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DeLaval\Homepage\"/>
    </mc:Choice>
  </mc:AlternateContent>
  <xr:revisionPtr revIDLastSave="0" documentId="13_ncr:1_{3C267807-DB0C-4FFF-821E-6B0E461E2DC5}" xr6:coauthVersionLast="47" xr6:coauthVersionMax="47" xr10:uidLastSave="{00000000-0000-0000-0000-000000000000}"/>
  <bookViews>
    <workbookView xWindow="6690" yWindow="825" windowWidth="22110" windowHeight="16575" tabRatio="633" firstSheet="2" activeTab="2" xr2:uid="{00000000-000D-0000-FFFF-FFFF00000000}"/>
  </bookViews>
  <sheets>
    <sheet name="Händler (D) 7-23" sheetId="21" state="hidden" r:id="rId1"/>
    <sheet name="PRL2401" sheetId="11" state="hidden" r:id="rId2"/>
    <sheet name="Kombi Palette" sheetId="12" r:id="rId3"/>
    <sheet name="Verbrauchstabelle" sheetId="18" r:id="rId4"/>
  </sheets>
  <externalReferences>
    <externalReference r:id="rId5"/>
  </externalReferences>
  <definedNames>
    <definedName name="_xlnm.Print_Area" localSheetId="2">'Kombi Palette'!$A$1:$F$56</definedName>
    <definedName name="_xlnm.Print_Area" localSheetId="3">Verbrauchstabelle!$A$1:$T$32</definedName>
  </definedNames>
  <calcPr calcId="191029" iterateDelta="0.1"/>
</workbook>
</file>

<file path=xl/calcChain.xml><?xml version="1.0" encoding="utf-8"?>
<calcChain xmlns="http://schemas.openxmlformats.org/spreadsheetml/2006/main">
  <c r="E7" i="12" l="1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6" i="12"/>
  <c r="E6" i="12" s="1"/>
  <c r="F6" i="12" s="1"/>
  <c r="C5" i="12"/>
  <c r="E5" i="12" s="1"/>
  <c r="F5" i="12" s="1"/>
  <c r="C4" i="12"/>
  <c r="E4" i="12" s="1"/>
  <c r="D55" i="12" l="1"/>
  <c r="E54" i="12"/>
  <c r="D54" i="12"/>
  <c r="D53" i="12"/>
  <c r="F55" i="12" l="1"/>
  <c r="F7" i="12" l="1"/>
  <c r="F41" i="12"/>
  <c r="F42" i="12"/>
  <c r="F43" i="12"/>
  <c r="F44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5" i="12"/>
  <c r="T29" i="18"/>
  <c r="S29" i="18"/>
  <c r="R29" i="18"/>
  <c r="Q29" i="18"/>
  <c r="P29" i="18"/>
  <c r="O29" i="18"/>
  <c r="N29" i="18"/>
  <c r="L29" i="18"/>
  <c r="K29" i="18"/>
  <c r="J29" i="18"/>
  <c r="I29" i="18"/>
  <c r="H29" i="18"/>
  <c r="G29" i="18"/>
  <c r="F29" i="18"/>
  <c r="T26" i="18"/>
  <c r="P26" i="18"/>
  <c r="F46" i="12" l="1"/>
  <c r="F47" i="12" s="1"/>
  <c r="F48" i="12" s="1"/>
  <c r="F49" i="12" s="1"/>
  <c r="F50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Zust, Belinda</author>
  </authors>
  <commentList>
    <comment ref="I39" authorId="0" shapeId="0" xr:uid="{B19ABEB5-F4B6-4C21-951C-0EEF535FBA00}">
      <text>
        <r>
          <rPr>
            <b/>
            <sz val="9"/>
            <color indexed="81"/>
            <rFont val="Segoe UI"/>
            <family val="2"/>
          </rPr>
          <t>Zust, Belinda:</t>
        </r>
        <r>
          <rPr>
            <sz val="9"/>
            <color indexed="81"/>
            <rFont val="Segoe UI"/>
            <family val="2"/>
          </rPr>
          <t xml:space="preserve">
Philipp will auf keinen Fall seine Natelnummer hinterlegt haben, damit diese sicher nie öffentlich gemacht wird!</t>
        </r>
      </text>
    </comment>
  </commentList>
</comments>
</file>

<file path=xl/sharedStrings.xml><?xml version="1.0" encoding="utf-8"?>
<sst xmlns="http://schemas.openxmlformats.org/spreadsheetml/2006/main" count="86571" uniqueCount="41084">
  <si>
    <t>Racleur de recchange 47 cm p. 97309480</t>
  </si>
  <si>
    <t>Manche bois 1700mm extrémité filetée</t>
  </si>
  <si>
    <t>Manche bois D23,8mm/L1,35 m</t>
  </si>
  <si>
    <t>Bottes confort &amp; sécurité DeLaval T37</t>
  </si>
  <si>
    <t>Bottes confort &amp; sécurité DeLaval T38</t>
  </si>
  <si>
    <t>Bottes confort &amp; sécurité DeLaval T39</t>
  </si>
  <si>
    <t>Bottes confort &amp; sécurité DeLaval T40</t>
  </si>
  <si>
    <t>Bottes confort &amp; sécurité DeLaval T41</t>
  </si>
  <si>
    <t>Bottes confort &amp; sécurité DeLaval - T42</t>
  </si>
  <si>
    <t>Bottes confort &amp; sécurité DeLaval T43</t>
  </si>
  <si>
    <t>Bottes confort &amp; sécurité DeLaval T45</t>
  </si>
  <si>
    <t>Bottes confort &amp; sécurité DeLaval T46</t>
  </si>
  <si>
    <t>Bottes confort &amp; sécurité DeLaval T47</t>
  </si>
  <si>
    <t>Bottes confort &amp; sécurité DeLaval T48</t>
  </si>
  <si>
    <t>Combinaison classique XS</t>
  </si>
  <si>
    <t>Combinaison classique S</t>
  </si>
  <si>
    <t>Paillasson caout tête vache Delaval</t>
  </si>
  <si>
    <t>Melkerschürze aus PVC, Ausführung blau</t>
  </si>
  <si>
    <t>Ärmelschützerpaar aus PVC</t>
  </si>
  <si>
    <t>Ceinture/sac de traite</t>
  </si>
  <si>
    <t>Delaval Mütze</t>
  </si>
  <si>
    <t>DL papier avec logo 1000 feuilles</t>
  </si>
  <si>
    <t>Messbecher PP 250 ML VIT-LAB</t>
  </si>
  <si>
    <t>Gobelet de dosage, 250ml</t>
  </si>
  <si>
    <t>Schlauch rot (Säure)f.Alfa Dosierpumpe</t>
  </si>
  <si>
    <t>Schlauch blau (Lauge)f.Alfa Dosierpumpe</t>
  </si>
  <si>
    <t>Laborschlauch 12 x 18/1000</t>
  </si>
  <si>
    <t>Tuyau synth. 12 x 18/1000</t>
  </si>
  <si>
    <t>Laborschlauch 7/11</t>
  </si>
  <si>
    <t>Tuyau synth. 7/11</t>
  </si>
  <si>
    <t>Container ED100</t>
  </si>
  <si>
    <t>Ventil 230 VAC</t>
  </si>
  <si>
    <t>Valve détergents motorisée ED100</t>
  </si>
  <si>
    <t>Zitzengummi HP lang 24M (4x96000002)</t>
  </si>
  <si>
    <t>Manchon HCC 27L (4x960017 01)</t>
  </si>
  <si>
    <t>Manchon TF 24L (4x960037 02)</t>
  </si>
  <si>
    <t>Brille für doppelten Pulsschlauch</t>
  </si>
  <si>
    <t>Gu-Triple Mi-Schl7,6/14,5-13,2/25,7-20m</t>
  </si>
  <si>
    <t>Alkali 1+ seau 10kg détergent poudre</t>
  </si>
  <si>
    <t>Alkali 1+ sac 25 kg détergent poudre</t>
  </si>
  <si>
    <t>Recipient p.detergent avec couvercle</t>
  </si>
  <si>
    <t>Richtungssatz f.Richtungsventil kpl.</t>
  </si>
  <si>
    <t>Brosse-w</t>
  </si>
  <si>
    <t>10 tampons de nettoyage blancs</t>
  </si>
  <si>
    <t>Support pour manche sur tampon de nettoy</t>
  </si>
  <si>
    <t>Racloir eau blanc caoutchouc noir 40cm</t>
  </si>
  <si>
    <t>racloir à eau blanc caoutchouc noir 60cm</t>
  </si>
  <si>
    <t>Caoutchouc noir 60cm pr 92060111</t>
  </si>
  <si>
    <t>Caoutchouc noir 40cm pr 92060110</t>
  </si>
  <si>
    <t>Spülbürste weiss</t>
  </si>
  <si>
    <t>Molkereibürste Nylon (Gewellte-Bürste)</t>
  </si>
  <si>
    <t>Ersatzbürste f.97205880</t>
  </si>
  <si>
    <t>Universalbürste rot/blau</t>
  </si>
  <si>
    <t>Rundbürste f.Auslaufstutzen rot/blau</t>
  </si>
  <si>
    <t>Zitzengummibürste rot/blau</t>
  </si>
  <si>
    <t>Tankbürste 20cm ohne Stiel rot/blau</t>
  </si>
  <si>
    <t>Stiel 130cm f.98880115</t>
  </si>
  <si>
    <t>Chariot hygiene mobil</t>
  </si>
  <si>
    <t>Zitzentauchflasche blau/transparent</t>
  </si>
  <si>
    <t>Vormelkbecher mit Deckel</t>
  </si>
  <si>
    <t>Verbindungsstücke (2)</t>
  </si>
  <si>
    <t>Dosierbecher 1000ml f.Pulver u.Flüssig</t>
  </si>
  <si>
    <t>Distributeur pr papier BIG</t>
  </si>
  <si>
    <t>Klauenbadwanne (grün)</t>
  </si>
  <si>
    <t>Bac pédiluve PVC 200 x 85 x 16 cm</t>
  </si>
  <si>
    <t>Etrille</t>
  </si>
  <si>
    <t>Nouveau jet de nettoyage</t>
  </si>
  <si>
    <t>Fliegenvorhang C210, 700x30cm</t>
  </si>
  <si>
    <t>Oel zu Zentrifuge 1 Liter</t>
  </si>
  <si>
    <t>Huile p.zentrifuge 1 lt. bidon</t>
  </si>
  <si>
    <t>Nuckel f. Tränkeeimer</t>
  </si>
  <si>
    <t>Futterschaufel ergonomisch</t>
  </si>
  <si>
    <t>Uebergangsstecker 3 Pol</t>
  </si>
  <si>
    <t>Adaptateur 3 Pol</t>
  </si>
  <si>
    <t>Taschenmesser</t>
  </si>
  <si>
    <t>Canif</t>
  </si>
  <si>
    <t>Schlüsselanhänger Knautschi Kuh</t>
  </si>
  <si>
    <t>Porte-Clefs</t>
  </si>
  <si>
    <t>Rabatt</t>
  </si>
  <si>
    <t>Système pulvéris.auto.TSU700 3pistolets</t>
  </si>
  <si>
    <t>Gewindehülse für Bürsten</t>
  </si>
  <si>
    <t>Douille filetée pour balai</t>
  </si>
  <si>
    <t>Kangaroo-Melkergürtel</t>
  </si>
  <si>
    <t>Händler:</t>
  </si>
  <si>
    <t>Anzahl Kühe</t>
  </si>
  <si>
    <t>Produkt</t>
  </si>
  <si>
    <t>Total Fr.</t>
  </si>
  <si>
    <t>Pack</t>
  </si>
  <si>
    <t>Bezeichnung</t>
  </si>
  <si>
    <t>Description</t>
  </si>
  <si>
    <t>Preis ex MwSt</t>
  </si>
  <si>
    <t>Putzstockbürste</t>
  </si>
  <si>
    <t>Brosse pour tringle</t>
  </si>
  <si>
    <t>Putzstock Vorderteil</t>
  </si>
  <si>
    <t>Partie avant de tringle</t>
  </si>
  <si>
    <t>Putzstock Hakenteil</t>
  </si>
  <si>
    <t>Partie avec crochet de tringle</t>
  </si>
  <si>
    <t>Stutzenbürste</t>
  </si>
  <si>
    <t>Brosse pour tubulure</t>
  </si>
  <si>
    <t>Zitzengummibürste kurz</t>
  </si>
  <si>
    <t>Brosse pour manchon trayeur</t>
  </si>
  <si>
    <t>Kragenbürste</t>
  </si>
  <si>
    <t>Brosse pour collet</t>
  </si>
  <si>
    <t>Putzstockverlängerung</t>
  </si>
  <si>
    <t>Rallonge de tringle</t>
  </si>
  <si>
    <t>W-Bürste</t>
  </si>
  <si>
    <t>Ersatzgummi schw. 60cm zu 92060111</t>
  </si>
  <si>
    <t>Ersatzgummi schw. 40cm zu 92060110</t>
  </si>
  <si>
    <t>Huile pompe LVP</t>
  </si>
  <si>
    <t>Futterschaufel</t>
  </si>
  <si>
    <t>Eckfuttertrog</t>
  </si>
  <si>
    <t>Art.Nr.</t>
  </si>
  <si>
    <t>Artikel</t>
  </si>
  <si>
    <t>Stück</t>
  </si>
  <si>
    <t>Preis</t>
  </si>
  <si>
    <t>Partie basse gobelet biofoam</t>
  </si>
  <si>
    <t>Viehstriegel rund</t>
  </si>
  <si>
    <t>Etrille ronde</t>
  </si>
  <si>
    <t>Schirmmütze DeLaval blau</t>
  </si>
  <si>
    <t>Hygieneartikel</t>
  </si>
  <si>
    <t>Bauhelm</t>
  </si>
  <si>
    <t>Casque de chantier</t>
  </si>
  <si>
    <t>DL Papier mit Logo 1000 Blatt</t>
  </si>
  <si>
    <t>Offertmappe</t>
  </si>
  <si>
    <t>Dossier d'offres</t>
  </si>
  <si>
    <t>Doppelmeter</t>
  </si>
  <si>
    <t>Manchon HCC 24L (4x960017 02)</t>
  </si>
  <si>
    <t>Teleskopstiel, 110-202cm Fiberglass</t>
  </si>
  <si>
    <t>Manche télescopique FV DeLaval</t>
  </si>
  <si>
    <t>inkl.MwSt</t>
  </si>
  <si>
    <t>Reinigungsmittelbehälter mit Deckel</t>
  </si>
  <si>
    <t>DCC Testkassette für Zellzahlmessgerät</t>
  </si>
  <si>
    <t>Hygiene - Mobil</t>
  </si>
  <si>
    <t>Bocal détergent ED100</t>
  </si>
  <si>
    <t>Ventil 24 VAC</t>
  </si>
  <si>
    <t>Viehstriegel verzinkt</t>
  </si>
  <si>
    <t>Total</t>
  </si>
  <si>
    <t>Nettopreis exkl. Mwst</t>
  </si>
  <si>
    <t xml:space="preserve">MWST </t>
  </si>
  <si>
    <t>Nettopreis inkl. Mwst</t>
  </si>
  <si>
    <t>Lieferadresse:</t>
  </si>
  <si>
    <t>Name, Vorname:</t>
  </si>
  <si>
    <t>Adresse:</t>
  </si>
  <si>
    <t>PLZ, Ort:</t>
  </si>
  <si>
    <t>Bemerkungen:</t>
  </si>
  <si>
    <t>Ersatzblatt 47cm für 97309481</t>
  </si>
  <si>
    <t>Mistschieber 35cm für Gitterrost</t>
  </si>
  <si>
    <t>Holzstiel 1700mm, Gewindeloch</t>
  </si>
  <si>
    <t>Dosierbecher 250ml</t>
  </si>
  <si>
    <t>Milchfilterscheiben DIA 200mm/200 25g</t>
  </si>
  <si>
    <t>Milchfilterscheiben DIA 240mm/200 32g</t>
  </si>
  <si>
    <t>Milchfilterscheiben DIA 320mm/200 32g</t>
  </si>
  <si>
    <t>Zitzengummi Clover 20M (4x86940701)</t>
  </si>
  <si>
    <t>Schlauchschere neue Version Löwe</t>
  </si>
  <si>
    <t>Sécateur a tuyaux</t>
  </si>
  <si>
    <t>Verbindungsring Silik.verst.(4x85231201)</t>
  </si>
  <si>
    <t>Anneau de jumelage (4x85231201)</t>
  </si>
  <si>
    <t>Cidmax 10l/11,8kg</t>
  </si>
  <si>
    <t>Cidmax 25l/29,4kg</t>
  </si>
  <si>
    <t>Cidmax 60l/70,6kg</t>
  </si>
  <si>
    <t>Cid 60l/68,4kg</t>
  </si>
  <si>
    <t>Cid 200l/228kg</t>
  </si>
  <si>
    <t>Halterung für 2x25l Kanister</t>
  </si>
  <si>
    <t>Padhalter für Stiel</t>
  </si>
  <si>
    <t>Besen 480x90mm</t>
  </si>
  <si>
    <t>Eimerhalter rostfrei mit Bride</t>
  </si>
  <si>
    <t>Support pour bidon hygienique avec bride</t>
  </si>
  <si>
    <t>Halter für Nitrilhandschuh-Box</t>
  </si>
  <si>
    <t>Ärmelschützer mit Neoprensaum S</t>
  </si>
  <si>
    <t>Manchette de traite Premium S</t>
  </si>
  <si>
    <t>Ärmelschützer mit Neoprensaum M</t>
  </si>
  <si>
    <t>Manchette de traite Premium M</t>
  </si>
  <si>
    <t>Ärmelschützer mit Neoprensaum L</t>
  </si>
  <si>
    <t>Drycel 10x200feuil. avec carton</t>
  </si>
  <si>
    <t>Aluminiumstiel 1700mm,mit Gewinde</t>
  </si>
  <si>
    <t>Fliegenfangrolle C60,600x10cm</t>
  </si>
  <si>
    <t>Fliegenfängerband 500m</t>
  </si>
  <si>
    <t>Kabelverschluss f.Kälbermilchwärmer</t>
  </si>
  <si>
    <t>Serre cable p.chauffe-lait</t>
  </si>
  <si>
    <t>DryMaxx 22kg (NL DE CH GB IE CL...)</t>
  </si>
  <si>
    <t>Holzstiel 1900x28mm</t>
  </si>
  <si>
    <t>Holzstiel 1350x23,8mm</t>
  </si>
  <si>
    <t>.D. DOSIERBECHER 500ML F.PULVER #0098795</t>
  </si>
  <si>
    <t>Tube rouge AL exact</t>
  </si>
  <si>
    <t>Tube bleu AL exact</t>
  </si>
  <si>
    <t>Valve 230VAC-ED100</t>
  </si>
  <si>
    <t>Filtre blanc 70g, cousu 800x75, 200pcs</t>
  </si>
  <si>
    <t>Filtre blanc 70g, collé 250x60, 200pcs</t>
  </si>
  <si>
    <t>Filtre GW70 455x60mm, Q200</t>
  </si>
  <si>
    <t>Filtre blanc 70g, cousu 320x60, 200pcs</t>
  </si>
  <si>
    <t>Filtre blanc 70g, cousu 620x60, 200pcs</t>
  </si>
  <si>
    <t>Filtre bleu 60g, collé 320x60, 200pcs</t>
  </si>
  <si>
    <t>Filtre bleu 60g, collé 620x60, 200pcs</t>
  </si>
  <si>
    <t>VMS Filter f. Reinigungsmittel 40St.</t>
  </si>
  <si>
    <t>VMS Filtre pour détergent 40pcs#86317230</t>
  </si>
  <si>
    <t>Filtre blanc 70g, cousu 610x95, 200pcs</t>
  </si>
  <si>
    <t>Filtre à lait rond, 200mm, 200pièces</t>
  </si>
  <si>
    <t>Filtre à lait rond, 240mm, 200pcs</t>
  </si>
  <si>
    <t>Filtre à lait rond, 320mm, 200pcs</t>
  </si>
  <si>
    <t>Zitzengummi Clover 20S-ST(4x86940401)</t>
  </si>
  <si>
    <t>Zitzengummi VMS 18S (4 x 89550801)</t>
  </si>
  <si>
    <t>Manchon VMS 18S (4x895508 01)</t>
  </si>
  <si>
    <t>Zitzengummi MC3 23 mm M-LS(4x90683401)</t>
  </si>
  <si>
    <t>Manchon MC31 23M-LS (4x906834 01)</t>
  </si>
  <si>
    <t>Zitzengummi MC3 22M 10mm (4x 90683601)</t>
  </si>
  <si>
    <t>Manchon MC31 22M (4x 906836 01)</t>
  </si>
  <si>
    <t>Zitzengummi MC31 24M (4x90683701)</t>
  </si>
  <si>
    <t>Manchon MC31 24M (4x906837 01)</t>
  </si>
  <si>
    <t>Zitzengummi MC3 24L 10mm (4x90683801)</t>
  </si>
  <si>
    <t>Manchon MC31 24L (4x906838 01)</t>
  </si>
  <si>
    <t>Zitzengummi VMS 20M (4x92725901)</t>
  </si>
  <si>
    <t>Manchon VMS 20m (4x92725901)</t>
  </si>
  <si>
    <t>Manchon TF 24L, gobelet long (4x -01)</t>
  </si>
  <si>
    <t>Manchon HP 24M (4x960000 02)</t>
  </si>
  <si>
    <t>Zitzengummi HP 24L (4x96000104)</t>
  </si>
  <si>
    <t>Manchon HP 24L (4x960001 04)</t>
  </si>
  <si>
    <t>Zitzengummi HP 27L-TP (4x96000801)</t>
  </si>
  <si>
    <t>Manchon HP 27L-TP 176mm (4x -01)</t>
  </si>
  <si>
    <t>Zitzengummi HCC 24M (4x96001601)</t>
  </si>
  <si>
    <t>Zitzengummi HCC 24L (4x96001702)</t>
  </si>
  <si>
    <t>Zitzengummi HCC 27L (4x96001701)</t>
  </si>
  <si>
    <t>Zitzengummi TF 24M (4x96003603)</t>
  </si>
  <si>
    <t>Zitzengummi TF 24L (4x96003702)</t>
  </si>
  <si>
    <t>Zitzengummi TF 23L EX (4x96003703)</t>
  </si>
  <si>
    <t>Manchon TF 23L 335 mm (4x960037 03)</t>
  </si>
  <si>
    <t>Zitzengummi MC73 20M-LS (4x96400701)</t>
  </si>
  <si>
    <t>Zitzengummi Harmony 22M LS (4x96400801)</t>
  </si>
  <si>
    <t>Manchon Harmony 22M TL150 (4x -01)</t>
  </si>
  <si>
    <t>Zitzengummi Harmony 18S (4x99900601)</t>
  </si>
  <si>
    <t>Zitzengummi Harmony 20M EX (4x99900701)</t>
  </si>
  <si>
    <t>Manchon Harmony 20M 335mm (4x -01)</t>
  </si>
  <si>
    <t>Zitzengummi Harmony 20M (4x99900703)</t>
  </si>
  <si>
    <t>Zitzengummi Harmony 22M EX (4x99900801)</t>
  </si>
  <si>
    <t>Manchon Harmony 22M 335mm (4x -01)</t>
  </si>
  <si>
    <t>Zitzengummi Harmony 20M SL(4x99900901)</t>
  </si>
  <si>
    <t>Manchon Harmony 20M (4x999009 01)</t>
  </si>
  <si>
    <t>Milchschlauch Silikon 10.0/17.0mm</t>
  </si>
  <si>
    <t>Tuyau à lait silicone 10/17 (R25m)</t>
  </si>
  <si>
    <t>Schlauch Spülverb., PR2100, 50mm, 3,660m</t>
  </si>
  <si>
    <t>Tuyau Lavage R2100 50mm -3660mm</t>
  </si>
  <si>
    <t>Milchschl.Silik.transpar. 13.5/24.7 R25m</t>
  </si>
  <si>
    <t>Tuyau à lait silic. tra. 13.5/24.7 R25m</t>
  </si>
  <si>
    <t>Tuyau à lait silic. tra. 13/24.2 R25m</t>
  </si>
  <si>
    <t>Luftschlauch,doppelt,MilkMaster,1150mm</t>
  </si>
  <si>
    <t>Tuyau double p. MilkMaster 1150mm</t>
  </si>
  <si>
    <t>VMS Drainageschlauch 16/26 -1000mm</t>
  </si>
  <si>
    <t>Pulsschlauch Silik. blau 7,6mm R25m</t>
  </si>
  <si>
    <t>Schlauch PVC 14,3/24,7-25000 EU2009</t>
  </si>
  <si>
    <t>DeLaval tuyau lait PVC 14.3/24.7-25000</t>
  </si>
  <si>
    <t>Milchschlauch,Gummi,BfR, 8/14-25000mm</t>
  </si>
  <si>
    <t>1m tuyau lait/puls almatic D8 (R=25m)</t>
  </si>
  <si>
    <t>Milchschlauch,Gummi,BfR, 10,5/18,5 R25m</t>
  </si>
  <si>
    <t>1m tuyau lait caout.D11 R25m</t>
  </si>
  <si>
    <t>1m tuyau à lait D13.5/24.7 (par 20m)</t>
  </si>
  <si>
    <t>Milchschlauch, Gummi,BfR,14,5/25,7, 2350</t>
  </si>
  <si>
    <t>Tuyau à lait caout. 14.5/25.7 -2350mm</t>
  </si>
  <si>
    <t>Milchschlauch,Gummi,BfR, 14,5/25,7, R20m</t>
  </si>
  <si>
    <t>Milchschlauch, Gummi,BfR 16/27-1160</t>
  </si>
  <si>
    <t>Milchschlauch, Gummi,BfR, 16/28, R20m</t>
  </si>
  <si>
    <t>Milchschlauch, Gummi, BfR, 20,5/35, R10m</t>
  </si>
  <si>
    <t>1m tuyau lait caout D20 (R=10m)</t>
  </si>
  <si>
    <t>Milchschlauch, Gummi, BfR, 24/38,3000mm</t>
  </si>
  <si>
    <t>Tuyau à lait caout. 24/38 -3000mm</t>
  </si>
  <si>
    <t>Milchschlauch, Gummi, BfR, 24/38, R10m</t>
  </si>
  <si>
    <t>1m tuyau lait caout D24 (R=10m)</t>
  </si>
  <si>
    <t>Milchschlauch, PVC-Spirale, 40/48,3000mm</t>
  </si>
  <si>
    <t>Milchschlauch, PVC-Spirale, 40/48, R10m</t>
  </si>
  <si>
    <t>1m tuyau lait PVC arme D40 (R=10m)</t>
  </si>
  <si>
    <t>Milchschl,Silik,BfR,blau,14,5/25,7, R25m</t>
  </si>
  <si>
    <t>1m tuyau lait silicone bleu D14 (R=25m)</t>
  </si>
  <si>
    <t>Milchschlauch,Silik,BfR,blau,16/27, R25m</t>
  </si>
  <si>
    <t>1m tuyau lait silicone bleu D16 (R=25m)</t>
  </si>
  <si>
    <t>Milchschl,Silik,BfR,transp,14,5/25,7 25m</t>
  </si>
  <si>
    <t>1m tuyau à lait silic. tran. 14.5 (R25m)</t>
  </si>
  <si>
    <t>Milchschl,Silik,BfR,transp,16/27-25000</t>
  </si>
  <si>
    <t>1m tuyau lait silicone transp.D16</t>
  </si>
  <si>
    <t>Pulsschlauch, kurz,Gummi, 7,2/13,6 ,R25m</t>
  </si>
  <si>
    <t>1m tuyau puls D7 (R=25m)</t>
  </si>
  <si>
    <t>Pulsschlauch,kurz,Gummi,7,2/13,6-155/4St</t>
  </si>
  <si>
    <t>Pulsschlauch,kurz,Gummi,7,2/13,6-180/4St</t>
  </si>
  <si>
    <t>Pulsschlauch,kurz,Gummi,7,2/13,6-205/4St</t>
  </si>
  <si>
    <t>Tuyau court puls. 7.2 -205mm 4pièces</t>
  </si>
  <si>
    <t>Luft/Pulsschlauch, Gummi, 11/21,8 ,R25m</t>
  </si>
  <si>
    <t>1m tuyau puls D11 (R=25m)</t>
  </si>
  <si>
    <t>Luft/Pulsschlauch,Gummi, 13,5/24,7 ,R25m</t>
  </si>
  <si>
    <t>1m tuyau à air D13 (R=25)</t>
  </si>
  <si>
    <t>Doppelpulsschlauch, Gummi,7,6/13,2 p.m.</t>
  </si>
  <si>
    <t>Doppelpulsschlauch, 7,6/13,2, 2400mm</t>
  </si>
  <si>
    <t>Tuyau jumelé puls.7.6/13.2 -2400 mm</t>
  </si>
  <si>
    <t>Doppelpulsschlauch Gummi 7,6/13,2, R25m</t>
  </si>
  <si>
    <t>Tuyau jumelé D7 (R=25m)</t>
  </si>
  <si>
    <t>Doppelpulsschlauch,Gummi,7,6/13,2 2400mm</t>
  </si>
  <si>
    <t>Tuyau jumelé puls. 7.6/13.2 -2400 mm</t>
  </si>
  <si>
    <t>Doppelpulsschlauch,Sil,blau,7,6/13,2 25m</t>
  </si>
  <si>
    <t>Steuerschlauch, PVC, 8/3mm, Meterware</t>
  </si>
  <si>
    <t>Steuerschlauch, PVC, 8/4mm, Meterware</t>
  </si>
  <si>
    <t>Milchschlauch, PVC, 4/8, 10000mm</t>
  </si>
  <si>
    <t>Steuerschlauch, PVC, 8/5mm ,Meterware</t>
  </si>
  <si>
    <t>Steuerschlauch, PVC, 12/8mm, Meterware</t>
  </si>
  <si>
    <t>Steuerschlauch, PVC, 13/9mm</t>
  </si>
  <si>
    <t>Milchschlauch,Silikon,blau,36/22mm, R10m</t>
  </si>
  <si>
    <t>Luftschlauch EP11/16, 400mm</t>
  </si>
  <si>
    <t>Anneau x1</t>
  </si>
  <si>
    <t>Milchschlauch vorgeformt 13,5x800mm</t>
  </si>
  <si>
    <t>Tuyau précoudé 14 -800mm</t>
  </si>
  <si>
    <t>1m tuyau trixi (R=20m)</t>
  </si>
  <si>
    <t>DeLaval alkali 1+, Pulver, 10kg</t>
  </si>
  <si>
    <t>DeLaval acid, Pulver, 10kg</t>
  </si>
  <si>
    <t>DeLaval acid, Pulver, 25kg</t>
  </si>
  <si>
    <t>Chlorine Tabletten, Dose à 300St.</t>
  </si>
  <si>
    <t>Tablettes chlorées, boîte de 300 pièces</t>
  </si>
  <si>
    <t>Super 60l/70,8kg</t>
  </si>
  <si>
    <t>Cidmax 10l/11.8kg</t>
  </si>
  <si>
    <t>Cidmax 25l/29.4kg</t>
  </si>
  <si>
    <t>Cidmax 60l/70.6kg</t>
  </si>
  <si>
    <t>Cid 25l, 28,5kg</t>
  </si>
  <si>
    <t>CID, 25L, 28.5 KG</t>
  </si>
  <si>
    <t>Cid 60l/68.4kg</t>
  </si>
  <si>
    <t>Kit entretien pulsateur</t>
  </si>
  <si>
    <t>Dosierpumpe 100ml f. 60 u.200l-Fässer</t>
  </si>
  <si>
    <t>Pompe doseuse 100ml p. 60 et 200l</t>
  </si>
  <si>
    <t>Univeralspender 25ml f.10 u.25l-Kanister</t>
  </si>
  <si>
    <t>Pompe doseuse 25ml p. 10 et 25l</t>
  </si>
  <si>
    <t>Dosierpumpe 50ml f.10 u. 25l-Kanister</t>
  </si>
  <si>
    <t>Pompe doseuse 50ml p. 10 et 25l</t>
  </si>
  <si>
    <t>Sicherheitspumpe 25/5</t>
  </si>
  <si>
    <t>Pompe de sécurité pour 25l</t>
  </si>
  <si>
    <t>Sicherheitspumpe 60/15</t>
  </si>
  <si>
    <t>Pompe de sécurité pour 60l</t>
  </si>
  <si>
    <t>Sicherheitspumpe 200/50</t>
  </si>
  <si>
    <t>Pompe de sécurité pour 200l</t>
  </si>
  <si>
    <t>Sicherheitspumpe 25/5, Servicekit</t>
  </si>
  <si>
    <t>Pompe de sécurité, kit réparation</t>
  </si>
  <si>
    <t>Pad schwarz, mittel, 10St.</t>
  </si>
  <si>
    <t>10 tampons de nettoyage noirs</t>
  </si>
  <si>
    <t>Pad weiss, weich, 10St.</t>
  </si>
  <si>
    <t>Wasserschieber 40cm,nicht drehbar, weiss</t>
  </si>
  <si>
    <t>Wasserschieber 60cm,nicht drehbar, weiss</t>
  </si>
  <si>
    <t>Brosse à vaiselle blanche</t>
  </si>
  <si>
    <t>Bürste f. 97205480</t>
  </si>
  <si>
    <t>Poils goupillon</t>
  </si>
  <si>
    <t>Besen 360x76mm</t>
  </si>
  <si>
    <t>Proglanz Haushaltsschwamm 5St.</t>
  </si>
  <si>
    <t>Brosse Universelle</t>
  </si>
  <si>
    <t>Brosse sortie de cuve</t>
  </si>
  <si>
    <t>Brosse manivelle pour manchon</t>
  </si>
  <si>
    <t>Brosse pour cuve</t>
  </si>
  <si>
    <t>Manche pour brosse cuve</t>
  </si>
  <si>
    <t>Stiel Alu 150cm für Wasserschieber</t>
  </si>
  <si>
    <t>Manche alu 150cm pour racloir</t>
  </si>
  <si>
    <t>Proactive med.20l CH</t>
  </si>
  <si>
    <t>Proactive med.60l CH</t>
  </si>
  <si>
    <t>Blockade med. 20l CH</t>
  </si>
  <si>
    <t>Blockade med.60l CH</t>
  </si>
  <si>
    <t>Fortex 20l</t>
  </si>
  <si>
    <t>Fortex 60l</t>
  </si>
  <si>
    <t>Tri-Fender VMS Dippmittel 20l</t>
  </si>
  <si>
    <t>Tri-Fender VMS Dippmittel 60l</t>
  </si>
  <si>
    <t>IodoFence 20l</t>
  </si>
  <si>
    <t>Iodofence 20L</t>
  </si>
  <si>
    <t>IodoFence 60l</t>
  </si>
  <si>
    <t>Iodofence 60L</t>
  </si>
  <si>
    <t>IodoFence 200l</t>
  </si>
  <si>
    <t>Iodofence 200L</t>
  </si>
  <si>
    <t>Biofoam Set Eimer Halter Becher</t>
  </si>
  <si>
    <t>Biofoam set seau support gobelet</t>
  </si>
  <si>
    <t>Zitzentauchflasche mit Rücklaufschutz</t>
  </si>
  <si>
    <t>Distributeur de gants traite</t>
  </si>
  <si>
    <t>Manchettes de traite Premium L</t>
  </si>
  <si>
    <t>Ventil - neu f.Spraymatic Pumpe</t>
  </si>
  <si>
    <t>Milchprobenampullen 8St.</t>
  </si>
  <si>
    <t>DCC flacons échantillonnage 8pcs.</t>
  </si>
  <si>
    <t>Zelltestflüssigkeit Komplettkit</t>
  </si>
  <si>
    <t>CMT test mammites kit complet</t>
  </si>
  <si>
    <t>Zelltestflüssigkeit Nachfüllp. 1l</t>
  </si>
  <si>
    <t>CMT test mammites recharge 1l</t>
  </si>
  <si>
    <t>Zelltestflüssigkeit 5l</t>
  </si>
  <si>
    <t>CMT test mammites recharge 5l</t>
  </si>
  <si>
    <t>Plastikflasche zu Dipp-Schaumbecher</t>
  </si>
  <si>
    <t>Mikrofasertuch, blau, 31/31cm, 12St.</t>
  </si>
  <si>
    <t>Lavettes microfibres 31/31cm 12pcs.</t>
  </si>
  <si>
    <t>Safe Spray Basisheinheit TSU700</t>
  </si>
  <si>
    <t>Safe Spray T-Verbinder mit Blindstopfen</t>
  </si>
  <si>
    <t>Safe Spray, Raccord en T</t>
  </si>
  <si>
    <t>Rad Vollgummi D 200mm</t>
  </si>
  <si>
    <t>Roue caoutchouc 200mm</t>
  </si>
  <si>
    <t>Austauschbare Kassettenhalterung 5St.</t>
  </si>
  <si>
    <t>DCC Batteriepaket 1St.</t>
  </si>
  <si>
    <t>DCC, Set batterie</t>
  </si>
  <si>
    <t>DCC Zellzahlmessgerät</t>
  </si>
  <si>
    <t>DCC, Compteur cellulaire</t>
  </si>
  <si>
    <t>DCC Milchanalysekassetten 72St.</t>
  </si>
  <si>
    <t>DCC, Boîte de 72 cassettes</t>
  </si>
  <si>
    <t>DCC Tragetasche</t>
  </si>
  <si>
    <t>DCC, Sacoche de transport</t>
  </si>
  <si>
    <t>Gobelet trempeur</t>
  </si>
  <si>
    <t>Gobelet contrôle</t>
  </si>
  <si>
    <t>Vormelkbecher 2-teilig</t>
  </si>
  <si>
    <t>Gobelet à manche</t>
  </si>
  <si>
    <t>Raccord droit teat spray (2)</t>
  </si>
  <si>
    <t>Gobelet de dosage 1000ml</t>
  </si>
  <si>
    <t>Zitzen-Sprühflasche 600ml</t>
  </si>
  <si>
    <t>Pulverisateur bas, 600ml</t>
  </si>
  <si>
    <t>Hamra Handcreme Jojobaöl 100ml</t>
  </si>
  <si>
    <t>Hamra crème au jojoba 100 ml</t>
  </si>
  <si>
    <t>Dish cleaner 5l</t>
  </si>
  <si>
    <t>Drainageschwamm Extra 53x65mm,10St.</t>
  </si>
  <si>
    <t>Drainageschwamm Extra 65x70mm,10St.</t>
  </si>
  <si>
    <t>Drainageschwamm Extra 70x80mm,10St.</t>
  </si>
  <si>
    <t>Eutertuch Super 50St.</t>
  </si>
  <si>
    <t>50 Lavettes viscose</t>
  </si>
  <si>
    <t>Drainageschwamm Internat.60x70mm,10St.</t>
  </si>
  <si>
    <t>Waschtuch (10St.)</t>
  </si>
  <si>
    <t>10 lavettes</t>
  </si>
  <si>
    <t>Eutertuch (10St.)</t>
  </si>
  <si>
    <t>Lavettes x 10</t>
  </si>
  <si>
    <t>Papiertuchspender Big</t>
  </si>
  <si>
    <t>Papiertuchspender Maxi</t>
  </si>
  <si>
    <t>Euterpapier Drycel600 8Rollenx600Blatt</t>
  </si>
  <si>
    <t>Drycel 600 (8 rouleaux)</t>
  </si>
  <si>
    <t>Schwamm 80x80mm 10St.</t>
  </si>
  <si>
    <t>Set of sponges 80x80 (10)</t>
  </si>
  <si>
    <t>Solution pédiluve 4Hooves 20l</t>
  </si>
  <si>
    <t>Solution pédiluve 4Hooves 60l</t>
  </si>
  <si>
    <t>Solution pédiluve HC40 20l</t>
  </si>
  <si>
    <t>Fussfesselband (anti-split)</t>
  </si>
  <si>
    <t>Entraves DeLaval</t>
  </si>
  <si>
    <t>Fesselband rot m.Klettverschluss 10St.</t>
  </si>
  <si>
    <t>10 x bande velcro rouge</t>
  </si>
  <si>
    <t>Fussband m.Klettverschluss,gelb,10St.</t>
  </si>
  <si>
    <t>10 x bande velcro jaune</t>
  </si>
  <si>
    <t>Fesselband orange m.Klettverschluss10St.</t>
  </si>
  <si>
    <t>10 x bande velcro orange</t>
  </si>
  <si>
    <t>Fussband blau Set 10St.</t>
  </si>
  <si>
    <t>10 x bande velcro bleue</t>
  </si>
  <si>
    <t>Fesselband grün m.Klettverschluss 10St.</t>
  </si>
  <si>
    <t>10 x bande velcro verte</t>
  </si>
  <si>
    <t>Satz: 2 Federn u.2 Gummikappen</t>
  </si>
  <si>
    <t>Kit 2 embouts/2 ressorts</t>
  </si>
  <si>
    <t>DeLaval Fahrzeugreiniger 5l</t>
  </si>
  <si>
    <t>Nettoyant alcalin doux 5l</t>
  </si>
  <si>
    <t>DeLaval Fahrzeugreiniger 20l</t>
  </si>
  <si>
    <t>Nettoyant alcalin doux 20l</t>
  </si>
  <si>
    <t>DL Melkstandreiniger 5l</t>
  </si>
  <si>
    <t>Nettoyant acide 5l</t>
  </si>
  <si>
    <t>DL Melkstandreiniger 20l W+C</t>
  </si>
  <si>
    <t>DeLaval deterg.acide 20l</t>
  </si>
  <si>
    <t>DeLaval Schaumreiniger 5l</t>
  </si>
  <si>
    <t>DeLaval Schaumreiniger alk. 20l</t>
  </si>
  <si>
    <t>Deterg.cascade clean 20l</t>
  </si>
  <si>
    <t>Besenstiel L=1700mm DM 35mm</t>
  </si>
  <si>
    <t>Wanne f.Stiefel-Desinfektionsbad</t>
  </si>
  <si>
    <t>Pédibottes sans tapis-mousse</t>
  </si>
  <si>
    <t>Schaumeinlage f.Stiefel-Desinfektionsbad</t>
  </si>
  <si>
    <t>Tapis-mousse pour pédibottes</t>
  </si>
  <si>
    <t>Desinfektionsbad für Stiefel, kpl.</t>
  </si>
  <si>
    <t>Pédibottes</t>
  </si>
  <si>
    <t>Euterbrause JS3</t>
  </si>
  <si>
    <t>Mistschieber 35cm rechteckig</t>
  </si>
  <si>
    <t>Racloir carré plastic 35cm</t>
  </si>
  <si>
    <t>Holzstiel für Karborundumstein 1700x28mm</t>
  </si>
  <si>
    <t>Manche bois D28/L1700mm</t>
  </si>
  <si>
    <t>Manche alu 170cm</t>
  </si>
  <si>
    <t>Roul.papier tue-mouches+devidoir 3d, 7m</t>
  </si>
  <si>
    <t>Fliegenfalle S180 60x30cm 8 Bögen</t>
  </si>
  <si>
    <t>Stopper 60x30 8pièces</t>
  </si>
  <si>
    <t>Fliegenmanschette S35 6 Bögen</t>
  </si>
  <si>
    <t>Stopper 3D rouleau petit</t>
  </si>
  <si>
    <t>Fliegenfängerband 360m kpl.</t>
  </si>
  <si>
    <t>Rouleau insect 360m+Support</t>
  </si>
  <si>
    <t>Fliegenfänger fürs Fenster 8St.</t>
  </si>
  <si>
    <t>Attrape-mouches pour fenêtre (8 pièces)</t>
  </si>
  <si>
    <t>Rouleau insect 500m</t>
  </si>
  <si>
    <t>Pulsator-Spezialöl 100ml-Flasche</t>
  </si>
  <si>
    <t>Huile puls 100ml</t>
  </si>
  <si>
    <t>Vakuumpumpenöl 1l</t>
  </si>
  <si>
    <t>Support nourrisseur</t>
  </si>
  <si>
    <t>Nuckel für Lämmer (5St.)</t>
  </si>
  <si>
    <t>Tetine agneau 5 pièces</t>
  </si>
  <si>
    <t>Joint clapet nourrisseur</t>
  </si>
  <si>
    <t>Nourrisseur veau et agneau 8L</t>
  </si>
  <si>
    <t>Pelle graduée</t>
  </si>
  <si>
    <t>Auge d'angle</t>
  </si>
  <si>
    <t>Pelle d'alimentation ergonomic</t>
  </si>
  <si>
    <t>Poudre asséchante DryMaxx 22kg</t>
  </si>
  <si>
    <t>Racloir plastic dente 350mm</t>
  </si>
  <si>
    <t>Manche bois D28/L1900</t>
  </si>
  <si>
    <t>Sicherheitsgummistiefel S5 Gr.37</t>
  </si>
  <si>
    <t>Sicherheitsgummistiefel S5 Gr.38</t>
  </si>
  <si>
    <t>Sicherheitsgummistiefel S5 Gr.39</t>
  </si>
  <si>
    <t>Sicherheitsgummistiefel S5 Gr.40</t>
  </si>
  <si>
    <t>Sicherheitsgummistiefel S5 Gr.41</t>
  </si>
  <si>
    <t>Sicherheitsgummistiefel S5 Gr.42</t>
  </si>
  <si>
    <t>Sicherheitsgummistiefel S5 Gr.43</t>
  </si>
  <si>
    <t>Sicherheitsgummistiefel S5 Gr.44</t>
  </si>
  <si>
    <t>Sicherheitsgummistiefel S5 Gr.45</t>
  </si>
  <si>
    <t>Sicherheitsgummistiefel S5 Gr.46</t>
  </si>
  <si>
    <t>Sicherheitsgummistiefel S5 Gr.47</t>
  </si>
  <si>
    <t>Sicherheitsgummistiefel S5 Gr.48</t>
  </si>
  <si>
    <t>Einwegüberschuhe 100St.</t>
  </si>
  <si>
    <t>Plüschkuh 15cm</t>
  </si>
  <si>
    <t>Vache peluche 15cm</t>
  </si>
  <si>
    <t>Viehthermometer</t>
  </si>
  <si>
    <t>Thermomètre animaux</t>
  </si>
  <si>
    <t>Kugelschreiber DeLaval</t>
  </si>
  <si>
    <t>Stylo DeLaval</t>
  </si>
  <si>
    <t>Mètre</t>
  </si>
  <si>
    <t>Vistenkarten-Kleber (1000Stk.)75x125mm</t>
  </si>
  <si>
    <t>Carte de visite collante 75x125 (1000)</t>
  </si>
  <si>
    <t>Visitenkarten (1000Stk.) 85x55mm</t>
  </si>
  <si>
    <t>Carte de visite (1000) 85x55mm</t>
  </si>
  <si>
    <t>DL Schreibblock mit Logo gelocht</t>
  </si>
  <si>
    <t>DL Bloc-notes avec logo perfore</t>
  </si>
  <si>
    <t>Fortex 20L</t>
  </si>
  <si>
    <t>Fortex 60L</t>
  </si>
  <si>
    <t>VMS Schlauch Plastik PLN 6x1</t>
  </si>
  <si>
    <t>Tuyau pneu D6 (vendu par 10m)</t>
  </si>
  <si>
    <t>Frontabdeckung DCC</t>
  </si>
  <si>
    <t>couvercle DCC</t>
  </si>
  <si>
    <t>Manchon S200 paquet de 2</t>
  </si>
  <si>
    <t>Umrüstsatz S200</t>
  </si>
  <si>
    <t>kit renovation S200 (1 par sachet)##</t>
  </si>
  <si>
    <t>4 tuyaux à lait silic. courts TF100-G50+</t>
  </si>
  <si>
    <t>Zitzengummi Almatic S10-R (2x96140301)</t>
  </si>
  <si>
    <t>Kit 2 manchons almatic brebis</t>
  </si>
  <si>
    <t>Zitzensilikon Almatic G10-S (1x)</t>
  </si>
  <si>
    <t>Manchon silicone chèvre G10 (x1)</t>
  </si>
  <si>
    <t>Zitzengummi Almatic G10-R (2x96143001)</t>
  </si>
  <si>
    <t>Kit 2 manchons almatic G10 caoutchouc</t>
  </si>
  <si>
    <t>Milchschlauch, kurz, TF80 (x4)</t>
  </si>
  <si>
    <t>Zitzensilikon S100 (2x98683603)</t>
  </si>
  <si>
    <t>2 manchons S100 par sachet</t>
  </si>
  <si>
    <t>VMS Filterkit für Desinfektionspumpe</t>
  </si>
  <si>
    <t>Zitzengummi Clover 20M-EX (4x86940702)</t>
  </si>
  <si>
    <t>Manchon Clover 20M-EX (4x86940702)</t>
  </si>
  <si>
    <t>Manchons Harmony 20M-LS (4x -01)</t>
  </si>
  <si>
    <t>1m tuyau puls silic D7.6 (R=25M)</t>
  </si>
  <si>
    <t>VMS Flexschlauch EU</t>
  </si>
  <si>
    <t>Tuyau lait+puls. sortie manchon</t>
  </si>
  <si>
    <t>Almatic Milchschlauch kurz (4St.)</t>
  </si>
  <si>
    <t>Set 4 tuyaux Almatic courts</t>
  </si>
  <si>
    <t>Milchschlauch, kurz, Almatic, G50 (x4)</t>
  </si>
  <si>
    <t>Tuyaux à lait courts Almatic G50 x 4</t>
  </si>
  <si>
    <t>Milchschlauch, Gummi, BfR, 27/46- 1m</t>
  </si>
  <si>
    <t>Tuyau connection recorder 1 m</t>
  </si>
  <si>
    <t>Pulsschlauch, kurz, TF100 (x4)</t>
  </si>
  <si>
    <t>Tube Air court Caoutchouc 7.6/13.2-Meter</t>
  </si>
  <si>
    <t>Schlauch PVC 9/13mm-1500mm</t>
  </si>
  <si>
    <t>Tube à vide</t>
  </si>
  <si>
    <t>Milchschlauch blau ID53 3000mm</t>
  </si>
  <si>
    <t>EP Tuyau caoutchouc 11/16 400mm</t>
  </si>
  <si>
    <t>4 tuyaux nett.BC LH 13cm</t>
  </si>
  <si>
    <t>Schlauch Luft Gummi mit Bogen</t>
  </si>
  <si>
    <t>Tube coude AF 16/11</t>
  </si>
  <si>
    <t>Milchtransportschlauch 40/5 mit Spirale</t>
  </si>
  <si>
    <t>1 M tuyau lait CC renforce D40</t>
  </si>
  <si>
    <t>N-Cid 60L#92053026 Opticid 60L</t>
  </si>
  <si>
    <t>Hygieneeimer für Softcel 500</t>
  </si>
  <si>
    <t>Seau vide pour softcel 500</t>
  </si>
  <si>
    <t>Rondo-Matic 5,Set für Pera Dis</t>
  </si>
  <si>
    <t>Rondo-Matic 5,Set pour Pera Dis</t>
  </si>
  <si>
    <t>Chemical Testkit</t>
  </si>
  <si>
    <t>Chemical testkit</t>
  </si>
  <si>
    <t>Dosierspender f. Hand Cleaner 5l</t>
  </si>
  <si>
    <t>Dosierspender f. Hand Cleaner 1l</t>
  </si>
  <si>
    <t>Pompe pr savon bout. 1l</t>
  </si>
  <si>
    <t>Dévidoir DRY M350</t>
  </si>
  <si>
    <t>Éponge D40/34 (10)</t>
  </si>
  <si>
    <t>Éponge D46/40 (10)</t>
  </si>
  <si>
    <t>Éponge 70X80 MM (10) (35KG M3)</t>
  </si>
  <si>
    <t>Spülbürste klein rot/blau</t>
  </si>
  <si>
    <t>4Hooves 20l</t>
  </si>
  <si>
    <t>4Hooves 60l</t>
  </si>
  <si>
    <t>4Hooves 200l</t>
  </si>
  <si>
    <t>Solution pédiluve 4Hooves 200L</t>
  </si>
  <si>
    <t>Klauenreiniger HC40 20l (WE-CE-SE)</t>
  </si>
  <si>
    <t>Safespray-Zitzenspraysystem Basiseinheit</t>
  </si>
  <si>
    <t>Safespray (pompe seule)</t>
  </si>
  <si>
    <t>Tuyau 20 m SprayCare</t>
  </si>
  <si>
    <t>Schlauch flexibel 6m</t>
  </si>
  <si>
    <t>6 m. flexible</t>
  </si>
  <si>
    <t>Filter für Spraymatic</t>
  </si>
  <si>
    <t>Filtre pour Spraymatic</t>
  </si>
  <si>
    <t>Schlauch für Safespray (30m)</t>
  </si>
  <si>
    <t>Serpentin 30m</t>
  </si>
  <si>
    <t>DeLaval Euterwash 20l</t>
  </si>
  <si>
    <t>DeLaval udderwash 20L</t>
  </si>
  <si>
    <t>DeLaval foam cleaner 5L</t>
  </si>
  <si>
    <t>DL Hand Cleaner Regular 1l</t>
  </si>
  <si>
    <t>Favo regular 1L</t>
  </si>
  <si>
    <t>DL Hand Cleaner Regular 5l</t>
  </si>
  <si>
    <t>DL Hand Cleaner Ultra 1l</t>
  </si>
  <si>
    <t>Favo ultra 1L</t>
  </si>
  <si>
    <t>DL Hand Cleaner Ultra 5l</t>
  </si>
  <si>
    <t>Favo ultra 5L</t>
  </si>
  <si>
    <t>Eutertuch blau, UT507 ,1Pak=25St.</t>
  </si>
  <si>
    <t>Blindzitzen ohne Griff, 1 Paar</t>
  </si>
  <si>
    <t>Manche bois L=1,7m/D=35mm</t>
  </si>
  <si>
    <t>Racloir courbe en acier 55cm</t>
  </si>
  <si>
    <t>Racloir courbe en acier 75 cm</t>
  </si>
  <si>
    <t>VMS Hydraulik-Bioöl 10l</t>
  </si>
  <si>
    <t>Bioöl Komprimat 20l</t>
  </si>
  <si>
    <t>Huile hydraul. bio 20l</t>
  </si>
  <si>
    <t>Silikonspray 400ml</t>
  </si>
  <si>
    <t>Spray 400ml silicone</t>
  </si>
  <si>
    <t>Halter zu Futterschüssel kompl. kurz</t>
  </si>
  <si>
    <t>Support court pour mangeoire</t>
  </si>
  <si>
    <t>Halter an Krippenbügel kompl.</t>
  </si>
  <si>
    <t>Support</t>
  </si>
  <si>
    <t>Halter zu Futterschussel kompl. lang</t>
  </si>
  <si>
    <t>Support long pour mangeoire</t>
  </si>
  <si>
    <t>Halter an Krippenbügel für 1 Schüssel</t>
  </si>
  <si>
    <t>Support pour 1 mangeoire</t>
  </si>
  <si>
    <t>Waage Digital 50kg</t>
  </si>
  <si>
    <t>Balance digitale 50 kg</t>
  </si>
  <si>
    <t>Edelstahleimer 7l</t>
  </si>
  <si>
    <t>Halterung Kälber-Tränkeeimer</t>
  </si>
  <si>
    <t>Konsole für ADLIB-Dosierer</t>
  </si>
  <si>
    <t>Support for feed trough</t>
  </si>
  <si>
    <t>Kraftfuttertrog 345x200x350mm blau</t>
  </si>
  <si>
    <t>Mangeoire pour concentrés bleue</t>
  </si>
  <si>
    <t>Schermaschinenöl Refillflasche 500ml</t>
  </si>
  <si>
    <t>DeLaval Fussmatte Kuhkopf</t>
  </si>
  <si>
    <t>Markierungsstift rot</t>
  </si>
  <si>
    <t>Markierungsstift blau</t>
  </si>
  <si>
    <t>Markierungsstift grün</t>
  </si>
  <si>
    <t>Chapeau DeLaval</t>
  </si>
  <si>
    <t>pro Monat</t>
  </si>
  <si>
    <t>6 L</t>
  </si>
  <si>
    <t>12 L</t>
  </si>
  <si>
    <t>6.6 L</t>
  </si>
  <si>
    <t>110 L</t>
  </si>
  <si>
    <t>88 L</t>
  </si>
  <si>
    <t>66 L</t>
  </si>
  <si>
    <t>132 L</t>
  </si>
  <si>
    <t>44 L</t>
  </si>
  <si>
    <t>59 L</t>
  </si>
  <si>
    <t>118 L</t>
  </si>
  <si>
    <t>73 L</t>
  </si>
  <si>
    <t>146 L</t>
  </si>
  <si>
    <t>176 L</t>
  </si>
  <si>
    <t xml:space="preserve"> 2 / 1</t>
  </si>
  <si>
    <t xml:space="preserve"> 1 / 1</t>
  </si>
  <si>
    <r>
      <t xml:space="preserve">Alkalischer Reiniger </t>
    </r>
    <r>
      <rPr>
        <sz val="11"/>
        <rFont val="Arial"/>
        <family val="2"/>
      </rPr>
      <t>(Super, Ultra)</t>
    </r>
  </si>
  <si>
    <r>
      <t>Saurer Reiniger</t>
    </r>
    <r>
      <rPr>
        <sz val="11"/>
        <rFont val="Arial"/>
        <family val="2"/>
      </rPr>
      <t xml:space="preserve"> (Cid, Cidmax)</t>
    </r>
  </si>
  <si>
    <t>Liter Reinigungslösung à 0.6%</t>
  </si>
  <si>
    <t>35</t>
  </si>
  <si>
    <t>40</t>
  </si>
  <si>
    <t>30</t>
  </si>
  <si>
    <t>45</t>
  </si>
  <si>
    <t>50</t>
  </si>
  <si>
    <t>55</t>
  </si>
  <si>
    <t>60</t>
  </si>
  <si>
    <t>7.5 L</t>
  </si>
  <si>
    <t>90 L</t>
  </si>
  <si>
    <t>120 L</t>
  </si>
  <si>
    <t>150 L</t>
  </si>
  <si>
    <t>180 L</t>
  </si>
  <si>
    <t>8.8 L</t>
  </si>
  <si>
    <t>10 L</t>
  </si>
  <si>
    <t>11.3 L</t>
  </si>
  <si>
    <t>12.5 L</t>
  </si>
  <si>
    <t>13.5 L</t>
  </si>
  <si>
    <t>15 L</t>
  </si>
  <si>
    <t>13.1 L</t>
  </si>
  <si>
    <t>135 L</t>
  </si>
  <si>
    <t>225 L</t>
  </si>
  <si>
    <t>105 L</t>
  </si>
  <si>
    <t>10.2 L</t>
  </si>
  <si>
    <t>140 L</t>
  </si>
  <si>
    <t>11.7 L</t>
  </si>
  <si>
    <t>175 L</t>
  </si>
  <si>
    <t>14.6 L</t>
  </si>
  <si>
    <t>16.0 L</t>
  </si>
  <si>
    <t>210 L</t>
  </si>
  <si>
    <t>17.5 L</t>
  </si>
  <si>
    <t>30 L.</t>
  </si>
  <si>
    <t>35 L.</t>
  </si>
  <si>
    <t>40 L.</t>
  </si>
  <si>
    <t>45 L.</t>
  </si>
  <si>
    <t>50 L.</t>
  </si>
  <si>
    <t>55 L.</t>
  </si>
  <si>
    <t>60 L.</t>
  </si>
  <si>
    <t>Ver-brauch</t>
  </si>
  <si>
    <t>77 L</t>
  </si>
  <si>
    <t>99 L</t>
  </si>
  <si>
    <t>51 L</t>
  </si>
  <si>
    <t>102 L</t>
  </si>
  <si>
    <t>80 L</t>
  </si>
  <si>
    <t>160 L</t>
  </si>
  <si>
    <t>165 L</t>
  </si>
  <si>
    <t>158 L</t>
  </si>
  <si>
    <t>123 L</t>
  </si>
  <si>
    <t>193 L</t>
  </si>
  <si>
    <t>1.5 L</t>
  </si>
  <si>
    <t>Liter</t>
  </si>
  <si>
    <t>18 L</t>
  </si>
  <si>
    <t>21 L</t>
  </si>
  <si>
    <t>1.8 L</t>
  </si>
  <si>
    <t>24 L</t>
  </si>
  <si>
    <t>2 L</t>
  </si>
  <si>
    <t>27 L</t>
  </si>
  <si>
    <t>2.3 L</t>
  </si>
  <si>
    <t>30 L</t>
  </si>
  <si>
    <t>2.5 L</t>
  </si>
  <si>
    <t>33 L</t>
  </si>
  <si>
    <t>2.8 L</t>
  </si>
  <si>
    <t>36 L</t>
  </si>
  <si>
    <t>3 L</t>
  </si>
  <si>
    <t>Melker-Handschuhe</t>
  </si>
  <si>
    <t>15 Pack à 100 Stk.  oder  19 Pack à 80 Stk.</t>
  </si>
  <si>
    <t>Lauge /
Säure</t>
  </si>
  <si>
    <t>5.5 L</t>
  </si>
  <si>
    <t>6.4 L</t>
  </si>
  <si>
    <t>7.3 L</t>
  </si>
  <si>
    <t>8.2 L</t>
  </si>
  <si>
    <t>9.1 L</t>
  </si>
  <si>
    <t>10.9 L</t>
  </si>
  <si>
    <t>7.4 L</t>
  </si>
  <si>
    <t>8.6 L</t>
  </si>
  <si>
    <t>9.8 L</t>
  </si>
  <si>
    <t>11 L</t>
  </si>
  <si>
    <t>13.3 L</t>
  </si>
  <si>
    <t>14.5 L</t>
  </si>
  <si>
    <t>3.7 L</t>
  </si>
  <si>
    <t>4.3 L</t>
  </si>
  <si>
    <t>4.9 L</t>
  </si>
  <si>
    <t>Melzeugreiniger f.G50 (9520)</t>
  </si>
  <si>
    <t>Milchfilter 70g weiss 800x75 genäht Q200</t>
  </si>
  <si>
    <t>Milchfilter 70g weiss 250x60 gekl.Q200</t>
  </si>
  <si>
    <t>Milchfilter 70g weiss 455x60 gekl. Q200</t>
  </si>
  <si>
    <t>Milchfilter 70g weiss 320x60 genäht Q200</t>
  </si>
  <si>
    <t>Milchfilter 70g weiss 620x60 genäht Q200</t>
  </si>
  <si>
    <t>Milchfilter 60g blau 320x60 gekl. Q200</t>
  </si>
  <si>
    <t>Milchfilter 60g blau 620x60 gekl. Q200</t>
  </si>
  <si>
    <t>Milchfilter VMS 120g W 570x44 genähtQ100</t>
  </si>
  <si>
    <t>Milchfilter VMS 120g bl 570x44 gen. Q100</t>
  </si>
  <si>
    <t>Milchfilter VMS 120g W 1040x44 gen. Q100</t>
  </si>
  <si>
    <t>Milchfilter 70g weiss 610x95 genäht Q200</t>
  </si>
  <si>
    <t>Zitzengummi Clover 20M-VMS(4x87629501)</t>
  </si>
  <si>
    <t>Manchon VMS Clover 20M</t>
  </si>
  <si>
    <t>Tuyau lait caout. 16/28 BGVV- L= 1,16</t>
  </si>
  <si>
    <t>Gummipulsschlauch BGVV 11/21,8-725</t>
  </si>
  <si>
    <t>EP Gummischlauch 11/16x650mm</t>
  </si>
  <si>
    <t>EP tuyau caout. 11/16x650mm</t>
  </si>
  <si>
    <t>Öffner für Kanister</t>
  </si>
  <si>
    <t>OUVRE-BOUCHON FUTS/JERRICANS</t>
  </si>
  <si>
    <t>Brosse de rechange pour 98880104</t>
  </si>
  <si>
    <t>Eponge absorbante x 5</t>
  </si>
  <si>
    <t>EasyStride 20l</t>
  </si>
  <si>
    <t>EasyStride 20L</t>
  </si>
  <si>
    <t>EasyStride 60l</t>
  </si>
  <si>
    <t>EasyStride 60L</t>
  </si>
  <si>
    <t>EasyStride 200l</t>
  </si>
  <si>
    <t>EasyStride 200L</t>
  </si>
  <si>
    <t>Handventil zu Rondomatic</t>
  </si>
  <si>
    <t>Poigneé pour Rondomatic</t>
  </si>
  <si>
    <t>Euterpapier Drycel 200 10x200Bl. m.Hülse</t>
  </si>
  <si>
    <t>Kälberdecke gross</t>
  </si>
  <si>
    <t>Kälberdecke klein</t>
  </si>
  <si>
    <t>Mistschieber 55cm gebogen, verzinkt</t>
  </si>
  <si>
    <t>Mistschieber 75cm gebogen, verzinkt</t>
  </si>
  <si>
    <t>Ersatzgummi f.Mistschieber 76cm,gebogen</t>
  </si>
  <si>
    <t>Ersatzgummi f.Mistschieber 56cm, gebogen</t>
  </si>
  <si>
    <t>Öl 1l für LVP-Pumpen</t>
  </si>
  <si>
    <t>Huile pompe à vide, 1L</t>
  </si>
  <si>
    <t>Vakuumpumpenöl 4l</t>
  </si>
  <si>
    <t>Huile de pompe à vide ORS, 4L</t>
  </si>
  <si>
    <t>Huile pompe à vide, 5L</t>
  </si>
  <si>
    <t>Vakuumpumpenöl 10l</t>
  </si>
  <si>
    <t>Huile pompe à vide, 10L</t>
  </si>
  <si>
    <t>Vakuum-Hochleistungsöl 20l</t>
  </si>
  <si>
    <t>Huile pompe à vide, 20L</t>
  </si>
  <si>
    <t>Komprimat Öl, 20l</t>
  </si>
  <si>
    <t>Huile hydraulique Komprimat 20L</t>
  </si>
  <si>
    <t>Huile hydraulique bio 10l</t>
  </si>
  <si>
    <t>Recharge Huile tondeuse 500ml</t>
  </si>
  <si>
    <t>Arbeitshose Herren Gr. 46</t>
  </si>
  <si>
    <t>Pantalon de travail homme C46</t>
  </si>
  <si>
    <t>Arbeitshose Herren Gr. 48</t>
  </si>
  <si>
    <t>Pantalon de travail homme C48</t>
  </si>
  <si>
    <t>Arbeitshose Herren Gr. 50</t>
  </si>
  <si>
    <t>Pantalon de travail homme C50</t>
  </si>
  <si>
    <t>Arbeitshose Herren Gr. 52</t>
  </si>
  <si>
    <t>Pantalon de travail homme C52</t>
  </si>
  <si>
    <t>Arbeitshose Herren Gr. 54</t>
  </si>
  <si>
    <t>Pantalon de travail homme C54</t>
  </si>
  <si>
    <t>Arbeitshose Herren Gr. 56</t>
  </si>
  <si>
    <t>Pantalon de travail homme C56</t>
  </si>
  <si>
    <t>Arbeitshose Herren Gr. 58</t>
  </si>
  <si>
    <t>Pantalon de travail homme C58</t>
  </si>
  <si>
    <t>Arbeitsjacke blau ohne Rückenlogo Gr.XS</t>
  </si>
  <si>
    <t>Veste d'été bleue XS/46</t>
  </si>
  <si>
    <t>Arbeitsjacke blau ohne Rückenlogo Gr.S</t>
  </si>
  <si>
    <t>Veste d'été bleue S/48</t>
  </si>
  <si>
    <t>Arbeitsjacke blau ohne Rückenlogo Gr.M</t>
  </si>
  <si>
    <t>Veste d'été bleue M/50</t>
  </si>
  <si>
    <t>Arbeitsjacke blau ohne Rückenlogo Gr.L</t>
  </si>
  <si>
    <t>Veste d'été bleue L/52</t>
  </si>
  <si>
    <t>Arbeitsjacke blau ohne Rückenlogo Gr.XL</t>
  </si>
  <si>
    <t>Veste d'été bleue XL/54</t>
  </si>
  <si>
    <t>Arbeitsjacke blau ohne Rückenlogo Gr.XXL</t>
  </si>
  <si>
    <t>Veste d'été bleue XXL/56</t>
  </si>
  <si>
    <t>Latzhose Gr. XS/46</t>
  </si>
  <si>
    <t>Salopette XS/46</t>
  </si>
  <si>
    <t>Latzhose Gr. S/48</t>
  </si>
  <si>
    <t>Salopette S/48</t>
  </si>
  <si>
    <t>Latzhose Gr. M/50</t>
  </si>
  <si>
    <t>Salopette M/50</t>
  </si>
  <si>
    <t>Latzhose Gr. L/52</t>
  </si>
  <si>
    <t>Salopette L/52</t>
  </si>
  <si>
    <t>Latzhose Gr. XL/54</t>
  </si>
  <si>
    <t>Salopette XL/54</t>
  </si>
  <si>
    <t>Latzhose Gr. XXL/56</t>
  </si>
  <si>
    <t>Salopette XXL/56</t>
  </si>
  <si>
    <t>Arbeitshose Damen Gr. 34</t>
  </si>
  <si>
    <t>Pantalon de travail femme 34</t>
  </si>
  <si>
    <t>Arbeitshose Damen Gr. 36</t>
  </si>
  <si>
    <t>Pantalon de travail femme 36</t>
  </si>
  <si>
    <t>Arbeitshose Damen Gr. 38</t>
  </si>
  <si>
    <t>Pantalon de travail femme 38</t>
  </si>
  <si>
    <t>Arbeitshose Damen Gr. 40</t>
  </si>
  <si>
    <t>Pantalon de travail femme 40</t>
  </si>
  <si>
    <t>Arbeitshose Damen Gr. 42</t>
  </si>
  <si>
    <t>Pantalon de travail femme 42</t>
  </si>
  <si>
    <t>Arbeitshose Damen Gr. 44</t>
  </si>
  <si>
    <t>Pantalon de travail femme 44</t>
  </si>
  <si>
    <t>Arbeitshose Damen Gr. 46</t>
  </si>
  <si>
    <t>Pantalon de travail femme 46</t>
  </si>
  <si>
    <t>Classic Overall XS/46</t>
  </si>
  <si>
    <t>Easy Dress Overall M/50</t>
  </si>
  <si>
    <t>Combinaison double zip M</t>
  </si>
  <si>
    <t>Kniepolster (1 Paar)</t>
  </si>
  <si>
    <t>Coussins de genoux</t>
  </si>
  <si>
    <t>Tablier intégral, M</t>
  </si>
  <si>
    <t>Tablier intégral, L</t>
  </si>
  <si>
    <t>Softshell Jacke XS</t>
  </si>
  <si>
    <t>Veste légère softshell XS</t>
  </si>
  <si>
    <t>Softshell Jacke S</t>
  </si>
  <si>
    <t>Veste légère softshell S</t>
  </si>
  <si>
    <t>Softshell Jacke M</t>
  </si>
  <si>
    <t>Veste légère softshell M</t>
  </si>
  <si>
    <t>Softshell Jacke L</t>
  </si>
  <si>
    <t>Veste légère softshell L</t>
  </si>
  <si>
    <t>Softshell Jacke XL</t>
  </si>
  <si>
    <t>Veste légère softshell XL</t>
  </si>
  <si>
    <t>Softshell Jacke XXL</t>
  </si>
  <si>
    <t>Veste légère softshell XXL</t>
  </si>
  <si>
    <t>Arbeitsjacke schwarz m.Rückenlogo Gr.XS</t>
  </si>
  <si>
    <t>Veste d'été noire XS/46</t>
  </si>
  <si>
    <t>Arbeitsjacke schwarz m.Rückenlogo Gr.S</t>
  </si>
  <si>
    <t>Veste d'été noire S/48</t>
  </si>
  <si>
    <t>Arbeitsjacke schwarz m.Rückenlogo Gr.M</t>
  </si>
  <si>
    <t>Veste d'été noire M/50</t>
  </si>
  <si>
    <t>Arbeitsjacke schwarz m.Rückenlogo Gr.L</t>
  </si>
  <si>
    <t>Veste d'été noire L/52</t>
  </si>
  <si>
    <t>Arbeitsjacke schwarz m.Rückenlogo Gr.XL</t>
  </si>
  <si>
    <t>Veste d'été noire XL/54</t>
  </si>
  <si>
    <t>Arbeitsjacke schwarz m.Rückenlogo Gr.XXL</t>
  </si>
  <si>
    <t>Veste d'été noire XXL/56</t>
  </si>
  <si>
    <t>Winter Softshell Jacke Gr. XS</t>
  </si>
  <si>
    <t>Veste Softshell hiver XS</t>
  </si>
  <si>
    <t>Winter Softshell Jacke Gr. S</t>
  </si>
  <si>
    <t>Veste softshell hiver S</t>
  </si>
  <si>
    <t>Winter Softshell Jacke Gr. M</t>
  </si>
  <si>
    <t>Veste Softshell hiver M</t>
  </si>
  <si>
    <t>Winter Softshell Jacke Gr. L</t>
  </si>
  <si>
    <t>Veste softshell hiver L</t>
  </si>
  <si>
    <t>Winter Softshell Jacke Gr. XL</t>
  </si>
  <si>
    <t>Veste softshell hiver XL</t>
  </si>
  <si>
    <t>Winter Softshell Jacke Gr. XXL</t>
  </si>
  <si>
    <t>Veste softshell hiver XXL</t>
  </si>
  <si>
    <t>Entlüftungsstopfen für S200 (5St.)</t>
  </si>
  <si>
    <t>Entrée d'air pour S200 (x5)</t>
  </si>
  <si>
    <t>Filtre VMS blc 120g cousu 570x44,100pc</t>
  </si>
  <si>
    <t>Filtre VMS bleu120g cousu 570x44,100pcs</t>
  </si>
  <si>
    <t>Filtre vms blanc SW120 -1040 X 44 mm</t>
  </si>
  <si>
    <t>Milchschl.Silik.transpar. 13/24.2 R25m</t>
  </si>
  <si>
    <t>VMS Schlauch ReinigungsbecherTyp2 &lt;2013</t>
  </si>
  <si>
    <t>Tuyau gobelet lav. type2 &lt;2013</t>
  </si>
  <si>
    <t>Milchschlauch TPE15/27-1 Rolle = 20m</t>
  </si>
  <si>
    <t>Tuyau à lait TPE15/27-1 rouleau à 20m</t>
  </si>
  <si>
    <t>VMS Schlauch Reinigungsbecher Typ2 &gt;2014</t>
  </si>
  <si>
    <t>Tuyau gobelet lav. type2 &gt;2014</t>
  </si>
  <si>
    <t>Wasserschlauch NW 15mm (5/8") blau</t>
  </si>
  <si>
    <t>Tuyau d'eau 15 mm (5/8") bleu</t>
  </si>
  <si>
    <t>Wasserschlauch NW 19mm (3/4") blau</t>
  </si>
  <si>
    <t>Tuyau d'eau 19 mm (3/4") bleu</t>
  </si>
  <si>
    <t>Tuyau PVC cristal 3/8 (1m)</t>
  </si>
  <si>
    <t>Tuyau PVC cristal 4/8 (1m)</t>
  </si>
  <si>
    <t>Tuyau PVC cristal 4/8 (10m)</t>
  </si>
  <si>
    <t>Tuyau PVC cristal 5/8 (1m)</t>
  </si>
  <si>
    <t>Schlauch, PVC, 5/8mm x 2350mm</t>
  </si>
  <si>
    <t>Tuyau PVC 5/8-2350</t>
  </si>
  <si>
    <t>Tuyau PVC cristal 8/12 (1m)</t>
  </si>
  <si>
    <t>Tuyau PVC cristal 9/13 (1m)</t>
  </si>
  <si>
    <t>VMS Mi-schlauch rubb 11,6/ 20,6-1850 (x4</t>
  </si>
  <si>
    <t>VMS Tube à lait rubb 11.6/ 20.6-1850 (x4</t>
  </si>
  <si>
    <t>1m Tuyau lait silicone D22 VMS</t>
  </si>
  <si>
    <t>Milchschlauch vorgeformt 20,5x500mm</t>
  </si>
  <si>
    <t>Tube coudé D22 FMS</t>
  </si>
  <si>
    <t>Chlorfreies Reinigungsmittel CFD100,20l</t>
  </si>
  <si>
    <t>CFD100, 20l/25,4kg</t>
  </si>
  <si>
    <t>Gobelet de trempage Anti R - DeLaval</t>
  </si>
  <si>
    <t>Membranen, Ablassventil, klein+gross</t>
  </si>
  <si>
    <t>Membranes,soupape de purge,petite+grande</t>
  </si>
  <si>
    <t>Valve spray directionnelle</t>
  </si>
  <si>
    <t>Tuyeau 6 m pour Rondo-Matic 5</t>
  </si>
  <si>
    <t>Dichtungsset zu Rondo-Matic 5</t>
  </si>
  <si>
    <t>Jeu de joints pour Rondo-Matic 5</t>
  </si>
  <si>
    <t>Lavette UT507 DeLaval (lot de 25)</t>
  </si>
  <si>
    <t>Papier tue-mouches 3D - 6 bandes 30x12cm</t>
  </si>
  <si>
    <t>DeLaval Getriebeöl SAE80W-90, 10l</t>
  </si>
  <si>
    <t>Huile Moteur SAE80W-90 10L</t>
  </si>
  <si>
    <t>Hydrauliköl 4l Komprimat</t>
  </si>
  <si>
    <t>Huile Komprimat, 4L</t>
  </si>
  <si>
    <t>DeLaval Getriebeöl EP75W-90, 5l</t>
  </si>
  <si>
    <t>Huile Boitier EP75W-90 5L</t>
  </si>
  <si>
    <t>Dichtung für Eimer 1St. blau</t>
  </si>
  <si>
    <t>Sweatshirt XS</t>
  </si>
  <si>
    <t>Sweatshirt S</t>
  </si>
  <si>
    <t>Sweatshirt M</t>
  </si>
  <si>
    <t>Sweatshirt L</t>
  </si>
  <si>
    <t>Sweatshirt XL</t>
  </si>
  <si>
    <t>Sweatshirt XXL</t>
  </si>
  <si>
    <t>Fleece Jacke, schwarz, S</t>
  </si>
  <si>
    <t>Veste polaire noire S</t>
  </si>
  <si>
    <t>Fleece Jacke, schwarz, M</t>
  </si>
  <si>
    <t>Veste polaire noire M</t>
  </si>
  <si>
    <t>Fleece Jacke, schwarz, L</t>
  </si>
  <si>
    <t>Fleece Jacke, schwarz, XL</t>
  </si>
  <si>
    <t>Veste polaire noire XL</t>
  </si>
  <si>
    <t>Fleece Jacke, schwarz, XXL</t>
  </si>
  <si>
    <t>Veste polaire noire XXL</t>
  </si>
  <si>
    <t>Combinaison de traite DeLaval M</t>
  </si>
  <si>
    <t>Arbeitshose Herren Gr.60</t>
  </si>
  <si>
    <t>Pantalon de travail homme C60</t>
  </si>
  <si>
    <t>Arbeitsjacke blau ohne Rückenlogo Gr.3XL</t>
  </si>
  <si>
    <t>Arbeitsjacke blau ohne Rückenlogo Gr.4XL</t>
  </si>
  <si>
    <t>Veste d'été bleue 4XL/60</t>
  </si>
  <si>
    <t>Arbeitsjacke schwarz m.Rückenlogo Gr.3XL</t>
  </si>
  <si>
    <t>Veste d'été noire 3XL/58</t>
  </si>
  <si>
    <t>Arbeitsjacke schwarz m.Rückenlogo Gr.4XL</t>
  </si>
  <si>
    <t>Veste d'été noire 4XL/60</t>
  </si>
  <si>
    <t>Latzhose 3XL/58</t>
  </si>
  <si>
    <t>Salopette 3XL/58</t>
  </si>
  <si>
    <t>Latzhose 4XL/60</t>
  </si>
  <si>
    <t>Winter Softshell Jacke 3XL</t>
  </si>
  <si>
    <t>Veste softshell hiver 3XL</t>
  </si>
  <si>
    <t>Winter Softshell Jacke 4XL</t>
  </si>
  <si>
    <t>Veste softshell hiver 4XL</t>
  </si>
  <si>
    <t>Combinaison classique 4XL</t>
  </si>
  <si>
    <t>Easy Dress Overall 3XL</t>
  </si>
  <si>
    <t>Easy Dress Overall 4XL</t>
  </si>
  <si>
    <t>Softshell Jacke 3XL</t>
  </si>
  <si>
    <t>Veste légère softshell 3XL</t>
  </si>
  <si>
    <t>Softshell Jacke 4XL</t>
  </si>
  <si>
    <t>Veste légère softshell 4XL</t>
  </si>
  <si>
    <t>Funktions T-Shirt, S</t>
  </si>
  <si>
    <t>T-Shirt technique DeLaval S</t>
  </si>
  <si>
    <t>Funktions T-Shirt, M</t>
  </si>
  <si>
    <t>T-Shirt technique DeLaval M</t>
  </si>
  <si>
    <t>Funktions T-Shirt, L</t>
  </si>
  <si>
    <t>T-Shirt technique DeLaval L</t>
  </si>
  <si>
    <t>Funktions T-Shirt, XL</t>
  </si>
  <si>
    <t>Funktions T-Shirt, XXL</t>
  </si>
  <si>
    <t>T-Shirt technique DeLaval XXL</t>
  </si>
  <si>
    <t>Funktions T-Shirt, 3XL</t>
  </si>
  <si>
    <t>T-Shirt technique DeLaval 3XL</t>
  </si>
  <si>
    <t>Funktions T-Shirt, 4XL</t>
  </si>
  <si>
    <t>T-Shirt technique DeLaval 4XL</t>
  </si>
  <si>
    <t>DeLaval Poloshirt XS/46</t>
  </si>
  <si>
    <t>Polo DeLaval XS/46</t>
  </si>
  <si>
    <t>DeLaval Poloshirt S/48</t>
  </si>
  <si>
    <t>Polo DeLaval S/48</t>
  </si>
  <si>
    <t>DeLaval Poloshirt M/50</t>
  </si>
  <si>
    <t>Polo DeLaval M/50</t>
  </si>
  <si>
    <t>DeLaval Poloshirt L/52</t>
  </si>
  <si>
    <t>Polo DeLaval L/52</t>
  </si>
  <si>
    <t>DeLaval Poloshirt XL/54</t>
  </si>
  <si>
    <t>Polo DeLaval XL/54</t>
  </si>
  <si>
    <t>DeLaval Poloshirt XXL/56</t>
  </si>
  <si>
    <t>Polo DeLaval XXL/56</t>
  </si>
  <si>
    <t>DeLaval Poloshirt 3XL/58</t>
  </si>
  <si>
    <t>Polo DeLaval 3XL/58</t>
  </si>
  <si>
    <t>DeLaval Poloshirt 4XL/60</t>
  </si>
  <si>
    <t>Polo DeLaval 4XL/60</t>
  </si>
  <si>
    <t>Wollmütze hellblau mit weissen Rauten</t>
  </si>
  <si>
    <t>Surbottes jetables (50 paires)</t>
  </si>
  <si>
    <t>Biofoam Plus 10l</t>
  </si>
  <si>
    <t>Biofoam Plus 10L</t>
  </si>
  <si>
    <t>Biofoam Plus 20l</t>
  </si>
  <si>
    <t>Biofoam Plus 20L</t>
  </si>
  <si>
    <t>Biofoam Plus 60l</t>
  </si>
  <si>
    <t>Biofoam Plus 60L</t>
  </si>
  <si>
    <t>Tri-Fender 20l</t>
  </si>
  <si>
    <t>Tri-Fender 60l</t>
  </si>
  <si>
    <t>Tri-Fender VMS Dippmittel 200l</t>
  </si>
  <si>
    <t>Trifender 200L</t>
  </si>
  <si>
    <t>4 tuyaux court lait caout. TF100</t>
  </si>
  <si>
    <t>Zitzengummi DL/MANUS 23,5M (4x891239-01)</t>
  </si>
  <si>
    <t>Manchon DL/MANUS 23.5M (4x891239-01)</t>
  </si>
  <si>
    <t>Zitzengummi DL/MANUS 24M (4x891240-01)</t>
  </si>
  <si>
    <t>Manchon DL/MANUS 24M (4x891240-01)</t>
  </si>
  <si>
    <t>Zitzengummi DL/MANUS 23M (4x891360-01)</t>
  </si>
  <si>
    <t>Manchon DL/MANUS 23M (4x891360-01)</t>
  </si>
  <si>
    <t>DeLaval Alkali 1+, Pulver,25kg</t>
  </si>
  <si>
    <t>Spray-Matic 1.25 P, 360° 3 bar</t>
  </si>
  <si>
    <t>Schaumbecher für Biofoam Plus</t>
  </si>
  <si>
    <t>Gobelet mousseur Biofoam Plus</t>
  </si>
  <si>
    <t>Bandage selbsthaftend 6cm x 4,5m</t>
  </si>
  <si>
    <t>Bandage trayon 4.5mx6cm</t>
  </si>
  <si>
    <t>Bürsten-Set 4-teilig</t>
  </si>
  <si>
    <t>Lot de 4 brosses + support</t>
  </si>
  <si>
    <t>Stielbürste universal kurz</t>
  </si>
  <si>
    <t>Brosse unité terminale manche court</t>
  </si>
  <si>
    <t>Handbürste</t>
  </si>
  <si>
    <t>Brosse traditionnelle large</t>
  </si>
  <si>
    <t>Eimerbürste rund</t>
  </si>
  <si>
    <t>Brosse ronde pour pot et seau</t>
  </si>
  <si>
    <t>DeLaval Nagelbürste rot</t>
  </si>
  <si>
    <t>Brosses à ongles, rouges (par 20 unités)</t>
  </si>
  <si>
    <t>Hamra Soap 10l</t>
  </si>
  <si>
    <t>Hamra Soap 20l</t>
  </si>
  <si>
    <t>Biocell (2 Rollen/Box)</t>
  </si>
  <si>
    <t>Biocell</t>
  </si>
  <si>
    <t>Nuggihalter für Eimer 8 L</t>
  </si>
  <si>
    <t>Support pour Nourrisseur 8l</t>
  </si>
  <si>
    <t>Befestigung zu Nuggihalter</t>
  </si>
  <si>
    <t>Fixation à support pour Nourisseur</t>
  </si>
  <si>
    <t>Nuggihalter für Eimer 8l. inkl. Bef.</t>
  </si>
  <si>
    <t>Support pour Nourrisseur 8l. cpl.</t>
  </si>
  <si>
    <t>Eimer Kunststoff, 7l</t>
  </si>
  <si>
    <t>Seau plastique bleu, 7L</t>
  </si>
  <si>
    <t>Eimer Kunststoff 12l</t>
  </si>
  <si>
    <t>Seau plastique bleu, 12L</t>
  </si>
  <si>
    <t>Eimer Kunststoff, 17l</t>
  </si>
  <si>
    <t>Seau plastique bleu, 17L</t>
  </si>
  <si>
    <t>Schlüsselanhänger mit Band DL</t>
  </si>
  <si>
    <t>Porte-Clefs avec bande DL</t>
  </si>
  <si>
    <t>Malbuch Deutsch</t>
  </si>
  <si>
    <t>Cahier de coloriage allemand</t>
  </si>
  <si>
    <t>Malbuch Französisch</t>
  </si>
  <si>
    <t>Cahier de coloriage</t>
  </si>
  <si>
    <t>Sweatshirt 3XL</t>
  </si>
  <si>
    <t>Sweatshirt 4XL</t>
  </si>
  <si>
    <t>Casquette bleue DeLaval</t>
  </si>
  <si>
    <t>Veste polaire noire L</t>
  </si>
  <si>
    <t>DeLaval Komplettschürze, M</t>
  </si>
  <si>
    <t>DeLaval Komplettschürze, L</t>
  </si>
  <si>
    <t>Bonnet laine/ Acrylique</t>
  </si>
  <si>
    <t>Schlauchverbindung gerade</t>
  </si>
  <si>
    <t>Presse etoupe</t>
  </si>
  <si>
    <t>V300 Milchschlauch 3-fach Silikon (4x)</t>
  </si>
  <si>
    <t>V300 Tuyau lait Trip. Sill. (x4)</t>
  </si>
  <si>
    <t>Milchschlauch,Gummi,BfR, 13,5/24,7 R20m</t>
  </si>
  <si>
    <t>BasixClean 25l/29kg</t>
  </si>
  <si>
    <t>BasixClean 25L</t>
  </si>
  <si>
    <t>BasixClean 60l/69,8kg</t>
  </si>
  <si>
    <t>BasixClean 60L</t>
  </si>
  <si>
    <t>BasixClean 200l/232,6kg</t>
  </si>
  <si>
    <t>BasixClean 200L</t>
  </si>
  <si>
    <t>SuperClean 25l/29,5kg</t>
  </si>
  <si>
    <t>SuperClean 25l/29.5kg</t>
  </si>
  <si>
    <t>SuperClean 60l/70,8kg</t>
  </si>
  <si>
    <t>SuperClean 60l/70.8kg</t>
  </si>
  <si>
    <t>SuperClean 200l/236kg</t>
  </si>
  <si>
    <t>SuperClean 200L, 236 kg</t>
  </si>
  <si>
    <t>Fresh25 25l/30,8kg</t>
  </si>
  <si>
    <t>UltraClean 10l/12kg</t>
  </si>
  <si>
    <t>UltraClean 25l/30kg</t>
  </si>
  <si>
    <t>UltraClean 25L</t>
  </si>
  <si>
    <t>UltraClean 60l/72kg</t>
  </si>
  <si>
    <t>UltraClean 60L</t>
  </si>
  <si>
    <t>UltraClean 200l/240kg</t>
  </si>
  <si>
    <t>Extra 20l/22,6kg</t>
  </si>
  <si>
    <t>Extra 20L</t>
  </si>
  <si>
    <t>Extra 60l/67,7kg</t>
  </si>
  <si>
    <t>Extra 60L</t>
  </si>
  <si>
    <t>Extra 200l/225,8kg</t>
  </si>
  <si>
    <t>Brosse vaisselle lait. rouge</t>
  </si>
  <si>
    <t>Safe Spray Membranpumpe</t>
  </si>
  <si>
    <t>POMPE A MEMBRANE SAFESPRAY</t>
  </si>
  <si>
    <t>V300 Düse mit AG für Lanze Safespray</t>
  </si>
  <si>
    <t>Servicekit SprayCareBox 2x</t>
  </si>
  <si>
    <t>DeLaval Camera cleaner 1L</t>
  </si>
  <si>
    <t>Messer für Siloballen</t>
  </si>
  <si>
    <t>Couteau de balles d'ensilage</t>
  </si>
  <si>
    <t>Couverture veau taille L</t>
  </si>
  <si>
    <t>Couverture veau taille S</t>
  </si>
  <si>
    <t>Obturateur de manchons x2</t>
  </si>
  <si>
    <t>Stiefelreiniger</t>
  </si>
  <si>
    <t>Mistschieber, dreikant, ohne Gewinde</t>
  </si>
  <si>
    <t>Racloir conique plastic 35cm, sans fil</t>
  </si>
  <si>
    <t>Seau inox 7L</t>
  </si>
  <si>
    <t>Crayon marqueur rouge</t>
  </si>
  <si>
    <t>Crayon marqueur bleu</t>
  </si>
  <si>
    <t>Crayon marqueur vert</t>
  </si>
  <si>
    <t>Nylonband für Kälber</t>
  </si>
  <si>
    <t>Sangle nylon pour veaux</t>
  </si>
  <si>
    <t>Markierungshalsband m Dornschnalle 1,35m</t>
  </si>
  <si>
    <t>Collier 1350 type ceinture#88834802</t>
  </si>
  <si>
    <t>Farbstift-Set DeLaval</t>
  </si>
  <si>
    <t>Set de crayons de couleur DeLaval</t>
  </si>
  <si>
    <t>Bonnet tricoté Delaval</t>
  </si>
  <si>
    <t>T-Shirt 100% Baumwolle M</t>
  </si>
  <si>
    <t>T-Shirt 100% coton M</t>
  </si>
  <si>
    <t>T-Shirt 100% Baumwolle XXL</t>
  </si>
  <si>
    <t>T-Shirt 100% coton XXL</t>
  </si>
  <si>
    <t>DeLaval Einwegoverall XL</t>
  </si>
  <si>
    <t>Combinaison jetable XL 1PCE</t>
  </si>
  <si>
    <t>DeLaval Einwegoverall L</t>
  </si>
  <si>
    <t>Combinaison jetable L 1PCE</t>
  </si>
  <si>
    <t>DeLaval Softshell Weste XS</t>
  </si>
  <si>
    <t>DeLaval Softshell Weste S</t>
  </si>
  <si>
    <t>DeLaval Softshell Weste M</t>
  </si>
  <si>
    <t>DeLaval Softshell Weste L</t>
  </si>
  <si>
    <t>DeLaval Softshell Weste XL</t>
  </si>
  <si>
    <t>DeLaval Softshell Weste XXL</t>
  </si>
  <si>
    <t>DeLaval Softshell Weste 3XL</t>
  </si>
  <si>
    <t>DeLaval Softshell Weste 4XL</t>
  </si>
  <si>
    <t>Salopette 4XL</t>
  </si>
  <si>
    <t xml:space="preserve">Biofoam Plus 20l </t>
  </si>
  <si>
    <t>4 L</t>
  </si>
  <si>
    <t>5 L</t>
  </si>
  <si>
    <t>4.5 L</t>
  </si>
  <si>
    <t>6.5 L</t>
  </si>
  <si>
    <t>7 L</t>
  </si>
  <si>
    <t>Jäggi Stefan</t>
  </si>
  <si>
    <t>Lipp  Thomas</t>
  </si>
  <si>
    <t>Treuthardt Danny</t>
  </si>
  <si>
    <t>Tri-Fender 1000l</t>
  </si>
  <si>
    <t>Tri-Fender 1000L</t>
  </si>
  <si>
    <t>LactiFence +, 20l</t>
  </si>
  <si>
    <t>LactiFence +, 20L</t>
  </si>
  <si>
    <t>LactiFence +, 60l</t>
  </si>
  <si>
    <t>LactiFence +, 60L</t>
  </si>
  <si>
    <t>DCC Bead Cassette</t>
  </si>
  <si>
    <t>Manchon chèvre 1257 (1 pièce)</t>
  </si>
  <si>
    <t>Zitzengummi Schaf 1258 (1Stk)</t>
  </si>
  <si>
    <t>Manchon brebis 1258 (1pcs)</t>
  </si>
  <si>
    <t>Milchschlauch Silik, kurz TF100/G50 (4x)</t>
  </si>
  <si>
    <t>Milchfilterspender MFD600</t>
  </si>
  <si>
    <t>Distributeur de filtres Inox MFD600</t>
  </si>
  <si>
    <t>Manchon Clover 20S-ST(x4)</t>
  </si>
  <si>
    <t>Zitzengummi TF Lang 24L (4x928346 01)</t>
  </si>
  <si>
    <t>Zitzengummi HCC 20S (4x96001801)</t>
  </si>
  <si>
    <t>Manchon HCC 20S (4x960018 01)</t>
  </si>
  <si>
    <t>Manchon Harmony 20M(4x99900703)</t>
  </si>
  <si>
    <t>Evanza Kartuschen-Satz (4x89006880)</t>
  </si>
  <si>
    <t>Evanza Cartouches Clover™ (4x89006880)</t>
  </si>
  <si>
    <t>Milchschlauch Kurz EVANZA (1 Stück)</t>
  </si>
  <si>
    <t>1 Tuyau court à lait Evanza</t>
  </si>
  <si>
    <t>V300 Schlauch Zitzenvorbereitung</t>
  </si>
  <si>
    <t>Tuyau gobelet préparateur V300</t>
  </si>
  <si>
    <t>Milchschlauch Gummi 24/38-BgVV-Meterv.</t>
  </si>
  <si>
    <t>Tuyau à lait caout. 24/38-BgVV-Meterv.</t>
  </si>
  <si>
    <t>Pulsschlauch,kurz,Gummi,7,2/13,6-220/4St</t>
  </si>
  <si>
    <t>4 tuyaux courts puls. 220mm</t>
  </si>
  <si>
    <t>Tuy.Pul.Court (x4) G10/S10</t>
  </si>
  <si>
    <t>Tuyau BGVV 11/21,8-725</t>
  </si>
  <si>
    <t>1m tuyau jum. puls.silicone bleu D7(25M)</t>
  </si>
  <si>
    <t>Schlauch, PVC, 5/8mm x 15000mm</t>
  </si>
  <si>
    <t>Milchschlauch,Gummi,kurz, 8/16-127 4x</t>
  </si>
  <si>
    <t>Messwerkzeug Zitzenvermessung</t>
  </si>
  <si>
    <t>Outil de mesure trayon</t>
  </si>
  <si>
    <t>DeLaval détergent poudre acide 25 kg</t>
  </si>
  <si>
    <t>N-Cid 20l/25,5kg</t>
  </si>
  <si>
    <t>N-Cid 20l/25.5kg</t>
  </si>
  <si>
    <t>N-Cid 60l /76,5kg</t>
  </si>
  <si>
    <t>Pompe doseuse - flacon 5L</t>
  </si>
  <si>
    <t>MQAH Musterflasche + Deckel (250ml)</t>
  </si>
  <si>
    <t>Bouteille d'échantillon 250ml (voir SC)</t>
  </si>
  <si>
    <t>V300_Buse pulvérisation Safespray</t>
  </si>
  <si>
    <t>Beinschiene für Kälber</t>
  </si>
  <si>
    <t>Attelle pour veaux CS22</t>
  </si>
  <si>
    <t>Edelstahl-Tauchpumpe SS1</t>
  </si>
  <si>
    <t>Pompe immergée SS1</t>
  </si>
  <si>
    <t>Tauchpumpe DP300</t>
  </si>
  <si>
    <t>Pompe de relevage DP300</t>
  </si>
  <si>
    <t>Tauchpumpe 4000 2in</t>
  </si>
  <si>
    <t>Pompe de relevage4000 nouveau modèle 2in</t>
  </si>
  <si>
    <t>Caoutchouc de rechange 75cm</t>
  </si>
  <si>
    <t>Caoutchouc de rechange 55cm</t>
  </si>
  <si>
    <t>Vakuum-Hochleistungsöl 5l</t>
  </si>
  <si>
    <t>Tetine auto-nourrisseur</t>
  </si>
  <si>
    <t>Kälbertränkeeimer 8l kpl. inkl. Zubehör</t>
  </si>
  <si>
    <t>Halter f.Salzleckstein 10kg blau</t>
  </si>
  <si>
    <t>Support pierre 10kg</t>
  </si>
  <si>
    <t>Halter f.2kg Leckstein</t>
  </si>
  <si>
    <t>Support pierre 2kg</t>
  </si>
  <si>
    <t>Ersatzventil für Kälber und Lämmer</t>
  </si>
  <si>
    <t>Replacement clapet nourrisseur 8l</t>
  </si>
  <si>
    <t>Ersatzdichtung für Ventil, 1St.</t>
  </si>
  <si>
    <t>Joint clapet 3mm pour 2150009704</t>
  </si>
  <si>
    <t>Nuckel für Kälber Naturkautschuk</t>
  </si>
  <si>
    <t>Tétine souple ST100</t>
  </si>
  <si>
    <t>DeLaval planche avec couteau</t>
  </si>
  <si>
    <t>T-Shirt technique XL</t>
  </si>
  <si>
    <t>Veste Softshell ss manches XS</t>
  </si>
  <si>
    <t>Veste Softshell ss manches S</t>
  </si>
  <si>
    <t>Veste Softshell ss manches M</t>
  </si>
  <si>
    <t>Veste Softshell ss manches L</t>
  </si>
  <si>
    <t>Veste Softshell ss manches XL</t>
  </si>
  <si>
    <t>Veste Softshell ss manches XXL</t>
  </si>
  <si>
    <t>Veste Softshell ss manches 3XL</t>
  </si>
  <si>
    <t>Veste Softshell ss manches 4XL</t>
  </si>
  <si>
    <t>DeLaval Premium Wollsocken 35-38</t>
  </si>
  <si>
    <t>Chaussettes Premium 35-38</t>
  </si>
  <si>
    <t>DeLaval Premium Wollsocken 39-42</t>
  </si>
  <si>
    <t>Chaussettes Premium 39-42</t>
  </si>
  <si>
    <t>DeLaval Premium Wollsocken 43-46</t>
  </si>
  <si>
    <t>Chaussettes Premium 43-46</t>
  </si>
  <si>
    <t>DeLaval Premium Wollsocken 47-50</t>
  </si>
  <si>
    <t>Chaussettes Premium 47-50</t>
  </si>
  <si>
    <t>Bottes conf&amp; séc.DeLaval T44</t>
  </si>
  <si>
    <t>Weidezaungerät 60M</t>
  </si>
  <si>
    <t>Électrificateur E60M##</t>
  </si>
  <si>
    <t>Weidezaungerät E120M</t>
  </si>
  <si>
    <t>Électrificateur E120M</t>
  </si>
  <si>
    <t>Weidezaungerät E250M</t>
  </si>
  <si>
    <t>Electrificateur E250M</t>
  </si>
  <si>
    <t>Weidezaungerät 30M</t>
  </si>
  <si>
    <t>Electrificateur 30M</t>
  </si>
  <si>
    <t>Batterie Solar 12V 60 AH</t>
  </si>
  <si>
    <t>Batterie solaire 12V 60 AH</t>
  </si>
  <si>
    <t>Weidezaungerät ESE50B</t>
  </si>
  <si>
    <t>Electrificateur ESE 50B</t>
  </si>
  <si>
    <t>Weidezaungerät ESE120BM 12V/230V</t>
  </si>
  <si>
    <t>Electrificateur ESE120BM</t>
  </si>
  <si>
    <t>Weidezaungerät ESE25BM</t>
  </si>
  <si>
    <t>Electrificateur ESE25BM</t>
  </si>
  <si>
    <t>Weidezaungerät E8BM</t>
  </si>
  <si>
    <t>Electrificateur E8BM</t>
  </si>
  <si>
    <t>Weidezaungerät ESE7BM</t>
  </si>
  <si>
    <t>Electrificateur ESE7BM</t>
  </si>
  <si>
    <t>Weidezaungerät ESE4B</t>
  </si>
  <si>
    <t>Electrificateur ESE4B</t>
  </si>
  <si>
    <t>Solargerät ESE7BS</t>
  </si>
  <si>
    <t>Electrificateur ESE7BS</t>
  </si>
  <si>
    <t>Weidezaungerät ESE20BM</t>
  </si>
  <si>
    <t>Electrificateur ESE20BM DeLaval</t>
  </si>
  <si>
    <t>Kunststoffpfahl Basic 102cm</t>
  </si>
  <si>
    <t>Piquet plastique TPP10, 102cm</t>
  </si>
  <si>
    <t>Kunststoffpfahl weiss 136cm</t>
  </si>
  <si>
    <t>Piquet plastique TPP10 136cm</t>
  </si>
  <si>
    <t>Piquet plastique blanc 140cm</t>
  </si>
  <si>
    <t>Federstahlpfahl 105cm f. Rinder</t>
  </si>
  <si>
    <t>piquet acier 105cm</t>
  </si>
  <si>
    <t>Fiberglaspfahl BW110 Rinder 110cm</t>
  </si>
  <si>
    <t>Piquet blanc laque 110cm</t>
  </si>
  <si>
    <t>Fiberglaspfahl BW150 Pferde 150cm</t>
  </si>
  <si>
    <t>1 piquet N&amp;B fibre verre 150cm</t>
  </si>
  <si>
    <t>Draht verzinkt 1,8mm 5kg 250m</t>
  </si>
  <si>
    <t>Breitband W40, 200m</t>
  </si>
  <si>
    <t>Ruban W40, 200m, 6SS/1CU</t>
  </si>
  <si>
    <t>Litze BWP4 3,5mm, 500m</t>
  </si>
  <si>
    <t>Fil noir &amp; blanc tissé 4 (pro) 500m</t>
  </si>
  <si>
    <t>Weidezaunlitze,gepflocht.,BWP4,200mRolle</t>
  </si>
  <si>
    <t>Fil noir et blanc PRO 200m</t>
  </si>
  <si>
    <t>Dreifach verzinkter Draht (1025m DM 2mm)</t>
  </si>
  <si>
    <t>Galva super 2mm-1025m</t>
  </si>
  <si>
    <t>Dreifach verzinkter Draht (650m DM2,5mm)</t>
  </si>
  <si>
    <t>Fil galva super 2.5mm 650 M</t>
  </si>
  <si>
    <t>Weidezaunseil Premium BW6, 300m</t>
  </si>
  <si>
    <t>Corde Premium BW6 300m</t>
  </si>
  <si>
    <t>Weidezaunseil Premium BW6, 500m</t>
  </si>
  <si>
    <t>Corde Premium BW6 500m</t>
  </si>
  <si>
    <t>Breitband Premium BWR9, 400m</t>
  </si>
  <si>
    <t>.E.Polytape premium BWR9 400</t>
  </si>
  <si>
    <t>Breitband Premium BW12, 200m</t>
  </si>
  <si>
    <t>Ruban Premuim BW12 200m</t>
  </si>
  <si>
    <t>Breitband Premium BW20, 200m</t>
  </si>
  <si>
    <t>Ruban Premium BW20 209m</t>
  </si>
  <si>
    <t>Breitband Premium BW40, 200m</t>
  </si>
  <si>
    <t>Ruban Premium BW40 200m</t>
  </si>
  <si>
    <t>Weidezaunlitze Premium BW4, 250m</t>
  </si>
  <si>
    <t>Fil Premium BW4 250m</t>
  </si>
  <si>
    <t>Weidezaunlitze Premium BW4, 1000m</t>
  </si>
  <si>
    <t>Fil Premium BW4 1000m</t>
  </si>
  <si>
    <t>Zaunband-Aufroller 20m</t>
  </si>
  <si>
    <t>Enrouleur bandcloture 20m</t>
  </si>
  <si>
    <t>Digitalvoltmeter</t>
  </si>
  <si>
    <t>Voltmètre digital</t>
  </si>
  <si>
    <t>Kunststoffspule, gross</t>
  </si>
  <si>
    <t>Bobine enrouleur maxi Delaval</t>
  </si>
  <si>
    <t>Halter f. Spule, gross</t>
  </si>
  <si>
    <t>Support enrouleur maxi Delaval</t>
  </si>
  <si>
    <t>Warnschildset, Vorsicht Elektrozaun,4St.</t>
  </si>
  <si>
    <t>Panneau d'avertissement 4 pcs.</t>
  </si>
  <si>
    <t>Panneau solaire 10W</t>
  </si>
  <si>
    <t>Solarmodul 50W</t>
  </si>
  <si>
    <t>Panneau solaire 50W</t>
  </si>
  <si>
    <t>Abstandsringisolator 20mm D=6mm 10St.</t>
  </si>
  <si>
    <t>Isolateurs long anneau x10</t>
  </si>
  <si>
    <t>Torgriff Standard, blau</t>
  </si>
  <si>
    <t>Poignée standard bleue</t>
  </si>
  <si>
    <t>Montagehilfe universal</t>
  </si>
  <si>
    <t>Outil de vissage universel</t>
  </si>
  <si>
    <t>Alkalibatterie Profess.,9V,175Ah,1400Wh</t>
  </si>
  <si>
    <t>Pile alcaline 9V 175Ah</t>
  </si>
  <si>
    <t>Ringisolator Super (180St.)</t>
  </si>
  <si>
    <t>Seau isolateurs annulaires Premium Q:180</t>
  </si>
  <si>
    <t>Bandverbinder bis 20mm, 10St.</t>
  </si>
  <si>
    <t>Connecteurs ruban 20mm, x10</t>
  </si>
  <si>
    <t>Bandverbinder bis 40mm, 5St.</t>
  </si>
  <si>
    <t>Connecteurs ruban 40mm, x5</t>
  </si>
  <si>
    <t>Litzen-und Seilspanner 2St.</t>
  </si>
  <si>
    <t>Tendeur pour fil 2 pcs</t>
  </si>
  <si>
    <t>Torgriff für Zaunband</t>
  </si>
  <si>
    <t>Poignée porte spécial ruban</t>
  </si>
  <si>
    <t>Breitband-und Seilisolator 20St.</t>
  </si>
  <si>
    <t>Isolateur ruban à clouer x20</t>
  </si>
  <si>
    <t>Netzadapter für ESE7BM</t>
  </si>
  <si>
    <t>Adaptateur secteur ESE7BM</t>
  </si>
  <si>
    <t>Erdkabel 2,5mm, 100m</t>
  </si>
  <si>
    <t>Câble isolant souterrain 100m*2,5mm</t>
  </si>
  <si>
    <t>Alkali Hochleist.-Batterie 75Ah/600Wh</t>
  </si>
  <si>
    <t>Spannfeder für Draht</t>
  </si>
  <si>
    <t>Ressort de dilatation</t>
  </si>
  <si>
    <t>Zaunanschlusskabel Gerät/Seil</t>
  </si>
  <si>
    <t>Câble raccord.élec-corde</t>
  </si>
  <si>
    <t>Zaunanschlusskabel Gerät/Breitband</t>
  </si>
  <si>
    <t>Câble raccord.élect-Ruban</t>
  </si>
  <si>
    <t>Zaunverbindungskabel Breitband/Breitband</t>
  </si>
  <si>
    <t>Câble rac.élect Ruban-Ruban</t>
  </si>
  <si>
    <t>Breitband-Pro-End/Eck-Isolator 5er Pack</t>
  </si>
  <si>
    <t>5 ISOS angle/arrêt Ruban</t>
  </si>
  <si>
    <t>Edelstahl-Grundplatte 5er Pack</t>
  </si>
  <si>
    <t>5 Raccords Ruban</t>
  </si>
  <si>
    <t>Torgriff Standard</t>
  </si>
  <si>
    <t>Poignée isolante super</t>
  </si>
  <si>
    <t>DeLaval Batterie 12V 12Ah</t>
  </si>
  <si>
    <t>Ringisolator Standard 25St.</t>
  </si>
  <si>
    <t>25 isolateurs annulaires standards</t>
  </si>
  <si>
    <t>Schlauchisolator 25m</t>
  </si>
  <si>
    <t>Tube câble isolant de 25m</t>
  </si>
  <si>
    <t>Kunststofftrommel</t>
  </si>
  <si>
    <t>Bobine enrouleur standard</t>
  </si>
  <si>
    <t>Kunststofftrage</t>
  </si>
  <si>
    <t>Support bobine enrouleur standard</t>
  </si>
  <si>
    <t>Drahtspanner, Q:2</t>
  </si>
  <si>
    <t>Tendeur fil amovible</t>
  </si>
  <si>
    <t>Zaunverbinderkabel Universal</t>
  </si>
  <si>
    <t>Câble de raccord universel</t>
  </si>
  <si>
    <t>Ringisolator Standard 120St.</t>
  </si>
  <si>
    <t>120 isolateurs annulaires standards</t>
  </si>
  <si>
    <t>Ringisolator verstärkt PC 25 St.</t>
  </si>
  <si>
    <t>25 isolateurs annulaires renforcés</t>
  </si>
  <si>
    <t>Stahlpfahl-Zusatz-Isolator 25St.</t>
  </si>
  <si>
    <t>25 isos multiples piquets acier</t>
  </si>
  <si>
    <t>Zaunprüfer 1000-10000V</t>
  </si>
  <si>
    <t>Voltmètre à 6 diodes</t>
  </si>
  <si>
    <t>Torgriffspannungsbegrenzer blau</t>
  </si>
  <si>
    <t>Poignée limiteur tension en polycarbonat</t>
  </si>
  <si>
    <t>Breitband-Pro-Isolator 20St.</t>
  </si>
  <si>
    <t>20 isos ruban max 40mm</t>
  </si>
  <si>
    <t>Kombiisolator 25St.</t>
  </si>
  <si>
    <t>25 isos annulaires ruban/corde</t>
  </si>
  <si>
    <t>Gummihammer 5kg m.Holzstiel</t>
  </si>
  <si>
    <t>Maillet caoutchouc 5kg</t>
  </si>
  <si>
    <t>Zusatz-/Ersatz-Isolator 25St.</t>
  </si>
  <si>
    <t>25 isos suppl. PQT FV</t>
  </si>
  <si>
    <t>Multi-Isolator 100St.</t>
  </si>
  <si>
    <t>100 isos multiple à clou</t>
  </si>
  <si>
    <t>Torgriff mit 4,5m Zugfeder</t>
  </si>
  <si>
    <t>Poignée barrière ressort</t>
  </si>
  <si>
    <t>DeLaval elastischer Torgriff</t>
  </si>
  <si>
    <t>Passage élastique 4.9 mètres</t>
  </si>
  <si>
    <t>Drahtverbinder 5St.</t>
  </si>
  <si>
    <t>5 boulons connexion fil galva</t>
  </si>
  <si>
    <t>Weidezaun-Zange</t>
  </si>
  <si>
    <t>Tenaille pour clôture</t>
  </si>
  <si>
    <t>Spezial-Erdkabel 25m</t>
  </si>
  <si>
    <t>Câble isolant 25m</t>
  </si>
  <si>
    <t>Blitzschutz</t>
  </si>
  <si>
    <t>Parafoudre</t>
  </si>
  <si>
    <t>Abspann-Isolator à 10St.</t>
  </si>
  <si>
    <t>5 isos angle fil STD</t>
  </si>
  <si>
    <t>Winkelprofil-Erdungspfahl</t>
  </si>
  <si>
    <t>Piquet de terre</t>
  </si>
  <si>
    <t>Handgriff für Drahtspanner</t>
  </si>
  <si>
    <t>Poignée tendeur amovible</t>
  </si>
  <si>
    <t xml:space="preserve">Drycel 600 (Pack à 8 R.) </t>
  </si>
  <si>
    <t>Softcel 500 für Biofoam</t>
  </si>
  <si>
    <t>85961910 (-23)</t>
  </si>
  <si>
    <t>Prima Plus 20l</t>
  </si>
  <si>
    <t>Prima Plus 20L</t>
  </si>
  <si>
    <t>Prima Plus 60l</t>
  </si>
  <si>
    <t>Prima Plus 60L</t>
  </si>
  <si>
    <t>Prima Plus 200l</t>
  </si>
  <si>
    <t>Prima Plus 200L</t>
  </si>
  <si>
    <t>.E.TSU700 extension plastic lance spray</t>
  </si>
  <si>
    <t>Zitzengummi S/Z S200 (2x895855-01)</t>
  </si>
  <si>
    <t>Milchfilter weiss 120 455x75mm 100 Pack</t>
  </si>
  <si>
    <t>Filtre blanc 120g, cousu 455x75, 100pcs</t>
  </si>
  <si>
    <t>Tuyau PVC cristal 5/8 (15m)</t>
  </si>
  <si>
    <t>Tuyau à lait bleu D.Int 53mm L=3000mm</t>
  </si>
  <si>
    <t>Fresh 25, 25L #741007073</t>
  </si>
  <si>
    <t>Spraypistole mit Standardlanze blau</t>
  </si>
  <si>
    <t>Pistolet+embout STD(bleu)</t>
  </si>
  <si>
    <t>DeLaval Cream 500ml</t>
  </si>
  <si>
    <t>DeLaval cream 500ml</t>
  </si>
  <si>
    <t>DeLaval Mintcream 500ml</t>
  </si>
  <si>
    <t>DeLaval Suncream 500ml</t>
  </si>
  <si>
    <t>DeLaval Sun cream 500ml</t>
  </si>
  <si>
    <t>DeLaval Roboter-Zitzenreiniger 60l</t>
  </si>
  <si>
    <t>Robotics teat cleaner 60L</t>
  </si>
  <si>
    <t>DeLaval Roboter-Zitzenreiniger 200l</t>
  </si>
  <si>
    <t>DeLaval robotics teat cleaner 200L</t>
  </si>
  <si>
    <t>Kombi- Palette</t>
  </si>
  <si>
    <t>Combi- Palette</t>
  </si>
  <si>
    <t>Starterpaket</t>
  </si>
  <si>
    <t>Kombi EXTRA</t>
  </si>
  <si>
    <t>Combi EXTRA</t>
  </si>
  <si>
    <t>DeLaval Vollwaschmittel 10kg</t>
  </si>
  <si>
    <t>Poudre à lessive 10 kg</t>
  </si>
  <si>
    <t>Doppeleimer Plastik blau</t>
  </si>
  <si>
    <t>Seau double en plastique bleu</t>
  </si>
  <si>
    <t>Besen m.Naturfasern m.Gewindeloch,40cm</t>
  </si>
  <si>
    <t>.E.Broom natural fibre, 40cm</t>
  </si>
  <si>
    <t>Ersatznuckel Peach, 10St.</t>
  </si>
  <si>
    <t>Tétine Peach rose à vis, Q:10</t>
  </si>
  <si>
    <t>Schneidbrett inkl. Messer Delaval</t>
  </si>
  <si>
    <t>DeLaval Poloshirt Damen (Gr.XS)</t>
  </si>
  <si>
    <t>DeLaval Poloshirt Damen (Gr.S)</t>
  </si>
  <si>
    <t>DeLaval Poloshirt Damen (Gr.M)</t>
  </si>
  <si>
    <t>DeLaval Poloshirt Damen (Gr.L)</t>
  </si>
  <si>
    <t>DeLaval Poloshirt Damen (Gr.XL)</t>
  </si>
  <si>
    <t>DeLaval Poloshirt Damen (Gr.XXL)</t>
  </si>
  <si>
    <t>DeLaval Poloshirt Damen (Gr.3XL)</t>
  </si>
  <si>
    <t>DeLaval Poloshirt Damen (Gr.4XL)</t>
  </si>
  <si>
    <t>Handschuhe f. Kälberhilfe (100 St.)</t>
  </si>
  <si>
    <t>Gants délivrance (lot de 100)</t>
  </si>
  <si>
    <t>Torgriff, standard, pink (1St.)</t>
  </si>
  <si>
    <t>Poignée standard rose</t>
  </si>
  <si>
    <t>Ringisulator Befestigungswerkzeug</t>
  </si>
  <si>
    <t>Outil métal montage iso annulaire</t>
  </si>
  <si>
    <t>T-Winkel Erdungspfahl 1m</t>
  </si>
  <si>
    <t>Piquet de terre T-angle 1m</t>
  </si>
  <si>
    <t>Wir empfehlen die Lieferungen für 4, 6 oder 8 Monate zu berechnen</t>
  </si>
  <si>
    <t>für 12 Monate*</t>
  </si>
  <si>
    <t>TriFender / Prima+ mit Dippbecher</t>
  </si>
  <si>
    <t>3 l / Kuh</t>
  </si>
  <si>
    <t>Trifender / Prima+ mit Sprayer</t>
  </si>
  <si>
    <t>5 l / Kuh</t>
  </si>
  <si>
    <t>17.7 L</t>
  </si>
  <si>
    <t>18.6 L</t>
  </si>
  <si>
    <t>20.8 L</t>
  </si>
  <si>
    <t>23 L</t>
  </si>
  <si>
    <t>25 L</t>
  </si>
  <si>
    <t>200 L</t>
  </si>
  <si>
    <t>250 L</t>
  </si>
  <si>
    <t>275 L</t>
  </si>
  <si>
    <t>300 L</t>
  </si>
  <si>
    <t>IodoFence - Dippbecher</t>
  </si>
  <si>
    <t>VMS - Verbrauch</t>
  </si>
  <si>
    <t>Aussen-Thermostat Mod.389</t>
  </si>
  <si>
    <t>Thermostats d'ambiance mod. 389</t>
  </si>
  <si>
    <t>Autoschäumer Basiseinheit TFU700</t>
  </si>
  <si>
    <t>TF700 mousseur paquet de base</t>
  </si>
  <si>
    <t>TFU700 Druckluftregler</t>
  </si>
  <si>
    <t>Régulateur de pression d'air</t>
  </si>
  <si>
    <t>TFU700 Erweiterungspaket</t>
  </si>
  <si>
    <t>TFU700 extension</t>
  </si>
  <si>
    <t>TFU700 Applikator, einzeln</t>
  </si>
  <si>
    <t>TFU700 applicator</t>
  </si>
  <si>
    <t>Neopren-Armschoner M</t>
  </si>
  <si>
    <t>Manchettes Néoprène DeLaval M</t>
  </si>
  <si>
    <t>Neopren-Armschoner L</t>
  </si>
  <si>
    <t>Manchettes Néoprène DeLaval L</t>
  </si>
  <si>
    <t>Neopren-Armschoner XL</t>
  </si>
  <si>
    <t>Manchettes Néoprène DeLaval XL</t>
  </si>
  <si>
    <t>Neopren-Armschoner XXL</t>
  </si>
  <si>
    <t>Manchettes Néoprène DeLaval XXL</t>
  </si>
  <si>
    <t>Easy Dress Overall XS</t>
  </si>
  <si>
    <t>Combinaison double fermeture XS DeLaval</t>
  </si>
  <si>
    <t>Easy Dress Overall S</t>
  </si>
  <si>
    <t>Combinaison double fermeture 4XL DeLaval</t>
  </si>
  <si>
    <t>Premier paquet</t>
  </si>
  <si>
    <t>VMS Cap DeLaval</t>
  </si>
  <si>
    <t>YoungFarmer Cap DeLaval</t>
  </si>
  <si>
    <t>Softshelljacke DeLaval schwarz XS</t>
  </si>
  <si>
    <t>Veste Softshell DeLaval noir XS</t>
  </si>
  <si>
    <t>Softshelljacke DeLaval schwarz S</t>
  </si>
  <si>
    <t>Veste Softshell DeLaval noir S</t>
  </si>
  <si>
    <t>Softshelljacke DeLaval schwarz M</t>
  </si>
  <si>
    <t>Veste Softshell DeLaval noir M</t>
  </si>
  <si>
    <t>Softshelljacke DeLaval schwarz L</t>
  </si>
  <si>
    <t>Veste Softshell DeLaval noir L</t>
  </si>
  <si>
    <t>Softshelljacke DeLaval schwarz XL</t>
  </si>
  <si>
    <t>Veste Softshell DeLaval noir XL</t>
  </si>
  <si>
    <t>Softshelljacke DeLaval schwarz 2XL</t>
  </si>
  <si>
    <t>Veste Softshell DeLaval noir 2XL</t>
  </si>
  <si>
    <t>Softshelljacke DeLaval schwarz 3XL</t>
  </si>
  <si>
    <t>Veste Softshell DeLaval noir 3XL</t>
  </si>
  <si>
    <t>Softshelljacke DeLaval schwarz 4XL</t>
  </si>
  <si>
    <t>Veste Softshell DeLaval noir 4XL</t>
  </si>
  <si>
    <t>Regenmesser DeLaval</t>
  </si>
  <si>
    <t>Pluviomètre DeLaval</t>
  </si>
  <si>
    <t>Latzhose Kinder 98-104</t>
  </si>
  <si>
    <t>Salopette enfants 98-104</t>
  </si>
  <si>
    <t>Latzhose Kinder 110-116</t>
  </si>
  <si>
    <t>Salopette enfants 110-116</t>
  </si>
  <si>
    <t>Latzhose Kinder 122-128</t>
  </si>
  <si>
    <t>Salopette enfants 122-128</t>
  </si>
  <si>
    <t>Latzhose Kinder 134-140</t>
  </si>
  <si>
    <t>Salopette enfants 134-140</t>
  </si>
  <si>
    <t>Latzhose Kinder 146-152</t>
  </si>
  <si>
    <t>Salopette enfants 146-152</t>
  </si>
  <si>
    <t>Latzhose Kinder 158-164</t>
  </si>
  <si>
    <t>Salopette enfants 158-164</t>
  </si>
  <si>
    <t>Reinigungsspirale 1500mm</t>
  </si>
  <si>
    <t>Manche flexible de 1500mm</t>
  </si>
  <si>
    <t>PVC-Einzelluftrohr 3/8" x 100'</t>
  </si>
  <si>
    <t>Tube à air unique en PVC 3/8" x 100</t>
  </si>
  <si>
    <t>Ringisolator Super 25St.</t>
  </si>
  <si>
    <t>Isolateurs annulaires Q:25</t>
  </si>
  <si>
    <t>Zitzengummi 20M Manus Optimum Clover</t>
  </si>
  <si>
    <t>Manchon Clover MC3 20M-OPT</t>
  </si>
  <si>
    <t>Dosierschlauch C200 blau 1m</t>
  </si>
  <si>
    <t>Tuyau d'inflation bleu pour ultra p/mtr</t>
  </si>
  <si>
    <t>Dosierschlauch C200 rot 1m</t>
  </si>
  <si>
    <t>Tuyau d'alimentation rouge pour l'acide</t>
  </si>
  <si>
    <t>Dosierschlauch ED100 blau 8/12 1m</t>
  </si>
  <si>
    <t>Tuyau de dosage ED100 bleu 8/12 1m</t>
  </si>
  <si>
    <t>Dosierschlauch ED100 rot 8/12 1m</t>
  </si>
  <si>
    <t>Tuyau de dosage ED100 rouge 8/12 1m</t>
  </si>
  <si>
    <t>Doppel-Container ED100</t>
  </si>
  <si>
    <t>Réservoir complet ED100</t>
  </si>
  <si>
    <t>Zitzengummi 20M-ST-VMS (4x949212 01</t>
  </si>
  <si>
    <t>Manchons 20M-ST-VMS(x4)</t>
  </si>
  <si>
    <t>Bürste m.Gewindestutzen</t>
  </si>
  <si>
    <t>Brosse pour tuyaux</t>
  </si>
  <si>
    <t>Spiralschlauch für Spraymatic</t>
  </si>
  <si>
    <t>TUYAU BOUDIN TEAT SPRAY</t>
  </si>
  <si>
    <t>Support de suspension 2 bidons de 25 lit</t>
  </si>
  <si>
    <t>MANCHON,20M NC(4)</t>
  </si>
  <si>
    <t>MANCHON HARMONY20M Soft Lip(4x999009 03)</t>
  </si>
  <si>
    <r>
      <t xml:space="preserve"> Bestellblatt für alle Hygiene- und FS-Produkte</t>
    </r>
    <r>
      <rPr>
        <sz val="9"/>
        <color theme="0" tint="-0.499984740745262"/>
        <rFont val="Arial"/>
        <family val="2"/>
      </rPr>
      <t xml:space="preserve"> (ohne Zitzengummis und Schläuche)</t>
    </r>
  </si>
  <si>
    <t>Reiniger</t>
  </si>
  <si>
    <t>Dippmittel</t>
  </si>
  <si>
    <t>Eutevorbereitung</t>
  </si>
  <si>
    <t>Filter + Öl</t>
  </si>
  <si>
    <t>Blanko</t>
  </si>
  <si>
    <t>Datum:</t>
  </si>
  <si>
    <r>
      <rPr>
        <b/>
        <sz val="10"/>
        <rFont val="Arial"/>
        <family val="2"/>
      </rPr>
      <t>Generelle Konditonen:</t>
    </r>
    <r>
      <rPr>
        <b/>
        <sz val="11"/>
        <rFont val="Arial"/>
        <family val="2"/>
      </rPr>
      <t xml:space="preserve">     </t>
    </r>
    <r>
      <rPr>
        <b/>
        <sz val="9"/>
        <rFont val="Arial"/>
        <family val="2"/>
      </rPr>
      <t xml:space="preserve">- Mindestbestellwert: </t>
    </r>
    <r>
      <rPr>
        <sz val="9"/>
        <rFont val="Arial"/>
        <family val="2"/>
      </rPr>
      <t xml:space="preserve">brutto Fr. 1'000.- </t>
    </r>
    <r>
      <rPr>
        <b/>
        <sz val="9"/>
        <rFont val="Arial"/>
        <family val="2"/>
      </rPr>
      <t xml:space="preserve">   - Verrechnung: </t>
    </r>
    <r>
      <rPr>
        <sz val="9"/>
        <rFont val="Arial"/>
        <family val="2"/>
      </rPr>
      <t xml:space="preserve">über den DL-Händler.
</t>
    </r>
    <r>
      <rPr>
        <b/>
        <sz val="9"/>
        <rFont val="Arial"/>
        <family val="2"/>
      </rPr>
      <t>- Lieferung:</t>
    </r>
    <r>
      <rPr>
        <sz val="9"/>
        <rFont val="Arial"/>
        <family val="2"/>
      </rPr>
      <t xml:space="preserve"> direkt auf den Hof.</t>
    </r>
    <r>
      <rPr>
        <b/>
        <sz val="9"/>
        <rFont val="Arial"/>
        <family val="2"/>
      </rPr>
      <t xml:space="preserve">    - Transportkosten: </t>
    </r>
    <r>
      <rPr>
        <sz val="9"/>
        <rFont val="Arial"/>
        <family val="2"/>
      </rPr>
      <t xml:space="preserve">werden von DeLaval AG Sursee übernommen
- Bestellung direkt über DWS mit Angabe "KOMBI-PALETTE" oder mit diesem Formular bei der VAD.
- Bitte Lieferfrist von 2 bis 3 Wochen berücksichtigen
</t>
    </r>
  </si>
  <si>
    <t>bitte Auswählen</t>
  </si>
  <si>
    <t>JA</t>
  </si>
  <si>
    <t>NEIN</t>
  </si>
  <si>
    <t>Komplettlieferung:</t>
  </si>
  <si>
    <t>Danny Treuthardt</t>
  </si>
  <si>
    <r>
      <t>Kombi-</t>
    </r>
    <r>
      <rPr>
        <b/>
        <sz val="22"/>
        <color rgb="FF00B0F0"/>
        <rFont val="Arial"/>
        <family val="2"/>
      </rPr>
      <t>Palette</t>
    </r>
  </si>
  <si>
    <r>
      <t xml:space="preserve">                                   Verbrauchstabelle </t>
    </r>
    <r>
      <rPr>
        <b/>
        <sz val="16"/>
        <color rgb="FF00B0F0"/>
        <rFont val="Arial"/>
        <family val="2"/>
      </rPr>
      <t>Reinigunsmittel, Dippmittel, Euterreinigung</t>
    </r>
  </si>
  <si>
    <r>
      <t xml:space="preserve">*beachten Sie die </t>
    </r>
    <r>
      <rPr>
        <b/>
        <sz val="9"/>
        <color rgb="FFFF0000"/>
        <rFont val="Arial"/>
        <family val="2"/>
      </rPr>
      <t>Haltbarkeit von alkalischen Reinigern</t>
    </r>
    <r>
      <rPr>
        <sz val="9"/>
        <color rgb="FFFF0000"/>
        <rFont val="Arial"/>
        <family val="2"/>
      </rPr>
      <t xml:space="preserve">. Max 12 Monate ab Produktionsdatum. </t>
    </r>
  </si>
  <si>
    <r>
      <rPr>
        <b/>
        <sz val="14"/>
        <rFont val="Arial"/>
        <family val="2"/>
      </rPr>
      <t>Flüssigreiniger</t>
    </r>
    <r>
      <rPr>
        <b/>
        <sz val="13"/>
        <rFont val="Arial"/>
        <family val="2"/>
      </rPr>
      <t xml:space="preserve">
</t>
    </r>
    <r>
      <rPr>
        <sz val="11"/>
        <rFont val="Arial"/>
        <family val="2"/>
      </rPr>
      <t>Konzentration der Lösung: 0.6%</t>
    </r>
  </si>
  <si>
    <r>
      <rPr>
        <b/>
        <sz val="14"/>
        <rFont val="Arial"/>
        <family val="2"/>
      </rPr>
      <t>Dippmittel</t>
    </r>
    <r>
      <rPr>
        <b/>
        <sz val="13"/>
        <rFont val="Arial"/>
        <family val="2"/>
      </rPr>
      <t xml:space="preserve">
</t>
    </r>
    <r>
      <rPr>
        <sz val="13"/>
        <rFont val="Arial"/>
        <family val="2"/>
      </rPr>
      <t>TriFender, Prima</t>
    </r>
  </si>
  <si>
    <t>06.01.21</t>
  </si>
  <si>
    <t>Kit de reparation pompe WS1 WS2 WS3</t>
  </si>
  <si>
    <t>ED100 Dosiereinheit 230VAC</t>
  </si>
  <si>
    <t>Pompe doseuse ED100 230vac</t>
  </si>
  <si>
    <t>ED100 Dosiereinheit 24VAC</t>
  </si>
  <si>
    <t>Pompe doseuse ED 100 24 VAC</t>
  </si>
  <si>
    <t>Zitzengummi Ziegen 1257 (1Stk)</t>
  </si>
  <si>
    <t>Anschluss Schlauch zu Peraspray</t>
  </si>
  <si>
    <t>Sprühlanze zu Peraspray</t>
  </si>
  <si>
    <t>Pistolet pour Peraspray</t>
  </si>
  <si>
    <t>DeLaval Clover™ liner 20M-ST-VMS</t>
  </si>
  <si>
    <t>Tuyau silic. Biovast 21/26 -1000mm</t>
  </si>
  <si>
    <t>V300 Milchschlauch 3-fach Silikon 2400</t>
  </si>
  <si>
    <t>V300 Tuyau lait Trip. Sill. Long</t>
  </si>
  <si>
    <t>DeLaval Milchschlauch SILICONE 19/31-Met</t>
  </si>
  <si>
    <t>.E.DeLaval milk tube SILICONE 19/31-Mete</t>
  </si>
  <si>
    <t>Gummipulsschlauch BGVV 11/21,8-1100</t>
  </si>
  <si>
    <t>Tuyau air 11/21,8 1100mm</t>
  </si>
  <si>
    <t>Cidmax 200l/235,2kg</t>
  </si>
  <si>
    <t>CIDMAX 200L/235,2KG</t>
  </si>
  <si>
    <t>Schlauch 6m für Rondo-Matic 5</t>
  </si>
  <si>
    <t>Netzadapter DCC 9-24V</t>
  </si>
  <si>
    <t>Adaptateur électr. DCC 9-24V</t>
  </si>
  <si>
    <t>LabuClean Handreiniger 500ml</t>
  </si>
  <si>
    <t>LabuCleanCrème de nettoy.d. mains 500 ml</t>
  </si>
  <si>
    <t>LabuClean Handreiniger 2000ml alte Fla.</t>
  </si>
  <si>
    <t>LabuClean nettoyage mains 2000ml vielle</t>
  </si>
  <si>
    <t>LabuClean Seifenspender DeLaval</t>
  </si>
  <si>
    <t>LabuClean Doseur de savon DeLaval</t>
  </si>
  <si>
    <t>LabuClean Softflasche 2000g</t>
  </si>
  <si>
    <t>LabuClean Bouteille souple 2000g</t>
  </si>
  <si>
    <t>Savon Cleaner Regular 5L</t>
  </si>
  <si>
    <t>LabuClean Handreiniger 5L Kanister</t>
  </si>
  <si>
    <t>LabuClean Nettoyage des mains 5L bidon</t>
  </si>
  <si>
    <t>Impeller für Tauchpumpe SS1</t>
  </si>
  <si>
    <t>Hélice p. pompe immergée SS1</t>
  </si>
  <si>
    <t>Gleitringdichtung Tauchpumpe SS1</t>
  </si>
  <si>
    <t>Joints sur axe pompe immergée SS1</t>
  </si>
  <si>
    <t>Dichtungssatz Tauchpumpe SS1</t>
  </si>
  <si>
    <t>Set de joints pompe immergée SS1</t>
  </si>
  <si>
    <t>Schwimmer zu Tauchpumpe SS1</t>
  </si>
  <si>
    <t>Flotteur p. pompe immergée SS1</t>
  </si>
  <si>
    <t>Kabel 10m zu Tauchpumpe SS1</t>
  </si>
  <si>
    <t>Cable 10m p. pompe immergée SS1</t>
  </si>
  <si>
    <t>Kondensator Tauchpumpe SS1</t>
  </si>
  <si>
    <t>Condensateur pompe immergée SS1</t>
  </si>
  <si>
    <t>Motorschutzschalter Tauchpumpe SS1</t>
  </si>
  <si>
    <t>Boite protection pompe immergée SS1</t>
  </si>
  <si>
    <t>.E.Capacitor</t>
  </si>
  <si>
    <t>Rotor für Cascade Drainage Pumpe</t>
  </si>
  <si>
    <t>Helice pompe relevage INOX</t>
  </si>
  <si>
    <t>O-Ring oben</t>
  </si>
  <si>
    <t>Joint torique pompe INOX</t>
  </si>
  <si>
    <t>Kondensator zu Pumpe 90603180</t>
  </si>
  <si>
    <t>Condensateur</t>
  </si>
  <si>
    <t>Stecker mit Thermoschutz für DP300</t>
  </si>
  <si>
    <t>Prise Protect.Thermique</t>
  </si>
  <si>
    <t>Schwimmerschalter DP300</t>
  </si>
  <si>
    <t>Flotteur DP300</t>
  </si>
  <si>
    <t>Kabel 10m m.Stecker und Buchse</t>
  </si>
  <si>
    <t>Câble complet 10 M</t>
  </si>
  <si>
    <t>Schwimmerschalter m.Kabelanschluss</t>
  </si>
  <si>
    <t>Flotteur pompe relevage</t>
  </si>
  <si>
    <t>Kondensator 4000</t>
  </si>
  <si>
    <t>Condensateur Pompe Relevage</t>
  </si>
  <si>
    <t>Rotor für Drainagepumpe 4000</t>
  </si>
  <si>
    <t>Helice pompe relevage</t>
  </si>
  <si>
    <t>Impeller für Drainagepumpe C4000 (98)</t>
  </si>
  <si>
    <t>Hélice C4000, à partir de 2008</t>
  </si>
  <si>
    <t>DRE Fettkartusche 320 MLS für Öler</t>
  </si>
  <si>
    <t>DRE_tube de graisse pour graisseur auto</t>
  </si>
  <si>
    <t>Fettkartusche Rocol Foodlube Hi-Temp 2</t>
  </si>
  <si>
    <t>Graisse silicone 380g entretien MVEDA</t>
  </si>
  <si>
    <t>Vaseline</t>
  </si>
  <si>
    <t>Vaseline DeLaval</t>
  </si>
  <si>
    <t>Getriebeöl für schwingende Kuhbürste</t>
  </si>
  <si>
    <t>huile brosse rotative pivotante</t>
  </si>
  <si>
    <t>Loctite 243 Schraubensicherung 10ml</t>
  </si>
  <si>
    <t>Loctite 243 10ml</t>
  </si>
  <si>
    <t>Pulsatorenöl f.Aerodyn</t>
  </si>
  <si>
    <t>Huile HP 102</t>
  </si>
  <si>
    <t>Silikonfett GLK 112, 20g-Tube</t>
  </si>
  <si>
    <t>Graisse pour moteur de milkm (silicone)</t>
  </si>
  <si>
    <t>Hydraulik-Bioöl 2l f.ComFloor</t>
  </si>
  <si>
    <t>ComFloor, Huile Bio 2L</t>
  </si>
  <si>
    <t>Lecksuchspray 400ml</t>
  </si>
  <si>
    <t>Spray detecteur de fuites 400ML</t>
  </si>
  <si>
    <t>Zinkspray nach DIN50976, 400ml</t>
  </si>
  <si>
    <t>Galvaspray 400ML##</t>
  </si>
  <si>
    <t>Flüssigaluminium-Spray 400ml</t>
  </si>
  <si>
    <t>Spray alu 400ML</t>
  </si>
  <si>
    <t>Silikonfett Diamant 80g</t>
  </si>
  <si>
    <t>Graisse silicone 80GR.</t>
  </si>
  <si>
    <t>Anti-Seize Montagepaste ASW 040</t>
  </si>
  <si>
    <t>Pâte de montage ASW 040</t>
  </si>
  <si>
    <t>Sikaflex pro 3 (adhesive)</t>
  </si>
  <si>
    <t>Sikaflex pro 3 (adhesif), RS420</t>
  </si>
  <si>
    <t>Kabel mit Stecker CMH2300</t>
  </si>
  <si>
    <t>Cable avec prise CMH2300</t>
  </si>
  <si>
    <t>Serre-câble CMH2300</t>
  </si>
  <si>
    <t>Thermostat Regler CMH2300</t>
  </si>
  <si>
    <t>Thermostat reglage CMH2300</t>
  </si>
  <si>
    <t>Leuchte zu CMH2300</t>
  </si>
  <si>
    <t>Lumière pour CMH2300</t>
  </si>
  <si>
    <t>Oberteil KST CMH2300</t>
  </si>
  <si>
    <t>Partie haute plastique CMH2300</t>
  </si>
  <si>
    <t>Unterteil KST CMH2300</t>
  </si>
  <si>
    <t>Partie dessous plastique CMH2300</t>
  </si>
  <si>
    <t>Drehregler KST CMH2300</t>
  </si>
  <si>
    <t>Boutton de commande CMH2300</t>
  </si>
  <si>
    <t>Markierungshalsband 1350 Klappverschluss</t>
  </si>
  <si>
    <t>Collier DL 1350 bcl plast</t>
  </si>
  <si>
    <t>Fesselband Spezial, grün, 5St.</t>
  </si>
  <si>
    <t>Bracelets plastique Apple x5 (vert)</t>
  </si>
  <si>
    <t>Halsband DL Logo, 12 Loch, Metall 135cm</t>
  </si>
  <si>
    <t>Collier logo DL 12 trous metal 135cm</t>
  </si>
  <si>
    <t>DeLaval Classic Overall M</t>
  </si>
  <si>
    <t>DeLaval Classic Overall L</t>
  </si>
  <si>
    <t>Combinaison classique L</t>
  </si>
  <si>
    <t>DeLaval Classic Overall XL</t>
  </si>
  <si>
    <t>DeLaval Classic Overall XXL</t>
  </si>
  <si>
    <t>Combinaison classique 3XL</t>
  </si>
  <si>
    <t>Combinaison double fermeture S DeLaval</t>
  </si>
  <si>
    <t>Easy Dress Overall L</t>
  </si>
  <si>
    <t>Combinaison double zip T.L</t>
  </si>
  <si>
    <t>Easy Dress Overall XL</t>
  </si>
  <si>
    <t>Combinaison double fermetures XL</t>
  </si>
  <si>
    <t>Easy Dress Overall XXL</t>
  </si>
  <si>
    <t>Combinaison double zip T.XXL</t>
  </si>
  <si>
    <t>DeLaval Melkeroverall XL</t>
  </si>
  <si>
    <t>Combinaison de traite XL</t>
  </si>
  <si>
    <t>Tablier de traite PVC</t>
  </si>
  <si>
    <t>Weidezaungerät ESE7BM N2150020132</t>
  </si>
  <si>
    <t>Weidezaungerät ESE4B N2150020131</t>
  </si>
  <si>
    <t>Weidezaungerät E2B</t>
  </si>
  <si>
    <t>Electrificateur E2B</t>
  </si>
  <si>
    <t>Printplatte primär 60M, E60M</t>
  </si>
  <si>
    <t>Platine PCB pour 60M</t>
  </si>
  <si>
    <t>Transformer E250M</t>
  </si>
  <si>
    <t>Transformateur E250M</t>
  </si>
  <si>
    <t>Printplatte zu ESE120BM</t>
  </si>
  <si>
    <t>Carte électronique ESE120BM</t>
  </si>
  <si>
    <t>Schraubklemme schwarz</t>
  </si>
  <si>
    <t>Bouton de branchement de terre noir</t>
  </si>
  <si>
    <t>Schraubklemme rot</t>
  </si>
  <si>
    <t>Bouton branchement d'alimentation rouge</t>
  </si>
  <si>
    <t>Schraubklemmen Set rot/schwarz für 2B,4B</t>
  </si>
  <si>
    <t>Set boutons branchement noir/rouge 2B,4B</t>
  </si>
  <si>
    <t>Batterieklemmen Set rot/schwarz</t>
  </si>
  <si>
    <t>Colliers batterie set rouge/noir</t>
  </si>
  <si>
    <t>DeLaval Solarmodul 5W</t>
  </si>
  <si>
    <t>Panneau solaire 5W</t>
  </si>
  <si>
    <t>DeLaval Solarmodul 10W</t>
  </si>
  <si>
    <t>DeLaval Solarmodul 30W</t>
  </si>
  <si>
    <t>Panneau solaire 30W</t>
  </si>
  <si>
    <t>Halter Solarmodul ESE20BM</t>
  </si>
  <si>
    <t>Support panneau solaire ESE20BM</t>
  </si>
  <si>
    <t>Torgriff Standard schwarz 5 St.</t>
  </si>
  <si>
    <t>Lot poignée standard noire x5</t>
  </si>
  <si>
    <t>Batteriekabel für 9/12V Geräte</t>
  </si>
  <si>
    <t>Cables de connexion batterie 110cm</t>
  </si>
  <si>
    <t>Leiterplatte für ESE7BM - 2021</t>
  </si>
  <si>
    <t>.E.Energizer printed circuit b. 2021 ESE</t>
  </si>
  <si>
    <t>Ringisolator verstärkt Box 120 St +Werkz</t>
  </si>
  <si>
    <t>Seau iso renforcé x120 + outil vissage</t>
  </si>
  <si>
    <t>Kunststoff Pfahl weiss 105cm</t>
  </si>
  <si>
    <t>Kunststoff Pfahl weiss 140cm</t>
  </si>
  <si>
    <t>Piquet plastique standard blc 140cm</t>
  </si>
  <si>
    <t>Torgriff Isolator mit Seilschlaufe 4 St.</t>
  </si>
  <si>
    <t>Isolateurs pour poignées avec cosse x4</t>
  </si>
  <si>
    <t>Erdung, U-Spike</t>
  </si>
  <si>
    <t>.E.DeLaval Energizer ground u-spike 9V</t>
  </si>
  <si>
    <t>Schraubklemmensatz für 9V-Batterien</t>
  </si>
  <si>
    <t>.E.DeLaval Energizer terminal screw set</t>
  </si>
  <si>
    <t>Batteriegehäuse 9V</t>
  </si>
  <si>
    <t>.E.DeLaval Energizer battery holder 9V</t>
  </si>
  <si>
    <t>Kannengestell-Konsolen Paar</t>
  </si>
  <si>
    <t>Consoles pour étagère à boille, paire</t>
  </si>
  <si>
    <t>Kesselgestell für 4 Kessel</t>
  </si>
  <si>
    <t>Étagère pour 4 boilles</t>
  </si>
  <si>
    <t>Rohrgarnitur 150cm zu Kesselgestell</t>
  </si>
  <si>
    <t>Garniture de tuyau 150cm, étagère pot</t>
  </si>
  <si>
    <t>Kesselgestell-Konsolen. Paar</t>
  </si>
  <si>
    <t>Consoles pour étagère à bidons, paire</t>
  </si>
  <si>
    <t>Filtre détergent VMS</t>
  </si>
  <si>
    <t>Milchfilter US 80g 851x124mm, Q100</t>
  </si>
  <si>
    <t>Zitzengummi US 20M (4x99900703)</t>
  </si>
  <si>
    <t>Zitzengummi US 20M-SL (4x99900901</t>
  </si>
  <si>
    <t>VMS Milchschlauch RUBB 11,6/20,6-1700(x4</t>
  </si>
  <si>
    <t>Zitzensprühflasche SB500</t>
  </si>
  <si>
    <t>Pulverisateur manuel SB500</t>
  </si>
  <si>
    <t>Ablasshahn f. 60l und 200l Fässer</t>
  </si>
  <si>
    <t>Robinet pour 60/200l</t>
  </si>
  <si>
    <t>Hahn f. 5 u.25l-Kanister Din61</t>
  </si>
  <si>
    <t>Robinet pour bidon 5-20/25l Din61</t>
  </si>
  <si>
    <t>Reparatursatz WS1/WS2/WS3</t>
  </si>
  <si>
    <t>Kamera Reiniger 1L</t>
  </si>
  <si>
    <t>Lave botte inox avec désinfection</t>
  </si>
  <si>
    <t>Mistschieber Kunststoff, dreieckig</t>
  </si>
  <si>
    <t>Silikon Oel OKS 1035/1-350cSt 1Liter</t>
  </si>
  <si>
    <t>Huile sillicone 1035/1 1 Litre</t>
  </si>
  <si>
    <t>10 éponges pour D 46.5</t>
  </si>
  <si>
    <t>Eimer PE 12L blau mit Logo</t>
  </si>
  <si>
    <t>Seau PE 12L bleu avec logo</t>
  </si>
  <si>
    <t>Scherkammset 31/15 Rinder/Pferde</t>
  </si>
  <si>
    <t>Peigne et contre peigne 31/15 dents</t>
  </si>
  <si>
    <t>Zahnrad Z35</t>
  </si>
  <si>
    <t>Roue dentée easycut</t>
  </si>
  <si>
    <t>Wechselscherkopf für Schafe f.CC320</t>
  </si>
  <si>
    <t>Tête compl ovin 3 pouce</t>
  </si>
  <si>
    <t>Schwenkfeder 2er Set f.Vieh+Pferdemas.</t>
  </si>
  <si>
    <t>Ressort à lames x2</t>
  </si>
  <si>
    <t>Schermaschine R2, 2 Akkus</t>
  </si>
  <si>
    <t>Tondeuse R2 2 batteries</t>
  </si>
  <si>
    <t>Fesselband Spezial, gelb, 5St.</t>
  </si>
  <si>
    <t>Bracelets plastique Lemon x5 (jaune)</t>
  </si>
  <si>
    <t>Fesselband Spezial, rot, 5St.</t>
  </si>
  <si>
    <t>Bracelets plastique Cherry x5 (rouge)</t>
  </si>
  <si>
    <t>Händlerblache 1400 x 640 mm</t>
  </si>
  <si>
    <t>Panneau de publicité 1400x640mm</t>
  </si>
  <si>
    <t>Stalltafel VMS 800x600mm</t>
  </si>
  <si>
    <t>Plaque VMS 800x600mm</t>
  </si>
  <si>
    <t>Standorttafel VMS einseitig Kuhkopf</t>
  </si>
  <si>
    <t>Tableau publi. VMS un côté avec vache</t>
  </si>
  <si>
    <t>Alu Tafel VMS einseitig ohne Kuhkopf</t>
  </si>
  <si>
    <t>Tableau publi. VMS un côté sans vache</t>
  </si>
  <si>
    <t>Alu Tafel VMS einseitig mit Kuhkopf</t>
  </si>
  <si>
    <t>Alu Tafel VMS beidseitig ohne Kuhkopf</t>
  </si>
  <si>
    <t>Tableau publi. VMS deux côtés sans vache</t>
  </si>
  <si>
    <t>Alu Tafel VMS beidseitig mit Kuhkopf</t>
  </si>
  <si>
    <t>Tableau publi. VMS deux côtés avec vache</t>
  </si>
  <si>
    <t>Dibond Tafel 300x500 mm Gebäude Händler</t>
  </si>
  <si>
    <t>Panneau d'agent 300 x 500 mm</t>
  </si>
  <si>
    <t>Visitenkarten-Kleber (300 Stück)55x85mm</t>
  </si>
  <si>
    <t>Carte de visite collante 55x85mm (300)</t>
  </si>
  <si>
    <t>Grossprojektwerbetafel D+F Delaval</t>
  </si>
  <si>
    <t>Tableau publicitaire DeLaval A et F</t>
  </si>
  <si>
    <t>Stalltafel DeLaval Dibond 800 x 600 mm</t>
  </si>
  <si>
    <t>Tableau publicitaire dibond 800 x 600 mm</t>
  </si>
  <si>
    <t>Stalltafel DeLaval Dibond 650 x 155 mm</t>
  </si>
  <si>
    <t>Tableau publicitaire dibond 650 x 155 mm</t>
  </si>
  <si>
    <t>Kleber DeLaval 30x210 mm</t>
  </si>
  <si>
    <t>Etiquette DeLaval 30x210 mm</t>
  </si>
  <si>
    <t>Kleber DeLaval 70x400 mm transp. (1Stk)</t>
  </si>
  <si>
    <t>Autocollant DeLaval 10x400mm transp.(1p)</t>
  </si>
  <si>
    <t>Industriewegweiser doppelseitig</t>
  </si>
  <si>
    <t>Indicateur industrie</t>
  </si>
  <si>
    <t>O-Ring 48 x 5 E6</t>
  </si>
  <si>
    <t>Joints toriques 48 x 5 E6</t>
  </si>
  <si>
    <t>Lautsprecher für Reparatur zu Farm Radio</t>
  </si>
  <si>
    <t>Haut-parleur de rechange</t>
  </si>
  <si>
    <t>Radio - CD MP3 4x50W</t>
  </si>
  <si>
    <t>Antenne mit Magnetfuss</t>
  </si>
  <si>
    <t>Antenne avec pied magnetique</t>
  </si>
  <si>
    <t>Standorttafel VMS ohne Kuhkopf rund</t>
  </si>
  <si>
    <t>Standorttafel VMS beidseitig Kuhkopf</t>
  </si>
  <si>
    <t>Alutafel Händler 1375 x 730 mm</t>
  </si>
  <si>
    <t>Concessionnaires plaque d'alu 1375x730mm</t>
  </si>
  <si>
    <t>Beschriftung Shop-Servicefahrzeug klein</t>
  </si>
  <si>
    <t>Inscription véhicule de service petit</t>
  </si>
  <si>
    <t>Fahrzeug beschriften 3 x Logo (PW)</t>
  </si>
  <si>
    <t>Bus marquer 3 x logo</t>
  </si>
  <si>
    <t>Beschriftung Shop-Servicefahrzeug gross</t>
  </si>
  <si>
    <t>Inscription véhicule de service grand</t>
  </si>
  <si>
    <t>Zusätzlich Roboter Bild klein</t>
  </si>
  <si>
    <t>Plus image robot petite</t>
  </si>
  <si>
    <t>Zusätzlich Roboter Bild mittel</t>
  </si>
  <si>
    <t>Plus image robot moyenne</t>
  </si>
  <si>
    <t>Zusätzlich Roboter Bild gross</t>
  </si>
  <si>
    <t>Plus image robot grande</t>
  </si>
  <si>
    <t>Klebeband PP DeLaval 38mm x 66 Lfm</t>
  </si>
  <si>
    <t>Ruban collant DeLaval 38mm x 66lfm</t>
  </si>
  <si>
    <t>Visitenkarten-Kleber (1000 Stück)55x85mm</t>
  </si>
  <si>
    <t>Carte de visite collante 55x85mm (1000)</t>
  </si>
  <si>
    <t>Visitenkarten-Kleber (300Stk.)75x125mm</t>
  </si>
  <si>
    <t>Carte de visite collante 75x125 (300)</t>
  </si>
  <si>
    <t>Visitenkarten-Kleber (500Stk.)75x125mm</t>
  </si>
  <si>
    <t>Carte de visite collante 75x125 (500)</t>
  </si>
  <si>
    <t>Visitenkarten (500Stk.) 85x55mm</t>
  </si>
  <si>
    <t>Carte de visite (500) 85x55mm</t>
  </si>
  <si>
    <t>Leuchtkasten DeLaval 850x500mm einseitig</t>
  </si>
  <si>
    <t>*ENSEIGNE LUM.BANDEAU 70X70</t>
  </si>
  <si>
    <t>Leuchtreklame DeLaval 850x500 mm doppel</t>
  </si>
  <si>
    <t>Enseigne lum.drapeau 700x700 cm</t>
  </si>
  <si>
    <t>DeLaval Melkeroverall XS</t>
  </si>
  <si>
    <t>Combinaison de traite T.XS</t>
  </si>
  <si>
    <t>DeLaval Melkeroverall S</t>
  </si>
  <si>
    <t>Combinaison de traite T.S</t>
  </si>
  <si>
    <t>Melkeroverall M</t>
  </si>
  <si>
    <t>DeLaval Melkeroverall L</t>
  </si>
  <si>
    <t>DeLaval Melkeroverall 4XL</t>
  </si>
  <si>
    <t>Combinaison de traite DeLaval 4XL</t>
  </si>
  <si>
    <t>MANCHE PROTECTION PVC</t>
  </si>
  <si>
    <t>Nitril-Schutzhandschuhe S grün, 1 St.</t>
  </si>
  <si>
    <t>Gants nitrile épais verts T.S, 1 paire</t>
  </si>
  <si>
    <t>Solargerät ESE25BS</t>
  </si>
  <si>
    <t>Electrificateur ESE25BS</t>
  </si>
  <si>
    <t>Kondensator E120M</t>
  </si>
  <si>
    <t>Condensateur E120M</t>
  </si>
  <si>
    <t>Indikationskarte E120M</t>
  </si>
  <si>
    <t>Carte indication E120M</t>
  </si>
  <si>
    <t>Printplatte zweit E120M</t>
  </si>
  <si>
    <t>Carte secondaire E120M</t>
  </si>
  <si>
    <t>Printplatte erste E120M</t>
  </si>
  <si>
    <t>Carte principale pour E120M</t>
  </si>
  <si>
    <t>Alarmkarte E120M</t>
  </si>
  <si>
    <t>Carte alarm E120M</t>
  </si>
  <si>
    <t>Kondensator E250M</t>
  </si>
  <si>
    <t>Condensateur E250M</t>
  </si>
  <si>
    <t>Steckkarte E250M</t>
  </si>
  <si>
    <t>Carte électronique E250M</t>
  </si>
  <si>
    <t>Printplatte primär 30M</t>
  </si>
  <si>
    <t>Carte principale pour 30m</t>
  </si>
  <si>
    <t>Transformer für 30M, 50M</t>
  </si>
  <si>
    <t>Transformateur</t>
  </si>
  <si>
    <t>Kondensator 18uF für 30M,60M,120M</t>
  </si>
  <si>
    <t>Condensateur 18uF pour 30m,60m,120m</t>
  </si>
  <si>
    <t>LED Karte 60M,120M,50B,100B</t>
  </si>
  <si>
    <t>Carte diodes pour 60m,120m,50B,100B</t>
  </si>
  <si>
    <t>Printplatte primär 120M</t>
  </si>
  <si>
    <t>Carte principale pour 120m</t>
  </si>
  <si>
    <t>Printplatte primär 2B</t>
  </si>
  <si>
    <t>Carte principale pour 2B</t>
  </si>
  <si>
    <t>Transformer 2B,4B</t>
  </si>
  <si>
    <t>Platine 4B Weidezaun</t>
  </si>
  <si>
    <t>Carte pincipale pour 4B</t>
  </si>
  <si>
    <t>Printplatte PCB 20B</t>
  </si>
  <si>
    <t>Carte principale pour 20B</t>
  </si>
  <si>
    <t>Transformer 20B</t>
  </si>
  <si>
    <t>Transformateur 20B</t>
  </si>
  <si>
    <t>Kondensator 20B</t>
  </si>
  <si>
    <t>Condensateur 20B</t>
  </si>
  <si>
    <t>LED Karte 20B</t>
  </si>
  <si>
    <t>Carte LED 20B</t>
  </si>
  <si>
    <t>Handgriff f.Zaungerät 20B</t>
  </si>
  <si>
    <t>poignée electrificateur 20B</t>
  </si>
  <si>
    <t>Printplatte primär 16B</t>
  </si>
  <si>
    <t>Carte principale pour 16B</t>
  </si>
  <si>
    <t>Printplatte sekundär 16B,30M,50M</t>
  </si>
  <si>
    <t>Carte secondaire pour 16B,30m,50m</t>
  </si>
  <si>
    <t>Transformer 16B</t>
  </si>
  <si>
    <t>Kondensator 8uF für 16B</t>
  </si>
  <si>
    <t>Condensateur 8uF pour 16B</t>
  </si>
  <si>
    <t>Printplatte primär 50B</t>
  </si>
  <si>
    <t>Carte principale pour 50B</t>
  </si>
  <si>
    <t>Transformer 50B,100B,60M,120M</t>
  </si>
  <si>
    <t>Transformateur pour 50B,100B,60m,120m</t>
  </si>
  <si>
    <t>Kondensator 25uF f. 50M,50B,100B</t>
  </si>
  <si>
    <t>Condensateur 25uF pour 50m,50B,100B</t>
  </si>
  <si>
    <t>Transformator für E60M</t>
  </si>
  <si>
    <t>.E.Energizer transformer E60M</t>
  </si>
  <si>
    <t>Leiterplatte für ESE50B</t>
  </si>
  <si>
    <t>.E.Energizer printed circuit board ESE50</t>
  </si>
  <si>
    <t>Transformator für ESE50B</t>
  </si>
  <si>
    <t>.E.Energizer transformer ESE50B</t>
  </si>
  <si>
    <t>Transformator für 30M</t>
  </si>
  <si>
    <t>.E.Energizer transformer 30M</t>
  </si>
  <si>
    <t>Schalter transparent für ESE20BM</t>
  </si>
  <si>
    <t>.E.Energizer switch transparent ESE20BM</t>
  </si>
  <si>
    <t>Leiterplatte für ESE20BM</t>
  </si>
  <si>
    <t>.E.Energizer printed circuit board ESE20</t>
  </si>
  <si>
    <t>Transformator für ESE20BM, ESE7BS, ESE4B</t>
  </si>
  <si>
    <t>.E.Energizer transform ESE20BM ESE7BS ES</t>
  </si>
  <si>
    <t>Softgrip für ESE20BM</t>
  </si>
  <si>
    <t>.E.DeLaval Energizer softgrip ESE20BM</t>
  </si>
  <si>
    <t>Leiterplatte für ESE25BM</t>
  </si>
  <si>
    <t>.E.Energizer printed circuit board ESE25</t>
  </si>
  <si>
    <t>Transformator für ESE25BM u. ESE16BM</t>
  </si>
  <si>
    <t>.E.Energizer transformer ESE25BM ESE16BM</t>
  </si>
  <si>
    <t>Kondensator für ESE25BM</t>
  </si>
  <si>
    <t>.E.DeLaval Energizer capacitor ESE25BM</t>
  </si>
  <si>
    <t>Glühbirnen für ESE25BM und ESE16BM</t>
  </si>
  <si>
    <t>.E.Energizer glow lamp ESE25BM ESE16BM</t>
  </si>
  <si>
    <t>Leiterplatte für ESE16BM</t>
  </si>
  <si>
    <t>.E.Energizer printed circuit board ESE16</t>
  </si>
  <si>
    <t>Drehknopf für ESE7BS</t>
  </si>
  <si>
    <t>.E.DeLaval Energizer twist knob ESE7BS</t>
  </si>
  <si>
    <t>Frontteil grau inkl. Solar für ESE7BS</t>
  </si>
  <si>
    <t>.E.Energizer front part grey + solar ESE</t>
  </si>
  <si>
    <t>Batterieladegerät 230V für ESE7BS</t>
  </si>
  <si>
    <t>.E.Energizer battery charger 230v ESE7BS</t>
  </si>
  <si>
    <t>Platine für ESE7BS/ESE7BM</t>
  </si>
  <si>
    <t>.E.PCB for Energizer ESE7BS/ESE7BM</t>
  </si>
  <si>
    <t>Transformator für ESE7BM</t>
  </si>
  <si>
    <t>.E.Energizer transformer ESE7BM</t>
  </si>
  <si>
    <t>Transformator für E8BM</t>
  </si>
  <si>
    <t>.E.Energizer transformer E8BM</t>
  </si>
  <si>
    <t>Leiterplatte für E8BM</t>
  </si>
  <si>
    <t>.E.Energizer printed circuit board E8BM</t>
  </si>
  <si>
    <t>Kabel 12V für E8BM</t>
  </si>
  <si>
    <t>.E.DeLaval Energizer cable 12v E8BM</t>
  </si>
  <si>
    <t>Leiterplatte für ESE4B</t>
  </si>
  <si>
    <t>Leiterplatte für E2B</t>
  </si>
  <si>
    <t>.E.Energizer printed circuit board E2B</t>
  </si>
  <si>
    <t>Transformator für E2B</t>
  </si>
  <si>
    <t>.E.Energizer transformer E2B</t>
  </si>
  <si>
    <t>Zaunprüfer FT10</t>
  </si>
  <si>
    <t>Testeur clôture FT10</t>
  </si>
  <si>
    <t>Händlername Auswählen</t>
  </si>
  <si>
    <t>Nachname</t>
  </si>
  <si>
    <t>Vorname</t>
  </si>
  <si>
    <t>Adresse 1</t>
  </si>
  <si>
    <t>Telefonnummer</t>
  </si>
  <si>
    <t>Natelnummer</t>
  </si>
  <si>
    <t>Faxnummer</t>
  </si>
  <si>
    <t>e-mail</t>
  </si>
  <si>
    <t>Sprache</t>
  </si>
  <si>
    <t>GLA</t>
  </si>
  <si>
    <t>KDL</t>
  </si>
  <si>
    <t>GLZ</t>
  </si>
  <si>
    <t>GLN</t>
  </si>
  <si>
    <t>Natel Nummer</t>
  </si>
  <si>
    <t>VAD</t>
  </si>
  <si>
    <t>Liefertag</t>
  </si>
  <si>
    <t>Kunden-Nummer</t>
  </si>
  <si>
    <t>SAP Nummer</t>
  </si>
  <si>
    <t>Username           (SAP Account nr + A1, A2)</t>
  </si>
  <si>
    <t>A bis Z Allrounder GmbH</t>
  </si>
  <si>
    <t>Von Ah</t>
  </si>
  <si>
    <t>Gregor</t>
  </si>
  <si>
    <t>DeLaval-Service</t>
  </si>
  <si>
    <t>Böszelgstrasse 50</t>
  </si>
  <si>
    <t>Zürich</t>
  </si>
  <si>
    <t>044 340 0202</t>
  </si>
  <si>
    <t>abiszallrounder@bluewin.ch</t>
  </si>
  <si>
    <t>Deutsch</t>
  </si>
  <si>
    <t>Giezendanner</t>
  </si>
  <si>
    <t>Schär</t>
  </si>
  <si>
    <t>Do</t>
  </si>
  <si>
    <t>A.Gerster AG</t>
  </si>
  <si>
    <t>Gerster</t>
  </si>
  <si>
    <t>Anton</t>
  </si>
  <si>
    <t>Doggenstrasse 23</t>
  </si>
  <si>
    <t>Benken SG</t>
  </si>
  <si>
    <t xml:space="preserve">   055 293 3010</t>
  </si>
  <si>
    <t>079 357 3132</t>
  </si>
  <si>
    <t>055 293 3015</t>
  </si>
  <si>
    <t>a.gerster-ag@bluewin.ch</t>
  </si>
  <si>
    <t>82010064A2</t>
  </si>
  <si>
    <t>abz Technik GmbH</t>
  </si>
  <si>
    <t>Zürcher</t>
  </si>
  <si>
    <t>Christian</t>
  </si>
  <si>
    <t>Bahnhofstrasse 48</t>
  </si>
  <si>
    <t>Mühlethurnen</t>
  </si>
  <si>
    <t xml:space="preserve">   031 802 0580</t>
  </si>
  <si>
    <t>079 219 8165</t>
  </si>
  <si>
    <t>031 802 0581</t>
  </si>
  <si>
    <t>zuercher.delaval@me.com</t>
  </si>
  <si>
    <t>Sieber</t>
  </si>
  <si>
    <t>Pretet</t>
  </si>
  <si>
    <t>Mo</t>
  </si>
  <si>
    <t>82010224A1</t>
  </si>
  <si>
    <t>Achermann Rolf</t>
  </si>
  <si>
    <t>Achermann</t>
  </si>
  <si>
    <t>Rolf</t>
  </si>
  <si>
    <t>Dorf</t>
  </si>
  <si>
    <t>Luthern</t>
  </si>
  <si>
    <t xml:space="preserve">   041 978 1570</t>
  </si>
  <si>
    <t>079 376 3184</t>
  </si>
  <si>
    <t>041 978 1549</t>
  </si>
  <si>
    <t>rolf.achermann@bluewin.ch</t>
  </si>
  <si>
    <t>Eggimann</t>
  </si>
  <si>
    <t>82010004A1</t>
  </si>
  <si>
    <t>Agritec Saanen AG</t>
  </si>
  <si>
    <t>Raaflaub</t>
  </si>
  <si>
    <t>Remo</t>
  </si>
  <si>
    <t>Dorfrüttistrasse 16</t>
  </si>
  <si>
    <t>Saanen</t>
  </si>
  <si>
    <t>079 258 6436</t>
  </si>
  <si>
    <t>info@agritec-saanen.ch</t>
  </si>
  <si>
    <t>Agrotech Eicher AG</t>
  </si>
  <si>
    <t>Eicher</t>
  </si>
  <si>
    <t>Willi</t>
  </si>
  <si>
    <t>Staatsstrasse 7b</t>
  </si>
  <si>
    <t>Werdenberg</t>
  </si>
  <si>
    <t xml:space="preserve">   081 771 2266</t>
  </si>
  <si>
    <t>079 605 9713</t>
  </si>
  <si>
    <t>081 740 3738</t>
  </si>
  <si>
    <t>willi.eicher@bluewin.ch</t>
  </si>
  <si>
    <t>Rogger</t>
  </si>
  <si>
    <t>82010055A1</t>
  </si>
  <si>
    <t>Alain Studer SA</t>
  </si>
  <si>
    <t>Studer</t>
  </si>
  <si>
    <t>Alain</t>
  </si>
  <si>
    <t>Surville 25</t>
  </si>
  <si>
    <t>Echarlens</t>
  </si>
  <si>
    <t xml:space="preserve">   026 912 1435</t>
  </si>
  <si>
    <t>079 446 1038</t>
  </si>
  <si>
    <t>026 913 1086</t>
  </si>
  <si>
    <t>alain.studer@bluewin.ch</t>
  </si>
  <si>
    <t>Französisch</t>
  </si>
  <si>
    <t>82010304A1</t>
  </si>
  <si>
    <t>Alles rund- &amp; IMHOF GmbH</t>
  </si>
  <si>
    <t>Imhof</t>
  </si>
  <si>
    <t>Stefan</t>
  </si>
  <si>
    <t>Tanneggerstrasse 33</t>
  </si>
  <si>
    <t>Dussnang</t>
  </si>
  <si>
    <t>071 565 3734</t>
  </si>
  <si>
    <t>imhof-cs@outlook.com</t>
  </si>
  <si>
    <t>82010346A1</t>
  </si>
  <si>
    <t>Anderegg Landtechnik AG</t>
  </si>
  <si>
    <t>Anderegg</t>
  </si>
  <si>
    <t>Andreas</t>
  </si>
  <si>
    <t>Urnäscherstrasse 31</t>
  </si>
  <si>
    <t>Waldstatt</t>
  </si>
  <si>
    <t xml:space="preserve">   071 351 6105</t>
  </si>
  <si>
    <t>079 640 0809</t>
  </si>
  <si>
    <t>071 351 6106</t>
  </si>
  <si>
    <t>anderegg.a@bluewin.ch</t>
  </si>
  <si>
    <t>82010302A1</t>
  </si>
  <si>
    <t>BCtec Bruno Christen AG</t>
  </si>
  <si>
    <t>Christen</t>
  </si>
  <si>
    <t>Bruno</t>
  </si>
  <si>
    <t>Guggerhofstrasse 2</t>
  </si>
  <si>
    <t>Buochs</t>
  </si>
  <si>
    <t xml:space="preserve">   041 629 0622</t>
  </si>
  <si>
    <t>079 643 7440</t>
  </si>
  <si>
    <t>041 629 0623</t>
  </si>
  <si>
    <t>info@bctec.ch</t>
  </si>
  <si>
    <t>82010034A1</t>
  </si>
  <si>
    <t>Beat Weibel AG</t>
  </si>
  <si>
    <t xml:space="preserve">Weibel </t>
  </si>
  <si>
    <t>Beat</t>
  </si>
  <si>
    <t>Siegershauserstrasse 7</t>
  </si>
  <si>
    <t>Altishausen</t>
  </si>
  <si>
    <t xml:space="preserve">   071 697 0190</t>
  </si>
  <si>
    <t>079 545 7271</t>
  </si>
  <si>
    <t>071 697 0191</t>
  </si>
  <si>
    <t>b.weibel@beatweibelag.ch</t>
  </si>
  <si>
    <t>82010301A1</t>
  </si>
  <si>
    <t>Bossert Hoftechnik AG</t>
  </si>
  <si>
    <t>Bossert</t>
  </si>
  <si>
    <t>Hubert</t>
  </si>
  <si>
    <t>Mühlestrasse 1</t>
  </si>
  <si>
    <t>Alberswil</t>
  </si>
  <si>
    <t xml:space="preserve">   041 980 6036</t>
  </si>
  <si>
    <t>079 753 7107</t>
  </si>
  <si>
    <t>hubert.bossert@abix.ch</t>
  </si>
  <si>
    <t>82010042A1</t>
  </si>
  <si>
    <t>Bürki Technik GmbH</t>
  </si>
  <si>
    <t>Bürki</t>
  </si>
  <si>
    <t>Michael</t>
  </si>
  <si>
    <t>Oberbleiken 409</t>
  </si>
  <si>
    <t>Bleiken b. Oberdiessbach</t>
  </si>
  <si>
    <t>031 771 2222</t>
  </si>
  <si>
    <t>079 794 0362</t>
  </si>
  <si>
    <t>michu.buerki@gmail.com</t>
  </si>
  <si>
    <t>Di</t>
  </si>
  <si>
    <t>82010329A1</t>
  </si>
  <si>
    <t>Cajochen AGROservice AG</t>
  </si>
  <si>
    <t>Cajochen</t>
  </si>
  <si>
    <t>Ursin</t>
  </si>
  <si>
    <t>Via Prinzipala 88</t>
  </si>
  <si>
    <t>Ruschein</t>
  </si>
  <si>
    <t>081 925 4690</t>
  </si>
  <si>
    <t>079 381 8288</t>
  </si>
  <si>
    <t>ursincajochen@bluewin.ch</t>
  </si>
  <si>
    <t>82010315A1</t>
  </si>
  <si>
    <t>Cottec Michael Cottier GmbH</t>
  </si>
  <si>
    <t>Cottier</t>
  </si>
  <si>
    <t xml:space="preserve">Brüggmoos 202R </t>
  </si>
  <si>
    <t>Boltigen</t>
  </si>
  <si>
    <t>033 783 0136</t>
  </si>
  <si>
    <t>079 449 5985</t>
  </si>
  <si>
    <t>info@cottec.ch</t>
  </si>
  <si>
    <t>82010154A1</t>
  </si>
  <si>
    <t>Dähler Landmaschinen AG</t>
  </si>
  <si>
    <t>Dähler</t>
  </si>
  <si>
    <t>Ruth</t>
  </si>
  <si>
    <t>Schwändi 17D</t>
  </si>
  <si>
    <t>Homberg b. Thun</t>
  </si>
  <si>
    <t xml:space="preserve">   033 442 1733</t>
  </si>
  <si>
    <t>079 507 2604</t>
  </si>
  <si>
    <t>033 442 1733</t>
  </si>
  <si>
    <t>daehlerhomberg@bluewin.ch</t>
  </si>
  <si>
    <t>82010048A1</t>
  </si>
  <si>
    <t>DSC Vial Sàrl</t>
  </si>
  <si>
    <t>Vial</t>
  </si>
  <si>
    <t>Route du Pra-Linlia 60</t>
  </si>
  <si>
    <t>Semsales</t>
  </si>
  <si>
    <t>026 918 5200</t>
  </si>
  <si>
    <t>079 336 8137</t>
  </si>
  <si>
    <t>info@dscvial.ch</t>
  </si>
  <si>
    <t>82010335A1</t>
  </si>
  <si>
    <t>Egli Stefan</t>
  </si>
  <si>
    <t>Egli</t>
  </si>
  <si>
    <t>Dorfplatz 10</t>
  </si>
  <si>
    <t>Gommiswald</t>
  </si>
  <si>
    <t xml:space="preserve">   055 280 6408</t>
  </si>
  <si>
    <t>079 200 1373</t>
  </si>
  <si>
    <t>055 280 6405</t>
  </si>
  <si>
    <t>egli.stefan@bluewin.ch</t>
  </si>
  <si>
    <t>82010053A1</t>
  </si>
  <si>
    <t>Elco Mécanique SA</t>
  </si>
  <si>
    <t>Corthay</t>
  </si>
  <si>
    <t>Elie</t>
  </si>
  <si>
    <t>Chemin de Châble-Creux 16</t>
  </si>
  <si>
    <t>Le Châble</t>
  </si>
  <si>
    <t>078 628 8594</t>
  </si>
  <si>
    <t>elcomecanique@bluewin.ch</t>
  </si>
  <si>
    <t>82010339A1</t>
  </si>
  <si>
    <t>Fankhauser Daniel</t>
  </si>
  <si>
    <t>Fankhauser</t>
  </si>
  <si>
    <t>Daniel</t>
  </si>
  <si>
    <t>Im Ried</t>
  </si>
  <si>
    <t>Trub</t>
  </si>
  <si>
    <t xml:space="preserve">   034 495 6805</t>
  </si>
  <si>
    <t>079 283 5535</t>
  </si>
  <si>
    <t>034 495 6805</t>
  </si>
  <si>
    <t>fam.fankhauser@gmx.net</t>
  </si>
  <si>
    <t>82010057A1</t>
  </si>
  <si>
    <t>Franz Breitenmoser Hof- und Landtechnik AG</t>
  </si>
  <si>
    <t>Breitenmoser</t>
  </si>
  <si>
    <t>Franz</t>
  </si>
  <si>
    <t>Böhler 6</t>
  </si>
  <si>
    <t>Untereggen</t>
  </si>
  <si>
    <t xml:space="preserve">   071 860 0141</t>
  </si>
  <si>
    <t>079 698 6127</t>
  </si>
  <si>
    <t>071 860 0142</t>
  </si>
  <si>
    <t>f.breitenmoser@bluewin.ch</t>
  </si>
  <si>
    <t>82010191A1</t>
  </si>
  <si>
    <t>Frésard Frères Sàrl</t>
  </si>
  <si>
    <t>Frésard</t>
  </si>
  <si>
    <t>Nicolas</t>
  </si>
  <si>
    <t>Chemin du Finage 9</t>
  </si>
  <si>
    <t>Saignelégier</t>
  </si>
  <si>
    <t xml:space="preserve">   032 951 2958</t>
  </si>
  <si>
    <t>079 667 4955</t>
  </si>
  <si>
    <t>032 951 2935</t>
  </si>
  <si>
    <t>nicolas@fresardfreres.ch</t>
  </si>
  <si>
    <t>82010061A1</t>
  </si>
  <si>
    <t>DeLaval Agrardienst</t>
  </si>
  <si>
    <t>079 340 6053</t>
  </si>
  <si>
    <t>82010167A1</t>
  </si>
  <si>
    <t>Garage Gross AG</t>
  </si>
  <si>
    <t>Gross</t>
  </si>
  <si>
    <t>Rainer</t>
  </si>
  <si>
    <t>Charels suot 5</t>
  </si>
  <si>
    <t>Bever</t>
  </si>
  <si>
    <t xml:space="preserve">   081 852 4469</t>
  </si>
  <si>
    <t>079 733 1644</t>
  </si>
  <si>
    <t>081 852 3093</t>
  </si>
  <si>
    <t>garagegrossag@bluewin.ch</t>
  </si>
  <si>
    <t>82010275A1</t>
  </si>
  <si>
    <t>Gerber Hoftechnik GmbH</t>
  </si>
  <si>
    <t>Gerber</t>
  </si>
  <si>
    <t>Bendicht</t>
  </si>
  <si>
    <t>Rässmätteli 110f</t>
  </si>
  <si>
    <t>Schangnau</t>
  </si>
  <si>
    <t>034 493 4900</t>
  </si>
  <si>
    <t>079 208 7085</t>
  </si>
  <si>
    <t>034 493 4901</t>
  </si>
  <si>
    <t>info@gerber-hoftechnik.ch</t>
  </si>
  <si>
    <t>82010319A1</t>
  </si>
  <si>
    <t>Haldemann Hoftechnik GmbH</t>
  </si>
  <si>
    <t>Haldemann</t>
  </si>
  <si>
    <t>Bahnhofstr. 47</t>
  </si>
  <si>
    <t>Mellingen</t>
  </si>
  <si>
    <t>056 558 7875</t>
  </si>
  <si>
    <t>daniel.haldemann@melkanlagen.ch</t>
  </si>
  <si>
    <t xml:space="preserve"> 82010318A1 </t>
  </si>
  <si>
    <t>Hensler Marcel</t>
  </si>
  <si>
    <t xml:space="preserve">Hensler </t>
  </si>
  <si>
    <t>Marcel</t>
  </si>
  <si>
    <t>Postfach 17</t>
  </si>
  <si>
    <t>Bennau</t>
  </si>
  <si>
    <t xml:space="preserve">   055 412 8292</t>
  </si>
  <si>
    <t>079 487 4242</t>
  </si>
  <si>
    <t>055 412 8294</t>
  </si>
  <si>
    <t>marcelhensler@almahe.ch</t>
  </si>
  <si>
    <t>82010305A1</t>
  </si>
  <si>
    <t>Hutmacher Hans Peter</t>
  </si>
  <si>
    <t xml:space="preserve">Hutmacher </t>
  </si>
  <si>
    <t>Hans Peter</t>
  </si>
  <si>
    <t>Gappen 43</t>
  </si>
  <si>
    <t>079 585 0007</t>
  </si>
  <si>
    <t>hutmacher@bluewin.ch</t>
  </si>
  <si>
    <t>82010311A1</t>
  </si>
  <si>
    <t>Imfeld Hoftechnik GmbH</t>
  </si>
  <si>
    <t>Imfeld</t>
  </si>
  <si>
    <t>Tony</t>
  </si>
  <si>
    <t>Bammattenweg 21</t>
  </si>
  <si>
    <t>Naters</t>
  </si>
  <si>
    <t>079 199 2121</t>
  </si>
  <si>
    <t>ihoftechnik@bluewin.ch</t>
  </si>
  <si>
    <t>82010325A1</t>
  </si>
  <si>
    <t>JD Minder Sàrl</t>
  </si>
  <si>
    <t>Minder</t>
  </si>
  <si>
    <t>Jean-Daniel</t>
  </si>
  <si>
    <t>Rue de l'Armératte 8</t>
  </si>
  <si>
    <t>Courgenay</t>
  </si>
  <si>
    <t>079 222 6037</t>
  </si>
  <si>
    <t>Jd.minder@bluewin.ch</t>
  </si>
  <si>
    <t>82010277A1</t>
  </si>
  <si>
    <t>J-M Lybirde Sàrl</t>
  </si>
  <si>
    <t>Lybirde</t>
  </si>
  <si>
    <t>Jean-Marc</t>
  </si>
  <si>
    <t>La Piquette 1</t>
  </si>
  <si>
    <t>Gimel</t>
  </si>
  <si>
    <t>021 828 3594</t>
  </si>
  <si>
    <t>021 828 3707</t>
  </si>
  <si>
    <t>jm.lybirde@bluewin.ch</t>
  </si>
  <si>
    <t>82010313A1</t>
  </si>
  <si>
    <t>Josef Stucki AG</t>
  </si>
  <si>
    <t>Stucki</t>
  </si>
  <si>
    <t>Josef</t>
  </si>
  <si>
    <t>Hof- und Agrartechnik</t>
  </si>
  <si>
    <t>Linthlistrasse 8</t>
  </si>
  <si>
    <t>Oberurnen</t>
  </si>
  <si>
    <t xml:space="preserve">   055 610 1287</t>
  </si>
  <si>
    <t>079 470 0561</t>
  </si>
  <si>
    <t>info@josefstuckiag.ch</t>
  </si>
  <si>
    <t>82010337A1</t>
  </si>
  <si>
    <t>Juillard Equipements SA</t>
  </si>
  <si>
    <t>Juillard</t>
  </si>
  <si>
    <t>Jean-Charles</t>
  </si>
  <si>
    <t>Grand-Rue 46</t>
  </si>
  <si>
    <t>Tramelan</t>
  </si>
  <si>
    <t>032 487 5078</t>
  </si>
  <si>
    <t>079 422 7302</t>
  </si>
  <si>
    <t>jc_juillard@bluewin.ch</t>
  </si>
  <si>
    <t>82010080A1</t>
  </si>
  <si>
    <t>Kathriner GmbH</t>
  </si>
  <si>
    <t>Kathriner</t>
  </si>
  <si>
    <t>Thomas</t>
  </si>
  <si>
    <t>Dürrenbühl 57a</t>
  </si>
  <si>
    <t>Wyssachen</t>
  </si>
  <si>
    <t>062 965 0082</t>
  </si>
  <si>
    <t>078 774 1976</t>
  </si>
  <si>
    <t>kathriner-gmbh@bluewin.ch</t>
  </si>
  <si>
    <t>82010320A1</t>
  </si>
  <si>
    <t>Industriestrasse 11</t>
  </si>
  <si>
    <t>Bonaduz</t>
  </si>
  <si>
    <t xml:space="preserve">   081 641 1098</t>
  </si>
  <si>
    <t>081 641 1067</t>
  </si>
  <si>
    <t>82010189A1</t>
  </si>
  <si>
    <t>Kramer + Staehli AG</t>
  </si>
  <si>
    <t>Neuenschwander</t>
  </si>
  <si>
    <t>Oeligässli 21</t>
  </si>
  <si>
    <t>Ulmiz</t>
  </si>
  <si>
    <t xml:space="preserve">   031 752 1525</t>
  </si>
  <si>
    <t>079 856 6034</t>
  </si>
  <si>
    <t>031 752 1526</t>
  </si>
  <si>
    <t>kramerstaehli@bluewin.ch</t>
  </si>
  <si>
    <t>82010084A3</t>
  </si>
  <si>
    <t>Kurmann Technik AG</t>
  </si>
  <si>
    <t>Scheidegger</t>
  </si>
  <si>
    <t>Nik</t>
  </si>
  <si>
    <t>Rüediswilerstrasse 102</t>
  </si>
  <si>
    <t>Ruswil</t>
  </si>
  <si>
    <t xml:space="preserve">   041 496 9040</t>
  </si>
  <si>
    <t>078 770 5048</t>
  </si>
  <si>
    <t>041 496 9050</t>
  </si>
  <si>
    <t>n.scheidegger@kurmann-technik.ch</t>
  </si>
  <si>
    <t>82010150A5</t>
  </si>
  <si>
    <t>Lörtscher Beat GmbH</t>
  </si>
  <si>
    <t>Lörtscher</t>
  </si>
  <si>
    <t>Lediweg 3</t>
  </si>
  <si>
    <t>Frutigen</t>
  </si>
  <si>
    <t>079 229 0171</t>
  </si>
  <si>
    <t>033 671 3221</t>
  </si>
  <si>
    <t>info@beat-loertscher.ch</t>
  </si>
  <si>
    <t>82010291A1</t>
  </si>
  <si>
    <t>Lustenberger Technik AG</t>
  </si>
  <si>
    <t>Lustenberger</t>
  </si>
  <si>
    <t>Philipp</t>
  </si>
  <si>
    <t>Moosmattstr. 1</t>
  </si>
  <si>
    <t>Rickenbach LU</t>
  </si>
  <si>
    <t xml:space="preserve">   041 930 1238</t>
  </si>
  <si>
    <t>041 930 1238</t>
  </si>
  <si>
    <t>041 930 1983</t>
  </si>
  <si>
    <t>info@lustenberger-technik.ch</t>
  </si>
  <si>
    <t>82010161A1</t>
  </si>
  <si>
    <t>Mägli Heinz - Vogt</t>
  </si>
  <si>
    <t>Vogt</t>
  </si>
  <si>
    <t>Schmiedestrasse 5</t>
  </si>
  <si>
    <t>Mümliswil</t>
  </si>
  <si>
    <t xml:space="preserve">   062 391 3435</t>
  </si>
  <si>
    <t>079 459 4325</t>
  </si>
  <si>
    <t>062 391 1124</t>
  </si>
  <si>
    <t>maegli.reitsport@ggs.ch</t>
  </si>
  <si>
    <t>82010165A2</t>
  </si>
  <si>
    <t>Marc Geinoz Sàrl</t>
  </si>
  <si>
    <t>Geinoz</t>
  </si>
  <si>
    <t>Marc</t>
  </si>
  <si>
    <t>Route d'Oron 102</t>
  </si>
  <si>
    <t>La Joux</t>
  </si>
  <si>
    <t>026 655 0094</t>
  </si>
  <si>
    <t>079 216 7084</t>
  </si>
  <si>
    <t>marcgeinoz.sarl@bluewin.ch</t>
  </si>
  <si>
    <t xml:space="preserve">82010336A1 </t>
  </si>
  <si>
    <t>Niederberger Paul</t>
  </si>
  <si>
    <t>Niederberger</t>
  </si>
  <si>
    <t>Paul</t>
  </si>
  <si>
    <t>Stein</t>
  </si>
  <si>
    <t>Giswil</t>
  </si>
  <si>
    <t xml:space="preserve">   041 675 1010</t>
  </si>
  <si>
    <t>079 353 0444</t>
  </si>
  <si>
    <t>pp.niederberger@bluewin.ch</t>
  </si>
  <si>
    <t>82010160A1</t>
  </si>
  <si>
    <t>Niklaus Landtechnik AG</t>
  </si>
  <si>
    <t>Niklaus</t>
  </si>
  <si>
    <t>Samuel</t>
  </si>
  <si>
    <t>Lehmattstrasse 24</t>
  </si>
  <si>
    <t>Zeglingen</t>
  </si>
  <si>
    <t xml:space="preserve">   061 981 2143</t>
  </si>
  <si>
    <t>079 311 9916</t>
  </si>
  <si>
    <t>061 981 2130</t>
  </si>
  <si>
    <t>delaval@niklaus-landtechnik.ch</t>
  </si>
  <si>
    <t>82010105A1</t>
  </si>
  <si>
    <t>Overney Hoftechnik GmbH</t>
  </si>
  <si>
    <t xml:space="preserve">Overney </t>
  </si>
  <si>
    <t>Stephan</t>
  </si>
  <si>
    <t>Oberi Matta 11</t>
  </si>
  <si>
    <t>Plaffeien</t>
  </si>
  <si>
    <t>079 363 5312</t>
  </si>
  <si>
    <t>overneyhoftechnik@bluewin.ch</t>
  </si>
  <si>
    <t>82010334A1</t>
  </si>
  <si>
    <t>Pelet-Roy Sàrl</t>
  </si>
  <si>
    <t>Pelet</t>
  </si>
  <si>
    <t>Rue du Battoir 3</t>
  </si>
  <si>
    <t>Bretonnières</t>
  </si>
  <si>
    <t>076 818 46 28</t>
  </si>
  <si>
    <t>pelet-roy.sarl@hotmail.com</t>
  </si>
  <si>
    <t>82010333A1</t>
  </si>
  <si>
    <t>R. von Gunten GmbH</t>
  </si>
  <si>
    <t>von Gunten</t>
  </si>
  <si>
    <t>Roland</t>
  </si>
  <si>
    <t>Wengistrasse 35 / Postfach</t>
  </si>
  <si>
    <t>Grossaffoltern</t>
  </si>
  <si>
    <t xml:space="preserve">   032 389 5140</t>
  </si>
  <si>
    <t>079 262 6684</t>
  </si>
  <si>
    <t>032 389 5141</t>
  </si>
  <si>
    <t>role.vongunten@bluewin.ch</t>
  </si>
  <si>
    <t>82010312A1</t>
  </si>
  <si>
    <t>Rädisch Hoftechnik</t>
  </si>
  <si>
    <t>Rädisch</t>
  </si>
  <si>
    <t>Sebastian</t>
  </si>
  <si>
    <t>Bläienstrasse 19</t>
  </si>
  <si>
    <t>Teufenthal</t>
  </si>
  <si>
    <t>075 400 2020</t>
  </si>
  <si>
    <t>info@raedisch-hoftechnik.ch</t>
  </si>
  <si>
    <t xml:space="preserve">82010328A1 </t>
  </si>
  <si>
    <t>Reichmuth Hoftechnik AG</t>
  </si>
  <si>
    <t>Reichmuth</t>
  </si>
  <si>
    <t>Martin</t>
  </si>
  <si>
    <t>Kreuzlingerstrasse 151</t>
  </si>
  <si>
    <t>Oberaach</t>
  </si>
  <si>
    <t xml:space="preserve">   071 410 2501</t>
  </si>
  <si>
    <t>079 348 3588</t>
  </si>
  <si>
    <t>071 410 2503</t>
  </si>
  <si>
    <t>reichmuth.martin@gmx.ch</t>
  </si>
  <si>
    <t>82010290A1</t>
  </si>
  <si>
    <t>Reinhard Ruedi</t>
  </si>
  <si>
    <t>Reinhard</t>
  </si>
  <si>
    <t>Ruedi</t>
  </si>
  <si>
    <t>Müliboden 8</t>
  </si>
  <si>
    <t>Kerns</t>
  </si>
  <si>
    <t xml:space="preserve">   041 661 2902</t>
  </si>
  <si>
    <t>079 362 8865</t>
  </si>
  <si>
    <t>ru-reinhard@bluewin.ch</t>
  </si>
  <si>
    <t>82010300A1</t>
  </si>
  <si>
    <t>Rentsch Agrardienst GmbH</t>
  </si>
  <si>
    <t>Rentsch</t>
  </si>
  <si>
    <t>Dorfstrasse 25</t>
  </si>
  <si>
    <t>Adlikon b.Andelfingen</t>
  </si>
  <si>
    <t xml:space="preserve">   052 317 1093</t>
  </si>
  <si>
    <t>079 672 5878</t>
  </si>
  <si>
    <t>052 317 0123</t>
  </si>
  <si>
    <t>renschi@greenmail.ch</t>
  </si>
  <si>
    <t>82010115A1</t>
  </si>
  <si>
    <t>Reto Guarisco</t>
  </si>
  <si>
    <t>Guarisco</t>
  </si>
  <si>
    <t>Reto</t>
  </si>
  <si>
    <t>DeLaval-servizio Ticino</t>
  </si>
  <si>
    <t>Via Traversa 65</t>
  </si>
  <si>
    <t>Marolta</t>
  </si>
  <si>
    <t>079 363 2167</t>
  </si>
  <si>
    <t>mx98gt@gmail.com</t>
  </si>
  <si>
    <t>Rüedi Technik AG</t>
  </si>
  <si>
    <t>Rüedi</t>
  </si>
  <si>
    <t>Spahau</t>
  </si>
  <si>
    <t>Luzern</t>
  </si>
  <si>
    <t xml:space="preserve">   041 250 2777</t>
  </si>
  <si>
    <t>041 250 1277</t>
  </si>
  <si>
    <t>info@rueedi-littau.ch</t>
  </si>
  <si>
    <t>82010121A1</t>
  </si>
  <si>
    <t>Rusch Hoftechnik GmbH</t>
  </si>
  <si>
    <t>Rusch</t>
  </si>
  <si>
    <t>Richard</t>
  </si>
  <si>
    <t>Ebni 626</t>
  </si>
  <si>
    <t>Wald AR</t>
  </si>
  <si>
    <t xml:space="preserve"> 071 877 2324</t>
  </si>
  <si>
    <t>079 605 1934</t>
  </si>
  <si>
    <t>071 870 0655</t>
  </si>
  <si>
    <t>info@ruschhoftechnik.ch</t>
  </si>
  <si>
    <t>82010307A1</t>
  </si>
  <si>
    <t>S. Sturzenegger GmbH</t>
  </si>
  <si>
    <t xml:space="preserve">Sturzenegger </t>
  </si>
  <si>
    <t>Silvan</t>
  </si>
  <si>
    <t>Hauptstrasse 10</t>
  </si>
  <si>
    <t>Fischingen</t>
  </si>
  <si>
    <t xml:space="preserve"> </t>
  </si>
  <si>
    <t>079 589 9117</t>
  </si>
  <si>
    <t>071 977 2456</t>
  </si>
  <si>
    <t>sturzeneggergmbh@bluewin.ch</t>
  </si>
  <si>
    <t>82010309A1</t>
  </si>
  <si>
    <t>Salvisberg Peter</t>
  </si>
  <si>
    <t>Salvisberg</t>
  </si>
  <si>
    <t>Peter</t>
  </si>
  <si>
    <t>Rainstrasse 33</t>
  </si>
  <si>
    <t>Stäfa</t>
  </si>
  <si>
    <t>043 818 0920</t>
  </si>
  <si>
    <t>079 915 7083</t>
  </si>
  <si>
    <t>043 818 0921</t>
  </si>
  <si>
    <t>petersalvisberg@bluewin.ch</t>
  </si>
  <si>
    <t xml:space="preserve"> 82010306A1 </t>
  </si>
  <si>
    <t>Schilliger Technik AG</t>
  </si>
  <si>
    <t>Schilliger</t>
  </si>
  <si>
    <t>Dorfstrasse 32</t>
  </si>
  <si>
    <t>Wilihof</t>
  </si>
  <si>
    <t>041 921 3377</t>
  </si>
  <si>
    <t>info@schilliger-technikag.ch</t>
  </si>
  <si>
    <t xml:space="preserve"> 82010341A1 </t>
  </si>
  <si>
    <t>Schmid Compagnie SA</t>
  </si>
  <si>
    <t>Schmid</t>
  </si>
  <si>
    <t>Johann</t>
  </si>
  <si>
    <t>Village 195</t>
  </si>
  <si>
    <t>La Brévine</t>
  </si>
  <si>
    <t xml:space="preserve">   032 935 1335</t>
  </si>
  <si>
    <t>079 794 6749</t>
  </si>
  <si>
    <t>032 935 1485</t>
  </si>
  <si>
    <t>schmidco@bluewin.ch</t>
  </si>
  <si>
    <t>82010132A3</t>
  </si>
  <si>
    <t>Silvan Tester GmbH</t>
  </si>
  <si>
    <t xml:space="preserve">Tester </t>
  </si>
  <si>
    <t>Bachstrasse 21</t>
  </si>
  <si>
    <t>Hägendorf</t>
  </si>
  <si>
    <t>076 457 3328</t>
  </si>
  <si>
    <t>delaval@silvantester.ch</t>
  </si>
  <si>
    <t xml:space="preserve"> 82010345A1 </t>
  </si>
  <si>
    <t>Sonder SA</t>
  </si>
  <si>
    <t>Sonder</t>
  </si>
  <si>
    <t>Nicolin</t>
  </si>
  <si>
    <t>Plaz 1</t>
  </si>
  <si>
    <t xml:space="preserve">Mon </t>
  </si>
  <si>
    <t>081 681 1755</t>
  </si>
  <si>
    <t>079 291 8208</t>
  </si>
  <si>
    <t>081 681 1757</t>
  </si>
  <si>
    <t>info@sonder-sa.ch</t>
  </si>
  <si>
    <t>82010127A1</t>
  </si>
  <si>
    <t>STAWA Agritec GmbH</t>
  </si>
  <si>
    <t>Stadelmann</t>
  </si>
  <si>
    <t>Toni</t>
  </si>
  <si>
    <t>Sägemühle 27</t>
  </si>
  <si>
    <t>Roggenburg</t>
  </si>
  <si>
    <t xml:space="preserve">   032 431 1908</t>
  </si>
  <si>
    <t>079 449 4894</t>
  </si>
  <si>
    <t>032 431 1908</t>
  </si>
  <si>
    <t>stawa.agritec@bluewin.ch</t>
  </si>
  <si>
    <t>82010134A1</t>
  </si>
  <si>
    <t>Thomas Zihlmann AG</t>
  </si>
  <si>
    <t>Zihlmann</t>
  </si>
  <si>
    <t>Agrardienst</t>
  </si>
  <si>
    <t>Feldgasse 5</t>
  </si>
  <si>
    <t>Schüpfheim</t>
  </si>
  <si>
    <t xml:space="preserve">   041 484 2583</t>
  </si>
  <si>
    <t>079 441 1142</t>
  </si>
  <si>
    <t>041 484 2580</t>
  </si>
  <si>
    <t>tzihlmann@bluewin.ch</t>
  </si>
  <si>
    <t>82010195A1</t>
  </si>
  <si>
    <t>Wyss Hoftechnik GmbH</t>
  </si>
  <si>
    <t xml:space="preserve">Wyss </t>
  </si>
  <si>
    <t>Simon</t>
  </si>
  <si>
    <t>Nirggenstrasse 2</t>
  </si>
  <si>
    <t>Grindelwald</t>
  </si>
  <si>
    <t>079 536 7493</t>
  </si>
  <si>
    <t>wysssimon@windowslive.com</t>
  </si>
  <si>
    <t>82010343A1</t>
  </si>
  <si>
    <t>YG Agrotechnique Sàrl</t>
  </si>
  <si>
    <t>Genaina</t>
  </si>
  <si>
    <t>Yoann</t>
  </si>
  <si>
    <t xml:space="preserve">Z.I. Champ Cheval 2 </t>
  </si>
  <si>
    <t>Payerne</t>
  </si>
  <si>
    <t>026 662 1337</t>
  </si>
  <si>
    <t>079 857 6950</t>
  </si>
  <si>
    <t>info@ygagrotechnique.ch</t>
  </si>
  <si>
    <t>82010338A1</t>
  </si>
  <si>
    <t>DeLaval AG</t>
  </si>
  <si>
    <t>Postfach</t>
  </si>
  <si>
    <t>Münchrüttistrasse 2</t>
  </si>
  <si>
    <t>Sursee</t>
  </si>
  <si>
    <t>041 926 66 11</t>
  </si>
  <si>
    <t>Farm Supply</t>
  </si>
  <si>
    <t>info.switzerland@delaval.com</t>
  </si>
  <si>
    <t>Gebietsleiter Anlagen Auswahl</t>
  </si>
  <si>
    <t>Gebietsleiter Anlagen</t>
  </si>
  <si>
    <t>Elmer</t>
  </si>
  <si>
    <t>Bühl 1395</t>
  </si>
  <si>
    <t>Rüeterswil</t>
  </si>
  <si>
    <t>079 814 1350</t>
  </si>
  <si>
    <t>daniel.elmer@delaval.com</t>
  </si>
  <si>
    <t xml:space="preserve">Fassbind </t>
  </si>
  <si>
    <t>René</t>
  </si>
  <si>
    <t>Bahnhofstrasse 108</t>
  </si>
  <si>
    <t>Seewen</t>
  </si>
  <si>
    <t>079 815 7001</t>
  </si>
  <si>
    <t>rene.fassbind@delaval.com</t>
  </si>
  <si>
    <t xml:space="preserve">Isabey </t>
  </si>
  <si>
    <t>Pierre-Henri</t>
  </si>
  <si>
    <t>Rue des Moulins 85</t>
  </si>
  <si>
    <t>Yverdon</t>
  </si>
  <si>
    <t>076 561 5372</t>
  </si>
  <si>
    <t>pierre-henri.isabey@delaval.com</t>
  </si>
  <si>
    <t>Jöster</t>
  </si>
  <si>
    <t>Eybrunnenweg 6</t>
  </si>
  <si>
    <t>Riggisberg</t>
  </si>
  <si>
    <t>079 426 4976</t>
  </si>
  <si>
    <t>stefan.joester@delaval.com</t>
  </si>
  <si>
    <t xml:space="preserve">Gebietsleiter Anlagen </t>
  </si>
  <si>
    <t>König</t>
  </si>
  <si>
    <t>alte Bernstrasse 16</t>
  </si>
  <si>
    <t>Lanzenhäusern</t>
  </si>
  <si>
    <t xml:space="preserve">  031 731 1948</t>
  </si>
  <si>
    <t>079 244 8569</t>
  </si>
  <si>
    <t>031 731 1949</t>
  </si>
  <si>
    <t>niklaus.koenig@delaval.com</t>
  </si>
  <si>
    <t>Krummenacher</t>
  </si>
  <si>
    <t>Mitteldorfstrasse 6</t>
  </si>
  <si>
    <t>Ganterschwil</t>
  </si>
  <si>
    <t>071 983 0253</t>
  </si>
  <si>
    <t>079 638 4932</t>
  </si>
  <si>
    <t>simon.krummenacher@delaval.com</t>
  </si>
  <si>
    <t>Leupi</t>
  </si>
  <si>
    <t>Erich</t>
  </si>
  <si>
    <t>Pintenmatte 72</t>
  </si>
  <si>
    <t>Grosswangen</t>
  </si>
  <si>
    <t xml:space="preserve">   041 980 2702</t>
  </si>
  <si>
    <t>079 643 9483</t>
  </si>
  <si>
    <t>erich.leupi@delaval.com</t>
  </si>
  <si>
    <t>Wildi</t>
  </si>
  <si>
    <t>Reinerstrasse 145</t>
  </si>
  <si>
    <t>Rüfennach</t>
  </si>
  <si>
    <t>076 388 0344</t>
  </si>
  <si>
    <t>reto.wildi@delaval.com</t>
  </si>
  <si>
    <t>Meier</t>
  </si>
  <si>
    <t>Fortunastr. 4</t>
  </si>
  <si>
    <t>Marbach</t>
  </si>
  <si>
    <t xml:space="preserve">   071 755 3531</t>
  </si>
  <si>
    <t>079 642 5966</t>
  </si>
  <si>
    <t>071 755 3532</t>
  </si>
  <si>
    <t>bruno.meier@delaval.com</t>
  </si>
  <si>
    <t>Gabriel</t>
  </si>
  <si>
    <t>Adrien</t>
  </si>
  <si>
    <t>079 843 4232</t>
  </si>
  <si>
    <t>adrien.gabriel@delaval.com</t>
  </si>
  <si>
    <t>Wirth</t>
  </si>
  <si>
    <t>Dominik</t>
  </si>
  <si>
    <t>Strussehus 20</t>
  </si>
  <si>
    <t>Mörschwil</t>
  </si>
  <si>
    <t>079 727 5823</t>
  </si>
  <si>
    <t>dominik.wirth@delaval.com</t>
  </si>
  <si>
    <t>Gebietsleiter Nachmarkt Auswahl</t>
  </si>
  <si>
    <t>Gebietsleiter Zubehör</t>
  </si>
  <si>
    <t>Jäggi</t>
  </si>
  <si>
    <t>Jakob-Kobelt Strasse 16</t>
  </si>
  <si>
    <t xml:space="preserve">   071 770 0415</t>
  </si>
  <si>
    <t>079 255 2157</t>
  </si>
  <si>
    <t>071 770 0416</t>
  </si>
  <si>
    <t>stefan.jaeggi@delaval.com</t>
  </si>
  <si>
    <t/>
  </si>
  <si>
    <t xml:space="preserve">Lipp </t>
  </si>
  <si>
    <t>Kirchweg 10</t>
  </si>
  <si>
    <t>079 442 3288</t>
  </si>
  <si>
    <t>thomas.lipp@delaval.com</t>
  </si>
  <si>
    <t>Treuthardt</t>
  </si>
  <si>
    <t>Danny</t>
  </si>
  <si>
    <t>Chemin des Ravines 10B</t>
  </si>
  <si>
    <t>Vionnaz</t>
  </si>
  <si>
    <t xml:space="preserve">   024 418 1717</t>
  </si>
  <si>
    <t>079 757 3289</t>
  </si>
  <si>
    <t>024 481 6717</t>
  </si>
  <si>
    <t>danny.treuthardt@delaval.com</t>
  </si>
  <si>
    <t>Kundendienstleiter</t>
  </si>
  <si>
    <t>Walter</t>
  </si>
  <si>
    <t>Kirchgasse 27a</t>
  </si>
  <si>
    <t>Günsberg</t>
  </si>
  <si>
    <t>041 926 6611</t>
  </si>
  <si>
    <t>079 222 8940</t>
  </si>
  <si>
    <t>032 637 3308</t>
  </si>
  <si>
    <t>walter.eggimann@delaval.com</t>
  </si>
  <si>
    <t>Auf Stein 1025</t>
  </si>
  <si>
    <t>Stein AR</t>
  </si>
  <si>
    <t xml:space="preserve">   071 870 0235</t>
  </si>
  <si>
    <t>071 870 0236</t>
  </si>
  <si>
    <t>marcel.giezendanner@bluewin.ch</t>
  </si>
  <si>
    <t>82010065A1</t>
  </si>
  <si>
    <t xml:space="preserve">Sieber </t>
  </si>
  <si>
    <t>Cédric</t>
  </si>
  <si>
    <t>Luzernstrasse 22</t>
  </si>
  <si>
    <t>Subingen</t>
  </si>
  <si>
    <t>079 511 2448</t>
  </si>
  <si>
    <t>cedric.sieber@delaval.com</t>
  </si>
  <si>
    <t>Planungsbüro Bern</t>
  </si>
  <si>
    <t>Dario</t>
  </si>
  <si>
    <t>DeLaval AG, Planungsbüro</t>
  </si>
  <si>
    <t>Bernstrasse 2</t>
  </si>
  <si>
    <t>Schwarzenburg</t>
  </si>
  <si>
    <t>031 731 0006</t>
  </si>
  <si>
    <t>079 429 5659</t>
  </si>
  <si>
    <t>dario.stucki@delaval.com</t>
  </si>
  <si>
    <t>Planungsbüro Ost</t>
  </si>
  <si>
    <t xml:space="preserve">Hasler </t>
  </si>
  <si>
    <t>Mario</t>
  </si>
  <si>
    <t>Säntisstrasse 15</t>
  </si>
  <si>
    <t>Flawil</t>
  </si>
  <si>
    <t>071 393 8822</t>
  </si>
  <si>
    <t>071 393 8869</t>
  </si>
  <si>
    <t>mario.hasler@delaval.com</t>
  </si>
  <si>
    <t>Planungsbüro West</t>
  </si>
  <si>
    <t>Morand</t>
  </si>
  <si>
    <t>Guillaume</t>
  </si>
  <si>
    <t>DeLaval SA, Bureau de planification</t>
  </si>
  <si>
    <t>Chemin des Préalpes 10</t>
  </si>
  <si>
    <t>Bulle</t>
  </si>
  <si>
    <t>026 653 0751</t>
  </si>
  <si>
    <t>079 642 5962</t>
  </si>
  <si>
    <t>guillaume.morand@delaval.com</t>
  </si>
  <si>
    <t>mehrere Partner im Geschäft</t>
  </si>
  <si>
    <t>nicht an Kunden rausgeben</t>
  </si>
  <si>
    <t>Memo+ offline</t>
  </si>
  <si>
    <t>diese Info fehlt</t>
  </si>
  <si>
    <t>Aenderung 2019/2020</t>
  </si>
  <si>
    <t>Anpassung DT vom 18.08.2021</t>
  </si>
  <si>
    <t>Information an GLN:</t>
  </si>
  <si>
    <t>Nicht erwünscht</t>
  </si>
  <si>
    <t>Zusatzrabatt  5%</t>
  </si>
  <si>
    <t>Zusatzrabatt  6%</t>
  </si>
  <si>
    <t>Zusatzrabatt  8%</t>
  </si>
  <si>
    <t>Zusatzrabatt 10%</t>
  </si>
  <si>
    <t>Hygieneeimer mit Deckel</t>
  </si>
  <si>
    <t>P2</t>
  </si>
  <si>
    <t>P1</t>
  </si>
  <si>
    <t>P4</t>
  </si>
  <si>
    <t>DCC Support casette 5pièces</t>
  </si>
  <si>
    <t>P3</t>
  </si>
  <si>
    <t>Poste de vavage p.G50 (9520)</t>
  </si>
  <si>
    <t>Manchon Clover 20M x 4#90670780</t>
  </si>
  <si>
    <t>Manchon HCC 24 M #96001601 x 4</t>
  </si>
  <si>
    <t>Manchon TF 24M #96003603 x 4</t>
  </si>
  <si>
    <t>Manchon Harmony 18S (4x999006 01)</t>
  </si>
  <si>
    <t>1m tuyau à lait D14.5/25.7 (par 20m)</t>
  </si>
  <si>
    <t>1m tuyau à lait D16/27 (par 20m)</t>
  </si>
  <si>
    <t>Tuyau à lait PVC armé 40/48 -3000mm</t>
  </si>
  <si>
    <t>Tuyau court puls. 7.2 -155mm 4pièces</t>
  </si>
  <si>
    <t>Tuyau court puls. 7.2 -180mm 4pièces</t>
  </si>
  <si>
    <t>4 tuyaux lait VMS 11.6/20.6-1700</t>
  </si>
  <si>
    <t>P6</t>
  </si>
  <si>
    <t>Super 60l/70.8kg#741007068</t>
  </si>
  <si>
    <t>Hamra Soap 20L #voir 741006709</t>
  </si>
  <si>
    <t>Brosse de laiterie nylon (onduler)</t>
  </si>
  <si>
    <t>Balai PVC bleu 305mm</t>
  </si>
  <si>
    <t>Balai PVC bleu 475mm</t>
  </si>
  <si>
    <t>Kabelklemme CMH2300</t>
  </si>
  <si>
    <t>Farm radio avec cd mp3 4x50 w</t>
  </si>
  <si>
    <t>Nitril-Schutzhandschuhe L grün 1Paar</t>
  </si>
  <si>
    <t>Gants nitrile épais verts L 1 paire</t>
  </si>
  <si>
    <t>DeLaval Classic Overall S</t>
  </si>
  <si>
    <t>Combinaison double fermeture 3XL</t>
  </si>
  <si>
    <t>Polo DeLaval femme XS</t>
  </si>
  <si>
    <t>Polo DeLaval femme S</t>
  </si>
  <si>
    <t>Polo DeLaval femme M</t>
  </si>
  <si>
    <t>Polo DeLaval femme L</t>
  </si>
  <si>
    <t>Polo DeLaval femme XL</t>
  </si>
  <si>
    <t>Polo DeLaval femme XXL</t>
  </si>
  <si>
    <t>Polo DeLaval femme 3XL</t>
  </si>
  <si>
    <t>Polo DeLaval femme 4XL</t>
  </si>
  <si>
    <t>DeLaval Classic Overall 3XL</t>
  </si>
  <si>
    <t>DeLaval Classic Overall 4XL</t>
  </si>
  <si>
    <t>Combinaison de traite L</t>
  </si>
  <si>
    <t>Ansell Nitrilhandschuhe S; Q:100</t>
  </si>
  <si>
    <t>Gants nitrile Ansell S; Q:100</t>
  </si>
  <si>
    <t>Ansell Nitrilhandschuhe M; Q:100</t>
  </si>
  <si>
    <t>Gants nitrile Ansell M; Q:100</t>
  </si>
  <si>
    <t>Ansell Nitrilhandschuhe L; Q:100</t>
  </si>
  <si>
    <t>Gants nitrile Ansell L; Q:100</t>
  </si>
  <si>
    <t>Ansell Nitrilhandschuhe XL; Q:100</t>
  </si>
  <si>
    <t>Gants nitrile Ansell XL; Q:100</t>
  </si>
  <si>
    <t>Fil galvanisé 1.8mm 5kg 250m</t>
  </si>
  <si>
    <t>Batterie longlife 9V 75AH</t>
  </si>
  <si>
    <t>Batterie chargeable 12V 12AH</t>
  </si>
  <si>
    <t>Kunststoffpfahl 140cm,weiss N2150021161</t>
  </si>
  <si>
    <t>Transformateur pour 2B,4B</t>
  </si>
  <si>
    <t>Transformateur pour 16B</t>
  </si>
  <si>
    <t>Piquet plastique standard blc 105cm</t>
  </si>
  <si>
    <t>Filtre SB80 851x124mm x100</t>
  </si>
  <si>
    <t>Manchon DeLaval Clover™ VMS 20M-ST</t>
  </si>
  <si>
    <t>Beach Flag DeLaval logo 40x240 cm</t>
  </si>
  <si>
    <t>Beach flag DeLaval logo 40x240cm</t>
  </si>
  <si>
    <t>Combinaison classique taille M</t>
  </si>
  <si>
    <t>Combinaison classique taille XL</t>
  </si>
  <si>
    <t>Combinaison classique taille XXL</t>
  </si>
  <si>
    <t>Euterbrause US Gewinde</t>
  </si>
  <si>
    <t>Douchette de nettoyage Gilmore</t>
  </si>
  <si>
    <t>Evanza Kartuschen mit SMT (4 x)</t>
  </si>
  <si>
    <t>Evanza Clover cartouche avec TCL (4x)</t>
  </si>
  <si>
    <t>Melkerschürze PVC m.Beinschlitz blau</t>
  </si>
  <si>
    <t>Tablier de traite PVC ouvert, bleu nveau</t>
  </si>
  <si>
    <t>Nitril-Schutzhandschuhe XL grün 1 Paar</t>
  </si>
  <si>
    <t>Gants nitrile épais verts XL 1 paire</t>
  </si>
  <si>
    <t>Tasse DeLaval</t>
  </si>
  <si>
    <t>2150026889</t>
  </si>
  <si>
    <t>Artikel Nr</t>
  </si>
  <si>
    <t>Entsorgungspauschale Delaval</t>
  </si>
  <si>
    <t>Forfait d`élimination d déchets Delaval</t>
  </si>
  <si>
    <t>Spez. Dippmittel</t>
  </si>
  <si>
    <t>Spec. produits trempage</t>
  </si>
  <si>
    <t>DCC Miete pro Monat</t>
  </si>
  <si>
    <t>DCC loyer mensuel</t>
  </si>
  <si>
    <t>DCC Gerätetest</t>
  </si>
  <si>
    <t>DCC Test d'Appareil</t>
  </si>
  <si>
    <t>Kabel, Modem</t>
  </si>
  <si>
    <t>CABLE, MODEM</t>
  </si>
  <si>
    <t>DCC service &amp; repair fee</t>
  </si>
  <si>
    <t>Zitzensilikon S100 (50x98683603)</t>
  </si>
  <si>
    <t>50 manchons S100 par boîte</t>
  </si>
  <si>
    <t>V-Ring 12S</t>
  </si>
  <si>
    <t>Joint V12S pour ED100</t>
  </si>
  <si>
    <t>Provision Farm supply</t>
  </si>
  <si>
    <t>Milchfilter US offen 80g 880x150 genQ200</t>
  </si>
  <si>
    <t>Spez. Zitzengummi / Schläuche</t>
  </si>
  <si>
    <t>Spéc.manchons / tuyeaux</t>
  </si>
  <si>
    <t>Zitzengummi Clover 22M MC31</t>
  </si>
  <si>
    <t>Manchon Clover™ 22M MC31</t>
  </si>
  <si>
    <t>Zitzengummi Harmony 20S-ST(4x99900401)</t>
  </si>
  <si>
    <t>Manchon Harmony 20S-ST (4x99900401)</t>
  </si>
  <si>
    <t>O-Ring 15,1x1,6mm</t>
  </si>
  <si>
    <t>Joint de valve</t>
  </si>
  <si>
    <t>Reparaturset MU350 Ventilgummi (5x)</t>
  </si>
  <si>
    <t>Kit 5 goujons MU350</t>
  </si>
  <si>
    <t>Stimotronic-Umschalter f.Melkstand</t>
  </si>
  <si>
    <t>Interrupteur pulsatronic</t>
  </si>
  <si>
    <t>Dichtung f. Stimotronic-Umschalter</t>
  </si>
  <si>
    <t>Joint rect.stimo switch</t>
  </si>
  <si>
    <t>Stopfen Gummi 8mm</t>
  </si>
  <si>
    <t>Bouchon adapt. pot</t>
  </si>
  <si>
    <t>Balgsockel f.Triovac</t>
  </si>
  <si>
    <t>Attache soufflet GS2</t>
  </si>
  <si>
    <t>Adapter FM2</t>
  </si>
  <si>
    <t>T-Stück Kstst.TS 6mm weiss</t>
  </si>
  <si>
    <t>T-Plastique 06</t>
  </si>
  <si>
    <t>Spannhülse</t>
  </si>
  <si>
    <t>Raccord</t>
  </si>
  <si>
    <t>Drainageventil Gummi 6mm</t>
  </si>
  <si>
    <t>Bouchon de drainage 6mm</t>
  </si>
  <si>
    <t>Drainagerohr 500ml</t>
  </si>
  <si>
    <t>Tige guide 500ml</t>
  </si>
  <si>
    <t>Kappe Gummi 4mm</t>
  </si>
  <si>
    <t>Bouchon</t>
  </si>
  <si>
    <t>Ventilschraube</t>
  </si>
  <si>
    <t>Bouchon fileté</t>
  </si>
  <si>
    <t>O-Ring Set Duovac (neu)</t>
  </si>
  <si>
    <t>Ensemble joint pr Duovac</t>
  </si>
  <si>
    <t>Adaptergehäuse</t>
  </si>
  <si>
    <t>GS2 corps ens-contro</t>
  </si>
  <si>
    <t>Bogen Gummi 6mm ID</t>
  </si>
  <si>
    <t>Coude</t>
  </si>
  <si>
    <t>Deckel</t>
  </si>
  <si>
    <t>Couvercle M100</t>
  </si>
  <si>
    <t>Schlauchleine</t>
  </si>
  <si>
    <t>Corde canne GS</t>
  </si>
  <si>
    <t>Reglerblock MM</t>
  </si>
  <si>
    <t>Bloc regulation mm</t>
  </si>
  <si>
    <t>Corps bloc regul MilkMaster</t>
  </si>
  <si>
    <t>O-Ring 8,1x1,6mm blau MU350</t>
  </si>
  <si>
    <t>Joint torique bleu bloc de regulation</t>
  </si>
  <si>
    <t>Haken Mono/Duo</t>
  </si>
  <si>
    <t>Crochet mono/duo</t>
  </si>
  <si>
    <t>Servicekit Reglerblock MU350</t>
  </si>
  <si>
    <t>Kit regul vide milkmaster</t>
  </si>
  <si>
    <t>Stutzen für Vakuum Adapter</t>
  </si>
  <si>
    <t>Raccord vide</t>
  </si>
  <si>
    <t>Vakuumgehäuse</t>
  </si>
  <si>
    <t>Boîtier de vide</t>
  </si>
  <si>
    <t>Halter Duovac 300 für neue Ausführung</t>
  </si>
  <si>
    <t>Blocage duovac 300</t>
  </si>
  <si>
    <t>Sockel</t>
  </si>
  <si>
    <t>Support soufflet DV</t>
  </si>
  <si>
    <t>Gummibalg für EP2000</t>
  </si>
  <si>
    <t>Soufflet conv.EP2000</t>
  </si>
  <si>
    <t>Servicekit Regulatorblock 8000 h</t>
  </si>
  <si>
    <t>kit entretien Bloc régulation 8000/48</t>
  </si>
  <si>
    <t>O-Ring 3,1x1,6mm f.ACR/JM100</t>
  </si>
  <si>
    <t>Joint torique ACR</t>
  </si>
  <si>
    <t>O-Ring f.ATOP 8,1x1,6</t>
  </si>
  <si>
    <t>Joint torique 8.1x1.6</t>
  </si>
  <si>
    <t>O-Ring 4,3x2,4mm</t>
  </si>
  <si>
    <t>Joint 4,3x2,4</t>
  </si>
  <si>
    <t>O-Ring 78,0-3,0</t>
  </si>
  <si>
    <t>Joint 78-3</t>
  </si>
  <si>
    <t>Abzugleine weiss Meterware(1 Rolle=100m)</t>
  </si>
  <si>
    <t>1 mètre Corde Décro. (x 100 m)</t>
  </si>
  <si>
    <t>Abzugleine weiss 1,65m</t>
  </si>
  <si>
    <t>Corde Décrochage 1,65 M</t>
  </si>
  <si>
    <t>Abzugleine weiss 2,0m</t>
  </si>
  <si>
    <t>Corde Décrochage 2,00 M</t>
  </si>
  <si>
    <t>Abzugleine weiss 2,5m</t>
  </si>
  <si>
    <t>Corde Décrochage 2,50 M</t>
  </si>
  <si>
    <t>Abzugleine weiss 3,5m</t>
  </si>
  <si>
    <t>Corde Décrochage 3,50 M</t>
  </si>
  <si>
    <t>Endkappe f.Comfort Start Wandhalterung</t>
  </si>
  <si>
    <t>Haut de cylindre ComfortStart</t>
  </si>
  <si>
    <t>Luftfilter</t>
  </si>
  <si>
    <t>Filtre Air</t>
  </si>
  <si>
    <t>Trittsicherungskit Maestro E</t>
  </si>
  <si>
    <t>5 Cordes anti blocage maestro</t>
  </si>
  <si>
    <t>Trittsicherung kpl. Maestro E</t>
  </si>
  <si>
    <t>Pièce MAT</t>
  </si>
  <si>
    <t>Haken für Abnahmeseil ACR NEU</t>
  </si>
  <si>
    <t>Mousqueton</t>
  </si>
  <si>
    <t>Dichtring</t>
  </si>
  <si>
    <t>Joint d'anneau</t>
  </si>
  <si>
    <t>Zylinderabdeckung MP400</t>
  </si>
  <si>
    <t>MP400 Haut de Coffre</t>
  </si>
  <si>
    <t>Zylinderdeckel ACR</t>
  </si>
  <si>
    <t>Tête cylindre MP400</t>
  </si>
  <si>
    <t>Vakuumanschluss ACR</t>
  </si>
  <si>
    <t>Connexion vide</t>
  </si>
  <si>
    <t>VMS MP400 Kolben kpl.</t>
  </si>
  <si>
    <t>Piston complet ACR</t>
  </si>
  <si>
    <t>AMR Buchse für Pulsverstärker</t>
  </si>
  <si>
    <t>Bague</t>
  </si>
  <si>
    <t>Kolben für Komfort Start</t>
  </si>
  <si>
    <t>Piston dépose C.start (vers.4)</t>
  </si>
  <si>
    <t>Endkappe f.Comfort Start Zylinder MP700</t>
  </si>
  <si>
    <t>Haut de cylindre nu C.Start</t>
  </si>
  <si>
    <t>Endkappe f. Comfort Start Zylinder MP400</t>
  </si>
  <si>
    <t>Haut de cylindre C.Start spé MP400</t>
  </si>
  <si>
    <t>Abreisskupplung f. ATOP-Zylinder</t>
  </si>
  <si>
    <t>Sécurité atop</t>
  </si>
  <si>
    <t>Sicherungsscheibe 3,2mm</t>
  </si>
  <si>
    <t>Circlips 3.2mm</t>
  </si>
  <si>
    <t>Sicherungsscheibe 4mm DIN6799</t>
  </si>
  <si>
    <t>Circlips vanne 3voie</t>
  </si>
  <si>
    <t>Indikatorhalter f.Reedrelais</t>
  </si>
  <si>
    <t>Support fluxmètre</t>
  </si>
  <si>
    <t>VBV Membranscheibe</t>
  </si>
  <si>
    <t>Rondelle amplificateur</t>
  </si>
  <si>
    <t>Abzugleine ACR5000 4mm CMA 1650mm</t>
  </si>
  <si>
    <t>Corde 1650mm</t>
  </si>
  <si>
    <t>Abzugleine (Almatic) 2m</t>
  </si>
  <si>
    <t>Corde almatic 4mmx 2M</t>
  </si>
  <si>
    <t>VMS Seil 3500mm / MidiLine</t>
  </si>
  <si>
    <t>Corde 3500mm</t>
  </si>
  <si>
    <t>Abzugleine Synthetik 4mm x 2500mm</t>
  </si>
  <si>
    <t>Corde décro noire 4mm x 2500mm</t>
  </si>
  <si>
    <t>Manschetten</t>
  </si>
  <si>
    <t>Joint de dépose</t>
  </si>
  <si>
    <t>Umlenkrolle für ACR Zylinder</t>
  </si>
  <si>
    <t>Roue-vérin Atlas 400</t>
  </si>
  <si>
    <t>Pulsverstärker Reparatursatz</t>
  </si>
  <si>
    <t>Kit renov ampli puls</t>
  </si>
  <si>
    <t>Red.-Buchse Gummi f.Pulsverstärker</t>
  </si>
  <si>
    <t>Pièce ampli</t>
  </si>
  <si>
    <t>Zylinderdeckel OB f. ATOP</t>
  </si>
  <si>
    <t>Support cylindre ACR avec pied</t>
  </si>
  <si>
    <t>Kolben für Abnahmeautomatik</t>
  </si>
  <si>
    <t>Piston standard vérin ACR</t>
  </si>
  <si>
    <t>Kunststoffrohr für ACR Zylinder</t>
  </si>
  <si>
    <t>Tube vérin ACR 670 mm</t>
  </si>
  <si>
    <t>Achse für ACR</t>
  </si>
  <si>
    <t>Axe roulette ACR</t>
  </si>
  <si>
    <t>Kolbenmanschette für Zylinder ACR MP400</t>
  </si>
  <si>
    <t>Joint piston vérin</t>
  </si>
  <si>
    <t>Zylinderhalter ATOP/ATO/ACR CN neu 3</t>
  </si>
  <si>
    <t>collier pour cylindre ACR</t>
  </si>
  <si>
    <t>Zylinderdeckel unten ATOP</t>
  </si>
  <si>
    <t>Couvercle cylindre ACR</t>
  </si>
  <si>
    <t>Zylinderdeckel unten</t>
  </si>
  <si>
    <t>Couvercle cylindre</t>
  </si>
  <si>
    <t>Zylinderdeckel oben</t>
  </si>
  <si>
    <t>Couvercle cylind ACR</t>
  </si>
  <si>
    <t>ACR-Ventil für Sammelstück Q=1</t>
  </si>
  <si>
    <t>Corps électrovanne</t>
  </si>
  <si>
    <t>Seil 900mm (f. Nachmelkautom.)</t>
  </si>
  <si>
    <t>Corde alfadast 900mm</t>
  </si>
  <si>
    <t>Seil 2400mm (f. Abnahme)</t>
  </si>
  <si>
    <t>Corde alfadast 2400 mm</t>
  </si>
  <si>
    <t>Panikhaken</t>
  </si>
  <si>
    <t>Clip EnDurance</t>
  </si>
  <si>
    <t>Zylinder Rodless 40mm x 13,5in Encore</t>
  </si>
  <si>
    <t>CYLINDRE,SNS TIGE 40mm x 13.5"</t>
  </si>
  <si>
    <t>Abzugleine ACR 4mm p.Meter(1 Rolle 500m)</t>
  </si>
  <si>
    <t>Corde pr enl.autom. par m</t>
  </si>
  <si>
    <t>Servicekit ML2100 Arm neu ab 08/2013</t>
  </si>
  <si>
    <t>Kit entretien nvx bras ML2100 incliné</t>
  </si>
  <si>
    <t>MSA30 Abdeckkappe</t>
  </si>
  <si>
    <t>MSA30 Couvercle amovible avec poulie</t>
  </si>
  <si>
    <t>MSA30 Streuglas für LED</t>
  </si>
  <si>
    <t>MSA30 lentille lampe attention</t>
  </si>
  <si>
    <t>MSA30 LED Lichtleiste</t>
  </si>
  <si>
    <t>MSA30 kit d'entretien LED</t>
  </si>
  <si>
    <t>MSA30 Gehäusekit</t>
  </si>
  <si>
    <t>MSA30 kit capots arrières</t>
  </si>
  <si>
    <t>MSA30 Buchsensatz</t>
  </si>
  <si>
    <t>ML3100 MSA30 kit 8000h bagues et tampons</t>
  </si>
  <si>
    <t>Federscheibe für Indikator</t>
  </si>
  <si>
    <t>Rondelle duovac</t>
  </si>
  <si>
    <t>Spez. Schläuche</t>
  </si>
  <si>
    <t>Spécial tuyau</t>
  </si>
  <si>
    <t>Milchschlauch PVC 14,3/24,7-440</t>
  </si>
  <si>
    <t>Tuyau trans. 14.3/24.7 - 440</t>
  </si>
  <si>
    <t>Milchschlauch PVC 14,3/24,7-2350</t>
  </si>
  <si>
    <t>2.35m tuyau lait pvc D14</t>
  </si>
  <si>
    <t>Milchschlauch,Gummi,BfR,14,5/25,7</t>
  </si>
  <si>
    <t>Tube lait caoutch 14.5/25.7-BgVV- 1m</t>
  </si>
  <si>
    <t>Milchschlauch, Gummi,BfR, 14,5/25,7-1220</t>
  </si>
  <si>
    <t>1.22m tuyau lait caout. D14 (28)</t>
  </si>
  <si>
    <t>Milchschlauch, Gummi, BfR, 14,5/25,7-740</t>
  </si>
  <si>
    <t>Tuyau à lait 770 mm (noir)</t>
  </si>
  <si>
    <t>Milchschlauch, Gummi,BfR, 16/27-500</t>
  </si>
  <si>
    <t>Tuyau lait caout. 16/27-500bgvv L=0,5m</t>
  </si>
  <si>
    <t>Milchschlauch, Gummi 600mm</t>
  </si>
  <si>
    <t>Tube lait en Caoutchouc 600mm</t>
  </si>
  <si>
    <t>Milchschlauch,Gummi,BfR, 22,5/36,5-10000</t>
  </si>
  <si>
    <t>1M TUYAU LAIT CAOUT D22 (R=10M)</t>
  </si>
  <si>
    <t>Milchschlauch, Gummi, BfR, 24/38-700</t>
  </si>
  <si>
    <t>Tuyau coudé 24/38 x 700</t>
  </si>
  <si>
    <t>Milchschlauch,Gummi,BfR, 28,5/45,5, R10m</t>
  </si>
  <si>
    <t>1m tuyau à lait caout. 28.5/45.5 (R10m)</t>
  </si>
  <si>
    <t>Pulsschlauch,kurz, Gummi, 7,2/13,6, 60mm</t>
  </si>
  <si>
    <t>Tuyau court puls. 7.2/13.6 -60mm</t>
  </si>
  <si>
    <t>Pulsschlauch,kurz, Gummi, 7,2/13,6-3000</t>
  </si>
  <si>
    <t>Tuyau pulsation simple brebis</t>
  </si>
  <si>
    <t>Pulsschlauch, kurz, Gummi, 7,2/13,6-900</t>
  </si>
  <si>
    <t>Joint UT 12/8.900mm</t>
  </si>
  <si>
    <t>Pulsschlauch, Gummi, 13,5/24,7-140</t>
  </si>
  <si>
    <t>Tuyau pulsatio 13.5/24.7-140</t>
  </si>
  <si>
    <t>Doppelpulsschlauch, Gummi, 7,6/13,2-1220</t>
  </si>
  <si>
    <t>Tuyau jumelé 7.6/13.2 1220mm</t>
  </si>
  <si>
    <t>Doppelpulsschlauch, 13,2x7,6mm x 2700</t>
  </si>
  <si>
    <t>Tuyau puls double 7.6/13.2-2700</t>
  </si>
  <si>
    <t>Doppelpulsschlauch, PVC, 7,5/13,7-20000</t>
  </si>
  <si>
    <t>Tube á air double en PVC 7.5/13.7-20000</t>
  </si>
  <si>
    <t>Silikonschlauch 22/36mm L=65mm</t>
  </si>
  <si>
    <t>Tuyau silicone 22/36 L=65mm</t>
  </si>
  <si>
    <t>Luftschlauch, 3-fach, 7,6x5, Meterware</t>
  </si>
  <si>
    <t>Tuyau à air triple 7.6/5 1m</t>
  </si>
  <si>
    <t>Formschlauch FI5 16mm BfR</t>
  </si>
  <si>
    <t>P 2100 Tube précoudé FI5</t>
  </si>
  <si>
    <t>Tuyau lavage Coudé d16</t>
  </si>
  <si>
    <t>Trixi Milch-Luft-Schl. 3in,1m</t>
  </si>
  <si>
    <t>Trixi tuyau à lait - air 1m</t>
  </si>
  <si>
    <t>Milchschlauch vorgeformt 16x800mm</t>
  </si>
  <si>
    <t>Tuyau précoudé 16 -800mm</t>
  </si>
  <si>
    <t>Spez. Reinigungsmittel</t>
  </si>
  <si>
    <t>spec. détergent</t>
  </si>
  <si>
    <t>Reibhahn D 3-10mm</t>
  </si>
  <si>
    <t>Robinet a friction d=3-10mm</t>
  </si>
  <si>
    <t>Halter zu Hygieneeimer blau mit Bride</t>
  </si>
  <si>
    <t>Support pour seau vide wetcel avec bride</t>
  </si>
  <si>
    <t>Kesselhalter rostfrei</t>
  </si>
  <si>
    <t>Support pour seau vide wetcel inox</t>
  </si>
  <si>
    <t>Schaumbecher für Biofoam</t>
  </si>
  <si>
    <t>Gob.trempage moussant DeLaval#92065136</t>
  </si>
  <si>
    <t>Seau vide Wetcel et Drycel</t>
  </si>
  <si>
    <t>Adapter orange für 200l Fass</t>
  </si>
  <si>
    <t>Adapt.orange (pour fut 200l transparent)</t>
  </si>
  <si>
    <t>Eimer blau (97105050)</t>
  </si>
  <si>
    <t>Seau bleu (97105050)</t>
  </si>
  <si>
    <t>Deckel für Eimer blau (97105050)</t>
  </si>
  <si>
    <t>Couvercle pour bidon hygienique</t>
  </si>
  <si>
    <t>DeLaval Safe Spray Spraypistole TSG700</t>
  </si>
  <si>
    <t>Pistolet complet à cône plein TSG700</t>
  </si>
  <si>
    <t>DeLaval Safe Spray Spraylanze TSL700</t>
  </si>
  <si>
    <t>Lance à cône plein TSL700</t>
  </si>
  <si>
    <t>Fasspumpe für Pflegebox</t>
  </si>
  <si>
    <t>SprayCareBox Pompe Complete x1</t>
  </si>
  <si>
    <t>Druckminderer SC-Box II</t>
  </si>
  <si>
    <t>Régul air/liqu pompe SCB</t>
  </si>
  <si>
    <t>Spez. Euterhygiene</t>
  </si>
  <si>
    <t>Spéc. produit de trempage</t>
  </si>
  <si>
    <t>Handsprühgerät Super McProper Plus</t>
  </si>
  <si>
    <t>Pulverzersträuber Bobby 0.5</t>
  </si>
  <si>
    <t>Bobby 0.5</t>
  </si>
  <si>
    <t>Spez. Euterpapier</t>
  </si>
  <si>
    <t>Spéc. euter papier</t>
  </si>
  <si>
    <t>Softcel 500R, 6 Rollen x 500 Blatt</t>
  </si>
  <si>
    <t>Softcel 500R, 6 rouleau x 500 feuilles</t>
  </si>
  <si>
    <t>Softcel 1000R, 2 Rollen x 1000 Blatt</t>
  </si>
  <si>
    <t>Softcel 1000R, 2 rouleau x 1000 feuilles</t>
  </si>
  <si>
    <t>.E.Softcel 1000R 3L single pack</t>
  </si>
  <si>
    <t>Softcel 1000R 3L 1 Rouleau</t>
  </si>
  <si>
    <t>Spez. Hd-Reiniger</t>
  </si>
  <si>
    <t>spec. Machine haut ression</t>
  </si>
  <si>
    <t>Spez. Hofreinigung</t>
  </si>
  <si>
    <t>spec.</t>
  </si>
  <si>
    <t>Öl-HDR SAE 90 1l</t>
  </si>
  <si>
    <t>Huile-MHP SAE 90 1l</t>
  </si>
  <si>
    <t>O-Ring 6,75 x 1,78 mm.f AL 1000</t>
  </si>
  <si>
    <t>Joint tor.6.75x1.78 AL1500C</t>
  </si>
  <si>
    <t>O-Ring 7,65 x 1,78</t>
  </si>
  <si>
    <t>O-Ring 7.65 x 1.78 p.AL 1500</t>
  </si>
  <si>
    <t>Dichtung</t>
  </si>
  <si>
    <t>Garniture mecanique</t>
  </si>
  <si>
    <t>Bague etancheite</t>
  </si>
  <si>
    <t>Rotor f.Drainagepumpe AL4000 ab 2002</t>
  </si>
  <si>
    <t>.E.Impeller for pump 4000 from 2002</t>
  </si>
  <si>
    <t>Spülbürste weiss (Display mit 28St.)</t>
  </si>
  <si>
    <t>Brosses blanche x 28</t>
  </si>
  <si>
    <t>Filtermatte</t>
  </si>
  <si>
    <t>Chiffon de filtre cascade 120</t>
  </si>
  <si>
    <t>P7</t>
  </si>
  <si>
    <t>Frostschutz Propylen-Glykol 25l</t>
  </si>
  <si>
    <t>glacée glycolée pour refroidisseur 25Lit</t>
  </si>
  <si>
    <t>Silikon spray 400 ml</t>
  </si>
  <si>
    <t>.E.Silicone spray</t>
  </si>
  <si>
    <t>Schmierfett für PR3100 Drehkupplung</t>
  </si>
  <si>
    <t>Lubrifiant-HTFG,PR3100 pour les joints</t>
  </si>
  <si>
    <t>Klübersynth GH 6-220 5L</t>
  </si>
  <si>
    <t>.E.Klübersynth GH 6-220 5L</t>
  </si>
  <si>
    <t>VMS Himmelbett</t>
  </si>
  <si>
    <t>Lit à baldaquin VMS</t>
  </si>
  <si>
    <t>Fahrgestell Classic</t>
  </si>
  <si>
    <t>Train d´atterrissage</t>
  </si>
  <si>
    <t>Fahrgestell V300 Nr.2</t>
  </si>
  <si>
    <t>Train d´atterrissage no.2</t>
  </si>
  <si>
    <t>Fahrgestell V300 Nr.1</t>
  </si>
  <si>
    <t>Train d´atterrissage no.1</t>
  </si>
  <si>
    <t>RMA Wand + Leitung Nr.3</t>
  </si>
  <si>
    <t>ILD mur +conduite no.3</t>
  </si>
  <si>
    <t>RMA Wand + Leitung Nr.2</t>
  </si>
  <si>
    <t>ILD mur +conduite no.2</t>
  </si>
  <si>
    <t>RMA Wand + Leitung Nr.1</t>
  </si>
  <si>
    <t>ILD mur +conduite no.1</t>
  </si>
  <si>
    <t>Kompressor</t>
  </si>
  <si>
    <t>Compresseur</t>
  </si>
  <si>
    <t>Anhänger mit VP + Kompressor</t>
  </si>
  <si>
    <t>Remorque avec VP + compresseur</t>
  </si>
  <si>
    <t>MST fahrbar 1x5 SbS VP.C200,MZ,Boiler</t>
  </si>
  <si>
    <t>MST mobile 1x5 SbS VP.C200,MZ,Boiler</t>
  </si>
  <si>
    <t>Halter zu Futterschüssel an Stütze</t>
  </si>
  <si>
    <t>Support p.mangeoire sur pilier D=?</t>
  </si>
  <si>
    <t>Eimer Kstfblau 12 LT UFA</t>
  </si>
  <si>
    <t>Seau PVC bleu 12 LT UFA</t>
  </si>
  <si>
    <t>Eimer Kunststoff 12l gelb</t>
  </si>
  <si>
    <t>Seau PVC 12l jane</t>
  </si>
  <si>
    <t>Melkschemel 60-80kg</t>
  </si>
  <si>
    <t>Tabouret de traite 60-80kg</t>
  </si>
  <si>
    <t>Melkschemel 75-100kg</t>
  </si>
  <si>
    <t>Tabouret de traite 75-100kg</t>
  </si>
  <si>
    <t>Edelstahleimer 12l</t>
  </si>
  <si>
    <t>Seau inox 12L</t>
  </si>
  <si>
    <t>Eimer PE 12L blau</t>
  </si>
  <si>
    <t>Seau PE 12L bleu</t>
  </si>
  <si>
    <t>EL.Vieh+Pferdeschere Easy-Cut</t>
  </si>
  <si>
    <t>Tondeuse EL.P.bovins+chevaux easy-cut</t>
  </si>
  <si>
    <t>Exzenterwelle</t>
  </si>
  <si>
    <t>Axe excentre tond.ov.</t>
  </si>
  <si>
    <t>Rotor Mod 84 230-240V mit Vent.</t>
  </si>
  <si>
    <t>Induit complet T.220</t>
  </si>
  <si>
    <t>Joint tondeuse 220W</t>
  </si>
  <si>
    <t>Zahnrad Z21/12</t>
  </si>
  <si>
    <t>Pignon 21 - 12 dents</t>
  </si>
  <si>
    <t>Stator mit Spulen 220V</t>
  </si>
  <si>
    <t>Stator complet 220W</t>
  </si>
  <si>
    <t>Überstrom-Schutzschalter 1 A/2</t>
  </si>
  <si>
    <t>Disjoncteur tond 220</t>
  </si>
  <si>
    <t>Geräteschalter</t>
  </si>
  <si>
    <t>Interrupteur tond220</t>
  </si>
  <si>
    <t>Kohle mit Feder+Abdeckhülse 160/220W</t>
  </si>
  <si>
    <t>Charbon tondeuse 160/220 W</t>
  </si>
  <si>
    <t>Kohlenkappe f. 160 + 220W</t>
  </si>
  <si>
    <t>Bouchon 160/220W</t>
  </si>
  <si>
    <t>Z-Schraube M3,5x8</t>
  </si>
  <si>
    <t>Vis M3.5x8 CYL 220</t>
  </si>
  <si>
    <t>Exzenter 4-Kant f. SchermaschVieh+Pferde</t>
  </si>
  <si>
    <t>Carré excentrique B 160/220 W</t>
  </si>
  <si>
    <t>Zentrierhülse</t>
  </si>
  <si>
    <t>Anneau centrage B</t>
  </si>
  <si>
    <t>Kammplatten-Bef.-Schraube</t>
  </si>
  <si>
    <t>Vis M6x16 B 160/220 W</t>
  </si>
  <si>
    <t>Hauptschalter f.Akku-Schermaschine</t>
  </si>
  <si>
    <t>Interrupteur princip</t>
  </si>
  <si>
    <t>Motor für Akku-Schermaschine</t>
  </si>
  <si>
    <t>Moteur tond.batterie</t>
  </si>
  <si>
    <t>Zahnrad Z52 M0,5 für Akku-Maschine</t>
  </si>
  <si>
    <t>Roue dentée Z50M 0.5</t>
  </si>
  <si>
    <t>Schalterhebel, rot</t>
  </si>
  <si>
    <t>INTERRUMPTEUR</t>
  </si>
  <si>
    <t>Drehspannungsknopf CC3-180</t>
  </si>
  <si>
    <t>VIS DE PRESSION CC3-180</t>
  </si>
  <si>
    <t>Viehscherkopf mit Messer zu R200</t>
  </si>
  <si>
    <t>Tête Tondeuse p.bovins</t>
  </si>
  <si>
    <t>Spez. Farm Supply</t>
  </si>
  <si>
    <t>spec. Farm Supply</t>
  </si>
  <si>
    <t>Rohrbogen für Standorttafel Händler</t>
  </si>
  <si>
    <t>Coude de conduite en inox</t>
  </si>
  <si>
    <t>Flachbeutel Primaplast 120x255x0.2</t>
  </si>
  <si>
    <t>Sac plastic 120x255x0.2</t>
  </si>
  <si>
    <t>Getriebe FJ30</t>
  </si>
  <si>
    <t>Engrenage FJ30</t>
  </si>
  <si>
    <t>Leuchtreklame 850x500mm Aktualisieren</t>
  </si>
  <si>
    <t>Enseignes lumineuses existantes 85x50 cm</t>
  </si>
  <si>
    <t>Werbeblache Gross 200x100cm</t>
  </si>
  <si>
    <t>Panneau de publicité 200x100</t>
  </si>
  <si>
    <t>Werbeblache AL 200 X 45 cm</t>
  </si>
  <si>
    <t>Panneau de pub AL 200 X 45 cm</t>
  </si>
  <si>
    <t>Standorttafel Händler mit Rohrrahmen</t>
  </si>
  <si>
    <t>Concessionnaires plaque avec coudes</t>
  </si>
  <si>
    <t>Standorttafel VMS beidseitig o. Kuhkopf</t>
  </si>
  <si>
    <t>Roll - Up Standard</t>
  </si>
  <si>
    <t>Roll - Up standard</t>
  </si>
  <si>
    <t>Roll - Up personalisiert</t>
  </si>
  <si>
    <t>Roll - Up personnalisé</t>
  </si>
  <si>
    <t>Uebergangsstecker,Euro-Schweiz</t>
  </si>
  <si>
    <t>Prise de raccord ch-euro</t>
  </si>
  <si>
    <t>Zugfeder für Tankbelüftung TPDV</t>
  </si>
  <si>
    <t>Ressort pour ensemble ventil. TPDV</t>
  </si>
  <si>
    <t>Visitenkarten-Kleber (500 Stück)55x85mm</t>
  </si>
  <si>
    <t>Carte de visite collante 55x85mm (500)</t>
  </si>
  <si>
    <t>Stecker 220 V Standard</t>
  </si>
  <si>
    <t>Prise 220 V standard</t>
  </si>
  <si>
    <t>Schwimmer</t>
  </si>
  <si>
    <t>Flotteur</t>
  </si>
  <si>
    <t>Elektromotor mit Flansch</t>
  </si>
  <si>
    <t>Motor électrique avec bride</t>
  </si>
  <si>
    <t>Antriebskonus</t>
  </si>
  <si>
    <t>Cone du moteur</t>
  </si>
  <si>
    <t>Mitnehmerbolzen-Kupplung Buttermaschine</t>
  </si>
  <si>
    <t>Bolt pour machine beurre</t>
  </si>
  <si>
    <t>Antriebskonus E6</t>
  </si>
  <si>
    <t>Cõne</t>
  </si>
  <si>
    <t>Deckeldichtung zu E6</t>
  </si>
  <si>
    <t>Joint de couvercle pour E6</t>
  </si>
  <si>
    <t>Ring-Handabroller H38 orange</t>
  </si>
  <si>
    <t>.D.Ring-Handabroller H38 orange</t>
  </si>
  <si>
    <t>Mehrpreis Kuhmotiv</t>
  </si>
  <si>
    <t>Motif de la vache Supplément</t>
  </si>
  <si>
    <t>Klebeband PP braun 38mm x 66 Lfm 30my</t>
  </si>
  <si>
    <t>Ruban collant brun 38mm x 66lfm 30 my</t>
  </si>
  <si>
    <t>Klebeband PP braun 48 x 66 Lfm 30 my</t>
  </si>
  <si>
    <t>Klebeband PP transparent 50mm x 66 Lfm</t>
  </si>
  <si>
    <t>Klebeband PP "Bruchgefahr" 50mm x 66 lfm</t>
  </si>
  <si>
    <t>Ruban collant fragile 50mm x 66 lfm</t>
  </si>
  <si>
    <t>Memo Milking Parts 1/2/3</t>
  </si>
  <si>
    <t>Memo traite partie 1/2/3</t>
  </si>
  <si>
    <t>Akku-Ladegerät für 971066-80 97106683</t>
  </si>
  <si>
    <t>Chargeur batterie</t>
  </si>
  <si>
    <t>Proberörchen Ø 16x100mm</t>
  </si>
  <si>
    <t>Éprouvette Ø 16x100mm</t>
  </si>
  <si>
    <t>Strickmütze Delaval</t>
  </si>
  <si>
    <t>Spez. Farm-Supply Gebrauchtware</t>
  </si>
  <si>
    <t>Alutafel 1000x500 mm Gebäude Händler</t>
  </si>
  <si>
    <t>Tableau alu pour bâtiment /agent</t>
  </si>
  <si>
    <t>Reparatur der Beschriftung nach Aufwand</t>
  </si>
  <si>
    <t>Réparation de l`inscription sur demande</t>
  </si>
  <si>
    <t>Winterjacke 2in1 Gr. XL</t>
  </si>
  <si>
    <t>Veste hiver DeLaval XL</t>
  </si>
  <si>
    <t>Melkeroverall XXL/56</t>
  </si>
  <si>
    <t>Combinaison speciale traite - XXL</t>
  </si>
  <si>
    <t>Spez. Weidezaun</t>
  </si>
  <si>
    <t>Platine Weidezaungerät 26K repariert</t>
  </si>
  <si>
    <t>Carte électronique 26K réparé</t>
  </si>
  <si>
    <t>Platine zu Stop 10K Austausch</t>
  </si>
  <si>
    <t>Carte stop 10K échange</t>
  </si>
  <si>
    <t>Platine Stop 20K Austausch</t>
  </si>
  <si>
    <t>Carte stop 20K échange</t>
  </si>
  <si>
    <t>Platine zu Stop 25K Austausch</t>
  </si>
  <si>
    <t>Carte stop 25K échange</t>
  </si>
  <si>
    <t>Platine zu 350B Stop Austausch</t>
  </si>
  <si>
    <t>Circuit stop 350 B échange</t>
  </si>
  <si>
    <t>Platine 2000B Austausch</t>
  </si>
  <si>
    <t>Circuit stop 2000B échange</t>
  </si>
  <si>
    <t>Platine für Stop 4000 B Austausch</t>
  </si>
  <si>
    <t>Circuit Stop 4000B echange</t>
  </si>
  <si>
    <t>Weidezaungerät 20M</t>
  </si>
  <si>
    <t>Electrificateur 20M</t>
  </si>
  <si>
    <t>PLATINE STOP 20K</t>
  </si>
  <si>
    <t>CARTE STOP 20K</t>
  </si>
  <si>
    <t>Kordelverbinder, Q:5</t>
  </si>
  <si>
    <t>Raccord pour corde x 5</t>
  </si>
  <si>
    <t>Torgriff-Breitband-Verbinder 5er Pack</t>
  </si>
  <si>
    <t>5 attache ruban 10+20+40mm</t>
  </si>
  <si>
    <t>Schlüsselanhänger Zaunprüfer</t>
  </si>
  <si>
    <t>Porte-clef testeur de clôture</t>
  </si>
  <si>
    <t>Kunststoffpfahl 169cm</t>
  </si>
  <si>
    <t>Piquet plastique premium cheveaux(169cm)</t>
  </si>
  <si>
    <t>Festzaunisolator Premium 20St.</t>
  </si>
  <si>
    <t>20 isolateurs crochet premium</t>
  </si>
  <si>
    <t>.E.PCB 20M</t>
  </si>
  <si>
    <t>.E.Capacitor 20M</t>
  </si>
  <si>
    <t>.E.PCB primary 20B</t>
  </si>
  <si>
    <t>.E.PCB primary 25BM</t>
  </si>
  <si>
    <t>Carte Electronique ESE4B</t>
  </si>
  <si>
    <t>Adresse 2</t>
  </si>
  <si>
    <t>PLZ</t>
  </si>
  <si>
    <t>Ort</t>
  </si>
  <si>
    <t>Stefan Jäggi</t>
  </si>
  <si>
    <t xml:space="preserve">Thomas Lipp </t>
  </si>
  <si>
    <t>Elmer Daniel</t>
  </si>
  <si>
    <t>Fassbind  René</t>
  </si>
  <si>
    <t>Isabey  Pierre-Henri</t>
  </si>
  <si>
    <t>Jöster Stefan</t>
  </si>
  <si>
    <t>König Niklaus</t>
  </si>
  <si>
    <t>Krummenacher Simon</t>
  </si>
  <si>
    <t>Leupi Erich</t>
  </si>
  <si>
    <t>Wildi Reto</t>
  </si>
  <si>
    <t>Meier Bruno</t>
  </si>
  <si>
    <t>Gabriel Adrien</t>
  </si>
  <si>
    <t>Wirth Dominik</t>
  </si>
  <si>
    <t>Tamina Tech GmbH</t>
  </si>
  <si>
    <t>Bühler</t>
  </si>
  <si>
    <t>Fredi</t>
  </si>
  <si>
    <t>079 335 3276</t>
  </si>
  <si>
    <t>info@tamina-tech.ch</t>
  </si>
  <si>
    <t>Gretener Technik GmbH</t>
  </si>
  <si>
    <t>Gretener</t>
  </si>
  <si>
    <t>David</t>
  </si>
  <si>
    <t>St. Jakobstrasse 14</t>
  </si>
  <si>
    <t>Cham</t>
  </si>
  <si>
    <t>info@gretenertechnik.ch</t>
  </si>
  <si>
    <t>079 914 5677</t>
  </si>
  <si>
    <t>DeLaval détergent poudre acide 10 kg</t>
  </si>
  <si>
    <t>01.2024</t>
  </si>
  <si>
    <t>RC</t>
  </si>
  <si>
    <t>Grosp</t>
  </si>
  <si>
    <t>Eh</t>
  </si>
  <si>
    <t>Reparatur von Platinen / Lohn Std.</t>
  </si>
  <si>
    <t>Réparation:</t>
  </si>
  <si>
    <t>Stk</t>
  </si>
  <si>
    <t>Delaval Cleaning Analysis(DCA)</t>
  </si>
  <si>
    <t>Le</t>
  </si>
  <si>
    <t>DeLaval Start-up Training VMS</t>
  </si>
  <si>
    <t>DeLaval Start-up training CMS</t>
  </si>
  <si>
    <t>DeLaval Start-up Training BCS</t>
  </si>
  <si>
    <t>DeLaval Start-up Training Activity</t>
  </si>
  <si>
    <t>DeLaval Start-up Training RePro</t>
  </si>
  <si>
    <t>DeLaval Start-up Training HN500</t>
  </si>
  <si>
    <t>DeLaval Start-up Training DelPro Upgrade</t>
  </si>
  <si>
    <t>.E.Predicted Health Diagnosis</t>
  </si>
  <si>
    <t>Calf feeder DelPro Start-up</t>
  </si>
  <si>
    <t>Calf feeder Start-up training</t>
  </si>
  <si>
    <t>Consulta</t>
  </si>
  <si>
    <t>Jhr</t>
  </si>
  <si>
    <t>VMS milking &amp; cow flow scan</t>
  </si>
  <si>
    <t>NM</t>
  </si>
  <si>
    <t>CMS milking performance scan</t>
  </si>
  <si>
    <t>Tränkebecken Modell 41A heizbar</t>
  </si>
  <si>
    <t>Abreuvoir chauffant 41 A</t>
  </si>
  <si>
    <t>Tränkebecken Suevia Mod. 43A heizbar</t>
  </si>
  <si>
    <t>Abreuvoir Suevia mod. 43A chauffant</t>
  </si>
  <si>
    <t>Tränkebecken Suevia Modell 46 heizbar</t>
  </si>
  <si>
    <t>Abreuvoir Suevia type 46 chauffant</t>
  </si>
  <si>
    <t>Plast EPColor A 1.67 kg transparent</t>
  </si>
  <si>
    <t>Plast EPColor A 1.67 Kg transparent</t>
  </si>
  <si>
    <t>Plast EPColor B1011 8.33 kg braunbeige</t>
  </si>
  <si>
    <t>Plast EPColor B1011 8.33 kg beigebrun</t>
  </si>
  <si>
    <t>Plast EPColor 1011 10 kg braunbeige A+B</t>
  </si>
  <si>
    <t>Plast EPColor 1011 - 10 kg beigebrun A+B</t>
  </si>
  <si>
    <t>Tränkebecken Edelstahl Mod.1200-MS 1/2</t>
  </si>
  <si>
    <t>Abreuvoir inox mod.1200-MS 1/2</t>
  </si>
  <si>
    <t>Tränkebecken Edelstahl Mod.1200-VA 3/4</t>
  </si>
  <si>
    <t>Abreuvoir inox mod.1200-VA 3/4</t>
  </si>
  <si>
    <t>Türschloss zu Flügeltor</t>
  </si>
  <si>
    <t>Serrure pour porte à vantaux</t>
  </si>
  <si>
    <t>M</t>
  </si>
  <si>
    <t>Tränkebecken Mod.370</t>
  </si>
  <si>
    <t>Abreuvoir modèle 370.</t>
  </si>
  <si>
    <t>Tränkebecken Mod.375 CNS-Ventil 3/4 Zoll</t>
  </si>
  <si>
    <t>Abreuvoir mod.375 alle inox 3/4 pouce</t>
  </si>
  <si>
    <t>Gummipuffer zu Schlupf Texas</t>
  </si>
  <si>
    <t>Butée pour éléments Texas</t>
  </si>
  <si>
    <t>Türschloss zu Alu-Türe bis 06.2014</t>
  </si>
  <si>
    <t>Serrure porte Alu jusqu' en 06.2014</t>
  </si>
  <si>
    <t>Verlängerung zu Türschloss 10040</t>
  </si>
  <si>
    <t>Extension pour serrure porte 10040</t>
  </si>
  <si>
    <t>Jahreskalender DeLaval 2024</t>
  </si>
  <si>
    <t>Calendrier annuel DeLaval 2024</t>
  </si>
  <si>
    <t>Einkaufstasche Vliesstoff</t>
  </si>
  <si>
    <t>Sac à provisions en tissu non tissé</t>
  </si>
  <si>
    <t>Doppelbride zu Tränkebecken Suevia</t>
  </si>
  <si>
    <t>Bride double pour abreuvoire Suevia</t>
  </si>
  <si>
    <t>Paa</t>
  </si>
  <si>
    <t>Bride zu Tränkebecken Mod.46 heizbar</t>
  </si>
  <si>
    <t>Bride de fixation pour mod.46 chauffant</t>
  </si>
  <si>
    <t>Heizgerät Mod. 303 (230V)</t>
  </si>
  <si>
    <t>Chauffage modèle 303 (230V)</t>
  </si>
  <si>
    <t>Durchflussanzeige Mod. 309</t>
  </si>
  <si>
    <t>Témoin de passage d'eau mod. 309</t>
  </si>
  <si>
    <t>Heizgerät 400 V Modell 311</t>
  </si>
  <si>
    <t>Chauffage 400 V modèle 311</t>
  </si>
  <si>
    <t>Heizgerät Mod. 312 400V</t>
  </si>
  <si>
    <t>Chauffage modèle 312 400V</t>
  </si>
  <si>
    <t>Thermoröhre für Mod. 41A, 43A</t>
  </si>
  <si>
    <t>Buse isolée pour mod. 41A, 43A</t>
  </si>
  <si>
    <t>Transformator 220V/24V, 100VA, 4.17A</t>
  </si>
  <si>
    <t>Transformateur 220V/24V, 100VA, 4.17A</t>
  </si>
  <si>
    <t>Transformator 220V/24V, 200VA, 8.33A</t>
  </si>
  <si>
    <t>Transformateur 220V/24V, 200VA, 8.33A</t>
  </si>
  <si>
    <t>Transformator 220V/24V, 400VA, 16.6A</t>
  </si>
  <si>
    <t>Transformateur 220V/24V, 400VA, 16.6A</t>
  </si>
  <si>
    <t>Anbohrschelle MS Innengew.R 1/2" Inox</t>
  </si>
  <si>
    <t>Bride percage 1/2" inox</t>
  </si>
  <si>
    <t>Frostschutz Heizleitung Länge 2 m</t>
  </si>
  <si>
    <t>Antigel, conduite de chauffage</t>
  </si>
  <si>
    <t>Heizleitung mit Thermostat Länge 2m</t>
  </si>
  <si>
    <t>Chauffage de conduite a thermost, L=2m</t>
  </si>
  <si>
    <t>Heizleitung mit Thermostat Länge 8m</t>
  </si>
  <si>
    <t>Chauffage de conduite a thermost, L=8m</t>
  </si>
  <si>
    <t>Heizleitung mit Thermostat Länge 12m</t>
  </si>
  <si>
    <t>Chauffage de conduite a thermost, L=12m</t>
  </si>
  <si>
    <t>Heizleitung mit Thermostat Länge 18m</t>
  </si>
  <si>
    <t>Chauffage de conduite a thermost, L=18m</t>
  </si>
  <si>
    <t>Heizleitung mit Thermostat Länge 25m</t>
  </si>
  <si>
    <t>Chauffage de conduite a thermost, L=25m</t>
  </si>
  <si>
    <t>Heizleitung mit Thermostat Länge 36m</t>
  </si>
  <si>
    <t>Chauffage de conduite a thermost, L=36m</t>
  </si>
  <si>
    <t>Heizleitung mit Thermostat Länge 48m</t>
  </si>
  <si>
    <t>Chauffage de conduite a thermost, L=49m</t>
  </si>
  <si>
    <t>Drahtseil 5mm verzinkt</t>
  </si>
  <si>
    <t>Câble 5mm zingué</t>
  </si>
  <si>
    <t>Winkelverschraubung R3/4 Zollx1/2 Zoll</t>
  </si>
  <si>
    <t>Coude égal R 3/4 poucex1/2 pouce</t>
  </si>
  <si>
    <t>Kolbengehäuse kompl.</t>
  </si>
  <si>
    <t>Corps de piston</t>
  </si>
  <si>
    <t>Ventil Suevia Typ 15</t>
  </si>
  <si>
    <t>Soupapes Suevia type 15</t>
  </si>
  <si>
    <t>Heizspirale mit Anschlussklemme</t>
  </si>
  <si>
    <t>Chauffage en spirale</t>
  </si>
  <si>
    <t>Gummidichtung 8x8 mm</t>
  </si>
  <si>
    <t>Joint caoutchouc 8x8 mm</t>
  </si>
  <si>
    <t>Heizspirale 24V, 80W</t>
  </si>
  <si>
    <t>Bobine de chauffage 24V, 80W</t>
  </si>
  <si>
    <t>Flachdichtung 26x10.5x3 zu Anbohrschelle</t>
  </si>
  <si>
    <t>Joint plat 26x10.5x3 pour bride percage</t>
  </si>
  <si>
    <t>Regulierschraube mit O-Ring Typ 370</t>
  </si>
  <si>
    <t>Vis de réglage avec joint type 370</t>
  </si>
  <si>
    <t>Membrane D 22 mm</t>
  </si>
  <si>
    <t>Schwimmerventil zu Tränketrog DeLaval</t>
  </si>
  <si>
    <t>Valve flotteur pour auge DeLaval</t>
  </si>
  <si>
    <t>Heizspirale 24V,80W, gekröpft</t>
  </si>
  <si>
    <t>Ventilfeder für Rohrventil Suevia 10Stk.</t>
  </si>
  <si>
    <t>Ressorts de soupape Suevia 10 pièces</t>
  </si>
  <si>
    <t>Ventil mit Regulierschraube Typ 370</t>
  </si>
  <si>
    <t>Soupapes avec vis de réglage type 370</t>
  </si>
  <si>
    <t>Ventil Suevia Typ 10</t>
  </si>
  <si>
    <t>Soupapes Suevia type 10</t>
  </si>
  <si>
    <t>Ventilbolzen zu Dania</t>
  </si>
  <si>
    <t>Boulon de vanne pour Dania</t>
  </si>
  <si>
    <t>Ventildichtung Mod. 1200/370 (à 10 Stk.)</t>
  </si>
  <si>
    <t>Joint de soupape Mod. 1200/370 (à 10 p)</t>
  </si>
  <si>
    <t>Rohrdrücker zu TB Ventil</t>
  </si>
  <si>
    <t>Tubulure pour valve d' abreuvoir</t>
  </si>
  <si>
    <t>Flachdichtung 38x27x2 zu Mod.313</t>
  </si>
  <si>
    <t>Joint plat 38x27x2 pour le mod.313</t>
  </si>
  <si>
    <t>Rohrventil Unterteil 1/2 für Suevia</t>
  </si>
  <si>
    <t>Tube de soupape 1/2 pour Suevia</t>
  </si>
  <si>
    <t>O-Ring 47x5.33</t>
  </si>
  <si>
    <t>Joint torique 47x5.33</t>
  </si>
  <si>
    <t>Rundschnurring DN 150 zu Heizgerät</t>
  </si>
  <si>
    <t>Corde ronde en 150 pour corbs de chauffe</t>
  </si>
  <si>
    <t>Einschraubheizkörper 230V für Modell 303</t>
  </si>
  <si>
    <t>Corps de chauffe 230V pour modèle 303</t>
  </si>
  <si>
    <t>Ventil kompl. für BAC 68l</t>
  </si>
  <si>
    <t>Flotteur BAC 68l</t>
  </si>
  <si>
    <t>Überdruckventil zu Heizgerät</t>
  </si>
  <si>
    <t>Soupape de surpression</t>
  </si>
  <si>
    <t>Regulierkörper mit Regulierschraube</t>
  </si>
  <si>
    <t>Vis de réglage avec écrou</t>
  </si>
  <si>
    <t>Verschlussstopfen 3/4 Zoll f.Tränkebecke</t>
  </si>
  <si>
    <t>bouchon 3/4 pouce pour abreuvoir</t>
  </si>
  <si>
    <t>Gussflansch für Tränkebecken Mod. 1200</t>
  </si>
  <si>
    <t>Fonte support pour abrenvoir mod. 1200</t>
  </si>
  <si>
    <t>Spannstift 6x36 Din 1481 A2</t>
  </si>
  <si>
    <t>Goupilles élastiques 6x36 Din 1481 inox</t>
  </si>
  <si>
    <t>Ventil 1/2 Zoll Suevia 1200 komplett</t>
  </si>
  <si>
    <t>Soupapes 1/2 pouce modèle 1200 complète</t>
  </si>
  <si>
    <t>Gehäuse Eingang für Model 303.311</t>
  </si>
  <si>
    <t>Corp entrée pour modéle 303.311</t>
  </si>
  <si>
    <t>Gehäuse Eingang für Model 312</t>
  </si>
  <si>
    <t>Corp entrée pour modéle 312</t>
  </si>
  <si>
    <t>Gehäuse Ausgang für Model 303.311.312</t>
  </si>
  <si>
    <t>Corp sortie pour modéle 303.311.312</t>
  </si>
  <si>
    <t>Rückschlagklappe 1"</t>
  </si>
  <si>
    <t>Clapet anti retour 1 pouce</t>
  </si>
  <si>
    <t>Einschr.heizkörp.400V f.Mod 312</t>
  </si>
  <si>
    <t>Corps de chauffe 400V p.mod 312/86131905</t>
  </si>
  <si>
    <t>Umwälzp. Mod.311+312 Heizgerät</t>
  </si>
  <si>
    <t>Pomp de circul.pour mod.311+312</t>
  </si>
  <si>
    <t>Sicherheits-Thermostat 40°C</t>
  </si>
  <si>
    <t>Sécuriteur pour thermostat 40°C</t>
  </si>
  <si>
    <t>Ventil 3/4 Zoll Suevia 1200 kompl.</t>
  </si>
  <si>
    <t>Soupapes 3/4 pouce modèle 1200 complète</t>
  </si>
  <si>
    <t>Verbindung Zugstange 3m f.Komprimat4000</t>
  </si>
  <si>
    <t>Raccordement pour barre</t>
  </si>
  <si>
    <t>Montageschr.-Satz für Komprimat 4000</t>
  </si>
  <si>
    <t>Set de montage p. raccordement barre</t>
  </si>
  <si>
    <t>Dichtung 28x24x1.5 mm zu Dania</t>
  </si>
  <si>
    <t>Joint 28x24x1.5 mm pour Dania</t>
  </si>
  <si>
    <t>Umwälzpumpe zu Mod.303 + 313 Heizgerät</t>
  </si>
  <si>
    <t>Pomp d circulation p.303+313 chauffe-eau</t>
  </si>
  <si>
    <t>Multispeedventil Kpl. f.Komprimat</t>
  </si>
  <si>
    <t>Multispeed soupape p. komprimat</t>
  </si>
  <si>
    <t>Kupplungsstern für Komprimat4000</t>
  </si>
  <si>
    <t>Accoupl. Pompe P12</t>
  </si>
  <si>
    <t>Saugrohranschluss für Komprimat4000</t>
  </si>
  <si>
    <t>Tuyau d'aspiration centrale</t>
  </si>
  <si>
    <t>Saugfilter</t>
  </si>
  <si>
    <t>Filtre d'aspiration</t>
  </si>
  <si>
    <t>Schauglas mit Dichtung f.Komprimat4000</t>
  </si>
  <si>
    <t>Voyant avec joint Komprimat 4000</t>
  </si>
  <si>
    <t>O-Ring 24x2,5mm f.Komprimat4000</t>
  </si>
  <si>
    <t>Joint torique 24X2.5mm</t>
  </si>
  <si>
    <t>O-Ring 18x2,5mm f.Komprimat4000</t>
  </si>
  <si>
    <t>Joint torique 18X2.5mm</t>
  </si>
  <si>
    <t>Dicht.Set f.Ölbehälter f.Komprimat4000</t>
  </si>
  <si>
    <t>Joint cuve centrale</t>
  </si>
  <si>
    <t>Ölwanne 32 Liter</t>
  </si>
  <si>
    <t>Reservoir d'huile 32 l</t>
  </si>
  <si>
    <t>Druckschlauch L=260mm f.Komprimat4000</t>
  </si>
  <si>
    <t>Tuyau pression central</t>
  </si>
  <si>
    <t>Kupplung kpl. 4,0kW</t>
  </si>
  <si>
    <t>Accoup.complet P12L</t>
  </si>
  <si>
    <t>Druckbegrenzventil 4 DBV P 10A2B315</t>
  </si>
  <si>
    <t>Valve invers.hydraul.evacuateur</t>
  </si>
  <si>
    <t>Druckschlauch L=330mm f.Komprimat 4000</t>
  </si>
  <si>
    <t>Tuyau refoult 330 mm Komprimat 4000</t>
  </si>
  <si>
    <t>Flanschmotor 4.0 kW 400/690V / U 1500</t>
  </si>
  <si>
    <t>Moteur 4.0 kW 400/690V/ t 1500</t>
  </si>
  <si>
    <t>Verbindungsrohr Hydr. Powerpack</t>
  </si>
  <si>
    <t>Tuyau sortie centrale</t>
  </si>
  <si>
    <t>Kupplung für Hydraulikschlauch</t>
  </si>
  <si>
    <t>Raccord fem coude 90ø tuyau hydr.</t>
  </si>
  <si>
    <t>Kolbenmutter</t>
  </si>
  <si>
    <t>Écrou pour tige</t>
  </si>
  <si>
    <t>Zylinderdichtset 60/40 n6223000712</t>
  </si>
  <si>
    <t>Kit joint vérin D.60 K#6223000712</t>
  </si>
  <si>
    <t>Dichtsatz f. Hydraulikzylinder 80/50 KP</t>
  </si>
  <si>
    <t>KIT JOINT VERIN 80/40</t>
  </si>
  <si>
    <t>Kar</t>
  </si>
  <si>
    <t>Kolbendichtset D=60mm</t>
  </si>
  <si>
    <t>Kit joint vérin 60/40#6223000712</t>
  </si>
  <si>
    <t>Kolbendichtset D=70mm f.Komprimat4000</t>
  </si>
  <si>
    <t>Kit joint vérin 70/40mm</t>
  </si>
  <si>
    <t>Endschieber 60cm f.Komprimat</t>
  </si>
  <si>
    <t>Raclette finale fixe 60 cm U50</t>
  </si>
  <si>
    <t>Schieberendteil f. Komprimat 4000</t>
  </si>
  <si>
    <t>Partie inferieur de la raclette C 4000</t>
  </si>
  <si>
    <t>Bolzen 30mmx185mm K1000</t>
  </si>
  <si>
    <t>Boulon pour palette 30mm</t>
  </si>
  <si>
    <t>Bolzen zu Druckschieber D=32 x 190 mm</t>
  </si>
  <si>
    <t>Boulon pour palette D=32 x 190 mm</t>
  </si>
  <si>
    <t>Zylinderhalterung für K3000</t>
  </si>
  <si>
    <t>ANCARAGE POUR PISTON KOMPRIMAT K1000</t>
  </si>
  <si>
    <t>Zylinderbefestigung K1000</t>
  </si>
  <si>
    <t>K1000 Support vérin lien bielle</t>
  </si>
  <si>
    <t>Druckstange 4m, alt K1000</t>
  </si>
  <si>
    <t>Tuyau presseur 4m K 1000</t>
  </si>
  <si>
    <t>Druckschieber K1000</t>
  </si>
  <si>
    <t>Palette a pression K 1000</t>
  </si>
  <si>
    <t>Keilschieber rechts UNP120</t>
  </si>
  <si>
    <t>Palette fixe droite UNP 120</t>
  </si>
  <si>
    <t>Verlängerung Pressstange 4m</t>
  </si>
  <si>
    <t>Rallonge bielle presse U120 L=4m</t>
  </si>
  <si>
    <t>Splinten 9,3 x 80 DIN94 A2</t>
  </si>
  <si>
    <t>Goupilles fendues 10x80 Din 94 A2</t>
  </si>
  <si>
    <t>Führungsset UNP 120</t>
  </si>
  <si>
    <t>Guide UNP 120</t>
  </si>
  <si>
    <t>Schraubenset Keilschieber</t>
  </si>
  <si>
    <t>Set de montage pour raclette fixe</t>
  </si>
  <si>
    <t>Montagesatz f.Schieber K1000</t>
  </si>
  <si>
    <t>K3000 kit boulon U/palette</t>
  </si>
  <si>
    <t>Verbindungsset UNP 120</t>
  </si>
  <si>
    <t>Set de raccordement UNP 120</t>
  </si>
  <si>
    <t>Befestigungsset für Komprimat 4000</t>
  </si>
  <si>
    <t>Set de fixation pour raclette fixe 50cm</t>
  </si>
  <si>
    <t>Lagerset für Komprimat4000</t>
  </si>
  <si>
    <t>Support compl. pour raclette UNP 50</t>
  </si>
  <si>
    <t>Schraube,Sechskant, m.Lasche M12x30 verz</t>
  </si>
  <si>
    <t>Vis blocage M 12x 30 zin.</t>
  </si>
  <si>
    <t>Federkeil für Hydraulikpumpe 3x15,72mm</t>
  </si>
  <si>
    <t>Goupille a ressort 3x15,72mm</t>
  </si>
  <si>
    <t>Schieber links 600mm KompriMax3000G</t>
  </si>
  <si>
    <t>Raclette G canal 600 U120</t>
  </si>
  <si>
    <t>Schieber rechts 600mm KompriMax3000G</t>
  </si>
  <si>
    <t>Raclette D canal 600 U120</t>
  </si>
  <si>
    <t>Kolbenblock D 60mm mit 3 komp.Ventilen</t>
  </si>
  <si>
    <t>Bloque de piston d 60mm avec 3 vannes</t>
  </si>
  <si>
    <t>Oelrückstromventil</t>
  </si>
  <si>
    <t>Vanne de fluide retour</t>
  </si>
  <si>
    <t>Bolzen für Druckzylinder 40x225 mm</t>
  </si>
  <si>
    <t>Boulon pour soupapevêrin 40x225 mm</t>
  </si>
  <si>
    <t>Deckel lang</t>
  </si>
  <si>
    <t>Couvercle longue</t>
  </si>
  <si>
    <t>Druckzylinder 125/80 -790</t>
  </si>
  <si>
    <t>Vérin 125/80-790</t>
  </si>
  <si>
    <t>Ringleitungs - Anschluss 3/4 Zoll</t>
  </si>
  <si>
    <t>Circuit en boucle 3/4 pouce</t>
  </si>
  <si>
    <t>Press - Stempel K 6000 V</t>
  </si>
  <si>
    <t>Piston K 6000 V</t>
  </si>
  <si>
    <t>Salz Reosal Entkalkung 25 Kg</t>
  </si>
  <si>
    <t>Sel de détartrage Reosal 25 Kg</t>
  </si>
  <si>
    <t>Sac</t>
  </si>
  <si>
    <t>Dichtungsscheibe</t>
  </si>
  <si>
    <t>Joint</t>
  </si>
  <si>
    <t>Feder</t>
  </si>
  <si>
    <t>Ressort GM2</t>
  </si>
  <si>
    <t>Ring geschweisst 10x50 mm blank</t>
  </si>
  <si>
    <t>Anneau soudé 10x50 mm</t>
  </si>
  <si>
    <t>Schlauch inox zu Biglac 25</t>
  </si>
  <si>
    <t>Tuyau inox pour Biglac 25.</t>
  </si>
  <si>
    <t>Bride zu Tränkebecken 1 1/2" Typ L5</t>
  </si>
  <si>
    <t>Bride pour abreuvoir 11/2" type L5.</t>
  </si>
  <si>
    <t>Bride zu Tränkebecken 2 Zoll Typ L5</t>
  </si>
  <si>
    <t>Bride pour abreuvoir 2 pouce type L5.</t>
  </si>
  <si>
    <t>Dichtung zu Schwimmerventil Biglac 25</t>
  </si>
  <si>
    <t>Joint clapet pour biglac 25</t>
  </si>
  <si>
    <t>Tränkebecken Typ A L5</t>
  </si>
  <si>
    <t>Abreuvoir L5</t>
  </si>
  <si>
    <t>Dosierschnecke</t>
  </si>
  <si>
    <t>Vis SSF Gros débit/Granulé</t>
  </si>
  <si>
    <t>Ablaufrohr FW100/200 CN/Vierkant</t>
  </si>
  <si>
    <t>Kit réhausse sortie goulotte (wagon haut</t>
  </si>
  <si>
    <t>Sicherungsautomat 5A</t>
  </si>
  <si>
    <t>Coupe circuit 5A</t>
  </si>
  <si>
    <t>Sat</t>
  </si>
  <si>
    <t>Dosiermotor FeedCar</t>
  </si>
  <si>
    <t>Moteur entrainement vis</t>
  </si>
  <si>
    <t>Halterungsrahmen f.Antennenh.FCC 4Sorten</t>
  </si>
  <si>
    <t>Kit de fixation support antenne FW200</t>
  </si>
  <si>
    <t>Montageplatte kpl. FM</t>
  </si>
  <si>
    <t>Chassis support</t>
  </si>
  <si>
    <t>Antennenarm mit Haltermaterial</t>
  </si>
  <si>
    <t>Support antenne</t>
  </si>
  <si>
    <t>.E.E-prom f FS1600</t>
  </si>
  <si>
    <t>Kettensatz 1/2x3/16 mit Schloss</t>
  </si>
  <si>
    <t>Kit chaîne</t>
  </si>
  <si>
    <t>Antriebskette FCC mit Schloss</t>
  </si>
  <si>
    <t>Kit chaîne + attache rapide FW</t>
  </si>
  <si>
    <t>Motorhalterung oben FCC</t>
  </si>
  <si>
    <t>Console moteur FCC</t>
  </si>
  <si>
    <t>Motorhalterung Grundplatte FCC</t>
  </si>
  <si>
    <t>Console socle FCC</t>
  </si>
  <si>
    <t>Fahrmotor mit Welle FC120/FCC IPE 120</t>
  </si>
  <si>
    <t>Moteur+arbre entraînement 42RPM</t>
  </si>
  <si>
    <t>FW200 Dosierer F1 durchgehend (Mehl)</t>
  </si>
  <si>
    <t>Distributeur plein F1</t>
  </si>
  <si>
    <t>FW200 Dosierer F2 durchgehend (Mehl)</t>
  </si>
  <si>
    <t>Distributeur plein F2</t>
  </si>
  <si>
    <t>FW200 Dosierer F3 durchgehend (Mehl)</t>
  </si>
  <si>
    <t>Distributeur F3</t>
  </si>
  <si>
    <t>FW200 Dosierer F4 durchgehend (Mehl)</t>
  </si>
  <si>
    <t>Distributeur plein F4</t>
  </si>
  <si>
    <t>FW200 Dosierer F1 geteilt (Pellets)</t>
  </si>
  <si>
    <t>Distributeur doubles F1</t>
  </si>
  <si>
    <t>FW200 Dosierer F2 geteilt (Pellets)</t>
  </si>
  <si>
    <t>Distributeur doubles F2 DSF</t>
  </si>
  <si>
    <t>FW200 Dosierer F3 geteilt (Pellets)</t>
  </si>
  <si>
    <t>Distributeur doubles F3</t>
  </si>
  <si>
    <t>FW200 Dosierer F4 geteilt (Pellets)</t>
  </si>
  <si>
    <t>Distributeur doubles F4</t>
  </si>
  <si>
    <t>Kontaktschiene kpl.</t>
  </si>
  <si>
    <t>Collecteur feed car</t>
  </si>
  <si>
    <t>Schleifkontakt 1St. kpl.</t>
  </si>
  <si>
    <t>Contact.char.bat.fcar</t>
  </si>
  <si>
    <t>Schleifkontakt rechts</t>
  </si>
  <si>
    <t>SUPPORT BALAI FEED CAR DROIT</t>
  </si>
  <si>
    <t>Schleifkontakt links</t>
  </si>
  <si>
    <t>SUPPORT BALAI FEED CAR GAUCHE</t>
  </si>
  <si>
    <t>FW200 Reduzierbleche F1 Standard</t>
  </si>
  <si>
    <t>Plaques standard F1</t>
  </si>
  <si>
    <t>FW200 Reduzierbleche F2 Standard</t>
  </si>
  <si>
    <t>Plaques standard F2</t>
  </si>
  <si>
    <t>FW200 Reduzierbleche F3 Standard</t>
  </si>
  <si>
    <t>Plaques standard F3</t>
  </si>
  <si>
    <t>FW200 Reduzierbleche F4 Standard</t>
  </si>
  <si>
    <t>Plaques standard F4</t>
  </si>
  <si>
    <t>FW200 Reduzierbleche F1 Mineral</t>
  </si>
  <si>
    <t>Plaques type minéral F1</t>
  </si>
  <si>
    <t>FW200 Reduzierbleche F2 Mineral</t>
  </si>
  <si>
    <t>Plaques type minéral F2</t>
  </si>
  <si>
    <t>FW200 Reduzierbleche F3 Mineral</t>
  </si>
  <si>
    <t>Plaques type minéral F3</t>
  </si>
  <si>
    <t>FW200 Reduzierbleche F4 Mineral</t>
  </si>
  <si>
    <t>Plaques type minéral F4</t>
  </si>
  <si>
    <t>Abdeck-/ Reduzierblech</t>
  </si>
  <si>
    <t>Limiteur debit FCC STD</t>
  </si>
  <si>
    <t>FCC Führungsplatte für Fahrwerk</t>
  </si>
  <si>
    <t>Collec. courant lat.ac plaque#184022723</t>
  </si>
  <si>
    <t>Schleifkontakt FeedCar ALPRO/120</t>
  </si>
  <si>
    <t>Patin de balai</t>
  </si>
  <si>
    <t>Federsatz f. FeedCar Schleifkontakt</t>
  </si>
  <si>
    <t>Ressort balai feed car</t>
  </si>
  <si>
    <t>Umbausatz Motor FeedCar B</t>
  </si>
  <si>
    <t>MOTEUR ENTAINEMENT FEED CAR</t>
  </si>
  <si>
    <t>Deckenbefestigung f.Halter (110366201)</t>
  </si>
  <si>
    <t>Support de plafond IPE 80/120</t>
  </si>
  <si>
    <t>Halter für IPE120 Schiene</t>
  </si>
  <si>
    <t>Support rail pour barre d'extension acie</t>
  </si>
  <si>
    <t>Schienenverstrebung IPE120</t>
  </si>
  <si>
    <t>Barre d'extension 1184mm</t>
  </si>
  <si>
    <t>Schienenverbinder kpl. IPE120</t>
  </si>
  <si>
    <t>Raccord de rail</t>
  </si>
  <si>
    <t>Schiene-Deckenverstrebung</t>
  </si>
  <si>
    <t>Tube de stabilisation</t>
  </si>
  <si>
    <t>Schienenhalter-Kit zu IPE 120</t>
  </si>
  <si>
    <t>Support de rail FC</t>
  </si>
  <si>
    <t>Mineral Schnecke</t>
  </si>
  <si>
    <t>FW200 vis pour mineraux</t>
  </si>
  <si>
    <t>Motor Halterung</t>
  </si>
  <si>
    <t>Pièce entrainement moteur vix mnx FW</t>
  </si>
  <si>
    <t>Isolatorkit FCC</t>
  </si>
  <si>
    <t>Isolateur cloture FCC</t>
  </si>
  <si>
    <t>Motorantrieb</t>
  </si>
  <si>
    <t>MOTEUR ENTRAINEMENT</t>
  </si>
  <si>
    <t>Futterw.-Blech z.Betätigen d.Schienenw.</t>
  </si>
  <si>
    <t>Plaque pour switch</t>
  </si>
  <si>
    <t>FS1600 Querförderband 1270mm</t>
  </si>
  <si>
    <t>.E.Belt cross conveyor 1270mm</t>
  </si>
  <si>
    <t>Führungsrolle Feedcar</t>
  </si>
  <si>
    <t>Halterung für Ablaufrohr FeedCar</t>
  </si>
  <si>
    <t>Kit sortie goulotte</t>
  </si>
  <si>
    <t>Zylinder m.Motor für ARS100</t>
  </si>
  <si>
    <t>Moteur et Piston Aiguillage Auto.</t>
  </si>
  <si>
    <t>FC Compact Volumenerhöhung</t>
  </si>
  <si>
    <t>Extention + réhausse trémie</t>
  </si>
  <si>
    <t>Fahrwerk mit Motor 42RPM IPE120</t>
  </si>
  <si>
    <t>Trolley complet avec moteur 42 RPM (Plac</t>
  </si>
  <si>
    <t>Fahrwerk m.Motor 125RPM IPE/INP120</t>
  </si>
  <si>
    <t>Trolley complet avec moteur 125 RPM (Lin</t>
  </si>
  <si>
    <t>Laufwerk FCC/FM INP/IPE120</t>
  </si>
  <si>
    <t>Bogie cpl FCC/FM (sans moteur)</t>
  </si>
  <si>
    <t>FC Motor- u Folgefahrwerk f. IPE100/120</t>
  </si>
  <si>
    <t>Moteur et boogie 42 rpm, IPE 120</t>
  </si>
  <si>
    <t>FCC Motor und Fahrwerk IPE160</t>
  </si>
  <si>
    <t>Moteur et boogie 42 rpm, IPE160</t>
  </si>
  <si>
    <t>FC Moteur- u Folgefahrwerk f. IPE 80</t>
  </si>
  <si>
    <t>Moteur de commande complet FCC pour IPE</t>
  </si>
  <si>
    <t>FW200-DelPro-Motorplatine für &gt;4Dosierer</t>
  </si>
  <si>
    <t>Carte MC 2 FW200 Delpro</t>
  </si>
  <si>
    <t>FM motor/trailing bogie IPE120</t>
  </si>
  <si>
    <t>FC Compact Zwischenstück</t>
  </si>
  <si>
    <t>Extension 1060mm</t>
  </si>
  <si>
    <t>Antriebsrad FeedCar FCC/FM</t>
  </si>
  <si>
    <t>Roue entraînement Feed Car FCC AND FM</t>
  </si>
  <si>
    <t>Laufrad FeedCar</t>
  </si>
  <si>
    <t>Kit Roue de booggie FCC</t>
  </si>
  <si>
    <t>Motorkit 125RPM FCC (Schafe/Ziegen)</t>
  </si>
  <si>
    <t>Kit moteur FCC 125 RPM (B&amp;C)</t>
  </si>
  <si>
    <t>Motor Kit, 42 U/min FCC</t>
  </si>
  <si>
    <t>Moteur FCC 42RPM</t>
  </si>
  <si>
    <t>Schienenweiche FW mit Handbetätigung</t>
  </si>
  <si>
    <t>Rail manuel commutateur Gauche / Droite</t>
  </si>
  <si>
    <t>FW100/200 Weidezaungerät vormontiert</t>
  </si>
  <si>
    <t>Kit clôture électrique complet</t>
  </si>
  <si>
    <t>FW100/200 Fahrw.m.2 Motoren IPE120-Ziege</t>
  </si>
  <si>
    <t>Doubles moteur/boogie 125 rpm, IPE120</t>
  </si>
  <si>
    <t>.E.Transmission kit f bottom mat</t>
  </si>
  <si>
    <t>Antriebssatz Querförderer FS1600</t>
  </si>
  <si>
    <t>Kit transmis. Conv distri. FS1600</t>
  </si>
  <si>
    <t>Bodenmatte Futterwagen</t>
  </si>
  <si>
    <t>Tapis fond FS 1600 complet</t>
  </si>
  <si>
    <t>Grease nipple cpl</t>
  </si>
  <si>
    <t>Graisseur Cplet</t>
  </si>
  <si>
    <t>Kettenspanner OTS</t>
  </si>
  <si>
    <t>Tendeur de chaine</t>
  </si>
  <si>
    <t>Kettenglied Futterwagen</t>
  </si>
  <si>
    <t>Maillon chaîne tapis FS 1600</t>
  </si>
  <si>
    <t>Motor Querförderband bis Juni 2021</t>
  </si>
  <si>
    <t>OTS Moteur tapis distribution</t>
  </si>
  <si>
    <t>Querstrebe Futterwagen</t>
  </si>
  <si>
    <t>Barre tapis FS 1600</t>
  </si>
  <si>
    <t>Lagersatz (4St.)</t>
  </si>
  <si>
    <t>.E.Bearings f rollers (4pcs)</t>
  </si>
  <si>
    <t>Lagersatz hinten (4St.)</t>
  </si>
  <si>
    <t>.E.Bearings f rear (4pcs)</t>
  </si>
  <si>
    <t>Wiegezelle</t>
  </si>
  <si>
    <t>OTS Jauge contrainte</t>
  </si>
  <si>
    <t>FS1600 Schneckenmotor</t>
  </si>
  <si>
    <t>OTS Moteur démêleurs</t>
  </si>
  <si>
    <t>Trommelmotor Stork</t>
  </si>
  <si>
    <t>OTS Moteur Tapis de Fond</t>
  </si>
  <si>
    <t>FW200-DelPro-SA 2Sorten-DSF o.Weidez.</t>
  </si>
  <si>
    <t>FW200 (Delpro) 2 aliments Distri. Double</t>
  </si>
  <si>
    <t>FW200-DelPro-SA 3Sorten-DSF o.Weidez.</t>
  </si>
  <si>
    <t>FW200 (DelPro) 3 alim DSF</t>
  </si>
  <si>
    <t>FW200-DelPro-SA 4Sorten-DSF o.Weidez.</t>
  </si>
  <si>
    <t>FW200 (DelPro) 4 aliments DSF</t>
  </si>
  <si>
    <t>Motor f. Drehgestell FS1600//OTS</t>
  </si>
  <si>
    <t>OTS Moteur Bogie</t>
  </si>
  <si>
    <t>Automation</t>
  </si>
  <si>
    <t>Kanalplatte für P30 4-Loch</t>
  </si>
  <si>
    <t>Plaque P30 compl</t>
  </si>
  <si>
    <t>Abnahnmeprotokoll Kaution</t>
  </si>
  <si>
    <t>Proces verbal de reception dépôt</t>
  </si>
  <si>
    <t>Kugelgriff 40 mm / M 8</t>
  </si>
  <si>
    <t>Poignées à bille 40mm/M8</t>
  </si>
  <si>
    <t>Stromfilter FN2020-16/06 (16 A) 250 V</t>
  </si>
  <si>
    <t>Filtre de courant FN2020-16/06(16A) 250V</t>
  </si>
  <si>
    <t>Orion S 55/17 Hipro Rohrantrieb</t>
  </si>
  <si>
    <t>Orion S 55/17 Hipro moteur</t>
  </si>
  <si>
    <t>Feder für Futterautomat Picolo</t>
  </si>
  <si>
    <t>Ressort pr distributeur Picolo</t>
  </si>
  <si>
    <t>Silikonschlauch FG 9x13mm</t>
  </si>
  <si>
    <t>Tuyau Silikon 9x13 mm</t>
  </si>
  <si>
    <t>Bedienungsanleitung Activity Metre (F)</t>
  </si>
  <si>
    <t>Guide de l'utilisateur Activity Metre (f</t>
  </si>
  <si>
    <t>Kugellager 6203</t>
  </si>
  <si>
    <t>Roulement SKF 6203-VP18</t>
  </si>
  <si>
    <t>Stift Kunststoff zu Lamelle</t>
  </si>
  <si>
    <t>Goupilles polyamide pour lamelles</t>
  </si>
  <si>
    <t>Schnäpper zu Fallfenster</t>
  </si>
  <si>
    <t>Verrou de fenêtre guillotine</t>
  </si>
  <si>
    <t>Dokumententasche A4 mit Klappe</t>
  </si>
  <si>
    <t>Pochette transparente A4 avec patte</t>
  </si>
  <si>
    <t>Druckklappe K/1</t>
  </si>
  <si>
    <t>Clapet de pression K/1.</t>
  </si>
  <si>
    <t>Klemmschelle 19 mm Kunststoff</t>
  </si>
  <si>
    <t>Bague de serrage 19 mm plastique</t>
  </si>
  <si>
    <t>Polyesterseil 6 mm</t>
  </si>
  <si>
    <t>Corde polyester 6 mm</t>
  </si>
  <si>
    <t>Spez. Melken Gebrauchtware</t>
  </si>
  <si>
    <t>Spec. traite</t>
  </si>
  <si>
    <t>Schwimmer-Tränketrog Mod. 600</t>
  </si>
  <si>
    <t>Auge murale à flotteur mod. 600</t>
  </si>
  <si>
    <t>Doppel-Schwimmer-Tränketrog Mod. 620</t>
  </si>
  <si>
    <t>Auge mural à flotteur double mod. 620</t>
  </si>
  <si>
    <t>Halbbride (42) 1 1/4" x 45 mm roh</t>
  </si>
  <si>
    <t>Bride de fixation (42) 11/4"x 45 mm noir</t>
  </si>
  <si>
    <t>Halbbride (48) 11/2 Zoll x 45 mm roh</t>
  </si>
  <si>
    <t>Bride de fixation (48)11/2" x 45 mm noir</t>
  </si>
  <si>
    <t>Halbbride (60) 2 Zoll x 45 mm roh</t>
  </si>
  <si>
    <t>Demi-bride (60) 2 pouce x 45mm noir</t>
  </si>
  <si>
    <t>ISO-Tränke mit Schwimmer Mod. 6620</t>
  </si>
  <si>
    <t>ISO-Antigel à niveau mod. 6620</t>
  </si>
  <si>
    <t>Schnellablauf-Tränketrog Mod. 6714</t>
  </si>
  <si>
    <t>Auge à vidange rapide mod. 6714</t>
  </si>
  <si>
    <t>Schnellablauf-Tränketrog Mod. 6719</t>
  </si>
  <si>
    <t>Auge à vidange rapide mod. 6719</t>
  </si>
  <si>
    <t>Schnellablauf-Tränketrog Mod. 6723</t>
  </si>
  <si>
    <t>Auge à vidange rapide mod. 6723</t>
  </si>
  <si>
    <t>Silikonoel 200/100 1lt</t>
  </si>
  <si>
    <t>Bügelschraube mit Nocken zu Mod.1200</t>
  </si>
  <si>
    <t>Étriers avec came pour mod.1200</t>
  </si>
  <si>
    <t>Frostschutzwächter R 3/4 Zoll Mod. 521</t>
  </si>
  <si>
    <t>Controleur d'antigel R 3/4 pouce Mod.521</t>
  </si>
  <si>
    <t>Trogheizblech 80W, 24V</t>
  </si>
  <si>
    <t>plaque chauffante de l'auge 80W, 24V</t>
  </si>
  <si>
    <t>Zusatzheizung für Mod. 600 + 620</t>
  </si>
  <si>
    <t>Chauffage supplément. p. mod. 600 + 620</t>
  </si>
  <si>
    <t>Frostschutzwächter R 1/2"</t>
  </si>
  <si>
    <t>Contrôleur d'antigel R 1/2 pouce</t>
  </si>
  <si>
    <t>Panzerschlauch L=30cm 1/2 Zollx1/2 Zoll</t>
  </si>
  <si>
    <t>Tuyau métallique l=30cm 1/2 pouce x 1/2</t>
  </si>
  <si>
    <t>Standfüsse (4Stück) zu Schnellablauftrog</t>
  </si>
  <si>
    <t>Pieds de fixation (4pièces) pour auge</t>
  </si>
  <si>
    <t>Zusatzheizung Mod.6060</t>
  </si>
  <si>
    <t>Chauffage supplément.pour mod.6060</t>
  </si>
  <si>
    <t>Zusatzheizung Mod.6061</t>
  </si>
  <si>
    <t>Chauffage supplément.pour mod.6061</t>
  </si>
  <si>
    <t>Zusatzheizung Mod.6062</t>
  </si>
  <si>
    <t>Chauffage supplément.pour mod.6062</t>
  </si>
  <si>
    <t>Durchlaufrohr für Schnellablauftrog</t>
  </si>
  <si>
    <t>Radiateur pour auge à vidange rapide</t>
  </si>
  <si>
    <t>Zusatzheizung Modell 6069</t>
  </si>
  <si>
    <t>Chauffage supplémentaire modèle 6069</t>
  </si>
  <si>
    <t>Stopfenhalter Delux f. Schnellablauftrog</t>
  </si>
  <si>
    <t>Plaque support delux pour vidage express</t>
  </si>
  <si>
    <t>Schutzblech zu Schnellablaufwanne</t>
  </si>
  <si>
    <t>Tôle de sécurité écran pour auge</t>
  </si>
  <si>
    <t>O-Ring Mossgummi 12mm</t>
  </si>
  <si>
    <t>Anneau en caoutchouc sponieux 12mm</t>
  </si>
  <si>
    <t>Ablaufstopfen für Schnellabl.-Tränketrog</t>
  </si>
  <si>
    <t>Bouchon pour Auge à vidange rapide</t>
  </si>
  <si>
    <t>Faltkarton C 330 x 240 x 120 mm</t>
  </si>
  <si>
    <t>Emballage 330 x 240 x 120 mm</t>
  </si>
  <si>
    <t>Faltkarton BC 786 x 586 x 370 mm</t>
  </si>
  <si>
    <t>Emballage 786 x 586 x 370 mm</t>
  </si>
  <si>
    <t>Rosetten 530 N/16</t>
  </si>
  <si>
    <t>Rosette 530 N/16</t>
  </si>
  <si>
    <t>Gleitkolben mit Schäkel und Mento inox</t>
  </si>
  <si>
    <t>Piston coulissant a manille, mento inox</t>
  </si>
  <si>
    <t>Faltkarton BC 600 x 800 x 570 mm</t>
  </si>
  <si>
    <t>Emballage 600 x 800 x 570 mm</t>
  </si>
  <si>
    <t>Schieberblech ROH D=40x50</t>
  </si>
  <si>
    <t>Tôle D=40x50</t>
  </si>
  <si>
    <t>Schieberblech ROH D=40x55</t>
  </si>
  <si>
    <t>Tôle D=40x55</t>
  </si>
  <si>
    <t>Schieberblech roh D=40/5 x 60 mm</t>
  </si>
  <si>
    <t>Tôle D=40/5 x 60 mm</t>
  </si>
  <si>
    <t>Schieberblech ROH D=40x65</t>
  </si>
  <si>
    <t>Tôle D=40x65</t>
  </si>
  <si>
    <t>Reduzier-Einsatz 18/15-L</t>
  </si>
  <si>
    <t>Adapteur de reduction 18/15-L</t>
  </si>
  <si>
    <t>Provision Melken</t>
  </si>
  <si>
    <t>Ventil komplett L5 / K2</t>
  </si>
  <si>
    <t>Soupape complète L5 / K2</t>
  </si>
  <si>
    <t>Federwiderlager</t>
  </si>
  <si>
    <t>Aboulissement pour ressort</t>
  </si>
  <si>
    <t>Delaval Drain</t>
  </si>
  <si>
    <t>Delaval drainage</t>
  </si>
  <si>
    <t>Feder zu Riegelverschluss</t>
  </si>
  <si>
    <t>Ressort pour fermeture</t>
  </si>
  <si>
    <t>Gummidichtung D 37x25x5 mm</t>
  </si>
  <si>
    <t>Caoutchouc D 37x25x5 mm</t>
  </si>
  <si>
    <t>Kette 18/45/8 mit 5 Glieder</t>
  </si>
  <si>
    <t>Chaine 18/45/8 avec 5 mailles</t>
  </si>
  <si>
    <t>Kreuzschellehälfte 11/4 Zoll mit 2 Schr.</t>
  </si>
  <si>
    <t>Demi-collier 11/4in avec 2 vis</t>
  </si>
  <si>
    <t>Kreuzschellenhälfte 2 Zoll mit 2 Schr.</t>
  </si>
  <si>
    <t>Demi-collier 2pouce avec 2 vis</t>
  </si>
  <si>
    <t>Kreuzschellehälfte 2 1/2 Zoll m. 2 Schr</t>
  </si>
  <si>
    <t>Demi-collier 2 1/2 pouce avec 2 vis</t>
  </si>
  <si>
    <t>Sterngriff M 8 x 14 mm</t>
  </si>
  <si>
    <t>Poignée étoile M 8 x 14 mm</t>
  </si>
  <si>
    <t>Sterngriff M 10 x 33 mm</t>
  </si>
  <si>
    <t>Poignée étoile M 10 x 33 mm</t>
  </si>
  <si>
    <t>Druckfeder 37 x 7 x 0.9mm x 16 sp</t>
  </si>
  <si>
    <t>Ressort de pression 37x7x0.9mm x 16 sp</t>
  </si>
  <si>
    <t>Führungsset A-Schieber 2000 Einbetoniere</t>
  </si>
  <si>
    <t>Guidage bétonné pour racleur 2000</t>
  </si>
  <si>
    <t>Tränketrog Modell WT 80</t>
  </si>
  <si>
    <t>Auge modèle WT 80</t>
  </si>
  <si>
    <t>Provision VMS</t>
  </si>
  <si>
    <t>Sterngriff M10</t>
  </si>
  <si>
    <t>Poignée étoile</t>
  </si>
  <si>
    <t>Bürstendichtung</t>
  </si>
  <si>
    <t>Joint en brosse / Verolux</t>
  </si>
  <si>
    <t>Provision Melkstand</t>
  </si>
  <si>
    <t>no text</t>
  </si>
  <si>
    <t>Kessel rund 35x27 cm</t>
  </si>
  <si>
    <t>Bidon plastique rond 35x27 cm</t>
  </si>
  <si>
    <t>Torgriff Kunststoff hellgrau</t>
  </si>
  <si>
    <t>Poignée grise en plastique</t>
  </si>
  <si>
    <t>Halterung für (seitl.)Tragsch 1,5in</t>
  </si>
  <si>
    <t>Butée de rail</t>
  </si>
  <si>
    <t>Lüfterflügel Set (3) DF1300, V2</t>
  </si>
  <si>
    <t>Set 3 pales de DF1300 - V2</t>
  </si>
  <si>
    <t>Motorschutzschalter ESM 2,5-4A</t>
  </si>
  <si>
    <t>Interrupteur protection moteur 2,5-4A</t>
  </si>
  <si>
    <t>Isolierstoffgehäuse f.ESM Motorschutzsch</t>
  </si>
  <si>
    <t>Boitier interrupteur protection moteur</t>
  </si>
  <si>
    <t>Lüfterflügel 3 Blatt für DF710</t>
  </si>
  <si>
    <t>Set 3 pales DF710</t>
  </si>
  <si>
    <t>Motorhalterung DF1300</t>
  </si>
  <si>
    <t>.E.Motor bracket</t>
  </si>
  <si>
    <t>Lüfterrad DF500 m. 3 Rotorblättern</t>
  </si>
  <si>
    <t>Ensemble de 3 pales pour DF500</t>
  </si>
  <si>
    <t>Motorschutzschalter 1,6-2,5A</t>
  </si>
  <si>
    <t>Interrupteur protection moteur 1,6-2,5A</t>
  </si>
  <si>
    <t>Schiene FW Deckenhalterg.f.IPE120Schiene</t>
  </si>
  <si>
    <t>Kit d'attachement de rail</t>
  </si>
  <si>
    <t>RA135 Antriebslaufwerk IPE120</t>
  </si>
  <si>
    <t>Entraînement RA135 IPE121</t>
  </si>
  <si>
    <t>ORW Verlängerung Grundgerät 0,5m</t>
  </si>
  <si>
    <t>Extension 0.5 m RA135</t>
  </si>
  <si>
    <t>ORW Verlängerung Grundgerät 1m</t>
  </si>
  <si>
    <t>Extension 1 m RA135</t>
  </si>
  <si>
    <t>ORW C-Schiene 6m inkl.Kabel</t>
  </si>
  <si>
    <t>Rail-C compl avec câble 6 m RA136</t>
  </si>
  <si>
    <t>C-Schiene gerade 1m</t>
  </si>
  <si>
    <t>C-rail droit 1 m</t>
  </si>
  <si>
    <t>C-Schiene Verlängerung</t>
  </si>
  <si>
    <t>C-rail rallongement</t>
  </si>
  <si>
    <t>C-Schienenhalter</t>
  </si>
  <si>
    <t>Support C-rail</t>
  </si>
  <si>
    <t>Kabelwagen-Flachkabel</t>
  </si>
  <si>
    <t>Wagon câble plat</t>
  </si>
  <si>
    <t>Flachkabel, pro Meter</t>
  </si>
  <si>
    <t>Câble plat, par mètre</t>
  </si>
  <si>
    <t>Rohrschelle 2"</t>
  </si>
  <si>
    <t>Raccord 2 boulons 2"</t>
  </si>
  <si>
    <t>Pfosten 70x70x4,160cm lg.z.Einbetonieren</t>
  </si>
  <si>
    <t>Nackenband 50x2mm, L=20m</t>
  </si>
  <si>
    <t>Sangle flexib.pour logette 50x2mm L=20m</t>
  </si>
  <si>
    <t>Teleschranke H=800cm m/m Pfosten 2.4-3.5</t>
  </si>
  <si>
    <t>Distanzstück z.Erhöhung d.Schranke(20cm)</t>
  </si>
  <si>
    <t>Spanner für Nackenband, ohne Handgriff</t>
  </si>
  <si>
    <t>Tendeur sans poignée</t>
  </si>
  <si>
    <t>Handgriff f. Spanner 1St./4 Bänder</t>
  </si>
  <si>
    <t>Poignée pour tendeur</t>
  </si>
  <si>
    <t>Wandhalterung für Nackenband</t>
  </si>
  <si>
    <t>Fixation murale sangle</t>
  </si>
  <si>
    <t>Verbinder für flexibles Nackenband</t>
  </si>
  <si>
    <t>Raccord pour sangle</t>
  </si>
  <si>
    <t>Kst.Robbremse 120cm ohne Befestigung</t>
  </si>
  <si>
    <t>limiteur avancemt.BB120,Bleu seul 120 cm</t>
  </si>
  <si>
    <t>Robbremse Kst.120cm inkl.Befestigungsmat</t>
  </si>
  <si>
    <t>Limiteur avancement pour logette+fixatio</t>
  </si>
  <si>
    <t>Kst.Robbremse 100cm ohne Befestigung</t>
  </si>
  <si>
    <t>Limiteur avanct.100cm fermées sans fix.</t>
  </si>
  <si>
    <t>Kst.Robbremse 100cm inkl.Befestigung</t>
  </si>
  <si>
    <t>limiteur avanct.100cm fermées avec fix.</t>
  </si>
  <si>
    <t>Multifunktion Zeitrelais BMB51</t>
  </si>
  <si>
    <t>Multifunktion timer BMB51</t>
  </si>
  <si>
    <t>Zubehör für 184001053</t>
  </si>
  <si>
    <t>Kit pour 184001053</t>
  </si>
  <si>
    <t>Zubehör für 184001054</t>
  </si>
  <si>
    <t>Kit attache 184001054</t>
  </si>
  <si>
    <t>Zubehör für 184001056</t>
  </si>
  <si>
    <t>Kit attache 184001056</t>
  </si>
  <si>
    <t>Zubehör für 184001057</t>
  </si>
  <si>
    <t>Kit attache 184001057</t>
  </si>
  <si>
    <t>Zubehör für 184001058</t>
  </si>
  <si>
    <t>Kit attache 184001058</t>
  </si>
  <si>
    <t>Zubehör für 184001059</t>
  </si>
  <si>
    <t>Kit attache 184001059</t>
  </si>
  <si>
    <t>Zubehör für 184001060</t>
  </si>
  <si>
    <t>Kit attache 184001060</t>
  </si>
  <si>
    <t>Zubehör für 184001061</t>
  </si>
  <si>
    <t>Kit attache 184001061</t>
  </si>
  <si>
    <t>Zubehör für 184001062</t>
  </si>
  <si>
    <t>Kit attache 184001062</t>
  </si>
  <si>
    <t>Zubehör für 184001063</t>
  </si>
  <si>
    <t>Kit attache 184001063</t>
  </si>
  <si>
    <t>Milchabscheider Glas PH1425 184001217</t>
  </si>
  <si>
    <t>sous-kit de 184001217</t>
  </si>
  <si>
    <t>Hygenius C200 Standard, 320 l 184001316</t>
  </si>
  <si>
    <t>Hygenius C200 Standard, 160 l 184001316</t>
  </si>
  <si>
    <t>Standard Abluftsystem VP74/76 184001424</t>
  </si>
  <si>
    <t>OUTLET STD CPL VP510-900 184001424</t>
  </si>
  <si>
    <t>Zubehör für 184002025</t>
  </si>
  <si>
    <t>Kit attache 184002025</t>
  </si>
  <si>
    <t>Zubehör für 184006003</t>
  </si>
  <si>
    <t>Kit attache 184006003</t>
  </si>
  <si>
    <t>Zubehör Leitung 52 Pl 6m 1-r</t>
  </si>
  <si>
    <t>Assecoires lactoduc 52 Pl 6m 1-r</t>
  </si>
  <si>
    <t>Zubehör für 184006013</t>
  </si>
  <si>
    <t>Kit attache 184006013</t>
  </si>
  <si>
    <t>Zubehör für 184006060</t>
  </si>
  <si>
    <t>Kit attache 184006060</t>
  </si>
  <si>
    <t>Zubehör für 184006061</t>
  </si>
  <si>
    <t>Kit attache 184006061</t>
  </si>
  <si>
    <t>Zubehör für 184006065</t>
  </si>
  <si>
    <t>Kit attache 184006065</t>
  </si>
  <si>
    <t>Zubehör Spülmag unten Kerze 3Pl Bypass</t>
  </si>
  <si>
    <t>Kit attache Rampe lav inf 3P by pass</t>
  </si>
  <si>
    <t>Zubehör Spülmag unten Kerze 4Pl Bypass</t>
  </si>
  <si>
    <t>Kit attache Manifold RTS 4 griffes+2BP</t>
  </si>
  <si>
    <t>Zubehör Spülmag unten Kerze 5Pl Bypass</t>
  </si>
  <si>
    <t>Kit attache Rampe lavage bas 5 places</t>
  </si>
  <si>
    <t>Zubehör Spülmag unten Kerze 6Pl Bypass</t>
  </si>
  <si>
    <t>Kit attache Rampe lavage bas 6 places</t>
  </si>
  <si>
    <t>Zubehör Spülmag unten Kerze 2Pl Bypass</t>
  </si>
  <si>
    <t>Kit attache Rampe lav bas 2 postes</t>
  </si>
  <si>
    <t>Zubehör für 184006507</t>
  </si>
  <si>
    <t>Kit pour 184006507</t>
  </si>
  <si>
    <t>Zubehör für 184006508</t>
  </si>
  <si>
    <t>Kit attache 184006508</t>
  </si>
  <si>
    <t>Zubehör für 184006509</t>
  </si>
  <si>
    <t>Kit attache 184006509</t>
  </si>
  <si>
    <t>Zubehör für 184006510</t>
  </si>
  <si>
    <t>Kit attache 184006510</t>
  </si>
  <si>
    <t>Zubehör für 184006512</t>
  </si>
  <si>
    <t>Kit attache 184006512</t>
  </si>
  <si>
    <t>Zubehör für 184006513</t>
  </si>
  <si>
    <t>Kit attache 184006513</t>
  </si>
  <si>
    <t>Zubehör für 184006517</t>
  </si>
  <si>
    <t>Kit attache 184006517</t>
  </si>
  <si>
    <t>Zubehör für 184006518</t>
  </si>
  <si>
    <t>Kit attache 184006518</t>
  </si>
  <si>
    <t>Zubehör für 184006520</t>
  </si>
  <si>
    <t>Kit attache 184006520</t>
  </si>
  <si>
    <t>Zubehör für 184006530</t>
  </si>
  <si>
    <t>Kit attache 184006530</t>
  </si>
  <si>
    <t>Zubehör für 184006531</t>
  </si>
  <si>
    <t>Kit attache 184006531</t>
  </si>
  <si>
    <t>Zubehör für 184006532</t>
  </si>
  <si>
    <t>Kit attache 184006532</t>
  </si>
  <si>
    <t>Zubehör Tragrohr Decke</t>
  </si>
  <si>
    <t>Kit attache 184006545</t>
  </si>
  <si>
    <t>Zubehör Tragrohr RR50</t>
  </si>
  <si>
    <t>Kit attache 184006546</t>
  </si>
  <si>
    <t>Vak.Mess-/Prüf.satz 110mm 184001403</t>
  </si>
  <si>
    <t>Vacuum suction line D110 184001403</t>
  </si>
  <si>
    <t>Vak.Mess-/Prüf.satz 75mm 184001404</t>
  </si>
  <si>
    <t>set pour 184001404</t>
  </si>
  <si>
    <t>Vak.Mess-/Prüf.satz 50mm 184001405</t>
  </si>
  <si>
    <t>Vacuum suction line D50 184001405</t>
  </si>
  <si>
    <t>Abluftleitung 75mm(4m+2x90)f.184001435</t>
  </si>
  <si>
    <t>Support mural et raccord plat 75</t>
  </si>
  <si>
    <t>ORS Abluftsystem kpl.VP74/76 f.184001425</t>
  </si>
  <si>
    <t>Outlet ORS VP510-900 184001425</t>
  </si>
  <si>
    <t>Abluftleitung 110mm 184001443</t>
  </si>
  <si>
    <t>Outlet 110mm 184001443</t>
  </si>
  <si>
    <t>Zubehör für 184001444</t>
  </si>
  <si>
    <t>Kit attache pour 184001444</t>
  </si>
  <si>
    <t>VMS Zubehör Kabelkanal, 184009150</t>
  </si>
  <si>
    <t>Set pour 184009150</t>
  </si>
  <si>
    <t>S&amp;GLeitung2x12LLDCM52/C40/V75 184011023</t>
  </si>
  <si>
    <t>S&amp;G cond.2x12LLDCM52/C40/V75 184011023</t>
  </si>
  <si>
    <t>S&amp;GLeitung2x18LLDCM52/C40/V75 184011025</t>
  </si>
  <si>
    <t>S&amp;G cond. 2x18LLDCM52/C40/V75 184011025</t>
  </si>
  <si>
    <t>S&amp;GLeitung2x24LLDCM52/C40/V75 184011026</t>
  </si>
  <si>
    <t>S&amp;G cond. 2x24LLDCM52/C40/V75 184011026</t>
  </si>
  <si>
    <t>S&amp;GLuftfiltlei 2x12LLDO/CD75 184011043</t>
  </si>
  <si>
    <t>S&amp;G air filtré2x12LLDO/CD75 184011043</t>
  </si>
  <si>
    <t>S&amp;GLuftfiltlei 2x18LLDO/CD75 184011045</t>
  </si>
  <si>
    <t>S&amp;G air filtré2x18LLDO/CD75 184011045</t>
  </si>
  <si>
    <t>S&amp;GLuftfiltlei 2x24LLDO/CD75 184011046</t>
  </si>
  <si>
    <t>S&amp;G cond.1x18LLSCM52/C40/V75 184011051</t>
  </si>
  <si>
    <t>S&amp;GLuftfiltlei 2x36LLDO/CD75 184011047</t>
  </si>
  <si>
    <t>S&amp;G cond.1x24LLSCM52/C40/V75 184011052</t>
  </si>
  <si>
    <t>S&amp;GLeitung1x8LLSCM52/C40/V75 184011048</t>
  </si>
  <si>
    <t>S&amp;G cond.1x8LLSCM52/C40/V75 184011048</t>
  </si>
  <si>
    <t>S&amp;GLeitung1x12LLSCM52/C40/V75 184011049</t>
  </si>
  <si>
    <t>S&amp;G air filtré1x8LLSO/CD75 184011072</t>
  </si>
  <si>
    <t>S&amp;GLeitung1x18LLSCM52/C40/V75 184011051</t>
  </si>
  <si>
    <t>S&amp;GLeitung1x24LLSCM52/C40/V75 184011052</t>
  </si>
  <si>
    <t>S&amp;GLuftfiltlei 1x8LLSO/CD75 184011072</t>
  </si>
  <si>
    <t>S&amp;GLuftfiltlei 1x12LLSO/CD75 184011073</t>
  </si>
  <si>
    <t>S&amp;G air filtré1x12LLSO/CD75 184011073</t>
  </si>
  <si>
    <t>S&amp;GLuftfiltlei 1x18LLSO/CD75 184011075</t>
  </si>
  <si>
    <t>S&amp;G air filtré1x18LLSO/CD75 184011075</t>
  </si>
  <si>
    <t>S&amp;GLuftfiltlei 1x24LLSO/CD75 184011076</t>
  </si>
  <si>
    <t>S&amp;G cond.2x24LLDOM52/C40/V75 184011203</t>
  </si>
  <si>
    <t>S&amp;GLuftfiltlei 1x36LLSO/CD75 184011077</t>
  </si>
  <si>
    <t>S&amp;G air filtré1x36LLSO/CD75 184011077</t>
  </si>
  <si>
    <t>S&amp;GLeitung2x12LLDOM52/C40/V75 184011200</t>
  </si>
  <si>
    <t>S&amp;G cond.2x12LLDOM52/C40/V75 184011200</t>
  </si>
  <si>
    <t>S&amp;GLeitung2x18LLDOM52/C40/V75 184011202</t>
  </si>
  <si>
    <t>S&amp;G cond.2x18LLDOM52/C40/V75 184011202</t>
  </si>
  <si>
    <t>S&amp;GLeitung2x24LLDOM52/C40/V75 184011203</t>
  </si>
  <si>
    <t>S&amp;GLeitung1x8LLSOM52/C40/V75 184011215</t>
  </si>
  <si>
    <t>S&amp;G cond.1x8LLSOM52/C40/V75 184011215</t>
  </si>
  <si>
    <t>S&amp;GLeitung1x12LLSOM52/C40/V75 184011216</t>
  </si>
  <si>
    <t>S&amp;G cond.1x12LLSOM52/C40/V75 184011216</t>
  </si>
  <si>
    <t>S&amp;GLeitung1x18LLSOM52/C40/V75 184011218</t>
  </si>
  <si>
    <t>S&amp;G cond.1x18LLSOM52/C40/V75 184011218</t>
  </si>
  <si>
    <t>S&amp;GLeitung1x24LLSOM52/C40/V75 184011219</t>
  </si>
  <si>
    <t>S&amp;G cond. Refoul. D40 1,7m coudé 1840114</t>
  </si>
  <si>
    <t>S&amp;GDruckleitungD25 6m gerade 184011403</t>
  </si>
  <si>
    <t>S&amp;G cond. de refoul.D25 6m droit 1840114</t>
  </si>
  <si>
    <t>BPS&amp;GDeliveryLineD40 184011405</t>
  </si>
  <si>
    <t>Set pour 184011405</t>
  </si>
  <si>
    <t>S&amp;GDruckleitungD40 6m gerade 184011406</t>
  </si>
  <si>
    <t>S&amp;G cond de refoul. D40 6m droit 1840114</t>
  </si>
  <si>
    <t>S&amp;GDeli.LineD40 5,6MBend. 184011407</t>
  </si>
  <si>
    <t>Set pour 184011407</t>
  </si>
  <si>
    <t>S&amp;GDeli.LineD40 1,7MBend. 184011409</t>
  </si>
  <si>
    <t>Set pour 184011409</t>
  </si>
  <si>
    <t>S&amp;GLeitung 2x12HLDCM52/C40H/V75 18401107</t>
  </si>
  <si>
    <t>S&amp;G cond 2x12HLDCM52/C40H/V75 184011078</t>
  </si>
  <si>
    <t>S&amp;GPip2x18HLDCM52/C40H/V75 184011080</t>
  </si>
  <si>
    <t>S&amp;G cond. 2x18HLDCM52/C40H/V75 184011080</t>
  </si>
  <si>
    <t>S&amp;GPip2x24HLDCM52/C40H/V75 184011081</t>
  </si>
  <si>
    <t>Kit de montage SG100 pour 2X24</t>
  </si>
  <si>
    <t>S&amp;GPip2x12HLDCM52/C40L/V75 184011083</t>
  </si>
  <si>
    <t>S&amp;GPip2x18HLDCM52/C40L/V75 184011085</t>
  </si>
  <si>
    <t>S&amp;GPip2x24HLDCM52/C40L/V75 184011086</t>
  </si>
  <si>
    <t>S&amp;GAirFiLine2x12HLDCD75 184011113</t>
  </si>
  <si>
    <t>S&amp;GAirFiLine2x18HLDCD75 184011115</t>
  </si>
  <si>
    <t>S&amp;GAirFiLine2x24HLDCD75 184011116</t>
  </si>
  <si>
    <t>S&amp;GAirFiLine2x36HLDCD75 184011117</t>
  </si>
  <si>
    <t>Zubehör für 184007116</t>
  </si>
  <si>
    <t>Kit attache 184007116</t>
  </si>
  <si>
    <t>Zubehör für 184007117</t>
  </si>
  <si>
    <t>Kit attache 184007117</t>
  </si>
  <si>
    <t>Zubehör für 184007118</t>
  </si>
  <si>
    <t>Kit attache 184007118</t>
  </si>
  <si>
    <t>Zubehör für 184007119</t>
  </si>
  <si>
    <t>Kit attache 184007119</t>
  </si>
  <si>
    <t>Zubehör für 184007120</t>
  </si>
  <si>
    <t>Kit attache 184007120</t>
  </si>
  <si>
    <t>Zubehör für 184007121</t>
  </si>
  <si>
    <t>Kit attache 184007121</t>
  </si>
  <si>
    <t>Zubehör für 184007122</t>
  </si>
  <si>
    <t>Kit attache 184007122</t>
  </si>
  <si>
    <t>Zubehör für 184007123</t>
  </si>
  <si>
    <t>Kit attache 184007123</t>
  </si>
  <si>
    <t>Zubehör für 184007124</t>
  </si>
  <si>
    <t>sous kit attache (kit 184007124)</t>
  </si>
  <si>
    <t>Zubehör für 184007126</t>
  </si>
  <si>
    <t>Kit attache 184007126</t>
  </si>
  <si>
    <t>Zubehör für 184007128</t>
  </si>
  <si>
    <t>Kit attache 184007128</t>
  </si>
  <si>
    <t>Zubehör für 184007156</t>
  </si>
  <si>
    <t>Kit attache 184007156</t>
  </si>
  <si>
    <t>Zubehör für 184007157</t>
  </si>
  <si>
    <t>Kit attache 184007157</t>
  </si>
  <si>
    <t>Zubehör für 184007158</t>
  </si>
  <si>
    <t>Kit attache 184007158</t>
  </si>
  <si>
    <t>Zubehör für 184007159</t>
  </si>
  <si>
    <t>Kit attache 184007159</t>
  </si>
  <si>
    <t>Zubehör für 184007160</t>
  </si>
  <si>
    <t>Kit attache 184007160</t>
  </si>
  <si>
    <t>Zubehör für 184007161</t>
  </si>
  <si>
    <t>Kit attache 184007161</t>
  </si>
  <si>
    <t>Zubehör für 184007162</t>
  </si>
  <si>
    <t>Kit attache 184007162</t>
  </si>
  <si>
    <t>Zubehör für 184007163</t>
  </si>
  <si>
    <t>Kit attache 184007163</t>
  </si>
  <si>
    <t>Zubehör für 184007164</t>
  </si>
  <si>
    <t>sous kit attache (kit 184007164)</t>
  </si>
  <si>
    <t>Zubehör für 184007166</t>
  </si>
  <si>
    <t>Kit attache 184007166</t>
  </si>
  <si>
    <t>Zubehör für 184007168</t>
  </si>
  <si>
    <t>Kit attache 184007168</t>
  </si>
  <si>
    <t>Zubehör für 184007170</t>
  </si>
  <si>
    <t>Kit attache 184007170</t>
  </si>
  <si>
    <t>Zubehör für 184007171</t>
  </si>
  <si>
    <t>Kit attache 184007171</t>
  </si>
  <si>
    <t>Zubehör für 184007172</t>
  </si>
  <si>
    <t>Kit attache 184007172</t>
  </si>
  <si>
    <t>.Zubehör für 184007173</t>
  </si>
  <si>
    <t>Kit attache 184007173</t>
  </si>
  <si>
    <t>Zubehör für 184007174</t>
  </si>
  <si>
    <t>Kit attache 184007174</t>
  </si>
  <si>
    <t>Zubehör für 184007175</t>
  </si>
  <si>
    <t>Kit attache 184007175</t>
  </si>
  <si>
    <t>Zubehör für 184007176</t>
  </si>
  <si>
    <t>Kit attache 184007176</t>
  </si>
  <si>
    <t>Zubehör für 184007177</t>
  </si>
  <si>
    <t>Kit attache 184007177</t>
  </si>
  <si>
    <t>Zubehör für 184007178</t>
  </si>
  <si>
    <t>Kit attache 184007178</t>
  </si>
  <si>
    <t>Zubehör für 184007182</t>
  </si>
  <si>
    <t>Kit attache 184007182</t>
  </si>
  <si>
    <t>Zubehör für 184007184</t>
  </si>
  <si>
    <t>Kit attache 184007184</t>
  </si>
  <si>
    <t>Zubehör für 184007185</t>
  </si>
  <si>
    <t>Kit attache 184007185</t>
  </si>
  <si>
    <t>Zubehör für 184007186</t>
  </si>
  <si>
    <t>Kit attache 184007186</t>
  </si>
  <si>
    <t>Zubehör für 184007187</t>
  </si>
  <si>
    <t>Kit attache 184007187</t>
  </si>
  <si>
    <t>Zubehör für 184007188</t>
  </si>
  <si>
    <t>Kit attache 184007188</t>
  </si>
  <si>
    <t>Zubehör für 184007189</t>
  </si>
  <si>
    <t>Kit attache 184007189</t>
  </si>
  <si>
    <t>Zubehör für 184007190</t>
  </si>
  <si>
    <t>Kit attache 184007190</t>
  </si>
  <si>
    <t>Zubehör für 184007191</t>
  </si>
  <si>
    <t>Kit attache 184007191</t>
  </si>
  <si>
    <t>Zubehör für 184007192</t>
  </si>
  <si>
    <t>sous kit attache (kit 184007192)</t>
  </si>
  <si>
    <t>Zubehör für 184007194</t>
  </si>
  <si>
    <t>Kit attache 184007194</t>
  </si>
  <si>
    <t>Zubehör für 184007020</t>
  </si>
  <si>
    <t>Set pr 184007020</t>
  </si>
  <si>
    <t>Zubehör für 184007021</t>
  </si>
  <si>
    <t>Substructure for 184007021</t>
  </si>
  <si>
    <t>Zubehör für 184007022</t>
  </si>
  <si>
    <t>kit pour 18407022</t>
  </si>
  <si>
    <t>Zubehör für 184007023</t>
  </si>
  <si>
    <t>sous-kit de 184007023</t>
  </si>
  <si>
    <t>Zubehör Leitung 52 CN 6m+90 1-r RTS</t>
  </si>
  <si>
    <t>Set pour 184016257</t>
  </si>
  <si>
    <t>Zubehör für 184016001</t>
  </si>
  <si>
    <t>Accessoires pour184016001</t>
  </si>
  <si>
    <t>Zubehör für 184016002</t>
  </si>
  <si>
    <t>Substructure 184016002</t>
  </si>
  <si>
    <t>Zubehör für 184016003</t>
  </si>
  <si>
    <t>Substructure 184016003</t>
  </si>
  <si>
    <t>Zubehör für 184016004</t>
  </si>
  <si>
    <t>Substructure 184016004</t>
  </si>
  <si>
    <t>Zubehör für 184016013</t>
  </si>
  <si>
    <t>Set pour 184016013</t>
  </si>
  <si>
    <t>Zubehör für 184016014</t>
  </si>
  <si>
    <t>Accessoires pour 184016014</t>
  </si>
  <si>
    <t>Zubehör für 184016016</t>
  </si>
  <si>
    <t>Set pour 184016016</t>
  </si>
  <si>
    <t>Zubehör 184016022</t>
  </si>
  <si>
    <t>Kit base-can.lait2x52-lav.40-2Q-FPP</t>
  </si>
  <si>
    <t>Zubehör für 184016030</t>
  </si>
  <si>
    <t>Piquage lavage 50-lactoduc 52</t>
  </si>
  <si>
    <t>Zubehör 184016036</t>
  </si>
  <si>
    <t>Set pour 184016036</t>
  </si>
  <si>
    <t>Zubehör für 184016037</t>
  </si>
  <si>
    <t>Accessoires pour 184016037</t>
  </si>
  <si>
    <t>Zubehör für 184016038</t>
  </si>
  <si>
    <t>Accessoires pour 184016038</t>
  </si>
  <si>
    <t>Zubehör für 184016044</t>
  </si>
  <si>
    <t>Set pour 184016044</t>
  </si>
  <si>
    <t>Zubehör für 184016045</t>
  </si>
  <si>
    <t>Set pour 184016045</t>
  </si>
  <si>
    <t>Zubehör für 184016046</t>
  </si>
  <si>
    <t>set pour 184016046</t>
  </si>
  <si>
    <t>Zubehör für 184016047</t>
  </si>
  <si>
    <t>Accessoires pour 184016047</t>
  </si>
  <si>
    <t>Zubehör fur 184016052</t>
  </si>
  <si>
    <t>Substructure 184016052</t>
  </si>
  <si>
    <t>Zubehör für 184016053</t>
  </si>
  <si>
    <t>Set pour 184016053</t>
  </si>
  <si>
    <t>Zubehör für 184016054</t>
  </si>
  <si>
    <t>Set pour 184016054</t>
  </si>
  <si>
    <t>Zubehör für 184016055</t>
  </si>
  <si>
    <t>Set pour 184016055</t>
  </si>
  <si>
    <t>Zubehör für 184016060</t>
  </si>
  <si>
    <t>Set pour 184016060</t>
  </si>
  <si>
    <t>Zubehör für 184016061</t>
  </si>
  <si>
    <t>Set pour 184016061</t>
  </si>
  <si>
    <t>Zubehör für 184016062</t>
  </si>
  <si>
    <t>Set pour 184016062</t>
  </si>
  <si>
    <t>Zubehör für 184016063</t>
  </si>
  <si>
    <t>Set pour 184016063</t>
  </si>
  <si>
    <t>Zubehör f 184016268</t>
  </si>
  <si>
    <t>Sub structure pr 184016268</t>
  </si>
  <si>
    <t>Zubehör f 184016269</t>
  </si>
  <si>
    <t>Sub structure pour 184016269</t>
  </si>
  <si>
    <t>Zubehör f 184016270</t>
  </si>
  <si>
    <t>Accessoires pour 184016270</t>
  </si>
  <si>
    <t>Zubehör für 184016308</t>
  </si>
  <si>
    <t>Substructure 184016308</t>
  </si>
  <si>
    <t>Zubehör f 184016309</t>
  </si>
  <si>
    <t>Sub structure pr 184016309</t>
  </si>
  <si>
    <t>Zubehör f 184016310</t>
  </si>
  <si>
    <t>Set pr 184016310</t>
  </si>
  <si>
    <t>Zubehör f 184016311</t>
  </si>
  <si>
    <t>Structure pour 184016311</t>
  </si>
  <si>
    <t>Zubehör f 184016312</t>
  </si>
  <si>
    <t>Accessoires pour 184016312</t>
  </si>
  <si>
    <t>Zubehör f 184016275</t>
  </si>
  <si>
    <t>Set pour 184016275</t>
  </si>
  <si>
    <t>Zubehör f 184016276</t>
  </si>
  <si>
    <t>Ser pr 184016276</t>
  </si>
  <si>
    <t>Zubehör Verb'satz EE 63 CN RTS</t>
  </si>
  <si>
    <t>Accessoires connexion UT 63 CN RTS</t>
  </si>
  <si>
    <t>Zubehör f 184016284</t>
  </si>
  <si>
    <t>Accessoires pour 184016284</t>
  </si>
  <si>
    <t>Zubehör f 184016285</t>
  </si>
  <si>
    <t>Accessoires pour 184016285</t>
  </si>
  <si>
    <t>Zubehör f 184016286</t>
  </si>
  <si>
    <t>Accessoires pour 184016286</t>
  </si>
  <si>
    <t>Zubehör f 184016278</t>
  </si>
  <si>
    <t>Set pour 184016278</t>
  </si>
  <si>
    <t>Zubehör f 184016280</t>
  </si>
  <si>
    <t>Set pr 184016280</t>
  </si>
  <si>
    <t>Zubehör f 184016306</t>
  </si>
  <si>
    <t>Accessoires pour 184016306</t>
  </si>
  <si>
    <t>Zubehör für 184016039</t>
  </si>
  <si>
    <t>Accessoires pour 184016039</t>
  </si>
  <si>
    <t>Zubehör f 184016259</t>
  </si>
  <si>
    <t>Set pour 184016259</t>
  </si>
  <si>
    <t>Zubehör f 184016261</t>
  </si>
  <si>
    <t>Accessoires pour 184016261</t>
  </si>
  <si>
    <t>S&amp;GCab.Tru.40/60mm2x12LLDO7C 184011621</t>
  </si>
  <si>
    <t>S&amp;GCb Tr.40/60mm2x12LLDO7C 184011621</t>
  </si>
  <si>
    <t>S&amp;GCb.Tr.40/60mm2x18LLDO/C 184011623</t>
  </si>
  <si>
    <t>S&amp;GCb Tr 40/60mm2x18LLDO/C 184011623</t>
  </si>
  <si>
    <t>S&amp;GCb.Tr.40/60mm2x24LLDO/C 184011624</t>
  </si>
  <si>
    <t>Structure pr 184011624</t>
  </si>
  <si>
    <t>S&amp;GCb.Tr.40/60mm2x36LLDO/C 184011625</t>
  </si>
  <si>
    <t>Set pour 184011625</t>
  </si>
  <si>
    <t>S&amp;GCb.Tr.40/60mm1x8LLSO/C 184011626</t>
  </si>
  <si>
    <t>S&amp;GCb Tr 40/60mm1x8LLSO/C 184011626</t>
  </si>
  <si>
    <t>S&amp;GCb.Tr.40/60mm1x12LLSO/C 184011627</t>
  </si>
  <si>
    <t>Set pour 184011627</t>
  </si>
  <si>
    <t>S&amp;GCb.Tr.40/60mm1x18LLSO/C 184011629</t>
  </si>
  <si>
    <t>S&amp;GCb Tr 40/60mm1x18LLSO/C 184011629</t>
  </si>
  <si>
    <t>S&amp;GCb.Tr.40/60mm1x24LLSO/C 184011630</t>
  </si>
  <si>
    <t>Set pour 184011630</t>
  </si>
  <si>
    <t>S&amp;GCb.Tr.40/60mm1x36LLSO/C 184011631</t>
  </si>
  <si>
    <t>S&amp;GCb Tr 40/60mm1x36LLSO/C 184011631</t>
  </si>
  <si>
    <t>S&amp;GCb.Tr.40/60mm2x18HLDC 184011634</t>
  </si>
  <si>
    <t>S&amp;GCb Tr 40/60mm2x18HLDC 184011634</t>
  </si>
  <si>
    <t>S&amp;GCb.Tr.40/60mm2x24HLDC 184011635</t>
  </si>
  <si>
    <t>S&amp;GCb Tr 40/60mm2x24HLDC 184011635</t>
  </si>
  <si>
    <t>S&amp;GCb.Tr.40/60mm2x36HLDC 184011636</t>
  </si>
  <si>
    <t>S&amp;GCb Tr 40/60mm2x36HLDC 184011636</t>
  </si>
  <si>
    <t>Zubehör für 184016098</t>
  </si>
  <si>
    <t>Set pour 184016098</t>
  </si>
  <si>
    <t>Zub Melk/Spülltg 63-40 DG m.Spülinj -2x8</t>
  </si>
  <si>
    <t>Base can. lait 63 lav.40 2Q FF trombone</t>
  </si>
  <si>
    <t>Zubehör für 184016100</t>
  </si>
  <si>
    <t>Base_can. lait63_lav.52_2Q_FF_Tr</t>
  </si>
  <si>
    <t>Zubehör für 184016101</t>
  </si>
  <si>
    <t>Base_can. lait76_lav.52_2Q_FF_Tr</t>
  </si>
  <si>
    <t>Zubehör für 184016102</t>
  </si>
  <si>
    <t>Base_can. lait52_lav.40_1Q_FF_Tr</t>
  </si>
  <si>
    <t>Zubehör für 184016103</t>
  </si>
  <si>
    <t>Base_can. lait76_lav.52_1Q_FF_Tr</t>
  </si>
  <si>
    <t>Zubehör für 184016104</t>
  </si>
  <si>
    <t>Base_can. lait63_lav.52_2Q_FPP_Tr</t>
  </si>
  <si>
    <t>Zubehör für 184016105</t>
  </si>
  <si>
    <t>Base_can. lait76_lav.52_2Q_FPP_Tr</t>
  </si>
  <si>
    <t>Zubehör für 184016108</t>
  </si>
  <si>
    <t>SUBSTRUCTURE 184016108</t>
  </si>
  <si>
    <t>Zubehör für 184016109</t>
  </si>
  <si>
    <t>SUBSTRUCTURE 184016109</t>
  </si>
  <si>
    <t>Zubehör für 184016110</t>
  </si>
  <si>
    <t>SUBSTRUCTURE 184016110</t>
  </si>
  <si>
    <t>Zubehör für 184016111</t>
  </si>
  <si>
    <t>Set pour 184016111</t>
  </si>
  <si>
    <t>Zubehör für 184016315</t>
  </si>
  <si>
    <t>Substructure f 184016315</t>
  </si>
  <si>
    <t>Zub.für 184011088 Midil. S&amp;G ML 2x12 D52</t>
  </si>
  <si>
    <t>Acc.for 184011088 Midil. 2nd ML 2x12 D52</t>
  </si>
  <si>
    <t>Zub.für 184011088 Midil. S&amp;G ML 2x18 D52</t>
  </si>
  <si>
    <t>Acc.for 184011090 Midil. 2nd ML 2x18 D52</t>
  </si>
  <si>
    <t>Zub.für 184011088 Midil. S&amp;G ML 2x24 D52</t>
  </si>
  <si>
    <t>Acc.for 184011091 Midil. 2nd ML 2x24 D52</t>
  </si>
  <si>
    <t>Zub.für 184011088 Midil. S&amp;G ML 2x36 D52</t>
  </si>
  <si>
    <t>Acc.for 184011092 Midil. 2nd ML 2x36 D52</t>
  </si>
  <si>
    <t>Zub. 184011094 Midil. S+G100 Kit 2 ML</t>
  </si>
  <si>
    <t>Acc. 184011094 Midil. S&amp;G100 kit 2 ML</t>
  </si>
  <si>
    <t>.E.Sub. S&amp;G Pipes 2x12 LLDC M63/C40/V75</t>
  </si>
  <si>
    <t>Ss/kit Canal. B&amp;C 2x12 LBDC L63/L40/V75</t>
  </si>
  <si>
    <t>.E.Sub. S&amp;G Pipes 2x18 LLDC M63/C40/V75</t>
  </si>
  <si>
    <t>Ss/kit Canal. B&amp;C 2x18 LBDC L63/L40/V75</t>
  </si>
  <si>
    <t>.E.SUB. S&amp;G PIPES 2X24 LLDC M63/C40/V75</t>
  </si>
  <si>
    <t>Ss/kit Canal. B&amp;C 2x24 LBDC L63/L40/V75</t>
  </si>
  <si>
    <t>.E.Sub. S&amp;G Pipes 2x36 LLDC M63/C40/V75</t>
  </si>
  <si>
    <t>Ss/kit Canal. B&amp;C 2x36 LBDC L63/L40/V75</t>
  </si>
  <si>
    <t>.E.Sub. S&amp;G Pipes 2x12 LLSC M63/C40/V75</t>
  </si>
  <si>
    <t>Ss/kit Canal. B&amp;C 2x12 LBSC L63/L40/V75</t>
  </si>
  <si>
    <t>.E.Sub. S&amp;G Pipes 2x18 LLSC M63/C40/V75</t>
  </si>
  <si>
    <t>Ss/kit Canal. B&amp;C 2x18 LBSC L63/L40/V75</t>
  </si>
  <si>
    <t>.E.Sub. S&amp;G Pipes 2x24 LLSC M63/C40/V75</t>
  </si>
  <si>
    <t>Ss/kit Canal. B&amp;C 2x24 LBSC L63/L40/V75</t>
  </si>
  <si>
    <t>.E.Sub. S&amp;G Pipes 2x36 LLSC M63/C40/V75</t>
  </si>
  <si>
    <t>Ss/kit Canal. B&amp;C 2x36 LBSC L63/L40/V75</t>
  </si>
  <si>
    <t>.E.Sub. S&amp;G Pipes 2x12 LLDO M63/C40/V75</t>
  </si>
  <si>
    <t>Ss/kit Canal. B&amp;C 2x12 LBDO L63/L40/V75</t>
  </si>
  <si>
    <t>.E.Sub. S&amp;G Pipes 2x18 LLDO M63/C40/V75</t>
  </si>
  <si>
    <t>Ss/kit Canal. B&amp;C 2x18 LBDO L63/L40/V75</t>
  </si>
  <si>
    <t>.E.Sub. S&amp;G Pipes 2x24 LLDO M63/C40/V75</t>
  </si>
  <si>
    <t>Ss/kit Canal. B&amp;C 2x24 LBDO L63/L40/V75</t>
  </si>
  <si>
    <t>.E.Sub. S&amp;G Pipes 2x36 LLDO M63/C40/V75</t>
  </si>
  <si>
    <t>Ss/kit Canal. B&amp;C 2x36 LBDO L63/L40/V75</t>
  </si>
  <si>
    <t>.E.Sub. S&amp;G Pipes 2x12 LLSO M63/C40/V75</t>
  </si>
  <si>
    <t>Ss/kit Canal. B&amp;C 2x16 LBDC L63/L40/V75</t>
  </si>
  <si>
    <t>Substr. S&amp;G Leitung 2x18 LLSO M63/C40/V7</t>
  </si>
  <si>
    <t>Sub. S&amp;G conduites 2x18 LLSO M63/C40/V75</t>
  </si>
  <si>
    <t>Substr. S&amp;G Leitung 2x24 LLSO M63/C40/V7</t>
  </si>
  <si>
    <t>Sub. S&amp;G conduites 2x24 LLSO M63/C40/V75</t>
  </si>
  <si>
    <t>Substr. S&amp;G Leitung 2x36 LLSO M63/C40/V7</t>
  </si>
  <si>
    <t>Sub. S&amp;G conduites 2x36 LLSO M63/C40/V75</t>
  </si>
  <si>
    <t>Substr. Mid. SG100 Leitung 2x36 M63/C40H</t>
  </si>
  <si>
    <t>Sub. Mid. SG100 conduites 2x36 M63/C40H/</t>
  </si>
  <si>
    <t>Substr. Mid. SG100 Leitung 2x12 M63/C40L</t>
  </si>
  <si>
    <t>Sub. Mid. SG100 conduites 2x12 M63/C40L/</t>
  </si>
  <si>
    <t>Substr. Mid. SG100 Leitung 2x18 M63/C40L</t>
  </si>
  <si>
    <t>Sub. Mid. SG100 conduites 2x18 M63/C40L/</t>
  </si>
  <si>
    <t>Substr. Mid. SG100 Leitung 2x24 M63/C40L</t>
  </si>
  <si>
    <t>Sub. Mid. SG100 conduites 2x24 M63/C40L/</t>
  </si>
  <si>
    <t>Substr. Mid. SG100 Leitung 2x36 M63/C40L</t>
  </si>
  <si>
    <t>Sub. Mid. SG100 conduites 2x36 M63/C40L/</t>
  </si>
  <si>
    <t>Substr. Mid. SG100 2. Milchleitung 2x12</t>
  </si>
  <si>
    <t>Sub. Mid. SG100 2. can. à lait 2x12 D6</t>
  </si>
  <si>
    <t>Substr. Mid. SG100 2. Milchleitung 2x18</t>
  </si>
  <si>
    <t>Sub. Mid. SG100 2. can. à lait 2x18 D6</t>
  </si>
  <si>
    <t>Substr. Mid. SG100 2. Milchleitung 2x24</t>
  </si>
  <si>
    <t>Sub. Mid. SG100 2. can. à lait 2x24 D6</t>
  </si>
  <si>
    <t>Substr. Mid. SG100 2. Milchleitung 2x36</t>
  </si>
  <si>
    <t>Sub. Mid. SG100 2. can. à lait 2x36 D6</t>
  </si>
  <si>
    <t>Substr. Mid. SG100 Kit f. offene Grube 1</t>
  </si>
  <si>
    <t>Sub. Mid. SG100 kit p. plein pied 1 ML</t>
  </si>
  <si>
    <t>Substr. Mid. SG100 Kit f. offene Grube 2</t>
  </si>
  <si>
    <t>Sub. Mid. SG100 kit p. plein pied 2 ML</t>
  </si>
  <si>
    <t>.E.Substructure for 184011261</t>
  </si>
  <si>
    <t>sous-structure de 184011261</t>
  </si>
  <si>
    <t>.E.Substructure for 184011263</t>
  </si>
  <si>
    <t>Sous-structure de 184011263</t>
  </si>
  <si>
    <t>Substruktur für 184011264</t>
  </si>
  <si>
    <t>Substructure pour 184011264</t>
  </si>
  <si>
    <t>.E.Substructure for 184011266</t>
  </si>
  <si>
    <t>sous-structure de 184011266</t>
  </si>
  <si>
    <t>.E.Substructure for 184011268</t>
  </si>
  <si>
    <t>Sous-structure de 184011268</t>
  </si>
  <si>
    <t>Substruktur für 184011269</t>
  </si>
  <si>
    <t>Substructure pour 184011269</t>
  </si>
  <si>
    <t>Substruktur für 184011271</t>
  </si>
  <si>
    <t>Substructure pour 184011271</t>
  </si>
  <si>
    <t>Substruktur für 184011273</t>
  </si>
  <si>
    <t>Substructure pour 184011273</t>
  </si>
  <si>
    <t>Substruktur für 184011274</t>
  </si>
  <si>
    <t>Substructure pour 184011274</t>
  </si>
  <si>
    <t>.E.Substructure for 184011276</t>
  </si>
  <si>
    <t>Sous-structure de 184011276</t>
  </si>
  <si>
    <t>.E.Substructure for 184011278</t>
  </si>
  <si>
    <t>Sous-structure de 184011278</t>
  </si>
  <si>
    <t>.E.Substructure for 184011279</t>
  </si>
  <si>
    <t>Sous-structure de 184011279</t>
  </si>
  <si>
    <t>.E.Substructure for 184011280</t>
  </si>
  <si>
    <t>Sous-structure de 184011280</t>
  </si>
  <si>
    <t>.E.Substructure for 184011281</t>
  </si>
  <si>
    <t>Sous-structure de 184011281</t>
  </si>
  <si>
    <t>.E.Substructure for 184011283</t>
  </si>
  <si>
    <t>Sous-structure de 184011283</t>
  </si>
  <si>
    <t>.E.Substructure for 184011284</t>
  </si>
  <si>
    <t>Sous-structure de 184011284</t>
  </si>
  <si>
    <t>.E.Substructure for 184011285</t>
  </si>
  <si>
    <t>Sous-structure de 184011285</t>
  </si>
  <si>
    <t>Substruktur für 184011286</t>
  </si>
  <si>
    <t>Substructure pour 184011286</t>
  </si>
  <si>
    <t>Substruktur für 184011288</t>
  </si>
  <si>
    <t>Substructure pour 184011288</t>
  </si>
  <si>
    <t>Substruktur für 184011289</t>
  </si>
  <si>
    <t>Substructure pour 184011289</t>
  </si>
  <si>
    <t>Substruktur für 184011290</t>
  </si>
  <si>
    <t>Substructure pour 184011290</t>
  </si>
  <si>
    <t>Substruktur für 184011291</t>
  </si>
  <si>
    <t>Substructure pour 184011291</t>
  </si>
  <si>
    <t>Substruktur für 184011293</t>
  </si>
  <si>
    <t>Substructure pour 184011293</t>
  </si>
  <si>
    <t>Substruktur für 184011294</t>
  </si>
  <si>
    <t>Substructure pour 184011294</t>
  </si>
  <si>
    <t>Substruktur für 184011295</t>
  </si>
  <si>
    <t>Substructure pour 184011295</t>
  </si>
  <si>
    <t>Substruktur für 85388080</t>
  </si>
  <si>
    <t>E.Substructure for 85388080</t>
  </si>
  <si>
    <t>MP Pulsator HP102</t>
  </si>
  <si>
    <t>HP102 (UNITE)</t>
  </si>
  <si>
    <t>MP Pulsator RP30 FGM/PAR</t>
  </si>
  <si>
    <t>Point de traite pulsboy HP HB/parallel</t>
  </si>
  <si>
    <t>MP Pulsator EP100B</t>
  </si>
  <si>
    <t>PdT EP100 E/T/PAR.</t>
  </si>
  <si>
    <t>GA MPC+ACR+EP100 FGM 1x12,2x7,2x8</t>
  </si>
  <si>
    <t>Kit Basic MPC+ACR+EP100B 2x8 haut</t>
  </si>
  <si>
    <t>GA MPC+ACR+EP100 FGM 2x10-2x12</t>
  </si>
  <si>
    <t>Kit Basic MPC+ACR+EP100B 2x10-2x14</t>
  </si>
  <si>
    <t>GA MPC+ACR+EP100 FGM 2x14-2x16</t>
  </si>
  <si>
    <t>Kit Basic MPC+ACR+EP100B 2x16 haut</t>
  </si>
  <si>
    <t>GA MP700 FGM 1x10,2x5,2x6</t>
  </si>
  <si>
    <t>Kit Basic maestro E STR 1x10-2x6</t>
  </si>
  <si>
    <t>GA MP700 FGM 2x10-2x12</t>
  </si>
  <si>
    <t>Base HB/maestro D10-12 HT</t>
  </si>
  <si>
    <t>MP MZ-Aufn Gummi</t>
  </si>
  <si>
    <t>Jetters lavage caoutc (unite)</t>
  </si>
  <si>
    <t>MP MZ-Aufn klappb li</t>
  </si>
  <si>
    <t>Plateau lavage pivotant G. Chandelles</t>
  </si>
  <si>
    <t>MP MZ-Aufn klappb re</t>
  </si>
  <si>
    <t>Plateau lavage pivotant D. Chandelles</t>
  </si>
  <si>
    <t>MP DuoVac+HP102+MZ-Aufn klappb li</t>
  </si>
  <si>
    <t>Milking Pt Duovac HP ccl std le l3</t>
  </si>
  <si>
    <t>MP DuoVac+HP102+MZ-Aufn klappb re</t>
  </si>
  <si>
    <t>Milking Pt Duovac HP ccl std ri l3</t>
  </si>
  <si>
    <t>MP FI2+MZ-Aufn klappb li</t>
  </si>
  <si>
    <t>Fi2+plateau lavage pivotant G. Epi/T</t>
  </si>
  <si>
    <t>MP FI2+MZ-Aufn klappb re</t>
  </si>
  <si>
    <t>Fi2+plateau lavage pivotant D. Epi/T</t>
  </si>
  <si>
    <t>MP Mi.messg MM15+CombiCover li FGM/TAN</t>
  </si>
  <si>
    <t>MM15+CombiC+Plateau pivotant G. Epi/T</t>
  </si>
  <si>
    <t>MP Mi.messg MM15+CombiCover re FGM/TAN</t>
  </si>
  <si>
    <t>MM15+CombiC+Plateau pivotant D. Epi/T</t>
  </si>
  <si>
    <t>MP Mi.messg MM15+MZ-Aufn kla li FGM/PAR</t>
  </si>
  <si>
    <t>MM15+plateau lavage pivotant G. Epi/T</t>
  </si>
  <si>
    <t>MP Mi.messg MM15+MZ-Aufn kla re FGM/PAR</t>
  </si>
  <si>
    <t>MM15+plateau lavage pivotant D. Epi/T</t>
  </si>
  <si>
    <t>GA MM27 StandAlone 1x4-2x4</t>
  </si>
  <si>
    <t>Kit de base pour compteurs MM25 1x4 2x4</t>
  </si>
  <si>
    <t>MM27 StandAlone 2x12-2x14</t>
  </si>
  <si>
    <t>BP Floma FF S/A 2x12-2x14</t>
  </si>
  <si>
    <t>MP Pulsator EP2090</t>
  </si>
  <si>
    <t>PdT EP2090 pr épi, tand., par.</t>
  </si>
  <si>
    <t>MP DuoPuls+EP2090+MZ-Aufn kl li FGM/TAN</t>
  </si>
  <si>
    <t>PdT DV, EP2090 bloc de lavage rabattable</t>
  </si>
  <si>
    <t>MP DuoPuls+EP2090+MZ-Aufn kl re FGM/TAN</t>
  </si>
  <si>
    <t>GA Pulsator EP2090-RP30 1x2-1x6 hochverl</t>
  </si>
  <si>
    <t>Base EP2090 65/35 1x2/1x6 LH</t>
  </si>
  <si>
    <t>MP MZ-Aufn fest</t>
  </si>
  <si>
    <t>Plateau lavage fixe Chandelles+tuyaux</t>
  </si>
  <si>
    <t>MP FI2+MZ-Aufn fest FGM/TAN</t>
  </si>
  <si>
    <t>Fi2 + Plateau lavage FIXE</t>
  </si>
  <si>
    <t>MP Mi.messg MM15+MZ-Aufn fest</t>
  </si>
  <si>
    <t>MM15 + Plateau lavage FIXE</t>
  </si>
  <si>
    <t>MP Pulsator EP100B Nachrüst</t>
  </si>
  <si>
    <t>point de traite EP 100b haut</t>
  </si>
  <si>
    <t>MP ACR (MPC+EP100 vorh.) Nachrüst</t>
  </si>
  <si>
    <t>Rénovation MPC EC100 vers ACR MPC EP100b</t>
  </si>
  <si>
    <t>MP DuoPuls (Pulsator vorh.) Nachrüst</t>
  </si>
  <si>
    <t>MP upg DV kit low</t>
  </si>
  <si>
    <t>MP FI2 Nachrüst</t>
  </si>
  <si>
    <t>Renov.fluxmètre FI2 partie basse</t>
  </si>
  <si>
    <t>Melkeinheit MU100 EP2090 MCP100 RTS</t>
  </si>
  <si>
    <t>MU100 EP 2090 Combi</t>
  </si>
  <si>
    <t>Melkeinheit MU100 HP102 MCP100 RTS</t>
  </si>
  <si>
    <t>MU100 HP102 Combi</t>
  </si>
  <si>
    <t>Melkeinheit MU210 DV EP2090 MCP100 RTS</t>
  </si>
  <si>
    <t>DV400A/EP2090/Combi</t>
  </si>
  <si>
    <t>Melkeinheit MU210 DV EP2090 MCP200 RTS</t>
  </si>
  <si>
    <t>DV400A/EP2090/Multi</t>
  </si>
  <si>
    <t>Melkeinheit MU210 DV HP102 MCP100 RTS</t>
  </si>
  <si>
    <t>DV400A HP102 Combi</t>
  </si>
  <si>
    <t>Fernstarttaste Reinigungsmodus MP400</t>
  </si>
  <si>
    <t>Kit de remise en lavage MP400</t>
  </si>
  <si>
    <t>GA MP400 FGM/PAR -1x6, -2x3</t>
  </si>
  <si>
    <t>Set de base MP400 1x6-2x3</t>
  </si>
  <si>
    <t>GA MP400 FGM/PAR 1x7-1x8, 2x4</t>
  </si>
  <si>
    <t>Set de base MP400 au 1x8 2x4 ou P1x8 2x4</t>
  </si>
  <si>
    <t>GA MP400 FGM/PAR 1x9-1x12, 2x5-2-6</t>
  </si>
  <si>
    <t>Set de base MP400 1x12 2x6 ou 1x12 2x6</t>
  </si>
  <si>
    <t>GA MP400 FGM/PAR 2x7-2x8</t>
  </si>
  <si>
    <t>Base MP400 HB 2x5 à 2x9</t>
  </si>
  <si>
    <t>Nachr.MP400 o.P.,o/m DV m.KS FGM/TAN/HBR</t>
  </si>
  <si>
    <t>MP400 Epi &amp; tandem av C.Start sans pulsa</t>
  </si>
  <si>
    <t>Nachr.MP400 o.P., o/m DV m.KS SBS/Par</t>
  </si>
  <si>
    <t>MP400 + CStart sans pulsateur</t>
  </si>
  <si>
    <t>MP Melkeinh.MP400 o/mDV m.KS FGM/TAN/HBR</t>
  </si>
  <si>
    <t>MP400 Epi/Tandem avec C.Start</t>
  </si>
  <si>
    <t>ME MP400 P2100</t>
  </si>
  <si>
    <t>MP400 pour P2100 sans coffres</t>
  </si>
  <si>
    <t>MP Melkeinheit MP400 o/m DV m.KS SBS/PAR</t>
  </si>
  <si>
    <t>MP400 parallèle + C.Start</t>
  </si>
  <si>
    <t>Konfirmsch ALPRO man Ausgtor 1St Melkst</t>
  </si>
  <si>
    <t>Fin de course#2150020608</t>
  </si>
  <si>
    <t>Wannen/Tankeinlauf Kst-CN 25mm</t>
  </si>
  <si>
    <t>Canne de déversement D25</t>
  </si>
  <si>
    <t>Wannen/Tankeinlauf Kst-CN 40mm</t>
  </si>
  <si>
    <t>Canne de déversement D40</t>
  </si>
  <si>
    <t>Druck-/Saugltg 40mm 5m(90Grad)</t>
  </si>
  <si>
    <t>Tuyau d'aspiration 5m set D40</t>
  </si>
  <si>
    <t>Saugltg 52mm 5m(90Grad)</t>
  </si>
  <si>
    <t>Tuyau d'aspiration D52 set 5m</t>
  </si>
  <si>
    <t>Druckltg 25mm 5m(90Grad)</t>
  </si>
  <si>
    <t>Kit de déversement D25 - 5m</t>
  </si>
  <si>
    <t>Druckltg 40mm 5m(90Grad)</t>
  </si>
  <si>
    <t>Décharge de lait set 5m</t>
  </si>
  <si>
    <t>Haupt-Vakltg 50mm 6m + 1x90Grad</t>
  </si>
  <si>
    <t>Vide principal 6m D50</t>
  </si>
  <si>
    <t>Haupt-Vakltg 75mm 6m + 1x90Grad</t>
  </si>
  <si>
    <t>Conduite à vide principale 6M D75</t>
  </si>
  <si>
    <t>Haupt-Vakltg 110mm 6m + 1x90Grad</t>
  </si>
  <si>
    <t>Vide principal 6m D110</t>
  </si>
  <si>
    <t>GA dopp Saugltg 40mm 2x6m90Grad,2x2m90Gr</t>
  </si>
  <si>
    <t>Conduite d'aspiration double kit de base</t>
  </si>
  <si>
    <t>GA dopp Saugltg 52mm 2x6m90Grad,2x2m90Gr</t>
  </si>
  <si>
    <t>Aspiration DBLE-kit de base D52</t>
  </si>
  <si>
    <t>Steuersatz Spülinjektor C200</t>
  </si>
  <si>
    <t>Acc. Trombone pr C200</t>
  </si>
  <si>
    <t>Steuersatz Luftinjektor C100E 63mm</t>
  </si>
  <si>
    <t>Injecteur d'air C100E vr D63mm</t>
  </si>
  <si>
    <t>Steuersatz Luftinjektor C100E 76mm</t>
  </si>
  <si>
    <t>Impulseur d'eau D76 C100E</t>
  </si>
  <si>
    <t>Luftinjektor Steuersatz C200 spez RTS</t>
  </si>
  <si>
    <t>Kit injection d'air C200 en étable</t>
  </si>
  <si>
    <t>Lufteinlass Steuers o.Pilotv spez RTS</t>
  </si>
  <si>
    <t>Kit injecteur d'air C100E pour RTS</t>
  </si>
  <si>
    <t>Bypass Melk/Spülltg 63-40 DG o.SI (SR)</t>
  </si>
  <si>
    <t>Kit By-pass 63-40/52mm</t>
  </si>
  <si>
    <t>Vakuumregler CVR Reinigung 52-110mm</t>
  </si>
  <si>
    <t>Double vide automatique CVR pour MVR</t>
  </si>
  <si>
    <t>Schalldämpfer Lufteinlass (Reinigung)</t>
  </si>
  <si>
    <t>Silencieux pour injecteur d'air</t>
  </si>
  <si>
    <t>Dosierpumpe LD200 fl R&amp;D-Mittel 2St</t>
  </si>
  <si>
    <t>LD200 avec 2 pompes doseuses</t>
  </si>
  <si>
    <t>Dosierpumpe LD200 fl R&amp;D-Mittel 3St</t>
  </si>
  <si>
    <t>LD200 avec 3 pompes doseuses</t>
  </si>
  <si>
    <t>Reinig.automat C50 Bas SA Wanne 100l Kst</t>
  </si>
  <si>
    <t>C50 avec bac de lavage 100L plastique</t>
  </si>
  <si>
    <t>Reinig.automat C50 Basic SA o.Wanne</t>
  </si>
  <si>
    <t>C50 sans bac de lavage</t>
  </si>
  <si>
    <t>Manuelle Reinigung Wanne 100L Kst</t>
  </si>
  <si>
    <t>Lavage manuel plastic BAC 100l</t>
  </si>
  <si>
    <t>MZ-Reinigung WA-3 Wanne 100l Kst</t>
  </si>
  <si>
    <t>Lav.pot man.WA3 bac 100L</t>
  </si>
  <si>
    <t>Reinig.automat C200 Bas 40l</t>
  </si>
  <si>
    <t>Hygenius C200 40 ltr Basic</t>
  </si>
  <si>
    <t>Reinig.automat C200 Std o.Heiz 80l</t>
  </si>
  <si>
    <t>C200 80 litres Standard sans résistances</t>
  </si>
  <si>
    <t>Reinig.automat C200 Std 40l</t>
  </si>
  <si>
    <t>Hygenius C200 40 ltr Standard</t>
  </si>
  <si>
    <t>Reinig.automat C200 Std 80l</t>
  </si>
  <si>
    <t>Hygenius C200 80 ltr Standard</t>
  </si>
  <si>
    <t>Reinig.automat C200 Std 160l</t>
  </si>
  <si>
    <t>Hygenius C200 160 ltr Standard</t>
  </si>
  <si>
    <t>Reinig.automat C200 Bas 80l</t>
  </si>
  <si>
    <t>Hygenius C200 basic 80 litr</t>
  </si>
  <si>
    <t>Reinig.automat C200 Bas SA o.Wanne</t>
  </si>
  <si>
    <t>C200 Basic SA sans bac</t>
  </si>
  <si>
    <t>Reinig.automat C200 Std SA o.Tank</t>
  </si>
  <si>
    <t>C200 Standard SA sans Bac</t>
  </si>
  <si>
    <t>MZ-Reinigung WA-3 o.Wanne</t>
  </si>
  <si>
    <t>Lav.pot man.WA3 sans bac</t>
  </si>
  <si>
    <t>Sicherheitsschaltung Doppel C100</t>
  </si>
  <si>
    <t>Capt.inductif sécurité double Hyg.C100</t>
  </si>
  <si>
    <t>Sicherheitsschaltg Doppel C100E/C200/300</t>
  </si>
  <si>
    <t>Contact proximité sécurité traite</t>
  </si>
  <si>
    <t>Aut DrainSteuerg 1 Ventil 220V C100/C200</t>
  </si>
  <si>
    <t>Kit purge automatique</t>
  </si>
  <si>
    <t>Dosierpumpen flüssige R&amp;D-Mittel 2St</t>
  </si>
  <si>
    <t>Kit 2 pompes doseuses</t>
  </si>
  <si>
    <t>Dosierpumpe flüssige R&amp;D-Mittel 1St</t>
  </si>
  <si>
    <t>1 pompe doseuse</t>
  </si>
  <si>
    <t>Notstartschalter VP am Reinig.automat</t>
  </si>
  <si>
    <t>inter secours PAV pour C100/C200</t>
  </si>
  <si>
    <t>Zusatz-Ventil für Wasserrecycling (C200)</t>
  </si>
  <si>
    <t>Valve séparation d'eau C200</t>
  </si>
  <si>
    <t>Aut DrainSteuerg 1 Ventil 12V C100E</t>
  </si>
  <si>
    <t>Kit purge automatique C100E</t>
  </si>
  <si>
    <t>Steuerkasten Luftinjektor/Wasserrecycl.</t>
  </si>
  <si>
    <t>Impulseur d'air</t>
  </si>
  <si>
    <t>Dosierpumpen fl R&amp;D hohe Kapazität 3St</t>
  </si>
  <si>
    <t>Pompe Doseuse Hte Capac. (x3)</t>
  </si>
  <si>
    <t>Wasserventil G 3/4in (6000l/h) (Reinig)</t>
  </si>
  <si>
    <t>1 electrov.eau HTE cap.G3/4 pouce</t>
  </si>
  <si>
    <t>Wasserventil G 1in (9500l/h) (Reinig)</t>
  </si>
  <si>
    <t>1 electrov.eau HTE cap.G1 pouce</t>
  </si>
  <si>
    <t>Reinig.aut C100 E BAS-o.Puls SA Wa 100l</t>
  </si>
  <si>
    <t>C100E Basic SA, avec évier 100L</t>
  </si>
  <si>
    <t>Reinig.aut C100 E BAS-o.Puls SA o.Wanne</t>
  </si>
  <si>
    <t>Hygenius C100E Basic sans évier</t>
  </si>
  <si>
    <t>Reinig.aut C100 E Bas-Puls SA o.Wanne</t>
  </si>
  <si>
    <t>Hygenius C100E standard sans évier</t>
  </si>
  <si>
    <t>Reinig.automat C100 E Bas o.Heiz 80l</t>
  </si>
  <si>
    <t>Hygenius C100E standard 80L sans élément</t>
  </si>
  <si>
    <t>Reinig.automat C100 E Bas 40l</t>
  </si>
  <si>
    <t>Hyg. C100E stand. 40L avec élément</t>
  </si>
  <si>
    <t>Reinig.automat C100 E Bas 80l</t>
  </si>
  <si>
    <t>Hygenius C100E standard 80L avec elem</t>
  </si>
  <si>
    <t>Reinig.automat C100 E Bas 160l</t>
  </si>
  <si>
    <t>C100E 160L</t>
  </si>
  <si>
    <t>Vakuum-Sensor VRS 110mm</t>
  </si>
  <si>
    <t>VRS/D110</t>
  </si>
  <si>
    <t>Vakuum-Sensor VRS 75mm</t>
  </si>
  <si>
    <t>VRS/D75</t>
  </si>
  <si>
    <t>Vakuum-Sensor VRS 50mm</t>
  </si>
  <si>
    <t>VRS/D50</t>
  </si>
  <si>
    <t>Vakuum-Mess/Prüf.satz 110 incl 6m+1x90°</t>
  </si>
  <si>
    <t>Air principal D110</t>
  </si>
  <si>
    <t>Vakuum-Mess/Prüf.satz 75mm incl 6m+1x90°</t>
  </si>
  <si>
    <t>Air principal D75</t>
  </si>
  <si>
    <t>Vakuum-Mess/Prüf.satz 50mm incl 6m+1x90°</t>
  </si>
  <si>
    <t>Air principal D50</t>
  </si>
  <si>
    <t>Vakuum-Ventil Q=3000l/min 110mm</t>
  </si>
  <si>
    <t>VRM 3000L/MN (D110)</t>
  </si>
  <si>
    <t>Vakuum-Ventil Q=3000l/min 75mm</t>
  </si>
  <si>
    <t>VRM 3000L/MN (D75)</t>
  </si>
  <si>
    <t>Vakuum-Ventil Q=1500l/min 75mm</t>
  </si>
  <si>
    <t>VRM 1500L/MN (D75)</t>
  </si>
  <si>
    <t>Vakuum-Ventil Q=1500l/min 50mm</t>
  </si>
  <si>
    <t>VRM 1500L/MN (D50)</t>
  </si>
  <si>
    <t>Std Abluftsystem VP74/76</t>
  </si>
  <si>
    <t>Echapt norm CPLT VP74/76</t>
  </si>
  <si>
    <t>Umlaufschmierung/Abluftsys ORS VP74/76</t>
  </si>
  <si>
    <t>ORS CPLET VP74/76</t>
  </si>
  <si>
    <t>Vakuumtank Kst IV 20l 50mm</t>
  </si>
  <si>
    <t>Intercepteur IV20/D50 pour VP18</t>
  </si>
  <si>
    <t>Abluftleitung RR 75mm 2x3m(+90°)</t>
  </si>
  <si>
    <t>Kit échappement PV 6m D75</t>
  </si>
  <si>
    <t>Vakuumtank CN/Kst Zyklon CIV 70l 75mm</t>
  </si>
  <si>
    <t>Intercepteur de vide CIV 75</t>
  </si>
  <si>
    <t>Vakuumtank CN/Kst Zyklon CIV 70l 110mm</t>
  </si>
  <si>
    <t>Intercepteur de vide CIV 110</t>
  </si>
  <si>
    <t>Abluftleitung RR 110mm 2x3m(+90°)</t>
  </si>
  <si>
    <t>Echappement 6m D.110</t>
  </si>
  <si>
    <t>Abluftleitung RR 50mm 2x3m(+90°)</t>
  </si>
  <si>
    <t>Kit échappement PV 6m D50</t>
  </si>
  <si>
    <t>Montagesatz Doppelinstallation DVP800</t>
  </si>
  <si>
    <t>Support double DVP800</t>
  </si>
  <si>
    <t>Vakuumregler MVR Q=4000l/min 50mm</t>
  </si>
  <si>
    <t>Regulateur MVR complet 4000/50</t>
  </si>
  <si>
    <t>Vakuumregler MVR Q=4000l/min 75mm</t>
  </si>
  <si>
    <t>Régulateur MVR 4000/75</t>
  </si>
  <si>
    <t>Vakuumregler MVR Q=4000l/min 110mm</t>
  </si>
  <si>
    <t>Regulateur MVR complet 4000/110</t>
  </si>
  <si>
    <t>Vakuumregler MVR S+M Q=8000l/min 110mm</t>
  </si>
  <si>
    <t>Regulateur MVR complet 8000/110</t>
  </si>
  <si>
    <t>Vakuumregler MVR S+M Q=12000l/min 110mm</t>
  </si>
  <si>
    <t>Valve unit MVR 12000/110</t>
  </si>
  <si>
    <t>Schalldämpfer für MVR 50mm</t>
  </si>
  <si>
    <t>Silencieux pour MVR50</t>
  </si>
  <si>
    <t>MVR Schalldämpfer f. MVR 75mm</t>
  </si>
  <si>
    <t>Silencieux pour MVR 75</t>
  </si>
  <si>
    <t>Schalldämpfer für MVR 110mm</t>
  </si>
  <si>
    <t>Silencieux pour MVR110</t>
  </si>
  <si>
    <t>Vakuumsteuerung Economy Haupttor Tan</t>
  </si>
  <si>
    <t>Kit pneu. man. pour porte principale</t>
  </si>
  <si>
    <t>Vak.steuerg Economy Ein/Aus-FGM,Schwenkt</t>
  </si>
  <si>
    <t>Com. Happy porte pneum épi</t>
  </si>
  <si>
    <t>Vakuumversorg 12V Ein/Aus FGM,Schwenktor</t>
  </si>
  <si>
    <t>Kit man pour vérin 0.52 (12V)</t>
  </si>
  <si>
    <t>Vakuumversorg 1,24m 12V Schiebetür</t>
  </si>
  <si>
    <t>K 12 V porte sortie SDT</t>
  </si>
  <si>
    <t>GA Torsteuerung 12V m.Stromversorg</t>
  </si>
  <si>
    <t>K elec+transfo SDT herring</t>
  </si>
  <si>
    <t>GA Torsteuerung 12V o.Stromversorg</t>
  </si>
  <si>
    <t>Commande electr pour porte, sans transfo</t>
  </si>
  <si>
    <t>Torschalter doppelt 12V Eing/Ausgtor FGM</t>
  </si>
  <si>
    <t>Interrupteur 12V double</t>
  </si>
  <si>
    <t>Torschalter einfach 12V Eing/Ausgtor FGM</t>
  </si>
  <si>
    <t>Commutateur simple électr. pr porte épi</t>
  </si>
  <si>
    <t>Vakuumsteuerg Economy 1,24m Schiebetür</t>
  </si>
  <si>
    <t>CDE ver 1m24 porte de sort SDT</t>
  </si>
  <si>
    <t>Schlauchführung Wand Eingtor vak FGM</t>
  </si>
  <si>
    <t>Tuyau de prot.command pneum.épi</t>
  </si>
  <si>
    <t>Torsteuerung elekt.FE FGM/SBS</t>
  </si>
  <si>
    <t>Cde porte électro/vide HB/SBS</t>
  </si>
  <si>
    <t>Treppe 4 Stufen inkl 2 Handl.</t>
  </si>
  <si>
    <t>Escalier 4 marches avec rampes</t>
  </si>
  <si>
    <t>Treppe 3 Stufen inkl Handlauf</t>
  </si>
  <si>
    <t>Escalier 3 marches avec rampes</t>
  </si>
  <si>
    <t>FGM30 Brücke (offene Grube)</t>
  </si>
  <si>
    <t>Passerelle compl (fosse ouverte)</t>
  </si>
  <si>
    <t>FGM30 Ausg.tor man (vak) L (2in)</t>
  </si>
  <si>
    <t>Porte sortie épi 30-2 pouce man/videG</t>
  </si>
  <si>
    <t>FGM30 Ausg.tor man (vak) R (2in)</t>
  </si>
  <si>
    <t>Porte sortie épi 30-2 pouce man/vide D</t>
  </si>
  <si>
    <t>FGM50 Futtersch m.Rahmen CN-Sch D-16</t>
  </si>
  <si>
    <t>Epi50° Mangéoires inox 2x16</t>
  </si>
  <si>
    <t>FGM50 Futtersch m.Rahmen CN-Sch D-24</t>
  </si>
  <si>
    <t>Epi50° Mangéoires inox 2x24</t>
  </si>
  <si>
    <t>GA Nachtreibevorrichtung cowmover M</t>
  </si>
  <si>
    <t>Chien cow mover M kit de base</t>
  </si>
  <si>
    <t>Nachtreibevorr Cowmover M Breite in m</t>
  </si>
  <si>
    <t>Chien cow mover M par mètre de largeur</t>
  </si>
  <si>
    <t>Nachtreibevorr Cowmover M Länge in m</t>
  </si>
  <si>
    <t>Chien cow mover M par mètre de longueur</t>
  </si>
  <si>
    <t>Nachtreiber Cowmover M Steuerbox extra</t>
  </si>
  <si>
    <t>Cow Mover M boîtier cde complémentaire</t>
  </si>
  <si>
    <t>COWMOVER C+M Seilhalter extra 2St</t>
  </si>
  <si>
    <t>Cow mover C kit support câbles</t>
  </si>
  <si>
    <t>ICE Eingangsschiene IRW doppel</t>
  </si>
  <si>
    <t>ICE Guide entrée pour IRW 2cotés</t>
  </si>
  <si>
    <t>ICE Eingangsabgrenzung IRW (Wand)</t>
  </si>
  <si>
    <t>ICE guide à travers mur pour IRW</t>
  </si>
  <si>
    <t>AWS100 Montagesatz f. Profireader</t>
  </si>
  <si>
    <t>Ss-kit antenne Multir. AWS100(longueurs)</t>
  </si>
  <si>
    <t>ID Haupttor für Profireader</t>
  </si>
  <si>
    <t>Porte entrée stalle tandem pour multirea</t>
  </si>
  <si>
    <t>SBS Endbegr+Mont.set (ProfiR) (Wand) 1-s</t>
  </si>
  <si>
    <t>SBS/HB Kit d'entrée p. MR mur simple</t>
  </si>
  <si>
    <t>PAR Montagesatz ID (ProfiR) li</t>
  </si>
  <si>
    <t>P2100 Guide entrée multireader G</t>
  </si>
  <si>
    <t>PAR Montagesatz ID (ProfiR) re</t>
  </si>
  <si>
    <t>P2100 Guide entrée multireader D</t>
  </si>
  <si>
    <t>PAR Montagesatz ID (ProfiR) 2-s</t>
  </si>
  <si>
    <t>P2100 Guide entrée multireader 2 C</t>
  </si>
  <si>
    <t>PAR Montagesatz ID (ProfiR) (Wand) 1-s</t>
  </si>
  <si>
    <t>Kit rail p.parois p.multi reader</t>
  </si>
  <si>
    <t>Parallel ICE Platzeinw +Ein-Ausgtor D-16</t>
  </si>
  <si>
    <t>Parallèle ICE 2x16 Front av.portes entr.</t>
  </si>
  <si>
    <t>FGM50 Fertigk m.Überh(bl) D-16</t>
  </si>
  <si>
    <t>Bordure préfabriquée épi 50 2x16</t>
  </si>
  <si>
    <t>FGM50 Rahmen Boden Freitr D-7</t>
  </si>
  <si>
    <t>Structure suspendue 2x7</t>
  </si>
  <si>
    <t>FGM50 Rahmen Boden Freitr D-8</t>
  </si>
  <si>
    <t>Structure suspendue 2x8</t>
  </si>
  <si>
    <t>FGM50 Rahmen Boden Freitr D-9</t>
  </si>
  <si>
    <t>Fixation sol-paroi épi 50 2x9</t>
  </si>
  <si>
    <t>FGM50 Rahmen Boden Freitr D-14</t>
  </si>
  <si>
    <t>Fixation sol-paroi épi 50 2x14</t>
  </si>
  <si>
    <t>FGM50 Indexing (Druckl.) D-16</t>
  </si>
  <si>
    <t>Barres frontales indexing épi 50 2x16</t>
  </si>
  <si>
    <t>FGM Fertigk m.Überh(bl) 1260mm Eing R</t>
  </si>
  <si>
    <t>HB30/50 extension Quai autoc. BB 1260mm</t>
  </si>
  <si>
    <t>FGM Fertigk m.Überh(bl) 1260mm Eing L</t>
  </si>
  <si>
    <t>FGM50 Fertigk m.Überh(bl) D-20</t>
  </si>
  <si>
    <t>HB 50degré 2x20 pitedge cant.galv.(blue)</t>
  </si>
  <si>
    <t>FGM50 Fertigk m.Überh(bl) D-24</t>
  </si>
  <si>
    <t>HB 50degré 2x24 pitedge cant.galv.(blue)</t>
  </si>
  <si>
    <t>FGM50 Indexing (Druckl.) D-20</t>
  </si>
  <si>
    <t>HB 50degré 2x20 breast rail mov/index</t>
  </si>
  <si>
    <t>FGM50 Indexing (Druckl.) D-24</t>
  </si>
  <si>
    <t>HB 50degré 2x24 breast rail mov/index</t>
  </si>
  <si>
    <t>Fertigkante einfach Grubenende Br-2500mm</t>
  </si>
  <si>
    <t>Quai droit 2.50m fond fosse</t>
  </si>
  <si>
    <t>HB 30 Frontausg D-8 (Druckl)</t>
  </si>
  <si>
    <t>HB30°kit sort.rapide air comprimé 2x8</t>
  </si>
  <si>
    <t>HB 30 Frontausg D-10 (Druckl)</t>
  </si>
  <si>
    <t>HB30°kit sort.rapide air comprimé 2x10</t>
  </si>
  <si>
    <t>HB 30 Frontausg D-12 (Druckl)</t>
  </si>
  <si>
    <t>HB30°kit sort.rapide air comprimé 2x12</t>
  </si>
  <si>
    <t>FGM30 Frontausg D-14 (Druckl)</t>
  </si>
  <si>
    <t>HB30°kit sort.rapide air comprimé 2x14</t>
  </si>
  <si>
    <t>FGM30 Frontausg D-16 (Druckl)</t>
  </si>
  <si>
    <t>HB30°kit sort.rapide air comprimé 2x16</t>
  </si>
  <si>
    <t>PAR/SBS Endbegr Ausg Midiline</t>
  </si>
  <si>
    <t>Guide sortie decale midiline</t>
  </si>
  <si>
    <t>PARALLEL ICE VordAb Rohr verst (Fu) D-16</t>
  </si>
  <si>
    <t>Parallèle ICE, Breast rail adj. 2x16</t>
  </si>
  <si>
    <t>PARALLEL ICE Absperr Futtersch CN D-16</t>
  </si>
  <si>
    <t>Parallèle ICE, Option:barre de pousser</t>
  </si>
  <si>
    <t>Druckl Regelventil/Filter 3/8in 1Druck</t>
  </si>
  <si>
    <t>Filtre+regulateur</t>
  </si>
  <si>
    <t>Druckl Regelventil/Filter 3/8in 2Drücke</t>
  </si>
  <si>
    <t>Ensemble filtre/régul 3/8 2 press</t>
  </si>
  <si>
    <t>Druckl.-Bedienbox 2Tasten</t>
  </si>
  <si>
    <t>Boîtier contrôl 2 bout</t>
  </si>
  <si>
    <t>Druckl.-Bedienbox 4Tasten</t>
  </si>
  <si>
    <t>Boît.cont.4 boutons</t>
  </si>
  <si>
    <t>Druckl.-Bedienbox 6Tasten</t>
  </si>
  <si>
    <t>Boîtier de CDE 6 boutons</t>
  </si>
  <si>
    <t>Druckl.-Bedienbox 2Tasten/Umschaltventil</t>
  </si>
  <si>
    <t>Boîtier contrôl supple.</t>
  </si>
  <si>
    <t>Brücke für ComFloor in dm Breite</t>
  </si>
  <si>
    <t>ComF pont accès, L par dm</t>
  </si>
  <si>
    <t>Rampe für ComFloor in dm Breite</t>
  </si>
  <si>
    <t>ComF rampe fosse plein pied, L par dm</t>
  </si>
  <si>
    <t>Torsteuer.Slider Ventilsatz</t>
  </si>
  <si>
    <t>Kit valve glissière contrôle porte</t>
  </si>
  <si>
    <t>Torsteuer.Slider Doppelklammer</t>
  </si>
  <si>
    <t>Support 2 tubes glissière ctrl porte</t>
  </si>
  <si>
    <t>Torsteuer.Slider CN Rohr</t>
  </si>
  <si>
    <t>Tube pour glissière ctrl porte</t>
  </si>
  <si>
    <t>Torsteuer.Slider Einzelklammer</t>
  </si>
  <si>
    <t>Support 1 tube glissière ctrl porte</t>
  </si>
  <si>
    <t>FGM30 Eing.tor m.Kuhabw R (vak)</t>
  </si>
  <si>
    <t>HB30 porte d’entrée OPTIMA, Droite</t>
  </si>
  <si>
    <t>FGM30 Eing.tor m.Kuhabw L (vak)</t>
  </si>
  <si>
    <t>HB30 porte d’entrée OPTIMA, Gauche</t>
  </si>
  <si>
    <t>FGM50 Zusatzträger MIDILINE D-4</t>
  </si>
  <si>
    <t>HB50 kit support Midiline 2x4</t>
  </si>
  <si>
    <t>FGM50 Zusatzträger Midiline D-5</t>
  </si>
  <si>
    <t>Kit support H50degré MIDI 2x5</t>
  </si>
  <si>
    <t>FGM50 Zusatzträger Midiline D-6</t>
  </si>
  <si>
    <t>Kit support H50ø Midi 2x6</t>
  </si>
  <si>
    <t>FGM50 Zusatzträger Midiline D-7</t>
  </si>
  <si>
    <t>Kit support H50 midi 2x7</t>
  </si>
  <si>
    <t>FGM50 Zusatzträger Midiline D-8</t>
  </si>
  <si>
    <t>Kit support H50degré Midiline 2x8</t>
  </si>
  <si>
    <t>FGM50 Zusatzträger Midiline D-9</t>
  </si>
  <si>
    <t>Kit support H50 midi 2x9</t>
  </si>
  <si>
    <t>FGM50 Zusatzträger Midiline D-10</t>
  </si>
  <si>
    <t>Midiline HB50degré support canal. 2x10</t>
  </si>
  <si>
    <t>FGM50 Zusatzträger Midiline D-12</t>
  </si>
  <si>
    <t>Kit support H50 Midi 2x12</t>
  </si>
  <si>
    <t>FGM50 Zusatzträger Midiline D-14</t>
  </si>
  <si>
    <t>Kit support H50 midi 2x14</t>
  </si>
  <si>
    <t>FGM50 Zusatzträger Midiline D-16, D-18</t>
  </si>
  <si>
    <t>Midiline HB50d support canalisation 2x16</t>
  </si>
  <si>
    <t>FGM50 Zusatzträger Midiline D-20, D-22</t>
  </si>
  <si>
    <t>HB 50degré kit support midiline 2x20</t>
  </si>
  <si>
    <t>FGM50 Zusatzträger Midiline D-24</t>
  </si>
  <si>
    <t>HB 50degré support canal 2x24</t>
  </si>
  <si>
    <t>FGM50 Zusatzträger Midiline D-30</t>
  </si>
  <si>
    <t>HB 50degré 2x30 midiline frame support</t>
  </si>
  <si>
    <t>Pendeltür (Rücklaufsperre)</t>
  </si>
  <si>
    <t>Kit porte anti-retour</t>
  </si>
  <si>
    <t>FGM30 Längs-/Querträger D-8 (Frontausg)</t>
  </si>
  <si>
    <t>HB30° sort.rapide kit poutrelles 2x8</t>
  </si>
  <si>
    <t>FGM30 Längs-/Querträger D10 (Frontausg)</t>
  </si>
  <si>
    <t>HB30° sort.rapide kit poutrelles 2x10</t>
  </si>
  <si>
    <t>FGM30 Längs-/Querträger D12 (Frontausg)</t>
  </si>
  <si>
    <t>HB30° sort.rapide kit poutrelles 2x12</t>
  </si>
  <si>
    <t>FGM30 Längs-/Querträger D14 (Frontausg)</t>
  </si>
  <si>
    <t>HB30° sort.rapide kit poutrelles 2x14</t>
  </si>
  <si>
    <t>FGM30 Längs-/Querträger D16 (Frontausg)</t>
  </si>
  <si>
    <t>HB30° sort.rapide kit poutrelles 2x16</t>
  </si>
  <si>
    <t>FGM50 Längs-/Querträger D-8 (Frontausg)</t>
  </si>
  <si>
    <t>Structure porteur 50° sortie front 2x8</t>
  </si>
  <si>
    <t>FGM50 Längs-/Querträger D10 (Frontausg)</t>
  </si>
  <si>
    <t>HB50° kit poutrelles 2x10</t>
  </si>
  <si>
    <t>FGM50 Längs-/Querträger D12 (Frontausg)</t>
  </si>
  <si>
    <t>Kit poutrelles H30° 2x12</t>
  </si>
  <si>
    <t>FGM50 Längs-/Querträger D14 (Frontausg)</t>
  </si>
  <si>
    <t>HB 50degré Structure poutres 2x14</t>
  </si>
  <si>
    <t>FGM50 Längs-/Querträger D16 (Frontausg)</t>
  </si>
  <si>
    <t>HB50° kit poutrelles 2x16</t>
  </si>
  <si>
    <t>FGM50 Eing.tor m.Abweis (2in) L</t>
  </si>
  <si>
    <t>HB 50° Porte d'entrée G heavy duty</t>
  </si>
  <si>
    <t>FGM50 Eing.tor m.Abweis (2in) R</t>
  </si>
  <si>
    <t>HB 50° Porte d'entrée D heavy duty</t>
  </si>
  <si>
    <t>FGM50 HintAbgr 2in o.Kotsch (fr Tr) D-16</t>
  </si>
  <si>
    <t>Lice AR H50° 2x16 2"</t>
  </si>
  <si>
    <t>FGM50 HintAbgr 2in o.Kotsch (fr Tr) D-20</t>
  </si>
  <si>
    <t>Epi 50° lice arrière HD 2x20 sans pb.</t>
  </si>
  <si>
    <t>FGM50 HintAbgr 2in o.Kotsch (fr Tr) D-24</t>
  </si>
  <si>
    <t>Epi 50° lice arrière HD 2x24 sans pb.</t>
  </si>
  <si>
    <t>FGM50 HintAbgr 2in o.Kotsch (fr Tr) D-28</t>
  </si>
  <si>
    <t>Epi 50° lice arrière HD 2x28 sans pb.</t>
  </si>
  <si>
    <t>FGM50 HintAbgr 2in o.Kotsch (fr Tr) D-32</t>
  </si>
  <si>
    <t>Epi 50° lice arrière HD 2x32 sans pb.</t>
  </si>
  <si>
    <t>FGM50 HintAbgr 2in o.Kotsch (fr Tr) D-6</t>
  </si>
  <si>
    <t>Lice AR 2x6 H50° 2"</t>
  </si>
  <si>
    <t>FGM50 HintAbgr 2in o.Kotsch (fr Tr) D-10</t>
  </si>
  <si>
    <t>Lice AR 2x10 H50° 2"</t>
  </si>
  <si>
    <t>FGM50 HintAbgr 2in o.Kotsch (fr Tr) D-18</t>
  </si>
  <si>
    <t>Lice arrière 50° HD 2 X 18</t>
  </si>
  <si>
    <t>FGM50 HintAbgr 2in o.Kotsch (fr Tr) D-40</t>
  </si>
  <si>
    <t>Epi 50° lice arrière HD 2x40 sans pb.</t>
  </si>
  <si>
    <t>FGM50 Fertigk m.Überh(bl) D-18</t>
  </si>
  <si>
    <t>Epi 50° Quai autocoffrant galv. bleu 2x1</t>
  </si>
  <si>
    <t>FGM50 Fertigk m.Überh(bl) D-28</t>
  </si>
  <si>
    <t>Epi 50° Quai autocoffrant galv. bleu 2x2</t>
  </si>
  <si>
    <t>FGM50 Fertigk m.Überh(bl) D-32</t>
  </si>
  <si>
    <t>Epi 50° Quai autocoffrant galv. bleu 2x3</t>
  </si>
  <si>
    <t>FGM50 Fertigk m.Überh(bl) D-40</t>
  </si>
  <si>
    <t>Epi 50° Quai autocoffrant galv. bleu 2x4</t>
  </si>
  <si>
    <t>FGM50 Ausg.tor Rahmen man (vak) (2in) R</t>
  </si>
  <si>
    <t>HB 50° Porte de sortie Droite 2"</t>
  </si>
  <si>
    <t>FGM50 Ausg.tor Rahmen man (vak) (2in) L</t>
  </si>
  <si>
    <t>HB 50° Porte de sortie Gauche2"</t>
  </si>
  <si>
    <t>FGM50 Indexing (Druckl.) D-18</t>
  </si>
  <si>
    <t>Epi 50° 2x18 lice de front mobile/index</t>
  </si>
  <si>
    <t>FGM50 Indexing (Druckl.) D-32</t>
  </si>
  <si>
    <t>Epi50° 2x32 Indexing (air pression)</t>
  </si>
  <si>
    <t>FGM50 Indexing (Druckl.) D-40</t>
  </si>
  <si>
    <t>Epi50° 2x40 Indexing (air pression)</t>
  </si>
  <si>
    <t>VGM Flex Bügel (VordAbgr ger) D-3</t>
  </si>
  <si>
    <t>Kit HB Flexible 2x3</t>
  </si>
  <si>
    <t>FGM FLEX Bügel (VordAbgr ger) D-6</t>
  </si>
  <si>
    <t>Kit HB Flexible 2x6</t>
  </si>
  <si>
    <t>FGM FLEX Bügel (VordAbgr ger) D-9</t>
  </si>
  <si>
    <t>Kit Hb flexible 2x9</t>
  </si>
  <si>
    <t>FGM FLEX Bügel (VordAbgr ger) D-14</t>
  </si>
  <si>
    <t>kit HB Flexible 2x14</t>
  </si>
  <si>
    <t>FGM FLEX Bügel (VordAbgr ger) D-16</t>
  </si>
  <si>
    <t>Kit HB Flexible 2x16</t>
  </si>
  <si>
    <t>Bogen 90Grad CN 52mm mit Verschraubungen</t>
  </si>
  <si>
    <t>Coude 90° inoxD52 +2racc.SMS</t>
  </si>
  <si>
    <t>Bogen 90Grad CN 40mm mit Verschraubungen</t>
  </si>
  <si>
    <t>Coude 90° inoxD40 +2racc.SMS</t>
  </si>
  <si>
    <t>Bogen 90Grad CN 25mm mit Verschraubungen</t>
  </si>
  <si>
    <t>Coude 90° inoxD25 +2racc.SMS</t>
  </si>
  <si>
    <t>Kuhplatzltg 52mm CN 1-r 6m</t>
  </si>
  <si>
    <t>2x6m inoxD52+6m RR D50+2racc.SMS</t>
  </si>
  <si>
    <t>Kuhplatzltg 63mm CN 1-r 6m</t>
  </si>
  <si>
    <t>2x6m inoxD63+6m RR D50+2racc.SMS</t>
  </si>
  <si>
    <t>Kuhplatzltg 90Grad 1ml CN 40mm Pl</t>
  </si>
  <si>
    <t>Coude 90° 1inoxD40+1PP50+2racc.plast.</t>
  </si>
  <si>
    <t>Kuhplatzltg 45Grad 1ml CN 52mm Pl</t>
  </si>
  <si>
    <t>Coude 45° 1inoxD52+1PP50+2racc.plast.</t>
  </si>
  <si>
    <t>Kuhplatzltg 90Grad 1ml CN 52mm Pl</t>
  </si>
  <si>
    <t>Coude 90° 1inoxD52+1PP50+2racc.plast.</t>
  </si>
  <si>
    <t>Kuhplatzltg 90Grad 2ml CN 52mm Pl</t>
  </si>
  <si>
    <t>Coude 90° 2inoxD52+1PP50+4racc.plast.</t>
  </si>
  <si>
    <t>Kuhplatzltg 45Grad 1ml CN 52mm CN</t>
  </si>
  <si>
    <t>Coude 45° 1inoxD52+1PP50+2racc.SMS</t>
  </si>
  <si>
    <t>Kuhplatzltg 45Grad 2ml CN 52mm CN</t>
  </si>
  <si>
    <t>Coude 45° 2inoxD52+1PP50+4racc.SMS</t>
  </si>
  <si>
    <t>Kuhplatzltg 90Grad 1ml CN 52mm CN</t>
  </si>
  <si>
    <t>Coude 90° 1inoxD52+1PP50+2racc.SMS</t>
  </si>
  <si>
    <t>Kuhplatzltg 90Grad 2ml CN 52mm CN</t>
  </si>
  <si>
    <t>Coude 90° 2inoxD52+1PP50+4racc.SMS</t>
  </si>
  <si>
    <t>Kuhplatzltg 45Grad 1ml CN 63mm CN</t>
  </si>
  <si>
    <t>Coude 45° 1inoxD63+1PP50+2racc.SMS</t>
  </si>
  <si>
    <t>Kuhplatzltg 90Grad 1ml CN 63mm CN</t>
  </si>
  <si>
    <t>Coude 90° 1inoxD63+1PP50+2racc.SMS</t>
  </si>
  <si>
    <t>Kuhplatzltg 90Grad 2ml CN 63mm CN</t>
  </si>
  <si>
    <t>Coude 90° 2inoxD63+1PP50+4racc.SMS</t>
  </si>
  <si>
    <t>Melkanschl MCP100 40mm 1St HP Stall</t>
  </si>
  <si>
    <t>1 rob combi de D40+HP</t>
  </si>
  <si>
    <t>Melkanschl MCP100 40mm 1St EP Stall</t>
  </si>
  <si>
    <t>Robinet combi D40</t>
  </si>
  <si>
    <t>Melkanschl MCP100 52mm 1St HP</t>
  </si>
  <si>
    <t>Robinet MPC100 D52 HP</t>
  </si>
  <si>
    <t>Melkanschl MCP100 52mm 1St EP Stall</t>
  </si>
  <si>
    <t>Robinet combi DE D52+EP</t>
  </si>
  <si>
    <t>Melkanschl MCP200 52mm 1St EP Stall</t>
  </si>
  <si>
    <t>Rob. à lait multi dia 52mm</t>
  </si>
  <si>
    <t>Melkanschl MCP200 63mm 1St HP Stall</t>
  </si>
  <si>
    <t>1 robinet multipoint D63+HP</t>
  </si>
  <si>
    <t>Melkanschl MCP200 63mm 1St EP Stall</t>
  </si>
  <si>
    <t>1 robinet multipoint D63+EP</t>
  </si>
  <si>
    <t>Spülanschl MCP100 52mm 1St EP Milchk</t>
  </si>
  <si>
    <t>1 robt lav combi de D52+EP</t>
  </si>
  <si>
    <t>Spülanschl MCP200 52mm 1St EP Milchk</t>
  </si>
  <si>
    <t>Rob lav mulipoint D52</t>
  </si>
  <si>
    <t>GA Spannungsversorgung 12V RTS 1-r</t>
  </si>
  <si>
    <t>Set de base traite directe 1 couche</t>
  </si>
  <si>
    <t>GA Spannungsversorgung 12V RTS 2-r</t>
  </si>
  <si>
    <t>Set de Base elect. 2 rangées RTS</t>
  </si>
  <si>
    <t>Verbindgsatz Spannungsversorg 12V RTS</t>
  </si>
  <si>
    <t>Jeu de cablage EP</t>
  </si>
  <si>
    <t>Anschlussküken Eimer MCP100 RTS</t>
  </si>
  <si>
    <t>Pot a traire étable Combi cock</t>
  </si>
  <si>
    <t>Anschlussküken Eimer MCP200 RTS</t>
  </si>
  <si>
    <t>Pot à traire étable Multi point</t>
  </si>
  <si>
    <t>Spülmag oben 52 +2Wege+T m.Rohr -5Pl</t>
  </si>
  <si>
    <t>Manifold D52 haut</t>
  </si>
  <si>
    <t>Spülmag oben 52mm CN Erweiterg gerade</t>
  </si>
  <si>
    <t>Extension droite lavage D52</t>
  </si>
  <si>
    <t>Spülmag unten Kerze 3Pl f. Bypass</t>
  </si>
  <si>
    <t>Rampe lav inf 3P by pass</t>
  </si>
  <si>
    <t>Spülmag unten Kerze 4Pl f. Bypass</t>
  </si>
  <si>
    <t>Manifold RTS 4 griffes+2BP</t>
  </si>
  <si>
    <t>Spülmag unten Kerze 5Pl f. Bypass</t>
  </si>
  <si>
    <t>Rampe lavage bas 5 places</t>
  </si>
  <si>
    <t>Spülmag unten Kerze 6Pl f. Bypass</t>
  </si>
  <si>
    <t>Rampe lavage bas 6 places</t>
  </si>
  <si>
    <t>Verbdgschlauch Milchtank 38/24mm 10m</t>
  </si>
  <si>
    <t>Deversement sur tank D 25 étable</t>
  </si>
  <si>
    <t>Kuhplatzltg 52mm Pl mehrr 6m</t>
  </si>
  <si>
    <t>6m inoxD52+6m RR D50+1racc.plast.</t>
  </si>
  <si>
    <t>Kuhplatzltg 52mm Pl mehrr Brücke fest</t>
  </si>
  <si>
    <t>Portique fixe D52 l=3m,racc.plast.</t>
  </si>
  <si>
    <t>Kuhplatzltg 52mm CN mehrr Schwenkbr 1300</t>
  </si>
  <si>
    <t>Pont movible inox D52 1300 mm</t>
  </si>
  <si>
    <t>Kuhplatzltg 52mm Pl mehrr Schwenkbr 1900</t>
  </si>
  <si>
    <t>Pont inox 52mm H= max 1900mm</t>
  </si>
  <si>
    <t>Kuhplatzltg 52mm CN mehrr 6m</t>
  </si>
  <si>
    <t>6m inoxD52+6m RR D50+1racc.SMS</t>
  </si>
  <si>
    <t>Kuhplatzltg 52mm CN mehrr Brücke fest</t>
  </si>
  <si>
    <t>Portique fixe D52 l=3m,racc. inox SMS</t>
  </si>
  <si>
    <t>Kuhplatzltg 63mm CN mehr 6m</t>
  </si>
  <si>
    <t>6m inoxD63+6m RR D50+1racc.SMS</t>
  </si>
  <si>
    <t>Kuhplatzltg 63mm CN mehrr Brücke fest</t>
  </si>
  <si>
    <t>Port D63 TT inox fixe</t>
  </si>
  <si>
    <t>Kuhplatzltg 63mm CN mehrr Schwenkbr 1900</t>
  </si>
  <si>
    <t>Port D63 TT inox amovible 1900</t>
  </si>
  <si>
    <t>Spülmag unten Kerze 8Pl +T-Stück mittig</t>
  </si>
  <si>
    <t>Rampe lav bas 8 postes</t>
  </si>
  <si>
    <t>Spülmag unten Kerze 10Pl +T-Stück mittig</t>
  </si>
  <si>
    <t>Rampe lav bas 10 postes</t>
  </si>
  <si>
    <t>Spülmag unten Kerze 12Pl +T-Stück mittig</t>
  </si>
  <si>
    <t>Rampe lav bas 12 postes</t>
  </si>
  <si>
    <t>Rohrh f Standrohr 1,5in</t>
  </si>
  <si>
    <t>Sup lact court tble alim 11/2pouce</t>
  </si>
  <si>
    <t>Halter C-Profil 90Gra gebogen Verbindltg</t>
  </si>
  <si>
    <t>Support C ligne principale</t>
  </si>
  <si>
    <t>PR Backup-Hauptschaltkasten</t>
  </si>
  <si>
    <t>.E.PR second backup 3ph 400V 3kW DOL</t>
  </si>
  <si>
    <t>Servicepaket Schleifkontakte HBR</t>
  </si>
  <si>
    <t>HBR kit collecteur raccord tournant</t>
  </si>
  <si>
    <t>Mikroschalter inkl.Halter</t>
  </si>
  <si>
    <t>Fin de course</t>
  </si>
  <si>
    <t>Stationbox FP200/204 mit Trafo</t>
  </si>
  <si>
    <t>Stat.Cont. FP200/204 avec transf.</t>
  </si>
  <si>
    <t>Stationsbox FP200/204 ohne Trafo</t>
  </si>
  <si>
    <t>Stat.Cont. FP200/204 sans transf.</t>
  </si>
  <si>
    <t>Behälter m.Futterdosierer ALPRO HBR</t>
  </si>
  <si>
    <t>HBR trémie stockage</t>
  </si>
  <si>
    <t>Vakuumsatz Futterdos CN IP10 1,0kg HBR</t>
  </si>
  <si>
    <t>HBR kit vide alimentateur</t>
  </si>
  <si>
    <t>Futterdos CN IP10 1,0kg o.Vak.satz HBR</t>
  </si>
  <si>
    <t>HBR distributeur aliment</t>
  </si>
  <si>
    <t>Futterdosierer CN IP5 0,5kg man TAN</t>
  </si>
  <si>
    <t>Kit Alimt SdT,IP5 tandem</t>
  </si>
  <si>
    <t>Futterdosierer CN IP5 0,5kg man FGM</t>
  </si>
  <si>
    <t>Distribut.Piccolo IP5, 0.5kg, épi</t>
  </si>
  <si>
    <t>Futterdosierer CN IP10 1,0kg man TAN</t>
  </si>
  <si>
    <t>Kit Alimt SdT,IP10 tandem</t>
  </si>
  <si>
    <t>Futterdosierer CN IP10 1,0kg man FGM</t>
  </si>
  <si>
    <t>Distribut.Piccolo IP10, 1.0kg, épi</t>
  </si>
  <si>
    <t>Relaissatz Futterdosierer ALPRO 8Plätze</t>
  </si>
  <si>
    <t>Kit de base pour alimentateurs standard</t>
  </si>
  <si>
    <t>Relaissatz Futterdosierer ALPRO 16Plätze</t>
  </si>
  <si>
    <t>Futterdosierer ALPRO TAN m.Eckfuttertrog</t>
  </si>
  <si>
    <t>Kit Alimt SdT,distrib std,tandem</t>
  </si>
  <si>
    <t>Futterdosierer ALPRO FGM</t>
  </si>
  <si>
    <t>Distributeur standard</t>
  </si>
  <si>
    <t>Optimat Mineralfutterdosierer mit Tank</t>
  </si>
  <si>
    <t>Doseur mineral 380</t>
  </si>
  <si>
    <t>IPF Kit m.Standarddosierer und Behälter</t>
  </si>
  <si>
    <t>Kit Distributeur standard avec trémie</t>
  </si>
  <si>
    <t>FA75 Motorsteuerung m.Sensor 0,74kW</t>
  </si>
  <si>
    <t>Boîtier 0.74kW+Senseurr (4787201887)</t>
  </si>
  <si>
    <t>FA75/90 Motorsteuerung m.Sensor 1,1kW</t>
  </si>
  <si>
    <t>Unité de contrôle 1.1kW + Sensor (478720</t>
  </si>
  <si>
    <t>Prozessor FP204x</t>
  </si>
  <si>
    <t>Processeur FP204x</t>
  </si>
  <si>
    <t>Antenne mit Schutz und Stecker</t>
  </si>
  <si>
    <t>Antenne avec prise pour FV standalone</t>
  </si>
  <si>
    <t>Antenne mit Schutz ohne Stecker</t>
  </si>
  <si>
    <t>CF Antenne Med.B sans connect</t>
  </si>
  <si>
    <t>CF150 Wechselsatz Wärmetauscher</t>
  </si>
  <si>
    <t>Kit lavage CF150</t>
  </si>
  <si>
    <t>Zylinder pneumatisch 523-63-320</t>
  </si>
  <si>
    <t>Cylindre pneum. 523-63-320</t>
  </si>
  <si>
    <t>Zylinderhalterung rechts</t>
  </si>
  <si>
    <t>support cylindre droite</t>
  </si>
  <si>
    <t>Zylinderhalterung links</t>
  </si>
  <si>
    <t>support cylindre gauche</t>
  </si>
  <si>
    <t>Gabelkopf M16x1,5</t>
  </si>
  <si>
    <t>chape M16x1,5</t>
  </si>
  <si>
    <t>Zylinderhalterung</t>
  </si>
  <si>
    <t>Support p.cylindre</t>
  </si>
  <si>
    <t>Prozessor FP204X (De/Slo/Kroa/Fr/It)</t>
  </si>
  <si>
    <t>Proc CF150X( veaux)#184008860</t>
  </si>
  <si>
    <t>Standbegr. Kühe einseitig</t>
  </si>
  <si>
    <t>Paroi latérale 1 côté pr stat. 4 al.</t>
  </si>
  <si>
    <t>Standbegr.Kühe doppelseitig</t>
  </si>
  <si>
    <t>Bat flanc complet avec arceau</t>
  </si>
  <si>
    <t>Station Controller 2 + Trafo (Iso+B TSP)</t>
  </si>
  <si>
    <t>Station Controller FSC2+Transf+Filt+Par</t>
  </si>
  <si>
    <t>VMS Milchkammer Controller für DL Tank</t>
  </si>
  <si>
    <t>Boîtier MRC tank DeLaval</t>
  </si>
  <si>
    <t>VMS Kabelkanal 5900mm</t>
  </si>
  <si>
    <t>Chemin de cable vms</t>
  </si>
  <si>
    <t>Milchkammercontroller nicht DL Tank</t>
  </si>
  <si>
    <t>Boîtier MRC tank concurrent</t>
  </si>
  <si>
    <t>MZ 2x Almatic S10 Zi-Gu +MA-S(LL) Schaf</t>
  </si>
  <si>
    <t>Almatic S10-R/S10 LB</t>
  </si>
  <si>
    <t>MZ 2x Almatic G10 Zi-Gu +MA-B(LL) Ziege</t>
  </si>
  <si>
    <t>Almatic G10-R/prima LB</t>
  </si>
  <si>
    <t>MZ 2x Almatic G50+ Zi-Gu +MA-S(LL) Ziege</t>
  </si>
  <si>
    <t>Almatic G50+ R /optima LB</t>
  </si>
  <si>
    <t>MZ 2x Almatic G50+ Zi-Gu +MA-P(LL) Ziege</t>
  </si>
  <si>
    <t>Almatic G50+-R/supra LB</t>
  </si>
  <si>
    <t>MZ 2x Almatic S10 ZiGu-Gu Schaf</t>
  </si>
  <si>
    <t>Almatic S10-R/sans coup</t>
  </si>
  <si>
    <t>MZ 2x Almatic G10 ZiGu-Gu Ziege</t>
  </si>
  <si>
    <t>Almatic G10-R/sans coup</t>
  </si>
  <si>
    <t>MZ 2x Almatic G50+ ZiGu-Gu Ziege</t>
  </si>
  <si>
    <t>Almatic G50+-R/clips de lavage</t>
  </si>
  <si>
    <t>MZ 2xTF100 LL ZiGu10 +MA Stand(LL)Schaf</t>
  </si>
  <si>
    <t>TF100MLL/Almatic liner S10##</t>
  </si>
  <si>
    <t>MZ 2x TF100 LL Zi-Gu10 +MA-P(LL) Ziege</t>
  </si>
  <si>
    <t>TF100MLB/G10-R/coupelles lav.chèvr.supra</t>
  </si>
  <si>
    <t>MZ 2xTF100 LL ZiGu50 +MA Prem(LL) Ziege</t>
  </si>
  <si>
    <t>TF100MLB/G50+-R/coupelle lav.chèvr.supra</t>
  </si>
  <si>
    <t>Z 2x TF100 HL Zi-Gu10 +MA-S(HL) Schaf</t>
  </si>
  <si>
    <t>TF100MHL/Almatic liner S10##</t>
  </si>
  <si>
    <t>MZ 2x TF100 HL Zi-Gu10 +MA-S(LL) Schaf</t>
  </si>
  <si>
    <t>MZ 2x TF100 HL Zi-Gu10 +MA-S(HL) Ziege</t>
  </si>
  <si>
    <t>TF100MLH CH.G10-R/coup.CH.optima LH</t>
  </si>
  <si>
    <t>MZ 2x TF100 HL Zi-Gu10 +MA-P(LL) Ziege</t>
  </si>
  <si>
    <t>TF100MLH CH G10-R/coup CH supra LB S/I</t>
  </si>
  <si>
    <t>MZ 2x TF100 HL Zi-Gu50 +MA-P(LL) Ziege</t>
  </si>
  <si>
    <t>TF100 LH chèvres G50+-R/coup CH.supra LB</t>
  </si>
  <si>
    <t>MP EP100B (Ltg) Sch/Z</t>
  </si>
  <si>
    <t>EP100B par poste B&amp;C</t>
  </si>
  <si>
    <t>GA EP100 B (max 12 Puls)</t>
  </si>
  <si>
    <t>Base B&amp;C-DMP150- EP100B (jusq.12 puls.)</t>
  </si>
  <si>
    <t>GA EP100 B (max 24 Puls)</t>
  </si>
  <si>
    <t>Base B&amp;C DMP150 EP100B (13à24 puls)</t>
  </si>
  <si>
    <t>GA EP100 B (max 80 Puls)</t>
  </si>
  <si>
    <t>base B&amp;C-DMP500 EP100B (+de 24 puls.)</t>
  </si>
  <si>
    <t>Hilfsbox ID + MZ-Absch/Abn 1x/3Puls S/Z</t>
  </si>
  <si>
    <t>Boîtier satellite dep.chèvres</t>
  </si>
  <si>
    <t>Pulsatorstopp EP100 3 Puls Schaf/Ziege</t>
  </si>
  <si>
    <t>Arrêt de la puls.EP100 BC (3puls)</t>
  </si>
  <si>
    <t>MP 2x MZ-Absch f.Abn Zeit LL(TF100)S/Z</t>
  </si>
  <si>
    <t>Dépose Brebis LB pour TF100 M</t>
  </si>
  <si>
    <t>MP 2x MZ-Absch f.Abn Zeit HL(TF100)S/Z</t>
  </si>
  <si>
    <t>Dépose brebis LH pour TF 100m</t>
  </si>
  <si>
    <t>MP 2x MZ-Absch f.Abn +MM25 LL S/Z</t>
  </si>
  <si>
    <t>Dépose+MM25SG+EP100B L.B (x2)</t>
  </si>
  <si>
    <t>MP 2x MZ-Absch f.Abn +MM25 LL(TF100) S/Z</t>
  </si>
  <si>
    <t>Dépose pour TF100+MM25SG+EP100B LB x2</t>
  </si>
  <si>
    <t>MP 2x MZ-Absch f.Abn +MM25 HL(TF100) S/Z</t>
  </si>
  <si>
    <t>Dépose pr TF100+MM25SG+EP100B MID.x2</t>
  </si>
  <si>
    <t>MP 2x ACR-Zylinder f. MZ-Abn LL Sch/Z</t>
  </si>
  <si>
    <t>Vérin déc.ACR déposes B&amp;C en LB</t>
  </si>
  <si>
    <t>MP ACR SG EP100B LL ext R</t>
  </si>
  <si>
    <t>Dépose DLA chèvres EP100 LB(X2) roto Ext</t>
  </si>
  <si>
    <t>S/Z Durchlauf-ID li</t>
  </si>
  <si>
    <t>Portail ID pour B&amp;C complet (gauche)</t>
  </si>
  <si>
    <t>S/Z Sortiertor-ID (Ohrtransp) li</t>
  </si>
  <si>
    <t>Station de triage B&amp;C (boucle gauche)</t>
  </si>
  <si>
    <t>MP 2x MM25 (spez) SA LL S/Z</t>
  </si>
  <si>
    <t>Compteur MM25SG en ligne basse S/A (2x)</t>
  </si>
  <si>
    <t>MP 2x MM25 (spez) SA HL S/Z</t>
  </si>
  <si>
    <t>Compteur MM25SG en MidiLine S/A (2x)</t>
  </si>
  <si>
    <t>MP 2x MZ-Absch f.Abn +FI7 LL S/Z</t>
  </si>
  <si>
    <t>Poste dépose avec FFI7 SG + EP100B LB x2</t>
  </si>
  <si>
    <t>MP 2x MZ-Absch f.Abn +FI5 LL(TF100) S/Z</t>
  </si>
  <si>
    <t>Poste décrochage SG FI5 SG EP100B LL f.</t>
  </si>
  <si>
    <t>MP 2x MZ-Absch f.Abn +FI7 HL(TF100) S/Z</t>
  </si>
  <si>
    <t>dépose a/FI7 SG + EP100B ML a/TF100 (x2)</t>
  </si>
  <si>
    <t>MP Milchmengenanzeige FI7 LL S/Z</t>
  </si>
  <si>
    <t>Poste indicateur FI7 SG LL S/A</t>
  </si>
  <si>
    <t>MP Milchmengenanzeige FI7 HL S/Z</t>
  </si>
  <si>
    <t>Indicateur FI7 SG en MidiLine S/A (2x)</t>
  </si>
  <si>
    <t>GA MPC510 (pro 12 Pl) S/Z</t>
  </si>
  <si>
    <t>Kit de base MP580SG (à partir 12 Fais.)</t>
  </si>
  <si>
    <t>S/Z-LL MP580, MM25SG (x2)</t>
  </si>
  <si>
    <t>SG-LL MP580, MM25SG (x2)</t>
  </si>
  <si>
    <t>S/Z-LL MP580, MM25SG für TF100 (2x)</t>
  </si>
  <si>
    <t>SG-LL MP580, MM25SG, pour TF100 (x2)</t>
  </si>
  <si>
    <t>S/Z-ML MP580, MM25SG für TF100 (2x)</t>
  </si>
  <si>
    <t>SG-ML MP580, MM25SG, pour TF100 (x2)</t>
  </si>
  <si>
    <t>S/Z-LL MP580/680, MM25SG (2x)</t>
  </si>
  <si>
    <t>SG-LL MP580/680, MM25SG (x2)</t>
  </si>
  <si>
    <t>S/Z-LL MP580/680, MM25SG,f.TF100(x2)</t>
  </si>
  <si>
    <t>SG-LL MP580/680, MM25SG, pour TF100 (x</t>
  </si>
  <si>
    <t>S/Z-ML MP580/680, MM25SG,f.TF100(x2)</t>
  </si>
  <si>
    <t>SG-ML MP580/680, MM25SG, pour TF100 (x</t>
  </si>
  <si>
    <t>S/Z-LL MP580, FI7 (x2)</t>
  </si>
  <si>
    <t>SG-LL MP580, FI7 (x2)</t>
  </si>
  <si>
    <t>SG-LL MP580, FI7, für TF100 (x2)</t>
  </si>
  <si>
    <t>SG-LL MP580, FI7, pour TF100 (x2)</t>
  </si>
  <si>
    <t>S/Z-ML MP580,FI7,f.TF100(x2)</t>
  </si>
  <si>
    <t>SG-ML MP580, FI7, pour TF100 (x2)</t>
  </si>
  <si>
    <t>S/Z-LL MP580/680, FI7 (x2)</t>
  </si>
  <si>
    <t>SG-LL MP580/680, FI7 (x2)</t>
  </si>
  <si>
    <t>S/Z-LL MP580/680, FI7,f.TF100(x2)</t>
  </si>
  <si>
    <t>SG-LL MP580/680, FI7, pour TF100 (x2)</t>
  </si>
  <si>
    <t>S/Z-ML MP580/680, FI7,f.TF100(x2)</t>
  </si>
  <si>
    <t>SG-ML MP580/680, FI7, pour TF100 (x2)</t>
  </si>
  <si>
    <t>GA ID + MZ-Abschalt/Abn (-12MZ) S/Z</t>
  </si>
  <si>
    <t>Boît. contr. ID B&amp;C (jusqu’à 24 faisc.)</t>
  </si>
  <si>
    <t>GA ID + MZ-Abschalt/Abn (13-24MZ) S/Z</t>
  </si>
  <si>
    <t>Boît. contr. ID B&amp;C (de 26 à 48 faisc.)</t>
  </si>
  <si>
    <t>GA ID + MZ-Abschalt/Abn (25-36MZ) S/Z</t>
  </si>
  <si>
    <t>Boît. contr. ID B&amp;C (de 50 à 72 faisc.)</t>
  </si>
  <si>
    <t>Lichtsignal Tiererk. S+Z m.Kabel</t>
  </si>
  <si>
    <t>Lumiere indicateur traffic B&amp;C + cable</t>
  </si>
  <si>
    <t>Ltgspaket D-12 LL DG M52/S40/V75 Sch/Z</t>
  </si>
  <si>
    <t>Canal B&amp;C 2x12 LB FF L52I40V75</t>
  </si>
  <si>
    <t>Ltgspaket D-18 LL DG M52/S40/V75 Sch/Z</t>
  </si>
  <si>
    <t>Canal B&amp;C 2x18 LB FF L52I40V75</t>
  </si>
  <si>
    <t>Ltgspaket D-24 LL DG M52/S40/V75 Sch/Z</t>
  </si>
  <si>
    <t>Canal B&amp;C 2x24 LB FF L52I40V75</t>
  </si>
  <si>
    <t>Luftfilterltg D-12 LL 75mm Sch/Z</t>
  </si>
  <si>
    <t>Air filtre B&amp;C 2x12 LB PP D75</t>
  </si>
  <si>
    <t>Luftfilterltg D-18 LL 75mm Sch/Z</t>
  </si>
  <si>
    <t>Air filtre B&amp;C 2x18 LB PP D75</t>
  </si>
  <si>
    <t>Luftfilterltg D-24 LL 75mm Sch/Z</t>
  </si>
  <si>
    <t>Air filtre B&amp;C 2x24 LB PP D75</t>
  </si>
  <si>
    <t>Luftfilterltg D-36 LL 75mm Sch/Z</t>
  </si>
  <si>
    <t>Air filtre B&amp;C 2x36 LB PP D75</t>
  </si>
  <si>
    <t>Ltgspaket 1x8 LL EG M52/S40/V75 Sch/Z</t>
  </si>
  <si>
    <t>Canal B&amp;C 1x8 LB FF L52I40V75</t>
  </si>
  <si>
    <t>Ltgspaket 1x12 LL EG M52/S40/V75 Sch/Z</t>
  </si>
  <si>
    <t>Canal B&amp;C 1x12 LB FF L52I40V75</t>
  </si>
  <si>
    <t>Ltgspaket 1x18 LL EG M52/S40/V75 Sch/Z</t>
  </si>
  <si>
    <t>Canal.B&amp;C 1x18LB FF L52/40V75</t>
  </si>
  <si>
    <t>Ltgspaket 1x24 LL EG M52/S40/V75 Sch/Z</t>
  </si>
  <si>
    <t>Canal B&amp;C 1x24 LB FF L52L40V75</t>
  </si>
  <si>
    <t>Luftfilterltg 1x8 LL 75mm Sch/Z</t>
  </si>
  <si>
    <t>Air filtre B&amp;C 1x8 LB PP L52L40V75</t>
  </si>
  <si>
    <t>Luftfilterltg 1x12 LL 75mm Sch/Z</t>
  </si>
  <si>
    <t>Air filtre B&amp;C 1x12 LB PP L52L40V75</t>
  </si>
  <si>
    <t>Luftfilterltg 1x18 LL 75mm Sch/Z</t>
  </si>
  <si>
    <t>Air filtre B&amp;C 1x18 LB PP L52/40V75</t>
  </si>
  <si>
    <t>Luftfilterltg 1x24 LL 75mm Sch/Z</t>
  </si>
  <si>
    <t>Air filtre B&amp;C 1x24 LB PP L52L40V75</t>
  </si>
  <si>
    <t>Luftfilterltg 1x36 LL 75mm Sch/Z</t>
  </si>
  <si>
    <t>Air filtre B&amp;C 1x36 LB PP L52L40V75</t>
  </si>
  <si>
    <t>Ltgpak M52/S40 O/V75 D-12 Midi-SG100 S/Z</t>
  </si>
  <si>
    <t>Canal.B&amp;C 2x12 LH FF L52L40H V75</t>
  </si>
  <si>
    <t>Ltgpak M52/S40 O/V75 D-18 Midi-SG100 S/Z</t>
  </si>
  <si>
    <t>Canal.B&amp;C 2x18 LH FF L52L40HV75</t>
  </si>
  <si>
    <t>Ltgpak M52/S40 O/V75 D-24 Midi-SG100 S/Z</t>
  </si>
  <si>
    <t>Canal B&amp;C 2x24 LH FF L52L40HV75</t>
  </si>
  <si>
    <t>Ltgpak M52/S40 U/V75 D-12 Midi-SG100 S/Z</t>
  </si>
  <si>
    <t>Canal B&amp;C 2x12 LH FF L52L40BV75</t>
  </si>
  <si>
    <t>Ltgpak M52/S40 U/V75 D-18 Midi-SG100 S/Z</t>
  </si>
  <si>
    <t>Canalisation B&amp;C 2x18 LH FF L52140BV75</t>
  </si>
  <si>
    <t>Ltgpak M52/S40 U/V75 D-24 Midi-SG100 S/Z</t>
  </si>
  <si>
    <t>Canal B&amp;C 2x24 LH FF L52L40BV75</t>
  </si>
  <si>
    <t>Zuspak 2.Melkltg D12 52mm Midi-SG100 S/Z</t>
  </si>
  <si>
    <t>Midil.SG100 2ème ligne de lait 2x12 D52</t>
  </si>
  <si>
    <t>Zuspak 2.Melkltg D18 52mm Midi-SG100 S/Z</t>
  </si>
  <si>
    <t>Mid.SG100 2ème ligne de lait 2x18 D52</t>
  </si>
  <si>
    <t>Zuspak 2.Melkltg D24 52mm Midi-SG100 S/Z</t>
  </si>
  <si>
    <t>Mid.SG100 2ème ligne de lait 2x24 D52</t>
  </si>
  <si>
    <t>Zuspak 2.Melkltg D36 52mm Midi-SG100 S/Z</t>
  </si>
  <si>
    <t>Mid.SG100 2ème ligne de lait 2x36 D52</t>
  </si>
  <si>
    <t>Zuspak 2 Melkltg 52mm OG Midi-SG100 S/Z</t>
  </si>
  <si>
    <t>Midiline SG100 fosse PP double 52</t>
  </si>
  <si>
    <t>Luftfilterltg 75mm D-12 Midi-SG S/Z</t>
  </si>
  <si>
    <t>Air filtre SG100 2x12 LH FF D75</t>
  </si>
  <si>
    <t>Luftfilterltg 75mm D-18 Midi-SG S/Z</t>
  </si>
  <si>
    <t>Air filtre SG100 2x18 LH FF D75</t>
  </si>
  <si>
    <t>Luftfilterltg 75mm D-24 Midi-SG S/Z</t>
  </si>
  <si>
    <t>Air filtre SG100 2x24 LH FF D75</t>
  </si>
  <si>
    <t>Luftfilterltg 75mm D-36 Midi-SG S/Z</t>
  </si>
  <si>
    <t>Air filtre SG100 2x36 LH FF D75</t>
  </si>
  <si>
    <t>Ltgspaket D-12 LL DO M52/S40/V75 Sch/Z</t>
  </si>
  <si>
    <t>Canal B&amp;C 2x12 LB PP L52L40V75</t>
  </si>
  <si>
    <t>Ltgspaket D-18 LL DO M52/S40/V75 Sch/Z</t>
  </si>
  <si>
    <t>Canal B&amp;C 2x18 LB PP L52L40V75</t>
  </si>
  <si>
    <t>Ltgspaket D-24 LL DO M52/S40/V75 Sch/Z</t>
  </si>
  <si>
    <t>Canal B&amp;C 2x24 LB PP L52L40V75</t>
  </si>
  <si>
    <t>Ltgspaket 1x8 LL EO M52/S40/V75 Sch/Z</t>
  </si>
  <si>
    <t>Canal B&amp;C 1x8 LB PP L52L40V75</t>
  </si>
  <si>
    <t>Ltgspaket 1x12 LL EO M52/S40/V75 Sch/Z</t>
  </si>
  <si>
    <t>Canal B&amp;C 1x12 LB PP L52L40V75</t>
  </si>
  <si>
    <t>Ltgspaket 1x18 LL EO M52/S40/V75 Sch/Z</t>
  </si>
  <si>
    <t>Canal B&amp;C 1x18 LB PP L52L40V75</t>
  </si>
  <si>
    <t>Ltgspaket 1x24 LL EO M52/S40/V75 Sch/Z</t>
  </si>
  <si>
    <t>Canal B&amp;C 1x24 LB PP L52L40V75</t>
  </si>
  <si>
    <t>Can B&amp;C 2x12 LBDF L63/L40/V75</t>
  </si>
  <si>
    <t>Ltgspaket D-18 LL DG M63/S40/V75 Sch/Z</t>
  </si>
  <si>
    <t>Can B&amp;C 2x18 LBDF L63/L40/V75</t>
  </si>
  <si>
    <t>Ltgspaket D-24 LL DG M63/S40/V75 Sch/Z</t>
  </si>
  <si>
    <t>Can B&amp;C 2x24 LBDF L63/L40/V75</t>
  </si>
  <si>
    <t>Ltgspaket D-36 LL DG M63/S40/V75 Sch/Z</t>
  </si>
  <si>
    <t>Can B&amp;C 2x36 LBDF L63/L40/V75</t>
  </si>
  <si>
    <t>Ltgspaket 1x12 LL EG M63/S40/V75 Sch/Z</t>
  </si>
  <si>
    <t>Can B&amp;C 1x12 LBSF L63/L40/V75</t>
  </si>
  <si>
    <t>Ltgspaket 1x18 LL EG M63/S40/V75 Sch/Z</t>
  </si>
  <si>
    <t>Can B&amp;C 1x18 LBSF M63/C40/V75</t>
  </si>
  <si>
    <t>Ltgspaket 1x24 LL EG M63/S40/V75 Sch/Z</t>
  </si>
  <si>
    <t>Can B&amp;C 1x24 LBSF M63/C40/V75</t>
  </si>
  <si>
    <t>Ltgspaket 1x36 LL EG M63/S40/V75 Sch/Z</t>
  </si>
  <si>
    <t>Can B&amp;C 1x36 LBSF M63/C40/V75</t>
  </si>
  <si>
    <t>Ltgspaket D-12 LL DO M63/S40/V75 Sch/Z</t>
  </si>
  <si>
    <t>Can B&amp;C 2x12 LBDO L63/L40/V75</t>
  </si>
  <si>
    <t>Ltgspaket D-18 LL DO M63/S40/V75 Sch/Z</t>
  </si>
  <si>
    <t>Can B&amp;C2x18 LBDO M63/C40/V75</t>
  </si>
  <si>
    <t>Ltgspaket D-24 LL DO M63/S40/V75 Sch/Z</t>
  </si>
  <si>
    <t>Can B&amp;C 2x24 LBDO L63/L40/V75</t>
  </si>
  <si>
    <t>Ltgspaket D-36 LL DO M63/S40/V75 Sch/Z</t>
  </si>
  <si>
    <t>Can B&amp;C 2x36 LBDO L63/L40/V75</t>
  </si>
  <si>
    <t>Ltgspaket 1x12 LL EO M63/S40/V75 Sch/Z</t>
  </si>
  <si>
    <t>Can B&amp;C 1x12 LBSO L /L40/V75</t>
  </si>
  <si>
    <t>Ltgspaket 1x18 LL EO M63/S40/V75 Sch/Z</t>
  </si>
  <si>
    <t>Can B&amp;C 1x18 LBSO L63/L40/V75</t>
  </si>
  <si>
    <t>Ltgspaket 1x24 LL EO M63/S40/V75 Sch/Z</t>
  </si>
  <si>
    <t>Can B&amp;C 1x24 LBSO M63/C40/V75</t>
  </si>
  <si>
    <t>Ltgspaket 1x36 LL EO M63/S40/V75 Sch/Z</t>
  </si>
  <si>
    <t>Can B&amp;C 1x36 LBSO M63/C40/V75</t>
  </si>
  <si>
    <t>Ltgpak M63/S40 O/V75 D-12 Midi-SG100 S/Z</t>
  </si>
  <si>
    <t>Can B&amp;C Midiline SG100 2x12 L63/L40H/V75</t>
  </si>
  <si>
    <t>Ltgpak M63/S40 O/V75 D-18 Midi-SG100 S/Z</t>
  </si>
  <si>
    <t>Can B&amp;C Mid SG100 2x18 M63/C40H/V75</t>
  </si>
  <si>
    <t>Ltgpak M63/S40 O/V75 D-24 Midi-SG100 S/Z</t>
  </si>
  <si>
    <t>Can B&amp;C Mid SG100 2x24 L63/C40H/V75</t>
  </si>
  <si>
    <t>Ltgpak M63/S40 O/V75 D-36 Midi-SG100 S/Z</t>
  </si>
  <si>
    <t>Can B&amp;C Mid SG100 2x36 M63/C40H/V75</t>
  </si>
  <si>
    <t>Ltgpak M63/S40 U/V75 D-12 Midi-SG100 S/Z</t>
  </si>
  <si>
    <t>Can B&amp;C Midiline SG100 2x12 L63/L40B/V75</t>
  </si>
  <si>
    <t>Ltgpak M63/S40 U/V75 D-18 Midi-SG100 S/Z</t>
  </si>
  <si>
    <t>Can B&amp;C Mid SG100 2x18 M63/C40L/V75</t>
  </si>
  <si>
    <t>Ltgpak M63/S40 U/V75 D-24 Midi-SG100 S/Z</t>
  </si>
  <si>
    <t>Can B&amp;C Mid SG100 2x24 M63/C40L/V75</t>
  </si>
  <si>
    <t>Ltgpak M63/S40 U/V75 D-36 Midi-SG100 S/Z</t>
  </si>
  <si>
    <t>Can B&amp;C Mid SG100 2x36 M63/C40L/V75</t>
  </si>
  <si>
    <t>Zuspak 2.Melkltg D12 63mm Midi-SG100 S/Z</t>
  </si>
  <si>
    <t>2eme can B&amp;C Midiline SG100 2x12 D63</t>
  </si>
  <si>
    <t>Zuspak 2.Melkltg D18 63mm Midi-SG100 S/Z</t>
  </si>
  <si>
    <t>2eme can B&amp;C Midiline SG100 2x18 D63</t>
  </si>
  <si>
    <t>Zuspak 2.Melkltg D24 63mm Midi-SG100 S/Z</t>
  </si>
  <si>
    <t>2eme can B&amp;C Midiline SG 2x24 D63</t>
  </si>
  <si>
    <t>Zuspak 2.Melkltg D36 63mm Midi-SG100 S/Z</t>
  </si>
  <si>
    <t>2eme can B&amp;C Midiline SG100 2x36 D63</t>
  </si>
  <si>
    <t>Zuspak 1 Melkltg 63mm OG Midi-SG100 S/Z</t>
  </si>
  <si>
    <t>Midiline SG100 kit pour FO 1ML D63</t>
  </si>
  <si>
    <t>Midiline SG100 pour FO 2ML D63</t>
  </si>
  <si>
    <t>Ltgpak M52/S40-O/V75 D-12 Midi-SG300 S/Z</t>
  </si>
  <si>
    <t>Canal MIdi SG300 2X12 L52/L40H/V75</t>
  </si>
  <si>
    <t>Ltgpak M52/S40-O/V75 D-18 Midi-SG300 S/Z</t>
  </si>
  <si>
    <t>Canal. Midiline SG300 2x18 L52/L40H/V75</t>
  </si>
  <si>
    <t>Ltgpak M52/S40-O/V75 D-24 Midi-SG300 S/Z</t>
  </si>
  <si>
    <t>Canalis.Midiline SG300 2X24 L52/L40H/V75</t>
  </si>
  <si>
    <t>Ltgpak M52/S40-U/V75 D-12 Midi-SG300 S/Z</t>
  </si>
  <si>
    <t>Canal. Midiline SG300 2x12 L52/L40B/V75</t>
  </si>
  <si>
    <t>Ltgpak M52/S40-U/V75 D-18 Midi-SG300 S/Z</t>
  </si>
  <si>
    <t>Canal. Midiline SG300 2x18 L52/L40B/V75</t>
  </si>
  <si>
    <t>Ltgpak M52/S40-U/V75 D-24 Midi-SG300 S/Z</t>
  </si>
  <si>
    <t>Canalis.MidilineSG300 2X24 L52/L40B/v75</t>
  </si>
  <si>
    <t>Zuspak 2.Melkltg 52mm D-12 MidiSG300 S/Z</t>
  </si>
  <si>
    <t>2ème canal. B&amp;C Midiline SG300 2x12 D52</t>
  </si>
  <si>
    <t>Zuspak 2.Melkltg 52mm D-18 MidiSG300 S/Z</t>
  </si>
  <si>
    <t>2ème canal. B&amp;C SG300 2x18 D52</t>
  </si>
  <si>
    <t>Zuspak 2.Melkltg 52mm D-24 MidiSG300 S/Z</t>
  </si>
  <si>
    <t>2ème canali. B&amp;C Midiline SG300 2X24 D52</t>
  </si>
  <si>
    <t>Ltgpak M63/S40-O/V75 D-12 Midi-SG300 S/Z</t>
  </si>
  <si>
    <t>Canal. Midiline SG300 2X12 L63/L40H/V75</t>
  </si>
  <si>
    <t>Ltgpak M63/S40-O/V75 D-18 Midi-SG300 S/Z</t>
  </si>
  <si>
    <t>Canal. Midiline SG300 2X18 L63/L40H/V75</t>
  </si>
  <si>
    <t>Ltgpak M63/S40-O/V75 D-24 Midi-SG300 S/Z</t>
  </si>
  <si>
    <t>Canal. Midiline SG300 2X24 L63/L40H/V75</t>
  </si>
  <si>
    <t>Ltgpak M63/S40-O/V75 D-36 Midi-SG300 S/Z</t>
  </si>
  <si>
    <t>Canal. Midiline SG300 2X36 L63/L40H/V75</t>
  </si>
  <si>
    <t>Ltgpak M63/S40-U/V75 D-12 Midi-SG300 S/Z</t>
  </si>
  <si>
    <t>Canal. Midiline SG300 2X12 L63/L40B/V75</t>
  </si>
  <si>
    <t>Ltgpak M63/S40-U/V75 D-18 Midi-SG300 S/Z</t>
  </si>
  <si>
    <t>ML SG200/SG300 CANALIS M63/R40L/V75 2X18</t>
  </si>
  <si>
    <t>Ltgpak M63/S40-U/V75 D-24 Midi-SG300 S/Z</t>
  </si>
  <si>
    <t>Canal. Midiline SG300 2X24 L63/L40B/V75</t>
  </si>
  <si>
    <t>Ltgpak M63/S40-U/V75 D-36 Midi-SG300 S/Z</t>
  </si>
  <si>
    <t>Canal. Midiline SG300 2X36 L63/L40B/V75</t>
  </si>
  <si>
    <t>Zuspak 2.Melkltg 63mm D-12 MidiSG300 S/Z</t>
  </si>
  <si>
    <t>2ème canal B&amp;C Midiline SG300 2X12 D63</t>
  </si>
  <si>
    <t>Zuspak 2.Melkltg 63mm D-18 MidiSG300 S/Z</t>
  </si>
  <si>
    <t>2ème canal. B&amp;C Midiline SG300 2x18 D63</t>
  </si>
  <si>
    <t>Zuspak 2.Melkltg 63mm D-24 MidiSG300 S/Z</t>
  </si>
  <si>
    <t>2ème canal. B&amp;C Midiline SG300 2x24 D63</t>
  </si>
  <si>
    <t>Zuspak 2.Melkltg 63mm D-36 MidiSG300 S/Z</t>
  </si>
  <si>
    <t>2ème canal. B&amp;C Midiline SG300 2x36 D63</t>
  </si>
  <si>
    <t>Zuspak 2.Vakltg 75mm D-12 MidiSG300 S/Z</t>
  </si>
  <si>
    <t>2ème canalisation à vide 2x12 D75</t>
  </si>
  <si>
    <t>Zuspak 2.Vakltg 75mm D-18 MidiSG300 S/Z</t>
  </si>
  <si>
    <t>2ème canalisation à vide 2x18 D75</t>
  </si>
  <si>
    <t>Zuspak 2.Vakltg 75mm D-24 MidiSG300 S/Z</t>
  </si>
  <si>
    <t>2ème canalisation à vide 2x24 D75</t>
  </si>
  <si>
    <t>Zuspak 2.Vakltg 75mm D-36 MidiSG300 S/Z</t>
  </si>
  <si>
    <t>2ème canalisation à vide 2X36 D75</t>
  </si>
  <si>
    <t>Druckltg 25mm 6m gerade Sch/Z</t>
  </si>
  <si>
    <t>Déversement B&amp;C D25 6m droit</t>
  </si>
  <si>
    <t>GA Druckltg 40mm Sch/Z</t>
  </si>
  <si>
    <t>Déversement B&amp;C D40,kit de base</t>
  </si>
  <si>
    <t>Druckltg 40mm 6m gerade Sch/Z</t>
  </si>
  <si>
    <t>Déversement B&amp;C D40 6m droit</t>
  </si>
  <si>
    <t>Druckltg 40mm 5,6m + 90° Sch/Z</t>
  </si>
  <si>
    <t>Déversement B&amp;C D40 5,6m coude</t>
  </si>
  <si>
    <t>Druckltg 25mm 2,7m + 90Grad Sch/Z</t>
  </si>
  <si>
    <t>Déversement B&amp;C D40 2,7m coude</t>
  </si>
  <si>
    <t>Kabelkanal 40x90mm D-12 LL Sch/Z</t>
  </si>
  <si>
    <t>Chemin de câble B&amp;C 90/40mm 2x12 LB</t>
  </si>
  <si>
    <t>Kabelkanal 40x90mm D-18 LL Sch/Z</t>
  </si>
  <si>
    <t>Chémin câble B&amp;C 90/40mm 2x18 LB</t>
  </si>
  <si>
    <t>Kabelkanal 40x90mm D-24 LL Sch/Z</t>
  </si>
  <si>
    <t>Chémin câble B&amp;C 90/40mm 2x24 LB</t>
  </si>
  <si>
    <t>Kabelkanal 40x90mm D-36 LL Sch/Z</t>
  </si>
  <si>
    <t>Chémin câble B&amp;C 90/40mm 2x36 LB</t>
  </si>
  <si>
    <t>Kabelkanal 40x90mm 1x8 LL Sch/Z</t>
  </si>
  <si>
    <t>Chémin câble B&amp;C 90/40mm 1x8 LB</t>
  </si>
  <si>
    <t>Kabelkanal 40x90mm 1x12 LL Sch/Z</t>
  </si>
  <si>
    <t>Chémin câble B&amp;C 90/40mm 1x12 LB</t>
  </si>
  <si>
    <t>Kabelkanal 40x90mm 1x18 LL Sch/Z</t>
  </si>
  <si>
    <t>Chémin câble B&amp;C 90/40mm 1x18 LB</t>
  </si>
  <si>
    <t>Kabelkanal 40x90mm 1x24 LL Sch/Z</t>
  </si>
  <si>
    <t>Chémin câble B&amp;C 90/40mm 1x24 LB</t>
  </si>
  <si>
    <t>Kabelkanal 40x90mm 1x36 LL Sch/Z</t>
  </si>
  <si>
    <t>Chémin câble B&amp;C 90/40mm 1x36 LB</t>
  </si>
  <si>
    <t>Kabelkanal 40x90mm D-12 Midi-SG S/Z</t>
  </si>
  <si>
    <t>Chémin câble B&amp;C 90/40mm 2x12 LH</t>
  </si>
  <si>
    <t>Kabelkanal 40x90mm D-18 Midi-SG S/ZS&amp;G K</t>
  </si>
  <si>
    <t>Chémin câble B&amp;C 90/40mm 2x18 LH</t>
  </si>
  <si>
    <t>Kabelkanal 40x90mm D-24 Midi-SG S/Z</t>
  </si>
  <si>
    <t>Chémin câble B&amp;C 90/40mm 2x24 LH</t>
  </si>
  <si>
    <t>Kabelkanal 40x90mm D-36 Midi-SG S/Z</t>
  </si>
  <si>
    <t>Chémin câble B&amp;C 90/40mm 2x36 LH</t>
  </si>
  <si>
    <t>Vakuumltg ACR 1x12 LL V75 Sch/Z</t>
  </si>
  <si>
    <t>Can pour ACR 1x12 LBSO D75</t>
  </si>
  <si>
    <t>Vakuumltg ACR 1x18 LL V75 Sch/Z</t>
  </si>
  <si>
    <t>Can pour ACR 1x18 LBSO D75</t>
  </si>
  <si>
    <t>Vakuumltg ACR 1x24 LL V75 Sch/Z</t>
  </si>
  <si>
    <t>Can pour ACR 1x24 LBSO D75</t>
  </si>
  <si>
    <t>Vakuumltg ACR 1x36 LL V75 Sch/Z</t>
  </si>
  <si>
    <t>Can pour ACR 1x36 LBSO D75</t>
  </si>
  <si>
    <t>Vakuumltg ACR D-12 LL V75 Sch/Z</t>
  </si>
  <si>
    <t>Can pour ACR 2x12LBDO D75</t>
  </si>
  <si>
    <t>Vakuumltg ACR D-18 LL V75 Sch/Z</t>
  </si>
  <si>
    <t>Can pour ACR 2x18 LBDO D75</t>
  </si>
  <si>
    <t>Vakuumltg ACR D-24 LL V75 Sch/Z</t>
  </si>
  <si>
    <t>Can pour ACR 2x24 LBDO D75</t>
  </si>
  <si>
    <t>Vakuumltg ACR D-36 LL V75 Sch/Z</t>
  </si>
  <si>
    <t>Can pour ACR 2x36 LBDO D75</t>
  </si>
  <si>
    <t>Baus 2 vak .höhen VRS man Umschalt D75</t>
  </si>
  <si>
    <t>Double vide kit manuel D 75</t>
  </si>
  <si>
    <t>Milcheinl SR 50/70 1-seit Sch/Z</t>
  </si>
  <si>
    <t>Entrée de chambre SR 50/70 monoquai</t>
  </si>
  <si>
    <t>Milcheinl SR 50/70 2-seit Sch/Z</t>
  </si>
  <si>
    <t>Entrée chambre SR50/70 double quai</t>
  </si>
  <si>
    <t>Milcheinl PH1425/1450/1525 1-seit Sch/Z</t>
  </si>
  <si>
    <t>Entrée chambre PH1425/1450/1525 monoquai</t>
  </si>
  <si>
    <t>Milcheinl PH1425/1450/1525 2-seit Sch/Z</t>
  </si>
  <si>
    <t>Entrée chambre PH1425/1450/1525</t>
  </si>
  <si>
    <t>Milcheinl PH1550 1-seit Sch/Z</t>
  </si>
  <si>
    <t>Entrée chambre PH1550 monoquai</t>
  </si>
  <si>
    <t>Milcheinl 2x52mm MA PH1450/1550 Midi S/Z</t>
  </si>
  <si>
    <t>Entrée chambre PH1550 DBLE LH</t>
  </si>
  <si>
    <t>Milcheinl SR50/70 63mm 1-seit S/Z</t>
  </si>
  <si>
    <t>Entrée chambre simple D63 pour SR50/70</t>
  </si>
  <si>
    <t>Entrée chambre double D63 pour SR50/70</t>
  </si>
  <si>
    <t>Milcheinl PH1450/1550 63mm 1-seit S/Z</t>
  </si>
  <si>
    <t>Entrée chamb. simp. D63 pour PH1450/1550</t>
  </si>
  <si>
    <t>Milcheinl PH1450/1550 63mm 2-seit S/Z</t>
  </si>
  <si>
    <t>Entrée chamb. double D63 pour PH1450/155</t>
  </si>
  <si>
    <t>P300SG Parallel 1x12R 35cm CN+verz</t>
  </si>
  <si>
    <t>P300SG Par. 1x12R, 35cm, inox/galv</t>
  </si>
  <si>
    <t>P300SG Parallel 1x18R 35cm CN+verz</t>
  </si>
  <si>
    <t>P300SG Par. 1x18R, 35cm, inox/galv</t>
  </si>
  <si>
    <t>P300SG Parallel 1x24R 35cm CN+verz</t>
  </si>
  <si>
    <t>P300SG Par. 1x24R, 35cm, inox/galv</t>
  </si>
  <si>
    <t>P300SG Parallel 1x36R 35cm CN+verz</t>
  </si>
  <si>
    <t>P300SG Par. 1x36R, 35cm, inox/galv</t>
  </si>
  <si>
    <t>P300SG Parallel 1x12L 35cm CN+verz</t>
  </si>
  <si>
    <t>P300SG Par. 1x12L, 35cm, inox/galv</t>
  </si>
  <si>
    <t>P300SG Parallel 1x18L 35cm CN+verz</t>
  </si>
  <si>
    <t>P300SG Par. 1x18L, 35cm, inox/galv</t>
  </si>
  <si>
    <t>P300SG Parallel 1x24L 35cm CN+verz</t>
  </si>
  <si>
    <t>P300SG Par. 1x24L, 35cm, inox/galv</t>
  </si>
  <si>
    <t>P300SG Parallel 1x36L 35cm CN+verz</t>
  </si>
  <si>
    <t>P300SG Par. 1x36L, 35cm, inox/galv</t>
  </si>
  <si>
    <t>P300SG Parallel 1x12R 35cm verz</t>
  </si>
  <si>
    <t>P300SG Par. 1x12R, 35cm,galv</t>
  </si>
  <si>
    <t>P300SG Parallel 1x18R 35cm verz</t>
  </si>
  <si>
    <t>P300SG Par. 1x18D, 35cm,galv</t>
  </si>
  <si>
    <t>P300SG Parallel 1x24R 35cm verz</t>
  </si>
  <si>
    <t>P300SG Par. 1x24R, 35cm,galv</t>
  </si>
  <si>
    <t>P300SG Parallel 1x36R 35cm verz</t>
  </si>
  <si>
    <t>P300SG Par. 1x36R, 35cm,galv</t>
  </si>
  <si>
    <t>P300SG Parallel 1x12L 35cm verz</t>
  </si>
  <si>
    <t>P300SG Par. 1x12L, 35cm,galv</t>
  </si>
  <si>
    <t>P300SG Parallel 1x18L 35cm verz</t>
  </si>
  <si>
    <t>P300SG Par. 1x18G, 35cm,galv</t>
  </si>
  <si>
    <t>P300SG Parallel 1x24L 35cm verz</t>
  </si>
  <si>
    <t>P300SG Par. 1x24L, 35cm,galv</t>
  </si>
  <si>
    <t>P300SG Parallel 1x36L 35cm verz</t>
  </si>
  <si>
    <t>P300SG Par. 1x36L, 35cm,galv</t>
  </si>
  <si>
    <t>P300SG Parallel 1x12R 40cm CN+verz</t>
  </si>
  <si>
    <t>P300SG Par. 1x12R, 40cm, inox/galv</t>
  </si>
  <si>
    <t>P300SG Parallel 1x18R 40cm CN+verz</t>
  </si>
  <si>
    <t>P300SG Par. 1x18R, 40cm, inox/galv</t>
  </si>
  <si>
    <t>P300SG Parallel 1x24R 40cm CN+verz</t>
  </si>
  <si>
    <t>P300SG Par. 1x24R, 40cm, inox/galv</t>
  </si>
  <si>
    <t>P300SG Parallel 1x36R 40cm CN+verz</t>
  </si>
  <si>
    <t>P300SG Par. 1x36R, 40cm, inox/galv</t>
  </si>
  <si>
    <t>P300SG Parallel 1x12L 40cm CN+verz</t>
  </si>
  <si>
    <t>P300SG Par. 1x12L, 40cm, inox/galv</t>
  </si>
  <si>
    <t>P300SG Parallel 1x18L 40cm CN+verz</t>
  </si>
  <si>
    <t>P300SG Par. 1x18L, 40cm, inox/galv</t>
  </si>
  <si>
    <t>P300SG Parallel 1x24L 40cm CN+verz</t>
  </si>
  <si>
    <t>P300SG Par. 1x24L, 40cm, inox/galv</t>
  </si>
  <si>
    <t>P300SG Parallel 1x36L 40cm CN+verz</t>
  </si>
  <si>
    <t>P300SG Par. 1x36L, 40cm, inox/galv</t>
  </si>
  <si>
    <t>P300SG Parallel 1x12R 40cm verz</t>
  </si>
  <si>
    <t>P300SG Par. 1x12R, 40cm,galv</t>
  </si>
  <si>
    <t>P300SG Parallel 1x18R 40cm verz</t>
  </si>
  <si>
    <t>P300SG Par. 1x18R, 40cm,galv</t>
  </si>
  <si>
    <t>P300SG Parallel 1x24R 40cm verz</t>
  </si>
  <si>
    <t>P300SG Par. 1x24R, 40cm,galv</t>
  </si>
  <si>
    <t>P300SG Parallel 1x36R 40cm verz</t>
  </si>
  <si>
    <t>P300SG Par. 1x36R, 40cm,galv</t>
  </si>
  <si>
    <t>P300SG Parallel 1x12L 40cm verz</t>
  </si>
  <si>
    <t>P300SG Par. 1x12L, 40cm,galv</t>
  </si>
  <si>
    <t>P300SG Parallel 1x18L 40cm verz</t>
  </si>
  <si>
    <t>P300SG Par. 1x18L, 40cm,galv</t>
  </si>
  <si>
    <t>P300SG Parallel 1x24L 40cm verz</t>
  </si>
  <si>
    <t>P300SG Par. 1x24L, 40cm,galv</t>
  </si>
  <si>
    <t>P300SG Parallel 1x36L 40cm verz</t>
  </si>
  <si>
    <t>P300SG Par. 1x36L, 40cm,galv</t>
  </si>
  <si>
    <t>P300SG Druckluftreg. 1 Druck</t>
  </si>
  <si>
    <t>Régulateur d'air, 1 press</t>
  </si>
  <si>
    <t>P300SG Druckluftreg. 2 Drücke</t>
  </si>
  <si>
    <t>Régulateur d'air, 2 press-kit P300SG</t>
  </si>
  <si>
    <t>Kontrollbox (x1) P300SG</t>
  </si>
  <si>
    <t>Boîtier de commande (x1) P300SG</t>
  </si>
  <si>
    <t>P300SG Kit pneum. Eingang (x1)</t>
  </si>
  <si>
    <t>Kit pneum. porte entrée (x1) P300SG</t>
  </si>
  <si>
    <t>P300SG Kopftrennblech (x1)</t>
  </si>
  <si>
    <t>Sépar.tête (x1) P300SG</t>
  </si>
  <si>
    <t>P300SG Erhöhungskit(5 Platten)Seitenwand</t>
  </si>
  <si>
    <t>Kit de montage (5 piece) latéral P300SG</t>
  </si>
  <si>
    <t>P300SG Erhöhungskit (5 Platten) Pfosten</t>
  </si>
  <si>
    <t>Kit de montage(5 piece)posteprincip.P300</t>
  </si>
  <si>
    <t>P300SG T-Pfosten</t>
  </si>
  <si>
    <t>P300SG T poteau carré</t>
  </si>
  <si>
    <t>P300SG Schellen für 45x45 Pfosten</t>
  </si>
  <si>
    <t>P300SG Supports 45x45</t>
  </si>
  <si>
    <t>P300SG Brücke Quadratpfosten 45, 2,4m</t>
  </si>
  <si>
    <t>P300SG support 45X45, 2.5m</t>
  </si>
  <si>
    <t>P300SG Schellen für 45x49 Pfosten/Rohre</t>
  </si>
  <si>
    <t>P300SG poteau sup. 45x49</t>
  </si>
  <si>
    <t>P300SG D48 Rohr, 3m</t>
  </si>
  <si>
    <t>P300SG Tuyau D48, 3m</t>
  </si>
  <si>
    <t>P300SG D48 Rohrverbinder, 1m</t>
  </si>
  <si>
    <t>P300SG Connexion D48, 1m</t>
  </si>
  <si>
    <t>Klammersatz 4-Kant 40x49mm P300SG</t>
  </si>
  <si>
    <t>Jeu de montage 40x49 P300SG</t>
  </si>
  <si>
    <t>F200SG Kaskade 1x6, 35cm</t>
  </si>
  <si>
    <t>F200SG cascade 1 x 6, 35cm</t>
  </si>
  <si>
    <t>F200SG Kaskade 1x12, 35cm</t>
  </si>
  <si>
    <t>F200SG cascade, 1x12, 35cm</t>
  </si>
  <si>
    <t>F200SG Kaskade 1x18, 35cm</t>
  </si>
  <si>
    <t>F200SG cascade 1 x 18, 35cm</t>
  </si>
  <si>
    <t>F200SG Kaskade 1x24, 35cm</t>
  </si>
  <si>
    <t>F200SG cascade, 1x24, 35cm</t>
  </si>
  <si>
    <t>Hint. Abgr. F200SG Kaskade LL 1x12</t>
  </si>
  <si>
    <t>Barrière derrièr,e F200SG LL 1x12</t>
  </si>
  <si>
    <t>Hint. Abgr. F200SG Kaskade LL 1x24</t>
  </si>
  <si>
    <t>Barrière derrière, F200SG LL 1x24</t>
  </si>
  <si>
    <t>Hint. Abgr. F200SG Kaskade ML 2x12</t>
  </si>
  <si>
    <t>Barrière derrière, F200SG ML 2x12</t>
  </si>
  <si>
    <t>Hint. Abgr. F200SG Kaskade ML 2x24</t>
  </si>
  <si>
    <t>Barrière derrière, F200SG ML 2x24</t>
  </si>
  <si>
    <t>Schwenkschiene 2St(f.1,5in Rohr) Midi SG</t>
  </si>
  <si>
    <t>Rail de basculement manuel (2x)</t>
  </si>
  <si>
    <t>GA Melk/Spülltg 52-40 DG o.Spülinj.(PH)</t>
  </si>
  <si>
    <t>Base can. lait 52 lav.40 2Q FF GR25L</t>
  </si>
  <si>
    <t>GA Melk/Spülltg 52-40 DG o.Spülinj.(SR)</t>
  </si>
  <si>
    <t>Base can. lait 52 lav.40 2Q FF R.SR</t>
  </si>
  <si>
    <t>GA Saugltg 40mm 1x6m90Grad + 1x2m90Grad</t>
  </si>
  <si>
    <t>Kit base canalis.aspiration D40</t>
  </si>
  <si>
    <t>GA Saugltg 52mm 1x6m90Grad + 1x2m90Grad</t>
  </si>
  <si>
    <t>Kit base canalis.aspiration D52</t>
  </si>
  <si>
    <t>Melk/Spülltg 52-40mm 1150mm FGM30</t>
  </si>
  <si>
    <t>Kit lin. can.lait 52 lav.40 HB30 pas1150</t>
  </si>
  <si>
    <t>Melk/Spülltg 2x52-40mm 1150mm FGM30</t>
  </si>
  <si>
    <t>Kit lin. can.lait 2x52 lav.40 HB30 1150</t>
  </si>
  <si>
    <t>Melk/Spülltg 63-40mm 1150mm FGM30</t>
  </si>
  <si>
    <t>Kit lin. can.lait 63 lav.40 HB30 pas1150</t>
  </si>
  <si>
    <t>Melk/Spülltg 63-52mm 1150mm FGM30</t>
  </si>
  <si>
    <t>Kit lin. can.lait 63 lav.52 HB30 pas1150</t>
  </si>
  <si>
    <t>Melk/Spülltg 76-52mm 1150mm FGM30</t>
  </si>
  <si>
    <t>Kit lin. can.lait 76 lav.52 HB30 pas1150</t>
  </si>
  <si>
    <t>GA Melk/Spülltg 52-40 EG o.Spülinj.(SR)</t>
  </si>
  <si>
    <t>Base can. lait 52 lav.40 1Quai FF R.SR</t>
  </si>
  <si>
    <t>GA Melk/Spülltg 52-40 EG o.Spülinj.(PH)</t>
  </si>
  <si>
    <t>Base can. lait 52 lav.40 1Quai FF GR25L</t>
  </si>
  <si>
    <t>GA Melk/Spülltg 2x 52-40mm EG m.Bypass</t>
  </si>
  <si>
    <t>Base can. lait 2x52 lav.40 1Q FF bypass</t>
  </si>
  <si>
    <t>Melk/Spülltg 52-40mm 800mm FGM50</t>
  </si>
  <si>
    <t>Kit lin. can.lait 52 lav.40 HB50 pas800</t>
  </si>
  <si>
    <t>Melk/Spülltg 2x52-40mm 800mm FGM50</t>
  </si>
  <si>
    <t>Kit lin. can.lait 2x52 lav.40 HB50 800</t>
  </si>
  <si>
    <t>Melk/Spülltg 63-40mm 800mm FGM50</t>
  </si>
  <si>
    <t>Kit lin. can.lait 63 lav.40 HB50 pas800</t>
  </si>
  <si>
    <t>Melk/Spülltg 76-52mm 800mm FGM50</t>
  </si>
  <si>
    <t>Kit lin. can.lait 76 lav.52 HB50 pas800</t>
  </si>
  <si>
    <t>Melk/Spülltg 52-40mm 710mm PAR</t>
  </si>
  <si>
    <t>Kit lin. can.lait 52 lav.40 TPA pas710</t>
  </si>
  <si>
    <t>Melk/Spülltg 2x52-40mm 710mm PAR</t>
  </si>
  <si>
    <t>Kit lin. can.lait 2x52 lav.40 TPA pas710</t>
  </si>
  <si>
    <t>Melk/Spülltg 63-40mm 710mm PAR</t>
  </si>
  <si>
    <t>Kit lin. can.lait 63 lav.40 TPA pas710</t>
  </si>
  <si>
    <t>Melk/Spülltg 63-52mm 710-800mm PAR/FGM50</t>
  </si>
  <si>
    <t>Kit lin. can.lait 63 lav.52 TPA pas710</t>
  </si>
  <si>
    <t>Melk/Spülltg 76-52mm 710mm PAR</t>
  </si>
  <si>
    <t>Kit lin. can.lait 76 lav.52 TPA pas710</t>
  </si>
  <si>
    <t>GA Melk/Spülltg 52-40 EO o.Spülinj.(SR)</t>
  </si>
  <si>
    <t>Base can. lait 52 lav.40 1Quai FPP R.SR</t>
  </si>
  <si>
    <t>Melk/Spülltg 52-40mm 2500mm TAN</t>
  </si>
  <si>
    <t>Kit lin. can.lait 52 lav.40 Tandem 2500</t>
  </si>
  <si>
    <t>Melk/Spülltg 63-40mm 2500mm TAN</t>
  </si>
  <si>
    <t>Kit lin. can.lait 63 lav.40 Tandem 2500</t>
  </si>
  <si>
    <t>Melk/Spülltg 76-52mm 2500mm TAN</t>
  </si>
  <si>
    <t>Kit lin. can.lait 76 lav.52 Tandem 2500</t>
  </si>
  <si>
    <t>GA Vakuumltg unten DG 75mm</t>
  </si>
  <si>
    <t>Kit base vide bas D75 2Q FF</t>
  </si>
  <si>
    <t>GA Vakuumltg unten DO 75mm</t>
  </si>
  <si>
    <t>Kit base vide bas D75 2Q FPP</t>
  </si>
  <si>
    <t>Vakuumltg unten 75mm 1150mm FGM30</t>
  </si>
  <si>
    <t>Kit lin. vide bas D75 HB30 pas 1150</t>
  </si>
  <si>
    <t>Vakuumltg unten 75mm 800mm FGM50</t>
  </si>
  <si>
    <t>Kit lin. vide bas D75 HB50 pas 800</t>
  </si>
  <si>
    <t>Vakuumltg unten 75mm 710mm PAR</t>
  </si>
  <si>
    <t>Kit lin. vide bas D75 TPA pas 710</t>
  </si>
  <si>
    <t>GA Vakuumltg unten DG 50mm</t>
  </si>
  <si>
    <t>Kit base vide bas D50 2Q FF</t>
  </si>
  <si>
    <t>GA Vakuumltg unten EG 50mm</t>
  </si>
  <si>
    <t>Kit base vide bas D50 1Q FF</t>
  </si>
  <si>
    <t>GA Vakuumltg unten DO 50mm</t>
  </si>
  <si>
    <t>Kit base vide bas D50 2Q FPP</t>
  </si>
  <si>
    <t>GA Vakuumltg unten EO 50mm</t>
  </si>
  <si>
    <t>Kit base vide bas D50 1Q FPP</t>
  </si>
  <si>
    <t>Vakuumltg unten 50mm 1150mm FGM30</t>
  </si>
  <si>
    <t>Kit lin. vide bas D50 HB30 pas 1150</t>
  </si>
  <si>
    <t>Vakuumltg unten 50mm 800mm FGM50</t>
  </si>
  <si>
    <t>Kit lin. vide bas D50 HB50 pas 800</t>
  </si>
  <si>
    <t>Vakuumltg unten 50mm 710mm PAR</t>
  </si>
  <si>
    <t>Kit lin. vide bas D50 TPA pas 710</t>
  </si>
  <si>
    <t>Vakuumltg unten 50mm 2500mm TAN</t>
  </si>
  <si>
    <t>Kit lin. vide bas D50 Tandem pas 2500</t>
  </si>
  <si>
    <t>GA Vakuumltg oben DG D75</t>
  </si>
  <si>
    <t>Kit de base vide haut D75 2Q FF</t>
  </si>
  <si>
    <t>GA Vakuumltg oben EG D75</t>
  </si>
  <si>
    <t>Kit de base vide haut D75 1Q FF</t>
  </si>
  <si>
    <t>GA Vakuumltg oben DO D75</t>
  </si>
  <si>
    <t>Kit de base vide haut D75 2Q FPP</t>
  </si>
  <si>
    <t>GA Vakuumltg oben EO D75</t>
  </si>
  <si>
    <t>Kit de base vide haut D75 1Q FPP</t>
  </si>
  <si>
    <t>Vakuumltg oben 75mm 1150mm FGM30</t>
  </si>
  <si>
    <t>Kit lin. vide haut D75 HB30 pas 1150</t>
  </si>
  <si>
    <t>Vakuumltg oben 75mm 800mm FGM50</t>
  </si>
  <si>
    <t>Kit lin. vide haut D75 HB50 pas 800</t>
  </si>
  <si>
    <t>Vakuumltg oben 75mm 710mm PAR</t>
  </si>
  <si>
    <t>Kit lin. vide haut D75 TPA pas 710</t>
  </si>
  <si>
    <t>Vakuumltg oben 75mm 2500mm TAN</t>
  </si>
  <si>
    <t>Kit lin. vide haut D75 Tandem 2500</t>
  </si>
  <si>
    <t>GA Kabelkanal unten DG</t>
  </si>
  <si>
    <t>Kit de base chemin de cable bas 2Q FF</t>
  </si>
  <si>
    <t>GA Kabelkanal unten EG</t>
  </si>
  <si>
    <t>Kit de base chemin de cable bas 1Q FF</t>
  </si>
  <si>
    <t>Kabelkanal unten 1150mm FGM30</t>
  </si>
  <si>
    <t>Kit lin. chem. cable bas HB30 pas 1150</t>
  </si>
  <si>
    <t>Kabelkanal unten 800mm FGM50</t>
  </si>
  <si>
    <t>Kit lin. chem. cable bas HB50 pas 800</t>
  </si>
  <si>
    <t>Kabelkanal unten 710mm PAR</t>
  </si>
  <si>
    <t>Kit lin. chem. cable bas TPA pas 710</t>
  </si>
  <si>
    <t>Kabelkanal unten 2500mm TAN</t>
  </si>
  <si>
    <t>Kit lin. chem. cable bas Tandem pas2500</t>
  </si>
  <si>
    <t>GA Kabelkanal oben DG</t>
  </si>
  <si>
    <t>Kit de base chemin de cable haut 2Q FF</t>
  </si>
  <si>
    <t>GA Kabelkanal oben DO</t>
  </si>
  <si>
    <t>Kit de base chemin de cable haut 2Q FPP</t>
  </si>
  <si>
    <t>GA Kabelkanal oben EO</t>
  </si>
  <si>
    <t>Kit de base chemin de cable haut 1Q FPP</t>
  </si>
  <si>
    <t>Kabelkanal oben 1150mm FGM30</t>
  </si>
  <si>
    <t>Kit lin. chem. cable haut HB30 pas 1150</t>
  </si>
  <si>
    <t>Kabelkanal oben 800mm FGM50</t>
  </si>
  <si>
    <t>Kit lin. chem. cable haut HB50 pas 800</t>
  </si>
  <si>
    <t>Kabelkanal oben 710mm PAR</t>
  </si>
  <si>
    <t>Kit lin. chem. cable haut TPA pas 710</t>
  </si>
  <si>
    <t>Kabelkanal oben 2500mm TAN</t>
  </si>
  <si>
    <t>Kit lin. chem. cable haut Tandem pas2500</t>
  </si>
  <si>
    <t>GA Luftfilterltg DG/DO</t>
  </si>
  <si>
    <t>Kit de base air filtré 2Quais</t>
  </si>
  <si>
    <t>GA Luftfilterltg EG/EO</t>
  </si>
  <si>
    <t>Kit de base air filtré 1Quai</t>
  </si>
  <si>
    <t>Luftfilterltg 1150mm FGM30</t>
  </si>
  <si>
    <t>Kit lin. Air filtré HB30 pas 1150</t>
  </si>
  <si>
    <t>Luftfilterltg 800mm FGM50</t>
  </si>
  <si>
    <t>Kit lin. Air filtré HB50 pas 800</t>
  </si>
  <si>
    <t>Luftfilterltg 710mm PAR</t>
  </si>
  <si>
    <t>Kit lin. Air filtré TPA pas 710</t>
  </si>
  <si>
    <t>Luftfilterltg 2500mm TAN</t>
  </si>
  <si>
    <t>Kit lin. Air filtré Tandem pas2500</t>
  </si>
  <si>
    <t>GA Melk/Spülltg 52-40mm DG m.Spülinj.</t>
  </si>
  <si>
    <t>Base can. lait 52 lav.40 2Q FF trombone</t>
  </si>
  <si>
    <t>GA Melk/Spülltg 63-40 DG m.Spülinj -2x8</t>
  </si>
  <si>
    <t>GA Melk/Spülltg 63-52 DG m.Spülinj</t>
  </si>
  <si>
    <t>Base can. lait 63 lav.52 2Q FF trombone</t>
  </si>
  <si>
    <t>GA Melk/Spülltg 76-52mm DG m.Spülinj.</t>
  </si>
  <si>
    <t>Base can. lait 76 lav.52 2Q FF trombone</t>
  </si>
  <si>
    <t>GA Melk/Spülltg 52-40mm EG m.Spülinj.</t>
  </si>
  <si>
    <t>Base can. lait 52 lav.40 1Q FF trombone</t>
  </si>
  <si>
    <t>GA Melk/Spülltg 76-52mm EG m.Spülinj.</t>
  </si>
  <si>
    <t>Base can. lait 76 lav.52 1Q FF trombone</t>
  </si>
  <si>
    <t>GA Melk/Spülltg 63-52mm DO m.Spülinj.</t>
  </si>
  <si>
    <t>Base can. lait 63 lav.52 2Q FPP trombone</t>
  </si>
  <si>
    <t>GA Melk/Spülltg 76-52mm DO m.Spülinj.</t>
  </si>
  <si>
    <t>Base can. lait 76 lav.52 2Q FPP trombone</t>
  </si>
  <si>
    <t>GA Melk/Spülltg 63-40 DG (f.ByP/Luftinj)</t>
  </si>
  <si>
    <t>Base can. lait 63 lav.40 2Q FF 2x4 8</t>
  </si>
  <si>
    <t>GA Melk/Spülltg 63-52 DG f.Luftinjektor</t>
  </si>
  <si>
    <t>Base can. lait 63 lav.52 2Q FF ML</t>
  </si>
  <si>
    <t>GA Melk/Spülltg 76-52 DG f.Luftinjektor</t>
  </si>
  <si>
    <t>Base can. lait 76 lav.52 2Q FF ML</t>
  </si>
  <si>
    <t>Vakuumverb.leitg oben D75 /Haupttor TAN</t>
  </si>
  <si>
    <t>Kit canalis. vide porte d'entrée Tandem</t>
  </si>
  <si>
    <t>GA Melk/Spülltg 76-52mm DO 1xSI (2xMA)</t>
  </si>
  <si>
    <t>Base can.76 52 bouclé FPP 2SR trombone</t>
  </si>
  <si>
    <t>Melk/Spülltg 76-52mm DO 1150mm FGM30</t>
  </si>
  <si>
    <t>Kit lin. can.76 52 bouclé HB30 2Q FPP</t>
  </si>
  <si>
    <t>Melk/Spülltg 2x76 2x52mm 710mm PAR</t>
  </si>
  <si>
    <t>Kit lin. can.2x76 2x52 TPA 2Q FPP</t>
  </si>
  <si>
    <t>Melk/Spülltg 76-52mm DO 710mm Par</t>
  </si>
  <si>
    <t>Kit lin. can.76 52 bouclé TPA 2Q FPP</t>
  </si>
  <si>
    <t>Kuhplatzltg 52mm CN 180Grad 1-r RTS</t>
  </si>
  <si>
    <t>Coude 180° 1inoxD52+2SMS+1manchonPP50</t>
  </si>
  <si>
    <t>Kuhplatzltg 52mm PL 6m+90Grad 1-r RTS</t>
  </si>
  <si>
    <t>2x6m inoxD52 90°+6m RR D50+2r.plast.</t>
  </si>
  <si>
    <t>Kuhplatzltg 63mm CN 6m+90Grad 1-r RTS</t>
  </si>
  <si>
    <t>2x6m inoxD63 90°+6m RR D50+2racc.SMS</t>
  </si>
  <si>
    <t>Kuhplatzltg 52mm CN 6m+90Grad mehrr RTS</t>
  </si>
  <si>
    <t>6m inoxD52 90°+6m RR D50+1racc.SMS</t>
  </si>
  <si>
    <t>Kuhplatzltg 52mm PL 6m+90Grad mehrr RTS</t>
  </si>
  <si>
    <t>6m inoxD52 90°+6m RR D50+1r.plast.</t>
  </si>
  <si>
    <t>Kuhplatzltg 63mm CN 6m+90Grad mehrr RTS</t>
  </si>
  <si>
    <t>6m inoxD63 90°+6m RR D50+1racc.SMS</t>
  </si>
  <si>
    <t>Milcheinl 52mm drehb dopp Glas-MA60 RTS</t>
  </si>
  <si>
    <t>Entrées de lait 52mm UT en verre</t>
  </si>
  <si>
    <t>Verbdgssatz Melkltg Milchk 52mm Pl RTS</t>
  </si>
  <si>
    <t>Kit connex. lactoduc/UT D52 racc.plast.</t>
  </si>
  <si>
    <t>Verbdgssatz Melkltg Milchk 52mm CN RTS</t>
  </si>
  <si>
    <t>Kit connex. lactoduc/UT D52 racc.SMS</t>
  </si>
  <si>
    <t>Verbdgsatz Vakltg Milchk 50mm 1 Ring RTS</t>
  </si>
  <si>
    <t>Set de raccordement vide D50-1circ</t>
  </si>
  <si>
    <t>Verbdgsatz Vakltg Milchk 75mm 1 Ring RTS</t>
  </si>
  <si>
    <t>Set de racc. vide D75 - 1 circ.</t>
  </si>
  <si>
    <t>Verbdgsatz Vakltg Milchk 75mm 2Ringe RTS</t>
  </si>
  <si>
    <t>PVC 75 2ND Rang</t>
  </si>
  <si>
    <t>Verbdgssatz Reinigung Milchk 52mm CN RTS</t>
  </si>
  <si>
    <t>Kit connex. lavage D52 racc.SMS</t>
  </si>
  <si>
    <t>Verbdgssatz Reinigung Milchk 63mm CN RTS</t>
  </si>
  <si>
    <t>Conn set cleaning two loops D63 SS union</t>
  </si>
  <si>
    <t>Verschrbg 52mm Kst +Muffe 50mm mehrr RTS</t>
  </si>
  <si>
    <t>Racc. plastique D52+1manchon PP50</t>
  </si>
  <si>
    <t>Verschrbg 52mm CN + Muffe 50mm mehr RTS</t>
  </si>
  <si>
    <t>Raccord SMS D52+1manchon PP50</t>
  </si>
  <si>
    <t>Verschrbg 63mm CN + Muffe 50mm mehrr RTS</t>
  </si>
  <si>
    <t>Raccord SMS D63+1manchon PP50</t>
  </si>
  <si>
    <t>Rohrh Fl 1/2in x1,5in o.Rohr geschraubt</t>
  </si>
  <si>
    <t>Support lactoduc mur</t>
  </si>
  <si>
    <t>Rohrh Fl 1/2in x1,5in o.Rohr Wand/Decke</t>
  </si>
  <si>
    <t>Support lactoduc mur et plafond</t>
  </si>
  <si>
    <t>Rohrh Fl 1/2in x1,5in o.Rohr 2xDecke</t>
  </si>
  <si>
    <t>Support lactoduc plafond</t>
  </si>
  <si>
    <t>Rohrh Fl dopp + C-Profil o.Rohr Decke</t>
  </si>
  <si>
    <t>Kit Profilé C droit 750mm fix plafond</t>
  </si>
  <si>
    <t>Spülmag oben 52 +2Wege+T o.Rohr -5Pl</t>
  </si>
  <si>
    <t>R lavage 3-6 D52 UT laiterie</t>
  </si>
  <si>
    <t>GA Druckltg 25mm CN 2x3m90Gr +Mi.Schl 3m</t>
  </si>
  <si>
    <t>Kit de base déversement D25</t>
  </si>
  <si>
    <t>GA Rücklaufltg 25mm CN 2x3m90Grad</t>
  </si>
  <si>
    <t>Set de base tuy. de retour 25mm - 2x3m</t>
  </si>
  <si>
    <t>GA Druckltg 40mm CN 1x6m90° 1x2m90°+Schl</t>
  </si>
  <si>
    <t>Deversement 40 kit basic</t>
  </si>
  <si>
    <t>GA Rücklaufltg 40 mm CN 2x2m90Grad</t>
  </si>
  <si>
    <t>Retour 40 kit basic</t>
  </si>
  <si>
    <t>Befestigungssatz Tankeinlauf (Kühltank)</t>
  </si>
  <si>
    <t>Tank connect fixation set</t>
  </si>
  <si>
    <t>Reduktion Tankeinl-Reinigautomat 25/18mm</t>
  </si>
  <si>
    <t>Devers.D25 tube connect</t>
  </si>
  <si>
    <t>Reduktion Tankeinl-Reinigautomat 40/25mm</t>
  </si>
  <si>
    <t>Devers D40 tube connect</t>
  </si>
  <si>
    <t>Spülmag oben 52mm CN +2-Wege+T flex -6Pl</t>
  </si>
  <si>
    <t>Rampe RTS réglable D52</t>
  </si>
  <si>
    <t>Steuerung f. Futtermischwagen VM12</t>
  </si>
  <si>
    <t>Commande électro 2 fonct. VM12</t>
  </si>
  <si>
    <t>Steuerung elektr. 3 Funktionen VM12</t>
  </si>
  <si>
    <t>Commande électro 3 fonct. VM12</t>
  </si>
  <si>
    <t>Waagenanzeige SI100 VM12</t>
  </si>
  <si>
    <t>Balance SI100 VM12</t>
  </si>
  <si>
    <t>Wiegecomp.SI700/SI800 Remotedisplay</t>
  </si>
  <si>
    <t>Affichage à distance SI500/SI600/SI700/S</t>
  </si>
  <si>
    <t>Wiegecomp.SI700/SI800 Alarmhupe</t>
  </si>
  <si>
    <t>Alarme pour SI600</t>
  </si>
  <si>
    <t>Keine Bremsen VM8</t>
  </si>
  <si>
    <t>Aucun frein VM8</t>
  </si>
  <si>
    <t>Keine Bremsen VM12</t>
  </si>
  <si>
    <t>Aucun frein VM12</t>
  </si>
  <si>
    <t>Pneumatische Bremsen VM12</t>
  </si>
  <si>
    <t>Freins pneumatiques VM12</t>
  </si>
  <si>
    <t>Traktor Kontroller f. Seitentüre</t>
  </si>
  <si>
    <t>Contrôleur de tracteur p. porte lat.</t>
  </si>
  <si>
    <t>Zugöse 50mm VM12</t>
  </si>
  <si>
    <t>Timon 50 mm VM12</t>
  </si>
  <si>
    <t>Zapfwelle 6-6 Rillen VM12</t>
  </si>
  <si>
    <t>Prise de forse VM12</t>
  </si>
  <si>
    <t>Steuerung 2 Geschwindigkeiten VM12</t>
  </si>
  <si>
    <t>Contrôle 2 vitesses VM12</t>
  </si>
  <si>
    <t>Stoss-Stange mit Rücklicht VM12</t>
  </si>
  <si>
    <t>Pare-Choc et feu arrière VM12</t>
  </si>
  <si>
    <t>Zwillingsräder für VM10, VM12</t>
  </si>
  <si>
    <t>Roues jumelles pour VM10, VM12</t>
  </si>
  <si>
    <t>Einfache Räder VM10, VM12</t>
  </si>
  <si>
    <t>Roues simples pour VM10, VM12</t>
  </si>
  <si>
    <t>Transporträder MW12</t>
  </si>
  <si>
    <t>Roues de transport MW12</t>
  </si>
  <si>
    <t>Wiegecomputer SI800/SI700 Remotesteuerg.</t>
  </si>
  <si>
    <t>VMS télécommande</t>
  </si>
  <si>
    <t>Optimat Motorkontrollkasten f.stat.Mixer</t>
  </si>
  <si>
    <t>Kit AFS mélangeuse stationaire sans SI60</t>
  </si>
  <si>
    <t>Stat.Mischer Opt.Sensor Kit</t>
  </si>
  <si>
    <t>Kit capteur optique pour HSM &amp; VSM</t>
  </si>
  <si>
    <t>Weitwinkel PTO 6-6 VM10-VM16</t>
  </si>
  <si>
    <t>angle PTO 6-6 VM10-VM16</t>
  </si>
  <si>
    <t>Remotecontrol und Wireless Modem</t>
  </si>
  <si>
    <t>VSM Télécommande + Module SansFil</t>
  </si>
  <si>
    <t>Reifen f.Vertikalmischer</t>
  </si>
  <si>
    <t>Roues hors route pour VM10 et VM12</t>
  </si>
  <si>
    <t>VM10B Futtermischwagen Basiseinheit</t>
  </si>
  <si>
    <t>Melangeuse mobil unité de base VM10B</t>
  </si>
  <si>
    <t>VM12B Futtermischwagen Basiseinheit</t>
  </si>
  <si>
    <t>Melangeuse mobile unité de base VM12B</t>
  </si>
  <si>
    <t>RA135 italienisch</t>
  </si>
  <si>
    <t>RA135 Italien</t>
  </si>
  <si>
    <t>VM8 Futtermischwagen Basiseinheit</t>
  </si>
  <si>
    <t>Melangeuse mobile unité de base VM8</t>
  </si>
  <si>
    <t>VM12 neu Futtermischwagen Basiseinheit</t>
  </si>
  <si>
    <t>Melangeuse mobile unité de base VM12 nou</t>
  </si>
  <si>
    <t>Montageräder f.Befülltische</t>
  </si>
  <si>
    <t>TS. Roue Installation</t>
  </si>
  <si>
    <t>Transporträder VM12</t>
  </si>
  <si>
    <t>Roues de transport VM12</t>
  </si>
  <si>
    <t>ORW Anschluss für Stromschiene</t>
  </si>
  <si>
    <t>RA135 Support Collecteur</t>
  </si>
  <si>
    <t>Förderband-Seitenwand links montiert</t>
  </si>
  <si>
    <t>Conv.Réhausse à Gauche</t>
  </si>
  <si>
    <t>Förderband-Seitenwand rechts montiert</t>
  </si>
  <si>
    <t>Convoyeur Réhausse à Droite</t>
  </si>
  <si>
    <t>Hydraulik nur Tore, traktorgesteuert</t>
  </si>
  <si>
    <t>Systeme hydraulic contr. par tracteur</t>
  </si>
  <si>
    <t>Zusatzmesser oben f. Rundballen VM10/12B</t>
  </si>
  <si>
    <t>Kit couteau déporté VM10/12B</t>
  </si>
  <si>
    <t>Wägeanzeige SI700 für VM8-16</t>
  </si>
  <si>
    <t>Balance SI700 VM8-16</t>
  </si>
  <si>
    <t>VSM Waage SI700 (Standard u.Master)</t>
  </si>
  <si>
    <t>VSM balance SI700</t>
  </si>
  <si>
    <t>Fahrwerk IPE220, RA135</t>
  </si>
  <si>
    <t>RA135 bogie moteur IPE 220</t>
  </si>
  <si>
    <t>Fahrwerk IPE 240, RA135</t>
  </si>
  <si>
    <t>Bogie moteur IPE240 RA135</t>
  </si>
  <si>
    <t>SI700 Datenübertragungsmodul</t>
  </si>
  <si>
    <t>SI700 Kit Transfert Données</t>
  </si>
  <si>
    <t>Optimat Management Software</t>
  </si>
  <si>
    <t>OMS Optimat Management Software</t>
  </si>
  <si>
    <t>VSM Waage SI100 (Optimat Standard)</t>
  </si>
  <si>
    <t>VSM balace SI100</t>
  </si>
  <si>
    <t>VSM Waage SI800</t>
  </si>
  <si>
    <t>VSM Balance SI800 Delpro</t>
  </si>
  <si>
    <t>ORW Zwischenstück 1m f.Kurven</t>
  </si>
  <si>
    <t>RA135 Suspentes Spéciales Courbes</t>
  </si>
  <si>
    <t>RA135 Sprachmodul französisch</t>
  </si>
  <si>
    <t>Module langue françcaise RA135</t>
  </si>
  <si>
    <t>Schnecke ST52 Stahl VSM8/16 oM</t>
  </si>
  <si>
    <t>Vis acier ST52 VSM8/16 sc</t>
  </si>
  <si>
    <t>Schnecke ST52 Stahl VSM10/12/19/22 oM</t>
  </si>
  <si>
    <t>Vis acier ST52 VSM10/12/19/22 sc</t>
  </si>
  <si>
    <t>Sprache Englisch (RA135)</t>
  </si>
  <si>
    <t>RA135 Anglais</t>
  </si>
  <si>
    <t>ORW Querförderband Gummi 2500(2560)mm</t>
  </si>
  <si>
    <t>ORW Convoy. Distrib. 2,5m tapis</t>
  </si>
  <si>
    <t>ORW Mehrpreis HD Bodenkette Ewarts 74</t>
  </si>
  <si>
    <t>Tapis fond renforcé RA135</t>
  </si>
  <si>
    <t>SI700 Speichermodul</t>
  </si>
  <si>
    <t>Module de mémoire à SI700</t>
  </si>
  <si>
    <t>VSM19 Volumenerhöhung auf 22m³</t>
  </si>
  <si>
    <t>VSM19 Augmentation du volume à 22m³</t>
  </si>
  <si>
    <t>Schrägförderband hydr. verst. VM10/12E</t>
  </si>
  <si>
    <t>Tapis basculement adjustable VM10/12E</t>
  </si>
  <si>
    <t>Stromschiene Gehäuse RN7 pro m</t>
  </si>
  <si>
    <t>Akapp Conduite PVC Rouge RN7</t>
  </si>
  <si>
    <t>Stromschiene geb.PVC Gehäuse 90°,R800</t>
  </si>
  <si>
    <t>Akapp Courbe Interne 90° rayon 800</t>
  </si>
  <si>
    <t>Stromschiene geb.PVC Gehäuse 90° R1400</t>
  </si>
  <si>
    <t>Akapp Courbe Externe 90° rayon 1400</t>
  </si>
  <si>
    <t>Stromschiene geb.PVC Gehäuse 45° R800</t>
  </si>
  <si>
    <t>Akapp Courbe Interne 45° rayon 800</t>
  </si>
  <si>
    <t>Stromschiene geb.PVC Gehäuse 45° R1400</t>
  </si>
  <si>
    <t>Akapp Courbe Externe 45° rayon 1400</t>
  </si>
  <si>
    <t>Stromschiene Kupferanschl.50A CU50</t>
  </si>
  <si>
    <t>Akapp Piste Cuivre CU50 50A</t>
  </si>
  <si>
    <t>Stromschiene Dichtung AS7-C-Duplo</t>
  </si>
  <si>
    <t>Akapp Bande Etanchéïté AS7C Duplo</t>
  </si>
  <si>
    <t>Stromschiene Halter bewegl. BN7-2</t>
  </si>
  <si>
    <t>Akapp Couvre support basc. BN7-2</t>
  </si>
  <si>
    <t>Stromschiene Verbindung VN7-L</t>
  </si>
  <si>
    <t>Akapp Couvre Joint Epoxy VN7-L</t>
  </si>
  <si>
    <t>Stromschiene Klammer fix VMN7-L</t>
  </si>
  <si>
    <t>Akapp Attache Fixe Epoxy VMN7-L</t>
  </si>
  <si>
    <t>Stromschiene Band T50 (120m)</t>
  </si>
  <si>
    <t>Akapp type T50</t>
  </si>
  <si>
    <t>Stromschiene Verbindungsklemme KEV7</t>
  </si>
  <si>
    <t>Akapp Joint Expansion KEV7</t>
  </si>
  <si>
    <t>Stromschiene Leitungshalter RN7-LCH</t>
  </si>
  <si>
    <t>Akapp Support Ligne RN7-LCH</t>
  </si>
  <si>
    <t>Stromschiene Endbox EBS32+1xM32</t>
  </si>
  <si>
    <t>Akapp Boitier Fin EBS32</t>
  </si>
  <si>
    <t>Stromschiene Linefeed Box LB40</t>
  </si>
  <si>
    <t>Akapp Boitier Alimentation LB40</t>
  </si>
  <si>
    <t>Stromschiene Klammer CU35-80 LC80</t>
  </si>
  <si>
    <t>Akapp Support CU35-80 LC80</t>
  </si>
  <si>
    <t>Stromschiene Endkappe EN7</t>
  </si>
  <si>
    <t>Akapp Bouchon Extrémité EN7</t>
  </si>
  <si>
    <t>Stromschiene Halter UH500</t>
  </si>
  <si>
    <t>Akapp Support Galva 500mm UH500</t>
  </si>
  <si>
    <t>Stromschiene Halter UH500/BN7-L</t>
  </si>
  <si>
    <t>Akapp Support Coulissant UH500/BN7-L</t>
  </si>
  <si>
    <t>Stromschiene Kupfer Zugkassette gr.80cm</t>
  </si>
  <si>
    <t>Akapp Cassette Piste Cuivre 80cm</t>
  </si>
  <si>
    <t>Stromschiene Lore CL7-5-35/E/2M</t>
  </si>
  <si>
    <t>Akapp Collecteur CL7-5-35/E/2M</t>
  </si>
  <si>
    <t>Stromschiene Cyanoacrylatkleber 3g</t>
  </si>
  <si>
    <t>Akapp Colle Cyanoacrylate 3g</t>
  </si>
  <si>
    <t>Stromschiene Belüftungsgehäuse</t>
  </si>
  <si>
    <t>Akapp Boitier Ventilation</t>
  </si>
  <si>
    <t>Stromschiene Heizkabel</t>
  </si>
  <si>
    <t>.E.Heating cable ESR-20</t>
  </si>
  <si>
    <t>Stromschiene Presswerkzeug Dichtung</t>
  </si>
  <si>
    <t>Akapp Outil Pose Bandes Etanchéïté</t>
  </si>
  <si>
    <t>Stromschiene Kupfer Zugwerkzeug</t>
  </si>
  <si>
    <t>Akapp Bloc Tirage Conducteur</t>
  </si>
  <si>
    <t>Stromschiene CU50 KEV Werkzeug</t>
  </si>
  <si>
    <t>Akapp Outil KEV CU50</t>
  </si>
  <si>
    <t>Top-aggressive Messer VM5 VM8B</t>
  </si>
  <si>
    <t>Couteau top agressive VM5 VM8B</t>
  </si>
  <si>
    <t>Repar.Satz Behälter VSM8-12 Stahl</t>
  </si>
  <si>
    <t>Kit de rép p. le pot VSM8-12 acier noir</t>
  </si>
  <si>
    <t>Stromschiene Holzecke OBA</t>
  </si>
  <si>
    <t>Akapp Jeu de Cales d'écartement</t>
  </si>
  <si>
    <t>VSM16 Volumenerhöhung auf 19m³</t>
  </si>
  <si>
    <t>VSM16 Kit Extension Paroi</t>
  </si>
  <si>
    <t>VSM8 Volumenerhöhung auf 10m³</t>
  </si>
  <si>
    <t>VSM8 Kit Extension Paroi</t>
  </si>
  <si>
    <t>PVC Kurve,BRN7,45°,R=1200mm f.R900Schien</t>
  </si>
  <si>
    <t>Bend PVC BRN7 45degr., exter. radius 120</t>
  </si>
  <si>
    <t>Lademodul f. Futterstation FS1600, FW</t>
  </si>
  <si>
    <t>MAJ Module chargement FS1600+FW200+FM</t>
  </si>
  <si>
    <t>Druckluftregler Standbegrenzung</t>
  </si>
  <si>
    <t>GSF100 Régulateur de pression d'air</t>
  </si>
  <si>
    <t>OTS Batterieladesystem</t>
  </si>
  <si>
    <t>OTS Kit Chargeur batteries</t>
  </si>
  <si>
    <t>CAN Bus Kabel, 5m, SI800</t>
  </si>
  <si>
    <t>SI800 Câble Bus 5m</t>
  </si>
  <si>
    <t>Gummiabdeckung Querförderer VM (1 Seite)</t>
  </si>
  <si>
    <t>Couverture en caout. convoyeur transvers</t>
  </si>
  <si>
    <t>Training Kit SI100/SI700/SI800</t>
  </si>
  <si>
    <t>Training kit SI100/SI700/SI800</t>
  </si>
  <si>
    <t>Konsole f. Stromschiene CC 160mm f. IPE1</t>
  </si>
  <si>
    <t>Console p. rail cond. CC 160mm p. IPE120</t>
  </si>
  <si>
    <t>Platzmarkierung FW200/FM (10St.)</t>
  </si>
  <si>
    <t>FW200 Kit Marqueurs (x10)</t>
  </si>
  <si>
    <t>Standbegr.mech verschl.Kühe N2150025766</t>
  </si>
  <si>
    <t>DAC porte AR mécanique</t>
  </si>
  <si>
    <t>ORW-Kommunikationskit zur Waage</t>
  </si>
  <si>
    <t>ORW Départ via Optimat</t>
  </si>
  <si>
    <t>VSM Hydrauliksatz f. 1 Tür</t>
  </si>
  <si>
    <t>VSM Valve Hydraul. 1 porte</t>
  </si>
  <si>
    <t>VSM Hydrauliksatz f. 2 Türen</t>
  </si>
  <si>
    <t>VSM Valve Hydraul. 2 portes</t>
  </si>
  <si>
    <t>VM5B Basismodul</t>
  </si>
  <si>
    <t>Modèle de base VM5B</t>
  </si>
  <si>
    <t>VM5B Standardkammer</t>
  </si>
  <si>
    <t>Norme de chambre VM5B</t>
  </si>
  <si>
    <t>VM5B Schnecke standard</t>
  </si>
  <si>
    <t>Vrille standard VM5B</t>
  </si>
  <si>
    <t>Keine Bremsachse VM5 / 8E VM8</t>
  </si>
  <si>
    <t>Sans essieu de frein VM5 / 8E VM8</t>
  </si>
  <si>
    <t>VM5B Seitentüre rechts</t>
  </si>
  <si>
    <t>Porte latéral droit VM5B</t>
  </si>
  <si>
    <t>VM5B Auswurfband E9 Modul rechts</t>
  </si>
  <si>
    <t>Inclinaison E9 module droit VM5B</t>
  </si>
  <si>
    <t>SI100 Wiegesystem</t>
  </si>
  <si>
    <t>SI 100 systeme de pesage</t>
  </si>
  <si>
    <t>SI700 Wiegesystem</t>
  </si>
  <si>
    <t>SI 700 systeme de pesage</t>
  </si>
  <si>
    <t>VM8B Basismodul</t>
  </si>
  <si>
    <t>Modèle de base VM8B</t>
  </si>
  <si>
    <t>VM8B Standardkammer</t>
  </si>
  <si>
    <t>Norme de chambre VM8B</t>
  </si>
  <si>
    <t>VM8B Schnecke standard</t>
  </si>
  <si>
    <t>Vrille standard VM8B</t>
  </si>
  <si>
    <t>Ladesystem FW200 f.IPE Schienen</t>
  </si>
  <si>
    <t>FW200 Chargeur Batteries</t>
  </si>
  <si>
    <t>VM5/8 Räder</t>
  </si>
  <si>
    <t>Roues VM5/8</t>
  </si>
  <si>
    <t>Torflügel rechts für backgate FSC</t>
  </si>
  <si>
    <t>.E.Door right for mech. back gate FSC</t>
  </si>
  <si>
    <t>Torflügel links für backgate FSC</t>
  </si>
  <si>
    <t>.E.Door left for mech. back gate FSC</t>
  </si>
  <si>
    <t>VSM8 Behälter ST52 Stahl hydraulisch</t>
  </si>
  <si>
    <t>VSM8 Paroi Acier ST52 ver Hyd.</t>
  </si>
  <si>
    <t>VSM8 Behälter Optisteel hydraulisch</t>
  </si>
  <si>
    <t>VSM8 Paroi OptiSteel ver Hyd.</t>
  </si>
  <si>
    <t>VSM10/12 Behälter ST52 Stahl hydraulisch</t>
  </si>
  <si>
    <t>VSM10/12 Paroi Acier ST52 ver Hyd.</t>
  </si>
  <si>
    <t>VSM10/12 Behälter Optisteel hydraulisch</t>
  </si>
  <si>
    <t>VSM10/12 Paroi OptiSteel ver Hyd.</t>
  </si>
  <si>
    <t>VSM16 Behälter Stahl hydraulisch</t>
  </si>
  <si>
    <t>VSM16 Paroi Acier ST52 ver Hyd.</t>
  </si>
  <si>
    <t>VSM16 Behälter Optisteel hydraulisch</t>
  </si>
  <si>
    <t>VSM16 Paroi OptiSteel ver Hyd.</t>
  </si>
  <si>
    <t>VSM19/22 Behälter Stahl hydraulisch</t>
  </si>
  <si>
    <t>VSM19/22 Paroi Acier ST52 ver Hyd.</t>
  </si>
  <si>
    <t>VSM19/22 Behälter Optisteel hydraulisch</t>
  </si>
  <si>
    <t>VSM19/22 Paroi OptiSteel ver Hyd.</t>
  </si>
  <si>
    <t>VSM8 Seitentür ST52 Pos.1 hydraulisch</t>
  </si>
  <si>
    <t>VSM8 porte hyd.pos.1</t>
  </si>
  <si>
    <t>VSM8 Seitentür Pos.1 Optisteel hydr.</t>
  </si>
  <si>
    <t>VSM8 porte hyd.pos.1 OptiSteel</t>
  </si>
  <si>
    <t>VSM8 Seitentür ST52 Pos.3 hydraulisch</t>
  </si>
  <si>
    <t>VSM8 porte hyd.pos.3</t>
  </si>
  <si>
    <t>VSM8 Seitentür Pos.3 Optisteel hydr.</t>
  </si>
  <si>
    <t>VSM8 porte hyd.pos.3 OptiSteel</t>
  </si>
  <si>
    <t>VSM10/12 Seitentür ST52 Pos.1 hydraul.</t>
  </si>
  <si>
    <t>VSM10/12 porte hyd.pos.1</t>
  </si>
  <si>
    <t>VSM10/12 Seitentür Pos.1 Optisteel hydr.</t>
  </si>
  <si>
    <t>VSM10/12 porte hyd.pos.1 OptiSteel</t>
  </si>
  <si>
    <t>VSM10/12 Seitentür ST52 Pos.3 hydraul.</t>
  </si>
  <si>
    <t>VSM10/12 porte hyd.pos.3</t>
  </si>
  <si>
    <t>VSM10/12 Seitentür Pos.3 Optisteel hydr.</t>
  </si>
  <si>
    <t>VSM10/12 porte hyd.pos.3 OptiSteel</t>
  </si>
  <si>
    <t>VSM16 Seitentür ST52 Pos.1 hydraulisch</t>
  </si>
  <si>
    <t>VSM16 porte hyd.pos.1</t>
  </si>
  <si>
    <t>VSM16 Seitentür Pos.1 Optisteel hydr.</t>
  </si>
  <si>
    <t>VSM16 porte hyd.pos.1 OptiSteel</t>
  </si>
  <si>
    <t>VSM16 Seitentür ST52 Pos.2 hydraulisch</t>
  </si>
  <si>
    <t>VSM16 porte hyd.pos.2</t>
  </si>
  <si>
    <t>VSM16 Seitentür Pos.2 Optisteel hydr.</t>
  </si>
  <si>
    <t>VSM16 porte hyd.pos.2 OptiSteel</t>
  </si>
  <si>
    <t>VSM16 Seitentür ST52 Pos.4 hydraulisch</t>
  </si>
  <si>
    <t>VSM16 porte hyd.pos.4</t>
  </si>
  <si>
    <t>VSM16 Seitentür Pos.4 Optisteel hydr.</t>
  </si>
  <si>
    <t>VSM16 porte hyd.pos.4 OptiSteel</t>
  </si>
  <si>
    <t>VSM16 Seitentür ST52 Pos.5 hydraulisch</t>
  </si>
  <si>
    <t>VSM16 porte hyd.pos.5</t>
  </si>
  <si>
    <t>VSM16 Seitentür Pos.5 Optisteel hydr.</t>
  </si>
  <si>
    <t>VSM16 porte hyd.pos.5 OptiSteel</t>
  </si>
  <si>
    <t>VSM19/22 Seitentür ST52 Pos.1 hydraul.</t>
  </si>
  <si>
    <t>VSM19/22 porte hyd.pos.1</t>
  </si>
  <si>
    <t>VSM19/22 Seitentür Pos.1 Optisteel hydr.</t>
  </si>
  <si>
    <t>VSM19/22 porte hyd.pos.1 OptiSteel</t>
  </si>
  <si>
    <t>VSM19/22 Seitentür ST52 Pos.2 hydraul.</t>
  </si>
  <si>
    <t>VSM19/22 porte hyd.pos.2</t>
  </si>
  <si>
    <t>VSM19/22 Seitentür Pos.2 Optisteel hydr.</t>
  </si>
  <si>
    <t>VSM19/22 porte hyd.pos.2 OptiSteel</t>
  </si>
  <si>
    <t>VSM19/22 Seitentür ST52 Pos.4 hydraul.</t>
  </si>
  <si>
    <t>VSM19/22 porte hyd.pos.4</t>
  </si>
  <si>
    <t>VSM19/22 Seitentür Pos.4 Optisteel hydr.</t>
  </si>
  <si>
    <t>VSM19/22 porte hyd.pos.4 OptiSteel</t>
  </si>
  <si>
    <t>VSM19/22 Seitentür ST52 Pos.5 hydraul.</t>
  </si>
  <si>
    <t>VSM19/22 porte hyd.pos.5</t>
  </si>
  <si>
    <t>VSM19/22 Seitentür Pos.5 Optisteel hydr.</t>
  </si>
  <si>
    <t>VSM19/22 porte hyd.pos.5 OptiSteel</t>
  </si>
  <si>
    <t>VSM16/19/22 Seitentür ST52 Pos.3 hydraul</t>
  </si>
  <si>
    <t>VSM16/19/22 porteAR hyd.pos.3</t>
  </si>
  <si>
    <t>VSM16/19/22 Seitentür Pos.3 Optisteel,hy</t>
  </si>
  <si>
    <t>VSM16/19/22 porteAR hyd.pos.3 OptiSt</t>
  </si>
  <si>
    <t>VSM8/10/12 Seitentür Pos.2 hydraulisch</t>
  </si>
  <si>
    <t>VSM8 porteAR hyd.pos.2</t>
  </si>
  <si>
    <t>VSM8/10/12 Seitentür Pos.2 Optisteel hyd</t>
  </si>
  <si>
    <t>VSM8 porteAR hyd.pos.2 OptiSteel</t>
  </si>
  <si>
    <t>Kontrollsystem 2 Funk. VM8</t>
  </si>
  <si>
    <t>Systéme de contôle 2 fonc. VM8</t>
  </si>
  <si>
    <t>Optimat Control Box OCB100</t>
  </si>
  <si>
    <t>OCB100 3TS 2Conc 2Min +1</t>
  </si>
  <si>
    <t>Optimat Control Box OCB200</t>
  </si>
  <si>
    <t>OCB200 6TS 4Conc 4Min +3</t>
  </si>
  <si>
    <t>Optimat Fernbedienung für OCB</t>
  </si>
  <si>
    <t>OCB télécommande HD</t>
  </si>
  <si>
    <t>Innenbeleuchtung für OCB Schaltschrank</t>
  </si>
  <si>
    <t>OCB lumière armoire</t>
  </si>
  <si>
    <t>Ladegerät 8A mit Sicherung</t>
  </si>
  <si>
    <t>Chargeur 8A avec fusible</t>
  </si>
  <si>
    <t>Basiseinheit VMDA19</t>
  </si>
  <si>
    <t>Unité de base VMDA19</t>
  </si>
  <si>
    <t>Basiseinheit VMDA22</t>
  </si>
  <si>
    <t>Unité de base VMDA22</t>
  </si>
  <si>
    <t>Vorderer Riemenquerförderer VMDA</t>
  </si>
  <si>
    <t>Avant convoyeur transversale de la courr</t>
  </si>
  <si>
    <t>Tilt.Konv. re 0,9m w/f.Riemen kreuz Konv</t>
  </si>
  <si>
    <t>Tilt.conv.0.9m droit w/cross f.belt conv</t>
  </si>
  <si>
    <t>Tilt.Konv.re 1,5m w/ f.Riemen kreuz Konv</t>
  </si>
  <si>
    <t>Tilt.conv.1.5m droit w/cross f.belt conv</t>
  </si>
  <si>
    <t>Traktor Steuerung für f. Quer konv. VMDA</t>
  </si>
  <si>
    <t>Contrôle du tracteur pour f. conv croix.</t>
  </si>
  <si>
    <t>Elektro-hydraul. Steuerung 2-Funk. VMDA</t>
  </si>
  <si>
    <t>Électro-hydraulique commande 2 fonc.VMDA</t>
  </si>
  <si>
    <t>Elektro-hydraul.Steuerung 3-Funk. VDMA</t>
  </si>
  <si>
    <t>Électro-hydraulique commande 3 fonc.VMDA</t>
  </si>
  <si>
    <t>Kabel-Steuerung 2 Funktionen VMDA</t>
  </si>
  <si>
    <t>Contrôle de fil 2 fonctions VMDA</t>
  </si>
  <si>
    <t>Kabel-Steuerung 3 Funktionen VMDA</t>
  </si>
  <si>
    <t>Contrôle de fil 3 fonctions VMDA</t>
  </si>
  <si>
    <t>Zwei Drehzahlregelung über Kabel VMDA</t>
  </si>
  <si>
    <t>Deux contrôle de vitesse par fil VMDA</t>
  </si>
  <si>
    <t>Zwei Geschwindigk.kontr.a.d.Wagen VMDA</t>
  </si>
  <si>
    <t>Deux contrôle de la vitesse sur le wagon</t>
  </si>
  <si>
    <t>Behälter schw. Stahl VMDA16</t>
  </si>
  <si>
    <t>Container acier noir VMDA 16</t>
  </si>
  <si>
    <t>Behälter schw. Stahl VMDA19/22</t>
  </si>
  <si>
    <t>Container acier noir VMDA 19/22</t>
  </si>
  <si>
    <t>Behälter OptiSteel VMDA16</t>
  </si>
  <si>
    <t>Container OptiSteel VMDA16</t>
  </si>
  <si>
    <t>Behälter OptiSteel VMDA19/22</t>
  </si>
  <si>
    <t>Container OptiSteel VMDA19 / 22</t>
  </si>
  <si>
    <t>Hydraulik Bremse+mech Parkbremse VMDA</t>
  </si>
  <si>
    <t>Fein hydraulic+parc mech VMDA</t>
  </si>
  <si>
    <t>Pneum Bremse 1 + mech Parkbremse VMDA</t>
  </si>
  <si>
    <t>Frein pneum frein 1 + parc mech VMDA</t>
  </si>
  <si>
    <t>Pneum Bremse 2 + mech Parkbremse VMDA</t>
  </si>
  <si>
    <t>Frein pneum frein 2 + parc mech VMDA</t>
  </si>
  <si>
    <t>Stossfänger+Licht f.kreuz Konv od.Türen</t>
  </si>
  <si>
    <t>Bumper+allume f.cross conv ou portes VMD</t>
  </si>
  <si>
    <t>Transportrollen für LKW VMDA</t>
  </si>
  <si>
    <t>Roues de transport pour camion VMDA</t>
  </si>
  <si>
    <t>Zugöse 50mm drehbar VMDA</t>
  </si>
  <si>
    <t>Crochet 50mm oculaire tourne VMDA</t>
  </si>
  <si>
    <t>Zugöse 50mm nicht drehbar VMDA</t>
  </si>
  <si>
    <t>Crochet 50mm oculaire ne tourne pas VMDA</t>
  </si>
  <si>
    <t>Zugdeichsel niedrige Position VMDA</t>
  </si>
  <si>
    <t>Timon position basse VMDA</t>
  </si>
  <si>
    <t>Futterstation OFS Standard</t>
  </si>
  <si>
    <t>Tête station OFS</t>
  </si>
  <si>
    <t>Futterstation Aufsprunghindernis 1750mm</t>
  </si>
  <si>
    <t>Arc d’entrée p. stat. vaches (1750mm)</t>
  </si>
  <si>
    <t>Frontpanel mit Logo OFP</t>
  </si>
  <si>
    <t>.E.Plastic panel cover OFS/OFP</t>
  </si>
  <si>
    <t>.E.Tower front OFS/OFP</t>
  </si>
  <si>
    <t>PAnneau avant stalle OFS/OFP</t>
  </si>
  <si>
    <t>Drainagestift mit Feder FSC40</t>
  </si>
  <si>
    <t>boulons de drainage av. goupille OFS/OFP</t>
  </si>
  <si>
    <t>Rückteil Trichter CN OFS/OFP</t>
  </si>
  <si>
    <t>Entonnoir arrière partie inox OFS / OFP</t>
  </si>
  <si>
    <t>Repar.Satz Behälter VSM8-12 OptiSteel</t>
  </si>
  <si>
    <t>Kit de rép. p. le pot VSM8-12 OptiSteel</t>
  </si>
  <si>
    <t>Repar.Satz Behälter VSM16-22 Stahl</t>
  </si>
  <si>
    <t>Kit de rép p. le pot VSM16-22 acier noir</t>
  </si>
  <si>
    <t>Repar.Satz Behälter VSM16-22 OptiSteel</t>
  </si>
  <si>
    <t>Kit de rép. p. le pot VSM16-22 OptiSteel</t>
  </si>
  <si>
    <t>Messer Vertikalmischer Chrom Vanadium</t>
  </si>
  <si>
    <t>Couteau chrom-vanadium</t>
  </si>
  <si>
    <t>Messer Vertikalmischer Wolfram beschicht</t>
  </si>
  <si>
    <t>Couteau Tungstène</t>
  </si>
  <si>
    <t>Frontteil ohne Querförderer</t>
  </si>
  <si>
    <t>Partie avant sans convoyeur</t>
  </si>
  <si>
    <t>Befülltisch Lampe u. EStopp</t>
  </si>
  <si>
    <t>Lumière + E Stop pour table ORB</t>
  </si>
  <si>
    <t>VSM8, Grundmodul Hyd V2</t>
  </si>
  <si>
    <t>Module Base VSM8 ver.hyd.II</t>
  </si>
  <si>
    <t>VSM10, Grundmodul Hyd V2</t>
  </si>
  <si>
    <t>Module Base VSM10 ver.hyd.II</t>
  </si>
  <si>
    <t>VSM12, Grundmodul Hyd V2</t>
  </si>
  <si>
    <t>Module Base VSM12 ver.hyd.II</t>
  </si>
  <si>
    <t>VSM16, Grundmodul Hyd V2</t>
  </si>
  <si>
    <t>Module Base VSM16 ver.hyd.II</t>
  </si>
  <si>
    <t>VSM19, Grundmodul Hyd V2</t>
  </si>
  <si>
    <t>Module Base VSM19 ver.hyd.II</t>
  </si>
  <si>
    <t>VSM22, Grundmodul Hyd V2</t>
  </si>
  <si>
    <t>Module Base VSM22 ver.hyd.II</t>
  </si>
  <si>
    <t>VSM Getriebe 2 Geschwind 16/19/22</t>
  </si>
  <si>
    <t>Ligne d'entrai 2nd Incl VSM16/19/22</t>
  </si>
  <si>
    <t>VSM Getriebe 1 Geschwind 16/19/22</t>
  </si>
  <si>
    <t>Ligne d'entrai sans 2nd VSM16/19/22</t>
  </si>
  <si>
    <t>VSM Getriebe 2 Geschwind 10/12</t>
  </si>
  <si>
    <t>Ligne d'entrai 2nd Incl VSM10/12</t>
  </si>
  <si>
    <t>VSM Getriebe 1 Geschwind 10/12</t>
  </si>
  <si>
    <t>Ligne d'entrai sans 2nd VSM10/12</t>
  </si>
  <si>
    <t>VSM Getriebe 2 Geschwind 8</t>
  </si>
  <si>
    <t>Ligne d'entrai 2nd Incl VSM8</t>
  </si>
  <si>
    <t>Schienenclip,Schiene IPE120zu Rahmen IPE</t>
  </si>
  <si>
    <t>Clip rail IPE120-Treteau IPE120</t>
  </si>
  <si>
    <t>Clip rail IPE120-Treteau IPE160</t>
  </si>
  <si>
    <t>Schienenrahmen kpl. IPE120 L=2500</t>
  </si>
  <si>
    <t>Cadre Rail cpl. IPE120 L=2500</t>
  </si>
  <si>
    <t>Schienenrahmen kpl IPE160 L=3300</t>
  </si>
  <si>
    <t>Tréteau rail IPE160 L=3300</t>
  </si>
  <si>
    <t>Schienenrahmen kpl IPE160 L=4000</t>
  </si>
  <si>
    <t>Tréteau rail IPE160 L=4000##</t>
  </si>
  <si>
    <t>Schienenrahmen kpl IPE120 L=2500 cast.</t>
  </si>
  <si>
    <t>Tréteau rail IPE120 L=2500 béton</t>
  </si>
  <si>
    <t>Schienengestell IPE160 L=3300 einp.</t>
  </si>
  <si>
    <t>Tréteau rail IPE160 L=3300 béton</t>
  </si>
  <si>
    <t>Schiene IPE120 blau lackiert, 6m</t>
  </si>
  <si>
    <t>Rail droit IPE 120 bleu 6M</t>
  </si>
  <si>
    <t>Fahrwerk IPE 140, RA135,</t>
  </si>
  <si>
    <t>Entraînement RA135 IPE140</t>
  </si>
  <si>
    <t>Fahrwerk IPE160, RA135</t>
  </si>
  <si>
    <t>Entraînement RA135 IPE160</t>
  </si>
  <si>
    <t>Fahrwerk IPE180, RA135</t>
  </si>
  <si>
    <t>Entraînement RA135 IPE180</t>
  </si>
  <si>
    <t>Fahrwerk IPE200, RA135</t>
  </si>
  <si>
    <t>Entraînement RA135 IPE201</t>
  </si>
  <si>
    <t>ORW Kabelroller Grundeinheit</t>
  </si>
  <si>
    <t>Package guide câble</t>
  </si>
  <si>
    <t>RA135 norwegisch</t>
  </si>
  <si>
    <t>Langue norwège RA135</t>
  </si>
  <si>
    <t>ORW Sprachmodul deutsch</t>
  </si>
  <si>
    <t>RA135 module allemand</t>
  </si>
  <si>
    <t>RA135 Zusatzmodul 230V 3 Ph</t>
  </si>
  <si>
    <t>RA135 module additionnel. 230V 3 ph</t>
  </si>
  <si>
    <t>ORW Zwischenstück 1m - gerade Strecke</t>
  </si>
  <si>
    <t>Prolongation RA135, 1m</t>
  </si>
  <si>
    <t>ORW - zusätzl.Markierungen (13)</t>
  </si>
  <si>
    <t>RA135- addit. marqueur</t>
  </si>
  <si>
    <t>ORW-Futterschieber einseitig</t>
  </si>
  <si>
    <t>Pousseur aliment RA135</t>
  </si>
  <si>
    <t>ORW Zusatzfahrwerk mit Motor, Mehrpreis</t>
  </si>
  <si>
    <t>Entraînement additione, RA135</t>
  </si>
  <si>
    <t>FA90 Zwischenauslauf mit Verschluss</t>
  </si>
  <si>
    <t>Sortie pour vis 90mm et vis 75/90</t>
  </si>
  <si>
    <t>FA75/90 Einlass OK150</t>
  </si>
  <si>
    <t>Entrée OK150 flex 90/75</t>
  </si>
  <si>
    <t>SF Kette pro Meter</t>
  </si>
  <si>
    <t>Chaîne</t>
  </si>
  <si>
    <t>SF Wandhalter 800mm</t>
  </si>
  <si>
    <t>FA Support fixation 800mm</t>
  </si>
  <si>
    <t>FA75 Zwischenauslauf mit Verschluss</t>
  </si>
  <si>
    <t>Sortie pour vis 75mm</t>
  </si>
  <si>
    <t>FA Y-Verteiler 3 x OK150</t>
  </si>
  <si>
    <t>Tuyau Y OK150-150 de sortie av. 1collier</t>
  </si>
  <si>
    <t>FA90 Einlass OK150</t>
  </si>
  <si>
    <t>FA90 Entrée OK150</t>
  </si>
  <si>
    <t>Adapter OK160 zu OK150</t>
  </si>
  <si>
    <t>Adaptateur OK160-150</t>
  </si>
  <si>
    <t>Adapter OK150 - auf 90</t>
  </si>
  <si>
    <t>Pièce de transition OK150-90</t>
  </si>
  <si>
    <t>FA75/90 Auslauf OK150</t>
  </si>
  <si>
    <t>FA90 Sortie OK150</t>
  </si>
  <si>
    <t>Flexrohr 90mm, 0,3m mit Schellen</t>
  </si>
  <si>
    <t>Tuyau flexible 90mm, 0,3m avec colliers</t>
  </si>
  <si>
    <t>FA75 Rohrverbinder mit Schellen</t>
  </si>
  <si>
    <t>FA75 Connecteur de tuyau av.collier</t>
  </si>
  <si>
    <t>Schraubkupplung OK150</t>
  </si>
  <si>
    <t>Raccord de tube à boulons OK150</t>
  </si>
  <si>
    <t>FA75 Einlass OK150</t>
  </si>
  <si>
    <t>Prise au silo pour vis D75</t>
  </si>
  <si>
    <t>Siloeinlauf MAFA 75+75/90</t>
  </si>
  <si>
    <t>FA75+75/90 Silo entrée MAFA, spirale 1m</t>
  </si>
  <si>
    <t>Fallrohr OK150 45° gebogen</t>
  </si>
  <si>
    <t>Tuyau de descente OK150 à 45°</t>
  </si>
  <si>
    <t>Fallrohr OK150 30° gebogen</t>
  </si>
  <si>
    <t>Tuyau de descente OK150 à 30°</t>
  </si>
  <si>
    <t>FA75 Auslauf OK150</t>
  </si>
  <si>
    <t>FA75 Sortie OK150</t>
  </si>
  <si>
    <t>Fallrohr OK150 2m</t>
  </si>
  <si>
    <t>Tube de goutte OK150 2m</t>
  </si>
  <si>
    <t>Fallrohr OK150 1m</t>
  </si>
  <si>
    <t>Tuyau de descente OK150 1,0m</t>
  </si>
  <si>
    <t>FA90 Aufnahme 440mm rund 0-45° 2Spirale</t>
  </si>
  <si>
    <t>FA90 Entrée 440mm rond, 0-45°, 2 vis</t>
  </si>
  <si>
    <t>FA75 Aufn.440mm rund 0° 2 Spiral.2 Richt</t>
  </si>
  <si>
    <t>FA75 Entrée 440mm rond, 2 vis 2 sens</t>
  </si>
  <si>
    <t>FA90 Aufn.440mm rund 0° 2Spiral.2Richt</t>
  </si>
  <si>
    <t>FA90 Entrée 440mm rond, 2 vis 2 sens</t>
  </si>
  <si>
    <t>FA75/90 Aufnahme 200x383 2 Spiralen</t>
  </si>
  <si>
    <t>FA75/90 Entrée 200x383, 2 vis</t>
  </si>
  <si>
    <t>FA90 Aufnahme 200x383 2 Spirale</t>
  </si>
  <si>
    <t>FA90 Entrée 200x383, 2 vis</t>
  </si>
  <si>
    <t>FA75 Aufnahme 200x383 2Spiralen 2Richtun</t>
  </si>
  <si>
    <t>FA75 Entrée 200x383, 2 vis deux sens</t>
  </si>
  <si>
    <t>FA90 Aufnahme 200x383 2Spiralen 2Richtun</t>
  </si>
  <si>
    <t>FA90 Entrée 200x383, 2 vis deux sens</t>
  </si>
  <si>
    <t>FA75 Tandemeinlass für 2.Silo</t>
  </si>
  <si>
    <t>FA75 Seconde entrée p.silos tandem</t>
  </si>
  <si>
    <t>FA75/90+90 Tandemeinlass für 2.Silo</t>
  </si>
  <si>
    <t>FA75/90+90 Seconde entrée p.silos tandem</t>
  </si>
  <si>
    <t>Fallrohr transparent 3m 75mm</t>
  </si>
  <si>
    <t>Tuyau de descente transp. 75mm, L=3m</t>
  </si>
  <si>
    <t>Fallrohr transparent 3m 90mm</t>
  </si>
  <si>
    <t>Tube Descente D90mm 3m##</t>
  </si>
  <si>
    <t>FA90 Rohrverbinder mit Schellen</t>
  </si>
  <si>
    <t>Sortie et ferm 90</t>
  </si>
  <si>
    <t>Adapter Silo Foerderspirale 440 vertikal</t>
  </si>
  <si>
    <t>Adaptateur silo vertical 440</t>
  </si>
  <si>
    <t>.E.Flexible tube 160 mm 0,3m w. clamps</t>
  </si>
  <si>
    <t>Tuyau flexible 160mm, 0,3m avec colliers</t>
  </si>
  <si>
    <t>Flexrohr 75mm, 0,3m mit Schellen</t>
  </si>
  <si>
    <t>Tuyau flexible 75mm, 0,3M avec colliers</t>
  </si>
  <si>
    <t>SF Montagekit Kette (2S-Haken,1Schraubha</t>
  </si>
  <si>
    <t>Kit chainette 10m</t>
  </si>
  <si>
    <t>FA Rahmen mit Klopfer</t>
  </si>
  <si>
    <t>cadre avec secoueur pour vis</t>
  </si>
  <si>
    <t>SF Steuerungselektr. Verläng. 0,75kW</t>
  </si>
  <si>
    <t>FA75 Prolong. de boîtier de contrôle</t>
  </si>
  <si>
    <t>SF Steuerungselektr. Verläng. 1,1kW</t>
  </si>
  <si>
    <t>FA75/90 Prolong. de boîtier de contrôle</t>
  </si>
  <si>
    <t>Optischer Füllstandssensor 24 V,Optifeed</t>
  </si>
  <si>
    <t>FCP protec teherm.400V</t>
  </si>
  <si>
    <t>Optifeed Kapazitiv-sensor Diam.</t>
  </si>
  <si>
    <t>Optifeed capt.capacitif 24v</t>
  </si>
  <si>
    <t>CF150x Doppelmilchstat.oh.Proz.oh.Tank</t>
  </si>
  <si>
    <t>CF150X Double milk station</t>
  </si>
  <si>
    <t>Pulsator 100B (12VAC)</t>
  </si>
  <si>
    <t>EP100B DELATRON</t>
  </si>
  <si>
    <t>Pulsatorgehäuse EP100B 24V o. Kabel</t>
  </si>
  <si>
    <t>EP100B 24V sans cable, couv,Montagdirect</t>
  </si>
  <si>
    <t>Vakuum-Balancetank PVC 120L (4.500l/min)</t>
  </si>
  <si>
    <t>Réserve de vide 120l (4000l/min)</t>
  </si>
  <si>
    <t>FGM-US Endabgr Umtrieb vz</t>
  </si>
  <si>
    <t>Kit barrière sortie FF Champion</t>
  </si>
  <si>
    <t>FGM30 Eing.schranke vert man L</t>
  </si>
  <si>
    <t>HB30° Porte entrée verticale G manuelle</t>
  </si>
  <si>
    <t>FGM30 Eing.schranke vert man R</t>
  </si>
  <si>
    <t>HB30° Porte entrée verticale D manuelle</t>
  </si>
  <si>
    <t>FGM30 Rohr seitl End+ Fk M.UEB 1-s (OFF)</t>
  </si>
  <si>
    <t>HB30° kit quai autoc.+ guides FPP 1 côté</t>
  </si>
  <si>
    <t>FGM30 Rohr seitl End+ Fk O.UEB 1-s (OFF)</t>
  </si>
  <si>
    <t>HB30° kit quai droit+ guides FPP 1 côté</t>
  </si>
  <si>
    <t>FGM50 Eing.schranke vert man L</t>
  </si>
  <si>
    <t>HB50° Portes d'entrée vert. D manuelle</t>
  </si>
  <si>
    <t>FGM50 Eing.schranke vert man R</t>
  </si>
  <si>
    <t>HB50° Portes entrée verticale G manuelle</t>
  </si>
  <si>
    <t>FGM50 Träger Rechteckr vz W-W D-4</t>
  </si>
  <si>
    <t>HB50° Struc. Poutrelle 2x4 complète</t>
  </si>
  <si>
    <t>FGM50 Träger Rechteckr vz W-W D-5</t>
  </si>
  <si>
    <t>HB50° Struc. Poutrelle 2x5 complète</t>
  </si>
  <si>
    <t>FGM50 Träger Rechteckr vz W-W D-6</t>
  </si>
  <si>
    <t>HB50° Struc. Poutrelle 2x6 complète</t>
  </si>
  <si>
    <t>FGM50 Träger Rechteckr vz W-W D-7</t>
  </si>
  <si>
    <t>HB50° Struc. Poutrelle 2x7 complète</t>
  </si>
  <si>
    <t>FGM50 Träger Rechteckr vz W-W D-8</t>
  </si>
  <si>
    <t>HB50° Struc. Poutrelle 2x8 complète</t>
  </si>
  <si>
    <t>FGM50 Träger Rechteckr vz W-W D-9</t>
  </si>
  <si>
    <t>HB50° Struc. Poutrelle 2x9 complète</t>
  </si>
  <si>
    <t>FGM50 Träger Rechteckr vz W-W D-10</t>
  </si>
  <si>
    <t>HB50° Struc. Poutrelle 2x10 complète</t>
  </si>
  <si>
    <t>FGM50 Träger Rechteckr vz W-W D-12</t>
  </si>
  <si>
    <t>HB50° Struc. Poutrelle 2x12 complète</t>
  </si>
  <si>
    <t>FGM50 Träger Rechteckr vz W-W D-14</t>
  </si>
  <si>
    <t>HB50° Struc. Poutrelle 2x14 complète</t>
  </si>
  <si>
    <t>FGM50 Träger Rechteckr vz W-W D-16</t>
  </si>
  <si>
    <t>HB50° Struc. Poutrelle 2x16 complète</t>
  </si>
  <si>
    <t>FGM50 Träger Rechteckr vz W-W D-18</t>
  </si>
  <si>
    <t>HB50° Struc. Poutrelle 2x18 complète</t>
  </si>
  <si>
    <t>FGM50 Träger Rechteckr vz W-W D-20</t>
  </si>
  <si>
    <t>HB50° Struc. Poutrelle 2x20 complète</t>
  </si>
  <si>
    <t>FGM50 Träger Rechteckr vz W-W D-24</t>
  </si>
  <si>
    <t>HB50° Struc. Poutrelle 2x24 complète</t>
  </si>
  <si>
    <t>FGM50 Träger Rundr 2in vz W-W 1x4</t>
  </si>
  <si>
    <t>HB50° structure tube 2" 1x4 complète</t>
  </si>
  <si>
    <t>FGM50 Träger Rundr 2in vz W-W 1x5</t>
  </si>
  <si>
    <t>HB50° structure tube 2" 1x5 complète</t>
  </si>
  <si>
    <t>FGM50 Träger Rundr 2in vz W-W 1x6</t>
  </si>
  <si>
    <t>HB50° structure tube 2" 1x6 complète</t>
  </si>
  <si>
    <t>FGM50 Träger Rundr 2in vz W-W 1x7</t>
  </si>
  <si>
    <t>HB50° structure tube 2" 1x7 complète</t>
  </si>
  <si>
    <t>FGM50 Träger Rundr 2in vz W-W 1x8</t>
  </si>
  <si>
    <t>HB50° structure tube 2" 1x8 complète</t>
  </si>
  <si>
    <t>FGM50 Träger Rundr 2in vz W-W D-4</t>
  </si>
  <si>
    <t>HB50° Structure Tube 2" 2x4 complète</t>
  </si>
  <si>
    <t>FGM50 Träger Rundr 2in vz W-W D-5</t>
  </si>
  <si>
    <t>HB50° Structure Tube 2" 2x5 complète</t>
  </si>
  <si>
    <t>FGM50 Träger Rundr 2in vz W-W D-6</t>
  </si>
  <si>
    <t>HB50° Structure Tube 2" 2x6 complète</t>
  </si>
  <si>
    <t>FGM50 Träger Rundr 2in vz W-W D-7</t>
  </si>
  <si>
    <t>HB50° Structure Tube 2" 2x7 complète</t>
  </si>
  <si>
    <t>FGM50 Träger Rundr 2in vz W-W D-8</t>
  </si>
  <si>
    <t>HB50° Structure Tube 2" 2x8 complète</t>
  </si>
  <si>
    <t>FGM50 Träger Rundr 2in vz W-W D-9</t>
  </si>
  <si>
    <t>HB50° Structure Tube 2" 2x9 complète</t>
  </si>
  <si>
    <t>FGM50 Träger Rundr 2in vz W-W D-10</t>
  </si>
  <si>
    <t>HB50° Structure Tube 2" 2x10 complète</t>
  </si>
  <si>
    <t>FGM50 Träger Rundr 2in vz W-W D-12</t>
  </si>
  <si>
    <t>HB50° Structure Tube 2" 2x12 complète</t>
  </si>
  <si>
    <t>FGM50 Träger Rundr 2in vz W-W D-14</t>
  </si>
  <si>
    <t>HB50° Structure Tube 2" 2x14 complète</t>
  </si>
  <si>
    <t>FGM50 Träger Rundr 2in vz W-W D-16</t>
  </si>
  <si>
    <t>HB50° Structure Tube 2" 2x16 complète</t>
  </si>
  <si>
    <t>FGM50 Träger o.Rechteckr vz W-W D-4</t>
  </si>
  <si>
    <t>HB50° Struc. Poutrelle 2x4 (IPE local)</t>
  </si>
  <si>
    <t>FGM50 Träger o.Rechteckr vz W-W D-5</t>
  </si>
  <si>
    <t>HB50° Struc. Poutrelle 2x5 (IPE local)</t>
  </si>
  <si>
    <t>FGM50 Träger o.Rechteckr vz W-W D-6</t>
  </si>
  <si>
    <t>HB50° Struc. Poutrelle 2x6 (IPE local)</t>
  </si>
  <si>
    <t>FGM50 Träger o.Rechteckr vz W-W D-7</t>
  </si>
  <si>
    <t>HB50° Struc. Poutrelle 2x7 (IPE local)</t>
  </si>
  <si>
    <t>FGM50 Träger o.Rechteckr vz W-W D-8</t>
  </si>
  <si>
    <t>HB50° Struc. Poutrelle 2x8 (IPE local)</t>
  </si>
  <si>
    <t>FGM50 Träger o.Rechteckr vz W-W D-9</t>
  </si>
  <si>
    <t>HB50° Struc. Poutrelle 2x9 (IPE local)</t>
  </si>
  <si>
    <t>FGM50 Träger o.Rechteckr vz W-W D-10</t>
  </si>
  <si>
    <t>HB50° Struc. Poutrelle 2x10 (IPE local)</t>
  </si>
  <si>
    <t>FGM50 Träger o.Rechteckr vz W-W D-12</t>
  </si>
  <si>
    <t>HB50° Struc. Poutrelle 2x12 (IPE local)</t>
  </si>
  <si>
    <t>FGM50 Träger o.Rechteckr vz W-W D-14</t>
  </si>
  <si>
    <t>HB50° Struc. Poutrelle 2x14 (IPE local)</t>
  </si>
  <si>
    <t>FGM50 Träger o.Rechteckr vz W-W D-16</t>
  </si>
  <si>
    <t>HB50° Struc. Poutrelle 2x16 (IPE local)</t>
  </si>
  <si>
    <t>FGM50 Träger o.Rechteckr vz W-W D-18</t>
  </si>
  <si>
    <t>HB50° Struc. Poutrelle 2x18 (IPE local)</t>
  </si>
  <si>
    <t>FGM50 Träger o.Rechteckr vz W-W D-20</t>
  </si>
  <si>
    <t>HB50° Struc. Poutrelle 2x20 (IPE local)</t>
  </si>
  <si>
    <t>FGM50 Träger o.Rechteckr vz W-W D-24</t>
  </si>
  <si>
    <t>HB50° Struc. Poutrelle 2x24 (IPE local)</t>
  </si>
  <si>
    <t>FGM50 Tragrohr (Aut) (2in,HD) D6-D8</t>
  </si>
  <si>
    <t>HB 50° option tubes supports 2x6-2x8</t>
  </si>
  <si>
    <t>FGM50 Tragrohr (Aut) (2in,HD) D9-D12</t>
  </si>
  <si>
    <t>HB 50° option tubes supports 2x9-2x12</t>
  </si>
  <si>
    <t>FGM50 Tragrohr (Aut) (2in,HD) D14-D16</t>
  </si>
  <si>
    <t>HB 50° option tubes supports 2x14-2x16</t>
  </si>
  <si>
    <t>FGM50 HintAbgr 2in HD S-B o.K+Dopp-T D-6</t>
  </si>
  <si>
    <t>HB50° Struc.+lice AR Heavy Duty 2X6</t>
  </si>
  <si>
    <t>FGM50 HintAbgr 2in HD S-B o.K+Dopp-T D-7</t>
  </si>
  <si>
    <t>HB50° Struc.+lice AR Heavy Duty 2X7</t>
  </si>
  <si>
    <t>FGM50 HintAbgr 2in HD S-B o.K+Dopp-T D-8</t>
  </si>
  <si>
    <t>HB50° Struc.+lice AR Heavy Duty 2X8</t>
  </si>
  <si>
    <t>FGM50 HintAbgr 2in HD S-B o.K+Dopp-T D-9</t>
  </si>
  <si>
    <t>HB50° Struc.+lice AR Heavy Duty 2X9</t>
  </si>
  <si>
    <t>FGM50 HintAbgr 2in HD S-B o.K+Dopp-T D10</t>
  </si>
  <si>
    <t>HB50° Struc.+lice AR Heavy Duty 2X10</t>
  </si>
  <si>
    <t>FGM50 HintAbgr 2in HD S-B o.K+Dopp-T D12</t>
  </si>
  <si>
    <t>HB50° Struc.+lice AR Heavy Duty 2X12</t>
  </si>
  <si>
    <t>FGM50 HintAbgr 2in HD S-B o.K+Dopp-T D14</t>
  </si>
  <si>
    <t>HB50° Struc.+lice AR Heavy Duty 2X14</t>
  </si>
  <si>
    <t>FGM50 HintAbgr 2in HD S-B o.K+Dopp-T D16</t>
  </si>
  <si>
    <t>HB50° Struc.+lice AR Heavy Duty 2X16</t>
  </si>
  <si>
    <t>FGM50 HintAbgr 2in HD S-B o.K+Dopp-T D18</t>
  </si>
  <si>
    <t>HB50° Struc.+lice AR Heavy Duty 2X18</t>
  </si>
  <si>
    <t>FGM50 HintAbgr 2in HD S-B o.K+Dopp-T D20</t>
  </si>
  <si>
    <t>HB50° Struc.+lice AR Heavy Duty 2X20</t>
  </si>
  <si>
    <t>FGM50 HintAbgr 2in HD S-B o.K+Dopp-T D24</t>
  </si>
  <si>
    <t>HB50° Struc.+lice AR Heavy Duty 2X24</t>
  </si>
  <si>
    <t>FGM50 HintAbgr 2in HD S-B o.K+Dopp-T D28</t>
  </si>
  <si>
    <t>HB50° Struc.+lice AR Heavy Duty 2X28</t>
  </si>
  <si>
    <t>FGM50 HintAbgr 2in HD S-B o.K+Dopp-T D32</t>
  </si>
  <si>
    <t>HB50° Struc.+lice AR Heavy Duty 2X32</t>
  </si>
  <si>
    <t>FGM50 HintAbgr 2in HD S-B o.K+Dopp-T D40</t>
  </si>
  <si>
    <t>HB50° Struc.+lice AR Heavy Duty 2X40</t>
  </si>
  <si>
    <t>FGM50 HintAbgr 2in S-B vers o.Ks L 1x4</t>
  </si>
  <si>
    <t>HB50° lice AR sinus décal 1x4 G ss PB</t>
  </si>
  <si>
    <t>FGM50 HintAbgr 2in S-B vers o.Ks L 1x5</t>
  </si>
  <si>
    <t>HB50° lice AR sinus décal 1x5 G ss PB</t>
  </si>
  <si>
    <t>FGM50 HintAbgr 2in S-B vers o.Ks L 1x6</t>
  </si>
  <si>
    <t>HB50° lice AR sinus décal 1x6 G ss PB</t>
  </si>
  <si>
    <t>FGM50 HintAbgr 2in S-B vers o.Ks L 1x7</t>
  </si>
  <si>
    <t>HB50° lice AR sinus décal 1x7 G ss PB</t>
  </si>
  <si>
    <t>FGM50 HintAbgr 2in S-B vers o.Ks L 1x8</t>
  </si>
  <si>
    <t>HB50° lice AR sinus décal 1x8 G ss PB</t>
  </si>
  <si>
    <t>FGM50 HintAbgr 2in S-B vers o.Ks R 1x4</t>
  </si>
  <si>
    <t>HB50° lice AR sinus décal 1x4 D ss PB</t>
  </si>
  <si>
    <t>FGM50 HintAbgr 2in S-B vers o.Ks R 1x5</t>
  </si>
  <si>
    <t>HB50° lice AR sinus décal 1x5 D ss PB</t>
  </si>
  <si>
    <t>FGM50 HintAbgr 2in S-B vers o.Ks R 1x6</t>
  </si>
  <si>
    <t>HB50° lice AR sinus décal 1x6 D ss PB</t>
  </si>
  <si>
    <t>FGM50 HintAbgr 2in S-B vers o.Ks R 1x7</t>
  </si>
  <si>
    <t>HB50° lice AR sinus décal 1x7 D ss PB</t>
  </si>
  <si>
    <t>FGM50 HintAbgr 2in S-B vers o.Ks R 1x8</t>
  </si>
  <si>
    <t>HB50° lice AR sinus décal 1x8 D ss PB</t>
  </si>
  <si>
    <t>FGM50 HintAbgr 2in S-B vers o.Ks D-4</t>
  </si>
  <si>
    <t>HB50° lice AR sinus décal 2x4 ss PB</t>
  </si>
  <si>
    <t>FGM50 HintAbgr 2in S-B vers o.Ks D-5</t>
  </si>
  <si>
    <t>HB50° lice AR sinus décal 2x5 ss PB</t>
  </si>
  <si>
    <t>FGM50 HintAbgr 2in S-B vers o.Ks D-6</t>
  </si>
  <si>
    <t>HB50° lice AR sinus décal 2x6 ss PB</t>
  </si>
  <si>
    <t>FGM50 HintAbgr 2in S-B vers o.Ks D-7</t>
  </si>
  <si>
    <t>HB50° lice AR sinus décal 2x7 ss PB</t>
  </si>
  <si>
    <t>FGM50 HintAbgr 2in S-B vers o.Ks D-8</t>
  </si>
  <si>
    <t>HB50° lice AR sinus décal 2x8 ss PB</t>
  </si>
  <si>
    <t>FGM50 HintAbgr 2in S-B vers o.Ks D-9</t>
  </si>
  <si>
    <t>HB50° lice AR sinus décal 2x9 ss PB</t>
  </si>
  <si>
    <t>FGM50 HintAbgr 2in S-B vers o.Ks D-10</t>
  </si>
  <si>
    <t>HB50° lice AR sinus décal 2x10 ss PB</t>
  </si>
  <si>
    <t>FGM50 HintAbgr 2in S-B vers o.Ks D-12</t>
  </si>
  <si>
    <t>HB50° lice AR sinus décal 2x12 ss PB</t>
  </si>
  <si>
    <t>FGM50 HintAbgr 2in S-B vers o.Ks D-14</t>
  </si>
  <si>
    <t>HB50° lice AR sinus décal 2x14 ss PB</t>
  </si>
  <si>
    <t>FGM50 HintAbgr 2in S-B vers o.Ks D-16</t>
  </si>
  <si>
    <t>HB50° lice AR sinus décal 2x16 ss PB</t>
  </si>
  <si>
    <t>FGM50 HintAbgr 2in S-B vers o.Ks D-18</t>
  </si>
  <si>
    <t>HB50° lice AR sinus décal 2x18 ss PB</t>
  </si>
  <si>
    <t>FGM50 HintAbgr 2in S-B vers o.Ks D-20</t>
  </si>
  <si>
    <t>HB50° lice AR sinus décal 2x20 ss PB</t>
  </si>
  <si>
    <t>FGM50 HintAbgr 2in S-B vers o.Ks D-24</t>
  </si>
  <si>
    <t>HB50° lice AR sinus décal 2x24 ss PB</t>
  </si>
  <si>
    <t>FGM50 HintAbgr 2in S-B vers m.Ks L 1x4</t>
  </si>
  <si>
    <t>HB50° lice AR sinus décal 1x4 G av.PB</t>
  </si>
  <si>
    <t>FGM50 HintAbgr 2in S-B vers m.Ks L 1x5</t>
  </si>
  <si>
    <t>HB50° lice AR sinus décal 1x5 G av.PB</t>
  </si>
  <si>
    <t>FGM50 HintAbgr 2in S-B vers m.Ks L 1x6</t>
  </si>
  <si>
    <t>HB50° lice AR sinus décal 1x6 G av.PB</t>
  </si>
  <si>
    <t>FGM50 HintAbgr 2in S-B vers m.Ks L 1x7</t>
  </si>
  <si>
    <t>HB50° lice AR sinus décal 1x7 G av.PB</t>
  </si>
  <si>
    <t>FGM50 HintAbgr 2in S-B vers m.Ks L 1x8</t>
  </si>
  <si>
    <t>HB50° lice AR sinus décal 1x8 G av.PB</t>
  </si>
  <si>
    <t>FGM50 HintAbgr 2in S-B vers m.Ks R 1x4</t>
  </si>
  <si>
    <t>HB50° lice AR sinus décal 1x4 D av.PB</t>
  </si>
  <si>
    <t>FGM50 HintAbgr 2in S-B vers m.Ks R 1x5</t>
  </si>
  <si>
    <t>HB50° lice AR sinus décal 1x5 D av.PB</t>
  </si>
  <si>
    <t>FGM50 HintAbgr 2in S-B vers m.Ks R 1x6</t>
  </si>
  <si>
    <t>HB50° lice AR sinus décal 1x6 D av.PB</t>
  </si>
  <si>
    <t>FGM50 HintAbgr 2in S-B vers m.Ks R 1x7</t>
  </si>
  <si>
    <t>HB50° lice AR sinus décal 1x7 D av.PB</t>
  </si>
  <si>
    <t>FGM50 HintAbgr 2in S-B vers m.Ks R 1x8</t>
  </si>
  <si>
    <t>HB50° lice AR sinus décal 1x8 D av.PB</t>
  </si>
  <si>
    <t>FGM50 HintAbgr 2in S-B vers m.Ks D-4</t>
  </si>
  <si>
    <t>HB50° lice AR sinus décal 2x4 av.PB</t>
  </si>
  <si>
    <t>FGM50 HintAbgr 2in S-B vers m.Ks D-5</t>
  </si>
  <si>
    <t>HB50° lice AR sinus décal 2x5 av.PB</t>
  </si>
  <si>
    <t>FGM50 HintAbgr 2in S-B vers m.Ks D-6</t>
  </si>
  <si>
    <t>HB50° lice AR sinus décal 2x6 av.PB</t>
  </si>
  <si>
    <t>FGM50 HintAbgr 2in S-B vers m.Ks D-7</t>
  </si>
  <si>
    <t>HB50° lice AR sinus décal 2x7 av.PB</t>
  </si>
  <si>
    <t>FGM50 HintAbgr 2in S-B vers m.Ks D-8</t>
  </si>
  <si>
    <t>HB50° lice AR sinus décal 2x8 av.PB</t>
  </si>
  <si>
    <t>FGM50 HintAbgr 2in S-B vers m.Ks D-9</t>
  </si>
  <si>
    <t>HB50° lice AR sinus décal 2x9 av.PB</t>
  </si>
  <si>
    <t>FGM50 HintAbgr 2in S-B vers m.Ks D-10</t>
  </si>
  <si>
    <t>HB50° lice AR sinus décal 2x10 av.PB</t>
  </si>
  <si>
    <t>FGM50 HintAbgr 2in S-B vers m.Ks D-12</t>
  </si>
  <si>
    <t>HB50° lice AR sinus décal 2x12 av.PB</t>
  </si>
  <si>
    <t>FGM50 HintAbgr 2in S-B vers m.Ks D-14</t>
  </si>
  <si>
    <t>HB50° lice AR sinus décal 2x14 av.PB</t>
  </si>
  <si>
    <t>FGM50 HintAbgr 2in S-B vers m.Ks D-16</t>
  </si>
  <si>
    <t>HB50° lice AR sinus décal 2x16 av.PB</t>
  </si>
  <si>
    <t>FGM50 HintAbgr 2in S-B vers m.Ks D-18</t>
  </si>
  <si>
    <t>HB50° lice AR sinus décal 2x18 av.PB</t>
  </si>
  <si>
    <t>FGM50 HintAbgr 2in S-B vers m.Ks D-20</t>
  </si>
  <si>
    <t>HB50° lice AR sinus décal 2x20 av.PB</t>
  </si>
  <si>
    <t>FGM50 HintAbgr 2in S-B vers m.Ks D-24</t>
  </si>
  <si>
    <t>HB50° lice AR sinus décal 2x24 av.PB</t>
  </si>
  <si>
    <t>FGM50 HintAbgr 2in HD S-B o.Kotsch D-6</t>
  </si>
  <si>
    <t>HB50°Lice AR Heavy Duty 2x6 sans poutres</t>
  </si>
  <si>
    <t>FGM50 HintAbgr 2in HD S-B o.Kotsch D-7</t>
  </si>
  <si>
    <t>HB50°Lice AR Heavy Duty 2x7 sans poutres</t>
  </si>
  <si>
    <t>FGM50 HintAbgr 2in HD S-B o.Kotsch D-8</t>
  </si>
  <si>
    <t>HB50°Lice AR Heavy Duty 2x8 sans poutres</t>
  </si>
  <si>
    <t>FGM50 HintAbgr 2in HD S-B o.Kotsch D-9</t>
  </si>
  <si>
    <t>HB50°Lice AR Heavy Duty 2x9 sans poutres</t>
  </si>
  <si>
    <t>FGM50 HintAbgr 2in HD S-B o.Kotsch D-10</t>
  </si>
  <si>
    <t>HB50°Lice AR Heavy Duty 2x10 sans poutre</t>
  </si>
  <si>
    <t>FGM50 HintAbgr 2in HD S-B o.Kotsch D-12</t>
  </si>
  <si>
    <t>HB50°Lice AR Heavy Duty 2x12 sans poutre</t>
  </si>
  <si>
    <t>FGM50 HintAbgr 2in HD S-B o.Kotsch D-14</t>
  </si>
  <si>
    <t>HB50°Lice AR Heavy Duty 2x14 sans poutre</t>
  </si>
  <si>
    <t>FGM50 HintAbgr 2in HD S-B o.Kotsch D-16</t>
  </si>
  <si>
    <t>HB50°Lice AR Heavy Duty 2x16 sans poutre</t>
  </si>
  <si>
    <t>FGM50 HintAbgr 2in HD S-B o.Kotsch D-18</t>
  </si>
  <si>
    <t>HB50°Lice AR Heavy Duty 2x18 sans poutre</t>
  </si>
  <si>
    <t>FGM50 HintAbgr 2in HD S-B o.Kotsch D-20</t>
  </si>
  <si>
    <t>HB50°Lice AR Heavy Duty 2x20 sans poutre</t>
  </si>
  <si>
    <t>FGM50 HintAbgr 2in HD S-B o.Kotsch D-24</t>
  </si>
  <si>
    <t>HB50°Lice AR Heavy Duty 2x24 sans poutre</t>
  </si>
  <si>
    <t>FGM50 HintAbgr 2in HD S-B o.Kotsch D-28</t>
  </si>
  <si>
    <t>HB50°Lice AR Heavy Duty 2x28 sans poutre</t>
  </si>
  <si>
    <t>FGM50 HintAbgr 2in HD S-B o.Kotsch D-32</t>
  </si>
  <si>
    <t>HB50°Lice AR Heavy Duty 2x32 sans poutre</t>
  </si>
  <si>
    <t>FGM50 HintAbgr 2in HD S-B o.Kotsch D-40</t>
  </si>
  <si>
    <t>HB50°Lice AR Heavy Duty 2x40 sans poutre</t>
  </si>
  <si>
    <t>FGM50 Indexing (Druckl) D-4</t>
  </si>
  <si>
    <t>HB50° Lice avant indexable 2x4</t>
  </si>
  <si>
    <t>FGM50 Indexing (Druckl) D-5</t>
  </si>
  <si>
    <t>HB50° Lice avant indexable 2x5</t>
  </si>
  <si>
    <t>FGM50 Indexing (Druckl) D-6</t>
  </si>
  <si>
    <t>HB50° Lice avant indexable 2x6</t>
  </si>
  <si>
    <t>FGM50 Indexing (Druckl) D-7</t>
  </si>
  <si>
    <t>HB50° Lice avant indexable 2x7</t>
  </si>
  <si>
    <t>FGM50 Indexing (Druckl) D-8</t>
  </si>
  <si>
    <t>HB50° Lice avant indexable 2x8</t>
  </si>
  <si>
    <t>FGM50 Indexing (Druckl) D-9</t>
  </si>
  <si>
    <t>HB50° Lice avant indexable 2x9</t>
  </si>
  <si>
    <t>FGM50 Indexing (Druckl) D-10</t>
  </si>
  <si>
    <t>HB50° Lice avant indexable 2x10</t>
  </si>
  <si>
    <t>FGM50 Indexing (Druckl) D-12</t>
  </si>
  <si>
    <t>HB50° Lice avant indexable 2x12</t>
  </si>
  <si>
    <t>FGM50 Indexing (Druckl) D-14</t>
  </si>
  <si>
    <t>HB50° Lice avant indexable 2x14</t>
  </si>
  <si>
    <t>FGM50 Indexing (Druckl) D-16</t>
  </si>
  <si>
    <t>HB50° Lice avant indexable 2x16</t>
  </si>
  <si>
    <t>FGM50 Indexing (Druckl) D-18</t>
  </si>
  <si>
    <t>HB50° Lice avant indexable 2x18</t>
  </si>
  <si>
    <t>FGM50 Indexing (Druckl) D-20</t>
  </si>
  <si>
    <t>HB50° Lice avant indexable 2x20</t>
  </si>
  <si>
    <t>FGM50 Indexing (Druckl) D-24</t>
  </si>
  <si>
    <t>HB50° Lice avant indexable 2x24</t>
  </si>
  <si>
    <t>FGM50 Indexing (Druckl) D-28</t>
  </si>
  <si>
    <t>HB50° Lice avant indexable 2x28</t>
  </si>
  <si>
    <t>FGM50 Indexing (Druckl) D-32</t>
  </si>
  <si>
    <t>HB50° Lice avant indexable 2x32</t>
  </si>
  <si>
    <t>FGM50 Indexing (Druckl) D-40</t>
  </si>
  <si>
    <t>HB50° Lice avant indexable 2x40</t>
  </si>
  <si>
    <t>FGM50 Brustr S-Form verstellb L/R 1x4</t>
  </si>
  <si>
    <t>HB50° Lice avant fixe/réglable 1x4</t>
  </si>
  <si>
    <t>FGM50 Brustr S-Form verstellb L/R 1x5</t>
  </si>
  <si>
    <t>HB50° Lice avant fixe/réglable 1x5</t>
  </si>
  <si>
    <t>FGM50 Brustr S-Form verstellb L/R 1x6</t>
  </si>
  <si>
    <t>HB50° Lice avant fixe/réglable 1x6</t>
  </si>
  <si>
    <t>FGM50 Brustr S-Form verstellb L/R 1x7</t>
  </si>
  <si>
    <t>HB50° Lice avant fixe/réglable 1x7</t>
  </si>
  <si>
    <t>FGM50 Brustr S-Form verstellb L/R 1x8</t>
  </si>
  <si>
    <t>HB50° Lice avant fixe/réglable 1x8</t>
  </si>
  <si>
    <t>FGM50 Brustr S-Form verstellb D-4</t>
  </si>
  <si>
    <t>HB50° Lice avant fixe/réglable 2x4</t>
  </si>
  <si>
    <t>FGM50 Brustr S-Form verstellb D-5</t>
  </si>
  <si>
    <t>HB50° Lice avant fixe/réglable 2x5</t>
  </si>
  <si>
    <t>FGM50 Brustr S-Form verstellb D-6</t>
  </si>
  <si>
    <t>HB50° Lice avant fixe/réglable 2x6</t>
  </si>
  <si>
    <t>FGM50 Brustr S-Form verstellb D-7</t>
  </si>
  <si>
    <t>HB50° Lice avant fixe/réglable 2x7</t>
  </si>
  <si>
    <t>FGM50 Brustr S-Form verstellb D-8</t>
  </si>
  <si>
    <t>HB50° Lice avant fixe/réglable 2x8</t>
  </si>
  <si>
    <t>FGM50 Brustr S-Form verstellb D-9</t>
  </si>
  <si>
    <t>HB50° Lice avant fixe/réglable 2x9</t>
  </si>
  <si>
    <t>FGM50 Brustr S-Form verstellb D-10</t>
  </si>
  <si>
    <t>HB50° Lice avant fixe/réglable 2x10</t>
  </si>
  <si>
    <t>FGM50 Brustr S-Form verstellb D-12</t>
  </si>
  <si>
    <t>HB50° Lice avant fixe/réglable 2x12</t>
  </si>
  <si>
    <t>FGM50 Brustr S-Form verstellb D-14</t>
  </si>
  <si>
    <t>HB50° Lice avant fixe/réglable 2x14</t>
  </si>
  <si>
    <t>FGM50 Brustr S-Form verstellb D-16</t>
  </si>
  <si>
    <t>HB50° Lice avant fixe/réglable 2x16</t>
  </si>
  <si>
    <t>FGM50 Brustr S-Form verstellb D-18</t>
  </si>
  <si>
    <t>HB50° Lice avant fixe/réglable 2x18</t>
  </si>
  <si>
    <t>FGM50 Brustr S-Form verstellb D-20</t>
  </si>
  <si>
    <t>HB50° Lice avant fixe/réglable 2x20</t>
  </si>
  <si>
    <t>FGM50 Brustr S-Form verstellb D-24</t>
  </si>
  <si>
    <t>HB50° Lice avant fixe/réglable 2x24</t>
  </si>
  <si>
    <t>FGM50 Brustr S-Form verstellb D-28</t>
  </si>
  <si>
    <t>HB50° Lice avant fixe/réglable 2x28</t>
  </si>
  <si>
    <t>FGM50 Brustr S-Form verstellb D-32</t>
  </si>
  <si>
    <t>HB50° Lice avant fixe/réglable 2x32</t>
  </si>
  <si>
    <t>FGM50 Brustr S-Form verstellb D-40</t>
  </si>
  <si>
    <t>HB50° Lice avant fixe/réglable 2x40</t>
  </si>
  <si>
    <t>FGM50 Rohr seitl End + Fk o.Üb. 1s (off)</t>
  </si>
  <si>
    <t>HB50° Kit quai droit+guide FPP sple côté</t>
  </si>
  <si>
    <t>FGM50 Fertigk m.Überh.(bl) L 1x4</t>
  </si>
  <si>
    <t>HB50° quai autoc. galva 1x4 G B Bleue</t>
  </si>
  <si>
    <t>FGM50 Fertigk m.Überh.(bl) L 1x5</t>
  </si>
  <si>
    <t>HB50° quai autoc. galva 1x5 G B Bleue</t>
  </si>
  <si>
    <t>FGM50 Fertigk m.Überh.(bl) L 1x6</t>
  </si>
  <si>
    <t>HB50° quai autoc. galva 1x6 G B Bleue</t>
  </si>
  <si>
    <t>FGM50 Fertigk m.Überh.(bl) L 1x7</t>
  </si>
  <si>
    <t>HB50° quai autoc. galva 1x7 G B Bleue</t>
  </si>
  <si>
    <t>FGM50 Fertigk m.Überh.(bl) L 1x8</t>
  </si>
  <si>
    <t>HB50° quai autoc. galva 1x8 G B Bleue</t>
  </si>
  <si>
    <t>FGM50 Fertigk m.Überh.(bl) R 1x4</t>
  </si>
  <si>
    <t>HB50° quai autoc. galva 1x4 D B Bleue</t>
  </si>
  <si>
    <t>FGM50 Fertigk m.Überh.(bl) R 1x5</t>
  </si>
  <si>
    <t>HB50° quai autoc. galva 1x5 D B Bleue</t>
  </si>
  <si>
    <t>FGM50 Fertigk m.Überh.(bl) R 1x6</t>
  </si>
  <si>
    <t>HB50° quai autoc. galva 1x6 D B Bleue</t>
  </si>
  <si>
    <t>FGM50 Fertigk m.Überh.(bl) R 1x7</t>
  </si>
  <si>
    <t>HB50° quai autoc. galva 1x7 D B Bleue</t>
  </si>
  <si>
    <t>FGM50 Fertigk m.Überh.(bl) R 1x8</t>
  </si>
  <si>
    <t>HB50° quai autoc. galva 1x8 D B Bleue</t>
  </si>
  <si>
    <t>FGM50 Fertigk m.Überh.(bl) D-4</t>
  </si>
  <si>
    <t>HB50° Quai autoc. galva 2x4 B Bleue</t>
  </si>
  <si>
    <t>FGM50 Fertigk m.Überh.(bl) D-5</t>
  </si>
  <si>
    <t>HB50° Quai autoc. galva 2x5 B Bleue</t>
  </si>
  <si>
    <t>FGM50 Fertigk m.Überh.(bl) D-6</t>
  </si>
  <si>
    <t>HB50° Quai autoc. galva 2x6 B Bleue</t>
  </si>
  <si>
    <t>FGM50 Fertigk m.Überh.(bl) D-7</t>
  </si>
  <si>
    <t>HB50° Quai autoc. galva 2x7 B Bleue</t>
  </si>
  <si>
    <t>FGM50 Fertigk m.Überh.(bl) D-8</t>
  </si>
  <si>
    <t>HB50° Quai autoc. galva 2x8 B Bleue</t>
  </si>
  <si>
    <t>FGM50 Fertigk m.Überh.(bl) D-9</t>
  </si>
  <si>
    <t>HB50° Quai autoc. galva 2x9 B Bleue</t>
  </si>
  <si>
    <t>FGM50 Fertigk m.Überh.(bl) D-10</t>
  </si>
  <si>
    <t>HB50° Quai autoc. galva 2x10 B Bleue</t>
  </si>
  <si>
    <t>FGM50 Fertigk m.Überh.(bl) D-12</t>
  </si>
  <si>
    <t>HB50° Quai autoc. galva 2x12 B Bleue</t>
  </si>
  <si>
    <t>FGM50 Fertigk m.Überh.(bl) D-14</t>
  </si>
  <si>
    <t>HB50° Quai autoc. galva 2x14 B Bleue</t>
  </si>
  <si>
    <t>FGM50 Fertigk m.Überh.(bl) D-16</t>
  </si>
  <si>
    <t>HB50° Quai autoc. galva 2x16 B Bleue</t>
  </si>
  <si>
    <t>FGM50 Fertigk m.Überh.(bl) D-18</t>
  </si>
  <si>
    <t>HB50° Quai autoc. galva 2x18 B Bleue</t>
  </si>
  <si>
    <t>FGM50 Fertigk m.Überh.(bl) D-20</t>
  </si>
  <si>
    <t>HB50° Quai autoc. galva 2x20 B Bleue</t>
  </si>
  <si>
    <t>FGM50 Fertigk m.Überh.(bl) D-24</t>
  </si>
  <si>
    <t>HB50° Quai autoc. galva 2x24 B Bleue</t>
  </si>
  <si>
    <t>FGM50 Fertigk m.Überh.(bl) D-28</t>
  </si>
  <si>
    <t>HB50° Quai autoc. galva 2x28 B Bleue</t>
  </si>
  <si>
    <t>FGM50 Fertigk m.Überh.(bl) D-32</t>
  </si>
  <si>
    <t>HB50° Quai autoc. galva 2x32 B Bleue</t>
  </si>
  <si>
    <t>FGM50 Fertigk m.Überh.(bl) D-40</t>
  </si>
  <si>
    <t>HB50° Quai autoc. galva 2x40 B Bleue</t>
  </si>
  <si>
    <t>FGM50 Fertigk verschr(bl) L 1x4</t>
  </si>
  <si>
    <t>H50° quai droit galva 1x4 G B Bleue</t>
  </si>
  <si>
    <t>FGM50 Fertigk verschr(bl) L 1x5</t>
  </si>
  <si>
    <t>H50° quai droit galva 1x5 G B Bleue</t>
  </si>
  <si>
    <t>FGM50 Fertigk verschr(bl) L 1x6</t>
  </si>
  <si>
    <t>H50° quai droit galva 1x6 G B Bleue</t>
  </si>
  <si>
    <t>FGM50 Fertigk verschr(bl) L 1x7</t>
  </si>
  <si>
    <t>H50° quai droit galva 1x7 G B Bleue</t>
  </si>
  <si>
    <t>FGM50 Fertigk verschr(bl) L 1x8</t>
  </si>
  <si>
    <t>H50° quai droit galva 1x8 G B Bleue</t>
  </si>
  <si>
    <t>FGM50 Fertigk verschr(bl) R 1x4</t>
  </si>
  <si>
    <t>H50° quai droit galva 1x4 D B Bleue</t>
  </si>
  <si>
    <t>FGM50 Fertigk verschr(bl) R 1x5</t>
  </si>
  <si>
    <t>H50° quai droit galva 1x5 D B Bleue</t>
  </si>
  <si>
    <t>FGM50 Fertigk verschr(bl) R 1x6</t>
  </si>
  <si>
    <t>H50° quai droit galva 1x6 D B Bleue</t>
  </si>
  <si>
    <t>FGM50 Fertigk verschr(bl) R 1x7</t>
  </si>
  <si>
    <t>H50° quai droit galva 1x7 D B Bleue</t>
  </si>
  <si>
    <t>FGM50 Fertigk verschr(bl) R 1x8</t>
  </si>
  <si>
    <t>H50° quai droit galva 1x8 D B Bleue</t>
  </si>
  <si>
    <t>FGM50 Fertigk verschr(bl) D-4</t>
  </si>
  <si>
    <t>H50° quai droit galva 2x4 B Bleue</t>
  </si>
  <si>
    <t>FGM50 Fertigk verschr(bl) D-5</t>
  </si>
  <si>
    <t>H50° quai droit galva 2x5 B Bleue</t>
  </si>
  <si>
    <t>FGM50 Fertigk verschr(bl) D-6</t>
  </si>
  <si>
    <t>H50° quai droit galva 2x6 B Bleue</t>
  </si>
  <si>
    <t>FGM50 Fertigk verschr(bl) D-7</t>
  </si>
  <si>
    <t>H50° quai droit galva 2x7 B Bleue</t>
  </si>
  <si>
    <t>FGM50 Fertigk verschr(bl) D-8</t>
  </si>
  <si>
    <t>H50° quai droit galva 2x8 B Bleue</t>
  </si>
  <si>
    <t>FGM50 Fertigk verschr(bl) D-9</t>
  </si>
  <si>
    <t>H50° quai droit galva 2x9 B Bleue</t>
  </si>
  <si>
    <t>FGM50 Fertigk verschr(bl) D-10</t>
  </si>
  <si>
    <t>H50° quai droit galva 2x10 B Bleue</t>
  </si>
  <si>
    <t>FGM50 Fertigk verschr(bl) D-12</t>
  </si>
  <si>
    <t>H50° quai droit galva 2x12 B Bleue</t>
  </si>
  <si>
    <t>FGM50 Fertigk verschr(bl) D-14</t>
  </si>
  <si>
    <t>H50° quai droit galva 2x14 B Bleue</t>
  </si>
  <si>
    <t>FGM50 Fertigk verschr(bl) D-16</t>
  </si>
  <si>
    <t>H50° quai droit galva 2x16 B Bleue</t>
  </si>
  <si>
    <t>FGM50 Fertigk verschr(bl) D-18</t>
  </si>
  <si>
    <t>H50° quai droit galva 2x18 B Bleue</t>
  </si>
  <si>
    <t>FGM50 Fertigk verschr(bl) D-20</t>
  </si>
  <si>
    <t>H50° quai droit galva 2x20 B Bleue</t>
  </si>
  <si>
    <t>FGM50 Fertigk verschr(bl) D-24</t>
  </si>
  <si>
    <t>H50° quai droit galva 2x24 B Bleue</t>
  </si>
  <si>
    <t>FGM50 Fertigk verschr(bl) D-28</t>
  </si>
  <si>
    <t>H50° quai droit galva 2x28 B Bleue</t>
  </si>
  <si>
    <t>FGM50 Fertigk verschr(bl) D-32</t>
  </si>
  <si>
    <t>H50° quai droit galva 2x32 B Bleue</t>
  </si>
  <si>
    <t>FGM50 Fertigk verschr(bl) D-40</t>
  </si>
  <si>
    <t>H50° quai droit galva 2x40 B Bleue</t>
  </si>
  <si>
    <t>FGM30/50 Eingabgr Rohr+Portal 2500mm</t>
  </si>
  <si>
    <t>HB 30° Guide d'entrée 2pouce</t>
  </si>
  <si>
    <t>FGM30/50 Rohrerw + Fertigk m.Üb. 1260mm</t>
  </si>
  <si>
    <t>HB50° ext.d'entrée Midiline quai gal aut</t>
  </si>
  <si>
    <t>FGM30/50 Rohrerw + Fertigk o.Üb. 1260mm</t>
  </si>
  <si>
    <t>Extens. entrée quai droit galva midiline</t>
  </si>
  <si>
    <t>FGM30/50 Endabgr Rohr 2500mm</t>
  </si>
  <si>
    <t>HB 30° Guide de sortie 2pouce</t>
  </si>
  <si>
    <t>FGM30/50 Endabgr Rohr 2500mm (MIDIL)</t>
  </si>
  <si>
    <t>HB 30° Guide de sortie Midiline</t>
  </si>
  <si>
    <t>FGM Fertigk verschr(bl) Eing L 1260mm</t>
  </si>
  <si>
    <t>HB50 Kit extens. 1,4m quai droit Gauche</t>
  </si>
  <si>
    <t>FGM Fertigk verschr(bl) Eing R 1260mm</t>
  </si>
  <si>
    <t>HB50 Kit extens. 1,4m quai droit Droite</t>
  </si>
  <si>
    <t>FGM30 HintAbgr 2in S-B vers m.Ks(FA)D-8</t>
  </si>
  <si>
    <t>HB30°Sortie rapide+lice AR PB 2x8</t>
  </si>
  <si>
    <t>FGM30 HintAbg 2in S-B vers m.Ks (FA)D-10</t>
  </si>
  <si>
    <t>HB30°Sortie rapide+lice AR PB 2x10</t>
  </si>
  <si>
    <t>FGM30 HintAbg 2in S-B vers m.Ks (FA)D-12</t>
  </si>
  <si>
    <t>HB30°Sortie rapide+lice AR PB 2x12</t>
  </si>
  <si>
    <t>FGM30 HintAbg 2in S-B vers m.Ks (FA)D-14</t>
  </si>
  <si>
    <t>HB30°Sortie rapide+lice AR PB 2x14</t>
  </si>
  <si>
    <t>FGM30 HintAbg 2in S-B vers m.Ks (FA)D-16</t>
  </si>
  <si>
    <t>HB30°Sortie rapide+lice AR PB 2x16</t>
  </si>
  <si>
    <t>FGM50 HintAbgr 2in S-B vers m.Ks (FA)D-8</t>
  </si>
  <si>
    <t>HB 50° structure+lice AR PB 2x8</t>
  </si>
  <si>
    <t>FGM50 HintAbg 2in S-B vers m.Ks (FA)D-10</t>
  </si>
  <si>
    <t>HB 50° structure+lice ar sortie rap 2x10</t>
  </si>
  <si>
    <t>FGM50 HintAbg 2in S-B vers m.Ks (FA)D-12</t>
  </si>
  <si>
    <t>HB 50° struc+lice AR PB 2x12</t>
  </si>
  <si>
    <t>FGM50 HintAbg 2in S-B vers m.Ks (FA)D-14</t>
  </si>
  <si>
    <t>HB 50° struc+lice AR PB 2x14</t>
  </si>
  <si>
    <t>FGM50 HintAbg 2in S-B vers m.Ks (FA)D-16</t>
  </si>
  <si>
    <t>HB 50° struc+lice AR PB 2x16</t>
  </si>
  <si>
    <t>FGM50 Frontausg (f.Druckl) D-8</t>
  </si>
  <si>
    <t>HB 50 kit sortie rapide 2x8</t>
  </si>
  <si>
    <t>FGM50 Frontausg (f.Druckl) D-10</t>
  </si>
  <si>
    <t>HB 50° kit sortie rapide 2x10</t>
  </si>
  <si>
    <t>FGM50 Frontausg (f.Druckl) D-12</t>
  </si>
  <si>
    <t>HB 50° kit sortie rapide 2x12</t>
  </si>
  <si>
    <t>FGM50 Frontausg (f.Druckl) D-14</t>
  </si>
  <si>
    <t>HB 50° kit sortie rapide 2x14</t>
  </si>
  <si>
    <t>FGM50 Frontausg (f.Druckl) D-16</t>
  </si>
  <si>
    <t>HB 50 kit sortie rapide 2x16</t>
  </si>
  <si>
    <t>FGM30 Eing.schranke vert (vak) L</t>
  </si>
  <si>
    <t>HB30° Porte entrée vert. cde sous vide G</t>
  </si>
  <si>
    <t>FGM50 Eing.schranke vert (vak) L</t>
  </si>
  <si>
    <t>HB 50° Porte d'entrée verticale G s/vide</t>
  </si>
  <si>
    <t>FGM30 Eing.schranke vert (vak) R</t>
  </si>
  <si>
    <t>HB30° Porte entrée vert. cde sous vide D</t>
  </si>
  <si>
    <t>FGM50 Eing.schranke vert (vak) R</t>
  </si>
  <si>
    <t>HB 50° Porte d'entrée verticale D s/vide</t>
  </si>
  <si>
    <t>FGM50 Tragrohr (Aut) (2in HD) D18-D20</t>
  </si>
  <si>
    <t>HB 50° tubes support auto 2x18</t>
  </si>
  <si>
    <t>FGM50 Tragrohr (Aut) (2in HD) D22-D24</t>
  </si>
  <si>
    <t>HB 50° Kit tubes supports 2x20</t>
  </si>
  <si>
    <t>FGM50 Tragrahmen Satz f.MidiLine</t>
  </si>
  <si>
    <t>HB50º kit support pour midiline</t>
  </si>
  <si>
    <t>FGM30/50 Eingab+Kuhführ/Port (ProfiR) 2s</t>
  </si>
  <si>
    <t>HB 30/50 guide entrée multireader 2C</t>
  </si>
  <si>
    <t>FGM50 HintAgbr 2in S-Bog vers. o.Ks 2x8</t>
  </si>
  <si>
    <t>HB 50° lice ar sans pb 2x8</t>
  </si>
  <si>
    <t>FGM50 HintAgbr 2in S-Bog vers. o.Ks 2x10</t>
  </si>
  <si>
    <t>HB 50° lice ar sans pb 2x10</t>
  </si>
  <si>
    <t>FGM50 HintAgbr 2in S-Bog vers. o.Ks 2x12</t>
  </si>
  <si>
    <t>HB 50° lice ar sans pb 2x12</t>
  </si>
  <si>
    <t>FGM50 HintAgbr 2in S-Bog vers. o.Ks 2x14</t>
  </si>
  <si>
    <t>HB 50° lice ar sans pb 2x14</t>
  </si>
  <si>
    <t>FGM50 HintAgbr 2in S-Bog vers. o.Ks 2x16</t>
  </si>
  <si>
    <t>HB 50° lice ar sans pb 2x16</t>
  </si>
  <si>
    <t>FGM30 HintAgbr 2in S-Bog vers. o.Ks Dx8</t>
  </si>
  <si>
    <t>HB30°Sort.rapide+lice AR sans PB 2x8</t>
  </si>
  <si>
    <t>FGM30 HintAgbr 2in S-Bog vers. o.Ks Dx10</t>
  </si>
  <si>
    <t>HB30°Sort.rapide+lice AR sans PB 2x10</t>
  </si>
  <si>
    <t>FGM30 HintAgbr 2in S-Bog vers. o.Ks Dx12</t>
  </si>
  <si>
    <t>HB30°Sort.rapide+lice AR sans PB 2x12</t>
  </si>
  <si>
    <t>FGM30 HintAgbr 2in S-Bog vers. o.Ks Dx14</t>
  </si>
  <si>
    <t>HB30°Sort.rapide+lice AR sans PB 2x14</t>
  </si>
  <si>
    <t>FGM30 HintAgbr 2in S-Bog vers. o.Ks Dx16</t>
  </si>
  <si>
    <t>HB30°Sort.rapide+lice AR sans PB 2x16</t>
  </si>
  <si>
    <t>FGM Eingangsabgrenzung V-Form</t>
  </si>
  <si>
    <t>Kit de rails d'entrée en V</t>
  </si>
  <si>
    <t>FGM Eingang 4-Stufen V-Form</t>
  </si>
  <si>
    <t>Escalier 4 pas p.entrée en V</t>
  </si>
  <si>
    <t>Fertigk. f. V-Form f. ID Eing.</t>
  </si>
  <si>
    <t>Quai p. forme-V p.entrée avec ID</t>
  </si>
  <si>
    <t>Kit</t>
  </si>
  <si>
    <t>Treppe V-Form</t>
  </si>
  <si>
    <t>P2100 escalier 3 marches entrée V</t>
  </si>
  <si>
    <t>Treppe V-Form, Erweiterung</t>
  </si>
  <si>
    <t>P2100 marche suppl. escalier entrée V</t>
  </si>
  <si>
    <t>Rampe für V-Eingang mit ComFloor</t>
  </si>
  <si>
    <t>Rampe de forme en V avec entrée ComFlo</t>
  </si>
  <si>
    <t>Futterschale vz m. Rahmen li FGM</t>
  </si>
  <si>
    <t>Mangeoire galva gauche HB</t>
  </si>
  <si>
    <t>Futterschale vz m. Rahmen re FGM</t>
  </si>
  <si>
    <t>Mangeoire galva droite HB</t>
  </si>
  <si>
    <t>Futterschale CN m.Rahmen li FGM</t>
  </si>
  <si>
    <t>Mangeoire inox gauche HB</t>
  </si>
  <si>
    <t>Futterschale CN m. Rahmen re FGM</t>
  </si>
  <si>
    <t>Mangeoire inox droite HB</t>
  </si>
  <si>
    <t>Ein-/Ausgang Leitbügel Futtersch.</t>
  </si>
  <si>
    <t>Kit rails support mangeoire ent/sort</t>
  </si>
  <si>
    <t>Abgrenzung Futtersch. FGM30</t>
  </si>
  <si>
    <t>Kit rail intermédiaire HB 30</t>
  </si>
  <si>
    <t>Abgrenzung Futtersch. FGM50</t>
  </si>
  <si>
    <t>Kit rail intermédiaire HB 50</t>
  </si>
  <si>
    <t>Wandschiene Stand. Futtersch. FGM30/50</t>
  </si>
  <si>
    <t>Support mural mangeoire HB 30/50</t>
  </si>
  <si>
    <t>Wandschiene kurz Futtersch. FGM30</t>
  </si>
  <si>
    <t>Cornière support mangeoire HB 30°</t>
  </si>
  <si>
    <t>Wandschiene kurz Futtersch. FGM50</t>
  </si>
  <si>
    <t>HB 50° cornière alimentateur</t>
  </si>
  <si>
    <t>FK niedrig Überh Ein/Aus CN FGM30</t>
  </si>
  <si>
    <t>HB30 quai bas inox Entr/Sort coffres</t>
  </si>
  <si>
    <t>FK niedrig Überh 1 Pl. CN FGM30</t>
  </si>
  <si>
    <t>HB30 quai bas inox 1VL pr coffres</t>
  </si>
  <si>
    <t>FK niedrig Überh 2 Pl. CN FGM30</t>
  </si>
  <si>
    <t>HB30 quai bas inox 2VL pr coffres</t>
  </si>
  <si>
    <t>FGM50° 2x4 hint' Abgr' mit Kotschild CN</t>
  </si>
  <si>
    <t>Epi50° lice AR sinus décal 2x4 av PB CN</t>
  </si>
  <si>
    <t>FGM50° 2x5 hint' Abgr' mit Kotschild CN</t>
  </si>
  <si>
    <t>Epi50° lice AR sinus décal 2x5 av PB CN</t>
  </si>
  <si>
    <t>FGM50° 2x6 hint' Abgr' mit Kotschild CN</t>
  </si>
  <si>
    <t>Epi50° lice AR sinus décal 2x6 av PB CN</t>
  </si>
  <si>
    <t>FGM50° 2x7 hint' Abgr' mit Kotschild CN</t>
  </si>
  <si>
    <t>Epi50° lice AR sinus décal 2x7 av PB CN</t>
  </si>
  <si>
    <t>FGM50° 2x8 hint' Abgr' mit Kotschild CN</t>
  </si>
  <si>
    <t>Epi50° lice AR sinus décal 2x8 av PB CN</t>
  </si>
  <si>
    <t>FGM50° 2x9 hint' Abgr' mit Kotschild CN</t>
  </si>
  <si>
    <t>Epi50° lice AR sinus décal 2x9 av PB CN</t>
  </si>
  <si>
    <t>FGM50° 2x10 hint' Abgr' mit Kotschild C</t>
  </si>
  <si>
    <t>Epi50° lice AR sinus décal 2x10 av PB C</t>
  </si>
  <si>
    <t>FGM50° 2x12 hint' Abgr' mit Kotschild CN</t>
  </si>
  <si>
    <t>Epi50° lice AR sinus décal 2x12 av PB CN</t>
  </si>
  <si>
    <t>FGM50° 2x14 hint' Abgr' mit Kotschild CN</t>
  </si>
  <si>
    <t>Epi50° lice AR sinus décal 2x14 av PB CN</t>
  </si>
  <si>
    <t>FGM50° 2x16 hint' Abgr' mit Kotschild CN</t>
  </si>
  <si>
    <t>Epi50° lice AR sinus décal 2x16 av PB CN</t>
  </si>
  <si>
    <t>FGM50° 2x18 hint' Abgr' mit Kotschild CN</t>
  </si>
  <si>
    <t>Epi50° lice AR sinus décal 2x18 av PB CN</t>
  </si>
  <si>
    <t>FGM50° 2x20 hint' Abgr' mit Kotschild CN</t>
  </si>
  <si>
    <t>Epi50° lice AR sinus décal 2x20 av PB CN</t>
  </si>
  <si>
    <t>FGM50° 2x24 hint' Abgr' mit Kotschild CN</t>
  </si>
  <si>
    <t>Epi50° lice AR sinus décal 2x24 av PB CN</t>
  </si>
  <si>
    <t>FGM50° 1x4 L hint' Abgr' m Kotschild CN</t>
  </si>
  <si>
    <t>.E.Rumprail 50 W SPL.G. 1 x 4 L SS</t>
  </si>
  <si>
    <t>FGM50° 1x4 R hint' Abgr' m Kotschild CN</t>
  </si>
  <si>
    <t>Epi50° lice AR sinus décal 1x4D av PB CN</t>
  </si>
  <si>
    <t>GA ComFloor Std Antrieb+Zylinders</t>
  </si>
  <si>
    <t>Comfloor kit base standard fosse &lt;2,7m</t>
  </si>
  <si>
    <t>GA ComFloor HD Antrieb+Zylinders</t>
  </si>
  <si>
    <t>Comfloor kit base renforcé fosse &gt;2,7m</t>
  </si>
  <si>
    <t>ComF add on price el motor NA/CSA</t>
  </si>
  <si>
    <t>Comfl Zyl 2St zusätzl (L&gt;12120mm)</t>
  </si>
  <si>
    <t>Comfloor kit 2 vérins supp fosse &gt;12.12m</t>
  </si>
  <si>
    <t>COMFL Umrüst Rahm fest-beweg pro L=606mm</t>
  </si>
  <si>
    <t>ComF kit MAJ fixe vers ajustable L=606mm</t>
  </si>
  <si>
    <t>Comfl Std.Br=1860 Lg=606mm (Wand)</t>
  </si>
  <si>
    <t>Comfloor standard mur l=1860mm L=606mm</t>
  </si>
  <si>
    <t>Comfl Std.Br=2160 Lg=606mm (Wand)</t>
  </si>
  <si>
    <t>Comfloor standard mur l=2160mm L=606mm</t>
  </si>
  <si>
    <t>Comfl Std.Br=2460 Lg=606mm (Wand)</t>
  </si>
  <si>
    <t>Comfloor standard mur l=2460mm L=606mm</t>
  </si>
  <si>
    <t>Comfl Std.Br=2960 Lg=606mm (Wand) HD</t>
  </si>
  <si>
    <t>Comfloor standard mur l=2960mm L=606mm</t>
  </si>
  <si>
    <t>Comfl Sond.Br=1361-1860 Lg=606mm (Wand)</t>
  </si>
  <si>
    <t>Comfloor spéc mur l=1361-1860mm L=606mm</t>
  </si>
  <si>
    <t>Comfl Sond.Br=1861-2160 Lg=606mm (Wand)</t>
  </si>
  <si>
    <t>Comfloor spéc mur l=1861-2160mm L=606mm</t>
  </si>
  <si>
    <t>Comfl Sond.Br=2161-2560 Lg=606mm (Wand)</t>
  </si>
  <si>
    <t>Comfloor spéc mur l=2161-2560mm L=606mm</t>
  </si>
  <si>
    <t>Comfl Sond.Br=2561-2960 L=606mm (Wa) HD</t>
  </si>
  <si>
    <t>Comfloor spéc mur l=2561-2960mm L=606mm</t>
  </si>
  <si>
    <t>Comfl Std.Br=1860 Lg=606mm (Boden)</t>
  </si>
  <si>
    <t>Comfloor std montage sol l=1860 mm L=606</t>
  </si>
  <si>
    <t>Comfl Std.Br=2160 Lg=606mm (Boden)</t>
  </si>
  <si>
    <t>Comfloor std montage sol l=2160 mm L=606</t>
  </si>
  <si>
    <t>Comfl Std.Br=2460 Lg=606mm (Boden)</t>
  </si>
  <si>
    <t>Comfloor std montage sol l=2460 mm L=606</t>
  </si>
  <si>
    <t>Comfl Std.Br=2960 Lg=606mm (Boden) HD</t>
  </si>
  <si>
    <t>Comfloor std montage sol l=2960 mm L=606</t>
  </si>
  <si>
    <t>Comfl Sond.Br=1361-1860 Lg=606mm (Boden)</t>
  </si>
  <si>
    <t>Comfloor sp sol l=1361-1860 mm L=606mm</t>
  </si>
  <si>
    <t>Comfl Sond.Br=1861-2160 Lg=606mm (Boden)</t>
  </si>
  <si>
    <t>Comfloor sp sol l=1861-2160 mm L=606mm</t>
  </si>
  <si>
    <t>Comfl Sond.Br=2161-2560 Lg=606mm (Boden)</t>
  </si>
  <si>
    <t>Comfloor sp sol l=2161-2560 mm L=606mm</t>
  </si>
  <si>
    <t>Comfl Sond.Br=2561-2960 L=606mm (Bo) HD</t>
  </si>
  <si>
    <t>Comfloor sp sol l=2561-2960 mm L=606mm</t>
  </si>
  <si>
    <t>Comfl Fix Std.Br=2160 Lg=606mm</t>
  </si>
  <si>
    <t>Comfloor std. fixe mur l=2160mm L=606mm</t>
  </si>
  <si>
    <t>Comfl Fix Std.Br=2960 Lg=606mm HD</t>
  </si>
  <si>
    <t>Comfloor std. fixe mur l=2960mm L=606mm</t>
  </si>
  <si>
    <t>Comfl Fix Sond.Br=2561-2960 Lg=606mm HD</t>
  </si>
  <si>
    <t>Comflo. sp fixmur l=2561-2960 mm L=606 m</t>
  </si>
  <si>
    <t>Comfl Sond.Br=2961-3360 L=606mm (Wa) HD</t>
  </si>
  <si>
    <t>Comfloor spéc mur l=2961-3360mm L=606mm</t>
  </si>
  <si>
    <t>FGM30/50 Träger Rund 2in vz W-W ErwD1/D2</t>
  </si>
  <si>
    <t>HB30/50 kit extens.structure tube</t>
  </si>
  <si>
    <t>FGM30/50 Träg Rechteck vz W-W Erw D1/D2</t>
  </si>
  <si>
    <t>HB30/50 Kit ext.structure poutre 120x60</t>
  </si>
  <si>
    <t>FGM30/50 Träg o.Rechteck vz W-W ErwD1/D2</t>
  </si>
  <si>
    <t>HB30/50 Kit ext.structure poutre locale</t>
  </si>
  <si>
    <t>FGM30 HintAbg 2in ger vers L/R Erw 1-2Pl</t>
  </si>
  <si>
    <t>HB30 Kit ext.lice AR droite 1-2vl(1côté)</t>
  </si>
  <si>
    <t>FGM30 HintAbg 2in S-B vers o.Ks L Erw1Pl</t>
  </si>
  <si>
    <t>HB30 Kit extens. lice AR G 1vl sans PB</t>
  </si>
  <si>
    <t>FGM30 HintAbg 2in S-B vers o.Ks L Erw2Pl</t>
  </si>
  <si>
    <t>HB30 Kit extens. lice AR G 2vl sans PB</t>
  </si>
  <si>
    <t>FGM30 HintAbg 2in S-B vers o.Ks R Erw1Pl</t>
  </si>
  <si>
    <t>HB30 Kit extens. lice AR D 1vl sans PB</t>
  </si>
  <si>
    <t>FGM30 HintAbg 2in S-B vers o.Ks R Erw2Pl</t>
  </si>
  <si>
    <t>HB30 Kit extens. lice AR D 2vl sans PB</t>
  </si>
  <si>
    <t>FGM30 HintAbg 2in S-B vers m.Ks L Erw1Pl</t>
  </si>
  <si>
    <t>HB30 Kit extens. lice AR PB 1vl G</t>
  </si>
  <si>
    <t>FGM30 HintAbg 2in S-B vers m.Ks L Erw2Pl</t>
  </si>
  <si>
    <t>HB30 Kit extens. lice AR PB 2vl G</t>
  </si>
  <si>
    <t>FGM30 HintAbg 2in S-B vers m.Ks R Erw1Pl</t>
  </si>
  <si>
    <t>HB30 Kit extens. lice AR PB 1vl D</t>
  </si>
  <si>
    <t>FGM30 HintAbg 2in S-B vers m.Ks R Erw2Pl</t>
  </si>
  <si>
    <t>HB30 Kit extens. lice AR PB 2vl D</t>
  </si>
  <si>
    <t>FGM30 VordAbgr Indexing (Druckl) Erw 2Pl</t>
  </si>
  <si>
    <t>HB30 Kit ext.lice AV Sinus index.2vl(1C)</t>
  </si>
  <si>
    <t>FGM30 VordAbgr S-Form verstellb Erw 1Pl</t>
  </si>
  <si>
    <t>HB30 Kit ext.lice AV Sinus fixe 1vl(1C)</t>
  </si>
  <si>
    <t>FGM30 VordAbgr S-Form verstellb Erw 2Pl</t>
  </si>
  <si>
    <t>HB30 Kit ext.lice AV Sinus fixe 2vl(1C)</t>
  </si>
  <si>
    <t>FGM30 VordAbgr gerade einstellb Erw 1Pl</t>
  </si>
  <si>
    <t>HB30 Kit ext.lice AV droite fixe 1vl(1C)</t>
  </si>
  <si>
    <t>FGM30 VordAbgr gerade einstellb Erw 2Pl</t>
  </si>
  <si>
    <t>HB30 Kit ext.lice AV droite fixe 2vl(1C)</t>
  </si>
  <si>
    <t>FGM50 Fertigk vz verschr(bl) L/R Erw 2Pl</t>
  </si>
  <si>
    <t>HB50 Kit ext.quai droit BB 2vl(1côté)</t>
  </si>
  <si>
    <t>FGM50 Fertigk vz verschr(bl) L/R Erw 3Pl</t>
  </si>
  <si>
    <t>HB50 Kit ext.quai droit BB 3vl(1côté)</t>
  </si>
  <si>
    <t>FGM50 Fertigk m.Überh.(bl) L/R Erw 2Pl</t>
  </si>
  <si>
    <t>HB50 Kit ext.quai autocoffr BB 2vl(1C)</t>
  </si>
  <si>
    <t>FGM50 Fertigk m.Überh.(bl) L/R Erw 3Pl</t>
  </si>
  <si>
    <t>HB50 Kit ext.quai autocoffr BB 3vl(1C)</t>
  </si>
  <si>
    <t>FGM50 HintAbg 2inHD S-B o.K+Dopp-T ErwD3</t>
  </si>
  <si>
    <t>HB50HD Kit ext.structure+lice AR 3vl 2C</t>
  </si>
  <si>
    <t>FGM50 HintAbg 2inHD S-B o.K+Dopp-T ErwD4</t>
  </si>
  <si>
    <t>HB50HD Kit ext.structure+lice AR 4vl 2C</t>
  </si>
  <si>
    <t>FGM50 HintAbgr 2inHD S-B o.Kotsch ErwD-3</t>
  </si>
  <si>
    <t>HB50HD Kit ext.ss poutre+lice AR 3vl 2C</t>
  </si>
  <si>
    <t>FGM50 HintAbgr 2inHD S-B o.Kotsch ErwD-4</t>
  </si>
  <si>
    <t>HB50HD Kit ext.ss poutre+lice AR 4vl 2C</t>
  </si>
  <si>
    <t>FGM50 HintAbg 2in S-B vers o.Ks L Erw2Pl</t>
  </si>
  <si>
    <t>HB50 Kit extens. lice AR 2vl G sans PB</t>
  </si>
  <si>
    <t>FGM50 HintAbg 2in S-B vers o.Ks L Erw3Pl</t>
  </si>
  <si>
    <t>HB50 Kit extens. lice AR 3vl G sans PB</t>
  </si>
  <si>
    <t>FGM50 HintAbg 2in S-B vers o.Ks R Erw2Pl</t>
  </si>
  <si>
    <t>HB50 Kit extens. lice AR 2vl D sans PB</t>
  </si>
  <si>
    <t>FGM50 HintAbg 2in S-B vers o.Ks R Erw3Pl</t>
  </si>
  <si>
    <t>HB50 Kit extens. lice AR 3vl D sans PB</t>
  </si>
  <si>
    <t>FGM50 HintAbg 2in S-B vers m.Ks L Erw2Pl</t>
  </si>
  <si>
    <t>HB50 Kit extens. lice AR PB 2vl G</t>
  </si>
  <si>
    <t>FGM50 HintAbg 2in S-B vers m.Ks L Erw3Pl</t>
  </si>
  <si>
    <t>HB50 Kit extens. lice AR PB 3vl G</t>
  </si>
  <si>
    <t>FGM50 HintAbg 2in S-B vers m.Ks R Erw2Pl</t>
  </si>
  <si>
    <t>HB50 Kit extens. lice AR PB 2vl D</t>
  </si>
  <si>
    <t>FGM50 HintAbg 2in S-B vers m.Ks R Erw3Pl</t>
  </si>
  <si>
    <t>HB50 Kit extens. lice AR PB 3vl D</t>
  </si>
  <si>
    <t>FGM50 Indexing (Druckl) L/R Erw 2Pl</t>
  </si>
  <si>
    <t>HB50 kit ext.lice AV sinus index.2vl(1C)</t>
  </si>
  <si>
    <t>FGM50 Indexing (Druckl) L/R Erw 3Pl</t>
  </si>
  <si>
    <t>HB50 kit ext.lice AV sinus index.3vl(1C)</t>
  </si>
  <si>
    <t>FGM50 Brustr S-Form verstell L/R Erw 2Pl</t>
  </si>
  <si>
    <t>HB50 kit ext.lice AV Sinus fixe 2vl(1C)</t>
  </si>
  <si>
    <t>FGM50 Brustr S-Form verstell L/R Erw 3Pl</t>
  </si>
  <si>
    <t>HB50 kit ext.lice AV Sinus fixe 3vl(1C)</t>
  </si>
  <si>
    <t>Fertigkante vz/blau m. Überh. 1Pl. FGM30</t>
  </si>
  <si>
    <t>HB30 Kit ext.quai autocoffr BB 1vl(1C)</t>
  </si>
  <si>
    <t>Fertigkante vz/blau m. Überh. 2Pl. FGM30</t>
  </si>
  <si>
    <t>HB30 Kit ext.quai autocoffr BB 2vl(1C)</t>
  </si>
  <si>
    <t>FGM50°hint'Abgr'm Kotschild CN, Erw.L2</t>
  </si>
  <si>
    <t>Epi50°liceARsinus décal avPB CN,exte G2</t>
  </si>
  <si>
    <t>FGM50°hint'Abgr'm Kotschild CN, Erw.L3</t>
  </si>
  <si>
    <t>Epi50°liceARsinus décal av PB CN,exte G3</t>
  </si>
  <si>
    <t>FGM50°hint'Abgr' m Kotschild CN,Erw.R2</t>
  </si>
  <si>
    <t>Epi50°liceARsinus décal av PB CN,exte D2</t>
  </si>
  <si>
    <t>FGM50°hint'Abgr' m Kotschild CN,Erw.R3</t>
  </si>
  <si>
    <t>Epi50°liceARsinus décal av PB CN,exte D3</t>
  </si>
  <si>
    <t>FGM30 Fertigk vz m. Überh(bl) Start R</t>
  </si>
  <si>
    <t>HB30_Quai autocoffrant kit départ D</t>
  </si>
  <si>
    <t>FGM30 Fertigk vz m. Überh(bl) Start L</t>
  </si>
  <si>
    <t>HB30_Quai autocoffrant kit départ G</t>
  </si>
  <si>
    <t>FGM30 Fertigk vz m.Überh(bl)2 Pl.2300mm</t>
  </si>
  <si>
    <t>HB30_Quai autocoffrant BBleue 3VL</t>
  </si>
  <si>
    <t>FGM30 Fertigk vz m.Überh(bl)1 Pl.1150mm</t>
  </si>
  <si>
    <t>HB30_Quai autocoffrant BBleue 2VL</t>
  </si>
  <si>
    <t>FGM30 Fertigk vz verschr(bl)Start/Exit R</t>
  </si>
  <si>
    <t>HB30_Quai droit boulonné kit départ D</t>
  </si>
  <si>
    <t>FGM30 Fertigk vz verschr(bl)2 Pl.2300mm</t>
  </si>
  <si>
    <t>HB30_Quai droit boulonné BBleue 3VL</t>
  </si>
  <si>
    <t>FGM30 Fertigk vz verschr(bl)1 Pl.1150mm</t>
  </si>
  <si>
    <t>HB30_Quai droit boulonné BBleue 2VL</t>
  </si>
  <si>
    <t>FGM30 Fertigk vz verschr(bl)Start/Exit L</t>
  </si>
  <si>
    <t>HB30_Quai droit boulonné kit départ G</t>
  </si>
  <si>
    <t>FGM30 Rahmen Einseitig Start</t>
  </si>
  <si>
    <t>HB30_Structure simple côté kit départ</t>
  </si>
  <si>
    <t>FGM30 Rahmen Doppelt Start</t>
  </si>
  <si>
    <t>HB30_Structure double côté kit départ</t>
  </si>
  <si>
    <t>FGM30 Rohrrahmen Einseitig</t>
  </si>
  <si>
    <t>HB30_Structure tubulaire_bras simple</t>
  </si>
  <si>
    <t>FGM30 Rohrrahmen Doppelt</t>
  </si>
  <si>
    <t>HB30_Structure tubulaire_bras double</t>
  </si>
  <si>
    <t>FGM30 Trägerrahmen Doppelt</t>
  </si>
  <si>
    <t>HB30_Structure Poutrelle_bras double</t>
  </si>
  <si>
    <t>FGM30 Trägerrahmen Einseitig</t>
  </si>
  <si>
    <t>HB30_Structure Poutrelle_bras simple</t>
  </si>
  <si>
    <t>FGM30 HintAbgr 2in ger Start</t>
  </si>
  <si>
    <t>HB30_lice arr. droite décal_kit départ</t>
  </si>
  <si>
    <t>FGM30 HintAbgr 2in ger Galgen</t>
  </si>
  <si>
    <t>HB30_lice arr. droite décal_poteau</t>
  </si>
  <si>
    <t>FGM30 HintAbgr S-B vers o.Ks Start L</t>
  </si>
  <si>
    <t>HB30_lice arr. sinus décal_départ G</t>
  </si>
  <si>
    <t>FGM30 HintAbgr S-B vers o.Ks 2 L</t>
  </si>
  <si>
    <t>HB30_lice arr. sinus décal_2VL G</t>
  </si>
  <si>
    <t>FGM30 HintAbgr S-B vers o.Ks 1 L</t>
  </si>
  <si>
    <t>HB30_lice arr. sinus décal_1VL G</t>
  </si>
  <si>
    <t>FGM30 HintAbgr S-B vers o.Ks Start R</t>
  </si>
  <si>
    <t>HB30_lice arr. sinus décal_départ R</t>
  </si>
  <si>
    <t>FGM30 HintAbgr S-B vers o.Ks 2 R</t>
  </si>
  <si>
    <t>HB30_lice arr. sinus décal_2VL R</t>
  </si>
  <si>
    <t>FGM30 HintAbgr S-B vers o.Ks 1 R</t>
  </si>
  <si>
    <t>HB30_lice arr. sinus décal_1VL R</t>
  </si>
  <si>
    <t>FGM30 HintAbgr S-B vers m.Ks Start L</t>
  </si>
  <si>
    <t>HB30_lice arr. sinus décal+PB_départ G</t>
  </si>
  <si>
    <t>FGM30 HintAbgr S-B vers m.Ks 2 L</t>
  </si>
  <si>
    <t>HB30_lice arr. sinus décal+PB_2VL G</t>
  </si>
  <si>
    <t>FGM30 HintAbgr S-B vers m.Ks 1 L</t>
  </si>
  <si>
    <t>HB30_lice arr. sinus décal+PB_1VL G</t>
  </si>
  <si>
    <t>FGM30 HintAbgr S-B vers m.Ks Start R</t>
  </si>
  <si>
    <t>HB30_lice arr. sinus décal+PB_départ D</t>
  </si>
  <si>
    <t>FGM30 HintAbgr S-B vers m.Ks 2 R</t>
  </si>
  <si>
    <t>HB30_lice arr. sinus décal+PB_2VL D</t>
  </si>
  <si>
    <t>FGM30 HintAbgr S-B vers m.Ks 1 R</t>
  </si>
  <si>
    <t>HB30_lice arr. sinus décal+PB_1VL D</t>
  </si>
  <si>
    <t>FGM30 HintAbgr Galgen vers</t>
  </si>
  <si>
    <t>HB30_lice arr. sinus décal_bras</t>
  </si>
  <si>
    <t>FGM30 VordAbgr Indexing (Druckl)2 Plätze</t>
  </si>
  <si>
    <t>HB30_Lice avant indexable 2VL</t>
  </si>
  <si>
    <t>FGM30 VordAbgr Indexing (Druckl)3 Plätze</t>
  </si>
  <si>
    <t>HB30_Lice avant indexable 3VL</t>
  </si>
  <si>
    <t>FGM30 VordAbgr Indexing (Druckl)4 Plätze</t>
  </si>
  <si>
    <t>HB30_Lice avant indexable 4VL</t>
  </si>
  <si>
    <t>FGM30 VordAbgr Indexing(Druckl)Halterung</t>
  </si>
  <si>
    <t>HB30_Lice av. index_support vis/vérin</t>
  </si>
  <si>
    <t>FGM30 VordAbgr Indexing(Druckl)Erw.kit</t>
  </si>
  <si>
    <t>HB30_Lice av. index_kit extension</t>
  </si>
  <si>
    <t>FGM30 VordAbgr Fix/Indx Start</t>
  </si>
  <si>
    <t>HB30_lice avant sinus fix/ajust_départ</t>
  </si>
  <si>
    <t>FGM30 VordAbgr Fix/Indx Erw.</t>
  </si>
  <si>
    <t>HB30_lice avant sinus fixe/ajust_jambe</t>
  </si>
  <si>
    <t>FGM VordAbgr Endbogen</t>
  </si>
  <si>
    <t>HB30_lice avant fixe/ajust_kit final</t>
  </si>
  <si>
    <t>FGM30 VordAbgr Z-Front 1 Platz</t>
  </si>
  <si>
    <t>HB30_lice avant double Z_1VL</t>
  </si>
  <si>
    <t>FGM30 VordAbgr Z-Front 2 Plätze</t>
  </si>
  <si>
    <t>HB30_lice avant double Z_2VL</t>
  </si>
  <si>
    <t>DPPC Front Start,711mm 3Pl,L,Verz</t>
  </si>
  <si>
    <t>P100 KitEntréeAV,711,G,3VL,Cont.Av,Galv.</t>
  </si>
  <si>
    <t>DPPC Front Start,711mm 3Pl,R,Verz</t>
  </si>
  <si>
    <t>P100 KitEntréeAV,711,D,3VL,Cont.Av,Galv.</t>
  </si>
  <si>
    <t>DPPC Front Start,711mm 4Pl,L,Verz</t>
  </si>
  <si>
    <t>P100 KitEntréeAV,711,G,4VL,Cont.Av,Galv.</t>
  </si>
  <si>
    <t>DPPC Front Start,711mm 4Pl,R,Verz</t>
  </si>
  <si>
    <t>P100 KitEntréeAV,711,D,4VL,Cont.Av,Galv.</t>
  </si>
  <si>
    <t>DPPC HintAbgrzg Kotschild Start,3Pl,L,CN</t>
  </si>
  <si>
    <t>P100KitEntréeAR,711,G,3VL,PareBouse,Inox</t>
  </si>
  <si>
    <t>DPPC HintAbgrzg Kotschild Start,3Pl,R,CN</t>
  </si>
  <si>
    <t>P100KitEntréeAR,711,D,3VL,PareBouse,Inox</t>
  </si>
  <si>
    <t>DPPC HintAbgrzg Kotschild Start,4Pl,L,CN</t>
  </si>
  <si>
    <t>P100KitEntréeAR,711,G,4VL,PareBouse,Inox</t>
  </si>
  <si>
    <t>DPPC HintAbgrzg Kotschild Start,4Pl,R,CN</t>
  </si>
  <si>
    <t>P100KitEntréeAR,711,D,4VL,PareBouse,Inox</t>
  </si>
  <si>
    <t>DPPC Front Erweiterung,711mm 3Pl,R,Verz</t>
  </si>
  <si>
    <t>P100 Kit Cont.Av Sortie,711,G,3VL,Galv.</t>
  </si>
  <si>
    <t>DPPC Front Erweiterung,711mm 3Pl,L,Verz</t>
  </si>
  <si>
    <t>P100 Kit Cont.Av Sortie,711,D,3VL,Galv.</t>
  </si>
  <si>
    <t>DPPC Front Erweiterung,711mm 4Pl,R,Verz</t>
  </si>
  <si>
    <t>P100 Kit Cont.Av Sortie,711,G,4VL,Galv.</t>
  </si>
  <si>
    <t>DPPC Front Erweiterung,711mm 4Pl,L,Verz</t>
  </si>
  <si>
    <t>P100 Kit Cont.Av Sortie,711,D,4VL,Galv.</t>
  </si>
  <si>
    <t>DPPC HintAbgrzg Kotschild Erw,3Pl,CN</t>
  </si>
  <si>
    <t>P100 KitSortiePareB.,711,Inox,3VL,Inox</t>
  </si>
  <si>
    <t>DPPC HintAbgrzg Kotschild Erw,4Pl,CN</t>
  </si>
  <si>
    <t>P100 KitSortiePareB.,711,Inox,4VL,Inox</t>
  </si>
  <si>
    <t>DPPC Brustrohr,711mm,4Pl,Verz</t>
  </si>
  <si>
    <t>P100 Kit IndexAvFixe,711,Galv,4VL,Galv.</t>
  </si>
  <si>
    <t>DPPC Brustrohr,711mm,3Pl,Verz</t>
  </si>
  <si>
    <t>P100 Kit IndexAvFixe,711,Galv,3VL,Galv.</t>
  </si>
  <si>
    <t>DPPC Futterschale,711mm,4Pl,CN</t>
  </si>
  <si>
    <t>P100 Kit Auge,711,Inox,4VL,Inox</t>
  </si>
  <si>
    <t>DPPC Futterschale,711mm,3Pl,CN</t>
  </si>
  <si>
    <t>P100 Kit Auge,711,Inox,3VL,Inox</t>
  </si>
  <si>
    <t>DPPC Austriebshilfe,711mm,4Pl,Verz</t>
  </si>
  <si>
    <t>P100 Kit AccesAuge,711,Galv,4VL,Galv.</t>
  </si>
  <si>
    <t>DPPC Austriebshilfe,711mm,3Pl,Verz</t>
  </si>
  <si>
    <t>P100 Kit AccesAuge,711,Galv,3VL,Galv.</t>
  </si>
  <si>
    <t>P2100 Kit, AE/AI Teilgruppe Eingang</t>
  </si>
  <si>
    <t>P2100 kit base ent/sort/index groupé</t>
  </si>
  <si>
    <t>P2100 Kit, AE/AI Teilgruppen</t>
  </si>
  <si>
    <t>P2100 kit suivant pneu sort/ind groupé</t>
  </si>
  <si>
    <t>P2100 Kit Nachrüst. auf AE/GI+GE/GI Eing</t>
  </si>
  <si>
    <t>P2100 kit base pneu. MAJ index par lot</t>
  </si>
  <si>
    <t>P2100 Kit Nachrüst. auf AE/GI+GE/GI</t>
  </si>
  <si>
    <t>P2100 kit suivant pneu MAJ ind.par lot</t>
  </si>
  <si>
    <t>P2100 Kit, GE/GI Teilgruppe Eingang</t>
  </si>
  <si>
    <t>P2100 kit base pneu sort/index par lot</t>
  </si>
  <si>
    <t>P2100 Kit, GE/GI Teilgruppen</t>
  </si>
  <si>
    <t>P2100 kit ent-sort/index par lot</t>
  </si>
  <si>
    <t>P2100 Rahmen Grundmod. 3 Pl.</t>
  </si>
  <si>
    <t>P 2100 kit structure 3 premières VL</t>
  </si>
  <si>
    <t>P2100 Rahmen Grundmod. 4 Pl.</t>
  </si>
  <si>
    <t>P 2100 kit structure 4 premières VL</t>
  </si>
  <si>
    <t>P2100 Rahmen Erw. 2 Pl.</t>
  </si>
  <si>
    <t>P 2100 kit structure 2 VL supplémentaire</t>
  </si>
  <si>
    <t>P2100 Rahmen Erw. 3 Pl.</t>
  </si>
  <si>
    <t>P 2100 kit structure 3 VL supplémentaire</t>
  </si>
  <si>
    <t>P2100 Rahmen Erw. 4 Pl.</t>
  </si>
  <si>
    <t>P 2100 kit structure 4 VL supplémentaire</t>
  </si>
  <si>
    <t>P2100 Frontbügel Grundmod. 3 Pl.</t>
  </si>
  <si>
    <t>P 2100 contention Av 3 premières VL</t>
  </si>
  <si>
    <t>P2100 Frontbügel Grundmod. 4 Pl.</t>
  </si>
  <si>
    <t>P 2100 contention Av 4 premières VL</t>
  </si>
  <si>
    <t>P2100 Frontbügel Erw. 2 Pl.</t>
  </si>
  <si>
    <t>P 2100 contention Av 2 VL supplémentaire</t>
  </si>
  <si>
    <t>P2100 Frontbügel Erw. 3 Pl.</t>
  </si>
  <si>
    <t>P 2100 contention Av 3 VL supplémentaire</t>
  </si>
  <si>
    <t>P2100 Frontbügel Erw. 4 Pl.</t>
  </si>
  <si>
    <t>P 2100 contention Av 4 VL supplémentaire</t>
  </si>
  <si>
    <t>P2100 Kit-TStück Druckluft US1/2-1/4-1/2</t>
  </si>
  <si>
    <t>P2100 kit T+réductions 1/2"x1/2"x1/4"</t>
  </si>
  <si>
    <t>P2100 Kit- Druckluftreduzierung 1/2x1/4</t>
  </si>
  <si>
    <t>P2100 kit connex.réductions 1/2"x1/4"</t>
  </si>
  <si>
    <t>Rückschlagventil f. neck rail Zyl. P2100</t>
  </si>
  <si>
    <t>P2100 Kit clapet anti ret.blocage vérin</t>
  </si>
  <si>
    <t>Steuerventil GE/GI P2100</t>
  </si>
  <si>
    <t>P2100 valve ctrl sortie/index par lot</t>
  </si>
  <si>
    <t>Steuerventil AE/GI P2100</t>
  </si>
  <si>
    <t>P2100 valve ctrl sortie group/index lot</t>
  </si>
  <si>
    <t>Zylinder Frontbügel P2100</t>
  </si>
  <si>
    <t>P 2100 kit pneumatique contention AV</t>
  </si>
  <si>
    <t>Zylinder Eingangstor P2100</t>
  </si>
  <si>
    <t>P 2100 kit vérin porte entrée</t>
  </si>
  <si>
    <t>P2100 Kit FRL AE/AI AE/GI GE/GI (3 Niv.)</t>
  </si>
  <si>
    <t>P 2100 kit régulateur 3 pressions</t>
  </si>
  <si>
    <t>P2100 Kit FRL GE/GI (2 Niv.)</t>
  </si>
  <si>
    <t>P 2100 kit régulateur 2 pressions</t>
  </si>
  <si>
    <t>Halterung für Schalter P2100</t>
  </si>
  <si>
    <t>P2100 kit supports boutons</t>
  </si>
  <si>
    <t>Erw. 2 Taster P2100</t>
  </si>
  <si>
    <t>P2100 kit supports 2 boutons supplémenta</t>
  </si>
  <si>
    <t>Kit Teilgruppe reduzieren P2100</t>
  </si>
  <si>
    <t>P 2100 kit réduction 1 bloc</t>
  </si>
  <si>
    <t>Einweisbügel rechts P2100</t>
  </si>
  <si>
    <t>P 2100 kit portillon droit</t>
  </si>
  <si>
    <t>Einweisbügel links P2100</t>
  </si>
  <si>
    <t>P 2100 kit portillon gauche</t>
  </si>
  <si>
    <t>Grubenabgrenzung eingangss. P2100</t>
  </si>
  <si>
    <t>P2100 guide d'entrée garde corps fosse</t>
  </si>
  <si>
    <t>DPP Grubenabgrenzung ausgangss.</t>
  </si>
  <si>
    <t>P 2100 kit guide de sortie</t>
  </si>
  <si>
    <t>Abtrennung Teilgruppe reduzieren</t>
  </si>
  <si>
    <t>Kit réduction lot</t>
  </si>
  <si>
    <t>Fertigk. Überh 2 Pl. CN P2100</t>
  </si>
  <si>
    <t>P2100 quai haut INOX 2 vaches#184700988</t>
  </si>
  <si>
    <t>Fertigk. Überh 4 Pl. CN P2100</t>
  </si>
  <si>
    <t>P2100 quai haut INOX 4 vaches #184700990</t>
  </si>
  <si>
    <t>Fertigk. Überh 2 Pl. CN Sprühd. P2100</t>
  </si>
  <si>
    <t>P2100 quai haut INOX 2VL buses lavage</t>
  </si>
  <si>
    <t>Fertigk. Überh 3 Pl. CN Sprühd. P2100</t>
  </si>
  <si>
    <t>P2100 quai haut INOX 3VL buses lavage</t>
  </si>
  <si>
    <t>Fertigk. Überh 4 Pl. CN Sprühd. P2100</t>
  </si>
  <si>
    <t>P2100 quai haut INOX 4VL buses lavage</t>
  </si>
  <si>
    <t>Fertigk. Überh Ein/Aus vz o.Drain P2100</t>
  </si>
  <si>
    <t>P2100 quai haut galva ent/sor.#184700984</t>
  </si>
  <si>
    <t>Fertigk. Überh Ein/Aus CN o.Drain P2100</t>
  </si>
  <si>
    <t>P2100 quai haut INOX ent/sor. ss dra#MMO</t>
  </si>
  <si>
    <t>Fertigk. Überh Ein/Aus CN Drain P2100</t>
  </si>
  <si>
    <t>P2100 quai haut INOX ent/sor. av.drain</t>
  </si>
  <si>
    <t>Fertigk.Überh Ein/Aus CN Zulauf P2100</t>
  </si>
  <si>
    <t>Quai haut INOX ent/sort.avec p#184700994</t>
  </si>
  <si>
    <t>Fertigk. f. V-Form li+re CN P2100</t>
  </si>
  <si>
    <t>Kit Quai haut INOX pour entrée en V</t>
  </si>
  <si>
    <t>Kanal Grundmod. 3 Pl. verz. P2100</t>
  </si>
  <si>
    <t>P 2100 chemin de câble galva 3 prem VL</t>
  </si>
  <si>
    <t>Kanal Grundmod. 4 Pl. vz. P2100</t>
  </si>
  <si>
    <t>P2100 Chemin de câble galva 4 prem.VL</t>
  </si>
  <si>
    <t>Kanal Erw. 2 Pl. vz. P2100</t>
  </si>
  <si>
    <t>P 2100 chemin de câble galva 2 VL suplém</t>
  </si>
  <si>
    <t>Kanal Erw. 3 Pl. vz. P2100</t>
  </si>
  <si>
    <t>P 2100 chemin de câble galva 3 VL suplém</t>
  </si>
  <si>
    <t>Kanal Erw. 4 Pl. vz. P2100</t>
  </si>
  <si>
    <t>P 2100 chemin de câble galva 4 VL suplém</t>
  </si>
  <si>
    <t>Eingangsabgr. V-Form für Profireader</t>
  </si>
  <si>
    <t>P2100kit guide entrée V et Multireader</t>
  </si>
  <si>
    <t>Inst-satz Milchförderein. ML2100-P2100</t>
  </si>
  <si>
    <t>Kit montage U.T. P2100/ML</t>
  </si>
  <si>
    <t>P2100-ML3100 Montagekit</t>
  </si>
  <si>
    <t>P2100 poutrelles + suspension pour ML310</t>
  </si>
  <si>
    <t>P2100 Montagerohr ML3100</t>
  </si>
  <si>
    <t>P2100 suspension fin de stalle pour ML31</t>
  </si>
  <si>
    <t>DPP FK niedrig Überh 2 Pl. verz.</t>
  </si>
  <si>
    <t>P2100 quai bas galva 2 vaches</t>
  </si>
  <si>
    <t>DPP FK niedrig Überh 3 Pl. verz.</t>
  </si>
  <si>
    <t>P2100 quai bas galva 3 vaches</t>
  </si>
  <si>
    <t>DPP FK niedrig Überh 4 Pl. verz.</t>
  </si>
  <si>
    <t>P2100 quai bas galva 4 vaches</t>
  </si>
  <si>
    <t>DPP FK niedr Überh Ein/Aus vz o.Drain</t>
  </si>
  <si>
    <t>P2100 quai bas galva ent/sort. ss drain</t>
  </si>
  <si>
    <t>DPP FK niedr Überh Ein/Aus vz m.Drain</t>
  </si>
  <si>
    <t>P2100 quai bas galva ent/sort. av.drain</t>
  </si>
  <si>
    <t>DPP FK niedr Überh Ein/Aus vz Zulauf</t>
  </si>
  <si>
    <t>P2100 quai bas galv.ent/sor av.pass.eau</t>
  </si>
  <si>
    <t>FK niedrig V-Form li+re vz P2100</t>
  </si>
  <si>
    <t>P2100 kit quai bas galva entrée en V</t>
  </si>
  <si>
    <t>DPP FK niedrig Überh 2 Pl. CN</t>
  </si>
  <si>
    <t>P2100 quai bas INOX 2 vaches</t>
  </si>
  <si>
    <t>FK niedrig Überh 3 Pl. CN P2100</t>
  </si>
  <si>
    <t>P2100 quai bas INOX 3 vaches</t>
  </si>
  <si>
    <t>DPP FK niedrig Überh 4 Pl. CN</t>
  </si>
  <si>
    <t>P2100 quai bas INOX 4 vaches</t>
  </si>
  <si>
    <t>DPP FK niedr Überh Ein/Aus CN o.Drain</t>
  </si>
  <si>
    <t>P2100 quai bas INOX ent/sort. ss drain</t>
  </si>
  <si>
    <t>FK niedr Überh Ein/Aus CN m.Drain P2100</t>
  </si>
  <si>
    <t>P2100 quai bas INOX ent/sort. av.drain</t>
  </si>
  <si>
    <t>FK niedr Überh Ein/Aus CN Zulauf P2100</t>
  </si>
  <si>
    <t>P2100 quai bas INOX ent/sor. passge eau</t>
  </si>
  <si>
    <t>FK niedrig V-Form li+re CN P2100</t>
  </si>
  <si>
    <t>P2100 kit quai bas INOX entrée en V</t>
  </si>
  <si>
    <t>DPP hint.Abgrenz.Erw.200mm, StartKit</t>
  </si>
  <si>
    <t>Kit départ réhausse pare bouse P 2100</t>
  </si>
  <si>
    <t>P2100 hint.Abgrenz.Erw.kit 200mm,2Pl</t>
  </si>
  <si>
    <t>Kit réhausse pare bouse 2 VL P 2100</t>
  </si>
  <si>
    <t>P2100 hint.Abgrenz.Erw.kit 200mm,3Pl</t>
  </si>
  <si>
    <t>Kit réhausse pare bouse 3 VL P 2100</t>
  </si>
  <si>
    <t>DPP hint.Abgrenz.Erw.kit 200mm,4Pl</t>
  </si>
  <si>
    <t>Kit réhausse pare bouse 4 VL P 2100</t>
  </si>
  <si>
    <t>Container-Lademodul DXCR/E</t>
  </si>
  <si>
    <t>Module chargement des conteneurs DXCR/E</t>
  </si>
  <si>
    <t>Rohr 3/8 Zoll verzinkt</t>
  </si>
  <si>
    <t>Tube à gaz zing 3/8 pouce</t>
  </si>
  <si>
    <t>Rohr 1/2 Zoll verzinkt</t>
  </si>
  <si>
    <t>Tube à gaz zing 1/2 pouce</t>
  </si>
  <si>
    <t>Rohr 3/4 Zoll verzinkt</t>
  </si>
  <si>
    <t>Tube à gaz zing 3/4 pouce</t>
  </si>
  <si>
    <t>Rohr 1 Zoll verzinkt</t>
  </si>
  <si>
    <t>Tube à gaz zing 1 pouce</t>
  </si>
  <si>
    <t>Rohr 1 1/4 Zoll verzinkt</t>
  </si>
  <si>
    <t>Tube à gaz zing 1 1/4 pouce</t>
  </si>
  <si>
    <t>Rohr 1 1/2 Zoll verzinkt</t>
  </si>
  <si>
    <t>Tube à gaz zing 1 1/2 pouce</t>
  </si>
  <si>
    <t>Rohr 2 Zoll verzinkt</t>
  </si>
  <si>
    <t>Tube à gaz zing 2 pouce</t>
  </si>
  <si>
    <t>.VP 70 Austausch Gutschrift</t>
  </si>
  <si>
    <t>VP 70 échange note de crédit</t>
  </si>
  <si>
    <t>VP 74 Austausch Gutschrift</t>
  </si>
  <si>
    <t>VP 74 échange note de crédit</t>
  </si>
  <si>
    <t>VP 76 Austausch Gutschrift</t>
  </si>
  <si>
    <t>VP 76 échange note de crédit</t>
  </si>
  <si>
    <t>VP 77 Austausch Gutschrift</t>
  </si>
  <si>
    <t>VP 77 échange note de crédit</t>
  </si>
  <si>
    <t>Siederohr 101,6/3,6 verzinkt 6 Meter</t>
  </si>
  <si>
    <t>Tube bouilleur 101,6/3,6 zingué 6 m</t>
  </si>
  <si>
    <t>CN Winkelstahl 50x50x4 mm 4301</t>
  </si>
  <si>
    <t>Acier équerre 50x50x4mm inox</t>
  </si>
  <si>
    <t>CN Rohr 26,9 x 2,5 mm Konstruktionsrohr</t>
  </si>
  <si>
    <t>Tubes de construction 26,9 x 2,5 mm Inox</t>
  </si>
  <si>
    <t>CN Rohr 60.3 x 3.6 mm</t>
  </si>
  <si>
    <t>Tube inox 60.3 x 3.60mm</t>
  </si>
  <si>
    <t>CN Rohr 101.6 x 3 mm</t>
  </si>
  <si>
    <t>Tube inox 101.6 x 3 mm</t>
  </si>
  <si>
    <t>CN Rohr 114,3 x 2,6 mm</t>
  </si>
  <si>
    <t>Tube inox 114,3 x 2,6 mm</t>
  </si>
  <si>
    <t>Endschieber UNP120 links 60cm</t>
  </si>
  <si>
    <t>Raclette finale UNP120 gauche 60cm</t>
  </si>
  <si>
    <t>Endschieber UNP120 rechts 60cm</t>
  </si>
  <si>
    <t>Raclette finale UNP120 droite 60cm</t>
  </si>
  <si>
    <t>Pressbalken und Befestigung K1000</t>
  </si>
  <si>
    <t>Poudre de presse et fixation K1000</t>
  </si>
  <si>
    <t>Schieberset UNP 120 rechts 4 Stück</t>
  </si>
  <si>
    <t>Equipment UNP 120 droite 4 pièce</t>
  </si>
  <si>
    <t>Schieberset UNP 120 links 4 Stück</t>
  </si>
  <si>
    <t>Equipment UNP120 gauche 4 pièce</t>
  </si>
  <si>
    <t>Set Zugprofil UNP 120 rechts Länge 4 M</t>
  </si>
  <si>
    <t>Set tirant UNP 120 droite longueur 4 M</t>
  </si>
  <si>
    <t>Set Zugprofil UNP 120 links Länge 4 M</t>
  </si>
  <si>
    <t>Set tirant UNP 120 gauche longueur 4 M</t>
  </si>
  <si>
    <t>Endschieber UNP50 kompl. 60cm li/re</t>
  </si>
  <si>
    <t>Raclette finale UNP50 compl. 60cm ga/dr</t>
  </si>
  <si>
    <t>Set Zugprofil 50 cm links Länge 3 Meter</t>
  </si>
  <si>
    <t>Set tirant 50 cm gauche longueur 3 mètre</t>
  </si>
  <si>
    <t>Set Zugprofil 50 cm rechts Länge 3 Meter</t>
  </si>
  <si>
    <t>Set tirant 50 cm droite longueur 3 mètre</t>
  </si>
  <si>
    <t>Set Zugprofil 60 cm links Länge 3 Meter</t>
  </si>
  <si>
    <t>Set tirant 60 cm gauche longueur 3 mètre</t>
  </si>
  <si>
    <t>Set Zugprofil 60 cm rechts Länge 3 Meter</t>
  </si>
  <si>
    <t>Set tirant 60 cm droite longueur 3 mètre</t>
  </si>
  <si>
    <t>Führungsset hoch montiert UNP50</t>
  </si>
  <si>
    <t>Set de guidage p. rigole haute UNP50</t>
  </si>
  <si>
    <t>Schieberset links 60cm UNP50</t>
  </si>
  <si>
    <t>Raclette 60cm gauche UNP50 set 1pce.</t>
  </si>
  <si>
    <t>Schieberset rechts 60cm UNP50</t>
  </si>
  <si>
    <t>Raclette 60cm droite UNP50 set 1pce.</t>
  </si>
  <si>
    <t>Set Zugprofil 60 cm rechts 3 m Typ 2020</t>
  </si>
  <si>
    <t>Set tirant 60 cm droite 3 m Typ 2020</t>
  </si>
  <si>
    <t>Set Zugprofil 60 cm links 3 m Typ 2020</t>
  </si>
  <si>
    <t>Set tirant 60 cm gauche 3 m Typ 2020</t>
  </si>
  <si>
    <t>Set Zugprofil 50 cm links 3 m Typ 2020</t>
  </si>
  <si>
    <t>Führungsset tief montiert UNP50</t>
  </si>
  <si>
    <t>Set de guidage p. rigole profonde UNP5</t>
  </si>
  <si>
    <t>Set Zugprofil 50 cm rechts 3 m Typ 2020</t>
  </si>
  <si>
    <t>Set tirant 50 cm droite 3 m Typ 2020</t>
  </si>
  <si>
    <t>Set Zugprofil 45 cm links Länge 3 Meter</t>
  </si>
  <si>
    <t>Set tirant 45 cm gauche longueur 3 mètre</t>
  </si>
  <si>
    <t>Set Zugprofil 45 cm rechts Länge 3 Meter</t>
  </si>
  <si>
    <t>Set tirant 45 cm droite longueur 3 mètre</t>
  </si>
  <si>
    <t>Knieschoner plastik</t>
  </si>
  <si>
    <t>Genouillère plastique</t>
  </si>
  <si>
    <t>Tränketrog 500x320x200mm</t>
  </si>
  <si>
    <t>Auge 500x320x200</t>
  </si>
  <si>
    <t>Tränketrog 1500x320x200mm</t>
  </si>
  <si>
    <t>Auge 1500x320x200</t>
  </si>
  <si>
    <t>Tränketrog kompl. 1500x320x200 mm</t>
  </si>
  <si>
    <t>Auge complète 1500x320x200 mm</t>
  </si>
  <si>
    <t>Tränketrog Kompl. 2000x320x200 mm</t>
  </si>
  <si>
    <t>Auge complète 2000x320x200 mm</t>
  </si>
  <si>
    <t>Halter zu Strohriegel fest komplett</t>
  </si>
  <si>
    <t>Support fix p.verrou de paille compl.</t>
  </si>
  <si>
    <t>Verschraubung PVC 38mm</t>
  </si>
  <si>
    <t>Raccord plastique D38</t>
  </si>
  <si>
    <t>Pulsatoranschluss 110mm kpl. US</t>
  </si>
  <si>
    <t>Bride pulsateur 110mm cpl.</t>
  </si>
  <si>
    <t>Schlauchhalter Pulsator</t>
  </si>
  <si>
    <t>Support tuyau de pulsation</t>
  </si>
  <si>
    <t>Führungsrolle Melkstand</t>
  </si>
  <si>
    <t>Poulie salle de traite</t>
  </si>
  <si>
    <t>Melkzeughalter Melkstand ohne Schrauben</t>
  </si>
  <si>
    <t>Support griffe sdt sans vis</t>
  </si>
  <si>
    <t>Gummimembran WA2</t>
  </si>
  <si>
    <t>Membrane autolaveur WA2</t>
  </si>
  <si>
    <t>Hydraulikzylinder revidiert</t>
  </si>
  <si>
    <t>Vérin hydraulique modifié</t>
  </si>
  <si>
    <t>Druckschlauch 6x8 mm Rolle à 50 m</t>
  </si>
  <si>
    <t>Tuyau de pression 6x8 à 50 m</t>
  </si>
  <si>
    <t>Elektroschalter 2,2-4 KW DM Hydraulik</t>
  </si>
  <si>
    <t>Tableau electrique 2,2 - 4,0 kW</t>
  </si>
  <si>
    <t>Steuerkasten Profi Logo 8 revidiert</t>
  </si>
  <si>
    <t>Boitier elctrique Profi Logo 8 modifié</t>
  </si>
  <si>
    <t>Steuerkasten K 1000 4kW Austausch</t>
  </si>
  <si>
    <t>Tableau électrique C 1000 4kW change</t>
  </si>
  <si>
    <t>Druckzylinder Buchs Austausch</t>
  </si>
  <si>
    <t>Vérin échange</t>
  </si>
  <si>
    <t>Hydraulikpumpe wechseln</t>
  </si>
  <si>
    <t>Pompe Hydrauliqe Changements</t>
  </si>
  <si>
    <t>Mitnehmer zu U 50</t>
  </si>
  <si>
    <t>Emporteur pour U 50</t>
  </si>
  <si>
    <t>Zylinderbef.Platte für ODIN Zylinder</t>
  </si>
  <si>
    <t>Ancrage vérin complet</t>
  </si>
  <si>
    <t>Zylinderbef.Spannplatte auf LM-Zylinder</t>
  </si>
  <si>
    <t>Fixation pour le vérin LM</t>
  </si>
  <si>
    <t>Zylinder 60 x 40 x 2000 mm mit Ventil</t>
  </si>
  <si>
    <t>Vérin 60x 40x 2000mm avec vanne de comp.</t>
  </si>
  <si>
    <t>Zylinder 60 x 40 x 2000 mm Standard</t>
  </si>
  <si>
    <t>Vérin 60 x 40 x 2000 mm standard</t>
  </si>
  <si>
    <t>Zylinder D65 (1845) m.Ventil</t>
  </si>
  <si>
    <t>Vérin D65 (1845) avec comp.soupape</t>
  </si>
  <si>
    <t>Zylinder D 65 mit Ventil</t>
  </si>
  <si>
    <t>Vérin 65 LM avec comp.soupape</t>
  </si>
  <si>
    <t>Protekt Schlitten links</t>
  </si>
  <si>
    <t>Protect chariot gauche</t>
  </si>
  <si>
    <t>Protekt Schlitten rechts</t>
  </si>
  <si>
    <t>Protect chariot droite</t>
  </si>
  <si>
    <t>HPP Box 50L mit 24 L/min.Pumpe o. Motor</t>
  </si>
  <si>
    <t>HPP box 50L et 24L/min.pompe sans moteur</t>
  </si>
  <si>
    <t>Hydraulikaggregat LM 15 L/min. o. Motor</t>
  </si>
  <si>
    <t>Agregat hydraulique LM 15L sans moteur</t>
  </si>
  <si>
    <t>Protekt Kasette leer links</t>
  </si>
  <si>
    <t>Protect casette vide gauche</t>
  </si>
  <si>
    <t>Protekt Kasette leer rechts</t>
  </si>
  <si>
    <t>Protect casette vide droite</t>
  </si>
  <si>
    <t>Schreibmappe Service</t>
  </si>
  <si>
    <t>Cartable p.bloc de service</t>
  </si>
  <si>
    <t>Serviceblock Rohrmelkanlagen FR</t>
  </si>
  <si>
    <t>Carnet de service traite en lactoduc</t>
  </si>
  <si>
    <t>Serviceblock Rohrmelkanlagen</t>
  </si>
  <si>
    <t>Carnet de service traite en lactoduc DE</t>
  </si>
  <si>
    <t>Abnahmeprotokoll (F)</t>
  </si>
  <si>
    <t>Proces verbal de réception (F)</t>
  </si>
  <si>
    <t>Abnahmeprotokoll (D)</t>
  </si>
  <si>
    <t>Proces-verbal de réception (D)</t>
  </si>
  <si>
    <t>Prüfprotokoll Tru Test D/F</t>
  </si>
  <si>
    <t>Formulaire tru-test d/f</t>
  </si>
  <si>
    <t>Serviceblock Eimermelkanlagen</t>
  </si>
  <si>
    <t>Carnet de service traite à pot DE</t>
  </si>
  <si>
    <t>Serviceblock Eimermelkanlagen FR</t>
  </si>
  <si>
    <t>Carnet de service traite à pot</t>
  </si>
  <si>
    <t>Hydraulikschlauch NW 15 x 970 mm</t>
  </si>
  <si>
    <t>Tuyau de pression NW 15 x 970 mm</t>
  </si>
  <si>
    <t>Hydraulikschlauch NW 18 x 1150 mm</t>
  </si>
  <si>
    <t>Tuyau de pression NW 18 x 1150 mm</t>
  </si>
  <si>
    <t>Zylinderbüchse,40x30,5x25mm Odin Zyl.</t>
  </si>
  <si>
    <t>Doulle 40x30,5,L=25mm Odin Zyl.</t>
  </si>
  <si>
    <t>Isolierschlauch H 28 28x13</t>
  </si>
  <si>
    <t>Tube d'isolation H 28 28x13.</t>
  </si>
  <si>
    <t>Isolierschlauch H 22. 22x13</t>
  </si>
  <si>
    <t>Tube d`isolation H 22. 22 x 13.</t>
  </si>
  <si>
    <t>Isolierschlauch F 18 19x8mm</t>
  </si>
  <si>
    <t>Tube d'isolation F 18 Armaflex</t>
  </si>
  <si>
    <t>Isolierschlauch F 15 16x8mm</t>
  </si>
  <si>
    <t>Tube d'isolation F 15 Armaflex</t>
  </si>
  <si>
    <t>Isolierschlauch F12 13 x 7,5mm</t>
  </si>
  <si>
    <t>Tube d'isolation F 12 12x9.</t>
  </si>
  <si>
    <t>Blindmutter NW25 kompl.</t>
  </si>
  <si>
    <t>Écrous avengles NW25 complet</t>
  </si>
  <si>
    <t>Sprühkugel NW 25</t>
  </si>
  <si>
    <t>Pomme de rinçage NW 25.</t>
  </si>
  <si>
    <t>Einschraubstutzen NW 25</t>
  </si>
  <si>
    <t>Tubulure a visser NW 25</t>
  </si>
  <si>
    <t>T-Stück egal 7/8 Zoll</t>
  </si>
  <si>
    <t>Pièce-T égale 7/8 pouce</t>
  </si>
  <si>
    <t>T-Stück egal 3/4 Zoll</t>
  </si>
  <si>
    <t>Pièce-T égale 3/4 pouce</t>
  </si>
  <si>
    <t>Lötbogen 90G 11/8 Zoll A-I</t>
  </si>
  <si>
    <t>Courbe 90° 11/8 pouce A-I</t>
  </si>
  <si>
    <t>Lötbogen 90 G 7/8 Zoll A-I</t>
  </si>
  <si>
    <t>Coude 90° 7/8 pouce A-I</t>
  </si>
  <si>
    <t>Lötbogen 90G 3/4 Zoll A-I</t>
  </si>
  <si>
    <t>Courbe 90° 3/4 pouce A-I</t>
  </si>
  <si>
    <t>Lötbogen 45G 11/8 Zoll A-I</t>
  </si>
  <si>
    <t>Courbe 45° 11/8 pouce A-I</t>
  </si>
  <si>
    <t>Lötbogen 45G 7/8 Zoll A-I</t>
  </si>
  <si>
    <t>Courbe 45° 7/8 pouce A-I</t>
  </si>
  <si>
    <t>Lötbogen 45G 3/4 Zoll A-I</t>
  </si>
  <si>
    <t>Courbe 45° 3/4 pouce A-I</t>
  </si>
  <si>
    <t>Air Flow Meter Geräteprüfung</t>
  </si>
  <si>
    <t>Contrôle: air flow mètre</t>
  </si>
  <si>
    <t>Kontrollmanometer Geräteprüfung</t>
  </si>
  <si>
    <t>Contrôle: manomètre de contrôle</t>
  </si>
  <si>
    <t>Pulsatortester Geräteprüfung</t>
  </si>
  <si>
    <t>Contrôle: Testeur de pulsateur</t>
  </si>
  <si>
    <t>Schwebekörpermessrohr Geräteprüfung</t>
  </si>
  <si>
    <t>Contrôle: tube de mesure</t>
  </si>
  <si>
    <t>Messdüse Geräteprüfung</t>
  </si>
  <si>
    <t>Contrôle: buse de mesure</t>
  </si>
  <si>
    <t>Digital-Vakuummeter Geräteprüfung</t>
  </si>
  <si>
    <t>Contrôle: manomètre digital</t>
  </si>
  <si>
    <t>Waage MMM G Geräteprüfung</t>
  </si>
  <si>
    <t>Contrôle: balance compteur à lait</t>
  </si>
  <si>
    <t>Funksender Geräteprüfung</t>
  </si>
  <si>
    <t>Sonde de radio exam. d'app.</t>
  </si>
  <si>
    <t>Messprotokoll für Melkanlagen (endlos)</t>
  </si>
  <si>
    <t>Feuille de service pour traite</t>
  </si>
  <si>
    <t>Kälteaggregat PRB 2PS 3x400V</t>
  </si>
  <si>
    <t>Groupe frigorifique PRB 2ch 3x400V</t>
  </si>
  <si>
    <t>Kälteaggregat PRB 2.25PS 3x400V</t>
  </si>
  <si>
    <t>Groupe frigorifique PRB 2.25ch 3x400V</t>
  </si>
  <si>
    <t>Kälteaggregat PRB 2.75PS 3x400V</t>
  </si>
  <si>
    <t>Groupe frigorifique PRB 2.75ch 3x400V</t>
  </si>
  <si>
    <t>Kälteaggregat PRB 3.5PS 3x400V</t>
  </si>
  <si>
    <t>Groupe frigorifique PRB 3.5ch 3x400V</t>
  </si>
  <si>
    <t>Gleitringdichtung zu G60 kompl.</t>
  </si>
  <si>
    <t>Joint d'arbre pour G60 compl.</t>
  </si>
  <si>
    <t>Dosierpumpe 230V T10</t>
  </si>
  <si>
    <t>Pompe de dosage 230V T10</t>
  </si>
  <si>
    <t>Bedienungsanleitung Tank DX mit T10 F</t>
  </si>
  <si>
    <t>Mode d'emploie tank DX avec T10 F</t>
  </si>
  <si>
    <t>Versteifungsblech zu Spannverschluss</t>
  </si>
  <si>
    <t>Bâche de renfort pour fermeture à tendeu</t>
  </si>
  <si>
    <t>Kee Klamp 45-88 1 1/2" x 1 1/2" verz.</t>
  </si>
  <si>
    <t>Kee clamp galv. 1 1/2"x 1 1/2" ref:45-88</t>
  </si>
  <si>
    <t>Sicherheitsverschluss</t>
  </si>
  <si>
    <t>Fermeture de sécurité</t>
  </si>
  <si>
    <t>Untere Laufschine 3/4 Zoll</t>
  </si>
  <si>
    <t>Rail de roulement 3/42 pouce</t>
  </si>
  <si>
    <t>Storenschalter</t>
  </si>
  <si>
    <t>Inverseur</t>
  </si>
  <si>
    <t>Dichtung 32mm</t>
  </si>
  <si>
    <t>Joint de 32</t>
  </si>
  <si>
    <t>Verschraubung CN 32,0mm (SMS)</t>
  </si>
  <si>
    <t>Raccord inox SMS D32</t>
  </si>
  <si>
    <t>Gewindestutzen SMS 3 Zoll</t>
  </si>
  <si>
    <t>Manchon fileté 3 pouce</t>
  </si>
  <si>
    <t>Mittel-und Abschlussprofil Alu Fenster</t>
  </si>
  <si>
    <t>Profil aluminium pour fênetre alu</t>
  </si>
  <si>
    <t>Abdeckblech Zylinder Kompakt L2500mm</t>
  </si>
  <si>
    <t>Plaque couverture compact L2500mm</t>
  </si>
  <si>
    <t>Montageset Zyl.Abdeckung</t>
  </si>
  <si>
    <t>Set de montage couverture de cylindre</t>
  </si>
  <si>
    <t>Montageset zyl.Querkanal</t>
  </si>
  <si>
    <t>Set de montag cyl.canal transversale</t>
  </si>
  <si>
    <t>Montage Rohrmelkanlage,Netto</t>
  </si>
  <si>
    <t>Montage traite directe, net</t>
  </si>
  <si>
    <t>Min</t>
  </si>
  <si>
    <t>Montage Melkstand, Netto</t>
  </si>
  <si>
    <t>Montage salle de traite, net</t>
  </si>
  <si>
    <t>Mitnehmerblech (FL200x80x12)</t>
  </si>
  <si>
    <t>Plats à emporteur (FL200x80x12)</t>
  </si>
  <si>
    <t>Anschraubkonsole lose</t>
  </si>
  <si>
    <t>Console à visser</t>
  </si>
  <si>
    <t>Lockpackning Spannmaskin 154/179x6</t>
  </si>
  <si>
    <t>Joint de couvercle</t>
  </si>
  <si>
    <t>Handgriff</t>
  </si>
  <si>
    <t>Poignee</t>
  </si>
  <si>
    <t>Verschlussschraube mit O-Ring G 1in</t>
  </si>
  <si>
    <t>Bouchon d'obturation avec o-joint g 1in</t>
  </si>
  <si>
    <t>Verschlussschraube mit O-Ring G 1Zoll</t>
  </si>
  <si>
    <t>Bouchon d'obturation a. o-joint G 1pouce</t>
  </si>
  <si>
    <t>Titan 100/12 Hipro Rohrantrieb</t>
  </si>
  <si>
    <t>Titan moteur</t>
  </si>
  <si>
    <t>Jupiter 85/17 Hipro Rohrantrieb</t>
  </si>
  <si>
    <t>Jupiter 85/17 moteur</t>
  </si>
  <si>
    <t>6-Kt Bohrschraube Drill 6.3x22 100 Stk.</t>
  </si>
  <si>
    <t>Vis auto-perceuse 6.3x22 (100 pièces)</t>
  </si>
  <si>
    <t>Pak</t>
  </si>
  <si>
    <t>6-Kt Bohrschr.Eco Drill 6.3x32 100 Stk.</t>
  </si>
  <si>
    <t>Vis auto-perceuse 6.3x32 (100 pièces)</t>
  </si>
  <si>
    <t>Eckschelle 2 x 1 1/2 Zoll</t>
  </si>
  <si>
    <t>Raccord d' angle 2 x 1 1/2 pouce</t>
  </si>
  <si>
    <t>6-Kt Schr M 5x20 o/Sch DIN-933 V (100St)</t>
  </si>
  <si>
    <t>Vis 6 pans M 5x20 e/fil DIN-933 z (100p)</t>
  </si>
  <si>
    <t>6-Kt Schr M 6x30 o/Sch DIN-933 V (100st)</t>
  </si>
  <si>
    <t>Vis 6 pans M 6x30 e/fil DIN-933 z (100p)</t>
  </si>
  <si>
    <t>6-Kt Schr M 6x40 o/Sch DIN-933 V (100st)</t>
  </si>
  <si>
    <t>Vis 6 pans M 6x40 e/fil DIN-933 z (100p)</t>
  </si>
  <si>
    <t>6-Kt Schr M 8x16 o/Sch DIN-933 V (100st)</t>
  </si>
  <si>
    <t>Vis 6 pans M 8x16 e/fil DIN-933 z(100st)</t>
  </si>
  <si>
    <t>6-Kt Schr M 8x20 o/Sch DIN-933 V(100st)</t>
  </si>
  <si>
    <t>Vis 6 pans M 8x20 e/fil DIN-933 z(100p)</t>
  </si>
  <si>
    <t>6-Kt Schr M 8x25 o/Sch DIN-933 V(100st)</t>
  </si>
  <si>
    <t>Vis 6 pans M 8x25 e/fil DIN-933 z(100p)</t>
  </si>
  <si>
    <t>6-Kt Schr M 8x40 o/Sch DIN 933 V(100st)</t>
  </si>
  <si>
    <t>Vis 6 pans M 8x40 e/fil DIN 933 z(100p)</t>
  </si>
  <si>
    <t>6-Kt Schr M 10x20 o/Sch DIN-933 V(100st)</t>
  </si>
  <si>
    <t>Vis 6-pans M 10x20 e/fil Din-933 Z(100p)</t>
  </si>
  <si>
    <t>6-Kt Schr M 10x25 o/SCH Din-933 V(100St)</t>
  </si>
  <si>
    <t>Vis 6-pans M 10x25 e/fil Din-933 Z(100p)</t>
  </si>
  <si>
    <t>6-Kt Schr M 10x30 o/SCH Din-933 V(100St)</t>
  </si>
  <si>
    <t>Vis 6-pans M 10x30 e/fil Din-933 Z(100p)</t>
  </si>
  <si>
    <t>6-Kt Schr M 10x35 o/SCH Din-933 V(100St)</t>
  </si>
  <si>
    <t>Vis 6-pans M 10x35 e/fil Din-933 Z(100p)</t>
  </si>
  <si>
    <t>6-Kt Schr M 10x60 o/SCH Din-933 V(100St)</t>
  </si>
  <si>
    <t>Vis 6-pans M 10x60 e/fil Din-933 Z(100p)</t>
  </si>
  <si>
    <t>6-Kt Schr M 10x70 o/SCH Din-933 V(100St)</t>
  </si>
  <si>
    <t>Vis 6-pans M 10x70 e/fil Din-933 Z(100p)</t>
  </si>
  <si>
    <t>6-Kt Schr M 12x25 o/SCH Din-933 V(100St)</t>
  </si>
  <si>
    <t>Vis 6-pans M 12x25 e/fil Din-933 Z(100p)</t>
  </si>
  <si>
    <t>6-Kt Schr M 8x60 m/Sch DIN-931 V(100st)</t>
  </si>
  <si>
    <t>Vis 6 pans M 8x60 p/fil DIN-931 z (100p)</t>
  </si>
  <si>
    <t>6-KT Schr M 8x65 M/SCH Din 931 V 100Stk</t>
  </si>
  <si>
    <t>Vis 6-pans M 8x65 P/fil din 931 Z (100p.</t>
  </si>
  <si>
    <t>6-KT Schr M 8x70 M/SCH Din 931 V(100Stk)</t>
  </si>
  <si>
    <t>Vis 6-pans M 8x70 P/fil din 931 Z(100p.)</t>
  </si>
  <si>
    <t>6-KT Schr M 10x60 M/SCH Din 931 V 100Stk</t>
  </si>
  <si>
    <t>Vis 6-pans M 10x60 P/fil din 931 Z(100p)</t>
  </si>
  <si>
    <t>6-KT Schr M 10x70 M/SCH Din 931 V 100Stk</t>
  </si>
  <si>
    <t>Vis 6-pans M 10x70 P/fil din 931 Z</t>
  </si>
  <si>
    <t>6-KT Schr M 10x80 M/SCH Din 931 V 100Stk</t>
  </si>
  <si>
    <t>Vis 6-pans M 10x80 P/fil din 931 Z</t>
  </si>
  <si>
    <t>6-KT Schr M 10x90 M/SCH Din 931 V 100Stk</t>
  </si>
  <si>
    <t>6-Kt Schr M 10x100 m/Sch DIN-931 V 100St</t>
  </si>
  <si>
    <t>Vis 6 pans M 10x100 p/fil DIN-931 z(100p</t>
  </si>
  <si>
    <t>6-KT Schr M 12x50 M/SCH Din 931 V 100Stk</t>
  </si>
  <si>
    <t>Vis 6-pans M 12x50 P/fil din 931 Z</t>
  </si>
  <si>
    <t>6-KT Schr M 12x65 M/SCH Din 931 V 100Stk</t>
  </si>
  <si>
    <t>Vis 6-pans M 12x65 P/fil din 931 Z</t>
  </si>
  <si>
    <t>6-KT Schr M 12x80 M/SCH Din 931 V 100Stk</t>
  </si>
  <si>
    <t>Vis 6-pans M 12x80 P/FIL din 931 Z</t>
  </si>
  <si>
    <t>6-Kt Schr M 12x90 m/Sch DIN-931 V(100st)</t>
  </si>
  <si>
    <t>Vis 6 pans M 12x90 p/fil DIN-931 z(100p)</t>
  </si>
  <si>
    <t>6-KT Schr M 12x120 M/SCH Din 931 V 100St</t>
  </si>
  <si>
    <t>6-KT schr M 12x120 M/SCH din 931 V</t>
  </si>
  <si>
    <t>6-KT Schr M 12x140 M/SCH Din 931 V 100St</t>
  </si>
  <si>
    <t>Vis 6-pans M 12x140 P/fil din 931 Z</t>
  </si>
  <si>
    <t>Flachrundschr M 10x25 Din-603 m.Mu.V</t>
  </si>
  <si>
    <t>Boula a tête bomb m 10x25 din-603 z</t>
  </si>
  <si>
    <t>Flachrundschr M 10x30 Din-603 m.Mu.V</t>
  </si>
  <si>
    <t>Boula a tête bomb m 10x30 din-603 z</t>
  </si>
  <si>
    <t>Flachrundschr M 10x35 Din-603 m.(100Stk)</t>
  </si>
  <si>
    <t>Vis M 10x335 Din-603 (100 pièces)</t>
  </si>
  <si>
    <t>Flachrundschr M 10x45 Din-603 m.Mu.V</t>
  </si>
  <si>
    <t>Flachrundschr M 10x55 Din-603 m.Mu.V</t>
  </si>
  <si>
    <t>Boulons à tête bombée M 10x55 DIN 603 zi</t>
  </si>
  <si>
    <t>Flachrundschr M 10x180 DIN-603 (100Stk.)</t>
  </si>
  <si>
    <t>Boulons à tête bombée M 10x180 (100p.)</t>
  </si>
  <si>
    <t>Flachkopfschr M 6x70 Din-85A V (100 Stk)</t>
  </si>
  <si>
    <t>Vis a tete aplatie M 6x70 din-85A Z</t>
  </si>
  <si>
    <t>Ringschraube M 4x20/6 V (100 Stück)</t>
  </si>
  <si>
    <t>Vis à oeillet M 4x20/6 V (100p.)</t>
  </si>
  <si>
    <t>Aufhängeschr M 12x30 m.Mutter (100stk.)</t>
  </si>
  <si>
    <t>Vis de suspension M 12x30 avec écr.(100p</t>
  </si>
  <si>
    <t>Senkschr M 10x30 Din 7991 V (100Stk.)</t>
  </si>
  <si>
    <t>Vis a tête fraisée m 10x30 din 7991(100p</t>
  </si>
  <si>
    <t>Ansatzschraube zu Flügelfenstersteller</t>
  </si>
  <si>
    <t>Vis 10x17.5 M5 A2</t>
  </si>
  <si>
    <t>Alu-Vierkantrohr 20/20/2</t>
  </si>
  <si>
    <t>Tube en alu. 20/20/2</t>
  </si>
  <si>
    <t>6-Kt Holzschr 8x60 (100 Stück)</t>
  </si>
  <si>
    <t>Vis à bois 6-pans 8x60 (100 pièces)</t>
  </si>
  <si>
    <t>6-Kt Holzschr 8x80 Din-571 V (100 Stk.)</t>
  </si>
  <si>
    <t>Vis a bois 6-pans 8x80 din-571 z</t>
  </si>
  <si>
    <t>6-Kt Holzschr 8x120 Din 571 V (100 Stk.)</t>
  </si>
  <si>
    <t>Vis à bois 6-pans 8x120 Din 571 (100pcs)</t>
  </si>
  <si>
    <t>6-Kt Holzschr 10x60 Din-571 V (100 Stk.)</t>
  </si>
  <si>
    <t>Vis a bois 6-pans 10x60 din-571 z</t>
  </si>
  <si>
    <t>6-Kt Holzschr 10x80 Din-571 V (100Stk)</t>
  </si>
  <si>
    <t>Vis a bois 6-pans 10x80 din-571 z (100Pc</t>
  </si>
  <si>
    <t>6-Kt Holzschr 12x80 Din-571 V (100 Stk.)</t>
  </si>
  <si>
    <t>6-Kt Holzschr 12x100 Din-571 V (100 Stk)</t>
  </si>
  <si>
    <t>Vis a bois 6-pans 10x100 din-571 z</t>
  </si>
  <si>
    <t>Feder zu VH D10 mm Manuel</t>
  </si>
  <si>
    <t>Ressort de robin.a visser</t>
  </si>
  <si>
    <t>RESSORT DE ROBINET</t>
  </si>
  <si>
    <t>Nylondübel Tox-Tri 6 (100 Stück)</t>
  </si>
  <si>
    <t>Chevilles nylon tox-tri 6 (100 pièces)</t>
  </si>
  <si>
    <t>Nylondübel Tox-Tri 8 (100 Stück)</t>
  </si>
  <si>
    <t>Chevilles nylon tox-tri 8 (100 pièces)</t>
  </si>
  <si>
    <t>Nylondübel Tox-Tri 10 (100 Stück)</t>
  </si>
  <si>
    <t>Chevilles nylon tox-tri 10 (100 pièces)</t>
  </si>
  <si>
    <t>Nylondübel Tox-Tri 12 (100 Stück)</t>
  </si>
  <si>
    <t>Chevilles nylon tox-tri 12 (100 pièces)</t>
  </si>
  <si>
    <t>Nylondübel Tox-Tri 14 (100 Stück)</t>
  </si>
  <si>
    <t>Chevilles nylon tox-tri 14 (100 pièces)</t>
  </si>
  <si>
    <t>Bolzendübel M 10x95 Feuerverz (100 Stk.)</t>
  </si>
  <si>
    <t>Tampons d'ancrage M10x95 (100 pièces)</t>
  </si>
  <si>
    <t>Bolzendübel M 10x130 (100 Stück)</t>
  </si>
  <si>
    <t>Tampons d' ancrage M10x130 (100 pièces)</t>
  </si>
  <si>
    <t>Bolzendübel M 12x110 (100 Stück) verz.</t>
  </si>
  <si>
    <t>Tampons d'ancrage M12x110 (100pièces) z.</t>
  </si>
  <si>
    <t>Bolzendübel M 12x280 (100 Stk.)</t>
  </si>
  <si>
    <t>Tampons d'ancrage M 12x280 (100 p.)</t>
  </si>
  <si>
    <t>Bolzendübel M 12x360 (100 Stk.)</t>
  </si>
  <si>
    <t>Tampons d'ancrage M 12x360 (100 p.)</t>
  </si>
  <si>
    <t>U-Scheiben 8.4/16/1.6 DIN 125 V (100 Stk</t>
  </si>
  <si>
    <t>Rondelles 8.4/16/1.6 DIN 125 z (100)</t>
  </si>
  <si>
    <t>U-Scheiben 8.4/20/1.2 (100 Stk.)</t>
  </si>
  <si>
    <t>Rondelles demi-fortes 8.4/20/1.2 (100)</t>
  </si>
  <si>
    <t>U-Scheiben stark 8.4/20/2 V (100 Stück)</t>
  </si>
  <si>
    <t>Rondelles forte 8.4/20/2 z (100 pièces)</t>
  </si>
  <si>
    <t>U-Scheiben stark 8.4/25/2 V (100Stück)</t>
  </si>
  <si>
    <t>Rondelles forte 8.4/25/2 z (100 pièces)</t>
  </si>
  <si>
    <t>U-Scheiben 10.5/20/2 Din 125A V(100 Stk)</t>
  </si>
  <si>
    <t>Rondelles 10.5/20/2 Din 125a z (100)</t>
  </si>
  <si>
    <t>U-Scheiben stark 13/24/2.5 V (100Stück)</t>
  </si>
  <si>
    <t>Rondelles forte 13/24/2.5 z (100 pièces)</t>
  </si>
  <si>
    <t>U-Scheiben Stark 13/30/3 V (100 Stück)</t>
  </si>
  <si>
    <t>Rondelles forte 13/30/3 Z (100 pièces)</t>
  </si>
  <si>
    <t>U-Scheiben stark 13/37/3 V (100Stück)</t>
  </si>
  <si>
    <t>Rondelles forte 13/37/3 z (100 pièces)</t>
  </si>
  <si>
    <t>Sperrkantscheibe M 10 (100 Stk.)</t>
  </si>
  <si>
    <t>Rondelles élastiques M 10 (100 pièces)</t>
  </si>
  <si>
    <t>Federringe M 8 DIN-127B V(100st)</t>
  </si>
  <si>
    <t>Rondelles ressort M 8 DIN-127b z (100p)</t>
  </si>
  <si>
    <t>Federringe M 10 DIN-127B V(100st)</t>
  </si>
  <si>
    <t>Rondelles ressort M 10 DIN-127b (100p)</t>
  </si>
  <si>
    <t>6-Kt Mutter M 8 Din-934 V (100 Stück)</t>
  </si>
  <si>
    <t>Ecrous 6-pans M 8 din-934 z (100 pièces)</t>
  </si>
  <si>
    <t>6-Kt Mutter M 10 DIN 934 V (100 Stk.)</t>
  </si>
  <si>
    <t>Ecrous 6-pans M 10 din-934 z (100 pcs.)</t>
  </si>
  <si>
    <t>6-Kt Mutter M 12 DIN 934 V (100 Stk.)</t>
  </si>
  <si>
    <t>Ecrous 6-pans M 12 din-934 z (100 pcs.)</t>
  </si>
  <si>
    <t>6-Kt Mutter M 14 DIN-934 V(100 Stk.)</t>
  </si>
  <si>
    <t>Ecrous 6-pans M 14 din-934 z (100 pcs.)</t>
  </si>
  <si>
    <t>6-Kt Mutter M 20 Din-934 V (100 Stück)</t>
  </si>
  <si>
    <t>Ecrous 6-pans M 20 din-934 z (100 pcs.)</t>
  </si>
  <si>
    <t>6-Kt Mutter M 6 Din-985 V (100 Stück)</t>
  </si>
  <si>
    <t>Ecrous 6-pans M 6 din-985 z (100 pièces)</t>
  </si>
  <si>
    <t>6-Kt Mutter M 8 Din-985 V (100 Stück)</t>
  </si>
  <si>
    <t>Ecrous 6-pans M 8 din-985 z (100 pièces)</t>
  </si>
  <si>
    <t>6-Kt Mutter M 10 Din-985 V (100 Stück)</t>
  </si>
  <si>
    <t>Ecrous 6-pans M 10 din-985 z (100 pcs.)</t>
  </si>
  <si>
    <t>6-Kt Mutter M 12 Din-985 V (100 Stück)</t>
  </si>
  <si>
    <t>Ecrous 6-pans M 12 din-985 z (100 pcs.)</t>
  </si>
  <si>
    <t>Sicherungsmutter M 14 DIN-985 V(100st)</t>
  </si>
  <si>
    <t>Écrous de sécurité M 14 DIN-985 z.(100p.</t>
  </si>
  <si>
    <t>Winkelanschlusshahn 3/8in</t>
  </si>
  <si>
    <t>Vaccum tap angle 3/8pouce</t>
  </si>
  <si>
    <t>Waschhahn 3/8in</t>
  </si>
  <si>
    <t>Robinet vide droit 3/8pouce</t>
  </si>
  <si>
    <t>Platine LX 300+. netto</t>
  </si>
  <si>
    <t>Platine LX 300+. Net</t>
  </si>
  <si>
    <t>Gewindestift M 8x16 Din 916 V (100 Stk.)</t>
  </si>
  <si>
    <t>Vis sans tête M 8x16 Din 916 z (100pcs)</t>
  </si>
  <si>
    <t>Stiftschraube M 10x20 Din 939 V 100 Stk.</t>
  </si>
  <si>
    <t>Goujons m 10x20 din 939 Z (100 pièces)</t>
  </si>
  <si>
    <t>Halbrundniete 10x36 Din 124</t>
  </si>
  <si>
    <t>Rivets â tête bombêe 10x36 Din 124</t>
  </si>
  <si>
    <t>Spiralkabel mit Hipro-Stecker</t>
  </si>
  <si>
    <t>Câble avec fiche</t>
  </si>
  <si>
    <t>U-Scheiben (8,4/16/1,6 rostfrei (100 Stk</t>
  </si>
  <si>
    <t>Rondelles 8.4/16/1.6 DIN 125 A2 (100 p.)</t>
  </si>
  <si>
    <t>6-Kt Holzschr 8x70 rostfrei (100 Stück)</t>
  </si>
  <si>
    <t>Vis à bois 6-pans 8x70 A2 (100 pièces)</t>
  </si>
  <si>
    <t>6-Kt Holzschr 8x140 rostfrei (100 Stück)</t>
  </si>
  <si>
    <t>Vis à bois 6-pans 8x140 A2 (100 pièces)</t>
  </si>
  <si>
    <t>6-Kt Holzschr 10x90 rostfrei (100 Stück)</t>
  </si>
  <si>
    <t>Vis à bois 6-pans 10x90 A2 (100 pièces)</t>
  </si>
  <si>
    <t>Gummidichtung zu Isolierglas</t>
  </si>
  <si>
    <t>Gomme caoutchouc pour verre isolant</t>
  </si>
  <si>
    <t>Flachrundschr M 10x180 (100Stk.) A2</t>
  </si>
  <si>
    <t>Boulons à tête bombée M 10x180(100p.) A2</t>
  </si>
  <si>
    <t>Bolzendübel M 10x95 A4 (100 Stk.)</t>
  </si>
  <si>
    <t>Tampons d'ancrage M 10x95 A4 (100 pcs)</t>
  </si>
  <si>
    <t>Bolzendübel M12x110 A 4 (100 Stück)</t>
  </si>
  <si>
    <t>Tampons d'ancarage M 12x110 A4 (100 pcs)</t>
  </si>
  <si>
    <t>Bolzendübel M 12x165 A4 (100 Stück)</t>
  </si>
  <si>
    <t>Tampons d'ancrage M 12x165 A4 (100 pcs)</t>
  </si>
  <si>
    <t>Fassadenschr.4.5x35 /TX-Antrieb A2 (100)</t>
  </si>
  <si>
    <t>Vis de façades 4.5x35 /six lobes A2(100)</t>
  </si>
  <si>
    <t>Kugellager 6204</t>
  </si>
  <si>
    <t>Roul SKF 6204</t>
  </si>
  <si>
    <t>Arruela EM Nylon 13x6x2</t>
  </si>
  <si>
    <t>Rondelle nylon 13x6x2</t>
  </si>
  <si>
    <t>Scheibe M10 DIN125 verz</t>
  </si>
  <si>
    <t>Rondelle BRB 10x18</t>
  </si>
  <si>
    <t>Vorhang geschäumt Art.Nr.107424</t>
  </si>
  <si>
    <t>Rideau mobile v.moussante no.100763</t>
  </si>
  <si>
    <t>M2</t>
  </si>
  <si>
    <t>Vorhang einfach/Transparent</t>
  </si>
  <si>
    <t>Rideau mobile exec.simple</t>
  </si>
  <si>
    <t>Seiltrommel mit Getriebewelle Inox</t>
  </si>
  <si>
    <t>Tambour Càble avec Pignon d'entrainement</t>
  </si>
  <si>
    <t>Ersatzfeder stark zu Kratzbürste</t>
  </si>
  <si>
    <t>Ressort de gratte-brosse</t>
  </si>
  <si>
    <t>Kette 14/5x1.5mm Inox V4A</t>
  </si>
  <si>
    <t>Chaînes 14/5x1.5mm inox V4A</t>
  </si>
  <si>
    <t>Drahtbride Italia 1 Zoll x 1 1/2 Zoll</t>
  </si>
  <si>
    <t>Bride italia 1 pouce x 1 1/2 pouce</t>
  </si>
  <si>
    <t>Gummigranulat schwarz 1-4 mm</t>
  </si>
  <si>
    <t>Granulés en caoutchouc noir 1-4 mm</t>
  </si>
  <si>
    <t>kg</t>
  </si>
  <si>
    <t>Drahtbride Italia 1 Zoll x 2 Zoll</t>
  </si>
  <si>
    <t>Bride italia 1 pouce x 2 pouce</t>
  </si>
  <si>
    <t>Kettenstück 12 Glieder 26/9x4 roh</t>
  </si>
  <si>
    <t>Chaînes droites 26/9x4mm blanc 10 cl.</t>
  </si>
  <si>
    <t>Kettenglied 26/9x4 mm blank</t>
  </si>
  <si>
    <t>Maillon 26/9 x 4 mm blanc</t>
  </si>
  <si>
    <t>Drahtbride Italia 1 1/4 Zoll x 1 1/2 Zol</t>
  </si>
  <si>
    <t>Bride italia 1 1/4 pouce x 1 1/2 pouce</t>
  </si>
  <si>
    <t>Drahtbride Italia 1 1/4 x 2 Zoll</t>
  </si>
  <si>
    <t>Bride italia 1 1/4 x 2 pouce</t>
  </si>
  <si>
    <t>Stehbolzen zu Hydraulikventil M5x126</t>
  </si>
  <si>
    <t>Gujons M5x126</t>
  </si>
  <si>
    <t>Drahtbride Italia 1 1/2 Zoll x 1 1/2 Zo.</t>
  </si>
  <si>
    <t>Bride italia 1 1/2 pouce x 1 1/2 pouce</t>
  </si>
  <si>
    <t>Bügel 11/2 Zoll zu Drahtbride</t>
  </si>
  <si>
    <t>Plaquette profile 11/2 pouce pouer Bride</t>
  </si>
  <si>
    <t>Drahtbride Italia 2 x 1 1/2 Zoll</t>
  </si>
  <si>
    <t>Bride italia 2 x 1 1/2 pouce</t>
  </si>
  <si>
    <t>Drahtbride Italia 1 1/2 Zoll x 2 Zoll</t>
  </si>
  <si>
    <t>Bride italia 1 1/2 pouce x 2 pouce</t>
  </si>
  <si>
    <t>Drahtbride Italia 1 1/2 x 3 1/2 Zoll</t>
  </si>
  <si>
    <t>Bride italia 1 1/2 pouce x 3 1/2 pouce</t>
  </si>
  <si>
    <t>Drahtbride Italia 2 Zoll x 3 1/2 Zoll</t>
  </si>
  <si>
    <t>Bride italia 2 pouce x 3 1/2 pouce</t>
  </si>
  <si>
    <t>Drahtbride Italia 2 x 2 Zoll</t>
  </si>
  <si>
    <t>Bride italia 2 x 2 pouce</t>
  </si>
  <si>
    <t>Drahtbride Italia 2 1/2 Zoll x1 1/2 Zoll</t>
  </si>
  <si>
    <t>Bride italia 2 1/2 pouce x 1 1/2 pouce</t>
  </si>
  <si>
    <t>Halsmutter zu Hydraulikventil M5x36</t>
  </si>
  <si>
    <t>Ecrous M5x36</t>
  </si>
  <si>
    <t>Schiebegitter zu Schiebeverschluss</t>
  </si>
  <si>
    <t>Fermeture</t>
  </si>
  <si>
    <t>Gel-Batterie G80 12V 80 Ah</t>
  </si>
  <si>
    <t>OTS Batterie GEL 12V 80Ah</t>
  </si>
  <si>
    <t>Kunststoff-Rohr 10/6,5x80</t>
  </si>
  <si>
    <t>Tuyau 10/6,5x80</t>
  </si>
  <si>
    <t>Gummihülse für Kupplung</t>
  </si>
  <si>
    <t>Flector</t>
  </si>
  <si>
    <t>Schieberrahmen D=40x60 BM</t>
  </si>
  <si>
    <t>Cadre d=40x60</t>
  </si>
  <si>
    <t>Schieberrahmen D=40x70 BM</t>
  </si>
  <si>
    <t>Cadre D=40x70</t>
  </si>
  <si>
    <t>Automationsplatte kpl 5, VD</t>
  </si>
  <si>
    <t>.E.DRE AUTO PANEL CPL VD</t>
  </si>
  <si>
    <t>Automationsplatte kpl 1, VV</t>
  </si>
  <si>
    <t>DRE Palque automatisme VV</t>
  </si>
  <si>
    <t>Plast DP10 Primer 10kg</t>
  </si>
  <si>
    <t>Plast DP10 primer 10kg</t>
  </si>
  <si>
    <t>Plast DP12 Primer Plus 10kg</t>
  </si>
  <si>
    <t>Plast DP12 primer plus 10kg</t>
  </si>
  <si>
    <t>Plast DP17 Mortar Powder 15kg(Mörtelpulv</t>
  </si>
  <si>
    <t>Plast DP17 mortar powder 15kg</t>
  </si>
  <si>
    <t>Plast DP17 Mortar Hardener 2kg(Mörtelhär</t>
  </si>
  <si>
    <t>Plast DP17 mortar hardener 2kg</t>
  </si>
  <si>
    <t>Plast DP20 Floor 10kg (Boden)</t>
  </si>
  <si>
    <t>Plast DP20 floor 10kg</t>
  </si>
  <si>
    <t>Plast DP22 Flex Floor 10kg (Boden)</t>
  </si>
  <si>
    <t>Plast DP22 flex floor 10kg</t>
  </si>
  <si>
    <t>Plast DP30 Top Coat 10kg</t>
  </si>
  <si>
    <t>Plast DP30 top coat 10kg</t>
  </si>
  <si>
    <t>Plast Feedtable 6021 blassgrün 10kg(Futt</t>
  </si>
  <si>
    <t>Plast feedtable 6021green 10kg</t>
  </si>
  <si>
    <t>Plast Feedtable 7001 silbergrau 10kg(Fut</t>
  </si>
  <si>
    <t>Plast feedtable 7001grey 10kg</t>
  </si>
  <si>
    <t>Plast Feedtable 5024 pastellblau 10kg(Fu</t>
  </si>
  <si>
    <t>Plast feedtable 5024blue 10kg</t>
  </si>
  <si>
    <t>Plast Wall 5012 lichtblau 10kg (Wand)</t>
  </si>
  <si>
    <t>Plast wall 5012 lightblue 10kg</t>
  </si>
  <si>
    <t>Plast Wall 5002 ultramarinblau 10kg(Wand</t>
  </si>
  <si>
    <t>Plast wall 5002 blue 10kg</t>
  </si>
  <si>
    <t>Plast Wall 7035 lichtgrau 10kg (Wand)</t>
  </si>
  <si>
    <t>Plast wall 7035 lightgrey 10kg</t>
  </si>
  <si>
    <t>Plast Wall 7032 kieselgrau 10kg (Wand)</t>
  </si>
  <si>
    <t>Plast wall 7032 sand grey 10kg</t>
  </si>
  <si>
    <t>Plast Härtepulver 1kg</t>
  </si>
  <si>
    <t>Plast hardener powder 1kg</t>
  </si>
  <si>
    <t>Plast Messbecher</t>
  </si>
  <si>
    <t>Plast measuring cup</t>
  </si>
  <si>
    <t>Plast Cleaner Liquid 10kg(Reinigungslösu</t>
  </si>
  <si>
    <t>Plast cleaner liquid 10L</t>
  </si>
  <si>
    <t>Plast Pigmentpulver rot 0,5kg</t>
  </si>
  <si>
    <t>Plast pigment powder red 0.5kg</t>
  </si>
  <si>
    <t>V300 Kit für Reinigungsaufnahme</t>
  </si>
  <si>
    <t>Kit entretien coupelle magasin</t>
  </si>
  <si>
    <t>VMS Premium PC HP Z4 G4</t>
  </si>
  <si>
    <t>PC Premium HP Z4 G4</t>
  </si>
  <si>
    <t>V300 Ventilplatte für Indikator</t>
  </si>
  <si>
    <t>V300 vanne plate avec guide</t>
  </si>
  <si>
    <t>ECG300 GA manuell 3,5-6m</t>
  </si>
  <si>
    <t>ECG300_Base kit manuel 3,5-6m (notes)</t>
  </si>
  <si>
    <t>ECG300 GA manuell 6,01-9m</t>
  </si>
  <si>
    <t>ECG300_Base kit manuel 6,01-9m (notes)</t>
  </si>
  <si>
    <t>ECG300 GA halb-autom 3,5-6m</t>
  </si>
  <si>
    <t>ECG300_Base kit semi-auto 3,5-6m (notes)</t>
  </si>
  <si>
    <t>ECG300 GA halb-autom 6,01-9m</t>
  </si>
  <si>
    <t>ECG300_Base kit semi-auto 6,01-9m (notes</t>
  </si>
  <si>
    <t>ECG300 GA halb-autom 9,01-12m</t>
  </si>
  <si>
    <t>ECG300_Base kit semi-auto 9,01-12m (note</t>
  </si>
  <si>
    <t>ECG300 GA halb-autom 12,01-13,5m</t>
  </si>
  <si>
    <t>ECG300_Base kit semi-auto 12,01-13,5m</t>
  </si>
  <si>
    <t>ECG300 Hupe</t>
  </si>
  <si>
    <t>ECG300_alarme sonore</t>
  </si>
  <si>
    <t>ECG300 Mistschieber 3,5-6m</t>
  </si>
  <si>
    <t>ECG300_Lame de raclage 3,5-6m</t>
  </si>
  <si>
    <t>ECG300 Mistschieber 6-9m</t>
  </si>
  <si>
    <t>ECG300_Lame de raclage 6,01-9m</t>
  </si>
  <si>
    <t>ECG300 Mistschieber 9-12m</t>
  </si>
  <si>
    <t>ECG300_Lame de raclage 9,01-12m</t>
  </si>
  <si>
    <t>ECG300 Mistschieber 12-15m</t>
  </si>
  <si>
    <t>ECG300_Lame de raclage 12,01-15m</t>
  </si>
  <si>
    <t>ECG300 Flügel für Mistschieber 2 St.</t>
  </si>
  <si>
    <t>ECG300_2 extrémités lame de raclage</t>
  </si>
  <si>
    <t>Träger Std 90x90x4 3m</t>
  </si>
  <si>
    <t>ECG300_Poteau 90x90 à sceller pour rail</t>
  </si>
  <si>
    <t>Träger Std 90x90x4 mittig 3m</t>
  </si>
  <si>
    <t>ECG300_Poteau avec platine centrée</t>
  </si>
  <si>
    <t>Träger Std 90x90x4 versetzt 3m</t>
  </si>
  <si>
    <t>ECG300_Poteau avec platine excentrée</t>
  </si>
  <si>
    <t>ECG300 Laufschiene+Winkel+Zubehör 15m</t>
  </si>
  <si>
    <t>ECG300_Rail+suspension+support 15m</t>
  </si>
  <si>
    <t>ECG300 Laufschiene+Winkel+Zubehör 20m</t>
  </si>
  <si>
    <t>ECG300_Rail+suspension+support 20m</t>
  </si>
  <si>
    <t>ECG300 Laufschiene+Winkel+Zubehör 25m</t>
  </si>
  <si>
    <t>ECG300_Rail+suspension+support 25m</t>
  </si>
  <si>
    <t>ECG300 Laufschiene+Winkel+Zubehör 30m</t>
  </si>
  <si>
    <t>ECG300_Rail+suspension+support 30m</t>
  </si>
  <si>
    <t>ECG300 Laufschiene+Winkel+Zubehör 35m</t>
  </si>
  <si>
    <t>.E.Rail+suspension+support 35m</t>
  </si>
  <si>
    <t>ECG300 Laufschiene+Winkel+Zubehör 40m</t>
  </si>
  <si>
    <t>ECG300_Rail+suspension+support 40m</t>
  </si>
  <si>
    <t>ECG300 Flachkabel Kontrolleinheit</t>
  </si>
  <si>
    <t>Câble plat de barrière vers boitier</t>
  </si>
  <si>
    <t>ECG300 Flachkabel Stromversorgung</t>
  </si>
  <si>
    <t>Câble plat alimentation électrique</t>
  </si>
  <si>
    <t>ECG300 Rundkabel zw Kontrolleinheiten</t>
  </si>
  <si>
    <t>Câble rond entre boitiers de commande</t>
  </si>
  <si>
    <t>Vakuummeter SS, D100, G3/8B</t>
  </si>
  <si>
    <t>Indicateur de vide inox, D100, G3/8B</t>
  </si>
  <si>
    <t>V300 R CN Greifklaue</t>
  </si>
  <si>
    <t>V300 D griffe SS</t>
  </si>
  <si>
    <t>V300 L CN Greifklaue</t>
  </si>
  <si>
    <t>V300 G griffe SS</t>
  </si>
  <si>
    <t>DRE RC Kabel Einziehdose</t>
  </si>
  <si>
    <t>DRE_RC_boite de jonction élec.</t>
  </si>
  <si>
    <t>Melkz Evanza 530,längs Puls,kurze Brücke</t>
  </si>
  <si>
    <t>Evanza530 repartiteur aligne etrier cour</t>
  </si>
  <si>
    <t>Evanza Sammelstück-Oberteil seitl.</t>
  </si>
  <si>
    <t>Evanza Bol de griffe reparti cote 16mm</t>
  </si>
  <si>
    <t>Melkz Evanza 530 seitl puls lange Brücke</t>
  </si>
  <si>
    <t>Evanza530 répart cote etrier long 16mm</t>
  </si>
  <si>
    <t>Melkz Evanza 550 seitl puls lange Brücke</t>
  </si>
  <si>
    <t>Evanza550 répart cote etrier long 16mm</t>
  </si>
  <si>
    <t>Melkz Evanza 550,seitl Puls,kurze Brücke</t>
  </si>
  <si>
    <t>Evanza 550 AR étrier court</t>
  </si>
  <si>
    <t>Melkz Evanza 550 längs puls lange Brücke</t>
  </si>
  <si>
    <t>Evanza550 répart aligné etrier long 16mm</t>
  </si>
  <si>
    <t>Melkz Evanza 550,längs Puls,kurze Brücke</t>
  </si>
  <si>
    <t>Evanza550 AV etrier court</t>
  </si>
  <si>
    <t>Melkz Evanza 530,seitl Puls,kurze Brücke</t>
  </si>
  <si>
    <t>Evanza530 repartiteur cote etrier court</t>
  </si>
  <si>
    <t>Melkz Evanza 530 längs puls lange Brücke</t>
  </si>
  <si>
    <t>Evanza530 répart aligné etrier long 16mm</t>
  </si>
  <si>
    <t>DRE RC Alarm Kabel</t>
  </si>
  <si>
    <t>Câble 25m QC M12 noir renforcé 4fils</t>
  </si>
  <si>
    <t>Evanza Becherhülse SH10 schwer</t>
  </si>
  <si>
    <t>Evanza gobelet SH10 lourd</t>
  </si>
  <si>
    <t>Melkz Evanza 510,seitl Puls,lange Brücke</t>
  </si>
  <si>
    <t>Evanza510 répart cote etrier long 16mm</t>
  </si>
  <si>
    <t>Melkz Evanza 510,längs Puls,lange Brücke</t>
  </si>
  <si>
    <t>Evanza510 répart aligné etrier long 16mm</t>
  </si>
  <si>
    <t>DRE DeLaval Schild Trasse</t>
  </si>
  <si>
    <t>.E.DRE DELAVAL TRUSS SIGN</t>
  </si>
  <si>
    <t>Edelstahl Verkleidungssatz Futterstation</t>
  </si>
  <si>
    <t>Kit Renovation OFS OFP</t>
  </si>
  <si>
    <t>DRE RC Alarm - Orange</t>
  </si>
  <si>
    <t>DRE RC ALARM TOWER - ORANGE</t>
  </si>
  <si>
    <t>RC3 OP Anzeige 7.0</t>
  </si>
  <si>
    <t>DRE_RC_Ecran tactile 7"</t>
  </si>
  <si>
    <t>Kabel kpl. M12 4PIN schräg</t>
  </si>
  <si>
    <t>.E.Cable cpl. fem. M12 4 pin angled</t>
  </si>
  <si>
    <t>V300 Luftdüsenabdeckung 3D Sensor</t>
  </si>
  <si>
    <t>V300 couvercle de jet d’air capteur 3D</t>
  </si>
  <si>
    <t>DRE RC Brückensicherheitsschalter</t>
  </si>
  <si>
    <t>DRE Securite de passage</t>
  </si>
  <si>
    <t>DRE100/300 TREATMENT BRIDGE SAFETY KI</t>
  </si>
  <si>
    <t>.E.P300SG V-SHAPE RES. ROLL/BOLT/NUT KIT</t>
  </si>
  <si>
    <t>DRE100/300 Ein/Ausgang Umzäunungsplatten</t>
  </si>
  <si>
    <t>DRE_kit panneaux anti-vue croisée E/S</t>
  </si>
  <si>
    <t>DRE100 Eing/Ausg Umzäun. IRW</t>
  </si>
  <si>
    <t>DRE100_tubulaire E/S si IRW, galva</t>
  </si>
  <si>
    <t>DRE100 Typenschild v2</t>
  </si>
  <si>
    <t>.E.DRE100 TYPE PLATE CN</t>
  </si>
  <si>
    <t>DRE100 Typenschild E100 PL</t>
  </si>
  <si>
    <t>.E.DRE TYPE PLATE E100 PL</t>
  </si>
  <si>
    <t>Fressplatz Fangstand m/m 3000 L=2860</t>
  </si>
  <si>
    <t>cornadis p. le traitement m/m3000 L=2860</t>
  </si>
  <si>
    <t>Optimat Bandabdeckung Nachrüstung 3m</t>
  </si>
  <si>
    <t>Protec inf conv 3 m existant</t>
  </si>
  <si>
    <t>Optimat Bandabdeckung Nachrüstung 4,5m</t>
  </si>
  <si>
    <t>Protec inf conv 4,5 m existant</t>
  </si>
  <si>
    <t>Optimat Bandabdeckung Nachrüstung 5m</t>
  </si>
  <si>
    <t>Protec inf conv 5 m existant</t>
  </si>
  <si>
    <t>Optimat Bandabdeckung Nachrüstung 6m</t>
  </si>
  <si>
    <t>Protec inf conv 6 m existant</t>
  </si>
  <si>
    <t>Optimat Bandabdeckung Nachrüstung 7m</t>
  </si>
  <si>
    <t>Protec inf conv 7 m existant</t>
  </si>
  <si>
    <t>Optimat Bandabdeckung Nachrüstung 8m</t>
  </si>
  <si>
    <t>Protec inf conv 8 m existant</t>
  </si>
  <si>
    <t>Optimat Bandabdeckung Nachrüstung 9m</t>
  </si>
  <si>
    <t>Protec inf conv 9 m existant</t>
  </si>
  <si>
    <t>Optimat Bandabdeckung Nachrüstung 11m</t>
  </si>
  <si>
    <t>Protec inf conv 11 m existant</t>
  </si>
  <si>
    <t>Optimat Bandabdeckung Nachrüstung 13m</t>
  </si>
  <si>
    <t>Protec inf conv 13 m existant</t>
  </si>
  <si>
    <t>DRE Sicherheitsschilder ISO</t>
  </si>
  <si>
    <t>DRE_kit signalétique sécurité ISO</t>
  </si>
  <si>
    <t>V300 Hydraulikzylinder Y-Achse</t>
  </si>
  <si>
    <t>V300 Vérin hydraulique 1/Y</t>
  </si>
  <si>
    <t>V300 Hydraulikzylinder Z-Achse L/R kpl.</t>
  </si>
  <si>
    <t>V300 Vérin hydraulique 2/Z cpl</t>
  </si>
  <si>
    <t>V300 Hydraulikzylinder X-Achse L/R kpl.</t>
  </si>
  <si>
    <t>V300 Vérin hydraulique 3/X cpl</t>
  </si>
  <si>
    <t>DRE Spritzschutz Kunsstoffplatte</t>
  </si>
  <si>
    <t>DRE SPLASH SKIRT PLASTIC PANEL</t>
  </si>
  <si>
    <t>Durchflussbegrenzer Ø3,1mm</t>
  </si>
  <si>
    <t>Reduction Ø3,1</t>
  </si>
  <si>
    <t>Automationsplatte kpl 3, VVR</t>
  </si>
  <si>
    <t>DRE AUTO PANEL CPL VVR</t>
  </si>
  <si>
    <t>Automationsplatte kpl 5, VD + MM27</t>
  </si>
  <si>
    <t>DRE AUTO PANEL CPL VD+MM27</t>
  </si>
  <si>
    <t>Automationsplatte kpl 7, VDR + MM27</t>
  </si>
  <si>
    <t>E100 AUTO PANEL CPL VDR+MM27</t>
  </si>
  <si>
    <t>E Prom C325 Flash</t>
  </si>
  <si>
    <t>Prom C325 programmée</t>
  </si>
  <si>
    <t>Platine I/O für C325</t>
  </si>
  <si>
    <t>.E.C325 IO PCB</t>
  </si>
  <si>
    <t>GD500 Ansaugfilter</t>
  </si>
  <si>
    <t>Filtre pour GD500</t>
  </si>
  <si>
    <t>DRE 100 Öler-Systemanbindungskit</t>
  </si>
  <si>
    <t>DRE_kit connecté lubrification rail E100</t>
  </si>
  <si>
    <t>DRE Halterung Austreibehilfe Vorhang</t>
  </si>
  <si>
    <t>DRE_aide sortie rideau_structure</t>
  </si>
  <si>
    <t>DRE TSR Kotblech Splg. Man</t>
  </si>
  <si>
    <t>Kit de rinçage manuel</t>
  </si>
  <si>
    <t>.E.DRE100 MANGER SUPPORT KIT 28H</t>
  </si>
  <si>
    <t>DRE100 Kit support mangeoire 20 Postes</t>
  </si>
  <si>
    <t>DRE Sicherheitsschild leer</t>
  </si>
  <si>
    <t>DRE_kit signalétique principale FR</t>
  </si>
  <si>
    <t>DRE ODTS Kontrollsystem 28 Plätze</t>
  </si>
  <si>
    <t>DRE ODTS CONTROL SYSTEM POST 28 BAIL</t>
  </si>
  <si>
    <t>DRE ODTS Kontrollsystem 34 Plätze</t>
  </si>
  <si>
    <t>DRE ODTS CONTROL SYSTEM POST 34 BAIL</t>
  </si>
  <si>
    <t>DRE ODTS CONTROL SYSTEM POST 50 BAIL</t>
  </si>
  <si>
    <t>VMS V300 MSD</t>
  </si>
  <si>
    <t>Distrib. echantilloneur V300</t>
  </si>
  <si>
    <t>Not-Aus-Schalter DVP-F</t>
  </si>
  <si>
    <t>Interrupteur inverseur 7,5kW 16A</t>
  </si>
  <si>
    <t>VMS V300 Probenahmekit</t>
  </si>
  <si>
    <t>Valve de purge d'air</t>
  </si>
  <si>
    <t>V300 Filtergehäuse</t>
  </si>
  <si>
    <t>Filtre à cartouche pompe doseuse</t>
  </si>
  <si>
    <t>Konsole CN 1,5in</t>
  </si>
  <si>
    <t>Support 1/2" SS</t>
  </si>
  <si>
    <t>V300 Endeffektordeckel</t>
  </si>
  <si>
    <t>V300 capot Pulve Main CPL</t>
  </si>
  <si>
    <t>V300 Doppelnippel 3/4in - 3/4in</t>
  </si>
  <si>
    <t>V300 Connecteur 3/4'' - 3/4''</t>
  </si>
  <si>
    <t>DRE100 Spritzschutz Befestigungskit</t>
  </si>
  <si>
    <t>.E.DRE100 SPLASH SKIRT FASTENRS KIT</t>
  </si>
  <si>
    <t>Federspange für Zugfeder RS420-450 Liftf</t>
  </si>
  <si>
    <t>.E.Suspension bolt</t>
  </si>
  <si>
    <t>AW Box Konsole + Klammer Dia 63mm</t>
  </si>
  <si>
    <t>.E.Console + Clamp Ø63 f. Sampler Kit (I</t>
  </si>
  <si>
    <t>Transponder 5stell. DornSchn,Polyurethan</t>
  </si>
  <si>
    <t>.E.BTRN 5DGT SHIELD LOGO NECKBAND</t>
  </si>
  <si>
    <t>VSM PLC 24V CP1L hydr w high speed</t>
  </si>
  <si>
    <t>Optimat Förderb.3m m.Mitnehmer ohneMotor</t>
  </si>
  <si>
    <t>Convoyeur 3m, avec barettes</t>
  </si>
  <si>
    <t>Optimat Förderb.4,5m m.Mitnehm.ohneMotor</t>
  </si>
  <si>
    <t>Convoyeur 4,5m, avec barettes</t>
  </si>
  <si>
    <t>Optimat Förderb.5m m.Mitnehmer ohneMotor</t>
  </si>
  <si>
    <t>Convoyeur 5m, avec barettes</t>
  </si>
  <si>
    <t>Optimat Förderb.6m m.Mitnehmer ohneMotor</t>
  </si>
  <si>
    <t>Convoyeur 6m, avec barettes</t>
  </si>
  <si>
    <t>Optimat Förderb.7m m.Mitnehmer ohneMotor</t>
  </si>
  <si>
    <t>Convoyeur 7m, avec barettes</t>
  </si>
  <si>
    <t>Optimat Förderb.8m m.Mitnehmer ohneMotor</t>
  </si>
  <si>
    <t>Convoyeur 8m, avec barettes</t>
  </si>
  <si>
    <t>Optimat Förderb.9m m.Mitnehmer ohneMotor</t>
  </si>
  <si>
    <t>Convoyeur 9m, avec barettes</t>
  </si>
  <si>
    <t>Optimat Förderb.5m o.Mitnehmer o.Motor</t>
  </si>
  <si>
    <t>Convoyeur 5m lisse</t>
  </si>
  <si>
    <t>Optimat Förderb.6m o.Mitnehmer o.Motor</t>
  </si>
  <si>
    <t>Convoyeur 6m lisse</t>
  </si>
  <si>
    <t>Optimat Förderb.7m o.Mitnehmer o.Motor</t>
  </si>
  <si>
    <t>Convoyeur 7m lisse</t>
  </si>
  <si>
    <t>Optimat Förderb.8m o.Mitnehmer o.Motor</t>
  </si>
  <si>
    <t>Convoyeur 8m lisse</t>
  </si>
  <si>
    <t>Optimat Förderb.9m o.Mitnehmer o.Motor</t>
  </si>
  <si>
    <t>Convoyeur 9m lisse</t>
  </si>
  <si>
    <t>Optimat Förderb.11m o.Mitnehmer o.Motor</t>
  </si>
  <si>
    <t>Convoyeur 11m lisse</t>
  </si>
  <si>
    <t>Optimat Förderb.13m o.Mitnehmer o.Motor</t>
  </si>
  <si>
    <t>Convoyeur 13m lisse</t>
  </si>
  <si>
    <t>Optimat 1 Standardseitenwand f.3m</t>
  </si>
  <si>
    <t>Conv 3m paroi lat. std 1cote</t>
  </si>
  <si>
    <t>Optimat 1 Standardseitenwand f.4,5m</t>
  </si>
  <si>
    <t>Conv 4,5m paroi lat. std 1cote</t>
  </si>
  <si>
    <t>Optimat 1 Standardseitenwand f.5m</t>
  </si>
  <si>
    <t>Conv 5m paroi lat. std 1cote</t>
  </si>
  <si>
    <t>Optimat 1 Standardseitenwand f.6m</t>
  </si>
  <si>
    <t>Conv 6m paroi lat. std 1cote</t>
  </si>
  <si>
    <t>Optimat 1 Standardseitenwand f.7m</t>
  </si>
  <si>
    <t>Conv 7m paroi lat. std 1cote</t>
  </si>
  <si>
    <t>Optimat 1 Standardseitenwand f.8m</t>
  </si>
  <si>
    <t>Conv 8m paroi lat. std 1cote</t>
  </si>
  <si>
    <t>Optimat 1 Standardseitenwand f.9m</t>
  </si>
  <si>
    <t>Conv 9m paroi lat. std 1cote</t>
  </si>
  <si>
    <t>Optimat 1 Standardseitenwand f.11m</t>
  </si>
  <si>
    <t>Conv 11m paroi lat. std 1cote</t>
  </si>
  <si>
    <t>Optimat 1 Standardseitenwand f.13m</t>
  </si>
  <si>
    <t>Conv 13m paroi lat. std 1cote</t>
  </si>
  <si>
    <t>Optimat 1 erhöhte Seitenwand f.3m</t>
  </si>
  <si>
    <t>Conv 3m paroi lat. haute 1cote</t>
  </si>
  <si>
    <t>Optimat 1 erhöhte Seitenwand f.4,5m</t>
  </si>
  <si>
    <t>Conv 4,5m paroi lat. haute 1cote</t>
  </si>
  <si>
    <t>Optimat 1 erhöhte Seitenwand f.5m</t>
  </si>
  <si>
    <t>Conv 5m paroi lat. haute 1cote</t>
  </si>
  <si>
    <t>Optimat 1 erhöhte Seitenwand f.6m</t>
  </si>
  <si>
    <t>Conv 6m paroi lat. haute 1cote</t>
  </si>
  <si>
    <t>Optimat 1 erhöhte Seitenwand f.7m</t>
  </si>
  <si>
    <t>Conv 7m paroi lat. haute 1cote</t>
  </si>
  <si>
    <t>Optimat 1 erhöhte Seitenwand f.8m</t>
  </si>
  <si>
    <t>Conv 8m paroi lat. haute 1cote</t>
  </si>
  <si>
    <t>Optimat 1 erhöhte Seitenwand f.9m</t>
  </si>
  <si>
    <t>Conv 9m paroi lat. haute 1cote</t>
  </si>
  <si>
    <t>Optimat 1 erhöhte Seitenwand f.11m</t>
  </si>
  <si>
    <t>Conv 11m paroi lat. haute 1cote</t>
  </si>
  <si>
    <t>Optimat 1 erhöhte Seitenwand f.13m</t>
  </si>
  <si>
    <t>Conv 13m paroi lat. haute 1cote</t>
  </si>
  <si>
    <t>Optimat Bandabdeckung unten 3m</t>
  </si>
  <si>
    <t>Couv inf conv3m</t>
  </si>
  <si>
    <t>Optimat Bandabdeckung unten 4,5m</t>
  </si>
  <si>
    <t>Couv inf conv4,5m</t>
  </si>
  <si>
    <t>Optimat Bandabdeckung unten 5m</t>
  </si>
  <si>
    <t>Couv inf conv5m</t>
  </si>
  <si>
    <t>Optimat Bandabdeckung unten 6m</t>
  </si>
  <si>
    <t>Couv inf conv6m</t>
  </si>
  <si>
    <t>Optimat Bandabdeckung unten 7m</t>
  </si>
  <si>
    <t>Couv inf conv7m</t>
  </si>
  <si>
    <t>Optimat Bandabdeckung unten 8m</t>
  </si>
  <si>
    <t>Couv inf conv8m</t>
  </si>
  <si>
    <t>Optimat Bandabdeckung unten 9m</t>
  </si>
  <si>
    <t>Couv inf conv9m</t>
  </si>
  <si>
    <t>Optimat Bandabdeckung unten 11m</t>
  </si>
  <si>
    <t>Couv inf conv11m</t>
  </si>
  <si>
    <t>Optimat Bandabdeckung unten 13m</t>
  </si>
  <si>
    <t>Couv inf conv13m</t>
  </si>
  <si>
    <t>Optimat Bandführungen 3m</t>
  </si>
  <si>
    <t>Support de bande 3m</t>
  </si>
  <si>
    <t>Optimat Bandführungen 4,5m</t>
  </si>
  <si>
    <t>Support de bande 4,5m</t>
  </si>
  <si>
    <t>Optimat Bandführungen 5m</t>
  </si>
  <si>
    <t>Support de bande 5m</t>
  </si>
  <si>
    <t>Optimat Bandführungen 6m</t>
  </si>
  <si>
    <t>Support de bande 6m</t>
  </si>
  <si>
    <t>Optimat Bandführungen 7m</t>
  </si>
  <si>
    <t>Support de bande 7m</t>
  </si>
  <si>
    <t>Optimat Bandführungen 8m</t>
  </si>
  <si>
    <t>Support de bande 8m</t>
  </si>
  <si>
    <t>Optimat Bandführungen 9m</t>
  </si>
  <si>
    <t>Support de bande 9m</t>
  </si>
  <si>
    <t>Optimat Bandführungen 11m</t>
  </si>
  <si>
    <t>Support de bande 11m</t>
  </si>
  <si>
    <t>Optimat Bandführungen 13m</t>
  </si>
  <si>
    <t>Support de bande 13m</t>
  </si>
  <si>
    <t>Optimat Förderbandmotor 48m/min</t>
  </si>
  <si>
    <t>Moteur convoyeur 48m/min</t>
  </si>
  <si>
    <t>Optimat Förderbandmotor 60m/min</t>
  </si>
  <si>
    <t>Moteur convoyeur 60m/min</t>
  </si>
  <si>
    <t>Futterstation OFP + Multirod + Dosierer</t>
  </si>
  <si>
    <t>OFP+doseur std+ISO-HDX+protec antenne</t>
  </si>
  <si>
    <t>Futterstation OFS + B Antenne + Dosierer</t>
  </si>
  <si>
    <t>OFS+doseur std+AntenneB+protec antenne</t>
  </si>
  <si>
    <t>Futterstation OFP + B Antenne + Dosierer</t>
  </si>
  <si>
    <t>OFP+doseur std+AntenneB+protec antenne</t>
  </si>
  <si>
    <t>TF100MHL/LINER S200-S/CC S-PREM LL</t>
  </si>
  <si>
    <t>TF100MLH Brebis S200_S/Coupelles LB</t>
  </si>
  <si>
    <t>2xTF100LL/ZiSil S200-S+MA Prem(LL)Schaf</t>
  </si>
  <si>
    <t>TF100MLB/S200-S/Coup.lavage brebis supra</t>
  </si>
  <si>
    <t>Lichtkabinett 275cm P2100 CE</t>
  </si>
  <si>
    <t>Coffre inox NEON LED 4VL 711mm</t>
  </si>
  <si>
    <t>V300 Filterhalterung</t>
  </si>
  <si>
    <t>V300 support fixation filtre</t>
  </si>
  <si>
    <t>V300 Filterpatrone</t>
  </si>
  <si>
    <t>V300 Cartouche filtre</t>
  </si>
  <si>
    <t>Kit Schiebearmhaken</t>
  </si>
  <si>
    <t>Kit de crochet à bras coulissant</t>
  </si>
  <si>
    <t>V300 Vitondichtung 7in f. Filtergehäuse</t>
  </si>
  <si>
    <t>V300 Joint pour filtre 7''</t>
  </si>
  <si>
    <t>Halterung für Rohrsatz (x10)</t>
  </si>
  <si>
    <t>.E.Support for Tube kit (x10)</t>
  </si>
  <si>
    <t>Kunststoff-Fitting C16-10PP Natur</t>
  </si>
  <si>
    <t>.E.Plastic Fitting C16-10PP Natural</t>
  </si>
  <si>
    <t>HN VMS Probenehmer V2</t>
  </si>
  <si>
    <t>HN VMS échantillonneur V2</t>
  </si>
  <si>
    <t>Bedienteil D-Touch RS450 und RC</t>
  </si>
  <si>
    <t>Télécommande D-Touch RS et RC</t>
  </si>
  <si>
    <t>Absperrventil-Einbausatz für Parlo</t>
  </si>
  <si>
    <t>.E.Stop valve installation kit for parlo</t>
  </si>
  <si>
    <t>MA Anschlussbox</t>
  </si>
  <si>
    <t>MA_kit boite de jonction sur panneau</t>
  </si>
  <si>
    <t>OptiDuo Batterieladegerät 24V/12A</t>
  </si>
  <si>
    <t>OptiDuo chargeur de batterie 24V/12A</t>
  </si>
  <si>
    <t>Gummilippe</t>
  </si>
  <si>
    <t>Lèvre caoutchouc OptiDuo</t>
  </si>
  <si>
    <t>Sicherheitschaltleiste hinten 2220mm</t>
  </si>
  <si>
    <t>Securité contact arrière 2220mm</t>
  </si>
  <si>
    <t>Sicherheitschaltleiste vorn vertik.500mm</t>
  </si>
  <si>
    <t>Securité avant vertical Optiduo</t>
  </si>
  <si>
    <t>Sicherheitschaltleiste vorn horiz.925mm</t>
  </si>
  <si>
    <t>Secu contact avt horiz 925mm</t>
  </si>
  <si>
    <t>Not-Aus Schalter OptiDuo</t>
  </si>
  <si>
    <t>Bouton arrêt d'urgence</t>
  </si>
  <si>
    <t>Batterie OptiDuo 100Ah</t>
  </si>
  <si>
    <t>batterie OptiDuo 100Ah</t>
  </si>
  <si>
    <t>Pin Ladekontakt</t>
  </si>
  <si>
    <t>Pin de charge OPTIDUO</t>
  </si>
  <si>
    <t>Feder zu Pin Ladekontakt</t>
  </si>
  <si>
    <t>Ressort pin de charge OptiDuo</t>
  </si>
  <si>
    <t>Verbindungsstück Auslass Dosierer</t>
  </si>
  <si>
    <t>Connex sortie distrib conc OptiDuo</t>
  </si>
  <si>
    <t>Frontrad</t>
  </si>
  <si>
    <t>Roue avant OptiDuo</t>
  </si>
  <si>
    <t>OptiDuo Getriebemotor Schneckenantrieb</t>
  </si>
  <si>
    <t>Moteur Interne Vis OptiDuo</t>
  </si>
  <si>
    <t>Getriebemotor Antrieb 24V 8A 2250upm</t>
  </si>
  <si>
    <t>Moteur avancement OptiDuo</t>
  </si>
  <si>
    <t>Sicherheitsmodul PLC OptiDuo</t>
  </si>
  <si>
    <t>OptiDuo PLC sécurité DINA</t>
  </si>
  <si>
    <t>OptiDuo Entriegelungstaste</t>
  </si>
  <si>
    <t>Bouton Reset OptiDuo</t>
  </si>
  <si>
    <t>OptiDuo Q9-Schütz 3in1</t>
  </si>
  <si>
    <t>OptiDuo contacteur Q9 3 en 1</t>
  </si>
  <si>
    <t>Antriebsregler 60V/30A Schneckenmotor</t>
  </si>
  <si>
    <t>variateur entraînement vis</t>
  </si>
  <si>
    <t>Signalverstärker MPC680</t>
  </si>
  <si>
    <t>MPC680 amplificateur de signal</t>
  </si>
  <si>
    <t>DRE100 Taster Modul Mont.-Kit</t>
  </si>
  <si>
    <t>DRE100_support montage module 3+1boutons</t>
  </si>
  <si>
    <t>Platine MPC580 PCBA Kit</t>
  </si>
  <si>
    <t>MPC580 PCBA KIT</t>
  </si>
  <si>
    <t>DRE ODTS CONC Kanalausblendsatz</t>
  </si>
  <si>
    <t>DRE ODTS CONC DUCT BLANKING KIT</t>
  </si>
  <si>
    <t>MPC680 PCBA KIT</t>
  </si>
  <si>
    <t>MPC680 Front Complete</t>
  </si>
  <si>
    <t>Lichtkabinett 137cm P2100 CE</t>
  </si>
  <si>
    <t>Coffre inox NEON LED 2VL 711mm</t>
  </si>
  <si>
    <t>MA BM213 Box-komplett</t>
  </si>
  <si>
    <t>MA200 Boitier interface 3+1boutons</t>
  </si>
  <si>
    <t>V300 Filter Reinigungskreislauf</t>
  </si>
  <si>
    <t>Filtre à paille V300 UT 1er Jets</t>
  </si>
  <si>
    <t>Ventilsatz Wasserpumpe RS450S</t>
  </si>
  <si>
    <t>.E.Water pump Valve set RS450S</t>
  </si>
  <si>
    <t>Input-Output Modul IOM200</t>
  </si>
  <si>
    <t>MA200_Module I/O IOM200</t>
  </si>
  <si>
    <t>V300 Endeinheit WLDMT</t>
  </si>
  <si>
    <t>Réception WLDMT</t>
  </si>
  <si>
    <t>V300 Tür links</t>
  </si>
  <si>
    <t>Porte basse gauche CPL V300</t>
  </si>
  <si>
    <t>V300 Tür unten</t>
  </si>
  <si>
    <t>Porte basse droite CPL V300</t>
  </si>
  <si>
    <t>V300 Abdeckung oben links</t>
  </si>
  <si>
    <t>Capot supérieur, bas CPL gauche V300</t>
  </si>
  <si>
    <t>V300 Abdeckung oben rechts</t>
  </si>
  <si>
    <t>Capot supérieur, bas CPL droit V300</t>
  </si>
  <si>
    <t>V300 Halterung Milkmeter</t>
  </si>
  <si>
    <t>Support compteur à lait V300</t>
  </si>
  <si>
    <t>V300 Rührwerkflügel</t>
  </si>
  <si>
    <t>Pale d'agitation</t>
  </si>
  <si>
    <t>V300 Expander Platte</t>
  </si>
  <si>
    <t>Rallonge support V300</t>
  </si>
  <si>
    <t>V300 Milchpumpe 3x380-415V linkes VMS</t>
  </si>
  <si>
    <t>Pompe à lait 3x280-415V V300 gauche</t>
  </si>
  <si>
    <t>V300 Milchpumpe kpl R 3x200-240V f links</t>
  </si>
  <si>
    <t>V300 tire-lait cpl R 3x200-240V f gauche</t>
  </si>
  <si>
    <t>V300 Milchpumpe kpl 3A R 3x200-240V f li</t>
  </si>
  <si>
    <t>V300 tire-lait cpl 3A R 3x200-240V f gau</t>
  </si>
  <si>
    <t>V300 Milchpumpe 3x380-415V rechtes VMS</t>
  </si>
  <si>
    <t>Pompe à lait 3x280-415V V300 droit</t>
  </si>
  <si>
    <t>V300 Milchpumpe cpl L 3x200-240V f RE</t>
  </si>
  <si>
    <t>V300 tire-lait cpl L 3x200-240V f droite</t>
  </si>
  <si>
    <t>V300 Milchpumpe cpl 3A L 3x200-240V f RE</t>
  </si>
  <si>
    <t>V300 tire-lait cpl 3A L 3x200-240V f</t>
  </si>
  <si>
    <t>V300 Pumpendeckel rechts</t>
  </si>
  <si>
    <t>Flasque pompe à lait droit - V300</t>
  </si>
  <si>
    <t>V300 Pumpendeckel links</t>
  </si>
  <si>
    <t>Flasque pompe à lait gauche - V300</t>
  </si>
  <si>
    <t>V300 Zitzenbecher links 1+2 Standard CE</t>
  </si>
  <si>
    <t>Gobelet inox Gauche 1&amp;2 court 151mm</t>
  </si>
  <si>
    <t>V300 Zitzenbecher links 3+4 Standard CE</t>
  </si>
  <si>
    <t>Gobelet inox Gauche 3&amp;4 court 151mm</t>
  </si>
  <si>
    <t>V300 Zitzenbecher rechts 1+2 Standard CE</t>
  </si>
  <si>
    <t>Gobelet inox Droit 1&amp;2 court 151mm</t>
  </si>
  <si>
    <t>V300 Zitzenbecher rechts 3+4 Standard CE</t>
  </si>
  <si>
    <t>Gobelet inox Droit 3&amp;4 court 151mm</t>
  </si>
  <si>
    <t>V300 Zitzenbecher links 1+2 Jersey</t>
  </si>
  <si>
    <t>Gobelet inox Gauche 1&amp;2 long 162mm</t>
  </si>
  <si>
    <t>V300 Zitzenbecher links 3+4 Jersey</t>
  </si>
  <si>
    <t>Gobelet inox Gauche 3&amp;4 long 162mm</t>
  </si>
  <si>
    <t>V300 Zitzenbecher rechts 1+2 Jersey</t>
  </si>
  <si>
    <t>Gobelet inox Droit 1&amp;2 long 162mm</t>
  </si>
  <si>
    <t>V300 Zitzenbecher rechts 3+4 Jersey</t>
  </si>
  <si>
    <t>Gobelet inox Droit 3&amp;4 long 162mm</t>
  </si>
  <si>
    <t>Befestigungskit CR, lang 1,5in</t>
  </si>
  <si>
    <t>Easyline_Suspension SDT 1,5"+extens.1m</t>
  </si>
  <si>
    <t>V300 Reinigungsaufnahme geschweisst</t>
  </si>
  <si>
    <t>Support chandelles magasin V300</t>
  </si>
  <si>
    <t>V300 Roboterarm innen links</t>
  </si>
  <si>
    <t>Bras intérieur Gauche V300 #2150016451</t>
  </si>
  <si>
    <t>V300 Endeffektorgehäuse links</t>
  </si>
  <si>
    <t>Support main CPL Gauche V300</t>
  </si>
  <si>
    <t>V300 Endeffektorgehäuse rechts</t>
  </si>
  <si>
    <t>Support main CPL Droit V300</t>
  </si>
  <si>
    <t>V300 Kamera Montageplatte AS</t>
  </si>
  <si>
    <t>Platine support caméra InSight</t>
  </si>
  <si>
    <t>V300 Aussenrohr kpl.</t>
  </si>
  <si>
    <t>Tube extérieur bras V300</t>
  </si>
  <si>
    <t>V300 Halterung unterer Roboterarm</t>
  </si>
  <si>
    <t>Support coude bras V300</t>
  </si>
  <si>
    <t>V300 Reinigungsmittelschlauch</t>
  </si>
  <si>
    <t>V300 kit chemin de cable détergent</t>
  </si>
  <si>
    <t>V300 NECA PCB A</t>
  </si>
  <si>
    <t>V300 Carte NECA PCBA</t>
  </si>
  <si>
    <t>V300 PBB PCB A</t>
  </si>
  <si>
    <t>V300 Carte PBB PCBA</t>
  </si>
  <si>
    <t>DRE Gummi Befestigungskit</t>
  </si>
  <si>
    <t>DRE ODTS Kit montage Pour Tapis</t>
  </si>
  <si>
    <t>Ersatzbürste SBB</t>
  </si>
  <si>
    <t>Cylindre de brosse SBB</t>
  </si>
  <si>
    <t>Flanschdichtung FD240</t>
  </si>
  <si>
    <t>Joint de bride FD240 HRS</t>
  </si>
  <si>
    <t>.E.DRE REC EMERG STOP SCREW M5 X 60</t>
  </si>
  <si>
    <t>Halterung Reinigungsschalter</t>
  </si>
  <si>
    <t>DRE_kit capteur tuyau lavage roto</t>
  </si>
  <si>
    <t>.E.DRE WASH SWITCH BRACKET</t>
  </si>
  <si>
    <t>DRE100 Träger Austriebshilfe mit ID</t>
  </si>
  <si>
    <t>DRE100_support aide à la sortie si ID</t>
  </si>
  <si>
    <t>Anschlusskabel Ladekontakte</t>
  </si>
  <si>
    <t>cable pour contacts chargeur OTS</t>
  </si>
  <si>
    <t>DRE100 Träger Austriebshilfe ohne ID</t>
  </si>
  <si>
    <t>DRE100_support aide à la sortie sans ID</t>
  </si>
  <si>
    <t>Trafo 24VDC für VSM Kontrollbox</t>
  </si>
  <si>
    <t>transfo 24VDC our VSM control box</t>
  </si>
  <si>
    <t>Ablassschrauben für Mischergetriebe VM</t>
  </si>
  <si>
    <t>vis de vidange entrainement du vis VM</t>
  </si>
  <si>
    <t>Ablassschr. für Vor- und Schaltgetr. VM</t>
  </si>
  <si>
    <t>Vis de vidange pré et entr. à 2 vit. VM</t>
  </si>
  <si>
    <t>Näherungsschalter,NPN,7-30V</t>
  </si>
  <si>
    <t>CapteurInd,SMT-8M-A-NS-24V-E-7.5-N-OE</t>
  </si>
  <si>
    <t>V300 Schlauchverbinder</t>
  </si>
  <si>
    <t>Connecteur pneumatique droit</t>
  </si>
  <si>
    <t>PCF-Ventilsatz für Chlor</t>
  </si>
  <si>
    <t>Kit de vannes PCF pour le chlore</t>
  </si>
  <si>
    <t>V300 Drosselventil für DDD Einheit</t>
  </si>
  <si>
    <t>Limiteur de debit valve DDD V300</t>
  </si>
  <si>
    <t>Stromversorgung 24VDC 3,8A UL</t>
  </si>
  <si>
    <t>MA200_Alimentation stable 24VDC 3,8A 5MP</t>
  </si>
  <si>
    <t>DRE100 Kabelschutz Kit</t>
  </si>
  <si>
    <t>DRE100_kit protection câble</t>
  </si>
  <si>
    <t>V300 Verschluss magnetisch kpl</t>
  </si>
  <si>
    <t>V300 serurre magnétique</t>
  </si>
  <si>
    <t>V300 O-Ring 26,57 x 3,53 FPM 75</t>
  </si>
  <si>
    <t>joint torique 26,57 x 3,53 FPM 75</t>
  </si>
  <si>
    <t>Bogen CN 180Grad 63,5/60,3mm</t>
  </si>
  <si>
    <t>Coude 180° inox D63,5 nu</t>
  </si>
  <si>
    <t>V300 Stoppflügel</t>
  </si>
  <si>
    <t>Butée rotation bras V300</t>
  </si>
  <si>
    <t>Wechselventil,Push-in,4mm,MaxDruck10Bar</t>
  </si>
  <si>
    <t>TE, ConnecteurAirPression,4mm,10Bar,</t>
  </si>
  <si>
    <t>V300 Purge Cup Flush Dosiereinheit</t>
  </si>
  <si>
    <t>DL PureCupFlush (électrov. INOX x2)</t>
  </si>
  <si>
    <t>V300 Absperrventil 4mm</t>
  </si>
  <si>
    <t>Vanne d'arrêt 4mm 3 port</t>
  </si>
  <si>
    <t>VMS Touch screen ab 07_2019</t>
  </si>
  <si>
    <t>Ecran tactile VMS universel</t>
  </si>
  <si>
    <t>V300 Verbinder CN gerade 8mm -1/4in</t>
  </si>
  <si>
    <t>V300 Connecteur CN droit 8mm -1/4in</t>
  </si>
  <si>
    <t>VMS Lagerbuchse</t>
  </si>
  <si>
    <t>palier de Roulement Axe Z VMS</t>
  </si>
  <si>
    <t>V300 Achse Motorhalterung ab 08/19</t>
  </si>
  <si>
    <t>Bras pour axe VMS 2007- V300</t>
  </si>
  <si>
    <t>Schiene Melkzeugposit. CN 3Pl univ Par</t>
  </si>
  <si>
    <t>TPA711mm_Rail support coulissant 3pl</t>
  </si>
  <si>
    <t>Schiene Melkzeugposit. CN 4Pl univ Par</t>
  </si>
  <si>
    <t>TPA711mm_Rail support coulissant 4pl</t>
  </si>
  <si>
    <t>Cartouche filtrante V300</t>
  </si>
  <si>
    <t>V300 Kalibrier Satz</t>
  </si>
  <si>
    <t>VMS kit calibration V300</t>
  </si>
  <si>
    <t>DRE Kuhpositionierer PR-Karusselle, gera</t>
  </si>
  <si>
    <t>Positionneur pattes PR seul avec joint</t>
  </si>
  <si>
    <t>DRE100 CIP X Aufnahme</t>
  </si>
  <si>
    <t>DRE100_kit plateau de lavage</t>
  </si>
  <si>
    <t>OptiDuo Relais 24V DC 896H</t>
  </si>
  <si>
    <t>OptiDuo Relay 24V DC 896H</t>
  </si>
  <si>
    <t>V300 Kabel L= 1,06m</t>
  </si>
  <si>
    <t>Cable double DIN. L= 1,06m V300</t>
  </si>
  <si>
    <t>DRE RC Kabel Terminal Markierungskit</t>
  </si>
  <si>
    <t>DRE_RC_kit embouts et marqueurs câbles</t>
  </si>
  <si>
    <t>Bride offen einzel (hoch) 90X90 pf.</t>
  </si>
  <si>
    <t>Bride 1 direction poteau carré 90x90</t>
  </si>
  <si>
    <t>Bride offen doppelt gerade 90X90 pf.</t>
  </si>
  <si>
    <t>Bride 2 directions droite carré 90x90</t>
  </si>
  <si>
    <t>V300 3. Reinigungsmittel-Option V1525</t>
  </si>
  <si>
    <t>Pompe détergent V300, 3ème détergent</t>
  </si>
  <si>
    <t>Dichtung Spülaufn X für Schlauch C</t>
  </si>
  <si>
    <t>CIP X MANIFOLD JOINT POUR TUBE C</t>
  </si>
  <si>
    <t>Kunststoffanschluß Melkzeugreiniger E100</t>
  </si>
  <si>
    <t>Support Plateau lavage X E100</t>
  </si>
  <si>
    <t>DRE100 Abschnitt Schiene 28H</t>
  </si>
  <si>
    <t>DRE100 Support sup rail 28 postes</t>
  </si>
  <si>
    <t>DRE100 Abschnitt Schiene 34H</t>
  </si>
  <si>
    <t>DRE100_tube lice avant suppl. 34pl H</t>
  </si>
  <si>
    <t>DRE100 Abschnitt Schiene 40H</t>
  </si>
  <si>
    <t>DRE100 Barre Jambe Supplementaire 40H</t>
  </si>
  <si>
    <t>DRE100 Abschnitt Schiene 50H</t>
  </si>
  <si>
    <t>DRE100_tube lice avant suppl. 50pl H</t>
  </si>
  <si>
    <t>V300 Sicherungsmutter D16 M12x1</t>
  </si>
  <si>
    <t>Contre-écrou PVDF D16 M12x1</t>
  </si>
  <si>
    <t>V300 DDD Ventile u. Halter Upgr.Kit</t>
  </si>
  <si>
    <t>Kit de mise à jour valves DDD(notes)</t>
  </si>
  <si>
    <t>.E.DRE WASH SWITCH</t>
  </si>
  <si>
    <t>OptiDuo Hinterer Abdeckungshebel</t>
  </si>
  <si>
    <t>verrouillage capot arrière</t>
  </si>
  <si>
    <t>Anschlusskabel mit Stecker 3m</t>
  </si>
  <si>
    <t>Connecteur avec cable 3 M</t>
  </si>
  <si>
    <t>Anschlusskabel mit Stecker 24V 5A L=2m</t>
  </si>
  <si>
    <t>Connecteur EV avec Cable 2M</t>
  </si>
  <si>
    <t>MSA 30 Arm kpl. Vers. 2020</t>
  </si>
  <si>
    <t>ML3100_bras pivotant MSA30 pour MP580</t>
  </si>
  <si>
    <t>Ventiltränke S28</t>
  </si>
  <si>
    <t>Bac inox palette S28 DeLaval</t>
  </si>
  <si>
    <t>Ventil-Doppeltränke S28</t>
  </si>
  <si>
    <t>Bac inox double palette S28 DeLaval</t>
  </si>
  <si>
    <t>MSA 30 Arm kurz kpl. Vers. 2020</t>
  </si>
  <si>
    <t>ML3100_bras pivotant MSA30/MP680-MP150B</t>
  </si>
  <si>
    <t>DRE Futterschalen Einsatz CN</t>
  </si>
  <si>
    <t>DRE_Insert INOX petite mangeoire</t>
  </si>
  <si>
    <t>DRE Futterschalen Einsatz CN Medium</t>
  </si>
  <si>
    <t>DRE_Insert INOX mangeoire moyenne</t>
  </si>
  <si>
    <t>DRE Futterschalen Einsatz CN Groß</t>
  </si>
  <si>
    <t>DRE_Insert INOX mangeoire large</t>
  </si>
  <si>
    <t>MSA 30 ARM kurz kpl. - NA</t>
  </si>
  <si>
    <t>ML3100_bras court cpl - NA</t>
  </si>
  <si>
    <t>V300 Tastaturaufkleber links</t>
  </si>
  <si>
    <t>Etiquette boutons fonctions V300 Gauche</t>
  </si>
  <si>
    <t>V300 Tastaturaufkleber rechts</t>
  </si>
  <si>
    <t>Etiquette bouton fonction V300 Droit</t>
  </si>
  <si>
    <t>Robotermodus-Box</t>
  </si>
  <si>
    <t>Boite à boutons V300</t>
  </si>
  <si>
    <t>Zugstange m.Dämpfer f.mech.Standbegrenz.</t>
  </si>
  <si>
    <t>Barre fermeture porte station DAC FSC</t>
  </si>
  <si>
    <t>Rohr CN 52mm 6 Meter Ver. 2020</t>
  </si>
  <si>
    <t>Tube Inox D52 6000 mm</t>
  </si>
  <si>
    <t>Rohr CN 63mm 6 Meter Ver. 2020</t>
  </si>
  <si>
    <t>.E.Pipe ss D63 6000 mm</t>
  </si>
  <si>
    <t>Rohr CN 76mm 6 Meter Ver. 2020</t>
  </si>
  <si>
    <t>Tuyau INOX 76mm L=6m</t>
  </si>
  <si>
    <t>Rohr CN 101,6mm 6 Meter Ver. 2020</t>
  </si>
  <si>
    <t>Tuyau INOX D101,6 LG:6M</t>
  </si>
  <si>
    <t>Dichtungssatz für Dosatron-Injektor</t>
  </si>
  <si>
    <t>Kit de joints injecteur Dosatron</t>
  </si>
  <si>
    <t>V300 Zylinder 25-60 Reinigungsaufnahme</t>
  </si>
  <si>
    <t>Vérin magasin 25-60</t>
  </si>
  <si>
    <t>Evanza Sammelstk, seitl Puls, leicht</t>
  </si>
  <si>
    <t>Evanza griffe arrière, 16mm</t>
  </si>
  <si>
    <t>Evanza Sammelstk, längs Puls, leicht</t>
  </si>
  <si>
    <t>Evanza griffe avant 16mm</t>
  </si>
  <si>
    <t>V300 Zitzenbechersatz std links</t>
  </si>
  <si>
    <t>Kit 4 gob. inox gauche 151mm V300</t>
  </si>
  <si>
    <t>V300 Zitzenbechersatz std rechts</t>
  </si>
  <si>
    <t>Kit 4 gob. inox droit 151mm V300</t>
  </si>
  <si>
    <t>V300 R Zitzenbecher-Set kurze Zitzen</t>
  </si>
  <si>
    <t>Kit 4 gob. inox droit 162mm V300</t>
  </si>
  <si>
    <t>Mehrfachstecker</t>
  </si>
  <si>
    <t>Prise multiple 10A</t>
  </si>
  <si>
    <t>TSR Abdeckung kpl.</t>
  </si>
  <si>
    <t>Kit Protection TSR</t>
  </si>
  <si>
    <t>V300 Schutzschlauch (18 Meter)</t>
  </si>
  <si>
    <t>Tube protec. pour tuyau pompe DDD (18M)</t>
  </si>
  <si>
    <t>OptiDuo Data logger Nachrüstung</t>
  </si>
  <si>
    <t>OptiDuo Data logger</t>
  </si>
  <si>
    <t>.E.Cable with plug for regulator block</t>
  </si>
  <si>
    <t>.E.Cable with plug for EP pulsator</t>
  </si>
  <si>
    <t>AKD 250 Umlenkrolle mit Bolzen</t>
  </si>
  <si>
    <t>AKD 250 poulie avec boulon</t>
  </si>
  <si>
    <t>DRE Dropper-Halterung - CW</t>
  </si>
  <si>
    <t>SupportDeMangeoireEscamotableE100</t>
  </si>
  <si>
    <t>OptiDuo Umschalter f.2.Induktionskabel</t>
  </si>
  <si>
    <t>commutat. p. ligne d’induction OptiDuo</t>
  </si>
  <si>
    <t>Rücklaufventil Hydraulikzylinder VSM</t>
  </si>
  <si>
    <t>vanne anti-retour piston hydraulique VSM</t>
  </si>
  <si>
    <t>ORW Touchscreen 7in</t>
  </si>
  <si>
    <t>ORW display 7"</t>
  </si>
  <si>
    <t>ORW Kabel für Touchscreen 7in</t>
  </si>
  <si>
    <t>câble pour display ORW 7"</t>
  </si>
  <si>
    <t>OptiDuo Ladestation o.Ladegerät</t>
  </si>
  <si>
    <t>OptiDuo station de chargem.s.chargeur</t>
  </si>
  <si>
    <t>Massekabel</t>
  </si>
  <si>
    <t>Cable equipotentiel magasin V300</t>
  </si>
  <si>
    <t>Massekabel 0,4m x 6mm</t>
  </si>
  <si>
    <t>Cable equipotentiel L=0,4 m D6,</t>
  </si>
  <si>
    <t>Liegeboxen FCD 1600 blue flex</t>
  </si>
  <si>
    <t>Logette FCD 1600 bleue</t>
  </si>
  <si>
    <t>Liegeboxen FCD 1800 blue flex</t>
  </si>
  <si>
    <t>Logette FCD 1800 blue flex</t>
  </si>
  <si>
    <t>DRE ODTS/Kuhpositionierer Bohrschablone</t>
  </si>
  <si>
    <t>DRE_gabarit perçage ODTS</t>
  </si>
  <si>
    <t>DRE MVEDA Trägerplatte kompl 114mm</t>
  </si>
  <si>
    <t>DRE_Racc. tournant_plaque Support 114mm</t>
  </si>
  <si>
    <t>OptiDuo Schnecke mit Stützrad</t>
  </si>
  <si>
    <t>Roue support Visl OptiDuo</t>
  </si>
  <si>
    <t>DRE Trennschalter 3Ph</t>
  </si>
  <si>
    <t>DRE_Sectionneur 3 Phases</t>
  </si>
  <si>
    <t>RS450 zusätzliches Kit 6000h/24m</t>
  </si>
  <si>
    <t>RS450 Kit supplémentaire 6000h/24m</t>
  </si>
  <si>
    <t>DRE100 ODTS Halterung Platz</t>
  </si>
  <si>
    <t>E100 ODTS SUPPORT CONTROLE</t>
  </si>
  <si>
    <t>V300 upgrade-Kit für Z-Achse</t>
  </si>
  <si>
    <t>Kit de MAJ Axe 2 modèle V300</t>
  </si>
  <si>
    <t>TSR Flagge, Sensor-Kit</t>
  </si>
  <si>
    <t>TSR_kit capteur tour</t>
  </si>
  <si>
    <t>VMS 2007-V300 Zylinderhalterung</t>
  </si>
  <si>
    <t>Support bras renforcé VMS 2007-V300</t>
  </si>
  <si>
    <t>V300 Zylinderhalterung</t>
  </si>
  <si>
    <t>Support de verin complet V300</t>
  </si>
  <si>
    <t>Spirale 80mm verstärkt</t>
  </si>
  <si>
    <t>Vis distribu 80mm renforcé</t>
  </si>
  <si>
    <t>Steuerung RSCB100 f.Schienenweiche</t>
  </si>
  <si>
    <t>Boîtier de commande RSCB100</t>
  </si>
  <si>
    <t>ARS100 Transferarm Stromschiene</t>
  </si>
  <si>
    <t>ARS100 lame d'aiguillage rail de couran</t>
  </si>
  <si>
    <t>Federbelasteter Schlepparm MVSP35</t>
  </si>
  <si>
    <t>support collecteur avec ressorts MVSP35</t>
  </si>
  <si>
    <t>Stromschiene Lore für Schienenweiche</t>
  </si>
  <si>
    <t>Akapp collecteur pour aiguillage</t>
  </si>
  <si>
    <t>ARS100 Rollenhebelschalter mit Halter</t>
  </si>
  <si>
    <t>Kit limit. aiguillage ARS100</t>
  </si>
  <si>
    <t>Weiche ARS100 IPE120 V Y</t>
  </si>
  <si>
    <t>ARS100 pour IPE120 ver. Y</t>
  </si>
  <si>
    <t>Verstellbare Halterung für SBB</t>
  </si>
  <si>
    <t>Support réglable pour brosse SCB3/SBB</t>
  </si>
  <si>
    <t>ARS100 Induktiver Sensor mit Halter</t>
  </si>
  <si>
    <t>ARS100 capteur inductive avec support</t>
  </si>
  <si>
    <t>Auto-Drainage Kit</t>
  </si>
  <si>
    <t>Remote Drain Kit</t>
  </si>
  <si>
    <t>DRE100 MM aussen KIT CCW</t>
  </si>
  <si>
    <t>DRE100_AntiHor. kit MM27BC Extérieur</t>
  </si>
  <si>
    <t>Relay I/O 24VDC</t>
  </si>
  <si>
    <t>.E.Relay I/O 1P 24VDC</t>
  </si>
  <si>
    <t>V300 Sicherheitsstreifen</t>
  </si>
  <si>
    <t>Bande de sécurité</t>
  </si>
  <si>
    <t>DRE Waschpumpe STARTER BOX 24VDC</t>
  </si>
  <si>
    <t>DRE_boitier 24V start pompe de lavage</t>
  </si>
  <si>
    <t>ORW Touchscreen 7in Umbausatz 2015-</t>
  </si>
  <si>
    <t>.E.ORW TOUCH SCREEN 7" UPGRADE KIT 2015-</t>
  </si>
  <si>
    <t>ML3100 ZUBEHÖR FÜR MPC680, MV</t>
  </si>
  <si>
    <t>ML3100-MP680_kit accessoires MV</t>
  </si>
  <si>
    <t>MP680 ML3100 V.2020, Magnetschalter MV</t>
  </si>
  <si>
    <t>ML3100_kit linéaire MP680 MV</t>
  </si>
  <si>
    <t>ML3100 ZUBEHÖR FÜR MPC580, MV</t>
  </si>
  <si>
    <t>ML3100-MP580_kit accessoires MV</t>
  </si>
  <si>
    <t>MP580 ML3100 V.2020, Magnetschalter MV</t>
  </si>
  <si>
    <t>ML3100_kit linéaire MP580 MV</t>
  </si>
  <si>
    <t>Nackenrohr FCD 1100 blue flex</t>
  </si>
  <si>
    <t>Barre garrot FCD blue flex 1100mm</t>
  </si>
  <si>
    <t>Nackenrohr FCD 1250 blue flex</t>
  </si>
  <si>
    <t>Tube FCD 1250 blue flex</t>
  </si>
  <si>
    <t>T-Stück DDD 8mm</t>
  </si>
  <si>
    <t>Connecteur T 8mm PVDF</t>
  </si>
  <si>
    <t>Winkelanschluss DDD 8mm</t>
  </si>
  <si>
    <t>Coude d'adaptateur male 8mm 1/4"</t>
  </si>
  <si>
    <t>ML3100 ZUBEHÖR FÜR MPC680, DV</t>
  </si>
  <si>
    <t>ML3100-MP680_kit accessoires StimuFlow</t>
  </si>
  <si>
    <t>MIDILIN ML3100 DVE500 L-KIT</t>
  </si>
  <si>
    <t>ML3100_kit linéaire StimuFlow DUOVAC</t>
  </si>
  <si>
    <t>MP680 ML3100 Vers.2020,Magnetschalter DV</t>
  </si>
  <si>
    <t>MP680 ML3100,Commutateur magnétique DV</t>
  </si>
  <si>
    <t>ML3100 ZUBEHÖR FÜR MPC580, DV</t>
  </si>
  <si>
    <t>ML3100-MP580_kit accessoires StimuFlow</t>
  </si>
  <si>
    <t>MP580 ML3100 Vers.2020,Magnetschalter DV</t>
  </si>
  <si>
    <t>MP580 ML3100,Commutateur magnétique DV</t>
  </si>
  <si>
    <t>OptiDuo FDX Transponder 10St.</t>
  </si>
  <si>
    <t>OptiDuo transp. FDX x10</t>
  </si>
  <si>
    <t>Motorgehäusekit MilkMaster</t>
  </si>
  <si>
    <t>Cache Moteur + roue d'engrenage MU</t>
  </si>
  <si>
    <t>Servicekit 3-Wege Ventil 8000h / 48m</t>
  </si>
  <si>
    <t>Kit d'entretien Vanne 3 Voies 8000h/48m</t>
  </si>
  <si>
    <t>OptiDuo Reaktionsrad</t>
  </si>
  <si>
    <t>OptiDuo roue d'appui</t>
  </si>
  <si>
    <t>Servicekit 2-Wege Ventil 8000h / 48m</t>
  </si>
  <si>
    <t>Kit d'entretien Vanne 2 Voies 8000h/48m</t>
  </si>
  <si>
    <t>OptiDuo Abdeckung hinten</t>
  </si>
  <si>
    <t>OptiDuo couvercle arrière</t>
  </si>
  <si>
    <t>OptiDuo Abdeckung vorne</t>
  </si>
  <si>
    <t>OptiDuo couvercle frontale</t>
  </si>
  <si>
    <t>Sicherheitsverriegelung links V300</t>
  </si>
  <si>
    <t>Loquet de sécurité gauche V300</t>
  </si>
  <si>
    <t>Sicherheitsverriegelung rechts V300</t>
  </si>
  <si>
    <t>Loquet de sécurité droit V300</t>
  </si>
  <si>
    <t>Ventil einzeln - P450,P650,P1000</t>
  </si>
  <si>
    <t>Flotteur P450, P650 et P1000</t>
  </si>
  <si>
    <t>Batterieladegerät RS450 27A</t>
  </si>
  <si>
    <t>Chargeur de batt. RS450 ou plus récent</t>
  </si>
  <si>
    <t>System Controller SC3</t>
  </si>
  <si>
    <t>System Controller 3 SC3</t>
  </si>
  <si>
    <t>MPC150 ML3100 Vers. 2020, MV</t>
  </si>
  <si>
    <t>ML3100_kit linéaire MPC150B MV</t>
  </si>
  <si>
    <t>Motorsteuerung ACB2 V2 / 1,1kW</t>
  </si>
  <si>
    <t>.E.Auger Control Box ACB2 v2 3x400V 1,1k</t>
  </si>
  <si>
    <t>Motorsteuerung ACB2 V2 / 0,75kW</t>
  </si>
  <si>
    <t>Commande de moteur ACB2 v2 3x400V 0,75</t>
  </si>
  <si>
    <t>SFS1.1, DDF1200 P Frequenzsteuerung</t>
  </si>
  <si>
    <t>Variateur SFS1.1/DDF1200 P</t>
  </si>
  <si>
    <t>DRE Dropper-Halterung - CCW</t>
  </si>
  <si>
    <t>DRE Dropper Anti Horaire</t>
  </si>
  <si>
    <t>DRE100_kit can. sous quai 19mm Horaire</t>
  </si>
  <si>
    <t>DRE WASH SWITCH STRIKER</t>
  </si>
  <si>
    <t>Getriebemotor für Futterdosierer OptiDuo</t>
  </si>
  <si>
    <t>Moteur distrib conc OptiDuo</t>
  </si>
  <si>
    <t>V300 Endeffektorgabel</t>
  </si>
  <si>
    <t>V300 suppport arrière main</t>
  </si>
  <si>
    <t>Befülltisch ORB 4m m.Zentralschmierung</t>
  </si>
  <si>
    <t>ORB Chassis 4m</t>
  </si>
  <si>
    <t>Befülltisch ORB 6m m.Zentralschmierung</t>
  </si>
  <si>
    <t>ORB Chassis 6m</t>
  </si>
  <si>
    <t>Befülltisch ORB 8m m.Zentralschmierung</t>
  </si>
  <si>
    <t>ORB Chassis 8m</t>
  </si>
  <si>
    <t>Befülltisch ORB 10m m.Zentralschmierung</t>
  </si>
  <si>
    <t>ORB Chassis 10m</t>
  </si>
  <si>
    <t>MSD Servicekit 4 Monate</t>
  </si>
  <si>
    <t>MSD kit de service 4 mois</t>
  </si>
  <si>
    <t>P2100 Einweisb. Pfosten Retrofit</t>
  </si>
  <si>
    <t>.E.Retrofit Seq. Gate Post, A =</t>
  </si>
  <si>
    <t>OptiDuo Nachrüstg.Gummischutz Lenkreifen</t>
  </si>
  <si>
    <t>OptiDuo kit protection roue avant</t>
  </si>
  <si>
    <t>Steuerung RS450 ECU m.Lift ab 08/19</t>
  </si>
  <si>
    <t>Carte mère ECU RC et RS (avec levg)</t>
  </si>
  <si>
    <t>OptiDuo Radabdichtung</t>
  </si>
  <si>
    <t>Protection de roue Optiduo</t>
  </si>
  <si>
    <t>V300 Abdeckplatte</t>
  </si>
  <si>
    <t>Plaque protection Gobelet V300</t>
  </si>
  <si>
    <t>V300 Magnetplatte Tür</t>
  </si>
  <si>
    <t>Plaque verrou magnetique V300</t>
  </si>
  <si>
    <t>COMFLOOR verstellb E100 28-34</t>
  </si>
  <si>
    <t>PR_ComFloor 30pl 3700mm</t>
  </si>
  <si>
    <t>COMFLOOR verstellb E300 30</t>
  </si>
  <si>
    <t>PR_ComFloor 34pl 3700mm</t>
  </si>
  <si>
    <t>COMFLOOR verstellb E100 50-60/E300 50</t>
  </si>
  <si>
    <t>PR_ComFloor 60-64pl 4910mm</t>
  </si>
  <si>
    <t>DRE100 MM aussen KIT CW</t>
  </si>
  <si>
    <t>DRE100_Horaire_kit MM27BC Extérieur</t>
  </si>
  <si>
    <t>Schraube M36 m. Scheibe für Schnecke</t>
  </si>
  <si>
    <t>Boulon M36 Spire OptiDuo</t>
  </si>
  <si>
    <t>MA Taster klein-frei</t>
  </si>
  <si>
    <t>MA200 petit bouton noir</t>
  </si>
  <si>
    <t>V300 Buchse</t>
  </si>
  <si>
    <t>Entretoise plateau de lavage V300</t>
  </si>
  <si>
    <t>P2100 Sequence Gate Federsatz</t>
  </si>
  <si>
    <t>Ressort pour portillon P2100</t>
  </si>
  <si>
    <t>Pulsatorhalterung kpl. V300</t>
  </si>
  <si>
    <t>Support de pulsateur cpl V300</t>
  </si>
  <si>
    <t>V300 Membrane MSD</t>
  </si>
  <si>
    <t>Membrane Bloc Valve MSD</t>
  </si>
  <si>
    <t>V300 Membrane f. Herd Navigator</t>
  </si>
  <si>
    <t>Membrane Herd Navigator</t>
  </si>
  <si>
    <t>Rücklauffilter 2,2kW ACH</t>
  </si>
  <si>
    <t>Filtre huile centrale NM</t>
  </si>
  <si>
    <t>ECG300 Zusatzkit Außeninstallation</t>
  </si>
  <si>
    <t>ECG300_kit capots protection extérieur</t>
  </si>
  <si>
    <t>DRE100 PAL &amp; FAL SS 28H</t>
  </si>
  <si>
    <t>V300 Magnetschloss mit Halterung</t>
  </si>
  <si>
    <t>Serrure magnétique avec support simple V</t>
  </si>
  <si>
    <t>Kabelkit für Handterminal OptiDuo</t>
  </si>
  <si>
    <t>Kit câble pour terminal man OptiDu</t>
  </si>
  <si>
    <t>V300 Tür Reinigungskabinett L/R</t>
  </si>
  <si>
    <t>Grande porte V300</t>
  </si>
  <si>
    <t>VMS V300 TOF Scheibe</t>
  </si>
  <si>
    <t>VMS V300 TOF cale</t>
  </si>
  <si>
    <t>V300 Schlauchrollenbügel</t>
  </si>
  <si>
    <t>Support de galet</t>
  </si>
  <si>
    <t>M3 Platten Vorkühler</t>
  </si>
  <si>
    <t>Refroidisseur à plaques M3 S42/2500 25mm</t>
  </si>
  <si>
    <t>DeLaval IPR B-Transponder, 11m</t>
  </si>
  <si>
    <t>.E.Delaval in-place ID reader IPR B, 11m</t>
  </si>
  <si>
    <t>Steuerung RS450Kit ohne Lift/mit Wasser</t>
  </si>
  <si>
    <t>Kit conversion ECU RS450S + eau</t>
  </si>
  <si>
    <t>Umbaukit Steuerung RS450 mit Lift/Wasser</t>
  </si>
  <si>
    <t>Kit conversion ECU RS450S + eau + levier</t>
  </si>
  <si>
    <t>DelPro SW 5.4+VMS BL 8.1UPG V300+Classic</t>
  </si>
  <si>
    <t>DelPro 5.4 + VMS BL 8.1 (MAJ DelPro)</t>
  </si>
  <si>
    <t>MA Taster klein-einmal sortieren</t>
  </si>
  <si>
    <t>MA200 petit bouton trier une fois</t>
  </si>
  <si>
    <t>MA Taster klein-zweite Runde</t>
  </si>
  <si>
    <t>MA200 petit bouton 2eme tour</t>
  </si>
  <si>
    <t>MA-Taster klein-erzwung Vakuum</t>
  </si>
  <si>
    <t>MA200 petit bouton Vide forcé</t>
  </si>
  <si>
    <t>V300 Kupplungsteil männlich</t>
  </si>
  <si>
    <t>Raccord Male Pompe DDD V300</t>
  </si>
  <si>
    <t>V300 Kupplungsteil weiblich</t>
  </si>
  <si>
    <t>Raccord Femelle Pompe DDD V300</t>
  </si>
  <si>
    <t>Dichtung Auslass P30A BM</t>
  </si>
  <si>
    <t>Joint pour sortie P30A BM</t>
  </si>
  <si>
    <t>Infrastruktur Box 10PSU mit Ethernet</t>
  </si>
  <si>
    <t>Boitier IB Alim et DATA 30MA+Ethernet</t>
  </si>
  <si>
    <t>Infrastruktur Box 5PSU</t>
  </si>
  <si>
    <t>Boitier IB Alim et DATA 15MA Add</t>
  </si>
  <si>
    <t>Mischrohr V300 und VMS Classic</t>
  </si>
  <si>
    <t>Tube de mélange V300 et VMS Classic</t>
  </si>
  <si>
    <t>Verdichter Ölstandskit</t>
  </si>
  <si>
    <t>Refroidisseur capteur de niveau d'huile</t>
  </si>
  <si>
    <t>Servicekit ACR Baj. VAC/VAC 8000h</t>
  </si>
  <si>
    <t>Kit entre. Valve VAC/VAC Bay 8000/48</t>
  </si>
  <si>
    <t>Servicekit ACR Baj. ATM/ATM 8000h</t>
  </si>
  <si>
    <t>Kit entre. CV ATM/ATM Bay 8000/48</t>
  </si>
  <si>
    <t>Servicekit ACR Baj. VAC/ATM 8000h</t>
  </si>
  <si>
    <t>Kit entre. CV VAC/ATM Bay 8000/48</t>
  </si>
  <si>
    <t>Servicekit ACR auf Rohr ATM/ATM 8000h</t>
  </si>
  <si>
    <t>Kit Entre. CV ATM/ATM Tube 8000/48</t>
  </si>
  <si>
    <t>Servicekit ACR auf Rohr VAC/ATM 8000h</t>
  </si>
  <si>
    <t>Kit Entre. CV VAC/ATM Tube 8000/48</t>
  </si>
  <si>
    <t>Servicekit ACR 1.Gen Baj. VAC/VAC 8000h</t>
  </si>
  <si>
    <t>Kit Entre CV VAC/VAC B recent 8000/48</t>
  </si>
  <si>
    <t>Servicekit ACR 1.Gen Rohr VAC/VAC 8000h</t>
  </si>
  <si>
    <t>Kit Entre CV VAC/VAC T recent 8000/48</t>
  </si>
  <si>
    <t>Servicekit ACR 1.Gen Rohr VAC/ATM 8000h</t>
  </si>
  <si>
    <t>Kit Entre. CV VAC/ATM T recent 8000/48</t>
  </si>
  <si>
    <t>MSD Ventilkörper Herd Navigator</t>
  </si>
  <si>
    <t>Corps de valve MSD Herd Navigator</t>
  </si>
  <si>
    <t>Servicekit ACR auf Rohr VAC/VAC 8000h</t>
  </si>
  <si>
    <t>Kit Entre. CV VAC/VAC Tube 8000/48</t>
  </si>
  <si>
    <t>ECG300 Anschlussdose</t>
  </si>
  <si>
    <t>ECG300_boitier de connexion</t>
  </si>
  <si>
    <t>Pumpenflügel Satz (4St.) DVP800</t>
  </si>
  <si>
    <t>Kit Palettes DVP800/DVP900F</t>
  </si>
  <si>
    <t>Pumpenflügel DVP1200 (4St.)</t>
  </si>
  <si>
    <t>Kit Palettes DVP1200/DVP1400F</t>
  </si>
  <si>
    <t>Pumpenflügel DVP1600 (4St.)</t>
  </si>
  <si>
    <t>Kit Palettes DVP1600/DVP2000F</t>
  </si>
  <si>
    <t>Pumpenflügel DVP2300-2700F</t>
  </si>
  <si>
    <t>Kit Palettes DVP2300/DVP2700F</t>
  </si>
  <si>
    <t>Pumpenflügel VP170 (4St.)</t>
  </si>
  <si>
    <t>Kit Palettes VP170</t>
  </si>
  <si>
    <t>Pumpenflügel VP78 (4St.)</t>
  </si>
  <si>
    <t>Kit palettes VP78</t>
  </si>
  <si>
    <t>Pumpenflügel VP77 (4St.)</t>
  </si>
  <si>
    <t>Kit Palettes VP77</t>
  </si>
  <si>
    <t>Pumpenflügel VP76 (4St.)</t>
  </si>
  <si>
    <t>Kit Palettes VP76</t>
  </si>
  <si>
    <t>Pumpenflügelsatz VP74 (4St.)</t>
  </si>
  <si>
    <t>Kit Palettes VP74</t>
  </si>
  <si>
    <t>Pumpenflügel VP18M/VP300 (4St.)</t>
  </si>
  <si>
    <t>Kit Palettes VP300</t>
  </si>
  <si>
    <t>DRE100 Mz-Aufn Deflektor CR CW</t>
  </si>
  <si>
    <t>DRE100 deflecteur plateau de lavage</t>
  </si>
  <si>
    <t>V300 Upgrade Abdeckung MiMO links</t>
  </si>
  <si>
    <t>Mise a jour charnière V300 gauche</t>
  </si>
  <si>
    <t>V300 Upgrade Abdeckung MiMO rechts</t>
  </si>
  <si>
    <t>Mise a jour charnière V300 droit</t>
  </si>
  <si>
    <t>Massekabel 0,2m x 4mm</t>
  </si>
  <si>
    <t>Cable equipotentiel L=0,2 m D4,</t>
  </si>
  <si>
    <t>DRE100 Eing/Ausg Kit v2</t>
  </si>
  <si>
    <t>DRE100 Kit Entree/Sortie avec Cellule</t>
  </si>
  <si>
    <t>MPC Halterung SA ML3100 Vers. 2020</t>
  </si>
  <si>
    <t>ML3100_kit support MPC stand alone</t>
  </si>
  <si>
    <t>OptiDuo Schneckenwellendichtung</t>
  </si>
  <si>
    <t>Brosse joint Spire OptiDuo</t>
  </si>
  <si>
    <t>Sensor Abdeckung</t>
  </si>
  <si>
    <t>Kit protection Sonde 1er Jets</t>
  </si>
  <si>
    <t>V300 X-Zylinderstift</t>
  </si>
  <si>
    <t>Boulon de vérin X</t>
  </si>
  <si>
    <t>V300 Schlauchanschluss für Pumpe</t>
  </si>
  <si>
    <t>Connecteur tuyau 8mm Flojet</t>
  </si>
  <si>
    <t>Schlauchanschluss 6mm Flojet Pumpe</t>
  </si>
  <si>
    <t>Connecteur tuyau 6mm Flojet</t>
  </si>
  <si>
    <t>V300 Überwurfmutter 8mm für Adapter</t>
  </si>
  <si>
    <t>Ecrou pour raccord 8mm</t>
  </si>
  <si>
    <t>Überwurfmutter 6mm</t>
  </si>
  <si>
    <t>Ecrou pour raccord Union 6mm</t>
  </si>
  <si>
    <t>Herdnavigator Diluent HN100</t>
  </si>
  <si>
    <t>Diluant Herd Navigator</t>
  </si>
  <si>
    <t>Winkelanschluss 6-R1/8" SS</t>
  </si>
  <si>
    <t>Raccord coudé dia 6-R1/8" SS</t>
  </si>
  <si>
    <t>Winkelanschluss Ø 8-R1/8in SS</t>
  </si>
  <si>
    <t>Raccord coudé dia 8-R1/8" SS</t>
  </si>
  <si>
    <t>Deckelschraube H-Box blau</t>
  </si>
  <si>
    <t>Vis du couvercle bleu H-Box</t>
  </si>
  <si>
    <t>Auslassventil-Sicherheit 3".</t>
  </si>
  <si>
    <t>Sécurité des robinets de sortie 3"</t>
  </si>
  <si>
    <t>Elektromotor VMS/AMR0,75kW 230/400V 50Hz</t>
  </si>
  <si>
    <t>Moteur Hydraulique 0,75kW VMS+V300</t>
  </si>
  <si>
    <t>VMS Schaltgestänge mit Sensor</t>
  </si>
  <si>
    <t>Sonde bocal premiers jets</t>
  </si>
  <si>
    <t>TSR Schaltschr. Elektrik u.Sicherhe V2</t>
  </si>
  <si>
    <t>TSR_Armoire Electrique et Sécurité V2</t>
  </si>
  <si>
    <t>.E.DRE SR120 SENSOR PORT UPGRADE KIT</t>
  </si>
  <si>
    <t>DRE_SR120 kit mise à jour capteur vide</t>
  </si>
  <si>
    <t>RS450 Power Kabel</t>
  </si>
  <si>
    <t>Cable alim levage RS450</t>
  </si>
  <si>
    <t>RS450 Motor Kabel</t>
  </si>
  <si>
    <t>Moteur cable RS450</t>
  </si>
  <si>
    <t>RS450 I/O Kabel ohne Wasser/Hebelift</t>
  </si>
  <si>
    <t>Câble standard I/O RS450S</t>
  </si>
  <si>
    <t>RS450 I/O Kabel Wasser/Hebelift</t>
  </si>
  <si>
    <t>Cable commande spray /levée RS450</t>
  </si>
  <si>
    <t>Melkeimerträger CR</t>
  </si>
  <si>
    <t>Porte seau à lait DeLaval</t>
  </si>
  <si>
    <t>Gummitasse MZ Aufnahme Evanza550 1 Stück</t>
  </si>
  <si>
    <t>1 coupelle Evanza 550</t>
  </si>
  <si>
    <t>OptiDuo Haubenhalterung vorne</t>
  </si>
  <si>
    <t>OptiDuo kit support couvercle frontale</t>
  </si>
  <si>
    <t>HN100 Motoranschlusssatz</t>
  </si>
  <si>
    <t>Kit connection moteur HN100</t>
  </si>
  <si>
    <t>HN100 optische AMC Einheit</t>
  </si>
  <si>
    <t>Optical/AMC HN100</t>
  </si>
  <si>
    <t>HN100 AMC LED</t>
  </si>
  <si>
    <t>AMC/LED HN100</t>
  </si>
  <si>
    <t>HN100 Lüfter AMC</t>
  </si>
  <si>
    <t>Ventilateur interne HN100</t>
  </si>
  <si>
    <t>HN100 NFC Lesegerät</t>
  </si>
  <si>
    <t>Lecteur NFC Flow Module HN100</t>
  </si>
  <si>
    <t>HN100 Stepmotor 24V</t>
  </si>
  <si>
    <t>Moteur Pas à Pas HN100 (24V)</t>
  </si>
  <si>
    <t>HN100 Tilt Sockel</t>
  </si>
  <si>
    <t>Tilt base HN100</t>
  </si>
  <si>
    <t>HN100 Peltier-Element</t>
  </si>
  <si>
    <t>Peltier HN100</t>
  </si>
  <si>
    <t>HN100 Ersatzteilkit</t>
  </si>
  <si>
    <t>Kit pièces détachées HN100</t>
  </si>
  <si>
    <t>HN100 Einschalter</t>
  </si>
  <si>
    <t>Power switch HN100</t>
  </si>
  <si>
    <t>HN100 Frontklappe</t>
  </si>
  <si>
    <t>Façade avant HN100</t>
  </si>
  <si>
    <t>HN100 Rückwand</t>
  </si>
  <si>
    <t>Façade arrière HN100</t>
  </si>
  <si>
    <t>HN100 optischer Flüssigkeitssensor</t>
  </si>
  <si>
    <t>Capteur optique liquide HN100</t>
  </si>
  <si>
    <t>HN100 Lüfter aussen</t>
  </si>
  <si>
    <t>Ventilateur externe HN100</t>
  </si>
  <si>
    <t>HN100 Lüfter u. Pelitier Abdeckung</t>
  </si>
  <si>
    <t>Couvercle ventilateur HN100</t>
  </si>
  <si>
    <t>HN100 Stepmotor Nema</t>
  </si>
  <si>
    <t>Moteur Pas à Pas HN100 (Nema)</t>
  </si>
  <si>
    <t>HN100 oberes Band MMI</t>
  </si>
  <si>
    <t>Ruban sup.-MMI HN100</t>
  </si>
  <si>
    <t>HN100 Temperatursensor</t>
  </si>
  <si>
    <t>Capteur Température HN100</t>
  </si>
  <si>
    <t>Halterung OCC HN100</t>
  </si>
  <si>
    <t>.E.Mount bracket OCC HN100</t>
  </si>
  <si>
    <t>Montage-Halterung HN100</t>
  </si>
  <si>
    <t>Kit Fixation HN100</t>
  </si>
  <si>
    <t>DeLaval LED Linelight LL3000</t>
  </si>
  <si>
    <t>Reglette LED LL3000 DeLaval</t>
  </si>
  <si>
    <t>LL3000 Wippschalter 16A</t>
  </si>
  <si>
    <t>LL3000 interrupteur à bascule 16A</t>
  </si>
  <si>
    <t>MA200 Schalteinheit BM213</t>
  </si>
  <si>
    <t>Carte electronique MA200</t>
  </si>
  <si>
    <t>LL3000 Einschaltstrombegrenzer</t>
  </si>
  <si>
    <t>LL3000 limiteur de courant d'appel</t>
  </si>
  <si>
    <t>DRE100 Mz-Aufn Deflektor CR CCW</t>
  </si>
  <si>
    <t>DRE100 Deflecteur plateau de lavage</t>
  </si>
  <si>
    <t>Drainageventil kpl. V300</t>
  </si>
  <si>
    <t>Vanne de drainage complete</t>
  </si>
  <si>
    <t>Weiche ARS100 f.IPE180 VL</t>
  </si>
  <si>
    <t>ARS100 pour IPE180 ver. G</t>
  </si>
  <si>
    <t>Weiche ARS100 f.IPE180 VR</t>
  </si>
  <si>
    <t>ARS100 pour IPE180 ver. D</t>
  </si>
  <si>
    <t>Weiche ARS100 f.IPE180 VY</t>
  </si>
  <si>
    <t>ARS100 pour IPE180 ver. Y</t>
  </si>
  <si>
    <t>Weiche ARS100 f.IPE240 VL</t>
  </si>
  <si>
    <t>ARS100 pour IPE240 ver. G</t>
  </si>
  <si>
    <t>Weiche ARS100 f.IPE240 VR</t>
  </si>
  <si>
    <t>ARS100 pour IPE240 ver. D</t>
  </si>
  <si>
    <t>Weiche ARS100 f.IPE240 VY</t>
  </si>
  <si>
    <t>ARS100 pour IPE240 ver. Y</t>
  </si>
  <si>
    <t>DRE100 Kotblech 40H</t>
  </si>
  <si>
    <t>PARE BOUSE E100 - 40H/44X</t>
  </si>
  <si>
    <t>DRE100 Kotblech 50H</t>
  </si>
  <si>
    <t>DRE100 PareBouse Entrée 50H/4X</t>
  </si>
  <si>
    <t>DRE Motor Antrieb RH EU</t>
  </si>
  <si>
    <t>DRE_moteur Entrainement D EU</t>
  </si>
  <si>
    <t>DRE Motor Antrieb LH EU</t>
  </si>
  <si>
    <t>DRE_moteur Entrainement G EU</t>
  </si>
  <si>
    <t>OptiDuo Testgerät f. Signalstärke</t>
  </si>
  <si>
    <t>Testeur ligne induct. OptiDuo</t>
  </si>
  <si>
    <t>VMS V310 Upgrade kit, HN100</t>
  </si>
  <si>
    <t>Kit mise à jour VMS V310</t>
  </si>
  <si>
    <t>RA135P Touchscreen Umbausatz 7in</t>
  </si>
  <si>
    <t>.E.RA135P upgrade kit incl. 7” touch scr</t>
  </si>
  <si>
    <t>DRE100/300 Rück-Halt Bügel Zyl+Halterung</t>
  </si>
  <si>
    <t>.E.DRE100/300 RETENTION AUTO CYL. &amp; BKT</t>
  </si>
  <si>
    <t>DRE100 CIP Schlauchhalterung 63mm</t>
  </si>
  <si>
    <t>DRE100_Support tuyau lavage 63mm</t>
  </si>
  <si>
    <t>ARS100 Rollenhebelschalter konfigurierb.</t>
  </si>
  <si>
    <t>ARS100 capteur levier configurable</t>
  </si>
  <si>
    <t>F200SG Kopftrennblech lang</t>
  </si>
  <si>
    <t>F200SG diviseur de tête long, pour mange</t>
  </si>
  <si>
    <t>F200SG Kopftrennblech kurz</t>
  </si>
  <si>
    <t>.E.F200SG head divider short, for post</t>
  </si>
  <si>
    <t>Sicherungsbolzen SCB3</t>
  </si>
  <si>
    <t>Clavette axe de brosse SCB3</t>
  </si>
  <si>
    <t>RSCB100 Platine</t>
  </si>
  <si>
    <t>RSCB100 carte électronique</t>
  </si>
  <si>
    <t>Switch, 24 Ports N2150040623</t>
  </si>
  <si>
    <t>Switch 24 ports #2150040623</t>
  </si>
  <si>
    <t>DRE Reinigung Luftinj Kit 2020</t>
  </si>
  <si>
    <t>DRE_lavage_kit injecteur d'air v2020</t>
  </si>
  <si>
    <t>ARS100 Stromschiene Trichter gross ITN7</t>
  </si>
  <si>
    <t>Akapp trémie grande ITN7</t>
  </si>
  <si>
    <t>Stromschiene Kurve 90°aussen R=1285</t>
  </si>
  <si>
    <t>Akapp Courbe Externe 90deg R=1285</t>
  </si>
  <si>
    <t>Stromschiene Kurve 90° R=915</t>
  </si>
  <si>
    <t>Akapp Courbe Interne 90deg R=915</t>
  </si>
  <si>
    <t>MA2xx Anschlusssatz, Karussell</t>
  </si>
  <si>
    <t>.E.MA2xx Connection kit, rotaries</t>
  </si>
  <si>
    <t>Halter Schlepparm für ORW Fahrwerk</t>
  </si>
  <si>
    <t>fixation support pour roulement ORW</t>
  </si>
  <si>
    <t>Infrastruktur Box 10PSU</t>
  </si>
  <si>
    <t>Boitier IB Alim et DATA 30MA Add</t>
  </si>
  <si>
    <t>MA WLAN Brücke</t>
  </si>
  <si>
    <t>Automatismes_kit Pont WIFI</t>
  </si>
  <si>
    <t>CCM315 Box Kit kpl.</t>
  </si>
  <si>
    <t>.E.CCM315 BOX KIT CPL</t>
  </si>
  <si>
    <t>Innensechskantschraube DIN 912 M6x10</t>
  </si>
  <si>
    <t>Vis Hex DIN 912 M6x10</t>
  </si>
  <si>
    <t>VMS Ventil-Kolbendichtung</t>
  </si>
  <si>
    <t>Joint de Piston de valve (12 Mois)</t>
  </si>
  <si>
    <t>DRE100 Reinigungsverbindungskit</t>
  </si>
  <si>
    <t>DRE100_kit connexion tuyau de lavage NM</t>
  </si>
  <si>
    <t>DelPro 5.5 UPG (4.X-5.X) N2150018814</t>
  </si>
  <si>
    <t>DelPro 5.5 (MAJ DelPro) #2150018814</t>
  </si>
  <si>
    <t>V300 Dichtung für Rückschlagventil</t>
  </si>
  <si>
    <t>Joint pour clapet anti retour V300</t>
  </si>
  <si>
    <t>OptiDuo Batterieschalter</t>
  </si>
  <si>
    <t>OptiDuo coupe-batteries</t>
  </si>
  <si>
    <t>Kit Schleifkontakte für Lore für Weiche</t>
  </si>
  <si>
    <t>Kit contacts couliss. pour coll. ARS100</t>
  </si>
  <si>
    <t>ARS100 Rollen mit Lager für Lore</t>
  </si>
  <si>
    <t>ARS100 Rouleaux pour collecteur courant</t>
  </si>
  <si>
    <t>Endwandhalter aus Metall FCD blue flex</t>
  </si>
  <si>
    <t>Support mural métallique FCD</t>
  </si>
  <si>
    <t>Deckel mit Dichtung</t>
  </si>
  <si>
    <t>Couvercle power box VMS Classc avec vis</t>
  </si>
  <si>
    <t>DRE100 COMFORT BAIL MANUAL RETENTION</t>
  </si>
  <si>
    <t>DRE100_ComfortB._œillets rétention man</t>
  </si>
  <si>
    <t>Standbegrenz.OptiFlex Platte links</t>
  </si>
  <si>
    <t>Panneau gauche stalle veau</t>
  </si>
  <si>
    <t>Standbegr.OptiFlex Platte rechts</t>
  </si>
  <si>
    <t>Panneau de stalle veau Droit</t>
  </si>
  <si>
    <t>Servicekit MF2 8000h / 24m</t>
  </si>
  <si>
    <t>Kit d'entretien MF2 8000/24</t>
  </si>
  <si>
    <t>Servicekit MP400 8000h / 24m</t>
  </si>
  <si>
    <t>Kit d'entretien MP400 8000/24</t>
  </si>
  <si>
    <t>PLYWOOD PLATES 164x98x2, 2 SET,CPL</t>
  </si>
  <si>
    <t>DSG5.PlaqueBoisMarine 164x98x2,Kit 2,CPL</t>
  </si>
  <si>
    <t>DSG5 Hauptmodul</t>
  </si>
  <si>
    <t>DSG5 module stalle principal ss IRW</t>
  </si>
  <si>
    <t>DRE100 Verbindungskit Reinigung</t>
  </si>
  <si>
    <t>DRE_kit connex. roto manuelle lavage</t>
  </si>
  <si>
    <t>Motorschutzschalter 17-23A</t>
  </si>
  <si>
    <t>Disjoncteur moteur 17-23A</t>
  </si>
  <si>
    <t>Hilfskontakt Motorschutzschalter</t>
  </si>
  <si>
    <t>Contact auxiliaire du circuit moteur</t>
  </si>
  <si>
    <t>TSR Sprüh-System kpl. (2020-&gt;)</t>
  </si>
  <si>
    <t>TSR_kit main pulvérisation cpl V2</t>
  </si>
  <si>
    <t>VMS Zylinderhalterung</t>
  </si>
  <si>
    <t>Demi support de vérin</t>
  </si>
  <si>
    <t>Edelstahl-Kolben für 2-Wege-Ventil</t>
  </si>
  <si>
    <t>Piston vanne 2 Voies NC VMS</t>
  </si>
  <si>
    <t>V300 Purge Cup Flush Zentraleinheit</t>
  </si>
  <si>
    <t>Pure Cup Flush unité de mélange</t>
  </si>
  <si>
    <t>TSR CONTROLLER V2</t>
  </si>
  <si>
    <t>.E.TSR CONTROLLER V2</t>
  </si>
  <si>
    <t>Photozelle WT24-2B410</t>
  </si>
  <si>
    <t>Cellule WT24-2B410</t>
  </si>
  <si>
    <t>OptiDuo Kabel für Antriebsradmotor</t>
  </si>
  <si>
    <t>OptiDuo cable can bus</t>
  </si>
  <si>
    <t>Gummi T-Stück mit Loch</t>
  </si>
  <si>
    <t>.E.Rubber T-piece with hole</t>
  </si>
  <si>
    <t>V300 Notaus Umbaus. linkes VMS m. Touch</t>
  </si>
  <si>
    <t>V300 conv d'arrêt d'urgence G avec Touch</t>
  </si>
  <si>
    <t>V300 Notaus Umbaus. rechtes VMS m. Touch</t>
  </si>
  <si>
    <t>V300 convn d'arrêt d'urgence D avec Touc</t>
  </si>
  <si>
    <t>V300 Notaus Umbaus. linkes VMS o. Touch</t>
  </si>
  <si>
    <t>V300 conv d'arrêt d'urgence G sans Touch</t>
  </si>
  <si>
    <t>V300 Notaus Umbaus. rechtes VMS o. Touch</t>
  </si>
  <si>
    <t>V300 conv d'arrêt d'urgence D sans Touch</t>
  </si>
  <si>
    <t>ARS100 Futterwagen Stromschienenmodul</t>
  </si>
  <si>
    <t>ARS100 module rail de courant p. wagon</t>
  </si>
  <si>
    <t>DRE RC Positionsflagge kurz</t>
  </si>
  <si>
    <t>DRE100_RC_marqueurs position courts</t>
  </si>
  <si>
    <t>DRE100 RC-Positionierungssensor-Kit</t>
  </si>
  <si>
    <t>DRE100_ kit capteurs rotation roto</t>
  </si>
  <si>
    <t>Führungsrad V300</t>
  </si>
  <si>
    <t>Galet position Gob Lav V300</t>
  </si>
  <si>
    <t>DRE TSR Kotblech Inst-Kit</t>
  </si>
  <si>
    <t>.E.DRE BUTT PAN MOUNT KIT</t>
  </si>
  <si>
    <t>OptiDuo Antriebsradkupplung</t>
  </si>
  <si>
    <t>Accouplement transmission OPTIDUO</t>
  </si>
  <si>
    <t>Druckfeder CN 14,1x53,5</t>
  </si>
  <si>
    <t>.E.Compression spring dia 14,1x53,5 SS</t>
  </si>
  <si>
    <t>MA200 Schalteinheit CCM215</t>
  </si>
  <si>
    <t>.E.MA CCM 215 MCU</t>
  </si>
  <si>
    <t>MA200 Schalteinheit IOM200</t>
  </si>
  <si>
    <t>MAIOM200 Unité de contrôle principale</t>
  </si>
  <si>
    <t>VMS Zylinderhalter Kit</t>
  </si>
  <si>
    <t>Kit Support de vérin</t>
  </si>
  <si>
    <t>VMS Classic Kotplattensensorkit</t>
  </si>
  <si>
    <t>Kit Capteur pare Bouse VMS</t>
  </si>
  <si>
    <t>VMS/AMR Schwimmer Reinigungsmitteltank</t>
  </si>
  <si>
    <t>Flotteur VMS</t>
  </si>
  <si>
    <t>V300 Membrane DDD</t>
  </si>
  <si>
    <t>Membrane pompe DDD V300#2150027736</t>
  </si>
  <si>
    <t>DRE100 KOMFORT BÜGEL MPC150 KIT V2</t>
  </si>
  <si>
    <t>.E.DRE100 COMFORT BAIL MPC150 KIT V2</t>
  </si>
  <si>
    <t>OptiDuo Schnecken Seitenabdeckplatte</t>
  </si>
  <si>
    <t>Plaque de vis OptiDuo</t>
  </si>
  <si>
    <t>DRE Reduzierstück Schlauch 76 - 51mm</t>
  </si>
  <si>
    <t>.E.DRE TUBE 76 TO 51MM REDUCER KIT</t>
  </si>
  <si>
    <t>V300 Ersatz Disk 3.0</t>
  </si>
  <si>
    <t>V300 Disque dur 3.0</t>
  </si>
  <si>
    <t>V300 Unterlegscheibe NFE 25-514 Z M6 A4</t>
  </si>
  <si>
    <t>Rondelle NFE 25-514 Z M6 A4</t>
  </si>
  <si>
    <t>HN100 NFC Tag Sticker Kassette</t>
  </si>
  <si>
    <t>Lecteur NFC, Cassette, HN100</t>
  </si>
  <si>
    <t>HN100 NFC Tag Sticker Verdünnungsmittel</t>
  </si>
  <si>
    <t>Lecteur NFC, Diluant, HN100</t>
  </si>
  <si>
    <t>HN100 NFC Tag Sticker VMS ID</t>
  </si>
  <si>
    <t>Lecteur NFC, VMS ID, HN100</t>
  </si>
  <si>
    <t>DSG5 Erweiterung Richtungstor</t>
  </si>
  <si>
    <t>DSG5 module de porte directionelle</t>
  </si>
  <si>
    <t>Kunststoff-Winkel-Steckverbinder M5x0,8</t>
  </si>
  <si>
    <t>.E.Push-in D4 Male Elbow M5x0,8</t>
  </si>
  <si>
    <t>Box Standard 3P/4-6.3 A</t>
  </si>
  <si>
    <t>Box Standard 3P/6-10 A</t>
  </si>
  <si>
    <t>Box Standard 3P/ 6-10A</t>
  </si>
  <si>
    <t>Box Standard 3P/9-14 A</t>
  </si>
  <si>
    <t>Box Standard 3P/9-14A</t>
  </si>
  <si>
    <t>Box Standard 3P/17-23 A</t>
  </si>
  <si>
    <t>.E.Box Standard 3P/17-23A</t>
  </si>
  <si>
    <t>Box Standard 3P/24-32 A</t>
  </si>
  <si>
    <t>.E.Box Standard 3P/24-32A</t>
  </si>
  <si>
    <t>Box Standard 1P/17-23 A</t>
  </si>
  <si>
    <t>.E.Box Standard 1P/17-23A</t>
  </si>
  <si>
    <t>Box Softstart 3P/6-10 A</t>
  </si>
  <si>
    <t>Box softstart 3 Ph 6,3 t/m 10 A</t>
  </si>
  <si>
    <t>Box Softstart 3P/9-14 A</t>
  </si>
  <si>
    <t>Box Softstart 3P/17-23 A</t>
  </si>
  <si>
    <t>Box Softstart 3P/24-32 A</t>
  </si>
  <si>
    <t>Servicekit Gl.25-50 Endeinheit 8000h/24m</t>
  </si>
  <si>
    <t>Kit d'entretien GR25-GR50 8000/24</t>
  </si>
  <si>
    <t>V300 Halterung Schlagschutzmatte 12/2019</t>
  </si>
  <si>
    <t>Support de plaque de protection</t>
  </si>
  <si>
    <t>Servicekit Abnahme MP250 8000h / 24m</t>
  </si>
  <si>
    <t>Kit d'entretien Détacheur MP250 8000/24</t>
  </si>
  <si>
    <t>Box Standard 1P/24-32 A</t>
  </si>
  <si>
    <t>.E.Box Standard 1P/24-32A</t>
  </si>
  <si>
    <t>Box Standard Double 3P/9-14 A</t>
  </si>
  <si>
    <t>Box Standard Double 3P/17-23 A</t>
  </si>
  <si>
    <t>.E.Box Standard Double 3P/17-23A</t>
  </si>
  <si>
    <t>Box Softstart Double 3P/9-14 A</t>
  </si>
  <si>
    <t>Box Softstart Double 3P/17-23 A</t>
  </si>
  <si>
    <t>VSM Dichtsatz Türzylinder</t>
  </si>
  <si>
    <t>VSM kit joints de vérin porte</t>
  </si>
  <si>
    <t>DRE RC3/5 Hauptschaltkasten</t>
  </si>
  <si>
    <t>DRE RC3/5 Boitier Allimentation NR</t>
  </si>
  <si>
    <t>OptiDuo Notauskabel</t>
  </si>
  <si>
    <t>Câble d'arrêt d'urgence OptiDuo</t>
  </si>
  <si>
    <t>DVPC/LVPC Pic Kit V5.22 + 5.22</t>
  </si>
  <si>
    <t>Kit Eprom VPC Vers. 5.22</t>
  </si>
  <si>
    <t>WiFi Antennenbox</t>
  </si>
  <si>
    <t>Boitier avec Antenne Bridge WiFi</t>
  </si>
  <si>
    <t>RJ45 Netzwerkstecker</t>
  </si>
  <si>
    <t>Connecteurs Ethernet RJ45</t>
  </si>
  <si>
    <t>Milchfilterhalterung VMS</t>
  </si>
  <si>
    <t>Capot de filtre</t>
  </si>
  <si>
    <t>Rundfilter VMS</t>
  </si>
  <si>
    <t>Filtre VMS</t>
  </si>
  <si>
    <t>VSM12_2013 Seitentorplatte</t>
  </si>
  <si>
    <t>VSM_2013 trappe de porte latérale</t>
  </si>
  <si>
    <t>OptiDuo Haubenhalterung hinten</t>
  </si>
  <si>
    <t>OptiDuo kit support couvercle arrière</t>
  </si>
  <si>
    <t>Auslauf Konzentratfutterdosierer OptiDuo</t>
  </si>
  <si>
    <t>Sortie distributeur concentre Optiduo</t>
  </si>
  <si>
    <t>V300 Zylinder kpl.</t>
  </si>
  <si>
    <t>Vérin de gobelet laveur V300</t>
  </si>
  <si>
    <t>Schlauchanschluss 3/4in x Ø14,5 mm</t>
  </si>
  <si>
    <t>Raccord coude G3/4" x Ø14.5 mm</t>
  </si>
  <si>
    <t>Zweites Zitzenprühventil</t>
  </si>
  <si>
    <t>2E SOUPAPE DE PULVÉRISATION DES TRAYONS</t>
  </si>
  <si>
    <t>VMS Absperrzylinder NC mit Ferrite</t>
  </si>
  <si>
    <t>Cylinder NO avec ferrite</t>
  </si>
  <si>
    <t>VMS Absperrzylinder NC ohne Ferrite</t>
  </si>
  <si>
    <t>Cylindre NC sans ferrite</t>
  </si>
  <si>
    <t>Servicekit LPR Endeinheit 8000h / 24m</t>
  </si>
  <si>
    <t>Kit d'entretien LPR 8000/24</t>
  </si>
  <si>
    <t>Servicekit SR50/70/100 End. 8000h / 24m</t>
  </si>
  <si>
    <t>Kit d'entretien SR50/70/100 8000/24</t>
  </si>
  <si>
    <t>Servicekit Ölabscheider ORS 8000h / 24m</t>
  </si>
  <si>
    <t>Kit entretien ORS 8000/24</t>
  </si>
  <si>
    <t>Manuelle Bodenbefüllung 2,5" SMS/SMS</t>
  </si>
  <si>
    <t>Remplissage man. exl.drain 2½" SMS/SMS38</t>
  </si>
  <si>
    <t>Luftpfeife kpl., Herdsman P und Usher</t>
  </si>
  <si>
    <t>Siffleur aérien cpl, Herdsman P et Usher</t>
  </si>
  <si>
    <t>Kupplungssatz für DDD Pumpen</t>
  </si>
  <si>
    <t>Kit accouplement pompe DDD</t>
  </si>
  <si>
    <t>Zubehör für MPC150/ML3100</t>
  </si>
  <si>
    <t>ML3100-MP150_kit accessoires MV</t>
  </si>
  <si>
    <t>DSG5 Zylinder komplett</t>
  </si>
  <si>
    <t>.E.DSG5 CYLINDER CPL</t>
  </si>
  <si>
    <t>Middle section index</t>
  </si>
  <si>
    <t>Section reglable stalle VMS</t>
  </si>
  <si>
    <t>VMS Basic Kit V300 Serie</t>
  </si>
  <si>
    <t>VMS BASE KIT EU 400V</t>
  </si>
  <si>
    <t>VMS Basic Kit zus. Einheiten V300 Serie</t>
  </si>
  <si>
    <t>Kit de base V300 station 2 &amp; +</t>
  </si>
  <si>
    <t>VMS Büro Kit</t>
  </si>
  <si>
    <t>Kit pour Bureau Vms</t>
  </si>
  <si>
    <t>VMS Farm Kit</t>
  </si>
  <si>
    <t>Kit Ferme VMS</t>
  </si>
  <si>
    <t>Leiter für DX3S 15000l</t>
  </si>
  <si>
    <t>Échelle pour DX3S 15000</t>
  </si>
  <si>
    <t>Leiter für DX3S 20000l</t>
  </si>
  <si>
    <t>Échelle pour DX3S 20000</t>
  </si>
  <si>
    <t>Leiter für DX3S 25000l</t>
  </si>
  <si>
    <t>Échelle pour DX3S 25000</t>
  </si>
  <si>
    <t>Leiter für DX3S 30000l</t>
  </si>
  <si>
    <t>Échelle pour DX3S 30000</t>
  </si>
  <si>
    <t>Leiter für DX3S 35000l</t>
  </si>
  <si>
    <t>Échelle pour DX3S 35000</t>
  </si>
  <si>
    <t>Leiter für DX3S 40000l</t>
  </si>
  <si>
    <t>Échelle pour DX3S 40000</t>
  </si>
  <si>
    <t>V300 Aussenrohr</t>
  </si>
  <si>
    <t>Tube complet</t>
  </si>
  <si>
    <t>V300 Dichtung 23x17x2 EPDM</t>
  </si>
  <si>
    <t>Joint d'étanchéité 23x17x2xEPDM</t>
  </si>
  <si>
    <t>Racloir conique plastic 35cm</t>
  </si>
  <si>
    <t>CAT6 Ethernet 100m Rolle</t>
  </si>
  <si>
    <t>Cable Ethernet Cat6 100m</t>
  </si>
  <si>
    <t>Air-Purge Ventil</t>
  </si>
  <si>
    <t>Pousse à l'air complete</t>
  </si>
  <si>
    <t>V300 L-Winkelanschluss G 1/8in 3mm</t>
  </si>
  <si>
    <t>Raccort Pneu coudé a visser 1/8" 3mm</t>
  </si>
  <si>
    <t>Fahrmotor Set RS420/450</t>
  </si>
  <si>
    <t>RS4X0_Ensemble moteur entrainementv2020</t>
  </si>
  <si>
    <t>.E.Endplug for vacuum pipes</t>
  </si>
  <si>
    <t>DeLaval IPR HDX/FDX, 11m</t>
  </si>
  <si>
    <t>Identification a la place IPR</t>
  </si>
  <si>
    <t>DSG5 Automations Kit Vakuum</t>
  </si>
  <si>
    <t>DSG5 kit d'automatisme IRW en vide</t>
  </si>
  <si>
    <t>DSG5 Automations Upgrade Kit Vakuum</t>
  </si>
  <si>
    <t>DSG5 kit d'autom. module extension VIDE</t>
  </si>
  <si>
    <t>DSG5 Automations Kit Druckluft</t>
  </si>
  <si>
    <t>DSG5 kit d'automatisme IRW AirPression</t>
  </si>
  <si>
    <t>DSG5 Automations Upgrade Kit Druckluft</t>
  </si>
  <si>
    <t>DSG5 kit d'autom. module ext.AirPression</t>
  </si>
  <si>
    <t>DeLaval Kuhbürste SCB 3.1 (2022) 230V</t>
  </si>
  <si>
    <t>DeLaval brosse à vache SCB3 FL 230V</t>
  </si>
  <si>
    <t>V300 Probeventil Oberteil M12</t>
  </si>
  <si>
    <t>Courvercle Vanne echantillon M12 V300</t>
  </si>
  <si>
    <t>Doppeltwirkender Zylinder für SSG2 kpl.</t>
  </si>
  <si>
    <t>Vérin pneum double effet porte SSG2</t>
  </si>
  <si>
    <t>VSM PLC-Schutzsatz mit Relais</t>
  </si>
  <si>
    <t>VSM protection add. PLC</t>
  </si>
  <si>
    <t>DRE100 Sicherheitssch Eingang v2 CW</t>
  </si>
  <si>
    <t>DRE100 Switch Meca. Entree Sens Horaire</t>
  </si>
  <si>
    <t>DRE100 Sicherheitssch Eingang v2 CCW</t>
  </si>
  <si>
    <t>DRE100 Switch Meca. Entree anti Horaire</t>
  </si>
  <si>
    <t>V300 Tiltzylinder</t>
  </si>
  <si>
    <t>Verin de Tilt V300</t>
  </si>
  <si>
    <t>Kälberstandbegr.OptiFlex 2seitig m.Pfost</t>
  </si>
  <si>
    <t>Stalle veau OptiFlex 2 faces avec potea</t>
  </si>
  <si>
    <t>Kälberstandbegr.OptiFlex 2seitig o.Pfost</t>
  </si>
  <si>
    <t>Stalle veau OptiFlex 2 faces Sans potea</t>
  </si>
  <si>
    <t>VMS Milchableitung 3 Richtungen</t>
  </si>
  <si>
    <t>VMS Module séparation lait - Nouveau</t>
  </si>
  <si>
    <t>OptiDuo Antriebsrad</t>
  </si>
  <si>
    <t>Roue d'entraînement pour OptiDuo</t>
  </si>
  <si>
    <t>Beschwerter Filter 300 um Ø 29,5 x 88</t>
  </si>
  <si>
    <t>Filtre allourdi 300*µ dia 29,5 x 88</t>
  </si>
  <si>
    <t>Metallrahmen Kälberseitenwand</t>
  </si>
  <si>
    <t>Panneau de cote de stalle veau</t>
  </si>
  <si>
    <t>Kunststoffplatte Kälberseitenwand</t>
  </si>
  <si>
    <t>Panneau Plastique pour stalle veau</t>
  </si>
  <si>
    <t>Montagesatz Kunststoffplatte</t>
  </si>
  <si>
    <t>Kit de montage pour panneau plastique</t>
  </si>
  <si>
    <t>Metall-Adjuster MA50</t>
  </si>
  <si>
    <t>Passant metal pour colier DL</t>
  </si>
  <si>
    <t>Befülltischsteuerg.ORB Direktbef. 5,5kW</t>
  </si>
  <si>
    <t>Table stock armoire controle 5.5kW noVSM</t>
  </si>
  <si>
    <t>Servicekit Reglerbl. MU480/486 4000h/24m</t>
  </si>
  <si>
    <t>Kit entretien Bloc regul. MU480/486 4000</t>
  </si>
  <si>
    <t>Ventilblock pneumatisch VMS Cl.</t>
  </si>
  <si>
    <t>Bloc de vannes pneumatiques VMS Cl.</t>
  </si>
  <si>
    <t>VMS Trennwandhalter Vorderteil</t>
  </si>
  <si>
    <t>Renfort de section Avant VMS</t>
  </si>
  <si>
    <t>OptiDuo Antriebsregler (L/R)</t>
  </si>
  <si>
    <t>Contrôleur d'entraînement OptiDuo (L/R)</t>
  </si>
  <si>
    <t>VMS SG 2/3 Verlängerung</t>
  </si>
  <si>
    <t>.E.Extension SG2/3</t>
  </si>
  <si>
    <t>V300 Roboterarm innen rechts</t>
  </si>
  <si>
    <t>Bras intérieur Droit V300</t>
  </si>
  <si>
    <t>Bras intérieur Gauche V300</t>
  </si>
  <si>
    <t>VMS SG Saloontor kpl.</t>
  </si>
  <si>
    <t>.E.One way gate module cpl</t>
  </si>
  <si>
    <t>Softstarter 17,6A 7,5KW 200/480V</t>
  </si>
  <si>
    <t>.E.Soft starter 17.6A 7.5kW 200/480V</t>
  </si>
  <si>
    <t>Softstarter 38A 18.5kW 200/480VV</t>
  </si>
  <si>
    <t>.E.Soft starter 38A 18.5kW 200/480V</t>
  </si>
  <si>
    <t>VMS SG 2/3 Basis Modul</t>
  </si>
  <si>
    <t>Module de base SG2/SG3</t>
  </si>
  <si>
    <t>.E.Hose Milksampler</t>
  </si>
  <si>
    <t>Tuyau pour VMX</t>
  </si>
  <si>
    <t>VMS TC Hülse SBF kpl.</t>
  </si>
  <si>
    <t>Kit installation PCF</t>
  </si>
  <si>
    <t>Patchkabel RJ45 2m m.Kabelverschraubung</t>
  </si>
  <si>
    <t>Cordon raccord. RJ45 2m av. pr-étoupes</t>
  </si>
  <si>
    <t>DX3S-Plattform aus Edelstahl ohne Leiter</t>
  </si>
  <si>
    <t>Innox plate-forme DX3S sans échelle</t>
  </si>
  <si>
    <t>Reinigungsanbindung Upgrade Kit</t>
  </si>
  <si>
    <t>.E.DRE100 WASH CONNECTION UPGRADE KIT PR</t>
  </si>
  <si>
    <t>Mehrfachkupplung SBF für VMS Classic</t>
  </si>
  <si>
    <t>MULTI COUPLAGE CPL pour VMS Classic</t>
  </si>
  <si>
    <t>BioSensors Ohrmarke BAT1</t>
  </si>
  <si>
    <t>BA BioSensors ear tag BAT1</t>
  </si>
  <si>
    <t>.E.DRE100/300 WASH CONNECTION UPGRADE KI</t>
  </si>
  <si>
    <t>Mittellager ORB 8/10</t>
  </si>
  <si>
    <t>Palier moyen ORB 8/10</t>
  </si>
  <si>
    <t>Seitenlager ORB 8/10</t>
  </si>
  <si>
    <t>Roulement latéral ORB 8/10</t>
  </si>
  <si>
    <t>ORB Kratzboden Kettenrad</t>
  </si>
  <si>
    <t>ORB Fond mouvant Roue à chaîne</t>
  </si>
  <si>
    <t>ORB Kratzboden Schmierkit</t>
  </si>
  <si>
    <t>ORB kit de graissage du tapis de fond</t>
  </si>
  <si>
    <t>VMS Air purge Gehäuse</t>
  </si>
  <si>
    <t>Corps Pousse à l’air VMS</t>
  </si>
  <si>
    <t>Taster Freigabe BD</t>
  </si>
  <si>
    <t>bouton cde deporte PR2100</t>
  </si>
  <si>
    <t>PCF-Injektor-Dichtungssatz 12 Monate</t>
  </si>
  <si>
    <t>PCF Kit de joints pour injecteurs 12mois</t>
  </si>
  <si>
    <t>VMS Schrittmotorsatz MSD</t>
  </si>
  <si>
    <t>Moteur Pas a Pas MSD</t>
  </si>
  <si>
    <t>VMS Ventil Schmutzwassertank</t>
  </si>
  <si>
    <t>Valve Tank 1er Jets V1616/V406</t>
  </si>
  <si>
    <t>V300 Kotplattensensor Kit</t>
  </si>
  <si>
    <t>Kit Capteur pare-bouse V300 Complet</t>
  </si>
  <si>
    <t>V300 Montagesatz für Kotplattensensor</t>
  </si>
  <si>
    <t>Kit montage Capteur pare bouse V300</t>
  </si>
  <si>
    <t>V300 Kotplattensensor</t>
  </si>
  <si>
    <t>Capteur pare bouse V300</t>
  </si>
  <si>
    <t>Kurze Schnecke VSM8-22 (nur HEU)</t>
  </si>
  <si>
    <t>Vis courte VSM8-22 (FOIN uniquement)</t>
  </si>
  <si>
    <t>DRE MANUELL RET KETTE 1M</t>
  </si>
  <si>
    <t>DRE_Chaine pour rétention manuelle</t>
  </si>
  <si>
    <t>Milchfilter Membran HN500</t>
  </si>
  <si>
    <t>Membrane Filtre HN500</t>
  </si>
  <si>
    <t>Milchfilter Unit HN500 VMS</t>
  </si>
  <si>
    <t>Filtre HN500 VMS</t>
  </si>
  <si>
    <t>Milchfiltereinheit HN500 Melkstand</t>
  </si>
  <si>
    <t>Filtre HN500 Salle de traite</t>
  </si>
  <si>
    <t>DRE100 D GATE V2 &amp; CCS UPGRADE KIT</t>
  </si>
  <si>
    <t>.E.DRE100 D GATE V2 &amp; CCS UPGRADE KIT</t>
  </si>
  <si>
    <t>Schaltkasten-Etiketten</t>
  </si>
  <si>
    <t>StalleP100-AutocollantCdePortes</t>
  </si>
  <si>
    <t>HN100 Milchschlauch</t>
  </si>
  <si>
    <t>HN100 Tuyau à lait</t>
  </si>
  <si>
    <t>Signalleuchte orange OptiDuo</t>
  </si>
  <si>
    <t>témoin lumineux orange OptiDuo</t>
  </si>
  <si>
    <t>Kopfblech vorn mech. verschl. Standbegrz</t>
  </si>
  <si>
    <t>.E.Feed station side barrier</t>
  </si>
  <si>
    <t>Zylinder 50-160 für VMS Separationstor</t>
  </si>
  <si>
    <t>Verin 50-160 portes de séparation</t>
  </si>
  <si>
    <t>AMS SC BIOS USB</t>
  </si>
  <si>
    <t>.E.AMS SC BIOS USB</t>
  </si>
  <si>
    <t>VMS SG 2/3 Zylinderpaket</t>
  </si>
  <si>
    <t>.E.Cylinder package cpl SG2/3</t>
  </si>
  <si>
    <t>DRE100 MZ-Reinig Box f. X-Aufnahme</t>
  </si>
  <si>
    <t>DRE100 Coupelle de lavage</t>
  </si>
  <si>
    <t>Antivibrationsplatte</t>
  </si>
  <si>
    <t>plaque anti-vibration</t>
  </si>
  <si>
    <t>DSBC Zylinder Reparatur Kit</t>
  </si>
  <si>
    <t>Kit de mise à niveau Verin DSBC</t>
  </si>
  <si>
    <t>Getriebemotor 37kW VSM 16/19/22</t>
  </si>
  <si>
    <t>Réducteur de moteur 37kW VSM 16/19/22</t>
  </si>
  <si>
    <t>Zwei-Gang-Getriebe VSM</t>
  </si>
  <si>
    <t>Boîte de vitesses à 2 rapports VSM</t>
  </si>
  <si>
    <t>Zwei-Gang-Kupplung kpl. VSM</t>
  </si>
  <si>
    <t>Embrayage à 2 vitesses cpl. VSM</t>
  </si>
  <si>
    <t>MM27 VCCF-3 VMS Classic + V300</t>
  </si>
  <si>
    <t>Compteur MM27 VMS Sup. 2007#2150030410</t>
  </si>
  <si>
    <t>Befestigungsset für Schieber 2000</t>
  </si>
  <si>
    <t>Jeu de montage pour raclette 2000</t>
  </si>
  <si>
    <t>DRE Reinig. Magnetventil 50mm</t>
  </si>
  <si>
    <t>DRE_C325 EV eau 50mm 24V#830797361</t>
  </si>
  <si>
    <t>C325 Saugventil-Bausatz</t>
  </si>
  <si>
    <t>Kit Valve aspiration C325</t>
  </si>
  <si>
    <t>VSM 22 Grundgerät f.lange,leichte FuKomp</t>
  </si>
  <si>
    <t>Module base VSM 22 aliment léger</t>
  </si>
  <si>
    <t>Schneckenkasten Seite G97M sp90/75 &gt;2020</t>
  </si>
  <si>
    <t>Boîte à vis sfin côté G97M sp90/75 &gt;2020</t>
  </si>
  <si>
    <t>Weidetrog P450, ohne Ventil</t>
  </si>
  <si>
    <t>Bac de pâture P450, v2021</t>
  </si>
  <si>
    <t>Weidetrog P650, ohne Ventil</t>
  </si>
  <si>
    <t>Bac de pâture P650, v2021</t>
  </si>
  <si>
    <t>Weidetrog P1000, ohne Ventil</t>
  </si>
  <si>
    <t>Bac de pâture P1000, v2021</t>
  </si>
  <si>
    <t>Verlängerung Überlaufsicherung SR</t>
  </si>
  <si>
    <t>Kit Piège sanitaire réhaussé</t>
  </si>
  <si>
    <t>OptiDuo Dämpfersatz Ladestation 4x</t>
  </si>
  <si>
    <t>Kit de buffers pour chargeur OptiDuo</t>
  </si>
  <si>
    <t>V300 Pumpe OCC</t>
  </si>
  <si>
    <t>Pompe OCC cpl V300</t>
  </si>
  <si>
    <t>V300 3D Sensorkabel</t>
  </si>
  <si>
    <t>Cable capteur 3D V300</t>
  </si>
  <si>
    <t>DPPC Halterung Rahmen, kpl</t>
  </si>
  <si>
    <t>P100 Support Ajust-Regulateur Air</t>
  </si>
  <si>
    <t>DPPC Halterung 1 Ventilbox, kpl</t>
  </si>
  <si>
    <t>Support boitier boutons TPA</t>
  </si>
  <si>
    <t>DPPC Halterung 2 Ventilbox, kpl</t>
  </si>
  <si>
    <t>StalleP100-SupportPourTubeBoutonCdePorte</t>
  </si>
  <si>
    <t>Nackenrohr FCD 1330 blue flex</t>
  </si>
  <si>
    <t>Tube FCD 1330 blue flex</t>
  </si>
  <si>
    <t>DRE100/300 Rein-Verbingungskit RC3</t>
  </si>
  <si>
    <t>.E.DRE100/300 WASH CONNECTION RC3 KIT</t>
  </si>
  <si>
    <t>VMS Kamera Reinigungssatz</t>
  </si>
  <si>
    <t>Support éponge V300 &amp; Classic</t>
  </si>
  <si>
    <t>PVS100 doppeltes Gehäuse</t>
  </si>
  <si>
    <t>.E.PVS100 double enclosure</t>
  </si>
  <si>
    <t>RS450 Antenne D-Link</t>
  </si>
  <si>
    <t>Antenne GPRS/BT RS450</t>
  </si>
  <si>
    <t>HBR Drehkupplung Elektro-Daten</t>
  </si>
  <si>
    <t>Raccord tournant electrique+ données</t>
  </si>
  <si>
    <t>OptiDuo Tastaturfolie</t>
  </si>
  <si>
    <t>HH autocoll p clavier de termial OptiDuo</t>
  </si>
  <si>
    <t>V300 Spezialschlitten für Milchmagazin</t>
  </si>
  <si>
    <t>Kit glissière magasin V300 (sable)</t>
  </si>
  <si>
    <t>Zylinder,Pneu,Ø100/320mm,Zubehör</t>
  </si>
  <si>
    <t>Cyl,Pneu,Ø100/320mm,Ass</t>
  </si>
  <si>
    <t>Zylinder,Pneu,Ø63/800mm,Zubehör</t>
  </si>
  <si>
    <t>Cyl,Pneu,Ø63/800mm,Ass</t>
  </si>
  <si>
    <t>FRL,Pneu,2xPresse</t>
  </si>
  <si>
    <t>FiltreEtRegulateurAirPression</t>
  </si>
  <si>
    <t>Ventilterminal,Pneu,4x5/2</t>
  </si>
  <si>
    <t>Distributeur Cplt ElectroAirPression</t>
  </si>
  <si>
    <t>Ventil,Pneu;5_2,LP,kpl</t>
  </si>
  <si>
    <t>P100 Module Distributeur AirBasseP</t>
  </si>
  <si>
    <t>Ventilblock kpl. VMS Classic</t>
  </si>
  <si>
    <t>Bloc EV gobelet laveur VMS Classique</t>
  </si>
  <si>
    <t>PVS100 Halterung</t>
  </si>
  <si>
    <t>.E.PVS100 bracket</t>
  </si>
  <si>
    <t>RV20 Einzel-Kit</t>
  </si>
  <si>
    <t>.E.RV20 single kit</t>
  </si>
  <si>
    <t>RV20 Doppel-Kit</t>
  </si>
  <si>
    <t>.E.RV20 double kit</t>
  </si>
  <si>
    <t>FRM Manometer-Kit</t>
  </si>
  <si>
    <t>.E.FRM Gauge kit</t>
  </si>
  <si>
    <t>PVS100 Gehäuse + CCM315 Halterung</t>
  </si>
  <si>
    <t>.E.PVS100 double enclosure &amp; CCM315 brac</t>
  </si>
  <si>
    <t>VMS Steckverbinder</t>
  </si>
  <si>
    <t>Raccord pneu. pour cloison VMS</t>
  </si>
  <si>
    <t>FRM Relais-Kit</t>
  </si>
  <si>
    <t>.E.FRM Relay kit</t>
  </si>
  <si>
    <t>AMR ACR Ventilbaugruppe unten</t>
  </si>
  <si>
    <t>Partie Superieur cylindre ACR</t>
  </si>
  <si>
    <t>DeLaval Melkeroverall 3XL</t>
  </si>
  <si>
    <t>Combinaison de traite 3XL</t>
  </si>
  <si>
    <t>Modem 4G Serial MTX EU</t>
  </si>
  <si>
    <t>Modem 4G Serial MTX</t>
  </si>
  <si>
    <t>MSD Pumpe cpl</t>
  </si>
  <si>
    <t>Pompe MSD Complete</t>
  </si>
  <si>
    <t>AMS Magnetventil Luft Zitzenreinigung</t>
  </si>
  <si>
    <t>Electrovanne 2 Voies V300</t>
  </si>
  <si>
    <t>AMS Magnetventil Wasser Zitzenreinigung</t>
  </si>
  <si>
    <t>Electrovanne inox gobelet laveur</t>
  </si>
  <si>
    <t>VMS Magnetventil Backflush Zitzenreinig.</t>
  </si>
  <si>
    <t>Valve eau rampe de lavage VMS</t>
  </si>
  <si>
    <t>VMS Topventil NO</t>
  </si>
  <si>
    <t>Vanne complète VMS</t>
  </si>
  <si>
    <t>HTP60 Übergang auf 400mm Rohr Rückschla</t>
  </si>
  <si>
    <t>HTP60 Adapteur 400 mm tube anti retour</t>
  </si>
  <si>
    <t>Schraubensatz,2xHEX,M6x16mm&amp;Mutter</t>
  </si>
  <si>
    <t>P100 Kit 2xM6x16m AvecEcrous</t>
  </si>
  <si>
    <t>Ventil 3/4</t>
  </si>
  <si>
    <t>Electrovanne 3/4</t>
  </si>
  <si>
    <t>T-Stück Ø13/6mm</t>
  </si>
  <si>
    <t>Raccord en T Dia 6mm</t>
  </si>
  <si>
    <t>V300 Dosierpumpenschlauch SSO</t>
  </si>
  <si>
    <t>Tuyau peristaltic pompe SSO#2150025327</t>
  </si>
  <si>
    <t>Membransatz VMS Classic</t>
  </si>
  <si>
    <t>Membrane VMS Classic</t>
  </si>
  <si>
    <t>O-Ring dia 25, 12x1,78mm</t>
  </si>
  <si>
    <t>Joint torique dia 25, 12x1,78mm</t>
  </si>
  <si>
    <t>O-Ring dia 4x1mm (Kit à 10 Stk.)</t>
  </si>
  <si>
    <t>Joint Torique dia 4 x 1mm</t>
  </si>
  <si>
    <t>O-Ring dia 3, 1x1,6mm</t>
  </si>
  <si>
    <t>Joint torique dia 3,1x1,6mm</t>
  </si>
  <si>
    <t>Ohrmarkenmesser</t>
  </si>
  <si>
    <t>BA Outil Detagger</t>
  </si>
  <si>
    <t>Handlesegerät HHR5000 B/ISO</t>
  </si>
  <si>
    <t>Lecteur boucles HHR5000</t>
  </si>
  <si>
    <t>Feder für Multisampler</t>
  </si>
  <si>
    <t>Vis de bille echantilloneur</t>
  </si>
  <si>
    <t>VMS BCS Halterung rechts/links</t>
  </si>
  <si>
    <t>Support BSC VMS Droit et Gauche</t>
  </si>
  <si>
    <t>BCS KIT links/rechts</t>
  </si>
  <si>
    <t>.E.BCS KIT CPL VMS LEFT/RIGHT</t>
  </si>
  <si>
    <t>4/3-Proportional-Wegeventil 12V V300</t>
  </si>
  <si>
    <t>.E.Proportional Valve 4/3 V300</t>
  </si>
  <si>
    <t>Druckindikator</t>
  </si>
  <si>
    <t>indicateur de pression</t>
  </si>
  <si>
    <t>Druckventil</t>
  </si>
  <si>
    <t>Valve de pression</t>
  </si>
  <si>
    <t>Füllstands-u.Temperatursensor</t>
  </si>
  <si>
    <t>capteur de niveau/temp</t>
  </si>
  <si>
    <t>Druckspeicher 2,8l 80bar</t>
  </si>
  <si>
    <t>Accumulateur 2,8L 80bar</t>
  </si>
  <si>
    <t>OptiDuo Schnecke</t>
  </si>
  <si>
    <t>Vis Principale Optiduo</t>
  </si>
  <si>
    <t>Förderband Stützrollen Mitte</t>
  </si>
  <si>
    <t>Convoyeur Rouleaux d'appui Centre</t>
  </si>
  <si>
    <t>Injektor 0,2-2% Purge Cup Flush Zentrale</t>
  </si>
  <si>
    <t>Injecteur 0,2-2%</t>
  </si>
  <si>
    <t>V300 TC Ventilblock</t>
  </si>
  <si>
    <t>Bloc valve complet V300</t>
  </si>
  <si>
    <t>Filtersatz Luftvorbereitung V300 24 Mona</t>
  </si>
  <si>
    <t>Filtre regulateur V300 24 mois</t>
  </si>
  <si>
    <t>DelPro 5.6 + VMS BL8.X N2150022965</t>
  </si>
  <si>
    <t>.E.DELPRO 5.6 + VMS BL8.X</t>
  </si>
  <si>
    <t>BA Ohrmarkenzange</t>
  </si>
  <si>
    <t>BA Outil tagger</t>
  </si>
  <si>
    <t>BA Dornteil rund</t>
  </si>
  <si>
    <t>BA plaque arrière tag</t>
  </si>
  <si>
    <t>BA Anker Halterung</t>
  </si>
  <si>
    <t>BA support Antenne</t>
  </si>
  <si>
    <t>Industrial Computer ICB1</t>
  </si>
  <si>
    <t>ICA1 EDGE SERVER</t>
  </si>
  <si>
    <t>Industrial Computer ICA1</t>
  </si>
  <si>
    <t>DRE Pfosten Anpassungskit</t>
  </si>
  <si>
    <t>KIT AJUSTEMENT DE RACCORD TOURNANT</t>
  </si>
  <si>
    <t>AMR2 Tastenfeld kpl. MPCQ400</t>
  </si>
  <si>
    <t>Clavier 4 boutons V300</t>
  </si>
  <si>
    <t>Steuerplatine SCB3 230V</t>
  </si>
  <si>
    <t>Carte PCB Brosse SCB3 2022 230V</t>
  </si>
  <si>
    <t>V300 Deckel Dosierpumpe SSO</t>
  </si>
  <si>
    <t>Vitre pompe SSO</t>
  </si>
  <si>
    <t>V300 Sensor-Befestigung</t>
  </si>
  <si>
    <t>Support capteur pour vanne Dia 16</t>
  </si>
  <si>
    <t>V300 Motor 0,55 kW für Hydraulikeinheit</t>
  </si>
  <si>
    <t>Moteur groupe Hydraulique V300 NM</t>
  </si>
  <si>
    <t>Dichtring 160x110x1mm V300 hydr.Aggregat</t>
  </si>
  <si>
    <t>Joint de pompe hydraulique V300 160x110</t>
  </si>
  <si>
    <t>Dichtung Gummi Hydrauliktankdeckel V300</t>
  </si>
  <si>
    <t>Joint de reservoir hydraulique V300</t>
  </si>
  <si>
    <t>Hydraulikpumpe VMS</t>
  </si>
  <si>
    <t>Pompe hydraulique VMS</t>
  </si>
  <si>
    <t>Kupplung 12,7mm-14mm</t>
  </si>
  <si>
    <t>Accouplement dia 12,7mm-14mm</t>
  </si>
  <si>
    <t>SC3 Baseplate cpl</t>
  </si>
  <si>
    <t>.E.SC3 Baseplate cpl</t>
  </si>
  <si>
    <t>DRE100/300 SR120/200IBOX Rahmen Ver.2021</t>
  </si>
  <si>
    <t>.E.DRE100/300 SR200 IBOX FRAME SS</t>
  </si>
  <si>
    <t>.E.DRE100/300 SR120/200 IBOX FRAME GALV</t>
  </si>
  <si>
    <t>V300 Spraydüsenhalter</t>
  </si>
  <si>
    <t>support buses de lavage faisceau V300</t>
  </si>
  <si>
    <t>O-Ring 50,52mm x1,78mm NBR</t>
  </si>
  <si>
    <t>Joint torique 50,52x1,78 NBR 70degr.</t>
  </si>
  <si>
    <t>V300 Abdeckung Bedienfeld links</t>
  </si>
  <si>
    <t>Capot V300 Gauche</t>
  </si>
  <si>
    <t>V300 Abdeckung Bedienfeld rechts</t>
  </si>
  <si>
    <t>Capot V300 Droit</t>
  </si>
  <si>
    <t>V300 Abdeckung unteres Kabinett rechts</t>
  </si>
  <si>
    <t>Capot Panneau Inf. V300 Droit</t>
  </si>
  <si>
    <t>V300 Abdeckung unteres Kabinett links</t>
  </si>
  <si>
    <t>Capot Panneau Inf. V300 Gauche</t>
  </si>
  <si>
    <t>V300 Abdeckung oberes Kabinett links</t>
  </si>
  <si>
    <t>Capot panneau sup. V300 gauche</t>
  </si>
  <si>
    <t>V300 Abdeckung oberes Kabinett rechts</t>
  </si>
  <si>
    <t>Capot Panneau Sup. V300 Droit</t>
  </si>
  <si>
    <t>RS450/20 Kupplungszahnkranz Kunststoff</t>
  </si>
  <si>
    <t>RS450/20 Accouplement araignée plastique</t>
  </si>
  <si>
    <t>RS450/20 Klauenkupplung Getriebeseite</t>
  </si>
  <si>
    <t>RS450/20 Accouplement à griffes côté eng</t>
  </si>
  <si>
    <t>Lager mit Gehäuse RS420/450 ab 04/2020</t>
  </si>
  <si>
    <t>RS450/20 Roulement avec support</t>
  </si>
  <si>
    <t>Kettenrad, 12 Zähne</t>
  </si>
  <si>
    <t>Roue dentée, 12 dents</t>
  </si>
  <si>
    <t>RS450 Kette für Antriebsmotor</t>
  </si>
  <si>
    <t>Chaîne entraînement RS450/20</t>
  </si>
  <si>
    <t>VMS Hydraulikschlauch 2600mm</t>
  </si>
  <si>
    <t>Flexible hydraul Cyl.3 2600mm</t>
  </si>
  <si>
    <t>V300 Hydraulikschlauch 1000mm</t>
  </si>
  <si>
    <t>Tuyau hydraulique Cyl.2 1000mm</t>
  </si>
  <si>
    <t>Hydraulikzylinder 1Y kpl.</t>
  </si>
  <si>
    <t>Verin Hydraulique 1Y cpl</t>
  </si>
  <si>
    <t>Hydraulikzylinder 2Z kpl.</t>
  </si>
  <si>
    <t>Verin Hydraulique 2Z cpl</t>
  </si>
  <si>
    <t>Hydraulikzylinder 3X kpl.</t>
  </si>
  <si>
    <t>Verin Hydraulique 3X cpl</t>
  </si>
  <si>
    <t>BA Tülle für Anker</t>
  </si>
  <si>
    <t>BA Passe-fil pour antenne</t>
  </si>
  <si>
    <t>DrehkuppZusatz ab11.20, 2 Kanal</t>
  </si>
  <si>
    <t>.E.AUX 2 CH SWIVEL CPL 3"</t>
  </si>
  <si>
    <t>TSR Sicherheitstor Vers.2 kpl.</t>
  </si>
  <si>
    <t>.E.TSR safety swing gate v2 cpl</t>
  </si>
  <si>
    <t>IDD Halterung komplett</t>
  </si>
  <si>
    <t>SUPPORT IDD CPLT</t>
  </si>
  <si>
    <t>DRE Puls+gef.Luft 75mm schwarz per Meter</t>
  </si>
  <si>
    <t>DRE PAL &amp; FAL Noir 75MM (25M) Par M</t>
  </si>
  <si>
    <t>Belüftungsdüse Evanza ab 03/22</t>
  </si>
  <si>
    <t>Buse calibrée Griffe EVANZA</t>
  </si>
  <si>
    <t>Montageadapter für Vakuumsensor</t>
  </si>
  <si>
    <t>Adaptateur capteur de vide</t>
  </si>
  <si>
    <t>Rückschlagdrosselventil,Pneu</t>
  </si>
  <si>
    <t>P100 Valve Pneu Ajustable D4mm</t>
  </si>
  <si>
    <t>Anschlusskabel für DVP Sensor</t>
  </si>
  <si>
    <t>Cable capteur de vide 2150019593</t>
  </si>
  <si>
    <t>DVP Vakuum Sensor</t>
  </si>
  <si>
    <t>Capteur de vide pompe DVPF</t>
  </si>
  <si>
    <t>Austauschkompressor Atlas Copco</t>
  </si>
  <si>
    <t>SF4FF Comp. 3x400V campagne qualité</t>
  </si>
  <si>
    <t>Endstopfen für Anker</t>
  </si>
  <si>
    <t>BA Blind passe-fil Antenne</t>
  </si>
  <si>
    <t>Drehzahlregler Control 215 komplett</t>
  </si>
  <si>
    <t>Contrôleur de vitesse control P215 cpl</t>
  </si>
  <si>
    <t>V300 Schlauchhalterkit</t>
  </si>
  <si>
    <t>V300 Kit Maintient de tuyaux</t>
  </si>
  <si>
    <t>.E.Hatch gasket</t>
  </si>
  <si>
    <t>Joint de courvercle HN500</t>
  </si>
  <si>
    <t>Steckverbinder gerade 8mm</t>
  </si>
  <si>
    <t>Raccord pneumatique 8mm</t>
  </si>
  <si>
    <t>Steckreduzierer,Pneu,Kstf,Ø10</t>
  </si>
  <si>
    <t>JonctionAirPression,Ø10</t>
  </si>
  <si>
    <t>Steckreduzierer,Pneu,Ø8-Ø4</t>
  </si>
  <si>
    <t>ReducteurAirPression,Ø8-Ø4</t>
  </si>
  <si>
    <t>Steckreduzierer,Pneu,Ø12-Ø8</t>
  </si>
  <si>
    <t>ReducteurAirPression,Ø12-Ø8</t>
  </si>
  <si>
    <t>Silencer G3/8" , Plastic, Air</t>
  </si>
  <si>
    <t>Mise a l'air G3/8" plastique</t>
  </si>
  <si>
    <t>Dichtung DXVV/DX3S Mannloch mit 1 Griff</t>
  </si>
  <si>
    <t>.E.Gasket/DX3S manhole S/one handle</t>
  </si>
  <si>
    <t>Automatische Untenbefüllung 2" BF300</t>
  </si>
  <si>
    <t>Sous-remplissage automatique 2" BF300</t>
  </si>
  <si>
    <t>.E.Parallellstall filter/ regulator 1/2"</t>
  </si>
  <si>
    <t>Schlauchverbinder,PE, Y-Stk,Ø12</t>
  </si>
  <si>
    <t>Y AirPression,Ø12,Plastique,Blanc</t>
  </si>
  <si>
    <t>Schlauchverbinder,PE, Y-Stk,Ø10</t>
  </si>
  <si>
    <t>Y AirPression,Ø10,Plastique,Blanc</t>
  </si>
  <si>
    <t>Schlauchverbinder,PE, Y-Stk,Ø4</t>
  </si>
  <si>
    <t>Y AirPression,Ø4,Plastique,Blanc</t>
  </si>
  <si>
    <t>Schlauch,PE,Ø4x0.5mm</t>
  </si>
  <si>
    <t>Tube,Plastique,Ø4x0.5mm</t>
  </si>
  <si>
    <t>Schlauch,PE,Ø8x1mm</t>
  </si>
  <si>
    <t>Tube,Plastique,Ø8x1mm</t>
  </si>
  <si>
    <t>Schlauch,PE,Ø10x1mm</t>
  </si>
  <si>
    <t>Tube,Plastique,Ø10x1mm</t>
  </si>
  <si>
    <t>Schlauch,PE,Ø12x1.1mm</t>
  </si>
  <si>
    <t>Tube,Plastique,Ø12x1.1mm</t>
  </si>
  <si>
    <t>Ventilbox,Alu,2 Schalter,Pneu</t>
  </si>
  <si>
    <t>Boitier 2 Boutons Pneu TPA</t>
  </si>
  <si>
    <t>El. Motor 1 HP 3x380V 50HZ</t>
  </si>
  <si>
    <t>.E.El. Motor 1 HP 3x380V 50HZ</t>
  </si>
  <si>
    <t>Dichtung O-ring 6cm x 6cm x 0,2cm</t>
  </si>
  <si>
    <t>.E.Bowl Seal, NBR, Air</t>
  </si>
  <si>
    <t>.E.Bowl Assy, Polycarbonate, Air</t>
  </si>
  <si>
    <t>T-Connector, Ø8, Kunstoff Weiß</t>
  </si>
  <si>
    <t>.Connecteur, Ø8, Plastique blanc</t>
  </si>
  <si>
    <t>Pneumatikbox Support komplt.</t>
  </si>
  <si>
    <t>.E.PNEUMATIC BOX SUPPORT CPL</t>
  </si>
  <si>
    <t>AW20 Peressigsäure-Teststreifen (100stk)</t>
  </si>
  <si>
    <t>AW20 Acide Peracetic bande de test(100p)</t>
  </si>
  <si>
    <t>Beu</t>
  </si>
  <si>
    <t>Futterwagen ORW</t>
  </si>
  <si>
    <t>.E.DeLaval feed wagon ORW</t>
  </si>
  <si>
    <t>Futterwagen ORW m.Lockfutterdosierer</t>
  </si>
  <si>
    <t>.E.DeLaval feed wagon ORW with concentra</t>
  </si>
  <si>
    <t>Getriebemotor RC</t>
  </si>
  <si>
    <t>Moteur avancement/rotor RC</t>
  </si>
  <si>
    <t>Linearmotor RC</t>
  </si>
  <si>
    <t>Cylindre elec trappe RC</t>
  </si>
  <si>
    <t>Reifen RC</t>
  </si>
  <si>
    <t>Roue RC</t>
  </si>
  <si>
    <t>Gyroscope RC</t>
  </si>
  <si>
    <t>Sicherung 50A</t>
  </si>
  <si>
    <t>Fiche à fusible Maxi 50 Amp.</t>
  </si>
  <si>
    <t>Ladegerät 24V 27A RC550/700</t>
  </si>
  <si>
    <t>Chargeur 24 V. 27 Amp.</t>
  </si>
  <si>
    <t>Transformator 230 VAC - 42V</t>
  </si>
  <si>
    <t>Transfo 230 VAC - 42 V.</t>
  </si>
  <si>
    <t>SBR-Gummieinsatz 50x12mm RC550/700</t>
  </si>
  <si>
    <t>Caoutchouc SBR inserts 50x12 mm RC</t>
  </si>
  <si>
    <t>Niveauschalter/Temp-Sensor VMS 2007-V300</t>
  </si>
  <si>
    <t>Inter. de niveau/capteur de temp. VMS</t>
  </si>
  <si>
    <t>Kontaktplatten neu - gebogen (links)</t>
  </si>
  <si>
    <t>Plaque de charge D RS450 courbé</t>
  </si>
  <si>
    <t>Contact plates new - bended (Right)</t>
  </si>
  <si>
    <t>Plaque de charge G RS450 courbé</t>
  </si>
  <si>
    <t>Ladestation RC</t>
  </si>
  <si>
    <t>Unité de charge RC</t>
  </si>
  <si>
    <t>Klemmplatte kurz rechts</t>
  </si>
  <si>
    <t>Plaque de serrage courte droite</t>
  </si>
  <si>
    <t>Klemmplatte kurz links</t>
  </si>
  <si>
    <t>Plaque de serrage courte gauche</t>
  </si>
  <si>
    <t>Seitenflügel Gummi</t>
  </si>
  <si>
    <t>Caoutch côté alim rotor</t>
  </si>
  <si>
    <t>Seitenflügelachse</t>
  </si>
  <si>
    <t>Axe d'aile latérale</t>
  </si>
  <si>
    <t>Rotorblatt Gummi braun RC 550</t>
  </si>
  <si>
    <t>Caoutch rotor RC 550</t>
  </si>
  <si>
    <t>Rotorblatt Gummi RC 700</t>
  </si>
  <si>
    <t>Caoutch rotor RC 700</t>
  </si>
  <si>
    <t>Ladekontakt RC</t>
  </si>
  <si>
    <t>Contact de charge RC</t>
  </si>
  <si>
    <t>Zugfeder RC</t>
  </si>
  <si>
    <t>Ressort de tension RC</t>
  </si>
  <si>
    <t>Druckfeder RC</t>
  </si>
  <si>
    <t>Ressort de compression RC</t>
  </si>
  <si>
    <t>DRE Kopfabgrenzung verz v2</t>
  </si>
  <si>
    <t>.E.DRE HOLSTEIN HEAD DIVIDER CPL v2</t>
  </si>
  <si>
    <t>E100 Kopftrenner Verz. H v2</t>
  </si>
  <si>
    <t>E100 SEPARATEUR TETE GALV H V2</t>
  </si>
  <si>
    <t>Abzugleine blau 4mm x 1650mm</t>
  </si>
  <si>
    <t>Corde diametre 4, long. 1650mm</t>
  </si>
  <si>
    <t>SC3 Common OS SSD Ersatz</t>
  </si>
  <si>
    <t>SC3 Common OS SSD spare</t>
  </si>
  <si>
    <t>Kamera VMS V300</t>
  </si>
  <si>
    <t>Camera InSight 3D V300</t>
  </si>
  <si>
    <t>V300 Vorderteil InSight Kamera</t>
  </si>
  <si>
    <t>V300 Façade avant caméra InSight</t>
  </si>
  <si>
    <t>AMS TOF Kamera Kit V300/AMR/TSR</t>
  </si>
  <si>
    <t>Kit Vitre Camera V300 Inside</t>
  </si>
  <si>
    <t>OptiWagon Entladung rechts o. beidseitig</t>
  </si>
  <si>
    <t>OptiWagon déchargement côté droit</t>
  </si>
  <si>
    <t>OptiWagon Futterschieber</t>
  </si>
  <si>
    <t>Cône avant repousse fourrage</t>
  </si>
  <si>
    <t>OptiWagon Ministation</t>
  </si>
  <si>
    <t>Drahtführungspaket OptiWagon</t>
  </si>
  <si>
    <t>Pack système induction</t>
  </si>
  <si>
    <t>OptiWagon Schleifenpaket pro m</t>
  </si>
  <si>
    <t>Pack câbles et transpondeurs (par 100m)</t>
  </si>
  <si>
    <t>Seitenvorschub-Schieber rechts</t>
  </si>
  <si>
    <t>Lame de repousse fourrage à droite</t>
  </si>
  <si>
    <t>Optiwagon 17-32 Schleifen</t>
  </si>
  <si>
    <t>.E.17-32 relais supplémentaires</t>
  </si>
  <si>
    <t>OptiW starker Schleifengenerator ab 650m</t>
  </si>
  <si>
    <t>OptiW générateur boucle à partir de 650m</t>
  </si>
  <si>
    <t>Rollenträger schwarz für Dosierpumpe SSO</t>
  </si>
  <si>
    <t>Galet Noir pour pompe SSO</t>
  </si>
  <si>
    <t>RJ45 Crimpzange</t>
  </si>
  <si>
    <t>RJ45 Pince à sertir</t>
  </si>
  <si>
    <t>ORW Querband Spannrolle &gt;2021</t>
  </si>
  <si>
    <t>ORW Galet tendeur transversal &gt;2021</t>
  </si>
  <si>
    <t>Lichtschranke LED 10-30V</t>
  </si>
  <si>
    <t>Photocellule LED 10-30V</t>
  </si>
  <si>
    <t>ORW Querband 2.00m &gt;2021</t>
  </si>
  <si>
    <t>ORW Bande transversale 2.00m &gt;2021</t>
  </si>
  <si>
    <t>ORW Querband 1.50m &gt;2021</t>
  </si>
  <si>
    <t>ORW Bande transversale 1.50m &gt;2021</t>
  </si>
  <si>
    <t>ORW Querband 1.25m &gt;2021</t>
  </si>
  <si>
    <t>ORW Bande transversale 1.25m &gt;2021</t>
  </si>
  <si>
    <t>ORW Querband Antriebsrolle &gt;2021</t>
  </si>
  <si>
    <t>ORW Rouleau d'entraîn. transversal &gt;2021</t>
  </si>
  <si>
    <t>ORW Querband Antrieb &gt;2021</t>
  </si>
  <si>
    <t>ORW Moteur à bande transversale &gt;2021</t>
  </si>
  <si>
    <t>Kupplungsstern</t>
  </si>
  <si>
    <t>Bague d'accouplement</t>
  </si>
  <si>
    <t>Reparatursatz Getriebemotor</t>
  </si>
  <si>
    <t>Kit reparation pompe hydraulque VMS</t>
  </si>
  <si>
    <t>DRE100 ACR Rollenführung Nachrüstungskit</t>
  </si>
  <si>
    <t>.E.DRE100 ACR Pulley Retrofit Kit</t>
  </si>
  <si>
    <t>Sensorkabel mit Stecker L=4000mm</t>
  </si>
  <si>
    <t>Cable capteur avec connecteur L=4000mm</t>
  </si>
  <si>
    <t>ID Sensor Kit für Vakuumzylinder</t>
  </si>
  <si>
    <t>Kit capteur porte HB</t>
  </si>
  <si>
    <t>Dichtung RC3/RC5 457x352x12,6mm</t>
  </si>
  <si>
    <t>Joint de couvercle RC3</t>
  </si>
  <si>
    <t>Ventil mit Filter für ACR Zylinder</t>
  </si>
  <si>
    <t>Valve complete</t>
  </si>
  <si>
    <t>V300 Druckschlauch MZA 6/4</t>
  </si>
  <si>
    <t>tube plastique Pneu dia 6-4 Long 300mm</t>
  </si>
  <si>
    <t>AMR Ventil mit Filter für ACR Zylinder</t>
  </si>
  <si>
    <t>AMR Valve CPL + Filtre</t>
  </si>
  <si>
    <t>Führungsschienen Satz VSM</t>
  </si>
  <si>
    <t>Glissières de porte VSM</t>
  </si>
  <si>
    <t>V300 Schutzblech für TOF-Kamera</t>
  </si>
  <si>
    <t>Kit Protec.Vitre cam. V300##(voir note)</t>
  </si>
  <si>
    <t>DRE LV / HV Schaltkasten Drehkpl. V2</t>
  </si>
  <si>
    <t>DRE_kit boitier BT-TBT apres MVEDA V2</t>
  </si>
  <si>
    <t>Kabelbinder 100x2,5 PP Schwarz</t>
  </si>
  <si>
    <t>Serre cable 100x2,5 PP Noir</t>
  </si>
  <si>
    <t>Netzteil PSU60, 24V DC</t>
  </si>
  <si>
    <t>Alim. Electrique PSU60 24VDC</t>
  </si>
  <si>
    <t>Netzteil PSU240 24V DC</t>
  </si>
  <si>
    <t>Coffret d'alim élect PSU240</t>
  </si>
  <si>
    <t>DRE100 Zusatzrohr Brücke 28-40H</t>
  </si>
  <si>
    <t>.E.DRE100 BRIDGE ADDITIONAL BAR 28-40H</t>
  </si>
  <si>
    <t>DRE100 Zusatzrohr Brücke 44X-54X</t>
  </si>
  <si>
    <t>.E.DRE100 BRIDGE ADDITIONAL BAR 44X-54X</t>
  </si>
  <si>
    <t>Ethernet-Kabel Testgerät</t>
  </si>
  <si>
    <t>Testeur cable Ethernet</t>
  </si>
  <si>
    <t>V300 T-Verbindung Thermostatmixer</t>
  </si>
  <si>
    <t>Connection T pour mitigeur V300</t>
  </si>
  <si>
    <t>D-Link Pro DeLaval acces point RS450</t>
  </si>
  <si>
    <t>D-Link Pro DeLaval acces point RS+RC</t>
  </si>
  <si>
    <t>V300 Rührwerkstift Kit</t>
  </si>
  <si>
    <t>Kit mise jour verin demelange#2150028930</t>
  </si>
  <si>
    <t>V300 Rührwerksicherungsstift</t>
  </si>
  <si>
    <t>Axe chappe verin melange #2150028931</t>
  </si>
  <si>
    <t>Manifold ClCl 40mm Evanza 550</t>
  </si>
  <si>
    <t>Plateau lavage tube 40 Evanza 550</t>
  </si>
  <si>
    <t>Manifold ClCl 40mm Evanza 530 u. 510</t>
  </si>
  <si>
    <t>Plateau lavage tube 40 Evanza 530 &amp; 510</t>
  </si>
  <si>
    <t>H-Manifold ClCl Evanza 550</t>
  </si>
  <si>
    <t>Distributeur en H Evanza 550</t>
  </si>
  <si>
    <t>H-Manifold ClCl Evanza 530 u. 510</t>
  </si>
  <si>
    <t>Distributeur en H Evanza 530&amp;510</t>
  </si>
  <si>
    <t>Manifold ClCl 52mm Evanza 550</t>
  </si>
  <si>
    <t>Plateau lavage tube 52 Evanza 550</t>
  </si>
  <si>
    <t>Manifold ClCl 52mm Evanza 530 u. 510</t>
  </si>
  <si>
    <t>Plateau lavage tube 52 Evanza 530&amp;510</t>
  </si>
  <si>
    <t>DRE Vak Verbindungskit 40-60 Vers. 2021</t>
  </si>
  <si>
    <t>.E.DRE VAC CONNECTION KIT 40-60</t>
  </si>
  <si>
    <t>DRE Vak Verbindungskit 28-34 Vers. 2021</t>
  </si>
  <si>
    <t>.E.DRE VAC CONNECTION KIT 28-34</t>
  </si>
  <si>
    <t>Eth. Switch 4 port PoE Stall BA</t>
  </si>
  <si>
    <t>Barn Eth. Switch 4 port PoE</t>
  </si>
  <si>
    <t>DeLaval Korb für Hyg. Träger CR</t>
  </si>
  <si>
    <t>Easyline_panier canne hygyène</t>
  </si>
  <si>
    <t>DeLaval Eimerhalter für Träger CR</t>
  </si>
  <si>
    <t>Easyline_support régl. 2 seaux hygiène</t>
  </si>
  <si>
    <t>Cylinder 100x710, Synchro, DPP</t>
  </si>
  <si>
    <t>.E.Cylinder 100x710, Synchro, DPP</t>
  </si>
  <si>
    <t>DRE ZusDrehkupplung Rein-Ltg 28-34 Ver.2</t>
  </si>
  <si>
    <t>.E.DRE AUX SWIVEL WASH LINE 28-34</t>
  </si>
  <si>
    <t>DRE ZusDrehkupplung Rein-Ltg 40-80 Ver.2</t>
  </si>
  <si>
    <t>DRE_Racc.tour. aux. Ligne lav. 40-80 pl.</t>
  </si>
  <si>
    <t>HN100 Progesteron-Kassette, 1 St.</t>
  </si>
  <si>
    <t>Cassette HN100, 1pc</t>
  </si>
  <si>
    <t>V300 Brian 5 Embedded Computer</t>
  </si>
  <si>
    <t>V300 Carte Brian 5</t>
  </si>
  <si>
    <t>DRE100 Stahlrollen Auffangbehälter</t>
  </si>
  <si>
    <t>.E.DRE100 Pedestal Roller Drip Tank</t>
  </si>
  <si>
    <t>Patch Kabel 2m RJ45 zu RJ45 90</t>
  </si>
  <si>
    <t>.E.Patch cable 2m RJ45 to RJ45 90deg</t>
  </si>
  <si>
    <t>ORW Querfoerderband 1,25 m</t>
  </si>
  <si>
    <t>Transporteur transversal ORW 1,25 m</t>
  </si>
  <si>
    <t>ORW Querfoerderband 1,5 m</t>
  </si>
  <si>
    <t>.E.Cross conveyor ORW 1,5 m</t>
  </si>
  <si>
    <t>ORW Querfoerderband 2 m</t>
  </si>
  <si>
    <t>.E.Cross conveyor ORW 2 m</t>
  </si>
  <si>
    <t>Relais Satz für VSM PLC Schutz</t>
  </si>
  <si>
    <t>Kit de relais protection du VSM PLC</t>
  </si>
  <si>
    <t>OptiDuo Sicherheitsleisten kit lang</t>
  </si>
  <si>
    <t>Kit pare choc long Optiduo</t>
  </si>
  <si>
    <t>VMS V300 X Zylinderbefestigung Teil 1</t>
  </si>
  <si>
    <t>Attache 1 du Verin axe X</t>
  </si>
  <si>
    <t>VMS V300 X Zylinderbefestigung Teil 2</t>
  </si>
  <si>
    <t>Attache 2 du Verin axe X</t>
  </si>
  <si>
    <t>VMS Topventil NC</t>
  </si>
  <si>
    <t>VMS valve top NC</t>
  </si>
  <si>
    <t>OptiDuo Sicherheitsleiste hinten 2880mm</t>
  </si>
  <si>
    <t>Pare choc long 2880mm Optiduo</t>
  </si>
  <si>
    <t>OptiDuo Widerstandskit Schaltleiste lang</t>
  </si>
  <si>
    <t>Kit resistance long pare choc optiduo</t>
  </si>
  <si>
    <t>Induktionsschleifengen OptiDuo ab 5_2021</t>
  </si>
  <si>
    <t>OptiDuo générateur induction cpl.</t>
  </si>
  <si>
    <t>DRE Melkzeugschutz-Arm (Sicherheitstor)</t>
  </si>
  <si>
    <t>.E.DRE CLUSTER PROTECTION GATE</t>
  </si>
  <si>
    <t>OptiDuo Handterminal</t>
  </si>
  <si>
    <t>OptiDuo télécommande cpl</t>
  </si>
  <si>
    <t>PSU Kabel Anschluss Kit</t>
  </si>
  <si>
    <t>Cablage pour Alim. 2150021417</t>
  </si>
  <si>
    <t>VMS V300 Gelenkkopf</t>
  </si>
  <si>
    <t>VMS Rotule de verin complete</t>
  </si>
  <si>
    <t>MVR Filter Kit</t>
  </si>
  <si>
    <t>Kit Filtre Supp. MVR</t>
  </si>
  <si>
    <t>VRS/VRM Filter Kit</t>
  </si>
  <si>
    <t>Kit Filtres supp. VRS/VRM</t>
  </si>
  <si>
    <t>VRM Filter Kit</t>
  </si>
  <si>
    <t>Kit Filtre supp. VRM</t>
  </si>
  <si>
    <t>DSG5 Scherenmontage Eingangstor</t>
  </si>
  <si>
    <t>.E.SCISSORS ASSY FOR DSG5-P ENTRANCE GAT</t>
  </si>
  <si>
    <t>Standard PC HP Z2 G4 SFF</t>
  </si>
  <si>
    <t>Standard PC HP Engage Flex Pro SFF</t>
  </si>
  <si>
    <t>Wandhalterung f. ICA1 EDGE SERVER</t>
  </si>
  <si>
    <t>.E.Wall Mount kit ICA1</t>
  </si>
  <si>
    <t>PSU Netzteil 12V 5A 60W</t>
  </si>
  <si>
    <t>Alim. Electrique V300 12V 5A 60W</t>
  </si>
  <si>
    <t>PSU Netzteil 24V 20A 480W</t>
  </si>
  <si>
    <t>Alimentation Electrique 24V 20A 480W</t>
  </si>
  <si>
    <t>V300 Endeffektor Abdeckung rechts</t>
  </si>
  <si>
    <t>V300 protection plastique main Droite</t>
  </si>
  <si>
    <t>V300 Endeffektor Abdeckung links</t>
  </si>
  <si>
    <t>V300 protection plastique main Gauche</t>
  </si>
  <si>
    <t>Sicherheitsrelais 24VDC K100 elekt VSM</t>
  </si>
  <si>
    <t>Relais de sécurité 24VDC K100 elekt VSM</t>
  </si>
  <si>
    <t>V300 Druckluftmodule</t>
  </si>
  <si>
    <t>Module air comprime</t>
  </si>
  <si>
    <t>VMS Membrane Probennehmer Dia 28mm</t>
  </si>
  <si>
    <t>Membrane 28 mm silicone</t>
  </si>
  <si>
    <t>HN100 Service-Kit Flowmodul 8 Monate</t>
  </si>
  <si>
    <t>Kit Service HN100</t>
  </si>
  <si>
    <t>Milchkühltank DXCE 5001</t>
  </si>
  <si>
    <t>Cuve de refroidissement DXCE 5001L</t>
  </si>
  <si>
    <t>Kabel SCB3 (ab 2021)</t>
  </si>
  <si>
    <t>Cable SCB3 gaine thermoretractable</t>
  </si>
  <si>
    <t>Förderband 2m Erweiterungs Kit</t>
  </si>
  <si>
    <t>Kit extension 2 M convoyeur</t>
  </si>
  <si>
    <t>OptiDuo Vorderradachse ab 2020</t>
  </si>
  <si>
    <t>Axe roue avant OPTIDUO apres 2020</t>
  </si>
  <si>
    <t>Antr.rad(1Stk)E100/HBR2.0/1100-2100-2250</t>
  </si>
  <si>
    <t>Roue entrainement Roto PR</t>
  </si>
  <si>
    <t>Schraube Torx M3x6 A2</t>
  </si>
  <si>
    <t>Vis Torx M3x6 A2</t>
  </si>
  <si>
    <t>.E.DRE Inverter 3PH 415V 2,2KW</t>
  </si>
  <si>
    <t>Variateur 3P 415V 2,2kW</t>
  </si>
  <si>
    <t>V300 Gleitblock 2021</t>
  </si>
  <si>
    <t>Bloc coulissant V300</t>
  </si>
  <si>
    <t>FA75 Aufnahme 440mm rund 0-45° 1Spirale</t>
  </si>
  <si>
    <t>Boit.prise au silo,rond di440,0d/vis75mm</t>
  </si>
  <si>
    <t>FA75 Aufnahme 440mm rund 0-45° 2Spiralen</t>
  </si>
  <si>
    <t>FA75 Entrée 440mm rond, 0-45°, 2 vis</t>
  </si>
  <si>
    <t>FA90 Aufnahme 440mm rund 0-45° 1 Spirale</t>
  </si>
  <si>
    <t>Boitier prise silo D440, 0-45°, 1vis 90m</t>
  </si>
  <si>
    <t>FA75 Aufnahme 200x383 1 Spirale ab 2021</t>
  </si>
  <si>
    <t>Boîtier début vis simple/vis 75mm</t>
  </si>
  <si>
    <t>FA90 Aufnahme 200x383 1 Spirale ab 2021</t>
  </si>
  <si>
    <t>Boitier début vis simple pour vis de90mm</t>
  </si>
  <si>
    <t>FA75/90 Aufnahme 200x383 1Spirale ab2021</t>
  </si>
  <si>
    <t>Boîtier début vis simple p/vis de75/90mm</t>
  </si>
  <si>
    <t>FA75 Aufnahme 200x383 2 Spiralen ab 2021</t>
  </si>
  <si>
    <t>FA75 Entrée 200x383, 2 vis</t>
  </si>
  <si>
    <t>FA75/90 Aufnahme 200x383 2Spiralen 2Rich</t>
  </si>
  <si>
    <t>FA75/90 Entrée 200x383, 2 vis deux sens</t>
  </si>
  <si>
    <t>FA75/90 Aufnahme 440mm rund 0-45° 1Spira</t>
  </si>
  <si>
    <t>Boitier prise silo D440,0de 1vis 75/90mm</t>
  </si>
  <si>
    <t>FA75/90 Aufnahme 440mm rund 0-45° 2Spira</t>
  </si>
  <si>
    <t>FA75/90 Entrée 440mm rond, 0-45°, 2 vis</t>
  </si>
  <si>
    <t>FA75/90Aufn.440mm rund 0° 2 Spir.2Richt</t>
  </si>
  <si>
    <t>FA75/90 Entrée 440mm rond, 2 vis 2 sens</t>
  </si>
  <si>
    <t>OptiDuo Bolzen Schneckenlager</t>
  </si>
  <si>
    <t>OptiDuo boulon roue support vis</t>
  </si>
  <si>
    <t>Druckl.-Bedienbox 4Tasten/Umschaltventil</t>
  </si>
  <si>
    <t>.E.Valve box 4 button, Hose, shuttlevalv</t>
  </si>
  <si>
    <t>V300 Halterung X Zylinder</t>
  </si>
  <si>
    <t>Kit attache verin X</t>
  </si>
  <si>
    <t>V300 Rührwerkzylinder</t>
  </si>
  <si>
    <t>V300 vérin mélange CPL</t>
  </si>
  <si>
    <t>Rückwand der OptiDuo-Ladestation</t>
  </si>
  <si>
    <t>Plaque arrière station de charge OptiDuo</t>
  </si>
  <si>
    <t>OptiWagon linkseitige Entladung</t>
  </si>
  <si>
    <t>OptiWagon déchargement côté gauche</t>
  </si>
  <si>
    <t>Seitenvorschub-Schieber links</t>
  </si>
  <si>
    <t>Lame de repousse fourrage à gauche</t>
  </si>
  <si>
    <t>Ladearm rechte Seite</t>
  </si>
  <si>
    <t>Bras de charge à droite</t>
  </si>
  <si>
    <t>Ladearm linke Seite</t>
  </si>
  <si>
    <t>Bras de charge à gauche</t>
  </si>
  <si>
    <t>PVC Rutsche links OptiWagon</t>
  </si>
  <si>
    <t>Glissière PVC pour distribution</t>
  </si>
  <si>
    <t>DeJong 2021 Komplettsatz</t>
  </si>
  <si>
    <t>.E.DeJong 2021 Complete set</t>
  </si>
  <si>
    <t>DeJong 2021 Upgrade kit</t>
  </si>
  <si>
    <t>.E.DeJong 2021 Upgrade kit</t>
  </si>
  <si>
    <t>RC550/700 Servicekit 4000h/12 Monate</t>
  </si>
  <si>
    <t>Kit entretien RC550/700 4000h/12m</t>
  </si>
  <si>
    <t>Leiter 3 Stufen Vers.2023</t>
  </si>
  <si>
    <t>.E.Ladder HDG 3-step</t>
  </si>
  <si>
    <t>Leiter 4 Stufen Vers.2023</t>
  </si>
  <si>
    <t>Echelle en acier HDG 4 marches</t>
  </si>
  <si>
    <t>DELPRO 6.X+ SC3 N2150038642</t>
  </si>
  <si>
    <t>DELPRO 6.X + SC3 (CMS) #2150038642</t>
  </si>
  <si>
    <t>TSR Roboter Abdeckung V2</t>
  </si>
  <si>
    <t>.E.TSR Robot cover v2</t>
  </si>
  <si>
    <t>Leiterkit Vers.2023</t>
  </si>
  <si>
    <t>Kit ECHELLE sur Bordure deQuai Envision</t>
  </si>
  <si>
    <t>Aufrüstsatz Probeentnahme Zylinder</t>
  </si>
  <si>
    <t>Kit Mise a jour verin echantilloneur</t>
  </si>
  <si>
    <t>Aufrüstkit SCB2 auf SCB3</t>
  </si>
  <si>
    <t>Kit Evolution SCB 230V axe&amp;motored</t>
  </si>
  <si>
    <t>Dichtungskit für SCB 3</t>
  </si>
  <si>
    <t>Kit fuite reducteur SCB3</t>
  </si>
  <si>
    <t>VMS DDD Ventilhalterung</t>
  </si>
  <si>
    <t>VMS DDD support de valve cpl</t>
  </si>
  <si>
    <t>E100 28H-50H Pl. 6m Container Zug</t>
  </si>
  <si>
    <t>.E.20ft CONTAINER E100 28H-50XA</t>
  </si>
  <si>
    <t>BCS SA DREI-PORTAL TOR H/F/LIN</t>
  </si>
  <si>
    <t>.E.BCS SA THREE PORTAL GATE H/F/LIN</t>
  </si>
  <si>
    <t>BCS SA TOR AUSSEN H/F/LIN</t>
  </si>
  <si>
    <t>.E.BCS SA PORTAL OUTDOOR H/F/LIN</t>
  </si>
  <si>
    <t>BCS SA ZWEI PORTAL TOR H/F/LIN</t>
  </si>
  <si>
    <t>.E.BCS SA TWO PORTAL GATE H/F/LIN</t>
  </si>
  <si>
    <t>V300 Halterung für Balg TCC</t>
  </si>
  <si>
    <t>Support indicateur</t>
  </si>
  <si>
    <t>Can Module BLDC</t>
  </si>
  <si>
    <t>CAN Module rotor RC</t>
  </si>
  <si>
    <t>Schieber mit Gleitstreifen RC 550</t>
  </si>
  <si>
    <t>Lame raclage RC550 (hardnox)</t>
  </si>
  <si>
    <t>Schieber mit Gleitstreifen RC 700</t>
  </si>
  <si>
    <t>Lame raclage RC700 (hardnox)</t>
  </si>
  <si>
    <t>Befestigungsplatte Seitenklappe</t>
  </si>
  <si>
    <t>Plaque serrage caoutchouc aile</t>
  </si>
  <si>
    <t>Kette mit Verbinder RC</t>
  </si>
  <si>
    <t>Chaine incl. connecteur</t>
  </si>
  <si>
    <t>Kettenritzel RC</t>
  </si>
  <si>
    <t>Tour crantée pivot</t>
  </si>
  <si>
    <t>Kettenspanner RC</t>
  </si>
  <si>
    <t>Tendeur chaine</t>
  </si>
  <si>
    <t>Kettenrad 45 Zähne</t>
  </si>
  <si>
    <t>Roue crantée large (Z=45)</t>
  </si>
  <si>
    <t>Zylinderbausatz</t>
  </si>
  <si>
    <t>Kit Verin verouillage porte de tri</t>
  </si>
  <si>
    <t>DRE100/300 Tappy Halterung</t>
  </si>
  <si>
    <t>.E100/300 SupportTAPPY L=340mm, l=55mm</t>
  </si>
  <si>
    <t>DRE100/300 Melkeimer Halterung</t>
  </si>
  <si>
    <t>E100/300 SupportPotALait</t>
  </si>
  <si>
    <t>DRE Mini-Schürze BetonOS 28H CW</t>
  </si>
  <si>
    <t>.E.DRE MINI SKIRT ASM OS 28HR CW</t>
  </si>
  <si>
    <t>DRE Mini-Schürze BetonOS 34H CW</t>
  </si>
  <si>
    <t>.E.DRE MINI SKIRT ASM OS 34HR CW</t>
  </si>
  <si>
    <t>DRE Mini-Schürze Beton OS 50H CW</t>
  </si>
  <si>
    <t>.E.DRE MINI SKIRT ASM OS 50HR CW</t>
  </si>
  <si>
    <t>DRE Mini-Schürze BetonOS 28H CCW</t>
  </si>
  <si>
    <t>.E.DRE MINI SKIRT ASM OS 28HR CCW</t>
  </si>
  <si>
    <t>DRE Mini-Schürze BetonOS 34H CCW</t>
  </si>
  <si>
    <t>.E.DRE MINI SKIRT ASM OS 34HR CCW</t>
  </si>
  <si>
    <t>DRE Mini-Schürze BetonOS 40H CCW</t>
  </si>
  <si>
    <t>DRE Mini Jupe Anti Horaire 40</t>
  </si>
  <si>
    <t>DRE Mini-Schürze Beton OS 50H CCW</t>
  </si>
  <si>
    <t>.E.DRE MINI SKIRT ASM OS 50HR CCW</t>
  </si>
  <si>
    <t>Ersatzpumpenkolben f.Milchpumpe</t>
  </si>
  <si>
    <t>Kit Piston pompe MSD</t>
  </si>
  <si>
    <t>DeLaval 360 Vacuum Monitoring</t>
  </si>
  <si>
    <t>.E.DeLaval 360 Vacuum Monitoring</t>
  </si>
  <si>
    <t>Anschluß grade G1/8in 8mm</t>
  </si>
  <si>
    <t>Adaptateut droit male G1/8" 8mm</t>
  </si>
  <si>
    <t>Anschluß gerade G3/8in 8mm</t>
  </si>
  <si>
    <t>Adaptateur droit Male G3/8" 8mm</t>
  </si>
  <si>
    <t>HN100 Verbrauchsmittel-Start-Kit</t>
  </si>
  <si>
    <t>Kit conso de démarrage HN100</t>
  </si>
  <si>
    <t>Netzteil PSU240 24V DC LEC Variante</t>
  </si>
  <si>
    <t>.E.PSU 240 LEC VARIANT</t>
  </si>
  <si>
    <t>VMS Fotozelle WTB26I-24162420A00</t>
  </si>
  <si>
    <t>Cellule photo W26 VMS V300</t>
  </si>
  <si>
    <t>AW20 Wasserverteiler 12mm</t>
  </si>
  <si>
    <t>AW20 Repartiteur eau 12mm</t>
  </si>
  <si>
    <t>AW20 Wasser-Rückschlagventil</t>
  </si>
  <si>
    <t>.AW20 vanne eau anti retour</t>
  </si>
  <si>
    <t>DRE100 Mz-Aufn Deflektor CR CW v2</t>
  </si>
  <si>
    <t>DRE100 DEFLECTEUR V2 Horaire</t>
  </si>
  <si>
    <t>OTS-Querförderer 1000 mm HD</t>
  </si>
  <si>
    <t>.E.OTS cross conveyor 1000 mm HD</t>
  </si>
  <si>
    <t>OTS-Querförderer 1500 mm HD</t>
  </si>
  <si>
    <t>.E.OTS cross conveyor 1500 mm HD</t>
  </si>
  <si>
    <t>OTS-Querförderer 2000 mm HD</t>
  </si>
  <si>
    <t>OTS conv transv 2m HD</t>
  </si>
  <si>
    <t>Dichtung 18,5/12,4x1,5 Thermostatmixer</t>
  </si>
  <si>
    <t>Joint 18,5/12,4x1,5 pour mitigeur V300</t>
  </si>
  <si>
    <t>DRE100/300 zstl. Vakuumltg f. Melkeimer</t>
  </si>
  <si>
    <t>E100/300 LIGNEVIDE ADD POT TRAYEUR</t>
  </si>
  <si>
    <t>Spiralschlauch f. Schlauchpaket (AW)</t>
  </si>
  <si>
    <t>.E.AW10 &amp; AW20 Tube protector PAR rotari</t>
  </si>
  <si>
    <t>Halterung für AEN Zylinder 16-10</t>
  </si>
  <si>
    <t>Support pour verin 2150022339</t>
  </si>
  <si>
    <t>Zylinder AEN 16-10</t>
  </si>
  <si>
    <t>Verin de verouillage 16-10</t>
  </si>
  <si>
    <t>VMS Zylindereinheit kpl.</t>
  </si>
  <si>
    <t>Verin pneumatique 400x50 Porte de tri</t>
  </si>
  <si>
    <t>Erweiterung I 3/8" - O 3/8"</t>
  </si>
  <si>
    <t>EXTENSION I 3/8" - O 3/8"</t>
  </si>
  <si>
    <t>DRE100 Mz-Aufn Deflektor CR CCW v2</t>
  </si>
  <si>
    <t>DRE100 DEFLECTEUR V2 AntiHoraire Pot</t>
  </si>
  <si>
    <t>Motor Querförderband ab Juni 2021</t>
  </si>
  <si>
    <t>OTS CC motor HD kit</t>
  </si>
  <si>
    <t>Rotorblatt Gummi RC700</t>
  </si>
  <si>
    <t>Caoutch elevateur RC 700</t>
  </si>
  <si>
    <t>Rotorblatt Gummi braun RC550</t>
  </si>
  <si>
    <t>Caoutch elevateur RC 550</t>
  </si>
  <si>
    <t>I/O Kabelbaum RC550/700</t>
  </si>
  <si>
    <t>Arbre Cables I/O RC</t>
  </si>
  <si>
    <t>Kabelbaum Antrieb RC</t>
  </si>
  <si>
    <t>Cable moteur RC</t>
  </si>
  <si>
    <t>Ladekabel RC550/700</t>
  </si>
  <si>
    <t>Cable charge dans RC</t>
  </si>
  <si>
    <t>kabelbaum BLDC Stromversorgung RC</t>
  </si>
  <si>
    <t>Cable alim batt-BLDC RC</t>
  </si>
  <si>
    <t>Cable chargeur contact RC</t>
  </si>
  <si>
    <t>Kabel für Sicherungshalter RC550/700</t>
  </si>
  <si>
    <t>Cable batt-fusible RC</t>
  </si>
  <si>
    <t>Kabel für Ladestation RC550/700</t>
  </si>
  <si>
    <t>Cable de station de charge RC550/700</t>
  </si>
  <si>
    <t>Kabelbaum PMM RC550/700</t>
  </si>
  <si>
    <t>Cable BLDC-PMM RC</t>
  </si>
  <si>
    <t>Ladekontakte Satz RC550/700</t>
  </si>
  <si>
    <t>kit de contacts de charge sur RC550/700</t>
  </si>
  <si>
    <t>DRE100/300 Basis Melkeimer Vak Kit</t>
  </si>
  <si>
    <t>.DRE100 KIT LIN pour POT TRAYEUR</t>
  </si>
  <si>
    <t>DSG5 Druckluftbox</t>
  </si>
  <si>
    <t>.E.PNEUMATIC BOX DSG5</t>
  </si>
  <si>
    <t>Planetengetriebe mit Kupplung RS450/420</t>
  </si>
  <si>
    <t>RS450/20 Moteur de traction + Embrayage</t>
  </si>
  <si>
    <t>Ladestation RS450/20S (07-2021)</t>
  </si>
  <si>
    <t>station de chargeRS450/20S (07-2021)</t>
  </si>
  <si>
    <t>FGM30 Halterung</t>
  </si>
  <si>
    <t>Pied Support pour Tube 54</t>
  </si>
  <si>
    <t>BA Anker Wandhalterung 90°</t>
  </si>
  <si>
    <t>BA Extension de support antenne 90°</t>
  </si>
  <si>
    <t>NFO Frequenzsteuerung 2,2KW 3 x 380V</t>
  </si>
  <si>
    <t>Variateur NFO 2.2kW</t>
  </si>
  <si>
    <t>Schlauch PVC schwarz 1,5m</t>
  </si>
  <si>
    <t>Tube PVC Noir L= 1,5m</t>
  </si>
  <si>
    <t>Bildschirmtücher Optischer Leser, 20 Stk</t>
  </si>
  <si>
    <t>Lingettes nettoyantes optique x20</t>
  </si>
  <si>
    <t>DRE100 Behandlungsbrücke Sicherheitskit</t>
  </si>
  <si>
    <t>.E.DRE100 Treatment Bridge Safety Kit PR</t>
  </si>
  <si>
    <t>Netzteil ICB1 EU</t>
  </si>
  <si>
    <t>BA Power Cable ICB1</t>
  </si>
  <si>
    <t>DELPRO 5.11 S&amp;Z SC2 N2150038643</t>
  </si>
  <si>
    <t>SC2 + DelPro 5.11 B&amp;C</t>
  </si>
  <si>
    <t>DELPRO 5.11+VMS BL8.2.X</t>
  </si>
  <si>
    <t>DELPRO 5.11 UPG + VMS BL8.2.X</t>
  </si>
  <si>
    <t>DelPro 5.11 UPG + VMS BL8.2.X</t>
  </si>
  <si>
    <t>DELPRO 5.11+VMS BL8.X+SC1</t>
  </si>
  <si>
    <t>DELPRO 5.11+VMS BL8.X+SC1 #2150025932</t>
  </si>
  <si>
    <t>DELPRO 5.11 + AMS SC + BL8.2.X (VMS Clas</t>
  </si>
  <si>
    <t>DelPro 5.11 + VMS BL 8.X + SC AMS</t>
  </si>
  <si>
    <t>ICA1 Edge Server+Halterung+EU- Stecker</t>
  </si>
  <si>
    <t>ICA1+brackets+EUcâble</t>
  </si>
  <si>
    <t>Elektromotor mit Getriebe ECG300</t>
  </si>
  <si>
    <t>.E.ECG300 motor and gearbox HD</t>
  </si>
  <si>
    <t>PC Tastatur CH/GER,FR,IT</t>
  </si>
  <si>
    <t>PC Keyboard CH/GER/FR/IT</t>
  </si>
  <si>
    <t>NFC-Nummernsatz VMS 1-4, HN100</t>
  </si>
  <si>
    <t>Kit d'étiquettes NFC VMS 1-4, HN100</t>
  </si>
  <si>
    <t>Futterstation Optifeeder OFP m.VA-Blech</t>
  </si>
  <si>
    <t>Tête station OFP ac insert inox</t>
  </si>
  <si>
    <t>Kopfblech mechanische Standbegrenzung FS</t>
  </si>
  <si>
    <t>Kit barrière de station d'alimentation</t>
  </si>
  <si>
    <t>Schlauch mit Anschlüssen f. Dosierpumpe</t>
  </si>
  <si>
    <t>Tuyau Peris. avec Raccords</t>
  </si>
  <si>
    <t>RFC 24-Port-Switch ohne PoE</t>
  </si>
  <si>
    <t>RFC avec Switch 24 Ports</t>
  </si>
  <si>
    <t>OptiDuo Platine Schleifengenerator</t>
  </si>
  <si>
    <t>OptiDuo PCB induct</t>
  </si>
  <si>
    <t>E100 Magnetischer Schlauchhalter</t>
  </si>
  <si>
    <t>SUPPORT TUYAU A LAIT MAGNETIQUE</t>
  </si>
  <si>
    <t>VSM22 Aufsatz Trockenfutter</t>
  </si>
  <si>
    <t>VSM22 extension des aliments secs</t>
  </si>
  <si>
    <t>Service Kit RS450-RS450WS 4000H/12Mon.</t>
  </si>
  <si>
    <t>Kit entretien de RS420/RS450 12 mois</t>
  </si>
  <si>
    <t>Transponder set (20 Stk) RC/RS450</t>
  </si>
  <si>
    <t>Pack Transpondeurs (20pcs) RC/RS450</t>
  </si>
  <si>
    <t>DRE100 Service Kit für Öler</t>
  </si>
  <si>
    <t>Kit entretien graisseur E100 24m</t>
  </si>
  <si>
    <t>Schnecke kpl OptiSteel VSM10/12/19/22 oM</t>
  </si>
  <si>
    <t>Vis cpl OptiSteel VSM10/12/19/22 sc</t>
  </si>
  <si>
    <t>Schnecke kpl OptiSteel VSM8/16 oM</t>
  </si>
  <si>
    <t>Vis cpl OptiSteel VSM8/16 sc</t>
  </si>
  <si>
    <t>F/UTP Cat.5e 500m Kabel</t>
  </si>
  <si>
    <t>Eth. cable F/UTP Cat.5e 500m</t>
  </si>
  <si>
    <t>Rol</t>
  </si>
  <si>
    <t>Elektromotor ECG300</t>
  </si>
  <si>
    <t>MOTEUR ECG300 heavy duty</t>
  </si>
  <si>
    <t>Getriebe schwere Ausführung ECG300</t>
  </si>
  <si>
    <t>.E.ECG300 Gearbox heavy duty</t>
  </si>
  <si>
    <t>Ersatz-Schnecke OptiSteel VSM10/12/19/22</t>
  </si>
  <si>
    <t>Vis de rechange OptiSteel VSM10/12/19/22</t>
  </si>
  <si>
    <t>Ersatz-Schnecke OptiSteel VSM8/16 oM</t>
  </si>
  <si>
    <t>Vis de rechange OptiSteel VSM8/16 sc</t>
  </si>
  <si>
    <t>DRE Nothalt-Seil KIT 28-40 CN</t>
  </si>
  <si>
    <t>.E.DRE Kit Corde Arret Urgence inox28-40</t>
  </si>
  <si>
    <t>DRE Nothalt-Seil KIT 44-54 CN</t>
  </si>
  <si>
    <t>KIT CORDE URGENCE 44-54</t>
  </si>
  <si>
    <t>DRE 100/300/500 Halterung Ltg.</t>
  </si>
  <si>
    <t>.E.DRE RADIAL LINES HANGER KIT</t>
  </si>
  <si>
    <t>Gummiabstreifer RS420/RS450 2100 mm</t>
  </si>
  <si>
    <t>Lame caoutchouc RS 420, 210 cm</t>
  </si>
  <si>
    <t>ED100 spezial Pumpenschlauch D8/5mm 1,5m</t>
  </si>
  <si>
    <t>Tuyau pour ED100 D8/D5mm 1,5m</t>
  </si>
  <si>
    <t>Reduziernippel 1/8x1/4in mit Dichtung</t>
  </si>
  <si>
    <t>Reduction 1/8 1/4 avec joint</t>
  </si>
  <si>
    <t>Schutzhandschuhe, 1 Paar, M, grün</t>
  </si>
  <si>
    <t>Gants nitrile épais verts M 1 paire</t>
  </si>
  <si>
    <t>Schutzhandschuhe, 1 Paar, XXL, grün</t>
  </si>
  <si>
    <t>Gants nitrile épais verts XXL 1 paire</t>
  </si>
  <si>
    <t>V300 Reinigungsmittel-Durchflussmesser</t>
  </si>
  <si>
    <t>Debimetre DDD V300</t>
  </si>
  <si>
    <t>Kabel mit Anschlüssen max.250V, L=2mm</t>
  </si>
  <si>
    <t>Cable 2m Male</t>
  </si>
  <si>
    <t>Fotozellen-Kit FGM Eingang</t>
  </si>
  <si>
    <t>Kit Cellulle entrée ID</t>
  </si>
  <si>
    <t>Plattenkühler M6 D38/2000</t>
  </si>
  <si>
    <t>.E.Plate cooler M6 D38/2000</t>
  </si>
  <si>
    <t>Vorderrad-Drehkranz RS450</t>
  </si>
  <si>
    <t>Couronne d'orientation RS450</t>
  </si>
  <si>
    <t>Warntafel RC 550 RC700</t>
  </si>
  <si>
    <t>panneau d'avertissement RC</t>
  </si>
  <si>
    <t>PMM Absenkungssatz RC550/700</t>
  </si>
  <si>
    <t>Kit abaisse antenne RC (tapis)</t>
  </si>
  <si>
    <t>Dosierpumpe V300 DDD neu blau</t>
  </si>
  <si>
    <t>Pompe detergent CPL Alcalin</t>
  </si>
  <si>
    <t>Dosierpumpe V300 DDD neu rot</t>
  </si>
  <si>
    <t>Pompe detergent CPL Acide</t>
  </si>
  <si>
    <t>RFC mit 8 port PoE Switch</t>
  </si>
  <si>
    <t>RFC avec Switch 8 Ports PoE</t>
  </si>
  <si>
    <t>Bogen CN 180Grad 52mm-120mm</t>
  </si>
  <si>
    <t>Coude D52 180°</t>
  </si>
  <si>
    <t>OptiW CC Dichtstreifen</t>
  </si>
  <si>
    <t>OptiW Bande d'étanchéité CC</t>
  </si>
  <si>
    <t>OW Futterschieber Abstreifer</t>
  </si>
  <si>
    <t>OW Racleur de poussoir d'alimentation</t>
  </si>
  <si>
    <t>OptiW Kratzbodendichtung</t>
  </si>
  <si>
    <t>OptiW Scellement du tapis de fond</t>
  </si>
  <si>
    <t>OW Kratzbodenlaufrad</t>
  </si>
  <si>
    <t>OW Tapis de fond Roue sans dents</t>
  </si>
  <si>
    <t>OW Führungskonus</t>
  </si>
  <si>
    <t>OW Cône de guidage</t>
  </si>
  <si>
    <t>OptiWagon Wifi Antenne</t>
  </si>
  <si>
    <t>OptiWagon antenne Wifi</t>
  </si>
  <si>
    <t>OptiW KabeldurchführungAntenne</t>
  </si>
  <si>
    <t>OptiW passe cloison antenne</t>
  </si>
  <si>
    <t>OptiWagon Wifi Antennen Kabel</t>
  </si>
  <si>
    <t>OptiWagon câble d'antenne Wifi</t>
  </si>
  <si>
    <t>OptiWagon Querband</t>
  </si>
  <si>
    <t>OptiWagon bande transversale</t>
  </si>
  <si>
    <t>OW Kratzboden Führungsplatte</t>
  </si>
  <si>
    <t>OW Plaque guidage du tapis de fond</t>
  </si>
  <si>
    <t>OW Kratzboden Kettenrad</t>
  </si>
  <si>
    <t>OW Tapis de fond Roue à chaîne</t>
  </si>
  <si>
    <t>V300/AMR Ventilblock</t>
  </si>
  <si>
    <t>Bloc Valve V300</t>
  </si>
  <si>
    <t>PE-Schaumstoff Filter rund</t>
  </si>
  <si>
    <t>Filtre superieur</t>
  </si>
  <si>
    <t>SR100 Basiseinh Ecke li V2022</t>
  </si>
  <si>
    <t>SR-100 CL unité de base</t>
  </si>
  <si>
    <t>SR-100 HDW Basiseinh.Wand V2022</t>
  </si>
  <si>
    <t>SR-100 HDW BASE.MUR 90°-180° V2022</t>
  </si>
  <si>
    <t>CrNi-Halter f.Absperrventile-Melkroboter</t>
  </si>
  <si>
    <t>Support vannes MSD</t>
  </si>
  <si>
    <t>Zitzenreiniger Puffertank Kit</t>
  </si>
  <si>
    <t>Kit Reserve Teat Cleaner</t>
  </si>
  <si>
    <t>OptiDuo Schneckenhalterung</t>
  </si>
  <si>
    <t>Embrayage de la vis OptiDuo</t>
  </si>
  <si>
    <t>Bride FCD für 70x70 Pfosten</t>
  </si>
  <si>
    <t>Support FCD sur poteau 70x70</t>
  </si>
  <si>
    <t>Schlauch rot PVC 25m Ø8mm/5mm</t>
  </si>
  <si>
    <t>Tube PVC Rouge Acide 25M Ø8mm</t>
  </si>
  <si>
    <t>Schlauch blau PVC 25m Ø8/5mm</t>
  </si>
  <si>
    <t>Tube PVC Bleu Alcalin 25M Ø8mm</t>
  </si>
  <si>
    <t>V300 Ventil Reinigungsmittel</t>
  </si>
  <si>
    <t>EV Detergent</t>
  </si>
  <si>
    <t>Reproduction Performance RePro</t>
  </si>
  <si>
    <t>V300 Ventilgehäuse m. Temp.Sensorsitz</t>
  </si>
  <si>
    <t>Valve de capteur de température</t>
  </si>
  <si>
    <t>V300 ACR Kolben ohne Manschette</t>
  </si>
  <si>
    <t>Piston de cylindre VMS</t>
  </si>
  <si>
    <t>Stahlhandlauf f. Leiter</t>
  </si>
  <si>
    <t>Rampe pour ECHELLE</t>
  </si>
  <si>
    <t>Melkplatz-Spotstrahler Euter V2022</t>
  </si>
  <si>
    <t>.E.DPP LIFT CYLINDER MT,ARC,LH</t>
  </si>
  <si>
    <t>VMS V300 Servicekit 1 V2</t>
  </si>
  <si>
    <t>Kit Entretien 1 V300</t>
  </si>
  <si>
    <t>VMS V300 Servicekit 2 V2</t>
  </si>
  <si>
    <t>Kit Entretien 2 V300</t>
  </si>
  <si>
    <t>VMS V300 Servicekit 3 V2</t>
  </si>
  <si>
    <t>Kit Entretien 3 V300</t>
  </si>
  <si>
    <t>VMS V300 Servicekit 4 V2</t>
  </si>
  <si>
    <t>Kit Entretien 4 V300</t>
  </si>
  <si>
    <t>VMS V300 Servicekit 5 V2</t>
  </si>
  <si>
    <t>Kit Entretien 5 V300</t>
  </si>
  <si>
    <t>VMS V300 Servicekit 6 V2</t>
  </si>
  <si>
    <t>Kit Entretien 6 V300</t>
  </si>
  <si>
    <t>VMS V300 Servicekit 7 V2</t>
  </si>
  <si>
    <t>Kit Entretien 7 V300</t>
  </si>
  <si>
    <t>VMS V300 Servicekit 8 V2</t>
  </si>
  <si>
    <t>Kit Entretien 8 V300</t>
  </si>
  <si>
    <t>VMS V300 Servicekit 9 V2</t>
  </si>
  <si>
    <t>Kit Entretien 9 V300</t>
  </si>
  <si>
    <t>VMS V300 Servicekit 10 V2</t>
  </si>
  <si>
    <t>Kit Entretien 10 V300</t>
  </si>
  <si>
    <t>VMS V300 Servicekit 11 V2</t>
  </si>
  <si>
    <t>Kit Entretien 11 V300</t>
  </si>
  <si>
    <t>VMS V300 Servicekit 12 V2</t>
  </si>
  <si>
    <t>Kit Entretien 12 V300</t>
  </si>
  <si>
    <t>P100 Ventil m. Zeitverzögerung Kit</t>
  </si>
  <si>
    <t>P100 P100 Kit delais Portillon,PorteSort</t>
  </si>
  <si>
    <t>Saugschlauch HN100/OCC/SSO</t>
  </si>
  <si>
    <t>Tuyau peristaltic SSO pour OCC et HN100</t>
  </si>
  <si>
    <t>5/2 Wege Ventil kompl.</t>
  </si>
  <si>
    <t>Valve Air 5/2 complete</t>
  </si>
  <si>
    <t>Luftsteuerventil mit Zeitverzögerung</t>
  </si>
  <si>
    <t>P100-ValveAirDelaisAssemblée</t>
  </si>
  <si>
    <t>DRE RC Brückensicherheitstor Verz</t>
  </si>
  <si>
    <t>DRE100_DRE SECURITE DE PASSAGE SORTIE</t>
  </si>
  <si>
    <t>DDD-Aufrüstsatz</t>
  </si>
  <si>
    <t>Kit Mise a jour Pompe DDD</t>
  </si>
  <si>
    <t>DRE Start Stop Seil Kit CN</t>
  </si>
  <si>
    <t>.E.DRE START STOP CORD KIT SS</t>
  </si>
  <si>
    <t>Speed controller</t>
  </si>
  <si>
    <t>Régulateur de debit</t>
  </si>
  <si>
    <t>DDF1500E 3x230/400V 50Hz</t>
  </si>
  <si>
    <t>DDF1500E 3x230/400V 50Hz #voir notes</t>
  </si>
  <si>
    <t>.E.Reproduction Performance</t>
  </si>
  <si>
    <t>.E.Milking Performance</t>
  </si>
  <si>
    <t>Melkeimer PE30l+DeckelCN+HP102 ohne MZ</t>
  </si>
  <si>
    <t>.E.BMM PE30L, cover SS, HP102</t>
  </si>
  <si>
    <t>Standbegrz.mechan.verschliessbar+Schutz</t>
  </si>
  <si>
    <t>.E.Mechanical back gate w.prolong.+barri</t>
  </si>
  <si>
    <t>Zylinderdeckel ACR MPCQ</t>
  </si>
  <si>
    <t>MR Couvercle de cylindre MPCQ</t>
  </si>
  <si>
    <t>Druckfeder CrNi Ø2,1mm Ø24,2mm</t>
  </si>
  <si>
    <t>Ressort Ø2,1xØ17,5x24,2mm</t>
  </si>
  <si>
    <t>.E.Fence Kit, Open pit, Ext, P100</t>
  </si>
  <si>
    <t>P100 KitBarrièreSortie, FosseOuv</t>
  </si>
  <si>
    <t>Puffer Set für Basis Modul SG2/3</t>
  </si>
  <si>
    <t>.E.Bumper set for Base Module SG2/3</t>
  </si>
  <si>
    <t>P100 Kante Ein/Aus,Galv, offen Grube</t>
  </si>
  <si>
    <t>P100 Quai Entrée/sotie,Galv,FosseOuverte</t>
  </si>
  <si>
    <t>P100 Führungen Ausgang+Treppe,GrubeOffen</t>
  </si>
  <si>
    <t>P100 Guides sortie+escalier,FosseOuverte</t>
  </si>
  <si>
    <t>DRE100 Rück-Halt Bügel Upgrade Kit</t>
  </si>
  <si>
    <t>E100-Barre de rétentionKitdeMiseAJour</t>
  </si>
  <si>
    <t>DRE100 Rückhaltebügel v3</t>
  </si>
  <si>
    <t>.E.E100 DRE RETENTION AUTO V3</t>
  </si>
  <si>
    <t>E100/E300 Retention auto vac</t>
  </si>
  <si>
    <t>VMS Encoder Typ 2 mit Kabel</t>
  </si>
  <si>
    <t>Encodeur VMS Avec Cable</t>
  </si>
  <si>
    <t>Zylinder, Schließer, ohne Ferrit</t>
  </si>
  <si>
    <t>Verin NO sans ferrite</t>
  </si>
  <si>
    <t>Zylinder, Schließer, mit Ferrit</t>
  </si>
  <si>
    <t>Verin NO avec ferrite</t>
  </si>
  <si>
    <t>HBR Antriebsumbausatz Version 2022</t>
  </si>
  <si>
    <t>Kit entraînement HBR pour transformation</t>
  </si>
  <si>
    <t>.E.FW200 batteries incl 8 A charger</t>
  </si>
  <si>
    <t>FW200 Batteries + Chargeur 8A</t>
  </si>
  <si>
    <t>TSR Schutzhaube Kunststoff</t>
  </si>
  <si>
    <t>Kit capot protection TSR</t>
  </si>
  <si>
    <t>Kupferkit 3TU1g/407C/448A</t>
  </si>
  <si>
    <t>Kit cuivre 3TU1g/407C/448A</t>
  </si>
  <si>
    <t>Sicherheitsschalter XCSPL 240V 3A</t>
  </si>
  <si>
    <t>.E.DRE RC5 TOUCH BAR SWITCH</t>
  </si>
  <si>
    <t>Keilriemen 1041mm lang</t>
  </si>
  <si>
    <t>Courroie trapézoïdale ORW IPE 200-240</t>
  </si>
  <si>
    <t>Warnlabel OptiDuo/Optimat FR</t>
  </si>
  <si>
    <t>Panneau de sig OptiDuo/Optimat FR</t>
  </si>
  <si>
    <t>Warnlabel OptiDuo/Optimat DE</t>
  </si>
  <si>
    <t>Panneau de sig OptiDuo/Optimat DE</t>
  </si>
  <si>
    <t>Plast CP15 coving paste 10kg</t>
  </si>
  <si>
    <t>Montage Regler P215/P266 auf DXCE compac</t>
  </si>
  <si>
    <t>régulateur/vitesse d'installation DXCE-C</t>
  </si>
  <si>
    <t>DRE Kopftrenner Befestigung</t>
  </si>
  <si>
    <t>E100 FIXATION SEPARATEUR TETE V2</t>
  </si>
  <si>
    <t>V300 Temperaturfühler 6x26,5mm L=1955mm</t>
  </si>
  <si>
    <t>Capteur temp. 6x26,5 mm L=1955mm</t>
  </si>
  <si>
    <t>DRE RC5 EMC Anschluss-Box f.Melkkarussel</t>
  </si>
  <si>
    <t>BOITE CONNECTION EMC RC POUR E100</t>
  </si>
  <si>
    <t>BCS-Sonnenschutzbügel-Bausatz</t>
  </si>
  <si>
    <t>.E.BCS sun protection U-bolt kit</t>
  </si>
  <si>
    <t>Wireless Zugangspunkt WPA 2</t>
  </si>
  <si>
    <t>Point d'Accès Wifi (WAP)</t>
  </si>
  <si>
    <t>SC2 Dlinux SSD</t>
  </si>
  <si>
    <t>Disque SSD Dlinuux SC2</t>
  </si>
  <si>
    <t>AW20 PCB Steuerplatine</t>
  </si>
  <si>
    <t>.E.AW20 PCB</t>
  </si>
  <si>
    <t>AW20 3-Wege Ventilblock mit Ventilen</t>
  </si>
  <si>
    <t>.E.AW20 3-way valve block (with operator</t>
  </si>
  <si>
    <t>AW20 Dosatron Reparatursatz</t>
  </si>
  <si>
    <t>Kit de reparation pompe Dosatron</t>
  </si>
  <si>
    <t>Membranregelventil für Reinigungsm G 1/4</t>
  </si>
  <si>
    <t>Electrovanne Detergent 1/4"</t>
  </si>
  <si>
    <t>Batterie 12V 80Ah RC550/700</t>
  </si>
  <si>
    <t>Batterie RC550/700 12V 80A/</t>
  </si>
  <si>
    <t>DRE RC5 Sicherheitsbügel-Schalter KPL.</t>
  </si>
  <si>
    <t>DRE100 RC5 switch</t>
  </si>
  <si>
    <t>V300 Rührwerksstift Ø5,5mm L=12,9mm</t>
  </si>
  <si>
    <t>Axe d'agitateur</t>
  </si>
  <si>
    <t>DRE100 Futterschale klein 2022</t>
  </si>
  <si>
    <t>.E.DRE FEED MANGER SMALL</t>
  </si>
  <si>
    <t>V300 Handgriff für Reinigungsbecher</t>
  </si>
  <si>
    <t>Attache gobelet preparation V300 reforce</t>
  </si>
  <si>
    <t>Kotplatte Alle VMS ab 2007</t>
  </si>
  <si>
    <t>Pare Bouse VMS Apres 2007</t>
  </si>
  <si>
    <t>PR FuSchale Kst-blau gross 1St 2022</t>
  </si>
  <si>
    <t>E100 Auge Grande taille</t>
  </si>
  <si>
    <t>Upgrade-Kit Reinigungsregal Links</t>
  </si>
  <si>
    <t>kit Maj Plateau de lavage VMS Gauche</t>
  </si>
  <si>
    <t>PR FuSchale Kst-blau mittel 1St 2022</t>
  </si>
  <si>
    <t>DRE AUGE ROTO MEDIUM</t>
  </si>
  <si>
    <t>Ventilschutzplatte DDD CN</t>
  </si>
  <si>
    <t>Kit Plaque Pompe DDD</t>
  </si>
  <si>
    <t>Edelstahlschraube Innensechskant M10x25</t>
  </si>
  <si>
    <t>RC capot vis inox dessus</t>
  </si>
  <si>
    <t>Lagerung des Elevators RC</t>
  </si>
  <si>
    <t>Roulement de l'evateur RC</t>
  </si>
  <si>
    <t>D-Touch Kabel kurz</t>
  </si>
  <si>
    <t>Cable court D-Touch</t>
  </si>
  <si>
    <t>FKM/NBR-Dichtungssatz Zylinder</t>
  </si>
  <si>
    <t>.E.Service kit for round piston rod</t>
  </si>
  <si>
    <t>VMS Zylinder Futterschale</t>
  </si>
  <si>
    <t>Verin auge VMS</t>
  </si>
  <si>
    <t>S.-Satz für 2" Rückschlagventil-Klemme</t>
  </si>
  <si>
    <t>Kit entretien anti retour 2"</t>
  </si>
  <si>
    <t>Evanza-Blindzitzen Q:2</t>
  </si>
  <si>
    <t>Obturateurs Cartouches Evanza x2</t>
  </si>
  <si>
    <t>Kunststoffrohr 120cm</t>
  </si>
  <si>
    <t>Tube en plastique 120cm</t>
  </si>
  <si>
    <t>PR FuSchale Kst-blau klein 1St 2022</t>
  </si>
  <si>
    <t>E100-Auge X-SMALL</t>
  </si>
  <si>
    <t>V300 DDD Flow Meter mit Schrauben</t>
  </si>
  <si>
    <t>Debimetre Pompe DDD avec Vis</t>
  </si>
  <si>
    <t>V300 OCC Installationkit</t>
  </si>
  <si>
    <t>Kit Installation OCC</t>
  </si>
  <si>
    <t>DSG Fotozelle WTB26I-24G11420ZZZ</t>
  </si>
  <si>
    <t>Cellule photo porte DSG</t>
  </si>
  <si>
    <t>OCC Einschraubdrossel V300</t>
  </si>
  <si>
    <t>.E.V300 only - Throttle OCC</t>
  </si>
  <si>
    <t>.E.TAPE DOUBLE COATED 33 meter</t>
  </si>
  <si>
    <t>OCC Drainage upg. kit</t>
  </si>
  <si>
    <t>Mise a Jour Drainage OCC</t>
  </si>
  <si>
    <t>OW Seitenschieber-Abstreifer</t>
  </si>
  <si>
    <t>OW Racleur à poussoir latéral</t>
  </si>
  <si>
    <t>OptiW Kratzboden Lager</t>
  </si>
  <si>
    <t>OptiW palier found mouvant</t>
  </si>
  <si>
    <t>OptiW Kratzbodenkette kpl</t>
  </si>
  <si>
    <t>OptiW Chaîne de tapis de fond cpl</t>
  </si>
  <si>
    <t>OptiW Kratzboden Leiste</t>
  </si>
  <si>
    <t>OptiW fond mouvant barre</t>
  </si>
  <si>
    <t>OptiW Verteilerdose</t>
  </si>
  <si>
    <t>OptiW boitier jonction</t>
  </si>
  <si>
    <t>OptiW Batterie</t>
  </si>
  <si>
    <t>40A Ladegerät inkl. Stecker m</t>
  </si>
  <si>
    <t>Chargeur 40A, prise incl. m</t>
  </si>
  <si>
    <t>OptiW Gaszylinder Ladestation</t>
  </si>
  <si>
    <t>OptiW ressort a gaz station chargement</t>
  </si>
  <si>
    <t>OW Ladestecker weiblich</t>
  </si>
  <si>
    <t>OW Prise de charge femelle</t>
  </si>
  <si>
    <t>OW Ladestecker männlich</t>
  </si>
  <si>
    <t>OW Prise chargeur mâle</t>
  </si>
  <si>
    <t>OptiW Elektrozylinder Ladearm</t>
  </si>
  <si>
    <t>OptiW verin electrique bras de charge</t>
  </si>
  <si>
    <t>OptiW Kommunitkationsmodul Ministation</t>
  </si>
  <si>
    <t>OptiW module communicant Ministation</t>
  </si>
  <si>
    <t>OptiW Vorderrad</t>
  </si>
  <si>
    <t>OptiW Roue avant</t>
  </si>
  <si>
    <t>Antenne Induktionsschleife OptiWagon</t>
  </si>
  <si>
    <t>Antenne à induction OptiWagon</t>
  </si>
  <si>
    <t>OptiWagon Induktionsgenerator</t>
  </si>
  <si>
    <t>OptiWagon générateur d'induction</t>
  </si>
  <si>
    <t>OW Motorbürste Kratzboden</t>
  </si>
  <si>
    <t>OW Tapis de fond des brosses du moteur</t>
  </si>
  <si>
    <t>OW Motorbürste Vorderrad</t>
  </si>
  <si>
    <t>OW Balai du moteur roue avant</t>
  </si>
  <si>
    <t>OW Motorbürste untere Walze</t>
  </si>
  <si>
    <t>OW Brosses motorisées Rouleau bas</t>
  </si>
  <si>
    <t>OptiWagon Motor untere Walze</t>
  </si>
  <si>
    <t>OptiWagon moteur du rouleau inférieur</t>
  </si>
  <si>
    <t>Dichtsatz FKM/Silikon/NBR/EPDM 12 Monate</t>
  </si>
  <si>
    <t>Kit Entretien MSD 12 Mois</t>
  </si>
  <si>
    <t>OptiWagon RFID Lesesensor</t>
  </si>
  <si>
    <t>OptiWagon RFID capteur</t>
  </si>
  <si>
    <t>OptiW RFID Transponder</t>
  </si>
  <si>
    <t>OptiW transpondeur RFID</t>
  </si>
  <si>
    <t>OptiW Kratzboden Kst Ring</t>
  </si>
  <si>
    <t>OptiW fond mouvant bague plastique</t>
  </si>
  <si>
    <t>OptiW Laufrad</t>
  </si>
  <si>
    <t>OptiW Roue arrière</t>
  </si>
  <si>
    <t>OptiW Lager Shredder + Querband</t>
  </si>
  <si>
    <t>OW Roulement shredder + bande traversale</t>
  </si>
  <si>
    <t>OW Motorbürsten Walze und Band</t>
  </si>
  <si>
    <t>OW Brosses motorisées Rouleau et bande</t>
  </si>
  <si>
    <t>OptiW Induktivsensor</t>
  </si>
  <si>
    <t>OptiW capteur inductif</t>
  </si>
  <si>
    <t>Rückschlagklappe FMP220 2in 51mm</t>
  </si>
  <si>
    <t>.E.Non return valve 2" clamped</t>
  </si>
  <si>
    <t>Upgrade-Kit Reinigungsregal rechts</t>
  </si>
  <si>
    <t>Kit Maj Plateau de lavage VMS Droit</t>
  </si>
  <si>
    <t>Überlastungs- Alarm Compressor</t>
  </si>
  <si>
    <t>.E.Compressor overload alarm set</t>
  </si>
  <si>
    <t>Ölüberwachungsalarm Set</t>
  </si>
  <si>
    <t>.E.Compressor oil level monitoring set</t>
  </si>
  <si>
    <t>OptiWagon PVC Rutsche</t>
  </si>
  <si>
    <t>OptiWagon glissière PVC</t>
  </si>
  <si>
    <t>Membran DDD</t>
  </si>
  <si>
    <t>Membrane Pompe DDD</t>
  </si>
  <si>
    <t>V300 Vakuumsensor Kit</t>
  </si>
  <si>
    <t>Kit capteur pression Lavage trayon</t>
  </si>
  <si>
    <t>DRE100 Kabinett-Buchtentrenner v2</t>
  </si>
  <si>
    <t>DRE100 Place confort v2</t>
  </si>
  <si>
    <t>DRE100 Deckel Mz-Aufn v4</t>
  </si>
  <si>
    <t>CAPOT LAVAGE CIP-E100</t>
  </si>
  <si>
    <t>BA Anker PoE+</t>
  </si>
  <si>
    <t>BA Antenne PoE+</t>
  </si>
  <si>
    <t>V300 Dosierpumpe SSO 24V DC 13l/h</t>
  </si>
  <si>
    <t>Pompe doseuse SSO 24VDC 13 L/h</t>
  </si>
  <si>
    <t>Dosierpumpenbaugruppe f.Reinigungsmittel</t>
  </si>
  <si>
    <t>POMPE PRODUIT CHIMIQUE 3X1500</t>
  </si>
  <si>
    <t>Sand schwarz grau weiss 0.3-0.8 25kg</t>
  </si>
  <si>
    <t>Sable noir gris blanc 0.3-0.8 25kg</t>
  </si>
  <si>
    <t>Sand schwarz grau weiss 0.6-1.2 25kg</t>
  </si>
  <si>
    <t>Sable noir gris blanc 0.6-1.2 25kg</t>
  </si>
  <si>
    <t>Flocken schwarz weiss 1kg</t>
  </si>
  <si>
    <t>Flocons noirs blancs 1kg</t>
  </si>
  <si>
    <t>Plast EPColor A Komp Kunstharz 1,67 kg</t>
  </si>
  <si>
    <t>Plast EPColor A resin 1.67kg</t>
  </si>
  <si>
    <t>Plast EPColor B Komp 7035-8,33kg</t>
  </si>
  <si>
    <t>Plast EPColor B 7035-8.33kg</t>
  </si>
  <si>
    <t>Plast EPColor B Komp 7032-8,33kg</t>
  </si>
  <si>
    <t>Plast EPColor B 7032-8.33kg</t>
  </si>
  <si>
    <t>Plast EPColor B Komp 7001-8,33kg</t>
  </si>
  <si>
    <t>Plast EPColor B 7001-8.33kg</t>
  </si>
  <si>
    <t>Plast EPColor B Komp 5012-8,33kg</t>
  </si>
  <si>
    <t>Plast EPColor B 5012-8.33kg</t>
  </si>
  <si>
    <t>Plast EPColor B Komp 5005-8,33kg</t>
  </si>
  <si>
    <t>Plast EPColor B 5005-8.33kg</t>
  </si>
  <si>
    <t>Spülkerzen Set mit Evanza 550 Dichtung</t>
  </si>
  <si>
    <t>Kit 4 Chandelles + 4 coupelles Evanza</t>
  </si>
  <si>
    <t>Plast EPColor TopCoating A Komp 3,3kg</t>
  </si>
  <si>
    <t>Plast EPColor TopCoating A 3.33kg</t>
  </si>
  <si>
    <t>Plast EPColor TopCoating B Komp 6,67kg</t>
  </si>
  <si>
    <t>Plast EPColor TopCoating B 6.67kg</t>
  </si>
  <si>
    <t>Plast EP Primer special A Komp 8 kg</t>
  </si>
  <si>
    <t>Plast EP Primer special A 8 kg</t>
  </si>
  <si>
    <t>Plast EP Primer special B Komp 2 kg</t>
  </si>
  <si>
    <t>Plast EP Primer special B 2 kg</t>
  </si>
  <si>
    <t>Plast EPColor 7035 10kg lichtgrau</t>
  </si>
  <si>
    <t>Plast EPColor 7035 10kg gris clair</t>
  </si>
  <si>
    <t>Plast EPColor 7032 10kg kieselgrau</t>
  </si>
  <si>
    <t>Plast EPColor 7032 10kg gris silex</t>
  </si>
  <si>
    <t>Plast EPColor 7001 10kg silbergrau</t>
  </si>
  <si>
    <t>Plast EPColor 7001 10kg gris argent</t>
  </si>
  <si>
    <t>Plast EPColor 5012 10kg lichtblau</t>
  </si>
  <si>
    <t>Plast EPColor 5012 10kg bleu clair</t>
  </si>
  <si>
    <t>Plast EPColor 5005 10kg signalblau</t>
  </si>
  <si>
    <t>Plast EPColor 5005 10kg bleu sécurité</t>
  </si>
  <si>
    <t>Plast EPColor TopCoating 10kg</t>
  </si>
  <si>
    <t>Plast EP Primer special 10 kg</t>
  </si>
  <si>
    <t>OCC Wasserventil 24V 6W</t>
  </si>
  <si>
    <t>Valve eau OCC</t>
  </si>
  <si>
    <t>Hypoid Radachse</t>
  </si>
  <si>
    <t>Axe de roue E. hypoïde</t>
  </si>
  <si>
    <t>Keil 35x10x6mm RC550/RC700</t>
  </si>
  <si>
    <t>Clavette roue RC</t>
  </si>
  <si>
    <t>Seitlicher Rahmen links</t>
  </si>
  <si>
    <t>Support aile Gauche</t>
  </si>
  <si>
    <t>Seitlicher Rahmen rechts</t>
  </si>
  <si>
    <t>Support aile Droite</t>
  </si>
  <si>
    <t>Plastic Dichtung Seitenklappe RC</t>
  </si>
  <si>
    <t>Clips plastique palier ailes</t>
  </si>
  <si>
    <t>Halter für Seitenklappe RC</t>
  </si>
  <si>
    <t>Fixation Aile RC collector</t>
  </si>
  <si>
    <t>RC5550 Rotorabdeckung</t>
  </si>
  <si>
    <t>Elevateur de lame RC550</t>
  </si>
  <si>
    <t>Schaufelblech RC 700</t>
  </si>
  <si>
    <t>Releveur de lame RC700</t>
  </si>
  <si>
    <t>Achse Evelator RC 550</t>
  </si>
  <si>
    <t>Axe releveur de lame RC550</t>
  </si>
  <si>
    <t>RC Rotor-Modul Arm</t>
  </si>
  <si>
    <t>Bras RC550/RC700</t>
  </si>
  <si>
    <t>Behälterverschluss RC 550</t>
  </si>
  <si>
    <t>Fermeture containeur RC550</t>
  </si>
  <si>
    <t>Container closure RC 700</t>
  </si>
  <si>
    <t>Fermeture containeur RC700</t>
  </si>
  <si>
    <t>Endschalterkopf RC550/700</t>
  </si>
  <si>
    <t>Tête de contacteur</t>
  </si>
  <si>
    <t>Isolation block RC Ladestation</t>
  </si>
  <si>
    <t>Block Isolation RC</t>
  </si>
  <si>
    <t>Gewichte RC550</t>
  </si>
  <si>
    <t>poids supplémentaire RC550</t>
  </si>
  <si>
    <t>Gewichte RC700</t>
  </si>
  <si>
    <t>poids supplémentaire RC700</t>
  </si>
  <si>
    <t>VMS Kolbenmanschette</t>
  </si>
  <si>
    <t>Joint de piston verin VMS</t>
  </si>
  <si>
    <t>VMS 2-Wege Ventil NC</t>
  </si>
  <si>
    <t>Valve 2 Voies NC V1617/V407</t>
  </si>
  <si>
    <t>MIO POE Aufdatierungssatz</t>
  </si>
  <si>
    <t>Kit mise à jour MIO PoE</t>
  </si>
  <si>
    <t>DRE Antriebseinheit 28H-60X, 212:1-80 L</t>
  </si>
  <si>
    <t>DRE_Entrainement sans moteurs V2&lt;60pl</t>
  </si>
  <si>
    <t>HN100 Haube innen</t>
  </si>
  <si>
    <t>Capot intérieur HN100</t>
  </si>
  <si>
    <t>OptiDuo ABS Gehäuse ohne Lockfutter</t>
  </si>
  <si>
    <t>OptiDuo Bleu standard cpl, sans conc</t>
  </si>
  <si>
    <t>OptiDuo ABS Gehäuse mit Lockfutter</t>
  </si>
  <si>
    <t>OptiDuo Bleu cpl avec distrib. conc.</t>
  </si>
  <si>
    <t>ACR Kolben mit Manschette V300</t>
  </si>
  <si>
    <t>Piston Décrochage V300 Complet</t>
  </si>
  <si>
    <t>OptiDuo Frontabdeckung blau</t>
  </si>
  <si>
    <t>OptiDuo couverture avant bleue</t>
  </si>
  <si>
    <t>Optiduo Haube hinten</t>
  </si>
  <si>
    <t>OptiDuo couvercle arrière bleu</t>
  </si>
  <si>
    <t>V300 Sprühdüse (weiß) Vollkegel S0.5</t>
  </si>
  <si>
    <t>V300_Buse pulvérisation Safespray 0,5</t>
  </si>
  <si>
    <t>DDF1500P 3x230/400V 50Hz</t>
  </si>
  <si>
    <t>DDF1500P 3x230/400V 50Hz #voir notes</t>
  </si>
  <si>
    <t>Bodenanker M12x110 verz.</t>
  </si>
  <si>
    <t>.E.Anchor bolt M12x110 Steel Zn</t>
  </si>
  <si>
    <t>Installationskanal kpl. 5900mm, H=70mm</t>
  </si>
  <si>
    <t>.CHEM CABLE CPL 5900 MM, H=70 MM</t>
  </si>
  <si>
    <t>OptiDuo Xtra-Grip Antriebsräder Kit</t>
  </si>
  <si>
    <t>Kit roue Optiduo surface glissante</t>
  </si>
  <si>
    <t>VMS Endkappe mit Sprühdüse S0.5 (EU</t>
  </si>
  <si>
    <t>V300 capot Pulve Main CPL buse 0.5</t>
  </si>
  <si>
    <t>VMS Torsegment Edelstahl</t>
  </si>
  <si>
    <t>Porte entrée/Sortie Inox VMS</t>
  </si>
  <si>
    <t>Multikupplung PCF/SBF (nur für V300)</t>
  </si>
  <si>
    <t>Kit Multi Coupleur PCF/SBF pour V300</t>
  </si>
  <si>
    <t>RS450 upgradekit lift und Steuerung</t>
  </si>
  <si>
    <t>RS450 upgradekit ascenseur et contrôle</t>
  </si>
  <si>
    <t>V300 Membrane Kit Viton Flojet Pumpe</t>
  </si>
  <si>
    <t>Kit Membrane pompe Flojet V300</t>
  </si>
  <si>
    <t>Relais Sicherheitsschaltung 24V AC/DC</t>
  </si>
  <si>
    <t>Relai de securite 24V AC/DC</t>
  </si>
  <si>
    <t>Federhalter Selektionstor</t>
  </si>
  <si>
    <t>Ressort porte de separation P2100 v01</t>
  </si>
  <si>
    <t>Stahlrohr-Halterungskonstr. f. Melkkar.</t>
  </si>
  <si>
    <t>.E.STATIC FINGER ASM GALV</t>
  </si>
  <si>
    <t>OptiDuo Schnecken Reparatursatz</t>
  </si>
  <si>
    <t>Kit renovation pour Vis Optiduo</t>
  </si>
  <si>
    <t>DRE IRW Beinschutz</t>
  </si>
  <si>
    <t>BARRE PROTECTION PIED E100 pour IRW</t>
  </si>
  <si>
    <t>Adaptersatz für Sensorbefestigung</t>
  </si>
  <si>
    <t>Kit adaptation montage capteur Ar</t>
  </si>
  <si>
    <t>Schlauchanschluss 19mm QCx1/2" 90grad</t>
  </si>
  <si>
    <t>Raccord tuyau 19mm QCx1/2" 90 degr.</t>
  </si>
  <si>
    <t>Edelstahl-Schiebersatz RC550</t>
  </si>
  <si>
    <t>Kit plaque elevateur lame RC550</t>
  </si>
  <si>
    <t>Edelstahl-Schiebersatz RC700</t>
  </si>
  <si>
    <t>Kit Toles Inox réparation RC700</t>
  </si>
  <si>
    <t>OptiDuo Motor für Schnecke</t>
  </si>
  <si>
    <t>.E.OptiDuo auger el.motor</t>
  </si>
  <si>
    <t>OptiDuo Getriebe für Schnecke</t>
  </si>
  <si>
    <t>.E.OptiDuo auger gearbox</t>
  </si>
  <si>
    <t>Touchscreen Kabel VGA</t>
  </si>
  <si>
    <t>Cable Ecran Tactile VMS</t>
  </si>
  <si>
    <t>Wasserventil OCC 24V 6W mit CN Platte</t>
  </si>
  <si>
    <t>Electrovanne eau OCC</t>
  </si>
  <si>
    <t>Aufrüstsatz für DC/DC-Wandler</t>
  </si>
  <si>
    <t>Mise a jour convertisseur DC/DC</t>
  </si>
  <si>
    <t>Sicherungsreihenklemme 6,3A max. 30V</t>
  </si>
  <si>
    <t>Support Fusible avec Fusible</t>
  </si>
  <si>
    <t>V300 Kolben Kit</t>
  </si>
  <si>
    <t>V300 Kit vérin ACR</t>
  </si>
  <si>
    <t>Schlosshalterung TCU kpl.</t>
  </si>
  <si>
    <t>Partie inférieure du cylindre ACR</t>
  </si>
  <si>
    <t>Verschluss-Lippe CrNi f. Verschlussbügel</t>
  </si>
  <si>
    <t>Verrou de capot</t>
  </si>
  <si>
    <t>Nachrüstsatz V300 Filter ACR und TCU</t>
  </si>
  <si>
    <t>Kit mise a jour filtres V300 ACR &amp; TCU</t>
  </si>
  <si>
    <t>HBR Futtersch Kst+Halterg vz(Einw)1St</t>
  </si>
  <si>
    <t>.E.HBR Turnable Feed manger on Seq gate</t>
  </si>
  <si>
    <t>HN OCC Servicekit (4Monate)</t>
  </si>
  <si>
    <t>Kit entretien OCC 4 Mois</t>
  </si>
  <si>
    <t>OCC-Servicepaket, 12 Monate V300</t>
  </si>
  <si>
    <t>Kit entretien OCC 12 Mois V300</t>
  </si>
  <si>
    <t>OCC-Servicepaket, 12 Monate VMS Classic</t>
  </si>
  <si>
    <t>Kit entretien OCC 12 Mois VMS Classique</t>
  </si>
  <si>
    <t>Multikupplungssatz PCF/SBF (für V300)</t>
  </si>
  <si>
    <t>Kit Multi coupleur PCF/SBF V300</t>
  </si>
  <si>
    <t>Deckel mit Tastatur MP300 (ACR5000)</t>
  </si>
  <si>
    <t>Clavier MP300</t>
  </si>
  <si>
    <t>VMS Ventil Bodenreinigung</t>
  </si>
  <si>
    <t>Vanne pneumatique simple sol VMS</t>
  </si>
  <si>
    <t>Durchfluss Sensor C235/425 3/8in BSP</t>
  </si>
  <si>
    <t>COMMUTATEUR DE DÉBIT Mâle 3/8" BSP</t>
  </si>
  <si>
    <t>Adaptive Durchflussregelung KühlungAFCC2</t>
  </si>
  <si>
    <t>.E.Adaptive flow control cooling AFCC2</t>
  </si>
  <si>
    <t>Klemmleiste für Gummi Top RC550</t>
  </si>
  <si>
    <t>.E.Clamping strip rotor mod.RC550</t>
  </si>
  <si>
    <t>Klemmleiste für Gumm Top RC700</t>
  </si>
  <si>
    <t>Tôle caoutchouc_rotor/flap av RC700</t>
  </si>
  <si>
    <t>Klemmleiste für Gummi- Elevator RC550</t>
  </si>
  <si>
    <t>.E.Clamping Strip - Elevator Bot. RC550</t>
  </si>
  <si>
    <t>Klemmleiste für Gumm - Elevator RC700</t>
  </si>
  <si>
    <t>Tôle caoutchouc/ flap RC700 arrière</t>
  </si>
  <si>
    <t>HALTERUNG FÜR CHEMISCHE SCHALTER</t>
  </si>
  <si>
    <t>SUPPORT D'INTERRUPTEUR CHIMIQUE</t>
  </si>
  <si>
    <t>LDI ABFLUSS (KEINE REINIGUNG) 230V</t>
  </si>
  <si>
    <t>.E.LDI DRAIN (NO CLEANING) 230V</t>
  </si>
  <si>
    <t>DRE100 Typenschild v3</t>
  </si>
  <si>
    <t>E100 PLAQUE CODE PRODUCTION SYSTEME</t>
  </si>
  <si>
    <t>Durchfluss Sensorsatz C235/425</t>
  </si>
  <si>
    <t>Capteur detergent C325 avec Support</t>
  </si>
  <si>
    <t>Stundenzähler LCD SCB3 ab 2022</t>
  </si>
  <si>
    <t>Compteur LCD pour SCB3 FL</t>
  </si>
  <si>
    <t>Kompressortauschelement API751011-910635</t>
  </si>
  <si>
    <t>Kit Mise a jour tête compression SF4 AC</t>
  </si>
  <si>
    <t>Bypass Hauptschalter MFS 32A</t>
  </si>
  <si>
    <t>Interrupteur by-pass MFS 32A</t>
  </si>
  <si>
    <t>.E.POWER SUPPLY 24VDC 240W</t>
  </si>
  <si>
    <t>Alimentation 24VDC 240W</t>
  </si>
  <si>
    <t>Stift für Zylinderhalter</t>
  </si>
  <si>
    <t>Broche Support de verin</t>
  </si>
  <si>
    <t>PC Monitor HP E24 G5</t>
  </si>
  <si>
    <t>Moniteur PC HP E24 G5</t>
  </si>
  <si>
    <t>Wasseranschlussbogen 90° 1"</t>
  </si>
  <si>
    <t>Water connector 90º 1"</t>
  </si>
  <si>
    <t>Wasseranschluss 1 ''x1/2''</t>
  </si>
  <si>
    <t>Water adapter 1"x1/2"</t>
  </si>
  <si>
    <t>Melkanschluss Service Kit 51/63.5/76</t>
  </si>
  <si>
    <t>Kit MAJ Multipoint 51/63.5/76</t>
  </si>
  <si>
    <t>Einschaltstrombegrenzer LX RC 550/700</t>
  </si>
  <si>
    <t>Carte limiteur courant RC550/700</t>
  </si>
  <si>
    <t>PCB Ladestation RC 550/700</t>
  </si>
  <si>
    <t>PCB station de charge RC 550/700</t>
  </si>
  <si>
    <t>DELPRO 10 nur Software/USB-Stick</t>
  </si>
  <si>
    <t>DelPro 10 UPG sw uniquement</t>
  </si>
  <si>
    <t>DelPro 10 komplett + SC3</t>
  </si>
  <si>
    <t>DelPro 10 full + SC3</t>
  </si>
  <si>
    <t>DelPro 10 komplett + SC2</t>
  </si>
  <si>
    <t>DelPro 10 full + SC2</t>
  </si>
  <si>
    <t>DelPro 10 UPG von BL7+SC3</t>
  </si>
  <si>
    <t>DelPro 10 mise à jour depuis VMS BL7+SC3</t>
  </si>
  <si>
    <t>DelPro 10 Fütterung &amp; Aktivität + SC2</t>
  </si>
  <si>
    <t>DelPro 10 Feed &amp; Activity + SC2</t>
  </si>
  <si>
    <t>DelPro 10 UPG von VMS BL8+SSD+BIOS USB</t>
  </si>
  <si>
    <t>DelPro10 UPG depuis VMS BL8+SSD+BIOS USB</t>
  </si>
  <si>
    <t>Kabel 3x1,5 UR/RU</t>
  </si>
  <si>
    <t>Cable 3x1,5 max 600V</t>
  </si>
  <si>
    <t>CNS Schrauben für Abdeckung RC</t>
  </si>
  <si>
    <t>Vis inox capot côté RC</t>
  </si>
  <si>
    <t>RC Schalter für vorderen Stoßfänger</t>
  </si>
  <si>
    <t>Capteur Bumper RC</t>
  </si>
  <si>
    <t>V300 Pneumatikblock oberer Balken</t>
  </si>
  <si>
    <t>Bloc pneumatique V300</t>
  </si>
  <si>
    <t>V300 MIMO Pneumatikblock V2</t>
  </si>
  <si>
    <t>Bloc pneumatique MIMO</t>
  </si>
  <si>
    <t>VMS Magnetventil VMPA1-M1H-MU-PI</t>
  </si>
  <si>
    <t>Dist pneu 5/2 term MPA-L Festo (notes)</t>
  </si>
  <si>
    <t>VMS Magnetventil VMPA1-M1H-NU-PI</t>
  </si>
  <si>
    <t>Distr pneu 2x3/2 NO terminal MPA-L</t>
  </si>
  <si>
    <t>VMS Magnetventil VMPA1-M1H-KU-PI</t>
  </si>
  <si>
    <t>Distr pneu 2x3/2 NF MPA-L</t>
  </si>
  <si>
    <t>V300 Halterung für oberen Zitzensprüher</t>
  </si>
  <si>
    <t>Electrovanne pulverisation trayons</t>
  </si>
  <si>
    <t>SFS1.5 Frequenzumrichter</t>
  </si>
  <si>
    <t>Variateur SFS1.5</t>
  </si>
  <si>
    <t>SFS1.5 programm DDF1200P-le_v.2023</t>
  </si>
  <si>
    <t>Clé configu SFS1.5 pour DDF1200P</t>
  </si>
  <si>
    <t>SFS1.5 stick - konfig DDF1200S</t>
  </si>
  <si>
    <t>Clé configu SFS1.5 pour DDF1200S</t>
  </si>
  <si>
    <t>OptiDuo Sicherheitsschaltersatz 400V 10A</t>
  </si>
  <si>
    <t>Kit de sécurite pour OptiDuo</t>
  </si>
  <si>
    <t>TKR-2 Thermostat Frequenzsteuerung</t>
  </si>
  <si>
    <t>Boitier contrôle TKR-2</t>
  </si>
  <si>
    <t>Zylinder für Ausgangstor PR2100 Nachflg.</t>
  </si>
  <si>
    <t>Vérin sortie P2100 V.3 (Depuis 2019)</t>
  </si>
  <si>
    <t>Nachrüstsatz Steuerung PLC für VSM</t>
  </si>
  <si>
    <t>Mise a jour Variateur VSM</t>
  </si>
  <si>
    <t>Kopf des Endschalters mit Schutz</t>
  </si>
  <si>
    <t>Tête de l'interrupt. de fin de c. avec p</t>
  </si>
  <si>
    <t>Halterungssatz für Endschalter</t>
  </si>
  <si>
    <t>Kit de support p. interrupt. de fin de c</t>
  </si>
  <si>
    <t>Dichtungssatz, Nackenschiene Zyl. P2100</t>
  </si>
  <si>
    <t>Ki de joints Verin P2100 V.3</t>
  </si>
  <si>
    <t>VMS Ventil Bodenreinigung Komplett</t>
  </si>
  <si>
    <t>.E.Floor Flush Valve Cpl</t>
  </si>
  <si>
    <t>RC 550 Rotor Modul CN</t>
  </si>
  <si>
    <t>Module Rotor RC550 inox</t>
  </si>
  <si>
    <t>RC 700 Rotor Modul CN</t>
  </si>
  <si>
    <t>Module Rotor RC700 inox</t>
  </si>
  <si>
    <t>Drehschieber-Vakuumpumpe VP76 2,2kW/3PS</t>
  </si>
  <si>
    <t>Pompe a vide nue VP76 Noire + poulie</t>
  </si>
  <si>
    <t>Sensor für Füllstandsmessung</t>
  </si>
  <si>
    <t>.E.Milk sensor for level start device</t>
  </si>
  <si>
    <t>DeLaval robot collector RC 550</t>
  </si>
  <si>
    <t>RC550 avec rotor inox</t>
  </si>
  <si>
    <t>DeLaval robot collector RC 700</t>
  </si>
  <si>
    <t>RC700 avec rotor Inox</t>
  </si>
  <si>
    <t>RC Sicherheitsupdate Kit</t>
  </si>
  <si>
    <t>Kit campagne sécurité RC</t>
  </si>
  <si>
    <t>Ventilsatz oberer Block 24V 10bar</t>
  </si>
  <si>
    <t>Kit Valve bloc pneumatique panneau haut</t>
  </si>
  <si>
    <t>Ventilsatz MIMO block 24V 10bar</t>
  </si>
  <si>
    <t>Kit Valve Bloc pneumatique Mimo</t>
  </si>
  <si>
    <t>D-Touch Spiral-Anschlusskabel 24V RC/RS</t>
  </si>
  <si>
    <t>Cordon D-Touch télécommande RC/RS</t>
  </si>
  <si>
    <t>Switch 24 port</t>
  </si>
  <si>
    <t>Switch 8p PoE +</t>
  </si>
  <si>
    <t>FA75 Weißes Rohr 3m ohne Klemme &amp; Schnec</t>
  </si>
  <si>
    <t>FA75 Tube blanc 3 m sans pince et vis sa</t>
  </si>
  <si>
    <t>.E.FA90 White tube 3m w/o clamp and auge</t>
  </si>
  <si>
    <t>FA90 Tube blanc 3 m sans pince et vis sa</t>
  </si>
  <si>
    <t>FA75 Weißer Bogen 45° 1,5m o. Klem &amp; Sch</t>
  </si>
  <si>
    <t>FA75 Coude blanc 45° 1,5m s. pince &amp; vis</t>
  </si>
  <si>
    <t>FA90 Weißer Bogen 45° 1,6m o. Klem &amp; Sch</t>
  </si>
  <si>
    <t>FA90 Coude blanc 45° 1.6m s. pince &amp; vis</t>
  </si>
  <si>
    <t>FA 75/90 Förderrohr weiß 3m mit Spirale</t>
  </si>
  <si>
    <t>FA75/90 Tube blanc 3m avec pince et vis</t>
  </si>
  <si>
    <t>FA75 Förderrohr weiß 3 m mit Spirale</t>
  </si>
  <si>
    <t>FA75 Tube blanc de 3 m avec pince et vis</t>
  </si>
  <si>
    <t>FA75/90 Bogenrohr45° weiss1,57m+Spirale</t>
  </si>
  <si>
    <t>FA75/90 Coude blanc 45° 1,6m a. pinc vis</t>
  </si>
  <si>
    <t>FA75 Bogenrohr45° weiss 1,53m+Spirale</t>
  </si>
  <si>
    <t>FA75 Coude blanc 45° 1,5m a. pince &amp; vis</t>
  </si>
  <si>
    <t>FA90 Förderrohr weiß 3 m mit Spirale</t>
  </si>
  <si>
    <t>FA90 Tube blanc de 3 m avec pince et vis</t>
  </si>
  <si>
    <t>FA90 Bogenrohr45° weiss1,57m+Spirale</t>
  </si>
  <si>
    <t>FA90 Coude blanc 45° 1,6m a. pince &amp; vis</t>
  </si>
  <si>
    <t>Leerrohr weiß FA75 3m mit Schelle</t>
  </si>
  <si>
    <t>FA75 Tube blanc 3 m avec collier, s. vis</t>
  </si>
  <si>
    <t>Leerrohr weiß FA90 3m mit Schelle</t>
  </si>
  <si>
    <t>FA90 Tube blanc 3 m avec collier, s. vis</t>
  </si>
  <si>
    <t>Bogenrohr FA75 leer weiß 45° 1,53m + Sch</t>
  </si>
  <si>
    <t>FA75 Coude blanc 45° 1,5m a. pinc s. vis</t>
  </si>
  <si>
    <t>Bogenrohr FA90 leer weiß 45° 1,568m +Sch</t>
  </si>
  <si>
    <t>FA90 Coude blanc 45° 1,6m a. pinc s. vis</t>
  </si>
  <si>
    <t>RC550 Frontabdeckung Bumper</t>
  </si>
  <si>
    <t>Plaques métalliques Bumper RC550</t>
  </si>
  <si>
    <t>Kupplung RC Achse</t>
  </si>
  <si>
    <t>Accouplement</t>
  </si>
  <si>
    <t>Unterlegscheibe für M10</t>
  </si>
  <si>
    <t>Rondelle M10</t>
  </si>
  <si>
    <t>Innensechskantschraube M10x30mm</t>
  </si>
  <si>
    <t>Vis Allen M10.30</t>
  </si>
  <si>
    <t>Scharnierbolzen Rotor Module</t>
  </si>
  <si>
    <t>Charnière module rotor</t>
  </si>
  <si>
    <t>Scharnier Seitenrahmen</t>
  </si>
  <si>
    <t>Charnière châssis latéral</t>
  </si>
  <si>
    <t>RC Kettenrad mit Rotornabe aus Edelstahl</t>
  </si>
  <si>
    <t>Pignon de chaine avec moyeu rotor inox</t>
  </si>
  <si>
    <t>Softshell Jacke Kinder 98/104 (2-4J)</t>
  </si>
  <si>
    <t>Veste softshell enfants 98/104 (2-4Y)</t>
  </si>
  <si>
    <t>Softshell Jacke Kinder 110/116 (4-6J)</t>
  </si>
  <si>
    <t>Veste softshell enfants 110/116 (4-6Y)</t>
  </si>
  <si>
    <t>Softshell Jacke Kinder 122/128 (6-8J)</t>
  </si>
  <si>
    <t>Veste softshell enfants 122/128 (6-8Y)</t>
  </si>
  <si>
    <t>Softshell Jacke Kinder 134/140 (8-10J)</t>
  </si>
  <si>
    <t>Veste softshell enfants 134/140 (8-10Y)</t>
  </si>
  <si>
    <t>Softshell Jacke Kinder 146/152 (10-12J)</t>
  </si>
  <si>
    <t>Veste softshell enfants 146/152 (10-12Y</t>
  </si>
  <si>
    <t>Softshell Jacke Kinder 158/164 (12-14J)</t>
  </si>
  <si>
    <t>Veste softshell enfants 158/164 (12-14Y</t>
  </si>
  <si>
    <t>Hose Kinder 98/104 (2-4J)</t>
  </si>
  <si>
    <t>Pantalons enfants 98/104 (2-4Y)</t>
  </si>
  <si>
    <t>Hose Kinder 110/116 (4-6J)</t>
  </si>
  <si>
    <t>Pantalons enfants 110/116 (4-6Y)</t>
  </si>
  <si>
    <t>Hose Kinder 122/128 (6-8J)</t>
  </si>
  <si>
    <t>Pantalons enfants 122/128 (6-8Y)</t>
  </si>
  <si>
    <t>Hose Kinder 134/140 (8-10J)</t>
  </si>
  <si>
    <t>Pantalons enfants 134/140 (8-10Y)</t>
  </si>
  <si>
    <t>Hose Kinder 146/152 (10-12J)</t>
  </si>
  <si>
    <t>Pantalons enfants 146/152 (10-12Y)</t>
  </si>
  <si>
    <t>Hose Kinder 158/164 (12-14J)</t>
  </si>
  <si>
    <t>Pantalons enfants 158/164 (12-14Y)</t>
  </si>
  <si>
    <t>T-Shirt Kinder 98/104 (2-4J)</t>
  </si>
  <si>
    <t>T-shirt enfants 98/104 (2-4Y)</t>
  </si>
  <si>
    <t>T-Shirt Kinder 110/116 (4-6J)</t>
  </si>
  <si>
    <t>T-shirt enfants 110/116 (4-6Y)</t>
  </si>
  <si>
    <t>T-Shirt Kinder 122/128 (6-8J)</t>
  </si>
  <si>
    <t>T-shirt enfants 122/128 (6-8Y)</t>
  </si>
  <si>
    <t>T-Shirt Kinder 134/140 (8-10J)</t>
  </si>
  <si>
    <t>T-shirt enfants 134/140 (8-10Y)</t>
  </si>
  <si>
    <t>T-Shirt Kinder 146/152 (10-12J)</t>
  </si>
  <si>
    <t>T-shirt enfants 146/152 (10-12Y)</t>
  </si>
  <si>
    <t>T-Shirt Kinder 158/164 (12-14J)</t>
  </si>
  <si>
    <t>T-shirt enfants 158/164 (12-14Y)</t>
  </si>
  <si>
    <t>Poloshirt Navy Herren XS</t>
  </si>
  <si>
    <t>Polo bleu marine homme XS</t>
  </si>
  <si>
    <t>Poloshirt Navy Herren S</t>
  </si>
  <si>
    <t>Polo bleu marine homme S</t>
  </si>
  <si>
    <t>Poloshirt Navy Herren M</t>
  </si>
  <si>
    <t>Polo bleu marine homme M</t>
  </si>
  <si>
    <t>Poloshirt Navy Herren L</t>
  </si>
  <si>
    <t>Polo bleu marine homme L</t>
  </si>
  <si>
    <t>Poloshirt Navy Herren XL</t>
  </si>
  <si>
    <t>Polo bleu marine homme XL</t>
  </si>
  <si>
    <t>Poloshirt Navy Herren XXL</t>
  </si>
  <si>
    <t>Polo bleu marine homme XXL</t>
  </si>
  <si>
    <t>Poloshirt Navy Herren 3XL</t>
  </si>
  <si>
    <t>Polo bleu marine homme 3XL</t>
  </si>
  <si>
    <t>Poloshirt Navy Herren 4XL</t>
  </si>
  <si>
    <t>Polo bleu marine homme 4XL</t>
  </si>
  <si>
    <t>Poloshirt Navy Damen XS</t>
  </si>
  <si>
    <t>Polo bleu marine femme XS</t>
  </si>
  <si>
    <t>Poloshirt Navy Damen S</t>
  </si>
  <si>
    <t>Polo bleu marine femme S</t>
  </si>
  <si>
    <t>Poloshirt Navy Damen M</t>
  </si>
  <si>
    <t>Polo bleu marine femme M</t>
  </si>
  <si>
    <t>Poloshirt Navy Damen L</t>
  </si>
  <si>
    <t>Polo bleu marine femme L</t>
  </si>
  <si>
    <t>Poloshirt Navy Damen XL</t>
  </si>
  <si>
    <t>Polo bleu marine femme XL</t>
  </si>
  <si>
    <t>Poloshirt Navy Damen XXL</t>
  </si>
  <si>
    <t>Polo bleu marine femme XXL</t>
  </si>
  <si>
    <t>Poloshirt Navy Damen 3XL</t>
  </si>
  <si>
    <t>Polo bleu marine femme 3XL</t>
  </si>
  <si>
    <t>Poloshirt Navy Damen 4XL</t>
  </si>
  <si>
    <t>Polo bleu marine femme 4XL</t>
  </si>
  <si>
    <t>Service Kit Regelblock Abnahme</t>
  </si>
  <si>
    <t>.E.Service kit Valve Block w Take-off</t>
  </si>
  <si>
    <t>Hardshell Jacke Unisex XS</t>
  </si>
  <si>
    <t>Manteau bleu DeLaval XS</t>
  </si>
  <si>
    <t>Hardshell Jacke Unisex S</t>
  </si>
  <si>
    <t>Manteau bleu DeLaval S</t>
  </si>
  <si>
    <t>Hardshell Jacke Unisex M</t>
  </si>
  <si>
    <t>Manteau bleu DeLaval M</t>
  </si>
  <si>
    <t>Hardshell Jacke Unisex L</t>
  </si>
  <si>
    <t>Manteau bleu DeLaval L</t>
  </si>
  <si>
    <t>Hardshell Jacke Unisex XL</t>
  </si>
  <si>
    <t>Manteau bleu DeLaval XL</t>
  </si>
  <si>
    <t>Hardshell Jacke Unisex XXL</t>
  </si>
  <si>
    <t>Manteau bleu DeLaval XXL</t>
  </si>
  <si>
    <t>Hardshell Jacke Unisex 3XL</t>
  </si>
  <si>
    <t>Manteau bleu DeLaval 3XL</t>
  </si>
  <si>
    <t>Hardshell Jacke Unisex 4XL</t>
  </si>
  <si>
    <t>Manteau bleu DeLaval 4XL</t>
  </si>
  <si>
    <t>Turning device kit V300</t>
  </si>
  <si>
    <t>Kit moteur rotatitif main V300</t>
  </si>
  <si>
    <t>Tränketrog Kompl. 1000x320x200 mm</t>
  </si>
  <si>
    <t>Auge complète 1000x320x200 mm</t>
  </si>
  <si>
    <t>Montageset Schwimmer Tränketrog</t>
  </si>
  <si>
    <t>Set de montage pour auge à flotteur</t>
  </si>
  <si>
    <t>Tränketrog 1000x320x200 mm</t>
  </si>
  <si>
    <t>Auge 1000x320x200 mm</t>
  </si>
  <si>
    <t>Abdeckblech für Schwimmerventil</t>
  </si>
  <si>
    <t>Plaque pour soupape p.föotteur</t>
  </si>
  <si>
    <t>PVC Becherschraube M 6x30</t>
  </si>
  <si>
    <t>Vis à godets M 6x30</t>
  </si>
  <si>
    <t>PVC Flügelmutter mit Scheibe M 6</t>
  </si>
  <si>
    <t>Ecrou à ailettes avec rondelle m 6</t>
  </si>
  <si>
    <t>Rollenmatte Breite 500x8 mm ohne Gewebe</t>
  </si>
  <si>
    <t>Tapis continu larg: 500x8 sans tissu</t>
  </si>
  <si>
    <t>Rollenmatte breite 800x8 mm ohne Gewebe</t>
  </si>
  <si>
    <t>Tapis continu larg: 800x8 sans tissu</t>
  </si>
  <si>
    <t>Kälberschlupf</t>
  </si>
  <si>
    <t>Cornadis autobloquants pour veaux</t>
  </si>
  <si>
    <t>Sperrbügel zu Sarine Trennrahmen</t>
  </si>
  <si>
    <t>Separation pivotant</t>
  </si>
  <si>
    <t>Kälbergitter Fix für 5 Tiere</t>
  </si>
  <si>
    <t>Élément cornadis 5 places L=250 cm</t>
  </si>
  <si>
    <t>Kälbergitter Element Fix für 5 Tiere</t>
  </si>
  <si>
    <t>Kälbergitter Fix für 6 Tiere</t>
  </si>
  <si>
    <t>Élément cornadis 6 places L=300 cm</t>
  </si>
  <si>
    <t>Kälbergitter Element Fix für 6 Tiere</t>
  </si>
  <si>
    <t>Élément cornadis 6 places</t>
  </si>
  <si>
    <t>Keilriemen 13x775mm</t>
  </si>
  <si>
    <t>Courroie A31 VP18M</t>
  </si>
  <si>
    <t>Keilriemen 13x1060mm A42</t>
  </si>
  <si>
    <t>Courroie A1100-A42-VP74/76</t>
  </si>
  <si>
    <t>Dichtung 56x36x1.5mm/ 50 Shore</t>
  </si>
  <si>
    <t>Joint 56x36x1.5mm</t>
  </si>
  <si>
    <t>Windnetz oder Plane konfekt. Farbe ?</t>
  </si>
  <si>
    <t>Filet brise-vent ou bâche profi confect</t>
  </si>
  <si>
    <t>Gummimatte LOMAX 175x110 cm</t>
  </si>
  <si>
    <t>Tapis d'étable LOMAX 175x110 cm</t>
  </si>
  <si>
    <t>Einzelmatte KEW plus 183x115 cm</t>
  </si>
  <si>
    <t>Tapis individuel KEW plus 183x115 cm</t>
  </si>
  <si>
    <t>Einzelmatte KEW plus 183x120 cm</t>
  </si>
  <si>
    <t>Tapis individuel KEW plus 183x120 cm</t>
  </si>
  <si>
    <t>Einzelmatte KEW plus 183x125 cm</t>
  </si>
  <si>
    <t>Tapis individuel KEW plus 183x125 cm</t>
  </si>
  <si>
    <t>Einzelmatte KEW plus 183x130 cm</t>
  </si>
  <si>
    <t>Tapis individuel KEW plus 183x130 cm</t>
  </si>
  <si>
    <t>Einzelmatte KEW plus 192x130 cm</t>
  </si>
  <si>
    <t>Tapis individuel KEW plus 192x130 cm</t>
  </si>
  <si>
    <t>Gummimatte KKM 170x120 cm</t>
  </si>
  <si>
    <t>Tapis d'étable KKM 170x120 cm</t>
  </si>
  <si>
    <t>Gummimatte KKM 170x125 cm</t>
  </si>
  <si>
    <t>Tapis d'étable KKM 170x125 cm</t>
  </si>
  <si>
    <t>Gummimatte KKM 183x115 cm</t>
  </si>
  <si>
    <t>Tapis d'étable KKM 183x115 cm</t>
  </si>
  <si>
    <t>Gummimatte KKM 183x120 cm</t>
  </si>
  <si>
    <t>Tapis d'étable KKM 183x120 cm</t>
  </si>
  <si>
    <t>Gummimatte KKM 183x125 cm</t>
  </si>
  <si>
    <t>Tapis d'étable KKM 183x125 cm</t>
  </si>
  <si>
    <t>Gummimatte KKM 183x130 cm</t>
  </si>
  <si>
    <t>Tapis d'étable KKM 183x130 cm</t>
  </si>
  <si>
    <t>Rollenmatte KKM Long Line Breite 120 cm</t>
  </si>
  <si>
    <t>Tapis continu KKM Long Line larg. 120 cm</t>
  </si>
  <si>
    <t>Rollenmatte KKM Long Line Breite 145 cm</t>
  </si>
  <si>
    <t>Tapis continu KKM Long Line larg. 145 cm</t>
  </si>
  <si>
    <t>Rollenmatte KKM Long Line Breite 163 cm</t>
  </si>
  <si>
    <t>Tapis continu KKM Long Line larg. 163 cm</t>
  </si>
  <si>
    <t>Rollenmatte KKM Long Line Breite 170 cm</t>
  </si>
  <si>
    <t>Tapis continu KKM Long Line larg. 170 cm</t>
  </si>
  <si>
    <t>Rollenmatte KKM Long Line Breite 183 cm</t>
  </si>
  <si>
    <t>Tapis continu KKM Long Line larg. 183 cm</t>
  </si>
  <si>
    <t>Rollenmatte KIM Long Line Breite 120 cm</t>
  </si>
  <si>
    <t>Tapis continu KIM long line larg.120 cm</t>
  </si>
  <si>
    <t>Rollenmatte KIM Long Line Breite 145 cm</t>
  </si>
  <si>
    <t>Tapis continu KIM long line larg.145 cm</t>
  </si>
  <si>
    <t>Rollenmatte KIM Long Line Breite 160cm</t>
  </si>
  <si>
    <t>Tapis continu KIM Long Line larg.160cm</t>
  </si>
  <si>
    <t>Rollenmatte KIM Long Line Breite 170cm</t>
  </si>
  <si>
    <t>Tapis continu KIM Long Line larg.170cm</t>
  </si>
  <si>
    <t>Rollenmatte KIM Long Line Breite 180cm</t>
  </si>
  <si>
    <t>Tapis continu KIM Long Line larg.180cm</t>
  </si>
  <si>
    <t>Gummimatte LENTA 150x120cm</t>
  </si>
  <si>
    <t>Tapis d'étable LENTA 150x120 cm</t>
  </si>
  <si>
    <t>Gummimatte LENTA 165x110cm</t>
  </si>
  <si>
    <t>Tapis d'étable LENTA 165x110 cm</t>
  </si>
  <si>
    <t>Gummimatte LENTA 165x120cm</t>
  </si>
  <si>
    <t>Tapis d'étable LENTA 165x120 cm</t>
  </si>
  <si>
    <t>Gummimatte LENTA 175x100cm</t>
  </si>
  <si>
    <t>Tapis d'étable LENTA 175x100 cm</t>
  </si>
  <si>
    <t>Gummimatte LENTA 175x110cm</t>
  </si>
  <si>
    <t>Tapis d'étable LENTA 175x110 cm</t>
  </si>
  <si>
    <t>Gummimatte LENTA 175x120cm</t>
  </si>
  <si>
    <t>Tapis d'étable LENTA 175x120 cm</t>
  </si>
  <si>
    <t>Gummimatte LENTA 185x110cm</t>
  </si>
  <si>
    <t>Tapis d'étable LENTA 185x110 cm</t>
  </si>
  <si>
    <t>Gummimatte LENTA 185x120cm</t>
  </si>
  <si>
    <t>Tapis d'étable LENTA 185x120 cm</t>
  </si>
  <si>
    <t>Gummimatte LENTA 185x130cm</t>
  </si>
  <si>
    <t>Tapis d'etable LENTA 185x130 cm</t>
  </si>
  <si>
    <t>Gummimatte LENTA 192x120cm</t>
  </si>
  <si>
    <t>Tapis d'etable LENTA 192x120cm</t>
  </si>
  <si>
    <t>Gummimatte LENTA 200x110cm</t>
  </si>
  <si>
    <t>Tapis d'etable LENTA 200x110 cm</t>
  </si>
  <si>
    <t>Gummimatte LENTA 200x120cm</t>
  </si>
  <si>
    <t>Tapis d'etable LENTA 200x120 cm</t>
  </si>
  <si>
    <t>Gummimatte KEN 165x100 cm</t>
  </si>
  <si>
    <t>Tapis d'étable KEN 165x100 cm</t>
  </si>
  <si>
    <t>Gummimatte KEN 165x110 cm</t>
  </si>
  <si>
    <t>Tapis d'étable KEN 165x110 cm</t>
  </si>
  <si>
    <t>Gummimatte KEN 175x100 cm</t>
  </si>
  <si>
    <t>Tapis d'étable KEN 175x100 cm</t>
  </si>
  <si>
    <t>Gummimatte KEN 175x110 cm</t>
  </si>
  <si>
    <t>Tapis d'étable KEN 175x110 cm</t>
  </si>
  <si>
    <t>Gummimatte KEN 175x120 cm</t>
  </si>
  <si>
    <t>Tapis d'étable KEN 175x120 cm</t>
  </si>
  <si>
    <t>Gummimatte KEN 185x100cm</t>
  </si>
  <si>
    <t>Tapis d'étable KEN 185x100cm</t>
  </si>
  <si>
    <t>Gummimatte KEN 185x110 cm</t>
  </si>
  <si>
    <t>Tapis d'étable KEN 185x110 cm</t>
  </si>
  <si>
    <t>Gummimatte KEN 185x120 cm</t>
  </si>
  <si>
    <t>Tapis d'étable KEN 185x120 cm</t>
  </si>
  <si>
    <t>Gummimatte KEN 185x130 cm</t>
  </si>
  <si>
    <t>Tapis d'étable KEN 185x130 cm</t>
  </si>
  <si>
    <t>Gummimatte KEN 200x100 cm</t>
  </si>
  <si>
    <t>Tapis d'étable KEN 200x100 cm</t>
  </si>
  <si>
    <t>Gummimatte KEN 200x110 cm</t>
  </si>
  <si>
    <t>Tapis d'étable KEN 200x110 cm</t>
  </si>
  <si>
    <t>Gummimatte KEN 200x120 cm</t>
  </si>
  <si>
    <t>Tapis d'étable KEN 200x120 cm</t>
  </si>
  <si>
    <t>Gummimatte KEN 200x130 cm</t>
  </si>
  <si>
    <t>Tapis d'étable KEN 200x130 cm</t>
  </si>
  <si>
    <t>Gummimatte KEN 220x100 cm</t>
  </si>
  <si>
    <t>Tapis d'étable KEN 220x100 cm</t>
  </si>
  <si>
    <t>Gummimatte KEN 220x110 cm</t>
  </si>
  <si>
    <t>Tapis d'étable KEN 220x110 cm</t>
  </si>
  <si>
    <t>Gummimatte KEN 220x120 cm</t>
  </si>
  <si>
    <t>Tapis d'étable KEN 220x120 cm</t>
  </si>
  <si>
    <t>Gummimatte KEN 220x130 cm</t>
  </si>
  <si>
    <t>Tapis d'étable KEN 220x130 cm</t>
  </si>
  <si>
    <t>Gummimatte Puzzle CALMA 140x115 cm</t>
  </si>
  <si>
    <t>Tapis CALMA Puzzle 140x115 cm</t>
  </si>
  <si>
    <t>Gummimatte Puzzle CALMA 150x115 cm</t>
  </si>
  <si>
    <t>Tapis CALMA Puzzle 150x115 cm</t>
  </si>
  <si>
    <t>Gummimatte Puzzle CALMA 160x115 cm</t>
  </si>
  <si>
    <t>Tapis CALMA Puzzle 160x115 cm</t>
  </si>
  <si>
    <t>Gummimatte Puzzle CALMA 170x115 cm</t>
  </si>
  <si>
    <t>Tapis CALMA Puzzle 170x115 cm</t>
  </si>
  <si>
    <t>Gummimatte Puzzle CALMA 180x115 cm</t>
  </si>
  <si>
    <t>Tapis CALMA Puzzle 180x115 cm</t>
  </si>
  <si>
    <t>Gummimatte Puzzle SIESTA 170x115 cm</t>
  </si>
  <si>
    <t>Tapis SIESTA Puzzle 170X115 cm</t>
  </si>
  <si>
    <t>Schaumstoffunterlage PUR 155x120x2,5cm</t>
  </si>
  <si>
    <t>Sous tapis en mousse KSK 175x120 cm</t>
  </si>
  <si>
    <t>Windnetz Standard ab Rolle B=300 cm grün</t>
  </si>
  <si>
    <t>Filet brise-vent vert standard larg300cm</t>
  </si>
  <si>
    <t>Windnetz Standart Konfektion</t>
  </si>
  <si>
    <t>Filet brise-vent standard confectionné</t>
  </si>
  <si>
    <t>Schraube, Sechskant, M8x20 DIN933 verz</t>
  </si>
  <si>
    <t>Vis M6S 8x20 galv DIN931</t>
  </si>
  <si>
    <t>Sechskantschraube DIN 933 M8x30</t>
  </si>
  <si>
    <t>Boulon serrage DIN 933 M8x30</t>
  </si>
  <si>
    <t>Schraube M16x35</t>
  </si>
  <si>
    <t>Boulon M16x35</t>
  </si>
  <si>
    <t>Scherstift für Dosierer FM800</t>
  </si>
  <si>
    <t>Goupille pour FC</t>
  </si>
  <si>
    <t>Zylinderschraube M4x25 DIN84 verz</t>
  </si>
  <si>
    <t>Vis VRS reglage 4x25</t>
  </si>
  <si>
    <t>Zylinderschraube M4x25 DIN84 A4</t>
  </si>
  <si>
    <t>Vis duovac</t>
  </si>
  <si>
    <t>Zylinderschraube DIN912 M8x16</t>
  </si>
  <si>
    <t>.E.Allenbolt, DIN912 M8x16</t>
  </si>
  <si>
    <t>Zylinderschraube M8x75 DIN912</t>
  </si>
  <si>
    <t>Vis cyl. M8x75 DIN912</t>
  </si>
  <si>
    <t>Mutter, Sechskant, M8 DIN934 A4</t>
  </si>
  <si>
    <t>Ecrou HM8 inox</t>
  </si>
  <si>
    <t>Mutter, Sechskant, M3 CN</t>
  </si>
  <si>
    <t>Ecrou M3 DIN934 Inox A4</t>
  </si>
  <si>
    <t>Mutter, Sechskant, M4 DIN934 A4</t>
  </si>
  <si>
    <t>Ecrou M4 inox</t>
  </si>
  <si>
    <t>Mutter, Sechskant, M6 A4</t>
  </si>
  <si>
    <t>Ecrou hexagonale M6</t>
  </si>
  <si>
    <t>Mutter M2,5</t>
  </si>
  <si>
    <t>Ecrou M6 M 2.5</t>
  </si>
  <si>
    <t>Mutter M6 ISO 4035</t>
  </si>
  <si>
    <t>Ecrou M6 ISO4035</t>
  </si>
  <si>
    <t>Flügelmutter, M6, DIN315, A4-50</t>
  </si>
  <si>
    <t>Ecrou papillon M6/32 DIN 315</t>
  </si>
  <si>
    <t>Hutmutter A4 MHM3</t>
  </si>
  <si>
    <t>Ecrou A4 MH+M3</t>
  </si>
  <si>
    <t>Blechschraube RXK B6 x 9,5 CN</t>
  </si>
  <si>
    <t>Vis RXK B6x8 pulsateur HP100</t>
  </si>
  <si>
    <t>Schraube RXK B 8x13F1</t>
  </si>
  <si>
    <t>Vis 8x13 VRM</t>
  </si>
  <si>
    <t>Blechschraube 6,3x25 verz</t>
  </si>
  <si>
    <t>Vis tôle 6.3x25 large cruci zinguée</t>
  </si>
  <si>
    <t>Schraube DIN 7981F-H ST4,8X9,5 A2-70</t>
  </si>
  <si>
    <t>.E.Screw DIN 7981F-H ST4,8X9,5 A2-70</t>
  </si>
  <si>
    <t>Linsen-Blechschraube 6,3x22mm DIN7981FH</t>
  </si>
  <si>
    <t>Vis tête bombée 6.3x22, DIN7981FH, F1</t>
  </si>
  <si>
    <t>Holzschraube, Sechskant DIN571 8x65mm vz</t>
  </si>
  <si>
    <t>TIRE FOND H8X65 ZINGUE</t>
  </si>
  <si>
    <t>Holzschraube Sechskant DIN57 10x65mm vz</t>
  </si>
  <si>
    <t>Vis din 571 10x65 T6S</t>
  </si>
  <si>
    <t>Holzschraube Sechskant 50x8 DIN 571</t>
  </si>
  <si>
    <t>.E.Hexagon head wood scew 50x8 DIN571</t>
  </si>
  <si>
    <t>Schraube, halbrund, 5x40, DIN96, verz</t>
  </si>
  <si>
    <t>Vis a bois a tete ronde 5x40</t>
  </si>
  <si>
    <t>Eckenwinkelprofil zu Türflügel 70/70/10</t>
  </si>
  <si>
    <t>Profil équerre pour battant de porte 70/</t>
  </si>
  <si>
    <t>Liegeboxe Thurgi Jungvieh 1½" x 170cm</t>
  </si>
  <si>
    <t>Bat-flanc jeune betail 1½" x 170cm</t>
  </si>
  <si>
    <t>Sicherungsstift 4x14</t>
  </si>
  <si>
    <t>Goupille de securite</t>
  </si>
  <si>
    <t>Spannstift 3x24 DIN1481 Stahl</t>
  </si>
  <si>
    <t>Goupille mecanindus 3x24</t>
  </si>
  <si>
    <t>Stift FRP 4x20mm A2</t>
  </si>
  <si>
    <t>Goupille de verrouillage 4x20 mm inox</t>
  </si>
  <si>
    <t>Rändelmutter M8x1 schwarz</t>
  </si>
  <si>
    <t>Ecrous moletés M8x1 noir</t>
  </si>
  <si>
    <t>Scheibe M3 DIN125-A A4-70</t>
  </si>
  <si>
    <t>Rondelle M3 DIN125-A Inox A4-70</t>
  </si>
  <si>
    <t>Druckscheibe f.Pulswerk RP600</t>
  </si>
  <si>
    <t>Rondelle 4.3x9</t>
  </si>
  <si>
    <t>Scheibe M5 DIN125 A4-70</t>
  </si>
  <si>
    <t>Rondelle DIN 125A 5.3x10 A4-70</t>
  </si>
  <si>
    <t>Scheibe DIN125A 6,4x12A4-70</t>
  </si>
  <si>
    <t>Rondelle din 125A 6.4x12 A4-70</t>
  </si>
  <si>
    <t>Scheibe 8,4x16 DIN125 A2</t>
  </si>
  <si>
    <t>Rondelle inox 8.4/16 inox</t>
  </si>
  <si>
    <t>Unterlegscheibe M16 30x17x3 CN</t>
  </si>
  <si>
    <t>.E.Washer M16 30x17x3 SS</t>
  </si>
  <si>
    <t>Scheibe M10 DIN125-A A4-70</t>
  </si>
  <si>
    <t>rondelle din 125a 10.5x20 A4-70</t>
  </si>
  <si>
    <t>O-Ring 17,1x2,6 (2St.)</t>
  </si>
  <si>
    <t>2 joints toriques 17,1x2,6 Vanne lavage</t>
  </si>
  <si>
    <t>O-Ring 13,1x1,6mm</t>
  </si>
  <si>
    <t>Joint 13.1x1.6mm</t>
  </si>
  <si>
    <t>O-Ring 5x1,5mm</t>
  </si>
  <si>
    <t>Joint inter JM 100</t>
  </si>
  <si>
    <t>O-Ring 7,1x1,6mm</t>
  </si>
  <si>
    <t>Joint 7.1x1.6mm</t>
  </si>
  <si>
    <t>O-Ring 19,1-1,6</t>
  </si>
  <si>
    <t>Joint tor bob. P 200</t>
  </si>
  <si>
    <t>VMS O-Ring</t>
  </si>
  <si>
    <t>Joint torique</t>
  </si>
  <si>
    <t>O-Ring 27,1x1,6mm</t>
  </si>
  <si>
    <t>VMS O-Ring 35,1-1,6</t>
  </si>
  <si>
    <t>Joint D16x35.1</t>
  </si>
  <si>
    <t>VMS O-Ring 37,1x1,6mm</t>
  </si>
  <si>
    <t>Joint 37.1-1.6</t>
  </si>
  <si>
    <t>VMS O-Ring 5,3x2,4</t>
  </si>
  <si>
    <t>Joint 5,3x2,4</t>
  </si>
  <si>
    <t>O-Ring 11,3x2,4mm</t>
  </si>
  <si>
    <t>O-Ring 13,3x2,4mm</t>
  </si>
  <si>
    <t>Joint 13,3x2,4</t>
  </si>
  <si>
    <t>O-Ring 16,3x2,4mm</t>
  </si>
  <si>
    <t>Joint 16,3x2,4</t>
  </si>
  <si>
    <t>O-Ring f. Tappy</t>
  </si>
  <si>
    <t>joint Torique pour tappy</t>
  </si>
  <si>
    <t>VMS O-Ring 64,7x3,1mm</t>
  </si>
  <si>
    <t>Joint torique 64,5x3</t>
  </si>
  <si>
    <t>O-Ring 44,2x3,0mm</t>
  </si>
  <si>
    <t>Joint 44,2x3</t>
  </si>
  <si>
    <t>OCC O-Ring 34,2x3mm</t>
  </si>
  <si>
    <t>joint torique 34.2x3</t>
  </si>
  <si>
    <t>O-Ring 36,2x3,0mm</t>
  </si>
  <si>
    <t>Joint 36,2x3</t>
  </si>
  <si>
    <t>O-Ring VRM4000 49,5x3,0</t>
  </si>
  <si>
    <t>Joint VRM 4000 49,5x3</t>
  </si>
  <si>
    <t>O-Ring 54,5-3,0 2/3 Wegeventil</t>
  </si>
  <si>
    <t>Joint Torique 54,5x3</t>
  </si>
  <si>
    <t>O-Ring VRM4000 139,5x3</t>
  </si>
  <si>
    <t>Joint VRM 4000-139.5x3</t>
  </si>
  <si>
    <t>O-Ring 110x6mm für GM2</t>
  </si>
  <si>
    <t>Anneau caoutchouc PC 1500</t>
  </si>
  <si>
    <t>Dichtung für Variomatic</t>
  </si>
  <si>
    <t>Joint robinet à brides</t>
  </si>
  <si>
    <t>Dichtung 20x12x7 Vakuumanschluss</t>
  </si>
  <si>
    <t>Joint 20x12x7 vide</t>
  </si>
  <si>
    <t>Dichtung für Kapillaröler</t>
  </si>
  <si>
    <t>Joint recuperateur d'huile</t>
  </si>
  <si>
    <t>VMS Dichtring für Stellmotor</t>
  </si>
  <si>
    <t>Joint moteur VMX</t>
  </si>
  <si>
    <t>Abwurfschacht zum Einbauen 80x35cm</t>
  </si>
  <si>
    <t>Puits de decharg.p.encast. 80x35cm</t>
  </si>
  <si>
    <t>Abwurfschacht zum Einbauen 90x35 cm</t>
  </si>
  <si>
    <t>Puits de decharg.p.encast. 90x35 cm</t>
  </si>
  <si>
    <t>Keilriemen 13x1450mm A57</t>
  </si>
  <si>
    <t>Courroie A57-VP77</t>
  </si>
  <si>
    <t>Keilriemen 13x1120mm A44</t>
  </si>
  <si>
    <t>Courroie A1145-A44-VP74/76</t>
  </si>
  <si>
    <t>Keilriemen 13x1000mm A39</t>
  </si>
  <si>
    <t>Courroie A39 13x1000</t>
  </si>
  <si>
    <t>Bedienungsknauf Schwenkhebel</t>
  </si>
  <si>
    <t>Poignée à billes M10</t>
  </si>
  <si>
    <t>Netzgerät KT Stall</t>
  </si>
  <si>
    <t>Garde bétail électrique KT pour étable</t>
  </si>
  <si>
    <t>Kassette für Zylinder leer rechts</t>
  </si>
  <si>
    <t>Cassette droite pour vérin vide</t>
  </si>
  <si>
    <t>Kassette für Zylinder leer links</t>
  </si>
  <si>
    <t>Cassette à gauche pour vérin vide</t>
  </si>
  <si>
    <t>Druckkanal Reparaturset Lager D 20 mm</t>
  </si>
  <si>
    <t>Canal de pression kit de réparation</t>
  </si>
  <si>
    <t>Rep. Set Druckschieber K 6000 Lager 20mm</t>
  </si>
  <si>
    <t>Chariot et volet et bielle renforce</t>
  </si>
  <si>
    <t>Kabelbinder 12.5x720mm</t>
  </si>
  <si>
    <t>Lanière de fixation 12.5x720mm</t>
  </si>
  <si>
    <t>Kugellager UCF207</t>
  </si>
  <si>
    <t>Roulement UCF 207</t>
  </si>
  <si>
    <t>Liegeboxe Thurgi Jungvieh 1 1/2" x 190cm</t>
  </si>
  <si>
    <t>Logette thurgi JB 1 1/2" 190 cm</t>
  </si>
  <si>
    <t>Tränketrog 500x320x200 mm kompl.</t>
  </si>
  <si>
    <t>Auge complète 500x320x200 mm</t>
  </si>
  <si>
    <t>Liegeboxe Universal für Tiefboxe</t>
  </si>
  <si>
    <t>Logette Universal pour boxe profond</t>
  </si>
  <si>
    <t>Liegeboxe Universal für Hochboxe</t>
  </si>
  <si>
    <t>Logette Universal pour boxe surélevé</t>
  </si>
  <si>
    <t>Mittelteil DM hydraulisch mit Umschalter</t>
  </si>
  <si>
    <t>Chariot DM hydraulique avec inverseur</t>
  </si>
  <si>
    <t>Liegeboxe Universal für Hochboxe kompl.</t>
  </si>
  <si>
    <t>Logette Universal pour boxe surélevé cp.</t>
  </si>
  <si>
    <t>Liegeboxe Universal für Tiefboxe kompl.</t>
  </si>
  <si>
    <t>Logette Universal pour boxe profond cp.</t>
  </si>
  <si>
    <t>Querträger DM 20cm 200-240cm auf GM</t>
  </si>
  <si>
    <t>Traverse DM 20cm 200-240cm sur natte</t>
  </si>
  <si>
    <t>Querträger DM 20cm 240-280cm auf GM</t>
  </si>
  <si>
    <t>Traverse DM 20cm 240-280 cm sur natte</t>
  </si>
  <si>
    <t>Fuss links zu Querträger DM 20 roh</t>
  </si>
  <si>
    <t>Pied gauche pour traverse DM 20 noir</t>
  </si>
  <si>
    <t>Fuss rechts zu Querträger DM 20 roh</t>
  </si>
  <si>
    <t>Pied droite pour traverse DM 20 noir</t>
  </si>
  <si>
    <t>Winkel rechts zu Fuss 50/57/8x80 DM 20</t>
  </si>
  <si>
    <t>Aciers équerres droite pour pied DM</t>
  </si>
  <si>
    <t>Winkel links zu Fuss 50/57/8x80 DM 20</t>
  </si>
  <si>
    <t>Aciers équerres links pour pied DM</t>
  </si>
  <si>
    <t>Blech abgekantet rechts zu Fuss DM</t>
  </si>
  <si>
    <t>Tôles droite pour pied DM</t>
  </si>
  <si>
    <t>Blech abgekantet links zu Fuss DM</t>
  </si>
  <si>
    <t>Tôles gauche pour pied DM</t>
  </si>
  <si>
    <t>Querträger DM 20cm 280-320 cm auf GM</t>
  </si>
  <si>
    <t>Traverse DM 20cm 280-320 cm sur natte</t>
  </si>
  <si>
    <t>Kette 26/9x4 mm verzinkt</t>
  </si>
  <si>
    <t>Chaîne 26/9x4 zin.</t>
  </si>
  <si>
    <t>Querträger DM 20cm 320-360cm auf GM</t>
  </si>
  <si>
    <t>Traverse DM 20 cm 320-360 cm sur natte</t>
  </si>
  <si>
    <t>Querträger DM 20cm 360-400cm auf GM</t>
  </si>
  <si>
    <t>Traverse DM 20cm 360-400cm sur natte</t>
  </si>
  <si>
    <t>Elektroschaltkasten Basic</t>
  </si>
  <si>
    <t>Boitier électrique Basic</t>
  </si>
  <si>
    <t>Bolzen Seitenflügel DM 24 cm D 25 x 244</t>
  </si>
  <si>
    <t>Axe ailette DM 24 cm D 25x244 mm</t>
  </si>
  <si>
    <t>Doppelbride 1 1/4Zoll x 1 1/4Zoll verz.</t>
  </si>
  <si>
    <t>Raccord de jumelade 1 1/4 x 1 1/4 pouce</t>
  </si>
  <si>
    <t>Doppelbride 1 1/4" x 1 1/4" Kompl.</t>
  </si>
  <si>
    <t>Raccord de jumelade 1 1/4 x 1 1/4 compl.</t>
  </si>
  <si>
    <t>Doppelbride 2 Zoll x 2 Zoll verzinkt</t>
  </si>
  <si>
    <t>Raccord de jumelade 2 x 2 pouce zinq.</t>
  </si>
  <si>
    <t>Querträger DM 20cm 400-440 cm auf GM</t>
  </si>
  <si>
    <t>Traverse DM 20cm 400-440cm sur natte</t>
  </si>
  <si>
    <t>Querträger DM 20cm 440-480cm auf GM</t>
  </si>
  <si>
    <t>Traverse DM 20cm 440-480cm sur natte</t>
  </si>
  <si>
    <t>Querträger DM 20cm 480-520cm auf GM</t>
  </si>
  <si>
    <t>Traverse DM 20cm 480-520cm sur natte</t>
  </si>
  <si>
    <t>Mittelteilplatte DM Seilzug auf GM 104cm</t>
  </si>
  <si>
    <t>Luge DM cable s.natte 104cm</t>
  </si>
  <si>
    <t>Querträger 2000 DM 28cm 160-200cm</t>
  </si>
  <si>
    <t>Traverse 2000 DM 28cm 160-200cm</t>
  </si>
  <si>
    <t>Querträger 2000 DM 28cm 200-240cm</t>
  </si>
  <si>
    <t>Traverse 2000 DM 28cm 200-240cm</t>
  </si>
  <si>
    <t>Fuss links zu Querträger DM 28 ROH</t>
  </si>
  <si>
    <t>Pied gauche pour traverse DM 28 noir</t>
  </si>
  <si>
    <t>Fuss rechts zu Querträger DM 28 roh</t>
  </si>
  <si>
    <t>Pied droite pour traverse DM 28 noir</t>
  </si>
  <si>
    <t>Winkel rechts zu Fuss 50/57/8x130 DM28</t>
  </si>
  <si>
    <t>Tôles droite pour pied DM28</t>
  </si>
  <si>
    <t>Winkel links zu Fuss 50/57/8x130 DM28</t>
  </si>
  <si>
    <t>Tôles gauche pour pied DM28</t>
  </si>
  <si>
    <t>Querträger 2000 DM 28cm 240-280cm</t>
  </si>
  <si>
    <t>Traverse 2000 DM 28cm 240-280cm</t>
  </si>
  <si>
    <t>Querträger 2000 DM 28cm 280-320cm</t>
  </si>
  <si>
    <t>Traverse 2000 DM 28cm 280-320cm</t>
  </si>
  <si>
    <t>Querträger 2000 DM 28cm 320-360cm</t>
  </si>
  <si>
    <t>Traverse 2000 DM 28cm 320-360cm</t>
  </si>
  <si>
    <t>Querträger 2000 DM 28cm 360-400cm</t>
  </si>
  <si>
    <t>Traverse 2000 DM 28cm 360-400cm</t>
  </si>
  <si>
    <t>Querträger 2000 DM 28cm 400-440cm</t>
  </si>
  <si>
    <t>Traverse 2000 DM 28cm 400-440cm</t>
  </si>
  <si>
    <t>Mittelteilplatte 104 cm ohne Gummimatte</t>
  </si>
  <si>
    <t>Luge 104 cm sans natte</t>
  </si>
  <si>
    <t>Nackenrohr 1 1/2 Zoll gebogen Spez. WA</t>
  </si>
  <si>
    <t>Tube de col courbe 1 1/2 pouce spec. WA</t>
  </si>
  <si>
    <t>Feuerschutztüre EI30 DryFix 80 x 200 cm</t>
  </si>
  <si>
    <t>Porte incombustile EI30 DryFix 80x200cm</t>
  </si>
  <si>
    <t>Feuerschutztüre EI30 DryFix 90 x 200 cm</t>
  </si>
  <si>
    <t>Porte incombustile EI30 DryFix 90x200cm</t>
  </si>
  <si>
    <t>Feuerschutztüre EI30 DryFix 90 x 210 cm</t>
  </si>
  <si>
    <t>Porte incombustile EI30 DryFix 90x210cm</t>
  </si>
  <si>
    <t>Feuerschutztüre EI30 DryFix 100 x 200 cm</t>
  </si>
  <si>
    <t>Porte incombustile EI30 DryFix 100x200cm</t>
  </si>
  <si>
    <t>Feuerschutztüre EI30 DryFix 100 x 210 cm</t>
  </si>
  <si>
    <t>Porte incombustile EI30 DryFix 100x210cm</t>
  </si>
  <si>
    <t>Feuerschutztüre EI 30 Gr. 90 x 200 cm</t>
  </si>
  <si>
    <t>Porte incombustible EI 30 gr. 90 x200 cm</t>
  </si>
  <si>
    <t>Feuerschutztüre EI 30 Gr. 100 x 200 cm</t>
  </si>
  <si>
    <t>Porte incombustible EI 30 gr.100 x200 cm</t>
  </si>
  <si>
    <t>Türe verzinkt Typ Texas 07 kompl.</t>
  </si>
  <si>
    <t>Porte galvanisé type Texas 07 compl.</t>
  </si>
  <si>
    <t>Kugellager für Drehgelenk MSB</t>
  </si>
  <si>
    <t>Roulement à billes MSB</t>
  </si>
  <si>
    <t>Lager für Stützrolle NZ/PER</t>
  </si>
  <si>
    <t>Roulement galet guideur roto PR 2100</t>
  </si>
  <si>
    <t>Ventilkugel Almatic</t>
  </si>
  <si>
    <t>Bille de clapet</t>
  </si>
  <si>
    <t>Schiebetüre nicht isoliert kompl.</t>
  </si>
  <si>
    <t>Porte coulissante pas isolée compl.</t>
  </si>
  <si>
    <t>Schiebetüre nicht isoliert m.Oblicht kpl</t>
  </si>
  <si>
    <t>Porte couliss. p.isolée a.imposte compl.</t>
  </si>
  <si>
    <t>Schiebetüre isoliert kompl.</t>
  </si>
  <si>
    <t>Porte coulissante isolée compl.</t>
  </si>
  <si>
    <t>Schiebetüre isoliert mit Oblicht kompl.</t>
  </si>
  <si>
    <t>Porte coulissante isolée a.imposte cpl.</t>
  </si>
  <si>
    <t>Melkstandschiebetüre mit Seilzug kompl.</t>
  </si>
  <si>
    <t>Porte couliss. a. tirant à câble compl.</t>
  </si>
  <si>
    <t>Liegeboxe Thurgi JV 1 1/2 Zoll gegenst.</t>
  </si>
  <si>
    <t>Logette Thurgi JB 1 1/2 pouce double</t>
  </si>
  <si>
    <t>Liegeboxe Thurgi JV 1 1/4 Zoll x 150 cm</t>
  </si>
  <si>
    <t>Logette Thurgi JB 1 1/4 pouce x 150 cm</t>
  </si>
  <si>
    <t>Auslaufventil 1 1/4Zoll für 100 l Trog</t>
  </si>
  <si>
    <t>Valve de sortie p. auge pour 100 l</t>
  </si>
  <si>
    <t>Abstelltablar CN 500x600 mm</t>
  </si>
  <si>
    <t>Tablette en acier inox 500x600 mm</t>
  </si>
  <si>
    <t>Abstelltablar CN 500x850 mm</t>
  </si>
  <si>
    <t>Tablette en acier inox 500x850mm</t>
  </si>
  <si>
    <t>Kannengestell 150 cm kompl.</t>
  </si>
  <si>
    <t>Étagère pour boilles à lait 150 cm compl</t>
  </si>
  <si>
    <t>Rohrgarnitur 150 cm zu Kannengestell</t>
  </si>
  <si>
    <t>Garniture de tuyau 150 cm,etagere boille</t>
  </si>
  <si>
    <t>Zubehör Liegeboxe Thurgi Jungvieh</t>
  </si>
  <si>
    <t>Accessoire logette jeune bétail</t>
  </si>
  <si>
    <t>Liegeboxe Thurgi 09 L=260cm kompl.</t>
  </si>
  <si>
    <t>Logette Thurgi 09 L=260cm compl.</t>
  </si>
  <si>
    <t>Liegeboxe Thurgi 09 L=240cm</t>
  </si>
  <si>
    <t>Logette Thurgi 09 L=240cm</t>
  </si>
  <si>
    <t>Liegeboxe Thurgi 09 L=250cm</t>
  </si>
  <si>
    <t>Logette Thurgi 09 L=250cm</t>
  </si>
  <si>
    <t>Stegrost Edelstahl 1000x123x20 mm</t>
  </si>
  <si>
    <t>Grille p. rigoles inox 1000x123x20 mm</t>
  </si>
  <si>
    <t>Stegrost Edelstahl 500x123x20 mm</t>
  </si>
  <si>
    <t>Grille p. rigoles inox 500x123x20 mm</t>
  </si>
  <si>
    <t>Liegeboxe Universal JV Tiefboxe L=160 cm</t>
  </si>
  <si>
    <t>Logette Universal JB boxe profond L=160</t>
  </si>
  <si>
    <t>Liegeboxe Universal JV Tiefboxe L=190 cm</t>
  </si>
  <si>
    <t>Logette Universal JB boxe profond L=190</t>
  </si>
  <si>
    <t>Liegeboxe Universal JV Tiefboxe L=210 cm</t>
  </si>
  <si>
    <t>Logette Universal JB boxe profond L=210</t>
  </si>
  <si>
    <t>Kreuzschelle m.Platte 1 1/2 x 1 1/2 Zoll</t>
  </si>
  <si>
    <t>Bride croisée 1 1/2 x 1 1/2 pouce</t>
  </si>
  <si>
    <t>Kreuzschelle mit Platte 2 x 1 1/2 Zoll</t>
  </si>
  <si>
    <t>Bride croisée 2 x 1 1/2 pouce</t>
  </si>
  <si>
    <t>Tränketrog CNST 200 cm an Wand</t>
  </si>
  <si>
    <t>Auge inox 200 cm murale</t>
  </si>
  <si>
    <t>Tränketrog CNST 100 cm Bodenmodell</t>
  </si>
  <si>
    <t>Auge inox 100 cm modèle au sol</t>
  </si>
  <si>
    <t>Tränketrog CNST 150 cm Bodenmodell</t>
  </si>
  <si>
    <t>Auge inox 150 cm modèle au sol</t>
  </si>
  <si>
    <t>Tränketrog CNST 200 cm Bodenmodell</t>
  </si>
  <si>
    <t>Auge inox 200 cm modèle au sol</t>
  </si>
  <si>
    <t>Schwimmerventil Typ Topaz zu CNST Trog</t>
  </si>
  <si>
    <t>Valve flotteur type Topaz pour auge inox</t>
  </si>
  <si>
    <t>Reduziernippel 3/4" - 1/2"</t>
  </si>
  <si>
    <t>Mamelon réduit 3/4" - 1/2"</t>
  </si>
  <si>
    <t>Tränketrog Kippbar CNST 80 cm an Wand</t>
  </si>
  <si>
    <t>Auge basculante inox 80 cm murale</t>
  </si>
  <si>
    <t>Anbaumotor 0.55kW zu Watt Getriebe</t>
  </si>
  <si>
    <t>Moteur culture 0.55kW pour Watt</t>
  </si>
  <si>
    <t>Anbaumotor 0.75kW zu Watt Getriebe</t>
  </si>
  <si>
    <t>Moteur culture 0.75kW pour Watt mecani.</t>
  </si>
  <si>
    <t>Getriebemotor Watt 0.75kW,Welle 30 mm</t>
  </si>
  <si>
    <t>Reducteur Watt 0,75 kW axe 30 mm</t>
  </si>
  <si>
    <t>Getriebemotor Siemens 0,75KW Welle 40 mm</t>
  </si>
  <si>
    <t>Capot de ventilateur 0.75kW, axe 40 mm</t>
  </si>
  <si>
    <t>Anbaumotor 0.75kW zu Siemens Getriebe</t>
  </si>
  <si>
    <t>Moteur culture 0.75kW p.Siemens mecani.</t>
  </si>
  <si>
    <t>Deckel zu Klemmenkasten Siemens</t>
  </si>
  <si>
    <t>Couvercle p.cassette de serrage Siemens</t>
  </si>
  <si>
    <t>Lüfterflügel zu Siemens Getriebemotor</t>
  </si>
  <si>
    <t>Ailette de ventilateur Siemens mo redut.</t>
  </si>
  <si>
    <t>Lüfterhaube zu Siemens Getriebemotor</t>
  </si>
  <si>
    <t>Capot de Ventilat.Siemens motor reduteur</t>
  </si>
  <si>
    <t>Getriebemotor Sim.0,75KW Wel.40 m.Bremse</t>
  </si>
  <si>
    <t>Capot de ventilat 0.75kW, axe 40 a.frein</t>
  </si>
  <si>
    <t>Anbaumotor 0.75kW Siemens Get.m Bremse</t>
  </si>
  <si>
    <t>Moteur culture 0.75kW p.Siemens a.frein</t>
  </si>
  <si>
    <t>Klemmbrett 6xM4 Siemens Motor</t>
  </si>
  <si>
    <t>Bornier moteur 6xM4 Siemens</t>
  </si>
  <si>
    <t>Getriebemotor 2.2 kW Hochförderer</t>
  </si>
  <si>
    <t>Motoréducteur 2.2 kW pour Elevateur</t>
  </si>
  <si>
    <t>Getriebemotor 2,2 kW CS500 mit Platte</t>
  </si>
  <si>
    <t>Motoréducteur 2.2 kW CS500 avec plaque</t>
  </si>
  <si>
    <t>Montageplatte Getriebe Hochförderer C500</t>
  </si>
  <si>
    <t>Plaque de montage pour reduteur C500</t>
  </si>
  <si>
    <t>Druckeinheit K 1000</t>
  </si>
  <si>
    <t>Canal de pression ancrage k 1000</t>
  </si>
  <si>
    <t>Austrittsbogen K 1000</t>
  </si>
  <si>
    <t>Coude k 1000</t>
  </si>
  <si>
    <t>Druckkanalverlängerung 1 Meter K 1000</t>
  </si>
  <si>
    <t>Bogen Horizontal 45° links/rechts K1000</t>
  </si>
  <si>
    <t>Arc.horizontal 45° gauche/droite K1000</t>
  </si>
  <si>
    <t>Trennrahmen Universal 09 für Tiefboxe</t>
  </si>
  <si>
    <t>Logette Universal 09 boxe profond</t>
  </si>
  <si>
    <t>Trennrahmen Universal 09 für Hochboxe</t>
  </si>
  <si>
    <t>Logette Universal 09 pour boxe surélevée</t>
  </si>
  <si>
    <t>Antriebseinheit DMS Spalten</t>
  </si>
  <si>
    <t>Entraînement DMS caillebotin</t>
  </si>
  <si>
    <t>Hydraulik Leitung 1 Zyl. (12m)</t>
  </si>
  <si>
    <t>Canal hydraulique 1 vérin (12m)</t>
  </si>
  <si>
    <t>Hydraulik Leitung 2 Zyl. (36m+1 3-W H)</t>
  </si>
  <si>
    <t>Tuyaux hydr. 2 vérin (36m+1 Robinet)</t>
  </si>
  <si>
    <t>Hydraulik Leitung 3 Zyl. (84m+2 3-W H)</t>
  </si>
  <si>
    <t>Canal hydr. 3 vérin (84m+2 Robinet)</t>
  </si>
  <si>
    <t>Delta Master Antriebseinheit</t>
  </si>
  <si>
    <t>Delta Master entraînement</t>
  </si>
  <si>
    <t>Hydr. Leitung 12 m (für 1 DM-Zyl.)</t>
  </si>
  <si>
    <t>Canal hydr. 12 m (pour 1 DM-vérin)</t>
  </si>
  <si>
    <t>Hydr. Leitung 36m (für 2 DM-Zyl.)</t>
  </si>
  <si>
    <t>Canal hydr. 36m (pour 2 DM-vérins)</t>
  </si>
  <si>
    <t>Hydr. Leitung 84m (für 3 DM-Zyl.)</t>
  </si>
  <si>
    <t>Canal hydr. 84m (pour 3 DM-vérins)</t>
  </si>
  <si>
    <t>Antriebseinheit Delta Wing</t>
  </si>
  <si>
    <t>Entraînement Delta Wing</t>
  </si>
  <si>
    <t>Hydr. Leitung 12m (für 1 DW-Zyl.)</t>
  </si>
  <si>
    <t>Canal hydr. 12m (pour 1 DW-vérin)</t>
  </si>
  <si>
    <t>Hydr. Leitung 36m (für 2DW-Zyl.)</t>
  </si>
  <si>
    <t>Canal hydr. 36m (pour 2DW-vérins)</t>
  </si>
  <si>
    <t>Hydr. Leitung 84m (für 3DW-zyl.)</t>
  </si>
  <si>
    <t>Canal hydr. 84m (pour 3DW-vérins)</t>
  </si>
  <si>
    <t>Magnetventil für Fernsteuerung</t>
  </si>
  <si>
    <t>Vanne solenoide</t>
  </si>
  <si>
    <t>Hydraulikschlauchset zu Power Press</t>
  </si>
  <si>
    <t>Tuyau de pression pour power press</t>
  </si>
  <si>
    <t>Wellenkupplung Pumpenseitig 24/32</t>
  </si>
  <si>
    <t>Accouplement côté pompe 24/32</t>
  </si>
  <si>
    <t>Windschutz-Aufrollsystem C 78 10x1,5m</t>
  </si>
  <si>
    <t>Sys. brise-vent enroulement C78 10x1,5m</t>
  </si>
  <si>
    <t>Windschutz-Aufrollsystem C 78 15x1,5m</t>
  </si>
  <si>
    <t>Sys. brise-vent enroulement C78 15x1,5m</t>
  </si>
  <si>
    <t>Windschutz-Aufrollsystem C 78 20x1,5m</t>
  </si>
  <si>
    <t>Sys. brise-vent enroulement C78 20x1,5m</t>
  </si>
  <si>
    <t>Windschutz-Aufrollsystem C 78 25x1,5m</t>
  </si>
  <si>
    <t>Sys. brise-vent enroulement C78 25x1,5m</t>
  </si>
  <si>
    <t>Windschutz-Aufrollsystem C 78 30x1,5m</t>
  </si>
  <si>
    <t>Sys. brise-vent enroulement C78 30x1,5m</t>
  </si>
  <si>
    <t>Windschutz-Aufrollsystem C 78 35x1,5m</t>
  </si>
  <si>
    <t>Sys. brise-vent enroulement C78 35x1,5m</t>
  </si>
  <si>
    <t>Windschutz-Aufrollsystem C 78 40x1,5m</t>
  </si>
  <si>
    <t>Sys. brise-vent enroulement C78 40x1,5m</t>
  </si>
  <si>
    <t>Magnetventil Stromlos geschlossen Delta</t>
  </si>
  <si>
    <t>Vanne solenoide pour delta master ferme</t>
  </si>
  <si>
    <t>Magnetventil Stromlos offen Delta Master</t>
  </si>
  <si>
    <t>Vanne solenoïde pour delta master ouvre</t>
  </si>
  <si>
    <t>2/2 Wege Sitzventil geschlossen</t>
  </si>
  <si>
    <t>2/2 Vanne fermè</t>
  </si>
  <si>
    <t>Gewindeanschlusskörper</t>
  </si>
  <si>
    <t>Fil raccordement corps</t>
  </si>
  <si>
    <t>Magnetspule 220V RAC (viereckig)</t>
  </si>
  <si>
    <t>Bobine aimant 220V RAC (carré)</t>
  </si>
  <si>
    <t>2/2 Wege Sitzventil offen</t>
  </si>
  <si>
    <t>2/2 Vanne ouvert</t>
  </si>
  <si>
    <t>Gerätestecker mit Gleichrichter</t>
  </si>
  <si>
    <t>Fiche avec redesseur</t>
  </si>
  <si>
    <t>Steuerkasten 2.2kW-3.0kW DM/DW</t>
  </si>
  <si>
    <t>Tableau elec.2.2kW-3.0kW DM/DW</t>
  </si>
  <si>
    <t>Wählschalter 1-4 DM-hydr. kompl</t>
  </si>
  <si>
    <t>Comm.select. 1-4 DM-hydr.compl</t>
  </si>
  <si>
    <t>Steuerkasten DM/DW Sensorenendschalter</t>
  </si>
  <si>
    <t>Tableau elec DM/DW sensor fin de course</t>
  </si>
  <si>
    <t>Steuerkasten DW/DM Handautomat Sensorend</t>
  </si>
  <si>
    <t>Tableau elec.DW/DM man auto sensor fin</t>
  </si>
  <si>
    <t>Schaltkasten BASIC mit Uhr</t>
  </si>
  <si>
    <t>Boite elektr.BASIC avec minuterie</t>
  </si>
  <si>
    <t>Zeitrelais 0,15s-10min</t>
  </si>
  <si>
    <t>Relais temporise 0,15s-10min</t>
  </si>
  <si>
    <t>Steuerkasten 2.2 - 4.0kW</t>
  </si>
  <si>
    <t>Boîtier de commande 2.2 - 4.0kW</t>
  </si>
  <si>
    <t>Drehschalter zu Steuerkasten Komprimat</t>
  </si>
  <si>
    <t>Bouton tournant comprimat</t>
  </si>
  <si>
    <t>Steuerkasten 4.0kW - 5.5kW Y - D</t>
  </si>
  <si>
    <t>Tableau électr. 4.0kW - 5.5kW</t>
  </si>
  <si>
    <t>Schütz 100-C16F10</t>
  </si>
  <si>
    <t>Cont-electr. 100-C16F10</t>
  </si>
  <si>
    <t>Wärmepaket 3.7-12A</t>
  </si>
  <si>
    <t>Relais thermique 3.7-12A</t>
  </si>
  <si>
    <t>Schalter 194L-E20-50442BR + Antrieb</t>
  </si>
  <si>
    <t>Y/D interrupteur 194L-E20-50442</t>
  </si>
  <si>
    <t>Scharnier zu Schaltkasten 2408090</t>
  </si>
  <si>
    <t>Charnière pour boîtier à comm.2408090</t>
  </si>
  <si>
    <t>Schalter 194L-A16-50131BR + Antrieb</t>
  </si>
  <si>
    <t>Accessoire boîtier de commande</t>
  </si>
  <si>
    <t>Zeitrelais 0.05 Sek.-10 Std.</t>
  </si>
  <si>
    <t>Relais temporise 0.05 Sek.-10 Std.</t>
  </si>
  <si>
    <t>Motorschutz und Zeitaufsatz</t>
  </si>
  <si>
    <t>Relais temporise</t>
  </si>
  <si>
    <t>Windschutz-Aufrollsystem C 78 45x1,5m</t>
  </si>
  <si>
    <t>Sys. brise-vent enroulement C78 45x1,5m</t>
  </si>
  <si>
    <t>Griff zu Drehschalter</t>
  </si>
  <si>
    <t>Boutons</t>
  </si>
  <si>
    <t>Windschutz-Aufrollsystem C 78 50x1,5m</t>
  </si>
  <si>
    <t>Sys. brise-vent enroulement C78 50x1,5m</t>
  </si>
  <si>
    <t>Windschutz-Aufrollsystem C 78 52,5x1,5m</t>
  </si>
  <si>
    <t>Sys.brisevent enroulement C78 52,5x1,5m</t>
  </si>
  <si>
    <t>Windschutz-Aufrollsystem C 78 10x1,75m</t>
  </si>
  <si>
    <t>Sys. brise-vent enroulement C78 10x1,75m</t>
  </si>
  <si>
    <t>Windschutz-Aufrollsystem C 78 15x1,75m</t>
  </si>
  <si>
    <t>Sys. brise-vent enroulement C78 15x1,75m</t>
  </si>
  <si>
    <t>Windschutz-Aufrollsystem C 78 20x1,75m</t>
  </si>
  <si>
    <t>Sys. brise-vent enroulement C78 20x1,75m</t>
  </si>
  <si>
    <t>Windschutz-Aufrollsystem C 78 25x1,75m</t>
  </si>
  <si>
    <t>Sys. brise-vent enroulement C78 25x1,75m</t>
  </si>
  <si>
    <t>Windschutz-Aufrollsystem C 78 30x1,75m</t>
  </si>
  <si>
    <t>Sys. brise-vent enroulement C78 30x1,75m</t>
  </si>
  <si>
    <t>Windschutz-Aufrollsystem C 78 35x1,75m</t>
  </si>
  <si>
    <t>Sys. brise-vent enroulement C78 35x1,75m</t>
  </si>
  <si>
    <t>Windschutz-Aufrollsystem C 78 40x1,75m</t>
  </si>
  <si>
    <t>Sys. brise-vent enroulement C78 40x1,75m</t>
  </si>
  <si>
    <t>Windschutz-Aufrollsystem C 78 45x1,75m</t>
  </si>
  <si>
    <t>Sys. brise-vent enroulement C78 45x1,75m</t>
  </si>
  <si>
    <t>Windschutz-Aufrollsystem C 78 50x1,75m</t>
  </si>
  <si>
    <t>Sys. brise-vent enroulement C78 50x1,75m</t>
  </si>
  <si>
    <t>Windschutz-Aufrollsystem C 78 52,5x1,75m</t>
  </si>
  <si>
    <t>Sys.brisevent enroulement C78 52,5x1,75m</t>
  </si>
  <si>
    <t>Windschutz-Aufrollsystem C 78 10x2m</t>
  </si>
  <si>
    <t>Sys. brise-vent enroulement C78 10x2m</t>
  </si>
  <si>
    <t>Windschutz-Aufrollsystem C 78 15x2m</t>
  </si>
  <si>
    <t>Sys. brise-vent enroulement C78 15x2m</t>
  </si>
  <si>
    <t>Windschutz-Aufrollsystem C 78 20x2m</t>
  </si>
  <si>
    <t>Sys. brise-vent enroulement C78 20x2m</t>
  </si>
  <si>
    <t>Windschutz-Aufrollsystem C 78 25x2m</t>
  </si>
  <si>
    <t>Sys. brise-vent enroulement C78 25x2m</t>
  </si>
  <si>
    <t>Windschutz-Aufrollsystem C 78 30x2m</t>
  </si>
  <si>
    <t>Sys. brise-vent enroulement C78 30x2m</t>
  </si>
  <si>
    <t>Windschutz-Aufrollsystem C 78 35x2m</t>
  </si>
  <si>
    <t>Sys. brise-vent enroulement C78 35x2m</t>
  </si>
  <si>
    <t>Windschutz-Aufrollsystem C 78 40x2m</t>
  </si>
  <si>
    <t>Sys. brise-vent enroulement C78 40x2m</t>
  </si>
  <si>
    <t>Windschutz-Aufrollsystem C 78 45x2m</t>
  </si>
  <si>
    <t>Sys. brise-vent enroulement C78 45x2m</t>
  </si>
  <si>
    <t>Windschutz-Aufrollsystem C 78 50x2m</t>
  </si>
  <si>
    <t>Sys. brise-vent enroulement C78 50x2m</t>
  </si>
  <si>
    <t>Hydraulikschlauch NW 15 x 640 mm gerade</t>
  </si>
  <si>
    <t>Tuyau de pression NW 15 x 640 mm</t>
  </si>
  <si>
    <t>Hydraulikschlauch NW 15 x 3100mm gerade</t>
  </si>
  <si>
    <t>Tuyau de pression NW 15 x 3100mm</t>
  </si>
  <si>
    <t>Windschutz-Aufrollsystem C 78 52,5x2m</t>
  </si>
  <si>
    <t>Sys.brisevent enroulement C78 52,5x2m</t>
  </si>
  <si>
    <t>Windschutz-Aufrollsystem C 78 10x2,25</t>
  </si>
  <si>
    <t>Sys. brise-vent enroulement C78 10x2,25m</t>
  </si>
  <si>
    <t>Windschutz-Aufrollsystem C 78 15x2,25m</t>
  </si>
  <si>
    <t>Sys. brise-vent enroulement C78 15x2,25m</t>
  </si>
  <si>
    <t>Windschutz-Aufrollsystem C 78 20x2,25m</t>
  </si>
  <si>
    <t>Sys. brise-vent enroulement C78 20x2,25m</t>
  </si>
  <si>
    <t>Windschutz-Aufrollsystem C 78 25x2,25m</t>
  </si>
  <si>
    <t>Sys. brise-vent enroulement C78 25x2,25m</t>
  </si>
  <si>
    <t>Windschutz-Aufrollsystem C 78 30x2,25m</t>
  </si>
  <si>
    <t>Sys. brise-vent enroulement C78 30x2,25m</t>
  </si>
  <si>
    <t>Windschutz-Aufrollsystem C 78 35x2,25m</t>
  </si>
  <si>
    <t>Sys. brise-vent enroulement C78 35x2,25m</t>
  </si>
  <si>
    <t>Windschutz-Aufrollsystem C 78 40x2,25m</t>
  </si>
  <si>
    <t>Sys. brise-vent enroulement C78 40x2,25m</t>
  </si>
  <si>
    <t>Windschutz-Aufrollsystem C 78 45x2,25m</t>
  </si>
  <si>
    <t>Sys. brise-vent enroulement C78 45x2,25m</t>
  </si>
  <si>
    <t>Windschutz-Aufrollsystem C 78 50x2,25m</t>
  </si>
  <si>
    <t>Sys. brise-vent enroulement C78 50x2,25m</t>
  </si>
  <si>
    <t>Windschutz-Aufrollsystem C 78 52,5x2,25m</t>
  </si>
  <si>
    <t>Sys.brisevent enroulement C78 52,5x2,25m</t>
  </si>
  <si>
    <t>Windschutz-Aufrollsystem C 78 10x2,5</t>
  </si>
  <si>
    <t>Sys. brise-vent enroulement C78 10x2,5m</t>
  </si>
  <si>
    <t>Windschutz-Aufrollsystem C 78 15x2,5m</t>
  </si>
  <si>
    <t>Sys. brise-vent enroulement C78 15x2,5m</t>
  </si>
  <si>
    <t>Windschutz-Aufrollsystem C 78 20x2,5m</t>
  </si>
  <si>
    <t>Sys. brise-vent enroulement C78 20x2,5m</t>
  </si>
  <si>
    <t>Windschutz-Aufrollsystem C 78 25x2,5m</t>
  </si>
  <si>
    <t>Sys. brise-vent enroulement C78 25x2,5m</t>
  </si>
  <si>
    <t>Windschutz-Aufrollsystem C 78 30x2,5m</t>
  </si>
  <si>
    <t>Sys. brise-vent enroulement C78 30x2,5m</t>
  </si>
  <si>
    <t>Windschutz-Aufrollsystem C 78 35x2,5m</t>
  </si>
  <si>
    <t>Sys. brise-vent enroulement C78 35x2,5m</t>
  </si>
  <si>
    <t>Windschutz-Aufrollsystem C 78 40x2,5m</t>
  </si>
  <si>
    <t>Sys. brise-vent enroulement C78 40x2,5m</t>
  </si>
  <si>
    <t>Windschutz-Aufrollsystem C 78 45x2,5m</t>
  </si>
  <si>
    <t>Sys. brise-vent enroulement C78 45x2,5m</t>
  </si>
  <si>
    <t>Windschutz-Aufrollsystem C 78 50x2,5m</t>
  </si>
  <si>
    <t>Sys. brise-vent enroulement C78 50x2,5m</t>
  </si>
  <si>
    <t>Windschutz-Aufrollsystem C 78 52,5x2,5m</t>
  </si>
  <si>
    <t>Sys.brisevent enroulement C78 52,5x2,5m</t>
  </si>
  <si>
    <t>Windschutz-Aufrollsystem C 78 10x2,75m</t>
  </si>
  <si>
    <t>Sys. brise-vent enroulement C78 10x2,75m</t>
  </si>
  <si>
    <t>Windschutz-Aufrollsystem C 78 15x2,75m</t>
  </si>
  <si>
    <t>Sys. brise-vent enroulement C78 15x2,75m</t>
  </si>
  <si>
    <t>Windschutz-Aufrollsystem C 78 20x2,75m</t>
  </si>
  <si>
    <t>Sys. brise-vent enroulement C78 20x2,75m</t>
  </si>
  <si>
    <t>Windschutz-Aufrollsystem C 78 25x2,75m</t>
  </si>
  <si>
    <t>Sys. brise-vent enroulement C78 25x2,75m</t>
  </si>
  <si>
    <t>Windschutz-Aufrollsystem C 78 30x2,75m</t>
  </si>
  <si>
    <t>Sys. brise-vent enroulement C78 30x2,75m</t>
  </si>
  <si>
    <t>Windschutz-Aufrollsystem C 78 35x2,75m</t>
  </si>
  <si>
    <t>Sys. brise-vent enroulement C78 35x2,75m</t>
  </si>
  <si>
    <t>Windschutz-Aufrollsystem C 78 40x2,75m</t>
  </si>
  <si>
    <t>Sys. brise-vent enroulement C78 40x2,75m</t>
  </si>
  <si>
    <t>Windschutz-Aufrollsystem C 78 45x2,75m</t>
  </si>
  <si>
    <t>Sys. brise-vent enroulement C78 45x2,75m</t>
  </si>
  <si>
    <t>Windschutz-Aufrollsystem C 78 50x2,75m</t>
  </si>
  <si>
    <t>Sys. brise-vent enroulement C78 50x2,75m</t>
  </si>
  <si>
    <t>Windschutz-Aufrollsystem C 78 52,5x2,75m</t>
  </si>
  <si>
    <t>Sys.brisevent enroulement C78 52,5x2,75m</t>
  </si>
  <si>
    <t>Windschutz-Aufrollsystem C 78 10x3m</t>
  </si>
  <si>
    <t>Sys. brise-vent enroulement C78 10x3m</t>
  </si>
  <si>
    <t>Windschutz-Aufrollsystem C 78 15x3m</t>
  </si>
  <si>
    <t>Sys. brise-vent enroulement C78 15x3m</t>
  </si>
  <si>
    <t>Windschutz-Aufrollsystem C 78 20x3m</t>
  </si>
  <si>
    <t>Sys. brise-vent enroulement C78 20x3m</t>
  </si>
  <si>
    <t>Windschutz-Aufrollsystem C 78 25x3m</t>
  </si>
  <si>
    <t>Sys. brise-vent enroulement C78 25x3m</t>
  </si>
  <si>
    <t>Windschutz-Aufrollsystem C 78 30x3m</t>
  </si>
  <si>
    <t>Sys. brise-vent enroulement C78 30x3m</t>
  </si>
  <si>
    <t>Windschutz-Aufrollsystem C 78 35x3m</t>
  </si>
  <si>
    <t>Sys. brise-vent enroulement C78 35x3m</t>
  </si>
  <si>
    <t>Windschutz-Aufrollsystem C 78 40x3m</t>
  </si>
  <si>
    <t>Sys. brise-vent enroulement C78 40x3m</t>
  </si>
  <si>
    <t>Windschutz-Aufrollsystem C 78 45x3m</t>
  </si>
  <si>
    <t>Sys. brise-vent enroulement C78 45x3m</t>
  </si>
  <si>
    <t>Windschutz-Aufrollsystem C 78 50x3m</t>
  </si>
  <si>
    <t>Sys. brise-vent enroulement C78 50x3m</t>
  </si>
  <si>
    <t>Windschutz-Aufrollsystem C 78 52,5x3m</t>
  </si>
  <si>
    <t>Sys.brisevent enroulement C78 52,5x3m</t>
  </si>
  <si>
    <t>Windschutz-Aufrollsystem C 78 10x3,25m</t>
  </si>
  <si>
    <t>Sys. brise-vent enroulement C78 10x3,25m</t>
  </si>
  <si>
    <t>Windschutz-Aufrollsystem C 78 15x3,25m</t>
  </si>
  <si>
    <t>Sys. brise-vent enroulement C78 15x3,25m</t>
  </si>
  <si>
    <t>Windschutz-Aufrollsystem C 78 20x3,25m</t>
  </si>
  <si>
    <t>Sys. brise-vent enroulement C78 20x3,25m</t>
  </si>
  <si>
    <t>Windschutz-Aufrollsystem C 78 25x3,25m</t>
  </si>
  <si>
    <t>Sys. brise-vent enroulement C78 25x3,25m</t>
  </si>
  <si>
    <t>Windschutz-Aufrollsystem C 78 30x3,25m</t>
  </si>
  <si>
    <t>Sys. brise-vent enroulement C78 30x3,25m</t>
  </si>
  <si>
    <t>Windschutz-Aufrollsystem C 78 35x3,25m</t>
  </si>
  <si>
    <t>Sys. brise-vent enroulement C78 35x3,25m</t>
  </si>
  <si>
    <t>Windschutz-Aufrollsystem C 78 40x3,25m</t>
  </si>
  <si>
    <t>Sys. brise-vent enroulement C78 40x3,25m</t>
  </si>
  <si>
    <t>Windschutz-Aufrollsystem C 78 45x3,25m</t>
  </si>
  <si>
    <t>Sys. brise-vent enroulement C78 45x3,25m</t>
  </si>
  <si>
    <t>Windschutz-Aufrollsystem C 78 50x3,25m</t>
  </si>
  <si>
    <t>Sys. brise-vent enroulement C78 50x3,25m</t>
  </si>
  <si>
    <t>Windschutz-Aufrollsystem C 78 52,5x3,25m</t>
  </si>
  <si>
    <t>Sys.brisevent enroulement C78 52,5x3,25m</t>
  </si>
  <si>
    <t>Windschutz-Aufrollsystem C 78 10x3,5m</t>
  </si>
  <si>
    <t>Sys. brise-vent enroulement C78 10x3,5m</t>
  </si>
  <si>
    <t>Windschutz-Aufrollsystem C 78 15x3,5m</t>
  </si>
  <si>
    <t>Sys. brise-vent enroulement C78 15x3,5m</t>
  </si>
  <si>
    <t>Windschutz-Aufrollsystem C 78 20x3,5m</t>
  </si>
  <si>
    <t>Sys. brise-vent enroulement C78 20x3,5m</t>
  </si>
  <si>
    <t>Windschutz-Aufrollsystem C 78 25x3,5m</t>
  </si>
  <si>
    <t>Sys. brise-vent enroulement C78 25x3,5m</t>
  </si>
  <si>
    <t>Windschutz-Aufrollsystem C 78 30x3,5m</t>
  </si>
  <si>
    <t>Sys. brise-vent enroulement C78 30x3,5m</t>
  </si>
  <si>
    <t>Windschutz-Aufrollsystem C 78 35x3,5m</t>
  </si>
  <si>
    <t>Sys. brise-vent enroulement C78 35x3,5m</t>
  </si>
  <si>
    <t>Windschutz-Aufrollsystem C 78 40x3,5m</t>
  </si>
  <si>
    <t>Sys. brise-vent enroulement C78 40x3,5m</t>
  </si>
  <si>
    <t>Windschutz-Aufrollsystem C 78 45x3,5m</t>
  </si>
  <si>
    <t>Sys. brise-vent enroulement C78 45x3,5m</t>
  </si>
  <si>
    <t>Windschutz-Aufrollsystem C 78 50x3,5m</t>
  </si>
  <si>
    <t>Sys. brise-vent enroulement C78 50x3,5m</t>
  </si>
  <si>
    <t>Windschutz-Aufrollsystem C 78 52,5x3,5m</t>
  </si>
  <si>
    <t>Sys.brisevent enroulement C78 52,5x3,5m</t>
  </si>
  <si>
    <t>Windschutz-Aufrollsystem C 78 10x3,75m</t>
  </si>
  <si>
    <t>Sys. brise-vent enroulement C78 10x3,75m</t>
  </si>
  <si>
    <t>Windschutz-Aufrollsystem C 78 15x3,75m</t>
  </si>
  <si>
    <t>Sys. brise-vent enroulement C78 15x3,75m</t>
  </si>
  <si>
    <t>Windschutz-Aufrollsystem C 78 20x3,75m</t>
  </si>
  <si>
    <t>Sys. brise-vent enroulement C78 20x3,75m</t>
  </si>
  <si>
    <t>Windschutz-Aufrollsystem C 78 25x3,75m</t>
  </si>
  <si>
    <t>Sys. brise-vent enroulement C78 25x3,75m</t>
  </si>
  <si>
    <t>Windschutz-Aufrollsystem C 78 30x3,75m</t>
  </si>
  <si>
    <t>Sys. brise-vent enroulement C78 30x3,75m</t>
  </si>
  <si>
    <t>Windschutz-Aufrollsystem C 78 35x3,75m</t>
  </si>
  <si>
    <t>Sys. brise-vent enroulement C78 35x3,75m</t>
  </si>
  <si>
    <t>Windschutz-Aufrollsystem C 78 40x3,75m</t>
  </si>
  <si>
    <t>Sys. brise-vent enroulement C78 40x3,75m</t>
  </si>
  <si>
    <t>Windschutz-Aufrollsystem C 78 45x3,75m</t>
  </si>
  <si>
    <t>Sys. brise-vent enroulement C78 45x3,75m</t>
  </si>
  <si>
    <t>Windschutz-Aufrollsystem C 78 50x3,75m</t>
  </si>
  <si>
    <t>Sys. brise-vent enroulement C78 50x3,75m</t>
  </si>
  <si>
    <t>Windschutz-Aufrollsystem C 78 52,5x3,75m</t>
  </si>
  <si>
    <t>Sys.brisevent enroulement C78 52,5x3,75m</t>
  </si>
  <si>
    <t>Windschutz-Aufrollsystem C 78 10x4m</t>
  </si>
  <si>
    <t>Sys. brise-vent enroulement C78 10x4m</t>
  </si>
  <si>
    <t>Windschutz-Aufrollsystem C 78 15x4m</t>
  </si>
  <si>
    <t>Sys. brise-vent enroulement C78 15x4m</t>
  </si>
  <si>
    <t>Windschutz-Aufrollsystem C 78 20x4m</t>
  </si>
  <si>
    <t>Sys. brise-vent enroulement C78 20x4m</t>
  </si>
  <si>
    <t>Windschutz-Aufrollsystem C 78 25x4m</t>
  </si>
  <si>
    <t>Sys. brise-vent enroulement C78 25x4m</t>
  </si>
  <si>
    <t>Windschutz-Aufrollsystem C 78 30x4m</t>
  </si>
  <si>
    <t>Sys. brise-vent enroulement C78 30x4m</t>
  </si>
  <si>
    <t>Windschutz-Aufrollsystem C 78 35x4m</t>
  </si>
  <si>
    <t>Sys. brise-vent enroulement C78 35x4m</t>
  </si>
  <si>
    <t>Windschutz-Aufrollsystem C 78 40x4m</t>
  </si>
  <si>
    <t>Sys. brise-vent enroulement C78 40x4m</t>
  </si>
  <si>
    <t>Windschutz-Aufrollsystem C 78 45x4m</t>
  </si>
  <si>
    <t>Sys. brise-vent enroulement C78 45x4m</t>
  </si>
  <si>
    <t>Windschutz-Aufrollsystem C 78 50x4m</t>
  </si>
  <si>
    <t>Sys. brise-vent enroulement C78 50x4m</t>
  </si>
  <si>
    <t>Windschutz-Aufrollsystem C 78 52,5x4m</t>
  </si>
  <si>
    <t>Sys.brisevent enroulement C78 52,5x4m</t>
  </si>
  <si>
    <t>Windschutz-Aufrollsystem C 78 10x4,25m</t>
  </si>
  <si>
    <t>Sys. brise-vent enroulement C78 10x4,25m</t>
  </si>
  <si>
    <t>Windschutz-Aufrollsystem C 78 15x4,25m</t>
  </si>
  <si>
    <t>Sys. brise-vent enroulement C78 15x4,25m</t>
  </si>
  <si>
    <t>Windschutz-Aufrollsystem C 78 20x4,25m</t>
  </si>
  <si>
    <t>Sys. brise-vent enroulement C78 20x4,25m</t>
  </si>
  <si>
    <t>Windschutz-Aufrollsystem C 78 25x4,25m</t>
  </si>
  <si>
    <t>Sys. brise-vent enroulement C78 25x4,25m</t>
  </si>
  <si>
    <t>Windschutz-Aufrollsystem C 78 30x4,25m</t>
  </si>
  <si>
    <t>Sys. brise-vent enroulement C78 30x4,25m</t>
  </si>
  <si>
    <t>Windschutz-Aufrollsystem C 78 35x4,25m</t>
  </si>
  <si>
    <t>Sys. brise-vent enroulement C78 35x4,25m</t>
  </si>
  <si>
    <t>Windschutz-Aufrollsystem C 78 40x4,25m</t>
  </si>
  <si>
    <t>Sys. brise-vent enroulement C78 40x4,25m</t>
  </si>
  <si>
    <t>Windschutz-Aufrollsystem C 78 45x4,25m</t>
  </si>
  <si>
    <t>Sys. brise-vent enroulement C78 45x4,25m</t>
  </si>
  <si>
    <t>Windschutz-Aufrollsystem C 78 50x4,25m</t>
  </si>
  <si>
    <t>Sys. brise-vent enroulement C78 50x4,25m</t>
  </si>
  <si>
    <t>Windschutz-Aufrollsystem C 78 52,5x4,25m</t>
  </si>
  <si>
    <t>Sys.brisevent enroulement C78 52,5x4,25m</t>
  </si>
  <si>
    <t>Windschutz-Aufrollsystem C 78 10x4,5m</t>
  </si>
  <si>
    <t>Sys. brise-vent enroulement C78 10x4,5m</t>
  </si>
  <si>
    <t>Windschutz-Aufrollsystem C 78 15x4,5m</t>
  </si>
  <si>
    <t>Sys. brise-vent enroulement C78 15x4,5m</t>
  </si>
  <si>
    <t>Windschutz-Aufrollsystem C 78 20x4,5m</t>
  </si>
  <si>
    <t>Sys. brise-vent enroulement C78 20x4,5m</t>
  </si>
  <si>
    <t>Windschutz-Aufrollsystem C 78 25x4,5m</t>
  </si>
  <si>
    <t>Sys. brise-vent enroulement C78 25x4,5m</t>
  </si>
  <si>
    <t>Windschutz-Aufrollsystem C 78 30x4,5m</t>
  </si>
  <si>
    <t>Sys. brise-vent enroulement C78 30x4,5m</t>
  </si>
  <si>
    <t>Windschutz-Aufrollsystem C 78 35x4,5m</t>
  </si>
  <si>
    <t>Sys. brise-vent enroulement C78 35x4,5m</t>
  </si>
  <si>
    <t>Windschutz-Aufrollsystem C 78 40x4,5m</t>
  </si>
  <si>
    <t>Sys. brise-vent enroulement C78 40x4,5m</t>
  </si>
  <si>
    <t>Windschutz-Aufrollsystem C 78 45x4,5m</t>
  </si>
  <si>
    <t>Sys. brise-vent enroulement C78 45x4,5m</t>
  </si>
  <si>
    <t>Windschutz-Aufrollsystem C 78 50x4,5m</t>
  </si>
  <si>
    <t>Sys. brise-vent enroulement C78 50x4,5m</t>
  </si>
  <si>
    <t>Windschutz-Aufrollsystem C 78 52,5x4,5m</t>
  </si>
  <si>
    <t>Sys.brisevent enroulement C78 52,5x4,5m</t>
  </si>
  <si>
    <t>Windschutz-Aufrollsystem C 78 10x4,75m</t>
  </si>
  <si>
    <t>Sys. brise-vent enroulement C78 10x4,75m</t>
  </si>
  <si>
    <t>Windschutz-Aufrollsystem C 78 15x4,75m</t>
  </si>
  <si>
    <t>Sys. brise-vent enroulement C78 15x4,75m</t>
  </si>
  <si>
    <t>Windschutz-Aufrollsystem C 78 20x4,75m</t>
  </si>
  <si>
    <t>Sys. brise-vent enroulement C78 20x4,75m</t>
  </si>
  <si>
    <t>Windschutz-Aufrollsystem C 78 25x4,75m</t>
  </si>
  <si>
    <t>Sys. brise-vent enroulement C78 25x4,75m</t>
  </si>
  <si>
    <t>Windschutz-Aufrollsystem C 78 30x4,75m</t>
  </si>
  <si>
    <t>Sys. brise-vent enroulement C78 30x4,75m</t>
  </si>
  <si>
    <t>Windschutz-Aufrollsystem C 78 35x4,75m</t>
  </si>
  <si>
    <t>Sys. brise-vent enroulement C78 35x4,75m</t>
  </si>
  <si>
    <t>Windschutz-Aufrollsystem C 78 40x4,75m</t>
  </si>
  <si>
    <t>Sys. brise-vent enroulement C78 40x4,75m</t>
  </si>
  <si>
    <t>Windschutz-Aufrollsystem C 78 45x4,75m</t>
  </si>
  <si>
    <t>Sys. brise-vent enroulement C78 45x4,75m</t>
  </si>
  <si>
    <t>Windschutz-Aufrollsystem C 78 50x4,75m</t>
  </si>
  <si>
    <t>Sys. brise-vent enroulement C78 50x4,75m</t>
  </si>
  <si>
    <t>Windschutz-Aufrollsystem C 78 52,5x4,75m</t>
  </si>
  <si>
    <t>Sys.brisevent enroulement C78 52,5x4,75m</t>
  </si>
  <si>
    <t>Windschutz-Aufrollsystem C 78 10x5m</t>
  </si>
  <si>
    <t>Sys. brise-vent enroulement C78 10x5m</t>
  </si>
  <si>
    <t>Windschutz-Aufrollsystem C 78 15x5m</t>
  </si>
  <si>
    <t>Sys. brise-vent enroulement C78 15x5m</t>
  </si>
  <si>
    <t>Windschutz-Aufrollsystem C 78 20x5m</t>
  </si>
  <si>
    <t>Sys. brise-vent enroulement C78 20x5m</t>
  </si>
  <si>
    <t>Windschutz-Aufrollsystem C 78 25x5m</t>
  </si>
  <si>
    <t>Sys. brise-vent enroulement C78 25x5m</t>
  </si>
  <si>
    <t>Windschutz-Aufrollsystem C 78 30x5m</t>
  </si>
  <si>
    <t>Sys. brise-vent enroulement C78 30x5m</t>
  </si>
  <si>
    <t>Windschutz-Aufrollsystem C 78 35x5m</t>
  </si>
  <si>
    <t>Sys. brise-vent enroulement C78 35x5m</t>
  </si>
  <si>
    <t>Windschutz-Aufrollsystem C 78 40x5m</t>
  </si>
  <si>
    <t>Sys. brise-vent enroulement C78 40x5m</t>
  </si>
  <si>
    <t>Windschutz-Aufrollsystem C 78 45x5m</t>
  </si>
  <si>
    <t>Sys. brise-vent enroulement C78 45x5m</t>
  </si>
  <si>
    <t>Windschutz-Aufrollsystem C 78 50x5m</t>
  </si>
  <si>
    <t>Sys. brise-vent enroulement C78 50x5m</t>
  </si>
  <si>
    <t>Windschutz-Aufrollsystem C 78 52,5x5m</t>
  </si>
  <si>
    <t>Sys.brisevent enroulement C78 52,5x5m</t>
  </si>
  <si>
    <t>Windschutz-Aufrollsystem C 78 10x5,25m</t>
  </si>
  <si>
    <t>Sys. brise-vent enroulement C78 10x5,25m</t>
  </si>
  <si>
    <t>Windschutz-Aufrollsystem C 78 15x5,25m</t>
  </si>
  <si>
    <t>Sys. brise-vent enroulement C78 15x5,25m</t>
  </si>
  <si>
    <t>Windschutz-Aufrollsystem C 78 20x5,25m</t>
  </si>
  <si>
    <t>Sys. brise-vent enroulement C78 20x5,25m</t>
  </si>
  <si>
    <t>Windschutz-Aufrollsystem C 78 25x5,25m</t>
  </si>
  <si>
    <t>Sys. brise-vent enroulement C78 25x5,25m</t>
  </si>
  <si>
    <t>Windschutz-Aufrollsystem C 78 30x5,25m</t>
  </si>
  <si>
    <t>Sys. brise-vent enroulement C78 30x5,25m</t>
  </si>
  <si>
    <t>Windschutz-Aufrollsystem C 78 35x5,25m</t>
  </si>
  <si>
    <t>Sys. brise-vent enroulement C78 35x5,25m</t>
  </si>
  <si>
    <t>Windschutz-Aufrollsystem C 78 40x5,25m</t>
  </si>
  <si>
    <t>Sys. brise-vent enroulement C78 40x5,25m</t>
  </si>
  <si>
    <t>Windschutz-Aufrollsystem C 78 45x5,25m</t>
  </si>
  <si>
    <t>Sys. brise-vent enroulement C78 45x5,25m</t>
  </si>
  <si>
    <t>Windschutz-Aufrollsystem C 78 50x5,25m</t>
  </si>
  <si>
    <t>Sys. brise-vent enroulement C78 50x5,25m</t>
  </si>
  <si>
    <t>Windschutz-Aufrollsystem C 78 52,5x5,25m</t>
  </si>
  <si>
    <t>Sys.brisevent enroulement C78 52,5x5,25m</t>
  </si>
  <si>
    <t>Windschutz-Aufrollsystem C 78 10x5,5m</t>
  </si>
  <si>
    <t>Sys. brise-vent enroulement C78 10x5,5m</t>
  </si>
  <si>
    <t>Windschutz-Aufrollsystem C 78 15x5,5m</t>
  </si>
  <si>
    <t>Sys. brise-vent enroulement C78 15x5,5m</t>
  </si>
  <si>
    <t>Windschutz-Aufrollsystem C 78 20x5,5m</t>
  </si>
  <si>
    <t>Sys. brise-vent enroulement C78 20x5,5m</t>
  </si>
  <si>
    <t>Windschutz-Aufrollsystem C 78 25x5,5m</t>
  </si>
  <si>
    <t>Sys. brise-vent enroulement C78 25x5,5mm</t>
  </si>
  <si>
    <t>Windschutz-Aufrollsystem C 78 30x5,5m</t>
  </si>
  <si>
    <t>Sys. brise-vent enroulement C78 30x5,5m</t>
  </si>
  <si>
    <t>Windschutz-Aufrollsystem C 78 35x5,5m</t>
  </si>
  <si>
    <t>Sys. brise-vent enroulement C78 35x5,5m</t>
  </si>
  <si>
    <t>Windschutz-Aufrollsystem C 78 40x5,5m</t>
  </si>
  <si>
    <t>Sys. brise-vent enroulement C78 40x5,5m</t>
  </si>
  <si>
    <t>Windschutz-Aufrollsystem C 78 45x5,5m</t>
  </si>
  <si>
    <t>Sys. brise-vent enroulement C78 45x5,5m</t>
  </si>
  <si>
    <t>Windschutz-Aufrollsystem C 78 50x5,5m</t>
  </si>
  <si>
    <t>Sys. brise-vent enroulement C78 50x5,5m</t>
  </si>
  <si>
    <t>Windschutz-Aufrollsystem C 78 52,5x5,5m</t>
  </si>
  <si>
    <t>Sys.brisevent enroulement C78 52,5x5,5m</t>
  </si>
  <si>
    <t>Wickelrohr mittig mit zwei Nuten</t>
  </si>
  <si>
    <t>Tube enroulé centrique a. deux rainures</t>
  </si>
  <si>
    <t>Teleskopabspanner herausnehmbar</t>
  </si>
  <si>
    <t>Tendeur télescopique enlevable</t>
  </si>
  <si>
    <t>Zusätzlicher Abspanner</t>
  </si>
  <si>
    <t>Tendeur supplémentaire</t>
  </si>
  <si>
    <t>Abspanner zum verschieben auf C-Profil</t>
  </si>
  <si>
    <t>Tendeur pour le déplacement sur profil C</t>
  </si>
  <si>
    <t>Windschutz-Aufrollsystem C 78 55x1,5m</t>
  </si>
  <si>
    <t>Sys. brise-vent enroulement C78 55x1,5m</t>
  </si>
  <si>
    <t>Windschutz-Aufrollsystem C 78 60x1,5m</t>
  </si>
  <si>
    <t>Sys. brise-vent enroulement C78 60x1,5m</t>
  </si>
  <si>
    <t>Windschutz-Aufrollsystem C 78 65x1,5m</t>
  </si>
  <si>
    <t>Sys. brise-vent enroulement C78 65x1,5m</t>
  </si>
  <si>
    <t>Windschutz-Aufrollsystem C 78 70x1,5m</t>
  </si>
  <si>
    <t>Sys. brise-vent enroulement C78 70x1,5m</t>
  </si>
  <si>
    <t>Windschutz-Aufrollsystem C 78 75x1,5m</t>
  </si>
  <si>
    <t>Sys. brise-vent enroulement C78 75x1,5m</t>
  </si>
  <si>
    <t>Windschutz-Aufrollsystem C 78 80x1,5m</t>
  </si>
  <si>
    <t>Sys. brise-vent enroulement C78 80x1,5m</t>
  </si>
  <si>
    <t>Windschutz-Aufrollsystem C 78 85x1,5m</t>
  </si>
  <si>
    <t>Sys. brise-vent enroulement C78 85x1,5m</t>
  </si>
  <si>
    <t>Windschutz-Aufrollsystem C 78 55x1,75m</t>
  </si>
  <si>
    <t>Sys. brise-vent enroulement C78 55x1,75m</t>
  </si>
  <si>
    <t>Windschutz-Aufrollsystem C 78 60x1,75m</t>
  </si>
  <si>
    <t>Sys. brise-vent enroulement C78 60x1,75m</t>
  </si>
  <si>
    <t>Windschutz-Aufrollsystem C 78 65x1,75m</t>
  </si>
  <si>
    <t>Sys. brise-vent enroulement C78 65x1,75m</t>
  </si>
  <si>
    <t>Windschutz-Aufrollsystem C 78 70x1,75m</t>
  </si>
  <si>
    <t>Sys. brise-vent enroulement C78 70x1,75m</t>
  </si>
  <si>
    <t>Windschutz-Aufrollsystem C 78 75x1,75m</t>
  </si>
  <si>
    <t>Sys. brise-vent enroulement C78 75x1,75m</t>
  </si>
  <si>
    <t>Windschutz-Aufrollsystem C 78 80x1,75m</t>
  </si>
  <si>
    <t>Sys. brise-vent enroulement C78 80x1,75m</t>
  </si>
  <si>
    <t>Windschutz-Aufrollsystem C 78 85x1,75m</t>
  </si>
  <si>
    <t>Sys. brise-vent enroulement C78 85x1,75m</t>
  </si>
  <si>
    <t>Windschutz-Aufrollsystem C 78 55x2m</t>
  </si>
  <si>
    <t>Sys. brise-vent enroulement C78 55x2m</t>
  </si>
  <si>
    <t>Windschutz-Aufrollsystem C 78 60x2m</t>
  </si>
  <si>
    <t>Sys. brise-vent enroulement C78 60x2m</t>
  </si>
  <si>
    <t>Windschutz-Aufrollsystem C 78 65x2m</t>
  </si>
  <si>
    <t>Sys. brise-vent enroulement C78 65x2m</t>
  </si>
  <si>
    <t>Windschutz-Aufrollsystem C 78 70x2m</t>
  </si>
  <si>
    <t>Sys. brise-vent enroulement C78 70x2m</t>
  </si>
  <si>
    <t>Windschutz-Aufrollsystem C 78 75x2m</t>
  </si>
  <si>
    <t>Sys. brise-vent enroulement C78 75x2m</t>
  </si>
  <si>
    <t>Windschutz-Aufrollsystem C 78 80x2m</t>
  </si>
  <si>
    <t>Sys. brise-vent enroulement C78 80x2m</t>
  </si>
  <si>
    <t>Windschutz-Aufrollsystem C 78 85x2m</t>
  </si>
  <si>
    <t>Sys. brise-vent enroulement C78 85x2m</t>
  </si>
  <si>
    <t>Windschutz-Aufrollsystem C 78 55x2,25m</t>
  </si>
  <si>
    <t>Sys. brise-vent enroulement C78 55x2,25m</t>
  </si>
  <si>
    <t>Windschutz-Aufrollsystem C 78 60x2,25m</t>
  </si>
  <si>
    <t>Sys. brise-vent enroulement C78 60x2,25m</t>
  </si>
  <si>
    <t>Windschutz-Aufrollsystem C 78 65x2,25m</t>
  </si>
  <si>
    <t>Sys. brise-vent enroulement C78 65x2,25m</t>
  </si>
  <si>
    <t>Windschutz-Aufrollsystem C 78 70x2,25m</t>
  </si>
  <si>
    <t>Sys. brise-vent enroulement C78 70x2,25m</t>
  </si>
  <si>
    <t>Windschutz-Aufrollsystem C 78 75x2,25m</t>
  </si>
  <si>
    <t>Sys. brise-vent enroulement C78 75x2,25m</t>
  </si>
  <si>
    <t>Windschutz-Aufrollsystem C 78 80x2,25m</t>
  </si>
  <si>
    <t>Sys. brise-vent enroulement C78 80x2,25m</t>
  </si>
  <si>
    <t>Windschutz-Aufrollsystem C 78 85x2,25m</t>
  </si>
  <si>
    <t>Sys. brise-vent enroulement C78 85x2,25m</t>
  </si>
  <si>
    <t>Windschutz-Aufrollsystem C 78 55x2,5m</t>
  </si>
  <si>
    <t>Sys. brise-vent enroulement C78 55x2,5m</t>
  </si>
  <si>
    <t>Windschutz-Aufrollsystem C 78 60x2,5m</t>
  </si>
  <si>
    <t>Sys. brise-vent enroulement C78 60x2,5m</t>
  </si>
  <si>
    <t>Windschutz-Aufrollsystem C 78 65x2,5m</t>
  </si>
  <si>
    <t>Sys. brise-vent enroulement C78 65x2,5m</t>
  </si>
  <si>
    <t>Windschutz-Aufrollsystem C 78 70x2,5m</t>
  </si>
  <si>
    <t>Sys. brise-vent enroulement C78 70x2,5m</t>
  </si>
  <si>
    <t>Windschutz-Aufrollsystem C 78 75x2,5m</t>
  </si>
  <si>
    <t>Sys. brise-vent enroulement C78 75x2,5m</t>
  </si>
  <si>
    <t>Windschutz-Aufrollsystem C 78 80x2,5m</t>
  </si>
  <si>
    <t>Sys. brise-vent enroulement C78 80x2,5m</t>
  </si>
  <si>
    <t>Windschutz-Aufrollsystem C 78 85x2,5m</t>
  </si>
  <si>
    <t>Sys. brise-vent enroulement C78 85x2,5m</t>
  </si>
  <si>
    <t>Windschutz-Aufrollsystem C 78 55x2,75m</t>
  </si>
  <si>
    <t>Sys. brise-vent enroulement C78 55x2,75m</t>
  </si>
  <si>
    <t>Windschutz-Aufrollsystem C 78 60x2,75m</t>
  </si>
  <si>
    <t>Sys. brise-vent enroulement C78 60x2,75m</t>
  </si>
  <si>
    <t>Windschutz-Aufrollsystem C 78 65x2,75m</t>
  </si>
  <si>
    <t>Sys. brise-vent enroulement C78 65x2,75m</t>
  </si>
  <si>
    <t>Windschutz-Aufrollsystem C 78 70x2,75m</t>
  </si>
  <si>
    <t>Sys. brise-vent enroulement C78 70x2,75m</t>
  </si>
  <si>
    <t>Windschutz-Aufrollsystem C 78 75x2,75m</t>
  </si>
  <si>
    <t>Sys. brise-vent enroulement C78 75x2,75m</t>
  </si>
  <si>
    <t>Windschutz-Aufrollsystem C 78 80x2,75m</t>
  </si>
  <si>
    <t>Sys. brise-vent enroulement C78 80x2,75m</t>
  </si>
  <si>
    <t>Windschutz-Aufrollsystem C 78 85x2,75m</t>
  </si>
  <si>
    <t>Sys. brise-vent enroulement C78 85x2,75m</t>
  </si>
  <si>
    <t>Windschutz-Aufrollsystem C 78 55x3m</t>
  </si>
  <si>
    <t>Sys. brise-vent enroulement C78 55x3m</t>
  </si>
  <si>
    <t>Windschutz-Aufrollsystem C 78 60x3m</t>
  </si>
  <si>
    <t>Sys. brise-vent enroulement C78 60x3m</t>
  </si>
  <si>
    <t>Windschutz-Aufrollsystem C 78 65x3m</t>
  </si>
  <si>
    <t>Sys. brise-vent enroulement C78 65x3m</t>
  </si>
  <si>
    <t>Windschutz-Aufrollsystem C 78 70x3m</t>
  </si>
  <si>
    <t>Sys. brise-vent enroulement C78 70x3m</t>
  </si>
  <si>
    <t>Windschutz-Aufrollsystem C 78 75x3m</t>
  </si>
  <si>
    <t>Sys. brise-vent enroulement C78 75x3m</t>
  </si>
  <si>
    <t>Windschutz-Aufrollsystem C 78 80x3m</t>
  </si>
  <si>
    <t>Sys. brise-vent enroulement C78 80x3m</t>
  </si>
  <si>
    <t>Windschutz-Aufrollsystem C 78 85x3m</t>
  </si>
  <si>
    <t>Sys. brise-vent enroulement C78 85x3m</t>
  </si>
  <si>
    <t>Windschutz-Aufrollsystem C 78 55x3,25m</t>
  </si>
  <si>
    <t>Sys. brise-vent enroulement C78 55x3,25m</t>
  </si>
  <si>
    <t>Windschutz-Aufrollsystem C 78 60x3,25m</t>
  </si>
  <si>
    <t>Sys. brise-vent enroulement C78 60x3,25m</t>
  </si>
  <si>
    <t>Windschutz-Aufrollsystem C 78 65x3,25m</t>
  </si>
  <si>
    <t>Sys. brise-vent enroulement C78 65x3,25m</t>
  </si>
  <si>
    <t>Windschutz-Aufrollsystem C 78 70x3,25m</t>
  </si>
  <si>
    <t>Sys. brise-vent enroulement C78 70x3,25m</t>
  </si>
  <si>
    <t>Windschutz-Aufrollsystem C 78 75x3,25m</t>
  </si>
  <si>
    <t>Sys. brise-vent enroulement C78 75x3,25m</t>
  </si>
  <si>
    <t>Windschutz-Aufrollsystem C 78 80x3,25m</t>
  </si>
  <si>
    <t>Sys. brise-vent enroulement C78 80x3,25m</t>
  </si>
  <si>
    <t>Windschutz-Aufrollsystem C 78 85x3,25m</t>
  </si>
  <si>
    <t>Sys. brise-vent enroulement C78 85x3,25m</t>
  </si>
  <si>
    <t>Windschutz-Aufrollsystem C 78 55x3,5m</t>
  </si>
  <si>
    <t>Sys. brise-vent enroulement C78 55x3,5m</t>
  </si>
  <si>
    <t>Windschutz-Aufrollsystem C 78 60x3,5m</t>
  </si>
  <si>
    <t>Sys. brise-vent enroulement C78 60x3,5m</t>
  </si>
  <si>
    <t>Windschutz-Aufrollsystem C 78 65x3,5m</t>
  </si>
  <si>
    <t>Sys. brise-vent enroulement C78 65x3,5m</t>
  </si>
  <si>
    <t>Windschutz-Aufrollsystem C 78 70x3,5m</t>
  </si>
  <si>
    <t>Sys. brise-vent enroulement C78 70x3,5m</t>
  </si>
  <si>
    <t>Windschutz-Aufrollsystem C 78 75x3,5m</t>
  </si>
  <si>
    <t>Sys. brise-vent enroulement C78 75x3,5m</t>
  </si>
  <si>
    <t>Windschutz-Aufrollsystem C 78 80x3,5m</t>
  </si>
  <si>
    <t>Sys. brise-vent enroulement C78 80x3,5m</t>
  </si>
  <si>
    <t>Windschutz-Aufrollsystem C 78 85x3,5m</t>
  </si>
  <si>
    <t>Sys. brise-vent enroulement C78 85x3,5m</t>
  </si>
  <si>
    <t>Windschutz-Aufrollsystem C 78 55x3,75m</t>
  </si>
  <si>
    <t>Sys. brise-vent enroulement C78 55x3,75m</t>
  </si>
  <si>
    <t>Windschutz-Aufrollsystem C 78 60x3,75m</t>
  </si>
  <si>
    <t>Sys. brise-vent enroulement C78 60x3,75m</t>
  </si>
  <si>
    <t>Windschutz-Aufrollsystem C 78 65x3,75m</t>
  </si>
  <si>
    <t>Sys. brise-vent enroulement C78 65x3,75m</t>
  </si>
  <si>
    <t>Windschutz-Aufrollsystem C 78 70x3,75m</t>
  </si>
  <si>
    <t>Sys. brise-vent enroulement C78 70x3,75m</t>
  </si>
  <si>
    <t>Windschutz-Aufrollsystem C 78 75x3,75m</t>
  </si>
  <si>
    <t>Sys. brise-vent enroulement C78 75x3,75m</t>
  </si>
  <si>
    <t>Windschutz-Aufrollsystem C 78 80x3,75m</t>
  </si>
  <si>
    <t>Sys. brise-vent enroulement C78 80x3,75m</t>
  </si>
  <si>
    <t>Windschutz-Aufrollsystem C 78 85x3,75m</t>
  </si>
  <si>
    <t>Sys. brise-vent enroulement C78 85x3,75m</t>
  </si>
  <si>
    <t>Windschutz-Aufrollsystem C 78 55x4m</t>
  </si>
  <si>
    <t>Sys. brise-vent enroulement C78 55x4m</t>
  </si>
  <si>
    <t>Windschutz-Aufrollsystem C 78 60x4m</t>
  </si>
  <si>
    <t>Sys. brise-vent enroulement C78 60x4m</t>
  </si>
  <si>
    <t>Windschutz-Aufrollsystem C 78 65x4m</t>
  </si>
  <si>
    <t>Sys. brise-vent enroulement C78 65x4m</t>
  </si>
  <si>
    <t>Windschutz-Aufrollsystem C 78 70x4m</t>
  </si>
  <si>
    <t>Sys. brise-vent enroulement C78 70x4m</t>
  </si>
  <si>
    <t>Windschutz-Aufrollsystem C 78 75x4m</t>
  </si>
  <si>
    <t>Sys. brise-vent enroulement C78 75x4m</t>
  </si>
  <si>
    <t>Windschutz-Aufrollsystem C 78 80x4m</t>
  </si>
  <si>
    <t>Sys. brise-vent enroulement C78 80x4m</t>
  </si>
  <si>
    <t>Windschutz-Aufrollsystem C 78 85x4m</t>
  </si>
  <si>
    <t>Sys. brise-vent enroulement C78 85x4m</t>
  </si>
  <si>
    <t>Windschutz-Aufrollsystem C 78 55x4,25m</t>
  </si>
  <si>
    <t>Sys. brise-vent enroulement C78 55x4,25m</t>
  </si>
  <si>
    <t>Windschutz-Aufrollsystem C 78 60x4,25m</t>
  </si>
  <si>
    <t>Sys. brise-vent enroulement C78 60x4,25m</t>
  </si>
  <si>
    <t>Windschutz-Aufrollsystem C 78 65x4,25m</t>
  </si>
  <si>
    <t>Sys. brise-vent enroulement C78 65x4,25m</t>
  </si>
  <si>
    <t>Windschutz-Aufrollsystem C 78 70x4,25m</t>
  </si>
  <si>
    <t>Sys. brise-vent enroulement C78 70x4,25m</t>
  </si>
  <si>
    <t>Windschutz-Aufrollsystem C 78 75x4,25m</t>
  </si>
  <si>
    <t>Sys. brise-vent enroulement C78 75x4,25m</t>
  </si>
  <si>
    <t>Windschutz-Aufrollsystem C 78 80x4,25m</t>
  </si>
  <si>
    <t>Sys. brise-vent enroulement C78 80x4,25m</t>
  </si>
  <si>
    <t>Windschutz-Aufrollsystem C 78 85x4,25m</t>
  </si>
  <si>
    <t>Sys. brise-vent enroulement C78 85x4,25m</t>
  </si>
  <si>
    <t>Windschutz-Aufrollsystem C 78 55x4,5m</t>
  </si>
  <si>
    <t>Sys. brise-vent enroulement C78 55x4,5m</t>
  </si>
  <si>
    <t>Windschutz-Aufrollsystem C 78 60x4,5m</t>
  </si>
  <si>
    <t>Sys. brise-vent enroulement C78 60x4,5m</t>
  </si>
  <si>
    <t>Windschutz-Aufrollsystem C 78 65x4,5m</t>
  </si>
  <si>
    <t>Sys. brise-vent enroulement C78 65x4,5m</t>
  </si>
  <si>
    <t>Windschutz-Aufrollsystem C 78 70x4,5m</t>
  </si>
  <si>
    <t>Sys. brise-vent enroulement C78 70x4,5m</t>
  </si>
  <si>
    <t>Windschutz-Aufrollsystem C 78 75x4,5m</t>
  </si>
  <si>
    <t>Sys. brise-vent enroulement C78 75x4,5m</t>
  </si>
  <si>
    <t>Windschutz-Aufrollsystem C 78 80x4,5m</t>
  </si>
  <si>
    <t>Sys. brise-vent enroulement C78 80x4,5m</t>
  </si>
  <si>
    <t>Windschutz-Aufrollsystem C 78 85x4,5m</t>
  </si>
  <si>
    <t>Sys. brise-vent enroulement C78 85x4,5m</t>
  </si>
  <si>
    <t>Windschutz-Aufrollsystem C 78 55x4,75m</t>
  </si>
  <si>
    <t>Sys. brise-vent enroulement C78 55x4,75m</t>
  </si>
  <si>
    <t>Windschutz-Aufrollsystem C 78 60x4,75m</t>
  </si>
  <si>
    <t>Sys. brise-vent enroulement C78 60x4,75m</t>
  </si>
  <si>
    <t>Windschutz-Aufrollsystem C 78 65x4,75m</t>
  </si>
  <si>
    <t>Sys. brise-vent enroulement C78 65x4,75m</t>
  </si>
  <si>
    <t>Windschutz-Aufrollsystem C 78 70x4,75m</t>
  </si>
  <si>
    <t>Sys. brise-vent enroulement C78 70x4,75m</t>
  </si>
  <si>
    <t>Windschutz-Aufrollsystem C 78 75x4,75m</t>
  </si>
  <si>
    <t>Sys. brise-vent enroulement C78 75x4,75m</t>
  </si>
  <si>
    <t>Windschutz-Aufrollsystem C 78 80x4,75m</t>
  </si>
  <si>
    <t>Sys. brise-vent enroulement C78 80x4,75m</t>
  </si>
  <si>
    <t>Windschutz-Aufrollsystem C 78 85x4,75m</t>
  </si>
  <si>
    <t>Sys. brise-vent enroulement C78 85x4,75m</t>
  </si>
  <si>
    <t>Windschutz-Aufrollsystem C 78 55x5m</t>
  </si>
  <si>
    <t>Sys. brise-vent enroulement C78 55x5m</t>
  </si>
  <si>
    <t>Windschutz-Aufrollsystem C 78 60x5m</t>
  </si>
  <si>
    <t>Sys. brise-vent enroulement C78 60x5m</t>
  </si>
  <si>
    <t>Windschutz-Aufrollsystem C 78 65x5m</t>
  </si>
  <si>
    <t>Sys. brise-vent enroulement C78 65x5m</t>
  </si>
  <si>
    <t>Windschutz-Aufrollsystem C 78 70x5m</t>
  </si>
  <si>
    <t>Sys. brise-vent enroulement C78 70x5m</t>
  </si>
  <si>
    <t>Windschutz-Aufrollsystem C 78 75x5m</t>
  </si>
  <si>
    <t>Sys. brise-vent enroulement C78 75x5m</t>
  </si>
  <si>
    <t>Windschutz-Aufrollsystem C 78 80x5m</t>
  </si>
  <si>
    <t>Sys. brise-vent enroulement C78 80x5m</t>
  </si>
  <si>
    <t>Windschutz-Aufrollsystem C 78 85x5m</t>
  </si>
  <si>
    <t>Sys. brise-vent enroulement C78 85x5m</t>
  </si>
  <si>
    <t>Windschutz-Aufrollsystem C 78 55x5,25m</t>
  </si>
  <si>
    <t>Sys. brise-vent enroulement C78 55x5,25m</t>
  </si>
  <si>
    <t>Windschutz-Aufrollsystem C 78 60x5,25m</t>
  </si>
  <si>
    <t>Sys. brise-vent enroulement C78 60x5,25m</t>
  </si>
  <si>
    <t>Windschutz-Aufrollsystem C 78 65x5,25m</t>
  </si>
  <si>
    <t>Sys. brise-vent enroulement C78 65x5,25m</t>
  </si>
  <si>
    <t>Windschutz-Aufrollsystem C 78 70x5,25m</t>
  </si>
  <si>
    <t>Sys. brise-vent enroulement C78 70x5,25m</t>
  </si>
  <si>
    <t>Windschutz-Aufrollsystem C 78 75x5,25m</t>
  </si>
  <si>
    <t>Sys. brise-vent enroulement C78 75x5,25m</t>
  </si>
  <si>
    <t>Windschutz-Aufrollsystem C 78 80x5,25m</t>
  </si>
  <si>
    <t>Sys. brise-vent enroulement C78 80x5,25m</t>
  </si>
  <si>
    <t>Windschutz-Aufrollsystem C 78 85x5,25m</t>
  </si>
  <si>
    <t>Sys. brise-vent enroulement C78 85x5,25m</t>
  </si>
  <si>
    <t>Windschutz-Aufrollsystem C 78 55x5,5m</t>
  </si>
  <si>
    <t>Sys. brise-vent enroulement C78 55x5,5m</t>
  </si>
  <si>
    <t>Windschutz-Aufrollsystem C 78 60x5,5m</t>
  </si>
  <si>
    <t>Sys. brise-vent enroulement C78 60x5,5m</t>
  </si>
  <si>
    <t>Windschutz-Aufrollsystem C 78 65x5,5m</t>
  </si>
  <si>
    <t>Sys. brise-vent enroulement C78 65x5,5m</t>
  </si>
  <si>
    <t>Windschutz-Aufrollsystem C 78 70x5,5m</t>
  </si>
  <si>
    <t>Sys. brise-vent enroulement C78 70x5,5m</t>
  </si>
  <si>
    <t>Windschutz-Aufrollsystem C 78</t>
  </si>
  <si>
    <t>Systeme brise-vent à enroulement C 78</t>
  </si>
  <si>
    <t>Windschutz-Aufrollsystem C 78 80x5,5m</t>
  </si>
  <si>
    <t>Sys. brise-vent enroulement C78 80x5,5m</t>
  </si>
  <si>
    <t>Windschutz-Aufrollsystem C 78 85x5,5m</t>
  </si>
  <si>
    <t>Sys. brise-vent enroulement C78 85x5,5m</t>
  </si>
  <si>
    <t>Getriebemotor 380V, IP65 Steckerfertig</t>
  </si>
  <si>
    <t>Motor-réducteur 380V, IP65 prêt à branch</t>
  </si>
  <si>
    <t>Schiebetüre verzinkt nicht isoliert</t>
  </si>
  <si>
    <t>Porte coulissante galv. pas isolée</t>
  </si>
  <si>
    <t>Schiebetüre verzinkt nicht iso. Oblicht</t>
  </si>
  <si>
    <t>Porte coulissante. galv.pas iso. imposte</t>
  </si>
  <si>
    <t>Schiebetüre verzinkt isoliert</t>
  </si>
  <si>
    <t>Porte coulissante galv. isolée</t>
  </si>
  <si>
    <t>Schiebetüre verzinkt isoliert m. Oblicht</t>
  </si>
  <si>
    <t>Porte coulissante galv. isolée imposte</t>
  </si>
  <si>
    <t>Melkstandtüre verzinkt mit Seilzug</t>
  </si>
  <si>
    <t>Porte coulissante SDT galv. à câble</t>
  </si>
  <si>
    <t>Windschutz-Aufrollsystem A 10x1,5m</t>
  </si>
  <si>
    <t>Sys. brise-vent à enroulement A 10x1,5m</t>
  </si>
  <si>
    <t>Windschutz-Aufrollsystem A 15x1,5m</t>
  </si>
  <si>
    <t>Sys. brise-vent à enroulement A 15x1,5m</t>
  </si>
  <si>
    <t>Windschutz-Aufrollsystem A 20x1,5m</t>
  </si>
  <si>
    <t>Sys. brise-vent à enroulement A 20x1,5m</t>
  </si>
  <si>
    <t>Windschutz-Aufrollsystem A 25x1,5m</t>
  </si>
  <si>
    <t>Sys. brise-vent à enroulement A 25x1,5m</t>
  </si>
  <si>
    <t>Windschutz-Aufrollsystem A 30x1,5m</t>
  </si>
  <si>
    <t>Sys. brise-vent à enroulement A 30x1,5m</t>
  </si>
  <si>
    <t>Windschutz-Aufrollsystem A 10x1,75m</t>
  </si>
  <si>
    <t>Sys. brise-vent à enroulement A 10x1,75m</t>
  </si>
  <si>
    <t>Windschutz-Aufrollsystem A 15x1,75m</t>
  </si>
  <si>
    <t>Sys. brise-vent à enroulement A 15x1,75m</t>
  </si>
  <si>
    <t>Windschutz-Aufrollsystem A 20x1,75m</t>
  </si>
  <si>
    <t>Sys. brise-vent à enroulement A 20x1,75m</t>
  </si>
  <si>
    <t>Windschutz-Aufrollsystem A 25x1,75m</t>
  </si>
  <si>
    <t>Sys. brise-vent à enroulement A 25x1,75m</t>
  </si>
  <si>
    <t>Windschutz-Aufrollsystem A 30x1,75m</t>
  </si>
  <si>
    <t>Sys. brise-vent à enroulement A 30x1,75m</t>
  </si>
  <si>
    <t>Windschutz-Aufrollsystem A 10x2m</t>
  </si>
  <si>
    <t>Sys. brise-vent à enroulement A 10x2m</t>
  </si>
  <si>
    <t>Windschutz-Aufrollsystem A 15x2m</t>
  </si>
  <si>
    <t>Sys. brise-vent à enroulement A 15x2m</t>
  </si>
  <si>
    <t>Windschutz-Aufrollsystem A 20x2m</t>
  </si>
  <si>
    <t>Sys. brise-vent à enroulement A 20x2m</t>
  </si>
  <si>
    <t>Windschutz-Aufrollsystem A 25x2m</t>
  </si>
  <si>
    <t>Sys. brise-vent à enroulement A 25x2m</t>
  </si>
  <si>
    <t>Windschutz-Aufrollsystem A 30x2m</t>
  </si>
  <si>
    <t>Sys. brise-vent à enroulement A 30x2m</t>
  </si>
  <si>
    <t>Windschutz-Aufrollsystem A 10x2,25m</t>
  </si>
  <si>
    <t>Sys. brise-vent à enroulement A 10x2,25m</t>
  </si>
  <si>
    <t>Windschutz-Aufrollsystem A 15x2,25m</t>
  </si>
  <si>
    <t>Sys. brise-vent à enroulement A 15x2,25m</t>
  </si>
  <si>
    <t>Windschutz-Aufrollsystem A 20x2,25m</t>
  </si>
  <si>
    <t>Sys. brise-vent à enroulement A 20x2,25m</t>
  </si>
  <si>
    <t>Windschutz-Aufrollsystem A 25x2,25m</t>
  </si>
  <si>
    <t>Sys. brise-vent à enroulement A 25x2,25m</t>
  </si>
  <si>
    <t>Windschutz-Aufrollsystem A 30x2,25m</t>
  </si>
  <si>
    <t>Sys. brise-vent à enroulement A 30x2,25m</t>
  </si>
  <si>
    <t>Windschutz-Aufrollsystem A 10x2,5m</t>
  </si>
  <si>
    <t>Sys. brise-vent à enroulement A 10x2,5m</t>
  </si>
  <si>
    <t>Windschutz-Aufrollsystem A 15x2,5m</t>
  </si>
  <si>
    <t>Sys. brise-vent à enroulement A 15x2,5m</t>
  </si>
  <si>
    <t>Windschutz-Aufrollsystem A 20x2,5m</t>
  </si>
  <si>
    <t>Sys. brise-vent à enroulement A 20x2,5m</t>
  </si>
  <si>
    <t>Windschutz-Aufrollsystem A 25x2,5m</t>
  </si>
  <si>
    <t>Sys. brise-vent à enroulement A 25x2,5m</t>
  </si>
  <si>
    <t>Windschutz-Aufrollsystem A 30x2,5m</t>
  </si>
  <si>
    <t>Sys. brise-vent à enroulement A 30x2,5m</t>
  </si>
  <si>
    <t>Windschutz-Aufrollsystem A 10x2,75m</t>
  </si>
  <si>
    <t>Sys. brise-vent à enroulement A 10x2,75m</t>
  </si>
  <si>
    <t>Windschutz-Aufrollsystem A 15x2,75m</t>
  </si>
  <si>
    <t>Sys. brise-vent à enroulement A 15x2,75m</t>
  </si>
  <si>
    <t>Windschutz-Aufrollsystem A 20x2,75m</t>
  </si>
  <si>
    <t>Sys. brise-vent à enroulement A 20x2,75m</t>
  </si>
  <si>
    <t>Windschutz-Aufrollsystem A 25x2,75m</t>
  </si>
  <si>
    <t>Sys. brise-vent à enroulement A 25x2,75m</t>
  </si>
  <si>
    <t>Windschutz-Aufrollsystem A 30x2,75m</t>
  </si>
  <si>
    <t>Sys. brise-vent à enroulement A 30x2,75m</t>
  </si>
  <si>
    <t>Windschutz-Aufrollsystem A 10x3m</t>
  </si>
  <si>
    <t>Sys. brise-vent à enroulement A 10x3m</t>
  </si>
  <si>
    <t>Windschutz-Aufrollsystem A 15x3m</t>
  </si>
  <si>
    <t>Sys. brise-vent à enroulement A 15x3m</t>
  </si>
  <si>
    <t>Windschutz-Aufrollsystem A 20x3m</t>
  </si>
  <si>
    <t>Sys. brise-vent à enroulement A 20x3m</t>
  </si>
  <si>
    <t>Windschutz-Aufrollsystem A 25x3m</t>
  </si>
  <si>
    <t>Sys. brise-vent à enroulement A 25x3m</t>
  </si>
  <si>
    <t>Windschutz-Aufrollsystem A 30x3m</t>
  </si>
  <si>
    <t>Sys. brise-vent à enroulement A 30x3m</t>
  </si>
  <si>
    <t>Windschutz-Aufrollsystem A 10x3,25m</t>
  </si>
  <si>
    <t>Sys. brise-vent à enroulement A 10x3,25m</t>
  </si>
  <si>
    <t>Windschutz-Aufrollsystem A 15x3,25m</t>
  </si>
  <si>
    <t>Sys. brise-vent à enroulement A 15x3,25m</t>
  </si>
  <si>
    <t>Windschutz-Aufrollsystem A 20x3,25m</t>
  </si>
  <si>
    <t>Sys. brise-vent à enroulement A 20x3,25m</t>
  </si>
  <si>
    <t>Windschutz-Aufrollsystem A 25x3,25m</t>
  </si>
  <si>
    <t>Sys. brise-vent à enroulement A 25x3,25m</t>
  </si>
  <si>
    <t>Windschutz-Aufrollsystem A 30x3,25m</t>
  </si>
  <si>
    <t>Sys. brise-vent à enroulement A 30x3,25m</t>
  </si>
  <si>
    <t>Windschutz-Aufrollsystem A 10x3,5m</t>
  </si>
  <si>
    <t>Sys. brise-vent à enroulement A 10x3,5m</t>
  </si>
  <si>
    <t>Windschutz-Aufrollsystem A 15x3,5m</t>
  </si>
  <si>
    <t>Sys. brise-vent à enroulement A 15x3,5m</t>
  </si>
  <si>
    <t>Windschutz-Aufrollsystem A 20x3,5m</t>
  </si>
  <si>
    <t>Sys. brise-vent à enroulement A 20x3,5m</t>
  </si>
  <si>
    <t>Windschutz-Aufrollsystem A 25x3,5m</t>
  </si>
  <si>
    <t>Sys. brise-vent à enroulement A 25x3,5m</t>
  </si>
  <si>
    <t>Windschutz-Aufrollsystem A 30x3,5m</t>
  </si>
  <si>
    <t>Sys. brise-vent à enroulement A 30x3,5m</t>
  </si>
  <si>
    <t>Windschutz-Aufrollsystem A 10x3,75m</t>
  </si>
  <si>
    <t>Sys. brise-vent à enroulement A 10x3,75m</t>
  </si>
  <si>
    <t>Windschutz-Aufrollsystem A 15x3,75m</t>
  </si>
  <si>
    <t>Sys. brise-vent à enroulement A 15x3,75m</t>
  </si>
  <si>
    <t>Windschutz-Aufrollsystem A 20x3,75m</t>
  </si>
  <si>
    <t>Sys. brise-vent à enroulement A 20x3,75m</t>
  </si>
  <si>
    <t>Windschutz-Aufrollsystem A 25x3,75m</t>
  </si>
  <si>
    <t>Sys. brise-vent à enroulement A 25x3,75m</t>
  </si>
  <si>
    <t>Windschutz-Aufrollsystem A 30x3,375m</t>
  </si>
  <si>
    <t>Sys. brise-vent à enroulement A 30x3,75m</t>
  </si>
  <si>
    <t>Windschutz-Aufrollsystem A 10x4m</t>
  </si>
  <si>
    <t>Sys. brise-vent à enroulement A 10x4m</t>
  </si>
  <si>
    <t>Windschutz-Aufrollsystem A 15x4m</t>
  </si>
  <si>
    <t>Sys. brise-vent à enroulement A 15x4m</t>
  </si>
  <si>
    <t>Windschutz-Aufrollsystem A 20x4m</t>
  </si>
  <si>
    <t>Sys. brise-vent à enroulement A 20x4m</t>
  </si>
  <si>
    <t>Windschutz-Aufrollsystem A 25x4m</t>
  </si>
  <si>
    <t>Sys. brise-vent à enroulement A 25x4m</t>
  </si>
  <si>
    <t>Windschutz-Aufrollsystem A 30x4m</t>
  </si>
  <si>
    <t>Sys. brise-vent à enroulement A 30x4m</t>
  </si>
  <si>
    <t>Windschutz-Aufrollsystem A 10x4,25m</t>
  </si>
  <si>
    <t>Sys. brise-vent à enroulement A 10x4,25m</t>
  </si>
  <si>
    <t>Windschutz-Aufrollsystem A 15x4,25m</t>
  </si>
  <si>
    <t>Sys. brise-vent à enroulement A 15x4,25m</t>
  </si>
  <si>
    <t>Windschutz-Aufrollsystem A 20x4,25m</t>
  </si>
  <si>
    <t>Sys. brise-vent à enroulement A 20x4,25m</t>
  </si>
  <si>
    <t>Windschutz-Aufrollsystem A 25x4,25m</t>
  </si>
  <si>
    <t>Sys. brise-vent à enroulement A 25x4,25m</t>
  </si>
  <si>
    <t>Windschutz-Aufrollsystem A 30x4,25m</t>
  </si>
  <si>
    <t>Sys. brise-vent à enroulement A 30x4,25m</t>
  </si>
  <si>
    <t>Windschutz-Aufrollsystem A 10x4,5m</t>
  </si>
  <si>
    <t>Sys. brise-vent à enroulement A 10x4,5m</t>
  </si>
  <si>
    <t>Windschutz-Aufrollsystem A 15x4,5m</t>
  </si>
  <si>
    <t>Sys. brise-vent à enroulement A 15x4,5m</t>
  </si>
  <si>
    <t>Windschutz-Aufrollsystem A 20x4,5m</t>
  </si>
  <si>
    <t>Sys. brise-vent à enroulement A 20x4,5m</t>
  </si>
  <si>
    <t>Windschutz-Aufrollsystem A 25x4,5m</t>
  </si>
  <si>
    <t>Sys. brise-vent à enroulement A 25x4,5m</t>
  </si>
  <si>
    <t>Windschutz-Aufrollsystem A 30x4,5m</t>
  </si>
  <si>
    <t>Sys. brise-vent à enroulement A 30x4,5m</t>
  </si>
  <si>
    <t>Windschutz-Aufrollsystem A 10x4,75m</t>
  </si>
  <si>
    <t>Sys. brise-vent à enroulement A 10x4,75m</t>
  </si>
  <si>
    <t>Windschutz-Aufrollsystem A 15x4,75m</t>
  </si>
  <si>
    <t>Sys. brise-vent à enroulement A 15x4,75m</t>
  </si>
  <si>
    <t>Windschutz-Aufrollsystem A 20x4,75m</t>
  </si>
  <si>
    <t>Sys. brise-vent à enroulement A 20x4,75m</t>
  </si>
  <si>
    <t>Windschutz-Aufrollsystem A 25x4,75m</t>
  </si>
  <si>
    <t>Sys. brise-vent à enroulement A 25x4,75m</t>
  </si>
  <si>
    <t>Windschutz-Aufrollsystem A 30x4,75m</t>
  </si>
  <si>
    <t>Sys. brise-vent à enroulement A 30x4,75m</t>
  </si>
  <si>
    <t>Windschutz-Aufrollsystem A 10x5m</t>
  </si>
  <si>
    <t>Sys. brise-vent à enroulement A 10x5m</t>
  </si>
  <si>
    <t>Windschutz-Aufrollsystem A 15x5m</t>
  </si>
  <si>
    <t>Sys. brise-vent à enroulement A 15x5m</t>
  </si>
  <si>
    <t>Windschutz-Aufrollsystem A 20x5m</t>
  </si>
  <si>
    <t>Sys. brise-vent à enroulement A 20x5m</t>
  </si>
  <si>
    <t>Windschutz-Aufrollsystem A 25x5m</t>
  </si>
  <si>
    <t>Sys. brise-vent à enroulement A 25x5m</t>
  </si>
  <si>
    <t>Windschutz-Aufrollsystem A 30x5m</t>
  </si>
  <si>
    <t>Sys. brise-vent à enroulement A 30x5m</t>
  </si>
  <si>
    <t>Windschutz-Aufrollsystem A 10x5,25m</t>
  </si>
  <si>
    <t>Sys. brise-vent à enroulement A 10x5,25m</t>
  </si>
  <si>
    <t>Windschutz-Aufrollsystem A 15x5,25m</t>
  </si>
  <si>
    <t>Sys. brise-vent à enroulement A 15x5,25m</t>
  </si>
  <si>
    <t>Windschutz-Aufrollsystem A 20x5,25m</t>
  </si>
  <si>
    <t>Sys. brise-vent à enroulement A 20x5,25m</t>
  </si>
  <si>
    <t>Windschutz-Aufrollsystem A 25x5,25m</t>
  </si>
  <si>
    <t>Sys. brise-vent à enroulement A 25x5,25m</t>
  </si>
  <si>
    <t>Windschutz-Aufrollsystem A 30x5,25m</t>
  </si>
  <si>
    <t>Sys. brise-vent à enroulement A 30x5,25m</t>
  </si>
  <si>
    <t>Windschutz-Aufrollsystem A 10x5,5m</t>
  </si>
  <si>
    <t>Sys. brise-vent à enroulement A 10x5,5m</t>
  </si>
  <si>
    <t>Windschutz-Aufrollsystem A 15x5,5m</t>
  </si>
  <si>
    <t>Sys. brise-vent à enroulement A 15x5,5m</t>
  </si>
  <si>
    <t>Windschutz-Aufrollsystem A 20x5,5m</t>
  </si>
  <si>
    <t>Sys. brise-vent à enroulement A 20x5,5m</t>
  </si>
  <si>
    <t>Windschutz-Aufrollsystem A 25x5,5m</t>
  </si>
  <si>
    <t>Sys. brise-vent à enroulement A 25x5,5m</t>
  </si>
  <si>
    <t>Windschutz-Aufrollsystem A 30x5,5m</t>
  </si>
  <si>
    <t>Sys. brise-vent à enroulement A 30x5,5m</t>
  </si>
  <si>
    <t>Windschutz-Aufrollsystem A 35x1,5m</t>
  </si>
  <si>
    <t>Sys. brise-vent à enroulement A 35x1,5m</t>
  </si>
  <si>
    <t>Windschutz-Aufrollsystem A 40x1,5m</t>
  </si>
  <si>
    <t>Sys. brise-vent à enroulement A 40x1,5m</t>
  </si>
  <si>
    <t>Windschutz-Aufrollsystem A 45x1,5m</t>
  </si>
  <si>
    <t>Sys. brise-vent à enroulement A 45x1,5m</t>
  </si>
  <si>
    <t>Scheibe aus Teflon 68x50x1</t>
  </si>
  <si>
    <t>Rondelles en teflon 68x50x1</t>
  </si>
  <si>
    <t>Windschutz-Aufrollsystem A 50x1,5m</t>
  </si>
  <si>
    <t>Sys. brise-vent à enroulement A 50x1,5m</t>
  </si>
  <si>
    <t>Windschutz-Aufrollsystem A 55x1,5m</t>
  </si>
  <si>
    <t>Sys. brise-vent à enroulement A 55x1,5m</t>
  </si>
  <si>
    <t>Windschutz-Aufrollsystem A 35x1,75m</t>
  </si>
  <si>
    <t>Sys. brise-vent à enroulement A 35x1,75m</t>
  </si>
  <si>
    <t>Windschutz-Aufrollsystem A 40x1,75m</t>
  </si>
  <si>
    <t>Sys. brise-vent à enroulement A 40x1,75m</t>
  </si>
  <si>
    <t>Sys. brise-vent à enroulement A 45x1,75m</t>
  </si>
  <si>
    <t>Windschutz-Aufrollsystem A 50x1,75m</t>
  </si>
  <si>
    <t>Sys. brise-vent à enroulement A 50x1,75m</t>
  </si>
  <si>
    <t>Windschutz-Aufrollsystem A 55x1,75m</t>
  </si>
  <si>
    <t>Sys. brise-vent à enroulement A 55x1,75m</t>
  </si>
  <si>
    <t>Windschutz-Aufrollsystem A 35x2m</t>
  </si>
  <si>
    <t>Sys. brise-vent à enroulement A 35x2m</t>
  </si>
  <si>
    <t>Windschutz-Aufrollsystem A 40x2m</t>
  </si>
  <si>
    <t>Sys. brise-vent à enroulement A 40x2m</t>
  </si>
  <si>
    <t>Windschutz-Aufrollsystem A 45x2m</t>
  </si>
  <si>
    <t>Sys. brise-vent à enroulement A 45x2m</t>
  </si>
  <si>
    <t>Windschutz-Aufrollsystem A 50x2m</t>
  </si>
  <si>
    <t>Sys. brise-vent à enroulement A 50x2m</t>
  </si>
  <si>
    <t>Windschutz-Aufrollsystem A 55x2m</t>
  </si>
  <si>
    <t>Sys. brise-vent à enroulement A 55x2m</t>
  </si>
  <si>
    <t>Windschutz-Aufrollsystem A 35x2,25m</t>
  </si>
  <si>
    <t>Sys. brise-vent à enroulement A 35x2,25m</t>
  </si>
  <si>
    <t>Windschutz-Aufrollsystem A 40x2,25m</t>
  </si>
  <si>
    <t>Sys. brise-vent à enroulement A 40x2,25m</t>
  </si>
  <si>
    <t>Windschutz-Aufrollsystem A 45x2,25m</t>
  </si>
  <si>
    <t>Sys. brise-vent à enroulement A 45x2,25m</t>
  </si>
  <si>
    <t>Windschutz-Aufrollsystem A 50x2,25m</t>
  </si>
  <si>
    <t>Sys. brise-vent à enroulement A 50x2,25m</t>
  </si>
  <si>
    <t>Windschutz-Aufrollsystem A 55x2,25m</t>
  </si>
  <si>
    <t>Sys. brise-vent à enroulement A 55x2,25m</t>
  </si>
  <si>
    <t>Windschutz-Aufrollsystem A 35x2,5m</t>
  </si>
  <si>
    <t>Sys. brise-vent à enroulement A 35x2,5m</t>
  </si>
  <si>
    <t>Windschutz-Aufrollsystem A 40x2,5m</t>
  </si>
  <si>
    <t>Windschutz-Aufrollsystem A 45x2,5m</t>
  </si>
  <si>
    <t>Sys. brise-vent à enroulement A 45x2,5m</t>
  </si>
  <si>
    <t>Windschutz-Aufrollsystem A 50x2,5m</t>
  </si>
  <si>
    <t>Sys. brise-vent à enroulement A 50x2,5m</t>
  </si>
  <si>
    <t>Windschutz-Aufrollsystem A 55x2,5m</t>
  </si>
  <si>
    <t>Sys. brise-vent à enroulement A 55x2,5m</t>
  </si>
  <si>
    <t>Windschutz-Aufrollsystem A 35x2,75m</t>
  </si>
  <si>
    <t>Sys. brise-vent à enroulement A 35x2,75m</t>
  </si>
  <si>
    <t>Windschutz-Aufrollsystem A 40x2,75m</t>
  </si>
  <si>
    <t>Sys. brise-vent à enroulement A 40x2,75m</t>
  </si>
  <si>
    <t>Windschutz-Aufrollsystem A 45x2,75m</t>
  </si>
  <si>
    <t>Sys. brise-vent à enroulement A 45x2,75m</t>
  </si>
  <si>
    <t>Windschutz-Aufrollsystem A 50x2,75m</t>
  </si>
  <si>
    <t>Sys. brise-vent à enroulement A 50x2,75m</t>
  </si>
  <si>
    <t>Windschutz-Aufrollsystem A 55x2,75m</t>
  </si>
  <si>
    <t>Sys. brise-vent à enroulement A 55x2,75m</t>
  </si>
  <si>
    <t>Windschutz-Aufrollsystem A 35x3m</t>
  </si>
  <si>
    <t>Sys. brise-vent à enroulement A 35x3m</t>
  </si>
  <si>
    <t>Windschutz-Aufrollsystem A 40x3m</t>
  </si>
  <si>
    <t>Sys. brise-vent à enroulement A 40x3m</t>
  </si>
  <si>
    <t>Windschutz-Aufrollsystem A 45x3m</t>
  </si>
  <si>
    <t>Sys. brise-vent à enroulement A 45x3m</t>
  </si>
  <si>
    <t>Windschutz-Aufrollsystem A 50x3m</t>
  </si>
  <si>
    <t>Sys. brise-vent à enroulement A 50x3m</t>
  </si>
  <si>
    <t>Windschutz-Aufrollsystem A 55x3m</t>
  </si>
  <si>
    <t>Sys. brise-vent à enroulement A 55x3m</t>
  </si>
  <si>
    <t>Windschutz-Aufrollsystem A 35x3,25m</t>
  </si>
  <si>
    <t>Sys. brise-vent à enroulement A 35x3,25m</t>
  </si>
  <si>
    <t>Windschutz-Aufrollsystem A 40x3,25m</t>
  </si>
  <si>
    <t>Sys. brise-vent à enroulement A 40x3,25m</t>
  </si>
  <si>
    <t>Sys. brise-vent à enroulement A 45x3,25m</t>
  </si>
  <si>
    <t>Windschutz-Aufrollsystem A 55x3,25m</t>
  </si>
  <si>
    <t>Sys. brise-vent à enroulement A 55x3,25m</t>
  </si>
  <si>
    <t>Windschutz-Aufrollsystem A 35x3,5m</t>
  </si>
  <si>
    <t>Sys. brise-vent à enroulement A 35x3,5m</t>
  </si>
  <si>
    <t>Windschutz-Aufrollsystem A 40x3,5m</t>
  </si>
  <si>
    <t>Sys. brise-vent à enroulement A 40x3,5m</t>
  </si>
  <si>
    <t>Windschutz-Aufrollsystem A 45x3,5m</t>
  </si>
  <si>
    <t>Sys. brise-vent à enroulement A 45x3,5m</t>
  </si>
  <si>
    <t>Windschutz-Aufrollsystem A 50x3,5m</t>
  </si>
  <si>
    <t>Sys. brise-vent à enroulement A 50x3,5m</t>
  </si>
  <si>
    <t>Windschutz-Aufrollsystem A 55x3,5m</t>
  </si>
  <si>
    <t>Sys. brise-vent à enroulement A 55x3,5m</t>
  </si>
  <si>
    <t>Windschutz-Aufrollsystem A 35x3,75m</t>
  </si>
  <si>
    <t>Sys. brise-vent à enroulement A 35x3,75m</t>
  </si>
  <si>
    <t>Windschutz-Aufrollsystem A 40x3,75m</t>
  </si>
  <si>
    <t>Sys. brise-vent à enroulement A 40x3,75m</t>
  </si>
  <si>
    <t>Windschutz-Aufrollsystem A 45x3,75m</t>
  </si>
  <si>
    <t>Sys. brise-vent à enroulement A 45x3,75m</t>
  </si>
  <si>
    <t>Windschutz-Aufrollsystem A 50x3,75m</t>
  </si>
  <si>
    <t>Sys. brise-vent à enroulement A 50x3,75m</t>
  </si>
  <si>
    <t>Druckschieberöffner</t>
  </si>
  <si>
    <t>Pièce d'ouverture</t>
  </si>
  <si>
    <t>Windschutz-Aufrollsystem A 55x3,75m</t>
  </si>
  <si>
    <t>Sys. brise-vent à enroulement A 55x3,75m</t>
  </si>
  <si>
    <t>Windschutz-Aufrollsystem A 35x4m</t>
  </si>
  <si>
    <t>Sys. brise-vent à enroulement A 35x4m</t>
  </si>
  <si>
    <t>Windschutz-Aufrollsystem A 40x4m</t>
  </si>
  <si>
    <t>Sys. brise-vent à enroulement A 40x4m</t>
  </si>
  <si>
    <t>Windschutz-Aufrollsystem A 45x4m</t>
  </si>
  <si>
    <t>Sys. brise-vent à enroulement A 45x4m</t>
  </si>
  <si>
    <t>Windschutz-Aufrollsystem A 50x4m</t>
  </si>
  <si>
    <t>Sys. brise-vent à enroulement A 50x4m</t>
  </si>
  <si>
    <t>Windschutz-Aufrollsystem A55x4m</t>
  </si>
  <si>
    <t>Sys. brise-vent à enroulement A 55x4m</t>
  </si>
  <si>
    <t>Windschutz-Aufrollsystem A 35x4,25m</t>
  </si>
  <si>
    <t>Sys. brise-vent à enroulement A 35x4,25m</t>
  </si>
  <si>
    <t>Windschutz-Aufrollsystem A 40x4,25m</t>
  </si>
  <si>
    <t>Sys. brise-vent à enroulement A 40x4,25m</t>
  </si>
  <si>
    <t>Windschutz-Aufrollsystem A 45x4,25</t>
  </si>
  <si>
    <t>Sys. brise-vent à enroulement A 45x4,25m</t>
  </si>
  <si>
    <t>Windschutz-Aufrollsystem A 50x4,25m</t>
  </si>
  <si>
    <t>Sys. brise-vent à enroulement A 50x4,25m</t>
  </si>
  <si>
    <t>Windschutz-Aufrollsystem A 55x4,25m</t>
  </si>
  <si>
    <t>Sys. brise-vent à enroulement A 55x4,25m</t>
  </si>
  <si>
    <t>Windschutz-Aufrollsystem A 35x4,5m</t>
  </si>
  <si>
    <t>Sys. brise-vent à enroulement A 35x4,5m</t>
  </si>
  <si>
    <t>Windschutz-Aufrollsystem A 40x4,5m</t>
  </si>
  <si>
    <t>Sys. brise-vent à enroulement A 40x4,5m</t>
  </si>
  <si>
    <t>Windschutz-Aufrollsystem A 45x4.5m</t>
  </si>
  <si>
    <t>Sys. brise-vent à enroulement A 45x4,5m</t>
  </si>
  <si>
    <t>Windschutz-Aufrollsystem A 50x4,5m</t>
  </si>
  <si>
    <t>Sys. brise-vent à enroulement A 50x4,5m</t>
  </si>
  <si>
    <t>Windschutz-Aufrollsystem A 55x4,5m</t>
  </si>
  <si>
    <t>Sys. brise-vent à enroulement A 55x4,5m</t>
  </si>
  <si>
    <t>Windschutz-Aufrollsystem A 35x4,75m</t>
  </si>
  <si>
    <t>Sys. brise-vent à enroulement A 35x4,75m</t>
  </si>
  <si>
    <t>Windschutz-Aufrollsystem A 40x4,75m</t>
  </si>
  <si>
    <t>Sys. brise-vent à enroulement A 40x4,75m</t>
  </si>
  <si>
    <t>Windschutz-Aufrollsystem A 45x4,75m</t>
  </si>
  <si>
    <t>Sys. brise-vent à enroulement A 45x4,75m</t>
  </si>
  <si>
    <t>Windschutz-Aufrollsystem A 50x4,75m</t>
  </si>
  <si>
    <t>Sys. brise-vent à enroulement A 50x4,75m</t>
  </si>
  <si>
    <t>Windschutz-Aufrollsystem A 55x4,75m</t>
  </si>
  <si>
    <t>Sys. brise-vent à enroulement A 55x4,75m</t>
  </si>
  <si>
    <t>Windschutz-Aufrollsystem A 35x5m</t>
  </si>
  <si>
    <t>Sys. brise-vent à enroulement A 35x5m</t>
  </si>
  <si>
    <t>Windschutz-Aufrollsystem A 40x5m</t>
  </si>
  <si>
    <t>Sys. brise-vent à enroulement A 40x5m</t>
  </si>
  <si>
    <t>Windschutz-Aufrollsystem A 45x5m</t>
  </si>
  <si>
    <t>Sys. brise-vent à enroulement A 45x5m</t>
  </si>
  <si>
    <t>Windschutz-Aufrollsystem A 50x5m</t>
  </si>
  <si>
    <t>Sys. brise-vent à enroulement A 50x5m</t>
  </si>
  <si>
    <t>Windschutz-Aufrollsystem A 55x5m</t>
  </si>
  <si>
    <t>Sys. brise-vent à enroulement A 55x5m</t>
  </si>
  <si>
    <t>Windschutz-Aufrollsystem A 35x5,25m</t>
  </si>
  <si>
    <t>Sys. brise-vent à enroulement A 35x5,25m</t>
  </si>
  <si>
    <t>Windschutz-Aufrollsystem A 40x5,25m</t>
  </si>
  <si>
    <t>Sys. brise-vent à enroulement A 40x5,25m</t>
  </si>
  <si>
    <t>Windschutz-Aufrollsystem A 45x5,25m</t>
  </si>
  <si>
    <t>Sys. brise-vent à enroulement A 45x5,25m</t>
  </si>
  <si>
    <t>Windschutz-Aufrollsystem A 50x5,25m</t>
  </si>
  <si>
    <t>Sys. brise-vent à enroulement A 50x5,25m</t>
  </si>
  <si>
    <t>Windschutz-Aufrollsystem A 55x5,25m</t>
  </si>
  <si>
    <t>Sys. brise-vent à enroulement A 55x5,25m</t>
  </si>
  <si>
    <t>Windschutz-Aufrollsystem A 35x5,5m</t>
  </si>
  <si>
    <t>Sys. brise-vent à enroulement A 35x5,5m</t>
  </si>
  <si>
    <t>Windschutz-Aufrollsystem A 40x5,5m</t>
  </si>
  <si>
    <t>Sys. brise-vent à enroulement A 40x5,5m</t>
  </si>
  <si>
    <t>Windschutz-Aufrollsystem A 45x5,5m</t>
  </si>
  <si>
    <t>Sys. brise-vent à enroulement A 45x5,5m</t>
  </si>
  <si>
    <t>Windschutz-Aufrollsystem A 50x5,5m</t>
  </si>
  <si>
    <t>Sys. brise-vent à enroulement A 50x5,5m</t>
  </si>
  <si>
    <t>Windschutz-Aufrollsystem A 55x5,5m</t>
  </si>
  <si>
    <t>Sys. brise-vent à enroulement A 55x5,5m</t>
  </si>
  <si>
    <t>Windschutz-Aufrollsystem A 60x1,5m</t>
  </si>
  <si>
    <t>Sys. brise-vent à enroulement A 60x1,5m</t>
  </si>
  <si>
    <t>Windschutz-Aufrollsystem A 65x1,5m</t>
  </si>
  <si>
    <t>Sys. brise-vent à enroulement A 65x1,5m</t>
  </si>
  <si>
    <t>Windschutz-Aufrollsystem A 70x1,5m</t>
  </si>
  <si>
    <t>Sys. brise-vent à enroulement A 70x1,5m</t>
  </si>
  <si>
    <t>Windschutz-Aufrollsystem A 75x1,5m</t>
  </si>
  <si>
    <t>Sys. brise-vent à enroulement A 75x1,5m</t>
  </si>
  <si>
    <t>Windschutz-Aufrollsystem A 80x1,5m</t>
  </si>
  <si>
    <t>Sys. brise-vent à enroulement A 80x1,5m</t>
  </si>
  <si>
    <t>Windschutz-Aufrollsystem A 85x1,5m</t>
  </si>
  <si>
    <t>Sys. brise-vent à enroulement A 85x1,5m</t>
  </si>
  <si>
    <t>Windschutz-Aufrollsystem A 60x1,75m</t>
  </si>
  <si>
    <t>Sys. brise-vent à enroulement A 60x1,75m</t>
  </si>
  <si>
    <t>Windschutz-Aufrollsystem A 65x1,75m</t>
  </si>
  <si>
    <t>Sys. brise-vent à enroulement A 65x1,75m</t>
  </si>
  <si>
    <t>Windschutz-Aufrollsystem A 70x1,75m</t>
  </si>
  <si>
    <t>Sys. brise-vent à enroulement A 70x1,75m</t>
  </si>
  <si>
    <t>Windschutz-Aufrollsystem A 75x1,75m</t>
  </si>
  <si>
    <t>Sys. brise-vent à enroulement A 75x1,75m</t>
  </si>
  <si>
    <t>Windschutz-Aufrollsystem A 80x1,75m</t>
  </si>
  <si>
    <t>Sys. brise-vent à enroulement A 80x1,75m</t>
  </si>
  <si>
    <t>Windschutz-Aufrollsystem A 85x1,75m</t>
  </si>
  <si>
    <t>Sys. brise-vent à enroulement A 85x1,75m</t>
  </si>
  <si>
    <t>Windschutz-Aufrollsystem A 60x2m</t>
  </si>
  <si>
    <t>Sys. brise-vent à enroulement A 60x2m</t>
  </si>
  <si>
    <t>Windschutz-Aufrollsystem A 65x2m</t>
  </si>
  <si>
    <t>Sys. brise-vent à enroulement A 65x2m</t>
  </si>
  <si>
    <t>Windschutz-Aufrollsystem A 70x2m</t>
  </si>
  <si>
    <t>Sys. brise-vent à enroulement A 70x2m</t>
  </si>
  <si>
    <t>Windschutz-Aufrollsystem A 75x2m</t>
  </si>
  <si>
    <t>Sys. brise-vent à enroulement A 75x2m</t>
  </si>
  <si>
    <t>Windschutz-Aufrollsystem A 80x2m</t>
  </si>
  <si>
    <t>Sys. brise-vent à enroulement A 80x2m</t>
  </si>
  <si>
    <t>Windschutz-Aufrollsystem A 85x2m</t>
  </si>
  <si>
    <t>Sys. brise-vent à enroulement A 85x2m</t>
  </si>
  <si>
    <t>Windschutz-Aufrollsystem A 60x2,25m</t>
  </si>
  <si>
    <t>Sys. brise-vent à enroulement A 60x2,25m</t>
  </si>
  <si>
    <t>Windschutz-Aufrollsystem A 65x2,25m</t>
  </si>
  <si>
    <t>Sys. brise-vent à enroulement A 65x2,25m</t>
  </si>
  <si>
    <t>Windschutz-Aufrollsystem A 70x2,25m</t>
  </si>
  <si>
    <t>Sys. brise-vent à enroulement A 70x2,25m</t>
  </si>
  <si>
    <t>Windschutz-Aufrollsystem A 75x2,25m</t>
  </si>
  <si>
    <t>Sys. brise-vent à enroulement A 75x2,25m</t>
  </si>
  <si>
    <t>Windschutz-Aufrollsystem A 80x2,25m</t>
  </si>
  <si>
    <t>Sys. brise-vent à enroulement A 80x2,25m</t>
  </si>
  <si>
    <t>Windschutz-Aufrollsystem A 85x2,25m</t>
  </si>
  <si>
    <t>Sys. brise-vent à enroulement A 85x2,25m</t>
  </si>
  <si>
    <t>Windschutz-Aufrollsystem A 60x2,5m</t>
  </si>
  <si>
    <t>Sys. brise-vent à enroulement A 60x2,5m</t>
  </si>
  <si>
    <t>Windschutz-Aufrollsystem A 65x2,5m</t>
  </si>
  <si>
    <t>Sys. brise-vent à enroulement A 65x2,5m</t>
  </si>
  <si>
    <t>Windschutz-Aufrollsystem A 70x2,5m</t>
  </si>
  <si>
    <t>Sys. brise-vent à enroulement A 70x2,5m</t>
  </si>
  <si>
    <t>Windschutz-Aufrollsystem A 75x2,5m</t>
  </si>
  <si>
    <t>Sys. brise-vent à enroulement A 75x2,5m</t>
  </si>
  <si>
    <t>Windschutz-Aufrollsystem A 80x2,5m</t>
  </si>
  <si>
    <t>Sys. brise-vent à enroulement A 80x2,5m</t>
  </si>
  <si>
    <t>Windschutz-Aufrollsystem A 85x2,5m</t>
  </si>
  <si>
    <t>Sys. brise-vent à enroulement A 85x2,5m</t>
  </si>
  <si>
    <t>Windschutz-Aufrollsystem A 60x2,75m</t>
  </si>
  <si>
    <t>Sys. brise-vent à enroulement A 60x2,75m</t>
  </si>
  <si>
    <t>Windschutz-Aufrollsystem A 65x2,75m</t>
  </si>
  <si>
    <t>Sys. brise-vent à enroulement A 65x2,75m</t>
  </si>
  <si>
    <t>Windschutz-Aufrollsystem A 70x2,75m</t>
  </si>
  <si>
    <t>Sys. brise-vent à enroulement A 70x2,75m</t>
  </si>
  <si>
    <t>Windschutz-Aufrollsystem A 75x2,75m</t>
  </si>
  <si>
    <t>Sys. brise-vent à enroulement A 75x2,75m</t>
  </si>
  <si>
    <t>Windschutz-Aufrollsystem A 80x2,75m</t>
  </si>
  <si>
    <t>Sys. brise-vent à enroulement A 80x2,75m</t>
  </si>
  <si>
    <t>Windschutz-Aufrollsystem A 85x2,75m</t>
  </si>
  <si>
    <t>Sys. brise-vent à enroulement A 85x2,75m</t>
  </si>
  <si>
    <t>Windschutz-Aufrollsystem A 60x3m</t>
  </si>
  <si>
    <t>Sys. brise-vent à enroulement A 60x3m</t>
  </si>
  <si>
    <t>Windschutz-Aufrollsystem A 65x3m</t>
  </si>
  <si>
    <t>Sys. brise-vent à enroulement A 65x3m</t>
  </si>
  <si>
    <t>Windschutz-Aufrollsystem A 70x3m</t>
  </si>
  <si>
    <t>Sys. brise-vent à enroulement A 70x3m</t>
  </si>
  <si>
    <t>Windschutz-Aufrollsystem A 75x3m</t>
  </si>
  <si>
    <t>Sys. brise-vent à enroulement A 75x3m</t>
  </si>
  <si>
    <t>Windschutz-Aufrollsystem A 80x3m</t>
  </si>
  <si>
    <t>Sys. brise-vent à enroulement A 80x3m</t>
  </si>
  <si>
    <t>Windschutz-Aufrollsystem A 85x3m</t>
  </si>
  <si>
    <t>Sys. brise-vent à enroulement A 85x3m</t>
  </si>
  <si>
    <t>Windschutz-Aufrollsystem A 60x3,25m</t>
  </si>
  <si>
    <t>Sys. brise-vent à enroulement A 60x3,25m</t>
  </si>
  <si>
    <t>Windschutz-Aufrollsystem A 65x3,25m</t>
  </si>
  <si>
    <t>Sys. brise-vent à enroulement A 65x3,25m</t>
  </si>
  <si>
    <t>Windschutz-Aufrollsystem A 70x3,25m</t>
  </si>
  <si>
    <t>Sys. brise-vent à enroulement A 70x3,25m</t>
  </si>
  <si>
    <t>Windschutz-Aufrollsystem A 75x3,25m</t>
  </si>
  <si>
    <t>Sys. brise-vent à enroulement A 75x3,25m</t>
  </si>
  <si>
    <t>Windschutz-Aufrollsystem A 80x3,25m</t>
  </si>
  <si>
    <t>Sys. brise-vent à enroulement A 80x3,25m</t>
  </si>
  <si>
    <t>Windschutz-Aufrollsystem A 85x3,25m</t>
  </si>
  <si>
    <t>Sys. brise-vent à enroulement A 85x3,25m</t>
  </si>
  <si>
    <t>Windschutz-Aufrollsystem A 60x3,5m</t>
  </si>
  <si>
    <t>Sys. brise-vent à enroulement A 60x3,5m</t>
  </si>
  <si>
    <t>Windschutz-Aufrollsystem A 65x3,5m</t>
  </si>
  <si>
    <t>Sys. brise-vent à enroulement A 65x3,5m</t>
  </si>
  <si>
    <t>Windschutz-Aufrollsystem A 70x3,5m</t>
  </si>
  <si>
    <t>Sys. brise-vent à enroulement A 70x3,5m</t>
  </si>
  <si>
    <t>Windschutz-Aufrollsystem A 75x3,5m</t>
  </si>
  <si>
    <t>Sys. brise-vent à enroulement A 75x3,5m</t>
  </si>
  <si>
    <t>Windschutz-Aufrollsystem A 80x3,5m</t>
  </si>
  <si>
    <t>Sys. brise-vent à enroulement A 80x3,5m</t>
  </si>
  <si>
    <t>Sys. brise-vent à enroulement A 85x3,5m</t>
  </si>
  <si>
    <t>Windschutz-Aufrollsystem A 60x3,75m</t>
  </si>
  <si>
    <t>Sys. brise-vent à enroulement A 60x3,75m</t>
  </si>
  <si>
    <t>Windschutz-Aufrollsystem A 65x3,75m</t>
  </si>
  <si>
    <t>Sys. brise-vent à enroulement A 65x3,75m</t>
  </si>
  <si>
    <t>Windschutz-Aufrollsystem A 70x3,75m</t>
  </si>
  <si>
    <t>Sys. brise-vent à enroulement A 70x3,75m</t>
  </si>
  <si>
    <t>Windschutz-Aufrollsystem A 75x3,75</t>
  </si>
  <si>
    <t>Sys. brise-vent à enroulement A 75x3,75m</t>
  </si>
  <si>
    <t>Windschutz-Aufrollsystem A 80x3,75m</t>
  </si>
  <si>
    <t>Sys. brise-vent à enroulement A 80x3,75m</t>
  </si>
  <si>
    <t>Windschutz-Aufrollsystem A 85x3,75m</t>
  </si>
  <si>
    <t>Sys. brise-vent à enroulement A 85x3,75m</t>
  </si>
  <si>
    <t>Windschutz-Aufrollsystem A 60x4m</t>
  </si>
  <si>
    <t>Sys. brise-vent à enroulement A 60x4m</t>
  </si>
  <si>
    <t>Windschutz-Aufrollsystem A 65x4m</t>
  </si>
  <si>
    <t>Sys. brise-vent à enroulement A 65x4m</t>
  </si>
  <si>
    <t>Windschutz-Aufrollsystem A 70x4m</t>
  </si>
  <si>
    <t>Sys. brise-vent à enroulement A 70x4m</t>
  </si>
  <si>
    <t>Windschutz-Aufrollsystem A 75x4m</t>
  </si>
  <si>
    <t>Sys. brise-vent à enroulement A 75x4m</t>
  </si>
  <si>
    <t>Windschutz-Aufrollsystem A 80x4m</t>
  </si>
  <si>
    <t>Sys. brise-vent à enroulement A 80x4m</t>
  </si>
  <si>
    <t>Sys. brise-vent à enroulement A 85x4m</t>
  </si>
  <si>
    <t>Windschutz-Aufrollsystem A 60x4,25m</t>
  </si>
  <si>
    <t>Sys. brise-vent à enroulement A 60x4,25m</t>
  </si>
  <si>
    <t>Windschutz-Aufrollsystem A 65x4,25m</t>
  </si>
  <si>
    <t>Sys. brise-vent à enroulement A 65x4,25m</t>
  </si>
  <si>
    <t>Windschutz-Aufrollsystem A 70x4,25m</t>
  </si>
  <si>
    <t>Sys. brise-vent à enroulement A 70x4,25m</t>
  </si>
  <si>
    <t>Windschutz-Aufrollsystem A 75x4,25m</t>
  </si>
  <si>
    <t>Sys. brise-vent à enroulement A 75x4,25m</t>
  </si>
  <si>
    <t>Windschutz-Aufrollsystem A 80x4,25m</t>
  </si>
  <si>
    <t>Sys. brise-vent à enroulement A 80x4,25m</t>
  </si>
  <si>
    <t>Windschutz-Aufrollsystem A 85x4,25m</t>
  </si>
  <si>
    <t>Sys. brise-vent à enroulement A 85x4,25m</t>
  </si>
  <si>
    <t>Windschutz-Aufrollsystem A 60x4,5m</t>
  </si>
  <si>
    <t>Sys. brise-vent à enroulement A 60x4,5m</t>
  </si>
  <si>
    <t>Windschutz-Aufrollsystem A 65x4,5m</t>
  </si>
  <si>
    <t>Sys. brise-vent à enroulement A 65x4,5m</t>
  </si>
  <si>
    <t>Windschutz-Aufrollsystem A 70x4,5m</t>
  </si>
  <si>
    <t>Sys. brise-vent à enroulement A 70x4,5m</t>
  </si>
  <si>
    <t>Windschutz-Aufrollsystem A 75x4,5m</t>
  </si>
  <si>
    <t>Sys. brise-vent à enroulement A 75x4,5m</t>
  </si>
  <si>
    <t>Windschutz-Aufrollsystem A 80x4,5m</t>
  </si>
  <si>
    <t>Sys. brise-vent à enroulement A 80x4,5m</t>
  </si>
  <si>
    <t>Windschutz-Aufrollsystem A 85x4,5m</t>
  </si>
  <si>
    <t>Sys. brise-vent à enroulement A 85x4,5m</t>
  </si>
  <si>
    <t>Windschutz-Aufrollsystem A 60x4,75m</t>
  </si>
  <si>
    <t>Sys. brise-vent à enroulement A 60x4,75m</t>
  </si>
  <si>
    <t>Windschutz-Aufrollsystem A 65x4,75m</t>
  </si>
  <si>
    <t>Sys. brise-vent à enroulement A 65x4,75m</t>
  </si>
  <si>
    <t>Windschutz-Aufrollsystem A 70x4,75m</t>
  </si>
  <si>
    <t>Sys. brise-vent à enroulement A 70x4,75m</t>
  </si>
  <si>
    <t>Windschutz-Aufrollsystem A 75x4,75m</t>
  </si>
  <si>
    <t>Sys. brise-vent à enroulement A 75x4,75m</t>
  </si>
  <si>
    <t>Windschutz-Aufrollsystem A 80x4,75m</t>
  </si>
  <si>
    <t>Sys. brise-vent à enroulement A 80x4,75m</t>
  </si>
  <si>
    <t>Windschutz-Aufrollsystem A 85x4,75m</t>
  </si>
  <si>
    <t>Sys. brise-vent à enroulement A 85x4,75m</t>
  </si>
  <si>
    <t>Windschutz-Aufrollsystem A 60x5m</t>
  </si>
  <si>
    <t>Sys. brise-vent à enroulement A 60x5m</t>
  </si>
  <si>
    <t>Windschutz-Aufrollsystem A 65x5m</t>
  </si>
  <si>
    <t>Sys. brise-vent à enroulement A 65x5m</t>
  </si>
  <si>
    <t>Windschutz-Aufrollsystem A 70x5m</t>
  </si>
  <si>
    <t>Sys. brise-vent à enroulement A 70x5m</t>
  </si>
  <si>
    <t>Windschutz-Aufrollsystem A 75x5m</t>
  </si>
  <si>
    <t>Sys. brise-vent à enroulement A 75x5m</t>
  </si>
  <si>
    <t>Windschutz-Aufrollsystem A 80x5m</t>
  </si>
  <si>
    <t>Sys. brise-vent à enroulement A 80x5m</t>
  </si>
  <si>
    <t>Windschutz-Aufrollsystem A 85x5m</t>
  </si>
  <si>
    <t>Sys. brise-vent à enroulement A 85x5m</t>
  </si>
  <si>
    <t>Windschutz-Aufrollsystem A 60x5,25m</t>
  </si>
  <si>
    <t>Sys. brise-vent à enroulement A 60x5,25m</t>
  </si>
  <si>
    <t>Windschutz-Aufrollsystem A 65x5,25m</t>
  </si>
  <si>
    <t>Sys. brise-vent à enroulement A 65x5,25m</t>
  </si>
  <si>
    <t>Windschutz-Aufrollsystem A 70x5,25m</t>
  </si>
  <si>
    <t>Sys. brise-vent à enroulement A 70x5,25m</t>
  </si>
  <si>
    <t>Windschutz-Aufrollsystem A 75x5,25m</t>
  </si>
  <si>
    <t>Sys. brise-vent à enroulement A 75x5,25m</t>
  </si>
  <si>
    <t>Windschutz-Aufrollsystem A 80x5,25m</t>
  </si>
  <si>
    <t>Sys. brise-vent à enroulement A 80x5,25m</t>
  </si>
  <si>
    <t>Windschutz-Aufrollsystem A 85x5,25m</t>
  </si>
  <si>
    <t>Sys. brise-vent à enroulement A 85x5,25m</t>
  </si>
  <si>
    <t>Windschutz-Aufrollsystem A 60x5,5m</t>
  </si>
  <si>
    <t>Sys. brise-vent à enroulement A 60x5,5m</t>
  </si>
  <si>
    <t>Windschutz-Aufrollsystem A 65x5,5m</t>
  </si>
  <si>
    <t>Sys. brise-vent à enroulement A 65x5,5m</t>
  </si>
  <si>
    <t>Windschutz-Aufrollsystem A 70x5,5m</t>
  </si>
  <si>
    <t>Sys. brise-vent à enroulement A 70x5,5m</t>
  </si>
  <si>
    <t>Windschutz-Aufrollsystem A 75x5,5m</t>
  </si>
  <si>
    <t>Sys. brise-vent à enroulement A 75x5,5m</t>
  </si>
  <si>
    <t>Windschutz-Aufrollsystem A 80x5,5m</t>
  </si>
  <si>
    <t>Sys. brise-vent à enroulement A 80x5,5m</t>
  </si>
  <si>
    <t>Windschutz-Aufrollsystem A 85x5,5m</t>
  </si>
  <si>
    <t>Sys. brise-vent à enroulement A 85x5,5m</t>
  </si>
  <si>
    <t>Laufschiene gebogen 90°</t>
  </si>
  <si>
    <t>Rail de roulement courbé 90°</t>
  </si>
  <si>
    <t>Alu-Doppelkederprofil mit Torrigel</t>
  </si>
  <si>
    <t>Profil alu double avec verrouillage</t>
  </si>
  <si>
    <t>Schiebevorhang bis Höhe 250cm per m2</t>
  </si>
  <si>
    <t>Rideau coulissant - 250cm hauteur par m2</t>
  </si>
  <si>
    <t>Schiebevorhang bis Höhe 300cm per m2</t>
  </si>
  <si>
    <t>Rideau coulissant - 300cm hauteur par m2</t>
  </si>
  <si>
    <t>Schiebevorhang bis Höhe 350cm per m2</t>
  </si>
  <si>
    <t>Rideau coulissant - 350cm hauteur par m2</t>
  </si>
  <si>
    <t>Schiebevorhang bis Höhe 400cm per m2</t>
  </si>
  <si>
    <t>Rideau coulissant - 400cm hauteur par m2</t>
  </si>
  <si>
    <t>Schiebevorhang bis Höhe 450cm per m2</t>
  </si>
  <si>
    <t>Rideau coulissant - 450cm hauteur par m2</t>
  </si>
  <si>
    <t>Windenbock für 1 Winde 0.75kW</t>
  </si>
  <si>
    <t>Support pour 1 treuil 0.75kW</t>
  </si>
  <si>
    <t>Windenbock für 2 Winde 0.55kW</t>
  </si>
  <si>
    <t>Support pour 2 treuil 0.55kW</t>
  </si>
  <si>
    <t>Windenbock für 2 Winde 0.75kW</t>
  </si>
  <si>
    <t>Support pour 2 treuil 0.75kW</t>
  </si>
  <si>
    <t>Querträger DM 2000 440-480cm</t>
  </si>
  <si>
    <t>Traverse DM 2000 440-480cm</t>
  </si>
  <si>
    <t>Querträger DM 2000 480-520cm</t>
  </si>
  <si>
    <t>Traverse DM 2000 480-520cm</t>
  </si>
  <si>
    <t>Querträger DM 2000 520-560cm</t>
  </si>
  <si>
    <t>Traverse DM 2000 520-560cm</t>
  </si>
  <si>
    <t>Querträger DM 2000 560-600cm</t>
  </si>
  <si>
    <t>Traverse DM 2000 560-600cm</t>
  </si>
  <si>
    <t>Ersatzteilset zu Tränkeventil Topaz</t>
  </si>
  <si>
    <t>Kit pour valve flotteur type Topaz</t>
  </si>
  <si>
    <t>Frostschutzvorrichtung zu Ventil Topaz</t>
  </si>
  <si>
    <t>Contrôle d'antigel p. valve Topaz</t>
  </si>
  <si>
    <t>Liegeboxe Universal JV Hochboxe L=160 cm</t>
  </si>
  <si>
    <t>Logette Universal JB boxe surélevé L=160</t>
  </si>
  <si>
    <t>Kannengestell-Konsole</t>
  </si>
  <si>
    <t>Consoles pour etagere boille</t>
  </si>
  <si>
    <t>Liegeboxe Universal JV Hochboxe L=190 cm</t>
  </si>
  <si>
    <t>Logette Universal JB boxe surélevé L=190</t>
  </si>
  <si>
    <t>Liegeboxe Universal JV Hochboxe L=210 cm</t>
  </si>
  <si>
    <t>Logette Universal JB boxe surélevé L=210</t>
  </si>
  <si>
    <t>Boxenrahmen Thurgi 98 L=240 cm</t>
  </si>
  <si>
    <t>Logette thurgi 98 L= 240 cm</t>
  </si>
  <si>
    <t>Dachträger freistehend bis 260cm verz.</t>
  </si>
  <si>
    <t>Galerie de toit autoport. 260cm zinquée</t>
  </si>
  <si>
    <t>Querträger DM 16cm 200-240cm auf GM</t>
  </si>
  <si>
    <t>Traverse DM 16cm 200-240cm sur Natte</t>
  </si>
  <si>
    <t>Fuss links zu Querträger DM 16 ROH</t>
  </si>
  <si>
    <t>Pied gauche pour traverse DM 16 noir</t>
  </si>
  <si>
    <t>Fuss rechts zu Querträger DM 16 roh</t>
  </si>
  <si>
    <t>Pied droite pour traverse DM 16 noir</t>
  </si>
  <si>
    <t>Querträger DM 16cm 240-280cm auf GM</t>
  </si>
  <si>
    <t>Traverse DM 16cm 240-280cm sur Natte</t>
  </si>
  <si>
    <t>Querträger DM 16cm 280-320cm auf GM</t>
  </si>
  <si>
    <t>Traverse DM 16cm 280-320cm sur Natte</t>
  </si>
  <si>
    <t>Querträger DM 16cm 320-360cm auf GM</t>
  </si>
  <si>
    <t>Traverse DM 16cm 320-360cm sur Natte</t>
  </si>
  <si>
    <t>Querträger DM 16cm 360-400cm auf GM</t>
  </si>
  <si>
    <t>Traverse DM 16cm 360-400cm sur Natte</t>
  </si>
  <si>
    <t>Querträger DM 16cm 400-440cm auf GM</t>
  </si>
  <si>
    <t>Traverse DM 16cm 400-440cm sur Natte</t>
  </si>
  <si>
    <t>Rolltor mit Alu-Profil 600 x 250 cm</t>
  </si>
  <si>
    <t>Porte roulante avec profil alu 600x250cm</t>
  </si>
  <si>
    <t>Rolltor mit Alu-Profil 650 x 250 cm</t>
  </si>
  <si>
    <t>Porte roulante avec profil alu 650x250cm</t>
  </si>
  <si>
    <t>Rolltor mit Alu-Profil 700 x 250 cm</t>
  </si>
  <si>
    <t>Porte roulante avec profil alu 700x250cm</t>
  </si>
  <si>
    <t>Rolltor mit Alu-Profil 600 x 300 cm</t>
  </si>
  <si>
    <t>Porte roulante avec profil alu 600x300cm</t>
  </si>
  <si>
    <t>Rolltor mit Alu-Profil 650 x 300 cm</t>
  </si>
  <si>
    <t>Porte roulante avec profil alu 650x300cm</t>
  </si>
  <si>
    <t>Rolltor mit Alu-Profil 700 x 300 cm</t>
  </si>
  <si>
    <t>Porte roulante avec profil alu 700x300cm</t>
  </si>
  <si>
    <t>Rolltor mit Alu-Profil 600 x 350 cm</t>
  </si>
  <si>
    <t>Porte roulante avec profil alu 600x350cm</t>
  </si>
  <si>
    <t>Rolltor mit Alu-Profil 650 x 350 cm</t>
  </si>
  <si>
    <t>Porte roulante avec profil alu 650x350cm</t>
  </si>
  <si>
    <t>Rolltor mit Alu-Profil 700 x 350 cm</t>
  </si>
  <si>
    <t>Porte roulante avec profil alu 700x350cm</t>
  </si>
  <si>
    <t>Rolltor mit Alu-Profil 600 x 400 cm</t>
  </si>
  <si>
    <t>Porte roulante avec profil alu 600x400cm</t>
  </si>
  <si>
    <t>Rolltor mit Alu-Profil 650 x 400 cm</t>
  </si>
  <si>
    <t>Porte roulante avec profil alu 650x400cm</t>
  </si>
  <si>
    <t>Rolltor mit Alu-Profil 700 x 400 cm</t>
  </si>
  <si>
    <t>Porte roulante avec profil alu 700x400cm</t>
  </si>
  <si>
    <t>Rolltor mit Alu-Profil 600 x 450 cm</t>
  </si>
  <si>
    <t>Porte roulante avec profil alu 600x450cm</t>
  </si>
  <si>
    <t>Rolltor mit Alu-Profil 650 x 450 cm</t>
  </si>
  <si>
    <t>Porte roulante avec profil alu 650x450cm</t>
  </si>
  <si>
    <t>Rolltor mit Alu-Profil 700 x 450 cm</t>
  </si>
  <si>
    <t>Porte roulante avec profil alu 700x450cm</t>
  </si>
  <si>
    <t>Rolltor mit Alu-Profil 600 x 500 cm</t>
  </si>
  <si>
    <t>Porte roulante avec profil alu 600x500cm</t>
  </si>
  <si>
    <t>Rolltor mit Alu-Profil 650 x 500 cm</t>
  </si>
  <si>
    <t>Porte roulante avec profil alu 650x500cm</t>
  </si>
  <si>
    <t>Rolltor mit Alu-Profil 700 x 500 cm</t>
  </si>
  <si>
    <t>Porte roulante avec profil alu 700x500cm</t>
  </si>
  <si>
    <t>Rolltor mit Alu-Profil 600 x 550 cm</t>
  </si>
  <si>
    <t>Porte roulante avec profil alu 600x550cm</t>
  </si>
  <si>
    <t>Rolltor mit Alu-Profil 650 x 550 cm</t>
  </si>
  <si>
    <t>Porte roulante avec profil alu 650x550cm</t>
  </si>
  <si>
    <t>Rolltor mit Alu-Profil 700 x 550 cm</t>
  </si>
  <si>
    <t>Porte roulante avec profil alu 700x550cm</t>
  </si>
  <si>
    <t>Rolltor mit Alu-Profil 600 x 600 cm</t>
  </si>
  <si>
    <t>Porte roulante avec profil alu 600x600cm</t>
  </si>
  <si>
    <t>Rolltor mit Alu-Profil 650 x 600 cm</t>
  </si>
  <si>
    <t>Porte roulante avec profil alu 650x600cm</t>
  </si>
  <si>
    <t>Rolltor mit Alu-Profil 700 x 600 cm</t>
  </si>
  <si>
    <t>Porte roulante avec profil alu 700x600cm</t>
  </si>
  <si>
    <t>Eckschelle 1 1/2 Zoll</t>
  </si>
  <si>
    <t>Bride équerre 1 1/2 pouce</t>
  </si>
  <si>
    <t>Eckschelle 2 Zoll</t>
  </si>
  <si>
    <t>Bride équerre 2 pouce</t>
  </si>
  <si>
    <t>Seilschutz CN Winde 0.55kW Bodenmontage</t>
  </si>
  <si>
    <t>Couverture pour treuil 0.55kW parterre</t>
  </si>
  <si>
    <t>Mittelteilpl. DM GM Prof.41/65/4 Seil u.</t>
  </si>
  <si>
    <t>Chariot DM Natte Prof.41/65/4 cable s.</t>
  </si>
  <si>
    <t>Mittelteilpl. DM GM Prof.41/40/4 Seil u.</t>
  </si>
  <si>
    <t>Chariot DM Natte Prof.41/40/4 cable s.</t>
  </si>
  <si>
    <t>Spez Melken Schafe/Ziegen Gebrauchtware</t>
  </si>
  <si>
    <t>Mutter 1/2in verz.</t>
  </si>
  <si>
    <t>Nut 1/2pouce Hexagon galv RSK 1321181</t>
  </si>
  <si>
    <t>Bogen 45Grad 3/8in I-A verz</t>
  </si>
  <si>
    <t>Coude 45° rampe lavage family</t>
  </si>
  <si>
    <t>Schafe / Ziegen</t>
  </si>
  <si>
    <t>Brebis / chèvres</t>
  </si>
  <si>
    <t>Sensor Induktiv Endabschaltung Entmist.</t>
  </si>
  <si>
    <t>Capteur inducatif</t>
  </si>
  <si>
    <t>6-KT Mutter M 20x1.5 DIN 439 B 0.5V</t>
  </si>
  <si>
    <t>Ecrous 6-pans M 20x1.5 DIN 439B 0.5 Z</t>
  </si>
  <si>
    <t>Gummipuffer für Unterteil MC3 o.TT II</t>
  </si>
  <si>
    <t>Talon caoutchouc griffe MC3 HD</t>
  </si>
  <si>
    <t>Koppelstück</t>
  </si>
  <si>
    <t>Tubulure plexi noire D10/15</t>
  </si>
  <si>
    <t>Schlauchabzuggabel</t>
  </si>
  <si>
    <t>Fourchette démontage tuyaux</t>
  </si>
  <si>
    <t>Schauglas</t>
  </si>
  <si>
    <t>Verre indicateur</t>
  </si>
  <si>
    <t>Ring CN für Servicearm</t>
  </si>
  <si>
    <t>Anneau de serrage</t>
  </si>
  <si>
    <t>ALU-Deckleiste 30 mm Länge 6500mm</t>
  </si>
  <si>
    <t>ALU-Couvre joints 30 mm longeur 6500mm</t>
  </si>
  <si>
    <t>Ventilfeder</t>
  </si>
  <si>
    <t>Ressort valve servo</t>
  </si>
  <si>
    <t>Feder für Iso-Luftanschluss</t>
  </si>
  <si>
    <t>Ressort fermet.rob.tappy</t>
  </si>
  <si>
    <t>Feder Haltekreis</t>
  </si>
  <si>
    <t>Ressort</t>
  </si>
  <si>
    <t>Dübel rot 3,5-5,5mm</t>
  </si>
  <si>
    <t>Cheville plastique M5x35mm</t>
  </si>
  <si>
    <t>Dübel grün 8-10mm</t>
  </si>
  <si>
    <t>Cheville plastique M10x61</t>
  </si>
  <si>
    <t>Dübel braun 8x40mm</t>
  </si>
  <si>
    <t>Cheville plastique 45x8</t>
  </si>
  <si>
    <t>Sicherungsstift Wanneneinlauf</t>
  </si>
  <si>
    <t>Axe pr tuyau de nett. NM</t>
  </si>
  <si>
    <t>Kronenmutter M 27x1.5 DIN 935 V</t>
  </si>
  <si>
    <t>Ecrous crénelés M 27x1.5 DIN 935 Z</t>
  </si>
  <si>
    <t>Schraube,Linsenkopf M4x10 DIN 7985 A2</t>
  </si>
  <si>
    <t>Vis 4x10 Inox</t>
  </si>
  <si>
    <t>Linsenschraube M3x10 DIN7985 A-H A2</t>
  </si>
  <si>
    <t>Vis MFZ 3x10 Inox</t>
  </si>
  <si>
    <t>Linsenschraube M4x12 DIN7985 A-H A2</t>
  </si>
  <si>
    <t>Vis tête cruciforme M4/12</t>
  </si>
  <si>
    <t>Schraube,Linsenkopf M4x12 DIN 7985 A2</t>
  </si>
  <si>
    <t>Vis 4x12 Inox</t>
  </si>
  <si>
    <t>Linsenschraube M5x16 DIN7985 A-H AISI</t>
  </si>
  <si>
    <t>Vis Inox PH bombee 5x16 DIN 7985</t>
  </si>
  <si>
    <t>Linsenschraube M4x14 DIN7985 A-H A2</t>
  </si>
  <si>
    <t>Vis tête cruciforme M4/14</t>
  </si>
  <si>
    <t>Schraube M5x30 DIN7985A-H</t>
  </si>
  <si>
    <t>vis DIN M5 X 30</t>
  </si>
  <si>
    <t>Linsenschraube M3x35 DIN7985 A-H F1</t>
  </si>
  <si>
    <t>Vis DIN 7985A</t>
  </si>
  <si>
    <t>Linsenschraube M4x8 DIN7985 A-H A2</t>
  </si>
  <si>
    <t>Vis tête cruciforme M4/8</t>
  </si>
  <si>
    <t>Schraube M3x6mm DIN7985 A2</t>
  </si>
  <si>
    <t>VIS TETE CRUCIFORME M3/6</t>
  </si>
  <si>
    <t>.E.Screw DIN 7985A-H 3X14 A2 Philips</t>
  </si>
  <si>
    <t>Vis DIN 7985A-H 3X14 A2 Philips</t>
  </si>
  <si>
    <t>.E.Screw DIN7 985A-H M5</t>
  </si>
  <si>
    <t>VMS Linsenschraube M4x6 DIN7985 A2</t>
  </si>
  <si>
    <t>Vis inox 4 x 6</t>
  </si>
  <si>
    <t>Linsenschraube M3x25 DIN7985 A-H A2</t>
  </si>
  <si>
    <t>Vis 25 MM DIN 7985 A-H 3x25 A2 Philips</t>
  </si>
  <si>
    <t>Linsenschraube M4x35 DIN7985 A-H A2</t>
  </si>
  <si>
    <t>Vis 4x35 philips</t>
  </si>
  <si>
    <t>Schraube DIN7985A-H 5X10 A2 Philips</t>
  </si>
  <si>
    <t>Vis DIN 7985A-H 5X10 A2 Philips</t>
  </si>
  <si>
    <t>Linsenschraube M6x16 DIN7985 A-H A2</t>
  </si>
  <si>
    <t>Vis M6x16 P.98455681</t>
  </si>
  <si>
    <t>Linsenschraube M8x20 DIN7985 A-H A2</t>
  </si>
  <si>
    <t>Vis PH8x20 DIN 7985 A</t>
  </si>
  <si>
    <t>Schraube, Linsenkopf, M4x45Z, Krschl.</t>
  </si>
  <si>
    <t>Ecrou M4x45Z</t>
  </si>
  <si>
    <t>Liegeboxe Thurgi 09 L=260 cm</t>
  </si>
  <si>
    <t>Logette Thurgi 09 l=260 cm</t>
  </si>
  <si>
    <t>Schraube 6x20 CN für MC3</t>
  </si>
  <si>
    <t>VIS</t>
  </si>
  <si>
    <t>VMS Stift 2x10 DIN1481 A2</t>
  </si>
  <si>
    <t>TENSION PIN DIN 1481 2X10 SS</t>
  </si>
  <si>
    <t>Passfeder 14x9x140</t>
  </si>
  <si>
    <t>Clavette 14x9x140 Entrainement ROTO</t>
  </si>
  <si>
    <t>Stift für Achse</t>
  </si>
  <si>
    <t>Goupilles inox 3x25 DOS.90</t>
  </si>
  <si>
    <t>Bolzen, geschlitzt</t>
  </si>
  <si>
    <t>Goupille de serrage 3x25 DIN 1475</t>
  </si>
  <si>
    <t>Zylinderschraube M2,5x16 verz DIN7985A-H</t>
  </si>
  <si>
    <t>Vis 2,5 x 16 (Voir notes)</t>
  </si>
  <si>
    <t>Zylinderschraube M2,5x20 V2A DIN7985A-H</t>
  </si>
  <si>
    <t>Vis MCS 2,5 X 20 V2A din 7985A-H</t>
  </si>
  <si>
    <t>Stopfen mit Bolzen o.Dichtung</t>
  </si>
  <si>
    <t>Bouchon avec cheville sans joint</t>
  </si>
  <si>
    <t>Stopfen mit Bolzen und Dichtung</t>
  </si>
  <si>
    <t>Bouchon avec cheville + joint</t>
  </si>
  <si>
    <t>Platine Netzgerät KT</t>
  </si>
  <si>
    <t>Platine pour garde-bétail KT</t>
  </si>
  <si>
    <t>Rändelmutter M8x1 rot</t>
  </si>
  <si>
    <t>Ecrous moletés M8x1 rouge</t>
  </si>
  <si>
    <t>Dachträger freistehend bis 280 cm verz.</t>
  </si>
  <si>
    <t>Galerie de toit autoport. 280 cm zinquée</t>
  </si>
  <si>
    <t>Dachträger freistehend Spez. verzinkt</t>
  </si>
  <si>
    <t>Galerie de toit autoport spez. zinquée</t>
  </si>
  <si>
    <t>Liegeboxe Pilz 13 MuKu für Hochboxe kpl.</t>
  </si>
  <si>
    <t>Logette Pilz 13 Va-No boxe suréle. cpl.</t>
  </si>
  <si>
    <t>Liegeboxe Pilz 13 MuKu für Tiefboxe</t>
  </si>
  <si>
    <t>Logette Pilz 13 Va-No boxe profond</t>
  </si>
  <si>
    <t>Liegeboxe Pilz 13 MuKu für Tiefboxe kpl.</t>
  </si>
  <si>
    <t>Logette Pilz 13 Va-No boxe profond cpl.</t>
  </si>
  <si>
    <t>Zugstangenanschluss Mistex 2 Schieber R</t>
  </si>
  <si>
    <t>Raccord tirant Mistex 2 raclette droite</t>
  </si>
  <si>
    <t>Zugstangenanschluss Mistex 2 Schieber L</t>
  </si>
  <si>
    <t>Raccord tirant Mistex 2 raclette gauche</t>
  </si>
  <si>
    <t>Dreiweghahn BK3 15L</t>
  </si>
  <si>
    <t>Robinet a trois sorties BK3 15L</t>
  </si>
  <si>
    <t>Mutter f. Pulswerkbefestigung</t>
  </si>
  <si>
    <t>Ecrou de pulsateur</t>
  </si>
  <si>
    <t>Wandkonsole mit Auflage für DLH</t>
  </si>
  <si>
    <t>Console au murale avec support pour DLH</t>
  </si>
  <si>
    <t>Rohrschlaufe 100cm zu STB und STW</t>
  </si>
  <si>
    <t>Radiateur 100cm pour STB et STW</t>
  </si>
  <si>
    <t>Kipphebel für Tränketrog STB und STW</t>
  </si>
  <si>
    <t>Culbuteur de soupape pour STB et STW</t>
  </si>
  <si>
    <t>Rohrschlaufe 200cm zu STB und STW</t>
  </si>
  <si>
    <t>Radiateur 200cm pour STB et STW</t>
  </si>
  <si>
    <t>Bodenkonsole mit Auflage für DLH</t>
  </si>
  <si>
    <t>Console de sol avec support pour DLH</t>
  </si>
  <si>
    <t>Trogwanne 100cm zu STB und STW</t>
  </si>
  <si>
    <t>Auge 100cm pour STB et STW</t>
  </si>
  <si>
    <t>Trogwanne 200cm zu STB und STW</t>
  </si>
  <si>
    <t>Auge basculant murale 200cm inox</t>
  </si>
  <si>
    <t>Querstrebe 200cm zu STB</t>
  </si>
  <si>
    <t>Transversal entretoise 200cm pour STB</t>
  </si>
  <si>
    <t>Rohrschlaufe 80cm zu TSB und TSW</t>
  </si>
  <si>
    <t>Radiateur 80cm pour TSB et TSW</t>
  </si>
  <si>
    <t>Umbausatz Motorgetriebe 2,2KW C500</t>
  </si>
  <si>
    <t>Kit de conversion réducteur 2,2KW C500</t>
  </si>
  <si>
    <t>Montageset Umbausatz C500</t>
  </si>
  <si>
    <t>Set de montage p. kit de conversion C500</t>
  </si>
  <si>
    <t>Rallonge de canal de pression 1 m K 1000</t>
  </si>
  <si>
    <t>Auslaufbogen K 1000</t>
  </si>
  <si>
    <t>Zinkenrechen C700 Typ starr verzinkt</t>
  </si>
  <si>
    <t>Râteau de zinc C700 type rigide zing.</t>
  </si>
  <si>
    <t>Mittelstamm zu Delta Brush</t>
  </si>
  <si>
    <t>Barre de milieu pour Delta Brush</t>
  </si>
  <si>
    <t>Bedienung Alfa-Top / Alfamat kompl.</t>
  </si>
  <si>
    <t>Dispositif de commande alfa top</t>
  </si>
  <si>
    <t>Gummipackung für WA3 und WA4</t>
  </si>
  <si>
    <t>Stamm Circomat CH700 verzinkt 6,5m</t>
  </si>
  <si>
    <t>Bras-levier Circomat CH700 zingage 6,5m</t>
  </si>
  <si>
    <t>Stamm Circomat CH700 verzinkt 5m</t>
  </si>
  <si>
    <t>Bras-levier Circomat CH700 zingage 5m</t>
  </si>
  <si>
    <t>Federführung</t>
  </si>
  <si>
    <t>Guide inferieur WA3</t>
  </si>
  <si>
    <t>Stamm Circomat CH700 verzinkt 8m</t>
  </si>
  <si>
    <t>Bras-levier Circomat CH700 zingage 8m</t>
  </si>
  <si>
    <t>Windenbock für Wandmontage Spez.</t>
  </si>
  <si>
    <t>Support treuil pour montage mural spec.</t>
  </si>
  <si>
    <t>Zubehör Windenbock für Wandmontage</t>
  </si>
  <si>
    <t>Accessoire Support treuil p.montage mura</t>
  </si>
  <si>
    <t>Trennrahmen Universal 15 für Tiefboxe</t>
  </si>
  <si>
    <t>Logette Universal 15 boxe profond</t>
  </si>
  <si>
    <t>Trennrahmen Universal 15 für Hochboxe</t>
  </si>
  <si>
    <t>Logette Universal 15 boxe surélevée</t>
  </si>
  <si>
    <t>Liegeboxe Universal 15 für Hochboxe kpl.</t>
  </si>
  <si>
    <t>Logette Universal 15 boxe surélevée cpl.</t>
  </si>
  <si>
    <t>Liegeboxe Universal 15 für Tiefboxe kpl.</t>
  </si>
  <si>
    <t>Logette Universal 15 boxe profond cpl</t>
  </si>
  <si>
    <t>HEA100 Breitflanschträger 9900 mm</t>
  </si>
  <si>
    <t>HEA 100 Poutrelles à larges ailes 9900mm</t>
  </si>
  <si>
    <t>Hebegatter L=300 bis 450cm komplett</t>
  </si>
  <si>
    <t>Séparation de levage L=300 à 450cm compl</t>
  </si>
  <si>
    <t>Hebegatter L=400 bis 600cm komplett</t>
  </si>
  <si>
    <t>Séparation de levage L=400 à 600cm compl</t>
  </si>
  <si>
    <t>Hebegatter L=300 bis 450cm</t>
  </si>
  <si>
    <t>Séparation de levage L=300 à 450cm</t>
  </si>
  <si>
    <t>Verriegelungszapfen inox Hebegatter</t>
  </si>
  <si>
    <t>Goupille de verrouillage Inox p.sèparati</t>
  </si>
  <si>
    <t>Verschluss für Teleskop Hebegatter</t>
  </si>
  <si>
    <t>Fermeture pour séparation de levage</t>
  </si>
  <si>
    <t>Hebegatter L=400 bis 600cm</t>
  </si>
  <si>
    <t>Séparation de levage L=400 à 600cm</t>
  </si>
  <si>
    <t>Membrane für WA3</t>
  </si>
  <si>
    <t>Membrane auto-laveur</t>
  </si>
  <si>
    <t>Feder für Membrane WA3</t>
  </si>
  <si>
    <t>Ressort grand D WA</t>
  </si>
  <si>
    <t>Stopfen für WA3</t>
  </si>
  <si>
    <t>Bouchon auto-laveur</t>
  </si>
  <si>
    <t>Schlauch L= 55 mm</t>
  </si>
  <si>
    <t>Tuyau L= 55 mm</t>
  </si>
  <si>
    <t>Liegeboxe Pilz 13 MuKu für Hochboxe</t>
  </si>
  <si>
    <t>Logette Pilz 13 Va-No boxe surélevée</t>
  </si>
  <si>
    <t>Trennrahmen CNS Pilz 13 Tiefboxe</t>
  </si>
  <si>
    <t>Logette inox Pilz 13 boxe profond</t>
  </si>
  <si>
    <t>Trennrahmen CNS Pilz 13 Hochboxe</t>
  </si>
  <si>
    <t>Logette inox Pilz 13 boxe surélevee</t>
  </si>
  <si>
    <t>Liegeboxe CNS Pilz 13 für Tiefboxe kpl.</t>
  </si>
  <si>
    <t>Logette inox Pilz 13 boxe profond cpl</t>
  </si>
  <si>
    <t>Liegeboxe CNS Pilz 13 für Hochboxe kpl.</t>
  </si>
  <si>
    <t>Logette inox Pilz 13 boxe surélevee cpl.</t>
  </si>
  <si>
    <t>Deckelzentrale</t>
  </si>
  <si>
    <t>Pièce centrale</t>
  </si>
  <si>
    <t>Joints</t>
  </si>
  <si>
    <t>Hahnküken</t>
  </si>
  <si>
    <t>Ajustage de Rubinet</t>
  </si>
  <si>
    <t>Spannfeder f. Milchhahn</t>
  </si>
  <si>
    <t>Überwurfmutter</t>
  </si>
  <si>
    <t>Ecrou</t>
  </si>
  <si>
    <t>Dichtring 180mm Kannenfülldeckel</t>
  </si>
  <si>
    <t>JOINT COUVERCLE 180 mm</t>
  </si>
  <si>
    <t>Deckeldichtring 220mm Kannenfülldeckel</t>
  </si>
  <si>
    <t>Joint noir pour couvercle de boilles</t>
  </si>
  <si>
    <t>Kannendeckel 200mm</t>
  </si>
  <si>
    <t>COUVERCLE 200</t>
  </si>
  <si>
    <t>Rahmen zu Abwurfschacht</t>
  </si>
  <si>
    <t>Cadre pour puits de dechargement</t>
  </si>
  <si>
    <t>Deckel zu Abwurfschacht</t>
  </si>
  <si>
    <t>Alu-Flachprofil 20/4</t>
  </si>
  <si>
    <t>Profil alu plats 20/4</t>
  </si>
  <si>
    <t>Abwurf-Schachtdeckel 50x45 cm Kompl.</t>
  </si>
  <si>
    <t>Puits de déchargement 50x45 cm compl.</t>
  </si>
  <si>
    <t>Stamm Circomat CH700 verzinkt 6,5m 15°</t>
  </si>
  <si>
    <t>Bras-levier Circomat CH700 zing.6,5m 15°</t>
  </si>
  <si>
    <t>Zwischenboxe bei System A und C78</t>
  </si>
  <si>
    <t>Déflecteur intermédiaire systeme A e.C78</t>
  </si>
  <si>
    <t>Siebscheibe</t>
  </si>
  <si>
    <t>Tamis</t>
  </si>
  <si>
    <t>Dichtring Manumat 2/3 PE1800</t>
  </si>
  <si>
    <t>JOINT</t>
  </si>
  <si>
    <t>Spannbügel</t>
  </si>
  <si>
    <t>Anse</t>
  </si>
  <si>
    <t>Mutter, Sechskant, M8 DIN934 verz</t>
  </si>
  <si>
    <t>ecrou hexagonal M8 DIN934 galv</t>
  </si>
  <si>
    <t>Rücklaufschlauch m.Ballventil f. WA3</t>
  </si>
  <si>
    <t>Tuyau + boule WA3</t>
  </si>
  <si>
    <t>Dichtung Kannenabfüllung</t>
  </si>
  <si>
    <t>Joint pour remplissage de boille</t>
  </si>
  <si>
    <t>Drainageventil Gummi einfach</t>
  </si>
  <si>
    <t>Valve de drainage</t>
  </si>
  <si>
    <t>Scharnierband Flach zu Alfanormtüre</t>
  </si>
  <si>
    <t>Charnière de porte</t>
  </si>
  <si>
    <t>AW20 Programmier-Kit</t>
  </si>
  <si>
    <t>.E.AW20 programming cables kit</t>
  </si>
  <si>
    <t>Schäkel 5 mm</t>
  </si>
  <si>
    <t>Manille 5 mm</t>
  </si>
  <si>
    <t>Grundpreis pro Anlage EMA</t>
  </si>
  <si>
    <t>Prix de base par installation ITP</t>
  </si>
  <si>
    <t>Schäkel 10 mm</t>
  </si>
  <si>
    <t>Manille 10 mm</t>
  </si>
  <si>
    <t>Schäkel 10 mm 2 Stück</t>
  </si>
  <si>
    <t>Manille 10 mm (2)</t>
  </si>
  <si>
    <t>Schäkel 12 mm</t>
  </si>
  <si>
    <t>Manille 12 mm</t>
  </si>
  <si>
    <t>Zuschlag pro Hahn bei &gt;15 Stk</t>
  </si>
  <si>
    <t>Supplément par robinet si &gt;15 pièces</t>
  </si>
  <si>
    <t>Zuschlag pro Melkautomat/Pulsator EMA</t>
  </si>
  <si>
    <t>Suppl par automate de traite/puls ITP</t>
  </si>
  <si>
    <t>Zuschlag pro Melkzeug</t>
  </si>
  <si>
    <t>Supplément par faisceau trayeur</t>
  </si>
  <si>
    <t>Zuschlag pro Reservepulsator</t>
  </si>
  <si>
    <t>Supplément par pulsateur de reserve</t>
  </si>
  <si>
    <t>Grundpreis pro Anlage RMA/MST</t>
  </si>
  <si>
    <t>Prix de base par installation ILD/ST</t>
  </si>
  <si>
    <t>Zuschlag pro Prüfung Milchmengenmessung</t>
  </si>
  <si>
    <t>Suppl par contrôle du compteur à lait</t>
  </si>
  <si>
    <t>Zuschlag Service pro Milchmengenmessung</t>
  </si>
  <si>
    <t>Suppl de service par compteur à lait</t>
  </si>
  <si>
    <t>Zuschlag pro Melkautomat/Puls RMA/MST</t>
  </si>
  <si>
    <t>Suppl par automate de traite/puls ILD/ST</t>
  </si>
  <si>
    <t>Zuschlag pro Reinigungsautomat EMA</t>
  </si>
  <si>
    <t>Suppl par système de nettoyage TP</t>
  </si>
  <si>
    <t>Zuschlag pro Reinigungsautomat RMA/MST</t>
  </si>
  <si>
    <t>Suppl par système de nettoyage ILD/ST</t>
  </si>
  <si>
    <t>Grundpreis pro Anlage VMS</t>
  </si>
  <si>
    <t>Prix de base par installation VMS</t>
  </si>
  <si>
    <t>Schraubglied 8mm</t>
  </si>
  <si>
    <t>Maillon rapide à visser 8mm</t>
  </si>
  <si>
    <t>Leistungen KDL Eggimann Walter</t>
  </si>
  <si>
    <t>Travail KDL Eggimann Walter</t>
  </si>
  <si>
    <t>Leistungen KDL Giezendanner Marcel</t>
  </si>
  <si>
    <t>Travail KDL Giezendanner Marcel</t>
  </si>
  <si>
    <t>Leistungen KDL Sieber Cédric</t>
  </si>
  <si>
    <t>Travail KDL Sieber Cédric</t>
  </si>
  <si>
    <t>Servicekarten 2015 (siehe Beilage)</t>
  </si>
  <si>
    <t>Carte de service 2015 selon décompte</t>
  </si>
  <si>
    <t>Montage Melken</t>
  </si>
  <si>
    <t>Innerer Rücklauffilter für VSM</t>
  </si>
  <si>
    <t>Filtre de retour intérieur pour VSM</t>
  </si>
  <si>
    <t>Keramikring für FMP55 einzeln verpackt</t>
  </si>
  <si>
    <t>Bague d'usure FMP55</t>
  </si>
  <si>
    <t>Keramikring f.FMP110-MI-P einzeln verp.</t>
  </si>
  <si>
    <t>Bague d'usure FMP110</t>
  </si>
  <si>
    <t>Drahtseilklemme CR 10mm</t>
  </si>
  <si>
    <t>Serre-câbles 10mm Inox</t>
  </si>
  <si>
    <t>Spirale zu Rübendosierer</t>
  </si>
  <si>
    <t>Spirale pour doseur à betteraves</t>
  </si>
  <si>
    <t>Zylinderschr M 5x130 Din 912 schwarz</t>
  </si>
  <si>
    <t>Vis à tete cylindrique M 5x130 Din 912 n</t>
  </si>
  <si>
    <t>Streifen 300/3mm kompl. Rolle à 50m</t>
  </si>
  <si>
    <t>Lames 300/3mm complètes rouleau 50m</t>
  </si>
  <si>
    <t>Kreuzbride 11/2 Zoll x 11/2 Zoll</t>
  </si>
  <si>
    <t>Bride double croisée 11/2 pouce x 11/2 p</t>
  </si>
  <si>
    <t>Kontrollklappe FD</t>
  </si>
  <si>
    <t>Clapet CF/minitest</t>
  </si>
  <si>
    <t>Kreuzbride 2 x 2 Zoll</t>
  </si>
  <si>
    <t>Bride double croisée 2 x 2 pouce</t>
  </si>
  <si>
    <t>Streifen aus PVC 300 x 3 mm</t>
  </si>
  <si>
    <t>Lames en c.p.n. 300x3 mm</t>
  </si>
  <si>
    <t>Doppelbride 1 1/2 Zoll zu Montagebügel</t>
  </si>
  <si>
    <t>Bride double 1 1/2 pouce</t>
  </si>
  <si>
    <t>Top-Drain Abdeckung verzinkt L=1m</t>
  </si>
  <si>
    <t>Top-Drain couverture zingues</t>
  </si>
  <si>
    <t>Top-Drain Abdeckung Guss L= 1m</t>
  </si>
  <si>
    <t>Top-Drain couverture fonte L= 1m</t>
  </si>
  <si>
    <t>Top-Drain Abdeckung Edelstahl L=1m</t>
  </si>
  <si>
    <t>Top-Drain couverture inox L=1m</t>
  </si>
  <si>
    <t>Abwurfrost-Rahmen 50x40x2.2,mit 2 Steg</t>
  </si>
  <si>
    <t>Grille-cadre 50x40x2.2,pour enbetonner</t>
  </si>
  <si>
    <t>Ablauf-Lochrost 40x50x2.5 cm Chromstahl</t>
  </si>
  <si>
    <t>Plaque à trous 40x50x2.5 cm CN</t>
  </si>
  <si>
    <t>Lochrosteinsatz 50x12.5x2 Feuerverzinkt</t>
  </si>
  <si>
    <t>Plaque à trous 50x12.5x2 galv.</t>
  </si>
  <si>
    <t>Entwässerungsrost mit Loch 50-80 mm</t>
  </si>
  <si>
    <t>Plaque de drainage avec trous 50-80 mm</t>
  </si>
  <si>
    <t>Entwässerungsrost mit Loch d=30mm</t>
  </si>
  <si>
    <t>Plaque de drainage avec trous d30mm</t>
  </si>
  <si>
    <t>Lochplatte Mistabwurf</t>
  </si>
  <si>
    <t>Grille de drainage</t>
  </si>
  <si>
    <t>6-KT Mutter M10 DIN 934 feuerverz.(100St</t>
  </si>
  <si>
    <t>Ecrou galv. M 10 DIN 934 (100pc.)</t>
  </si>
  <si>
    <t>Gelenklager GIKFR 25 PB</t>
  </si>
  <si>
    <t>Tête de transmission GIKFR 25 PB</t>
  </si>
  <si>
    <t>Gelenklager GE 25 DO</t>
  </si>
  <si>
    <t>Tête de transmission GE 25 DO</t>
  </si>
  <si>
    <t>Sikaflex Pro-3 schwarz 600ml</t>
  </si>
  <si>
    <t>Sikaflex Pro-3 noir 600 ml</t>
  </si>
  <si>
    <t>Teeranstrich als Rostschutz</t>
  </si>
  <si>
    <t>Peinture aux goudrons</t>
  </si>
  <si>
    <t>Riegelverschluss</t>
  </si>
  <si>
    <t>Schwenkrahmen LR Sarine kurz/beim Gang</t>
  </si>
  <si>
    <t>Cadre pivotant Sarine NG court / au coul</t>
  </si>
  <si>
    <t>Schwenkrahmen RR Sarine kurz /beim Gang</t>
  </si>
  <si>
    <t>Cadre pivotant Sarine ND court / au coul</t>
  </si>
  <si>
    <t>Doppelte Anbindebride Sarine</t>
  </si>
  <si>
    <t>Bride double attache Sarine</t>
  </si>
  <si>
    <t>Einfache Anbindebride rechts</t>
  </si>
  <si>
    <t>Bride simple droite p.attache Sarine</t>
  </si>
  <si>
    <t>Anbindebride Sarine Hälfte Rechts</t>
  </si>
  <si>
    <t>Bride simple droite attache Sarine</t>
  </si>
  <si>
    <t>Anbindebride Sarine Hälfte Links</t>
  </si>
  <si>
    <t>Bride simple gauche attache Sarine</t>
  </si>
  <si>
    <t>Einfache Anbindebride links</t>
  </si>
  <si>
    <t>Bride simple gauche p.attache Sarine</t>
  </si>
  <si>
    <t>Schwenkkonsole kurz LR Sarine</t>
  </si>
  <si>
    <t>Séparation murale pivotante NG Sarine</t>
  </si>
  <si>
    <t>Schwenkkonsole kurz RR Sarine</t>
  </si>
  <si>
    <t>Séparation murale pivotante ND Sarine</t>
  </si>
  <si>
    <t>Schwenkrahmen kurz LR Sarine</t>
  </si>
  <si>
    <t>Cadre pivotant Sarine NG murale</t>
  </si>
  <si>
    <t>Schwenkrahmen kurz RR Sarine</t>
  </si>
  <si>
    <t>Cadre pivotant Sarine ND murale</t>
  </si>
  <si>
    <t>Airwash Saugrohrbogen</t>
  </si>
  <si>
    <t>Airwash tube</t>
  </si>
  <si>
    <t>Airwash Saugrohrbogen, druchs.</t>
  </si>
  <si>
    <t>Airwash Aube d'aspiration</t>
  </si>
  <si>
    <t>Gleitbügel an Wand</t>
  </si>
  <si>
    <t>Glissiere murale</t>
  </si>
  <si>
    <t>Gleitbügel an Wand kompl.</t>
  </si>
  <si>
    <t>Glissière simple fixation au mur</t>
  </si>
  <si>
    <t>Schieberrahmen 69X70 cm WM</t>
  </si>
  <si>
    <t>Cadre 69X70 cm</t>
  </si>
  <si>
    <t>Schieberrahmen mit Schieberblatt 69x70</t>
  </si>
  <si>
    <t>Trappe de fermeture 65x70 cm</t>
  </si>
  <si>
    <t>Schwenkrahmen LR Sarine</t>
  </si>
  <si>
    <t>Séparation courbe NG de crèche</t>
  </si>
  <si>
    <t>Schwenkrahmen RR Sarine</t>
  </si>
  <si>
    <t>Séparation courbe ND de crèche</t>
  </si>
  <si>
    <t>Endbügel kurze Ausführung</t>
  </si>
  <si>
    <t>Élément de fin de rang exécution courte</t>
  </si>
  <si>
    <t>Futterschüssel - Flansch mit Stift</t>
  </si>
  <si>
    <t>Support avec goupilles</t>
  </si>
  <si>
    <t>Schwenkrahmen LR Sarine (beim Gang)</t>
  </si>
  <si>
    <t>Séparation de fin de crèche NG</t>
  </si>
  <si>
    <t>Schwenkrahmen RR Sarine (beim Gang)</t>
  </si>
  <si>
    <t>Séparation de fin de crèche ND</t>
  </si>
  <si>
    <t>Halbbride (42) 1 1/4" x 45 mm verzinkt</t>
  </si>
  <si>
    <t>Demi-bride (42) 1 1/4" x 45mm galv.</t>
  </si>
  <si>
    <t>Halbbride (48) 1 1/2 Zoll x 45 mm verz.</t>
  </si>
  <si>
    <t>Demi-bride (48) 1 1/2 pouce x 45mm galv.</t>
  </si>
  <si>
    <t>Halbbride (60) 2 Zoll x 45 mm verzinkt</t>
  </si>
  <si>
    <t>Demi-bride(60) 2 pouce x 45mm galvanisée</t>
  </si>
  <si>
    <t>Halbbride (102) 3 1/2" x 40 mm verz.</t>
  </si>
  <si>
    <t>Demi-bride (102) 3 1/2 pouce 40 mm galv.</t>
  </si>
  <si>
    <t>Trennbügel Albula 80 cm</t>
  </si>
  <si>
    <t>Séparation intermediaire 80 cm</t>
  </si>
  <si>
    <t>T-Stück red:51/38/51</t>
  </si>
  <si>
    <t>T-pièce red.51/38/51</t>
  </si>
  <si>
    <t>P5</t>
  </si>
  <si>
    <t>T-Stück Reduktion 3x2x3Zoll (76x51x76)31</t>
  </si>
  <si>
    <t>T-reduction 3x2x3 pouce</t>
  </si>
  <si>
    <t>Schlüssel f Verschraubung 25-76mm</t>
  </si>
  <si>
    <t>Clé de raccord inox 25-76 mm</t>
  </si>
  <si>
    <t>Flügelmutter Kstst.f.GM 2</t>
  </si>
  <si>
    <t>Ecrou papillon</t>
  </si>
  <si>
    <t>O-Ring 23.47 x 2.62</t>
  </si>
  <si>
    <t>Joint 23.47 x 2.62</t>
  </si>
  <si>
    <t>Führungsschiene Coulissenstahl 35/35/3 V</t>
  </si>
  <si>
    <t>Rail guide fer coulissen 35/35/3 V</t>
  </si>
  <si>
    <t>Alu-U-Profil 70x40x3</t>
  </si>
  <si>
    <t>Schwenkrahmen Sarine (o.Segment)</t>
  </si>
  <si>
    <t>Cadre pivotant Sarine</t>
  </si>
  <si>
    <t>O-Ring 31 x 4</t>
  </si>
  <si>
    <t>Joints toriques 31 x 4</t>
  </si>
  <si>
    <t>O-Ring 72 x 4</t>
  </si>
  <si>
    <t>Joints toriques 72 x 4</t>
  </si>
  <si>
    <t>O-Ring 85 x 3.5</t>
  </si>
  <si>
    <t>Joints toriques 85 x 3.5</t>
  </si>
  <si>
    <t>O-Ring 76 x 3</t>
  </si>
  <si>
    <t>Joints toriques 76 x 3</t>
  </si>
  <si>
    <t>O-Ring 67 x 2.5</t>
  </si>
  <si>
    <t>Joints toriques 67 x 2.5</t>
  </si>
  <si>
    <t>Arretierscheibe zu Sarine verzinkt</t>
  </si>
  <si>
    <t>Plague d'arrete pour Sarine galvanisé</t>
  </si>
  <si>
    <t>Arretierbüchse</t>
  </si>
  <si>
    <t>Douille d'arret</t>
  </si>
  <si>
    <t>Bef.Platte mit Hebel zu Futterschüssel</t>
  </si>
  <si>
    <t>Plaque de fixation avec levier d'arrêt</t>
  </si>
  <si>
    <t>Gegenplatte zu Futterschüssel</t>
  </si>
  <si>
    <t>Contre-plaque de mangeoire</t>
  </si>
  <si>
    <t>Profiltürrahmen bis 100 x 120 cm</t>
  </si>
  <si>
    <t>Profil-cadre p. porte à 100x120 cm</t>
  </si>
  <si>
    <t>Schwenkrahmen LR Sarine kurze gekröpft</t>
  </si>
  <si>
    <t>Cadre pivotant Sarine NG court</t>
  </si>
  <si>
    <t>Schwenkrahmen RR Sarine kurze gekröpft</t>
  </si>
  <si>
    <t>Cadre pivotant Sarine ND court</t>
  </si>
  <si>
    <t>Teleskoprohr zu Nackenrohr 1 1/2 Zoll</t>
  </si>
  <si>
    <t>Tube télescopique 1 1/2 pouce</t>
  </si>
  <si>
    <t>Rohrhalter an Wand</t>
  </si>
  <si>
    <t>Bride support murale</t>
  </si>
  <si>
    <t>Dichtring GM2</t>
  </si>
  <si>
    <t>Rondelle</t>
  </si>
  <si>
    <t>Dichtung 43x36x0,6mm f.GM2</t>
  </si>
  <si>
    <t>Joint d'etancheite axe P3</t>
  </si>
  <si>
    <t>Carbonhülse f.GM2 D-Satz</t>
  </si>
  <si>
    <t>Bague Graphite GM2</t>
  </si>
  <si>
    <t>O-Ring 21x5mm f.Dichtsatz GM2</t>
  </si>
  <si>
    <t>Joint 21 x 5 mm p. GM2</t>
  </si>
  <si>
    <t>Rohrbogen zu Liegeboxe Thurgi 98</t>
  </si>
  <si>
    <t>Tube courbe pour logette Thurgi 98</t>
  </si>
  <si>
    <t>Pumpenschaft für GM</t>
  </si>
  <si>
    <t>Arbre GM 2</t>
  </si>
  <si>
    <t>Pumpenflügel GM2</t>
  </si>
  <si>
    <t>Helice (PVC) GM2</t>
  </si>
  <si>
    <t>Elektromotor GM2 Mi-Pumpe 0,55kW IP55</t>
  </si>
  <si>
    <t>Moteur GM2 0,55kW LS71 3PH IP55</t>
  </si>
  <si>
    <t>Dichtungssatz für GM2</t>
  </si>
  <si>
    <t>Set pour pompe à lait</t>
  </si>
  <si>
    <t>Schutzbügel zu Tränketrog 100 cm</t>
  </si>
  <si>
    <t>Étrier de protection pour auge</t>
  </si>
  <si>
    <t>Trennrahmen mit Flansch an Stütze</t>
  </si>
  <si>
    <t>Séparation interm avec bride pour pilier</t>
  </si>
  <si>
    <t>Schwenkrahmen Albula gekröpft</t>
  </si>
  <si>
    <t>Séparation courbe de crèche Albula</t>
  </si>
  <si>
    <t>Schwenkrahmen Albula beim Gang</t>
  </si>
  <si>
    <t>Séparation de fin de crèche</t>
  </si>
  <si>
    <t>Träger zu Schwanzaufhängung 100 cm</t>
  </si>
  <si>
    <t>Support 100 cm</t>
  </si>
  <si>
    <t>Montagebügel</t>
  </si>
  <si>
    <t>Coude de tuyau</t>
  </si>
  <si>
    <t>Kunsts.Rahmen D= 1 1/4 Zoll x 1 1/2 Zoll</t>
  </si>
  <si>
    <t>Cadre synthétique 1 1/4 p. x 1 1/2 p.</t>
  </si>
  <si>
    <t>Bride zu Namenstafel-Rahmen</t>
  </si>
  <si>
    <t>Bride pour cadre d'ardoise</t>
  </si>
  <si>
    <t>Namenstafel-Rahmen o. Bride</t>
  </si>
  <si>
    <t>Cadre synthétique d'ardoise sans brid</t>
  </si>
  <si>
    <t>Scharnierteil</t>
  </si>
  <si>
    <t>Charnière</t>
  </si>
  <si>
    <t>Verschlussteil</t>
  </si>
  <si>
    <t>Levier de commande</t>
  </si>
  <si>
    <t>Krippenhalter</t>
  </si>
  <si>
    <t>Support pour crèche</t>
  </si>
  <si>
    <t>Alu-Krippe 115 cm</t>
  </si>
  <si>
    <t>Auge en anticorodal 115 cm</t>
  </si>
  <si>
    <t>Alu-Krippe 135 cm</t>
  </si>
  <si>
    <t>Auge en anticorodal 135 cm</t>
  </si>
  <si>
    <t>Alu-Krippe 150 cm</t>
  </si>
  <si>
    <t>Auge en anticorodal 150 cm</t>
  </si>
  <si>
    <t>Alu-Krippe 180 cm</t>
  </si>
  <si>
    <t>Auge en anticorodal 180 cm</t>
  </si>
  <si>
    <t>Alu-Krippe 200 cm</t>
  </si>
  <si>
    <t>Auge en anticorodal 200 cm</t>
  </si>
  <si>
    <t>Alu-Krippe 225 cm</t>
  </si>
  <si>
    <t>Auge en anticorodal 225 cm</t>
  </si>
  <si>
    <t>Alu-Krippe 250 cm</t>
  </si>
  <si>
    <t>Auge en anticorodal 250 cm</t>
  </si>
  <si>
    <t>Alu-Krippe 270 cm</t>
  </si>
  <si>
    <t>Auge en anticorodal 270 cm</t>
  </si>
  <si>
    <t>Alu-Krippe 300 cm</t>
  </si>
  <si>
    <t>Auge en anticorodal 300 cm</t>
  </si>
  <si>
    <t>Trennrahmen Sarine 2000 an Stütze</t>
  </si>
  <si>
    <t>Séparation intermédiaire Sarine/pilier</t>
  </si>
  <si>
    <t>Doppelter Gleitbügel 1 1/2 Zoll kompl.</t>
  </si>
  <si>
    <t>Glissière double 1 1/2 pouce compl.</t>
  </si>
  <si>
    <t>Doppelter Gleitbügel 1 1/2 Zoll</t>
  </si>
  <si>
    <t>Glissière double 1 1/2 pouce</t>
  </si>
  <si>
    <t>Einfacher Gleitbügel 1 1/2 Zoll kompl.</t>
  </si>
  <si>
    <t>Glissière simple 1 1/2 pouce compl.</t>
  </si>
  <si>
    <t>Einfacher Gleitbügel 1 1/2 Zoll</t>
  </si>
  <si>
    <t>Glissière simple 1 1/2 pouce</t>
  </si>
  <si>
    <t>Standbügel Albula aufgeschraubt</t>
  </si>
  <si>
    <t>Elément coudé à visser</t>
  </si>
  <si>
    <t>Endbügel links Albula aufgeschraubt</t>
  </si>
  <si>
    <t>Elément de fin gauche à visser</t>
  </si>
  <si>
    <t>Endbügel rechts Albula aufgeschraubt</t>
  </si>
  <si>
    <t>Elément de fin droite à visser</t>
  </si>
  <si>
    <t>Führungsprofil zum Einbetonieren 2000</t>
  </si>
  <si>
    <t>Profil à sceller</t>
  </si>
  <si>
    <t>Rundstahl zu Bretterhalter</t>
  </si>
  <si>
    <t>Acier rond</t>
  </si>
  <si>
    <t>U-Eisen an Wand 60/50/3x1800 mm</t>
  </si>
  <si>
    <t>Fer-U au mur ou à bétonner</t>
  </si>
  <si>
    <t>Mutter M 20 verz. zu Grundelement</t>
  </si>
  <si>
    <t>Écrous M 20 pour élément de base</t>
  </si>
  <si>
    <t>Mutter M 20 verz.0.5 zu Grundelement</t>
  </si>
  <si>
    <t>Écrous M 20 z 0.5 pour élément de base</t>
  </si>
  <si>
    <t>Bodenhülse 114.3mm</t>
  </si>
  <si>
    <t>Douille de sol 114.3mm</t>
  </si>
  <si>
    <t>Rohr 114,3/4,5 x 400 mm fixe Länge</t>
  </si>
  <si>
    <t>Tubes 114,3/4,3 x 400 mm</t>
  </si>
  <si>
    <t>Kälbergitter Fix für 3 Tiere</t>
  </si>
  <si>
    <t>Élément cornadis 3 places L=150 cm</t>
  </si>
  <si>
    <t>Kälbergitter Element Fix für 3 Tiere</t>
  </si>
  <si>
    <t>Élément cornadis 3 places L=200 cm</t>
  </si>
  <si>
    <t>Kälbergitter Fix für 4 Tiere</t>
  </si>
  <si>
    <t>Élément cornadis 4 places L=200 cm</t>
  </si>
  <si>
    <t>Kälbergitter Element Fix für 4 Tiere</t>
  </si>
  <si>
    <t>Scharnier zu Gitter kompl. an Wand</t>
  </si>
  <si>
    <t>Charnière pour grille au mur compl.</t>
  </si>
  <si>
    <t>Scharnier an Standrohr 2 Zoll kompl.</t>
  </si>
  <si>
    <t>Charnière pour grille au poteau 2 p. com</t>
  </si>
  <si>
    <t>Schwenkrohr zu Kälbergitter</t>
  </si>
  <si>
    <t>Tube basculant de cornadis</t>
  </si>
  <si>
    <t>Eichenholzrahmen 845 x 730 mm</t>
  </si>
  <si>
    <t>Cadre de trappe en bois 845x730 mm</t>
  </si>
  <si>
    <t>Gerade Verschraubung 15-10/L</t>
  </si>
  <si>
    <t>Raccord à visser droit double 15-10/L</t>
  </si>
  <si>
    <t>Gerade verschr. Set à 10 Stk</t>
  </si>
  <si>
    <t>Raccord droit set à 10 pièces</t>
  </si>
  <si>
    <t>Winkelverschraubung 15-11/L</t>
  </si>
  <si>
    <t>Coude égal 15-11/L</t>
  </si>
  <si>
    <t>Winkelverschr. Set à 10 Stk.</t>
  </si>
  <si>
    <t>Coude égal set à 10 pièces</t>
  </si>
  <si>
    <t>T-Verschraubung 15-12/L</t>
  </si>
  <si>
    <t>Te égal 15-12/L</t>
  </si>
  <si>
    <t>Gerade-Schottverschraubung 15-22/L 15</t>
  </si>
  <si>
    <t>Union double de cloison 15-22/L 15</t>
  </si>
  <si>
    <t>Einstellbare Winkelverschraubung EVW 15L</t>
  </si>
  <si>
    <t>Raccord coudé ajustable EVW 15L</t>
  </si>
  <si>
    <t>Einstellbar Winkelverschr. 18L</t>
  </si>
  <si>
    <t>Coude ajustable 18L</t>
  </si>
  <si>
    <t>Schneidring 15-31/L</t>
  </si>
  <si>
    <t>Bague coupante 15-31/L</t>
  </si>
  <si>
    <t>Schneidring Set à 10 Stk.</t>
  </si>
  <si>
    <t>Bague coupante set à 10 pièces</t>
  </si>
  <si>
    <t>Überwurfmutter 15-L</t>
  </si>
  <si>
    <t>Écrou 15-30/L</t>
  </si>
  <si>
    <t>Heliflex Druckschlauch 63mm innen</t>
  </si>
  <si>
    <t>Heliflex tuyan pression 63mm</t>
  </si>
  <si>
    <t>Druckschlauch Armoflex Ø 76mm innen</t>
  </si>
  <si>
    <t>Armoflex tuyan pression 75mm</t>
  </si>
  <si>
    <t>Schlupf rechts zu FSG Texas</t>
  </si>
  <si>
    <t>Élément droit cornadis Texas</t>
  </si>
  <si>
    <t>Gruppenbedienung zu FSG Texas</t>
  </si>
  <si>
    <t>Arrêt de cornadis Texas</t>
  </si>
  <si>
    <t>Bedienungshebel kompl.</t>
  </si>
  <si>
    <t>Levier de commande complet</t>
  </si>
  <si>
    <t>Bedienungshebel für Strohriegel</t>
  </si>
  <si>
    <t>Drehteil zu Strohriegel</t>
  </si>
  <si>
    <t>Charnière pour verrou de paille</t>
  </si>
  <si>
    <t>Arretierplatte für Strohriegelhebel</t>
  </si>
  <si>
    <t>Plaque d'arret pour verrou de paille</t>
  </si>
  <si>
    <t>Winkeleisen einseitig 100/50/6 X 1800 mm</t>
  </si>
  <si>
    <t>Fer équerre 1 côté 100/50/6 x 1800 mm</t>
  </si>
  <si>
    <t>Klapprost mit Scharnier bis Gr. 35x35 cm</t>
  </si>
  <si>
    <t>Grille à clapet avec charnière jusqu'à 3</t>
  </si>
  <si>
    <t>Klapprost ohne Scharnier bis Gr. 35x35mm</t>
  </si>
  <si>
    <t>Grille à clapet sans charnière jusqu'à 3</t>
  </si>
  <si>
    <t>Rückhängung an Wand o. 2 Zoll kompl.</t>
  </si>
  <si>
    <t>Ancrage de retour avec câble pour mur ou</t>
  </si>
  <si>
    <t>Trenngitter 1 1/4 Zoll x 300 cm</t>
  </si>
  <si>
    <t>Tube de séparation 1 1/4 pouce x 300 cm</t>
  </si>
  <si>
    <t>Trenngitter 1 1/4 Zoll x 400 cm</t>
  </si>
  <si>
    <t>Tube de séparation 1 1/4 pouce x 400 cm</t>
  </si>
  <si>
    <t>Trenngitter 1 1/4 Zoll x 500 cm</t>
  </si>
  <si>
    <t>Tube de séparation 1 1/4 pouce x 500 cm</t>
  </si>
  <si>
    <t>Pumpenlaufrad mit schneckeneinzug</t>
  </si>
  <si>
    <t>Roue</t>
  </si>
  <si>
    <t>Alubogen</t>
  </si>
  <si>
    <t>Coude an alu</t>
  </si>
  <si>
    <t>Anschlag für Alubogen</t>
  </si>
  <si>
    <t>Pièce pour coude</t>
  </si>
  <si>
    <t>Mantelrohr für Lagerung normal</t>
  </si>
  <si>
    <t>Tuyau d'enrobage</t>
  </si>
  <si>
    <t>Lagerung und Abdichtung kompl.</t>
  </si>
  <si>
    <t>Roulement et barrage</t>
  </si>
  <si>
    <t>Stützradhalter m.Bride und Griff 1 1/2in</t>
  </si>
  <si>
    <t>Support de roue d'appui a.bride 1 1/2 in</t>
  </si>
  <si>
    <t>Lenkrolle D 150 mm</t>
  </si>
  <si>
    <t>Roulettes pivotantes D 150 mm</t>
  </si>
  <si>
    <t>Krippe CNST 115 cm</t>
  </si>
  <si>
    <t>Auge en inox 115 cm</t>
  </si>
  <si>
    <t>Boxenrahmen Thurgi 98 Gegenständig</t>
  </si>
  <si>
    <t>Bat-flanc thurgi 98 double</t>
  </si>
  <si>
    <t>Montagefuss zu Boxenrahmen Thurgi</t>
  </si>
  <si>
    <t>Pilier avec plaque de montage p. Thurgi</t>
  </si>
  <si>
    <t>Liegeboxe Thurgi 98 L= 260 cm kompl.</t>
  </si>
  <si>
    <t>Logette Thurgi 98 L= 260 cm compl.</t>
  </si>
  <si>
    <t>Krippe CNST 135 cm</t>
  </si>
  <si>
    <t>Auge en inox 135 cm</t>
  </si>
  <si>
    <t>Krippe CNST 150 cm</t>
  </si>
  <si>
    <t>Auge en inox 150 cm</t>
  </si>
  <si>
    <t>Krippe CNST 180 cm</t>
  </si>
  <si>
    <t>Auge en inox 180 cm</t>
  </si>
  <si>
    <t>Krippe CNST 200 cm</t>
  </si>
  <si>
    <t>Auge en inox 200 cm</t>
  </si>
  <si>
    <t>Krippe CNST 225 cm</t>
  </si>
  <si>
    <t>Auge en inox 225 cm</t>
  </si>
  <si>
    <t>Krippe CNST 250 cm</t>
  </si>
  <si>
    <t>Auge en inox 250 cm</t>
  </si>
  <si>
    <t>Krippe CNST 270 cm</t>
  </si>
  <si>
    <t>Auge en inox 270 cm</t>
  </si>
  <si>
    <t>Krippe CNST 300 cm</t>
  </si>
  <si>
    <t>Auge en inox 300 cm</t>
  </si>
  <si>
    <t>Profiltürrahmen inkl. Bolzen, vollst.</t>
  </si>
  <si>
    <t>Profil-cadre pour porte jusqu'à 125 x 12</t>
  </si>
  <si>
    <t>Trenngitter 1 1/4 Zoll x 600 cm</t>
  </si>
  <si>
    <t>Tube de séparation 1 1/4 pouce x 600 cm</t>
  </si>
  <si>
    <t>Batteriesatz für Pulsator EP70</t>
  </si>
  <si>
    <t>Batterie pour EP70</t>
  </si>
  <si>
    <t>Trenngitter 1 1/4 Zoll x 150 cm</t>
  </si>
  <si>
    <t>Tube de séparation 1 1/4 pouce x 150 cm</t>
  </si>
  <si>
    <t>Halterung zu Viehkratzbürste</t>
  </si>
  <si>
    <t>Console p.gratte-brosse</t>
  </si>
  <si>
    <t>Viehkratzbürste komplett</t>
  </si>
  <si>
    <t>Gratte-brosse pour vaches</t>
  </si>
  <si>
    <t>Kesselring rund 285 mm</t>
  </si>
  <si>
    <t>Anneau pour bidon rond 285 mm</t>
  </si>
  <si>
    <t>Drehteil zu Türschutz</t>
  </si>
  <si>
    <t>Partie basculante p.protection de porte</t>
  </si>
  <si>
    <t>Drehteil zu Türschutz komplett</t>
  </si>
  <si>
    <t>Partie basculante complète pour protecti</t>
  </si>
  <si>
    <t>Zubehör Drehteil zu Türschutz</t>
  </si>
  <si>
    <t>Accessoire partie basculante protection</t>
  </si>
  <si>
    <t>Verschlussteil zu Gitterteil</t>
  </si>
  <si>
    <t>Levier de commande pour séparation</t>
  </si>
  <si>
    <t>Verschlussteil zu Gitterteil komplett</t>
  </si>
  <si>
    <t>Levier de commande complet pour séparati</t>
  </si>
  <si>
    <t>Zubehör Verschlussteil zu Gitter</t>
  </si>
  <si>
    <t>Accessoire p. levier de commande</t>
  </si>
  <si>
    <t>Gummidichtung P30</t>
  </si>
  <si>
    <t>Joint pour P30</t>
  </si>
  <si>
    <t>Dichtung für Plattenkühler M6 NBR P RAL</t>
  </si>
  <si>
    <t>Refroidisseur à plaques M6 joint NBR</t>
  </si>
  <si>
    <t>Laufhofabschr. 2m incl. Stecknagel, vol.</t>
  </si>
  <si>
    <t>Separ.flex. l=200 cm p.'stabule'' cpl.</t>
  </si>
  <si>
    <t>Abwurfschacht zum Einbauen 80x35 cm</t>
  </si>
  <si>
    <t>Puits de déchargement pour encastrer, 80</t>
  </si>
  <si>
    <t>Puits de déchargement pour encastrer, 90</t>
  </si>
  <si>
    <t>Trenngitter Höhe 110 cm 2 - 1 Zoll</t>
  </si>
  <si>
    <t>Séparation haut. 110 cm 2 - 1 pouce</t>
  </si>
  <si>
    <t>Zugdeichsel Faltschieber 30/60 mm</t>
  </si>
  <si>
    <t>Flêche racleur 30/60 mm</t>
  </si>
  <si>
    <t>Halter für Rohrlager spez. JV kompl.</t>
  </si>
  <si>
    <t>Support pour bride mobile spécial comple</t>
  </si>
  <si>
    <t>Halter für Rohrlager spez. Jungvieh</t>
  </si>
  <si>
    <t>Support pour bride mobile spécial</t>
  </si>
  <si>
    <t>Gerade Einschraubverschraubung 15LR 3/8K</t>
  </si>
  <si>
    <t>Union double GE 15 LR 3/8 K</t>
  </si>
  <si>
    <t>Rollenkasten ohne Rollen</t>
  </si>
  <si>
    <t>Cassette sans poulie</t>
  </si>
  <si>
    <t>Führungsrohr mit Umlenkrolle liegend</t>
  </si>
  <si>
    <t>Poulie horizontal avec tuyau</t>
  </si>
  <si>
    <t>Führungsprofil mit Umlenkrolle stehend</t>
  </si>
  <si>
    <t>Poulie vertical avec tuyau</t>
  </si>
  <si>
    <t>Umlenkrollenbock rechts</t>
  </si>
  <si>
    <t>Poulie support droite</t>
  </si>
  <si>
    <t>Umlenkrollenbock links</t>
  </si>
  <si>
    <t>Poulie support gauche</t>
  </si>
  <si>
    <t>Stützradhalter m.Bride und Griff 2in</t>
  </si>
  <si>
    <t>Support de roue d'appui a. bride 2 pouce</t>
  </si>
  <si>
    <t>Stützrad verstellbar f.Rohr 2 Zoll kompl</t>
  </si>
  <si>
    <t>Roue d'appui réglable progressif 2 pouce</t>
  </si>
  <si>
    <t>Umlenkrolle liegend D 300 mm</t>
  </si>
  <si>
    <t>Poulie horizontale D 300 mm</t>
  </si>
  <si>
    <t>Umlenkrolle stehend 300 mm kompl.</t>
  </si>
  <si>
    <t>Poulie verticale 300 mm compl.</t>
  </si>
  <si>
    <t>Standbügel f. Einzelfütterung kompl.</t>
  </si>
  <si>
    <t>Élément coudé pour affourragement séparé</t>
  </si>
  <si>
    <t>Standbügel Sarine für Einzelfütterung</t>
  </si>
  <si>
    <t>Archet pour sarine/affouragemnt ind.</t>
  </si>
  <si>
    <t>Umlenkrolle liegend D 200 mm CN</t>
  </si>
  <si>
    <t>Poulie vertical d 200 mm cn</t>
  </si>
  <si>
    <t>Umlenkrolle stehend D 200 mm CN</t>
  </si>
  <si>
    <t>Poulie horizontal d 200 mm cn</t>
  </si>
  <si>
    <t>Rohr 1 1/4 Zoll mit Lasche für Türblatt</t>
  </si>
  <si>
    <t>Tube 1 1/4 pouce a.eclisse p.pann. porte</t>
  </si>
  <si>
    <t>Schwenkrohr FSG Texas</t>
  </si>
  <si>
    <t>Levier pivotant cornadis Texas</t>
  </si>
  <si>
    <t>Schlupf links zu FSG Texas</t>
  </si>
  <si>
    <t>Élément gauche cornadis Texas</t>
  </si>
  <si>
    <t>Zubehör Schlupf Texas</t>
  </si>
  <si>
    <t>Accessoire élément cornadis Texas</t>
  </si>
  <si>
    <t>Einstellbare L-Verschraubung 15/3-29/L</t>
  </si>
  <si>
    <t>L orientable 15/3-29/L</t>
  </si>
  <si>
    <t>Einstellbare L-Verschraubung 18 V</t>
  </si>
  <si>
    <t>Te renverse orientable montê 18V</t>
  </si>
  <si>
    <t>Schwenkrohr SFG Texas Mutterkuhhaltung</t>
  </si>
  <si>
    <t>Levier pivotant Texas el.vache allaita.</t>
  </si>
  <si>
    <t>Zubehör Anbindebride Sarine links/rechts</t>
  </si>
  <si>
    <t>Accessoire bride Sarine gauche/droite</t>
  </si>
  <si>
    <t>Zubehör Anbindebride Sarine doppelt</t>
  </si>
  <si>
    <t>Accessoire pour bride Sarine double</t>
  </si>
  <si>
    <t>Umlenkrolle liegend/schwenkbar 200 mm</t>
  </si>
  <si>
    <t>Poulie horizontale flexible 200 mm</t>
  </si>
  <si>
    <t>Umlenkrolle stehend/schwenkbar 200 mm</t>
  </si>
  <si>
    <t>Poulie verticale flexible 200 mm compl.</t>
  </si>
  <si>
    <t>Umlenkrolle liegend Schwenkbar 200 mm</t>
  </si>
  <si>
    <t>Poulie horizontal flexibel 200 mm</t>
  </si>
  <si>
    <t>Umlenkrolle stehend schwenkbar 200 mm</t>
  </si>
  <si>
    <t>Poulie vertical flexibel 200 mm</t>
  </si>
  <si>
    <t>Schlupf links mit Schwenkrohr Texas</t>
  </si>
  <si>
    <t>Élément gauche cornadis avec levier Texa</t>
  </si>
  <si>
    <t>Schlupf links mit Schwenkrohr MUKU Texas</t>
  </si>
  <si>
    <t>Élément gauche avec levier muku Texas</t>
  </si>
  <si>
    <t>U-Endstück mit Entwässerung 42/65/4mm</t>
  </si>
  <si>
    <t>U- de reventement avec drainage 42/65/4</t>
  </si>
  <si>
    <t>Zugprofil DM Lochabstand 375 mm</t>
  </si>
  <si>
    <t>Tirant DM écart de trou 375 mm</t>
  </si>
  <si>
    <t>Zugprofil DM Lochabstand 750 mm</t>
  </si>
  <si>
    <t>Tirant DM écart de trou 750 mm</t>
  </si>
  <si>
    <t>Rohrlager 2 Zoll zu Alfa-Top</t>
  </si>
  <si>
    <t>Logement 2 pouce pour Alfa-Top</t>
  </si>
  <si>
    <t>Verbinder Zugprofil UNP 80 schwarz</t>
  </si>
  <si>
    <t>Racord tirant UNP 80 noir</t>
  </si>
  <si>
    <t>Minimess-Schlauchleitung</t>
  </si>
  <si>
    <t>Tuyau haute pression</t>
  </si>
  <si>
    <t>Robinet à trois voies</t>
  </si>
  <si>
    <t>Dreiweghahn mit T-Stück 15L</t>
  </si>
  <si>
    <t>Robinet 3-voies avec T égal 15L</t>
  </si>
  <si>
    <t>Gerade Einschraubverschr. 15-01/L15</t>
  </si>
  <si>
    <t>Union mâle droite 15-01/L15</t>
  </si>
  <si>
    <t>Gerade Einschraubverschr. Set à 10 Stk.</t>
  </si>
  <si>
    <t>Raccord à visser set à 10 pièces</t>
  </si>
  <si>
    <t>Gerade Einschraubverschr. GE 18LM22</t>
  </si>
  <si>
    <t>Union mâle droite GE 18LM22</t>
  </si>
  <si>
    <t>Standrohr gebogen 2 Zoll x180 cm kompl.</t>
  </si>
  <si>
    <t>Poteau courbe 2 pouce x180 cm complet</t>
  </si>
  <si>
    <t>Standrohr gebogen 2 Zoll x 180 cm</t>
  </si>
  <si>
    <t>Poteau courbe 2 pouce x 180 cm</t>
  </si>
  <si>
    <t>Zubehör Standrohr 2 Zoll FSG Kompl.</t>
  </si>
  <si>
    <t>Accessoires poteau 2 pouce cornadis cpl</t>
  </si>
  <si>
    <t>Zubehör Standrohr 2 Zoll/FSG Jungvieh ko</t>
  </si>
  <si>
    <t>Accessoires pour poteau 2 pouce et corna</t>
  </si>
  <si>
    <t>Standrohr gerade 2 Zoll x180 cm kompl.</t>
  </si>
  <si>
    <t>Poteau droit 2 pouce x 180 cm complet</t>
  </si>
  <si>
    <t>Standrohr gerade 2 Zoll x 180 cm</t>
  </si>
  <si>
    <t>Poteau droit 2 pouce x 180 cm</t>
  </si>
  <si>
    <t>Standrohr gebogen 2 Zoll x 150 cm kompl.</t>
  </si>
  <si>
    <t>Poteau courbe 2 pouce x 150 cm complet</t>
  </si>
  <si>
    <t>Standrohr gebogen 2 Zoll x 150 cm</t>
  </si>
  <si>
    <t>Poteau courbe 2 pouce x 150 cm</t>
  </si>
  <si>
    <t>Poteau courbe2 pouce x 150 complet</t>
  </si>
  <si>
    <t>Standrohr gerade 2 Zoll x 150 cm</t>
  </si>
  <si>
    <t>Poteau droit 2 pouce x 150 cm</t>
  </si>
  <si>
    <t>Standrohr gerade 2 Zoll x 150 cm kompl.</t>
  </si>
  <si>
    <t>Poteau droit 2 pouce x 150 cm complet</t>
  </si>
  <si>
    <t>Stierstand inkl. Zubehör komplett</t>
  </si>
  <si>
    <t>Place taureau complète</t>
  </si>
  <si>
    <t>Standrohr 2 Zoll x 195 cm für Stierstand</t>
  </si>
  <si>
    <t>Poteau 2 pouce x 195 cm a. place taurea</t>
  </si>
  <si>
    <t>Endstk.zu Führungsprofil U 120x50x4x6000</t>
  </si>
  <si>
    <t>Guide de reventement U 120x50x4x6000 mm</t>
  </si>
  <si>
    <t>Zugprofil DM Lochabstand 1000 mm</t>
  </si>
  <si>
    <t>Tirant DM écart de trou 1000 mm</t>
  </si>
  <si>
    <t>Zubehör Standrohr 2 Zoll x 150cm Sicherh</t>
  </si>
  <si>
    <t>Accessoire p. poteau 2 pouce x 150cm de</t>
  </si>
  <si>
    <t>Standrohr 2Zoll x 160cm gebogen m.Wandbr</t>
  </si>
  <si>
    <t>Poteau courbe 2 pouce x 160cm avec bride</t>
  </si>
  <si>
    <t>Standrohr 2Zoll x 180cm gerade z. Einbet</t>
  </si>
  <si>
    <t>Poteau droit 2 pouce x 180 cm à bétonner</t>
  </si>
  <si>
    <t>Standrohr 2Zoll x 180cm gebogen z.Einbet</t>
  </si>
  <si>
    <t>Poteau courbe 2 pouce x 180cm à bétonner</t>
  </si>
  <si>
    <t>Seitenteil Lagerseitig Windenrahmen</t>
  </si>
  <si>
    <t>Partie latérale côté du palier treuil</t>
  </si>
  <si>
    <t>Seitenteil Motorseitig Ø 30 mm Welle</t>
  </si>
  <si>
    <t>Partie latérale côté du moteur treuil 30</t>
  </si>
  <si>
    <t>Seiltrommel mit Welle 30 mm Inox</t>
  </si>
  <si>
    <t>Tambour a cable corrigé axe 30 mm</t>
  </si>
  <si>
    <t>Seiltrommel Inox repariert</t>
  </si>
  <si>
    <t>Tambour a cable corrigé</t>
  </si>
  <si>
    <t>Gitterrost T-Stab 80x110 mit Klapprost</t>
  </si>
  <si>
    <t>Grille en fer-T 80x110 avec trappe</t>
  </si>
  <si>
    <t>Gitterrost T-Stab 90x110 mit Klapprost</t>
  </si>
  <si>
    <t>Grille en fer-T 90x110 avec trappe</t>
  </si>
  <si>
    <t>Gitterrost T-Stab 100x110 mit Klapprost</t>
  </si>
  <si>
    <t>Grille en fer-T 100x110 avec trappe</t>
  </si>
  <si>
    <t>Umlenkrolle liegend schwenkbar 300 mm</t>
  </si>
  <si>
    <t>Poulie horizontale flexible 300 mm</t>
  </si>
  <si>
    <t>Trennbügel 60 cm</t>
  </si>
  <si>
    <t>Séparation intermédiaire 60 cm</t>
  </si>
  <si>
    <t>Schlupf zu SF-Gitter Toronto</t>
  </si>
  <si>
    <t>Élément cornadis Toronto</t>
  </si>
  <si>
    <t>Umlenkrolle stehend schwenkbar 300 mm</t>
  </si>
  <si>
    <t>Poulie verticale flexible 300 mm compl.</t>
  </si>
  <si>
    <t>Schieberauflageeisen für DM</t>
  </si>
  <si>
    <t>Support pour DM</t>
  </si>
  <si>
    <t>Aufhängeprofil Streifenvorhang 1475mm A2</t>
  </si>
  <si>
    <t>Profil de suspension 1475 mm A2</t>
  </si>
  <si>
    <t>Aufhängeprofil Streifenvorhang 942 mm A2</t>
  </si>
  <si>
    <t>Profil de suspension 942 mm A2</t>
  </si>
  <si>
    <t>Krippenabschlussplatte L=890 gross</t>
  </si>
  <si>
    <t>Plaque de fermeture L=890 p.crèche</t>
  </si>
  <si>
    <t>Schutzbügel zu Tränketrog 50 cm</t>
  </si>
  <si>
    <t>Etrier de protection p.auge 50 cm</t>
  </si>
  <si>
    <t>Schutzbügel zu Tränketrog 150 cm</t>
  </si>
  <si>
    <t>Etrier de protection p.auge 150 cm</t>
  </si>
  <si>
    <t>Schutzbügel zu Tränketrog 200 cm</t>
  </si>
  <si>
    <t>Etrier de protection p.auge 200 cm</t>
  </si>
  <si>
    <t>Verschlussschraube 15-34/R 1/4in</t>
  </si>
  <si>
    <t>Obturateur male 15-34/R 1/4pouce</t>
  </si>
  <si>
    <t>DM Schieber 16 cm spezial 160 - 200 cm</t>
  </si>
  <si>
    <t>DM racleur 16 cm spéciale 160-200 cm</t>
  </si>
  <si>
    <t>DM Schieber 16cm spezial 200 - 240 cm</t>
  </si>
  <si>
    <t>DM Racleur 16 cm spéciale 200 - 240 cm</t>
  </si>
  <si>
    <t>DM Schieber 16 cm spezial 240 - 280 cm</t>
  </si>
  <si>
    <t>DM racleur 16 cm spéciale 240 - 280 cm</t>
  </si>
  <si>
    <t>DM Schieber 16 cm spezial 280 - 320 cm</t>
  </si>
  <si>
    <t>DM racleur 16 cm spéciale 280 - 320 cm</t>
  </si>
  <si>
    <t>DM Schieber 16 cm spezial 320 - 360 cm</t>
  </si>
  <si>
    <t>DM racleur 16 cm spéciale 320 - 360 cm</t>
  </si>
  <si>
    <t>DM Schieber 16 cm spezial 360 - 400 cm</t>
  </si>
  <si>
    <t>DM racleur 16 cm spéciale 360 - 400 cm</t>
  </si>
  <si>
    <t>Kugelhahn BK-15L</t>
  </si>
  <si>
    <t>Robinet a bille BK-15L</t>
  </si>
  <si>
    <t>DM Schieber 16 cm spezial 400 - 440 cm</t>
  </si>
  <si>
    <t>DM racleur 16 cm spéciale 400 - 440 cm</t>
  </si>
  <si>
    <t>DM Schieber 20 cm spezial 440 - 560 cm</t>
  </si>
  <si>
    <t>DM racleur 20 cm spéciale 440 - 560 cm</t>
  </si>
  <si>
    <t>Faltschieber auf Gummimatte bis 400cm</t>
  </si>
  <si>
    <t>Racleur à volets sur matte 200-400cm</t>
  </si>
  <si>
    <t>Faltschieber für Schweine</t>
  </si>
  <si>
    <t>Racleur à volets pour porcs</t>
  </si>
  <si>
    <t>DM Schieber 28 cm spezial 160 - 200 cm</t>
  </si>
  <si>
    <t>DM racleur 28 cm spéciale 160 - 200 cm</t>
  </si>
  <si>
    <t>DM Schieber 28 cm spezial 200 - 240 cm</t>
  </si>
  <si>
    <t>DM racleur 28 cm spéciale 200 - 240 cm</t>
  </si>
  <si>
    <t>DM Schieber 28 cm spezial 240 - 280 cm</t>
  </si>
  <si>
    <t>.D. DM Schieber 28 spezial 240 - 280 cm</t>
  </si>
  <si>
    <t>DM Schieber 28 cm spezial 280 - 320 cm</t>
  </si>
  <si>
    <t>DM racleur 28 cm spéciale 280 - 320 cm</t>
  </si>
  <si>
    <t>DM Schieber 28cm spezial 320 - 360 cm</t>
  </si>
  <si>
    <t>DM racleur 28 cm spéciale 320 - 360 cm</t>
  </si>
  <si>
    <t>DM Schieber 28 cm spezial 360 - 400 cm</t>
  </si>
  <si>
    <t>DM racleur 28 cm spéciale 360 - 400 cm</t>
  </si>
  <si>
    <t>Klauen-Schelle 2 x 1 1/4 Zoll verz.</t>
  </si>
  <si>
    <t>Bride avec accroc 2 x 1 1/4 pouce zinc.</t>
  </si>
  <si>
    <t>Klauen-Schelle 2 x 1 1/4 Zoll roh</t>
  </si>
  <si>
    <t>Raccord 2 x 1 1/4 pouce noir</t>
  </si>
  <si>
    <t>Konsole zu Reinigungspumpe TPDV</t>
  </si>
  <si>
    <t>Console de Pompe de nettoyage TPDV</t>
  </si>
  <si>
    <t>Zubehör zu Grund-/Teleskopelement</t>
  </si>
  <si>
    <t>Accessoire pour élément de base</t>
  </si>
  <si>
    <t>Scharnier an Liegeboxen 11/2 Zoll</t>
  </si>
  <si>
    <t>Charniére au logette 11/2 pouce</t>
  </si>
  <si>
    <t>Scharnier an Liegeboxen 2 Zoll</t>
  </si>
  <si>
    <t>Charniére au logette 2 pouce</t>
  </si>
  <si>
    <t>Standb. Sarine/Albula m. Winkelpl. Kompl</t>
  </si>
  <si>
    <t>Élément coudé Sarine/Albula avec plaque</t>
  </si>
  <si>
    <t>Endbügel rechts Albula m. Winkelpl. komp</t>
  </si>
  <si>
    <t>Élément droit Albula a.pla. équerre cpl</t>
  </si>
  <si>
    <t>Endbügel links Albula m. Winkelpl. kompl</t>
  </si>
  <si>
    <t>Élément gauche Albula a.pla. équerre cpl</t>
  </si>
  <si>
    <t>Standb. Sarine/Albula m. Winkelplatte</t>
  </si>
  <si>
    <t>Elem. coudé Sarine/Albula a pla. équerre</t>
  </si>
  <si>
    <t>Endbügel rechts Albula m. Winkelplatte</t>
  </si>
  <si>
    <t>Elément droite Albula a.pla. équerre</t>
  </si>
  <si>
    <t>Endbügel links Albula m. Winkelplatte</t>
  </si>
  <si>
    <t>Elément gauche Albula a. pla. équerre</t>
  </si>
  <si>
    <t>Stützrad für Rohr 1 1/2 Zoll kompl.</t>
  </si>
  <si>
    <t>Roue d'appui pour tube 1 1/2 pouce comp.</t>
  </si>
  <si>
    <t>Stützrad Ø 250mm zu 32993</t>
  </si>
  <si>
    <t>Roue d'appui d 250mm pour 32993</t>
  </si>
  <si>
    <t>Mittelteilgehäuse DM 20 cm auf GM</t>
  </si>
  <si>
    <t>Corps pour chariot DM cable sur natte</t>
  </si>
  <si>
    <t>Mittelteilplatte DM Seilzug auf GM</t>
  </si>
  <si>
    <t>Luge DM cable sur natte</t>
  </si>
  <si>
    <t>Seitenflügel DM 20 auf Gummimatte</t>
  </si>
  <si>
    <t>Ailette DM 20 sur natte</t>
  </si>
  <si>
    <t>Klappe DM 20 auf Gummimatte 400-440 cm</t>
  </si>
  <si>
    <t>Volet DM 20 sur natte 400-440 cm</t>
  </si>
  <si>
    <t>Klappe DM 20 auf Gummimatte 360-400 cm</t>
  </si>
  <si>
    <t>Volet DM 20 sur natte 360-400 cm</t>
  </si>
  <si>
    <t>Klappe DM 20 auf Gummimatte 320-360 cm</t>
  </si>
  <si>
    <t>Volet DM 20 sur natte 320-360 cm</t>
  </si>
  <si>
    <t>Lochbleche vierkant 10x10.1000x2000x1 mm</t>
  </si>
  <si>
    <t>Tôle 1000x2000x1 mm</t>
  </si>
  <si>
    <t>Klappe DM 20 auf Gummimatte 280-320 cm</t>
  </si>
  <si>
    <t>Volet DM 20 sur natte 280-320 cm</t>
  </si>
  <si>
    <t>Klappe DM 20 auf Gummimatte 240-280 cm</t>
  </si>
  <si>
    <t>Volet DM 20 sur natte 240-280 cm</t>
  </si>
  <si>
    <t>Klappe DM 20 auf Gummimatte 200-240 cm</t>
  </si>
  <si>
    <t>Volet DM 20 sur natte 200-240 cm</t>
  </si>
  <si>
    <t>Scharnier an Liegeboxen 11/2 Zoll kompl.</t>
  </si>
  <si>
    <t>Charnière aux logettes 11/2 pouce compl</t>
  </si>
  <si>
    <t>Scharnier an Liegeboxen 2 Zoll kompl.</t>
  </si>
  <si>
    <t>Charnière aux logettes 2 pouce compl</t>
  </si>
  <si>
    <t>Trennrahmen Sarine 2000 zu Grüter Krippe</t>
  </si>
  <si>
    <t>Sépar. intermed. Sarine2000 p.crèche Gru</t>
  </si>
  <si>
    <t>Zentralplatte mit Sicherungsbügel</t>
  </si>
  <si>
    <t>Plaque</t>
  </si>
  <si>
    <t>Trennrahmen o Anbindebr.zu Grüter Krippe</t>
  </si>
  <si>
    <t>Sépar.intermed.Sarine2000 p.crèche Grute</t>
  </si>
  <si>
    <t>Verbindungsbock U-50</t>
  </si>
  <si>
    <t>Raccord U-50</t>
  </si>
  <si>
    <t>Verbindungsbock UNP 120</t>
  </si>
  <si>
    <t>Raccord UNP 120</t>
  </si>
  <si>
    <t>Abschr.-Verschlussteil zu FSG Safety GV</t>
  </si>
  <si>
    <t>Sep. piece de fermet. cornadis Safety</t>
  </si>
  <si>
    <t>Klappe DM auf Gummimatte 400-440 cm</t>
  </si>
  <si>
    <t>Volet DM sur natte 400-440 cm</t>
  </si>
  <si>
    <t>Klappenlager zu DM 28</t>
  </si>
  <si>
    <t>Douille pour volet DM 28</t>
  </si>
  <si>
    <t>Mittelteilgehäuse DM 28 cm auf GM</t>
  </si>
  <si>
    <t>Corps p. chariot DM 28 cm sur Natte</t>
  </si>
  <si>
    <t>Klappe DM 24 und 28 für Kanal 200-240cm</t>
  </si>
  <si>
    <t>Volet DM 24 et 28 pour canal 200-240cm</t>
  </si>
  <si>
    <t>Klappe DM 28 auf Gummimatte 240-280cm</t>
  </si>
  <si>
    <t>Volet DM 28 sur natte 240-2840cm</t>
  </si>
  <si>
    <t>Klappe DM 28 auf Gummimatte 280-320cm</t>
  </si>
  <si>
    <t>Volet DM 28 sur natte 280-320cm</t>
  </si>
  <si>
    <t>Klappe DM 28 auf Gummimatte 320-360cm</t>
  </si>
  <si>
    <t>Volet DM 28 sur natte 320-360cm</t>
  </si>
  <si>
    <t>Klappe DM 28 auf Gummimatte 360-400cm</t>
  </si>
  <si>
    <t>Volet DM 28 sur natte 360-400cm</t>
  </si>
  <si>
    <t>Klappe DM 28 auf Gummimatte 400-440cm</t>
  </si>
  <si>
    <t>Volet DM 28 sur natte 400-440cm</t>
  </si>
  <si>
    <t>Betonschablone CH 700 Kompl.</t>
  </si>
  <si>
    <t>Gabarit pour béton CH 700 compl.</t>
  </si>
  <si>
    <t>Montageset Betonschablone CS500/700</t>
  </si>
  <si>
    <t>Set de montage gabarit p.béton C 500/700</t>
  </si>
  <si>
    <t>Schiebemuffe</t>
  </si>
  <si>
    <t>Machon coulisant</t>
  </si>
  <si>
    <t>Seitenflügel rechts DM 28</t>
  </si>
  <si>
    <t>Ailette droit DM 28</t>
  </si>
  <si>
    <t>Seitenflügel rechts DM 2000 schwarz</t>
  </si>
  <si>
    <t>Ailette droit DM 2000 noir</t>
  </si>
  <si>
    <t>Seitenflügel links DM 28</t>
  </si>
  <si>
    <t>Ailette gauche DM 28</t>
  </si>
  <si>
    <t>Seitenflügel links DM 2000 schwarz</t>
  </si>
  <si>
    <t>Ailette gauche DM 2000 noir</t>
  </si>
  <si>
    <t>T-Schelle 1 1/2 Zoll 2 Loch</t>
  </si>
  <si>
    <t>Raccord à T 2 boulon 1 1/2 pouce</t>
  </si>
  <si>
    <t>Führungsporfil CNS zu Schiebetüre</t>
  </si>
  <si>
    <t>Guidage du bas inox pour porte coulissan</t>
  </si>
  <si>
    <t>Laufhofabschr./Baust./3m/Steckn., vol.</t>
  </si>
  <si>
    <t>Séparation l=300 cm /petite bête</t>
  </si>
  <si>
    <t>Sonderfenster Mealon-N IV-Glas</t>
  </si>
  <si>
    <t>Fenêtre spéciale Mealon-N verre isolée</t>
  </si>
  <si>
    <t>Sonderfenster Mealon-N EV-Glas</t>
  </si>
  <si>
    <t>Fenêtre spéciale Mealon-N verre simple</t>
  </si>
  <si>
    <t>Seilführung und Rollenreiniger</t>
  </si>
  <si>
    <t>Guide et carte de nettoyage pour cassett</t>
  </si>
  <si>
    <t>Fenêtre spéciale Mealon-N verre isolé</t>
  </si>
  <si>
    <t>Ziegengitter 4 Tiere Länge 140cm kompl.</t>
  </si>
  <si>
    <t>Cornadis p. chèvres 4 places L=140cm cpl</t>
  </si>
  <si>
    <t>Ziegengitter 8 Tiere Länge 280cm kompl.</t>
  </si>
  <si>
    <t>Cornadis p. chèvres 8 places L=280cm cpl</t>
  </si>
  <si>
    <t>Ziegengitter-Element für 4 Tiere L=140cm</t>
  </si>
  <si>
    <t>Élément de cornadis à chèvres 4 places</t>
  </si>
  <si>
    <t>Ziegengitte-Element für 8 Tiere L=280cm</t>
  </si>
  <si>
    <t>Élément de cornadis à chèvres 8 places</t>
  </si>
  <si>
    <t>Zubehör zu Ziegengitter kompl.</t>
  </si>
  <si>
    <t>Accessoires pour cornadis à chèvres comp</t>
  </si>
  <si>
    <t>Seitenbord S 24 links</t>
  </si>
  <si>
    <t>Partie laterale S24 Gauche</t>
  </si>
  <si>
    <t>Seitenbord S 24 rechts</t>
  </si>
  <si>
    <t>Partie laterale S24 droite</t>
  </si>
  <si>
    <t>Standrohr 2 Zoll x 150cm mit Wandbride</t>
  </si>
  <si>
    <t>Poteau 2 pouce x 150cm avec bride murale</t>
  </si>
  <si>
    <t>Krippenhalter zu Alu-Krippe komplett</t>
  </si>
  <si>
    <t>Support de crèche pour chèche en alu com</t>
  </si>
  <si>
    <t>Krippenhalter zu Alu-Krippe</t>
  </si>
  <si>
    <t>Support de crèche pour crèche en alu</t>
  </si>
  <si>
    <t>DM Schieber 20 cm spezial 160 - 200 cm</t>
  </si>
  <si>
    <t>DM racleur 20 cm spéciale 160 -200 cm</t>
  </si>
  <si>
    <t>DM Schieber 20 cm spezial 200 - 240 cm</t>
  </si>
  <si>
    <t>DM racleur 20 cm spéciale 200 - 240 cm</t>
  </si>
  <si>
    <t>DM Schieber 20 cm spezial 240 - 280 cm</t>
  </si>
  <si>
    <t>DM racleur 20 cm spéciale 240 - 280 cm</t>
  </si>
  <si>
    <t>DM Schieber 20 cm spezial 280 - 320 cm</t>
  </si>
  <si>
    <t>DM racleur 20 cm spéciale 280 - 320 cm</t>
  </si>
  <si>
    <t>DM Schieber 20 cm spezial 320 - 360 cm</t>
  </si>
  <si>
    <t>DM racleur 20 cm spéciale 320 - 360 cm</t>
  </si>
  <si>
    <t>DM Schieber 20 cm spezial 360 - 400 cm</t>
  </si>
  <si>
    <t>DM racleur 20 cm spéciale 360 - 400 cm</t>
  </si>
  <si>
    <t>Seitenbord S 27 links</t>
  </si>
  <si>
    <t>Paetie lateral S 27 Gauche</t>
  </si>
  <si>
    <t>Seitenbord S 27 rechts</t>
  </si>
  <si>
    <t>Partie lateral S 27 droite</t>
  </si>
  <si>
    <t>Verschlussschraube 15-34/R ½ Zoll</t>
  </si>
  <si>
    <t>Obturateur male 15-34/R ½ pouce</t>
  </si>
  <si>
    <t>Kugelhahn BK-15 L</t>
  </si>
  <si>
    <t>Robinet à bille</t>
  </si>
  <si>
    <t>Umlenkrolle stehend D 200 mm</t>
  </si>
  <si>
    <t>Poulie verticale D 200 mm</t>
  </si>
  <si>
    <t>Umlenkrolle liegend D 200 mm</t>
  </si>
  <si>
    <t>Poulie horizontal d 200 mm</t>
  </si>
  <si>
    <t>Umlenkrolle stehend D 300 mm</t>
  </si>
  <si>
    <t>Poulie vertikal D 300 mm</t>
  </si>
  <si>
    <t>Umlenkrolle liegend D 300 MM</t>
  </si>
  <si>
    <t>Poulie horizontale D 300 MM</t>
  </si>
  <si>
    <t>Poulie vertical flexibel 300 mm</t>
  </si>
  <si>
    <t>Poulie horizontal flexibel 300 mm</t>
  </si>
  <si>
    <t>Halbbride 2 Zoll x 80 mm verzinkt</t>
  </si>
  <si>
    <t>Demi-bride 2 pouce galvanisée 80 mm</t>
  </si>
  <si>
    <t>Führungsschiene 42/40/4 mit Schrauben 6m</t>
  </si>
  <si>
    <t>Profile-U 42/40/4 avec vis 6m</t>
  </si>
  <si>
    <t>Führungsschiene 42/40/4 L= 6m</t>
  </si>
  <si>
    <t>Profile-U 42/40/4 L= 6m</t>
  </si>
  <si>
    <t>Flacheisen mit Loch 40/40/8 roh</t>
  </si>
  <si>
    <t>Acier plat 40/40/8 noir</t>
  </si>
  <si>
    <t>Flacheisen 20/8 x70 mm roh</t>
  </si>
  <si>
    <t>Acier plat 20/8 x 70mm noir</t>
  </si>
  <si>
    <t>Alu-Krippe 140 cm zu Ziegengitter</t>
  </si>
  <si>
    <t>Auge en anticorodal 140 cm pour chèvres</t>
  </si>
  <si>
    <t>Alu-Krippe 180 cm zu Ziegengitter</t>
  </si>
  <si>
    <t>Auge en anticorodal 180 cm pour chèvres</t>
  </si>
  <si>
    <t>Ziegengitter 4 Tiere Länge 180cm kompl.</t>
  </si>
  <si>
    <t>Cornadis p. chèvres 4 places L=180cm cpl</t>
  </si>
  <si>
    <t>Ziegengitter 8 Tiere Länge 360cm kompl.</t>
  </si>
  <si>
    <t>Cornadis p. chèvres 8 places L=360cm cpl</t>
  </si>
  <si>
    <t>Ziegengitte-Element für 8 Tiere L=360cm</t>
  </si>
  <si>
    <t>Élément cornadis pour 8 chèvres L=360cm</t>
  </si>
  <si>
    <t>Panel 5-Rohr H=145cm L=240cm</t>
  </si>
  <si>
    <t>Barrière 5-tubes haut. 145cm long. 240cm</t>
  </si>
  <si>
    <t>Panel 5-Rohr H=145cm L=300cm</t>
  </si>
  <si>
    <t>Barrière 5-tubes haut. 145cm long. 300cm</t>
  </si>
  <si>
    <t>Panel 5-Rohr H=145cm L=360cm</t>
  </si>
  <si>
    <t>Barrière 5-tubes haut. 145cm long. 360cm</t>
  </si>
  <si>
    <t>Panel 5-Rohr H=145cm L=240cm mit Türe</t>
  </si>
  <si>
    <t>Barrière 5-tube H=145cm L=240cm a.porte</t>
  </si>
  <si>
    <t>Panel 5-Rohr H=145cm L=300cm mit Türe</t>
  </si>
  <si>
    <t>Barrière 5-tube H=145cm L=300 cm a.porte</t>
  </si>
  <si>
    <t>Wandhalter zu Panel kompl.</t>
  </si>
  <si>
    <t>Support mural pour panneau complet</t>
  </si>
  <si>
    <t>Windenbock für 1 Winde 0.75 KW</t>
  </si>
  <si>
    <t>Support pour 1 treuil 0.75 KW</t>
  </si>
  <si>
    <t>Windenbock für 2 Winden 0.75 KW</t>
  </si>
  <si>
    <t>Support pour 2 treuils 0.75 KW</t>
  </si>
  <si>
    <t>Abdeckung für eine Seilwinde freistehend</t>
  </si>
  <si>
    <t>Couverture pour un treuil autonome</t>
  </si>
  <si>
    <t>Abdeckung zu Seilwinde freistehend</t>
  </si>
  <si>
    <t>Tôle de protection pour treuil</t>
  </si>
  <si>
    <t>Abdeckung für 2 Winden</t>
  </si>
  <si>
    <t>Couverture pour 2 trenil</t>
  </si>
  <si>
    <t>Klappdeckel mit Riffelblech</t>
  </si>
  <si>
    <t>Couvercle carrossable avec tôles striées</t>
  </si>
  <si>
    <t>Rohrlager 2 Zoll komplett</t>
  </si>
  <si>
    <t>Logement pour tube compl.</t>
  </si>
  <si>
    <t>Schieberauflage f.Elementboden 41/65/4mm</t>
  </si>
  <si>
    <t>Support pour racleur 41/65/4mm</t>
  </si>
  <si>
    <t>O-Ring 9.3 x 2.4</t>
  </si>
  <si>
    <t>Joints toriques 9.3 x 2.4</t>
  </si>
  <si>
    <t>Alu-Flügelfalttor 2-teilig isoliert</t>
  </si>
  <si>
    <t>Portes alu accordéon 2-part. isolée</t>
  </si>
  <si>
    <t>Porte Alu-accordéon 2-part. isolée</t>
  </si>
  <si>
    <t>Porte alu accordéon 2-part. isolée</t>
  </si>
  <si>
    <t>Alu-Fensterbank F14 mit Schlaudern</t>
  </si>
  <si>
    <t>Tablette de fenêtre F14 avec tirant</t>
  </si>
  <si>
    <t>Alu-Fensterbank F16 mit Schlaudern</t>
  </si>
  <si>
    <t>Tablette de fenêtre F16 avec tirant</t>
  </si>
  <si>
    <t>Alu-Fensterbank F21 ohne Schlaudern</t>
  </si>
  <si>
    <t>Tablette de fenêtre F21 sans tirant</t>
  </si>
  <si>
    <t>Alu-Fensterbank F24 mit Schlaudern</t>
  </si>
  <si>
    <t>Tablette de fenêtre F24 avec tirant</t>
  </si>
  <si>
    <t>Alu-Fensterbank F27 mit Schlaudern</t>
  </si>
  <si>
    <t>Tablette de fenêtre F27 avec tirant</t>
  </si>
  <si>
    <t>Alu-Fensterbank F30 mit Schlaudern</t>
  </si>
  <si>
    <t>Tablette de fenêtre F30 avec tirant</t>
  </si>
  <si>
    <t>Alu-Flügelfalttor 3-teilig isoliert</t>
  </si>
  <si>
    <t>Porte alu accordéon 3-part. isolée</t>
  </si>
  <si>
    <t>Porte Alu-accordéon 3-part. isolée</t>
  </si>
  <si>
    <t>Alu-Flügelfalttor 4-teilig isoliert</t>
  </si>
  <si>
    <t>Porte alu accordéon 4-part. isolée</t>
  </si>
  <si>
    <t>Porte Alu-accordéon 4-part. isolée</t>
  </si>
  <si>
    <t>Ziegengitter 3 Tiere Länge 105 cm kompl.</t>
  </si>
  <si>
    <t>Cornadis p. chèvres 3 places L=105cm cpl</t>
  </si>
  <si>
    <t>Seitenborde S 14 L/R</t>
  </si>
  <si>
    <t>Partie latérale S14 gauche/droite</t>
  </si>
  <si>
    <t>Seitenborde S 16 L/R</t>
  </si>
  <si>
    <t>Partie latérale S16 gauche/droite</t>
  </si>
  <si>
    <t>Ziegengitter 3 Tiere Länge 135 cm kompl.</t>
  </si>
  <si>
    <t>Cornadis p. chèvres 3 places L=135cm cpl</t>
  </si>
  <si>
    <t>Seitenborde S 21 L/R</t>
  </si>
  <si>
    <t>Partie latérale S21 gauche/droite</t>
  </si>
  <si>
    <t>Seitenborde S 24 L/R</t>
  </si>
  <si>
    <t>Partie latérale S24 gauche/droite</t>
  </si>
  <si>
    <t>Seitenborde S 27 L/R</t>
  </si>
  <si>
    <t>Partie latérale S27 gauche/droite</t>
  </si>
  <si>
    <t>Ziegengitter-Element 3 Tiere L= 105 cm</t>
  </si>
  <si>
    <t>Elément cornadis pour 3 chévres L=105 cm</t>
  </si>
  <si>
    <t>Seitenborde S 30 L/R</t>
  </si>
  <si>
    <t>Partie latérale S30 gauche/droite</t>
  </si>
  <si>
    <t>Ziegengitter-Element 3 Tiere L= 135 cm</t>
  </si>
  <si>
    <t>Alu-Krippe 105 cm zu Ziegengitter</t>
  </si>
  <si>
    <t>Auge en anticorodal 105cm pour chèvres</t>
  </si>
  <si>
    <t>Alu-Krippe 135 cm zu Ziegengitter</t>
  </si>
  <si>
    <t>Auge en anticorodal 135cm pour chèvres</t>
  </si>
  <si>
    <t>Halbschelle-Unten</t>
  </si>
  <si>
    <t>Demi-bride (en dessous)</t>
  </si>
  <si>
    <t>Halbschelle-Oben</t>
  </si>
  <si>
    <t>Demi-bride (en haut)</t>
  </si>
  <si>
    <t>Sperrbügel zu Anbindehaken</t>
  </si>
  <si>
    <t>Sécurité crochet</t>
  </si>
  <si>
    <t>Rundstabrost befahrbar 80 x 60 x 4 cm</t>
  </si>
  <si>
    <t>Grille en fer ronde carrossable 80x60x4</t>
  </si>
  <si>
    <t>Rundstabrost mit Abwurfschacht 80x60x4</t>
  </si>
  <si>
    <t>Grille en fer ronde 80x60x4 avec trappe</t>
  </si>
  <si>
    <t>Schlupf zu SFG Toronto 09</t>
  </si>
  <si>
    <t>Elément pour cornadis Toronto 09</t>
  </si>
  <si>
    <t>Seilabdeckung CN unter Winde kompl.</t>
  </si>
  <si>
    <t>Couverture pour CN sous treuil compl.</t>
  </si>
  <si>
    <t>Seilabdeckung CN 100 cm kompl.</t>
  </si>
  <si>
    <t>Couverture pour CN 100 cm compl.</t>
  </si>
  <si>
    <t>Seilabdeckung CN 200 cm kompl.</t>
  </si>
  <si>
    <t>Couverture pour CN 200 cm compl.</t>
  </si>
  <si>
    <t>Seilabdeckung CN unter Winde</t>
  </si>
  <si>
    <t>Couverture pour CN sous treuil</t>
  </si>
  <si>
    <t>Seilabdeckung CN 100 cm</t>
  </si>
  <si>
    <t>Couverture pour CN 100 cm</t>
  </si>
  <si>
    <t>Seilabdeckung CN 200 cm</t>
  </si>
  <si>
    <t>Couverture pour CN 200 cm</t>
  </si>
  <si>
    <t>Rohrbogen zu Liegeboxe Thurgi 09</t>
  </si>
  <si>
    <t>Tube courbe pour logette Thurgi 09</t>
  </si>
  <si>
    <t>Liegeboxe Thurgi 09 gegenständig</t>
  </si>
  <si>
    <t>Logette Thurgi 09 double</t>
  </si>
  <si>
    <t>U-Profil verstärkt 50/45/4 x 1500mm CNST</t>
  </si>
  <si>
    <t>Fer-U renforcé 50/45/4 x 1500 mm inox</t>
  </si>
  <si>
    <t>Bock Mistabwurf mit Rolle 300 mm</t>
  </si>
  <si>
    <t>Support avec poulie 300 mm</t>
  </si>
  <si>
    <t>Umlenkrolle 200 mm versetzte Grundplatte</t>
  </si>
  <si>
    <t>Poulie 200 mm avec plaque de côté</t>
  </si>
  <si>
    <t>Umlenkrolle 300 mm versetzte Grundplatte</t>
  </si>
  <si>
    <t>Poulie 300 mm avec plaque de côté</t>
  </si>
  <si>
    <t>Seiltrommel Welle 40 mm XL Inox</t>
  </si>
  <si>
    <t>Tambour pour treuil axe 40 mm XL</t>
  </si>
  <si>
    <t>Umlenkrolle 200 mm m.versetzter Grundpl.</t>
  </si>
  <si>
    <t>Umlenkrolle 300 mm m.versetzter Grundpl.</t>
  </si>
  <si>
    <t>Antriebswinde 0.75 KW Basic XL</t>
  </si>
  <si>
    <t>Entraînement 0.75 kW basic XL</t>
  </si>
  <si>
    <t>Antriebswinde 0.75 KW Standard XL</t>
  </si>
  <si>
    <t>Entraînement 0.75 KW Standart XL</t>
  </si>
  <si>
    <t>Anpressrolle für Seilführung Winde XL</t>
  </si>
  <si>
    <t>Rouleau de serrage p.entrainement XL</t>
  </si>
  <si>
    <t>Kunststoff-Fenster Norm 99X99 IV-Glas</t>
  </si>
  <si>
    <t>Fenêtre synth. blanche norm 99x99 iso.</t>
  </si>
  <si>
    <t>Kunststoff-Fenster Norm 99X59 IV-Glas</t>
  </si>
  <si>
    <t>Fenêtre synth. blanche norm 99x59 iso.</t>
  </si>
  <si>
    <t>Kunststoff-Fenster weiss Norm 120x80 IV</t>
  </si>
  <si>
    <t>Fenêtre synth. blanche norm 120x80 iso.</t>
  </si>
  <si>
    <t>Kunststoff-Fenster Norm 99X69 IV-Glas</t>
  </si>
  <si>
    <t>Fenêtre synth. blanche norm 99x69 iso.</t>
  </si>
  <si>
    <t>Kunststoff-Fenster Norm 99X79 IV-Glas</t>
  </si>
  <si>
    <t>Fenêtre synth. blanche norm 99x79 iso.</t>
  </si>
  <si>
    <t>Kunststoff-Fenster weiss Norm 120x100 IV</t>
  </si>
  <si>
    <t>Fenêtre synth. blanche norm 120x100 iso.</t>
  </si>
  <si>
    <t>Kunststoff-Fenster Norm 124X99 IV-Glas</t>
  </si>
  <si>
    <t>Fenêtre synth. blanche norm 124x99 iso.</t>
  </si>
  <si>
    <t>U-Profil doppelt 50/45/5 x 1500 mm 90°</t>
  </si>
  <si>
    <t>Fer-U double 50/45/5 X 1500 mm 90°</t>
  </si>
  <si>
    <t>U-Profil dreifach 50/45/5 x 1500 mm</t>
  </si>
  <si>
    <t>Fer-U triple 50/45/5 X 1500 mm</t>
  </si>
  <si>
    <t>U-Profil an Wand 50/45/5 x 1200 mm kompl</t>
  </si>
  <si>
    <t>Fer-U mural 50/45/5 X 1200 mm compl.</t>
  </si>
  <si>
    <t>U-Profil an Wand 50/45/5 x 1200 mm</t>
  </si>
  <si>
    <t>Fer-U mural 50/45/5 X 1200 mm</t>
  </si>
  <si>
    <t>U-Profil an Standrohr 2 Zoll L=120 cm</t>
  </si>
  <si>
    <t>Fer-U sur poteau 2 pouce L=120 cm</t>
  </si>
  <si>
    <t>Fer-U sur poteau 2 pouce L=120 cm compl.</t>
  </si>
  <si>
    <t>U-Profil doppelt an Rohr 2 Zoll L=120 cm</t>
  </si>
  <si>
    <t>Fer-U double sur poteau 2 pouce L=120 cm</t>
  </si>
  <si>
    <t>Kunststoff-Fenster Norm 99X99 EV weiss</t>
  </si>
  <si>
    <t>Fenêtre synth. blanche norm 99x99 simple</t>
  </si>
  <si>
    <t>Kunststoff-Fenster Norm 99X59 EV weiss</t>
  </si>
  <si>
    <t>Fenêtre synth. blanche norm 99x59 simple</t>
  </si>
  <si>
    <t>Kunststoff-Fenster Norm 99X69 EV weiss</t>
  </si>
  <si>
    <t>Fenêtre synth. blanche norm 99x69 simple</t>
  </si>
  <si>
    <t>Kunststoff-Fenster Norm 99X79 EV weiss</t>
  </si>
  <si>
    <t>Fenêtre synth. blanche norm 99x79 simple</t>
  </si>
  <si>
    <t>Kunststoff-Fenster Norm 124X99 EV weiss</t>
  </si>
  <si>
    <t>Fenêtre synth.blanche norm 124x99 simple</t>
  </si>
  <si>
    <t>Gerade Einschr.-Verschr. 18-LR 3/4</t>
  </si>
  <si>
    <t>Union male 18-LR 3/4</t>
  </si>
  <si>
    <t>Krippenstandrohr 1500/2 Zoll kompl.</t>
  </si>
  <si>
    <t>Poteau de crèche 2 pouce complet</t>
  </si>
  <si>
    <t>Alu-Abdeckblech für 2 Winde</t>
  </si>
  <si>
    <t>Alu tôle pour deux protection</t>
  </si>
  <si>
    <t>Feinsicherung 4 A Träge</t>
  </si>
  <si>
    <t>Fusible fin 4 A temporisée</t>
  </si>
  <si>
    <t>Doppelschelle 215/15</t>
  </si>
  <si>
    <t>Colliers doubles 215/15</t>
  </si>
  <si>
    <t>Standrohr 2Zoll x 1500mm mit Distanz</t>
  </si>
  <si>
    <t>Potelet 2in x 1500mm avec cales</t>
  </si>
  <si>
    <t>Klappenlager DM 2000 verstärkt</t>
  </si>
  <si>
    <t>Douille pour volet renforcer DM 2000</t>
  </si>
  <si>
    <t>Mittelteilgehäuse mit breiter Querplatte</t>
  </si>
  <si>
    <t>Corps pour chariot large plaque transver</t>
  </si>
  <si>
    <t>Seilabdeckung XL unter Winde CN</t>
  </si>
  <si>
    <t>Couverture pour Cable XL sous Treuil CN</t>
  </si>
  <si>
    <t>Seilabdeckung XL 100 cm CN</t>
  </si>
  <si>
    <t>Couverture pour Cable XL 100 cm CN</t>
  </si>
  <si>
    <t>Seilabdeckung XL 200 cm CN</t>
  </si>
  <si>
    <t>Couverture pour Cable XL 200 cm CN</t>
  </si>
  <si>
    <t>Panel 6-Rohr H=170 cm L= 240 cm</t>
  </si>
  <si>
    <t>Barrière 6-tube H=170cm L=240cm</t>
  </si>
  <si>
    <t>Panel 6-Rohr H=170 cm L= 300 cm</t>
  </si>
  <si>
    <t>Barrière 6-tube H=170cm L=300cm</t>
  </si>
  <si>
    <t>Panel 6-Rohr H=170 cm L= 360 cm</t>
  </si>
  <si>
    <t>Barrière 6-tube H=170cm L=360 cm</t>
  </si>
  <si>
    <t>Panel 6-Rohr H=170 cm L= 300 cm mit Türe</t>
  </si>
  <si>
    <t>Barrière 6-tube H=170cm L=300 cm a.porte</t>
  </si>
  <si>
    <t>Schlupf zu Fressgitter Safety GV kompl.</t>
  </si>
  <si>
    <t>Élément cornadis Safety GB compl.</t>
  </si>
  <si>
    <t>Schlupf zu Fressgitter Safety GV</t>
  </si>
  <si>
    <t>Elément cornadis Safety GB</t>
  </si>
  <si>
    <t>Schwenkrohr zu FS-Gitter Safety GV</t>
  </si>
  <si>
    <t>Levier pivotant cornadis Safety GB</t>
  </si>
  <si>
    <t>Führungs U-Profil 42/65/4 Endstück 3 m</t>
  </si>
  <si>
    <t>Guide de reventement 42/65/4 L= 3 m</t>
  </si>
  <si>
    <t>Wandlager für Nackenrohr und Band kompl.</t>
  </si>
  <si>
    <t>Support murale p.garrotière et band cpl.</t>
  </si>
  <si>
    <t>Schlitten für Komprimat 4000 Spez.</t>
  </si>
  <si>
    <t>Chevalet C 4000 spez.</t>
  </si>
  <si>
    <t>Druckklappe K-4000 verstärkt spez.</t>
  </si>
  <si>
    <t>Racleur de compression C 2000 spez.</t>
  </si>
  <si>
    <t>Druckkanal Reparaturblech</t>
  </si>
  <si>
    <t>Canal de pression tôle de réparation</t>
  </si>
  <si>
    <t>Achse zu Druckklappe Komprimat 4000 spez</t>
  </si>
  <si>
    <t>Axe du racleur de compression C2000 spez</t>
  </si>
  <si>
    <t>Mittelteilgehäuse DM 16 cm auf GM</t>
  </si>
  <si>
    <t>Corps p. chariot DM 16 cm sur Natte</t>
  </si>
  <si>
    <t>Mittelteilpl.DM 16 auf GM Profil 41/65/4</t>
  </si>
  <si>
    <t>Plaque p. chariot, 16 sur Natte 41/65/4</t>
  </si>
  <si>
    <t>Mittelteilpl.DM 16 ohne GM. 41/65/4</t>
  </si>
  <si>
    <t>Plaque p. chariot, 16 sans Natte 41/65/4</t>
  </si>
  <si>
    <t>Seitenflügel DM 16 cm links</t>
  </si>
  <si>
    <t>Ailette DM 16 cm gauche</t>
  </si>
  <si>
    <t>Klappe DM 16 cm 240-280 cm auf GM</t>
  </si>
  <si>
    <t>Volet DM 16 cm 240-280 cm sur Natte</t>
  </si>
  <si>
    <t>Klappe DM 16 cm 280-320 cm auf GM</t>
  </si>
  <si>
    <t>Volet DM 16 cm 280-320 cm sur Natte</t>
  </si>
  <si>
    <t>Klappe DM 16 cm 320-360 cm auf GM</t>
  </si>
  <si>
    <t>Volet DM 16 cm 320-360 cm sur Natte</t>
  </si>
  <si>
    <t>Klappe DM 16 cm 400-440 cm auf GM</t>
  </si>
  <si>
    <t>Volet DM 16 cm 400-440 cm sur Natte</t>
  </si>
  <si>
    <t>Klappe DM 16 cm 360-400 cm auf GM</t>
  </si>
  <si>
    <t>Volet DM 16 cm 360-400 cm sur Natte</t>
  </si>
  <si>
    <t>Klappe DM 16 cm 200-240 cm auf GM</t>
  </si>
  <si>
    <t>Volet DM 16 cm 200-240 cm sur Natte</t>
  </si>
  <si>
    <t>Streifen PVC 300/3 Polar à 50m Kühlraum</t>
  </si>
  <si>
    <t>Lames PVC 300/3 Polar 50 m réfrigérate</t>
  </si>
  <si>
    <t>Gitterrost T-Stab o. Nocken 44x110 Äppli</t>
  </si>
  <si>
    <t>Grille en fer-T 44 x 110 Aeppli</t>
  </si>
  <si>
    <t>Führungsprofil CN 3mm 108/45/33x3000mm</t>
  </si>
  <si>
    <t>Guide Profil CN 3mm 108/45/33x3000 mm</t>
  </si>
  <si>
    <t>Seiltrommel CN zu Brunnhalter Winde</t>
  </si>
  <si>
    <t>Tambour CN pour treuil Brunnhaller</t>
  </si>
  <si>
    <t>Zugdeichsel FS auf GM 60/55/5 Seil unten</t>
  </si>
  <si>
    <t>Chariot FS Natte Prof.60/55/5 cable sous</t>
  </si>
  <si>
    <t>Zugdeichsel FS a.GM Prof.42/65/4 Seil u.</t>
  </si>
  <si>
    <t>Chariot FS s Natte Prof.42/65/4 cable s.</t>
  </si>
  <si>
    <t>Zugdeichsel FS Seil unten GM 60/55/5 mm</t>
  </si>
  <si>
    <t>Chariot FS Natte 60/55/5 cable sous</t>
  </si>
  <si>
    <t>Zugdeichsel FS a.GM Prof.41/65/4 Seil u.</t>
  </si>
  <si>
    <t>Chariot FS s Natte Prof.41/65/4 cable s.</t>
  </si>
  <si>
    <t>Couverture pour câble XL sous treuil CN</t>
  </si>
  <si>
    <t>Couverture pour câble XL 100 cm CN</t>
  </si>
  <si>
    <t>Couverture pour câble XL 200 cm CN</t>
  </si>
  <si>
    <t>Schlupf zu Fressgitter Safety JV kompl.</t>
  </si>
  <si>
    <t>Élément cornadis Safety JB compl.</t>
  </si>
  <si>
    <t>Schwenkrohr zu FSG Safety JV</t>
  </si>
  <si>
    <t>Levier pivotant cornadis Safety JB</t>
  </si>
  <si>
    <t>Schlupf FSG Safety JV mit Strebe kompl.</t>
  </si>
  <si>
    <t>Élément cornadis Safety JB à barr. compl</t>
  </si>
  <si>
    <t>Fenster Dreh-Kipp weiss 79x59cm Din R</t>
  </si>
  <si>
    <t>Fenêtre rotation-bascule 79x59cm Din d</t>
  </si>
  <si>
    <t>Fenster Dreh-Kipp weiss 89x59 cm Din R</t>
  </si>
  <si>
    <t>Fenêtre rotation-bascule 89x59cm Din d</t>
  </si>
  <si>
    <t>Fenster Dreh-Kipp weiss 99x59 cm Din R</t>
  </si>
  <si>
    <t>Fenêtre rotation-bascule 99x59cm Din d</t>
  </si>
  <si>
    <t>Fenster Dreh-Kipp weiss 99x79 cm Din R</t>
  </si>
  <si>
    <t>Fenêtre rotation-bascule 99x79cm Din d</t>
  </si>
  <si>
    <t>Fenster Dreh-Kipp weiss 99x99 cm Din R</t>
  </si>
  <si>
    <t>Fenêtre rotation-bascule 99x99cm Din d</t>
  </si>
  <si>
    <t>Fenster Dreh-Kipp weiss 124x99 cm Din R</t>
  </si>
  <si>
    <t>Fenêtre rotation-bascule 124x99cm Din d</t>
  </si>
  <si>
    <t>Fenster Dreh-Kipp weiss 79x59 cm Din L</t>
  </si>
  <si>
    <t>Fenêtre rotation-bascule 79x59cm DIN g</t>
  </si>
  <si>
    <t>Fenster Dreh-Kipp weiss 89x59 cm Din L</t>
  </si>
  <si>
    <t>Fenêtre rotation-bascule 89x59cm Din g</t>
  </si>
  <si>
    <t>Fenster Dreh-Kipp weiss 99x59 cm Din L</t>
  </si>
  <si>
    <t>Fenêtre rotation-bascule 99x59 cm Din g</t>
  </si>
  <si>
    <t>Fenster Dreh-Kipp weiss 99x79 cm Din L</t>
  </si>
  <si>
    <t>Fenêtre rotation-bascule 99x79cm Din g</t>
  </si>
  <si>
    <t>Fenster Dreh-Kipp weiss 99x99 cm Din L</t>
  </si>
  <si>
    <t>Fenêtre rotation-bascule 99x99cm Din g</t>
  </si>
  <si>
    <t>Fenster Dreh-Kipp weiss 124x99 cm Din L</t>
  </si>
  <si>
    <t>Fenêtre rotation-bascule 124x99 cm Din g</t>
  </si>
  <si>
    <t>Heizgerät Mod. 303 mit Heizkörper 230V</t>
  </si>
  <si>
    <t>Chauffage mod.303 p.corps de chauffe</t>
  </si>
  <si>
    <t>Heizgerät Mod. 312 mit Heizkörper 400V</t>
  </si>
  <si>
    <t>Chauffage mod.312 avec radiateur</t>
  </si>
  <si>
    <t>Stierenhalsband mit Mento</t>
  </si>
  <si>
    <t>Taureau collier avec mignon</t>
  </si>
  <si>
    <t>Stierenhalsband mit Schnalle</t>
  </si>
  <si>
    <t>Taureau collier avec bouche et anneau</t>
  </si>
  <si>
    <t>Heizgerät Mod. 311 mit Heizkörper 400V</t>
  </si>
  <si>
    <t>Chauffage 400 V mod.311 avec radiateur</t>
  </si>
  <si>
    <t>Schieberblatt BM 43.5 x 51.5 cm verzinkt</t>
  </si>
  <si>
    <t>Tole d=43.5 x 51.5 cm galvanise au feu</t>
  </si>
  <si>
    <t>Schieberblatt BM 43.5 x 56.5 cm verzinkt</t>
  </si>
  <si>
    <t>Tole d=43.5 x 56.5 cm galvanise au feu</t>
  </si>
  <si>
    <t>Schieberblatt BM 43.5 x 61.5 cm verzinkt</t>
  </si>
  <si>
    <t>Tôle d=43.5 x 61.5 cm galvanisée au feu</t>
  </si>
  <si>
    <t>Schieberblatt BM 43.5 x 66.5 cm verzinkt</t>
  </si>
  <si>
    <t>Tole d=43.5 x 66.5 cm galvanise au feu</t>
  </si>
  <si>
    <t>Schieberblatt BM 43.5 x 71.5 cm verzinkt</t>
  </si>
  <si>
    <t>Tôle d=43.5 x 71.5 cm galvanisée au feu</t>
  </si>
  <si>
    <t>Kesselgestell-Konsole</t>
  </si>
  <si>
    <t>Consoles pour etagere a bidon</t>
  </si>
  <si>
    <t>Halbbride roh 101.6 x 40 mm</t>
  </si>
  <si>
    <t>Bride brut 101.6 x 40 mm noir</t>
  </si>
  <si>
    <t>Halbbride 101.6 x 60 mm roh</t>
  </si>
  <si>
    <t>Bride 101.6 x 60 mm brut</t>
  </si>
  <si>
    <t>Halbbride Roh 101.6 x 80 mm</t>
  </si>
  <si>
    <t>Bride brut 101.6 x 80 mm</t>
  </si>
  <si>
    <t>Halbbride roh 108 x 60 mm</t>
  </si>
  <si>
    <t>Bride brut 108 x 60 mm</t>
  </si>
  <si>
    <t>Halbbride roh 108 x 80 mm</t>
  </si>
  <si>
    <t>Bride brut 108 x 80 mm noir</t>
  </si>
  <si>
    <t>Halbbride roh 114.3 x 60 mm</t>
  </si>
  <si>
    <t>Bride bruit114.3 x 60 mm</t>
  </si>
  <si>
    <t>Halbbride roh 114.3 x 80 mm</t>
  </si>
  <si>
    <t>Bride brut 114.3 x 80 mm noir</t>
  </si>
  <si>
    <t>Halbbride 121 X 60 mm roh</t>
  </si>
  <si>
    <t>Bride brut 121 X 60 mm noir</t>
  </si>
  <si>
    <t>Halbbride 121 x 80 mm roh</t>
  </si>
  <si>
    <t>Bride brut 121 x 80 mm noir</t>
  </si>
  <si>
    <t>Halbbride roh 127 x 60 mm</t>
  </si>
  <si>
    <t>Bride brut 127 x 60 mm noir</t>
  </si>
  <si>
    <t>Halbbride roh 127 x 80 mm</t>
  </si>
  <si>
    <t>Bride brut 127 x 80 mm noir</t>
  </si>
  <si>
    <t>Halbbride roh 133 x 60 mm</t>
  </si>
  <si>
    <t>Bride brut 133 x 60 mm noir</t>
  </si>
  <si>
    <t>Halbbride roh 133 x 80 mm</t>
  </si>
  <si>
    <t>Bride brut 133 x 80 mm</t>
  </si>
  <si>
    <t>Halbbride roh 139.7 x 60 mm</t>
  </si>
  <si>
    <t>Bride brut 139.7 x 60 mm noir</t>
  </si>
  <si>
    <t>Halbbride roh 139.7 x 80 mm</t>
  </si>
  <si>
    <t>Bride brut 139.7 x 80 mm noir</t>
  </si>
  <si>
    <t>Halbbride roh 152.4 x 40 mm</t>
  </si>
  <si>
    <t>Bride brut 152.4 x 40 mm noir</t>
  </si>
  <si>
    <t>Halbbride roh 152.4 x 60 mm</t>
  </si>
  <si>
    <t>Bride brut 152.4 x 60 mm noir</t>
  </si>
  <si>
    <t>Halbbride roh 152.4 x 80 mm</t>
  </si>
  <si>
    <t>Bride bruit 152.4 x 80 mm noir</t>
  </si>
  <si>
    <t>Halbbride 159 x 60 mm roh</t>
  </si>
  <si>
    <t>Bride brut 159 x 60 mm noir</t>
  </si>
  <si>
    <t>Halbbride roh 159 x 80 mm</t>
  </si>
  <si>
    <t>Bride brut 159 x 80 mm noir</t>
  </si>
  <si>
    <t>Halbbride roh 200 X 60 mm</t>
  </si>
  <si>
    <t>Demi-bride brute 200 x 60 mm</t>
  </si>
  <si>
    <t>Halbbride roh 200 X 80 mm</t>
  </si>
  <si>
    <t>Demi-bride brute 200 x 80 mm</t>
  </si>
  <si>
    <t>Halbbride roh 1 1/4Zoll x 40 mm</t>
  </si>
  <si>
    <t>Bride brut 1 1/4pouce x 40 mm</t>
  </si>
  <si>
    <t>Halbbride roh 1 1/2 Zoll x 40 mm</t>
  </si>
  <si>
    <t>Bride brut 1 1/2pouce x 40 mm noir</t>
  </si>
  <si>
    <t>Halbbride roh 1 1/2Zoll x 80 mm</t>
  </si>
  <si>
    <t>Bride brut 1 1/2pouce x 80 mm noir</t>
  </si>
  <si>
    <t>Halbbride roh 2" x 40 mm</t>
  </si>
  <si>
    <t>Bride brut 2" x 40 mm noir</t>
  </si>
  <si>
    <t>Halbbride roh 2 Zoll x 60 mm</t>
  </si>
  <si>
    <t>Bride brut 2pouce x 60 mm noir</t>
  </si>
  <si>
    <t>Halbbride roh 2" x 80 mm</t>
  </si>
  <si>
    <t>Bride brut 2" x 80 mm noir</t>
  </si>
  <si>
    <t>Halbbride roh 89 x 60 mm</t>
  </si>
  <si>
    <t>Bride brut 89 x 60 mm noir</t>
  </si>
  <si>
    <t>Halbbride roh 89 x 80 mm</t>
  </si>
  <si>
    <t>Bride brut 89 x 80 mm</t>
  </si>
  <si>
    <t>Halsbügel mit Sicherheitsverschluss</t>
  </si>
  <si>
    <t>Tour de cou avec crochet ds securite</t>
  </si>
  <si>
    <t>Flanschmotor 5,5 kW 400/690V 1500 U/min</t>
  </si>
  <si>
    <t>Partie latérale côté du moteur treuil</t>
  </si>
  <si>
    <t>Nylonband 40 mm mit D-Ring</t>
  </si>
  <si>
    <t>Sangle nylon 40 mm avec D-anneau</t>
  </si>
  <si>
    <t>Nylonband mit Schnalle und Ring</t>
  </si>
  <si>
    <t>Sangle nylon avec boucle et anneau</t>
  </si>
  <si>
    <t>Feststellglied zu Nylonband 50 mm</t>
  </si>
  <si>
    <t>Maillon de blocage pour sangle 50 mm</t>
  </si>
  <si>
    <t>D-Ring zu Nylonband 50 mm</t>
  </si>
  <si>
    <t>Anneau-D pour sangle 50mm</t>
  </si>
  <si>
    <t>Feststellglied zu Nylonband 40 mm</t>
  </si>
  <si>
    <t>Maillon de blocage pour sangle 40 mm</t>
  </si>
  <si>
    <t>D-Ring zu Nylonband 40 mm</t>
  </si>
  <si>
    <t>Anneau-d pour sangle 40 mm</t>
  </si>
  <si>
    <t>Airwash Dichtung</t>
  </si>
  <si>
    <t>Airwash joint</t>
  </si>
  <si>
    <t>Airwash Dichtung zu Membranpumpe</t>
  </si>
  <si>
    <t>Airwash joint pour pompe</t>
  </si>
  <si>
    <t>FGM US CONT Kabel 18 AWG Rolle</t>
  </si>
  <si>
    <t>4 cond, 18AWG câble 500 ft.roul.</t>
  </si>
  <si>
    <t>Halbschelle Ø 102mm</t>
  </si>
  <si>
    <t>Charnière Ø 102mm</t>
  </si>
  <si>
    <t>Halbschelle Ø 60mm</t>
  </si>
  <si>
    <t>Charnière Ø 60mm</t>
  </si>
  <si>
    <t>Abschlusselement 10x20x262cm</t>
  </si>
  <si>
    <t>Limiteur arrière 10x20x262cm</t>
  </si>
  <si>
    <t>Abschlusselement 10x28x262cm</t>
  </si>
  <si>
    <t>Limiteur arrière 10x28x262cm</t>
  </si>
  <si>
    <t>Bugschwelle 10x14x122cm</t>
  </si>
  <si>
    <t>Limiteur avant 10x14x122cm</t>
  </si>
  <si>
    <t>Bugschwelle 10x22x122cm</t>
  </si>
  <si>
    <t>Limiteur avant 10x22x122cm</t>
  </si>
  <si>
    <t>Bugschwelle 10x14x300cm</t>
  </si>
  <si>
    <t>Limiteur avant 10x14x300cm</t>
  </si>
  <si>
    <t>Bugschwelle 10x22x300cm</t>
  </si>
  <si>
    <t>Limiteur avant 10x22x300cm</t>
  </si>
  <si>
    <t>Rost mit 2 Zoll Rohr 1440 mm offen</t>
  </si>
  <si>
    <t>Tôle inox amovible ouverte 1440 mm</t>
  </si>
  <si>
    <t>Rost mit 2 Zoll Rohr 1440 mm geschlossen</t>
  </si>
  <si>
    <t>Tôle inox amovible fermée 1440 mm</t>
  </si>
  <si>
    <t>Rost mit 2 Zoll Rohr 1920 mm offen</t>
  </si>
  <si>
    <t>Tôle inox amovible ouverte 1920 mm</t>
  </si>
  <si>
    <t>Rost mit 2 Zoll Rohr 1920 mm geschlossen</t>
  </si>
  <si>
    <t>Tôle inox amovible fermée 1920 mm</t>
  </si>
  <si>
    <t>Ziegengitte-Element für 4 Tiere L=180cm</t>
  </si>
  <si>
    <t>Élément cornadis pour 4 chèvres L=180cm</t>
  </si>
  <si>
    <t>Wasserfilter 3/4 Zoll</t>
  </si>
  <si>
    <t>Filtres à eau 3/4 pouce douanes</t>
  </si>
  <si>
    <t>Ersatzfilter zu Wasserfilter 3/4"</t>
  </si>
  <si>
    <t>Filtre de rechange pour filtres à eau</t>
  </si>
  <si>
    <t>Schwenkrohr zu SFG Toronto</t>
  </si>
  <si>
    <t>Levier pivotant p.cornadis Toronto</t>
  </si>
  <si>
    <t>Schwenkrohr zu SFG Toronto 09</t>
  </si>
  <si>
    <t>Levier pivotant Toronto 09</t>
  </si>
  <si>
    <t>Klappenlager DM 20 mit Verstärkung</t>
  </si>
  <si>
    <t>Douille pour volet renforcer DM 20</t>
  </si>
  <si>
    <t>Mittelteilgehäuse DM 20 Querplatte 1,2 m</t>
  </si>
  <si>
    <t>Corps p.chariot DM20 large plaque 1,2m</t>
  </si>
  <si>
    <t>Seitenflügel rechts 20cm mit Dreikant</t>
  </si>
  <si>
    <t>Ailette droit 20cm avec trois bord</t>
  </si>
  <si>
    <t>Seitenflügel links 20cm mit Dreikant</t>
  </si>
  <si>
    <t>Ailette gauche 20cm avec trois bord</t>
  </si>
  <si>
    <t>Mittelteilgehäuse DM28 breite Querplatte</t>
  </si>
  <si>
    <t>Corps.p.chariot DM28, large plaque</t>
  </si>
  <si>
    <t>Bugschwelle 10x30x122cm</t>
  </si>
  <si>
    <t>Limiteur avant 10x30x122cm</t>
  </si>
  <si>
    <t>Bugschwelle 10x30x300cm</t>
  </si>
  <si>
    <t>Limiteur avant 10x30x300cm</t>
  </si>
  <si>
    <t>Fenster festverglast weiss mit IV Glas</t>
  </si>
  <si>
    <t>Fenêtre vitrage fix.blanche isolante</t>
  </si>
  <si>
    <t>Zylinderbefestigungsplatte DM</t>
  </si>
  <si>
    <t>Ancrage pour verin DM</t>
  </si>
  <si>
    <t>Mittelteilgehäuse DM 20, 4 Rundstahl</t>
  </si>
  <si>
    <t>Corps.p.chariot DM20, 4 acier rond</t>
  </si>
  <si>
    <t>Führungsprofil CN 28/45/3x3000 Schweine</t>
  </si>
  <si>
    <t>Guide Profil CN 3mm 33/57/3000 mm porc</t>
  </si>
  <si>
    <t>Rohrführung zu SFG Toronto</t>
  </si>
  <si>
    <t>Guidage de tuyau Toronto</t>
  </si>
  <si>
    <t>Gummipuffer zu SFG Toronto</t>
  </si>
  <si>
    <t>Butee pour cornadis Toronto</t>
  </si>
  <si>
    <t>Zubehör Schlupf Toronto</t>
  </si>
  <si>
    <t>Accessoire pour élément cornadis Toronto</t>
  </si>
  <si>
    <t>Klappdeckel für Hebewinde 240-330cm</t>
  </si>
  <si>
    <t>Couvercle canal pour treuil 240-330cm</t>
  </si>
  <si>
    <t>Klappdeckel für Hebewinde 331-420cm</t>
  </si>
  <si>
    <t>Couvercle canal pour treuil 331-420cm</t>
  </si>
  <si>
    <t>Klappdeckel mit Stützfuss 240-330cm</t>
  </si>
  <si>
    <t>Couvercle canal a. pied d'appui 240-330</t>
  </si>
  <si>
    <t>Klappdeckel mit Stützfuss 331-420cm</t>
  </si>
  <si>
    <t>Couvercle canal a. pied d'appui 331-420</t>
  </si>
  <si>
    <t>Hebewinde mit Zubehör für Abwurfdeckel</t>
  </si>
  <si>
    <t>Treuil a. accessoires p.couvercle canal</t>
  </si>
  <si>
    <t>Separierungsrost mit T-Profil</t>
  </si>
  <si>
    <t>Grille de séparation avec T-Profil</t>
  </si>
  <si>
    <t>Schlupf FSG-Safety GV mit Strebe kompl.</t>
  </si>
  <si>
    <t>Élément cornadis Safety GB a.barr.compl</t>
  </si>
  <si>
    <t>Klappdeckel mit SL und Fuss 260-330cm</t>
  </si>
  <si>
    <t>Couvercle et lisse avec pied 260-330cm</t>
  </si>
  <si>
    <t>Klappdeckel mit SL und Fuss 331-370cm</t>
  </si>
  <si>
    <t>Couvercle et lisse avec pied 331-370cm</t>
  </si>
  <si>
    <t>Klappdeckel mit SL und Fuss 371-420cm</t>
  </si>
  <si>
    <t>Couvercle et lisse avec pied 371-420cm</t>
  </si>
  <si>
    <t>Klappdeckel mit SL für Winde 260-330cm</t>
  </si>
  <si>
    <t>Couvercle et lisse pour treuil 260-330cm</t>
  </si>
  <si>
    <t>Klappdeckel mit SL für Winde 331-370cm</t>
  </si>
  <si>
    <t>Couvercle et lisse pour treuil 331-370cm</t>
  </si>
  <si>
    <t>Klappdeckel mit SL für Winde 371-420cm</t>
  </si>
  <si>
    <t>Couvercle et lisse pour treuil 371-420cm</t>
  </si>
  <si>
    <t>Klappdeckel mit SL und Winde 260-330cm</t>
  </si>
  <si>
    <t>Couvercle et lisse avec treuil 260-330cm</t>
  </si>
  <si>
    <t>Klappdeckel mit SL und Winde 331-370cm</t>
  </si>
  <si>
    <t>Couvercle et lisse avec treuil 331-370cm</t>
  </si>
  <si>
    <t>Klappdeckel mit SL und Winde 371-420cm</t>
  </si>
  <si>
    <t>Couvercle et lisse avec treuil 371-420cm</t>
  </si>
  <si>
    <t>Seitenflügel DM 20 spez. kompl.</t>
  </si>
  <si>
    <t>Ailette DM 20 courte compl.</t>
  </si>
  <si>
    <t>Mittelteilplatte Spez. DM 20 und DM 28</t>
  </si>
  <si>
    <t>Luge spéciale DM20 et DM28</t>
  </si>
  <si>
    <t>Seitenflügel links DM 20 mit Anschlag</t>
  </si>
  <si>
    <t>Ailette gauche DM20 avec arrêt</t>
  </si>
  <si>
    <t>Seitenflügel rechts DM 20 mit Anschlag</t>
  </si>
  <si>
    <t>Ailette droite DM20 avec arrêt</t>
  </si>
  <si>
    <t>Seitenflügel DM 20 mit Anschlag L + R</t>
  </si>
  <si>
    <t>Ailette DM20 avec arrêt g + d</t>
  </si>
  <si>
    <t>Seitenflügel DM16 mit Anschlag kompl.</t>
  </si>
  <si>
    <t>Ailette DM16 avec arrêt compl.</t>
  </si>
  <si>
    <t>Seitenflügel Li DM16 mit Anschlag</t>
  </si>
  <si>
    <t>Ailette gauche DM16 avec arrêt</t>
  </si>
  <si>
    <t>Seitenflügel Re DM16 mit Anschlag</t>
  </si>
  <si>
    <t>Ailette droite spez.DM16 avec arrêt</t>
  </si>
  <si>
    <t>Mittelteilplatte Spez. DM16</t>
  </si>
  <si>
    <t>Luge spéciale DM16</t>
  </si>
  <si>
    <t>Seitenflügel DM16 spez. kompl.</t>
  </si>
  <si>
    <t>Ailette DM16 courte compl.</t>
  </si>
  <si>
    <t>Seitenflügel DM28 mit Anschlag kompl.</t>
  </si>
  <si>
    <t>Ailette DM28 avec arrêt compl.</t>
  </si>
  <si>
    <t>Seitenflügel Li DM28 mit Anschlag</t>
  </si>
  <si>
    <t>Ailette gauche DM28 avec arrêt</t>
  </si>
  <si>
    <t>Seitenflügel Re DM28 mit Anschlag</t>
  </si>
  <si>
    <t>Ailette droite spez.DM28 avec arrêt</t>
  </si>
  <si>
    <t>Distanzplatte 1200 x 100 x 5 mm DM</t>
  </si>
  <si>
    <t>Plaque de distance 1200x100x5mm DM</t>
  </si>
  <si>
    <t>Seitenflügel DM28 spez. kompl.</t>
  </si>
  <si>
    <t>Ailette DM28 courte compl.</t>
  </si>
  <si>
    <t>Seitenflügel Li Spez.DM28 kurz</t>
  </si>
  <si>
    <t>Ailette spéc.gauche DM28 courte</t>
  </si>
  <si>
    <t>Seitenflügel Re Spez.DM28 kurz</t>
  </si>
  <si>
    <t>Ailette spéc.droite DM28 courte</t>
  </si>
  <si>
    <t>Abdeckung zu Motorgetriebe C500</t>
  </si>
  <si>
    <t>Couvercle pour réducteur C500</t>
  </si>
  <si>
    <t>Pleuelstange 20x1365mm verz. C700</t>
  </si>
  <si>
    <t>Bielle en matière 20x1365mm zing. C700</t>
  </si>
  <si>
    <t>Verb.Flachprofil verz.40/8x 600mm C700</t>
  </si>
  <si>
    <t>Acier plat zink.40/8x600mm C700</t>
  </si>
  <si>
    <t>Seitenplatte Links Laufwagen C700</t>
  </si>
  <si>
    <t>Plaque catérale gauche C700</t>
  </si>
  <si>
    <t>Seitenpl. für Zylindermitnehmer r./5 m</t>
  </si>
  <si>
    <t>Plaque latérale tenon verin à dr./5m</t>
  </si>
  <si>
    <t>Montageplatte für Querträger</t>
  </si>
  <si>
    <t>Plaque de montage pour traverse</t>
  </si>
  <si>
    <t>Grundplatte Schieberführung Länge 200cm</t>
  </si>
  <si>
    <t>Plaque de base glissière longueur 200cm</t>
  </si>
  <si>
    <t>Querträger zu Delta Brush</t>
  </si>
  <si>
    <t>Traverse pour Delta Brush</t>
  </si>
  <si>
    <t>Verlängerung Querträger zu Delta Brush</t>
  </si>
  <si>
    <t>Traverse extension pour Delta Brush</t>
  </si>
  <si>
    <t>Schlupf zu Fressgitter Safety JV</t>
  </si>
  <si>
    <t>Rückhängung lang 6,5 / 8,0 M C700 verz.</t>
  </si>
  <si>
    <t>Renvers longue 6,5 / 8,0 M C700 galv.</t>
  </si>
  <si>
    <t>Rückhängung kurz 6,5 / 8,0 M C700 verz.</t>
  </si>
  <si>
    <t>Renvers courte 6,5 / 8,0 M C700 galv.</t>
  </si>
  <si>
    <t>Rückhängung 5,0 M C700 verz.</t>
  </si>
  <si>
    <t>Renvers 5,0 M C700 entièrement galv.</t>
  </si>
  <si>
    <t>Stöpsel D 25 x 495 mm rostfrei</t>
  </si>
  <si>
    <t>Piston d 25 x 495 mm inox</t>
  </si>
  <si>
    <t>Kupplungsprofil 70mm Mea Fenster</t>
  </si>
  <si>
    <t>Profil de raccord 70mm Mea fenêtre</t>
  </si>
  <si>
    <t>Trennbügel 2 Zoll zu Stierstand</t>
  </si>
  <si>
    <t>Séparation intermédiaire 2 pouce taureau</t>
  </si>
  <si>
    <t>Streifenhalter 400 mm A2 Kompl.</t>
  </si>
  <si>
    <t>Plaque pour support de lames inox comple</t>
  </si>
  <si>
    <t>Platte zu Streifenhalter 400 mm A2</t>
  </si>
  <si>
    <t>Plaque pour support de lames 400 mm A2</t>
  </si>
  <si>
    <t>Streifenhalter 400 mm A2</t>
  </si>
  <si>
    <t>Support de lames 400 mm A2</t>
  </si>
  <si>
    <t>Rohrstück 1 1/2 Zoll x 500 mm rostfrei</t>
  </si>
  <si>
    <t>Tube pour fixation 1 1/2in x 500 mm inox</t>
  </si>
  <si>
    <t>Doppelter Gleitbügel 1 1/2 Zoll parallel</t>
  </si>
  <si>
    <t>Glissière double 1 1/2 pouce parallele</t>
  </si>
  <si>
    <t>Mittelteilplatte 30/60 GM</t>
  </si>
  <si>
    <t>Luge 30/60 GM</t>
  </si>
  <si>
    <t>Mittelteilplatte 30/30 ohne GM</t>
  </si>
  <si>
    <t>Luge 30/30 ohne GM</t>
  </si>
  <si>
    <t>Mittelteilplatte Karera Matten</t>
  </si>
  <si>
    <t>Luge Carera natte</t>
  </si>
  <si>
    <t>Seitenteil Windenrahmen schwarz</t>
  </si>
  <si>
    <t>Partie du palier treuil noir</t>
  </si>
  <si>
    <t>Stahlblech 1337 mm Betonschablone C700</t>
  </si>
  <si>
    <t>Tôle d'acier pour gabarit p.beton C700</t>
  </si>
  <si>
    <t>Abstützung zu Betonschablone CH700</t>
  </si>
  <si>
    <t>Soutien pour gabarit pour beton CH700</t>
  </si>
  <si>
    <t>Lochprofil zu Betonschablone C500/700</t>
  </si>
  <si>
    <t>Cornière pour gabarit C500/700</t>
  </si>
  <si>
    <t>Bolzenset Seitenflügel DM 16</t>
  </si>
  <si>
    <t>Axe set pour ailette DM 16</t>
  </si>
  <si>
    <t>Spannschraube zu Rückhängung C500</t>
  </si>
  <si>
    <t>Vis de serrage C500</t>
  </si>
  <si>
    <t>Seitenplatte rechts Laufwagen C700</t>
  </si>
  <si>
    <t>Plaque catérale droite C700</t>
  </si>
  <si>
    <t>U-Profil 30/57/3/3000 mm CNS Seilzug</t>
  </si>
  <si>
    <t>Guide Profil 30/57/3/3000 mm CNS</t>
  </si>
  <si>
    <t>Stahlblech 1290mm Betonschablone C500</t>
  </si>
  <si>
    <t>Tôle d'acier pour gabarit p.beton C500</t>
  </si>
  <si>
    <t>Betonschablone CH 500</t>
  </si>
  <si>
    <t>Gabarit pour beton CH 500</t>
  </si>
  <si>
    <t>Führungsschiene 3m U-Profil 42x90x4 verz</t>
  </si>
  <si>
    <t>FER-U 3m Guigage 42x90x4 ZINGUE</t>
  </si>
  <si>
    <t>Seitenplatte für Zylindermitnehmer l./5m</t>
  </si>
  <si>
    <t>Plaque latérale tenon verin gauche / 5m</t>
  </si>
  <si>
    <t>Steinpl. für Zylindermit. r./6.5m/8m</t>
  </si>
  <si>
    <t>Plaq. latérale ten. ver. à dr./6.5m/8m</t>
  </si>
  <si>
    <t>Seitenpl. für Zylindermit. li./6.5m/8m</t>
  </si>
  <si>
    <t>Plaq. latérale ten. ver. gauche/6.5m/8m</t>
  </si>
  <si>
    <t>Krippenbügel Alfa-Top 1 1/2 Zoll</t>
  </si>
  <si>
    <t>Séparation de crèche Alfa-Top 1 1/2 pouc</t>
  </si>
  <si>
    <t>Halter mit U für Sicherheitsrost 700 mm</t>
  </si>
  <si>
    <t>Console grille de protection 700 mm</t>
  </si>
  <si>
    <t>Halter mit 4 U Sicherheitsrost 800 mm</t>
  </si>
  <si>
    <t>Console grille de protexion 800 mm 4 U</t>
  </si>
  <si>
    <t>Halter mit U für Sicherheitsrost 900 mm</t>
  </si>
  <si>
    <t>Console grille de protexion 900 mm</t>
  </si>
  <si>
    <t>Halter mit U für Sicherheitsrost 1000 mm</t>
  </si>
  <si>
    <t>Console grille de protexion 1000 mm</t>
  </si>
  <si>
    <t>Konsole Halter Sicherheitsrost</t>
  </si>
  <si>
    <t>Console grille de protexion</t>
  </si>
  <si>
    <t>Montagewinkel Halter Sicherheitsrost</t>
  </si>
  <si>
    <t>Equerre de montage grille de protection</t>
  </si>
  <si>
    <t>Halter mit U für Sicherheitsrost</t>
  </si>
  <si>
    <t>Console avec U pour grille de protexion</t>
  </si>
  <si>
    <t>Mitnehmerpendel zu Mittelstamm</t>
  </si>
  <si>
    <t>Tenon oscillant à barre de milieu</t>
  </si>
  <si>
    <t>Grundplatte Schieberführung Länge 300cm</t>
  </si>
  <si>
    <t>Plaque de base glissière longueur 300cm</t>
  </si>
  <si>
    <t>Wandlager für Nackenrohr und Band</t>
  </si>
  <si>
    <t>Support murale p.garrotière et band</t>
  </si>
  <si>
    <t>Stütze zu Druckkanal Mistex 2</t>
  </si>
  <si>
    <t>Pilier pour canal de pression Mistex 2</t>
  </si>
  <si>
    <t>Winkel für Seitenplatte 36674/36675</t>
  </si>
  <si>
    <t>Cornière p.plaque latérale 36674/36675</t>
  </si>
  <si>
    <t>Bedienhebel Endschalter Hydraulik</t>
  </si>
  <si>
    <t>Commande pour fine de course</t>
  </si>
  <si>
    <t>Zinkenrechen C 700 beweglich engen Zinke</t>
  </si>
  <si>
    <t>Fourche avant C 700 mobile étroit fourch</t>
  </si>
  <si>
    <t>Lochrost 440 x 1100 mm mit Loch 80 mm</t>
  </si>
  <si>
    <t>Plaque 440 x 1100 mm à trous 80 mm</t>
  </si>
  <si>
    <t>Halter mit U für Sicherheitsrost 600 mm</t>
  </si>
  <si>
    <t>Console grille de protection 600 mm</t>
  </si>
  <si>
    <t>Abschrankungshalter zu 4kt. Rohr 60/60mm</t>
  </si>
  <si>
    <t>Support p. sép. de tube carté 60/60mm</t>
  </si>
  <si>
    <t>Mittelstamm Führung 30/60x1200 mm</t>
  </si>
  <si>
    <t>Luge 30/60x1200 mm</t>
  </si>
  <si>
    <t>Pleuelstange 20x800mm verz. C700</t>
  </si>
  <si>
    <t>Bielle en matière 20x800mm zing. C700</t>
  </si>
  <si>
    <t>Keilteil zu Mittelteilplatte 25/82</t>
  </si>
  <si>
    <t>Clavettes pour Plaque p.chariot 25/82</t>
  </si>
  <si>
    <t>Keilteil zu Mittelteilplatte 25/30</t>
  </si>
  <si>
    <t>Clavettes pour Plaque p.chariot 25/30</t>
  </si>
  <si>
    <t>Abdeckplatte zu Umlenkrolle 300 mm</t>
  </si>
  <si>
    <t>Plaque de recouvrement ppou poulie 300mm</t>
  </si>
  <si>
    <t>Flügel zu Faltschieber L=?? mm</t>
  </si>
  <si>
    <t>Ailettes pour Racleur à volets l=?? mm</t>
  </si>
  <si>
    <t>Bock für Drahtseil Haspel</t>
  </si>
  <si>
    <t>mâle pour Enrouleur p.cable</t>
  </si>
  <si>
    <t>Frontplatte für Mittelstamm 91/8x133mm</t>
  </si>
  <si>
    <t>Plaque pour Corps pour chariot DM 20 cm</t>
  </si>
  <si>
    <t>Heckplatte 91/8x102 mm DM 20</t>
  </si>
  <si>
    <t>Halter mit 3 U Sicherheitsrost 800 mm</t>
  </si>
  <si>
    <t>Console grille de protexion 800 mm 3 U</t>
  </si>
  <si>
    <t>Seiltrommel mit Welle 40 mm Inox</t>
  </si>
  <si>
    <t>Tambour a cable corrigé axe 40 mm</t>
  </si>
  <si>
    <t>Seitenteil Motorseitig Ø 40 mm Welle</t>
  </si>
  <si>
    <t>Partie latérale côté du moteur treuil 40</t>
  </si>
  <si>
    <t>Führungsschiene 6m U-Profil 42x65x4 verz</t>
  </si>
  <si>
    <t>FER-U 6m Guigage 42x65x4 ZINGUE</t>
  </si>
  <si>
    <t>Teleskopelement mit Kälberschlupf 4 Rohr</t>
  </si>
  <si>
    <t>Élém. telesc. a. passage p. veaux 4 tube</t>
  </si>
  <si>
    <t>Teleskopelement mit Kälberschlupf 5 Rohr</t>
  </si>
  <si>
    <t>Telesc. a. passage p. veaux 5 tubes</t>
  </si>
  <si>
    <t>LB Universal JV Hochboxe L=160 cm kompl.</t>
  </si>
  <si>
    <t>Universal JB boxe surélevé L=190cm compl</t>
  </si>
  <si>
    <t>Liegeboxe Universal JV Hochboxe L=160cm</t>
  </si>
  <si>
    <t>LB Universal JV Tiefboxe L=160 cm kompl.</t>
  </si>
  <si>
    <t>Universal JB boxe profond L=160cm compl.</t>
  </si>
  <si>
    <t>LB Universal JV Hochboxe L=190 cm kompl.</t>
  </si>
  <si>
    <t>Liegeboxe Universal JV Hochboxe L=190cm</t>
  </si>
  <si>
    <t>LB Universal JV Tiefboxe L=190 cm kompl.</t>
  </si>
  <si>
    <t>Universal JB boxe profond L=190cm compl.</t>
  </si>
  <si>
    <t>LB Universal JV Hochboxe L=210 cm kompl.</t>
  </si>
  <si>
    <t>Universal JB boxe surélavé L=210cm compl</t>
  </si>
  <si>
    <t>Liegeboxe Universal JV Hochboxe L=210cm</t>
  </si>
  <si>
    <t>LB Universal JV Tiefboxe L=210 cm kompl.</t>
  </si>
  <si>
    <t>Universal JB boxe profond L=210cm compl.</t>
  </si>
  <si>
    <t>Lochrost 440 x 1100 mm mit Loch 20 mm</t>
  </si>
  <si>
    <t>Plaque 440 x 1100 mm à trous 20 mm</t>
  </si>
  <si>
    <t>Lochrost 440 x 1100 mm mit Schlitz 12mm</t>
  </si>
  <si>
    <t>Plaque 440 x 1100 mm à fente 12 mm</t>
  </si>
  <si>
    <t>T-Schelle 3 Loch 2 Zoll</t>
  </si>
  <si>
    <t>Raccord à T 3 boulon 2 pouce</t>
  </si>
  <si>
    <t>Teleskop. 2 Rohr Typ 18, 200cm kompl.</t>
  </si>
  <si>
    <t>Telesc. 2 tubes type 18, 200cm compl.</t>
  </si>
  <si>
    <t>Abschrankung 3 Rohr Typ 18, 200cm kompl.</t>
  </si>
  <si>
    <t>Separation 3 tubes type 18, 200cm compl.</t>
  </si>
  <si>
    <t>Abschrankung 4 Rohr Typ 18, 300cm kompl.</t>
  </si>
  <si>
    <t>Separation 4 tubes type 18, 300cm compl.</t>
  </si>
  <si>
    <t>Abdeckung zu Seilwinde CNST</t>
  </si>
  <si>
    <t>Capot de vanne pour entraînement CNST</t>
  </si>
  <si>
    <t>Montagewinkel f.Abdeckblech zu Seilwinde</t>
  </si>
  <si>
    <t>Unterlage ab 2018 zu Seilwinde</t>
  </si>
  <si>
    <t>Couche intermédiaire de 2018 de treuil</t>
  </si>
  <si>
    <t>Standrohr gebogen 2 Zoll x 160 cm</t>
  </si>
  <si>
    <t>Poteau courbe 2 pouce x 160 cm</t>
  </si>
  <si>
    <t>Standrohr gerade 2 Zoll x 160 cm</t>
  </si>
  <si>
    <t>Poteau droit 2 pouce x 160 cm</t>
  </si>
  <si>
    <t>Abschr. m Schlupf 4 Rohr Typ 18 120cm kp</t>
  </si>
  <si>
    <t>Sép. a ouvert. 4 tubes type 18 120cm cpl</t>
  </si>
  <si>
    <t>Flanschmotor 2.2 kW zu 23835</t>
  </si>
  <si>
    <t>Moteur électrique 2.2 kW pour 23835</t>
  </si>
  <si>
    <t>Spez. Plast Dienstleistung</t>
  </si>
  <si>
    <t>Schlupf zu SFG Toronto 18</t>
  </si>
  <si>
    <t>Élément pour cornadis Toronto 18</t>
  </si>
  <si>
    <t>Senkrechtstr. 1 1/4" x 1000mm Toronto 18</t>
  </si>
  <si>
    <t>Jambe de force 1 1/4" x1000mm Toronto 18</t>
  </si>
  <si>
    <t>Senkrechtstr. 1 1/4 Zoll x1000mm m.Bügel</t>
  </si>
  <si>
    <t>Jambe de force 11/4p.x1000mm avec trav</t>
  </si>
  <si>
    <t>Schwenkrohr zu SFG Toronto 18</t>
  </si>
  <si>
    <t>Levier pivotante Toronto 18</t>
  </si>
  <si>
    <t>Standrohr gerade 2 Zoll x 160 cm kompl.</t>
  </si>
  <si>
    <t>Poteau droit 2 pouce x 160 cm compl.</t>
  </si>
  <si>
    <t>Standrohr gebogen 2 Zoll x 160 cm kompl.</t>
  </si>
  <si>
    <t>Poteau courbe 2 pouce x 160 cm compl.</t>
  </si>
  <si>
    <t>Zubehör Schlupf Toronto 18 kompl.</t>
  </si>
  <si>
    <t>Accessoire élém. cornadis Toronto 18 cpl</t>
  </si>
  <si>
    <t>Schlupf Toronto 18 Strebe, Bügel 73-82cm</t>
  </si>
  <si>
    <t>Élém. Toronto 18 à barreau, archet 73-82</t>
  </si>
  <si>
    <t>Senkrechtstrebe SFG Toronto 18 kompl.</t>
  </si>
  <si>
    <t>Barreau p. cornadis Toronto 18 compl.</t>
  </si>
  <si>
    <t>Zubehör Standr. 2 Zoll Toronto 18 kompl.</t>
  </si>
  <si>
    <t>Accessoire poteau 2 pouce Toronto 18 cpl</t>
  </si>
  <si>
    <t>Schlupf Toronto 18 mit Strebe 63-72cm</t>
  </si>
  <si>
    <t>Élément Toronto 18 à barreau 63-72 cm</t>
  </si>
  <si>
    <t>Halterung für Tränke an Rohr 1 1/4"</t>
  </si>
  <si>
    <t>Fixation p.abrenvoir le tuyau 1 1/4"</t>
  </si>
  <si>
    <t>Delta Matic Entwässerungsrinne 6 m</t>
  </si>
  <si>
    <t>Delta Matic canal de drainage 6 m</t>
  </si>
  <si>
    <t>Entwässerungsprofil CN 150x210x3000mm</t>
  </si>
  <si>
    <t>Canal de drainage inox 150x210x3000mm</t>
  </si>
  <si>
    <t>Umbau DM Schieber für Delta Matic Rinne</t>
  </si>
  <si>
    <t>Kit p.racleur DM a. rigoles Delta Matic</t>
  </si>
  <si>
    <t>Führungs U-Profil 37/65/4 à 6m Mutterkuh</t>
  </si>
  <si>
    <t>Fer-U guidage 6 m 37/65/4 avec vis</t>
  </si>
  <si>
    <t>Führungsschiene 6m U-Profil 37x65x4 verz</t>
  </si>
  <si>
    <t>Senkrechtstrebe Toronto 18 m. Bügel kpl.</t>
  </si>
  <si>
    <t>Jambe de force avec trav. Toronto 18 cpl</t>
  </si>
  <si>
    <t>Teleskop mit Kälberschlupf 5 Rohr</t>
  </si>
  <si>
    <t>Telesc.a.passage p.veaux 5 tubes</t>
  </si>
  <si>
    <t>Teleskop mit Kälberschlupf 4 Rohr</t>
  </si>
  <si>
    <t>Telesc.a.passage p.veaux 4 tubes</t>
  </si>
  <si>
    <t>Trennrahmen Sarine 2018 m.Sperrbügel</t>
  </si>
  <si>
    <t>Séparation intermédiaire Sarine 2018</t>
  </si>
  <si>
    <t>Trennrahmen Sarine 2018 zu Grüter Krippe</t>
  </si>
  <si>
    <t>Sépar.interméd.Sarine 18 p.crèche</t>
  </si>
  <si>
    <t>Unterlagsplatte Umlenkrolle Ø 300 mm</t>
  </si>
  <si>
    <t>Plaque de distance pour Poulie Ø 300 mm</t>
  </si>
  <si>
    <t>Unterlagsplatte Umlenkrolle Ø 200 mm</t>
  </si>
  <si>
    <t>Plaque de distance pour Poulie Ø 200 mm</t>
  </si>
  <si>
    <t>Systemtrennung DEA3, für Trinkwasser</t>
  </si>
  <si>
    <t>Systéme de sépar. DEA3 p. eau d'abreuve</t>
  </si>
  <si>
    <t>Systemtrennung DEA5, für Trinkwasser</t>
  </si>
  <si>
    <t>Systéme de sépar. DEA5 p. eau d'abreuve</t>
  </si>
  <si>
    <t>Mittelteilplatte zu Deltamatic</t>
  </si>
  <si>
    <t>Luge pour rigole Deltamatic</t>
  </si>
  <si>
    <t>Mittelteilgehäuse DM 20 zu Deltamatic</t>
  </si>
  <si>
    <t>Corps pour chariot DM20 pour Deltamatic</t>
  </si>
  <si>
    <t>Mittelteilgehäuse DM 24 cm</t>
  </si>
  <si>
    <t>Corps pour chariot DM 24 cm</t>
  </si>
  <si>
    <t>Stütze zu Sicherheitsrost 800 mm CN</t>
  </si>
  <si>
    <t>Pilier p.grille de protection 800mm inox</t>
  </si>
  <si>
    <t>Spez. Plast</t>
  </si>
  <si>
    <t>Stützblech zu Sicherheitsrost 800mm CN</t>
  </si>
  <si>
    <t>Tole p.grille de protection 800mm inox</t>
  </si>
  <si>
    <t>Halter zu Stützblech CN</t>
  </si>
  <si>
    <t>Pilier pour tôle inox</t>
  </si>
  <si>
    <t>Stütze für Mittelstamm komplett</t>
  </si>
  <si>
    <t>Support pour chariot complet</t>
  </si>
  <si>
    <t>Stütze für Mittelstamm</t>
  </si>
  <si>
    <t>Support pour chariot</t>
  </si>
  <si>
    <t>Führungs U 42/40/4x3000mm CN</t>
  </si>
  <si>
    <t>Fer-U guidage CN 42/40/4x3000mm</t>
  </si>
  <si>
    <t>Führungs U- CN 42/40/4x3000mm Kompl.</t>
  </si>
  <si>
    <t>Fer-U guidage CN 42/40/4x3000mm compl.</t>
  </si>
  <si>
    <t>Jauchabflussplatte CN 1000x120x19x3mm</t>
  </si>
  <si>
    <t>Plaque de drainage CN 1000x120x19x3mm</t>
  </si>
  <si>
    <t>Jauchabflussplatte CN 1000x198x23x3mm</t>
  </si>
  <si>
    <t>Plaque de drainage CN 1000x198x23x3mm</t>
  </si>
  <si>
    <t>Laufwagen zu MST-Schiebetüre ab 2007</t>
  </si>
  <si>
    <t>Le chariot pour salle de traite à 2007</t>
  </si>
  <si>
    <t>Laufwagen zu Schiebetüre ab 2007</t>
  </si>
  <si>
    <t>Le chariot pour porte coulissante à 2007</t>
  </si>
  <si>
    <t>Fressplatzunterteilung an Krippe kompl</t>
  </si>
  <si>
    <t>Sub-division zone d`offour mur compl.</t>
  </si>
  <si>
    <t>Fressplatzunterteilung an Krippenmauer</t>
  </si>
  <si>
    <t>Sub-division zone d'offour mur</t>
  </si>
  <si>
    <t>Montageanleitung Fressplatzuntert. (D)</t>
  </si>
  <si>
    <t>Instr.de montage sulo-division zoue off.</t>
  </si>
  <si>
    <t>Kunststoffrohr Ø 75mm,Länge 1200mm</t>
  </si>
  <si>
    <t>Tuyan en matière plastiq.Ø 75mm l.1200mm</t>
  </si>
  <si>
    <t>Standrohr 4-Kt. zu blue flex</t>
  </si>
  <si>
    <t>Tube vertical 4 ct. à bleu flex</t>
  </si>
  <si>
    <t>Standrohr 4-Kt. zu blue flex kompl.</t>
  </si>
  <si>
    <t>Tube vertical 4 ct. à bleu flex compl.</t>
  </si>
  <si>
    <t>Verlängerung zu Klappdeckel</t>
  </si>
  <si>
    <t>Rallongement pour couverde</t>
  </si>
  <si>
    <t>Kälberboxe fahrbar</t>
  </si>
  <si>
    <t>Box pour veaux mobile</t>
  </si>
  <si>
    <t>Führungs U-Profil 40/65/3x3000 CN Kpl.</t>
  </si>
  <si>
    <t>Fer-U-de guidage 40/65/3x3000 inox compl</t>
  </si>
  <si>
    <t>Führungs U-Profil 40/65/3x3000 Endstk.CN</t>
  </si>
  <si>
    <t>Fer-U-de guidage 40/65/3x3000 mm inox</t>
  </si>
  <si>
    <t>Klebeband grau 44mm Rolle 50m</t>
  </si>
  <si>
    <t>Ruban collant gris 44mm / 50 m</t>
  </si>
  <si>
    <t>Querträger DM 16 spezial nach Zeichnung</t>
  </si>
  <si>
    <t>Traverse DM 16 spec. selon skizze</t>
  </si>
  <si>
    <t>Klappe DM 16 spezial nach Zeichnung</t>
  </si>
  <si>
    <t>Volet DM 16 spec. selon skizze</t>
  </si>
  <si>
    <t>Querträger DM 20 spezial nach Zeichnung</t>
  </si>
  <si>
    <t>Traverse DM 20 spec. selon skizze</t>
  </si>
  <si>
    <t>Klappe DM 20 spezial nach Zeichnung</t>
  </si>
  <si>
    <t>Volet DM 20 spec. selon skizze</t>
  </si>
  <si>
    <t>Querträger DM 28 spezial nach Zeichnung</t>
  </si>
  <si>
    <t>Traverse DM 28 spec. selon skizze</t>
  </si>
  <si>
    <t>Klappe DM 28 spezial nach Zeichnung</t>
  </si>
  <si>
    <t>Volet DM 28 spec. selon skizze</t>
  </si>
  <si>
    <t>Zugstangenführung CN 2200 x 10 x 90 mm</t>
  </si>
  <si>
    <t>Guide pour rail CN 2200 x 10 x 90 mm</t>
  </si>
  <si>
    <t>Winkel zu Führungsprofil CN</t>
  </si>
  <si>
    <t>Equerre pour Guide CN</t>
  </si>
  <si>
    <t>Zugprofil UNP 50, 3000 mm CN</t>
  </si>
  <si>
    <t>U-Rail UNP 50, 3000 mm CN</t>
  </si>
  <si>
    <t>Heizsystem Therma StorX, 3kW</t>
  </si>
  <si>
    <t>Système de chauffage Therma StorX 3kW</t>
  </si>
  <si>
    <t>Heizsystem Therma StorX Pro, 4,5kW</t>
  </si>
  <si>
    <t>Système de chauffage Therma StorXPro 4,5</t>
  </si>
  <si>
    <t>Umlenkrolle 300 mm CN versetzte Grundpl.</t>
  </si>
  <si>
    <t>Poulie 300 mm CN avec plaque de coté</t>
  </si>
  <si>
    <t>Seitenflügel DM 16 rechts</t>
  </si>
  <si>
    <t>Ailette DM 16 droite</t>
  </si>
  <si>
    <t>Zugprofil UNP 50, 3m</t>
  </si>
  <si>
    <t>Bielle traction UNP 50, 3m</t>
  </si>
  <si>
    <t>Gewicht</t>
  </si>
  <si>
    <t>Poids</t>
  </si>
  <si>
    <t>Bügel GV rostfrei</t>
  </si>
  <si>
    <t>Traverse inox pour grand bétail</t>
  </si>
  <si>
    <t>Bügel JV rostfrei</t>
  </si>
  <si>
    <t>Traverse inox pour jeune bétail</t>
  </si>
  <si>
    <t>Kanalplatte P30 Clip-on 4-Loch AISI304</t>
  </si>
  <si>
    <t>Plaque P30 A</t>
  </si>
  <si>
    <t>Standbügel Albula/Sarine kurze Ausführ.</t>
  </si>
  <si>
    <t>Element coudé à bétonner sur bord creche</t>
  </si>
  <si>
    <t>Klappgriff zu Türen</t>
  </si>
  <si>
    <t>Poignée en boucle</t>
  </si>
  <si>
    <t>Klappgriff</t>
  </si>
  <si>
    <t>Arretierung Sarine / Albula</t>
  </si>
  <si>
    <t>Dispositif d'arrêt</t>
  </si>
  <si>
    <t>Ringmutter M 12 Din 582 verzinkt</t>
  </si>
  <si>
    <t>Ecrous à anse M 12 Din 582 zingué</t>
  </si>
  <si>
    <t>Wandkonsole</t>
  </si>
  <si>
    <t>Support au murale</t>
  </si>
  <si>
    <t>Verschluss an 2 Zoll Standrohr</t>
  </si>
  <si>
    <t>Fermeture au 2 pouce poteau</t>
  </si>
  <si>
    <t>Verschluss an Wand</t>
  </si>
  <si>
    <t>Fermeture sur murale</t>
  </si>
  <si>
    <t>Verschluss an U-Profil</t>
  </si>
  <si>
    <t>Fermeture sur profil-U</t>
  </si>
  <si>
    <t>U-Profil an Standrohr 2 Zoll L=150 cm</t>
  </si>
  <si>
    <t>Fer-U sur poteau 2 pouce L=150 cm compl.</t>
  </si>
  <si>
    <t>U-Profil an Standrohr 2"</t>
  </si>
  <si>
    <t>Profil-U sur poteau 2"</t>
  </si>
  <si>
    <t>Zubehör U-Profil an Standrohr 2 Zoll</t>
  </si>
  <si>
    <t>Accessoire profil-u sur poteau 2 pouce</t>
  </si>
  <si>
    <t>U-Profil an Wand 50/45/5x1500 mm</t>
  </si>
  <si>
    <t>Fer-U mural 50/45/5x1500 mm complète</t>
  </si>
  <si>
    <t>U-Profil an Wand 50x45x5x1500 mm</t>
  </si>
  <si>
    <t>Profils-U fixation murale 1500 mm</t>
  </si>
  <si>
    <t>Delta 2000 für 160-200 cm</t>
  </si>
  <si>
    <t>Delta 2000 pour 160-200 cm</t>
  </si>
  <si>
    <t>Delta 2000 für 200-240 cm</t>
  </si>
  <si>
    <t>Delta 2000 pour 200-240 cm</t>
  </si>
  <si>
    <t>Delta 2000 für 240-280 cm</t>
  </si>
  <si>
    <t>Delta 2000 pour 240-280 cm</t>
  </si>
  <si>
    <t>Delta 2000 für 280-320 cm</t>
  </si>
  <si>
    <t>Delta 2000 pour 280-320 cm</t>
  </si>
  <si>
    <t>Delta 2000 für 320-360 cm</t>
  </si>
  <si>
    <t>Delta 2000 pour 320-360 cm</t>
  </si>
  <si>
    <t>Delta 2000 für 360-400 cm</t>
  </si>
  <si>
    <t>Delta 2000 pour 360-400 cm</t>
  </si>
  <si>
    <t>Delta 2000 für 400-440 cm</t>
  </si>
  <si>
    <t>Delta 2000 pour 400-440 cm</t>
  </si>
  <si>
    <t>Delta-Master 2000 für Laufhof 440-480 cm</t>
  </si>
  <si>
    <t>Delta-Master 2000 pour DPA 440-480 cm</t>
  </si>
  <si>
    <t>U-Profil 50/45/5 x 1800 mm</t>
  </si>
  <si>
    <t>Fer-U 50/45/5x1800 mm</t>
  </si>
  <si>
    <t>Delta-Master 2000 für Laufhof 480-520 cm</t>
  </si>
  <si>
    <t>Delta-Master 2000 pour DPA 480-520 cm</t>
  </si>
  <si>
    <t>Delta-Master 2000 für Laufhof 520-560 cm</t>
  </si>
  <si>
    <t>Delta-Master 2000 pour DPA 520-560 cm</t>
  </si>
  <si>
    <t>Delta-Master 2000 für Laufhof 560-600 cm</t>
  </si>
  <si>
    <t>Delta-Master 2000 pour DPA 560-600 cm</t>
  </si>
  <si>
    <t>Bolzenset Seitenflügel Delta 2000</t>
  </si>
  <si>
    <t>Axe set pour ailette delta 2000</t>
  </si>
  <si>
    <t>Bolzen Seitenflügel D 25x286 mm verz.</t>
  </si>
  <si>
    <t>Axe pour ailette delta d 25x286 mm zin.</t>
  </si>
  <si>
    <t>Schraubenset DM 2000 440-600 cm</t>
  </si>
  <si>
    <t>Set de montage DM 2000 440-600 cm</t>
  </si>
  <si>
    <t>U-Profil doppelt 50/45/5x1800 mm 90°</t>
  </si>
  <si>
    <t>Fer-U double 50/45/5x1800 mm 90°</t>
  </si>
  <si>
    <t>U-Profil dreifach 50/45/5x1800 mm</t>
  </si>
  <si>
    <t>Fer-U triple 50/45/5x1800 mm</t>
  </si>
  <si>
    <t>U-Profil doppelt an Rohr 2 Zoll L=150 cm</t>
  </si>
  <si>
    <t>Fer-U double sur poteau 2 pouce L=150 cm</t>
  </si>
  <si>
    <t>Schieberblech WM 33,5 x 71,5 cm verzinkt</t>
  </si>
  <si>
    <t>Tole galvanise D=33,5 x 71,5 cm</t>
  </si>
  <si>
    <t>Schieber mit Schieberblatt D=40 WM</t>
  </si>
  <si>
    <t>Trappe de fermeture D=40</t>
  </si>
  <si>
    <t>Schieberblech WM 43,5 x 71,5 cm verzinkt</t>
  </si>
  <si>
    <t>Tôle D=43,5 x 71,5 cm galvanisée au feu</t>
  </si>
  <si>
    <t>Schieber mit Schieberblatt D=40x60 BM</t>
  </si>
  <si>
    <t>Trappe de fermeture D=40X60</t>
  </si>
  <si>
    <t>Schieber mit Schieberblatt D=40x70 BM</t>
  </si>
  <si>
    <t>Trappe de fermeture D=40x70</t>
  </si>
  <si>
    <t>Träger zu Schwanzaufhängung 50 cm</t>
  </si>
  <si>
    <t>Support d'attache queue 50 cm</t>
  </si>
  <si>
    <t>Montage Farm supply</t>
  </si>
  <si>
    <t>Isolierschlauch PVC Ø 6mm</t>
  </si>
  <si>
    <t>Tube d'isolation PVC Ø 6mm</t>
  </si>
  <si>
    <t>Drahtseil D=10mm CN</t>
  </si>
  <si>
    <t>Câble en acier D=10 MM</t>
  </si>
  <si>
    <t>CN-Stahlseil D=10mm Rolle à 1000 Meter</t>
  </si>
  <si>
    <t>Câble en acier D=10 mm rouleau à 1000 m</t>
  </si>
  <si>
    <t>Drahtseil CN D=10mm Rolle à 500 Meter</t>
  </si>
  <si>
    <t>Câble en acier D=10 mm rouleau à 500 m</t>
  </si>
  <si>
    <t>Seilzug Breitschieber CSL 200-240</t>
  </si>
  <si>
    <t>Delta Master pour câble 200-240 cm</t>
  </si>
  <si>
    <t>Querträger DM-S 200-240 cm schwarz</t>
  </si>
  <si>
    <t>Traverse DM-C 200-240 cm noir</t>
  </si>
  <si>
    <t>Klappe DM-S 200-240 cm schwarz</t>
  </si>
  <si>
    <t>Volet DM-C 200-240 cm noir</t>
  </si>
  <si>
    <t>Seilzug Breitschieber CSL 240-280</t>
  </si>
  <si>
    <t>Delta Master pour câble 240-280 cm</t>
  </si>
  <si>
    <t>Querträger DM-S 240-280 cm schwarz</t>
  </si>
  <si>
    <t>Traverse DM-C 240-280 cm noir</t>
  </si>
  <si>
    <t>Klappe DM-S 240-280 cm schwarz</t>
  </si>
  <si>
    <t>Volet DM-C 240-280 cm noir</t>
  </si>
  <si>
    <t>Seilzug Breitschieber CSL 280-320</t>
  </si>
  <si>
    <t>Delta Master pour câble 280-320 CM</t>
  </si>
  <si>
    <t>Entlüftungsschraube Siemens und Watt</t>
  </si>
  <si>
    <t>vis de purge p.moteur Watt et Siemens</t>
  </si>
  <si>
    <t>Querträger DM-S 280-320 cm schwarz</t>
  </si>
  <si>
    <t>Traverse DM-C 280-320 cm noir</t>
  </si>
  <si>
    <t>Klappe DM-S 280-320 cm schwarz</t>
  </si>
  <si>
    <t>Volet DM-C 280-320 cm noir</t>
  </si>
  <si>
    <t>Seilzug Breitschieber CSL 320-360</t>
  </si>
  <si>
    <t>Delta Master pour câble 320-360cm</t>
  </si>
  <si>
    <t>Dichtung zu Getriebemotor ABM</t>
  </si>
  <si>
    <t>Joint pour moteur reduteur ABM</t>
  </si>
  <si>
    <t>Querträger DM-S 320-360 cm schwarz</t>
  </si>
  <si>
    <t>Traverse DM-C 320-360 cm noir</t>
  </si>
  <si>
    <t>Klappe DM-S 320-360 cm schwarz</t>
  </si>
  <si>
    <t>Volet DM-C 320-360 cm noir</t>
  </si>
  <si>
    <t>Seilzug Breitschieber CSL 360-400</t>
  </si>
  <si>
    <t>Delta Master pour câble 360-400 cm</t>
  </si>
  <si>
    <t>Querträger DM-S 360-400 cm schwarz</t>
  </si>
  <si>
    <t>Traverse DM-C 360-400 cm noir</t>
  </si>
  <si>
    <t>Klappe DM-S 360-400 cm schwarz</t>
  </si>
  <si>
    <t>Volet DM-C 360-400 cm noir</t>
  </si>
  <si>
    <t>Seilzug Breitschieber CSL 400-440</t>
  </si>
  <si>
    <t>Delta Master pour câble 400-440 cm</t>
  </si>
  <si>
    <t>Querträger DM-S 400-440 cm</t>
  </si>
  <si>
    <t>Traverse DM-C 400-440 cm</t>
  </si>
  <si>
    <t>Querträger DM-S 400-440 cm schwarz</t>
  </si>
  <si>
    <t>Traverse DM-C 400-440 cm noir</t>
  </si>
  <si>
    <t>Klappe DM-S 400-440 cm schwarz</t>
  </si>
  <si>
    <t>Volet DM-C 400-440 cm noir</t>
  </si>
  <si>
    <t>Seilzug Breitschieber CSL 440-480</t>
  </si>
  <si>
    <t>Delta Master pour câble 440-480 cm</t>
  </si>
  <si>
    <t>Seilzug Breitschieber CSL 480-520</t>
  </si>
  <si>
    <t>Delta Master pour câble 480-520 cm</t>
  </si>
  <si>
    <t>Mittelteilplatte 45/45 zu Faltschieber</t>
  </si>
  <si>
    <t>Luge 45/45</t>
  </si>
  <si>
    <t>Träger mit Rohr 80x80mm spez. CN</t>
  </si>
  <si>
    <t>Support 80 x 80 mm canal transversal CN</t>
  </si>
  <si>
    <t>Mittelteilplatte 30/60 DM-S</t>
  </si>
  <si>
    <t>Luge 30/60 DM-S</t>
  </si>
  <si>
    <t>Mittelteilplatte 30/60 DM-S schwarz</t>
  </si>
  <si>
    <t>Luge 30/60 DM-S noir</t>
  </si>
  <si>
    <t>Mittelteilplatte 30/30 DM-S</t>
  </si>
  <si>
    <t>Luge 30/30 DM-S</t>
  </si>
  <si>
    <t>Seilklemmplatte DM-S</t>
  </si>
  <si>
    <t>Plaque de fixation DM-C</t>
  </si>
  <si>
    <t>Seitenflügel DM-S schwarz</t>
  </si>
  <si>
    <t>Ailette DM-C noir</t>
  </si>
  <si>
    <t>Bolzenset Seitenflügel DM 20</t>
  </si>
  <si>
    <t>Axe set pour ailette DM 20</t>
  </si>
  <si>
    <t>Bolzen Seitenflügel DM-C D 25x186 mm ver</t>
  </si>
  <si>
    <t>Axe pour ailette DM-C d 25x187 mm z</t>
  </si>
  <si>
    <t>Schraubenset für Delta Master 400-520 cm</t>
  </si>
  <si>
    <t>Set de montage pour DM 400-520 cm</t>
  </si>
  <si>
    <t>Klappenlager DM 20</t>
  </si>
  <si>
    <t>Douille pour volet DM 20</t>
  </si>
  <si>
    <t>Umbausatz Winden Überstrom kompl.</t>
  </si>
  <si>
    <t>Kit treuil de conversion surtenseur cpl.</t>
  </si>
  <si>
    <t>Umbausatz Getriebe Fimet 0.37 KW</t>
  </si>
  <si>
    <t>Kit de conversion reducteur Fimet 0.37KW</t>
  </si>
  <si>
    <t>Thermorelais 1-5A 193-ED1-CP zu 39621</t>
  </si>
  <si>
    <t>Relais therm. 1-5A 193-ED1-CP p.39621</t>
  </si>
  <si>
    <t>Schaltkörper Front Ein/Aus</t>
  </si>
  <si>
    <t>Elément de coupure Front on-off</t>
  </si>
  <si>
    <t>Schütz 2,5 KW / 400V</t>
  </si>
  <si>
    <t>Tireur 2,5 Kw / 400V</t>
  </si>
  <si>
    <t>Hilfsschalterblock Frontaufbau</t>
  </si>
  <si>
    <t>Bloc de contact auxiliaire frontal</t>
  </si>
  <si>
    <t>Federkeil 12/7 x 124 Din 6885</t>
  </si>
  <si>
    <t>Clavettes parallèles 12/7 x 124 Din 6885</t>
  </si>
  <si>
    <t>Federkeil 8/7 x 80 Din 6885</t>
  </si>
  <si>
    <t>Clavettes parallèles 8/7 x 80 Din 6885</t>
  </si>
  <si>
    <t>Druckfeder</t>
  </si>
  <si>
    <t>Ressort â pression</t>
  </si>
  <si>
    <t>Mikroschalter</t>
  </si>
  <si>
    <t>Microrupteur</t>
  </si>
  <si>
    <t>Federkeil 12/8 x 90 Din 6885</t>
  </si>
  <si>
    <t>Clavettes parallèles 12/8 x 90 Din 6885</t>
  </si>
  <si>
    <t>Typenschild Antriebswinde Basic Ø 30mm</t>
  </si>
  <si>
    <t>Type plate Entrainement Basic Ø 30mm</t>
  </si>
  <si>
    <t>Typenschild Antriebswinde Standard Ø30mm</t>
  </si>
  <si>
    <t>Type plate Entrainement Standard Ø 30 mm</t>
  </si>
  <si>
    <t>Typenschild Antriebswinde Basic XL</t>
  </si>
  <si>
    <t>Type plate Entrainement Basic XL</t>
  </si>
  <si>
    <t>Typenschild Antriebswinde Standard XL</t>
  </si>
  <si>
    <t>Type plate Entrainement Standard XL</t>
  </si>
  <si>
    <t>Hammerschraube Halbrundkopf 2,89x6,35 A2</t>
  </si>
  <si>
    <t>Fausses-vis à métaux tête 2,89x6,35 A2</t>
  </si>
  <si>
    <t>Abdeckhaube Alu für Hydraulikaggregat</t>
  </si>
  <si>
    <t>Couverture pour agrégat hydraulique</t>
  </si>
  <si>
    <t>Antriebswinde Basic ST Welle Ø 40mm</t>
  </si>
  <si>
    <t>Entrainement Basic ST axe Ø 40mm</t>
  </si>
  <si>
    <t>Antriebswinde 0.75KW Standard Welle 40mm</t>
  </si>
  <si>
    <t>Entraînement 0.75 KW Standard axe 40 mm</t>
  </si>
  <si>
    <t>Drücker Mistex 2 kompl.</t>
  </si>
  <si>
    <t>Unite de pression Mistex 2 compl.</t>
  </si>
  <si>
    <t>Seiltrommel Inox</t>
  </si>
  <si>
    <t>Enrouleur p. cable en inox</t>
  </si>
  <si>
    <t>Melkzeughaken CN (an Fertigk)</t>
  </si>
  <si>
    <t>Crochet Griffe Vario</t>
  </si>
  <si>
    <t>Verbindung gerade 90mm</t>
  </si>
  <si>
    <t>Raccord droit 90mm</t>
  </si>
  <si>
    <t>Abdeckgitter 2100 (1.4301)</t>
  </si>
  <si>
    <t>Grille eurotpa 2100</t>
  </si>
  <si>
    <t>Streifen PVC 400/4 mm Rolle à 50 Meter</t>
  </si>
  <si>
    <t>Lames PVC 400/4MM rouleau de 50 m</t>
  </si>
  <si>
    <t>Dichtung zu Thermolac 40</t>
  </si>
  <si>
    <t>Joints pour Thermolac 40</t>
  </si>
  <si>
    <t>SI Logo Erweiterungsmodul DM8 230 RC</t>
  </si>
  <si>
    <t>SI Logo module d'extension DM8 230 RC</t>
  </si>
  <si>
    <t>SI Logo Erweiterungsmodul DM16 230 RC</t>
  </si>
  <si>
    <t>SI Logo module d'extension DM16 230 RC</t>
  </si>
  <si>
    <t>Schieberausrüstung 3m U50 li re 60 cm CN</t>
  </si>
  <si>
    <t>Equipement 3m UNP 50 G , D 60 cm CN</t>
  </si>
  <si>
    <t>Endschieber UNP 50 kompl. 50 cm li/re</t>
  </si>
  <si>
    <t>Raclette finale UNP50 compl 50cm ga/dr</t>
  </si>
  <si>
    <t>Schieberausrüstung 3m U50 links 70 cm CN</t>
  </si>
  <si>
    <t>Equipement 3m UNP 50 gauche 70 cm CN</t>
  </si>
  <si>
    <t>Feder zu Biglac Schwimmer</t>
  </si>
  <si>
    <t>Ressort pour flotteur Biglac</t>
  </si>
  <si>
    <t>Kettenglied 52x16x8 blank</t>
  </si>
  <si>
    <t>Maillon 52x16x8 noir</t>
  </si>
  <si>
    <t>Kettenglied 61x23x12 blank</t>
  </si>
  <si>
    <t>Maillon 61x23x12 noir</t>
  </si>
  <si>
    <t>Umrüstset Watt 0,75kW</t>
  </si>
  <si>
    <t>Set modernisafion 0,75kW</t>
  </si>
  <si>
    <t>Achse zu Schwimmerventil 4x32 inox</t>
  </si>
  <si>
    <t>Axe moleté 4x32 inox</t>
  </si>
  <si>
    <t>Rohrschelle 63 mm mit M8Gewinde</t>
  </si>
  <si>
    <t>Collier pour tuyaux 63 mm</t>
  </si>
  <si>
    <t>Wellendichtring 17x40x7 zu VP 18</t>
  </si>
  <si>
    <t>Bagues d'etancheite 17x40x7 a VP 18</t>
  </si>
  <si>
    <t>Wellendichtring 30x52x7</t>
  </si>
  <si>
    <t>Joints d'étanchéité 30x52x7</t>
  </si>
  <si>
    <t>Mento-Verschluss Gr. 2 gross</t>
  </si>
  <si>
    <t>Fermeture mento nr. 2, grande</t>
  </si>
  <si>
    <t>Ersatzteil-Liste Entmistungen</t>
  </si>
  <si>
    <t>Liste de pièce de rechange pour évacuate</t>
  </si>
  <si>
    <t>Montageanleitung Basic mit Logo D</t>
  </si>
  <si>
    <t>Instruction de montage Basic avec Logo d</t>
  </si>
  <si>
    <t>Montageanleitung Basic mit Logo F</t>
  </si>
  <si>
    <t>Instruction de montage Basic avec Logo f</t>
  </si>
  <si>
    <t>Rostschutzhülse angefast 57/2.6 x 304 mm</t>
  </si>
  <si>
    <t>Tubes 57/2.6 x 304 mm noir</t>
  </si>
  <si>
    <t>Bedienungsanleitung Delta Wing (D)</t>
  </si>
  <si>
    <t>Memo Delta Wing (D)</t>
  </si>
  <si>
    <t>Bedienungsanleitung Delta Wing (F)</t>
  </si>
  <si>
    <t>Memo Delta Wing (F)</t>
  </si>
  <si>
    <t>Systembuch Sicherheitsleiste (D)</t>
  </si>
  <si>
    <t>Memo lisse de securite (D)</t>
  </si>
  <si>
    <t>Systembuch lisse de securite (f)</t>
  </si>
  <si>
    <t>Systembuch Mistex</t>
  </si>
  <si>
    <t>Memo Mistex</t>
  </si>
  <si>
    <t>Nylonrolle Albula gross</t>
  </si>
  <si>
    <t>Rouleau en nylon grand Albula</t>
  </si>
  <si>
    <t>Systembuch Hydraulikventile (D)</t>
  </si>
  <si>
    <t>Memo soupape d'inversion (D)</t>
  </si>
  <si>
    <t>Systembuch Hydraulikventile (F)</t>
  </si>
  <si>
    <t>Mémo soupape d'inversion (f)</t>
  </si>
  <si>
    <t>Systembuch Sicherheitsbestimmungen (D)</t>
  </si>
  <si>
    <t>Mémo exigences securite (D)</t>
  </si>
  <si>
    <t>Systembuch Sicherheitsbestimmungen (F)</t>
  </si>
  <si>
    <t>Mémo exigences securite (F)</t>
  </si>
  <si>
    <t>Relais MY-2IN 220/240AC DelPro</t>
  </si>
  <si>
    <t>Relais-Zubehör PY08A-E DelPro</t>
  </si>
  <si>
    <t>Kit attache p. relais PY08A-E DelPro</t>
  </si>
  <si>
    <t>Systembuch Komprimat 1000 (D)</t>
  </si>
  <si>
    <t>Memo comprimat 1000 (D)</t>
  </si>
  <si>
    <t>Systembuch Comprimat 1000 (F)</t>
  </si>
  <si>
    <t>Memo comprimat 1000 (F)</t>
  </si>
  <si>
    <t>Distanzhülse 25/15/12 roh</t>
  </si>
  <si>
    <t>Entretoises 25/15/12 noire</t>
  </si>
  <si>
    <t>Pendeltürband Edelstahl</t>
  </si>
  <si>
    <t>Charnière de porte pivotante</t>
  </si>
  <si>
    <t>Vorhangrohr D=78 mm</t>
  </si>
  <si>
    <t>Tube d=78 mm pour enrouleur de rideau</t>
  </si>
  <si>
    <t>Rohrkupplung kompl.</t>
  </si>
  <si>
    <t>Raccordement tubulaire complet</t>
  </si>
  <si>
    <t>Rohrkupplung D= 79x500 mm</t>
  </si>
  <si>
    <t>Tube union d = 79x500 mm</t>
  </si>
  <si>
    <t>Zubehör zu Rohrkupplung</t>
  </si>
  <si>
    <t>Accessoire pour tube union</t>
  </si>
  <si>
    <t>Antriebszapfen 4-Kt D 78 mm</t>
  </si>
  <si>
    <t>Bouton de commande</t>
  </si>
  <si>
    <t>Führungs-U-Profil 50x50x3 verzinkt</t>
  </si>
  <si>
    <t>Fer-U-de guidage 50x50x3 z</t>
  </si>
  <si>
    <t>Getriebe Nr.3 mit Kreuzgelenk</t>
  </si>
  <si>
    <t>Mécanisme avec articulation</t>
  </si>
  <si>
    <t>Getriebe</t>
  </si>
  <si>
    <t>Mecanisme</t>
  </si>
  <si>
    <t>Oese mit Bohrung zu Vorhanggetriebe</t>
  </si>
  <si>
    <t>Oeillet avec trou pour engrenage de rid</t>
  </si>
  <si>
    <t>Zubehör zu Antrieb Rollvorhang</t>
  </si>
  <si>
    <t>Accessoire d'entraînement pour rideau mo</t>
  </si>
  <si>
    <t>Handkurbel 180 cm</t>
  </si>
  <si>
    <t>Manivelle 180 cm</t>
  </si>
  <si>
    <t>Haken zu Handkurbel</t>
  </si>
  <si>
    <t>Crochet pour manivelle</t>
  </si>
  <si>
    <t>Kreuzgelenk</t>
  </si>
  <si>
    <t>Articulation</t>
  </si>
  <si>
    <t>Motor m. Adapter Typ Jupiter</t>
  </si>
  <si>
    <t>Moteur Jupiter avec adaptateur</t>
  </si>
  <si>
    <t>Motor mit Adapter Typ Orion</t>
  </si>
  <si>
    <t>Moteur Orion avec adaptateur</t>
  </si>
  <si>
    <t>Klammer 1 Zoll</t>
  </si>
  <si>
    <t>Crampon 1 pouce</t>
  </si>
  <si>
    <t>Klammer 1 1/4 Zoll</t>
  </si>
  <si>
    <t>Crampon 1 1/4 pouce</t>
  </si>
  <si>
    <t>Standrohr 1 1/2 Zoll x 130 cm kompl.</t>
  </si>
  <si>
    <t>Poteau 1 1/2 pouce x 130 à bétonner</t>
  </si>
  <si>
    <t>Trennrahmen Albula 60 cm</t>
  </si>
  <si>
    <t>Séparation de couche albula 60 cm</t>
  </si>
  <si>
    <t>Verbindungsrohr zu 3/4 Zoll</t>
  </si>
  <si>
    <t>Tube de raccordement 3/4 pouche</t>
  </si>
  <si>
    <t>Wandbefestigung Sarine kompl.</t>
  </si>
  <si>
    <t>Fixation murale complète</t>
  </si>
  <si>
    <t>Zubehör zu Wandkonsole Sarine</t>
  </si>
  <si>
    <t>Accessoire pour support murale</t>
  </si>
  <si>
    <t>Band m. Schnalle für Kälber einf. Kette</t>
  </si>
  <si>
    <t>Sangle réglable pour veau, avec chaîne s</t>
  </si>
  <si>
    <t>Krippstück 9 Gld. mit Wirbel + Klos</t>
  </si>
  <si>
    <t>Chaìne avec Touret</t>
  </si>
  <si>
    <t>Rohrlager zu Sarine</t>
  </si>
  <si>
    <t>Logement pour tube</t>
  </si>
  <si>
    <t>Halter zu Rohrlager</t>
  </si>
  <si>
    <t>Support pour logement</t>
  </si>
  <si>
    <t>Rohrlager schwenkbar komplett</t>
  </si>
  <si>
    <t>Bride mobile pivotante</t>
  </si>
  <si>
    <t>Bride zu Tränkebecken 1 1/2 Zoll</t>
  </si>
  <si>
    <t>Bride pour abreuvoir 1 1/2 pouce</t>
  </si>
  <si>
    <t>Schwimmerarm mit Schwimmer Th.LAC 40 +75</t>
  </si>
  <si>
    <t>Robinetterie Th.LAC 40+75</t>
  </si>
  <si>
    <t>Schwimmerventil Biglac 25 kompl.</t>
  </si>
  <si>
    <t>Vannes avec flotteur Biclac 25 complet</t>
  </si>
  <si>
    <t>Verbindungsstück zu Sarine</t>
  </si>
  <si>
    <t>Pièce de jointure Sarine</t>
  </si>
  <si>
    <t>Riegelverschluss mit Feder komplett</t>
  </si>
  <si>
    <t>Loquet à came compl.</t>
  </si>
  <si>
    <t>Distanzhülse 13/17X10</t>
  </si>
  <si>
    <t>Douille d'ecartement 13/17X10</t>
  </si>
  <si>
    <t>Nylonband mit Mento und Krippstück</t>
  </si>
  <si>
    <t>Sangle nylon avec mento et chaîne</t>
  </si>
  <si>
    <t>Nylonband 50mm,Mento, Krippstück 16 Gl.</t>
  </si>
  <si>
    <t>Sangle nylon 50mm, mento et chaîne 16</t>
  </si>
  <si>
    <t>Scharnierlager kompl.</t>
  </si>
  <si>
    <t>Coussin de charniere cpl.</t>
  </si>
  <si>
    <t>Scharnierlager zu Schwenkrahmen</t>
  </si>
  <si>
    <t>Coussin de charniere de cadre pivotant</t>
  </si>
  <si>
    <t>Scharnierlager roh</t>
  </si>
  <si>
    <t>Coussin de charniere blance</t>
  </si>
  <si>
    <t>Rohrbügelschr M6 o. Mu. 1 1/4 Zoll A2</t>
  </si>
  <si>
    <t>Étrier fileté 11/4" sans écrous M6 inox</t>
  </si>
  <si>
    <t>Querrohrhalter 2 Zoll kompl.</t>
  </si>
  <si>
    <t>Support transversal 2 pouce complet</t>
  </si>
  <si>
    <t>Querrohrhalter 1 1/2 Zoll kompl.</t>
  </si>
  <si>
    <t>Support transversal 1 1/2 pouce complet</t>
  </si>
  <si>
    <t>Arretierlager Sarine / Albula kompl.</t>
  </si>
  <si>
    <t>Coussin d'arrêt complet</t>
  </si>
  <si>
    <t>Tragkonsole 1½ Zoll an Rohr 1½ kompl.</t>
  </si>
  <si>
    <t>Support porteur avec bride</t>
  </si>
  <si>
    <t>Segmente zu Sarine schwenkbar</t>
  </si>
  <si>
    <t>Piege de cadre pivotant</t>
  </si>
  <si>
    <t>Falle zu Anbindebride Sarine</t>
  </si>
  <si>
    <t>Trappe pour attache Sarine</t>
  </si>
  <si>
    <t>Tragkonsole o. Strebe 2 Zoll an Stütze</t>
  </si>
  <si>
    <t>Bride avec tube 2 pouce pour fixer sur p</t>
  </si>
  <si>
    <t>Rohr 57/3.2 X 55 mit 2 Loch roh</t>
  </si>
  <si>
    <t>Tube 57/3.2 X 55 brut</t>
  </si>
  <si>
    <t>Rohrbügelschr. M10 m. Mu. 1 1/2 Zoll A2</t>
  </si>
  <si>
    <t>Étrier fileté 11/2p avec écrous M10 inox</t>
  </si>
  <si>
    <t>Rohrbügelschr. M10 m. Mu. 2 Zoll A2</t>
  </si>
  <si>
    <t>Étrier fileté 2 p. avec écrous M10 inox</t>
  </si>
  <si>
    <t>Krippstück mit Klos, Mento 9 Glieder</t>
  </si>
  <si>
    <t>Chaîne avec klos et mento 9 maillons</t>
  </si>
  <si>
    <t>Spez. Entmistung Gebrauchtware</t>
  </si>
  <si>
    <t>Bride f. Tränkebecken Dania an Stütze WA</t>
  </si>
  <si>
    <t>Bride pour abreuvoir Dania sur pilier WA</t>
  </si>
  <si>
    <t>Bef.Platte zu Tränkebecken Dania roh</t>
  </si>
  <si>
    <t>Plaque de fixation abreuvoir Dania noir</t>
  </si>
  <si>
    <t>Tragkonsole 1 1/2 Zoll m.Bride an Stütze</t>
  </si>
  <si>
    <t>Support porteur sur poteau d= ?</t>
  </si>
  <si>
    <t>Bodenanker aufschraubbar kompl.</t>
  </si>
  <si>
    <t>Fixation au sol complète à visser</t>
  </si>
  <si>
    <t>Bride für TB. L5/ C5/ an Stütze WA</t>
  </si>
  <si>
    <t>Bride pour abreuvoir L5/ C5/ sur pilier</t>
  </si>
  <si>
    <t>Schieberblatt 67.8 x 69.5 cm verstärkt</t>
  </si>
  <si>
    <t>Panneau en tôle 67.8 x 69.5 cm</t>
  </si>
  <si>
    <t>Bef.Platte zu Tränkebecken L5/K2 roh</t>
  </si>
  <si>
    <t>Plaque de fixation abreuvoir L5/K2 noir</t>
  </si>
  <si>
    <t>Bride mit zwei Laschen an Stütze</t>
  </si>
  <si>
    <t>Bride sur pilier WA</t>
  </si>
  <si>
    <t>Seitenbord S 21 rechts</t>
  </si>
  <si>
    <t>Partie laterale S21 droite</t>
  </si>
  <si>
    <t>Seitenbord S 21 links</t>
  </si>
  <si>
    <t>Partie laterale S21 gauche</t>
  </si>
  <si>
    <t>Führungsprofil für Schwenkrahmen Albula</t>
  </si>
  <si>
    <t>Coulisseau de guidage</t>
  </si>
  <si>
    <t>Endbügel Albula kurze Ausführung</t>
  </si>
  <si>
    <t>Élément de fin à bétonner bord de crèche</t>
  </si>
  <si>
    <t>Schwenkbügel</t>
  </si>
  <si>
    <t>Separation murale de creche</t>
  </si>
  <si>
    <t>Schwenkrahmen Albula an Wand</t>
  </si>
  <si>
    <t>Séparation murale de crèche</t>
  </si>
  <si>
    <t>Bride mit Halteflansch 80/10 X 80 mm</t>
  </si>
  <si>
    <t>Bride avec support 80/10 x 80 mm</t>
  </si>
  <si>
    <t>Halteflansch 80/10 x 80 mm roh</t>
  </si>
  <si>
    <t>Support 80/10 x 80 mm brut</t>
  </si>
  <si>
    <t>Bride mit Haltefl. an Stütze WA</t>
  </si>
  <si>
    <t>Bride avec flanche pour pilier WA</t>
  </si>
  <si>
    <t>Bride mit Halteflansch 80 mm kompl.</t>
  </si>
  <si>
    <t>Bride avec support 80 mm complète</t>
  </si>
  <si>
    <t>Konsole zu Futterschüssel kompl.</t>
  </si>
  <si>
    <t>Plaque de fixation</t>
  </si>
  <si>
    <t>Nylonband breit für Stier</t>
  </si>
  <si>
    <t>Attache nylon pour taureau</t>
  </si>
  <si>
    <t>Krippstück 8 mm m. Mento u. Schäkel</t>
  </si>
  <si>
    <t>Chaînes latérales taureau complètes</t>
  </si>
  <si>
    <t>Doppeltes Krippstück 16 Glieder</t>
  </si>
  <si>
    <t>Chaînes latérales 16 maillons</t>
  </si>
  <si>
    <t>Schwenkrahmen Albula an Stütze</t>
  </si>
  <si>
    <t>Séparation courbe à fixer sur pilier d=?</t>
  </si>
  <si>
    <t>Wandlager für Nackenrohr kompl.</t>
  </si>
  <si>
    <t>Support mural pour garrotière compl.</t>
  </si>
  <si>
    <t>Verschlaufteil zu Weideband</t>
  </si>
  <si>
    <t>Brides laiton pour lanière</t>
  </si>
  <si>
    <t>Montageset Krippenbügel</t>
  </si>
  <si>
    <t>Set de montage support</t>
  </si>
  <si>
    <t>Montage set Krippenbügel einfach</t>
  </si>
  <si>
    <t>Schiebeverschluss komplett</t>
  </si>
  <si>
    <t>Séparation intermédiaire compl.</t>
  </si>
  <si>
    <t>Falle zu Schiebeverschluss</t>
  </si>
  <si>
    <t>Trappe pour Fermeture</t>
  </si>
  <si>
    <t>Gegenplatte zu Riegelverschluss</t>
  </si>
  <si>
    <t>Contre-plaque pour fermeture de verrou</t>
  </si>
  <si>
    <t>Flussreduzierung C325 Waschpumpe 19mm</t>
  </si>
  <si>
    <t>DRE_réducteur débit pompe lavage</t>
  </si>
  <si>
    <t>Anschlagprofil zu Schiebetor</t>
  </si>
  <si>
    <t>Profil d arret</t>
  </si>
  <si>
    <t>Bodenanker zum Aufschrauben</t>
  </si>
  <si>
    <t>Fixation au sol a visser</t>
  </si>
  <si>
    <t>Montagebügel Albula</t>
  </si>
  <si>
    <t>Montagebügel mit Doppelbride Albula Kpl.</t>
  </si>
  <si>
    <t>Tube courbe avec bride double complet</t>
  </si>
  <si>
    <t>Montagebügel ohne Briden</t>
  </si>
  <si>
    <t>Coude de tuyau sans bride</t>
  </si>
  <si>
    <t>Sicherungsfalle neu</t>
  </si>
  <si>
    <t>Piege de securité</t>
  </si>
  <si>
    <t>Bride an Stütze zu SF-Gitter D=1 1/2 Zol</t>
  </si>
  <si>
    <t>Bride au pilier pour cornadis d=1 1/2 po</t>
  </si>
  <si>
    <t>Schrägstellung an Stütze SFG 1 1/2 Zoll</t>
  </si>
  <si>
    <t>Support p. fixation sur pilier cornadis</t>
  </si>
  <si>
    <t>Schrägstellung an Stütze SFG 1 1/4 Zoll</t>
  </si>
  <si>
    <t>Support pour fixation sur pilier cornadi</t>
  </si>
  <si>
    <t>Rohrverlängerung 11/2 Zoll</t>
  </si>
  <si>
    <t>Rallonge de tube 1 1/2 pouce</t>
  </si>
  <si>
    <t>Krippstück 16 Glieder, Wirbel und D-Ring</t>
  </si>
  <si>
    <t>Chaîne avec 16 maillons et anneau D</t>
  </si>
  <si>
    <t>Krippstück 16 Glieder mit Klos</t>
  </si>
  <si>
    <t>Jambes 16 mailles avec klos</t>
  </si>
  <si>
    <t>Nylonband mit Mento, Kette und Klos</t>
  </si>
  <si>
    <t>Sangle nylon avec mento et chaînes latér</t>
  </si>
  <si>
    <t>Bride doppelt an Stütze</t>
  </si>
  <si>
    <t>Bride einfach an Stütze WA</t>
  </si>
  <si>
    <t>Bride de sep.interm.sur pilier D=?</t>
  </si>
  <si>
    <t>Stellring 1 1/2 Zoll verzinkt</t>
  </si>
  <si>
    <t>Anneau d'arrêt 1 1/2 pouce zingué</t>
  </si>
  <si>
    <t>U-Profil für Mistbrett an Wand</t>
  </si>
  <si>
    <t>Fer-U mural pour paroi à fumier</t>
  </si>
  <si>
    <t>Schmiernippel M 6</t>
  </si>
  <si>
    <t>Graisseurs m 6</t>
  </si>
  <si>
    <t>Vakuumventil 4in für Abscheider US</t>
  </si>
  <si>
    <t>Valve 4 inch glissoir</t>
  </si>
  <si>
    <t>Teleskop zu Nackenrohr 1 1/2 Zoll kompl.</t>
  </si>
  <si>
    <t>Tube télescopique pour garrotiere</t>
  </si>
  <si>
    <t>Rückhängung bei Schwanzaufzug</t>
  </si>
  <si>
    <t>Support de retenue</t>
  </si>
  <si>
    <t>Standrohr Sarine mit breitem Flansch</t>
  </si>
  <si>
    <t>Potelet Sarine</t>
  </si>
  <si>
    <t>Bride mit Halteflansch 155 mm kompl.</t>
  </si>
  <si>
    <t>Bride avec support 155 mm</t>
  </si>
  <si>
    <t>Bride mit Halteflansch 80/10 x 155 mm</t>
  </si>
  <si>
    <t>Bride avec support 80/10 x 155 mm</t>
  </si>
  <si>
    <t>Zubehör zu Standrohr Sarine</t>
  </si>
  <si>
    <t>Accessoires poteau Sarine</t>
  </si>
  <si>
    <t>C325 -2in 3-Wege-Ventil</t>
  </si>
  <si>
    <t>C325_vanne 3voies EAU-EAU +support</t>
  </si>
  <si>
    <t>Standrohr Sarine auf Krippholz kompl.</t>
  </si>
  <si>
    <t>Poteau Sarine fixe sur bois de crèche</t>
  </si>
  <si>
    <t>Schwenkrahmen Albula gekröpft kompl.</t>
  </si>
  <si>
    <t>Schwenkrahmen Albula beim Gang kompl.</t>
  </si>
  <si>
    <t>Montagebügel mit Präzrohr kompl.</t>
  </si>
  <si>
    <t>Tube courbe avec tube de précision</t>
  </si>
  <si>
    <t>Bride zu Dania Tränkebecken</t>
  </si>
  <si>
    <t>Bride de fixation pour Dania</t>
  </si>
  <si>
    <t>Bride zu TB C 20 Dania / S 22 Colorado</t>
  </si>
  <si>
    <t>Bride pour abreuvoir Dania / Colorado</t>
  </si>
  <si>
    <t>Namenstafel mit Klammern 1 Zoll</t>
  </si>
  <si>
    <t>Ardoise avec bride 1 pouce</t>
  </si>
  <si>
    <t>Namenstafel mit Klammern 1 1/4 Zoll</t>
  </si>
  <si>
    <t>Ardoise avec bride 1 1/4 pouce</t>
  </si>
  <si>
    <t>Klammer D = 1 1/4 Zoll komplett</t>
  </si>
  <si>
    <t>Crampon 1 1/4 pouce complet pour ardoi</t>
  </si>
  <si>
    <t>Namenstafel</t>
  </si>
  <si>
    <t>Ardoise d'étable 26x18 cm</t>
  </si>
  <si>
    <t>Kederschiene Alu</t>
  </si>
  <si>
    <t>Rail alu pour bourrelet 11 mm</t>
  </si>
  <si>
    <t>Verschlussriegel</t>
  </si>
  <si>
    <t>Trennrahmen Sarine 2000 o. Anbindebride</t>
  </si>
  <si>
    <t>Seperation intermediaire sarine 2000</t>
  </si>
  <si>
    <t>Seitenbord S 16 links</t>
  </si>
  <si>
    <t>Partie laterale S16 gauche</t>
  </si>
  <si>
    <t>Seitenbord S 16 rechts</t>
  </si>
  <si>
    <t>Partie laterale S16 droite</t>
  </si>
  <si>
    <t>U-Profil für Mistbrett doppelt</t>
  </si>
  <si>
    <t>Fer-U double pour paroi à fumier</t>
  </si>
  <si>
    <t>Standrohr Sarine aufgeschraubt</t>
  </si>
  <si>
    <t>Poteau Sarine à visser</t>
  </si>
  <si>
    <t>Bodenhülse 2 Zoll mit Deckel</t>
  </si>
  <si>
    <t>Douille de sol 2 pouce avec couvercle</t>
  </si>
  <si>
    <t>Bodenhülse 2 Zoll</t>
  </si>
  <si>
    <t>Douille de sol 2 pouce</t>
  </si>
  <si>
    <t>Deckel zu Bodenhülse 2"</t>
  </si>
  <si>
    <t>Couvercle pour douille 2"</t>
  </si>
  <si>
    <t>Querrohrhalter 2 Zoll mit Distanz</t>
  </si>
  <si>
    <t>Support transv. 2 pouce avec distance</t>
  </si>
  <si>
    <t>Tragkonsole 1 1/2 an Standrohr 2 Zoll</t>
  </si>
  <si>
    <t>Support porteur 1 1/2 p. poteau 2 pouce</t>
  </si>
  <si>
    <t>Tragkonsole 1½ an Rohr 2 Zoll kompl.</t>
  </si>
  <si>
    <t>Support porteur 1½ pouce poteau 2 p cpl.</t>
  </si>
  <si>
    <t>Zubehör Tragkonsole an Standrohr 2 Zoll</t>
  </si>
  <si>
    <t>Accessoires support pour poteau 2 pouce</t>
  </si>
  <si>
    <t>Führungsrolle zu Rollvorhang</t>
  </si>
  <si>
    <t>Rouleau pour rideau mobil</t>
  </si>
  <si>
    <t>Führungsplatte zu Rollvorhang</t>
  </si>
  <si>
    <t>Plaque de quide pour rideau mobil</t>
  </si>
  <si>
    <t>Führungskappe zu Vorhangrohr</t>
  </si>
  <si>
    <t>Bouchon avec rouleau de guidage</t>
  </si>
  <si>
    <t>Führungsplatte kpl. zu Rollvorhang</t>
  </si>
  <si>
    <t>Plaque de guidage de rideau mobile</t>
  </si>
  <si>
    <t>Bogen 90G CN 38/35.5 (1.5 Zoll)</t>
  </si>
  <si>
    <t>Coude 90d inox 38/35.5.</t>
  </si>
  <si>
    <t>Führungsprofil U 42/65/4 gelocht 6 m</t>
  </si>
  <si>
    <t>Guide 42/65/4 avec trou 6 m</t>
  </si>
  <si>
    <t>Gummischürze H=50 cm</t>
  </si>
  <si>
    <t>Tablier en caoutchouc H=50 cm</t>
  </si>
  <si>
    <t>Führungs U-Profil 120x50x4 verz.*6m</t>
  </si>
  <si>
    <t>Fer-U-de guidage 120x50x4 zink.6m</t>
  </si>
  <si>
    <t>Führungs T zu Alfa Schieber 2000</t>
  </si>
  <si>
    <t>Guide-t pour raclette alfa 2000</t>
  </si>
  <si>
    <t>Standrohr D=2 Zollx160 cm gebogen</t>
  </si>
  <si>
    <t>Poteau courbe 2 poucex 160 cm</t>
  </si>
  <si>
    <t>Standrohr D=2 Zollx180 cm gerade z. einb</t>
  </si>
  <si>
    <t>Poteau droit 2 poucex180 cm a.betonner</t>
  </si>
  <si>
    <t>Zubehör Standrohr 2 Zollx180 cm z.Einbet</t>
  </si>
  <si>
    <t>Accessoire pour poteau 2 pouce x 180 cm/</t>
  </si>
  <si>
    <t>Standrohr D=2 Zollx160 cm gebogen m.Wand</t>
  </si>
  <si>
    <t>Poteau courbe 2 poucex160 cm a.bride mur</t>
  </si>
  <si>
    <t>Keil zu Bretterhalterung</t>
  </si>
  <si>
    <t>Cale pour support de planche</t>
  </si>
  <si>
    <t>Stecknagel zu Gitterteil 10 mm</t>
  </si>
  <si>
    <t>Tige à oeillet pour cornadis-nourrisseur</t>
  </si>
  <si>
    <t>Standrohr Sarine auf Jordalschiene kpl.</t>
  </si>
  <si>
    <t>Poteau Sarine fixe sur rail jordal</t>
  </si>
  <si>
    <t>Standb. Jordal. Albula/Sarine aufgeschr.</t>
  </si>
  <si>
    <t>Élément coude à visser sur rail jordal</t>
  </si>
  <si>
    <t>Klappe zu Schwimmer Biglac 25</t>
  </si>
  <si>
    <t>Porte clapet avec clapet</t>
  </si>
  <si>
    <t>Endbügel links auf Jordalsch. aufgeschr.</t>
  </si>
  <si>
    <t>Élément de fin g visser s.rail jordal</t>
  </si>
  <si>
    <t>Endbügel rechts auf Jordalsch.aufgeschr.</t>
  </si>
  <si>
    <t>Élément de fin d visser sur rail jordal</t>
  </si>
  <si>
    <t>Schwenkrahmen Sarine ohne Segment</t>
  </si>
  <si>
    <t>Séparation de crèche pivotante</t>
  </si>
  <si>
    <t>Trennrahmen Sarine an Stütze</t>
  </si>
  <si>
    <t>Séparation intermédiaire sur pilier d=?</t>
  </si>
  <si>
    <t>Wandbefestigung links Sarine</t>
  </si>
  <si>
    <t>Fixation murale gauche Sarine compl.</t>
  </si>
  <si>
    <t>Wandbefestigung rechts Sarine</t>
  </si>
  <si>
    <t>Fixation murale droite Sarine compl.</t>
  </si>
  <si>
    <t>Verbindung zu Lägerabschluss links kpl.</t>
  </si>
  <si>
    <t>Élément d'assemblage gauche de fin de co</t>
  </si>
  <si>
    <t>Verbindung zu Lägerabschluss rechts kpl.</t>
  </si>
  <si>
    <t>Élément d'assemblage droit de fin de cou</t>
  </si>
  <si>
    <t>Verbindungsmaterial Nackenrohr 1½ Zoll</t>
  </si>
  <si>
    <t>Raccord de garrotière 1 ½ pouce</t>
  </si>
  <si>
    <t>Peinture au goudron</t>
  </si>
  <si>
    <t>Trennrahmen Sarine 2000 komplett</t>
  </si>
  <si>
    <t>Séparation intermédiaire Sarine 2000</t>
  </si>
  <si>
    <t>Trennrahmen Sarine 2000 an Stütze kompl.</t>
  </si>
  <si>
    <t>Séparation Sarine 2000 sur pilier d=?</t>
  </si>
  <si>
    <t>Trennrahmen Albula 60 cm an Stütze</t>
  </si>
  <si>
    <t>Sép.interm.albula 60 cm sur pilier d=?</t>
  </si>
  <si>
    <t>Gleitring Albula</t>
  </si>
  <si>
    <t>Anneau à glissière (2)</t>
  </si>
  <si>
    <t>Kälberschlupf mit Strebe</t>
  </si>
  <si>
    <t>Élément cornadis à veau avec barreau</t>
  </si>
  <si>
    <t>Strebe Kälbergitter komplett</t>
  </si>
  <si>
    <t>Barreau cornadis à veau complète</t>
  </si>
  <si>
    <t>Schwenkvorrichtung Kälbergitter</t>
  </si>
  <si>
    <t>Dispositif de pivotement 2pouce complète</t>
  </si>
  <si>
    <t>Einfache Befestigung</t>
  </si>
  <si>
    <t>Fixation simple</t>
  </si>
  <si>
    <t>Haken zu Schieber</t>
  </si>
  <si>
    <t>Crochet</t>
  </si>
  <si>
    <t>Standrohr 2 Zoll mit Distanzhalter</t>
  </si>
  <si>
    <t>Poteau 2 pouce avec distance murale</t>
  </si>
  <si>
    <t>Standrohr 2 Zoll x 300 mit Bodenhülse</t>
  </si>
  <si>
    <t>Poteau 2 pouce x 300 avec douille de sol</t>
  </si>
  <si>
    <t>Verschluss oder Scharnierteil an D=2Zoll</t>
  </si>
  <si>
    <t>Fermeture ou charniere sur poteau 2pouce</t>
  </si>
  <si>
    <t>Scharnier oder Verschluss an Wand</t>
  </si>
  <si>
    <t>Charniere ou fermeture murale</t>
  </si>
  <si>
    <t>Schieberblatt 765 x 694 mm verstärkt</t>
  </si>
  <si>
    <t>Panneau en tôle 765 x 694 mm</t>
  </si>
  <si>
    <t>Argolitplatte 6 mm 694x765 mm</t>
  </si>
  <si>
    <t>Argolitplaque 6 mm 694x765 mm</t>
  </si>
  <si>
    <t>Verschluss kompl. an Wand und U-Profil</t>
  </si>
  <si>
    <t>Fermeture compl au mur ou sur Fer-U</t>
  </si>
  <si>
    <t>Verschluss kompl. an Standrohr 2 Zoll</t>
  </si>
  <si>
    <t>Fermeture complète sur poteau 2 pouce</t>
  </si>
  <si>
    <t>Abschrankungsteil 2 Zoll x 400 cm</t>
  </si>
  <si>
    <t>Pièce de séparation 2 pouce x 400 cm</t>
  </si>
  <si>
    <t>Scharnierbolzen D 17 x 450 mm</t>
  </si>
  <si>
    <t>Boulon de charniere d 17 x 450 mm</t>
  </si>
  <si>
    <t>Teleskopeinsatz 1 1/2Zoll x 120 cm</t>
  </si>
  <si>
    <t>Piece telescopique 1 1/2pouce x 120 cm</t>
  </si>
  <si>
    <t>Verschlussteil an Wand / U-Profil kompl.</t>
  </si>
  <si>
    <t>Levier de commande pour murale/Fer-U cp.</t>
  </si>
  <si>
    <t>Verschluss an Wand / U-Profil</t>
  </si>
  <si>
    <t>Levier de commande pour murale / Fer-U</t>
  </si>
  <si>
    <t>Verschlussteil an Lägerabschluss kompl.</t>
  </si>
  <si>
    <t>Levier de commande pour fin de couche cp</t>
  </si>
  <si>
    <t>Scharnierteil an Lägerabschluss</t>
  </si>
  <si>
    <t>Plaque avec charniere arret de couche</t>
  </si>
  <si>
    <t>Scharnier an Thurgi/Rohrbogen 1 1/2 Zoll</t>
  </si>
  <si>
    <t>Charnière pour Logette Thurgi 11/2 pouce</t>
  </si>
  <si>
    <t>Zubehör Scharnier Thurgi/Rohrbogen11/2</t>
  </si>
  <si>
    <t>Accessoire charière du coude de tuyau</t>
  </si>
  <si>
    <t>Scharnier an Pilz-Boxe 2 Zoll</t>
  </si>
  <si>
    <t>Charnière fixe de separation pilz 2pouce</t>
  </si>
  <si>
    <t>Scharnier an Pilz Boxe 2 Zoll</t>
  </si>
  <si>
    <t>Charniere fixe de separ. Pilz 2 pouce</t>
  </si>
  <si>
    <t>Verschluss kompl. an Stütze</t>
  </si>
  <si>
    <t>Fermeture complète sur poteau d=?</t>
  </si>
  <si>
    <t>Abschrankungsteil mit Bolzen</t>
  </si>
  <si>
    <t>Pièce de séparation avec boulon</t>
  </si>
  <si>
    <t>Teleskop Einsatz mit Bolzen</t>
  </si>
  <si>
    <t>Pièce télescopique avec boulon</t>
  </si>
  <si>
    <t>Scharnier o.Verschluss an Standr. 2 Zoll</t>
  </si>
  <si>
    <t>Charnière ou fermeture sur poteau 2pouce</t>
  </si>
  <si>
    <t>Scharnier oder Verschluss an Stütze</t>
  </si>
  <si>
    <t>Charnière ou fermeture sur poteau d=?</t>
  </si>
  <si>
    <t>Verbindungsmaterial zu Rohr 2 Zoll</t>
  </si>
  <si>
    <t>Raccord pour garrotière 2 pouce</t>
  </si>
  <si>
    <t>Verbindungsstück zu Lägerabschluss kpl.</t>
  </si>
  <si>
    <t>Élément d'assemblage de fin de couche</t>
  </si>
  <si>
    <t>Rohrführung zu SFG Texas</t>
  </si>
  <si>
    <t>Guidage de tuyau Texas</t>
  </si>
  <si>
    <t>Krippenbügel Alfa-Top komplett</t>
  </si>
  <si>
    <t>Séparation de crèche Alfa-top complète</t>
  </si>
  <si>
    <t>Bedienung zu Alfa-Top / Alfamat kompl.</t>
  </si>
  <si>
    <t>Senkrechtstrebe 1 1/4 Z. x 790mm Toronto</t>
  </si>
  <si>
    <t>Jambe de force 11/4 pouce x 790 mm Toron</t>
  </si>
  <si>
    <t>Anschlag zu SFG Toronto/Texas</t>
  </si>
  <si>
    <t>Butée pour cornadis Toronto/Texas</t>
  </si>
  <si>
    <t>Stellring 3/4 Zoll zu SFG Toronto/Texas</t>
  </si>
  <si>
    <t>Anneau d'arrêt 3/4 pouce pour cornadis T</t>
  </si>
  <si>
    <t>Gummipuffer zu Schlupf Toronto/Jungvieh</t>
  </si>
  <si>
    <t>Butée pour élément Toronto jeune bétail</t>
  </si>
  <si>
    <t>Bedienungshebel zu SFG Toronto/Texas</t>
  </si>
  <si>
    <t>Levier de commande Safety / Texas</t>
  </si>
  <si>
    <t>Stiftschraube M8x80 Din 939 verz.</t>
  </si>
  <si>
    <t>Goujons M8x80 Din 939 z</t>
  </si>
  <si>
    <t>Flacheisen mit Loch 40/10x65 mm roh</t>
  </si>
  <si>
    <t>Acier plat avec trous 40/10x65mm noir</t>
  </si>
  <si>
    <t>Bänderschutz zu SFG Toronto L=300 mm</t>
  </si>
  <si>
    <t>Dispositif de protection Toronto l=300mm</t>
  </si>
  <si>
    <t>U-Profil 50/45/4 x 1500 mm CNS</t>
  </si>
  <si>
    <t>Fer-U 50/45/4 x 1500 mm inox</t>
  </si>
  <si>
    <t>Bedienungshebel zu SFG Jungvieh</t>
  </si>
  <si>
    <t>Levier de commande jeune betail</t>
  </si>
  <si>
    <t>Stellring 1/2 Zoll zu SFG Calif./Jungvie</t>
  </si>
  <si>
    <t>Anneau d'arrêt 1/2 pouce pour cornadis</t>
  </si>
  <si>
    <t>Verbindungsmaterial zu Rohr 1/2 Zoll</t>
  </si>
  <si>
    <t>Raccord pour garrotière 1/2 pouce</t>
  </si>
  <si>
    <t>Rohrverbinder 1/2 Zoll</t>
  </si>
  <si>
    <t>Raccord de tube 1/2 pouce</t>
  </si>
  <si>
    <t>Krippenrandhalter für Rohr 1½ Zoll kpl</t>
  </si>
  <si>
    <t>Support p.tuyau 1½ pouce /bord de cp</t>
  </si>
  <si>
    <t>Stecknagel D= 15 X 490 mm</t>
  </si>
  <si>
    <t>Cheville d=15 x 490 mm</t>
  </si>
  <si>
    <t>Scharnierbolzen D 17 X 170 mm</t>
  </si>
  <si>
    <t>Boulon de charnière d=17 x 170 mm</t>
  </si>
  <si>
    <t>Scharnierplatte an Wand</t>
  </si>
  <si>
    <t>Plaque avec charnière</t>
  </si>
  <si>
    <t>Abschrankung D=1½ Zoll schiebbar</t>
  </si>
  <si>
    <t>Séparation 1½ pouce coulissante</t>
  </si>
  <si>
    <t>Support au mur</t>
  </si>
  <si>
    <t>Querrohrhalter 1 1/2 Zoll mit Distanz</t>
  </si>
  <si>
    <t>Support transversal 1 1/2 pouce avec dis</t>
  </si>
  <si>
    <t>Diagonal Strebe für Gitter 1 1/4"</t>
  </si>
  <si>
    <t>Barreau diagonal p. cornadis 1 1/4"</t>
  </si>
  <si>
    <t>Enddiagonal Strebe für Gitter 1 1/4 Zoll</t>
  </si>
  <si>
    <t>Barreau fin. dia. p. cornadis 1 1/4 pouc</t>
  </si>
  <si>
    <t>Eisenfalle Texas-Gitter</t>
  </si>
  <si>
    <t>Loquet en fer pour Texas</t>
  </si>
  <si>
    <t>Senkrechtstrebe 11/4 Zoll x 1200 mm Texa</t>
  </si>
  <si>
    <t>Jambe de force 11/4 pouce x 1200mm Texas</t>
  </si>
  <si>
    <t>Türe zu Laufhofgitter</t>
  </si>
  <si>
    <t>Porte pour seperation</t>
  </si>
  <si>
    <t>Anbindering auf Jordalschiene kompl.</t>
  </si>
  <si>
    <t>Anneau d'attache sur rail jordal</t>
  </si>
  <si>
    <t>Anbindering mit Platte auf Jordalschiene</t>
  </si>
  <si>
    <t>Anneau d'attache fixe au rail jordal san</t>
  </si>
  <si>
    <t>Rohrführung zu SFG Jungvieh</t>
  </si>
  <si>
    <t>Guide de tuyau cornadis jeune bétail</t>
  </si>
  <si>
    <t>Senkrechtstrebe 1 Zoll x 700 mm JV</t>
  </si>
  <si>
    <t>Jambe de force 1 pouce x 700 mm JB</t>
  </si>
  <si>
    <t>Standrohr D=2 Zollx160cm gebogen m. W-Br</t>
  </si>
  <si>
    <t>Standrohr D=2 Zollx180 cm gerade m. W-Br</t>
  </si>
  <si>
    <t>Poteau droit 2 poucex180 cm a.bride mura</t>
  </si>
  <si>
    <t>Zubehör Standrohr D 2 Zoll</t>
  </si>
  <si>
    <t>Accessoire pour poteau 2 pouce</t>
  </si>
  <si>
    <t>Rohrbügelschr. M10 m. Mu. 11/4 Zoll A2</t>
  </si>
  <si>
    <t>Étrier fileté 11/4" avec écrous M10 inox</t>
  </si>
  <si>
    <t>Krippenrandhalter für Rohr 1 1/4 Zoll ko</t>
  </si>
  <si>
    <t>Support p.tuyau 1 1/4 pouce bord de cp</t>
  </si>
  <si>
    <t>Scharnierteil zu Strohriegel kompl.</t>
  </si>
  <si>
    <t>Charnière pour verrou de paille complèt</t>
  </si>
  <si>
    <t>Strohriegelscharnier</t>
  </si>
  <si>
    <t>Rohrführung zu Strohriegel</t>
  </si>
  <si>
    <t>Guide de tube</t>
  </si>
  <si>
    <t>Strohriegel Bedienungshebel kompl.</t>
  </si>
  <si>
    <t>Verrou de paille levier de commande comp</t>
  </si>
  <si>
    <t>Flacheisenabdeckung 70/8 x 1800 mm</t>
  </si>
  <si>
    <t>Protection en acier 70/8 x 1800 mm</t>
  </si>
  <si>
    <t>Bretterhalter mit Winkeleisen kompl.</t>
  </si>
  <si>
    <t>Support de planche avec fer équerre comp</t>
  </si>
  <si>
    <t>Montageanleitung FSG Toronto (D)</t>
  </si>
  <si>
    <t>Instr.de montage toronto (d)</t>
  </si>
  <si>
    <t>Montageanleitung FSG Toronto (F)</t>
  </si>
  <si>
    <t>Instr.de montage toronto (f)</t>
  </si>
  <si>
    <t>Montageanleitung FSG Texas (D)</t>
  </si>
  <si>
    <t>Instr.de montage texas (d)</t>
  </si>
  <si>
    <t>Montageanleitung FSG Texas (F)</t>
  </si>
  <si>
    <t>Instr.de montage TEXAS (F)</t>
  </si>
  <si>
    <t>Montageanleitung FSG Jungvieh (D)</t>
  </si>
  <si>
    <t>Instr.de montage cornadis JB (d)</t>
  </si>
  <si>
    <t>Montageanleitung FSG Jungvieh (F)</t>
  </si>
  <si>
    <t>Instr.de montage cornadis jb (f)</t>
  </si>
  <si>
    <t>Schiebeplatte zu Abschr.-Verschlussteil</t>
  </si>
  <si>
    <t>Plaque p.fermeture de cornadis</t>
  </si>
  <si>
    <t>Scharniersteckteil zu 3-Rohrabschrankung</t>
  </si>
  <si>
    <t>Charnière amovible pour séparation 3 tub</t>
  </si>
  <si>
    <t>Scharniersteckteil zu 2-Rohrabschrankung</t>
  </si>
  <si>
    <t>Charnière amovible pour séparation 2 tub</t>
  </si>
  <si>
    <t>Scharnier an Wand komplett</t>
  </si>
  <si>
    <t>Charnière au mur complète</t>
  </si>
  <si>
    <t>Abschr.-Verschlussteil zu FSG Toronto</t>
  </si>
  <si>
    <t>Pièce de fermeture, cornadis Toronto cp.</t>
  </si>
  <si>
    <t>Druckfeder für Nachenriegel</t>
  </si>
  <si>
    <t>Ressort à pression p. verrou de nuque</t>
  </si>
  <si>
    <t>Nagelbride 6 mm</t>
  </si>
  <si>
    <t>Bride pour câble 6 mm</t>
  </si>
  <si>
    <t>Klemmstück zu Toronto</t>
  </si>
  <si>
    <t>Pince pour fermeture de cornadis</t>
  </si>
  <si>
    <t>Klemmstück mit U zu Toronto</t>
  </si>
  <si>
    <t>Pince avec u pour fermeture cornadis</t>
  </si>
  <si>
    <t>Ankerschiene mit U-Eisen zu Verschluss</t>
  </si>
  <si>
    <t>Rail d'ancre avec fer-U p.fermeture</t>
  </si>
  <si>
    <t>Winkelstück zu Ankerschiene</t>
  </si>
  <si>
    <t>Equerre pour Rail d' ancre</t>
  </si>
  <si>
    <t>U-Profil einfach m. Bodenplatte L=150 cm</t>
  </si>
  <si>
    <t>Fer-U simple avec socle L=150 cm complet</t>
  </si>
  <si>
    <t>Fer-U simple avec socle L=150 cm</t>
  </si>
  <si>
    <t>U-Profil doppelt m. Bodenplatte L=150 cm</t>
  </si>
  <si>
    <t>Fer-U double avec socle L=150 cm complet</t>
  </si>
  <si>
    <t>U-Profil doppelt mit Bodenplatte WA</t>
  </si>
  <si>
    <t>Fer-U double avec socle (croquis=?)</t>
  </si>
  <si>
    <t>Montageanleitung für Viehreinhaltevorr.</t>
  </si>
  <si>
    <t>Instr.de montage bovin-propre (D)</t>
  </si>
  <si>
    <t>Montageanleitung f.Vieh-Reinhal.(F)</t>
  </si>
  <si>
    <t>Instr.de montage bonvin- propre (F)</t>
  </si>
  <si>
    <t>Montageanleitung Kuhschwanz-Gruppenaufzu</t>
  </si>
  <si>
    <t>Instr.de montage attache-queue</t>
  </si>
  <si>
    <t>Instructions de montage queues en groupe</t>
  </si>
  <si>
    <t>Montageanleit.Rollvorhang m.Elek.Antr.</t>
  </si>
  <si>
    <t>Instr.de montage rideau mobile (d)</t>
  </si>
  <si>
    <t>Montageanleitung Rollvorhang elek.(F)</t>
  </si>
  <si>
    <t>Instr.de montage rideau mobile el.(f)</t>
  </si>
  <si>
    <t>Montageanleit. Rollvorhang m.Handantrieb</t>
  </si>
  <si>
    <t>Instr.de montage rideau mobile man (D)</t>
  </si>
  <si>
    <t>Montageanleitung Rollvorhang man (F)</t>
  </si>
  <si>
    <t>Instr.de montage rideau mobile man (F)</t>
  </si>
  <si>
    <t>Standrohr 2 Zollx 150 cm m. Winkelplatte</t>
  </si>
  <si>
    <t>Poteau 2 pouce x 150cm avec plaque équer</t>
  </si>
  <si>
    <t>Standrohr 2" x150 cm mit Winkelplatte</t>
  </si>
  <si>
    <t>Poteau 2''x 150 cm avec plaque equerre</t>
  </si>
  <si>
    <t>U-Profil doppelt 50/45/5 x 1800 mm</t>
  </si>
  <si>
    <t>Fer-U double 50/45/5x1800 mm 180°</t>
  </si>
  <si>
    <t>Montageanleitung Sarine 2000 (D)</t>
  </si>
  <si>
    <t>Instr.de montage sarine 2000 (d)</t>
  </si>
  <si>
    <t>Montageanleitung Sarine 2000 (F)</t>
  </si>
  <si>
    <t>Instr.de montage sarine 2000 (f)</t>
  </si>
  <si>
    <t>Montageanleitung Albula Comby (D/F)</t>
  </si>
  <si>
    <t>Instr.de montage albula comby (F)</t>
  </si>
  <si>
    <t>Montageanleitung Albula-Super (D/F)</t>
  </si>
  <si>
    <t>Instr.de montage albula-super (F)</t>
  </si>
  <si>
    <t>Montageanleitung Grischun-Super (D/F)</t>
  </si>
  <si>
    <t>Instruction de montage grischun-super (f</t>
  </si>
  <si>
    <t>Montageanleitung Stierstand (D/F)</t>
  </si>
  <si>
    <t>Instr.de montage attache taureau (F)</t>
  </si>
  <si>
    <t>Montageanleitung Strohriegel (D/F)</t>
  </si>
  <si>
    <t>Instr.de montage verrou de paille (F)</t>
  </si>
  <si>
    <t>Montageanleitung Liegeboxe Thurgi</t>
  </si>
  <si>
    <t>Instr.de montage logette turgi</t>
  </si>
  <si>
    <t>Montageanleitung Universal (D/F)</t>
  </si>
  <si>
    <t>Instr. de montage universal (F/D)</t>
  </si>
  <si>
    <t>Montageanl.Fressgitter geschraubt (D/F)</t>
  </si>
  <si>
    <t>Instr.de montage cornadis montreal (F)</t>
  </si>
  <si>
    <t>Montageanleitung Kratzbürste (D/F)</t>
  </si>
  <si>
    <t>Instruction de montage gratte-brosse (f)</t>
  </si>
  <si>
    <t>Montageanl.Tränketrog nicht Iso. (D/F)</t>
  </si>
  <si>
    <t>Instr.de montage abreuvoir non-isole (F)</t>
  </si>
  <si>
    <t>Montageanl.Tränketrog Thermolac (D/F)</t>
  </si>
  <si>
    <t>Instr.de montage auge thermolac (F)</t>
  </si>
  <si>
    <t>Montageanl.Kälbergitter Napf (D/F)</t>
  </si>
  <si>
    <t>Instr.de montage cornadis veaux napf (F)</t>
  </si>
  <si>
    <t>Montageanl.Kälbergitter FIX (D/F)</t>
  </si>
  <si>
    <t>Instr.de montage cornadis veaux FIX (F)</t>
  </si>
  <si>
    <t>Verschluss-Steckteil zu Abschr.Schiebbar</t>
  </si>
  <si>
    <t>Pièce de fermeture pour séparation décal</t>
  </si>
  <si>
    <t>Wandbride 1 1/4 Zoll komplett</t>
  </si>
  <si>
    <t>Bride murale 1 1/4 pouce complète</t>
  </si>
  <si>
    <t>Querrohrhalter 1 1/2 Zoll mit Distanz kp</t>
  </si>
  <si>
    <t>Querrohrhalter 2 Zoll mit Distanz kompl.</t>
  </si>
  <si>
    <t>Support transversal 2 pouce avec distanc</t>
  </si>
  <si>
    <t>Bride an Stütze zu SF-Gitter D=1 1/4 Zol</t>
  </si>
  <si>
    <t>Bride sur pilier d=? Pour cornadis 1 1/4</t>
  </si>
  <si>
    <t>Montageanleitung Türschutz (D/F)</t>
  </si>
  <si>
    <t>Instr.de montage protection de porte (f)</t>
  </si>
  <si>
    <t>Montageanl.Abschrankung Laufgang (D/F)</t>
  </si>
  <si>
    <t>Instr.de montage separation couloir (F)</t>
  </si>
  <si>
    <t>Montageanleitung 3-Rohrabschrankung</t>
  </si>
  <si>
    <t>Instr.de montage separation 3-tubes</t>
  </si>
  <si>
    <t>Montageanleitung Abschrankung 4 Rohr</t>
  </si>
  <si>
    <t>Instr.de montage separation 4 tubes</t>
  </si>
  <si>
    <t>Konsole mit Gewinde zu Biglac 25</t>
  </si>
  <si>
    <t>Gicleur d 7 pour Biglac 25.</t>
  </si>
  <si>
    <t>Tränkeblech CNST f.Kälbergitter</t>
  </si>
  <si>
    <t>Support pour tétine à veau</t>
  </si>
  <si>
    <t>Tränkeblech CNST f.Kälbergitter kompl.</t>
  </si>
  <si>
    <t>Support pour tétine à veau complet</t>
  </si>
  <si>
    <t>Ventilerneuerungssatz Lacabac Kompl.</t>
  </si>
  <si>
    <t>Vanne pour Lacabac kompl.</t>
  </si>
  <si>
    <t>Halter für Arcolit-Platte steckbar Napf</t>
  </si>
  <si>
    <t>Support pour séparation-arcolit pour cor</t>
  </si>
  <si>
    <t>Krippenabtrennung 590 x 400 x 8mm</t>
  </si>
  <si>
    <t>Separation de crèche 590 x 400 x 8mm</t>
  </si>
  <si>
    <t>Argolitplatte 8 mm 400x590 mm</t>
  </si>
  <si>
    <t>Argolitplaque 8 mm 400x590 mm</t>
  </si>
  <si>
    <t>Krippenabtrennung komplett</t>
  </si>
  <si>
    <t>Séparation de crèche pour veaux compl.</t>
  </si>
  <si>
    <t>Standrohr D=2 Zollx180 cm geb.zum Betoni</t>
  </si>
  <si>
    <t>Poteau 2 poucex180 cm courbe, à bétonner</t>
  </si>
  <si>
    <t>Standrohr D=2 Zollx180 cm gebogen z.Beto</t>
  </si>
  <si>
    <t>Poteau 2 poucex180 cm courbure à betonne</t>
  </si>
  <si>
    <t>Standrohr D=2 Zollx180 geb. betoniert JV</t>
  </si>
  <si>
    <t>Poteau 2 poucex180 cm courbure à beton</t>
  </si>
  <si>
    <t>Standrohr 2Zollx220cm geb.zum Betonieren</t>
  </si>
  <si>
    <t>Poteau 2poucex220cm courbure a betonner</t>
  </si>
  <si>
    <t>Senkrechtstrebe 3/4" x 570 mm Kälber</t>
  </si>
  <si>
    <t>Jambe de force 3/4" x 570 mm veaux</t>
  </si>
  <si>
    <t>Zubehör Schlupf Jungvieh komplett</t>
  </si>
  <si>
    <t>Accessoire element pour j.-betail compl.</t>
  </si>
  <si>
    <t>Torschutz 2-Tlg. Schwenkbar Kpl.</t>
  </si>
  <si>
    <t>Protection de porte 2 parties pivotantes</t>
  </si>
  <si>
    <t>Abschrank D=1 1/2 Zollx300 cm 3-Rohr</t>
  </si>
  <si>
    <t>Séparation d=1 1/2 pouce x 300 cm 3 pans</t>
  </si>
  <si>
    <t>Verschluss-Steckteil zu 3-Rohrabschrank.</t>
  </si>
  <si>
    <t>Fermeture pour séparation 3 pans</t>
  </si>
  <si>
    <t>Abschrank D=1 1/2 Zollx200 cm 3-Rohr</t>
  </si>
  <si>
    <t>Séparation d=1 1/2 pouce x 200 cm 3 pans</t>
  </si>
  <si>
    <t>Verschluss-Steckteil zu 2-Rohrabschrank.</t>
  </si>
  <si>
    <t>Fermeture pour séparation 2 pans</t>
  </si>
  <si>
    <t>Abschrank D=1 1/2 Zollx300 cm 2-Rohr</t>
  </si>
  <si>
    <t>Séparation d=1 1/2 pouce x 300 cm 2 pans</t>
  </si>
  <si>
    <t>Verbindungsrohr zu 1 1/4 Zoll</t>
  </si>
  <si>
    <t>Tube de jointure à 1 1/4 pouce</t>
  </si>
  <si>
    <t>Abschrank D=1 1/2 Zollx200 cm 2-Rohr</t>
  </si>
  <si>
    <t>Séparation d=1 1/2 pouce x 200 cm 2-pan</t>
  </si>
  <si>
    <t>Wand u.Stützenhalter m.Rohrstk.zu FSG</t>
  </si>
  <si>
    <t>Support 1 1/2'' p.mur ou pilier</t>
  </si>
  <si>
    <t>Wand + Stützenhalter mit Rohrstk. kompl.</t>
  </si>
  <si>
    <t>Support 1 1/2 pouce p.mur ou pilier cpl.</t>
  </si>
  <si>
    <t>Federbolzen D 13 x 85 mm A2</t>
  </si>
  <si>
    <t>Boulon D 13 x 85 mm inox</t>
  </si>
  <si>
    <t>Stellring D=1/2 Zoll zu Gruppenschliessu</t>
  </si>
  <si>
    <t>Bague d'arrêt 1/2 pouce p. organe de com</t>
  </si>
  <si>
    <t>Befestigungs U-Profil zu Führungsschiene</t>
  </si>
  <si>
    <t>Profil-U de fixation pour fer de guidage</t>
  </si>
  <si>
    <t>Mechanische Gruppenschliessung kompl.</t>
  </si>
  <si>
    <t>Organe de commande complet</t>
  </si>
  <si>
    <t>Rohrführung und Schliesselement kompl.</t>
  </si>
  <si>
    <t>Guidage de tuyau pour fermeture</t>
  </si>
  <si>
    <t>Wandhalter zu Befestigungs U-Profil</t>
  </si>
  <si>
    <t>Support mural pour profil-U de fixation</t>
  </si>
  <si>
    <t>Schliesselement zu Gruppenschliessung</t>
  </si>
  <si>
    <t>Élément de fermeture pour organe de comm</t>
  </si>
  <si>
    <t>Rohrführung f.Bedienungsrohr z.Gruppen</t>
  </si>
  <si>
    <t>Tube de guidage pour organe de commande</t>
  </si>
  <si>
    <t>Halter zu Strohriegel fest</t>
  </si>
  <si>
    <t>Support pour verrou de paille fixe</t>
  </si>
  <si>
    <t>Abdeckung für Schwimmer Biglac 25</t>
  </si>
  <si>
    <t>Bouchon pour Biglac 25</t>
  </si>
  <si>
    <t>Tragkonsole D 1 1/2 Zoll ohne Strebe</t>
  </si>
  <si>
    <t>Support D 1 1/2 pouce</t>
  </si>
  <si>
    <t>Zubehör Tragkonsole 1 1/2"ohne Strebe</t>
  </si>
  <si>
    <t>Accessoir pour support 1 1/2"</t>
  </si>
  <si>
    <t>Halbbride 1 1/2 Zoll verz. 80 mm</t>
  </si>
  <si>
    <t>Demi-bride 1 1/2 pouce galvanisée 80 mm</t>
  </si>
  <si>
    <t>Zubehör zu Wandlager Liegeboxe</t>
  </si>
  <si>
    <t>Accessoire pour support mural de logette</t>
  </si>
  <si>
    <t>Halbbride 1 1/2 Zoll verz. 40 mm</t>
  </si>
  <si>
    <t>Demi-bride 1 1/2 pouce galvanisée 40 mm</t>
  </si>
  <si>
    <t>Lagerbüchse 50x31 Umlenkrolle D 200 mm</t>
  </si>
  <si>
    <t>Coussinet 50x31 mm pour poulie d 200 mm</t>
  </si>
  <si>
    <t>Rohrschlaufe D=1/2 Zoll Tränketrog 100cm</t>
  </si>
  <si>
    <t>Radiateur D=1/2 pouce pour auge 100 cm</t>
  </si>
  <si>
    <t>Tragkonsole 1 1/2 Zoll an Stütze</t>
  </si>
  <si>
    <t>Bride avec tube 1 1/2 pouce fixation su</t>
  </si>
  <si>
    <t>Zubehör Kälberschlupf Napf</t>
  </si>
  <si>
    <t>Accessoire cornadis autobloquants Napf</t>
  </si>
  <si>
    <t>Zubehör Kälbergitter Elemente</t>
  </si>
  <si>
    <t>Accessoire pour cornadis nourrisseur Fix</t>
  </si>
  <si>
    <t>Pneumatikzylinder mit Verschraubung</t>
  </si>
  <si>
    <t>Vérin pneumatique avec raccords</t>
  </si>
  <si>
    <t>Schwenkzapfen zu Pneumatikzylinder</t>
  </si>
  <si>
    <t>Bouchons pivotant pour vérin pneumatique</t>
  </si>
  <si>
    <t>L-Einschraubanschluss R1/4 auf Zylinder</t>
  </si>
  <si>
    <t>Raccord rapide L R1/4 sur vérin</t>
  </si>
  <si>
    <t>T-Einscharaubanschluss G1/8 auf Ventil</t>
  </si>
  <si>
    <t>Raccord rapide t G1/8 sur valve</t>
  </si>
  <si>
    <t>Kunststoff-Falle blau Jungvieh</t>
  </si>
  <si>
    <t>Loquet en nylon pour JB</t>
  </si>
  <si>
    <t>Kunststoff-Falle zu Toronto</t>
  </si>
  <si>
    <t>Loquet en nylon pour Toronto</t>
  </si>
  <si>
    <t>Anschlag zu SFG Jungvieh blau</t>
  </si>
  <si>
    <t>Butée bleue pour cornadis jeune bétail</t>
  </si>
  <si>
    <t>Anschlag zu SFG Toronto blau</t>
  </si>
  <si>
    <t>Butée bleue pour cornadis Toronto</t>
  </si>
  <si>
    <t>Kunststoff-Falle zu FSG Texas</t>
  </si>
  <si>
    <t>Loquet en nylon pour cornadis Texas</t>
  </si>
  <si>
    <t>Montageanleitung Kraiburg Softmatte</t>
  </si>
  <si>
    <t>Instruction de montage pour natte kraibu</t>
  </si>
  <si>
    <t>Montageanleitung Matte Soft (F)</t>
  </si>
  <si>
    <t>Instr.de montage natte soft (F)</t>
  </si>
  <si>
    <t>Seilklemmplatte Faltschieber</t>
  </si>
  <si>
    <t>Dreifach-Bride 2" x2" x2"</t>
  </si>
  <si>
    <t>Triple-bride 2 pouce x 2 pouce x 2 pouce</t>
  </si>
  <si>
    <t>Doppelschelle 2 x 2 Zoll</t>
  </si>
  <si>
    <t>Bride double 2 pouce x 2 pouce</t>
  </si>
  <si>
    <t>Befestigungsplatte roh zu Faltschieber</t>
  </si>
  <si>
    <t>Plaque de montage noir pour racleur</t>
  </si>
  <si>
    <t>Seitenteil roh zu Faltschieber</t>
  </si>
  <si>
    <t>Partie laterale noir pour racleur</t>
  </si>
  <si>
    <t>Grundplatte roh zu Faltschieber</t>
  </si>
  <si>
    <t>Plaque noir pour racleur</t>
  </si>
  <si>
    <t>Druckfeder D= 53 x 12 x 1.25 x 12 W</t>
  </si>
  <si>
    <t>Ressort d= 12/1.2x53 DIN 2o76-c</t>
  </si>
  <si>
    <t>Seilführung zu Rollenkasten</t>
  </si>
  <si>
    <t>Guide pour cassette à poulie</t>
  </si>
  <si>
    <t>Seilführung z.Rollenkasten m.Rolle 200mm</t>
  </si>
  <si>
    <t>Guide pour cassette</t>
  </si>
  <si>
    <t>Rollenreiniger zu Rollenkasten</t>
  </si>
  <si>
    <t>Nettoyage pour cassette à poulie</t>
  </si>
  <si>
    <t>Lagerbüchse zu Rollenkasten D 35x30 mm</t>
  </si>
  <si>
    <t>Coussinet pour cassette delta master</t>
  </si>
  <si>
    <t>Seilrolle D 160/35x28 mm</t>
  </si>
  <si>
    <t>Poulie remplacement D 160/35x28 mm</t>
  </si>
  <si>
    <t>Verbindungsrohr zu 1 1/2 Zoll</t>
  </si>
  <si>
    <t>Tube de raccordement 1 1/2 pouce</t>
  </si>
  <si>
    <t>Kantenschutzprofil PP blau 47x8,5x95mm</t>
  </si>
  <si>
    <t>Protection anti-bruit bleue 47x8,5x95mm</t>
  </si>
  <si>
    <t>Wand + Stützenhalterset 1½ Zoll kompl</t>
  </si>
  <si>
    <t>Jeu de support mural 1½ pouce complet</t>
  </si>
  <si>
    <t>Wand und Stützenhalterset 1 1/4 Zoll kom</t>
  </si>
  <si>
    <t>Jeu de support mural 1 1/4 pouce complet</t>
  </si>
  <si>
    <t>Montageset Bolzendübel 12x110 A4</t>
  </si>
  <si>
    <t>Set de montage tamp. d'ancrage 12x110 A4</t>
  </si>
  <si>
    <t>Seilrolle D 200/50X29 mm</t>
  </si>
  <si>
    <t>Poulie remplacement d 200/50X29 mm</t>
  </si>
  <si>
    <t>Seilrolle D 300/70X29 mm</t>
  </si>
  <si>
    <t>Poulie remplacement d 300/70X29 mm</t>
  </si>
  <si>
    <t>Kettenhalter zu Spannvorrichtung</t>
  </si>
  <si>
    <t>Baton de la chain pour dispositif tend</t>
  </si>
  <si>
    <t>Spaltenbodenschieber 200-240 CM</t>
  </si>
  <si>
    <t>Racleur sur caillebotis 200-240 cm</t>
  </si>
  <si>
    <t>Spaltenbodenschieber 240-280 CM</t>
  </si>
  <si>
    <t>Racleur sur caillebotis 240-280 cm</t>
  </si>
  <si>
    <t>Spaltenbodenschieber 280-320 cm</t>
  </si>
  <si>
    <t>Racleur sur caillebotis 280-320 cm</t>
  </si>
  <si>
    <t>Spaltenbodenschieber 320-360 CM</t>
  </si>
  <si>
    <t>Racleur sur caillebotis 320-360 cm</t>
  </si>
  <si>
    <t>Spaltenbodenschieber 360-400 CM</t>
  </si>
  <si>
    <t>Racleur sur caillebotis 360-400 cm</t>
  </si>
  <si>
    <t>Spaltenbodenschieber 400-440 CM</t>
  </si>
  <si>
    <t>Racleur sur caillebotis 400-440 cm</t>
  </si>
  <si>
    <t>Spaltenbodenschieber 200-240 cm</t>
  </si>
  <si>
    <t>Racleur sur Caillebotis 200-240 cm</t>
  </si>
  <si>
    <t>Spaltenbodenschieber 240-280 cm</t>
  </si>
  <si>
    <t>Racleur sur Caillebotis 240-280 cm</t>
  </si>
  <si>
    <t>U-Profil m.Rohr 2 Zoll u.Bodenpl.L=150cm</t>
  </si>
  <si>
    <t>Fer-U a. poteau 2 pouce et socle L=150cm</t>
  </si>
  <si>
    <t>Doppel-Halbbride D=2 Zoll geschweisst</t>
  </si>
  <si>
    <t>Double demi-bride d=2 pouce soudée</t>
  </si>
  <si>
    <t>Strohriegel 2 1/2 Zoll verzinkt 6 Meter</t>
  </si>
  <si>
    <t>Verrou de paille 2 1/2 pouce, tuyau de 6</t>
  </si>
  <si>
    <t>Verbindungsmaterial zu Strohriegel kpl.</t>
  </si>
  <si>
    <t>Raccord pour verrou de paille complet</t>
  </si>
  <si>
    <t>Verbindungsrohr zu Strohriegel</t>
  </si>
  <si>
    <t>Tube de raccordement p.verrou de paille</t>
  </si>
  <si>
    <t>Racleur sur Caillebotis 280-320 cm</t>
  </si>
  <si>
    <t>Schieberaufsatz Klappdeckel 16cm Skizze</t>
  </si>
  <si>
    <t>Cône d'ouverture pour couvercle 16cm</t>
  </si>
  <si>
    <t>Spaltenbodenschieber 320-360 cm</t>
  </si>
  <si>
    <t>Racleur sur Caillebotis 320-360 cm</t>
  </si>
  <si>
    <t>Windenbock für 1 Winde 0.75 kW XL Winde</t>
  </si>
  <si>
    <t>Support pour 1 treuil 0.75 kW XL</t>
  </si>
  <si>
    <t>Spaltenbodenschieber 360-400 cm</t>
  </si>
  <si>
    <t>Racleur sur Caillebotis 360-400 cm</t>
  </si>
  <si>
    <t>Spaltenbodenschieber 400-440 cm</t>
  </si>
  <si>
    <t>Racleur sur Caillebotis 400-440 cm</t>
  </si>
  <si>
    <t>Distanzplatte 100/5 x 300</t>
  </si>
  <si>
    <t>Plaque de distance 100/5 x 300</t>
  </si>
  <si>
    <t>Distanzprofil 100/40/4 x 300</t>
  </si>
  <si>
    <t>Tube cales 100/40/4 x 300</t>
  </si>
  <si>
    <t>Umschaltwinkel Delta Master</t>
  </si>
  <si>
    <t>Commutateur delta Master</t>
  </si>
  <si>
    <t>Halterung für Seilschutzrohr</t>
  </si>
  <si>
    <t>Support pour protection câble</t>
  </si>
  <si>
    <t>T-Verbindung 8 mm pneumatic Cow Clean</t>
  </si>
  <si>
    <t>T-égal 8 mm pneumatique cow clean</t>
  </si>
  <si>
    <t>Zubehör Liegeboxe Thurgi gegenständig</t>
  </si>
  <si>
    <t>Accessoire logette Thurgi 98 double</t>
  </si>
  <si>
    <t>Getriebemotor ABM 0.75 kW</t>
  </si>
  <si>
    <t>Motor reduteur ABM 0.75 kW</t>
  </si>
  <si>
    <t>Zubehör zu Strohriegelscharnier</t>
  </si>
  <si>
    <t>Accessoire p.charniere de verrou paille</t>
  </si>
  <si>
    <t>Zubehör zu Strohriegel Bedienungshebel</t>
  </si>
  <si>
    <t>Accessoire p.levier de commande</t>
  </si>
  <si>
    <t>Pneumatik Ventil mit Verschraubungen</t>
  </si>
  <si>
    <t>Distributeurs pneumatiques avec raccords</t>
  </si>
  <si>
    <t>Federführung klein</t>
  </si>
  <si>
    <t>Guide de ressort petit</t>
  </si>
  <si>
    <t>Federführung gross</t>
  </si>
  <si>
    <t>Guide de ressort grand</t>
  </si>
  <si>
    <t>Distanzscheibe blank D 54 mm</t>
  </si>
  <si>
    <t>Rondelles cales claire d 54 mm</t>
  </si>
  <si>
    <t>Batterie Knopfzelle mit Lötpins</t>
  </si>
  <si>
    <t>Batterie avec sudure</t>
  </si>
  <si>
    <t>Batterie Knopfzelle zu WE BR1632</t>
  </si>
  <si>
    <t>Batterie avec sudure pour WE BR 1632</t>
  </si>
  <si>
    <t>Deckel zu Bodenhülse D 114,3 mm</t>
  </si>
  <si>
    <t>Couvercle pour la cosse au sol d 114.3mm</t>
  </si>
  <si>
    <t>Anpressrolle für Seilführung Winde</t>
  </si>
  <si>
    <t>Rouleau de serrage p.entrainement</t>
  </si>
  <si>
    <t>Rundschnur 8 mm</t>
  </si>
  <si>
    <t>Corde ronde 8 mm</t>
  </si>
  <si>
    <t>Distanzrohr zu Winde 26,9/2x135 mm A2</t>
  </si>
  <si>
    <t>Tube cales 25/1,5x135 mm inox</t>
  </si>
  <si>
    <t>Seilklemme für Winde A2</t>
  </si>
  <si>
    <t>Serre-câbles pour entrainement A2</t>
  </si>
  <si>
    <t>Seilklemme für Winde 25x60 mm CNS</t>
  </si>
  <si>
    <t>Serre-Câbles pour entrainement 25x60 mm</t>
  </si>
  <si>
    <t>Verschlussteil zu Riegel an Wand</t>
  </si>
  <si>
    <t>Commande de fermeture au mur</t>
  </si>
  <si>
    <t>Verschlussteil zu Riegel an Wand kompl.</t>
  </si>
  <si>
    <t>Commande de fermeture au mur complète</t>
  </si>
  <si>
    <t>Scharnier-Lager für Rohr 11/2 Zoll</t>
  </si>
  <si>
    <t>Coussin de charnière p. tube 1 1/2 pouce</t>
  </si>
  <si>
    <t>Zubehör Liegeboxe Thurgi</t>
  </si>
  <si>
    <t>Accessoire logette thurgi</t>
  </si>
  <si>
    <t>Pfosten 3 Loch L=120 cm mit Bodenplatte</t>
  </si>
  <si>
    <t>Pilier 3 trous l=120 cm avce socle</t>
  </si>
  <si>
    <t>Scharnier für Rohr 11/2 Zoll an Wand kpl</t>
  </si>
  <si>
    <t>Charnière pour tube 1 1/2 pouce au mur</t>
  </si>
  <si>
    <t>Scharnier für Rohr 11/2 Zoll an Rohr</t>
  </si>
  <si>
    <t>Charnière p. tube 1 1/2 pouce sur poteau</t>
  </si>
  <si>
    <t>U-Profil dreifach m.Bodenplatte L=150 cm</t>
  </si>
  <si>
    <t>Fer-U triple avec socle L=150 cm</t>
  </si>
  <si>
    <t>Fer-U triple avec socle L=150 cm complet</t>
  </si>
  <si>
    <t>Pfosten 3 Loch L=120 cm m.Bodenpl.kpl.</t>
  </si>
  <si>
    <t>Pilier 3 trous l=120 cm avec socle compl</t>
  </si>
  <si>
    <t>Federhalter zu Spannvorrichtung</t>
  </si>
  <si>
    <t>Support à ressort p.dispositif de serr.</t>
  </si>
  <si>
    <t>Strebe zu SFG Ziegen komplett</t>
  </si>
  <si>
    <t>Barreau p.cornadis chèvres compl.</t>
  </si>
  <si>
    <t>Senkrechtstrebe 1/2Zoll x 600 mm Ziegen</t>
  </si>
  <si>
    <t>Jambe de force 1/2inx 600 mm chèvres</t>
  </si>
  <si>
    <t>Rohrführung zu SFG Ziegen</t>
  </si>
  <si>
    <t>Guide de tuyau pour cornadis à chèvres</t>
  </si>
  <si>
    <t>Verbindungsmaterial 1 Zoll</t>
  </si>
  <si>
    <t>Matériel de raccordement 1 pouce</t>
  </si>
  <si>
    <t>Bedienung zu SFG Ziegen kompl.</t>
  </si>
  <si>
    <t>Commande p.cornadis Chèvres compl.</t>
  </si>
  <si>
    <t>Arretierung für SFG Ziegen</t>
  </si>
  <si>
    <t>Arretage cornadis chèvres</t>
  </si>
  <si>
    <t>Standrohr gerade 11/2 Zoll x 1200 mm kom</t>
  </si>
  <si>
    <t>Poteau droit 1 1/2 pouce x 1200 mm compl</t>
  </si>
  <si>
    <t>Standrohr 11/2Zoll x 1200mm verz.</t>
  </si>
  <si>
    <t>Poteau 11/2pouce x 1200mm calv.</t>
  </si>
  <si>
    <t>Rohrschlaufe D 3/4 Zoll für Kipptränke 1</t>
  </si>
  <si>
    <t>Radiateur d=3/4 pouce pour auge basculan</t>
  </si>
  <si>
    <t>Schutzgitter 285x500 mm für Winde</t>
  </si>
  <si>
    <t>Grille de protection 284x504 mm p.entra</t>
  </si>
  <si>
    <t>Wandbride 1 1/2 Zoll</t>
  </si>
  <si>
    <t>Bride murale 1 1/2 pouce</t>
  </si>
  <si>
    <t>Haspel für Drahtseil 10 mm</t>
  </si>
  <si>
    <t>Enrouleur p.cable 10 mm</t>
  </si>
  <si>
    <t>Türe zu Laufhof-Abschrankung MUKU</t>
  </si>
  <si>
    <t>Porte pour separation VA-NO</t>
  </si>
  <si>
    <t>Befestigungsteil für Schieber 2000</t>
  </si>
  <si>
    <t>Mountagepice pour Scraper 2000</t>
  </si>
  <si>
    <t>L-Einschraubanschl.G1/8 auf Ventil kurz</t>
  </si>
  <si>
    <t>Raccord rapide l g1/8 sur valve court</t>
  </si>
  <si>
    <t>Lüfterflügel D 185 mm B 25 mm</t>
  </si>
  <si>
    <t>Ailette de ventilateur d 185 mm B 25 mm</t>
  </si>
  <si>
    <t>Windenbock für 2 Winden 0,75 KW XL Winde</t>
  </si>
  <si>
    <t>Support pour 2 treuils 0,75 KW XL</t>
  </si>
  <si>
    <t>Übergang UNP 120-50 rechts</t>
  </si>
  <si>
    <t>Raccord UNP 120-50 droite</t>
  </si>
  <si>
    <t>Bodensensor für Entmistung mit Kabel 10m</t>
  </si>
  <si>
    <t>Sensor avec cable pour evacuation de fum</t>
  </si>
  <si>
    <t>Senkrechtstrebe 1 1/4" x 855 mm zu SFG</t>
  </si>
  <si>
    <t>Jambe de force 1 1/4" x 855 mm</t>
  </si>
  <si>
    <t>Kette 44/19/8 f. Nackenriegel, vollst.</t>
  </si>
  <si>
    <t>Chaine p.verrou de nuque 44/19/8 galv.</t>
  </si>
  <si>
    <t>Tragkonsole 2 Zoll mit Strebe 2 Stk.kpl.</t>
  </si>
  <si>
    <t>Support porteur 2 pouce avec barreaux co</t>
  </si>
  <si>
    <t>Tragkonsole 2 Zoll mit Strebe 1 Stk.kpl.</t>
  </si>
  <si>
    <t>Support 2 pouce avec poteau complet</t>
  </si>
  <si>
    <t>Zubehör zu Tragkonsole 2 Zoll mit Strebe</t>
  </si>
  <si>
    <t>Accessoire support 2 pouce avec poteau</t>
  </si>
  <si>
    <t>Tragkonsole 2 Zoll mit Strebe</t>
  </si>
  <si>
    <t>Support 2 pouce avec poteau</t>
  </si>
  <si>
    <t>Sensor mit Elektronik zu Cow Clean</t>
  </si>
  <si>
    <t>Capteur électronique pour Cow Clean</t>
  </si>
  <si>
    <t>Arm zu Sensor</t>
  </si>
  <si>
    <t>Bras pour détecteur</t>
  </si>
  <si>
    <t>Feder zu Sensor</t>
  </si>
  <si>
    <t>Ressort pour détecteur</t>
  </si>
  <si>
    <t>Wellendichtring 55x90x10 zu ABM Getriebe</t>
  </si>
  <si>
    <t>Bagues d'etancheite 55x90x10 pour ABM</t>
  </si>
  <si>
    <t>Lüfterhaube zu ABM Getriebemotor</t>
  </si>
  <si>
    <t>Capot de Ventilat. ABM motor reduteur</t>
  </si>
  <si>
    <t>Lüfterflügel zu ABM Getriebemotor</t>
  </si>
  <si>
    <t>Ailette de ventilateur ABM motor redut.</t>
  </si>
  <si>
    <t>Bride zu Tränkebecken Mod.46 (2 Stück)</t>
  </si>
  <si>
    <t>Bride de fixation p. modèle 46 (2 pièce)</t>
  </si>
  <si>
    <t>Übergang UNP 120-50 LINKS</t>
  </si>
  <si>
    <t>RACCORD UNP 120-50 GAUCHE</t>
  </si>
  <si>
    <t>Vierkant 40/40x185 mm roh</t>
  </si>
  <si>
    <t>Acier carré 40/40x185 mm noir</t>
  </si>
  <si>
    <t>Flacheisen 80/20x105 mm roh</t>
  </si>
  <si>
    <t>Acier plat 80/20x105 mm noir</t>
  </si>
  <si>
    <t>Schwenkrohr zu SFG Jungvieh</t>
  </si>
  <si>
    <t>Levier pivotant cornadis JB</t>
  </si>
  <si>
    <t>Kantenschutzprofil PVC Blau 47x8.5x85</t>
  </si>
  <si>
    <t>Protection anti-bruit bleue 47x8.5x85</t>
  </si>
  <si>
    <t>PVC Flachprofil 30x20</t>
  </si>
  <si>
    <t>Profil PVC 30x20.</t>
  </si>
  <si>
    <t>Scharnierplatte an Wand zu Trenngitter</t>
  </si>
  <si>
    <t>Plaque avec charnière pour séparation</t>
  </si>
  <si>
    <t>Scharnier an Lägerabschl.für Trenngitter</t>
  </si>
  <si>
    <t>Plaque avec charnière fin de couche comp</t>
  </si>
  <si>
    <t>Plaque avec charnière fin de couche sépa</t>
  </si>
  <si>
    <t>Wand und Stützenhalterset 2 Zoll kompl</t>
  </si>
  <si>
    <t>Jeu de support mural 2 pouce complet</t>
  </si>
  <si>
    <t>Wand und Stützenhalter 2 Zoll</t>
  </si>
  <si>
    <t>Jeu de support mural 2 pouce</t>
  </si>
  <si>
    <t>Bride an Stütze zu SF-Gitter D 2 Zoll</t>
  </si>
  <si>
    <t>Bride au pilier pour cornadis d 2 pouce</t>
  </si>
  <si>
    <t>Schrägstellung an Stütze zu SFG 2 Zoll</t>
  </si>
  <si>
    <t>Strebe zu SFG Safety GV komplett</t>
  </si>
  <si>
    <t>Barreau pour cornadis Safety GB compl.</t>
  </si>
  <si>
    <t>Kantenschutzprofil PVC blau 47X8,5X120mm</t>
  </si>
  <si>
    <t>Protection anti-bruit bleue 47X8,5X120mm</t>
  </si>
  <si>
    <t>Zubehör Standrohr 2 Zollx160 cm Sicherh.</t>
  </si>
  <si>
    <t>Accessoire pour poteau 2 pouce x 160 cm</t>
  </si>
  <si>
    <t>Krippenhalter für Rohr 1 1/4 - 2 Zoll</t>
  </si>
  <si>
    <t>Support bord de crèche p.tuyau 1 1/4-2 p</t>
  </si>
  <si>
    <t>Krippenrandhalter für Rohr 2 Zoll kompl.</t>
  </si>
  <si>
    <t>Support bord de crèche p.tuyau 2 pouce</t>
  </si>
  <si>
    <t>Scherglied D=7 mm</t>
  </si>
  <si>
    <t>Fausses mailles 7 mm</t>
  </si>
  <si>
    <t>Kunststoffrohr 20/11 x 57 mm FG-S JV</t>
  </si>
  <si>
    <t>Tuyau PVC 20/11 x 57 mm cor-secu</t>
  </si>
  <si>
    <t>Kunststoff Anpressrolle Ø 60x150mm</t>
  </si>
  <si>
    <t>Rouleau pl.de serrage Ø 60x150mm</t>
  </si>
  <si>
    <t>Achse zu Kunststoff-Anpressrolle inox</t>
  </si>
  <si>
    <t>Axe p. rouleau de serrage</t>
  </si>
  <si>
    <t>Achse zu Andruckrolle mit Schrauben</t>
  </si>
  <si>
    <t>Axe p.rouleau de serrage avec vis inox</t>
  </si>
  <si>
    <t>Abdeckblech auf Seiltrommel 53 mm</t>
  </si>
  <si>
    <t>Tole sur tambour a cable 53 mm</t>
  </si>
  <si>
    <t>Wand u. Stützenh.m.Rohrstk.für 2 Zoll</t>
  </si>
  <si>
    <t>Support 2 pouce pour mur ou pilier compl</t>
  </si>
  <si>
    <t>Wand u.Stützenh. m. Rohrstück für 2 Zoll</t>
  </si>
  <si>
    <t>Support 2 pouce p. mur ou pilier</t>
  </si>
  <si>
    <t>Kantenschutzprofil PVC blau 47x8.5x50 mm</t>
  </si>
  <si>
    <t>Protection anti-bruit bleue 47x8.5x50 mm</t>
  </si>
  <si>
    <t>Rohrschelle 76 mm rostfrei</t>
  </si>
  <si>
    <t>Bride 76 mm inox A2</t>
  </si>
  <si>
    <t>Bride zu TB Modell 1200 / E/2 komplett</t>
  </si>
  <si>
    <t>Bride p. abreuvoir mod. 1200/ E/2 compl.</t>
  </si>
  <si>
    <t>Bride zu Tränkebecken Mod. 1200</t>
  </si>
  <si>
    <t>Bride p.abreuvoir mod.1200</t>
  </si>
  <si>
    <t>Bride zu Tränkebecken Mod.1200 an Stütze</t>
  </si>
  <si>
    <t>Bride pour abreuvoir modèle 1200 sur pil</t>
  </si>
  <si>
    <t>Platte 120x12x200 mm zu Rosthalter roh</t>
  </si>
  <si>
    <t>Platte 80x10x1000 mm zu Rosteinsatz roh</t>
  </si>
  <si>
    <t>Bolzen 20x36 mm zu Rosteinsatz roh</t>
  </si>
  <si>
    <t>Sensorsteuerung für Entmistung</t>
  </si>
  <si>
    <t>Commande pour capteur evacuateur</t>
  </si>
  <si>
    <t>Türe mit Maschengitter zu Laufhofabschr</t>
  </si>
  <si>
    <t>Porte avec grille pour séparation interm</t>
  </si>
  <si>
    <t>U-Profil verstärkt 50/45/5 x 1500 mm</t>
  </si>
  <si>
    <t>Fer-U renforcé 50/45/5x1500 mm</t>
  </si>
  <si>
    <t>Hydraulikzylinder 60/40/1160 DeltaMaster</t>
  </si>
  <si>
    <t>Vérin Delta Master 60/40/1160</t>
  </si>
  <si>
    <t>Bedienungshebel zu Kipptränketrog</t>
  </si>
  <si>
    <t>Levier de commande pour auge basculante</t>
  </si>
  <si>
    <t>Montageanleitung FSG Safety GV</t>
  </si>
  <si>
    <t>Instruction de montage Safety GB</t>
  </si>
  <si>
    <t>Montageanleitung FSG Safety GV F</t>
  </si>
  <si>
    <t>Instruction de montage safety GB</t>
  </si>
  <si>
    <t>Montageanleitung FSG Safety JV (D)</t>
  </si>
  <si>
    <t>Instruction de montage safety JB (D)</t>
  </si>
  <si>
    <t>Montageanleitung FSG Safety JV (F)</t>
  </si>
  <si>
    <t>Instruction de montage Safety JB (F)</t>
  </si>
  <si>
    <t>Schwenkrohr mit Bügel SF-Gitter Ziegen</t>
  </si>
  <si>
    <t>Levier pivotant pour cornadis à chèvres</t>
  </si>
  <si>
    <t>Schlupf zu FS-Gitter Jungvieh</t>
  </si>
  <si>
    <t>Elément cornadis jeune bétail</t>
  </si>
  <si>
    <t>Konsole zu Schwimmerarm LAC 40+75</t>
  </si>
  <si>
    <t>Support robinetterie Lac 40+75</t>
  </si>
  <si>
    <t>Gummisicherung zu Sensorarm Cow Clean</t>
  </si>
  <si>
    <t>Bague d'arrêt pour bras de capteur Cow C</t>
  </si>
  <si>
    <t>Streifenhalter 300 mm A2</t>
  </si>
  <si>
    <t>Support de lames 300 mm A2</t>
  </si>
  <si>
    <t>Platte zu Streifenhalter 300 mm A2</t>
  </si>
  <si>
    <t>Plaque pour support de lames 300 mm A2</t>
  </si>
  <si>
    <t>Streifenhalter 300 mm A2 kompl.</t>
  </si>
  <si>
    <t>Montageanleitung FSG Ziegen (D)</t>
  </si>
  <si>
    <t>Instr.de montage cornadis chévres (D)</t>
  </si>
  <si>
    <t>Montageanleitung FSG Ziegen (f)</t>
  </si>
  <si>
    <t>Instr.de montage cornadis chévres (f)</t>
  </si>
  <si>
    <t>Halter Krippenabschluss kompl.</t>
  </si>
  <si>
    <t>Matériel de fixation pour fermrture</t>
  </si>
  <si>
    <t>Rohrschlaufe D=3/4 Zoll für Kipptränke 2</t>
  </si>
  <si>
    <t>Radiateur d 3/4 pouce pour auge basculan</t>
  </si>
  <si>
    <t>Schieberverlängerung 440 mm</t>
  </si>
  <si>
    <t>Prolongation racleur 440 mm</t>
  </si>
  <si>
    <t>Schieberverlängerung 440mm kompl.</t>
  </si>
  <si>
    <t>Prolongation racleur 440mm compl.</t>
  </si>
  <si>
    <t>Rohrschlaufe D=1/2 Zoll Tränketrog 50 cm</t>
  </si>
  <si>
    <t>Radiateur D=1/2 pouce pour auge 50 cm</t>
  </si>
  <si>
    <t>Rohrschlaufe D=1/2 Zoll Tränketrog 150cm</t>
  </si>
  <si>
    <t>Radiateur D=1/2 pouce pour auge 150 cm</t>
  </si>
  <si>
    <t>Rohrschlaufe D=1/2 Zoll Tränketrog 200cm</t>
  </si>
  <si>
    <t>Radiateur D=1/2 pouce pour auge 200 cm</t>
  </si>
  <si>
    <t>Laufgangmatte Kura P für Beton</t>
  </si>
  <si>
    <t>Tapis p.allée de passage Kura P p. béton</t>
  </si>
  <si>
    <t>Hochförderer CH 700 H / 6,5 m</t>
  </si>
  <si>
    <t>Elevateur CH 700 h / 6,5 m</t>
  </si>
  <si>
    <t>Hochförderer CH 700 H / 8,0 m</t>
  </si>
  <si>
    <t>Elevateur CH 700 h / 8,0 m</t>
  </si>
  <si>
    <t>Bride zu Tränkebecken C5 Kälber</t>
  </si>
  <si>
    <t>Bride pour abreuvoir C5</t>
  </si>
  <si>
    <t>Bride zu C 5 Tränkebecken Kälber</t>
  </si>
  <si>
    <t>Bride de fixation pour C 5</t>
  </si>
  <si>
    <t>Hochförderer C700 / 5.0 M</t>
  </si>
  <si>
    <t>Elévateur C700 H / 5.0 M</t>
  </si>
  <si>
    <t>Zinkenrechen C 700 beweglich kompl</t>
  </si>
  <si>
    <t>Fourche avant C 700 mobile compl.</t>
  </si>
  <si>
    <t>Schieber 2020 links 60cm</t>
  </si>
  <si>
    <t>Raclette 2020 gauche 60cm</t>
  </si>
  <si>
    <t>Schieber 2020 rechts 60cm</t>
  </si>
  <si>
    <t>Raclette 2020 droit 60cm</t>
  </si>
  <si>
    <t>Schiebestück DM hydraulisch</t>
  </si>
  <si>
    <t>Culisse DM hydraulique</t>
  </si>
  <si>
    <t>Schiebestück DM hydraulisch mit Hebel</t>
  </si>
  <si>
    <t>Culisse DM hydraulique avec levier</t>
  </si>
  <si>
    <t>Wandbride D= 70mm</t>
  </si>
  <si>
    <t>Bride murale d= 70mm</t>
  </si>
  <si>
    <t>Wandbride D= 102mm</t>
  </si>
  <si>
    <t>Bride murale d= 102mm</t>
  </si>
  <si>
    <t>Zubehör Standrohr 102 mm</t>
  </si>
  <si>
    <t>Jeu de montage Poteau 102 mm</t>
  </si>
  <si>
    <t>Wandbride D= 70mm komplett</t>
  </si>
  <si>
    <t>Bride murale d= 70mm complète</t>
  </si>
  <si>
    <t>Wandbride D= 102mm komplett</t>
  </si>
  <si>
    <t>Bride murale d= 102mm complète</t>
  </si>
  <si>
    <t>Dichtsatz Zylinder 80/50 x 2000 mm</t>
  </si>
  <si>
    <t>Joints verin piston 80/50x2000 mm</t>
  </si>
  <si>
    <t>Dichtsatz Zylinder 50/35 x 3140 mm</t>
  </si>
  <si>
    <t>Joints verin piston 50/35x3140 mm</t>
  </si>
  <si>
    <t>Dichtsatz Zylinder 125/85 x 790 mm</t>
  </si>
  <si>
    <t>Joints verin piston 125/85x790 mm</t>
  </si>
  <si>
    <t>Montagefuss für 2 Zoll x 400 mm</t>
  </si>
  <si>
    <t>Pied de montage pour 2 pouce x 400mm</t>
  </si>
  <si>
    <t>Führungs U-Profil 120/50/4 6m m. Schraub</t>
  </si>
  <si>
    <t>Fer-U guidage 120/50/4 6m avec vis</t>
  </si>
  <si>
    <t>Schieberausrüstung UNP 50 links 70cm</t>
  </si>
  <si>
    <t>Equipment UNP 50 gauche 70cm</t>
  </si>
  <si>
    <t>Führungs U-Profil 42/65/4 6m m.Schraube</t>
  </si>
  <si>
    <t>Fer-U guidage 6 m 42/65/4 avec vis</t>
  </si>
  <si>
    <t>Schieberausrüstung UNP 50 rechts 70cm</t>
  </si>
  <si>
    <t>Equipment UNP 50 droite 70cm</t>
  </si>
  <si>
    <t>Endschieber UNP 50 70cm kompl.</t>
  </si>
  <si>
    <t>Raclette finale UNP 50 70cm compl.</t>
  </si>
  <si>
    <t>Befestigung zu Endschieber 50/60/70 cm</t>
  </si>
  <si>
    <t>Fixation pour raclette finale 50/60/70</t>
  </si>
  <si>
    <t>Fallenteil zu FSG Safety</t>
  </si>
  <si>
    <t>Trappe pour Cornadin Safety</t>
  </si>
  <si>
    <t>Falle zu Fallenteil FSG Safety</t>
  </si>
  <si>
    <t>Loquet pour Cornadis Safety</t>
  </si>
  <si>
    <t>Fallenteil zu FSSG Safety kompl.</t>
  </si>
  <si>
    <t>Trappe pour cornadis Safety compète</t>
  </si>
  <si>
    <t>Kunststoffrohr 22/11x85mm FSG Safety GV</t>
  </si>
  <si>
    <t>Tuyan synth.22/11x85mm cornadis Safety</t>
  </si>
  <si>
    <t>Montagefuss Scharnier an Liegeboxe CNS</t>
  </si>
  <si>
    <t>Pied de mont.p charniére au logette inox</t>
  </si>
  <si>
    <t>Zylinder 60/40/2000 K Zugstange doppelt</t>
  </si>
  <si>
    <t>Vérin 60/40/2000 avec comp. rail double</t>
  </si>
  <si>
    <t>DM Seilzugschieber a. Gummimatte 200-240</t>
  </si>
  <si>
    <t>DM racleur à câble sur natte 200-240cm</t>
  </si>
  <si>
    <t>DM Seilzugschieber a. Gummimatte 240-280</t>
  </si>
  <si>
    <t>DM racleur à câble sur natte 240-280cm</t>
  </si>
  <si>
    <t>DM Seilzugschieber a. Gummimatte 280-320</t>
  </si>
  <si>
    <t>DM racleur à câble sur natte 280-320cm</t>
  </si>
  <si>
    <t>DM Seilzugschieber a. Gummimatte 320-360</t>
  </si>
  <si>
    <t>DM racleur à câble sur natte 320-360cm</t>
  </si>
  <si>
    <t>DM Seilzugschieber a. Gummimatte 360-400</t>
  </si>
  <si>
    <t>DM racleur à câble sur natte 360-400cm</t>
  </si>
  <si>
    <t>DM Seilzugschieber a. Gummimatte 400-440</t>
  </si>
  <si>
    <t>DM racleur à câble sur natte 400-440cm</t>
  </si>
  <si>
    <t>DM Seilzugschieber a. Gummimatte 440-480</t>
  </si>
  <si>
    <t>DM racleur à câble sur natte 440-480cm</t>
  </si>
  <si>
    <t>DM Seilzugschieber a. Gummimatte 480-520</t>
  </si>
  <si>
    <t>DM racleur à cable sur natte 480-520cm</t>
  </si>
  <si>
    <t>Faltschieber auf GM 42/65/4mm</t>
  </si>
  <si>
    <t>Racleur à volets sur natte 42/65/4mm</t>
  </si>
  <si>
    <t>DM Hydraulikschieber auf G'matte 200-240</t>
  </si>
  <si>
    <t>DM racleur hydr. sur natte 200-240cm</t>
  </si>
  <si>
    <t>DM Hydraulikschieber auf G'matte 240-280</t>
  </si>
  <si>
    <t>DM racleur hydr. sur natte 240-280cm</t>
  </si>
  <si>
    <t>DM Hydraulikschieber auf G'matte 280-320</t>
  </si>
  <si>
    <t>DM racleur hydr. sur natte 280-320cm</t>
  </si>
  <si>
    <t>DM Hydraulikschieber auf G'matte 320-360</t>
  </si>
  <si>
    <t>DM racleur hydr. sur natte 320-360cm</t>
  </si>
  <si>
    <t>DM Hydraulikschieber auf G'matte 360-400</t>
  </si>
  <si>
    <t>DM racleur hydr. sur natte 360-400cm</t>
  </si>
  <si>
    <t>DM Hydraulikschieber auf G'matte 400-440</t>
  </si>
  <si>
    <t>DM racleur hydr. sur natte 400-440cm</t>
  </si>
  <si>
    <t>Augenschraube M20x160 mit 2 Muttern</t>
  </si>
  <si>
    <t>Vis à oeillet M20x160 avec 2 ecrous</t>
  </si>
  <si>
    <t>Rohr 3/4 Zoll x 57 mm verzinkt</t>
  </si>
  <si>
    <t>Tubes 3/4 pouce x 57 mm zing.</t>
  </si>
  <si>
    <t>Stecknagel 16x120mm mit Kette</t>
  </si>
  <si>
    <t>Cheville 16x120mm avec chaîne</t>
  </si>
  <si>
    <t>Standrohr 2 Zoll x 150cm m. Bodenplatte</t>
  </si>
  <si>
    <t>Poteau 2 pouce x 150cm avec socle</t>
  </si>
  <si>
    <t>Standrohr 2 Z x 150cm m. Bodenplatte kpl</t>
  </si>
  <si>
    <t>Poteau 2 pouce x 150cm avec socle compl.</t>
  </si>
  <si>
    <t>Standrohr 102mm x 150cm m. Bodenplatte</t>
  </si>
  <si>
    <t>Poteau 102mm x 150cm avec socle</t>
  </si>
  <si>
    <t>Standrohr 102mm x150cm m. Bodenpl. kompl</t>
  </si>
  <si>
    <t>Poteau 102mm x 150cm avec socle complet</t>
  </si>
  <si>
    <t>Standrohr 2 Zoll x 200 cm</t>
  </si>
  <si>
    <t>Poteau 2 pouce x 200 cm</t>
  </si>
  <si>
    <t>Standrohr 2 Zollx200cm mit Wandbride kom</t>
  </si>
  <si>
    <t>Poteau 2 pouce x 200cm avec bride murale</t>
  </si>
  <si>
    <t>Zubehör Standrohr 2 Zoll</t>
  </si>
  <si>
    <t>Accessoire pour Poteau 2 pouce</t>
  </si>
  <si>
    <t>Standrohr 102mm x 200cm</t>
  </si>
  <si>
    <t>Poteau 102mm x 200cm</t>
  </si>
  <si>
    <t>Standrohr 102mm x200cm m.Wandbride kompl</t>
  </si>
  <si>
    <t>Poteau 102mm x 200cm avec bride murale c</t>
  </si>
  <si>
    <t>Flachstahl mit Nut 50/10x370mm Inox A2</t>
  </si>
  <si>
    <t>Acier plat 50/10x370mm inox</t>
  </si>
  <si>
    <t>Gewindestange M12x350mm Inox A2</t>
  </si>
  <si>
    <t>Halter Standrohr auf Betonspalten A2 kpl</t>
  </si>
  <si>
    <t>Support p. poteau/caillebotis A2 cpl.</t>
  </si>
  <si>
    <t>Türe für Durchschlupf 1 1/2 Zoll kompl.</t>
  </si>
  <si>
    <t>Porte pour ouverture 1 1/2 pouce compl.</t>
  </si>
  <si>
    <t>Scharnierlasche zu Schlupftüre</t>
  </si>
  <si>
    <t>Charnière pour porte de passage</t>
  </si>
  <si>
    <t>Distanzhülse Zylinder 41x50x144 mm</t>
  </si>
  <si>
    <t>Douille 41x50x144 mm</t>
  </si>
  <si>
    <t>Montagefuss für 1 1/2 Zoll x 400 mm</t>
  </si>
  <si>
    <t>Pied de montage pour 1 1/2 pouce x 400mm</t>
  </si>
  <si>
    <t>CN-Rohr 14x1.5 mm</t>
  </si>
  <si>
    <t>Tube inoxydable 14x1.5 mm</t>
  </si>
  <si>
    <t>CN-Rohr 17.2x1.6 nahtlos 4301</t>
  </si>
  <si>
    <t>Tube inoxydable 17.2x1.6 sans soudure</t>
  </si>
  <si>
    <t>Rollenkasten mit Rollen 200 mm</t>
  </si>
  <si>
    <t>Cassette à poulie 200 mm</t>
  </si>
  <si>
    <t>CN Vierkantrohr 30/30/2 mm 4301</t>
  </si>
  <si>
    <t>Tube carré en inox 30/30/2 mm</t>
  </si>
  <si>
    <t>Halter an Wand senkrecht zu Abschr. kpl.</t>
  </si>
  <si>
    <t>Fixation murale verticale pour séparatio</t>
  </si>
  <si>
    <t>Standr.102mmx1500mm auf Betonspalten</t>
  </si>
  <si>
    <t>Poteau 102mmx1500mm p. caillebotis</t>
  </si>
  <si>
    <t>Zubehör zu Kunststoff-Fenster Norm</t>
  </si>
  <si>
    <t>Accessoires pour fenêtre norm</t>
  </si>
  <si>
    <t>Standrohr 2" x 150 cm auf Betonspalten</t>
  </si>
  <si>
    <t>Poteau 2" x 150 cm pour caillebotis</t>
  </si>
  <si>
    <t>Standr.102mmx1500mm auf Betonspalten kpl</t>
  </si>
  <si>
    <t>Poteau 102mm x 1500mm pour caillebotis c</t>
  </si>
  <si>
    <t>Standr.2 Zollx1500mm auf Betonspalten</t>
  </si>
  <si>
    <t>Poteau 2 pouce x 1500mm pour caillebotis</t>
  </si>
  <si>
    <t>Trennrahmen Sarine2000 Grüter Krippe kpl</t>
  </si>
  <si>
    <t>Sépar. interméd. Sarine2000 p.crèche cpl</t>
  </si>
  <si>
    <t>Überlaufrohr 1 Zoll x 130 mm A2</t>
  </si>
  <si>
    <t>Tuyan de trop-plein pour auge 130 mm A2</t>
  </si>
  <si>
    <t>Muffe 1Zoll x 43 mm</t>
  </si>
  <si>
    <t>Manchon 1 pouce x 43 mm inox</t>
  </si>
  <si>
    <t>Schlupf für SFG Ziegen</t>
  </si>
  <si>
    <t>Élément de cornadis pour chèvres</t>
  </si>
  <si>
    <t>Schwenkrohr mit Bügel zu SFG Ziegen</t>
  </si>
  <si>
    <t>Levier pivotant pour cornadis chèvres</t>
  </si>
  <si>
    <t>Zubehör zu Schlupf Ziegen komplett</t>
  </si>
  <si>
    <t>Accessoire elément cornadis chèvres cpl.</t>
  </si>
  <si>
    <t>Schlupf für Ziegen komplett</t>
  </si>
  <si>
    <t>Élément de cornadis pour chèvres complet</t>
  </si>
  <si>
    <t>Strebe Fressgitter Safety JV kompl.</t>
  </si>
  <si>
    <t>Barreau pour cornadis Safety jeune bétai</t>
  </si>
  <si>
    <t>Senkrechtstrebe 1" x 780 mm Safety JV</t>
  </si>
  <si>
    <t>Jambe de force 1" x 780 mm jeune bé</t>
  </si>
  <si>
    <t>SI Umbaukit Logo 6 auf 8 inkl.SD Deutsch</t>
  </si>
  <si>
    <t>SI Kit mod. Logo 6 sur 8 incl.SD Deutsch</t>
  </si>
  <si>
    <t>SI Logo Memorycard Logo 8 leer</t>
  </si>
  <si>
    <t>SI Logo carte memoire Logo 8 vide</t>
  </si>
  <si>
    <t>SI Logo 8 Memorycard + Programm Basic D</t>
  </si>
  <si>
    <t>Si Logo 8 carte memorie et prog. Basic D</t>
  </si>
  <si>
    <t>Kreuzbride 1 1/2 Zoll x 1 1/2 Zoll</t>
  </si>
  <si>
    <t>Bride double 1 1/2 pouce x 1 1/2 pouce</t>
  </si>
  <si>
    <t>Distanzplatte 100x30x300mm</t>
  </si>
  <si>
    <t>Plaque de distance 100x30x300mm</t>
  </si>
  <si>
    <t>Elektroschalter DM Hydraulik mit Logo</t>
  </si>
  <si>
    <t>Condactur ele. DM hydraulique avec logo</t>
  </si>
  <si>
    <t>Laufgangmatte Kura P für Gussasphalt</t>
  </si>
  <si>
    <t>Tapis p.allée de passage Kura P asphalte</t>
  </si>
  <si>
    <t>Quergangmatte Kura Form für Beton</t>
  </si>
  <si>
    <t>Tapis p. traversée Kura Form pour béton</t>
  </si>
  <si>
    <t>Quergangmatte Kura Form für Gussasphalt</t>
  </si>
  <si>
    <t>Tapis p.traversée Kura Form p.asph.coulé</t>
  </si>
  <si>
    <t>Delta 2000 auf Gummimatte 200 - 240 cm</t>
  </si>
  <si>
    <t>Delta 2000 sur natte 200 - 240 cm</t>
  </si>
  <si>
    <t>Delta 2000 auf Gummimatte 240 - 280 cm</t>
  </si>
  <si>
    <t>Delta 2000 sur natte 240 - 280 cm</t>
  </si>
  <si>
    <t>Delta 2000 auf Gummimatte 280 - 320 cm</t>
  </si>
  <si>
    <t>Delta 2000 sur natte 280 - 320 cm</t>
  </si>
  <si>
    <t>Delta 2000 auf Gummimatte 320 - 360 cm</t>
  </si>
  <si>
    <t>Delta 2000 sur natte 320 - 360 cm</t>
  </si>
  <si>
    <t>Delta 2000 auf Gummimatte 360 - 400 cm</t>
  </si>
  <si>
    <t>Delta 2000 sur natte 360 - 400 cm</t>
  </si>
  <si>
    <t>Delta 2000 auf Gummimatte 400 - 440 cm</t>
  </si>
  <si>
    <t>Delta 2000 sur natte 400 - 440 cm</t>
  </si>
  <si>
    <t>Abdeckung für zwei Seilwinden freisteh.</t>
  </si>
  <si>
    <t>Couverture pour deux treuils autonomes</t>
  </si>
  <si>
    <t>DM Schieber 28 cm spezial 560 - 600 cm</t>
  </si>
  <si>
    <t>DM racleur 28 cm spéciale 560 - 600 cm</t>
  </si>
  <si>
    <t>DM Schieber 28 cm spezial 520-560 cm</t>
  </si>
  <si>
    <t>DM racleur 28 cm spéciale 520 - 560 cm</t>
  </si>
  <si>
    <t>DM Schieber 28 cm spezial 480 - 520 cm</t>
  </si>
  <si>
    <t>DM racleur 28 cm spéciale 480 - 520 cm</t>
  </si>
  <si>
    <t>DM Schieber 28 cm spezial 440 - 480 cm</t>
  </si>
  <si>
    <t>DM racleur 28 cm spéciale 440 - 480 cm</t>
  </si>
  <si>
    <t>DM Schieber 28 cm spezial 400 - 440 cm</t>
  </si>
  <si>
    <t>DM racleur 28 cm spéciale 400 - 440 cm</t>
  </si>
  <si>
    <t>DM Schieber 20 cm spezial 400 - 440 cm</t>
  </si>
  <si>
    <t>DM racleur 20 cm spéciale 400 - 440 cm</t>
  </si>
  <si>
    <t>Schwimmerventil 1/2 Zoll vernickelt</t>
  </si>
  <si>
    <t>Valve flotteur 1/2 pouce nickel</t>
  </si>
  <si>
    <t>Schwimmerführung zu 43120/43121</t>
  </si>
  <si>
    <t>porte-flotteur pour 43120</t>
  </si>
  <si>
    <t>Ventilkörper Messing zu Peki Schwimmer</t>
  </si>
  <si>
    <t>Le corps de soupape lation pour Peki</t>
  </si>
  <si>
    <t>Ventilkörper Nickel zu Peki Schwimmer</t>
  </si>
  <si>
    <t>Le corps de soupape nickel pour Peki</t>
  </si>
  <si>
    <t>Schwimmer zu 8H zu Peki</t>
  </si>
  <si>
    <t>DM Hydraulikschieber 20cm 200-240cm</t>
  </si>
  <si>
    <t>DM racleur hydraulique 20cm 200-240cm</t>
  </si>
  <si>
    <t>DM Hydraulikschieber 20cm 240-280cm</t>
  </si>
  <si>
    <t>DM racleur hydraulique 20cm 240-280cm</t>
  </si>
  <si>
    <t>DM Hydraulikschieber 20cm 280-320cm</t>
  </si>
  <si>
    <t>DM racleur hydraulique 20cm 280-320cm</t>
  </si>
  <si>
    <t>DM Hydraulikschieber 20cm 320-360cm</t>
  </si>
  <si>
    <t>DM racleur hydraulique 20cm 320-360cm</t>
  </si>
  <si>
    <t>DM Hydraulikschieber 20cm 360-400cm</t>
  </si>
  <si>
    <t>DM racleur hydraulique 20cm 360-400cm</t>
  </si>
  <si>
    <t>DM Hydraulikschieber 20cm 400-440cm</t>
  </si>
  <si>
    <t>DM racleur hydraulique 20cm 400-440cm</t>
  </si>
  <si>
    <t>DM Seilzugschieber 24 cm 200-240 cm</t>
  </si>
  <si>
    <t>DM Racleur à câble 24 cm 200-240 cm</t>
  </si>
  <si>
    <t>DM Seilzugschieber 24 cm 240-280 cm</t>
  </si>
  <si>
    <t>DM Racleur à câble 24 cm 240-280 cm</t>
  </si>
  <si>
    <t>DM Seilzugschieber 24 cm 280-320cm</t>
  </si>
  <si>
    <t>DM Racleur à câble 24 cm 280-320 cm</t>
  </si>
  <si>
    <t>DM Seilzugschieber 24 cm 320-360 cm</t>
  </si>
  <si>
    <t>DM Racleur à câble 24 cm 320-360 cm</t>
  </si>
  <si>
    <t>DM Seilzugschieber 24 cm 360-400 cm</t>
  </si>
  <si>
    <t>DM Racleur à câble 24 cm 360-400 cm</t>
  </si>
  <si>
    <t>DM Seilzugschieber 24 cm 400-440 cm</t>
  </si>
  <si>
    <t>DM Racleur à câble 24 cm 400-440 cm</t>
  </si>
  <si>
    <t>DM Schieber 20 cm mit Gelenk 200-240 cm</t>
  </si>
  <si>
    <t>DM racleur 20 cm avec palier 200-240 cm</t>
  </si>
  <si>
    <t>DM Schieber 20 cm mit Gelenk 240-280 cm</t>
  </si>
  <si>
    <t>DM racleur 20 cm avec palier 240 -280 cm</t>
  </si>
  <si>
    <t>DM Schieber 20 cm mit Gelenk 280-320 cm</t>
  </si>
  <si>
    <t>DM Racleur 20 cm avec palier 280-320 cm</t>
  </si>
  <si>
    <t>DM Schieber 20 cm mit Gelenk 320-360 cm</t>
  </si>
  <si>
    <t>DM Racleur 20 cm avec palier 320-360 cm</t>
  </si>
  <si>
    <t>DM Schieber 20 cm mit Gelenk 360-400 cm</t>
  </si>
  <si>
    <t>DM Racleur 20 cm avec palier 360-400 cm</t>
  </si>
  <si>
    <t>DM Schieber 20 cm mit Gelenk 400-440 cm</t>
  </si>
  <si>
    <t>DM Racleur 20 cm avec Palier 400-440 cm</t>
  </si>
  <si>
    <t>Mittelteil DM-Hydraulikschieber Vers.06</t>
  </si>
  <si>
    <t>Jeu de transform. DM hydraul. s. vers.06</t>
  </si>
  <si>
    <t>Präz. Rohr 40/3 schwarz</t>
  </si>
  <si>
    <t>Tube acier de précision noir 40/3</t>
  </si>
  <si>
    <t>Präz. Rohr 40/3 verzinkt</t>
  </si>
  <si>
    <t>Tube acier de précision galvanisé 40/3</t>
  </si>
  <si>
    <t>Alfanorm-Türe kompl.</t>
  </si>
  <si>
    <t>Porte Alfanorm compl.</t>
  </si>
  <si>
    <t>Alfanorm-Türe mit Oblicht fest kompl.</t>
  </si>
  <si>
    <t>Porte Alfanorm avec imposte fixe compl.</t>
  </si>
  <si>
    <t>Alfanorm-Türe mit Fallfenster kompl.</t>
  </si>
  <si>
    <t>Porte Alfanorm avec guillotine compl.</t>
  </si>
  <si>
    <t>Alfanorm-Türe 2-teilig kompl.</t>
  </si>
  <si>
    <t>Porte Alfanorm 2-part. compl.</t>
  </si>
  <si>
    <t>Fallenteil zu Schwenkrohr für Ziegen</t>
  </si>
  <si>
    <t>Faquet pour tube basculant pour chèvres</t>
  </si>
  <si>
    <t>Schwenkrohr zu Ziegengitter</t>
  </si>
  <si>
    <t>Tube basculant pour cornadis p. chèvres</t>
  </si>
  <si>
    <t>Bedienung zu Ziegengitter kompl.</t>
  </si>
  <si>
    <t>Commande de cornadis à chèvres complet</t>
  </si>
  <si>
    <t>Arretierung zu Ziegengitter</t>
  </si>
  <si>
    <t>Dispositif d'arrêt p. cornadis p.chèvres</t>
  </si>
  <si>
    <t>Arretierungswinkel zu Ziegengitter</t>
  </si>
  <si>
    <t>équerre d'arrêt pour cornadis p.chèvres</t>
  </si>
  <si>
    <t>Verbindung oben zu Ziegengitter kompl.</t>
  </si>
  <si>
    <t>Raccord en haut p.cornadis chèvres compl</t>
  </si>
  <si>
    <t>Halter zu Ziegengitter an Standr. 2 Zoll</t>
  </si>
  <si>
    <t>Support pour cornadis à chèvres 2 pouce</t>
  </si>
  <si>
    <t>Halter oben an Standrohr 2"</t>
  </si>
  <si>
    <t>Support en haut au poteau 2"</t>
  </si>
  <si>
    <t>Halter unten an Standrohr 2"</t>
  </si>
  <si>
    <t>Support en bas au poteau 2"</t>
  </si>
  <si>
    <t>Alfanorm-Türe 2-flüglig kompl.</t>
  </si>
  <si>
    <t>Porte Alfanorm à 2 batt. compl.</t>
  </si>
  <si>
    <t>Alfanorm-Türe 2-fl. Oblicht fest kompl.</t>
  </si>
  <si>
    <t>Porte Alfanorm 2batt. imposte fix compl.</t>
  </si>
  <si>
    <t>Alfanorm-Türe 2-fl. Fallfenster kompl.</t>
  </si>
  <si>
    <t>Porte Alfanorm 2batt. a.guillotin compl.</t>
  </si>
  <si>
    <t>Porte Alfanorm 2batt.a.guillotin compl.</t>
  </si>
  <si>
    <t>Verbindung oben zu Ziegengitter</t>
  </si>
  <si>
    <t>Raccord en haut pour cornadis chèvres</t>
  </si>
  <si>
    <t>Scherenführung weiss zu Mealon N</t>
  </si>
  <si>
    <t>Glissière d'inclinaison blanche Mealon-N</t>
  </si>
  <si>
    <t>Scherenführung braun zu Mealon N</t>
  </si>
  <si>
    <t>Glissière d'inclinaison brune Mealon-N</t>
  </si>
  <si>
    <t>Klemmstück (U.Eisen) zu FSG Safety</t>
  </si>
  <si>
    <t>Pince fer-u pour cornadis safety</t>
  </si>
  <si>
    <t>Klemmstück (Rechteckrohr) zu FSG Safety</t>
  </si>
  <si>
    <t>Pince (tube) p.fermeture cornadis safety</t>
  </si>
  <si>
    <t>Gummilappen zu Spaltenschieber</t>
  </si>
  <si>
    <t>Natte pour racleur sur caillebotis</t>
  </si>
  <si>
    <t>Druckfeder zu Bedienung 2651</t>
  </si>
  <si>
    <t>Ressort de pression 2651</t>
  </si>
  <si>
    <t>Laufgangmatte Kura S für Spaltenboden</t>
  </si>
  <si>
    <t>Tapis p.allée de pass. Kura S p.cailleb.</t>
  </si>
  <si>
    <t>Kreuzschelle mit Platte 2 x 1½ Zoll</t>
  </si>
  <si>
    <t>Bride croisée 2 x 1½ pouce</t>
  </si>
  <si>
    <t>Kreuzbride 2Zoll x 1 1/2 Zoll / 40 mm</t>
  </si>
  <si>
    <t>Bride double croisée 2 pou.x11/2 pou.</t>
  </si>
  <si>
    <t>Führungen spez. Zugprofil</t>
  </si>
  <si>
    <t>Guide spez. rail deltamaster</t>
  </si>
  <si>
    <t>Anschlagplatte zu DM Hydraulikschieber</t>
  </si>
  <si>
    <t>Buteé pour racleur</t>
  </si>
  <si>
    <t>Umschalter zu DM Hydraulikschieber</t>
  </si>
  <si>
    <t>Inverseur racleur hydraulique</t>
  </si>
  <si>
    <t>Umschalter schwer zu DM Hydr.-schieber</t>
  </si>
  <si>
    <t>Montagefuss zu Liegeboxen Thurgi JV</t>
  </si>
  <si>
    <t>Pied de montage avec plaque Thurgi JB</t>
  </si>
  <si>
    <t>Scharnier für Deckel offen kompl.</t>
  </si>
  <si>
    <t>Charnière pour couvercle ouvert cpl.</t>
  </si>
  <si>
    <t>Scharnier für Deckel offen</t>
  </si>
  <si>
    <t>Charnière pour couvercle ouvert</t>
  </si>
  <si>
    <t>Scharnier für Deckel geschlossen Kompl.</t>
  </si>
  <si>
    <t>Charnière pour couvercle ferme cpl.</t>
  </si>
  <si>
    <t>Scharnier für Deckel geschlossen</t>
  </si>
  <si>
    <t>Charnière pour couvercle ferme</t>
  </si>
  <si>
    <t>Zugfeder CN</t>
  </si>
  <si>
    <t>Ressort inox</t>
  </si>
  <si>
    <t>Halter für Zugfeder</t>
  </si>
  <si>
    <t>Support pour ressort</t>
  </si>
  <si>
    <t>Hebewinde für Deckel</t>
  </si>
  <si>
    <t>Treuil pour couvercle</t>
  </si>
  <si>
    <t>Schieberaufsatz Klappdeckel 20cm Skizze</t>
  </si>
  <si>
    <t>Cône d'ouverture pour couvercle 20cm</t>
  </si>
  <si>
    <t>Umbausatz Seilzugschieber auf GM 20 cm</t>
  </si>
  <si>
    <t>Jeu de transformat. racleur a cable 20cm</t>
  </si>
  <si>
    <t>Umbausatz Seilzugschieber auf GM 28 cm</t>
  </si>
  <si>
    <t>Jeu de transformat. racleur a cable 28cm</t>
  </si>
  <si>
    <t>Rundstahl Ø 20 x 70 mm</t>
  </si>
  <si>
    <t>Acier round p.racleur Ø 20x70 mm</t>
  </si>
  <si>
    <t>Schieberauflage f.Elementboden 42/65/4mm</t>
  </si>
  <si>
    <t>Support pour racleur 42/65/4mm</t>
  </si>
  <si>
    <t>Klemmplatte für Nackenband</t>
  </si>
  <si>
    <t>Plaque de fixation pour bande de nuque</t>
  </si>
  <si>
    <t>Halter 2 Zoll für Nackenband</t>
  </si>
  <si>
    <t>Support 2 pouce pour bande de nuque</t>
  </si>
  <si>
    <t>Halter 2 Zoll für Nackenband kompl.</t>
  </si>
  <si>
    <t>Support 2 pouce pour bande de nuque cpl.</t>
  </si>
  <si>
    <t>Nackenband 50mm blau per Laufmeter</t>
  </si>
  <si>
    <t>Bande de nuque 50mm bleu par mètre</t>
  </si>
  <si>
    <t>Führung zu C - Profil</t>
  </si>
  <si>
    <t>Guide pour c-profile</t>
  </si>
  <si>
    <t>Dichtungsset zu Schwimmer PEKI 6451</t>
  </si>
  <si>
    <t>Jeu de joint pour flotteur PEKI 6451</t>
  </si>
  <si>
    <t>Dichtsatz zu Multispeedventil</t>
  </si>
  <si>
    <t>Joints pour multispeedventil</t>
  </si>
  <si>
    <t>Zeitrelais Eco</t>
  </si>
  <si>
    <t>Relais temporise Eco</t>
  </si>
  <si>
    <t>Halbbride 2" x 40 mm verzinkt</t>
  </si>
  <si>
    <t>Demi-bride 2" galvanisée 40 mm</t>
  </si>
  <si>
    <t>Halbbride 2 Zoll x 60 mm verzinkt</t>
  </si>
  <si>
    <t>Demi-bride 2 pouce galvanisée 60 mm</t>
  </si>
  <si>
    <t>Halbbride Ø 102 x 60 mm verzinkt</t>
  </si>
  <si>
    <t>Demi-bride Ø 102 x 60 galvanisée</t>
  </si>
  <si>
    <t>Stecknagel lang zu Laufhofabschrankung</t>
  </si>
  <si>
    <t>Tige à oeillet pour sép. aire promenade</t>
  </si>
  <si>
    <t>Senkrechtstrebe 1¼" x 790 mm m. Bügel</t>
  </si>
  <si>
    <t>Jambe de force 1¼" x 790mm a.traver</t>
  </si>
  <si>
    <t>Längsrohrhalter für Rohr 1 Zoll</t>
  </si>
  <si>
    <t>Support longitudinal p. tube 1pouce</t>
  </si>
  <si>
    <t>Längsrohrhalter für Rohr 1 1/4 Zoll</t>
  </si>
  <si>
    <t>Support longitudinal 1¼ pouce</t>
  </si>
  <si>
    <t>Längsrohrhalter für Rohr 1 1/2 Zoll</t>
  </si>
  <si>
    <t>Support longitudinal p.tube 1 1/2 pouce</t>
  </si>
  <si>
    <t>Flachstahl 60/8x160mm mit 3 Loch</t>
  </si>
  <si>
    <t>Acier plat 60/8x160mm avec 3 trou</t>
  </si>
  <si>
    <t>Längsrohrhalter für Rohr 2 Zoll</t>
  </si>
  <si>
    <t>Support longitudinal pour tube 2 pouce</t>
  </si>
  <si>
    <t>Längsrohrhalter für Rohr 1 Zoll kompl.</t>
  </si>
  <si>
    <t>Support longitudinal p. tube 1pouce comp</t>
  </si>
  <si>
    <t>Längsrohrhalter für Rohr 1 1/4 Zoll kpl.</t>
  </si>
  <si>
    <t>Support longitudinal p.tube 1 1/4pouce c</t>
  </si>
  <si>
    <t>Längsrohrhalter für Rohr 1 1/2 Zoll komp</t>
  </si>
  <si>
    <t>Support longitudinal p.tube 1 ½ p. compl</t>
  </si>
  <si>
    <t>Längsrohrhalter für Rohr 2 Zoll kompl.</t>
  </si>
  <si>
    <t>Sup. longitudinal p. tube 2 pouce compl</t>
  </si>
  <si>
    <t>Elektroschalter Standard mit Logo</t>
  </si>
  <si>
    <t>Condactur standart avec logo</t>
  </si>
  <si>
    <t>Relais K8AB AS2 230V</t>
  </si>
  <si>
    <t>Scharniersteckteil zu Trenngitter 2"</t>
  </si>
  <si>
    <t>Charrière amovible p. séparation 2"</t>
  </si>
  <si>
    <t>Verschlusssteckteil zu Trenngitter 2Zoll</t>
  </si>
  <si>
    <t>Fermeture pour séparation 2 pouce</t>
  </si>
  <si>
    <t>Scharniersteckteil zu Trenngitter 2Zoll</t>
  </si>
  <si>
    <t>Charnière amovible p. séparation 2 pouce</t>
  </si>
  <si>
    <t>Fermeture pour séparation 2pouce</t>
  </si>
  <si>
    <t>Führungs U-Profil 120/30/4mm m.Schraub</t>
  </si>
  <si>
    <t>Fer U-guidage 120/30/4mm avec vis</t>
  </si>
  <si>
    <t>FührungsU-Profil 120/30/4mm 6Meter</t>
  </si>
  <si>
    <t>Fer U-guidage 120/30/4mm 6meter</t>
  </si>
  <si>
    <t>Führungseisen zu Zugdeichsel 45/12x600mm</t>
  </si>
  <si>
    <t>Plaque de guidage 45/12x600mm</t>
  </si>
  <si>
    <t>Senkrechtstrebe 11/4Zoll x 960mm Toronto</t>
  </si>
  <si>
    <t>Jambe de force 11/4poucex960mm Toronto 0</t>
  </si>
  <si>
    <t>Senkrechtstrebe 1 1/4" x 960mm mit Bügel</t>
  </si>
  <si>
    <t>Jambe de force 1 1/4 p x 960mm avec trav</t>
  </si>
  <si>
    <t>Zuggriff</t>
  </si>
  <si>
    <t>Manche d'outil</t>
  </si>
  <si>
    <t>Halter zu Seilrolle</t>
  </si>
  <si>
    <t>Fixation</t>
  </si>
  <si>
    <t>Seilrolle 50/6x15</t>
  </si>
  <si>
    <t>Roulette 50/6x15 mm pour suspension</t>
  </si>
  <si>
    <t>Distanzscheibe Ø 64 mm INOX</t>
  </si>
  <si>
    <t>Rondelles cales Ø 64 mm INOX</t>
  </si>
  <si>
    <t>Distanzscheibe blank D 64 mm</t>
  </si>
  <si>
    <t>Rondelles cales claire d 64 mm</t>
  </si>
  <si>
    <t>Quergangmatte pediKura Form Gussasphalt</t>
  </si>
  <si>
    <t>Tapis traversée pediKura Form asphalte</t>
  </si>
  <si>
    <t>Seilrolle kompl.</t>
  </si>
  <si>
    <t>Rouleau compl.</t>
  </si>
  <si>
    <t>Schutzgitter 385x500 mm für Winde XL</t>
  </si>
  <si>
    <t>Grille de protection 385x500 mm p.entra</t>
  </si>
  <si>
    <t>Verbindungsplatte Kasette-Zugstange</t>
  </si>
  <si>
    <t>Raccord cassette-tirant</t>
  </si>
  <si>
    <t>Blech für Mikroschalter CNST</t>
  </si>
  <si>
    <t>Tôle pour Microrupteur inox</t>
  </si>
  <si>
    <t>Wand und Stützenhalter 1 1/2 Zoll</t>
  </si>
  <si>
    <t>Jeu de support mural 1 1/2pouce</t>
  </si>
  <si>
    <t>Arretierungsscheibe zu Safety GV</t>
  </si>
  <si>
    <t>Plaque d'arrêt p. cornadis Safety GB</t>
  </si>
  <si>
    <t>Bedienungshebel SFG Safety GV / Toronto</t>
  </si>
  <si>
    <t>Commande de cornadis Safety GB / Toronto</t>
  </si>
  <si>
    <t>Bedienungshebel SFG Safety / Toronto</t>
  </si>
  <si>
    <t>Commande de cornadis Safety / Toronto</t>
  </si>
  <si>
    <t>Bedienung zu SFG Safety GV kompl.</t>
  </si>
  <si>
    <t>Commande de cornadis Safety GB compl.</t>
  </si>
  <si>
    <t>Aufsatz für Nackenrohr zu Liegeboxe kpl.</t>
  </si>
  <si>
    <t>Rehausseur pour barre de nuque compl.</t>
  </si>
  <si>
    <t>Gegenplatte zu Wandbride 2 Zoll</t>
  </si>
  <si>
    <t>Contre plaque p.bride murale 2 pouce</t>
  </si>
  <si>
    <t>Wandbride 1½ Zoll mit Winkel</t>
  </si>
  <si>
    <t>Bride murale 1½ pouce avec angle</t>
  </si>
  <si>
    <t>Wandbride 2 Zoll mit Winkel</t>
  </si>
  <si>
    <t>Bride murale 2 pouce avec angle</t>
  </si>
  <si>
    <t>Mikroschalter mit Blech CNST kompl.</t>
  </si>
  <si>
    <t>Microrupteur avec tôle inox compl.</t>
  </si>
  <si>
    <t>U-Profil einfach mit Bodenplatte L=120cm</t>
  </si>
  <si>
    <t>Fer-U simple avec socle L=120cm</t>
  </si>
  <si>
    <t>Fer-U simple avec socle L=120cm compl.</t>
  </si>
  <si>
    <t>U-Profil doppelt mit Bodenplatte L=120cm</t>
  </si>
  <si>
    <t>Fer-U double avec socle L=120cm</t>
  </si>
  <si>
    <t>Fer-U double avec socle L=120cm compl.</t>
  </si>
  <si>
    <t>U-Profil dreifach m. Bodenplatte L=120cm</t>
  </si>
  <si>
    <t>Fer-U triple avec socle L=120cm</t>
  </si>
  <si>
    <t>U-Profil m. Rohr 2Zoll u.Bodenpl.L=120cm</t>
  </si>
  <si>
    <t>Fer-U a. poteau 2 pouce et socle L=120cm</t>
  </si>
  <si>
    <t>U-Profil m. Rohr 2 Zoll Bodenpl. L=120cm</t>
  </si>
  <si>
    <t>Separierungsrost Spezial</t>
  </si>
  <si>
    <t>Grille de séparation speciale</t>
  </si>
  <si>
    <t>Standrohr 2 Zoll x 150 cm m.Bodenplatte</t>
  </si>
  <si>
    <t>Poteau 2 pouce x 150 cm avec socle compl</t>
  </si>
  <si>
    <t>Poteau 2 pouce x 150 cm avec socle</t>
  </si>
  <si>
    <t>Wandhalter für Nackenband kompl.</t>
  </si>
  <si>
    <t>Support mural pour bande de nuque compl.</t>
  </si>
  <si>
    <t>Wandhalter für Nackenband</t>
  </si>
  <si>
    <t>Support mural pour bande avec maillon</t>
  </si>
  <si>
    <t>Wandhalter mit Bandwinde für Band kompl.</t>
  </si>
  <si>
    <t>Support mural a cliquet bande de nuque</t>
  </si>
  <si>
    <t>Wandhalter für Bandwinde</t>
  </si>
  <si>
    <t>Support mural a cliquet bande</t>
  </si>
  <si>
    <t>Bandwinde 50 mm, Typ BW 50</t>
  </si>
  <si>
    <t>Tendeur de bande 50 mm, type BW 50</t>
  </si>
  <si>
    <t>Rolltor mit Alu - Profil 350x250cm</t>
  </si>
  <si>
    <t>Porte roulante avec profil alu 350x250cm</t>
  </si>
  <si>
    <t>Rolltor mit Alu - Profil 400x250cm</t>
  </si>
  <si>
    <t>Porte roulante avec profil alu 400x250cm</t>
  </si>
  <si>
    <t>Rolltor mit Alu - Profil 450x250cm</t>
  </si>
  <si>
    <t>Porte roulante avec profil alu 450x250cm</t>
  </si>
  <si>
    <t>Winkel zu Seilrolle</t>
  </si>
  <si>
    <t>Equerre de fixation</t>
  </si>
  <si>
    <t>Rolltor mit Alu - Profil 500x250cm</t>
  </si>
  <si>
    <t>Porte roulante avec profil alu 500x250cm</t>
  </si>
  <si>
    <t>Rolltor mit Alu - Profil 550x250cm</t>
  </si>
  <si>
    <t>Porte roulante avec profil alu 550x250cm</t>
  </si>
  <si>
    <t>Rolltor mit Alu - Profil 575x250cm</t>
  </si>
  <si>
    <t>Porte roulante avec profil alu 575x250cm</t>
  </si>
  <si>
    <t>Rolltor mit Alu - Profil 350x300cm</t>
  </si>
  <si>
    <t>Porte roulante avec profil alu 350x300cm</t>
  </si>
  <si>
    <t>Rolltor mit Alu - Profil 400x300cm</t>
  </si>
  <si>
    <t>Porte roulante avec profil alu 400x300cm</t>
  </si>
  <si>
    <t>Rolltor mit Alu - Profil 450x300cm</t>
  </si>
  <si>
    <t>Porte roulante avec profil alu 450x300cm</t>
  </si>
  <si>
    <t>Rolltor mit Alu - Profil 500x300cm</t>
  </si>
  <si>
    <t>Porte roulante avec profil alu 500x300cm</t>
  </si>
  <si>
    <t>Rolltor mit Alu - Profil 550x300cm</t>
  </si>
  <si>
    <t>Porte roulante avec profil alu 550x300cm</t>
  </si>
  <si>
    <t>Rolltor mit Alu - Profil 575x300cm</t>
  </si>
  <si>
    <t>Porte roulante avec profil alu 575x300cm</t>
  </si>
  <si>
    <t>Rolltor mit Alu - Profil 350x350cm</t>
  </si>
  <si>
    <t>Porte roulante avec profil alu 350x350cm</t>
  </si>
  <si>
    <t>Rolltor mit Alu - Profil 400x350cm</t>
  </si>
  <si>
    <t>Porte roulante avec profil alu 400x350cm</t>
  </si>
  <si>
    <t>Rolltor mit Alu - Profil 450x350cm</t>
  </si>
  <si>
    <t>Porte roulante avec profil alu 450x350cm</t>
  </si>
  <si>
    <t>Rolltor mit Alu - Profil 500x350cm</t>
  </si>
  <si>
    <t>Porte roulante avec profil alu 500x350cm</t>
  </si>
  <si>
    <t>Konsole MT</t>
  </si>
  <si>
    <t>Support MT</t>
  </si>
  <si>
    <t>Rolltor mit Alu - Profil 550x350cm</t>
  </si>
  <si>
    <t>Porte roulante avec profil alu 550x350cm</t>
  </si>
  <si>
    <t>Rolltor mit Alu - Profil 575x350cm</t>
  </si>
  <si>
    <t>Porte roulante avec profil alu 575x350cm</t>
  </si>
  <si>
    <t>Rolltor mit Alu - Profil 350x400cm</t>
  </si>
  <si>
    <t>Porte roulante avec profil alu 350x400cm</t>
  </si>
  <si>
    <t>Rolltor mit Alu - Profil 400x400cm</t>
  </si>
  <si>
    <t>Porte roulante avec profil alu 400x400cm</t>
  </si>
  <si>
    <t>Rolltor mit Alu - Profil 450x400cm</t>
  </si>
  <si>
    <t>Porte roulante avec profil alu 450x400cm</t>
  </si>
  <si>
    <t>Rolltor mit Alu - Profil 500x400cm</t>
  </si>
  <si>
    <t>Porte roulante avec profil alu 500x400cm</t>
  </si>
  <si>
    <t>Rolltor mit Alu - Profil 550x400cm</t>
  </si>
  <si>
    <t>Porte roulante avec profil alu 550x400cm</t>
  </si>
  <si>
    <t>Rolltor mit Alu - Profil 575x400cm</t>
  </si>
  <si>
    <t>Porte roulante avec profil alu 575x400cm</t>
  </si>
  <si>
    <t>Rolltor mit Alu - Profil 350x450cm</t>
  </si>
  <si>
    <t>Porte roulante avec profil alu 350x450cm</t>
  </si>
  <si>
    <t>Rolltor mit Alu - Profil 400x450cm</t>
  </si>
  <si>
    <t>Porte roulante avec profil alu 400x450cm</t>
  </si>
  <si>
    <t>Rolltor mit Alu - Profil 450x450cm</t>
  </si>
  <si>
    <t>Porte roulante avec profil alu 450x450cm</t>
  </si>
  <si>
    <t>Rolltor mit Alu - Profil 500x450cm</t>
  </si>
  <si>
    <t>Porte roulante avec profil alu 500x450cm</t>
  </si>
  <si>
    <t>Rolltor mit Alu - Profil 550x450cm</t>
  </si>
  <si>
    <t>Porte roulante avec profil alu 550x450cm</t>
  </si>
  <si>
    <t>Schwanzschnur - Ersatzhaken</t>
  </si>
  <si>
    <t>Glissière de ficelle</t>
  </si>
  <si>
    <t>Rolltor mit Alu - Profil 575x450cm</t>
  </si>
  <si>
    <t>Porte roulante avec profil alu 575x450cm</t>
  </si>
  <si>
    <t>Rolltor mit Alu - Profil 350x500cm</t>
  </si>
  <si>
    <t>Porte roulante avec profil alu 350x500cm</t>
  </si>
  <si>
    <t>Rolltor mit Alu - Profil 400x500cm</t>
  </si>
  <si>
    <t>Porte roulante avec profil alu 400x500cm</t>
  </si>
  <si>
    <t>Rolltor mit Alu - Profil 450x500cm</t>
  </si>
  <si>
    <t>Porte roulante avec profil alu 450x500cm</t>
  </si>
  <si>
    <t>Rolltor mit Alu - Profil 500x500cm</t>
  </si>
  <si>
    <t>Porte roulante avec profil alu 500x500cm</t>
  </si>
  <si>
    <t>Rolltor mit Alu - Profil 550x500cm</t>
  </si>
  <si>
    <t>Porte roulante avec profil alu 550x500cm</t>
  </si>
  <si>
    <t>Bürstendichtung zu Alu Türe</t>
  </si>
  <si>
    <t>Joint à brosse pour porte en aluminium</t>
  </si>
  <si>
    <t>Bürstendichtung zu verzinkter Türe</t>
  </si>
  <si>
    <t>Joint à brosse pour porte galvanisée</t>
  </si>
  <si>
    <t>Rolltor mit Alu - Profil 575x500cm</t>
  </si>
  <si>
    <t>Porte roulante avec profil alu 575x500cm</t>
  </si>
  <si>
    <t>Oblicht mit Isolierglas zu Alu-Türe</t>
  </si>
  <si>
    <t>Imposte fixe verre isolant p. porte alu</t>
  </si>
  <si>
    <t>Oblicht m. Isolierglas zu verz. Türe</t>
  </si>
  <si>
    <t>Imposte fixe verre isolant p. porte zing</t>
  </si>
  <si>
    <t>Rolltor mit Alu - Profil 350x550cm</t>
  </si>
  <si>
    <t>Porte roulante avec profil alu 350x550cm</t>
  </si>
  <si>
    <t>Rolltor mit Alu - Profil 400x550cm</t>
  </si>
  <si>
    <t>Porte roulante avec profil alu 400x550cm</t>
  </si>
  <si>
    <t>Rolltor mit Alu - Profil 450x550cm</t>
  </si>
  <si>
    <t>Porte roulante avec profil alu 450x550cm</t>
  </si>
  <si>
    <t>Rolltor mit Alu - Profil 500x550cm</t>
  </si>
  <si>
    <t>Porte roulante avec profil alu 500x550cm</t>
  </si>
  <si>
    <t>Rolltor mit Alu - Profil 550x550cm</t>
  </si>
  <si>
    <t>Porte roulante avec profil alu 550x550cm</t>
  </si>
  <si>
    <t>Rolltor mit Alu - Profil 575x550cm</t>
  </si>
  <si>
    <t>Porte roulante avec profil alu 575x550cm</t>
  </si>
  <si>
    <t>Rolltor mit Alu - Profil 350x600cm</t>
  </si>
  <si>
    <t>Porte roulante avec profil alu 350x600cm</t>
  </si>
  <si>
    <t>Rolltor mit Alu - Profil 400x600cm</t>
  </si>
  <si>
    <t>Porte roulante avec profil alu 400x600cm</t>
  </si>
  <si>
    <t>Mehrpreis für zus. Horizontalsprosse</t>
  </si>
  <si>
    <t>Plus-value p.meneau horiz.en plus</t>
  </si>
  <si>
    <t>Mehrpreis für zus.Horizontalsprosse/Flüg</t>
  </si>
  <si>
    <t>Plus-value pour meneau horizontal</t>
  </si>
  <si>
    <t>Kippflügel mit IV-Glas in Flügel eingeb.</t>
  </si>
  <si>
    <t>Fenêtre à bascule avec verre isolant</t>
  </si>
  <si>
    <t>Rolltor mit Alu - Profil 450x600cm</t>
  </si>
  <si>
    <t>Porte roulante avec profil alu 450x600cm</t>
  </si>
  <si>
    <t>Rolltor mit Alu - Profil 500x600cm</t>
  </si>
  <si>
    <t>Porte roulante avec profil alu 500x600cm</t>
  </si>
  <si>
    <t>Rolltor mit Alu - Profil 550x600cm</t>
  </si>
  <si>
    <t>Porte roulante avec profil alu 550x600cm</t>
  </si>
  <si>
    <t>Rolltor mit Alu - Profil 575x600cm</t>
  </si>
  <si>
    <t>Porte roulante avec profil alu 575x600cm</t>
  </si>
  <si>
    <t>Getriebemotor 380 V, IP65 Steckerfertig</t>
  </si>
  <si>
    <t>Moto-réducteur 380V,IP65 prêt à brancher</t>
  </si>
  <si>
    <t>Handantrieb mit Haspelkette</t>
  </si>
  <si>
    <t>Commande manuelle par chaîne</t>
  </si>
  <si>
    <t>Obere Blechabdeckung per Laufmeter</t>
  </si>
  <si>
    <t>Couvercle supérieur en tôle p.mètre cour</t>
  </si>
  <si>
    <t>Tragbügel zu Abdeckung</t>
  </si>
  <si>
    <t>Support pour converture</t>
  </si>
  <si>
    <t>Funkfernbedienung mit Handsender</t>
  </si>
  <si>
    <t>Radio télécomm. avec émetteur mobile</t>
  </si>
  <si>
    <t>Mehrpreis ganze Türfüllung Typ B,C,D</t>
  </si>
  <si>
    <t>Plus-value remplissage de porte B,C,D</t>
  </si>
  <si>
    <t>Mehrpr. halbe Türfüll (Oblicht) B,C,D</t>
  </si>
  <si>
    <t>Plus-value remplis. de demi-porte B,C,D</t>
  </si>
  <si>
    <t>Montageanleitung Flügeltür 2-Tlg.</t>
  </si>
  <si>
    <t>Mode d'emploi porte a 2 battants</t>
  </si>
  <si>
    <t>Mehrpreis für Flügel aus dem Licht</t>
  </si>
  <si>
    <t>Plus-value vantaux hors lumière</t>
  </si>
  <si>
    <t>Schiebetor 1-teilig isoliert</t>
  </si>
  <si>
    <t>Porte coulissante 1 partie, isolée</t>
  </si>
  <si>
    <t>Porte coulissante isolée</t>
  </si>
  <si>
    <t>Schiebetor 2-teilig isoliert</t>
  </si>
  <si>
    <t>Porte coulissante 2 parties isolée</t>
  </si>
  <si>
    <t>Porte coulissante 2-parties isolée</t>
  </si>
  <si>
    <t>Flügeltor isoliert kompl.</t>
  </si>
  <si>
    <t>Porte à vantaux isolée</t>
  </si>
  <si>
    <t>Montageanl.Kunststoff Fenster Mealon (D)</t>
  </si>
  <si>
    <t>Instr.de montage fenêtres pvc mealon (d)</t>
  </si>
  <si>
    <t>Montageanl.Kunststoff Fenster Mealon (F)</t>
  </si>
  <si>
    <t>Instr.de montage fenêtres pvc mealon (fr</t>
  </si>
  <si>
    <t>Flügelfalttor 3-teilig isoliert kompl.</t>
  </si>
  <si>
    <t>Porte accordéon 3-part. isolée compl.</t>
  </si>
  <si>
    <t>Flügelfalttor 4-teilig isoliert kompl.</t>
  </si>
  <si>
    <t>Porte accordéon 4-part. isolée compl.</t>
  </si>
  <si>
    <t>Wandbride 1 1/2 Zoll komplett</t>
  </si>
  <si>
    <t>Bride murale 1 1/2" complète</t>
  </si>
  <si>
    <t>Wandbride 2 Zoll komplett</t>
  </si>
  <si>
    <t>Bride murale 2 pouce complète</t>
  </si>
  <si>
    <t>Verbindungsrohr zu 2 Zoll</t>
  </si>
  <si>
    <t>Tube de raccordement 2 pouce</t>
  </si>
  <si>
    <t>Schwanzschnur 150 cm Usacord Toro</t>
  </si>
  <si>
    <t>Ficelle élastique 180 cm</t>
  </si>
  <si>
    <t>Montagefuss 2 Zoll x 250 mm</t>
  </si>
  <si>
    <t>Pied de montage 2 pouce x 250 mm</t>
  </si>
  <si>
    <t>Pendeltüre kompl.</t>
  </si>
  <si>
    <t>Porte pivotante compl.</t>
  </si>
  <si>
    <t>Pendeltüre mit Oblicht kompl.</t>
  </si>
  <si>
    <t>Porte pivotante avec imposte compl.</t>
  </si>
  <si>
    <t>Montagebügel für Seilschutzrohr</t>
  </si>
  <si>
    <t>Rail-Guide</t>
  </si>
  <si>
    <t>Montage Alfanorm-Türe 2-flüglig</t>
  </si>
  <si>
    <t>Montage porte à deux battans</t>
  </si>
  <si>
    <t>Taster 3-fach für Rolltor</t>
  </si>
  <si>
    <t>Interrupteur 3-directions</t>
  </si>
  <si>
    <t>Quergangmatte pediKura Form für Beton</t>
  </si>
  <si>
    <t>Tapis traversée pediKura Form pour béton</t>
  </si>
  <si>
    <t>Schutzbügel verstärkt an Wand kompl.</t>
  </si>
  <si>
    <t>Étrier de protection mural renforcé comp</t>
  </si>
  <si>
    <t>Schutzbügel verstärkt an Wand</t>
  </si>
  <si>
    <t>Etrier de protection mural renforcé</t>
  </si>
  <si>
    <t>Schutzbügel an Wand kompl.</t>
  </si>
  <si>
    <t>Étrier de protection mural compl.</t>
  </si>
  <si>
    <t>Schutzbügel an Wand</t>
  </si>
  <si>
    <t>Etrier de protection mural</t>
  </si>
  <si>
    <t>Laufgangmatte pediKura S Spaltenboden</t>
  </si>
  <si>
    <t>Tapis de passage pediKura S caillebotis</t>
  </si>
  <si>
    <t>Wandhalter zu Panel</t>
  </si>
  <si>
    <t>Support mural pour panneau</t>
  </si>
  <si>
    <t>Rohrführung verstärkt zu FSG Safety GV</t>
  </si>
  <si>
    <t>Guide de tube renforce p. Safety GB</t>
  </si>
  <si>
    <t>Gummipuffer zu SFG Safety GV</t>
  </si>
  <si>
    <t>Butee pour cornadis Safety GB</t>
  </si>
  <si>
    <t>Halter 1 1/2 Zoll für Nackenband</t>
  </si>
  <si>
    <t>Support 1 1/2 pouce pour bande de nuque</t>
  </si>
  <si>
    <t>Halter 1 1/2 Zoll für Nackenband kompl.</t>
  </si>
  <si>
    <t>Support 1 1/2 po. p. bande de nuque cpl.</t>
  </si>
  <si>
    <t>Rohrschelle LW 76 Anschl.1/2Zoll rostfr.</t>
  </si>
  <si>
    <t>Bride LW 76 connexion 1/2 pouce inox</t>
  </si>
  <si>
    <t>Anschweissmuffe 1/2 Zoll x 15 mm A2</t>
  </si>
  <si>
    <t>Supports 1/2 pouce x 15 mm A2</t>
  </si>
  <si>
    <t>Lägerabschluss 2Zoll CNS bei Wandboxe kp</t>
  </si>
  <si>
    <t>Separ. 2pouce inox fin de couche boxe mu</t>
  </si>
  <si>
    <t>Standrohr 2 Zoll x170 cm mit U-Profil CN</t>
  </si>
  <si>
    <t>Poteau 2pouce x 170 cm avec porfil-U ino</t>
  </si>
  <si>
    <t>Lägerabschluss 2Zoll CNS Doppelboxe kpl.</t>
  </si>
  <si>
    <t>Separ. 2pouce inox fin de couche boxe do</t>
  </si>
  <si>
    <t>CN Rohr 60.3/3.6 x 1700mm</t>
  </si>
  <si>
    <t>Inox tubes 60.3/3.6 x 1700mm</t>
  </si>
  <si>
    <t>CN U-Profil 50/45/3 x 495mm</t>
  </si>
  <si>
    <t>Inox Profils à U 50/45/3 x 495mm</t>
  </si>
  <si>
    <t>CN Rohr 60.3/3.6 x 1500mm</t>
  </si>
  <si>
    <t>Inox tubes 60.3/3.6 x 1500mm</t>
  </si>
  <si>
    <t>CN Vierkant 20x20x50mm</t>
  </si>
  <si>
    <t>Inox acier carré 20x20x50mm</t>
  </si>
  <si>
    <t>Scharnierlasche 2" zu Schlupftüre</t>
  </si>
  <si>
    <t>Charnière pour porte 2" de passage</t>
  </si>
  <si>
    <t>Führungsstange zu Schlupftüre 2 Zoll</t>
  </si>
  <si>
    <t>Barre de guidage pour porte 2 pouce</t>
  </si>
  <si>
    <t>Schieberaufsatz Klappdeckel 28cm Skizze</t>
  </si>
  <si>
    <t>Cône d'ouverture pour couvercle 28cm</t>
  </si>
  <si>
    <t>Arretierungsscheibe zu FS-Gitter Toronto</t>
  </si>
  <si>
    <t>Plaque d'arret p. cornadis Toronto</t>
  </si>
  <si>
    <t>Bedienung zu SF-Gitter Toronto kompl.</t>
  </si>
  <si>
    <t>Commande de cornadis Toronto compl.</t>
  </si>
  <si>
    <t>Arretierungsscheibe z.FS-Gitter Jungvieh</t>
  </si>
  <si>
    <t>Plaque d'arret p. cornadis jeune bétail</t>
  </si>
  <si>
    <t>Bedienung zu SF-Gitter Jungvieh kompl.</t>
  </si>
  <si>
    <t>Commande de cornadis jeune bétail compl.</t>
  </si>
  <si>
    <t>Bedienungshebel zu FS-Gitter Jungvieh</t>
  </si>
  <si>
    <t>Levier de commande cornadis jeune bétail</t>
  </si>
  <si>
    <t>DM Schieber 16 cm auf Gummi 200-240 cm</t>
  </si>
  <si>
    <t>DM racleur 16 cm sur natte 200-240 cm</t>
  </si>
  <si>
    <t>DM Schieber 16 cm auf Gummi 240-280 cm</t>
  </si>
  <si>
    <t>DM racleur 16 cm sur natte 240-280 cm</t>
  </si>
  <si>
    <t>DM Schieber 16 cm auf Gummi 280-320 cm</t>
  </si>
  <si>
    <t>DM racleur 16 cm sur natte 280-320 cm</t>
  </si>
  <si>
    <t>DM Schieber 16 cm auf Gummi 320-360 cm</t>
  </si>
  <si>
    <t>DM racleur 16 cm sur natte 320-360 cm</t>
  </si>
  <si>
    <t>DM Schieber 16 cm auf Gummi 360-400 cm</t>
  </si>
  <si>
    <t>DM racleur 16 cm sur natte 360-400 cm</t>
  </si>
  <si>
    <t>DM Schieber 16 cm auf Gummi 400-440 cm</t>
  </si>
  <si>
    <t>DM racleur 16 cm sur natte 400-440 cm</t>
  </si>
  <si>
    <t>DM Schieber 16 cm ohne Gummi 200-240 cm</t>
  </si>
  <si>
    <t>DM racleur 16 cm sans natte 200-240 cm</t>
  </si>
  <si>
    <t>DM Schieber 16 cm ohne Gummi 240-280 cm</t>
  </si>
  <si>
    <t>DM racleur 16 cm sans natte 240-280 cm</t>
  </si>
  <si>
    <t>DM Schieber 16 cm ohne Gummi 280-320 cm</t>
  </si>
  <si>
    <t>DM racleur 16 cm sans natte 280-320 cm</t>
  </si>
  <si>
    <t>DM Schieber 16 cm ohne Gummi 320-360 cm</t>
  </si>
  <si>
    <t>DM racleur 16 cm sans natte 320-360 cm</t>
  </si>
  <si>
    <t>DM Schieber 16 cm ohne Gummi 360-400 cm</t>
  </si>
  <si>
    <t>DM racleur 16 cm sans natte 360-400 cm</t>
  </si>
  <si>
    <t>DM Schieber 16 cm ohne Gummi 400-440 cm</t>
  </si>
  <si>
    <t>DM racleur 16 cm sans natte 400-440 cm</t>
  </si>
  <si>
    <t>Bolzen Seitenflügel DM D25x150mm</t>
  </si>
  <si>
    <t>Axe pour Ailette DM d25x150mm</t>
  </si>
  <si>
    <t>Tragkonsole 2 Zoll an Standrohr</t>
  </si>
  <si>
    <t>Support porteur 2 pouce p. poteau</t>
  </si>
  <si>
    <t>Tragkonsole 2 Zoll an Rohr 2 Zoll kompl.</t>
  </si>
  <si>
    <t>Support porteur 2 p. poteau 2 p. compl.</t>
  </si>
  <si>
    <t>Laufgangmatte Kura P Sun für Beton</t>
  </si>
  <si>
    <t>Tapis de passage Kura P Sun pour béton</t>
  </si>
  <si>
    <t>Quergangmatte Kura Form Sun für Beton</t>
  </si>
  <si>
    <t>Tapis traversée Kura Form Sun p. béton</t>
  </si>
  <si>
    <t>Drehteil einfach zu Türschutz kpl.</t>
  </si>
  <si>
    <t>Charnière simple pour grille compl.</t>
  </si>
  <si>
    <t>Gelenklager D 40</t>
  </si>
  <si>
    <t>Rotules D 40</t>
  </si>
  <si>
    <t>Drehteil einfach zu Türschutz</t>
  </si>
  <si>
    <t>Charnière simple pour grille</t>
  </si>
  <si>
    <t>Standrohr 2 Zoll x 150 cm mit Platte CNS</t>
  </si>
  <si>
    <t>Poteau 2 pouce x 150 cm avec socle inox</t>
  </si>
  <si>
    <t>Standrohr 102 mm x300 cm m. Bodenplatte</t>
  </si>
  <si>
    <t>Poteau 102 mm x 300 cm avec socle</t>
  </si>
  <si>
    <t>Standrohr 102mmx300cm m. Bodenpl. kompl.</t>
  </si>
  <si>
    <t>Poteau 102 mm x 300 cm avec socle compl.</t>
  </si>
  <si>
    <t>Standrohr 102 mm x 300 cm zu SCB</t>
  </si>
  <si>
    <t>Poteau 102 mm x 300 cm pour SCB</t>
  </si>
  <si>
    <t>Standrohr 102mmx300cm m. Wandbr. kompl.</t>
  </si>
  <si>
    <t>Poteau 102 mmx300cm a. bride murale cpl.</t>
  </si>
  <si>
    <t>Bride an Standrohr 102 mm für SCB kompl.</t>
  </si>
  <si>
    <t>Bride à poteau 102 mm pour SCB compl.</t>
  </si>
  <si>
    <t>U-Profil 50/45/5 x 1500 mm</t>
  </si>
  <si>
    <t>Fer-U 50/45/5x1500 mm</t>
  </si>
  <si>
    <t>U-Profil 50/45/5x1500 roh gebohrt</t>
  </si>
  <si>
    <t>Acier à U 50/45/5 x 300 mm noir</t>
  </si>
  <si>
    <t>U-Profil 50/45/5 x 1800 mm roh gebohrt</t>
  </si>
  <si>
    <t>Acier à U 50/45/5 x 1800 mm noir</t>
  </si>
  <si>
    <t>U-Profil 50/45/4 roh</t>
  </si>
  <si>
    <t>Fer-U 50/45/4 brut</t>
  </si>
  <si>
    <t>U-Profil 50/45/5 x 1500 mm roh gebohrt</t>
  </si>
  <si>
    <t>Acier à U 50/45/5 x 1500 mm noir</t>
  </si>
  <si>
    <t>Mehrpreis für Alu.-Sandwich farblos elox</t>
  </si>
  <si>
    <t>Plus-value panneau type E</t>
  </si>
  <si>
    <t>Mehrpreis für 4Kt.-Rohrrahmen</t>
  </si>
  <si>
    <t>Plus-value pour cadre 4 pans</t>
  </si>
  <si>
    <t>Montageplatte Führungsschiene</t>
  </si>
  <si>
    <t>Plaque de montage pour guide</t>
  </si>
  <si>
    <t>Montagebock Führungsschiene kpl.</t>
  </si>
  <si>
    <t>Chevalet de montage pour guide</t>
  </si>
  <si>
    <t>Wandbride 2 1/2 Zoll</t>
  </si>
  <si>
    <t>Bride murale 2 1/2 pouce</t>
  </si>
  <si>
    <t>U-Profil für Bugholz Hochboxe Universal</t>
  </si>
  <si>
    <t>Fer-U p. le bois, logette suréle. Univ.</t>
  </si>
  <si>
    <t>U-Profil für Bugholz Tiefboxe Universal</t>
  </si>
  <si>
    <t>Fer-U p. le bois, logette profond. Univ.</t>
  </si>
  <si>
    <t>Drehzahlsteller Typ ESA 5</t>
  </si>
  <si>
    <t>Regulateur de capacite type ESA 5</t>
  </si>
  <si>
    <t>Hydromat Zylinder Umbausatz ohne Ventil</t>
  </si>
  <si>
    <t>Verin Hydromat jeu de conversion sans v.</t>
  </si>
  <si>
    <t>Unterlagsplatte Mitnehmer verzinkt</t>
  </si>
  <si>
    <t>Plaque de distance galv.</t>
  </si>
  <si>
    <t>Hydromat Zylinder Umbausatz mit Ventil</t>
  </si>
  <si>
    <t>Verin hydromat avec valve de compensat.</t>
  </si>
  <si>
    <t>Laufrolle C700</t>
  </si>
  <si>
    <t>Poulie C700</t>
  </si>
  <si>
    <t>Führungsklotz Laufwagen C700</t>
  </si>
  <si>
    <t>Piece de guidage C700</t>
  </si>
  <si>
    <t>Gewindestange M10 x 250 mm</t>
  </si>
  <si>
    <t>Tige filetées M 10 x 250 mm</t>
  </si>
  <si>
    <t>Seilklemmpl. f. Seilführung u. Faltsch.</t>
  </si>
  <si>
    <t>Plaque chariot pour cable</t>
  </si>
  <si>
    <t>U-Profil 33/57/3x3000mm S.zug CNS</t>
  </si>
  <si>
    <t>Guide Profil 33/57/3x3000mm p.cable inox</t>
  </si>
  <si>
    <t>Seilklemmpl. f. Seilführung u. Deltam.</t>
  </si>
  <si>
    <t>Arretierungsscheibe zu Safety JV</t>
  </si>
  <si>
    <t>Plague d'arret pour cornadis Safety JB</t>
  </si>
  <si>
    <t>Bedienung zu SFG Safety JV kompl.</t>
  </si>
  <si>
    <t>Commande de cornadis Safety JB compl.</t>
  </si>
  <si>
    <t>Rohrführung verstärkt zu FSG Safety JV</t>
  </si>
  <si>
    <t>Guide de tube renforce pour Safety JB</t>
  </si>
  <si>
    <t>Zubehör zu Fressgitter Safety JV kompl.</t>
  </si>
  <si>
    <t>Accessoire p. cornadis Safety JB compl.</t>
  </si>
  <si>
    <t>Krippenabtrennung für Ziegengitter kompl</t>
  </si>
  <si>
    <t>Séparation de crêche p.cornadis p.chèvre</t>
  </si>
  <si>
    <t>Krippenabtrennung für Ziegengitter</t>
  </si>
  <si>
    <t>Kolbenstange SN Kombipresse 80/50/2000</t>
  </si>
  <si>
    <t>Tige N de piston 80/50/2000</t>
  </si>
  <si>
    <t>Kolbenstangenführung SN 80/50</t>
  </si>
  <si>
    <t>Guide de piston 80/50</t>
  </si>
  <si>
    <t>Rollenbock Mistabwurf Rolle 300mm Spez.</t>
  </si>
  <si>
    <t>Support avec polie 300 mm spez.</t>
  </si>
  <si>
    <t>Anbindehaken Alfa -Top / Alfamat kompl.</t>
  </si>
  <si>
    <t>Crochet d'attache Alfa-Top/Alsamat cpl.</t>
  </si>
  <si>
    <t>Hydraulikdruckrohr NW 13 rostfrei</t>
  </si>
  <si>
    <t>Tuyau de pression hydraulique NW 13</t>
  </si>
  <si>
    <t>Hydraulikdruckrohr 10 Rohre à 6m</t>
  </si>
  <si>
    <t>Tuyau de pression set à 10 pièces</t>
  </si>
  <si>
    <t>Hydraulikdruckrohr NW 10 rostfrei</t>
  </si>
  <si>
    <t>Tuyau de pression hydraulique NW 10</t>
  </si>
  <si>
    <t>Befestigungsplatte</t>
  </si>
  <si>
    <t>Rohrbefestigungsset à 10 Stk. rostfrei</t>
  </si>
  <si>
    <t>Bride de fixation set à 10 pic inox</t>
  </si>
  <si>
    <t>Abstreifer RA 6-30 zu Zwangsöffner K.P.</t>
  </si>
  <si>
    <t>Joint protecteur RA 6-30</t>
  </si>
  <si>
    <t>Alfanorm-Türe mit Oblicht kompl.</t>
  </si>
  <si>
    <t>Porte Alfanorm guillotine compl.</t>
  </si>
  <si>
    <t>Obere Aufhängung kompl.</t>
  </si>
  <si>
    <t>Suspension avec plaque de montage</t>
  </si>
  <si>
    <t>Eichenholzrahmen 665 x 730 mm</t>
  </si>
  <si>
    <t>Cadre de trappe en bois 665 x 730 mm</t>
  </si>
  <si>
    <t>Schieberblatt 585 x 694 mm verstärkt</t>
  </si>
  <si>
    <t>Panneau en tôle 585 x 694 mm</t>
  </si>
  <si>
    <t>Argolitplatte 6 mm 585x694 mm</t>
  </si>
  <si>
    <t>Argolitplaque 6 mm 585x694 mm</t>
  </si>
  <si>
    <t>Hydraulikaggregat 3.0 KW 16 l/min</t>
  </si>
  <si>
    <t>Agrégat hydraulique 3.0 KW 16 l/min</t>
  </si>
  <si>
    <t>Flügelfalttor 2-teilig isoliert kompl.</t>
  </si>
  <si>
    <t>Porte accordéon 2-part. isolée compl.</t>
  </si>
  <si>
    <t>Hydraulik Oel TELLUS 22 / 18,5 LT.</t>
  </si>
  <si>
    <t>Huile hydraulique TEL22 / 18,5 LT.</t>
  </si>
  <si>
    <t>Hydraulik Oel TELLUS T15 / 18 KG</t>
  </si>
  <si>
    <t>Huile hydraulique TELLUS T15 / 18 KG</t>
  </si>
  <si>
    <t>Hydraulikaggregat 4.0KW,16l/Min.</t>
  </si>
  <si>
    <t>Aggregat hydraulique 4.0KW,16l/min.</t>
  </si>
  <si>
    <t>Hydraulikaggregat 4.0 kW 24 l/min</t>
  </si>
  <si>
    <t>Agrégat hydraulique 4.0 kW 24 l/min</t>
  </si>
  <si>
    <t>Flanschmotor 3.0 kW 1500 Upm</t>
  </si>
  <si>
    <t>Moteur 3.0 kW 1500</t>
  </si>
  <si>
    <t>Flanschmotor 4.0 kW 400/690V / U 2800</t>
  </si>
  <si>
    <t>Moteur 4.0 kW 400/690V/ t 2800</t>
  </si>
  <si>
    <t>Bügel roh</t>
  </si>
  <si>
    <t>Etrier brut</t>
  </si>
  <si>
    <t>Alfanorm-Innentüre kompl.</t>
  </si>
  <si>
    <t>Porte interieure compl.</t>
  </si>
  <si>
    <t>Alfanorm-Innentüre mit Oblicht kompl.</t>
  </si>
  <si>
    <t>Porte interieure avec imposte</t>
  </si>
  <si>
    <t>Porte interieure avec imposte compl.</t>
  </si>
  <si>
    <t>Alfanorm-Innentüre</t>
  </si>
  <si>
    <t>Vent.-Steuerung MFC3 230V 3A m. Sonde</t>
  </si>
  <si>
    <t>Régulateur de ventilateur MFC3 230V 3A a</t>
  </si>
  <si>
    <t>Vent.-Steuerung MFC6 230V 6A m. Sonde</t>
  </si>
  <si>
    <t>Régulateur de ventilateur MFC6 230V 6A a</t>
  </si>
  <si>
    <t>Porte interieure</t>
  </si>
  <si>
    <t>Vent.-Steuerung MFC12S 230V 12A m. Sonde</t>
  </si>
  <si>
    <t>Régulateur de ventilateur MFC12S 230V 12</t>
  </si>
  <si>
    <t>Bodenanker Econom</t>
  </si>
  <si>
    <t>Fixation au sol économ</t>
  </si>
  <si>
    <t>Bodenanker</t>
  </si>
  <si>
    <t>Fixation au sol</t>
  </si>
  <si>
    <t>Distanzhülse 16/14X15</t>
  </si>
  <si>
    <t>Douille d'ecartement 16/14X15</t>
  </si>
  <si>
    <t>Wandbride 2 Zoll</t>
  </si>
  <si>
    <t>Bride murale 2 pouce</t>
  </si>
  <si>
    <t>Wandbride 2 Zoll roh</t>
  </si>
  <si>
    <t>Bride mural 2 pouce brut</t>
  </si>
  <si>
    <t>Kettenglied 30x15x7 blank</t>
  </si>
  <si>
    <t>Maillon 30/15x7.</t>
  </si>
  <si>
    <t>Kettenglied A2 35x16x8</t>
  </si>
  <si>
    <t>Maillon A2 35x15x8 à souder</t>
  </si>
  <si>
    <t>Nylonbändli schwarz kleine Öse</t>
  </si>
  <si>
    <t>Lanière noire a.petit anneau</t>
  </si>
  <si>
    <t>Querrohrhalter 2 Zoll</t>
  </si>
  <si>
    <t>Support transversal 2 pouce</t>
  </si>
  <si>
    <t>Querrohrhalter 1½"</t>
  </si>
  <si>
    <t>Support transversal 1½"</t>
  </si>
  <si>
    <t>Scherenführung weiss zu Mealon</t>
  </si>
  <si>
    <t>Glissiere d`inclinaison blanche Mealon</t>
  </si>
  <si>
    <t>Stützrad für Weidegitter kompl.</t>
  </si>
  <si>
    <t>Roue d'appui p.barrière de pâturage cpl.</t>
  </si>
  <si>
    <t>Bockrolle 125 mm mit Platte rostfrei</t>
  </si>
  <si>
    <t>Roulettes 125 mm avec plaque inox</t>
  </si>
  <si>
    <t>Kompenstionsventil 50/35 (42826)</t>
  </si>
  <si>
    <t>vanne de compensation 50/35 (42826)</t>
  </si>
  <si>
    <t>Standrohr 2 Zoll x 200 cm verstärkt kpl.</t>
  </si>
  <si>
    <t>Poteau 2 pouce x 200 cm renforcé compl.</t>
  </si>
  <si>
    <t>Standrohr 2 Zoll x 200 cm m. Bodenpl.kpl</t>
  </si>
  <si>
    <t>Poteau 2 pouce x 200 cm avec socle compl</t>
  </si>
  <si>
    <t>Standrohr 102mm x 200cm m. Bodenpl. komp</t>
  </si>
  <si>
    <t>Poteau 102 mm x 200 cm avec socle compl.</t>
  </si>
  <si>
    <t>Standrohr 2 Zoll x 200 cm verstärkt</t>
  </si>
  <si>
    <t>Poteau 2 pouce x 200 cm renforcé</t>
  </si>
  <si>
    <t>Standrohr 2 Zoll x 200 cm m. Bodenplatte</t>
  </si>
  <si>
    <t>Poteau 2 pouce x 200 cm avec socle</t>
  </si>
  <si>
    <t>Standrohr 102 mm x 200 cm m. Bodenplatte</t>
  </si>
  <si>
    <t>Poteau 102 mm x 200 cm avec socle</t>
  </si>
  <si>
    <t>Zugstangenmitnehmer</t>
  </si>
  <si>
    <t>Appareil de traction</t>
  </si>
  <si>
    <t>Tragkonsole 2 Zoll an Wand</t>
  </si>
  <si>
    <t>Support porteur 2 pouce au mur</t>
  </si>
  <si>
    <t>Tragkonsole 2 Zoll an Wand kompl.</t>
  </si>
  <si>
    <t>Support porteur 2 pouce au mur compl.</t>
  </si>
  <si>
    <t>Steuergerät ESA25 und Endwiderstand</t>
  </si>
  <si>
    <t>Boîte de commande ESA25 et résistance</t>
  </si>
  <si>
    <t>Flanschmotor 5,5 kW 400/690V / U 2800</t>
  </si>
  <si>
    <t>Moteur 5,5 kW 400/690V/ t 2800</t>
  </si>
  <si>
    <t>Schaltkasten mit Strommessung u.Display</t>
  </si>
  <si>
    <t>Boitier avec mesure du courant et écran</t>
  </si>
  <si>
    <t>Türe 1-flüglig verzinkt kompl.</t>
  </si>
  <si>
    <t>Porte 1-partie galv. compl.</t>
  </si>
  <si>
    <t>Türe mit Oblicht verzinkt kompl.</t>
  </si>
  <si>
    <t>Porte avec imposte galv. compl.</t>
  </si>
  <si>
    <t>Türe mit Fallfenster verzinkt kompl.</t>
  </si>
  <si>
    <t>Porte avec guillotine galv. compl.</t>
  </si>
  <si>
    <t>Türe 2-teil. verzinkt kompl.</t>
  </si>
  <si>
    <t>Porte 2-part. galv. compl.</t>
  </si>
  <si>
    <t>Türe 2-teilig verzinkt kompl.</t>
  </si>
  <si>
    <t>Betriebsanleitung Seilzug Basic/Standard</t>
  </si>
  <si>
    <t>Mode d'emploi racleur a.Basic/Standard</t>
  </si>
  <si>
    <t>Bedienungsanleitung Basic/Standard (F)</t>
  </si>
  <si>
    <t>Mode d'emploi racleur a.Basic/Standard F</t>
  </si>
  <si>
    <t>Betriebsanleitung Seilzug Strommessung</t>
  </si>
  <si>
    <t>Mode d'emploi racleur mesure du comant</t>
  </si>
  <si>
    <t>Mode d'emploi racleur mesur du comant</t>
  </si>
  <si>
    <t>Zubehör zu Fressgitter Safety GV kompl.</t>
  </si>
  <si>
    <t>Accessoire cornadis Safety GB compl.</t>
  </si>
  <si>
    <t>Steuergerät ESR 31</t>
  </si>
  <si>
    <t>Bôtier de commande ESR 31</t>
  </si>
  <si>
    <t>Stromrelais Dold BA 9053 / 410</t>
  </si>
  <si>
    <t>Realais Dold BA 9053 / 410</t>
  </si>
  <si>
    <t>Laufgangmatte Lospa Swiss Spaltenboden</t>
  </si>
  <si>
    <t>Tapis p.allée de passage Loaspa Swiss</t>
  </si>
  <si>
    <t>Türe 2-flüglig verzinkt kompl.</t>
  </si>
  <si>
    <t>Porte à 2 battants galv. compl.</t>
  </si>
  <si>
    <t>Türe 2-fl. mit Oblicht verzinkt kompl.</t>
  </si>
  <si>
    <t>Porte à 2 batt. a. imposte galv. compl.</t>
  </si>
  <si>
    <t>Türe 2-fl. mit Fallfenster verz. kompl.</t>
  </si>
  <si>
    <t>Porte à 2 batt. a. guill. galv. compl.</t>
  </si>
  <si>
    <t>Steuergerät ESR 31 und Endwiderstand</t>
  </si>
  <si>
    <t>Boîte de commande ESR 31 et résistance</t>
  </si>
  <si>
    <t>Montageset Basic mit Logo D/F</t>
  </si>
  <si>
    <t>Set de montage Basic avec Logo d/f</t>
  </si>
  <si>
    <t>Notausschalter zentr.f.Förderanlagen</t>
  </si>
  <si>
    <t>Bouton sécurité</t>
  </si>
  <si>
    <t>Platte zu Zylinderstütze DM</t>
  </si>
  <si>
    <t>Plaque pour support de verin DM</t>
  </si>
  <si>
    <t>Schlaudern roh einfach Abgekröpft</t>
  </si>
  <si>
    <t>Triant noir</t>
  </si>
  <si>
    <t>Schlaudern roh beidseitig Abgekröpft</t>
  </si>
  <si>
    <t>Führung Pressbalken K1000</t>
  </si>
  <si>
    <t>Vierkantrohr geschweisst 80x80x4mm</t>
  </si>
  <si>
    <t>Tuyau 4 pans soudés 80x80x4mm</t>
  </si>
  <si>
    <t>cm</t>
  </si>
  <si>
    <t>Rostschutzhülse 70/3,6 x 280 mm schwarz</t>
  </si>
  <si>
    <t>Tubes 70/3,6 x 280 mm noir</t>
  </si>
  <si>
    <t>Tuyau 4 pans soude 80x80x4mm</t>
  </si>
  <si>
    <t>Auflageprofil 80x80mm</t>
  </si>
  <si>
    <t>Profil d'appui carré 80x80mm avec battu</t>
  </si>
  <si>
    <t>Auflagewinkel 80x80x8mm</t>
  </si>
  <si>
    <t>Profil d'appui équerre 80x80x8mm</t>
  </si>
  <si>
    <t>Auflageprofil 80x80mm doppelseitig</t>
  </si>
  <si>
    <t>Profil d'appui 80x80x8mm double</t>
  </si>
  <si>
    <t>Wandhalter zu Auflageprofil</t>
  </si>
  <si>
    <t>Fixation au mur profil appui</t>
  </si>
  <si>
    <t>Flacheisen 80/20X123 mm roh</t>
  </si>
  <si>
    <t>Acier plat 80/20X123 mm noir</t>
  </si>
  <si>
    <t>Montageanl.Liegeboxe Pilz 13 MuKu (D/F)</t>
  </si>
  <si>
    <t>Inst.de montage logette Pilz13 MuKu (D/F</t>
  </si>
  <si>
    <t>Kugelgriff zu Alu-Türe</t>
  </si>
  <si>
    <t>Poignées à bille pour porte alu</t>
  </si>
  <si>
    <t>Kugelgriff Alu</t>
  </si>
  <si>
    <t>Poignées à bille Alu</t>
  </si>
  <si>
    <t>Rosette eckig Alu</t>
  </si>
  <si>
    <t>Rosette carré Alu</t>
  </si>
  <si>
    <t>Welle Ø 30 h9 x 445 mm Seiltrommel 32720</t>
  </si>
  <si>
    <t>Axe pour tambour a cable 32720</t>
  </si>
  <si>
    <t>Tülle zu Klappdeckel</t>
  </si>
  <si>
    <t>Butee pour couvercle</t>
  </si>
  <si>
    <t>Sicherheitsleiste in Normlänge 280cm</t>
  </si>
  <si>
    <t>Lisse de sécurité 280cm</t>
  </si>
  <si>
    <t>Gummikontaktleiste 2800 mm</t>
  </si>
  <si>
    <t>Seuil en caoutchouc 2800 mm</t>
  </si>
  <si>
    <t>Guide pour poutre de presse K1000</t>
  </si>
  <si>
    <t>Gleitrolle Nylon Combimat</t>
  </si>
  <si>
    <t>Galet nylon chariot Combimat Ø53mm</t>
  </si>
  <si>
    <t>Betriebsanleitung Hydromat HGC60 D</t>
  </si>
  <si>
    <t>Instructions de montage Hydromat HGC60 D</t>
  </si>
  <si>
    <t>Betriebsanleitung Hydromat HGC60 F</t>
  </si>
  <si>
    <t>Instructions de montage Hydromat HGC60 F</t>
  </si>
  <si>
    <t>Aufhängewinkel CH700</t>
  </si>
  <si>
    <t>Jarret de suspension CH700</t>
  </si>
  <si>
    <t>Gewindebolzen M20x220 verzinkt C700/0893</t>
  </si>
  <si>
    <t>Goujons filetés M20x220 zin. C700/0893</t>
  </si>
  <si>
    <t>Gewindebolzen M20x200 verzinkt C700/0893</t>
  </si>
  <si>
    <t>Goujons filetés M20x200 zin. C700/0893</t>
  </si>
  <si>
    <t>Zugstangenüberdeckblech kompl.</t>
  </si>
  <si>
    <t>Plaque de support compl.</t>
  </si>
  <si>
    <t>Buchse 40/9,75x30mm zu Laufrolle C700</t>
  </si>
  <si>
    <t>Boisseau 40/9,75x30 pour poulie C700</t>
  </si>
  <si>
    <t>Zugstangenüberdeckblech</t>
  </si>
  <si>
    <t>Plaque de support</t>
  </si>
  <si>
    <t>Montageplatte Seilführung</t>
  </si>
  <si>
    <t>Plaque de montage guide-câble</t>
  </si>
  <si>
    <t>Seilführung PA 80/60x35mm Spaltenboden</t>
  </si>
  <si>
    <t>Guide-câble PA 80/60x35mm p. Delta Brush</t>
  </si>
  <si>
    <t>Montageplatte Gummilappen zu Delta Brush</t>
  </si>
  <si>
    <t>Plaque de mont.ailettes en caout.p.DB</t>
  </si>
  <si>
    <t>Zylinderführung CH700 für 6,5 und 8m</t>
  </si>
  <si>
    <t>Guide de vérin CH700 pour 6,5 und 8m</t>
  </si>
  <si>
    <t>Blister Sandbettwabe 112x150x11 kompl.</t>
  </si>
  <si>
    <t>Blister sacouchette alvéolée 112x150x11</t>
  </si>
  <si>
    <t>Anschlagblech für Mikroschalter ab 2017</t>
  </si>
  <si>
    <t>Tôles equerre pour microrupteur dès 2017</t>
  </si>
  <si>
    <t>Kettenrad 3/4Zoll 16Z Circomat 500</t>
  </si>
  <si>
    <t>Paignon entrainement 3/4" Circomat 500</t>
  </si>
  <si>
    <t>Gitterrost 80 x 110 cm für Entmistung</t>
  </si>
  <si>
    <t>Grille en fer T 80x110 cm evacuateur</t>
  </si>
  <si>
    <t>Zwischenlage zu Endschieber 50/60/70 cm</t>
  </si>
  <si>
    <t>Support pour raclette finale 50/60/70 cm</t>
  </si>
  <si>
    <t>Verstärkung zu Mittelteilgehäuse 28 cm</t>
  </si>
  <si>
    <t>Plaque pour Corps pour chariot DM 28 cm</t>
  </si>
  <si>
    <t>Temperatur-Fühler N10B zu MFC 3-12S</t>
  </si>
  <si>
    <t>Sonde de température N10B p. MFC 3-12S</t>
  </si>
  <si>
    <t>Zylinderstütze C700 5.0 m</t>
  </si>
  <si>
    <t>Support de verin C700 5.0 m</t>
  </si>
  <si>
    <t>Zylindermitnehmer C700 5.0m</t>
  </si>
  <si>
    <t>Tenon pour verin C700 5.0m</t>
  </si>
  <si>
    <t>Abdeckblech auf Seiltrommel 167 mm</t>
  </si>
  <si>
    <t>Tole sur tambour a cable 167 mm</t>
  </si>
  <si>
    <t>Verschlussschraube zu Niveauwache</t>
  </si>
  <si>
    <t>Kettenumlenkrad 1" 13Z Combimat</t>
  </si>
  <si>
    <t>Pignon entrainement 1pouce 13Z combimat</t>
  </si>
  <si>
    <t>Scheibe Messing 43/26/10 mm</t>
  </si>
  <si>
    <t>Rondelles laiton 43/26/10 mm</t>
  </si>
  <si>
    <t>Nr. 300 Kappen 1 1/2 Zoll mit Loch</t>
  </si>
  <si>
    <t>No. 300 Bouchons 1 1/2'' pouce avec trou</t>
  </si>
  <si>
    <t>Verschiebb. Abspanner Rolltor Innenmont.</t>
  </si>
  <si>
    <t>Tendeur p. le déplacement p.porte rou.</t>
  </si>
  <si>
    <t>Distanzhülse Zylinder 41x50x155 mm</t>
  </si>
  <si>
    <t>Douille 41x50x155 mm</t>
  </si>
  <si>
    <t>Blister Sandbettmatte 112x150x11</t>
  </si>
  <si>
    <t>Blister sac.alvéolée 112x150x11</t>
  </si>
  <si>
    <t>Zubehör zu Blister Sandbettmatten</t>
  </si>
  <si>
    <t>Accessoires pour sacouchette alvélée</t>
  </si>
  <si>
    <t>Montageanleitung Blister Sandbettmatte D</t>
  </si>
  <si>
    <t>Instr.de montage de sacouchette alvéolée</t>
  </si>
  <si>
    <t>Schutzhülse roh</t>
  </si>
  <si>
    <t>Manchon noir</t>
  </si>
  <si>
    <t>Montageanleitung Universal 15 (D/F)</t>
  </si>
  <si>
    <t>Instr.de montage Universal 15 (F/D)</t>
  </si>
  <si>
    <t>Platte zu Schlitten C500</t>
  </si>
  <si>
    <t>Plaque de guidage pour chariot C500</t>
  </si>
  <si>
    <t>Führung zu Schlitten C500</t>
  </si>
  <si>
    <t>Guide pour chariot C500</t>
  </si>
  <si>
    <t>Bolzen zu Druckschieber Kombi Presse</t>
  </si>
  <si>
    <t>Boulon pour palette combi presse</t>
  </si>
  <si>
    <t>Bolzen Kolbenstange Kombi Presse</t>
  </si>
  <si>
    <t>Boulon pour tige de piston combi presse</t>
  </si>
  <si>
    <t>Distanzrohr zu Betonschablone C500/700</t>
  </si>
  <si>
    <t>Tubes p. gabarit pour beton C500/700</t>
  </si>
  <si>
    <t>Lochplatte zu Betonschablone C500/700</t>
  </si>
  <si>
    <t>Plaque perforée p.gabarit p.beton 500/70</t>
  </si>
  <si>
    <t>Distanzblech zu Betonschablone 500/700</t>
  </si>
  <si>
    <t>Calage p.gabarit p.beton C500/700</t>
  </si>
  <si>
    <t>Laufgangm.profikura multiflex 119x85cm</t>
  </si>
  <si>
    <t>Tapis p.alleé profikura multiflex 119x85</t>
  </si>
  <si>
    <t>Platte für Aufhängung CH700 schwarz</t>
  </si>
  <si>
    <t>Plaque pour suspension CH700 noir</t>
  </si>
  <si>
    <t>Haltebügel CH700</t>
  </si>
  <si>
    <t>Support de fixation CH700</t>
  </si>
  <si>
    <t>Zylinderhalter CH700</t>
  </si>
  <si>
    <t>Support cylindre CH700</t>
  </si>
  <si>
    <t>Führungsset Schlitten C500</t>
  </si>
  <si>
    <t>Set de guidage chariot C500</t>
  </si>
  <si>
    <t>Umlenkrolle HDJ liegend</t>
  </si>
  <si>
    <t>Poulie HDJ horizontal</t>
  </si>
  <si>
    <t>Umlenkrolle HDJ stehend</t>
  </si>
  <si>
    <t>Poulie HDJ vertical</t>
  </si>
  <si>
    <t>Bogen 30 ° Edelstahl 3/4Zoll</t>
  </si>
  <si>
    <t>Courbe 30° inox 3/4 pouce</t>
  </si>
  <si>
    <t>Kotvorhang mit Keder 11 mm 90° kompl</t>
  </si>
  <si>
    <t>Rideau p.lisier a.bourrelet 11 mm compl</t>
  </si>
  <si>
    <t>Montageanleitung Tränketrog Kippbar D</t>
  </si>
  <si>
    <t>Instr.de montage auge inclinable D</t>
  </si>
  <si>
    <t>Montageanleitung seitlicher Ablauf D</t>
  </si>
  <si>
    <t>Instr.de montage auge sortie latérale D</t>
  </si>
  <si>
    <t>Montageanleitung seitlicher Ablauf F</t>
  </si>
  <si>
    <t>Instr.de montage auge sortie latérale F</t>
  </si>
  <si>
    <t>Planschürze mit Keder 11 mm per lfm</t>
  </si>
  <si>
    <t>Bâche protection a.bourrelet 11 mm p.mèt</t>
  </si>
  <si>
    <t>Kederprofil 11 mm 90 Grad per lfm</t>
  </si>
  <si>
    <t>Rail à bourrelet 11 mm 90 degré par mèt.</t>
  </si>
  <si>
    <t>Platine AS 210B zu Rolltor und System</t>
  </si>
  <si>
    <t>Platine AS 210B p. porte roul. / systeme</t>
  </si>
  <si>
    <t>Laufgangmatte profiKura P für Beton</t>
  </si>
  <si>
    <t>Tapis de passage profiKura P p. béton</t>
  </si>
  <si>
    <t>Quergangmatte profiKura Form für Beton</t>
  </si>
  <si>
    <t>Tapis traversée profiKura Form p. béton</t>
  </si>
  <si>
    <t>Abdeckblech auf Seiltrommel 267 mm</t>
  </si>
  <si>
    <t>Tole sur tambour a cable 267 mm</t>
  </si>
  <si>
    <t>Diagonal Strebe für Gitter Toronto 09 kp</t>
  </si>
  <si>
    <t>Barreau diagonal p.cornadis</t>
  </si>
  <si>
    <t>Diagonal Strebe für Gitter Toronto 09</t>
  </si>
  <si>
    <t>Barreau diagonal p.cornadis Toronto 09</t>
  </si>
  <si>
    <t>Enddiagonal Strebe für Gitter Toronto 09</t>
  </si>
  <si>
    <t>Barreau fin.dia. p.cornadis Toronto 09</t>
  </si>
  <si>
    <t>Kunststoff-Falle zu HL30</t>
  </si>
  <si>
    <t>Loquet en nylon pour cornadis HL30</t>
  </si>
  <si>
    <t>Blechabdeckung mit Streifenbürste</t>
  </si>
  <si>
    <t>Couvercle métal a.brosse bande</t>
  </si>
  <si>
    <t>Sturmsicherung mit Schlüsselschalter</t>
  </si>
  <si>
    <t>Protection tempêtes avec a. interr. clé</t>
  </si>
  <si>
    <t>Endschieber 690 mm CN</t>
  </si>
  <si>
    <t>Raclette finale 690 mm CN</t>
  </si>
  <si>
    <t>Schieber 2020 links 50cm</t>
  </si>
  <si>
    <t>Raclette 2020 gauche 50cm</t>
  </si>
  <si>
    <t>Schieber 2020 rechts 50cm</t>
  </si>
  <si>
    <t>Raclette 2020 droite 50cm</t>
  </si>
  <si>
    <t>Führungskanal verschiebbar zu Rolltor</t>
  </si>
  <si>
    <t>Guide de canal glissant p. porte roulant</t>
  </si>
  <si>
    <t>Laufschiene für beidseitigen öffnen</t>
  </si>
  <si>
    <t>Rail de roulement ouvrir des deux côtés</t>
  </si>
  <si>
    <t>Getriebemotor nach vorne versetzt</t>
  </si>
  <si>
    <t>Moteur reducteur déplacé en avant</t>
  </si>
  <si>
    <t>Flachstahl 30/20x51</t>
  </si>
  <si>
    <t>Acier plat 30/20x60mm</t>
  </si>
  <si>
    <t>Spickel zu Schieber 2020</t>
  </si>
  <si>
    <t>Renforcement pour raclette 2020</t>
  </si>
  <si>
    <t>Aufsatz für Nackenrohr 20cm zu Liegeboxe</t>
  </si>
  <si>
    <t>Rehausseur pour barre 20cm de nuque</t>
  </si>
  <si>
    <t>Griff zu Halterung Tankbelüftung</t>
  </si>
  <si>
    <t>Poignée pour support TPDV</t>
  </si>
  <si>
    <t>Platte zu 50 cm Schieber 2020</t>
  </si>
  <si>
    <t>Plaque pour 50 cm raclette 2020</t>
  </si>
  <si>
    <t>Platte zu 60 cm Schieber 2020</t>
  </si>
  <si>
    <t>Plaque pour 60 cm raclette 2020</t>
  </si>
  <si>
    <t>Gummiplatte 550 mm zu Schieber 2020</t>
  </si>
  <si>
    <t>Plaque plastique 550 mm p.raclette 2020</t>
  </si>
  <si>
    <t>Distanzhülse 25/4x21 mm C700</t>
  </si>
  <si>
    <t>Douille d'écartement 25/4x21mm C700</t>
  </si>
  <si>
    <t>Distanzhülse 30/5x50 mm C700</t>
  </si>
  <si>
    <t>Douille d'écartement 30/5x50 mm C700</t>
  </si>
  <si>
    <t>Bandwinde 75 mm, Typ BW 75</t>
  </si>
  <si>
    <t>Tendeur de bande 75 mm, type BW 75</t>
  </si>
  <si>
    <t>U-Profil Rostfrei zu Sicherheitsrost</t>
  </si>
  <si>
    <t>Profils à U inox pour grille de sécurité</t>
  </si>
  <si>
    <t>Halter mit U für Sicherheitsrost 700mm</t>
  </si>
  <si>
    <t>Console a.U p.grille de protection 700mm</t>
  </si>
  <si>
    <t>Halter mit U für Sicherheitsrost 800 mm</t>
  </si>
  <si>
    <t>Console grille de protection 800 mm</t>
  </si>
  <si>
    <t>Streifen PUR 2000x70x12mm</t>
  </si>
  <si>
    <t>Racloirs en cautchouc PUR 2000x70x12mm</t>
  </si>
  <si>
    <t>Halter mit U für Sicherheitsrost 900 MM</t>
  </si>
  <si>
    <t>Console grille de protection 900 MM</t>
  </si>
  <si>
    <t>Console grille de protection 1000 mm</t>
  </si>
  <si>
    <t>Console grille de protecdion</t>
  </si>
  <si>
    <t>Bodenplatte rund 300 mm CNS</t>
  </si>
  <si>
    <t>Plaque 300 mm inox</t>
  </si>
  <si>
    <t>Handsender 2-Kanal 433 MHz</t>
  </si>
  <si>
    <t>Émetteur à main 2-canaux 433 MHz</t>
  </si>
  <si>
    <t>Halter m. Rohr 11/2 Zoll Sicherheitsrost</t>
  </si>
  <si>
    <t>Console a.tube 11/2 p.grille d.protectio</t>
  </si>
  <si>
    <t>Console avec U pour grille de protection</t>
  </si>
  <si>
    <t>Blech für Seitenflügel CN L = 3000 mm</t>
  </si>
  <si>
    <t>Tôles pour ailette DM inox L= 3000 mm</t>
  </si>
  <si>
    <t>Standrohr 1 1/2 Zoll x 130 cm verstärkt</t>
  </si>
  <si>
    <t>Poteau d=1 1/2 pouce 130 cm renforcé</t>
  </si>
  <si>
    <t>Segment zu HEA CH700 roh</t>
  </si>
  <si>
    <t>Segment pour HEA CH700 noir</t>
  </si>
  <si>
    <t>Flanschplatte zu HEA CH700 roh</t>
  </si>
  <si>
    <t>Plaque pour HEA CH700 roh</t>
  </si>
  <si>
    <t>Schaltkasten Strommessung Display Logo 8</t>
  </si>
  <si>
    <t>Boitier avec mesure du courant Logo 8</t>
  </si>
  <si>
    <t>Platte zu Gehäuse CH700 schwarz</t>
  </si>
  <si>
    <t>Platte zu Stamm CH700 schwarz</t>
  </si>
  <si>
    <t>Führungs U-Profil 33/33x3000 mm CN</t>
  </si>
  <si>
    <t>Fer-U-de guidage 33/33x3000 mm inox</t>
  </si>
  <si>
    <t>console a.tube 11/2 p.grille de protexio</t>
  </si>
  <si>
    <t>Drahtseil D=10mm CN 6x19</t>
  </si>
  <si>
    <t>Câble en acier D=10 mm 6x19</t>
  </si>
  <si>
    <t>Mittelstamm Seitenblech DM hydraulisch</t>
  </si>
  <si>
    <t>Barre de milieu tôle DM hydraulique</t>
  </si>
  <si>
    <t>Mitnehmerpendel</t>
  </si>
  <si>
    <t>Tenon oscillent</t>
  </si>
  <si>
    <t>Achse zu Mitnehmerpendel</t>
  </si>
  <si>
    <t>Axe pour tenon oscillant</t>
  </si>
  <si>
    <t>Abdeckplatte zu Mittelstamm</t>
  </si>
  <si>
    <t>Plaque de couverture à barre de millieu</t>
  </si>
  <si>
    <t>Seilrolle D 200/70X29 mm</t>
  </si>
  <si>
    <t>Poulie remplacement d 200/70X29 mm</t>
  </si>
  <si>
    <t>Deckplatte vorne zu Mittelstamm</t>
  </si>
  <si>
    <t>Plaque supérieure à barre de milieu</t>
  </si>
  <si>
    <t>Montageplatte zu Mittelstamm</t>
  </si>
  <si>
    <t>Plaque de montage à barre de millieu</t>
  </si>
  <si>
    <t>Lagerbüchse 70x31 mm zu Umlenkrolle</t>
  </si>
  <si>
    <t>Coussinet 70x31mm pour poulie</t>
  </si>
  <si>
    <t>Achslager zu Mittelstamm</t>
  </si>
  <si>
    <t>Polier d'axe à barre de milieu</t>
  </si>
  <si>
    <t>Ersatzbolzen zu Ankerplatte K1000</t>
  </si>
  <si>
    <t>Boulons de rechange pour ancrage K1000</t>
  </si>
  <si>
    <t>Seilführung PA 80/60x15mm Spaltenboden</t>
  </si>
  <si>
    <t>Guide-câble PA 80/60x15mm p. Delta Brush</t>
  </si>
  <si>
    <t>Hülse für Zinkenrechen Circomat S</t>
  </si>
  <si>
    <t>Douille pour fourche Circomat S</t>
  </si>
  <si>
    <t>Hülse für Nylonrolle 25/4x31 mm</t>
  </si>
  <si>
    <t>Douille pour rouleau en nylon 25/4x31 mm</t>
  </si>
  <si>
    <t>Distanzhülse für Circomat S 34/4x41mm</t>
  </si>
  <si>
    <t>Douille d'écartement 34/4 x 41mm</t>
  </si>
  <si>
    <t>Distanzhülse 25/4x105 mm</t>
  </si>
  <si>
    <t>Douille d'écartement 25/4 x 105mm</t>
  </si>
  <si>
    <t>Laufrolle Circomat S</t>
  </si>
  <si>
    <t>Galet Circomat S</t>
  </si>
  <si>
    <t>Winkel für Seitenplatte 36673/36491</t>
  </si>
  <si>
    <t>Cornière p.plaque latérale 36673/36491</t>
  </si>
  <si>
    <t>Betriebsanleitung Basic mit Logo 8 D</t>
  </si>
  <si>
    <t>Instructions de montage Basic a.Logo 8 D</t>
  </si>
  <si>
    <t>Betriebsanleitung Basic mit Logo 8 F</t>
  </si>
  <si>
    <t>Instructions de montage Basic a.Logo 8 F</t>
  </si>
  <si>
    <t>Betriebsanleitung Profi mit Logo 8 D</t>
  </si>
  <si>
    <t>Instructions de montage Profi a.Logo 8 D</t>
  </si>
  <si>
    <t>Betriebsanleitung Profi mit Logo 8 F</t>
  </si>
  <si>
    <t>Instructions de montage Profi a.Logo 8 F</t>
  </si>
  <si>
    <t>Kurzanleitung Logo 8 Basic D</t>
  </si>
  <si>
    <t>Directives résumé boitier Basic Logo 8D</t>
  </si>
  <si>
    <t>Kurzanleitung Logo 8 Profi D</t>
  </si>
  <si>
    <t>Directives résumé boitier Profi Logo 8D</t>
  </si>
  <si>
    <t>Betonieranleitung Circomat 500 (D)</t>
  </si>
  <si>
    <t>Instructions de bétonnage C 500 (D)</t>
  </si>
  <si>
    <t>Betonieranleitung Circomat 700 DE</t>
  </si>
  <si>
    <t>Betonieranleitung Circomat 500 (F)</t>
  </si>
  <si>
    <t>Instructions de bétonnage C 500 (F)</t>
  </si>
  <si>
    <t>Betonieranleitung Circomat 700 FR</t>
  </si>
  <si>
    <t>Stellring 2 Zoll verzinkt</t>
  </si>
  <si>
    <t>Anneau d'arrêt 2 pouce galvanisé</t>
  </si>
  <si>
    <t>Bedienungsanleitung Circomat 500 (D)</t>
  </si>
  <si>
    <t>Instructions de montage C 500 (D)</t>
  </si>
  <si>
    <t>Betriebsanleitung Circomat 700 DE</t>
  </si>
  <si>
    <t>Bedienungsanleitung Circomat 500 (F)</t>
  </si>
  <si>
    <t>Instructions de montage C 500 (F)</t>
  </si>
  <si>
    <t>Betriebsanleitung Circomat 700 FR</t>
  </si>
  <si>
    <t>Console a.U grille de protection 600 mm</t>
  </si>
  <si>
    <t>Zinken roh für Zinkenrechen 42836</t>
  </si>
  <si>
    <t>Fourche pour 42836</t>
  </si>
  <si>
    <t>Zinken verz. beweglich für 42836</t>
  </si>
  <si>
    <t>Fourche pour 42836 zinc.</t>
  </si>
  <si>
    <t>Lasche zu Zinken 40/10x70mm 42836</t>
  </si>
  <si>
    <t>Plaque p. fourche 40/10x70mm 42836</t>
  </si>
  <si>
    <t>Lasche zu Zinken 70/8x100 mm 42836</t>
  </si>
  <si>
    <t>Plaque p. fourche 70/8x100 mm 42836</t>
  </si>
  <si>
    <t>Überstromrelais K8AK AS2 zu 43491</t>
  </si>
  <si>
    <t>relais courant K8AK AS 2 zu 43491</t>
  </si>
  <si>
    <t>Zinken roh für Zinkenrechen 26486</t>
  </si>
  <si>
    <t>Fourche pour 26486</t>
  </si>
  <si>
    <t>Bodenplatte zu Umlenkrolle 200 mm</t>
  </si>
  <si>
    <t>Plaque socle pour poulie 200 mm</t>
  </si>
  <si>
    <t>Grundplatte zu Umlenkrolle liegend 200mm</t>
  </si>
  <si>
    <t>Plaque perforée pour horizontale D 200mm</t>
  </si>
  <si>
    <t>Grundplatte zu Umlenkrolle liegend 300mm</t>
  </si>
  <si>
    <t>Plaque perforée pour horizontale D 300mm</t>
  </si>
  <si>
    <t>Verstärkung zu Umlenkrolle 300 versetzt</t>
  </si>
  <si>
    <t>Plaque pour corps pour poulie 300mm</t>
  </si>
  <si>
    <t>SCHALTER NOT-AUS MIT SCHLÜSSEL</t>
  </si>
  <si>
    <t>BOUTON D'ARRÈT D'URGENCE AVEC CLÊ</t>
  </si>
  <si>
    <t>Grundpl zu Umlenkrolle liegend 200mm CNS</t>
  </si>
  <si>
    <t>Scharnierteil zu Blockrahmentüre</t>
  </si>
  <si>
    <t>Charnière pour porte alu profil carré</t>
  </si>
  <si>
    <t>Türschloss zu Alfatüre ab Juni 2014</t>
  </si>
  <si>
    <t>Serrure porte Alu à partir de juin 2014</t>
  </si>
  <si>
    <t>Seitenbord S 14 rechts</t>
  </si>
  <si>
    <t>PARTIE LATERALE S14 DROITE</t>
  </si>
  <si>
    <t>Fallfensterbremse links</t>
  </si>
  <si>
    <t>Frein pour fenêtre guillotine gauche</t>
  </si>
  <si>
    <t>Fallfensterbremse rechts</t>
  </si>
  <si>
    <t>Frein pour fenêtre guillotine droit</t>
  </si>
  <si>
    <t>Eckwinkel zu Rahmenprofil 60/60/6x13</t>
  </si>
  <si>
    <t>Equerre pour profil en alu 60/60/6x13</t>
  </si>
  <si>
    <t>Eckwinkel zu Rahmenprofil 60/60/6x19</t>
  </si>
  <si>
    <t>Eckwinkel zu Flügelprofil 60/60/10x40</t>
  </si>
  <si>
    <t>Equerre pour profil en alu 60/60/10x40</t>
  </si>
  <si>
    <t>Scharnierteil Flügel abgesetzt 1 Loch</t>
  </si>
  <si>
    <t>Charnière pour profil en alu avec 1 trou</t>
  </si>
  <si>
    <t>RS 450 WS (DE)</t>
  </si>
  <si>
    <t>RS 450 WS (FR)</t>
  </si>
  <si>
    <t>Seitenbord S 14 links</t>
  </si>
  <si>
    <t>PARTIE LATERALE S14 GAUCHE</t>
  </si>
  <si>
    <t>Seitenblech zu Seiltrommel</t>
  </si>
  <si>
    <t>Welle Ø 40 h9 X 479 zu Seiltrommel</t>
  </si>
  <si>
    <t>Welle Ø 40 h9 X 579 mm zu Seiltrommel</t>
  </si>
  <si>
    <t>Axe pour tambour a cable</t>
  </si>
  <si>
    <t>Abschlusselement maxi Step 12X12.5x175cm</t>
  </si>
  <si>
    <t>Limiteur arrière maxi Step 12x12.5x175cm</t>
  </si>
  <si>
    <t>Bodenhülse 4-Kt. Rohr 80/80/4 und Deckel</t>
  </si>
  <si>
    <t>Douiulle de sol 4-pans pour tube 80/80/4</t>
  </si>
  <si>
    <t>Tränkebecken CNS Mod.E/2 MS 1/2 Zoll</t>
  </si>
  <si>
    <t>Abreuvoir inox mod.E/2 MS 1/2 pouce</t>
  </si>
  <si>
    <t>Tränkebecken CNS Mod.E/2 MS 3/4 Zoll</t>
  </si>
  <si>
    <t>Abreuvoir inox mod.E/2 MS 3/4 pouce</t>
  </si>
  <si>
    <t>KST-Rohr unten Länge 200cm Top 16</t>
  </si>
  <si>
    <t>Tuyau en plastique long en-bas 200cmTop</t>
  </si>
  <si>
    <t>Abdeckkappe für KST-Rohr oben</t>
  </si>
  <si>
    <t>Plaque de recouviement pour Tuyau</t>
  </si>
  <si>
    <t>Verschlusskappe D=63mm für KST-Rohr unte</t>
  </si>
  <si>
    <t>Capuchon de fermeture D=63mm pour tuyau</t>
  </si>
  <si>
    <t>Bride f. Nackenrohr 2 1/2 Zoll x 2 Zoll</t>
  </si>
  <si>
    <t>Bride pour tube 2 1/2 pouce</t>
  </si>
  <si>
    <t>Zusatzbedienung Basic D</t>
  </si>
  <si>
    <t>Commande à distance Basic D</t>
  </si>
  <si>
    <t>Zusatzbedienung Basic F</t>
  </si>
  <si>
    <t>Commande à distance Basic F</t>
  </si>
  <si>
    <t>Abdeckung klein, RFT / Biglac 25</t>
  </si>
  <si>
    <t>Bouchon en plastique Biglac 25</t>
  </si>
  <si>
    <t>Seilführung PA zu Spaltenboden</t>
  </si>
  <si>
    <t>Guide-câble PA pour Delta Brush</t>
  </si>
  <si>
    <t>Ablieferungsservice RC 550, RC 700</t>
  </si>
  <si>
    <t>Service de livrasion RC 550, RC 700</t>
  </si>
  <si>
    <t>Nackenrohr KST 2 1/2 Zoll</t>
  </si>
  <si>
    <t>Tube de col enplastique 2 1/2 pouce</t>
  </si>
  <si>
    <t>Schlitten C500 zusammengebaut</t>
  </si>
  <si>
    <t>Chariot CS500 compl.</t>
  </si>
  <si>
    <t>Halter 2 Zoll L=120 mm f. Nackenband</t>
  </si>
  <si>
    <t>Support 2 p.L=120mm p.bande de nuque</t>
  </si>
  <si>
    <t>Halter 2 Zoll L=120mm f. Nackenband komp</t>
  </si>
  <si>
    <t>Support 2 p.L=120mm p.bande de nuque cpl</t>
  </si>
  <si>
    <t>Typenschild Hochförderer Circomat 750 H</t>
  </si>
  <si>
    <t>Type plate élévateur Circomat 750 H</t>
  </si>
  <si>
    <t>Typenschild Hochförderer Circomat 765 H</t>
  </si>
  <si>
    <t>Type plate élévateur Circomat 765 H</t>
  </si>
  <si>
    <t>Typenschild Hochförderer Circomat 780 H</t>
  </si>
  <si>
    <t>Type plate élévateur Circomat 780 H</t>
  </si>
  <si>
    <t>Typenschild Hochförderer Circomat 545</t>
  </si>
  <si>
    <t>Type plate élévateur Circomat 545</t>
  </si>
  <si>
    <t>Typenschild Hochförderer Circomat 560</t>
  </si>
  <si>
    <t>Type plate élévateur Circomat 560</t>
  </si>
  <si>
    <t>Typenschild Hochförderer Circomat 575</t>
  </si>
  <si>
    <t>Type plate élévateur Circomat 575</t>
  </si>
  <si>
    <t>Führungs U-Profil 40/65/3x3000 mm CN</t>
  </si>
  <si>
    <t>Guide de reventement 40/65/3x3000mm inox</t>
  </si>
  <si>
    <t>Führungs U-Profil 40/65/3x3000 CN Kompl.</t>
  </si>
  <si>
    <t>Einschubteil für 4 Rohr Kälberschlupf</t>
  </si>
  <si>
    <t>Élé. d'insertion p. abri à veaux 4 tubes</t>
  </si>
  <si>
    <t>Einschubteil für 5 Rohr Kälberschlupf</t>
  </si>
  <si>
    <t>Élé. d'insertion p. abri à veaux 5 tubes</t>
  </si>
  <si>
    <t>Typenschild Antriebswinde Basic Ø 40 mm</t>
  </si>
  <si>
    <t>Type plate Entrainement Basic Ø 40 mm</t>
  </si>
  <si>
    <t>Typenschild Antriebswinde Standard Ø40mm</t>
  </si>
  <si>
    <t>Type plate Entrainement Standard Ø 40 mm</t>
  </si>
  <si>
    <t>Halter für 102mm zweis. 90° kpl.</t>
  </si>
  <si>
    <t>Support bilatéral 102mm 90° cpl.</t>
  </si>
  <si>
    <t>Halter für 102 mm eine Lasche R</t>
  </si>
  <si>
    <t>Support bilatéral 102 mm 90° R</t>
  </si>
  <si>
    <t>Halter für 102 mm zweis.180° Kpl.</t>
  </si>
  <si>
    <t>Support bilatéral 102mm 180° cpl</t>
  </si>
  <si>
    <t>Halter für 102 mm dreiseitig kpl.</t>
  </si>
  <si>
    <t>Support trilatéral 102 mm cpl.</t>
  </si>
  <si>
    <t>Halter für 102 mm zwei Laschen</t>
  </si>
  <si>
    <t>Support trilatéral 102 mm</t>
  </si>
  <si>
    <t>Halter für 102mm einseitig kpl.</t>
  </si>
  <si>
    <t>Support latéral 102mm cpl.</t>
  </si>
  <si>
    <t>Halter für 102 mm eine Lasche L</t>
  </si>
  <si>
    <t>Support latéral 102 mm L</t>
  </si>
  <si>
    <t>Halter für 2 Zoll einseitig kpl.</t>
  </si>
  <si>
    <t>Support latéral 2 pouce cpl.</t>
  </si>
  <si>
    <t>Halter für 2 Zoll eine Lasche L</t>
  </si>
  <si>
    <t>Support latéral 2 pouce L</t>
  </si>
  <si>
    <t>Halter für 2 Zoll zweis. 90° kpl.</t>
  </si>
  <si>
    <t>Support bilatéral 2 pouce 90° cpl</t>
  </si>
  <si>
    <t>Halter für 2 Zoll eine Lasche R</t>
  </si>
  <si>
    <t>Support bilatéral 2 pouce R</t>
  </si>
  <si>
    <t>Halter für 2 Zoll zweis. 180° kpl</t>
  </si>
  <si>
    <t>Support bilatéral 2 pouce 180° cpl</t>
  </si>
  <si>
    <t>Halter für 2 Zoll dreiseitig kpl.</t>
  </si>
  <si>
    <t>Support trilatéral 2 pouce cpl.</t>
  </si>
  <si>
    <t>Halter für 2 Zoll dreiseitig</t>
  </si>
  <si>
    <t>Support trilatéral 2 pouce</t>
  </si>
  <si>
    <t>Halter für 2 Zoll mit Distanz eins. kpl.</t>
  </si>
  <si>
    <t>Support latéral 2 pouce avec distance cp</t>
  </si>
  <si>
    <t>Halter für 2 Zoll mit Distanz einseitig</t>
  </si>
  <si>
    <t>Support latéral 2 pouce avec distance</t>
  </si>
  <si>
    <t>Halter an Lägerabschluss verstärkt kpl.</t>
  </si>
  <si>
    <t>Support p. fin de couche renforcé compl.</t>
  </si>
  <si>
    <t>Halter an Lägerabschluss verstellbar</t>
  </si>
  <si>
    <t>Support p. fin de couche renf.</t>
  </si>
  <si>
    <t>Halter an U-Profil oder 11/2 Zoll kompl.</t>
  </si>
  <si>
    <t>Support p. fer-U ou tube 11/2 pouce cpl.</t>
  </si>
  <si>
    <t>Halter an U-Profil oder 11/2 Zoll Typ 18</t>
  </si>
  <si>
    <t>Support p. fer-U ou 1 1/2 pouce type 18</t>
  </si>
  <si>
    <t>Halter an Wand senkrecht kompl.</t>
  </si>
  <si>
    <t>Fixation murale verticale compl.</t>
  </si>
  <si>
    <t>Halter an Wand senkrecht</t>
  </si>
  <si>
    <t>Fixation murale verticale</t>
  </si>
  <si>
    <t>Klebeband Tesamoll 30x4 mm</t>
  </si>
  <si>
    <t>Ruban autocollant 30x4 mm</t>
  </si>
  <si>
    <t>Zubehör zu Teleskop u. Abschrankungsteil</t>
  </si>
  <si>
    <t>Zubehör Teleskop mit Verschlussteil kpl.</t>
  </si>
  <si>
    <t>Accessoire télescopique a. fermeture cpl</t>
  </si>
  <si>
    <t>Halter an Wand zu Abtrennung</t>
  </si>
  <si>
    <t>Fixation murale p. séparation</t>
  </si>
  <si>
    <t>Augenschrauben mit Stecknagel kompl.</t>
  </si>
  <si>
    <t>Vis à oeillet avec cheville compl.</t>
  </si>
  <si>
    <t>Rohrlager komplett</t>
  </si>
  <si>
    <t>Bride mobile compl.</t>
  </si>
  <si>
    <t>SI Logo 8 Memorycard + Programm Basic F</t>
  </si>
  <si>
    <t>SI Logo8 carte memoire+programme Basic F</t>
  </si>
  <si>
    <t>SI Logo 8 Basisgerät 230 RC Display</t>
  </si>
  <si>
    <t>SI Logo 8 app. de base 230 RC Display</t>
  </si>
  <si>
    <t>Kunststoff-Falle zu SFG Toronto 18</t>
  </si>
  <si>
    <t>Loquet en nylon p. cornadis Toronto 18</t>
  </si>
  <si>
    <t>Wandbride lang 2 Zoll x 180 mm</t>
  </si>
  <si>
    <t>Bride murale long 2 pouce x 180 mm</t>
  </si>
  <si>
    <t>Verschlussteil zu Teleskopelement</t>
  </si>
  <si>
    <t>Fermeture de élement télescope</t>
  </si>
  <si>
    <t>Halter an Wand zu Abtrennung kpl.</t>
  </si>
  <si>
    <t>Fixation murale p. sépar. compl.</t>
  </si>
  <si>
    <t>Arretierungsscheibe zu SFG Toronto 18</t>
  </si>
  <si>
    <t>Plaque d'arrêt p. cornadis Toronto 18</t>
  </si>
  <si>
    <t>Rohrführung zu SFG Toronto 18</t>
  </si>
  <si>
    <t>Guidage de tuyau Toronto 18</t>
  </si>
  <si>
    <t>Bedienung zu SFG Toronto 18 kompl.</t>
  </si>
  <si>
    <t>Commande de cornadis Toronto 18 compl.</t>
  </si>
  <si>
    <t>Seitenflügel R 20cm Dreikant +Anschlag</t>
  </si>
  <si>
    <t>Ailette dr.20cm avec trois bord et arrêt</t>
  </si>
  <si>
    <t>Seitenflügel L 20cm Dreikant +Anschlag</t>
  </si>
  <si>
    <t>Ailette ga.20cm avec trois bord et arrêt</t>
  </si>
  <si>
    <t>Zylindermitnehmer mit Rollen zu Odin</t>
  </si>
  <si>
    <t>Tirant pour verin avec roulement Odin</t>
  </si>
  <si>
    <t>Längenmessgerät für Drahtseil</t>
  </si>
  <si>
    <t>Instrument de mesure pour cable</t>
  </si>
  <si>
    <t>Steuerkasten 2.2-4.0 kW mit Laufprogramm</t>
  </si>
  <si>
    <t>Tableau EL.2.2-4.0kW programmable</t>
  </si>
  <si>
    <t>Schalter Hydromat+C500 P-frei m.Laufprog</t>
  </si>
  <si>
    <t>Tableau el. Hyd+C500 avec progr.en cours</t>
  </si>
  <si>
    <t>Steuerkasten 4.0-5.5kW m.Laufprogramm</t>
  </si>
  <si>
    <t>Tableau el. 4.0-5.5kW programmable</t>
  </si>
  <si>
    <t>Reparatursatz Rollen C700 Odin 6,5m</t>
  </si>
  <si>
    <t>Set de reparation C700 Odin 6,5m</t>
  </si>
  <si>
    <t>U-Profil 30/57/3 x 3000mm CNS</t>
  </si>
  <si>
    <t>Guide Profil 30/57/3x3000mm inox P.cable</t>
  </si>
  <si>
    <t>U-Profil 31/57/4x3000mm S.zug CNS</t>
  </si>
  <si>
    <t>Guide Profil 31/57/3x3000mm p.cable inox</t>
  </si>
  <si>
    <t>U-Profil und Standrohr 2Zoll m. Bodenpl.</t>
  </si>
  <si>
    <t>Fer-U a.poteau 2 pouce et socle</t>
  </si>
  <si>
    <t>U-Profil mit Bodenplatte L=150cm CNS</t>
  </si>
  <si>
    <t>U-Profil mit Bodenplatte L=120cm CNS</t>
  </si>
  <si>
    <t>Fer-U simple avec socle L=120cm inox</t>
  </si>
  <si>
    <t>U-Profil doppelt m. Bodempl. CNS L=150cm</t>
  </si>
  <si>
    <t>Fer-U double a. socle inox L=150cm</t>
  </si>
  <si>
    <t>U-Profil doppelt m. Bodempl. CNS L=120cm</t>
  </si>
  <si>
    <t>Fer-U double a. socle inox L=120cm</t>
  </si>
  <si>
    <t>U-Profil dreif. m. Bodenpt. CNS L=150cm</t>
  </si>
  <si>
    <t>Fer-U triple avec socle inox L=150cm</t>
  </si>
  <si>
    <t>U-Profil dreif.m. Bodenpt. CNS L=120cm</t>
  </si>
  <si>
    <t>Fer-U triple avec socle inox L=120cm</t>
  </si>
  <si>
    <t>Fer-U a. poteau 2 pouce et socle</t>
  </si>
  <si>
    <t>U-Profil Rohr 2Zoll u.Bodenpl. L=150 CNS</t>
  </si>
  <si>
    <t>Fer-U a. poteau 2p et socle L=150cm inox</t>
  </si>
  <si>
    <t>U-Profil Rohr 2Zoll u.Bodenpl. L=120 CNS</t>
  </si>
  <si>
    <t>Fer-U a. poteau 2p et socle L=120cm inox</t>
  </si>
  <si>
    <t>Standrohr 2 Zoll x 150cm m. Bodenpl. CNS</t>
  </si>
  <si>
    <t>U-Profil an Wand 50/45/4 x 150cm CNS</t>
  </si>
  <si>
    <t>Fer-U mural 50/45/4 x 150cm inox</t>
  </si>
  <si>
    <t>U-Profil an Wand 50/45/4 x 120cm CNS</t>
  </si>
  <si>
    <t>Fer-U mural 50/45/4 x 120cm inox</t>
  </si>
  <si>
    <t>Umbausatz Laufwagen Odin C765 Hydr.</t>
  </si>
  <si>
    <t>Jeu de modification Odin C765 Hydr.</t>
  </si>
  <si>
    <t>Ventil 1/2 Zoll zu T.B. E/2</t>
  </si>
  <si>
    <t>Soupapes 1/2 pouce modèle E/2</t>
  </si>
  <si>
    <t>Ventil 3/4 Zoll zu T.B. E/2</t>
  </si>
  <si>
    <t>Soupapes 3/4 pouce modèle E/2</t>
  </si>
  <si>
    <t>Ventil Unterteil 1/2 / 3/4 Zoll für E/2</t>
  </si>
  <si>
    <t>Tube de soupape 1/2 / 3/4 pour E/2</t>
  </si>
  <si>
    <t>Klauenschelle mit Stopper zu Saftey GV</t>
  </si>
  <si>
    <t>Bride a.accroc par stopper p.safety GB</t>
  </si>
  <si>
    <t>Montageanleitung Universal 18 JV (D/F)</t>
  </si>
  <si>
    <t>Instr.de montage universal 18 JB (F/D)</t>
  </si>
  <si>
    <t>Doppel Halbbride 2 Zoll-11/2 Zoll geschw</t>
  </si>
  <si>
    <t>Double demi-bride 2pouce-11/2 pouce sou.</t>
  </si>
  <si>
    <t>Stecknagel zu Stützrad</t>
  </si>
  <si>
    <t>Tige à oeillet pour roue d`appuii</t>
  </si>
  <si>
    <t>Zubehör für Stützrad verstellbar kompl.</t>
  </si>
  <si>
    <t>Accessoire p. roue d`appui réglable comp</t>
  </si>
  <si>
    <t>Rohr verz.2 Zoll x 500mm</t>
  </si>
  <si>
    <t>Tube à gaz zing 2 pouce x 500mm</t>
  </si>
  <si>
    <t>Halter für 102mm mit Distanz einseitig</t>
  </si>
  <si>
    <t>support latéral 102mm a.distance</t>
  </si>
  <si>
    <t>Halter für 102mm mit Distanz eins.kpl.</t>
  </si>
  <si>
    <t>Support latéral 102mm a.distance cpl.</t>
  </si>
  <si>
    <t>Tränkebecken E/2 HeatX 24V 3/4 Zoll</t>
  </si>
  <si>
    <t>Abreuvoir E/2 HeatX 24V 3/4 Zoll</t>
  </si>
  <si>
    <t>Tränkebecken E/2 Protective 1/2 Zoll</t>
  </si>
  <si>
    <t>Abreuvoir E/2 Protective 1/2 pouce</t>
  </si>
  <si>
    <t>Tränkebecken E/2 Protective 3/4 Zoll</t>
  </si>
  <si>
    <t>Abreuvoir E/2 Protective 3/4 pouce</t>
  </si>
  <si>
    <t>Tränkebecken E/2 HeatX 3/4 Zoll</t>
  </si>
  <si>
    <t>Abreuvoir E/2 HeatX 3/4 Zoll</t>
  </si>
  <si>
    <t>Gummiring für HL30 15x35</t>
  </si>
  <si>
    <t>Joint 15x30 pour HL30</t>
  </si>
  <si>
    <t>Montageanl. Stützrad verstellbar (D/F)</t>
  </si>
  <si>
    <t>Instrud. de mont p. roue d'appui (D/F)</t>
  </si>
  <si>
    <t>Wandbride 2 Zoll CN</t>
  </si>
  <si>
    <t>Bride murale 2 pouce inox</t>
  </si>
  <si>
    <t>Klemmplatte für Nackenband 75mm</t>
  </si>
  <si>
    <t>Wandhalter für Nackenband 75mm</t>
  </si>
  <si>
    <t>Sup.mural pour bande avec maillon 75mm</t>
  </si>
  <si>
    <t>Halter 2 Zoll für Nackenband 75mm</t>
  </si>
  <si>
    <t>Sup.2 pouce pour bande de nuque 75mm</t>
  </si>
  <si>
    <t>Wandhalter Nackenband 75mm kompl.</t>
  </si>
  <si>
    <t>Sup.mural bande de nuque 75mm compl.</t>
  </si>
  <si>
    <t>Halter 2 Zoll Nackenband 75mm kompl.</t>
  </si>
  <si>
    <t>Sup.2pouce bande de nuque 75mm compl.</t>
  </si>
  <si>
    <t>Wandhalter m.Bandwinde f.Band 75mm kompl</t>
  </si>
  <si>
    <t>Sup.mural diquet bande nuque 75mm compl.</t>
  </si>
  <si>
    <t>Platine TST EUA Feig mit Gehäuse</t>
  </si>
  <si>
    <t>Platine type TSTZ EAU Feig avec boîtier</t>
  </si>
  <si>
    <t>Halterung für Kälbertränke kompl.</t>
  </si>
  <si>
    <t>Support pour nourrisseur de veaux compl.</t>
  </si>
  <si>
    <t>Halterung Kälbertränke an Rohr 1 Zoll</t>
  </si>
  <si>
    <t>Fixation p.nourrisseur de veaux tuyau 1p</t>
  </si>
  <si>
    <t>Nuggihalter für Eimer 8 lt.mit Rohr</t>
  </si>
  <si>
    <t>Support pour nourrisseur 8 lt.avec tube</t>
  </si>
  <si>
    <t>Rampe RS450 auf Kura P L=1250mm Kpl.</t>
  </si>
  <si>
    <t>Rampe RS450 sur Kura P L=1250mm cpl.</t>
  </si>
  <si>
    <t>Rampe für RS 450 auf Kura P L= 1250mm</t>
  </si>
  <si>
    <t>Rampe RS 450 sur Kura P L=1250mm</t>
  </si>
  <si>
    <t>Halter zu 60/60 Standrohr 4 Kt.</t>
  </si>
  <si>
    <t>Fixation 4 ct. pour tube 60/60</t>
  </si>
  <si>
    <t>Nackenband 75mm blau per Laufmeter</t>
  </si>
  <si>
    <t>Bande de nuque 75mm bleu par mètre</t>
  </si>
  <si>
    <t>Gleitklotz Nylon Combimat</t>
  </si>
  <si>
    <t>Galet nylon chariot Combimat 54x54mm</t>
  </si>
  <si>
    <t>Halter an 4-Kt.L=200mm f. Nackenb.kpl.</t>
  </si>
  <si>
    <t>Support 4-ct.l=200mm p.bande nuque cpl.</t>
  </si>
  <si>
    <t>Halter an 4-Kt.L=200mm für Nackenband</t>
  </si>
  <si>
    <t>Support 4-ct.l=200mm p.bande nuque</t>
  </si>
  <si>
    <t>Gegenplatte an 4-Kt.Rohr 60/60mm</t>
  </si>
  <si>
    <t>Panneau arriere le 4-ct.tube 60/60mm</t>
  </si>
  <si>
    <t>Halter zu 60/60 Standr.4Kt.komplett</t>
  </si>
  <si>
    <t>Fixation pour tube 60/60 p.4 ct.complet</t>
  </si>
  <si>
    <t>Schutzgitter 500x1900 mm für Winde</t>
  </si>
  <si>
    <t>Grille de protection 500x1900 mm p.entra</t>
  </si>
  <si>
    <t>Schutzgitter 330x1900 mm für Winde</t>
  </si>
  <si>
    <t>Grille de protection 330x1900 mm p.entra</t>
  </si>
  <si>
    <t>Schraube mit Lasche M12 x 30 CN</t>
  </si>
  <si>
    <t>Vis blocage M12 x 30 CN</t>
  </si>
  <si>
    <t>Montageset Führung hoch CN</t>
  </si>
  <si>
    <t>Set de Montage guide haut CN</t>
  </si>
  <si>
    <t>Ventildichtung für E/2</t>
  </si>
  <si>
    <t>Joint de soupape et E/2</t>
  </si>
  <si>
    <t>Feder Ventil E/2</t>
  </si>
  <si>
    <t>Ressort valve pendulaire E/2</t>
  </si>
  <si>
    <t>Nylonband rot 25mm mit grosser Oese</t>
  </si>
  <si>
    <t>Lanière rouge 25mm avec gr. oeillets</t>
  </si>
  <si>
    <t>Nylonband schwarz 25mm mit grosser Oese</t>
  </si>
  <si>
    <t>Lanière noire 25mm avec gr. oeillets</t>
  </si>
  <si>
    <t>Schraubenset für Zugstangenverbindung</t>
  </si>
  <si>
    <t>Set de montage pour connection barre</t>
  </si>
  <si>
    <t>Jaucheabflussplatte 498x198x27mm verz.</t>
  </si>
  <si>
    <t>Plaque de drainage 498x198x27 mm zinc.</t>
  </si>
  <si>
    <t>Halter an 2 Zoll für Nackenband Muku kpl</t>
  </si>
  <si>
    <t>Support 2 pouce band de nuque Va-No cpl</t>
  </si>
  <si>
    <t>Halter an 2 Zoll für Nackenband MuKu</t>
  </si>
  <si>
    <t>Halbbride 1 1/4" verzinkt 40 mm</t>
  </si>
  <si>
    <t>Demi-bride 11/4 pouce galv.40 mm</t>
  </si>
  <si>
    <t>Kupplung zu Alu Vierkantrohr 20202</t>
  </si>
  <si>
    <t>Raccord pour tube alu 20202</t>
  </si>
  <si>
    <t>Bügelklammern</t>
  </si>
  <si>
    <t>Étrier de serrage</t>
  </si>
  <si>
    <t>Untere Aufhängung</t>
  </si>
  <si>
    <t>Suspension inférieure</t>
  </si>
  <si>
    <t>Eckrolle</t>
  </si>
  <si>
    <t>Roulette de coins</t>
  </si>
  <si>
    <t>Weideband m. Mento u. rotem Bändli</t>
  </si>
  <si>
    <t>Sangle nylon avec lanière rouge</t>
  </si>
  <si>
    <t>Weideband m. Mento u. schwarzem Bändli</t>
  </si>
  <si>
    <t>Sangle nylon avec lanière noire</t>
  </si>
  <si>
    <t>Obere Aufhängung mit Gewinde</t>
  </si>
  <si>
    <t>Suspension supérieure filetée</t>
  </si>
  <si>
    <t>Distanzhülse 14/11x18 mm</t>
  </si>
  <si>
    <t>Douille d'écartement 14/11x18.</t>
  </si>
  <si>
    <t>Obere Aufhängung, Decke isoliert 10 cm</t>
  </si>
  <si>
    <t>Suspension pour plafond isolé 10 cm</t>
  </si>
  <si>
    <t>Obere Aufhängung, Decke isoliert 6 cm</t>
  </si>
  <si>
    <t>Suspension pour plafond isolé 6cm</t>
  </si>
  <si>
    <t>Obere Aufhängung, Decke Holz/Beton</t>
  </si>
  <si>
    <t>Suspension pour plafond en bois/béton</t>
  </si>
  <si>
    <t>U-Profil zu Seilrolle roh</t>
  </si>
  <si>
    <t>Fer-U brut</t>
  </si>
  <si>
    <t>Gummikappe</t>
  </si>
  <si>
    <t>Bouchon en caoutchouc</t>
  </si>
  <si>
    <t>Piece de jointure Sarine</t>
  </si>
  <si>
    <t>Gummi-Verschlussteil mit Draht</t>
  </si>
  <si>
    <t>Pièce caoutouchouc de fermeture avec câb</t>
  </si>
  <si>
    <t>Ersatzgummi zu Verschlüsse</t>
  </si>
  <si>
    <t>Caoutchouc de remplacement de fermeture</t>
  </si>
  <si>
    <t>Nylonband Olive mit D Ring</t>
  </si>
  <si>
    <t>Lanière olive avec anneau-d</t>
  </si>
  <si>
    <t>Krippstück m. Wirbel /Mento 12 Glieder</t>
  </si>
  <si>
    <t>Chaîne latérale avec mento 12 maillons</t>
  </si>
  <si>
    <t>Band-Krippstück mit Mento</t>
  </si>
  <si>
    <t>Lanières latérales avec mento</t>
  </si>
  <si>
    <t>Doppelter Gleitring</t>
  </si>
  <si>
    <t>Anneau de glissement double</t>
  </si>
  <si>
    <t>Wandhalter verz 1,5in (FGM30/50)</t>
  </si>
  <si>
    <t>Bride mural 6/4 pouce</t>
  </si>
  <si>
    <t>Querrohr Grube 2215mm für FGM 1St</t>
  </si>
  <si>
    <t>Tube 2215 mur/mur</t>
  </si>
  <si>
    <t>Kreuzschelle verz 1,5in x 1,5in</t>
  </si>
  <si>
    <t>Raccord croix 48/48</t>
  </si>
  <si>
    <t>T-Schelle verz 1,5in x 1,5in</t>
  </si>
  <si>
    <t>TE GALVA 1"1/2-1"1/2+BOULONS</t>
  </si>
  <si>
    <t>Lagerbüchse</t>
  </si>
  <si>
    <t>Bague articulation porte satelle 50°</t>
  </si>
  <si>
    <t>Gummistopper m. Schraube</t>
  </si>
  <si>
    <t>Butée de porte</t>
  </si>
  <si>
    <t>EuroFGM 50Grad SatzVerstellschrf. Index</t>
  </si>
  <si>
    <t>.E.Adjustable SCREW F CMP 410</t>
  </si>
  <si>
    <t>FGM30 VordAbgr Fix/Indx ver 1Pl</t>
  </si>
  <si>
    <t>HB30_lice avant sinus fix/ajust_1VL</t>
  </si>
  <si>
    <t>FGM30 VordAbgr Fix/Indx ver 2Pl</t>
  </si>
  <si>
    <t>HB30_lice avant sinus fix/ajust_2VL</t>
  </si>
  <si>
    <t>Lochleiste 390x30x8</t>
  </si>
  <si>
    <t>Barrette de reglage</t>
  </si>
  <si>
    <t>Fertigkante kpl. 1850 Eingang rechts</t>
  </si>
  <si>
    <t>Bordure de quai entrée droite 1850</t>
  </si>
  <si>
    <t>Lichtschrankenhalter für Melkstände</t>
  </si>
  <si>
    <t>Support de cellule</t>
  </si>
  <si>
    <t>Feder für Europarallel F / Standbegrenz.</t>
  </si>
  <si>
    <t>Ressort porte europarallele</t>
  </si>
  <si>
    <t>Fertigkante 1370 kpl.</t>
  </si>
  <si>
    <t>Borde préfabriquée galvanisée EPF 1370</t>
  </si>
  <si>
    <t>Dichtung für Grubenkante</t>
  </si>
  <si>
    <t>Joint étanchéité bordure quai (au m)</t>
  </si>
  <si>
    <t>Druckscheibe Messing 34/24.5/1</t>
  </si>
  <si>
    <t>Rondelle de pression en laiton</t>
  </si>
  <si>
    <t>Dichtung f.Tränkebecken K2</t>
  </si>
  <si>
    <t>Teleskopfuss kpl. für 2in</t>
  </si>
  <si>
    <t>Pied couloir retour</t>
  </si>
  <si>
    <t>T-Schelle 2in x 1 1/2in</t>
  </si>
  <si>
    <t>TE 1 1/2 pouce sur 2 pouce</t>
  </si>
  <si>
    <t>Dichtscheibe 1/8in</t>
  </si>
  <si>
    <t>ComFloor joint R 1/8"</t>
  </si>
  <si>
    <t>Hydraulikschlauch 1/4in x 795mm</t>
  </si>
  <si>
    <t>ComFloor Tuyau hydraulique 1/4" 795mm</t>
  </si>
  <si>
    <t>E-Motor 0,37kW 220V ComFloor</t>
  </si>
  <si>
    <t>MOTEUR 0,37KW COMFLOOR</t>
  </si>
  <si>
    <t>Hydraulikaggregat ohne Motor Comfloor</t>
  </si>
  <si>
    <t>CENTRALE HYDRAUL.UP50 (sans moteur)</t>
  </si>
  <si>
    <t>Pumpe für ComFloor</t>
  </si>
  <si>
    <t>POMPE COMFLOOR</t>
  </si>
  <si>
    <t>Pumpengehäuse ComFloor</t>
  </si>
  <si>
    <t>Corps de pompe comfloor</t>
  </si>
  <si>
    <t>Ölbehälter für ComFloor Aggregat</t>
  </si>
  <si>
    <t>Réservoir d’huile p. ComFloor</t>
  </si>
  <si>
    <t>Drucksteuerventil ComFloor</t>
  </si>
  <si>
    <t>CLAPET DECHARGE COMFLOOR</t>
  </si>
  <si>
    <t>Rückschlagventil ComFloor</t>
  </si>
  <si>
    <t>CLAPET ANTI-RET. COMFLOOR</t>
  </si>
  <si>
    <t>Ventilsitz</t>
  </si>
  <si>
    <t>VALVE</t>
  </si>
  <si>
    <t>Spule für Magnetventil 24V ComFloor</t>
  </si>
  <si>
    <t>VALVE SOLENOIDE 24V COMFLOOR</t>
  </si>
  <si>
    <t>Druckschalter ComFloor</t>
  </si>
  <si>
    <t>Contacteur à pression</t>
  </si>
  <si>
    <t>Hydraulikaggregat ComFloor (EU-Version)</t>
  </si>
  <si>
    <t>Groupe hydraulique comfloor</t>
  </si>
  <si>
    <t>Zylinder ComFloor kpl.</t>
  </si>
  <si>
    <t>Verin Comfloor</t>
  </si>
  <si>
    <t>Anschluss-Satz</t>
  </si>
  <si>
    <t>ComFloor Kit connexion tuyau</t>
  </si>
  <si>
    <t>Kabelbinder 750x7,8mm</t>
  </si>
  <si>
    <t>SERRE CABLE ELEC 750X7,8</t>
  </si>
  <si>
    <t>Kee Klamp 10-8 1 1/2" verz</t>
  </si>
  <si>
    <t>Kee Klamp 10-8 1 1/2" galv.</t>
  </si>
  <si>
    <t>T Stück 1/2in verz</t>
  </si>
  <si>
    <t>TE 1/2in galva NO 130</t>
  </si>
  <si>
    <t>Kugelhahn 1/2in I-I PN25</t>
  </si>
  <si>
    <t>Vanne a Boule 1/2in FF</t>
  </si>
  <si>
    <t>Schraube, Sechskant, M6x16 DIN933 verz</t>
  </si>
  <si>
    <t>Vis HM 6x16 zinguée</t>
  </si>
  <si>
    <t>Blechkonsole VPU18</t>
  </si>
  <si>
    <t>Console VPU 18 inox</t>
  </si>
  <si>
    <t>Spannschiene VPU18</t>
  </si>
  <si>
    <t>Glissiere VPU 18</t>
  </si>
  <si>
    <t>Verschluss-Schraube 1/8 VP 70</t>
  </si>
  <si>
    <t>Bouchons filetes 1/8 pouce VP 70</t>
  </si>
  <si>
    <t>Keilriemen 13x1090mm A43</t>
  </si>
  <si>
    <t>Courroie</t>
  </si>
  <si>
    <t>Klemmleiste 12polig 16mm² transparent</t>
  </si>
  <si>
    <t>Connecteur (12pce) pr cable 16mm transp.</t>
  </si>
  <si>
    <t>Flachwinkel 40/90 blau</t>
  </si>
  <si>
    <t>Chemin de cable coin plat 40/90</t>
  </si>
  <si>
    <t>Ausseneck 40/90 blau</t>
  </si>
  <si>
    <t>Chemin de cable coin EXT.40/90</t>
  </si>
  <si>
    <t>Auslaufventil 1 1/2 Zoll für 60 l Trog</t>
  </si>
  <si>
    <t>Valve de sortie pour auge 60l compl</t>
  </si>
  <si>
    <t>Halterung oben f. Recorder</t>
  </si>
  <si>
    <t>Support supp pr recorder</t>
  </si>
  <si>
    <t>Halterung unten f. Recorder</t>
  </si>
  <si>
    <t>Support inf pr recorder</t>
  </si>
  <si>
    <t>Schraube, Sechskant, M6x35 DIN931 A2</t>
  </si>
  <si>
    <t>Boulon M 6x35 DIN 931 inox A2</t>
  </si>
  <si>
    <t>Dichtungen f.Zylinder NW63</t>
  </si>
  <si>
    <t>Kit joint CIS 63-438</t>
  </si>
  <si>
    <t>Set</t>
  </si>
  <si>
    <t>Drosselrückschlagventil</t>
  </si>
  <si>
    <t>Reducteur debit G1/4 D8</t>
  </si>
  <si>
    <t>Dichtungen f.Zylinder NW100</t>
  </si>
  <si>
    <t>Kit joint pes D100</t>
  </si>
  <si>
    <t>Mini-Ventil pneumatisch</t>
  </si>
  <si>
    <t>Mini distri. G1/4</t>
  </si>
  <si>
    <t>Kreuzschelle 1,5in</t>
  </si>
  <si>
    <t>Collier en croix 1 1/2in x 1 1/2 in</t>
  </si>
  <si>
    <t>Einschraubheizkörper o. Regler 9kW</t>
  </si>
  <si>
    <t>Corps de chauffe 9kW s.reg.p.chauff.18kW</t>
  </si>
  <si>
    <t>Adapter MC5(TF360)/MC9(Harm+) Nachm AD</t>
  </si>
  <si>
    <t>Adapteur harmony plus pour dast</t>
  </si>
  <si>
    <t>Servicearm Gleitschiene</t>
  </si>
  <si>
    <t>Bras de traite pa pour glissiere</t>
  </si>
  <si>
    <t>Gegengewicht kpl. für Brücke</t>
  </si>
  <si>
    <t>Beutel T-Schelle 1 1/4in - 1 1/4in</t>
  </si>
  <si>
    <t>ATTACHE T 5/4" _ 5/4"</t>
  </si>
  <si>
    <t>Umschalthebel rechts kpl. FGM 50°</t>
  </si>
  <si>
    <t>Épi 50° Levier du commutateur</t>
  </si>
  <si>
    <t>Konsole IPF FGM</t>
  </si>
  <si>
    <t>Support distributeur pour SDTl</t>
  </si>
  <si>
    <t>Feder neu Platzeinweistor li Par</t>
  </si>
  <si>
    <t>Ressort rond gauche interieur C A C</t>
  </si>
  <si>
    <t>Feder neu Platzeinweistor re Parallel</t>
  </si>
  <si>
    <t>Ressort rond droit interieur C A C</t>
  </si>
  <si>
    <t>Standrohr 2in für Fertigkante kpl. 3m</t>
  </si>
  <si>
    <t>Poteau 2 pouce H30°</t>
  </si>
  <si>
    <t>Federhalter Eu-SbS</t>
  </si>
  <si>
    <t>Ressort support</t>
  </si>
  <si>
    <t>Distanzring Eu-SbS</t>
  </si>
  <si>
    <t>Anneau d'essorage EU-SBS</t>
  </si>
  <si>
    <t>Umschalthebel rechts mont.</t>
  </si>
  <si>
    <t>HB50 Poignée côté droit porte sortie</t>
  </si>
  <si>
    <t>FGM30 VordAbgr Flexbügel</t>
  </si>
  <si>
    <t>HB30_lice avant droite_séparation</t>
  </si>
  <si>
    <t>Kreuzschelle verz 2in x 2in</t>
  </si>
  <si>
    <t>Raccprd croix 60/60</t>
  </si>
  <si>
    <t>Befestigungsplatte f. Einzelschalter M22</t>
  </si>
  <si>
    <t>Plaque de fixation p. commuateur</t>
  </si>
  <si>
    <t>Befestigungsplatte M22 VT/Doppelschalter</t>
  </si>
  <si>
    <t>Trennsegment, kpl.</t>
  </si>
  <si>
    <t>Séparation Eurotandem</t>
  </si>
  <si>
    <t>Standpfosten 1270, kpl.</t>
  </si>
  <si>
    <t>Pilier 1270 complet</t>
  </si>
  <si>
    <t>Bogen, ausgangsseitig</t>
  </si>
  <si>
    <t>Tube pour séparation</t>
  </si>
  <si>
    <t>Schenkelfeder</t>
  </si>
  <si>
    <t>Ressort rappel porte anti retour</t>
  </si>
  <si>
    <t>Blockrolle</t>
  </si>
  <si>
    <t>Poulie Porte Manuelle</t>
  </si>
  <si>
    <t>Griff f.man. Schranke FGM</t>
  </si>
  <si>
    <t>Poignée manoeuvre</t>
  </si>
  <si>
    <t>ES30 Frontbügel 2-Plus Re</t>
  </si>
  <si>
    <t>ES30barres frontales 2-plus droit</t>
  </si>
  <si>
    <t>ComFloor Ventil</t>
  </si>
  <si>
    <t>ComFloor_Valve R 1/4"</t>
  </si>
  <si>
    <t>Gummiprofilpuffer 50 x 30 x 16</t>
  </si>
  <si>
    <t>Tampon porte d'entrée</t>
  </si>
  <si>
    <t>FGM50 Wandhalterung S-Form verstellb</t>
  </si>
  <si>
    <t>Support lice av 50ø</t>
  </si>
  <si>
    <t>Gummipuffer für Eingangstor</t>
  </si>
  <si>
    <t>tampon porte roto</t>
  </si>
  <si>
    <t>FGM30 VordAbgr ger 1 Platz</t>
  </si>
  <si>
    <t>HB30_lice avant droite_1VL</t>
  </si>
  <si>
    <t>FGM30 VordAbgr ger 2 Plätze</t>
  </si>
  <si>
    <t>HB30_lice avant droite_2VL</t>
  </si>
  <si>
    <t>Nylonseil DIA 6mm, Meterware</t>
  </si>
  <si>
    <t>Ruban nylon 6mm/meter</t>
  </si>
  <si>
    <t>Poignée</t>
  </si>
  <si>
    <t>Bohrschraube, 4,8x13, DIN7504-N, verz</t>
  </si>
  <si>
    <t>Vis Tole Autoperf 4,8X13 Cruci Zinguee</t>
  </si>
  <si>
    <t>Schraube, Sechskant, M10x20 DIN933 verz</t>
  </si>
  <si>
    <t>VIS HM 10X20 ZINGUEE</t>
  </si>
  <si>
    <t>Schraube, Sechskant, M10x70 DIN931 verz</t>
  </si>
  <si>
    <t>Boulon M 10x70 DIN 931 galva</t>
  </si>
  <si>
    <t>Scheibe verz. 17,7x6,4mm</t>
  </si>
  <si>
    <t>RONDELLE 17,7X6,4 ZINGUEE</t>
  </si>
  <si>
    <t>Sicherungsmutter M10 DIN985 verz</t>
  </si>
  <si>
    <t>Ecrou frein HM 10</t>
  </si>
  <si>
    <t>Membrane f.Magnetventil</t>
  </si>
  <si>
    <t>Membrane p. valve d'eau</t>
  </si>
  <si>
    <t>Wellendichtung 25x52x7</t>
  </si>
  <si>
    <t>Joint d'arbre radial 25x52x7</t>
  </si>
  <si>
    <t>Kabel 5x0,75 Ölflex Classic100</t>
  </si>
  <si>
    <t>Cable 4 x 0.75 + terre souple</t>
  </si>
  <si>
    <t>Abzeigdose 5x2,5 IP54</t>
  </si>
  <si>
    <t>Boitier deriv 2X2.5mm</t>
  </si>
  <si>
    <t>Kabel 7x0,75 Ölflex Classic110</t>
  </si>
  <si>
    <t>Cable 6 x 0.75 + terre souple</t>
  </si>
  <si>
    <t>Schraube, Senkkopf, 8x60, DIN97, verz</t>
  </si>
  <si>
    <t>VIS BOIS 8X60 FRAISEE ZINGUEE</t>
  </si>
  <si>
    <t>Schraube, Senkkopf, M8x30, DIN963, verz</t>
  </si>
  <si>
    <t>Countersunk Screw M8 X 30 Galv</t>
  </si>
  <si>
    <t>Scheibe verz. 12x6,4mm</t>
  </si>
  <si>
    <t>Rondelle M 6</t>
  </si>
  <si>
    <t>Heizelemt ALWA1600</t>
  </si>
  <si>
    <t>Resistance rechauff</t>
  </si>
  <si>
    <t>Schütz für ALWA1600</t>
  </si>
  <si>
    <t>CONTACTEUR RECHAUFF.</t>
  </si>
  <si>
    <t>Blindmutter NW40</t>
  </si>
  <si>
    <t>Boucher de vidange NW 40</t>
  </si>
  <si>
    <t>Keilriemen 13x1105mm A43 1/2</t>
  </si>
  <si>
    <t>COURROI 13 X 1105 MM GL.LG.</t>
  </si>
  <si>
    <t>Keilriemen 13x875mm A34 1/2</t>
  </si>
  <si>
    <t>COURROIE 13 X 875 MM</t>
  </si>
  <si>
    <t>Vakuummeter CN DIA 1/2in 100mm</t>
  </si>
  <si>
    <t>Débitmètre inox 1/2pouce -DIA 100 mm</t>
  </si>
  <si>
    <t>Glasscheibe für Vakuummeter D100</t>
  </si>
  <si>
    <t>Verre 96.5/4 p.manometre inox</t>
  </si>
  <si>
    <t>Verschraubung CN DIN 52/50mm</t>
  </si>
  <si>
    <t>Raccord 52/50 mm inox</t>
  </si>
  <si>
    <t>Verschraubung CN DIN 40/38mm</t>
  </si>
  <si>
    <t>Raccord inox 40/38</t>
  </si>
  <si>
    <t>Spannklaue R=12mm</t>
  </si>
  <si>
    <t>Crochet de serrage 12mm</t>
  </si>
  <si>
    <t>Dichtung für Scheibenventil NW40</t>
  </si>
  <si>
    <t>Joint pour Valve NW40</t>
  </si>
  <si>
    <t>Schraube, Sechskant, 10x70, DIN571, A2</t>
  </si>
  <si>
    <t>Tirefond 10X70 Inox</t>
  </si>
  <si>
    <t>Pressostat ND KP1</t>
  </si>
  <si>
    <t>Pressostat BP KP1</t>
  </si>
  <si>
    <t>Filtertrockner DML164 Bördel 12mmx3/4UNF</t>
  </si>
  <si>
    <t>Filter dreyer MS 12 threaded</t>
  </si>
  <si>
    <t>Filtertrockner DML163 Bördel 3/8 UNF</t>
  </si>
  <si>
    <t>Filter dreyer MS 12/10 threaded</t>
  </si>
  <si>
    <t>Überwurfmutter A12U,12mmx3/4UNF</t>
  </si>
  <si>
    <t>Ecrou 1/2pouce</t>
  </si>
  <si>
    <t>Überwurfmutter 1/4 Zoll</t>
  </si>
  <si>
    <t>Écrou 1/4 pouce</t>
  </si>
  <si>
    <t>Stechdeckel Ø180mm</t>
  </si>
  <si>
    <t>Couvercle synth p. cuves mobiles Ø180mm</t>
  </si>
  <si>
    <t>Spannklaue R=14mm</t>
  </si>
  <si>
    <t>Crochet de serrage CTI alu 14mm</t>
  </si>
  <si>
    <t>Spannverschluss R=14mm kpl.mit Klaue</t>
  </si>
  <si>
    <t>Fermeture-tendeur 14 M/M</t>
  </si>
  <si>
    <t>Reduziermuffe 22-16mm Cu</t>
  </si>
  <si>
    <t>Reduct cuivre M-F 22-16mm</t>
  </si>
  <si>
    <t>Überwurfmutter A6U,6mmx7/16UNF</t>
  </si>
  <si>
    <t>Ecrou 3/8 pouce</t>
  </si>
  <si>
    <t>Mutter,Sechskant M10 DIN934 verz</t>
  </si>
  <si>
    <t>Ecrou M10 Cadm. DIN934</t>
  </si>
  <si>
    <t>Befestigungsbride 30mm</t>
  </si>
  <si>
    <t>Bride de fixation 30mm</t>
  </si>
  <si>
    <t>Befestigungsbride 35mm</t>
  </si>
  <si>
    <t>Ölabscheider VP 2in HD ab 1200l</t>
  </si>
  <si>
    <t>Silencieux VP 2in HD &gt;1‘200l</t>
  </si>
  <si>
    <t>Deckeldichtring 300/400l</t>
  </si>
  <si>
    <t>Joint pour couvercle ISO 300/400/420/560</t>
  </si>
  <si>
    <t>Rührwerksmotor R225 F2B, 30U/min, 220V</t>
  </si>
  <si>
    <t>Agitatormotor R 225 F2B 30U/MIN 220</t>
  </si>
  <si>
    <t>Gummikappe Ø31,5mm</t>
  </si>
  <si>
    <t>Capuchon en caoutchouc Ø31,5mm</t>
  </si>
  <si>
    <t>Rohrschelle 2 1/2in / 1/2in</t>
  </si>
  <si>
    <t>Serre tube 2 1/2 pouce x 1/2 pouce</t>
  </si>
  <si>
    <t>Langnippel 1/2in 500mm o Gewinde verz</t>
  </si>
  <si>
    <t>Tube 1/2pouce x 500mm 1 x fillet</t>
  </si>
  <si>
    <t>Langnippel 1/2in 300mm verz</t>
  </si>
  <si>
    <t>Tube 1/2 pouce x 300 mm</t>
  </si>
  <si>
    <t>Langnippel 1/2in 140mm o Gewinde verz</t>
  </si>
  <si>
    <t>Pipe 0.5 inch 140mm long</t>
  </si>
  <si>
    <t>Langnippel 2in 200mm 2 Gewinde verz</t>
  </si>
  <si>
    <t>Manchon galv 50/60 200mm</t>
  </si>
  <si>
    <t>Muffe vz Nr270 1,5in</t>
  </si>
  <si>
    <t>Manchon 6/4" No 270</t>
  </si>
  <si>
    <t>Wandhalter für Spülwanne CN</t>
  </si>
  <si>
    <t>Wall mounted bracket</t>
  </si>
  <si>
    <t>Kabel Manufeed / FP204 IYST 2x2x0,8</t>
  </si>
  <si>
    <t>Câble FP204 iyst 2x2x0.8</t>
  </si>
  <si>
    <t>Feder CN für Milchschlauch CH</t>
  </si>
  <si>
    <t>Ressort pr positioner tuyau à lait</t>
  </si>
  <si>
    <t>Schraube, Sechskant, M10x100 DIN933 verz</t>
  </si>
  <si>
    <t>VIS HM 10X100 ZINGUEE</t>
  </si>
  <si>
    <t>Grenztaster mit Rolle</t>
  </si>
  <si>
    <t>Fin course telemec.</t>
  </si>
  <si>
    <t>Deckenhaken</t>
  </si>
  <si>
    <t>Support plafond picolo</t>
  </si>
  <si>
    <t>Kreuzschelle 1,5x1,25x1,5x1,25in</t>
  </si>
  <si>
    <t>Collier 1 1/4 pouce x 1 1/2 pouce</t>
  </si>
  <si>
    <t>Spülwanne 100l,Kst o.Halterung/Konsole</t>
  </si>
  <si>
    <t>Bac 100 litres</t>
  </si>
  <si>
    <t>Tischgestell für Wanne 100l</t>
  </si>
  <si>
    <t>Pied avec supports pour auge 100 L</t>
  </si>
  <si>
    <t>Wandkonsole vz für Wanne 100l</t>
  </si>
  <si>
    <t>Support mural bac 100 l</t>
  </si>
  <si>
    <t>Druckschlauch PA 8x6mm 10bar</t>
  </si>
  <si>
    <t>Tuyau 8x6mm pour air compr</t>
  </si>
  <si>
    <t>Grenztaster mit Federstab</t>
  </si>
  <si>
    <t>Lampe MPC Euro-Parallel</t>
  </si>
  <si>
    <t>Lampe MPC euro/parallel</t>
  </si>
  <si>
    <t>Rohrhalterung Typ4 vz-Kst 1/2in x75mm</t>
  </si>
  <si>
    <t>Att. PVC 75 + bride</t>
  </si>
  <si>
    <t>Fertigkante vz/blau 1150mm FGM30</t>
  </si>
  <si>
    <t>HB30 Kit ext.quai droit BB 1vl(1côté)</t>
  </si>
  <si>
    <t>Anbohrschelle 110mm x 1/2in</t>
  </si>
  <si>
    <t>Prise charge D110 1/2 pouce</t>
  </si>
  <si>
    <t>Reducer 1/2in x 3/8in</t>
  </si>
  <si>
    <t>RED-STUECK 1/2 pouce x 3/8 pouce</t>
  </si>
  <si>
    <t>Reduzierventil AlfaDast</t>
  </si>
  <si>
    <t>Redutier-ventil alfa-Dast</t>
  </si>
  <si>
    <t>Kabel ALPRO 1200/2020 /Pl FGM</t>
  </si>
  <si>
    <t>CABLE MAESTRO</t>
  </si>
  <si>
    <t>Wandhalter f.Reduzierventil(AlfaDast)</t>
  </si>
  <si>
    <t>WANDHALTER F REDUZIERVENTIL(ALFA-DAST</t>
  </si>
  <si>
    <t>Airwash Wasserübergabe FGM/TAN</t>
  </si>
  <si>
    <t>Airwash transm. De l'eau épi/Tand</t>
  </si>
  <si>
    <t>Airwash Luftfilterelement</t>
  </si>
  <si>
    <t>AIRWASH FILTRE D'AIR</t>
  </si>
  <si>
    <t>AirWash Wasserventil</t>
  </si>
  <si>
    <t>Soupape d'eau Air wash</t>
  </si>
  <si>
    <t>Airwash Eingangskupplung 8x1/4in</t>
  </si>
  <si>
    <t>AW10 AW20 inlet connector 8X1/4"</t>
  </si>
  <si>
    <t>Schlauchhalteclip 10St.</t>
  </si>
  <si>
    <t>Clip airwash (X10)</t>
  </si>
  <si>
    <t>Injektoren Airwash 10mm 4St.</t>
  </si>
  <si>
    <t>Injecteurs d'air Airwash 10mm 4Pcs</t>
  </si>
  <si>
    <t>Injektoren Airwash 12mm MC5 4St.</t>
  </si>
  <si>
    <t>Injecteur AW TF 360X4</t>
  </si>
  <si>
    <t>Endverbindungen Airw. 4m lang, schwarz</t>
  </si>
  <si>
    <t>Tuyau alim AW griffe 3m</t>
  </si>
  <si>
    <t>Airwash Filter</t>
  </si>
  <si>
    <t>Filtre airwash</t>
  </si>
  <si>
    <t>Airwash Ölfilter</t>
  </si>
  <si>
    <t>Set de filtre airwash</t>
  </si>
  <si>
    <t>Airwash 1-Ohr Klemme + STI 6x4</t>
  </si>
  <si>
    <t>Pince Airwash</t>
  </si>
  <si>
    <t>Schraube, Sechskant, M4x30 DIN933 A2</t>
  </si>
  <si>
    <t>Vis HM 4X30 inox</t>
  </si>
  <si>
    <t>Zeitschaltuhr 220V f. ALWA</t>
  </si>
  <si>
    <t>Interrupteur</t>
  </si>
  <si>
    <t>Signalwandler (Druck/Elektr.)</t>
  </si>
  <si>
    <t>Commutateur (pression/él.) euro-para.</t>
  </si>
  <si>
    <t>Steuerkasten Einzel-Eingang Tan el-pneum</t>
  </si>
  <si>
    <t>Boitier controle porte VT1B</t>
  </si>
  <si>
    <t>Schaltbox Selektionstor 2-Wege</t>
  </si>
  <si>
    <t>Box p. porte de select. 2voies</t>
  </si>
  <si>
    <t>Dichtring NW40 blau</t>
  </si>
  <si>
    <t>Joint p.racc NW 40 (bleu)</t>
  </si>
  <si>
    <t>Airwash zentr. Steuereinh.FGM (Fühler)</t>
  </si>
  <si>
    <t>Airwash comande centrale épi</t>
  </si>
  <si>
    <t>Airwash Steuerkasten FGM /Platz</t>
  </si>
  <si>
    <t>Airwash boitier commande FGM</t>
  </si>
  <si>
    <t>Airwash Wasserreservoir 10l FGM/VT</t>
  </si>
  <si>
    <t>RESERVOIR EAU Airwash</t>
  </si>
  <si>
    <t>Airwash Trafo 220V/24V 250VA (bis 20Pl.)</t>
  </si>
  <si>
    <t>Transfo Airwash 220V/24V 250VA (MAX20PL)</t>
  </si>
  <si>
    <t>Druckluftleitung Airwash 8mm /Meterware</t>
  </si>
  <si>
    <t>Pressure-pipe airwash 8MM /PER M</t>
  </si>
  <si>
    <t>T-Stück Luft 8mm Airwash</t>
  </si>
  <si>
    <t>T-piece air 8mm airwash</t>
  </si>
  <si>
    <t>Winkel Luft 8mm Airwash</t>
  </si>
  <si>
    <t>Angle air 8mm airwash</t>
  </si>
  <si>
    <t>Wasserleitung 12mm Airwash /Meterware</t>
  </si>
  <si>
    <t>Tuyau D EAU Air wash 12mm (par M)</t>
  </si>
  <si>
    <t>T Stück Wasser 12mm Airwash</t>
  </si>
  <si>
    <t>T-piece water 12mm airwash</t>
  </si>
  <si>
    <t>Winkel 12mm Wasser Airwash</t>
  </si>
  <si>
    <t>AW10 AW20 Angle eau 12 mm Airwasch</t>
  </si>
  <si>
    <t>Ergänzsatz Lichtschranke Portalantenne</t>
  </si>
  <si>
    <t>Jeu pour antenne portale</t>
  </si>
  <si>
    <t>Fertigkante vz/blau 2300mm FGM30</t>
  </si>
  <si>
    <t>HB30 Kit ext.quai droit BB 2vl(1côté)</t>
  </si>
  <si>
    <t>Schalttafelventil SV-3-M5</t>
  </si>
  <si>
    <t>Valve de euparallel</t>
  </si>
  <si>
    <t>Pilztaste P22-S</t>
  </si>
  <si>
    <t>Bouton poussoir p.com-pneum.euro</t>
  </si>
  <si>
    <t>Endverbindung Airwash</t>
  </si>
  <si>
    <t>Tuyau 10 m airwash</t>
  </si>
  <si>
    <t>Druckluftzylinder 50 x 670 mm</t>
  </si>
  <si>
    <t>.E.AIR CYLINDER 50 X 670 MM</t>
  </si>
  <si>
    <t>Gleichrichterbox universal -30VAC</t>
  </si>
  <si>
    <t>Redresseur DC pour FF PRO</t>
  </si>
  <si>
    <t>Kabel ALPRO 2600/2020 /Pl TAN</t>
  </si>
  <si>
    <t>Connecteur étable</t>
  </si>
  <si>
    <t>Dichtungssatz DGS-80-240</t>
  </si>
  <si>
    <t>Jeu de joints DGS-80-240</t>
  </si>
  <si>
    <t>Dichtungssatz DPG-80-370 (Messing)</t>
  </si>
  <si>
    <t>Kit de joint DPG-80-370</t>
  </si>
  <si>
    <t>Thermostat TU1 220 Titlis</t>
  </si>
  <si>
    <t>Thermostat TU1 220 titlis</t>
  </si>
  <si>
    <t>El.Thermostat TH200 + Fühler MK+KAW</t>
  </si>
  <si>
    <t>Thermostat el. TH200 + sonde</t>
  </si>
  <si>
    <t>Temperaturfühler TH007/80/81+046+200</t>
  </si>
  <si>
    <t>Temp. sensor TH007/80/81+046+200#</t>
  </si>
  <si>
    <t>Temperaturfühler für TH120/2000D</t>
  </si>
  <si>
    <t>Sonde de température TH120/2000D</t>
  </si>
  <si>
    <t>Thermostat TH170</t>
  </si>
  <si>
    <t>Lötmuffe red. 1/2 Zoll-3/8 Zoll</t>
  </si>
  <si>
    <t>Manchon de réduction 1/2 pouce-3/8 pouce</t>
  </si>
  <si>
    <t>Gehäuse f. Entwässerungsventil</t>
  </si>
  <si>
    <t>Boîte valve de drainage</t>
  </si>
  <si>
    <t>Schütz ABB/B6 220V mit Adapter</t>
  </si>
  <si>
    <t>contact + relais HG2</t>
  </si>
  <si>
    <t>Pressostat 911.40 Zusatzheizung</t>
  </si>
  <si>
    <t>Pressostat chauffage T10</t>
  </si>
  <si>
    <t>Eiswasserpumpe IK-TA Plus, KPL</t>
  </si>
  <si>
    <t>Pompe à eau glacée IK-TA plus</t>
  </si>
  <si>
    <t>Dichtungssatz EWP, IK-TA Plus</t>
  </si>
  <si>
    <t>Joint d'arbre p.pompe eau glacee externe</t>
  </si>
  <si>
    <t>Vereisungsregler IK-TA Plus</t>
  </si>
  <si>
    <t>Regulateur d'epaisseur de glace IK TAG</t>
  </si>
  <si>
    <t>Airwash Doppel-Magnetventil CN</t>
  </si>
  <si>
    <t>Airwash vanne magnetique cpl.</t>
  </si>
  <si>
    <t>Airwash Spule f. Magnetventil (neu)</t>
  </si>
  <si>
    <t>Robine pour ariwasch</t>
  </si>
  <si>
    <t>Airwash Abgangsstück 8mm (neu)</t>
  </si>
  <si>
    <t>Airwash Relais Steuerkasten II.</t>
  </si>
  <si>
    <t>Relais Alfa Dast</t>
  </si>
  <si>
    <t>Airwash Platine PCB (neu)</t>
  </si>
  <si>
    <t>Airwash carde electron. PCB</t>
  </si>
  <si>
    <t>Airwash Schwimmerventil</t>
  </si>
  <si>
    <t>Airwash flotteur à niveau</t>
  </si>
  <si>
    <t>Airwash O-Ring f. Filter Membranpumpe</t>
  </si>
  <si>
    <t>Airwash anneau-O pour filtre</t>
  </si>
  <si>
    <t>Airwash Filterelement f. Mem.Pumpe</t>
  </si>
  <si>
    <t>Element de filtre Airwash</t>
  </si>
  <si>
    <t>Heizstab 9kW 95° miniflexith</t>
  </si>
  <si>
    <t>Corps de chauffe 9kW 95° mini-flexitherm</t>
  </si>
  <si>
    <t>Ex-Vent.ALCO XB 1019 HW 100-1B</t>
  </si>
  <si>
    <t>TRAIN THERMOSTATIQUE XB 1019 HW100-1B</t>
  </si>
  <si>
    <t>WRG Speicher 200l</t>
  </si>
  <si>
    <t>Alfatherm 200 compl.</t>
  </si>
  <si>
    <t>WRG Speicher 300l</t>
  </si>
  <si>
    <t>Alfatherm 300 compl.</t>
  </si>
  <si>
    <t>WRG Speicher 400l</t>
  </si>
  <si>
    <t>Alfatherm 400 compl.</t>
  </si>
  <si>
    <t>WRG Speicher 500l</t>
  </si>
  <si>
    <t>Alfatherm 500 compl.</t>
  </si>
  <si>
    <t>ATP Behälter 1000l AE inkl.Isolierung</t>
  </si>
  <si>
    <t>Navire de stockage S1000E 10 Bar</t>
  </si>
  <si>
    <t>Rührwerksmotor P2</t>
  </si>
  <si>
    <t>Moteur agitateur P2 pour MK, R22</t>
  </si>
  <si>
    <t>Reparatursatz für 1/2in Wasserregler</t>
  </si>
  <si>
    <t>Kit de réparation p.vanne d'eau 1/2 pouc</t>
  </si>
  <si>
    <t>Schraube, Sechskant, M6x8 DIN933 CN</t>
  </si>
  <si>
    <t>Boulon M6X8 Cn DIN 933, A2</t>
  </si>
  <si>
    <t>Montagezubeh.2,2-3,3kW f.ZS26/4 u.ZS30/4</t>
  </si>
  <si>
    <t>INST. MATERIAL 2,2-3,3KW (CH/HCAN/MG+</t>
  </si>
  <si>
    <t>Dichtung f.Hoftank 420/560 Drm.900mm</t>
  </si>
  <si>
    <t>Joint pour couvercle ISO 420/540 D=900</t>
  </si>
  <si>
    <t>Schütz (klein) ABB B6-30-10F 220V</t>
  </si>
  <si>
    <t>Contacteur ABB B6 220V</t>
  </si>
  <si>
    <t>Adapter für Schaltschütz ABB/B6 220V</t>
  </si>
  <si>
    <t>Adapteur p. contact. ABB B6</t>
  </si>
  <si>
    <t>Kan</t>
  </si>
  <si>
    <t>Einspülbehälter ALWA 3000/5000 eckig</t>
  </si>
  <si>
    <t>Bol à induction ALWA 3000/5000 angulaire</t>
  </si>
  <si>
    <t>Tränkebecken allweiler K2</t>
  </si>
  <si>
    <t>Abreuvoir K2 pour Veau</t>
  </si>
  <si>
    <t>Rohrwalze 1in</t>
  </si>
  <si>
    <t>Dudgeon 1" (25,4mm)</t>
  </si>
  <si>
    <t>Rohrwalze NW40 inkl. Zusatzring f.SMS</t>
  </si>
  <si>
    <t>Dudgeon 40mm + bague pour SMS</t>
  </si>
  <si>
    <t>Rohrwalze NW50 inkl. Zusatzring f.SMS</t>
  </si>
  <si>
    <t>Mandrin D 52+add.ring f. SMS</t>
  </si>
  <si>
    <t>Rohrwalze 2,5in</t>
  </si>
  <si>
    <t>Dudgeon 2,5" (63,5mm)</t>
  </si>
  <si>
    <t>Rohrwalze 3in</t>
  </si>
  <si>
    <t>Dudgeon 3" (76,2mm)</t>
  </si>
  <si>
    <t>Rohrsägelehre 1in</t>
  </si>
  <si>
    <t>Guide coupe 1" (25,4mm)</t>
  </si>
  <si>
    <t>Rohrsägelehre NW 40mm</t>
  </si>
  <si>
    <t>Guide coupe 40mm</t>
  </si>
  <si>
    <t>Rohrsägelehre NW 50mm</t>
  </si>
  <si>
    <t>Guide coupe 50mm</t>
  </si>
  <si>
    <t>Rohrsägelehre 2,5in</t>
  </si>
  <si>
    <t>Guide coupe 2,5" (63,5mm)</t>
  </si>
  <si>
    <t>Rohrsägelehre 3in</t>
  </si>
  <si>
    <t>Machoire coupe T76</t>
  </si>
  <si>
    <t>Armaflex-Dichtungsband Tape 15m 1Rolle</t>
  </si>
  <si>
    <t>Bande isolante noire 15m</t>
  </si>
  <si>
    <t>Castolin Silberlot 83255F 2mm weiss</t>
  </si>
  <si>
    <t>Baguette braser argent</t>
  </si>
  <si>
    <t>Castolin-Silber 1020XFC lebensmittelecht</t>
  </si>
  <si>
    <t>Montagespray f. Injektoren 100ml</t>
  </si>
  <si>
    <t>Spray montage injecteurs AW10/AW20 100ml</t>
  </si>
  <si>
    <t>Nylonrolle klein</t>
  </si>
  <si>
    <t>Rouleau en nylon grischun</t>
  </si>
  <si>
    <t>Kurzanleitung MPC-VT (D,blau,lam)</t>
  </si>
  <si>
    <t>Guide bref MPC-VT (F, bleu, lam)</t>
  </si>
  <si>
    <t>Zentralverschluss mit Arretierung</t>
  </si>
  <si>
    <t>Fermeture centrale avec arrêtage</t>
  </si>
  <si>
    <t>Schlauchkupplung(Stecker)</t>
  </si>
  <si>
    <t>Embout lait</t>
  </si>
  <si>
    <t>Computeranschlusskabel mit Stecker</t>
  </si>
  <si>
    <t>Cable connexion</t>
  </si>
  <si>
    <t>Quirl f.Mixer</t>
  </si>
  <si>
    <t>Ailette melange</t>
  </si>
  <si>
    <t>Drehschieber-Unterteil kpl.</t>
  </si>
  <si>
    <t>Electrovanne f.veau</t>
  </si>
  <si>
    <t>Wassermagnetventil f. Kombi kpl</t>
  </si>
  <si>
    <t>Vanne magnet. (eau) pour combi typ cg</t>
  </si>
  <si>
    <t>Boilerdichtung alt Ø 215x185x4mm</t>
  </si>
  <si>
    <t>Joint chauffe eau Ø 215x185x4mm</t>
  </si>
  <si>
    <t>Elektrodenklemme m Schraube</t>
  </si>
  <si>
    <t>Support electrode</t>
  </si>
  <si>
    <t>Spule f. Magnetventil</t>
  </si>
  <si>
    <t>Bobine electrova lait</t>
  </si>
  <si>
    <t>Adapter zum Spülen</t>
  </si>
  <si>
    <t>Adaptateur</t>
  </si>
  <si>
    <t>Dichtung 18,5x12,0x2mm hart Vulkanfiber</t>
  </si>
  <si>
    <t>Packing FV combi 18,5x12,0x2 mm</t>
  </si>
  <si>
    <t>Boilerdeckeldichtung</t>
  </si>
  <si>
    <t>Joint pr boiler alimentateur de veau</t>
  </si>
  <si>
    <t>O-Ring 57x3mm</t>
  </si>
  <si>
    <t>Joint torique mixer</t>
  </si>
  <si>
    <t>Schlauchverschraub.2-tlg.IG3/4in Tülle13</t>
  </si>
  <si>
    <t>Fixation tuyau f.chevres</t>
  </si>
  <si>
    <t>Druckschalter</t>
  </si>
  <si>
    <t>Interrupteur de pression</t>
  </si>
  <si>
    <t>Feinsicherung 1A (1VE=10St.)</t>
  </si>
  <si>
    <t>Fusible 1A</t>
  </si>
  <si>
    <t>Schlauchtülle f.Umspülschlauch 10x3/8in</t>
  </si>
  <si>
    <t>Tubulure mixer 3/8 pouce</t>
  </si>
  <si>
    <t>SA1 Sicherung 0,5A 5x20mm</t>
  </si>
  <si>
    <t>Fusible boitier priorite</t>
  </si>
  <si>
    <t>Sauger f.Ziegenlämmer (lang,dünn)</t>
  </si>
  <si>
    <t>Tetine agneau/chevreau</t>
  </si>
  <si>
    <t>Frontplatte Kälbertränke 63cm</t>
  </si>
  <si>
    <t>Panneau bois af veau</t>
  </si>
  <si>
    <t>Kugel 18mm</t>
  </si>
  <si>
    <t>Bille 18 mm</t>
  </si>
  <si>
    <t>Dichtung für Boilerdeckel</t>
  </si>
  <si>
    <t>Joint chauffe eau FV SP</t>
  </si>
  <si>
    <t>Drehschalter m.Anschlusskabel</t>
  </si>
  <si>
    <t>Embase commutateur</t>
  </si>
  <si>
    <t>Elektrode einfach m. langem Kabel</t>
  </si>
  <si>
    <t>Sonde veau stand a.special</t>
  </si>
  <si>
    <t>Feinsicherung 3,15A träge</t>
  </si>
  <si>
    <t>Fusible 3.15A</t>
  </si>
  <si>
    <t>Rechnerplatine StandAlone Pulver</t>
  </si>
  <si>
    <t>Carte computer SA1</t>
  </si>
  <si>
    <t>Antennenstecker f. SA</t>
  </si>
  <si>
    <t>PRise antenne feed veau SA</t>
  </si>
  <si>
    <t>Wellendichtung f.Milchpumpe neu</t>
  </si>
  <si>
    <t>Joint arbre pompe à lait</t>
  </si>
  <si>
    <t>Dichtungssatz Tränkeautomat</t>
  </si>
  <si>
    <t>Kit joints pompe veau</t>
  </si>
  <si>
    <t>Bedienfeldabdeckung StandAlone</t>
  </si>
  <si>
    <t>Couvercle plexi</t>
  </si>
  <si>
    <t>Saugschlauch, Silikon,7x2mm,Meterware</t>
  </si>
  <si>
    <t>1m tuyau bol tetine 6x2 marron</t>
  </si>
  <si>
    <t>Gruppenventileinheit SA/C 230V</t>
  </si>
  <si>
    <t>Kit 2 EV stations SA1</t>
  </si>
  <si>
    <t>Pumpe,VA 230V 50Hz 250W m.BR-Pumpenrad</t>
  </si>
  <si>
    <t>Pompe lait CF300/CF200 250W</t>
  </si>
  <si>
    <t>Schlauchkupplung(Steckdose) Einhandkup.</t>
  </si>
  <si>
    <t>Embout lait feedveau</t>
  </si>
  <si>
    <t>Schlauchtülle 6mm f. Mixer</t>
  </si>
  <si>
    <t>NIPPLE DIAM 10MM</t>
  </si>
  <si>
    <t>Frontplatte f. Tränkeautomat Schafe</t>
  </si>
  <si>
    <t>Platine 2 tet.chevreaux</t>
  </si>
  <si>
    <t>Schwimmertank-Satz EZ</t>
  </si>
  <si>
    <t>Chasse eau Feed Chevreaux</t>
  </si>
  <si>
    <t>Saugschlauch,7x1,8mm,lebenm.echt,Meterw.</t>
  </si>
  <si>
    <t>1m tuy bol tetine 6x2 marron#4786000792</t>
  </si>
  <si>
    <t>Anbaumodul m.2 Pneumatikventilen</t>
  </si>
  <si>
    <t>Coffret de comm. pr guillotine - 2pc</t>
  </si>
  <si>
    <t>Magnetventil 230V 3/4in</t>
  </si>
  <si>
    <t>EV eau complète CF300A</t>
  </si>
  <si>
    <t>E-Prom CF200+ Kombi</t>
  </si>
  <si>
    <t>Prom CF200+ Combi</t>
  </si>
  <si>
    <t>Steckverschraubung 1/4in AG,ID=10/7,5</t>
  </si>
  <si>
    <t>Raccord femelle EV</t>
  </si>
  <si>
    <t>Stecker f. 1/4in Steckverschraubung</t>
  </si>
  <si>
    <t>Raccord rapide tetine feed veau</t>
  </si>
  <si>
    <t>Platine SM2 BUS - Verteiler</t>
  </si>
  <si>
    <t>Carte bus CF300A</t>
  </si>
  <si>
    <t>Platine SM2 Tastatur</t>
  </si>
  <si>
    <t>Display-card CF300A</t>
  </si>
  <si>
    <t>Folie - Tastatur SM2 DeLaval</t>
  </si>
  <si>
    <t>Sticker clavier CF300A</t>
  </si>
  <si>
    <t>Wärmetauscher 3.8 kW CF300A</t>
  </si>
  <si>
    <t>Échangeur thermique 3.8 kW pour CF300A</t>
  </si>
  <si>
    <t>Platine zu Tränkeautomat CF300A</t>
  </si>
  <si>
    <t>Carte SM2/CF300A</t>
  </si>
  <si>
    <t>Kunststoffscheibe 5mm</t>
  </si>
  <si>
    <t>Rondelle 5mm</t>
  </si>
  <si>
    <t>Kabelfernbedienung 2.Saugstelle CF300A</t>
  </si>
  <si>
    <t>bouton d'apprentissage pour 2ème station</t>
  </si>
  <si>
    <t>Ablauftrichter für Saugstelle TA</t>
  </si>
  <si>
    <t>Dégorgement pour tétine</t>
  </si>
  <si>
    <t>Bedienfeldabdeckung CF300/SM2</t>
  </si>
  <si>
    <t>Protection clavier CF300/SM2</t>
  </si>
  <si>
    <t>Ventileinheit doppelt TA5</t>
  </si>
  <si>
    <t>Double vanne TA5</t>
  </si>
  <si>
    <t>Valve solenoide 230V CF300A</t>
  </si>
  <si>
    <t>Dosierschlauch 4,8x1,6x140mm</t>
  </si>
  <si>
    <t>Tuyau pompe additif liquide</t>
  </si>
  <si>
    <t>Netzteil kompakt zu Intervallrührw (Fö)</t>
  </si>
  <si>
    <t>Boîtier électrique compact pour agitateu</t>
  </si>
  <si>
    <t>Stern für Dosiereinheit</t>
  </si>
  <si>
    <t>Pièce DAL veaux</t>
  </si>
  <si>
    <t>Relais Solid State 1-Phase /ZS mit Wärme</t>
  </si>
  <si>
    <t>SSR 1 ph avec plaque transfert chaleur</t>
  </si>
  <si>
    <t>Schlauch 8,0x1,6mm PUR Länge 40cm</t>
  </si>
  <si>
    <t>Tuyau pompe noire CF500/1000</t>
  </si>
  <si>
    <t>TA Sieb f.Milchzulauf nur zurNachrüstung</t>
  </si>
  <si>
    <t>Filtre entrée lait</t>
  </si>
  <si>
    <t>Schaltkontakt für Heizung kompakt</t>
  </si>
  <si>
    <t>Contacteur bloc chauffage CF500</t>
  </si>
  <si>
    <t>Kabel für zusätzlichen Dosierer</t>
  </si>
  <si>
    <t>cable distributeur additifs</t>
  </si>
  <si>
    <t>Kabel SA/SM4 Wasserventil HE</t>
  </si>
  <si>
    <t>Câble SA/SM4 valve d'éau</t>
  </si>
  <si>
    <t>Kabel CAN-Bus f.Tränkeautomat per m</t>
  </si>
  <si>
    <t>Câble CAN Bus pr Gateway FR500/CF1000</t>
  </si>
  <si>
    <t>Netzteil230V/12V Rührwerk m.Kuppl.ST17/1</t>
  </si>
  <si>
    <t>Boìte électr. 230V brasseur</t>
  </si>
  <si>
    <t>TA CF500 C WT-Reinigung autom.</t>
  </si>
  <si>
    <t>Kit rinçage autom.av. pompe déterg.combi</t>
  </si>
  <si>
    <t>Gefällesteuerung CF500/1000</t>
  </si>
  <si>
    <t>CF500 Kit gradient (tétine niv.inf</t>
  </si>
  <si>
    <t>Vorratsbehälter Edelstahl f.TAm.Rührwerk</t>
  </si>
  <si>
    <t>Tank Inox 120l + mixer, CF500-1000S</t>
  </si>
  <si>
    <t>Handterminal CF500/CF1000</t>
  </si>
  <si>
    <t>Clavier complet CF500/CF1000</t>
  </si>
  <si>
    <t>Anschlusskabel C/V FE4 f. Handterminal</t>
  </si>
  <si>
    <t>Cable clavier CF500 / CF1000+</t>
  </si>
  <si>
    <t>Getriebemotor 63U/min</t>
  </si>
  <si>
    <t>engrenage moteur 4048541 unite concentré</t>
  </si>
  <si>
    <t>Schnittst. Treiber m.9 Pol.Stecker 1St.</t>
  </si>
  <si>
    <t>Kit raccordement PC/ALPRO (RS422/RS23)</t>
  </si>
  <si>
    <t>Rührwerk für Milchbehälter 120l</t>
  </si>
  <si>
    <t>Agitateur 12V compl. V01, 120l,</t>
  </si>
  <si>
    <t>CF500/1000 Halter Wirkstoffdos._Nachrüst</t>
  </si>
  <si>
    <t>CF500/1000 + supp. doseur add</t>
  </si>
  <si>
    <t>CF500/1000 Gateway f. max. 3 Automaten</t>
  </si>
  <si>
    <t>Gateway CF500-CF1000</t>
  </si>
  <si>
    <t>PCB-LCD Terminal</t>
  </si>
  <si>
    <t>Carte LCD CF500</t>
  </si>
  <si>
    <t>Rückschlagventil Auslauf WT</t>
  </si>
  <si>
    <t>Clapet ar echangeur DAL</t>
  </si>
  <si>
    <t>CF1000 - 2.Saugstelle (nur Nachrüstung)</t>
  </si>
  <si>
    <t>CF1000 kit 2eme electrov. station</t>
  </si>
  <si>
    <t>Getriebemotor 240V, 50Hz</t>
  </si>
  <si>
    <t>moteur tremie poudre 220V/50Hz pourCF100</t>
  </si>
  <si>
    <t>Stützring Ventil</t>
  </si>
  <si>
    <t>Support EV</t>
  </si>
  <si>
    <t>Magnetspule 220V 50/60Hz</t>
  </si>
  <si>
    <t>Bobine solenoïde 220V 50/60 Hz</t>
  </si>
  <si>
    <t>Magnetventil für CF1000</t>
  </si>
  <si>
    <t>Valve solenoide à eau 220-240V CF1000</t>
  </si>
  <si>
    <t>CF500/1000 Dampfsperre MAT Auslauf Nachr</t>
  </si>
  <si>
    <t>CF1000 sortie trémie poudre chauffant</t>
  </si>
  <si>
    <t>Doppelmagnetventil 3l TAK5,VDW5</t>
  </si>
  <si>
    <t>Electrovanne eau CF200+</t>
  </si>
  <si>
    <t>Updateset mit USB/Seriell-Adapter</t>
  </si>
  <si>
    <t>Interf USB maj log CF500/CF1000</t>
  </si>
  <si>
    <t>Kraftfutterst. CAN-Bus CF1000S</t>
  </si>
  <si>
    <t>Tête de station concentrés CF1000</t>
  </si>
  <si>
    <t>Membrane für Ventil CF</t>
  </si>
  <si>
    <t>Membrane valve Feed Veaux</t>
  </si>
  <si>
    <t>CF500/1000Drucktaster Antränkpumpe Nachr</t>
  </si>
  <si>
    <t>Bouton pompe apprentissage</t>
  </si>
  <si>
    <t>Laufrad für synchron Riemenantrieb</t>
  </si>
  <si>
    <t>Pignon plastique courroie additif poudre</t>
  </si>
  <si>
    <t>Temperatursensor WL503 CF500/1000</t>
  </si>
  <si>
    <t>Senseur température bol CF500/CF1000</t>
  </si>
  <si>
    <t>Temperatursensor f- M</t>
  </si>
  <si>
    <t>Senseur témp. WL503 CF2000 brasseur</t>
  </si>
  <si>
    <t>Temperatursensor Boiler WL503 - CF2000</t>
  </si>
  <si>
    <t>Capteur de température pour CF2000</t>
  </si>
  <si>
    <t>Kälbermilchmobil -externer Wärmetauscher</t>
  </si>
  <si>
    <t>Chauffage externe VEW1-50-2 - pour mobil</t>
  </si>
  <si>
    <t>Reparatursatz Milchpumpe, VA, 230V, 120W</t>
  </si>
  <si>
    <t>jeu de réparation pompe inox 120W (Nlle)</t>
  </si>
  <si>
    <t>Kalbmanager Win Grundlizenz</t>
  </si>
  <si>
    <t>Logiciel CalfManager 1st</t>
  </si>
  <si>
    <t>Kalbmanager Lizenz f.2.u.weitere Autom.</t>
  </si>
  <si>
    <t>Licence CalfMng station suppl</t>
  </si>
  <si>
    <t>USB-Seriell-Adapter f. Kalbmanager</t>
  </si>
  <si>
    <t>USB/adaptateur serielle</t>
  </si>
  <si>
    <t>CF-Steuerung DL Kraftfutterstat.d.CF1000</t>
  </si>
  <si>
    <t>Boitier contrôle moteur CF500/CF1000</t>
  </si>
  <si>
    <t>Milchpumpe VA 220V/50Hz 120W mit Blech</t>
  </si>
  <si>
    <t>Pompe à lait inox av.support 120W (Nlle)</t>
  </si>
  <si>
    <t>Antränkpumpe komplett</t>
  </si>
  <si>
    <t>Pompe apprentissage chassis 5</t>
  </si>
  <si>
    <t>Antränkpumpe komplett, abgedreht (TA1)</t>
  </si>
  <si>
    <t>Pompe d'entraînement des veaux</t>
  </si>
  <si>
    <t>Getriebemotor f. Pulverdosierer</t>
  </si>
  <si>
    <t>Moteur pour distributeur poudre</t>
  </si>
  <si>
    <t>CF Frontpl. 450x796 f OptiFlex</t>
  </si>
  <si>
    <t>Plaque frontale PVC Station DAL</t>
  </si>
  <si>
    <t>Magnetventil230V 50Hz 2-f.m.Steckver.6mm</t>
  </si>
  <si>
    <t>.E.Double water valve</t>
  </si>
  <si>
    <t>CF Mehrpreis breite Frontplatte</t>
  </si>
  <si>
    <t>CF plus values platine frontale large</t>
  </si>
  <si>
    <t>Dosierpumpe Milch-Mobil</t>
  </si>
  <si>
    <t>Pompe doseuse CMM</t>
  </si>
  <si>
    <t>Dosierpumpe m.Portionssteuerg.MilchMobil</t>
  </si>
  <si>
    <t>Pompe doseuse + portionneur</t>
  </si>
  <si>
    <t>Platine Dosierpumpe zu Milchmobil</t>
  </si>
  <si>
    <t>PlatinePompe de dosage p.chariot de lait</t>
  </si>
  <si>
    <t>Folie-Milch-Wanne Skala (100l)</t>
  </si>
  <si>
    <t>Echelle p. CMM100</t>
  </si>
  <si>
    <t>Auslaufhahn 45mm Milchmobil</t>
  </si>
  <si>
    <t>Robinet de sortie p. mobile de lait</t>
  </si>
  <si>
    <t>Pumpe für Milchmobil 12V 49L/min</t>
  </si>
  <si>
    <t>Pump Impeller 12V 491/min cpl</t>
  </si>
  <si>
    <t>Heizelement 3,0kW/400V G1,5in-G2in</t>
  </si>
  <si>
    <t>CMM180 Resistance Ch. 3,0kW</t>
  </si>
  <si>
    <t>Heizelement 10kW Milchmobil</t>
  </si>
  <si>
    <t>CMM180 Resistance Cpl 10kW/400V</t>
  </si>
  <si>
    <t>Magnetventil 2-Wege 7mm 230V</t>
  </si>
  <si>
    <t>Electrovanne 230V 7mm</t>
  </si>
  <si>
    <t>Ventil 2-Wege 230V 50/60Hz</t>
  </si>
  <si>
    <t>Vanne 2 voies 230V 50/60Hz</t>
  </si>
  <si>
    <t>Magnetventilgehäuse</t>
  </si>
  <si>
    <t>Corps électrovanne DAL</t>
  </si>
  <si>
    <t>Milchmobil-Adapter f. ext. Wärmetauscher</t>
  </si>
  <si>
    <t>Connection CMM pour chauffage externe</t>
  </si>
  <si>
    <t>Klemmschieber f.Ohr-Transponder</t>
  </si>
  <si>
    <t>Anneau de bloquage p.transponder</t>
  </si>
  <si>
    <t>LCD Display 128x64 CMM</t>
  </si>
  <si>
    <t>Afficheur LED avec retro eclairage 128x6</t>
  </si>
  <si>
    <t>Steckkarte Handterminal LCD 02</t>
  </si>
  <si>
    <t>Carte PCB C/V LCD terminal CF</t>
  </si>
  <si>
    <t>Gehäuse Handterminal</t>
  </si>
  <si>
    <t>boîtier términal CF</t>
  </si>
  <si>
    <t>Dichtung Handterminal VH2</t>
  </si>
  <si>
    <t>joint pour términal VH2/CH2</t>
  </si>
  <si>
    <t>Bedienfeldabdeckung Handterminal</t>
  </si>
  <si>
    <t>Protection terminal CF500-1000</t>
  </si>
  <si>
    <t>CF500/1000Wirkstoffd.PulverIIN4786106136</t>
  </si>
  <si>
    <t>CF500+/1000+ Doseur Mnx 230V</t>
  </si>
  <si>
    <t>CF Pulverdos.o.Dampfsp.II CF200,500,1000</t>
  </si>
  <si>
    <t>Distributeur additif poudre CF500</t>
  </si>
  <si>
    <t>Tankwagen CMM100T-MMT2-100</t>
  </si>
  <si>
    <t>CMM100 400V chariot 100l</t>
  </si>
  <si>
    <t>Tankwagen CMM180T</t>
  </si>
  <si>
    <t>CMM180 400V chariot 180l</t>
  </si>
  <si>
    <t>Mixerwagen CMM100M, 0,37kW</t>
  </si>
  <si>
    <t>CMM100 400V chariot 100l, brasseur</t>
  </si>
  <si>
    <t>Mixerwagen CMM180M, 0,37kW</t>
  </si>
  <si>
    <t>CMM180 400V chariot 180l, brasseur</t>
  </si>
  <si>
    <t>Heizungswagen CMM100H, 3kW</t>
  </si>
  <si>
    <t>CMM100 400V chauffage 100l</t>
  </si>
  <si>
    <t>Heizungswagen CMM180H, 10kW</t>
  </si>
  <si>
    <t>CMM180 400V chauffage 180l</t>
  </si>
  <si>
    <t>Heizungswagen CMM100, 230V</t>
  </si>
  <si>
    <t>CMM100 chauffage, 230V</t>
  </si>
  <si>
    <t>Kombiwagen CMM100, 230V</t>
  </si>
  <si>
    <t>CMM100, 230V</t>
  </si>
  <si>
    <t>Thermostat f.Mindestbetriebst.Sta</t>
  </si>
  <si>
    <t>Thermostat feed veau st.</t>
  </si>
  <si>
    <t>Schwammgummikugel (5St.) 12mm D</t>
  </si>
  <si>
    <t>Eponge 12mm DAL (5pcs)</t>
  </si>
  <si>
    <t>Sicherung 4.00A träge</t>
  </si>
  <si>
    <t>Fusible 4.00A (lente)</t>
  </si>
  <si>
    <t>Reparaturset für VA-Pumpe 230V 50Hz</t>
  </si>
  <si>
    <t>Kit réparation pompe lait inox</t>
  </si>
  <si>
    <t>Druckrohr ger. f.Longlife/Intensivmixer</t>
  </si>
  <si>
    <t>Pressostat mixeur</t>
  </si>
  <si>
    <t>Spule f.Mg-Ventil 4787031362</t>
  </si>
  <si>
    <t>Bobine electrovanne lait</t>
  </si>
  <si>
    <t>Pulvertrichter ABS kpl.</t>
  </si>
  <si>
    <t>Tremie poudre st.alone</t>
  </si>
  <si>
    <t>Schraubkappeneinheit zu Druckminderer Fö</t>
  </si>
  <si>
    <t>Couvercle avec vis pour réducteur de pre</t>
  </si>
  <si>
    <t>Erkennung T2S mit Stecker</t>
  </si>
  <si>
    <t>Identification t2s avec fiche</t>
  </si>
  <si>
    <t>Intensivmixer 5eckig 230V 50Hz 1 Tülle</t>
  </si>
  <si>
    <t>Mixer pentagonal CPL</t>
  </si>
  <si>
    <t>Magnetspule 24V DC</t>
  </si>
  <si>
    <t>.E.Solenoid coil</t>
  </si>
  <si>
    <t>PCB Schnittstelle Kälberfü./SM Bus</t>
  </si>
  <si>
    <t>Interface bus alcom feed veau</t>
  </si>
  <si>
    <t>TA1 Intensiv Mixerglas 2 Tüllen</t>
  </si>
  <si>
    <t>Bol mixer hexag SA1/SA2/SM1</t>
  </si>
  <si>
    <t>TA1 Mixermotor 230V 50Hz</t>
  </si>
  <si>
    <t>Moteur mixer 230V 50HZ</t>
  </si>
  <si>
    <t>Umwälzpumpe 230V/50Hz 15-60</t>
  </si>
  <si>
    <t>Circulateur pr Alim. Veau SM 220V</t>
  </si>
  <si>
    <t>Schlauch-Einhandkupplung 1/2in</t>
  </si>
  <si>
    <t>raccord rapide</t>
  </si>
  <si>
    <t>O-Ring 26,0x1,3mm</t>
  </si>
  <si>
    <t>Joint electrovanne station</t>
  </si>
  <si>
    <t>Fliegengittereinsatz Kälbertränke</t>
  </si>
  <si>
    <t>Grille anti-mouche</t>
  </si>
  <si>
    <t>Stopfen für Schlauch 1/2in</t>
  </si>
  <si>
    <t>Adaptateur mâle Nvx Chassis</t>
  </si>
  <si>
    <t>Rohrwendel TAK1 m.Anschluss u.Dichtungen</t>
  </si>
  <si>
    <t>Serpentin Feed veau</t>
  </si>
  <si>
    <t>WT1-Kunststoffbehälter mit Dichtung</t>
  </si>
  <si>
    <t>Cuve echangeur feed veau</t>
  </si>
  <si>
    <t>Heizkörper 2,7kW/230V 4,2mm (WT)</t>
  </si>
  <si>
    <t>Chauffage 2.7kW/230V</t>
  </si>
  <si>
    <t>Heizelement 2,7kW für SA2 Kombi</t>
  </si>
  <si>
    <t>Element chauffant 2.7kW COMBI</t>
  </si>
  <si>
    <t>CF500/1000/2000Fliegenschutzgitter gross</t>
  </si>
  <si>
    <t>Protection anti-mouche</t>
  </si>
  <si>
    <t>Halterung Pulverdos. SA 2+/2000 u.SM 2+</t>
  </si>
  <si>
    <t>Charnière additif poudre CF200+/CF300A</t>
  </si>
  <si>
    <t>Dichtung Silikon 5mm</t>
  </si>
  <si>
    <t>Joint Silicone 5mm chauffe eau FV</t>
  </si>
  <si>
    <t>Umspuladapter</t>
  </si>
  <si>
    <t>Te adaptateur lavage Nvx chassis</t>
  </si>
  <si>
    <t>Intensivmixer CF300/CF1000</t>
  </si>
  <si>
    <t>Bol mixeur avec electrode CF300A</t>
  </si>
  <si>
    <t>Mixerglas mit Sensor CF300A</t>
  </si>
  <si>
    <t>Bol de vitre avec niveau CF300A</t>
  </si>
  <si>
    <t>Elektrode gebogen, L=34mm</t>
  </si>
  <si>
    <t>Electrode coudée bol CF500</t>
  </si>
  <si>
    <t>Schlauch, TPE, 8,0x3,0mm</t>
  </si>
  <si>
    <t>Tuyau 8mm, par mètre</t>
  </si>
  <si>
    <t>CMM200+/MilchMobil MDK4-200-37-03 230V</t>
  </si>
  <si>
    <t>CMM120+/MilchMobil MDK4-120-37-03 230V</t>
  </si>
  <si>
    <t>Platine C/V Alfa Bus Interface 02</t>
  </si>
  <si>
    <t>PCB C_/V_-Alfa Bus Interface 02</t>
  </si>
  <si>
    <t>Dosierpumpe CF300 V02 230V 50/60Hz</t>
  </si>
  <si>
    <t>Pompe doseuse V02 230V 50/60Hz</t>
  </si>
  <si>
    <t>Trogblech f. 3-Feed-Station bis BJ04/9</t>
  </si>
  <si>
    <t>Fond auge 3 aliments</t>
  </si>
  <si>
    <t>Spezialdübel IPS10-30,kst,f.GU-Matten</t>
  </si>
  <si>
    <t>Vis à frapper plast. pour RM15 et RM20S</t>
  </si>
  <si>
    <t>Heuraufe B=710 X H=520 X T=450 mm</t>
  </si>
  <si>
    <t>Râtelier à foin l=710 x h=520 x p=450 mm</t>
  </si>
  <si>
    <t>Schwimmertränketrog Biglac 25</t>
  </si>
  <si>
    <t>Auge murale à flotteur Biglac 25</t>
  </si>
  <si>
    <t>Kappbügel 2 1/2 Zoll</t>
  </si>
  <si>
    <t>Kappbügel 2 1/2 pouce</t>
  </si>
  <si>
    <t>Btl.Aufhängung f. Fangomat</t>
  </si>
  <si>
    <t>Set de 2 boulons</t>
  </si>
  <si>
    <t>Pulverbehälterdeckel</t>
  </si>
  <si>
    <t>Couvercle feed veaux</t>
  </si>
  <si>
    <t>Federstern für Standardautomat</t>
  </si>
  <si>
    <t>FEDERSTERN FUER STANDARDAUTOMAT</t>
  </si>
  <si>
    <t>Rührflügel m. langer Feder 235mm</t>
  </si>
  <si>
    <t>Raclette long. tremie veau</t>
  </si>
  <si>
    <t>Rührflügel m.kurzer Feder 110mm</t>
  </si>
  <si>
    <t>Raclette courte tremie veau</t>
  </si>
  <si>
    <t>Dosierzunge f. Tränkeautomat</t>
  </si>
  <si>
    <t>Palette feed veau</t>
  </si>
  <si>
    <t>Getriebemotor f.Standard mit 8er Welle</t>
  </si>
  <si>
    <t>Moteur d'entraïnement standard axe8</t>
  </si>
  <si>
    <t>Getriebemotor f.spez./Comb. 10er Welle</t>
  </si>
  <si>
    <t>Moteur distri. combi</t>
  </si>
  <si>
    <t>Magnetventil kpl.</t>
  </si>
  <si>
    <t>Electrovan.veau std</t>
  </si>
  <si>
    <t>Schlauchtülle 8mm f.Mixer</t>
  </si>
  <si>
    <t>Tubulure mixer 8mm</t>
  </si>
  <si>
    <t>Drucktaste-Schutzkappe</t>
  </si>
  <si>
    <t>Protection</t>
  </si>
  <si>
    <t>Potentiometer spezial/Pulver 470 Ohm</t>
  </si>
  <si>
    <t>Potentiometre f. veau</t>
  </si>
  <si>
    <t>Elektrode kurz</t>
  </si>
  <si>
    <t>Electrode std veau</t>
  </si>
  <si>
    <t>Klemmriegel</t>
  </si>
  <si>
    <t>Crochet fixation</t>
  </si>
  <si>
    <t>Schlauchtülle f. Sauger</t>
  </si>
  <si>
    <t>Support tetine veau</t>
  </si>
  <si>
    <t>Milch-Magnetventil kpl.</t>
  </si>
  <si>
    <t>Electrovanne lait</t>
  </si>
  <si>
    <t>Fieberdichtung 27,0x21x2</t>
  </si>
  <si>
    <t>Joint 27,0x21x2 mm</t>
  </si>
  <si>
    <t>Heizkörper 3,8kW/380V f. Kombi</t>
  </si>
  <si>
    <t>Element chauffant comb</t>
  </si>
  <si>
    <t>HEIZUNGSTHERMOSTAT F. BOILER 4786060022</t>
  </si>
  <si>
    <t>Thermostat chauffe eau</t>
  </si>
  <si>
    <t>Lampe gelb 380V, 1W, kpl.f.Heizung, 380V</t>
  </si>
  <si>
    <t>Voyant feed veau</t>
  </si>
  <si>
    <t>Doppelelektrode</t>
  </si>
  <si>
    <t>Electrode doubl.combi</t>
  </si>
  <si>
    <t>Federstern f. Kombi+Spez. m.10mm Buchse</t>
  </si>
  <si>
    <t>Syst.distr.poudre f.veaux</t>
  </si>
  <si>
    <t>Saugplatte kpl. m. sauger f.Kälber</t>
  </si>
  <si>
    <t>Plaque d'aspirante 150/250 p.nourisseur</t>
  </si>
  <si>
    <t>Elektromotor 4,0 kW</t>
  </si>
  <si>
    <t>Moteur elect 4,0 kW 380 V</t>
  </si>
  <si>
    <t>Keilriemenscheibe Ø 58mm 2A combimat</t>
  </si>
  <si>
    <t>Poulie dble D85 mm Combimat</t>
  </si>
  <si>
    <t>Filter Combimat</t>
  </si>
  <si>
    <t>Filtre aspiration</t>
  </si>
  <si>
    <t>Keilriemen A54 combimat</t>
  </si>
  <si>
    <t>Courroie combimat A54</t>
  </si>
  <si>
    <t>Vorsatzlager zu Combimat</t>
  </si>
  <si>
    <t>Roulement pour Combimat</t>
  </si>
  <si>
    <t>Hydraulikpumpe 30 l/min</t>
  </si>
  <si>
    <t>Pompe 30 l/min</t>
  </si>
  <si>
    <t>Umschaltventil für Combimat</t>
  </si>
  <si>
    <t>Inverseur hydraulik combimat</t>
  </si>
  <si>
    <t>Mechanischer Arm</t>
  </si>
  <si>
    <t>Inverseur combimat</t>
  </si>
  <si>
    <t>Reduktionsgetriebe Combimat</t>
  </si>
  <si>
    <t>Réducteur pour combimat</t>
  </si>
  <si>
    <t>Schraube spezial zu Mitnehmer</t>
  </si>
  <si>
    <t>vis pour entraînement</t>
  </si>
  <si>
    <t>Mitnehmerelement 1 Zoll</t>
  </si>
  <si>
    <t>Tenon entrainement combimat</t>
  </si>
  <si>
    <t>Wenderolle</t>
  </si>
  <si>
    <t>Galet inverseur combimat</t>
  </si>
  <si>
    <t>Kettenschloss 1 Zoll</t>
  </si>
  <si>
    <t>Maillon rapide chaine 1" Combimat</t>
  </si>
  <si>
    <t>Kette 1 Zoll</t>
  </si>
  <si>
    <t>Chaine 1 pouce combimat</t>
  </si>
  <si>
    <t>Buchse 42x34,4x19 mm</t>
  </si>
  <si>
    <t>Bague 42x34,4x19 mm</t>
  </si>
  <si>
    <t>Pleuel</t>
  </si>
  <si>
    <t>Bielle</t>
  </si>
  <si>
    <t>Wälzlager 6206 2Z</t>
  </si>
  <si>
    <t>Roulement pignon tendeur combimat</t>
  </si>
  <si>
    <t>Zinkenrechen vorn 4 Zinken</t>
  </si>
  <si>
    <t>Fourche avant combimat avec 4 fourche</t>
  </si>
  <si>
    <t>Zinkenrechen hinten 5 Zinken</t>
  </si>
  <si>
    <t>Fourche arrière Combimat 5 doigts</t>
  </si>
  <si>
    <t>Hydraulik Schlauch</t>
  </si>
  <si>
    <t>Tuyau court combimat</t>
  </si>
  <si>
    <t>Stellgriff</t>
  </si>
  <si>
    <t>Axe rotation combimat</t>
  </si>
  <si>
    <t>Ankerschrauben zu Kombimat</t>
  </si>
  <si>
    <t>Vis d'cannes pour Combimat</t>
  </si>
  <si>
    <t>Ausleger Kombimat</t>
  </si>
  <si>
    <t>Bras-levier Combimat</t>
  </si>
  <si>
    <t>Bolzen Ø 30x170 mm mit Keilbahn</t>
  </si>
  <si>
    <t>Boulon Ø 30x170 mm</t>
  </si>
  <si>
    <t>Druckschieber Kombi Press</t>
  </si>
  <si>
    <t>Palette a pression combi press</t>
  </si>
  <si>
    <t>Schlitten Kombi Presse</t>
  </si>
  <si>
    <t>Chariot combi presse</t>
  </si>
  <si>
    <t>Bolzen mit Bohrung Ø 30 x 70 mm</t>
  </si>
  <si>
    <t>Boulon Ø 30x70 mm</t>
  </si>
  <si>
    <t>Druckfeder Kombi Press</t>
  </si>
  <si>
    <t>Ressort cliquet combipress</t>
  </si>
  <si>
    <t>Bolzen Schaufelöffnung 30x180 mm</t>
  </si>
  <si>
    <t>Axe cliquet Combipress</t>
  </si>
  <si>
    <t>Zylinderrohr 80/50X2000</t>
  </si>
  <si>
    <t>Tubes pour verin 80/50/X2000</t>
  </si>
  <si>
    <t>Kolbenstange 80/50X2000</t>
  </si>
  <si>
    <t>Tiges de piston 80/50X2000</t>
  </si>
  <si>
    <t>Schmutzabstreifer 50/60 x7/10mm</t>
  </si>
  <si>
    <t>Racleurs d' impuretés 50/60 x7/10 mm</t>
  </si>
  <si>
    <t>Kolbenstangenführung 80/50X2000</t>
  </si>
  <si>
    <t>Guide de piston 80/50/X2000</t>
  </si>
  <si>
    <t>Stangendichtung 50/60/7</t>
  </si>
  <si>
    <t>Joints de tige 50/60/7</t>
  </si>
  <si>
    <t>Dichtung zu Kolbenfüh. 50MM</t>
  </si>
  <si>
    <t>Joint de piston 50MM</t>
  </si>
  <si>
    <t>Dichtsatz f. Hydr. Zyl. Kombi Press</t>
  </si>
  <si>
    <t>Kit joint vérin combipress</t>
  </si>
  <si>
    <t>Mutter zu Kolbenstange</t>
  </si>
  <si>
    <t>Ecrou pour tige</t>
  </si>
  <si>
    <t>Dichtsatz Kombi-Press 80/50</t>
  </si>
  <si>
    <t>Set de joint combi-press 80/50</t>
  </si>
  <si>
    <t>Hydraulikzylinder 80/50x2000mm</t>
  </si>
  <si>
    <t>Vérin combipress 80/50x2000mm</t>
  </si>
  <si>
    <t>Abdeckung Power Press Vertikal</t>
  </si>
  <si>
    <t>Couverture power press verticale</t>
  </si>
  <si>
    <t>Druckstempel Power Press</t>
  </si>
  <si>
    <t>Estampe de pression power press</t>
  </si>
  <si>
    <t>Hydraulikschlauch NW 15 x 1650 mm</t>
  </si>
  <si>
    <t>Tuyau de pression NW 15 x 1650 mm</t>
  </si>
  <si>
    <t>Hydraulikschlauch NW 15 x 500 mm</t>
  </si>
  <si>
    <t>Tuyau de pression NW 15 x 500 mm</t>
  </si>
  <si>
    <t>Hydraulikschlauch NW 15 x 700 mm</t>
  </si>
  <si>
    <t>Tuyau de pression NW 15 x 700 mm</t>
  </si>
  <si>
    <t>Dichtsatz Power Press 110/70/1200</t>
  </si>
  <si>
    <t>Set de joint power press 110/70/1200</t>
  </si>
  <si>
    <t>CN-Stahlseil D 8 mm</t>
  </si>
  <si>
    <t>Câble en acier D 8 mm</t>
  </si>
  <si>
    <t>Grundpaket K 1000 rechts</t>
  </si>
  <si>
    <t>Paquet K 1000 droite</t>
  </si>
  <si>
    <t>Grundpaket K 1000 links</t>
  </si>
  <si>
    <t>Paquet K 1000 gauche</t>
  </si>
  <si>
    <t>Flex.Schlauch 80mm DIA 1m lang</t>
  </si>
  <si>
    <t>Tuyau station DAC LW80, L=1M</t>
  </si>
  <si>
    <t>Mutter, Sechskant, M6 DIN934 verz</t>
  </si>
  <si>
    <t>Ecrou HM6 zingué</t>
  </si>
  <si>
    <t>Schraube, Sechskant, M6x45 DIN933 verz</t>
  </si>
  <si>
    <t>Vis HM 6X45 zingué</t>
  </si>
  <si>
    <t>Bolzenanker BOA-G 12/25 - M12</t>
  </si>
  <si>
    <t>Goujon d'ancrage BOA-G 12/25 M12</t>
  </si>
  <si>
    <t>Sensor-Endschalter 24 V "NC"4787200289</t>
  </si>
  <si>
    <t>Capteur interrupteur visolux 24V AC</t>
  </si>
  <si>
    <t>Sauger weiß, Loch 4mm</t>
  </si>
  <si>
    <t>Tétine FEED veaux</t>
  </si>
  <si>
    <t>Flex.Schlauch 90mm DIA 1m lang</t>
  </si>
  <si>
    <t>Tuyau flex. 90mm X 1m</t>
  </si>
  <si>
    <t>Frontblech 3-Feed Station</t>
  </si>
  <si>
    <t>Panneau avant 3 alim.</t>
  </si>
  <si>
    <t>Scheibe 30x10,5 DIN9021 A2</t>
  </si>
  <si>
    <t>Rondelle 30X10,5 INOX</t>
  </si>
  <si>
    <t>Halsband Kalb schw Schnalle m CN Ring</t>
  </si>
  <si>
    <t>Sangle veau nue</t>
  </si>
  <si>
    <t>Füllschieber D=100 zu FCC</t>
  </si>
  <si>
    <t>Coulant de remplissage D=100 p.FFC</t>
  </si>
  <si>
    <t>Montagesatz Standbegr. 2Faustschellen</t>
  </si>
  <si>
    <t>Set montage stat. 4 al. 1 côté</t>
  </si>
  <si>
    <t>VMS Tor, vollst.</t>
  </si>
  <si>
    <t>GRUPPENFUETTERUNGSTOR VOLLSTAENDIG +++</t>
  </si>
  <si>
    <t>Sensor m.Glaskuppe f. Kälber-KF-Station</t>
  </si>
  <si>
    <t>Senseur optique station concentré</t>
  </si>
  <si>
    <t>Abdeckblech f. Futterst. 4 Sort. Grill</t>
  </si>
  <si>
    <t>Gril supp. pr protection mang. 4 alim.</t>
  </si>
  <si>
    <t>Hauptschalter zentr.f.Förderanlagen</t>
  </si>
  <si>
    <t>Kabelverschraubung für Sensor</t>
  </si>
  <si>
    <t>Raccord de câble p. capteur</t>
  </si>
  <si>
    <t>Antennenhalter f. Kälbertränkeautomat</t>
  </si>
  <si>
    <t>Protection antenne</t>
  </si>
  <si>
    <t>Thermostat obere Temp.-Abgrenzung zu TA</t>
  </si>
  <si>
    <t>Thermostat limiteur de température supér</t>
  </si>
  <si>
    <t>Mistex II,Drücker 36x60(ohne Zylinder)</t>
  </si>
  <si>
    <t>Caisse de pression Mistex II 36x60</t>
  </si>
  <si>
    <t>Zyl. 90-80/50X2000 m.anschl. MISTEX</t>
  </si>
  <si>
    <t>Vérin MISTEX II 80/50X2000</t>
  </si>
  <si>
    <t>Zyl.110-100/60X2000 m.anschl. MISTEXII</t>
  </si>
  <si>
    <t>Vérin MISTEX 100/60/2000</t>
  </si>
  <si>
    <t>Mistex II Übergang auf Rohr DIA 400mm</t>
  </si>
  <si>
    <t>Raccord pour tube Mistex II 400mm</t>
  </si>
  <si>
    <t>Endschalter zu Antr.AT0-11-S-I</t>
  </si>
  <si>
    <t>Interrupteur pour. AT0-11-S-I</t>
  </si>
  <si>
    <t>Hydr.-Schlauch NW16X500 m. Anschl.</t>
  </si>
  <si>
    <t>Tuyau de pression NW 18 X 500 MM</t>
  </si>
  <si>
    <t>Dichtsatz f. Zylinder 80/50 R</t>
  </si>
  <si>
    <t>Set de joint Mistex 2 80/50 R</t>
  </si>
  <si>
    <t>Dichtsatz f. Zylinder 100/70 R</t>
  </si>
  <si>
    <t>Set de joint 100/70 Mistex extrem</t>
  </si>
  <si>
    <t>Bremsband für Einzelwinde ZG3</t>
  </si>
  <si>
    <t>Bande de frein ZG3</t>
  </si>
  <si>
    <t>Zyl. 110/100-70 x 1530 SZ MISTEX extrem</t>
  </si>
  <si>
    <t>Vérin MISTEX extreme 110/100-70x1530 SZ</t>
  </si>
  <si>
    <t>Drückerklappe Mistex II 94-</t>
  </si>
  <si>
    <t>Racleur de compression Mistex II</t>
  </si>
  <si>
    <t>Bolzen 40x110mm Dia KPL</t>
  </si>
  <si>
    <t>Axe p.chariot de pression CPL 40x110 mm</t>
  </si>
  <si>
    <t>Zugstangenanschl.z.Anschrauben Mistex</t>
  </si>
  <si>
    <t>Collier Mistex I CPL</t>
  </si>
  <si>
    <t>Anschraubkonsole kompl.</t>
  </si>
  <si>
    <t>Console soudée compl.</t>
  </si>
  <si>
    <t>Montagebügel MISTEX I</t>
  </si>
  <si>
    <t>Coude de tuyau MISTEX I</t>
  </si>
  <si>
    <t>Kolbenstangenkopf M 30x1,5</t>
  </si>
  <si>
    <t>Tête p. tige de piston M 30x1,5 mm</t>
  </si>
  <si>
    <t>Zwischenbuchse 40x50x54MM DIA</t>
  </si>
  <si>
    <t>Logement d'entre 40x50x54MM DIA</t>
  </si>
  <si>
    <t>Bolzen für Drückerklappe II</t>
  </si>
  <si>
    <t>Axe p. Racleur de pression mistex 2</t>
  </si>
  <si>
    <t>Drückerschlitten ab 94- Mistex II</t>
  </si>
  <si>
    <t>Chariot de pression Mistex 2</t>
  </si>
  <si>
    <t>Montagebügel MISTEX II</t>
  </si>
  <si>
    <t>Coude de tuyau MISTEX II</t>
  </si>
  <si>
    <t>Schieberplatte Extrem Mistex</t>
  </si>
  <si>
    <t>Palette 2 parties Mistex extrem</t>
  </si>
  <si>
    <t>Mitnehmerbügel inkl. Blech Mistex</t>
  </si>
  <si>
    <t>Plats à emporteur pour Mistex</t>
  </si>
  <si>
    <t>Mitnehmer für Schubstange</t>
  </si>
  <si>
    <t>Emporteur pour tirant</t>
  </si>
  <si>
    <t>Seiltrommel 48mm Dia innen (0,37/1,5KW)</t>
  </si>
  <si>
    <t>Tambour de câble 48mm dia int.(0.37/1,5k</t>
  </si>
  <si>
    <t>Endteil mit Distanzrohren</t>
  </si>
  <si>
    <t>Feder f. Platzeinw. 4,5mm rechts</t>
  </si>
  <si>
    <t>Ressort CAC frontal droit</t>
  </si>
  <si>
    <t>Feder f. Platzeinw. 4,5mm links</t>
  </si>
  <si>
    <t>Ressort c a c frontal gauche</t>
  </si>
  <si>
    <t>Kondensator 1,5 UF 400V</t>
  </si>
  <si>
    <t>Condensateur 1,5UF 400 V</t>
  </si>
  <si>
    <t>Kondensator 1 UF 400 V</t>
  </si>
  <si>
    <t>Condensateur 1 MF</t>
  </si>
  <si>
    <t>Filtertrockner 1/4 Zoll Löt DN 052S</t>
  </si>
  <si>
    <t>Déshydrateur 1/4 pouce à braser</t>
  </si>
  <si>
    <t>Filtertrockner DML 083s Löt 10mm</t>
  </si>
  <si>
    <t>Déshydrateur 3/8 pouce DN 163 braser</t>
  </si>
  <si>
    <t>Überwurfmutter A10U,10mmx5/8UNF</t>
  </si>
  <si>
    <t>Ecrou 5/8 pouce</t>
  </si>
  <si>
    <t>Reduziermuffe 22-15mm Cu</t>
  </si>
  <si>
    <t>Manchon réduit 7/8 - 3/8 pouce</t>
  </si>
  <si>
    <t>Rührwerksblase 4 Flügel AB 9/73</t>
  </si>
  <si>
    <t>Raccord bas agitateur</t>
  </si>
  <si>
    <t>Rührwerkblase 8 Flügel</t>
  </si>
  <si>
    <t>Rotor 8 blades</t>
  </si>
  <si>
    <t>Saugschlauch DN 16/CN kpl.f.MKW203-403</t>
  </si>
  <si>
    <t>Tuyau d'aspir niro pour MK-R</t>
  </si>
  <si>
    <t>Feinsicherung 5x20 2,5A (träge)</t>
  </si>
  <si>
    <t>Fusible fin 2,5A temporisée</t>
  </si>
  <si>
    <t>Feinsicherung 160 mA flink</t>
  </si>
  <si>
    <t>Fusible fin f 160 mA</t>
  </si>
  <si>
    <t>Feinsicherung 1,25 A Träge</t>
  </si>
  <si>
    <t>Feinsicherung 1,25 A träge</t>
  </si>
  <si>
    <t>Kompressor CAJ 4461 1/2 PS</t>
  </si>
  <si>
    <t>Compresseur CAJ 4461 1/2 cv</t>
  </si>
  <si>
    <t>Rührwerkseinsatz UK/MK Kunststoff</t>
  </si>
  <si>
    <t>Set PR agitateur</t>
  </si>
  <si>
    <t>RW-Kupplung TK Typ E</t>
  </si>
  <si>
    <t>Raccord haut agitateur</t>
  </si>
  <si>
    <t>Ansatzschraube verz. M8X 50</t>
  </si>
  <si>
    <t>Boulon double zinqué M8 x 50.</t>
  </si>
  <si>
    <t>Keilriemen 13x1350mm A53</t>
  </si>
  <si>
    <t>Courroie 13 X 1300 MM</t>
  </si>
  <si>
    <t>Kondensator RWM-Betrieb 1 UF</t>
  </si>
  <si>
    <t>Condensatuer RWM 1 UF</t>
  </si>
  <si>
    <t>Konsole zu P30</t>
  </si>
  <si>
    <t>Console pour P30</t>
  </si>
  <si>
    <t>Mutter, Sechskant, M12, DIN934, verz</t>
  </si>
  <si>
    <t>ECROU HM12 ZINGUE</t>
  </si>
  <si>
    <t>Rührwerkseinsatz Niro</t>
  </si>
  <si>
    <t>Guide de turbine INOX</t>
  </si>
  <si>
    <t>Schütz DILM 12-10 (230V50HZ)</t>
  </si>
  <si>
    <t>Contacteur DILM 12-10 (230V50HZ)</t>
  </si>
  <si>
    <t>Schauglas 1/2 Zoll Schraub</t>
  </si>
  <si>
    <t>Voyant 1/2 pouce fileté</t>
  </si>
  <si>
    <t>Schauglas m.Indik.SGN6s, Löt 6mm ODF</t>
  </si>
  <si>
    <t>Voyant 1/4 pouce braser</t>
  </si>
  <si>
    <t>Schauglas 3/8 Zoll Schraub</t>
  </si>
  <si>
    <t>Voyant 3/8 pouce écrous</t>
  </si>
  <si>
    <t>Schauglas 1/2 Zoll Löt</t>
  </si>
  <si>
    <t>Voyant 1/2 pouce brasé</t>
  </si>
  <si>
    <t>Düseneinsatz Nr.02 zu TE2</t>
  </si>
  <si>
    <t>Cartouche d'orifice no.o2 pour TE2</t>
  </si>
  <si>
    <t>Düse Nr.3 / Nr. 68-2006</t>
  </si>
  <si>
    <t>Restrictor nr. 3 / nr. 68-2006</t>
  </si>
  <si>
    <t>Düse Nr.4 / Nr. 68-2007</t>
  </si>
  <si>
    <t>Restrictor nr. 4 / nr. 68-2008</t>
  </si>
  <si>
    <t>Düse Nr.5 / Nr. 68-2008</t>
  </si>
  <si>
    <t>Restrictor nr. 5 / nr. 68-2008</t>
  </si>
  <si>
    <t>Düse Nr.6 / Nr. 68-2009</t>
  </si>
  <si>
    <t>Orifice tef 6</t>
  </si>
  <si>
    <t>Expansionsventil TEX 2-3,0(Düse Nr.5)</t>
  </si>
  <si>
    <t>Detendeur therm. TZ2 R407C</t>
  </si>
  <si>
    <t>Schrader Ventil 7/16 UNF</t>
  </si>
  <si>
    <t>Vanne schrader 1/4 pouce braser</t>
  </si>
  <si>
    <t>Druckschalter KP5 35 Bar 060-117166</t>
  </si>
  <si>
    <t>Pressostat KP5 35 Bar 060-117166</t>
  </si>
  <si>
    <t>HD-Pressostat m.Reset KP7B</t>
  </si>
  <si>
    <t>Pressostat hp avec bouton de rearem.kp5</t>
  </si>
  <si>
    <t>Pressostat Nd m. Reset KP1</t>
  </si>
  <si>
    <t>Pressostat bp avec bouton de réarem.kp1.</t>
  </si>
  <si>
    <t>Pressostat KP 1 Bördel 1/4 Zoll</t>
  </si>
  <si>
    <t>Pressostat kp 1 flare 1/4 pouce</t>
  </si>
  <si>
    <t>Thermometer 1/2in x 100</t>
  </si>
  <si>
    <t>Thermomèter</t>
  </si>
  <si>
    <t>Schnellentlüfter max. 12bar</t>
  </si>
  <si>
    <t>.E.RAPID RELEASE VALVE max. 12 bar</t>
  </si>
  <si>
    <t>Garnitur Befestigung kompl.</t>
  </si>
  <si>
    <t>Flanschlager ZM-UCF 208 HA2 40mm</t>
  </si>
  <si>
    <t>Support flansch ZM-UCF 208 HA2 40mm</t>
  </si>
  <si>
    <t>Provision Entmistung</t>
  </si>
  <si>
    <t>Schraube mit Mutter 8x26</t>
  </si>
  <si>
    <t>Vis avec écrous 8x26.</t>
  </si>
  <si>
    <t>Schraube mit Mutter 10x75</t>
  </si>
  <si>
    <t>Vis avec écrous 10x75.</t>
  </si>
  <si>
    <t>Nieten Schäkel klein 10x50</t>
  </si>
  <si>
    <t>Rivets 10x50.</t>
  </si>
  <si>
    <t>Splinten Schäkel 3x15</t>
  </si>
  <si>
    <t>Goupilles fendues 3x15.</t>
  </si>
  <si>
    <t>Schraube mit Mutter 10x54</t>
  </si>
  <si>
    <t>Vis avec écrous 10x55.</t>
  </si>
  <si>
    <t>Schäkel gross mit Rolle / Set</t>
  </si>
  <si>
    <t>Brides laiton avec rouleau albula</t>
  </si>
  <si>
    <t>Gleitmutter</t>
  </si>
  <si>
    <t>Glissière</t>
  </si>
  <si>
    <t>Scharnierbolzen für Alu-Fenster</t>
  </si>
  <si>
    <t>Boulon</t>
  </si>
  <si>
    <t>Eckwinkel zu Alux IV</t>
  </si>
  <si>
    <t>Cornière d'angle en alu</t>
  </si>
  <si>
    <t>Nylonband mit Mento und Ring</t>
  </si>
  <si>
    <t>Sangle avec mento et anneau</t>
  </si>
  <si>
    <t>Doppelschlaufe D 6 x 40 mm</t>
  </si>
  <si>
    <t>Passant double d 6 x 40 mm</t>
  </si>
  <si>
    <t>Nylonbändli schwarz 25 mm per Meter</t>
  </si>
  <si>
    <t>Lanière noire 25 mm / par mètre</t>
  </si>
  <si>
    <t>Nylonbändli rot 25 mm per Meter</t>
  </si>
  <si>
    <t>Lanière rouge 25 mm / par mètre</t>
  </si>
  <si>
    <t>Rilsanschieber zu Nylonband 25 mm</t>
  </si>
  <si>
    <t>Boucle coulissante pour lanière 25 mm</t>
  </si>
  <si>
    <t>Rilsanschieber zu Nylonband 50 mm</t>
  </si>
  <si>
    <t>Boucle coulissante pour lanière 50 mm</t>
  </si>
  <si>
    <t>Doppelschlaufe D 4 x 50 mm</t>
  </si>
  <si>
    <t>Passant double D 4 x 50 mm</t>
  </si>
  <si>
    <t>Wirbel mit Rechteckring und Stegoese</t>
  </si>
  <si>
    <t>Touret avec oeillets</t>
  </si>
  <si>
    <t>Stegöse gross zu Nylonbändli</t>
  </si>
  <si>
    <t>Anneau grand pour bande nylon</t>
  </si>
  <si>
    <t>Doppelschlaufe D 4 x 40 mm</t>
  </si>
  <si>
    <t>passant double d 4 x 40 mm</t>
  </si>
  <si>
    <t>Wirbel zu Krippstück</t>
  </si>
  <si>
    <t>Touret</t>
  </si>
  <si>
    <t>Standrohr 2 Zoll x180 cm verstärkt kompl</t>
  </si>
  <si>
    <t>Poteau 2 pouce x 180 cm renforcé compl.</t>
  </si>
  <si>
    <t>Standrohr 2 Zoll X180 cm verstärkt</t>
  </si>
  <si>
    <t>Poteau 2 pouce x 180 cm renforcé</t>
  </si>
  <si>
    <t>U-Profil für Mistbrett einf. an 2 Zoll</t>
  </si>
  <si>
    <t>Fer-U pour paroi à fumier sur poteau 2 p</t>
  </si>
  <si>
    <t>U-Profil für Mistbretthalter einf.an 2"</t>
  </si>
  <si>
    <t>Fer-u p.paroi à fumier s. poteau 2 pouce</t>
  </si>
  <si>
    <t>U-Profil doppelt 50/45/5x1500 mm 180°</t>
  </si>
  <si>
    <t>Fer-U double 50/45/5x1500 mm 180°</t>
  </si>
  <si>
    <t>Schäkel klein mit Rolle / Set</t>
  </si>
  <si>
    <t>Bride laiton avec rouleau grischun</t>
  </si>
  <si>
    <t>Bride mobile complète</t>
  </si>
  <si>
    <t>Bügel rostfrei</t>
  </si>
  <si>
    <t>Chape</t>
  </si>
  <si>
    <t>Halter zu Schwanzaufhängung</t>
  </si>
  <si>
    <t>Büchse aus Nylon</t>
  </si>
  <si>
    <t>Logement nylon</t>
  </si>
  <si>
    <t>Aufzugsrolle</t>
  </si>
  <si>
    <t>Roullon</t>
  </si>
  <si>
    <t>Wandlager komplett</t>
  </si>
  <si>
    <t>Support mural complète</t>
  </si>
  <si>
    <t>Wandlager</t>
  </si>
  <si>
    <t>Support mural</t>
  </si>
  <si>
    <t>Befestigungsmaterial Isolation 60 mm</t>
  </si>
  <si>
    <t>Matériel de fixation isolation 60 mm</t>
  </si>
  <si>
    <t>Befestigungsmaterial Holz/Beton</t>
  </si>
  <si>
    <t>Matériel de fixation bois/béton</t>
  </si>
  <si>
    <t>Verbindungsrohr zu 1 Zoll</t>
  </si>
  <si>
    <t>Tube de raccordement 1 pouce</t>
  </si>
  <si>
    <t>Schwanzschnur 220 cm komplett</t>
  </si>
  <si>
    <t>Ficelle élastique</t>
  </si>
  <si>
    <t>Wellnut M4</t>
  </si>
  <si>
    <t>Ecrous aveugles M 4</t>
  </si>
  <si>
    <t>Schwanzschnur - Halter kompl</t>
  </si>
  <si>
    <t>Support pour ficelle élastique</t>
  </si>
  <si>
    <t>Distanzrohr 3/8 Zoll x 60 mm verz.</t>
  </si>
  <si>
    <t>Tube 3/8 pouce x 60 mm</t>
  </si>
  <si>
    <t>Stellring verz.</t>
  </si>
  <si>
    <t>Anneau</t>
  </si>
  <si>
    <t>Schlauchklemme Oetiker 5-7</t>
  </si>
  <si>
    <t>Colliers de serrage oetiker 5-7</t>
  </si>
  <si>
    <t>Teleskop-Einsatz</t>
  </si>
  <si>
    <t>Tube télescopique</t>
  </si>
  <si>
    <t>Montage Entmistung</t>
  </si>
  <si>
    <t>AMR Resistorfilm</t>
  </si>
  <si>
    <t>Resistance 120 Ohms</t>
  </si>
  <si>
    <t>VMS Resistor 3,8 kOhm</t>
  </si>
  <si>
    <t>Résistance 3.8 kOhm</t>
  </si>
  <si>
    <t>Steckkontakt 2-polig</t>
  </si>
  <si>
    <t>Connecteur 2</t>
  </si>
  <si>
    <t>Steckleiste 6-Pin</t>
  </si>
  <si>
    <t>Connecteur 6-</t>
  </si>
  <si>
    <t>Steckkontakt 3-polig</t>
  </si>
  <si>
    <t>Connecteur 3</t>
  </si>
  <si>
    <t>Steckleiste 4-Pin</t>
  </si>
  <si>
    <t>Connecteur 4-</t>
  </si>
  <si>
    <t>Steckkontakt 5-polig</t>
  </si>
  <si>
    <t>Connecteur 5 broches</t>
  </si>
  <si>
    <t>Kontaktleiste 11-polig</t>
  </si>
  <si>
    <t>Connecteur 10 broches</t>
  </si>
  <si>
    <t>AF-2 Netzkabel</t>
  </si>
  <si>
    <t>Câble alimentation 220V</t>
  </si>
  <si>
    <t>Entmistung NM Fremdbezug</t>
  </si>
  <si>
    <t>Druckklappe L5</t>
  </si>
  <si>
    <t>Clapet de pression L5</t>
  </si>
  <si>
    <t>Befestigungsmaterial Gummimatte</t>
  </si>
  <si>
    <t>Fixation pour tapis d'étable</t>
  </si>
  <si>
    <t>Winkel zu Bedienung</t>
  </si>
  <si>
    <t>Cadre 40/15/3x30</t>
  </si>
  <si>
    <t>Seilführung kompl.</t>
  </si>
  <si>
    <t>Guide de câble</t>
  </si>
  <si>
    <t>Seilendenschlauch</t>
  </si>
  <si>
    <t>Tuyau caoutchouc</t>
  </si>
  <si>
    <t>Mignon Verschluss klein</t>
  </si>
  <si>
    <t>Fermeture mento petit</t>
  </si>
  <si>
    <t>Nieten Mento 6 x 24</t>
  </si>
  <si>
    <t>Rivets mento 6x20.</t>
  </si>
  <si>
    <t>Steuergerät ELMON relay 32-312</t>
  </si>
  <si>
    <t>Boite de commande ELMON relay 32-312</t>
  </si>
  <si>
    <t>Endwiderstand-Dose 8.2 Ohm</t>
  </si>
  <si>
    <t>Resisteur 8.2 Ohm</t>
  </si>
  <si>
    <t>Montagematerial (pro Sicherheitsleiste)</t>
  </si>
  <si>
    <t>Jeu de montage lisse de sécurité</t>
  </si>
  <si>
    <t>Kupplungsstern Tschan S1OOVK</t>
  </si>
  <si>
    <t>Raccord en étoile S100VK</t>
  </si>
  <si>
    <t>Führungsstift für Kerbleiste TruTest</t>
  </si>
  <si>
    <t>Broches de guidage TruTest</t>
  </si>
  <si>
    <t>Traglasche Tru Test</t>
  </si>
  <si>
    <t>Support Tru Test</t>
  </si>
  <si>
    <t>Griff zu Klemmzange TRUTEST</t>
  </si>
  <si>
    <t>poignée pour plaque de fix. TRUTEST</t>
  </si>
  <si>
    <t>Messdüse 15G zu Topflow (grün)</t>
  </si>
  <si>
    <t>Buse 15G pour Topflow (vert)</t>
  </si>
  <si>
    <t>Dichtung zu Messzyl. Topflow</t>
  </si>
  <si>
    <t>Joint de cylindre Topflow</t>
  </si>
  <si>
    <t>Rohrstück V2A 100 mm TF</t>
  </si>
  <si>
    <t>Tube V2A 100 mm TF</t>
  </si>
  <si>
    <t>Halter Trutest HI-TF</t>
  </si>
  <si>
    <t>Support trutest HI-TF</t>
  </si>
  <si>
    <t>Haltering zu Topflow</t>
  </si>
  <si>
    <t>Bague de support cylin.topflow</t>
  </si>
  <si>
    <t>Messgehäuse Tru Test Kompl.</t>
  </si>
  <si>
    <t>Corps de Mesurage Tru Test</t>
  </si>
  <si>
    <t>Messzylinder TF m.Stopfen 33 Kg.</t>
  </si>
  <si>
    <t>Cylindre TF 33 kg avec bouchon</t>
  </si>
  <si>
    <t>Gehäusekopf mit Dichtring zu Tru Test WB</t>
  </si>
  <si>
    <t>Couverde p.tru test WB</t>
  </si>
  <si>
    <t>Befestigungsset Trutest</t>
  </si>
  <si>
    <t>Kit de Support Trutest</t>
  </si>
  <si>
    <t>Standfuss zu Messzyl.Topflow</t>
  </si>
  <si>
    <t>Pied de cylindre Topflow</t>
  </si>
  <si>
    <t>Aufhängebügel Tru-Test Topflow</t>
  </si>
  <si>
    <t>Crochet de suspension Topflow</t>
  </si>
  <si>
    <t>Halter zu Zylinder WB</t>
  </si>
  <si>
    <t>Support p. cylindre WB</t>
  </si>
  <si>
    <t>Motorschutzschalter PKZMO 1-1.6A</t>
  </si>
  <si>
    <t>Coffret de commande PKZMO 1-1.6 A</t>
  </si>
  <si>
    <t>Motorschutzschalter PKZM 2.4-4.0 A</t>
  </si>
  <si>
    <t>Coffret de commande PKZM 2.4-4.0 A</t>
  </si>
  <si>
    <t>Schliessblech zu Schalter</t>
  </si>
  <si>
    <t>Dispositif de cadenassage interrupteur</t>
  </si>
  <si>
    <t>Zeitrelais 1.5-30 Sek</t>
  </si>
  <si>
    <t>Relais temporise 1.5-30 sec</t>
  </si>
  <si>
    <t>Motorschutzschalter PKZM 1,0-1,6 A</t>
  </si>
  <si>
    <t>Coffret de commande PKZM 1-1.6 A</t>
  </si>
  <si>
    <t>Motorschutzschalter PKZMO 2.4-4.0 A</t>
  </si>
  <si>
    <t>Coffret de commande PKZMO 2.4-4.0 A</t>
  </si>
  <si>
    <t>Motorschutzschalter PKZMO 1-1.6 A</t>
  </si>
  <si>
    <t>Motorschutzschalter PKZMO 1,6-2,5 A</t>
  </si>
  <si>
    <t>Coffret de commande PKZMO 1,6-2,5 A</t>
  </si>
  <si>
    <t>Drückergarnitur mit Dorn</t>
  </si>
  <si>
    <t>Poignée de porte avec tige</t>
  </si>
  <si>
    <t>Haltebecher für Zylinder</t>
  </si>
  <si>
    <t>Support gobelet pour cylindre</t>
  </si>
  <si>
    <t>Dichtung für Gehäusekopf Topflow</t>
  </si>
  <si>
    <t>Joint de corps Topflow</t>
  </si>
  <si>
    <t>Gummimuffe 70 mm</t>
  </si>
  <si>
    <t>Manchon caout. 70 mm</t>
  </si>
  <si>
    <t>Gummimuffe 100mm</t>
  </si>
  <si>
    <t>Manchon caout. 100 mm</t>
  </si>
  <si>
    <t>Étrier de tension</t>
  </si>
  <si>
    <t>Alu-Winkelprofil 50/20/3</t>
  </si>
  <si>
    <t>Profilès conières 50/20/3</t>
  </si>
  <si>
    <t>Stopfen zu Messzylinder</t>
  </si>
  <si>
    <t>Bouchon pour cylindre</t>
  </si>
  <si>
    <t>Halterung für Zylinder</t>
  </si>
  <si>
    <t>Support pour cylindre</t>
  </si>
  <si>
    <t>Rohrstück 310 mm</t>
  </si>
  <si>
    <t>Tubulure 310 mm</t>
  </si>
  <si>
    <t>Umschaltventil NG 10 LM4005/4008</t>
  </si>
  <si>
    <t>Soupape inversion pour LM 4005/4008</t>
  </si>
  <si>
    <t>Brücke für Absperrvorrichtung</t>
  </si>
  <si>
    <t>Pont pour dispositif d'arrêt</t>
  </si>
  <si>
    <t>Gummidichtung Tru-Test Hi</t>
  </si>
  <si>
    <t>Joint pour Tru-Test Hi</t>
  </si>
  <si>
    <t>Messdüse Tru-Test HI-TF</t>
  </si>
  <si>
    <t>Buse Tru-Test HI-TF</t>
  </si>
  <si>
    <t>Aufhängebügel Tru-Test HI 26Kg</t>
  </si>
  <si>
    <t>Crochet de suspension Tru-Test HI 26kg</t>
  </si>
  <si>
    <t>Aufhängebügel Tru-Test HI 31Kg</t>
  </si>
  <si>
    <t>Crochet de suspension Tru-Test HI 31kg</t>
  </si>
  <si>
    <t>Messzyli. m. Gummikappe/HI 26Kg m.Bajone</t>
  </si>
  <si>
    <t>Cylindre avec capuchon/HI 26Kg</t>
  </si>
  <si>
    <t>Messzylinder m. Gummikappe/HI 31Kg m.Baj</t>
  </si>
  <si>
    <t>Cylindre avec capuchon/HI 31kg</t>
  </si>
  <si>
    <t>Gummischürze H=80 cm</t>
  </si>
  <si>
    <t>Tablier en caoutchouc H=80 cm</t>
  </si>
  <si>
    <t>Gummischürze H80 X B60 inkl.Mont.Mat.</t>
  </si>
  <si>
    <t>Tablier en caoutchouc 80X60</t>
  </si>
  <si>
    <t>Gummischürze H 800 X B 600 mm</t>
  </si>
  <si>
    <t>Tablier en caoutchouc 800 x 600 mm</t>
  </si>
  <si>
    <t>Bef.Material Gummischürze 600 mm</t>
  </si>
  <si>
    <t>Set de mont.tablier en caoutchouc 600 mm</t>
  </si>
  <si>
    <t>Befestigungsprofil 600</t>
  </si>
  <si>
    <t>Profil de fixation 600</t>
  </si>
  <si>
    <t>Sicherheitsleiste in Normlänge 60cm</t>
  </si>
  <si>
    <t>Lisse de sécurité 60cm</t>
  </si>
  <si>
    <t>Kreuzschelle 1 1/4 Zoll x 1 1/4 Zoll</t>
  </si>
  <si>
    <t>Bride en croix tournant 11/4x11/4 pouce</t>
  </si>
  <si>
    <t>Rollenkette 1x19,05/ 44 Glieder</t>
  </si>
  <si>
    <t>CHAINES 1X19.05 - 44 MAI.</t>
  </si>
  <si>
    <t>Rollenkette 1x19,05 314 G</t>
  </si>
  <si>
    <t>Chaine entrain.1x19.0 314MAIL.C100/250</t>
  </si>
  <si>
    <t>Rollenkette 1x19,05 158 G</t>
  </si>
  <si>
    <t>CHAINE ENTRAIN.3/4 pouce158MAIL.C100/250</t>
  </si>
  <si>
    <t>Büchse Messing</t>
  </si>
  <si>
    <t>Douille en laiton</t>
  </si>
  <si>
    <t>Hydraulikzylinder 63/40</t>
  </si>
  <si>
    <t>Cylindre hydraulique 63/40</t>
  </si>
  <si>
    <t>ZYLINDERROHR 63/40</t>
  </si>
  <si>
    <t>Tubles pour cylindres 63/40</t>
  </si>
  <si>
    <t>Dichtungsset für Zylinder</t>
  </si>
  <si>
    <t>Kit joint pour cylindre##</t>
  </si>
  <si>
    <t>Gleitstück</t>
  </si>
  <si>
    <t>Guide bielle avec hydraulique</t>
  </si>
  <si>
    <t>Mitnehmer für Hydromat Hydraulikzylinder</t>
  </si>
  <si>
    <t>Support Liaison bielle cylindre##</t>
  </si>
  <si>
    <t>Zylinderhaltewinkel</t>
  </si>
  <si>
    <t>Equerre de fixation pour verin</t>
  </si>
  <si>
    <t>Manometer Set</t>
  </si>
  <si>
    <t>Set manomètre</t>
  </si>
  <si>
    <t>U - Scheibe 10,5x35x5 BRB</t>
  </si>
  <si>
    <t>Rondelles 35/10.5/5</t>
  </si>
  <si>
    <t>Führung f.Zugstange kpl.</t>
  </si>
  <si>
    <t>Guide de bielle C300/C100-250 Combimat</t>
  </si>
  <si>
    <t>Schubstange 5,25m</t>
  </si>
  <si>
    <t>Bielle 5.25M C300/C100-250 Combimat</t>
  </si>
  <si>
    <t>Verbindung zu Zugstange</t>
  </si>
  <si>
    <t>Plaque liaison bielle #</t>
  </si>
  <si>
    <t>Schieber links C300/90</t>
  </si>
  <si>
    <t>Raclette gauche 50cm C/C300/C100-250/C</t>
  </si>
  <si>
    <t>Schieber rechts C300/90</t>
  </si>
  <si>
    <t>Raclette droite 50cm C/C300/C100-250</t>
  </si>
  <si>
    <t>Stützkettenrad 3/4 STR.</t>
  </si>
  <si>
    <t>Poulie chaîne 3/4 STR C300/C</t>
  </si>
  <si>
    <t>Schieberbefestigung 10 Zoll KPL.</t>
  </si>
  <si>
    <t>Axe support 10 pouce cpl.</t>
  </si>
  <si>
    <t>Zugdeichsel Komplett</t>
  </si>
  <si>
    <t>Flèche compl.</t>
  </si>
  <si>
    <t>Faltschieber Seil unten mit GM 60/55/5</t>
  </si>
  <si>
    <t>Racleur a.charriot s.GM 42/65/4</t>
  </si>
  <si>
    <t>Faltschieber mit Schlitten o.GM 60/55/5</t>
  </si>
  <si>
    <t>Racleur a.charriot s.GM 60/55/5mm</t>
  </si>
  <si>
    <t>Hülse Stützkettenrad</t>
  </si>
  <si>
    <t>Douille pour pignon</t>
  </si>
  <si>
    <t>Kettensicherung</t>
  </si>
  <si>
    <t>Guide chaîne</t>
  </si>
  <si>
    <t>Ersatzrolle zu Umlenkrolle</t>
  </si>
  <si>
    <t>Rercharge rouleau</t>
  </si>
  <si>
    <t>Bolzen zu Umlenkrolle</t>
  </si>
  <si>
    <t>Boulon pour rouleau</t>
  </si>
  <si>
    <t>Kettenrad 2 PS</t>
  </si>
  <si>
    <t>Pignon moteur 2CV C300</t>
  </si>
  <si>
    <t>Schwenkachse F. CS 300</t>
  </si>
  <si>
    <t>Axe support flèche CS300</t>
  </si>
  <si>
    <t>Stellgriff ZN Kpl.</t>
  </si>
  <si>
    <t>Gleitwinkel</t>
  </si>
  <si>
    <t>Umlenkkettenrad</t>
  </si>
  <si>
    <t>Pignon tendeur CPL CS300</t>
  </si>
  <si>
    <t>Rückhängebügel</t>
  </si>
  <si>
    <t>Schiebergleitstück</t>
  </si>
  <si>
    <t>Patin glissement CS300</t>
  </si>
  <si>
    <t>Distanzhülse</t>
  </si>
  <si>
    <t>Douille</t>
  </si>
  <si>
    <t>Rahmenaufspannung</t>
  </si>
  <si>
    <t>Pièce d'arrêt</t>
  </si>
  <si>
    <t>Mittelteil zu Abspannrahmen CS300</t>
  </si>
  <si>
    <t>Suspension pour CS300</t>
  </si>
  <si>
    <t>Schieberbuchsenset (10St.) rund</t>
  </si>
  <si>
    <t>Paquet 10 douilles</t>
  </si>
  <si>
    <t>Rollenkette CS 90 1 Zoll 470 GLD</t>
  </si>
  <si>
    <t>Chaînes CS 90 1 Zoll 470 MAIL.</t>
  </si>
  <si>
    <t>Zinkenrechen hint. C-90 A</t>
  </si>
  <si>
    <t>Fourche derrière C 90</t>
  </si>
  <si>
    <t>Biella C. 90</t>
  </si>
  <si>
    <t>Bügelschraube C 90 CD</t>
  </si>
  <si>
    <t>Vis</t>
  </si>
  <si>
    <t>Ritzel 3 PS C135</t>
  </si>
  <si>
    <t>Poulies dentêes 3 PS</t>
  </si>
  <si>
    <t>Zinkenschieber vorne</t>
  </si>
  <si>
    <t>Fourche avant CS4-CS5</t>
  </si>
  <si>
    <t>Zinkenschieber hinten</t>
  </si>
  <si>
    <t>Fourche arrière CS4-CS5</t>
  </si>
  <si>
    <t>Mitnehmerelement kpl. 3/4 in</t>
  </si>
  <si>
    <t>Tenon chaine 3/4 pouce</t>
  </si>
  <si>
    <t>Kettenrad Z17</t>
  </si>
  <si>
    <t>Poulie renvoi Z 17 CS300/CS4-CS5</t>
  </si>
  <si>
    <t>Bielle chariot combimat</t>
  </si>
  <si>
    <t>Schiebergleitstück Samas Hochförderer</t>
  </si>
  <si>
    <t>Patin glissement Samas</t>
  </si>
  <si>
    <t>Antriebswelle 31 Zähne</t>
  </si>
  <si>
    <t>Pignon arbre 3/4 pouce 31 z</t>
  </si>
  <si>
    <t>Vorgelegewelle</t>
  </si>
  <si>
    <t>Pignon arbre combi 3/4'' Z 12</t>
  </si>
  <si>
    <t>Antriebskettenrad Z=12</t>
  </si>
  <si>
    <t>Pignon 12 DTS combi</t>
  </si>
  <si>
    <t>Abspannrahmen</t>
  </si>
  <si>
    <t>Cadre d'arrêt</t>
  </si>
  <si>
    <t>Ausleger 5m CS 500</t>
  </si>
  <si>
    <t>Bras-levier 5m CS500</t>
  </si>
  <si>
    <t>Kettenführungswinkel</t>
  </si>
  <si>
    <t>Angle de guidage p.chaine</t>
  </si>
  <si>
    <t>Montageteile Ausleger 5 M</t>
  </si>
  <si>
    <t>Set de montage p. bras levier 5 M</t>
  </si>
  <si>
    <t>Schlitten CS 500</t>
  </si>
  <si>
    <t>Chariot CS 500</t>
  </si>
  <si>
    <t>Schieberlager links</t>
  </si>
  <si>
    <t>Volet gauche</t>
  </si>
  <si>
    <t>Schieberlager rechts</t>
  </si>
  <si>
    <t>Volet droit</t>
  </si>
  <si>
    <t>Pleuelsteg</t>
  </si>
  <si>
    <t>Traverse pour bielle</t>
  </si>
  <si>
    <t>Verbindungsplatte zu Gleitstück</t>
  </si>
  <si>
    <t>Plaque de raccordement</t>
  </si>
  <si>
    <t>Spannplatte</t>
  </si>
  <si>
    <t>Spannhaken</t>
  </si>
  <si>
    <t>Tendeur à crochet</t>
  </si>
  <si>
    <t>Angle de guidage p.chaîne</t>
  </si>
  <si>
    <t>Schwenkbolzen</t>
  </si>
  <si>
    <t>Fixation de l'axe de pivotement</t>
  </si>
  <si>
    <t>Spannwippe</t>
  </si>
  <si>
    <t>Tendeur basculant</t>
  </si>
  <si>
    <t>Verlängerung 1,5 M CS 500</t>
  </si>
  <si>
    <t>Rallonge 1.5 m CS 500</t>
  </si>
  <si>
    <t>Montageteile 1,5 M CS 500</t>
  </si>
  <si>
    <t>Pièce de montage 1.5 M</t>
  </si>
  <si>
    <t>Rückhängung 5M CS 500</t>
  </si>
  <si>
    <t>Renvers 5 M</t>
  </si>
  <si>
    <t>Verlängerung 3,0 m CS 500</t>
  </si>
  <si>
    <t>Rallonge 3 m CS 500</t>
  </si>
  <si>
    <t>Montageteile 3,0 M CS 500</t>
  </si>
  <si>
    <t>Pièce de montage 3 M</t>
  </si>
  <si>
    <t>Rückhängung 8,0 m CS500</t>
  </si>
  <si>
    <t>Renvers 8.0 m CS500</t>
  </si>
  <si>
    <t>Bc-Antrieb CS 500</t>
  </si>
  <si>
    <t>Arbre de commande BC 500</t>
  </si>
  <si>
    <t>Zusatzteile zu BC 2.2 kW</t>
  </si>
  <si>
    <t>Pièces suppl. pour BC 2.2 kW</t>
  </si>
  <si>
    <t>Antriebskettenrad 3/4in Z=16</t>
  </si>
  <si>
    <t>Pignon 3/4 pouce 16 dts</t>
  </si>
  <si>
    <t>Schutzblech CS 500</t>
  </si>
  <si>
    <t>Tõle de protection</t>
  </si>
  <si>
    <t>Gummikontaktleiste 600 mm</t>
  </si>
  <si>
    <t>Seuil en Caoutchouc 600 mm</t>
  </si>
  <si>
    <t>Flanschlager BPF 5</t>
  </si>
  <si>
    <t>Support flansch BPF 5 Yet205</t>
  </si>
  <si>
    <t>Flanschlager BPF 7</t>
  </si>
  <si>
    <t>Support flansch BPF 7 Yet 207</t>
  </si>
  <si>
    <t>Ölstandsanzeiger</t>
  </si>
  <si>
    <t>Voyant niveau huile hydraulique</t>
  </si>
  <si>
    <t>Hydraulikpumpe 21 l/min</t>
  </si>
  <si>
    <t>Pompe hydraulique 21 l/min</t>
  </si>
  <si>
    <t>Wellenkupplung</t>
  </si>
  <si>
    <t>Accoup.moteur hydraulique</t>
  </si>
  <si>
    <t>Zahnrad Doppelpumpe CPL 13D</t>
  </si>
  <si>
    <t>Pompe hydraulique double</t>
  </si>
  <si>
    <t>Raccord en étoile</t>
  </si>
  <si>
    <t>Filtereinsatz</t>
  </si>
  <si>
    <t>Filtre centrale A. M.</t>
  </si>
  <si>
    <t>Kolbendichtung 63</t>
  </si>
  <si>
    <t>Joint piston hydrau.d 63</t>
  </si>
  <si>
    <t>Zahnriemen HTD 960 8M 20</t>
  </si>
  <si>
    <t>Courroie crantée HTD 960 combimat</t>
  </si>
  <si>
    <t>Fuellstueck</t>
  </si>
  <si>
    <t>Protection chaine</t>
  </si>
  <si>
    <t>Software</t>
  </si>
  <si>
    <t>Logiciel</t>
  </si>
  <si>
    <t>T-Schelle 1 1/2 Zoll x 1 1/2 Zoll</t>
  </si>
  <si>
    <t>Bride-t 1 1/2 pouce x 1 1/2 pouce</t>
  </si>
  <si>
    <t>T-Schelle 2 Zoll x 2 Zoll</t>
  </si>
  <si>
    <t>Bride-t 2 pouce x 2 pouce</t>
  </si>
  <si>
    <t>Jaucheabflussplatte 498x198x28mm inox</t>
  </si>
  <si>
    <t>Plaque de drainage 498x198x28mm Inox</t>
  </si>
  <si>
    <t>Jaucheabflussplatte 498x198x24mm verz.</t>
  </si>
  <si>
    <t>Plaque de drainage 498x198x24 mm Zinc.</t>
  </si>
  <si>
    <t>Schütz K6 X 343 mit Plättchen oben</t>
  </si>
  <si>
    <t>Protection K6 X 343</t>
  </si>
  <si>
    <t>Kettenschloss 3/4 Zoll</t>
  </si>
  <si>
    <t>Maillon rapide 3/4"CS300/combimat</t>
  </si>
  <si>
    <t>Kette m. 504 Glied.f.C300</t>
  </si>
  <si>
    <t>Chaîne 3/4 pouce 504 maillon SC300/CS300</t>
  </si>
  <si>
    <t>Schaltgerät EMA 1 Schütz</t>
  </si>
  <si>
    <t>Protection p. boîtier de command</t>
  </si>
  <si>
    <t>Zinken 12mm</t>
  </si>
  <si>
    <t>DENT FOURCHE ST200 12MM</t>
  </si>
  <si>
    <t>Gerade Verschraubung 15-10/L inox</t>
  </si>
  <si>
    <t>Raccord à visser droit dble 15-10/L inox</t>
  </si>
  <si>
    <t>Gerade verschr.Set à 10 Stk. Rostfrei</t>
  </si>
  <si>
    <t>Raccord droit set à 10 pièces INOX</t>
  </si>
  <si>
    <t>Winkelverschraubung 15-11/L rostfrei</t>
  </si>
  <si>
    <t>Coude egal 15-11/L inox</t>
  </si>
  <si>
    <t>Winkelverschr.Set à 10 Stk. Rostfrei</t>
  </si>
  <si>
    <t>Coude égal set à 10 pièces INOX</t>
  </si>
  <si>
    <t>T-Verschraubung 15-12/l rostfrei</t>
  </si>
  <si>
    <t>T égal 15-12/l INOX</t>
  </si>
  <si>
    <t>Airwash T-Stück Polypropylen</t>
  </si>
  <si>
    <t>Airwash T - pièce polypropylen</t>
  </si>
  <si>
    <t>Sprengring f. Milchpumpe FMP55</t>
  </si>
  <si>
    <t>Clip FMP 55</t>
  </si>
  <si>
    <t>Sicherungsring</t>
  </si>
  <si>
    <t>CLIP FMP110</t>
  </si>
  <si>
    <t>Provision Feed</t>
  </si>
  <si>
    <t>PT520 5 way valve</t>
  </si>
  <si>
    <t>Streifenvorhang L300 R50 inox</t>
  </si>
  <si>
    <t>Rideau en lames L300 R50 Inox</t>
  </si>
  <si>
    <t>Streifenvorhang L300 R50 Inox</t>
  </si>
  <si>
    <t>Befestigungsprofil 2400</t>
  </si>
  <si>
    <t>Profil de fixation 2400</t>
  </si>
  <si>
    <t>Sicherheitsleiste in Normlänge 240cm</t>
  </si>
  <si>
    <t>Lisse de sécurité 240cm</t>
  </si>
  <si>
    <t>Gummikontaktleiste 2400 mm</t>
  </si>
  <si>
    <t>Seuil en caoutchouc 2400 mm</t>
  </si>
  <si>
    <t>Eckschelle 2 Zoll x 2 Zoll</t>
  </si>
  <si>
    <t>Raccord d' angle 2 pouce x 2 pouce</t>
  </si>
  <si>
    <t>Passfeder VP74/VP76 4,76x4,76x45mm</t>
  </si>
  <si>
    <t>Clavette VP74/VP76 4,76X4,76X45</t>
  </si>
  <si>
    <t>Sicherungsscheibe 9-12mm DIN6799</t>
  </si>
  <si>
    <t>Circlips tappy</t>
  </si>
  <si>
    <t>Montageset zu Zugdeichsel</t>
  </si>
  <si>
    <t>Set de montage pour flèche</t>
  </si>
  <si>
    <t>Schieberflügel Delta bis 4m Kanalbreite</t>
  </si>
  <si>
    <t>Aile delta pour cana jusqu' à 4 m</t>
  </si>
  <si>
    <t>Gerade Einschraubverschr.15-01/L 15 INOX</t>
  </si>
  <si>
    <t>Raccord à visser droit 15-01/L</t>
  </si>
  <si>
    <t>Gerade Einschr.Verschr.Set à 10 Stk.INOX</t>
  </si>
  <si>
    <t>Raccord à visser set à 10 pièces INOX</t>
  </si>
  <si>
    <t>Dichtring NW 50/2in</t>
  </si>
  <si>
    <t>JOINT NW 50/2</t>
  </si>
  <si>
    <t>Dichtung 2 1/2in DIN</t>
  </si>
  <si>
    <t>Joint 21/2 pouce</t>
  </si>
  <si>
    <t>Fussmotor 11 kW 380X660V 15 PS</t>
  </si>
  <si>
    <t>Moteur 11 kW 380X660 V 15 PS</t>
  </si>
  <si>
    <t>Kupplungsstern Rotex 28 Güllepumpe EU5</t>
  </si>
  <si>
    <t>Etoile pompe Rotex 28#5340454903</t>
  </si>
  <si>
    <t>Airwash Schalldämpfer</t>
  </si>
  <si>
    <t>Airwash silencieux</t>
  </si>
  <si>
    <t>Befestigungsprofil 3200</t>
  </si>
  <si>
    <t>Profil de fixation 3200</t>
  </si>
  <si>
    <t>Sicherheitsleiste in Normlänge 320cm</t>
  </si>
  <si>
    <t>Lisse de sécurité 320cm</t>
  </si>
  <si>
    <t>Hydraulikzylinder 60x40x1856 mit Ventil</t>
  </si>
  <si>
    <t>Vérin 60x40x1856 mm avec compensation</t>
  </si>
  <si>
    <t>Hydraulikzylinder 70 x 2180 mm</t>
  </si>
  <si>
    <t>Vérin 70x40x2180 mm</t>
  </si>
  <si>
    <t>Kolbenstange 40X2332</t>
  </si>
  <si>
    <t>Tiges de piston 40X2332</t>
  </si>
  <si>
    <t>Kolbenstange Zyl.40/60x1160 m.Ausgl.vent</t>
  </si>
  <si>
    <t>Tige vérin 60X40X1160</t>
  </si>
  <si>
    <t>Kälberfütterung</t>
  </si>
  <si>
    <t>Alimentation de veaux</t>
  </si>
  <si>
    <t>Montageset 1575 - 1579 Delta Master</t>
  </si>
  <si>
    <t>Jeu de montage 1575</t>
  </si>
  <si>
    <t>Rotor 15 kW für EG 20 S</t>
  </si>
  <si>
    <t>Hebewinde KPL</t>
  </si>
  <si>
    <t>Vérin</t>
  </si>
  <si>
    <t>Halterung</t>
  </si>
  <si>
    <t>Liaison bielle HRC</t>
  </si>
  <si>
    <t>Zugstangenmitnehmer Längskanal HRL</t>
  </si>
  <si>
    <t>CONECTION VERIN-BARRE</t>
  </si>
  <si>
    <t>Schlitten für Komprimat 4000</t>
  </si>
  <si>
    <t>Chevalet C 2000</t>
  </si>
  <si>
    <t>Zugstangenmitnehmer f.Komprimat 4000</t>
  </si>
  <si>
    <t>Appareil de traction C 2000</t>
  </si>
  <si>
    <t>Zylinderrohr 45x2110 Compct</t>
  </si>
  <si>
    <t>Tubes p. cylindres compact L=2110</t>
  </si>
  <si>
    <t>Hydraulikzylinder 45x2000</t>
  </si>
  <si>
    <t>Hydraulique cylinder 45x2000</t>
  </si>
  <si>
    <t>.E.Brake Lever CPL</t>
  </si>
  <si>
    <t>Poignée frein</t>
  </si>
  <si>
    <t>Zugprofil Deltamaster 3000 mm</t>
  </si>
  <si>
    <t>Rail deltamaster</t>
  </si>
  <si>
    <t>Schieber LH, L=450mm</t>
  </si>
  <si>
    <t>Raclette gauche L=450mm</t>
  </si>
  <si>
    <t>Schieber (links) L=550mm links</t>
  </si>
  <si>
    <t>Raclette nue (gauche) L=550 mm</t>
  </si>
  <si>
    <t>Mistschieber 2000 links 425mm</t>
  </si>
  <si>
    <t>Raclette gauche 425 mm</t>
  </si>
  <si>
    <t>Schieber RH, L=450mm</t>
  </si>
  <si>
    <t>Raclette droite L=450mm</t>
  </si>
  <si>
    <t>Schieber RH (rechts), L=550mm</t>
  </si>
  <si>
    <t>Raclette (droite) L=550 mm</t>
  </si>
  <si>
    <t>Mistschieber 2000 rechts 425mm</t>
  </si>
  <si>
    <t>Raclette droite 425 mm</t>
  </si>
  <si>
    <t>Hydraulikaggregat Deckel</t>
  </si>
  <si>
    <t>Plaque de fix du reservoir d'huile</t>
  </si>
  <si>
    <t>Hydraulikaggregat 32 L/min. 7.5 kW</t>
  </si>
  <si>
    <t>Agrégat hydraulique 32 L/min 7.5 kW</t>
  </si>
  <si>
    <t>Hydraulikaggregat 27 L/min. 5.5 kW</t>
  </si>
  <si>
    <t>Agrégat hydraulique 27 L/min 5.5 kW</t>
  </si>
  <si>
    <t>Druckkanal K 1000 schwarz</t>
  </si>
  <si>
    <t>Canal de pression ancrage K 1000 noir</t>
  </si>
  <si>
    <t>Aufnahmestück für Drückerklappe K1000</t>
  </si>
  <si>
    <t>Tête de pression C 1000 nouveau</t>
  </si>
  <si>
    <t>Zylinderrohr D50 L=3235 mm</t>
  </si>
  <si>
    <t>Tubes pour cylindres 50X3235 mm</t>
  </si>
  <si>
    <t>Hydraulikzylinder 50X35X3140</t>
  </si>
  <si>
    <t>Vérin circomat 700 H CV</t>
  </si>
  <si>
    <t>Kupplungsstern TP270</t>
  </si>
  <si>
    <t>Etoile TP270/EG 40</t>
  </si>
  <si>
    <t>Anschlussstück mit Verschluss</t>
  </si>
  <si>
    <t>Raccord avec fermeture</t>
  </si>
  <si>
    <t>Flansch m. Verschluss 5in Bauer</t>
  </si>
  <si>
    <t>Raccord droit sortie bauer</t>
  </si>
  <si>
    <t>Kupplung f. TP270</t>
  </si>
  <si>
    <t>Accoupl.CPL TP270</t>
  </si>
  <si>
    <t>Kupplung kpl. TH45</t>
  </si>
  <si>
    <t>Accoupl.CPL TP250</t>
  </si>
  <si>
    <t>Pumprad EG 15</t>
  </si>
  <si>
    <t>Roue EG 15</t>
  </si>
  <si>
    <t>Rahmen mit Winde, Rot</t>
  </si>
  <si>
    <t>Treuil cremaillere EMP</t>
  </si>
  <si>
    <t>Verbindungsring TP270</t>
  </si>
  <si>
    <t>Contre couteaux TP 270</t>
  </si>
  <si>
    <t>Reduzierteller TP250</t>
  </si>
  <si>
    <t>Plateau réduct. TP250</t>
  </si>
  <si>
    <t>Impeller F.TP 270 5330171201</t>
  </si>
  <si>
    <t>Turbine TP270</t>
  </si>
  <si>
    <t>Rotor - 250</t>
  </si>
  <si>
    <t>Rotor pompe TP250</t>
  </si>
  <si>
    <t>Montageset-Druckeinheit K1000</t>
  </si>
  <si>
    <t>Comprimat 1000 set de montage,cage-press</t>
  </si>
  <si>
    <t>K-Familiy Montageset Druckeinheit</t>
  </si>
  <si>
    <t>C-famili set de montage,cage de pression</t>
  </si>
  <si>
    <t>Druckklappe K4000 verstärkt</t>
  </si>
  <si>
    <t>Racleur de compression C 2000</t>
  </si>
  <si>
    <t>Druckklappe K2000 Lager D=20</t>
  </si>
  <si>
    <t>Racleur de compression C 2000 D=20</t>
  </si>
  <si>
    <t>Befestigungsplatte f. Hydr.zylinder</t>
  </si>
  <si>
    <t>Platine fixation vérin</t>
  </si>
  <si>
    <t>K-Family Montageset Antriebsaggregat</t>
  </si>
  <si>
    <t>C-family set de montage,entainement</t>
  </si>
  <si>
    <t>Montageset-Antriebseinheit K1000</t>
  </si>
  <si>
    <t>Comprimat 1000 set de montage,agrégat</t>
  </si>
  <si>
    <t>Umschaltventil Komprimat neu</t>
  </si>
  <si>
    <t>Inverseur hydraul. komprimat#6223001180</t>
  </si>
  <si>
    <t>Zugprofil UNP50, 3m</t>
  </si>
  <si>
    <t>Bielle traction U50 3m</t>
  </si>
  <si>
    <t>Pleuel Komprimat 4000</t>
  </si>
  <si>
    <t>Bielle de traction C 2000</t>
  </si>
  <si>
    <t>Druckklappe K 6000 H</t>
  </si>
  <si>
    <t>Valve de pression K 6000 H</t>
  </si>
  <si>
    <t>Hydraulikschlauch NW 15 X 2090 mm gerade</t>
  </si>
  <si>
    <t>Tuyau de pression NW 15 X 2090 mm</t>
  </si>
  <si>
    <t>Hydraulikleitung L=3090</t>
  </si>
  <si>
    <t>Tuyau L=3090</t>
  </si>
  <si>
    <t>.E.BRAKE HEAD CPL #</t>
  </si>
  <si>
    <t>JEU DE CROCHET POUR EASYLINE</t>
  </si>
  <si>
    <t>Verbindungsstück</t>
  </si>
  <si>
    <t>Patin de glissement de bielle</t>
  </si>
  <si>
    <t>Kolbenstange L=750 MM</t>
  </si>
  <si>
    <t>Tiges de piston L=750 MM</t>
  </si>
  <si>
    <t>Zugstangenverbindung 2000</t>
  </si>
  <si>
    <t>Liaison bielle AL scrapper#2150019990</t>
  </si>
  <si>
    <t>Führungsbügel DeltaMaster</t>
  </si>
  <si>
    <t>GUIDE BIELLE DE TRACTøDELTAMASTER LEGER</t>
  </si>
  <si>
    <t>Getriebe KPL.</t>
  </si>
  <si>
    <t>Boitier CDE TP250 CPL</t>
  </si>
  <si>
    <t>Zylinderhalterung für DW II und Komprima</t>
  </si>
  <si>
    <t>Collier fixation vérin</t>
  </si>
  <si>
    <t>Zylinderstütze f.Komprimat4000</t>
  </si>
  <si>
    <t>Protection de vérin 70 mm</t>
  </si>
  <si>
    <t>Befestigungsset</t>
  </si>
  <si>
    <t>Equerre fixation vérin</t>
  </si>
  <si>
    <t>Führungsblech</t>
  </si>
  <si>
    <t>Pièce liaison HRL</t>
  </si>
  <si>
    <t>Zylinderbefestigungsset K1000</t>
  </si>
  <si>
    <t>Protection de vérin 60 mm K 1000</t>
  </si>
  <si>
    <t>Einbettung Spirale f.Hydraulikzylinder</t>
  </si>
  <si>
    <t>Protection SYNTH p. vérin</t>
  </si>
  <si>
    <t>Hydraulikzylinder Delta Master 30/45X450</t>
  </si>
  <si>
    <t>Vérin Delta Master 30/45X450 mm</t>
  </si>
  <si>
    <t>Montageset Zylinder Delta-Master 1598</t>
  </si>
  <si>
    <t>Set de montage 1598</t>
  </si>
  <si>
    <t>Abdeckung für DM Zylinder</t>
  </si>
  <si>
    <t>Plaque couverture DM vérin</t>
  </si>
  <si>
    <t>Schubstange 3 Meter K1000</t>
  </si>
  <si>
    <t>BIELLE 3 M C 120</t>
  </si>
  <si>
    <t>Rohrverbindung 6 Zoll</t>
  </si>
  <si>
    <t>Raccord 6 pouce</t>
  </si>
  <si>
    <t>Rohrverbindung mit Flansch</t>
  </si>
  <si>
    <t>Raccord avec collerettes</t>
  </si>
  <si>
    <t>Klinke DeltaMaster</t>
  </si>
  <si>
    <t>Poignée Delta Master##</t>
  </si>
  <si>
    <t>Verbindungsstück DeltaMaster</t>
  </si>
  <si>
    <t>Guide pour raccord tirant</t>
  </si>
  <si>
    <t>Mitnehmer DeltaMaster</t>
  </si>
  <si>
    <t>Pièce pour inverseur deltamaster</t>
  </si>
  <si>
    <t>Getriebe TP250/270</t>
  </si>
  <si>
    <t>Manivelle TP3100</t>
  </si>
  <si>
    <t>Halterung links Zylinder, Zugstange HRB</t>
  </si>
  <si>
    <t>Chariot caisson HRB gauche</t>
  </si>
  <si>
    <t>Halterung rechts Zylinder, Zugstange HRB</t>
  </si>
  <si>
    <t>Chariot caisson HRB droit</t>
  </si>
  <si>
    <t>Reduktionsplatte f. ESP11</t>
  </si>
  <si>
    <t>Reduction ESP11</t>
  </si>
  <si>
    <t>Zugblech f. Mistschieber</t>
  </si>
  <si>
    <t>Pièce liaison Bielle/chariot Deltawing</t>
  </si>
  <si>
    <t>Schlitten für Antriebsstation DW</t>
  </si>
  <si>
    <t>Chariot vérin Deltawing</t>
  </si>
  <si>
    <t>Kolben Umschaltmechanik DM</t>
  </si>
  <si>
    <t>Axe mécanisme Suédois trempé</t>
  </si>
  <si>
    <t>Rotor ESP11</t>
  </si>
  <si>
    <t>Turbine ESP 11 KW</t>
  </si>
  <si>
    <t>Abstreifer DeltaMaster</t>
  </si>
  <si>
    <t>Kit bande caout.timon ACH</t>
  </si>
  <si>
    <t>Verbindungsplatte DML ( neue Version )</t>
  </si>
  <si>
    <t>DML plaque liaison bielle (nouveau)</t>
  </si>
  <si>
    <t>Hochleistungsfilter kpl.</t>
  </si>
  <si>
    <t>Corps de filtre centrale H capacité</t>
  </si>
  <si>
    <t>Rahmen oben für Antriebseinheit DW</t>
  </si>
  <si>
    <t>Bâti vérin encastré NM</t>
  </si>
  <si>
    <t>Druckregler Cow -Safety</t>
  </si>
  <si>
    <t>DM_Cow Safety régulateur de pression</t>
  </si>
  <si>
    <t>Ölfilter CowSafety für DML</t>
  </si>
  <si>
    <t>Filtre huile DM HC</t>
  </si>
  <si>
    <t>Umschalter DW u. DWV, neue Ausführung</t>
  </si>
  <si>
    <t>Cale inversion deltawing NM</t>
  </si>
  <si>
    <t>Wechselschieber DW80/100 Profil</t>
  </si>
  <si>
    <t>Contre poids mécanisme racleur Deltawing</t>
  </si>
  <si>
    <t>Achse f. Wägemechanismus DW</t>
  </si>
  <si>
    <t>Axe mécanisme basculeur DW</t>
  </si>
  <si>
    <t>Seilführung STO</t>
  </si>
  <si>
    <t>Blocage câble ACD120C</t>
  </si>
  <si>
    <t>Klemmblech CN-Seil STO</t>
  </si>
  <si>
    <t>ACD120 plaque bloquage câble tambour</t>
  </si>
  <si>
    <t>Grenztaster für Antriebswinde ST O</t>
  </si>
  <si>
    <t>Fin course réducteur racleur à cable CSL</t>
  </si>
  <si>
    <t>Lüfterhaube für Elektromotor ST 0,55kW</t>
  </si>
  <si>
    <t>Capot ventilateur moteur 0.55 kw CSL</t>
  </si>
  <si>
    <t>Distanzstück DM verstellbar</t>
  </si>
  <si>
    <t>Liaison ajustable racleur Deltamaster</t>
  </si>
  <si>
    <t>Schraubensatz f. Fangmechanismus DM</t>
  </si>
  <si>
    <t>DM kit boulons butées mécanism. Inv.</t>
  </si>
  <si>
    <t>Klauenschutz für DML/DMS Schieber</t>
  </si>
  <si>
    <t>DML protection capot</t>
  </si>
  <si>
    <t>Umbausatz DW-Schieber 80mm auf Vers.2006</t>
  </si>
  <si>
    <t>Timon nu a/nouv mecan. bielle 80</t>
  </si>
  <si>
    <t>Umschaltvorrichtung DM</t>
  </si>
  <si>
    <t>Butée inversion Deltamaster</t>
  </si>
  <si>
    <t>Gummikontaktleiste 3200 mm</t>
  </si>
  <si>
    <t>Seuil en caoutchouc 3200 mm</t>
  </si>
  <si>
    <t>Drosselring EG 10,15,20</t>
  </si>
  <si>
    <t>Anneau refendu</t>
  </si>
  <si>
    <t>Bedienungshebel</t>
  </si>
  <si>
    <t>Gummilager TG50/40</t>
  </si>
  <si>
    <t>Roulement caoutchouc</t>
  </si>
  <si>
    <t>Antriebswelle EMP 2.5 - 3.1 m</t>
  </si>
  <si>
    <t>Arbre pompe MTE</t>
  </si>
  <si>
    <t>Lagerbolzen L=120 mm</t>
  </si>
  <si>
    <t>Ringsplint 8mm f.Komprimat 4000</t>
  </si>
  <si>
    <t>Goupille 8 mm vérin</t>
  </si>
  <si>
    <t>Lagerbuchse R 30X35X50</t>
  </si>
  <si>
    <t>Douille de coussinet R 30X35X50</t>
  </si>
  <si>
    <t>Dichtung TP250/TG5</t>
  </si>
  <si>
    <t>Joint plat TP250/TG5</t>
  </si>
  <si>
    <t>Kunststoffstern m.Stahlring f. Kuppl.</t>
  </si>
  <si>
    <t>Etoile d'accouplement</t>
  </si>
  <si>
    <t>Rohranschluss 5in 90 verz.</t>
  </si>
  <si>
    <t>Coude 90D</t>
  </si>
  <si>
    <t>Schutzrohr TP250/270</t>
  </si>
  <si>
    <t>Tube protection TP 250</t>
  </si>
  <si>
    <t>Dichtung für Gleitbuchse DeltaWing</t>
  </si>
  <si>
    <t>Joint mecanisme racleur suede</t>
  </si>
  <si>
    <t>Achse zu Druckklappe Komprimat 4000</t>
  </si>
  <si>
    <t>Axe du racleur de compression C 2000</t>
  </si>
  <si>
    <t>Hydraulikpumpe 12l/min</t>
  </si>
  <si>
    <t>Pompe 12L/min</t>
  </si>
  <si>
    <t>Flanschmotor 2.2 kW 1500 U/min</t>
  </si>
  <si>
    <t>Moteur 2.2 kW 1500 U/min</t>
  </si>
  <si>
    <t>Retourölfilter Kompl.</t>
  </si>
  <si>
    <t>Filtre à huile compl.</t>
  </si>
  <si>
    <t>Montagesatz</t>
  </si>
  <si>
    <t>Vis avec ecrou compl.</t>
  </si>
  <si>
    <t>Ölfiltereinsatz zu Komprimat 4000</t>
  </si>
  <si>
    <t>Filtre huile komprimat 4000#5340401901</t>
  </si>
  <si>
    <t>Saugrohr D 22X160</t>
  </si>
  <si>
    <t>Tube D 22X160</t>
  </si>
  <si>
    <t>Dichtscheibe</t>
  </si>
  <si>
    <t>Ecrou pour viseur</t>
  </si>
  <si>
    <t>Feder zu Ölfilter Komprimat</t>
  </si>
  <si>
    <t>Ressorts pour set de filtre à huile comp</t>
  </si>
  <si>
    <t>Filterset f. Komprimat 4000</t>
  </si>
  <si>
    <t>Filtre pompe 16 L</t>
  </si>
  <si>
    <t>Hakenschraube M6 x 65 mm</t>
  </si>
  <si>
    <t>Schraube, Sechskant, M6x20 DIN933 A2</t>
  </si>
  <si>
    <t>Vis HM 6X20 INOX</t>
  </si>
  <si>
    <t>Kabelbinder schwarz</t>
  </si>
  <si>
    <t>.E.Strap Black</t>
  </si>
  <si>
    <t>Haken für Melkeinheit Easyline</t>
  </si>
  <si>
    <t>Crochet pour trayeuse Easyline</t>
  </si>
  <si>
    <t>Montageplatte</t>
  </si>
  <si>
    <t>Plaque de montage</t>
  </si>
  <si>
    <t>Führungsbuchse DeltaCompact Zylinder</t>
  </si>
  <si>
    <t>Tête piston compact</t>
  </si>
  <si>
    <t>Kupplungsteil</t>
  </si>
  <si>
    <t>Raccord mâle D15 X ½ pouce</t>
  </si>
  <si>
    <t>Stopfen</t>
  </si>
  <si>
    <t>Bouchon vérin hydraulique</t>
  </si>
  <si>
    <t>Anschlussnippel Power Pack</t>
  </si>
  <si>
    <t>Embout mano cent.hydraul.</t>
  </si>
  <si>
    <t>Dichtungsset Hydraulikzylinder</t>
  </si>
  <si>
    <t>Kit vérin deltamaster</t>
  </si>
  <si>
    <t>Dichtungskit für Zyl. 45/30 mit Ventil</t>
  </si>
  <si>
    <t>Kit joint vérin Deltamast 45x30x480 CV</t>
  </si>
  <si>
    <t>Montageset</t>
  </si>
  <si>
    <t>Set de montage</t>
  </si>
  <si>
    <t>Montageset Schlitten und Mitnehmer</t>
  </si>
  <si>
    <t>Schaft für DeltaMaster</t>
  </si>
  <si>
    <t>Boulon Delta Master</t>
  </si>
  <si>
    <t>Zugstangenführung</t>
  </si>
  <si>
    <t>Guide en U (2 M)</t>
  </si>
  <si>
    <t>Montageset ES 1549</t>
  </si>
  <si>
    <t>Set montage ES 1549</t>
  </si>
  <si>
    <t>Montageteile HRT AS2000</t>
  </si>
  <si>
    <t>Set de montage HRT AS2000</t>
  </si>
  <si>
    <t>Kugelhahn 1/2 Zoll zu Ölablass</t>
  </si>
  <si>
    <t>Vanne de vidage</t>
  </si>
  <si>
    <t>O-Ring Satz</t>
  </si>
  <si>
    <t>Kit joint inverseur</t>
  </si>
  <si>
    <t>Zwischenflansch</t>
  </si>
  <si>
    <t>Flasque intermediaire</t>
  </si>
  <si>
    <t>Pumpenträger</t>
  </si>
  <si>
    <t>Support pour pumpe</t>
  </si>
  <si>
    <t>Filterpatrone (7,5 KW)</t>
  </si>
  <si>
    <t>Cartouche de filtre a. huile (7,5 kw)</t>
  </si>
  <si>
    <t>Deckel für Ölfilter 88x1,5 mm (grau)</t>
  </si>
  <si>
    <t>Couvercle pour filter 88 x 1.5 mm</t>
  </si>
  <si>
    <t>Filterbecher</t>
  </si>
  <si>
    <t>Filtre tube</t>
  </si>
  <si>
    <t>Piorette</t>
  </si>
  <si>
    <t>O-Ring</t>
  </si>
  <si>
    <t>Filtersatz f.7,5kW</t>
  </si>
  <si>
    <t>Filtre pompe 32 L</t>
  </si>
  <si>
    <t>Filtersatz 5,5/7,5kW</t>
  </si>
  <si>
    <t>Kit filtre centrale 5.5-7.5kW (&lt;06-2002)</t>
  </si>
  <si>
    <t>Deckel f. Hydraulikfilter</t>
  </si>
  <si>
    <t>Bouchon filtre</t>
  </si>
  <si>
    <t>Ölfilter kpl. 32l/min</t>
  </si>
  <si>
    <t>Kit filtre-retour 32l</t>
  </si>
  <si>
    <t>Filterkit 5,5-7,5kW</t>
  </si>
  <si>
    <t>Kit filtre centrale 5.5-7.5kW (&gt;06-2002)</t>
  </si>
  <si>
    <t>Motor 7,5 kW f.Power Pack LHP130</t>
  </si>
  <si>
    <t>Moteur 2850 T/MN centrale 7.5 kW</t>
  </si>
  <si>
    <t>Flanschmotor 5,5 kW 3x380V 1500 U/min</t>
  </si>
  <si>
    <t>Moteur 1450 T/MN centrale 5,5 kW</t>
  </si>
  <si>
    <t>Flanschmotor 7,5kW 3x380V 1500 U/min EMA</t>
  </si>
  <si>
    <t>Moteur centrale 7.5 kW 380/660 V</t>
  </si>
  <si>
    <t>Halteplatte Zylinderbefestigung DW II</t>
  </si>
  <si>
    <t>Contre plaque</t>
  </si>
  <si>
    <t>Ele.Schaltautomat 1-5 Delta Master</t>
  </si>
  <si>
    <t>Boite électrique 1-5 Delta Master</t>
  </si>
  <si>
    <t>Spule 24V</t>
  </si>
  <si>
    <t>Bobine 24V électrovanne racleur</t>
  </si>
  <si>
    <t>Schalter</t>
  </si>
  <si>
    <t>Contacteur pressostat</t>
  </si>
  <si>
    <t>Wellenkupplung Motorseitig 7.5kW 28/38</t>
  </si>
  <si>
    <t>Accouplement côté moteur 7.5 kW 28/38</t>
  </si>
  <si>
    <t>Kupplung kpl.</t>
  </si>
  <si>
    <t>Accoup.complet P32L</t>
  </si>
  <si>
    <t>Wellenkupplung Pumpenseitig 28/38</t>
  </si>
  <si>
    <t>Accouplement côté pompe 28/38</t>
  </si>
  <si>
    <t>Durchführungshülse</t>
  </si>
  <si>
    <t>Bague inox biel.ver.HRC</t>
  </si>
  <si>
    <t>Montageset Führungsprofil ES2148</t>
  </si>
  <si>
    <t>Jeu de montage p. profil ES2148</t>
  </si>
  <si>
    <t>Rohrverbinder</t>
  </si>
  <si>
    <t>Raccord de tube</t>
  </si>
  <si>
    <t>Bride für PVC Rohr 12 Zoll</t>
  </si>
  <si>
    <t>Bride pour tuyau PVC 12 pouce</t>
  </si>
  <si>
    <t>Bride für PVC Rohr 6 Zoll</t>
  </si>
  <si>
    <t>Bride pour tuyau PVC 6 pouce</t>
  </si>
  <si>
    <t>Hydraulikpumpe 16l/min Eco</t>
  </si>
  <si>
    <t>Pompe 16l/mn</t>
  </si>
  <si>
    <t>Hydraulikpumpe Montagesatz 16l</t>
  </si>
  <si>
    <t>Kit rempl pompe 16L/mn ekerle#5356015242</t>
  </si>
  <si>
    <t>Hydraulikpumpe 35l/min</t>
  </si>
  <si>
    <t>Pompe 35 l/mn moteur 1400 T/MN</t>
  </si>
  <si>
    <t>Hydraulikpumpe 27l/min</t>
  </si>
  <si>
    <t>Pompe hydraul.27L/min moteur 1400 T/MN</t>
  </si>
  <si>
    <t>Deckel Hydraulikaggregat</t>
  </si>
  <si>
    <t>Couvercle</t>
  </si>
  <si>
    <t>Bremsklotz DeltaMaster</t>
  </si>
  <si>
    <t>Bloc frein mécanisme Deltamaster</t>
  </si>
  <si>
    <t>Druckfeder DeltaMaster</t>
  </si>
  <si>
    <t>Ressort frein mécanisme Deltamaster</t>
  </si>
  <si>
    <t>Manometer f.Aggregat 7,5kW</t>
  </si>
  <si>
    <t>Manometre centrale 7.5kW</t>
  </si>
  <si>
    <t>Schlauchverbindung</t>
  </si>
  <si>
    <t>CONNECTION TUYAU CAOUT. 3 MM</t>
  </si>
  <si>
    <t>Führungsset Presskopf neu C 120</t>
  </si>
  <si>
    <t>Guide</t>
  </si>
  <si>
    <t>Verbindungsset zu Zugstange</t>
  </si>
  <si>
    <t>Set de conection barre</t>
  </si>
  <si>
    <t>Montageset Pressbalken K1000</t>
  </si>
  <si>
    <t>Set de montage poudre de presse K1000</t>
  </si>
  <si>
    <t>Umschaltventil NG10SWX</t>
  </si>
  <si>
    <t>Inverseur hydraulique#6223000985</t>
  </si>
  <si>
    <t>Montageplatte NG10</t>
  </si>
  <si>
    <t>SUPPORT INVERSEUR#5340497501</t>
  </si>
  <si>
    <t>Bloc support inverseur NM</t>
  </si>
  <si>
    <t>Schaltkasten DMS</t>
  </si>
  <si>
    <t>COFFRET THERMIQUE 2,2 CV + HORLOGE</t>
  </si>
  <si>
    <t>Motorschutzschalter 4,0-6,3A GV2</t>
  </si>
  <si>
    <t>Contacteur 4/ 6 Amp##</t>
  </si>
  <si>
    <t>Motorschütz mit Wärmepaket 6-10A</t>
  </si>
  <si>
    <t>Contacteur 6/ 10 Amp</t>
  </si>
  <si>
    <t>MOTORSCHUTZRELAIS 6-10A GV 2M14 KOMPRI</t>
  </si>
  <si>
    <t>PROTECTION MOTEUR 6ª10 A</t>
  </si>
  <si>
    <t>Guide bielle hors sol DeltaMaster</t>
  </si>
  <si>
    <t>Dichtungssatz Alfamat 700</t>
  </si>
  <si>
    <t>KIT JOINT VERIN CIRCOMAT 700 H##</t>
  </si>
  <si>
    <t>Montageteile robust B Übergang</t>
  </si>
  <si>
    <t>Jeu de montage robust B</t>
  </si>
  <si>
    <t>Welle für Mittelteil Deltawing II</t>
  </si>
  <si>
    <t>Axe chariot vérin Deltawing</t>
  </si>
  <si>
    <t>Gleitschuh für Unterflurzylinder (4 x)</t>
  </si>
  <si>
    <t>Kit 4 patins chariot DW suede</t>
  </si>
  <si>
    <t>Gleitbuchse mit Dichtung DeltaWing</t>
  </si>
  <si>
    <t>Joint systeme inversin+guide</t>
  </si>
  <si>
    <t>Halterung Antriebseinheit DW</t>
  </si>
  <si>
    <t>pièce liais. Bielle/chariot vér. encast.</t>
  </si>
  <si>
    <t>Stopper für DW &amp; DWV neue Ausführung</t>
  </si>
  <si>
    <t>Butée sécurité racleur DW, DWV</t>
  </si>
  <si>
    <t>Verriegelung KP press</t>
  </si>
  <si>
    <t>Clapet ouverture presse KP N.M</t>
  </si>
  <si>
    <t>Buchse KST für Zylinder 30/42mm</t>
  </si>
  <si>
    <t>Bague vérin hydrau 30/42#5356015241</t>
  </si>
  <si>
    <t>Schlüssel-Rosetten</t>
  </si>
  <si>
    <t>Écusson</t>
  </si>
  <si>
    <t>TSR Abgrenzungsgitter Install-Kit</t>
  </si>
  <si>
    <t>TSR_kit installation barrières sécu</t>
  </si>
  <si>
    <t>TSR Endeffektor, Kit Reinigungsstation</t>
  </si>
  <si>
    <t>.E.TSR end effector cleaning station kit</t>
  </si>
  <si>
    <t>Unterplatte Laufrad</t>
  </si>
  <si>
    <t>Poulie ACD70/100/180 plaque inférieure</t>
  </si>
  <si>
    <t>Verschleissplatte für Laufrad</t>
  </si>
  <si>
    <t>Poulie ACD70/100/180 plaque d'usure</t>
  </si>
  <si>
    <t>Sicherungsring 3.464 HD70</t>
  </si>
  <si>
    <t>Circlips poulie HD 70</t>
  </si>
  <si>
    <t>Lager 30210M</t>
  </si>
  <si>
    <t>Roulement poulie HD 70</t>
  </si>
  <si>
    <t>Welle für Umlenkrolle HD/ACD</t>
  </si>
  <si>
    <t>Axe poulie HD 70</t>
  </si>
  <si>
    <t>Umlenkrad 19in ACD70-120</t>
  </si>
  <si>
    <t>Poulie nue HD 70</t>
  </si>
  <si>
    <t>Abdeckplatte Laufrad</t>
  </si>
  <si>
    <t>Poulie ACD70/100/180 plaque supérieure</t>
  </si>
  <si>
    <t>Schutzblech, Seilspanner</t>
  </si>
  <si>
    <t>Poulie ACD70/100/180 prot.syst. tension</t>
  </si>
  <si>
    <t>Gehäuse für Seilspanner HD 70 / ACD</t>
  </si>
  <si>
    <t>Bras tension câble</t>
  </si>
  <si>
    <t>Führungsrolle Nylon HD70 HD100</t>
  </si>
  <si>
    <t>ACD70/100/180, rouleau tendeur câble</t>
  </si>
  <si>
    <t>Gummieinlage Seilreiniger ACD/HD</t>
  </si>
  <si>
    <t>Nettoyeur câble caoutch.</t>
  </si>
  <si>
    <t>Sicherheitsbügel T-Form HD70/100</t>
  </si>
  <si>
    <t>HD70/100 barre anti chevauchement</t>
  </si>
  <si>
    <t>Flanschlager f.Antriebseinheit HD100</t>
  </si>
  <si>
    <t>Palier ACD100/180 4boulons 2" Int</t>
  </si>
  <si>
    <t>Ritzel-H40B14 x .625 f. 7/16 Seil</t>
  </si>
  <si>
    <t>HD70/100 Pignon H40B14 pr câble 11,1mm</t>
  </si>
  <si>
    <t>Rollenkette 40 x 153,0 Umlenkung HD100</t>
  </si>
  <si>
    <t>HD100 chaine guidage 40x153.0</t>
  </si>
  <si>
    <t>Laufrad für Riemenantrieb</t>
  </si>
  <si>
    <t>HD70/100 Poulie entrainement MLB117</t>
  </si>
  <si>
    <t>Kette HD100 80x167"</t>
  </si>
  <si>
    <t>HD100 chaine entrainement 80x167"</t>
  </si>
  <si>
    <t>Schlittenstop für Seil</t>
  </si>
  <si>
    <t>Butée racleur HD nett.câble</t>
  </si>
  <si>
    <t>Aussenflügel HD-Schieber</t>
  </si>
  <si>
    <t>Volet extrém. 690mm pr racl.HD&lt;4,25m</t>
  </si>
  <si>
    <t>Kabelführung HD70/100</t>
  </si>
  <si>
    <t>Guide cable</t>
  </si>
  <si>
    <t>Steuermutter</t>
  </si>
  <si>
    <t>Guide câble vis sans fin</t>
  </si>
  <si>
    <t>2200-2600mm Pumpenantriebswelle</t>
  </si>
  <si>
    <t>.E.2200-2600 MM Pump Drive Shaft</t>
  </si>
  <si>
    <t>2600-3200mm Pumpenantriebswelle</t>
  </si>
  <si>
    <t>.E.2600-3200 MM Pump Drive Shaft</t>
  </si>
  <si>
    <t>3200-3800mm Pumpenantriebswelle</t>
  </si>
  <si>
    <t>.E.3200-3800 MM Pump Drive Shaft</t>
  </si>
  <si>
    <t>Dichtung, für Abdeckung</t>
  </si>
  <si>
    <t>.E.Gasket, Beam Cover</t>
  </si>
  <si>
    <t>Schraube, HHCS 3/8-16x1.25 Grd5 SS</t>
  </si>
  <si>
    <t>Vis inox HHCS 3/8-16x1.25 Grd5</t>
  </si>
  <si>
    <t>Federring, HHCS 3/8-16x3/4 SS</t>
  </si>
  <si>
    <t>Rondelle frein INOX HHCS3/8-16x3/4</t>
  </si>
  <si>
    <t>Stahl-Aussensechskantschraube Gr.5</t>
  </si>
  <si>
    <t>Boulon HEX ½-13 NCx1 ¼” LG ZC GR5</t>
  </si>
  <si>
    <t>Federring, HHCS 5/8-11x1-3/4ZP</t>
  </si>
  <si>
    <t>.E.SCR, HHCS 5/8-11x1-3/4ZP</t>
  </si>
  <si>
    <t>Schmierfett, No.2, 14oz Gebinde</t>
  </si>
  <si>
    <t>E.Grease applicator (empty), for EP500</t>
  </si>
  <si>
    <t>Antriebswelle 1,75x45</t>
  </si>
  <si>
    <t>.E.Shaft, Drive 1,75 dia x 45</t>
  </si>
  <si>
    <t>Schlauch 1/8 ID Schmierlinie 3.81</t>
  </si>
  <si>
    <t>.E.Hose 1/8 ID Grease line 3.81</t>
  </si>
  <si>
    <t>HD Zugdeichsel 1016mm ohne Führung</t>
  </si>
  <si>
    <t>Timon 1016 mm</t>
  </si>
  <si>
    <t>HD Zugdeichsel 1829mm ohne Führung</t>
  </si>
  <si>
    <t>Timon 1829 mm</t>
  </si>
  <si>
    <t>Schraube, HHCS 1/2-13x1,5 w/precote 80</t>
  </si>
  <si>
    <t>.E.SCR, HHCS 1/2-13x1,5 w/precote 80</t>
  </si>
  <si>
    <t>Bolzen, 3/8x3/8x2,5</t>
  </si>
  <si>
    <t>.E.Key, 3/8x3/8x2,5</t>
  </si>
  <si>
    <t>Distanzscheibe Impeller 10 GA</t>
  </si>
  <si>
    <t>.E.Spacer, IMpeller, 10 GA</t>
  </si>
  <si>
    <t>Distanzscheibe Impeller 14 GA</t>
  </si>
  <si>
    <t>.E.Spacer, IMpeller, 14 GA</t>
  </si>
  <si>
    <t>Keilriemen 30/37kW B85</t>
  </si>
  <si>
    <t>.E.V-Belt 30/37kW B85</t>
  </si>
  <si>
    <t>HD Seilreiniger für Umlenkrolle</t>
  </si>
  <si>
    <t>Nettoyeur de câble</t>
  </si>
  <si>
    <t>Umlenkrolle, 480mm f. Mistschieber</t>
  </si>
  <si>
    <t>Poulie d'angle</t>
  </si>
  <si>
    <t>Welle, 1.75x133.75</t>
  </si>
  <si>
    <t>.E.Shaft, 1.75x133.75</t>
  </si>
  <si>
    <t>Welle, 1.75x157.75</t>
  </si>
  <si>
    <t>.E.Shaft, 1.75x157.75</t>
  </si>
  <si>
    <t>Scheibe für Laufrad 2.5</t>
  </si>
  <si>
    <t>.E.Wash-IMpeller 2.5 Dia</t>
  </si>
  <si>
    <t>HD Zugdeichsel 1829mm mit Führung</t>
  </si>
  <si>
    <t>Timon 1829 avec guide</t>
  </si>
  <si>
    <t>HD Zugdeichsel 1016mm m. Führung</t>
  </si>
  <si>
    <t>Timon 1016 avec guide</t>
  </si>
  <si>
    <t>Keilriemen 55 kW B78</t>
  </si>
  <si>
    <t>.E.V-belt 55 kW B78</t>
  </si>
  <si>
    <t>Dichtung, grün</t>
  </si>
  <si>
    <t>.E.Gasket-Gheen 4</t>
  </si>
  <si>
    <t>Halterung 4,45-4,76</t>
  </si>
  <si>
    <t>.E.Clamp-T-Bolt 4.45-4.76</t>
  </si>
  <si>
    <t>Pumprohr</t>
  </si>
  <si>
    <t>.E.Pumping tube</t>
  </si>
  <si>
    <t>Einlassrohr</t>
  </si>
  <si>
    <t>.E.Inlet steel pipe</t>
  </si>
  <si>
    <t>Hydraulikzylinder 102mm</t>
  </si>
  <si>
    <t>.E.Hyd cyl 102 mm(4")x1219mm(48") stroke</t>
  </si>
  <si>
    <t>Feder für Prallplatte SP480</t>
  </si>
  <si>
    <t>.E.Flapper extension spring</t>
  </si>
  <si>
    <t>Rückschlagventil SP480</t>
  </si>
  <si>
    <t>.E.Reversing valve</t>
  </si>
  <si>
    <t>Feder 4in für SP480</t>
  </si>
  <si>
    <t>.E.Extension spring 4"</t>
  </si>
  <si>
    <t>Dichtung für Pumpe</t>
  </si>
  <si>
    <t>.E.Pumping tube gasket</t>
  </si>
  <si>
    <t>Anschlussarm</t>
  </si>
  <si>
    <t>.E.Linking arm</t>
  </si>
  <si>
    <t>Dichtung für Flansch 6"</t>
  </si>
  <si>
    <t>.E.Gasket for round flange 6”</t>
  </si>
  <si>
    <t>Dichtung für Flansch 8"</t>
  </si>
  <si>
    <t>.E.Gasket for round flange 8”</t>
  </si>
  <si>
    <t>Flanschlager 1 3/4in</t>
  </si>
  <si>
    <t>Boitier roulement 13/4" Pompe lisier</t>
  </si>
  <si>
    <t>Rotierender Schieber</t>
  </si>
  <si>
    <t>.E.Propeller blade</t>
  </si>
  <si>
    <t>Fitting 6, 4-Lochflansch f Gummischlauch</t>
  </si>
  <si>
    <t>.E.Fitting 6 4-bolt flange for rubberhos</t>
  </si>
  <si>
    <t>SP480 Druckluftspülung, 160mm, 2,5m</t>
  </si>
  <si>
    <t>.E.Air flush OD 160mm pipe length 2.5m</t>
  </si>
  <si>
    <t>SP480 Druckluftspülung, 225mm, 1,8m</t>
  </si>
  <si>
    <t>.E.Air flush OD 225mm pipe length 2.5m</t>
  </si>
  <si>
    <t>.E.Pedal Spring</t>
  </si>
  <si>
    <t>Federring-HHCS 3/8 NC X 1 ZP GRD 5</t>
  </si>
  <si>
    <t>Rondelle frein HHCS 3/8 NC X 1 ZP GRD5</t>
  </si>
  <si>
    <t>Feder für Sicherungsring 3/8</t>
  </si>
  <si>
    <t>Rondelle autobloquante ressort 3/8</t>
  </si>
  <si>
    <t>Kappe</t>
  </si>
  <si>
    <t>.E.Cap</t>
  </si>
  <si>
    <t>Sechskantmutter 5/8</t>
  </si>
  <si>
    <t>.E.Nut, lock 5/8</t>
  </si>
  <si>
    <t>HD Flacheisenaufnahme für Zugd.</t>
  </si>
  <si>
    <t>kit liaison fer plat au timon</t>
  </si>
  <si>
    <t>Dura-Seil 12.7mm</t>
  </si>
  <si>
    <t>Corde Duracâble 1m bleue 12.7 mm</t>
  </si>
  <si>
    <t>Dura-Seil 12,7mm, Rolle 762m</t>
  </si>
  <si>
    <t>Corde Duracâble bleue 12,7mm (roul 762m)</t>
  </si>
  <si>
    <t>HD70 Umlenkrolle Ersatz kpl.</t>
  </si>
  <si>
    <t>Poulie ACD70/100/180, kit poulie rempl.</t>
  </si>
  <si>
    <t>Schraube 20 x ,75 ZO, GR5</t>
  </si>
  <si>
    <t>Poulie ACD70/100/180, boulon 20x0,75</t>
  </si>
  <si>
    <t>Sechskantmutter 20</t>
  </si>
  <si>
    <t>Ecrou Hexagonal base crantée #-20</t>
  </si>
  <si>
    <t>Seilführung SCR ( 1-5 ACME )</t>
  </si>
  <si>
    <t>Guide cable HD 70/HD 100</t>
  </si>
  <si>
    <t>Zahnrad H40 B16x0,625 f. 3/8in Seil</t>
  </si>
  <si>
    <t>Pignon renvoi H 40B 16 pour câble 9.5mm</t>
  </si>
  <si>
    <t>Bolzen, 3/16 x 3/16 x 5/8</t>
  </si>
  <si>
    <t>Clavette 3/16x3/16x5/8 HD70 HD100</t>
  </si>
  <si>
    <t>Lagerflansch 5/8 ID für HD70</t>
  </si>
  <si>
    <t>Palier de traconage 5/8</t>
  </si>
  <si>
    <t>Tragbolzen für Kettenspanner ACD70-120</t>
  </si>
  <si>
    <t>Axe pignon tandeur HD 70/100</t>
  </si>
  <si>
    <t>Zahnrad - H40B16 für Kettenspanner ACD</t>
  </si>
  <si>
    <t>Pignon tendeur HD 70/100</t>
  </si>
  <si>
    <t>Buchse 0,75 Kettenspanner ACD70-120</t>
  </si>
  <si>
    <t>HD70/100_Bague pignon tendeur</t>
  </si>
  <si>
    <t>Scheibe</t>
  </si>
  <si>
    <t>Rondelle plate #ZP</t>
  </si>
  <si>
    <t>Mutter, Sechskant, Kettenspanner ACD100</t>
  </si>
  <si>
    <t>Ecrou HEX #13 ZP</t>
  </si>
  <si>
    <t>Sicherungsscheibe</t>
  </si>
  <si>
    <t>Rondelle frein # ZP</t>
  </si>
  <si>
    <t>Schmiernippel 1/4 -28 NFX str</t>
  </si>
  <si>
    <t>Graisseur , ¼-28 NFx str</t>
  </si>
  <si>
    <t>Schraube, Rücklauf</t>
  </si>
  <si>
    <t>HD70/100 vis retour</t>
  </si>
  <si>
    <t>Richtungsscheibe</t>
  </si>
  <si>
    <t>HD70/100 rondelle capteur d'inversion</t>
  </si>
  <si>
    <t>Seiltrommel für Antriebseinheit HD70</t>
  </si>
  <si>
    <t>Tambour groupe entr. HD70</t>
  </si>
  <si>
    <t>Zahnrad - 40 A 30 x 2.5 Bohrung</t>
  </si>
  <si>
    <t>Pignon denté 40A30x 2,5</t>
  </si>
  <si>
    <t>Kette HD70 60x98,25 + 1 Verbindungsglied</t>
  </si>
  <si>
    <t>HD70 chaine entr. 60x98,25+1maille rap</t>
  </si>
  <si>
    <t>Dämpferanschluss für HD Schieber</t>
  </si>
  <si>
    <t>Racleur HD V, tampon acier bout lame</t>
  </si>
  <si>
    <t>Breitschieber-Einsatz 3811-4420</t>
  </si>
  <si>
    <t>Racl. HD V, lame PU 3,81-4,42m (1 côté)</t>
  </si>
  <si>
    <t>Gabelkopf f. Welle 1,375-6b</t>
  </si>
  <si>
    <t>EP300 Cardan pompe lisier 1.375-6b</t>
  </si>
  <si>
    <t>.E.Cross kit</t>
  </si>
  <si>
    <t>Mittellager kpl.</t>
  </si>
  <si>
    <t>EP300 Palier complet 1 3/4"</t>
  </si>
  <si>
    <t>Lager für Mittellager</t>
  </si>
  <si>
    <t>EP300 Palier pour 5356011015</t>
  </si>
  <si>
    <t>Ölkammersatz, 2 Flansch</t>
  </si>
  <si>
    <t>.E.Oil chamber assy 2-flange</t>
  </si>
  <si>
    <t>Welle f. Ölkammer</t>
  </si>
  <si>
    <t>.E.Oil chamber shaft</t>
  </si>
  <si>
    <t>Gehäuse 16in</t>
  </si>
  <si>
    <t>.E.Housing 16"</t>
  </si>
  <si>
    <t>Laufradabdeckung 16in</t>
  </si>
  <si>
    <t>.E.Impeller cover 16"</t>
  </si>
  <si>
    <t>Laufrad 16in Durchmesser</t>
  </si>
  <si>
    <t>.E.Impeller 16" diameter</t>
  </si>
  <si>
    <t>Laufrad, bogen</t>
  </si>
  <si>
    <t>.E.Impeller elbow</t>
  </si>
  <si>
    <t>Düse 4" auf 3"</t>
  </si>
  <si>
    <t>.E.Nozzel 4" to 3"</t>
  </si>
  <si>
    <t>Schlauchrührer 4"</t>
  </si>
  <si>
    <t>.E.Hose agitator 4"</t>
  </si>
  <si>
    <t>Schlauch für Schmierung</t>
  </si>
  <si>
    <t>.E.Grease hose</t>
  </si>
  <si>
    <t>Gabelkopf für Welle 1,375-6b oben</t>
  </si>
  <si>
    <t>.E.Yoke assembly</t>
  </si>
  <si>
    <t>Gabelkopf für Welle 1,375-6b unten</t>
  </si>
  <si>
    <t>Ölkammergehäuse</t>
  </si>
  <si>
    <t>.E.Oil chamber housing</t>
  </si>
  <si>
    <t>Ölkammersatz</t>
  </si>
  <si>
    <t>.E.Oil chamber assy</t>
  </si>
  <si>
    <t>Impellergehäuse</t>
  </si>
  <si>
    <t>.E.Impeller housing</t>
  </si>
  <si>
    <t>Impellerabdeckung</t>
  </si>
  <si>
    <t>.E.Weld-impeller cover</t>
  </si>
  <si>
    <t>Impeller 20in</t>
  </si>
  <si>
    <t>.E.Impeller 20" diameter</t>
  </si>
  <si>
    <t>Düse</t>
  </si>
  <si>
    <t>.E.Nozzel</t>
  </si>
  <si>
    <t>Platte für Ventilprüfung</t>
  </si>
  <si>
    <t>.E.plate valve control</t>
  </si>
  <si>
    <t>Dichtung 6in</t>
  </si>
  <si>
    <t>Joint Diam 150</t>
  </si>
  <si>
    <t>Dichtung 8"</t>
  </si>
  <si>
    <t>.E.Gasket 8"</t>
  </si>
  <si>
    <t>Eingefasste Kugel 203mm</t>
  </si>
  <si>
    <t>.E.Pivot ball 203 mm (8")</t>
  </si>
  <si>
    <t>Düsenhalterung</t>
  </si>
  <si>
    <t>.E.Retainer nozzel pivot</t>
  </si>
  <si>
    <t>Welle mit Dichtung</t>
  </si>
  <si>
    <t>.E.Joint &amp; Shaft Half Asm. W/ Guard</t>
  </si>
  <si>
    <t>Werkzeug für Schmierkammer</t>
  </si>
  <si>
    <t>.E.Front Grease Chamber Asm.</t>
  </si>
  <si>
    <t>Stehlager 1 3/4in</t>
  </si>
  <si>
    <t>.E.Bearing, Pillow Block 1.75"</t>
  </si>
  <si>
    <t>Ölkammersatz, komplett</t>
  </si>
  <si>
    <t>.E.Oil Chamber Asm. Complete</t>
  </si>
  <si>
    <t>Ölkammer Dichtsatz</t>
  </si>
  <si>
    <t>.E.Oil Chamber Seal Kit</t>
  </si>
  <si>
    <t>Schaufelrad geschweisst</t>
  </si>
  <si>
    <t>.E.Impeller Weldment</t>
  </si>
  <si>
    <t>Ventilplatte</t>
  </si>
  <si>
    <t>.E.Flapper Valve Plate</t>
  </si>
  <si>
    <t>O-ring, 1/4" Durchm.</t>
  </si>
  <si>
    <t>.E.O-ring, 1/4" Dia</t>
  </si>
  <si>
    <t>Dichtring Y-Form</t>
  </si>
  <si>
    <t>.E.Seal Ring, Y Shape</t>
  </si>
  <si>
    <t>Entladungsdüse</t>
  </si>
  <si>
    <t>.E.Discharge Nozzle</t>
  </si>
  <si>
    <t>Sechskantschraube 5/8" x 7,5 lang</t>
  </si>
  <si>
    <t>.E.Hex Bolt, 5/8 x 7.5 long</t>
  </si>
  <si>
    <t>EP400 Impellerschneidvorsatz</t>
  </si>
  <si>
    <t>Barre de découpe EP400 et EP500</t>
  </si>
  <si>
    <t>Keilriemen HD100 MXV5-470</t>
  </si>
  <si>
    <t>HD70/100 Courroie V MXV5-470</t>
  </si>
  <si>
    <t>Bogen 6in 90Grad m. 4-Loch Flansche</t>
  </si>
  <si>
    <t>Coude 90° D 150 Bride 4 trous</t>
  </si>
  <si>
    <t>Abstandsstück 6in mit Flansch</t>
  </si>
  <si>
    <t>.E.6" spacer w/ two 4-bolt flange</t>
  </si>
  <si>
    <t>Flansch, 4-Loch</t>
  </si>
  <si>
    <t>.E. 4-bolt flange</t>
  </si>
  <si>
    <t>Dichtung für 4-Loch Flansch</t>
  </si>
  <si>
    <t>Joint D 150</t>
  </si>
  <si>
    <t>Adapter 6in f. 160mm Rohr</t>
  </si>
  <si>
    <t>Adaptateur tube PVC d.152mm(6") à 160mm</t>
  </si>
  <si>
    <t>Adapter 8in f. 225mm Rohr</t>
  </si>
  <si>
    <t>Adaptateur tube PVC d.203mm(8") à 225mm</t>
  </si>
  <si>
    <t>T-Stück 6in mit 4-Loch Flansch</t>
  </si>
  <si>
    <t>Té D 150 bride 4 trous</t>
  </si>
  <si>
    <t>Flansch, 4-Loch mit 6in Stahlrohr</t>
  </si>
  <si>
    <t>bride tuyau Da 150 4 trous</t>
  </si>
  <si>
    <t>Abdeckplatte - 4-Loch</t>
  </si>
  <si>
    <t>.E.4-bolt flange cover plate</t>
  </si>
  <si>
    <t>Wanddurchführung 6in mit Flansch</t>
  </si>
  <si>
    <t>Passage de mur D 150 bride 4 trous</t>
  </si>
  <si>
    <t>Adapter 6in f. 225mm Rohr</t>
  </si>
  <si>
    <t>.E.Adapter 6" to 225 mm pipe</t>
  </si>
  <si>
    <t>Bolzen, 3/8x3/8x3,25</t>
  </si>
  <si>
    <t>.E.Key, 3/8x3/8x3,25</t>
  </si>
  <si>
    <t>Führungsrolle Motor 4B80xSK 37kW</t>
  </si>
  <si>
    <t>.E.Motor sheave 4B80xSK 37kW</t>
  </si>
  <si>
    <t>Führungsrolle Motor 6B80xSK 55kW</t>
  </si>
  <si>
    <t>.E.Motor sheave 6B80xSF 55kW</t>
  </si>
  <si>
    <t>Buchse SKx2,125 37kW</t>
  </si>
  <si>
    <t>.E.Bushing SKx2,125 37kW</t>
  </si>
  <si>
    <t>Abstandshalter, Drehplatte</t>
  </si>
  <si>
    <t>.E.Spacer, Swivel Plate</t>
  </si>
  <si>
    <t>Sechskantmutter 3/4-10 lock</t>
  </si>
  <si>
    <t>Racl. HD, écrou frein hex 3/4"-10</t>
  </si>
  <si>
    <t>Sechskantmutter 3/4-10 ZP Jam</t>
  </si>
  <si>
    <t>.E.Nut, hex 3/4-10 ZP JaM</t>
  </si>
  <si>
    <t>Schlauchschelle 6 mit Schraube</t>
  </si>
  <si>
    <t>Collier serrage D 150</t>
  </si>
  <si>
    <t>Schlauch, 152mm x 0,3m</t>
  </si>
  <si>
    <t>.E.Flexible hose 152MM dia x 0,3M</t>
  </si>
  <si>
    <t>Schlauch, 203mm x 0,6m</t>
  </si>
  <si>
    <t>.E.Flexible hose 203MM dia x 0,6M</t>
  </si>
  <si>
    <t>Rohr, starr 6 ID x 1,22m</t>
  </si>
  <si>
    <t>.E.Rigid Hose, 6 ID x 1.22M</t>
  </si>
  <si>
    <t>Flachschlauch,6in rot</t>
  </si>
  <si>
    <t>tuyau d150 renforcé</t>
  </si>
  <si>
    <t>Tankfülloption</t>
  </si>
  <si>
    <t>Option remplissage tonneau</t>
  </si>
  <si>
    <t>Werkzeugsatz Imperial</t>
  </si>
  <si>
    <t>kit outillage pas Anglais</t>
  </si>
  <si>
    <t>Kette 3/8in x 4ft f.V-Schieber</t>
  </si>
  <si>
    <t>Racl. HD V, Chaine 3/8" x 121,9cm</t>
  </si>
  <si>
    <t>Reparaturglied für V-Schieber</t>
  </si>
  <si>
    <t>Racl. HD V, liaison réparation chaine</t>
  </si>
  <si>
    <t>Lüfterflüger 4-flügelig mit Nabe DF1270</t>
  </si>
  <si>
    <t>Helice complete DF1270</t>
  </si>
  <si>
    <t>E-Motor für HD70/100, 1,1kW, 400V</t>
  </si>
  <si>
    <t>Moteur 1,1 kw pour ACD180</t>
  </si>
  <si>
    <t>Elektromotor für SP480, 5,6kW, 3x400V</t>
  </si>
  <si>
    <t>Moteur 5,5 kw EP 300</t>
  </si>
  <si>
    <t>Elektromotor für Mixer, 7,5kW, 3x400V</t>
  </si>
  <si>
    <t>.E.Electric motor 3x400V 50 Hz 7.5 kW</t>
  </si>
  <si>
    <t>Motor 15kW, 3Ph-380V, 50Hz</t>
  </si>
  <si>
    <t>Moteur 15 kw EP 300</t>
  </si>
  <si>
    <t>Motor, 25kW, 3x400V, 50Hz für EP400</t>
  </si>
  <si>
    <t>.E.22 kW motor - 3x400V x 50 Hz</t>
  </si>
  <si>
    <t>Motor, 30kW, 3x400V, 50Hz für EP400</t>
  </si>
  <si>
    <t>.E.30 kW motor - 3x400V x 50 Hz</t>
  </si>
  <si>
    <t>Motor, 37kW, 3x400V, 50Hz für EP500</t>
  </si>
  <si>
    <t>.E.37 kW motor - 3x400V x 50 Hz</t>
  </si>
  <si>
    <t>Motor, 55kW, 3x400V, 50Hz für EP500</t>
  </si>
  <si>
    <t>.E.55 kW motor - 3x400V x 50 Hz</t>
  </si>
  <si>
    <t>Temperatursensor für BEC (PTC)</t>
  </si>
  <si>
    <t>Sonde température int BSC</t>
  </si>
  <si>
    <t>Relaiskasten FRB-4, 4 Motorgruppen</t>
  </si>
  <si>
    <t>Boitier connexion FRB-4</t>
  </si>
  <si>
    <t>Abstreifer 107cm f.Schieber 135cm RS250</t>
  </si>
  <si>
    <t>Caoutchouc lame RS250 135cm (L=107cm)</t>
  </si>
  <si>
    <t>Frontrad Traktorprofil Spaltenroboter</t>
  </si>
  <si>
    <t>Roue d'entraînement RS420 profil tracteu</t>
  </si>
  <si>
    <t>Fernsteuerung RS420</t>
  </si>
  <si>
    <t>Télécommande RS 420</t>
  </si>
  <si>
    <t>Schieber für RS420 Breite 1600</t>
  </si>
  <si>
    <t>Lame raclage complète 1600mm RS420</t>
  </si>
  <si>
    <t>Sicherungshalter, RS420</t>
  </si>
  <si>
    <t>Porte fusible RS420</t>
  </si>
  <si>
    <t>Batterie AGM für RS250/RS420/RS450</t>
  </si>
  <si>
    <t>Batterie RC/RS 12V AGM110Ah#2150026679</t>
  </si>
  <si>
    <t>Hinterrad RS450</t>
  </si>
  <si>
    <t>Roue arrière RS 420 complète</t>
  </si>
  <si>
    <t>Schmiervorrichtung rechts RS420S/RS450S</t>
  </si>
  <si>
    <t>Unité grassaige arrière droit, RS420</t>
  </si>
  <si>
    <t>Schmiervorrichtung links RS420S/RS450S</t>
  </si>
  <si>
    <t>Unité graissage avant gauche, RS420</t>
  </si>
  <si>
    <t>Antenne für Transponder RS420</t>
  </si>
  <si>
    <t>Antenne pour transondeur RS420</t>
  </si>
  <si>
    <t>Drehknopf RS450</t>
  </si>
  <si>
    <t>Bouton boitier arrière, RS450</t>
  </si>
  <si>
    <t>Gehäuse Fernsteuerung RS450</t>
  </si>
  <si>
    <t>Boitier arrière RS 450</t>
  </si>
  <si>
    <t>Bolzen Kunststoff RS450</t>
  </si>
  <si>
    <t>Vis plastique, RS450</t>
  </si>
  <si>
    <t>Mutter Kunststoff RS450</t>
  </si>
  <si>
    <t>Ecrou plastique, RS450</t>
  </si>
  <si>
    <t>Gummiabstreifer 130cm RS420</t>
  </si>
  <si>
    <t>Lame caoutchouc RS 420, 130 cm</t>
  </si>
  <si>
    <t>Gummiabstreifer 135cm RS420</t>
  </si>
  <si>
    <t>Lame caoutchouc RS 420, 135 cm</t>
  </si>
  <si>
    <t>Gummiabstreifer 140cm RS420</t>
  </si>
  <si>
    <t>Lame caoutchouc RS 420, 140 cm</t>
  </si>
  <si>
    <t>Gummiabstreifer 145cm RS420</t>
  </si>
  <si>
    <t>Lame caoutchouc RS 420, 145 cm</t>
  </si>
  <si>
    <t>Gummiabstreifer 150cm RS420</t>
  </si>
  <si>
    <t>Lame caoutchouc RS 420, 150 cm</t>
  </si>
  <si>
    <t>Gummiabstreifer 155cm RS420</t>
  </si>
  <si>
    <t>Lame caoutchouc RS 420, 155 cm</t>
  </si>
  <si>
    <t>Gummiabstreifer 160cm RS420</t>
  </si>
  <si>
    <t>Lame caoutchouc RS 420, 160 cm</t>
  </si>
  <si>
    <t>Gummiabstreifer 165cm RS420</t>
  </si>
  <si>
    <t>Lame caoutchouc RS 420, 165 cm</t>
  </si>
  <si>
    <t>Gummiabstreifer 170cm RS420</t>
  </si>
  <si>
    <t>Lame caoutchouc RS 420, 170 cm</t>
  </si>
  <si>
    <t>Gummiabstreifer 175cm RS420</t>
  </si>
  <si>
    <t>Lame caoutchouc RS 420, 175 cm</t>
  </si>
  <si>
    <t>Gummiabstreifer 180cm RS420</t>
  </si>
  <si>
    <t>Lame caoutchouc RS 420, 180 cm</t>
  </si>
  <si>
    <t>Gummiabstreifer 185cm RS420</t>
  </si>
  <si>
    <t>Lame caoutchouc RS 420, 185 cm</t>
  </si>
  <si>
    <t>Gummiabstreifer 190cm RS420</t>
  </si>
  <si>
    <t>Lame caoutchouc RS 420, 190 cm</t>
  </si>
  <si>
    <t>Magnet, RS420</t>
  </si>
  <si>
    <t>Aimant volet, RS420</t>
  </si>
  <si>
    <t>RS420 Federhalter</t>
  </si>
  <si>
    <t>Ecrou tension ress. volet lat. RS420</t>
  </si>
  <si>
    <t>Kunststofflager f. RS420</t>
  </si>
  <si>
    <t>Bague plastique aile lame, RC et RS</t>
  </si>
  <si>
    <t>Schraube zu Befestigungsplatte</t>
  </si>
  <si>
    <t>Boulons pour plaque maintien, RS420</t>
  </si>
  <si>
    <t>Feder für Seitenflügel RS450 1300-1900</t>
  </si>
  <si>
    <t>Ressort aile RC et RS</t>
  </si>
  <si>
    <t>Haube RS420</t>
  </si>
  <si>
    <t>Capot protection mécanisme lame RS420</t>
  </si>
  <si>
    <t>Dichtring RS250/420 Nabe</t>
  </si>
  <si>
    <t>Joint moyeu roue avant RS420</t>
  </si>
  <si>
    <t>BolzenM6X40</t>
  </si>
  <si>
    <t>Vis inox M6x40</t>
  </si>
  <si>
    <t>Kontaktplatte V2A RS250/420/450</t>
  </si>
  <si>
    <t>Plaques de charges inox, RS420</t>
  </si>
  <si>
    <t>O-Ring f. Kontaktplatte RS250/420/450</t>
  </si>
  <si>
    <t>Joint torique p. d. charge RS250/420/450</t>
  </si>
  <si>
    <t>Filter 1/2in für RS420 WS</t>
  </si>
  <si>
    <t>Filtre complet 1/2", pulv.RS</t>
  </si>
  <si>
    <t>Steuerventil 24V für RS450 WS</t>
  </si>
  <si>
    <t>Electrovanne 24 V, pulv. RS450s</t>
  </si>
  <si>
    <t>Membranpumpe 24V RS450 WS</t>
  </si>
  <si>
    <t>Pompe à membrane 24 Volt, pulv. RS</t>
  </si>
  <si>
    <t>Dichtring 3/8in RS420 WS</t>
  </si>
  <si>
    <t>Joint fibre 3/8”, pulv. RS</t>
  </si>
  <si>
    <t>Sprühdüse MS für RS420 WS</t>
  </si>
  <si>
    <t>Buse pulvérisation avant, pulv. RS</t>
  </si>
  <si>
    <t>Überwurfmutter 3/8in RS420 WS</t>
  </si>
  <si>
    <t>Ecrou union 3/8” bleu, pulv. RS</t>
  </si>
  <si>
    <t>Sprühdüse KST hinten für RS420 WS</t>
  </si>
  <si>
    <t>Buse pulvérisation arrière, pulv. RS</t>
  </si>
  <si>
    <t>Niveausensor RS420/RS450 WS</t>
  </si>
  <si>
    <t>Capteur de niveau pulv. RS</t>
  </si>
  <si>
    <t>Federblech Wasserbefüllstation RS420 WS</t>
  </si>
  <si>
    <t>Ressort contact pulvérisation RS</t>
  </si>
  <si>
    <t>Halterung f. Sprühdüse hinten L RS420 WS</t>
  </si>
  <si>
    <t>Suspente buse arr. droite, pulv. RS</t>
  </si>
  <si>
    <t>Kappe f. Wassertank RS420 WS</t>
  </si>
  <si>
    <t>Bouchon réservoir, pulv. RS</t>
  </si>
  <si>
    <t>Vorratstank links f. RS420 WS</t>
  </si>
  <si>
    <t>Réservoir gauche, pulv. RS</t>
  </si>
  <si>
    <t>Vorratstank rechts f. RS420 WS</t>
  </si>
  <si>
    <t>Réservoir droit, pulv. RS</t>
  </si>
  <si>
    <t>Kontaktblech Ladestation L RS450 WS</t>
  </si>
  <si>
    <t>Plaque de charge G filetée, pulv. RS</t>
  </si>
  <si>
    <t>Kontaktblech Ladestation R RS450 WS</t>
  </si>
  <si>
    <t>Plaque de charge D filetée, pulv. RS</t>
  </si>
  <si>
    <t>Transponder Ladestation RS250/RS420</t>
  </si>
  <si>
    <t>Transpondeur station de charge RS420</t>
  </si>
  <si>
    <t>Reparatursatz Achse Seitenflügel L RS420</t>
  </si>
  <si>
    <t>Kit axe aile gauche, RS420</t>
  </si>
  <si>
    <t>Reparatursatz Achse Seitenflügel R RS420</t>
  </si>
  <si>
    <t>Kit axe aile droite, RS420</t>
  </si>
  <si>
    <t>RS450 Spaltenroboter 165cm Schieber</t>
  </si>
  <si>
    <t>RS450, robot racleur 165cm</t>
  </si>
  <si>
    <t>RS450 WS Wassersprühspaltenroboter 130cm</t>
  </si>
  <si>
    <t>RS450S robot racleur spray 130cm</t>
  </si>
  <si>
    <t>RS450 WS Wassersprühspaltenroboter 140cm</t>
  </si>
  <si>
    <t>RS450S robot racleur spray 140cm</t>
  </si>
  <si>
    <t>RS450 WS Wassersprühspaltenroboter 150cm</t>
  </si>
  <si>
    <t>RS450S robot racleur spray 150cm</t>
  </si>
  <si>
    <t>RS450 WS Wassersprühspaltenroboter 160cm</t>
  </si>
  <si>
    <t>RS450S robot racleur spray 160cm</t>
  </si>
  <si>
    <t>RS450 WS Wassersprühspaltenroboter 170cm</t>
  </si>
  <si>
    <t>RS450S robot racleur spray 170cm</t>
  </si>
  <si>
    <t>RS450 WS Wassersprühspaltenroboter 180cm</t>
  </si>
  <si>
    <t>RS450S robot racleur spray 180cm (note)</t>
  </si>
  <si>
    <t>RS450 WS Wassersprühspaltenroboter 190cm</t>
  </si>
  <si>
    <t>RS450S robot racleur spray 190cm</t>
  </si>
  <si>
    <t>RS450 WS Wassersprühspaltenroboter 200cm</t>
  </si>
  <si>
    <t>RS450S robot racleur spray 200cm</t>
  </si>
  <si>
    <t>RS450 WS Wassersprühspaltenroboter 210cm</t>
  </si>
  <si>
    <t>RS450S robot racleur Spray 210cm</t>
  </si>
  <si>
    <t>Transponder mit Halterung RS450S und RC</t>
  </si>
  <si>
    <t>Transpondeur ac protect RC et RS</t>
  </si>
  <si>
    <t>Positionierungsmodul RS450, RC550/700</t>
  </si>
  <si>
    <t>Module mesure position RC et RS</t>
  </si>
  <si>
    <t>Kabelbaum RS450</t>
  </si>
  <si>
    <t>Système câblage RS450S</t>
  </si>
  <si>
    <t>Ablagefach für Bedienteil D-touch RS450</t>
  </si>
  <si>
    <t>Plateau support D-Touch, RS450</t>
  </si>
  <si>
    <t>Sensor für Seitenflügel RS450</t>
  </si>
  <si>
    <t>Capteur détection aile, RC et RS</t>
  </si>
  <si>
    <t>Encoder Hinterachse RS450S</t>
  </si>
  <si>
    <t>Encodeur roue arrière RS450S</t>
  </si>
  <si>
    <t>Sicherungshalter 30A für RS450S</t>
  </si>
  <si>
    <t>Porte fusible (30 Amp), RS450S</t>
  </si>
  <si>
    <t>Mutter M12 Antriebseinheit RS450</t>
  </si>
  <si>
    <t>Ecrou M12, entrainement RS450S</t>
  </si>
  <si>
    <t>Zusatzgewicht H Antriebseinh.13kg RS450</t>
  </si>
  <si>
    <t>Masse 13kg (libre), RS450S</t>
  </si>
  <si>
    <t>Befest.Seitenklappe RS420/450, RC550/700</t>
  </si>
  <si>
    <t>Plaque maintien aile, RC et RS</t>
  </si>
  <si>
    <t>Kette für Antriebseinheit RS450</t>
  </si>
  <si>
    <t>Chaine entrainement, RS450</t>
  </si>
  <si>
    <t>Kettenschloss Antriebskette RS450S</t>
  </si>
  <si>
    <t>Maille rapide chaine entrainmt, RS450</t>
  </si>
  <si>
    <t>RS450 Wasseranschluss</t>
  </si>
  <si>
    <t>RS450, adaptateur eau</t>
  </si>
  <si>
    <t>Getriebemotor Steuerung m.EncoderRS250</t>
  </si>
  <si>
    <t>Moteur direction &amp; boitier transmission</t>
  </si>
  <si>
    <t>Steuerkette 5/8 x 3/8 RS250/420/450</t>
  </si>
  <si>
    <t>Chaîne 5/8" x 3/8" (DIN 8187), RS</t>
  </si>
  <si>
    <t>Antriebsritzel 5/8 x 15 Z RS450</t>
  </si>
  <si>
    <t>Pignon, 5/8" 15-dents, diam 16H7, RS</t>
  </si>
  <si>
    <t>RS450/20 Positionierungsfeder-Ladestatio</t>
  </si>
  <si>
    <t>RS450/20 Station de recharge à ressort</t>
  </si>
  <si>
    <t>Befestigungsplatte 150 cm zu Schieber</t>
  </si>
  <si>
    <t>Plaque maintien principale 150cm, RS420</t>
  </si>
  <si>
    <t>Elektrogehäuse Andockstation RS450S</t>
  </si>
  <si>
    <t>Boitier élect. sous stat. charge, RS</t>
  </si>
  <si>
    <t>Dichtung für Elektrogehäuse RS450S</t>
  </si>
  <si>
    <t>Joint boitier élec. station charge, RS</t>
  </si>
  <si>
    <t>Schraube 4,8x60 f. Electr box, RS420</t>
  </si>
  <si>
    <t>Vis 4,8x60 boitier élec. st. charge, RS</t>
  </si>
  <si>
    <t>Feder Hebung RS250 &amp; RS420</t>
  </si>
  <si>
    <t>Ressort pression relevage lame RS450</t>
  </si>
  <si>
    <t>Schieberplatte A für Seitenteil RS250</t>
  </si>
  <si>
    <t>Caoutchouc du volet extérieure, RS250</t>
  </si>
  <si>
    <t>Schieberplatte B für Seitenteil RS250</t>
  </si>
  <si>
    <t>Caoutchouc du volet intérieure, RS250</t>
  </si>
  <si>
    <t>Torsionsfederelement RS250</t>
  </si>
  <si>
    <t>Elément de torsion du volet</t>
  </si>
  <si>
    <t>Stellantrieb für Hebevorrichtung RS450</t>
  </si>
  <si>
    <t>Servomoteur relevage lame, RS</t>
  </si>
  <si>
    <t>Gegenlager f.Hebevorrichtung RS250</t>
  </si>
  <si>
    <t>Boulon suspension relevage lame, RS</t>
  </si>
  <si>
    <t>Sensor Parkposition RS250/RS420</t>
  </si>
  <si>
    <t>Capteur point "O" RS 250</t>
  </si>
  <si>
    <t>Sensor Seitenflügel RS250</t>
  </si>
  <si>
    <t>Capteur pour Aile RS250</t>
  </si>
  <si>
    <t>Führungsplatte Kunststoff RS450</t>
  </si>
  <si>
    <t>Guide plastique station de charge, RS</t>
  </si>
  <si>
    <t>Steckverbindung weiblich für RS250</t>
  </si>
  <si>
    <t>Connecteur femelle RS250 avec câble</t>
  </si>
  <si>
    <t>Encoder für Hinterrad RS250 neu</t>
  </si>
  <si>
    <t>Encodeur roue AR RS250</t>
  </si>
  <si>
    <t>Feder Ladestation (1St.)</t>
  </si>
  <si>
    <t>Ressort plaque charge x1, RS420</t>
  </si>
  <si>
    <t>Halteplatte Ladekontakte RS250/RS420</t>
  </si>
  <si>
    <t>Plaque support plot charge RS 420</t>
  </si>
  <si>
    <t>Hinterachsnabe ohne Encoder RS450</t>
  </si>
  <si>
    <t>Moyeu roue arrière, RS450</t>
  </si>
  <si>
    <t>Radmutter RS420S</t>
  </si>
  <si>
    <t>Ecrou pour roues, RS420S</t>
  </si>
  <si>
    <t>Schleppstange Spaltenroboter(alle Typen)</t>
  </si>
  <si>
    <t>Chariot</t>
  </si>
  <si>
    <t>Gummilippe für Seitenflügel</t>
  </si>
  <si>
    <t>Caoutchouc volet RC et RS</t>
  </si>
  <si>
    <t>Glühbirne DML mit Fassung</t>
  </si>
  <si>
    <t>.E.Light bulb DML</t>
  </si>
  <si>
    <t>Schaltschütz 20</t>
  </si>
  <si>
    <t>Contacteur 20 lampes</t>
  </si>
  <si>
    <t>Anschlusskabel VFD,4x2.41mm f. Steuerung</t>
  </si>
  <si>
    <t>Câble blindé moteur racleur à chaîne AKD</t>
  </si>
  <si>
    <t>Kommunikationskabel für Slave abgesch.</t>
  </si>
  <si>
    <t>Tableau de commande 3x230-400V 50Hz, ACD</t>
  </si>
  <si>
    <t>Kommunikationskabel für Sensor abgesch.</t>
  </si>
  <si>
    <t>Câble blindé encodeurs racleur AKD</t>
  </si>
  <si>
    <t>Reparatursatz Umlenkrolle HD/ACD70/1</t>
  </si>
  <si>
    <t>ACD70/100/180, kit entretien poulie</t>
  </si>
  <si>
    <t>ACD70 Winde für BSC</t>
  </si>
  <si>
    <t>Entraînement ACD70 câble9,5mm disque</t>
  </si>
  <si>
    <t>ACD70/100/180 Antriebssatz</t>
  </si>
  <si>
    <t>Kit d'entraînement ACD70/100/180</t>
  </si>
  <si>
    <t>HPP Ölstand- und Temperaturfühler</t>
  </si>
  <si>
    <t>Jauge niveau température huile</t>
  </si>
  <si>
    <t>HGC HCR60 Schieber 50cm U50, 4,4m links</t>
  </si>
  <si>
    <t>4,4m bielle et raclettes 500mm U 50 G</t>
  </si>
  <si>
    <t>HGC HCR60 Schieber 50cm U50, 4,4m rechts</t>
  </si>
  <si>
    <t>4,4m bielle et raclettes 500mm U 50 D</t>
  </si>
  <si>
    <t>HGC HCR60 Schieber 60cm U50, 4,4m links</t>
  </si>
  <si>
    <t>4,4m bielle et raclettes 600mm U 50 G</t>
  </si>
  <si>
    <t>HGC HCR60 Schieber 60cm U50, 4,4m rechts</t>
  </si>
  <si>
    <t>4,4m bielle et raclettes 600mm U 50 D</t>
  </si>
  <si>
    <t>HGC HCR60 Endschieber 50-60cm U50 links</t>
  </si>
  <si>
    <t>Raclette terminale 600mm gauche</t>
  </si>
  <si>
    <t>HGC HCR60 Endschieber 50-60cm U50 rechts</t>
  </si>
  <si>
    <t>Raclette terminale 600mm droite</t>
  </si>
  <si>
    <t>HTP60 Presskanal 600x300mm</t>
  </si>
  <si>
    <t>HTP60 Corps de presse K3</t>
  </si>
  <si>
    <t>HTP60 Zugprofil U120 4m für Presse</t>
  </si>
  <si>
    <t>Corps de presse + 4m bielle 120</t>
  </si>
  <si>
    <t>HTP60 Schiebersatz links</t>
  </si>
  <si>
    <t>Kit montage raclette gauche</t>
  </si>
  <si>
    <t>HTP60 Schiebersatz rechts</t>
  </si>
  <si>
    <t>Kit montage raclette droit</t>
  </si>
  <si>
    <t>HTP60 HD Schiebersatz links</t>
  </si>
  <si>
    <t>Kit raclette HD montage gauche</t>
  </si>
  <si>
    <t>HTP60 HD Schiebersatz rechts</t>
  </si>
  <si>
    <t>Kit raclette HD montage droit</t>
  </si>
  <si>
    <t>HGC HCR60 Schieber 60cm U120 4m links</t>
  </si>
  <si>
    <t>4m bielle 120+ palettes 600mm G</t>
  </si>
  <si>
    <t>HGC HCR60 Schieber 60cm U120 4m rechts</t>
  </si>
  <si>
    <t>4m bielle 120+ palettes 600mm D</t>
  </si>
  <si>
    <t>HGC HCR60 Endschieber 60cm, U120 links</t>
  </si>
  <si>
    <t>Raclette terminale G 600 U 120</t>
  </si>
  <si>
    <t>HGC HCR60 Endschieber 60cm, U120 rechts</t>
  </si>
  <si>
    <t>Raclette terminale D 600 U 120</t>
  </si>
  <si>
    <t>HTP60 Stahlrutsche Festmist</t>
  </si>
  <si>
    <t>Sortie coudée</t>
  </si>
  <si>
    <t>HTP60 Rückschlagklappe für Stahlrutsche</t>
  </si>
  <si>
    <t>Clapet anti retour presse sortie coudée</t>
  </si>
  <si>
    <t>HTP60 Betonanker für Zylinder</t>
  </si>
  <si>
    <t>Pièce fixe vérin sur paroi</t>
  </si>
  <si>
    <t>HTP60 Schraubanker für Zylinder</t>
  </si>
  <si>
    <t>Pièce fixation vérin HCR sur couloir</t>
  </si>
  <si>
    <t>HTP60 Zwangsöffnung für Klappe</t>
  </si>
  <si>
    <t>Ressort d'ouverture K 3</t>
  </si>
  <si>
    <t>HTP60 Rückschlaggabel für Stroh</t>
  </si>
  <si>
    <t>Fourche anti retour</t>
  </si>
  <si>
    <t>HPP Aggregat 4,0kW,20l Tank,16l/min,inkl</t>
  </si>
  <si>
    <t>Centrale 4kw 16l/mn</t>
  </si>
  <si>
    <t>Hydraulikeinheit 4,0kW 15l/m 20l 3x230V</t>
  </si>
  <si>
    <t>Centrale 4kw 16l/mn filtre aspiration</t>
  </si>
  <si>
    <t>HPP Aggregat 5,5kW,50l Tank,24l/min,inkl</t>
  </si>
  <si>
    <t>Centrale 5,5kw 27l/mn</t>
  </si>
  <si>
    <t>ACH/DM Antriebsstation ohne Ventil</t>
  </si>
  <si>
    <t>Vérin deltamaster 45 x 30 x 900</t>
  </si>
  <si>
    <t>Hydraulikaggregat LM 15l ohne Motor</t>
  </si>
  <si>
    <t>Agregat hydraulique LM 15l sans moteur</t>
  </si>
  <si>
    <t>HPP Box 50l mit 24l/min. Pumpe o. Motor</t>
  </si>
  <si>
    <t>HPP box 50L avec 24L/min. pompe s. moteu</t>
  </si>
  <si>
    <t>HGC60 Zylinderbox 180-250mm links</t>
  </si>
  <si>
    <t>Boitier HRB gauche</t>
  </si>
  <si>
    <t>HGC60 Zylinderbox 180-250mm rechts</t>
  </si>
  <si>
    <t>Boitier HRB droit</t>
  </si>
  <si>
    <t>HGC60 Zylinder 60x2000mm Standard</t>
  </si>
  <si>
    <t>Vérin 60x40x2000 montage HGC</t>
  </si>
  <si>
    <t>HGC60 Zylinder 60x2000mm mit Ventil</t>
  </si>
  <si>
    <t>Vérin nu 60x40x2000 avec valve comp.</t>
  </si>
  <si>
    <t>.E.Kit, Lalmek to silent pump 15 liter</t>
  </si>
  <si>
    <t>Kit silencieux pompe 15l Lalmek</t>
  </si>
  <si>
    <t>Hydraulikpumpe Komprimax Kit 15L silent</t>
  </si>
  <si>
    <t>Kit silencieux pompe 15l Sveav</t>
  </si>
  <si>
    <t>ACD120 Seil 10mm, 1000m Rolle</t>
  </si>
  <si>
    <t>Rouleau 1000m cable inox diam 10</t>
  </si>
  <si>
    <t>V-Schieber mit Gummi 3811-4420mm</t>
  </si>
  <si>
    <t>Racleur V bande ure 3,81/4,42m</t>
  </si>
  <si>
    <t>Antriebseinh.Unterflur DW,Zyl.60/40/1160</t>
  </si>
  <si>
    <t>Groupe vérin encastré D 60</t>
  </si>
  <si>
    <t>Antriebseinheit f. Bodenmistschieber DW</t>
  </si>
  <si>
    <t>groupe hors sol sans vérin</t>
  </si>
  <si>
    <t>DW Antriebsstation Unterflur o. Zylinder</t>
  </si>
  <si>
    <t>Bâti nu groupe encastré Deltawing</t>
  </si>
  <si>
    <t>DW Antriebseinh.oberflur,Zyl.70/40/1160</t>
  </si>
  <si>
    <t>Groupe entraîn Hors sol D 70</t>
  </si>
  <si>
    <t>DW Antriebseinh.unterflur,Zyl.70/40/1161</t>
  </si>
  <si>
    <t>Groupe entraîn encastré D 70</t>
  </si>
  <si>
    <t>ACD100 Edelstahlseil 11,1mm, Meterware</t>
  </si>
  <si>
    <t>Câble Inox 11,1mm (au m)</t>
  </si>
  <si>
    <t>ACD70,100,180 Pulszählersatz</t>
  </si>
  <si>
    <t>Boitier jonction+2capteurs tour ACD</t>
  </si>
  <si>
    <t>Not Aus Schalter(CSA)</t>
  </si>
  <si>
    <t>Bouton d’arrêt d’urgence</t>
  </si>
  <si>
    <t>MCB VFD 0,75kW 1/3P Bevi ACD70-100 + R</t>
  </si>
  <si>
    <t>Boitier MCB VFD+Relais ACD70-100 0,75kW</t>
  </si>
  <si>
    <t>MCB Steuerung ACD120</t>
  </si>
  <si>
    <t>Boitier Stand. 1paire ACD120DL (VOIR JB)</t>
  </si>
  <si>
    <t>Geschweisster V-Schieber Adapter</t>
  </si>
  <si>
    <t>Racl.HD V_liaison timon lames racleur</t>
  </si>
  <si>
    <t>V-Schieber LH 2134mm (Mistschieber)</t>
  </si>
  <si>
    <t>Racl.HD V_bras support G 2134mm</t>
  </si>
  <si>
    <t>V-Schieber RH 2134mm (Mistschieber)</t>
  </si>
  <si>
    <t>Racl.HD V_bras support D 2134mm</t>
  </si>
  <si>
    <t>V-Schieber, Verbindungsteile</t>
  </si>
  <si>
    <t>Racl.HD V_kit montage racleur</t>
  </si>
  <si>
    <t>V-Schieber, Verbindungsteile Adapter</t>
  </si>
  <si>
    <t>Racl.HD V_kit montage liaison racl.</t>
  </si>
  <si>
    <t>Teiler f. Kanalschieber (Entmistung)</t>
  </si>
  <si>
    <t>Racl.HD V_écarteur volets</t>
  </si>
  <si>
    <t>Seitenflügel 744,5mm DM &amp; CSL</t>
  </si>
  <si>
    <t>Volet latéral racleur 744.5 mm, DM &amp; CSL</t>
  </si>
  <si>
    <t>Klappenträger 2000-2400mm DM &amp; CSL</t>
  </si>
  <si>
    <t>DM/CSL poutre transversale 2,0-2,4m</t>
  </si>
  <si>
    <t>Schieber-Mittelteil DW/DWV U100 05/2014-</t>
  </si>
  <si>
    <t>Timon central DW bielle 100</t>
  </si>
  <si>
    <t>Hydraulikpumpe 12l/min Silent</t>
  </si>
  <si>
    <t>Pompe silencieuse 12l/minute</t>
  </si>
  <si>
    <t>Kupplung 1/2in-1/2in</t>
  </si>
  <si>
    <t>Adaptateur 1/2-1/2 MF</t>
  </si>
  <si>
    <t>Kupplungsteil Pumpe 12 l/min</t>
  </si>
  <si>
    <t>Pièce de jonction pour pompe 12l</t>
  </si>
  <si>
    <t>Kupplungsunterteil HPP DW und DWM 15l</t>
  </si>
  <si>
    <t>1/2 accouplement coté  pompe</t>
  </si>
  <si>
    <t>Hydraulikpumpe 15l/min Silent</t>
  </si>
  <si>
    <t>Pompe 15l/mn centrale NM</t>
  </si>
  <si>
    <t>Elektromotor 5,5kW 3x400V</t>
  </si>
  <si>
    <t>Moteur el. 5.5kW 3x400V</t>
  </si>
  <si>
    <t>.E.Eccentric lock</t>
  </si>
  <si>
    <t>Verrou excentré</t>
  </si>
  <si>
    <t>Rondelle frein</t>
  </si>
  <si>
    <t>Halterung mit Fitting f.Zugstange ACH/DM</t>
  </si>
  <si>
    <t>Support de bielle avec liaisons ACH/DM</t>
  </si>
  <si>
    <t>Halterung f. Zylinder ACH/DM</t>
  </si>
  <si>
    <t>Fixation vérin au sol ac liaisons ACH/DM</t>
  </si>
  <si>
    <t>Motor 4,0kW 3x230V 4-POL</t>
  </si>
  <si>
    <t>Moteur électrique 4kW 3x230V#6223000150</t>
  </si>
  <si>
    <t>Adapter (mm-in) Hydraulikkupplung(2St.)</t>
  </si>
  <si>
    <t>2 adapter mm-pouce raccord hydraulique</t>
  </si>
  <si>
    <t>Buchse 30mm Hydraulikzylinder (2St.)</t>
  </si>
  <si>
    <t>Douille Ø30 mm, vérin 40mm,x2</t>
  </si>
  <si>
    <t>Halterung f. Zugstange ACH/DM40</t>
  </si>
  <si>
    <t>Bielle de liaison vérin ACH/DM40</t>
  </si>
  <si>
    <t>Zylinder D45-480 040 Standard</t>
  </si>
  <si>
    <t>DM,Vérin hydraulique ø45/30x480</t>
  </si>
  <si>
    <t>Buchse KST für Zylinder 30.1/41.4mm</t>
  </si>
  <si>
    <t>Bague vérin hydraulique 30.1/41.4</t>
  </si>
  <si>
    <t>Kit remplacement pompe 16L/mn</t>
  </si>
  <si>
    <t>Hydraulikzylinder 60/40x1160 für DW</t>
  </si>
  <si>
    <t>Vérin complet 60/40 x 1160 pour DW</t>
  </si>
  <si>
    <t>DW Zylinder 70/40x1160</t>
  </si>
  <si>
    <t>Vérin DW 70 x 1160</t>
  </si>
  <si>
    <t>Hydraulikzylinder DM ø45/30x900</t>
  </si>
  <si>
    <t>Vérin Deltamaster 45X30X900</t>
  </si>
  <si>
    <t>Hydraulikzylinder 60/40x3000</t>
  </si>
  <si>
    <t>Kit rénov vérin 60X40X3000</t>
  </si>
  <si>
    <t>Adapternippel (zoll-mm), 2 St.</t>
  </si>
  <si>
    <t>Kit 2 adapter pouce-mm vérin hydraulique</t>
  </si>
  <si>
    <t>Hydraulikzylinder Standard 60x2000</t>
  </si>
  <si>
    <t>Kit rénov vérin 60X40X2000</t>
  </si>
  <si>
    <t>Hydraulikzylinderkit 70x2000</t>
  </si>
  <si>
    <t>Kit rénov vérin 70X40X2000</t>
  </si>
  <si>
    <t>Hydraulikzylinder ø45/30x480 für DM</t>
  </si>
  <si>
    <t>Vérin Deltamaster 45X30X480</t>
  </si>
  <si>
    <t>Hydraulikzylinder DW 60x40x1160mm</t>
  </si>
  <si>
    <t>Kit rénov vérin DW 60X40X1160</t>
  </si>
  <si>
    <t>Vorderachse RS450</t>
  </si>
  <si>
    <t>Moyeu roue avant, RS450</t>
  </si>
  <si>
    <t>Platine Hebefunktion RS450</t>
  </si>
  <si>
    <t>RS450 carte électr. Syst. relevage lame</t>
  </si>
  <si>
    <t>Motorabdeckung RS420-450</t>
  </si>
  <si>
    <t>RS420/450 capot roue directionnelle</t>
  </si>
  <si>
    <t>Schieber kpl.1200mm f.RS450S</t>
  </si>
  <si>
    <t>RS450S Lame complète 1200mm</t>
  </si>
  <si>
    <t>Schieber kpl. 1300mm für RS450S</t>
  </si>
  <si>
    <t>RS450S Lame complète 1300mm</t>
  </si>
  <si>
    <t>Schieber kpl. 1400mm für RS450S</t>
  </si>
  <si>
    <t>RS450S Lame complète 1400mm</t>
  </si>
  <si>
    <t>Schild kpl. 1500mm für RS450</t>
  </si>
  <si>
    <t>RS450S Lame complète 1500mm</t>
  </si>
  <si>
    <t>RS450S Schieber komplett 2000mm</t>
  </si>
  <si>
    <t>RS450S Lame complète 2000mm</t>
  </si>
  <si>
    <t>Steuerungsmotor RS450S</t>
  </si>
  <si>
    <t>RS450S moteur de direction</t>
  </si>
  <si>
    <t>Umlenkrolle kpl.</t>
  </si>
  <si>
    <t>Poulie JOZ cpl.</t>
  </si>
  <si>
    <t>Austausch-MM27BC mit RS-Ventil,20m Kabel</t>
  </si>
  <si>
    <t>Camp. Kit rénov MM27BC #85583480</t>
  </si>
  <si>
    <t>Austausch-MM27BC m.RS-Ventil, 1,5m Kabel</t>
  </si>
  <si>
    <t>Camp. kit rénov MM27BC (90677941)</t>
  </si>
  <si>
    <t>Austausch - Milchprobennehmer MM27</t>
  </si>
  <si>
    <t>Echantillonneur MM27</t>
  </si>
  <si>
    <t>Austausch-MM27BC mit Halter&amp;Ventil o.Pro</t>
  </si>
  <si>
    <t>MM27BC a.RS sup. 1.5m cable echange</t>
  </si>
  <si>
    <t>Endhalter flex. Band 1,5in</t>
  </si>
  <si>
    <t>Fixation 1.5in sangle</t>
  </si>
  <si>
    <t>Räumschildaushebung kpl.f.RS450</t>
  </si>
  <si>
    <t>Unité de levage complète RS450 (note)</t>
  </si>
  <si>
    <t>Sensor Parkposition RS450</t>
  </si>
  <si>
    <t>Capteur de point zéro pour RS450</t>
  </si>
  <si>
    <t>Encoder Anschluss</t>
  </si>
  <si>
    <t>Connecteur encodeur roue arrière</t>
  </si>
  <si>
    <t>Halterung für Antrieb RS450</t>
  </si>
  <si>
    <t>Support p. entraînement RS450</t>
  </si>
  <si>
    <t>Seitenflügel links RS450 neu</t>
  </si>
  <si>
    <t>Volet latéral gauche RC et RS</t>
  </si>
  <si>
    <t>Seitenflügel rechts RS450 neu</t>
  </si>
  <si>
    <t>Volet latéral droit RC et RS</t>
  </si>
  <si>
    <t>Füllstandsensorsatz (ohne Sensor)</t>
  </si>
  <si>
    <t>RS4XXS Kit rempl. capteur niveau d'eau</t>
  </si>
  <si>
    <t>Vorderrad mit Reifen (GFF)</t>
  </si>
  <si>
    <t>RS_Roue avant (GFF)</t>
  </si>
  <si>
    <t>Abstreifer links für RS450</t>
  </si>
  <si>
    <t>Raclette de roue RS450S, gauche</t>
  </si>
  <si>
    <t>Abstreifer rechts für RS450</t>
  </si>
  <si>
    <t>Raclette de roue RS450S, droite</t>
  </si>
  <si>
    <t>Augenschraube M8x40</t>
  </si>
  <si>
    <t>Oeillet de vis M8 x 40</t>
  </si>
  <si>
    <t>Stopp-Taste RS450S bis Dez.17</t>
  </si>
  <si>
    <t>Kit bouton Arret Urgence RS et RC</t>
  </si>
  <si>
    <t>Stopp-Taste RS450S ab Dez.17</t>
  </si>
  <si>
    <t>RS450S bouton arrêt urgence_v2018</t>
  </si>
  <si>
    <t>Ladekontakt Edelstahl RS250/420/450</t>
  </si>
  <si>
    <t>RS_kit contact de charge inox</t>
  </si>
  <si>
    <t>RS420/450 Wasserventil Kit</t>
  </si>
  <si>
    <t>kit vanne d eau</t>
  </si>
  <si>
    <t>RS450 Wasserfüllkopf</t>
  </si>
  <si>
    <t>RS450 tête de remplissage eau</t>
  </si>
  <si>
    <t>Lager mit Gehäuse RS420/450 bis 04/2020</t>
  </si>
  <si>
    <t>RS450S corps roulement cpl</t>
  </si>
  <si>
    <t>Signal Lampe H1</t>
  </si>
  <si>
    <t>lamp signal H1</t>
  </si>
  <si>
    <t>Drucktaster beleuchtet SH5</t>
  </si>
  <si>
    <t>button iluminé SH5</t>
  </si>
  <si>
    <t>Drucktaster beleuchtet SH7</t>
  </si>
  <si>
    <t>button iluminé SH7</t>
  </si>
  <si>
    <t>Betriebswahlschalter S1</t>
  </si>
  <si>
    <t>sélécteur de mode S1</t>
  </si>
  <si>
    <t>Not-Aus Schalter Optimat</t>
  </si>
  <si>
    <t>Zeitschaltuhr T5/SM12/SM17/VSM</t>
  </si>
  <si>
    <t>Minuterie T5/SM12/SM17/VSM</t>
  </si>
  <si>
    <t>.E.Potentiometer P1</t>
  </si>
  <si>
    <t>Frequenzsteuerung VM SM12/17</t>
  </si>
  <si>
    <t>Variateur de fréquence VSM</t>
  </si>
  <si>
    <t>Schütz, K1, K2 für VM SM12/17</t>
  </si>
  <si>
    <t>Protection K1. K2 p. VM SM12/17</t>
  </si>
  <si>
    <t>Motorschutzschalter 4-6,3A für VM SM12/7</t>
  </si>
  <si>
    <t>Coffre thermique 4-6.3A für VM SM12/7</t>
  </si>
  <si>
    <t>Hygrostat Optimat</t>
  </si>
  <si>
    <t>hygrostat Optimat TH1</t>
  </si>
  <si>
    <t>Sicherungsautomat F1/F2</t>
  </si>
  <si>
    <t>Porte fusible F1/F2</t>
  </si>
  <si>
    <t>Schutzschalter F3</t>
  </si>
  <si>
    <t>Disjoncteur F3</t>
  </si>
  <si>
    <t>Kabinettheizung E1</t>
  </si>
  <si>
    <t>Radiateur E1 armoire VSM</t>
  </si>
  <si>
    <t>Elektromotor für Stellantrieb SM12</t>
  </si>
  <si>
    <t>VSMv1 Moteur de Porte</t>
  </si>
  <si>
    <t>Endschalter für Tür VM SM12/17</t>
  </si>
  <si>
    <t>VSMv1 Fin de course Porte</t>
  </si>
  <si>
    <t>Not-Aus-Schalter</t>
  </si>
  <si>
    <t>Interrupteur arrêt d‘urgence</t>
  </si>
  <si>
    <t>Stellantrieb ohne Motor</t>
  </si>
  <si>
    <t>VSMv1 vérin de porte</t>
  </si>
  <si>
    <t>.E.Sealing rings for silage cutter motor</t>
  </si>
  <si>
    <t>Zapfwelle SM12</t>
  </si>
  <si>
    <t>VSMv1 Barre Prise de Force</t>
  </si>
  <si>
    <t>Dichtung für Mixergetriebe VM SM12/17</t>
  </si>
  <si>
    <t>VSMv1 Joints Renvoi Angle</t>
  </si>
  <si>
    <t>Gegenschneide kpl.</t>
  </si>
  <si>
    <t>Contre-lame compl.</t>
  </si>
  <si>
    <t>Zwei-Gang Getriebe VM12</t>
  </si>
  <si>
    <t>deux vitesse boîte VM12</t>
  </si>
  <si>
    <t>Messer VSM Chrom-Vanadium 5 St.</t>
  </si>
  <si>
    <t>VSMv1 Kit 5 couteaux Chrome</t>
  </si>
  <si>
    <t>Messer VSM Wolfram 5 St.</t>
  </si>
  <si>
    <t>VSMv1 Kit 5 couteaux Tungsten</t>
  </si>
  <si>
    <t>Halterung für Obermesser VSM8-VSM22</t>
  </si>
  <si>
    <t>VSMv1 Support couteau sup.</t>
  </si>
  <si>
    <t>Wiegecomputer SI100 allein</t>
  </si>
  <si>
    <t>Indicateur échelle SI100</t>
  </si>
  <si>
    <t>Optimat Ersatzförderband 5m m. Mitnehmer</t>
  </si>
  <si>
    <t>Convoyeur bande 5m avec barrettes</t>
  </si>
  <si>
    <t>Optimat Ersatzförderband 5m o. Mitnehmer</t>
  </si>
  <si>
    <t>Convoyeur bande 5m sans barrettes</t>
  </si>
  <si>
    <t>Optimat Ersatzförderband 6m m. Mitnehmer</t>
  </si>
  <si>
    <t>Convoyeur bande 6m avec barrettes</t>
  </si>
  <si>
    <t>Optimat Ersatzförderband 6m o. Mitnehmer</t>
  </si>
  <si>
    <t>Convoyeur bande 6m sans barrettes</t>
  </si>
  <si>
    <t>Optimat Ersatzförderband 7m m. Mitnehmer</t>
  </si>
  <si>
    <t>Convoyeur bande 7m avec barrettes</t>
  </si>
  <si>
    <t>Optimat Ersatzförderband 7m o. Mitnehmer</t>
  </si>
  <si>
    <t>Convoyeur bande 7m sans barrettes</t>
  </si>
  <si>
    <t>Antrieb für SF Förderband</t>
  </si>
  <si>
    <t>Conduire (SF Convoyeur)</t>
  </si>
  <si>
    <t>Stehlager Förderband Optimat (2St.)</t>
  </si>
  <si>
    <t>Entrepôt (2pièces dvs till en rule)</t>
  </si>
  <si>
    <t>Umlenkrolle mit Schaft Förderband</t>
  </si>
  <si>
    <t>Rouleau (conv.)</t>
  </si>
  <si>
    <t>Gummiabstreifer für Futterförderband</t>
  </si>
  <si>
    <t>Conv. Raclette basse Convoyeur</t>
  </si>
  <si>
    <t>Räumer einstellbar für Schnecke VSM</t>
  </si>
  <si>
    <t>racloir ajustable pour vis VSM</t>
  </si>
  <si>
    <t>Schrauben-u.Mutternset 15x f.SchneckeVSM</t>
  </si>
  <si>
    <t>kit boulons &amp; écrous 15x, pour vis VSM</t>
  </si>
  <si>
    <t>VSM Luftventil zu Oeltank</t>
  </si>
  <si>
    <t>Soupape à aérage p.bac à huile</t>
  </si>
  <si>
    <t>VSM Schraubenset Getriebe</t>
  </si>
  <si>
    <t>Jeu de vis/écrous</t>
  </si>
  <si>
    <t>VSM Dichtungsset zu Hauptgetriebe</t>
  </si>
  <si>
    <t>Jeu de joints p.engrenage principale</t>
  </si>
  <si>
    <t>Elektromotor 30kW VMS8/10/12</t>
  </si>
  <si>
    <t>VSM8/10/12 Moteur 30kW</t>
  </si>
  <si>
    <t>Elektromotor 37kW VSM 16/19/22</t>
  </si>
  <si>
    <t>Moteur électrique 37kW VMS16/19/22</t>
  </si>
  <si>
    <t>Winkelgetriebe VSM 8-22</t>
  </si>
  <si>
    <t>Réducteur Angulaire VSM8-22 (voir notes)</t>
  </si>
  <si>
    <t>Planetengetriebe VSM8</t>
  </si>
  <si>
    <t>Réducteur Planétaire VSM8</t>
  </si>
  <si>
    <t>Planetengetriebe VSM10-12</t>
  </si>
  <si>
    <t>Engrenage planetaire VSM10-12</t>
  </si>
  <si>
    <t>Planetengetriebe VSM16</t>
  </si>
  <si>
    <t>Engrenage planetaire VSM16</t>
  </si>
  <si>
    <t>Planetengetriebe VSM19-22</t>
  </si>
  <si>
    <t>Engrenage planetaire VSM19-22</t>
  </si>
  <si>
    <t>VSM Torschalter</t>
  </si>
  <si>
    <t>VSMv2 kit capteur porte cpl.</t>
  </si>
  <si>
    <t>Elektroantrieb 2,2kW 48m/min</t>
  </si>
  <si>
    <t>Elektroantrieb 2,2kW 60m/min</t>
  </si>
  <si>
    <t>Ersatz-Schnecke Stahl VSM8/16 oM</t>
  </si>
  <si>
    <t>Vis de rechange acier VSM8/16 sc</t>
  </si>
  <si>
    <t>VSM Zusatzmesser oben f. Rundballen</t>
  </si>
  <si>
    <t>VSM kit couteau déporté</t>
  </si>
  <si>
    <t>VSM Zylinder inkl. Motor 25kN</t>
  </si>
  <si>
    <t>VSMv2 vérin electr.25kN cpl.</t>
  </si>
  <si>
    <t>VSM Endschalter</t>
  </si>
  <si>
    <t>interrupteur fin porte VSM</t>
  </si>
  <si>
    <t>Ersatz-Schnecke Stahl VSM10/12/19/22 oM</t>
  </si>
  <si>
    <t>Vis rechange acier VSM10/12/19/22 sans C</t>
  </si>
  <si>
    <t>Optimat Bürste einzeln</t>
  </si>
  <si>
    <t>Convoyeurs Lame pour Brosse</t>
  </si>
  <si>
    <t>Hebeösensatz für Schnecke VSM</t>
  </si>
  <si>
    <t>Crochet oeil Vis VSM</t>
  </si>
  <si>
    <t>Messer VSM Chrom Vanadium 3 St.</t>
  </si>
  <si>
    <t>VSM Kit 3 couteaux chrom-vanad.</t>
  </si>
  <si>
    <t>Messer VSM Wolfram 3 St.</t>
  </si>
  <si>
    <t>VSM Kit 3 couteaux tungstène</t>
  </si>
  <si>
    <t>Seitenverkleidung Rechts Chromstahl</t>
  </si>
  <si>
    <t>Couvercle droite inox</t>
  </si>
  <si>
    <t>Seitenverkleidung Links Chromstahl</t>
  </si>
  <si>
    <t>Couvercle gauche inox</t>
  </si>
  <si>
    <t>Verkleidung Hinten Chromstahl</t>
  </si>
  <si>
    <t>Couvercle arrière inox</t>
  </si>
  <si>
    <t>Obere Platte Kratzboden w74 Kette CNS</t>
  </si>
  <si>
    <t>plaque supérieure inox tapis fond chaine</t>
  </si>
  <si>
    <t>Untere Abdeckung Kratzboden</t>
  </si>
  <si>
    <t>couvercle inférieur tapis du fond</t>
  </si>
  <si>
    <t>Kettenglied Ewart's 74 für OTS</t>
  </si>
  <si>
    <t>OTS chaine tapis fond Ewart74</t>
  </si>
  <si>
    <t>Kratzbodenelement Ewarts 74 für OTS</t>
  </si>
  <si>
    <t>OTS barre tapis fond</t>
  </si>
  <si>
    <t>Hintere Welle f. Fütterungseinheit OTS</t>
  </si>
  <si>
    <t>arbre transm. arrière tapis de fond</t>
  </si>
  <si>
    <t>Kettenrad Ewart's OTS</t>
  </si>
  <si>
    <t>pignon tapis de fond Ewart's</t>
  </si>
  <si>
    <t>Vordere Welle f. Fütterungseinheit OTS</t>
  </si>
  <si>
    <t>arbre transm. frontale tapis de fond</t>
  </si>
  <si>
    <t>Abdeckung mit Aufklebern</t>
  </si>
  <si>
    <t>Couvercle avec autocollants</t>
  </si>
  <si>
    <t>Kontaktplatten an Fahrwerk</t>
  </si>
  <si>
    <t>OTS Contact cuivre côté chargeur</t>
  </si>
  <si>
    <t>Ladekontakt in Station</t>
  </si>
  <si>
    <t>OTS patin de charge</t>
  </si>
  <si>
    <t>Feder für Ladekontakt</t>
  </si>
  <si>
    <t>OTS ressort patin de charge</t>
  </si>
  <si>
    <t>Schleifkontakte mit Anschlüssen</t>
  </si>
  <si>
    <t>contacts coulissantes avec raccord</t>
  </si>
  <si>
    <t>Bürsten Ladestation</t>
  </si>
  <si>
    <t>brosse pour chargeur</t>
  </si>
  <si>
    <t>Stecker</t>
  </si>
  <si>
    <t>connecteur</t>
  </si>
  <si>
    <t>Sicherungsautomat</t>
  </si>
  <si>
    <t>fusible automatique</t>
  </si>
  <si>
    <t>Klemmensteg</t>
  </si>
  <si>
    <t>borne de raccordement</t>
  </si>
  <si>
    <t>Kontakte an Fahrwerk</t>
  </si>
  <si>
    <t>contacts au roulement</t>
  </si>
  <si>
    <t>Sicherungsautomat OTS</t>
  </si>
  <si>
    <t>fusible automatique OTS</t>
  </si>
  <si>
    <t>Taster OTS</t>
  </si>
  <si>
    <t>bouton OTS</t>
  </si>
  <si>
    <t>Induktionssensor OTS 100</t>
  </si>
  <si>
    <t>OTS capteur inductif</t>
  </si>
  <si>
    <t>Optimat Ersatzförderband 11m o. Mitnehm.</t>
  </si>
  <si>
    <t>Bande convoyeur 11m (lisse)</t>
  </si>
  <si>
    <t>Förderschnecke mit Lagerung OTS</t>
  </si>
  <si>
    <t>Vis demeleur OTS avec roulements</t>
  </si>
  <si>
    <t>Lager für Schredder, OTS</t>
  </si>
  <si>
    <t>roulement pour demeleur OTS</t>
  </si>
  <si>
    <t>Kratzboden Ewart 74 OTS HD</t>
  </si>
  <si>
    <t>Tapis fond OTS complet E74</t>
  </si>
  <si>
    <t>Obere Platte Kratzboden w74 Kette Stahl</t>
  </si>
  <si>
    <t>plaque supér. acier tapis fond chaine</t>
  </si>
  <si>
    <t>Schrauben, Mutternset f Messer VM/VSM 5x</t>
  </si>
  <si>
    <t>kit boulons&amp; écrous pour couteaux VM/VSM</t>
  </si>
  <si>
    <t>Messer VSM Wolfram 1 St.</t>
  </si>
  <si>
    <t>Couteau tungsten VM/VSM</t>
  </si>
  <si>
    <t>Messer VSM Chrom Vanadium 1 St.</t>
  </si>
  <si>
    <t>Couteau chrom-vanadium VM/VSM</t>
  </si>
  <si>
    <t>Rollenkette 3/4in 1,8m</t>
  </si>
  <si>
    <t>RA135 Std Chaine 3/4" 1,8m</t>
  </si>
  <si>
    <t>Rollenkette 3/4in 1,7m</t>
  </si>
  <si>
    <t>RA135 Chaine 3/4" 1,7m</t>
  </si>
  <si>
    <t>ORW Rollenkette 3/4in 1,4m</t>
  </si>
  <si>
    <t>RA135 Prem v2 Chaine 3/4" 1,4m</t>
  </si>
  <si>
    <t>Rollenkette 3/4in 2,6m (DE)</t>
  </si>
  <si>
    <t>.E.Chain, 3/4, 2.6m motor 1st roller pre</t>
  </si>
  <si>
    <t>Optimat Ersatförderband 8m m. Mitnehmer</t>
  </si>
  <si>
    <t>Conv. bande 8m avec barrettes</t>
  </si>
  <si>
    <t>Optimat Ersatzförderband 13m o. Mitnehm.</t>
  </si>
  <si>
    <t>Tapis 13m lisse</t>
  </si>
  <si>
    <t>8-74 Kettenrad mit Gleitlager</t>
  </si>
  <si>
    <t>8-74 Roue à chaîne avec palier lisse</t>
  </si>
  <si>
    <t>8-74 Kettenrad mit Keilnut</t>
  </si>
  <si>
    <t>8-74 Roue à chaîne avec rainure</t>
  </si>
  <si>
    <t>Optimat Ersatzförderband 3m m. Mitnehmer</t>
  </si>
  <si>
    <t>Bande conv. 3m barettes</t>
  </si>
  <si>
    <t>Optimat Ersatzförderband 4,5m m. Mitnehm</t>
  </si>
  <si>
    <t>Bande conv. 4,5m barettes</t>
  </si>
  <si>
    <t>Optimat Ersatzförderband 9m m. Mitnehmer</t>
  </si>
  <si>
    <t>Bande conv 9m barettes</t>
  </si>
  <si>
    <t>Optimat Ersatzförderband 9m o. Mitnehmer</t>
  </si>
  <si>
    <t>Convoyeur, bande 9m lisse</t>
  </si>
  <si>
    <t>VSM Zylinder 25kN</t>
  </si>
  <si>
    <t>Vérin Elec 25kN VSM gen.II</t>
  </si>
  <si>
    <t>VSM Motor für Zylinder 25kN</t>
  </si>
  <si>
    <t>VMS moteur p. cylindre 25kW</t>
  </si>
  <si>
    <t>Förderbandreparatursatz</t>
  </si>
  <si>
    <t>Kit réparation bande convoyeur</t>
  </si>
  <si>
    <t>Kompl Kratzboden 7,6m mit Kette Nr. 78</t>
  </si>
  <si>
    <t>Tapis inférieur cpl 7,6m chaîne numéro78</t>
  </si>
  <si>
    <t>Kompl Kratzboden 7,6m mit HD Rübig-Kette</t>
  </si>
  <si>
    <t>Tapis inférieur cpl 7,6m chaîne HD Rübig</t>
  </si>
  <si>
    <t>Winkelmotor 5,5kW BT langer Strang</t>
  </si>
  <si>
    <t>Moteur d'angle 5,5kW BT long brin</t>
  </si>
  <si>
    <t>PLC ORW + RA135P ab 2015</t>
  </si>
  <si>
    <t>PLC unit ORW + RA135P &gt;2015</t>
  </si>
  <si>
    <t>Eingangsmodul PLC ORW</t>
  </si>
  <si>
    <t>Module d'entrée PLC ORW</t>
  </si>
  <si>
    <t>Not-Aus Switch Bügel ORW</t>
  </si>
  <si>
    <t>Arrêt d'urgence Switch étrier ORW</t>
  </si>
  <si>
    <t>Entlüfterkit f. Plan.Getriebe VSM</t>
  </si>
  <si>
    <t>Kit récup huile moteur VSM</t>
  </si>
  <si>
    <t>VSM Getriebe-Kit für Zylinder 25KN</t>
  </si>
  <si>
    <t>Engrenage verin elect VSM g,2</t>
  </si>
  <si>
    <t>Entlüftung mit Filter f.Planetengetriebe</t>
  </si>
  <si>
    <t>Reniflard + filtre sint. reducteur VSM</t>
  </si>
  <si>
    <t>Zentraler Verteilblock</t>
  </si>
  <si>
    <t>block distributeur central</t>
  </si>
  <si>
    <t>Hydraulikpumpe VSM inkl. Schrauben</t>
  </si>
  <si>
    <t>pompe hydraulique VSM avec vis</t>
  </si>
  <si>
    <t>Verbindungselement Motor Hydraulikaggr.</t>
  </si>
  <si>
    <t>Element Connecteur moteur pompe</t>
  </si>
  <si>
    <t>filte d'aspiration</t>
  </si>
  <si>
    <t>ÖL Rücklauffilter VSM</t>
  </si>
  <si>
    <t>Filtre retour centrale hydr</t>
  </si>
  <si>
    <t>Druckregelventil</t>
  </si>
  <si>
    <t>valve de contrôle de la pression</t>
  </si>
  <si>
    <t>Hydraulisches Ladeventil VSM</t>
  </si>
  <si>
    <t>vanne de charge hydraulique VSM</t>
  </si>
  <si>
    <t>Hydraulikventil Türsteuerung VSM</t>
  </si>
  <si>
    <t>vanne hydraulique porte VSM</t>
  </si>
  <si>
    <t>Drucksensor Hydraulik VSM</t>
  </si>
  <si>
    <t>Capteur pression hydraulique VSM</t>
  </si>
  <si>
    <t>Hydraulikzylinder VSM kpl.</t>
  </si>
  <si>
    <t>Cylindre hydr. VSM compl.</t>
  </si>
  <si>
    <t>Spule zu Hydraulikventil VSM</t>
  </si>
  <si>
    <t>Bobine pour vanne hydraulique VSM</t>
  </si>
  <si>
    <t>Optimat Motorkontrollbox MC1-MC2, Optima</t>
  </si>
  <si>
    <t>Moteur Control Box MC1-MC2, Optimat</t>
  </si>
  <si>
    <t>Signalleuchte grün/rot/weiss Optimat</t>
  </si>
  <si>
    <t>témoin lumineux vert/rouge/blanc Optimat</t>
  </si>
  <si>
    <t>.E.Frequency converter 2.2kW, FR2</t>
  </si>
  <si>
    <t>.E.Frequency converter 4.0kW, FR1</t>
  </si>
  <si>
    <t>Digitales Eingangsmodul, U4-U7,U11</t>
  </si>
  <si>
    <t>OCB Entrée digitale U4-U7,U11</t>
  </si>
  <si>
    <t>Transistor-Ausgangsmodul, U8-U10,U12</t>
  </si>
  <si>
    <t>.E.Transistor output module, U8-U10,U12</t>
  </si>
  <si>
    <t>Analoges Eingangs-/Ausgangsmodul, U3</t>
  </si>
  <si>
    <t>.E.Analog input/output module, U3</t>
  </si>
  <si>
    <t>Stromversorgungseinheit, U1</t>
  </si>
  <si>
    <t>.E.Power Supply Unit, U1</t>
  </si>
  <si>
    <t>CPU-Modul, U2</t>
  </si>
  <si>
    <t>.E.CPU module OCB200, U2</t>
  </si>
  <si>
    <t>Schütz VSM8-22, SM12/17, HSM, OCB</t>
  </si>
  <si>
    <t>Contacteur VSM8-22, SM12/17, HSM, OCB</t>
  </si>
  <si>
    <t>Getriebe zu Mixer BR</t>
  </si>
  <si>
    <t>Boîte de vitesse p. mixer BR</t>
  </si>
  <si>
    <t>Dichtstreifen f. Förderband grau, Meterw</t>
  </si>
  <si>
    <t>Convoyeurs joint feutre, par m</t>
  </si>
  <si>
    <t>Sicherheitsrelais K100 Omr hydr VSM</t>
  </si>
  <si>
    <t>Relais de sécurité K100 Omr hydr VSM</t>
  </si>
  <si>
    <t>Lager Kit für Elektrozylinder 25kN</t>
  </si>
  <si>
    <t>kit roulements cylindre 25 kN</t>
  </si>
  <si>
    <t>Rolle mit Schaft und Lager Förderband</t>
  </si>
  <si>
    <t>Rouleau caoutchouc Conv. Arbre,roul.</t>
  </si>
  <si>
    <t>VSM Haltekit für Zylinder 25k</t>
  </si>
  <si>
    <t>Kit charnière porte VSM</t>
  </si>
  <si>
    <t>Ladezelle Wiegesystem Futtermischwagen</t>
  </si>
  <si>
    <t>Jauge contrainte VSM Wagon</t>
  </si>
  <si>
    <t>Reparatursatz VSM gen.II / VMDA</t>
  </si>
  <si>
    <t>ailette AR vis VSM</t>
  </si>
  <si>
    <t>Steuerplatine Frequenzumformer VSM</t>
  </si>
  <si>
    <t>carte elec. pour regulateur de frequence</t>
  </si>
  <si>
    <t>Schaltschrankschlüssel</t>
  </si>
  <si>
    <t>clé pour control box</t>
  </si>
  <si>
    <t>Funkfernbedienungseinheit OCB</t>
  </si>
  <si>
    <t>Unité de télécommande radio OCB</t>
  </si>
  <si>
    <t>HN Förderschlauch Milchpumpe</t>
  </si>
  <si>
    <t>Tuyau pompe à lait SI,HN</t>
  </si>
  <si>
    <t>HN Fotozelle Dosiermodul 599</t>
  </si>
  <si>
    <t>Micro capteur photo</t>
  </si>
  <si>
    <t>HN Antrieberiemen 2MR-364-06</t>
  </si>
  <si>
    <t>Courroie de distribution 2MR-364-06 HN</t>
  </si>
  <si>
    <t>HN Flow-Modul 599 AE</t>
  </si>
  <si>
    <t>AI / Flow Module HN type 599</t>
  </si>
  <si>
    <t>HN Dosiereinheit AE</t>
  </si>
  <si>
    <t>Dosage Module cpl (DOM) HN</t>
  </si>
  <si>
    <t>HN Schraubensatz Service AE</t>
  </si>
  <si>
    <t>AI / Kit aiguille</t>
  </si>
  <si>
    <t>HN Steuerplatine Probensammler</t>
  </si>
  <si>
    <t>SI / Carte controller</t>
  </si>
  <si>
    <t>HN Dosierpumpe Probensammler</t>
  </si>
  <si>
    <t>SI / Pompe péristaltique avec cable</t>
  </si>
  <si>
    <t>HN Wasserfilter kpl. Für Probennehmer</t>
  </si>
  <si>
    <t>Système de filtre (SI)</t>
  </si>
  <si>
    <t>HN Befestigung Verteilerarm DOM</t>
  </si>
  <si>
    <t>Kit de vis du bras de buse</t>
  </si>
  <si>
    <t>HN Silikonschlauch 4/8mm x 1 m</t>
  </si>
  <si>
    <t>Tuyau silicone diam 004/008x, 1pc=1 m</t>
  </si>
  <si>
    <t>HN Servicekit für Probensammler</t>
  </si>
  <si>
    <t>Kit d’entretien préleveur HN SDT</t>
  </si>
  <si>
    <t>HN Pumpenkopf Dosierpumpe SI</t>
  </si>
  <si>
    <t>Pompe (SI)</t>
  </si>
  <si>
    <t>HN Servicekit für Wasserfilter SI</t>
  </si>
  <si>
    <t>Kit ent. filtre eau HerdNavigator</t>
  </si>
  <si>
    <t>Kunststoffkappe, weiss</t>
  </si>
  <si>
    <t>Chandelles lav. limiteur de débit</t>
  </si>
  <si>
    <t>Filter für RV100 PR</t>
  </si>
  <si>
    <t>RV100 filtre extérieur nylon 37</t>
  </si>
  <si>
    <t>MP MZ-Aufn Gummi PR</t>
  </si>
  <si>
    <t>PR coupelles de lavages</t>
  </si>
  <si>
    <t>Dichtungskit RV100 PR (10St.)</t>
  </si>
  <si>
    <t>kit joints valve RV100</t>
  </si>
  <si>
    <t>Drucktast MZ-Freig MPC atm (Kab) PR 1St</t>
  </si>
  <si>
    <t>bouton cde à distance décrochage</t>
  </si>
  <si>
    <t>Vakuumltg Eimeranschl /Pl PR</t>
  </si>
  <si>
    <t>PR kit linéaire traite/bidon</t>
  </si>
  <si>
    <t>GA Vakuumltg Eimeranschl PR</t>
  </si>
  <si>
    <t>PR kit de base traite/béton</t>
  </si>
  <si>
    <t>Schelle zur Befestigung des Seils</t>
  </si>
  <si>
    <t>PR pince de corde</t>
  </si>
  <si>
    <t>Schäkel für ROTARY PR CORD</t>
  </si>
  <si>
    <t>PR Manille pour la corde</t>
  </si>
  <si>
    <t>Seilspanner</t>
  </si>
  <si>
    <t>PR tendeur de corde</t>
  </si>
  <si>
    <t>HFC-Kalibrierklammer (10St.)</t>
  </si>
  <si>
    <t>HFC Outil Calibration x10</t>
  </si>
  <si>
    <t>Endschieber f.Profil UNP 120 rechts</t>
  </si>
  <si>
    <t>Raclette finale UNP 120 droite</t>
  </si>
  <si>
    <t>Schieber 600mm rechts UNP120, p. Meter</t>
  </si>
  <si>
    <t>Equipement pour canal UNP 120 droite</t>
  </si>
  <si>
    <t>Schieber 600mm links UNP120, p. Meter</t>
  </si>
  <si>
    <t>Equipement canal UNP 120 gauche</t>
  </si>
  <si>
    <t>Endschieber 60cm für Komprimat</t>
  </si>
  <si>
    <t>Racle fin 60cm p.Compri#5356014022 ou 23</t>
  </si>
  <si>
    <t>Zugstangenüberdeckblech 150x150x800 mm</t>
  </si>
  <si>
    <t>Plaque de support 150x150x800 mm</t>
  </si>
  <si>
    <t>Schieberausr. 50cm links</t>
  </si>
  <si>
    <t>Bielle+racle 50cm G 1pc=1m #5356014016</t>
  </si>
  <si>
    <t>Schieberausr. 50cm rechts</t>
  </si>
  <si>
    <t>Bielle+racc 50CM D 1su=1m #5356014017</t>
  </si>
  <si>
    <t>Schieber links 550mm U50</t>
  </si>
  <si>
    <t>Raclette-DeLaval 2000 gauche 60 cm</t>
  </si>
  <si>
    <t>Schieber rechts 550mm U50</t>
  </si>
  <si>
    <t>Raclette-DeLaval 2000 droit 60 cm</t>
  </si>
  <si>
    <t>Schlitten und Mitnehmer verstärkt</t>
  </si>
  <si>
    <t>Chariot renforce</t>
  </si>
  <si>
    <t>Schieber-Set links K 1000 m.Profil</t>
  </si>
  <si>
    <t>Schieber-set links K 1000 m.profil</t>
  </si>
  <si>
    <t>Schieber Set rechts m. Profil</t>
  </si>
  <si>
    <t>Scheiber Set rechts m. Profil</t>
  </si>
  <si>
    <t>Verbindungsbock 2-teilig</t>
  </si>
  <si>
    <t>Raccord à 2 parties</t>
  </si>
  <si>
    <t>Abstellkreuz</t>
  </si>
  <si>
    <t>Support fixe esp/TP270/TP3100</t>
  </si>
  <si>
    <t>Kassette rechts ohne Zylinder</t>
  </si>
  <si>
    <t>Caisson verin HRB droit#5356014066</t>
  </si>
  <si>
    <t>Kassette links ohne Zylinder</t>
  </si>
  <si>
    <t>Caisson verin HRB gauche#5356014065</t>
  </si>
  <si>
    <t>Zus.Bahn,Cow Safety System</t>
  </si>
  <si>
    <t>DML contrôle 3° : 4 couloir</t>
  </si>
  <si>
    <t>Rahmen zu Aggregat</t>
  </si>
  <si>
    <t>Cadre pour agrégat</t>
  </si>
  <si>
    <t>Zus. Bahn 5, ohne Cow Safety System</t>
  </si>
  <si>
    <t>DML contrôle canal de reprise</t>
  </si>
  <si>
    <t>Festmistschieber DW U80 5510-6000</t>
  </si>
  <si>
    <t>Racleur DW droit bielle 80 5,51/6,00 m##</t>
  </si>
  <si>
    <t>Flacheisen 35/5 x 120 mit 2 Löcher</t>
  </si>
  <si>
    <t>Acier plat 35/5 x120 avec 2 log</t>
  </si>
  <si>
    <t>U-Profil 41/40x4 mm</t>
  </si>
  <si>
    <t>Profils à U 41/40x4 mm</t>
  </si>
  <si>
    <t>Niveaudifferenz 30-45 cm</t>
  </si>
  <si>
    <t>Différence de niveau 30-45 cm</t>
  </si>
  <si>
    <t>Niveaudifferenz -80 cm</t>
  </si>
  <si>
    <t>Différence de niveau -80 cm</t>
  </si>
  <si>
    <t>U-Träger 60/55/5/ 800 mm Verz.</t>
  </si>
  <si>
    <t>Support 60/55/5/ 800 mm</t>
  </si>
  <si>
    <t>Niveaudifferenzverbindung 60 cm</t>
  </si>
  <si>
    <t>Tréteau de raccord</t>
  </si>
  <si>
    <t>Kunststoffrolle D 51 x 180 mm</t>
  </si>
  <si>
    <t>Roulette nylon D 51 x 180 mm</t>
  </si>
  <si>
    <t>Umlenkrolle stehend D 200mm kpl.</t>
  </si>
  <si>
    <t>Poulie verticale 200 mm compl.</t>
  </si>
  <si>
    <t>Umlenkrolle liegend 200 mm kompl.</t>
  </si>
  <si>
    <t>Poulie horizontale 200 mm</t>
  </si>
  <si>
    <t>Umlenkrolle stehend D 200 mm CN kompl.</t>
  </si>
  <si>
    <t>Poulie verticale d 200 mm CN compl.</t>
  </si>
  <si>
    <t>Umlenkrolle liegend D 200 mm CN kompl.</t>
  </si>
  <si>
    <t>Poulie horizontale d 200 mm CN compl.</t>
  </si>
  <si>
    <t>Poulie horizontale avec guide</t>
  </si>
  <si>
    <t>Mittelteilgehäuse DM 28 cm spez.</t>
  </si>
  <si>
    <t>Corps DM 28 cm spez.</t>
  </si>
  <si>
    <t>Führungsrohr mit Umlenkrolle stehend</t>
  </si>
  <si>
    <t>Sicherheitsleiste 360cm</t>
  </si>
  <si>
    <t>Lisse de sécurité 360cm</t>
  </si>
  <si>
    <t>Hydr. Leitung 1 Zyl. (12M) INOX</t>
  </si>
  <si>
    <t>Canal hydr. 1 vérin (12M) INOX</t>
  </si>
  <si>
    <t>Spez. FEED Gebrauchtware</t>
  </si>
  <si>
    <t>Hydraulikschlauch NW 15 X 640 90° INOX</t>
  </si>
  <si>
    <t>Tuyau de pression NW 15 X 640 90° INOX</t>
  </si>
  <si>
    <t>Hydraulikschlauch NW 15 x 640 mm INOX</t>
  </si>
  <si>
    <t>Tuyau de pression NW 15 x 640 mm INOX</t>
  </si>
  <si>
    <t>Fütterung</t>
  </si>
  <si>
    <t>Alimentation</t>
  </si>
  <si>
    <t>Schwimmerventil zu Polyspring Kompl.</t>
  </si>
  <si>
    <t>Vannes avec flotteur Polyspring compl.</t>
  </si>
  <si>
    <t>Dichtungsset zu Ventil Polyspring</t>
  </si>
  <si>
    <t>Joint set p.Vannes Polyspring</t>
  </si>
  <si>
    <t>Gummikontaktleiste 3600 mm</t>
  </si>
  <si>
    <t>Seuil en caoutchouc 3600 mm</t>
  </si>
  <si>
    <t>Deckplatte für Doppelschelle INOX</t>
  </si>
  <si>
    <t>Plaque supérieure INOX</t>
  </si>
  <si>
    <t>Befestig.-Vierkantrohr CN 180-520cm</t>
  </si>
  <si>
    <t>Profile de fixation special CN</t>
  </si>
  <si>
    <t>Gummikontaktleiste spez.Länge</t>
  </si>
  <si>
    <t>Seuil en caoutchouc spéc.long</t>
  </si>
  <si>
    <t>Zuflussrohr</t>
  </si>
  <si>
    <t>Tube alimentateur</t>
  </si>
  <si>
    <t>Trennrahmen Albula 75 cm</t>
  </si>
  <si>
    <t>Séparation de couche albula 75 cm</t>
  </si>
  <si>
    <t>Lägerabschluss verstärkt/Wandboxe CNST</t>
  </si>
  <si>
    <t>Sépa.renfor.fin d.couche/box mural INOX</t>
  </si>
  <si>
    <t>Lägerabschluss verstärkt Doppelboxe CNST</t>
  </si>
  <si>
    <t>Sépa.renfo.fin d.couche/boxe double inox</t>
  </si>
  <si>
    <t>Lägerabschluss verstärkt bei Wandboxe</t>
  </si>
  <si>
    <t>Sépara. renfo. fin de couche/box mural</t>
  </si>
  <si>
    <t>Lägerabschluss verstärkt bei Doppelboxe</t>
  </si>
  <si>
    <t>Sépa. renforcée fin de couche/box double</t>
  </si>
  <si>
    <t>Schelle für Rohrträger 2in kpl.</t>
  </si>
  <si>
    <t>.D.SCHELLE FUER ROHRTRAEGER 2" KPL</t>
  </si>
  <si>
    <t>Rohrträger lang</t>
  </si>
  <si>
    <t>Support canalisation</t>
  </si>
  <si>
    <t>Schwanzschnurrolle 50 m</t>
  </si>
  <si>
    <t>Elektrokabel mit Kabelbriden</t>
  </si>
  <si>
    <t>Câble électrique avec brides</t>
  </si>
  <si>
    <t>Aufzugsvorrichtung Stallblitz</t>
  </si>
  <si>
    <t>Mécanisme de remontage complet</t>
  </si>
  <si>
    <t>Griff</t>
  </si>
  <si>
    <t>Schaukelhaken kurz</t>
  </si>
  <si>
    <t>Oeillet court (queue-de-cochon)</t>
  </si>
  <si>
    <t>Schaukelhaken lang</t>
  </si>
  <si>
    <t>Oeillet long (queue-de-cochon)</t>
  </si>
  <si>
    <t>Einhängehaken</t>
  </si>
  <si>
    <t>Boulon à agrafe</t>
  </si>
  <si>
    <t>Verschlusskappe 4 Kt. 20x20 mm</t>
  </si>
  <si>
    <t>Bouchons de protection 4 obliques 20x20</t>
  </si>
  <si>
    <t>Drahtseil 2,5 mm A2 Rolle 1000 m</t>
  </si>
  <si>
    <t>Câble 2.5 mm A2 rouleau 1000 m</t>
  </si>
  <si>
    <t>Elektrokabel zu Stallblitz</t>
  </si>
  <si>
    <t>Câble électrique</t>
  </si>
  <si>
    <t>Drahtseil 2.5 mm A2</t>
  </si>
  <si>
    <t>Câble 2.5 mm A2</t>
  </si>
  <si>
    <t>Drahtseilklemme 3 mm</t>
  </si>
  <si>
    <t>Serre câble 3 mm</t>
  </si>
  <si>
    <t>Drahtseilklemme 5 mm</t>
  </si>
  <si>
    <t>Serre câble 5 mm</t>
  </si>
  <si>
    <t>Bügel Stallblitz GV kompl.</t>
  </si>
  <si>
    <t>Étrier bovins-propre gros bétail complet</t>
  </si>
  <si>
    <t>Bügel Stallblitz JV kompl.</t>
  </si>
  <si>
    <t>Traverse complète INOX pour jeune bétail</t>
  </si>
  <si>
    <t>Aufhängung Stallblitz Holzdecke</t>
  </si>
  <si>
    <t>Suspension complète pour plafond en bois</t>
  </si>
  <si>
    <t>Aufhängung Stallblitz Isolation 6 cm</t>
  </si>
  <si>
    <t>Suspension complète pour plafond isolé 6</t>
  </si>
  <si>
    <t>Aufhängung Stallblitz Isolation 10 cm</t>
  </si>
  <si>
    <t>Suspension complète pour plafond isolé 1</t>
  </si>
  <si>
    <t>Aufhängung Stallblitz Montagebügel</t>
  </si>
  <si>
    <t>Suspension bovins-propre complète</t>
  </si>
  <si>
    <t>Alu-Rohr und Aufzugseil</t>
  </si>
  <si>
    <t>Tube alu 20/20/2 avec câble INOX</t>
  </si>
  <si>
    <t>Aufzug Stallblitz kompl.</t>
  </si>
  <si>
    <t>Élévateur bovins-propre complet</t>
  </si>
  <si>
    <t>Polyesterseil 4 mm</t>
  </si>
  <si>
    <t>Corde polyester 4 mm</t>
  </si>
  <si>
    <t>Träger zu Schwanzi, L=50 cm, Holz</t>
  </si>
  <si>
    <t>Support attache-queue l=50 cm bois/béton</t>
  </si>
  <si>
    <t>Träger zu Schwanzi, L=50 cm, Isol.6 cm</t>
  </si>
  <si>
    <t>Support attache-queue l=50 cm isolé 6 cm</t>
  </si>
  <si>
    <t>Träger zu Schwanzi, L=100 cm, Holz</t>
  </si>
  <si>
    <t>Support attache-queue l=100 cm bois</t>
  </si>
  <si>
    <t>Träger zu Schwanzi, L=100 cm, Isol.6 cm</t>
  </si>
  <si>
    <t>Support attache-queue l=100 cm isolé 6cm</t>
  </si>
  <si>
    <t>Rückhängung zu Schwanzi, Holz</t>
  </si>
  <si>
    <t>Support de retenue attache-queue, plafon</t>
  </si>
  <si>
    <t>Rückhängung zu Schwanzi, Isol.6 cm</t>
  </si>
  <si>
    <t>Gruppenaufzug für Front- und Rückwand</t>
  </si>
  <si>
    <t>Ascenseur groupe mur. frontal et arrière</t>
  </si>
  <si>
    <t>Schwanzschnur komplett</t>
  </si>
  <si>
    <t>Schnur 5 mm à 300 Meter</t>
  </si>
  <si>
    <t>Corde 5mm à 300 m</t>
  </si>
  <si>
    <t>Randverstärkung ohne Oesen</t>
  </si>
  <si>
    <t>Bord renforcé sans oeillet</t>
  </si>
  <si>
    <t>Rollvorhang geschäumt</t>
  </si>
  <si>
    <t>Rideau mobile en mousse</t>
  </si>
  <si>
    <t>Mehrpreis für Windlappen</t>
  </si>
  <si>
    <t>Plus-value pour marquise</t>
  </si>
  <si>
    <t>Hohlsaum für Rohr verz. 11/4 Zoll</t>
  </si>
  <si>
    <t>Bord renforcé pour tube 1 1/4 pouce</t>
  </si>
  <si>
    <t>Keder D= angeschweisst ohne Profil</t>
  </si>
  <si>
    <t>Bourrelet soudé sans profil</t>
  </si>
  <si>
    <t>Randverstärkung mit Oesen alle 100 cm</t>
  </si>
  <si>
    <t>Bord renforcé avec oeillet chaque 100cm</t>
  </si>
  <si>
    <t>Rollvorhang einfach</t>
  </si>
  <si>
    <t>Rideau mobile simple</t>
  </si>
  <si>
    <t>Randverstärkung mit Oesen alle 50-99 cm</t>
  </si>
  <si>
    <t>Bord renforcé avec oeillet / 50-99 cm</t>
  </si>
  <si>
    <t>Drehrohr und Käderschiene</t>
  </si>
  <si>
    <t>Tube articulé et profil fixation</t>
  </si>
  <si>
    <t>Randverstärkung mit Oesen alle 30-49 cm</t>
  </si>
  <si>
    <t>Bord renforcé avec oeillet / 30-49cm</t>
  </si>
  <si>
    <t>Keder 11 mm angeschweisst inkl.Schiene</t>
  </si>
  <si>
    <t>Bourrelet 11 mm soudé avec profil</t>
  </si>
  <si>
    <t>Manueller Antrieb bis 10 m. Höhe 2 m</t>
  </si>
  <si>
    <t>Entraînement manuel long. 10m. haut. 2</t>
  </si>
  <si>
    <t>Manueller-Antrieb bis 10 m. Höhe 3 m</t>
  </si>
  <si>
    <t>Entraînement manuel long. 10m. haut. 3</t>
  </si>
  <si>
    <t>Keder 7 mm angeschweisst inkl.Alu-Rohr</t>
  </si>
  <si>
    <t>Bourrelet 7mm soudé avec tube en alu</t>
  </si>
  <si>
    <t>Elektro-Antrieb bis 15 m. Höhe 2 m</t>
  </si>
  <si>
    <t>Entraînement électr. long. 15m. haut 2m</t>
  </si>
  <si>
    <t>Elektro-Antrieb bis 15 m. Höhe 3 m</t>
  </si>
  <si>
    <t>Entraînement électr. long. 15m. haut 3m</t>
  </si>
  <si>
    <t>Elektro-Antrieb bis 20 m. Höhe 2 m</t>
  </si>
  <si>
    <t>Entraînement électr. long. 20m. haut 2m</t>
  </si>
  <si>
    <t>Elektro-Antrieb bis 20 m. Höhe 3 m</t>
  </si>
  <si>
    <t>Entraînement électr. long. 20m. haut 3m</t>
  </si>
  <si>
    <t>Abspannung -Gurt mit Haken u.Bügelkrampe</t>
  </si>
  <si>
    <t>Tendu par sangle avec crochet et crampon</t>
  </si>
  <si>
    <t>Abspannung (Gurt mit Haken u.Schraube</t>
  </si>
  <si>
    <t>Tendu sangle avec agrafe et vis</t>
  </si>
  <si>
    <t>Drehkrampen (Ovalöse eingepresst/Krampe</t>
  </si>
  <si>
    <t>Crampon pivotant oval pour oeillets</t>
  </si>
  <si>
    <t>Unterteil zu Kannendrehkühler</t>
  </si>
  <si>
    <t>Sub structure pour refroidissement</t>
  </si>
  <si>
    <t>Verteilergehäuse zu Kannenkühler</t>
  </si>
  <si>
    <t>Boîte de distribution pour refroidisseur</t>
  </si>
  <si>
    <t>Absperrblech uni</t>
  </si>
  <si>
    <t>Tole de blocade</t>
  </si>
  <si>
    <t>Ventilzunge uni</t>
  </si>
  <si>
    <t>Languette de mangeoire uni</t>
  </si>
  <si>
    <t>Ventil kpl. uni</t>
  </si>
  <si>
    <t>Valve uni compl.</t>
  </si>
  <si>
    <t>Achse für Tränkebecken uni</t>
  </si>
  <si>
    <t>Tige pour uni</t>
  </si>
  <si>
    <t>U-Bügelschraube 1 1/2in</t>
  </si>
  <si>
    <t>Bride U 11/2pouce</t>
  </si>
  <si>
    <t>Antriebseinheit Mistex 5.5 kW/24L/min</t>
  </si>
  <si>
    <t>Entraînement Mistex 5.5 kW/24L/min</t>
  </si>
  <si>
    <t>Grundpaket K3000 G Rechts</t>
  </si>
  <si>
    <t>Paquet K3000 G Droite</t>
  </si>
  <si>
    <t>Antriebseinh. MISTEX 2 ECO 5.5kW 24L/min</t>
  </si>
  <si>
    <t>Entraînement MISTEX 2 ECO 5.5kW 24L/min</t>
  </si>
  <si>
    <t>Tränkebecken Mod.HK3 Heizbar</t>
  </si>
  <si>
    <t>Abreuvoir mod. HK3 chauffant</t>
  </si>
  <si>
    <t>Verteilerdeckel zu Kannenkühler</t>
  </si>
  <si>
    <t>Distributeur pour refroidisseur tournant</t>
  </si>
  <si>
    <t>Einloch-Rohrschelle 1 1/4 x 3/4 Zoll</t>
  </si>
  <si>
    <t>Bride avec 1 encoche 1 1/4 x 3/4 pouce</t>
  </si>
  <si>
    <t>Einloch-Rohrschelle ¾ x ½ Zoll</t>
  </si>
  <si>
    <t>Bride avec 1 encoche ¾ x ½ pouce</t>
  </si>
  <si>
    <t>Einloch-Rohrschelle 1 Zoll x 1/2 Zoll</t>
  </si>
  <si>
    <t>Bride avec 1 encoche 1 pouce x 1/2 pouce</t>
  </si>
  <si>
    <t>Einloch-Rohrschelle 1 x 1/2 Zoll roh</t>
  </si>
  <si>
    <t>Bride 1 pouce x 1/2 pouce non zinguée</t>
  </si>
  <si>
    <t>Einloch-Rohrschelle 1 1/4 Zoll x 1 Zoll</t>
  </si>
  <si>
    <t>Bride avec 1 encoche 1 1/4 pouce x 1 pou</t>
  </si>
  <si>
    <t>Einloch-Rohrschelle 1¼ x 1 Zoll roh</t>
  </si>
  <si>
    <t>Bride 1¼ x 1 pouce non zinguée</t>
  </si>
  <si>
    <t>Einloch-Rohrschellenhälfte 1 1/4 x 1Zoll</t>
  </si>
  <si>
    <t>Demi-bride 1 1/4 pouce x 1 pouce</t>
  </si>
  <si>
    <t>Einloch-Rohrschellenhälfte 11/4x1 Zo roh</t>
  </si>
  <si>
    <t>DEMI-BRIDE 11/4'' X 1'' NON ZINGUÊE</t>
  </si>
  <si>
    <t>Einloch-Rohrschelle 1 Zoll x 3/4 Zoll</t>
  </si>
  <si>
    <t>Bride avec 1 encoche 1 pouce x 3/4 pouce</t>
  </si>
  <si>
    <t>Einloch-Rohrschelle 1 Zoll x 1 Zoll</t>
  </si>
  <si>
    <t>Bride avec 1 encoche 1 pouce x 1 pouce z</t>
  </si>
  <si>
    <t>Einloch-Rohrschelle 1 1/2 x 1 1/4 Zoll</t>
  </si>
  <si>
    <t>Bride avec 1 encoche 1 1/2 x 1 1/4 pouce</t>
  </si>
  <si>
    <t>Einloch-Rohrschelle 1 1/2" x 1 1/4" roh</t>
  </si>
  <si>
    <t>Bride 1 1/2" x 1 1/4" non zinguée</t>
  </si>
  <si>
    <t>Einloch-Rohrschelle 1 1/2 Zoll x 1 Zoll</t>
  </si>
  <si>
    <t>Bride avec 1 encoche 1 1/2 pouce x 1 pou</t>
  </si>
  <si>
    <t>Einloch-Rohrschelle 1 1/2" x 1" roh</t>
  </si>
  <si>
    <t>Bride 1 1/2 pouce x 1 pouce non zinguée</t>
  </si>
  <si>
    <t>Einloch-Rohrschelle 1 1/2 x 1 1/2 Zoll</t>
  </si>
  <si>
    <t>Bride avec 1 encoche 1 1/2 pouce x 1 1/2</t>
  </si>
  <si>
    <t>Einloch-Rohrschelle 1 1/4 x 1 1/4 Zoll</t>
  </si>
  <si>
    <t>Bride avec 1 encoche 1 1/4 pouce x 1 1/4</t>
  </si>
  <si>
    <t>Einloch-Rohrschelle 2 x 2 Zoll</t>
  </si>
  <si>
    <t>Bride avec 1 encoche 2 x 2 pouce</t>
  </si>
  <si>
    <t>Einloch-Rohrschelle 2 Zoll x 1 1/2 Zoll</t>
  </si>
  <si>
    <t>Bride a. 1 encoche 2 x 1 1/2 pouce</t>
  </si>
  <si>
    <t>Einloch-Rohrschelle 1 1/2 Zoll x 2 Zoll</t>
  </si>
  <si>
    <t>Bride avec 1 encoche 1 1/2 pouce x 2 Pou</t>
  </si>
  <si>
    <t>Einloch-Rohrschelle 2 Zoll x 11/4 Zoll v</t>
  </si>
  <si>
    <t>Bride avec 1 encoche 2 pouce x 11/4 pouc</t>
  </si>
  <si>
    <t>Förderspirale SFA55 Meterware</t>
  </si>
  <si>
    <t>Spirale D55 ss tube le m</t>
  </si>
  <si>
    <t>Endlager für Aufnahmetrichter SFA55</t>
  </si>
  <si>
    <t>Raccord vis D55</t>
  </si>
  <si>
    <t>Gummidichtungen 27x17x4 für Uni</t>
  </si>
  <si>
    <t>Joint 27x17x4 pour Uni</t>
  </si>
  <si>
    <t>Seuil en caoutchouc spec.long</t>
  </si>
  <si>
    <t>Einloch-Rohrschelle 2 x 1 1/4 Zoll roh</t>
  </si>
  <si>
    <t>Bride 2 x 1 1/4 pouce non zinguée</t>
  </si>
  <si>
    <t>Gummikontaktleiste spez.Länge bis 329 cm</t>
  </si>
  <si>
    <t>Seuil en caoutchouc spec. Long - 329 cm</t>
  </si>
  <si>
    <t>Kreuzschelle 1 1/2 Zoll x 1 1/2 Zoll</t>
  </si>
  <si>
    <t>Bride en croix 1 1/2 pouce x 1 1/2 pou</t>
  </si>
  <si>
    <t>Kreuzschelle 2 Zoll x 2 Zoll</t>
  </si>
  <si>
    <t>Bride en croix 2 pouce x 2 pouce</t>
  </si>
  <si>
    <t>Flanschmotor 1.5kW LKM 409 LO4 G3B-9MH</t>
  </si>
  <si>
    <t>Moteur 1.5kW (2.0CV)3x380V</t>
  </si>
  <si>
    <t>Fussmotor 1.5kW 3x380V 1500 U/min</t>
  </si>
  <si>
    <t>Moteur de pied 1.5kW 3x380V 1500</t>
  </si>
  <si>
    <t>Flanschmotor 2.2kW LKM310 KO4 G3B-9 JK1</t>
  </si>
  <si>
    <t>Moteur électrique 2.2 kW</t>
  </si>
  <si>
    <t>Lüfterhaube zu 57604/57601</t>
  </si>
  <si>
    <t>Capot de Ventilateur pour 57604/57601</t>
  </si>
  <si>
    <t>Gummikontaktleiste spez.Länge ab 331 cm</t>
  </si>
  <si>
    <t>Seuil en caoutchouc spec.Long 331 cm -</t>
  </si>
  <si>
    <t>Hochförderer CS 545 / 4.5 m</t>
  </si>
  <si>
    <t>Élévateur CS 545 / 4.5 m</t>
  </si>
  <si>
    <t>Hochförderer C700 / 5.0 m</t>
  </si>
  <si>
    <t>Élévateur C700 H / 5.0 m</t>
  </si>
  <si>
    <t>Hochförderer CS 560 / 6.0 m</t>
  </si>
  <si>
    <t>Élévateur CS 560 / 6.0 m</t>
  </si>
  <si>
    <t>Hochförderer CH 700 H / 6.5 m</t>
  </si>
  <si>
    <t>Élévateur CH 700 h / 6.5 m</t>
  </si>
  <si>
    <t>Hochförderer CS 575 / 7.5 m</t>
  </si>
  <si>
    <t>Élévateur CS 575 / 7.5 m</t>
  </si>
  <si>
    <t>Hochförderer CH 700 H / 8.0 m</t>
  </si>
  <si>
    <t>Élévateur CH 700 h / 8.0 m</t>
  </si>
  <si>
    <t>Endschalter induktiv KPL.</t>
  </si>
  <si>
    <t>Interrupteur fin inductif CPL.</t>
  </si>
  <si>
    <t>Posten 2 1/2 Zoll 170cm gerade, Duplex</t>
  </si>
  <si>
    <t>Poteau droit 2 1/2 pouce x 1700 mm</t>
  </si>
  <si>
    <t>Antispritzeinrichtung f.VMS Divert Unit</t>
  </si>
  <si>
    <t>Anti-splash pr unité séparation du lait</t>
  </si>
  <si>
    <t>MOS Premium mit Sprachausgabe</t>
  </si>
  <si>
    <t>MOS pour Kar. avec distribution linguist</t>
  </si>
  <si>
    <t>MOS f.Melkst. mit Sprachausgabe</t>
  </si>
  <si>
    <t>MOS pour IS avec distribution linguistiq</t>
  </si>
  <si>
    <t>MOS Schreibtischversion</t>
  </si>
  <si>
    <t>MOS version de bureau</t>
  </si>
  <si>
    <t>Netzw.-Kamera m.Netzteil +Ethernet-Kabel</t>
  </si>
  <si>
    <t>Réseau caméra avec câble pour ethernet</t>
  </si>
  <si>
    <t>Pumpenkopf kpl. für GD500</t>
  </si>
  <si>
    <t>Tête de pompe GD500</t>
  </si>
  <si>
    <t>Membrane für GD500</t>
  </si>
  <si>
    <t>Membrane pour pompe GD500</t>
  </si>
  <si>
    <t>Standrohr 4-kt 80x80x4x2000mm CNS</t>
  </si>
  <si>
    <t>Poteau 4-pons 80x80x4x2000mm inox</t>
  </si>
  <si>
    <t>Poteau 4-pans 80x80x4x2000 mm inox</t>
  </si>
  <si>
    <t>Standrohr 80x80x4x1500mm Spalten CNS</t>
  </si>
  <si>
    <t>Poreauch 80x80x4x1500mm caillebotis inox</t>
  </si>
  <si>
    <t>Poteau 80x80x4x1500mm caillebotis inox</t>
  </si>
  <si>
    <t>Standrohr 80x80x4x1500mm Bodenplatte CNS</t>
  </si>
  <si>
    <t>Poteau 80x80x4x1500mm plaque fond inox</t>
  </si>
  <si>
    <t>Mittelteilplatte DM o.GM Profil 33/57/3</t>
  </si>
  <si>
    <t>Luge DM sans Natte Profil 33/57/3</t>
  </si>
  <si>
    <t>Mittelteilplatte DM a. GM Profil 33/57/3</t>
  </si>
  <si>
    <t>Luge DM sur Natte profil 33/57/3</t>
  </si>
  <si>
    <t>Mittelteilplatte DM16 o.GM 30/30 mm</t>
  </si>
  <si>
    <t>Luge DM16 sans Natte 30/30 mm</t>
  </si>
  <si>
    <t>Mittelteilplatte DM16 auf GM 30/60 mm</t>
  </si>
  <si>
    <t>Luge DM16 sur natte 30/60 mm</t>
  </si>
  <si>
    <t>Mittelteilplatte 25/55 auf GM U 33/33/3</t>
  </si>
  <si>
    <t>Luge 25/55 sur Natte Profil 33/33/3</t>
  </si>
  <si>
    <t>Mittelteilplatte 25/30 GM Profil 33/33/3</t>
  </si>
  <si>
    <t>Luge 25/30 sans Natte Profil 33/33/3</t>
  </si>
  <si>
    <t>Führungsprofil CN 3mm 33/33/3000mm</t>
  </si>
  <si>
    <t>Guide Profil CN 3mm 33/33/3000mm</t>
  </si>
  <si>
    <t>Bausatz Gummistreifen160-320cmDM16/20/28</t>
  </si>
  <si>
    <t>Kit avec bandes en caoutchouc 160-320cm</t>
  </si>
  <si>
    <t>Bausatz Gummistreifen320-440cmDM16/20/28</t>
  </si>
  <si>
    <t>Kit avec bandes en caoutchouc 320-440cm</t>
  </si>
  <si>
    <t>Bausatz Gummistreifen440-600cmDM16/20/28</t>
  </si>
  <si>
    <t>Kit avec bandes en caoutchouc 440-600cm</t>
  </si>
  <si>
    <t>Schaltkasten Basic mit Logo 8 D</t>
  </si>
  <si>
    <t>Boitier électrique Basic avec Logo 8 D</t>
  </si>
  <si>
    <t>Schaltkasten Basic mit Logo 8 F</t>
  </si>
  <si>
    <t>Boitier électrique Basic avec Logo 8 F</t>
  </si>
  <si>
    <t>Schaltkasten Profi mit Display Logo 8 F</t>
  </si>
  <si>
    <t>Boitier électrique Profi avec Display Lo</t>
  </si>
  <si>
    <t>Funksteuerung zu Entmistungsanlage</t>
  </si>
  <si>
    <t>Radiocommande pour évacuateur a fumier</t>
  </si>
  <si>
    <t>Kurzanleitung f.Schalter Profi Logo 8 D</t>
  </si>
  <si>
    <t>Kurzanleitung f.Schalter Basic Logo 8 D</t>
  </si>
  <si>
    <t>Kurzanleitung f.Schalter Profi Logo 8 F</t>
  </si>
  <si>
    <t>Directives résumé boitier Profi Logo 8 F</t>
  </si>
  <si>
    <t>Kurzanleitung f.Schalter Basic Logo 8 F</t>
  </si>
  <si>
    <t>Directives résumé boitier Basic Logo 8 F</t>
  </si>
  <si>
    <t>Antriebseinheit Basic mit Logo 8 F</t>
  </si>
  <si>
    <t>Entraînement Basic avec logo 8 F</t>
  </si>
  <si>
    <t>Antriebseinheit XL Basic mit Logo 8 F</t>
  </si>
  <si>
    <t>Entraînement XL Basic avec logo 8 F</t>
  </si>
  <si>
    <t>Antriebseinheit Profi mit Logo 8 F</t>
  </si>
  <si>
    <t>Entraînement Profi avec logo 8 F</t>
  </si>
  <si>
    <t>Antriebseinheit XL Profi mit Logo 8 F</t>
  </si>
  <si>
    <t>Entraînement XL Profi avec logo 8 F</t>
  </si>
  <si>
    <t>Mittelteilplatte DM16 f.Schweinestall</t>
  </si>
  <si>
    <t>Luge DM16 pour porcherie</t>
  </si>
  <si>
    <t>Abschlusselement 10x24x262cm</t>
  </si>
  <si>
    <t>Limiteur arrière 10x24x262cm</t>
  </si>
  <si>
    <t>SG Futterwanne CN 1-Futter 1x12/35</t>
  </si>
  <si>
    <t>SG cuve inox de alim.1-alim.1x12/35</t>
  </si>
  <si>
    <t>SG Pneumatikset 12 Pl.</t>
  </si>
  <si>
    <t>SG set de pneumatic 12 pl.</t>
  </si>
  <si>
    <t>SG 12er Fütteung F200 kompl</t>
  </si>
  <si>
    <t>SG distributeur d’al. 12 places F200 com</t>
  </si>
  <si>
    <t>Laufgangmatte profiKura S Spaltenboden</t>
  </si>
  <si>
    <t>Tapis de passage profiKura S caillebotis</t>
  </si>
  <si>
    <t>Leitungen ERS 1/2" 1 Kreis B15-B57</t>
  </si>
  <si>
    <t>Tuyauterie ERS 1/2" 1 circ. B15-B57</t>
  </si>
  <si>
    <t>Leitungen ERS 5/8" 2 Kreis ab B58</t>
  </si>
  <si>
    <t>Tuyauterie ERS 5/8" 2 circ. de B58</t>
  </si>
  <si>
    <t>Leitungen ERS 3/4" 2 Kreis ab 7.5kW</t>
  </si>
  <si>
    <t>Tuyauterie ERS 3/4" 2 circ.-7,5KW</t>
  </si>
  <si>
    <t>Leitungen ERS 5/8" für 2 KA ab B58</t>
  </si>
  <si>
    <t>Tuyauterie ERS 5/8" 2 agg de B58</t>
  </si>
  <si>
    <t>CN Rohr 1 Zoll x 3.2 mm</t>
  </si>
  <si>
    <t>Tube inox 1 pouce / 3.2 mm</t>
  </si>
  <si>
    <t>Scharnier zu Gehäuse T10 (r+l)</t>
  </si>
  <si>
    <t>Charnière pour T10 (d+g)</t>
  </si>
  <si>
    <t>Gummi-Reduktion 30/50</t>
  </si>
  <si>
    <t>Réduction caout. 30/50</t>
  </si>
  <si>
    <t>Bogen HTB 87° 50mm C200</t>
  </si>
  <si>
    <t>Coude HTB 87° 50mm C200</t>
  </si>
  <si>
    <t>VMS Servicekit (4 Mt nach Start)</t>
  </si>
  <si>
    <t>VMS jeu de service (4 moi après début)</t>
  </si>
  <si>
    <t>Touch Screen Austausch 2016</t>
  </si>
  <si>
    <t>Touch Screen exchange</t>
  </si>
  <si>
    <t>MMA Wall 5002-10kg</t>
  </si>
  <si>
    <t>MMA Chips black white 5kg</t>
  </si>
  <si>
    <t>MMA Chips black white 1kg</t>
  </si>
  <si>
    <t>Standrohr Sarine 18 m. breitem Flansch</t>
  </si>
  <si>
    <t>Potelet Sarine 18</t>
  </si>
  <si>
    <t>Standrohr Sarine 18 auf Krippholz kompl.</t>
  </si>
  <si>
    <t>Poteau Sarine 18 fixe sur bois de crèche</t>
  </si>
  <si>
    <t>Trennrahmen Sarine 18 an Stütze</t>
  </si>
  <si>
    <t>Séparation intermédiaire Sarine18 pilier</t>
  </si>
  <si>
    <t>Trennrahmen Sarine 18 an Stütze kompl.</t>
  </si>
  <si>
    <t>Séparation Sarine 18 sur pilier</t>
  </si>
  <si>
    <t>Trennrahmen Sarine 18 o. Sperrbügel</t>
  </si>
  <si>
    <t>Séparation intermédiaire Sarine18</t>
  </si>
  <si>
    <t>Trennrahmen Sarine 18 kompl.</t>
  </si>
  <si>
    <t>Séparation intermédiaire Sarine18 comp.</t>
  </si>
  <si>
    <t>Schwenkrahmen LR Sarine 18 (Gang)</t>
  </si>
  <si>
    <t>Séparation de fin NG Sarine 18</t>
  </si>
  <si>
    <t>Schwenkrahmen RR Sarine 18 (Gang)</t>
  </si>
  <si>
    <t>Séparation de fin NR Sarine 18</t>
  </si>
  <si>
    <t>Schwenkrahmen LR Sarine 18</t>
  </si>
  <si>
    <t>Séparation courbe NG Sarine 18</t>
  </si>
  <si>
    <t>Schwenkrahmen RR Sarine 18</t>
  </si>
  <si>
    <t>Séparation NR Sarine 18</t>
  </si>
  <si>
    <t>Schwenkrahmen Sarine 18 (o. Segment)</t>
  </si>
  <si>
    <t>Cadre pivotant Sarine 18</t>
  </si>
  <si>
    <t>Schwenkrahmen Sarine 18 ohne Segment</t>
  </si>
  <si>
    <t>Séparation de créche pivotante Sarine 18</t>
  </si>
  <si>
    <t>Standrohr Sarine 18 a.Jordalschiene kpl.</t>
  </si>
  <si>
    <t>Poteau Sarine 18 fixe sur rail jordal</t>
  </si>
  <si>
    <t>Standrohr Sarine 18 aufgeschraubt</t>
  </si>
  <si>
    <t>Poteau Sarine 18 à visser</t>
  </si>
  <si>
    <t>U-Profil m. Bodenplatte L=150cm CNS</t>
  </si>
  <si>
    <t>Fer-U simple avec socle L=150 cm inox</t>
  </si>
  <si>
    <t>U-Profil dreif m Bodenplatte L=150cm CNS</t>
  </si>
  <si>
    <t>Fer-U triple avec socle L=150 cm inox</t>
  </si>
  <si>
    <t>U-Profil doppelt mit Bodenplatte WA CNS</t>
  </si>
  <si>
    <t>Fer-U double avec socle (croquis=?) inox</t>
  </si>
  <si>
    <t>Längsrohrhalter für Rohr 2 Zoll CNS</t>
  </si>
  <si>
    <t>Support longitudinal p tube 2 pouce inox</t>
  </si>
  <si>
    <t>Standrohr 2 Z x 150cm m. Bodenplatte CNS</t>
  </si>
  <si>
    <t>U-Profil Rohr 2Zoll u Bodenpl.L=120cm CN</t>
  </si>
  <si>
    <t>U-Profil Rohr 2Zoll u.Bodenpl.L=150cm CN</t>
  </si>
  <si>
    <t>U-Profil 50/45/4 x 1200 mm CNS</t>
  </si>
  <si>
    <t>Fer-U 50/45/4 x 1200 mm inox</t>
  </si>
  <si>
    <t>U-Profil an Wand 50/45/4 x 1200 mm CNS</t>
  </si>
  <si>
    <t>Fer-U mural 50/45/5 X 1200 mm inox</t>
  </si>
  <si>
    <t>Profil dreif. m Bodenplatte L=120cm CNS</t>
  </si>
  <si>
    <t>Fer-U triple avec socle L=120cm inox</t>
  </si>
  <si>
    <t>U-Profil dopp. m Bodenplatte L=120cm CNS</t>
  </si>
  <si>
    <t>Fer-U double avec socle L=120cm inox</t>
  </si>
  <si>
    <t>SG Dosierschiene oben</t>
  </si>
  <si>
    <t>SG doseur au-dessus</t>
  </si>
  <si>
    <t>SG Dosierschiene unten</t>
  </si>
  <si>
    <t>SG doseur dessous</t>
  </si>
  <si>
    <t>Schleifkontakt KSW Phase##</t>
  </si>
  <si>
    <t>Contact coulissante KSW phase</t>
  </si>
  <si>
    <t>Schleifkontakt KSW 5. Pol##</t>
  </si>
  <si>
    <t>Contact coulissante KSW 5. Pol</t>
  </si>
  <si>
    <t>Schleifkontakt KSW PE##</t>
  </si>
  <si>
    <t>Contact coulissante KSW PE</t>
  </si>
  <si>
    <t>Explosionszeichnung Stromabnehmer KSW##</t>
  </si>
  <si>
    <t>design explosion conector KSW</t>
  </si>
  <si>
    <t>Abnehmer Schleifleitung KSW##</t>
  </si>
  <si>
    <t>Kit Schleifkontakte KSW##</t>
  </si>
  <si>
    <t>Kit contacts coulissantes KSW</t>
  </si>
  <si>
    <t>Trennrahmen Sarine 18 an Grüter Krippe</t>
  </si>
  <si>
    <t>Sépar. interméd.Srine 18 p.crèche</t>
  </si>
  <si>
    <t>Schwenkkonsole kurz LR Sarine 18</t>
  </si>
  <si>
    <t>Séparation murale povotante NG Sarine 18</t>
  </si>
  <si>
    <t>Schwenkkonsole kurz RR Sarine 18</t>
  </si>
  <si>
    <t>Séparation murale pivotante ND Sarine 18</t>
  </si>
  <si>
    <t>Trennrahmen Sarine 18 Grüter Krippe kpl.</t>
  </si>
  <si>
    <t>Sépar.interméd.Sarine 18 p.crèche cpl</t>
  </si>
  <si>
    <t>Standrohr Sarine 18auf Jordalschiene kpl</t>
  </si>
  <si>
    <t>Seilzugschalter bis 30m 3NC/2NO</t>
  </si>
  <si>
    <t>Interrupteur à câble max.30m 2NC/2NO</t>
  </si>
  <si>
    <t>Seilzugschalter Installation-Bausatz 10m</t>
  </si>
  <si>
    <t>Interrupteur à câble kit d'installation</t>
  </si>
  <si>
    <t>Futtertrog Erweiterung 6Pl F200SG</t>
  </si>
  <si>
    <t>Feuille pour mangeoire 6Pl F200SG</t>
  </si>
  <si>
    <t>Längsrohrhalter für Rohr 2 Zoll komp. A2</t>
  </si>
  <si>
    <t>Support longitudinal p. tube 2 pouce A2</t>
  </si>
  <si>
    <t>Sockelfuss 20cm zu VSM8-VSM22</t>
  </si>
  <si>
    <t>Socle 20cm pour VSM8-VSM22</t>
  </si>
  <si>
    <t>Patchkabel Cat.7 0,5m</t>
  </si>
  <si>
    <t>Câble réseau Cat.7 0,5m</t>
  </si>
  <si>
    <t>Patchkabel Cat.7 1,0m</t>
  </si>
  <si>
    <t>Câble réseau Cat.7 1,0m</t>
  </si>
  <si>
    <t>Patchkabel Cat.7 1,5m</t>
  </si>
  <si>
    <t>Câble réseau Cat.7 1,5m</t>
  </si>
  <si>
    <t>Patchkabel Cat.7 2,0m</t>
  </si>
  <si>
    <t>Câble réseau Cat.7 2,0m</t>
  </si>
  <si>
    <t>Patchkabel Cat.7 3,0m</t>
  </si>
  <si>
    <t>Câble réseau Cat.7 3,0m</t>
  </si>
  <si>
    <t>Patchkabel Cat.7 5,0m</t>
  </si>
  <si>
    <t>Câble réseau Cat.7 5,0m</t>
  </si>
  <si>
    <t>Patchkabel Cat.7 7,5m</t>
  </si>
  <si>
    <t>Câble réseau Cat.7 7,5m</t>
  </si>
  <si>
    <t>Patchkabel Cat.7 10,0m</t>
  </si>
  <si>
    <t>Câble réseau Cat.7 10,0m</t>
  </si>
  <si>
    <t>Patchkabel Cat.7 15,0m</t>
  </si>
  <si>
    <t>Câble réseau Cat.7 15,0m</t>
  </si>
  <si>
    <t>Patchkabel Cat.7 20,0m</t>
  </si>
  <si>
    <t>Câble réseau Cat.7 20,0m</t>
  </si>
  <si>
    <t>Patchkabel Cat.7 25,0m</t>
  </si>
  <si>
    <t>Câble réseau Cat.7 25,0m</t>
  </si>
  <si>
    <t>Patchkabel Cat.7 30,0m</t>
  </si>
  <si>
    <t>Câble réseau Cat.7 30,0m</t>
  </si>
  <si>
    <t>Patchkabel Cat.7 40,0m</t>
  </si>
  <si>
    <t>Câble réseau Cat.7 40,0m</t>
  </si>
  <si>
    <t>Patchkabel Cat.7 60,0m</t>
  </si>
  <si>
    <t>Câble réseau Cat.7 60,0m</t>
  </si>
  <si>
    <t>Kit Patchkabel Cat.7 zur Verrechnung</t>
  </si>
  <si>
    <t>Kit câbles réseau Cat.7 pour facture</t>
  </si>
  <si>
    <t>Abdeckblech zu PRR CAJ DXO400</t>
  </si>
  <si>
    <t>Plaque de recouvrement PRR CAJ DXO400</t>
  </si>
  <si>
    <t>Stütze flach zu Abdeckung DXO400</t>
  </si>
  <si>
    <t>Soutien plat de recouvrement DXO400</t>
  </si>
  <si>
    <t>Stütze "L" zu Abdeckung DXO400</t>
  </si>
  <si>
    <t>Soutien "L" de recouvrement DXO400</t>
  </si>
  <si>
    <t>VMS-Halterung fahrbarer Tank</t>
  </si>
  <si>
    <t>VMS support tank mobile</t>
  </si>
  <si>
    <t>Einzelmatte POLSTA 91 x 110 x 10 cm</t>
  </si>
  <si>
    <t>Tapis individuel POLSTA 91 x 110 x 10 cm</t>
  </si>
  <si>
    <t>Lägerabschluss 2 Zoll CNS ohne UProf kom</t>
  </si>
  <si>
    <t>Separ. 2 pouce inox sans profil cpl.</t>
  </si>
  <si>
    <t>Distanzdichtung zu VP76</t>
  </si>
  <si>
    <t>Joint de distance VP76</t>
  </si>
  <si>
    <t>JetStream640 Ventilator</t>
  </si>
  <si>
    <t>JetStream640 Ventilateur</t>
  </si>
  <si>
    <t>Montagefuss für Liegebox Surselva</t>
  </si>
  <si>
    <t>Pied de montage logette pour Surselva</t>
  </si>
  <si>
    <t>Liegeboxe CNS Surselva 20 TB</t>
  </si>
  <si>
    <t>Logette inox Surselva 20 b. profond</t>
  </si>
  <si>
    <t>Liegeboxe CNS Surselva 20 TB kompl.</t>
  </si>
  <si>
    <t>Logette inox Surselva 20 b. profond cpl.</t>
  </si>
  <si>
    <t>Platine CS 310 zu Rolltor und System</t>
  </si>
  <si>
    <t>Gegenplatte zu Montagefuss Surselva</t>
  </si>
  <si>
    <t>Contre-plaque à pied de montage Surselva</t>
  </si>
  <si>
    <t>Zubehör zu Montagefuss Surselva</t>
  </si>
  <si>
    <t>Accessoire à pied de montage Surselva</t>
  </si>
  <si>
    <t>Montagefuss für Liegeboxe Surselva kompl</t>
  </si>
  <si>
    <t>Pied de montage logette à Surselva comp.</t>
  </si>
  <si>
    <t>Kälberboxe fahrbar gross</t>
  </si>
  <si>
    <t>Box pour veaux mobile grand</t>
  </si>
  <si>
    <t>LED Steuerbox PowerPlus</t>
  </si>
  <si>
    <t>LED Boîtier de comm. PowerPlus</t>
  </si>
  <si>
    <t>LED Steuerbox</t>
  </si>
  <si>
    <t>LED Boîtier de commande</t>
  </si>
  <si>
    <t>O-Ring 5.5 x 2.5 NBR 70°</t>
  </si>
  <si>
    <t>Spannfeder für Kühltank RFT</t>
  </si>
  <si>
    <t>Ressort RFT</t>
  </si>
  <si>
    <t>Liegeboxe Surselva 10cm einkürzt</t>
  </si>
  <si>
    <t>Logette Surselva 10cm abrégé</t>
  </si>
  <si>
    <t>Liegeboxe CNS Surselva 20 HB kompl.</t>
  </si>
  <si>
    <t>Logette inox Surselva 20 b. suréle. cpl.</t>
  </si>
  <si>
    <t>Optimat Steuerkasten CH</t>
  </si>
  <si>
    <t>Boîtien de contrôle Optimat CH</t>
  </si>
  <si>
    <t>Senk-Schr M12x120 m/Sch DIN 7991</t>
  </si>
  <si>
    <t>6-Kt Schr M12x120 m/Sch DIN 7991</t>
  </si>
  <si>
    <t>Halbschale 2mm 1 1/2 Zoll x 80mm verz.</t>
  </si>
  <si>
    <t>Demi-coque 2mm 11/2 pouce x 80mm galv.</t>
  </si>
  <si>
    <t>Sicherheitsabschrankung RC550 / 700 kpl</t>
  </si>
  <si>
    <t>Barriére de sécurité RC550/700 compl</t>
  </si>
  <si>
    <t>MultiDos Flüssigdosierer</t>
  </si>
  <si>
    <t>MultDos Doseur de liquide</t>
  </si>
  <si>
    <t>Kannengestell für Milchseparation</t>
  </si>
  <si>
    <t>Grille pour la séparation du Lait</t>
  </si>
  <si>
    <t>Kundenordner RC550 (DE)</t>
  </si>
  <si>
    <t>Dossier du client RC550 (DE)</t>
  </si>
  <si>
    <t>Kundenordner RC550 (FR)</t>
  </si>
  <si>
    <t>Dossier du client RC550 (FR)</t>
  </si>
  <si>
    <t>Kundenordner RC700 (DE)</t>
  </si>
  <si>
    <t>Dossier du client RC700 (DE)</t>
  </si>
  <si>
    <t>Kundenordner RC700 (FR)</t>
  </si>
  <si>
    <t>Dossier du client RC700 (FR)</t>
  </si>
  <si>
    <t>Zweiloch-Rohrschelle 1 1/2" x 1 1/2"</t>
  </si>
  <si>
    <t>Bride avec 2 encoches 1 1/2 x 1 1/2pouce</t>
  </si>
  <si>
    <t>Zweiloch-Rohrschelle 2 x 1 1/2 Zoll</t>
  </si>
  <si>
    <t>Bride avec 2 encoches 2 x 1 1/2 pouce</t>
  </si>
  <si>
    <t>Zweiloch-Rohrschelle 2 x 2 Zoll</t>
  </si>
  <si>
    <t>Bride avec 2 encoches 2 x 2 pouce</t>
  </si>
  <si>
    <t>Standrohr 2 Zoll m. Boden + Deckenplatte</t>
  </si>
  <si>
    <t>Poteau 2 pouce avec plaques sol+plafond</t>
  </si>
  <si>
    <t>Gehäuse transp. o. Löcher 175x250x150mm</t>
  </si>
  <si>
    <t>Corps transp.sans trous 175x250x150mm</t>
  </si>
  <si>
    <t>Gehäusedeckel TST GA zu WU Feig</t>
  </si>
  <si>
    <t>Couvercle du boitier TST GA pour WU Feig</t>
  </si>
  <si>
    <t>Folientastatur TST zu WU Feig</t>
  </si>
  <si>
    <t>Clavier à membrane TST pour WU Feig</t>
  </si>
  <si>
    <t>Gehäuse zu Motorschutz Typ MS116</t>
  </si>
  <si>
    <t>Corps pour disjoncteur typ MS116</t>
  </si>
  <si>
    <t>Motorschutzschalter MS 1-1.6 A</t>
  </si>
  <si>
    <t>Disjoncteur MS 1-1.6 A</t>
  </si>
  <si>
    <t>Motorschutzschalter MS 1.6-2.5A</t>
  </si>
  <si>
    <t>Disjoncteur MS 1.6-2.5 A</t>
  </si>
  <si>
    <t>Motorschutzschalter MS 2.5-4A</t>
  </si>
  <si>
    <t>Disjoncteur MS 2.5-4A</t>
  </si>
  <si>
    <t>Motorschutzschalter MS 4-6.3A</t>
  </si>
  <si>
    <t>Wandkonsole zu Sarine 18</t>
  </si>
  <si>
    <t>Support au murale Sarine 18</t>
  </si>
  <si>
    <t>Wandbefestigung rechts Sarine 18 kompl.</t>
  </si>
  <si>
    <t>Fixation musale droite Sarine 18 kompl.</t>
  </si>
  <si>
    <t>Wandbefestigung links Sarine 18 kompl.</t>
  </si>
  <si>
    <t>Fixation musale gauche Sarine 18 kompl.</t>
  </si>
  <si>
    <t>Endschieber 590mm</t>
  </si>
  <si>
    <t>Raclette finale 590mm</t>
  </si>
  <si>
    <t>Endschieber 490mm</t>
  </si>
  <si>
    <t>Raclette finale 490mm</t>
  </si>
  <si>
    <t>CowLight LED</t>
  </si>
  <si>
    <t>Montageanleitung Surselva (D)</t>
  </si>
  <si>
    <t>Instr. de montage Surselva (D)</t>
  </si>
  <si>
    <t>Montageanleitung Surleva (F)</t>
  </si>
  <si>
    <t>Instr. de montage Surselva (F)</t>
  </si>
  <si>
    <t>Befahrbarer Gitterrost Tragstab 40/5 mm</t>
  </si>
  <si>
    <t>Grille de fosse carrossable sup. 40/5 mm</t>
  </si>
  <si>
    <t>Befahrbarer Gitterrost Tragstab 50/5 mm</t>
  </si>
  <si>
    <t>Grille de fosse carrossable sup. 50/5 mm</t>
  </si>
  <si>
    <t>Befahrbarer Gitterrost Tragstab 60/5 mm</t>
  </si>
  <si>
    <t>Grille de fosse carrossable sup. 60/5 mm</t>
  </si>
  <si>
    <t>Befahrbarer Gitterrost Tragstab 70/5 mm</t>
  </si>
  <si>
    <t>Grille de fosse carrossable sup. 70/5 mm</t>
  </si>
  <si>
    <t>Befahrbarer Gitterrost Tragstab 80/5 mm</t>
  </si>
  <si>
    <t>Grille de fosse carrossable sup. 80/5 mm</t>
  </si>
  <si>
    <t>Motorschutzsch. m. Gehäuse MS 1-1.6 A</t>
  </si>
  <si>
    <t>Coffret thermique avec corps MS 1-1.6A</t>
  </si>
  <si>
    <t>Motorschutzsch. m. Gehäuse MS 1.6-2.5A</t>
  </si>
  <si>
    <t>Coffret thermique avec corps MS 1.6-2.5A</t>
  </si>
  <si>
    <t>Motorschutzsch. m. Gehäuse MS 2.5-4A</t>
  </si>
  <si>
    <t>Coffret thermique avec corps MS 2.5-4A</t>
  </si>
  <si>
    <t>Motorschutzsch. m. Gehäuse MS 4-6.3A</t>
  </si>
  <si>
    <t>Coffret thermique avec corps MS 4-6.3A</t>
  </si>
  <si>
    <t>Membran-Schwimmerventil Mod. 0820</t>
  </si>
  <si>
    <t>Flotteur à membrane Mod. 0820</t>
  </si>
  <si>
    <t>Wandbride 101,6mm mit Winkel</t>
  </si>
  <si>
    <t>Bride murale 101,6mm avec angle</t>
  </si>
  <si>
    <t>Set Zugprofil UNP 50 L=3 Meter</t>
  </si>
  <si>
    <t>Set tirant UNP 50 longueur 3 mètres</t>
  </si>
  <si>
    <t>Standrohr mit Rohrstück an Krippenm.</t>
  </si>
  <si>
    <t>Tube vertical avec piece tubulaire mûre</t>
  </si>
  <si>
    <t>Standr. mit Rohrstück an Krippe kompl.</t>
  </si>
  <si>
    <t>Tube vertical avec piece tubulaire compl</t>
  </si>
  <si>
    <t>Rohrhalter an Stütze</t>
  </si>
  <si>
    <t>Support au pilier</t>
  </si>
  <si>
    <t>Rohrhalter an Stütze komplett</t>
  </si>
  <si>
    <t>Support au pilier complett</t>
  </si>
  <si>
    <t>Klarglas 5mm</t>
  </si>
  <si>
    <t>Verre poli 5mm</t>
  </si>
  <si>
    <t>KEW Plus Longline 180cm</t>
  </si>
  <si>
    <t>Tapis KEW Plus Longline 180cm</t>
  </si>
  <si>
    <t>Kamera Reinigungshaube VMS Classic</t>
  </si>
  <si>
    <t>Capuchon de nettoyage pour caméra VMS Cl</t>
  </si>
  <si>
    <t>4-KT Mutter M 10 DIN 557 verzinkt</t>
  </si>
  <si>
    <t>.D. 4-KT Mutter M 10 DIN 557 verzinkt</t>
  </si>
  <si>
    <t>Mehrpreis Plane Vinitex 580 g/m2 B1</t>
  </si>
  <si>
    <t>Supplé. de prix bâche vinilex 580g/m2 B1</t>
  </si>
  <si>
    <t>KEW Plus LL Profil-R L:180cm inkl Mat</t>
  </si>
  <si>
    <t>Profil p. KEW Plus droite incl. fixation</t>
  </si>
  <si>
    <t>KEW Plus LL Profil-L L:180cm inkl. Mat</t>
  </si>
  <si>
    <t>Profil p. KEW plus gauche incl. fixation</t>
  </si>
  <si>
    <t>KEW Plus LL Profil-M L:180cm inkl. Mat.</t>
  </si>
  <si>
    <t>Profil p. KEW plus central incl fixation</t>
  </si>
  <si>
    <t>Abschrankung Schlupf 3-Rohr</t>
  </si>
  <si>
    <t>Barrière passage 3 tubes</t>
  </si>
  <si>
    <t>Abschrankung Einschub 3-Rohr lang</t>
  </si>
  <si>
    <t>Barrière téléscope 3 tubes long</t>
  </si>
  <si>
    <t>Abschrankung Einschub 3-Rohr kurz</t>
  </si>
  <si>
    <t>Barrière téléscope 3 tubes court</t>
  </si>
  <si>
    <t>Rahmenbalken 3-Rohr 1 1/2 Zoll</t>
  </si>
  <si>
    <t>Poutre pour cadre 3 tubes 1 1/2 pouce</t>
  </si>
  <si>
    <t>Abschrankung Grundelement 3-Rohr 100cm</t>
  </si>
  <si>
    <t>Barrière élément de base 3 tubes 100cm</t>
  </si>
  <si>
    <t>Abschrankung Grundelement 3-Rohr 150cm</t>
  </si>
  <si>
    <t>Barrière élément de base 3 tubes 150cm</t>
  </si>
  <si>
    <t>Abschrankung Einschub 3-Rohr 250cm</t>
  </si>
  <si>
    <t>Barrière téléscope 3 tubes 250cm</t>
  </si>
  <si>
    <t>Abschrankung Grundelement 3-Rohr 350cm</t>
  </si>
  <si>
    <t>Barrière élément de base 3 tubes 350cm</t>
  </si>
  <si>
    <t>Abschrankung Einschub 3-Rohr 150cm</t>
  </si>
  <si>
    <t>Barrière téléscope 3 tubes 150cm</t>
  </si>
  <si>
    <t>Futterdosiererhalter 3 fach für VMS</t>
  </si>
  <si>
    <t>Porte-doseur d'aliments triple pour VMS</t>
  </si>
  <si>
    <t>Zugstangeführung</t>
  </si>
  <si>
    <t>Flach-Schwenktrog 100cm mit Wandkonsole</t>
  </si>
  <si>
    <t>Auge basculant cuve plate 100cm au mur</t>
  </si>
  <si>
    <t>Flach-Schwenktrog 150cm mit Wandkonsole</t>
  </si>
  <si>
    <t>Auge basculant cuve plate 150cm au mur</t>
  </si>
  <si>
    <t>Flach-Schwenktrog 200cm mit Wandkonsole</t>
  </si>
  <si>
    <t>Auge basculant cuve plate 200cm au mur</t>
  </si>
  <si>
    <t>Durchlaufrohr für Flach Schwenktrog</t>
  </si>
  <si>
    <t>Radiateur pour ange cuve plate</t>
  </si>
  <si>
    <t>Sicherheitstafel auto Fütterung DE</t>
  </si>
  <si>
    <t>Panneau de sécurité auto alimentation DE</t>
  </si>
  <si>
    <t>Sicherheitstafel auto Fütterung FR</t>
  </si>
  <si>
    <t>Panneau de sécurité auto alimentation FR</t>
  </si>
  <si>
    <t>Senkschr M 4x35 Din 7991 A2</t>
  </si>
  <si>
    <t>Unterflur Spez-Bogen 94° ø63</t>
  </si>
  <si>
    <t>Sous-sol coude spéciale 94° ø63</t>
  </si>
  <si>
    <t>Ventilkegel für Tränkebecken K2/L5</t>
  </si>
  <si>
    <t>Clapet avec joint K2/L5</t>
  </si>
  <si>
    <t>Sicherheitsrost klein RC700</t>
  </si>
  <si>
    <t>Grille de sécurité petite RC700</t>
  </si>
  <si>
    <t>Sicherheitsrost gross RC700</t>
  </si>
  <si>
    <t>Grille de sécurité grande RC700</t>
  </si>
  <si>
    <t>Sicherheitsrost RC700 kompl.</t>
  </si>
  <si>
    <t>Grille de sécurité RC700 compl.</t>
  </si>
  <si>
    <t>Sicherheitsrost klein RC550</t>
  </si>
  <si>
    <t>Grille de sécurité petite RC550</t>
  </si>
  <si>
    <t>Sicherheitsrost gross RC550</t>
  </si>
  <si>
    <t>Grille de sécurité grande RC550</t>
  </si>
  <si>
    <t>Sicherheitsrost RC550 kompl.</t>
  </si>
  <si>
    <t>Grille de sécurité RC550 compl.</t>
  </si>
  <si>
    <t>Spez. Plast m2</t>
  </si>
  <si>
    <t>Umlenkrolle stehend 300mm CN kompl.</t>
  </si>
  <si>
    <t>Poulie verticale 300mm CN compl.</t>
  </si>
  <si>
    <t>Umlenkrolle stehend 300mm CN</t>
  </si>
  <si>
    <t>Poulie verticale 300mm CN</t>
  </si>
  <si>
    <t>BA-Ordner OptiDuo DE</t>
  </si>
  <si>
    <t>.D. BA-Ordner OptiDuo DE</t>
  </si>
  <si>
    <t>BA-Ordner OptiDuo FR</t>
  </si>
  <si>
    <t>Classeur de GU OptiDuo FR</t>
  </si>
  <si>
    <t>Abschrankung für Warteraum 2 Durchgänge</t>
  </si>
  <si>
    <t>Barrière pour salle d'attente 2 passages</t>
  </si>
  <si>
    <t>U-Profil CNS 108/80/3x200mm</t>
  </si>
  <si>
    <t>Fer-U inox 108/80/3x200mm</t>
  </si>
  <si>
    <t>Schnellablauftrog 150cm an Pfosten</t>
  </si>
  <si>
    <t>Auge à vidange rapid inox 150cm sur pot.</t>
  </si>
  <si>
    <t>Schnellablauftrog 200cm an Pfosten</t>
  </si>
  <si>
    <t>Auge à vidange rapid inox 200cm sur pot.</t>
  </si>
  <si>
    <t>Kipptrog CNS 100cm Bodenmodell</t>
  </si>
  <si>
    <t>Auge basculante inox 100cm de sole</t>
  </si>
  <si>
    <t>Kipptrog CNS 150cm Bodenmodell</t>
  </si>
  <si>
    <t>Auge basculante inox 150cm de sole</t>
  </si>
  <si>
    <t>Kipptrog CNS 200cm Bodenmodell</t>
  </si>
  <si>
    <t>Auge basculante inox 200cm de sole</t>
  </si>
  <si>
    <t>Schnellablauftrog 100cm an Wand</t>
  </si>
  <si>
    <t>Auge à vidange rapide inox 100cm au mur</t>
  </si>
  <si>
    <t>Schnellablauftrog 150cm an Wand</t>
  </si>
  <si>
    <t>Auge bà vidange rapide inox 150cm au mur</t>
  </si>
  <si>
    <t>Schnellablauftrog 200cm an Wand</t>
  </si>
  <si>
    <t>Auge à vidange rapide inox 200cm au mur</t>
  </si>
  <si>
    <t>Kipptrog CNS 100cm mit Rundlauf an Wand</t>
  </si>
  <si>
    <t>Auge basculante inox 100cm au mur</t>
  </si>
  <si>
    <t>Kipptrog CNS 150cm mit Rundlauf an Wand</t>
  </si>
  <si>
    <t>Auge basculante inox 150cm au mur</t>
  </si>
  <si>
    <t>Kipptrog CNS 200cm mit Rundlauf an Wand</t>
  </si>
  <si>
    <t>Auge basculante inox 200cm au mur</t>
  </si>
  <si>
    <t>Wandbefestigung Winkel Kipptrog</t>
  </si>
  <si>
    <t>Fixation murale angle aufe basculante</t>
  </si>
  <si>
    <t>6-Kt Flanschmutter M10 DIN 6923 verz.</t>
  </si>
  <si>
    <t>Écrou à bride 6 pans M10 DIN 6923 zingué</t>
  </si>
  <si>
    <t>BA-Ordner Optimat 8-12m3 30kW DE</t>
  </si>
  <si>
    <t>Classeur de GU Optimat 8-12m3 30kW DE</t>
  </si>
  <si>
    <t>BA-Ordner Optimat 8-12m3 30kW FR</t>
  </si>
  <si>
    <t>Classeur de GU Optimat 8-12m3 30kW FR</t>
  </si>
  <si>
    <t>BA-Ordner Optimat 16-22m3 37kW DE</t>
  </si>
  <si>
    <t>Classeur de GU Optimat 16-22m3 37kW DE</t>
  </si>
  <si>
    <t>BA-Ordner Optimat 16-22m3 37kW FR</t>
  </si>
  <si>
    <t>Classeur de GU Optimat 16-22m3 37kW FR</t>
  </si>
  <si>
    <t>Mitnehmer 3/4 Zoll für Auslösung HFG</t>
  </si>
  <si>
    <t>Raccord 3/4 pouce pour le déclenchement</t>
  </si>
  <si>
    <t>Rohrführung 3/4 Zoll zu HFG</t>
  </si>
  <si>
    <t>Guidage de tuyan 3/4 pouce HFG</t>
  </si>
  <si>
    <t>Zubehör zu Schlupf HFG kompl.</t>
  </si>
  <si>
    <t>Accessoire pour élément corndis HFG</t>
  </si>
  <si>
    <t>Schlupf HFG-S, 65-75cm</t>
  </si>
  <si>
    <t>Elément HFG-S, 65-73cm</t>
  </si>
  <si>
    <t>Schwenkrohr zu HFG</t>
  </si>
  <si>
    <t>Levier piotant HFG</t>
  </si>
  <si>
    <t>Schlupf HFG-S, 65-75cm kompl.</t>
  </si>
  <si>
    <t>Elément HFG-S, 65-73cm compl.</t>
  </si>
  <si>
    <t>Schlupf HFG-M, 75-85cm</t>
  </si>
  <si>
    <t>Elément HFG-M, 75-85cm</t>
  </si>
  <si>
    <t>Schlupf HFG-M, 75-85cm kompl.</t>
  </si>
  <si>
    <t>Elément HFG-M, 75-85cm compl.</t>
  </si>
  <si>
    <t>Schlupf HFG-L, 88-98cm</t>
  </si>
  <si>
    <t>Elément HFG-L, 88-98cm</t>
  </si>
  <si>
    <t>Schlupf HFG-L, 88-98cm kompl.</t>
  </si>
  <si>
    <t>Elément HFG-L, 88-98cm compl.</t>
  </si>
  <si>
    <t>Anfangschlupf HFG</t>
  </si>
  <si>
    <t>Elément de début HFG</t>
  </si>
  <si>
    <t>Anfangschlupf HFG kompl.</t>
  </si>
  <si>
    <t>Elément de début HFG compl.</t>
  </si>
  <si>
    <t>Zubehör Endschlupf HFG</t>
  </si>
  <si>
    <t>Accessoire pour élément de fin HFG</t>
  </si>
  <si>
    <t>Endschlupf HFG</t>
  </si>
  <si>
    <t>Elément de tin HFG</t>
  </si>
  <si>
    <t>Endschlupf HFG kompl.</t>
  </si>
  <si>
    <t>Elément de fin HFG compl.</t>
  </si>
  <si>
    <t>Anfangs- und Endschlupf HFG kompl.</t>
  </si>
  <si>
    <t>Elément de début et de fin HFG compl.</t>
  </si>
  <si>
    <t>Bedienungshebel HFG</t>
  </si>
  <si>
    <t>Levier de commande HFG</t>
  </si>
  <si>
    <t>Vierkantr. 60/60/4 zu HFG 6.5m/p.Meter</t>
  </si>
  <si>
    <t>Tube carré 60/60/4 p. HFG 6.5m/p. mètre</t>
  </si>
  <si>
    <t>Verbindungsmaterial zu 4-kt Rohr 60/60/4</t>
  </si>
  <si>
    <t>Raccord pour tube carré 60/60/4</t>
  </si>
  <si>
    <t>Tragkonsole zu HFG an 2 Zoll Pfosten</t>
  </si>
  <si>
    <t>Support porteur HFG sur poteaux 2 pouce</t>
  </si>
  <si>
    <t>Bride 4-kt 60/60 schräg auf 2 Zoll verz.</t>
  </si>
  <si>
    <t>Collier de serrage carré 60/60 / 2 pouce</t>
  </si>
  <si>
    <t>Standrohr gerade 2 Zoll x 150cm HFG komp</t>
  </si>
  <si>
    <t>Poteau droit 2 pouce x 150cm compl.</t>
  </si>
  <si>
    <t>Augenschr. mit Stecknagel kompl.</t>
  </si>
  <si>
    <t>Abschrankung Grundelement 3-Rohr 50cm</t>
  </si>
  <si>
    <t>Barrière Élément de base 3 tubes 50cm</t>
  </si>
  <si>
    <t>Abschrankung Grundelement 3-Rohr 200cm</t>
  </si>
  <si>
    <t>Barrière Élément de base 3 tubes 200cm</t>
  </si>
  <si>
    <t>Abschrankung Grundelement 3-Rohr 250cm</t>
  </si>
  <si>
    <t>Barrière Élément de base 3 tubes 250cm</t>
  </si>
  <si>
    <t>Abschrankung Grundelement 3-Rohr 300cm</t>
  </si>
  <si>
    <t>Barrière Élément de base 3 tubes 300cm</t>
  </si>
  <si>
    <t>Abschrankung Grundelement 3-Rohr 450cm</t>
  </si>
  <si>
    <t>Barrière Élément de base 3 tubes 450cm</t>
  </si>
  <si>
    <t>Einschubteil 3-Rohr 100cm</t>
  </si>
  <si>
    <t>Telescope 3 tubes 100cm</t>
  </si>
  <si>
    <t>Abschrankung 3-Rohr 80 - 120cm komp</t>
  </si>
  <si>
    <t>Barrière 3 tubes 80 - 120 cm compl.</t>
  </si>
  <si>
    <t>Abschrankung 3-Rohr 120 - 170 cm komp</t>
  </si>
  <si>
    <t>Barrière 3 tubes à 120 - 170 cm compl.</t>
  </si>
  <si>
    <t>Abschrankung 3-Rohr 170 - 220cm komp</t>
  </si>
  <si>
    <t>Barrière 3 tubes 170 - 220cm compl.</t>
  </si>
  <si>
    <t>Abschrankung 3-Rohr 180 - 270cm komp</t>
  </si>
  <si>
    <t>Barrière 3 tubes 180 - 270cm compl.</t>
  </si>
  <si>
    <t>Abschrankung 3-Rohr 270 - 320cm komp</t>
  </si>
  <si>
    <t>Barrière 3 tubes 270 - 320cm compl.</t>
  </si>
  <si>
    <t>Abschrankung 3-Rohr 280 - 370cm komp</t>
  </si>
  <si>
    <t>Barrière 3 tubes 280 - 370cm compl.</t>
  </si>
  <si>
    <t>Abschrankung 3-Rohr 330 - 420cm komp</t>
  </si>
  <si>
    <t>Barrière 3 tubes 330 - 420cm compl.</t>
  </si>
  <si>
    <t>Abschrankung 3-Rohr 380 - 470cm komp</t>
  </si>
  <si>
    <t>Barrière 3 tubes 380 - 470cm compl.</t>
  </si>
  <si>
    <t>Abschrankung 3-Rohr 380 - 520cm komp</t>
  </si>
  <si>
    <t>Barrière 3 tubes 380 - 520cm compl.</t>
  </si>
  <si>
    <t>Abschrankung 3-Rohr 480 - 620cm komp</t>
  </si>
  <si>
    <t>Barrière 3 tubes 480 - 620cm compl.</t>
  </si>
  <si>
    <t>Abschrankung 3-Rohr 480 - 670cm komp</t>
  </si>
  <si>
    <t>Barrière 3 tubes 480 - 670cm compl.</t>
  </si>
  <si>
    <t>Abschrankung Grundelement 4-Rohr 50cm</t>
  </si>
  <si>
    <t>Barrière Elément de base 4 tubes 50cm</t>
  </si>
  <si>
    <t>Abschrankung Grundelement 4-Rohr 100cm</t>
  </si>
  <si>
    <t>Barrière Elément de base 4 tubes 100cm</t>
  </si>
  <si>
    <t>Abschrankung Grundelement 4-Rohr 150cm</t>
  </si>
  <si>
    <t>Barrière Elément de base 4 tubes 150cm</t>
  </si>
  <si>
    <t>Abschrankung Grundelement 4-Rohr 200cm</t>
  </si>
  <si>
    <t>Barrière Elément de base 4 tubes 200cm</t>
  </si>
  <si>
    <t>Abschrankung Grundelement 4-Rohr 250cm</t>
  </si>
  <si>
    <t>Barrière Elément de base 4 tubes 250cm</t>
  </si>
  <si>
    <t>Abschrankung Grundelement 4-Rohr 300cm</t>
  </si>
  <si>
    <t>Barrière Elément de base 4 tubes 300cm</t>
  </si>
  <si>
    <t>Abschrankung Grundelement 4-Rohr 350cm</t>
  </si>
  <si>
    <t>Barrière Elément de base 4 tubes 350cm</t>
  </si>
  <si>
    <t>Abschrankung Grundelement 4-Rohr 450cm</t>
  </si>
  <si>
    <t>Barrière Elément de base 4 tubes 450cm</t>
  </si>
  <si>
    <t>Kipptrog CNS 100cm an Wand kompl.</t>
  </si>
  <si>
    <t>Auge basculante inox 100cm au mur compl.</t>
  </si>
  <si>
    <t>Kipptrog CNS 150cm an Wand kompl.</t>
  </si>
  <si>
    <t>Auge basculante inox 150cm au mur compl.</t>
  </si>
  <si>
    <t>Kipptrog CNS 200cm an Wand kompl.</t>
  </si>
  <si>
    <t>Auge basculante inox 200cm au mur compl.</t>
  </si>
  <si>
    <t>Schnellablauf 100cm an Wand kompl.</t>
  </si>
  <si>
    <t>Auge à vidange rapide inox 100cm mur com</t>
  </si>
  <si>
    <t>Schnellablauf 150cm an Wand kompl.</t>
  </si>
  <si>
    <t>Auge à vidange rapide inox 150cm mur com</t>
  </si>
  <si>
    <t>Schnellablauf 200cm an Wand kompl.</t>
  </si>
  <si>
    <t>Auge à vidange rapide inox 200cm mur com</t>
  </si>
  <si>
    <t>Einschubteil 4-Rohr 100cm</t>
  </si>
  <si>
    <t>Telescope 4 tubes 100cm</t>
  </si>
  <si>
    <t>Einschubteil 4-Rohr 150cm</t>
  </si>
  <si>
    <t>Telescope 4 tubes 150cm</t>
  </si>
  <si>
    <t>Einschubteil 4-Rohr 200cm</t>
  </si>
  <si>
    <t>Telescope 4 tubes 200cm</t>
  </si>
  <si>
    <t>Einschubteil 4-Rohr 250cm</t>
  </si>
  <si>
    <t>Telescope 4 tubes 250cm</t>
  </si>
  <si>
    <t>Abschrankung 4-Rohr 80 - 120cm komp</t>
  </si>
  <si>
    <t>Barrière 4 tubes 80 - 120cm compl.</t>
  </si>
  <si>
    <t>Abschrankung 4-Rohr 120 - 170cm komp</t>
  </si>
  <si>
    <t>Barrière 4 tubes 120 - 170cm compl.</t>
  </si>
  <si>
    <t>Abschrankung 4-Rohr 170 - 220cm komp</t>
  </si>
  <si>
    <t>Barrière 4 tubes 170 - 220cm compl.</t>
  </si>
  <si>
    <t>Abschrankung 4-Rohr 180 - 270cm komp</t>
  </si>
  <si>
    <t>Barrière 4 tubes 180 - 270cm compl.</t>
  </si>
  <si>
    <t>Abschrankung 4-Rohr 270 - 320cm komp</t>
  </si>
  <si>
    <t>Barrière 4 tubes 270 - 320cm compl.</t>
  </si>
  <si>
    <t>Abschrankung 4-Rohr 280 - 370cm komp</t>
  </si>
  <si>
    <t>Barrière 4 tubes 280 - 370cm compl.</t>
  </si>
  <si>
    <t>Abschrankung 4-Rohr 330 - 420cm komp</t>
  </si>
  <si>
    <t>Barrière 4 tubes 330 - 420cm compl.</t>
  </si>
  <si>
    <t>Abschrankung 4-Rohr 380 - 470cm komp</t>
  </si>
  <si>
    <t>Barrière 4 tubes 380 - 470cm compl.</t>
  </si>
  <si>
    <t>Abschrankung 4-Rohr 380 - 520cm komp</t>
  </si>
  <si>
    <t>Barrière 4 tubes 380 - 520cm compl.</t>
  </si>
  <si>
    <t>Abschrankung 4-Rohr 480 - 620cm komp</t>
  </si>
  <si>
    <t>Barrière 4 tubes 480 - 620cm compl.</t>
  </si>
  <si>
    <t>Abschrankung 4-Rohr 480 - 670cm komp</t>
  </si>
  <si>
    <t>Barrière 4 tubes 480 - 670cm compl.</t>
  </si>
  <si>
    <t>Einschub Tränke 4-Rohr Länge 150cm</t>
  </si>
  <si>
    <t>Elément telescop. ange 4 tubes l=150cm</t>
  </si>
  <si>
    <t>Zubehör Stecklager 1 1/2 - 2 Zoll</t>
  </si>
  <si>
    <t>Accessoire palier à emboîter 1 1/2-2 po.</t>
  </si>
  <si>
    <t>Stecklager für Abschrankung 1 1/2 Zoll</t>
  </si>
  <si>
    <t>Palioer à encastrer p. barrieres 1 1/2 p</t>
  </si>
  <si>
    <t>Einschub Tränke 3-Rohr Länge 150cm</t>
  </si>
  <si>
    <t>Elément telesop. ange 3 tubes l=150cm</t>
  </si>
  <si>
    <t>Zubehör Stecklager 2 Zoll</t>
  </si>
  <si>
    <t>Accessoire palier à emboîter 2 pouce</t>
  </si>
  <si>
    <t>Stecklager für Abschrankung 2 Zoll</t>
  </si>
  <si>
    <t>Palier à encastrer p. barrieres 3 pouce</t>
  </si>
  <si>
    <t>Abschr. mit Tränke Aussp. 3-R. 180-260cm</t>
  </si>
  <si>
    <t>Barrière a. découpe p.auge 3-t 180-260cm</t>
  </si>
  <si>
    <t>Abschr. mit Tränke Aussp. 3-R. 230-310cm</t>
  </si>
  <si>
    <t>Barrière a. découpe p.auge 3-t 230-310cm</t>
  </si>
  <si>
    <t>Abschr. mit Tränke Aussp. 3-R. 280-360cm</t>
  </si>
  <si>
    <t>Barrière a. découpe p.auge 3-t 280-360cm</t>
  </si>
  <si>
    <t>Abschr. mit Tränke Aussp. 3-R. 330-410cm</t>
  </si>
  <si>
    <t>Barrière a. découpe p.auge 3-t 330-410cm</t>
  </si>
  <si>
    <t>Abschr. mit Tränke Aussp. 3-R. 380-460cm</t>
  </si>
  <si>
    <t>Barrière a. découpe p.auge 3-t 380-460cm</t>
  </si>
  <si>
    <t>Abschr. mit Tränke Aussp. 3-R. 480-560cm</t>
  </si>
  <si>
    <t>Barrière a. découpe p.auge 3-t 480-560cm</t>
  </si>
  <si>
    <t>Abschr. mit Tränke Aussp. 4-R. 180-260cm</t>
  </si>
  <si>
    <t>Barrière a. découpe p.auge 4-t 180-260cm</t>
  </si>
  <si>
    <t>Abschr. mit Tränke Aussp. 4-R. 230-310cm</t>
  </si>
  <si>
    <t>Barrière a. découpe p.auge 4-t 230-310cm</t>
  </si>
  <si>
    <t>Abschr. mit Tränke Aussp. 4-R. 280-360cm</t>
  </si>
  <si>
    <t>Barrière a. découpe p.auge 4-t 280-360cm</t>
  </si>
  <si>
    <t>Abschr. mit Tränke Aussp. 4-R. 330-410cm</t>
  </si>
  <si>
    <t>Barrière a. découpe p.auge 4-t 330-410cm</t>
  </si>
  <si>
    <t>Abschr. mit Tränke Aussp. 4-R. 380-460cm</t>
  </si>
  <si>
    <t>Barrière a. découpe p.auge 4-t 380-460cm</t>
  </si>
  <si>
    <t>Abschr. mit Tränke Aussp. 4-R. 480-560cm</t>
  </si>
  <si>
    <t>Barrière a. découpe p.auge 4-t 480-560cm</t>
  </si>
  <si>
    <t>Zubehör Schnellverschluss kompl.</t>
  </si>
  <si>
    <t>Accessoires fermeture rapide compl.</t>
  </si>
  <si>
    <t>Stecknagel zu Schnellverschluss L=450mm</t>
  </si>
  <si>
    <t>Cheiville fermeture rapide l=450mm</t>
  </si>
  <si>
    <t>Einschubt. 3-Rohr 100cm Schnellverschl.</t>
  </si>
  <si>
    <t>Telescope 3 tubes 100cm fermet. rapide</t>
  </si>
  <si>
    <t>Einschubt. 3-Rohr 150cm Schnellverschl.</t>
  </si>
  <si>
    <t>Telescope 3 tubes 150cm fermet. rapide</t>
  </si>
  <si>
    <t>Einschubt. 3-Rohr 200cm Schnellverschl.</t>
  </si>
  <si>
    <t>Telescope 3 tubes 200cm fermet. rapide</t>
  </si>
  <si>
    <t>Einschubt. 3-Rohr 250cm Schnellverschl.</t>
  </si>
  <si>
    <t>Telescope 3 tubes 250cm fermet. rapide</t>
  </si>
  <si>
    <t>Abschr. 3-Rohr 80 - 120cm m. Schnellv.</t>
  </si>
  <si>
    <t>Barrière 3 tub. 80-120cm a. ferm.rapide</t>
  </si>
  <si>
    <t>Abschr. 3-Rohr 120-170cm m. Schnellv.</t>
  </si>
  <si>
    <t>Barrière 3 tub. 120-170cm a. ferm.rapide</t>
  </si>
  <si>
    <t>Abschr. 3-Rohr 170-220cm m. Schnellv.</t>
  </si>
  <si>
    <t>Barrière 3 tub. 170-220cm a. ferm.rapide</t>
  </si>
  <si>
    <t>Abschr. 3-Rohr 180 - 270cm m. Schnellv.</t>
  </si>
  <si>
    <t>Barrière 3 tub. 180-270cm a. ferm.rapide</t>
  </si>
  <si>
    <t>Abschr. 3-Rohr 270 - 320cm m. Schnellv.</t>
  </si>
  <si>
    <t>Barrière 3 tub. 270-320cm a. ferm.rapide</t>
  </si>
  <si>
    <t>Abschr. 3-Rohr 280 - 370cm m. Schnellv.</t>
  </si>
  <si>
    <t>Barrière 3 tub. 280-370cm a. ferm.rapide</t>
  </si>
  <si>
    <t>Abschr. 3-Rohr 330 - 420cm m. Schnellv.</t>
  </si>
  <si>
    <t>Barrière 3 tub. 330-420cm a. ferm.rapide</t>
  </si>
  <si>
    <t>Abschr. 3-Rohr 380 - 470cm m. Schnellv.</t>
  </si>
  <si>
    <t>Barrière 3 tub. 380-470cm a. ferm.rapide</t>
  </si>
  <si>
    <t>Abschr. 3-Rohr 380 - 520cm m. Schnellv.</t>
  </si>
  <si>
    <t>Barrière 3 tub. 380-520cm a. ferm.rapide</t>
  </si>
  <si>
    <t>Abschr. 3-Rohr 480 - 620cm m. Schnellv.</t>
  </si>
  <si>
    <t>Barrière 3 tub. 480-620cm a. ferm.rapide</t>
  </si>
  <si>
    <t>Abschr. 3-Rohr 480 - 670cm m. Schnellv.</t>
  </si>
  <si>
    <t>Barrière 3 tub. 480-670cm a. ferm.rapide</t>
  </si>
  <si>
    <t>Abschrankung Schlupf 3-Rohr kompl.</t>
  </si>
  <si>
    <t>Barrière passage 3 tubes compl.</t>
  </si>
  <si>
    <t>Zubehör Abschr. Schlupf 3 u. 4 Rohr kpl.</t>
  </si>
  <si>
    <t>Acces. barrière passage 3 et 4 tubes cpl</t>
  </si>
  <si>
    <t>Rahmenbalken 3-Rohr 1 1/2 Zoll kompl.</t>
  </si>
  <si>
    <t>Poutre p. cadre 3 tubes 1 1/2 pouce cpl.</t>
  </si>
  <si>
    <t>Abschr. Schlupf 3-Rohr 280-330cm kompl.</t>
  </si>
  <si>
    <t>Barrière passage 3 tubes 280 - 330cm</t>
  </si>
  <si>
    <t>Abschr. Schlupf 3-Rohr 330-380cm kompl.</t>
  </si>
  <si>
    <t>Barrière passage 3 tubes 330-380cm</t>
  </si>
  <si>
    <t>Abschr. Schlupf 3-Rohr 420-470cm kompl.</t>
  </si>
  <si>
    <t>Barrière passage 3 tubes 420-470cm</t>
  </si>
  <si>
    <t>Abschr. Schlupf 3-Rohr 470-520cm kompl.</t>
  </si>
  <si>
    <t>Barrière passage 3 tubes 470-520cm</t>
  </si>
  <si>
    <t>Abschr. Schlupf 3-Rohr 520-570cm kompl.</t>
  </si>
  <si>
    <t>Barrière passage 3 tubes 520-570cm</t>
  </si>
  <si>
    <t>Abschr. Schlupf 3-Rohr 570-620cm kompl.</t>
  </si>
  <si>
    <t>Barrière passage 3 tubes 570-620cm</t>
  </si>
  <si>
    <t>Abschr. Schlupf 3-Rohr 620-670cm kompl.</t>
  </si>
  <si>
    <t>Barrière passage 3 tubes 620-670cm</t>
  </si>
  <si>
    <t>Abschr. Schlupf 3-Rohr 370-420cm kompl.</t>
  </si>
  <si>
    <t>Barrière passage 3 tubes 370-420cm</t>
  </si>
  <si>
    <t>Montageanleitung FSG-HFG (F)</t>
  </si>
  <si>
    <t>Instr. de montage Conadis HFG (F)</t>
  </si>
  <si>
    <t>Montageanleitung FSG-HFG (D)</t>
  </si>
  <si>
    <t>Instr. de montage Conadis HFG (D)</t>
  </si>
  <si>
    <t>Schaltkasten CH-23 bis 9A mit Softstart</t>
  </si>
  <si>
    <t>Boîtier de com.CH-23 à 9A avec Softstart</t>
  </si>
  <si>
    <t>Schaltkasten CH-23 bis 16A mit Softstart</t>
  </si>
  <si>
    <t>Boîtier de com.CH-23 à 16A avec Softsta.</t>
  </si>
  <si>
    <t>Zubehör Schnellvers. 4-Rohr kompl.</t>
  </si>
  <si>
    <t>Access. fermeture rapide 4-tubes compl.</t>
  </si>
  <si>
    <t>Schnellverschluss mit Gegenplatte</t>
  </si>
  <si>
    <t>Termeture rapide a. contre-plaque</t>
  </si>
  <si>
    <t>Steckersicherung mit Gegenplatte</t>
  </si>
  <si>
    <t>Sécurité de fermeture a. contre-plaque</t>
  </si>
  <si>
    <t>Abschr. 4-Rohr 80 - 120cm m. Schnellv.</t>
  </si>
  <si>
    <t>Barrière 4-tubes 80-120cm a.ferm.rapide</t>
  </si>
  <si>
    <t>Abschr. 4-Rohr 120 - 170cm m. Schnellv.</t>
  </si>
  <si>
    <t>Barrière 4-tubes 120-170cm a.ferm.rapide</t>
  </si>
  <si>
    <t>Abschr. 4-Rohr 170 - 220cm m. Schnellv.</t>
  </si>
  <si>
    <t>Barrière 4-tubes 170-220cm a.ferm.rapide</t>
  </si>
  <si>
    <t>Abschr. 4-Rohr 180 - 270cm m. Schnellv.</t>
  </si>
  <si>
    <t>Barrière 4-tubes 180-270cm a.ferm.rapide</t>
  </si>
  <si>
    <t>Abschr. 4-Rohr 270 - 320cm m. Schnellv.</t>
  </si>
  <si>
    <t>Barrière 4-tubes 270-320cm a.ferm.rapide</t>
  </si>
  <si>
    <t>Abschr. 4-Rohr 280 - 370cm m. Schnellv.</t>
  </si>
  <si>
    <t>Barrière 4-tubes 280-370cm a.ferm.rapide</t>
  </si>
  <si>
    <t>Abschr. 4-Rohr 330 - 420cm m. Schnellv.</t>
  </si>
  <si>
    <t>Barrière 4-tubes 330-420cm a.ferm.rapide</t>
  </si>
  <si>
    <t>Abschr. 4-Rohr 380 - 470cm m. Schnellv.</t>
  </si>
  <si>
    <t>Barrière 4-tubes 380-470cm a.ferm.rapide</t>
  </si>
  <si>
    <t>Abschr. 4-Rohr 380 - 520cm m. Schnellv.</t>
  </si>
  <si>
    <t>Barrière 4-tubes 380-520cm a.ferm.rapide</t>
  </si>
  <si>
    <t>Abschr. 4-Rohr 480 - 620cm m. Schnellv.</t>
  </si>
  <si>
    <t>Barrière 4-tubes 480-620cm a.ferm.rapide</t>
  </si>
  <si>
    <t>Abschr. 4-Rohr 480 - 670cm m. Schnellv.</t>
  </si>
  <si>
    <t>Barrière 4-tubes 480-670cm a.ferm.rapide</t>
  </si>
  <si>
    <t>Gummimatte KEW Plus LongLine 192cm</t>
  </si>
  <si>
    <t>Tapis KEW Plus LongLine larg. 192cm</t>
  </si>
  <si>
    <t>KEW Plus LL Profil-R L:192cm inkl. Mat.</t>
  </si>
  <si>
    <t>KEW Plus LL Profil-L L:192cm inkl. Mat.</t>
  </si>
  <si>
    <t>Profil p. KEW Plus gauche incl. fixation</t>
  </si>
  <si>
    <t>KEW Plus LL Profil-M L:192cm inkl. Mat.</t>
  </si>
  <si>
    <t>Profil p. KEW Plus centra incl. fixation</t>
  </si>
  <si>
    <t>Abschrankung Einschub 4-Rohr kurz</t>
  </si>
  <si>
    <t>Barrière télescope 4 tubes court</t>
  </si>
  <si>
    <t>Abschrankung Einschub 4-Rohr lang</t>
  </si>
  <si>
    <t>Barrière télescope 4 tubes long</t>
  </si>
  <si>
    <t>Abschrankung Schlupf 4-Rohr</t>
  </si>
  <si>
    <t>Barrière passage 4 tubes</t>
  </si>
  <si>
    <t>Abschrankung Schlupf 4-Rohr kompl.</t>
  </si>
  <si>
    <t>Barrière passage 4 tubes compl.</t>
  </si>
  <si>
    <t>Laufgangmatte Kura SB spez Spaltenboden</t>
  </si>
  <si>
    <t>Tapis p.allée de pass.KuraSB spez caille</t>
  </si>
  <si>
    <t>Rahmenbalken 4-Rohr 1 1/2 Zoll</t>
  </si>
  <si>
    <t>Poutre pour cadre 4 tubesw 1 1/2 pouce</t>
  </si>
  <si>
    <t>Rahmenbalken 4-Rohr 1 1/2 Zoll kompl.</t>
  </si>
  <si>
    <t>Poutre p. cadre 4 tubesw 1 1/2 pouce cpl</t>
  </si>
  <si>
    <t>4-KT Mutter M10 DIN 557 rostfrei A2</t>
  </si>
  <si>
    <t>.D. 4-KT Mutter M10 DIN 557 rostfrei A2</t>
  </si>
  <si>
    <t>Abschr. Schlupf 4-Rohr 280-330cm kompl.</t>
  </si>
  <si>
    <t>Barrière passage 4 tubes 280-330cm</t>
  </si>
  <si>
    <t>Abschr. Schlupf 4-Rohr 330-380cm kompl.</t>
  </si>
  <si>
    <t>Barrière passage 4 tubes 330-380cm</t>
  </si>
  <si>
    <t>Abschr. Schlupf 4-Rohr 420-470cm kompl.</t>
  </si>
  <si>
    <t>Barrière passage 4 tubes 420-470cm</t>
  </si>
  <si>
    <t>Abschr. Schlupf 4-Rohr 470-520cm kompl.</t>
  </si>
  <si>
    <t>Barrière passage 4 tubes 470-520cm</t>
  </si>
  <si>
    <t>Abschr. Schlupf 4-Rohr 520-570cm kompl.</t>
  </si>
  <si>
    <t>Barrière passage 4 tubes 520-570cm</t>
  </si>
  <si>
    <t>Abschr. Schlupf 4-Rohr 570-620cm kompl.</t>
  </si>
  <si>
    <t>Barrière passage 4 tubes 570-620cm</t>
  </si>
  <si>
    <t>Abschr. Schlupf 4-Rohr 620-670cm kompl.</t>
  </si>
  <si>
    <t>Barrière passage 4 tubes 620-670cm</t>
  </si>
  <si>
    <t>Abschr. Schlupf 4-Rohr 370-420cm kompl.</t>
  </si>
  <si>
    <t>Barrière passage 4 tubes 370-420cm</t>
  </si>
  <si>
    <t>Standrohr 102mmx150cm m. Bodenplatte CNS</t>
  </si>
  <si>
    <t>Poteau 102mmx150cm avec socle inox</t>
  </si>
  <si>
    <t>Standr. 102mmx150cm m. Bodenpl. CNS kpl.</t>
  </si>
  <si>
    <t>Poteau 102mmx150cm a. socle inox cpl.</t>
  </si>
  <si>
    <t>Standr. 80/80/4mmx170cm m. Bodenp. CNS</t>
  </si>
  <si>
    <t>Poteau 80/80/4mmx170cm s.socle inox</t>
  </si>
  <si>
    <t>Standr. 80/80/4mmx170cm m.Bodenp.CNS kpl</t>
  </si>
  <si>
    <t>Poteau 80/80/4mmx170cm s.socle inox cpl.</t>
  </si>
  <si>
    <t>Standrohr 102mmx170cm mit Bodenpl. CNS</t>
  </si>
  <si>
    <t>Poteau 102mmx170cm a. socle inox</t>
  </si>
  <si>
    <t>Standr. 102mmx170cm mit Bodenpl. CNS kpl</t>
  </si>
  <si>
    <t>Poteau 102mmx170cm a. socle inox cpl</t>
  </si>
  <si>
    <t>6-KT Hutmutter M8 DIN 1587 A2</t>
  </si>
  <si>
    <t>OptiDuo Litzen-Kabel 1,5mm2 schwarz</t>
  </si>
  <si>
    <t>OptiDuo câble toronné 1,5mm2 noir</t>
  </si>
  <si>
    <t>OptiDuo Litzen-Kabel 1,5mm2 grau</t>
  </si>
  <si>
    <t>OptiDuo câble à torons 1,5mm2 gris</t>
  </si>
  <si>
    <t>Magnetspule rund 220V ab 2021</t>
  </si>
  <si>
    <t>Bobine aimant rond 220V de 2021</t>
  </si>
  <si>
    <t>Einwegtüre links und rechts</t>
  </si>
  <si>
    <t>Portail Texas-Couloir gauche et droite</t>
  </si>
  <si>
    <t>Wandhalter für Einwegtüre rechts</t>
  </si>
  <si>
    <t>Support mural pour porte Texas droite</t>
  </si>
  <si>
    <t>Wandhalter für Einwegtüre links</t>
  </si>
  <si>
    <t>Support mural pour porte Texas gauche</t>
  </si>
  <si>
    <t>Gegenplatte für Einwegtüre rechts</t>
  </si>
  <si>
    <t>Contre-plaque pour porte Texas droite</t>
  </si>
  <si>
    <t>Gegenplatte für Einwegtüre links</t>
  </si>
  <si>
    <t>Contre-plaque pour porte Texas gauche</t>
  </si>
  <si>
    <t>Kreuzschelle mit Platte 2x1 1/2 Zoll kpl</t>
  </si>
  <si>
    <t>Bride croisée 2 x 1 1/2 pouce cpl.</t>
  </si>
  <si>
    <t>Nackenr. 11/2 Zoll x 131cm geb. /4 Tiere</t>
  </si>
  <si>
    <t>Tube courbe 11/2 pouce x 131cm /4 vaches</t>
  </si>
  <si>
    <t>Nackenr. 11/2 Zoll x 136cm geb. /4 Tiere</t>
  </si>
  <si>
    <t>Tube courbe 11/2 pouce x 136cm /4 vaches</t>
  </si>
  <si>
    <t>Standrohr 102mmx170cm CNS Spaltenboden</t>
  </si>
  <si>
    <t>Poteau 102mmx170cm INOX pour caillebotis</t>
  </si>
  <si>
    <t>Standr. 102mmx170cm CNS Spaltenbod. kpl</t>
  </si>
  <si>
    <t>Poteau 102mmx170cm INOX p. cailleb. cpl.</t>
  </si>
  <si>
    <t>Rohrbügelschr. 2 Zoll mit M10 / MB</t>
  </si>
  <si>
    <t>Étrier fileté 2 pouce écrous M10 / MB</t>
  </si>
  <si>
    <t>Rollenmatte KIM Long Line Breite 192cm</t>
  </si>
  <si>
    <t>Tapis continu KIM long Line larg. 192cm</t>
  </si>
  <si>
    <t>Scharnierteil Flügel 1 Loch ab Juli 17</t>
  </si>
  <si>
    <t>Charnière a. un trou à partir de 1.07.17</t>
  </si>
  <si>
    <t>Sandbettwabe Typ Linda 60x80x10</t>
  </si>
  <si>
    <t>Sacouchette alvéolée type Linda 60x80x10</t>
  </si>
  <si>
    <t>Feuerschutztüre EI 30 Gr. 80x200cm</t>
  </si>
  <si>
    <t>Porte incombustible EI 30 gr. 80x200cm</t>
  </si>
  <si>
    <t>Feuerschutztüre EI 30 Gr. 90x200cm</t>
  </si>
  <si>
    <t>Porte incombustible EI 30 gr. 90x200cm</t>
  </si>
  <si>
    <t>Feuerschutztüre EI 30 Gr. 90x210cm</t>
  </si>
  <si>
    <t>Porte incombustible EI 30 gr. 90x210cm</t>
  </si>
  <si>
    <t>Feuerschutztüre EI 30 Gr. 100x200cm</t>
  </si>
  <si>
    <t>Porte incombustible EI 30 gr. 100x200cm</t>
  </si>
  <si>
    <t>Feuerschutztüre EI 30 Gr. 100x210cm</t>
  </si>
  <si>
    <t>Porte incombustible EI 30 gr. 100x210cm</t>
  </si>
  <si>
    <t>BA Ordner OptiDuo DE + 2 Sich.Tafeln</t>
  </si>
  <si>
    <t>GU classeur OptiDuo DE + 2 sé. Plaque</t>
  </si>
  <si>
    <t>BA Ordner OptiDuo FR + 2 Sich.Tafeln</t>
  </si>
  <si>
    <t>GU classeur OptiDuo FR + 2 sé. Plaque</t>
  </si>
  <si>
    <t>BA Ordner Optimat 8-12 DE+3 Sich.Tafeln</t>
  </si>
  <si>
    <t>GU classeur Optimat 8-12 DE+3 sé. Plaque</t>
  </si>
  <si>
    <t>BA Ordner Optimat 8-12 FR+3 Sich.Tafeln</t>
  </si>
  <si>
    <t>GU classeur Optimat 8-12 FR+3 sé. Plaque</t>
  </si>
  <si>
    <t>BA Ordner Optimat 16-22 DE+3 Sich.Tafeln</t>
  </si>
  <si>
    <t>GU classeur Optimat 16-22 DE+3 sé. Plaqu</t>
  </si>
  <si>
    <t>BA Ordner Optimat 16-22 FR+3 Sich.Tafeln</t>
  </si>
  <si>
    <t>GU classeur Optimat 16-22 FR+3 sé. Plaqu</t>
  </si>
  <si>
    <t>Hydraulikzylinder LM 50/35/3140mm</t>
  </si>
  <si>
    <t>Verin LM 50/35/ 3140mm</t>
  </si>
  <si>
    <t>Klappenlager zu DM 24</t>
  </si>
  <si>
    <t>Douille pour volet DM 24</t>
  </si>
  <si>
    <t>Tränkebecken CNS Mod. 1220 VA 3/4</t>
  </si>
  <si>
    <t>Zubehör zu Einwegtüre komplett</t>
  </si>
  <si>
    <t>Abschr. Einwegtür 3-Roht 175-260cm kpl.</t>
  </si>
  <si>
    <t>Barrière a. p. texas 3-tub 175-260cm cpl</t>
  </si>
  <si>
    <t>Abschr. Einwegtür 3-Roht 280-330cm kpl.</t>
  </si>
  <si>
    <t>Barrière a. p. texas 3-tub 280-330cm cpl</t>
  </si>
  <si>
    <t>Abschr. Einwegtür 3-Rohr 330-380cm kpl.</t>
  </si>
  <si>
    <t>Barrière a. p. texas 3-tub 330-380cm cpl</t>
  </si>
  <si>
    <t>Abschr. Einwegtür 3-Rohr 370-420cm kpl.</t>
  </si>
  <si>
    <t>Barrière a. p. texas 3-tub 370-420cm cpl</t>
  </si>
  <si>
    <t>Abschr. Einwegtür 3-Rohr 420-470cm kpl.</t>
  </si>
  <si>
    <t>Barrière a. p. texas 3-tub 420-470cm cpl</t>
  </si>
  <si>
    <t>Abschr. Einwegtür 3-Rohr 470-520cm kpl.</t>
  </si>
  <si>
    <t>Barrière a. p. texas 3-tub 470-520cm cpl</t>
  </si>
  <si>
    <t>Abschr. Einwegtür 3-Rohr 520-570cm kpl.</t>
  </si>
  <si>
    <t>Barrière a. p. texas 3-tub 520-570cm cpl</t>
  </si>
  <si>
    <t>Abschr. Einwegtür 3-Rohr 570-620cm kpl.</t>
  </si>
  <si>
    <t>Barrière a. p. texas 3-tub 570-620cm cpl</t>
  </si>
  <si>
    <t>Abschr. Einwegtür 3-Rohr 620-670cm kpl.</t>
  </si>
  <si>
    <t>Barrière a. p. texas 3-tub 620-670cm cpl</t>
  </si>
  <si>
    <t>Abdeckgehäuse DM 20 mit Gelenk schwarz</t>
  </si>
  <si>
    <t>Corps DM 20 avec pivot</t>
  </si>
  <si>
    <t>Laufgangmatte profiDrain für Beton</t>
  </si>
  <si>
    <t>Tapis de passage profiDrain p. béton</t>
  </si>
  <si>
    <t>Laufgangmatte profiKura 3D bis 118cm</t>
  </si>
  <si>
    <t>Tapis de pas. profiKura 3D jusqu'a 118cm</t>
  </si>
  <si>
    <t>Laufgangmatte profiKura 3D ab 120cm</t>
  </si>
  <si>
    <t>Tapis de passage profiKura 3D de 120cm</t>
  </si>
  <si>
    <t>Getriebe ohne Motor Circomat 500</t>
  </si>
  <si>
    <t>Reducteur sans Moteur Circomat 500</t>
  </si>
  <si>
    <t>Keramikfett Dose à 200ml</t>
  </si>
  <si>
    <t>Graisse céramique boîte de 200ml</t>
  </si>
  <si>
    <t>Steckersichung 1 1/2 Zoll mit Kette</t>
  </si>
  <si>
    <t>Sécurité sur le tube 1 1/2 p. a. chaîne</t>
  </si>
  <si>
    <t>Liegeboxe CNS Surselva 23 Kopfkasten</t>
  </si>
  <si>
    <t>Logette inox Surselva 23 zone de tête</t>
  </si>
  <si>
    <t>Spannplatte zu Liegeboxe Surselva 23</t>
  </si>
  <si>
    <t>Plaque de serrage p. boîtes Surselva 23</t>
  </si>
  <si>
    <t>Bodenplatte zu Liegeboxe Surselva 23</t>
  </si>
  <si>
    <t>Plaque de sol pour logette Surselva 23</t>
  </si>
  <si>
    <t>Liegeboxe CNS Surselva 23 kompl.</t>
  </si>
  <si>
    <t>Logette inox Surselva 23 compl.</t>
  </si>
  <si>
    <t>Klappenlager DM 20 rechts mit Gelenk</t>
  </si>
  <si>
    <t>Douille pour volet droite DM 20 pivotant</t>
  </si>
  <si>
    <t>Klappenlager DM 20 links mit Gelenk</t>
  </si>
  <si>
    <t>Douille pour volet gauche DM 20 pivotant</t>
  </si>
  <si>
    <t>Standrohr 102mmx170cm m. Bodenpl. CNS</t>
  </si>
  <si>
    <t>Poteau 102mmx170cm avec socle inox</t>
  </si>
  <si>
    <t>Standr. 102mmx170cm m. Bodenpl. CNS kpl.</t>
  </si>
  <si>
    <t>Poteau 102mmx170cm avec socle inox cpl.</t>
  </si>
  <si>
    <t>BA Ordner OptiDuo CN DE</t>
  </si>
  <si>
    <t>GU classeur OptiDuo CN DE</t>
  </si>
  <si>
    <t>BA Ordner OptiDuo CN FR</t>
  </si>
  <si>
    <t>GU classeur OptiDuo CN FR</t>
  </si>
  <si>
    <t>RFC Zyxel Switch XS1930-10 10 Port</t>
  </si>
  <si>
    <t>BA-Ordner Optimat 8-12m* OptiWagon DE</t>
  </si>
  <si>
    <t>BA-Ordner Optimat 16-22m3 OptiWagon DE</t>
  </si>
  <si>
    <t>GU-Classeur Optimat 8-12m3 OptiWagon FR</t>
  </si>
  <si>
    <t>GU-Classeur Optimat 16-22m3 OptiWagon FR</t>
  </si>
  <si>
    <t>PoE+ Netgear Switch GS316EPP 16 Port</t>
  </si>
  <si>
    <t>OptiDuo Litzen-Kabel 2,5mm2 schwarz</t>
  </si>
  <si>
    <t>Scroll für Altlas Copco</t>
  </si>
  <si>
    <t>Scroll pour Altlas Copco</t>
  </si>
  <si>
    <t>Dichtung zu Siemens Anbaumotor 238331</t>
  </si>
  <si>
    <t>Joint pour motor Siemens 238331</t>
  </si>
  <si>
    <t>Schaltkasten Überstrom Basic D</t>
  </si>
  <si>
    <t>Boitier surtenseur Basic D</t>
  </si>
  <si>
    <t>Schaltkasten Überstrom Basic F</t>
  </si>
  <si>
    <t>Boitier surtenseur Basic F</t>
  </si>
  <si>
    <t>Umschaltventil Lalmek</t>
  </si>
  <si>
    <t>Soupape inversion</t>
  </si>
  <si>
    <t>Klappenlager DM 24 verstärkt</t>
  </si>
  <si>
    <t>Douille DM 24 renforcer</t>
  </si>
  <si>
    <t>6-Kt Flanschmutter M12 DIN 6923 verz.</t>
  </si>
  <si>
    <t>Écrou à bride 6 pans M12 DIN 6923 zingué</t>
  </si>
  <si>
    <t>Enddiagonal Strebe für FS-Toronto 18</t>
  </si>
  <si>
    <t>Barreau fin. dia. p. cornadis Toronto 18</t>
  </si>
  <si>
    <t>Enddiagonal Strebe für FS-Toronto 18 kpl</t>
  </si>
  <si>
    <t>Barreau fin.dia.p.corna. Toronto 18 cpl</t>
  </si>
  <si>
    <t>Diagonal Strebe für FS-Toronto 18</t>
  </si>
  <si>
    <t>Barreau diagonal p. cornadis Toronto 18</t>
  </si>
  <si>
    <t>Diagonal Strebe für FS-Toronto 18 kompl.</t>
  </si>
  <si>
    <t>Barreau diag. p. cornadis Toronto 18 cpl</t>
  </si>
  <si>
    <t>Jaucheabflussplatte 498x198x24mm CN</t>
  </si>
  <si>
    <t>Plaque de drainage 498x198x24mm CN</t>
  </si>
  <si>
    <t>Wasserschlauch 15mm (5/8") gelb, 25m</t>
  </si>
  <si>
    <t>Tuyau d'eau 15mm (5(8") jaune, 25m</t>
  </si>
  <si>
    <t>Montagefuss zu Tränketrog</t>
  </si>
  <si>
    <t>Pied de montage pour auge</t>
  </si>
  <si>
    <t>Rohr für Standfuss zu Tränketrog</t>
  </si>
  <si>
    <t>Tube pour le pied d'un auge</t>
  </si>
  <si>
    <t>Kipptrog CNS 100cm Rundlauf Bodenmod.kpl</t>
  </si>
  <si>
    <t>Auge basculante inox 100cm de sole cpl.</t>
  </si>
  <si>
    <t>Kipptrog CNS 150cm Rundlauf Bodenmod.kpl</t>
  </si>
  <si>
    <t>Auge basculante inox 150cm de sole cpl.</t>
  </si>
  <si>
    <t>Kipptrog CNS 200cm Rundlauf Bodenmod.kpl</t>
  </si>
  <si>
    <t>Auge basculante inox 200cm de sole cpl.</t>
  </si>
  <si>
    <t>6-Kt Schr M 12x45 o/Sch DIN-933 verz.</t>
  </si>
  <si>
    <t>Seitenflügel DM 24 links</t>
  </si>
  <si>
    <t>Ailette DM 24 gauche</t>
  </si>
  <si>
    <t>Seitenflügel DM 24 rechts</t>
  </si>
  <si>
    <t>Ailette DM 24 droite</t>
  </si>
  <si>
    <t>Klappenlager DM 24 zu Fuss links</t>
  </si>
  <si>
    <t>Douille DM 24 p. volet et pied gauche</t>
  </si>
  <si>
    <t>Klappenlager DM 24 zu Fuss rechts</t>
  </si>
  <si>
    <t>Douille DM 24 p. volet et pied droite</t>
  </si>
  <si>
    <t>Fuss links zu Querträger DM 24 roh</t>
  </si>
  <si>
    <t>Pies gauche p. traverse DM 24 noir</t>
  </si>
  <si>
    <t>Fuss rechts zu Querträger DM 24 roh</t>
  </si>
  <si>
    <t>Pies droite p. traverse DM 24 noir</t>
  </si>
  <si>
    <t>Querträger DM 24 spez. nach Zeichn.</t>
  </si>
  <si>
    <t>Traverse DM 24 spec. selon skizze</t>
  </si>
  <si>
    <t>Klappe DM 24 spez. nach Zeichnung</t>
  </si>
  <si>
    <t>Volet DM 24 spec. selon skizze</t>
  </si>
  <si>
    <t>Rundstahl schwarz 8 mm</t>
  </si>
  <si>
    <t>Acier rond noir 8 mm</t>
  </si>
  <si>
    <t>Rundstahl schwarz 10 mm</t>
  </si>
  <si>
    <t>Acier rond noir 10 mm</t>
  </si>
  <si>
    <t>Rundstahl schwarz 15 mm</t>
  </si>
  <si>
    <t>Acier rond noir 15 mm</t>
  </si>
  <si>
    <t>Rundstahl schwarz 20 mm</t>
  </si>
  <si>
    <t>Acier rond noir 20 mm</t>
  </si>
  <si>
    <t>Rundstahl schwarz 25 mm</t>
  </si>
  <si>
    <t>Acier rond noir 25 mm</t>
  </si>
  <si>
    <t>Rundstahl schwarz 30 mm</t>
  </si>
  <si>
    <t>Acier rond noir 30 mm</t>
  </si>
  <si>
    <t>Rundstahl schwarz 50 mm</t>
  </si>
  <si>
    <t>Acier rond noir 50 mm</t>
  </si>
  <si>
    <t>Rundstahl schwarz 24 mm</t>
  </si>
  <si>
    <t>Acier rond noir 24 mm</t>
  </si>
  <si>
    <t>Rundstahl schwarz 100 mm</t>
  </si>
  <si>
    <t>Acier rond noir 100 mm</t>
  </si>
  <si>
    <t>Rundstahl schwarz 70 mm</t>
  </si>
  <si>
    <t>Acier rond noir 70 mm</t>
  </si>
  <si>
    <t>Rundstahl St.37 Blank 17 mm</t>
  </si>
  <si>
    <t>Acier rond St.37 étiré 17 mm</t>
  </si>
  <si>
    <t>Rechteckrohre geschweisst 25/15/2 mm</t>
  </si>
  <si>
    <t>.D.Rechteckrohre geschweisst 25/15/2 mm</t>
  </si>
  <si>
    <t>Rechteckrohre geschweisst 40/15/2.5 mm</t>
  </si>
  <si>
    <t>.D.Rechteckrohre geschweisst 40/15/2.5 m</t>
  </si>
  <si>
    <t>Rechteckrohre geschweisst 40/20/3 mm</t>
  </si>
  <si>
    <t>.D.Rechteckrohre geschweisst 40/20/3 mm</t>
  </si>
  <si>
    <t>Rechteckrohre geschweisst 50/15/2 mm</t>
  </si>
  <si>
    <t>.D.Rechteckrohre geschweisst 50/15/2 mm</t>
  </si>
  <si>
    <t>Rechteckrohre geschweisst 60/40/4 mm</t>
  </si>
  <si>
    <t>.D.Rechteckrohre geschweisst 60/40/4 mm</t>
  </si>
  <si>
    <t>Rechteckrohre geschweisst 60/40/5 mm</t>
  </si>
  <si>
    <t>.D.Rechteckrohre geschweisst 60/40/5 mm</t>
  </si>
  <si>
    <t>Rechteckrohre geschweisst 100/40/3 mm</t>
  </si>
  <si>
    <t>.D.Rechteckrohre geschweisst 100/40/3 mm</t>
  </si>
  <si>
    <t>Rechteckrohre geschweisst 100/40/4 mm</t>
  </si>
  <si>
    <t>.D.Rechteckrohre geschweisst 100/40/4 mm</t>
  </si>
  <si>
    <t>Rechteckrohre geschweisst 100/50/4 mm</t>
  </si>
  <si>
    <t>.D.Rechteckrohre geschweisst 100/50/4 mm</t>
  </si>
  <si>
    <t>Rechteckrohre Geschweisst 100/50/5 mm</t>
  </si>
  <si>
    <t>tube acier rectangulaire 100/50/5 mm</t>
  </si>
  <si>
    <t>Rechteckrohre geschweisst 120/80/5 mm</t>
  </si>
  <si>
    <t>.D.Rechteckrohre geschweisst 120/80/5 mm</t>
  </si>
  <si>
    <t>Rechteckrohre geschweisst 35/25/2 mm</t>
  </si>
  <si>
    <t>Rechteckrohre geschweisst 140/70/4 mm</t>
  </si>
  <si>
    <t>Rechteckrohre geschweisst 80/40/3 mm</t>
  </si>
  <si>
    <t>Vierkantrohre geschweisst 15/15/2 mm</t>
  </si>
  <si>
    <t>.D.Vierkantrohre geschweisst 15/15/2 mm</t>
  </si>
  <si>
    <t>Vierkantrohre geschweisst 28/28/2,5 mm</t>
  </si>
  <si>
    <t>Tube carré 28/28/2,5 mm</t>
  </si>
  <si>
    <t>Vierkantrohre geschweisst 30/30/3 mm</t>
  </si>
  <si>
    <t>.D.Vierkantrohre geschweisst 30/30/3 mm</t>
  </si>
  <si>
    <t>Vierkantrohre geschweisst 40/40/3 mm</t>
  </si>
  <si>
    <t>.D.Vierkantrohre geschweisst 40/40/3 mm</t>
  </si>
  <si>
    <t>Vierkantrohre geschweisst 40/40/4 mm</t>
  </si>
  <si>
    <t>.D.Vierkantrohre geschweisst 40/40/4 mm</t>
  </si>
  <si>
    <t>Vierkantrohre geschweisst 50/50/2 mm</t>
  </si>
  <si>
    <t>.D.Vierkantrohre geschweisst 50/50/2 mm</t>
  </si>
  <si>
    <t>Vierkantrohre geschweisst 50/50/3 mm</t>
  </si>
  <si>
    <t>.D.Vierkantrohre geschweisst 50/50/3 mm</t>
  </si>
  <si>
    <t>Vierkantrohre geschweisst 50/50/4 mm</t>
  </si>
  <si>
    <t>.D.Vierkantrohre geschweisst 50/50/4 mm</t>
  </si>
  <si>
    <t>Vierkantrohre geschweisst 50/50/5 mm</t>
  </si>
  <si>
    <t>.D.Vierkantrohre geschweisst 50/50/5 mm</t>
  </si>
  <si>
    <t>Vierkantrohre geschweisst 60/60/2 mm</t>
  </si>
  <si>
    <t>.D.Vierkantrohre geschweisst 60/60/2 mm</t>
  </si>
  <si>
    <t>Vierkantrohre geschweisst 60/60/4 mm</t>
  </si>
  <si>
    <t>.D.Vierkantrohre geschweisst 60/60/4 mm</t>
  </si>
  <si>
    <t>Vierkantrohre geschweisst 80/80/4 mm</t>
  </si>
  <si>
    <t>.D.Vierkantrohre geschweisst 80/80/4 mm</t>
  </si>
  <si>
    <t>Vierkantrohre geschweisst 90/90/4 mm</t>
  </si>
  <si>
    <t>.D.Vierkantrohre geschweisst 90/90/4 mm</t>
  </si>
  <si>
    <t>Vierkantrohre geschweisst 100/100/5 mm</t>
  </si>
  <si>
    <t>Profilé creux carré 100/100/5 mm</t>
  </si>
  <si>
    <t>Vierkantrohre geschweisst 60/60/3 mm</t>
  </si>
  <si>
    <t>Tubes carrés en acier 60/60/3mm</t>
  </si>
  <si>
    <t>Kolbenstange Ø 40 mm</t>
  </si>
  <si>
    <t>Tiges de piston Ø 40 mm</t>
  </si>
  <si>
    <t>Vierkantstahl verzinkt 10/10 mm</t>
  </si>
  <si>
    <t>Acier carré galvanisés 10/10 mm</t>
  </si>
  <si>
    <t>Vierkantstahl schwarz 10/10 mm</t>
  </si>
  <si>
    <t>Acier carré noir 10/10 mm</t>
  </si>
  <si>
    <t>Vierkantstahl schwarz 12/12 mm</t>
  </si>
  <si>
    <t>.D.Vierkantstahl schwarz 12/12 mm</t>
  </si>
  <si>
    <t>Vierkantstahl schwarz 25/25 mm</t>
  </si>
  <si>
    <t>Acier carré noir 25/25 mm</t>
  </si>
  <si>
    <t>Vierkantstahl schwarz 30/30 mm</t>
  </si>
  <si>
    <t>.D.Vierkantstahl schwarz 30/30 mm</t>
  </si>
  <si>
    <t>Vierkantstahl schwarz 45/45 mm</t>
  </si>
  <si>
    <t>.D.Vierkantstahl schwarz 45/45 mm</t>
  </si>
  <si>
    <t>Flachprofile schwarz 40/25 mm</t>
  </si>
  <si>
    <t>.D.Flachprofile schwarz 150/20 mm</t>
  </si>
  <si>
    <t>Flachprofile schwarz 15/3 mm</t>
  </si>
  <si>
    <t>.D.Flachprofile schwarz 15/3 mm</t>
  </si>
  <si>
    <t>Flachprofile schwarz 20/6 mm</t>
  </si>
  <si>
    <t>.D.Flachprofile schwarz 20/6 mm</t>
  </si>
  <si>
    <t>Flachprofile schwarz 20/8 mm</t>
  </si>
  <si>
    <t>.D.Flachprofile schwarz 20/8 mm</t>
  </si>
  <si>
    <t>Flachprofile schwarz 20/15 mm</t>
  </si>
  <si>
    <t>.D.Flachprofile schwarz 20/15 mm</t>
  </si>
  <si>
    <t>Flachprofile schwarz 25/6 mm</t>
  </si>
  <si>
    <t>.D.Flachprofile schwarz 25/6 mm</t>
  </si>
  <si>
    <t>Flachprofile schwarz 25/10 mm</t>
  </si>
  <si>
    <t>.D.Flachprofile schwarz 25/10 mm</t>
  </si>
  <si>
    <t>Flachprofile schwarz 30/6 mm</t>
  </si>
  <si>
    <t>Acier plat noir 30/6 mm</t>
  </si>
  <si>
    <t>Flachprofile schwarz 30/8 mm</t>
  </si>
  <si>
    <t>.D.Flachprofile schwarz 30/8 mm</t>
  </si>
  <si>
    <t>Flachprofile schwarz 30/15 mm</t>
  </si>
  <si>
    <t>.D.Flachprofile schwarz 30/15 mm</t>
  </si>
  <si>
    <t>Flachprofile schwarz 35/12 mm</t>
  </si>
  <si>
    <t>.D.Flachprofile schwarz 35/12 mm</t>
  </si>
  <si>
    <t>Flachprofile schwarz 40/4 mm</t>
  </si>
  <si>
    <t>.D.Flachprofile schwarz 40/4 mm</t>
  </si>
  <si>
    <t>Flachprofile schwarz 40/8 mm</t>
  </si>
  <si>
    <t>Acier plat noir 40/8 mm</t>
  </si>
  <si>
    <t>Flachprofile schwarz 40/10 mm</t>
  </si>
  <si>
    <t>Acier plats 40/10 noir</t>
  </si>
  <si>
    <t>Flachprofile schwarz 40/12 mm</t>
  </si>
  <si>
    <t>.D.Flachprofile schwarz 40/12 mm</t>
  </si>
  <si>
    <t>Flachprofile schwarz 40/15 mm</t>
  </si>
  <si>
    <t>.D.Flachprofile schwarz 40/15 mm</t>
  </si>
  <si>
    <t>Flachprofile schwarz 45/12 mm</t>
  </si>
  <si>
    <t>.D.Flachprofile schwarz 45/12 mm</t>
  </si>
  <si>
    <t>Flachprofile schwarz 50/6 mm</t>
  </si>
  <si>
    <t>.D.Flachprofile schwarz 50/6 mm</t>
  </si>
  <si>
    <t>Flachprofile schwarz 50/8 mm</t>
  </si>
  <si>
    <t>.D.Flachprofile schwarz 50/8 mm</t>
  </si>
  <si>
    <t>Flachprofile schwarz 50/10 mm</t>
  </si>
  <si>
    <t>.D.Flachprofile schwarz 50/10 mm</t>
  </si>
  <si>
    <t>Flachprofile schwarz 50/12 mm</t>
  </si>
  <si>
    <t>.D.Flachprofile schwarz 50/12 mm</t>
  </si>
  <si>
    <t>Flachprofile schwarz 50/25 mm</t>
  </si>
  <si>
    <t>.D.Flachprofile schwarz 50/25 mm</t>
  </si>
  <si>
    <t>Flachprofile schwarz 50/30 mm</t>
  </si>
  <si>
    <t>.D.Flachprofile schwarz 50/30 mm</t>
  </si>
  <si>
    <t>Flachprofile schwarz 60/4 mm</t>
  </si>
  <si>
    <t>.D.Flachprofile schwarz 60/4 mm</t>
  </si>
  <si>
    <t>Flachprofile schwarz 60/6 mm</t>
  </si>
  <si>
    <t>.D.Flachprofile schwarz 60/6 mm</t>
  </si>
  <si>
    <t>Flachprofile schwarz 60/8 mm</t>
  </si>
  <si>
    <t>.D.Flachprofile schwarz 60/8 mm</t>
  </si>
  <si>
    <t>Flachprofile schwarz 60/10 mm</t>
  </si>
  <si>
    <t>.D.Flachprofile schwarz 60/10 mm</t>
  </si>
  <si>
    <t>Flachprofile schwarz 60/15 mm</t>
  </si>
  <si>
    <t>.D.Flachprofile schwarz 60/15 mm</t>
  </si>
  <si>
    <t>Flachprofile schwarz 70/8 mm</t>
  </si>
  <si>
    <t>.D.Flachprofile schwarz 70/8 mm</t>
  </si>
  <si>
    <t>Flachprofile schwarz 70/20 mm</t>
  </si>
  <si>
    <t>.D.Flachprofile schwarz 70/20 mm</t>
  </si>
  <si>
    <t>Flachprofile schwarz 80/6 mm</t>
  </si>
  <si>
    <t>.D.Flachprofile schwarz 80/6 mm</t>
  </si>
  <si>
    <t>Flachprofile schwarz 80/8 mm</t>
  </si>
  <si>
    <t>.D.Flachprofile schwarz 80/8 mm</t>
  </si>
  <si>
    <t>Flachprofile schwarz 80/10 mm</t>
  </si>
  <si>
    <t>.D.Flachprofile schwarz 80/10 mm</t>
  </si>
  <si>
    <t>Flachprofile schwarz 80/12 mm</t>
  </si>
  <si>
    <t>.D.Flachprofile schwarz 80/12 mm</t>
  </si>
  <si>
    <t>Flachprofile schwarz 80/25 mm</t>
  </si>
  <si>
    <t>.D.Flachprofile schwarz 80/25 mm</t>
  </si>
  <si>
    <t>Flachprofile schwarz 80/40 mm</t>
  </si>
  <si>
    <t>Acier plat noir 80/40 mm</t>
  </si>
  <si>
    <t>Flachprofile schwarz 90/8 mm</t>
  </si>
  <si>
    <t>.D.Flachprofile schwarz 90/8 mm</t>
  </si>
  <si>
    <t>Flachprofile schwarz 90/10 mm</t>
  </si>
  <si>
    <t>.D.Flachprofile schwarz 90/10 mm</t>
  </si>
  <si>
    <t>Flachprofile schwarz 100/6 mm</t>
  </si>
  <si>
    <t>.D.Flachprofile schwarz 100/6 mm</t>
  </si>
  <si>
    <t>Flachprofile schwarz 100/8 mm</t>
  </si>
  <si>
    <t>.D.Flachprofile schwarz 100/8 mm</t>
  </si>
  <si>
    <t>Flachprofile schwarz 100/10 mm</t>
  </si>
  <si>
    <t>.D.Flachprofile schwarz 100/10 mm</t>
  </si>
  <si>
    <t>Flachprofile schwarz 100/12 mm</t>
  </si>
  <si>
    <t>Acier plat noir 100/12 mm</t>
  </si>
  <si>
    <t>Flachprofile schwarz 110/6 mm</t>
  </si>
  <si>
    <t>Profil plat noir 110/6mm</t>
  </si>
  <si>
    <t>Flachprofile schwarz 120/6 mm</t>
  </si>
  <si>
    <t>.D.Flachprofile schwarz 120/6 mm</t>
  </si>
  <si>
    <t>Flachprofile schwarz 120/10 mm</t>
  </si>
  <si>
    <t>.D.Flachprofile schwarz 120/10 mm</t>
  </si>
  <si>
    <t>Flachprofile schwarz 150/12 mm</t>
  </si>
  <si>
    <t>.D.Flachprofile schwarz 150/12 mm</t>
  </si>
  <si>
    <t>Flachprofile schwarz 150/15 mm</t>
  </si>
  <si>
    <t>.D.Flachprofile schwarz 150/15 mm</t>
  </si>
  <si>
    <t>Flachprofile schwarz 150/20 mm</t>
  </si>
  <si>
    <t>Flachprofile schwarz 150/25 mm</t>
  </si>
  <si>
    <t>Acier plat noir 150/25 mm</t>
  </si>
  <si>
    <t>Flachprofile schwarz 45/15 mm</t>
  </si>
  <si>
    <t>.D.Flachprofile schwarz 45/15 mm</t>
  </si>
  <si>
    <t>Flachprofile schwarz 120/25 mm</t>
  </si>
  <si>
    <t>Acier plat noir 120/25 mm</t>
  </si>
  <si>
    <t>Flachprofile schwarz 60/20 mm</t>
  </si>
  <si>
    <t>Acier plat noir 60/20 mm</t>
  </si>
  <si>
    <t>Flachprofile schwarz 35/25mm</t>
  </si>
  <si>
    <t>Acier plat noir 35/25 mm</t>
  </si>
  <si>
    <t>Flachprofile schwarz 55/5 mm</t>
  </si>
  <si>
    <t>Acier plat noir 55/5 mm</t>
  </si>
  <si>
    <t>Flachprofile schwarz 55/10 mm</t>
  </si>
  <si>
    <t>Acier plat noir 55/10 mm</t>
  </si>
  <si>
    <t>Flachprofile schwarz 55/25 mm</t>
  </si>
  <si>
    <t>Acier plat noir 55/25 mm</t>
  </si>
  <si>
    <t>Breitflachstahl 200/6 mm</t>
  </si>
  <si>
    <t>.D.Breitflachstahl 200/6 mm</t>
  </si>
  <si>
    <t>Breitflachstahl 200/12 mm</t>
  </si>
  <si>
    <t>.D.Breitflachstahl 200/12 mm</t>
  </si>
  <si>
    <t>Breitflachstahl 180/12 mm</t>
  </si>
  <si>
    <t>Acier large-plat noir 180/12 mm</t>
  </si>
  <si>
    <t>Flachprofile verzinkt 30/4 mm</t>
  </si>
  <si>
    <t>.D.Flachprofile verzinkt 30/4 mm</t>
  </si>
  <si>
    <t>U-Profil 100/72/4 x 2100 mm schwarz</t>
  </si>
  <si>
    <t>Acier à U 100/72/4 x 2100 mm noir</t>
  </si>
  <si>
    <t>Flachprofile schwarz 40/8 mm ST.52</t>
  </si>
  <si>
    <t>.D.Flachprofile ST. 53 40/8 mm</t>
  </si>
  <si>
    <t>Breitflachstahl 300/10x460mm Fix</t>
  </si>
  <si>
    <t>Acier large plat 300/10x460mm fix</t>
  </si>
  <si>
    <t>U-Profil kaltgerollt 50/30/3 mm</t>
  </si>
  <si>
    <t>.D.U-Profil kaltgerollt 50/30/3 mm</t>
  </si>
  <si>
    <t>U-Profil kaltgerollt 50/50/3 mm</t>
  </si>
  <si>
    <t>.D.U-Profil kaltgerollt 50/50/3 mm</t>
  </si>
  <si>
    <t>U-Profil kaltgerollt 60/50/3 mm</t>
  </si>
  <si>
    <t>.D.U-Profil kaltgerollt 60/50/3 mm</t>
  </si>
  <si>
    <t>U-Profil kaltgerollt 70/50/4 mm</t>
  </si>
  <si>
    <t>.D.U-Profil kaltgerollt 70/50/4 mm</t>
  </si>
  <si>
    <t>U-Profil kaltgerollt 80/40/4 mm</t>
  </si>
  <si>
    <t>.D.U-Profil kaltgerollt 80/40/4 mm</t>
  </si>
  <si>
    <t>U-Profil kaltgerollt 110/50/4 mm</t>
  </si>
  <si>
    <t>.D.U-Profil kaltgerollt 110/50/4 mm</t>
  </si>
  <si>
    <t>U-Profil kaltgerollt 120/40/4 mm</t>
  </si>
  <si>
    <t>.D.U-Profil kaltgerollt 120/40/4 mm</t>
  </si>
  <si>
    <t>U-Profil kaltgerollt 120/50/4 mm</t>
  </si>
  <si>
    <t>.D.U-Profil kaltgerollt 120/50/4 mm</t>
  </si>
  <si>
    <t>Coulissenstahl 50/50/4 mm</t>
  </si>
  <si>
    <t>Acier à coulisse 50/50/4 mm</t>
  </si>
  <si>
    <t>U-Profil Kaltgerollt 40/20/4 mm</t>
  </si>
  <si>
    <t>U-profil 40/20/4 mm</t>
  </si>
  <si>
    <t>U-Profil 35/35/2,5</t>
  </si>
  <si>
    <t>Profil-U 35/35/2,5</t>
  </si>
  <si>
    <t>U- Stahl 25/15/3 mm</t>
  </si>
  <si>
    <t>.D.U- Stahl 25/15/3 mm</t>
  </si>
  <si>
    <t>U- Stahl 30/20/4 mm</t>
  </si>
  <si>
    <t>.D.U- Stahl 30/20/4 mm</t>
  </si>
  <si>
    <t>U- Stahl 40/20/5 mm</t>
  </si>
  <si>
    <t>Acier à U 40/20/5 mm</t>
  </si>
  <si>
    <t>U-Stahl 50/25/5/6 mm</t>
  </si>
  <si>
    <t>.D.U-Stahl 50/25/5/6 mm</t>
  </si>
  <si>
    <t>U-Stahl NP 5 50/38/5/7 mm</t>
  </si>
  <si>
    <t>.D.U-Stahl 50/38/5/7 mm</t>
  </si>
  <si>
    <t>UNP 100 schwarz</t>
  </si>
  <si>
    <t>Poutrelles UNP 100 noir</t>
  </si>
  <si>
    <t>Ankerschienen 50/30/3 mm</t>
  </si>
  <si>
    <t>.D.Ankerschienen 50/30/3 mm</t>
  </si>
  <si>
    <t>T-Stahl rundkantig 40/40/5 mm</t>
  </si>
  <si>
    <t>.D.T-Stahl rundkantig 40/40/5 mm</t>
  </si>
  <si>
    <t>T-Stahl rundkantig 50/50/6 mm</t>
  </si>
  <si>
    <t>.D.T-Stahl rundkantig 50/50/6 mm</t>
  </si>
  <si>
    <t>Coulissenstahl 30/30/3 mm</t>
  </si>
  <si>
    <t>.D.Coulissenstahl 30/30/3 mm</t>
  </si>
  <si>
    <t>Coulissenstahl 35/35/3 mm</t>
  </si>
  <si>
    <t>.D.Coulissenstahl 35/35/3 mm</t>
  </si>
  <si>
    <t>Coulissenstahl 40/40/3 mm</t>
  </si>
  <si>
    <t>.D.Coulissenstahl 40/40/3 mm</t>
  </si>
  <si>
    <t>Coulissenstahl 60/55/5 mm</t>
  </si>
  <si>
    <t>Acier à coulisse 60/55/5 mm</t>
  </si>
  <si>
    <t>Coulissenstahl 50/20/4 mm</t>
  </si>
  <si>
    <t>Acier à coulisse 50/20/4 mm</t>
  </si>
  <si>
    <t>Winkelprofile rundk. ungl 60/40/7 mm</t>
  </si>
  <si>
    <t>.D.Winkelprofile rundk. ungl 60/40/7 mm</t>
  </si>
  <si>
    <t>Winkelprofile rundk. ungl 80/40/8 mm</t>
  </si>
  <si>
    <t>Cornière inégale 80/40/8 mm</t>
  </si>
  <si>
    <t>Winkelprofile rundk. ungl 80/60/8 mm</t>
  </si>
  <si>
    <t>.D.Winkelprofile rundk. ungl 80/60/8 mm</t>
  </si>
  <si>
    <t>Winkelprofile rundk. ungl 100/50/6 mm</t>
  </si>
  <si>
    <t>.D.Winkelprofile rundk. ungl 100/50/6 mm</t>
  </si>
  <si>
    <t>Winkelprofile rundk. ungl 90/60/8 mm</t>
  </si>
  <si>
    <t>.D.Winkelprofile rundk. ungl 150/75/9 mm</t>
  </si>
  <si>
    <t>Winkelprofil rundkantig gl 25/25/4 mm</t>
  </si>
  <si>
    <t>.D.Winkelprofil rundkantig gl 25/25/4 m</t>
  </si>
  <si>
    <t>Winkelprofil rundkantig gl 50/50/5 mm</t>
  </si>
  <si>
    <t>.D.Winkelprofil rundkantig gl 50/50/5 m</t>
  </si>
  <si>
    <t>Winkelprofil rundkantig gl 60/60/6 mm</t>
  </si>
  <si>
    <t>.D.Winkelprofil rundkantig gl 60/60/6 m</t>
  </si>
  <si>
    <t>Winkelprofil rundkantig gl 60/60/10 mm</t>
  </si>
  <si>
    <t>.D.Winkelprofil rundkantig gl 60/60/10</t>
  </si>
  <si>
    <t>Winkelprofil rundkantig gl 80/80/8 mm</t>
  </si>
  <si>
    <t>.D.Winkelprofil rundkantig gl 80/80/8 m</t>
  </si>
  <si>
    <t>Winkelprofil Rundkantig GL 70/70/7 mm</t>
  </si>
  <si>
    <t>Acier cornière 70/70/7 mm</t>
  </si>
  <si>
    <t>Winkelprofil scharfkantig gl 45/45/5 mm</t>
  </si>
  <si>
    <t>.D.Winkelprofil scharfkantig gl 45/45/5</t>
  </si>
  <si>
    <t>Winkelprofil scharfkantig ung 50/30/3 mm</t>
  </si>
  <si>
    <t>Equerre inégale 50/30/3 mm</t>
  </si>
  <si>
    <t>P.Rohre nahtlos 22/2 mm</t>
  </si>
  <si>
    <t>.D.P. Rohre nahtlos 22/2 mm</t>
  </si>
  <si>
    <t>P.Rohre nahtlos 25/4 mm</t>
  </si>
  <si>
    <t>Tubes de précision 25/4 mm</t>
  </si>
  <si>
    <t>P.Rohre nahtlos 26/3,5 mm</t>
  </si>
  <si>
    <t>.D.P. Rohre nahtlos 26/3,5 mm</t>
  </si>
  <si>
    <t>P.Rohre nahtlos 30/3 mm</t>
  </si>
  <si>
    <t>.D.P. Rohre nahtlos 30/3 mm</t>
  </si>
  <si>
    <t>P.Rohre nahtlos 32/7mm</t>
  </si>
  <si>
    <t>.D.P. Rohre nahtlos 32/7mm</t>
  </si>
  <si>
    <t>P.Rohre nahtlos 35/3,5 mm</t>
  </si>
  <si>
    <t>.D.P. Rohre nahtlos 35/3,5 mm</t>
  </si>
  <si>
    <t>P.Rohre nahtlos 35/7 mm</t>
  </si>
  <si>
    <t>.D.P. Rohre nahtlos 35/7,5 mm</t>
  </si>
  <si>
    <t>P.Rohre nahtlos 38/5 mm</t>
  </si>
  <si>
    <t>.D.P. Rohre nahtlos 38/5 mm</t>
  </si>
  <si>
    <t>P.Rohre nahtlos 40/10 mm</t>
  </si>
  <si>
    <t>.D.P. Rohre nahtlos 40/10 mm</t>
  </si>
  <si>
    <t>P.Rohre nahtlos 50/3 mm</t>
  </si>
  <si>
    <t>.D.P. Rohre nahtlos 50/3 mm</t>
  </si>
  <si>
    <t>P.Rohre nahtlos 50/10 mm</t>
  </si>
  <si>
    <t>.D.P. Rohre nahtlos 50/10 mm</t>
  </si>
  <si>
    <t>P.Rohre nahtlos 70/4 mm</t>
  </si>
  <si>
    <t>.D.P. Rohre nahtlos 70/4 mm</t>
  </si>
  <si>
    <t>P.Rohre nahtlos 85/3,5 mm</t>
  </si>
  <si>
    <t>.D.P. Rohre nahtlos 85/3,5 mm</t>
  </si>
  <si>
    <t>P.Rohre nahtlos 30/4,5 mm</t>
  </si>
  <si>
    <t>.D.P. Rohre nahtlos 30/4,5 mm</t>
  </si>
  <si>
    <t>P.Rohre nahtlos 25/5 mm</t>
  </si>
  <si>
    <t>Tubes de précision 25/5 mm</t>
  </si>
  <si>
    <t>P.Rohre nahtlos 12/2 mm</t>
  </si>
  <si>
    <t>Tubes de précision 12/2 mm</t>
  </si>
  <si>
    <t>P.Rohre nahtlos 26/5 mm</t>
  </si>
  <si>
    <t>Tubes de précision 26/5 mm</t>
  </si>
  <si>
    <t>P.Rohre geschweisst 40/3 mm</t>
  </si>
  <si>
    <t>.D.P.Rohre geschweisst 40/3 mm</t>
  </si>
  <si>
    <t>Siederohre geschweisst 38/2,3 mm</t>
  </si>
  <si>
    <t>.D.Siederohre geschweisst 38/2,3 mm</t>
  </si>
  <si>
    <t>P.Rohre Starkw. 57/3,2 mm</t>
  </si>
  <si>
    <t>Tube 57/3,2 mm</t>
  </si>
  <si>
    <t>Siederohre geschweisst 101,6/3,6mm</t>
  </si>
  <si>
    <t>.D.Siederohre geschweisst 101,6/3,6mm</t>
  </si>
  <si>
    <t>Stahlrohre Nahtl. starkw. 51/3,6</t>
  </si>
  <si>
    <t>.D.Stahlrohre Nahtl. starkw. 51/3,6</t>
  </si>
  <si>
    <t>P.Rohre nahtlos 70/3,2 mm</t>
  </si>
  <si>
    <t>Tube 70/3,2 mm</t>
  </si>
  <si>
    <t>Stahlrohre Nahtl. starkw. 70/3,6 mm</t>
  </si>
  <si>
    <t>Tube acier sans soudure 70/3,6 mm</t>
  </si>
  <si>
    <t>Präs.Rohr starkw. 57x3,2 L= 100 mm</t>
  </si>
  <si>
    <t>Tubes 57/3,2 mm l= 100 mm fix</t>
  </si>
  <si>
    <t>P.Rohr Starkw. 57x2,6</t>
  </si>
  <si>
    <t>Tubes en acier sans soudure 57x2,6</t>
  </si>
  <si>
    <t>Geländerrohre 1" 2mm schwarz</t>
  </si>
  <si>
    <t>.D.Geländerrohre 1" 2mm noir</t>
  </si>
  <si>
    <t>Geländerrohre 1¼" schwarz</t>
  </si>
  <si>
    <t>.D.Geländerrohre 1¼"</t>
  </si>
  <si>
    <t>Geländerrohre 1 1/2" / 2mm schwarz</t>
  </si>
  <si>
    <t>Tubes 1 1/2" 2mm noir</t>
  </si>
  <si>
    <t>Geländerrohre 2" 2mm schwarz</t>
  </si>
  <si>
    <t>.D.Geländerrohre 2Zoll</t>
  </si>
  <si>
    <t>Starkwandrohr 60.3 / 5 mm</t>
  </si>
  <si>
    <t>Gasrohre 3/8" schwarz</t>
  </si>
  <si>
    <t>Tubes à gaz 3/8 " noir</t>
  </si>
  <si>
    <t>Gasrohre 1/2" schwarz</t>
  </si>
  <si>
    <t>Tube rond 1/2" noir</t>
  </si>
  <si>
    <t>Gasrohre 3/4" schwarz</t>
  </si>
  <si>
    <t>.D.Gasrohre 3/4Zoll</t>
  </si>
  <si>
    <t>Gasrohre 1" schwarz</t>
  </si>
  <si>
    <t>.D. Gasrohre 1"</t>
  </si>
  <si>
    <t>Gasrohre 1 1/4" / 3,2mm schwarz</t>
  </si>
  <si>
    <t>.D.Gasrohre 1 1/4Zoll/3,2mm</t>
  </si>
  <si>
    <t>Gasrohre 1 1/2 Zoll / 3,2mm schwarz</t>
  </si>
  <si>
    <t>.D.Gasrohre 1 1/2pouce/3,2mm</t>
  </si>
  <si>
    <t>Gasrohre 2" / 3,6mm schwarz</t>
  </si>
  <si>
    <t>Tube 2 pouce 3,6mm noir</t>
  </si>
  <si>
    <t>Gasrohre 2 1/2" / 3,65 mm schwarz</t>
  </si>
  <si>
    <t>.D.Gasrohre 2Zoll/3.6mm</t>
  </si>
  <si>
    <t>Siederohr Geschweisst 60,3/2,9 mm 2Zoll</t>
  </si>
  <si>
    <t>Tube bouilleur soudé 60,3/2,9 mm 2 p.</t>
  </si>
  <si>
    <t>CN Vierkant 20x20 mm</t>
  </si>
  <si>
    <t>Inox acier carré 20x20 mm</t>
  </si>
  <si>
    <t>CN Vierkantrohr 80/80/4 mm inox</t>
  </si>
  <si>
    <t>Profilés creux carrés inox 80/80/4mm</t>
  </si>
  <si>
    <t>CN Rechteckrohr 25x15x1,5</t>
  </si>
  <si>
    <t>Tubes rectangulaires 25x15x1,5 inox</t>
  </si>
  <si>
    <t>CN-Flachstahl 20/10 mm</t>
  </si>
  <si>
    <t>Acier plat 20/10 mm inox</t>
  </si>
  <si>
    <t>CN-Flachstahl 20/3 mm</t>
  </si>
  <si>
    <t>Acier plat 20/3 mm inox</t>
  </si>
  <si>
    <t>CN-Flachstahl 50/5 mm</t>
  </si>
  <si>
    <t>Acier plat 50/5 mm inox</t>
  </si>
  <si>
    <t>CN-Flachstahl 50/8 mm</t>
  </si>
  <si>
    <t>Acier plat 50/8 mm inox</t>
  </si>
  <si>
    <t>CN-Flachstahl 30/3 mm</t>
  </si>
  <si>
    <t>Acier plat 30/3 mm inox</t>
  </si>
  <si>
    <t>CN-Flachstahl 80/8 mm</t>
  </si>
  <si>
    <t>Acier plat 80/8 mm inox</t>
  </si>
  <si>
    <t>CN-Flachstahl 35/4 mm</t>
  </si>
  <si>
    <t>Acier plat 35/4 mm inox</t>
  </si>
  <si>
    <t>CN Flachstahl 80/10 mm</t>
  </si>
  <si>
    <t>Acier plats 80/10 mm inox</t>
  </si>
  <si>
    <t>CN Flachstahl 150/10 mm</t>
  </si>
  <si>
    <t>Acier plats 150/10 inox</t>
  </si>
  <si>
    <t>CN Vierkantrohr 70/70/4 mm Inox</t>
  </si>
  <si>
    <t>Tube carré en inox 70/70/4 mm</t>
  </si>
  <si>
    <t>CN Rundstahl 20 mm gezogen 4301</t>
  </si>
  <si>
    <t>Acier rond 20mm 4301 inox</t>
  </si>
  <si>
    <t>CN U-Profil 50/38/5/7 inox</t>
  </si>
  <si>
    <t>Acier à U 50/38/5/7 inox</t>
  </si>
  <si>
    <t>CN Rohr 60.3 x 3mm</t>
  </si>
  <si>
    <t>Tube inox 60.3 x 3mm</t>
  </si>
  <si>
    <t>CN Rohr 25 x 4 mm Nahtlos</t>
  </si>
  <si>
    <t>Tube inox 25 x 4 mm</t>
  </si>
  <si>
    <t>CN Rohr 70 x 4 mm</t>
  </si>
  <si>
    <t>Tube inox 70 x 4 mm</t>
  </si>
  <si>
    <t>CN Rundstahl 70 mm gezogen 1.4301</t>
  </si>
  <si>
    <t>CN-Flachstahl 30/5 mm 1.4301</t>
  </si>
  <si>
    <t>Acier plat 30/5 mm inox 1.4301</t>
  </si>
  <si>
    <t>CN Vierkant 30/30 mm 1.4301</t>
  </si>
  <si>
    <t>CN-Flachstahl 50/30 mm 1.4301</t>
  </si>
  <si>
    <t>CN Rechteckrohr 80/40/3 mm 1.4301</t>
  </si>
  <si>
    <t>CN Rundstahl 25 mm gezogen 4301</t>
  </si>
  <si>
    <t>Acier rond 25 mm 4301 inox</t>
  </si>
  <si>
    <t>CN Rohr 26,9 x 2 mm</t>
  </si>
  <si>
    <t>Tube inox 26,9 x 2 mm</t>
  </si>
  <si>
    <t>CN Rohr 48,3 x 2,5 mm</t>
  </si>
  <si>
    <t>Tube inox 48,3 x 2,5 mm</t>
  </si>
  <si>
    <t>Chromstahlblech 1500x3000x8mm</t>
  </si>
  <si>
    <t>Tôle d'acier au chromé 1500x3000x8mm</t>
  </si>
  <si>
    <t>CN Tränenblech 3/4.5x1250x3000mm</t>
  </si>
  <si>
    <t>CN Rechteckrohr 40x20x2</t>
  </si>
  <si>
    <t>Stahlblech schwarz 1500x3000x2mm</t>
  </si>
  <si>
    <t>Tôle acier noir 1500x3000x2mm</t>
  </si>
  <si>
    <t>Stahlblech schwarz 1500x3000x6mm</t>
  </si>
  <si>
    <t>Tôle acier noir 1500x3000x6mm</t>
  </si>
  <si>
    <t>Stahlblech schwarz 1500x3000x8mm</t>
  </si>
  <si>
    <t>Tôle acier noir 1500x3000x8mm</t>
  </si>
  <si>
    <t>Stahlblech schwarz 1500x3000x10mm</t>
  </si>
  <si>
    <t>Tôle acier noir 1500x3000x10mm</t>
  </si>
  <si>
    <t>Stahlblech schwarz 1500x3000x12mm</t>
  </si>
  <si>
    <t>Tôle acier noir 1500x3000x12mm</t>
  </si>
  <si>
    <t>Stahlblech schwarz 1500x3000x25mm</t>
  </si>
  <si>
    <t>Tôle acier noir 1500x3000x25mm</t>
  </si>
  <si>
    <t>Stahlblech schwarz 1500x3000x30mm</t>
  </si>
  <si>
    <t>Tôle acier noir 1500x3000x30mm</t>
  </si>
  <si>
    <t>U - Profil 35/35/2,5 x 25 mm Kaelber</t>
  </si>
  <si>
    <t>.D.U - Profil 35/35/2,5 x 25 mm Kaelber</t>
  </si>
  <si>
    <t>U - Profil 60/30/3 x 50 mm Kaelber</t>
  </si>
  <si>
    <t>.D.U - Profil 60/30/3 x 50 mm Kaelber</t>
  </si>
  <si>
    <t>Blechwinkel 60/30/2,5 x 630 mm Kaelber</t>
  </si>
  <si>
    <t>.D.Blechwinkel 60/30/2,5 x 630 mm Kaelbe</t>
  </si>
  <si>
    <t>Vierkantstahl 12/12 x 20 mm Kaelber</t>
  </si>
  <si>
    <t>.D.Vierkantstahl 12/12 x 20 mm Kaelber</t>
  </si>
  <si>
    <t>Flachprofil 40/6x65 / Bohr. 9+5mm Ziegen</t>
  </si>
  <si>
    <t>.D.Flachprofil 40/6x65 / Bohr. 9+5mm Zie</t>
  </si>
  <si>
    <t>Flachprofil 40/6x65 / Bohr. 2x9mm Ziegen</t>
  </si>
  <si>
    <t>.D.Flachprofil 40/6x65 / Bohr. 2x9mm Zie</t>
  </si>
  <si>
    <t>Flachprofil 40/6x55 / ohne Bohr. Ziegen</t>
  </si>
  <si>
    <t>.D.Flachprofil 40/6x55 / ohne Bohr. Zieg</t>
  </si>
  <si>
    <t>Schutzblech klein Schwenkbuegel Ziegen</t>
  </si>
  <si>
    <t>.D.Schutzblech klein Schwenkbuegel Zieg</t>
  </si>
  <si>
    <t>Alu-Bleche Daechli Buerste</t>
  </si>
  <si>
    <t>.D.ALU-Bleche Daechli Buerste</t>
  </si>
  <si>
    <t>DM Mittelteil Hydr. Alt roh</t>
  </si>
  <si>
    <t>.D.DM Mittelteil Hydr. Alt roh</t>
  </si>
  <si>
    <t>Laserteile DM Mittelteil Hydr. NEU</t>
  </si>
  <si>
    <t>.D.Laserteile DM Mittelteil Hydr. NEU</t>
  </si>
  <si>
    <t>Winkelprofile 40/35/4 x 1096,5 mm Roste</t>
  </si>
  <si>
    <t>.D.Winkelprofile 40/35/4 x 1096,5 mm Ros</t>
  </si>
  <si>
    <t>Flachprofile 70/4 x 919 mm Roste</t>
  </si>
  <si>
    <t>.D.Flachprofile 70/4 x 919 mm Roste</t>
  </si>
  <si>
    <t>Flachprofile 70/4 x 819 mm Roste</t>
  </si>
  <si>
    <t>.D.Flachprofile 70/4 x 819 mm Roste</t>
  </si>
  <si>
    <t>Flachprofile 70/4 x 887 mm Roste</t>
  </si>
  <si>
    <t>.D.Flachprofile 70/4 x 887 mm Roste</t>
  </si>
  <si>
    <t>Flachprofile 70/4 x 719 mm Roste</t>
  </si>
  <si>
    <t>.D.Flachprofile 70/4 x 719 mm Roste</t>
  </si>
  <si>
    <t>Flachprofile 70/4 x 537 mm Roste</t>
  </si>
  <si>
    <t>.D.Flachprofile 70/4 x 537 mm Roste</t>
  </si>
  <si>
    <t>Flachprofil 70/4 x 519 mm Roste</t>
  </si>
  <si>
    <t>.D.Flachprofil 70/4 x 519 mm Roste</t>
  </si>
  <si>
    <t>Flachprofil 60/4 x 379 mm 19 Roste</t>
  </si>
  <si>
    <t>.D.Flachprofil 60/4 x 379 mm 19 Ros</t>
  </si>
  <si>
    <t>Flachprofile 70/4 x 719 mm HARN</t>
  </si>
  <si>
    <t>.D.Flachprofile 70/4 x 719 mm HARN</t>
  </si>
  <si>
    <t>T-Staebe mit Nocken 25/25/3 x 1096,5 mm</t>
  </si>
  <si>
    <t>.D.T-Staebe mit Nocken 25/25/3 x 1096,5</t>
  </si>
  <si>
    <t>Flachprofil 87/4 x 819 mm Klappr.</t>
  </si>
  <si>
    <t>.D.Flachprofil 87/4 x 819 mm Klappr.</t>
  </si>
  <si>
    <t>Flachprofil 70/4 x 819 mm Klappr.</t>
  </si>
  <si>
    <t>.D.Flachprofil 70/4 x 819 mm Klappr.</t>
  </si>
  <si>
    <t>Flachprofil 87/4 x 719 mm Klappr.</t>
  </si>
  <si>
    <t>.D.Flachprofil 87/4 x 719 mm Klappr.</t>
  </si>
  <si>
    <t>Flachprofil 70/4 x 488 mm Klappr.</t>
  </si>
  <si>
    <t>.D.Flachprofil 70/4 x 488 mm Klappr.</t>
  </si>
  <si>
    <t>Rohrbogen 3/4 Zoll 35 cm Standpl. Ziegen</t>
  </si>
  <si>
    <t>Rohrbuegel 3/4 pou 35 cm Standpl. Ziegen</t>
  </si>
  <si>
    <t>CN-Welle zu Seilrolle Winden</t>
  </si>
  <si>
    <t>.D.CN-Welle zu Seilrolle Winden</t>
  </si>
  <si>
    <t>Teile Umlenkrolle 200ST</t>
  </si>
  <si>
    <t>.D.Teile Umlenkrolle 200ST</t>
  </si>
  <si>
    <t>Halbmonde 100x30x115 mm DM 20</t>
  </si>
  <si>
    <t>Plaque croissant DM 20 pour volet noir</t>
  </si>
  <si>
    <t>Teile Umlenkrolle 300ST</t>
  </si>
  <si>
    <t>.D.Teile Umlenkrolle 300ST</t>
  </si>
  <si>
    <t>U-Profil 50/50/3 x 100 mm schwarz</t>
  </si>
  <si>
    <t>Profil-U 50/50/3 x 100 mm noir</t>
  </si>
  <si>
    <t>Teile Umlenkrolle 300LI</t>
  </si>
  <si>
    <t>.D.Teile Umlenkrolle 300LI</t>
  </si>
  <si>
    <t>Präz. Rohr 38/5x30 mm Fixe Länge</t>
  </si>
  <si>
    <t>Tube präz. 38/5x30 mm fixe longueur</t>
  </si>
  <si>
    <t>Präz. Rohr 26/3,5x50 mm Fixe Länge</t>
  </si>
  <si>
    <t>Tube präz. 26/3,5x50 mm fixe longueur</t>
  </si>
  <si>
    <t>U-Profil 65/37/65/4 x 6000 mm schwarz</t>
  </si>
  <si>
    <t>Profile-U 65/37/65/4 x 6000 mm noir</t>
  </si>
  <si>
    <t>Bodenplatte zu Entwässerungsrinne CN</t>
  </si>
  <si>
    <t>Plaque inox 260x50x4mm</t>
  </si>
  <si>
    <t>Spickel 30x8x100 mm CNS</t>
  </si>
  <si>
    <t>Renforcement 30x8x100mm inox</t>
  </si>
  <si>
    <t>Stakete zu 05 Abschrankung 48,3x484,23</t>
  </si>
  <si>
    <t>.D.Stakete zu Abschrankung 2Zoll x 460</t>
  </si>
  <si>
    <t>Rondellen 300/10/102 Standrohr 102</t>
  </si>
  <si>
    <t>.D.Rondellen 300/10/102 Standrohr 102</t>
  </si>
  <si>
    <t>Winkel 200/200/16 mm Fix Länge 120 mm</t>
  </si>
  <si>
    <t>Cornière 200/200/16mm x 120mm fixe l.</t>
  </si>
  <si>
    <t>U 25/15x25 m. Loch zu Abschrankung/Boxen</t>
  </si>
  <si>
    <t>.D.U 25/15x25 m. Loch zu Abschrankung/Bo</t>
  </si>
  <si>
    <t>P.Rohr Nahtlos 82,5/10 mm L=30mm Starkw</t>
  </si>
  <si>
    <t>Tubes 82,5/10 mm L=30 mm fix</t>
  </si>
  <si>
    <t>Platte 100/8x140 mm roh</t>
  </si>
  <si>
    <t>Plaque acier 100/8x140 mm noir</t>
  </si>
  <si>
    <t>U-Profil 65/42/65/4 x 6000 mm schwarz</t>
  </si>
  <si>
    <t>Profile-U 65/42/65/4 x 6000 mm noir</t>
  </si>
  <si>
    <t>Klappenlager roh DM 28</t>
  </si>
  <si>
    <t>.D.Klappenlager roh DM 28</t>
  </si>
  <si>
    <t>Holzleiste zu Kaelbergitter Fix und Napf</t>
  </si>
  <si>
    <t>.D.Holzleiste zu Kaelbergitter Fix und N</t>
  </si>
  <si>
    <t>U-Profil 40/40/4 Kälbertürli 31417</t>
  </si>
  <si>
    <t>U-Profil 40/40/4 Kälbergitter 31417</t>
  </si>
  <si>
    <t>Gabel roh zu Schwenkarm 31719 Kälberg.</t>
  </si>
  <si>
    <t>Halbrundsch. roh zu Schwenkarm 31719 Käl</t>
  </si>
  <si>
    <t>Rundstahl 15 x 85 mm zu DM Klappen</t>
  </si>
  <si>
    <t>Acier rond 15 x 85 mm pour DM</t>
  </si>
  <si>
    <t>Dreikantstahl Blank 30x30x738mm</t>
  </si>
  <si>
    <t>Acier trois bord 30x30x738mm</t>
  </si>
  <si>
    <t>Keilteil zu DM-MTPL Gummi 30/85x1208 mm</t>
  </si>
  <si>
    <t>Clavettes 30/85x1208 mm</t>
  </si>
  <si>
    <t>Präz. Rohr 30/4,5 x 22 mm für C700</t>
  </si>
  <si>
    <t>Douille noir 30/4x12 mm pour C700</t>
  </si>
  <si>
    <t>Verbindungsplatte Entwässerungsprofil CN</t>
  </si>
  <si>
    <t>Plaque inox 100x50x3mm</t>
  </si>
  <si>
    <t>SFL L + R a.Gummi roh DM 28 33118/119</t>
  </si>
  <si>
    <t>Dist.Hülse roh 30/4,5x12mm zu C 700Wagen</t>
  </si>
  <si>
    <t>Douille noir 30/4x12 mm pour C 700</t>
  </si>
  <si>
    <t>Schmiedeis.Muffe 1/2"x34 mm roh zu 32990</t>
  </si>
  <si>
    <t>Manchon 1/2" x 34 mm noir</t>
  </si>
  <si>
    <t>U-Profil roh Beschläge Abschr. 05 Mü/Gei</t>
  </si>
  <si>
    <t>U-profile</t>
  </si>
  <si>
    <t>Breitflachstahl 400/12x400mm Fix</t>
  </si>
  <si>
    <t>Plaque 400/12x400mm fix</t>
  </si>
  <si>
    <t>Spannschr.m.Anschw.Enden roh M20 DIN1480</t>
  </si>
  <si>
    <t>Rohrabschnittresten 11/4" für 21600</t>
  </si>
  <si>
    <t>.D.Rohrbuegel 2Zoll x 2,3/2,1m z.Abschr.</t>
  </si>
  <si>
    <t>Scheibe CN 75/2,5 Loch exzentr.TPDV</t>
  </si>
  <si>
    <t>Rondelles inox 75/2,5 exentr. TPDV</t>
  </si>
  <si>
    <t>Breitflachstahl 300/12x300mm Fix</t>
  </si>
  <si>
    <t>Plaque 300/12x300mm fix</t>
  </si>
  <si>
    <t>Schutzblech gross Schwenkbügel Ziegen</t>
  </si>
  <si>
    <t>Blechwinkel roh Aufhängung C700</t>
  </si>
  <si>
    <t>Tole equerre noir pour C 700</t>
  </si>
  <si>
    <t>Lasche für Scharnierteil Typ 18</t>
  </si>
  <si>
    <t>Plaque pour support Type 18</t>
  </si>
  <si>
    <t>Teile Umlenkrolle verset. 200ste 33848</t>
  </si>
  <si>
    <t>Teile Umlenkrolle verset. 300ste 33849</t>
  </si>
  <si>
    <t>Kältemittel R 422D Ersatz für R 22</t>
  </si>
  <si>
    <t>Schwenkrohr ROH Fressg.Ziegen 43242</t>
  </si>
  <si>
    <t>Wellblech roh z. zw.Bogen 1.15m kurz</t>
  </si>
  <si>
    <t>Wellblech ROH z. ZW.Bogen 1.15m lang</t>
  </si>
  <si>
    <t>Halbmonde 100x30x145 mm DM 28 roh</t>
  </si>
  <si>
    <t>Plaque croissant DM 28 pour volet noir</t>
  </si>
  <si>
    <t>Spickel 100x8x200 Roh</t>
  </si>
  <si>
    <t>Plaque acier 100x8x200 noir</t>
  </si>
  <si>
    <t>Flacheisen für Winkel Seitenplatte C700</t>
  </si>
  <si>
    <t>Plaque 40/10x100 mm</t>
  </si>
  <si>
    <t>Flachprofil 30/4x60mm ROH gest. 32498</t>
  </si>
  <si>
    <t>Mont.plaque 1130/12x400</t>
  </si>
  <si>
    <t>Winkel für Seitenplatte C 700</t>
  </si>
  <si>
    <t>Cornière pour plaque latérale C700</t>
  </si>
  <si>
    <t>Rechteckr. 100/50/5 x 2080 QT DM</t>
  </si>
  <si>
    <t>.D.Rechteckr. 100/50/5 x 2080 QT DM</t>
  </si>
  <si>
    <t>CN Konstruktionsrohr 60,3x3x5109 mm</t>
  </si>
  <si>
    <t>Tube de construction 60,3x3x51098mm inox</t>
  </si>
  <si>
    <t>Flachprofil 88/8x192 mm DM20</t>
  </si>
  <si>
    <t>Plaque acier 88/8x192 mm noir DM20</t>
  </si>
  <si>
    <t>Rechteckrohre 100/50/5 x 260 Lager L/R</t>
  </si>
  <si>
    <t>.D.Rechteckrohre 100/50/5 x 260 Lager L/</t>
  </si>
  <si>
    <t>Flachprofil 50/12 x 94 Fuss Lager L/R</t>
  </si>
  <si>
    <t>Plaque 50/12 x 94 Fuss Lager L/R</t>
  </si>
  <si>
    <t>Verbindungsplatte UNP 120</t>
  </si>
  <si>
    <t>Raccordement UNP 120</t>
  </si>
  <si>
    <t>Präz. Rohr 26/3,5 x 199 Fixe Länge</t>
  </si>
  <si>
    <t>Tube präz. 26/3,5 x 200 mm fixe longueur</t>
  </si>
  <si>
    <t>Rohr 3/8" x 425 geschnitten Ziegeng.</t>
  </si>
  <si>
    <t>.D.Rohr 3/8" x 425 geschnitten Ziegen</t>
  </si>
  <si>
    <t>Flachprofile 30/15 x 30 Ziegeng.</t>
  </si>
  <si>
    <t>.D.Flachprofile 30/15 x 30 Ziegeng.</t>
  </si>
  <si>
    <t>Flachprofile 20/8 x 44 geschnitten</t>
  </si>
  <si>
    <t>.D.Flachprofile 20/8 x 40 geschnitten</t>
  </si>
  <si>
    <t>Rundstahl Ø 50 x 50 mm DM angedreht roh</t>
  </si>
  <si>
    <t>Acier rond 50x50mm DM</t>
  </si>
  <si>
    <t>Rundstahl Ø 20 x 70 mm f. Halbmond DM</t>
  </si>
  <si>
    <t>Acier rond 20 x 70 mm</t>
  </si>
  <si>
    <t>Platten 88/12 x 520mm zu MTPL DM gebohrt</t>
  </si>
  <si>
    <t>Plaque acier 88/12x520mm noir</t>
  </si>
  <si>
    <t>Halbmonde DM 20 mit Rundprofil schwarz</t>
  </si>
  <si>
    <t>Plaque croissant DM 20 avec acier rond</t>
  </si>
  <si>
    <t>Klappenflachprofil roh DM 20 / 0,8 m</t>
  </si>
  <si>
    <t>.D.Platten 85/12 x 520 zu MTPL DM gebohr</t>
  </si>
  <si>
    <t>Rechteckrohr 100/50/5x1680 geb. DM 22999</t>
  </si>
  <si>
    <t>.D.Verschlussteil 32232 geschweisst</t>
  </si>
  <si>
    <t>Seitenplatte C700 Laufwagen 120/10x250mm</t>
  </si>
  <si>
    <t>Plaque 120/10x250mm</t>
  </si>
  <si>
    <t>Rechteckrohr 100/50/5x2880 QT DM20</t>
  </si>
  <si>
    <t>.D.Lager L + R zu DM 20cm geschweisst</t>
  </si>
  <si>
    <t>Klappenprofil roh DM 20 1,2 m</t>
  </si>
  <si>
    <t>Klappenflachprofil roh DM 20 1,4 m</t>
  </si>
  <si>
    <t>Flachprofil 91/8x409 mm DM28</t>
  </si>
  <si>
    <t>Plaque acier 91/8x409mm DM28</t>
  </si>
  <si>
    <t>Lasche zu Mittelteilplatte 50/8x85mm</t>
  </si>
  <si>
    <t>Plaque acier 50/8x85mm noir</t>
  </si>
  <si>
    <t>Grundelement 05 2/5 ROH 32932</t>
  </si>
  <si>
    <t>.D.Flachprofil 50/12 x 94 Fuss Lager L/R</t>
  </si>
  <si>
    <t>Grundelement 05 2/4 ROH 32934</t>
  </si>
  <si>
    <t>Grundelement 05 2/2,75 ROH 32936</t>
  </si>
  <si>
    <t>Grundelement 05 2/1,5 ROH 32938</t>
  </si>
  <si>
    <t>Grundelement 05 2/0,45 ROH 32940</t>
  </si>
  <si>
    <t>Teleskopelement 05 2/2 ROH 32942</t>
  </si>
  <si>
    <t>Teleskopelement 05 2/2 ROH 32944</t>
  </si>
  <si>
    <t>Teleskop m. Durchschl. 05 2R ROH 32946</t>
  </si>
  <si>
    <t>Grundelement 05 3/5 ROH 32914</t>
  </si>
  <si>
    <t>Grundelement 05 3/4 ROH 32916</t>
  </si>
  <si>
    <t>Flachprofil 100/12x1200 mm DM28</t>
  </si>
  <si>
    <t>Plaque acier 100/12x1200 mm noir DM28</t>
  </si>
  <si>
    <t>Flachprofil 91/8x102 mm DM20/28</t>
  </si>
  <si>
    <t>Plaque acier 91/8x102mm DM20/28</t>
  </si>
  <si>
    <t>Grundelement 05 4/4 ROH 32898</t>
  </si>
  <si>
    <t>Grundelement 05 4/2,75 ROH 32900</t>
  </si>
  <si>
    <t>Grundelement 05 4/1,5 ROH 32902</t>
  </si>
  <si>
    <t>Grundelement 05 4/0,45 ROH 32904</t>
  </si>
  <si>
    <t>Teleskopelement 05 4/2 ROH 32906</t>
  </si>
  <si>
    <t>Teleskop m. Durchschl. 05 4R ROH 32910</t>
  </si>
  <si>
    <t>Flachprofil 91/8x148 mm DM28</t>
  </si>
  <si>
    <t>Plaque acier 91/8x148 mm noir DM28</t>
  </si>
  <si>
    <t>Grundelement 05 5/5 ROH 32877</t>
  </si>
  <si>
    <t>Grundelement 05 5/2,75 ROH 32881</t>
  </si>
  <si>
    <t>Flachprofil 100/12x300 mm DM20 + 28</t>
  </si>
  <si>
    <t>Plaque acier 100/12x300 mm noir DM20+ 28</t>
  </si>
  <si>
    <t>Grundelement 05 5/0,45 ROH 32885</t>
  </si>
  <si>
    <t>Flachprofil 88/8x217 mm DM28</t>
  </si>
  <si>
    <t>Plaque acier 88/8x217 mm noir DM28</t>
  </si>
  <si>
    <t>Teleskop m. Durchschl. 05 5R ROH 32891</t>
  </si>
  <si>
    <t>Vierkantr.50/50/3x1630 m.2x50/10x90 A05</t>
  </si>
  <si>
    <t>.D.Rechteckr. 100/50/5 x 1280 QT DM</t>
  </si>
  <si>
    <t>Stakete 2" x 511 mm zu 32127 Turgibox</t>
  </si>
  <si>
    <t>.D.Stakete 2" x 511 mm zu 32127 Turgibox</t>
  </si>
  <si>
    <t>Umlenkrolle ST 200 versetzt roh 33848</t>
  </si>
  <si>
    <t>Umlenkrolle ST 300 versetzt roh 33849</t>
  </si>
  <si>
    <t>Ouerträger roh DM 20 2 - 2,4 m RR 1,28m</t>
  </si>
  <si>
    <t>Ouerträger roh DM 20 2,4-2,8m RR 1,68m</t>
  </si>
  <si>
    <t>Ouerträger roh DM 20 2,8-3,2m RR 2,08m</t>
  </si>
  <si>
    <t>Ouerträger roh DM 20 3,2-3,6m RR 2,48m</t>
  </si>
  <si>
    <t>Ouerträger roh DM 20 3,6 - 4m RR 2,88m</t>
  </si>
  <si>
    <t>Ouerträger roh DM 20 4 - 4,4 m RR 3,28m</t>
  </si>
  <si>
    <t>Seitent.Winden roh norm. Lagers.32718</t>
  </si>
  <si>
    <t>Seitent.Winden roh norm. Motors. 32719</t>
  </si>
  <si>
    <t>Vierktr. 60/60/3 x 605 mm Loch Teleskop</t>
  </si>
  <si>
    <t>Profilées creux carrés 60/60/3x605 mm</t>
  </si>
  <si>
    <t>Flachprofil 91/8x133,26 mm DM20</t>
  </si>
  <si>
    <t>.D.Flachstahl 91/8x133,26mm DM20</t>
  </si>
  <si>
    <t>Schlaudern CN 70x30x3 mm</t>
  </si>
  <si>
    <t>Triant inox 70x30x3 mm</t>
  </si>
  <si>
    <t>Wandlager Nackenriegel ROH/ KURZ 32061</t>
  </si>
  <si>
    <t>U-Profil für Zylindermitnehmer</t>
  </si>
  <si>
    <t>Acier à U Tirant pour verin support</t>
  </si>
  <si>
    <t>Rohrbogen Liegeb. Thurgi 09 ROH 33796</t>
  </si>
  <si>
    <t>Staketen 2" x 611 mm zu Boxe 33798</t>
  </si>
  <si>
    <t>Stageten 2"x611mm pour Boxe 33798</t>
  </si>
  <si>
    <t>Doppelspickel zu Entwässerungsrinne CN</t>
  </si>
  <si>
    <t>U-Profil 40/20x595mm</t>
  </si>
  <si>
    <t>Profil à U 40/20x595mm</t>
  </si>
  <si>
    <t>Rohr 11/2" x 540 mm schwarz</t>
  </si>
  <si>
    <t>Tube 11/2" x 540mm noir fixe</t>
  </si>
  <si>
    <t>Halbmond DM 28 mit Rundprofil</t>
  </si>
  <si>
    <t>Plaque croissant DM 28 avec acier rond</t>
  </si>
  <si>
    <t>Bodenplatte 150/8x150 mm Loch 61mm CN</t>
  </si>
  <si>
    <t>Plaque 150/8x150 mm avec trou 61mm inox</t>
  </si>
  <si>
    <t>Bodenplatte 200/8x200 mm Loch 102mm CN</t>
  </si>
  <si>
    <t>Plaque 200/8x200 mm avec trou 102mm inox</t>
  </si>
  <si>
    <t>Spickel zu Standrohr 40/8x100 mm</t>
  </si>
  <si>
    <t>Plaque acier 40/8x100mm noir</t>
  </si>
  <si>
    <t>Bodenplatte 150/8x150 mm CNS</t>
  </si>
  <si>
    <t>Plaque de fond 150/8x150 mm inox</t>
  </si>
  <si>
    <t>Vierkantrohr 60/60/3 x1140mm gebohrt roh</t>
  </si>
  <si>
    <t>Profilées creux carrés 60/60/3x1140mm 4p</t>
  </si>
  <si>
    <t>Vierkantrohr 60/60/3 x1140mm gebohrt 5Ro</t>
  </si>
  <si>
    <t>Profilées creux carrés 60/60/3x1140mm 5p</t>
  </si>
  <si>
    <t>Bodenplatte 200/10x200 mm Loch 102mm</t>
  </si>
  <si>
    <t>Plaque 200/10x200 mm avec trou 102mm</t>
  </si>
  <si>
    <t>Bodenplatte 150/10x150 mm Loch 61mm</t>
  </si>
  <si>
    <t>Plaque 150/10x150 mm avec trou 61mm</t>
  </si>
  <si>
    <t>Arretierung SFG 42690</t>
  </si>
  <si>
    <t>.D.Arretierung SFG 42690</t>
  </si>
  <si>
    <t>Halter für Zylindermitnehmer</t>
  </si>
  <si>
    <t>Tirant pour verin support</t>
  </si>
  <si>
    <t>Platte zu Druckklappe 36911</t>
  </si>
  <si>
    <t>Lasche zu Mittelteilplatte 50/8x48mm</t>
  </si>
  <si>
    <t>Plaque acier 50/8x48mm noir</t>
  </si>
  <si>
    <t>Auflage-U-Profil 60/55/5 x 800 mm 53881</t>
  </si>
  <si>
    <t>.D.Auflage-U-Profil 60/55/5x800 mm 53881</t>
  </si>
  <si>
    <t>Blech zu Windenbock 100/8x185mm</t>
  </si>
  <si>
    <t>Plaque 100/8x185mm noir</t>
  </si>
  <si>
    <t>Blech zu Windenbock 120/8x285mm</t>
  </si>
  <si>
    <t>Plaque 120/8x285mm noir</t>
  </si>
  <si>
    <t>Blech zu Windenbock 60/8x60mm</t>
  </si>
  <si>
    <t>Plaque 60/8x60mm noir</t>
  </si>
  <si>
    <t>Blech zu Windenbock 80/8x185mm</t>
  </si>
  <si>
    <t>.D.Bretterhalter 31913</t>
  </si>
  <si>
    <t>Lasche zu Zylindermitnehmer</t>
  </si>
  <si>
    <t>Plaque acier pour tirant pour verin</t>
  </si>
  <si>
    <t>Seitenplatte zu Zylindermitnehmer</t>
  </si>
  <si>
    <t>Rundstahl 20 x 145 mm</t>
  </si>
  <si>
    <t>Acier rond 20 x 145 mm</t>
  </si>
  <si>
    <t>MTPL o.Gummi 396141</t>
  </si>
  <si>
    <t>.D.MTPL o.Gummi 396141</t>
  </si>
  <si>
    <t>Umlenkrolle 200ST geschw.roh o.Mont33400</t>
  </si>
  <si>
    <t>.D.Umlenkrolle 200ST 33400</t>
  </si>
  <si>
    <t>Umlenkrolle 200LI geschw.ROH o.Mont33401</t>
  </si>
  <si>
    <t>.D.Umlenkrolle 200LI 33401</t>
  </si>
  <si>
    <t>U-Profil 45/45/3,5 x 100 mm schwarz</t>
  </si>
  <si>
    <t>Acier à U 45/45/3,5 x 100 mm noir</t>
  </si>
  <si>
    <t>Standrohr 2Zoll x 2000 42973 Mat.verz.</t>
  </si>
  <si>
    <t>.D.Standrohr 2Zoll x 2000 42973</t>
  </si>
  <si>
    <t>Flachprofil 60/15 x 60 mit Gewinde M20</t>
  </si>
  <si>
    <t>Acier plat 60/20x70 avec fil. M20</t>
  </si>
  <si>
    <t>Standrohr 102 x 2000 42975</t>
  </si>
  <si>
    <t>.D.Standrohr 102 x 2000 42975</t>
  </si>
  <si>
    <t>Standrohr 102 x 1500/4kt. 42971</t>
  </si>
  <si>
    <t>.D.Standrohr 102 x 1500/4kt. 42971</t>
  </si>
  <si>
    <t>4-Kt Schweissmutter M 12 Din 928 blank</t>
  </si>
  <si>
    <t>.D.4-Kt Schweissmutter M 12 Din 928 blan</t>
  </si>
  <si>
    <t>Ring m. Platte 41893</t>
  </si>
  <si>
    <t>.D.Ring m. Platte 41893</t>
  </si>
  <si>
    <t>Spickel 75x8x150mm CNS</t>
  </si>
  <si>
    <t>Renforcement 75x8x150mm logette inox</t>
  </si>
  <si>
    <t>Distanzbuechse 41127</t>
  </si>
  <si>
    <t>.D.Distanzbuechse 41127</t>
  </si>
  <si>
    <t>Nummer Frei</t>
  </si>
  <si>
    <t>Demi-bride 2 pouce 40 mm x 240 noir</t>
  </si>
  <si>
    <t>Bodenplatte Ø 300 mm für 2"</t>
  </si>
  <si>
    <t>Plaque Ø 300 mm pour 2"</t>
  </si>
  <si>
    <t>Abdeckungsgehäuse Mittelstamm DM 20</t>
  </si>
  <si>
    <t>Corps pour chariot DM 20</t>
  </si>
  <si>
    <t>Profile inox 150x210x3000mm</t>
  </si>
  <si>
    <t>Vierkantrohr 60/60/3 x 338 mm</t>
  </si>
  <si>
    <t>Profilées creux carrés 60/60/3x338mm</t>
  </si>
  <si>
    <t>Arretierung Ziegen 43244</t>
  </si>
  <si>
    <t>.D.Arretierung Ziegen 43244</t>
  </si>
  <si>
    <t>Vierkantrohr 60/60/3 x 279 mm</t>
  </si>
  <si>
    <t>.D.Vierkantrohr 60/60/3 x 279 mm</t>
  </si>
  <si>
    <t>U-Profil 90/42/90/4 x 3000 mm schwarz</t>
  </si>
  <si>
    <t>Profile-U 90/42/90/4 x 3000 mm noir</t>
  </si>
  <si>
    <t>Schwenkarm Ziegen 43242</t>
  </si>
  <si>
    <t>.D.Schwenkarm Ziegen</t>
  </si>
  <si>
    <t>Konsole Reinigungspumpe 33108</t>
  </si>
  <si>
    <t>.D.Konsole Reinigungspumpe 33108</t>
  </si>
  <si>
    <t>Umlenkrolle 300LI geschw.ROH o.Mont33403</t>
  </si>
  <si>
    <t>Flachprofil 250/30x690 mm für DM</t>
  </si>
  <si>
    <t>Acier plat 250/30x690 mm</t>
  </si>
  <si>
    <t>Tränenblech 3x4,5 x 1290 x ~198mm</t>
  </si>
  <si>
    <t>Tôle striée à larmes 3x4,5x1290 ~198mm</t>
  </si>
  <si>
    <t>Seitenplatte stehend zu Umlenkrolle 200</t>
  </si>
  <si>
    <t>Plaque latérale debout p. poulie 200 mm</t>
  </si>
  <si>
    <t>Distanzplatte zu Umlenkrolle 48x42x8mm</t>
  </si>
  <si>
    <t>plaque d'écartement pour poulie</t>
  </si>
  <si>
    <t>Konsole verz. ALU-Windendächli 44070</t>
  </si>
  <si>
    <t>.D.CN-Seiltrommel zu Winde geschw. 21031</t>
  </si>
  <si>
    <t>Rundstahl Ø 35 x 100 mm fix</t>
  </si>
  <si>
    <t>Acier rond Ø 35 x 100 mm</t>
  </si>
  <si>
    <t>Klappe verz. 1,4 m DM 20 33003</t>
  </si>
  <si>
    <t>Klappe verz. 1,6 m DM 20 33002</t>
  </si>
  <si>
    <t>Montagebügel m. 1/2" Muffe 44698</t>
  </si>
  <si>
    <t>Federhalterung bei Getriebe Winden XL</t>
  </si>
  <si>
    <t>Längsrohrhalter f. 11/2" verz. 43708</t>
  </si>
  <si>
    <t>Halter verz. zu MISTEX L od. R</t>
  </si>
  <si>
    <t>U-Profil 110/50/4 x 100 mm schwarz</t>
  </si>
  <si>
    <t>Profils à U 110/50/4 x 100 mm noir</t>
  </si>
  <si>
    <t>Rundstahl Ø 12 x 25 mm schwarz Typ18</t>
  </si>
  <si>
    <t>Acier rond Ø 12 x 25 mm noir type 18</t>
  </si>
  <si>
    <t>Durchschlupf 2" zu Abschrankung Typ18</t>
  </si>
  <si>
    <t>Élément 2" pour séparation type 18</t>
  </si>
  <si>
    <t>HEA100 Breitflanschträger 8400 mm 15°</t>
  </si>
  <si>
    <t>HEA 100 Poutrelles à larges ailes 8400mm</t>
  </si>
  <si>
    <t>Flachprofil 70/12 x 140 Fuss Lager L/R</t>
  </si>
  <si>
    <t>Plaque 70/12x140mm</t>
  </si>
  <si>
    <t>Zinken für Zinkenrechen 4787032053 + 54</t>
  </si>
  <si>
    <t>Fourche pour combimat 4787032053 + 54</t>
  </si>
  <si>
    <t>Abdeckungsgehäuse Mittelstamm DM 20 Lang</t>
  </si>
  <si>
    <t>Corps pour chariot DM 20 longue</t>
  </si>
  <si>
    <t>Spez.Artikel Laut Bestellung</t>
  </si>
  <si>
    <t>Spez. articel</t>
  </si>
  <si>
    <t>Faltschieberteile für Maststall</t>
  </si>
  <si>
    <t>Racleur à volets taureau</t>
  </si>
  <si>
    <t>Flachprofil schwarz 300/12 x 400 mm Fixe</t>
  </si>
  <si>
    <t>Ovalscheibe zu Bolzen Seitenflügel</t>
  </si>
  <si>
    <t>Rondelles</t>
  </si>
  <si>
    <t>Flacheisen 20/8 x70 mm rostfrei</t>
  </si>
  <si>
    <t>Acier plat 20/8 x 70mm inox</t>
  </si>
  <si>
    <t>Flacheisen mit Loch 40/40/8 rostfrei</t>
  </si>
  <si>
    <t>Acier plat 40/40/8 inox</t>
  </si>
  <si>
    <t>Seitenteil roh Winden XL</t>
  </si>
  <si>
    <t>Partie laterale pour treuil XL</t>
  </si>
  <si>
    <t>Präz. Rohr 68/4 x 300 mm fix</t>
  </si>
  <si>
    <t>Tube de précision 68/4 x 300 mm fix</t>
  </si>
  <si>
    <t>Schlauchklemme CN für 14mm Milchschlauch</t>
  </si>
  <si>
    <t>Pince inox tuyau à lait 14mm</t>
  </si>
  <si>
    <t>Befülltisch HD Motor links</t>
  </si>
  <si>
    <t>ORB Moteur à gauche</t>
  </si>
  <si>
    <t>Befülltisch HD Motor rechts</t>
  </si>
  <si>
    <t>ORB Moteur à droite</t>
  </si>
  <si>
    <t>Befülltisch HD horiz.Beine 4m</t>
  </si>
  <si>
    <t>ORB 4m Pieds à plat</t>
  </si>
  <si>
    <t>Befülltisch HD horiz.Beine 6m</t>
  </si>
  <si>
    <t>ORB 6m Pieds à plat</t>
  </si>
  <si>
    <t>Befülltisch HD horiz.Beine 8m</t>
  </si>
  <si>
    <t>ORB 8m Pieds à plat</t>
  </si>
  <si>
    <t>Befülltisch HD horiz.Beine 10m</t>
  </si>
  <si>
    <t>ORB 10m Pieds à plat</t>
  </si>
  <si>
    <t>Befüllt.HD 6m hochgest.Beine f.8m³VSM</t>
  </si>
  <si>
    <t>ORB-6 Pieds en pente / VSM8</t>
  </si>
  <si>
    <t>Befüllt. HD 8m hochgest.Beine f. 8m³ VSM</t>
  </si>
  <si>
    <t>ORB-8 Pieds en pente / VSM8</t>
  </si>
  <si>
    <t>Befüllt.HD 10m hochgest.Beine f.8m³ VSM</t>
  </si>
  <si>
    <t>ORB-10 Pieds en pente / VSM8</t>
  </si>
  <si>
    <t>Befüllt.HD 8m hochgest.Beine f.10m³ VSM</t>
  </si>
  <si>
    <t>ORB-8 Pieds en pente / VSM10</t>
  </si>
  <si>
    <t>Befüllt.HD 10m hochgest.Beine f.10m³ VSM</t>
  </si>
  <si>
    <t>ORB-10 Pieds en pente / VSM10</t>
  </si>
  <si>
    <t>Befüllt.HD 10m hochgest.Beine f.12m³ VSM</t>
  </si>
  <si>
    <t>ORB-10 Pieds en pente / VSM12</t>
  </si>
  <si>
    <t>Befülltisch HD horizontal- Laderampe</t>
  </si>
  <si>
    <t>ORB Zone Chargmnt cubes</t>
  </si>
  <si>
    <t>Befülltisch HD horizontal- Rückwand 1,1m</t>
  </si>
  <si>
    <t>ORB Paroi arriere 1m10</t>
  </si>
  <si>
    <t>Befülltisch HD Befüllöffnung 2m</t>
  </si>
  <si>
    <t>ORB Zone Chargmnt 2m</t>
  </si>
  <si>
    <t>Befülltisch HD Befüllöffnung 2,2m</t>
  </si>
  <si>
    <t>ORB 1000 chargement 2m20</t>
  </si>
  <si>
    <t>Befülltisch HD Haspel 900mm Standard</t>
  </si>
  <si>
    <t>ORB Démêleur Standard D90</t>
  </si>
  <si>
    <t>Befülltisch HD Haspel 1200mm</t>
  </si>
  <si>
    <t>ORB Démêleur Gros D120</t>
  </si>
  <si>
    <t>Befülltisch HD 3 Haspeln/hohe Ladung</t>
  </si>
  <si>
    <t>ORB Démêleur Triple</t>
  </si>
  <si>
    <t>Befüllt.HD Bodenmatte 280mm Abst.pro m</t>
  </si>
  <si>
    <t>ORB Tapis de fond 280mm</t>
  </si>
  <si>
    <t>Befüllt.HD Bodenmatte 190mm Abst. pro m</t>
  </si>
  <si>
    <t>ORB Tapis de fond 190mm</t>
  </si>
  <si>
    <t>Befülltisch ORB Antrieb 0,6m/min</t>
  </si>
  <si>
    <t>ORB Moteur vitesse 0,6m/min</t>
  </si>
  <si>
    <t>Befülltisch HD Förderbandhalter</t>
  </si>
  <si>
    <t>ORB Supports Convoyeur</t>
  </si>
  <si>
    <t>Befüllt.HD 4m Seitenwand 2m hoch,3m oben</t>
  </si>
  <si>
    <t>ORB-4 Réhausse conique</t>
  </si>
  <si>
    <t>Befüllt.HD 6m Seitenwand 2m hoch,3m oben</t>
  </si>
  <si>
    <t>ORB-6 Réhausse conique</t>
  </si>
  <si>
    <t>Befüllt.HD 8m Seitenwand 2m hoch,3m oben</t>
  </si>
  <si>
    <t>ORB-8 Réhausse conique</t>
  </si>
  <si>
    <t>Befüllt.HD10m Seitenwand 2m hoch,3m oben</t>
  </si>
  <si>
    <t>ORB-10 Réhausse conique</t>
  </si>
  <si>
    <t>Befüllt.HD Edelstahlplatten i.Ladebereic</t>
  </si>
  <si>
    <t>ORB Paroi inox</t>
  </si>
  <si>
    <t>Verbindungsglied für Kette ORB1000</t>
  </si>
  <si>
    <t>Maillon rapide chaine ORB</t>
  </si>
  <si>
    <t>Kratzbodenkette 280mm m.1m Kette ORB1000</t>
  </si>
  <si>
    <t>Chaine tapis fond ORB 280mm, 1m</t>
  </si>
  <si>
    <t>Lager mit Gehäuse ORB1000</t>
  </si>
  <si>
    <t>Roulement avec fixation ORB1000</t>
  </si>
  <si>
    <t>Rollenkette für Haspel ORB1000</t>
  </si>
  <si>
    <t>.E.sprocket chain + connector 16B1 2050</t>
  </si>
  <si>
    <t>Rollenkette 1.Stufe 1643mm ORB1000</t>
  </si>
  <si>
    <t>.E.bottom mat chain 16 B1 first 1643mm</t>
  </si>
  <si>
    <t>Achse für Kratzboden ORB1000</t>
  </si>
  <si>
    <t>ORB Arbre principal tapis fond</t>
  </si>
  <si>
    <t>Getriebemotor ORB1000</t>
  </si>
  <si>
    <t>ORB Kit motoreduc.+clavette pr démêleur</t>
  </si>
  <si>
    <t>Rollenkette 2.Stufe 1897mm ORB1000</t>
  </si>
  <si>
    <t>.E.bottom mat chain 16 B1 second 1897mm</t>
  </si>
  <si>
    <t>Rollenkette B3 0,6m/min ORB1000</t>
  </si>
  <si>
    <t>.E.bottom mat chain 16 B3 0.6 m/min</t>
  </si>
  <si>
    <t>Haspel einfach 1200mm ORB1000</t>
  </si>
  <si>
    <t>Démêleur seul 1200mm ORB1000</t>
  </si>
  <si>
    <t>Befülltisch ORB Rückwand 500mm</t>
  </si>
  <si>
    <t>ORB Paroi 0,5m</t>
  </si>
  <si>
    <t>Spannwerkzeug ORB 19 und 35mm</t>
  </si>
  <si>
    <t>ORB Outils 19mm et 55mm</t>
  </si>
  <si>
    <t>Befülltisch ORB, 4m Seitenwand gerade</t>
  </si>
  <si>
    <t>ORB-4 Réhausse Verticale</t>
  </si>
  <si>
    <t>Befülltisch ORB, 6m Seitenwand gerade</t>
  </si>
  <si>
    <t>ORB-6 Réhausse Verticale</t>
  </si>
  <si>
    <t>Befülltisch ORB, 8m Seitenwand gerade</t>
  </si>
  <si>
    <t>ORB-8 Réhausse Verticale</t>
  </si>
  <si>
    <t>Befülltisch ORB, 10m Seitenwand gerade</t>
  </si>
  <si>
    <t>ORB-10 Réhausse Verticale</t>
  </si>
  <si>
    <t>Schienenkurve IPE120 R=1100, lackiert</t>
  </si>
  <si>
    <t>Rail courbé IPE120 R=1100 bleu</t>
  </si>
  <si>
    <t>Schiene IPE180 gerade 6m blau</t>
  </si>
  <si>
    <t>Rail peint 6m IPE 180 bleu</t>
  </si>
  <si>
    <t>Schienenkurve IPE180 R=1100mm,blau lack.</t>
  </si>
  <si>
    <t>Rail courbé 90° R-1100mm IPE 180 bleu</t>
  </si>
  <si>
    <t>Schiene IPE240 gerade 6m blau</t>
  </si>
  <si>
    <t>Rail peint 6m IPE 240 bleu</t>
  </si>
  <si>
    <t>Schienenkurve IPE240 R=1100mm blau lack.</t>
  </si>
  <si>
    <t>Rail courbé 90° R-1100mm IPE 240 bleu</t>
  </si>
  <si>
    <t>Montage Feed</t>
  </si>
  <si>
    <t>Stechdeckel 400mm Niro</t>
  </si>
  <si>
    <t>Couvercle D=400mm</t>
  </si>
  <si>
    <t>Fütterung NM Fremdbezug</t>
  </si>
  <si>
    <t>Fütterung NM Eigenfertigung</t>
  </si>
  <si>
    <t>Druckklappe f.Tränkebecken K2</t>
  </si>
  <si>
    <t>Schlauch Silikon Rausil Deckeldichtung</t>
  </si>
  <si>
    <t>Deckeldichtung RFT 150/250 ltr.</t>
  </si>
  <si>
    <t>Joint de couvercle RFT 150/250 TP</t>
  </si>
  <si>
    <t>Deckeldichtung RFT 330/430 l</t>
  </si>
  <si>
    <t>Joint de couvercle RFT 330/430 l</t>
  </si>
  <si>
    <t>Deckeldichtung RFT 520/600 l</t>
  </si>
  <si>
    <t>Joint de couvercle RFT 420/520/600 l</t>
  </si>
  <si>
    <t>Deckeldichtung RFT 650/730 l</t>
  </si>
  <si>
    <t>Joint de couvercle RFT 650/730 l</t>
  </si>
  <si>
    <t>Deckeldichtung RFT 800/1200 l</t>
  </si>
  <si>
    <t>Joint de couvercle RFT 800/1200 l</t>
  </si>
  <si>
    <t>Schütz LC1-D1210P7</t>
  </si>
  <si>
    <t>Contacteur LC1-D1210P7.</t>
  </si>
  <si>
    <t>Motorschutzsch. GV2-M 4-6.3A</t>
  </si>
  <si>
    <t>Disjoncteur GV2-M 4-6.3A</t>
  </si>
  <si>
    <t>Motorschutzsch. GV2-M 9-14A</t>
  </si>
  <si>
    <t>Disjoncteur GV2-M 9-14A</t>
  </si>
  <si>
    <t>Gehäuse GV2-MC IP55</t>
  </si>
  <si>
    <t>Boîtier GV2-MC IP55</t>
  </si>
  <si>
    <t>Feder für Tankdeckel</t>
  </si>
  <si>
    <t>Ressorts de porte</t>
  </si>
  <si>
    <t>Simmerring 35 x 45-7</t>
  </si>
  <si>
    <t>Joint à lèvres 35 mm avec resort INOX</t>
  </si>
  <si>
    <t>Kugellager 6007 2Z</t>
  </si>
  <si>
    <t>Roulement 6007</t>
  </si>
  <si>
    <t>O-Ring obere Getriebeabdeckung R1C245NP5</t>
  </si>
  <si>
    <t>Joint O-ring moteur agitateur</t>
  </si>
  <si>
    <t>Konsole f.Rührwerksmotor</t>
  </si>
  <si>
    <t>Console de fixation a.joint 35 mm</t>
  </si>
  <si>
    <t>Zahnrad</t>
  </si>
  <si>
    <t>Pignon</t>
  </si>
  <si>
    <t>Buchse 10x16-8-BP25</t>
  </si>
  <si>
    <t>Douille 10x16-8 BP25</t>
  </si>
  <si>
    <t>Druckscheibe 10,4mm</t>
  </si>
  <si>
    <t>Rondelle 10.4mm</t>
  </si>
  <si>
    <t>Buchse f.Rührwerksmotor 8/12-8 BP25</t>
  </si>
  <si>
    <t>Douille 8/12-8 BP25</t>
  </si>
  <si>
    <t>Pignon pour R3245 DES 93</t>
  </si>
  <si>
    <t>Lüfterhaube</t>
  </si>
  <si>
    <t>.E.Fan cover for agitator motors</t>
  </si>
  <si>
    <t>Lüfterflügel</t>
  </si>
  <si>
    <t>Fan for motor</t>
  </si>
  <si>
    <t>Konsole für Rührwerksmotor Mod.2002</t>
  </si>
  <si>
    <t>Plaque de base agitateur DX/C 1150-810</t>
  </si>
  <si>
    <t>Ablenkdichtung</t>
  </si>
  <si>
    <t>Déflecteur</t>
  </si>
  <si>
    <t>Dichtungsflansch für RWM</t>
  </si>
  <si>
    <t>Joint axe agitateur</t>
  </si>
  <si>
    <t>Streifen aus PVC 600 x 4 mm</t>
  </si>
  <si>
    <t>Lames PVC 600x4 mm</t>
  </si>
  <si>
    <t>Zylinder f. Kass. RE D=60 ohne K-VENT</t>
  </si>
  <si>
    <t>Vérin p. casette D D=60 sans soupape</t>
  </si>
  <si>
    <t>Zylinder f. Kass. LI D=60 ohne K-VENT</t>
  </si>
  <si>
    <t>Vérin p. casette G D=60 sans soupape</t>
  </si>
  <si>
    <t>Zylinder f.Kasette D=60 o.K-Ventil</t>
  </si>
  <si>
    <t>Vérin p.casette D=60 s. comp.</t>
  </si>
  <si>
    <t>Zylinder f. Kass. RE D=60 m. K-VENT</t>
  </si>
  <si>
    <t>Vérin p.casette D D=60 avec soupape</t>
  </si>
  <si>
    <t>Zylinder f. Kass. LI D=60 mit K-Ventil</t>
  </si>
  <si>
    <t>Vérin p.casette G D=60 avec soupape</t>
  </si>
  <si>
    <t>Zylinder f. Kassette D=60 mit K-VENT</t>
  </si>
  <si>
    <t>Vérin pour cassette D=60 avec comp.</t>
  </si>
  <si>
    <t>Zylinder HTR KPL. D=60 o. K-VENT</t>
  </si>
  <si>
    <t>Vérin HRT complet d=60 sans soupape de c</t>
  </si>
  <si>
    <t>Zylinder HRT D=60 ohne K-VENT kompl.</t>
  </si>
  <si>
    <t>Vérin HRT D=60 sans soupape compl.</t>
  </si>
  <si>
    <t>Zylinder HTR Kpl. D=60 m.K-Ventil</t>
  </si>
  <si>
    <t>Vérin HRT cpl. D=60 avec com.vanne</t>
  </si>
  <si>
    <t>Zylinder HTR D=60 mit K-VENT kompl.</t>
  </si>
  <si>
    <t>Vérin HRT D=60 avec soupape compl.</t>
  </si>
  <si>
    <t>Zylinder HRT KPL.o.Komp.Ventil INOX VERS</t>
  </si>
  <si>
    <t>Vérin HRT complet sans comp. INOX</t>
  </si>
  <si>
    <t>Zylinder HRT kpl.m.Komp.Ventil inox Vers</t>
  </si>
  <si>
    <t>Vérin HRT cpl.avec comp.vanne inox racc.</t>
  </si>
  <si>
    <t>Rohrverbinder 1 1/2 Zoll / Aussen</t>
  </si>
  <si>
    <t>Raccordement de tube 1 1/2 pouce</t>
  </si>
  <si>
    <t>Rohrverbinder 2 Zoll / Aussen</t>
  </si>
  <si>
    <t>Raccordement de tube 2 pouce</t>
  </si>
  <si>
    <t>Spez. Kühlung Gebrauchtware</t>
  </si>
  <si>
    <t>Batterie Knopfzelle CR 2430</t>
  </si>
  <si>
    <t>Batterie CR 2430</t>
  </si>
  <si>
    <t>Türdrücker Lochteil D=18 mm</t>
  </si>
  <si>
    <t>Poignée de porte avec embout 18 mm</t>
  </si>
  <si>
    <t>Provision Kühlung</t>
  </si>
  <si>
    <t>S-Haken inox 2 mm</t>
  </si>
  <si>
    <t>Crochets S inox 2 mm</t>
  </si>
  <si>
    <t>Umschalter M22-WRK3</t>
  </si>
  <si>
    <t>Commutateur 3 positions M22-WRK3</t>
  </si>
  <si>
    <t>Abdeckung Öleinfüllstutzen</t>
  </si>
  <si>
    <t>Bouchon remplissage centrale NM</t>
  </si>
  <si>
    <t>Dichtung zu Ölbehälter</t>
  </si>
  <si>
    <t>Joint de couvercle du reservoir</t>
  </si>
  <si>
    <t>Nylon d'accouplement NM</t>
  </si>
  <si>
    <t>Wellenkupplung Pumpenseitig</t>
  </si>
  <si>
    <t>Accouplement côte pompe</t>
  </si>
  <si>
    <t>Kupplungsteil Motor</t>
  </si>
  <si>
    <t>1/2 accouplement coté moteur</t>
  </si>
  <si>
    <t>Motorflansch Hydraulikaggregat</t>
  </si>
  <si>
    <t>Pièce interméd centrale NM</t>
  </si>
  <si>
    <t>Ölfilter</t>
  </si>
  <si>
    <t>Filtre aspiration centrale NM</t>
  </si>
  <si>
    <t>Plaque support valve inversion NG 10</t>
  </si>
  <si>
    <t>Ölablassschraube</t>
  </si>
  <si>
    <t>Bouchon vidange centrale NM</t>
  </si>
  <si>
    <t>Manometer Komprimat 4000</t>
  </si>
  <si>
    <t>Manomètre comprimat 4000</t>
  </si>
  <si>
    <t>Elektromotor 4,0kW, 3x400V</t>
  </si>
  <si>
    <t>Moteur électrique 5,5HP, 4kW 400V</t>
  </si>
  <si>
    <t>Hydraulikschlauch 90Grad</t>
  </si>
  <si>
    <t>Tube coudé 90° centrale 4 KW NM##</t>
  </si>
  <si>
    <t>Hydraulikschlauch NW 15x340mm 90°</t>
  </si>
  <si>
    <t>Tuyau raccordement pompe</t>
  </si>
  <si>
    <t>Mutter zu Schauglas 2in</t>
  </si>
  <si>
    <t>Schauglas 2 Zoll</t>
  </si>
  <si>
    <t>Viseur réservoir centrale NM</t>
  </si>
  <si>
    <t>Ölcontainer für HPP Aggregat 4kW</t>
  </si>
  <si>
    <t>Réservoir hui Centrale 4kw NM</t>
  </si>
  <si>
    <t>Hydraulikschlauch 45Grad</t>
  </si>
  <si>
    <t>Tube coudé 45° centrale 4 KW NM##</t>
  </si>
  <si>
    <t>Klemmverschluss für Ölcontainer HPP</t>
  </si>
  <si>
    <t>Crochet ressort de fermeture</t>
  </si>
  <si>
    <t>Hydraulikpumpe 16 l/min</t>
  </si>
  <si>
    <t>Pompe hydraulique 16 l/min</t>
  </si>
  <si>
    <t>Niveauwache LM</t>
  </si>
  <si>
    <t>Jauge à huile</t>
  </si>
  <si>
    <t>Ölwanne 30 Liter</t>
  </si>
  <si>
    <t>Reservoir d'huile 30 l</t>
  </si>
  <si>
    <t>Hydraulikpumpe HTP60 24l/min</t>
  </si>
  <si>
    <t>Pompe hydraulique 24 l/min</t>
  </si>
  <si>
    <t>Schlauchset für isolation Hydraulikaggr</t>
  </si>
  <si>
    <t>tube pour l'isolation unité hydraulique</t>
  </si>
  <si>
    <t>Halter zu Rücklauffilter</t>
  </si>
  <si>
    <t>Support filtre extérieur</t>
  </si>
  <si>
    <t>Motorschutzschalter 6-10A</t>
  </si>
  <si>
    <t>Boitier protection moteur 6-10A</t>
  </si>
  <si>
    <t>Motorschutzschalter 6-10A f.Niveauwache</t>
  </si>
  <si>
    <t>Boit.prot.mot. 6-10A av.sécu niv. huile</t>
  </si>
  <si>
    <t>Sicherheitsschalter IP65 6-10A</t>
  </si>
  <si>
    <t>Interrupteur de sécurité IP65 6-10A</t>
  </si>
  <si>
    <t>Bolzenanker f.Hadr.Aggregate</t>
  </si>
  <si>
    <t>Boulons d'ancrage M12x500 centrale hydr.</t>
  </si>
  <si>
    <t>Zugprofil 4000 mm UNP120</t>
  </si>
  <si>
    <t>Profil UNP 120 extension 4000 mm</t>
  </si>
  <si>
    <t>Pressbalken Family 4150mm</t>
  </si>
  <si>
    <t>Tuyau presseur Family 4150 mm</t>
  </si>
  <si>
    <t>Pressklappe H 250mm drehbar</t>
  </si>
  <si>
    <t>Clapet de presse H250 tournant</t>
  </si>
  <si>
    <t>Bolzen für Pressklappe 28mm</t>
  </si>
  <si>
    <t>Axe clapet presse D28mm</t>
  </si>
  <si>
    <t>Keilschieber links UNP120</t>
  </si>
  <si>
    <t>Raclette terminale gauche</t>
  </si>
  <si>
    <t>Keilschieber UNP 120 rechts</t>
  </si>
  <si>
    <t>Raclette terminale Droite</t>
  </si>
  <si>
    <t>Verbindungsplatte Zugstange UNP120</t>
  </si>
  <si>
    <t>Pièce liaison bielle 120</t>
  </si>
  <si>
    <t>Führungswinkel Pressbalken UNP 120</t>
  </si>
  <si>
    <t>Guide angle UNP 120</t>
  </si>
  <si>
    <t>Pièce fixation vérin au mur</t>
  </si>
  <si>
    <t>Scheibe 17x45x5mm</t>
  </si>
  <si>
    <t>Rondelle galva 17x4x5 mm</t>
  </si>
  <si>
    <t>Mitnehmer Pressbalken UNP 120</t>
  </si>
  <si>
    <t>Pièce liaison bielle / vérin</t>
  </si>
  <si>
    <t>Support fixation vérin montage HGC</t>
  </si>
  <si>
    <t>Bolzenset Pressbalken UNP 120</t>
  </si>
  <si>
    <t>Kit assemblage raclette U120</t>
  </si>
  <si>
    <t>Zwangsöffner LM</t>
  </si>
  <si>
    <t>Rapide résilients SM</t>
  </si>
  <si>
    <t>Rückhalteklappe</t>
  </si>
  <si>
    <t>Plaque de retenue</t>
  </si>
  <si>
    <t>Schieber schwere Ausführung links</t>
  </si>
  <si>
    <t>racleur version lourde gauche</t>
  </si>
  <si>
    <t>Schieber schwere Ausführung rechts</t>
  </si>
  <si>
    <t>Raclette D renfo K3000</t>
  </si>
  <si>
    <t>Abstreifer Stahl für Pressklappe K3000G</t>
  </si>
  <si>
    <t>Plaque d'usure inf. presse</t>
  </si>
  <si>
    <t>Bolzen für Pressklappe 29mm</t>
  </si>
  <si>
    <t>Axe clapet presse  D29mm</t>
  </si>
  <si>
    <t>Bolzen für Pressklappe 30mm</t>
  </si>
  <si>
    <t>Axe clapet presse  D30mm</t>
  </si>
  <si>
    <t>Gummiabstreifer K3000G neu L/R</t>
  </si>
  <si>
    <t>Kit complet joint sup. clapet presse</t>
  </si>
  <si>
    <t>Endschieber rechts 500mm</t>
  </si>
  <si>
    <t>Raclette terminale R 500mm</t>
  </si>
  <si>
    <t>Endschieber links 500mm</t>
  </si>
  <si>
    <t>Raclette terminale G 500 mm</t>
  </si>
  <si>
    <t>Endschieber rechts 600mm</t>
  </si>
  <si>
    <t>Raclette terminale Droite 600mm</t>
  </si>
  <si>
    <t>Endschieber links 600mm</t>
  </si>
  <si>
    <t>Raclette terminale Gauche 600mm</t>
  </si>
  <si>
    <t>Verbindungsplatte 220mm UNP50</t>
  </si>
  <si>
    <t>Pièce liaison bielles U50 NM</t>
  </si>
  <si>
    <t>Schieber U50 links 500mm</t>
  </si>
  <si>
    <t>Raclette gauche 500 mm U 50 NM</t>
  </si>
  <si>
    <t>Schieber U50 links 600mm</t>
  </si>
  <si>
    <t>Raclette gauche 600 mm U 50 NM</t>
  </si>
  <si>
    <t>Schieber U50 rechts 500mm</t>
  </si>
  <si>
    <t>HGC/HCR raclette droite 500 mm U 50 NM</t>
  </si>
  <si>
    <t>Schieber U50 rechts 600mm</t>
  </si>
  <si>
    <t>raclette droite 600 mm U 50 NM</t>
  </si>
  <si>
    <t>Lagerbolzen zu Schieber 20mm cn</t>
  </si>
  <si>
    <t>HCR60 Axe inox 20mm de raclette</t>
  </si>
  <si>
    <t>Lagerbuchse PVC</t>
  </si>
  <si>
    <t>HGC/HCR60 bague pour raclette</t>
  </si>
  <si>
    <t>Schieber U50 links 700mm</t>
  </si>
  <si>
    <t>Raclette gauche 700 mm U 50 NM</t>
  </si>
  <si>
    <t>Schieber U50 rechts 700mm</t>
  </si>
  <si>
    <t>Raclette droite 700 mm U 50 NM</t>
  </si>
  <si>
    <t>Wellenbuchse 20mm inkl.Schraube M12x50</t>
  </si>
  <si>
    <t>Manchon d'arbre icl. Vis M12x50</t>
  </si>
  <si>
    <t>Endschieber rechts 700mm</t>
  </si>
  <si>
    <t>Raclette terminale Droite 700mm</t>
  </si>
  <si>
    <t>Endschieber links 700mm</t>
  </si>
  <si>
    <t>Raclette terminale Gauche 700mm</t>
  </si>
  <si>
    <t>Endschieber rechts 800mm</t>
  </si>
  <si>
    <t>Raclette terminale Droite 800mm</t>
  </si>
  <si>
    <t>Endschieber links 800mm</t>
  </si>
  <si>
    <t>Raclette terminale Gauche 800mm</t>
  </si>
  <si>
    <t>Kolbenstangenführung D 60 mm</t>
  </si>
  <si>
    <t>Guide pour cylinders D= 60 mm</t>
  </si>
  <si>
    <t>Spannstift 5x36mm</t>
  </si>
  <si>
    <t>Goupille Vérin NM 5x36</t>
  </si>
  <si>
    <t>Mutter zu Kolbenstange LM</t>
  </si>
  <si>
    <t>Ecrou tige vérin NM</t>
  </si>
  <si>
    <t>Dichtsatz Zylinder 60/40 K1000- 3000G</t>
  </si>
  <si>
    <t>Kit joint vérin D 60 NM</t>
  </si>
  <si>
    <t>Zylinderrohr 60/40x2000 HCR</t>
  </si>
  <si>
    <t>tube pour cylinder hydraulique 60/40/20</t>
  </si>
  <si>
    <t>Kolbenstange LM D= 40x2000mm</t>
  </si>
  <si>
    <t>Tiges de piston LM D= 40x2000 mm</t>
  </si>
  <si>
    <t>Kolbenführung 60/40</t>
  </si>
  <si>
    <t>Tête vérin 60/40</t>
  </si>
  <si>
    <t>Distanzhülse zu Kolbenblock standard</t>
  </si>
  <si>
    <t>Bague inter vérin NM</t>
  </si>
  <si>
    <t>Kolbenblock D 60mm mit Komp.Ventil</t>
  </si>
  <si>
    <t>Tête vérin D60 compensation</t>
  </si>
  <si>
    <t>Kolbenblock 60mm standard</t>
  </si>
  <si>
    <t>Tête vérin D 60 standart</t>
  </si>
  <si>
    <t>Kolbenblock D 65 mm mit Komp.Ventil</t>
  </si>
  <si>
    <t>Bloque de piston D 65 mm avec comp.</t>
  </si>
  <si>
    <t>Kolbendichtset LM 65 mm</t>
  </si>
  <si>
    <t>Joint pour le vérin 65 mm</t>
  </si>
  <si>
    <t>Hydraulikzylinder 60x2000 Standard</t>
  </si>
  <si>
    <t>Vérin 60 x40 x2000 NM</t>
  </si>
  <si>
    <t>Hydraulikzylinder 60/40x2000 m.Ventil</t>
  </si>
  <si>
    <t>Vérin 60 x40 x2000 VComp NM</t>
  </si>
  <si>
    <t>Hydraulik Zylinder 70x2000 Standard</t>
  </si>
  <si>
    <t>vérin hydraulique 70x2000 std</t>
  </si>
  <si>
    <t>Kolbenblock D 70 mm mit Komp.Ventil</t>
  </si>
  <si>
    <t>Bloque de piston D 60 mm avec comp.</t>
  </si>
  <si>
    <t>Kolbenstangenführung 700mm</t>
  </si>
  <si>
    <t>TETE VERIN D70/40</t>
  </si>
  <si>
    <t>Abdeckung für Hydraulikschlauch</t>
  </si>
  <si>
    <t>Protection pour 2 tuyaux</t>
  </si>
  <si>
    <t>Verschraubung gerade 1/2 -1/2in</t>
  </si>
  <si>
    <t>Raccord accouplemt pompe NM MM 1/2"-1/2"</t>
  </si>
  <si>
    <t>Kupplung 15mm 1/2in</t>
  </si>
  <si>
    <t>Accouplement 1/2"-15mm</t>
  </si>
  <si>
    <t>Rohrschelle (1 Paar)</t>
  </si>
  <si>
    <t>Support tube</t>
  </si>
  <si>
    <t>Befestigungsset f.Hydraulikrohr</t>
  </si>
  <si>
    <t>Support tuyau</t>
  </si>
  <si>
    <t>Verschraubung mit Innengewinde 1/2in</t>
  </si>
  <si>
    <t>Adaptateur int. Fileté 1/2"</t>
  </si>
  <si>
    <t>Verschraubung 1/2in beweglich</t>
  </si>
  <si>
    <t>Adaptateur 1/2 mobile</t>
  </si>
  <si>
    <t>Verschlusszapfen 1/2in</t>
  </si>
  <si>
    <t>Bouchon vérin 1/2"</t>
  </si>
  <si>
    <t>Winkelverschraubung beweglich</t>
  </si>
  <si>
    <t>Adaptateur angle mobile</t>
  </si>
  <si>
    <t>Dichtscheibe, Stahl mit Gummi</t>
  </si>
  <si>
    <t>Joint étanchéité centrale 4kw NM</t>
  </si>
  <si>
    <t>T-Verschraubung 1/2in</t>
  </si>
  <si>
    <t>Adaptateur Té 1/2"</t>
  </si>
  <si>
    <t>Zweiwegehahn manuell</t>
  </si>
  <si>
    <t>Vanne coupure 2voies</t>
  </si>
  <si>
    <t>Dreiwegehahn manuell</t>
  </si>
  <si>
    <t>Vanne 3 voies manuelle</t>
  </si>
  <si>
    <t>Verschraubung f.Hydraulikschlauch 22mm</t>
  </si>
  <si>
    <t>Accouplement tuyau ext. 22mm</t>
  </si>
  <si>
    <t>Hydraulikschlauch 1/2in</t>
  </si>
  <si>
    <t>tuyau hydraulique 1/2"</t>
  </si>
  <si>
    <t>Kupplung Hydraulikleitung 15mm</t>
  </si>
  <si>
    <t>Joint raccord 15 mm</t>
  </si>
  <si>
    <t>Hydraulikleitung 15mm, per Meter</t>
  </si>
  <si>
    <t>Tube hydraulique 15 mm</t>
  </si>
  <si>
    <t>T-Verschraubung 15mm</t>
  </si>
  <si>
    <t>Té accouplement tube15mm</t>
  </si>
  <si>
    <t>Dichtsatz für NG 10 Ventil</t>
  </si>
  <si>
    <t>Kit joints Valve d'inversion NG10</t>
  </si>
  <si>
    <t>Umschaltventil NG10 (Lalmek)</t>
  </si>
  <si>
    <t>Valve inversion NG 10</t>
  </si>
  <si>
    <t>Dichtsatz f. NG6 Ventil</t>
  </si>
  <si>
    <t>Jeu de joint p. NG6 valve</t>
  </si>
  <si>
    <t>Umschaltventil NG 6</t>
  </si>
  <si>
    <t>Soupape inversion NG 6</t>
  </si>
  <si>
    <t>Schlitten LM links</t>
  </si>
  <si>
    <t>HGC60_Chariot LM GAUCHE</t>
  </si>
  <si>
    <t>Mitnehmer zu Kassette li. LM</t>
  </si>
  <si>
    <t>HGC60_Raccord Tirant LM GAUCHE</t>
  </si>
  <si>
    <t>Mitnehmer zu Kasette re. LM</t>
  </si>
  <si>
    <t>HGC60_Raccord Tirant LM DROITE</t>
  </si>
  <si>
    <t>Deckel kurz rechts</t>
  </si>
  <si>
    <t>Couvercle court droite</t>
  </si>
  <si>
    <t>Deckel kurz links</t>
  </si>
  <si>
    <t>Couvercle court gauche</t>
  </si>
  <si>
    <t>Deckel lang LM Kassette</t>
  </si>
  <si>
    <t>Couvercle long standard</t>
  </si>
  <si>
    <t>Deckel lang LM Kassette tiefes Modell</t>
  </si>
  <si>
    <t>Couvercle long bas</t>
  </si>
  <si>
    <t>Scheibe 13x47x4</t>
  </si>
  <si>
    <t>Rondelle 13X47X4</t>
  </si>
  <si>
    <t>Unterlegscheibe 9x22x1,5</t>
  </si>
  <si>
    <t>Rondelle 9x22x1,5</t>
  </si>
  <si>
    <t>Schlitten zu Kassette rechts 145-215mm</t>
  </si>
  <si>
    <t>Chariot caisson droit 145-215 mm</t>
  </si>
  <si>
    <t>Schlitten zu Kassette links 145-215mm</t>
  </si>
  <si>
    <t>Chariot caisson gauche 145-215 mm</t>
  </si>
  <si>
    <t>Schlitten LM rechts 115-145mm</t>
  </si>
  <si>
    <t>Chariot LM droite 115-145 mm</t>
  </si>
  <si>
    <t>Schlitten LM links 115-145mm</t>
  </si>
  <si>
    <t>Chariot LM gauche 115-145 mm</t>
  </si>
  <si>
    <t>Mitnehmer LM links 115-145mm</t>
  </si>
  <si>
    <t>Raccord Tirant LM gauche 115-145 mm</t>
  </si>
  <si>
    <t>Mitnehmer LM rechts 115-145mm</t>
  </si>
  <si>
    <t>Raccord Tirant LM droite 115-145 mm</t>
  </si>
  <si>
    <t>Mitnehmer LM rechts 230-300mm</t>
  </si>
  <si>
    <t>Pièce liaison bielle/ chariot</t>
  </si>
  <si>
    <t>Mitnehmer LM links 230-300mm</t>
  </si>
  <si>
    <t>Pièce liaison gauche 230-300 mm</t>
  </si>
  <si>
    <t>Zugprofil Komprimax 3000G L=4150mm</t>
  </si>
  <si>
    <t>Presseur 4 m H 300</t>
  </si>
  <si>
    <t>Pressklappenschubstange L=5150mm</t>
  </si>
  <si>
    <t>Presseur 5 m H 300</t>
  </si>
  <si>
    <t>Pressklappe neu Komprimax 3000G</t>
  </si>
  <si>
    <t>Racleur clapet presse K 3000 G</t>
  </si>
  <si>
    <t>Pressbalken K3, 5150mm m. Zylinderhalt.</t>
  </si>
  <si>
    <t>Presseur K3, 5150mm a. support p. verin</t>
  </si>
  <si>
    <t>Nylondübel TP4 grün</t>
  </si>
  <si>
    <t>Cheville plastique TP4 verte</t>
  </si>
  <si>
    <t>Schraube M8x90</t>
  </si>
  <si>
    <t>Tirefond M8x90</t>
  </si>
  <si>
    <t>Schraube, Sechskant, M8x45</t>
  </si>
  <si>
    <t>Vis HEX M8x45</t>
  </si>
  <si>
    <t>Schraube, Sechskant, M12x20</t>
  </si>
  <si>
    <t>Vis HEX M12x20</t>
  </si>
  <si>
    <t>Schraube Sechskant M16x200</t>
  </si>
  <si>
    <t>Vis HEX M16x200</t>
  </si>
  <si>
    <t>Mutter M12 M6M FZB</t>
  </si>
  <si>
    <t>Ecrou M12 M6M FZB</t>
  </si>
  <si>
    <t>Sicherungsmutter M12</t>
  </si>
  <si>
    <t>Ecrou frein M12</t>
  </si>
  <si>
    <t>Mutter M16</t>
  </si>
  <si>
    <t>Ecrou M16</t>
  </si>
  <si>
    <t>Füllstandsüberwachung</t>
  </si>
  <si>
    <t>Contrôle de niveau</t>
  </si>
  <si>
    <t>.V.TIDRELÄ</t>
  </si>
  <si>
    <t>Förderspirale 75mm Meterware</t>
  </si>
  <si>
    <t>Svea 75 Vis Spirale D60mm 1m</t>
  </si>
  <si>
    <t>Förderspirale SFA90 Meterware</t>
  </si>
  <si>
    <t>Spirale pour vis 90mm au m</t>
  </si>
  <si>
    <t>Motorschutzschalter 6-10 A mit Spannausl</t>
  </si>
  <si>
    <t>Térmiquerelais 6.3-10 A avec dêclen.</t>
  </si>
  <si>
    <t>Gehäuse Telemechanik GV2-M</t>
  </si>
  <si>
    <t>Corps telemecanique GV2-M</t>
  </si>
  <si>
    <t>Abschliessvorrichtung Motorschutz</t>
  </si>
  <si>
    <t>Verrouillage protection du moteur</t>
  </si>
  <si>
    <t>Gehäusedeckel zu 4787028022</t>
  </si>
  <si>
    <t>couvercle de boîtier pour 4787028022</t>
  </si>
  <si>
    <t>Schütz telemecanique 12A 400V</t>
  </si>
  <si>
    <t>Cont. electr. telemec. 12A 400V</t>
  </si>
  <si>
    <t>Motorschütz PD 3.10 E 380V</t>
  </si>
  <si>
    <t>Contacteur PD 3.10 E 380V</t>
  </si>
  <si>
    <t>V300 Scheibe BN 10342 8,4x35x1,5</t>
  </si>
  <si>
    <t>Rondelle 25/38 BN10342 8,4x35x1,5</t>
  </si>
  <si>
    <t>Fütterungsrohr für VMS große Pellets</t>
  </si>
  <si>
    <t>.E.2:ND FEED BIG PELLETS</t>
  </si>
  <si>
    <t>DRE MPC Verbindungsbox Montagekit</t>
  </si>
  <si>
    <t>DRE_boitier conn.MPC_kit montage</t>
  </si>
  <si>
    <t>V300 Hydraulikschlauch 2 L 2.610mm</t>
  </si>
  <si>
    <t>V300 Flexible hydraulique 2</t>
  </si>
  <si>
    <t>V300 Hydraulikschlauch 2</t>
  </si>
  <si>
    <t>V300 Flexible hydraulique 2M</t>
  </si>
  <si>
    <t>Evanza Becherhülse SH30 mittel</t>
  </si>
  <si>
    <t>Evanza gobelet SH30 moyen</t>
  </si>
  <si>
    <t>DRE Reinig.Schlauch Sensor Halterung</t>
  </si>
  <si>
    <t>DRE_plaque support capteur tuyau lavage</t>
  </si>
  <si>
    <t>V300 O-Ring innenDM 8mm</t>
  </si>
  <si>
    <t>Joint torique diam 8mm</t>
  </si>
  <si>
    <t>V300 O-Ring innenDM 22mm</t>
  </si>
  <si>
    <t>V300 O-Ring innenDM 28mm</t>
  </si>
  <si>
    <t>Joint torique diam 28mm</t>
  </si>
  <si>
    <t>V300 O-Ring innenDM 38mm</t>
  </si>
  <si>
    <t>Joint torique diam 38mm</t>
  </si>
  <si>
    <t>V300 O-Ring innenDM 42mm</t>
  </si>
  <si>
    <t>Joint torique diam 42mm</t>
  </si>
  <si>
    <t>Messing-Verschlussstopfen CF7</t>
  </si>
  <si>
    <t>.E.Bottom plug, CF7</t>
  </si>
  <si>
    <t>DelPro 5.3 Softw ohne SC f.VMS BL 7.2</t>
  </si>
  <si>
    <t>DelPro 5.3 + VMS BL 7.2 (MAJ DelPro)</t>
  </si>
  <si>
    <t>DelPro sw 5.3 Fütterung</t>
  </si>
  <si>
    <t>DelPro 5.3 Feed (MAJ DelPro Feed &lt; 5.3)</t>
  </si>
  <si>
    <t>HN Getriebemot.Milchpumpe24V DC</t>
  </si>
  <si>
    <t>KIT Moteur Pompe à Lait HN</t>
  </si>
  <si>
    <t>HN CIP Pumpenkit</t>
  </si>
  <si>
    <t>Pompe lait 5L</t>
  </si>
  <si>
    <t>DRE MZ-Absenkung Schuh-Kit</t>
  </si>
  <si>
    <t>DRE_Desc.Faisc_kit activation StandAl</t>
  </si>
  <si>
    <t>DRE Reinig.Sensor Kit X1</t>
  </si>
  <si>
    <t>DRE_Lavage_kit 1 capteur temperature</t>
  </si>
  <si>
    <t>DRE Reinig.Sensor Kit X2</t>
  </si>
  <si>
    <t>DRE_Lavage_kit 2 capteurs temperature</t>
  </si>
  <si>
    <t>AH Umrüstsatz Softstart</t>
  </si>
  <si>
    <t>AH kit elect. Softstart</t>
  </si>
  <si>
    <t>DRE Spülaufnahme H-Typ Kit</t>
  </si>
  <si>
    <t>DRE_kit distributeur plateau de lavage</t>
  </si>
  <si>
    <t>Gummibelag E100 H R OS 28 S</t>
  </si>
  <si>
    <t>DRE100_tapis caout. platef.H Std 28pl</t>
  </si>
  <si>
    <t>DRE FI7 u. HFS Kit</t>
  </si>
  <si>
    <t>DRE_kit attache Fi7+HFS</t>
  </si>
  <si>
    <t>RF500 1 zu 2 Futter Upgrade Kit</t>
  </si>
  <si>
    <t>RF500 1 à 2 aliments upgrade kit</t>
  </si>
  <si>
    <t>OptiDuo/Edelstahld. Nachrüst Lockfutter</t>
  </si>
  <si>
    <t>OptiDuo distrib.conc.add.</t>
  </si>
  <si>
    <t>RF500 2 zu 3 Futter Upgrade Kit</t>
  </si>
  <si>
    <t>RF500 2 à 3 aliments upgrade kit</t>
  </si>
  <si>
    <t>RF500 3 zu 4 Futter Upgrade Kit</t>
  </si>
  <si>
    <t>RF500 3 à 4 aliments upgrade kit</t>
  </si>
  <si>
    <t>UPM GEO 25-85 mit Verschraubungen</t>
  </si>
  <si>
    <t>Pompe CB avec raccords 25-85 UP MGEO spé</t>
  </si>
  <si>
    <t>Verschraubung UPM GEO 25-85</t>
  </si>
  <si>
    <t>Ensemble d'accouplement de pompe CB</t>
  </si>
  <si>
    <t>DRE Rib-form Halterung Beton OS</t>
  </si>
  <si>
    <t>DRE RIB FORM BKT KIT CONC OS</t>
  </si>
  <si>
    <t>AW20 Wasserleitung 8mm schwarz (p.Meter)</t>
  </si>
  <si>
    <t>Tuyau AW20 disinfectant 8mm moir (per M)</t>
  </si>
  <si>
    <t>AW20 Wasserleitung 12mm weiss (p.Meter)</t>
  </si>
  <si>
    <t>Tuyau eau AW20 12mm transp. (par M)</t>
  </si>
  <si>
    <t>AW20 Wasserleitung 8mm weiss (p.Meter)</t>
  </si>
  <si>
    <t>Tuyau eau AW20 8mm transparent (par M)</t>
  </si>
  <si>
    <t>AW20 Dosiereinheit Dosatron 0.2-2%</t>
  </si>
  <si>
    <t>AW20 Unité de dosage Dosatron 0,2-2 %</t>
  </si>
  <si>
    <t>AW20 unterer Füllstandssensor 30l</t>
  </si>
  <si>
    <t>AW20 Indicateur niveau bas 30 Ltr. Cpl.</t>
  </si>
  <si>
    <t>AW20 unterer Füllstandssensor 200l</t>
  </si>
  <si>
    <t>.E.AW20 Low Level Indicator 200 Ltr. Cpl</t>
  </si>
  <si>
    <t>Thermostat MCB 120 -10/40C</t>
  </si>
  <si>
    <t>THERMOSTAT ACD120 -10/40C</t>
  </si>
  <si>
    <t>Bague axe vérin</t>
  </si>
  <si>
    <t>SSG 2 elektrisches Kit f.SmartGate</t>
  </si>
  <si>
    <t>SSG Kit d'électrique</t>
  </si>
  <si>
    <t>DRE REC Nothalt Schraube</t>
  </si>
  <si>
    <t>DRE_arret durgence UT_vis queue cochon</t>
  </si>
  <si>
    <t>Zylinder 25-25 kpl.</t>
  </si>
  <si>
    <t>Verin verrou porte Intel.</t>
  </si>
  <si>
    <t>V300 USB Ethernet Adapter</t>
  </si>
  <si>
    <t>V300 USB pour ethernet adaptateur</t>
  </si>
  <si>
    <t>V300 USB Kabel (Brian)</t>
  </si>
  <si>
    <t>V300 Câble USB (Brian)</t>
  </si>
  <si>
    <t>DRE RC IDD Halterung kpl</t>
  </si>
  <si>
    <t>DRE_support IDD</t>
  </si>
  <si>
    <t>Elektrokasten kpl., SSG</t>
  </si>
  <si>
    <t>Coffret electrique SSG</t>
  </si>
  <si>
    <t>Relais 12V DC</t>
  </si>
  <si>
    <t>Relai 12V DC</t>
  </si>
  <si>
    <t>MZ-Aufn klapp P2100 Keller</t>
  </si>
  <si>
    <t>Plateau lavage pivotant P2100 ML/cave</t>
  </si>
  <si>
    <t>Erkennungseinheit Fahrspur u.Transponder</t>
  </si>
  <si>
    <t>Antenne induction et transp</t>
  </si>
  <si>
    <t>V300 BCS-Komplettsatz, DSG/SSG</t>
  </si>
  <si>
    <t>V300 Caméra BCS kit porte SSG / DSG</t>
  </si>
  <si>
    <t>V300 Abstandsblech</t>
  </si>
  <si>
    <t>Plaque inox 52x40 t=0,5</t>
  </si>
  <si>
    <t>DRE Schilder DeLaval</t>
  </si>
  <si>
    <t>DRE_grande signalétique DL jupe inox</t>
  </si>
  <si>
    <t>Treiber gross CL6000/CL9000 V1.1</t>
  </si>
  <si>
    <t>grand driver CE CL6000/CL9000 v1.1</t>
  </si>
  <si>
    <t>V300 Schäkel</t>
  </si>
  <si>
    <t>Chape tige vérin</t>
  </si>
  <si>
    <t>V300 Rührwerkskupplung</t>
  </si>
  <si>
    <t>Accomplement agitateur</t>
  </si>
  <si>
    <t>Logo-Halsb.Dornschnalle +B-Tsp,5-stellig</t>
  </si>
  <si>
    <t>.E.Transponder 5dgt w bracket &amp; logo nec</t>
  </si>
  <si>
    <t>Logo Halsband Dornschnalle +AM2+Gegengew</t>
  </si>
  <si>
    <t>AMDuo+Ctrpds+1350 type ceinture</t>
  </si>
  <si>
    <t>Deckel f. 60l-Trichter</t>
  </si>
  <si>
    <t>Couvercle trémie veaux</t>
  </si>
  <si>
    <t>Kuhpos PR-Kar Befestiungskit Beton</t>
  </si>
  <si>
    <t>Positionneur VL_kit fix.béton#2150039930</t>
  </si>
  <si>
    <t>DRE100 ODTS Kuhpositionierer gera</t>
  </si>
  <si>
    <t>DRE100_positionneur pattes+post-Pulvé</t>
  </si>
  <si>
    <t>AW20 Kontrollbox</t>
  </si>
  <si>
    <t>.E.AW20 Control Box (individual per MP)</t>
  </si>
  <si>
    <t>OptiDuo™ BA</t>
  </si>
  <si>
    <t>OptiDuo™ GU DE</t>
  </si>
  <si>
    <t>OptiDuo™ BA FR</t>
  </si>
  <si>
    <t>OptiDuo™ GU</t>
  </si>
  <si>
    <t>Platine Mainboard</t>
  </si>
  <si>
    <t>Carte principale</t>
  </si>
  <si>
    <t>Platine CPU Karte</t>
  </si>
  <si>
    <t>Carte CPU OptiDuo</t>
  </si>
  <si>
    <t>SSG2 Installationskit f.SmartGate</t>
  </si>
  <si>
    <t>SSG Kit d'installation</t>
  </si>
  <si>
    <t>E100 MPC Montagekit</t>
  </si>
  <si>
    <t>DRE100_plaque montage MPC150 dans coffre</t>
  </si>
  <si>
    <t>.E.Cable lock for track, CowMover</t>
  </si>
  <si>
    <t>V300 Leuchtdrucktaster</t>
  </si>
  <si>
    <t>V300 Bouton poussoir lumineux</t>
  </si>
  <si>
    <t>DRE AW Schnellanschluss</t>
  </si>
  <si>
    <t>.E.DRE AIRWASH QUICK CONNECT</t>
  </si>
  <si>
    <t>LED Beleuchtung mit Zubehör</t>
  </si>
  <si>
    <t>Luminaire LED + acc. pour coffre TPA</t>
  </si>
  <si>
    <t>V300 Anschluss Reinigungszusätze</t>
  </si>
  <si>
    <t>Connecteur kit savon gobelet prep</t>
  </si>
  <si>
    <t>DeLaval Barn System Controller BSC 2</t>
  </si>
  <si>
    <t>Boitier gestion bâtiment BSC2</t>
  </si>
  <si>
    <t>ACD120 Getriebmotor 0,55kW 30mm Welle</t>
  </si>
  <si>
    <t>ACD120C_Motoréducteur 0,55KW, axe d30mm</t>
  </si>
  <si>
    <t>V300 Injektor Service Dichtungssatz</t>
  </si>
  <si>
    <t>V300 Kit d'entretien joint injection</t>
  </si>
  <si>
    <t>V300 Zylinderschutz</t>
  </si>
  <si>
    <t>Protection tige vérin</t>
  </si>
  <si>
    <t>DRE AirPurge Kit</t>
  </si>
  <si>
    <t>DRE_Kit purge air comprimé</t>
  </si>
  <si>
    <t>V300 BCS VMS-Satz rechts N2150018721</t>
  </si>
  <si>
    <t>V300 Caméra BCS kit VMS droit</t>
  </si>
  <si>
    <t>V300 BCS VMS kit links N2150018721</t>
  </si>
  <si>
    <t>V300 Caméra BCS kit VMS gauche</t>
  </si>
  <si>
    <t>Verschlusskappe Ø101,6 schwarz</t>
  </si>
  <si>
    <t>Bouchon 101.6 noir</t>
  </si>
  <si>
    <t>DRE ODTS DUCT PRE &amp; POST CONC OS</t>
  </si>
  <si>
    <t>DRE_Pulvé Positionn._double passge béton</t>
  </si>
  <si>
    <t>V300 Batterie CR2032-M1S8</t>
  </si>
  <si>
    <t>Platine Antenne Ind.Schleife AFS1 Sensor</t>
  </si>
  <si>
    <t>Carte PCB antenne</t>
  </si>
  <si>
    <t>Verbindungsstück Milchprobennehmer V300</t>
  </si>
  <si>
    <t>Connecteur Tuyau Pneu. V300</t>
  </si>
  <si>
    <t>TSR, 6 Achsen-Roboter (2018-&gt;)</t>
  </si>
  <si>
    <t>TSR_Robot 6 axes v2</t>
  </si>
  <si>
    <t>Verschlusskappe 2 Zoll blau</t>
  </si>
  <si>
    <t>Bouchon 2 pouce bleu</t>
  </si>
  <si>
    <t>Verschlusskappe 3/4 Zoll blau</t>
  </si>
  <si>
    <t>Bouchon 3/4 pouce bleu</t>
  </si>
  <si>
    <t>Verschlusskappe 1 1/4 Zoll blau</t>
  </si>
  <si>
    <t>Bouchon 1 1/4 pouce</t>
  </si>
  <si>
    <t>Verschlusskappe 1 Zoll blau</t>
  </si>
  <si>
    <t>Bouchon 1pouce bleu</t>
  </si>
  <si>
    <t>Verschlusskappe 1 1/2 Zoll blau</t>
  </si>
  <si>
    <t>Bouchon 1 1/2 pouce bleu</t>
  </si>
  <si>
    <t>Verschlusskappe 2 1/2 Zoll</t>
  </si>
  <si>
    <t>Bouchon 2 1/2 pouce</t>
  </si>
  <si>
    <t>Verschlusskappe 4 Kt. 60x60 mm</t>
  </si>
  <si>
    <t>Bouchons de protection 4 obliques 60x60</t>
  </si>
  <si>
    <t>Verschlusskappe 4 Kt. 80x80 mm</t>
  </si>
  <si>
    <t>Bouchons de protection 4 obliques 80x80</t>
  </si>
  <si>
    <t>Rundkappen PVC 33mm</t>
  </si>
  <si>
    <t>Chapeau synth 33mm</t>
  </si>
  <si>
    <t>V300 Gripperhorn links</t>
  </si>
  <si>
    <t>V300 main robot gauche</t>
  </si>
  <si>
    <t>V300 Gripperhorn rechts</t>
  </si>
  <si>
    <t>V300 main robot droit</t>
  </si>
  <si>
    <t>Linsensenkschr M 6x30 Din 964 vernickelt</t>
  </si>
  <si>
    <t>Vis à tête conique bombée M6x30 DIN 964.</t>
  </si>
  <si>
    <t>Automationsplatte kpl 7, VDR</t>
  </si>
  <si>
    <t>DRE AUTO PANEL CPL VDR</t>
  </si>
  <si>
    <t>V300 Installationskit SBF</t>
  </si>
  <si>
    <t>Kit installation SBF pour V300</t>
  </si>
  <si>
    <t>HN optisches Lesemodul WORM</t>
  </si>
  <si>
    <t>Module Lecture Optique HN</t>
  </si>
  <si>
    <t>.E.DRE100 AMPLIFIER KIT PVC TUBE 12.5MM</t>
  </si>
  <si>
    <t>Tube PVC 12.5MM pour Ampli.(au Metre)</t>
  </si>
  <si>
    <t>DRE RC Pfosten Hauptschaltkasten</t>
  </si>
  <si>
    <t>DRE_RC_Pied pour Boitier principal</t>
  </si>
  <si>
    <t>HN Multivalve Servicekit HN2</t>
  </si>
  <si>
    <t>Kit entretien Multivalve SI V.2</t>
  </si>
  <si>
    <t>Innensechskantschraube M16</t>
  </si>
  <si>
    <t>.E.SCREW</t>
  </si>
  <si>
    <t>V300 Gelenkkopflager mit Kappe</t>
  </si>
  <si>
    <t>Rotule &amp; bague vérin</t>
  </si>
  <si>
    <t>DRE C-Profil doppelseitig 1125</t>
  </si>
  <si>
    <t>DRE_Profilé C double L=1125mm</t>
  </si>
  <si>
    <t>DRE300/500 Radiallinie Aufhängung</t>
  </si>
  <si>
    <t>DRE_kit supp can. tournantes#2150016557</t>
  </si>
  <si>
    <t>Poulie pour corde de decro.</t>
  </si>
  <si>
    <t>Kompakttank ab Werk montiert m.1Aggregat</t>
  </si>
  <si>
    <t>Tank à lait compact DXCE-C 1 group frig.</t>
  </si>
  <si>
    <t>Kompakttank ab Werk montiert m.2Aggregat</t>
  </si>
  <si>
    <t>Tank à lait compact DXCE 2 group frig.</t>
  </si>
  <si>
    <t>VMS Reparaturkit V300</t>
  </si>
  <si>
    <t>Kit dépannage VMS V300</t>
  </si>
  <si>
    <t>V300 Greifersatz</t>
  </si>
  <si>
    <t>V300 VMS Kit gripper</t>
  </si>
  <si>
    <t>CCM215 Infrastrukturbox Kit</t>
  </si>
  <si>
    <t>MA200_Module Contrôle et COM CCM215</t>
  </si>
  <si>
    <t>Sicherheits-/Spüldeckel</t>
  </si>
  <si>
    <t>.E.Safety/flush lid</t>
  </si>
  <si>
    <t>V300 Druckminderer Ventil 6 bar</t>
  </si>
  <si>
    <t>V300 détendeur 6 bar</t>
  </si>
  <si>
    <t>V300 Druckminderer Ventil 10 bar</t>
  </si>
  <si>
    <t>V300 détendeur 10 bar</t>
  </si>
  <si>
    <t>V300 détendeur 12 bar</t>
  </si>
  <si>
    <t>V300 Druckminderer Ventil 14 bar</t>
  </si>
  <si>
    <t>V300 détendeur 14 bar</t>
  </si>
  <si>
    <t>V300 Druckminderer Ventil 18 bar</t>
  </si>
  <si>
    <t>V300 détendeur 18 bar</t>
  </si>
  <si>
    <t>DSG Kabel Fotozelle 5m</t>
  </si>
  <si>
    <t>DSG câble photocellule 5m</t>
  </si>
  <si>
    <t>Push button 30mm</t>
  </si>
  <si>
    <t>Bouton poussoir 30mm</t>
  </si>
  <si>
    <t>Lampenelement rot 30mm</t>
  </si>
  <si>
    <t>.E.Red indicator light 30mm</t>
  </si>
  <si>
    <t>Drucktaster beleuchtet 30mm</t>
  </si>
  <si>
    <t>Bouton poussoir rétro-éclairé bleu 30mm</t>
  </si>
  <si>
    <t>Druckschlauch flexibel SF4</t>
  </si>
  <si>
    <t>Tuyau à pression flexible SF4</t>
  </si>
  <si>
    <t>CIP-Pumpen-Adapterplatte HN</t>
  </si>
  <si>
    <t>Support pompe eau HN</t>
  </si>
  <si>
    <t>SI level sensor kit HN</t>
  </si>
  <si>
    <t>Kit niveau capteur SI HN</t>
  </si>
  <si>
    <t>Plastiktränkebecken P20</t>
  </si>
  <si>
    <t>Bol plastique P20 DeLaval</t>
  </si>
  <si>
    <t>DeLaval Schwingende Rinderbürste SBB</t>
  </si>
  <si>
    <t>Brosse bovins viande SBB DeLaval</t>
  </si>
  <si>
    <t>V300 Auslass kpl.</t>
  </si>
  <si>
    <t>V300 évac.cpl</t>
  </si>
  <si>
    <t>V300 Endanschlag Greifer</t>
  </si>
  <si>
    <t>V300 butée Griffe</t>
  </si>
  <si>
    <t>Rahmen 35cm Raster MidiL SG300 /4Pl</t>
  </si>
  <si>
    <t>SG300 poutre 35cm complète</t>
  </si>
  <si>
    <t>FA75 Motoreinheit 0,75kW / 90mm / 2018</t>
  </si>
  <si>
    <t>.E.Drive unit 0,75kW 90 Flex 75 EU</t>
  </si>
  <si>
    <t>FA75 Motoreinheit 0,75kW / OK150 / 2018</t>
  </si>
  <si>
    <t>FA75 Grp d'entraîn. 0,75kW sortie OK150</t>
  </si>
  <si>
    <t>Sampler cover bottom</t>
  </si>
  <si>
    <t>.E.Sampler cover bottom</t>
  </si>
  <si>
    <t>FA75/90 Motoreinheit 1,1kW / 90mm / 2018</t>
  </si>
  <si>
    <t>FA75/90 Grp d'entraîn. 1,1kW sort. 90mm</t>
  </si>
  <si>
    <t>FA75/90 Motoreinheit 1,1kW / OK150 /2018</t>
  </si>
  <si>
    <t>FA75/90 Grp d'entraîn. 1,1kW sort. OK150</t>
  </si>
  <si>
    <t>FA90 Motoreinheit 1,1kW / 90mm / 2018</t>
  </si>
  <si>
    <t>FA90 Grp d'entraîn. 1,1kW sortie 90mm</t>
  </si>
  <si>
    <t>FA90 Motoreinheit 1,1kW / OK150 /2018</t>
  </si>
  <si>
    <t>FA90 Grp d'entraîn. 1,1kW sortie OK150</t>
  </si>
  <si>
    <t>FA75 Verlängerung m.Motor o.Sensor 2018</t>
  </si>
  <si>
    <t>Kit accplt vis 75mm (0.75kW-280T/MN)</t>
  </si>
  <si>
    <t>FA75/90 Verlängerg.m.Motor o.Sensor 2018</t>
  </si>
  <si>
    <t>FA75/90 Kit prolong. av.grp d'entraînem.</t>
  </si>
  <si>
    <t>FA90 Verlängerung m.Motor o.Sensor 2018</t>
  </si>
  <si>
    <t>FA90 Kit prolong. av. grp d'entraînem.</t>
  </si>
  <si>
    <t>Drehzahlregler P266ECA/0-52bar/230V</t>
  </si>
  <si>
    <t>Régulateur de vitesse P266ECA-3K/0-52b</t>
  </si>
  <si>
    <t>V300 Scheibe f. Gripper</t>
  </si>
  <si>
    <t>V300 disque p. Gripper</t>
  </si>
  <si>
    <t>V300 Greifer kit</t>
  </si>
  <si>
    <t>V300 Gripper Inox</t>
  </si>
  <si>
    <t>Keilriemen 13x1400mm A55</t>
  </si>
  <si>
    <t>Courroie A1428-A55-VP77</t>
  </si>
  <si>
    <t>Druckschlauch 10x8 schwarz</t>
  </si>
  <si>
    <t>Tuyau de pression 10x8 noir</t>
  </si>
  <si>
    <t>Zylinder f. Kass. RE D=65 mit K-VENT</t>
  </si>
  <si>
    <t>Vérin p. casette D D=65 avec soupape</t>
  </si>
  <si>
    <t>Zylinder für Kass. LI D=65 mit K-VENT</t>
  </si>
  <si>
    <t>Vérin pour casette G D=65 avec soupape</t>
  </si>
  <si>
    <t>Zylinder f. Kassette D=65 m.K-VENT</t>
  </si>
  <si>
    <t>Vérin p.cassette D=65 a.comp.</t>
  </si>
  <si>
    <t>Zylinderbüchse 40.6x35.5 L=25mm</t>
  </si>
  <si>
    <t>Douille de cylindre 40.6x35.5 l=25mm</t>
  </si>
  <si>
    <t>Zylinder f.Kassette D=65 m.K-VENT</t>
  </si>
  <si>
    <t>Delta-Wing CH ohne Antrieb 400-450 cm</t>
  </si>
  <si>
    <t>Delta - Wing CH sans corps 400 -450 cm</t>
  </si>
  <si>
    <t>Zylinder für Kassette links 65/40x2000 K</t>
  </si>
  <si>
    <t>Vérin p.cassette à gauche 65 avec comp.</t>
  </si>
  <si>
    <t>Zylinder HTR D=65 mit K-VENT kompl.</t>
  </si>
  <si>
    <t>Vérin HRT D=65 avec soupape compl.</t>
  </si>
  <si>
    <t>Delta-Wing CH ohne Antrieb 550-610 cm</t>
  </si>
  <si>
    <t>Delta-Wing CH sans corps 550 - 610 cm</t>
  </si>
  <si>
    <t>Passfeder für VP77</t>
  </si>
  <si>
    <t>Clavette VP</t>
  </si>
  <si>
    <t>Jaucheabflussplatte 498x124x19mm Guss</t>
  </si>
  <si>
    <t>Plaque en fonte 498x124x19 mm</t>
  </si>
  <si>
    <t>Endrost 60 er Aeppli 51 bis 100 cm</t>
  </si>
  <si>
    <t>Grille finale 60 er Aeppli 51-100 cm</t>
  </si>
  <si>
    <t>Endrost 60 er Aeppli bis 50 cm</t>
  </si>
  <si>
    <t>Grille finale 60 er Aeppli jusque 50 cm</t>
  </si>
  <si>
    <t>Endrost 80er Aeppli 51 bis 100cm</t>
  </si>
  <si>
    <t>Grille finale 80 er aeppli 51-100 cm</t>
  </si>
  <si>
    <t>Endrost 80 er Aeppli bis 50 cm</t>
  </si>
  <si>
    <t>Grille finale 80 er Aeppli jusque 50 cm</t>
  </si>
  <si>
    <t>Endrost 90 er Aeppli 51 bis 100 cm</t>
  </si>
  <si>
    <t>Grille finale 90 er Aeppli 51-100 cm</t>
  </si>
  <si>
    <t>Endrost 90 er Aeppli bis 50 cm</t>
  </si>
  <si>
    <t>Grille finale 90 er Aep. jusque 50 cm</t>
  </si>
  <si>
    <t>Endrost 100 er Aeppli 51 bis 100 cm</t>
  </si>
  <si>
    <t>Grille finale 100 er Aep.51-100 cm</t>
  </si>
  <si>
    <t>Endrost 100 er Aeppli bis 50 cm</t>
  </si>
  <si>
    <t>Grille finale 100 er Aep.jusque 50 cm</t>
  </si>
  <si>
    <t>Endrost 60 er Winkel 51 bis 100 cm</t>
  </si>
  <si>
    <t>Grille finale 60er 51-100 cm</t>
  </si>
  <si>
    <t>Endrost 60 er Winkel bis 50 cm</t>
  </si>
  <si>
    <t>Grille finale 60 er jusque 50 cm</t>
  </si>
  <si>
    <t>Endrost 80 er Winkel 51 bis 100 cm</t>
  </si>
  <si>
    <t>Grille finale 80 er 51 - 100 cm</t>
  </si>
  <si>
    <t>Endrost 80 er Winkel bis 50 cm</t>
  </si>
  <si>
    <t>Grille finale 80 er jusque 50 cm</t>
  </si>
  <si>
    <t>Endrost 96 er Winkel 51 bis 100 cm</t>
  </si>
  <si>
    <t>Grille finale 96 er 51 - 100 cm</t>
  </si>
  <si>
    <t>Endrost 96 er Winkel bis 50 cm</t>
  </si>
  <si>
    <t>Grille finale 96 er 50 - 100 cm</t>
  </si>
  <si>
    <t>Jaucheabflussplatte 498x198x24mm Guss</t>
  </si>
  <si>
    <t>Plaque en fonte 498x198X24 mm</t>
  </si>
  <si>
    <t>Gitterrost T-Stab 44x110 Aeppli</t>
  </si>
  <si>
    <t>Grille en fer-T 44X110 aeppli</t>
  </si>
  <si>
    <t>Gitterrost T-Stab 80x110 cm</t>
  </si>
  <si>
    <t>Grille en fer T 80x110 cm</t>
  </si>
  <si>
    <t>Gitterrost T-Stab 96x110 cm</t>
  </si>
  <si>
    <t>Grille en fer T 96x110 cm</t>
  </si>
  <si>
    <t>Schwemmkanalschieber D40x60 cm Bodenmod.</t>
  </si>
  <si>
    <t>Trappe de fermeture D40x60 cm, au sol</t>
  </si>
  <si>
    <t>Schwemmkanalschieber D40x70 cm,Bodenmod.</t>
  </si>
  <si>
    <t>Trappe de fermeture D40x70 cm,au sol</t>
  </si>
  <si>
    <t>Gitterrost T-Stab 60X110 cm</t>
  </si>
  <si>
    <t>Grille en fer T 60x110 cm</t>
  </si>
  <si>
    <t>Schwemmkanalschieber D=40 cm, Wandmodell</t>
  </si>
  <si>
    <t>Trappe de fermeture D=40 cm, murale</t>
  </si>
  <si>
    <t>Gitterrost T-Stab 60x110 cm Aeppli</t>
  </si>
  <si>
    <t>Grille en fer-T 60x110 cm Aeppli</t>
  </si>
  <si>
    <t>Gitterrost T-Stab 80x110 cm Aeppli</t>
  </si>
  <si>
    <t>Grille en fer T 80x110 cm Aeppli</t>
  </si>
  <si>
    <t>Gitterrost T-Stab 90x110 cm Aeppli</t>
  </si>
  <si>
    <t>Grille en fer T 90x110 cm Aeppli</t>
  </si>
  <si>
    <t>Gitterrost T-Stab 100x110 cm Aeppli</t>
  </si>
  <si>
    <t>Grille en fer T 100x110 cm Aeppli</t>
  </si>
  <si>
    <t>Schwemmkanalschieber 84.5x73 cm</t>
  </si>
  <si>
    <t>Trappe de fermeture 84.5x73 cm</t>
  </si>
  <si>
    <t>Schwemmkanalschieber 66.5x73 cm</t>
  </si>
  <si>
    <t>Trappe de fermeture 66.5x73 cm</t>
  </si>
  <si>
    <t>Schwemmkanal-Schieber 69x70 cm</t>
  </si>
  <si>
    <t>Trappe de fermeture 69x70 cm</t>
  </si>
  <si>
    <t>U-Profil 30/30/2.5 mm</t>
  </si>
  <si>
    <t>Fers U 30/30/2.5 mm</t>
  </si>
  <si>
    <t>U-Profil 50/30/3 mm</t>
  </si>
  <si>
    <t>Fers-U 50/30/3 mm</t>
  </si>
  <si>
    <t>L-Profil 50/30/3 mm</t>
  </si>
  <si>
    <t>Fers-équerres 50/30/3 mm</t>
  </si>
  <si>
    <t>Deflektorscheibe für DX/CR</t>
  </si>
  <si>
    <t>Joint pour DX/CR</t>
  </si>
  <si>
    <t>Klemmscheibe mit Kappe 20 mm</t>
  </si>
  <si>
    <t>Rondelle de serrage 20 mm</t>
  </si>
  <si>
    <t>Jaucheabflussplatte 498x124x21mm verz.</t>
  </si>
  <si>
    <t>Plaque de drainage 498x124x21 mm Zinc.</t>
  </si>
  <si>
    <t>Gewindestutzen NW 25</t>
  </si>
  <si>
    <t>Manchon fileté NW 25</t>
  </si>
  <si>
    <t>Gewindestutzen NW 4O</t>
  </si>
  <si>
    <t>Manchon fileté NW 4O</t>
  </si>
  <si>
    <t>Gewindestutzen NW 50</t>
  </si>
  <si>
    <t>Manchon fileté NW 50</t>
  </si>
  <si>
    <t>Kegelstutzen NW 32</t>
  </si>
  <si>
    <t>Manchon conique NW 32</t>
  </si>
  <si>
    <t>Kegelstutzen NW 5O</t>
  </si>
  <si>
    <t>Manchon conique NW 5O</t>
  </si>
  <si>
    <t>Nutmutter NW 32</t>
  </si>
  <si>
    <t>Ecrou cannele NW 32</t>
  </si>
  <si>
    <t>Nutmutter NW 5O</t>
  </si>
  <si>
    <t>Ecrou cannele NW 5O</t>
  </si>
  <si>
    <t>Buchse zu Scheibenventil Zoll NW 80</t>
  </si>
  <si>
    <t>Buchse pour butterfly 3" NW 80</t>
  </si>
  <si>
    <t>Kupferrohr In Ring 1/4 Zoll</t>
  </si>
  <si>
    <t>Tube en cuivre mous 1/4 pouce</t>
  </si>
  <si>
    <t>Kupferrohr In Ring 3/8 Zoll</t>
  </si>
  <si>
    <t>Tube en cuivre mous 3/8 pouce</t>
  </si>
  <si>
    <t>Kupferrohr in Ringen 1/2 Zoll</t>
  </si>
  <si>
    <t>Tube en cuivre mous 1/2 pouce</t>
  </si>
  <si>
    <t>Kupferrohr in Ringen 5/8 Zoll x 1 mm</t>
  </si>
  <si>
    <t>Tube en cuivre mous 5/8 pouce</t>
  </si>
  <si>
    <t>Lötmuffe 3/8 Zoll</t>
  </si>
  <si>
    <t>Manchon 3/8 pouce</t>
  </si>
  <si>
    <t>Lötmuffe 1/2 Zoll</t>
  </si>
  <si>
    <t>Manchon 1/2 pouce</t>
  </si>
  <si>
    <t>Konsole Pressostat</t>
  </si>
  <si>
    <t>Console pressostat</t>
  </si>
  <si>
    <t>Kupferrohr In Stangen ¾ Zoll</t>
  </si>
  <si>
    <t>Tube en cuivre en bâtons ¾ Zoll</t>
  </si>
  <si>
    <t>Kupferrohr in Stangen 7/8 Zoll</t>
  </si>
  <si>
    <t>Tube en cuivre en bâtons 7/8 pouce</t>
  </si>
  <si>
    <t>Kupferrohr in Stangen 1 1/8 Zoll</t>
  </si>
  <si>
    <t>Tube en cuivre en bâtons 11/8 pouce</t>
  </si>
  <si>
    <t>Lötmuffe 5/8 Zoll</t>
  </si>
  <si>
    <t>Manchon 5/8 pouce</t>
  </si>
  <si>
    <t>Lötmuffe 3/4"</t>
  </si>
  <si>
    <t>Manchon 3/4 pouce</t>
  </si>
  <si>
    <t>Lötmuffe 7/8 Zoll</t>
  </si>
  <si>
    <t>Manchon 7/8 pouce</t>
  </si>
  <si>
    <t>Lötmuffe 11/8 Zoll</t>
  </si>
  <si>
    <t>Manchon 11/8 pouce</t>
  </si>
  <si>
    <t>Leitungsausrüstung 1/2"-7/8" B15-B57</t>
  </si>
  <si>
    <t>Tuyauterie 1/2"-7/8" B15-B57</t>
  </si>
  <si>
    <t>Leitungsausrüst. 5/8"-1 1/8" B58-B95</t>
  </si>
  <si>
    <t>Tuyauterie 5/8"-1 1/8" B58-B95</t>
  </si>
  <si>
    <t>Lötbogen 45 Grad 3/4" A-A</t>
  </si>
  <si>
    <t>Courbe 45 degré 3/4 pouce e-e</t>
  </si>
  <si>
    <t>Lötbogen 45 Grad 7/8 Zoll A - A</t>
  </si>
  <si>
    <t>Coude 45 degré 7/8 pouce e-e</t>
  </si>
  <si>
    <t>Lötbogen 45 Grad 11/8 Zoll A-A</t>
  </si>
  <si>
    <t>Coude 45 degré 1 1/8 pouce e-e</t>
  </si>
  <si>
    <t>Lötbogen 90 Grad 3/4 Zoll A-A</t>
  </si>
  <si>
    <t>Courbe 90 degré 3/4 pouce e-e</t>
  </si>
  <si>
    <t>Lötbogen 90 Grad 7/8 Zoll A-A</t>
  </si>
  <si>
    <t>Coude 90 degré 7/8 pouce e-e</t>
  </si>
  <si>
    <t>Lötbogen 90 Grad 11/8 Zoll I-I</t>
  </si>
  <si>
    <t>Coude 90 degré 11/8 pouce e-e</t>
  </si>
  <si>
    <t>Saugventil zu Sauglanze NW 40</t>
  </si>
  <si>
    <t>Museau d'aspiration DN 40</t>
  </si>
  <si>
    <t>Spule für Magnetventil EVR</t>
  </si>
  <si>
    <t>Bobine pour valve magnétique EVR</t>
  </si>
  <si>
    <t>Doppelmutter 3/8 Zoll</t>
  </si>
  <si>
    <t>Écrou double 3/8 pouce</t>
  </si>
  <si>
    <t>Doppelmutter 1/2 Zoll</t>
  </si>
  <si>
    <t>Écrou double 1/2 pouce</t>
  </si>
  <si>
    <t>Filtertrockner DN 162 1/4 Zoll Schraub</t>
  </si>
  <si>
    <t>Déshydrateur dn 162 1/4 pouce vissé</t>
  </si>
  <si>
    <t>T-Stück red. 5/8Zoll x 5/8Zoll x 1/2Zoll</t>
  </si>
  <si>
    <t>Pièce T red. 5/8 pouce x 5/8 pouce x 1/2</t>
  </si>
  <si>
    <t>T-Stück egal 1/2 Zoll</t>
  </si>
  <si>
    <t>Pièce T égal 1/2 pouce</t>
  </si>
  <si>
    <t>T-Stück egal zu 5/8 Zoll</t>
  </si>
  <si>
    <t>Pièce T égal 5/8 pouce</t>
  </si>
  <si>
    <t>Lötmuffe Red. 5/8 Zollx1/2 Zoll</t>
  </si>
  <si>
    <t>Manchon réducteur 5/8 pouce - 1/2 pouce</t>
  </si>
  <si>
    <t>Lötmuffe Red 1 1/8 Zoll-7/8 Zoll i-a</t>
  </si>
  <si>
    <t>Manchon réducteur 1 1/8 pouce - 7/8 pouc</t>
  </si>
  <si>
    <t>Lötmuffe Red. 1 1/8" - 5/8" i-a</t>
  </si>
  <si>
    <t>Manchon reduit 1 1/8 pouce - 5/8 pouce</t>
  </si>
  <si>
    <t>Kannenaufsatzring 275 mm</t>
  </si>
  <si>
    <t>Anneau de cuvelage 275 mm</t>
  </si>
  <si>
    <t>Kegel-Red-Stutzen NW 32/25</t>
  </si>
  <si>
    <t>Reducteur conique NW 32/25</t>
  </si>
  <si>
    <t>Magnetventil Unterteil EVR 3 LOT</t>
  </si>
  <si>
    <t>Corp de vanne solénoïde EVR 3 a braser</t>
  </si>
  <si>
    <t>Magnetventil Unterteil Evr 6 Schraub</t>
  </si>
  <si>
    <t>Corp de vanne solénoïde Evr 6 écrous</t>
  </si>
  <si>
    <t>Magnetventil Unterteil Evr 6 Löt</t>
  </si>
  <si>
    <t>Corp de vanne solénoïde Evr 6 à braser</t>
  </si>
  <si>
    <t>Magnetventil Unterteil Evr 10 Schraub</t>
  </si>
  <si>
    <t>Corp de vanne solénoïde Evr 10</t>
  </si>
  <si>
    <t>Deckeldichtung ALT RFT 200/250</t>
  </si>
  <si>
    <t>Joint de couvercle RFT 200/250</t>
  </si>
  <si>
    <t>Gewindereduktion Stutzen NW 40/25</t>
  </si>
  <si>
    <t>Gewinde-Red-Stutzen NW 4O/32</t>
  </si>
  <si>
    <t>Reducteur fileté NW 4O/32</t>
  </si>
  <si>
    <t>Kegel-Red-Stutzen-S NW40/32</t>
  </si>
  <si>
    <t>Reducteur conique-S NW4O/32</t>
  </si>
  <si>
    <t>Scheibenhahn NW 50/40</t>
  </si>
  <si>
    <t>Robinet à papillon DN 50/40</t>
  </si>
  <si>
    <t>Achse zu Stützrad TPDV</t>
  </si>
  <si>
    <t>Axe pour roue d'appui TPDV</t>
  </si>
  <si>
    <t>Kegel-Red-Stutzen NW 50/25</t>
  </si>
  <si>
    <t>Réducteur conique NW 50/25</t>
  </si>
  <si>
    <t>Kegel-Red-Stutzen NW 50/32</t>
  </si>
  <si>
    <t>Réducteur conique NW 50/32</t>
  </si>
  <si>
    <t>Gewinde Red-Stutzen NW 50/40</t>
  </si>
  <si>
    <t>Reducteur fileté NW 50/40</t>
  </si>
  <si>
    <t>Kegel-Red-Stutzen NW 50/40</t>
  </si>
  <si>
    <t>Réducteur conique NW 50/40</t>
  </si>
  <si>
    <t>Karterheizung TAH</t>
  </si>
  <si>
    <t>Carter de chauffage TAH</t>
  </si>
  <si>
    <t>Karterheizung TAJ-CAJ</t>
  </si>
  <si>
    <t>Carter de chauffage TAJ-CAJ</t>
  </si>
  <si>
    <t>Kapillarrohr 100 cm</t>
  </si>
  <si>
    <t>Tube capillaire 100 cm</t>
  </si>
  <si>
    <t>Pressostat KP 17W Tüv geprr.</t>
  </si>
  <si>
    <t>Pressostat complet 17w contr.tüv</t>
  </si>
  <si>
    <t>Karterheizung SC</t>
  </si>
  <si>
    <t>Carter de chauffage SC</t>
  </si>
  <si>
    <t>Mannlochdichtung Mecko U-Profil 45/25/33</t>
  </si>
  <si>
    <t>Joint pour trou d'homme meko profil</t>
  </si>
  <si>
    <t>Kühlwanne DX/OC 1600 kompakt</t>
  </si>
  <si>
    <t>Cuve à lait DX/OC 1600 compact</t>
  </si>
  <si>
    <t>Flansch zu Rührwerkmotor 9803608814</t>
  </si>
  <si>
    <t>Support p. Moteur d'agitation 9803608814</t>
  </si>
  <si>
    <t>Milchschlauch 25X34 PVC</t>
  </si>
  <si>
    <t>Tuyau à lait 25x34 PVC</t>
  </si>
  <si>
    <t>Milchschlauch 32X42 PVC</t>
  </si>
  <si>
    <t>Tuyau à lait 32x42 PVC</t>
  </si>
  <si>
    <t>Kühlwanne IK-TA 1800 -2G kompl.</t>
  </si>
  <si>
    <t>Tank à lait IK-TA 1800, 2 traites comple</t>
  </si>
  <si>
    <t>Kühlwanne IK-TA 1800-4G kompl.</t>
  </si>
  <si>
    <t>Tank à lait IK-TA 1800, 4 traites comple</t>
  </si>
  <si>
    <t>Kühlwanne IK-TA 2500-4G kompl.</t>
  </si>
  <si>
    <t>Tank à lait IK-TA 2500, 4 traites comple</t>
  </si>
  <si>
    <t>Kühlwanne IK-TA 3500-4G kompl.</t>
  </si>
  <si>
    <t>Tank à lait IK-TA 3500, 4 traites comple</t>
  </si>
  <si>
    <t>Steuerplatine zu Kannenkühl.</t>
  </si>
  <si>
    <t>Circuit de commande pour bahut à eau gla</t>
  </si>
  <si>
    <t>Eiswasserpumpe zu Kannenkühl.</t>
  </si>
  <si>
    <t>Pompe à eau glacée pour bahut à eau glac</t>
  </si>
  <si>
    <t>Filtertrockner STU 25</t>
  </si>
  <si>
    <t>Déshydrateur STU 25</t>
  </si>
  <si>
    <t>Kompressor P12TN R22 1/2 PS</t>
  </si>
  <si>
    <t>Compresseur P12TN R22 1/2 cv</t>
  </si>
  <si>
    <t>Kompressor L57TN R22 1/4 PS</t>
  </si>
  <si>
    <t>Compresseur L57TN R22 1/4 cv</t>
  </si>
  <si>
    <t>Schwimmerventil zu Eisspeicher</t>
  </si>
  <si>
    <t>Valve à flotteur pour accumulateur d'eau</t>
  </si>
  <si>
    <t>Dichtung zu CLAMP DN 40</t>
  </si>
  <si>
    <t>Joint pour clamp DN 40</t>
  </si>
  <si>
    <t>Schlauchhalter Rostfrei</t>
  </si>
  <si>
    <t>Support pour tuyau INOX</t>
  </si>
  <si>
    <t>Einsatz zu Durchlaufsieb</t>
  </si>
  <si>
    <t>Garniture pour crible continue</t>
  </si>
  <si>
    <t>SAWA Kreiselpumpe HD160/2-MK/1.5kW</t>
  </si>
  <si>
    <t>SAWA Pompe centrifuge HD160/2-MK/1.5kW</t>
  </si>
  <si>
    <t>Umlaufausgleichsgefäss 80 l</t>
  </si>
  <si>
    <t>Circulateur de bassin d'egalisation 80 l</t>
  </si>
  <si>
    <t>Rohrschelle DN 40 mit Anschweisschaft</t>
  </si>
  <si>
    <t>Etrier fileté DN 40 avec soudure</t>
  </si>
  <si>
    <t>Bogen kurz 90 Grad SS DN 40</t>
  </si>
  <si>
    <t>Coude court D90 SS DN 40</t>
  </si>
  <si>
    <t>Kegelschlauchstutzen DN 40</t>
  </si>
  <si>
    <t>Raccord de tuyau à bouton DN 40</t>
  </si>
  <si>
    <t>T-Stück SSS DN 40</t>
  </si>
  <si>
    <t>Pièce-T SSS DN 40</t>
  </si>
  <si>
    <t>Bogen 45 Grad SS DN 40</t>
  </si>
  <si>
    <t>Coude D45 SS DN 40</t>
  </si>
  <si>
    <t>Bogen 90 Grad kurz SS DN 50</t>
  </si>
  <si>
    <t>Coude D90 court SS DN 50</t>
  </si>
  <si>
    <t>Rohrschelle DN 50 mit Anschweisschaft</t>
  </si>
  <si>
    <t>Etrier fileté DN 50 avec soudure</t>
  </si>
  <si>
    <t>Reduzierstück Konzentrisch SS DN 40/32</t>
  </si>
  <si>
    <t>Pièce de réduction SS DN 40/32</t>
  </si>
  <si>
    <t>Scheibenhahn DN 50 SS, LKM</t>
  </si>
  <si>
    <t>Robinet a papillon DN 50 SS, LKM</t>
  </si>
  <si>
    <t>Scheibenhahn NW 40/40</t>
  </si>
  <si>
    <t>Robinet à pappilon DN 40/40</t>
  </si>
  <si>
    <t>Dichtung zu Scheibenhahn NW 32</t>
  </si>
  <si>
    <t>Joint pour robinet à papillon NW 32</t>
  </si>
  <si>
    <t>Filtertrockner 1/4 Zoll DN 162 Löt</t>
  </si>
  <si>
    <t>Déshydrateur 1/4 pouce dn 162 brasé</t>
  </si>
  <si>
    <t>Filtertrockner 3/8 Zoll DN 163 Löt</t>
  </si>
  <si>
    <t>Déshydrateur 3/8 pouce dn 163 brasé</t>
  </si>
  <si>
    <t>Filtertrockner 1/2 Zoll DN 164 Löt</t>
  </si>
  <si>
    <t>Déshydrateur 1/2 pouce dn 164 brasé</t>
  </si>
  <si>
    <t>Expansions-Ventil TN2 R134A Löt</t>
  </si>
  <si>
    <t>Soupape de détente TN2 R134 A brasée</t>
  </si>
  <si>
    <t>Magnetventil UT EVR 6 1/2 Zoll Löt</t>
  </si>
  <si>
    <t>Corps de vanne solen. 1/2 pouce brasé</t>
  </si>
  <si>
    <t>Lötmuffe Reduz 3/8 Zoll/1/4 Zoll</t>
  </si>
  <si>
    <t>Manchon réducteur 3/8 pouce - 1/4 pouc</t>
  </si>
  <si>
    <t>Schraderventil 1/4 Zoll m. Lötnippel</t>
  </si>
  <si>
    <t>Vanne Schrader 1/4 pouce brasé</t>
  </si>
  <si>
    <t>T-Stück m. Schrader u. Ü.Muffe</t>
  </si>
  <si>
    <t>T à visser avec Schrader et écrou</t>
  </si>
  <si>
    <t>Lötmuffe Red 3/4" - 1/2"</t>
  </si>
  <si>
    <t>Manchon réducteur 3/4" - 1/2"</t>
  </si>
  <si>
    <t>Pressostat HD 16/3 bar kompl.</t>
  </si>
  <si>
    <t>Pressostat D 16/3 bar complet</t>
  </si>
  <si>
    <t>Lötmuffe Red 3/4" - 5/8"</t>
  </si>
  <si>
    <t>Manchon réducteur 3/4" - 5/8"</t>
  </si>
  <si>
    <t>Expansionsventil TEN R1340 Löt</t>
  </si>
  <si>
    <t>Soupape de détente TEN R1340 brasée</t>
  </si>
  <si>
    <t>Vibrationsabsorber 1/2 Zoll</t>
  </si>
  <si>
    <t>Amortisseur 1/2 pouce</t>
  </si>
  <si>
    <t>Vibrationsabsorber 7/8 Zoll</t>
  </si>
  <si>
    <t>Amortisseur 7/8 pouce</t>
  </si>
  <si>
    <t>Vibrationsabsorber 1 1/8 Zoll</t>
  </si>
  <si>
    <t>Amortisseur 1 1/8 pouce</t>
  </si>
  <si>
    <t>Kupferring B2-4 1/4" B</t>
  </si>
  <si>
    <t>Bague en cuivre b2-4 1/4 pouce b</t>
  </si>
  <si>
    <t>Kupferring B2-6 3/8 Zoll B</t>
  </si>
  <si>
    <t>Bague en cuivre b2-6 3/8 pouce b</t>
  </si>
  <si>
    <t>Kupferring B2-8 1/2 Zoll B</t>
  </si>
  <si>
    <t>Bague en cuivre b2-8 1/2 pouce b</t>
  </si>
  <si>
    <t>Kupferring B2-10 5/8 Zoll B</t>
  </si>
  <si>
    <t>Bague en cuivre b2-10 5/8 pouce b</t>
  </si>
  <si>
    <t>Verdampfungsdruckregler 7/8 Zoll Löt</t>
  </si>
  <si>
    <t>Régulateur de pression d'évaporation 7/8</t>
  </si>
  <si>
    <t>Kondensatordruckregler 5/8 Zoll</t>
  </si>
  <si>
    <t>Régulateur de pression de condensateur 5</t>
  </si>
  <si>
    <t>Differenzdruckregler Nrd</t>
  </si>
  <si>
    <t>Régulateur de pression diff. Nrd</t>
  </si>
  <si>
    <t>Handabsperrventil 5/8 Zoll</t>
  </si>
  <si>
    <t>Vanne d'arrêt 5/8 pouce</t>
  </si>
  <si>
    <t>Lötnippel / Bördel 5/8 Zoll</t>
  </si>
  <si>
    <t>Bouchon à souder flare 5/8 pouce</t>
  </si>
  <si>
    <t>Exp.Ventil TES2 R404A</t>
  </si>
  <si>
    <t>Détendeur thermique TES R404A</t>
  </si>
  <si>
    <t>Überwurfmutter 1/4 Zoll m.Schraderöffner</t>
  </si>
  <si>
    <t>Écrou 1/4 pouce avec poussoir Schrader</t>
  </si>
  <si>
    <t>Handabsperrventil 3/4 Zoll</t>
  </si>
  <si>
    <t>Vanne d'arrêt 3/4 pouce</t>
  </si>
  <si>
    <t>Kompressor SC12</t>
  </si>
  <si>
    <t>Compresseur SC12</t>
  </si>
  <si>
    <t>Vibrationsabsorber 3/4 Zoll</t>
  </si>
  <si>
    <t>Amortisseur 3/4 pouce</t>
  </si>
  <si>
    <t>Sammlerdruckregler 5/8 Zoll</t>
  </si>
  <si>
    <t>Régulateur de pression réservoir 5/8 pou</t>
  </si>
  <si>
    <t>Handabsperrventil 3/8 Zoll</t>
  </si>
  <si>
    <t>Vanne d'arrêt 3/8 pouce</t>
  </si>
  <si>
    <t>Handabsperrventil 1/2 Zoll</t>
  </si>
  <si>
    <t>Vanne d'arrêt 1/2 pouce</t>
  </si>
  <si>
    <t>Vibrationsabsorber 3/8 Zoll</t>
  </si>
  <si>
    <t>Amortisseur 3/8 pouce</t>
  </si>
  <si>
    <t>Kompressor Mtz 18-4-V</t>
  </si>
  <si>
    <t>Compresseur Mtz 18-4-V</t>
  </si>
  <si>
    <t>Exp.Ventil TMV R404A Flica Kombi</t>
  </si>
  <si>
    <t>Détendeur thermique TMV R404A Flica Comb</t>
  </si>
  <si>
    <t>Exp.Ventil TMVx R404A Flica Kombi</t>
  </si>
  <si>
    <t>Détendeur thermique TMVX R404A Flica Com</t>
  </si>
  <si>
    <t>Düseneinsatz D1.5 zu TMV</t>
  </si>
  <si>
    <t>Buse d1.5 pour TMV</t>
  </si>
  <si>
    <t>Düseneinsatz D2 zu TMV</t>
  </si>
  <si>
    <t>Buse d2 pour TMV</t>
  </si>
  <si>
    <t>Düseneinsatz D2.5 zu TMV</t>
  </si>
  <si>
    <t>Buse d2.5 pour TMV</t>
  </si>
  <si>
    <t>Düseneinsatz D3 zu TMV</t>
  </si>
  <si>
    <t>Buse d3 pour TMV</t>
  </si>
  <si>
    <t>Düseneinsatz D3.5 zu TMV</t>
  </si>
  <si>
    <t>Buse d3.5 pour TMV</t>
  </si>
  <si>
    <t>Düseneinsatz D4 zu TMV</t>
  </si>
  <si>
    <t>Buse d4 pour TMV</t>
  </si>
  <si>
    <t>Düseneinsatz D4.5 zu TMV</t>
  </si>
  <si>
    <t>Buse d4.5 pour TMV</t>
  </si>
  <si>
    <t>Düseneinsatz D4.75 zu TMV</t>
  </si>
  <si>
    <t>Buse d4.75 pour TMV</t>
  </si>
  <si>
    <t>Kompressor Mtz 36-4V R404A/R407C</t>
  </si>
  <si>
    <t>Compresseur mtz 36-4v R404A/R407C</t>
  </si>
  <si>
    <t>Expansionsventil TZ2 R407C</t>
  </si>
  <si>
    <t>Détendeur TZ2 R407c</t>
  </si>
  <si>
    <t>Expansionsventil TEZ 2 R 407 C</t>
  </si>
  <si>
    <t>Détendeur TEZ 2 R407 C</t>
  </si>
  <si>
    <t>Expansionsventil TX2 R22 schraub</t>
  </si>
  <si>
    <t>Détendeur TX2 R22 flare</t>
  </si>
  <si>
    <t>Lötmuffe red. 7/8 - 5/8 Zoll</t>
  </si>
  <si>
    <t>Manchon reduit 7/8 - 5/8 pouce</t>
  </si>
  <si>
    <t>Konusbehälter CR. ST.</t>
  </si>
  <si>
    <t>Recipient conique en INOX</t>
  </si>
  <si>
    <t>Handbremshebel mit Zylinder</t>
  </si>
  <si>
    <t>Frein a main avec cylindre</t>
  </si>
  <si>
    <t>Lagerbock zu Spannverschluss</t>
  </si>
  <si>
    <t>Support pour fermeture par tendeur</t>
  </si>
  <si>
    <t>Blindkegel NW50</t>
  </si>
  <si>
    <t>Conique aveugle NW50</t>
  </si>
  <si>
    <t>Spannverschluss 14mm Cr.Ni.St.</t>
  </si>
  <si>
    <t>Fermeture par tendeur 14mm INOX</t>
  </si>
  <si>
    <t>Winkel 90 G 1 Zoll i-a rostfrei 1.4436</t>
  </si>
  <si>
    <t>Coude 90 degré 1 pouce f-m inox 1.4436</t>
  </si>
  <si>
    <t>VMS Tank Ein/Auslauf NW50 m.Stellantrieb</t>
  </si>
  <si>
    <t>VMS entrée/sortie du tank NW50 avec mote</t>
  </si>
  <si>
    <t>Blindmutter SMS 63.5 mannloch DF2000</t>
  </si>
  <si>
    <t>Écrou aveugle SMS 63.5 pour trou d'homme</t>
  </si>
  <si>
    <t>Eiswasserkühltank IK-T10 1800 L 2 Gem.</t>
  </si>
  <si>
    <t>IK-T10 1800 l 2 traites</t>
  </si>
  <si>
    <t>Eisw Kühltank IK-T10 1800 L 4 Gemelke</t>
  </si>
  <si>
    <t>IK-T10 1800 L 4 Milkings</t>
  </si>
  <si>
    <t>Eiswasserkühltank IK-T10 2500 l 2 Gem.</t>
  </si>
  <si>
    <t>IK-T10 2500 l 2 traites</t>
  </si>
  <si>
    <t>Eiswasserkühltank IK-T10 2500 l 4 Gem.</t>
  </si>
  <si>
    <t>IK-T10 2500 l 4 traites</t>
  </si>
  <si>
    <t>Eiswasserkühltank IK-T10 3500 l 2 Gem.</t>
  </si>
  <si>
    <t>IK-T10 3500 l 2 traites</t>
  </si>
  <si>
    <t>Eiswasserkühltank IK-T10 3500 l 4 Gem.</t>
  </si>
  <si>
    <t>IK-T10 3500 l 4 traites</t>
  </si>
  <si>
    <t>Eiswasserkühltank IK-T10 5000 l 2 Gem.</t>
  </si>
  <si>
    <t>IK-T10 5000 l 2 traites</t>
  </si>
  <si>
    <t>Eisw Kühltank IK-T10 5000 L 4 Gemelke</t>
  </si>
  <si>
    <t>IK-T10 5000 L 4 Milkings</t>
  </si>
  <si>
    <t>Eiswasserkühltank IK-T10 6500 l 2 Gem.</t>
  </si>
  <si>
    <t>IK-T10 6500 l 2 traites</t>
  </si>
  <si>
    <t>Eiswasserkühltank IK-T10 6500 l 4 Gem.</t>
  </si>
  <si>
    <t>IK-T10 6500 l 4 traites</t>
  </si>
  <si>
    <t>Haube zu Schalter Reinigungspumpe TWDV</t>
  </si>
  <si>
    <t>Impeller zu G 90</t>
  </si>
  <si>
    <t>Roteur pour G 90</t>
  </si>
  <si>
    <t>Milch &amp; Molkepumpe 3x380V</t>
  </si>
  <si>
    <t>Pompe à lait et petit lait 3x380V</t>
  </si>
  <si>
    <t>Rührwerkmotor R1C225H2Bc zu DF2000</t>
  </si>
  <si>
    <t>Moteur d'agitateur R1C2252Bc pour DF2000</t>
  </si>
  <si>
    <t>Stutzen mit Mutter zu G60</t>
  </si>
  <si>
    <t>Raccord avec écrou pour G60</t>
  </si>
  <si>
    <t>Elektromotor zu Milch u.Molkepumpe</t>
  </si>
  <si>
    <t>Moteur électric pour pompe à lait</t>
  </si>
  <si>
    <t>JNDAnbaustecker AT 34 THA</t>
  </si>
  <si>
    <t>Prise</t>
  </si>
  <si>
    <t>Kupplung-Industrie J 15, 5-POLIG</t>
  </si>
  <si>
    <t>Prise-industrie J 15, 5-POLIG</t>
  </si>
  <si>
    <t>Steckkontakt Unterteil 6-polig</t>
  </si>
  <si>
    <t>Contact inférieur</t>
  </si>
  <si>
    <t>Steckkontakt Oberteil 6-polig</t>
  </si>
  <si>
    <t>Contact supérieur</t>
  </si>
  <si>
    <t>Schütz S+S CA 3-12-10</t>
  </si>
  <si>
    <t>Contacteur S+S CA 3-12-10.</t>
  </si>
  <si>
    <t>Schütz S+S CA 4-9-10</t>
  </si>
  <si>
    <t>Contacteur S+S CA 4-9-10.</t>
  </si>
  <si>
    <t>Eurosteckdose CEE 3PNE</t>
  </si>
  <si>
    <t>Prise euro CEE 3PNE</t>
  </si>
  <si>
    <t>Schalter zu Imp.Pumpe G60/90</t>
  </si>
  <si>
    <t>Interrupteur pour pompe G60/90</t>
  </si>
  <si>
    <t>Ventilator 230 V Komplett Ø 255 mm Kompl</t>
  </si>
  <si>
    <t>Moteur de ventilateur 230V compl.Ø 255mm</t>
  </si>
  <si>
    <t>Ventilator 230 V Komplett Ø 300 mm Kompl</t>
  </si>
  <si>
    <t>Moteur de ventilateur 230V compl.Ø 300mm</t>
  </si>
  <si>
    <t>Ventilator 400 V Komplett Ø 300 mm Kompl</t>
  </si>
  <si>
    <t>Moteur de ventilateur 400V compl.Ø 300mm</t>
  </si>
  <si>
    <t>Ventilator 400 V Komplett Ø 400 mm Kompl</t>
  </si>
  <si>
    <t>Moteur de ventilateur 400V compl.Ø 400mm</t>
  </si>
  <si>
    <t>Carterheizung MT18-160</t>
  </si>
  <si>
    <t>Chauffage de carter mt18-160</t>
  </si>
  <si>
    <t>Rührwerkmotor R1C225 F2 Toni 300-500L</t>
  </si>
  <si>
    <t>Moteur d'agitateur R1C225 F2 Toni 300-5</t>
  </si>
  <si>
    <t>Rührwerkmotor R1C225 DB5 Toni 600-1600L</t>
  </si>
  <si>
    <t>Motor agitator 1C225 DBS Toni 600-1600l</t>
  </si>
  <si>
    <t>Anlassrelais HST zu SC10D</t>
  </si>
  <si>
    <t>Relais de démarrage pour SC10d</t>
  </si>
  <si>
    <t>Anlassrelais HST zu SC12D</t>
  </si>
  <si>
    <t>Relais de démarrage pour SC12d</t>
  </si>
  <si>
    <t>Sicherungshalter FEP 10A500V</t>
  </si>
  <si>
    <t>Porte fusible</t>
  </si>
  <si>
    <t>Elektroschema KAC-Split/MGM 16-28</t>
  </si>
  <si>
    <t>Schéma électrique KAC-split/MGM 16-28</t>
  </si>
  <si>
    <t>Elektroschema KAC-Split/MGM 32-160</t>
  </si>
  <si>
    <t>Schéma électrique KAC-split/MGM 32-160</t>
  </si>
  <si>
    <t>Drehzahlregler 230V 0.2-8A</t>
  </si>
  <si>
    <t>Variateur de vitesse 0.2-8a</t>
  </si>
  <si>
    <t>Startkondensator 80uF zu SC Kompressor</t>
  </si>
  <si>
    <t>Condensateur 80uf sc-Compresseur</t>
  </si>
  <si>
    <t>Kippschalter zu EWK</t>
  </si>
  <si>
    <t>Interrupteur culbut. ewk</t>
  </si>
  <si>
    <t>Warnschild Fremdspannung</t>
  </si>
  <si>
    <t>Avertissement électricité</t>
  </si>
  <si>
    <t>Plaquette d'avertissement alimentation</t>
  </si>
  <si>
    <t>Anschlussschema KA Basiccool -5PS</t>
  </si>
  <si>
    <t>Schéma électrique pour gf basiccool -5c</t>
  </si>
  <si>
    <t>Stromlaufplan KA Basiccool -5PS</t>
  </si>
  <si>
    <t>Schéma circuit courant basiccool-5cv</t>
  </si>
  <si>
    <t>Anschlussschema Wanne-Proficool -5PS</t>
  </si>
  <si>
    <t>Schema el.cuve-proficool -5cv</t>
  </si>
  <si>
    <t>Kabelverschraubung PG 9</t>
  </si>
  <si>
    <t>Presse-étoupe pg 9</t>
  </si>
  <si>
    <t>Elektroschema KAC-Split/KA Proficool</t>
  </si>
  <si>
    <t>Schéma électrique pour KAC-split/gf pro</t>
  </si>
  <si>
    <t>Sicherungsautomat 6A Schraub</t>
  </si>
  <si>
    <t>Disjoncteur automatique 6A à visser</t>
  </si>
  <si>
    <t>Verdrahtungsschema LB 9.12.20</t>
  </si>
  <si>
    <t>Schéma électrique pour ib 9.12.20</t>
  </si>
  <si>
    <t>Anschlussschema Tank-Proficool</t>
  </si>
  <si>
    <t>Schema el.tank-proficool</t>
  </si>
  <si>
    <t>Kondensator 14uF zu PB16270H4B-DF2000</t>
  </si>
  <si>
    <t>Condensateur 14uf p.pb16270h4b-DF2000</t>
  </si>
  <si>
    <t>Zeitrelais 230V E 0.1-12min</t>
  </si>
  <si>
    <t>Relais temporisé 230V e 0.1-12min</t>
  </si>
  <si>
    <t>Gehäuse leer zu SK AC80 mit Bohrungen</t>
  </si>
  <si>
    <t>Boîtier vide pour BC AC80 avec trous</t>
  </si>
  <si>
    <t>Systembuch MTR 50 (D)</t>
  </si>
  <si>
    <t>Memo mtr 50 (D)</t>
  </si>
  <si>
    <t>Systembuch MTR 50 (F)</t>
  </si>
  <si>
    <t>Memo mtr 50 (f)</t>
  </si>
  <si>
    <t>Kabelkanal 110/60 grau 2m</t>
  </si>
  <si>
    <t>Caniveau 110/60 gris 2m</t>
  </si>
  <si>
    <t>Endlagenrückmeldeeinheit Induktiv</t>
  </si>
  <si>
    <t>Interrupteur fin de course inductiv</t>
  </si>
  <si>
    <t>Spule zu Magn.Ventil C1068/1078 Promi</t>
  </si>
  <si>
    <t>Bobine de vanne solénoïde C1068/1078 Pro</t>
  </si>
  <si>
    <t>Rührwerkm. R225F2B/48Upm EW</t>
  </si>
  <si>
    <t>Moto-réducteur R225F2b/ 48upm</t>
  </si>
  <si>
    <t>Stecker CEE 3L N PE 16A</t>
  </si>
  <si>
    <t>Fiche CEE 3L N PE 16A</t>
  </si>
  <si>
    <t>Schaltkasten SH 3.2-16A CH</t>
  </si>
  <si>
    <t>Coffret de commande SH 3.2-16A CH</t>
  </si>
  <si>
    <t>Schaltkasten SH 230V CH</t>
  </si>
  <si>
    <t>Coffret de commande SH 230 V CH</t>
  </si>
  <si>
    <t>Bedienungsanleitung MTR40</t>
  </si>
  <si>
    <t>Guide de l'utilis. MTR40</t>
  </si>
  <si>
    <t>Schütz DIL EM 230 VAC</t>
  </si>
  <si>
    <t>Contacteur DIL EM 230 VAC</t>
  </si>
  <si>
    <t>Tastaturfolie für MTR 40</t>
  </si>
  <si>
    <t>Feuille de clavier p. MTR40</t>
  </si>
  <si>
    <t>Platine Spezial T10 mit VMS Anschluss</t>
  </si>
  <si>
    <t>Platine spéciale T10 avec VMS lien</t>
  </si>
  <si>
    <t>Durchgangsklemme 4mm2 grau Breite 6.1mm</t>
  </si>
  <si>
    <t>Borne 4mm2 gris largeur 6.1mm</t>
  </si>
  <si>
    <t>Stecker CEE 3L N PE 16A Phasenwender</t>
  </si>
  <si>
    <t>Fiche CEE 3L N PE 16A inverseur de phase</t>
  </si>
  <si>
    <t>Wasserschlauch NW 25</t>
  </si>
  <si>
    <t>Tuyau à eau dn 25</t>
  </si>
  <si>
    <t>Pumpenschlauch f. Dosierpumpe C9911</t>
  </si>
  <si>
    <t>Tuyau pompe pour pompe péristaltique C99</t>
  </si>
  <si>
    <t>Schlauchhalter kompl. zu Dos.Pumpe C9911</t>
  </si>
  <si>
    <t>Support de tuyou compl. p.pompe de dosag</t>
  </si>
  <si>
    <t>T-Stück Gummi zu DF 2000</t>
  </si>
  <si>
    <t>Pièce - T caoutchouc pour DF 2000</t>
  </si>
  <si>
    <t>Kugelset zu Sprühkopf DF 2000 (100 Stk)</t>
  </si>
  <si>
    <t>Set de globules pour DF 2000 (100pièces)</t>
  </si>
  <si>
    <t>Deckel für Dosierpumpe C9911</t>
  </si>
  <si>
    <t>Couverture pour pompe dosage C9911</t>
  </si>
  <si>
    <t>Dichtscheibe NW 40 zu Hoftank</t>
  </si>
  <si>
    <t>Disque de joint NW 40</t>
  </si>
  <si>
    <t>Strömungswächter zu KWS</t>
  </si>
  <si>
    <t>Surveilleur du courant pour KAC</t>
  </si>
  <si>
    <t>Rückstelltaste Gummi blau</t>
  </si>
  <si>
    <t>Touche remise à zero bleue</t>
  </si>
  <si>
    <t>Mannlochdichtung zu Druckbehälter</t>
  </si>
  <si>
    <t>Joint trou d'homme pour tank à pression</t>
  </si>
  <si>
    <t>Mannlochdichtung DF2000</t>
  </si>
  <si>
    <t>Joint trou d'homme DF2000.</t>
  </si>
  <si>
    <t>Deckeldichtung RFTF 300/400</t>
  </si>
  <si>
    <t>Joint de couvercle RFTf 300/400.</t>
  </si>
  <si>
    <t>Deckeldichtung RFTF 500/600</t>
  </si>
  <si>
    <t>Joint de couvercle RFTf 500/600.</t>
  </si>
  <si>
    <t>Handhebel zu Hahn GFK</t>
  </si>
  <si>
    <t>Levier à main pour robinet gfk</t>
  </si>
  <si>
    <t>Schutzkappe zu RW Welle Dvor</t>
  </si>
  <si>
    <t>Deflecteur pour arbre d'agitateur DVOR</t>
  </si>
  <si>
    <t>Getriebefett lebensmttelzugelassen 1Kg</t>
  </si>
  <si>
    <t>Produit de graissage autorisé food 1kg</t>
  </si>
  <si>
    <t>Schmierstellenetikett UH1 14-151</t>
  </si>
  <si>
    <t>Étiquette de produit de graissage UH1 14</t>
  </si>
  <si>
    <t>Dichtungsset Scheib.Ventil Müller</t>
  </si>
  <si>
    <t>Set de joints robinet müller</t>
  </si>
  <si>
    <t>Wellendichtung zu Müller Rührwerk</t>
  </si>
  <si>
    <t>Joint de l'arbre agitateur müller</t>
  </si>
  <si>
    <t>Sprühkopf zu Müller Tank</t>
  </si>
  <si>
    <t>Pomme de rinçage pour tank müller</t>
  </si>
  <si>
    <t>Gummistopfen Ø3" Müller Mannlochdecke</t>
  </si>
  <si>
    <t>Bouchon caoutchouc Ø3" müller pour tanc</t>
  </si>
  <si>
    <t>Schutzkappe Rührwerk TPEW</t>
  </si>
  <si>
    <t>Deflecteur agitateur TPEW</t>
  </si>
  <si>
    <t>Dichtung zu Scheibenhahn NW38 schwarz</t>
  </si>
  <si>
    <t>Joint pour robinet NW38 noir</t>
  </si>
  <si>
    <t>Entwässerungsventil zu RP</t>
  </si>
  <si>
    <t>Dichtscheibe NW 50</t>
  </si>
  <si>
    <t>Disque de joint NW 50</t>
  </si>
  <si>
    <t>Vorderrad 400 x 8 Zoll zu TP kompl.</t>
  </si>
  <si>
    <t>Roue complète 4.00 x 8 pouce</t>
  </si>
  <si>
    <t>Wandkonsole zu Kälteaggregat</t>
  </si>
  <si>
    <t>Support de groupe de refroidissement</t>
  </si>
  <si>
    <t>Deckelscharnier ohne Feder 300-500 Toni</t>
  </si>
  <si>
    <t>Jeu charniere Toni 300-500</t>
  </si>
  <si>
    <t>Abdeckhaube mit Isolierung zu El.-Boiler</t>
  </si>
  <si>
    <t>Couvercle de protection p.chauffe eau el</t>
  </si>
  <si>
    <t>Zugöse für Traktor zu TPDV</t>
  </si>
  <si>
    <t>Attelage pour tracteur TPDV</t>
  </si>
  <si>
    <t>Kurbel zu Stützrad 250 kg (130100W)</t>
  </si>
  <si>
    <t>Manivelle pour béquille 250 kg</t>
  </si>
  <si>
    <t>Halterung für Tankbelüftung TPDV</t>
  </si>
  <si>
    <t>Support pour ensemble ventilation TPDV</t>
  </si>
  <si>
    <t>Kältemittel R134A à 0.1 kg netto</t>
  </si>
  <si>
    <t>Réfrigérant R134A à 0.1 kg net.</t>
  </si>
  <si>
    <t>Kältemittel R407C A 0.1 Kg netto</t>
  </si>
  <si>
    <t>Réfrigérant R407C 0.1 kg net</t>
  </si>
  <si>
    <t>Kältemittel R404A à 0.1 Kg netto</t>
  </si>
  <si>
    <t>Réfrigérant R404A à 0.1 kg net</t>
  </si>
  <si>
    <t>Montagesatz WRG zu GM18 - 28</t>
  </si>
  <si>
    <t>Jeu de montage Alfatherm pour gm18 - 28</t>
  </si>
  <si>
    <t>Montagesatz WRG 2 - 4.4kW</t>
  </si>
  <si>
    <t>Jeu de montage Alfatherm 2 - 4.4k W</t>
  </si>
  <si>
    <t>Kreiselpumpe TPA11 Selbstansaugend</t>
  </si>
  <si>
    <t>Pompe centrifuge TPA11 autoaspiran</t>
  </si>
  <si>
    <t>Kreiselpumpe TPA15 Selbstansaugend</t>
  </si>
  <si>
    <t>Pompe centrifuge TPA15 autoaspirant</t>
  </si>
  <si>
    <t>Gleitringdichtung zu TPA 11 WD24 KK LF</t>
  </si>
  <si>
    <t>Joint d'arbre pour TPA 11</t>
  </si>
  <si>
    <t>Gehäusedichtung TPA 11</t>
  </si>
  <si>
    <t>Joint pour couvercle TPA 11</t>
  </si>
  <si>
    <t>Schaumfreikopf DN50 Gew. Stutzen</t>
  </si>
  <si>
    <t>Crepin s'opposant à la form. de mousse</t>
  </si>
  <si>
    <t>Halteflansch für Trägerrohr</t>
  </si>
  <si>
    <t>Bride pour tubes de fixation</t>
  </si>
  <si>
    <t>Ansaugfilter NW 40 in Pumpe</t>
  </si>
  <si>
    <t>Gleitscheibe zu Drehverschraubung</t>
  </si>
  <si>
    <t>Rondelle glissante p. raccord DN40</t>
  </si>
  <si>
    <t>Deckeldichtung zu Eckrohrsieb DN40</t>
  </si>
  <si>
    <t>Joint de couvercle p. filtre d'équerre</t>
  </si>
  <si>
    <t>T-Stück Red. S-S-S DN40/25</t>
  </si>
  <si>
    <t>T-Réduction DN40/25</t>
  </si>
  <si>
    <t>Endrost 80 er Waben 30 mm</t>
  </si>
  <si>
    <t>Grille finale nid d'ab.à 80 30 mm long.</t>
  </si>
  <si>
    <t>Endrost 90 er Waben 30 mm</t>
  </si>
  <si>
    <t>Grille finale nid d'ab.à 90 30 mm long.</t>
  </si>
  <si>
    <t>Endrost 100 er Waben 30 mm</t>
  </si>
  <si>
    <t>Grille finale nid d'ab. à 100/30 mm</t>
  </si>
  <si>
    <t>Umbausatz Winden mit Endschalter kpl.</t>
  </si>
  <si>
    <t>set conversation Treuil fin de course</t>
  </si>
  <si>
    <t>Wabenrost 1000x750 mm Mutterkuhhaltung</t>
  </si>
  <si>
    <t>Grille nid d'abeilles 1000x750/30mm</t>
  </si>
  <si>
    <t>Wabenrost 800x750 mm Mutterkuhhaltung</t>
  </si>
  <si>
    <t>Grille nid d'abeilles 800x750/30mm</t>
  </si>
  <si>
    <t>Wabenrost 900x750 mm Mutterkuhhaltung</t>
  </si>
  <si>
    <t>Grille type nid d'abeilles 900x750 /30</t>
  </si>
  <si>
    <t>O-Ring 25x5mm für Stützkorb</t>
  </si>
  <si>
    <t>Kunststoff-Fenster weiss 106 E 100x60cm</t>
  </si>
  <si>
    <t>Fenêtre blanche 106 E 100x60cm</t>
  </si>
  <si>
    <t>Kunststoff-Fenster weiss 107 E 99x69 cm</t>
  </si>
  <si>
    <t>Fenêtre blanche 107 E 99x69 cm</t>
  </si>
  <si>
    <t>Kunststoff-Fenster weiss 108 E 99x79 cm</t>
  </si>
  <si>
    <t>Fenêtre blanche 108 E 99x79 cm</t>
  </si>
  <si>
    <t>Kunststoff-Fenster weiss 1010 E 99x99 cm</t>
  </si>
  <si>
    <t>Fenêtre blanche 1010 E 99x99 cm</t>
  </si>
  <si>
    <t>Kunstst-Fenster weiss 125100 E 124x99 cm</t>
  </si>
  <si>
    <t>Fenêtre blanche 125100 E 124x99cm</t>
  </si>
  <si>
    <t>Kunststoff-Fenster weiss 96 ISO 89x59 cm</t>
  </si>
  <si>
    <t>Fenêtre blanche 96 iso. 89x59 cm</t>
  </si>
  <si>
    <t>Kunststoff-Fenster weiss105 ISO 99x49 cm</t>
  </si>
  <si>
    <t>Fenêtre blanche 105 iso. 99x49 cm</t>
  </si>
  <si>
    <t>Kunstst-Fenster weiss 106 ISO 99x59 cm</t>
  </si>
  <si>
    <t>Fenêtre blanche 106 iso. 99x59 cm</t>
  </si>
  <si>
    <t>Kunstst-Fenster weiss 107 ISO 99x69 cm</t>
  </si>
  <si>
    <t>Fenêtre blanche 107 iso. 99x69 cm</t>
  </si>
  <si>
    <t>Kunstst-Fenster weiss 108 ISO 99x79 cm</t>
  </si>
  <si>
    <t>Fenêtre blanche 108 iso. 99x79 cm</t>
  </si>
  <si>
    <t>Kunstst-Fenster weiss 1010 ISO 99X99cm</t>
  </si>
  <si>
    <t>Fenêtre synth. blanche iso. 99X99cm</t>
  </si>
  <si>
    <t>Kunstst-Fenster weiss 125100 ISO 125X100</t>
  </si>
  <si>
    <t>Fenêtre blanche 125100 ISO 125x100cm</t>
  </si>
  <si>
    <t>Kunststoff-Fenster weiss Norm 104x70 IV</t>
  </si>
  <si>
    <t>Fenêtre synth. blanche norm 104x70 iso.</t>
  </si>
  <si>
    <t>Kunststoff-Fenster weiss Norm 104x80 IV</t>
  </si>
  <si>
    <t>Fenêtre synth. blanche norm 104x80 iso.</t>
  </si>
  <si>
    <t>Kunststoff-Fenster weiss Norm 104x85 IV</t>
  </si>
  <si>
    <t>Fenêtre synth. blanche norm 104x85 iso.</t>
  </si>
  <si>
    <t>Kunststoff-Fenster weiss Norm 117x80 IV</t>
  </si>
  <si>
    <t>Fenêtre synth. blanche norm 117x80 iso.</t>
  </si>
  <si>
    <t>Fenêtre rotation-bascule 79x59cm Din R</t>
  </si>
  <si>
    <t>Fenêtre rotation-bascule 89x59cm Din R</t>
  </si>
  <si>
    <t>Fenster Dreh-Kipp weiss 99x59cm Din R</t>
  </si>
  <si>
    <t>Fenêtre rotation-bascule 99x59cm Din R</t>
  </si>
  <si>
    <t>Fenster Dreh-Kipp weiss 99x79 Din R</t>
  </si>
  <si>
    <t>Fenêtre rotation-bascule 99x99cm Din R</t>
  </si>
  <si>
    <t>Fenêtre rotation-bascule 79x59cm Din L</t>
  </si>
  <si>
    <t>Fenêtre rotation-bascule 89x59cm Din L</t>
  </si>
  <si>
    <t>Fenster Dreh-Kipp weiss 99x59cm Din L</t>
  </si>
  <si>
    <t>Fenster Dreh-Kipp weiss 99x79 Din L</t>
  </si>
  <si>
    <t>Fenêtre rotation-bascule 99x79cm Din L</t>
  </si>
  <si>
    <t>Fenêtre rotation-bascule 99x99cm Din L</t>
  </si>
  <si>
    <t>Fenêtre rotation-bascule 124x99 cm Din L</t>
  </si>
  <si>
    <t>Stift 4x30 DIN1475</t>
  </si>
  <si>
    <t>Goupille 4x30 Din 1475</t>
  </si>
  <si>
    <t>Vorsteckfeder einfach 4mm</t>
  </si>
  <si>
    <t>Goupilles ressort simple d 4 mm</t>
  </si>
  <si>
    <t>Zylinderschraube M5x12 MS f.Milchpumpe</t>
  </si>
  <si>
    <t>Ecrou pompe à lait</t>
  </si>
  <si>
    <t>VMS U-Scheibe DIN125A 17x30</t>
  </si>
  <si>
    <t>rondelle DIN 125A 17x30</t>
  </si>
  <si>
    <t>Montage Kühlung</t>
  </si>
  <si>
    <t>Montage Kühlung fahrbar netto</t>
  </si>
  <si>
    <t>Montage tank sur remorque</t>
  </si>
  <si>
    <t>Temperatur-Fühler KS-1086 zu KS100-340</t>
  </si>
  <si>
    <t>Sonde KS-1086 p.KS100-340</t>
  </si>
  <si>
    <t>Kühlung, Energie, MVA NM Fremdbezug</t>
  </si>
  <si>
    <t>Schlupf Texas Mutterkuhhaltung komplett</t>
  </si>
  <si>
    <t>Élément Texas cpl pour vache allaitante</t>
  </si>
  <si>
    <t>Verbindungsmaterial 3/4 Zoll</t>
  </si>
  <si>
    <t>Matériel de raccordement 3/4 pouce</t>
  </si>
  <si>
    <t>Verbindungsmaterial 1 1/4 Zoll</t>
  </si>
  <si>
    <t>Matériel de raccordement 1 1/4 pouce</t>
  </si>
  <si>
    <t>Schlupf Toronto 50 - 54 cm</t>
  </si>
  <si>
    <t>Élément cornadis Toronto 50-54 cm</t>
  </si>
  <si>
    <t>Schlupf Toronto mit Strebe 56 - 72 cm</t>
  </si>
  <si>
    <t>Élément Toronto à barreau 56-72 cm</t>
  </si>
  <si>
    <t>Strebe zu SFG Toronto komplett</t>
  </si>
  <si>
    <t>Barreau pour cornadis Toronto complet</t>
  </si>
  <si>
    <t>Schlupf Toronto, Strebe m. Bügel 70-82cm</t>
  </si>
  <si>
    <t>Élém. Toronto à barreau a.archet 70-82cm</t>
  </si>
  <si>
    <t>Schlupf Toronto 09 mit Strebe 63-72 cm</t>
  </si>
  <si>
    <t>Élément Toronto 09 à barreau 63-72 cm</t>
  </si>
  <si>
    <t>Senkrechtstrebe SFG Toronto 09 kompl.</t>
  </si>
  <si>
    <t>Barreau p. cornadis Toronto 09 compl.</t>
  </si>
  <si>
    <t>Schlupf Toronto 09 Strebe m.Bügel 73-82</t>
  </si>
  <si>
    <t>Élém.Toronto 09 à barreau a.archet 73-83</t>
  </si>
  <si>
    <t>Diagonal Strebe für Gitter Toronto kompl</t>
  </si>
  <si>
    <t>Barreau diagonal p. cornadis Toronto</t>
  </si>
  <si>
    <t>Enddiagonal Strebe für Gitter Toronto</t>
  </si>
  <si>
    <t>Barreau fin. dia. p. cornadis Toronto</t>
  </si>
  <si>
    <t>Kühlung, Energie, MVA NM Eigenfertigung</t>
  </si>
  <si>
    <t>Strebe zu SFG Texas komplett</t>
  </si>
  <si>
    <t>Barreau pour cornadis Texas complet</t>
  </si>
  <si>
    <t>Bedienung zu SFG Texas</t>
  </si>
  <si>
    <t>Commande pour cornadis Texas</t>
  </si>
  <si>
    <t>Schlupf Jungvieh komplett</t>
  </si>
  <si>
    <t>Élément cornadis jeune bétail</t>
  </si>
  <si>
    <t>Schlupf JV kompl. mit Strebe</t>
  </si>
  <si>
    <t>Élément cornadis JB avec barreau</t>
  </si>
  <si>
    <t>Senkrechtstrebe SFG Jungvieh kompl.</t>
  </si>
  <si>
    <t>Barreau p.cornadis JB compl.</t>
  </si>
  <si>
    <t>Platte weiss 1,30x2,50m</t>
  </si>
  <si>
    <t>Panneau blanc 2.5m x 1.3m</t>
  </si>
  <si>
    <t>Platte blau 1,30x2,50m</t>
  </si>
  <si>
    <t>Panneau bleu 2.5m x 1.3m</t>
  </si>
  <si>
    <t>Platte weiss 1,30x1,80m</t>
  </si>
  <si>
    <t>Plaque blanche 1.8m</t>
  </si>
  <si>
    <t>Platte blau 1,30x1,80m</t>
  </si>
  <si>
    <t>Plaque bleue 1.8m</t>
  </si>
  <si>
    <t>Schrauben m.Gummidichtung weiss 100St.</t>
  </si>
  <si>
    <t>Rivets blancs fix mur 4x30mm</t>
  </si>
  <si>
    <t>Schrauben m.Gummidichtung blau 100St.</t>
  </si>
  <si>
    <t>Rivets bleus fix mur 4x30mm</t>
  </si>
  <si>
    <t>Profil weiss 2,50m Länge</t>
  </si>
  <si>
    <t>Profil blanc 2.5m</t>
  </si>
  <si>
    <t>Profil blau 2,50m Länge</t>
  </si>
  <si>
    <t>Profil bleu 2.5m</t>
  </si>
  <si>
    <t>Profil weiss 1,80m Länge</t>
  </si>
  <si>
    <t>Profil blanc 1.8m</t>
  </si>
  <si>
    <t>Profil blau 1,80m Länge</t>
  </si>
  <si>
    <t>Profil bleu 1.8m</t>
  </si>
  <si>
    <t>Breitkopfnagel weiss (30St.im Beutel)</t>
  </si>
  <si>
    <t>Rivet à frapper blanc X30</t>
  </si>
  <si>
    <t>Kleberkartusche PU</t>
  </si>
  <si>
    <t>Cartouche colle</t>
  </si>
  <si>
    <t>Bodenprofil weiss 4,00m Länge</t>
  </si>
  <si>
    <t>Plinthe blanche 4m</t>
  </si>
  <si>
    <t>Endkappe zu Bodenprofil weiss</t>
  </si>
  <si>
    <t>Embout plinthe blanche</t>
  </si>
  <si>
    <t>Winkel zu Bodenprofil weiss 90Grad innen</t>
  </si>
  <si>
    <t>Jonction plinthes angles R</t>
  </si>
  <si>
    <t>Winkel Bodenprofil weiss 270Grad aussen</t>
  </si>
  <si>
    <t>Jonction plinthes angles S</t>
  </si>
  <si>
    <t>Endabdeckung weiss 90Grad innen,L=2,50m</t>
  </si>
  <si>
    <t>Angle mur M rentrant blanc 2.5m</t>
  </si>
  <si>
    <t>Eckabdeckung blau 90G innen, 2,50m Länge</t>
  </si>
  <si>
    <t>Angle mur M rentrant bleu 2.5m</t>
  </si>
  <si>
    <t>Endkappe weiss zu Eckabdeckung</t>
  </si>
  <si>
    <t>Chapeau d'angle 1 pièce</t>
  </si>
  <si>
    <t>Eckprofil grau 90Grad innen, 2,50m Länge</t>
  </si>
  <si>
    <t>Angle femelle mur rentrant 2.5m</t>
  </si>
  <si>
    <t>Kantenprofil weiss 270Grad aussen L=2,5m</t>
  </si>
  <si>
    <t>Cornière angle sortant blanc 2.50m</t>
  </si>
  <si>
    <t>Kantenprofil blau 270G aussen 2,5m Länge</t>
  </si>
  <si>
    <t>Cornière angle sortant bleu 2.50m</t>
  </si>
  <si>
    <t>Breitkopfnagel blau (30St.im Beutel)</t>
  </si>
  <si>
    <t>Rivets à frapper bleu pastel x 30</t>
  </si>
  <si>
    <t>Grundierung (Primer) PA60</t>
  </si>
  <si>
    <t>Flacon PA60</t>
  </si>
  <si>
    <t>WPP Platten und Profil Muster</t>
  </si>
  <si>
    <t>Kit échantillon panneaux PVC</t>
  </si>
  <si>
    <t>Sprühlanze WS1 Messing</t>
  </si>
  <si>
    <t>Lance de lavage WS1</t>
  </si>
  <si>
    <t>Schlauch,PVC, 20m, 19mm, WS1 o.Sprühdüse</t>
  </si>
  <si>
    <t>Tuyau PVC 20 M/19mm WS1 sans buse</t>
  </si>
  <si>
    <t>Ansaugventil WS1</t>
  </si>
  <si>
    <t>Clapet/crepine</t>
  </si>
  <si>
    <t>Prellschutzgummi zu Pendeltüre</t>
  </si>
  <si>
    <t>Profil de protection pour porte pivotant</t>
  </si>
  <si>
    <t>Drehzahlsteller Typ ESA 3A</t>
  </si>
  <si>
    <t>Régulateur de capacité type ESA 3A</t>
  </si>
  <si>
    <t>Schutzschalter 0.4 Universal</t>
  </si>
  <si>
    <t>Disjoncteur 0.4 universal</t>
  </si>
  <si>
    <t>Kunststoffverschlussklappe WSK-35</t>
  </si>
  <si>
    <t>Volet de fermeture synthétique WSK-35</t>
  </si>
  <si>
    <t>Kunststoffverschlussklappe WSK-50</t>
  </si>
  <si>
    <t>Volet de fermeture synthétique WSK-50</t>
  </si>
  <si>
    <t>Landw. Ventilator Typ 350</t>
  </si>
  <si>
    <t>Ventilateur type 350</t>
  </si>
  <si>
    <t>Landw. Ventilator Typ 400</t>
  </si>
  <si>
    <t>Ventilateur type 400</t>
  </si>
  <si>
    <t>Landw. Ventilator Typ 450</t>
  </si>
  <si>
    <t>Ventilateur type 450</t>
  </si>
  <si>
    <t>Landw. Ventilator Typ 500</t>
  </si>
  <si>
    <t>Ventilateur type 500</t>
  </si>
  <si>
    <t>Luftzufuhrelement LEP 12x50 cm</t>
  </si>
  <si>
    <t>Clapet d'entrée d'air type lep</t>
  </si>
  <si>
    <t>Zuluftklappe Typ ZK 80</t>
  </si>
  <si>
    <t>Clapet d'entrée d'air type zk 80</t>
  </si>
  <si>
    <t>Frischluftschacht zu ZK 40</t>
  </si>
  <si>
    <t>Puit d'amenée d'air pour zk 40</t>
  </si>
  <si>
    <t>Kastenjalousie mit Alu Gehäuse 49x49</t>
  </si>
  <si>
    <t>Jalousie en caisson kvk40</t>
  </si>
  <si>
    <t>Kastenjalousie mit Alu Gehäuse 59x59</t>
  </si>
  <si>
    <t>Jalousie en caisson kvk 50</t>
  </si>
  <si>
    <t>Lamellen mit Stift zu KVK 40 VLA 041552</t>
  </si>
  <si>
    <t>Lame à volet</t>
  </si>
  <si>
    <t>Lamellen mit Stift zu KVK 50 VLA 041553</t>
  </si>
  <si>
    <t>Lame à KVK 50</t>
  </si>
  <si>
    <t>Kreuzbride 11/2 Zoll x 11/4 Zoll</t>
  </si>
  <si>
    <t>Bride double croisée 11/2 pouce x 11/4 p</t>
  </si>
  <si>
    <t>Hülse f. Seildurchführung</t>
  </si>
  <si>
    <t>.Robe channel</t>
  </si>
  <si>
    <t>Kettenverbindungsstück f.AlfaDast</t>
  </si>
  <si>
    <t>Manille alfadast</t>
  </si>
  <si>
    <t>Seilrolle f.Abstandhalter</t>
  </si>
  <si>
    <t>Poulie d'écarteur</t>
  </si>
  <si>
    <t>Schäkel</t>
  </si>
  <si>
    <t>Anneau pr AlfaDast</t>
  </si>
  <si>
    <t>Längsachse für AlfaDast</t>
  </si>
  <si>
    <t>Axe longitudinal alfa dast</t>
  </si>
  <si>
    <t>Halterung für Sammelstück AlfaDast-Arm</t>
  </si>
  <si>
    <t>Support griffe à lait (DAST)</t>
  </si>
  <si>
    <t>Adapter MC5 (TF350/360) Nachmelk AD</t>
  </si>
  <si>
    <t>Adapteur TF350 pour alfa-dast</t>
  </si>
  <si>
    <t>Zylinder f. MZ-Abnahme CN</t>
  </si>
  <si>
    <t>Cilindro INOX D.32x300mm</t>
  </si>
  <si>
    <t>Impeller G60 zu Molkepumpe</t>
  </si>
  <si>
    <t>Roteur G60 pour pompe à petit-lait</t>
  </si>
  <si>
    <t>Spule f. Magnetventil 12V</t>
  </si>
  <si>
    <t>Bobine pour valve magnet.12V</t>
  </si>
  <si>
    <t>Magnetventil-Unterteil(Vakuum)</t>
  </si>
  <si>
    <t>Corps de valve magnet. vacuum</t>
  </si>
  <si>
    <t>Magnetventil(Vakuum)12V kpl.</t>
  </si>
  <si>
    <t>Valve mangetique 12V cpl</t>
  </si>
  <si>
    <t>Magnetventil-Unterteil(Druckluft)</t>
  </si>
  <si>
    <t>Valve électronique simple (air)</t>
  </si>
  <si>
    <t>Magnetventil(Druckluft)12V kpl.</t>
  </si>
  <si>
    <t>Vanne solenoid dast</t>
  </si>
  <si>
    <t>Schlauchnippel M5</t>
  </si>
  <si>
    <t>Nipple M5 pour tuyau, dast</t>
  </si>
  <si>
    <t>Regelventil Abnahmezylinder</t>
  </si>
  <si>
    <t>Valve de réglage cylindre dast</t>
  </si>
  <si>
    <t>Abnahmerolle Alfa Dast Roto</t>
  </si>
  <si>
    <t>Guide décrochage</t>
  </si>
  <si>
    <t>Schlauchkupplung</t>
  </si>
  <si>
    <t>Pièce de connection</t>
  </si>
  <si>
    <t>Tor Zylinder D32/600 für SG Stall</t>
  </si>
  <si>
    <t>Cylindre porte D32/600 Mov stall SG</t>
  </si>
  <si>
    <t>Feed Cylinder D50/150 SGStall 1x12/24/36</t>
  </si>
  <si>
    <t>Vérin alimentation D50/150 pour stalle</t>
  </si>
  <si>
    <t>Ventil m.Hebel 1/8in f. S u.G Stall</t>
  </si>
  <si>
    <t>Corps valve raccord 1/8 pouce stalle SG</t>
  </si>
  <si>
    <t>Halbbride 4 Loch 2 1/2 Zoll roh 80 mm</t>
  </si>
  <si>
    <t>Bride de fixation 4 trous 2 1/2p noir 80</t>
  </si>
  <si>
    <t>Adapter D 78</t>
  </si>
  <si>
    <t>Adapteur D 78</t>
  </si>
  <si>
    <t>Manschette Rührwerk RFT</t>
  </si>
  <si>
    <t>Protection pour arbre d'agitateur</t>
  </si>
  <si>
    <t>Spannstift 3,5x24 DIN1481 A2</t>
  </si>
  <si>
    <t>Goupille MECA. 3.5x24 INOX</t>
  </si>
  <si>
    <t>Anhänge Etikette 110x180mm</t>
  </si>
  <si>
    <t>Etiquette 110x180mm</t>
  </si>
  <si>
    <t>Anhänge Etikette 60x120mm</t>
  </si>
  <si>
    <t>Etiquette 60x120mm</t>
  </si>
  <si>
    <t>Steckdeckel RFT Ø230mm</t>
  </si>
  <si>
    <t>Couvercle contact RFT Ø230mm</t>
  </si>
  <si>
    <t>Gummistopfen Fühler RFT75</t>
  </si>
  <si>
    <t>Couvercle caoutchouc pour sonde RFT</t>
  </si>
  <si>
    <t>Gummikappe f. Tank Ø62mm</t>
  </si>
  <si>
    <t>Bouchon caoutchouc Ø62mm</t>
  </si>
  <si>
    <t>Mutter zu Fuss RFT</t>
  </si>
  <si>
    <t>Écrou pour pied RFT</t>
  </si>
  <si>
    <t>Verschlussring Scharnierwelle Ab RFT 650</t>
  </si>
  <si>
    <t>Bague de fermeture RFT 650</t>
  </si>
  <si>
    <t>Klemmscheibe mit Kappe 10 mm</t>
  </si>
  <si>
    <t>Rondelles de serrage avec chape 10 mm</t>
  </si>
  <si>
    <t>Wälzlager 608 2RS</t>
  </si>
  <si>
    <t>Roulement à bille 608 2rs</t>
  </si>
  <si>
    <t>Kondensator 5mf</t>
  </si>
  <si>
    <t>Consensator 5MF 400V</t>
  </si>
  <si>
    <t>Dichtung CH/HCAN O-Ring 25x2,54</t>
  </si>
  <si>
    <t>Joint torique de moteur d'agitateur HCA</t>
  </si>
  <si>
    <t>Rep.-Satz Wasseranschluss Getr.1RC245N5B</t>
  </si>
  <si>
    <t>Jeu de rep pour raccord d'eau</t>
  </si>
  <si>
    <t>Dichtring 60x4 f. R3245NP 5B 23U/min</t>
  </si>
  <si>
    <t>Joint 60x4</t>
  </si>
  <si>
    <t>Rührwerkmotor R1C 245L5B</t>
  </si>
  <si>
    <t>Moteur d'agita. R1C 245, L5B, 32T/min</t>
  </si>
  <si>
    <t>Reinigungspumpe PX 3270 H1B</t>
  </si>
  <si>
    <t>Pompe TWA 1000 + CH</t>
  </si>
  <si>
    <t>Reinigungspumpe PXIC285H4B</t>
  </si>
  <si>
    <t>Pompe de lav. PX 1C 285 H4B</t>
  </si>
  <si>
    <t>Reinigungspumpe PB 3285 H4B</t>
  </si>
  <si>
    <t>Pompe de lav. PX3285H4B</t>
  </si>
  <si>
    <t>AGITATOR COMPLETE 1PH 6.5 RPM</t>
  </si>
  <si>
    <t>Moto réducteur A-GR1C245NP5B220V</t>
  </si>
  <si>
    <t>Kugellagerdeckel 5,5 cm</t>
  </si>
  <si>
    <t>Couvercle d'axe d'agitateur type D,H,M,L</t>
  </si>
  <si>
    <t>Deflektor für Reinigungspumpe PX</t>
  </si>
  <si>
    <t>Déflecteur pompe de rinçage</t>
  </si>
  <si>
    <t>Impeller 16mm f. PX-Pumpen</t>
  </si>
  <si>
    <t>Turbine D16 pompes DX</t>
  </si>
  <si>
    <t>Gleitringdichtung-Set f. Impeller 16mm</t>
  </si>
  <si>
    <t>Roulement a bille pr roue 16mm pr pompes</t>
  </si>
  <si>
    <t>Druckscheibe 8mm</t>
  </si>
  <si>
    <t>Rondelle 8,4mm</t>
  </si>
  <si>
    <t>O-Ring P-H</t>
  </si>
  <si>
    <t>Joint Torique Pompe BVV</t>
  </si>
  <si>
    <t>Zahnrad 62Zähne schräg/9 gerade</t>
  </si>
  <si>
    <t>Pignon 62 diag./ 9 droit</t>
  </si>
  <si>
    <t>Kit 2 für Rührwerksmotor</t>
  </si>
  <si>
    <t>Kit de l'eau pour moto-réducteur Promino</t>
  </si>
  <si>
    <t>Deflektor</t>
  </si>
  <si>
    <t>Déflecteur 35mm</t>
  </si>
  <si>
    <t>Oberer Dichtring + Sitz 33mm</t>
  </si>
  <si>
    <t>Joint pour agitateur</t>
  </si>
  <si>
    <t>Simmerring 33x45x6,5mm</t>
  </si>
  <si>
    <t>Joint a lèvres 33 mm agitateur</t>
  </si>
  <si>
    <t>Rührwerkmotor R1C 225 F6BC 32 RPM</t>
  </si>
  <si>
    <t>Moto-reducteur R1C 225 F6BC</t>
  </si>
  <si>
    <t>Rührwerksmotor R1C225 D1BC mit Micros.</t>
  </si>
  <si>
    <t>Moto-reducteur R1C 225 D1BC</t>
  </si>
  <si>
    <t>Rührwerksmotor R 3245 NP5B</t>
  </si>
  <si>
    <t>Moto reducteur a-g r3 245np5b 380V</t>
  </si>
  <si>
    <t>Anneau-O</t>
  </si>
  <si>
    <t>Dichtungsring f. Rührwerksmotor NP5</t>
  </si>
  <si>
    <t>Disque pour moteur NP5</t>
  </si>
  <si>
    <t>Spannfeder</t>
  </si>
  <si>
    <t>Airwash Dichtung PTFE</t>
  </si>
  <si>
    <t>Airwash joint PTFE</t>
  </si>
  <si>
    <t>Wärmeleitpaste 5GR</t>
  </si>
  <si>
    <t>Pâte thermoconductrice 5GR</t>
  </si>
  <si>
    <t>Flanschdichtung Boiler Feuron Ø 280/210</t>
  </si>
  <si>
    <t>Joint plat chauffe-eau Feuron</t>
  </si>
  <si>
    <t>Anode 1 1/4" El. Boiler + Cal</t>
  </si>
  <si>
    <t>Anode pour chauffe-eau cal</t>
  </si>
  <si>
    <t>Thermostat 90G zu El. Boiler</t>
  </si>
  <si>
    <t>Thermostat 90° pour boiler électrique</t>
  </si>
  <si>
    <t>Heizkerze El. Boiler 200+400 Set à 3 Stk</t>
  </si>
  <si>
    <t>Corp de chauffe pour boiler 200+400 Set</t>
  </si>
  <si>
    <t>Flanschdichtung O-Ring Feuron Boiler</t>
  </si>
  <si>
    <t>Joint anneau p. chauffe Feuron</t>
  </si>
  <si>
    <t>Gummipolster f.Recorderhalter</t>
  </si>
  <si>
    <t>Tampon caoutchouc</t>
  </si>
  <si>
    <t>Distanzdichtung zu DVP Pumpe</t>
  </si>
  <si>
    <t>Joint de distance DVP pomp</t>
  </si>
  <si>
    <t>Distanzdichtung VP18 L/m</t>
  </si>
  <si>
    <t>Joint distance vp 18 l/m</t>
  </si>
  <si>
    <t>Kabel 3Gx1,5mm Ölflex Classic100</t>
  </si>
  <si>
    <t>CABLE 2 X 1,5MM + TERRE SOUPLE</t>
  </si>
  <si>
    <t>Melkzeugaufnahme DIA 59,8mm</t>
  </si>
  <si>
    <t>Coupelle de nettoyage</t>
  </si>
  <si>
    <t>Keilriemen 10x900 Z35 1/2</t>
  </si>
  <si>
    <t>CourroieE 10 x 900 mm</t>
  </si>
  <si>
    <t>Konsole oben</t>
  </si>
  <si>
    <t>Console au dessus</t>
  </si>
  <si>
    <t>Glasbehälter 27l, 2 Einläufe</t>
  </si>
  <si>
    <t>Globe record 28 litres</t>
  </si>
  <si>
    <t>Deckelhalter RFT 650-1600</t>
  </si>
  <si>
    <t>Charnière pour couvercle RFT650-1600</t>
  </si>
  <si>
    <t>Deckelhalter RFT 230-600</t>
  </si>
  <si>
    <t>Charnière pour couvercle RFT230-600</t>
  </si>
  <si>
    <t>Rührflügel RFT 400</t>
  </si>
  <si>
    <t>Agitateur RFT 430</t>
  </si>
  <si>
    <t>Zeitrelais verz. 0.06-160 1Draht</t>
  </si>
  <si>
    <t>Retardeur statique 0.06-160'</t>
  </si>
  <si>
    <t>Schütz DIL ER-22 230V 50HZ</t>
  </si>
  <si>
    <t>Cont. élec. DIL ER-22 230V 50 HZ</t>
  </si>
  <si>
    <t>Gerätestecker zu Pressostat</t>
  </si>
  <si>
    <t>Connecteur pour pressostat</t>
  </si>
  <si>
    <t>Ritzel, 27 Zähne, DIA 36mm, Br.27mm</t>
  </si>
  <si>
    <t>Roue dentée sirem</t>
  </si>
  <si>
    <t>Lagerbuchse (f. R245 D1B)</t>
  </si>
  <si>
    <t>Buselure PR 1031 04</t>
  </si>
  <si>
    <t>Buchse 1031-05</t>
  </si>
  <si>
    <t>Coussinet 1031-05</t>
  </si>
  <si>
    <t>Buchse 1031-07</t>
  </si>
  <si>
    <t>Coussinet 1031-07</t>
  </si>
  <si>
    <t>Buchse zu R1C225</t>
  </si>
  <si>
    <t>Douille pour R1C225</t>
  </si>
  <si>
    <t>Nadellager R 3245 L5B</t>
  </si>
  <si>
    <t>Douille à àiguilles</t>
  </si>
  <si>
    <t>Getrieberäderset 1090-05</t>
  </si>
  <si>
    <t>Set of gear wheel 1090-05</t>
  </si>
  <si>
    <t>Ritzel (Doppel) 52-9 Zähne gerade</t>
  </si>
  <si>
    <t>Roues dentées</t>
  </si>
  <si>
    <t>Ritzel (Doppel) 49-14 Zähne gerade</t>
  </si>
  <si>
    <t>Roue dentée</t>
  </si>
  <si>
    <t>Verdichter MT36</t>
  </si>
  <si>
    <t>Compressor MT 36- 3X380V</t>
  </si>
  <si>
    <t>Rührflügel F 600 N</t>
  </si>
  <si>
    <t>Agitateur RFT 600</t>
  </si>
  <si>
    <t>Antriebseinheit XL Basic mit Logo</t>
  </si>
  <si>
    <t>Entraînement XL basic avec logo</t>
  </si>
  <si>
    <t>Antriebseinheit Basic (Endschalter)</t>
  </si>
  <si>
    <t>Entraînement basic (interrupteur)</t>
  </si>
  <si>
    <t>Antriebseinheit Profi (Strommessung)</t>
  </si>
  <si>
    <t>Entraînement profi (mesure de courant)</t>
  </si>
  <si>
    <t>Antriebseinheit Basic mit Logo</t>
  </si>
  <si>
    <t>Entraînement basic avec logo</t>
  </si>
  <si>
    <t>Antriebseinheit XL Basic (Endschalter)</t>
  </si>
  <si>
    <t>Entraînement XL basic (interrupteur)</t>
  </si>
  <si>
    <t>Antriebseinheit XL Basic Zeitschaltuhr</t>
  </si>
  <si>
    <t>Entraînement XL basic avec horloge</t>
  </si>
  <si>
    <t>Antriebseinheit XL Profi (Strommessung)</t>
  </si>
  <si>
    <t>Entraînement XL profi (mesure d courant)</t>
  </si>
  <si>
    <t>Montageset Antriebswinde Basic</t>
  </si>
  <si>
    <t>Kit de montage entraînement Basic</t>
  </si>
  <si>
    <t>Deckeldichtung Alt RFT 330/430</t>
  </si>
  <si>
    <t>Joint de couvercle RFT 330/430 vieux mod</t>
  </si>
  <si>
    <t>Deckeldichtung Alt RFT 420/520/600</t>
  </si>
  <si>
    <t>Joint de couvercle RFT 420/520 600</t>
  </si>
  <si>
    <t>Deckeldichtung Alt RFT 650/730</t>
  </si>
  <si>
    <t>Joint de couvercle RFT 650/730</t>
  </si>
  <si>
    <t>Deckeldichtung Alt RFT 800/1030</t>
  </si>
  <si>
    <t>Joint de couvercle RFT 800/1030</t>
  </si>
  <si>
    <t>OceanBlu spray 20L</t>
  </si>
  <si>
    <t>OceanBlu spray 60L</t>
  </si>
  <si>
    <t>OceanBlu spray 200L</t>
  </si>
  <si>
    <t>OceanBlu spray 1000L</t>
  </si>
  <si>
    <t>.E.OceanBlu spray 1000L</t>
  </si>
  <si>
    <t>OceanBlu barrier 20L</t>
  </si>
  <si>
    <t>OceanBlu barrier 60L</t>
  </si>
  <si>
    <t>OceanBlu barrier 200L</t>
  </si>
  <si>
    <t>OceanBlu pro 20L</t>
  </si>
  <si>
    <t>OceanBlu pro 60L</t>
  </si>
  <si>
    <t>OceanBlu pro 200L</t>
  </si>
  <si>
    <t>LactiFence +, 200l</t>
  </si>
  <si>
    <t>LactiFence +, 200L</t>
  </si>
  <si>
    <t>Biofoam Plus 200l</t>
  </si>
  <si>
    <t>Biofoam Plus 200L</t>
  </si>
  <si>
    <t>Parallel Erweiterungsset 3 Plätze ( Fr )</t>
  </si>
  <si>
    <t>EuroPara 685 kit scellement 1x3pl</t>
  </si>
  <si>
    <t>Parallel mech. Erweiterungsset 3 Plätze</t>
  </si>
  <si>
    <t>EuroPara 685 kit mécanique 1x3pl</t>
  </si>
  <si>
    <t>Gummiring für Vakuumventil</t>
  </si>
  <si>
    <t>Ziegenfutterstation (Small size)</t>
  </si>
  <si>
    <t>Station d'aff. chèvres (Taille petite)</t>
  </si>
  <si>
    <t>Band mit Schnalle, Kette, Schäkel, Mento</t>
  </si>
  <si>
    <t>Sangle nylon avec boucle et chaîne compl</t>
  </si>
  <si>
    <t>Band mit Mento, Kette und Schäkel fest</t>
  </si>
  <si>
    <t>Sangle nylon avec mento et chaîne complè</t>
  </si>
  <si>
    <t>Band mit Mento, Kette und Schäkel</t>
  </si>
  <si>
    <t>Sangle nylon avec mento</t>
  </si>
  <si>
    <t>Nylonband mit Schnalle, Kette und Ring</t>
  </si>
  <si>
    <t>Sangle nylon anneaux avec glissières</t>
  </si>
  <si>
    <t>Nylonband mit Schnalle, Kette und Rollen</t>
  </si>
  <si>
    <t>Sangle réglable avec chaîne et rouleau a</t>
  </si>
  <si>
    <t>Nylonband m. Mento, Kette fest u. Ring</t>
  </si>
  <si>
    <t>Sangle nylon avec mento et anneaux à gli</t>
  </si>
  <si>
    <t>Nylonband m. Mento, Kette fest u. Rollen</t>
  </si>
  <si>
    <t>Sangle et mento avec chaîne et rouleau a</t>
  </si>
  <si>
    <t>Nylonband mit 2 Mento und Ringe</t>
  </si>
  <si>
    <t>Sangle nylon avec 2 mentos et anneaux av</t>
  </si>
  <si>
    <t>Nylonband mit 2 Mento und Rollen</t>
  </si>
  <si>
    <t>Sangle nylon avec 2 mentos et rouleau av</t>
  </si>
  <si>
    <t>Trennrahmen Albula 75 cm an Stütze</t>
  </si>
  <si>
    <t>Séparation intermédiaire albula 75cm sur</t>
  </si>
  <si>
    <t>Montage Anbindung Sarine</t>
  </si>
  <si>
    <t>Montage attache sarine</t>
  </si>
  <si>
    <t>Trennbügel 2 Zoll für Stierstand</t>
  </si>
  <si>
    <t>Séparation 2 pouce pour taureau</t>
  </si>
  <si>
    <t>Namenstafel mit Rahmen</t>
  </si>
  <si>
    <t>Ardoise avec cadre et support 1 1/2pouce</t>
  </si>
  <si>
    <t>Krippenabschlussplatte</t>
  </si>
  <si>
    <t>Fermeture complète de crèche</t>
  </si>
  <si>
    <t>Krippenring in Krippholz 10 x 45 mm</t>
  </si>
  <si>
    <t>Anneau de crèche à visser m10x45 mm</t>
  </si>
  <si>
    <t>Krippenring Durchgang M 10 x 120 mm</t>
  </si>
  <si>
    <t>Anneau de crèche transversale m10x120 mm</t>
  </si>
  <si>
    <t>Krippenring Durchgang M 10 x 140 mm</t>
  </si>
  <si>
    <t>Anneau de crèche transversale m10x140 mm</t>
  </si>
  <si>
    <t>Tankablauf 1 1/2in</t>
  </si>
  <si>
    <t>Valve drainage intercepteur LVP</t>
  </si>
  <si>
    <t>Halterung unten Recorder 50l</t>
  </si>
  <si>
    <t>SUPPORT DE GLOBE P. 50 LT</t>
  </si>
  <si>
    <t>Verschraubung Nylon 1 1/4in</t>
  </si>
  <si>
    <t>Raccord à vis 1 1/4 pouce SYNTH.</t>
  </si>
  <si>
    <t>Schraube, Sechskant, M5x50 DIN933 A2</t>
  </si>
  <si>
    <t>Boulon de serr. M 5x25 INOX</t>
  </si>
  <si>
    <t>Hochförderer CS 545 L 4.5m</t>
  </si>
  <si>
    <t>Elevateur CS 545 l 4.5m</t>
  </si>
  <si>
    <t>Hochförderer CS560 6.0m</t>
  </si>
  <si>
    <t>Elevateur CS560 6.0m</t>
  </si>
  <si>
    <t>Hochförderer CS 575 l 7.5m</t>
  </si>
  <si>
    <t>Elevateur CS575 l 7.5m</t>
  </si>
  <si>
    <t>Dosiermotor m. Kabel 8mm</t>
  </si>
  <si>
    <t>Moteur 24V. auge</t>
  </si>
  <si>
    <t>Planungsarbeit</t>
  </si>
  <si>
    <t>travaux de planification</t>
  </si>
  <si>
    <t>Planungsarbeit Std.</t>
  </si>
  <si>
    <t>Std</t>
  </si>
  <si>
    <t>Kopierpapier A4 weiss 80 gr.</t>
  </si>
  <si>
    <t>Papier A4 blanc 80 gr.</t>
  </si>
  <si>
    <t>Kopierpapier A3 weiss 80 gr.</t>
  </si>
  <si>
    <t>Papier copieur A3 blanc 80 gr.</t>
  </si>
  <si>
    <t>Kopierpapier A4 weiss 120 gr. Xerox</t>
  </si>
  <si>
    <t>Papier copieur A4 blanc 120 gr Xerox</t>
  </si>
  <si>
    <t>Kopierpapier A4 Fliederblau 160 gr.</t>
  </si>
  <si>
    <t>Plankopien und Vervielfältigungen</t>
  </si>
  <si>
    <t>copies des plans et reproductions</t>
  </si>
  <si>
    <t>Zeichnung Einbau</t>
  </si>
  <si>
    <t>Dessin installation</t>
  </si>
  <si>
    <t>Planung, Provision</t>
  </si>
  <si>
    <t>WRP 1300 revidiert</t>
  </si>
  <si>
    <t>WRP 1300 révision</t>
  </si>
  <si>
    <t>Reparatur Wasserpumpen MST</t>
  </si>
  <si>
    <t>Réparation pompes à eau SdT</t>
  </si>
  <si>
    <t>Planung, Handelsware</t>
  </si>
  <si>
    <t>Steckschlüssel zu Schaltkasten</t>
  </si>
  <si>
    <t>Clé à canon</t>
  </si>
  <si>
    <t>Motorschutzrelais 8.0 - 11.5 A</t>
  </si>
  <si>
    <t>Thermique relais 8.0 - 11.5 A</t>
  </si>
  <si>
    <t>Motorschutzrelais 3.7 - 5.5 A</t>
  </si>
  <si>
    <t>Thermique relais 3.7 - 5.5 A</t>
  </si>
  <si>
    <t>Endschalter MP-15H-UZ3X</t>
  </si>
  <si>
    <t>Fin de course MP-15H-UZ3X</t>
  </si>
  <si>
    <t>Elektroschalter 4.0 kW + 2.2 kW Y - D</t>
  </si>
  <si>
    <t>Contacteur éle. 4.0 kW + 2.2 kW</t>
  </si>
  <si>
    <t>Steuerschütz (K4A)</t>
  </si>
  <si>
    <t>Contacteur (K4A)</t>
  </si>
  <si>
    <t>Elektroschalter 3.0 kW + 1.5 kW</t>
  </si>
  <si>
    <t>Contacteur ele. 3.0 kW + 1.5 kW</t>
  </si>
  <si>
    <t>Elektroschalter 3 kW + 2.2 kW</t>
  </si>
  <si>
    <t>Contacteur éle. 3 kW + 2.2 kW</t>
  </si>
  <si>
    <t>Regulierventil VRM/S1500/50</t>
  </si>
  <si>
    <t>Regulateur à vide VRM/S1500/50</t>
  </si>
  <si>
    <t>Regulierventil VRM/S1500/75</t>
  </si>
  <si>
    <t>Régulateur à vide VRM/S1500/75</t>
  </si>
  <si>
    <t>Regulierventil VRM/S3000/75</t>
  </si>
  <si>
    <t>Régulateur à vide VRM/S3000/75</t>
  </si>
  <si>
    <t>Montageset für VP bis 1000l/Min.</t>
  </si>
  <si>
    <t>Jeu de mont.pr ppe à vide jusqu. 1000l/m</t>
  </si>
  <si>
    <t>Montageset für VP über 1000l/Min.</t>
  </si>
  <si>
    <t>Jeu de mont.pr ppe à vide plus d 1000l/m</t>
  </si>
  <si>
    <t>Poulie A 52-1.B 14.Kb 5</t>
  </si>
  <si>
    <t>Poulie a 52-1.b 14.kb 5</t>
  </si>
  <si>
    <t>Poulie A 52-1,B19,KB6</t>
  </si>
  <si>
    <t>Poulie a 52-1.b19.kb6</t>
  </si>
  <si>
    <t>Poulie A 65-1.B 19.Kb 3/16 Zoll</t>
  </si>
  <si>
    <t>Poulie a 65-1.b 19.kb 3/16 pouce</t>
  </si>
  <si>
    <t>Poulie A 63-2 (70).B 25.4.Kb 1/4 Zoll</t>
  </si>
  <si>
    <t>Poulie a 63-2 (70).b 25.4.kb 1/4 pouce</t>
  </si>
  <si>
    <t>Poulie G 95-1 (1O5).B 17.Kb 5</t>
  </si>
  <si>
    <t>Poulie g 95-1 (1o5).b 17.kb 5</t>
  </si>
  <si>
    <t>Poulie A 118-2 (128),B 28 mm,KB 8</t>
  </si>
  <si>
    <t>Poulie A 118-2 (128) B 28 mm,KB 8</t>
  </si>
  <si>
    <t>Poulie A 118-2 (128),B 24 mm,KB 8</t>
  </si>
  <si>
    <t>Markierungszeiger rot zu Manometer</t>
  </si>
  <si>
    <t>Aiguille rouge pour manometre</t>
  </si>
  <si>
    <t>Abdeckring CN Baj zu Manometer D=100</t>
  </si>
  <si>
    <t>Couvercle inox baïonette pour manomètre</t>
  </si>
  <si>
    <t>Stecker zu Mk3</t>
  </si>
  <si>
    <t>Prise pour mk3</t>
  </si>
  <si>
    <t>Messdüse zu Vakuumhahn</t>
  </si>
  <si>
    <t>Buse calibrée pour robinet à vide</t>
  </si>
  <si>
    <t>Digitalthermometer -70/+250</t>
  </si>
  <si>
    <t>Thermo.digit. -70/+250</t>
  </si>
  <si>
    <t>Schlauchanschluss zu Durchflussmesser</t>
  </si>
  <si>
    <t>Gummiring AFM 3000</t>
  </si>
  <si>
    <t>Baque en caoutchouc AFM3000</t>
  </si>
  <si>
    <t>Leitflügel AFM 3000</t>
  </si>
  <si>
    <t>Ailette afm 3000</t>
  </si>
  <si>
    <t>Vak.-Messrohr AFM 3000</t>
  </si>
  <si>
    <t>Tuyau de mesure de vide AFM 3000</t>
  </si>
  <si>
    <t>Haltebride AFM 3000</t>
  </si>
  <si>
    <t>Bride de support afm 3000</t>
  </si>
  <si>
    <t>Batterie 4.5 A</t>
  </si>
  <si>
    <t>Gehäuse MK4 komplett</t>
  </si>
  <si>
    <t>Boîtier mk4 complet</t>
  </si>
  <si>
    <t>Milchwaage Bodan</t>
  </si>
  <si>
    <t>Balance à lait</t>
  </si>
  <si>
    <t>Kabelendhülsen 1.5 Zoll (Pak 2000 Stk.)</t>
  </si>
  <si>
    <t>Cosse pour fin de câble 1.5in (2000 pcs)</t>
  </si>
  <si>
    <t>Kabelendhüsen 4.0 pouce (Pak 1050 Stk.)</t>
  </si>
  <si>
    <t>Cosse pour fin de câble 4.0in (1050 pcs)</t>
  </si>
  <si>
    <t>Kabelendhülsen 0.75 Zoll (Pak 1500 Stk.)</t>
  </si>
  <si>
    <t>Cosse p. fin de câble 0.75pou (2500 pcs)</t>
  </si>
  <si>
    <t>Kabelendhülsen 2.5 Zoll (1000 Stk.)</t>
  </si>
  <si>
    <t>Cosse p.fin de cable 2.5pouce (1000 Pcs)</t>
  </si>
  <si>
    <t>Reinigungsautomat T300</t>
  </si>
  <si>
    <t>Autom. de contrôle et de nettoyage T300</t>
  </si>
  <si>
    <t>Klammer zu WT-Deckel</t>
  </si>
  <si>
    <t>Crampon pour couvercle res.a vide</t>
  </si>
  <si>
    <t>Wandkonsole zu VPU 500/900 ( 1 Stk.)</t>
  </si>
  <si>
    <t>Console murale VPU 500/900 (1pic.)</t>
  </si>
  <si>
    <t>Gummipuffer Typ A 30/30, M8x20</t>
  </si>
  <si>
    <t>Butée caout. type A 30/30, M8x20</t>
  </si>
  <si>
    <t>Gummipuffer Typ A 40/30, M8x20</t>
  </si>
  <si>
    <t>Butée caout. type A 40/30, M8x20</t>
  </si>
  <si>
    <t>Gummipuffer Typ D 50/15,M 12 x 27</t>
  </si>
  <si>
    <t>Butée caout. type D 50/15 M12x27</t>
  </si>
  <si>
    <t>Gummipuffer Typ B.30/20.M 8 x 20 Elek.</t>
  </si>
  <si>
    <t>Butée en caoutchouc b.30/20 M8x20 électr</t>
  </si>
  <si>
    <t>Vakuumschlauch 1 1/4Zoll</t>
  </si>
  <si>
    <t>Tuyau de vide baloflex 1 1/4 pouce</t>
  </si>
  <si>
    <t>Gummikappe Ø 1 Zoll</t>
  </si>
  <si>
    <t>Bouchon caoutchouc Ø 1 pouce</t>
  </si>
  <si>
    <t>Gummikappe 1 1/2in</t>
  </si>
  <si>
    <t>Bouchon caoutchouc 1 1/2 pouce</t>
  </si>
  <si>
    <t>Provision Stall</t>
  </si>
  <si>
    <t>Vakkum-Messgerät LEO 1 ohne Etui</t>
  </si>
  <si>
    <t>Appareil de mesure p. vacuum LEO 1</t>
  </si>
  <si>
    <t>Vakkum-Messgerät LEO 1 mit Schutzhülle</t>
  </si>
  <si>
    <t>Appareil de mesure p.vaccum LEO1 a.caout</t>
  </si>
  <si>
    <t>Gummischutzhülle zu LEO 1</t>
  </si>
  <si>
    <t>Protection en caoutchouc pour LEO 1</t>
  </si>
  <si>
    <t>Nr. 3 Bogen 90 A-A 1 Zoll Alfamo</t>
  </si>
  <si>
    <t>No. 3 courbes 90 m-m 1 pouce</t>
  </si>
  <si>
    <t>Nr. 40 Bogen 45 i-a 2 Zoll</t>
  </si>
  <si>
    <t>No. 40 courbes 45 m-f 2 pouce</t>
  </si>
  <si>
    <t>Nr. 41 Bogen 45 G 1 1/2 Zoll</t>
  </si>
  <si>
    <t>Courbes 1 1/2 pouce g 45 f-f nr. 41</t>
  </si>
  <si>
    <t>Nr. 90 Winkel egal i-i 1/2 Zoll</t>
  </si>
  <si>
    <t>No. 90 coudes égaux f-f 1/2 pouce</t>
  </si>
  <si>
    <t>Nr. 92 Winkel egal i-a 3/4 Zoll</t>
  </si>
  <si>
    <t>No. 92 coudes egaux m-f 3/4 pouce</t>
  </si>
  <si>
    <t>Nr. 130 T-Egal 1/2 Zoll</t>
  </si>
  <si>
    <t>No. 130 T-égaux 1/2 pouce</t>
  </si>
  <si>
    <t>Nr. 130 T-egal 1 Zoll</t>
  </si>
  <si>
    <t>No. 130 t-égaux 1 pouce</t>
  </si>
  <si>
    <t>Halter zu Melkzeug MU-Midi</t>
  </si>
  <si>
    <t>Support p. trageuse MU-Midi</t>
  </si>
  <si>
    <t>Drehteil zu Melkzeug MU-Midi</t>
  </si>
  <si>
    <t>Charnière p. trageuse MU-Midi</t>
  </si>
  <si>
    <t>Nr. 241 Reduktionsnippel 11/4Zoll-3/4Zol</t>
  </si>
  <si>
    <t>No. 241 nipple de red. 11/4pouce-3/4pouc</t>
  </si>
  <si>
    <t>Motorhalter zu MU-Midi</t>
  </si>
  <si>
    <t>Support moteur p. MU-Midi</t>
  </si>
  <si>
    <t>Nr. 270 Muffen 3/8 Zoll</t>
  </si>
  <si>
    <t>No. 270 manchons 3/8 pouce</t>
  </si>
  <si>
    <t>Nr. 270 Muffen 1/2 Zoll</t>
  </si>
  <si>
    <t>No. 270 Manchons 1/2 pouce</t>
  </si>
  <si>
    <t>Nr. 290 Stopfen 1/2 Zoll</t>
  </si>
  <si>
    <t>No. 290 tappi 1/2 pouce</t>
  </si>
  <si>
    <t>Nr. 300 Kappen 1 1/2 Zoll</t>
  </si>
  <si>
    <t>No. 300 Bouchons 1 1/2 pouce</t>
  </si>
  <si>
    <t>Holländer-Dichtung 18x9x2 mm</t>
  </si>
  <si>
    <t>Joint de vis de rappel 18x9x2 mm</t>
  </si>
  <si>
    <t>Holländer-Dichtung 62x47x2</t>
  </si>
  <si>
    <t>Joint de vis de rappel 62x47x2</t>
  </si>
  <si>
    <t>Langnippel 1 1/2Zoll 60mm 2 Gewinde verz</t>
  </si>
  <si>
    <t>Manelons boubles 1 1/2pouce x 60 mm</t>
  </si>
  <si>
    <t>Nageldübel 10x80mm A2 mit Scheibe(100Stk</t>
  </si>
  <si>
    <t>Chevilles à clouer 10x80mm (100 pièce)</t>
  </si>
  <si>
    <t>Nageldübel 10x120mm A2 m. Scheibe(50Stk)</t>
  </si>
  <si>
    <t>Chevilles à clou + rondelle 10x120mm (50</t>
  </si>
  <si>
    <t>Profil zu KEW plus 184mm L= 183 cm</t>
  </si>
  <si>
    <t>Profil pour KEW plus 184mm L= 183 cm</t>
  </si>
  <si>
    <t>Befestigungsmaterial zu KK - Profil</t>
  </si>
  <si>
    <t>Fixation pour KK -profil</t>
  </si>
  <si>
    <t>Profil zu KEW plus 239mm L= 183 cm</t>
  </si>
  <si>
    <t>Profil pour KEW plus 239mm L= 183 cm</t>
  </si>
  <si>
    <t>KK - Profil zu Gummimatte L= 180 cm</t>
  </si>
  <si>
    <t>KK - profil pour tapis L= 180 cm</t>
  </si>
  <si>
    <t>Koppelstück zu DelPro MU-MM D19x60</t>
  </si>
  <si>
    <t>Tubulure p. DelPro MU-MM D 19x60</t>
  </si>
  <si>
    <t>Koppelstück zu DelPro MU-MM D19x50</t>
  </si>
  <si>
    <t>Tubulure p. DelPro MU-MM D 19x50</t>
  </si>
  <si>
    <t>Pulsatorenhalter</t>
  </si>
  <si>
    <t>Support de pulsateur</t>
  </si>
  <si>
    <t>Eimerhalter</t>
  </si>
  <si>
    <t>Support de pot</t>
  </si>
  <si>
    <t>Aggregathalter</t>
  </si>
  <si>
    <t>Support de griffe</t>
  </si>
  <si>
    <t>Deckelhalter</t>
  </si>
  <si>
    <t>Support de couvercle</t>
  </si>
  <si>
    <t>Schlauchhalter</t>
  </si>
  <si>
    <t>Support de tuyau</t>
  </si>
  <si>
    <t>Kannenhalter Alu</t>
  </si>
  <si>
    <t>Support alu pour bollle</t>
  </si>
  <si>
    <t>Bohrschr 6Kt.Eco-Drill 6.3x22 DIN 7504</t>
  </si>
  <si>
    <t>Vis auto-perçantes 6.3x32 DIN 7504</t>
  </si>
  <si>
    <t>Bohrschr 6Kt. Eco-Drill 6.3x32 DIN 7504K</t>
  </si>
  <si>
    <t>Ventilkegel zu DGV-10</t>
  </si>
  <si>
    <t>Valve DGV-10</t>
  </si>
  <si>
    <t>Becherschraube M 8x20 A2</t>
  </si>
  <si>
    <t>Boulons de poêliers M 8x20 A2</t>
  </si>
  <si>
    <t>Feder zu DGV-10</t>
  </si>
  <si>
    <t>Ressort pour DGV-10</t>
  </si>
  <si>
    <t>Ventilsitz Bohrung 5mm zu DGV-10</t>
  </si>
  <si>
    <t>Soupapes ã siege 5 mm</t>
  </si>
  <si>
    <t>6-Kt Schr M 5x20 o/Sch DIN-933 verz.</t>
  </si>
  <si>
    <t>Vis 6 pans M 5x20 e/fil DIN-933 zinguée</t>
  </si>
  <si>
    <t>6-Kt Schr M 6x12 o/Sch DIN-933 verz.</t>
  </si>
  <si>
    <t>Vis 6-pans M 6x12 e/fil DIN-933 zinguée</t>
  </si>
  <si>
    <t>6-Kt Schr M 6x25 o/Sch DIN-933 verz.</t>
  </si>
  <si>
    <t>Vis 6 pans M 6x25 e/fil DIN-933 zinguée</t>
  </si>
  <si>
    <t>6-Kt Schr M 6x30 o/Sch DIN-933 verz.</t>
  </si>
  <si>
    <t>Vis 6 pans M 6x30 e/fil DIN-933 zinguée</t>
  </si>
  <si>
    <t>6-Kt Schr M 6x35 o/Sch DIN-933 verz.</t>
  </si>
  <si>
    <t>Vis 6 pans M 6x35 e/fil DIN-933 zinguée</t>
  </si>
  <si>
    <t>6-Kt Schr M 6x40 o/Sch DIN-933 verz.</t>
  </si>
  <si>
    <t>Vis 6 pans M 6x40 e/fil DIN-933 zinguée</t>
  </si>
  <si>
    <t>6-Kt Schr M 8x16 o/Sch DIN-933 verz.</t>
  </si>
  <si>
    <t>Vis 6 pans M 8x16 e/fil DIN-933 zinguée</t>
  </si>
  <si>
    <t>6-Kt Schr M 8x20 o/Sch DIN-933 verz.</t>
  </si>
  <si>
    <t>Vis 6 pans M 8x20 e/fil DIN-933 zinguée</t>
  </si>
  <si>
    <t>6-Kt Schr M 8x25 o/Sch DIN-933 verz.</t>
  </si>
  <si>
    <t>Vis 6 pans M 8x25 e/fil DIN-933 zinguée</t>
  </si>
  <si>
    <t>6-Kt Schr M 8x30 o/Sch DIN-933 verz.</t>
  </si>
  <si>
    <t>Vis 6 pans M 8x30 e/fil DIN-933 zinguée</t>
  </si>
  <si>
    <t>6-Kt Schr M 8x35 o/Sch DIN-933 verz.</t>
  </si>
  <si>
    <t>Vis 6 pans M 8x35 e/fil DIN-933 zinguée</t>
  </si>
  <si>
    <t>6-Kt Schr M 8x40 o/Sch DIN 933 verz.</t>
  </si>
  <si>
    <t>Vis 6 pans M 8x40 e/fil DIN 933 zinguée</t>
  </si>
  <si>
    <t>6-Kt Schr M 10x16 o/Sch DIN-933 verz.</t>
  </si>
  <si>
    <t>Vis 6 pans M 10x16 e/fil DIN-933 zinguée</t>
  </si>
  <si>
    <t>6-Kt Schr M 10x20 o/Sch DIN-933 verz.</t>
  </si>
  <si>
    <t>Vis 6 pans M 10x20 e/fil DIN-933 zinguée</t>
  </si>
  <si>
    <t>6-Kt Schr M 10x25 o/Sch DIN-933 verz.</t>
  </si>
  <si>
    <t>Vis 6 pans M 10x25 e/fil DIN-933 zinguée</t>
  </si>
  <si>
    <t>6-Kt Schr M 10x30 o/Sch DIN-933 verz.</t>
  </si>
  <si>
    <t>Vis 6 pans M 10x30 e/fil DIN-933 zinguée</t>
  </si>
  <si>
    <t>6-Kt Schr M 10x35 o/Sch DIN-933 verz</t>
  </si>
  <si>
    <t>Vis 6 pans M 10x35 e/fil DIN-933 zinguée</t>
  </si>
  <si>
    <t>6-Kt Schr M 10x40 o/Sch DIN-933 verz.</t>
  </si>
  <si>
    <t>Vis 6 pans M 10x40 e/fil DIN-933 zinguée</t>
  </si>
  <si>
    <t>6-Kt Schr M 10x50 o/Sch DIN 933 verz.</t>
  </si>
  <si>
    <t>Vis 6-pans M 10x50 e/fil DIN 933 zinguée</t>
  </si>
  <si>
    <t>6-Kt Schr M 10x60 o/Sch DIN 933 verz.</t>
  </si>
  <si>
    <t>Vis 6-pans M 10x60 e/fil DIN 933 zinguée</t>
  </si>
  <si>
    <t>6-Kt Schr M 10x70 o/Sch DIN 933 verz.</t>
  </si>
  <si>
    <t>Vis 6 pans M 10x70 e/fil DIN 933 zinguée</t>
  </si>
  <si>
    <t>6-Kt Schr M 12x20 o/Sch DIN-933 verz.</t>
  </si>
  <si>
    <t>Vis 6 pans M 12x20 e/fil DIN-933 zinguée</t>
  </si>
  <si>
    <t>6-Kt Schr M 12x25 o/Sch DIN-933 verz.</t>
  </si>
  <si>
    <t>Vis 6 pans M 12x25 e/fil DIN-933 zinguée</t>
  </si>
  <si>
    <t>6-Kt Schr M 12x30 o/Sch DIN-933 verz.</t>
  </si>
  <si>
    <t>Vis 6 pans M 12x30 e/fil DIN-933 zinguée</t>
  </si>
  <si>
    <t>6-Kt Schr M 12x35 o/Sch DIN-933 verz.</t>
  </si>
  <si>
    <t>Vis 6 pans M 12x35 e/fil DIN-933 zinguée</t>
  </si>
  <si>
    <t>6-Kt Schr M 12x40 o/Sch DIN-933 verz.</t>
  </si>
  <si>
    <t>Vis 6 pans M 12x40 e/fil DIN-933 zinguée</t>
  </si>
  <si>
    <t>6-Kt Schr M 12x75 o/Sch Din-933 verz.</t>
  </si>
  <si>
    <t>Vis 6-pans M 12x75 e/fil DIN-933 zinguée</t>
  </si>
  <si>
    <t>6-Kt Schr M 16x25 o/Sch Din-933 verz.</t>
  </si>
  <si>
    <t>Vis 6 pans M 16x25 o/sch Din-933 z</t>
  </si>
  <si>
    <t>6-Kt Schr M16X50 o/Sch DIN-933 verz.</t>
  </si>
  <si>
    <t>Vis 6 pans M16X50 DIN-933 zinguées</t>
  </si>
  <si>
    <t>6-Kt Schr M 16x100 o/Sch DIN-933 verz.</t>
  </si>
  <si>
    <t>Vis 6 pans M 16x100 o/sch DIN 933 zingué</t>
  </si>
  <si>
    <t>6-Kt Schr M 20x40 o/Sch DIN 933 verz.</t>
  </si>
  <si>
    <t>Vis 6 pans M 20x40 o/sch DIN 933 zinguée</t>
  </si>
  <si>
    <t>6-Kt Schr M 20x60 o/Sch DIN 933 verz.</t>
  </si>
  <si>
    <t>Vis 6 pans M 20x60 o/sch DIN 933 zinguée</t>
  </si>
  <si>
    <t>6-Kt Schr M 20x100 o/Sch DIN 933 verz.</t>
  </si>
  <si>
    <t>Vis 6 pans M 20x100 o/sch DIN 933 zingué</t>
  </si>
  <si>
    <t>6-Kt Schr M 6x30 m/Sch DIN 931 verz.</t>
  </si>
  <si>
    <t>Vis 6 pans M 6x30 p/fil DIN 931 zinguée</t>
  </si>
  <si>
    <t>6-Kt Schr M 8x45 m/Sch DIN-931 verz.</t>
  </si>
  <si>
    <t>Vis 6 pans M 8x45 p/fil DIN 931 zinguée</t>
  </si>
  <si>
    <t>6-Kt Schr M 8x55 m/Sch DIN-931 verz.</t>
  </si>
  <si>
    <t>Vis 6 pans M 8x55 p/fil DIN-931 zinguée</t>
  </si>
  <si>
    <t>6-Kt Schr M 8x60 m/Sch DIN-931 verz.</t>
  </si>
  <si>
    <t>Vis 6 pans M 8x60 p/fil DIN-931 zinguée</t>
  </si>
  <si>
    <t>6-Kt Schr M 8x65 m/Sch DIN 931 verz.</t>
  </si>
  <si>
    <t>Vis 6 pans M 8x65 p/fil DIN 931 zinguée</t>
  </si>
  <si>
    <t>6-Kt Schr M 8x70 m/Sch DIN 931 verz.</t>
  </si>
  <si>
    <t>Vis 6 pans M 8x70 p/fil DIN 931 zinguée</t>
  </si>
  <si>
    <t>6-Kt Schr M 8x80 m/Sch DIN-931 verz.</t>
  </si>
  <si>
    <t>Vis 6 pans M 8x80 p/fil DIN-931 zinguée</t>
  </si>
  <si>
    <t>6-Kt Schr M 8x85 m/Sch DIN-931 verz.</t>
  </si>
  <si>
    <t>Vis 6 pans M 8x85 p/fil DIN-931 zinguée</t>
  </si>
  <si>
    <t>6-Kt Schr M 10x50 m/Sch DIN-931 verz.</t>
  </si>
  <si>
    <t>Vis 6 pans M 10x50 p/fil DIN-931 zinguée</t>
  </si>
  <si>
    <t>6-Kt Schr M 10x60 m/Sch DIN-931 verz.</t>
  </si>
  <si>
    <t>Vis 6 pans M 10x60 p/fil DIN-931 zinguée</t>
  </si>
  <si>
    <t>6-Kt Schr M 10x65 m/Sch DIN-931 verz.</t>
  </si>
  <si>
    <t>Vis 6 pans M 10x65 p/fil DIN-931 zinguée</t>
  </si>
  <si>
    <t>6-Kt Schr M 10x70 m/Sch DIN-931 verz.</t>
  </si>
  <si>
    <t>Vis 6 pans M 10x70 p/fil DIN-931 zinguée</t>
  </si>
  <si>
    <t>6-Kt Schr M 10x80 m/Sch DIN-931 verz.</t>
  </si>
  <si>
    <t>Vis 6 pans M 10x80 p/fil DIN-931 zinguée</t>
  </si>
  <si>
    <t>6-Kt Schr M 10x90 m/Sch DIN-931 verz.</t>
  </si>
  <si>
    <t>Vis 6 pans M 10x90 p/fil DIN-931 zinguée</t>
  </si>
  <si>
    <t>6-Kt Schr M 10x100 m/Sch DIN-931 verz.</t>
  </si>
  <si>
    <t>Vis 6 pans M 10x100 p/fil DIN-931 zingué</t>
  </si>
  <si>
    <t>6-Kt Schr M 10x110 m/Sch DIN-931 verz.</t>
  </si>
  <si>
    <t>Vis 6 pans M 10x110 p/fil DIN-931 zingué</t>
  </si>
  <si>
    <t>6-Kt Schr M 10x120 m/Sch DIN-931 verz.</t>
  </si>
  <si>
    <t>Vis 6 pans M 10x120 p/fil DIN-931 zingué</t>
  </si>
  <si>
    <t>6-Kt Schr M 12x45 m/Sch DIN-931 verz.</t>
  </si>
  <si>
    <t>Vis 6 pans M 12x45 p/fil DIN-931 zinguée</t>
  </si>
  <si>
    <t>6-Kt Schr M 12x50 m/Sch DIN-931 verz.</t>
  </si>
  <si>
    <t>Vis 6 pans M 12x50 p/fil DIN-931 zinguée</t>
  </si>
  <si>
    <t>6-Kt Schr M 12x55 m/Sch Din-931 verz.</t>
  </si>
  <si>
    <t>Vis 6-pans M 12x55 p/fil DIN-931 zinguée</t>
  </si>
  <si>
    <t>6-Kt Schr M 12x60 m/Sch DIN-931 verz.</t>
  </si>
  <si>
    <t>Vis 6 pans M 12x60 p/fil DIN-931 zinguée</t>
  </si>
  <si>
    <t>6-Kt Schr M 12x65 m/Sch DIN-931 verz.</t>
  </si>
  <si>
    <t>Vis 6 pans M 12x65 p/fil DIN-931 zinguée</t>
  </si>
  <si>
    <t>6-Kt Schr M 12x70 m/Sch DIN-931 verz.</t>
  </si>
  <si>
    <t>Vis 6 pans M 12x70 p/fil DIN-931 zinguée</t>
  </si>
  <si>
    <t>6-Kt Schr M 12x80 m/Sch DIN 931 verz.</t>
  </si>
  <si>
    <t>Vis 6 pans M 12x80 p/fil DIN 931 zinguée</t>
  </si>
  <si>
    <t>6-Kt Schr M 12x90 m/Sch DIN-931 verz.</t>
  </si>
  <si>
    <t>Vis 6 pans M 12x90 p/fil DIN-931 zinguée</t>
  </si>
  <si>
    <t>6-Kt Schr M 12x110 m/Sch DIN 931 verz.</t>
  </si>
  <si>
    <t>Vis à tête 6 pans M 12x110 DIN 931 zingu</t>
  </si>
  <si>
    <t>6-Kt Schr M 12x120 m/Sch DIN 931 verz.</t>
  </si>
  <si>
    <t>Vis à tête 6 pans M 12x120 p/f DIN931</t>
  </si>
  <si>
    <t>6-Kt Schr M 12x130 m/Sch DIN 931 verz.</t>
  </si>
  <si>
    <t>Vis à tête 6 pans M 12x130 DIN 931 zingu</t>
  </si>
  <si>
    <t>6-Kt Schr M 12x140 m/Sch DIN 931 verz.</t>
  </si>
  <si>
    <t>Vis à tête 6 pans M12x140 DIN 931 zingué</t>
  </si>
  <si>
    <t>6-Kt Schr M 12x150 m/Sch DIN 931 verz.</t>
  </si>
  <si>
    <t>Vis à tête 6 pans M12 x 150 DIN 931 zing</t>
  </si>
  <si>
    <t>6-Kt Schr M 12x160 m/Sch DIN 931 verz.</t>
  </si>
  <si>
    <t>Vis à tête 6 pans M12 X 160 DIN 931 zing</t>
  </si>
  <si>
    <t>6-Kt Schr M 14x80 m/Sch DIN 931 verz.</t>
  </si>
  <si>
    <t>Vis à tête 6 pans M 14x80 p/f DIN931</t>
  </si>
  <si>
    <t>6-Kt Schr M 16x60 m/Sch DIN 931 verz.</t>
  </si>
  <si>
    <t>Vis 6 pans M 16x60 p/fil DIN 931 zinguée</t>
  </si>
  <si>
    <t>6-Kt Schr M 16x65 m/Sch DIN-931 verz.</t>
  </si>
  <si>
    <t>Vis 6 pans M 16x65 p/fil DIN-931 zinguée</t>
  </si>
  <si>
    <t>6-Kt Schr M 16x80 m/Sch DIN-931 verz.</t>
  </si>
  <si>
    <t>Vis à tête 6 pans M 16x80 DIN-931 zingu</t>
  </si>
  <si>
    <t>6-Kt Schr M 16x140 m/Sch DIN-931 verz.</t>
  </si>
  <si>
    <t>Vis à tête 6 pans M 16x140 DIN-931 zingu</t>
  </si>
  <si>
    <t>6-Kt Schr M 16x160 m/Sch DIN 931 verz.</t>
  </si>
  <si>
    <t>Vis à tête 6 pans M 16x160 DIN 931 zingu</t>
  </si>
  <si>
    <t>6-Kt Schr M 16x180 m/Sch DIN-931 verz.</t>
  </si>
  <si>
    <t>Vis à tête 6 pans M 16x180 DIN-931 zingu</t>
  </si>
  <si>
    <t>6-Kt Schr M 16x200 m/Sch DIN 931 verz.</t>
  </si>
  <si>
    <t>Vis à tête 6 pans M 16x200 DIN 931 zingu</t>
  </si>
  <si>
    <t>Umschaltnadel zu Umschaltventil</t>
  </si>
  <si>
    <t>Aiguille</t>
  </si>
  <si>
    <t>6-Kt Schr M 12x200 DIN-601 m/Mu verz.</t>
  </si>
  <si>
    <t>Vis 6-pans M 12x200 DIN-601 zinguée</t>
  </si>
  <si>
    <t>6-Kt Schr M 12x240 M/SCH Din 931 verz.</t>
  </si>
  <si>
    <t>Vis à tête six pans M 12x240 Din 931 Z</t>
  </si>
  <si>
    <t>Flachrundschr M 5x55 DIN 603 m.Mu verz.</t>
  </si>
  <si>
    <t>Boulons à tête bombée M 5x55 DIN 603 zin</t>
  </si>
  <si>
    <t>Flachrundschr M 6x50 DIN-603 m.Mu verz.</t>
  </si>
  <si>
    <t>Boulons à tête bombée M 6x50 DIN-603 zin</t>
  </si>
  <si>
    <t>Flachrundsch M 8x35 DIN 603 m.Mu verz.</t>
  </si>
  <si>
    <t>Boulons à tête bombée M 8x35 DIN 603 zin</t>
  </si>
  <si>
    <t>Flachrundschr M 8x50 DIN-603 m.Mu verz.</t>
  </si>
  <si>
    <t>Boulons à tête bombée M 8x50 DIN-603 zin</t>
  </si>
  <si>
    <t>Flachrundschr M 10x25 DIN-603 m.Mu verz.</t>
  </si>
  <si>
    <t>Boulons à tête bombée M 10x25 DIN-603 zi</t>
  </si>
  <si>
    <t>Flachrundschr M 10x30 DIN-603 m.Mu verz.</t>
  </si>
  <si>
    <t>Boulons à tête bombée M 10x30 DIN-603 zi</t>
  </si>
  <si>
    <t>Flachrundschr M 10x35 DIN-603 m.Mu verz.</t>
  </si>
  <si>
    <t>Boulons à tête bombée M 10x35 DIN-603 zi</t>
  </si>
  <si>
    <t>Flachrundschr M 10x45 DIN 603 m.Mu verz.</t>
  </si>
  <si>
    <t>Boulons à tête bombée M 10x45 DIN 603 zi</t>
  </si>
  <si>
    <t>Flachrundschr M 10x55 DIN 603 m.Mu verz.</t>
  </si>
  <si>
    <t>Flachrundschr M 10x70 DIN 603 m.Mu verz.</t>
  </si>
  <si>
    <t>Vis M10x70 DIN 603 avec écrou zinguée</t>
  </si>
  <si>
    <t>Flachrundschr M 10x80 DIN 603 m.Mu verz.</t>
  </si>
  <si>
    <t>Vis M10x80 DIN 603 avec écrou zinguée</t>
  </si>
  <si>
    <t>Flachrundschr M 10x90 DIN-603 m.Mu verz.</t>
  </si>
  <si>
    <t>Boulons à tête bombée M 10x90 DIN-603 zi</t>
  </si>
  <si>
    <t>Flachrundschr M 12x90 Din-603 m.Mu verz.</t>
  </si>
  <si>
    <t>Boul a tete bomb M 12x90 Din-603 z</t>
  </si>
  <si>
    <t>Flachrundschr M 12x130 DIN-603 m.Mu verz</t>
  </si>
  <si>
    <t>Boulons à tête bombée M 12x130 DIN-603 z</t>
  </si>
  <si>
    <t>Flachrundschr M 12x150 DIN 603 m.Mu verz</t>
  </si>
  <si>
    <t>Boulons à tête bombée M 12x150 DIN 603 z</t>
  </si>
  <si>
    <t>Flachrundschr M 12x180 DIN-603 m.Mu verz</t>
  </si>
  <si>
    <t>Boulons à tête bombée M 12x180 DIN-603 z</t>
  </si>
  <si>
    <t>Linsenschr mit Innensechskant M8X70 verz</t>
  </si>
  <si>
    <t>Vis à tête bombée avec 6 pans M8x70 zing</t>
  </si>
  <si>
    <t>Linsenkschr mit Innensechskant M10X55 ve</t>
  </si>
  <si>
    <t>Vis à tête bombée 6 pans M 10x55 zi.</t>
  </si>
  <si>
    <t>Zylinderschr M 4x8 DIN 84A verz.</t>
  </si>
  <si>
    <t>Vis à tête aplatie M 4x8 DIN-84a zinguée</t>
  </si>
  <si>
    <t>Zylinderschr M 4x25 DIN 84 A verz.</t>
  </si>
  <si>
    <t>Vis a tete aplatie M 4x25 DIN 84a zingué</t>
  </si>
  <si>
    <t>Flachkopfschr M 6x16 DIN-85A verz.</t>
  </si>
  <si>
    <t>Vis à tête aplatie M 6x16 DIN-85a zingué</t>
  </si>
  <si>
    <t>Flachkopfschr M 6x70 DIN-85A verz.</t>
  </si>
  <si>
    <t>Vis à tête aplatie M 6x70 DIN-85a zingué</t>
  </si>
  <si>
    <t>Ringschraube M 4x20/6 verz.</t>
  </si>
  <si>
    <t>Vis à oeillet M 4x20/6 zinguée</t>
  </si>
  <si>
    <t>Ringschraube M8x20 verz.</t>
  </si>
  <si>
    <t>Vis à oeillet M8x20 zinguée</t>
  </si>
  <si>
    <t>Ringschraube M 8x70 verz.</t>
  </si>
  <si>
    <t>Vis à oeillet M8x70 zinguée</t>
  </si>
  <si>
    <t>Aufhängeschr M 12x30 K214 DIN 555 m.Mut.</t>
  </si>
  <si>
    <t>Vis de suspension M 12x30 k214 avec écro</t>
  </si>
  <si>
    <t>Aufhängeschr M 12x40 Typ 234 V m. Mu.</t>
  </si>
  <si>
    <t>Vis de suspension M 12x40 type 234 zingu</t>
  </si>
  <si>
    <t>Zylinderschr M 12x60 m/Sch DIN 912 verz.</t>
  </si>
  <si>
    <t>Vis à tête cyl M 12x60 p/fil DIN 912 z</t>
  </si>
  <si>
    <t>Zylinderschr M 5x50 DIN 84A verz.</t>
  </si>
  <si>
    <t>Vis à tête cylindrique M 5x50 DIN 84 zin</t>
  </si>
  <si>
    <t>Bügel zu Unterteil TF3 86857880</t>
  </si>
  <si>
    <t>Support de suspension p. TF3 86857880</t>
  </si>
  <si>
    <t>Senkschr M 8x20 DIN-7991 verz.</t>
  </si>
  <si>
    <t>Vis à tête fraissée M 5x70 DIN 963a zing</t>
  </si>
  <si>
    <t>Senkschr M 10x30 Din 7991 verz.</t>
  </si>
  <si>
    <t>Senkschr M 10x50 DIN 7991 verz.</t>
  </si>
  <si>
    <t>Vis à tête fraissée M 10x50 Din 7991 Z</t>
  </si>
  <si>
    <t>Senkschr M 10x120 mit I-6 Kt DIN 7991</t>
  </si>
  <si>
    <t>Senkschr M 10x130 MIT I-6KT DIN 7991</t>
  </si>
  <si>
    <t>Senkschr M 12x35 Din 7991 verz.</t>
  </si>
  <si>
    <t>Vis a tete fraisee M 12x35 din 7991 z</t>
  </si>
  <si>
    <t>Senkschr M 12x40 Din 7991 verz.</t>
  </si>
  <si>
    <t>Vis a tete fraisee M 12x40 din 7991 z</t>
  </si>
  <si>
    <t>Senkschr M 16x50 ISO 10642 verz.</t>
  </si>
  <si>
    <t>Vis à tête fraisee M 12x40 ISO 10642 zi</t>
  </si>
  <si>
    <t>Senkschr mit Kreuzschlitz M5x20 DIN 965A</t>
  </si>
  <si>
    <t>Halbrundholzschr 4x40 Din 96 verz.</t>
  </si>
  <si>
    <t>Vis a bois a tete ronde 4x40 din 96 z</t>
  </si>
  <si>
    <t>Halbrundholzschr 6x40 DIN-96 verz.</t>
  </si>
  <si>
    <t>Vis à bois à tête ronde 6x40 DIN-96 zing</t>
  </si>
  <si>
    <t>Senkholzschr 5x40 DIN 97 verz.</t>
  </si>
  <si>
    <t>Vis à bois à tête fraisée 5x40 DIN 97 zi</t>
  </si>
  <si>
    <t>Senkholzschr 4.5x40 V mit Kreuzschlitz</t>
  </si>
  <si>
    <t>Vis à bois tête fraisée 4.5x40 zinguée a</t>
  </si>
  <si>
    <t>6-Kt Holzschr 6x40 DIN-571 verz.</t>
  </si>
  <si>
    <t>Vis à bois 6 pans 6x40 DIN-571 zinguées</t>
  </si>
  <si>
    <t>6-Kt Holzschr 6x45 DIN-571 verz.</t>
  </si>
  <si>
    <t>Vis à bois 6 pans 6x45 DIN-571 zinguées</t>
  </si>
  <si>
    <t>6-Kt Holzschr 8x50 DIN-571 verz.</t>
  </si>
  <si>
    <t>Vis à bois 6 pans 8x50 DIN-571 zinguées</t>
  </si>
  <si>
    <t>6-Kt Holzschr 8x60 DIN-571 verz.</t>
  </si>
  <si>
    <t>Vis à bois 6 pans 8x60 DIN-571 zinguées</t>
  </si>
  <si>
    <t>6-Kt Holzschr 8x80 DIN-571 verz.</t>
  </si>
  <si>
    <t>Vis à bois 6 pans 8x80 DIN-571 zinguées</t>
  </si>
  <si>
    <t>6-Kt Holzschr 8x120 DIN-571 verz.</t>
  </si>
  <si>
    <t>Vis à bois 6 pans 8x120 DIN-571 zinguées</t>
  </si>
  <si>
    <t>6-Kt Holzschr 8x160 DIN 571 verz.</t>
  </si>
  <si>
    <t>Vis à bois 6 pans 8x160 DIN 571 zinguées</t>
  </si>
  <si>
    <t>6-Kt Holzschr 10x60 DIN-571 verz.</t>
  </si>
  <si>
    <t>Vis à bois 6 pans 10x60 DIN-571 zinguées</t>
  </si>
  <si>
    <t>6-Kt Holzschr 10x80 DIN-571 verz.</t>
  </si>
  <si>
    <t>Vis à bois 6 pans 10x80 DIN-571 zinguées</t>
  </si>
  <si>
    <t>6-Kt Holzschr 10x120 DIN 571 verz.</t>
  </si>
  <si>
    <t>Vis à bois 6 pans 10x120 DIN 571 zinguée</t>
  </si>
  <si>
    <t>6-Kt Holzschr 12x80 DIN-571 verz.</t>
  </si>
  <si>
    <t>Vis à bois 6 pans 12x80 DIN-571 zinguées</t>
  </si>
  <si>
    <t>6-Kt Holzschr 12x100 DIN-571 verz.</t>
  </si>
  <si>
    <t>Vis 6 pans 12x100 DIN-571 zinguées</t>
  </si>
  <si>
    <t>6-Kt Holzschr 12x160 Din-571 verz.</t>
  </si>
  <si>
    <t>Vis à bois 6 pans 12X160 din-571 zinguée</t>
  </si>
  <si>
    <t>Pan-Head Spanplattenschr 6x25 Torx V</t>
  </si>
  <si>
    <t>Vis pour panneaux 6x25 zinguées tx pan-</t>
  </si>
  <si>
    <t>Stockschraube M10x80</t>
  </si>
  <si>
    <t>Vis avec 2 filetages</t>
  </si>
  <si>
    <t>Stockschraube M10x140</t>
  </si>
  <si>
    <t>Vis avec 2 filetages M10x140</t>
  </si>
  <si>
    <t>Ringholzschraube 8x80/22 verz.</t>
  </si>
  <si>
    <t>Vis à bois à oeillet 8x80 zinguées</t>
  </si>
  <si>
    <t>Ringholzschraube 8x120/22 verz.</t>
  </si>
  <si>
    <t>Vis à bois à oeillet 8x120 zinguées</t>
  </si>
  <si>
    <t>Winkelholzschr 6x22x60 verz.</t>
  </si>
  <si>
    <t>Vis à bois à équerre 6x22x60 zinguées</t>
  </si>
  <si>
    <t>Nylondübel Tox-Tri 6</t>
  </si>
  <si>
    <t>Chevilles nylon tox-tri 6</t>
  </si>
  <si>
    <t>Nylondübel Tox-Tri 8</t>
  </si>
  <si>
    <t>Chevilles nylon tox-tri 8</t>
  </si>
  <si>
    <t>Nylondübel Tox-Tri 10</t>
  </si>
  <si>
    <t>Chevilles nylon tox-tri 10</t>
  </si>
  <si>
    <t>Nylondübel Tox-Tri 12</t>
  </si>
  <si>
    <t>Chevilles nylon tox-tri 12</t>
  </si>
  <si>
    <t>Nylondübel Tox-Tri 14</t>
  </si>
  <si>
    <t>Chevilles nylon tox-tri 14</t>
  </si>
  <si>
    <t>Bolzendübel M 10x95 feuerverzinkt</t>
  </si>
  <si>
    <t>Tampon d'ancrage M 10x95</t>
  </si>
  <si>
    <t>Bolzendübel M 10x125 feuerverzinkt</t>
  </si>
  <si>
    <t>Tampon d'ancrage galv. M10x125</t>
  </si>
  <si>
    <t>Bolzendübel M 12x110 feuerverzinkt</t>
  </si>
  <si>
    <t>Tampons d'ancrage M 12x110 zin.</t>
  </si>
  <si>
    <t>Bolzendübel M 12x145 feuerverzinkt</t>
  </si>
  <si>
    <t>Tampons d'ancrage M 12x145</t>
  </si>
  <si>
    <t>Bolzendübel M 16x180 A4</t>
  </si>
  <si>
    <t>Tampons d'ancrage M 16x180 A4</t>
  </si>
  <si>
    <t>Bolzendübel M 12x280 Stvz</t>
  </si>
  <si>
    <t>Tampons d'ancrage M 12x280 stvz</t>
  </si>
  <si>
    <t>Bolzendübel M 12x360 Stvz</t>
  </si>
  <si>
    <t>Tampons d'ancrage M 12x360 stvz</t>
  </si>
  <si>
    <t>Bolzendübel M 12x165 feuerverzinkt</t>
  </si>
  <si>
    <t>Tampons d'ancrage M 12x165</t>
  </si>
  <si>
    <t>Bolzendübel mit Innengewinde M 10x55</t>
  </si>
  <si>
    <t>Tampons intérieur M 10x55</t>
  </si>
  <si>
    <t>Pass-Scheibe 30x42x0.5 DIN 988</t>
  </si>
  <si>
    <t>Rondelles cales 30x42x0.5 DIN 988</t>
  </si>
  <si>
    <t>Pass-Scheibe 30x42x1 DIN 988</t>
  </si>
  <si>
    <t>Rondelles cales 30x40x1 DIN 988</t>
  </si>
  <si>
    <t>Pass-Scheibe 40x50x1 Din 988</t>
  </si>
  <si>
    <t>Rondelles cales 40x50x1 Din 988</t>
  </si>
  <si>
    <t>Pass-Scheibe 40x52x0,5 Din 988</t>
  </si>
  <si>
    <t>Rondelles cales 40x52x0,5 Din 988</t>
  </si>
  <si>
    <t>Sicherungsring für Welle A20 Din 471</t>
  </si>
  <si>
    <t>Bagues d'arrêt pour arbres A20 din 471</t>
  </si>
  <si>
    <t>Sicherungsring Typ J 40 Din 472</t>
  </si>
  <si>
    <t>Bagues d'arrêt type J 40 DIN 472</t>
  </si>
  <si>
    <t>U-Scheiben halbstark 5.3/15/0.8 verz.</t>
  </si>
  <si>
    <t>Rondelles demi-fortes 5.3/15/0.8 z</t>
  </si>
  <si>
    <t>U-Scheiben 6.4/12/1.6 DIN 125 verz.</t>
  </si>
  <si>
    <t>Rondelles 6.4/12/1.6 DIN 125a z</t>
  </si>
  <si>
    <t>U-Scheiben stark 6.4/16/1.6 verz.</t>
  </si>
  <si>
    <t>Rondelles forte 6.4/16/1.6 z</t>
  </si>
  <si>
    <t>U-Scheiben 8.4/16/1.6 DIN-125A verz.</t>
  </si>
  <si>
    <t>Rondelles 8.4/16/1.6 DIN-125a z</t>
  </si>
  <si>
    <t>U-Scheiben halbstark 8.4/20/1.2 verz.</t>
  </si>
  <si>
    <t>Rondelles demi-fortes 8.4/20/1.2 z</t>
  </si>
  <si>
    <t>U-Scheiben stark 8.4/20/2 verz.</t>
  </si>
  <si>
    <t>Rondelles forte 8.4/20/2 z</t>
  </si>
  <si>
    <t>U-Scheiben 8.4/25/2 DIN-9021B verz.</t>
  </si>
  <si>
    <t>Rondelles 8.4/25/2 DIN-9021b z</t>
  </si>
  <si>
    <t>U-Scheiben Carrosserie 9/40/2.5 verz.</t>
  </si>
  <si>
    <t>Rondelles carrosserie 9/40/2.5 z</t>
  </si>
  <si>
    <t>U-Scheiben Carrosserie 12/50/3.5 verz.</t>
  </si>
  <si>
    <t>Rondelles pour carrosseries 12/50/3.5</t>
  </si>
  <si>
    <t>U-Scheiben 10.5/20/2 DIN 125A verz.</t>
  </si>
  <si>
    <t>Rondelles 10.5/20/2 DIN-125a z</t>
  </si>
  <si>
    <t>U-Scheiben 10.5/30/2,5 Din 9021 verz.</t>
  </si>
  <si>
    <t>Rondelles 10.5/30/2,5 z Din 9021</t>
  </si>
  <si>
    <t>U-Scheiben 13/20/2 Din 433 verz.</t>
  </si>
  <si>
    <t>Rondelles 13/20/2 DIN 433 z</t>
  </si>
  <si>
    <t>U-Scheiben 13/24/2.5 DIN-125A verz.</t>
  </si>
  <si>
    <t>Rondelles 13/24/2.5 DIN-125a zi</t>
  </si>
  <si>
    <t>U-Scheiben 13/24/2.5 DIN-125A feuerverzi</t>
  </si>
  <si>
    <t>Rondelles 13/24/2.5 DIN-125a zinguée</t>
  </si>
  <si>
    <t>U-Scheiben stark 13/30/3 verz.</t>
  </si>
  <si>
    <t>Rondelles forte 13/30/3 z</t>
  </si>
  <si>
    <t>U-Scheiben 13/30/6 V DIN 7349</t>
  </si>
  <si>
    <t>Rondelles 13/30/6 z DIN 7349</t>
  </si>
  <si>
    <t>U-Scheiben 13/37/3 DIN 9021B verz.</t>
  </si>
  <si>
    <t>Rondelles 13/37/3 DIN 9021b z</t>
  </si>
  <si>
    <t>U-Scheiben 13/45/4 Verzinkt</t>
  </si>
  <si>
    <t>Rondelles 13/45/4 z</t>
  </si>
  <si>
    <t>U-Scheiben 15/30/4 VSM 13904 verz.</t>
  </si>
  <si>
    <t>Rondelles 15/30/4 v vsm 13904</t>
  </si>
  <si>
    <t>U-Scheiben 17/30/3 Din-125A verz.</t>
  </si>
  <si>
    <t>Rondelles 17/30/3 DIN-125a z</t>
  </si>
  <si>
    <t>U-Scheiben 17/56/5 DIN 440 R verz.</t>
  </si>
  <si>
    <t>Rondelles 17/56/5 DIN 440 r z</t>
  </si>
  <si>
    <t>U-Scheibe 17/40/6 DIN 7349 verz.</t>
  </si>
  <si>
    <t>Rondelles 17/40/6 DIN 7349 z</t>
  </si>
  <si>
    <t>U-Scheiben stark 17/40/3 verz.</t>
  </si>
  <si>
    <t>Rondelle forte 17/40/3 z</t>
  </si>
  <si>
    <t>U-Scheiben 21/37/3 Din-125A verz.</t>
  </si>
  <si>
    <t>Rondelles 21/37/3 DIN-125a z</t>
  </si>
  <si>
    <t>U-Scheibe 17,5/30/8 Din 7989 Feuerverz.</t>
  </si>
  <si>
    <t>Rondelles 17,5/30/8 DIN 7989 z.</t>
  </si>
  <si>
    <t>Scheibe ohne Loch 70x4 blank</t>
  </si>
  <si>
    <t>Rondelles claire 70x4</t>
  </si>
  <si>
    <t>U-Scheibe M 20 blank DIN 125</t>
  </si>
  <si>
    <t>Rondelles M 20 claire DIN 125</t>
  </si>
  <si>
    <t>Klemmscheibe 8 mm</t>
  </si>
  <si>
    <t>Rondelles de serrage 8 mm</t>
  </si>
  <si>
    <t>Klemmscheiben 12 mm</t>
  </si>
  <si>
    <t>Rondelles de serrage 12 mm</t>
  </si>
  <si>
    <t>Zylinderschraube M 20x80 DIN 7984 verz.</t>
  </si>
  <si>
    <t>Vis à tête cylindrique M20x80 din 7984 z</t>
  </si>
  <si>
    <t>Sperrkantscheibe M 10</t>
  </si>
  <si>
    <t>Rondelles élastiques M 10</t>
  </si>
  <si>
    <t>Sperrkantscheibe M 12</t>
  </si>
  <si>
    <t>Rondelles élastiques M 12</t>
  </si>
  <si>
    <t>Federringe M 8 DIN-127B verz.</t>
  </si>
  <si>
    <t>Rondelles ressort M 8 DIN-127b zinguée</t>
  </si>
  <si>
    <t>Federringe M 10 DIN-127B verz.</t>
  </si>
  <si>
    <t>Rondelles ressort M 10 DIN-127b zinguée</t>
  </si>
  <si>
    <t>Federringe M 12 DIN-127B verz.</t>
  </si>
  <si>
    <t>Rondelles ressort M 12 DIN-127b zinguée</t>
  </si>
  <si>
    <t>6-Kt Mutter M 4 DIN-934 verz.</t>
  </si>
  <si>
    <t>Écrous 6 pans M 4 DIN-934 zinguée</t>
  </si>
  <si>
    <t>6-Kt Mutter M 5 DIN-934 verz.</t>
  </si>
  <si>
    <t>Écrous 6 pans m 5 DIN-934 zinguée</t>
  </si>
  <si>
    <t>6-Kt Mutter M 6 DIN-934 verz.</t>
  </si>
  <si>
    <t>Écrous 6 pans M 6 DIN-934 zinguée</t>
  </si>
  <si>
    <t>6-Kt Mutter M 8 DIN-934 verz.</t>
  </si>
  <si>
    <t>Écrous 6 pans M 8 DIN-934 zinguée</t>
  </si>
  <si>
    <t>6-Kt Mutter M 10 DIN-934 verz.</t>
  </si>
  <si>
    <t>Écrous 6 pans M 10 DIN-934 zinguée</t>
  </si>
  <si>
    <t>6-Kt Mutter M 12 DIN-934 verz.</t>
  </si>
  <si>
    <t>Écrous 6 pans M 12 DIN-934 zinguée</t>
  </si>
  <si>
    <t>6-Kt Mutter M 16 DIN-934 verz.</t>
  </si>
  <si>
    <t>Écrous 6 pans M 16 DIN-934 zinguée</t>
  </si>
  <si>
    <t>6-Kt Mutter M 20 DIN-934 verz.</t>
  </si>
  <si>
    <t>Écrous 6 pans M 20 DIN 934 zinguée</t>
  </si>
  <si>
    <t>6-Kt Mutter M 8 DIN-439B 0.5D verz.</t>
  </si>
  <si>
    <t>Écrous 6 pans M 8 DIN-439b 0.5d zinguée</t>
  </si>
  <si>
    <t>6-Kt Mutter M 10 DIN-439B 0.5D verz.</t>
  </si>
  <si>
    <t>Écrous 6 pans M 10 DIN-439b zinguée</t>
  </si>
  <si>
    <t>6-Kt Mutter M 12 DIN-439B 0.5D verz.</t>
  </si>
  <si>
    <t>Écrous 6 pans M 12 DIN-439b zinguée</t>
  </si>
  <si>
    <t>6-Kt Mutter M 20 DIN 439B 0.5D verz.</t>
  </si>
  <si>
    <t>Écrous 6 pans M 20 DIN 439b zinguée</t>
  </si>
  <si>
    <t>Sicherungsmutter Comby-S M 5 verz.</t>
  </si>
  <si>
    <t>Écrous de sécurité combi-s m 5 zinguée</t>
  </si>
  <si>
    <t>6-KT Mutter M12 DIN 934 feuerverzinkt</t>
  </si>
  <si>
    <t>Écrou galv. M 12 DIN 934 zinguée</t>
  </si>
  <si>
    <t>Sicherungsmutter Pal M 16 Din 7967</t>
  </si>
  <si>
    <t>Ecrous de sécurité Pal M16 Din 7967</t>
  </si>
  <si>
    <t>6-KT Mutter M20 DIN 934 feuerverzinkt</t>
  </si>
  <si>
    <t>Écrou galv. M20 DIN 934 zinguée</t>
  </si>
  <si>
    <t>6-Kt Schweissmutter M 8 Din 929 Blank</t>
  </si>
  <si>
    <t>Écrous 6 pans à souder M 8</t>
  </si>
  <si>
    <t>6-Kt Schweissmutter M 10 Din 929 blank</t>
  </si>
  <si>
    <t>6 Kt écrous six pans â souder M 10</t>
  </si>
  <si>
    <t>6-Kt Schweissmutter M 12 Din 929 blank</t>
  </si>
  <si>
    <t>6 kt écrous six pans â souder M 12 noir</t>
  </si>
  <si>
    <t>6-Kt Schweissmutter M 16 Din 929 blank</t>
  </si>
  <si>
    <t>6-Kt ecrous six pans à souder m16 din929</t>
  </si>
  <si>
    <t>Flügelmutter M 10 DIN 315 verzinkt</t>
  </si>
  <si>
    <t>Écrous à oreilles M 10 DIN 315 zinguée</t>
  </si>
  <si>
    <t>Sicherungsmutter M 6 DIN-985 verz.</t>
  </si>
  <si>
    <t>Écrous de sécurité M 6 DIN-985 zinguée</t>
  </si>
  <si>
    <t>Sicherungsmutter M 8 DIN-985 verz.</t>
  </si>
  <si>
    <t>Écrous de sécurité M 8 DIN-985 zinguée</t>
  </si>
  <si>
    <t>Sicherungsmutter M 10 DIN-985 verz.</t>
  </si>
  <si>
    <t>Écrous de sécurité M 10 DIN-985 zinguée</t>
  </si>
  <si>
    <t>Sicherungsmutter M 12 DIN-985 verz.</t>
  </si>
  <si>
    <t>Écrous de sécurité M 12 DIN-985 zinguée</t>
  </si>
  <si>
    <t>Sicherungsmutter M 14 DIN-985 verz.</t>
  </si>
  <si>
    <t>Écrous de sécurité M 14 DIN-985 zinguée</t>
  </si>
  <si>
    <t>Sicherungsmutter M 16 DIN 985 verz.</t>
  </si>
  <si>
    <t>Écrous de sécurité M 16 DIN 985 zinguée</t>
  </si>
  <si>
    <t>Sicherungsmutter M 20 Din 985 verz.</t>
  </si>
  <si>
    <t>Ecrou de sécurité M20 Din 985 V</t>
  </si>
  <si>
    <t>Flügelschraube M 10x25 DIN 316</t>
  </si>
  <si>
    <t>Vis à oreilles M 10x25 DIN 316</t>
  </si>
  <si>
    <t>Spiralspannstift 6x30 DIN-7344</t>
  </si>
  <si>
    <t>Goupille en spirale 6x30 DIN-7344</t>
  </si>
  <si>
    <t>Spiralspannstift 6x32 DIN 7344</t>
  </si>
  <si>
    <t>Coupille en spirale 6x32 DIN 7344</t>
  </si>
  <si>
    <t>Spannstift 2.5x16 DIN-1481</t>
  </si>
  <si>
    <t>Goupille 2.5x16 DIN-1481</t>
  </si>
  <si>
    <t>Spannstift 5x32 DIN-1481</t>
  </si>
  <si>
    <t>Goupille 5x32 DIN-1481</t>
  </si>
  <si>
    <t>Spannstift 6x26 DIN-1481</t>
  </si>
  <si>
    <t>Goupille 6x26 DIN-1481</t>
  </si>
  <si>
    <t>Spannstift 6x50 DIN-1481</t>
  </si>
  <si>
    <t>Goupille 6x50 DIN-1481</t>
  </si>
  <si>
    <t>Spannstift 8x50 DIN 1481</t>
  </si>
  <si>
    <t>Goupille 8x50 DIN 1481</t>
  </si>
  <si>
    <t>Gewindestange M10 Verz DIN 975</t>
  </si>
  <si>
    <t>Tige filetées M 10 zinguée DIN 975</t>
  </si>
  <si>
    <t>Gewindestange M12 Verz DIN 975</t>
  </si>
  <si>
    <t>Tige filetées M12 zinguée DIN 975</t>
  </si>
  <si>
    <t>Spannstift 5x24 DIN-1481 verz.</t>
  </si>
  <si>
    <t>Goupille 5x24 DIN-1481 zinguées</t>
  </si>
  <si>
    <t>Klappsplinten Ø 4.5 mm</t>
  </si>
  <si>
    <t>Goupilles fendues abbattant Ø 4.5mm zing</t>
  </si>
  <si>
    <t>Splinten 3.2x36 DIN-94 verz.</t>
  </si>
  <si>
    <t>Goupilles fendues 3.2x36 DIN-94 zinguée</t>
  </si>
  <si>
    <t>Splinten 5x80 DIN 94 verz.</t>
  </si>
  <si>
    <t>Goupilles fendues 5x80 DIN 94 zinguée</t>
  </si>
  <si>
    <t>Gewindestift M8x12 DIN-916 verz.</t>
  </si>
  <si>
    <t>Vis sans tête M8x12 DIN-916 zinguée</t>
  </si>
  <si>
    <t>Gewindestift M 10x16 DIN-916 verz.</t>
  </si>
  <si>
    <t>Vis sans tête M 10x16 DIN-916 zinguée</t>
  </si>
  <si>
    <t>Gewindestift M 8x10 DIN 916 verz.</t>
  </si>
  <si>
    <t>Vis sans tête M 8x10 DIN 916 zinguée</t>
  </si>
  <si>
    <t>Gewindestift M 8x16 DIN 916 verz.</t>
  </si>
  <si>
    <t>Vis sans tête M 8x16 DIN 916 zinguée</t>
  </si>
  <si>
    <t>Gewindestift M 8x25 m.Zapfen DIN 915 ver</t>
  </si>
  <si>
    <t>Vis sans tête à téton M 8x25 DIN 915 zin</t>
  </si>
  <si>
    <t>Gewindestift M10x25 m.Zapfen DIN915 verz</t>
  </si>
  <si>
    <t>Vis sans tête à téton M 10x25 DIN 915 z</t>
  </si>
  <si>
    <t>Gewindestift m.Schlitz M 12x100 DIN 551V</t>
  </si>
  <si>
    <t>Vis sans tête M 12x100 DIN 551 zinguée</t>
  </si>
  <si>
    <t>Stiftschraube M 10x20 DIN 939 verz.</t>
  </si>
  <si>
    <t>Goujons M 10x20 DIN 939 zingués</t>
  </si>
  <si>
    <t>Blindniete Pop TAP/D 560 4x16 mm</t>
  </si>
  <si>
    <t>Rivets aveugles pop tap/d 560</t>
  </si>
  <si>
    <t>Halbrundniete 10 x 36 DIN 124 verz.</t>
  </si>
  <si>
    <t>Rivets à tête bombée 10x36 DIN 124</t>
  </si>
  <si>
    <t>Blechschr Linsenkopf 4.2x19 DIN7981 verz</t>
  </si>
  <si>
    <t>Vis à tôle à tête 4.2x19 DIN 7981 zingué</t>
  </si>
  <si>
    <t>Gabelkopf 12x24 ISO 8140</t>
  </si>
  <si>
    <t>Leviers à fourche 12x24 ISO 8140</t>
  </si>
  <si>
    <t>ES Bolzen 12x24</t>
  </si>
  <si>
    <t>Axes es 12x24</t>
  </si>
  <si>
    <t>Zylinderschr M 5x65 m/Sch DIN 912 A2</t>
  </si>
  <si>
    <t>Vis à tête cylindrique M 5x65 DIN 912 A2</t>
  </si>
  <si>
    <t>Splinten 4x32 DIN 94 A2</t>
  </si>
  <si>
    <t>Goupilles fendues 4x32 DIN 94 A2</t>
  </si>
  <si>
    <t>Splinten 5x50 DIN 94 A2</t>
  </si>
  <si>
    <t>Goupilles fendues 5x50 DIN 94 A2</t>
  </si>
  <si>
    <t>Zylinderschr M 8x35 Din-912 A2</t>
  </si>
  <si>
    <t>Vis à tête cylindrique M 8x35 A2</t>
  </si>
  <si>
    <t>Zylinderschr M 8x40 Din-912 A2</t>
  </si>
  <si>
    <t>Vis à tête cylindrique M 8x40 A2</t>
  </si>
  <si>
    <t>Senkschr M 4x30 Din 7991 A2</t>
  </si>
  <si>
    <t>Vis à tête conique M 4x30 Din 7991 A2</t>
  </si>
  <si>
    <t>Senkschr M 6x10 DIN 7991 A2</t>
  </si>
  <si>
    <t>Vis à tête conique M 6x10 DIN 7991 A2</t>
  </si>
  <si>
    <t>Senkschr M 6x30 DIN 7991 A2</t>
  </si>
  <si>
    <t>Vis à tête conique M 6x30 DIN 7991 A2</t>
  </si>
  <si>
    <t>Senkschr M 8x16 DIN-7991 A2</t>
  </si>
  <si>
    <t>Vis à tête fraisée M 8x16 DIN-7991 A2</t>
  </si>
  <si>
    <t>Senkschr M 10x50 DIN-7991 A2</t>
  </si>
  <si>
    <t>Vis à tête fraisée M 10x50 DIN-7991 A2</t>
  </si>
  <si>
    <t>Senkschr M 10x60 DIN 7991 o/Sch A2</t>
  </si>
  <si>
    <t>Vis à tête fraisée M 10x60 DIN 7991 A2</t>
  </si>
  <si>
    <t>Gewindestift M 12x16 DIN-916 A2</t>
  </si>
  <si>
    <t>Vis sans tête M12x16 DIN 916 A2</t>
  </si>
  <si>
    <t>6-Kt Schr M 6x16 o/Sch DIN-933 A2</t>
  </si>
  <si>
    <t>Vis 6 pans M 6x16 e/fil DIN-933 A2</t>
  </si>
  <si>
    <t>6-Kt Schr M 6x20 o/Sch DIN 933 A2</t>
  </si>
  <si>
    <t>Vis 6 pans M 6x20 e/fil DIN 933 A2</t>
  </si>
  <si>
    <t>6-Kt Schr M 6x30 o/Sch DIN-933 A2</t>
  </si>
  <si>
    <t>Vis 6 pans M 6x30 e/fil DIN-933 A2</t>
  </si>
  <si>
    <t>6-Kt Schr M 6x40 o/Sch DIN-933 A2</t>
  </si>
  <si>
    <t>Vis 6 pans M 6x40 e/fil DIN-933 A2</t>
  </si>
  <si>
    <t>6-Kt Schr M 8X16 o/Sch. DIN-933 A2</t>
  </si>
  <si>
    <t>Vis 6 pans M 8x16 e/fil DIN-933 A2</t>
  </si>
  <si>
    <t>6-Kt Schr M 8X20 o/Sch. DIN-933 A2</t>
  </si>
  <si>
    <t>Vis 6 pans M8x20 e/fil DIN 933 A2</t>
  </si>
  <si>
    <t>6-Kt Schr M 8x30 o/Sch Din-933 A2</t>
  </si>
  <si>
    <t>Vis a tete six pan M 8x30 e fil A2</t>
  </si>
  <si>
    <t>6-Kt Schr M 8x40 o/Sch DIN-933 A2</t>
  </si>
  <si>
    <t>Vis à tête six pan M 8x40 e fil A2</t>
  </si>
  <si>
    <t>6-Kt Schr M 8x45 o/Sch DIN-933 A2</t>
  </si>
  <si>
    <t>Vis à tête six pan M 8 x 45</t>
  </si>
  <si>
    <t>6-Kt Schr M 8x55 m/Sch DIN-931 A2</t>
  </si>
  <si>
    <t>Vis à tête six pan M 8x55 DIN 931 inox</t>
  </si>
  <si>
    <t>6-Kt Schr M 10x25 o/Sch DIN-933 A2</t>
  </si>
  <si>
    <t>Vis 6 pans M 10x25 e/fil DIN-933 A2</t>
  </si>
  <si>
    <t>6-Kt Schr M 10x30 o/Sch DIN-933 A2</t>
  </si>
  <si>
    <t>Vis 6 pans M 10x30 e/fil DIN-933 A2</t>
  </si>
  <si>
    <t>6-Kt Schr M 12x30 o/Sch DIN-933 A2</t>
  </si>
  <si>
    <t>Vis 6 pans M 12x30 e/fil DIN-933 A2</t>
  </si>
  <si>
    <t>6-Kt Schr M 12x40 o/Sch DIN-933 A2</t>
  </si>
  <si>
    <t>Vis 6 pans M 12x40 e/fil DIN-933 A2</t>
  </si>
  <si>
    <t>6-Kt Schr M 6x80 m/Sch DIN 931 A2</t>
  </si>
  <si>
    <t>Vis 6 pans M 6x80 p/fil DIN 931 A2</t>
  </si>
  <si>
    <t>6-Kt Schr M 8x100 m/Sch DIN-931 A2</t>
  </si>
  <si>
    <t>Vis 6 pans M 8x100 p/fil DIN-931 A2</t>
  </si>
  <si>
    <t>6-Kt Schr M 12x55 m/Sch DIN-931 A2</t>
  </si>
  <si>
    <t>Vis 6 pans M 12x55 DIN-931 A2</t>
  </si>
  <si>
    <t>6-Kt Schr M 10x80 m/Sch DIN-931 A2</t>
  </si>
  <si>
    <t>Vis 6 pans M 10x80 p/fil DIN-931 A2</t>
  </si>
  <si>
    <t>6-Kt Schr M 10x70 m/Sch DIN-931 A2</t>
  </si>
  <si>
    <t>Vis 6 pans M 10x70 p/fil DIN-931 A2</t>
  </si>
  <si>
    <t>6-Kt Mutter M 8 DIN-934 A2</t>
  </si>
  <si>
    <t>Écrous 6 pans M 8 DIN-934 A2</t>
  </si>
  <si>
    <t>6-Kt Mutter M 10 DIN-934 A2</t>
  </si>
  <si>
    <t>Écrous 6 pans M 10 DIN-934 A2</t>
  </si>
  <si>
    <t>6-Kt Mutter M 12 DIN-934 A2</t>
  </si>
  <si>
    <t>Écrous 6 pans M 12 DIN-934 A2</t>
  </si>
  <si>
    <t>Sicherungsmutter M4 Din 985 A2</t>
  </si>
  <si>
    <t>Écrous de sécurité M4 DIN 985 A2</t>
  </si>
  <si>
    <t>Sicherungsmutter M 5 Din 985 A2</t>
  </si>
  <si>
    <t>Écrous de sécurité M5 DIN 985 A2</t>
  </si>
  <si>
    <t>Sicherungsmutter M 6 DIN-985 A2</t>
  </si>
  <si>
    <t>Écrous de sécurité M 6 DIN-985 A2</t>
  </si>
  <si>
    <t>Sicherungsmutter M 8 Din-985 A2</t>
  </si>
  <si>
    <t>Écrous de sécurité M8 DIN 985 A2</t>
  </si>
  <si>
    <t>Sicherungsmutter M 10 DIN-985 A2</t>
  </si>
  <si>
    <t>Écrous de sécurité M 10 DIN-985 A2</t>
  </si>
  <si>
    <t>Sicherungsmutter M 12 DIN-985 A2</t>
  </si>
  <si>
    <t>Écrous de sécurité M 12 DIN-985 A2</t>
  </si>
  <si>
    <t>Sicherungsmutter M 14 DIN-985 A2</t>
  </si>
  <si>
    <t>Écrous de sécurité M 14 DIN-985 A2</t>
  </si>
  <si>
    <t>Sicherungsmutter M 16 DIN 985 A2</t>
  </si>
  <si>
    <t>Ecrou de sécurité M 16 DIN 985 A2</t>
  </si>
  <si>
    <t>Senkschr M 5x14 DIN 963A A2</t>
  </si>
  <si>
    <t>Vis à tête conique M 5x14 DIN 963a A2</t>
  </si>
  <si>
    <t>Senkschr M 5x12 DIN-965A A2</t>
  </si>
  <si>
    <t>Vis à tête fraisée M 5x12 DIN-965a A2</t>
  </si>
  <si>
    <t>Senkschr M 5x16 DIN 965A A2</t>
  </si>
  <si>
    <t>Vis à tête fraisée M 5x16 DIN 965a A2</t>
  </si>
  <si>
    <t>Senkschr M 5x20 DIN 965A A2</t>
  </si>
  <si>
    <t>Vis à tête fraisée M 5x20 DIN 965 A2</t>
  </si>
  <si>
    <t>Senkschr M 10x30 DIN 963 A A2</t>
  </si>
  <si>
    <t>Vis à tète fraisée M 10x30 DIN 963 A2</t>
  </si>
  <si>
    <t>U-Scheiben 4.3/9/0.8 Din 125 A2</t>
  </si>
  <si>
    <t>Rondelle 4.3/9/0.8 Din 125 A2</t>
  </si>
  <si>
    <t>U-Scheiben 4.3/12/1 DIN 9021 A2</t>
  </si>
  <si>
    <t>Rondelles 4.3/12/1 DIN 9021 A2</t>
  </si>
  <si>
    <t>U-Scheiben 6.4/18/1.6 DIN 9021B A2</t>
  </si>
  <si>
    <t>Rondelles 6.4/18/1.6 DIN 9021b A2</t>
  </si>
  <si>
    <t>U-Scheiben 8.4/16/1.6 DIN 125A A2</t>
  </si>
  <si>
    <t>Rondelles 8.4/16/1.6 DIN 125 A2</t>
  </si>
  <si>
    <t>U-Scheiben 8.4/24/2 DIN 9021B A2</t>
  </si>
  <si>
    <t>Rondelles 8.4/24/2 DIN 9021b A2</t>
  </si>
  <si>
    <t>U-Scheiben 10.5/20/2 DIN 125A A2</t>
  </si>
  <si>
    <t>Rondelles 10.5/20/2 DIN 125a A2</t>
  </si>
  <si>
    <t>U-Scheibe 13/24/2.5 DIN 125 A2</t>
  </si>
  <si>
    <t>Rondelles 13/24/2.5 DIN 125a A2</t>
  </si>
  <si>
    <t>U-Scheibe 17/30/3 DIN 125 A2</t>
  </si>
  <si>
    <t>Rondelles 17/30/3 DIN 125 A2</t>
  </si>
  <si>
    <t>U-Scheiben 21/34/3 DIN 433 A2</t>
  </si>
  <si>
    <t>Rondelles 21/34/3 DIN 433 A2</t>
  </si>
  <si>
    <t>U-Scheiben 25/44/4 Din 125 A2</t>
  </si>
  <si>
    <t>Rondelles 25/44/4 DIN 125 inox</t>
  </si>
  <si>
    <t>Federring M 6 DIN-127B A2</t>
  </si>
  <si>
    <t>Rondelles ressort M 6 DIN-127b A2</t>
  </si>
  <si>
    <t>LK. Blechschr 2.9x9.5 DIN-7981C A2</t>
  </si>
  <si>
    <t>Vis à tôle cyl. 2.9x9.5 din-7981 C A2</t>
  </si>
  <si>
    <t>Zyl Blechschr 4,8X9,5 DIN-7971B A2</t>
  </si>
  <si>
    <t>Vis à tête cylindrique 4.8x9.5 DIN 7971b</t>
  </si>
  <si>
    <t>Zyl Blechschr 4.8x16 DIN 7981C A2</t>
  </si>
  <si>
    <t>Vis à tête cylindrique 4.8x16 DIN 7981c</t>
  </si>
  <si>
    <t>Zyl Blechschr 5.5x40 DIN-7981C A2</t>
  </si>
  <si>
    <t>Vis à tête cylindrique 5.5x40 DIN-7981c</t>
  </si>
  <si>
    <t>LSK Blechschr 4.2x25 DIN 7983 C A2</t>
  </si>
  <si>
    <t>Vis à tôle à tête conique 4.2x25 DIN7983</t>
  </si>
  <si>
    <t>Halbrundholzschr 5x35 DIN-96 A2</t>
  </si>
  <si>
    <t>Vis à bois ronde 5x35 DIN-96 A2</t>
  </si>
  <si>
    <t>Blechschr Senkkopf 3.5x6.5 DIN 7972 A2</t>
  </si>
  <si>
    <t>Vis à tôle conique 3.5x6.5 DIN 7972 A2</t>
  </si>
  <si>
    <t>6-Kt Holzschr 6x70 DIN 571 A2</t>
  </si>
  <si>
    <t>Vis à bois à tête 6 pans 6x70 A2</t>
  </si>
  <si>
    <t>6-Kt Holzschr 8x50 DIN 571 A2</t>
  </si>
  <si>
    <t>Vis à bois à tête 6 pans 8x50 Din 571 A2</t>
  </si>
  <si>
    <t>6-Kt Holzschr 8x70 DIN-571 A2</t>
  </si>
  <si>
    <t>Vis à bois à tête 6 pans 8x70 inox</t>
  </si>
  <si>
    <t>6-Kt Holzschr 8x140 DIN-571 A2</t>
  </si>
  <si>
    <t>Vis à bois à tête 6 pans 8x140 inox</t>
  </si>
  <si>
    <t>6-Kt Holzschr 10x90 DIN-571 A2</t>
  </si>
  <si>
    <t>Vis à bois à tête 6 pans 10x90</t>
  </si>
  <si>
    <t>6-Kt Holzschr 10x120 DIN-571 A2</t>
  </si>
  <si>
    <t>Vis à bois à tête 6 pans 10x120 A2</t>
  </si>
  <si>
    <t>6-Kt Mutter M 6 DIN-934 Messing</t>
  </si>
  <si>
    <t>Écrous 6 pans M6 DIN 934 laiton</t>
  </si>
  <si>
    <t>Spannscheiben 12 SN 212745 rostfrei</t>
  </si>
  <si>
    <t>Goupille 12 sn 212745 A2</t>
  </si>
  <si>
    <t>6-Kt Schr M 16x40 o/Sch DIN 933 A2</t>
  </si>
  <si>
    <t>Vis 6 pans M 16x40 e/fil DIN 933 A2</t>
  </si>
  <si>
    <t>Spannstift 4x24 DIN-1481 A2</t>
  </si>
  <si>
    <t>Goupille 4x24 DIN-1481 Inox</t>
  </si>
  <si>
    <t>Senkholzschr 5x50 DIN 97 A2</t>
  </si>
  <si>
    <t>Vis à bois 5x50 DIN 97 A2</t>
  </si>
  <si>
    <t>Linsensenkschr M 5x50 A2 Kl.Kopf</t>
  </si>
  <si>
    <t>Sicherungsring Nylite M 5 Nylon</t>
  </si>
  <si>
    <t>Circlips nylite M 5 nylon</t>
  </si>
  <si>
    <t>6-Kt Schr M 16x65 m/Sch DIN 931 A2</t>
  </si>
  <si>
    <t>Vis 6 pans M 16x65 p/fil DIN 931 A2</t>
  </si>
  <si>
    <t>Gewindestange M10 Din 975 A2</t>
  </si>
  <si>
    <t>Tige filetées M 10 DIN 975 inox</t>
  </si>
  <si>
    <t>Gewindenippel 1/2 Zoll x 100 mm A2</t>
  </si>
  <si>
    <t>Nipples 1/2 pouce x 100 mm inox</t>
  </si>
  <si>
    <t>Flachrundschr M 8x90 DIN 603 A2</t>
  </si>
  <si>
    <t>Boulons à tête bombée M 8x90 DIN 603 A2</t>
  </si>
  <si>
    <t>Flachrundschr M 10x25 DIN 603 A2</t>
  </si>
  <si>
    <t>Vis M 10x25 DIN 603 A2</t>
  </si>
  <si>
    <t>Flachrundschr M 10x40 DIN 603 A2</t>
  </si>
  <si>
    <t>Vis M 10x40 DIN 603 A2</t>
  </si>
  <si>
    <t>Flachrundschr M 10x50 DIN 603 A2</t>
  </si>
  <si>
    <t>Boulons à tête bombée M 10x50 DIN 603 A2</t>
  </si>
  <si>
    <t>Flachrundschr M 10x180 DIN 603 A2</t>
  </si>
  <si>
    <t>Boulons à tête bombée M10x180 DIN 603 A2</t>
  </si>
  <si>
    <t>Klappsplinten Ø 4.4 mm rostfrei</t>
  </si>
  <si>
    <t>Goupilles fendues abbattant Ø 4.4mm inox</t>
  </si>
  <si>
    <t>Klappsplinten Ø 7,5 mm rostfrei</t>
  </si>
  <si>
    <t>Goupilles fendues abbattant Ø 7,5mm inox</t>
  </si>
  <si>
    <t>Bolzendübel M 10x95 A4</t>
  </si>
  <si>
    <t>Tampons d'ancrage M 10x95 inox</t>
  </si>
  <si>
    <t>Bolzendübel M 12x110 A4</t>
  </si>
  <si>
    <t>Tampons d'ancrage M 12x110 A4</t>
  </si>
  <si>
    <t>Bolzendübel M 12x165 A4</t>
  </si>
  <si>
    <t>Tampons d'ancrage M 12x165 inox</t>
  </si>
  <si>
    <t>Bolzendübel M 12x185 A4</t>
  </si>
  <si>
    <t>Tampons d'ancrage M 12x185 a4</t>
  </si>
  <si>
    <t>Fassadenschr. 4.5x35 mit TX-Antrieb A2</t>
  </si>
  <si>
    <t>Vis de façades 4.5x35 avec six lobes A2</t>
  </si>
  <si>
    <t>Gewindestift M 6x6 DIN-916 A2</t>
  </si>
  <si>
    <t>Vis sans tête M 6x6 DIN-916 inox</t>
  </si>
  <si>
    <t>Gewindestift M 6x10 DIN-916 A2</t>
  </si>
  <si>
    <t>Vis sans tête M 6x10 DIN-916 inox</t>
  </si>
  <si>
    <t>Gewindestift M 8x10 DIN 916 A2</t>
  </si>
  <si>
    <t>Vis sans tête M 8x10 DIN 916 A2</t>
  </si>
  <si>
    <t>Gewindestift M 10x16 DIN-916 A2</t>
  </si>
  <si>
    <t>Vis sans tete M 10x16 DIN-916 inox</t>
  </si>
  <si>
    <t>Zylinderschr M 4x16 DIN 7985 A2 zu EP</t>
  </si>
  <si>
    <t>Vis à tête cylindrique M 4x16 DIN 7985A2</t>
  </si>
  <si>
    <t>Zylinderschr M 4X25 DIN 85 A2</t>
  </si>
  <si>
    <t>VIS Â TÊTE CYLINDRIQUE M 4X25 DIN 84 A2</t>
  </si>
  <si>
    <t>Zylinderschr M 5x6 Din 84 A2##</t>
  </si>
  <si>
    <t>Vis à tète cylindrique M5x6 DIN 84a</t>
  </si>
  <si>
    <t>Zylinderschr M 5x35 Din 84 A2</t>
  </si>
  <si>
    <t>Vis à tète cylindrique M5x35 Din84 A2</t>
  </si>
  <si>
    <t>U-Scheiben 17/56/5 DIN 440 A2</t>
  </si>
  <si>
    <t>Rondelles 17/56/5 DIN 440 A2</t>
  </si>
  <si>
    <t>Scheiben für Senkschrauben M 8 A2</t>
  </si>
  <si>
    <t>Rondelles pour vis fraisée M 8 A2</t>
  </si>
  <si>
    <t>Kappe Kunststoff TL 2-208</t>
  </si>
  <si>
    <t>Bouchons spéciaux</t>
  </si>
  <si>
    <t>Kappe Kunststoff TL 2-210</t>
  </si>
  <si>
    <t>Bouchon synthétiques Tl 2-210</t>
  </si>
  <si>
    <t>6-Kt Mutter M 16 DIN 439B 0.5D A2</t>
  </si>
  <si>
    <t>Écrous 6 pans M 16 DIN 439b 0.5 A2</t>
  </si>
  <si>
    <t>Flügelschraube M 6x16 DIN 316 A2</t>
  </si>
  <si>
    <t>Vis à oreilles M 6x16 DIN 316 A2</t>
  </si>
  <si>
    <t>Top-Roc Distanzschr. 6/10x100</t>
  </si>
  <si>
    <t>Vis top-roc 6/10x100</t>
  </si>
  <si>
    <t>Bohrschr Linsenk Eco-Drill 3.5x13/7504 N</t>
  </si>
  <si>
    <t>Vis auto-percantes 3.5x13 DIN 7504 n</t>
  </si>
  <si>
    <t>Flanschlager UCF 206 AV2 B.30 mm</t>
  </si>
  <si>
    <t>Support flansch UCF 206 trou 30 mm</t>
  </si>
  <si>
    <t>Flanschlager UCF 208 HA2 B.40 mm</t>
  </si>
  <si>
    <t>Support flansch UCF 208 trou 40 mm</t>
  </si>
  <si>
    <t>Rillenkugellager AX 51100 711</t>
  </si>
  <si>
    <t>Roulements à billes 626 2Z</t>
  </si>
  <si>
    <t>Wälzlager 608 2Z</t>
  </si>
  <si>
    <t>Roulements à billes 608 2z</t>
  </si>
  <si>
    <t>Wälzlager 3203</t>
  </si>
  <si>
    <t>Roulements à billes 3203</t>
  </si>
  <si>
    <t>Wälzlager 6000 2Z</t>
  </si>
  <si>
    <t>Roulements à billes 6000 2z</t>
  </si>
  <si>
    <t>Wälzlager 6007 2Z /C3</t>
  </si>
  <si>
    <t>Roulements a billes 6007 2Z / C3</t>
  </si>
  <si>
    <t>Wälzlager 6008 2 RS</t>
  </si>
  <si>
    <t>Roulements à billes 6008</t>
  </si>
  <si>
    <t>Wälzlager 6001 2 RS</t>
  </si>
  <si>
    <t>Roulements à billes 6001 2 rs</t>
  </si>
  <si>
    <t>Wälzlager 6003 2 RS</t>
  </si>
  <si>
    <t>Roulements à billes 6003 2 rs</t>
  </si>
  <si>
    <t>Wälzlager 6201 RS1</t>
  </si>
  <si>
    <t>Roulements à billes 6201 rs1</t>
  </si>
  <si>
    <t>Wälzlager 6300 2Z</t>
  </si>
  <si>
    <t>Roulements à billes 6300 2Z</t>
  </si>
  <si>
    <t>Wälzlager 6202 2RS1</t>
  </si>
  <si>
    <t>Roulements à billes 6202 2rs1</t>
  </si>
  <si>
    <t>Wälzlager 6203</t>
  </si>
  <si>
    <t>Roulements à billes 6203</t>
  </si>
  <si>
    <t>Wälzlager 6203 Z</t>
  </si>
  <si>
    <t>Roulements à billes 6203 Z</t>
  </si>
  <si>
    <t>Wälzlager 6204</t>
  </si>
  <si>
    <t>Roulements à billes 6204</t>
  </si>
  <si>
    <t>Wälzlager 6204 2RS1</t>
  </si>
  <si>
    <t>Roulements à billes 6204 2rs1</t>
  </si>
  <si>
    <t>Wälzlager 6204 2Z C3</t>
  </si>
  <si>
    <t>Roulements à billes 6204 2z c3</t>
  </si>
  <si>
    <t>Wälzlager 6205 2ZN</t>
  </si>
  <si>
    <t>Roulements à billes 6205 2zn</t>
  </si>
  <si>
    <t>Roulements à billes 6206 2Z</t>
  </si>
  <si>
    <t>Wälzlager 6303 2 RS (Bodenfräse)</t>
  </si>
  <si>
    <t>Roulements à billes 6303 et</t>
  </si>
  <si>
    <t>Wälzlager 6006 2 RS (Bodenfräse)</t>
  </si>
  <si>
    <t>Roulements à billes 6006 2 RS</t>
  </si>
  <si>
    <t>Laborschlauch 4x6mm</t>
  </si>
  <si>
    <t>Tuyau synth. 4x6mm</t>
  </si>
  <si>
    <t>Laborschlauch 10x 16/1000</t>
  </si>
  <si>
    <t>Tuyau synth. 10x 16/1000</t>
  </si>
  <si>
    <t>Stellring 1¼ Zoll verz.</t>
  </si>
  <si>
    <t>Anneau d'arrêt 1¼ pouce zingué</t>
  </si>
  <si>
    <t>Stall Fremdbezug</t>
  </si>
  <si>
    <t>6-Kt Schr M 10x90 m/Sch DIN-931 feuerver</t>
  </si>
  <si>
    <t>Vis 6-pans M 10x90 p/fil DIN-931 galv.</t>
  </si>
  <si>
    <t>Profil zu KEW plus 84mm L=192cm</t>
  </si>
  <si>
    <t>Profil pour KEW plus 84mm L=192 cm</t>
  </si>
  <si>
    <t>Profil zu KEW plus 134mm L=192cm</t>
  </si>
  <si>
    <t>Profil pour KEW plus 134mm L=192 cm</t>
  </si>
  <si>
    <t>Profil zu KEW plus 184mm L=192cm</t>
  </si>
  <si>
    <t>Profil pour KEW plus 184mm L=192 cm</t>
  </si>
  <si>
    <t>Profil zu KEW plus 239mm L=192cm</t>
  </si>
  <si>
    <t>Profil pour KEW plus 239mm L=192 cm</t>
  </si>
  <si>
    <t>Dichtung zu Kannenmelkdeckel</t>
  </si>
  <si>
    <t>Joint p.couvercle</t>
  </si>
  <si>
    <t>Reparaturstutzen MM25</t>
  </si>
  <si>
    <t>Tubulure de réparation MM25</t>
  </si>
  <si>
    <t>Anleitung Montage Reparaturstutzen</t>
  </si>
  <si>
    <t>O-Ring 17 x 3 zu Scheibenhahn</t>
  </si>
  <si>
    <t>O-Joint 17 x 3 p. robinet</t>
  </si>
  <si>
    <t>Gew.Red.Stutzen CN 38/25 PE 1500</t>
  </si>
  <si>
    <t>Tige filetée inox 38/25 pe 1500</t>
  </si>
  <si>
    <t>T-Stück NC76,1/72,6 egal</t>
  </si>
  <si>
    <t>Pièce-T inox 76,1/72,6 egal</t>
  </si>
  <si>
    <t>T-Stück CN 76,1x52x76,1</t>
  </si>
  <si>
    <t>Pièce-T inox 76,1x52x76,1</t>
  </si>
  <si>
    <t>Trapezmutter M4 Inox</t>
  </si>
  <si>
    <t>écrou trapézoïdale M4 inox</t>
  </si>
  <si>
    <t>Montageteile zu Überspannungsschutz MST</t>
  </si>
  <si>
    <t>Parts de montage p.protec.surtension Sdt</t>
  </si>
  <si>
    <t>Drainageventil</t>
  </si>
  <si>
    <t>Valve de drainage VT 120 PL</t>
  </si>
  <si>
    <t>Milchdruckfilter 4in E/A-D.101 6x850mm</t>
  </si>
  <si>
    <t>Filtreur lait 2pouce E/S S.D.4X33.5</t>
  </si>
  <si>
    <t>Kettenspannrolle</t>
  </si>
  <si>
    <t>POULIE FOLLE</t>
  </si>
  <si>
    <t>Haltering</t>
  </si>
  <si>
    <t>Coffre haut,Circlip passe corde</t>
  </si>
  <si>
    <t>Kausche 4 mm DIN 6899</t>
  </si>
  <si>
    <t>Cosse 4 mm Din 6899</t>
  </si>
  <si>
    <t>Kausche 10 mm DIN 6899</t>
  </si>
  <si>
    <t>Cosse 10 mm DIN 6899</t>
  </si>
  <si>
    <t>Spannschraube mit 2 Oesen M 10 Din 1480V</t>
  </si>
  <si>
    <t>Tendeurs avec 2 oeillets m 10 Din 1480 V</t>
  </si>
  <si>
    <t>Halterung vz Vakuum-Balancetank 120l</t>
  </si>
  <si>
    <t>Console p. VT 120 l KU</t>
  </si>
  <si>
    <t>Scheibenventil mit Handgriff US 2in</t>
  </si>
  <si>
    <t>Valve papillon 2 pouce avec poignée</t>
  </si>
  <si>
    <t>Schalter Eingangstor</t>
  </si>
  <si>
    <t>Contacteur porte d'entrée</t>
  </si>
  <si>
    <t>Buskabel (75m)</t>
  </si>
  <si>
    <t>Cable synchronisation 200PD RL</t>
  </si>
  <si>
    <t>3-Weghahn Ku 40 (Recorder)</t>
  </si>
  <si>
    <t>Robinet a 3 voies synthétique d40</t>
  </si>
  <si>
    <t>Kabel 3-adr 18AWG 152,4m (Melkst-US)</t>
  </si>
  <si>
    <t>Câble, 3-C, 18, 500ft/152m</t>
  </si>
  <si>
    <t>Luftschlauch doppelt MU450 Combi</t>
  </si>
  <si>
    <t>Tuyau double MU450 combi</t>
  </si>
  <si>
    <t>Luftschlauch doppelt MU480/486 Multi</t>
  </si>
  <si>
    <t>Tuyau double MU480/486 Multi</t>
  </si>
  <si>
    <t>Luftschlauch doppelt MU480/486 Combi</t>
  </si>
  <si>
    <t>Tuyau double MU480/486 Combi</t>
  </si>
  <si>
    <t>3-Weghahn Ku 75</t>
  </si>
  <si>
    <t>Robinet a 3-voies synthétique d75</t>
  </si>
  <si>
    <t>Ventil, Ausgang 2"BFV m/Handgriff</t>
  </si>
  <si>
    <t>VALVE PAPILLON, 2" TO 2" OUT</t>
  </si>
  <si>
    <t>Ventil, Ausgang 3"BFV m/Handgriff</t>
  </si>
  <si>
    <t>VALVE,SORTIE 3" BFV AV/POIGNEE</t>
  </si>
  <si>
    <t>Starter Milchpumpe 3Ph</t>
  </si>
  <si>
    <t>Démarreur pour pompe à lait 3ph</t>
  </si>
  <si>
    <t>Niveausteuerg Milchabsch SR (PR)</t>
  </si>
  <si>
    <t>CONTROLE DE NIVEAU DE LAIT</t>
  </si>
  <si>
    <t>Milchpumpe 7.5 hp/3ph</t>
  </si>
  <si>
    <t>.E.Pump Milk 7.5 hp/3ph</t>
  </si>
  <si>
    <t>Anschluss US für Staubkappe</t>
  </si>
  <si>
    <t>Nipple, air filtré</t>
  </si>
  <si>
    <t>Rückschlagventil 2in 45BYMP</t>
  </si>
  <si>
    <t>Clapet antiretour 2 pouce Y</t>
  </si>
  <si>
    <t>Y-Stück 1 1/2in CN (Klammervers.) US</t>
  </si>
  <si>
    <t>Y inox 1.5 pouce</t>
  </si>
  <si>
    <t>Spülwanne CN 320lSpülwanne CN 320l</t>
  </si>
  <si>
    <t>Bac lavage inox 320L</t>
  </si>
  <si>
    <t>Spülwanne CN 510l</t>
  </si>
  <si>
    <t>Bac lavage inox 510L</t>
  </si>
  <si>
    <t>Spülwanne CN 760l</t>
  </si>
  <si>
    <t>bac lavage vert 760 l</t>
  </si>
  <si>
    <t>Gummidichtung für Staubkappe US</t>
  </si>
  <si>
    <t>Connecteur, air</t>
  </si>
  <si>
    <t>Staubkappe EP</t>
  </si>
  <si>
    <t>KIT COUVERCLE - MAESTRO</t>
  </si>
  <si>
    <t>Kabelkanal (4in) 10'</t>
  </si>
  <si>
    <t>Chemin de câble PVC 100mmx100mmx3,048m</t>
  </si>
  <si>
    <t>Endstück f.Kabelkanal (4in),1 Paar</t>
  </si>
  <si>
    <t>Couvercle terminal 100mmx100mm (x2)</t>
  </si>
  <si>
    <t>Dichtung MPC Raceway</t>
  </si>
  <si>
    <t>Joint MP700</t>
  </si>
  <si>
    <t>HDHB, Confirm-Schalter Ausgang</t>
  </si>
  <si>
    <t>Interrupteur PR barr sortie</t>
  </si>
  <si>
    <t>Ventilgehäuse 3-Wege-Ventil</t>
  </si>
  <si>
    <t>Valve en plastique</t>
  </si>
  <si>
    <t>Membrane</t>
  </si>
  <si>
    <t>Membrane pour Hygenius C100</t>
  </si>
  <si>
    <t>Achse für 3-Wege-Ventil</t>
  </si>
  <si>
    <t>Axe central vanne 3 voies</t>
  </si>
  <si>
    <t>Deckelverschraubung 3-Wege-Ventil</t>
  </si>
  <si>
    <t>NOIX COUVRC,PLSTQ,VALV DIV AIR</t>
  </si>
  <si>
    <t>Schutzhaube f.3-Wege-Ventil</t>
  </si>
  <si>
    <t>Capot de protec.3-way-cock</t>
  </si>
  <si>
    <t>VMS Dichtscheibe Luftventil</t>
  </si>
  <si>
    <t>Disque plastique valve diverteur air</t>
  </si>
  <si>
    <t>Resort pour soupape a 3-voies Hygenius</t>
  </si>
  <si>
    <t>C100E/C200 3-Wege Ventil</t>
  </si>
  <si>
    <t>Valve à 3-vois air/eau Hygenius</t>
  </si>
  <si>
    <t>Hahn 3-Wege</t>
  </si>
  <si>
    <t>Valve 3-vois eau/eau Hygenius</t>
  </si>
  <si>
    <t>VMS 3-Wege-Ventil Luft Wasser HD</t>
  </si>
  <si>
    <t>Vanne à 3 voies air/eau</t>
  </si>
  <si>
    <t>VMS 3-Wege-Ventil Luft Wasser</t>
  </si>
  <si>
    <t>ATF Lufteinlassdüse</t>
  </si>
  <si>
    <t>Buse Calibrée Autodrainante</t>
  </si>
  <si>
    <t>MC7 Stützbügel</t>
  </si>
  <si>
    <t>Etrier griffe MC7</t>
  </si>
  <si>
    <t>Sammelstück MC7 16mm Parallel /HB</t>
  </si>
  <si>
    <t>Griffe MC7 arrière complète</t>
  </si>
  <si>
    <t>Sammelstück MC3 ohne Absperrventil HD</t>
  </si>
  <si>
    <t>Griffe MC3 HD sans clapet</t>
  </si>
  <si>
    <t>MC7 Steigrohr</t>
  </si>
  <si>
    <t>Tuyau d'aspiration MC7</t>
  </si>
  <si>
    <t>Bogen CN 180Grad 3in(Reinigung)</t>
  </si>
  <si>
    <t>Y inox 180° 76mm (3")</t>
  </si>
  <si>
    <t>U-Bogen,4in m. Waschanschluss</t>
  </si>
  <si>
    <t>Boulon en U,4pouce connectin lavage</t>
  </si>
  <si>
    <t>Portal-ID US Melkst Elektrokit+Schleife</t>
  </si>
  <si>
    <t>ID portail d'identification US</t>
  </si>
  <si>
    <t>PUMP MOD,YUKON SNAP,10HP,40TON</t>
  </si>
  <si>
    <t>Milchkühleinrichtung SGL6,10TON,400/460V</t>
  </si>
  <si>
    <t>.E.YUKON SNAP,SGL6,10TON,400/460V,50/60H</t>
  </si>
  <si>
    <t>Schraubenschlüssel f. Kühler 1.5, 2 3"</t>
  </si>
  <si>
    <t>CLE REFROIDISSEUR 1,5,2 &amp;3"DIM</t>
  </si>
  <si>
    <t>C425 Drosselventil 2in</t>
  </si>
  <si>
    <t>Vanne pneumatique 2" avec commande NC</t>
  </si>
  <si>
    <t>.E.VALVE,BTRFLY,1.5"AIR,OP,N.C.</t>
  </si>
  <si>
    <t>C325 Vanne papillon 1,5" pneumatique NC</t>
  </si>
  <si>
    <t>Signalwandler für VSD Drehzahlregul VP</t>
  </si>
  <si>
    <t>Réglage de vitesse</t>
  </si>
  <si>
    <t>VSD Drehzahlregelung VP 15kW 3Ph 400V</t>
  </si>
  <si>
    <t>Réglage de vitesse 15kW 3-ph 400-480v</t>
  </si>
  <si>
    <t>Schraubklemme 1,5in (25mm)Klammerverschr</t>
  </si>
  <si>
    <t>Collier clamp 25/38mm</t>
  </si>
  <si>
    <t>Schraubklemme 2in(40,52mm)Klammerverschr</t>
  </si>
  <si>
    <t>Collier clamp 2" (51mm)</t>
  </si>
  <si>
    <t>Schraubklemme 3in (76,1mm)Klammerverschr</t>
  </si>
  <si>
    <t>Collier clamp 3" (76mm)</t>
  </si>
  <si>
    <t>Schraubklemme 4in(101,6mm)Klammerverschr</t>
  </si>
  <si>
    <t>Collier clamp 4" (101mm)</t>
  </si>
  <si>
    <t>Reduzierstück 1,5in x 1in</t>
  </si>
  <si>
    <t>RED. ECC:1.5" X 1" CLAMP</t>
  </si>
  <si>
    <t>Reduzierhülse 2in x 1,5in</t>
  </si>
  <si>
    <t>Réduction 2X1.5pouce</t>
  </si>
  <si>
    <t>Reduzierstück aus Edelstahl 2,5x2in</t>
  </si>
  <si>
    <t>Réduction 2.5X2pouce</t>
  </si>
  <si>
    <t>Reduzierstück 3in x 2in Klammerverschr</t>
  </si>
  <si>
    <t>REDUCTEUR 3"X2"</t>
  </si>
  <si>
    <t>Verschraubungsteil CN 1,5" US (lang)</t>
  </si>
  <si>
    <t>Adapt. prise de vide V300</t>
  </si>
  <si>
    <t>Einwalzstutzen CN 1,5in einzel</t>
  </si>
  <si>
    <t>KIT,VIROLE,A BILLE,1.5",SEUL</t>
  </si>
  <si>
    <t>Schraube, Fillister,6mm-1x10,SS</t>
  </si>
  <si>
    <t>Ecrou pour talon griffe MC3 HD</t>
  </si>
  <si>
    <t>Deckel HFC Sensor</t>
  </si>
  <si>
    <t>Couvercle HFC</t>
  </si>
  <si>
    <t>Netzteil 12VAC 480VA</t>
  </si>
  <si>
    <t>Boîte d'alimentation 12VAC 480VA</t>
  </si>
  <si>
    <t>Adapter 4in CN auf PVC</t>
  </si>
  <si>
    <t>ADAPTEUR,4"AI TUBE X PVC TUYAU</t>
  </si>
  <si>
    <t>Milchdruckfilter 2x 4xVentile 2in-Anschl</t>
  </si>
  <si>
    <t>Module,2 filtres avec soupapes</t>
  </si>
  <si>
    <t>Milchdruckfilter 2in-D.101x850 4x Absp</t>
  </si>
  <si>
    <t>MODULE,4 FILTRES,AVC SOUPAPES</t>
  </si>
  <si>
    <t>Wasserventil, 1in, 220V, AFB1000</t>
  </si>
  <si>
    <t>AFB Electrovanne eau 1"+ bobine 220V</t>
  </si>
  <si>
    <t>MC7 Servicekit</t>
  </si>
  <si>
    <t>Kit entretien MC7</t>
  </si>
  <si>
    <t>MC7 Sichtscheibe</t>
  </si>
  <si>
    <t>Kit 2 hublots MC7</t>
  </si>
  <si>
    <t>Frequenzst SM-OP MiPu1,5kW 3Ph400V(2018)</t>
  </si>
  <si>
    <t>Opérateur lisse 3hp 3ph 480V</t>
  </si>
  <si>
    <t>Doppelfeder Not-Aus Schalter PR3100 HD</t>
  </si>
  <si>
    <t>Ressort sécu corde rouge roto PR</t>
  </si>
  <si>
    <t>Reparatursatz MC3 HD ohne Absperrventil</t>
  </si>
  <si>
    <t>Corps de griffe HD MC3, sans valve</t>
  </si>
  <si>
    <t>Gehäuse m. Halterung Drehk. PR3100 HD</t>
  </si>
  <si>
    <t>.E.CARRIER, LOWER BEARING-VAC GLAND</t>
  </si>
  <si>
    <t>Drehkupplung Wasser/Luft PR3100 HD</t>
  </si>
  <si>
    <t>.E.AIR WATER GLAND (CARTRIDGE), ALUMINUM</t>
  </si>
  <si>
    <t>Dichtring Drehk. Wasser/Luft PR3100 HD</t>
  </si>
  <si>
    <t>.E. Seal, Air/Water, Gland, BOSS Swivel</t>
  </si>
  <si>
    <t>Dichtring Drehk. Vakuum PR3100 HD</t>
  </si>
  <si>
    <t>.E.Seal, Vacuum, External O-Ring</t>
  </si>
  <si>
    <t>Näherungsschalter CIP für PR3100</t>
  </si>
  <si>
    <t>Capteur de proximité inductif ID TPA</t>
  </si>
  <si>
    <t>Melkpunkt Controller MP150 o.Puls PR</t>
  </si>
  <si>
    <t>MPC150A 4xQC, Cstart</t>
  </si>
  <si>
    <t>Installsatz MPC150 StandAl</t>
  </si>
  <si>
    <t>Kit installation MPC150 standalone</t>
  </si>
  <si>
    <t>Kabel Erweit 5-adr 18AWG S-Kuppl 10m</t>
  </si>
  <si>
    <t>Câble 10m QC M12 pour photocell.SICK</t>
  </si>
  <si>
    <t>Kabel Erweit 5-adr 18AWG S-Kuppl 15m</t>
  </si>
  <si>
    <t>Câble 15m QC M12 pour photocell.SICK</t>
  </si>
  <si>
    <t>Steuerventil 24V DC Atm/Atm S-Kuppl 1m</t>
  </si>
  <si>
    <t>Valve ATM/ATM 24VDC, 1m cable QC</t>
  </si>
  <si>
    <t>Pulsator EP100B 24V DC S-Kuppl 1m</t>
  </si>
  <si>
    <t>EP100B 24VDC 1m cable QC</t>
  </si>
  <si>
    <t>Halterg Distanz CN MPC150 (FK-US Überh.)</t>
  </si>
  <si>
    <t>.E.MPC100 LOW CANTILEVER CURB BRACKET</t>
  </si>
  <si>
    <t>Montsatz HFC StandAl</t>
  </si>
  <si>
    <t>HFC kit montage stand alone</t>
  </si>
  <si>
    <t>ACR-Zylinder Vak 73cm Kst Seil</t>
  </si>
  <si>
    <t>MPC Vérin bleu sous vide, corde</t>
  </si>
  <si>
    <t>ACR-Zylinder Vak CN Kette (StandAl)</t>
  </si>
  <si>
    <t>Cylindre inox dépose, chaîne</t>
  </si>
  <si>
    <t>Signallampe Rot PR3100</t>
  </si>
  <si>
    <t>LED rouge indication coffre haut</t>
  </si>
  <si>
    <t>Anschluss-Rohrkit, YUKON SNAP, 100MM/4"</t>
  </si>
  <si>
    <t>.E.PIPE KIT, YUKON SNAP, 100MM/4"</t>
  </si>
  <si>
    <t>ME MPC150B</t>
  </si>
  <si>
    <t>MPC 150B</t>
  </si>
  <si>
    <t>Sammelstück-Unterteil MC3 o.TT neu II</t>
  </si>
  <si>
    <t>BOL,GRIFFE, MC30 HD</t>
  </si>
  <si>
    <t>Halterung HFC/HFS auf Milchleitung</t>
  </si>
  <si>
    <t>Support HFC ML2100</t>
  </si>
  <si>
    <t>Milchsensor Montagesatz 16MM, MID-LINE</t>
  </si>
  <si>
    <t>ML2100, HFS16/19mm, kit de montage</t>
  </si>
  <si>
    <t>Memorykarte AFB, programmiert SR3</t>
  </si>
  <si>
    <t>Carte mémoire AFB, programmé SR3</t>
  </si>
  <si>
    <t>USB-Kabel für AFB1000 SR2</t>
  </si>
  <si>
    <t>Cable USB Drive AFB1000</t>
  </si>
  <si>
    <t>Montagesatz HFC 16mm W/Quik Con</t>
  </si>
  <si>
    <t>HFC 16mm Kit montage, avec Quik con.</t>
  </si>
  <si>
    <t>Installsatz ISO-ID PR3100 SS</t>
  </si>
  <si>
    <t>.E.ASSY,ISO TRNSPNDR ID,S/S</t>
  </si>
  <si>
    <t>Stahlaufhängung f. ID-Erkennung PR3100</t>
  </si>
  <si>
    <t>.E.ASSY,ISO TRNSPNDR ID,GALV</t>
  </si>
  <si>
    <t>Servicearm kpl. CCW PR3100 HD</t>
  </si>
  <si>
    <t>.E.ARM ASSY, RTRY, CCW</t>
  </si>
  <si>
    <t>Steuerung AFB1000, programmiert SR3</t>
  </si>
  <si>
    <t>programmateur SR3 pour AFB1000 delaval</t>
  </si>
  <si>
    <t>Melkplatz Controller MPC150C oben</t>
  </si>
  <si>
    <t>MPC150C</t>
  </si>
  <si>
    <t>HFC-Sensor 16/19mm BFR 20m Kabel</t>
  </si>
  <si>
    <t>Capteur HFC + cable 20m</t>
  </si>
  <si>
    <t>Sägewerkzeug SMS 2Zoll/NW51</t>
  </si>
  <si>
    <t>Outil pour scier SMS 2pouce/NW51</t>
  </si>
  <si>
    <t>Melkplatz Controller MPC150D unten</t>
  </si>
  <si>
    <t>MPC150D bas</t>
  </si>
  <si>
    <t>PVC Rohr f. Pumpe Fussbad</t>
  </si>
  <si>
    <t>E. Rigid PVC tube AFP</t>
  </si>
  <si>
    <t>Vakuumpumpe LVP3000 3Ph 50Hz 380-415V</t>
  </si>
  <si>
    <t>Pompe LVP3000 50Hz 9kW 400V 3Ph(notes)</t>
  </si>
  <si>
    <t>Vakuumpumpe LVP4500 3Ph 50 Hz 380-415V</t>
  </si>
  <si>
    <t>Pompe LVP4500 50Hz 11kW 400V 3Ph(notes)</t>
  </si>
  <si>
    <t>Spez. Stall Gebrauchtware</t>
  </si>
  <si>
    <t>Haken Arretier Einweis (FK-EnVision)</t>
  </si>
  <si>
    <t>P 2100 crochet fermeture manuelle - Env.</t>
  </si>
  <si>
    <t>Druckl.station Reg/Filt re AE-AI (vz)</t>
  </si>
  <si>
    <t>P 2100 kit principal air comp AE / AI</t>
  </si>
  <si>
    <t>Druckluftmotor, mit Getriebe komplett</t>
  </si>
  <si>
    <t>MOTEUR,AIR-BTE ENGRNG.FREIN</t>
  </si>
  <si>
    <t>Antriebsrad HRS 8x3x1 1/2in</t>
  </si>
  <si>
    <t>HRS Roue entraînement 8x3x1.5pouce</t>
  </si>
  <si>
    <t>Stopper für Nachtreiber</t>
  </si>
  <si>
    <t>BUTOIR,TROLLY-CAOUTCHOUC</t>
  </si>
  <si>
    <t>.E.ANTI ROTATION BRKT ASSY,4" CYL</t>
  </si>
  <si>
    <t>SUPPORT ASSM, ANTI-ROTATION</t>
  </si>
  <si>
    <t>Schlauchh 16mm FK-LA(Üb/ger) (FGM-US)</t>
  </si>
  <si>
    <t>porte-tuyau 16mm (FGM-US)</t>
  </si>
  <si>
    <t>Anlagenschild CN Kd-Hdl (US)</t>
  </si>
  <si>
    <t>Panneau INOX nom Ferme et CCSS 1mx0,6m</t>
  </si>
  <si>
    <t>Servicearm Gleitschiene 16mm Par</t>
  </si>
  <si>
    <t>P 2100 Support tuyau coulissant</t>
  </si>
  <si>
    <t>Profilschiene CN 4Pl univ Par</t>
  </si>
  <si>
    <t>P2100 Rail support coul. 4pl#2150005282</t>
  </si>
  <si>
    <t>Profilschiene CN 3Pl univ Par</t>
  </si>
  <si>
    <t>P2100 Rail support coul. 3pl#2150005281</t>
  </si>
  <si>
    <t>Schlauchring Gu 16mm</t>
  </si>
  <si>
    <t>Coffre Ht anneau tuyau D16 contrepoids</t>
  </si>
  <si>
    <t>Melkst-US Sprühdüse Fertigk (EnVision)</t>
  </si>
  <si>
    <t>Kit gicleur - p. quai</t>
  </si>
  <si>
    <t>Profilschiene CN 5Pl univ Par</t>
  </si>
  <si>
    <t>P2100 guide supp.tuyau 5 va#2150005283</t>
  </si>
  <si>
    <t>Durchführ PVC Boden-Keller blind</t>
  </si>
  <si>
    <t>Passage dalle PVC nu</t>
  </si>
  <si>
    <t>Abdeckung f.Milchpumpe, doppelendig</t>
  </si>
  <si>
    <t>ABRIS POMPE A LAIT AV/BOUTS</t>
  </si>
  <si>
    <t>Servicearm Gleitschiene 19mm Par</t>
  </si>
  <si>
    <t>.E.SLIDING HOSE SUPPORT ASSY - 3/4" HOSE</t>
  </si>
  <si>
    <t>Schlauchring Silikon 16mm</t>
  </si>
  <si>
    <t>Anneau tuyau silicone 16mm</t>
  </si>
  <si>
    <t>Schlauchh Gegengew Ku-Seil m.Kab StandAl</t>
  </si>
  <si>
    <t>Kit supp. tuyau contrepoids ss coffre Ht</t>
  </si>
  <si>
    <t>FGM US END Durchf Bo-Ke 16mm Mi+Vak+Rein</t>
  </si>
  <si>
    <t>Passage dalle Lait16mm/Lav./Puls.</t>
  </si>
  <si>
    <t>Schlauchdurchführung kpl. 16 Milch,Puls,</t>
  </si>
  <si>
    <t>Passage tuyau cpl,16 mm MK,WSH,PL,BF</t>
  </si>
  <si>
    <t>FGM US CONTKotroste Boden 15in x 30in CN</t>
  </si>
  <si>
    <t>Grille 15pouce x 30pouce - inox</t>
  </si>
  <si>
    <t>Grubenleiter US Satz 4 Stufen CN</t>
  </si>
  <si>
    <t>P2100 escalier 4 marches inox</t>
  </si>
  <si>
    <t>Par-US Installsatz vz</t>
  </si>
  <si>
    <t>Kit aide installation stal champ</t>
  </si>
  <si>
    <t>Par-US Installsatz CN</t>
  </si>
  <si>
    <t>Aide de montage sdt inox</t>
  </si>
  <si>
    <t>Install.schell Satz CN (HD)</t>
  </si>
  <si>
    <t>ENS CRAMPON INSTALLATION,AI</t>
  </si>
  <si>
    <t>Fertigk-US EnVision 3048mm CN</t>
  </si>
  <si>
    <t>Quai inox 3,4mm EnV, 120"(3048mm)</t>
  </si>
  <si>
    <t>Fertigk-US LA(ger) 3048mm vz</t>
  </si>
  <si>
    <t>Champ.Quai LA droit GALV. 3048mm</t>
  </si>
  <si>
    <t>Fertigk-US LA(Überh) 3048mm vz</t>
  </si>
  <si>
    <t>Champ.Quai LA autocof. GALV. 3048mm</t>
  </si>
  <si>
    <t>Fertigk-US EnVision Endplatte CN re</t>
  </si>
  <si>
    <t>Plaque de fin droit pour quai EnV</t>
  </si>
  <si>
    <t>Fertigk-US EnVision Endplatte CN li</t>
  </si>
  <si>
    <t>Plaque de fin gauche pour quai EnV</t>
  </si>
  <si>
    <t>Fertigk-US LA(Überh) Endplatte vz</t>
  </si>
  <si>
    <t>Champ.plaque fin quai LA autocof.Galv.</t>
  </si>
  <si>
    <t>Fertigk-US LA(Überh) 1524mm vz</t>
  </si>
  <si>
    <t>Champ.Quai LA autocof. GALV. 1524mm</t>
  </si>
  <si>
    <t>Fertigk-US LA(ger) 1524mm vz</t>
  </si>
  <si>
    <t>Champ.Quai LA droit GALV. 1524mm</t>
  </si>
  <si>
    <t>Buchse für Schiebetor Cascade</t>
  </si>
  <si>
    <t>Champion,Bague porte coulissante entrée</t>
  </si>
  <si>
    <t>DSG10 Rücklaufsperre vz</t>
  </si>
  <si>
    <t>DSG10 Porte anti-retour complète galvani</t>
  </si>
  <si>
    <t>DSG10 Rücklaufsperre CN</t>
  </si>
  <si>
    <t>BARRIERE ANTI-RETOUR ASSM-AI</t>
  </si>
  <si>
    <t>FGM US CONT Bewehr 4x24in</t>
  </si>
  <si>
    <t>Rebar 4x24 pouce</t>
  </si>
  <si>
    <t>Par-US CAS Bewehr 4x3in</t>
  </si>
  <si>
    <t>Barre d'armatures 4x3 pouce</t>
  </si>
  <si>
    <t>Par-US CAS Bewehr 4 x 22in</t>
  </si>
  <si>
    <t>Barre d'armatures 4 X 22"</t>
  </si>
  <si>
    <t>Türpuffer für Platzeinweistor</t>
  </si>
  <si>
    <t>P 2100 Kit anti bruit portillon</t>
  </si>
  <si>
    <t>S-Haken für BD Schlauchhalter</t>
  </si>
  <si>
    <t>Crochet S inox</t>
  </si>
  <si>
    <t>Puffer für Selektionstor US Cascade</t>
  </si>
  <si>
    <t>P 2100 Tampon anti bruit portillon</t>
  </si>
  <si>
    <t>Klauenbad AFB1000 3.Generation</t>
  </si>
  <si>
    <t>Bac pediluve auto Inox AFB1000 Vers 3</t>
  </si>
  <si>
    <t>Montagerahmen für AFB1000 3.Generation</t>
  </si>
  <si>
    <t>AFB1000 Pent atificielle V3.0</t>
  </si>
  <si>
    <t>Wasserzulaufverteiler AFB3</t>
  </si>
  <si>
    <t>Distributeur d’eau AFB3</t>
  </si>
  <si>
    <t>Dichtung für AFB3 US65</t>
  </si>
  <si>
    <t>Kit joint de porte pour AFB1000 V3</t>
  </si>
  <si>
    <t>Gummimatte AFB1000 / AFB3</t>
  </si>
  <si>
    <t>Tapis caoutchouc AFB3</t>
  </si>
  <si>
    <t>.E.Assembly, tub w/o mat, AFB3</t>
  </si>
  <si>
    <t>Druckluftbremse für Nachtreiber</t>
  </si>
  <si>
    <t>HRS Frein air comprimé CARLSON</t>
  </si>
  <si>
    <t>Druckl.ltg blau (Nylon) 1/2in /0,305m</t>
  </si>
  <si>
    <t>Tuyau air D.ext=1/2" nylon bleu x0,305m</t>
  </si>
  <si>
    <t>Druckl.ltg farblos (Nylon) 1/2in /0,305m</t>
  </si>
  <si>
    <t>Tuyau air D.ext=1/2" nylon transp.x0,305</t>
  </si>
  <si>
    <t>Druckluftmotor GAST 6AM NRV-22A</t>
  </si>
  <si>
    <t>HRS Moteur pneumatique</t>
  </si>
  <si>
    <t>Zylinder 2in für Selektionstor</t>
  </si>
  <si>
    <t>Cylindre 2"x 9" Bos DSG10</t>
  </si>
  <si>
    <t>Nadelventil 10-32 Messing</t>
  </si>
  <si>
    <t>Valve pointeau 10-32 laiton</t>
  </si>
  <si>
    <t>Regulator R74 1/2in</t>
  </si>
  <si>
    <t>P 2100 régulateur R74 1/2 pouce</t>
  </si>
  <si>
    <t>Reparatursatz Carlson Bremse</t>
  </si>
  <si>
    <t>HRS kit répar. Frein air Carlson 2841K</t>
  </si>
  <si>
    <t>Buchsensatz Kolbenstange 4" &amp; 3 1/4"</t>
  </si>
  <si>
    <t>KIT,DOUILLE TIGE,4"&amp;3-1/4"</t>
  </si>
  <si>
    <t>Dichtungssatz 4in Zylinder</t>
  </si>
  <si>
    <t>KIT,ETANCHEITE,4"PISTON &amp; TIGE</t>
  </si>
  <si>
    <t>Dichtungssatz 5in Zylinder BD</t>
  </si>
  <si>
    <t>Jeu de joint 5x22 et 5 pouce dupl.cyl.BD</t>
  </si>
  <si>
    <t>Dichtungssatz f.Zylinder 2in(XSK-04-214)</t>
  </si>
  <si>
    <t>Kit Joints Cylindre 2" Inox</t>
  </si>
  <si>
    <t>Ventil 2-Wege 10-SV</t>
  </si>
  <si>
    <t>P 2100 clapet anti retour</t>
  </si>
  <si>
    <t>Schnelllöseventil ALP82650-04 1/2</t>
  </si>
  <si>
    <t>Valve-echappment rapide 1/2Zoll</t>
  </si>
  <si>
    <t>Druckl.ltg grün (Nylon) 1/2in /0,305m</t>
  </si>
  <si>
    <t>Tuyau air D.ext=1/2" nylon vert x0,305m</t>
  </si>
  <si>
    <t>l/m</t>
  </si>
  <si>
    <t>Druckl.ltg rot (Nylon) 1/2in /0,305m</t>
  </si>
  <si>
    <t>Tuyau air D.ext=1/2" nylon rouge x0,305m</t>
  </si>
  <si>
    <t>Schnellentlüftungssatz f. Ventil</t>
  </si>
  <si>
    <t>Soupape echappement rapide VSC</t>
  </si>
  <si>
    <t>Druckl.station Regl/Filt re 3/4in</t>
  </si>
  <si>
    <t>Assemblé filtre/régulateur d'air droit</t>
  </si>
  <si>
    <t>Druckl.station Regl/Filt li 3/4in</t>
  </si>
  <si>
    <t>Assemblé filtre/régulateur d'air gauche</t>
  </si>
  <si>
    <t>Ventil K71 DAOO KA2 KA2 EnD HB</t>
  </si>
  <si>
    <t>Valve K71 DAOO KA2 KA2 EnD HB</t>
  </si>
  <si>
    <t>Ventil MNO2CGA23BOOO EnDURA HB</t>
  </si>
  <si>
    <t>Valve MN02CGA23B000 EnDURA HB</t>
  </si>
  <si>
    <t>Druckl.Bedienk 8-Tast m.Mont 1/4in Cas-P</t>
  </si>
  <si>
    <t>Boitier commande 8 boutons</t>
  </si>
  <si>
    <t>Druckl.ventil 4x eing re Cas-P</t>
  </si>
  <si>
    <t>Ens. 4 valves V40 Entr. Droite</t>
  </si>
  <si>
    <t>Druckl.ventil 4x eing li Cas-P</t>
  </si>
  <si>
    <t>Ens. 4 valves V40 Entr. Gauche</t>
  </si>
  <si>
    <t>Druckl.ventil 2x mittel re Cas-P</t>
  </si>
  <si>
    <t>Ens. 2 valves V40 Intermédiaire Droite</t>
  </si>
  <si>
    <t>Druckl.ventil 2x mittel li Cas-P</t>
  </si>
  <si>
    <t>Ens. 2 valves V40 Intermédiaire Gauche</t>
  </si>
  <si>
    <t>Druckl. Bedienk 7-Tast GE-GI</t>
  </si>
  <si>
    <t>Boitier commande 7 boutons</t>
  </si>
  <si>
    <t>Druckl. Bedienk 8-Tast GE-GI</t>
  </si>
  <si>
    <t>Boitier commande 6 boutons</t>
  </si>
  <si>
    <t>Druckl.satz Exit-Plus ENDU/CAS-P /Seite</t>
  </si>
  <si>
    <t>P2100 Kit pneumat. EXIT + GE/GI(1 coté)</t>
  </si>
  <si>
    <t>Druckl.ventil 2x end re Cas-P</t>
  </si>
  <si>
    <t>Ens. valves V40 Sortie Droite</t>
  </si>
  <si>
    <t>Druckl.ventil 2x end li Cas-P</t>
  </si>
  <si>
    <t>Ens. valves V40 Sortie Gauche</t>
  </si>
  <si>
    <t>Druckl. Bedienk 2-Tast m.Mont 1/4in</t>
  </si>
  <si>
    <t>Boitier commande 2 boutons</t>
  </si>
  <si>
    <t>GA Kanal CN eing 710mm 4Pl CHAM-P</t>
  </si>
  <si>
    <t>Champion,kit 1er chem.Cables 4VL 710</t>
  </si>
  <si>
    <t>GA Kanal CN eing 710mm 5Pl CHAM-P</t>
  </si>
  <si>
    <t>Champion,kit 1er chem.Cables 5VL 710</t>
  </si>
  <si>
    <t>Kanal CN mittel 710mm 4Pl CHAM-P</t>
  </si>
  <si>
    <t>Champion,kit add. chem.Cables 4VL 710</t>
  </si>
  <si>
    <t>Kanal CN mittel 710mm 5Pl CHAM-P</t>
  </si>
  <si>
    <t>Champion,kit add. chem.Cables 5VL 710</t>
  </si>
  <si>
    <t>Install MM25 Kanal CN Keller</t>
  </si>
  <si>
    <t>Kit de montage MM25 basement</t>
  </si>
  <si>
    <t>Schraube,Sechskant 1/4in x 3/4in SS</t>
  </si>
  <si>
    <t>Boulon Hex 1/4x3x4</t>
  </si>
  <si>
    <t>.E.Pin, Slotted Spring, 3/16"x.750", SS</t>
  </si>
  <si>
    <t>Winkelanschluss 1/4 NPT - 1/4 OD 90Grad</t>
  </si>
  <si>
    <t>Coude 90° air comp.1/4"x1/4"diam.ext.</t>
  </si>
  <si>
    <t>Anschluss Druckluft 1/4 NPT-1/4in</t>
  </si>
  <si>
    <t>Adaptateur air comp.1/4"NPTx1/4"diam.ext</t>
  </si>
  <si>
    <t>T-Stück Druckluft US 1/2-1/4-1/2</t>
  </si>
  <si>
    <t>Té réduction diam.ext. 1/2"x1/4"x1/2"</t>
  </si>
  <si>
    <t>Druckluftreduzierung 1/2x1/4in OD TUB</t>
  </si>
  <si>
    <t>Raccord réduction 1/2-1/4</t>
  </si>
  <si>
    <t>Anschlussnippel 10-32x1/4in Schlauch</t>
  </si>
  <si>
    <t>Raccord droit 10-32 x 1/4</t>
  </si>
  <si>
    <t>Schlauchstutzen gerade 10-32x1/16in</t>
  </si>
  <si>
    <t>P 2100 Connecteur D 10-32x1/16 pouce</t>
  </si>
  <si>
    <t>Verbinder Messing 10-32 1/2x1/8</t>
  </si>
  <si>
    <t>Douille HEX-1/2x1/8</t>
  </si>
  <si>
    <t>Verteiler 10-32 MS</t>
  </si>
  <si>
    <t>P 2100 Té 10-32 FxFxM fileté laiton</t>
  </si>
  <si>
    <t>Stopfen Messing 10-32</t>
  </si>
  <si>
    <t>P 2100 Bouchon 10-32</t>
  </si>
  <si>
    <t>T-Stück 1/8in NPT TO 10-32 x Cros</t>
  </si>
  <si>
    <t>T-pièce 1/8 pouce NPT TO 10-32 x cros</t>
  </si>
  <si>
    <t>Verb Melkstand - Nachtreib (Kit)</t>
  </si>
  <si>
    <t>Kit fittings Sdt avec HRS</t>
  </si>
  <si>
    <t>Einsatz Beton Eingabgr Kuhführ+Port (US)</t>
  </si>
  <si>
    <t>Champion fourreaux scellement</t>
  </si>
  <si>
    <t>Melkst-US Eingabgr Kuhführ mix</t>
  </si>
  <si>
    <t>Champ. tubulaire entrée avant ID</t>
  </si>
  <si>
    <t>Kab MAESTRO Abdeck (f. MPC-II + Lamp)</t>
  </si>
  <si>
    <t>Coffre Haut_plaque obtura MP680&amp;lampe</t>
  </si>
  <si>
    <t>Markierschablone f. Sprühdüsen</t>
  </si>
  <si>
    <t>Gabarit pour buse lavage quai</t>
  </si>
  <si>
    <t>Kettenführung EnCore</t>
  </si>
  <si>
    <t>DOUILLE A/CHAINE,ARTICULATION</t>
  </si>
  <si>
    <t>Halterung für Kette EnCore Arm</t>
  </si>
  <si>
    <t>ATTACHE ASSM AV/EPINGLE</t>
  </si>
  <si>
    <t>Kette für MZ EnCore</t>
  </si>
  <si>
    <t>CHAINE,GRIFFE ATTACHE,LINKAGE</t>
  </si>
  <si>
    <t>Abzugkette EnCore A82</t>
  </si>
  <si>
    <t>CHAINE82" RETRACTION, ENCORE A</t>
  </si>
  <si>
    <t>Kettenbuchse mit Sicherungsring</t>
  </si>
  <si>
    <t>CHAINE DOUILLE AV ANNEAU ELAST</t>
  </si>
  <si>
    <t>FGM US CONT Encore Nachmelkarm re</t>
  </si>
  <si>
    <t>Assm tringlrie sortie haut 5/8</t>
  </si>
  <si>
    <t>FGM US CONT Encore Nachmelkarm li</t>
  </si>
  <si>
    <t>FGM-US endurance E-Teilset</t>
  </si>
  <si>
    <t>KIT pièces de rechange endurance épi</t>
  </si>
  <si>
    <t>Dichtring für Steuerventil HDHB</t>
  </si>
  <si>
    <t>Joint pour valve</t>
  </si>
  <si>
    <t>DSG10 Extra Lichtschranke inkl Halterg</t>
  </si>
  <si>
    <t>DSG10 Option, cellule photo-électrique a</t>
  </si>
  <si>
    <t>Kab-FK EnVision (MiMe-Tür) 710mm li 3Pl</t>
  </si>
  <si>
    <t>P 2100 coffre bas 3 pl avec porte G</t>
  </si>
  <si>
    <t>Kab-FK EnVision (MiMe-Tür) 710mm re 3Pl</t>
  </si>
  <si>
    <t>P 2100 coffre bas 3 pl avec porte D</t>
  </si>
  <si>
    <t>Kab-FK EnVision (MiMe-Tür) 710mm li 4Pl</t>
  </si>
  <si>
    <t>P2100 coffre bas 4 pl avec porte G</t>
  </si>
  <si>
    <t>Kab-FK EnVision (MiMe-Tür) 710mm re 4Pl</t>
  </si>
  <si>
    <t>P2100 coffre bas 4 pl avec porte D</t>
  </si>
  <si>
    <t>Kab-FK EnVision (MiMe-Tür) 710mm li 5Pl</t>
  </si>
  <si>
    <t>P2100 coffre bas 5 pl avec porte G</t>
  </si>
  <si>
    <t>Kab-FK EnVision (MiMe-Tür) 710mm re 5Pl</t>
  </si>
  <si>
    <t>P2100 coffre bas 5 pl avec porte D</t>
  </si>
  <si>
    <t>Kab-FK EnVision Endstücke</t>
  </si>
  <si>
    <t>Kit fin cabinet</t>
  </si>
  <si>
    <t>Installsatz HFC Kab-FK</t>
  </si>
  <si>
    <t>P 2100 kit fix HFC dans coffre bas</t>
  </si>
  <si>
    <t>Installsatz MM15 Kab-FK EnVision</t>
  </si>
  <si>
    <t>MM15 kit MM15 cabinet</t>
  </si>
  <si>
    <t>Kab-FK Tür m.Plex-Fenst (MiMe) 1St.</t>
  </si>
  <si>
    <t>P2100 porte coffre grande fenêtre</t>
  </si>
  <si>
    <t>Kab-FK Tür o.Plex-Fenst (MiMe) 1St.</t>
  </si>
  <si>
    <t>Kit cabinet porte sans fenêtre</t>
  </si>
  <si>
    <t>Kab-FK Platte-CN Anschl Melk16mm 1St.</t>
  </si>
  <si>
    <t>P2100 platine raccord entrée lait/coffre</t>
  </si>
  <si>
    <t>Halteplatte 16mm Durchführg.90Grad oben</t>
  </si>
  <si>
    <t>Plaque passage p. 16mm tuyau 90°</t>
  </si>
  <si>
    <t>Kab-FK Platte-CN Anschl Melk16mm+Puls 1x</t>
  </si>
  <si>
    <t>Plaque connection 16mm lait et pulsation</t>
  </si>
  <si>
    <t>CN-Schürz Blech glatt 1524mm(ENV)CN</t>
  </si>
  <si>
    <t>PANNEAU SEUL,JUPE,MUR FOSSE60"</t>
  </si>
  <si>
    <t>CN-Schürz Blech glatt 3048mm(ENV)CN</t>
  </si>
  <si>
    <t>.E.PANEL ONLY,PIT WALL SKIRT,120"</t>
  </si>
  <si>
    <t>CN-Schürz Blech+Rahm glatt 3048mm(ENV)CN</t>
  </si>
  <si>
    <t>P 2100 Panneau jupe basse 3 m</t>
  </si>
  <si>
    <t>CN-Schürz Blech+Rahm glatt 1524mm(ENV)CN</t>
  </si>
  <si>
    <t>P 2100 Panneau jupe basse 1.5m</t>
  </si>
  <si>
    <t>CN-Schürze Endabschluss (ENV) CN</t>
  </si>
  <si>
    <t>P 2100 Kit extrémité jupe</t>
  </si>
  <si>
    <t>Kab-FK EnVision Drucklsteurg re</t>
  </si>
  <si>
    <t>Kit filtre/régulateur cabinet droit</t>
  </si>
  <si>
    <t>Kab-FK EnVision Drucklsteurg li</t>
  </si>
  <si>
    <t>Kit filtre/régulateur cabinet gauche</t>
  </si>
  <si>
    <t>Kab-FK EnVision Staukasten li</t>
  </si>
  <si>
    <t>P 2100 Kit dépôt dans coffre bas G</t>
  </si>
  <si>
    <t>Kab-FK EnVision Staukasten re</t>
  </si>
  <si>
    <t>P 2100 kit dépôt dans coffre bas D</t>
  </si>
  <si>
    <t>Kab-FK EnVision glatt 1524mm</t>
  </si>
  <si>
    <t>Coffre bas 1524mm sans trou, EnVision</t>
  </si>
  <si>
    <t>Kab-FK EnVision glatt 3048mm</t>
  </si>
  <si>
    <t>Coffre bas 3048mm sans trou,EnVision</t>
  </si>
  <si>
    <t>Kab-FK Tür m.Plex-Fenst MP150 li</t>
  </si>
  <si>
    <t>P2100 kit porte MP150 fenêtre gauche</t>
  </si>
  <si>
    <t>Kab-FK Tür o.Plex-Fenst MP150 li</t>
  </si>
  <si>
    <t>P 2100 Kit porte MP150sans fenêtre gauch</t>
  </si>
  <si>
    <t>Installsatz RegBlock SS-Box Kab-FK</t>
  </si>
  <si>
    <t>Kit de montage MP150 coffre</t>
  </si>
  <si>
    <t>Kab-FK Tür m.Plex-Fenst MP150 re</t>
  </si>
  <si>
    <t>P2100 kit porte MP150 fenêtre droit</t>
  </si>
  <si>
    <t>Kab-FK Tür o.Plex-Fenst MP150 re</t>
  </si>
  <si>
    <t>P 2100 Kit porte MP 150sans fenêtre droi</t>
  </si>
  <si>
    <t>FGM US CONT Install FI5 LA-Kabinett</t>
  </si>
  <si>
    <t>P 2100 kit fix FI5 dans coffre LA</t>
  </si>
  <si>
    <t>Kab-FK Tür m.kl.Plex-Fenst li</t>
  </si>
  <si>
    <t>P2100 porte coffre petite fenêtre gauche</t>
  </si>
  <si>
    <t>Kab-FK Tür m.kl.Plex-Fenst re</t>
  </si>
  <si>
    <t>P2100 porte coffre petite fenêtre droit</t>
  </si>
  <si>
    <t>Par-US Champ Abdeckbl CN Boden Pfo-FA</t>
  </si>
  <si>
    <t>Champion capot protection base poteaux</t>
  </si>
  <si>
    <t>Drei-Wege-Ventil 1/4in 12V V51</t>
  </si>
  <si>
    <t>.E.VALVE ASSY,V51,3WAY,¼ PORT,12V</t>
  </si>
  <si>
    <t>Drei-Wege-Ventil 1/4in 24V V51</t>
  </si>
  <si>
    <t>.E.VALVE ASSY,V51,3WAY,¼ PORT,24V</t>
  </si>
  <si>
    <t>Ausgangskit+, AE/AI, pro Seite</t>
  </si>
  <si>
    <t>P2100 Kit pneumat  EXIT + AE/AI(1 coté)</t>
  </si>
  <si>
    <t>P2100 Kabinett 5 Kühe 27in R</t>
  </si>
  <si>
    <t>P2100 Cabinet 5 vaches 27" droit</t>
  </si>
  <si>
    <t>Rahmen Mitte P2100</t>
  </si>
  <si>
    <t>Cadre au milieu P2100</t>
  </si>
  <si>
    <t>Bef. Kit Exit Plus P2100</t>
  </si>
  <si>
    <t>P2100 Kit de fixation EXIT +</t>
  </si>
  <si>
    <t>Schlauchhalter mit Gegengewicht P2100</t>
  </si>
  <si>
    <t>Coffre Ht kit supp. tuyau contrepoids</t>
  </si>
  <si>
    <t>Abnahme Set P2100</t>
  </si>
  <si>
    <t>P 2100 Kit fix vérin decrochage</t>
  </si>
  <si>
    <t>Bogen Cascade/P2100</t>
  </si>
  <si>
    <t>Arc Cascade/P2100</t>
  </si>
  <si>
    <t>Rahmen Bef. EnDurance P2100</t>
  </si>
  <si>
    <t>Cadre P2100 MT Endurance</t>
  </si>
  <si>
    <t>Bef. Kit MPC150 Conn.box P2100</t>
  </si>
  <si>
    <t>Boîte de connection MP150 P2100</t>
  </si>
  <si>
    <t>Schlauchhalter Gegengew./Kette P2100</t>
  </si>
  <si>
    <t>P2100 support tuyau contrepoids chaîne</t>
  </si>
  <si>
    <t>P2100 Kabinett 5 Kühe 27in L</t>
  </si>
  <si>
    <t>P2100 Cabinet 5 vaches 27" gauche</t>
  </si>
  <si>
    <t>Endrahmen P2100</t>
  </si>
  <si>
    <t>Cadre finale P2100</t>
  </si>
  <si>
    <t>Blindkab. Erw. f. Lichtk. 61cm P2100</t>
  </si>
  <si>
    <t>Coffre finale éclaire 61 cm P2100</t>
  </si>
  <si>
    <t>Steuereinh Blind P2100 U-CAB</t>
  </si>
  <si>
    <t>Unité de commande aveugle P1200</t>
  </si>
  <si>
    <t>Kabinett oben 5 Pl. li P2100</t>
  </si>
  <si>
    <t>P2100 Coffre haut 5 postes gauche</t>
  </si>
  <si>
    <t>Kabinett oben 5 Pl. re P2100</t>
  </si>
  <si>
    <t>P2100 Coffre haut 5 postes droit</t>
  </si>
  <si>
    <t>Kabinett P2100 4 Pl. L</t>
  </si>
  <si>
    <t>P2100 Coffre haut 4 postes gauche</t>
  </si>
  <si>
    <t>Kabinett P2100 4 Pl. R</t>
  </si>
  <si>
    <t>P2100 Coffre haut 4 postes droit</t>
  </si>
  <si>
    <t>Kabinett oben 3 Pl. li P2100</t>
  </si>
  <si>
    <t>P2100 Coffre haut 3 postes gauche</t>
  </si>
  <si>
    <t>Kabinett oben 3 Pl. re P2100</t>
  </si>
  <si>
    <t>P2100 Coffre haut 3 postes droit</t>
  </si>
  <si>
    <t>Kabinett oben 5 Pl. blind P2100</t>
  </si>
  <si>
    <t>P2100 porte coffre haut 5 places nu</t>
  </si>
  <si>
    <t>Kabinett oben 4 Pl. blind P2100</t>
  </si>
  <si>
    <t>P2100 porte coffre haut 4 places nu</t>
  </si>
  <si>
    <t>Kabinett oben 3 Pl. blind P2100</t>
  </si>
  <si>
    <t>P2100 porte coffre haut 3 places nu</t>
  </si>
  <si>
    <t>Melkplatz-Spotstrahler P2100 N2150025256</t>
  </si>
  <si>
    <t>P2100 Kit éclairage mamelle</t>
  </si>
  <si>
    <t>Stossblech Lichtkab. P2100</t>
  </si>
  <si>
    <t>P 2100 kit fixation coffre éclairage</t>
  </si>
  <si>
    <t>Lichtkabinett Blind 30cm</t>
  </si>
  <si>
    <t>Coffre finale éclaire 30 cm P2100</t>
  </si>
  <si>
    <t>Bef. Lichtkab, 2in Rohr Links P2100</t>
  </si>
  <si>
    <t>P 2100 Kit fix coffre éclairage ar G</t>
  </si>
  <si>
    <t>Kab. Front P2100 4 Pl. MPC610/510 L</t>
  </si>
  <si>
    <t>P2100 capot coffre 4 postes 680/580 G</t>
  </si>
  <si>
    <t>Kab. Front P2100 4 Pl. MPC610/510 R</t>
  </si>
  <si>
    <t>P2100 capot coffre 4 postes 680/580 D</t>
  </si>
  <si>
    <t>Kab. Front P2100 4 Pl. MPC510</t>
  </si>
  <si>
    <t>P2100 capot coffre 4 postes MP580</t>
  </si>
  <si>
    <t>Kab.Deckel 5 Pl. MPC2 P2100</t>
  </si>
  <si>
    <t>P2100 capot coffre 5 postes MP680</t>
  </si>
  <si>
    <t>Kab.Deckel 4 Pl. MPC2 P2100</t>
  </si>
  <si>
    <t>P2100 capot coffre 4 postes MP680</t>
  </si>
  <si>
    <t>Kab.Deckel 3 Pl. MPC2 P2100</t>
  </si>
  <si>
    <t>P2100 capot coffre 3 postes MP680</t>
  </si>
  <si>
    <t>Bef. Lichtkab, 2in Rohr Rechts P2100</t>
  </si>
  <si>
    <t>P 2100 Kit fix coffre éclairage ar D</t>
  </si>
  <si>
    <t>Kab.Deckel 3 Pl. 610/510 re P2100</t>
  </si>
  <si>
    <t>P2100 capot coffre 3 postes 680/580 D</t>
  </si>
  <si>
    <t>Kab.Deckel 3 Pl. 610/510 li P2100</t>
  </si>
  <si>
    <t>P2100 capot coffre 3 postes 680/580 G</t>
  </si>
  <si>
    <t>Kab.Deckel 5 Pl. 610/510 li P2100</t>
  </si>
  <si>
    <t>P2100 capot coffre 5 p MP 510/610 Gauche</t>
  </si>
  <si>
    <t>Kab.Deckel 5 Pl. 610/510 re P2100</t>
  </si>
  <si>
    <t>P2100 capot coffre 5 p MP 510/610 Droit</t>
  </si>
  <si>
    <t>ID-Set Pl. 1-5 P2100</t>
  </si>
  <si>
    <t>Numéros de places 1-5 P2100</t>
  </si>
  <si>
    <t>ID-Set Pl. 6-10 P2100</t>
  </si>
  <si>
    <t>Numéros de places 6-10 P2100</t>
  </si>
  <si>
    <t>ID-Set Pl. 11-15 P2100</t>
  </si>
  <si>
    <t>Numéros de places 11-15 P2100</t>
  </si>
  <si>
    <t>ID-Set Pl. 16-20 P2100</t>
  </si>
  <si>
    <t>Numéros de places 16-20 P2100</t>
  </si>
  <si>
    <t>Platznr. 21-25 P2100</t>
  </si>
  <si>
    <t>Numéros de places 21-25 P2100</t>
  </si>
  <si>
    <t>Platznr. 26-30 P2100</t>
  </si>
  <si>
    <t>Numéros de places 26-30 P2100</t>
  </si>
  <si>
    <t>Platznr. 31-35 P2100</t>
  </si>
  <si>
    <t>Numéros de places 31-35 P2100</t>
  </si>
  <si>
    <t>Platznr. 36-40 P2100</t>
  </si>
  <si>
    <t>Numéros de places 36-40 P2100</t>
  </si>
  <si>
    <t>Platznr. 41-50 P2100</t>
  </si>
  <si>
    <t>P 2100  Kit ID 41/50 pl</t>
  </si>
  <si>
    <t>Platznr. 51-60 P2100</t>
  </si>
  <si>
    <t>P 2100  Kit ID 51/60 pl</t>
  </si>
  <si>
    <t>Platznr. 61-70 P2100</t>
  </si>
  <si>
    <t>Numéros de places 61-70 P2100</t>
  </si>
  <si>
    <t>Platznr. 71-80 P2100</t>
  </si>
  <si>
    <t>Numéros de places 71-80 P2100</t>
  </si>
  <si>
    <t>Platznr. 81-90 P2100</t>
  </si>
  <si>
    <t>Numéros de places 81-90 P2100</t>
  </si>
  <si>
    <t>Platznr. 91-100 P2100</t>
  </si>
  <si>
    <t>Numéros de places 91-100 P2100</t>
  </si>
  <si>
    <t>Platznr. 101-110 P2100</t>
  </si>
  <si>
    <t>Numéros de places 101-110 P2100</t>
  </si>
  <si>
    <t>Stall Fertigung Werkstatt Verkaufsnummer</t>
  </si>
  <si>
    <t>Stall Fertigung Werkstatt</t>
  </si>
  <si>
    <t>Dichtung zu Glasrohr versch. D 52</t>
  </si>
  <si>
    <t>Joint pour raccord en verre d 52</t>
  </si>
  <si>
    <t>Dichtung zu Verschr. Ku.SMS 51</t>
  </si>
  <si>
    <t>Joint pour raccord synth. SMS 51</t>
  </si>
  <si>
    <t>Dichtung zu Verschr. KU CN 52/50</t>
  </si>
  <si>
    <t>Joint pour raccord synthétique inox 52/5</t>
  </si>
  <si>
    <t>Türflügelprofil</t>
  </si>
  <si>
    <t>Profile porte</t>
  </si>
  <si>
    <t>Silikonfett</t>
  </si>
  <si>
    <t>Graisse Silicone</t>
  </si>
  <si>
    <t>Zweiwege-Ventil 2in x2in Y-Form US</t>
  </si>
  <si>
    <t>.E.2"x2" 2-Way Pneumatic Drain valve</t>
  </si>
  <si>
    <t>Ventil, 3-Wege, 2in x2in x2in PR3100 HD</t>
  </si>
  <si>
    <t>.E.2"x2"x2" 3-Way Pneumatic valve</t>
  </si>
  <si>
    <t>Wiegestab AWS100</t>
  </si>
  <si>
    <t>AWS - Barre peseuse</t>
  </si>
  <si>
    <t>Platine Benutzerterminal C425</t>
  </si>
  <si>
    <t>.E.PCB, UI C425</t>
  </si>
  <si>
    <t>C425 Relais Modul 8 Positionen</t>
  </si>
  <si>
    <t>.E.RELAY MODULE, 8 POSITION</t>
  </si>
  <si>
    <t>MPC100 Anschlussbox GLAND KIT</t>
  </si>
  <si>
    <t>MPC100 Kit glande interface box</t>
  </si>
  <si>
    <t>MPC Melk-/Reinigung-Relaisbox-KIT,12-24V</t>
  </si>
  <si>
    <t>Boitier Traite-Lavage v2 (MPC150)</t>
  </si>
  <si>
    <t>MPC Melk-/Reinigung-Relaisbox, 12-24V</t>
  </si>
  <si>
    <t>MPC relais traite/lavage 12-24V</t>
  </si>
  <si>
    <t>Servicekit Duovac ab 2011 (4000h)</t>
  </si>
  <si>
    <t>Kit joints Duovac 4000 h</t>
  </si>
  <si>
    <t>Servicekit Duovac ab 2011 (2000h)</t>
  </si>
  <si>
    <t>Kit indicateur/soufflet 2000 h</t>
  </si>
  <si>
    <t>Pfosten, Mitte</t>
  </si>
  <si>
    <t>DRE_poteau central 114mm pour MVEDA</t>
  </si>
  <si>
    <t>Stift für Rollenträger CF150 Pumpe</t>
  </si>
  <si>
    <t>Broche, rouleau de pompe CF150</t>
  </si>
  <si>
    <t>PR3100 Autom. MPC680 MM27BC RegBlock</t>
  </si>
  <si>
    <t>PR3100 MPC680+MM27BC2 bloc reg</t>
  </si>
  <si>
    <t>Grundplatte Regulatorblock</t>
  </si>
  <si>
    <t>.E.BRACKET, REGULATOR BLOCK</t>
  </si>
  <si>
    <t>Temperaturfühler RTD</t>
  </si>
  <si>
    <t>Sonde de T° C325</t>
  </si>
  <si>
    <t>C425 PCB/RTD Temperatur</t>
  </si>
  <si>
    <t>.E.PCB RTD Temperature</t>
  </si>
  <si>
    <t>C425,Widerstands-Temp-Fühler,Temp-Sonde</t>
  </si>
  <si>
    <t>.E.RTD Temp Probe Assy</t>
  </si>
  <si>
    <t>.E.Solenoid cover Autom. Panel</t>
  </si>
  <si>
    <t>.E.SOLENOID COVER ASSEMBLY</t>
  </si>
  <si>
    <t>PR3100 MPC680+FI7 Reg Block</t>
  </si>
  <si>
    <t>PR3100 MPC680+FI7 bloc reg</t>
  </si>
  <si>
    <t>Pumpenschlauch mit Anschlüssen C425/C325</t>
  </si>
  <si>
    <t>Tuyau Peristaltic pompe C325</t>
  </si>
  <si>
    <t>MPC150 Anschlusskasten CS Vers.2014</t>
  </si>
  <si>
    <t>MPC100 boîtier, CS, w/Cap,vers.2014</t>
  </si>
  <si>
    <t>Gummimembrane HFC/HFS</t>
  </si>
  <si>
    <t>HFC Membrane Silicone v2015</t>
  </si>
  <si>
    <t>Kabel für Reinigungsautomat C425</t>
  </si>
  <si>
    <t>.E.Serial Cable C425</t>
  </si>
  <si>
    <t>Mikroprozessor I/O</t>
  </si>
  <si>
    <t>.E.Flash Chip,Generic IO</t>
  </si>
  <si>
    <t>Grundplatte Spülaufnahme</t>
  </si>
  <si>
    <t>Distributeur en H v2017 pour coffres</t>
  </si>
  <si>
    <t>O-Ring Kerze</t>
  </si>
  <si>
    <t>Joint torique, chandelle</t>
  </si>
  <si>
    <t>O-Ring Set für Schlauchrolle</t>
  </si>
  <si>
    <t>Kit joint tuyau/buse</t>
  </si>
  <si>
    <t>Umwälzpumpe DWH200 ab 06/2015</t>
  </si>
  <si>
    <t>Pomp de circulation DWH200</t>
  </si>
  <si>
    <t>PR3100 HFC ctrl-Ventil für MPC100</t>
  </si>
  <si>
    <t>PR3100 HFC ctrl valve pour MPC100</t>
  </si>
  <si>
    <t>DRE Reinig.Steuereinheit C325</t>
  </si>
  <si>
    <t>DRE_lavage_programmateur C325</t>
  </si>
  <si>
    <t>DRE Reinig.Trombone Steuerbox</t>
  </si>
  <si>
    <t>.E.DRE WASH TROMBONE CONTROL BOX</t>
  </si>
  <si>
    <t>DRE BMT Ventilbox</t>
  </si>
  <si>
    <t>.E.DRE BMT VALVE BOX</t>
  </si>
  <si>
    <t>Druckl.ltg schwarz 1/8x1/16in /0,305m</t>
  </si>
  <si>
    <t>Tuyau air D.ext=1/8" noir x0,305m</t>
  </si>
  <si>
    <t>Druckl.ltg grau 1/8x1/16in /0,305m</t>
  </si>
  <si>
    <t>Tuyau air D.ext=1/8" gris x0,305m</t>
  </si>
  <si>
    <t>Druckl.ltg rot 1/8x1/16in /0,305m</t>
  </si>
  <si>
    <t>Tuyau air D.ext=1/8" rouge x0,305m</t>
  </si>
  <si>
    <t>Druckl.ltg grün 1/8x1/16in /0,305m</t>
  </si>
  <si>
    <t>Tuyau air D.ext=1/8" vert x0,305m</t>
  </si>
  <si>
    <t>Druckl.ltg blau 1/8x1/16in /0,305m</t>
  </si>
  <si>
    <t>Tuyau air D.ext=1/8" bleu x0,305m</t>
  </si>
  <si>
    <t>Druckl.ltg weiss 1/8x1/16in /0,305m</t>
  </si>
  <si>
    <t>Tuyau air D.ext=1/8" blanc x0,305m</t>
  </si>
  <si>
    <t>Druckl.ltg schwarz 1/4x1/8in /0,305m</t>
  </si>
  <si>
    <t>Tuyau air D.ext=1/4" noir x0,305m</t>
  </si>
  <si>
    <t>Druckl.ltg lila 1/4x1/8in /0,305m</t>
  </si>
  <si>
    <t>Tuyau air D.ext=1/4" violet x0,305m</t>
  </si>
  <si>
    <t>Druckl.ltg braun 1/4x1/8in /0,305m</t>
  </si>
  <si>
    <t>Tuyau air D.ext=1/4" marron x0,305m</t>
  </si>
  <si>
    <t>Druckl.ltg grau 1/4x1/8in /0,305m</t>
  </si>
  <si>
    <t>Tuyau air D.ext=1/4" gris x0,305m</t>
  </si>
  <si>
    <t>Druckl.ltg rot 1/4x1/8in /0,305m</t>
  </si>
  <si>
    <t>Tuyau air D.ext=1/4" rouge x0,305m</t>
  </si>
  <si>
    <t>Druckl.ltg grün 1/4x1/8in /0,305m</t>
  </si>
  <si>
    <t>Tuyau air D.ext=1/4" vert x0,305m</t>
  </si>
  <si>
    <t>Druckl.ltg blau 1/4x1/8in /0,305m</t>
  </si>
  <si>
    <t>Tuyau air D.ext=1/4" bleu x0,305m</t>
  </si>
  <si>
    <t>Druckl.ltg gelb 1/4x1/8in /0,305m</t>
  </si>
  <si>
    <t>Tuyau air D.ext=1/4" jaune x0,305m</t>
  </si>
  <si>
    <t>Druckl.ltg orange 1/4x1/8in /0,305m</t>
  </si>
  <si>
    <t>Tuyau air D.ext=1/4" orange x0,305m</t>
  </si>
  <si>
    <t>Druckl.ltg weiss 1/4x1/8in /0,305m</t>
  </si>
  <si>
    <t>Tuyau air D.ext=1/4" blanc x0,305m</t>
  </si>
  <si>
    <t>Druckl.ltg farblos 1/4x1/8in /0,305m</t>
  </si>
  <si>
    <t>Tuyau air D.ext=1/4" transp. x0,305m</t>
  </si>
  <si>
    <t>Karabinerhaken US, Edelstahl</t>
  </si>
  <si>
    <t>Crochet inox</t>
  </si>
  <si>
    <t>Gummidichtung 1x1-3/8 60D Series 1</t>
  </si>
  <si>
    <t>Joint pince purge</t>
  </si>
  <si>
    <t>VMS Absperrventil Milchschlauch</t>
  </si>
  <si>
    <t>VMS valve Shut of vide</t>
  </si>
  <si>
    <t>Gummikappe 1/2 Zoll zu Rohrgarnitur</t>
  </si>
  <si>
    <t>Chapeau synth 1/2 pouce pour étagère</t>
  </si>
  <si>
    <t>Gummikappe 3/4 Zoll zu Rohrgarnitur</t>
  </si>
  <si>
    <t>Chapeau synth 3/4 pouce pour étagère</t>
  </si>
  <si>
    <t>Schlauchhalter KA-D</t>
  </si>
  <si>
    <t>Support pour tuyau KA-D</t>
  </si>
  <si>
    <t>Stellring D.22mm DIN 705 A o. Stift verz</t>
  </si>
  <si>
    <t>Bague d'arret 22mm DIN 705A</t>
  </si>
  <si>
    <t>Airwash Schlauch 1/4x1/8 Zoll schwarz</t>
  </si>
  <si>
    <t>Turyan pour Airwash 1/4x1/8 pouce noir</t>
  </si>
  <si>
    <t>Airwash Schlauch 5x9 mm schwarz</t>
  </si>
  <si>
    <t>Airwash tuyau 5x9 mm noir</t>
  </si>
  <si>
    <t>Halsband Kä m.Gurtschnalle 100 cm</t>
  </si>
  <si>
    <t>Sangle AF veaux CH 100 cm</t>
  </si>
  <si>
    <t>Halsband mit Dornschnalle 140 cm</t>
  </si>
  <si>
    <t>Sangle AF CH 140 cm</t>
  </si>
  <si>
    <t>Halsband Kä m.Gurtschnalle 120 cm</t>
  </si>
  <si>
    <t>Sangle AF veaux CH 120 cm</t>
  </si>
  <si>
    <t>Umschalter EPN 515</t>
  </si>
  <si>
    <t>Commutateur EPN 515</t>
  </si>
  <si>
    <t>Rollenhebelschalter ERSCE E400-00-IM</t>
  </si>
  <si>
    <t>Levier à galet ERSCE E400-00-IM</t>
  </si>
  <si>
    <t>Verteilerstück CN 75 für 6 Kannen</t>
  </si>
  <si>
    <t>Piece d'embranchement inox 75 /6 Boilles</t>
  </si>
  <si>
    <t>Schraubdeckel D75 m.D.Kannenabfüllrohr</t>
  </si>
  <si>
    <t>Couvercle avec tuyau de rinçage d75mm</t>
  </si>
  <si>
    <t>Dichtung zu Spülrohr 88/72/5</t>
  </si>
  <si>
    <t>Joint pour tuyau de rincage 88/72/5</t>
  </si>
  <si>
    <t>Dichtung zu Spülrohr 100/86/10</t>
  </si>
  <si>
    <t>Joint p.tuyau de rincage 100/86/10</t>
  </si>
  <si>
    <t>Anschluss-Stutzen D17. P30A</t>
  </si>
  <si>
    <t>Ajoutage d17. P30A</t>
  </si>
  <si>
    <t>Bedienungsanleitung MTR 30 D</t>
  </si>
  <si>
    <t>Guide de l'utilisateur MTR 30 D</t>
  </si>
  <si>
    <t>InService Ordner</t>
  </si>
  <si>
    <t>Classeur InServiceTM</t>
  </si>
  <si>
    <t>VMS Upgrade-Kit CAN 2007 rechts</t>
  </si>
  <si>
    <t>Kit M.A.J. carte CAN 2007 VMS Droit</t>
  </si>
  <si>
    <t>Memo Alpro 6.80 Karussell</t>
  </si>
  <si>
    <t>Memo Alpro 6.80 allgemein</t>
  </si>
  <si>
    <t>Memo Alpro 6.80 généralités</t>
  </si>
  <si>
    <t>Memo Alpro 6.80 Melken</t>
  </si>
  <si>
    <t>Memo Alpro 6.80 traite</t>
  </si>
  <si>
    <t>Memo Alpro 6.80 Fütterung</t>
  </si>
  <si>
    <t>Memo Alpro 6.80 feed</t>
  </si>
  <si>
    <t>Memo Alpro 6.80 Identif.</t>
  </si>
  <si>
    <t>Memo Alpro 6.80 identif.</t>
  </si>
  <si>
    <t>Memo Alpro 6.80 MST-Fütterung</t>
  </si>
  <si>
    <t>Memo Alpro 6.80 std-feed</t>
  </si>
  <si>
    <t>Memo Alpro 6.80 MidiLine</t>
  </si>
  <si>
    <t>Optimat-Trichter f.Förderband</t>
  </si>
  <si>
    <t>Entonnoir pour convoyeur</t>
  </si>
  <si>
    <t>Seitenbegrenzung Futterstation</t>
  </si>
  <si>
    <t>Barrières latérale station vaches</t>
  </si>
  <si>
    <t>Pumpengehäuse, Klemmverb. CPL L</t>
  </si>
  <si>
    <t>Corps ppe à lait Collier Clamp VMS Gauch</t>
  </si>
  <si>
    <t>Pumpengehäuse, Klemmverb. CPL R</t>
  </si>
  <si>
    <t>Corps ppe à lait Collier Clamp VMS Droit</t>
  </si>
  <si>
    <t>OCC Retro Arm kpl.</t>
  </si>
  <si>
    <t>Bras support OCC VMS&lt;=2006</t>
  </si>
  <si>
    <t>OCC Retro Interface Kit</t>
  </si>
  <si>
    <t>Kit install OCC VMS &lt;=2006</t>
  </si>
  <si>
    <t>VMS Sensorgehäuse</t>
  </si>
  <si>
    <t>Support capteur remplissage VMS</t>
  </si>
  <si>
    <t>V300 Überwurfmutter M10x1</t>
  </si>
  <si>
    <t>Contre-écrou M10x1</t>
  </si>
  <si>
    <t>V300 Überwurfmutter M12x1</t>
  </si>
  <si>
    <t>Contre-écrou M12x1</t>
  </si>
  <si>
    <t>VMS Drehstift Aufhängung</t>
  </si>
  <si>
    <t>Axe charnière</t>
  </si>
  <si>
    <t>VMS Welle f. Reinigungsaufnahme</t>
  </si>
  <si>
    <t>Ase Trappe lavage V300</t>
  </si>
  <si>
    <t>VMS Halterung homeposition links</t>
  </si>
  <si>
    <t>Support jetters gobelet laveur (G)</t>
  </si>
  <si>
    <t>VMS Halterung homeposition rechts</t>
  </si>
  <si>
    <t>Support jetters gobelet laveur (D)</t>
  </si>
  <si>
    <t>Kugelventil, Wassereinlass</t>
  </si>
  <si>
    <t>Valve entrée d’eau</t>
  </si>
  <si>
    <t>VMS Montageblock 2-tlg.L/R homeposition</t>
  </si>
  <si>
    <t>Kit montage block</t>
  </si>
  <si>
    <t>Optim-Förderb.Platte 200x1000f.Mixerausg</t>
  </si>
  <si>
    <t>Plaque latérale convoyeur</t>
  </si>
  <si>
    <t>Doppelauslauf horizontal 3in/2,5in DIN</t>
  </si>
  <si>
    <t>Sortie double à travers 3"/2.5" DIN65</t>
  </si>
  <si>
    <t>Montageanleitung FGM30 , Mai 2013 , E</t>
  </si>
  <si>
    <t>Instruction de montage FGM30, juni 14, E</t>
  </si>
  <si>
    <t>Montageanleitung FGM50 , Juni 2014 , E</t>
  </si>
  <si>
    <t>Instruction de montage FGM50, juni 14, E</t>
  </si>
  <si>
    <t>Montageanleitung SbS, März 2010 , E</t>
  </si>
  <si>
    <t>Instruction de montage SbS, März 2010 ,E</t>
  </si>
  <si>
    <t>Montageanleitung ICE Parallel juni 14, E</t>
  </si>
  <si>
    <t>Instr. de montage ICE Parallel juni 14,E</t>
  </si>
  <si>
    <t>CF-150X PUMP LID CPL</t>
  </si>
  <si>
    <t>CF150X Capot Pompe à Lait</t>
  </si>
  <si>
    <t>Rohranschluß 1/2" DN15</t>
  </si>
  <si>
    <t>.E.Pipe connection 1/2" DN15</t>
  </si>
  <si>
    <t>Doppelausl horizontal 3in/2in DIN 50</t>
  </si>
  <si>
    <t>Sortie double à travers 3"/2" in DIN50</t>
  </si>
  <si>
    <t>Memo DelPro-Software 2.0 (D)</t>
  </si>
  <si>
    <t>Futterförderband BA</t>
  </si>
  <si>
    <t>Tapis convoyeur d'alimentation GU DE</t>
  </si>
  <si>
    <t>Förderband BA FR</t>
  </si>
  <si>
    <t>GU Tapis conv.d'alim.</t>
  </si>
  <si>
    <t>Satz Schilder Unfallverhütung</t>
  </si>
  <si>
    <t>PR 2100 kit autocollants sécurité</t>
  </si>
  <si>
    <t>VMS Hauptschalter SBF</t>
  </si>
  <si>
    <t>Interrupteur pricipal SBF</t>
  </si>
  <si>
    <t>Memo Alpro 6.80 Selektion</t>
  </si>
  <si>
    <t>Memo Alpro 6.80 select.</t>
  </si>
  <si>
    <t>Gummischürze Auswurf RA135</t>
  </si>
  <si>
    <t>.E.Rubber protection</t>
  </si>
  <si>
    <t>VMS Gehäuseunterteil</t>
  </si>
  <si>
    <t>Corps vanne échantillon</t>
  </si>
  <si>
    <t>VMS Deckel Probennehmer</t>
  </si>
  <si>
    <t>Couvercle vanne échantillon</t>
  </si>
  <si>
    <t>VMS Kolben für Probennahmeventil 2014-</t>
  </si>
  <si>
    <t>Piston</t>
  </si>
  <si>
    <t>VMS Ventil für Milchprobennehmer ab 2014</t>
  </si>
  <si>
    <t>Prise d’échantillon</t>
  </si>
  <si>
    <t>VMS Ventil für Probenentnahme</t>
  </si>
  <si>
    <t>Purge d’air pour pompe a lait</t>
  </si>
  <si>
    <t>HN Membran für Lufteinlassventil</t>
  </si>
  <si>
    <t>Membrane purguer d'air</t>
  </si>
  <si>
    <t>Vakuum Switch kpl. CB-CBI</t>
  </si>
  <si>
    <t>kit cplet milksweep lavage depose B&amp;C</t>
  </si>
  <si>
    <t>Vakuumschalter mit Luftrohr</t>
  </si>
  <si>
    <t>Pressostat Milk switch with</t>
  </si>
  <si>
    <t>MP HFC+MZ-Aufn. Fix</t>
  </si>
  <si>
    <t>HFC16mm + Plateau lavage FIXE</t>
  </si>
  <si>
    <t>VMS Bogen 90Grad Gummi lang FCC 2009</t>
  </si>
  <si>
    <t>FCC Pièce de connection en caoutchouc</t>
  </si>
  <si>
    <t>Aufrüstsatz MC5 HD mit TT Ventil</t>
  </si>
  <si>
    <t>Kit MAJ partie sup. HD MC5 av.valve</t>
  </si>
  <si>
    <t>VMS Flachdichtung Probennehmer</t>
  </si>
  <si>
    <t>Joint plat</t>
  </si>
  <si>
    <t>Milchfilter MF35 (1x)</t>
  </si>
  <si>
    <t>Porte filtre MF35 simple</t>
  </si>
  <si>
    <t>Milchfilter MF35 (2x)</t>
  </si>
  <si>
    <t>Porte filtre MF35 double</t>
  </si>
  <si>
    <t>VMS Gelenkbolzen Saloontor (2x)</t>
  </si>
  <si>
    <t>Axe de charniere porte AMS (2x)</t>
  </si>
  <si>
    <t>VMS Saloontor einzeln rechts</t>
  </si>
  <si>
    <t>Porte cow-boy droite</t>
  </si>
  <si>
    <t>VMS Saloontor einzeln links</t>
  </si>
  <si>
    <t>Saloon door Left</t>
  </si>
  <si>
    <t>VMS Dichtkonus mainwater</t>
  </si>
  <si>
    <t>VMS cône d'étanchéité d’eau princ.</t>
  </si>
  <si>
    <t>DVP340 230 V D</t>
  </si>
  <si>
    <t>DVP340 230 V F</t>
  </si>
  <si>
    <t>Sicherheitsrelais</t>
  </si>
  <si>
    <t>TS relais de sécurité</t>
  </si>
  <si>
    <t>VMS Upgrade-Kit V2.3.1-V2006</t>
  </si>
  <si>
    <t>VMS jeu de upgrade V2.3.1-V2006</t>
  </si>
  <si>
    <t>Schalter RA135 2-Stufen SHR</t>
  </si>
  <si>
    <t>Interrupteur 2-voies fill/SHR</t>
  </si>
  <si>
    <t>Signalleuchte weiss 24V DC Optimat</t>
  </si>
  <si>
    <t>témoin lumineux blanc 24VDC Optimat</t>
  </si>
  <si>
    <t>Relais VSM 24VDC 2vxl 5A</t>
  </si>
  <si>
    <t>Relais aux.24VDC 2vxl 5 amp</t>
  </si>
  <si>
    <t>Netzteil 24VDC für VM SM12/17</t>
  </si>
  <si>
    <t>Alimentation 24VDC</t>
  </si>
  <si>
    <t>Sirene stat. Mischer 230</t>
  </si>
  <si>
    <t>Sirène Melangeuse</t>
  </si>
  <si>
    <t>Bedienungsanleitung Optimat</t>
  </si>
  <si>
    <t>Guide de l'utilisateur régulateur Optima</t>
  </si>
  <si>
    <t>Stromversorgung 24VDC/5</t>
  </si>
  <si>
    <t>Transfo 24V armoire VSM</t>
  </si>
  <si>
    <t>Steuereinheit PLC FX2N 24V VM SM12/17</t>
  </si>
  <si>
    <t>VSMv1 Automate PLC FX2N 24V</t>
  </si>
  <si>
    <t>Steuerung PLC FX2N Erweiterungskit A</t>
  </si>
  <si>
    <t>PLC system FX2N unité d'extension</t>
  </si>
  <si>
    <t>Steuerung PLC FX2N Erweiterungskit B</t>
  </si>
  <si>
    <t>Servicekit BVP900 (8000h)</t>
  </si>
  <si>
    <t>Kit entretien BVP900 8000h</t>
  </si>
  <si>
    <t>Servicek. Vakuumpumpe BVP1300/1600 8000h</t>
  </si>
  <si>
    <t>Kit entretien BVP1300/1600 8000h</t>
  </si>
  <si>
    <t>Servicekit Vakuumpumpe BVP2000 8000h</t>
  </si>
  <si>
    <t>Kit entretien BVP2000/2500 8000h</t>
  </si>
  <si>
    <t>Servicekit Vakuumpumpe BVP300 8000h</t>
  </si>
  <si>
    <t>Kit entretien BVP300 8000h</t>
  </si>
  <si>
    <t>Servicekit Vakuumpumpe BVP500 8000h</t>
  </si>
  <si>
    <t>Kit entretien BVP 500, 8000 h</t>
  </si>
  <si>
    <t>Servicekit Vakuumpumpe BVP700/900 8000h</t>
  </si>
  <si>
    <t>Kit entretien BVP700/900 8000h</t>
  </si>
  <si>
    <t>Schalteroberteil Herdsman E</t>
  </si>
  <si>
    <t>Interrupteur 2 positions</t>
  </si>
  <si>
    <t>Softstart Zeitrelais DMB51 H-Box</t>
  </si>
  <si>
    <t>Relais temporel DMB51</t>
  </si>
  <si>
    <t>Servicekit Vakuumpumpe DVP800/900 8000h</t>
  </si>
  <si>
    <t>Kit entretien DVP800/900F 8000h</t>
  </si>
  <si>
    <t>Servicekit Vak-pumpe DVP1200/1400F 8000h</t>
  </si>
  <si>
    <t>Kit entretien DVP1200/1400F 8000h</t>
  </si>
  <si>
    <t>Servicekit Vak-pumpe DVP1600/2000F 8000h</t>
  </si>
  <si>
    <t>Kit entretien DVP1600/2000F 8000h</t>
  </si>
  <si>
    <t>Servicekit DVP2300/2700F, 8000h</t>
  </si>
  <si>
    <t>Kit entretien DVP2300/2700F 8000h</t>
  </si>
  <si>
    <t>Servicekit DVP 170 6000h</t>
  </si>
  <si>
    <t>Kit entretien DVP 170, 8000h</t>
  </si>
  <si>
    <t>MP HFC+MZ-Aufn.klapp.re./FGM</t>
  </si>
  <si>
    <t>Plat.lvge épi HFC droit</t>
  </si>
  <si>
    <t>MP HFC+MZ-Aufn.klapp.li./FGM</t>
  </si>
  <si>
    <t>Plat.lvge épi HFC gauche</t>
  </si>
  <si>
    <t>T-Stück f.Bodenbefüll. horizontal 3in</t>
  </si>
  <si>
    <t>T pièce 1 connexion 38mm Horiz. 3" L&amp;R</t>
  </si>
  <si>
    <t>VMS Nachrüstsatz Schlauchreinig. -2010</t>
  </si>
  <si>
    <t>Kit lavage magasin station 2010</t>
  </si>
  <si>
    <t>Montagesatz ML2100</t>
  </si>
  <si>
    <t>Kit fixation bras ML 2100 NM</t>
  </si>
  <si>
    <t>VMS Schwenkarm links</t>
  </si>
  <si>
    <t>Liaison pare-bouse VMS gauche</t>
  </si>
  <si>
    <t>VMS Schwenkarm rechts</t>
  </si>
  <si>
    <t>Liaison pare-bouse VMS droit</t>
  </si>
  <si>
    <t>T-Stück, Edelstahl, HNS</t>
  </si>
  <si>
    <t>Tés inox 16/16mm HNS</t>
  </si>
  <si>
    <t>Montagesatz PR Servicearm</t>
  </si>
  <si>
    <t>Kit fixe bras PR 2100</t>
  </si>
  <si>
    <t>VMS Kit f. Sensorgehäuse</t>
  </si>
  <si>
    <t>Kit support capteur remplissage VMS</t>
  </si>
  <si>
    <t>Steuerbox 12V MP</t>
  </si>
  <si>
    <t>Boîtier de contrôle 12V MP</t>
  </si>
  <si>
    <t>Signalleuchte 230V klar zu Alwa</t>
  </si>
  <si>
    <t>Lampe de signalisation 230V pour Alwa</t>
  </si>
  <si>
    <t>Gehäuse gebohrt zu RAC-Thermost. z.Heiz.</t>
  </si>
  <si>
    <t>Couverde perf. p.RAC-Thermostat p.chauff</t>
  </si>
  <si>
    <t>Kontakt EK01C NC</t>
  </si>
  <si>
    <t>Contact EK01C NC</t>
  </si>
  <si>
    <t>VMS Druckregler</t>
  </si>
  <si>
    <t>HNS / Regulateur de pression</t>
  </si>
  <si>
    <t>VMS Druckluftmanometer</t>
  </si>
  <si>
    <t>Manomètre</t>
  </si>
  <si>
    <t>Relais Stromversorgung RMA kpl</t>
  </si>
  <si>
    <t>Relais source de courant ILD cpl</t>
  </si>
  <si>
    <t>Verbindungsset 40mm Rohr für BM PWT</t>
  </si>
  <si>
    <t>Kit de connexion 38/40mm Tri-clamp Innox</t>
  </si>
  <si>
    <t>Verbindungsset 25mm Rohr für BM PWT</t>
  </si>
  <si>
    <t>Kit de connexion 38/25mm Tri-clamp Innox</t>
  </si>
  <si>
    <t>T-Stück egal 1/2" Inox</t>
  </si>
  <si>
    <t>T-êgaux 1/2" Inox</t>
  </si>
  <si>
    <t>Kabelschutzspirale</t>
  </si>
  <si>
    <t>Cable protection tube</t>
  </si>
  <si>
    <t>Melkzeugabnahme SG /Ver.1 und Ver.2 ) BA</t>
  </si>
  <si>
    <t>.D. Melkzeugabnahme SG /Ver.1 und Ver.2</t>
  </si>
  <si>
    <t>Melkmanagementsystem MMS-SG BA</t>
  </si>
  <si>
    <t>.D.Melkmanagementsystem MMS-SG BA</t>
  </si>
  <si>
    <t>Dichtring, Kunststoff DVP170/340</t>
  </si>
  <si>
    <t>Join synth. DVP170/340</t>
  </si>
  <si>
    <t>Muffe ½" Inox</t>
  </si>
  <si>
    <t>Manchons ½" inox</t>
  </si>
  <si>
    <t>Verschlussschraube mit O-Ring G 1/2Zoll</t>
  </si>
  <si>
    <t>Bouchon d'obturation avec o-joint g 1/2p</t>
  </si>
  <si>
    <t>Tastaturfolie T3</t>
  </si>
  <si>
    <t>Autocollant T3</t>
  </si>
  <si>
    <t>Memo MM27BC (D)</t>
  </si>
  <si>
    <t>Memo Interne MM27BC</t>
  </si>
  <si>
    <t>Mémo MM27 BC (f)</t>
  </si>
  <si>
    <t>Doppelnippel 1/2 Zoll Edelstahl</t>
  </si>
  <si>
    <t>Mamelon 1/2 pouce inox</t>
  </si>
  <si>
    <t>Gewindenippel 1/2 Zoll x 30 mm A2</t>
  </si>
  <si>
    <t>Nipples 1/2 pouce x 30 mm inox</t>
  </si>
  <si>
    <t>Gewindenippel 1/2 Zoll x 50 mm A2</t>
  </si>
  <si>
    <t>Nipples 1/2 pouce x 50 mm inox</t>
  </si>
  <si>
    <t>Verschraubung 1/2 Zoll I+A Edelstahl</t>
  </si>
  <si>
    <t>Manchon union 1/2 pouce I+A inox</t>
  </si>
  <si>
    <t>VMS Servicekit TC Reinigung</t>
  </si>
  <si>
    <t>VMS Service kit TC sealing</t>
  </si>
  <si>
    <t>Auslauf-Ventilkontr.einheit Schalter3in</t>
  </si>
  <si>
    <t>3" Protect. la vanne/sortie du réservoir</t>
  </si>
  <si>
    <t>Ventil 12V Arm</t>
  </si>
  <si>
    <t>Valve 12V, Arm</t>
  </si>
  <si>
    <t>VMS Magnetventil Steam Back Flash 2/2 NC</t>
  </si>
  <si>
    <t>Electrovanne 2/2 NC SBF</t>
  </si>
  <si>
    <t>VMS Servopumpe SBF</t>
  </si>
  <si>
    <t>Pompe à eau SBF</t>
  </si>
  <si>
    <t>VMS SBF Sicherheitsventil 12bar NC</t>
  </si>
  <si>
    <t>VMS soupape de sécurité SBF 12 bar cpl.</t>
  </si>
  <si>
    <t>VMS SBF Sicherheitsventil 12bar NO</t>
  </si>
  <si>
    <t>VMS SBF Soupape de sécurité 12 bar NO</t>
  </si>
  <si>
    <t>VMS Y-Stück SBF 1/8in</t>
  </si>
  <si>
    <t>VMS Y-piece SBF 1/8pouce</t>
  </si>
  <si>
    <t>VMS Thermostat SBF Boiler</t>
  </si>
  <si>
    <t>VMS Thermostat SBF boiler</t>
  </si>
  <si>
    <t>VMS Rückschlagventil 1/8in SBF</t>
  </si>
  <si>
    <t>Vanne anti-retour 1/8 pouce SBF</t>
  </si>
  <si>
    <t>Reparatursatz für MC3 mit Absperrventil</t>
  </si>
  <si>
    <t>MC3_Corps de griffe avec clapet</t>
  </si>
  <si>
    <t>Reparatursatz für MC3 ohne Absperrventil</t>
  </si>
  <si>
    <t>MC3_Corps de griffe sans clapet</t>
  </si>
  <si>
    <t>VMS Druckschalter SBF</t>
  </si>
  <si>
    <t>Pressostat SBF</t>
  </si>
  <si>
    <t>VMS Dichtung für Temperatursensor SBF</t>
  </si>
  <si>
    <t>VMS joint p. sensor SBF</t>
  </si>
  <si>
    <t>Bedienungsanleitung MM27</t>
  </si>
  <si>
    <t>Guide utilisateur MM27</t>
  </si>
  <si>
    <t>VMS Thermostat SBF</t>
  </si>
  <si>
    <t>Thermostat SBF</t>
  </si>
  <si>
    <t>VMS Montagekit für Temperatursensor</t>
  </si>
  <si>
    <t>Kit de montage capteur temp</t>
  </si>
  <si>
    <t>Mutter G 1/2 in</t>
  </si>
  <si>
    <t>Ecrou 1/2"</t>
  </si>
  <si>
    <t>Reduzierstück 1,5in-25mm Klammerverschr.</t>
  </si>
  <si>
    <t>Réduction D38/D25 concentrique</t>
  </si>
  <si>
    <t>Reduzierstück 1,5in-40mm Klammerverschr.</t>
  </si>
  <si>
    <t>Réduction D38/D40 concentrique</t>
  </si>
  <si>
    <t>Verschluss für Kabinett HD HB</t>
  </si>
  <si>
    <t>Sangle cabinet HD HB</t>
  </si>
  <si>
    <t>VMS Wasserversorgung links kpl.</t>
  </si>
  <si>
    <t>Alimentation en eau gauche</t>
  </si>
  <si>
    <t>VMS Wasserversorgung rechts kpl.</t>
  </si>
  <si>
    <t>Alimentation en eau droite</t>
  </si>
  <si>
    <t>VMS Platine SBF</t>
  </si>
  <si>
    <t>Carte kit désinfection vapeur</t>
  </si>
  <si>
    <t>VMS Dichtring 40mm SBF</t>
  </si>
  <si>
    <t>Joint 40 mn SBF</t>
  </si>
  <si>
    <t>VMS Ablassventil G 3/8in SBF</t>
  </si>
  <si>
    <t>Purge ppe à eau SBF</t>
  </si>
  <si>
    <t>Memo Alpro WE 2.0 (D)</t>
  </si>
  <si>
    <t>VMS PC RAM Modul 1GB</t>
  </si>
  <si>
    <t>Ram 1Go Brian 3 VMS</t>
  </si>
  <si>
    <t>VMS SSG Keypad kpl.</t>
  </si>
  <si>
    <t>Joystick porte de sélection</t>
  </si>
  <si>
    <t>VMS Joystick ab 2007 mit Schalter</t>
  </si>
  <si>
    <t>Joystick complet</t>
  </si>
  <si>
    <t>VMS Joystick ohne Schalter bis 2007</t>
  </si>
  <si>
    <t>Joystick VMS 2006 et antérieur</t>
  </si>
  <si>
    <t>Anschlussnippel 4mm 90 Grad</t>
  </si>
  <si>
    <t>Connecteur air diam 4</t>
  </si>
  <si>
    <t>MM27BC MZ-Aufn. fest DV/LF</t>
  </si>
  <si>
    <t>MM27BC2 + plateau lavage FIXE</t>
  </si>
  <si>
    <t>Milchmengenmesser MM27BC BA</t>
  </si>
  <si>
    <t>Instruction de montage MM27BC (D)</t>
  </si>
  <si>
    <t>Bedienungsanleitung MPC580/680 (D)</t>
  </si>
  <si>
    <t>Guide de l'utilisateur MPC580/680 (D)</t>
  </si>
  <si>
    <t>Bedienungsanleitung MPC580/680 (F)</t>
  </si>
  <si>
    <t>GU MPC580 et MPC680</t>
  </si>
  <si>
    <t>Milchsensor Montagesatz 16mm BfR ML2100</t>
  </si>
  <si>
    <t>ML2100 HFS16/19mm BFR kit d'inst.</t>
  </si>
  <si>
    <t>Bedienungsanl. ALPRO Windows V6.90 (F)</t>
  </si>
  <si>
    <t>Guide ALPRO Windows V6.90#86091713</t>
  </si>
  <si>
    <t>Spule zu Schütz 97 u.El.Relais 220V.50Hz</t>
  </si>
  <si>
    <t>Bobine pour cont.élec.97. et rel. él. 22</t>
  </si>
  <si>
    <t>Spule zu Magnetventil DM-Pumpe</t>
  </si>
  <si>
    <t>Bobine pour valve DM-pompe</t>
  </si>
  <si>
    <t>Thermorel 0.8-1.2A zu CT 1-10</t>
  </si>
  <si>
    <t>Thermorelais 0.8-1.2a pour ct 1-10</t>
  </si>
  <si>
    <t>Das Rührgerät DXO 1200</t>
  </si>
  <si>
    <t>.E.Agitator DXO 1200</t>
  </si>
  <si>
    <t>VMS Deckel mit Tastaturfolie JoyStick</t>
  </si>
  <si>
    <t>Couvercle joystick VMS</t>
  </si>
  <si>
    <t>Melkkarussell PR3100 HD BA</t>
  </si>
  <si>
    <t>Servicekit MM25/27 Probennehmer 16000h</t>
  </si>
  <si>
    <t>Kit entretien echant. MM25/27 16000/24</t>
  </si>
  <si>
    <t>Kopfstück Probennehmer schwarz MM25/27BC</t>
  </si>
  <si>
    <t>Coude préleveur MM25-MM27BC</t>
  </si>
  <si>
    <t>Probennehmerkopf MU480 flex ohne Nadel</t>
  </si>
  <si>
    <t>Tête échantilleur sans épingle</t>
  </si>
  <si>
    <t>VMS Achse kpl. bis 2012</t>
  </si>
  <si>
    <t>Kit axe et support auge</t>
  </si>
  <si>
    <t>Dichtsatz f.Fettprobenehmer MU480,2000h</t>
  </si>
  <si>
    <t>Kit echantll. MU480 2000h</t>
  </si>
  <si>
    <t>Das Rührgerät DXO 1400</t>
  </si>
  <si>
    <t>Aitateur DXO 1400</t>
  </si>
  <si>
    <t>Das Rührgerät DXO 1600</t>
  </si>
  <si>
    <t>Agitateur DXO 1600</t>
  </si>
  <si>
    <t>VMS Temperatursensor 1,35m lang</t>
  </si>
  <si>
    <t>Capteur temp. 1.35m</t>
  </si>
  <si>
    <t>VMS Schlagschutzmatte kpl. Magazin</t>
  </si>
  <si>
    <t>Kit tapis amortisseur VMS</t>
  </si>
  <si>
    <t>MP Mi.messg MM27 StandAl MZ-Aufn kla li</t>
  </si>
  <si>
    <t>MM27 SA diff. de lav. rab. gau</t>
  </si>
  <si>
    <t>MP Mi.messg MM27 StandAl MZ-Aufn Kla re</t>
  </si>
  <si>
    <t>MM27 SA diff. de lav. rab. dr.</t>
  </si>
  <si>
    <t>O-ring air purge outs.dia16x4mm SN&gt;11052</t>
  </si>
  <si>
    <t>Joint tor. pompe air FDA (VMS&gt;n°110052)</t>
  </si>
  <si>
    <t>Sensor, optisch FCC 1,5m Kabel</t>
  </si>
  <si>
    <t>Capteur, câble optique FCC 1,5m</t>
  </si>
  <si>
    <t>OCC OP Kit</t>
  </si>
  <si>
    <t>Raccord cam.OCC avec joint</t>
  </si>
  <si>
    <t>Memo Conf.tool 2.0 (D)</t>
  </si>
  <si>
    <t>Memo Conf.tool 2.0 (F)</t>
  </si>
  <si>
    <t>Grundplatte</t>
  </si>
  <si>
    <t>Plaque de base</t>
  </si>
  <si>
    <t>Bedienungsanleitung Alpro WE 2.0 (D)</t>
  </si>
  <si>
    <t>Guide de l'utilisateur Alpro WE 2.0 (D)</t>
  </si>
  <si>
    <t>Bedienungsanleitung SC ALPRO WE 2.0 (F)</t>
  </si>
  <si>
    <t>Guide de l'utilisateur Alpro WE 2.0 (F)</t>
  </si>
  <si>
    <t>Rührwerksmotor R1C245M2BC 23-28RPM</t>
  </si>
  <si>
    <t>Moteur d’agitation R1C 245 M2BC 23/28 RP</t>
  </si>
  <si>
    <t>DVP 340 230V D</t>
  </si>
  <si>
    <t>DVP340 230V F</t>
  </si>
  <si>
    <t>DVP340 230V D</t>
  </si>
  <si>
    <t>VMS Zylinderachse Ruheposition</t>
  </si>
  <si>
    <t>Axe mag gobelet laveur VMS</t>
  </si>
  <si>
    <t>Alu-Winkelprofil 60/30/3</t>
  </si>
  <si>
    <t>Profile équerre 60/30/3</t>
  </si>
  <si>
    <t>HN Unterteil MM25 Klinge</t>
  </si>
  <si>
    <t>Préleveur MM25 HN SdT</t>
  </si>
  <si>
    <t>HN Doppelmagnetventil Probensammler</t>
  </si>
  <si>
    <t>SI / Electrovanne d’eau</t>
  </si>
  <si>
    <t>HN Heizelement für Reinigungsmodul</t>
  </si>
  <si>
    <t>SI / Résistance 100W-24V</t>
  </si>
  <si>
    <t>HN Pumpenkopf Milchpumpe Sammler</t>
  </si>
  <si>
    <t>Corps de pompe SI</t>
  </si>
  <si>
    <t>PE Rohr 4/6 (1St = 1m)</t>
  </si>
  <si>
    <t>Tuyau polyethylene 4/6</t>
  </si>
  <si>
    <t>HN BD Schlauch mit Fittingteilen 10m(IK)</t>
  </si>
  <si>
    <t>HN Tuyau BD w 10m(IK)</t>
  </si>
  <si>
    <t>SBF Boiler mit Heizung</t>
  </si>
  <si>
    <t>Eléments de chauffe SBF</t>
  </si>
  <si>
    <t>VMS Dichtung Heizelement SBF</t>
  </si>
  <si>
    <t>Joint de résistance SBF</t>
  </si>
  <si>
    <t>VMS Kupplung R1/8in 4x10 SBF</t>
  </si>
  <si>
    <t>Raccord Pnematique R 1/8 pouce 4x10 SBF</t>
  </si>
  <si>
    <t>VMS SBF Fitting, Threated-G1/4-10/8</t>
  </si>
  <si>
    <t>VMS SBF fitting taraudès G1 4-10 8</t>
  </si>
  <si>
    <t>VMS Kupplung R1/8in 4x16 SBF</t>
  </si>
  <si>
    <t>Raccord Coude R1/8 pouce 4x16 SBF</t>
  </si>
  <si>
    <t>HN Magnetventil Flow-Modul 3/2 Wege</t>
  </si>
  <si>
    <t>AI / EV 3/2 6606 24V</t>
  </si>
  <si>
    <t>HN Verbinder 2mm tube kit (AI)</t>
  </si>
  <si>
    <t>AI / Kit bague F. tube 2 mn (20 Pièces )</t>
  </si>
  <si>
    <t>HN Druckfeder Dosiereinheit AE</t>
  </si>
  <si>
    <t>HN ressort à pression de Unité de dosage</t>
  </si>
  <si>
    <t>HN Verteilerschlauch Multiventil (MV)</t>
  </si>
  <si>
    <t>Tube distributeur MV SI</t>
  </si>
  <si>
    <t>HN Absperrventil (SI)</t>
  </si>
  <si>
    <t>SI / Vanne pince</t>
  </si>
  <si>
    <t>HN O-Ring-Kit Druckventil</t>
  </si>
  <si>
    <t>HN kit de joint p. soupape de pres.</t>
  </si>
  <si>
    <t>Sicherung 15A (5St.)</t>
  </si>
  <si>
    <t>Fusible 15A 5 pièces</t>
  </si>
  <si>
    <t>Sicherung 10A (5St.)</t>
  </si>
  <si>
    <t>Fusible 10A (5pièces)</t>
  </si>
  <si>
    <t>AC Platine</t>
  </si>
  <si>
    <t>AC Complet</t>
  </si>
  <si>
    <t>VMS Achsenset f.Abwassertank ab 2007</t>
  </si>
  <si>
    <t>kit axe vidange UT gob. laveur</t>
  </si>
  <si>
    <t>VMS Verteilerblock kpl.</t>
  </si>
  <si>
    <t>Bloc valve pneumatique 85211202</t>
  </si>
  <si>
    <t>VMS Ventilgruppe kpl. ab Seriennr. 9247</t>
  </si>
  <si>
    <t>VMS bloc de soupape cpl &gt;SN9247</t>
  </si>
  <si>
    <t>VMS Magnetventil 2x3/2 Wege NO</t>
  </si>
  <si>
    <t>distributeur de vide VMS 2x3/2 NO</t>
  </si>
  <si>
    <t>VMS Magnetventil 2x2/3 Wege NC</t>
  </si>
  <si>
    <t>Distributeur de vide VMS 2x3/2 NC</t>
  </si>
  <si>
    <t>Scharnier zu Schaltkasten 8521981</t>
  </si>
  <si>
    <t>Charnière pour boîtier à comm.8521981</t>
  </si>
  <si>
    <t>Dämmerungsschalter LuxoRex 230V 50/60Hz</t>
  </si>
  <si>
    <t>Interrupteur crépusculaire LuxoRex 230V</t>
  </si>
  <si>
    <t>Schütz 97 zu El.Th-Relais 220 V</t>
  </si>
  <si>
    <t>Cont.el.97 p.th-relais el. 220V</t>
  </si>
  <si>
    <t>Schütz CA 3-9-10-24V 50 Hz</t>
  </si>
  <si>
    <t>Protection CA3-9-10 24V</t>
  </si>
  <si>
    <t>VMS Zeitrelais 700-FSB3DU23</t>
  </si>
  <si>
    <t>VMS Relais 700-FSB3DU23</t>
  </si>
  <si>
    <t>Spule 220V 50Hz zu CT 3-12</t>
  </si>
  <si>
    <t>Bobine 220V 50hz pour CT 3-12</t>
  </si>
  <si>
    <t>Steuereinh 2 Taster GE/GI,VLP U-CAB</t>
  </si>
  <si>
    <t>Champion_Facade 2 boutons pour coffres</t>
  </si>
  <si>
    <t>Steuereinh 2 Taster AE/AI U-CAB</t>
  </si>
  <si>
    <t>Boitier 2 boutons AE/AI</t>
  </si>
  <si>
    <t>Steuereinh 6 Taster GE/GI U-CAB</t>
  </si>
  <si>
    <t>Boitier 6 boutons GE/GI</t>
  </si>
  <si>
    <t>Steuereinh 6 Taster AE/AI U-CAB</t>
  </si>
  <si>
    <t>Boitier 6 boutons AE/AI</t>
  </si>
  <si>
    <t>Steuereinh 7 Taster AE/AI U-CAB</t>
  </si>
  <si>
    <t>Boitier 7 boutons AE/AI</t>
  </si>
  <si>
    <t>Steuereinh 7 Taster GE/GI U-CAB</t>
  </si>
  <si>
    <t>Boitier 7 boutons GE/GI</t>
  </si>
  <si>
    <t>Steuereinh 8 Taster AE/AI HRS U-CAB</t>
  </si>
  <si>
    <t>Boitier 8 boutons,HRS,AE/AI</t>
  </si>
  <si>
    <t>Steuereinh 8 Taster GE/GI U-CAB</t>
  </si>
  <si>
    <t>Boitier 8 boutons GE/GI</t>
  </si>
  <si>
    <t>Bedienbox GE/GI 8Taster,HRS</t>
  </si>
  <si>
    <t>Boitier 8 boutons,HRS,GE/GI,VLP</t>
  </si>
  <si>
    <t>Thermorelais -4 A zu CT 3-12</t>
  </si>
  <si>
    <t>Thermorelais -4A pour CT 3-12</t>
  </si>
  <si>
    <t>Schütz 3-pol. 11 BG12.10A</t>
  </si>
  <si>
    <t>Protection 3-pol. 11 BG12.10A</t>
  </si>
  <si>
    <t>Thermorelais Bi-Metall 1.1-1.6 A</t>
  </si>
  <si>
    <t>Relais thermique bi-metal 1.1-1.6 A</t>
  </si>
  <si>
    <t>Thermorelais Bi-Metall 2.9-4 A</t>
  </si>
  <si>
    <t>Relais thermique bi-metal 2.9-4 A</t>
  </si>
  <si>
    <t>Thermorelais Bi-Metall 4-6.3 A</t>
  </si>
  <si>
    <t>Relais thermique bi-metal 4-6.3 A</t>
  </si>
  <si>
    <t>Taster für Maschinenantrieb Reset</t>
  </si>
  <si>
    <t>Bouton poussoir Reset</t>
  </si>
  <si>
    <t>Thermorelais 3.2-16A zu 8521981</t>
  </si>
  <si>
    <t>Relais therm. 3.2-16A p. 8521981</t>
  </si>
  <si>
    <t>Thermorelais 1-5A zu 8521981</t>
  </si>
  <si>
    <t>Relais therm. 1.0-5.0A p. 8521981</t>
  </si>
  <si>
    <t>Thermorelais 0.2-1.0A</t>
  </si>
  <si>
    <t>Relais therm. 0.2-1.0A</t>
  </si>
  <si>
    <t>Thermorelais 11 RF9.10 (6-10 A)</t>
  </si>
  <si>
    <t>Mini Multi reader MIRW</t>
  </si>
  <si>
    <t>Drucktaster I NC 1+2</t>
  </si>
  <si>
    <t>Bouton-poussoir I nc 1+2</t>
  </si>
  <si>
    <t>Drucktaster 0 NC 3+4</t>
  </si>
  <si>
    <t>Bouton-poussoir 0 nc 3+4</t>
  </si>
  <si>
    <t>ML2100, Befestigungsblech f Rückzylinder</t>
  </si>
  <si>
    <t>ML2100 support pour bras p. cylindre</t>
  </si>
  <si>
    <t>ML2100 Magnet Sensor Halter</t>
  </si>
  <si>
    <t>Support switch magn.ML2100</t>
  </si>
  <si>
    <t>ML3000 HM Magnet</t>
  </si>
  <si>
    <t>ML3000 HM aimant FIN</t>
  </si>
  <si>
    <t>ML3000 Sensor-Halter</t>
  </si>
  <si>
    <t>ML3000 HM support capteur d'aimant</t>
  </si>
  <si>
    <t>Umschalter O-A-H Typ 93</t>
  </si>
  <si>
    <t>Commutateur O-A-H type 93</t>
  </si>
  <si>
    <t>Drehschalter VP zu 8521981</t>
  </si>
  <si>
    <t>Interrupteur rotatif VP zu 8521981</t>
  </si>
  <si>
    <t>Drehschalter MP zu 8521981</t>
  </si>
  <si>
    <t>Interrupteur rotatif MP pour 8521981</t>
  </si>
  <si>
    <t>Drehknopf zu 8523803</t>
  </si>
  <si>
    <t>Interrupteur pour 8521981</t>
  </si>
  <si>
    <t>HBR Futterschalen Stopp</t>
  </si>
  <si>
    <t>HBR Butée auge portillon</t>
  </si>
  <si>
    <t>Rückstellknopf zu Schaltkasten RMA</t>
  </si>
  <si>
    <t>Bouton de rappel pour boîtier de manoeuv</t>
  </si>
  <si>
    <t>Dichtung zu Schaltkasten S+S Mi 175</t>
  </si>
  <si>
    <t>Joint pour boîtier de manoeuvre mi 175</t>
  </si>
  <si>
    <t>DelPro System Controller +SW3.x (RTS)</t>
  </si>
  <si>
    <t>SC+logiciel DelPro 3</t>
  </si>
  <si>
    <t>Gehäuse transp. o. Löcher 175x175x150mm</t>
  </si>
  <si>
    <t>Corps transp.sans trous 175x175x150mm</t>
  </si>
  <si>
    <t>Gehäuse MI 200/150T</t>
  </si>
  <si>
    <t>Corps MI 200/150 T</t>
  </si>
  <si>
    <t>Gehäuse Spck 18/25/15 T M.DT-Löch. TYP97</t>
  </si>
  <si>
    <t>Corps spck 18/25/15 T A. DT TYP97</t>
  </si>
  <si>
    <t>Gehäuse Spck 18/25/15 T O.DT-Löch. TYP97</t>
  </si>
  <si>
    <t>Corps spck 18/25/15 T S.DT TYP97</t>
  </si>
  <si>
    <t>Drucktaster R. DT3L-B-R+Z36</t>
  </si>
  <si>
    <t>Bouton-poussoir R dt3l- bleu</t>
  </si>
  <si>
    <t>Sensor m.Laufzeitverzög.10-30V Altanlage</t>
  </si>
  <si>
    <t>Senseur pour 10-30 V</t>
  </si>
  <si>
    <t>Sensor m.Laufzeitverz. 90-250V Altanlage</t>
  </si>
  <si>
    <t>Senseur pour 90-250 V</t>
  </si>
  <si>
    <t>Schaltmodul zu Drucktaster</t>
  </si>
  <si>
    <t>Module bouton-poussoir</t>
  </si>
  <si>
    <t>Gehäuse grau 25/17.5/15.4-Loch (8521980)</t>
  </si>
  <si>
    <t>Corps gris 25/17.5/15.4-trou (8521980)</t>
  </si>
  <si>
    <t>Gehäuse 400/300/130 zu 8521981</t>
  </si>
  <si>
    <t>Corp 400/300/130 p. 8521981</t>
  </si>
  <si>
    <t>Ersatzdeckel zu CH05</t>
  </si>
  <si>
    <t>Cache de replacement boîtier man. CH05</t>
  </si>
  <si>
    <t>Sicherungsautomat zu 8521981</t>
  </si>
  <si>
    <t>Coupe circuit p. 8521981</t>
  </si>
  <si>
    <t>Transformer 12V MP zu 8521981</t>
  </si>
  <si>
    <t>Transformateur 12V MP p. 8521981</t>
  </si>
  <si>
    <t>Drehelement zu 8521981</t>
  </si>
  <si>
    <t>Bouton tournant p. 8521981</t>
  </si>
  <si>
    <t>Leistungsschutz-Schalter zu 8521981</t>
  </si>
  <si>
    <t>Disjoncteur p. 8521981</t>
  </si>
  <si>
    <t>Relais 8A 12VDC zu 8521981</t>
  </si>
  <si>
    <t>Relais 8A 12VDC p. 8521981</t>
  </si>
  <si>
    <t>Hauptschalter 25A zu 8521981</t>
  </si>
  <si>
    <t>Commutateur principal 25A p. 8521981</t>
  </si>
  <si>
    <t>VMS Rückschlagventil HNS</t>
  </si>
  <si>
    <t>Clapet anti-retour CPL</t>
  </si>
  <si>
    <t>AMR Magnetspule gelb</t>
  </si>
  <si>
    <t>Electrovanne jaune module traite 24V</t>
  </si>
  <si>
    <t>Sensor Midiline</t>
  </si>
  <si>
    <t>ML capteur d'inversion bras</t>
  </si>
  <si>
    <t>Magnet Midiline</t>
  </si>
  <si>
    <t>ML aimant inversion bras</t>
  </si>
  <si>
    <t>ML2100 Magnetschalter Nachrüstsatz</t>
  </si>
  <si>
    <t>Kit MAJ switch magn. ML 2100</t>
  </si>
  <si>
    <t>Servicekit HP102 65:35 (2000h)</t>
  </si>
  <si>
    <t>Kit ent.HP102 65:35 2000h</t>
  </si>
  <si>
    <t>Servicekit HP102 60:40 (2000h)</t>
  </si>
  <si>
    <t>Kit ent.HP102 60:40 2000h</t>
  </si>
  <si>
    <t>MPC680, Abnahme Kette CN</t>
  </si>
  <si>
    <t>MPC680 HD 2" Chaine</t>
  </si>
  <si>
    <t>Gehäuse Mi 125/100 T</t>
  </si>
  <si>
    <t>Boîte MI 125/100 t</t>
  </si>
  <si>
    <t>Zusatzheizung 3,0kW/230V/400V 85C</t>
  </si>
  <si>
    <t>HRS HEATER 3 KW 230/400V/85C°</t>
  </si>
  <si>
    <t>Zusatzheizung 4,5kW/230V/400V 85C</t>
  </si>
  <si>
    <t>HRS HEATER 4.5KW 400V/85#C</t>
  </si>
  <si>
    <t>Gehäuse Mi 125/75T</t>
  </si>
  <si>
    <t>Corps MI 125/75t</t>
  </si>
  <si>
    <t>Accu zu Digi 12</t>
  </si>
  <si>
    <t>Accu pour Digi 12</t>
  </si>
  <si>
    <t>Zeitschaltuhr V86/1 Digi 20 inkl.Gehäuse</t>
  </si>
  <si>
    <t>Interrupteur minuterie v86/1.digi20 avec</t>
  </si>
  <si>
    <t>Gehäuse Mi 100/100T zu V86/1 Digi 12-20</t>
  </si>
  <si>
    <t>Corps MI100/100t zu v86/1 digi 12-20</t>
  </si>
  <si>
    <t>Überspg.-Schutz Set zu Schaltuhr</t>
  </si>
  <si>
    <t>Filtre pour interupteur</t>
  </si>
  <si>
    <t>Zeitschaltuhr Talento 371 230VAC</t>
  </si>
  <si>
    <t>Interrupteur period.Talento 371 230VAC</t>
  </si>
  <si>
    <t>Gehäuse Ein/Aus zu 8532080 Spülpulsator</t>
  </si>
  <si>
    <t>Boîtier pour pulsateur de rincage</t>
  </si>
  <si>
    <t>Zeitrelais MLR1, 0,5s-100h</t>
  </si>
  <si>
    <t>Relais de temp. MLR1, 0,5s-100h</t>
  </si>
  <si>
    <t>Gehäuse ohne Schalter zu Spülpulsator</t>
  </si>
  <si>
    <t>Boîtier sans commutateur pour pulsateur</t>
  </si>
  <si>
    <t>Zeitverzögerungs-Relais zu ALWA</t>
  </si>
  <si>
    <t>Relais du temps pour ALWA</t>
  </si>
  <si>
    <t>Halter für Kontrollbox</t>
  </si>
  <si>
    <t>Fixation inox pour MPC ML2100</t>
  </si>
  <si>
    <t>VMS Aufdatierungssatz Home Position 2010</t>
  </si>
  <si>
    <t>Kit MAJ 2010 parking gobelet laveur</t>
  </si>
  <si>
    <t>AMR Steckanschluss 2,5 grau</t>
  </si>
  <si>
    <t>AMR plug-in de connexion 2,5 gris</t>
  </si>
  <si>
    <t>.E. SPRING TERMINAL 2.5 GREY - two lines</t>
  </si>
  <si>
    <t>Connecteur Gris 2.5 mm bipolaire</t>
  </si>
  <si>
    <t>Endhalterung Phoenix CLIPFIX 35-5</t>
  </si>
  <si>
    <t>Crampon terminal Phoenix CLIPFIX 35-5</t>
  </si>
  <si>
    <t>CE Komformitätserklärung DXO F</t>
  </si>
  <si>
    <t>Déclaration de conformité CE DXO F</t>
  </si>
  <si>
    <t>Rohr 1 1/2in L=6000 mm</t>
  </si>
  <si>
    <t>Tube 1,5 pouces L=6000mm</t>
  </si>
  <si>
    <t>Rohr 1 1/2in L=3000mm</t>
  </si>
  <si>
    <t>Tube 1,5 pouces L=3000mm</t>
  </si>
  <si>
    <t>Kabelschelle kpl.</t>
  </si>
  <si>
    <t>PMU serre-câble B&amp;C</t>
  </si>
  <si>
    <t>VMS Gripperführung</t>
  </si>
  <si>
    <t>Guide capteur gripper</t>
  </si>
  <si>
    <t>Kühltank DXO BA</t>
  </si>
  <si>
    <t>Guide Utilisateur tanc à lait DXO</t>
  </si>
  <si>
    <t>Bedienungsanleitung DXO F</t>
  </si>
  <si>
    <t>Guide de l'utilisateur DXO F</t>
  </si>
  <si>
    <t>VMS Schlauch 7/10mm SBF</t>
  </si>
  <si>
    <t>Tube 7/10 SBF</t>
  </si>
  <si>
    <t>Schutzrohr 10/15 SBF</t>
  </si>
  <si>
    <t>Tube de protection 10/15 SBF</t>
  </si>
  <si>
    <t>VMS Schlauch 2/4 SBF</t>
  </si>
  <si>
    <t>Tube 2/4 SBF</t>
  </si>
  <si>
    <t>VMS Schlauch 6/8 SBF</t>
  </si>
  <si>
    <t>VMS tuyau 6/8 SBF</t>
  </si>
  <si>
    <t>VMS Schlauch 6/10 SBF</t>
  </si>
  <si>
    <t>Tube 6/10 SBF</t>
  </si>
  <si>
    <t>VMS Torschloss magnetisch kpl.</t>
  </si>
  <si>
    <t>Verrouillage magnétique VMS</t>
  </si>
  <si>
    <t>Dampf-Backflush SBF BA</t>
  </si>
  <si>
    <t>Guide d l'utilisateur dés. à la vapeur D</t>
  </si>
  <si>
    <t>Bedienungsanleitung Dampf-Backflush F</t>
  </si>
  <si>
    <t>GU Désinfection vapeur SBF V4 (Fr)</t>
  </si>
  <si>
    <t>VMS Ventilkappe</t>
  </si>
  <si>
    <t>Capot fermeture pneum</t>
  </si>
  <si>
    <t>VMS Achse 2012-2015</t>
  </si>
  <si>
    <t>Axe piège gobelet laveur (n°11)</t>
  </si>
  <si>
    <t>AMR Distanzstück Abwassertank</t>
  </si>
  <si>
    <t>Axe</t>
  </si>
  <si>
    <t>Pulsverteiler MC3 neu</t>
  </si>
  <si>
    <t>Distributeur air NM / MC3</t>
  </si>
  <si>
    <t>VMS Upgradekit Drainagesystem</t>
  </si>
  <si>
    <t>Mise à jour kit de drainage canduite VMS</t>
  </si>
  <si>
    <t>VMS Bügel kpl.</t>
  </si>
  <si>
    <t>Barre de protection arrière</t>
  </si>
  <si>
    <t>MSA30 O-Ring Sensorhalterung</t>
  </si>
  <si>
    <t>MSA30 joint torique Cstart</t>
  </si>
  <si>
    <t>Druckschalter HD PS3-W6S Summit</t>
  </si>
  <si>
    <t>Pressostat HD PS3-W65 Summit</t>
  </si>
  <si>
    <t>Kondensator 6,3 µF für Lüfter Typ 271</t>
  </si>
  <si>
    <t>Condensateur 6.3#F ventilateur</t>
  </si>
  <si>
    <t>Steuerplatine LD500 Vers.3 ab 06/2011</t>
  </si>
  <si>
    <t>Kit mise à niveau(v3) LD500 (cable+carte</t>
  </si>
  <si>
    <t>CF150 2 WT-Schlangen/Reinigungskit</t>
  </si>
  <si>
    <t>Kit de lavage kit CF150X DM</t>
  </si>
  <si>
    <t>Anschlusskabel 230V CH, 2m</t>
  </si>
  <si>
    <t>Fil connextion 230 V CH</t>
  </si>
  <si>
    <t>Elektrokabel Purwil 2x1.5 mm2</t>
  </si>
  <si>
    <t>Câble électrique purwil 2x1.5 mm2</t>
  </si>
  <si>
    <t>Elektrokabel 2x1.5 mm2 grau TDC-Flex</t>
  </si>
  <si>
    <t>Câble électique 2x1.5 mm2 gris tdc-flex</t>
  </si>
  <si>
    <t>Sensor für Futterschale CF150 (neu)</t>
  </si>
  <si>
    <t>Capteur mangeoire CF150X</t>
  </si>
  <si>
    <t>Elektrokabel 3x1.5 mm2 grau TDC-Flex</t>
  </si>
  <si>
    <t>Câble électrique 3x1.5 mm2 gris tdc-flex</t>
  </si>
  <si>
    <t>DPP Mi-Me MM15 m. Probenfl + Kabelsatz</t>
  </si>
  <si>
    <t>MM15+prise échant coffre bas P2100</t>
  </si>
  <si>
    <t>VMS Membrane für Actuator</t>
  </si>
  <si>
    <t>VMS membrane p. actuator</t>
  </si>
  <si>
    <t>Brücke kurz für Melkzeugabnahme</t>
  </si>
  <si>
    <t>Etrier court</t>
  </si>
  <si>
    <t>Kabel 4x0.5 mm2 zu Modem</t>
  </si>
  <si>
    <t>Câble 4x0.5 mm2 pour modem</t>
  </si>
  <si>
    <t>Türschild DeLaval CN 600x250mm</t>
  </si>
  <si>
    <t>Panneau inox logo DeLaval</t>
  </si>
  <si>
    <t>Bedienungsanleitung DelPro SW3.0 VMS (D)</t>
  </si>
  <si>
    <t>Guide de l'utilis. DelPro SW3.0 VMS (D)</t>
  </si>
  <si>
    <t>Bedienungsanleitung DelPro SW3.0 VMS (F)</t>
  </si>
  <si>
    <t>GU DelPro SW3.0 VMS (F)#85727413</t>
  </si>
  <si>
    <t>Memo DelPro SW 3.0 Anbindestall (D)</t>
  </si>
  <si>
    <t>Memo DelPro-SW 3.0 stab. entr. (D)</t>
  </si>
  <si>
    <t>Memo DelPro SW 3.0 Anbindestall (F)</t>
  </si>
  <si>
    <t>Memo DelPro-SW 3.0 stab. entr. (F)</t>
  </si>
  <si>
    <t>Bedienungsanl. DelPro SW3.0 Anb'stall(D)</t>
  </si>
  <si>
    <t>Gu.de l'utilis. DelPro SW3.0 stab.entr.D</t>
  </si>
  <si>
    <t>Bedienungsanl. DelPro SW3.0 Anb'stall(F)</t>
  </si>
  <si>
    <t>Gu.de l'utilis. DelPro SW3.0 stab.entr.F</t>
  </si>
  <si>
    <t>Memo V 1.51 (D)</t>
  </si>
  <si>
    <t>Memo V 1.51 (F)</t>
  </si>
  <si>
    <t>Bedienungsanleit.C200 V.1.70 (D)86133512</t>
  </si>
  <si>
    <t>Guide de l'utili C200 V.1.70(D)86133512</t>
  </si>
  <si>
    <t>Bedienungsanleit.C200 V.1.70 (F)86133513</t>
  </si>
  <si>
    <t>GU Prog lavage C200 v1.70 (F)(86133513)</t>
  </si>
  <si>
    <t>Flachsteckhülse 1,5/2mm blau m.Abzw.</t>
  </si>
  <si>
    <t>CONTACT FEMELLE AVEC EMBRANCH. 1,5 MM2</t>
  </si>
  <si>
    <t>AMR Schlauchumlenkung AMP Modul</t>
  </si>
  <si>
    <t>Coulisse tuyau V300</t>
  </si>
  <si>
    <t>V300 Seilklemme</t>
  </si>
  <si>
    <t>Verrouilage de corde</t>
  </si>
  <si>
    <t>AMR Feder für Drucktaster</t>
  </si>
  <si>
    <t>.E.COMPRESSION SPRING</t>
  </si>
  <si>
    <t>.E.Compression Spring</t>
  </si>
  <si>
    <t>H-Box Hauptschalter KU440N</t>
  </si>
  <si>
    <t>Interrupteur principal soft start KU 440</t>
  </si>
  <si>
    <t>SBF Servicekit (1xJahr)</t>
  </si>
  <si>
    <t>Kit ent 12 mois SBF vapeur (filt sable)</t>
  </si>
  <si>
    <t>Feinsicherung 160 mA träge</t>
  </si>
  <si>
    <t>Fusible t 160 ma</t>
  </si>
  <si>
    <t>VMS Wasserschlauch mit Fittings</t>
  </si>
  <si>
    <t>.E.Tube w fittings water</t>
  </si>
  <si>
    <t>Vertikaler Mischer VSM8-VSM22 BA</t>
  </si>
  <si>
    <t>VSM 8-22 GU DE</t>
  </si>
  <si>
    <t>VSM 8-22 BA FR</t>
  </si>
  <si>
    <t>Mélangeuse fixe verticale VSM8-22 GU</t>
  </si>
  <si>
    <t>Feinsicherung 6.3 A träge</t>
  </si>
  <si>
    <t>Fusible fin t 6.3 A</t>
  </si>
  <si>
    <t>Sicherungsmutter</t>
  </si>
  <si>
    <t>VMS Abdeckblech ALCOM I/O Kn.61</t>
  </si>
  <si>
    <t>Kit plaque protection IO61</t>
  </si>
  <si>
    <t>Bedienungsanleitung Mischer VSM 8/12 (D)</t>
  </si>
  <si>
    <t>Guide de l util.mélangeuse VSM 8/12 (D)</t>
  </si>
  <si>
    <t>Bedienungsanleitung Mischer VSM 8/12 (F)</t>
  </si>
  <si>
    <t>Gu Mél.fixe verti.VSM8-12(f)#85452313</t>
  </si>
  <si>
    <t>BVV Puffermodul 600l mit T10 Reinigung</t>
  </si>
  <si>
    <t>BVV Réservoir tampon de 600 litres VMS</t>
  </si>
  <si>
    <t>MM27BC P2100 Keller DV/LF</t>
  </si>
  <si>
    <t>P2100 MM27BC RS cave</t>
  </si>
  <si>
    <t>MM15 Kellermontage P2100</t>
  </si>
  <si>
    <t>P2100 MM15 sous cave</t>
  </si>
  <si>
    <t>AMR Sternschraube Schlauchumlenkung</t>
  </si>
  <si>
    <t>Boulon magazin V300</t>
  </si>
  <si>
    <t>VMS Twin Filter(kurz)f.Single-Anlagen</t>
  </si>
  <si>
    <t>Filtre automatique</t>
  </si>
  <si>
    <t>VMS Twin Filter(lang)f.Master Slave Anl.</t>
  </si>
  <si>
    <t>Filtre automatique (court) VMS</t>
  </si>
  <si>
    <t>Deckel für RS-Ventil mit Stössel</t>
  </si>
  <si>
    <t>RS valve couvercle</t>
  </si>
  <si>
    <t>AMR Taster für Tastaturfeld</t>
  </si>
  <si>
    <t>.E.PUSH BUTTON CPL</t>
  </si>
  <si>
    <t>Kontrollbox für Futterstation CF150</t>
  </si>
  <si>
    <t>CF150x Mixer Control Box Cpl.</t>
  </si>
  <si>
    <t>VMS Umrüstsatz Kotschild links</t>
  </si>
  <si>
    <t>Kit pare-bouse VMS Gauche</t>
  </si>
  <si>
    <t>VMS Umrüstsatz Kotschild rechts</t>
  </si>
  <si>
    <t>KIT pare-bouse VMS Droit</t>
  </si>
  <si>
    <t>VMS Umrüstsatz Verschluss Kotschild</t>
  </si>
  <si>
    <t>Kit pare-bouse VMS 2006 et antérieur</t>
  </si>
  <si>
    <t>Rührwerkswelle DX/CE 1400 mit Dichtung</t>
  </si>
  <si>
    <t>.E.AGIT SHAFT CPL DX/CE s.1400 WITH SEAL</t>
  </si>
  <si>
    <t>Motorschutzrelais RT 424730</t>
  </si>
  <si>
    <t>.E.Relay RT424730</t>
  </si>
  <si>
    <t>Relaissockel RT78726 (RSZE1S45M)</t>
  </si>
  <si>
    <t>Relay Socket RT78726 (RSZE1S45M)</t>
  </si>
  <si>
    <t>Motorschutzschalter 6,3-10A GPS1BSAK</t>
  </si>
  <si>
    <t>Disjoncteur de moteur 11-16A GPS1BSAK</t>
  </si>
  <si>
    <t>MiniMultiReader Kar DRE100 (Verifikation</t>
  </si>
  <si>
    <t>DRE100_Antenne de confirmation</t>
  </si>
  <si>
    <t>MiniMultiReader Kar DRE100 (Rahmen)</t>
  </si>
  <si>
    <t>DRE100_Support antenne de confirmation</t>
  </si>
  <si>
    <t>Softst.Leistungsschalter 19-25A GPS1BSAP</t>
  </si>
  <si>
    <t>Disjoncteur moteur 19-25A GPS1BSAP</t>
  </si>
  <si>
    <t>VSM Relais</t>
  </si>
  <si>
    <t>VSMv1 Relais Armoire</t>
  </si>
  <si>
    <t>Motorschutzschalter 4-6,3A GPS1BSAJ</t>
  </si>
  <si>
    <t>Disjoncteur de moteur 4-6.3A GPS1BSAJ</t>
  </si>
  <si>
    <t>MEMO CONFIG TOOL 3.0 (D)</t>
  </si>
  <si>
    <t>Config, Tool 3.0 (D)</t>
  </si>
  <si>
    <t>Memo Config Tool 3.0 (F)</t>
  </si>
  <si>
    <t>Mémo Config Tool 3.0 (f)</t>
  </si>
  <si>
    <t>VMS Milchpumpe 230/400V 3Ph links</t>
  </si>
  <si>
    <t>Pompe à lait 3x400V à gauche</t>
  </si>
  <si>
    <t>VMS Milchpumpe 230/400V 3Ph rechts</t>
  </si>
  <si>
    <t>Pompe à lait 3x400V à droit</t>
  </si>
  <si>
    <t>Memo Regler VPC (D)</t>
  </si>
  <si>
    <t>Memo régulateur VPC (D)</t>
  </si>
  <si>
    <t>Memo Regler VPC (F)</t>
  </si>
  <si>
    <t>Memo régulateur VPC (F)#voir DWS</t>
  </si>
  <si>
    <t>Bedienungsanleitung Regler VPC (FR)</t>
  </si>
  <si>
    <t>GU Contrôl. p.a.v. VPC pour DVPF (v.2)##</t>
  </si>
  <si>
    <t>MiniMuliReader Kar PR2100(Lichtschranke)</t>
  </si>
  <si>
    <t>DRE100_kit photocellule Entrée</t>
  </si>
  <si>
    <t>Melkplatz MP780 BA</t>
  </si>
  <si>
    <t>Guide de l'utilisateur MPC780 (D)</t>
  </si>
  <si>
    <t>Bedienungsanleitung MPC780 (F)</t>
  </si>
  <si>
    <t>GU Poste de traite MP780 (v.1)</t>
  </si>
  <si>
    <t>AMR Netzwerkstecker</t>
  </si>
  <si>
    <t>Connexion Cable Ethernet RJ45 CAT5E</t>
  </si>
  <si>
    <t>Bedienungsanleitung Fütterung V6.80 D</t>
  </si>
  <si>
    <t>Guide de l'util.Alimentation V 6.80 D</t>
  </si>
  <si>
    <t>Guide de l`util.Alimentation V 6.80 (F)</t>
  </si>
  <si>
    <t>Guide de l'util.Alimentation V 6.80 (F)</t>
  </si>
  <si>
    <t>Bedienungsanleitung Midiline V6.80 (D)</t>
  </si>
  <si>
    <t>Guide de l util.Midiline V6.80 (d)</t>
  </si>
  <si>
    <t>Nachrüstung Absperrventil MM27 DV.LF</t>
  </si>
  <si>
    <t>RS Valve v2 rénov</t>
  </si>
  <si>
    <t>Absperrventil mit Sensor MM27 DV-LF</t>
  </si>
  <si>
    <t>RS valve avec sensor MM27 DV-LF</t>
  </si>
  <si>
    <t>Anbaussatz f.Näherungsschalter</t>
  </si>
  <si>
    <t>Attachement cpl. Prox sw</t>
  </si>
  <si>
    <t>Gehäuse kpl. für RS-Ventil</t>
  </si>
  <si>
    <t>RS Valve v2</t>
  </si>
  <si>
    <t>Halteplatte</t>
  </si>
  <si>
    <t>Plaque cpl.</t>
  </si>
  <si>
    <t>Hauptschalter für DVP-F Pumpe</t>
  </si>
  <si>
    <t>Commande variateur DVP-F</t>
  </si>
  <si>
    <t>DRE RC Kabel 4G 1.5 per m</t>
  </si>
  <si>
    <t>DRE_RC_cable 4G1,5 moteurs silo (au m)</t>
  </si>
  <si>
    <t>DRE RC Kabel 2x1.0 per m</t>
  </si>
  <si>
    <t>DRE_RC_cable 2x1,0 Alim.SdT(au m)</t>
  </si>
  <si>
    <t>DRE RC Kabel 4G .75 per m</t>
  </si>
  <si>
    <t>DRE_RC_cable 4G0,75 Alim.SdT capt.(au m)</t>
  </si>
  <si>
    <t>VMS Ölschauglas Hydr.aggregat 2007-</t>
  </si>
  <si>
    <t>VMS verre reg. d’huile hydr.aggr. 2007-</t>
  </si>
  <si>
    <t>AMR Luftfilter Hydraulikaggregat</t>
  </si>
  <si>
    <t>Filtre centrale avec joint</t>
  </si>
  <si>
    <t>AMR Dichtung für Luftfilter</t>
  </si>
  <si>
    <t>Joint pour filtre à air</t>
  </si>
  <si>
    <t>VMS Schmutzindikator Hydraulikaggregat</t>
  </si>
  <si>
    <t>.E.Dirt indicator</t>
  </si>
  <si>
    <t>VMS Filtergehäuse Hydr.aggr.2007-</t>
  </si>
  <si>
    <t>Support filtre hydraulique VMS</t>
  </si>
  <si>
    <t>AMR Dichtring für Niveausensor</t>
  </si>
  <si>
    <t>joint pour flotant</t>
  </si>
  <si>
    <t>Dichtring GR25/50</t>
  </si>
  <si>
    <t>Garniture de fond GR25/50</t>
  </si>
  <si>
    <t>MP Mi.messg MM27 Nachrüst</t>
  </si>
  <si>
    <t>MM27 kit rénovation</t>
  </si>
  <si>
    <t>Auslaufschutz f. Futterstation</t>
  </si>
  <si>
    <t>Kit guide pour stations FSC40/400</t>
  </si>
  <si>
    <t>Bedienungsanleitung DelPro SW 3.0 (D)</t>
  </si>
  <si>
    <t>Guide de l'utilisateur DelPro SW3.0(D)</t>
  </si>
  <si>
    <t>Bedienungsanleitung DelPro SW 3.0 (F)</t>
  </si>
  <si>
    <t>Guide de l'utilisateur DelPro SW 3.0(F)</t>
  </si>
  <si>
    <t>V300 Taster</t>
  </si>
  <si>
    <t>V300 Bouton poussoir</t>
  </si>
  <si>
    <t>Kühltank DXCE12000 mit 2 Rührwerken</t>
  </si>
  <si>
    <t>Cuve de refroidissement DXCE 12000 2M</t>
  </si>
  <si>
    <t>V300 Kontaktblock NC</t>
  </si>
  <si>
    <t>V300 Bloc contact N/C</t>
  </si>
  <si>
    <t>V300 Kontaktblock NO</t>
  </si>
  <si>
    <t>V300 Bloc contact N/O</t>
  </si>
  <si>
    <t>VMS Spule 24V DC für Desinfekt Ventil</t>
  </si>
  <si>
    <t>Bobine+Noyau vanne désinf. 24VDC 6,5W</t>
  </si>
  <si>
    <t>VMS Stoppmutter neu + Schrauben</t>
  </si>
  <si>
    <t>VMS butée de rotation bras avec vis</t>
  </si>
  <si>
    <t>Schlauchsatz f. Sammler mit Nadel</t>
  </si>
  <si>
    <t>Kit de tube prise d'échantillon flex.</t>
  </si>
  <si>
    <t>Schlauchsatz f. Sammler MM27 ohne Nadel</t>
  </si>
  <si>
    <t>Kit tube echantil. MM25W/MM27</t>
  </si>
  <si>
    <t>Lüfterflügel CS90 D165 mit Buchse</t>
  </si>
  <si>
    <t>Hélice de ventilateur pour moteur électr</t>
  </si>
  <si>
    <t>Lüfterflügel CS100 D170 + Buchse</t>
  </si>
  <si>
    <t>Hélice de ventilateur.cs100 d1700</t>
  </si>
  <si>
    <t>Lüfterflügel zu El.Mot. D-14O.B 20</t>
  </si>
  <si>
    <t>Hélice de ventilateurp.moteur électrique</t>
  </si>
  <si>
    <t>Lüfterflügel WRP900 30X171</t>
  </si>
  <si>
    <t>Hélice de vent wrp900 30x171</t>
  </si>
  <si>
    <t>Lüfterhaube zu El.Mot. 0.37kW.380V</t>
  </si>
  <si>
    <t>Capot de ventilateur pour moteur électri</t>
  </si>
  <si>
    <t>Lüfterhaube zu El.Mot. 0.75kW.380V</t>
  </si>
  <si>
    <t>Lüfterhaube zu El.Mot. 2.2kW.380V</t>
  </si>
  <si>
    <t>Lüfterhaube zu El.Mot.1.1kW380V VPU18MS</t>
  </si>
  <si>
    <t>VMS Schutzblech f.Serviceschalter 2009-</t>
  </si>
  <si>
    <t>tôle protection service switch 200</t>
  </si>
  <si>
    <t>VMS Halbschale Reinigungshülse TCIII</t>
  </si>
  <si>
    <t>1/2 bas gobelet TC III</t>
  </si>
  <si>
    <t>Thermostat, 95 Grad C (2St.)</t>
  </si>
  <si>
    <t>Thermostat 95 degrés (2pcs)</t>
  </si>
  <si>
    <t>Gummibelag HBR16, Uhrzeiger, Fütterung</t>
  </si>
  <si>
    <t>Tapis HBR16, alim., sens des aig.</t>
  </si>
  <si>
    <t>Gummibelag HBR16, Uhrzeiger, Platzeinw.</t>
  </si>
  <si>
    <t>Tapis HBR16, portil., sens des aig.</t>
  </si>
  <si>
    <t>Gummibelag HBR16, G-Uhrzeiger, Fütterung</t>
  </si>
  <si>
    <t>Tapis HBR16, alim., sens inv. des aig.</t>
  </si>
  <si>
    <t>Gummibelag HBR16, G-Uhrzeiger, Platzeinw</t>
  </si>
  <si>
    <t>Tapis HBR16, portil., sens inv. des aig.</t>
  </si>
  <si>
    <t>Gummibelag HBR18, Uhrzeiger, Fütterung</t>
  </si>
  <si>
    <t>Tapis HBR18, alim., sens des aig.</t>
  </si>
  <si>
    <t>Gummibelag HBR18, Uhrzeiger, Platzeinw.</t>
  </si>
  <si>
    <t>Tapis HBR18, portil., sens des aig.</t>
  </si>
  <si>
    <t>Gummibelag HBR18, G-Uhrzeiger, Fütterung</t>
  </si>
  <si>
    <t>Tapis HBR18, alim., sens inv. des aig.</t>
  </si>
  <si>
    <t>Gummibelag HBR18, G-Uhrzeiger, Platzeinw</t>
  </si>
  <si>
    <t>Tapis HBR18ac port.rota.sens inv des aig</t>
  </si>
  <si>
    <t>Gummibelag HBR20, Uhrzeiger, Fütterung</t>
  </si>
  <si>
    <t>Tapis HBR20, alim., sens des aig.</t>
  </si>
  <si>
    <t>Gummibelag HBR20, Uhrzeiger, Platzeinw.</t>
  </si>
  <si>
    <t>Tapis HBR20, portil., sens des aig.</t>
  </si>
  <si>
    <t>Gummibelag HBR20, G-Uhrzeiger, Fütterun</t>
  </si>
  <si>
    <t>Tapis HBR20, alim., sens inv. des aig.</t>
  </si>
  <si>
    <t>Gummibelag HBR20, G-Uhrzeiger, Platzeinw</t>
  </si>
  <si>
    <t>Tapis HBR20, portil., sens inv. des aig.</t>
  </si>
  <si>
    <t>Gummibelag HBR22, Uhrzeiger, Fütterung</t>
  </si>
  <si>
    <t>Tapis HBR22, alim., sens des aig.</t>
  </si>
  <si>
    <t>Gummibelag HBR22, Uhrzeiger, Platzeinw.</t>
  </si>
  <si>
    <t>Tapis HBR22, portil., sens des aig.</t>
  </si>
  <si>
    <t>Gummibelag HBR22, G-Uhrzeiger, Fütterung</t>
  </si>
  <si>
    <t>Tapis HBR22, alim., sens inv. des aig.</t>
  </si>
  <si>
    <t>Gummibelag HBR22, G-Uhrzeiger, Platzeinw</t>
  </si>
  <si>
    <t>Tapis HBR22, portil., sens inv. des aig.</t>
  </si>
  <si>
    <t>Gummibelag HBR24, Uhrzeiger, Fütterung</t>
  </si>
  <si>
    <t>Tapis HBR24, alim., sens des aig.</t>
  </si>
  <si>
    <t>Gummibelag HBR24, Uhrzeiger, Platzeinw.</t>
  </si>
  <si>
    <t>Tapis HBR24, portil., sens des aig.</t>
  </si>
  <si>
    <t>Gummibelag HBR24, G-Uhrzeiger, Fütterung</t>
  </si>
  <si>
    <t>Tapis HBR24, alim., sens inv. des aig.</t>
  </si>
  <si>
    <t>Gummibelag HBR24, G-Uhrzeiger, Platzeinw</t>
  </si>
  <si>
    <t>Tapis HBR24, portil., sens inv. des aig.</t>
  </si>
  <si>
    <t>Gummibelag HBR26, Uhrzeiger, Fütterung</t>
  </si>
  <si>
    <t>Tapis HBR26, alim., sens des aig.</t>
  </si>
  <si>
    <t>Gummibelag HBR26, Uhrzeiger, Platzeinw.</t>
  </si>
  <si>
    <t>Tapis HBR26, portil., sens des aig.</t>
  </si>
  <si>
    <t>Gummibelag HBR26, G-Uhrzeiger, Fütterung</t>
  </si>
  <si>
    <t>Tapis HBR26, alim., sens inv. des aig.</t>
  </si>
  <si>
    <t>Gummibelag HBR26, G-Uhrzeiger, Platzeinw</t>
  </si>
  <si>
    <t>Tapis HBR26, portil., sens inv. des aig.</t>
  </si>
  <si>
    <t>Gummibelag HBR28, Uhrzeiger, Fütterung</t>
  </si>
  <si>
    <t>Tapis HBR28, alim., sens des aig.</t>
  </si>
  <si>
    <t>Gummibelag HBR28, Uhrzeiger, Platzeinw.</t>
  </si>
  <si>
    <t>Tapis HBR28, portil., sens des aig.</t>
  </si>
  <si>
    <t>Gummibelag HBR28, G-Uhrzeiger, Fütterung</t>
  </si>
  <si>
    <t>Tapis HBR28, alim., sens inv. des aig.</t>
  </si>
  <si>
    <t>Gummibelag HBR28, G-Uhrzeiger, Platzeinw</t>
  </si>
  <si>
    <t>Tapis HBR28, portil., sens inv. des aig.</t>
  </si>
  <si>
    <t>Gummibelag HBR30, Uhrzeiger, Fütterung</t>
  </si>
  <si>
    <t>Tapis HBR30, alim., sens des aig.</t>
  </si>
  <si>
    <t>Gummibelag HBR30, Uhrzeiger, Platzeinw.</t>
  </si>
  <si>
    <t>Tapis HBR30, portil., sens des aig.</t>
  </si>
  <si>
    <t>Gummibelag HBR30, G-Uhrzeiger, Fütterung</t>
  </si>
  <si>
    <t>Tapis HBR30, alim., sens inv. des aig.</t>
  </si>
  <si>
    <t>Gummibelag HBR30, G-Uhrzeiger, Platzeinw</t>
  </si>
  <si>
    <t>Tapis HBR30, portil., sens inv. des aig.</t>
  </si>
  <si>
    <t>Gummibelag HBR32, Uhrzeiger, Fütterung</t>
  </si>
  <si>
    <t>Tapis HBR32, alim., sens des aig.</t>
  </si>
  <si>
    <t>Gummibelag HBR32, Uhrzeiger, Platzeinw.</t>
  </si>
  <si>
    <t>Tapis HBR32, portil., sens des aig.</t>
  </si>
  <si>
    <t>Gummibelag HBR32, G-Uhrzeiger, Fütterung</t>
  </si>
  <si>
    <t>Tapis HBR32, alim., sens inv. des aig.</t>
  </si>
  <si>
    <t>Gummibelag HBR32, G-Uhrzeiger, Platzeinw</t>
  </si>
  <si>
    <t>Tapis HBR32, portil., sens inv. des aig.</t>
  </si>
  <si>
    <t>Gummibelag HBR36, Uhrzeiger, Fütterung</t>
  </si>
  <si>
    <t>Tapis HBR36, alim., sens des aig.</t>
  </si>
  <si>
    <t>Gummibelag HBR36, Uhrzeiger, Platzeinw.</t>
  </si>
  <si>
    <t>Tapis HBR36, portil., sens des aig.</t>
  </si>
  <si>
    <t>Gummibelag HBR36, G-Uhrzeiger, Fütterung</t>
  </si>
  <si>
    <t>Tapis HBR36, alim., sens inv. des aig.</t>
  </si>
  <si>
    <t>Gummibelag HBR36, G-Uhrzeiger, Platzeinw</t>
  </si>
  <si>
    <t>Tapis HBR36, portil., sens inv. des aig.</t>
  </si>
  <si>
    <t>Gummibelag HBR40, Uhrzeiger, Platzeinw.</t>
  </si>
  <si>
    <t>Tapis HBR40, portil., sens des aig.</t>
  </si>
  <si>
    <t>Gummibelag HBR40, G-Uhrzeiger, Fütterung</t>
  </si>
  <si>
    <t>Tapis HBR40, alim., sens inv. des aig.</t>
  </si>
  <si>
    <t>Gummibelag HBR40, G-Uhrzeiger, Platzeinw</t>
  </si>
  <si>
    <t>Tapis HBR40, portil., sens inv. des aig.</t>
  </si>
  <si>
    <t>Gummistreifen HBR16, Uhrzeiger,Fütterung</t>
  </si>
  <si>
    <t>P. caout. HBR16, alim., sens des aig.</t>
  </si>
  <si>
    <t>Gummistreifen HBR16, Uhrzeiger,Platzeinw</t>
  </si>
  <si>
    <t>P. caout. HBR16, portil., sens des aig.</t>
  </si>
  <si>
    <t>Gummistreifen HBR16,G-Uhrzeiger,Fütterun</t>
  </si>
  <si>
    <t>P. caout. HBR16,alim.,sens inv. des aig.</t>
  </si>
  <si>
    <t>Gummistreifen HBR16, G-Uhrzeiger, Platze</t>
  </si>
  <si>
    <t>P.caout.HBR16,portil.,sens inv.des aig.</t>
  </si>
  <si>
    <t>Gummistreifen HBR18, Uhrzeiger,Fütterung</t>
  </si>
  <si>
    <t>P. caout. HBR18, alim., sens des aig.</t>
  </si>
  <si>
    <t>Gummistreifen HBR18, Uhrzeiger,Platzeinw</t>
  </si>
  <si>
    <t>P. caout. HBR18, portil., sens des aig.</t>
  </si>
  <si>
    <t>Gummistreifen HBR18,G-Uhrzeiger,Fütterg.</t>
  </si>
  <si>
    <t>P. caout.HBR18,alim.,sens inv. des aig.</t>
  </si>
  <si>
    <t>Gummistreifen HBR18,G-Uhrzeiger,Platzein</t>
  </si>
  <si>
    <t>P.caout.HBR18,portil.,sens inv.des aig.</t>
  </si>
  <si>
    <t>Gummistreifen HBR20, Uhrzeiger,Fütterung</t>
  </si>
  <si>
    <t>P. caout. HBR20, alim., sens des aig.</t>
  </si>
  <si>
    <t>Gummistreifen HBR20, Uhrzeiger,Platzeinw</t>
  </si>
  <si>
    <t>P. caout. HBR20, portil., sens des aig.</t>
  </si>
  <si>
    <t>Gummistreifen HBR20,G-Uhrzeiger,Fütterg.</t>
  </si>
  <si>
    <t>P.caout.HBR20,alim., sens inv. des aig.</t>
  </si>
  <si>
    <t>Gummistreifen HBR20,G-Uhrzeiger,Platzein</t>
  </si>
  <si>
    <t>P.caout.HBR20,portil.,sens inv. des aig.</t>
  </si>
  <si>
    <t>Gummistreifen HBR22, Uhrzeiger,Fütterung</t>
  </si>
  <si>
    <t>P. caout. HBR22, alim., sens des aig.</t>
  </si>
  <si>
    <t>Gummistreifen HBR22, Uhrzeiger,Platzeinw</t>
  </si>
  <si>
    <t>P. caout. HBR22, portil., sens des aig.</t>
  </si>
  <si>
    <t>Gummistreifen HBR22,G-Uhrzeiger,Fütterg.</t>
  </si>
  <si>
    <t>P.caout.HBR22,alim.,sens inv. des aig.</t>
  </si>
  <si>
    <t>Gummistreifen HBR22,G-Uhrzeiger,Platzein</t>
  </si>
  <si>
    <t>P.caout.HBR22,portil.,sens inv.des aig.</t>
  </si>
  <si>
    <t>P. caout. HBR24, alim., sens des aig.</t>
  </si>
  <si>
    <t>Gummistreifen HBR24, Uhrzeiger,Platzeinw</t>
  </si>
  <si>
    <t>P. caout. HBR24, portil., sens des aig.</t>
  </si>
  <si>
    <t>Gummistreifen HBR24,G-Uhrzeiger,Fütterg.</t>
  </si>
  <si>
    <t>P.caout.HBR24, alim.,sens inv. des aig.</t>
  </si>
  <si>
    <t>Gummistreifen HBR24,G-Uhrzeiger,Platzein</t>
  </si>
  <si>
    <t>P.caout.HBR24,portil.,sens inv.des aig.</t>
  </si>
  <si>
    <t>Gummistreifen HBR26, Uhrzeiger,Fütterung</t>
  </si>
  <si>
    <t>P. caout. HBR26, alim., sens des aig.</t>
  </si>
  <si>
    <t>Gummistreifen HBR26, Uhrzeiger,Platzeinw</t>
  </si>
  <si>
    <t>P. caout. HBR26, portil., sens des aig.</t>
  </si>
  <si>
    <t>Gummistreifen HBR26,G-Uhrzeiger,Fütterg.</t>
  </si>
  <si>
    <t>P.caout. HBR26,alim., sens inv. des aig.</t>
  </si>
  <si>
    <t>Gummistreifen HBR26,G-Uhrzeiger,Platzein</t>
  </si>
  <si>
    <t>P.caout. HBR26,portil.,sens inv.des aig.</t>
  </si>
  <si>
    <t>Gummistreifen HBR28, Uhrzeiger,Fütterung</t>
  </si>
  <si>
    <t>P. caout. HBR28, alim., sens des aig.</t>
  </si>
  <si>
    <t>Gummistreifen HBR28, Uhrzeiger,Platzeinw</t>
  </si>
  <si>
    <t>P. caout. HBR28, portil., sens des aig.</t>
  </si>
  <si>
    <t>Gummistreifen HBR28,G-Uhrzeiger,Fütterg.</t>
  </si>
  <si>
    <t>P.caout.HBR28,alim., sens inv. des aig.</t>
  </si>
  <si>
    <t>Gummistreifen HBR28,G-Uhrzeiger,Platzein</t>
  </si>
  <si>
    <t>P.caout.HBR28,portil.,sens inv.des aig.</t>
  </si>
  <si>
    <t>Gummistreifen HBR30,Uhrzeiger,Fütterung</t>
  </si>
  <si>
    <t>P. caout. HBR30, alim., sens des aig.</t>
  </si>
  <si>
    <t>Gummistreifen HBR30, Uhrzeiger,Platzeinw</t>
  </si>
  <si>
    <t>P. caout. HBR30, portil., sens des aig.</t>
  </si>
  <si>
    <t>Gummistreifen HBR30,G-Uhrzeiger,Fütterg.</t>
  </si>
  <si>
    <t>P. caout. HBR30,alim.,sens inv.des aig.</t>
  </si>
  <si>
    <t>Gummistreifen HBR30,G-Uhrzeiger,Platzein</t>
  </si>
  <si>
    <t>P.caout.HBR30,portil.,sens inv.des aig.</t>
  </si>
  <si>
    <t>Gummistreifen HBR32, Uhrzeiger,Fütterung</t>
  </si>
  <si>
    <t>P. caout. HBR32, alim., sens des aig.</t>
  </si>
  <si>
    <t>Gummistreifen HBR32, Uhrzeiger,Platzeinw</t>
  </si>
  <si>
    <t>P. caout. HBR32, portil., sens des aig.</t>
  </si>
  <si>
    <t>Gummistreifen HBR32,G-Uhrzeiger,Fütterg.</t>
  </si>
  <si>
    <t>P. caout. HBR32, alim.,sens inv.des aig.</t>
  </si>
  <si>
    <t>Gummistreifen HBR32,G-Uhrzeiger,Platzein</t>
  </si>
  <si>
    <t>P.caout.HBR32,portil.,sens inv.des aig.</t>
  </si>
  <si>
    <t>Gummistreifen HBR36, Uhrzeiger,Fütterung</t>
  </si>
  <si>
    <t>P. caout. HBR36, alim., sens des aig.</t>
  </si>
  <si>
    <t>Gummistreifen HBR36, Uhrzeiger,Platzeinw</t>
  </si>
  <si>
    <t>P. caout. HBR36, portil., sens des aig.</t>
  </si>
  <si>
    <t>Gummistreifen HBR36,G-Uhrzeiger,Fütterg.</t>
  </si>
  <si>
    <t>P.caout. HBR36, alim.,sens inv. des aig.</t>
  </si>
  <si>
    <t>Gummistreifen HBR36,G-Uhrzeiger,Platzein</t>
  </si>
  <si>
    <t>P.caout.HBR36, portil.,sens inv.des aig.</t>
  </si>
  <si>
    <t>Gummistreifen HBR40, Uhrzeiger,Fütterung</t>
  </si>
  <si>
    <t>P. caout. HBR40, alim., sens des aig.</t>
  </si>
  <si>
    <t>Gummistreifen HBR40, Uhrzeiger,Platzeinw</t>
  </si>
  <si>
    <t>P. caout. HBR40, portil., sens des aig.</t>
  </si>
  <si>
    <t>Gummistreifen HBR40,G-Uhrzeiger,Fütterg.</t>
  </si>
  <si>
    <t>P.caout. HBR40, alim.,sens inv. des aig.</t>
  </si>
  <si>
    <t>Gummistreifen HBR40,G-Uhrzeiger,Platzein</t>
  </si>
  <si>
    <t>P.caout.HBR40,portil.,sens inv. des aig.</t>
  </si>
  <si>
    <t>Gummibelag HBR16, Uhrzeiger,Fütterung</t>
  </si>
  <si>
    <t>Tapis HBR16 avec alim.rotat.sens des aig</t>
  </si>
  <si>
    <t>Gummibelag HBR16, Uhrzeiger, Eingangstor</t>
  </si>
  <si>
    <t>Tapis HBR16avec portil.rota.sens des aig</t>
  </si>
  <si>
    <t>Gummibelag HBR 16,gg.Uhrzeiger,Fütterung</t>
  </si>
  <si>
    <t>Tapis HBR16ac ali.rotat.sens inv des aig</t>
  </si>
  <si>
    <t>Gummibelag HBR16,gg.Uhrzeiger,Eingangsto</t>
  </si>
  <si>
    <t>Tapis HBR16ac port.rota.sens inv des aig</t>
  </si>
  <si>
    <t>Gummibelag HBR18,Uhrzeiger,Fütterung</t>
  </si>
  <si>
    <t>Tapis HBR18 avec alim.rotat.sens des aig</t>
  </si>
  <si>
    <t>Gummibelag HBR18,Uhrzeiger,Platzeinweise</t>
  </si>
  <si>
    <t>Tapis HBR18 ac portil.rota.sens des aig</t>
  </si>
  <si>
    <t>Gummibelag HBR18,gg.Uhrzeiger,Fütterung</t>
  </si>
  <si>
    <t>Tapis HBR18ac ali.rotat.sens inv des aig</t>
  </si>
  <si>
    <t>Gummibelag HBR18,gg.Uhrzeiger,Eingangsto</t>
  </si>
  <si>
    <t>Gummibelag HBR20,Uhrzeiger,Fütterung</t>
  </si>
  <si>
    <t>Tapis HBR20 avec alim.rotat.sens des aig</t>
  </si>
  <si>
    <t>Gummibelag HBR20,Uhrzeiger,Eingangstor</t>
  </si>
  <si>
    <t>Tapis HBR20avec portil.rota.sens des aig</t>
  </si>
  <si>
    <t>Gummibelag HBR20,gg.Uhrzeiger,Fütterung</t>
  </si>
  <si>
    <t>Tapis HBR20ac ali.rotat.sens inv des aig</t>
  </si>
  <si>
    <t>Gummibelag HBR20,gg.Uhrzeiger,Eingangsto</t>
  </si>
  <si>
    <t>Tapis HBR20ac port.rota.sens inv des aig</t>
  </si>
  <si>
    <t>Gummibelag HBR22,Uhrzeiger,Fütterung</t>
  </si>
  <si>
    <t>Tapis HBR22 avec alim.rotat.sens des aig</t>
  </si>
  <si>
    <t>Gummibelag HBR22,Uhrzeiger,Eingangstor</t>
  </si>
  <si>
    <t>Tapis HBR22 ac portil.rota.sens des aig</t>
  </si>
  <si>
    <t>Gummibelag HBR22,gg.Uhrzeiger,Fütterung</t>
  </si>
  <si>
    <t>Tapis HBR22ac ali.rotat.sens inv des aig</t>
  </si>
  <si>
    <t>Gummibelag HBR22,gg.Uhrzeiger,Eingangsto</t>
  </si>
  <si>
    <t>Tapis HBR22ac port.rota.sens inv des aig</t>
  </si>
  <si>
    <t>Gummibelag HBR24,Uhrzeiger,Fütterung</t>
  </si>
  <si>
    <t>Tapis HBR24 avec alim.rotat.sens des aig</t>
  </si>
  <si>
    <t>Gummibelag HBR24,Uhrzeiger,Eingangstor</t>
  </si>
  <si>
    <t>Tapis HBR24 ac portil.rota.sens des aig</t>
  </si>
  <si>
    <t>Gummibelag HBR24,gg.Uhrzeiger,Fütterung</t>
  </si>
  <si>
    <t>Tapis HBR24ac ali.rotat.sens inv des aig</t>
  </si>
  <si>
    <t>Gummibelag HBR24,gg.Uhrzeiger,Eingangsto</t>
  </si>
  <si>
    <t>Tapis HBR24ac port.rota.sens inv des aig</t>
  </si>
  <si>
    <t>Gummibelag HBR26,Uhrzeiger,Fütterung</t>
  </si>
  <si>
    <t>Tapis HBR26 avec alim.rotat.sens des aig</t>
  </si>
  <si>
    <t>Gummibelag HBR26,Uhrzeiger,Eingangstor</t>
  </si>
  <si>
    <t>Tapis HBR26 ac portil.rota.sens des aig</t>
  </si>
  <si>
    <t>Gummibelag HBR26,gg.Uhrzeiger,Fütterung</t>
  </si>
  <si>
    <t>Tapis HBR26ac ali.rotat.sens inv des aig</t>
  </si>
  <si>
    <t>Gummibelag HBR26,gg.Uhrzeiger,Eingangsto</t>
  </si>
  <si>
    <t>Tapis HBR26ac port.rota.sens inv des aig</t>
  </si>
  <si>
    <t>Gummibelag HBR28,Uhrzeiger,Fütterung</t>
  </si>
  <si>
    <t>Tapis HBR28 avec alim.rotat.sens des aig</t>
  </si>
  <si>
    <t>Gummibelag HBR28,Uhrzeiger,Eingangstor</t>
  </si>
  <si>
    <t>Tapis HBR28 ac portil.rota.sens des aig</t>
  </si>
  <si>
    <t>Gummibelag HBR28,gg.Uhrzeiger,Fütterung</t>
  </si>
  <si>
    <t>Tapis HBR28ac alim.rota.sens inv des aig</t>
  </si>
  <si>
    <t>Gummibelag HBR28,gg.Uhrzeiger,Eingangsto</t>
  </si>
  <si>
    <t>Tapis HBR28ac port.rota.sens inv des aig</t>
  </si>
  <si>
    <t>Gummibelag HBR30,Uhrzeiger, Fütterung</t>
  </si>
  <si>
    <t>Tapis HBR30 avec alim.rotat.sens des aig</t>
  </si>
  <si>
    <t>Gummibelag HBR30,Uhrzeiger,Eingangstor</t>
  </si>
  <si>
    <t>Tapis HBR30 ac portil.rota.sens des aig</t>
  </si>
  <si>
    <t>Gummibelag HBR30,gg.Uhrzeiger,Fütterung</t>
  </si>
  <si>
    <t>Tapis HBR30ac ali.rotat.sens inv des aig</t>
  </si>
  <si>
    <t>Gummibelag HBR30,gg.Uhrzeiger,Eingangsto</t>
  </si>
  <si>
    <t>Tapis HBR30ac port.rota.sens inv des aig</t>
  </si>
  <si>
    <t>Gummibelag HBR32,Uhrzeiger,Fütterung</t>
  </si>
  <si>
    <t>Tapis HBR32 avec alim.rotat.sens des aig</t>
  </si>
  <si>
    <t>Gummibelag HBR32,Uhrzeiger,Eingangstor</t>
  </si>
  <si>
    <t>Tapis HBR32 ac portil.rota.sens des aig</t>
  </si>
  <si>
    <t>Gummibelag HBR32,gg.Uhrzeiger,Fütterung</t>
  </si>
  <si>
    <t>Tapis HBR32ac ali.rotat.sens inv des aig</t>
  </si>
  <si>
    <t>Gummibelag HBR32,gg.Uhrzeiger,Platzeinw.</t>
  </si>
  <si>
    <t>Tapis HBR32ac port.rota.sens inv des aig</t>
  </si>
  <si>
    <t>Gummibelag HBR36,Uhrzeiger,Fütterung</t>
  </si>
  <si>
    <t>Tapis HBR36 avec alim.rotat.sens des aig</t>
  </si>
  <si>
    <t>Gummibelag HBR36,Uhrzeiger,Eingangstor</t>
  </si>
  <si>
    <t>Tapis HBR36 ac portil.rota.sens des aig</t>
  </si>
  <si>
    <t>Gummibelag HBR36,gg.Uhrzeiger,Fütterung</t>
  </si>
  <si>
    <t>Tapis HBR36ac ali.rotat.sens inv des aig</t>
  </si>
  <si>
    <t>Gummibelag HBR36,gg.Uhrzeiger,Eingangsto</t>
  </si>
  <si>
    <t>Tapis HBR36ac port.rota.sens inv des aig</t>
  </si>
  <si>
    <t>Gummibelag HBR40,Uhrzeiger,Fütterung</t>
  </si>
  <si>
    <t>Tapis HBR40 avec alim.rotat.sens des aig</t>
  </si>
  <si>
    <t>Gummibelag HBR40,Uhrzeiger,Eingangstor</t>
  </si>
  <si>
    <t>Tapis HBR40 ac portil.rota.sens des aig</t>
  </si>
  <si>
    <t>Gummibelag HBR40,gg.Uhrzeiger,Fütterung</t>
  </si>
  <si>
    <t>Tapis HBR40ac ali.rotat.sens inv des aig</t>
  </si>
  <si>
    <t>Gummibelag HBR40,gg.Uhrzeiger,Eingangsto</t>
  </si>
  <si>
    <t>Tapis HBR40ac port.rota.sens inv des aig</t>
  </si>
  <si>
    <t>VMS E-Prom FCC Version 1.54</t>
  </si>
  <si>
    <t>Eprom FCC 1.54</t>
  </si>
  <si>
    <t>Heizband Autosol Typ 5LC2-CT</t>
  </si>
  <si>
    <t>Ruban de chauffe</t>
  </si>
  <si>
    <t>Anschluss mit 5m Spez.Kabel 3x1.5 u. End</t>
  </si>
  <si>
    <t>Connexion</t>
  </si>
  <si>
    <t>Befestigungssteg Typ PE-SO</t>
  </si>
  <si>
    <t>Traverse type pe-so</t>
  </si>
  <si>
    <t>Anschlusskabel Typ Purgi 3x1.5 mm2</t>
  </si>
  <si>
    <t>Câble</t>
  </si>
  <si>
    <t>Alu-Einlage 2x1 Zoll</t>
  </si>
  <si>
    <t>Noyau d'alu 2x1 pouce</t>
  </si>
  <si>
    <t>.E.Sensor nipple</t>
  </si>
  <si>
    <t>Capot Capteur OCC avec Nipple</t>
  </si>
  <si>
    <t>Gummimuffe Puffertank T200/T250</t>
  </si>
  <si>
    <t>Connecteur de tuyau/caoutchouc T200/T250</t>
  </si>
  <si>
    <t>Washdown System WS3 1000l nur Tank</t>
  </si>
  <si>
    <t>Cuve de station de lavage 1000 L WS3 DL</t>
  </si>
  <si>
    <t>Washdown Pumpe MXHM406A</t>
  </si>
  <si>
    <t>Pompe MXHM406A pour station de lavage</t>
  </si>
  <si>
    <t>Kondensator zu Washdownpumpe MXHM406A</t>
  </si>
  <si>
    <t>Condensateur pour pompe WS3</t>
  </si>
  <si>
    <t>TSR Kabel mit Gerätestecker Magnetventil</t>
  </si>
  <si>
    <t>TSR prise de courant avec câble</t>
  </si>
  <si>
    <t>Fuss für RFT/CH-Tank V2A</t>
  </si>
  <si>
    <t>Pied RFT / CH tank (inox)</t>
  </si>
  <si>
    <t>Bogen 90 Grad vz Rad 318mm</t>
  </si>
  <si>
    <t>CarrierRail Coude 90° R=318mm</t>
  </si>
  <si>
    <t>Weiche Parallel vz li</t>
  </si>
  <si>
    <t>Aiguillage 2 voies gauches</t>
  </si>
  <si>
    <t>Weiche Parallel vz re</t>
  </si>
  <si>
    <t>Aiguillage 2 voies droites</t>
  </si>
  <si>
    <t>Doppelbogen Kr90 Grad</t>
  </si>
  <si>
    <t>Aiguillage double</t>
  </si>
  <si>
    <t>PRR/2/W9/B95/4 (13HP/9,5kW 3x400/50)</t>
  </si>
  <si>
    <t>Doppelauslauf Horizontal 3/2in DIN</t>
  </si>
  <si>
    <t>Reduction sortie Tank 3"/2" DIN</t>
  </si>
  <si>
    <t>Servomotor für Klappenventil IDQX-01 2"</t>
  </si>
  <si>
    <t>Moteur pneumatique pour vanne papillon 2</t>
  </si>
  <si>
    <t>Schlauchsatz m. Filter SM100 - VPR200</t>
  </si>
  <si>
    <t>Kit tuyau + filtre SM100-VPR26-WPS</t>
  </si>
  <si>
    <t>Gegenmutter Kunststoff M20</t>
  </si>
  <si>
    <t>Contre écrou synthétique M20</t>
  </si>
  <si>
    <t>Mutter 6-Kant. PG13</t>
  </si>
  <si>
    <t>Écroux à 6 pans pg13</t>
  </si>
  <si>
    <t>Mutter 6-Kant PG 36</t>
  </si>
  <si>
    <t>Ecrou à 6 pans pg 36</t>
  </si>
  <si>
    <t>LED-Element weiss</t>
  </si>
  <si>
    <t>LED blanc elemente</t>
  </si>
  <si>
    <t>Aufbaugehaeuse</t>
  </si>
  <si>
    <t>Corp</t>
  </si>
  <si>
    <t>Leuchtdrucktaster gelb nicht rastent</t>
  </si>
  <si>
    <t>Bouton poussoir jaune non rastent</t>
  </si>
  <si>
    <t>Kontaktelement</t>
  </si>
  <si>
    <t>Element de contact</t>
  </si>
  <si>
    <t>Leuchtdrucktaster gelb rastent</t>
  </si>
  <si>
    <t>Bouton poussoir jaune rastent</t>
  </si>
  <si>
    <t>VMS Freigabeschalter Milchtank</t>
  </si>
  <si>
    <t>VMS interrupteur tanc à lait</t>
  </si>
  <si>
    <t>VMS Schnappverschluss Edelstahl 2011-</t>
  </si>
  <si>
    <t>Verrou porte VMS 2011 et +</t>
  </si>
  <si>
    <t>Kabelverschraubung PG36</t>
  </si>
  <si>
    <t>Raccord à vis pour câble pg36</t>
  </si>
  <si>
    <t>Reduktion Gummi MU480/486</t>
  </si>
  <si>
    <t>Reduction cautch MU480</t>
  </si>
  <si>
    <t>VMS Abdeckung oben ab 2011-</t>
  </si>
  <si>
    <t>Carter stalle VMS coté vache 2011</t>
  </si>
  <si>
    <t>Frontplatte CF150 Milchstation</t>
  </si>
  <si>
    <t>Plaque frontale CF150 station lait</t>
  </si>
  <si>
    <t>DeLaval Kühlregler T3</t>
  </si>
  <si>
    <t>Contrôleur de refroidissement T3 DeLaval</t>
  </si>
  <si>
    <t>Kabelverschraubung PG 13</t>
  </si>
  <si>
    <t>Raccord à vis pour cable PG 13</t>
  </si>
  <si>
    <t>VMS Abdeckung für Trichter</t>
  </si>
  <si>
    <t>Couvercle d'entonoir</t>
  </si>
  <si>
    <t>Kabelverschraubung Kunststoff M 20</t>
  </si>
  <si>
    <t>Presse-étoup synthétique M20</t>
  </si>
  <si>
    <t>Kabelverschraubung PVC M20 schwarz</t>
  </si>
  <si>
    <t>Presse-étoup synthétique M20 noir</t>
  </si>
  <si>
    <t>Dichtung DXVV/DX3S Mannloch mit 2 Griff</t>
  </si>
  <si>
    <t>Joint trou d'homme DXVV</t>
  </si>
  <si>
    <t>Scheibenventildichtung 3in</t>
  </si>
  <si>
    <t>Joint pour robinet à papillon 3 pouce</t>
  </si>
  <si>
    <t>VMS Verbindungskabel</t>
  </si>
  <si>
    <t>Cable 5VDC CanVMSIO/Brian 3</t>
  </si>
  <si>
    <t>VMS Not-Aus Schalter kpl.</t>
  </si>
  <si>
    <t>Bouton d'arrêt d'urgence</t>
  </si>
  <si>
    <t>VMS Kappe für Joystickanschluss 2007-</t>
  </si>
  <si>
    <t>Bouchon pour joystick</t>
  </si>
  <si>
    <t>Kabelschuh Ring 2.5-4mm2/Loch 6.4mm</t>
  </si>
  <si>
    <t>Cosse 2.5 - 4mm2</t>
  </si>
  <si>
    <t>VMS Buchse mit Clips 2004-</t>
  </si>
  <si>
    <t>Kit axe + clips magasin VMS 2004-</t>
  </si>
  <si>
    <t>DelPro 3.5 Anbindestall (Hilfedatei) BA</t>
  </si>
  <si>
    <t>DelPro Software 3.5 Anb. Hilfedatei (D</t>
  </si>
  <si>
    <t>DelPro Software 3.5 Anb. (F)</t>
  </si>
  <si>
    <t>DelPro Software 3.5 stab. (F)</t>
  </si>
  <si>
    <t>DelPro Software VMS 3.5 Hilfedatei (D)</t>
  </si>
  <si>
    <t>DelPro Software VMS 3.5 (F)</t>
  </si>
  <si>
    <t>GU logiciel DelPro VMS (F)#notes</t>
  </si>
  <si>
    <t>DelPro Software VMS 3.5 HN Hilfedatei(D)</t>
  </si>
  <si>
    <t>DelPro Software VMS 3,5 mit HN (F)</t>
  </si>
  <si>
    <t>GU DelPro VMS avec HerdNavigator (FR)</t>
  </si>
  <si>
    <t>VMS Ventilgehäuse m.2 Flansch</t>
  </si>
  <si>
    <t>Corps vanne de lavage pneu. 2 brides</t>
  </si>
  <si>
    <t>Reinigungsventil kpl.</t>
  </si>
  <si>
    <t>Electrovanne de lavage</t>
  </si>
  <si>
    <t>VMS linke Ma. rechter Klappenhalter 3L</t>
  </si>
  <si>
    <t>Charnière D module traite VMS G</t>
  </si>
  <si>
    <t>VMS linke Ma. linker Klappenhalter 6L</t>
  </si>
  <si>
    <t>Charnière G module traite VMS G</t>
  </si>
  <si>
    <t>Magnetventil 3/2 geschlossen</t>
  </si>
  <si>
    <t>VMS valve solénoïde 3/2 ferme</t>
  </si>
  <si>
    <t>Stecker-Industrie.J15.5-polig</t>
  </si>
  <si>
    <t>Prise-industrie J15.5-polig</t>
  </si>
  <si>
    <t>Bogen 90 Grad vz Rad 626mm</t>
  </si>
  <si>
    <t>Courbe 90 degré R 626 mm</t>
  </si>
  <si>
    <t>Doppelauslass horizontal 3in/3in ACME</t>
  </si>
  <si>
    <t>Sortie double horizontale 3pouce/3pouce</t>
  </si>
  <si>
    <t>Steuerplatine CCU T10 Standard /+ BVV</t>
  </si>
  <si>
    <t>Platine pour CCU T10 / BVV</t>
  </si>
  <si>
    <t>Bogen 45 Grad</t>
  </si>
  <si>
    <t>Courbe 45 degré</t>
  </si>
  <si>
    <t>Doppelbogen T90 Grad</t>
  </si>
  <si>
    <t>Aiguillage triangle</t>
  </si>
  <si>
    <t>VMS Ventilgehäuse m.3 Flansch</t>
  </si>
  <si>
    <t>Corps vanne de lavage pneu. 3 brides</t>
  </si>
  <si>
    <t>Stutzen f.Puffertank T200 am DX3S</t>
  </si>
  <si>
    <t>Rubber bush for cleaning pump</t>
  </si>
  <si>
    <t>HN Probenventil</t>
  </si>
  <si>
    <t>HNS / Vanne 3 voies</t>
  </si>
  <si>
    <t>HN Abdeckung für Probenventil</t>
  </si>
  <si>
    <t>Couvercles p.soupape d'échantillonneur</t>
  </si>
  <si>
    <t>Weiche Parallel li</t>
  </si>
  <si>
    <t>Aiguillage parallèle gauche</t>
  </si>
  <si>
    <t>Weiche Parallel re</t>
  </si>
  <si>
    <t>Aiguillage parallèle droit</t>
  </si>
  <si>
    <t>VMS Anschluss Reinigungsventil ab 2014</t>
  </si>
  <si>
    <t>Embout diam 20</t>
  </si>
  <si>
    <t>AMR2 Anschluss 25mm Reinigungsventil</t>
  </si>
  <si>
    <t>Embout diam 25</t>
  </si>
  <si>
    <t>V300 Verbindungskabel</t>
  </si>
  <si>
    <t>Kondensator 25 UF Ø 45x91mm Kunststoffge</t>
  </si>
  <si>
    <t>Condensateur 25 UF Ø 45x91mm Synd.</t>
  </si>
  <si>
    <t>Kondensator 200-250 UF zu DVP340</t>
  </si>
  <si>
    <t>Condensateur 200-250 UF pour DVP340</t>
  </si>
  <si>
    <t>Schienenöffn vz (schw) 1200mm Tragsch</t>
  </si>
  <si>
    <t>Ouverture rail escamotable 1200mm</t>
  </si>
  <si>
    <t>Doppelträger MU</t>
  </si>
  <si>
    <t>Canne Easyline double MU</t>
  </si>
  <si>
    <t>Laufrollenträger Easyline mit Flachstahl</t>
  </si>
  <si>
    <t>Galet chariot EasyLine</t>
  </si>
  <si>
    <t>Midiline SG300 BA</t>
  </si>
  <si>
    <t>.D. Midiline SG300 BA</t>
  </si>
  <si>
    <t>VMS rechte Ma. linker Klappenhalter 3R</t>
  </si>
  <si>
    <t>Charnière G module traite VMS D</t>
  </si>
  <si>
    <t>VMS rechte Ma. rechter Klappenhalter 6R</t>
  </si>
  <si>
    <t>Charnière D module traite VMS D</t>
  </si>
  <si>
    <t>Hygieneträger CR</t>
  </si>
  <si>
    <t>Canne Easyline hygiène cpl sans seaux</t>
  </si>
  <si>
    <t>Schienenöffn vz (hochz) 3000mm Tragsch</t>
  </si>
  <si>
    <t>Ouverture rail escamotable 3000mm</t>
  </si>
  <si>
    <t>Schienenöffn vz(Aut schw) 1200mm Tragsch</t>
  </si>
  <si>
    <t>Ouverture automatique 1200mm</t>
  </si>
  <si>
    <t>Eimerträger CR</t>
  </si>
  <si>
    <t>Canne Easyline porte 6 seaux veaux</t>
  </si>
  <si>
    <t>Schiene Flex (Hindernis)</t>
  </si>
  <si>
    <t>Changement de niveau 3 mètres</t>
  </si>
  <si>
    <t>Pulsverteiler MC3 (Umbausatz)</t>
  </si>
  <si>
    <t>Distributeur MC3</t>
  </si>
  <si>
    <t>Kabel, W680-HNS</t>
  </si>
  <si>
    <t>Câble W680</t>
  </si>
  <si>
    <t>Kabel, W683,HNS</t>
  </si>
  <si>
    <t>Câble W683, HNS</t>
  </si>
  <si>
    <t>ML2100 Arm Halterung Dauermagnet</t>
  </si>
  <si>
    <t>ML2100 Support aimant bras incliné</t>
  </si>
  <si>
    <t>Halterung aus Stahl für Schalter ML2100</t>
  </si>
  <si>
    <t>ML 2100 Support commut bras incliné</t>
  </si>
  <si>
    <t>V300 Bundlager</t>
  </si>
  <si>
    <t>V300 Collier rotule</t>
  </si>
  <si>
    <t>Schwenkarm + Befestigung kpl. ML2100</t>
  </si>
  <si>
    <t>ML 2100 Support bras en L</t>
  </si>
  <si>
    <t>Weiche - Y</t>
  </si>
  <si>
    <t>Aiguillage en Y</t>
  </si>
  <si>
    <t>OCC Drucksensor kpl.</t>
  </si>
  <si>
    <t>Capteur de pression OCC</t>
  </si>
  <si>
    <t>Zahnrad 3/4in Z=28 RA135</t>
  </si>
  <si>
    <t>Roue d'enter 3/4p. Z=28 RA135</t>
  </si>
  <si>
    <t>Antriebseinheit SK12063-80S/4</t>
  </si>
  <si>
    <t>Unité d'entraînementSK12063-80S/4(N2=7.5</t>
  </si>
  <si>
    <t>Rückstellknopf</t>
  </si>
  <si>
    <t>Bouton Reset</t>
  </si>
  <si>
    <t>Schiene L=1,6m</t>
  </si>
  <si>
    <t>Rail droit 1.6m</t>
  </si>
  <si>
    <t>Schiene L=2,0m</t>
  </si>
  <si>
    <t>Rail droit 2m</t>
  </si>
  <si>
    <t>Laufschiene vz C-Pr 50x50mm 2,2m Tragsch</t>
  </si>
  <si>
    <t>RAIL DROIT 2.2m</t>
  </si>
  <si>
    <t>Laufschiene vz C-Pr 50x50mm 2,4m Tragsch</t>
  </si>
  <si>
    <t>Rail droit 2.4m</t>
  </si>
  <si>
    <t>Laufschiene vz C-Prof 50x50mm 3m Tragsch</t>
  </si>
  <si>
    <t>Rail droit 3m</t>
  </si>
  <si>
    <t>Kopf ZCK-E05 zu Endschalter</t>
  </si>
  <si>
    <t>Tête zck-e05 d'interrupteur final</t>
  </si>
  <si>
    <t>Federstange ZCK-Y91 zu Endschalter</t>
  </si>
  <si>
    <t>Ressort de barre zck-y91 d'interrupteur</t>
  </si>
  <si>
    <t>Unterteil ZCK-J1 zu Endschalter</t>
  </si>
  <si>
    <t>Socle zck-j1 d'interrupteur final</t>
  </si>
  <si>
    <t>PLC Einheit RA15 Premium</t>
  </si>
  <si>
    <t>Unité PLC RA135 Premium</t>
  </si>
  <si>
    <t>Netzteil RA135 Premium</t>
  </si>
  <si>
    <t>Alimentation électrique RA15 Premium</t>
  </si>
  <si>
    <t>Schütz RA135 Premium</t>
  </si>
  <si>
    <t>Contacteur RA135 Premium</t>
  </si>
  <si>
    <t>Frequenzsteuerung RA135/ORW Kratzboden</t>
  </si>
  <si>
    <t>Convert. fréquence RA135/ORW bottom mat</t>
  </si>
  <si>
    <t>SMS Alarmeinheit ohne SIM Karte</t>
  </si>
  <si>
    <t>Unité SMS alarme (excl. carte sim)</t>
  </si>
  <si>
    <t>Querförderderband Gummi 1100mm RA135</t>
  </si>
  <si>
    <t>bande convoyeur 1100mm RA135</t>
  </si>
  <si>
    <t>ORW Querband Antrieb &lt;2021</t>
  </si>
  <si>
    <t>ORW Moteur à bande transversale &lt;2021</t>
  </si>
  <si>
    <t>Potentiometer Befülltisch Steuerung</t>
  </si>
  <si>
    <t>TS Potentiomètre armoire</t>
  </si>
  <si>
    <t>Motorschütz für Befülltisch</t>
  </si>
  <si>
    <t>TS Contacteur moteur</t>
  </si>
  <si>
    <t>Überlastschutz Befülltisch</t>
  </si>
  <si>
    <t>Contacteur (security)</t>
  </si>
  <si>
    <t>Motorschutzschalter Befülltisch</t>
  </si>
  <si>
    <t>Moteur protection</t>
  </si>
  <si>
    <t>Transformator 400/230V Befülltisch</t>
  </si>
  <si>
    <t>TS Tansformateur 400/230V armoire</t>
  </si>
  <si>
    <t>Steuerung PLC progr. Befülltisch</t>
  </si>
  <si>
    <t>TS automate PLC armoire</t>
  </si>
  <si>
    <t>Frequenzsteuerung progr. Befülltisch</t>
  </si>
  <si>
    <t>TS variateur fréq.program.</t>
  </si>
  <si>
    <t>Anschlussklemme 3polig, 5St.</t>
  </si>
  <si>
    <t>Connecteur (5pcs) 3-polig</t>
  </si>
  <si>
    <t>Anschlussklemme 4polig 5St.</t>
  </si>
  <si>
    <t>Connecteur (5pcs) 4-polig</t>
  </si>
  <si>
    <t>Anschlussklemme 6polig 5St.</t>
  </si>
  <si>
    <t>Connecteur (5pcs) 6-polig</t>
  </si>
  <si>
    <t>Platine für Aktivitätsempfänger 433MHz</t>
  </si>
  <si>
    <t>Carte boitier récept Act mêtre 433 MHz</t>
  </si>
  <si>
    <t>Bedienungsanleitung VMS 2011, D</t>
  </si>
  <si>
    <t>Guide de l'utilisateur VMS 2011, D</t>
  </si>
  <si>
    <t>Bedienungsanleitung VMS 2011, F</t>
  </si>
  <si>
    <t>GU VMS CLASSIC (FR)</t>
  </si>
  <si>
    <t>VMS Pulsator Adapter</t>
  </si>
  <si>
    <t>Adaptateur pulsation pour VMS</t>
  </si>
  <si>
    <t>VMS Spritzschutzkotplatte</t>
  </si>
  <si>
    <t>Tôle arrière pare-boue</t>
  </si>
  <si>
    <t>Befestsatz Tragschiene</t>
  </si>
  <si>
    <t>Support plafond sans raccord de rail</t>
  </si>
  <si>
    <t>Halterung mit Holzschraube</t>
  </si>
  <si>
    <t>kit support et vis à bois</t>
  </si>
  <si>
    <t>Deckenbefestigung vz 240-1200mm Tragsch</t>
  </si>
  <si>
    <t>Suspension plafond</t>
  </si>
  <si>
    <t>Deckenbefestigung vz bis 200mm Tragsch</t>
  </si>
  <si>
    <t>Support bas plafond</t>
  </si>
  <si>
    <t>Deckenbefestig vz m.Sechskschr Tragsch</t>
  </si>
  <si>
    <t>kit support de rail</t>
  </si>
  <si>
    <t>S&amp;G CBI,CB Anschlusskit</t>
  </si>
  <si>
    <t>.E.S&amp;G CBI,CB connectors kit</t>
  </si>
  <si>
    <t>Leergehäuse T10 mit Frontfolie</t>
  </si>
  <si>
    <t>Boitier T10 + façade sans carte</t>
  </si>
  <si>
    <t>Bogen90Grad vz Rad626mm +2Muffen Tragsch</t>
  </si>
  <si>
    <t>Courbe degré 90 R=600mm</t>
  </si>
  <si>
    <t>Bogen90Grad vz Rad318mm +2Muffen Tragsch</t>
  </si>
  <si>
    <t>Courbe 90 degré R=300</t>
  </si>
  <si>
    <t>Schienenclip Tragschiene Flex</t>
  </si>
  <si>
    <t>Kit de montage courbe de niveau</t>
  </si>
  <si>
    <t>Schienenclip Tragschiene, 2 Enden</t>
  </si>
  <si>
    <t>Kit de m:ontage 2 extrémités</t>
  </si>
  <si>
    <t>Schienenclip Tragschiene, 4 Enden</t>
  </si>
  <si>
    <t>Kit de m:ontage 4 extrémités</t>
  </si>
  <si>
    <t>Bogen-T90Grad vz li +3Muffen Tragsch</t>
  </si>
  <si>
    <t>Départ 2 voies gauche</t>
  </si>
  <si>
    <t>Bogen-T90 Grad vz re +3Muffen Tragsch</t>
  </si>
  <si>
    <t>Départ 2 voies droit</t>
  </si>
  <si>
    <t>Dopp.bogen-Kr90G vz re/li +4Muff Tragsch</t>
  </si>
  <si>
    <t>Support easily 2 Postes</t>
  </si>
  <si>
    <t>Doppelbogen-T90Gr vz re/li +3uff Tragsch</t>
  </si>
  <si>
    <t>Aiguillage 3 voies Easyline</t>
  </si>
  <si>
    <t>Bogen45 Gra vz Rad626mm +2Muffen Tragsch</t>
  </si>
  <si>
    <t>Courbe 45 degré 626mm</t>
  </si>
  <si>
    <t>Weiche Parallel vz li +3Muffen Tragsch</t>
  </si>
  <si>
    <t>Aiguillage parallèle gauche cpl</t>
  </si>
  <si>
    <t>Weiche Parallel vz re +3Muffen Tragsch</t>
  </si>
  <si>
    <t>Aiguillage parallèle droit cpl</t>
  </si>
  <si>
    <t>Weiche-Y vz +3Muffen Tragsch</t>
  </si>
  <si>
    <t>Aiguillage Y Easyline</t>
  </si>
  <si>
    <t>Schiene vz Flex(Hindernis)3000mm Tragsch</t>
  </si>
  <si>
    <t>Rail montee descente long 3000mm</t>
  </si>
  <si>
    <t>Schienenclip Tragsch</t>
  </si>
  <si>
    <t>Clip rail Easyline</t>
  </si>
  <si>
    <t>Verriegelung Klappe Melkmodul VMS Classi</t>
  </si>
  <si>
    <t>Crochet module traite</t>
  </si>
  <si>
    <t>Verbmuffe vz Tragsch</t>
  </si>
  <si>
    <t>Jonction rail Easyline</t>
  </si>
  <si>
    <t>Winkelhalterung90 Grad vz Tragschiene</t>
  </si>
  <si>
    <t>Steuerkasten Backgate 04-2011 -</t>
  </si>
  <si>
    <t>Boitier controle porte AR PN</t>
  </si>
  <si>
    <t>Platine für Steuerung Backgate 04/11 -</t>
  </si>
  <si>
    <t>Carte électr.porte arriere</t>
  </si>
  <si>
    <t>Deckel m.Folie zu Steuerk. Backgate</t>
  </si>
  <si>
    <t>Couvercle a.lexan façade p.boîtier porte</t>
  </si>
  <si>
    <t>Tastaturfolie Backgatebox 4/11 -</t>
  </si>
  <si>
    <t>Lexan façade clavier p.boîtier porte</t>
  </si>
  <si>
    <t>Membrane RS-Ventil</t>
  </si>
  <si>
    <t>RS Valve v2 Membrane</t>
  </si>
  <si>
    <t>DelPro Software 3.5</t>
  </si>
  <si>
    <t>DelPro v.3.5 Carte USB</t>
  </si>
  <si>
    <t>VMS Wasserventil</t>
  </si>
  <si>
    <t>Double de soupapes pneumatiques 1" 275L</t>
  </si>
  <si>
    <t>VMS Druckfeder für 2-Wege-Ventil</t>
  </si>
  <si>
    <t>Ressort Electro. lavage VMS</t>
  </si>
  <si>
    <t>VMS Sicherungsscheibenkit Niveausteuerg.</t>
  </si>
  <si>
    <t>VMS rondelle kit p. capteur de niveau</t>
  </si>
  <si>
    <t>Dichtstreifen Querförderband (1100mm)</t>
  </si>
  <si>
    <t>Joint convoyeur transversale (1100mm)</t>
  </si>
  <si>
    <t>Aufrüstung Temp.sensor, Wasser</t>
  </si>
  <si>
    <t>Kit de renovation, temp senseur, l'eau</t>
  </si>
  <si>
    <t>Servicekit MC3 CN m.Absperrventil(4000h)</t>
  </si>
  <si>
    <t>Kit Entretien MC3 avec clapet 4000h</t>
  </si>
  <si>
    <t>Servicekit MC3 CN o.Absperrventil(4000h)</t>
  </si>
  <si>
    <t>Kit entretien MC3 sans clapet 4000H</t>
  </si>
  <si>
    <t>Vakuumpumpe DVP900NFO 50/60Hz 400V</t>
  </si>
  <si>
    <t>DVP900 sans NFO 50/60HZ 400V</t>
  </si>
  <si>
    <t>Raccord de tuyau</t>
  </si>
  <si>
    <t>Befestigungssatz rear section</t>
  </si>
  <si>
    <t>Op kit section arrière</t>
  </si>
  <si>
    <t>Aufarbeitungskit MU350</t>
  </si>
  <si>
    <t>Kit de renovation MU350</t>
  </si>
  <si>
    <t>VMS 2005-2006 Upgradekit Melkstation</t>
  </si>
  <si>
    <t>Kit pièces mise à jour VMS2005-06 G/D</t>
  </si>
  <si>
    <t>VMS 2007-2008 Upgradekit re Melkstation</t>
  </si>
  <si>
    <t>Kit pièces MAJ VMS2007-08 D</t>
  </si>
  <si>
    <t>VMS 2007-2008 Upgradekit li Melkstation</t>
  </si>
  <si>
    <t>Kit pièces MAJ VMS2007-08 G</t>
  </si>
  <si>
    <t>VMS PC Zubehörkit</t>
  </si>
  <si>
    <t>E.VMS PC Accessories Kit</t>
  </si>
  <si>
    <t>VMS PC Kit</t>
  </si>
  <si>
    <t>VMS Pc kit</t>
  </si>
  <si>
    <t>VMS Gummikappe neu 2C1</t>
  </si>
  <si>
    <t>Protection caoutchouc caméra</t>
  </si>
  <si>
    <t>Verbindungsmutter Gewindestange</t>
  </si>
  <si>
    <t>Ecrou raccordement M10</t>
  </si>
  <si>
    <t>VMS Sensor-Kit 10m Kabel</t>
  </si>
  <si>
    <t>Capteur vanne lait VMS-10M</t>
  </si>
  <si>
    <t>VPR26 Messgerät</t>
  </si>
  <si>
    <t>Console VPR26 DeLaval</t>
  </si>
  <si>
    <t>VMS Upgrade Kit, OCC, 2011-VMS</t>
  </si>
  <si>
    <t>Kit de mise à jour OCC 2012</t>
  </si>
  <si>
    <t>VMS Servicekit 1 bis 2006</t>
  </si>
  <si>
    <t>Kit ent.1.2 VMS 2001-2006</t>
  </si>
  <si>
    <t>VMS Servicekit 2 bis 2006</t>
  </si>
  <si>
    <t>Kit ent.1.3 VMS 2001-2006</t>
  </si>
  <si>
    <t>VMS Servicekit 3 bis 2006</t>
  </si>
  <si>
    <t>Kit ent.1.4 VMS 2001-2006</t>
  </si>
  <si>
    <t>VMS Servicekit 4 bis 2006</t>
  </si>
  <si>
    <t>Kit ent.2.1 VMS 2001-2006</t>
  </si>
  <si>
    <t>VMS Servicekit 5 bis 2006</t>
  </si>
  <si>
    <t>Kit ent.2.2 VMS 2001-2006</t>
  </si>
  <si>
    <t>VMS Servicekit 6 bis 2006</t>
  </si>
  <si>
    <t>Kit ent.2.3 VMS 2001-2006</t>
  </si>
  <si>
    <t>VMS Service Kit visit 7 vor 2007</t>
  </si>
  <si>
    <t>Kit ent.2.4 VMS 2001-2006</t>
  </si>
  <si>
    <t>VMS Service Kit visit 8 vor 2007</t>
  </si>
  <si>
    <t>Kit ent.3.1 VMS 2001-2006</t>
  </si>
  <si>
    <t>Vakuumpumpe DVP900NFO 2,2kW 400V kpl.</t>
  </si>
  <si>
    <t>Groupe DVP900NFO 2.2 kW 400V CPL</t>
  </si>
  <si>
    <t>EP100B 24V w 1.6m cable</t>
  </si>
  <si>
    <t>EP100B 24V avec 1.6m cable</t>
  </si>
  <si>
    <t>MD Pulsator Linear Kit f. LL Puls only</t>
  </si>
  <si>
    <t>Kit linéaire pulsation ligne basse</t>
  </si>
  <si>
    <t>Pulsator Linear Kit HD</t>
  </si>
  <si>
    <t>Kit linéaire pulsateur HD</t>
  </si>
  <si>
    <t>AMR O-Ring für Magnetventil 85277280</t>
  </si>
  <si>
    <t>AMR O-ring 19,1x1,6 pour 85277280</t>
  </si>
  <si>
    <t>Bedienungsanleitung RA135 Prem.D</t>
  </si>
  <si>
    <t>Guide de l'utilisateur RA135 prem.D</t>
  </si>
  <si>
    <t>Guide de l'utilisateur RA135 prem.FR</t>
  </si>
  <si>
    <t>Milchabscheider SR70 Midiline BA</t>
  </si>
  <si>
    <t>Milchabscheider SR70 Midiline BA DE</t>
  </si>
  <si>
    <t>Kabel mit Anschluss für OCC</t>
  </si>
  <si>
    <t>Câble avec connecteur OCC</t>
  </si>
  <si>
    <t>TSR Adapter für Dosierpumpe</t>
  </si>
  <si>
    <t>Raccord ppe pulvérisation</t>
  </si>
  <si>
    <t>VMS Zylinder für Abwassertank neu</t>
  </si>
  <si>
    <t>Vérin vidange</t>
  </si>
  <si>
    <t>Reinigungsleitung Teiler 52</t>
  </si>
  <si>
    <t>Séparateur canalisation lavage</t>
  </si>
  <si>
    <t>OCC Trichterabdeckung</t>
  </si>
  <si>
    <t>Support entonnoir OCC</t>
  </si>
  <si>
    <t>Schlauchanschluss 1/2in 90grad</t>
  </si>
  <si>
    <t>Ajustement des pantalons 1/2 90°</t>
  </si>
  <si>
    <t>Schlauchanschluss 3/4in 90grad</t>
  </si>
  <si>
    <t>Raccord tuyau coude</t>
  </si>
  <si>
    <t>Schlauchanschluss gerade 10/13mm</t>
  </si>
  <si>
    <t>Connecteur tuyau droit 10/13mm</t>
  </si>
  <si>
    <t>VMS Zylinder mit kurzem Hub ab Sept.13</t>
  </si>
  <si>
    <t>Vérin vanne lait VMS</t>
  </si>
  <si>
    <t>Tastaturfolie FP204X blau</t>
  </si>
  <si>
    <t>Lexan façade clavier bleu FP204X</t>
  </si>
  <si>
    <t>Spule 220V. 50HZ. 10W. IP67.NR. 018Z6701</t>
  </si>
  <si>
    <t>Bobine 220V. 50hz. 10w. ip67.nr.018z6701</t>
  </si>
  <si>
    <t>Milchabscheider SR100 PRML BA</t>
  </si>
  <si>
    <t>Milchabscheider SR100 PRML BA DE</t>
  </si>
  <si>
    <t>EP100B 24V wo cable</t>
  </si>
  <si>
    <t>EP100B 24V sans cable</t>
  </si>
  <si>
    <t>Pulsator Kit</t>
  </si>
  <si>
    <t>Kit linéaire pulsateur MD</t>
  </si>
  <si>
    <t>DMP150 Linear Kit</t>
  </si>
  <si>
    <t>Kit linéaire DMP150 + support</t>
  </si>
  <si>
    <t>Masterpulsation DMP500,LinearKit pro Pl.</t>
  </si>
  <si>
    <t>Kit linéaire DMP500</t>
  </si>
  <si>
    <t>Spültrog 50 l, CN, einzel</t>
  </si>
  <si>
    <t>Auge à laver 50 l, inox, s.bouchon</t>
  </si>
  <si>
    <t>VMS Milchventil</t>
  </si>
  <si>
    <t>Vanne complète 3 connexions</t>
  </si>
  <si>
    <t>Ventil kpl. 2 Flansche</t>
  </si>
  <si>
    <t>Vanne</t>
  </si>
  <si>
    <t>Drainageventil f.VMS-Ventilgruppe</t>
  </si>
  <si>
    <t>VMS Valve BVV</t>
  </si>
  <si>
    <t>Spülwanne 50l CN Kpl.</t>
  </si>
  <si>
    <t>Auge à laver 50 l. inox. Complète</t>
  </si>
  <si>
    <t>Spültrog 70 l CN einzel 115 cm</t>
  </si>
  <si>
    <t>Auge à laver 70l inox s.bouchon 115 cm</t>
  </si>
  <si>
    <t>Spülwanne 70L CN Kl.</t>
  </si>
  <si>
    <t>Auge à laver 70 l inox complète 115 cm</t>
  </si>
  <si>
    <t>VMS Niveausensor, SBF</t>
  </si>
  <si>
    <t>VMS capteur de niveau SBF</t>
  </si>
  <si>
    <t>Warmwasserbereiter Trinkwasser DWH350</t>
  </si>
  <si>
    <t>Réchauffeur d'eau DWH350 DeLaval</t>
  </si>
  <si>
    <t>Membrane für Drainageventil</t>
  </si>
  <si>
    <t>Membrane nouvelle vanne/purge inox 2013</t>
  </si>
  <si>
    <t>Drainageventil kpl.</t>
  </si>
  <si>
    <t>Nouvelle vanne/purge inox 2013</t>
  </si>
  <si>
    <t>Schienenöffnung ( autom)</t>
  </si>
  <si>
    <t>Ouverture rail automatique</t>
  </si>
  <si>
    <t>Befestigung Schienenöffnung</t>
  </si>
  <si>
    <t>kit de montage ouverture de rail</t>
  </si>
  <si>
    <t>Schienenöffnung Montagesatz</t>
  </si>
  <si>
    <t>Kit assemblage ouverture auto</t>
  </si>
  <si>
    <t>Kit Anschlussleiste, MPC</t>
  </si>
  <si>
    <t>MPC kit bornier</t>
  </si>
  <si>
    <t>Schienenöffnung 120cm</t>
  </si>
  <si>
    <t>Ouverture rail 1.20 m</t>
  </si>
  <si>
    <t>HN AI Dosiernadelentferner</t>
  </si>
  <si>
    <t>Outil démontage seringue AI/HN</t>
  </si>
  <si>
    <t>HN MPLAB ICD-3</t>
  </si>
  <si>
    <t>MPLAB ICD in Circuit Debugger</t>
  </si>
  <si>
    <t>Druckschlauch PLN 4x0,75 / 1 Rolle=30m</t>
  </si>
  <si>
    <t>tuyau PLN 4x0,75 col. naturel, 30M</t>
  </si>
  <si>
    <t>Schlauch PLN 4x0,75 - 50m</t>
  </si>
  <si>
    <t>Tuyau plastic. PLN 4*0.75, 50m</t>
  </si>
  <si>
    <t>HN USB Blaster Kabel</t>
  </si>
  <si>
    <t>Câble USB (HN)</t>
  </si>
  <si>
    <t>HN Drahtfeder D 0,4 V2A (10St.)</t>
  </si>
  <si>
    <t>Aiguilles inox D=0.4 (qt10) HN</t>
  </si>
  <si>
    <t>HN Containermodul</t>
  </si>
  <si>
    <t>.E.Container</t>
  </si>
  <si>
    <t>HN Servicekit f.Sicherheitsventil</t>
  </si>
  <si>
    <t>Kit entret. valve de sécurité</t>
  </si>
  <si>
    <t>VMS Tilt Zylinder</t>
  </si>
  <si>
    <t>Vérin tilt</t>
  </si>
  <si>
    <t>HN Temperatursensor (DOM)</t>
  </si>
  <si>
    <t>AI / Capteur temp aiguille</t>
  </si>
  <si>
    <t>HN Motor für Dosiermodul</t>
  </si>
  <si>
    <t>Moteur chariot aiguille complet</t>
  </si>
  <si>
    <t>HN Mikroschalter Dosiermodul</t>
  </si>
  <si>
    <t>Microswitch AI</t>
  </si>
  <si>
    <t>HN Magnetventil Dosiermodul</t>
  </si>
  <si>
    <t>Bobine Kuhnke</t>
  </si>
  <si>
    <t>V300 AMR2 Schlauchanschluss TSM</t>
  </si>
  <si>
    <t>V300 Connection</t>
  </si>
  <si>
    <t>HN Paraliq GTE</t>
  </si>
  <si>
    <t>Graisse lubrifiante Paraliq GTE</t>
  </si>
  <si>
    <t>HN Gleitschiene</t>
  </si>
  <si>
    <t>AI / Kit bras chariot stick</t>
  </si>
  <si>
    <t>HN Hall Sensor (MV) Standard</t>
  </si>
  <si>
    <t>SI / Support capteur MV</t>
  </si>
  <si>
    <t>VMS Abdeckungskit Kamera</t>
  </si>
  <si>
    <t>Capot caméra</t>
  </si>
  <si>
    <t>VMS Kabelsatz für Laser</t>
  </si>
  <si>
    <t>Kit câble laser type 2C</t>
  </si>
  <si>
    <t>VMS Dichtungssatz Kamera</t>
  </si>
  <si>
    <t>Joint kit caméra</t>
  </si>
  <si>
    <t>VMS Anschlusskabel für Kamera</t>
  </si>
  <si>
    <t>Câble 2c caméra</t>
  </si>
  <si>
    <t>VMS Gehäusesatz mit Saphierglas</t>
  </si>
  <si>
    <t>Capot caméra saphir</t>
  </si>
  <si>
    <t>VMS Kontaktplatte für Kamera 8-pin</t>
  </si>
  <si>
    <t>Bornier circuit électrique</t>
  </si>
  <si>
    <t>VMS Reinigungsrohr für Kamera 2C1</t>
  </si>
  <si>
    <t>Kit lavage caméra</t>
  </si>
  <si>
    <t>VMS Aufrüstsatz neue Trocknerkartusche</t>
  </si>
  <si>
    <t>Asséchant caméra VMS</t>
  </si>
  <si>
    <t>VMS Rahmen V2A für Kamera</t>
  </si>
  <si>
    <t>Support, capot caoutchouc pr caméra VMS</t>
  </si>
  <si>
    <t>VMS Schlauchanschluss Kamera</t>
  </si>
  <si>
    <t>Embout cannelé lavage caméra VMS</t>
  </si>
  <si>
    <t>VMS Schutz für Schlauchanschluss</t>
  </si>
  <si>
    <t>Tuyau maintien</t>
  </si>
  <si>
    <t>HN Stromversorgung kpl. 1Ph AC</t>
  </si>
  <si>
    <t>Alimentation cpl. 1-ph AC</t>
  </si>
  <si>
    <t>HN Stellmotor für Lagerungsmodul</t>
  </si>
  <si>
    <t>Kit moteur/courroie</t>
  </si>
  <si>
    <t>HN Flachkabelsatz</t>
  </si>
  <si>
    <t>Kit cable/nappe AID/AIP</t>
  </si>
  <si>
    <t>HN Elektronikmodul I</t>
  </si>
  <si>
    <t>AI / Module AIP</t>
  </si>
  <si>
    <t>HN Elektronikmodul II</t>
  </si>
  <si>
    <t>AI / Module AID</t>
  </si>
  <si>
    <t>HN MMI Programmierkit</t>
  </si>
  <si>
    <t>Clavier AI</t>
  </si>
  <si>
    <t>HN Kassetten Ladeklappe Kit</t>
  </si>
  <si>
    <t>Bloc trappe cassette AI</t>
  </si>
  <si>
    <t>HN Schraubensatz Frontmodul</t>
  </si>
  <si>
    <t>Kit montage Façade avant AI</t>
  </si>
  <si>
    <t>HN Frontluke kpl.</t>
  </si>
  <si>
    <t>Trappe avant complete</t>
  </si>
  <si>
    <t>Reduktion R ¼-G1/8-14mm SBF</t>
  </si>
  <si>
    <t>Réducteur R1/4-G1/8-14mm SBF</t>
  </si>
  <si>
    <t>SBF Manometer</t>
  </si>
  <si>
    <t>VMS Manometer SBF</t>
  </si>
  <si>
    <t>Kunststoffverschraubung C 10-8 NP</t>
  </si>
  <si>
    <t>Embout droit 10-8 préleveur HN</t>
  </si>
  <si>
    <t>Gerader Einbau 8-6</t>
  </si>
  <si>
    <t>Embout droit 8-6 préleveur HN</t>
  </si>
  <si>
    <t>AW Box Konsole + Klammer Ø76mm</t>
  </si>
  <si>
    <t>Console + Clamp Ø76 préleveur HN</t>
  </si>
  <si>
    <t>Herd Navigator Musteraufnahmestall</t>
  </si>
  <si>
    <t>.E.Herd Navigator Sample Intake Parlour</t>
  </si>
  <si>
    <t>HN Analyse Instrument V2</t>
  </si>
  <si>
    <t>HN instrument d'analyse V2</t>
  </si>
  <si>
    <t>Motor 2,2kW 230/400V 50/60Hz</t>
  </si>
  <si>
    <t>Moteur BVP 2.2kW 3ph</t>
  </si>
  <si>
    <t>Motor 4kW, 3Ph, 400V</t>
  </si>
  <si>
    <t>Moteur électr 4kW 400V 3 ph</t>
  </si>
  <si>
    <t>Elektromotor 3kW 3 Ph - 1410 U/min</t>
  </si>
  <si>
    <t>Moteur élec. 3kW 400V 1410 r/min.</t>
  </si>
  <si>
    <t>Elektromotor 5,5kW 50/60Hz 400VD 3Ph</t>
  </si>
  <si>
    <t>Moteur 5.5kW 50/60Hz 400VD 3-</t>
  </si>
  <si>
    <t>Motor DVP 3,0kW, 3Ph/400V/50Hz</t>
  </si>
  <si>
    <t>Moteur DVP1200 3kW 3/400/50 nm</t>
  </si>
  <si>
    <t>Elektromotor für DVP 4,0kW 3/400/50</t>
  </si>
  <si>
    <t>Moteur DVP1600 4kW 3/400/50 nm</t>
  </si>
  <si>
    <t>Elektromotor 4kW 50/60Hz 230/400V 3-ph</t>
  </si>
  <si>
    <t>Moteur 4kW 50Hz 400VD 3-ph</t>
  </si>
  <si>
    <t>Motor DVP2300 5,5kW 3Ph 400V</t>
  </si>
  <si>
    <t>Moteur 5.5kW DVP2300</t>
  </si>
  <si>
    <t>Motor DVP900F 2,2kW 3Ph 400V ohne VFD</t>
  </si>
  <si>
    <t>Moteur DVP900F 2.2kW-400V-3ph w/o VFD</t>
  </si>
  <si>
    <t>Motor DVP2000F 5,5kW 3Ph 400V ohne VFD</t>
  </si>
  <si>
    <t>Moteur DVP2000F 5.5kW-400V-3ph w/o VFD</t>
  </si>
  <si>
    <t>Motor DVP800 2,2kW 3Ph/400V/50Hz</t>
  </si>
  <si>
    <t>Moteur DVP800 2,2 kw, 3/400/50 nm</t>
  </si>
  <si>
    <t>HN Bewegungsvorrichtung</t>
  </si>
  <si>
    <t>Bloc chariot stick</t>
  </si>
  <si>
    <t>HN Thermoschutzmodul</t>
  </si>
  <si>
    <t>Module contol thermostatic AI</t>
  </si>
  <si>
    <t>HN Multiventil Motor-Kit</t>
  </si>
  <si>
    <t>Kit moteur Multivalve</t>
  </si>
  <si>
    <t>HN Verteilerarm MV</t>
  </si>
  <si>
    <t>Bras multivalve SI</t>
  </si>
  <si>
    <t>Bedienungsanleitung HN II MST, D</t>
  </si>
  <si>
    <t>Guide de l'utilisateur HN II MST, D</t>
  </si>
  <si>
    <t>Bedienungsanleitung HN II MST, F</t>
  </si>
  <si>
    <t>Guide de l'utilisateur HN II MST, F</t>
  </si>
  <si>
    <t>Ersatzkabel CPE14</t>
  </si>
  <si>
    <t>câble distributeur pneumatique VMS</t>
  </si>
  <si>
    <t>Schienenöffnung 300cm</t>
  </si>
  <si>
    <t>Ouverture rail 3.00 m</t>
  </si>
  <si>
    <t>VMS Hydraulikmotor IE3 1,5kW</t>
  </si>
  <si>
    <t>Moteur hydraulique IE3 1.5kW</t>
  </si>
  <si>
    <t>Alpro Windows 7.0 F</t>
  </si>
  <si>
    <t>GU Alpro windows 7.0 FR##</t>
  </si>
  <si>
    <t>VMS Halteplatte OCC</t>
  </si>
  <si>
    <t>Gond, HN/OCC-2011-VMS</t>
  </si>
  <si>
    <t>VMS Kamera 2c Upgradekit</t>
  </si>
  <si>
    <t>Kit de mise à jour caméra 2c en 2c1</t>
  </si>
  <si>
    <t>VMS Aufrüstkit 2C Saphirglas</t>
  </si>
  <si>
    <t>Kit mise à jour caméra 2c en 2c1 saphir</t>
  </si>
  <si>
    <t>Einzelträger MU300/350 Trägerschiene</t>
  </si>
  <si>
    <t>Canne Easyline simple MU</t>
  </si>
  <si>
    <t>VMS ISO-ID Antennenkit o.Stationcontr.Pl</t>
  </si>
  <si>
    <t>Kit antennes boucles HDX VMS</t>
  </si>
  <si>
    <t>Aktivitätsantenne 433 MHz ab Okt.2011</t>
  </si>
  <si>
    <t>Antenne + recepteur activité 433 MHz cpl</t>
  </si>
  <si>
    <t>Akt.receiverII+Antenne m.Repeaterf433MHz</t>
  </si>
  <si>
    <t>Act recept Duo av.relais ss.transf</t>
  </si>
  <si>
    <t>Antenne 418/433MHz kpl.</t>
  </si>
  <si>
    <t>Antenne activité mètre</t>
  </si>
  <si>
    <t>VMS Winkel 90Grad 3/8in -PG7 SBF</t>
  </si>
  <si>
    <t>Valve coudée 90degr 3/8in PG7 SBF</t>
  </si>
  <si>
    <t>VMS Ventilanschluss 6x8 1/4in G</t>
  </si>
  <si>
    <t>Valve Coudée 6x8 1/4in G</t>
  </si>
  <si>
    <t>DWH350 Heizelement 3kW m.O-Ring</t>
  </si>
  <si>
    <t>Elément chauffant 400 V DWH350</t>
  </si>
  <si>
    <t>Reinigungsautomat C200 BA</t>
  </si>
  <si>
    <t>Guide de l'utilisateur C200 V1.91 (D)</t>
  </si>
  <si>
    <t>Bedienungsanleitung C200 V1.91 (F)</t>
  </si>
  <si>
    <t>GU C200 V1.91 (F)</t>
  </si>
  <si>
    <t>Zwei-Wege Tor upgrade auf Drei-Wege</t>
  </si>
  <si>
    <t>kit MAJ porte 2 voies en 3 voies</t>
  </si>
  <si>
    <t>VMS Winkel 90Grad 6/10 x 1/4in SBF</t>
  </si>
  <si>
    <t>Angle 90 degrés 6/10x1/4 pouce SBF</t>
  </si>
  <si>
    <t>HN Magnetventil mit Anschluss HN-2</t>
  </si>
  <si>
    <t>Bloc vanne avec raccords</t>
  </si>
  <si>
    <t>Multiventil Melkstand SI</t>
  </si>
  <si>
    <t>Multivalve SI sdt</t>
  </si>
  <si>
    <t>Bedienungsanleitung Alpro We 3.1 D</t>
  </si>
  <si>
    <t>Guide de l'util.Alpro We 3.1 D</t>
  </si>
  <si>
    <t>Bedienungsanleitung Alpro We 3.1 (F)</t>
  </si>
  <si>
    <t>GU Alpro WE 3.1 (F)##</t>
  </si>
  <si>
    <t>Motor BVP500 1,5kW-230/400V-3Ph</t>
  </si>
  <si>
    <t>Moteur 1.5kW 1500t/min NM</t>
  </si>
  <si>
    <t>Elektromotor 3Ph 5,5kW 400 VD</t>
  </si>
  <si>
    <t>Moteur el. 3ph 5.5kW 400V</t>
  </si>
  <si>
    <t>Motor für BVP300 1,1kW-230/400V-3Ph</t>
  </si>
  <si>
    <t>Moteur 1.1kW 3000T</t>
  </si>
  <si>
    <t>Motor für BVP2500 7,5kW-400V-3Ph</t>
  </si>
  <si>
    <t>Moteur BVP2500 7.5kW-400V-3ph</t>
  </si>
  <si>
    <t>Überstromventil ACH ab 2012</t>
  </si>
  <si>
    <t>Clapet décharge valve inversion</t>
  </si>
  <si>
    <t>Kühlwasserregelventil WVFX 15 G 1/2in</t>
  </si>
  <si>
    <t>Vanne de contrôle automatique de l'eau H</t>
  </si>
  <si>
    <t>Kühlwasserregelventil WVFX20-G3/4"</t>
  </si>
  <si>
    <t>Valve d'eau WVFX20-G3/4"</t>
  </si>
  <si>
    <t>RFC USB Kit</t>
  </si>
  <si>
    <t>kit USB RFC</t>
  </si>
  <si>
    <t>VMS Magnetventil 2/2 Wege</t>
  </si>
  <si>
    <t>Soupape 2/2 cpl#90914722</t>
  </si>
  <si>
    <t>Fangvorrichtung MU300/350 /2Pl Tragsch</t>
  </si>
  <si>
    <t>Bogie stop</t>
  </si>
  <si>
    <t>AMR TOF Gerade Verbindung 4mm 1/8</t>
  </si>
  <si>
    <t>VMS Raccord enfichable 1/8' 4mm</t>
  </si>
  <si>
    <t>VMS Steckverbinder gerade</t>
  </si>
  <si>
    <t>Connection droit</t>
  </si>
  <si>
    <t>VMS Steckverschraubung 1/4in für 6mm</t>
  </si>
  <si>
    <t>VMS Raccord enfichable 1/4'' pour 6 mm</t>
  </si>
  <si>
    <t>Steckverbinder R1/4 - 8mm (OD)</t>
  </si>
  <si>
    <t>Raccord Pneu R1/4 - 8mm</t>
  </si>
  <si>
    <t>Joint torique pour raccords pompe DDD</t>
  </si>
  <si>
    <t>Kontakt für Notschalter NO3A</t>
  </si>
  <si>
    <t>Contacter p. arrêt d‘urgence NO3A</t>
  </si>
  <si>
    <t>Laufrollenträger EasyLine mit Rundstahl</t>
  </si>
  <si>
    <t>Galet chariot alfaline</t>
  </si>
  <si>
    <t>Kunststoffaufnahme</t>
  </si>
  <si>
    <t>Embout d'aspiration</t>
  </si>
  <si>
    <t>VMS Bogen mit Ventil 6x10 1/4 G</t>
  </si>
  <si>
    <t>VMS coude valve 6x10 1/4 G</t>
  </si>
  <si>
    <t>MP680 ML2100, Magnetschalter</t>
  </si>
  <si>
    <t>Kit ML 2100 MP 680#86175885</t>
  </si>
  <si>
    <t>MP580 ML2100, Magnetschalter</t>
  </si>
  <si>
    <t>Kit ML 2100 MP 580#86175887</t>
  </si>
  <si>
    <t>MP680 ML2100 Vers. 2013, Magnetschalter</t>
  </si>
  <si>
    <t>ML2100 MP680 capteur magnétique</t>
  </si>
  <si>
    <t>MP580 ML2100 Vers. 2013, Magnetschalter</t>
  </si>
  <si>
    <t>ML2100 MP580 capteur magnétique</t>
  </si>
  <si>
    <t>MP580/DV ML2100 Vers.2013,Magnetschalter</t>
  </si>
  <si>
    <t>ML2100 MP580,DV,sw magnet#2150007997</t>
  </si>
  <si>
    <t>Zubehör für 86175885</t>
  </si>
  <si>
    <t>Accessoires pour 86175885</t>
  </si>
  <si>
    <t>Zubehör für 86175887</t>
  </si>
  <si>
    <t>Accessoires pour kit 86175887</t>
  </si>
  <si>
    <t>Stahlanbauteile f. 86175888</t>
  </si>
  <si>
    <t>Accessoires pour 86175888</t>
  </si>
  <si>
    <t>Kühlregler T3 BA</t>
  </si>
  <si>
    <t>Guide de l'utilisateur T3</t>
  </si>
  <si>
    <t>ML 2100 Zylinder-Linear Kit kpl.</t>
  </si>
  <si>
    <t>ML 2100 vérin décro+support</t>
  </si>
  <si>
    <t>Wandmontagesatz für SCB</t>
  </si>
  <si>
    <t>Kit fixation murale SCB</t>
  </si>
  <si>
    <t>O-Ring 61 x 3</t>
  </si>
  <si>
    <t>Joints toriques 61 x 3</t>
  </si>
  <si>
    <t>Montagewerkzeug Zitzengummi MC5/7/9</t>
  </si>
  <si>
    <t>Outil montage manchons</t>
  </si>
  <si>
    <t>Midiline Melksystem ML2100 BA</t>
  </si>
  <si>
    <t>Guide de l'utilisateur ML 2100 , D</t>
  </si>
  <si>
    <t>Bedienungsanleitung ML 2100 , F</t>
  </si>
  <si>
    <t>Guide de l'utilisateur ML 2100 , F</t>
  </si>
  <si>
    <t>Aufrüstsatz DVP-F 2,2kW NFO</t>
  </si>
  <si>
    <t>Kit renov NFO pour DVP 2.2kW 400V</t>
  </si>
  <si>
    <t>Aufrüstsatz DVP-F 4,0kW NFO</t>
  </si>
  <si>
    <t>Kit renov NFO 4kW DVP1400 Varmeca</t>
  </si>
  <si>
    <t>Aufrüstsatz DVP-F 5kW NFO</t>
  </si>
  <si>
    <t>Kit renov NFO 5.5kW DVP2000 Varmeca</t>
  </si>
  <si>
    <t>Gewicht Frontausgang 10kg kpl.</t>
  </si>
  <si>
    <t>Kit contrepoids sép.sortie rapide/vide</t>
  </si>
  <si>
    <t>CF150 Mixer-Kontrollbox ohne PCB</t>
  </si>
  <si>
    <t>CF150 Boîtier controll mixer sans PCB</t>
  </si>
  <si>
    <t>VMS Teat Spray Update Kit</t>
  </si>
  <si>
    <t>VMS spray kit</t>
  </si>
  <si>
    <t>VMS B-Erkennungskit kpl.</t>
  </si>
  <si>
    <t>VMS B-identification kit compl</t>
  </si>
  <si>
    <t>VMS B-Transponder Reader</t>
  </si>
  <si>
    <t>Lecteur de Transpondeurs B pour VMS</t>
  </si>
  <si>
    <t>Platine T3</t>
  </si>
  <si>
    <t>VMS Reihenklemme mit Sicherung 2A</t>
  </si>
  <si>
    <t>Terminal avec fusible</t>
  </si>
  <si>
    <t>NFO-Frequenzsteuerung BA</t>
  </si>
  <si>
    <t>Gude de l'utilis.NFO-entraînement 2.2 kW</t>
  </si>
  <si>
    <t>VMS Einziehhilfe für Zitzengummis</t>
  </si>
  <si>
    <t>Outil montage manchon VMS</t>
  </si>
  <si>
    <t>Sprühdüse 95grad</t>
  </si>
  <si>
    <t>.E.DRE PLATFORM WASH KIT JET 95DEG</t>
  </si>
  <si>
    <t>VMS Führungsrolle kpl.</t>
  </si>
  <si>
    <t>Poulie</t>
  </si>
  <si>
    <t>Conductivity tool MM27BC</t>
  </si>
  <si>
    <t>Kit calibrage conductivite MM27BC</t>
  </si>
  <si>
    <t>Vakuumpumpe DVP900 NFO BA</t>
  </si>
  <si>
    <t>Guide de l'utilisateur DVP 900 NFO (D)</t>
  </si>
  <si>
    <t>Transponderschutz Polyurethan</t>
  </si>
  <si>
    <t>Prot Plast pour MédB</t>
  </si>
  <si>
    <t>CN-Schild, Aussenmelker, Aussenseite</t>
  </si>
  <si>
    <t>Panneau DeLaval pour roto PR</t>
  </si>
  <si>
    <t>Vorkühler BMPR23,m.Milchanschlüsse 38mm</t>
  </si>
  <si>
    <t>Échangeur à plaques BMPR 23</t>
  </si>
  <si>
    <t>Vorkühler BMPR37 (38F, AISI316)</t>
  </si>
  <si>
    <t>Échangeur à plaques BMPR37 1.5" Alumi.</t>
  </si>
  <si>
    <t>Vorkühler BMPR51 m.Milchanschluss 38mm</t>
  </si>
  <si>
    <t>Échangeur à plaques BMPR51 (38F-AISI316)</t>
  </si>
  <si>
    <t>Plattenkühler BMDE57 (38F, AISI316)</t>
  </si>
  <si>
    <t>Refroidisseur profond BMDE 57 Alum 1.5"</t>
  </si>
  <si>
    <t>Tiefkühler BMDE81 m.Milchanschluss 38mm</t>
  </si>
  <si>
    <t>Refroidisseur profond BMDE 81 Alum 1.5"</t>
  </si>
  <si>
    <t>Kombikühler BMEC80 (38F, AISI316)</t>
  </si>
  <si>
    <t>Refroidisseur combiné BMEC80 alum 1.5"</t>
  </si>
  <si>
    <t>Premium Vorkühler BMPR37 SS Edelstahl.</t>
  </si>
  <si>
    <t>Échangeur à plaques BMPR37 Innox 1.5"</t>
  </si>
  <si>
    <t>Premium Vorkühler BMPR51 Edelstahl</t>
  </si>
  <si>
    <t>Échangeur à plaques BMPR51 Innox 1.5"</t>
  </si>
  <si>
    <t>Plattenkühler BMDE 81 SS (38F, AISI 316)</t>
  </si>
  <si>
    <t>Refroidisseur profond BMDE81 Innox 1.5"</t>
  </si>
  <si>
    <t>Plattenkühler BMEC 80 SS (38F, AISI 316)</t>
  </si>
  <si>
    <t>Refroidisseur combiné BMEC80 Innox 1.5"</t>
  </si>
  <si>
    <t>Vorkühler BMPR37 (25F, AISI316)</t>
  </si>
  <si>
    <t>Echangeur à plaques BMPR 37 VMS</t>
  </si>
  <si>
    <t>Vorkühler BMPR37 SS (25F, AISI316)</t>
  </si>
  <si>
    <t>Echangeur à plaques BMPR 37 SS VMS</t>
  </si>
  <si>
    <t>Aktivitätsmesser II, 433Mz, allein</t>
  </si>
  <si>
    <t>AMDuo Médaille seule</t>
  </si>
  <si>
    <t>VMS Ventilgehäuse 45Grad</t>
  </si>
  <si>
    <t>Corps vanne de lavage pneu. en Y</t>
  </si>
  <si>
    <t>VMS O-Ring Wartungseinheit Festo (10St.)</t>
  </si>
  <si>
    <t>VMS joints torique (10x 86114101)</t>
  </si>
  <si>
    <t>Wasseranschluss BM Kühler 1in BSP</t>
  </si>
  <si>
    <t>Raccordement eau 1" BSP_EàP BM</t>
  </si>
  <si>
    <t>Servicekit FMP55 4000h</t>
  </si>
  <si>
    <t>kit FMP55 4000h</t>
  </si>
  <si>
    <t>Servicekit f. Milchpumpe FMP110 4000h</t>
  </si>
  <si>
    <t>kit FMP110 4000h</t>
  </si>
  <si>
    <t>VMS Luftfilterkit Kontrollbox</t>
  </si>
  <si>
    <t>Kit filtre air, 1 Pcs</t>
  </si>
  <si>
    <t>Dichtung geh.Milko-Skope</t>
  </si>
  <si>
    <t>Joint Milko-Skope</t>
  </si>
  <si>
    <t>Motor FMP55, 3Ph, 0,55kW, 230/400V</t>
  </si>
  <si>
    <t>Moteur 3-ph, 0,55kW, 230/400V, 50/60Hz</t>
  </si>
  <si>
    <t>Motor FMP110 1,1kW IE3 230/400V</t>
  </si>
  <si>
    <t>MOTEUR FMP110</t>
  </si>
  <si>
    <t>Bypass f.Bosio Plattenkühler 40x25x40SMS</t>
  </si>
  <si>
    <t>contournem.manu.du pré-refroidisseur BM</t>
  </si>
  <si>
    <t>VMS Haltebolzen für Magnetverschluss</t>
  </si>
  <si>
    <t>Entretoise vérouil. magn</t>
  </si>
  <si>
    <t>VMS Kugel für Magnetveschluss</t>
  </si>
  <si>
    <t>Balle de guidage, vérouil. magn</t>
  </si>
  <si>
    <t>Flansch für Reinigungspumpe</t>
  </si>
  <si>
    <t>Flasque pour pompe de nettoyage</t>
  </si>
  <si>
    <t>Haube Reinigungspumpe B+C Stopfen</t>
  </si>
  <si>
    <t>Couvercle pour pompe de nettoyage</t>
  </si>
  <si>
    <t>Platte mit Dichtung 3-Loch F BM EC</t>
  </si>
  <si>
    <t>.E.BM EC PL.+D.GAS.(1R.UP/2D)</t>
  </si>
  <si>
    <t>Abdeckhaube lackiert SCB360</t>
  </si>
  <si>
    <t>Tole superieur Brosse</t>
  </si>
  <si>
    <t>Tru-Test WB. Topflow. 33l</t>
  </si>
  <si>
    <t>Tru-Test WB. topflow. 33l</t>
  </si>
  <si>
    <t>Kleber geprüft für Geräteprüfung</t>
  </si>
  <si>
    <t>Étiquette (controlé) pour appareil testé</t>
  </si>
  <si>
    <t>Kleber ASR für MMMG</t>
  </si>
  <si>
    <t>Etiquette ASR pour MMMG</t>
  </si>
  <si>
    <t>Magazinschlitten mit Achse f. VMS 2014</t>
  </si>
  <si>
    <t>Glissière magasin VMS 2014</t>
  </si>
  <si>
    <t>HN Progesterone Kartuschenbox</t>
  </si>
  <si>
    <t>Boîte cartouches Progestérone HN500</t>
  </si>
  <si>
    <t>HN LDH Kartuschenbox</t>
  </si>
  <si>
    <t>Boîte cartouches LDH HN500</t>
  </si>
  <si>
    <t>HN BHB Kartuschenbox</t>
  </si>
  <si>
    <t>Boîte cartouches BHB HN500</t>
  </si>
  <si>
    <t>HN Trockenmittelbeutel</t>
  </si>
  <si>
    <t>Sac sachets asséchants HN500</t>
  </si>
  <si>
    <t>HN Urea Kartuschenbox</t>
  </si>
  <si>
    <t>Boîte cartouches Urée HN500</t>
  </si>
  <si>
    <t>VPR200 Multifunktionsgerät</t>
  </si>
  <si>
    <t>VPR200 kit de service</t>
  </si>
  <si>
    <t>VPR200 WTS Sensor für DCA</t>
  </si>
  <si>
    <t>Capteur WTS VPR200</t>
  </si>
  <si>
    <t>Sensor WPS für VPR200 Stand Alone</t>
  </si>
  <si>
    <t>Capteur de vide sans fil VPR200 (WPS)</t>
  </si>
  <si>
    <t>Kalibrierwerkzeug VPR200 ohne Manometer</t>
  </si>
  <si>
    <t>Kit de calibrfation VPR200 s. manomètre</t>
  </si>
  <si>
    <t>AMR Ethernet Schalter</t>
  </si>
  <si>
    <t>Switch Ethernet 6Ports sur rail DIN</t>
  </si>
  <si>
    <t>Scheibenventil 2in, SMS51 mit Kappe</t>
  </si>
  <si>
    <t>Butterfly 2 pouce SMS51 a. bouchon</t>
  </si>
  <si>
    <t>Scheibenventil DN50 mit Kappe für DXO</t>
  </si>
  <si>
    <t>Valve à papillon kit DIN50 avec cap</t>
  </si>
  <si>
    <t>NFO Frequenzsteuerung 5,5kW</t>
  </si>
  <si>
    <t>Variateur NFO 5.5kW</t>
  </si>
  <si>
    <t>NFO Frequenzsteuerung 4kW</t>
  </si>
  <si>
    <t>Variateur NFO 4kW</t>
  </si>
  <si>
    <t>VMS Ventilgehäuse Steuerventil ab 2013</t>
  </si>
  <si>
    <t>Corps vanne lavage pneu. entrée d’air</t>
  </si>
  <si>
    <t>Anschlussbox f. Rührwerkmotor</t>
  </si>
  <si>
    <t>Boîte de con. p. mot. gras.</t>
  </si>
  <si>
    <t>Kondensator 3mf 450V</t>
  </si>
  <si>
    <t>Capaciteur 3MF 450V</t>
  </si>
  <si>
    <t>Sensor CM30 Steuerung Förderspriale 2017</t>
  </si>
  <si>
    <t>Capteur pour boitier contrôle vis ACB</t>
  </si>
  <si>
    <t>Druckschalter zu WMS 10</t>
  </si>
  <si>
    <t>Interrupteur de pres.p.WMS 10</t>
  </si>
  <si>
    <t>Bedienungsanl.Steuerung ALWA 3000/5000D</t>
  </si>
  <si>
    <t>Guide de l'utilis progr. ALWA 3000/5000D</t>
  </si>
  <si>
    <t>Bedienungsanl. Steuerung ALWA 3000/5000F</t>
  </si>
  <si>
    <t>Guide de l'utilis progr. ALWA 3000/5000F</t>
  </si>
  <si>
    <t>Einschlaganker M12x50 A4</t>
  </si>
  <si>
    <t>.E.Expander bolt M12x12</t>
  </si>
  <si>
    <t>Spreizdübel M16x65 CN</t>
  </si>
  <si>
    <t>.E.Expanding plug, M16x65 SS</t>
  </si>
  <si>
    <t>Steuerung WMS10 ALWA 3000/5000</t>
  </si>
  <si>
    <t>Commande WMS10 p.ALWA 3000/5000</t>
  </si>
  <si>
    <t>VMS Iso-Antenne linkes VMS linkes Ohr</t>
  </si>
  <si>
    <t>Antenne ISO VMS Gauche oreille gauche</t>
  </si>
  <si>
    <t>VMS Iso-Antenne rechtes VMS rechtes Ohr</t>
  </si>
  <si>
    <t>ISO-antenne VMS droit, oreille droit</t>
  </si>
  <si>
    <t>VMS Iso-Antenne rechtes VMS linkes Ohr</t>
  </si>
  <si>
    <t>Antenne ISO VMS Droit,oreille gauche</t>
  </si>
  <si>
    <t>VMS Iso-Antenne linkes VMS rechtes Ohr</t>
  </si>
  <si>
    <t>ISO-antenne VMS gauche, oreille droit</t>
  </si>
  <si>
    <t>DVP2000NFO 50/60Hz 400V w/o VSD</t>
  </si>
  <si>
    <t>DVP2000 NFO 50/60HZ sans NFO sans VPC</t>
  </si>
  <si>
    <t>.E.DVP2000NFO 50/60Hz 400V slave (w/o NF</t>
  </si>
  <si>
    <t>DVP 2000 NFO esclave sans NFO sans VPC</t>
  </si>
  <si>
    <t>Vakuumpumpe DVP2000NFO 5,5kW 380-440V CP</t>
  </si>
  <si>
    <t>Groupe DVP2000NFO 380-440V CPL</t>
  </si>
  <si>
    <t>Vakuumpumpe DVP2000NFO Slave,380-400V</t>
  </si>
  <si>
    <t>DVP 2000 NFO esclave sans VPC</t>
  </si>
  <si>
    <t>Distanzplatte DVP-F2000</t>
  </si>
  <si>
    <t>Plaque d'écartement DVP-F2000</t>
  </si>
  <si>
    <t>Schlauchanschluss gerade 4mm</t>
  </si>
  <si>
    <t>Raccord pneu D4</t>
  </si>
  <si>
    <t>Schlauchanschluss gerade 6mm</t>
  </si>
  <si>
    <t>Raccord pneu D6</t>
  </si>
  <si>
    <t>Schlauchanschluss gerade 10mm</t>
  </si>
  <si>
    <t>VMS accouplement droit</t>
  </si>
  <si>
    <t>Schlauchanschluss 90Grad 8mm</t>
  </si>
  <si>
    <t>VMS connecteur L</t>
  </si>
  <si>
    <t>Schalldämpfer 1/4in</t>
  </si>
  <si>
    <t>Réducteur silencieux pneum.</t>
  </si>
  <si>
    <t>Einschraubstutzen G1/4-6mm</t>
  </si>
  <si>
    <t>VMS connecteur</t>
  </si>
  <si>
    <t>Einschraubstutzen G1/4-8mm</t>
  </si>
  <si>
    <t>V300 Verschlussplatte</t>
  </si>
  <si>
    <t>V300 Plaque d'obturation</t>
  </si>
  <si>
    <t>VMS Grundplatte MPA-L</t>
  </si>
  <si>
    <t>VMS Plaque de base PA-L</t>
  </si>
  <si>
    <t>VMS Distanz 5mm</t>
  </si>
  <si>
    <t>VMS distance 5mm</t>
  </si>
  <si>
    <t>Staubfilter-Kit für DelPro MU480</t>
  </si>
  <si>
    <t>Set de filtre à poussière MU480</t>
  </si>
  <si>
    <t>Vakuumpumpe DVP1400NFO o. VSD</t>
  </si>
  <si>
    <t>DVP1400NFO 50/60HZ 400V sans VSD</t>
  </si>
  <si>
    <t>Vakuumpumpe DVP1400NFO 50/60Hz 400V</t>
  </si>
  <si>
    <t>Groupe DVP1400NFO 380-440V CPL</t>
  </si>
  <si>
    <t>Vakuumpumpe DVP2000 NFO BA</t>
  </si>
  <si>
    <t>Vakuumpumpe DVP2000 NFO BA DE</t>
  </si>
  <si>
    <t>Heizung HP Boiler RDU18, 6kW, 400W</t>
  </si>
  <si>
    <t>HRS HEATER RDU 18/6kW/400V/85#C</t>
  </si>
  <si>
    <t>Wasserventil G3/4in, 230V, 100l/min</t>
  </si>
  <si>
    <t>Robinet à eau avec bobine 230V 3/4" 100L</t>
  </si>
  <si>
    <t>Wasserventil G 2in, 230V, 683l/min</t>
  </si>
  <si>
    <t>Robinet à eau avec bobine 230V 2" 683L/m</t>
  </si>
  <si>
    <t>Herd Navigator II VMS BA</t>
  </si>
  <si>
    <t>Guide de l'utilisateur HN II VMS, D</t>
  </si>
  <si>
    <t>Bedienungsanleitung HN II VMS, F</t>
  </si>
  <si>
    <t>Guide de l'utilisateur HN II VMS, F</t>
  </si>
  <si>
    <t>VMS Starter Box</t>
  </si>
  <si>
    <t>VMS starter pack</t>
  </si>
  <si>
    <t>HN Behälter luftd. f. Trockenmittel</t>
  </si>
  <si>
    <t>HN bac sachet asséchants</t>
  </si>
  <si>
    <t>V300 Schalldämpfer</t>
  </si>
  <si>
    <t>V300 Plaque et silencieux</t>
  </si>
  <si>
    <t>VMS Anschlusskabel MPA-L</t>
  </si>
  <si>
    <t>VMS câble de connection cpl.</t>
  </si>
  <si>
    <t>Sicherungsklammer</t>
  </si>
  <si>
    <t>VMS ressort</t>
  </si>
  <si>
    <t>VMS Elektronikkarte MPA-L</t>
  </si>
  <si>
    <t>Carte connexion terminal MPA</t>
  </si>
  <si>
    <t>V300 Versorgungsmodul</t>
  </si>
  <si>
    <t>Alimentation élect</t>
  </si>
  <si>
    <t>VMS Überspannungsschutz kpl.</t>
  </si>
  <si>
    <t>VMS coupecircuit de surtension cpl.</t>
  </si>
  <si>
    <t>VMS Überspannungsschutz Modul</t>
  </si>
  <si>
    <t>VMS coupecircuit de surtension modul</t>
  </si>
  <si>
    <t>P2100 MZ Aufn. klappb., HFC-Sensor</t>
  </si>
  <si>
    <t>P2100_HFC16MM+plateau lavage</t>
  </si>
  <si>
    <t>P2100 MPC150D,MZ Auf. kl.,HFC-Sensor,EP</t>
  </si>
  <si>
    <t>P2100_MPC150D+HFC+plateau lavage</t>
  </si>
  <si>
    <t>P2100 MPC150D,MZ Auf.kl.,FI7+RegBlock</t>
  </si>
  <si>
    <t>P2100_MPC150D+Fi7+plateau lavage</t>
  </si>
  <si>
    <t>DPP MM15 MZ-Aufn. kl.</t>
  </si>
  <si>
    <t>P2100_MM15+plateau lavage</t>
  </si>
  <si>
    <t>MM15 CLCL REGEP P2100</t>
  </si>
  <si>
    <t>P2100_MM15+plat.lavage+bloc regul+EP</t>
  </si>
  <si>
    <t>DPP FI2 MZ-Aufn. kl.</t>
  </si>
  <si>
    <t>P2100_Fi2+plateau lavage</t>
  </si>
  <si>
    <t>DPP MM27BC DV/LF MZ-Aufn. kl.</t>
  </si>
  <si>
    <t>P2100_MM27BC2+plateau lavage</t>
  </si>
  <si>
    <t>P2100 MZ-Aufn.kl., MM27BC DV/LF+RegBlock</t>
  </si>
  <si>
    <t>P2100_MM27BC2+plat. lavage+bloc regul+EP</t>
  </si>
  <si>
    <t>.E.ROTARY PR MANGER SUPPORT KIT 54 680</t>
  </si>
  <si>
    <t>PR2100Futterschalen Abstrebungs-Satz,34P</t>
  </si>
  <si>
    <t>PR2100 kit support mangeoires 34pl</t>
  </si>
  <si>
    <t>Melkeinheit tragbar PMU BA</t>
  </si>
  <si>
    <t>Melkeinheit tragbar PMU BA DE</t>
  </si>
  <si>
    <t>PR2100Futterschalen Kit Herausheben</t>
  </si>
  <si>
    <t>PR2100 kit de basculement de mangeoire</t>
  </si>
  <si>
    <t>NFO Kabel für PC Anschluss</t>
  </si>
  <si>
    <t>NFO-PC câble de communication RS232</t>
  </si>
  <si>
    <t>VMS Dippmittelpumpe neu (Kit)</t>
  </si>
  <si>
    <t>Pompe désinfectante VMS a/fixation (NM)</t>
  </si>
  <si>
    <t>Melkzeug Almatic G50+ (2017)</t>
  </si>
  <si>
    <t>Almatic G50+</t>
  </si>
  <si>
    <t>Flüssigdosierer GD500 ohne Filter</t>
  </si>
  <si>
    <t>GD500 distributeur glycérol compl.</t>
  </si>
  <si>
    <t>GD500 Schlauchsatz je 3m Saug/Druckschl.</t>
  </si>
  <si>
    <t>GD500 kit tuyaux (xM)</t>
  </si>
  <si>
    <t>GD500 Ausbringdüse mit Abdeckung</t>
  </si>
  <si>
    <t>GD500 tole inox spray auge</t>
  </si>
  <si>
    <t>GD500 Gehäuse PCB</t>
  </si>
  <si>
    <t>GD500 Moteur sans PCB</t>
  </si>
  <si>
    <t>GD500 Steuerplatine</t>
  </si>
  <si>
    <t>GD500 PCB nue</t>
  </si>
  <si>
    <t>Dosatron Dichtungsscheibe JDIO24 Mod.483</t>
  </si>
  <si>
    <t>Dosatron rond. d'etanchiété JDIO24 m.483</t>
  </si>
  <si>
    <t>Dosatron Flansch PDI552</t>
  </si>
  <si>
    <t>Dosatron Bride PDI552</t>
  </si>
  <si>
    <t>Dosatron Motorkolben</t>
  </si>
  <si>
    <t>Dosatron moteur piston</t>
  </si>
  <si>
    <t>D25 RE 2IE 0.2-2% f. Desinficin</t>
  </si>
  <si>
    <t>D25 RE 2IE 0.2-2% p. Desinficin</t>
  </si>
  <si>
    <t>Dosatron D25 RE 09AO(K PVDF)O.1-0.9%Pes</t>
  </si>
  <si>
    <t>Dosatron D25RE09AO(K PVDF)0.1-0.9% PES</t>
  </si>
  <si>
    <t>Transp.5stell. Kälber+Halsband+Schutz</t>
  </si>
  <si>
    <t>Médaille 5ch + sangle 950 (veaux)</t>
  </si>
  <si>
    <t>Transponder 5stell. mit Halsband 130cm</t>
  </si>
  <si>
    <t>MédB5ch prot Inox+1300 bcl métal</t>
  </si>
  <si>
    <t>Transponder 5stell. m.Klappverschl.HB</t>
  </si>
  <si>
    <t>MédB5ch prot Inox+1300 bcl plast</t>
  </si>
  <si>
    <t>Transponder 5stell. mit Halsband 1500mm</t>
  </si>
  <si>
    <t>MédB5ch prot Inox+1500 bcl métal</t>
  </si>
  <si>
    <t>DrehkuppMVEDA ab03.14 kpl.</t>
  </si>
  <si>
    <t>Raccord tournant V2 MVEDA complet</t>
  </si>
  <si>
    <t>Milchmengenanzeige FI7 20m 12-24V</t>
  </si>
  <si>
    <t>FI7 20m câble 12-24V</t>
  </si>
  <si>
    <t>Milchmengenanzeige FI7 QC 12-24V</t>
  </si>
  <si>
    <t>FI7 QC câble 12-24V</t>
  </si>
  <si>
    <t>Milchmengenanzeige FI7 3m 12-24V</t>
  </si>
  <si>
    <t>FI7 3m câble 12-24V</t>
  </si>
  <si>
    <t>TSR Hauptschaltkasten 400V CE</t>
  </si>
  <si>
    <t>TSR_armoire élec principale 400V CE</t>
  </si>
  <si>
    <t>Pistole f.Gummidichtmittel 86609701</t>
  </si>
  <si>
    <t>Pistolet pour joint noir R18P</t>
  </si>
  <si>
    <t>TSR Standerhöhung</t>
  </si>
  <si>
    <t>TSR_support élévation</t>
  </si>
  <si>
    <t>TSR Sensorhalterung</t>
  </si>
  <si>
    <t>.E.SENSOR HOLDER</t>
  </si>
  <si>
    <t>TSR Polanschluss oben</t>
  </si>
  <si>
    <t>.E.UPPER POLE KNOB</t>
  </si>
  <si>
    <t>TSR Polanschluss unten</t>
  </si>
  <si>
    <t>.E.LOWER POLE KNOB</t>
  </si>
  <si>
    <t>VMS Sicherheitsventil 8bar</t>
  </si>
  <si>
    <t>VMS soupape de sécurité 8 bar</t>
  </si>
  <si>
    <t>TSR Kabelkanalkit offen f.Abgrenz.gitter</t>
  </si>
  <si>
    <t>TSR_kit cablofil sur barrières sécu.</t>
  </si>
  <si>
    <t>Kabelpritsche 2,5m</t>
  </si>
  <si>
    <t>.E.Cable rack 2,5 m</t>
  </si>
  <si>
    <t>Schienenauflager</t>
  </si>
  <si>
    <t>.E.Universal rail anchor, cable rack</t>
  </si>
  <si>
    <t>Verbindungsplatten für Kabelpritsche</t>
  </si>
  <si>
    <t>.E.Cable rack joint plate</t>
  </si>
  <si>
    <t>Konsole für Kabelpritsche</t>
  </si>
  <si>
    <t>.E.Mounting bracket for cable rack</t>
  </si>
  <si>
    <t>Rohrhalter D=33mm</t>
  </si>
  <si>
    <t>.E.Tube holder D=33 mm</t>
  </si>
  <si>
    <t>Rohrhalter D=41mm</t>
  </si>
  <si>
    <t>.E.Tube holder D=41 mm</t>
  </si>
  <si>
    <t>Unterlagscheibe SS 5x20</t>
  </si>
  <si>
    <t>.E.Washer SS 5x20</t>
  </si>
  <si>
    <t>Spülpulsator elektr. manuell</t>
  </si>
  <si>
    <t>Pulsateur électrique manuel</t>
  </si>
  <si>
    <t>Spülpulsator extern zu Hygenius C200</t>
  </si>
  <si>
    <t>Pulsateur externe pour Hygenius C200</t>
  </si>
  <si>
    <t>Servicekit Sensorblock u. EP MU300-580</t>
  </si>
  <si>
    <t>Kit entretien MU350/450 2000h</t>
  </si>
  <si>
    <t>Servicekit MU480 2000h oval</t>
  </si>
  <si>
    <t>Kit entretien MU480 valve ovale 2000h</t>
  </si>
  <si>
    <t>Servicekit MU480/486 Membrane rund 2000h</t>
  </si>
  <si>
    <t>Kit entretien MU480 valve ronde 2000h</t>
  </si>
  <si>
    <t>Servicekit MU480 u.MU486 Filter 2000h</t>
  </si>
  <si>
    <t>Kit entretien MU480 valve RS noire 2000h</t>
  </si>
  <si>
    <t>VMS Aufdatierungssatz Gripperlager</t>
  </si>
  <si>
    <t>Mise à jour gripper</t>
  </si>
  <si>
    <t>Verriegelung OTS100</t>
  </si>
  <si>
    <t>verrouillage couvercles OTS100</t>
  </si>
  <si>
    <t>Dichtband Seitenabdedeckung OTS100</t>
  </si>
  <si>
    <t>bande étanche, OTS100</t>
  </si>
  <si>
    <t>Plastikabdeckung OTS100</t>
  </si>
  <si>
    <t>couvercle plastique OTS100</t>
  </si>
  <si>
    <t>Dichtmittel f.R18P, 12 Patr.ohne Pistole</t>
  </si>
  <si>
    <t>12 cartouches de joint noir</t>
  </si>
  <si>
    <t>Oberes Kettenrad für Kratzboden OTS100</t>
  </si>
  <si>
    <t>OTS pignon tapis fond pos.haut</t>
  </si>
  <si>
    <t>Antriebskette 1/2x5/16 mit Verschl.glied</t>
  </si>
  <si>
    <t>OTS chaine transmi. tapis fond</t>
  </si>
  <si>
    <t>Kettenrad, für Förderer, OTS100</t>
  </si>
  <si>
    <t>OTS pignon tapis fond pos.bas</t>
  </si>
  <si>
    <t>Spannschraube, OTS100</t>
  </si>
  <si>
    <t>vis de tension, OTS100</t>
  </si>
  <si>
    <t>Kugellager, unten, hinten, OTS100</t>
  </si>
  <si>
    <t>roulement fond mouvant, arrière, OTS</t>
  </si>
  <si>
    <t>Kugellager, unten, vorne, OTS100</t>
  </si>
  <si>
    <t>roulement fond mouvant, frontal, OTS</t>
  </si>
  <si>
    <t>Vorkühler M6 S26 / 4000l</t>
  </si>
  <si>
    <t>Refroidisseur à plaques M6 S26/4000</t>
  </si>
  <si>
    <t>Kombikühler M6 D51 / 4000l</t>
  </si>
  <si>
    <t>Refroidisseur à plaques M6 D51/4000</t>
  </si>
  <si>
    <t>Kombikühler M6 D71/6000l</t>
  </si>
  <si>
    <t>Refroidisseur à plaques M6 D71/6000</t>
  </si>
  <si>
    <t>Flüssigdosierer GD500 BA</t>
  </si>
  <si>
    <t>Guide de l'utilisateur GD 500 - D</t>
  </si>
  <si>
    <t>Bedienungsanleitung GD 500 - F</t>
  </si>
  <si>
    <t>Guide de l'utilisateur GD 500 - F</t>
  </si>
  <si>
    <t>Kippschalter m.4 Anschl. /MP Steuerung</t>
  </si>
  <si>
    <t>Interrupteur pour commande de pompe à la</t>
  </si>
  <si>
    <t>Relais zu Wasserumlenkung ALWA 3000</t>
  </si>
  <si>
    <t>Relais p.jeu de rincage ALWA 3000</t>
  </si>
  <si>
    <t>Bogen PVC 87 Grad Din 50, C100/200</t>
  </si>
  <si>
    <t>Coude PVC 87 degré / Din 50 C100/200</t>
  </si>
  <si>
    <t>Steuerung für Wasserumlenkung</t>
  </si>
  <si>
    <t>Commande pour rinçage</t>
  </si>
  <si>
    <t>VMS Sicherheitsventil 8 bar</t>
  </si>
  <si>
    <t>VMS valve de sécurité 8 bar</t>
  </si>
  <si>
    <t>Thermometer an Rohr f.Rücklauftemp.CN</t>
  </si>
  <si>
    <t>Thermometre p.temp.de retour inox</t>
  </si>
  <si>
    <t>Kettenrad f. Motor, Förderer OTS100</t>
  </si>
  <si>
    <t>pignon pour moteur démêleurs OTS100</t>
  </si>
  <si>
    <t>Kettenrad f. Rollenförderer OTS100</t>
  </si>
  <si>
    <t>pignon pour démêleurs OTS100</t>
  </si>
  <si>
    <t>OTS100 Kette mit Anschlussglied</t>
  </si>
  <si>
    <t>OTS chaine transmi. Démêleurs</t>
  </si>
  <si>
    <t>Simmering für Schredder OTS</t>
  </si>
  <si>
    <t>joint pour demeleur OTS</t>
  </si>
  <si>
    <t>Kugellager kpl.f. Rolle OTS100</t>
  </si>
  <si>
    <t>Roulement demeleur OTS</t>
  </si>
  <si>
    <t>Reparatursatz f. Antriebsrad OTS100</t>
  </si>
  <si>
    <t>OTS Kit Entrainement Bogie</t>
  </si>
  <si>
    <t>Querförderband 1000mm OTS100</t>
  </si>
  <si>
    <t>OTS bande convoyeur 1m</t>
  </si>
  <si>
    <t>Querförderband 1500mm OTS100</t>
  </si>
  <si>
    <t>OTS bande convoyeur 1,5m</t>
  </si>
  <si>
    <t>Dichtstreifen 1000mm f. Förderer OTS100</t>
  </si>
  <si>
    <t>Bande d'étanchéité 1000mm Conv. OTS1000</t>
  </si>
  <si>
    <t>Dichtstreifen 1500mm f. Förderer OTS100</t>
  </si>
  <si>
    <t>Joint 1500mm pour convoyeur OTS</t>
  </si>
  <si>
    <t>Kettenrad f. Förderer, OTS100</t>
  </si>
  <si>
    <t>Pignon pour moteur conv trans OTS</t>
  </si>
  <si>
    <t>Befestigungspfosten Encoder-Box</t>
  </si>
  <si>
    <t>TSR_poteau support boitier encodeur</t>
  </si>
  <si>
    <t>VMS Heizelement SBF mit Dichtung</t>
  </si>
  <si>
    <t>Résistance chauffante SBF</t>
  </si>
  <si>
    <t>Flachgetriebemotor kpl. für Befülltisch</t>
  </si>
  <si>
    <t>TS entrainement démêleur</t>
  </si>
  <si>
    <t>PR2100,UpgrKit(m.Pulsverst)ACR+Melkz.arm</t>
  </si>
  <si>
    <t>PR2100 Kit Piston/Ampli Dépose</t>
  </si>
  <si>
    <t>BSC MCB-YD 25A CanBus 11kW-3x380V</t>
  </si>
  <si>
    <t>Boitier MCB-YD CanBus 25A 11kW 3x380V</t>
  </si>
  <si>
    <t>Kabel mit Stecker FSO-N15</t>
  </si>
  <si>
    <t>Câble a. fiche FSO-NI5</t>
  </si>
  <si>
    <t>Nachrüstsatz NFO 2,2kW f.VP-BVP-DVP</t>
  </si>
  <si>
    <t>Kit VPC + NFO 2,2kw 400v sur VP/DVP</t>
  </si>
  <si>
    <t>Nachrüstsatz NFO 5,5kW f.VP-BVP-DVP</t>
  </si>
  <si>
    <t>Kit VPC + NFO 5,5kw 400v sur VP/DVP</t>
  </si>
  <si>
    <t>Nachrüstsatz NFO 4,0kW f.VP-BVP-DVP</t>
  </si>
  <si>
    <t>Kit VPC + NFO 4 kw 400v sur VP/DVP</t>
  </si>
  <si>
    <t>Wägecomputer SI700</t>
  </si>
  <si>
    <t>Balance VSM SI700</t>
  </si>
  <si>
    <t>Einschlagwerkzeug f. Dübel, Kuhposition</t>
  </si>
  <si>
    <t>Pos pattes PR pointeau réut#2150039931</t>
  </si>
  <si>
    <t>Rohrschloss mit Halter f.Induktivsensor</t>
  </si>
  <si>
    <t>.E.Pipe lock with inductive sensor holde</t>
  </si>
  <si>
    <t>Rohr 21,3x2,6mm L=670mm</t>
  </si>
  <si>
    <t>.E.Pipe 21,3x2,6 mm, L=670 mm</t>
  </si>
  <si>
    <t>VMS Ventilkit Kamerareinigung</t>
  </si>
  <si>
    <t>Electrovanne lavage caméra</t>
  </si>
  <si>
    <t>Isolierung für Boiler SBF100 II</t>
  </si>
  <si>
    <t>Reservoir isolé SBF</t>
  </si>
  <si>
    <t>ServicekitPR Drehkupplung Milch ab 03.14</t>
  </si>
  <si>
    <t>Raccord tournant V2 kit entretien LAIT</t>
  </si>
  <si>
    <t>Serv.kit PR Drehkupplg Vakuum bis SN157</t>
  </si>
  <si>
    <t>Kit entretien VIDE MVEDA n°1 à 157 v2017</t>
  </si>
  <si>
    <t>Serv.kit PR Drehkupplg Vakuum ab SN158</t>
  </si>
  <si>
    <t>Kit entretien VIDE MVEDA n°158 et+ v2017</t>
  </si>
  <si>
    <t>Servicekit PR Drehkupplung Ausgangsleit.</t>
  </si>
  <si>
    <t>Raccord tournant auxil. kit entretien</t>
  </si>
  <si>
    <t>DrehkuppMVEDA ab03.14,Service support</t>
  </si>
  <si>
    <t>Raccord tournant V2 barres soutien entr.</t>
  </si>
  <si>
    <t>GD500 4x6mm Druckschlauch 3m</t>
  </si>
  <si>
    <t>GD500 4x6mm tuyau de décharge (m)</t>
  </si>
  <si>
    <t>GD500 4x6mm Saugschlauch 3m m.Anschluss</t>
  </si>
  <si>
    <t>GD500 4x6mm tuyau de suction hose(m)</t>
  </si>
  <si>
    <t>VMS Gripperhorn mit Schrauben ab 09.13</t>
  </si>
  <si>
    <t>Doigt caoutchouc (GD) sup.tuyau</t>
  </si>
  <si>
    <t>Sensorhalter</t>
  </si>
  <si>
    <t>Support p. capteur</t>
  </si>
  <si>
    <t>Befestigungsmaterial (Box)</t>
  </si>
  <si>
    <t>.E.BOX NET FASTENER</t>
  </si>
  <si>
    <t>Berührungsloser Schalter</t>
  </si>
  <si>
    <t>.E.Flag sensor</t>
  </si>
  <si>
    <t>Rohr 21,3x2,6mm L=500mm</t>
  </si>
  <si>
    <t>.E.Pipe 21,3x2,6 mm, L=500 mm</t>
  </si>
  <si>
    <t>VMS Achse kpl. ab 2013</t>
  </si>
  <si>
    <t>Arbre kit</t>
  </si>
  <si>
    <t>VPR200 12V Autoladegerät</t>
  </si>
  <si>
    <t>VPR200 chargeur de voiture</t>
  </si>
  <si>
    <t>VPR200 Netzteil mit Adaptern</t>
  </si>
  <si>
    <t>Chargeur VPR100/VPR200</t>
  </si>
  <si>
    <t>VPR200 Touchscreen</t>
  </si>
  <si>
    <t>VPR200 touchscreen a. joint</t>
  </si>
  <si>
    <t>VPR200 7in TFT LCD</t>
  </si>
  <si>
    <t>WPS Platine</t>
  </si>
  <si>
    <t>Carte electronique WPS</t>
  </si>
  <si>
    <t>Rohrkappen-Kunststoff 1 1/4 Zoll</t>
  </si>
  <si>
    <t>Capuchon plastique pour tubes 11/4 pouce</t>
  </si>
  <si>
    <t>VMS 2-Weg-Ventil Druckl.ab 2013</t>
  </si>
  <si>
    <t>Vanne 2 voies VMS VV401 (V2)</t>
  </si>
  <si>
    <t>ATP Speicher HT500+Isolierg+Rohrschlange</t>
  </si>
  <si>
    <t>Navire de stockage INT 1.9M2 E500E 10Bar</t>
  </si>
  <si>
    <t>ATP Speicher HRS900+Isolierg+Rohrschlang</t>
  </si>
  <si>
    <t>Navire/stockage échan 7.5M2 E900HE 10Bar</t>
  </si>
  <si>
    <t>Frequenzumrichter RA135/ORW Kraftfutter</t>
  </si>
  <si>
    <t>Convert. fréquence RA135/ORW concentrés</t>
  </si>
  <si>
    <t>Mitnehmer, Kette 74 RA135</t>
  </si>
  <si>
    <t>Support, chaîne 74 RA135</t>
  </si>
  <si>
    <t>Schnecke RA135 (Konz.)</t>
  </si>
  <si>
    <t>Vis sans fin, RA135 (Conc)</t>
  </si>
  <si>
    <t>Motor für Schnecke RA135 (Konz)</t>
  </si>
  <si>
    <t>Moteur p. vis sans fin, RA135 (Conc)</t>
  </si>
  <si>
    <t>DrehkuppMVEDA ab03.14PR Trägerplatte</t>
  </si>
  <si>
    <t>Raccord tournant V2 plaque Support MVEDA</t>
  </si>
  <si>
    <t>VMS Flansch 368-29/63 zu Zylinder</t>
  </si>
  <si>
    <t>Plaque de fixation 368-29/63 p.zylindre</t>
  </si>
  <si>
    <t>Dichtungssatz zu Zyl.SMC C95 SB 50-670</t>
  </si>
  <si>
    <t>Jeu de joint p.cyl.smc c95 sb 50-670</t>
  </si>
  <si>
    <t>V300 Interface-Relaisbaustein</t>
  </si>
  <si>
    <t>Bloc Relais PLC</t>
  </si>
  <si>
    <t>ServicekitEP100B m.Rückschl.ventil 4000h</t>
  </si>
  <si>
    <t>Kit d'entretien EP100 Avec sep.4000h/24m</t>
  </si>
  <si>
    <t>Rohrträger ML2100 PH</t>
  </si>
  <si>
    <t>ML2100 Support canalisations en H</t>
  </si>
  <si>
    <t>Vakuumpumpe DVP1400 NFO BA</t>
  </si>
  <si>
    <t>Guide de l'utilisateur DVP 1400 NFO (D)</t>
  </si>
  <si>
    <t>Bedienungsanleitung DVP 1400 NFO (F)</t>
  </si>
  <si>
    <t>GU DVP1400 NFO, F (v.2)</t>
  </si>
  <si>
    <t>VMS Milchmodulabdeckung oben</t>
  </si>
  <si>
    <t>VMS couvercle de module de lait supérieu</t>
  </si>
  <si>
    <t>Kabel 5x1,0</t>
  </si>
  <si>
    <t>Câble électrique 5G 1,0</t>
  </si>
  <si>
    <t>Kabel 12x1,0</t>
  </si>
  <si>
    <t>Câble électrique oelflex 12G 1,0</t>
  </si>
  <si>
    <t>Kabel 18x1,0 Ölflex</t>
  </si>
  <si>
    <t>Câble électrique oelflex 18G1,0</t>
  </si>
  <si>
    <t>Kabel 2x1,5 Ölflex</t>
  </si>
  <si>
    <t>Câble électrique oelflex 2 x 1,5</t>
  </si>
  <si>
    <t>TSR Abgrenzungsgitter-Install-Kit(Beton)</t>
  </si>
  <si>
    <t>TSR_kit install. barrières sur béton</t>
  </si>
  <si>
    <t>TSR Installationskit (Beton)</t>
  </si>
  <si>
    <t>TSR_kit installation béton</t>
  </si>
  <si>
    <t>TSR Roboter Installationskit</t>
  </si>
  <si>
    <t>TSR_kit installation robot sur béton</t>
  </si>
  <si>
    <t>Drosselrückschlagv.G1/2 Zoll D10 Abluft</t>
  </si>
  <si>
    <t>Valve de retenue G1/2 degré D10</t>
  </si>
  <si>
    <t>.E. SEALING RING</t>
  </si>
  <si>
    <t>Joint Plat</t>
  </si>
  <si>
    <t>TSR Sicherheitsschalterkit</t>
  </si>
  <si>
    <t>TSR_kit arret d'urgence</t>
  </si>
  <si>
    <t>Selektionstor SG BA</t>
  </si>
  <si>
    <t>.D. Selektionstor SG BA</t>
  </si>
  <si>
    <t>VMS Gripper Front Horn</t>
  </si>
  <si>
    <t>Onglet de main</t>
  </si>
  <si>
    <t>Klemm-Anschlusssatz M6 Milchleitung 52mm</t>
  </si>
  <si>
    <t>M6 Jeu de connexion à la ligne 52MM</t>
  </si>
  <si>
    <t>Klemmanschluss Satz Wasserseite 51 2in</t>
  </si>
  <si>
    <t>M6 Kit de raccordem/réseau d'eau 51/G2"</t>
  </si>
  <si>
    <t>Bedienungsanleitung Waage SI 700 D</t>
  </si>
  <si>
    <t>Guide de l'utilisateur balance SI 700 D</t>
  </si>
  <si>
    <t>Guide de l'utilisateur balance SI 700 FR</t>
  </si>
  <si>
    <t>Notausschalter</t>
  </si>
  <si>
    <t>.E.Emergency stop switch</t>
  </si>
  <si>
    <t>Beiss-Nippel B10 1/2 (2 St. per Box)</t>
  </si>
  <si>
    <t>Mamelon B10 1/2 (2 pièces par carton)</t>
  </si>
  <si>
    <t>Beissnippel B15 3/4 (2 St.per Box)</t>
  </si>
  <si>
    <t>Bite nipple B15 3/4 (2 pièces par boxe)</t>
  </si>
  <si>
    <t>Unterteil MC5/TF350/TF360</t>
  </si>
  <si>
    <t>Couvercle inférieur MC53 et Harmony</t>
  </si>
  <si>
    <t>V300 Reinigungsventil kpl 2-Weg</t>
  </si>
  <si>
    <t>Vanne de lavage 2 voies V300</t>
  </si>
  <si>
    <t>Reinigungsautomat C100E Vers.1.07 BA</t>
  </si>
  <si>
    <t>Reinigungsautomat C100E Vers.1.07 BA DE</t>
  </si>
  <si>
    <t>TSR teilbarer Kanal (2 St., 6m)</t>
  </si>
  <si>
    <t>TSR_2x gaines souples cpl L=6m</t>
  </si>
  <si>
    <t>V300 Greiferbüchse mit Anschlag</t>
  </si>
  <si>
    <t>V300 Griffe palier lisse avec collet</t>
  </si>
  <si>
    <t>Servicekit MM15 mit Membrane 4000/12</t>
  </si>
  <si>
    <t>Kit entretien MM15 av membrane 4000/12</t>
  </si>
  <si>
    <t>Servicekit MM15 ohne Membrane 4000/12</t>
  </si>
  <si>
    <t>Kit entretien MM15 ss membrane 4000/12</t>
  </si>
  <si>
    <t>Wassertank WTM1000</t>
  </si>
  <si>
    <t>Réservoir d’eau WTM1000</t>
  </si>
  <si>
    <t>Wassertank WTS1000</t>
  </si>
  <si>
    <t>Réservoir d’eau WTS1000</t>
  </si>
  <si>
    <t>Kabel 7x1,0</t>
  </si>
  <si>
    <t>Câble électrique 7G1</t>
  </si>
  <si>
    <t>ACH/DM C-Profil 3m</t>
  </si>
  <si>
    <t>ACH/DM c-profil 3m</t>
  </si>
  <si>
    <t>BSC Druckschalter grüne Lampe</t>
  </si>
  <si>
    <t>Bouton poussoir lumineux vert (start)</t>
  </si>
  <si>
    <t>Grundplatte FMP/FCP55</t>
  </si>
  <si>
    <t>FMP55_FLASQUE cpl</t>
  </si>
  <si>
    <t>Grundplatte FMP110</t>
  </si>
  <si>
    <t>FMP110_FLASQUE cpl</t>
  </si>
  <si>
    <t>Grundplatte kpl. PLMP37</t>
  </si>
  <si>
    <t>PLPM37_FLASQUE cpl</t>
  </si>
  <si>
    <t>Filterhalter NFO</t>
  </si>
  <si>
    <t>Support de filtre NFO</t>
  </si>
  <si>
    <t>Melkplatz-Controller MPC580 BA</t>
  </si>
  <si>
    <t>Melkplatz-Controller MPC580 BA DE</t>
  </si>
  <si>
    <t>Melkplatz-Controller MPC680 BA</t>
  </si>
  <si>
    <t>Melkplatz-Controller MPC680 BA DE</t>
  </si>
  <si>
    <t>Programmwerk elektr. TWA3, ab 2014</t>
  </si>
  <si>
    <t>Timer el.TWA3 à partir de 2014</t>
  </si>
  <si>
    <t>Gerade Rohrverbindung</t>
  </si>
  <si>
    <t>Raccord droit tuyau</t>
  </si>
  <si>
    <t>VMS Harddisk SSD SATA 6.X (128GB)</t>
  </si>
  <si>
    <t>Disque dur VMS SSD - Baseline 6.X</t>
  </si>
  <si>
    <t>Steckkarte (sata to pata)</t>
  </si>
  <si>
    <t>VMS Adaptateur IDE</t>
  </si>
  <si>
    <t>ACH/DM C-Profil in/auf Boden 3m inkl.Zub</t>
  </si>
  <si>
    <t>DM Bielle C 80x45x3000+liaisons</t>
  </si>
  <si>
    <t>AMR Filterelement für MPCQ400</t>
  </si>
  <si>
    <t>Filtre vanne cpl</t>
  </si>
  <si>
    <t>AMR Zylinderdeckel MPCQ</t>
  </si>
  <si>
    <t>MR Couvercle de cylindre MPCQ#2150025770</t>
  </si>
  <si>
    <t>Servicekit Probennehmer MM15 8000h</t>
  </si>
  <si>
    <t>Kit entretien echantil. 8000h</t>
  </si>
  <si>
    <t>MP Milchmengenanzeige FI7,MZ-Aufn.fest L</t>
  </si>
  <si>
    <t>Fi7+ plateau lavage FIXE</t>
  </si>
  <si>
    <t>MP Milchmengenanzeige FI7,MZ-Aufn.klap R</t>
  </si>
  <si>
    <t>Fi7+ plateau lavage pivotant D. Epi/T</t>
  </si>
  <si>
    <t>MP Milchmengenanzeige FI7,MZ-Aufn.klap L</t>
  </si>
  <si>
    <t>Fi7+ plateau lavage pivotant G. Epi/T</t>
  </si>
  <si>
    <t>DPP FI7 MZ-Aufn. kl.</t>
  </si>
  <si>
    <t>P2100_Fi7+plateau lavage pivotant</t>
  </si>
  <si>
    <t>MP-P2100Mi.mengenanz.FI7+DV/EP,MZ-Auf kl</t>
  </si>
  <si>
    <t>P2100_Fi7+plat. Lavage+bloc regul+EP</t>
  </si>
  <si>
    <t>MP Milchmengenanzeige FI7,MZ-Aufn.fest R</t>
  </si>
  <si>
    <t>Fi7 Plateau lavage fixe droit</t>
  </si>
  <si>
    <t>MP-ML2100 Milchmengenanzeige FI7</t>
  </si>
  <si>
    <t>ML 2100 kit linéaire FI7</t>
  </si>
  <si>
    <t>MP-ML2100 Milchmengenanzeige FI7, QC</t>
  </si>
  <si>
    <t>ML 2100 FI7 QC</t>
  </si>
  <si>
    <t>MP-PR2100 FI7 aussen</t>
  </si>
  <si>
    <t>PR Kit FI7 extérieur</t>
  </si>
  <si>
    <t>MP-PR2100 FI7 aussen, QC</t>
  </si>
  <si>
    <t>PR kit FI7 QC extérieur</t>
  </si>
  <si>
    <t>MP-PR2100 FI7 innen</t>
  </si>
  <si>
    <t>PR kit FI7 intérieur</t>
  </si>
  <si>
    <t>FI7 QC Innenseite PR</t>
  </si>
  <si>
    <t>PR kit Fi7 QC intérieur</t>
  </si>
  <si>
    <t>MP Mi.mengenanz.FI7-SA,MZ-Aufn.klappb.L</t>
  </si>
  <si>
    <t>FI7 Plateau lavage rétract.Gau.st alone</t>
  </si>
  <si>
    <t>MP Mi.mengenanz.FI7-SA,MZ-Aufn.klappb.R</t>
  </si>
  <si>
    <t>FI7 Plateau lavage rétrac.droit st alone</t>
  </si>
  <si>
    <t>MP Milchmengenanzeige FI7,Nachrüstung</t>
  </si>
  <si>
    <t>FI7 kit rénovation</t>
  </si>
  <si>
    <t>Nippel 12</t>
  </si>
  <si>
    <t>Raccord Diametre 12</t>
  </si>
  <si>
    <t>VMS Überspannungsschutz Ersatzkit</t>
  </si>
  <si>
    <t>Coupecircuit de surtension kit de rech.</t>
  </si>
  <si>
    <t>AMR Magnetventil Grundplatte</t>
  </si>
  <si>
    <t>VMS V300 Chambre à vide chambre cpl</t>
  </si>
  <si>
    <t>Lüftersatz NFO 2,2 kW</t>
  </si>
  <si>
    <t>Kit ventilateur pour NFO 2,2kW</t>
  </si>
  <si>
    <t>Schutzrelais T300</t>
  </si>
  <si>
    <t>Contacteur, chauffage T300</t>
  </si>
  <si>
    <t>V300 Ventilgehäuse</t>
  </si>
  <si>
    <t>V300 Corps vanne de coupure</t>
  </si>
  <si>
    <t>VMS Membrane</t>
  </si>
  <si>
    <t>Vanne coupure</t>
  </si>
  <si>
    <t>V300 Muffe</t>
  </si>
  <si>
    <t>Manchon vanne de coupure</t>
  </si>
  <si>
    <t>V300 Haube</t>
  </si>
  <si>
    <t>V300 Tête vanne de coupure</t>
  </si>
  <si>
    <t>V300 Überlaufsicherung Unterteil</t>
  </si>
  <si>
    <t>V300 Trappe sanitaire, partie haute</t>
  </si>
  <si>
    <t>DBV1150 Puffer Gestell u.Teile</t>
  </si>
  <si>
    <t>DBV1150 cadre et kit de pièces</t>
  </si>
  <si>
    <t>DBV Ventilsatz 1 Master Line</t>
  </si>
  <si>
    <t>Kit vannes tank DBV</t>
  </si>
  <si>
    <t>V300 Membran</t>
  </si>
  <si>
    <t>V300 Diaphragme fond</t>
  </si>
  <si>
    <t>Flashprom für SC</t>
  </si>
  <si>
    <t>Module flash IDE pour SC</t>
  </si>
  <si>
    <t>Wiegecomputer SI800</t>
  </si>
  <si>
    <t>Optimat Balance SI800</t>
  </si>
  <si>
    <t>TSR Signallampe</t>
  </si>
  <si>
    <t>TSR_Lampe signal notification</t>
  </si>
  <si>
    <t>Tränketrog m.Schutzbügel Wand L= 50 cm</t>
  </si>
  <si>
    <t>Auge à étrier de garde, murale l= 50cm</t>
  </si>
  <si>
    <t>Zusatzheizung RSW/12/16/24kW/400V/85°C</t>
  </si>
  <si>
    <t>HRS HEATER RSW/12/16/24KW/400V/85#C</t>
  </si>
  <si>
    <t>M6 Kanalplatte 4-03</t>
  </si>
  <si>
    <t>M6 Plaque de transfert 4-03</t>
  </si>
  <si>
    <t>Joint Plat pour vanne echantillonneur</t>
  </si>
  <si>
    <t>Sicherheitsschalter I 10-PA213</t>
  </si>
  <si>
    <t>Interrupteur de sécurité I 10-PA213</t>
  </si>
  <si>
    <t>Kab niedr FK Endstücke</t>
  </si>
  <si>
    <t>P2100 kit coffre de fin</t>
  </si>
  <si>
    <t>Felddichtung 2-Loch für BM</t>
  </si>
  <si>
    <t>Joint INT EàP BMPR</t>
  </si>
  <si>
    <t>BM Platte mit Dichtung 4-Loch</t>
  </si>
  <si>
    <t>Echangeur BM Joint</t>
  </si>
  <si>
    <t>Dichtung Endplatte Clip On</t>
  </si>
  <si>
    <t>Joint Ext. EàP BMPR</t>
  </si>
  <si>
    <t>DeLaval Mini Schwingbürste MSB</t>
  </si>
  <si>
    <t>Mini Brosse Pivotante MSB</t>
  </si>
  <si>
    <t>Sand gelb 0,6-1,2 25kg</t>
  </si>
  <si>
    <t>Sable jaune 0.6-1.2 25kg</t>
  </si>
  <si>
    <t>Sand gelbbraun 0,3-0,8 25kg</t>
  </si>
  <si>
    <t>Sable jaune-brun 0.3-0.8 25kg</t>
  </si>
  <si>
    <t>Sand gelbbraun 0,6-1,2 25kg</t>
  </si>
  <si>
    <t>Sable jaune-brun 0.6-1.2 25kg</t>
  </si>
  <si>
    <t>Sand blau 0,3-0,8 25kg</t>
  </si>
  <si>
    <t>Sable bleu 0.3-0.8 25kg</t>
  </si>
  <si>
    <t>Sand blau 0,6-1,2 25kg</t>
  </si>
  <si>
    <t>Sable bleu 0.6-1.2 25kg</t>
  </si>
  <si>
    <t>Sand grau 0,3-0,8 25kg</t>
  </si>
  <si>
    <t>Sable gris 0.3-0.8 25kg</t>
  </si>
  <si>
    <t>Sand grau 0,6-1,2 25kg</t>
  </si>
  <si>
    <t>Sable gris 0.6-1.2 25kg</t>
  </si>
  <si>
    <t>Sand blaugrau 0,3-0,8 25kg</t>
  </si>
  <si>
    <t>Sable bleu-gris 0.3-0.8 25kg</t>
  </si>
  <si>
    <t>Sand blaugrau 0,6-1,2 25kg</t>
  </si>
  <si>
    <t>Sable bleu-gris 0.6-1.2 25kg</t>
  </si>
  <si>
    <t>Sand natur 0,1-0,5 25kg</t>
  </si>
  <si>
    <t>Sable naturel 0.1-0.5 25kg</t>
  </si>
  <si>
    <t>Sand natur 0,1-0,8 25kg</t>
  </si>
  <si>
    <t>Sable naturel 0.1-0.8 25kg</t>
  </si>
  <si>
    <t>Sand natur 0,3-0,8, 25kg</t>
  </si>
  <si>
    <t>Sable naturel 0.3-0.8 25kg</t>
  </si>
  <si>
    <t>Sand natur 0,6-1,2 25kg</t>
  </si>
  <si>
    <t>Sable naturel 0.6-1.2 25kg</t>
  </si>
  <si>
    <t>Sand Filler X 0,0-0,5 25kg</t>
  </si>
  <si>
    <t>Sable Filler X beige 0.0-0.5 25kg</t>
  </si>
  <si>
    <t>Milchabscheider SR100ML BA</t>
  </si>
  <si>
    <t>Milchabscheider SR100ML BA DE</t>
  </si>
  <si>
    <t>V300 Schutzschlauch</t>
  </si>
  <si>
    <t>Protecion tuyau coude bras</t>
  </si>
  <si>
    <t>VMS SSG Halterkit kompl.</t>
  </si>
  <si>
    <t>VMS SSG jeu de support compl.</t>
  </si>
  <si>
    <t>Evanza Steigrohr</t>
  </si>
  <si>
    <t>Evanza Tubulure centrale</t>
  </si>
  <si>
    <t>VMS Stromkabel IP 67 4-polig ab 2014</t>
  </si>
  <si>
    <t>VMS câble TS 2014 4-polig</t>
  </si>
  <si>
    <t>VMS Touch-Kabel IP 67 8-polig ab 2014</t>
  </si>
  <si>
    <t>VMS câble TS 2014 8-polig</t>
  </si>
  <si>
    <t>VMS Unterlegscheibe</t>
  </si>
  <si>
    <t>Rondelle conique Vanne Nocado</t>
  </si>
  <si>
    <t>VPR200 Gehäuse</t>
  </si>
  <si>
    <t>Boitier de VPR200</t>
  </si>
  <si>
    <t>VPR200 Akku</t>
  </si>
  <si>
    <t>Batterie pour VPR200</t>
  </si>
  <si>
    <t>VPR200 WTS Temperaturfühler für DCA</t>
  </si>
  <si>
    <t>Sonde de temperature pour WTS</t>
  </si>
  <si>
    <t>VMS Harddisk SSD SATA 5.X (120GB)</t>
  </si>
  <si>
    <t>Disque dur VMS SSD - Baseline 5.X SSD</t>
  </si>
  <si>
    <t>Milchmengenanzeige FI7 (D)</t>
  </si>
  <si>
    <t>F17 (D)</t>
  </si>
  <si>
    <t>F17 F</t>
  </si>
  <si>
    <t>GU Indicateur de production FI7</t>
  </si>
  <si>
    <t>TSR Encoderbox mit Rad kpl.</t>
  </si>
  <si>
    <t>TSR_encodeur complet avec roue codeuse</t>
  </si>
  <si>
    <t>Eckwinkel zu Alfatüre 70/70/10mm</t>
  </si>
  <si>
    <t>Équerre pour porte 70/70/10 mm</t>
  </si>
  <si>
    <t>VMS SSG Elektrokit kpl.</t>
  </si>
  <si>
    <t>Kit électrique SSG</t>
  </si>
  <si>
    <t>VMS SSG Halter für Fotozelle</t>
  </si>
  <si>
    <t>VMS SSG support p. photocellule</t>
  </si>
  <si>
    <t>VMS Dichtung Schmutzwassertank dia 216mm</t>
  </si>
  <si>
    <t>Joint 216 mm unité premiers jets</t>
  </si>
  <si>
    <t>Elektrobox für 2. Förderband</t>
  </si>
  <si>
    <t>Boitier pour 2nd conv.</t>
  </si>
  <si>
    <t>AMR Sicherungsmodul</t>
  </si>
  <si>
    <t>Module de protection</t>
  </si>
  <si>
    <t>Zusatzheizung 2,0kW/230V/400V 75C</t>
  </si>
  <si>
    <t>HRS HEATER 2 KW 230/400V/75C</t>
  </si>
  <si>
    <t>Gleitlager für Drehgelenk MSB</t>
  </si>
  <si>
    <t>Joint lisse MSB</t>
  </si>
  <si>
    <t>Achse für HBR Antrieb L=953mm ab 2013</t>
  </si>
  <si>
    <t>Kit arbre L=953 entrainement HBRv2013</t>
  </si>
  <si>
    <t>AirPurge Wartungseinheit (24V)</t>
  </si>
  <si>
    <t>Purge à air_Unité prép. ss.valve 24VDC</t>
  </si>
  <si>
    <t>AirPurge Wartungseinheit m.Ventil 230V</t>
  </si>
  <si>
    <t>Purge à air_Unité prép. av.valve 230VAC</t>
  </si>
  <si>
    <t>Motor DF710 400V/50Hz T/FC</t>
  </si>
  <si>
    <t>Moteur DF710 400v/50Hz T/FC</t>
  </si>
  <si>
    <t>Motor DF500 400V/50Hz T/FC</t>
  </si>
  <si>
    <t>Moteur DF500 400v/50Hz T/FC</t>
  </si>
  <si>
    <t>Nylon-Distanzscheibe 35x12x8,2</t>
  </si>
  <si>
    <t>.E.Spacer- Nylon 35x12x8,2</t>
  </si>
  <si>
    <t>Distanzring 250/180 HBR Antrieb</t>
  </si>
  <si>
    <t>HBREntretoise réducteurv2013/arbre</t>
  </si>
  <si>
    <t>Dichtsatz f.Zylinder 87183901 ab 03.2010</t>
  </si>
  <si>
    <t>Jeu de joint p.cyl. 87183901, 03.2010-</t>
  </si>
  <si>
    <t>HN AI Schlauchanschluss 400mm</t>
  </si>
  <si>
    <t>Tuyau connection module dosage 400mm</t>
  </si>
  <si>
    <t>HBR Getriebemotor</t>
  </si>
  <si>
    <t>HBR Moto réducteur NM seul</t>
  </si>
  <si>
    <t>Tore und Fenster Fremdbezug</t>
  </si>
  <si>
    <t>Rührwerksmotor 0,55kW Silotank DX3S</t>
  </si>
  <si>
    <t>Moteur du bras de l'agitat 0,55kW DX3S</t>
  </si>
  <si>
    <t>HN Sensor für Lagerungsmodul</t>
  </si>
  <si>
    <t>Kit montage capteur HN</t>
  </si>
  <si>
    <t>Sensor Kit HN</t>
  </si>
  <si>
    <t>AI / Capteur incubateur</t>
  </si>
  <si>
    <t>V300 Dichtung f.Endeinheit oben/unten</t>
  </si>
  <si>
    <t>Joint réception haute et basse</t>
  </si>
  <si>
    <t>VMS Dampfdruckschlauch kpl. SBF</t>
  </si>
  <si>
    <t>Tuyau de vidange SBF</t>
  </si>
  <si>
    <t>Schutzring Sammelstück Evanza</t>
  </si>
  <si>
    <t>Evanza Protection Griffe</t>
  </si>
  <si>
    <t>Transp.5stell.+Aktivitm II m.Halsb.130cm</t>
  </si>
  <si>
    <t>AMDuo+MédB5ch prot Inox+1300 bcl métal</t>
  </si>
  <si>
    <t>Transp.5stell.+Aktivtm II m.Halsb.150cm</t>
  </si>
  <si>
    <t>AMDuo+MédB5ch prot Inox+1500 bcl métal</t>
  </si>
  <si>
    <t>Transp.5stell.+Aktivitm II m.Schn.Halsb.</t>
  </si>
  <si>
    <t>Médaille 5ch + active. + att.rap. 1300</t>
  </si>
  <si>
    <t>Aktivitätsmesser II,Gewicht+Halsb.130cm</t>
  </si>
  <si>
    <t>AMDuo+Ctrpds+1300 bcl métal</t>
  </si>
  <si>
    <t>Aktivitätsmesser II,Gewicht+Halsb.150cm</t>
  </si>
  <si>
    <t>AMDuo+Ctrpds+1500 bcl métal</t>
  </si>
  <si>
    <t>Aktivitätsmesser II,Gewicht+Schnallen HB</t>
  </si>
  <si>
    <t>AMDuo+Ctrpds+1300 bcl plast</t>
  </si>
  <si>
    <t>VMS Classic SBF Installationskit</t>
  </si>
  <si>
    <t>VMS Classic SBF kit d'installation</t>
  </si>
  <si>
    <t>TSR Abgrenzungsgitter-Seitenteile</t>
  </si>
  <si>
    <t>TSR_kit barrière section côté</t>
  </si>
  <si>
    <t>TSR Abgrenzungsgitter-Tür</t>
  </si>
  <si>
    <t>TSR_kit barrière section porte</t>
  </si>
  <si>
    <t>VMS SBF100 Wasserfilter halbautom.</t>
  </si>
  <si>
    <t>VMS SBF100 filtre d’eau semi autom.</t>
  </si>
  <si>
    <t>Kabelverschraubung GPAB-M25L</t>
  </si>
  <si>
    <t>Presse-étoupe GPAB-M25L</t>
  </si>
  <si>
    <t>Deckel mit Platine 433 MHz</t>
  </si>
  <si>
    <t>AR2 Couverture 433MHz</t>
  </si>
  <si>
    <t>Melkzeugzwischenreinigung AW10 BA</t>
  </si>
  <si>
    <t>Air Wash AW10 (D)</t>
  </si>
  <si>
    <t>Air Wash AW10 (F)</t>
  </si>
  <si>
    <t>HN Servicekit 8 Monate</t>
  </si>
  <si>
    <t>HN kit entretien 8mois</t>
  </si>
  <si>
    <t>HN Servicekit 24 Monate</t>
  </si>
  <si>
    <t>kit entretien HNS 24mois</t>
  </si>
  <si>
    <t>ACH/DM Installkit C-Profil</t>
  </si>
  <si>
    <t>Kit liaisons bielle traction 80</t>
  </si>
  <si>
    <t>VMS Messanschluss MM25 VCC EU</t>
  </si>
  <si>
    <t>Coude MMVCC EU</t>
  </si>
  <si>
    <t>VMS Messanschluss MM27 MMVCC EU</t>
  </si>
  <si>
    <t>Coude MMVCC US</t>
  </si>
  <si>
    <t>SBF100 Wasserfilter-Halterung</t>
  </si>
  <si>
    <t>.E.SBF100 Water Filter Bracket</t>
  </si>
  <si>
    <t>Alkove für Silotank DX3S</t>
  </si>
  <si>
    <t>Alcôve p. silo DX3S</t>
  </si>
  <si>
    <t>Elektromotor 0,75kW 3Ph 230/400V 50Hz</t>
  </si>
  <si>
    <t>Moteur 075kW 3ph pour ACD70 et ACD100</t>
  </si>
  <si>
    <t>DeLaval Einstreuhilfe 12l</t>
  </si>
  <si>
    <t>Distributeur de litière MBS19</t>
  </si>
  <si>
    <t>DeLaval Einstreuhilfe 40l</t>
  </si>
  <si>
    <t>Distributeur de litière MBS43</t>
  </si>
  <si>
    <t>Spannungsversorgungskit</t>
  </si>
  <si>
    <t>Kit transfo HN</t>
  </si>
  <si>
    <t>Programmiergerät Airwash PCB TMR149E</t>
  </si>
  <si>
    <t>AirWash_Programmateur TRM 149e</t>
  </si>
  <si>
    <t>Pumpe Airwash AW10 mit Presscontrol</t>
  </si>
  <si>
    <t>POMPE A EAU AIRWASH AVEC CONTROL PRESS</t>
  </si>
  <si>
    <t>VMS SBF kpl.</t>
  </si>
  <si>
    <t>Désinfection vapeur SBF100</t>
  </si>
  <si>
    <t>Kugellager 6206</t>
  </si>
  <si>
    <t>Roulement pour VP77 /VP 78</t>
  </si>
  <si>
    <t>Schlauch PVC blau für DDD Pumpe</t>
  </si>
  <si>
    <t>Tube plastique pneumat. alcalin</t>
  </si>
  <si>
    <t>HN Halterungskit HNS-VMS</t>
  </si>
  <si>
    <t xml:space="preserve">Kit câble HN / VMS N° série </t>
  </si>
  <si>
    <t>VMS SBF Box und Elektrobox</t>
  </si>
  <si>
    <t>VMS SBF avec boîte et boîte électr.</t>
  </si>
  <si>
    <t>SBF Kabel für Dampfventil</t>
  </si>
  <si>
    <t>SBF câble pour soupape de vapeur</t>
  </si>
  <si>
    <t>Schlauch PVC rot für DDD Pumpe</t>
  </si>
  <si>
    <t>Tube plastique pneumatique Rouge (Acide)</t>
  </si>
  <si>
    <t>WTM Verbindungskit 4</t>
  </si>
  <si>
    <t>WTM Kit de conn. 4</t>
  </si>
  <si>
    <t>Montagesatz 1 WTM</t>
  </si>
  <si>
    <t>Jeu de montage 1 WTM</t>
  </si>
  <si>
    <t>Wassertank Verbindungssatz 2 Tanks</t>
  </si>
  <si>
    <t>Jeu de montage 2 WTM</t>
  </si>
  <si>
    <t>Wassertank Verbindungssatz 3 Tanks</t>
  </si>
  <si>
    <t>Kit de connection 3 WTS</t>
  </si>
  <si>
    <t>Kuh Komfort Musterbox</t>
  </si>
  <si>
    <t>Boite d'échantillon confort</t>
  </si>
  <si>
    <t>V300 Klemmring</t>
  </si>
  <si>
    <t>V300 Bague de serrage</t>
  </si>
  <si>
    <t>V300 unteres Ventilgehäuse</t>
  </si>
  <si>
    <t>Corps de vanne</t>
  </si>
  <si>
    <t>V300 Membrankegel</t>
  </si>
  <si>
    <t>Cone diaghragme</t>
  </si>
  <si>
    <t>V300 Membranhalter</t>
  </si>
  <si>
    <t>Arrêt diaphragme</t>
  </si>
  <si>
    <t>V300 Ventilhaube</t>
  </si>
  <si>
    <t>V300 Soupape inférieur réception</t>
  </si>
  <si>
    <t>VMS Wasserfilter Mikro 4 für SBF100</t>
  </si>
  <si>
    <t>VMS SBF100 filter d'eau Mikro 4</t>
  </si>
  <si>
    <t>VMS Steuerventilbox 368 SBF100</t>
  </si>
  <si>
    <t>VMS boîtier de commande 368 SBF100</t>
  </si>
  <si>
    <t>Manifold Kit 3/4"</t>
  </si>
  <si>
    <t>Manifold kit 3/4"</t>
  </si>
  <si>
    <t>Injektor SBF</t>
  </si>
  <si>
    <t>Injecteur SBF</t>
  </si>
  <si>
    <t>VMS SBF Anschlussbogen</t>
  </si>
  <si>
    <t>VMS SBF coude de raccordement</t>
  </si>
  <si>
    <t>VMS Durchflussbegrenzer SBF</t>
  </si>
  <si>
    <t>Contrôle de flux SBF</t>
  </si>
  <si>
    <t>VMS Luftfilter-Kit ACR</t>
  </si>
  <si>
    <t>Kit filtration air ACR</t>
  </si>
  <si>
    <t>Zirkulationsrohr für ST150/200 CN 3/4in</t>
  </si>
  <si>
    <t>Tube de circulation eau chaude pour ST</t>
  </si>
  <si>
    <t>V300 Endeinheit Oberteil</t>
  </si>
  <si>
    <t>V300 Soupape supérieure réception</t>
  </si>
  <si>
    <t>VMS Transformator PVS10 12V 10A SBF</t>
  </si>
  <si>
    <t>Transformateur PVS10, 12V, 10VA, SBF</t>
  </si>
  <si>
    <t>V300 Zylinder f. Endeinheit</t>
  </si>
  <si>
    <t>V300 Vérin réception basse</t>
  </si>
  <si>
    <t>Halterung MM27,FI7 FK-Kabinett</t>
  </si>
  <si>
    <t>Support pour MM27,FI5, FI7</t>
  </si>
  <si>
    <t>Gaszylinder DX/O 2300N ab 06/2014-</t>
  </si>
  <si>
    <t>Stabilisateur à gas pr DXO 2300N depuis</t>
  </si>
  <si>
    <t>Befülltisch ORB1000 BA N2800009612</t>
  </si>
  <si>
    <t>Guide de l'utilis.table stockage ORB1000</t>
  </si>
  <si>
    <t>Bedienungsanltg. Befülltisch ORB 1000,FR</t>
  </si>
  <si>
    <t>Gewindestange,CN,M12x1000, DIN975</t>
  </si>
  <si>
    <t>Tiges filetées M12x1000, DIN975 Inox</t>
  </si>
  <si>
    <t>Bedienungsanleitung Futterwagen OTS,D</t>
  </si>
  <si>
    <t>Guide de l`utilis,Distrib.de fourr.OTS D</t>
  </si>
  <si>
    <t>Guide de l`utilis,Distrib.de fourr.OTS F</t>
  </si>
  <si>
    <t>GU Distrib. OTS,F</t>
  </si>
  <si>
    <t>Feder CN für 2-3Wege-Tor</t>
  </si>
  <si>
    <t>ressort lice arr HBR</t>
  </si>
  <si>
    <t>VMS Sprühdüse Hufreiniger</t>
  </si>
  <si>
    <t>Buse nettoyage stalle VMS</t>
  </si>
  <si>
    <t>Dichtsatz für Zylinder P2100 Vers.2</t>
  </si>
  <si>
    <t>Kit joints vérin lice avt P2100 v.2</t>
  </si>
  <si>
    <t>Montagekit Box 1 1/2in</t>
  </si>
  <si>
    <t>kit fix. Boite connex. MP170 tube 1"1/2</t>
  </si>
  <si>
    <t>Reinigungsautomat T200 f.Silotank DX3S</t>
  </si>
  <si>
    <t>T200 p. silo DX3S</t>
  </si>
  <si>
    <t>Zahnrakel 56cm mit 2 Blättern</t>
  </si>
  <si>
    <t>Racloir cranté 56cm</t>
  </si>
  <si>
    <t>Zahnrakel 28cm mit 1 Blatt</t>
  </si>
  <si>
    <t>Racloir lame crantée 28cm</t>
  </si>
  <si>
    <t>GA Airwash ab 2014 AW10 Rot/ML/Tan &lt;41MP</t>
  </si>
  <si>
    <t xml:space="preserve">AW10_kit base T/ML/Roto </t>
  </si>
  <si>
    <t>GA AW20 (</t>
  </si>
  <si>
    <t>BP AW20 - pour bidon 30 ltrs (&lt;41MP)</t>
  </si>
  <si>
    <t>.E.AW20 - BP for 200Ltr drum (&lt;41MP)</t>
  </si>
  <si>
    <t>MP Airwash 2014 AW10 1*je MP Rot/ML/Tan</t>
  </si>
  <si>
    <t>AW10_kit par poste T/ML/Roto#VOIR NOTES</t>
  </si>
  <si>
    <t>GA Airwash ab 2014 AW10 FGM/Par &lt;33MP</t>
  </si>
  <si>
    <t xml:space="preserve">AW10_kit base EPI/TPA </t>
  </si>
  <si>
    <t>MP Airwash ab 2014 AW10 1* je MP FGM/Par</t>
  </si>
  <si>
    <t>AW10_kit par poste EPI/TPA#VOIR NOTES</t>
  </si>
  <si>
    <t>MP AW20 (1*je MP)</t>
  </si>
  <si>
    <t>.E.AW20 - MP</t>
  </si>
  <si>
    <t>Zub.GA Airwash 2014 AW10 Rot/ML/Tan&lt;41MP</t>
  </si>
  <si>
    <t xml:space="preserve">AW10_base T/ML/Roto </t>
  </si>
  <si>
    <t>Zub.MPAirwash2014 AW10 1*jeMP Rot/ML/Tan</t>
  </si>
  <si>
    <t>AW10_par poste T/ML/Roto#VOIR NOTES</t>
  </si>
  <si>
    <t>Blatt 28cm zu Zahnrakel</t>
  </si>
  <si>
    <t>Lame crantée seule 28cm</t>
  </si>
  <si>
    <t>Stachelwalze 25cm mit Halter</t>
  </si>
  <si>
    <t>Rouleau à picots 25cm manche</t>
  </si>
  <si>
    <t>Stachelwalze 25cm</t>
  </si>
  <si>
    <t>Recharge rouleau picots 25cm</t>
  </si>
  <si>
    <t>Stromschiene Mitnehmer BMV35</t>
  </si>
  <si>
    <t>Akapp Support chariot BMV35</t>
  </si>
  <si>
    <t>Stromschiene Übergangskasten TTB35-7</t>
  </si>
  <si>
    <t>Akapp Boîte de jonction TTB35-7</t>
  </si>
  <si>
    <t>AW Federtaster mit Halterung</t>
  </si>
  <si>
    <t>.DL Airwash Limit switch incl bracket</t>
  </si>
  <si>
    <t>Melkplatz-Controller MPC170 BA</t>
  </si>
  <si>
    <t>Melkplatz-Controller MPC170 BA DE</t>
  </si>
  <si>
    <t>AMR Interface RJ45</t>
  </si>
  <si>
    <t>Carte interface RJ45</t>
  </si>
  <si>
    <t>Dichtung für Kuhpositionierer Beton</t>
  </si>
  <si>
    <t>Positionneur pattes PR, joint</t>
  </si>
  <si>
    <t>Silo-Tank DX3S 15000l m.Seitenverdampfer</t>
  </si>
  <si>
    <t>DX3S du Silo tank 15.000 Litre 3" Sortie</t>
  </si>
  <si>
    <t>Silo-Tank DX3S 20000l m.Seitenverdampfer</t>
  </si>
  <si>
    <t>DX3S du Silo tank 20.000 Litre 3" Sortie</t>
  </si>
  <si>
    <t>Silo-Tank DX3S 25000l m.Seitenverdampfer</t>
  </si>
  <si>
    <t>DX3S du Silo tank 25.000 Litre 3" Sortie</t>
  </si>
  <si>
    <t>Silo-Tank DX3S 30000l m.Seitenverdampfer</t>
  </si>
  <si>
    <t>DX3S du Silo tank 30.000 Litre 3" Sortie</t>
  </si>
  <si>
    <t>Silo-Tank DX3S 35000l m.Seitenverdampfer</t>
  </si>
  <si>
    <t>DX3S du Silo tank 35.000 Litre 3" Sortie</t>
  </si>
  <si>
    <t>Silo-Tank DX3S 40000l m.Seitenverdampfer</t>
  </si>
  <si>
    <t>DX3S du Silo tank 40.000 Litre 3" Sortie</t>
  </si>
  <si>
    <t>DX3S Silotank 11000l m.Seitenverdampfer</t>
  </si>
  <si>
    <t>DX3S du Silotank 11.000 Litre 3" Sortie</t>
  </si>
  <si>
    <t>Pressostat C50-300 Umbausatz 04/2014</t>
  </si>
  <si>
    <t>Pressostat C300,200,100,50</t>
  </si>
  <si>
    <t>Expansionsventil, R404, B2x45/58 f.DX3S</t>
  </si>
  <si>
    <t>Soupape de détente R404 B2x45/58 p. DX3S</t>
  </si>
  <si>
    <t>Expansionsventil, R404, BS1x45/58 f.DX3S</t>
  </si>
  <si>
    <t>Soupape de détente R404 BS1x45/58 p.DX3S</t>
  </si>
  <si>
    <t>Einspritzventilsatz R407 B2x38 f.DX3S</t>
  </si>
  <si>
    <t>kit.cuivre B2/2 x ZB 3.8 KW/R448/407C</t>
  </si>
  <si>
    <t>Copperkit R407 B2x45/58 f.DX3S</t>
  </si>
  <si>
    <t>kit.cuivre B2/2xZB 4.5 KW/R448/407C</t>
  </si>
  <si>
    <t>Copperkit R407 BS1x45/58 f.DX3S</t>
  </si>
  <si>
    <t>Kit.cuivre B2/1xZB4.5-5.7-7.6KW/R448/407</t>
  </si>
  <si>
    <t>V300 Bogen 27mm</t>
  </si>
  <si>
    <t>V300 Tuyau prébent 27 mm</t>
  </si>
  <si>
    <t>V300 Auslassventil DM40</t>
  </si>
  <si>
    <t>Clapet anti retour dia 40</t>
  </si>
  <si>
    <t>V300 VMS Dichtung 35,8mm</t>
  </si>
  <si>
    <t>V300 Joint 35,8 mm</t>
  </si>
  <si>
    <t>V300 Klemmflansch Doppeld. 35,8</t>
  </si>
  <si>
    <t>Double join 35,8 pour bride de serrage</t>
  </si>
  <si>
    <t>VMS Sensor Umbausatz</t>
  </si>
  <si>
    <t>VMS gripper capteur kit de conversion</t>
  </si>
  <si>
    <t>TSR Reinigungsstation Wasserleitung</t>
  </si>
  <si>
    <t>.E.TSR Cleaning station water pipe</t>
  </si>
  <si>
    <t>Nachrüstsatz NFO Filter</t>
  </si>
  <si>
    <t>Kit NFO filtre et support</t>
  </si>
  <si>
    <t>Sicherungsreihenklemme</t>
  </si>
  <si>
    <t>Fusible camera V300</t>
  </si>
  <si>
    <t>Exzentrische Ersatzbürste blau SCB</t>
  </si>
  <si>
    <t>Cylindre excentrique bleu SCB</t>
  </si>
  <si>
    <t>Schaltuhr 604 SBF</t>
  </si>
  <si>
    <t>Minuteur 604 SBF</t>
  </si>
  <si>
    <t>Wassertest soft SBF</t>
  </si>
  <si>
    <t>Testeur qualité de l’eau</t>
  </si>
  <si>
    <t>TSR Reinigung kpl. Endeffektor</t>
  </si>
  <si>
    <t>TSR_station de lavage main cpl</t>
  </si>
  <si>
    <t>VMS Deckel pneum.</t>
  </si>
  <si>
    <t>VMS couvercle pneum.</t>
  </si>
  <si>
    <t>VMS Kolben 2-Wege-Ventil</t>
  </si>
  <si>
    <t>Piston vanne 2 Voies</t>
  </si>
  <si>
    <t>VMS Rückschlagventil für SBF 2.Gen</t>
  </si>
  <si>
    <t>VMS Clapet anti retour SBF</t>
  </si>
  <si>
    <t>VMS Druckfeder 2-Wege-Ventil</t>
  </si>
  <si>
    <t>Ressort de compression VMS</t>
  </si>
  <si>
    <t>Gummitasse für Evanza530&amp;510 47,5mm,1St.</t>
  </si>
  <si>
    <t>Coupelle laveuse EVANZA 47.5mm x1</t>
  </si>
  <si>
    <t>Dichtung Reinigungsaufnahme (51,5mm)1Stk</t>
  </si>
  <si>
    <t>Coupelle 51,5mm</t>
  </si>
  <si>
    <t>Doppelauslauf horiz.3in/DIN 80AG links</t>
  </si>
  <si>
    <t>Double bec horizontal 3"/DIN80 Gauche</t>
  </si>
  <si>
    <t>Doppelauslauf horiz.3in/DIN 80AG rechts</t>
  </si>
  <si>
    <t>Sortie double à travers 3"/3" DIN80 droi</t>
  </si>
  <si>
    <t>Evanza Sammelstückoberteil 16mm front</t>
  </si>
  <si>
    <t>Evanza Bol de griffe aligne 16mm</t>
  </si>
  <si>
    <t>V300 Führungsbolzen</t>
  </si>
  <si>
    <t>V300 Galet de guidate</t>
  </si>
  <si>
    <t>Zub.GA Airwash ab 2014 AW10 FGM/Par&lt;33MP</t>
  </si>
  <si>
    <t>.E.Substr. Bas pack AW10 LL (&lt;41)</t>
  </si>
  <si>
    <t>Zub.MP Airwash2014 AW10 1x je MP FGM/Par</t>
  </si>
  <si>
    <t>Substr. Paquet lait AW10 LL par MP</t>
  </si>
  <si>
    <t>Zubehör MP AW20</t>
  </si>
  <si>
    <t>.E.Substr. AW20 MP DL air wash</t>
  </si>
  <si>
    <t>SBF Servicekit 12/36/60 Monate</t>
  </si>
  <si>
    <t>SBF100 12/36/60 mois</t>
  </si>
  <si>
    <t>SBF Servicekit 24/48/72 Monate</t>
  </si>
  <si>
    <t>Kit entre. SBF100 24/48/72 mois SN&lt;903</t>
  </si>
  <si>
    <t>Kit d’entr. SBF100 24/48/72 mois SN&gt;1000</t>
  </si>
  <si>
    <t>VMS Fuss für Milksammler</t>
  </si>
  <si>
    <t>VMS support echantill.</t>
  </si>
  <si>
    <t>Wasserventil G1in (160l/min)</t>
  </si>
  <si>
    <t>Robinet à eau avec bobine 24V,1" 160l/m</t>
  </si>
  <si>
    <t>Spez.TOFE Gebrauchtware</t>
  </si>
  <si>
    <t>Spec TOFE</t>
  </si>
  <si>
    <t>NFO Frequenzsteuerung 7,5kW</t>
  </si>
  <si>
    <t>Variateur NFO 7.5kW</t>
  </si>
  <si>
    <t>Griffsatz f. Melkeinheit</t>
  </si>
  <si>
    <t>Poignée MilkMaster</t>
  </si>
  <si>
    <t>TSR Endeffektor,Reinig.stat.Spritzschutz</t>
  </si>
  <si>
    <t>.E.End effector cleaning stn splash guar</t>
  </si>
  <si>
    <t>VMS Fronttür ab 2014</t>
  </si>
  <si>
    <t>Porte avant VMS 2014</t>
  </si>
  <si>
    <t>Deckel Federentlastungsset 520/600l RFT</t>
  </si>
  <si>
    <t>Decharge par resso.p.couv RFT 520/600l</t>
  </si>
  <si>
    <t>TSR Kabel,Rob.-el.Kabinett.-Encoder</t>
  </si>
  <si>
    <t>TSR_cable encodeur armoire elec-Robot</t>
  </si>
  <si>
    <t>Reparatur Kit Filter/Regulator B72</t>
  </si>
  <si>
    <t>Kit réparation Filtre/régulateur B72</t>
  </si>
  <si>
    <t>Milchvolumenanzeiger f.Silotank DX3S</t>
  </si>
  <si>
    <t>Mesure électr. du niveau DX3S (diff 5%)</t>
  </si>
  <si>
    <t>VMS Magnet Türschloss</t>
  </si>
  <si>
    <t>Verrou magnetiique VMS</t>
  </si>
  <si>
    <t>VMS Gegenplatte 92x14 für Magnetschloss</t>
  </si>
  <si>
    <t>Platine 92x14, vérouil. magn</t>
  </si>
  <si>
    <t>MSA30 ML3100 Leitungshalter</t>
  </si>
  <si>
    <t>ML3100 Support canalisations en H</t>
  </si>
  <si>
    <t>VMS Dichtung kon.</t>
  </si>
  <si>
    <t>VMS Joint cône</t>
  </si>
  <si>
    <t>V300 Schlauchanschluss</t>
  </si>
  <si>
    <t>connecteur tuyau pour PCF</t>
  </si>
  <si>
    <t>M45R Oberbelag, Gummi, 3,5mm, Breite 2m</t>
  </si>
  <si>
    <t>Couverture M45R</t>
  </si>
  <si>
    <t>VMS Distanzstück 2-Wege-Ventil</t>
  </si>
  <si>
    <t>Entretoise p. réservoir d'eaux usées VMS</t>
  </si>
  <si>
    <t>Rührwerkskupplung 28mm Gummi (neu)</t>
  </si>
  <si>
    <t>Couplage d’agitateur STS 28mm cauotchouc</t>
  </si>
  <si>
    <t>Buchse 28x40x24 für Rührwerk STS ab 2009</t>
  </si>
  <si>
    <t>Douille 28x40x24 pour agit. neuf STS</t>
  </si>
  <si>
    <t>Stromversorgung 1Ph</t>
  </si>
  <si>
    <t>Alimentation 1-ph</t>
  </si>
  <si>
    <t>Transponder, 1500mm HB, Gummischutz</t>
  </si>
  <si>
    <t>Médaille 5 ch + prot. caoutch. + 1500mm</t>
  </si>
  <si>
    <t>Transponder, 1300mm HB, Gummischutz</t>
  </si>
  <si>
    <t>MédB5ch prot Plast+1300 bcl métal</t>
  </si>
  <si>
    <t>AMR PCB Anschluss 2-polig</t>
  </si>
  <si>
    <t>AMR connecteur PCB 2-position</t>
  </si>
  <si>
    <t>Evanza Servicekit (2000h)</t>
  </si>
  <si>
    <t>Kit entretien Evanza 2000H</t>
  </si>
  <si>
    <t>V300 Membrane f. Rührwerk</t>
  </si>
  <si>
    <t>Agitateur</t>
  </si>
  <si>
    <t>V300 Flansch</t>
  </si>
  <si>
    <t>Bride fond réception</t>
  </si>
  <si>
    <t>Prüfprotokoll MM25/27 DelPro (D)</t>
  </si>
  <si>
    <t>Formulare de contr. MM25/27 DelPro (D)</t>
  </si>
  <si>
    <t>Prüfprotokoll MM25/27 (F)</t>
  </si>
  <si>
    <t>Formulare de contr. MM25/27 DelPro (F)</t>
  </si>
  <si>
    <t>Ordner für BA + DL Tafel (D)</t>
  </si>
  <si>
    <t>Classeur pour GU &amp; plaque DL (D)</t>
  </si>
  <si>
    <t>Ordner für BA + DL Tafel (F)</t>
  </si>
  <si>
    <t>Classeur pour GU &amp; plaque DL (F)</t>
  </si>
  <si>
    <t>Bedienungsanleitung MPC (D)</t>
  </si>
  <si>
    <t>Guide de l'utilisateur MPC (D)</t>
  </si>
  <si>
    <t>Ordner VMS Bedienungsanleitungen (D)</t>
  </si>
  <si>
    <t>VMS classeur guide de l'utilisateur (D)</t>
  </si>
  <si>
    <t>Ordner VMS Bedienungsanleitungen (F)</t>
  </si>
  <si>
    <t>VMS classeur guide de l'utilisateur (F)</t>
  </si>
  <si>
    <t>Ornder Verkauf Karussell (D)</t>
  </si>
  <si>
    <t>Classeur vente Karussell (D)</t>
  </si>
  <si>
    <t>O-Ring 11X1,5 zu Fettsammler MM25</t>
  </si>
  <si>
    <t>Anneau-o 11x1,5 p. prise sampler mm25</t>
  </si>
  <si>
    <t>VMS Kabelführung</t>
  </si>
  <si>
    <t>Protection câble</t>
  </si>
  <si>
    <t>Bedienungsanleitung Schafe-Ziegen D</t>
  </si>
  <si>
    <t>Guide de l'utilisateur brebis-chèvres (d</t>
  </si>
  <si>
    <t>Bedienungsanleitung Schafe-Ziege (F)</t>
  </si>
  <si>
    <t>Guide de l'utilisateur brebis-chèvres (f</t>
  </si>
  <si>
    <t>Bedienungsanleitung HC/Ziegen (D)</t>
  </si>
  <si>
    <t>Guide de l'utilisateur HC/chèvres (d)</t>
  </si>
  <si>
    <t>Bedienungsanleitung HC/Ziege (F)</t>
  </si>
  <si>
    <t>Guide de l'utilisateur HC chèvres (f)</t>
  </si>
  <si>
    <t>Bedienungsanl.Easyline D/F90572112</t>
  </si>
  <si>
    <t>Guide de l'utilis. easyline D/F</t>
  </si>
  <si>
    <t>VMS Erdungskabel-Kit Gripper</t>
  </si>
  <si>
    <t>VMS câble mis à la terre gripper</t>
  </si>
  <si>
    <t>Dosierungstabelle D/F</t>
  </si>
  <si>
    <t>Tableau de dosage traite D/F</t>
  </si>
  <si>
    <t>Plastikmäppchen DeLaval A5</t>
  </si>
  <si>
    <t>Pochette Plastique DeLaval a5</t>
  </si>
  <si>
    <t>Bedienungsanleitung RMA (D)</t>
  </si>
  <si>
    <t>Guide de l'utilis. rma (d)</t>
  </si>
  <si>
    <t>Bedienungsanleitung RMA (F)</t>
  </si>
  <si>
    <t>Guide de l'utilisateur traite directe (f</t>
  </si>
  <si>
    <t>Bedienungsanleitung Tru-Test HI (F)</t>
  </si>
  <si>
    <t>Guide de l'utilis. tru-test hi (F)</t>
  </si>
  <si>
    <t>V300 Sprühdüse</t>
  </si>
  <si>
    <t>V300 Buse de lavage</t>
  </si>
  <si>
    <t>Alarmliste MU 480 V2 Kunde (D)</t>
  </si>
  <si>
    <t>Liste alarmes MU 480 V2 client (D)</t>
  </si>
  <si>
    <t>Alarmliste MU 480 V2 Kunde (F)</t>
  </si>
  <si>
    <t>Liste alarmes MU 480 V2 client (F)</t>
  </si>
  <si>
    <t>Alarmliste MU 480 V2 Händler (D)</t>
  </si>
  <si>
    <t>Liste alarmes MU 480 V2 agent (D)</t>
  </si>
  <si>
    <t>Alarmliste MU 480 V2 Händler (F)</t>
  </si>
  <si>
    <t>Liste alarmes MU 480 V2 agent (F)</t>
  </si>
  <si>
    <t>Montageanleitung Heizung extern (D)</t>
  </si>
  <si>
    <t>Instructions de montage chauffage ext (D</t>
  </si>
  <si>
    <t>Bedienungsanleitung Heizung extern (F)</t>
  </si>
  <si>
    <t>Guide de l'utilisateur chauffage ext. (f</t>
  </si>
  <si>
    <t>Parameterliste C200 V.1.12 (D)</t>
  </si>
  <si>
    <t>Liste de parametre C200 V.1.12 (D)</t>
  </si>
  <si>
    <t>Parameterliste C200 V.1.12 (F)</t>
  </si>
  <si>
    <t>Liste de parametre C200 V.1.12 (F)</t>
  </si>
  <si>
    <t>Parameterliste C200 V 1,51 (D)</t>
  </si>
  <si>
    <t>Liste de paramètres C200 V 1,51 (D)</t>
  </si>
  <si>
    <t>Parameterliste C200 V 1,51 (F)</t>
  </si>
  <si>
    <t>Liste de paramètres C200 V 1,51 (F)</t>
  </si>
  <si>
    <t>Bedienungsanleit. Hyg C200 Combi(D)</t>
  </si>
  <si>
    <t>Guide de l'utilis.hyg c200 combi(d)</t>
  </si>
  <si>
    <t>Parameterliste C200 V1.05 (D)</t>
  </si>
  <si>
    <t>Liste de parametre C200 V1.05 (D)</t>
  </si>
  <si>
    <t>Parameterliste C200 V1.05 (F)</t>
  </si>
  <si>
    <t>Liste de parametre C200 V1.05 (F)</t>
  </si>
  <si>
    <t>Parameterliste C200 V1.06 (D)</t>
  </si>
  <si>
    <t>Liste de parametre C200 V1.06 (D)</t>
  </si>
  <si>
    <t>Parameterliste C200 V1.06 (F)</t>
  </si>
  <si>
    <t>Liste de parametre C200 V1.06 (F)</t>
  </si>
  <si>
    <t>Parameterliste C200 V1.08 (D)</t>
  </si>
  <si>
    <t>Liste de parametre C200 V1.08 (D)</t>
  </si>
  <si>
    <t>Parameterliste C200 V1.08 (F)</t>
  </si>
  <si>
    <t>Liste de parametre C200 V1.08 (F)</t>
  </si>
  <si>
    <t>Parameterliste C200 V1.12 (D)</t>
  </si>
  <si>
    <t>Liste de parametre C200 V1.12 (D)</t>
  </si>
  <si>
    <t>Parameterliste C200 V1.12 (F)</t>
  </si>
  <si>
    <t>Liste de parametre C200 V1.12 (F)</t>
  </si>
  <si>
    <t>Alarmliste C200 V 1.51 (D)</t>
  </si>
  <si>
    <t>Liste des alarmes C200 V 1.51 (D)</t>
  </si>
  <si>
    <t>Alarmliste C200 V 1.51 (F)</t>
  </si>
  <si>
    <t>Liste des alarmes C200 V 1.51 (F)</t>
  </si>
  <si>
    <t>Anschluss-Schema f.Spülpulsator o.Alwa</t>
  </si>
  <si>
    <t>Schema el.pulsateur rincage s.alwa</t>
  </si>
  <si>
    <t>Anschluss-Schema f.Spülpuls.Alwa 1600/17</t>
  </si>
  <si>
    <t>Schéma électrique pulsateur rinçage Alwa</t>
  </si>
  <si>
    <t>Anschluss-Schema MP-Steuerung 12V d/f</t>
  </si>
  <si>
    <t>Schéma el. commande p. al 12V d/f</t>
  </si>
  <si>
    <t>Anschluss-Schema DVP 900F/1400F/2000F</t>
  </si>
  <si>
    <t>Schéma el. com. DVP 900F/1400F/2000F</t>
  </si>
  <si>
    <t>Anschluss-Schema ML MP510/610 SA</t>
  </si>
  <si>
    <t>Schéma de cablage ML MP510/610 SA</t>
  </si>
  <si>
    <t>Alarmliste C200 (D)</t>
  </si>
  <si>
    <t>Liste d'alarme C200 (D)</t>
  </si>
  <si>
    <t>Alarmliste C200 (F)</t>
  </si>
  <si>
    <t>Liste d'alarme C200 (F)</t>
  </si>
  <si>
    <t>Anschluss-Schema Hyg C200 SA</t>
  </si>
  <si>
    <t>Schéma électrique Hygenius C200 Sa</t>
  </si>
  <si>
    <t>Anschluss-Schema C200, 40/80 L</t>
  </si>
  <si>
    <t>Schéma de cabl. C200, 40/80 L</t>
  </si>
  <si>
    <t>Anschlusswerte für Milch-Vakuumpumpen</t>
  </si>
  <si>
    <t>Schéma pour pompe à vide et à lait</t>
  </si>
  <si>
    <t>Funktions-Schema Hygenius 40/80L</t>
  </si>
  <si>
    <t>Schéma de fonction Hygenius 40/80l</t>
  </si>
  <si>
    <t>Schema Schaltkasten CH05 zu 8521981</t>
  </si>
  <si>
    <t>Schéma boitier CH05 - 8521981</t>
  </si>
  <si>
    <t>Bedienungsanleitung Hyg C100 40L (D)</t>
  </si>
  <si>
    <t>Guide de l'utilisateur hygenius C100 40l</t>
  </si>
  <si>
    <t>Bedienungsanleitung Hyg C100 40L (F)</t>
  </si>
  <si>
    <t>Schema int.Schaltk. m.DT. m.&amp; o.ALWA D/F</t>
  </si>
  <si>
    <t>Schéma interne pour boitier a.dt. a.&amp; s.</t>
  </si>
  <si>
    <t>Anschluss-Schema Zirkulation zu 8752737</t>
  </si>
  <si>
    <t>Schéma el.circulation p.8752737</t>
  </si>
  <si>
    <t>Anschluss-Schema C100 SA zu 8752737</t>
  </si>
  <si>
    <t>Schéma EL. HYG C100 SA pour 8752737</t>
  </si>
  <si>
    <t>Anschluss-Schema C100.40L zu 8752737</t>
  </si>
  <si>
    <t>Schéma électrique hygenius C100 40l p.87</t>
  </si>
  <si>
    <t>Anschluss-Schema C300. 80l zu 8752737</t>
  </si>
  <si>
    <t>Schéma électrique hygenius C300 80l p.87</t>
  </si>
  <si>
    <t>Anschluss-Schema C200, 40 zu 8752747 YA</t>
  </si>
  <si>
    <t>Schéma el. C200, 40 p. 8752747 YA</t>
  </si>
  <si>
    <t>Schema int. Schaltkasten YA</t>
  </si>
  <si>
    <t>Schéma int. boitier YA</t>
  </si>
  <si>
    <t>Anschluss-Schema C50 D/F</t>
  </si>
  <si>
    <t>Schéma de câblage C50 d/f</t>
  </si>
  <si>
    <t>Anschluss-Schema Zirkulation zu 8752732</t>
  </si>
  <si>
    <t>Schéma el. circulation pour 8752732</t>
  </si>
  <si>
    <t>Anschluss-Schema C50 zu 8752732</t>
  </si>
  <si>
    <t>Schéma el. C50 pour 8752732</t>
  </si>
  <si>
    <t>Anschluss-Schema C100E SA zu 8752732</t>
  </si>
  <si>
    <t>Schéma el. C100E SA pour 8752732</t>
  </si>
  <si>
    <t>Anschluss-Schema C100E 40l zu 8752732</t>
  </si>
  <si>
    <t>Schéma el. C100E 40l pour 8752732</t>
  </si>
  <si>
    <t>Anschluss-Schema C200 SA zu 8752732</t>
  </si>
  <si>
    <t>Schéma el. C200 SA pour 8752732</t>
  </si>
  <si>
    <t>Anschluss-Schema C200 40l zu 8752732</t>
  </si>
  <si>
    <t>Schéma el. C200 40l pour 8752732</t>
  </si>
  <si>
    <t>Anschluss-Schema C200 Combi zu 8752732</t>
  </si>
  <si>
    <t>Schéma el. C200 Combi pour 8752732</t>
  </si>
  <si>
    <t>Anschluss-Schema C50 zu 925866</t>
  </si>
  <si>
    <t>Schéma él. C50 pour 925866</t>
  </si>
  <si>
    <t>Anschluss-Schema für Stromfilter 113525</t>
  </si>
  <si>
    <t>Schéma électr. p. filtre de courant 1135</t>
  </si>
  <si>
    <t>Anschluss-Schema Relais DelPro, D</t>
  </si>
  <si>
    <t>Schéma élect. relais DelPro, D</t>
  </si>
  <si>
    <t>Anschluss-Schema Relais DelPro, F</t>
  </si>
  <si>
    <t>Schéma élect. relais DelPro, F</t>
  </si>
  <si>
    <t>Temperatursensor für T-Modelle, L=5m</t>
  </si>
  <si>
    <t>Sonde temp. l=5m</t>
  </si>
  <si>
    <t>MM27BC2 mit DV/LF Ventil (20m)</t>
  </si>
  <si>
    <t>MM27BC2 20M 12-24V ac RS-VALVE</t>
  </si>
  <si>
    <t>MM27BC2 mit DV/LF Ventil (QC)</t>
  </si>
  <si>
    <t>MM27BC2 QC câble w. RS soup.</t>
  </si>
  <si>
    <t>MM27BC2 mit DV/LF Ventil (1,5m)</t>
  </si>
  <si>
    <t>MM27BC2 1.5m cable w. RS soup.</t>
  </si>
  <si>
    <t>VMS Abdeckung links</t>
  </si>
  <si>
    <t>Support caméra gauche</t>
  </si>
  <si>
    <t>VMS Abdeckung rechts</t>
  </si>
  <si>
    <t>Support caméra droit</t>
  </si>
  <si>
    <t>DeLaval MU BLUE MCP200-Multi</t>
  </si>
  <si>
    <t>BLUE Poste Étable Multi</t>
  </si>
  <si>
    <t>DeLaval MU BLUE MCP100-Combi</t>
  </si>
  <si>
    <t>BLUE Poste Étable Combi</t>
  </si>
  <si>
    <t>DelPro MU480,MCP200-Multi(2015)</t>
  </si>
  <si>
    <t>MU480 Multi v3</t>
  </si>
  <si>
    <t>DelPro MU480,MCP100-Combi(2015)</t>
  </si>
  <si>
    <t>Poste MU480 Combi v2</t>
  </si>
  <si>
    <t>DelPro MU480,MCP200-Multi-li(2015)</t>
  </si>
  <si>
    <t>MU480 MCP200 gauche</t>
  </si>
  <si>
    <t>DelPro MU486,MCP200-Multi(2015)</t>
  </si>
  <si>
    <t>DeLaval MU486 Multi</t>
  </si>
  <si>
    <t>DelPro MU486,MCP200-Multi-li(2015)</t>
  </si>
  <si>
    <t>MU486 MCP200 gauche</t>
  </si>
  <si>
    <t>H-Box Standard 3Ph/4-6,3A ab LSG</t>
  </si>
  <si>
    <t>Box standard 3ph 4-6.3A</t>
  </si>
  <si>
    <t>H-BoxStandDoub3Ph/24-32A 2 N2150014623x2</t>
  </si>
  <si>
    <t>Box Standard Double 3P/24-32A</t>
  </si>
  <si>
    <t>H-Box Softstart 3Ph/6,3-10A(m.Anlauf)LSG</t>
  </si>
  <si>
    <t>Softstart 3 x 400V / 6,3-10A#2150014625#</t>
  </si>
  <si>
    <t>H-Box Softstart 3Ph/11-16A(m.Anlauf)LSG</t>
  </si>
  <si>
    <t>Softstart 3 x 400V /11-16A #2150014626#</t>
  </si>
  <si>
    <t>H-Box Softst.Double3Ph/11-16A 2Aggr.Ausl</t>
  </si>
  <si>
    <t>Softstart Double 3Ph/11-16A#2150014762#</t>
  </si>
  <si>
    <t>PR2100 Einzelplatz ID 4 Kühe</t>
  </si>
  <si>
    <t>ID à la place pour 4VL P2100</t>
  </si>
  <si>
    <t>PR2100 Einzelplatz ID 3 Kühe</t>
  </si>
  <si>
    <t>ID à la place pour 3VL P2100</t>
  </si>
  <si>
    <t>PR2100 Einzelplatz ID 2 Kühe</t>
  </si>
  <si>
    <t>ID à la place pour 2VL P2100</t>
  </si>
  <si>
    <t>PR2100 Platz ID SP MRR Kit</t>
  </si>
  <si>
    <t>Espace ID P2100 SP MRR kit</t>
  </si>
  <si>
    <t>HLV-10 Signalverstärker</t>
  </si>
  <si>
    <t>Amplificateur HLV-10</t>
  </si>
  <si>
    <t>V300 Rolle Homeposition</t>
  </si>
  <si>
    <t>Poulie guidage gobele prep V300</t>
  </si>
  <si>
    <t>Planungsunterlagen für MST (D)</t>
  </si>
  <si>
    <t>Document de planification de salle de tr</t>
  </si>
  <si>
    <t>Bedienungsanleitung Comfloor F</t>
  </si>
  <si>
    <t>Mode d'emploi Comfloor (f)</t>
  </si>
  <si>
    <t>Memo Airwash</t>
  </si>
  <si>
    <t>Montageanleitung Durchtreibe (D)</t>
  </si>
  <si>
    <t>Instructions de montage salle de traite</t>
  </si>
  <si>
    <t>IDD 24in Touchs.inkl.Netzgerät+Sprachaus</t>
  </si>
  <si>
    <t>Ecran tact. premium IDD24'+transfo+HP</t>
  </si>
  <si>
    <t>Melkzeuge Evanza 510-550 BA</t>
  </si>
  <si>
    <t>Melkzeuge Evanza 510-550 BA DE</t>
  </si>
  <si>
    <t>ME nur ACR ohne DV, ohne EP,FGM</t>
  </si>
  <si>
    <t>Dépose HB seule si puls. coffre bas atte</t>
  </si>
  <si>
    <t>ME MPC580+ACR ohne DV, ohne EP,FGM</t>
  </si>
  <si>
    <t>MP580 ss bloc reg ss EP/CV HB</t>
  </si>
  <si>
    <t>ME MP580+ACR ohne DV, ohne EP,P2100</t>
  </si>
  <si>
    <t>MP580 ss bloc reg ss EP/CV P2100</t>
  </si>
  <si>
    <t>ME MPC680+ACR ohne DV, ohne EP,FGM</t>
  </si>
  <si>
    <t>MP680 ss bloc reg ss EP/CV HB</t>
  </si>
  <si>
    <t>ME MP680+ACR ohne DV, ohne EP,P2100</t>
  </si>
  <si>
    <t>MP680 ss bloc reg ss EP/CV P2100</t>
  </si>
  <si>
    <t>Bedienungsanleitung Alpro V4+5 (F)</t>
  </si>
  <si>
    <t>Guide de l'utilisateur ALPRO v4+5 (f)</t>
  </si>
  <si>
    <t>Alpro zusammenfassung Fütterungssystem</t>
  </si>
  <si>
    <t>Alpro dac recapitulatif (D)</t>
  </si>
  <si>
    <t>Alpro Zusammenfassung Fütterung (F)</t>
  </si>
  <si>
    <t>Alpro dac récapitulatif (f)</t>
  </si>
  <si>
    <t>Alpro Vers. 4.x/5.x Funktionen Alphabet.</t>
  </si>
  <si>
    <t>Alpro vers. 4.x/5.x fonctions alphabet</t>
  </si>
  <si>
    <t>Empfohlene Fütterungsparameter V5 (D+F)</t>
  </si>
  <si>
    <t>Parametres d'alimentation recom V5 (D+F)</t>
  </si>
  <si>
    <t>Alpro V5 Richtdaten b.Inbetriebnahme (D)</t>
  </si>
  <si>
    <t>Alpro V5 données de mise en service (D)</t>
  </si>
  <si>
    <t>Alpro V6 Richtdaten b.Inbetriebnahme (D)</t>
  </si>
  <si>
    <t>Alpro V6 données de mise en service (D)</t>
  </si>
  <si>
    <t>Alpro V6 Richtdaten b.Inbetriebnahme (F)</t>
  </si>
  <si>
    <t>Alpro V6 données de mise en service (F)</t>
  </si>
  <si>
    <t>Alpro V6.9x Richtdaten b. Inbetriebn.(D)</t>
  </si>
  <si>
    <t>Alpro V6.9x données de mise en service D</t>
  </si>
  <si>
    <t>Alpro Vers 6.21 Funktionen Alphabet.(D)</t>
  </si>
  <si>
    <t>Alpro vers 6.6 fonctions alphabét.(D)</t>
  </si>
  <si>
    <t>Alpro Vers 6.2 Funktionen Alphabet.(F)</t>
  </si>
  <si>
    <t>Alpro vers 6.6 fonctions alphabétique (f</t>
  </si>
  <si>
    <t>Programmierung Neue Kühe V6 (D+F)</t>
  </si>
  <si>
    <t>Programmation nouvelle vache v6 (d+f)</t>
  </si>
  <si>
    <t>Empfohlene Fütterungsparam. APW_V6 (D+F)</t>
  </si>
  <si>
    <t>Paramètres d'alimentation recommandés v6</t>
  </si>
  <si>
    <t>Mode d'emploi Epson LX 300 (F)</t>
  </si>
  <si>
    <t>mode d'emploi Epson LX 400 (f)</t>
  </si>
  <si>
    <t>Unterlagen (D) zu Aktivitätsmessung</t>
  </si>
  <si>
    <t>Documentation (d) activity</t>
  </si>
  <si>
    <t>Unterlagen (D) zu Alpro WE mit APW 7</t>
  </si>
  <si>
    <t>Documentation (D) Alpro WE avec APW 7</t>
  </si>
  <si>
    <t>Unterlagen (D) zu DelPro MST</t>
  </si>
  <si>
    <t>Documentation (D) pour DelPro SDT</t>
  </si>
  <si>
    <t>Documentation (F) pour DelPro SDT</t>
  </si>
  <si>
    <t>Documantation (F) pour DelPro SDT</t>
  </si>
  <si>
    <t>Ordner DelPro System (D)</t>
  </si>
  <si>
    <t>Classeur DelPro Systeme (D)</t>
  </si>
  <si>
    <t>Ordner DelPro System (F)</t>
  </si>
  <si>
    <t>Classeur DelPro Systeme (F)</t>
  </si>
  <si>
    <t>Alpro Ordner Bedienungsanleitung D</t>
  </si>
  <si>
    <t>Alpro classeur guide de l'util. D</t>
  </si>
  <si>
    <t>Alpro Ordner Bedienungsanleitung F</t>
  </si>
  <si>
    <t>Alpro classeur guide de l'util. F</t>
  </si>
  <si>
    <t>Alpro WE Ordner Bedienungsanl. (D)</t>
  </si>
  <si>
    <t>Alpro WE classeur guide de l'utilis. (D)</t>
  </si>
  <si>
    <t>Ordner für Bedienungsanleitung D</t>
  </si>
  <si>
    <t>Classeur pour mode d'emploi D</t>
  </si>
  <si>
    <t>Ordner für Bedienungsanleitung F</t>
  </si>
  <si>
    <t>Classeur pour mode d'emploi F</t>
  </si>
  <si>
    <t>DelPro MST Ordner Bedienungsanleitung D</t>
  </si>
  <si>
    <t>DelPro SC classeur guide de l'utilis.(D)</t>
  </si>
  <si>
    <t>DelPro SDT classeur guide de l'utilis. F</t>
  </si>
  <si>
    <t>2SB MPC I MPC II Portalantenne (D)</t>
  </si>
  <si>
    <t>Mémo MPC I MPC II antenne (D)</t>
  </si>
  <si>
    <t>DelPro MU480 Richtdaten b. Inbetriebn. F</t>
  </si>
  <si>
    <t>DelPro MU480 mise en serv.et don.ind (F)</t>
  </si>
  <si>
    <t>DelPro MU480 Inbetriebn. Vers. 1.6 (D)</t>
  </si>
  <si>
    <t>DelPro MU480 mise en serv. vers. 1.6 (D)</t>
  </si>
  <si>
    <t>DelPro MU480 Inbetriebn. Vers. 1.6 (F)</t>
  </si>
  <si>
    <t>DelPro MU480 mise en serv. vers. 1.6 (F)</t>
  </si>
  <si>
    <t>Richtdaten V2 (D)</t>
  </si>
  <si>
    <t>Données indicatives (D)</t>
  </si>
  <si>
    <t>Richtdaten V2 (F)</t>
  </si>
  <si>
    <t>Données indicatives (F)</t>
  </si>
  <si>
    <t>Unterlagen (D) zu FP204X (Kühe)</t>
  </si>
  <si>
    <t>Documentation (D) FP204X (vaches)</t>
  </si>
  <si>
    <t>Unterlagen (F) zu FW200 DelPro</t>
  </si>
  <si>
    <t>Documentation (F) FW200 DelPro</t>
  </si>
  <si>
    <t>Unterlagen (F) ZU FP204X (Kühe)</t>
  </si>
  <si>
    <t>Documentation (F) FP204X (vaches)</t>
  </si>
  <si>
    <t>Systembuch CF150X (D) Prelim. 94436112</t>
  </si>
  <si>
    <t>Memo CF150X (D) prelim. 94436112</t>
  </si>
  <si>
    <t>Guide bref MPC680 (F,IVORY,lam)</t>
  </si>
  <si>
    <t>Guide bref MPC680 (F)</t>
  </si>
  <si>
    <t>Übersicht MPC580_680 (D,weiss,lam)</t>
  </si>
  <si>
    <t>Guide bref MP 580 / 680 D</t>
  </si>
  <si>
    <t>Vue d'ensemble MPC580_680 (F,blanc,lam)</t>
  </si>
  <si>
    <t>Guide bref MP 580 / 680 F</t>
  </si>
  <si>
    <t>Druckschlauch PFAN 8000mm SBF100</t>
  </si>
  <si>
    <t>Tuyau plast. 8000mm</t>
  </si>
  <si>
    <t>Druckschlauch PFAN 350mm SBF100</t>
  </si>
  <si>
    <t>Tuyau plastic PFAN 350mm SBF100</t>
  </si>
  <si>
    <t>Selbstudium Kühlung franz.</t>
  </si>
  <si>
    <t>Études concernant le refroidissement f</t>
  </si>
  <si>
    <t>BCS Sonnenschutz Dachboden</t>
  </si>
  <si>
    <t>.E.Roof arch welded galv BCS</t>
  </si>
  <si>
    <t>BCS Sonnenschutz Dachrohr lang</t>
  </si>
  <si>
    <t>.E.Long roof pipe w cutouts galv BCS</t>
  </si>
  <si>
    <t>BCS Sonnenschutz Rohr vertikal</t>
  </si>
  <si>
    <t>.E.Vertical pipe galv BCS</t>
  </si>
  <si>
    <t>Memo M4</t>
  </si>
  <si>
    <t>Mémo M4</t>
  </si>
  <si>
    <t>Memo 4 H</t>
  </si>
  <si>
    <t>Mémo H4</t>
  </si>
  <si>
    <t>Memo C4</t>
  </si>
  <si>
    <t>Mémo C4</t>
  </si>
  <si>
    <t>Memo F4</t>
  </si>
  <si>
    <t>Mémo F4</t>
  </si>
  <si>
    <t>Memo Manus</t>
  </si>
  <si>
    <t>Mémo Manus</t>
  </si>
  <si>
    <t>SIW Zusatz zu SI</t>
  </si>
  <si>
    <t>Carte interf web SIW pour SI</t>
  </si>
  <si>
    <t>Memo 3 Montage</t>
  </si>
  <si>
    <t>Mémo 3 Montage (d)</t>
  </si>
  <si>
    <t>Memo 3 Service</t>
  </si>
  <si>
    <t>Mémo 3 service (d)</t>
  </si>
  <si>
    <t>Memo 3 Montage &amp; Service (F)</t>
  </si>
  <si>
    <t>Mémo 3 Montage &amp; service (f)</t>
  </si>
  <si>
    <t>Frequenzsteuerung einzeln Silotank DX3S</t>
  </si>
  <si>
    <t>Le variateur de vitesse DX3S</t>
  </si>
  <si>
    <t>Leitung Kamera BCS</t>
  </si>
  <si>
    <t>Tuyau support caméra BCS</t>
  </si>
  <si>
    <t>V300 VMS Dichtung Zitzenreiniger</t>
  </si>
  <si>
    <t>V300 VMS joint nettoyant mamelles</t>
  </si>
  <si>
    <t>Dichtungssatz für BM PR9 4000h</t>
  </si>
  <si>
    <t>Set entretien complet BMPR 09</t>
  </si>
  <si>
    <t>Dichtungssatz für BM PR23 4000h</t>
  </si>
  <si>
    <t>Set entretien complet BMPR 23</t>
  </si>
  <si>
    <t>Dichtungssatz für BM PR37 4000h</t>
  </si>
  <si>
    <t>Set entretien complet BMPR 37</t>
  </si>
  <si>
    <t>Dichtungssatz für BM PR51 4000h</t>
  </si>
  <si>
    <t>Set entretien complet BMPR 51</t>
  </si>
  <si>
    <t>Dichtungssatz für BM EC34 4000h</t>
  </si>
  <si>
    <t>Set entretien complet BMEC 34</t>
  </si>
  <si>
    <t>Dichtungssatz für BM EC64 4000h</t>
  </si>
  <si>
    <t>Set entretien complet BMEC 64</t>
  </si>
  <si>
    <t>Dichtungssatz für BM EC80 4000h</t>
  </si>
  <si>
    <t>Set entretien complet BMEC 80</t>
  </si>
  <si>
    <t>Dichtungssatz für BM DE41 4000h</t>
  </si>
  <si>
    <t>Set entretien complet BMDE 41</t>
  </si>
  <si>
    <t>Dichtungssatz für BM DE57 4000h</t>
  </si>
  <si>
    <t>Set entretien complet BMDE 57</t>
  </si>
  <si>
    <t>Dichtungssatz für BM DE81 4000h</t>
  </si>
  <si>
    <t>Set entretien complet BMDE 81</t>
  </si>
  <si>
    <t>V300 Zitzenreinigeroberteil</t>
  </si>
  <si>
    <t>Partie basse gobelet preparateur V300</t>
  </si>
  <si>
    <t>V300 Zitzenreinigerdüse</t>
  </si>
  <si>
    <t>V300 gobelet nettoyage de trayons cpl</t>
  </si>
  <si>
    <t>Systembuch Milkmaster (D)</t>
  </si>
  <si>
    <t>Mémo MilkMaster (d)</t>
  </si>
  <si>
    <t>Systembuch Milkmaster (F)</t>
  </si>
  <si>
    <t>Mémo Milkmaster (F)</t>
  </si>
  <si>
    <t>Systembuch Hygenius C200 (D)</t>
  </si>
  <si>
    <t>Mémo Hygenius C200 (D)</t>
  </si>
  <si>
    <t>Systembuch Hygenius C200 (F)</t>
  </si>
  <si>
    <t>Mémo hygenius C200 (F)</t>
  </si>
  <si>
    <t>Memo Profi Durchlauferkennung IRW, D</t>
  </si>
  <si>
    <t>Memo reader d'identification IRW, D</t>
  </si>
  <si>
    <t>Memo Profi Durchlauferkennung IRW, F</t>
  </si>
  <si>
    <t>Memo reader d'identification IRW, F</t>
  </si>
  <si>
    <t>Systembuch Hyg C100 40L u.SA (D)</t>
  </si>
  <si>
    <t>Mémo Hygenius C100 40l et SA (d)</t>
  </si>
  <si>
    <t>Systembuch Hyg C100 40L u.SA (F)</t>
  </si>
  <si>
    <t>Mémo Hygenius C100 40l et SA (f)</t>
  </si>
  <si>
    <t>Systembuch Hyg C300 (D)</t>
  </si>
  <si>
    <t>Mémo Hygenius C300 (d)</t>
  </si>
  <si>
    <t>Systembuch Hyg C300 (F)</t>
  </si>
  <si>
    <t>Mémo Hygenius C300 (f)</t>
  </si>
  <si>
    <t>BCS Kamera Sonnenschutz am DSG</t>
  </si>
  <si>
    <t>Bache protection caméra BCS</t>
  </si>
  <si>
    <t>Bedienungsanleitung Kali,MM25/VPR100 (D)</t>
  </si>
  <si>
    <t>Guide de l'utilis, cali. MM25/VPR100 (D)</t>
  </si>
  <si>
    <t>Bedienungsanleitung Kali,MM25/VPR100 (F)</t>
  </si>
  <si>
    <t>Guide de l'utilis, cali. MM25/VPR100 (F)</t>
  </si>
  <si>
    <t>Bedienungsanleitung Kal. FI5-VPR100 (D)</t>
  </si>
  <si>
    <t>Guide de l'utilisateur cal. FI5-VPR100</t>
  </si>
  <si>
    <t>SR50 Basiseinh Ecke li</t>
  </si>
  <si>
    <t>SR-50 Complete unité de base</t>
  </si>
  <si>
    <t>SR-50 Basiseinh Wand li</t>
  </si>
  <si>
    <t>SR-50 Montage mur Sortie Gauche</t>
  </si>
  <si>
    <t>SR50 Basiseinh Wand re</t>
  </si>
  <si>
    <t>SR-50 Montage mur Sortie Droite</t>
  </si>
  <si>
    <t>SR70 Basiseinh Ecke li</t>
  </si>
  <si>
    <t>SR-70 CL unité de base</t>
  </si>
  <si>
    <t>SR70 Basiseinh Ecke rechts</t>
  </si>
  <si>
    <t>SR-70 d’angle-droite</t>
  </si>
  <si>
    <t>SR70 Basiseinh Wand li</t>
  </si>
  <si>
    <t>SR-70 unité de base paroi gauche</t>
  </si>
  <si>
    <t>SR70 Basiseinh Wand re</t>
  </si>
  <si>
    <t>SR-70 SR-70 unité de base paroi droite</t>
  </si>
  <si>
    <t>SR70 Basiseinh ML</t>
  </si>
  <si>
    <t>SR-70 MidiLine</t>
  </si>
  <si>
    <t>SR100 Basiseinh Wand li</t>
  </si>
  <si>
    <t>SR-100 WL unité de base</t>
  </si>
  <si>
    <t>SR100 Basiseinh Wand re</t>
  </si>
  <si>
    <t>SR-100 WRL unité de base</t>
  </si>
  <si>
    <t>SR100 Basiseinh ML</t>
  </si>
  <si>
    <t>SR-100 MidiLine</t>
  </si>
  <si>
    <t>Schalter f.Kälteaggregat</t>
  </si>
  <si>
    <t>Interrupteur principal desserré 3 x 400V</t>
  </si>
  <si>
    <t>V300 Zylinderhalter</t>
  </si>
  <si>
    <t>Support vérin</t>
  </si>
  <si>
    <t>Prospekt MST SG fix</t>
  </si>
  <si>
    <t>Prospect sdt SG fix</t>
  </si>
  <si>
    <t>Prospekt MST SG indexing</t>
  </si>
  <si>
    <t>Prospect sdt SG indext</t>
  </si>
  <si>
    <t>Prospekt MST SG front</t>
  </si>
  <si>
    <t>Prospect sdt SG avant</t>
  </si>
  <si>
    <t>Prospekt MU450/480 (D)</t>
  </si>
  <si>
    <t>Prospectus MU450/480 (D)</t>
  </si>
  <si>
    <t>Prospekt MU450/480 (F)</t>
  </si>
  <si>
    <t>Prospectus MU450/480 (F)</t>
  </si>
  <si>
    <t>VMS Halter f. Dichtung Probenehmer</t>
  </si>
  <si>
    <t>Platine sur couvercle échant</t>
  </si>
  <si>
    <t>PRR/2/S9/B58/4 (7,5HP/5,8kW/3x400V/50)</t>
  </si>
  <si>
    <t>PRR/2/S9/B57/4 (7,5HP/5,8kW/3x400V/50)</t>
  </si>
  <si>
    <t>VMS Blindstopfen OCC</t>
  </si>
  <si>
    <t>.E.Sealing for sample lid</t>
  </si>
  <si>
    <t>Lüftermotor SF4 1089 0571 01</t>
  </si>
  <si>
    <t>Mot. de ventilateur SF4+ à part. de 2014</t>
  </si>
  <si>
    <t>VMS Entwässerungs-Kit 2013</t>
  </si>
  <si>
    <t>Kit purge VMS2013</t>
  </si>
  <si>
    <t>.E.WTM pressure tank kit 5_300l</t>
  </si>
  <si>
    <t>Prospektordner</t>
  </si>
  <si>
    <t>Classeur de prospectus</t>
  </si>
  <si>
    <t>VMS Magnetventil FCC Tankventil 230V</t>
  </si>
  <si>
    <t>Vanne complète Festo 2/3 nc 230V CPE18</t>
  </si>
  <si>
    <t>V300 MIO PCB</t>
  </si>
  <si>
    <t>V300 Carte Electronique Mio</t>
  </si>
  <si>
    <t>V300 Verschlussstopfen</t>
  </si>
  <si>
    <t>V300 Bouchon d'obturation</t>
  </si>
  <si>
    <t>V300 Anzeigebalg</t>
  </si>
  <si>
    <t>Indication</t>
  </si>
  <si>
    <t>VMS Schlauchstück 6mm OCC</t>
  </si>
  <si>
    <t>VMS V300 tuyau OCC dia 6mm</t>
  </si>
  <si>
    <t>Deckelsatz f.Probennehmer HNS-OCC</t>
  </si>
  <si>
    <t>Support flotteur pour OCC</t>
  </si>
  <si>
    <t>Service Kit DX3S alle 12 Monate</t>
  </si>
  <si>
    <t>service set sample valve DX3S</t>
  </si>
  <si>
    <t>LUNA121top3RC Dämmerungsschalter</t>
  </si>
  <si>
    <t>Sonde &amp; horloge lampe Luna121</t>
  </si>
  <si>
    <t>Dosierpumpe 12VDC C/T Modell 2015</t>
  </si>
  <si>
    <t>Pompe doseuse péristaltique pour C200</t>
  </si>
  <si>
    <t>Dosierpumpe T300 24V DC</t>
  </si>
  <si>
    <t>Pompe dos. de détergent 24VDC</t>
  </si>
  <si>
    <t>V300 Dosierpumpe</t>
  </si>
  <si>
    <t>V300 Pompe doseuse</t>
  </si>
  <si>
    <t>T-Stück 3in 1 Anschl/inkl.PickupVent/Mot</t>
  </si>
  <si>
    <t>3" Pièce T 1 VMS y compris le moteur</t>
  </si>
  <si>
    <t>Ersatzbürste für Mini Schwingbürste MSB</t>
  </si>
  <si>
    <t>Rouleau pour brosse MSB</t>
  </si>
  <si>
    <t>FCC Set ohne T-Stück</t>
  </si>
  <si>
    <t>Ensemble FCC à l'excl. pièce T du moteur</t>
  </si>
  <si>
    <t>VMS Grundausstattung Ersatzteile Kunde</t>
  </si>
  <si>
    <t>Kit dépannage VMS</t>
  </si>
  <si>
    <t>ML3100 Bogen Ringleitung 51-52mm</t>
  </si>
  <si>
    <t>ML3100 Bouclage 180° lactoduc D51/52mm</t>
  </si>
  <si>
    <t>Halter Melk/Spül/Vaklt 2x52/40/75 ML3100</t>
  </si>
  <si>
    <t>ML3100 kit support canalis. 2x51/52mm</t>
  </si>
  <si>
    <t>GA Melk/Vakltg 2x52/75mm ML3100</t>
  </si>
  <si>
    <t>ML3100 kit base canalisation 2x52mm</t>
  </si>
  <si>
    <t>Melk/Spül/Vaklt 2x52/40/75mm 6000 ML3100</t>
  </si>
  <si>
    <t>ML3100 kit linéaire canalisation 2x52mm</t>
  </si>
  <si>
    <t>GA Melk/Vakltg 76/75mm ML3100</t>
  </si>
  <si>
    <t>ML3100 kit base canalisation 76mm</t>
  </si>
  <si>
    <t>Melk/Vakltg 76/75mm 6000mm ML3100</t>
  </si>
  <si>
    <t>ML3100 kit linéaire canalisation D76</t>
  </si>
  <si>
    <t>Halter Melk/Spül/Vaklt 76/52/75mm ML3100</t>
  </si>
  <si>
    <t>ML3100 kit support canalisation 76mm</t>
  </si>
  <si>
    <t>Kupplg Melk/Spül/Vaklt 76/52/75mm ML3100</t>
  </si>
  <si>
    <t>ML3100 kit raccords canalisation 76mm</t>
  </si>
  <si>
    <t>GA Melk/Vakltg 101/110mm ML3100</t>
  </si>
  <si>
    <t>ML3100 kit base canalisation101mm</t>
  </si>
  <si>
    <t>Melk/Vakltg 101/110mm 6000mm ML3100</t>
  </si>
  <si>
    <t>ML3100 kit linéaire canalisation 101mm</t>
  </si>
  <si>
    <t>Halter Melk/Spül/Vaklt 101/52/75 ML3100</t>
  </si>
  <si>
    <t>ML3100 kit support canalisation 101mm</t>
  </si>
  <si>
    <t>Kupplg Melk/Spül/Vaklt 101/52/110 ML3100</t>
  </si>
  <si>
    <t>ML3100 kit raccords canalisation 101mm</t>
  </si>
  <si>
    <t>T-Stück 3in 2 Anschl/inkl.PickupVent/Mot</t>
  </si>
  <si>
    <t>3" Pièce T 2 VMS y compris le moteur</t>
  </si>
  <si>
    <t>T-Stück 3in 3 Anschl/inkl.PickupVent/Mot</t>
  </si>
  <si>
    <t>T-pièce 3 pouce 3’’</t>
  </si>
  <si>
    <t>T-Stück 3in 4 Anschlüsse</t>
  </si>
  <si>
    <t>.E.T-piece 3” 4out CPL</t>
  </si>
  <si>
    <t>Halterung zu BCS Kamera</t>
  </si>
  <si>
    <t>.E.BCS bracket assy</t>
  </si>
  <si>
    <t>PR2100 Platz ID BL MRR Kit</t>
  </si>
  <si>
    <t>ID à la place P2100 fin panneau</t>
  </si>
  <si>
    <t>PR2100 Platz ID MB MRR Kit</t>
  </si>
  <si>
    <t>ID à la place P2100 kit btle lait</t>
  </si>
  <si>
    <t>PR2100 Kabelkanal 4C Kit</t>
  </si>
  <si>
    <t>Canal de câble P2100 4C kit</t>
  </si>
  <si>
    <t>PR2100 Kabelkanal 3C Kit</t>
  </si>
  <si>
    <t>Canal de câble P2100 3C kit</t>
  </si>
  <si>
    <t>PR2100 Kabelkanal 2C Kit</t>
  </si>
  <si>
    <t>Canal de câble P2100 2C kit</t>
  </si>
  <si>
    <t>PR2100 Kabelkanal</t>
  </si>
  <si>
    <t>Canal de câble P2100</t>
  </si>
  <si>
    <t>Scharnierkit bis SN10540 inkl. 3,4 &amp; 11</t>
  </si>
  <si>
    <t>Charnière kit cpl. VMS 2013</t>
  </si>
  <si>
    <t>Wassertank WTM1070</t>
  </si>
  <si>
    <t>.E.Water tank WTM1070</t>
  </si>
  <si>
    <t>Reparatursatz DSBC Zylinder 50mm</t>
  </si>
  <si>
    <t>Kit réparation Verin dia.50</t>
  </si>
  <si>
    <t>Milchmengenmessgerät MM27BC2 BA</t>
  </si>
  <si>
    <t>.D.Milchmengenmessgerät MM27BC2 BA</t>
  </si>
  <si>
    <t>VMS Classic Austreibehilfe</t>
  </si>
  <si>
    <t>VMS Kit booster (pousse vache)</t>
  </si>
  <si>
    <t>VMS V300 Austreibehilfe</t>
  </si>
  <si>
    <t>VMS V300 Kit booster (pousse vache)</t>
  </si>
  <si>
    <t>.E.Box w solar panel for AWR</t>
  </si>
  <si>
    <t>Aktivität Wireless Repeater 433MHz AW</t>
  </si>
  <si>
    <t>Activité répétiteur radio 433MHz AW</t>
  </si>
  <si>
    <t>BCS Kabel f. Stellantrieb</t>
  </si>
  <si>
    <t>Cable Capteur BSC et Actuator</t>
  </si>
  <si>
    <t>Halterung VMS BCS rechts N2150018696</t>
  </si>
  <si>
    <t>Support BCS pour VMS droit#2150018696</t>
  </si>
  <si>
    <t>WRG Economy A36E</t>
  </si>
  <si>
    <t>.E.Heat recovery A36E</t>
  </si>
  <si>
    <t>WRG Economy B64E</t>
  </si>
  <si>
    <t>Récupération de chalon Economy B64E</t>
  </si>
  <si>
    <t>WRG Standard A26S</t>
  </si>
  <si>
    <t>WRG standard A26S</t>
  </si>
  <si>
    <t>WRG Standard A36S</t>
  </si>
  <si>
    <t>WRG standard A36S</t>
  </si>
  <si>
    <t>WRG Standard A54S</t>
  </si>
  <si>
    <t>WRG standard A54S</t>
  </si>
  <si>
    <t>WRG Standard A74S</t>
  </si>
  <si>
    <t>WRG standard A74S</t>
  </si>
  <si>
    <t>WRG Standard B64S</t>
  </si>
  <si>
    <t>WRG standard B64S</t>
  </si>
  <si>
    <t>WRG Premium A36P</t>
  </si>
  <si>
    <t>conn/ext ensemble compl A36 2.0 / 3.0 HP</t>
  </si>
  <si>
    <t>WRG Premium A54P</t>
  </si>
  <si>
    <t>WRG premium A54P</t>
  </si>
  <si>
    <t>WRG Premium A74P</t>
  </si>
  <si>
    <t>conn/ext ensemble compl A74 5.0 / 6.0 HP</t>
  </si>
  <si>
    <t>WRG Premium B64P</t>
  </si>
  <si>
    <t>conn/ext ensemble compl A36 7.0 / 15 HP</t>
  </si>
  <si>
    <t>Membrane RS-Ventil mit Stössel</t>
  </si>
  <si>
    <t>Membrane clapet de soup. RS</t>
  </si>
  <si>
    <t>Rührwerkmotor R1C225 H2BC 21RPM</t>
  </si>
  <si>
    <t>Moteur d’agitateur R1C225 H2BC 21RPM</t>
  </si>
  <si>
    <t>Rohradapter PVC, 110-101mm</t>
  </si>
  <si>
    <t>.E.TUBE ADAPTOR 110-101MM PVC</t>
  </si>
  <si>
    <t>Dosierpumpe f.AFB1000,EU Vers.,230V,50Hz</t>
  </si>
  <si>
    <t>E.Unit pump AFB 220V/50 Hz</t>
  </si>
  <si>
    <t>AFB Chem.Pumpe mit PVC-Schlauch</t>
  </si>
  <si>
    <t>AFB Pompe prod. chimique 220V/50Hz cpl.</t>
  </si>
  <si>
    <t>Halterung f. Kamera BCS</t>
  </si>
  <si>
    <t>Plaque support BCS (SSG)</t>
  </si>
  <si>
    <t>Rückschlagventil T200-T250</t>
  </si>
  <si>
    <t>Clapet anti-retour T200-T250 CCU</t>
  </si>
  <si>
    <t>VMS Umrüstkit für Probenentnahmeventil</t>
  </si>
  <si>
    <t>Sortie prise d’échantillon VMS</t>
  </si>
  <si>
    <t>Installationskit Probennehmer</t>
  </si>
  <si>
    <t>Kit install préleveur HNS VMS Classic</t>
  </si>
  <si>
    <t>DRE Spülaufnahme Scheibe</t>
  </si>
  <si>
    <t>DRE_rondelle plateau lavage</t>
  </si>
  <si>
    <t>MIMO Kabelstrang</t>
  </si>
  <si>
    <t>Cable W1221/1225 carte IO V300</t>
  </si>
  <si>
    <t>Kombikühler BM EC104 m.Milchanschl.38mm</t>
  </si>
  <si>
    <t>Refroidisseur combiné BMEC104 alum 1.5"</t>
  </si>
  <si>
    <t>AWR Befestigungskit für Pfosten kpl.</t>
  </si>
  <si>
    <t>AWR kit de montage pour poteau compl.</t>
  </si>
  <si>
    <t>Servicekit EP100 (1x) 4000h</t>
  </si>
  <si>
    <t>Kit entretien EP100 4000h</t>
  </si>
  <si>
    <t>Servicekit EP/ACR Baj.alt,VAC/VAC(1x)</t>
  </si>
  <si>
    <t>Kit membrane Service kit EP100B Early 40</t>
  </si>
  <si>
    <t>Vakuumpumpe DVP2700 w/o NFO 50/60HZ</t>
  </si>
  <si>
    <t>DVP 2700 sans NFO</t>
  </si>
  <si>
    <t>Vakuumpumpe DVP2700NFO 50/60HZ 400V</t>
  </si>
  <si>
    <t>Groupe DVP2700NFO 400V 3P CPL</t>
  </si>
  <si>
    <t>V300 Aufnahme 3/8 - 1/16</t>
  </si>
  <si>
    <t>V300 Manifold 3x8-1x16</t>
  </si>
  <si>
    <t>Digital Dipstick DXCE 1150 - 2500</t>
  </si>
  <si>
    <t>Mesure du niveau DXCE 1150 - 2500</t>
  </si>
  <si>
    <t>Digital Dipstick DXCE 3000-4500</t>
  </si>
  <si>
    <t>Mesure du niveau DXCE 3000 - 4500</t>
  </si>
  <si>
    <t>Digital Dipstick DXCE 5000 - 8000</t>
  </si>
  <si>
    <t>Mesure du niveau DXCE 5000 - 8000</t>
  </si>
  <si>
    <t>Digital dipstick DXCEM s. 2270</t>
  </si>
  <si>
    <t>Mesure du niveau DXCEM 12001-18000 Litre</t>
  </si>
  <si>
    <t>TSP,Aktmesser2, 150cm HB, Gummischutz</t>
  </si>
  <si>
    <t>AMDuo+MédB5ch prot Plast+1500 bcl métal</t>
  </si>
  <si>
    <t>TSP,Aktmesser2, 130cm HB, Gummischutz</t>
  </si>
  <si>
    <t>Batterie f. Aktivitäts-repeater</t>
  </si>
  <si>
    <t>.E.Battery for AWR cpl</t>
  </si>
  <si>
    <t>VMS Endplatte Ventilinsel MPA-L</t>
  </si>
  <si>
    <t>Tiroir pneumatique MPA-L</t>
  </si>
  <si>
    <t>V300 Endplatte</t>
  </si>
  <si>
    <t>V300 Bloc pneumatique hauteur 64mm</t>
  </si>
  <si>
    <t>V300 Bloc pneumatique hauteur 25mm</t>
  </si>
  <si>
    <t>Servicekit Ventilplatten und Dichtung</t>
  </si>
  <si>
    <t>Kit entretien platine</t>
  </si>
  <si>
    <t>Lagerung oben SCB360</t>
  </si>
  <si>
    <t>Charnière SCB3</t>
  </si>
  <si>
    <t>Gummimatte RM21BS 100x165cm</t>
  </si>
  <si>
    <t>Tapis RM21BS 100x165 cm NR</t>
  </si>
  <si>
    <t>M45S/M45R eing.Unterlage 120x170x4cm</t>
  </si>
  <si>
    <t>Mousse emballée M45/S-R 120x170x4 cm</t>
  </si>
  <si>
    <t>Silikon-Gegengewichtsschutz</t>
  </si>
  <si>
    <t>Protection contrepoids activité mètre</t>
  </si>
  <si>
    <t>Antennenhalter u. IRW Erkennung V2</t>
  </si>
  <si>
    <t>Kit antenne IRW pesage AWS100 v2</t>
  </si>
  <si>
    <t>Schutz für Aktivitätsmesser</t>
  </si>
  <si>
    <t>Protection pour activité mètre</t>
  </si>
  <si>
    <t>HN Unterteil für Multiventil</t>
  </si>
  <si>
    <t>Multivalve inférieur</t>
  </si>
  <si>
    <t>HN Deckel Kit zu Wasserheizung</t>
  </si>
  <si>
    <t>Kit couvercle chauffe-eau</t>
  </si>
  <si>
    <t>BD Sensorkit</t>
  </si>
  <si>
    <t>Kit de capteur de diluent BD</t>
  </si>
  <si>
    <t>HN Federkit für Lagerungsmodul</t>
  </si>
  <si>
    <t>Ressort vérouillage module de stockage</t>
  </si>
  <si>
    <t>Einlass-Adapter</t>
  </si>
  <si>
    <t>.E.Inlet adapter</t>
  </si>
  <si>
    <t>Plastik-Filterhaltereinsatz flache hälf.</t>
  </si>
  <si>
    <t>.E.Filter holder insert flat half</t>
  </si>
  <si>
    <t>Plastik- Filterhaltereinsatz runde hälf.</t>
  </si>
  <si>
    <t>.E.Filter holder insert round half</t>
  </si>
  <si>
    <t>Halterung Lichtschranke DSG2/3</t>
  </si>
  <si>
    <t>.E.Photocell mount DSG2/3</t>
  </si>
  <si>
    <t>VMS Unterteil Abwassertank</t>
  </si>
  <si>
    <t>partie inférieure tank premier jets</t>
  </si>
  <si>
    <t>VMS Gripperzylinder</t>
  </si>
  <si>
    <t>Vérin FKM (gripper)</t>
  </si>
  <si>
    <t>Schleifkontakte Satz</t>
  </si>
  <si>
    <t>Kit contacts coulissantes CL7-5-35/E/2M</t>
  </si>
  <si>
    <t>AMR Kugellager f.Zylinder1+2 TPM/CAM/TSM</t>
  </si>
  <si>
    <t>AMR roulement p.cyl. 1+2 TPM/CAM/TSM</t>
  </si>
  <si>
    <t>Deckel Abwassertank rechts</t>
  </si>
  <si>
    <t>Couvercle tank premier jets droite</t>
  </si>
  <si>
    <t>Deckel Abwassertank links</t>
  </si>
  <si>
    <t>couvercle tank premier jets gauche</t>
  </si>
  <si>
    <t>Dosierpumpenschlauch Santoprene</t>
  </si>
  <si>
    <t>Tuyau de dosage péristaltique (mod 2015)</t>
  </si>
  <si>
    <t>Frontplatte für Dosierpumpe T300</t>
  </si>
  <si>
    <t>Capot avant</t>
  </si>
  <si>
    <t>Rollenträger weiss für Dosierpumpe</t>
  </si>
  <si>
    <t>Rotor complet</t>
  </si>
  <si>
    <t>Pumpengehäuse einzeln T300</t>
  </si>
  <si>
    <t>Tête de pompe</t>
  </si>
  <si>
    <t>Motor mit Getriebe 12VDC</t>
  </si>
  <si>
    <t>Moteur a. boîte vit. 12VDC</t>
  </si>
  <si>
    <t>Getriebemotor für Dosierpumpe T300 24VDC</t>
  </si>
  <si>
    <t>Motoréducteur doseur T300 24VDC</t>
  </si>
  <si>
    <t>Startpaket Aktivitätsmesser 2</t>
  </si>
  <si>
    <t>Activitykit de démarrage 25AM+1AR+collie</t>
  </si>
  <si>
    <t>OCC Halter</t>
  </si>
  <si>
    <t>OCC support</t>
  </si>
  <si>
    <t>V300 Probeventilgehäuse</t>
  </si>
  <si>
    <t>V300 Corps électrovanne</t>
  </si>
  <si>
    <t>V300 Dichtung f. Endeinheit oben</t>
  </si>
  <si>
    <t>Joint fond récepteur</t>
  </si>
  <si>
    <t>Klemmen- und Schraubensatz,OCC</t>
  </si>
  <si>
    <t>Pince pour pompe à seringue OCC</t>
  </si>
  <si>
    <t>VMS Kit Pneumatikventil, VMS alt</t>
  </si>
  <si>
    <t>VMS kit valve pneum. VMS vieux</t>
  </si>
  <si>
    <t>Servicekit für DXCR mit 1 Rührwerk</t>
  </si>
  <si>
    <t>Kit de service tank DXCR, 1 agit, 24m</t>
  </si>
  <si>
    <t>Servicekit Gummiteile DXO/DXOB</t>
  </si>
  <si>
    <t>Service kit pour DXO/DXOB, 24 moins</t>
  </si>
  <si>
    <t>Servicekit Gummiteile CCU T10/T10S</t>
  </si>
  <si>
    <t>T10 / S service set intervalle de 24 moi</t>
  </si>
  <si>
    <t>DX3S Kupferkit B1/1x45-57/R407C</t>
  </si>
  <si>
    <t>kit.cuivre B1/1 x ZB 4.5 KW/R448/407C</t>
  </si>
  <si>
    <t>VMS Drainageventil SF4+ ab 2014</t>
  </si>
  <si>
    <t>.E.Electronic Drain Valve Kit</t>
  </si>
  <si>
    <t>VMS Kompressorelement SF4+ ATSL</t>
  </si>
  <si>
    <t>Kit entretien SF4+ ATSL 8 bar</t>
  </si>
  <si>
    <t>VMS Schmiermittelpumpe SF4+ ab 2014</t>
  </si>
  <si>
    <t>Pompe à graisse pour 2150000110</t>
  </si>
  <si>
    <t>V300 Reinigungsbecher kpl</t>
  </si>
  <si>
    <t>V300 Gobelet Laveur cpl</t>
  </si>
  <si>
    <t>Servicekit für DXCR Tank 2 Rührwerke</t>
  </si>
  <si>
    <t>Kit de service tank DXCR, 2 agit, 24m</t>
  </si>
  <si>
    <t>Frontdeckel schwarz+Nummern</t>
  </si>
  <si>
    <t>Couvercle noir MU+ numéros</t>
  </si>
  <si>
    <t>Frontdeckel blau+Nummern</t>
  </si>
  <si>
    <t>Couvercle Bleu MU BLUE + N°</t>
  </si>
  <si>
    <t>V300 Endeinheit Unterteil</t>
  </si>
  <si>
    <t>V300 Haut réception</t>
  </si>
  <si>
    <t>Heizung 13kW, 400V, T300</t>
  </si>
  <si>
    <t>T300 chauffage interne 13 KW 3 x 400V</t>
  </si>
  <si>
    <t>Hubtor m.intergriertem Einwegetor 3,5m</t>
  </si>
  <si>
    <t>Barrière amov. 3,5m a/port. anti-retour</t>
  </si>
  <si>
    <t>Hubtor ohne Einwegetor 4,5m</t>
  </si>
  <si>
    <t>Barrière amovible 4,5m (parc attente)</t>
  </si>
  <si>
    <t>VMS Zutreibehilfe f.Eintrieb</t>
  </si>
  <si>
    <t>Portillon d’apprentissage VMS</t>
  </si>
  <si>
    <t>Zwei-Wege-Tor 45Grad</t>
  </si>
  <si>
    <t>Porte 2 voies 45° (modèle compact)</t>
  </si>
  <si>
    <t>Drei-Wege Tor (gebogen)</t>
  </si>
  <si>
    <t>Porte 3 voies (modèle cintré)</t>
  </si>
  <si>
    <t>Zwei-Wege-Tor 45Grad m.Saloontor,nachher</t>
  </si>
  <si>
    <t>Porte 2 voies 45° a/port. retour paturag</t>
  </si>
  <si>
    <t>Futterschüssel 12 lt blau zu Tand.kompl.</t>
  </si>
  <si>
    <t>Mangeoire 12 l bleu complète pour tandem</t>
  </si>
  <si>
    <t>Ausgang erweitert</t>
  </si>
  <si>
    <t>Kit d’extension sortie VMS</t>
  </si>
  <si>
    <t>Halter zu FS 12l Tandemseitig</t>
  </si>
  <si>
    <t>Support de mangeoire Gottardo</t>
  </si>
  <si>
    <t>Futterschüssel 12l (nur Schüss.m.Halter)</t>
  </si>
  <si>
    <t>Mangeoire 12l bleu a.support, p.tandem</t>
  </si>
  <si>
    <t>DXCE/DXCEM Airvent hinten kpl.</t>
  </si>
  <si>
    <t>Aérateur de grande capacité DXCE / DXCEM</t>
  </si>
  <si>
    <t>Förderspirale f.FA75 und 90/75 per Meter</t>
  </si>
  <si>
    <t>FA75, 90/75 spirale p. vis au m</t>
  </si>
  <si>
    <t>Motor-Getriebeeinheit für FA75 0,75kW</t>
  </si>
  <si>
    <t>Moteur et entraînement 0.75kW</t>
  </si>
  <si>
    <t>Motor-Getriebeeinheit für FA90 1,1kW</t>
  </si>
  <si>
    <t>Moteur et entraînement 1.1kW</t>
  </si>
  <si>
    <t>Befestigung f.Förderspirale FA75 u.90/75</t>
  </si>
  <si>
    <t>FA75 et 90/75 fixation de spirale</t>
  </si>
  <si>
    <t>Befestigung für Förderspirale FA90</t>
  </si>
  <si>
    <t>FA90 fixation de spirale</t>
  </si>
  <si>
    <t>Lagersatz für Förderspirale FA ab 2015</t>
  </si>
  <si>
    <t>Jeu de raccord vis</t>
  </si>
  <si>
    <t>Bodenhalterung</t>
  </si>
  <si>
    <t>.E.Floor support</t>
  </si>
  <si>
    <t>T-Schelle 2in x 1,5in</t>
  </si>
  <si>
    <t>.E.T-clamp 2"x 1 1/2"</t>
  </si>
  <si>
    <t>Gestell f.Scrollaggr. H8, 745x690x500</t>
  </si>
  <si>
    <t>Soutien p. 753 x 695 x 486 H8</t>
  </si>
  <si>
    <t>Gestell f.Scrollaggr.M8/M9, 745x690x500</t>
  </si>
  <si>
    <t>Soutien p. 753 x 745 x 486 M8/M9</t>
  </si>
  <si>
    <t>Gestell f.Scrollaggr.V5/S9, 1134x690x500</t>
  </si>
  <si>
    <t>Soutien p. 1148 x 695 x 486 V5/S9</t>
  </si>
  <si>
    <t>Gestell f.Scrollaggr.V6, 1340x830x500</t>
  </si>
  <si>
    <t>Soutien p. 1348 x 835 486 V6</t>
  </si>
  <si>
    <t>Gestell f.Scrollaggr.W9, 1650x830x500</t>
  </si>
  <si>
    <t>Soutien p. Scroll 1658 x 835 486 W9</t>
  </si>
  <si>
    <t>V300 Halter Leitfähigkeit</t>
  </si>
  <si>
    <t>V300 Support coude conductivité</t>
  </si>
  <si>
    <t>Kette 3/4 x 7/16 Zoll zu Karussell</t>
  </si>
  <si>
    <t>Chaîne 3/4 x 7/16 pouce pour carrousel</t>
  </si>
  <si>
    <t>Förderspirale FA75/90 BA</t>
  </si>
  <si>
    <t>Guide de l'utilis.vis distrib.FA75/90(D)</t>
  </si>
  <si>
    <t>Guide de l'utilis.vis distrib.FA75/90(F)</t>
  </si>
  <si>
    <t>Halterteil mit Flanschscheibe A2</t>
  </si>
  <si>
    <t>Ventil mit Chromstahlsitz</t>
  </si>
  <si>
    <t>Valve avec siège inox</t>
  </si>
  <si>
    <t>Nuggi zu Ventiltränke</t>
  </si>
  <si>
    <t>Sucette</t>
  </si>
  <si>
    <t>V300 Flow Meter</t>
  </si>
  <si>
    <t>Débimètre</t>
  </si>
  <si>
    <t>Steuerplatine MSB</t>
  </si>
  <si>
    <t>Boitier controle + carte MSB</t>
  </si>
  <si>
    <t>Kettenritzel RS420/RS450</t>
  </si>
  <si>
    <t>RS, pignon Roue</t>
  </si>
  <si>
    <t>Dichtring Wasserladesystem</t>
  </si>
  <si>
    <t>RS450S, Joint tête de remplissage</t>
  </si>
  <si>
    <t>Druckschlauch 28x19mm</t>
  </si>
  <si>
    <t>RS450S, tuyau pression 28x19mm</t>
  </si>
  <si>
    <t>V300 Hülse Endschalter</t>
  </si>
  <si>
    <t>V300 Pièce Eco'wash</t>
  </si>
  <si>
    <t>VMS Lagerung oben</t>
  </si>
  <si>
    <t>Roulement</t>
  </si>
  <si>
    <t>VMS Lagerung unten Edelstahl</t>
  </si>
  <si>
    <t>Joint bas</t>
  </si>
  <si>
    <t>VMS Gleitbuchse Teflon mit Bund</t>
  </si>
  <si>
    <t>Bague d’usure VMS</t>
  </si>
  <si>
    <t>Tränketrog m Schutzbügel Wand L=100cm</t>
  </si>
  <si>
    <t>Auge avec étrier de garde p.mur L=100cm</t>
  </si>
  <si>
    <t>VMS Feder für Magnetverschluss</t>
  </si>
  <si>
    <t>Ressort verouil. Magn</t>
  </si>
  <si>
    <t>Bodenkonsole Futterbehälter SG rechts</t>
  </si>
  <si>
    <t>Console de sol reserv. à conc. SG droite</t>
  </si>
  <si>
    <t>Bodenkonsole Futterbehälter SG links</t>
  </si>
  <si>
    <t>Console de sol reserv. à conc. SG gauche</t>
  </si>
  <si>
    <t>Wandschiene zu DT</t>
  </si>
  <si>
    <t>Rail mural</t>
  </si>
  <si>
    <t>Standrohrschiene zu DT</t>
  </si>
  <si>
    <t>Rail montant</t>
  </si>
  <si>
    <t>Kunststoffplatte 580x390/5mm</t>
  </si>
  <si>
    <t>PVC Plaques 580x390/5mm</t>
  </si>
  <si>
    <t>Kunststoffplatte 750x530/5 mm</t>
  </si>
  <si>
    <t>Pvc plaques 750x530/5 mm</t>
  </si>
  <si>
    <t>V300 Filter</t>
  </si>
  <si>
    <t>V300 Filtre vanne</t>
  </si>
  <si>
    <t>Gewicht-Führungsrohr zu DT</t>
  </si>
  <si>
    <t>Poids pour tube de guidage pour tunnel</t>
  </si>
  <si>
    <t>Dichtung oben f.Grundrahmen</t>
  </si>
  <si>
    <t>.E.Cabinet seal CL6000/9000</t>
  </si>
  <si>
    <t>Gewicht zu DT</t>
  </si>
  <si>
    <t>Dichtung seitlich f.Lampeneinheit</t>
  </si>
  <si>
    <t>.E.Cabinet seal small CL6000/9000</t>
  </si>
  <si>
    <t>VMS Schwenktor f.split entry</t>
  </si>
  <si>
    <t>Barrière flottante VMS/SSG</t>
  </si>
  <si>
    <t>Expansionsventil TZ 2</t>
  </si>
  <si>
    <t>.E.Exp. valve body TZ 2</t>
  </si>
  <si>
    <t>Schrankenauflage zu DT</t>
  </si>
  <si>
    <t>Support pour barrière tunnel</t>
  </si>
  <si>
    <t>Bridenhälfte 1 1/2" mit Haken zu DT</t>
  </si>
  <si>
    <t>Demi-bride avec crochet pour tunnel</t>
  </si>
  <si>
    <t>Zwei-Wege-Tor rechts ( gebogen )</t>
  </si>
  <si>
    <t>Porte 2 voies DROITE (modèle cintré)</t>
  </si>
  <si>
    <t>Zwei-Wege-Tor links ( gebogen )</t>
  </si>
  <si>
    <t>Porte 2 voies GAUCHE (modèle cintré)</t>
  </si>
  <si>
    <t>Zwei-Wege-Tor 45Grad m.Saloontor, vorher</t>
  </si>
  <si>
    <t>Porte 2 voies 45° a/port. Intégré</t>
  </si>
  <si>
    <t>LED Leiste blau/weiss CL6000/9000</t>
  </si>
  <si>
    <t>Bande LED blanche&amp;bleue CL6000/9000</t>
  </si>
  <si>
    <t>LED Linsenleiste CL6000</t>
  </si>
  <si>
    <t>.E.Optic strip CL6000</t>
  </si>
  <si>
    <t>Gummieinlage zu DT-Schiene</t>
  </si>
  <si>
    <t>Noyau caoutchouc pour rail DT</t>
  </si>
  <si>
    <t>HN Dichtung zu Vorderseite (FRM)</t>
  </si>
  <si>
    <t>Joint d'étanchéité AI HN trap</t>
  </si>
  <si>
    <t>Steuerschlauch Durchm. 2/4mm</t>
  </si>
  <si>
    <t>tuyau de commande Ø 2/4mm</t>
  </si>
  <si>
    <t>T200 unterer Puffer ohne Überlauf</t>
  </si>
  <si>
    <t>T200 tampon inférieur sans débordement</t>
  </si>
  <si>
    <t>VMS Grippersatz Edelstahl (nicht EU)</t>
  </si>
  <si>
    <t>Gripper inox</t>
  </si>
  <si>
    <t>Anker M16x480</t>
  </si>
  <si>
    <t>Brides portes caillebotis M16x480</t>
  </si>
  <si>
    <t>Antriebswelle+Schneckenrad zu Motor FW</t>
  </si>
  <si>
    <t>Arbre d’entraînem.et vis p.moteur FW</t>
  </si>
  <si>
    <t>Couvercle vanne d'échantillon M12</t>
  </si>
  <si>
    <t>VMS Stundenzähler 24VAC Nachrüstung</t>
  </si>
  <si>
    <t>5110061 MAJ Compt. horaire compress(note</t>
  </si>
  <si>
    <t>Salontür-Set BCS SA</t>
  </si>
  <si>
    <t>.E.Saloon door set BCS SA</t>
  </si>
  <si>
    <t>Spannungspuffer UPS 230V ab 06/2015</t>
  </si>
  <si>
    <t>Onduleur 750W 220-240 VAC</t>
  </si>
  <si>
    <t>VMS Rückschlagventil 4mm</t>
  </si>
  <si>
    <t>Clapet anti-retour gripper</t>
  </si>
  <si>
    <t>VMS Rückschlagventil 6mm</t>
  </si>
  <si>
    <t>Clapet anti-retour VMX</t>
  </si>
  <si>
    <t>ATP Speicher E300E</t>
  </si>
  <si>
    <t>Navire de stockage INT 1,4 M2 E300E 10B</t>
  </si>
  <si>
    <t>ATP Speicher E300H Rohrschlange dopp.Gr.</t>
  </si>
  <si>
    <t>Navire de stockage échan/2,6M2 E300H 10B</t>
  </si>
  <si>
    <t>ATP Speicher E500H Rohrschlange dopp.Gr.</t>
  </si>
  <si>
    <t>Navire/stockage échan/4.0 M2 E500H 10Bar</t>
  </si>
  <si>
    <t>ATPSpeicherE300HE Rohrschl.dopp.Gr/Heiz</t>
  </si>
  <si>
    <t>Navire/stockage échan 3.5M2 E300HE 10Bar</t>
  </si>
  <si>
    <t>ATPSpeicher E500HE Rohrschl.dopp.Gr/Heiz</t>
  </si>
  <si>
    <t>Navire/stockage échan 6.0M2 E500HE 10Bar</t>
  </si>
  <si>
    <t>SFC Gummirampe für RS450</t>
  </si>
  <si>
    <t>Rampe accès tapis caillebotis RS450</t>
  </si>
  <si>
    <t>Stahlträger für ICE-MST, 6,8m</t>
  </si>
  <si>
    <t>Poutres en acier p. ICE-MST, 6,8m</t>
  </si>
  <si>
    <t>BVV Puffermodul 850l mit T10 Reinigung</t>
  </si>
  <si>
    <t>BVV Réservoir tampon de 850 litres VMS</t>
  </si>
  <si>
    <t>V300 Greifer</t>
  </si>
  <si>
    <t>V300 Guide doigts gripper</t>
  </si>
  <si>
    <t>HFC-D upgrade Kit</t>
  </si>
  <si>
    <t>Capteur HFC Chèvres avec support</t>
  </si>
  <si>
    <t>GSM Modem für T300</t>
  </si>
  <si>
    <t>Fonction d'alarme GSM (sauf carte sim)</t>
  </si>
  <si>
    <t>VMS Flachkabel für Kamera</t>
  </si>
  <si>
    <t>VMS câble plat pour camera</t>
  </si>
  <si>
    <t>Ventiltränke Gemperli</t>
  </si>
  <si>
    <t>Valve nourrisseur Gemperli</t>
  </si>
  <si>
    <t>V300 VMS Gummikappe Zitzenreiniger</t>
  </si>
  <si>
    <t>V300 Collier gobelet prép</t>
  </si>
  <si>
    <t>V300 Drucksensor</t>
  </si>
  <si>
    <t>V300 Capteur de pression</t>
  </si>
  <si>
    <t>V300 Lufteinlassgehäuse</t>
  </si>
  <si>
    <t>V300 Air inlet</t>
  </si>
  <si>
    <t>V300 Bayonet Verschlussmutter</t>
  </si>
  <si>
    <t>V300 Ecrou à bayonnette</t>
  </si>
  <si>
    <t>Kugelkopf Stossdämpfer FSC40/400 (1x)</t>
  </si>
  <si>
    <t>.E.Angle ball joint back gate FSC</t>
  </si>
  <si>
    <t>TKR-1 Thermostat f.SFS Frequenzsteuerung</t>
  </si>
  <si>
    <t>Boitier de contrôle TKR-1</t>
  </si>
  <si>
    <t>DDF1200 S Ventilator, 400V/50Hz/0,8kW</t>
  </si>
  <si>
    <t>Ventilateur DDF1200S 400V/50Hz/0,8kW</t>
  </si>
  <si>
    <t>DDF1200 P Ventilator, 400V/50Hz/1,2kW</t>
  </si>
  <si>
    <t>Ventilateur DDF1200P 400V/50Hz/1,2kW</t>
  </si>
  <si>
    <t>IDD Anschlusskit für Audio-Geräte</t>
  </si>
  <si>
    <t>IDD kit acquisition CD ou poste Radio</t>
  </si>
  <si>
    <t>IDD Sprachausgabe inkl.Lautsprecher-Paar</t>
  </si>
  <si>
    <t>Messages Audio (MSA) avec 2HP</t>
  </si>
  <si>
    <t>IDD Ethernet Kabel-Kit1, 30m inkl.Switch</t>
  </si>
  <si>
    <t>IDD kit base câble Ethernet+Switch</t>
  </si>
  <si>
    <t>IDD Ethernet Kabel-Kit2, 30m</t>
  </si>
  <si>
    <t>IDD kit 2 câble Ethernet</t>
  </si>
  <si>
    <t>IDD Lautsprecher-Paar</t>
  </si>
  <si>
    <t>IDD kit 2 hauts parleurs suppl</t>
  </si>
  <si>
    <t>Deckelplatte Inox zu Spannverschluss</t>
  </si>
  <si>
    <t>Arrêts de fermeture inox</t>
  </si>
  <si>
    <t>HN Probenehmer VMS SS</t>
  </si>
  <si>
    <t>Préleveur HNS VMS Classic</t>
  </si>
  <si>
    <t>Sicherheitsauslöser Evanza Melkzeug</t>
  </si>
  <si>
    <t>Clip sécu corde faisceau Evanza</t>
  </si>
  <si>
    <t>V300 Ballführung</t>
  </si>
  <si>
    <t>V300 Guide</t>
  </si>
  <si>
    <t>TSR, Kalibrierungshilfe für Endeffektor</t>
  </si>
  <si>
    <t>TSR_Outil calbrage plateforme Robot</t>
  </si>
  <si>
    <t>Abdeckhaube Aussenaufstellg.ZB15-ZB21</t>
  </si>
  <si>
    <t>Logement extérieur CU1/H8 excl 88029280</t>
  </si>
  <si>
    <t>Abdeckhaube Aussenaufstellg.ZB26-ZB38</t>
  </si>
  <si>
    <t>Logement extérieur CU2/M8/M9 excl Soutie</t>
  </si>
  <si>
    <t>Abdeckhaube Aussenaufstellg.ZB45/ZB57</t>
  </si>
  <si>
    <t>Logement extérieur CU3/S9 excl 88030080</t>
  </si>
  <si>
    <t>Abdeckhaube Aussenaufstellg.ZB76</t>
  </si>
  <si>
    <t>Logement extérieur CU4/V6 excl 88030180</t>
  </si>
  <si>
    <t>Abdeckhaube Aussenaufstellg.ZB95/ZB114</t>
  </si>
  <si>
    <t>Logement extérieur CU5/W9 excl 88030280</t>
  </si>
  <si>
    <t>Aktivitätsreceiver+Repeat.AR2.Ant.+Trafo</t>
  </si>
  <si>
    <t>Act recept Duo av.relais av. transf</t>
  </si>
  <si>
    <t>HN Filterset für Probenstation</t>
  </si>
  <si>
    <t>Filtre Bobine pour MU/HN</t>
  </si>
  <si>
    <t>Kotblech 1170x690x2 BSA Nr.62274</t>
  </si>
  <si>
    <t>Tole pare-boue 1170x690x2 BSA Nr.62274</t>
  </si>
  <si>
    <t>Stationäre Kuhbürste SB</t>
  </si>
  <si>
    <t>Brosse stationnaire SB</t>
  </si>
  <si>
    <t>Stahlfeder für stationäre Kuhbürste II</t>
  </si>
  <si>
    <t>Ressort plat acier brosse station. SB</t>
  </si>
  <si>
    <t>Ersatzbürste für SB</t>
  </si>
  <si>
    <t>Brosse de rechange</t>
  </si>
  <si>
    <t>Fertigkante 2/2 BSA Nr.62277</t>
  </si>
  <si>
    <t>Bord zinguée</t>
  </si>
  <si>
    <t>Fertigkante 4L/2R, BSA Nr.62270</t>
  </si>
  <si>
    <t>Bord zinguée 4L/2R</t>
  </si>
  <si>
    <t>Fertigkante 4R/2L BSA Nr.62271</t>
  </si>
  <si>
    <t>Bord zinguée 4R/2L</t>
  </si>
  <si>
    <t>Fertigkante 4/4. BSA NR.62065</t>
  </si>
  <si>
    <t>Bordure de finition 4/4 BSA Nr 62065</t>
  </si>
  <si>
    <t>Eckstück zu Fertigk. Gott. CH</t>
  </si>
  <si>
    <t>Gousset pour borde de fosse tandem</t>
  </si>
  <si>
    <t>Bride zu Distanzbügel</t>
  </si>
  <si>
    <t>Bride pour Arche de Distance 1 1/2 pouce</t>
  </si>
  <si>
    <t>Hauptschalter 4-Polig 16A</t>
  </si>
  <si>
    <t>Interrupteur 4 pôles</t>
  </si>
  <si>
    <t>AW Aufhängung, FK-Kabinett</t>
  </si>
  <si>
    <t>.E.skirt hanger, curb cab w HN</t>
  </si>
  <si>
    <t>Halterungskit Probennehmer</t>
  </si>
  <si>
    <t>Kit support préleveur HNS VMS Classic</t>
  </si>
  <si>
    <t>HN Servoventil FFKM m.Anschlüssen</t>
  </si>
  <si>
    <t>AI /Lee valve sans connecteurs FFKM</t>
  </si>
  <si>
    <t>Profil M45R für hinten, 244cm</t>
  </si>
  <si>
    <t>Profil arrière pour M45R</t>
  </si>
  <si>
    <t>V300 Drainageschale</t>
  </si>
  <si>
    <t>Récepteur plastique égout</t>
  </si>
  <si>
    <t>V300 Abdeckung f. Drainageschale</t>
  </si>
  <si>
    <t>Capot récepteur plastique égout</t>
  </si>
  <si>
    <t>PR1100TF Halterungsarm Melkzeug</t>
  </si>
  <si>
    <t>Bras de fixation trayeuse</t>
  </si>
  <si>
    <t>Kotblech FGM 115 Verzinkt</t>
  </si>
  <si>
    <t>PR1100TF Halterung Rolle</t>
  </si>
  <si>
    <t>Support poulie PR1100</t>
  </si>
  <si>
    <t>Dosierpumpe (3te Pumpe) T300</t>
  </si>
  <si>
    <t>Pompe de dosage (troisième pompe) T300</t>
  </si>
  <si>
    <t>FGM pn. Zylinderabdeckung CN</t>
  </si>
  <si>
    <t>HB capot inox protection vérin index.</t>
  </si>
  <si>
    <t>V300 Niveau Sensor</t>
  </si>
  <si>
    <t>V300 Capteur de niveau</t>
  </si>
  <si>
    <t>MP2xAbschalt f.Abn Fl HFC-D HL(TF100)S/Z</t>
  </si>
  <si>
    <t>Poste dépose MMS SG HFC-D EP100B LB</t>
  </si>
  <si>
    <t>MP2xAbschalt f.Abn Fl HFC-D LL(TF100)S/Z</t>
  </si>
  <si>
    <t>.MP 2xACR HFC-D EP100B LL TF100 S</t>
  </si>
  <si>
    <t>MP 2xAbschalt f.Abn Fl HFC-D LL S/Z</t>
  </si>
  <si>
    <t>Poste dépose MMS SG HFC-D EP100B ML</t>
  </si>
  <si>
    <t>V300 EMG Ein/Aus Box</t>
  </si>
  <si>
    <t>EMG ON/OFF</t>
  </si>
  <si>
    <t>V300 Roboter-Modus-Box</t>
  </si>
  <si>
    <t>Box modus V300</t>
  </si>
  <si>
    <t>Softwarelizenzgebühren/Jahr bis 75 Kühe</t>
  </si>
  <si>
    <t>Abonnement annuel caméra BCS 75VL</t>
  </si>
  <si>
    <t>Softwarelizenzgebühren/Jahr bis 150 Kühe</t>
  </si>
  <si>
    <t>Abonnement annuel caméra BCS 150VL</t>
  </si>
  <si>
    <t>Softwarelizenzgebühren/Jahr bis 225 Kühe</t>
  </si>
  <si>
    <t>Abonnement annuel caméra BCS 225VL</t>
  </si>
  <si>
    <t>Softwarelizenzgebühren/Jahr bis 300 Kühe</t>
  </si>
  <si>
    <t>Licence BCS 300 vaches##</t>
  </si>
  <si>
    <t>Licence BCS 2021 et +</t>
  </si>
  <si>
    <t>BCS logiciel et license 2021+</t>
  </si>
  <si>
    <t>Idromat 5-15 zu Washdown</t>
  </si>
  <si>
    <t>Idromat 5-15 pour WS2 et WS3</t>
  </si>
  <si>
    <t>Steuerplatine Idromat 5-15</t>
  </si>
  <si>
    <t>Carte électronique Idromat 5-15</t>
  </si>
  <si>
    <t>Manometer Idromat 5-15</t>
  </si>
  <si>
    <t>Manomètre Idromat 5-15</t>
  </si>
  <si>
    <t>Membrane Idromat 5-15</t>
  </si>
  <si>
    <t>V300 Flojetpumpe Dippmittel/Kamerareinig</t>
  </si>
  <si>
    <t>Pompe doseuse lavage caméra V300</t>
  </si>
  <si>
    <t>Eingangsschranke zu Pneum.</t>
  </si>
  <si>
    <t>Barrière</t>
  </si>
  <si>
    <t>Wandhalter zu Pneum.</t>
  </si>
  <si>
    <t>Gelenkhebel kurz zu eing.Pneum.</t>
  </si>
  <si>
    <t>Levier</t>
  </si>
  <si>
    <t>Montageset Eingangsschr.Pneum.FGM</t>
  </si>
  <si>
    <t>Set de montage pneum.FGM</t>
  </si>
  <si>
    <t>V300 Reinigungsdüse</t>
  </si>
  <si>
    <t>Jetter VMS V300</t>
  </si>
  <si>
    <t>NFO Niveausteuerung L615mm</t>
  </si>
  <si>
    <t>Capteur niveau électronique NFO/PaL</t>
  </si>
  <si>
    <t>HN Pumpe Lee</t>
  </si>
  <si>
    <t>Kit Pompe Lee</t>
  </si>
  <si>
    <t>HN Düsenarm</t>
  </si>
  <si>
    <t>HN Bras de buse</t>
  </si>
  <si>
    <t>HN Deckel für Containermodul</t>
  </si>
  <si>
    <t>HN couvercle pour module de conteneur</t>
  </si>
  <si>
    <t>Ventilsatz für Steuerbox</t>
  </si>
  <si>
    <t>.E.Sample valve</t>
  </si>
  <si>
    <t>HN PCB für Steuerbox</t>
  </si>
  <si>
    <t>.E.Sample controller PCB</t>
  </si>
  <si>
    <t>HN Rollensatz für Frontabdeckung</t>
  </si>
  <si>
    <t>HN kit de rouleau de verrouillage</t>
  </si>
  <si>
    <t>HN Servicekit Flowmodul Ventil LEE</t>
  </si>
  <si>
    <t>Kit de service HN Module débit Vanne LEE</t>
  </si>
  <si>
    <t>VMS Adapter für Boiler SBFII</t>
  </si>
  <si>
    <t>Nipple, adapteur mâle</t>
  </si>
  <si>
    <t>Kabel mit Stecker MSB</t>
  </si>
  <si>
    <t>Cable commutateur-contrôleur MSB</t>
  </si>
  <si>
    <t>VMS Magazinschlitten</t>
  </si>
  <si>
    <t>Support glissière magasin</t>
  </si>
  <si>
    <t>HEAVY BOTTOM PART CPL</t>
  </si>
  <si>
    <t>Dessous de griffe lourd Evanza 510</t>
  </si>
  <si>
    <t>Buchse</t>
  </si>
  <si>
    <t>Douille synth.</t>
  </si>
  <si>
    <t>Keilriemen für Lüfter DDF 1200S/P</t>
  </si>
  <si>
    <t>Courroie ventilateur DDF1200 S/P</t>
  </si>
  <si>
    <t>Lüfterflügel (Satz) für DDF1200 S/P</t>
  </si>
  <si>
    <t>Set 3 pales DDF1200 S/P</t>
  </si>
  <si>
    <t>Motor 0,8kW 400V 50Hz für DDF1200S</t>
  </si>
  <si>
    <t>Moteur DDF1200S 400V/0.8kW/50Hz</t>
  </si>
  <si>
    <t>Motor 1,2kW / 400V /50Hz DDF1200P</t>
  </si>
  <si>
    <t>Moteur DDF1200P 400V/1.2kW/50Hz</t>
  </si>
  <si>
    <t>Bogen SFA 45° 75mm mit Klammer</t>
  </si>
  <si>
    <t>Coude 150-2450mm 45° FA75 avec bride</t>
  </si>
  <si>
    <t>Bogenrohr o.Spirale,45Grad,SFA90,weiss</t>
  </si>
  <si>
    <t>Coude 250-2550mm 45° FA90 avec bride</t>
  </si>
  <si>
    <t>V300 Schlauchanschluss 30mm</t>
  </si>
  <si>
    <t>V300 Tuyau diam 30</t>
  </si>
  <si>
    <t>Montage Liegeboxen-Trennrahmen</t>
  </si>
  <si>
    <t>Montage stabulation à logettes</t>
  </si>
  <si>
    <t>Motor DF1300 400V/50Hz FC IE3 ab 2016</t>
  </si>
  <si>
    <t>Moteur DF1300 400V/50Hz FC (voir note)</t>
  </si>
  <si>
    <t>Steigbügel 15 cm</t>
  </si>
  <si>
    <t>Échelon en fer 15 cm</t>
  </si>
  <si>
    <t>Steigbügel 20 cm</t>
  </si>
  <si>
    <t>Echelon en fer 20 cm</t>
  </si>
  <si>
    <t>Steigbügel-Set m.Handgriffe</t>
  </si>
  <si>
    <t>Jeu d'échelon en fer avec poignée</t>
  </si>
  <si>
    <t>Montageset Steigbügel</t>
  </si>
  <si>
    <t>Jeu de montage pour échelons</t>
  </si>
  <si>
    <t>GD500 Ausbringdüse einzeln</t>
  </si>
  <si>
    <t>GD500 buse</t>
  </si>
  <si>
    <t>VMS V300 rechts kein TouchScreen</t>
  </si>
  <si>
    <t>VMS V300 droit sans TS</t>
  </si>
  <si>
    <t>VMS V300 rechts mit Touch-Screen</t>
  </si>
  <si>
    <t>VMS V300 version droite avec TS</t>
  </si>
  <si>
    <t>VMS Station LINKS mit Konfiguration</t>
  </si>
  <si>
    <t>VMS V300 links kein TouchScreen</t>
  </si>
  <si>
    <t>VMS V300 gauche sans TS</t>
  </si>
  <si>
    <t>VMS V300 links mit Touch Screen</t>
  </si>
  <si>
    <t>VMS V300 version gauche avec TS</t>
  </si>
  <si>
    <t>Deckeldichtung-Kit HRS zu Getriebebox</t>
  </si>
  <si>
    <t>HRS_Kit plaque étanchéité réducteur</t>
  </si>
  <si>
    <t>Servicearm zu Midiline FGM30-2 Zoll</t>
  </si>
  <si>
    <t>Bras de service midiline EPI30 - 2 pouce</t>
  </si>
  <si>
    <t>Arm zu Schlauchhalter</t>
  </si>
  <si>
    <t>Ressort pour support de tuyau</t>
  </si>
  <si>
    <t>Schlauchhalter zu FGM 30 Midi</t>
  </si>
  <si>
    <t>Support de tuyau FGM 30 midi</t>
  </si>
  <si>
    <t>Gelenkteil zu Schlauchhalter</t>
  </si>
  <si>
    <t>Articulation pour support de tuyau</t>
  </si>
  <si>
    <t>VMS Halterohr</t>
  </si>
  <si>
    <t>VMS support de tube</t>
  </si>
  <si>
    <t>Rohr mit Schraube zu Schlauchhalter</t>
  </si>
  <si>
    <t>Tuyau avec vis pour support de tuyau</t>
  </si>
  <si>
    <t>Dichtung aus Vulkollan zu Schlauchhalter</t>
  </si>
  <si>
    <t>Accouplement patinant</t>
  </si>
  <si>
    <t>VMS Winkelhalter</t>
  </si>
  <si>
    <t>VMS support angulaire</t>
  </si>
  <si>
    <t>Feuerwehrhaken 40 mm</t>
  </si>
  <si>
    <t>Crochet pompier 40 mm</t>
  </si>
  <si>
    <t>V300 Schraube, Senkkopf M8X50 DIN7991</t>
  </si>
  <si>
    <t>V300 Vis à tête fraisée M8x50</t>
  </si>
  <si>
    <t>V300 Schraube, Senkkopf M4X40 DIN7991</t>
  </si>
  <si>
    <t>V300 Vis à tête fraisée M4x40</t>
  </si>
  <si>
    <t>VMS Hufreiniger</t>
  </si>
  <si>
    <t>VMS nettoyeur de sabots #voir 89431780</t>
  </si>
  <si>
    <t>Zubehör f. manuelle Tankbefüllung 1,5in</t>
  </si>
  <si>
    <t>Sous-remplissage man.1.5"/38 avec capteu</t>
  </si>
  <si>
    <t>Halterung Stand Alone T300</t>
  </si>
  <si>
    <t>Cadre T300 pour une inst. gratu.sans mur</t>
  </si>
  <si>
    <t>HN Verteilergehäuse Flowmodul</t>
  </si>
  <si>
    <t>Collecteur Flow Module</t>
  </si>
  <si>
    <t>Lüfter thermostatisch geregelt</t>
  </si>
  <si>
    <t>.E.Thermostatic control fans,front and r</t>
  </si>
  <si>
    <t>Wärmerückgewinnung ERS500</t>
  </si>
  <si>
    <t>ERS 500L avec condensateur interne</t>
  </si>
  <si>
    <t>VMS Hufreiniger u. End Effektor Inst</t>
  </si>
  <si>
    <t>VMS nettoyeur de sabots &amp; effecteur fin.</t>
  </si>
  <si>
    <t>VMS Aufrüstungskit &gt;2007</t>
  </si>
  <si>
    <t>Kit de reconditionnement stations &gt;2007</t>
  </si>
  <si>
    <t>Cutter-Torrahmen</t>
  </si>
  <si>
    <t>.E.Cutter gate frame</t>
  </si>
  <si>
    <t>Torrahmenrohr</t>
  </si>
  <si>
    <t>.E.Gate frame pipe</t>
  </si>
  <si>
    <t>VMS Reinigungsrohr kpl.</t>
  </si>
  <si>
    <t>VMS tuyau de rincage cpl.</t>
  </si>
  <si>
    <t>Optimat Frontabdeckung Förderband</t>
  </si>
  <si>
    <t>TS protec.conv. Verti. 1ere TS</t>
  </si>
  <si>
    <t>Optimat Abdeckg.Mitte 400-1000mm Förderb</t>
  </si>
  <si>
    <t>TS protec.conv. Entre 2TS 40-100cm</t>
  </si>
  <si>
    <t>Optimat Abdeckung Ende Förderband</t>
  </si>
  <si>
    <t>TS protec.conv. Tunnel 1m</t>
  </si>
  <si>
    <t>VMS Aufrüst‘kit Zitzenreiniger &gt;2007</t>
  </si>
  <si>
    <t>VMS kit de recond. gobelet laveur &gt;2007</t>
  </si>
  <si>
    <t>VMS Aufrüst‘kit Milchpumpe &gt;2007</t>
  </si>
  <si>
    <t>VMS kit de recond. pompe à lait &gt;2007</t>
  </si>
  <si>
    <t>VMS Aufrüst‘kit Roboterarm &gt;2007</t>
  </si>
  <si>
    <t>VMS kit de recond. bras de robot &gt;2007</t>
  </si>
  <si>
    <t>VMS Aufrüst‘kit Pulsation, ACR &gt;2007</t>
  </si>
  <si>
    <t>VMS kit de recond. pulsation, ACR &gt;2007</t>
  </si>
  <si>
    <t>VMS Aufrüst‘kit hydr, pneum, etc &gt;2007</t>
  </si>
  <si>
    <t>VMS kit de recond. hydr, pneum, etc &gt;200</t>
  </si>
  <si>
    <t>VMS Hinterklauenwaschanlage</t>
  </si>
  <si>
    <t>Pedi washer (pulvérisation des pattes)</t>
  </si>
  <si>
    <t>V300 Klammer 42,4mm</t>
  </si>
  <si>
    <t>V300 Collier de serrage 42,2mm</t>
  </si>
  <si>
    <t>Servicekit Almatic G50+ 2000h</t>
  </si>
  <si>
    <t>Kit entretien G50+ 2manchons+2membranes</t>
  </si>
  <si>
    <t>VMS Rahmenabrundg Ein-Ausgangsbereich 1x</t>
  </si>
  <si>
    <t>Plan de plancher rounded</t>
  </si>
  <si>
    <t>Servicekit für HP101/102</t>
  </si>
  <si>
    <t>Kit réparation HP101/102</t>
  </si>
  <si>
    <t>Steuerung f. AFB1000 m. 1 Wanne</t>
  </si>
  <si>
    <t>AFB1000 Boîtier de contrôle 1 bac 220V</t>
  </si>
  <si>
    <t>Steuerung f. AFB1000 m. 2 Wannen</t>
  </si>
  <si>
    <t>AFB1000 Boîtier de contrôle 2 bacs 220V</t>
  </si>
  <si>
    <t>VMS Kabelkit Laser Kamera 2E</t>
  </si>
  <si>
    <t>kit câble laser Type 2E</t>
  </si>
  <si>
    <t>Antriebsmotor mit Abdeckung für MSB</t>
  </si>
  <si>
    <t>Plaque et tube moteur MSB</t>
  </si>
  <si>
    <t>DeLaval Clover™ liner G50+</t>
  </si>
  <si>
    <t>HN Schlauchkit für Service</t>
  </si>
  <si>
    <t>Kit tube entretien AI</t>
  </si>
  <si>
    <t>HN Sicherheitsventil</t>
  </si>
  <si>
    <t>HN valve de sécurité</t>
  </si>
  <si>
    <t>HN BD 1-3-5 Reinigungsverdünnungssatz</t>
  </si>
  <si>
    <t>Kit BD 1-3-5</t>
  </si>
  <si>
    <t>HN BD 4 Sensor Adapter</t>
  </si>
  <si>
    <t>HN BD4 adaptateur capteur</t>
  </si>
  <si>
    <t>HN BD Kontaktpaste</t>
  </si>
  <si>
    <t>HN BD pâte de contact</t>
  </si>
  <si>
    <t>HN 3/2 Wegeventil Flussmodul</t>
  </si>
  <si>
    <t>HN vanne d’arrêt</t>
  </si>
  <si>
    <t>HN BD 3-4 Ultrasonic (SI) kpl.</t>
  </si>
  <si>
    <t>SI/HN BD3-4 (detergent) cpl.</t>
  </si>
  <si>
    <t>HN BD 1 Ultrasonic (IK) kpl.</t>
  </si>
  <si>
    <t>BD1 complet</t>
  </si>
  <si>
    <t>HN BD 5 Ultrasonic (IK) kpl.</t>
  </si>
  <si>
    <t>SI / BD5 complet</t>
  </si>
  <si>
    <t>Manometer RS450S</t>
  </si>
  <si>
    <t>Manomètre RS450S</t>
  </si>
  <si>
    <t>AM2 m.Halsb.130cm Plastik, 10St.</t>
  </si>
  <si>
    <t>10 Act metr Duo avec collier 1300mm plas</t>
  </si>
  <si>
    <t>Optimat Abdeckung Mitte 400mm Förderb.</t>
  </si>
  <si>
    <t>TS protec.conv. Entre 2TS 40cm</t>
  </si>
  <si>
    <t>Pressostat Niederdruck PS4-W1 1.2/2.65</t>
  </si>
  <si>
    <t>Pressostat PS4-W1 1.2/2.65</t>
  </si>
  <si>
    <t>V300 Schlauchanschluss mit Gewinde</t>
  </si>
  <si>
    <t>V300 Raccord tuyau</t>
  </si>
  <si>
    <t>Raccord Tuyau souple#89159301</t>
  </si>
  <si>
    <t>.E.Connector M12 x 8</t>
  </si>
  <si>
    <t>Connecteur M12</t>
  </si>
  <si>
    <t>ST150 nur Trog</t>
  </si>
  <si>
    <t>Bac Seul ST150</t>
  </si>
  <si>
    <t>Bodenbefestigung links ST150,200,250</t>
  </si>
  <si>
    <t>Support sol gauche ST150,200,</t>
  </si>
  <si>
    <t>Bodenbefestigung rechst ST150,200,250</t>
  </si>
  <si>
    <t>Support sol droit ST150,200,</t>
  </si>
  <si>
    <t>Wandbride 1 1/4 Zoll</t>
  </si>
  <si>
    <t>Bride murale 1 1/4'' x 40 mm zin.</t>
  </si>
  <si>
    <t>HN BD 3-4 Schlauch</t>
  </si>
  <si>
    <t>HN Tuyau BD3/BD4</t>
  </si>
  <si>
    <t>PR2100 Gummimatten, 30pl (2016)</t>
  </si>
  <si>
    <t>Tapis PRC PR2250 30 places</t>
  </si>
  <si>
    <t>V300 USB Kabel A zu Mini B</t>
  </si>
  <si>
    <t>V300 Liaison cable USB vers Mini B</t>
  </si>
  <si>
    <t>.E.VMS Gate grounding kit</t>
  </si>
  <si>
    <t>Kit potentiel pour porte VMS</t>
  </si>
  <si>
    <t>Signal Licht gelb</t>
  </si>
  <si>
    <t>.E.Signal light - amber</t>
  </si>
  <si>
    <t>Eingangsgatter MST Standard</t>
  </si>
  <si>
    <t>Porte guillotine standard pour SDT</t>
  </si>
  <si>
    <t>Eingangsgatter MST seitlich</t>
  </si>
  <si>
    <t>Porte guillotine latérale pour SDT</t>
  </si>
  <si>
    <t>MSB Halterungsset</t>
  </si>
  <si>
    <t>Kit fixation bras MSB</t>
  </si>
  <si>
    <t>Wandschiene Normal zu Ein-Gatter</t>
  </si>
  <si>
    <t>Bande murale</t>
  </si>
  <si>
    <t>Wandschiene Seitlich zu Eingangsgatter</t>
  </si>
  <si>
    <t>Bande latérale</t>
  </si>
  <si>
    <t>Querschiene zu Eingangsgatter</t>
  </si>
  <si>
    <t>Bande traversale</t>
  </si>
  <si>
    <t>Verriegelungsklinke roh</t>
  </si>
  <si>
    <t>Loquet de verrouillage noir</t>
  </si>
  <si>
    <t>Verriegelungsklinke links zu Ein-Gatter</t>
  </si>
  <si>
    <t>Loquet de verrouillage gauche</t>
  </si>
  <si>
    <t>Verriegelungsklinke rechts zu Ein-Gatter</t>
  </si>
  <si>
    <t>Loquet de verrouillage droit</t>
  </si>
  <si>
    <t>Milchfilter 40 gerade</t>
  </si>
  <si>
    <t>Kit de filtre 40 droit</t>
  </si>
  <si>
    <t>Milchfilter 63 gerade</t>
  </si>
  <si>
    <t>Kit de filtre 63 droit</t>
  </si>
  <si>
    <t>Milchfilter 63 Bogen</t>
  </si>
  <si>
    <t>Kit de filtre 63 coudé</t>
  </si>
  <si>
    <t>Eingangsgatter (zu NW 90)</t>
  </si>
  <si>
    <t>Grille d'entrée</t>
  </si>
  <si>
    <t>Montageset Eingangsgatter</t>
  </si>
  <si>
    <t>Jeu de montage grille</t>
  </si>
  <si>
    <t>Schwenkbogen (ohne Montageset)</t>
  </si>
  <si>
    <t>Coude pivotant</t>
  </si>
  <si>
    <t>Schwenkbogen zu MST kompl.</t>
  </si>
  <si>
    <t>Bras pivotant complet pour salle de trai</t>
  </si>
  <si>
    <t>Schwenkbogen</t>
  </si>
  <si>
    <t>Bras pivotant</t>
  </si>
  <si>
    <t>Wandhalter zu Schwenkbogen</t>
  </si>
  <si>
    <t>Fixation murale</t>
  </si>
  <si>
    <t>Abschrankung für Warteraum</t>
  </si>
  <si>
    <t>Séparation cornadis p. secteur d'entret.</t>
  </si>
  <si>
    <t>Gummiunterlage 30/8x 85 mm</t>
  </si>
  <si>
    <t>Noyon de caout. 30/10 x 85 mm</t>
  </si>
  <si>
    <t>Montageset Schwenkbogen</t>
  </si>
  <si>
    <t>Jeu de montage p.coude pivotant</t>
  </si>
  <si>
    <t>Ferritkern MSD / Brain Box</t>
  </si>
  <si>
    <t>Ferrite pour carte MSD</t>
  </si>
  <si>
    <t>Stecknagel zu Schwenkbogen</t>
  </si>
  <si>
    <t>Cheville pour bras pivotant</t>
  </si>
  <si>
    <t>Feder zu Schwenkbogen MST</t>
  </si>
  <si>
    <t>Ressort pour bras pivotant</t>
  </si>
  <si>
    <t>VMS Rohrhalter Top</t>
  </si>
  <si>
    <t>VMS support de tube top</t>
  </si>
  <si>
    <t>VMS Bogen 1/4in I-I</t>
  </si>
  <si>
    <t>.E.Scale curve 1/4"M-1/4"M</t>
  </si>
  <si>
    <t>Wasserschlauch NW 13 mm (1/2") rot</t>
  </si>
  <si>
    <t>Tuyau d'eau 13 mm (1/2) rouge</t>
  </si>
  <si>
    <t>Magnet für CIP Tür PR3100HD (2017)</t>
  </si>
  <si>
    <t>.E.US MAGNET ASSY</t>
  </si>
  <si>
    <t>DDF1200 Kettenaufhängesatz</t>
  </si>
  <si>
    <t>Kit de suspension DDF1200</t>
  </si>
  <si>
    <t>Reinigungsbrause mit HD-Schlauch</t>
  </si>
  <si>
    <t>Douche mamelle avec tuyau</t>
  </si>
  <si>
    <t>VPR200 DCA Anschlusskit</t>
  </si>
  <si>
    <t>DCA Y-PIECE tubing kit</t>
  </si>
  <si>
    <t>Cutter gate frame</t>
  </si>
  <si>
    <t>Stoßdämpferplattensatz</t>
  </si>
  <si>
    <t>kit plaque amortisseurs</t>
  </si>
  <si>
    <t>Anode Magnesium D 33x800</t>
  </si>
  <si>
    <t>Anode de magnésium D 33 x 800 mm</t>
  </si>
  <si>
    <t>VMS Sensorhalter</t>
  </si>
  <si>
    <t>Support de capteur</t>
  </si>
  <si>
    <t>VMS Halterung Sprühlanze rechts</t>
  </si>
  <si>
    <t>Support de nettoyage pattes droit</t>
  </si>
  <si>
    <t>VMS Halterung Sprühlanze links</t>
  </si>
  <si>
    <t>Support de nettoyage pattes gauche</t>
  </si>
  <si>
    <t>Wärmerückgewinnung ERS300</t>
  </si>
  <si>
    <t>ERS 300L avec condensateur interne</t>
  </si>
  <si>
    <t>VMS Koppelstück MC SBF</t>
  </si>
  <si>
    <t>Coupleur SBF</t>
  </si>
  <si>
    <t>V300 Zylinder Reinigungsmitteldosierer</t>
  </si>
  <si>
    <t>Vérin pompe doseuse détergent</t>
  </si>
  <si>
    <t>V300 Kolben f. MSD Ventilblock</t>
  </si>
  <si>
    <t>Piston échantil MSD</t>
  </si>
  <si>
    <t>V300 Klemmmutter</t>
  </si>
  <si>
    <t>V300 Contre écrou bloc MSD</t>
  </si>
  <si>
    <t>V300 Zylinderhaube</t>
  </si>
  <si>
    <t>V300 Dessus vérin</t>
  </si>
  <si>
    <t>VPR200 WTS Kit für DCA</t>
  </si>
  <si>
    <t>Capteur temp sans fil VPR200 avec sonde</t>
  </si>
  <si>
    <t>V300 Ritzel M2 23</t>
  </si>
  <si>
    <t>Pignon M2 23T</t>
  </si>
  <si>
    <t>V300 Ritzel M2 22</t>
  </si>
  <si>
    <t>Pignon M2 22T</t>
  </si>
  <si>
    <t>AM2 10-Pack + 1 AR2</t>
  </si>
  <si>
    <t>10 Médailles DUO +1AR2 433 MHz</t>
  </si>
  <si>
    <t>AM2 25-Pack + 1 AR2</t>
  </si>
  <si>
    <t>25 Médailles DUO + 1AR2 433 MHz(notes)</t>
  </si>
  <si>
    <t>V300 O-Ring 13,8mm MSD Ventil</t>
  </si>
  <si>
    <t>V300 Joint diam 13,8 pour bloc MSD</t>
  </si>
  <si>
    <t>V300 O-Ring 4,9mm MSD Ventil</t>
  </si>
  <si>
    <t>V300 Joint diam 4,9 pour bloc MSD</t>
  </si>
  <si>
    <t>VMS Kamera 2E2 Saphirglas</t>
  </si>
  <si>
    <t>Camera VMS 2E Cpl. Saphir</t>
  </si>
  <si>
    <t>VMS Reparatursatz DNC-50 4-Kant</t>
  </si>
  <si>
    <t>Kit d'entretien Verin DNC-50</t>
  </si>
  <si>
    <t>V300 Proportionaldosierer</t>
  </si>
  <si>
    <t>Pompe doseuse</t>
  </si>
  <si>
    <t>VMS Servicekit 1/12 2007-2013</t>
  </si>
  <si>
    <t>Kit VMS 2007 - 2013 TCO V1.1</t>
  </si>
  <si>
    <t>VMS Servicekit 2/12 2007-2013</t>
  </si>
  <si>
    <t>Kit VMS 2007 - 2013 TCO V1.2</t>
  </si>
  <si>
    <t>VMS Servicekit 3/12 2007-2013</t>
  </si>
  <si>
    <t>Kit VMS 2007 - 2013 TCO V1.3</t>
  </si>
  <si>
    <t>VMS Servicekit 4/12 2007-2013</t>
  </si>
  <si>
    <t>Kit VMS 2007 - 2013 TCO V2.1</t>
  </si>
  <si>
    <t>VMS Servicekit 5/12 2007-2013</t>
  </si>
  <si>
    <t>Kit VMS 2007 - 2013 TCO V2.2</t>
  </si>
  <si>
    <t>VMS Servicekit 6/12 2007-2013</t>
  </si>
  <si>
    <t>Kit VMS 2007 - 2013 TCO V2.3</t>
  </si>
  <si>
    <t>VMS Servicekit 7/12 2007-2013</t>
  </si>
  <si>
    <t>Kit VMS 2007 - 2013 TCO V3.1</t>
  </si>
  <si>
    <t>VMS Servicekit 8/12 2007-2013</t>
  </si>
  <si>
    <t>Kit VMS 2007 - 2013 TCO V3.2</t>
  </si>
  <si>
    <t>VMS Servicekit 9/12 2007-2013</t>
  </si>
  <si>
    <t>Kit VMS 2007 - 2013 TCO V3.3</t>
  </si>
  <si>
    <t>VMS Servicekit 10/12 2007-2013</t>
  </si>
  <si>
    <t>Kit VMS 2007 - 2013 TCO V4.1</t>
  </si>
  <si>
    <t>VMS Servicekit 11/12 2007-2013</t>
  </si>
  <si>
    <t>Kit VMS 2007 - 2013 TCO V4.2</t>
  </si>
  <si>
    <t>VMS Servicekit 12/12 2007-2013</t>
  </si>
  <si>
    <t>Kit VMS 2007 - 2013 TCO V4.3</t>
  </si>
  <si>
    <t>Reparatursatz Melkpunkt 51/52</t>
  </si>
  <si>
    <t>Kit réparation Multipoint 51/52</t>
  </si>
  <si>
    <t>.E.Repair kit Multipoint 63,5</t>
  </si>
  <si>
    <t>.E.Repair kit Multipoint 76</t>
  </si>
  <si>
    <t>Milchdruckfilter 4in 101 6x850mm kpl.</t>
  </si>
  <si>
    <t>.E.Kit 2,5,8,11 Milktransport C</t>
  </si>
  <si>
    <t>DRE Halterung manuell Pre-Spray kpl.</t>
  </si>
  <si>
    <t>DRE_Pulvé manuelle_support cpl Entrée</t>
  </si>
  <si>
    <t>DRE Halterung manuell Post-Spray CW kpl.</t>
  </si>
  <si>
    <t>DRE_Pulvé man._support cpl Sort. Horaire</t>
  </si>
  <si>
    <t>DRE Halterung manuell Post-Spray CCW kpl</t>
  </si>
  <si>
    <t>DRE_Pulvé man._support cpl Sort. AntiHor</t>
  </si>
  <si>
    <t>Flanschdichtung f.Hydraulikaggregat</t>
  </si>
  <si>
    <t>Joint pour entetoise</t>
  </si>
  <si>
    <t>V300 Indikator LED blau</t>
  </si>
  <si>
    <t>V300 Indicateur LED bleue</t>
  </si>
  <si>
    <t>V300 Indikator LED weiss</t>
  </si>
  <si>
    <t>V300 Indicateur LED blanche</t>
  </si>
  <si>
    <t>VMS Aufrüstsatz einstellbares Mittelteil</t>
  </si>
  <si>
    <t>Kit section centrale réglable VMS clas.</t>
  </si>
  <si>
    <t>VMS O-Ring Koppelstück MC SBF</t>
  </si>
  <si>
    <t>Joint torique coupleur SBF</t>
  </si>
  <si>
    <t>BCS SA Ein-Portal-Tor-Bausatz</t>
  </si>
  <si>
    <t>.E.BCS SA one portal gate kit</t>
  </si>
  <si>
    <t>BCS SA Außenportal-Bausatz</t>
  </si>
  <si>
    <t>.E.BCS SA outdoor portal kit</t>
  </si>
  <si>
    <t>VMS AtlasCopco Meldeformular (D)</t>
  </si>
  <si>
    <t>VMS AtlasCopco form. d'inscr. (D)</t>
  </si>
  <si>
    <t>VMS AtlasCopco Meldeformular (F)</t>
  </si>
  <si>
    <t>VMS AtlasCopco form. d'inscr. (F)</t>
  </si>
  <si>
    <t>VMS Drucker</t>
  </si>
  <si>
    <t>VMS imprimeur incl.USB-câble 2m</t>
  </si>
  <si>
    <t>Netzkabel 230V für Drucker 2m</t>
  </si>
  <si>
    <t>Câdle 230V pour imprimeur 2m</t>
  </si>
  <si>
    <t>USB-Kabel 2.0 A/m-B/m 1,8m</t>
  </si>
  <si>
    <t>USB càble 2.0 A/m-B/m 1,8m</t>
  </si>
  <si>
    <t>VMS Flachbildschirm 21Zoll</t>
  </si>
  <si>
    <t>VMS moniteur 21pouce</t>
  </si>
  <si>
    <t>Konverter USB -seriell RS232 DB9 male</t>
  </si>
  <si>
    <t>Convertisseur USB - seriell RS 232 DB9 m</t>
  </si>
  <si>
    <t>VMS Patchkabel 7,5m blau//5836006942</t>
  </si>
  <si>
    <t>VMS Patchcable 7,5m bleu//5836006942</t>
  </si>
  <si>
    <t>Aufschaltgebühr RFC 1-3J. KDL Ost</t>
  </si>
  <si>
    <t>Frais d'installation RFC 1-3a. KDL est</t>
  </si>
  <si>
    <t>Aufschaltgebühr RFC 1-3J. KDL Zentral</t>
  </si>
  <si>
    <t>Frais d'installation RFC 1-3a. KDL centr</t>
  </si>
  <si>
    <t>Aufschaltgebühr RFC 1-3J. KDL West</t>
  </si>
  <si>
    <t>Frais d'installation RFC 1-3a. KDL ouest</t>
  </si>
  <si>
    <t>VMS 2007-2013 Service Kit 1</t>
  </si>
  <si>
    <t>VMS 2007-2013 kit de service 1</t>
  </si>
  <si>
    <t>VMS 2007-2013 Service Kit 2</t>
  </si>
  <si>
    <t>VMS 2007-2013 kit de service 2</t>
  </si>
  <si>
    <t>VMS 2007-2013 Service Kit 3</t>
  </si>
  <si>
    <t>VMS 2007-2013 kit de service 3</t>
  </si>
  <si>
    <t>VMS 2007-2013 Service Kit 4</t>
  </si>
  <si>
    <t>VMS 2007-2013 kit de service 4</t>
  </si>
  <si>
    <t>VMS 2007-2013 Service Kit 5</t>
  </si>
  <si>
    <t>VMS 2007-2013 kit de service 5</t>
  </si>
  <si>
    <t>VMS 2007-2013 Service Kit 6</t>
  </si>
  <si>
    <t>VMS 2007-2013 kit de service 6</t>
  </si>
  <si>
    <t>VMS 2007-2013 Service Kit 7</t>
  </si>
  <si>
    <t>VMS 2007-2013 kit de service 7</t>
  </si>
  <si>
    <t>VMS 2007-2013 Service Kit 8</t>
  </si>
  <si>
    <t>VMS 2007-2013 kit de service 8</t>
  </si>
  <si>
    <t>RFC Installationskit</t>
  </si>
  <si>
    <t>RFC Kit d`installation</t>
  </si>
  <si>
    <t>VMS ab 2014 Service Kit 1</t>
  </si>
  <si>
    <t>VMS à partir de 2014 Kit de service 1</t>
  </si>
  <si>
    <t>VMS ab 2014 Service Kit 2</t>
  </si>
  <si>
    <t>VMS à partir de 2014 Kit de service 2</t>
  </si>
  <si>
    <t>VMS ab 2014 Service Kit 3</t>
  </si>
  <si>
    <t>VMS à partir de 2014 Kit de service 3</t>
  </si>
  <si>
    <t>VMS ab 2014 Service Kit 4</t>
  </si>
  <si>
    <t>VMS à partir de 2014 Kit de service 4</t>
  </si>
  <si>
    <t>VMS ab 2014 Service Kit 5</t>
  </si>
  <si>
    <t>VMS à partir de 2014 Kit de service 5</t>
  </si>
  <si>
    <t>VMS ab 2014 Service Kit 6</t>
  </si>
  <si>
    <t>VMS à partir de 2014 Kit de service 6</t>
  </si>
  <si>
    <t>VMS ab 2014 Service Kit 7</t>
  </si>
  <si>
    <t>VMS à partir de 2014 Kit de service 7</t>
  </si>
  <si>
    <t>VMS ab 2014 Service Kit 8</t>
  </si>
  <si>
    <t>VMS à partir de 2014 Kit de service 8</t>
  </si>
  <si>
    <t>Herdenmanagementberatung</t>
  </si>
  <si>
    <t>Conseil en management de troupeau</t>
  </si>
  <si>
    <t>VMS RFC Aufstartprog. + Registriergebühr</t>
  </si>
  <si>
    <t>VMS RFC frais d'inscription</t>
  </si>
  <si>
    <t>Jährliche Lizenzgebühr RFC</t>
  </si>
  <si>
    <t>Frais de licence annuels RFC</t>
  </si>
  <si>
    <t>VMS Kamera ab SN 4500 Austausch</t>
  </si>
  <si>
    <t>VMS caméra du SN 4500 échange</t>
  </si>
  <si>
    <t>VMS Kamera bis SN 4500 Austausch</t>
  </si>
  <si>
    <t>Herdnavigater Verb.material p.Kuh 1 VMS</t>
  </si>
  <si>
    <t>Herdnavigater mat.de cons.p.Vache 1 VMS</t>
  </si>
  <si>
    <t>Herdnavigater Verb.material p.Kuh 2 VMS</t>
  </si>
  <si>
    <t>Herdnavigater mat.de cons.p.Vache 2 VMS</t>
  </si>
  <si>
    <t>PRR/2/V9/B66/4 (9PS/6,6kW 3x400/50)</t>
  </si>
  <si>
    <t>PRR/2/V9/B66/4 (9HP/6,6kW 3x400/50)</t>
  </si>
  <si>
    <t>Kompaktkühlblock CWC15-A</t>
  </si>
  <si>
    <t>Compact chiller CWC15-A 3 x 400V 50Hz</t>
  </si>
  <si>
    <t>V300 Gleitlager</t>
  </si>
  <si>
    <t>V300 Roulement</t>
  </si>
  <si>
    <t>.E.DRE RETENTION AUTO BUSH</t>
  </si>
  <si>
    <t>Vakuumregelventil VRM 4000/110</t>
  </si>
  <si>
    <t>VRM4000/D110</t>
  </si>
  <si>
    <t>V300 Verbindungsstück</t>
  </si>
  <si>
    <t>Connecteur</t>
  </si>
  <si>
    <t>VMS Servicekit 4/12 2014-</t>
  </si>
  <si>
    <t>Kit VMS 2014 et + TCO V2.1</t>
  </si>
  <si>
    <t>Verarbeitungsset MMA</t>
  </si>
  <si>
    <t>Set d'application MMA</t>
  </si>
  <si>
    <t>V300 Sicherheitssensor Kit</t>
  </si>
  <si>
    <t>V300 Kit capteur de securite</t>
  </si>
  <si>
    <t>VMS Matte, links, mit Schlitzen, R18P</t>
  </si>
  <si>
    <t>VMS mats, gauche, avec slits, R18P</t>
  </si>
  <si>
    <t>VMS Matte, rechts, mit Schlitzen, R18P</t>
  </si>
  <si>
    <t>VMS mats, droit, avec slits, R18P</t>
  </si>
  <si>
    <t>VMS Aufrüstungskit Reinigung &gt;2007</t>
  </si>
  <si>
    <t>VMS kit de recond. lavage &gt;2007</t>
  </si>
  <si>
    <t>Melkzeug MC73 Rück oTT Clover 20M</t>
  </si>
  <si>
    <t>Faisceau MC73 arrière Clover</t>
  </si>
  <si>
    <t>.E.Bearing Grease 400gr</t>
  </si>
  <si>
    <t>Graisse Roulement 400gr</t>
  </si>
  <si>
    <t>V300 Reinigungsbehälter</t>
  </si>
  <si>
    <t>Bac de lavage plastique V300</t>
  </si>
  <si>
    <t>V300 Ausslass Reinigungsbehälter</t>
  </si>
  <si>
    <t>Sortie basse bac de lacage</t>
  </si>
  <si>
    <t>.E.Injector 0,3-6 bar</t>
  </si>
  <si>
    <t>Injector 0,3-6 bar</t>
  </si>
  <si>
    <t>DRE MZ-Reinigung Auto</t>
  </si>
  <si>
    <t>DRE_kit lavage auto faisceaux trayeurs</t>
  </si>
  <si>
    <t>DRE MZ-Reinigung Manuell</t>
  </si>
  <si>
    <t>DRE_kit lavage manuel faisceaux trayeurs</t>
  </si>
  <si>
    <t>Umwälzpumpe UP25-85 MGEO</t>
  </si>
  <si>
    <t>Pompe de circul UP25-85 MGEO</t>
  </si>
  <si>
    <t>V300 Trichter</t>
  </si>
  <si>
    <t>V300 Vidange</t>
  </si>
  <si>
    <t>Balance tank BT90 gallon</t>
  </si>
  <si>
    <t>Bac Lavage Cyl Inox Vert BT90</t>
  </si>
  <si>
    <t>Balance Tank BT530</t>
  </si>
  <si>
    <t>Bac Lavage Cyl Inox Vert 530 L</t>
  </si>
  <si>
    <t>Pressostat für Kompressor VMS</t>
  </si>
  <si>
    <t>Pressostat pour compresseur VMS</t>
  </si>
  <si>
    <t>Y-Steckverbinder CRQSY-8</t>
  </si>
  <si>
    <t>Y-connecteur CRQST-8</t>
  </si>
  <si>
    <t>T-Steckverschraubung CRQST-1/4-8</t>
  </si>
  <si>
    <t>T-connecteur CRQST-1/4-8</t>
  </si>
  <si>
    <t>L-Steckverschraubung CRQSL-1/4-8</t>
  </si>
  <si>
    <t>L-connecteur CRQSL-1/4-8</t>
  </si>
  <si>
    <t>Steckverschraubung CRQS-1/4-8</t>
  </si>
  <si>
    <t>connecteur CRQS-1/4-8</t>
  </si>
  <si>
    <t>T-Stück CN A4, 1/4Zoll ES307</t>
  </si>
  <si>
    <t>T-piece inox A4, 1/4pouce ES307</t>
  </si>
  <si>
    <t>Reduziermuffe CN A4, 3/4-1/2 Zoll E335</t>
  </si>
  <si>
    <t>Manchon réd.inox A4, 3/4-1/2 poce E335</t>
  </si>
  <si>
    <t>6-Kt. Red.Nippel I-A Gewinde CN 1/2-1/4</t>
  </si>
  <si>
    <t>6-pans-douille réd. I-A filettée 1/2-1/4</t>
  </si>
  <si>
    <t>VMS Material SBF für PES 1 VMS</t>
  </si>
  <si>
    <t>VMS matérial SBF pour PES 1 VMS</t>
  </si>
  <si>
    <t>DRE Start/Stop Seil</t>
  </si>
  <si>
    <t>DRE_kit corde M/A 28-80p</t>
  </si>
  <si>
    <t>DRE Kit Notstopp-Seil 28-40</t>
  </si>
  <si>
    <t>DRE_MPC150_kit corde Arr.Urgence 28-40p</t>
  </si>
  <si>
    <t>PR1100TF MZ-Aufnahme 30mm</t>
  </si>
  <si>
    <t>PR1100TF plateau de lavage 30mm</t>
  </si>
  <si>
    <t>Verdichter ZB57KCE-TFD-591</t>
  </si>
  <si>
    <t>Compresseur ZB57KCE-TFD-591</t>
  </si>
  <si>
    <t>V300 Abdeckung Reinigungsbehälter</t>
  </si>
  <si>
    <t>Trappe accès bac de lavage</t>
  </si>
  <si>
    <t>DRE Plattformreinigung Kit</t>
  </si>
  <si>
    <t>DRE_kit lavage plateforme manuel</t>
  </si>
  <si>
    <t>V300 Entlüftungsventil</t>
  </si>
  <si>
    <t>V300 Purge air</t>
  </si>
  <si>
    <t>DRE Kabinett ACR Kit Vac</t>
  </si>
  <si>
    <t>DRE_kit vérin dépose</t>
  </si>
  <si>
    <t>V300 Flanschleitung 38mm</t>
  </si>
  <si>
    <t>V300 Tuyau diam 38</t>
  </si>
  <si>
    <t>HN Probenehmer Installationskit63mm MM15</t>
  </si>
  <si>
    <t>Kit Ech HN 63MM MM15</t>
  </si>
  <si>
    <t>HN Probenehmer Installationskit 76mmMM15</t>
  </si>
  <si>
    <t>Kit Ech HN 76MM MM15</t>
  </si>
  <si>
    <t>HN Probenehmer Installkit 102mm MM15</t>
  </si>
  <si>
    <t>Kit Ech HN 102MM MM15</t>
  </si>
  <si>
    <t>HN Probenehmer Install.kit 63mm MM35/27</t>
  </si>
  <si>
    <t>Kit Ech HN 63MM MM25/27</t>
  </si>
  <si>
    <t>HN Probenehmer Install.kit 76mm MM25/27</t>
  </si>
  <si>
    <t>Kit Ech HN 76MM MM25/27</t>
  </si>
  <si>
    <t>HN Probenehmer Installkit 102mm MM25/27</t>
  </si>
  <si>
    <t>Kit Ech HN KIT 102MM MM25/27</t>
  </si>
  <si>
    <t>HNProbenehmerInstallkit63mmMM25/27FK-Kab</t>
  </si>
  <si>
    <t>Kit Ech HN 63MMMM25/27 Coffre</t>
  </si>
  <si>
    <t>HNProbenehmerInstallkit76mmMM25/27FK-Kab</t>
  </si>
  <si>
    <t>Kit Ech HN 76MMMM25/27 Coffre</t>
  </si>
  <si>
    <t>HNProbenehmerInstallkit102mmMM25/27FK-Ka</t>
  </si>
  <si>
    <t>Kit Ech HN 102MMMM25/27Coffre</t>
  </si>
  <si>
    <t>HN ProbenehmerInstallkit63mmM25/27Keller</t>
  </si>
  <si>
    <t>Kit Ech HN 63MMMM25/27 Cave</t>
  </si>
  <si>
    <t>HNProbenehmerInstallkit76mmMM25/27Keller</t>
  </si>
  <si>
    <t>Kit Ech HN 76MMMM25/27 Cave</t>
  </si>
  <si>
    <t>HNProbenehmerInstallkit102mmMM25/27Kelle</t>
  </si>
  <si>
    <t>Kit Ech HN 102MMMM25/27Cave</t>
  </si>
  <si>
    <t>HN Probenehmer Connection Kit 8-16</t>
  </si>
  <si>
    <t>HN Kit Connection 8-16 ECH</t>
  </si>
  <si>
    <t>HN Probenehmer Connection Kit 18-32</t>
  </si>
  <si>
    <t>HN Kit Connection 18-32 ECH</t>
  </si>
  <si>
    <t>DRE100 Pulsverstärker-Kit</t>
  </si>
  <si>
    <t>DRE100_kit ampli verin depose</t>
  </si>
  <si>
    <t>DRE Stahl Seitenrolle&amp;Rollenbock OS</t>
  </si>
  <si>
    <t>DRE_kit galets lateraux + piedestal</t>
  </si>
  <si>
    <t>DRE Spritzschutz Kit Platten</t>
  </si>
  <si>
    <t>Pare-éclabouss. DRE Kit Plaques</t>
  </si>
  <si>
    <t>HN Plus 1 VMS Kit für SI</t>
  </si>
  <si>
    <t>Kit HN Plus 1 VMS pour SI</t>
  </si>
  <si>
    <t>Service Kit DX3S alle 24 Monate</t>
  </si>
  <si>
    <t>Service kit DX3S, 24m</t>
  </si>
  <si>
    <t>Permfilter Edelstahl Anschlüsse DN40</t>
  </si>
  <si>
    <t>Filtre à lait-acier inoxydable DN40 CPL</t>
  </si>
  <si>
    <t>DRE100/300 SR120HC Endeinheit</t>
  </si>
  <si>
    <t>DRE_Chambre de réception SR 120L</t>
  </si>
  <si>
    <t>Untenbefüllung halbautomatisch</t>
  </si>
  <si>
    <t>Remplissage semi automatique 2 "cpl</t>
  </si>
  <si>
    <t>DRE Platznummern 1-40</t>
  </si>
  <si>
    <t>DRE_numéros de postes 1 à 40</t>
  </si>
  <si>
    <t>DRE Platznummern 1-60</t>
  </si>
  <si>
    <t>DRE_numeros de postes 1 à 60</t>
  </si>
  <si>
    <t>Melkzeughaken ACR</t>
  </si>
  <si>
    <t>Clip sécurité dépose</t>
  </si>
  <si>
    <t>DRE100/300 Brückenkante 28-40</t>
  </si>
  <si>
    <t>DRE_bordure quai d'accès 28-40pl</t>
  </si>
  <si>
    <t>DRE100/300 Brückenkante 44-54</t>
  </si>
  <si>
    <t>DRE_bordure quai dacces 44-54pl</t>
  </si>
  <si>
    <t>Düse Nr.6 für TUAE</t>
  </si>
  <si>
    <t>Assemblage d’orifice N°6 pour TUAE</t>
  </si>
  <si>
    <t>Düse Nr.7 für TUAE</t>
  </si>
  <si>
    <t>Assemblage d’orifice N°7 pour TUAE</t>
  </si>
  <si>
    <t>Düse Nr.8 für TUAE</t>
  </si>
  <si>
    <t>Assemblage d’orifice N°8 pour TUAE</t>
  </si>
  <si>
    <t>Düse Nr.9 für TUAE</t>
  </si>
  <si>
    <t>Assemblage d’orifice N°9 pour TUAE</t>
  </si>
  <si>
    <t>Düse Nr.1 für TCAE</t>
  </si>
  <si>
    <t>Assemblage d’orifice N°1 pour TCAE</t>
  </si>
  <si>
    <t>Düse Nr.2 für TCAE</t>
  </si>
  <si>
    <t>Assemblage d’orifice N°2 pour TCAE</t>
  </si>
  <si>
    <t>Düse Nr.3 für TCAE</t>
  </si>
  <si>
    <t>Assemblage d’orifice N°3 pour TCAE</t>
  </si>
  <si>
    <t>DPP Abdeckcover</t>
  </si>
  <si>
    <t>P500 - Capot,Contrôle,CoffreHaut</t>
  </si>
  <si>
    <t>DRE Trasse Kit Leitungshalterung</t>
  </si>
  <si>
    <t>DRE_support 3tubes poutre transversale</t>
  </si>
  <si>
    <t>DRE Support Kit Trasse 4</t>
  </si>
  <si>
    <t>DRE_support 4tubes poutre transversale</t>
  </si>
  <si>
    <t>DRE Rohrhalter f. Strebe</t>
  </si>
  <si>
    <t>.E.DRE TRUSS PIPE SUPPORT SINGLE</t>
  </si>
  <si>
    <t>V300 Magnetventil</t>
  </si>
  <si>
    <t>Electrovanne</t>
  </si>
  <si>
    <t>Ventilbasisplate MSD</t>
  </si>
  <si>
    <t>Plaque de base vannes MSB</t>
  </si>
  <si>
    <t>V300 Schlagschutzmatte o.Halterung</t>
  </si>
  <si>
    <t>V300 Protection</t>
  </si>
  <si>
    <t>V300 Magnetventil 10mm</t>
  </si>
  <si>
    <t>Electrovanne mini 10mm</t>
  </si>
  <si>
    <t>DRE Mi-Absch Adapterhalterung</t>
  </si>
  <si>
    <t>DRE_adaptateur support Chambre</t>
  </si>
  <si>
    <t>Montage Stall</t>
  </si>
  <si>
    <t>Rohr weiß 3m mit Schelle SFA55</t>
  </si>
  <si>
    <t>Tube flex 3m FA55 avec bride</t>
  </si>
  <si>
    <t>Bogen weiß 1460mm 45° mit Schelle SFA55</t>
  </si>
  <si>
    <t>Coude 370-1460mm 45° FA55 avec bride</t>
  </si>
  <si>
    <t>V300 Motorabdeckung</t>
  </si>
  <si>
    <t>V300 Protection moteur pompe</t>
  </si>
  <si>
    <t>V300 Magnethaube</t>
  </si>
  <si>
    <t>V300 Vanne</t>
  </si>
  <si>
    <t>V300 Aufkleber für Notfalltaste</t>
  </si>
  <si>
    <t>V300 étiquette pour la bouton d'urgence</t>
  </si>
  <si>
    <t>V300 Notausschalter</t>
  </si>
  <si>
    <t>V300 Bouton d'arrêt d'urgence</t>
  </si>
  <si>
    <t>Trogblech konisch 4F 695x710mm</t>
  </si>
  <si>
    <t>Capot d'auge 4F 695x710mm</t>
  </si>
  <si>
    <t>Heizelement 4300W/ 400V (40l+CCU)</t>
  </si>
  <si>
    <t>Chauffage 4300W/ 400V (40l+CCU)</t>
  </si>
  <si>
    <t>Heizelement 4300W 400V (40/80l)</t>
  </si>
  <si>
    <t>Résist.Chauffante 4300W/400V (40-80l)</t>
  </si>
  <si>
    <t>Heizelement 4300W 400V (160l)</t>
  </si>
  <si>
    <t>Résistance C200 160L 4300W 400V</t>
  </si>
  <si>
    <t>Heizelement 2200W 220V (40l)</t>
  </si>
  <si>
    <t>Chauffage 2200W 220V (40l)</t>
  </si>
  <si>
    <t>Heizelement 2200W 220V (80l)</t>
  </si>
  <si>
    <t>Chauffage 2200W 220V (80l)</t>
  </si>
  <si>
    <t>V300 Scheibe</t>
  </si>
  <si>
    <t>V300 joint d'étanchéité</t>
  </si>
  <si>
    <t>TSR-Karussell-Interface-Safety (2017-&gt;)</t>
  </si>
  <si>
    <t>TSR_ Interface Sécurité ROTO v2</t>
  </si>
  <si>
    <t>Relaissteuerung 4 DOS zu Tor FS</t>
  </si>
  <si>
    <t>Commande relays 4 dos p. porte station</t>
  </si>
  <si>
    <t>Rohr PVC klar D 110 x 500 mm</t>
  </si>
  <si>
    <t>Tube PVC transparent D110x500 mm</t>
  </si>
  <si>
    <t>Rohr PVC klar D 76/70 Acrylglas</t>
  </si>
  <si>
    <t>Tube PVC transparent D 76/70 acryl</t>
  </si>
  <si>
    <t>PLC Spanungsversorgung Busmodul 24 VDC</t>
  </si>
  <si>
    <t>Automate_Module alim. du BUS 24VDC</t>
  </si>
  <si>
    <t>Haupt PLC der RC3 (Kompakt CPU)</t>
  </si>
  <si>
    <t>Automate_Unité centrale</t>
  </si>
  <si>
    <t>VMS Feder für Schlitten ab 2015</t>
  </si>
  <si>
    <t>Ressort de rappel pare-bouse</t>
  </si>
  <si>
    <t>Kabel 4x0.75 Abgeschirmt grau</t>
  </si>
  <si>
    <t>Câble 4x0.75 protec. gris</t>
  </si>
  <si>
    <t>Anschlussschema Alpro-PC mit Modem</t>
  </si>
  <si>
    <t>Schéma de connection Alpro-PC avec modem</t>
  </si>
  <si>
    <t>Heizelement T300</t>
  </si>
  <si>
    <t>Élément chauffant T300</t>
  </si>
  <si>
    <t>RFC Router 5 port N</t>
  </si>
  <si>
    <t>Router 5 ports</t>
  </si>
  <si>
    <t>Platine tête électrovanne</t>
  </si>
  <si>
    <t>Rückschlagklappe</t>
  </si>
  <si>
    <t>.E.Non-return valve flap</t>
  </si>
  <si>
    <t>DPP Abdeckung,O-Kab</t>
  </si>
  <si>
    <t>.E.DPP Kit,Blank,U-Cab</t>
  </si>
  <si>
    <t>VMS/BCC CPU aufgearbeitet ohne E-Prom</t>
  </si>
  <si>
    <t>Carte mère CPU</t>
  </si>
  <si>
    <t>ODT Körper</t>
  </si>
  <si>
    <t>ODTS positionneur nu+joint+bouchons</t>
  </si>
  <si>
    <t>.E.ODT MANIFOLD</t>
  </si>
  <si>
    <t>ODTS distributeur</t>
  </si>
  <si>
    <t>.E.ODT CONTROL BOX SLAVE</t>
  </si>
  <si>
    <t>ODTS boitier contrôle esclave</t>
  </si>
  <si>
    <t>Magnetventil Sprüheinheit ODT</t>
  </si>
  <si>
    <t>ODTS Electrovanne VITON</t>
  </si>
  <si>
    <t>ODT Schaltkasten für Vakuumeinheit</t>
  </si>
  <si>
    <t>ODTS boitier commande sous vide</t>
  </si>
  <si>
    <t>Stossbügel zu Tor FS</t>
  </si>
  <si>
    <t>Etrier à pousser p. porte DAC</t>
  </si>
  <si>
    <t>V300 Dosierschlauch</t>
  </si>
  <si>
    <t>V300 Tuyau péristatique pompe doseuse</t>
  </si>
  <si>
    <t>Tür links zu Tor FS</t>
  </si>
  <si>
    <t>Porte gauche p. porte DAC</t>
  </si>
  <si>
    <t>Tür rechts zu Tor FS</t>
  </si>
  <si>
    <t>Porte droite p. porte DAC</t>
  </si>
  <si>
    <t>DRE MZ-Absenkung Schalter-Kit</t>
  </si>
  <si>
    <t>DRE_Desc.Faisc_kit capteur stand alone</t>
  </si>
  <si>
    <t>Verschlusstor mech.Montageanleitung D+F</t>
  </si>
  <si>
    <t>Porte méc.directives montage d+f</t>
  </si>
  <si>
    <t>Drehzahlregulierung PV600 EW5, 5A</t>
  </si>
  <si>
    <t>PV600 Variateur de vitesse PV600</t>
  </si>
  <si>
    <t>Manifold m. Dichtung</t>
  </si>
  <si>
    <t>Distributeur cplt,coupelles 90995280</t>
  </si>
  <si>
    <t>Verschlusstor mech.Montagemasse D+F</t>
  </si>
  <si>
    <t>Porte méc. mesures d'installation D+F</t>
  </si>
  <si>
    <t>DRE Austreibehilfe Vorhang</t>
  </si>
  <si>
    <t>DRE_aide sortie type rideau + supports</t>
  </si>
  <si>
    <t>PR2250 Service Arm CCW 2017</t>
  </si>
  <si>
    <t>PR2250 Bras support tuyau v2 antiHor</t>
  </si>
  <si>
    <t>PR2250 Service Arm CW 2017</t>
  </si>
  <si>
    <t>PR2250 Bras support tuyau v2 Hor</t>
  </si>
  <si>
    <t>Lampenglas CL6000/9000 V1.1</t>
  </si>
  <si>
    <t>.E.Glass cover CL6000/9000 v1.1</t>
  </si>
  <si>
    <t>Zylinder pneumatisch 523/63/800</t>
  </si>
  <si>
    <t>Vérin porte TPA D63/800</t>
  </si>
  <si>
    <t>DRE MMR Halterung</t>
  </si>
  <si>
    <t>DRE_structure arche pour Conf.ID</t>
  </si>
  <si>
    <t>VMS Kompressor SF4FF 3x400V 50Hz</t>
  </si>
  <si>
    <t>VMS compresseur SF4FF 3X400V 50HZ</t>
  </si>
  <si>
    <t>Zylinder TRB-DA-063-0250 Parallel</t>
  </si>
  <si>
    <t>Verin 250x63 SDT parralelle</t>
  </si>
  <si>
    <t>Zylinder TRB-DA-040-0250, SBS</t>
  </si>
  <si>
    <t>Cylindre 523/40/250 SBS</t>
  </si>
  <si>
    <t>Zylinder TRB-DA-050-0650</t>
  </si>
  <si>
    <t>Vérin pneum.TRB-DA-50/650</t>
  </si>
  <si>
    <t>Spülaufn. Kabinett m. Dichtung. 87376202</t>
  </si>
  <si>
    <t>Distributeur cplt, coupelles petite tête</t>
  </si>
  <si>
    <t>Ersatzset f.E-FL250</t>
  </si>
  <si>
    <t>Set pièces de rechange E-FL250</t>
  </si>
  <si>
    <t>Ersatzleuchtmittel für E-FL250, 250W</t>
  </si>
  <si>
    <t>Ampoule aux halogénures MH 250 W</t>
  </si>
  <si>
    <t>Ersatzleuchtmittel für E-FL400, 400W</t>
  </si>
  <si>
    <t>Ampoule aux halogénures MH 400 W</t>
  </si>
  <si>
    <t>Veste de travail bleue 3XL/58</t>
  </si>
  <si>
    <t>Zylinderkopfschraube M5x12 DIN912 A2</t>
  </si>
  <si>
    <t>Vis a 6 pans</t>
  </si>
  <si>
    <t>MSB Antriebskupplung</t>
  </si>
  <si>
    <t>Kit couplage pour MSB</t>
  </si>
  <si>
    <t>V300 Schieber</t>
  </si>
  <si>
    <t>V300 Lavage</t>
  </si>
  <si>
    <t>V300 Kameraabdeckung links</t>
  </si>
  <si>
    <t>V300 Capot caméra gauche</t>
  </si>
  <si>
    <t>V300 Kameraabdeckung rechts</t>
  </si>
  <si>
    <t>V300 Capot caméra droit</t>
  </si>
  <si>
    <t>V300 Dichtung</t>
  </si>
  <si>
    <t>V300 Joint bras intérieur</t>
  </si>
  <si>
    <t>V300 Zylinderkopf</t>
  </si>
  <si>
    <t>V300 bague vérin magasin</t>
  </si>
  <si>
    <t>Spule Typ ASC3 (220V-1-50Hz)</t>
  </si>
  <si>
    <t>bobine Solénoïde ASC3 (220V-1-50Hz)</t>
  </si>
  <si>
    <t>DRE100 Halterung Leiter</t>
  </si>
  <si>
    <t>DRE100_support escalier intérieur</t>
  </si>
  <si>
    <t>V300 Sensorhalter</t>
  </si>
  <si>
    <t>Support capteur</t>
  </si>
  <si>
    <t>V300 Sicherungsring</t>
  </si>
  <si>
    <t>V300 Bague DIN 6799 6 SS</t>
  </si>
  <si>
    <t>DRE Leiter Handlauf OS</t>
  </si>
  <si>
    <t>DRE_pente ext_main courante escalier int</t>
  </si>
  <si>
    <t>Adaptiver FCC Kontroller</t>
  </si>
  <si>
    <t>Unité de contrôle de l'AFCC</t>
  </si>
  <si>
    <t>Evanza Becherhülse SH50 leicht</t>
  </si>
  <si>
    <t>Evanza Gobelet SH50 léger</t>
  </si>
  <si>
    <t>V300 Gripperhülse</t>
  </si>
  <si>
    <t>V300 axe gripper</t>
  </si>
  <si>
    <t>V300 Schrittmotorsteuerung</t>
  </si>
  <si>
    <t>Commande moteur pas à pas</t>
  </si>
  <si>
    <t>V300 Lagerbuchse</t>
  </si>
  <si>
    <t>V300 Baque vs collier</t>
  </si>
  <si>
    <t>V300 U-Scheibe</t>
  </si>
  <si>
    <t>V300 joint de filtre</t>
  </si>
  <si>
    <t>Sicherungsstift</t>
  </si>
  <si>
    <t>Boulon de verrouilllage</t>
  </si>
  <si>
    <t>V300 Stopfen Reinigungsaufnahme</t>
  </si>
  <si>
    <t>V300 bouchon axe magasin</t>
  </si>
  <si>
    <t>DRE Reinig.Schlauch Träger</t>
  </si>
  <si>
    <t>DRE_Support tuyau lavage</t>
  </si>
  <si>
    <t>DRE Reinig.Schlauch Träger Halterung</t>
  </si>
  <si>
    <t>DRE_montage Support tuyau lavage</t>
  </si>
  <si>
    <t>V300 Dichtung MSD Pumpe</t>
  </si>
  <si>
    <t>Joint pompe MSD</t>
  </si>
  <si>
    <t>VMS Matte mit Schlitzen R18P kpl.</t>
  </si>
  <si>
    <t>VMS tapis, avec slits,R18P cpl.</t>
  </si>
  <si>
    <t>MU480/486 Nachrüstsatz stand.</t>
  </si>
  <si>
    <t>MU480/486 kit Support et poign</t>
  </si>
  <si>
    <t>MU480/486 Nachrüstsatz links</t>
  </si>
  <si>
    <t>MU480/486 jeu de convers.gauche</t>
  </si>
  <si>
    <t>VMS Luftbehälter 500 zu AC-Kompr.</t>
  </si>
  <si>
    <t>Réserve air 500 L pour Atlas SF4</t>
  </si>
  <si>
    <t>VMS SD-Membrantrockner</t>
  </si>
  <si>
    <t>VMS SD séchoir à membrane SD</t>
  </si>
  <si>
    <t>Temperaturschalter Upgrade Kit</t>
  </si>
  <si>
    <t>Interrupteur de température upgrade kit</t>
  </si>
  <si>
    <t>Kupferkit 1TU1a/407C/R448A</t>
  </si>
  <si>
    <t>Kit de cuivre 1TU1a/407C/448A</t>
  </si>
  <si>
    <t>Kupferkit 1TU1b/404A</t>
  </si>
  <si>
    <t>Kit cuivre 1TU1b/404A</t>
  </si>
  <si>
    <t>Kupferkit 1TC1a/407C/R448A</t>
  </si>
  <si>
    <t>Kit de cuivre 1TC1a/407C/448A</t>
  </si>
  <si>
    <t>Kupferkit 2TU1a/407C/R448A</t>
  </si>
  <si>
    <t>Kit de cuivre 2TU1a/407C/448A</t>
  </si>
  <si>
    <t>Kupferkit 2TC1a/407C/R448A</t>
  </si>
  <si>
    <t>Kit de cuivre 2TC1a/407C/448A</t>
  </si>
  <si>
    <t>Kupferkit 4TU2a/407C/R448A</t>
  </si>
  <si>
    <t>Kit de cuivre 4TU2a/407C/448A</t>
  </si>
  <si>
    <t>Kupferkit 4TC2a/407C/R448A</t>
  </si>
  <si>
    <t>Kit de cuivre 4TC2a/407C/448A</t>
  </si>
  <si>
    <t>Kupferkit 2TU1e/407C/R448A/L</t>
  </si>
  <si>
    <t>Kit de cuivre 2TU1e/407C/448A/Liens</t>
  </si>
  <si>
    <t>Kupferkit 4TC2c/407C/R448A</t>
  </si>
  <si>
    <t>Kit de cuivre 4TC2c/407C/448A</t>
  </si>
  <si>
    <t>Tränketrog m.Schutzbügel Wand L=150cm</t>
  </si>
  <si>
    <t>Auge avec étrier de garde p.mur l=150cm</t>
  </si>
  <si>
    <t>VMS Hydraulikzylinder Y-Achse ab 08/2017</t>
  </si>
  <si>
    <t>Vérin hydraulique Y</t>
  </si>
  <si>
    <t>V300 Kabel M12 2m</t>
  </si>
  <si>
    <t>V300 Cable M12 L=2m</t>
  </si>
  <si>
    <t>V300 Kabel für Niveauschalter M12 L=2m</t>
  </si>
  <si>
    <t>Câble orange M12 L=2M</t>
  </si>
  <si>
    <t>SensorKabel M12 L=5m</t>
  </si>
  <si>
    <t>.E.Sensor Cable M12</t>
  </si>
  <si>
    <t>DRE Schürze OS CN 28H</t>
  </si>
  <si>
    <t>DRE_pente ext_jupe ext.fixe inox 28pl H</t>
  </si>
  <si>
    <t>DRE Schürze OS CN 34H</t>
  </si>
  <si>
    <t>DRE_pente ext_jupe ext.fixe inox 34pl H</t>
  </si>
  <si>
    <t>V300 Halterung Gripper</t>
  </si>
  <si>
    <t>V300 guide position gobelet main</t>
  </si>
  <si>
    <t>DRE Sicherheitsgeländer 28H OS</t>
  </si>
  <si>
    <t>DRE_pente ext_main courante int. 28pl H</t>
  </si>
  <si>
    <t>DRE Sicherheitsgeländer 34H OS</t>
  </si>
  <si>
    <t>DRE_pente ext_main courante int. 34pl H</t>
  </si>
  <si>
    <t>SSG2 vormontiert IRW linke Ausführung</t>
  </si>
  <si>
    <t>Porte intelligente pré-montée</t>
  </si>
  <si>
    <t>SSG2 vormontiert IRW rechte Ausführung</t>
  </si>
  <si>
    <t>SSG2 préassembler IRW droit</t>
  </si>
  <si>
    <t>ZB/1/M9/B26/4 (3,50HP/2,6kW/3x400V/50)</t>
  </si>
  <si>
    <t>PRRS/1/M9/B26/4 (3,50HP/2,6kW/3x400V/50)</t>
  </si>
  <si>
    <t>PRRS/1/M9/B29/4 (4.00PS/2,9kW/3x400V/50)</t>
  </si>
  <si>
    <t>PRRS/1/M9/B29/4 (4.00HP/2,9kW/3x400V/50)</t>
  </si>
  <si>
    <t>Alkove 900mm für Silotank DX3S</t>
  </si>
  <si>
    <t>Alcove 900mm pour DX3S</t>
  </si>
  <si>
    <t>DRE Sicherheitsgeländer 40H OS</t>
  </si>
  <si>
    <t>DRE_pente ext_main courante int. 44X-40H</t>
  </si>
  <si>
    <t>DRE Sicherheitsgeländer 50H OS</t>
  </si>
  <si>
    <t>DRE_pente ext_main courante int. 50pl H</t>
  </si>
  <si>
    <t>ZB/1/M9/B38/4 (5.00HP/3,7kW/3x400V/50)</t>
  </si>
  <si>
    <t>PRRS/1/M9/B38/4 (5.00HP/3,7kW/3x400V/50)</t>
  </si>
  <si>
    <t>PRRS/2/S9/B45/4 (6.00PS/4,4kW/3x400V/50)</t>
  </si>
  <si>
    <t>PRRS/2/S9/B45/4 (6.00HP/4,4kW/3x400V/50)</t>
  </si>
  <si>
    <t>PRRS/2/S9/B57/4 (7,50PS/5,8kW/3x400V/50)</t>
  </si>
  <si>
    <t>PRRS/2/S9/B57/4 (7,50HP/5,8kW/3x400V/50)</t>
  </si>
  <si>
    <t>V300 Durchflussbegrenzer</t>
  </si>
  <si>
    <t>V300 Réduction 1,5</t>
  </si>
  <si>
    <t>Kettenspanner RA135</t>
  </si>
  <si>
    <t>tensioneur du chaine RA135</t>
  </si>
  <si>
    <t>V300 Halter (10x)</t>
  </si>
  <si>
    <t>V300 Butée (10x)</t>
  </si>
  <si>
    <t>DRE Schiene OS 40H</t>
  </si>
  <si>
    <t>DRE_pente ext_rail porteur 44X-40H</t>
  </si>
  <si>
    <t>DRE Schiene OS 50H</t>
  </si>
  <si>
    <t>DRE_pente ext_rail porteur 54X-50H</t>
  </si>
  <si>
    <t>DRE Schiene OS 28H</t>
  </si>
  <si>
    <t>DRE_pente ext_rail porteur 28pl H</t>
  </si>
  <si>
    <t>DRE Schiene OS 34H</t>
  </si>
  <si>
    <t>DRE_pente ext_rail porteur 34pl H</t>
  </si>
  <si>
    <t>Torriegel</t>
  </si>
  <si>
    <t>Verrou porte inteligente</t>
  </si>
  <si>
    <t>DRE Schürze OS CN 40H</t>
  </si>
  <si>
    <t>DRE_pente ext_jupe ext.fixe inox 44X-40H</t>
  </si>
  <si>
    <t>DRE Schürze OS CN 50H</t>
  </si>
  <si>
    <t>DRE_pente ext_jupe ext.fixe inox 50pl H</t>
  </si>
  <si>
    <t>Kompressorelement SF4+</t>
  </si>
  <si>
    <t>Kit Tête de compression SF4</t>
  </si>
  <si>
    <t>Melkzeughaken f MC3 und MC7 (1St.)</t>
  </si>
  <si>
    <t>Clip sécurité dépose pour MC7/unité</t>
  </si>
  <si>
    <t>V300 Flügelschraube</t>
  </si>
  <si>
    <t>V300 Vis à papillon</t>
  </si>
  <si>
    <t>DRE Plattform-Kit Beton OS 28H</t>
  </si>
  <si>
    <t>DRE_pente ext_kit platef. beton 28pl H</t>
  </si>
  <si>
    <t>DRE Plattform-Kit Beton OS 34H</t>
  </si>
  <si>
    <t>DRE_pente ext_kit platef. béton 34pl H</t>
  </si>
  <si>
    <t>DRE Plattform-Kit Beton OS 40H</t>
  </si>
  <si>
    <t>DRE_pente ext_kit platef. beton 40pl H</t>
  </si>
  <si>
    <t>DRE Plattform-Kit Beton OS 50H</t>
  </si>
  <si>
    <t>DRE_pente ext_kit platef. beton 50pl H</t>
  </si>
  <si>
    <t>RF500 Trichter 1 Futter</t>
  </si>
  <si>
    <t>RF500 entonnoir 1 aliment</t>
  </si>
  <si>
    <t>V300 Kabelführung</t>
  </si>
  <si>
    <t>V300 support cable coude bras</t>
  </si>
  <si>
    <t>V300 Kabelabdeckung</t>
  </si>
  <si>
    <t>V300 capot protection cable coude bras</t>
  </si>
  <si>
    <t>V300 Blindstopfen Vakuumkammer</t>
  </si>
  <si>
    <t>V300 bouchon étanchéité vide</t>
  </si>
  <si>
    <t>Melkzeug MC75 BA</t>
  </si>
  <si>
    <t>Melkzeug MC75 BA DE</t>
  </si>
  <si>
    <t>V300 Trichter Reinigungsbehälter</t>
  </si>
  <si>
    <t>Entonnoir vidange bac lavage</t>
  </si>
  <si>
    <t>V300 protec. plasti. main Dr#2150021422</t>
  </si>
  <si>
    <t>V300 Endeffektor Abdeckung Tilt rechts</t>
  </si>
  <si>
    <t>V300 Protection plastiq.tilt main Droite</t>
  </si>
  <si>
    <t>V300 Endeffektor Abdeckung Tilt links</t>
  </si>
  <si>
    <t>V300 protection plastique tilt main G</t>
  </si>
  <si>
    <t>RF500 1 Sorte</t>
  </si>
  <si>
    <t>RF500_Distributeur 1 aliment</t>
  </si>
  <si>
    <t>RF500 Dosierer KF 250-4000g</t>
  </si>
  <si>
    <t>RF500_vis pour aliment standard</t>
  </si>
  <si>
    <t>V300 VMS Fitting für Sprühdüse Magazin</t>
  </si>
  <si>
    <t>V300 Raccord NPQH</t>
  </si>
  <si>
    <t>Bloc pneumatique V300#2150038780</t>
  </si>
  <si>
    <t>RF500 2 Sorten</t>
  </si>
  <si>
    <t>RF500_Distributeur 2 aliments</t>
  </si>
  <si>
    <t>DRE RC3 IPF Strg-Box 4 Futtersorten</t>
  </si>
  <si>
    <t>DRE_RC3_Boitier commande RF500 4 alim</t>
  </si>
  <si>
    <t>DRE RC3 IPF Strg-Box 2 Futtersorten</t>
  </si>
  <si>
    <t>DRE_RC3_Boitier commande RF500 2 alim</t>
  </si>
  <si>
    <t>DRE RC3 IPF Strg-Box 1 Futtersorte</t>
  </si>
  <si>
    <t>DRE_RC3_boitier contrôle 1 aliment</t>
  </si>
  <si>
    <t>Feder für Sicherheitsschalter</t>
  </si>
  <si>
    <t>.E.SPRING, DRAWBAR SAFETY</t>
  </si>
  <si>
    <t>Sicherheits PLC</t>
  </si>
  <si>
    <t>Automate_Controleur logique Sécurité</t>
  </si>
  <si>
    <t>PLC DI IO Karte 16</t>
  </si>
  <si>
    <t>Automate_carte E/S DI 16</t>
  </si>
  <si>
    <t>PLC DO IO Karte 16</t>
  </si>
  <si>
    <t>Automate_carte E/S DO 16</t>
  </si>
  <si>
    <t>PLC SDI IO Karte 20</t>
  </si>
  <si>
    <t>Automate_carte E/S SDI 20</t>
  </si>
  <si>
    <t>DRE RC Antriebsbox 3x400</t>
  </si>
  <si>
    <t>DRE_RC_boitier crtl entrainement 3x400</t>
  </si>
  <si>
    <t>RF500 Trichter 2 Futter</t>
  </si>
  <si>
    <t>RF500 entonnoir 2 aliment</t>
  </si>
  <si>
    <t>DRE Start/Stop Seil Schalter</t>
  </si>
  <si>
    <t>DRE_capteur corde M/A</t>
  </si>
  <si>
    <t>RF500 Dosierer KF 100-800g</t>
  </si>
  <si>
    <t>RF500 petite vis pour aliment</t>
  </si>
  <si>
    <t>V300 Schraube f. Pneumatikblock</t>
  </si>
  <si>
    <t>V300 Vis bloc pneumatique</t>
  </si>
  <si>
    <t>RF500 Dosierer MF 60-100g</t>
  </si>
  <si>
    <t>RF500 vis pour mineraux</t>
  </si>
  <si>
    <t>Induktivsensor Positionssystem 40mm</t>
  </si>
  <si>
    <t>DRE_capteur inductif rotation</t>
  </si>
  <si>
    <t>Akustikmodul</t>
  </si>
  <si>
    <t>Module Acoustique LAMPE ALARM E100</t>
  </si>
  <si>
    <t>V300 Level Sensor (US)</t>
  </si>
  <si>
    <t>V300 Capteur de niveau (US)</t>
  </si>
  <si>
    <t>V300 Verbinder</t>
  </si>
  <si>
    <t>V300 Tige</t>
  </si>
  <si>
    <t>V300 Hülse</t>
  </si>
  <si>
    <t>V300 Manchon bloc pneumatique</t>
  </si>
  <si>
    <t>DRE100 RC Sicherheits-Kit</t>
  </si>
  <si>
    <t>DRE_RC_kit capteurs sécurité E100</t>
  </si>
  <si>
    <t>V300 Elektroverteilermodul</t>
  </si>
  <si>
    <t>Module électrique</t>
  </si>
  <si>
    <t>DRE100 Eing/Ausg Umzäunungs-Kit</t>
  </si>
  <si>
    <t>DRE_kit tubulaire E/S sans IRW</t>
  </si>
  <si>
    <t>Dichtung für Durchflussmesser DDD V300</t>
  </si>
  <si>
    <t>Joint pour debimetre pompe DDD</t>
  </si>
  <si>
    <t>V300 Anschluss f. Flow Meter</t>
  </si>
  <si>
    <t>Raccord debimetre vanne DDD</t>
  </si>
  <si>
    <t>V300 Bolzen f. X-Zylinder</t>
  </si>
  <si>
    <t>Axe vérin</t>
  </si>
  <si>
    <t>V300 SSO Kabel mit Steckdose</t>
  </si>
  <si>
    <t>Cable SSO</t>
  </si>
  <si>
    <t>TSR Kit Sicherheitsschilder EU (2017)</t>
  </si>
  <si>
    <t>TSR_kit Panneaux sécurité EU</t>
  </si>
  <si>
    <t>V300 Halterung</t>
  </si>
  <si>
    <t>V300 Support</t>
  </si>
  <si>
    <t>V300 Silencieux</t>
  </si>
  <si>
    <t>V300 Modulverbinder</t>
  </si>
  <si>
    <t>V300 Connecteur</t>
  </si>
  <si>
    <t>V300 Ventil Ein-Aus</t>
  </si>
  <si>
    <t>V300 Vanne ON OFF</t>
  </si>
  <si>
    <t>V300 Vanne rotative ON OFF</t>
  </si>
  <si>
    <t>V300 Filterregulator</t>
  </si>
  <si>
    <t>V300 Filtre</t>
  </si>
  <si>
    <t>V300 Verteilerblock</t>
  </si>
  <si>
    <t>V300 Bloc de distribution</t>
  </si>
  <si>
    <t>V300 Softstart Ventil</t>
  </si>
  <si>
    <t>V300 Vanne coupure</t>
  </si>
  <si>
    <t>V300 Verteilermodul</t>
  </si>
  <si>
    <t>V300 Module</t>
  </si>
  <si>
    <t>V300 Druckregler</t>
  </si>
  <si>
    <t>V300 Régulateur de pression</t>
  </si>
  <si>
    <t>VMS Aufrüstsatz Z-Achse Mod.2007-2017</t>
  </si>
  <si>
    <t>Kit de MAJ Axe X modèle 2007-2017</t>
  </si>
  <si>
    <t>DRE RC Bedienpult Halterung</t>
  </si>
  <si>
    <t>DRE_RC_bras support pupitre</t>
  </si>
  <si>
    <t>DRE Schalung Beton OS Gr 1</t>
  </si>
  <si>
    <t>DRE SHUTTER OS CONC SIZE 01</t>
  </si>
  <si>
    <t>DRE Schalung Beton OS Gr 2</t>
  </si>
  <si>
    <t>DRE SHUTTER OS CONC SIZE 02</t>
  </si>
  <si>
    <t>DRE Spülaufnahme Abstandshalter Bet OS</t>
  </si>
  <si>
    <t>DRE_pente ext_béton_cale plateau lavage</t>
  </si>
  <si>
    <t>V300 Alarmsummer kpl.</t>
  </si>
  <si>
    <t>V300 Alarme sonore avec support</t>
  </si>
  <si>
    <t>DRE ODTS Durchführung Beton</t>
  </si>
  <si>
    <t>DRE_Pulvé Positionn._passage béton</t>
  </si>
  <si>
    <t>DRE Spülaufnahme Deflektor Beton OS</t>
  </si>
  <si>
    <t>DRE_pente ext_bet_deflecteur plat. lav.</t>
  </si>
  <si>
    <t>DRE Spülaufnahme Schraubenkit Bet OS</t>
  </si>
  <si>
    <t>DRE_pente ext_beton_visserie plat. lav.</t>
  </si>
  <si>
    <t>DRE Halterung Leitung 51</t>
  </si>
  <si>
    <t>DRE_support canalisation 51mm</t>
  </si>
  <si>
    <t>DRE Halterung Leitung 101</t>
  </si>
  <si>
    <t>DRE_support canalisation 101mm</t>
  </si>
  <si>
    <t>Waage KPZ2-03-10 für MMM</t>
  </si>
  <si>
    <t>Balance KPZ2-03-10 pour MMM</t>
  </si>
  <si>
    <t>Adapter 220V / 9V zu Waage KPZ 2-03-5</t>
  </si>
  <si>
    <t>Adaptation 220 v pour balance KPZ 2-03-5</t>
  </si>
  <si>
    <t>Accu zu Waage KPZ 2-03-5</t>
  </si>
  <si>
    <t>Accu pour balance KPZ 2-03-5</t>
  </si>
  <si>
    <t>Tastaturfolie zu Waage KPZ</t>
  </si>
  <si>
    <t>Clavier slide pour balance KPZ</t>
  </si>
  <si>
    <t>Accu zu Waage KPZ 2-03-10</t>
  </si>
  <si>
    <t>Accu pour balance KPZ 2-03-10</t>
  </si>
  <si>
    <t>Ladegerät zu KPZ Waage</t>
  </si>
  <si>
    <t>Chargeur pour KPZ balance</t>
  </si>
  <si>
    <t>DRE ODTS Tank Halterung</t>
  </si>
  <si>
    <t>DRE_Pulvé Positionn._support réservoir</t>
  </si>
  <si>
    <t>DRE Sicherheitsgeräte Kabel</t>
  </si>
  <si>
    <t>DRE_Sécurités_cable cpl av. connecteur</t>
  </si>
  <si>
    <t>Dichtsatz TRB-DA-050</t>
  </si>
  <si>
    <t>Kit joint D50 pour vérin 89102301</t>
  </si>
  <si>
    <t>Dichtsatz TRB-DA-063</t>
  </si>
  <si>
    <t>Kit joint Verin TRB-DA-063</t>
  </si>
  <si>
    <t>Dichtsatz TRB-DA-100</t>
  </si>
  <si>
    <t>Kit joint Verin TRB-DA-100</t>
  </si>
  <si>
    <t>Abdeckplatte CN (DV,Ind,MiMessg) Melkst</t>
  </si>
  <si>
    <t>Capot flomaster</t>
  </si>
  <si>
    <t>DRE Pulsation + gef. Luft 75mm schwarz</t>
  </si>
  <si>
    <t>DRE_pulsation+air filtre 75mm noir(au m)</t>
  </si>
  <si>
    <t>Upgrade kit SSG IRW v2 kpl.</t>
  </si>
  <si>
    <t>Kit mise à jour IRW v2</t>
  </si>
  <si>
    <t>DRE Platz-Betonverbinder OS</t>
  </si>
  <si>
    <t>DRE_pente ext_béton_connexion coffre</t>
  </si>
  <si>
    <t>DRE Reinig.Trombone T-Stk 101-76</t>
  </si>
  <si>
    <t>DRE_Lavage_Té Trombone 101-101-76</t>
  </si>
  <si>
    <t>Lizenz milk24 App</t>
  </si>
  <si>
    <t>Code enregistrement milk24 App</t>
  </si>
  <si>
    <t>Netzgerät SC 24VDC 40W</t>
  </si>
  <si>
    <t>Transfo Alpro WE 24VDC 40W</t>
  </si>
  <si>
    <t>DRE Haken Kannenmelken</t>
  </si>
  <si>
    <t>DRE_crochet support pot trayeur</t>
  </si>
  <si>
    <t>DRE Austreibehilfe ACR,Ventile,Adapt.,Am</t>
  </si>
  <si>
    <t>DRE_aide sortie rideau_module vérin</t>
  </si>
  <si>
    <t>V300 Membrane für Ablassventil</t>
  </si>
  <si>
    <t>Membrane Vanne de drainage V300</t>
  </si>
  <si>
    <t>Nadelstift f.Lufteinlassdüse MC3-MC9</t>
  </si>
  <si>
    <t>Stylo nett. entrée d'air griffe</t>
  </si>
  <si>
    <t>DRE Fuss ZusDrehkupplung</t>
  </si>
  <si>
    <t>DRE_Raccord tournant auxiliaire_Support</t>
  </si>
  <si>
    <t>V300 Rohr Bodenreinigung 25mm</t>
  </si>
  <si>
    <t>Canalisation principale eau 25</t>
  </si>
  <si>
    <t>DRE Pfosten kurz</t>
  </si>
  <si>
    <t>DRE_poteau support lice arr. court</t>
  </si>
  <si>
    <t>DRE Pfosten lang STD</t>
  </si>
  <si>
    <t>DRE_poteau support lice arr. long std</t>
  </si>
  <si>
    <t>DRE Pfosten lang ID</t>
  </si>
  <si>
    <t>DRE_poteau support lice arr. long +ID</t>
  </si>
  <si>
    <t>DRE100 Hi-Abgr verz 28H</t>
  </si>
  <si>
    <t>DRE100_kit 3 lices arr. galva 28pl H</t>
  </si>
  <si>
    <t>DRE100 Hi-Abgr verz 34H</t>
  </si>
  <si>
    <t>DRE100_kit 3 lices arr. galva 34pl H</t>
  </si>
  <si>
    <t>DRE100 Hi-Abgr verz 40H</t>
  </si>
  <si>
    <t>DRE100_kit 3 lices arr. galva 40pl H</t>
  </si>
  <si>
    <t>DRE100 Hi-Abgr verz 50H</t>
  </si>
  <si>
    <t>DRE100_kit 3 lices arr. galva 50pl H</t>
  </si>
  <si>
    <t>DRE C-Profil doppelseitig</t>
  </si>
  <si>
    <t>DRE_Profilé C double 1000mm</t>
  </si>
  <si>
    <t>V300 Düse</t>
  </si>
  <si>
    <t>V300 Buse</t>
  </si>
  <si>
    <t>DRE Stahlrollen&amp;Rollenbock 28H CW</t>
  </si>
  <si>
    <t>DRE_galet acier+Piedestal 28pl H Horaire</t>
  </si>
  <si>
    <t>DRE Stahlrollen&amp;Rollenbock 50H CW</t>
  </si>
  <si>
    <t>DRE_galet acier+Piedestal 54X-50H Horair</t>
  </si>
  <si>
    <t>DRE Stahlrollen&amp;Rollenbock 28H CCW</t>
  </si>
  <si>
    <t>DRE_galet acier+Pied. 28pl H AntiHoraire</t>
  </si>
  <si>
    <t>DRE Stahlrollen&amp;Rollenbock 34H CCW</t>
  </si>
  <si>
    <t>DRE_galet acier+Pied. 34pl H AntiHoraire</t>
  </si>
  <si>
    <t>DRE Stahlrollen&amp;Rollenbock 40H CCW</t>
  </si>
  <si>
    <t>DRE_galet acier+Pied. 44X-40H AntiHorair</t>
  </si>
  <si>
    <t>DRE Stahlrollen&amp;Rollenbock 50H CCW</t>
  </si>
  <si>
    <t>DRE_galet acier+Pied. 54X-50H AntiHorair</t>
  </si>
  <si>
    <t>DRE Leiter u.Sicherh.bügel kit OS1500</t>
  </si>
  <si>
    <t>DRE_pente ext_echelle+secu.fosse 1,5m</t>
  </si>
  <si>
    <t>DRE Leiter u.Sicherh.bügel kit OS2000</t>
  </si>
  <si>
    <t>DRE_pente ext_échelle int.+sécu.fosse 2m</t>
  </si>
  <si>
    <t>V300 Umwälzpumpe mit Kabel</t>
  </si>
  <si>
    <t>V300 Pompe de circulation avec cable</t>
  </si>
  <si>
    <t>Überhitzungsschutz, Schmelzsicherung</t>
  </si>
  <si>
    <t>Protection contre la surchauffe SBF</t>
  </si>
  <si>
    <t>RF500 Trichter 3 Futter</t>
  </si>
  <si>
    <t>RF500 entonnoir 3 aliment</t>
  </si>
  <si>
    <t>V300 Com Port Kabel</t>
  </si>
  <si>
    <t>Câble com port</t>
  </si>
  <si>
    <t>V300 Öl - Hohlschraube</t>
  </si>
  <si>
    <t>Kit échange huile</t>
  </si>
  <si>
    <t>Gummibelag f.Brücke 28,34,40 Plätze,E100</t>
  </si>
  <si>
    <t>DRE100_tapis caout. E/S 28-34-40pl</t>
  </si>
  <si>
    <t>DRE Milch&amp;Rein-Ltg Kit OS 28H</t>
  </si>
  <si>
    <t>DRE_pente ext_kit lactoduc+lav. 28pl H</t>
  </si>
  <si>
    <t>DRE Milch&amp;Rein-Ltg Kit OS 34H</t>
  </si>
  <si>
    <t>DRE_pente ext_kit lactoduc+lav. 34pl H</t>
  </si>
  <si>
    <t>DRE Milch&amp;Rein-Ltg Kit OS 40H</t>
  </si>
  <si>
    <t>DRE_pente ext_kit lactoduc+lav. 40pl H</t>
  </si>
  <si>
    <t>DRE Milch&amp;Rein-Ltg Kit OS 50H</t>
  </si>
  <si>
    <t>DRE_pente ext_kit lactoduc+lav. 50pl H</t>
  </si>
  <si>
    <t>DRE Vak Verbindungskit 28-34</t>
  </si>
  <si>
    <t>DRE_kit raccords vide dans roto 28-34pl</t>
  </si>
  <si>
    <t>DRE Vak Verbindungskit 40-60</t>
  </si>
  <si>
    <t>DRE_kit raccords vide dans roto 40-60pl</t>
  </si>
  <si>
    <t>DRE BMT Reinigungsset</t>
  </si>
  <si>
    <t>DRE KIT DE NETTOYAGE DE LA BMT</t>
  </si>
  <si>
    <t>DRE C325 Reinigungskontrolle u.Dosierung</t>
  </si>
  <si>
    <t>DRE_lavage_kit contrôle C325 + 3pompes</t>
  </si>
  <si>
    <t>DRE RMP-Steuerung an/aus</t>
  </si>
  <si>
    <t>DRE_kit flotteur+boitier commande FMP220</t>
  </si>
  <si>
    <t>DRE Trassenmontage 40H</t>
  </si>
  <si>
    <t>DRE TRUSS ASSEMBLY 44X-40H</t>
  </si>
  <si>
    <t>DRE Trassenmontage 50H</t>
  </si>
  <si>
    <t>DRE_poutre transversale 50pl H</t>
  </si>
  <si>
    <t>DRE Trassenmontage 28H</t>
  </si>
  <si>
    <t>DRE Route montage 28H</t>
  </si>
  <si>
    <t>DRE Trassenmontage 34H</t>
  </si>
  <si>
    <t>DRE_poutre transversale 34pl H</t>
  </si>
  <si>
    <t>DRE Halterung Leitungen</t>
  </si>
  <si>
    <t>DRE_kit supports can. tournantes E100</t>
  </si>
  <si>
    <t>SSG2 SmartGate als Bausatz</t>
  </si>
  <si>
    <t>SSG2 démonté</t>
  </si>
  <si>
    <t>DRE Kopftrenner Abstandshalter</t>
  </si>
  <si>
    <t>DRE_kit entretoise séparation tête</t>
  </si>
  <si>
    <t>Sortie de gaine</t>
  </si>
  <si>
    <t>T-Stück 2x3in / 2in Set</t>
  </si>
  <si>
    <t>T- 2x3" / 2" set</t>
  </si>
  <si>
    <t>DRE REC Sicherheitsbügel-Kit</t>
  </si>
  <si>
    <t>Kit barre sécurité DRE REC</t>
  </si>
  <si>
    <t>Mon-satz von DSG2 auf DSG5 (2017)</t>
  </si>
  <si>
    <t>DSG3 kit MAJ Automatisme 3eme voie</t>
  </si>
  <si>
    <t>Erw-tor von DSG2 auf DSG5 (2017)</t>
  </si>
  <si>
    <t>DSG3 kit MAJ stalle 3ème voie</t>
  </si>
  <si>
    <t>DSG2 Sortiertor Rahmen IRW (2017)</t>
  </si>
  <si>
    <t>DSG2 stalle de tri 2 voies pour IRW</t>
  </si>
  <si>
    <t>V300 Sensoradapter</t>
  </si>
  <si>
    <t>V300 Adaptateur de capteur</t>
  </si>
  <si>
    <t>DRE Trasse Druckleitung 28/34H</t>
  </si>
  <si>
    <t>DRE_kit évacuation lait en 51 28-34pl H</t>
  </si>
  <si>
    <t>DRE Trasse Druckleitung 40/50/60H</t>
  </si>
  <si>
    <t>DRE_kit evacuation lait en 51 40-50pl H</t>
  </si>
  <si>
    <t>RF500 Trichter 4 Futter</t>
  </si>
  <si>
    <t>RF500 entonnoir 4 aliment</t>
  </si>
  <si>
    <t>DRE Autom-Platte syst con MZ-Absenkung</t>
  </si>
  <si>
    <t>DRE Syst. plaque immat. abaissement MZ</t>
  </si>
  <si>
    <t>DRE Autom-Platte SA MZ-Absenkung</t>
  </si>
  <si>
    <t>.E.DRE AUTO PANEL ST ALONE CLUST DROP</t>
  </si>
  <si>
    <t>DRE Reinig.Pumpe Kit</t>
  </si>
  <si>
    <t>DRE_lavage_kit turbulences &lt;60pl</t>
  </si>
  <si>
    <t>Stop Pin Kit Seiltrommel CowMover C &amp; M</t>
  </si>
  <si>
    <t>.E.Kit, Stop Pin, Cable Drum, CowMover C</t>
  </si>
  <si>
    <t>Frequenzumrichter MFS10-A</t>
  </si>
  <si>
    <t>Variateur Fréquence MFS10 A</t>
  </si>
  <si>
    <t>Frequenzumrichter MFS16-A</t>
  </si>
  <si>
    <t>Variateur Fréquence MFS16 A</t>
  </si>
  <si>
    <t>Frequenzumrichter MFS22-A</t>
  </si>
  <si>
    <t>Variateur Fréquence MFS22A</t>
  </si>
  <si>
    <t>Bypass Hauptschalter für MFS, 25A</t>
  </si>
  <si>
    <t>Interrupteur by-pass MFS</t>
  </si>
  <si>
    <t>DRE Reinig.Trombone Kit</t>
  </si>
  <si>
    <t>DRE_lavage_kit trombone</t>
  </si>
  <si>
    <t>Halterungssatz Netzteil</t>
  </si>
  <si>
    <t>Jeu de supports d'alimentation</t>
  </si>
  <si>
    <t>DRE Halterung Stromvers</t>
  </si>
  <si>
    <t>Support DRE Alimentation électrique</t>
  </si>
  <si>
    <t>V300 Hinterklauenwasch</t>
  </si>
  <si>
    <t>VMS V300 Pedi washer (pulv. des pattes)</t>
  </si>
  <si>
    <t>V300 OCC Installationskit</t>
  </si>
  <si>
    <t>V300 OCC kit d'installation#2150027300</t>
  </si>
  <si>
    <t>V300 Zitzenreinigerzusatz</t>
  </si>
  <si>
    <t>Kit savon gobelet préparateur V300</t>
  </si>
  <si>
    <t>V300 Schlauchreinigung im Bechermagazin</t>
  </si>
  <si>
    <t>V300 Rampe de lavage magasin (haut)</t>
  </si>
  <si>
    <t>V300 Endeffector Reinigungskit</t>
  </si>
  <si>
    <t>Eco-Wash lavage caméra renforcé V300</t>
  </si>
  <si>
    <t>RF500 Halter Fallrohr Flüssigfutter</t>
  </si>
  <si>
    <t>RF500 support pour tube aliment liquide</t>
  </si>
  <si>
    <t>V300 Warnschild SBF</t>
  </si>
  <si>
    <t>V300 Signalétique sécurité SBF</t>
  </si>
  <si>
    <t>RF500 3 Sorten</t>
  </si>
  <si>
    <t>RF500_Distributeur 3 aliments</t>
  </si>
  <si>
    <t>RF500 4 Sorten</t>
  </si>
  <si>
    <t>RF500_Distributeur 4 aliments</t>
  </si>
  <si>
    <t>V300 Zylinderhalter part 1</t>
  </si>
  <si>
    <t>V300 Support vérin X partie 1</t>
  </si>
  <si>
    <t>V300 Zylinderhalter part 2</t>
  </si>
  <si>
    <t>V300 Support vérin X partie 2</t>
  </si>
  <si>
    <t>RC Kabel CONTROL 4G 1.0 PER-M</t>
  </si>
  <si>
    <t>DRE_RC_cable 4G1,0 (au m)</t>
  </si>
  <si>
    <t>RC Kabel CONTROL 7G 1.0 PER-M</t>
  </si>
  <si>
    <t>DRE_RC_cable 7G1,0 (au m)</t>
  </si>
  <si>
    <t>RC Kabel CONTROL 18G 1.0 PER-M</t>
  </si>
  <si>
    <t>DRE_RC_cable 18G1,0 (au m)</t>
  </si>
  <si>
    <t>RC Kabel CONTROL 34G 1.0 PER-M</t>
  </si>
  <si>
    <t>DRE_RC_cable 34G1,0 (au m)</t>
  </si>
  <si>
    <t>RC Kabel Antrieb 4G 2.5 PER-M</t>
  </si>
  <si>
    <t>DRE_RC_cable moteur entr. 4G2,5 (au m)</t>
  </si>
  <si>
    <t>RC Kabel Ethernet CAT5 SF/UTP PER-M</t>
  </si>
  <si>
    <t>DRE_RC_cable Eth. Cat 5 SF/UTP (au m)</t>
  </si>
  <si>
    <t>Seilrolle mit Halterung</t>
  </si>
  <si>
    <t>DRE_Poulie corde M/A ou sécurité</t>
  </si>
  <si>
    <t>Dichtung CL6000/9000 V1.1</t>
  </si>
  <si>
    <t>.E.Housing seal CL6000/9000 v1.1</t>
  </si>
  <si>
    <t>Gummibalg für Pressosta Deltamaster</t>
  </si>
  <si>
    <t>Dôme caoutchouc</t>
  </si>
  <si>
    <t>Pressostatschalter mit Gehäuse</t>
  </si>
  <si>
    <t>Pressostat avec levier sur reprise</t>
  </si>
  <si>
    <t>Endschalter Querkanal</t>
  </si>
  <si>
    <t>Pressostat cpl mode manuel sur reprise</t>
  </si>
  <si>
    <t>Druckregelventil MSD</t>
  </si>
  <si>
    <t>Regulateur pression proportionnel MSD</t>
  </si>
  <si>
    <t>V300 Halter f. X-Zylinder</t>
  </si>
  <si>
    <t>Support vérin X</t>
  </si>
  <si>
    <t>Umbauprofil U120 3m, Innenmasse 35x44mm</t>
  </si>
  <si>
    <t>Profilé # rénov. U120 3m int=35x40</t>
  </si>
  <si>
    <t>V300 Hydraulikschlauch 3200mm</t>
  </si>
  <si>
    <t>Flexible hydraulique 3200mm</t>
  </si>
  <si>
    <t>V300 Hydraulikschlauch 1</t>
  </si>
  <si>
    <t>V300 Fléxible hydraulique 1</t>
  </si>
  <si>
    <t>V300 Fléxible hydraulique 2</t>
  </si>
  <si>
    <t>DRE Mi-Absch Halterung Beton OS</t>
  </si>
  <si>
    <t>DRE_pente ext_béton_support chambre</t>
  </si>
  <si>
    <t>Ohr-TSP HDX gelb,öfter nutzbar,o.Gegenst</t>
  </si>
  <si>
    <t>Boucle HDX réutilisable</t>
  </si>
  <si>
    <t>Ohr-TSP HDX gelb,1x nutzbar,o.Gegenstück</t>
  </si>
  <si>
    <t>Transpond. d'oreille HDX usage unique</t>
  </si>
  <si>
    <t>Gegenstück mit Dorn für Ohr-TSP gelb</t>
  </si>
  <si>
    <t>Plaque maintien AR Boucle HDX</t>
  </si>
  <si>
    <t>Ohr-TSP Zange ab Okt.2017</t>
  </si>
  <si>
    <t>Pince pour boucle oreille</t>
  </si>
  <si>
    <t>Montagekit RF500 6mm Ketten (3m)</t>
  </si>
  <si>
    <t>RF500_kit chaine support 6mm L=3m</t>
  </si>
  <si>
    <t>ACD120f Umlenkrolle liegend fest D300mm</t>
  </si>
  <si>
    <t>Poulie horizontale fixe D300 v2017</t>
  </si>
  <si>
    <t>ACD120f Umlenkrolle stehend fest D300mm</t>
  </si>
  <si>
    <t>Poulie verticale fixe D300 v2017</t>
  </si>
  <si>
    <t>ACD120f Umlenkrolle lieg.schwenkb.D300mm</t>
  </si>
  <si>
    <t>Poulie horizontale pivotante D300 v2017</t>
  </si>
  <si>
    <t>ACD120 Umlenkrolle steh.schwenkb.D300mm</t>
  </si>
  <si>
    <t>Poulie verticale pivotante D300 v2017</t>
  </si>
  <si>
    <t>DRE100 Spantenform Kit</t>
  </si>
  <si>
    <t>DRE RIB FORM KIT CONC OS</t>
  </si>
  <si>
    <t>DRE Spritzschutz Tor OS 28</t>
  </si>
  <si>
    <t>DRE Grille prot. anti-éclaboussures OS28</t>
  </si>
  <si>
    <t>DRE Spritzschutz Tor OS 34-44</t>
  </si>
  <si>
    <t>DRE_pente ext_porte jupe int. 34-44pl</t>
  </si>
  <si>
    <t>DRE Spritzschutz Tor OS 50-80</t>
  </si>
  <si>
    <t>DRE_pente ext_porte jupe int. 50-80pl</t>
  </si>
  <si>
    <t>DRE100 Sicherheitsgelä. Tor 28H</t>
  </si>
  <si>
    <t>DRE100 Barrière de sécurité 28H</t>
  </si>
  <si>
    <t>DRE Sicherheitsgeländer Tor 34-44 OS</t>
  </si>
  <si>
    <t>DRE_pente ext_porte main cour.34-44pl</t>
  </si>
  <si>
    <t>DRE Sicherheitsgeländer Tor 50-80 OS</t>
  </si>
  <si>
    <t>DRE_pente ext_porte main cour. 50-80pl</t>
  </si>
  <si>
    <t>Abdeckhaube Edelstahl T100-T250</t>
  </si>
  <si>
    <t>.E.CCU T2XX/1XX SS COVER CPL</t>
  </si>
  <si>
    <t>V300 Stift Greifklaue</t>
  </si>
  <si>
    <t>V300 goupille SS Griffe</t>
  </si>
  <si>
    <t>V300 Rohrleitungshalter</t>
  </si>
  <si>
    <t>Support protection gaines</t>
  </si>
  <si>
    <t>V300 Doppelrohrschelle</t>
  </si>
  <si>
    <t>Support maintien tube</t>
  </si>
  <si>
    <t>V300 Vanne de purge, entonnoir</t>
  </si>
  <si>
    <t>DRE REC Nothalt-Kit 28H</t>
  </si>
  <si>
    <t>Kit d'arrêt d'urgence DRE REC REC 28H</t>
  </si>
  <si>
    <t>DRE REC Nothalt-Schalter 920</t>
  </si>
  <si>
    <t>.E.DRE REC EMERG STOP BAR 920</t>
  </si>
  <si>
    <t>Schalter Hand-0-Auto z.Schaltk S .Mont</t>
  </si>
  <si>
    <t>Interrupteur man-0-auto.pour boîtier S</t>
  </si>
  <si>
    <t>Zeitrelais zu Schaltkasten S. Futter 1</t>
  </si>
  <si>
    <t>Relais temporisé pour boîtier S aliment</t>
  </si>
  <si>
    <t>Zeitrelais zu Schaltkasten S. Futter 2</t>
  </si>
  <si>
    <t>Zeitrelais zu Schaltkasten S. Futter 3</t>
  </si>
  <si>
    <t>Relais temporisé pour boîtier S. aliment</t>
  </si>
  <si>
    <t>VMS Bodenplatte ohne Kotrost</t>
  </si>
  <si>
    <t>VMS plaque de base sans grille</t>
  </si>
  <si>
    <t>DSG2 Sortiertor Steuerung-IRW v2</t>
  </si>
  <si>
    <t>DSG2 kit automatisme avec IRW v2</t>
  </si>
  <si>
    <t>DRE REC Nothalt Montageplatte</t>
  </si>
  <si>
    <t>.E.DRE REC EMERG STOP MTG PLATE</t>
  </si>
  <si>
    <t>HN Halter Waschmittelflasche</t>
  </si>
  <si>
    <t>Support Bouteille détergent HN</t>
  </si>
  <si>
    <t>HN Brücke Wasser</t>
  </si>
  <si>
    <t>HN pont eau</t>
  </si>
  <si>
    <t>Feuchtigkeitssensor HN AI</t>
  </si>
  <si>
    <t>HN Capteur Humidité AI</t>
  </si>
  <si>
    <t>Temperatursensor HN AI</t>
  </si>
  <si>
    <t>Capteur Temp HN AI</t>
  </si>
  <si>
    <t>Evanza 550 Melkzeugbrücke lang seitlich</t>
  </si>
  <si>
    <t>Evanza etrier long AV</t>
  </si>
  <si>
    <t>Evanza 550 Melkzeugbrücke kurz seitlich</t>
  </si>
  <si>
    <t>Evanza etrier court AV</t>
  </si>
  <si>
    <t>Evanza Melkzeugbrücke lang, längs</t>
  </si>
  <si>
    <t>Evanza Etrier Long AR</t>
  </si>
  <si>
    <t>Evanza Melkzeugbrücke kurz, längs</t>
  </si>
  <si>
    <t>Evanza etrier court AR</t>
  </si>
  <si>
    <t>Ventilset kpl.f. P450,P650,P1000</t>
  </si>
  <si>
    <t>Kit Complet flotteur- P450,P650 &amp; P1000</t>
  </si>
  <si>
    <t>Stopfen für P450/P650/P1000</t>
  </si>
  <si>
    <t>Bouchon P450, P650 et P1000</t>
  </si>
  <si>
    <t>Kurzanleitung Inbetriebn. FP204 Kühe (D)</t>
  </si>
  <si>
    <t>Récap. mise en service FP204 vaches (D)</t>
  </si>
  <si>
    <t>Kurzanleitung Inbetriebn. FP204 Kühe (F)</t>
  </si>
  <si>
    <t>Récap. mise en service FP204 vaches (F)</t>
  </si>
  <si>
    <t>Kurzanleitung Inbetriebn.FP204x Kühe (D)</t>
  </si>
  <si>
    <t>Récap. mise en service FP204x vaches (D)</t>
  </si>
  <si>
    <t>Kurzanleitung Inbetriebn.FP204x Kühe (F)</t>
  </si>
  <si>
    <t>Récap. mise en service FP204x vaches (F)</t>
  </si>
  <si>
    <t>Kurzanleitung Inbetriebn. FP204 CF150 (D</t>
  </si>
  <si>
    <t>Récap. mise en service FP204 CF150 (D)</t>
  </si>
  <si>
    <t>Kurzanleitung Inbetriebn. FP204 CF150 (F</t>
  </si>
  <si>
    <t>Récap. mise en service FP204 CF150 (F)</t>
  </si>
  <si>
    <t>Info Betreff Ansäuern der Milch (D)</t>
  </si>
  <si>
    <t>Info concern, l'acidification lait (D)</t>
  </si>
  <si>
    <t>Empfohlene Parameter FP204/CF150 (D+F)</t>
  </si>
  <si>
    <t>Paramètres recomm. FP204/CF150 (D+F)</t>
  </si>
  <si>
    <t>VMS Warnaufkleber deutsch ( DE+CH) neu</t>
  </si>
  <si>
    <t>VMS V300 Autocollant sécurité Allemagne</t>
  </si>
  <si>
    <t>VMS V300 Warnaufkleber franz.</t>
  </si>
  <si>
    <t>Autocollant sécurité VMS V300</t>
  </si>
  <si>
    <t>Sicherheitskennzeichen italienisch</t>
  </si>
  <si>
    <t>.E.Safety Signs Italian</t>
  </si>
  <si>
    <t>Halterung MZ-Aufnahme PR2100</t>
  </si>
  <si>
    <t>P2100 Plateau Lvge Nu</t>
  </si>
  <si>
    <t>Halterung FI5,FI7</t>
  </si>
  <si>
    <t>FI7 Support pour Plateau Lvge</t>
  </si>
  <si>
    <t>Halterung MM27BC</t>
  </si>
  <si>
    <t>Suppoert p. MM27 BC</t>
  </si>
  <si>
    <t>PR Kabinett Halterung</t>
  </si>
  <si>
    <t>PR2100 cable retenue trappe</t>
  </si>
  <si>
    <t>Trafoplatine Multireader (Alpro)</t>
  </si>
  <si>
    <t>.E.Trafo plate adopted cpl</t>
  </si>
  <si>
    <t>Elektronikbox Portalantenne</t>
  </si>
  <si>
    <t>coffret ID rideau bleu Multireader</t>
  </si>
  <si>
    <t>Filter 5 Mikron Druckminderer AirPurge</t>
  </si>
  <si>
    <t>Filtre 5 #m</t>
  </si>
  <si>
    <t>AMR Filterelement 1ym für Druckregler</t>
  </si>
  <si>
    <t>Filtre fin 1µm</t>
  </si>
  <si>
    <t>AMR Mikrofilterlement 0,01ym</t>
  </si>
  <si>
    <t>Filtre micro 0,01µm</t>
  </si>
  <si>
    <t>GA Kabelkanal unten /Seite</t>
  </si>
  <si>
    <t>P 2100 Kit Chemin de câble bas</t>
  </si>
  <si>
    <t>GA Vakuum D.75 oben /Seite</t>
  </si>
  <si>
    <t>P 2100 kit basic Vide diam 75</t>
  </si>
  <si>
    <t>Vakuum D.75 oben ACR Par/Platz</t>
  </si>
  <si>
    <t>P 2100 Kit linéaire vide D 75</t>
  </si>
  <si>
    <t>BP HD Endeinheit 2x101/2x52 SO</t>
  </si>
  <si>
    <t>Base TL 2x101/2x52 SO</t>
  </si>
  <si>
    <t>Platzset MR 2x101/2x52 FGM30</t>
  </si>
  <si>
    <t>Par place TL 2x101/2x52 épi 30</t>
  </si>
  <si>
    <t>Satz Spülltg-anschluss 2x52</t>
  </si>
  <si>
    <t>Kit base connexion lavage double 52</t>
  </si>
  <si>
    <t>Platzset MR DBL 76/52 Ringl. PAR</t>
  </si>
  <si>
    <t>Par place TL DBL 76/52 circuit PAR</t>
  </si>
  <si>
    <t>T-Stück Set für DL 25mm</t>
  </si>
  <si>
    <t>kit Té inox canalisation 25/23mm</t>
  </si>
  <si>
    <t>Halterung/Zugentlastung 90 Grad</t>
  </si>
  <si>
    <t>P2100 Support Tuyau Pl Lavage</t>
  </si>
  <si>
    <t>Luftspülung BA</t>
  </si>
  <si>
    <t>Guide de l'utilisateur sytème purge d'ai</t>
  </si>
  <si>
    <t>Bedienungsanl.Luftspülung Druckluftenl.F</t>
  </si>
  <si>
    <t>GU Sytème purge d'air</t>
  </si>
  <si>
    <t>Überlastrelais  ( 230V 50Hz 1,5kW)</t>
  </si>
  <si>
    <t>Relais surcharge 230V HZ50 1.5kW DVP340</t>
  </si>
  <si>
    <t>An/Aus Schalter MMU</t>
  </si>
  <si>
    <t>Interrupteur pour MMU</t>
  </si>
  <si>
    <t>GA Stromversorgung 12V/150VA EP</t>
  </si>
  <si>
    <t>Alimentation él. EP</t>
  </si>
  <si>
    <t>GA Stromversorgung 12V/150VA MP400</t>
  </si>
  <si>
    <t>P2100 kit linéaire alim MP400</t>
  </si>
  <si>
    <t>GA Stromvers. 12V/150VA MP400/Tandem</t>
  </si>
  <si>
    <t>Kit alim linéaire MP400 Tandem</t>
  </si>
  <si>
    <t>GA Stromversorgung 12V/150VA DV/EP</t>
  </si>
  <si>
    <t>Alimentation él. Duov/EP</t>
  </si>
  <si>
    <t>GA Stromversorgung 12V/150VA MP700</t>
  </si>
  <si>
    <t>Kit linéaire alimentation MP700</t>
  </si>
  <si>
    <t>GA Stromversorgung 12V/150VA MPC</t>
  </si>
  <si>
    <t>P2100 Kit linéaire alim MPC</t>
  </si>
  <si>
    <t>GA Stromversorgung 12V/150VA MPC/Tandem</t>
  </si>
  <si>
    <t>Kit linéaire alim MPC Tandem</t>
  </si>
  <si>
    <t>GA Stromversorgung FI5/MM25 pro Platz</t>
  </si>
  <si>
    <t>Kit Alim. Fi5-MM15 sans décro</t>
  </si>
  <si>
    <t>DPP Abdeckung Kanal vz. 1 Platz</t>
  </si>
  <si>
    <t>P 2100 capot chemin de câble 1 VL</t>
  </si>
  <si>
    <t>DPP Enddeckel Kanal vz.</t>
  </si>
  <si>
    <t>P 2100 Elément de fin capot chemin de câ</t>
  </si>
  <si>
    <t>Montagesatz BCC Puffertank</t>
  </si>
  <si>
    <t>BCC set installation</t>
  </si>
  <si>
    <t>OCC Microstecker f. Kabel W624</t>
  </si>
  <si>
    <t>Cable contact micro W624</t>
  </si>
  <si>
    <t>PSU 200 (D)</t>
  </si>
  <si>
    <t>PSU 200 (F)</t>
  </si>
  <si>
    <t>VMS Führungrolle Schlauch</t>
  </si>
  <si>
    <t>Guide tuyau silicone</t>
  </si>
  <si>
    <t>VMS Schlauchführung HN</t>
  </si>
  <si>
    <t>HM2 IdVerifikations-Set ParaMD 8</t>
  </si>
  <si>
    <t>ID Support fin travée P2100</t>
  </si>
  <si>
    <t>Satz Prüfantenne PR2100</t>
  </si>
  <si>
    <t>ID Support bouteille P2100</t>
  </si>
  <si>
    <t>Ventilsatz f. Reinig Byp Sich.heitsab</t>
  </si>
  <si>
    <t>Kit contrôle nettoyage Bypass</t>
  </si>
  <si>
    <t>Senkholzschraube SH 8x80 Torx A2</t>
  </si>
  <si>
    <t>Vis à bois sh 8x80 torx A2</t>
  </si>
  <si>
    <t>Senkholzschraube 8X80 Torx A2 (100 Stk.)</t>
  </si>
  <si>
    <t>Vis a bois SH 8X80 torx A2 (100 pièces)</t>
  </si>
  <si>
    <t>Wasserkammer Kit</t>
  </si>
  <si>
    <t>Boîte plastique p. agitateur</t>
  </si>
  <si>
    <t>VMS Anschluss gerade SBF</t>
  </si>
  <si>
    <t>Manchon D8 SBF</t>
  </si>
  <si>
    <t>Gleitringdichtungskit DX-CE/DX-CEM</t>
  </si>
  <si>
    <t>Bourrage grafit pr agitateur sirem</t>
  </si>
  <si>
    <t>Vakuumpumpe DVP2300 u. 2700F BA</t>
  </si>
  <si>
    <t>Guide de l'utilis. DVP2300/DVPF2700 (D)</t>
  </si>
  <si>
    <t>Bedienungsanleitung DVP2300/DVPF2700 (F)</t>
  </si>
  <si>
    <t>GU DVP2300/DVPF2700 F (v.5)</t>
  </si>
  <si>
    <t>MPC580 Kabinett oben</t>
  </si>
  <si>
    <t>MP 580 pour P2100 coffre haut</t>
  </si>
  <si>
    <t>VMS Stecknippel Multicoupler</t>
  </si>
  <si>
    <t>VMS manchon à emboîtement</t>
  </si>
  <si>
    <t>VMS Anschlusswinkel 90Grad</t>
  </si>
  <si>
    <t>Connecteur L Push-in</t>
  </si>
  <si>
    <t>Dichtring für Abnahmezylinder</t>
  </si>
  <si>
    <t>Joint haut vérin CS</t>
  </si>
  <si>
    <t>Senkholzschraube SH 7x160 Torx A2</t>
  </si>
  <si>
    <t>Vis à bois sh 7x160 torx A2</t>
  </si>
  <si>
    <t>Kurzanleitung MP510/610 (D)</t>
  </si>
  <si>
    <t>Guide bref. MP510/610 (D)</t>
  </si>
  <si>
    <t>Kurzanleitung MP510/610 (F)</t>
  </si>
  <si>
    <t>Guide bref. MP510/610 (F)</t>
  </si>
  <si>
    <t>Montagesatz FMP55 für SR70ML/SR100ML</t>
  </si>
  <si>
    <t>Kit montage FMP55 / SR70ML / SR100ML</t>
  </si>
  <si>
    <t>Install-satz FMP110-3 SR70 ML</t>
  </si>
  <si>
    <t>Kit montage FMP110/SR70ML/SR100ML</t>
  </si>
  <si>
    <t>VMS Unterlegscheibe Gummimatte</t>
  </si>
  <si>
    <t>Rondelle tapis sol VMS</t>
  </si>
  <si>
    <t>VMS Sammler Ventiloberteil HN</t>
  </si>
  <si>
    <t>Vanne HN Echantilonneur P1</t>
  </si>
  <si>
    <t>VMS Sammler Ventilunterteil HN</t>
  </si>
  <si>
    <t>Valve échantilloneur HN Part 2</t>
  </si>
  <si>
    <t>Senkholzschraube SH 10x100 Torx A2</t>
  </si>
  <si>
    <t>Vis à bois sh 10x100 torx A2</t>
  </si>
  <si>
    <t>Senkholzschraube 10x100 Torx A2 (100Stk.</t>
  </si>
  <si>
    <t>Vis à bois 10x100 torx A2 (100 pièces)</t>
  </si>
  <si>
    <t>VMS Transport Kit</t>
  </si>
  <si>
    <t>Kit de transport pour VMS</t>
  </si>
  <si>
    <t>MPC680 Kabinett oben</t>
  </si>
  <si>
    <t>MP 680 pour P2100 coffre haut</t>
  </si>
  <si>
    <t>VMS Container HN</t>
  </si>
  <si>
    <t>Chambre de mélange HN Echantillonneur</t>
  </si>
  <si>
    <t>Montageanleitung P2100</t>
  </si>
  <si>
    <t>Guide d'installation P2100</t>
  </si>
  <si>
    <t>Elektromotor 1Ph 1,5kW 50Hz 230V</t>
  </si>
  <si>
    <t>PMU moteur électrique B&amp;C</t>
  </si>
  <si>
    <t>PR Rückhaltebügelsatz 1St PR30</t>
  </si>
  <si>
    <t>kit barre rétention roto PR2100 30 730</t>
  </si>
  <si>
    <t>Fiberglassprofil Standard 300cm</t>
  </si>
  <si>
    <t>Barre de fixation fibre de verre 3m</t>
  </si>
  <si>
    <t>Fiberglasprofil Robbremse 300cm</t>
  </si>
  <si>
    <t>Profil fibre de verre limiteur d'avancem</t>
  </si>
  <si>
    <t>Servicekit Gleitringdichtung DX/CE</t>
  </si>
  <si>
    <t>Kit de service pour joint carbon DX/CE</t>
  </si>
  <si>
    <t>Schlauchsatz Silikon Milchp.CF150 (3St)</t>
  </si>
  <si>
    <t>Kit de tuyau silicone pour pompe à lait</t>
  </si>
  <si>
    <t>Servicekit EP70 Membrane 4 Stück</t>
  </si>
  <si>
    <t>Kit filtre + 4 membranes EP70</t>
  </si>
  <si>
    <t>VMS Ventilgruppe ohne Drainage</t>
  </si>
  <si>
    <t>Bloc vannes bleues ligne Esclave</t>
  </si>
  <si>
    <t>VMS Ventil mit Drainage</t>
  </si>
  <si>
    <t>Vanne pneu tank lait VMS</t>
  </si>
  <si>
    <t>Vakuumregelventil MVR ( neu )</t>
  </si>
  <si>
    <t>Régulateur de vide MVR Nouv modèle</t>
  </si>
  <si>
    <t>Gleitringdichtung DX mit Werkzeug</t>
  </si>
  <si>
    <t>.E.Carbon sealing kit incl tool</t>
  </si>
  <si>
    <t>ID-Kit 14</t>
  </si>
  <si>
    <t>Kit ID 14</t>
  </si>
  <si>
    <t>Pumpe einzeln zu LD1000</t>
  </si>
  <si>
    <t>Pompe LD1000</t>
  </si>
  <si>
    <t>Vakuumregelventil MRV-S (neu)</t>
  </si>
  <si>
    <t>MVR-S nouv modèle 2009</t>
  </si>
  <si>
    <t>VMS Deckel für Lufteinlass</t>
  </si>
  <si>
    <t>Couvercle capteur air inlet</t>
  </si>
  <si>
    <t>Gehäuse MU350 - MPC580</t>
  </si>
  <si>
    <t>Carter Milkmaster</t>
  </si>
  <si>
    <t>VMS Dichtung für Sensor Lufteinlass</t>
  </si>
  <si>
    <t>Joint capteur air inlet</t>
  </si>
  <si>
    <t>VMS Dichtung für Deckel HN</t>
  </si>
  <si>
    <t>Joint de couvercle HN</t>
  </si>
  <si>
    <t>Zwei-Wege-Ventil G1/8in P2100</t>
  </si>
  <si>
    <t>Clapet navette G1/8"</t>
  </si>
  <si>
    <t>Abdeckung Futterstation Premium</t>
  </si>
  <si>
    <t>Tôle arrière station FSC40</t>
  </si>
  <si>
    <t>Memo FP204X (D)</t>
  </si>
  <si>
    <t>Bedienungsanl. FP204X (F)</t>
  </si>
  <si>
    <t>GU FP204X v.01.10</t>
  </si>
  <si>
    <t>Trichter oben Futterstation FSC (2009)</t>
  </si>
  <si>
    <t>Trémie inox arrière FSC40/400</t>
  </si>
  <si>
    <t>Trichter unten Futterstation FSC (2009)</t>
  </si>
  <si>
    <t>Trémie inox front.</t>
  </si>
  <si>
    <t>Futterschale BASIC FSC40</t>
  </si>
  <si>
    <t>Auge plastique DAC FSC40</t>
  </si>
  <si>
    <t>Bedienungsanleitung MVR-M-S (D)</t>
  </si>
  <si>
    <t>Guide de l'utilisateur MVR-M-S (D)</t>
  </si>
  <si>
    <t>Bedienungsanleitung MVR-M-S (F)</t>
  </si>
  <si>
    <t>GU MVR-M-S (F)</t>
  </si>
  <si>
    <t>MM25 Reinigungsstab</t>
  </si>
  <si>
    <t>outil pour nettoyage canal MM25</t>
  </si>
  <si>
    <t>VMS Bogen 90Grad Gummi kurz FCC 2009-</t>
  </si>
  <si>
    <t>Courbe caoutch. 90 degré</t>
  </si>
  <si>
    <t>Systembuch Tor zu KF-Station (D)</t>
  </si>
  <si>
    <t>Memo porte arrière station DAC (D)</t>
  </si>
  <si>
    <t>DVP340 kpl. 50Hz 230V</t>
  </si>
  <si>
    <t>Pompe à vide DVP340 50HZ 1PH</t>
  </si>
  <si>
    <t>Luftschlauch 16/11, 2800mm</t>
  </si>
  <si>
    <t>tuyau à air 16/11, 2800mm</t>
  </si>
  <si>
    <t>Service Mini-Monitor SM100</t>
  </si>
  <si>
    <t>Service mètre SM100</t>
  </si>
  <si>
    <t>VMS Kabel für Ventilblock</t>
  </si>
  <si>
    <t>Câble festo</t>
  </si>
  <si>
    <t>Halterung für Happy Behälter FSC</t>
  </si>
  <si>
    <t>Kit rénovation trémie min</t>
  </si>
  <si>
    <t>FGM30 Rahmen Verb. 1,5in kpl</t>
  </si>
  <si>
    <t>kit connexion Tube 1,5pouces</t>
  </si>
  <si>
    <t>Verbinder 2in kpl</t>
  </si>
  <si>
    <t>kit connexion Tube 2pouces</t>
  </si>
  <si>
    <t>Verbindungsrohr f. Doppeltauslass</t>
  </si>
  <si>
    <t>Tuyau de raccord. P. sortie double</t>
  </si>
  <si>
    <t>Memo P2100 , 12/2008 , D</t>
  </si>
  <si>
    <t>Memo P2100 , 12/2008 , F</t>
  </si>
  <si>
    <t>MEMO SALLE DE TRAITE PARALLÈLE P2100</t>
  </si>
  <si>
    <t>Parallel-Melkstand P2100 BA</t>
  </si>
  <si>
    <t>Guide de l'utilisateur P2100 (D)</t>
  </si>
  <si>
    <t>Komf.st.Nachr.neu f. MP100/500/600/700</t>
  </si>
  <si>
    <t>Kit C.start v4 MPC 150/580/680</t>
  </si>
  <si>
    <t>Schutzgitter für VMS</t>
  </si>
  <si>
    <t>Barrière de protection VMS</t>
  </si>
  <si>
    <t>VMS Einwegtor Basic 2-seitig/Wandmontage</t>
  </si>
  <si>
    <t>Portillon anti-retour Texas mur</t>
  </si>
  <si>
    <t>Einweg-Portaltor Saloon</t>
  </si>
  <si>
    <t>Portillon antiretour Texas plancher plat</t>
  </si>
  <si>
    <t>Portillon anti-retour Texas caillebotis</t>
  </si>
  <si>
    <t>Einwegtor Warteraum 280cm</t>
  </si>
  <si>
    <t>Portail Texas-Couloir max 280</t>
  </si>
  <si>
    <t>Einwegtor Warteraum 360cm</t>
  </si>
  <si>
    <t>Portail Texas-Couloir max 360</t>
  </si>
  <si>
    <t>Einwegtor Warteraum 480cm</t>
  </si>
  <si>
    <t>Porte Sallon aire d'attente 480 cm</t>
  </si>
  <si>
    <t>VMS Ansaugrohr CN für Kanister</t>
  </si>
  <si>
    <t>Tuyau d'aspiration rigide (bidon) pompe</t>
  </si>
  <si>
    <t>VMS Trichter für Futterschacht</t>
  </si>
  <si>
    <t>Entonnoir</t>
  </si>
  <si>
    <t>Schlauchsatz ED100 f. Salpetersäure</t>
  </si>
  <si>
    <t>Kit tube viton pour ED100</t>
  </si>
  <si>
    <t>Kabel 1,5mm2</t>
  </si>
  <si>
    <t>CABLE 1.5 HAR/UL/CSA</t>
  </si>
  <si>
    <t>Milchpumpe FMP55 BA</t>
  </si>
  <si>
    <t>Guide de l'utilisateur FMP55 (D)</t>
  </si>
  <si>
    <t>Bedienungsanleitung FMP55 (F)</t>
  </si>
  <si>
    <t>GU FMP55 v4 (F)</t>
  </si>
  <si>
    <t>Milchpumpe FMP110 BA</t>
  </si>
  <si>
    <t>Guide de l'utilisateur FMP110 (D)</t>
  </si>
  <si>
    <t>Bedienungsanleitung FMP110 (F)</t>
  </si>
  <si>
    <t>GU FMP110 V4 (F)</t>
  </si>
  <si>
    <t>Milchpumpe PLMP37 BA</t>
  </si>
  <si>
    <t>Guide de l'utilisateur PLMP37 (D)</t>
  </si>
  <si>
    <t>Bedienungsanleitung PLMP37 (F)</t>
  </si>
  <si>
    <t>Guide de l'utilisateur PLMP37 (F)</t>
  </si>
  <si>
    <t>VMS Schlauchsatz Milchprobennahmegerät</t>
  </si>
  <si>
    <t>Entretien échantillonneur Kit 1</t>
  </si>
  <si>
    <t>Bedienungsanleitung VMS Practice (D)</t>
  </si>
  <si>
    <t>Guide de l'utilisateur VMS succès (D)</t>
  </si>
  <si>
    <t>GU VMS les clés du succès v.dec 2016</t>
  </si>
  <si>
    <t>Memo SG-ACR V.1+2 (D)</t>
  </si>
  <si>
    <t>Memo SG-ACR V.1+2 (F)</t>
  </si>
  <si>
    <t>Montageanleitung SG-ACR V.1+2 (D)</t>
  </si>
  <si>
    <t>Instr. de montage SG-ACR V.1+2 (D)</t>
  </si>
  <si>
    <t>Montageanleitung SG-ACR V.1+2 (F)</t>
  </si>
  <si>
    <t>Instr. de montage SG-ACR V.1+2 (F)</t>
  </si>
  <si>
    <t>Touchscreen Cover Kit VMS R 2009-2017</t>
  </si>
  <si>
    <t>Touchscreen couverture VMS G 2009-2017</t>
  </si>
  <si>
    <t>Abdeckungssatz TC L VMS 2009-17</t>
  </si>
  <si>
    <t>Couverc. écran tacti. L kit VMS 2009-201</t>
  </si>
  <si>
    <t>DeLaval Schild Melkstand</t>
  </si>
  <si>
    <t>Panneau SDT DeLaval inox</t>
  </si>
  <si>
    <t>Tränketrog WT7, 132l</t>
  </si>
  <si>
    <t>Bac abreuvoir WT7 dla 132L</t>
  </si>
  <si>
    <t>Tränketrog WT10</t>
  </si>
  <si>
    <t>Bac abreuvoir WT10 DLA 225L</t>
  </si>
  <si>
    <t>Tränketrog WT12</t>
  </si>
  <si>
    <t>Bac abreuvoir WT12 DLA 265L</t>
  </si>
  <si>
    <t>Drainagestopfen Ø100mm f.WT7,10,12</t>
  </si>
  <si>
    <t>Bouchon de vidange Ø100mm WT7,10,12</t>
  </si>
  <si>
    <t>Heizung 500W 230V</t>
  </si>
  <si>
    <t>resistance chauf pour bacWT,bolPT11&amp;anti</t>
  </si>
  <si>
    <t>Wassertrog SC1</t>
  </si>
  <si>
    <t>Abreuvoir antigel électrique 1 pl sc1 dl</t>
  </si>
  <si>
    <t>MPC580 o.DV/EP100</t>
  </si>
  <si>
    <t>MPC 580 sans bloc de régulation</t>
  </si>
  <si>
    <t>Memo SystemController Alpro WE (F)</t>
  </si>
  <si>
    <t>Memo contrôleur de syst. Alpro WE (F)</t>
  </si>
  <si>
    <t>Bedienungsanleitung SC Alpro WE (D)</t>
  </si>
  <si>
    <t>Guide de l'utilisateur SC Alpro WE (D)</t>
  </si>
  <si>
    <t>Bedienungsanleitung SC Alpro WE (F)</t>
  </si>
  <si>
    <t>GU SC Alpro WE (F)#86139213</t>
  </si>
  <si>
    <t>VMS Joystick Anschluss mit Kabel</t>
  </si>
  <si>
    <t>Connecteur joystick avec câble</t>
  </si>
  <si>
    <t>VMS Serviceschalter kpl.ab 06/2019</t>
  </si>
  <si>
    <t>VMS commutateur de service</t>
  </si>
  <si>
    <t>VMS Motorschutzrelais Kompressor 400V</t>
  </si>
  <si>
    <t>Relais compresseur 400V</t>
  </si>
  <si>
    <t>VMS Motorschütz Kompressor 380-400V</t>
  </si>
  <si>
    <t>Contacteur compresseur 380V/400V</t>
  </si>
  <si>
    <t>Memo Planung Fütterung (D)</t>
  </si>
  <si>
    <t>Memo planification de fourrage (D)</t>
  </si>
  <si>
    <t>Memo Planung Fütterung (F)</t>
  </si>
  <si>
    <t>Memo planification de fourrage (F)</t>
  </si>
  <si>
    <t>OCC Anschlusskit</t>
  </si>
  <si>
    <t>Kit pièces et raccords OCC</t>
  </si>
  <si>
    <t>Kit Vakuumpumpenregler VPC</t>
  </si>
  <si>
    <t>Kit VPC pour pompe à vide</t>
  </si>
  <si>
    <t>Reparaturset für Pumpe</t>
  </si>
  <si>
    <t>kit entretien centrale Hydraulique VMS</t>
  </si>
  <si>
    <t>VMS Lagerschale Multipurpose Arm</t>
  </si>
  <si>
    <t>cache axe Z 2009</t>
  </si>
  <si>
    <t>PMU Mobil für Kühe 230V/50Hz 1,5kW</t>
  </si>
  <si>
    <t>PMU poste de traite complet</t>
  </si>
  <si>
    <t>PR Seil Notstopp / m</t>
  </si>
  <si>
    <t>CORDE ARRET URGENCE</t>
  </si>
  <si>
    <t>RF400 Plattform Rotationssensor</t>
  </si>
  <si>
    <t>RF400 capteur rotation plateforme</t>
  </si>
  <si>
    <t>Softstart 3P/11-32A</t>
  </si>
  <si>
    <t>.E.Softstart 3P/11-32A</t>
  </si>
  <si>
    <t>Anschluss Sicherheitsschalter</t>
  </si>
  <si>
    <t>.E.ROTARY PR FLAG SWITCH SAFETY JOINT</t>
  </si>
  <si>
    <t>Fettprobennehmer S2 Vers.2</t>
  </si>
  <si>
    <t>.E.MILK SAMPLER SHEEP MM25</t>
  </si>
  <si>
    <t>Inst-satz HFC / ML2100</t>
  </si>
  <si>
    <t>Kit montage HFC/ML2100</t>
  </si>
  <si>
    <t>Dichtsatz D63 P2100 SPC/Q080103/00</t>
  </si>
  <si>
    <t>P2100 kit joint vérin D63</t>
  </si>
  <si>
    <t>Dichtsatz 100 QM/192100/00 SPC/080135</t>
  </si>
  <si>
    <t>Kit joints vérin lice avt P2100 v.1</t>
  </si>
  <si>
    <t>Milchprobennehmer SZ V2 kpl.</t>
  </si>
  <si>
    <t>Prise d'échantillon V2 brebis MM</t>
  </si>
  <si>
    <t>Dichtung für Messbecher MM6</t>
  </si>
  <si>
    <t>Joint pour flacon MM6</t>
  </si>
  <si>
    <t>Futterschale Edelstahl</t>
  </si>
  <si>
    <t>Auge inox DAC FSC400</t>
  </si>
  <si>
    <t>Druckluftschlauch 4mm blau P2100 (50m)</t>
  </si>
  <si>
    <t>Tuyau 4mm OD 50m bleu P2100</t>
  </si>
  <si>
    <t>Druckluftschlauch 6mm blau P2100 (50m)</t>
  </si>
  <si>
    <t>Tuyau 6mm OD 50m bleu P2100</t>
  </si>
  <si>
    <t>Befestigungsanker 6,3x73mm(100St.)</t>
  </si>
  <si>
    <t>Vis à frapper 6,3x73mm (X100)</t>
  </si>
  <si>
    <t>R18 - Kunststoffstreifen</t>
  </si>
  <si>
    <t>profil plastique pour R18P 2438X64x19mm</t>
  </si>
  <si>
    <t>Befestigungsanker 6,2x63mm, 100 Stk.</t>
  </si>
  <si>
    <t>vis à frapper 6,5 x 60 mm (100pcs)</t>
  </si>
  <si>
    <t>Laufgangbelag R18-2P - 1779x1209mm</t>
  </si>
  <si>
    <t>R18P (2 côtés puzzle) 1779X1209mm</t>
  </si>
  <si>
    <t>Laufgangbelag R18-3P - 1779x1159mm</t>
  </si>
  <si>
    <t>R18P (3 côtés puzzle) 1779X1159mm</t>
  </si>
  <si>
    <t>Laufgangbelag R18-3P - 1779x1067mm</t>
  </si>
  <si>
    <t>R18P (3 côtés puzzle) 1779X1067mm</t>
  </si>
  <si>
    <t>Laufgangbelag R18-3P - 1779x559mm</t>
  </si>
  <si>
    <t>R18P (3 côtés puzzle) 1779X559mm</t>
  </si>
  <si>
    <t>Laufgangbelag R18P-3P - 1779x696mm</t>
  </si>
  <si>
    <t>R18P (3 côtés puzzle) 1779X696mm</t>
  </si>
  <si>
    <t>Laufgangbelag R18-3P - 1779x457mm</t>
  </si>
  <si>
    <t>R18P (3 côtés puzzle) 1779X457mm</t>
  </si>
  <si>
    <t>Laufgangbelag R18-4P - 1779x1157mm</t>
  </si>
  <si>
    <t>R18P (4 côtés puzzle) 1779X1157mm</t>
  </si>
  <si>
    <t>MM27BC Combi Cover R DV/LF</t>
  </si>
  <si>
    <t>MM27BC2+CombiC+Plateau pivotant D. Epi/T</t>
  </si>
  <si>
    <t>MM27BC Combi Cover L DV/LF</t>
  </si>
  <si>
    <t>MM27BC2+CombiC+Plateau pivotant G. Epi/T</t>
  </si>
  <si>
    <t>MM27BC MZ-Aufn PAR L DV/LF</t>
  </si>
  <si>
    <t>MM27BC2+plateau lavage pivotant G. Epi/T</t>
  </si>
  <si>
    <t>MM27BC MZ-Aufn PAR R DV/LF</t>
  </si>
  <si>
    <t>MM27BC2+plateau lavage pivotant D. Epi/T</t>
  </si>
  <si>
    <t>Gewindestange galv-vz 1000mm Tragsch</t>
  </si>
  <si>
    <t>Tige filetée M10x1000</t>
  </si>
  <si>
    <t>V300 Indikator LED gelb</t>
  </si>
  <si>
    <t>V300 Voyant jaune LED</t>
  </si>
  <si>
    <t>P2100 Abnahme</t>
  </si>
  <si>
    <t>P2100 cylindre dépose</t>
  </si>
  <si>
    <t>PSU 60 (D)</t>
  </si>
  <si>
    <t>PSU 60 (F)</t>
  </si>
  <si>
    <t>Vakuumkit HN</t>
  </si>
  <si>
    <t>Kit vide Herd Navigator</t>
  </si>
  <si>
    <t>Dichtungssatz MM27</t>
  </si>
  <si>
    <t>Membrane valve MM27BC (Q=10)</t>
  </si>
  <si>
    <t>Memo Puffertisch (D)</t>
  </si>
  <si>
    <t>Mémo table tampon (D)</t>
  </si>
  <si>
    <t>Memo Puffertisch (F)</t>
  </si>
  <si>
    <t>Mémo table tampon (F)</t>
  </si>
  <si>
    <t>Tastaturfolie MPC580</t>
  </si>
  <si>
    <t>Clavier MPC580 (autocollant)</t>
  </si>
  <si>
    <t>FGM30° Ausgangstor 1in manuell</t>
  </si>
  <si>
    <t>Epi30° porte de sortie 1“ manuel</t>
  </si>
  <si>
    <t>Dosiersensor T-Modell f. 2 Reinigungsmit</t>
  </si>
  <si>
    <t>Capteur de dosage T-unit et BCC</t>
  </si>
  <si>
    <t>Schlauchanschlussplatte Kab.</t>
  </si>
  <si>
    <t>Plaque,16mm,90 deg entrée pulsation</t>
  </si>
  <si>
    <t>Getriebemotor 0,75 kW alte Version STS</t>
  </si>
  <si>
    <t>Motoréducteur cpl 0,75 kW pour STS</t>
  </si>
  <si>
    <t>Rührwerksmotor für Silotank DK 0,25kW</t>
  </si>
  <si>
    <t>Motoréducteur cpl 0,25 kW pour STS</t>
  </si>
  <si>
    <t>Anbausatz Edelstahl für Regulatorblock</t>
  </si>
  <si>
    <t>P2100 Capot Inox B Reg Cof Bas</t>
  </si>
  <si>
    <t>VMS Upgradekit pass. zu akt.Lufteinlass</t>
  </si>
  <si>
    <t>Kit mise à jour 2006 Passive air inlet</t>
  </si>
  <si>
    <t>VMS Montageschiene R17</t>
  </si>
  <si>
    <t>Fixation tapis VMS</t>
  </si>
  <si>
    <t>VMS Mutter für Abdeckung Lufteinlass</t>
  </si>
  <si>
    <t>Ecrou maintient air inlet</t>
  </si>
  <si>
    <t>Abstandshalter f. Rohr 52mm</t>
  </si>
  <si>
    <t>PR Pce interm. pr attache 52mm</t>
  </si>
  <si>
    <t>Zeitrelais für VM Kabinet. T1. T2</t>
  </si>
  <si>
    <t>Relais mixer cabinet T1 T2</t>
  </si>
  <si>
    <t>Regulatorblock (Box CN) Kab.unten 24V</t>
  </si>
  <si>
    <t>P2100 bloc rég.24V cof bas</t>
  </si>
  <si>
    <t>EP / DV Set 12V Kabinett</t>
  </si>
  <si>
    <t>P 2100 boîtier bloc régulation 12 V dan</t>
  </si>
  <si>
    <t>PR Führung Start/Stopp-Seil</t>
  </si>
  <si>
    <t>PR 2100 Guide corde</t>
  </si>
  <si>
    <t>Komf.st. Kit ML2100</t>
  </si>
  <si>
    <t>Cstart kit motage mural</t>
  </si>
  <si>
    <t>DRE100 Durchgangstor H</t>
  </si>
  <si>
    <t>.E.DRE100 STALL GATE H</t>
  </si>
  <si>
    <t>Housing, Air purge-VMS</t>
  </si>
  <si>
    <t>Corps Pousse à l’air #2150016883</t>
  </si>
  <si>
    <t>VMS Reparatursatz Air purge</t>
  </si>
  <si>
    <t>Corps Pousse à l’air avec joint</t>
  </si>
  <si>
    <t>Ferrithülse 12.8x28.6 mm</t>
  </si>
  <si>
    <t>Douilles à ferrit</t>
  </si>
  <si>
    <t>Klemmkastendeckel SCB3 ab 2011-</t>
  </si>
  <si>
    <t>Capot moteur brosse SCB3</t>
  </si>
  <si>
    <t>Getriebe kpl.ohne Schaft SCB360</t>
  </si>
  <si>
    <t>Boitier réducteur pour SCB360</t>
  </si>
  <si>
    <t>Zahnradsatz f. Getriebe SCB3</t>
  </si>
  <si>
    <t>Kit Pignons réducteur SCB3</t>
  </si>
  <si>
    <t>Dichtungen SCB3</t>
  </si>
  <si>
    <t>3 joints papier SCB3</t>
  </si>
  <si>
    <t>Kabeldurchführung 90Grad SCB</t>
  </si>
  <si>
    <t>Connection d'angle pour câble brosse SCB</t>
  </si>
  <si>
    <t>Elektromotor mit Platine SCB 1,2,3</t>
  </si>
  <si>
    <t>Moteur brosse rotative pivot.(tt modèle)</t>
  </si>
  <si>
    <t>Getriebe mit Bürstenschaft SCB360</t>
  </si>
  <si>
    <t>Axe+réducteur brosse rotative pivotante</t>
  </si>
  <si>
    <t>Reparatursatz SCB ab 09/2005</t>
  </si>
  <si>
    <t>Kit pièces détachées réducteur brosse</t>
  </si>
  <si>
    <t>Bedienungsanleitung VMS 2009 (D)</t>
  </si>
  <si>
    <t>Guide de l'utilisateur VMS 2009 (D)</t>
  </si>
  <si>
    <t>Bedienungsanleitung VMS 2009 (F)</t>
  </si>
  <si>
    <t>Guide de l'utilisateur VMS 2009 (F)</t>
  </si>
  <si>
    <t>Bedienungsanleitung Multireader (F)</t>
  </si>
  <si>
    <t>Guide de l'utilisateur multireader (F)</t>
  </si>
  <si>
    <t>Softstart 3P/6,3-10A</t>
  </si>
  <si>
    <t>.E.Softstart 3P/6,3-10A</t>
  </si>
  <si>
    <t>VMS Schutzbügel links</t>
  </si>
  <si>
    <t>Protection loop Left Front section</t>
  </si>
  <si>
    <t>VMS Schutzbügel rechts</t>
  </si>
  <si>
    <t>Protection loop Right Front section</t>
  </si>
  <si>
    <t>Rührflügel DXCE 5000-8000 L ab 2002</t>
  </si>
  <si>
    <t>Agitateur DXCE 5000-8000 à partier de 02</t>
  </si>
  <si>
    <t>Rollenträgerplatte mit Stiften CF150</t>
  </si>
  <si>
    <t>CF150x Rotor Pompe Péristaltique</t>
  </si>
  <si>
    <t>Rührflügel DXCE 3000 - 4500 L ab 2002</t>
  </si>
  <si>
    <t>Agitateur DX/CE 1800 with sealin</t>
  </si>
  <si>
    <t>VMS Kugel 25mm weiss</t>
  </si>
  <si>
    <t>Balle plastique 25mm PP</t>
  </si>
  <si>
    <t>Fremdarbeit</t>
  </si>
  <si>
    <t>Handgriff für verstellbare Servicearme</t>
  </si>
  <si>
    <t>Poignée bras de traite NM-2009</t>
  </si>
  <si>
    <t>Memo MPC580/680 (D)</t>
  </si>
  <si>
    <t>Memo MPC580/680 (F)</t>
  </si>
  <si>
    <t>Mémo MPC580/680 (f)</t>
  </si>
  <si>
    <t>VMS T-Stück Gummi FCC ab 2009</t>
  </si>
  <si>
    <t>Pièce T en coutchouc</t>
  </si>
  <si>
    <t>PAR US CASC Install Sensor Gruppe</t>
  </si>
  <si>
    <t>P2100 kit de montage prox sortie</t>
  </si>
  <si>
    <t>PAR US CASC Install Sensor Eing</t>
  </si>
  <si>
    <t>P2100 kit de montage prox entree</t>
  </si>
  <si>
    <t>Kälteaggregat Proficool ZB76 (7,5kW)</t>
  </si>
  <si>
    <t>PRR/2/V6/B76/4 (10HP/7,6kW 3x400/50)</t>
  </si>
  <si>
    <t>Kälteaggregat Proficool ZB95 (9,5kW)</t>
  </si>
  <si>
    <t>PRR/2/W9/B114/4 (15HP/11.4kW/3x400V/50)</t>
  </si>
  <si>
    <t>PRR/4/Z9/B114/4 (15HP/11,4kW/3x400V/50)</t>
  </si>
  <si>
    <t>PRR/4/Z9/B114/4 (15HP/11.4kW/3x400V/50)</t>
  </si>
  <si>
    <t>Hint. Abgrenzung CN Rorhr 3Kühe, Halteru</t>
  </si>
  <si>
    <t>P100 GrilleAntiEclaboussurePareBouse,3VL</t>
  </si>
  <si>
    <t>Hint. Abgrenzung CN Rorhr 4Kühe, Halteru</t>
  </si>
  <si>
    <t>P100 GrilleAntiEclaboussurePareBouse,4VL</t>
  </si>
  <si>
    <t>VMS SSG Multireader Installationskit</t>
  </si>
  <si>
    <t>Kit installation portail ID</t>
  </si>
  <si>
    <t>MM27BC 20m Kabel DV/LF</t>
  </si>
  <si>
    <t>MM27BC avec RS valve</t>
  </si>
  <si>
    <t>MM27BC2 20m DV/LF QC</t>
  </si>
  <si>
    <t>MM27BC2 QC w. soupape</t>
  </si>
  <si>
    <t>Bedienungsanleitung Bodenfüllung Tank (D</t>
  </si>
  <si>
    <t>Guide de l'utilis. remplir de sol tanc(D</t>
  </si>
  <si>
    <t>ROTARY PR START-STOP Seil blau UV</t>
  </si>
  <si>
    <t>Corde bleue démarrage/arrêt roto PR</t>
  </si>
  <si>
    <t>VMS Reparatursatz Hydraulikzyl. ab 2007-</t>
  </si>
  <si>
    <t>Tête de vérin hydr.VMS</t>
  </si>
  <si>
    <t>Halterung für Sensor RF400</t>
  </si>
  <si>
    <t>.E.ROTARY PR RF400 SENSOR BRKT BUSH</t>
  </si>
  <si>
    <t>VMS Kolben für Air purge</t>
  </si>
  <si>
    <t>Piston air purge</t>
  </si>
  <si>
    <t>VMS Dichtring für Air purge</t>
  </si>
  <si>
    <t>Filtre pousse à l'air</t>
  </si>
  <si>
    <t>Inst-satz Milchförderein. ML2100</t>
  </si>
  <si>
    <t>Kit montage U.T.Epi/ML2100</t>
  </si>
  <si>
    <t>Seitenteil (1) f. Kälberstandbegrenzung</t>
  </si>
  <si>
    <t>Barrière latéral pour veaux</t>
  </si>
  <si>
    <t>Konsole CN 1/2in</t>
  </si>
  <si>
    <t>Flange Support 1/2 pouce ss</t>
  </si>
  <si>
    <t>Schutzblech zu Futterstation FSC40/400</t>
  </si>
  <si>
    <t>Kit tôle protection pour stationFS40&amp;400</t>
  </si>
  <si>
    <t>VMS Filterscheibe Probennehmer</t>
  </si>
  <si>
    <t>Filtre</t>
  </si>
  <si>
    <t>VMS Verlängerung Z-Zylinder</t>
  </si>
  <si>
    <t>Alongement Z-cylindre</t>
  </si>
  <si>
    <t>Gummireduzierung 19/16 LF-Sensor</t>
  </si>
  <si>
    <t>Réduction caoutch 25/16</t>
  </si>
  <si>
    <t>Übergang Auslauf FCC zu D63</t>
  </si>
  <si>
    <t>Raccord sortie FCC - d63</t>
  </si>
  <si>
    <t>Rutsche CN zu FCC</t>
  </si>
  <si>
    <t>Glissière inox pour FCC</t>
  </si>
  <si>
    <t>Rutsche CN kompl. zu FCC</t>
  </si>
  <si>
    <t>VMS Dichtung Drucksensor</t>
  </si>
  <si>
    <t>Gasket pressure sensor 7,5/13,5</t>
  </si>
  <si>
    <t>VMS Dichtung für Sensorgehäuse</t>
  </si>
  <si>
    <t>VMS joint p. sensor</t>
  </si>
  <si>
    <t>Tränkeau.Wandlager zweiseit.Standbegrenz</t>
  </si>
  <si>
    <t>Accessoires p. barrières 2 cotés</t>
  </si>
  <si>
    <t>Tränkeau. Pfosten f. Standbegr.</t>
  </si>
  <si>
    <t>Poteaux x2 (bas flanc DAL)</t>
  </si>
  <si>
    <t>Tränkeau.Zubehör einseitig Standbegrenz.</t>
  </si>
  <si>
    <t>Accessoires p. barrières coté</t>
  </si>
  <si>
    <t>Kälberstandbegrenzung einseitig</t>
  </si>
  <si>
    <t>Bat flanc veaux X1 + connec mur</t>
  </si>
  <si>
    <t>VMS Vakuumsensor Umrüstsatz</t>
  </si>
  <si>
    <t>kit Capteur de pression air inlet</t>
  </si>
  <si>
    <t>VMS Sicherungshaken VA Magazin</t>
  </si>
  <si>
    <t>Ressort magasin</t>
  </si>
  <si>
    <t>Das Rührgerät DXO 1000</t>
  </si>
  <si>
    <t>Aitateur DXO 1000</t>
  </si>
  <si>
    <t>Rohrschelle</t>
  </si>
  <si>
    <t>.E.Tube Clip</t>
  </si>
  <si>
    <t>VMS Trichter HN</t>
  </si>
  <si>
    <t>Entonnoir HNS</t>
  </si>
  <si>
    <t>Ventilsatz, HNS Installionskit</t>
  </si>
  <si>
    <t>Jeu de valve, HNS jeu de inst.</t>
  </si>
  <si>
    <t>Mont.satz f.Prüfsatz-ID Futterschale FGM</t>
  </si>
  <si>
    <t>Support IPF mangeoirer HB</t>
  </si>
  <si>
    <t>VMS Gummidämpfung für Torzylinder (2x)</t>
  </si>
  <si>
    <t>Amortissement caout.p. port cyl. (2)</t>
  </si>
  <si>
    <t>U-Schraube, M10x117x145, CN</t>
  </si>
  <si>
    <t>Ecrou 10MMx117MMx145MM,SS</t>
  </si>
  <si>
    <t>Kabel 25m OCB-SI800 Optimat</t>
  </si>
  <si>
    <t>Cable 25m OCB-SI800</t>
  </si>
  <si>
    <t>Optimat 3m Kabel f.Motorkontrollkasten</t>
  </si>
  <si>
    <t>Câble 3m Optimat box de ctr du moteur</t>
  </si>
  <si>
    <t>DRE RC3 Bedienfeld (2018)</t>
  </si>
  <si>
    <t>DRE_nouveau Pupitre RC3</t>
  </si>
  <si>
    <t>Haltemutter für Umlenkung PR3100 HD</t>
  </si>
  <si>
    <t>Contre Ecrou + Insert Nylon</t>
  </si>
  <si>
    <t>Puls-Indikator - Monitor</t>
  </si>
  <si>
    <t>Valve de rallentisement ACR/Maestro</t>
  </si>
  <si>
    <t>Milchventil MF2</t>
  </si>
  <si>
    <t>Valve fermet. compteur</t>
  </si>
  <si>
    <t>Valve avec ressort</t>
  </si>
  <si>
    <t>Dichtungsring TS</t>
  </si>
  <si>
    <t>joint TS</t>
  </si>
  <si>
    <t>Verbindungsrohr RTS</t>
  </si>
  <si>
    <t>Tube inox 18/16 L=90mm</t>
  </si>
  <si>
    <t>Manuflow 2 Servicesatz neu</t>
  </si>
  <si>
    <t>Kit joints manuflow-2</t>
  </si>
  <si>
    <t>Doppeldichtung Optimum</t>
  </si>
  <si>
    <t>joint double</t>
  </si>
  <si>
    <t>VMS Rückschlagklappe f.Melkzeugreinig.</t>
  </si>
  <si>
    <t>Clapet anti-retour</t>
  </si>
  <si>
    <t>Dichtring für Sammelstück MC3</t>
  </si>
  <si>
    <t>Joint de griffe MC3</t>
  </si>
  <si>
    <t>Feder Clip</t>
  </si>
  <si>
    <t>CLIP FIX.BOCAL PIEGE SANIT.</t>
  </si>
  <si>
    <t>VRS Servicekit 4000h</t>
  </si>
  <si>
    <t>Kit VRS</t>
  </si>
  <si>
    <t>Servicekit Optimum</t>
  </si>
  <si>
    <t>KIT ENTRET.GI OPT.250/400</t>
  </si>
  <si>
    <t>Tränketrog m.Schutzbügel Wand L=200cm</t>
  </si>
  <si>
    <t>Auge murale L=200cm a.étrier de garde</t>
  </si>
  <si>
    <t>Schraubensatz M10x34 10 Stück</t>
  </si>
  <si>
    <t>Kit boulons M10x34 10 pieces</t>
  </si>
  <si>
    <t>Klauen-Schelle 3 1/2 Zollx 2 Zoll</t>
  </si>
  <si>
    <t>Bride avec accroc 3 1/2 pouce x 2 pouce</t>
  </si>
  <si>
    <t>Planetengetriebe</t>
  </si>
  <si>
    <t>Boîtier de vitesse</t>
  </si>
  <si>
    <t>Bogen CN 180Grad 40/38mm</t>
  </si>
  <si>
    <t>Coude 180° inoxD40 nu</t>
  </si>
  <si>
    <t>Bogen CN 180Grad 52/50mm</t>
  </si>
  <si>
    <t>Coude 180° inoxD52 nu - entraxe 160mm</t>
  </si>
  <si>
    <t>Bogen CN 180Grad 52mm-194mm</t>
  </si>
  <si>
    <t>Coude 180° inoxD52 nu - entraxe 194mm</t>
  </si>
  <si>
    <t>Schlauchschelle CN 8/16mm</t>
  </si>
  <si>
    <t>Collier de serrage inox 8-16 mm</t>
  </si>
  <si>
    <t>Schlauchschelle CN 12-22mm</t>
  </si>
  <si>
    <t>Collier de serrage 12-22mm</t>
  </si>
  <si>
    <t>Schlauchschelle CN 16-27mm</t>
  </si>
  <si>
    <t>Serflex inox d16-27 mm</t>
  </si>
  <si>
    <t>Schlauchschelle CN 25-40mm</t>
  </si>
  <si>
    <t>Collier inox 25/40mm</t>
  </si>
  <si>
    <t>Schlauchschelle CN 32-50mm</t>
  </si>
  <si>
    <t>Flex INOX 32-50mm</t>
  </si>
  <si>
    <t>Schlauchschelle CN 40-60mm</t>
  </si>
  <si>
    <t>Collier Serflex 40/60 mm</t>
  </si>
  <si>
    <t>Schlauchschelle 50/70 CN</t>
  </si>
  <si>
    <t>Collier 50-70</t>
  </si>
  <si>
    <t>Schlauchschelle 60-80mm</t>
  </si>
  <si>
    <t>Collier 60/80mm</t>
  </si>
  <si>
    <t>Schlauchklemme 80/100mm SS. 12mm breit</t>
  </si>
  <si>
    <t>Collier 70/90mm SS</t>
  </si>
  <si>
    <t>Schlauchklemme 110mm</t>
  </si>
  <si>
    <t>Collier inox 90/110 MM</t>
  </si>
  <si>
    <t>E-Prom MU350 Vers. 2.41</t>
  </si>
  <si>
    <t>Eprom V.2.41 MU350</t>
  </si>
  <si>
    <t>O-Ring Pumpengehäuse</t>
  </si>
  <si>
    <t>Joint tor.cascade INOX</t>
  </si>
  <si>
    <t>Wellendichtsatz</t>
  </si>
  <si>
    <t>Joint surpresseur INOX</t>
  </si>
  <si>
    <t>Dichtungsring f.Cascade Pumpe spezial</t>
  </si>
  <si>
    <t>Bague d'arrêt</t>
  </si>
  <si>
    <t>Sicherungsring f.Cascade Pume spezial</t>
  </si>
  <si>
    <t>Bague d'appui</t>
  </si>
  <si>
    <t>Servicekit Multipoint 52mm 2000h</t>
  </si>
  <si>
    <t>Kit ent. Multipoint 52mm 2000h 12mois</t>
  </si>
  <si>
    <t>Servicekit Multipoint 63,5mm, 2000h</t>
  </si>
  <si>
    <t>Kit ent. Multipoint 63,5mm 2000h 12mois</t>
  </si>
  <si>
    <t>Servicekit Multipoint 76mm, 2000h</t>
  </si>
  <si>
    <t>Kit ent. Multipoint 76mm 2000h 12mois</t>
  </si>
  <si>
    <t>Servicekit Multipoint Ventil kpl.8000h</t>
  </si>
  <si>
    <t>Kit ent. Multipoint Vide 8000h 36mois</t>
  </si>
  <si>
    <t>ADAPTATEUR coupelle pour chandelle</t>
  </si>
  <si>
    <t>Melkzeugreiniger (1St.)</t>
  </si>
  <si>
    <t>Chandelle Lavage 1 pce</t>
  </si>
  <si>
    <t>MZ-Aufn fest Kerze (auf Spülleitg) 40mm</t>
  </si>
  <si>
    <t>Diffuseur Chandelles_can.lav.D40mm</t>
  </si>
  <si>
    <t>Ring</t>
  </si>
  <si>
    <t>PROTECTION BASSE adaptateur chandelle</t>
  </si>
  <si>
    <t>Bedienungsanll FCC Kontrollbox (F)</t>
  </si>
  <si>
    <t>Guide utilisateur FD CAR FCC380 100p</t>
  </si>
  <si>
    <t>Überspannungsschutz für Prozessor</t>
  </si>
  <si>
    <t>PER Alpro protection surtension</t>
  </si>
  <si>
    <t>Almatic HC Ventil</t>
  </si>
  <si>
    <t>Valve almatic HC</t>
  </si>
  <si>
    <t>Almatic HC Becher</t>
  </si>
  <si>
    <t>Corps gobelet almatic HC</t>
  </si>
  <si>
    <t>Schlauchverbinder C100/C200 SA</t>
  </si>
  <si>
    <t>Connexion tuyau C100E/C200</t>
  </si>
  <si>
    <t>Dichtung C100E/C200</t>
  </si>
  <si>
    <t>Joint plaque séparation C100/C200</t>
  </si>
  <si>
    <t>Melkzeugrein. SUPRA Ziege, Winkelstück</t>
  </si>
  <si>
    <t>Tubulure</t>
  </si>
  <si>
    <t>E-Teileset ORS</t>
  </si>
  <si>
    <t>Kit pièces ORS(simple)</t>
  </si>
  <si>
    <t>Kabel für Lampe</t>
  </si>
  <si>
    <t>Câble pour lampe</t>
  </si>
  <si>
    <t>Verschlussstopfen FloMaster Pro</t>
  </si>
  <si>
    <t>Kit bouchons compteurs</t>
  </si>
  <si>
    <t>Schneidschraube M8x16 DIN7513 verz</t>
  </si>
  <si>
    <t>Vis auto-taraudeuse 8x16</t>
  </si>
  <si>
    <t>Sammelstückoberteil MC9 (TF450) HD</t>
  </si>
  <si>
    <t>Bol de griffe MC9 (harmony+)</t>
  </si>
  <si>
    <t>Elektromotor 1,5kW 1-Ph 230V</t>
  </si>
  <si>
    <t>Moteur EL. 1.5KW 220V</t>
  </si>
  <si>
    <t>Elektromotor, 1-phasig, 230V - VMS</t>
  </si>
  <si>
    <t>Moteur FMP55 1-phase VMS</t>
  </si>
  <si>
    <t>Almatic HC Y-Teil</t>
  </si>
  <si>
    <t>Kit Y almatic HC</t>
  </si>
  <si>
    <t>Schlauchklemme</t>
  </si>
  <si>
    <t>COLLIER SERRAGE HYGENIUS</t>
  </si>
  <si>
    <t>Aufhängung links</t>
  </si>
  <si>
    <t>Support multigrip gauche</t>
  </si>
  <si>
    <t>Haken Multigrip links</t>
  </si>
  <si>
    <t>Crochet multigrip gauche</t>
  </si>
  <si>
    <t>Schalter für Stop 2000B/4000B</t>
  </si>
  <si>
    <t>Bouton normal dressage 4000B</t>
  </si>
  <si>
    <t>Distanzstück Tankeinlauf 25/40</t>
  </si>
  <si>
    <t>Support canne deversement</t>
  </si>
  <si>
    <t>Sensor Wasserausgang Hygenius 1,8m</t>
  </si>
  <si>
    <t>Sonde temp C100E-C200 40-80L</t>
  </si>
  <si>
    <t>Sensor 2,34m (C200/C100E 160l)</t>
  </si>
  <si>
    <t>Sonde Temp C100E/C200-160L</t>
  </si>
  <si>
    <t>Transformator</t>
  </si>
  <si>
    <t>Transfo hygenius</t>
  </si>
  <si>
    <t>Ansaugrohr für C200</t>
  </si>
  <si>
    <t>Tuyau d'aspiration p. C200/80</t>
  </si>
  <si>
    <t>Saugrohr L=1158mm Kstst.</t>
  </si>
  <si>
    <t>Tuyaux de succion L=1158 mm synt.</t>
  </si>
  <si>
    <t>Schlauch 88mm</t>
  </si>
  <si>
    <t>Tuyau armé 88 mm</t>
  </si>
  <si>
    <t>Schutzschlauch</t>
  </si>
  <si>
    <t>Tuyau protection câbles</t>
  </si>
  <si>
    <t>Winkel für Wandhalterung C200</t>
  </si>
  <si>
    <t>Equerre support boitier SF/C100/C200</t>
  </si>
  <si>
    <t>Clip für Temperatursensor</t>
  </si>
  <si>
    <t>.E.TEMP. SENSOR CLIP</t>
  </si>
  <si>
    <t>Sicherung 1,6A</t>
  </si>
  <si>
    <t>Fusible 1.6A</t>
  </si>
  <si>
    <t>VMS Sicherung</t>
  </si>
  <si>
    <t>Fusible 6.3A</t>
  </si>
  <si>
    <t>Sicherung C200 4A schnell</t>
  </si>
  <si>
    <t>Hygenius C200 quick ACT 4 amp fuse</t>
  </si>
  <si>
    <t>DRE Reinig.Sensor Kit Distanzstk</t>
  </si>
  <si>
    <t>.E.DRE WASH SENSOR KIT SPACER</t>
  </si>
  <si>
    <t>Distanzhalter M2-10</t>
  </si>
  <si>
    <t>Entretoise M2-10</t>
  </si>
  <si>
    <t>Frontplatte 3 Feed Station</t>
  </si>
  <si>
    <t>Panneau inferieur F2</t>
  </si>
  <si>
    <t>Cascade Pumpe 230V m.elektr.Druckregul.</t>
  </si>
  <si>
    <t>Surpresseur idromat 220V</t>
  </si>
  <si>
    <t>Wasseranschlussschlauch Reinigungsautom.</t>
  </si>
  <si>
    <t>Tuyau alimantation d'eau HYG</t>
  </si>
  <si>
    <t>Dichtung f.Verschlussmutter MC9</t>
  </si>
  <si>
    <t>Joint écrou MC9 x1 seul</t>
  </si>
  <si>
    <t>PulsatorRP30</t>
  </si>
  <si>
    <t>Amplificateur pulse boy</t>
  </si>
  <si>
    <t>ATF Stützbügel</t>
  </si>
  <si>
    <t>Etrier ATF450</t>
  </si>
  <si>
    <t>Kabelhalter</t>
  </si>
  <si>
    <t>Support cable</t>
  </si>
  <si>
    <t>VMS Sensor Bernstein</t>
  </si>
  <si>
    <t>Sensor de position vanne tank/drain</t>
  </si>
  <si>
    <t>Sonde de décrochage VMS</t>
  </si>
  <si>
    <t>V300 Grippersensor</t>
  </si>
  <si>
    <t>.E.Sensor, Gripper VMS V series</t>
  </si>
  <si>
    <t>VMS Sensor mit Kabel 2,5m</t>
  </si>
  <si>
    <t>Capteur avec câble 2.5 m</t>
  </si>
  <si>
    <t>Sensor, Gripper VMS Classic</t>
  </si>
  <si>
    <t>.E.Sensor, Gripper VMS Classic</t>
  </si>
  <si>
    <t>Sensor PNP-10m</t>
  </si>
  <si>
    <t>VMS Sensor für Milchventil ab 2013-</t>
  </si>
  <si>
    <t>Capteur de position valve#85925531</t>
  </si>
  <si>
    <t>Plastikwinkel</t>
  </si>
  <si>
    <t>COUDE PLASTIQUE</t>
  </si>
  <si>
    <t>Winkel PP grau 50mm 90Grad</t>
  </si>
  <si>
    <t>Coude gris 90degré diam 50</t>
  </si>
  <si>
    <t>Kabeldurchführungen (5St.)</t>
  </si>
  <si>
    <t>Kit 5 presses-étoupes</t>
  </si>
  <si>
    <t>Almatic HC Unterteil</t>
  </si>
  <si>
    <t>Partie inf.gob.almatic HC</t>
  </si>
  <si>
    <t>Lufteinlass Almatic (Set mit 5St.)</t>
  </si>
  <si>
    <t>Entrées air almatic HC Q:5</t>
  </si>
  <si>
    <t>Tastaturfolie C200/300</t>
  </si>
  <si>
    <t>Autocollant avec program C200</t>
  </si>
  <si>
    <t>Ansteuerung Drainagev. Reinig C200</t>
  </si>
  <si>
    <t>Purge automatique C200</t>
  </si>
  <si>
    <t>Aut DrainSteuerg C100E</t>
  </si>
  <si>
    <t>Contrôle drainage auto C100</t>
  </si>
  <si>
    <t>Distanzring</t>
  </si>
  <si>
    <t>Rehausse piege sanitaire</t>
  </si>
  <si>
    <t>Dosierpumpe für T-, C- und LD 12V</t>
  </si>
  <si>
    <t>Pompe doseuse LD200</t>
  </si>
  <si>
    <t>VMS Dosierpumpe 24V</t>
  </si>
  <si>
    <t>Pompe doseuse VMS</t>
  </si>
  <si>
    <t>Schalter manuell f. Selektionstor</t>
  </si>
  <si>
    <t>Interrupteur de porte de tri</t>
  </si>
  <si>
    <t>Bedien.anleitg Ölumlaufschmierung ORS</t>
  </si>
  <si>
    <t>Guide de l'utilisateur ORS (D)</t>
  </si>
  <si>
    <t>Bedienungsanleitung ORS</t>
  </si>
  <si>
    <t>Guide d'utilisateur ORS##</t>
  </si>
  <si>
    <t>Oberteil TF360 mit Ventil</t>
  </si>
  <si>
    <t>Partie sup. HD nue MC5 av.valve</t>
  </si>
  <si>
    <t>Oberteil TF360 HD ohne Ventil</t>
  </si>
  <si>
    <t>Partie sup. HD nue MC5 sans valve</t>
  </si>
  <si>
    <t>Wasserventil für ST150/200, kpl.</t>
  </si>
  <si>
    <t>valve pour ST150/200/250</t>
  </si>
  <si>
    <t>Frostschutzausrüstung 3/4 BSP</t>
  </si>
  <si>
    <t>Protect. antigel valve ¾" ST150/200/250</t>
  </si>
  <si>
    <t>DWH200 Entlüftungsventil automatisch</t>
  </si>
  <si>
    <t>Brasse vente valve DWH200</t>
  </si>
  <si>
    <t>Lufteinlass Almatic G50+</t>
  </si>
  <si>
    <t>Entrée air manumatic NM</t>
  </si>
  <si>
    <t>Halterung für Multigrip</t>
  </si>
  <si>
    <t>Crochet support Multigrip</t>
  </si>
  <si>
    <t>Trafo 24V AC 75VA IP65</t>
  </si>
  <si>
    <t>TRANSFO 24V AC 75VA IP65</t>
  </si>
  <si>
    <t>Stützbügel MC5</t>
  </si>
  <si>
    <t>Etrier tuyaux courts MC5</t>
  </si>
  <si>
    <t>Verschluss Klammer 63,5 x 51,6mm</t>
  </si>
  <si>
    <t>Lock clapm 63.5 x 51.6mm</t>
  </si>
  <si>
    <t>Stopfen für Endeinheit 70/100l</t>
  </si>
  <si>
    <t>Bouchon chambre 50/100 INOX</t>
  </si>
  <si>
    <t>Stopfen für Glasbehälter</t>
  </si>
  <si>
    <t>Bouchon d'unité terminale en verre</t>
  </si>
  <si>
    <t>Memo MP300</t>
  </si>
  <si>
    <t>Mémo MP300</t>
  </si>
  <si>
    <t>AMR Steckanschluss</t>
  </si>
  <si>
    <t>Connecteur 3 broches droit</t>
  </si>
  <si>
    <t>Ohr-TP Interface (Reader)</t>
  </si>
  <si>
    <t>Transpondeur d'oreille, interface(reader</t>
  </si>
  <si>
    <t>MP Pulsator 1x EP2090 + 6x RP30</t>
  </si>
  <si>
    <t>ML 2100 kit linéaire EP 2090/ RP 30</t>
  </si>
  <si>
    <t>Kabel Regulatorblock 440mm</t>
  </si>
  <si>
    <t>Cable bloc de regulation MP 400</t>
  </si>
  <si>
    <t>Kabelstrang 285mm</t>
  </si>
  <si>
    <t>Càble tronc</t>
  </si>
  <si>
    <t>Innendichtring Vol.Valve</t>
  </si>
  <si>
    <t>joint caoutchouc valve pendulaire</t>
  </si>
  <si>
    <t>Ellbogen f. Tränkebecken</t>
  </si>
  <si>
    <t>COUDE ABREUVOIR</t>
  </si>
  <si>
    <t>Feder Standard Volumenventil</t>
  </si>
  <si>
    <t>RESSORT VALVE TUBULAIRE</t>
  </si>
  <si>
    <t>DeLaval Tränkebecken C5 (m. Rohrventil)</t>
  </si>
  <si>
    <t>Abreuvoir basis avec valve tub.</t>
  </si>
  <si>
    <t>Verschraubung CN SMS 25/23mm</t>
  </si>
  <si>
    <t>Raccord inox SMS D25</t>
  </si>
  <si>
    <t>Verschraubung CN SMS 40/38mm</t>
  </si>
  <si>
    <t>Raccord inox SMS D40</t>
  </si>
  <si>
    <t>Verschraubung CN SMS 52/50mm</t>
  </si>
  <si>
    <t>Raccord inox SMS D52</t>
  </si>
  <si>
    <t>Verschraubung CN SMS 63,5/60,3mm</t>
  </si>
  <si>
    <t>Raccord inox SMS D63,5</t>
  </si>
  <si>
    <t>Verschraubung CN SMS 76,1/72,6mm</t>
  </si>
  <si>
    <t>Raccord inox SMS D76</t>
  </si>
  <si>
    <t>Gewindestutzen SMS 40mm</t>
  </si>
  <si>
    <t>Raccord fileté SMS 40</t>
  </si>
  <si>
    <t>Einwalz-Bundstutzen SMS 40/38</t>
  </si>
  <si>
    <t>Douille SMS 40</t>
  </si>
  <si>
    <t>Nutmutter SMS 1 1/2in 40/38mm</t>
  </si>
  <si>
    <t>Ecrou 40/38</t>
  </si>
  <si>
    <t>Dichtung SMS 1in</t>
  </si>
  <si>
    <t>Joint de raccord SMS D25 = 19060100</t>
  </si>
  <si>
    <t>Dichtung SMS 63,5mm / 2,5in</t>
  </si>
  <si>
    <t>Joint pour raccord SMS 21/2in(63.5/60.3)</t>
  </si>
  <si>
    <t>Dichtung SMS 76,1 / 3in</t>
  </si>
  <si>
    <t>Joint D76 pour raccord Inox</t>
  </si>
  <si>
    <t>Dichtung SMS 101,6mm</t>
  </si>
  <si>
    <t>Joint SMS 101,6mm</t>
  </si>
  <si>
    <t>Dichtung TF360</t>
  </si>
  <si>
    <t>Joint EXT TF360</t>
  </si>
  <si>
    <t>Gummibogen</t>
  </si>
  <si>
    <t>COUDE CAOUTCH.EAU HYGENIUS</t>
  </si>
  <si>
    <t>Ventil Heisswasser Typh. 2000</t>
  </si>
  <si>
    <t>Electrovanne double (eau chaude) C50</t>
  </si>
  <si>
    <t>Kondensator 20 mF, 250 V</t>
  </si>
  <si>
    <t>Condensateur 20 mF, 250 V</t>
  </si>
  <si>
    <t>Pumpenschaft für PLMP37</t>
  </si>
  <si>
    <t>Axe PLMP37</t>
  </si>
  <si>
    <t>Impeller 110/50Hz</t>
  </si>
  <si>
    <t>Helice INOX FMP110</t>
  </si>
  <si>
    <t>Klammer 63,5 Multi</t>
  </si>
  <si>
    <t>Crochet 63,5 Multi</t>
  </si>
  <si>
    <t>Gehäuse kpl. Multi 63-76</t>
  </si>
  <si>
    <t>Boitier cpl. Multi 63-76</t>
  </si>
  <si>
    <t>Induktivitätssensor</t>
  </si>
  <si>
    <t>Capteur inductif</t>
  </si>
  <si>
    <t>Feder PLMP37</t>
  </si>
  <si>
    <t>RESSORT PLMP37</t>
  </si>
  <si>
    <t>Melkplatzcontroller MP 780 R</t>
  </si>
  <si>
    <t>Poste MP780 droit</t>
  </si>
  <si>
    <t>Rohrventil für Tränkebecken</t>
  </si>
  <si>
    <t>Valve tubulaire PR colorado</t>
  </si>
  <si>
    <t>Tränkebecken S22 kpl. mit Rohrventil</t>
  </si>
  <si>
    <t>Bol abreuvement inox S22</t>
  </si>
  <si>
    <t>MP400 Adapter Kabelkanal</t>
  </si>
  <si>
    <t>Goulotte MP400</t>
  </si>
  <si>
    <t>Bedienungsanleitung SR50-70 (F)</t>
  </si>
  <si>
    <t>GU Chambre de réception SR (FR)</t>
  </si>
  <si>
    <t>Bedienungsanleitung MPC200 (F)</t>
  </si>
  <si>
    <t>Guide de l'utilisateur MPC200 (f)</t>
  </si>
  <si>
    <t>VMS Gummitasse MZ Aufnahme 1 Stück</t>
  </si>
  <si>
    <t>Joint coupelle chandelle</t>
  </si>
  <si>
    <t>Melkanschluss Std,FI2 52-16mm 180Grad</t>
  </si>
  <si>
    <t>Prise à lait 16/51-52 180degré</t>
  </si>
  <si>
    <t>Melkanschluss 16/63 180 Grad</t>
  </si>
  <si>
    <t>Entrée lait 16/63,5 180 degré</t>
  </si>
  <si>
    <t>Melkanschluss 16/76mm 180Grad</t>
  </si>
  <si>
    <t>ML 2100 entrée lait 16 COUD2E 180d / 76</t>
  </si>
  <si>
    <t>Melkanschluss 16/101,6mm 180Grad</t>
  </si>
  <si>
    <t>Entrée lait 16/101.6 180 degré</t>
  </si>
  <si>
    <t>Ersatzbürste 500mm /Federaufhängung</t>
  </si>
  <si>
    <t>Brosse de remplacement pr cowbrush</t>
  </si>
  <si>
    <t>Melkanschl MCP200 63,5mm kpl RTS</t>
  </si>
  <si>
    <t>MULTI POINT CPL 63.5mm</t>
  </si>
  <si>
    <t>Melkanschl MCP200 76 mm kompl RTS</t>
  </si>
  <si>
    <t>Multipoint 76mm</t>
  </si>
  <si>
    <t>Schlauch ORS</t>
  </si>
  <si>
    <t>Tuyau ORS</t>
  </si>
  <si>
    <t>Prozessorplatine ALPRO 6 DS</t>
  </si>
  <si>
    <t>Carte processeur Alpro DS</t>
  </si>
  <si>
    <t>Rohrschelle PVC 50mm</t>
  </si>
  <si>
    <t>Collier de 50 PVC</t>
  </si>
  <si>
    <t>Rohrschelle PVC 52mm neu f.CN-Rohr</t>
  </si>
  <si>
    <t>Pipe clamp PVC 52mm F SS pipe</t>
  </si>
  <si>
    <t>Rohrschelle PVC 75mm</t>
  </si>
  <si>
    <t>Collier PP 75mm avec clip</t>
  </si>
  <si>
    <t>Rohrschelle PVC 76mm neu f.CN-Rohr</t>
  </si>
  <si>
    <t>Pipe clamp PVC 76mm</t>
  </si>
  <si>
    <t>Rohrschelle Kst 50mm m.Befest C-Profil</t>
  </si>
  <si>
    <t>Attache PVC rail pour PVC 50mm</t>
  </si>
  <si>
    <t>Rohrschelle Kst 52mm m.Befest C-Profil</t>
  </si>
  <si>
    <t>Attache PVC rail pour INOX 52mm</t>
  </si>
  <si>
    <t>Rohrschelle Kst 75mm m.Befest C-Profil</t>
  </si>
  <si>
    <t>Collier plastique avec vis D75</t>
  </si>
  <si>
    <t>Rohrschelle PVC 76mm kpl.neu f.CN-Rohr</t>
  </si>
  <si>
    <t>Collier PVC 76mm complet</t>
  </si>
  <si>
    <t>Umrüstsatz ALMATIC G50+</t>
  </si>
  <si>
    <t>Kit rénov Almatic G50 vers G50+</t>
  </si>
  <si>
    <t>Spülinjektor 76mm</t>
  </si>
  <si>
    <t>Trombone hygenius 76mm</t>
  </si>
  <si>
    <t>Kontakt rechts EP70 Batterie</t>
  </si>
  <si>
    <t>Contact droîte EP70 batterie</t>
  </si>
  <si>
    <t>Kontakt links EP70 Batterie</t>
  </si>
  <si>
    <t>Contact gauche EP70 batterie</t>
  </si>
  <si>
    <t>ATF Oberteil (Version mit Ventil)</t>
  </si>
  <si>
    <t>Collecteur Harmony Plus avec valve</t>
  </si>
  <si>
    <t>Transformator 12/14V 150VA</t>
  </si>
  <si>
    <t>Transformateur 14V 150VA</t>
  </si>
  <si>
    <t>Transformator 230-24V 48VA</t>
  </si>
  <si>
    <t>Transformateur 230-24v 48vA</t>
  </si>
  <si>
    <t>VMS Transformator</t>
  </si>
  <si>
    <t>Transformateur 24V(T01 PowerBox)</t>
  </si>
  <si>
    <t>Membrane, Kit C200</t>
  </si>
  <si>
    <t>Kit membrane C200</t>
  </si>
  <si>
    <t>Spritzschutz MPC für MP700</t>
  </si>
  <si>
    <t>Asssiette de protection</t>
  </si>
  <si>
    <t>MZ-Aufn klappbar Kerze li</t>
  </si>
  <si>
    <t>Plateau lavage pivotant+bras G ss tuyaux</t>
  </si>
  <si>
    <t>MZ-Aufn klappbar Kerze re</t>
  </si>
  <si>
    <t>Plateau lavage pivotant+bras D ss tuyaux</t>
  </si>
  <si>
    <t>Sammelstück MC5 HD II mTT</t>
  </si>
  <si>
    <t>Griffe MC5 II HD avec valve</t>
  </si>
  <si>
    <t>Umbausatz TF350/360 HD ohne Ventil</t>
  </si>
  <si>
    <t>Kit MAJ partie sup. HD MC5 sans valve</t>
  </si>
  <si>
    <t>Adapter Multipoint/Duocockkabel</t>
  </si>
  <si>
    <t>Adaptateur multi/combi</t>
  </si>
  <si>
    <t>Adapter Fettprobennehmer MM25</t>
  </si>
  <si>
    <t>Joint flacon échantillonneur</t>
  </si>
  <si>
    <t>Milchprobennehmer MM27</t>
  </si>
  <si>
    <t>Échantillonneur MM27BC</t>
  </si>
  <si>
    <t>Milchprobennehmer MU480</t>
  </si>
  <si>
    <t>Échantillonneur MU480</t>
  </si>
  <si>
    <t>Milchprobennehmer MM25 SG</t>
  </si>
  <si>
    <t>Prise échantillon MM25SG</t>
  </si>
  <si>
    <t>Halterung CN Melkeinh MP700 kpl. Melkst</t>
  </si>
  <si>
    <t>MP780 support complet</t>
  </si>
  <si>
    <t>Schellenhälfte</t>
  </si>
  <si>
    <t>1/2 bride inox 1'1/2</t>
  </si>
  <si>
    <t>Halterung CN 48mm kpl.</t>
  </si>
  <si>
    <t>Collier SS 48</t>
  </si>
  <si>
    <t>Einlasskit Durchfluss MM25W/27BC</t>
  </si>
  <si>
    <t>Inlet kit MM25/27BC</t>
  </si>
  <si>
    <t>Dichtungssatz Flomaster FF MM25</t>
  </si>
  <si>
    <t>Kit joints free flow</t>
  </si>
  <si>
    <t>FloMaster FF Ersatzt.Kit Milchprob.nehm</t>
  </si>
  <si>
    <t>Kit joints prise ech.FFF</t>
  </si>
  <si>
    <t>Kondesator für DVP-F Hauptplatine</t>
  </si>
  <si>
    <t>Condensateur boîtier F-DVP</t>
  </si>
  <si>
    <t>Pumpenflügel VP70 (4St.)</t>
  </si>
  <si>
    <t>4 palettes VP 70</t>
  </si>
  <si>
    <t>Rohrventil einzeln f. Tränkeb. C5/C10</t>
  </si>
  <si>
    <t>Valve tubulaire pour basis</t>
  </si>
  <si>
    <t>Ventil mit Edelstahlzunge für C5</t>
  </si>
  <si>
    <t>Kit complet valve palette pour bol C5</t>
  </si>
  <si>
    <t>Hauptschalter für Reinig.automat</t>
  </si>
  <si>
    <t>Interr. principal Prog Lav ac res. chauf</t>
  </si>
  <si>
    <t>Hauptschalter für alle Milchpumpen</t>
  </si>
  <si>
    <t>Sectionneur pompe à lait</t>
  </si>
  <si>
    <t>Hauptschalter für alle Vakuumpumpen</t>
  </si>
  <si>
    <t>Sectionneur pompe à vide</t>
  </si>
  <si>
    <t>Pumpenkopf DVP800/900F</t>
  </si>
  <si>
    <t>Pompe nue DVP 800/900F</t>
  </si>
  <si>
    <t>Servicekit DVP Pumpenkopf 800-2000</t>
  </si>
  <si>
    <t>Kit joint DVP</t>
  </si>
  <si>
    <t>Pumpenkopf DVP1200</t>
  </si>
  <si>
    <t>Pompe nue DVP 1200 / 1400F</t>
  </si>
  <si>
    <t>Pumpenkopf DVP1600</t>
  </si>
  <si>
    <t>Pompe nue DVP 1600 / 2000F</t>
  </si>
  <si>
    <t>Vakuumpumpe einzeln DVP2300/2700F</t>
  </si>
  <si>
    <t>Pompe nue DVP 2300 / 2700F</t>
  </si>
  <si>
    <t>Servicekit DVP2300/2700F</t>
  </si>
  <si>
    <t>Kit entretien DVP2300 - 2700F</t>
  </si>
  <si>
    <t>Palette DVP1600 / DVP2000F#2150009626</t>
  </si>
  <si>
    <t>Adapter</t>
  </si>
  <si>
    <t>Adaptation SR</t>
  </si>
  <si>
    <t>Aktivitätsmagnet</t>
  </si>
  <si>
    <t>Aimant detecteur activ.mètre</t>
  </si>
  <si>
    <t>Thermostat f.Temp.Indikation</t>
  </si>
  <si>
    <t>Thermostat retour ALWA 5000-C100 STAR</t>
  </si>
  <si>
    <t>Griff für Milcheinl drehb 40mm</t>
  </si>
  <si>
    <t>Cle pour manch entrée de lait 40mm</t>
  </si>
  <si>
    <t>Griff für Milcheinl drehb 52mm</t>
  </si>
  <si>
    <t>Cle pour manch entrée de lait 50mm</t>
  </si>
  <si>
    <t>Bedienungsanleitung Tandem (F)</t>
  </si>
  <si>
    <t>GU Tandem ( f)</t>
  </si>
  <si>
    <t>Deckel für PLMP 37</t>
  </si>
  <si>
    <t>Couvercle PLMP37</t>
  </si>
  <si>
    <t>VMS Scheibe M12 DIN125-A Nylon</t>
  </si>
  <si>
    <t>Rondelle M12 DIN125-A nylon</t>
  </si>
  <si>
    <t>Plastikring</t>
  </si>
  <si>
    <t>Anneau synthétique</t>
  </si>
  <si>
    <t>Dichtscheibe 18x13,5</t>
  </si>
  <si>
    <t>Joint d’électrovanne 18x13,5</t>
  </si>
  <si>
    <t>Kupplungskit 28/28</t>
  </si>
  <si>
    <t>Kit accouplement DVP 28/28</t>
  </si>
  <si>
    <t>Kupplung DVP2700F 32/38</t>
  </si>
  <si>
    <t>Accouplement 32/38 DVP2300</t>
  </si>
  <si>
    <t>Gewindebuchse</t>
  </si>
  <si>
    <t>Douille filetée</t>
  </si>
  <si>
    <t>Frontplatte für Topbox T100</t>
  </si>
  <si>
    <t>Panneau avant pour Topbox T100</t>
  </si>
  <si>
    <t>Koffer für ISO-Testkit</t>
  </si>
  <si>
    <t>Valise controle seule</t>
  </si>
  <si>
    <t>Gummikappe mit Messblende 150l</t>
  </si>
  <si>
    <t>Bouchon avec entrée D air 150l</t>
  </si>
  <si>
    <t>Heizelement C300</t>
  </si>
  <si>
    <t>RESISTANCE C300 160L</t>
  </si>
  <si>
    <t>Werkzeug für Almatic G50</t>
  </si>
  <si>
    <t>Outillage pour G50+</t>
  </si>
  <si>
    <t>Bedienungsanleitung C100, SA</t>
  </si>
  <si>
    <t>Guide de l'utilisateur C100, SA</t>
  </si>
  <si>
    <t>O-Ring 70x4mm</t>
  </si>
  <si>
    <t>Joint resistance C300</t>
  </si>
  <si>
    <t>VMS O-Ring 6,1x1,6mm</t>
  </si>
  <si>
    <t>Joint torique 6.1x1.6mm</t>
  </si>
  <si>
    <t>Verlängerungsstück f.Kuhstandbegrenzung</t>
  </si>
  <si>
    <t>DAC extension bat-flanc 150mm</t>
  </si>
  <si>
    <t>Gummistopfen MU480 – MM25BC</t>
  </si>
  <si>
    <t>Bouchon de joint</t>
  </si>
  <si>
    <t>MM27BC2 mit 1,5m Kabel</t>
  </si>
  <si>
    <t>MM27BC2 1.5m càble</t>
  </si>
  <si>
    <t>MM27BC2 mit 20m Kabel</t>
  </si>
  <si>
    <t>MM27BC2 20m 12-24V</t>
  </si>
  <si>
    <t>MM27BC2 mit QuickConnect</t>
  </si>
  <si>
    <t>MM27BC2 QC câble</t>
  </si>
  <si>
    <t>MM25WC CanBus RTS</t>
  </si>
  <si>
    <t>MM25WC Can bus pour MU480</t>
  </si>
  <si>
    <t>Milchmengenmesser MM27BCC (MU486)</t>
  </si>
  <si>
    <t>MM27BCC (MU486)</t>
  </si>
  <si>
    <t>Milchmengenmesser MM25 SGF</t>
  </si>
  <si>
    <t>MM25SG petit canal câble 20M</t>
  </si>
  <si>
    <t>Bedienungsanleitung C100, 40</t>
  </si>
  <si>
    <t>Guide de l'utilisateur C100, 40</t>
  </si>
  <si>
    <t>Rohrkonsole Midiline</t>
  </si>
  <si>
    <t>Midi.L Console pour tube</t>
  </si>
  <si>
    <t>Zitzensilikon Harmony 20M (4 Stk)</t>
  </si>
  <si>
    <t>Manchon Silicone 20M (4)</t>
  </si>
  <si>
    <t>Impeller FMP55/50Hz</t>
  </si>
  <si>
    <t>Helice INOX FMP55</t>
  </si>
  <si>
    <t>Systembuch Maestro E (D)</t>
  </si>
  <si>
    <t>Mémo Maestro E (d)</t>
  </si>
  <si>
    <t>Systembuch Maestro E (F)</t>
  </si>
  <si>
    <t>Mémo Maestro E (f)</t>
  </si>
  <si>
    <t>Memo MP700</t>
  </si>
  <si>
    <t>Mémo MP700</t>
  </si>
  <si>
    <t>Gummidurchführung OCC</t>
  </si>
  <si>
    <t>.E.Grommet OCC</t>
  </si>
  <si>
    <t>Bedienungsanleitung MP700 (F)</t>
  </si>
  <si>
    <t>Guide MP700 ex-maestro ( Fr ) ##</t>
  </si>
  <si>
    <t>Zylinderschraube M6x40 DIN912 A2-70</t>
  </si>
  <si>
    <t>Vis DIN 912</t>
  </si>
  <si>
    <t>Schraube Innensechskant DIN 912 M6x25</t>
  </si>
  <si>
    <t>Vis vérin Hydraulique M6 x 25</t>
  </si>
  <si>
    <t>Zylinderschraube M6x65 DIN912 A2-70</t>
  </si>
  <si>
    <t>Vis DIN M6x65 A2-70</t>
  </si>
  <si>
    <t>Zylinderschraube M8x80 DIN912 A2-70</t>
  </si>
  <si>
    <t>Vis DIN 912 M8x80 A2-70</t>
  </si>
  <si>
    <t>Zylinderschraube M6x30 DIN912 A2-70</t>
  </si>
  <si>
    <t>Vis HEX HD DIN912 M6x30</t>
  </si>
  <si>
    <t>Schraube Innensechsk.M6x35 A2 70 DIN912</t>
  </si>
  <si>
    <t>VIS DIN M6x35</t>
  </si>
  <si>
    <t>Zylinderschraube M4x10 DIN912 A2-70</t>
  </si>
  <si>
    <t>Vis DIN M4x10 A2-70</t>
  </si>
  <si>
    <t>Zylinderschraube M2,5x6 DIN912 A2-70</t>
  </si>
  <si>
    <t>Vis DIN 912 M2.5x6 A2-70</t>
  </si>
  <si>
    <t>Zylinderschraube M5x30 DIN912 A2-70</t>
  </si>
  <si>
    <t>Vis DIN M5x30 A2-70</t>
  </si>
  <si>
    <t>VMS Zylinderschraube M6x12 DIN912 A2-70</t>
  </si>
  <si>
    <t>Vis DIN 912 M6x12 A2-70</t>
  </si>
  <si>
    <t>Zylinderschraube M6x16 DIN912 A2</t>
  </si>
  <si>
    <t>Boulon DIN912 M6x16 A2-70</t>
  </si>
  <si>
    <t>Zylinderschraube M2x5 DIN912 A2-70</t>
  </si>
  <si>
    <t>Zylinderschraube M5x16 DIN912 A4-70</t>
  </si>
  <si>
    <t>Vis DIN912 M5x16 A2-70</t>
  </si>
  <si>
    <t>Zylinderschraube M4x14 DIN912 A2-70</t>
  </si>
  <si>
    <t>Schraube, 114 x 30, A2-70, DIN912</t>
  </si>
  <si>
    <t>Vis DIN M4x30</t>
  </si>
  <si>
    <t>Zylinderschraube M6x50 DIN912 A2-70</t>
  </si>
  <si>
    <t>Vis din M6x50</t>
  </si>
  <si>
    <t>Zylinderschraube M5x12 DIN912</t>
  </si>
  <si>
    <t>Vis DIN 912 M5 x 12 A2-70</t>
  </si>
  <si>
    <t>Zylinderschraube M5x20 DIN912 A2-70</t>
  </si>
  <si>
    <t>Vis din m5x20</t>
  </si>
  <si>
    <t>Zylinderschraube M4x20 DIN912 A2-70</t>
  </si>
  <si>
    <t>Vis DIN 912 M4x20 A2-70</t>
  </si>
  <si>
    <t>Zylinderschraube M5x40 DIN912 A2-70</t>
  </si>
  <si>
    <t>Vis D5</t>
  </si>
  <si>
    <t>Zylinderschraube M4x8 DIN912 A2-70</t>
  </si>
  <si>
    <t>Vis DIN 912 M4x8 A2-70</t>
  </si>
  <si>
    <t>VMS Zylinderschraube M4x22 DIN912 A2-70</t>
  </si>
  <si>
    <t>Vis DIN 912 M4x22 A2-70</t>
  </si>
  <si>
    <t>Schraube DIN 912 M4 x 50 A2-70</t>
  </si>
  <si>
    <t>Vis DIN M4x50</t>
  </si>
  <si>
    <t>Zylinderschraube M8x20 DIN912 A2-70</t>
  </si>
  <si>
    <t>Vis DIN 912 M8x20 A2-70</t>
  </si>
  <si>
    <t>Schraube, M6x8mm, A2-70, DIN912</t>
  </si>
  <si>
    <t>Vis M6 x 8A2</t>
  </si>
  <si>
    <t>Schraube, M8x12mm, A2-70</t>
  </si>
  <si>
    <t>Vis inox M8 x 12</t>
  </si>
  <si>
    <t>VMS Zylinderschraube M5x55 DIN912</t>
  </si>
  <si>
    <t>Vis Din 912 M5x55</t>
  </si>
  <si>
    <t>VMS Schraubensatz CPV 6 (Festo)</t>
  </si>
  <si>
    <t>Kit vis Festo CPV 6</t>
  </si>
  <si>
    <t>VMS Zylinderschraube M4x12 DIN912</t>
  </si>
  <si>
    <t>Vis DIN 912 M4x12</t>
  </si>
  <si>
    <t>Schraube M10x25 DIN912 A2</t>
  </si>
  <si>
    <t>.E.SCREW DIN 912 M10X25 A2</t>
  </si>
  <si>
    <t>Schraube, M10x16, A2, DIN912</t>
  </si>
  <si>
    <t>Vis Din 912 M10X16 A2</t>
  </si>
  <si>
    <t>Schraube, M4x70 V4A, DIN912</t>
  </si>
  <si>
    <t>Vis DIN 912 M4X70</t>
  </si>
  <si>
    <t>VMS Achse Futterschacht 2011-</t>
  </si>
  <si>
    <t>Axe pour clapet descente d’aliment</t>
  </si>
  <si>
    <t>Schraube, M4x55, A2, DIN912</t>
  </si>
  <si>
    <t>Vis DIN 912 M4X55 A2</t>
  </si>
  <si>
    <t>Schraube DIN 912 M8x100 A2</t>
  </si>
  <si>
    <t>.E.Screw, DIN 912 M8X100 A2</t>
  </si>
  <si>
    <t>Gleitdichtung 52mm/2in</t>
  </si>
  <si>
    <t>Joint pour tuyau 52 mm</t>
  </si>
  <si>
    <t>Gleitdichtung 63,5mm/2,5in</t>
  </si>
  <si>
    <t>Protection pr Tube Inox 63mm</t>
  </si>
  <si>
    <t>Gleitdichtung 76mm/3in</t>
  </si>
  <si>
    <t>Joint 76mm</t>
  </si>
  <si>
    <t>Gleitdichtung 101,6mm/4in</t>
  </si>
  <si>
    <t>Joint 101 mm</t>
  </si>
  <si>
    <t>Distanzstück</t>
  </si>
  <si>
    <t>Distance</t>
  </si>
  <si>
    <t>Abreisssicherung MP780</t>
  </si>
  <si>
    <t>KICKRELEASE</t>
  </si>
  <si>
    <t>ATF Zentralmutter</t>
  </si>
  <si>
    <t>Ecrou ATF450</t>
  </si>
  <si>
    <t>Saugventilsatz extra f. SA-Reinigautomat</t>
  </si>
  <si>
    <t>Per kit valve canalisation aspiration</t>
  </si>
  <si>
    <t>DRE Mi-Absch Bolzen Halterung</t>
  </si>
  <si>
    <t>DRE_support Chambre vis HEX</t>
  </si>
  <si>
    <t>Einspülbehälter C/T flüssig</t>
  </si>
  <si>
    <t>Tiroir detergent liquide hygenius</t>
  </si>
  <si>
    <t>Kabelkanal 40x90x2500mm PVC blau</t>
  </si>
  <si>
    <t>Chemin de cable 90x40x2500mm PVC bleu</t>
  </si>
  <si>
    <t>Kabelkanal 90x40x5900mm PVC blau</t>
  </si>
  <si>
    <t>Chemin de cable 90x50x5900mm PVC bleu NM</t>
  </si>
  <si>
    <t>Schlauch transp.(Säure)f.DL-Dosierpumpe</t>
  </si>
  <si>
    <t>Tube Transparent pompe doseuse</t>
  </si>
  <si>
    <t>Verschraubung CN SMS 40/38mm Schwenkbr</t>
  </si>
  <si>
    <t>Raccord tournant SMS D40</t>
  </si>
  <si>
    <t>Verschraubung CN SMS 63,5/60,3mm Schwenk</t>
  </si>
  <si>
    <t>Raccord mobile 63</t>
  </si>
  <si>
    <t>Verschraubung CN SMS 52/50mm Schwenkbr</t>
  </si>
  <si>
    <t>Raccord tournant SMS D52</t>
  </si>
  <si>
    <t>Dichtungsset D40 f. Verschraub. 90705580</t>
  </si>
  <si>
    <t>JOINTS D40 P/RACCORD 90705580</t>
  </si>
  <si>
    <t>Dichtungsset D63.5 f.Verschr. 90705581</t>
  </si>
  <si>
    <t>Kit joint racc. tournant 90705581 63,5mm</t>
  </si>
  <si>
    <t>Dichtungssatz 52mm für Schwenkbrücke</t>
  </si>
  <si>
    <t>Kit joint racc. tournant 90705582 52mm</t>
  </si>
  <si>
    <t>Glasbehälter 50l 2-Loch Midi</t>
  </si>
  <si>
    <t>Globe 50 L.2 entrées ML</t>
  </si>
  <si>
    <t>Rondelle 8</t>
  </si>
  <si>
    <t>Collier inox maintien tuyau</t>
  </si>
  <si>
    <t>Trafo 13,2V / 80W, CF150</t>
  </si>
  <si>
    <t>Coffret alimentation CF150</t>
  </si>
  <si>
    <t>Sicherungsautomat 3A</t>
  </si>
  <si>
    <t>Coupe circuit feed car compact</t>
  </si>
  <si>
    <t>Sicherung 4A Futterwagen</t>
  </si>
  <si>
    <t>FusibleE 4 A</t>
  </si>
  <si>
    <t>MidiLine Montagesatz D52</t>
  </si>
  <si>
    <t>Kit tube diagonal D52</t>
  </si>
  <si>
    <t>Distanzbuchse</t>
  </si>
  <si>
    <t>Entretoise poulie Midiline</t>
  </si>
  <si>
    <t>Führungsrolle ML</t>
  </si>
  <si>
    <t>Poulie Midiline</t>
  </si>
  <si>
    <t>Einlasskrümmer DVP</t>
  </si>
  <si>
    <t>Kit coude PAV</t>
  </si>
  <si>
    <t>Dichtung für PLMP37</t>
  </si>
  <si>
    <t>Joint PLMP37</t>
  </si>
  <si>
    <t>Trichter CIV 75</t>
  </si>
  <si>
    <t>Entonnoir CIV 75</t>
  </si>
  <si>
    <t>Boden 75/110mm Vakuumtank</t>
  </si>
  <si>
    <t>Couvercle inferieur ICV75</t>
  </si>
  <si>
    <t>Verbinder L=33,5mm</t>
  </si>
  <si>
    <t>Connecteur l =33.5 mm</t>
  </si>
  <si>
    <t>Gummibuchse MF2 25mm</t>
  </si>
  <si>
    <t>Joint etanch.vanne FFF</t>
  </si>
  <si>
    <t>VMS Schlauch für Abwassertank</t>
  </si>
  <si>
    <t>Tuyau pour bocal premiers jets</t>
  </si>
  <si>
    <t>HN Schlauch Bioprene 4,1x2,0</t>
  </si>
  <si>
    <t>Tuyau Bioprene 4.1x2.0</t>
  </si>
  <si>
    <t>Vakuumtank CIV75</t>
  </si>
  <si>
    <t>Intercepteur CIV 75</t>
  </si>
  <si>
    <t>V300 Schraubenmutter M4</t>
  </si>
  <si>
    <t>V300 Ecrou M4</t>
  </si>
  <si>
    <t>Hutmutter M8</t>
  </si>
  <si>
    <t>Ecrou borne M8-15</t>
  </si>
  <si>
    <t>Dicht. (hoch) f. MZ-Aufnahme (1Stk.)</t>
  </si>
  <si>
    <t>Coup. caout.almatic G50</t>
  </si>
  <si>
    <t>MZ-Aufn LL Premium Ziege</t>
  </si>
  <si>
    <t>Lav LB almatic G50/TF80 supra 1faisceau</t>
  </si>
  <si>
    <t>MZ-Aufn LL Standard Ziege</t>
  </si>
  <si>
    <t>Lav LB almatic G50 optima (pour 1 faisc)</t>
  </si>
  <si>
    <t>FloMaster FF Filterkit Milchprob.nehmer</t>
  </si>
  <si>
    <t>Set filtres prise echant.Flom.FF Q=5pc</t>
  </si>
  <si>
    <t>Sonde Probennehmer MM25 blau</t>
  </si>
  <si>
    <t>Sonde Prise echant. FF avec tuy.</t>
  </si>
  <si>
    <t>Sonde für Probennehmer MM25 W schwarz</t>
  </si>
  <si>
    <t>Sonde pour échantillon noir</t>
  </si>
  <si>
    <t>Halteplatte CN f MiMessg Nah-Infrarot</t>
  </si>
  <si>
    <t>Flomaster/ind. FF support spécial</t>
  </si>
  <si>
    <t>FloMaster FF Flasche Milchprob.nehmer</t>
  </si>
  <si>
    <t>Gobelet PR echantilion FF PRO</t>
  </si>
  <si>
    <t>Sammelbehälter MM25</t>
  </si>
  <si>
    <t>Bouteille Echantillonneur MM25</t>
  </si>
  <si>
    <t>Behälter Proben MM25 schw. Bajonet</t>
  </si>
  <si>
    <t>Bouteille MM27 noir, vissé</t>
  </si>
  <si>
    <t>Teststab mit Etui f MiMessg MM25 (alt)</t>
  </si>
  <si>
    <t>Sonde calibrage MM25/opticflow</t>
  </si>
  <si>
    <t>DRE REC Nothalt Sechskantschraube</t>
  </si>
  <si>
    <t>.E.DRE REC EMERG STOP HEX SCREW</t>
  </si>
  <si>
    <t>Schraube, Sechskant, M12x30 DIN933 A2-70</t>
  </si>
  <si>
    <t>Boulon 12x30</t>
  </si>
  <si>
    <t>Schraube, Sechskant,M10x80,A2-70, DIN933</t>
  </si>
  <si>
    <t>Vis din m10x80</t>
  </si>
  <si>
    <t>Sechkantschraube DIN 933 M5X20 A2-70</t>
  </si>
  <si>
    <t>.E.Screw DIN 933 M5X20 A2-70 hexagon</t>
  </si>
  <si>
    <t>Schraube, M8x12mm, A2-70, DIN931</t>
  </si>
  <si>
    <t>Vis DIN 931 M8x12 A2</t>
  </si>
  <si>
    <t>Schraube, Sechskant,M8x80, A2-70, DIN933</t>
  </si>
  <si>
    <t>Vis HEX DIN933 M8x80 A2-70</t>
  </si>
  <si>
    <t>ACR-Brücke für Sammelstücke</t>
  </si>
  <si>
    <t>Etrier ACR/ATF450</t>
  </si>
  <si>
    <t>Lampenleiste MPC700/780</t>
  </si>
  <si>
    <t>Bas de MPC700/780</t>
  </si>
  <si>
    <t>Rückschlagklappe VP77/78</t>
  </si>
  <si>
    <t>CLAPET ANTI-RETOUR VP77/78</t>
  </si>
  <si>
    <t>Deckel für Milchpumpe FMP110</t>
  </si>
  <si>
    <t>Capot pompe à lait</t>
  </si>
  <si>
    <t>Pilotventil 12V DC</t>
  </si>
  <si>
    <t>Valve pilote 12V trombone</t>
  </si>
  <si>
    <t>VMS Gummischürze Magazin LHP14</t>
  </si>
  <si>
    <t>Rubber sheet for magazine</t>
  </si>
  <si>
    <t>Systembuch Förderspiralen (D)</t>
  </si>
  <si>
    <t>Mémo spirale flex (d)</t>
  </si>
  <si>
    <t>Systembuch Förderspiralen (F)</t>
  </si>
  <si>
    <t>Mémo spirale flex (F)</t>
  </si>
  <si>
    <t>Messfilter MilkMaster</t>
  </si>
  <si>
    <t>Carte equipotentielle milkmaster</t>
  </si>
  <si>
    <t>VMS Gummikappe Anrüstbecher</t>
  </si>
  <si>
    <t>Tête gobelet laveur</t>
  </si>
  <si>
    <t>Sammelstück MC9 ohne Ventil parallel</t>
  </si>
  <si>
    <t>Griffe H+ AR sans valve ##</t>
  </si>
  <si>
    <t>Sammelstück MC9 ohne Ventil FGM</t>
  </si>
  <si>
    <t>Griffe H+ AV sans valve ##</t>
  </si>
  <si>
    <t>VMS Achse Z-Zylinder</t>
  </si>
  <si>
    <t>Extension bar for Z-cylinder</t>
  </si>
  <si>
    <t>Umlenkrolle</t>
  </si>
  <si>
    <t>Roue de guidage</t>
  </si>
  <si>
    <t>Rondelle gobelet laveur</t>
  </si>
  <si>
    <t>Stift für Rührwerk 3,5x25 A2</t>
  </si>
  <si>
    <t>Goupilles 3.5x25 Din 1481 A2</t>
  </si>
  <si>
    <t>Dichtung DVP</t>
  </si>
  <si>
    <t>Joint échappement DVP</t>
  </si>
  <si>
    <t>VMS Zylinderhalterung X-Achse hinten</t>
  </si>
  <si>
    <t>Support vérin Z (côté vérin)</t>
  </si>
  <si>
    <t>Systembuch Grubenboden ComFloor</t>
  </si>
  <si>
    <t>Memo COMFLOOR ( Germ. )</t>
  </si>
  <si>
    <t>VMS Radial-Kugellager GE-17-C</t>
  </si>
  <si>
    <t>Roulement pompe à lait (GE 17C)</t>
  </si>
  <si>
    <t>VMS V-Ring V-20A</t>
  </si>
  <si>
    <t>Joint V-20A</t>
  </si>
  <si>
    <t>VMS V-Ring V-32A</t>
  </si>
  <si>
    <t>Joint caoutch.axe bras robot Y</t>
  </si>
  <si>
    <t>Schraube, M5x10, DIN7991</t>
  </si>
  <si>
    <t>Vis, DIN7991M5x10</t>
  </si>
  <si>
    <t>VMS Schraube, Senkkopf, M6x12, DIN7991</t>
  </si>
  <si>
    <t>Vis hexagonale 90795509 M6x12</t>
  </si>
  <si>
    <t>Schraube M5x20 A2-70 DIN 7991</t>
  </si>
  <si>
    <t>vis DIN 7991 M5X20 A2-70</t>
  </si>
  <si>
    <t>V300 Schraube Senkk.Innensechskant M6x12</t>
  </si>
  <si>
    <t>V300 Douille M6x12</t>
  </si>
  <si>
    <t>VMS Sicherungsring M12 V2A Futterschacht</t>
  </si>
  <si>
    <t>PR2100 circlips guide passe corde décro</t>
  </si>
  <si>
    <t>VMS Sicherungsring Schaft</t>
  </si>
  <si>
    <t>Goupille</t>
  </si>
  <si>
    <t>V300 Sicherungsring DIN471 8x0,8 CN</t>
  </si>
  <si>
    <t>V300 Bague DIN 471 8x0,8 SS</t>
  </si>
  <si>
    <t>Kupplungskreuz f. DVP170/340</t>
  </si>
  <si>
    <t>Couplage étoile DVP 170/340</t>
  </si>
  <si>
    <t>Gewindestift M3x3 DIN916 A2</t>
  </si>
  <si>
    <t>Din m2x3</t>
  </si>
  <si>
    <t>VMS Schraube M10x20 (10 x)</t>
  </si>
  <si>
    <t>Capo M10x20 (10 pcs</t>
  </si>
  <si>
    <t>VMS Bundbolzen</t>
  </si>
  <si>
    <t>Boulon de sécurité</t>
  </si>
  <si>
    <t>VMS Haltestift 2x12mm</t>
  </si>
  <si>
    <t>GOUPILLE AXE D2/12</t>
  </si>
  <si>
    <t>VMS Buchse Futterschalengelenk</t>
  </si>
  <si>
    <t>Bague axe auge</t>
  </si>
  <si>
    <t>VMS Gleitlager (10x)</t>
  </si>
  <si>
    <t>Bague portillon anti-retour (10pcs)</t>
  </si>
  <si>
    <t>Bundbuchse schwarz für VMS und DSG 2-3</t>
  </si>
  <si>
    <t>DSG Joint Charnière Porte</t>
  </si>
  <si>
    <t>VMS Bundbuchse</t>
  </si>
  <si>
    <t>VMS Bague</t>
  </si>
  <si>
    <t>Maestro Verschlusskit kpl. 2St.</t>
  </si>
  <si>
    <t>Kit verouillage MP700</t>
  </si>
  <si>
    <t>VMS Zylinder #90809316</t>
  </si>
  <si>
    <t>VERIN TOLE PARE BOUSE#90809316</t>
  </si>
  <si>
    <t>VMS Zylinder ( lower beam )</t>
  </si>
  <si>
    <t>Vérin tôle parebouse</t>
  </si>
  <si>
    <t>VMS Zylinder Ruheposition</t>
  </si>
  <si>
    <t>Vérin home position</t>
  </si>
  <si>
    <t>VMS Zylinderpaket kpl.</t>
  </si>
  <si>
    <t>Package vérins VMS</t>
  </si>
  <si>
    <t>VMS Zylinderkit kpl.</t>
  </si>
  <si>
    <t>Kit vérins cpl. magasin VMS</t>
  </si>
  <si>
    <t>VMS Zylindersatz Ein/Ausgang</t>
  </si>
  <si>
    <t>VMS cylindre paquet cpl.entrée et sortie</t>
  </si>
  <si>
    <t>VMS Torzylinderkit Eingang bis SN1888</t>
  </si>
  <si>
    <t>Vérin &amp; support porte VMS</t>
  </si>
  <si>
    <t>Druckluftschlauch, PLN, 4x0,75mm, 25m</t>
  </si>
  <si>
    <t>Tuyau D4 pneumatique (x25M)</t>
  </si>
  <si>
    <t>Schlauch Plastik 8mm</t>
  </si>
  <si>
    <t>Tuyau plastique 8mm au M</t>
  </si>
  <si>
    <t>Schlauch Plastik 10mm</t>
  </si>
  <si>
    <t>Tube 10mm-(25m)</t>
  </si>
  <si>
    <t>VMS Doppeldruckschlauch per Meter</t>
  </si>
  <si>
    <t>tuyau souple triage du lait</t>
  </si>
  <si>
    <t>SBF Spezialschlauch</t>
  </si>
  <si>
    <t>Tube plastique SBF</t>
  </si>
  <si>
    <t>Schraube M6x12 ISO 7380</t>
  </si>
  <si>
    <t>Vis M6x12 ISO 7380 hexagon</t>
  </si>
  <si>
    <t>Linsenschraube M8 mit Innensechkantkopf</t>
  </si>
  <si>
    <t>VIS TETE RONDE CLEF ALLEN 6MM</t>
  </si>
  <si>
    <t>Schraube M5x10, A2-70, ISO7380</t>
  </si>
  <si>
    <t>Vis M5x10, ISO 7380 A2-70</t>
  </si>
  <si>
    <t>V300 Innensechskanschraube Gripper</t>
  </si>
  <si>
    <t>V300 ecrou maintien gripper bas</t>
  </si>
  <si>
    <t>Schraube, Sechskant, M5x30 A2</t>
  </si>
  <si>
    <t>Vis 6pans M5x30 ISO7380 A2</t>
  </si>
  <si>
    <t>.E.Hexagon headscrew M5x35 ISO7380 A2</t>
  </si>
  <si>
    <t>Vis 6pans M5x35 ISO7380 A2</t>
  </si>
  <si>
    <t>V300 Schraube Innensechskant M5x12</t>
  </si>
  <si>
    <t>V300 Douille M5x12</t>
  </si>
  <si>
    <t>Deckel 110mm Vakuumtank</t>
  </si>
  <si>
    <t>Couvercle CIV 110 avec entonnoir</t>
  </si>
  <si>
    <t>Deckel 75mm Vakuumtank</t>
  </si>
  <si>
    <t>Couvercle CIV 75 avec entonnoir</t>
  </si>
  <si>
    <t>MZ-Aufn LL Basic Ziege</t>
  </si>
  <si>
    <t>Lav LB almatic G10 (pour 1 faisc)</t>
  </si>
  <si>
    <t>MZ-Aufn LL Standard Schaf</t>
  </si>
  <si>
    <t>Lavage LB almatic S10 (pour 1 faisc)</t>
  </si>
  <si>
    <t>Ventilkugel Rückschlagventil CIV75</t>
  </si>
  <si>
    <t>Balle CIV75</t>
  </si>
  <si>
    <t>Halteblech MidiLine Umschalter</t>
  </si>
  <si>
    <t>Plaque de fix. finde course MidilineIMC</t>
  </si>
  <si>
    <t>VMS Thermostat für Mixer</t>
  </si>
  <si>
    <t>Corps de mitigeur</t>
  </si>
  <si>
    <t>Scheibe M12 DIN125-A</t>
  </si>
  <si>
    <t>Rondelle INOX 13.0/24.0</t>
  </si>
  <si>
    <t>Buchse MidiLine Arm</t>
  </si>
  <si>
    <t>Bague articulation bras midiline</t>
  </si>
  <si>
    <t>Vakuumpumpe DVP800 3 Ph 50Hz 400V</t>
  </si>
  <si>
    <t>Groupe à vide DVP800 50HZ 400V 3CV</t>
  </si>
  <si>
    <t>Vakuumpumpe DVP1200 3 Ph 50Hz 400V</t>
  </si>
  <si>
    <t>Pompe à vide DVP1200 50Hz 400V 3-ph</t>
  </si>
  <si>
    <t>Vakuumpumpe DVP1200 ohne Motor</t>
  </si>
  <si>
    <t>Pompe à vide DVP1200 base</t>
  </si>
  <si>
    <t>Vakuumpumpe DVP1200 50Hz 200V 3-Ph Japan</t>
  </si>
  <si>
    <t>Vacuum pump DVP1200 50Hz 200V 3-ph Japan</t>
  </si>
  <si>
    <t>DVP1200 ohne CIV</t>
  </si>
  <si>
    <t>DVP1200 sans CIV</t>
  </si>
  <si>
    <t>Vakuumpumpe DVP1600 3 Ph 50Hz 400V</t>
  </si>
  <si>
    <t>Groupe à vide DVP1600 50Hz 400V 3ph</t>
  </si>
  <si>
    <t>Vakuumpumpe DVP2300 3-Ph 50Hz 400V</t>
  </si>
  <si>
    <t>Groupe à vide DVP 2300 50 Hz 400V</t>
  </si>
  <si>
    <t>Dichtring aussen MilkMaster ACR</t>
  </si>
  <si>
    <t>Joint externe moteur Milkmaster</t>
  </si>
  <si>
    <t>MP400 Programmierkit</t>
  </si>
  <si>
    <t>Kit prog.MP400 pour VPR100/200</t>
  </si>
  <si>
    <t>Kupplung 40/32 GR50</t>
  </si>
  <si>
    <t>Accouplement de serrage GR50, 40/32</t>
  </si>
  <si>
    <t>Ventil für MC9 / Harmony Plus</t>
  </si>
  <si>
    <t>Clapet + axe MC9/H+</t>
  </si>
  <si>
    <t>Endkappe C-Profil</t>
  </si>
  <si>
    <t>Protection pour support 90829780</t>
  </si>
  <si>
    <t>VMS Ventil f. Schwenkkopf</t>
  </si>
  <si>
    <t>Clapet de retenue</t>
  </si>
  <si>
    <t>VMS Drosselrückschlagventil GRLA-1/4-B</t>
  </si>
  <si>
    <t>Valve contrôle de débit GRLA-1/4 -B</t>
  </si>
  <si>
    <t>VMS Kontrollventil M5</t>
  </si>
  <si>
    <t>Limiteur de debit M5</t>
  </si>
  <si>
    <t>VMS Kontrollventil 1/8in</t>
  </si>
  <si>
    <t>Limiteur de debit 1/8</t>
  </si>
  <si>
    <t>VMS Drosselventil 04mm-M5</t>
  </si>
  <si>
    <t>Limiteur de débit D4 M5</t>
  </si>
  <si>
    <t>VMS Drosselventil 1/4</t>
  </si>
  <si>
    <t>Limiteur de debit 1/4</t>
  </si>
  <si>
    <t>VMS Kontrollventil</t>
  </si>
  <si>
    <t>Raccord Verin Module separation de lait</t>
  </si>
  <si>
    <t>Drosselventil 1/4in x 8mm</t>
  </si>
  <si>
    <t>Connecteur régu vérin porte entrée TPA</t>
  </si>
  <si>
    <t>Drosselventil 1/2in x 10mm</t>
  </si>
  <si>
    <t>Connecteur avec régulateur vérin TPA</t>
  </si>
  <si>
    <t>VMS Regelventil Versorgung 1/8in-4mm</t>
  </si>
  <si>
    <t>Limiteur de débit 1/8-4</t>
  </si>
  <si>
    <t>V300 Rondelle M6 18x6,4x1,6 DIN9021</t>
  </si>
  <si>
    <t>Unterlegscheibe 3,2x9x0,8 A2</t>
  </si>
  <si>
    <t>Rondelle 3,2x9x0,8 A2</t>
  </si>
  <si>
    <t>VMS Drehkuppl Schwenkarm PRN50SE-180-45</t>
  </si>
  <si>
    <t>Moteur pneum pour bras PRN50SE-180-45</t>
  </si>
  <si>
    <t>VMS Motor für 3-Wege Ventil</t>
  </si>
  <si>
    <t>Tête de vanne pneumatique VMS</t>
  </si>
  <si>
    <t>Schwenkarm 3 Leitungen midi</t>
  </si>
  <si>
    <t>MIDI.L Bras pivotant complet</t>
  </si>
  <si>
    <t>Schwenkarm Midi F Occ.</t>
  </si>
  <si>
    <t>Bras midiline inox#90837231</t>
  </si>
  <si>
    <t>Gummimilchschlauch BGVV 11/21,8-550</t>
  </si>
  <si>
    <t>Tuyau à lait CC DeLaval 11/21,8-550 BgVV</t>
  </si>
  <si>
    <t>Silikonschlauch, 27-16-1m</t>
  </si>
  <si>
    <t>1m tuyau lait silicone bleu D16</t>
  </si>
  <si>
    <t>Lufteinlassdüse</t>
  </si>
  <si>
    <t>Entrée air fixe harmony</t>
  </si>
  <si>
    <t>Steckverbinder Typ LSK-04</t>
  </si>
  <si>
    <t>Accouplement droit 4 mm</t>
  </si>
  <si>
    <t>VMS Anschlussstutzen gerade 6mm</t>
  </si>
  <si>
    <t>Manchon pneu D6</t>
  </si>
  <si>
    <t>Steckverbinder Typ LSK-10</t>
  </si>
  <si>
    <t>Connecteur LSK 10 212-151-000-0</t>
  </si>
  <si>
    <t>Steckverbinder Typ LSK-12</t>
  </si>
  <si>
    <t>Connecteur LSK 12 212-151-200-0</t>
  </si>
  <si>
    <t>Steckverbinder Y 6mm</t>
  </si>
  <si>
    <t>Y air comprimé 6mm</t>
  </si>
  <si>
    <t>Steckverbinder Y 8mm</t>
  </si>
  <si>
    <t>Y-connection</t>
  </si>
  <si>
    <t>Steckverbinder Typ LYK-04</t>
  </si>
  <si>
    <t>Connecteur Y type LYK04</t>
  </si>
  <si>
    <t>Winkelsteckverbinder</t>
  </si>
  <si>
    <t>Joint de serrage</t>
  </si>
  <si>
    <t>Steckverbinder Typ LVT 8mm- 1/4 90Grad</t>
  </si>
  <si>
    <t>Coude LVT 0418 212-200-814-0</t>
  </si>
  <si>
    <t>Winkel Druckluft 90° Gewinde 1/8in-4mm</t>
  </si>
  <si>
    <t>Coude fileté 1/8" - racc.instant. 4mm</t>
  </si>
  <si>
    <t>Steckverbinder Typ LVT 1238 90Grad</t>
  </si>
  <si>
    <t>Coude LVT 1238 212-201-238-0</t>
  </si>
  <si>
    <t>Connexion d'angle</t>
  </si>
  <si>
    <t>VMS Eckverbindung</t>
  </si>
  <si>
    <t>Coude pneu 1/8</t>
  </si>
  <si>
    <t>VMS Winkel-Steckverbinder 4mm - M5</t>
  </si>
  <si>
    <t>Raccord pneu coude 90ø D4 M5</t>
  </si>
  <si>
    <t>Steckverbinder Typ LVT 1038 90Grad</t>
  </si>
  <si>
    <t>Coude LVT 1038 212-201-038-0</t>
  </si>
  <si>
    <t>Winkelanschluss 1/8x6mm</t>
  </si>
  <si>
    <t>LG 1/8 - 6</t>
  </si>
  <si>
    <t>Winkelsteckverbinder 6mm-M5</t>
  </si>
  <si>
    <t>Raccord pneu coude D6-M5</t>
  </si>
  <si>
    <t>Winkelsteckverbinder drehbar 8mm-1/8</t>
  </si>
  <si>
    <t>Raccord pneu coude D8 -1/8</t>
  </si>
  <si>
    <t>Winkelsteckverbinder drehbar 4mm /1/8in</t>
  </si>
  <si>
    <t>Raccord pneu coude D4-1/8</t>
  </si>
  <si>
    <t>Steckverbindung L 4mm-M4</t>
  </si>
  <si>
    <t>Raccord L 4mm - M4</t>
  </si>
  <si>
    <t>VMS Winkelanschluss SBF</t>
  </si>
  <si>
    <t>Connecteur SBF</t>
  </si>
  <si>
    <t>VMS L-Fitting für Kamera 2C</t>
  </si>
  <si>
    <t>Coude-L 3mm-M3 lavage caméra 2C</t>
  </si>
  <si>
    <t>Winkelanschluss 90Grad OCC</t>
  </si>
  <si>
    <t>raccord Festo arrivée eau entonnoir OCC</t>
  </si>
  <si>
    <t>VMS Winkelsteckverbinder 6mm</t>
  </si>
  <si>
    <t>Coude  L - instantané 6mm</t>
  </si>
  <si>
    <t>Anschlusswinkel 90Grad 7,7mm</t>
  </si>
  <si>
    <t>.E.Push-in L-fitting 7,7mm</t>
  </si>
  <si>
    <t>T-Steckverschraubung 8mm - 1/4in</t>
  </si>
  <si>
    <t>Raccort rapide en T 8mm/ 1/4"</t>
  </si>
  <si>
    <t>VMS T-Stück 10mm - 1/2in</t>
  </si>
  <si>
    <t>Poussoir 10mm</t>
  </si>
  <si>
    <t>VMS Feder f. Umlenkung</t>
  </si>
  <si>
    <t>RONDELLE INCURVEE 8,18</t>
  </si>
  <si>
    <t>VMS Feder</t>
  </si>
  <si>
    <t>Extension spring SS TO encoder</t>
  </si>
  <si>
    <t>Spannfeder für Brustrohrmechanik PR</t>
  </si>
  <si>
    <t>PR 2100 ressort tension</t>
  </si>
  <si>
    <t>Feder für Schaltbrücke PR</t>
  </si>
  <si>
    <t>PR2100 ressort sécurité poste sortie</t>
  </si>
  <si>
    <t>Steckverbinder gerade 8mm-1/8in aussen</t>
  </si>
  <si>
    <t>Raccord pneu D8 -M1/8</t>
  </si>
  <si>
    <t>Verbinder gerade M6x1/4in</t>
  </si>
  <si>
    <t>Adapt. droit 6mm-G1/4 pouce#2150010262</t>
  </si>
  <si>
    <t>Steckverbinder Typ LAN-0814 gerade</t>
  </si>
  <si>
    <t>Connecteur 212-100-814-0</t>
  </si>
  <si>
    <t>VMS Push-in straight 4mm-G1/4in</t>
  </si>
  <si>
    <t>Insert droit 4mm-G1/4 pouce</t>
  </si>
  <si>
    <t>Steckverbinder Typ LAN-0838 gerade</t>
  </si>
  <si>
    <t>Connecteur 212-100-838-0</t>
  </si>
  <si>
    <t>VMS Schlauchanschluss gerade 10mm-1/4in</t>
  </si>
  <si>
    <t>Adaptateur droit 10mm-1/4"</t>
  </si>
  <si>
    <t>T Stück Steckverbinder 4mm</t>
  </si>
  <si>
    <t>T Diam 4mm</t>
  </si>
  <si>
    <t>T-Kupplung QST-6</t>
  </si>
  <si>
    <t>Té accouplement QST=6</t>
  </si>
  <si>
    <t>Steckverbinder gerade 4mm-M7</t>
  </si>
  <si>
    <t>Steckverbinder gerade 4mm-M3</t>
  </si>
  <si>
    <t>Raccord pneu D4 M3</t>
  </si>
  <si>
    <t>VMS Steckverbinder gerade 6mm M7</t>
  </si>
  <si>
    <t>Raccord pneu D6 M7</t>
  </si>
  <si>
    <t>Steckreduktion 8-6mm</t>
  </si>
  <si>
    <t>Reduction pneu 8-6</t>
  </si>
  <si>
    <t>Reduktion mit Dübel</t>
  </si>
  <si>
    <t>Reducteur</t>
  </si>
  <si>
    <t>Blindstopfen 1/8in</t>
  </si>
  <si>
    <t>Raccord mâle 1/8</t>
  </si>
  <si>
    <t>Blindstopfen M7</t>
  </si>
  <si>
    <t>Bouchon M7</t>
  </si>
  <si>
    <t>Blindstopfen 1/4in</t>
  </si>
  <si>
    <t>Bouchon 1/4 pouce</t>
  </si>
  <si>
    <t>VMS Abdeckung f.Mehrfachsteckverbinder</t>
  </si>
  <si>
    <t>Interface élec bloc pneumatique</t>
  </si>
  <si>
    <t>VMS Ventilplatte</t>
  </si>
  <si>
    <t>Plaque de valve</t>
  </si>
  <si>
    <t>VMS Anschlussplatte für 8 Ventile</t>
  </si>
  <si>
    <t>Distributeur multip. 8 valves</t>
  </si>
  <si>
    <t>VMS Ventilblock MRC</t>
  </si>
  <si>
    <t>Bloc distributeur MRC</t>
  </si>
  <si>
    <t>Ventil pneumatic</t>
  </si>
  <si>
    <t>Valve pneumatique 079-314-441-8</t>
  </si>
  <si>
    <t>VMS Servo-Ventil MPYE-5-1/8HF-010-SA</t>
  </si>
  <si>
    <t>Valve proportionnelle MPYE-5-1/8HF-010</t>
  </si>
  <si>
    <t>VMS Mutter M12 - A2</t>
  </si>
  <si>
    <t>Ecrou M12-A2</t>
  </si>
  <si>
    <t>Konsole Melkzeugaufnahme</t>
  </si>
  <si>
    <t>Support Interm CCover MM25-27</t>
  </si>
  <si>
    <t>C-Profil L=200mm</t>
  </si>
  <si>
    <t>PR Profilé en C L=200mm</t>
  </si>
  <si>
    <t>C-Profil L=1000mm ROT</t>
  </si>
  <si>
    <t>PR Profilé en C L=1000mm</t>
  </si>
  <si>
    <t>Milcheinlauf für Combi cover</t>
  </si>
  <si>
    <t>Coude Combicover pro</t>
  </si>
  <si>
    <t>VMS Gabelkopf f. Zylinder</t>
  </si>
  <si>
    <t>Tête</t>
  </si>
  <si>
    <t>Forkhead pour vérin pneumatique</t>
  </si>
  <si>
    <t>VMS Drosselventil 3/8in</t>
  </si>
  <si>
    <t>Limiteur de debit D6 -3/8</t>
  </si>
  <si>
    <t>VMS Kontrollventil 1/4in</t>
  </si>
  <si>
    <t>Limiteur de debit D6 -1/4</t>
  </si>
  <si>
    <t>VMS Anschlussnippel</t>
  </si>
  <si>
    <t>Schraube DIN7985A-H M4X60 A2</t>
  </si>
  <si>
    <t>Vis DIN M4x60 A2</t>
  </si>
  <si>
    <t>Spülwanne 100l Kst inkl. Wandkonsole vz</t>
  </si>
  <si>
    <t>Bac lavage 100L Plastique</t>
  </si>
  <si>
    <t>Spülwanne CN 130l Rechteck m.Halterung</t>
  </si>
  <si>
    <t>Evier inox 130 L</t>
  </si>
  <si>
    <t>Auslauf kpl.</t>
  </si>
  <si>
    <t>Vidange hygenius</t>
  </si>
  <si>
    <t>Ölabscheider DVP/DVPF</t>
  </si>
  <si>
    <t>Echappement pour DVP ou DVP/F</t>
  </si>
  <si>
    <t>Steckverbinder gerade 10mm-3/8in</t>
  </si>
  <si>
    <t>Raccord pneu D10- 3/8 pouce</t>
  </si>
  <si>
    <t>Steckverbinder gerade 4mm-M5</t>
  </si>
  <si>
    <t>Raccord pneu D4 M5</t>
  </si>
  <si>
    <t>Steckverbinder gerade 4mm-1/8in</t>
  </si>
  <si>
    <t>Raccord pneu D4-1/8 pouce</t>
  </si>
  <si>
    <t>VMS Schnellkupplung M5-4</t>
  </si>
  <si>
    <t>Raccord M5-4</t>
  </si>
  <si>
    <t>Steckverbinder gerade</t>
  </si>
  <si>
    <t>Connecteur droit</t>
  </si>
  <si>
    <t>Steckverbinder gerade 1/8 - 8 - I</t>
  </si>
  <si>
    <t>Raccord rapide droit 1/8"</t>
  </si>
  <si>
    <t>VMS Anschluss Multicoupler</t>
  </si>
  <si>
    <t>VMS connexion directe</t>
  </si>
  <si>
    <t>Steckverbinder M5-6mm</t>
  </si>
  <si>
    <t>Raccord pneum. M5-6mm</t>
  </si>
  <si>
    <t>V300 Verbinder gerade</t>
  </si>
  <si>
    <t>V300 Connecteur droit</t>
  </si>
  <si>
    <t>FloMaster FF Deckel Milchprob.nehmer</t>
  </si>
  <si>
    <t>Flomaster FF fat sampler lid</t>
  </si>
  <si>
    <t>Schlüssel Fettprobennehmer neu</t>
  </si>
  <si>
    <t>Bouchon canal préleveur MM</t>
  </si>
  <si>
    <t>Halterung (Klammer) FI5 schwarz</t>
  </si>
  <si>
    <t>Support FI5 plastique noir</t>
  </si>
  <si>
    <t>Saugleitungssatz kpl.für Kst-Wanne 100l</t>
  </si>
  <si>
    <t>Canne aspiration D40</t>
  </si>
  <si>
    <t>Winkelsteckverbinder 8mm-1/8in</t>
  </si>
  <si>
    <t>Raccord pneu coude D8 -1/8 pouce</t>
  </si>
  <si>
    <t>Ledertasche für DVPM-02</t>
  </si>
  <si>
    <t>Housse DVPM</t>
  </si>
  <si>
    <t>VMS Abnahmezylinder kpl.</t>
  </si>
  <si>
    <t>Dépose gobelet complet</t>
  </si>
  <si>
    <t>VMS Servicekit ACR Zylinder</t>
  </si>
  <si>
    <t>Kit cup remover</t>
  </si>
  <si>
    <t>VMS Abnahmezylinder Melkbecher</t>
  </si>
  <si>
    <t>Vérin dépose VMS</t>
  </si>
  <si>
    <t>VMS Abnahmezylinder Reinigung</t>
  </si>
  <si>
    <t>Depose gobelet avec frein</t>
  </si>
  <si>
    <t>Rohr PP 50x1200mm blau</t>
  </si>
  <si>
    <t>tube bleu PP 50x1200mm</t>
  </si>
  <si>
    <t>VMS Adapter Sprühdüse</t>
  </si>
  <si>
    <t>Manchon laiton orientable</t>
  </si>
  <si>
    <t>VMS Düse</t>
  </si>
  <si>
    <t>Buse de désinfection diam. 1.5</t>
  </si>
  <si>
    <t>VMS Sprühdüse MZ-Reinigung</t>
  </si>
  <si>
    <t>Buse coupelle de lavage</t>
  </si>
  <si>
    <t>VMS Sprühdüse ( Magazin )</t>
  </si>
  <si>
    <t>Buse de désinfection</t>
  </si>
  <si>
    <t>VMS Sprühdüse</t>
  </si>
  <si>
    <t>Buse 1/8 capacité 2,3l/min 3bar</t>
  </si>
  <si>
    <t>VMS Sprühdüse ( Desinfektion )</t>
  </si>
  <si>
    <t>Buse de désinfection diam. 1</t>
  </si>
  <si>
    <t>TSR Sprühdüse CN</t>
  </si>
  <si>
    <t>TSR_Buse pulvérisation INOX</t>
  </si>
  <si>
    <t>Temperaturfühler C100E/C200</t>
  </si>
  <si>
    <t>Sonde température retour C200</t>
  </si>
  <si>
    <t>Melkzeug TF360 mTT 036 (K)</t>
  </si>
  <si>
    <t>Faisceau TF360 man D24 L 293</t>
  </si>
  <si>
    <t>Melkzeug TF360 mTT 037-80 (U)</t>
  </si>
  <si>
    <t>Faisceau TF 360 man D27 L 293</t>
  </si>
  <si>
    <t>Melkzeug TF360 mTT 037-81 (N)</t>
  </si>
  <si>
    <t>Faisceau TF 360 man D24 L303</t>
  </si>
  <si>
    <t>Konsole für Spülaufnahme 52er Leitung</t>
  </si>
  <si>
    <t>Distributeur manifold 52</t>
  </si>
  <si>
    <t>Schellenhälfte 52mm</t>
  </si>
  <si>
    <t>SUPPORT D52 MANIFOLD</t>
  </si>
  <si>
    <t>Air Flowmeter 14</t>
  </si>
  <si>
    <t>AFM14</t>
  </si>
  <si>
    <t>VMS Zylinder DNC-50-250</t>
  </si>
  <si>
    <t>Vérin dble action DNC 50--250</t>
  </si>
  <si>
    <t>VMS Zylinder Smart Gate 400mm</t>
  </si>
  <si>
    <t>Vérin porte intelligente</t>
  </si>
  <si>
    <t>Doppeltwirkender Zylinder Feed Manger</t>
  </si>
  <si>
    <t>VMS cylindre a. piston carré tremis</t>
  </si>
  <si>
    <t>VMS Zylinder DSBC-50-160</t>
  </si>
  <si>
    <t>Vérin pneumatique porte 3 voies</t>
  </si>
  <si>
    <t>Schlauch PVC 15m für Drainageventil</t>
  </si>
  <si>
    <t>Tuyau PVC 15m</t>
  </si>
  <si>
    <t>Halterung MM25</t>
  </si>
  <si>
    <t>Support MM25-27BC</t>
  </si>
  <si>
    <t>Steckverbinder Y 10-8mm</t>
  </si>
  <si>
    <t>Y-10mm-08mm</t>
  </si>
  <si>
    <t>MM 25 (FR))</t>
  </si>
  <si>
    <t>Guide Compteur à lait MM25 ( Fr )##</t>
  </si>
  <si>
    <t>Stutzen gerade QS12</t>
  </si>
  <si>
    <t>Douille QS12</t>
  </si>
  <si>
    <t>Stutzen gerade QS16</t>
  </si>
  <si>
    <t>Raccort Rapide droit 16mm</t>
  </si>
  <si>
    <t>Sechskantnippel G1/2-G3/4 in</t>
  </si>
  <si>
    <t>Réduction G1/2-G3/4"</t>
  </si>
  <si>
    <t>Sechskantkopf Muffe ¾ x 3/8Aussengehäuse</t>
  </si>
  <si>
    <t>Reduction ¾ x 3/8</t>
  </si>
  <si>
    <t>Rollenschalter Midiline</t>
  </si>
  <si>
    <t>Contacteur bras midiline</t>
  </si>
  <si>
    <t>Confirm Switch</t>
  </si>
  <si>
    <t>Alpro switch de place ROTO</t>
  </si>
  <si>
    <t>Bedienungsanleitung Almatic G50 (F)</t>
  </si>
  <si>
    <t>GU Almatic G-50 (F)#64437313</t>
  </si>
  <si>
    <t>VMS Halterung</t>
  </si>
  <si>
    <t>Support Moteur rotatif VMS</t>
  </si>
  <si>
    <t>VMS Buchse</t>
  </si>
  <si>
    <t>VMS Befestigungsklammer</t>
  </si>
  <si>
    <t>Lug, robot VMS</t>
  </si>
  <si>
    <t>Lampe für Deckel, Maestro</t>
  </si>
  <si>
    <t>Diode maestro</t>
  </si>
  <si>
    <t>VMS I/O Board ab 2007</t>
  </si>
  <si>
    <t>Carte I/O VMSIO 2007</t>
  </si>
  <si>
    <t>VMS Umlenkrolle</t>
  </si>
  <si>
    <t>Galet magasin VMS</t>
  </si>
  <si>
    <t>OCC Rückschlagventil</t>
  </si>
  <si>
    <t>Capteur tuyaux OCC</t>
  </si>
  <si>
    <t>VMS Magnetventil Dippmittelpumpe</t>
  </si>
  <si>
    <t>Electrovanne CPL</t>
  </si>
  <si>
    <t>VMS Reduzierstück 6mm-4mm</t>
  </si>
  <si>
    <t>Reduction pneu 6-4</t>
  </si>
  <si>
    <t>Steckverbinder red. Typ LRED-0804</t>
  </si>
  <si>
    <t>Reducteur 08.04 212-170-804-0</t>
  </si>
  <si>
    <t>VMS Reduzierstück 10mm-8mm</t>
  </si>
  <si>
    <t>Reduction pneu 10-8</t>
  </si>
  <si>
    <t>Steckverbinder red. Typ LRED-1004</t>
  </si>
  <si>
    <t>REDUCTEUR 10/04 212-171-004-0</t>
  </si>
  <si>
    <t>VMS Pumpe für Desinfektion</t>
  </si>
  <si>
    <t>Pompe désinfect. VMS#85128580</t>
  </si>
  <si>
    <t>VMS Desinfektionspumpe einzeln</t>
  </si>
  <si>
    <t>VMS pompe de dosage</t>
  </si>
  <si>
    <t>VMS Ventil 2/2 ( geschlossen )</t>
  </si>
  <si>
    <t>HNS / Bobine et noyau EV 24VDC</t>
  </si>
  <si>
    <t>Magnetspule für Wasserventil 3/4 - 1in</t>
  </si>
  <si>
    <t>Bobine EV C200 230V 50HZ/60HZ</t>
  </si>
  <si>
    <t>VMS 3/2-Wege Magnetventil FCC 24V</t>
  </si>
  <si>
    <t>Electrovanne pousse à l'air#90914720</t>
  </si>
  <si>
    <t>VMS Magnetventil CPE10</t>
  </si>
  <si>
    <t>VMS Magnetventil CPE14-M1BH-5L-1/8</t>
  </si>
  <si>
    <t>Vanne pneum. porte sélection CPE14</t>
  </si>
  <si>
    <t>Magnetventil 1/2in CIP E100 24V DC</t>
  </si>
  <si>
    <t>E100 - ElectrovanneLavageGriffes</t>
  </si>
  <si>
    <t>VMS Magnetventil für Sammler</t>
  </si>
  <si>
    <t>Vanne échantillonneur</t>
  </si>
  <si>
    <t>Magnetventil TSR</t>
  </si>
  <si>
    <t>Electrovanne pulverisation</t>
  </si>
  <si>
    <t>Magnetventil V300</t>
  </si>
  <si>
    <t>Electrovanne pulverisation V300#90914722</t>
  </si>
  <si>
    <t>VMS Alcom I/O Platine</t>
  </si>
  <si>
    <t>Carte I/O VMS</t>
  </si>
  <si>
    <t>MZ-Aufn fest Kerze (auf Spülleitg) 52mm</t>
  </si>
  <si>
    <t>Diffuseur Chandelles_can.lav.D52mm</t>
  </si>
  <si>
    <t>Rohrbogen 1/2in x150x300</t>
  </si>
  <si>
    <t>Tube coudé 1/2poucex150x300</t>
  </si>
  <si>
    <t>Ventilgehäuse</t>
  </si>
  <si>
    <t>Partie basse vanne free flow</t>
  </si>
  <si>
    <t>Luftfilter 75x150 ohne Flansch</t>
  </si>
  <si>
    <t>Filtre air 75x150 sans bride</t>
  </si>
  <si>
    <t>Luftfilter 75x150 mit Flansch</t>
  </si>
  <si>
    <t>Filtre pulsonic D.75</t>
  </si>
  <si>
    <t>Druckluftschlauch PLN 12x1,75mm Meterw.</t>
  </si>
  <si>
    <t>Tuyau plastique PLN 12mmx1.75</t>
  </si>
  <si>
    <t>Steuerschlauch PVC 6x1mm</t>
  </si>
  <si>
    <t>Tube en plastique 6x1 (50M=1boite)</t>
  </si>
  <si>
    <t>V300 Pneumatikschlauch 3mm</t>
  </si>
  <si>
    <t>Tuyau pneumatique Dia 3mm (au Metre)</t>
  </si>
  <si>
    <t>Reduzierbuchse 1/2in-1/4in</t>
  </si>
  <si>
    <t>Bague capt.vide DVP-F</t>
  </si>
  <si>
    <t>Melkeinheit MU100 MCP100 RTS</t>
  </si>
  <si>
    <t>Unité traite MU100 MCP100 RTS</t>
  </si>
  <si>
    <t>Verschraubung Blindkappe CN SMS 40/38mm</t>
  </si>
  <si>
    <t>BOUCHON INOX D40</t>
  </si>
  <si>
    <t>Blindkappe CN SMS 52/50mm</t>
  </si>
  <si>
    <t>Bouchon Inox D52</t>
  </si>
  <si>
    <t>Verschraubg BlindkappeCN SMS 63,5/60,3mm</t>
  </si>
  <si>
    <t>Bouchon Inox D63.5</t>
  </si>
  <si>
    <t>FW Standard E-Prom 3.18</t>
  </si>
  <si>
    <t>.E.E-prom FW Standard</t>
  </si>
  <si>
    <t>VMS Bolzen Magazin</t>
  </si>
  <si>
    <t>Axe bras VMS</t>
  </si>
  <si>
    <t>Verbindungsstück weiblich</t>
  </si>
  <si>
    <t>Terminal socket</t>
  </si>
  <si>
    <t>Memo LVP 3000, 4500, 6000 (F)</t>
  </si>
  <si>
    <t>Mémo interne LVP 3000, 4500, 6000</t>
  </si>
  <si>
    <t>Schalldämpfer M7</t>
  </si>
  <si>
    <t>Silencieux 1/8</t>
  </si>
  <si>
    <t>Schalldämpfer 1/8in</t>
  </si>
  <si>
    <t>Silencieux M7</t>
  </si>
  <si>
    <t>Schalldämpfer f. G1/8in</t>
  </si>
  <si>
    <t>Silencieux G 1/8 pouce</t>
  </si>
  <si>
    <t>Silencieux 1/4</t>
  </si>
  <si>
    <t>VMS Spule 24V DC</t>
  </si>
  <si>
    <t>Bobine carrée electrovanne lavage</t>
  </si>
  <si>
    <t>VMS Magnetventil für HN</t>
  </si>
  <si>
    <t>Electrovanne 3/4#215008653</t>
  </si>
  <si>
    <t>VMS Ventil</t>
  </si>
  <si>
    <t>Bobine carrée valve vide/derrière MPC</t>
  </si>
  <si>
    <t>VMS Spule für Milchventil</t>
  </si>
  <si>
    <t>Electrovanne vanne purge</t>
  </si>
  <si>
    <t>Relais pneum.platine derrière MPC</t>
  </si>
  <si>
    <t>VMS Magnetventil 5/2</t>
  </si>
  <si>
    <t>Etage distri. Festo 5/2</t>
  </si>
  <si>
    <t>VMS Magnetventil 2x3/2</t>
  </si>
  <si>
    <t>Etage distri. Festo 2x3/2</t>
  </si>
  <si>
    <t>VMS 3/2-Wege Ventil neue Vers.2008</t>
  </si>
  <si>
    <t>Etage distri. Festo avec obturateur</t>
  </si>
  <si>
    <t>ISO-Testkit kpl.</t>
  </si>
  <si>
    <t>Valise contrôle+AFM 3000</t>
  </si>
  <si>
    <t>Klammer zu C100/200</t>
  </si>
  <si>
    <t>Crampon pour C100/200</t>
  </si>
  <si>
    <t>VMS Sensorlagerung</t>
  </si>
  <si>
    <t>Plateau pare-bouse</t>
  </si>
  <si>
    <t>VMS Niveausteuerungskit</t>
  </si>
  <si>
    <t>Sonde UT</t>
  </si>
  <si>
    <t>VMS Anrüstbecher kpl.</t>
  </si>
  <si>
    <t>Gobelet laveur</t>
  </si>
  <si>
    <t>VMS Trafo Hydraulik-Steuerbox</t>
  </si>
  <si>
    <t>Transfo nu power box 230/24 volts DC</t>
  </si>
  <si>
    <t>Support Vérin</t>
  </si>
  <si>
    <t>VMS Kabel für Magnetventil HN</t>
  </si>
  <si>
    <t>Cable integr24V VMS/HN</t>
  </si>
  <si>
    <t>VMS Stecker m.Kabel KMEB-1-24-2.5-LED</t>
  </si>
  <si>
    <t>Prise electovanne avec Cable</t>
  </si>
  <si>
    <t>V300 Kabel kpl.</t>
  </si>
  <si>
    <t>Cable Cpl</t>
  </si>
  <si>
    <t>VMS Stecker m.Kabel NEBV-Z4WA2L-RE5N-LE2</t>
  </si>
  <si>
    <t>Cable pour valve #86086001</t>
  </si>
  <si>
    <t>VMS Zylinder doppeltwirkend (350)</t>
  </si>
  <si>
    <t>Double-acting cylinder (350 )</t>
  </si>
  <si>
    <t>VMS Zylinder doppeltwirkend (700)</t>
  </si>
  <si>
    <t>Double-acting cylinder (700)</t>
  </si>
  <si>
    <t>VMS Zylinder DNC-50-250 V. monstern. APP</t>
  </si>
  <si>
    <t>vérin air double action</t>
  </si>
  <si>
    <t>VMS Zylinder doppeltwirkend</t>
  </si>
  <si>
    <t>Vérin double effet</t>
  </si>
  <si>
    <t>Verin vanne a lait</t>
  </si>
  <si>
    <t>V300 Doppeltwirkender Zylinder</t>
  </si>
  <si>
    <t>V300 Vérin double effet</t>
  </si>
  <si>
    <t>VMS Schraubensatz für Ventilblock MNX</t>
  </si>
  <si>
    <t>.E.Screw kit for valve box MNT ABS</t>
  </si>
  <si>
    <t>Schraubverbindung m. Tülle 3mm-M3</t>
  </si>
  <si>
    <t>Embout canele D3 M3</t>
  </si>
  <si>
    <t>Rohrschelle D. 52mm ML 2100</t>
  </si>
  <si>
    <t>Support 52 cpl</t>
  </si>
  <si>
    <t>Attachment cpl</t>
  </si>
  <si>
    <t>Attachment 101,60 cpl</t>
  </si>
  <si>
    <t>Attachment 101.60 cpl</t>
  </si>
  <si>
    <t>Mutter, Vierkant, für Pulshalter MU100</t>
  </si>
  <si>
    <t>Ecrou pour monocarrier</t>
  </si>
  <si>
    <t>VMS Halterung Gripperarm links</t>
  </si>
  <si>
    <t>Support bras VMS gauche</t>
  </si>
  <si>
    <t>VMS Gehäuse Gripperarm links</t>
  </si>
  <si>
    <t>Support main VMS gauche</t>
  </si>
  <si>
    <t>VMS Abdeckung</t>
  </si>
  <si>
    <t>Capot protection gripper</t>
  </si>
  <si>
    <t>Entretoise</t>
  </si>
  <si>
    <t>VMS Führungsbolzen Greifer</t>
  </si>
  <si>
    <t>Guide bolt</t>
  </si>
  <si>
    <t>Sleeve bearing</t>
  </si>
  <si>
    <t>VMS Kolbenstangenhalterung</t>
  </si>
  <si>
    <t>Piston rod yoke</t>
  </si>
  <si>
    <t>VMS Stehbolzen Gripper</t>
  </si>
  <si>
    <t>Axe gripper</t>
  </si>
  <si>
    <t>VMS Halterung Gripperarm rechts</t>
  </si>
  <si>
    <t>Support bras droit</t>
  </si>
  <si>
    <t>VMS Gehäuse Gripperarm rechts</t>
  </si>
  <si>
    <t>Support main droite</t>
  </si>
  <si>
    <t>AMR Schlauch TPM</t>
  </si>
  <si>
    <t>TPM du tuyau AMR</t>
  </si>
  <si>
    <t>VMS Steuerschlauch PVC (Gewebe)</t>
  </si>
  <si>
    <t>Tube PVC blindé</t>
  </si>
  <si>
    <t>VMS Zulaufschlauch 1250mm w 3/4in/G1/2in</t>
  </si>
  <si>
    <t>Tube 1250 mm w connection nuts</t>
  </si>
  <si>
    <t>VMS Kugelkopf Zylinder Futterschacht</t>
  </si>
  <si>
    <t>Chape Vérin mangeoire</t>
  </si>
  <si>
    <t>AMR Kugelkopf Tiltzylinder</t>
  </si>
  <si>
    <t>AMR Palier d'extrémité de tige</t>
  </si>
  <si>
    <t>Support Vérin Y</t>
  </si>
  <si>
    <t>VMS Zylinderhalterung DNC 50</t>
  </si>
  <si>
    <t>Support vérin DNC-50</t>
  </si>
  <si>
    <t>VMS Drucksensor</t>
  </si>
  <si>
    <t>Capteur de pression</t>
  </si>
  <si>
    <t>VMS DVP-F Drucksensor</t>
  </si>
  <si>
    <t>Capteur de vide</t>
  </si>
  <si>
    <t>VMS Kabel mit Anschlüssen</t>
  </si>
  <si>
    <t>Câble avec connecteur</t>
  </si>
  <si>
    <t>Sensorkabel VP 30,5m</t>
  </si>
  <si>
    <t>Câble de capteur de vide 30.5m</t>
  </si>
  <si>
    <t>VMS Sensorkabel Reinigungsbehälter</t>
  </si>
  <si>
    <t>Câble capteur niveau programmateur VMS</t>
  </si>
  <si>
    <t>VMS Sensorkabel mit Stecker</t>
  </si>
  <si>
    <t>Cable pour capteur niv VMS</t>
  </si>
  <si>
    <t>VMS Doppel-Magnetventil kpl.</t>
  </si>
  <si>
    <t>Electrovanne double backflush</t>
  </si>
  <si>
    <t>Starter Milchpumpe 0,6-1A (kl Milchp.)</t>
  </si>
  <si>
    <t>Coff.Commande 06-1A btn poussoir</t>
  </si>
  <si>
    <t>Starter Milchpumpe 1-1,6A(0,37KW FMP55)</t>
  </si>
  <si>
    <t>Coff.Commande 1-1,6A btn poussoir</t>
  </si>
  <si>
    <t>Starter Milchpumpe 1,6-2,4A</t>
  </si>
  <si>
    <t>Coff.Commande 1,6-2,4A btn poussoir</t>
  </si>
  <si>
    <t>Starter Milchpumpe 2,4-4A (FMP110)</t>
  </si>
  <si>
    <t>Coff.Commande 2,4-4A btn poussoir</t>
  </si>
  <si>
    <t>Starter Milchpumpe 4-6A (FMP110)</t>
  </si>
  <si>
    <t>Coff.Commande 4-6A btn poussoir</t>
  </si>
  <si>
    <t>Motorschutz 6-10A 1Ph</t>
  </si>
  <si>
    <t>Coff.Commande 6-10A btn poussoir</t>
  </si>
  <si>
    <t>Starter Milchpumpe 10-16A (FMP110)</t>
  </si>
  <si>
    <t>Coff.Commande 10-16A btn poussoir</t>
  </si>
  <si>
    <t>Start/Stop Kombi 1,6-2,4A 230V 50Hz</t>
  </si>
  <si>
    <t>Coff.Commande PV 1,6-2,4A inter.ON/OFF</t>
  </si>
  <si>
    <t>Start/Stop Kombi 2,4-4A (VP170-VP700)</t>
  </si>
  <si>
    <t>Coff.Commande PV 2,4-4A inter.ON/OFF</t>
  </si>
  <si>
    <t>Start/Stop Kombi 4-6A (VP900)</t>
  </si>
  <si>
    <t>Coff.Commande PV 4-6A inter.ON/OFF</t>
  </si>
  <si>
    <t>Start/Stop Kombi 6-10A (VP1300/1600)</t>
  </si>
  <si>
    <t>Coff.Commande PV 6-10A inter.ON/OFF</t>
  </si>
  <si>
    <t>Start/Stop Kombi 9-12A</t>
  </si>
  <si>
    <t>Coff.Commande PV 9-12A inter.ON/OFF</t>
  </si>
  <si>
    <t>Start/Stop Kombi 12-16A</t>
  </si>
  <si>
    <t>Coff.Commande PV 12-16A inter.ON/OFF</t>
  </si>
  <si>
    <t>Auslaufstutzen</t>
  </si>
  <si>
    <t>Sortie distri.</t>
  </si>
  <si>
    <t>VMS Schraube M16 x70 A2</t>
  </si>
  <si>
    <t>Vis Din 931 M16x70 A2</t>
  </si>
  <si>
    <t>TF100 Unterteil</t>
  </si>
  <si>
    <t>TF100 Fond de griffe</t>
  </si>
  <si>
    <t>VMS Regulator</t>
  </si>
  <si>
    <t>Regulator</t>
  </si>
  <si>
    <t>VMS Druckmanometer</t>
  </si>
  <si>
    <t>Pressure mètre</t>
  </si>
  <si>
    <t>Bedienungsanleitung FC Kontrollbox (D)</t>
  </si>
  <si>
    <t>Guide de l'util. boit de comm. FC (D)</t>
  </si>
  <si>
    <t>VMS Zylinderhalterung pneum.</t>
  </si>
  <si>
    <t>Support pour vérins</t>
  </si>
  <si>
    <t>Sicherungsclip mit Schraube</t>
  </si>
  <si>
    <t>Agrafe de fixation avec vis</t>
  </si>
  <si>
    <t>Anschraublager Titan</t>
  </si>
  <si>
    <t>Support Hipro Titan</t>
  </si>
  <si>
    <t>T-Schellenhälfte 1 1/4in x 1 1/4in</t>
  </si>
  <si>
    <t>T 1 ¼ x 1 ¼ pouce</t>
  </si>
  <si>
    <t>Gelenkkopf DNC-50-SGS-M16x1,5</t>
  </si>
  <si>
    <t>Embout vérin SSG</t>
  </si>
  <si>
    <t>Steckverbindung QS-8-6</t>
  </si>
  <si>
    <t>Nipple double QS-8-6</t>
  </si>
  <si>
    <t>Langnippel 1 1/4in 500mm o Gewinde verz</t>
  </si>
  <si>
    <t>Nipple 1 ¼ p. 50mm s.m.f. galv.</t>
  </si>
  <si>
    <t>Bohrschraube 6,3x19 DIN7504 verz</t>
  </si>
  <si>
    <t>Vis auto perceuse hex. 6.3x19 DIN7504</t>
  </si>
  <si>
    <t>Stopfen for Niveausensor</t>
  </si>
  <si>
    <t>Bouchon pour flotteur</t>
  </si>
  <si>
    <t>Rohrbügelschr M10 Vierkant 62mm verzinkt</t>
  </si>
  <si>
    <t>Étrier fileté M10 carré 62mm zincati</t>
  </si>
  <si>
    <t>DSG10 2-Wege-Modul L CN</t>
  </si>
  <si>
    <t>DSG10 module 2 directions gauche inox</t>
  </si>
  <si>
    <t>DSG10 2-Wege-Modul L vz</t>
  </si>
  <si>
    <t>Porte de tri DSG 10 2 dir Gauche galva</t>
  </si>
  <si>
    <t>VMS Leistungsschalter</t>
  </si>
  <si>
    <t>VMS disjoncteur</t>
  </si>
  <si>
    <t>Portal-ID/DSG10 Befest CN auf Beton 2St.</t>
  </si>
  <si>
    <t>Fixation DSG10</t>
  </si>
  <si>
    <t>DSG10 Einsatz Beton 1/Basis- +Wege-Modul</t>
  </si>
  <si>
    <t>Fixation DSG10 porte d'entrée</t>
  </si>
  <si>
    <t>DSG10 Einsatz Beton 1/Haupttor</t>
  </si>
  <si>
    <t>Fixation pour béton DSG10, 1 porte d'ent</t>
  </si>
  <si>
    <t>VMS Halterung für Encoder</t>
  </si>
  <si>
    <t>Support fixation encodeur VMS</t>
  </si>
  <si>
    <t>VMS Reinigungsschwamm (10St.)</t>
  </si>
  <si>
    <t>Eponge caméra (kit de 10)</t>
  </si>
  <si>
    <t>VMS Lagerung</t>
  </si>
  <si>
    <t>Slide bearing</t>
  </si>
  <si>
    <t>VMS Gestell f. Version 1</t>
  </si>
  <si>
    <t>Bride caméra type 1</t>
  </si>
  <si>
    <t>VMS T-Stück Sprüheinrichtung</t>
  </si>
  <si>
    <t>T de raccordement</t>
  </si>
  <si>
    <t>Alpro V640 Programmbeschreibung (D)</t>
  </si>
  <si>
    <t>Alpro V640 descrip.programme (D)</t>
  </si>
  <si>
    <t>Alpro V640 Programmbeschreibung</t>
  </si>
  <si>
    <t>Alpro V640 description du programme f</t>
  </si>
  <si>
    <t>Bedienungsanl. Aktivity-Meter V6.4 F</t>
  </si>
  <si>
    <t>Mémo interne Alpro 6.4 Activité mètre</t>
  </si>
  <si>
    <t>Systembuch VPR 100 D</t>
  </si>
  <si>
    <t>Mémo VPR 100 d</t>
  </si>
  <si>
    <t>Bedienungsanleitung VPR100 F</t>
  </si>
  <si>
    <t>Guide de l'utilisateur VPR100 F</t>
  </si>
  <si>
    <t>Bedienungsanleidung Alpro-WIN V 6.40F</t>
  </si>
  <si>
    <t>Guide de l'utilisateur Alpro-Win v 6.40</t>
  </si>
  <si>
    <t>Systembuch CF300A V640 (D)</t>
  </si>
  <si>
    <t>Mémo CF300A V640 (D)</t>
  </si>
  <si>
    <t>Bedienungsanleitung FCC380 V640 (F)</t>
  </si>
  <si>
    <t>Mémo interne Alpro 6.4 FeedCar</t>
  </si>
  <si>
    <t>Vakuumpumpenregler VPC</t>
  </si>
  <si>
    <t>Contrôleur VPC pour pompe à vide</t>
  </si>
  <si>
    <t>Melkplatz MP400 BA</t>
  </si>
  <si>
    <t>Melkplatz MP400 BA DE</t>
  </si>
  <si>
    <t>VMS Ventilblock</t>
  </si>
  <si>
    <t>Valve block</t>
  </si>
  <si>
    <t>Sammelstückunterteil Stahl MC9 Rück</t>
  </si>
  <si>
    <t>Capot inox H+ traite AR avec crochet</t>
  </si>
  <si>
    <t>Sammelstückunterteil Stahl MC9 Front</t>
  </si>
  <si>
    <t>Capot H+ traite AV avec crochet</t>
  </si>
  <si>
    <t>Ausgangsplatine C200 und T-Automaten</t>
  </si>
  <si>
    <t>Carte mere C200/C300/T100/T200</t>
  </si>
  <si>
    <t>DSG10 Seitenbegrenz Wegemodul seitl CN</t>
  </si>
  <si>
    <t>DSG10 barrières latérales, inox</t>
  </si>
  <si>
    <t>DSG10 Seitenbegrenz Wegemodul seitl vz</t>
  </si>
  <si>
    <t>DSG 10 barrières latérales galvanisées.</t>
  </si>
  <si>
    <t>Bogen zu Selektionstor</t>
  </si>
  <si>
    <t>Portique plancher caillebotis</t>
  </si>
  <si>
    <t>Bogen zu Einwegtor</t>
  </si>
  <si>
    <t>Arc pour porte de facon</t>
  </si>
  <si>
    <t>Drucktast MZ-Freig MPC el Fertigk 1St.</t>
  </si>
  <si>
    <t>Bouton poussoir Alpro</t>
  </si>
  <si>
    <t>U-Bogen ML Trombone 76</t>
  </si>
  <si>
    <t>Coude 180degré pour Trombone D76</t>
  </si>
  <si>
    <t>VMS Schlauch 14/20,4mm</t>
  </si>
  <si>
    <t>Tube liquid body 14/20.4mm</t>
  </si>
  <si>
    <t>VMS Führungsplatte</t>
  </si>
  <si>
    <t>Guide Plate</t>
  </si>
  <si>
    <t>OCC Dichtung für Einspritzdüse</t>
  </si>
  <si>
    <t>Joint pompe OCC</t>
  </si>
  <si>
    <t>Dichtung 25mm Klammerverschr</t>
  </si>
  <si>
    <t>Joint pour embrayage de serrage 25mm</t>
  </si>
  <si>
    <t>Dichtung 38mm 1 1/2in f.Klemmkupplung</t>
  </si>
  <si>
    <t>Joint pour raccord à pince 38mm</t>
  </si>
  <si>
    <t>Dichtung 40mm Klammerverschr</t>
  </si>
  <si>
    <t>Joint raccord inox D40.</t>
  </si>
  <si>
    <t>Dichtring für Filter diam.51</t>
  </si>
  <si>
    <t>Joint pour raccord à pince 51mm</t>
  </si>
  <si>
    <t>Dichtung 52mm Klammerver.</t>
  </si>
  <si>
    <t>Joint raccord inox D.52</t>
  </si>
  <si>
    <t>Dichtung, Kunststoff, Dia. 63,5mm</t>
  </si>
  <si>
    <t>Joint raccord inox D.63,5</t>
  </si>
  <si>
    <t>VMS Dichtring Endeinheit</t>
  </si>
  <si>
    <t>Joint raccord inox D.76.1</t>
  </si>
  <si>
    <t>Dichtung Milchfilter HD 4in</t>
  </si>
  <si>
    <t>Joint raccord inox D.101.6</t>
  </si>
  <si>
    <t>Klemmverschraubung HD CN 25mm</t>
  </si>
  <si>
    <t>Raccord pince HD inox 25 mm</t>
  </si>
  <si>
    <t>Verbindungsschelle, Edelstahl 51mm/2in</t>
  </si>
  <si>
    <t>1/2 Raccord clamp HD inox 51 mm</t>
  </si>
  <si>
    <t>Klammerverschraubung HD CN 52mm</t>
  </si>
  <si>
    <t>.E.Split clamp union HD ss 52mm</t>
  </si>
  <si>
    <t>Klammerverschraubung HD CN 101,6mm</t>
  </si>
  <si>
    <t>Raccord inox 101.6mm</t>
  </si>
  <si>
    <t>Klammerverschraub. HD kpl CN 51mm/2in</t>
  </si>
  <si>
    <t>.E.Union Clamp type HD 51mm/2" f. ss</t>
  </si>
  <si>
    <t>Verschraubung CN 25mm</t>
  </si>
  <si>
    <t>1/2 raccord collier inox D25</t>
  </si>
  <si>
    <t>Verschraubung CN 38mm</t>
  </si>
  <si>
    <t>Raccord inox 38mm</t>
  </si>
  <si>
    <t>Klemmverschraub. Anschluss CN 40mm</t>
  </si>
  <si>
    <t>1/2 raccord collier inox D40</t>
  </si>
  <si>
    <t>Verschraubung CN 51mm</t>
  </si>
  <si>
    <t>Raccord inox 51mm</t>
  </si>
  <si>
    <t>Verschraubung CN 52mm</t>
  </si>
  <si>
    <t>1/2 raccord collier inox D52</t>
  </si>
  <si>
    <t>Verschraubung CN 63,5mm</t>
  </si>
  <si>
    <t>1/2 raccord collier inox D63,5</t>
  </si>
  <si>
    <t>Verschraubung CN 76mm</t>
  </si>
  <si>
    <t>1/2 raccord collier inox D76</t>
  </si>
  <si>
    <t>Verschraubung CN 101,6mm</t>
  </si>
  <si>
    <t>1/2 raccord collier inox D101,6</t>
  </si>
  <si>
    <t>Klammerverschraubung CN 25mm</t>
  </si>
  <si>
    <t>Raccord collier inox D25 cpl</t>
  </si>
  <si>
    <t>Klammerverschraubung CN 38mm</t>
  </si>
  <si>
    <t>Raccord collier inox D38 cpl</t>
  </si>
  <si>
    <t>Klammerverschraubung CN 40mm</t>
  </si>
  <si>
    <t>Raccord collier inox D40 cpl</t>
  </si>
  <si>
    <t>Klammerverschraubung CN 51mm</t>
  </si>
  <si>
    <t>Raccord collier inox D51cpl</t>
  </si>
  <si>
    <t>Klammerverschraubung CN 52mm kompl.</t>
  </si>
  <si>
    <t>Raccord collier inox D52 cpl</t>
  </si>
  <si>
    <t>Klammerverschraubung CN 63,5mm</t>
  </si>
  <si>
    <t>Raccord collier inox D63,5 cpl</t>
  </si>
  <si>
    <t>Klammerverschraubung CN 76,1mm</t>
  </si>
  <si>
    <t>Raccord collier inox D76,1 cpl</t>
  </si>
  <si>
    <t>Klammerverschraubung CN 101,6mm</t>
  </si>
  <si>
    <t>Raccord collier inox D101,6 cpl</t>
  </si>
  <si>
    <t>VMS Scharnierstück für linkes System</t>
  </si>
  <si>
    <t>VMS charnière porte A</t>
  </si>
  <si>
    <t>VMS Scharnierstück für rechtes System</t>
  </si>
  <si>
    <t>VMS charnière porte B</t>
  </si>
  <si>
    <t>VMS Milchpumpe FMP55(links)1Ph</t>
  </si>
  <si>
    <t>pompe à lait G 55L- 1_Phase VMS</t>
  </si>
  <si>
    <t>VMS Milchpumpe FMP55(rechts)1Ph</t>
  </si>
  <si>
    <t>Pompe à lait D FMP-55R- 1_Phase VMS</t>
  </si>
  <si>
    <t>VMS Zylinderbrücke</t>
  </si>
  <si>
    <t>Support Cylindre VMS</t>
  </si>
  <si>
    <t>VMS Halterung Home Position</t>
  </si>
  <si>
    <t>VMS support position start</t>
  </si>
  <si>
    <t>VMS Buchse Magazinrahmen</t>
  </si>
  <si>
    <t>Futtertischbelag 1m x 5m PVC Rolle</t>
  </si>
  <si>
    <t>Rouleau protection table aliment. 1x5m</t>
  </si>
  <si>
    <t>Futtertischbelag 1m x 10m PVC Rolle</t>
  </si>
  <si>
    <t>Rouleau protection table aliment. 1x10m</t>
  </si>
  <si>
    <t>Futtertischbelag 1m x 15m PVC Rolle</t>
  </si>
  <si>
    <t>Rouleau protection table aliment. 1x15m</t>
  </si>
  <si>
    <t>Futtertischbelag 1,2m x 5m PVC Rolle</t>
  </si>
  <si>
    <t>Rouleau protection table aliment. 1.2x5m</t>
  </si>
  <si>
    <t>Futtertischbelag 1,2m x 10m PVC Rolle</t>
  </si>
  <si>
    <t>Rouleau protection table alim. 1.2x10m</t>
  </si>
  <si>
    <t>Futtertischbelag 1,2m x 15m PVC Rolle</t>
  </si>
  <si>
    <t>Rouleau protection table alim. 1.2x15m</t>
  </si>
  <si>
    <t>Aluprofil Futtertischrolle 3m</t>
  </si>
  <si>
    <t>Profilé aluminium externe 0.55x3m</t>
  </si>
  <si>
    <t>Schlagnägel CN 8x60mm 100St.f.Alu Profil</t>
  </si>
  <si>
    <t>Boîte rivets inox à frapper (100pcs)</t>
  </si>
  <si>
    <t>Muster Futtertischbelag</t>
  </si>
  <si>
    <t>Kit échantillon rouleau de rénovation</t>
  </si>
  <si>
    <t>Schutzfeder CombiCover</t>
  </si>
  <si>
    <t>Ressort Combi cover</t>
  </si>
  <si>
    <t>OCC Kupplung für Einspritzmodul</t>
  </si>
  <si>
    <t>Raccord module OCC</t>
  </si>
  <si>
    <t>Gummidichtung f. Vakuumpumpe</t>
  </si>
  <si>
    <t>Joint admission pompe sur cuve agrégat</t>
  </si>
  <si>
    <t>DSG10 Einsatz Beton 1/Basismodul</t>
  </si>
  <si>
    <t>DSG10 béton module de base</t>
  </si>
  <si>
    <t>Memo DSG10 (D)</t>
  </si>
  <si>
    <t>Mémo DSG10 (D)</t>
  </si>
  <si>
    <t>VMS Achse für Aufhängung</t>
  </si>
  <si>
    <t>VMS Achse f.Zylinderhalterung X-Achse</t>
  </si>
  <si>
    <t>Axe X pour vérin VMS</t>
  </si>
  <si>
    <t>Schlagnägel 5x35mm 100St.f.Eckprofil</t>
  </si>
  <si>
    <t>100 rivets a frapper 5x35</t>
  </si>
  <si>
    <t>Collier</t>
  </si>
  <si>
    <t>VMS Gelenkstück m. Aufnahme</t>
  </si>
  <si>
    <t>Palet</t>
  </si>
  <si>
    <t>VMS Ventilhalterung</t>
  </si>
  <si>
    <t>Valve holder</t>
  </si>
  <si>
    <t>VMS Hülse für Futterschalengelenk</t>
  </si>
  <si>
    <t>Entretoise module alimentation</t>
  </si>
  <si>
    <t>VMS Steckverbinder 2,25 HN</t>
  </si>
  <si>
    <t>Connection rapide 2.25</t>
  </si>
  <si>
    <t>Y-Fitting für gerades Rohr 12x1,5</t>
  </si>
  <si>
    <t>Y-raccord droit tube 12x1,5</t>
  </si>
  <si>
    <t>Y-Fitting 23x2x0,6</t>
  </si>
  <si>
    <t>Y-raccord 23x2x0,6</t>
  </si>
  <si>
    <t>Kunststofffitting, gerade 25x3</t>
  </si>
  <si>
    <t>Raccord droit 25x3</t>
  </si>
  <si>
    <t>Melkzeug SG-TF100 BA</t>
  </si>
  <si>
    <t>.D. Melkzeug SG-TF100 BA</t>
  </si>
  <si>
    <t>Platine Frequenzsteuerung DVP-F 2018</t>
  </si>
  <si>
    <t>VPC_Carte électr. Principale avec eproms</t>
  </si>
  <si>
    <t>Displayplatine DVP-F/DVPC/LVPC</t>
  </si>
  <si>
    <t>VPC_Carte électr. Écran avec eproms</t>
  </si>
  <si>
    <t>Anschlusswinkel 45Grad</t>
  </si>
  <si>
    <t>Connection angle 45 degré</t>
  </si>
  <si>
    <t>OCC Messplatte</t>
  </si>
  <si>
    <t>chambre de mesure OCC</t>
  </si>
  <si>
    <t>Blindkappe 2in (40,52mm) Klammerverschr</t>
  </si>
  <si>
    <t>Plaque terminale 40/51/52mm</t>
  </si>
  <si>
    <t>Blindkappe 3in (76,1mm) Klammerverschr</t>
  </si>
  <si>
    <t>Plaque terminale 76mm</t>
  </si>
  <si>
    <t>Blindkappe 4in (101,6mm) Klammerverschr</t>
  </si>
  <si>
    <t>Plaque terminale 101,5 mm</t>
  </si>
  <si>
    <t>Memo C200 - C200 Kombi v 1.10</t>
  </si>
  <si>
    <t>Mémo C200 - C200 Combi##</t>
  </si>
  <si>
    <t>Einlaufrohr 8mm</t>
  </si>
  <si>
    <t>Tuyau d'entrée 8mm</t>
  </si>
  <si>
    <t>VMS Milchfiltereinsatz</t>
  </si>
  <si>
    <t>Fiche/Prise cpl filtre VMS</t>
  </si>
  <si>
    <t>VMS Filterscheibe für Spülluftventil</t>
  </si>
  <si>
    <t>protection filtre vanne purge</t>
  </si>
  <si>
    <t>Dichtung für Fettprobennehmer MM25</t>
  </si>
  <si>
    <t>Joint pour échantilloneur VMX</t>
  </si>
  <si>
    <t>OCC Silikonschlauch 4,0x2,0 kallibriert</t>
  </si>
  <si>
    <t>Tube silicone 4.0x2.0</t>
  </si>
  <si>
    <t>Silikonschlauch 8,0x5x0</t>
  </si>
  <si>
    <t>Tuyau silicone 8 x 5</t>
  </si>
  <si>
    <t>Silikonschlauch 3,2x1,6</t>
  </si>
  <si>
    <t>Tuyau silicone 3.2x1.6</t>
  </si>
  <si>
    <t>Vakuumpumpe BVP510 (VP74) 3Ph 400V</t>
  </si>
  <si>
    <t>BVP 510L 3ph 50Hz 230/400</t>
  </si>
  <si>
    <t>Vakuumpumpe BVP700 (VP76) 3Ph 400V</t>
  </si>
  <si>
    <t>BVP 700L 3ph 50HZ 230/400</t>
  </si>
  <si>
    <t>Vakuumpumpe BVP900 (VP76) 3Ph 400V</t>
  </si>
  <si>
    <t>BVP900L 3PH 50HZ 230/400(FR41)</t>
  </si>
  <si>
    <t>VMS Endstück Grippergehäuse links</t>
  </si>
  <si>
    <t>pince Gripper gauche</t>
  </si>
  <si>
    <t>VMS Endstück Grippergehäuse rechts</t>
  </si>
  <si>
    <t>Axe pince droite</t>
  </si>
  <si>
    <t>Gummibuchse</t>
  </si>
  <si>
    <t>Douille en caoutchouc 8 mm</t>
  </si>
  <si>
    <t>Melkbecherhülse SH1</t>
  </si>
  <si>
    <t>Gobelet inox SH1</t>
  </si>
  <si>
    <t>TF100 Servo Cover</t>
  </si>
  <si>
    <t>Capot pour TF100 version Servo</t>
  </si>
  <si>
    <t>OCC Pipette mit Filter</t>
  </si>
  <si>
    <t>Pipette cpl avec Filter p. OCC</t>
  </si>
  <si>
    <t>Schlauchstutzen Waikato MK5</t>
  </si>
  <si>
    <t>Connection tuyaux MK5</t>
  </si>
  <si>
    <t>OCC Einspritzdüse</t>
  </si>
  <si>
    <t>Piston module OCC</t>
  </si>
  <si>
    <t>OCC Halteseil für Kabinett</t>
  </si>
  <si>
    <t>VMS corde p. OCC</t>
  </si>
  <si>
    <t>VMS Auslassventil kpl.</t>
  </si>
  <si>
    <t>Valve d'evacuation manuelle compl.</t>
  </si>
  <si>
    <t>Kabelhalterung MC200 (10St.)</t>
  </si>
  <si>
    <t>Support de câble (10 PC)</t>
  </si>
  <si>
    <t>Milchmengenmesser MM15 BA</t>
  </si>
  <si>
    <t>Ventil m. Hebel 1/4n f. SG Stall</t>
  </si>
  <si>
    <t>Corps valve raccord 1/4 pouce stalle SG</t>
  </si>
  <si>
    <t>Transformator /4Pl</t>
  </si>
  <si>
    <t>Transformateur 5 places</t>
  </si>
  <si>
    <t>Vakuumpumpe DVP170/340 MMU ohne Motor</t>
  </si>
  <si>
    <t>Pompe a vide nue DVP170/340</t>
  </si>
  <si>
    <t>Dämpfer f. Melkeinheit</t>
  </si>
  <si>
    <t>Silencieux DVP170</t>
  </si>
  <si>
    <t>Systembuch CF150 (D)</t>
  </si>
  <si>
    <t>Mémo CF 150 (D)</t>
  </si>
  <si>
    <t>Schlauchpumpe für CF150</t>
  </si>
  <si>
    <t>Pompe à lait cpl CF150</t>
  </si>
  <si>
    <t>Schlauchnippel f.Milchpumpe CF150</t>
  </si>
  <si>
    <t>Tubulure jonction tuyau pompe lait CF150</t>
  </si>
  <si>
    <t>Motor für Dosierpumpe CF150</t>
  </si>
  <si>
    <t>Moteur pompe à lait CF150</t>
  </si>
  <si>
    <t>Rollensatz für Milchpumpe CF150 (3St.)</t>
  </si>
  <si>
    <t>Galet de pompe à lait CF150, kit 3 pcs</t>
  </si>
  <si>
    <t>Halterung für Kälbersauger kpl. CF150</t>
  </si>
  <si>
    <t>Support tétine CF150</t>
  </si>
  <si>
    <t>Schlauchanschluss für Kälbersauger CF150</t>
  </si>
  <si>
    <t>Raccord jonction tétine CF150</t>
  </si>
  <si>
    <t>Distanzring Kälbersauger CF150</t>
  </si>
  <si>
    <t>Anneau tétine CF150</t>
  </si>
  <si>
    <t>Sensor Kälbersauger CF150</t>
  </si>
  <si>
    <t>Senseur tétine CF150</t>
  </si>
  <si>
    <t>Temperatursensor CF150</t>
  </si>
  <si>
    <t>capteur de température CF150</t>
  </si>
  <si>
    <t>WT-Spirale für Milcherwärmer CF150</t>
  </si>
  <si>
    <t>Serpentin inox CF150</t>
  </si>
  <si>
    <t>Heizung kpl. CF150</t>
  </si>
  <si>
    <t>Kit température complet a/capteur CF150</t>
  </si>
  <si>
    <t>Antenne (Milch) CF150</t>
  </si>
  <si>
    <t>Antenne stalle lait CF150</t>
  </si>
  <si>
    <t>Mixermotor CF150</t>
  </si>
  <si>
    <t>Moteur mixeur CF150</t>
  </si>
  <si>
    <t>Steuerplatine Mixer CF150</t>
  </si>
  <si>
    <t>Carte électronique mixeur CF150</t>
  </si>
  <si>
    <t>Kunststofflager Mixer CF150</t>
  </si>
  <si>
    <t>Roulement plastique mixeur CF150</t>
  </si>
  <si>
    <t>Rührflügel Mixer CF150</t>
  </si>
  <si>
    <t>Hélice mixeur CF150</t>
  </si>
  <si>
    <t>Kunststofflagerung für CF150 Konzentrat</t>
  </si>
  <si>
    <t>Roulement plast. stalle concentré CF150</t>
  </si>
  <si>
    <t>Dosierer CF150 mit Schaft kpl.</t>
  </si>
  <si>
    <t>Doseur avec axe cpl., CF151</t>
  </si>
  <si>
    <t>Antenne (Konzentrat) CF150</t>
  </si>
  <si>
    <t>Antenne stalle concentré CF150</t>
  </si>
  <si>
    <t>Futterschale Kunststoff CF150</t>
  </si>
  <si>
    <t>Auge stalle concentré CF150</t>
  </si>
  <si>
    <t>Pendeltür f.Kälber-Standbegrenzung</t>
  </si>
  <si>
    <t>Portillon de sélection DAL</t>
  </si>
  <si>
    <t>Transponderhalter Set=25St.</t>
  </si>
  <si>
    <t>Kit de 25 supports colliers</t>
  </si>
  <si>
    <t>Dichtungssatz für Probennehmer MM25/27</t>
  </si>
  <si>
    <t>Kit joint bouteille échantillonneur MM27</t>
  </si>
  <si>
    <t>Dichtung MM25, blau, Gummi</t>
  </si>
  <si>
    <t>Joint pour compteur MM25 VMS</t>
  </si>
  <si>
    <t>VMS Dichtung MM25 SG/VMS/W</t>
  </si>
  <si>
    <t>Joint MM25/MM27 SG/WMS/W</t>
  </si>
  <si>
    <t>Dichtung MM25 transparent</t>
  </si>
  <si>
    <t>Joint intermediaire MM25W</t>
  </si>
  <si>
    <t>VMS Adapter f.Milchprobenehmer MM25SG</t>
  </si>
  <si>
    <t>Adaptateur prise d'échantillon MM25SG</t>
  </si>
  <si>
    <t>Bedienungsanleitung DSG (F)</t>
  </si>
  <si>
    <t>GU Station de tri DSG3</t>
  </si>
  <si>
    <t>VMS Rohr Eingangstor</t>
  </si>
  <si>
    <t>VMS kit de renovation portes</t>
  </si>
  <si>
    <t>VMS Unterteil VRS</t>
  </si>
  <si>
    <t>Bloc d'alimentation</t>
  </si>
  <si>
    <t>Motor für LD1000</t>
  </si>
  <si>
    <t>Moteur LD1000</t>
  </si>
  <si>
    <t>Sensor für LD1000</t>
  </si>
  <si>
    <t>Capteur LD1000</t>
  </si>
  <si>
    <t>Saug-/Druckventil kpl. für LD1000</t>
  </si>
  <si>
    <t>Vanne aspiration + vanne pression</t>
  </si>
  <si>
    <t>Schlauchnippel LD1000</t>
  </si>
  <si>
    <t>Gaine tuyau</t>
  </si>
  <si>
    <t>Zylinder für LD1000</t>
  </si>
  <si>
    <t>Vérin LD1000</t>
  </si>
  <si>
    <t>Motor 1Ph f. DVP170</t>
  </si>
  <si>
    <t>Verteilerscheibe f.CF150 Futterdosierer</t>
  </si>
  <si>
    <t>Support plast. distrib. concentré CF150</t>
  </si>
  <si>
    <t>Bedienungsanleitung FI5 (D)</t>
  </si>
  <si>
    <t>Guide de l'utilisateurFI5 (D)</t>
  </si>
  <si>
    <t>Bedienungsanleitung FI5 (F)</t>
  </si>
  <si>
    <t>Guide de l'utilisateur FI5 (F)</t>
  </si>
  <si>
    <t>Stahltraverse für Tore</t>
  </si>
  <si>
    <t>.E.Gate bracket cpl</t>
  </si>
  <si>
    <t>VMS Schmiernippel M6 gerade</t>
  </si>
  <si>
    <t>graisseur bague bronze</t>
  </si>
  <si>
    <t>Vakuumpumpe BVP300 (VP18) 3Ph 400V</t>
  </si>
  <si>
    <t>Pompe à vide BVP 300l 3PH 50HZ 230/400</t>
  </si>
  <si>
    <t>Vakuumpumpe BVP300 (VP18) o.Motor</t>
  </si>
  <si>
    <t>Pompe à vide BVP 300L sans moteur</t>
  </si>
  <si>
    <t>Beschlag, Stahl</t>
  </si>
  <si>
    <t>Axe portillon</t>
  </si>
  <si>
    <t>Rohrschelle m. Löchern oval</t>
  </si>
  <si>
    <t>Demi coquille avec trous longs</t>
  </si>
  <si>
    <t>Buchse f. schwingende Kuhbürste</t>
  </si>
  <si>
    <t>Bague pour SCB</t>
  </si>
  <si>
    <t>Kunststofflager f. schwingende Kuhbürste</t>
  </si>
  <si>
    <t>Roulement synthétique pour SCB</t>
  </si>
  <si>
    <t>Distanzstück f. schwingende Kuhbürste</t>
  </si>
  <si>
    <t>Distance piece pour SCB</t>
  </si>
  <si>
    <t>Scheibe f. schwingende Kuhbürste</t>
  </si>
  <si>
    <t>RONDELLE CARROSSERIE</t>
  </si>
  <si>
    <t>Spiralkabel für schwingende Kuhbürste</t>
  </si>
  <si>
    <t>Cordon en spirale</t>
  </si>
  <si>
    <t>Montages. schw. Kuhbürste an 2in Pfost.</t>
  </si>
  <si>
    <t>Kit support fixation SC 2" pour SCB</t>
  </si>
  <si>
    <t>Montages.schw.Kuhbürste an 2,5in Pfost.</t>
  </si>
  <si>
    <t>Kit support fixation SC 2.5" pour SCB</t>
  </si>
  <si>
    <t>Montages.schw.Kuhbürste an 3in Pfost.</t>
  </si>
  <si>
    <t>Kit support fixation SC 3" pour SCB</t>
  </si>
  <si>
    <t>Haltebolzen SCB M12x30mm</t>
  </si>
  <si>
    <t>Vis fixation assiette inférieure 12x30</t>
  </si>
  <si>
    <t>Ersatzbürste kpl. SCB</t>
  </si>
  <si>
    <t>Cylindre de brosse pour version 1 &amp;2</t>
  </si>
  <si>
    <t>Spiralkabel mit Stecker für SCB</t>
  </si>
  <si>
    <t>Cordon spirale SCB 220V</t>
  </si>
  <si>
    <t>Kabelummantelung SCB 2.0 +3.0</t>
  </si>
  <si>
    <t>Protection câble SCB V2&amp;3</t>
  </si>
  <si>
    <t>Lagerabdeckung SCB</t>
  </si>
  <si>
    <t>Anneau de protection</t>
  </si>
  <si>
    <t>Kondensator (10mF) RCB + SCB Version 1</t>
  </si>
  <si>
    <t>Condensateur brosse rotative version1</t>
  </si>
  <si>
    <t>Steuerplatine SCB1 bis 09 2005</t>
  </si>
  <si>
    <t>Nouvelle carte electro.pour version 1</t>
  </si>
  <si>
    <t>Steuerplatine SCB2 ab 09 2005</t>
  </si>
  <si>
    <t>Carte electronique, version 2.1</t>
  </si>
  <si>
    <t>Bodenplatte SCB</t>
  </si>
  <si>
    <t>Plaque de fixation + vis brosse</t>
  </si>
  <si>
    <t>Sicherheitsschalter SCB ab 2011</t>
  </si>
  <si>
    <t>Interrupteur SCB3</t>
  </si>
  <si>
    <t>Abdeckung Motor-Schaft SCB3 ab 01/2011</t>
  </si>
  <si>
    <t>Anneau de protection SCB</t>
  </si>
  <si>
    <t>VMS Kontaktleiste FF</t>
  </si>
  <si>
    <t>Carte interface MM25</t>
  </si>
  <si>
    <t>VMS Flanschlager X-Achse neu</t>
  </si>
  <si>
    <t>Roulement étanche</t>
  </si>
  <si>
    <t>VMS Nylon-Ring</t>
  </si>
  <si>
    <t>Spaltenbodenanker kpl.</t>
  </si>
  <si>
    <t>Kit bride T (pour caillebotis)</t>
  </si>
  <si>
    <t>Gewindestange M12x245 CN</t>
  </si>
  <si>
    <t>.E.Threaded bar M12 x 245 SS</t>
  </si>
  <si>
    <t>VMS Rohrbogen für Tor 180Grad</t>
  </si>
  <si>
    <t>Support porte</t>
  </si>
  <si>
    <t>VMS Dichtring Abwassertank</t>
  </si>
  <si>
    <t>Joint MCT VMS</t>
  </si>
  <si>
    <t>VMS Separationstor ( smart gate )</t>
  </si>
  <si>
    <t>raccord porte séparation</t>
  </si>
  <si>
    <t>Zylinder Halter</t>
  </si>
  <si>
    <t>Support vérin porte séparation</t>
  </si>
  <si>
    <t>VMS Halter kpl.</t>
  </si>
  <si>
    <t>Support pour porte</t>
  </si>
  <si>
    <t>VMS Seilscheibe Magazin</t>
  </si>
  <si>
    <t>Poulie entraînement magasin</t>
  </si>
  <si>
    <t>VMS Gabelkopf Zyl. Magazin L</t>
  </si>
  <si>
    <t>Tête plastique</t>
  </si>
  <si>
    <t>VMS Umlenkrolle Reinigung</t>
  </si>
  <si>
    <t>Accessoires gobelet laveur VMS</t>
  </si>
  <si>
    <t>VMS Kabel W 062</t>
  </si>
  <si>
    <t>VMS câble W 062</t>
  </si>
  <si>
    <t>Verschraubung Kunststoff 76mm/3in blau</t>
  </si>
  <si>
    <t>Racc.plast.inox D76#2150025873</t>
  </si>
  <si>
    <t>Rohrkupplung 100mm, Kunststoff</t>
  </si>
  <si>
    <t>Raccord plastique D100</t>
  </si>
  <si>
    <t>Vakuumtank ohne Deckel</t>
  </si>
  <si>
    <t>Rés à vide BVP sans couvercle et pièds</t>
  </si>
  <si>
    <t>Sprühdüse für Nippel LD1000</t>
  </si>
  <si>
    <t>Gicleur (partie interne)</t>
  </si>
  <si>
    <t>Gehäuse für Sprühdüse LD1000</t>
  </si>
  <si>
    <t>Gicleur (partie externe)</t>
  </si>
  <si>
    <t>Melkzeug MC31 STD mTT (Zigu 90683680)</t>
  </si>
  <si>
    <t>Faisceau MC31 666 avec valve</t>
  </si>
  <si>
    <t>Melkzeug MC31 STD oTT (Zigu 90683680)</t>
  </si>
  <si>
    <t>Faisceau MC31 666 sans valve</t>
  </si>
  <si>
    <t>Melkzeug MC31 HD o TT(Zigu 90683680)</t>
  </si>
  <si>
    <t>Faisceau MC31HD 300CC 666 ss clapet</t>
  </si>
  <si>
    <t>Melkzeug MC53 II mTT 007 grip</t>
  </si>
  <si>
    <t>Faisceau MC53 II 007 avec valve</t>
  </si>
  <si>
    <t>Melkzeug MC53 II oTT 007 grip</t>
  </si>
  <si>
    <t>Faisceau MC53 II 007 sans valve</t>
  </si>
  <si>
    <t>Melkzeug MC53 II mTT 964008</t>
  </si>
  <si>
    <t>Faisceau MC53 II 008 av.valve</t>
  </si>
  <si>
    <t>Melkzeug MC53 mTT Clover 20</t>
  </si>
  <si>
    <t>Faisceau MC53 II Clover avec valve</t>
  </si>
  <si>
    <t>Melkzeug MC53 oTT Clover 20</t>
  </si>
  <si>
    <t>Faisceau MC53 II Clover sans valve</t>
  </si>
  <si>
    <t>Melkzeug Harmony II mTT 007 grip</t>
  </si>
  <si>
    <t>Faisc. Harm.II 007 avec valve #87349080</t>
  </si>
  <si>
    <t>Melkzeug Harmony mTT Clover 20</t>
  </si>
  <si>
    <t>Faisceau Harmony II Clover avec valve</t>
  </si>
  <si>
    <t>Melkzeug Harmony oTT Clover 20</t>
  </si>
  <si>
    <t>Faisceau Harmony II Clover sans valve</t>
  </si>
  <si>
    <t>Melkzeug MC73 Rück oTT 964007</t>
  </si>
  <si>
    <t>Faisceau MC73 arrière</t>
  </si>
  <si>
    <t>Melkzeug MC75 Rück oTT 007</t>
  </si>
  <si>
    <t>Faisceau MC75 AR av 99900703</t>
  </si>
  <si>
    <t>Melkzeug MC75 Rück oTT Clover 20M</t>
  </si>
  <si>
    <t>Faisceau MC75 arrière Clover</t>
  </si>
  <si>
    <t>Melkzeug MC93 Front mTT 007 (grip)</t>
  </si>
  <si>
    <t>Faisceau MC93 AV007 avec valve</t>
  </si>
  <si>
    <t>Melkzeug MC93 Rueck mTT 007 (grip)</t>
  </si>
  <si>
    <t>Faisceau MC93 AR007 avec valve</t>
  </si>
  <si>
    <t>Melkzeug Harmony Pl II Rück mTT 007 grip</t>
  </si>
  <si>
    <t>Faisceau H+ II AR 007 av.valve</t>
  </si>
  <si>
    <t>Melkzeug Harmony Pl II Rück oTT 007 grip</t>
  </si>
  <si>
    <t>Faisceau Harmony+ II AR 007 ss.valve</t>
  </si>
  <si>
    <t>Melkzeug Harmony Pl F mTT Clover 20</t>
  </si>
  <si>
    <t>Faisceau H+ II AV Clover av.valve</t>
  </si>
  <si>
    <t>Rollenhebelschalter RA135</t>
  </si>
  <si>
    <t>interrupteur fin RA135</t>
  </si>
  <si>
    <t>Sensor induktiv RA135/ORW</t>
  </si>
  <si>
    <t>Capteur inductif RA135/ORW</t>
  </si>
  <si>
    <t>Warnlampe RA135</t>
  </si>
  <si>
    <t>Lampe avertissement RA135</t>
  </si>
  <si>
    <t>RA135 Notstopp Schalter</t>
  </si>
  <si>
    <t>RA135 inerrupteur non-stop</t>
  </si>
  <si>
    <t>Verbindungsbox RA135</t>
  </si>
  <si>
    <t>boîtier connexion RA135</t>
  </si>
  <si>
    <t>Frequenzsteuerung RA135/ORW Fahrwerk</t>
  </si>
  <si>
    <t>Convert. fréquence RA135/ORW bogie d'ent</t>
  </si>
  <si>
    <t>VMS Kameragehäusekit O-Ring</t>
  </si>
  <si>
    <t>Capot caméra VMS</t>
  </si>
  <si>
    <t>VMS Reduzierstück</t>
  </si>
  <si>
    <t>Restriction</t>
  </si>
  <si>
    <t>Dämpfer f. Türanschlag</t>
  </si>
  <si>
    <t>Tampon</t>
  </si>
  <si>
    <t>Leergehäuse T100-T250</t>
  </si>
  <si>
    <t>Coffret vide T100/150 - T200/250</t>
  </si>
  <si>
    <t>Teststab mit Etui f.MiMessg MM25W/MM27</t>
  </si>
  <si>
    <t>Sonde Test MM25W/MM27 + sang</t>
  </si>
  <si>
    <t>Memo Mischer SM12/17 (D)</t>
  </si>
  <si>
    <t>Memo melageur SM12/17 (D)</t>
  </si>
  <si>
    <t>Steuerbox PLMP37 3x230/400V FMP55 3x400V</t>
  </si>
  <si>
    <t>Boitier de contôle PAL FMP55 3x400V</t>
  </si>
  <si>
    <t>Steuerbox MiPu FMP110, 3x400V, 3x230V</t>
  </si>
  <si>
    <t>Boitier commande FMP110 3x400V 3x230V</t>
  </si>
  <si>
    <t>Steuerbox MP PLMP37/FMP55 1x230V</t>
  </si>
  <si>
    <t>Boîtier de contrôle PLMP37/FMP55, 1x230V</t>
  </si>
  <si>
    <t>Steuerbox MiPu FMP220 3x400V</t>
  </si>
  <si>
    <t>Boitier commande FMP 220</t>
  </si>
  <si>
    <t>VMS Speicherkarte Flash OS9</t>
  </si>
  <si>
    <t>Flash disk OS9</t>
  </si>
  <si>
    <t>Rollenhänger SG</t>
  </si>
  <si>
    <t>Roulette avec crochet SG (kit 18401201)</t>
  </si>
  <si>
    <t>VMS Behälter für Endeinheit</t>
  </si>
  <si>
    <t>VMS tanc unité terminale</t>
  </si>
  <si>
    <t>GA Druckltg 52mm CN 1x6m90Grad 3x2m90Gra</t>
  </si>
  <si>
    <t>PR2100 kit de base deversement diam 52</t>
  </si>
  <si>
    <t>Relais Motorsteuerung 1,6-2,4A</t>
  </si>
  <si>
    <t>Relais 1.6-2.4 A</t>
  </si>
  <si>
    <t>Relais Motorsteuerung 1,0-1,6A</t>
  </si>
  <si>
    <t>Relais 1.0-1.6 A</t>
  </si>
  <si>
    <t>Bedienungsanleitung RA135 (D)</t>
  </si>
  <si>
    <t>Guide de l'utilisateur RA135 (D)</t>
  </si>
  <si>
    <t>Bedienungsanleitung RA135 F</t>
  </si>
  <si>
    <t>GU RA135 F</t>
  </si>
  <si>
    <t>PUMP BRACKET CPL FMP SR100 HC</t>
  </si>
  <si>
    <t>Plaque support pompe SR100 HC</t>
  </si>
  <si>
    <t>Servicekit HCC150 m.Absperrventil 4000h</t>
  </si>
  <si>
    <t>Kit entretien MC1 4000h</t>
  </si>
  <si>
    <t>Servicekit MC5 mit Absperrventil 4000h</t>
  </si>
  <si>
    <t>Kit entr.MC5 avec clapet 4000h</t>
  </si>
  <si>
    <t>Servicekit MC5 ohne Absperrventil 4000h</t>
  </si>
  <si>
    <t>Kit entr.MC5 sans clapet 4000h</t>
  </si>
  <si>
    <t>Almatic Kit (4 Stopfen)</t>
  </si>
  <si>
    <t>Bouchon pour G10 en silicone (X4)</t>
  </si>
  <si>
    <t>ROTARY PR Abstandshalter</t>
  </si>
  <si>
    <t>.E.Rotary PR dropper support spacer</t>
  </si>
  <si>
    <t>VMS Reinigungsbechereinsatz</t>
  </si>
  <si>
    <t>Corps intérieur gobelet laveur</t>
  </si>
  <si>
    <t>Düsenteil f. Zitzenreiniger</t>
  </si>
  <si>
    <t>Teat cleaner nozzle part</t>
  </si>
  <si>
    <t>Bedienungsanleitung MC31 (F)</t>
  </si>
  <si>
    <t>GU Faisceau MC31 v4</t>
  </si>
  <si>
    <t>Melkzeug MC53 BA</t>
  </si>
  <si>
    <t>Melkzeug MC53 BA DE</t>
  </si>
  <si>
    <t>Harmony Melkzeug BA</t>
  </si>
  <si>
    <t>Harmony Melkzeug BA DE</t>
  </si>
  <si>
    <t>Bedienungsanleitung MC73 (F)</t>
  </si>
  <si>
    <t>GU MC73 (F)</t>
  </si>
  <si>
    <t>Harmony Plus Melkzeug BA</t>
  </si>
  <si>
    <t>Harmony Plus Melkzeug BA DE</t>
  </si>
  <si>
    <t>Bedienungsanleitung HarmonyPlus (F)</t>
  </si>
  <si>
    <t>GU Harmony Plus v3</t>
  </si>
  <si>
    <t>Niveausensor Milchabsch HC</t>
  </si>
  <si>
    <t>PR controle niveau UT SR HC</t>
  </si>
  <si>
    <t>VMS Ventilblock Kunststoff</t>
  </si>
  <si>
    <t>Bloc valve plastique</t>
  </si>
  <si>
    <t>Schienensystem IPE(120) BA FR</t>
  </si>
  <si>
    <t>Rail de transport IPE(120) GU</t>
  </si>
  <si>
    <t>Drainagebogen NW 40 SMS</t>
  </si>
  <si>
    <t>Coude D40 avec drain SMS/racc rapide</t>
  </si>
  <si>
    <t>Memo RA135 (D)</t>
  </si>
  <si>
    <t>Mémo RA135 (D)</t>
  </si>
  <si>
    <t>SG MidiLine Halterung Basic</t>
  </si>
  <si>
    <t>SG Midiline soutien basic</t>
  </si>
  <si>
    <t>VMS Hülse mit Führungsstifte</t>
  </si>
  <si>
    <t>Corps extérieur gobelet laveur</t>
  </si>
  <si>
    <t>Aussenbuchse mit Führungsbolzen</t>
  </si>
  <si>
    <t>Tubulure ext gobelet laveur VMS</t>
  </si>
  <si>
    <t>VMS Ventilblock kpl.</t>
  </si>
  <si>
    <t>Bloc valve complet VMS</t>
  </si>
  <si>
    <t>VMS Mutter</t>
  </si>
  <si>
    <t>Ecrou carré</t>
  </si>
  <si>
    <t>Gummikappe (10St.) für Schlüssel MM25</t>
  </si>
  <si>
    <t>Bouchon caoutchouc MM25 (x10)</t>
  </si>
  <si>
    <t>VMS MCR Handsteuerung</t>
  </si>
  <si>
    <t>Joystick MRC</t>
  </si>
  <si>
    <t>VMS Schalter MRC</t>
  </si>
  <si>
    <t>clé MRC W</t>
  </si>
  <si>
    <t>Rohrhalter 1 1/2 kpl.</t>
  </si>
  <si>
    <t>Support tube 1'1/2 cpl (kit 184014201)</t>
  </si>
  <si>
    <t>Rohrführung SG</t>
  </si>
  <si>
    <t>Tube guide SG (kit 184014201)</t>
  </si>
  <si>
    <t>Feder für Milchpumpe CF150</t>
  </si>
  <si>
    <t>Ressort maintien pour pompe lait CF150</t>
  </si>
  <si>
    <t>Relais für Antenne CF150</t>
  </si>
  <si>
    <t>Relais pour antenne CF150</t>
  </si>
  <si>
    <t>VMS Bajonettring</t>
  </si>
  <si>
    <t>Vis bayonette</t>
  </si>
  <si>
    <t>VMS D-SUB Kabel 1000mm</t>
  </si>
  <si>
    <t>Câble SUB 1000mm</t>
  </si>
  <si>
    <t>Druckltg 25mm 6m(ger)</t>
  </si>
  <si>
    <t>Kit canalisation inox D25 racc.collier</t>
  </si>
  <si>
    <t>Rohrmodul CN D25x6000mm SMS</t>
  </si>
  <si>
    <t>Module canalisation inox 26x600 sms</t>
  </si>
  <si>
    <t>VMS Positionssensor f. Bodenreinigung</t>
  </si>
  <si>
    <t>Capteur électrovanne lavage plancher</t>
  </si>
  <si>
    <t>Spülbogen Trombone 63,5mm ( 2 1/2in )</t>
  </si>
  <si>
    <t>Trombone 63.5 (2 1/2 pouce)</t>
  </si>
  <si>
    <t>Spülinjektor CN-Rohr 76mm</t>
  </si>
  <si>
    <t>Trombone 76 (3 pouce)</t>
  </si>
  <si>
    <t>VMS Feder hintere Abgrenzung</t>
  </si>
  <si>
    <t>USB-RS232 Kabel seriell Converter</t>
  </si>
  <si>
    <t>Adaptateur USB-série RS232</t>
  </si>
  <si>
    <t>Electrovannes VMS</t>
  </si>
  <si>
    <t>VMS Multipol Ventil</t>
  </si>
  <si>
    <t>Multipol</t>
  </si>
  <si>
    <t>VMS Magnetventil 5/3 Wege</t>
  </si>
  <si>
    <t>Valve senusoïde 5/3</t>
  </si>
  <si>
    <t>GA Rücklaufltg 52mm CN 2x2m 90Grad</t>
  </si>
  <si>
    <t>PR2100 kit de base déversement D52</t>
  </si>
  <si>
    <t>Elektr.Schwimmerschalter WS1 2m</t>
  </si>
  <si>
    <t>Flotteur/contacteur bas cuve station WS1</t>
  </si>
  <si>
    <t>Einlaufschwimmerventil WS1</t>
  </si>
  <si>
    <t>Flotteur régulation niv haut station WS1</t>
  </si>
  <si>
    <t>Düsengriff WS1</t>
  </si>
  <si>
    <t>Vanne de lance</t>
  </si>
  <si>
    <t>Düsenrohr WS1</t>
  </si>
  <si>
    <t>Fut de lance</t>
  </si>
  <si>
    <t>Düsendichtung WS1</t>
  </si>
  <si>
    <t>Joint d'étanchéité fut de lance RIA</t>
  </si>
  <si>
    <t>Kontrollbox WS1</t>
  </si>
  <si>
    <t>Coffret tri des eaux C100E/C50</t>
  </si>
  <si>
    <t>Saugventil 2in WS2</t>
  </si>
  <si>
    <t>Crépine d'aspiration 2 pouce WS2</t>
  </si>
  <si>
    <t>Sprühdüse Ersatzteilset NEU</t>
  </si>
  <si>
    <t>Pièces détachées internes tête lance RIA</t>
  </si>
  <si>
    <t>Kondensator zu Pumpe WS</t>
  </si>
  <si>
    <t>Condensateur pour pompe inox</t>
  </si>
  <si>
    <t>Schlauchsatz für CF150</t>
  </si>
  <si>
    <t>Tuyau à lait CF150</t>
  </si>
  <si>
    <t>Fliegenschutz CF150</t>
  </si>
  <si>
    <t>Protection mouche CF150</t>
  </si>
  <si>
    <t>E-Prom FP204 (gb,de,fr,nl,it,es)</t>
  </si>
  <si>
    <t>PROM mise à jour CF150/FP204</t>
  </si>
  <si>
    <t>VMS Führungsrolle Magazin unten 325x25</t>
  </si>
  <si>
    <t>roulement magasin VMS</t>
  </si>
  <si>
    <t>CVR Spule 12V DC</t>
  </si>
  <si>
    <t>Bobine 12Vdc CVR (Bleue)</t>
  </si>
  <si>
    <t>CVR Ventilkonus</t>
  </si>
  <si>
    <t>Masselotte CVR</t>
  </si>
  <si>
    <t>Memo DVP170</t>
  </si>
  <si>
    <t>Mémo DVP170</t>
  </si>
  <si>
    <t>Bedienungsanleitung BVP300-2500 (F)</t>
  </si>
  <si>
    <t>GU Pompe à vide BVP</t>
  </si>
  <si>
    <t>Milchmengenmesser MM25 SG BA</t>
  </si>
  <si>
    <t>.D. Milchmengenmesser MM25 SG BA</t>
  </si>
  <si>
    <t>VMS Achse Oberteil für Abwassertank</t>
  </si>
  <si>
    <t>Upper axle waste water tank#kit 85190330</t>
  </si>
  <si>
    <t>VMS Achse für Abwassertank</t>
  </si>
  <si>
    <t>Axe tank premiers jets</t>
  </si>
  <si>
    <t>VMS Schutzrohr hintere Abgrenzung</t>
  </si>
  <si>
    <t>Protection canalisation</t>
  </si>
  <si>
    <t>VMS Roboterarm innen</t>
  </si>
  <si>
    <t>Bras intérieur</t>
  </si>
  <si>
    <t>VMS Innenteil Arm</t>
  </si>
  <si>
    <t>Bras intérieur multifonctions</t>
  </si>
  <si>
    <t>VMS Achsenset f.Abwassertank bis 2007</t>
  </si>
  <si>
    <t>Kit axe UT gobelet laveur</t>
  </si>
  <si>
    <t>VMS Zitzenbecherkit, rechts</t>
  </si>
  <si>
    <t>Kit 4 gob. Trayeurs VMS Droit</t>
  </si>
  <si>
    <t>VMS Zitzenbecherkit, links</t>
  </si>
  <si>
    <t>Gobelet trayeur gauche vms x 4</t>
  </si>
  <si>
    <t>Netzteil, PSU60-OCC Retro</t>
  </si>
  <si>
    <t>Bloc alimentation OCC VMS&lt;=2006</t>
  </si>
  <si>
    <t>Extension vérins z</t>
  </si>
  <si>
    <t>Verbinder, 43,5x58,5-IP66-PAM</t>
  </si>
  <si>
    <t>VMS connecteur 43.5x58.5-JP66-PAM</t>
  </si>
  <si>
    <t>Absperrschieber 110mm</t>
  </si>
  <si>
    <t>Vanne à vide diam 110</t>
  </si>
  <si>
    <t>Midiline SG300 Dichtungsset Zylinder</t>
  </si>
  <si>
    <t>ML SG300 kit joint en bronze pour vérin</t>
  </si>
  <si>
    <t>Relais 24V AC Backgate</t>
  </si>
  <si>
    <t>Relais pour porte derrière</t>
  </si>
  <si>
    <t>Midiline SG 200/300 Aufhängung</t>
  </si>
  <si>
    <t>MidiLine SG200/300 support</t>
  </si>
  <si>
    <t>Schwenkarm ML SG300 1x Vers2014</t>
  </si>
  <si>
    <t>Bras MidiLine SG300</t>
  </si>
  <si>
    <t>VMS Hydraulikanschluss 3/8in</t>
  </si>
  <si>
    <t>Connecteur droit mâle 3/8</t>
  </si>
  <si>
    <t>VMS Anschlusswinkel drehbar 90Grad</t>
  </si>
  <si>
    <t>Ecrou ajustable</t>
  </si>
  <si>
    <t>VMS Mutter 15mm M22x1,5</t>
  </si>
  <si>
    <t>ecrou 15mm M22*1.5 VMS</t>
  </si>
  <si>
    <t>VMS Functional nut M36x2</t>
  </si>
  <si>
    <t>Ecrou rapide m36*2 VMS</t>
  </si>
  <si>
    <t>VMS Hydraulikanschluss G12L</t>
  </si>
  <si>
    <t>Accouplement hydraulique</t>
  </si>
  <si>
    <t>VMS Verbindungsstück 15mm</t>
  </si>
  <si>
    <t>Raccord 15mm vms</t>
  </si>
  <si>
    <t>VMS Union 25mm</t>
  </si>
  <si>
    <t>Raccord 25mm vms</t>
  </si>
  <si>
    <t>VMS Testanschluss neu V2A</t>
  </si>
  <si>
    <t>Bouchon test vérin hydraulique</t>
  </si>
  <si>
    <t>V300 Abdeckplatte Rohrschelle</t>
  </si>
  <si>
    <t>V300 Plaque de recouvrement tube</t>
  </si>
  <si>
    <t>VMS Schlauchklemme 25mm DIN3015 Kunstst.</t>
  </si>
  <si>
    <t>Support flexible vms</t>
  </si>
  <si>
    <t>Dosier-Kontrollkit C200</t>
  </si>
  <si>
    <t>Kit sonde détergent C200</t>
  </si>
  <si>
    <t>VMS Dosier-Kontrollkit C200</t>
  </si>
  <si>
    <t>.E.Dosing kit C200 Upgrade for VMS</t>
  </si>
  <si>
    <t>VMS Hydraulikschlauch 1330mm</t>
  </si>
  <si>
    <t>Flexible hydraulique 1330 A1</t>
  </si>
  <si>
    <t>VMS Hydraulikschlauch 1320mm</t>
  </si>
  <si>
    <t>Flexible hydraulique 1320 B1</t>
  </si>
  <si>
    <t>VMS Hydraulikschlauch 1060mm</t>
  </si>
  <si>
    <t>Flexible hydraulique 1060 A2</t>
  </si>
  <si>
    <t>VMS Hydraulikschlauch 1220mm</t>
  </si>
  <si>
    <t>Flexible hydraulique 1220 B2</t>
  </si>
  <si>
    <t>VMS Hydraulikschlauch 900mm</t>
  </si>
  <si>
    <t>Flexible hydraulique 900 B4</t>
  </si>
  <si>
    <t>VMS Hydraulikschlauch 570mm</t>
  </si>
  <si>
    <t>Flexible hydraulique 570 A3 bras</t>
  </si>
  <si>
    <t>VMS Hydraulikschlauch 620mm</t>
  </si>
  <si>
    <t>Flexible hydraulique 620 B3 bras</t>
  </si>
  <si>
    <t>VMS Hydraulikschlauch 810mm</t>
  </si>
  <si>
    <t>Flexible hydraulique 810 A4</t>
  </si>
  <si>
    <t>VMS Hydraulikschlauch 310mm</t>
  </si>
  <si>
    <t>FLEXIBLE HYDRAULIQUE 310</t>
  </si>
  <si>
    <t>VMS Hydraulikschlauch 570mm Rotator</t>
  </si>
  <si>
    <t>Flexible hydraulique VMS</t>
  </si>
  <si>
    <t>Ventil Leitungsentleerg Druckluft</t>
  </si>
  <si>
    <t>Purge valve 1,5" x 1,5"(38mm)</t>
  </si>
  <si>
    <t>T10 für automatische flüssige Dosierung</t>
  </si>
  <si>
    <t>CCU de nettoyage T10 (montée.réservoir)</t>
  </si>
  <si>
    <t>T100 für automatische flüssige Dosierung</t>
  </si>
  <si>
    <t>T100 automatique liquide</t>
  </si>
  <si>
    <t>SBF Kugelabsperrhahn 3/8n IG/AG</t>
  </si>
  <si>
    <t>Vanne à boule G3/8 IG/AG</t>
  </si>
  <si>
    <t>VMS Hydraulik-Rohr 15x6000mm</t>
  </si>
  <si>
    <t>Flexible Hydraulique 15mm</t>
  </si>
  <si>
    <t>VMS Hydraulik-Rohr 25x6000mm</t>
  </si>
  <si>
    <t>Canalisation Hydraulique 25x6000 vms</t>
  </si>
  <si>
    <t>T-Stück CN 40x38x40mm (Entleerg Druckl)</t>
  </si>
  <si>
    <t>Té inox 40/38/40 Purge à air SR-HBR</t>
  </si>
  <si>
    <t>T-Stück CN 52x38x52mm (Entleerg Druckl)</t>
  </si>
  <si>
    <t>Té inox 52x38x52 Purge à air</t>
  </si>
  <si>
    <t>Systembuch MMU</t>
  </si>
  <si>
    <t>Mémo MMU</t>
  </si>
  <si>
    <t>Memo MMU</t>
  </si>
  <si>
    <t>Bedienungsanleitung EVR25 (D)</t>
  </si>
  <si>
    <t>Guide de l'utilisateur EVR25 (D)</t>
  </si>
  <si>
    <t>Bedienungsanleitung EVR25 (F)</t>
  </si>
  <si>
    <t>Guide de l'utilisateur EVR25 (F)</t>
  </si>
  <si>
    <t>VMS Einsatz Back flash</t>
  </si>
  <si>
    <t>Insert</t>
  </si>
  <si>
    <t>VMS Rotationsantrieb</t>
  </si>
  <si>
    <t>Moteur rotation hydraulique</t>
  </si>
  <si>
    <t>VMS Akkumulator f.Hydraulikpumpeneinheit</t>
  </si>
  <si>
    <t>Boule azote VMS Hydraulique</t>
  </si>
  <si>
    <t>Bedienungsanleitung ALPRO-Win V 6.5 F</t>
  </si>
  <si>
    <t>Guide de l'utilisateur ALPRO 6.50</t>
  </si>
  <si>
    <t>VMS Filterpatrone Hydr.aggregat</t>
  </si>
  <si>
    <t>Cartouche filtre pompe hydraulique</t>
  </si>
  <si>
    <t>VMS Filterverschraubung</t>
  </si>
  <si>
    <t>Filtre rotation ON</t>
  </si>
  <si>
    <t>VMS Schutzschlauch</t>
  </si>
  <si>
    <t>VMS protection pour tuyau</t>
  </si>
  <si>
    <t>VMS Power unit mounting</t>
  </si>
  <si>
    <t>Support moteur électrique</t>
  </si>
  <si>
    <t>VMS Dichtung Niveauschalter</t>
  </si>
  <si>
    <t>VMS joint flotteurling</t>
  </si>
  <si>
    <t>VMS Dichtung für Schwimmer</t>
  </si>
  <si>
    <t>Joint flotteur 14,5</t>
  </si>
  <si>
    <t>Bedienungsanleitung CowMover C (F)</t>
  </si>
  <si>
    <t>GU CowMover C (F)</t>
  </si>
  <si>
    <t>Feder Rückschlagkugel FMP</t>
  </si>
  <si>
    <t>Ressort pompe à lait VMS</t>
  </si>
  <si>
    <t>VMS Pumpengehäuse FMP links</t>
  </si>
  <si>
    <t>Flasque pompe à lait VMS gauche</t>
  </si>
  <si>
    <t>VMS Pumpengehäuse FMP rechts</t>
  </si>
  <si>
    <t>Flasque pompe à lait VMS Droit</t>
  </si>
  <si>
    <t>VMS Dreiwege-Reduzierventil NG4</t>
  </si>
  <si>
    <t>Soupape hydr. DDRB-7M 4-03-S1 3004</t>
  </si>
  <si>
    <t>VMS Dreiwege-Reduzierventil NG10</t>
  </si>
  <si>
    <t>Soupape hydr. DDRA-7L 10-02-S1 3104</t>
  </si>
  <si>
    <t>VMS Proportional Ventil NG6 4/3 Wege</t>
  </si>
  <si>
    <t>Distributeur double parker (axe)</t>
  </si>
  <si>
    <t>VMS Magnetventil 4/2 Wege</t>
  </si>
  <si>
    <t>Distributeur Parker Rotation</t>
  </si>
  <si>
    <t>VMS Wire Hydraulic 40000</t>
  </si>
  <si>
    <t>Cable hydraulique 4000</t>
  </si>
  <si>
    <t>Dichtung f.Verschraubung 52mm und SMS2</t>
  </si>
  <si>
    <t>Joint raccord SMS D52</t>
  </si>
  <si>
    <t>VMS Hydraulikpumpe Qx21-016R</t>
  </si>
  <si>
    <t>Moteur GRP Hydra. 380V</t>
  </si>
  <si>
    <t>VMS Niveauschalter Hydr.aggregat</t>
  </si>
  <si>
    <t>Sonde niveau gp Hyd.</t>
  </si>
  <si>
    <t>Deckel CN 2 Einl (Pulsator auf PMU)</t>
  </si>
  <si>
    <t>Couvercle de bidon 2 entrées inox</t>
  </si>
  <si>
    <t>VMS Regelventil Hydr.aggregat</t>
  </si>
  <si>
    <t>Interrupteur valve évacuation VMS</t>
  </si>
  <si>
    <t>VMS Druckschalter Hydr.aggregat</t>
  </si>
  <si>
    <t>Pressos.hydraul. 10-30 Bars</t>
  </si>
  <si>
    <t>VMS Kupplungsstern Hydr.aggr.</t>
  </si>
  <si>
    <t>PIGNON CENTRALE HYDRAULIQUE VMS/V300</t>
  </si>
  <si>
    <t>VMS Filterkit</t>
  </si>
  <si>
    <t>Kit filtre démarrage installation</t>
  </si>
  <si>
    <t>VMS Manometerkit</t>
  </si>
  <si>
    <t>Kit manomètre</t>
  </si>
  <si>
    <t>VMS Dichtkonus Abwassertank</t>
  </si>
  <si>
    <t>Bouchon unité premiers jets</t>
  </si>
  <si>
    <t>VMS Dichtung oben 2-Wege-Ventil</t>
  </si>
  <si>
    <t>Bague unité premiers jets</t>
  </si>
  <si>
    <t>Dichtung für Reglerblock MU 480</t>
  </si>
  <si>
    <t>Joint pour block MU 480</t>
  </si>
  <si>
    <t>Reglerblock MU480</t>
  </si>
  <si>
    <t>Bloc régulation MU480</t>
  </si>
  <si>
    <t>Regulatorblock MU480 (ohne Spulen)</t>
  </si>
  <si>
    <t>Bloc régulateur cpl. sans bobines MU480</t>
  </si>
  <si>
    <t>VMS Adapter Lufteinlass-Flexschlauch</t>
  </si>
  <si>
    <t>Entrée d'air tube flexible 2007</t>
  </si>
  <si>
    <t>VMS Expanderplatte</t>
  </si>
  <si>
    <t>Raccord étanche tank</t>
  </si>
  <si>
    <t>Auslass unten CF150</t>
  </si>
  <si>
    <t>Sortie distributeur concentré</t>
  </si>
  <si>
    <t>Deckel HP102 (neue Version) ohne Filter</t>
  </si>
  <si>
    <t>Couvercle plastic pr HP102 (sans filtre)</t>
  </si>
  <si>
    <t>VMS Ring mit 4 Einläufen MM15</t>
  </si>
  <si>
    <t>Bague 4 inlets FloMaster VMS</t>
  </si>
  <si>
    <t>VMS Halterung f. Mineralstoffdosierer</t>
  </si>
  <si>
    <t>Support distributeur d'aliment</t>
  </si>
  <si>
    <t>Tastaturfolie MPC510</t>
  </si>
  <si>
    <t>Clavier MPC510 (autocollant)</t>
  </si>
  <si>
    <t>Luftventil-Anschluss 63,5</t>
  </si>
  <si>
    <t>Air valve connection 63.5</t>
  </si>
  <si>
    <t>Anschlussstück für Ventil 76.1</t>
  </si>
  <si>
    <t>.E.Air valve connection 76.1</t>
  </si>
  <si>
    <t>Mutter DIN 934 M10 TZN</t>
  </si>
  <si>
    <t>Ecrou M10 DIN 934 TZN</t>
  </si>
  <si>
    <t>VMS TC Reinigungsaufnahme</t>
  </si>
  <si>
    <t>embase gob laveur</t>
  </si>
  <si>
    <t>VMS Z-Achse 55mm</t>
  </si>
  <si>
    <t>Bague inox conique axe 55mm bras (AXE Z)</t>
  </si>
  <si>
    <t>VMS Z-Achse 76mm</t>
  </si>
  <si>
    <t>Z - Axe 76 mm</t>
  </si>
  <si>
    <t>VMS Grundplatte FMP 3A</t>
  </si>
  <si>
    <t>Couvercle cpl 3A</t>
  </si>
  <si>
    <t>Verbindungsstück CN MidiL SG300 1x</t>
  </si>
  <si>
    <t>Jonction de poutre stand SG300</t>
  </si>
  <si>
    <t>Verbindstück 1-69mm CN MidiL SG300 1x</t>
  </si>
  <si>
    <t>Jonction poutre non stand. jusqu'à LG:69</t>
  </si>
  <si>
    <t>Verbindstück 70-140mm CN MidiL SG300 1x</t>
  </si>
  <si>
    <t>Jonction poutre non standard LG 70_140</t>
  </si>
  <si>
    <t>Verbindstück 141-210mm CN Midi SG300 1x</t>
  </si>
  <si>
    <t>Jonct.poutre non stand. jusqu'àLG141-210</t>
  </si>
  <si>
    <t>Verbindstück 211-280mm CN Midi SG300 1x</t>
  </si>
  <si>
    <t>Jonction poutre 211-280 ML SG300</t>
  </si>
  <si>
    <t>VMS TC Reinigungsbogen</t>
  </si>
  <si>
    <t>Kit lavage</t>
  </si>
  <si>
    <t>VMS FF-VCC inkl. Software</t>
  </si>
  <si>
    <t>KIT MISE A JOUR MM25 VCC</t>
  </si>
  <si>
    <t>Bedienungsanleitung Milchfilter MF80 (D)</t>
  </si>
  <si>
    <t>Guide de l'utilisateur MF80(D)</t>
  </si>
  <si>
    <t>Memo Milchfilter MF80 (D)</t>
  </si>
  <si>
    <t>Memo filtre à lait MF80 (D)</t>
  </si>
  <si>
    <t>VMS Reinigungshülse</t>
  </si>
  <si>
    <t>jetters VMS</t>
  </si>
  <si>
    <t>Systembuch Vakuumpump DVP-F900/1400/2000</t>
  </si>
  <si>
    <t>Mémo DVP900/1400/2000F</t>
  </si>
  <si>
    <t>Systembuch DVP-F 900 - 2000</t>
  </si>
  <si>
    <t>Memo DVP-F 900 - 2000</t>
  </si>
  <si>
    <t>Memo VFDC für DVPF (F)</t>
  </si>
  <si>
    <t>Mémo VFDC pour DVPF (F)</t>
  </si>
  <si>
    <t>Transponderhalter CF150 5St.</t>
  </si>
  <si>
    <t>Kit CF150 pour transpondeur 5 pcs</t>
  </si>
  <si>
    <t>Sechskanntschraube M12x45</t>
  </si>
  <si>
    <t>Vis tête HEX M12x45 8,8</t>
  </si>
  <si>
    <t>Steuerblock DuoPuls-Elektr+EP (MPC610)</t>
  </si>
  <si>
    <t>DVE500 duovac MP610</t>
  </si>
  <si>
    <t>MPC580 m.DV/EP100</t>
  </si>
  <si>
    <t>MPC580 avec bloc de régulation</t>
  </si>
  <si>
    <t>Milchventil Membrane neu MF2/Variflow</t>
  </si>
  <si>
    <t>Membrane MF2</t>
  </si>
  <si>
    <t>VMS TC Andruckrolle</t>
  </si>
  <si>
    <t>Obturateur magasin gobelet lav.</t>
  </si>
  <si>
    <t>VMS Motor SF4 Kompressor Atlas Copco EU</t>
  </si>
  <si>
    <t>Moteur SF4 compresseur EU</t>
  </si>
  <si>
    <t>VMS Schlauchhalter</t>
  </si>
  <si>
    <t>Scheibe 8,4mm x 16mm</t>
  </si>
  <si>
    <t>Rondelle 8,4x16mm</t>
  </si>
  <si>
    <t>Unterlegscheibe, Stahl M12 24x13x2,5</t>
  </si>
  <si>
    <t>Rondelle M12 24x13x2,5</t>
  </si>
  <si>
    <t>VMS TC Schlauch</t>
  </si>
  <si>
    <t>Tube TC VMS</t>
  </si>
  <si>
    <t>Mischcontainer f. Reiniger C50/T2000</t>
  </si>
  <si>
    <t>Bac de produit pour C50 et T2000</t>
  </si>
  <si>
    <t>Plastikkappe M10</t>
  </si>
  <si>
    <t>Bouchon en plastique pour M10</t>
  </si>
  <si>
    <t>Handlauf blau 40mm</t>
  </si>
  <si>
    <t>Bande bleue quai 1m</t>
  </si>
  <si>
    <t>VMS Feder für Lufteinlass</t>
  </si>
  <si>
    <t>Ressort pousse à l'air</t>
  </si>
  <si>
    <t>VMS Anrüstbecher II kpl.</t>
  </si>
  <si>
    <t>Gobelet laveur II complet</t>
  </si>
  <si>
    <t>.E.WIRE LOCK</t>
  </si>
  <si>
    <t>VMS Dichtring Überlaufsicherung</t>
  </si>
  <si>
    <t>Joint inf. piège sanitaire VMS</t>
  </si>
  <si>
    <t>Bohrschraube</t>
  </si>
  <si>
    <t>.E.SELF-DRILLING SCREW</t>
  </si>
  <si>
    <t>Stahlseil CN Ø 8mm L=9m</t>
  </si>
  <si>
    <t>Corde dia.8mm L=9m</t>
  </si>
  <si>
    <t>Gehäuse für Milchmengenmessgerät MM6</t>
  </si>
  <si>
    <t>MM6 corps</t>
  </si>
  <si>
    <t>MM6 T-Stück</t>
  </si>
  <si>
    <t>MM6 T-pieces</t>
  </si>
  <si>
    <t>MM6 Ventil kpl. für Milchprobennehmer</t>
  </si>
  <si>
    <t>MM6 valve préleveur</t>
  </si>
  <si>
    <t>MM6 Kipphebel</t>
  </si>
  <si>
    <t>MM6 filtre</t>
  </si>
  <si>
    <t>MM6 Montagesatz A tragbare Version</t>
  </si>
  <si>
    <t>MM6 support portable</t>
  </si>
  <si>
    <t>Halterung fest (Melkst) MiMess MM6</t>
  </si>
  <si>
    <t>MM6 support compteur</t>
  </si>
  <si>
    <t>MM6 Montagesatz V-Form</t>
  </si>
  <si>
    <t>MM6 support fixe</t>
  </si>
  <si>
    <t>MM6 Servicekit bi Juli 2009</t>
  </si>
  <si>
    <t>MM6 Service kit &lt; juillet 2009</t>
  </si>
  <si>
    <t>MM6 Bürstenset</t>
  </si>
  <si>
    <t>MM6 kit brosses</t>
  </si>
  <si>
    <t>Lufteinlassventil MM6</t>
  </si>
  <si>
    <t>Entrée air MM6 (clapet+joint)</t>
  </si>
  <si>
    <t>Abdeckclip</t>
  </si>
  <si>
    <t>Couvercle MM6</t>
  </si>
  <si>
    <t>Düse für MM6</t>
  </si>
  <si>
    <t>Buse prélèvement MM6</t>
  </si>
  <si>
    <t>Federstab MM6</t>
  </si>
  <si>
    <t>Barre a. ressort et rondelle</t>
  </si>
  <si>
    <t>MM6 Probenbehälter</t>
  </si>
  <si>
    <t>Réservoir Compteur MM6</t>
  </si>
  <si>
    <t>Halterung V-Form MM25 Probennehmer</t>
  </si>
  <si>
    <t>Support en V échantillonneur brebis</t>
  </si>
  <si>
    <t>Servicekit MM6 V3 ab August 2009</t>
  </si>
  <si>
    <t>Kit entretien MM6 V3 &gt; août 2009</t>
  </si>
  <si>
    <t>Motorsteuerung FeedCar DelPro (MC)</t>
  </si>
  <si>
    <t>OTS/FW Carte Motor Control MC1</t>
  </si>
  <si>
    <t>V300 Mutter DIN439B M10x1,25 A4</t>
  </si>
  <si>
    <t>V300 Ecrou DIN 439B M10x1,25 A4</t>
  </si>
  <si>
    <t>VMS Rahmen für Kamera B2</t>
  </si>
  <si>
    <t>Fixation caméra 2B VMS</t>
  </si>
  <si>
    <t>VMS Sicherungsplatte</t>
  </si>
  <si>
    <t>Entretoise pare-bouse</t>
  </si>
  <si>
    <t>Ölniveau Sensorkit DVP-F</t>
  </si>
  <si>
    <t>Kit capteur d'huile DVP F</t>
  </si>
  <si>
    <t>VMS Reinigungsdüse Endeinheit</t>
  </si>
  <si>
    <t>Diffuseur VMS</t>
  </si>
  <si>
    <t>VMS Reinigungsdüse Endeinheit neu</t>
  </si>
  <si>
    <t>VMS gicleur unité terminale VMY</t>
  </si>
  <si>
    <t>Lufteinlass 25/23mm</t>
  </si>
  <si>
    <t>kit entrée d'air Dia 25</t>
  </si>
  <si>
    <t>Lufteinlass 40/38mm</t>
  </si>
  <si>
    <t>kit entrée d'air 38/40mm</t>
  </si>
  <si>
    <t>Lufteinlass 51/51mm</t>
  </si>
  <si>
    <t>kit entrée d'air déversement D51-52mm</t>
  </si>
  <si>
    <t>VMS Dichtung oben</t>
  </si>
  <si>
    <t>Joint supérieur jetters</t>
  </si>
  <si>
    <t>VMS Dichtung unten</t>
  </si>
  <si>
    <t>joint inférieur jetters</t>
  </si>
  <si>
    <t>Gummimatte RM30F 110x170cm</t>
  </si>
  <si>
    <t>Partie caoutchouc tapis RM30F 110X170</t>
  </si>
  <si>
    <t>Gummimatte RM30F 110x178cm</t>
  </si>
  <si>
    <t>partie caoutchouc tapis RM30F 110 X 178</t>
  </si>
  <si>
    <t>Gummimatte RM30F 120x170cm</t>
  </si>
  <si>
    <t>partie caoutchouc tapis RM30F 120 X170</t>
  </si>
  <si>
    <t>Gummimatte RM30F 120x178cm</t>
  </si>
  <si>
    <t>Partie caoutchouc tapis RM30F 120 X 178</t>
  </si>
  <si>
    <t>Gummimatte RM30F 120x200cm</t>
  </si>
  <si>
    <t>partie caoutchouc tapis RM30F 120 X 200</t>
  </si>
  <si>
    <t>VMS Stopp Flügel</t>
  </si>
  <si>
    <t>Contre écrou</t>
  </si>
  <si>
    <t>VMS Membranen Abdeckung FRV</t>
  </si>
  <si>
    <t>VMS membrane capot FRV</t>
  </si>
  <si>
    <t>Vakuumventil CVR-Reinigung BA</t>
  </si>
  <si>
    <t>Guide de l'utilisateur régulateur CVR (D</t>
  </si>
  <si>
    <t>Bedienungsanleitung Vak.Erhöung CVR (F)</t>
  </si>
  <si>
    <t>GU Régulateur CVR (F</t>
  </si>
  <si>
    <t>Montagerahmen MP510</t>
  </si>
  <si>
    <t>Carenage inox MP510</t>
  </si>
  <si>
    <t>VMS Abstreifer</t>
  </si>
  <si>
    <t>.E.Scraper</t>
  </si>
  <si>
    <t>VMS Membrane für Durchflussbegrenzer</t>
  </si>
  <si>
    <t>Rohr 2in L=6000mm</t>
  </si>
  <si>
    <t>Tube 2pouces L=6000mm</t>
  </si>
  <si>
    <t>Werkzeugsatz f. Pumpe VMS</t>
  </si>
  <si>
    <t>VMS jeu de outil p. pompe</t>
  </si>
  <si>
    <t>Bedienungsanleitung MM25 (D)</t>
  </si>
  <si>
    <t>Guide de l'utilisateur MM25 (D)</t>
  </si>
  <si>
    <t>Platine MP300 (ACR5000) neu</t>
  </si>
  <si>
    <t>Carte MP300 nouveau modèle</t>
  </si>
  <si>
    <t>Steuerplatine Wärmetauscher CF150</t>
  </si>
  <si>
    <t>Carte électronique température CF150</t>
  </si>
  <si>
    <t>Druckfeder FMP110 blau</t>
  </si>
  <si>
    <t>Ressort bleu FMP110/PM200</t>
  </si>
  <si>
    <t>Druckfeder (gelb) FMP110/PM200 R</t>
  </si>
  <si>
    <t>Ressort (jaune) FP110/PM200 g</t>
  </si>
  <si>
    <t>GA Rahmen MidiL SG300</t>
  </si>
  <si>
    <t>Kit de base poutre Midiline SG300</t>
  </si>
  <si>
    <t>Midiline SG300 2 Set mit Feder</t>
  </si>
  <si>
    <t>ML SG300 kit de 2 butées avec ressort</t>
  </si>
  <si>
    <t>Endabdeckung</t>
  </si>
  <si>
    <t>HB_Lice avant_bouchon fin de lice</t>
  </si>
  <si>
    <t>Träger 120x60 6m</t>
  </si>
  <si>
    <t>Poutre transversale 120x60 galva 6m</t>
  </si>
  <si>
    <t>Bedienungsanleitung Mischer SM12/17 (D)</t>
  </si>
  <si>
    <t>Guide de l'utilisateur mélag. SM12/17(D)</t>
  </si>
  <si>
    <t>VMS Gripper links</t>
  </si>
  <si>
    <t>Gripper cpl gauche</t>
  </si>
  <si>
    <t>VMS Gripper rechts</t>
  </si>
  <si>
    <t>Gripper droit cpl</t>
  </si>
  <si>
    <t>Platine Portalantenne Multireader</t>
  </si>
  <si>
    <t>Carte ID rideau bleu Multireader</t>
  </si>
  <si>
    <t>Platine IRW / Portal ISO ID SG</t>
  </si>
  <si>
    <t>Carte ID PCB pour porte intelligente IRW</t>
  </si>
  <si>
    <t>VMS Kabel W183</t>
  </si>
  <si>
    <t>Cable VMX - W183</t>
  </si>
  <si>
    <t>S-Bogen m. Kotbl.,kpl. Ausg. re. HB50</t>
  </si>
  <si>
    <t>Element sinus a tole sortie re FGM50</t>
  </si>
  <si>
    <t>FGM50Grad vordAbgr 3Seg CC 80cm</t>
  </si>
  <si>
    <t>HB50° élement 3 places lice avant</t>
  </si>
  <si>
    <t>FGM50Grad vordAbgr CC 80cm</t>
  </si>
  <si>
    <t>HB 50° Lice avant 2 pl cc 800</t>
  </si>
  <si>
    <t>S-Bogen m. Kotbl.,kpl. Eing. li. HB50 v</t>
  </si>
  <si>
    <t>Element sinus a tole entre li.FGM50</t>
  </si>
  <si>
    <t>S-Bogen m. Kotbl.,kpl. Ausg. li. HB50</t>
  </si>
  <si>
    <t>Element sinus a tole sortie li FGM50</t>
  </si>
  <si>
    <t>Systembuch MPC510/610</t>
  </si>
  <si>
    <t>Memo MPC510/610</t>
  </si>
  <si>
    <t>Memo MPC510-610</t>
  </si>
  <si>
    <t>Bedienungsanleitung MPC510/610</t>
  </si>
  <si>
    <t>Guide de l'utilis. MPC510/610</t>
  </si>
  <si>
    <t>Bedienungsanleitung MPC510-610</t>
  </si>
  <si>
    <t>Guide FR pilotes de traite MPC510/610##</t>
  </si>
  <si>
    <t>VMS Schlauch 3,5/1,5mm L=15m</t>
  </si>
  <si>
    <t>Tube silicone 3.5/1.5mm L=15</t>
  </si>
  <si>
    <t>VMS Schlauch 3,2m(10x320 ID 14mm)</t>
  </si>
  <si>
    <t>.E.SILICON TUBE KIT</t>
  </si>
  <si>
    <t>VMS Lagerung Achse Multipurpose Arm</t>
  </si>
  <si>
    <t>Bague axe Z du bras VMS</t>
  </si>
  <si>
    <t>Regelventil - challdämpfer 1/8in P2100</t>
  </si>
  <si>
    <t>Régulateur débit 1/8" P 2100</t>
  </si>
  <si>
    <t>AMR Kontaktschalter</t>
  </si>
  <si>
    <t>Contact AMR</t>
  </si>
  <si>
    <t>DRE Antrieb Disengage NON con Sensor</t>
  </si>
  <si>
    <t>DRE_Sécurités_switch sans contact RFID</t>
  </si>
  <si>
    <t>Reparatursatz Magnetventil CN (Airwash)</t>
  </si>
  <si>
    <t>Kit de rép. AirWash</t>
  </si>
  <si>
    <t>Montageanleitung SmartGate</t>
  </si>
  <si>
    <t>Guide de l'utilis.SmartGate</t>
  </si>
  <si>
    <t>Oberteil Almatic-Sammelstück G50+</t>
  </si>
  <si>
    <t>Almatic G50+ gobelet partie haute</t>
  </si>
  <si>
    <t>Unterteil Almatic-Sammelstück G50+</t>
  </si>
  <si>
    <t>Almatic G50+ gobelet partie basse</t>
  </si>
  <si>
    <t>Gegengewicht zu Halsband 40mm</t>
  </si>
  <si>
    <t>Contrepoids pour activité mètre</t>
  </si>
  <si>
    <t>Memo C200/C200 Combi (F)</t>
  </si>
  <si>
    <t>Guide FR C200/C200 combi version 1.10</t>
  </si>
  <si>
    <t>Schlauchsatz neu für Pumpe CF150 (3x)</t>
  </si>
  <si>
    <t>kit de tuyau (3pcs) pompe à lait CF150</t>
  </si>
  <si>
    <t>Befestigungswinkel CN</t>
  </si>
  <si>
    <t>équerre de fixation inox</t>
  </si>
  <si>
    <t>Kreuzschelle DSG3 - 2in x 1 1/2in</t>
  </si>
  <si>
    <t>1/2 coquille croisillon 2"/1"1/2</t>
  </si>
  <si>
    <t>Verteiler OCC</t>
  </si>
  <si>
    <t>Manifold OCC 2012</t>
  </si>
  <si>
    <t>Motorschutzschalter 2,5-4A</t>
  </si>
  <si>
    <t>Interrupt.de protect.du moteur 2.5-4 A</t>
  </si>
  <si>
    <t>Interrupt.de protect.du moteur 1.6-2.5A</t>
  </si>
  <si>
    <t>Motorschutzschalter 9-14A</t>
  </si>
  <si>
    <t>Disjoncteur moteur 9-14A</t>
  </si>
  <si>
    <t>Motorschutzschalter 4-6.3A</t>
  </si>
  <si>
    <t>.E.Motor circuit breaker 4-6.3A</t>
  </si>
  <si>
    <t>Dichtung f. Einlauf 22/25mm</t>
  </si>
  <si>
    <t>Joint rond prise à lait Diam25 ep 2mm</t>
  </si>
  <si>
    <t>Dichtring für Einlauf NW16</t>
  </si>
  <si>
    <t>Joint rond prise à lait Diam18 ep 2mm</t>
  </si>
  <si>
    <t>Start/Stop Kombi -6A 230V (DVP170 1Ph)</t>
  </si>
  <si>
    <t>.E.MMU Motor prote circuit break DVP170-</t>
  </si>
  <si>
    <t>Aufrüstkit Alarm-LED MPC510/MU350</t>
  </si>
  <si>
    <t>Kit lampe pour MPC510 et MU350</t>
  </si>
  <si>
    <t>Guide Compteur à lait MM6 DeLaval</t>
  </si>
  <si>
    <t>GU Compteur à lait MM6 DeLaval</t>
  </si>
  <si>
    <t>Zugentlastung CN (DV/Ind/Messg.)</t>
  </si>
  <si>
    <t>Ferrure anti arrachement longue</t>
  </si>
  <si>
    <t>VMS Deckel Abnahmezylinder</t>
  </si>
  <si>
    <t>Bouchon d’extrémité complet</t>
  </si>
  <si>
    <t>Test Adapter VMS</t>
  </si>
  <si>
    <t>Adaptateur manchons test ISO</t>
  </si>
  <si>
    <t>VMS ACR Bremseinrichtung</t>
  </si>
  <si>
    <t>Clapet vérin ACR</t>
  </si>
  <si>
    <t>VMS O-Ring für Luftventil</t>
  </si>
  <si>
    <t>Joint air purge 11x3 (VMS &lt; n°110052)</t>
  </si>
  <si>
    <t>VMS O-Ring 24,77x5,33</t>
  </si>
  <si>
    <t>Joint 24.77x5.33</t>
  </si>
  <si>
    <t>VMS Rohr für X-Zylinder</t>
  </si>
  <si>
    <t>Tube pour vérin X</t>
  </si>
  <si>
    <t>VMS Rohr für Z-Zylinder</t>
  </si>
  <si>
    <t>Tube pour vérin Z</t>
  </si>
  <si>
    <t>VMS (Rohr)Hydraulikleitung Y-Zylinder</t>
  </si>
  <si>
    <t>Tube pour vérin Y</t>
  </si>
  <si>
    <t>Behälter-Satz C100E/C200 80l</t>
  </si>
  <si>
    <t>Kit rénov C100/C200 80l</t>
  </si>
  <si>
    <t>VMS Hydraulik Zylinder X/Z 240</t>
  </si>
  <si>
    <t>Vérin hydraulique X/Z</t>
  </si>
  <si>
    <t>Milchmengenmesser MM6 Dovetail kg/lb</t>
  </si>
  <si>
    <t>Compteur MM6 Vache SDT</t>
  </si>
  <si>
    <t>Milchmengenmesser MM6 Hängehalter kg/lb</t>
  </si>
  <si>
    <t>Compteur MM6 Vache Etable</t>
  </si>
  <si>
    <t>VMS Halterung MM27 VCC ab 2014</t>
  </si>
  <si>
    <t>Support MM27 pour VMS</t>
  </si>
  <si>
    <t>Ohr-TP zu Ohrmarke, 25 Stk.</t>
  </si>
  <si>
    <t>25 boucles oreilles CLIP veaux</t>
  </si>
  <si>
    <t>Einweispforte für Pfosten 2in</t>
  </si>
  <si>
    <t>Portillon anti-retour 2 volets (2')</t>
  </si>
  <si>
    <t>Extra 200L/225,8kg</t>
  </si>
  <si>
    <t>HN Reiniger, 1 Flasche</t>
  </si>
  <si>
    <t>Bouteille détergent HN500</t>
  </si>
  <si>
    <t>.E.TSU700 service tool</t>
  </si>
  <si>
    <t>TSU Clé entretien</t>
  </si>
  <si>
    <t>DeLaval Pflegebox, SprayCare, 2. Gen.</t>
  </si>
  <si>
    <t>Spray Care Box-station de pulvérisation</t>
  </si>
  <si>
    <t>DeLaval OCC Chemieset I</t>
  </si>
  <si>
    <t>Kit produits Reactif OCC</t>
  </si>
  <si>
    <t>DeLaval PeraDis 20l (AT)</t>
  </si>
  <si>
    <t>DeLaval PeraDis 20l #92086221</t>
  </si>
  <si>
    <t>PeraDis 20L (DE)</t>
  </si>
  <si>
    <t>DL PeraDis 20L</t>
  </si>
  <si>
    <t>DL PeraDis 60L (BPR: DE LU BE NL IT CH)</t>
  </si>
  <si>
    <t>DeLaval PeraDis 60L</t>
  </si>
  <si>
    <t>Distanzstück für CowMover M (CN Seil)</t>
  </si>
  <si>
    <t>CowMover entretoise</t>
  </si>
  <si>
    <t>Seilscheibe CowMover M (CN Seil) 4mm</t>
  </si>
  <si>
    <t>CowMover poulie entrainement</t>
  </si>
  <si>
    <t>Seilrolle ohne Lager</t>
  </si>
  <si>
    <t>CowMover poulie sans bagues</t>
  </si>
  <si>
    <t>Antriebswelle für CowMover M CN-143/80</t>
  </si>
  <si>
    <t>CowMover axe 143/80</t>
  </si>
  <si>
    <t>Unterlegscheibe CowMover M (CN-Seil)</t>
  </si>
  <si>
    <t>CowMover rondelle</t>
  </si>
  <si>
    <t>Halterung Zugstange</t>
  </si>
  <si>
    <t>CowMover patte fixation rail</t>
  </si>
  <si>
    <t>Schraube M6x16 zu Kabelf.CM C+M</t>
  </si>
  <si>
    <t>Guide câble CowMover vis M6x16</t>
  </si>
  <si>
    <t>Seilgewicht CowMover C &amp; M</t>
  </si>
  <si>
    <t>poids câble complet CowMover C&amp;M</t>
  </si>
  <si>
    <t>Führungsrolle</t>
  </si>
  <si>
    <t>CowMover Poulie guidage</t>
  </si>
  <si>
    <t>Getriebe CowMover 1:63 C63</t>
  </si>
  <si>
    <t>CowMoverM REDUCTEUR 1:63 C63</t>
  </si>
  <si>
    <t>Motor 0,18kW,400V,C63, auf/ab</t>
  </si>
  <si>
    <t>CowMover Moteur el 0,18kW avec FREIN</t>
  </si>
  <si>
    <t>Stopp-Pin ölgedämpft CowMover M</t>
  </si>
  <si>
    <t>CowMover butée arrêt bain d'huile</t>
  </si>
  <si>
    <t>Seilrolle Dia 110mm + Kugellager ID 20</t>
  </si>
  <si>
    <t>CowMover poulie câble avec roulement</t>
  </si>
  <si>
    <t>Seilführung CowMover</t>
  </si>
  <si>
    <t>Support guide CowMover C</t>
  </si>
  <si>
    <t>Keil 22x8x7</t>
  </si>
  <si>
    <t>CowMover Clavette 22x8x7</t>
  </si>
  <si>
    <t>Keil 56x8x7</t>
  </si>
  <si>
    <t>CowMover Clavette 50x8x7</t>
  </si>
  <si>
    <t>Seil CN (ø6/4mm)</t>
  </si>
  <si>
    <t>CowMover Câble 6/4mm</t>
  </si>
  <si>
    <t>Seil CN 4mm CowMover M/C</t>
  </si>
  <si>
    <t>Câble en acier inox 4 mm Cowmover M/C</t>
  </si>
  <si>
    <t>Querstrebe 3300mm</t>
  </si>
  <si>
    <t>CowMover Poutre porteuse long 3.30m</t>
  </si>
  <si>
    <t>Verbindungsrohr CowMover M</t>
  </si>
  <si>
    <t>CowMover Raccord poutre 70x70x500</t>
  </si>
  <si>
    <t>Relais für Cow Mover M/C</t>
  </si>
  <si>
    <t>CowMover Relais mesure couple</t>
  </si>
  <si>
    <t>PLC für CowMover M</t>
  </si>
  <si>
    <t>CowMover PLC Zelio 12/8</t>
  </si>
  <si>
    <t>Kontrolleinheit CowMover M mit LED</t>
  </si>
  <si>
    <t>CowMover boitier commande 2boutons LED</t>
  </si>
  <si>
    <t>Führungsrolle CowMover M</t>
  </si>
  <si>
    <t>CowMoverM_roue plastique cpl guidage</t>
  </si>
  <si>
    <t>Nachtreiber CowMover Summer</t>
  </si>
  <si>
    <t>CowMover Sonnerie</t>
  </si>
  <si>
    <t>Optimat-Förderb.Stützfüsse(für 4,5-8m)</t>
  </si>
  <si>
    <t>Support incliné, convoyeur 4.5-8m</t>
  </si>
  <si>
    <t>Optimat-Lichtschrankenhaltersatz (2)</t>
  </si>
  <si>
    <t>Support cellule, convoyeur</t>
  </si>
  <si>
    <t>Optimat-FörderbandElektrosatz Standalone</t>
  </si>
  <si>
    <t>Kit électrique, convoyeur</t>
  </si>
  <si>
    <t>Optimat-Förderband Motor links</t>
  </si>
  <si>
    <t>Drive unit côté gauche du convoyeur</t>
  </si>
  <si>
    <t>Optimat-Förderb.Halter b.Zyklonbefüllung</t>
  </si>
  <si>
    <t>Tole renfort chargement conv.</t>
  </si>
  <si>
    <t>Optimat-Förderb.Stützfüsse(f.3m Variante</t>
  </si>
  <si>
    <t>Jambes relevage c onvoyeur 3m</t>
  </si>
  <si>
    <t>Optimat Stützf.Förderb.flache Befüllti.</t>
  </si>
  <si>
    <t>ORB Pieds à plat</t>
  </si>
  <si>
    <t>VSM Mineraleinlauf Vertikalmischer Stahl</t>
  </si>
  <si>
    <t>VSM Entrée Minéral addit.</t>
  </si>
  <si>
    <t>VSM8-22 Installationsräder</t>
  </si>
  <si>
    <t>VSMv2 kit roues install.</t>
  </si>
  <si>
    <t>Laufwagen 9232 zu Melkstandtüre</t>
  </si>
  <si>
    <t>Monture 9232 pour porte coulissante</t>
  </si>
  <si>
    <t>Laufwagen zu 9030</t>
  </si>
  <si>
    <t>Monture pour 9030</t>
  </si>
  <si>
    <t>Förderband E-9 neu</t>
  </si>
  <si>
    <t>bande convoyeur E-9</t>
  </si>
  <si>
    <t>.E.Chain short upper auger MW12</t>
  </si>
  <si>
    <t>Türabdeckung VSM - Förderband gerade</t>
  </si>
  <si>
    <t>Protect.VSM-conv. En ligne</t>
  </si>
  <si>
    <t>Abdeckung Verb. 2 Förderbänder gerade</t>
  </si>
  <si>
    <t>Protect. conv-conv. En Ligne</t>
  </si>
  <si>
    <t>Abdeckung Verb.2 Förderbänder 90° rechts</t>
  </si>
  <si>
    <t>Protect. conv-conv. 90° droite</t>
  </si>
  <si>
    <t>Türabdeckung VSM - Förderband parallel</t>
  </si>
  <si>
    <t>Protect. VSM-conv. 90° droite</t>
  </si>
  <si>
    <t>Abdeckg.Verb.2 Förderbänder 90Grad links</t>
  </si>
  <si>
    <t>Protect. conv-conv. 90° gauche</t>
  </si>
  <si>
    <t>Deckel f. Futtermischer 90 Gr.</t>
  </si>
  <si>
    <t>Protect. VSM-conv. 90° G(Non rec.)</t>
  </si>
  <si>
    <t>Optimat Förderband Bandführung</t>
  </si>
  <si>
    <t>Convoyeur Tôle Guidage de bande</t>
  </si>
  <si>
    <t>VSM Mineraleinlauf Optisteel</t>
  </si>
  <si>
    <t>VSM Trappe Minéraux OptiSteel</t>
  </si>
  <si>
    <t>VSM8-22 Abdeckung vorn hydraulisch</t>
  </si>
  <si>
    <t>VSM couvercle porte nue ver Hyd.</t>
  </si>
  <si>
    <t>VSM8/10/12 Türabdeckung flach</t>
  </si>
  <si>
    <t>VSM protection porte nue ver Hyd.</t>
  </si>
  <si>
    <t>Kabelsatz für MW Prozessor neu</t>
  </si>
  <si>
    <t>Kit de câble pour SI615</t>
  </si>
  <si>
    <t>Schlauchstutzen Airpurge Ventil G10</t>
  </si>
  <si>
    <t>Connexion de tuyau filetée G10</t>
  </si>
  <si>
    <t>VMS Schlauchstutzen TC 1/4in x 11</t>
  </si>
  <si>
    <t>Raccord KR ¼ x 11</t>
  </si>
  <si>
    <t>Schlauchverbinder 1/4in</t>
  </si>
  <si>
    <t>Connection de tuyau filetée G 1/4pouce</t>
  </si>
  <si>
    <t>Schlauchanschluss 3/8in x 1/2in AG</t>
  </si>
  <si>
    <t>Mamelon de tuyau 3/8 "x1/2" filetage mâl</t>
  </si>
  <si>
    <t>VMS Notstopp</t>
  </si>
  <si>
    <t>Arrêt urgence bouton poussoir+contact</t>
  </si>
  <si>
    <t>VMS Fitting mit Gewinde M5</t>
  </si>
  <si>
    <t>Fitting M5</t>
  </si>
  <si>
    <t>Verbindungsstück BSPT 3/8in</t>
  </si>
  <si>
    <t>Raccord rapide eau BSPT 3/8</t>
  </si>
  <si>
    <t>Schlauchanschlussadapter 10mm 3/8in</t>
  </si>
  <si>
    <t>Accouplement rapide 10mm 3/8 pouce</t>
  </si>
  <si>
    <t>Antennenschutz für B-Antenne</t>
  </si>
  <si>
    <t>Protection antenne DAC</t>
  </si>
  <si>
    <t>MC9 Ventilkopf</t>
  </si>
  <si>
    <t>Clapet harmony plus</t>
  </si>
  <si>
    <t>VMS Deckel Indikator</t>
  </si>
  <si>
    <t>Indicator LID</t>
  </si>
  <si>
    <t>PVC Schlauch</t>
  </si>
  <si>
    <t>ML3100 ampli Cstart_tuyau PVC</t>
  </si>
  <si>
    <t>Kanal Ausseneck 50x90mm PVC blau</t>
  </si>
  <si>
    <t>Chemin de cable coin EXT.50x90mm PVC ble</t>
  </si>
  <si>
    <t>Verschlusskappe Kabelkanal (2017) 40x90m</t>
  </si>
  <si>
    <t>Bouchon chemin de câble PVC bleu 50x90mm</t>
  </si>
  <si>
    <t>Installationskanal senkrecht 40x90mm</t>
  </si>
  <si>
    <t>Chemin de cable coin plat 40x90mm PVC bl</t>
  </si>
  <si>
    <t>VMS EP-Box ( Ventil-Tore )</t>
  </si>
  <si>
    <t>VMS Set valves pr smart gate</t>
  </si>
  <si>
    <t>Rollen-Set f. Platzeinweisung 50x16,2</t>
  </si>
  <si>
    <t>HBR_Kit roulette blanche portillon</t>
  </si>
  <si>
    <t>VMS Relais für PCB</t>
  </si>
  <si>
    <t>Relais multifonction</t>
  </si>
  <si>
    <t>VMS Relais 12V</t>
  </si>
  <si>
    <t>RELAY 12V</t>
  </si>
  <si>
    <t>VMS Relais 230V</t>
  </si>
  <si>
    <t>RELAY 230V</t>
  </si>
  <si>
    <t>Systembuch Midiline (F)</t>
  </si>
  <si>
    <t>Mémo Midiline (f)</t>
  </si>
  <si>
    <t>Platine C100E</t>
  </si>
  <si>
    <t>Carte électronique C100E</t>
  </si>
  <si>
    <t>TF100 Oberteil</t>
  </si>
  <si>
    <t>Partie sup.TF100 LH</t>
  </si>
  <si>
    <t>VMS Druckluftanschlauss gerade 6mm,1/4in</t>
  </si>
  <si>
    <t>VMS connection droit 6mm 1/4</t>
  </si>
  <si>
    <t>Durchgangsverschraubung 8mm</t>
  </si>
  <si>
    <t>Connection rapide</t>
  </si>
  <si>
    <t>VMS Verschraubung mit Überwurf</t>
  </si>
  <si>
    <t>VMS connexion à emboîtement</t>
  </si>
  <si>
    <t>VMS O-Ring 199,3-5,7</t>
  </si>
  <si>
    <t>Joint torique 199.3 - 5.7</t>
  </si>
  <si>
    <t>Rohr PP blau 75mmx6000mm (per Meter)</t>
  </si>
  <si>
    <t>Tube PP bleu D75x6000mm (au m)</t>
  </si>
  <si>
    <t>VMS Zylinderhalterung Futterschacht</t>
  </si>
  <si>
    <t>Support trappe</t>
  </si>
  <si>
    <t>O-Ring Vakuumzylinder 108x4mm</t>
  </si>
  <si>
    <t>joint cylindre vide 108.0x4.0mm</t>
  </si>
  <si>
    <t>Winkelsteckverbinder 10mm</t>
  </si>
  <si>
    <t>Coude pneu D10</t>
  </si>
  <si>
    <t>Winkelsteckverbinder 6mm</t>
  </si>
  <si>
    <t>Coude pneu D6</t>
  </si>
  <si>
    <t>Schlauchanschluss 90Grad</t>
  </si>
  <si>
    <t>Winkelsteckverbinder 8mm</t>
  </si>
  <si>
    <t>Coude pneu pour connecteur D8</t>
  </si>
  <si>
    <t>Winkelsteckverbinder 8-6mm</t>
  </si>
  <si>
    <t>Reduction coude pneu 8-6</t>
  </si>
  <si>
    <t>Kupplungswinkel</t>
  </si>
  <si>
    <t>Coupling angle</t>
  </si>
  <si>
    <t>Winkelstutzen QSL 12</t>
  </si>
  <si>
    <t>Coude L racc.instantané 12mm</t>
  </si>
  <si>
    <t>Reduktion 1/8-1/4</t>
  </si>
  <si>
    <t>Réduction 1/8-1/4</t>
  </si>
  <si>
    <t>VMS Magnetventil AC10-Z3-5-32AA</t>
  </si>
  <si>
    <t>Magneetventiel AC10-Z3-5-32AA</t>
  </si>
  <si>
    <t>VMS Filtereinheit</t>
  </si>
  <si>
    <t>Regulateur pression Z225</t>
  </si>
  <si>
    <t>VMS Startventil manuell</t>
  </si>
  <si>
    <t>Vanne manuelle ali generale robotva201</t>
  </si>
  <si>
    <t>VMS Startventil elektrisch</t>
  </si>
  <si>
    <t>Vanne auto ali generale robot VA204</t>
  </si>
  <si>
    <t>VMS Absperrventil SBF</t>
  </si>
  <si>
    <t>Robinet d‘arrêt VSM SBF</t>
  </si>
  <si>
    <t>VMS Gelenkstück</t>
  </si>
  <si>
    <t>Galet</t>
  </si>
  <si>
    <t>VMS Reduzierventil 15mm 38-65 GR</t>
  </si>
  <si>
    <t>Vanne 15mm</t>
  </si>
  <si>
    <t>VMS Gehäuseteil 3-Wege-Ventil mit Nippel</t>
  </si>
  <si>
    <t>Vac house with nipple</t>
  </si>
  <si>
    <t>VMS T-Kupplung 3/8 (main water)</t>
  </si>
  <si>
    <t>VMS T-accouplement 3/8 pouce</t>
  </si>
  <si>
    <t>VMS Druckdämpfer Wassereinspeisung</t>
  </si>
  <si>
    <t>capteur de pression</t>
  </si>
  <si>
    <t>Scharnier für Schaltkasten ALPRO FeedCar</t>
  </si>
  <si>
    <t>Charnière bte cntrl alprowagon</t>
  </si>
  <si>
    <t>Steckerverbinder gerade 8mm-1/8in innen</t>
  </si>
  <si>
    <t>Raccord pneu D8 -F1/8</t>
  </si>
  <si>
    <t>Druckluftanschluss 6mmx1/8in gerade</t>
  </si>
  <si>
    <t>Raccord droite 6mm - 1/8 pouce</t>
  </si>
  <si>
    <t>Steckverbinder</t>
  </si>
  <si>
    <t>Connexion droite EV</t>
  </si>
  <si>
    <t>Winkelsteckverbinder Y 8mm-1/4in drehb</t>
  </si>
  <si>
    <t>Coude Y pneu D8 -1/4 pouce</t>
  </si>
  <si>
    <t>VMS Y-Stück 4mm 1/8in</t>
  </si>
  <si>
    <t>Y pneu coude 90ø D4</t>
  </si>
  <si>
    <t>Winkelsteckverbinder Y 8mm-3/8in</t>
  </si>
  <si>
    <t>Coude Y pneu D8-3/8</t>
  </si>
  <si>
    <t>Cap for flomaster VMS</t>
  </si>
  <si>
    <t>Holzschraube 6x60 A2</t>
  </si>
  <si>
    <t>Vis 6x60</t>
  </si>
  <si>
    <t>Sammelstück TF100 ML</t>
  </si>
  <si>
    <t>Griffe TF100 MLH</t>
  </si>
  <si>
    <t>Oberteil TF100 man.</t>
  </si>
  <si>
    <t>Capot complet TF100M (BP=capot+valve)</t>
  </si>
  <si>
    <t>MP400 Folie mit Knöpfen</t>
  </si>
  <si>
    <t>MP400 autocollant+boutons</t>
  </si>
  <si>
    <t>VMS Zeitrelais neu</t>
  </si>
  <si>
    <t>Tempo relais VMS</t>
  </si>
  <si>
    <t>Fehlerstromschalter PFIM-63/4/003-A-MW</t>
  </si>
  <si>
    <t>Protection différentielle 30MA</t>
  </si>
  <si>
    <t>AMR Druckschalter kpl.</t>
  </si>
  <si>
    <t>Purge air, bouton poussoir</t>
  </si>
  <si>
    <t>Feder Top Ventil 3/2 NC</t>
  </si>
  <si>
    <t>Ressort p valve cpl 3/2 NC</t>
  </si>
  <si>
    <t>Feder für Milchventil</t>
  </si>
  <si>
    <t>VMS Federhalterung</t>
  </si>
  <si>
    <t>Support ressort top valve</t>
  </si>
  <si>
    <t>VMS Federhalter für Milchventil</t>
  </si>
  <si>
    <t>Centrage ressort valve à lait</t>
  </si>
  <si>
    <t>VMS Schalter Service (schwarz)</t>
  </si>
  <si>
    <t>Commutateur service</t>
  </si>
  <si>
    <t>Transformator C100E</t>
  </si>
  <si>
    <t>Transfo C100 E</t>
  </si>
  <si>
    <t>Gewindestift M5x6 DIN 913</t>
  </si>
  <si>
    <t>VMS Achse oben</t>
  </si>
  <si>
    <t>Axle Upper</t>
  </si>
  <si>
    <t>Unterlegscheibe M12 A2-70</t>
  </si>
  <si>
    <t>Rondelle M12 A2-70</t>
  </si>
  <si>
    <t>VMS Dichtung für Nocke vorn</t>
  </si>
  <si>
    <t>Joint Avant rocker</t>
  </si>
  <si>
    <t>Rohr CN 6000mm 25/22,5mm</t>
  </si>
  <si>
    <t>Tuyau inox 25mm-6m</t>
  </si>
  <si>
    <t>Rohr CN 6000mm 40/38mm</t>
  </si>
  <si>
    <t>Tube inox D40 6m</t>
  </si>
  <si>
    <t>Rohr CN 6000mm 52/50</t>
  </si>
  <si>
    <t>Tuyau Inox D52 L=6000mm</t>
  </si>
  <si>
    <t>Rohr CN 6000mm 38/36mm</t>
  </si>
  <si>
    <t>Conduite inox D38 6000 mm</t>
  </si>
  <si>
    <t>VMS Relaissockel</t>
  </si>
  <si>
    <t>Support Relais</t>
  </si>
  <si>
    <t>Socket</t>
  </si>
  <si>
    <t>VMS Kleinschütz</t>
  </si>
  <si>
    <t>Mini Contacteur VMS power box</t>
  </si>
  <si>
    <t>Schütz 24V DC, Antriebseinheit VM</t>
  </si>
  <si>
    <t>Contacteur 24VDC unité d'entraînement</t>
  </si>
  <si>
    <t>Galet / Bloc téflon</t>
  </si>
  <si>
    <t>VMS Dichtung für Nocke hinten</t>
  </si>
  <si>
    <t>Joint arrière rocker</t>
  </si>
  <si>
    <t>Spülbogen CN 52mm f Spülinjektor</t>
  </si>
  <si>
    <t>Trombone SA D52 2200mm</t>
  </si>
  <si>
    <t>Reinigungsclip für Almatic G50 4St.</t>
  </si>
  <si>
    <t>Kit clips lavage ALMATIC G50+</t>
  </si>
  <si>
    <t>VMS Sicherheits Relay</t>
  </si>
  <si>
    <t>Relais de sécurité</t>
  </si>
  <si>
    <t>Notrelais Antrieb Opti</t>
  </si>
  <si>
    <t>Vis Optimat relai sécurité</t>
  </si>
  <si>
    <t>Düse für MZ-Aufnahme S&amp;G m.Gewinde</t>
  </si>
  <si>
    <t>Buse de lavage NM</t>
  </si>
  <si>
    <t>VMS Einsatz für Reinigungsaufnahme</t>
  </si>
  <si>
    <t>Cleaning shelf insert</t>
  </si>
  <si>
    <t>Rohr vz o.Gewinde, 1in, 6m, DIN2440</t>
  </si>
  <si>
    <t>Tube Galva 1 pouce 6 mètre</t>
  </si>
  <si>
    <t>Langnippel 1in x2000mm o.Gewinde verz</t>
  </si>
  <si>
    <t>Pipe 1pouce x 2000mm</t>
  </si>
  <si>
    <t>MP Melkeinh RP30 (HP102) (-101mm) midi L</t>
  </si>
  <si>
    <t>MLS-L RP30 HP</t>
  </si>
  <si>
    <t>VMS Schlauchrolle</t>
  </si>
  <si>
    <t>Guide pour tuyau</t>
  </si>
  <si>
    <t>VMS Träger für Schlauchrolle</t>
  </si>
  <si>
    <t>VMS axe#2150009379</t>
  </si>
  <si>
    <t>VMS Achse für Schlauchrolle</t>
  </si>
  <si>
    <t>VMS poulie</t>
  </si>
  <si>
    <t>VMS Schaft für Umlenkrolle Magazin</t>
  </si>
  <si>
    <t>Roller guide magasin</t>
  </si>
  <si>
    <t>RC-Glied für C50</t>
  </si>
  <si>
    <t>FiltreRC/Alwa3000-5000 C100</t>
  </si>
  <si>
    <t>MLS MP MZ-Aufn fest 40mm ML2000</t>
  </si>
  <si>
    <t>Diffuseur Chand.+1/2support_ML_lav.D40mm</t>
  </si>
  <si>
    <t>ATF Oberteil ohne Ventil</t>
  </si>
  <si>
    <t>Collecteur Harmony Plus sans valve</t>
  </si>
  <si>
    <t>VMS Gehäuse für Anrüstbecher</t>
  </si>
  <si>
    <t>Fourreau inox gobelet laveur</t>
  </si>
  <si>
    <t>Wasserfilter</t>
  </si>
  <si>
    <t>Filtre 33</t>
  </si>
  <si>
    <t>Filtre alwa 1600/1700</t>
  </si>
  <si>
    <t>VMS Sensorhalterung</t>
  </si>
  <si>
    <t>.E.Sensor bracket</t>
  </si>
  <si>
    <t>VMS Stopfen QSC-4H</t>
  </si>
  <si>
    <t>Bouchon 4mm</t>
  </si>
  <si>
    <t>VMS Stopfen QSH-8H</t>
  </si>
  <si>
    <t>Bouchon pour prise de vide CC</t>
  </si>
  <si>
    <t>VMS Stopfen QSC-6H</t>
  </si>
  <si>
    <t>Plug QSC-6H</t>
  </si>
  <si>
    <t>Stopfen QSH-50H</t>
  </si>
  <si>
    <t>Bouchon QSH-50H</t>
  </si>
  <si>
    <t>Montageanleitung RTS AI kit no pilot val</t>
  </si>
  <si>
    <t>Encl. instr. RTS AI kit no pilot valve</t>
  </si>
  <si>
    <t>C-Profil 1x750mm 2x300mm</t>
  </si>
  <si>
    <t>Support en T profil C 1x750 mm 2x300mm</t>
  </si>
  <si>
    <t>C-Profil 1x750mm 2x385mm</t>
  </si>
  <si>
    <t>Support en T profil C 750mm, 2x385mm</t>
  </si>
  <si>
    <t>C-Profil 1x750mm 1x300mm</t>
  </si>
  <si>
    <t>C-profil 1x750mm 1x300mm</t>
  </si>
  <si>
    <t>Kabeldurchführung EMC</t>
  </si>
  <si>
    <t>Presse etoupe connecteur VMX</t>
  </si>
  <si>
    <t>VMS Steuerkabel X /Y/Z-Zylinder</t>
  </si>
  <si>
    <t>Câble CYL.X</t>
  </si>
  <si>
    <t>VMS Kabel W115</t>
  </si>
  <si>
    <t>Câble W115 sur va 204 / 1.5</t>
  </si>
  <si>
    <t>VMS Kabel kpl. 1150mm</t>
  </si>
  <si>
    <t>Câble bloc pneumatique / 1150</t>
  </si>
  <si>
    <t>VMS Membranenventilgehäuse</t>
  </si>
  <si>
    <t>Lid shut off valve</t>
  </si>
  <si>
    <t>VMS Steuerung VRS</t>
  </si>
  <si>
    <t>VRS modifié pour VMS</t>
  </si>
  <si>
    <t>VMS Ventil f. Milchsammler</t>
  </si>
  <si>
    <t>Valve échantillonneur VMS</t>
  </si>
  <si>
    <t>OCC Ventil f. Milchsammler</t>
  </si>
  <si>
    <t>Valve échantilloneur VMS</t>
  </si>
  <si>
    <t>OCC Absperrventil 3/2 Wege NO/NC</t>
  </si>
  <si>
    <t>Valve sinusoïde 2/3 direction</t>
  </si>
  <si>
    <t>OCC Absperrventil 2/2 Wege NC</t>
  </si>
  <si>
    <t>Electrovanne OCC cpl 3/2 way NO/</t>
  </si>
  <si>
    <t>Electrovanne cpl 3/2 voies NO</t>
  </si>
  <si>
    <t>VMS Absperrventil Milchprobennehmer</t>
  </si>
  <si>
    <t>Electrovanne échantillonneur</t>
  </si>
  <si>
    <t>VMS Absperrventil 2/2 Wege NC für HN</t>
  </si>
  <si>
    <t>HNS / Electrovanne 2/2 NC</t>
  </si>
  <si>
    <t>VMS Absperrventil 2/2 Wege NO für HN</t>
  </si>
  <si>
    <t>HNS / Electrovanne 2/2 NO</t>
  </si>
  <si>
    <t>Gummiventilring</t>
  </si>
  <si>
    <t>Joint pr valve de drainage</t>
  </si>
  <si>
    <t>HNS Halterung mit Schrauben M6 x10 (4x)</t>
  </si>
  <si>
    <t>Support incl. vis M6x10</t>
  </si>
  <si>
    <t>Ethernet Kabel CAT.5e 50m</t>
  </si>
  <si>
    <t>Câble Ethernet 50m</t>
  </si>
  <si>
    <t>Ethernet Kabel CAT5.e 25m</t>
  </si>
  <si>
    <t>Câble Ethernet 25 m</t>
  </si>
  <si>
    <t>VMS Festo Installationkit</t>
  </si>
  <si>
    <t>VMS Set installation Festo</t>
  </si>
  <si>
    <t>Anschluss-Schema Ec100 zu C100/200 D/F</t>
  </si>
  <si>
    <t>Schema de cablage ec100 p.c100/200 d/f</t>
  </si>
  <si>
    <t>Dreiecksblech, gebohrt</t>
  </si>
  <si>
    <t>tôle triangle tapis magazin VMS</t>
  </si>
  <si>
    <t>VMS Kugellager</t>
  </si>
  <si>
    <t>Single row ball bearing</t>
  </si>
  <si>
    <t>Roulement a bille</t>
  </si>
  <si>
    <t>VMS Zylinderkolben ACR kpl.</t>
  </si>
  <si>
    <t>Kit Piston ACR VMS</t>
  </si>
  <si>
    <t>VMS Schlauch schwarz 4mm</t>
  </si>
  <si>
    <t>Tuyau pneu D4 AU M</t>
  </si>
  <si>
    <t>VMS Druckschlauch 6mm</t>
  </si>
  <si>
    <t>Tube plastique 6mm pneumatique</t>
  </si>
  <si>
    <t>Druckluftschlauch PAN 8x1,5mm Meterware</t>
  </si>
  <si>
    <t>Tuyau plastique pneumatique 8mm</t>
  </si>
  <si>
    <t>Druckschlauch PAN 10x1,5mm Meterware</t>
  </si>
  <si>
    <t>Tuyaux de pression PAN 10 par mètre</t>
  </si>
  <si>
    <t>Schutzrohr 16x22,5-PMA</t>
  </si>
  <si>
    <t>VMS tube de protection 16x22.5-PAM</t>
  </si>
  <si>
    <t>Guide câble gripper</t>
  </si>
  <si>
    <t>T-Stück Trombone PR Karussell 76mm</t>
  </si>
  <si>
    <t>Té trombone diam 76</t>
  </si>
  <si>
    <t>VMS Achse für pneum. Zylinder</t>
  </si>
  <si>
    <t>Axe pour vérin pneumatique</t>
  </si>
  <si>
    <t>VMS Haken für 92616501</t>
  </si>
  <si>
    <t>Crochet pour vérins</t>
  </si>
  <si>
    <t>VMS Halterung für Haken</t>
  </si>
  <si>
    <t>AMR Kugelkopf für Zylinder 16mm</t>
  </si>
  <si>
    <t>Rotule vérin Y</t>
  </si>
  <si>
    <t>VMS/AMR Kugelkopf für Zylinder 12mm</t>
  </si>
  <si>
    <t>VMS/AMR fin tige 12mm</t>
  </si>
  <si>
    <t>VMS Filter für Rechnerplatine 1</t>
  </si>
  <si>
    <t>Carte filtre A251</t>
  </si>
  <si>
    <t>VMS Filterelement</t>
  </si>
  <si>
    <t>CARTE FILTRE A252</t>
  </si>
  <si>
    <t>VMS Netzfilter f. Robot A253</t>
  </si>
  <si>
    <t>Carte filtre A253</t>
  </si>
  <si>
    <t>VMS Filter oben A254</t>
  </si>
  <si>
    <t>Carte filtre A254</t>
  </si>
  <si>
    <t>VMS Filter Kamera A256</t>
  </si>
  <si>
    <t>Carte filtre caméra A256</t>
  </si>
  <si>
    <t>VMS Lagerbuchse CN</t>
  </si>
  <si>
    <t>Douille SS</t>
  </si>
  <si>
    <t>MPC II Mittelteil</t>
  </si>
  <si>
    <t>MPC680 Capot Intermédiaire</t>
  </si>
  <si>
    <t>Bügel M10/R31/L95.5</t>
  </si>
  <si>
    <t>Etrier fileté M10/R31/L95.5</t>
  </si>
  <si>
    <t>Systembuch DVP 800, 1200, 1600 (F)</t>
  </si>
  <si>
    <t>Memo dvp 800, 1200, 1600 (f)</t>
  </si>
  <si>
    <t>Anschlussdose AF E mit 2m Kabel</t>
  </si>
  <si>
    <t>Boîtier de raccordement FP 200/FP204</t>
  </si>
  <si>
    <t>VMS Kabel für Festplattenanschluss W017</t>
  </si>
  <si>
    <t>cable plat WO17</t>
  </si>
  <si>
    <t>MPC510 LH Halterungskit</t>
  </si>
  <si>
    <t>Kit support duovac MPC510/580</t>
  </si>
  <si>
    <t>Halterung für MPC510</t>
  </si>
  <si>
    <t>Support MPC510/580</t>
  </si>
  <si>
    <t>Gewicht f. S&amp;G Clusters</t>
  </si>
  <si>
    <t>Poids almatic HC LB</t>
  </si>
  <si>
    <t>Haken CN 1,5in f.Schlauchführung S/Z</t>
  </si>
  <si>
    <t>Crochet pour midiline 1 1/2 pouce</t>
  </si>
  <si>
    <t>Scheibe für Schraube 6mm, d=25mm</t>
  </si>
  <si>
    <t>Rondelle inox pour vis 6mm (ext25mm)</t>
  </si>
  <si>
    <t>Motorschutzschalter</t>
  </si>
  <si>
    <t>.E.PROTECTIVE MOTOR SWITCH</t>
  </si>
  <si>
    <t>VMS Schutzschalter L7/10/2/C</t>
  </si>
  <si>
    <t>Autom. zekering L7/10/2/C</t>
  </si>
  <si>
    <t>VMS Schutzschalter L7/6/2/C</t>
  </si>
  <si>
    <t>Autom. zekering L7/6/2/C</t>
  </si>
  <si>
    <t>Memo Kühlung R neu 1/2/3</t>
  </si>
  <si>
    <t>Mémo refroidissement r 1+2</t>
  </si>
  <si>
    <t>VMS Kabel für hinteren Sensor Typ2</t>
  </si>
  <si>
    <t>Câble pare-bouse Type 2</t>
  </si>
  <si>
    <t>Gummitasse weit f.MZ-Aufn (1Stk.)</t>
  </si>
  <si>
    <t>Coupelle Large (65mm)</t>
  </si>
  <si>
    <t>Motorschutzschalter 1-1,6A</t>
  </si>
  <si>
    <t>Disjoncteur 1/1,6A PLMP37/FMP55</t>
  </si>
  <si>
    <t>Motorschutzschalter 2,5-4,0A</t>
  </si>
  <si>
    <t>Disjoncteur 2,5/4A FMP110 ou BVP500-700</t>
  </si>
  <si>
    <t>Motorschutzschalter 4-6,3A</t>
  </si>
  <si>
    <t>Disjoncteur 4/6,3A FMP220 ou BVP900/DVP8</t>
  </si>
  <si>
    <t>Motorschutzschalter 6,3-10,0A</t>
  </si>
  <si>
    <t>Disjoncteur 6,3/10A BVP1300-1600/DVP1200</t>
  </si>
  <si>
    <t>VMS Umlenkrolle Magazin</t>
  </si>
  <si>
    <t>Systembuch Vakuum-Regelsystem VSD</t>
  </si>
  <si>
    <t>Mémo rögulaion vide VSD (Allemand)</t>
  </si>
  <si>
    <t>MPCII Ersatzteil ohne Rückendeckel</t>
  </si>
  <si>
    <t>Kit de renovation MPCII</t>
  </si>
  <si>
    <t>MelkplatzController MPC-II Front</t>
  </si>
  <si>
    <t>Alpro MPC, uniquement frontal</t>
  </si>
  <si>
    <t>VMS Sprühdüse (Kerzenversion)</t>
  </si>
  <si>
    <t>Pipette bleue coupelle lavage</t>
  </si>
  <si>
    <t>VMS Stange</t>
  </si>
  <si>
    <t>Chandelle de lavage</t>
  </si>
  <si>
    <t>VMS Deckel für Desinfektionsbehälter</t>
  </si>
  <si>
    <t>VMS couvercle p. récipient désinf.</t>
  </si>
  <si>
    <t>Torschalter einzeln M22 (12V)</t>
  </si>
  <si>
    <t>Interrupteur porte seul M22 (12V)</t>
  </si>
  <si>
    <t>Torsteuerung M22 FGM 12V</t>
  </si>
  <si>
    <t>Boîtier commande élect 2 boutons</t>
  </si>
  <si>
    <t>Schaltbox M22 Elektrotandem man.</t>
  </si>
  <si>
    <t>Boîtier contrôle semi-automatique Tandem</t>
  </si>
  <si>
    <t>Haupttorschalter M22 VT elektro-pneum.</t>
  </si>
  <si>
    <t>Interrupteur M22 VT électr-pneum</t>
  </si>
  <si>
    <t>Absperrventil Vakuumzufuhr (DV) ACR MM25</t>
  </si>
  <si>
    <t>Soupape flomaster ff</t>
  </si>
  <si>
    <t>Absperrventil</t>
  </si>
  <si>
    <t>Valve de coupure (entrée verticale)</t>
  </si>
  <si>
    <t>VMS Niveausensor</t>
  </si>
  <si>
    <t>Sonde UT gobelet laveur</t>
  </si>
  <si>
    <t>OCC Niveauregler</t>
  </si>
  <si>
    <t>Capteur niveau OCC</t>
  </si>
  <si>
    <t>VMS Anschlussdose</t>
  </si>
  <si>
    <t>Connecteur VMX</t>
  </si>
  <si>
    <t>VMS Klemme 1in</t>
  </si>
  <si>
    <t>charnière (VMS)</t>
  </si>
  <si>
    <t>AMR Kabeldurchführung DIX16260</t>
  </si>
  <si>
    <t>Joint SKINTOP-DIX16260</t>
  </si>
  <si>
    <t>Schwimmerhaube zu Tränketrog E1</t>
  </si>
  <si>
    <t>Couvercle cale mod. E1</t>
  </si>
  <si>
    <t>Beckeneinsatz (Ontario EE50) 1 Klappe</t>
  </si>
  <si>
    <t>Insert pour abreuvoir E1</t>
  </si>
  <si>
    <t>Selbsttränke Oasis frostsicher 63l</t>
  </si>
  <si>
    <t>Abreuvoir isotherme DL 1place NM</t>
  </si>
  <si>
    <t>Selbsttränke Oasis frostsicher 80l</t>
  </si>
  <si>
    <t>Abreuvoir isotherme DL NM 2 places</t>
  </si>
  <si>
    <t>Drainagestopfen</t>
  </si>
  <si>
    <t>Bouchon drainage vis</t>
  </si>
  <si>
    <t>Dichtung für Trogtränke E1</t>
  </si>
  <si>
    <t>Joint Abreuvoir oasis 1 place</t>
  </si>
  <si>
    <t>Dichtung für Trogtränke E2</t>
  </si>
  <si>
    <t>Joint abreuvoir oasis 2 places</t>
  </si>
  <si>
    <t>Heizelement E1, E2 240V</t>
  </si>
  <si>
    <t>Resist. chauf. abreuvoir E1 &amp; E2 Delaval</t>
  </si>
  <si>
    <t>Schwimmerdeckelbefestigungsset E1/E2</t>
  </si>
  <si>
    <t>Set de fixat.couverture de flotteur E1/E</t>
  </si>
  <si>
    <t>DeLaval Tränkebecken C10</t>
  </si>
  <si>
    <t>abreuvoir BALTIC avec valve pendulaire</t>
  </si>
  <si>
    <t>DeLaval Kipptränke T80</t>
  </si>
  <si>
    <t>Bac à bascule T80 DeLaval</t>
  </si>
  <si>
    <t>DeLaval Wassertrog T400</t>
  </si>
  <si>
    <t>ABREUVOIR BASCULANT T400 lt</t>
  </si>
  <si>
    <t>Bedien.anleitg CowMover M</t>
  </si>
  <si>
    <t>Guide de l'utilis. CowMover M</t>
  </si>
  <si>
    <t>CowMover ME2000</t>
  </si>
  <si>
    <t>Guide d'util FR Chien éléc ME2000</t>
  </si>
  <si>
    <t>Dichtungssatz Zylinder dia 40 neu</t>
  </si>
  <si>
    <t>Kit joint cylindre D40</t>
  </si>
  <si>
    <t>Dichtungssatz Zylinder dia 63</t>
  </si>
  <si>
    <t>Kit joint cylindre D63</t>
  </si>
  <si>
    <t>Dichtungssatz Zylinder dia 50</t>
  </si>
  <si>
    <t>Set bourrages pr cyl. Mecman 50mm</t>
  </si>
  <si>
    <t>Dichtungssatz Zylinder dia 100</t>
  </si>
  <si>
    <t>Kit d'étanchité pour cylindre 100mm rond</t>
  </si>
  <si>
    <t>VMS Ventileinheit 3626</t>
  </si>
  <si>
    <t>Capteur fin course pneu.vanne tank</t>
  </si>
  <si>
    <t>VMS Druckluftsatz für Van Kit</t>
  </si>
  <si>
    <t>Kit air comprime camion</t>
  </si>
  <si>
    <t>Behälterkit Druckeinheit</t>
  </si>
  <si>
    <t>Reservoir regulateur</t>
  </si>
  <si>
    <t>Rollenlager 3in für Drehkupplung HBR</t>
  </si>
  <si>
    <t>Roulement pivot vide 3pouces HBR</t>
  </si>
  <si>
    <t>.E.ML-B Pipes 52 basic</t>
  </si>
  <si>
    <t>GA melkleitg 2x52mm SA midi B</t>
  </si>
  <si>
    <t>Melkleitg 2x52mm 858-1200mm SA midi B</t>
  </si>
  <si>
    <t>Melkleitg 2x52mm 650-857mm SA midi B !</t>
  </si>
  <si>
    <t>GA Luftfilterltg SA midi B</t>
  </si>
  <si>
    <t>Luftfilterltg /PL SA midi B</t>
  </si>
  <si>
    <t>GA MZ-AUFN 40mm (2x52mm) SA midi B</t>
  </si>
  <si>
    <t>Melkzeughalter aus Stahl f. Midiline</t>
  </si>
  <si>
    <t>PR1100 support court faisceau</t>
  </si>
  <si>
    <t>Bedienungsanl. ALPRO Windows V6.21 (F)</t>
  </si>
  <si>
    <t>Guide de l'utilisateur AW V 6.</t>
  </si>
  <si>
    <t>Drehkupplung 1/2in CN Wasser/Luft</t>
  </si>
  <si>
    <t>HBR Raccord tournant ½" INOX Eau&amp;Air</t>
  </si>
  <si>
    <t>Ölbehälter 1,5l DVP-F</t>
  </si>
  <si>
    <t>Bouteille 1,5L DVPF</t>
  </si>
  <si>
    <t>Behälter ohne Loch 1.5L</t>
  </si>
  <si>
    <t>.E.Botle no hole DVP 1.5L</t>
  </si>
  <si>
    <t>Vakuum Sicherheitsventil</t>
  </si>
  <si>
    <t>Valve de sécurité vide</t>
  </si>
  <si>
    <t>Druckminder Wartungseinheit G1/2in 2fach</t>
  </si>
  <si>
    <t>Mainten.equipm.G1/2 pouce 2 pressure</t>
  </si>
  <si>
    <t>Druckminder Wartungseinheit G1/2in 1fach</t>
  </si>
  <si>
    <t>Kit de service G 1/2 pouce</t>
  </si>
  <si>
    <t>Ventilkit C200</t>
  </si>
  <si>
    <t>Vanne 3 voies</t>
  </si>
  <si>
    <t>Wandmontagesatz f. Milchmengenanzeiger</t>
  </si>
  <si>
    <t>Support special FI5</t>
  </si>
  <si>
    <t>VMS T-Stück für 2in-Auslass</t>
  </si>
  <si>
    <t>Vanne T 2 pouce pour VMS 1 et 2</t>
  </si>
  <si>
    <t>VMS T-Stück für 2,5in-Auslass</t>
  </si>
  <si>
    <t>Connection T 21/2 pouce</t>
  </si>
  <si>
    <t>VMS T-Stück für 3in-Auslass</t>
  </si>
  <si>
    <t>VMS pièce T 3 pouce sortie</t>
  </si>
  <si>
    <t>Platine Prozessor FP100/200/204 CF150</t>
  </si>
  <si>
    <t>Carte électronique FP204</t>
  </si>
  <si>
    <t>Platine Proz. Feed FP Rep. (00040)</t>
  </si>
  <si>
    <t>Carte electron. proc FP rep. (00040)</t>
  </si>
  <si>
    <t>Platine Futterstationsbox FP100/200/204</t>
  </si>
  <si>
    <t>Plaque élec.ST.contrôle FP204</t>
  </si>
  <si>
    <t>Buchsensatz Milchdrehkupplung alte Vers.</t>
  </si>
  <si>
    <t>kit joint pour raccord tournant 92631580</t>
  </si>
  <si>
    <t>VMS Filter 5 Micron</t>
  </si>
  <si>
    <t>filtre 5 microns</t>
  </si>
  <si>
    <t>VMS Filter 40 Micron</t>
  </si>
  <si>
    <t>Filtre 40 micron</t>
  </si>
  <si>
    <t>Filtre 40 microns</t>
  </si>
  <si>
    <t>Bride de serrage</t>
  </si>
  <si>
    <t>Trockengehschutz, Set</t>
  </si>
  <si>
    <t>Protec.surchauffe</t>
  </si>
  <si>
    <t>Werkzeugsatz DVP</t>
  </si>
  <si>
    <t>Outillage pompe DVP</t>
  </si>
  <si>
    <t>Tastaturfolie C100E</t>
  </si>
  <si>
    <t>AUTOCOLLANT C100E</t>
  </si>
  <si>
    <t>Handgriff für Fettprobennehmer</t>
  </si>
  <si>
    <t>Poignée echantillonneur</t>
  </si>
  <si>
    <t>Enrouleur tuyau VMX</t>
  </si>
  <si>
    <t>VMS Winkelgetriebe x</t>
  </si>
  <si>
    <t>couvercle moteur</t>
  </si>
  <si>
    <t>VMS E-Prom Prozessor V 6.01</t>
  </si>
  <si>
    <t>PROG PIC PROCESS V6.01</t>
  </si>
  <si>
    <t>VMS Kupplung für Achse am Probennehmer</t>
  </si>
  <si>
    <t>Coupling</t>
  </si>
  <si>
    <t>VMS Dichtung 25mm</t>
  </si>
  <si>
    <t>Joint VMS 25mm</t>
  </si>
  <si>
    <t>Pumpenschlauch m.Anschlüssen AFB1000</t>
  </si>
  <si>
    <t>tuyau péristaltique large</t>
  </si>
  <si>
    <t xml:space="preserve">Magnetventil 24V AC, bakport </t>
  </si>
  <si>
    <t xml:space="preserve">Valve 24V, AC backgate </t>
  </si>
  <si>
    <t>Kontrollbox zu Verschlusstor (Backgate)</t>
  </si>
  <si>
    <t>Boîtier de command porte stat.DAC</t>
  </si>
  <si>
    <t>Buchsensatz Backgate</t>
  </si>
  <si>
    <t>Kit de douille backgate</t>
  </si>
  <si>
    <t>Systembuch FP 100 (F)</t>
  </si>
  <si>
    <t>Mémo FP 100 (f)</t>
  </si>
  <si>
    <t>VMS Ring</t>
  </si>
  <si>
    <t>JOINT VMS</t>
  </si>
  <si>
    <t>VMS Erdungskabel</t>
  </si>
  <si>
    <t>.E.GROUNDCABLE</t>
  </si>
  <si>
    <t>VMS Erdungskabel TC</t>
  </si>
  <si>
    <t>Cable terre écran tactile</t>
  </si>
  <si>
    <t>VMS Floor marking kit</t>
  </si>
  <si>
    <t>Kit marquage au sol zone bras VMS</t>
  </si>
  <si>
    <t>VMS Feder für Milchsammler</t>
  </si>
  <si>
    <t>Clock spring for milksampler</t>
  </si>
  <si>
    <t>Spirale für Mineralfutterdosierer</t>
  </si>
  <si>
    <t>Vis inox doseur minéraux</t>
  </si>
  <si>
    <t>VMS Dichtring für Milchsammler einzeln</t>
  </si>
  <si>
    <t>Joint 106mm</t>
  </si>
  <si>
    <t>Standbegr. pneum. verschliessb. Kühe</t>
  </si>
  <si>
    <t>Porte arrière station DAC</t>
  </si>
  <si>
    <t>Halter Edelstahl f. Kabelbinder</t>
  </si>
  <si>
    <t>Support pour serre-câbles</t>
  </si>
  <si>
    <t>VMS Anschluss für Probennehmer</t>
  </si>
  <si>
    <t>Prise raccordement VMX</t>
  </si>
  <si>
    <t>OCC Motor für Milchsammler</t>
  </si>
  <si>
    <t>Moteur entraînement echantillonneur</t>
  </si>
  <si>
    <t>Aufdatierungssatz PLMP37</t>
  </si>
  <si>
    <t>Set de transformation PLMP 37</t>
  </si>
  <si>
    <t>Installationskanal Eckstück Innen 40x90</t>
  </si>
  <si>
    <t>Coude interieur 40x90mm PVC bleu</t>
  </si>
  <si>
    <t>VMS Druckminderer</t>
  </si>
  <si>
    <t>Regulateur pression Z235</t>
  </si>
  <si>
    <t>VMS Druckminderer LR-1/4-D-mini</t>
  </si>
  <si>
    <t>Régulateur de pression LR-1/4-D-mini</t>
  </si>
  <si>
    <t>Ventilball f.75mm Überlaufsicherung</t>
  </si>
  <si>
    <t>Balle piege sanitaire SR/LPR/PC/PH1400</t>
  </si>
  <si>
    <t>Systembuch MP400 (F)</t>
  </si>
  <si>
    <t>Mémo MP400 (f)</t>
  </si>
  <si>
    <t>VMS Trafobox kpl.</t>
  </si>
  <si>
    <t>Transfo cpl. power box 230/24 volts DC</t>
  </si>
  <si>
    <t>Servicekit MC9 mit Absperrventil (4000h)</t>
  </si>
  <si>
    <t>Kit Ent.MC9 avec clapet 4000h</t>
  </si>
  <si>
    <t>Servicekit MC9 ohne Absperrventil (4000h</t>
  </si>
  <si>
    <t>Kit entretien MC9 sans clapet</t>
  </si>
  <si>
    <t>Servicearm-Haltekit neu f.Milchschlauch</t>
  </si>
  <si>
    <t>Set Suport Bras de Service</t>
  </si>
  <si>
    <t>MZ 2x TF100 HL Zi-Sil100 Schaf</t>
  </si>
  <si>
    <t>Faisceaux TF100 MLH (2 fais.premontes)</t>
  </si>
  <si>
    <t>TF100 ML MZ S200-S, 2x</t>
  </si>
  <si>
    <t>Faisceaux Brebis TF100M LH /S200-S (x2)</t>
  </si>
  <si>
    <t>Euterbrause rot EU Gewinde</t>
  </si>
  <si>
    <t>Douchette de nettoyage fil UE</t>
  </si>
  <si>
    <t>Netzwerkkabel CAT.5 2m</t>
  </si>
  <si>
    <t>Câble réseau RJ45</t>
  </si>
  <si>
    <t>Motorschutz Y/D 10-16A (LVP3000/4500)</t>
  </si>
  <si>
    <t>Coff.commande PV YD 10-16A</t>
  </si>
  <si>
    <t>Motorschutz Y/D 16-24A (LVP6000)</t>
  </si>
  <si>
    <t>Motor protection Y/D 16-24A</t>
  </si>
  <si>
    <t>Motorschutz Y/D 6-10A (VP2000/VP2500)</t>
  </si>
  <si>
    <t>Coffret de comm. 6-10A Y/D</t>
  </si>
  <si>
    <t>VMS Montage-Werkzeug Becherhülse</t>
  </si>
  <si>
    <t>outil de montage</t>
  </si>
  <si>
    <t>Unterlegscheibe M16 50x50x5 CN</t>
  </si>
  <si>
    <t>.E.Washer M16, 50x50x5, SS</t>
  </si>
  <si>
    <t>VMS Dichtungskit für Anrüstbecher</t>
  </si>
  <si>
    <t>VMS joint kit</t>
  </si>
  <si>
    <t>V300 Kabelbinder</t>
  </si>
  <si>
    <t>V300 attache de câble</t>
  </si>
  <si>
    <t>Vakuumpumpe DVP800/1200/1600 BA</t>
  </si>
  <si>
    <t>Memo Pomp à vide DVP 800/1200/1600 (Ger)</t>
  </si>
  <si>
    <t>Bedienungsanleitung DVP 800,1200,1600(F)</t>
  </si>
  <si>
    <t>GU DVP 800/1200/1600 (v.2)</t>
  </si>
  <si>
    <t>Kabinett ALPRO Nachmelkaut AD re</t>
  </si>
  <si>
    <t>Alfadast ALPRO carter droite</t>
  </si>
  <si>
    <t>Kabinett ALPRO Nachmelkaut AD li</t>
  </si>
  <si>
    <t>Alfadast ALPRO carter gauche</t>
  </si>
  <si>
    <t>Kupplung f. Alfa Dast Arm</t>
  </si>
  <si>
    <t>Raccord pour AD ressort</t>
  </si>
  <si>
    <t>Arm Nachmelkaut AD re inkl Kupplung</t>
  </si>
  <si>
    <t>.F.no text</t>
  </si>
  <si>
    <t>Arm Nachmelkaut AD li inkl Kupplung</t>
  </si>
  <si>
    <t>Bras alfadast gauche a.accoupl.</t>
  </si>
  <si>
    <t>VMS Silikonschlauch 7-4-1,5mm</t>
  </si>
  <si>
    <t>Tube silicone, 7-4-1.5mm</t>
  </si>
  <si>
    <t>VMS Schnellkupplung f. Roboter-Arm links</t>
  </si>
  <si>
    <t>Raccord rapide</t>
  </si>
  <si>
    <t>VMS Schnellkupplung</t>
  </si>
  <si>
    <t>Batterie 9,6V 160mA NiMh FP200</t>
  </si>
  <si>
    <t>Batterie 9.6V 160mah (FP200/FP204)</t>
  </si>
  <si>
    <t>AMR Ethernet Kabel für E-Kabinett</t>
  </si>
  <si>
    <t>Câble Ethernet cat7 (par m)</t>
  </si>
  <si>
    <t>VMS Farm Werkzeugkit</t>
  </si>
  <si>
    <t>VMS Farm Tool Kit</t>
  </si>
  <si>
    <t>Schnelllöseventil R1/4in</t>
  </si>
  <si>
    <t>Valve R 1/4 pouce cylindre EPF</t>
  </si>
  <si>
    <t>VMS Schnelllöseventil</t>
  </si>
  <si>
    <t>Fast ventilating valve</t>
  </si>
  <si>
    <t>Buchsensatz Drehkupplung HBR neue Vers.</t>
  </si>
  <si>
    <t>Kit de joints pour 92757280</t>
  </si>
  <si>
    <t>VMS Konus Vakuumregelventil</t>
  </si>
  <si>
    <t>Cone MVR</t>
  </si>
  <si>
    <t>Distanzring für rotierende Kühbürste</t>
  </si>
  <si>
    <t>Separateur</t>
  </si>
  <si>
    <t>Ring mit Haken für S u. G LLCluster</t>
  </si>
  <si>
    <t>anneau pour lisse arriere-faisceau LB</t>
  </si>
  <si>
    <t>Augenschraube gebogen für Servicearm</t>
  </si>
  <si>
    <t>Oeillet inox bras de traite</t>
  </si>
  <si>
    <t>VMS Ventilabdeckung</t>
  </si>
  <si>
    <t>Vanne cover</t>
  </si>
  <si>
    <t>Sammelstück MC3 (HCC250)</t>
  </si>
  <si>
    <t>Griffe MC3</t>
  </si>
  <si>
    <t>Sammelstück MC3 o.Absperrventil Standard</t>
  </si>
  <si>
    <t>Griffe MC3 sans clapet</t>
  </si>
  <si>
    <t>TF100 LL Oberteil</t>
  </si>
  <si>
    <t>TF100 LB partie haute de griffe</t>
  </si>
  <si>
    <t>Milchfilter, Edelstahl 40, Seiteneinlass</t>
  </si>
  <si>
    <t>Filtre inox D40 ent.latérale</t>
  </si>
  <si>
    <t>VMS U-Bügel mit Gewinde</t>
  </si>
  <si>
    <t>VMS bride de fixation pièce connection</t>
  </si>
  <si>
    <t>Deckel mit Feder FMP110</t>
  </si>
  <si>
    <t>Couvercle+ressort FMP/FCP110</t>
  </si>
  <si>
    <t>VMS Scheibe für Faltenbalg</t>
  </si>
  <si>
    <t>Disque de support</t>
  </si>
  <si>
    <t>VMS Dichtungssatz Y-Zylinder Vers. 2</t>
  </si>
  <si>
    <t>Joints nordgren Y VER2</t>
  </si>
  <si>
    <t>VMS Dichtungssatz X + Z-Zylinder Vers.2</t>
  </si>
  <si>
    <t>Joints nordgren X&amp;Z VER2</t>
  </si>
  <si>
    <t>VMS Anschlussnippel 3/8in x 10mm</t>
  </si>
  <si>
    <t>VMS nipple 3/8 pouce x 10mm</t>
  </si>
  <si>
    <t>Taster Abnahme SG V1</t>
  </si>
  <si>
    <t>Bouton poussoir depose SG (chèvre/brebis</t>
  </si>
  <si>
    <t>Drucktast MZ-Freig MPC el Schlauch 1St.</t>
  </si>
  <si>
    <t>Bouton poussoir ML (gris/vache)</t>
  </si>
  <si>
    <t>VMS Adapt. Lufteinl.-Flexschlauch 2006</t>
  </si>
  <si>
    <t>Raccord tuyau flexible</t>
  </si>
  <si>
    <t>VMS Verb.stück Magazin links #92801202</t>
  </si>
  <si>
    <t>CONNECTEUR FIXE TUYAU LAIT#92801202</t>
  </si>
  <si>
    <t>VMS Verbindungsstück</t>
  </si>
  <si>
    <t>Connecteur fixe tuyau lait</t>
  </si>
  <si>
    <t>Servicekit Multipoint</t>
  </si>
  <si>
    <t>Kit connection multipoint</t>
  </si>
  <si>
    <t>Befestigung L</t>
  </si>
  <si>
    <t>L-fitting</t>
  </si>
  <si>
    <t>VMS Einsteck-Verschraubung 90Grad</t>
  </si>
  <si>
    <t>Raccord L à filetage VMS</t>
  </si>
  <si>
    <t>VMS Druckmesser Lufteinlass</t>
  </si>
  <si>
    <t>Indic. de pression BMP 13,13 entrée air</t>
  </si>
  <si>
    <t>VMS Manometer 1/8in</t>
  </si>
  <si>
    <t>VMS Manomètre 1/8in</t>
  </si>
  <si>
    <t>Régulateur de pression</t>
  </si>
  <si>
    <t>VMS Einwegtor Basic 1-seitig/Wandmontage</t>
  </si>
  <si>
    <t>Portillon anti-retour VMS (mur)</t>
  </si>
  <si>
    <t>VMS Einwegtor Beton</t>
  </si>
  <si>
    <t>Portillon anti-retour (pl plat)</t>
  </si>
  <si>
    <t>VMS One way gate- Portal slatt</t>
  </si>
  <si>
    <t>Portillon. anti-retour VMS (caillebotis)</t>
  </si>
  <si>
    <t>VMS 2-Wege-Tor für Separationstor</t>
  </si>
  <si>
    <t>Porte sélection 2 V (plancher plat)</t>
  </si>
  <si>
    <t>VMS Separationstor 2-Wege S</t>
  </si>
  <si>
    <t>Porte sélection 2 voies(caillebotis)</t>
  </si>
  <si>
    <t>VMS Separationstor 3-Wege S</t>
  </si>
  <si>
    <t>VMS Porte sélection 3 voies(caillebotis)</t>
  </si>
  <si>
    <t>VMS Amplifier OPTO 201N24AD</t>
  </si>
  <si>
    <t>Amplificateur OPTO</t>
  </si>
  <si>
    <t>VMS Lichtschranke mit Empfänger</t>
  </si>
  <si>
    <t>Photocellule emeteur/recepteur</t>
  </si>
  <si>
    <t>Tastaturfolie C50</t>
  </si>
  <si>
    <t>ETIQUETTE FACADE C50</t>
  </si>
  <si>
    <t>TF100 LL Schutzring</t>
  </si>
  <si>
    <t>Protection caoutchouc pour TF100</t>
  </si>
  <si>
    <t>VMS Schlauchführung kpl.</t>
  </si>
  <si>
    <t>Guide magasin VMS</t>
  </si>
  <si>
    <t>Tastatur MP400</t>
  </si>
  <si>
    <t>Carte bouton poussoir MP400</t>
  </si>
  <si>
    <t>VMS Kunststoffscheibe</t>
  </si>
  <si>
    <t>Systembuch C100E (F)</t>
  </si>
  <si>
    <t>Mémo hyg C100E (f)</t>
  </si>
  <si>
    <t>DVP2300/2700F Lüfterhaube</t>
  </si>
  <si>
    <t>Carter ventilateur pompe DVP2300/2700F</t>
  </si>
  <si>
    <t>VMS Schlauchsatz</t>
  </si>
  <si>
    <t>Kit tuyau VMS</t>
  </si>
  <si>
    <t>Schraubensatz Rohrleitg</t>
  </si>
  <si>
    <t>Kit vis et écrous</t>
  </si>
  <si>
    <t>Schwerlastankerkit Inhalt 20 St.</t>
  </si>
  <si>
    <t>Kit chevilles haute capacité 20 pcs.</t>
  </si>
  <si>
    <t>Melkplatz-Controller MPC680</t>
  </si>
  <si>
    <t>Pilote MPC680 cpl sans ACR</t>
  </si>
  <si>
    <t>ME MP780 li FGM/Tan</t>
  </si>
  <si>
    <t>MP780 HB L cst</t>
  </si>
  <si>
    <t>MP MPC680+ACR+DV+EP100 FGM/PAR</t>
  </si>
  <si>
    <t>MPC680 HB/P/T</t>
  </si>
  <si>
    <t>DPP ME MP680 mit Rgblck ohne Kabinett</t>
  </si>
  <si>
    <t>MPC680 P2100</t>
  </si>
  <si>
    <t>ME MP780 re FGM/Tan</t>
  </si>
  <si>
    <t>MP780 HB R cst</t>
  </si>
  <si>
    <t>Montagekit für Elektronic MP400</t>
  </si>
  <si>
    <t>KIT SUPPORT CARTE MP400</t>
  </si>
  <si>
    <t>Servicekit Guides MU350 (10St.)</t>
  </si>
  <si>
    <t>Kit 10 guides renfort MU350</t>
  </si>
  <si>
    <t>VMS Kit Y screw Milksampler</t>
  </si>
  <si>
    <t>Tige Y echantillonneur VMS</t>
  </si>
  <si>
    <t>Sensor für Abnahme SG</t>
  </si>
  <si>
    <t>Corps fluxmètre chevre-6m câble</t>
  </si>
  <si>
    <t>Gehäuse HFC-D</t>
  </si>
  <si>
    <t>Boîtier HFC-D</t>
  </si>
  <si>
    <t>Zugentlastung Abnahme SG</t>
  </si>
  <si>
    <t>SUPPORT TUYAU A LAIT DEPOSE B&amp;C</t>
  </si>
  <si>
    <t>Extrabox Spannversorg MZ-Absch/Abn S/Z</t>
  </si>
  <si>
    <t>Boitier d'alimentation suppl. dépose SG</t>
  </si>
  <si>
    <t>Platine PS Abnahme SG</t>
  </si>
  <si>
    <t>CARTE BOITIER ARRET PULSATION DEPOSE</t>
  </si>
  <si>
    <t>VMS Stationskit</t>
  </si>
  <si>
    <t>sous-kit station</t>
  </si>
  <si>
    <t>Befestigungskit f. Melkmaschinen</t>
  </si>
  <si>
    <t>Kit de fixation</t>
  </si>
  <si>
    <t>Melkraumkit</t>
  </si>
  <si>
    <t>kit VMS milk room</t>
  </si>
  <si>
    <t>Schraube, M8x40, A2, DIN915</t>
  </si>
  <si>
    <t>Vis DIN 915 M8x40 A2</t>
  </si>
  <si>
    <t>VMS Milchfilter CN</t>
  </si>
  <si>
    <t>VMS filtre renverse</t>
  </si>
  <si>
    <t>VMS langer Milchfilter (Master&amp;Slave)</t>
  </si>
  <si>
    <t>Support long filtre lait VMS gd troupeau</t>
  </si>
  <si>
    <t>Federstift</t>
  </si>
  <si>
    <t>Clip pour flotteur</t>
  </si>
  <si>
    <t>VMS Gripperkit Typ 2 links und rechts</t>
  </si>
  <si>
    <t>Gripper type 2 gauche et droit</t>
  </si>
  <si>
    <t>VMS Deckel zu Endeinheit</t>
  </si>
  <si>
    <t>VMS couvercle d'unite terminale</t>
  </si>
  <si>
    <t>Mémo MP400 (F)</t>
  </si>
  <si>
    <t>VMS Ventil- Montageplatte</t>
  </si>
  <si>
    <t>PLATINE DE VIDE##</t>
  </si>
  <si>
    <t>Verbindungsstange ATF450</t>
  </si>
  <si>
    <t>Axe fixation Harmony +</t>
  </si>
  <si>
    <t>Milchleitung Spülinjektor 76mm</t>
  </si>
  <si>
    <t>Supp. injecteur d'air 76mm compl</t>
  </si>
  <si>
    <t>Milchleitung Spülinjektor 63,5mm</t>
  </si>
  <si>
    <t>Prise à lait/injecteur d'air D63.5</t>
  </si>
  <si>
    <t>Connecteur manchons trayeur</t>
  </si>
  <si>
    <t>VMS Halterung TC Ruheposition</t>
  </si>
  <si>
    <t>VMS support TC position Home</t>
  </si>
  <si>
    <t>VMS Montageplatte TC Ruheposition</t>
  </si>
  <si>
    <t>Position parking TC</t>
  </si>
  <si>
    <t>VMS Kabel A184</t>
  </si>
  <si>
    <t>CABLE A184</t>
  </si>
  <si>
    <t>OCC Sensor W184,W185</t>
  </si>
  <si>
    <t>Capteur VMX#88062880</t>
  </si>
  <si>
    <t>VMS Kameraarm ohne Dichtungen ab 2007</t>
  </si>
  <si>
    <t>Tube ext. Bras VMS&gt;2006</t>
  </si>
  <si>
    <t>Sammelstück TF100 LL</t>
  </si>
  <si>
    <t>Griffe TF100MLB/avec 2connect+3M tuy air</t>
  </si>
  <si>
    <t>VMS Gegenplatte Drehantrieb</t>
  </si>
  <si>
    <t>Press plate</t>
  </si>
  <si>
    <t>VMS Schutz für Gelenkstück</t>
  </si>
  <si>
    <t>Butée Bras VMS</t>
  </si>
  <si>
    <t>Platine MP400 NEU (Vers. 1.9 )</t>
  </si>
  <si>
    <t>Plaque electrique MP 400</t>
  </si>
  <si>
    <t>VMS Sensorhalterung links</t>
  </si>
  <si>
    <t>Capteur pose gauche</t>
  </si>
  <si>
    <t>VMS Sensorhalterung rechts</t>
  </si>
  <si>
    <t>Capteur pose droite</t>
  </si>
  <si>
    <t>Kabelsatz für Multipoint</t>
  </si>
  <si>
    <t>Kit câble multipoint</t>
  </si>
  <si>
    <t>Ringtrafo Steuerung Abnahme SG</t>
  </si>
  <si>
    <t>TRANSFORMATEUR DEPOSE DC 225V</t>
  </si>
  <si>
    <t>Deckel mit Tastatur MP400 kpl.</t>
  </si>
  <si>
    <t>MP400 façade compl.</t>
  </si>
  <si>
    <t>VMS Becherhülse links 1 u.2</t>
  </si>
  <si>
    <t>Gobelet trayeur Gauche 1+2</t>
  </si>
  <si>
    <t>VMS Becherhülse links 3 u.4</t>
  </si>
  <si>
    <t>Gobelet trayeur Gauche 3+4</t>
  </si>
  <si>
    <t>VMS Becherhülse rechts 1 u.2 (162mm)</t>
  </si>
  <si>
    <t>Gobelet trayeur droit 1+2</t>
  </si>
  <si>
    <t>VMS Becherhülse rechts 3 u.4</t>
  </si>
  <si>
    <t>Gobelet trayeur droit 3+4</t>
  </si>
  <si>
    <t>C50 Steuereinheit</t>
  </si>
  <si>
    <t>Boîtier de commande C50</t>
  </si>
  <si>
    <t>LD200 Kontrolleinheit</t>
  </si>
  <si>
    <t>LD200, boitier de commande seul</t>
  </si>
  <si>
    <t>PCB LD 200</t>
  </si>
  <si>
    <t>Carte élect LD200</t>
  </si>
  <si>
    <t>VMS Schwenkscharnier</t>
  </si>
  <si>
    <t>Fermeture capot VMX</t>
  </si>
  <si>
    <t>Rohrhalterung kpl. für Tandem</t>
  </si>
  <si>
    <t>Pipe support cpl for Tandem</t>
  </si>
  <si>
    <t>Anschluss 90 Grad 22/76,1</t>
  </si>
  <si>
    <t>prie à lait coudée ss 90° 76,1 22,5/25</t>
  </si>
  <si>
    <t>VMS Verschlussring für Ventil</t>
  </si>
  <si>
    <t>Crochet VMS</t>
  </si>
  <si>
    <t>Niederhalter f. MidiLine SG100</t>
  </si>
  <si>
    <t>Sangle MidiLine SG100</t>
  </si>
  <si>
    <t>Servicekit TF100</t>
  </si>
  <si>
    <t>Kit joint/membrane TF100x2</t>
  </si>
  <si>
    <t>MZ 2x TF100 LL Zi-Sil100 Schaf</t>
  </si>
  <si>
    <t>2faisceaux premontes bre.TF100MLB/S100-S</t>
  </si>
  <si>
    <t>TF100 LL MZ S200-S , 2x</t>
  </si>
  <si>
    <t>Faisceaux Brebis TF100M LB/S200-S (x2)</t>
  </si>
  <si>
    <t>Alarm-LED Platine neu MPC/MU</t>
  </si>
  <si>
    <t>Lampe pour MPC2 et MP610</t>
  </si>
  <si>
    <t>VMS Antennenschutz</t>
  </si>
  <si>
    <t>kit support d’antenne ID mangeoire VMS</t>
  </si>
  <si>
    <t>VMS Schlagschutzmatte Magazin</t>
  </si>
  <si>
    <t>Tapis magasin VMS</t>
  </si>
  <si>
    <t>Systembuch Dosierpumpe LD200 (F)</t>
  </si>
  <si>
    <t>GU LD200</t>
  </si>
  <si>
    <t>Steckkontakt 2-polig MP400 (10St.)</t>
  </si>
  <si>
    <t>Bornes de câbles à 2 connecteurs</t>
  </si>
  <si>
    <t>VMS Spannungsversorgung intern</t>
  </si>
  <si>
    <t>Transfo DC/DC</t>
  </si>
  <si>
    <t>Systembuch FP200 (F)</t>
  </si>
  <si>
    <t>Mémo FP200 (f)</t>
  </si>
  <si>
    <t>Systembuch Milchmengenanzeige FI5 (F)</t>
  </si>
  <si>
    <t>Mémo FI5 (F) indicateur lait</t>
  </si>
  <si>
    <t>VMS Montagesatz 3-4 Dosierer</t>
  </si>
  <si>
    <t>Kit d'assemblage pour alimentateurs 3-4</t>
  </si>
  <si>
    <t>Servicekit MVR-M bis 2009 + MVR-S,2000h</t>
  </si>
  <si>
    <t>Kit entretien MVR 2000h - av 2009</t>
  </si>
  <si>
    <t>Servicekit 1 MVR-M ab 2009 (2000h)</t>
  </si>
  <si>
    <t>Kit entretien MVR 2000h - après 2009</t>
  </si>
  <si>
    <t>Servicekit f. MVR-M Vakuumregler 4000h</t>
  </si>
  <si>
    <t>Kit entretien MVR-M 4000H</t>
  </si>
  <si>
    <t>Servicekit Vakuumregler MVR/MVR-S 4000h</t>
  </si>
  <si>
    <t>Kit entretien VRM - MVR S 4000H</t>
  </si>
  <si>
    <t>Servicekit MVR-M 4000h</t>
  </si>
  <si>
    <t>Kit entretien MVR 4000H - av 2009</t>
  </si>
  <si>
    <t>Dichtungskit MP400</t>
  </si>
  <si>
    <t>kit joints MP400</t>
  </si>
  <si>
    <t>VMS Sensorstecker SEA-5GS-11-duo</t>
  </si>
  <si>
    <t>Sensor plug SEA-5GS-11-duo</t>
  </si>
  <si>
    <t>VMS Gummistopper Tor (2x)</t>
  </si>
  <si>
    <t>Stopper kit</t>
  </si>
  <si>
    <t>VMS Anschlagpuffer Tor (2x)</t>
  </si>
  <si>
    <t>assourdiseur</t>
  </si>
  <si>
    <t>VMS Kunststoffbuchse Tor (4x)</t>
  </si>
  <si>
    <t>set de bushing</t>
  </si>
  <si>
    <t>Seilführung</t>
  </si>
  <si>
    <t>Goupille de corde moteur MU</t>
  </si>
  <si>
    <t>Set Clips</t>
  </si>
  <si>
    <t>Jeu de clip MU350 (5)</t>
  </si>
  <si>
    <t>Systembuch C50 (F)</t>
  </si>
  <si>
    <t>Mémo C50 (f)##</t>
  </si>
  <si>
    <t>PCB C50</t>
  </si>
  <si>
    <t>Carte élect boîtier CDE C50</t>
  </si>
  <si>
    <t>Servicekit, Pulley, MU350</t>
  </si>
  <si>
    <t>Kit poulie MU350</t>
  </si>
  <si>
    <t>Motorabdeckung mit Seilführung</t>
  </si>
  <si>
    <t>Clip+couvercle moteur MU350##</t>
  </si>
  <si>
    <t>MP MZ-Aufn klappb 40mm (52 2-6P) ML2000</t>
  </si>
  <si>
    <t>Plateau lavage pivotant D40mm</t>
  </si>
  <si>
    <t>MP MZ-Aufn klappb 52mm (76 6-20P) ML2000</t>
  </si>
  <si>
    <t>Plateau lavage pivotant D52mm</t>
  </si>
  <si>
    <t>VMS Federblech</t>
  </si>
  <si>
    <t>Spring pac holder</t>
  </si>
  <si>
    <t>Antennenschutz</t>
  </si>
  <si>
    <t>.E.Reader cover</t>
  </si>
  <si>
    <t>VMS Montageklammern</t>
  </si>
  <si>
    <t>Reparatursatz Gelenk f. Servicearm</t>
  </si>
  <si>
    <t>Jeu de rép.commun p. bras de service</t>
  </si>
  <si>
    <t>DSG10 2-Wege-Modul R CN</t>
  </si>
  <si>
    <t>DSG10 module 2 directions droite inox</t>
  </si>
  <si>
    <t>DSG10 2-Wege-Modul R vz</t>
  </si>
  <si>
    <t>Porte de tri DSG 10 2 dir droite galva</t>
  </si>
  <si>
    <t>DSG10 3-Wege-Modul CN</t>
  </si>
  <si>
    <t>DSG10 module 3 directions inox</t>
  </si>
  <si>
    <t>DSG10 3-Wege-Modul vz</t>
  </si>
  <si>
    <t>Porte de tri DSG 10 3 dir galva</t>
  </si>
  <si>
    <t>VMS Reparatursatz Futterschale</t>
  </si>
  <si>
    <t>REPAIR KIT FOR MANGER</t>
  </si>
  <si>
    <t>VMS Schlauch + Klammer 30-36</t>
  </si>
  <si>
    <t>Tuyau PVC 30-36 kit</t>
  </si>
  <si>
    <t>VMS Verteilerstück 90Grad</t>
  </si>
  <si>
    <t>Distributeur multi L-3 voies</t>
  </si>
  <si>
    <t>VMS Verteilerstück L-Form 3-Wege</t>
  </si>
  <si>
    <t>Distributeur multiple 4 sorties</t>
  </si>
  <si>
    <t>VMS Verteiler 1/8in-6mm</t>
  </si>
  <si>
    <t>Connecteur multiple G1/8-6</t>
  </si>
  <si>
    <t>VMS Verteiler 4-Wege L-Form</t>
  </si>
  <si>
    <t>Distributeur multiple magasin</t>
  </si>
  <si>
    <t>Memo SG-TF100 (E)</t>
  </si>
  <si>
    <t>Mémo SG-TF100 (E)</t>
  </si>
  <si>
    <t>Memo SG-TF100 (F)</t>
  </si>
  <si>
    <t>GU/Memo TF100 DeLaval</t>
  </si>
  <si>
    <t>VMS Gleitstück für Separiereinheit</t>
  </si>
  <si>
    <t>VMS glisseur</t>
  </si>
  <si>
    <t>Maschinenraumkit</t>
  </si>
  <si>
    <t>Kit salle de machines</t>
  </si>
  <si>
    <t>VMS Luftfilter Kompressor</t>
  </si>
  <si>
    <t>Filtre entrée air</t>
  </si>
  <si>
    <t>VMS Keilriemen Kit Atlas Copco Komp.</t>
  </si>
  <si>
    <t>Courroies Atlas (InfAPI700000)#92954110</t>
  </si>
  <si>
    <t>VMS Dichtung Atlas Copco</t>
  </si>
  <si>
    <t>Pièces VMS</t>
  </si>
  <si>
    <t>VMS Druckschalter</t>
  </si>
  <si>
    <t>Bouton de commande pression</t>
  </si>
  <si>
    <t>VMS Rückschlagventil</t>
  </si>
  <si>
    <t>Valve de vérification</t>
  </si>
  <si>
    <t>VMS Dichtungsscheibe</t>
  </si>
  <si>
    <t>Joint étanchéité SF4</t>
  </si>
  <si>
    <t>VMS Luftfilterelement SF4 FF</t>
  </si>
  <si>
    <t>Filtre compresseur SF4</t>
  </si>
  <si>
    <t>Unterlagsscheibe</t>
  </si>
  <si>
    <t>VMS Steckverbinder T 6mm-M5</t>
  </si>
  <si>
    <t>Raccord pneu T D6-M5</t>
  </si>
  <si>
    <t>VMS Steckverbinder T 8mm-1/8in</t>
  </si>
  <si>
    <t>T pneu D8 -1/8</t>
  </si>
  <si>
    <t>VMS Steuermodul</t>
  </si>
  <si>
    <t>Module V235BIS</t>
  </si>
  <si>
    <t>Module VA 235</t>
  </si>
  <si>
    <t>VMS Soft start Ventil</t>
  </si>
  <si>
    <t>Amortisseur V203</t>
  </si>
  <si>
    <t>Sprühdüse 3/4in/1in Washdown System</t>
  </si>
  <si>
    <t>Pistolet universal 3/4pouce - 1pouce</t>
  </si>
  <si>
    <t>VMS T-shell kit</t>
  </si>
  <si>
    <t>VMS kit Te 60/60</t>
  </si>
  <si>
    <t>Regulateur pression Z201</t>
  </si>
  <si>
    <t>Schalldämpfer MVR DL</t>
  </si>
  <si>
    <t>Silencieux MVR</t>
  </si>
  <si>
    <t>VMS Distanzstück kpl.</t>
  </si>
  <si>
    <t>DISTANCE COMPLET VMS</t>
  </si>
  <si>
    <t>VMS Sprühkopf Kamerareinigung</t>
  </si>
  <si>
    <t>Canalisation INOX P/camera</t>
  </si>
  <si>
    <t>DSG3/10 sort-gate-controller</t>
  </si>
  <si>
    <t>Box de controle DSG 3/10 sortie</t>
  </si>
  <si>
    <t>VMS Justierschrauben Kit</t>
  </si>
  <si>
    <t>Service kit, adjustement axle</t>
  </si>
  <si>
    <t>VMS Reduziernippel Wasserversorgung</t>
  </si>
  <si>
    <t>Réduction raccord eau</t>
  </si>
  <si>
    <t>VMS Reduzierstück I-A</t>
  </si>
  <si>
    <t>Réduction pneumatique hexagonale</t>
  </si>
  <si>
    <t>Bedienungsanleitung MU350 (D)</t>
  </si>
  <si>
    <t>Guide de l'utilisateur MU350 (D)</t>
  </si>
  <si>
    <t>Bedienungsanleitung MU350 (F)</t>
  </si>
  <si>
    <t>Guide de l'utilisateur MU350 (F)</t>
  </si>
  <si>
    <t>VMS Hydraulikkit Stellmotor</t>
  </si>
  <si>
    <t>Kit hydraulique rotation</t>
  </si>
  <si>
    <t>Einwalzstutzen 25mm Klammerverschr</t>
  </si>
  <si>
    <t>Douille raccord inox diam 25mm</t>
  </si>
  <si>
    <t>Einwalzstutzen 38mm Klammerverschr</t>
  </si>
  <si>
    <t>Douille clamp D38</t>
  </si>
  <si>
    <t>Einwalzstutzen 40mm Klammerverschr</t>
  </si>
  <si>
    <t>Douille raccord inox diam 40mm</t>
  </si>
  <si>
    <t>Einwalzstutzen 51mm Klammerverschr</t>
  </si>
  <si>
    <t>Douille clamp D51</t>
  </si>
  <si>
    <t>Einwalzstutzen 52mm Klammerverschr</t>
  </si>
  <si>
    <t>Douille raccord inox diam 52mm</t>
  </si>
  <si>
    <t>Einwalzstutzen 63,5mm Klammerverschr</t>
  </si>
  <si>
    <t>Douille raccord inox diam 63,5mm</t>
  </si>
  <si>
    <t>Einwalzstutzen 76,1mm Klammerverschr</t>
  </si>
  <si>
    <t>Douille raccord inox diam 76mm</t>
  </si>
  <si>
    <t>Einwalzstutzen 101,6mm Klammerverschr</t>
  </si>
  <si>
    <t>Douille raccord inox diam 101mm</t>
  </si>
  <si>
    <t>Einwalzstutzen 38,1/1,5in Klammerverschr</t>
  </si>
  <si>
    <t>Férule d'expansion 38.1mm/ 1.5 pouce</t>
  </si>
  <si>
    <t>VMS Thermostatgehäuse</t>
  </si>
  <si>
    <t>Thermostat gobelet laveur</t>
  </si>
  <si>
    <t>VMS Filtersatz</t>
  </si>
  <si>
    <t>VMS Klappenventil kpl.</t>
  </si>
  <si>
    <t>Valve contrôle cplt</t>
  </si>
  <si>
    <t>VMS Roboterarm aussen</t>
  </si>
  <si>
    <t>VMS Schutzschlauch 400mm</t>
  </si>
  <si>
    <t>TUBE 0.4m</t>
  </si>
  <si>
    <t>VMS Reparatursatz DNC-40</t>
  </si>
  <si>
    <t>Kit DNC 40 Vérin VMS</t>
  </si>
  <si>
    <t>VMS Reparatursatz DNC-50 rund</t>
  </si>
  <si>
    <t>Kit DNC 50 Vérin VMS</t>
  </si>
  <si>
    <t>VMS Reparatursatz DNC-63</t>
  </si>
  <si>
    <t>Sealing kit DNC-63 for cylinder</t>
  </si>
  <si>
    <t>Vakuumregler MVR BA</t>
  </si>
  <si>
    <t>Memo FI5 (Germ.)</t>
  </si>
  <si>
    <t>Stift</t>
  </si>
  <si>
    <t>Dichtring ORS</t>
  </si>
  <si>
    <t>Joint ORS</t>
  </si>
  <si>
    <t>Futtereinlauf mit Bremse für IP5/10</t>
  </si>
  <si>
    <t>Entre d’aliment. IP5/10</t>
  </si>
  <si>
    <t>Beutel Faustschellenbacken 1,25in</t>
  </si>
  <si>
    <t>Bride 1 1/4 pouce</t>
  </si>
  <si>
    <t>Beutel Dreiloch-T-Schelle 1,5in</t>
  </si>
  <si>
    <t>T- bride vaec 3 encoches 11/2 pouce</t>
  </si>
  <si>
    <t>Rohrbügelschr. 1 1/2 Zo m. Mu. M10 verz.</t>
  </si>
  <si>
    <t>Étrier fileté 1½ po avec écrous M10 zing</t>
  </si>
  <si>
    <t>Rohrbügelschr. 2 Zoll mit M. M10 verz.</t>
  </si>
  <si>
    <t>Étrier fileté 2 pouce écrous M10 zingué</t>
  </si>
  <si>
    <t>6-KT Mutter M10 DIN 934-8 feuerverzinkt</t>
  </si>
  <si>
    <t>Écrou galv. M 10 DIN 934</t>
  </si>
  <si>
    <t>Druckfeder 4780008829/n.Z.230.05.00.04.4</t>
  </si>
  <si>
    <t>Ressort pression n.Z. 230.05.00.04.4</t>
  </si>
  <si>
    <t>Bolzen zu Ausgangstor FGM</t>
  </si>
  <si>
    <t>Boulon D 14x115 mm</t>
  </si>
  <si>
    <t>Dübel 10x61</t>
  </si>
  <si>
    <t>.D.Dübel-TOX-TRI 10/61</t>
  </si>
  <si>
    <t>Druckfeder 002.271.000.001.4</t>
  </si>
  <si>
    <t>Ressorts de compression 002.271.000.001.</t>
  </si>
  <si>
    <t>Zugfeder V 2 A 01.165.00.05.4</t>
  </si>
  <si>
    <t>Ressort D16 P.STAT.truie</t>
  </si>
  <si>
    <t>Kugelgriff 40 mm / M10</t>
  </si>
  <si>
    <t>Poignées à bille 40mm /M10</t>
  </si>
  <si>
    <t>Schraube, M16x50, DIN933, CN</t>
  </si>
  <si>
    <t>Vis INOX M16x50 DIN 933</t>
  </si>
  <si>
    <t>Rolle f. Karussell-Melkstand</t>
  </si>
  <si>
    <t>Poulie pour HBR</t>
  </si>
  <si>
    <t>Flanschlager FG 56211</t>
  </si>
  <si>
    <t>Palier+roulement entraînement HBR</t>
  </si>
  <si>
    <t>T-Schelle geschlossen 1,5in/1,5in</t>
  </si>
  <si>
    <t>.E.T-clamp cpl</t>
  </si>
  <si>
    <t>Passfeder A 12x8x125 DIN6885</t>
  </si>
  <si>
    <t>HBR goupille arbre transmis. moto réduct</t>
  </si>
  <si>
    <t>Ressort pour porte anti retour</t>
  </si>
  <si>
    <t>Gewindestange M16x100 A2</t>
  </si>
  <si>
    <t>.E.Threaded bar M16x1000 A2</t>
  </si>
  <si>
    <t>Platznummern HBR 1-16</t>
  </si>
  <si>
    <t>Numéro postes 1-16 autocollants</t>
  </si>
  <si>
    <t>Platznummern HBR 17-28</t>
  </si>
  <si>
    <t>Numéro postes 17-28 autocollants</t>
  </si>
  <si>
    <t>Platznummern HBR 29-40</t>
  </si>
  <si>
    <t>Numéro postes 29-40 autocollants</t>
  </si>
  <si>
    <t>Warnschild kein Eingang</t>
  </si>
  <si>
    <t>Panneau accès interdit roto HBR</t>
  </si>
  <si>
    <t>Feinseil Ø3/Ø4 ummantelt Edelstahl</t>
  </si>
  <si>
    <t>HBR_câble marche/arrêt inox Ø3/Ø4 gainé</t>
  </si>
  <si>
    <t>Warnschild Plattform nicht betreten</t>
  </si>
  <si>
    <t>Panneau zone interdite roto HBR</t>
  </si>
  <si>
    <t>Ring geschweisst 3x20 mm blank</t>
  </si>
  <si>
    <t>Anneau soudé brillant 3x20 mm</t>
  </si>
  <si>
    <t>PC-Zubehörteile</t>
  </si>
  <si>
    <t>Accessoire kit PC</t>
  </si>
  <si>
    <t>Seitenrahmen KPL.F.4-Feed</t>
  </si>
  <si>
    <t>Séparation de cage sans arceau</t>
  </si>
  <si>
    <t>Trogblech VZ f. 4-Feed Station</t>
  </si>
  <si>
    <t>Paroi Auge DAC ancien modele</t>
  </si>
  <si>
    <t>Abtrenntor kpl.4780000661</t>
  </si>
  <si>
    <t>Porte de separation</t>
  </si>
  <si>
    <t>Antriebswelle HBR</t>
  </si>
  <si>
    <t>Arbre entraînement HBR</t>
  </si>
  <si>
    <t>Antriebsgehäuse HBR</t>
  </si>
  <si>
    <t>Support entrainement HBRv2013</t>
  </si>
  <si>
    <t>Pfosten montiert</t>
  </si>
  <si>
    <t>Poteau support portillon HBR</t>
  </si>
  <si>
    <t>Futterschacht 4-Feed Premium Edelstahl</t>
  </si>
  <si>
    <t>Tôle inox fond auge DAC V2A</t>
  </si>
  <si>
    <t>Aufsteckhülse kpl.</t>
  </si>
  <si>
    <t>Support verrouillage cornadis HBR</t>
  </si>
  <si>
    <t>MPC-Rohr für Alfa-Dast 1300x1,5in</t>
  </si>
  <si>
    <t>Grenztaster HBR Turnstyles</t>
  </si>
  <si>
    <t>Switch roto</t>
  </si>
  <si>
    <t>Interrupteur arrêt d'urgence</t>
  </si>
  <si>
    <t>Zugschalter mit Öse</t>
  </si>
  <si>
    <t>Capteur sécurité</t>
  </si>
  <si>
    <t>Batterie für PLC</t>
  </si>
  <si>
    <t>Batterie automate principal</t>
  </si>
  <si>
    <t>HBR Laufrolle weiss mit Lager (Ersatz)</t>
  </si>
  <si>
    <t>HBR_Galet porteur blanc + roulements</t>
  </si>
  <si>
    <t>Ausgangsrahmen kpl.</t>
  </si>
  <si>
    <t>Eingangsrahmen kpl.</t>
  </si>
  <si>
    <t>Frontblech 990x635x2</t>
  </si>
  <si>
    <t>Tôle frontale 990 x 635 x 2</t>
  </si>
  <si>
    <t>Seiten u. Rückwandblech 1500 x 500 x 1,5</t>
  </si>
  <si>
    <t>Tôle latérale basic 1500 x 500 x 1.6</t>
  </si>
  <si>
    <t>Seitenführungsrolle mit Bolzen</t>
  </si>
  <si>
    <t>HBR_Galet guideur complet avec axe</t>
  </si>
  <si>
    <t>Entlüftungsschraube (HBR Vent Plug)</t>
  </si>
  <si>
    <t>Bouchon aération réducteur HBR</t>
  </si>
  <si>
    <t>Entlüftungsschraube (HBR Oil Plug)</t>
  </si>
  <si>
    <t>HBBR_Bouchon ventilé entrain.&lt;2013</t>
  </si>
  <si>
    <t>Scharnierteil an Wand kompl.</t>
  </si>
  <si>
    <t>Plaque avec charnier fixe au mur</t>
  </si>
  <si>
    <t>Sicherungsgummi 65x20x8/Ø10</t>
  </si>
  <si>
    <t>caoutchouc de retenue 65x20x8</t>
  </si>
  <si>
    <t>Steuerplatine RC90 mit Deckel</t>
  </si>
  <si>
    <t>Partie sup pupitre avec carte RC 90</t>
  </si>
  <si>
    <t>Sensor RC90 (Proximity switch)</t>
  </si>
  <si>
    <t>Capteur inductif RC90</t>
  </si>
  <si>
    <t>Codierrad RC90</t>
  </si>
  <si>
    <t>Roue encodeur HBR_TSR</t>
  </si>
  <si>
    <t>Schütz, einfach 24V</t>
  </si>
  <si>
    <t>Contacteur bobine 24 V</t>
  </si>
  <si>
    <t>Codiereinheit RC90 Version DL</t>
  </si>
  <si>
    <t>Unité de codage</t>
  </si>
  <si>
    <t>.E.Transformator 150VA</t>
  </si>
  <si>
    <t>transformateur 150 va 400 v</t>
  </si>
  <si>
    <t>CIRCUIT BRAKER 2P 1A-D</t>
  </si>
  <si>
    <t>Disjoncteur 0,5A Armoire ROTO</t>
  </si>
  <si>
    <t>Motorschutzschalter 1,7-2,4A</t>
  </si>
  <si>
    <t>Protection moteur 1,7-2,4A Armoire ROTO</t>
  </si>
  <si>
    <t>Kabel für Induktivsensor HBR 10m</t>
  </si>
  <si>
    <t>Câble capteur proximité 10m</t>
  </si>
  <si>
    <t>PR Signallicht plus Summer (Pfosten)</t>
  </si>
  <si>
    <t>(DE65)PR lampe +sirène de fonctionnement</t>
  </si>
  <si>
    <t>Sicherheitsschalter</t>
  </si>
  <si>
    <t>RC 70/90 sectionneur moto réducteur</t>
  </si>
  <si>
    <t>Zugschalter mit Notstopp RC70</t>
  </si>
  <si>
    <t>PR2100 arrêt urgence</t>
  </si>
  <si>
    <t>Seilspanner PR/AMR Notschalter</t>
  </si>
  <si>
    <t>kit fixation securite rouge</t>
  </si>
  <si>
    <t>Frequenzsteuerung 3-Phasen 3 kW 400V</t>
  </si>
  <si>
    <t>Variat. fréq. RC70(3 kw) à part.60postes</t>
  </si>
  <si>
    <t>Interface Frequenzsteuerung RC40/RC70</t>
  </si>
  <si>
    <t>RC 70 carte interface variateur</t>
  </si>
  <si>
    <t>Interface Relaisplatine RC40/RC70</t>
  </si>
  <si>
    <t>RC 70 carte relay interface</t>
  </si>
  <si>
    <t>Oberteil Kontrolleinheit RC40 mit Karte</t>
  </si>
  <si>
    <t>RC40_Façade avant + carte électronique</t>
  </si>
  <si>
    <t>Anschlussplatine RC90</t>
  </si>
  <si>
    <t>carte bornier connection RC90</t>
  </si>
  <si>
    <t>Befestigungskit Not-Aus-Seil, Europa</t>
  </si>
  <si>
    <t>Kit fixation corde arrêt urgence</t>
  </si>
  <si>
    <t>.E.Cable Tie tool</t>
  </si>
  <si>
    <t>Outil d'attache de câble</t>
  </si>
  <si>
    <t>.E.Sheathing Strip Tool</t>
  </si>
  <si>
    <t>Outil dénudeur de câbles</t>
  </si>
  <si>
    <t>Abdeckblech 353 x 640 x 1,5</t>
  </si>
  <si>
    <t>.D.Abdeckblech 353 X 640 X 1,5</t>
  </si>
  <si>
    <t>Beutel Profiltürrahmen</t>
  </si>
  <si>
    <t>Accessoire pour profil-cadre pour porte</t>
  </si>
  <si>
    <t>Steuerung Oberteil RC70 mit M-Karte</t>
  </si>
  <si>
    <t>RC70 façade + carte v2</t>
  </si>
  <si>
    <t>Anschlußplatine RC70 V2</t>
  </si>
  <si>
    <t>RC70 carte connexion v2</t>
  </si>
  <si>
    <t>RC70 Schaltkastenoberteil + Platine MK2</t>
  </si>
  <si>
    <t>RC70 Pupitre boitier complet v2</t>
  </si>
  <si>
    <t>Not-Aus-Taster kpl.RC70/RC90</t>
  </si>
  <si>
    <t>bouton arrêt urgence RC70/RC90 #87294001</t>
  </si>
  <si>
    <t>Vor-/Rücklauftaster kpl. RC90</t>
  </si>
  <si>
    <t>HBR kit bouton réarmement RC90</t>
  </si>
  <si>
    <t>Stoppschalter Nachtreiber kpl. RC90</t>
  </si>
  <si>
    <t>RC90 Bouton d'arrêt Barrière poussante</t>
  </si>
  <si>
    <t>Ein-Aus-Schalter kpl. RC90</t>
  </si>
  <si>
    <t>Bouton poussoir pupître RC 90</t>
  </si>
  <si>
    <t>Ausgleichsblech HBR neu</t>
  </si>
  <si>
    <t>HBR plaquettes compensation</t>
  </si>
  <si>
    <t>Gehäusedeckel mit Aufkleber RC90</t>
  </si>
  <si>
    <t>Couvercle + sticker rc90</t>
  </si>
  <si>
    <t>PR2100 Rollenbock 1Stück, CW</t>
  </si>
  <si>
    <t>PR Pied support galet roulement</t>
  </si>
  <si>
    <t>PR Rollenbock CCW</t>
  </si>
  <si>
    <t>Pied support galet rotation inverse/mont</t>
  </si>
  <si>
    <t>PR Rollensatz CN 200mm (730mm 30Pl) 1St</t>
  </si>
  <si>
    <t>PR galet porteur 200 mm 30pl 730</t>
  </si>
  <si>
    <t>PR Laufschiene T150mm (50x25) 730mm 30Pl</t>
  </si>
  <si>
    <t>PR chemin de roulement 150</t>
  </si>
  <si>
    <t>VMS Schutzmuffe f. Zylinder</t>
  </si>
  <si>
    <t>Soufflet caoutchouc vérin X</t>
  </si>
  <si>
    <t>Bedienungsanleitung HP102 (D)</t>
  </si>
  <si>
    <t>Guide de l'utilisateur HP102 (D)</t>
  </si>
  <si>
    <t>Bedienungsanleitung HP102 (F)</t>
  </si>
  <si>
    <t>Guide de l'utilisateur HP102</t>
  </si>
  <si>
    <t>VMS Abdeckung oben kpl.</t>
  </si>
  <si>
    <t>VMS couverture au dessus cpl.</t>
  </si>
  <si>
    <t>Handlesegerät B-/ISO-Transponder</t>
  </si>
  <si>
    <t>Lecteur transpondeur portab. DeLaval HHR</t>
  </si>
  <si>
    <t>Zitzenbecher links 1&amp;2</t>
  </si>
  <si>
    <t>Gobelet trayeur gauche 1&amp;2</t>
  </si>
  <si>
    <t>Zitzenbecher links 3&amp;4</t>
  </si>
  <si>
    <t>Gobelet trayeur gauche 3&amp;4</t>
  </si>
  <si>
    <t>Zitzenbecher rechts 1&amp;2 (150mm)</t>
  </si>
  <si>
    <t>gobelet trayeur droit 1&amp;2</t>
  </si>
  <si>
    <t>Zitzenbecher rechts 3&amp;4</t>
  </si>
  <si>
    <t>Gobelet trayeur droit 3&amp;4</t>
  </si>
  <si>
    <t>Air Purge Manuell mit Filterset</t>
  </si>
  <si>
    <t>Kit manuel vanne purge filtre</t>
  </si>
  <si>
    <t>Zweiwegeventil mit Hebel</t>
  </si>
  <si>
    <t>Valve</t>
  </si>
  <si>
    <t>Rohr CN 6000mm 51/48,5mm</t>
  </si>
  <si>
    <t>Tuyaux inox D51 6000 mm</t>
  </si>
  <si>
    <t>Fixation pour cylindre</t>
  </si>
  <si>
    <t>GA Melk/Vakltg 52/75mm ML2100</t>
  </si>
  <si>
    <t>ML 2100 kit base canalisation 1 x 52</t>
  </si>
  <si>
    <t>Melk/Spül/Vaklt 52/40/75mm 6000mm ML2100</t>
  </si>
  <si>
    <t>ML 2100 kit linéaire canalisation 1 x 52</t>
  </si>
  <si>
    <t>Halter Melk/Spül/Vaklt 52/40/75mm ML2100</t>
  </si>
  <si>
    <t>ML 2100 kit support canalisation 1x52</t>
  </si>
  <si>
    <t>Kupplg Melk/Spül/Vaklt 52/40/75mm ML2100</t>
  </si>
  <si>
    <t>ML 2100 kit raccords canalisation 1x52</t>
  </si>
  <si>
    <t>GA Melk/Vakltg 2x52/75mm ML2100</t>
  </si>
  <si>
    <t>ML 2100 kit base canalisation 2 x 52</t>
  </si>
  <si>
    <t>Melk/Spül/Vaklt 2x52/40/75mm 6000 ML2100</t>
  </si>
  <si>
    <t>ML 2100 kit linéaire canalisation 2 x 52</t>
  </si>
  <si>
    <t>GA Melk/Vakltg 76/75mm ML2100</t>
  </si>
  <si>
    <t>ML 2100 kit base canalisation D 76</t>
  </si>
  <si>
    <t>Melk/Vakltg 76/75mm 6000mm ML2100</t>
  </si>
  <si>
    <t>ML 2100 kit linéaire canalisation D 76</t>
  </si>
  <si>
    <t>Halter Melk/Spül/Vaklt 76/52/75mm ML2100</t>
  </si>
  <si>
    <t>ML 2100 kit support canalisation D 76</t>
  </si>
  <si>
    <t>Kupplg Melk/Spül/Vaklt 76/52/75mm ML2100</t>
  </si>
  <si>
    <t>ML 2100 kit raccords canalisation D 76</t>
  </si>
  <si>
    <t>GA Melk/Vakltg 101/110mm ML2100</t>
  </si>
  <si>
    <t>ML2100 kit base canalisation D 101</t>
  </si>
  <si>
    <t>Melk/Vakltg 101/110mm 6000mm ML2100</t>
  </si>
  <si>
    <t>ML 2100 kit linéaire canalisation D 101</t>
  </si>
  <si>
    <t>Halter Melk/Spül/Vaklt 101/52/75 ML2100</t>
  </si>
  <si>
    <t>ML 2100 kit support canalisation D 101</t>
  </si>
  <si>
    <t>Kupplg Melk/Spül/Vaklt 101/52/110 ML2100</t>
  </si>
  <si>
    <t>ML 2100 kit raccords canalisation D 101</t>
  </si>
  <si>
    <t>GA Melk/Spül/Vakltg 51/40/75mm ML2100</t>
  </si>
  <si>
    <t>ML kit base canalisation 51</t>
  </si>
  <si>
    <t>Melk/Vaklt. 51 mm ML2100</t>
  </si>
  <si>
    <t>ML 2100 kit linéaire canalisation 51 mm</t>
  </si>
  <si>
    <t>Halter Melk/Spül/Vaklt 51/40/75mm ML2100</t>
  </si>
  <si>
    <t>ML 2100 kit support canalisation 51mm</t>
  </si>
  <si>
    <t>Kupplg Melk/Spül/Vaklt 51/40/75mm ML2100</t>
  </si>
  <si>
    <t>ML 2100 kit raccords canalisation 51</t>
  </si>
  <si>
    <t>GA Melk/Spül/Vakltg 2x51/40/75mm ML2100</t>
  </si>
  <si>
    <t>ML 2100 kit raccords canalisation 2x51</t>
  </si>
  <si>
    <t>Melk/Spül/Vaklt 2x51/40/75mm 6000 ML2100</t>
  </si>
  <si>
    <t>ML 2100 kit linéaire canalisation 2 x 51</t>
  </si>
  <si>
    <t>Halter Melk/Spül/Vaklt 2x51/40/75 ML2100</t>
  </si>
  <si>
    <t>ML 2100 kit support canalisation 2x51</t>
  </si>
  <si>
    <t>Kupplg Melk/Spül/Vaklt 2x51/40/75 ML2100</t>
  </si>
  <si>
    <t>Verbsatz Saugltg 38/40 einf-einf 6-12Pl</t>
  </si>
  <si>
    <t>ML 2100 kit canal lavage 38/40 6-12poste</t>
  </si>
  <si>
    <t>MP MZ-Aufn fest +Durchfl.begr 38/40mm</t>
  </si>
  <si>
    <t>ML 2100 kit linéaire chandelles lav D 40</t>
  </si>
  <si>
    <t>T-Stück 38mm (Klammerverschluss)</t>
  </si>
  <si>
    <t>Té inox 38x38x38 av raccords</t>
  </si>
  <si>
    <t>T-Stück 51mm (Klammerverschluss)</t>
  </si>
  <si>
    <t>Té inox 51/51/51 av raccords</t>
  </si>
  <si>
    <t>T-Stück 76,1mm (Klammerverschluss)</t>
  </si>
  <si>
    <t>Té inox 76.1x76.1x76.1 av raccords</t>
  </si>
  <si>
    <t>T-Stück 51x51x38 (Klammervers.)</t>
  </si>
  <si>
    <t>Té réduit 51x51x38</t>
  </si>
  <si>
    <t>T-Stück 63,5x63,5x51 (Klammervers)</t>
  </si>
  <si>
    <t>Pièce T, 63.5x63.5x51 Clamp</t>
  </si>
  <si>
    <t>T-Reduzierstück 101,6x101,6x76,1 Klemm</t>
  </si>
  <si>
    <t>Réduction en T, 101.6x101.6x76.1 Clamp</t>
  </si>
  <si>
    <t>Verbsatz Saugltg 51/52 einf-einf 13-24Pl</t>
  </si>
  <si>
    <t>ML 2100 Kit canalisation lavage 51/52</t>
  </si>
  <si>
    <t>Verbsatz Saugltg 51mm einf-dopp 25-40Pl</t>
  </si>
  <si>
    <t>ML 2100 Kit canalisation lavage 51 25-40</t>
  </si>
  <si>
    <t>MP MZ-Aufn fest +Durchfl.begr 51/52mm</t>
  </si>
  <si>
    <t>ML 2100 kit linéaire chandelles lav D 52</t>
  </si>
  <si>
    <t>Red.-Stück konzentrisch 38-25mm US</t>
  </si>
  <si>
    <t>Réduction concent.D38/25</t>
  </si>
  <si>
    <t>Red.-Stück konzentrisch 51-38mm US</t>
  </si>
  <si>
    <t>Innox Réduction 51-38 mm concentrique</t>
  </si>
  <si>
    <t>Red.-Stück konzentrisch 76,1-51mm US</t>
  </si>
  <si>
    <t>EMBOUT,concentrique,collier,76x51mm,3"x2</t>
  </si>
  <si>
    <t>Bogen CN 38mm 90Grad (Klammervers.)</t>
  </si>
  <si>
    <t>Coude 90deg clamp soudés 38mm/1.5"</t>
  </si>
  <si>
    <t>Bogen CN 51mm 90Grad (Klammervers.)</t>
  </si>
  <si>
    <t>Coude 90deg clamp soudés 51mm/2"</t>
  </si>
  <si>
    <t>Bogen CN 63,5mm 90Grad (Klammervers.)</t>
  </si>
  <si>
    <t>Coude 90deg clamp soudés 63,5mm/2.5"</t>
  </si>
  <si>
    <t>Bogen CN 76,1mm 90Grad (Klammervers.)</t>
  </si>
  <si>
    <t>Coude 90deg clamp soudés 76mm/3"</t>
  </si>
  <si>
    <t>Bogen CN 101,6mm 90Grad (Klammervers.)</t>
  </si>
  <si>
    <t>Coude 90deg clamp soudés 101,6mm/4"</t>
  </si>
  <si>
    <t>Bogen CN 51mm 45Grad (Klammervers.)</t>
  </si>
  <si>
    <t>COUDE,45 DEG,CRAMPE,2"</t>
  </si>
  <si>
    <t>Bogen, Edelstahl 76mm, 45Grad</t>
  </si>
  <si>
    <t>COUDE,45 DEG,CRAMPE,3"</t>
  </si>
  <si>
    <t>Bogen CN 101,6mm 45Grad (Klammervers.)</t>
  </si>
  <si>
    <t>Coude 45 degrée crampon 4 pouce</t>
  </si>
  <si>
    <t>Red.-Stück konzentrisch 40-38mm</t>
  </si>
  <si>
    <t>innox Réduction concentrique 40-38 mm</t>
  </si>
  <si>
    <t>Red.-Stück konzentrisch 52-51mm</t>
  </si>
  <si>
    <t>Innox réducteur 52-51 mm concentrique</t>
  </si>
  <si>
    <t>Schlauchführ CN-Rohr +MZ-Haken ML2100</t>
  </si>
  <si>
    <t>ML 2100 kit linéaire guide inox tuyaux</t>
  </si>
  <si>
    <t>Schlauchführ CN+GU +MZ-Haken ML2100</t>
  </si>
  <si>
    <t>ML 2100 kit linéaire guide pvc tuyaux</t>
  </si>
  <si>
    <t>Halter mit Spannrolle für Melksystem</t>
  </si>
  <si>
    <t>Fix + poulie cylindre ML</t>
  </si>
  <si>
    <t>MP MZ-Aufn Gummi ML</t>
  </si>
  <si>
    <t>ML reception trayeuse caoutchouc</t>
  </si>
  <si>
    <t>ML2100-Schwingarm, kpl. (ab 2013)</t>
  </si>
  <si>
    <t>Aufhängesatz Rohr ML2100</t>
  </si>
  <si>
    <t>ML 2100 kit accrochage tube support</t>
  </si>
  <si>
    <t>Sicherungshalter f. Rohraufhängung</t>
  </si>
  <si>
    <t>Securité pour tuyau recrocher</t>
  </si>
  <si>
    <t>Filterschale für Glaseinheiten PEC neu</t>
  </si>
  <si>
    <t>Fond de bocal</t>
  </si>
  <si>
    <t>Adaptersatz Baj 75mm f Pulsatoren</t>
  </si>
  <si>
    <t>ML 2100 kit Raccord baionette 75mm</t>
  </si>
  <si>
    <t>Adaptersatz Baj 110mm einf f Pulsatoren</t>
  </si>
  <si>
    <t>Kit clamp baionette D101</t>
  </si>
  <si>
    <t>Kabelk 90x40x5900mm +Halter Midi2100 PVC</t>
  </si>
  <si>
    <t>ML 2100 chemin de câble +sup90x40x5900mm</t>
  </si>
  <si>
    <t>GA Luftfiltleitg 75mm 1Filt 4-20Pl</t>
  </si>
  <si>
    <t>ML 2100 kit base air filtré4-20 postes</t>
  </si>
  <si>
    <t>Luftfiltleitg 75mm 6000mm</t>
  </si>
  <si>
    <t>ML 2100 kit linéaire air filtré x 6 m</t>
  </si>
  <si>
    <t>MP MU200DV o.EP (76mm) ML2100</t>
  </si>
  <si>
    <t>ML2100 kit linéaire DV 300P 76mm</t>
  </si>
  <si>
    <t>MP MU200DV o.EP (101mm) ML2100</t>
  </si>
  <si>
    <t>ML2100 kit linéaire DV 300P 101mm</t>
  </si>
  <si>
    <t>Luftanschl+Belüft f.EP+DV</t>
  </si>
  <si>
    <t>ML2100 kit linéaire DV entrée d'air</t>
  </si>
  <si>
    <t>MM27BC ML2100 DV/LF ohne Probenehmer</t>
  </si>
  <si>
    <t>MM27BC RS ML2100 sans éch.</t>
  </si>
  <si>
    <t>Verbltg 52+40mm Milchab-Drehk 30-60Pl PR</t>
  </si>
  <si>
    <t>PR kit déversement 30-60pl d52</t>
  </si>
  <si>
    <t>Leitghalter C-Profil 200mm Beton PR 1St</t>
  </si>
  <si>
    <t>PR Béton_kit support canalisations</t>
  </si>
  <si>
    <t>PR Rohrhalter Stahl 1St</t>
  </si>
  <si>
    <t>PR SuperDeck_kit support canalisations</t>
  </si>
  <si>
    <t>Verbindgssatz Spülung PR</t>
  </si>
  <si>
    <t>PR kit raccordement lavage</t>
  </si>
  <si>
    <t>Spülinjektor Erweitergsatz 101mm PR</t>
  </si>
  <si>
    <t>Extension lait Trombone 101</t>
  </si>
  <si>
    <t>Profi-Durchlauferkennung IRW 2017</t>
  </si>
  <si>
    <t>Panneau rigide IRW v2</t>
  </si>
  <si>
    <t>Grenztaster RC90</t>
  </si>
  <si>
    <t>Capteur proximité</t>
  </si>
  <si>
    <t>Spülltg Ring 51mm 16mm (730mm) 30Pl PR</t>
  </si>
  <si>
    <t>PR kit canalisation lavage D51 30pl</t>
  </si>
  <si>
    <t>Montsatz Steuerventil (Aut Melken)</t>
  </si>
  <si>
    <t>Kit de montage ATM/ATM, VAC/VAC</t>
  </si>
  <si>
    <t>Drainageventil 50mm PVC</t>
  </si>
  <si>
    <t>PR2100 clapet</t>
  </si>
  <si>
    <t>Gummistopfen D38-40 m D17 Nippel CN</t>
  </si>
  <si>
    <t>Bouchon en caout. D38-40 av. nipple inox</t>
  </si>
  <si>
    <t>Anschlussnippel D51-52 w D17</t>
  </si>
  <si>
    <t>Bouchon en caout. D51-52 av. nipple inox</t>
  </si>
  <si>
    <t>Blindstopfen, Gummi D38- 40</t>
  </si>
  <si>
    <t>Plug rubber D38- 40</t>
  </si>
  <si>
    <t>Distanzstück Rohrträger ML2100</t>
  </si>
  <si>
    <t>ML2100 entretoise support canal. H</t>
  </si>
  <si>
    <t>Rohrbogen 180 Gr. 51x194mm CrNi</t>
  </si>
  <si>
    <t>Coude 180 degré 51mmx194mm inox</t>
  </si>
  <si>
    <t>Edelstahlrohr, geschw.51mm 45° 2000mm SS</t>
  </si>
  <si>
    <t>Tube inox D 51mm 45 degré 2000mm</t>
  </si>
  <si>
    <t>Trombone ML2100 76mm CN</t>
  </si>
  <si>
    <t>ML2100 - Trombone 76mm</t>
  </si>
  <si>
    <t>Halterung Trombone ML2100</t>
  </si>
  <si>
    <t>Support trombone ML2100</t>
  </si>
  <si>
    <t>Posaunenrohr, Edelstahl ML2100 101mm</t>
  </si>
  <si>
    <t>Trombone ML2100 101mm</t>
  </si>
  <si>
    <t>Stahlrohr verz. 1in x 600mm</t>
  </si>
  <si>
    <t>hang-up pipe 1 pouce x 600mm</t>
  </si>
  <si>
    <t>ML2100 Verbindung f. Kabelführung CrNi</t>
  </si>
  <si>
    <t>ML2100 support inox rail câble</t>
  </si>
  <si>
    <t>Befestigungsset CrNi f. MP510</t>
  </si>
  <si>
    <t>Fixations inox MP580</t>
  </si>
  <si>
    <t>Milchrohr 9mm x 1000mm Edelstahl</t>
  </si>
  <si>
    <t>Tube goutte 9mm x 1000mm inox</t>
  </si>
  <si>
    <t>Milchrohr 19mm x 1000mm Edelstahl</t>
  </si>
  <si>
    <t>Tube goutte 19mm x 1000mm inox</t>
  </si>
  <si>
    <t>Hakenstange für Melksystem ML2100</t>
  </si>
  <si>
    <t>Barre de crochet ML</t>
  </si>
  <si>
    <t>Befestigung Kst für Rohre ML Schwenkarm</t>
  </si>
  <si>
    <t>Bride plastique 2x9,5mm+1x19mm</t>
  </si>
  <si>
    <t>Poullie für Zylinder ohne Arm ML2100</t>
  </si>
  <si>
    <t>Poullie p. cylindre sans bras ML2100</t>
  </si>
  <si>
    <t>Trichter OCC</t>
  </si>
  <si>
    <t>Cuvette OCC</t>
  </si>
  <si>
    <t>OCC Messmodul</t>
  </si>
  <si>
    <t>Module caméra OCC DeLaval</t>
  </si>
  <si>
    <t>VMS OCC Messgerät Version 2011</t>
  </si>
  <si>
    <t>Compteur de cellules 2011-VMS</t>
  </si>
  <si>
    <t>Schraube M10x90</t>
  </si>
  <si>
    <t>Tirefond tete Exagonale M10x90</t>
  </si>
  <si>
    <t>VMS Kunststoffdeckel für Endeinheit PSO</t>
  </si>
  <si>
    <t>Couvercle chambre de réception</t>
  </si>
  <si>
    <t>Platine MU350 / Milkmaster neu</t>
  </si>
  <si>
    <t>Carte MU350 NM</t>
  </si>
  <si>
    <t>Steuerplatine MU BLUE/480/486 o.Sens/oBT</t>
  </si>
  <si>
    <t>MU Blue/480 Carte Elec.</t>
  </si>
  <si>
    <t>Bluetooth MU BLUE/480/486</t>
  </si>
  <si>
    <t>Module bluetooth MU BLUE/480/486</t>
  </si>
  <si>
    <t>Vakuumsensor MU480/486</t>
  </si>
  <si>
    <t>Capteur de vide MU480/486</t>
  </si>
  <si>
    <t>Bedienungsanleitung Schalter MP24V (F)</t>
  </si>
  <si>
    <t>GU Boîtier de contrôle pompe à lait</t>
  </si>
  <si>
    <t>Kurzanleitung MP510-610 (D,weiss,lam)</t>
  </si>
  <si>
    <t>Guide de l'utilis. résumé MPC510-610 (D)</t>
  </si>
  <si>
    <t>Guide bref MP510-610 (F,blanc,lam)</t>
  </si>
  <si>
    <t>Guide de l'utilisateur MPC510-610 rapid</t>
  </si>
  <si>
    <t>VMS Basic Kit 1. Einheit</t>
  </si>
  <si>
    <t>Kit de base VMS 1ère station</t>
  </si>
  <si>
    <t>PR2250 MP580 Kit mit Comfort Start</t>
  </si>
  <si>
    <t>PR2250_kit MP580 avec ComfortStart</t>
  </si>
  <si>
    <t>VMS Basic Kit für zusätzliche Einheiten</t>
  </si>
  <si>
    <t>Kit de base VMS (station supplémentaire)</t>
  </si>
  <si>
    <t>Kabel 3x2x0,5mm abgeschirmt</t>
  </si>
  <si>
    <t>Cable 3x2x0.5 blindé (le mètre)</t>
  </si>
  <si>
    <t>VMS Buchse für Mittelsektion</t>
  </si>
  <si>
    <t>Bague pour porte VMS</t>
  </si>
  <si>
    <t>VMS Schelle für Mittelsektion</t>
  </si>
  <si>
    <t>Clamp fixation tige vérin porte VMS</t>
  </si>
  <si>
    <t>Memo MPC 100, D</t>
  </si>
  <si>
    <t>Memo Pilote de traite MPC100_150</t>
  </si>
  <si>
    <t>Bedienungsanleitung Aktivitätsm.V6.6 (D)</t>
  </si>
  <si>
    <t>Guide de l'util. activité V6.6 (D)</t>
  </si>
  <si>
    <t>VMS Drainagerohr</t>
  </si>
  <si>
    <t>E.Drainage pipe</t>
  </si>
  <si>
    <t>VMS Gehäuse für Lufteinlass (schwarz)</t>
  </si>
  <si>
    <t>Air Inlet</t>
  </si>
  <si>
    <t>VMS Deckel für Lufteinlass (transparent)</t>
  </si>
  <si>
    <t>Protection air inlet</t>
  </si>
  <si>
    <t>VMS Ventil 2/2 Wege NC kpl.</t>
  </si>
  <si>
    <t>VALVE 2/2</t>
  </si>
  <si>
    <t>VMS Dichtungsplatte f.Probennehmer/OCC</t>
  </si>
  <si>
    <t>Joint valve prise échant. et funnel OCC</t>
  </si>
  <si>
    <t>VMS Dichtung f.Adapter Milchsammler FMP</t>
  </si>
  <si>
    <t>OCC Filter für Milchprobennehmer</t>
  </si>
  <si>
    <t>VMS filtre échant. OCC</t>
  </si>
  <si>
    <t>PR Platznummern 40Pl</t>
  </si>
  <si>
    <t>PR numéros de stalles 40pl</t>
  </si>
  <si>
    <t>ML3100 Platznummern (1-16)</t>
  </si>
  <si>
    <t>Num poste à visser 1-16</t>
  </si>
  <si>
    <t>VMS I/O CAN / ALCOM bus ab 2009</t>
  </si>
  <si>
    <t>Carte mère I/O VMS 2009</t>
  </si>
  <si>
    <t>Bildschirm Abdeckung VMS Kit 2007</t>
  </si>
  <si>
    <t>.E.Touch screen cover kit VMS 2007</t>
  </si>
  <si>
    <t>VMS Tür Stirnseite Futterautomaten 2007</t>
  </si>
  <si>
    <t>Capot bleu modèle 2007</t>
  </si>
  <si>
    <t>Profi-Reader BA</t>
  </si>
  <si>
    <t>Guide de l'utilisateur multireader (D)</t>
  </si>
  <si>
    <t>VMS Gehäuse Innenteil rechts</t>
  </si>
  <si>
    <t>Capot côté vache VMS DROIT</t>
  </si>
  <si>
    <t>VMS Gehäuse Innenteil links</t>
  </si>
  <si>
    <t>Capot côté vache VMS GAUCHE</t>
  </si>
  <si>
    <t>VMS Haube oben 2007</t>
  </si>
  <si>
    <t>Capot module élect.2007</t>
  </si>
  <si>
    <t>VMS OCC U-Schiene zur Befestigung</t>
  </si>
  <si>
    <t>Support lattéral OCC</t>
  </si>
  <si>
    <t>Schütz DIL-M9-10 4kW 230V/50Hz</t>
  </si>
  <si>
    <t>Contacteur DIL-M9-10 4kW 230V/50Hz</t>
  </si>
  <si>
    <t>Motorschütz DIL-M9-10 24V 50Hz</t>
  </si>
  <si>
    <t>Contacteur DIL-M9-10 24V 50Hz</t>
  </si>
  <si>
    <t>VMS Schütz K01</t>
  </si>
  <si>
    <t>Contacteur 1 N/C VMS boîtier alim.</t>
  </si>
  <si>
    <t>Schütz DILM 12-10 24V/50Hz</t>
  </si>
  <si>
    <t>Contacteur DILM12-10 24V/50Hz</t>
  </si>
  <si>
    <t>Schaltschütz DIL 12-10</t>
  </si>
  <si>
    <t>Contacteur DIL12-10 230v 50 Hz.</t>
  </si>
  <si>
    <t>Schaltschütz DILM15-10 230/50”</t>
  </si>
  <si>
    <t>Contacteur DILM15-10 230/50"</t>
  </si>
  <si>
    <t>Schütz DILM17-10 230/50Hz</t>
  </si>
  <si>
    <t>Contacteur DILM17-10 230/50</t>
  </si>
  <si>
    <t>Schütz DILM 25-10 230/50</t>
  </si>
  <si>
    <t>Contacteur DILM 25-10 230/50</t>
  </si>
  <si>
    <t>.E.Contactor, DILM15-10(24V50/60HZ)</t>
  </si>
  <si>
    <t>VMS Haltewinkel OCC</t>
  </si>
  <si>
    <t>VMS Coude de sup. OCC ou HN#86100401</t>
  </si>
  <si>
    <t>VMS Tür Stirnseite Reinigung 2007</t>
  </si>
  <si>
    <t>Porte côté VMS 2007</t>
  </si>
  <si>
    <t>Luftinjektor (Spülen Melkleitg)</t>
  </si>
  <si>
    <t>Kit injecteur d'air pour rinçage</t>
  </si>
  <si>
    <t>Puls.satz Luftinjektor (Spülen Melkltg)</t>
  </si>
  <si>
    <t>Kit de pulsation injecteur d'air</t>
  </si>
  <si>
    <t>VMS Schaft für Fütterungsmodul SS</t>
  </si>
  <si>
    <t>Support descente d'aliments</t>
  </si>
  <si>
    <t>VMS Halterung für Fütterungsmodul SS</t>
  </si>
  <si>
    <t>Support alimentation</t>
  </si>
  <si>
    <t>VMS O-Ring für Milchventil</t>
  </si>
  <si>
    <t>Kit joint vanne lait VMS</t>
  </si>
  <si>
    <t>Hinge section</t>
  </si>
  <si>
    <t>Section charnière</t>
  </si>
  <si>
    <t>Scharniersektion, links</t>
  </si>
  <si>
    <t>Section charnière gauche</t>
  </si>
  <si>
    <t>VMS Halterung Futterdosierer VMS 2012</t>
  </si>
  <si>
    <t>Support moteur aliment</t>
  </si>
  <si>
    <t>VMS Rückschlagventil Milchsammler</t>
  </si>
  <si>
    <t>Clapet anti-retour VMS</t>
  </si>
  <si>
    <t>Abstandhalter Pumpenhalterung</t>
  </si>
  <si>
    <t>Entretoise support FMP</t>
  </si>
  <si>
    <t>Drainagebogen FMP220 51mm</t>
  </si>
  <si>
    <t>Coude drainage FMP220 diam 51</t>
  </si>
  <si>
    <t>Reinigungsanschluss</t>
  </si>
  <si>
    <t>Connection de rinçage cpl.</t>
  </si>
  <si>
    <t>Melkltg Ring 76mm 25mm (730mm) 30Pl PR</t>
  </si>
  <si>
    <t>PR kit canalisation lait D76 30pl</t>
  </si>
  <si>
    <t>VMS Vakuumleitung 40mm</t>
  </si>
  <si>
    <t>VMS tuyau p. tétine propre</t>
  </si>
  <si>
    <t>Dynamic Testing Nadel Kit</t>
  </si>
  <si>
    <t>Kit épingle Dynamic Testing N</t>
  </si>
  <si>
    <t>PR2100 Futterschalen, Schrauben-Kit</t>
  </si>
  <si>
    <t>E100 kit boulons support mangeoire</t>
  </si>
  <si>
    <t>VMS ACR mit Bremse</t>
  </si>
  <si>
    <t>Kit frein vérins ACR (AM)</t>
  </si>
  <si>
    <t>FMP220R 3Ph grd 50Hz Ver. 2020</t>
  </si>
  <si>
    <t>Pompe à lait FMP220 Droite-entrée droite</t>
  </si>
  <si>
    <t>VMS Winkelstück</t>
  </si>
  <si>
    <t>kit de fixation</t>
  </si>
  <si>
    <t>V300 soutien</t>
  </si>
  <si>
    <t>FMP110 Mont.satz PR</t>
  </si>
  <si>
    <t>PR Kit installation FMP110</t>
  </si>
  <si>
    <t>VMS Halterung Ruhepositionierung Vers.2</t>
  </si>
  <si>
    <t>support position parking</t>
  </si>
  <si>
    <t>Bedienungsanl. Tränkeautomat V660 (F)</t>
  </si>
  <si>
    <t>Mémo interne Alpro 6.6 Feed veaux CF300A</t>
  </si>
  <si>
    <t>VMS Düsenhalter</t>
  </si>
  <si>
    <t>VMS Support buse rinçage magasin</t>
  </si>
  <si>
    <t>VMS Home Position Vers.2 kpl.</t>
  </si>
  <si>
    <t>Position parking gobelet laveur V2</t>
  </si>
  <si>
    <t>MM27BC PR2100 aussen DV/LF ohne Probeneh</t>
  </si>
  <si>
    <t>MM27BC RS ext PR2100 sans éch.</t>
  </si>
  <si>
    <t>MM27BC PR2100 innen DV/LF ohne Probenehm</t>
  </si>
  <si>
    <t>MM27BC RS int PR2100 sans éch.</t>
  </si>
  <si>
    <t>MM27BC2 QC Karussell Innen</t>
  </si>
  <si>
    <t>MM27BC2 QC intérieur PR sans éch.</t>
  </si>
  <si>
    <t>MP Mi.Messg MM15 (innen) PR</t>
  </si>
  <si>
    <t>PR2100 MM15 intérieur</t>
  </si>
  <si>
    <t>Installsatz Aut Beton PR</t>
  </si>
  <si>
    <t>PR Béton_kit support automatismes</t>
  </si>
  <si>
    <t>PR Haltesatz Milchmess Innenber</t>
  </si>
  <si>
    <t>PR SuperDeck_kit support automatismes</t>
  </si>
  <si>
    <t>MP MP510 Mont.satz PR 1St</t>
  </si>
  <si>
    <t>PR Kit montage MP 510</t>
  </si>
  <si>
    <t>MP150 Installsatz PR</t>
  </si>
  <si>
    <t>PR 2100 kit installation MPC 170(notes)</t>
  </si>
  <si>
    <t>PR Rückhalte Steuersatz 12V</t>
  </si>
  <si>
    <t>PR Kit rétention 12 V</t>
  </si>
  <si>
    <t>Steuerelektronik T300 FTU2</t>
  </si>
  <si>
    <t>FTUv2 complet sans façade</t>
  </si>
  <si>
    <t>PR Führungsbuchse f. Seil</t>
  </si>
  <si>
    <t>PR 2100 guide passe corde décro</t>
  </si>
  <si>
    <t>Verbgsatz Saugltg 52mm einf-dopp 25-40Pl</t>
  </si>
  <si>
    <t>ML 2100 kit rccordement lavage D 52</t>
  </si>
  <si>
    <t>Bedienungsanleitung HBR (F)</t>
  </si>
  <si>
    <t>GU Roto traite intérieure HBR a/RC90</t>
  </si>
  <si>
    <t>GA DMP150 (24 EP)</t>
  </si>
  <si>
    <t>ML 2100 kit base pulsation DMP 150</t>
  </si>
  <si>
    <t>MP Pulsator EP100B 12V +Kabel</t>
  </si>
  <si>
    <t>ML 2100 kit linéaire pulsation EP</t>
  </si>
  <si>
    <t>GA DMP500 (80 EP)</t>
  </si>
  <si>
    <t>Kit base DMP500</t>
  </si>
  <si>
    <t>Stützrolle für NZ/PER ohne Lagerung</t>
  </si>
  <si>
    <t>Galet guideur roto PR 2100</t>
  </si>
  <si>
    <t>Relaisbox (REB) DelPro Fütterung</t>
  </si>
  <si>
    <t>Boitier relais (REB) feed car</t>
  </si>
  <si>
    <t>PR1100 MP100 Schutz</t>
  </si>
  <si>
    <t>PR1100 MP100 PROTECTION</t>
  </si>
  <si>
    <t>MP Pulsator EP100B 24V (75mm)</t>
  </si>
  <si>
    <t>PR kit linéaire EP100B 24V 75mm</t>
  </si>
  <si>
    <t>MP Pulsator EP100B 12V (75mm)</t>
  </si>
  <si>
    <t>Kit linéaire EP100B 12V (75mm)</t>
  </si>
  <si>
    <t>D-Schäkel 6mm</t>
  </si>
  <si>
    <t>Manille pour câble dble tour roto PR2100</t>
  </si>
  <si>
    <t>Überstromrelais ZB12 - 1,0A</t>
  </si>
  <si>
    <t>Protection thermique ZB12-1,0A</t>
  </si>
  <si>
    <t>Überstromrelais ZB12 - 1,6A</t>
  </si>
  <si>
    <t>Protection thermique ZB12-1,6A</t>
  </si>
  <si>
    <t>Überstromrelais ZB12 - 2,4A</t>
  </si>
  <si>
    <t>Protection thermique ZB12-2,4A</t>
  </si>
  <si>
    <t>Überstromrelais ZB12 - 4,0A</t>
  </si>
  <si>
    <t>Protection thermique ZB12-4,0A</t>
  </si>
  <si>
    <t>Überstromrelais ZB12-10A</t>
  </si>
  <si>
    <t>Protection thermique ZB12-10A</t>
  </si>
  <si>
    <t>Überstromrelais ZB12 - 6,0A</t>
  </si>
  <si>
    <t>Protection thermique ZB12-6,0A</t>
  </si>
  <si>
    <t>Überstromrelais ZB32 - 16</t>
  </si>
  <si>
    <t>Protection thermique ZB32-16</t>
  </si>
  <si>
    <t>Motorschutzrelais ZB32-24</t>
  </si>
  <si>
    <t>Thermique ZB32-24</t>
  </si>
  <si>
    <t>Überstromrelais ZB12-12A</t>
  </si>
  <si>
    <t>Protection thermique ZB12-12A</t>
  </si>
  <si>
    <t>Überstromrelais ZB12-13A</t>
  </si>
  <si>
    <t>Protection thermique ZB12-16A</t>
  </si>
  <si>
    <t>Bedienungsanleitung allgemein V6.6 (D)</t>
  </si>
  <si>
    <t>Guide de l'util. général V6.6 (D)</t>
  </si>
  <si>
    <t>Bedienungsanleitung allgemein V6.6 (F)</t>
  </si>
  <si>
    <t>Guide d'util. Fr Alpro 6.6 Généralités##</t>
  </si>
  <si>
    <t>Bedienungsanleitung Tandem V6.6 (D)</t>
  </si>
  <si>
    <t>Guide de l'util. Tandem V6.6(D)</t>
  </si>
  <si>
    <t>Bedienungsanleitung Tandem V6.6 (F)</t>
  </si>
  <si>
    <t>Guide ALPRO 6.6 Tandem##</t>
  </si>
  <si>
    <t>Bedienungsanleitung Midiline V6.6 (D)</t>
  </si>
  <si>
    <t>Guide de l'util. Midiline V6.6 (D)</t>
  </si>
  <si>
    <t>Bedienungsanleitung Midiline V6.6 (F)</t>
  </si>
  <si>
    <t>Guide ALPRO 6.6 Midiline (f)</t>
  </si>
  <si>
    <t>MP Milchindikat HFC 16-19mm 1m S-Kuppl</t>
  </si>
  <si>
    <t>Capteur HFC connecteur rapide</t>
  </si>
  <si>
    <t>Absperrventil HFS 16mm (BfR)</t>
  </si>
  <si>
    <t>Coupure vide HFS/MM25W 16/19mm</t>
  </si>
  <si>
    <t>VMS Ein-Ausschalter</t>
  </si>
  <si>
    <t>Interrupteur Tri Armoire electrique VMS</t>
  </si>
  <si>
    <t>VMS embedded computer (Brian 3.5)</t>
  </si>
  <si>
    <t>Carte processeur VMS PC MS</t>
  </si>
  <si>
    <t>EC100 (230/400V 1xMiPu-4kW 1xVP500-1600)</t>
  </si>
  <si>
    <t>Armoire de cde SDT EC 100</t>
  </si>
  <si>
    <t>Schnellkupplg Spülleitg 51x51mmx2ZBSP ML</t>
  </si>
  <si>
    <t>ML 2100 kit raccord rapide canal lavage</t>
  </si>
  <si>
    <t>VMS Kontrollventil Wassercontainer</t>
  </si>
  <si>
    <t>support vanne programmateur de lavage</t>
  </si>
  <si>
    <t>Bedienungsanleitung Fütterung V6.6 (D)</t>
  </si>
  <si>
    <t>Guide de l'util. alimentation V6.6(D)</t>
  </si>
  <si>
    <t>Bedienungsanleitung Fütterung V6.6 (F)</t>
  </si>
  <si>
    <t>Guide ALPRO 6.6 Aliment##</t>
  </si>
  <si>
    <t>Bedienungsanleitung Melken V6.6 (D)</t>
  </si>
  <si>
    <t>Guide de l'util. traite V6.6(D)</t>
  </si>
  <si>
    <t>Bedienungsanleitung Melken V6.6 (F)</t>
  </si>
  <si>
    <t>Guide ALPRO 6.6 Traite##</t>
  </si>
  <si>
    <t>Bedienungsanleitung FeedCar V660</t>
  </si>
  <si>
    <t>Guide de l'utilisateur FeedCar V660</t>
  </si>
  <si>
    <t>Bedienungsanleitung ALPRO Futterwagen (F</t>
  </si>
  <si>
    <t>Guide d'util ALPRO 6.6 Feedwagon##</t>
  </si>
  <si>
    <t>Bedienungsanleitung TA ALPRO V660 (F)</t>
  </si>
  <si>
    <t>Guide d'util ALPRO 6.6 feed veaux##</t>
  </si>
  <si>
    <t>Eim</t>
  </si>
  <si>
    <t>Stopfen mit Kette 45.5 und 38.5</t>
  </si>
  <si>
    <t>Bouchon avec chaine 45.5 et 38.5</t>
  </si>
  <si>
    <t>PS-34 u.38 Panel,blau,mittleres Sequenzt</t>
  </si>
  <si>
    <t>Habill. séparat. centr stalle SG PS34 38</t>
  </si>
  <si>
    <t>OCC Verschlussring</t>
  </si>
  <si>
    <t>embout OCC 8x8x6,4</t>
  </si>
  <si>
    <t>Programmbeschreibung ALPRO V660 (F)</t>
  </si>
  <si>
    <t>Guide d'util ALPRO 6.6 descr programme##</t>
  </si>
  <si>
    <t>VMS Vakuumschlauch</t>
  </si>
  <si>
    <t>Tuyau descente aliment</t>
  </si>
  <si>
    <t>VMS Flexschlauch 76,0mm ab 10/2010</t>
  </si>
  <si>
    <t>Tuyau descente aliment VMS</t>
  </si>
  <si>
    <t>VMS Z-Achse mit Nippeln</t>
  </si>
  <si>
    <t>arbre - axe Z</t>
  </si>
  <si>
    <t>Stromversorgungskabel 3x2,5mm2 1xMP</t>
  </si>
  <si>
    <t>Câble alimentation él. 3x2.5mm2 1xMP</t>
  </si>
  <si>
    <t>Elektrokabel 3x2,5mm2 80m</t>
  </si>
  <si>
    <t>Câble d'alimentation 3x2.5mm2 80m</t>
  </si>
  <si>
    <t>Deckel MU480</t>
  </si>
  <si>
    <t>Capot Arrière MU480</t>
  </si>
  <si>
    <t>Tastaturfolie MU450/MU480</t>
  </si>
  <si>
    <t>Clavier pour MU450/MU480</t>
  </si>
  <si>
    <t>DMP150/500 Display-Platine</t>
  </si>
  <si>
    <t>Carte affichage DMP150/500</t>
  </si>
  <si>
    <t>Mastereinheit DMP150 E-Puls</t>
  </si>
  <si>
    <t>Générateur Pulsation DMP150</t>
  </si>
  <si>
    <t>Mastereinheit DMP500 E-Puls</t>
  </si>
  <si>
    <t>Générateur Pulsation DMP500</t>
  </si>
  <si>
    <t>VMS Ventilball für Milchsammler ab 2009</t>
  </si>
  <si>
    <t>Balle</t>
  </si>
  <si>
    <t>Kugellager 200MM 6309</t>
  </si>
  <si>
    <t>PR roulement galet porteur 200mm 6309</t>
  </si>
  <si>
    <t>VMS DMA Verstärker</t>
  </si>
  <si>
    <t>Module amplificateur DMA hyd</t>
  </si>
  <si>
    <t>OCC Spindel</t>
  </si>
  <si>
    <t>Axe moteur seringue OCC</t>
  </si>
  <si>
    <t>System Controller o.Netzteil</t>
  </si>
  <si>
    <t>Système Contrôleur 1 SC1</t>
  </si>
  <si>
    <t>System Controller 2 SC2</t>
  </si>
  <si>
    <t>System Controller (speziell) für V300</t>
  </si>
  <si>
    <t>System controller SC 2 AMS</t>
  </si>
  <si>
    <t>Platine SC WE VMS 2010 und DelPro 2009</t>
  </si>
  <si>
    <t>Carte mère système contrôleur VMS</t>
  </si>
  <si>
    <t>Platine SC WE ALPRO/DelPro 2010</t>
  </si>
  <si>
    <t>Carte Syst Cont Alpro-DelPro</t>
  </si>
  <si>
    <t>VMS I/O Platine RS232 f.Elektroanschluss</t>
  </si>
  <si>
    <t>Interface I/O RS232 boîtier électrique</t>
  </si>
  <si>
    <t>Rückhalteseil VA PR Karusselle</t>
  </si>
  <si>
    <t>Câble barre de rétention cpl</t>
  </si>
  <si>
    <t>VMS Ein-Ausschalter kpl.</t>
  </si>
  <si>
    <t>Boîtier marche/Arret VMS</t>
  </si>
  <si>
    <t>VMS Pumpengehäuse links</t>
  </si>
  <si>
    <t>Flasque gauche pompe à lait</t>
  </si>
  <si>
    <t>VMS flasque gauche pompe à lait</t>
  </si>
  <si>
    <t>VMS Kabel mit Mikrostecker L=170mm</t>
  </si>
  <si>
    <t>VMS câble Micro L= 170</t>
  </si>
  <si>
    <t>OCC Kabel mit Mikrostecker L=300mm</t>
  </si>
  <si>
    <t>VMS câble Micro L= 300</t>
  </si>
  <si>
    <t>OCC Kabel mit Mikrostecker L=500mm</t>
  </si>
  <si>
    <t>VMS câble Micro L= 500</t>
  </si>
  <si>
    <t>OCC Kabel mit Mikrostecker L=650mm</t>
  </si>
  <si>
    <t>VMS câble Micro L= 650</t>
  </si>
  <si>
    <t>VMS Pumpengehäuse rechts</t>
  </si>
  <si>
    <t>Flasque droite pompe à lait</t>
  </si>
  <si>
    <t>VMS flasque droit pompe à lait</t>
  </si>
  <si>
    <t>VMS Kabel mit Stecker OCC L=500mm</t>
  </si>
  <si>
    <t>Cable w plug wide L=500</t>
  </si>
  <si>
    <t>OCC Kabel mit Stecker L=600mm</t>
  </si>
  <si>
    <t>VMS câble avec prise large L=600</t>
  </si>
  <si>
    <t>Verschlussstopfen f. Milchpumpe</t>
  </si>
  <si>
    <t>.E.Blind plug for Milkpump</t>
  </si>
  <si>
    <t>Pumpenabdeckung GR</t>
  </si>
  <si>
    <t>Capot de protection pompe à lait GR</t>
  </si>
  <si>
    <t>VMS Installationskit OCC-2012</t>
  </si>
  <si>
    <t>Kit installation OCC-VMS&gt;2010</t>
  </si>
  <si>
    <t>Kabel 4x2,5 abgeschirmt</t>
  </si>
  <si>
    <t>Cable 4x2,5 blindé (le mètre)</t>
  </si>
  <si>
    <t>Kunststoffkupplung Reinigung PR2100</t>
  </si>
  <si>
    <t>Connecteur lavage plastique cplt PR2100</t>
  </si>
  <si>
    <t>Kurzanleitung MTR100, D</t>
  </si>
  <si>
    <t>Guide bref MTR100, D</t>
  </si>
  <si>
    <t>PR Montageplatte</t>
  </si>
  <si>
    <t>PR Plaque montage platine ss plateforme</t>
  </si>
  <si>
    <t>PR Automation Stützrohr</t>
  </si>
  <si>
    <t>PR tube support automatismes ss platef.</t>
  </si>
  <si>
    <t>Transformator 24V (MP150)</t>
  </si>
  <si>
    <t>PR2250_MPC150_kit alimentation elect.</t>
  </si>
  <si>
    <t>VMS Milch-Sampler Nachrüstkit 2007+2008</t>
  </si>
  <si>
    <t>Kit MAJ échantillonneur VMS</t>
  </si>
  <si>
    <t>PR Konische Scheibe M10</t>
  </si>
  <si>
    <t>PR rondelle conique M10</t>
  </si>
  <si>
    <t>VMS Touch-Kabel D-Sub 9 polig W022 -2014</t>
  </si>
  <si>
    <t>Cable D-SUB9 W022</t>
  </si>
  <si>
    <t>VMS VGA-Kabel D-Sub 15 polig W023 -2014</t>
  </si>
  <si>
    <t>Cable video écran tactile (v2) (4.90m)</t>
  </si>
  <si>
    <t>VMS Stromkabel Touchscreen W108 -2014</t>
  </si>
  <si>
    <t>Câble LCD W108 4.60m</t>
  </si>
  <si>
    <t>Kabelsatz Heizelement ALWA</t>
  </si>
  <si>
    <t>Kit de câble chauffage</t>
  </si>
  <si>
    <t>Anschlusskabel, komplett</t>
  </si>
  <si>
    <t>Câble de connexion, complet</t>
  </si>
  <si>
    <t>Aufkleber DeLaval</t>
  </si>
  <si>
    <t>autocollant DeLaval</t>
  </si>
  <si>
    <t>VMS Rohr für Zylinder Y-Achse</t>
  </si>
  <si>
    <t>VMS tuyaup. Y--cylindre cpl. inox</t>
  </si>
  <si>
    <t>VMS Schlauch 3/8in A1/B1 L=1000mm</t>
  </si>
  <si>
    <t>Flexible hyd 3/8 pouce A1/B1 L= 1000mm</t>
  </si>
  <si>
    <t>VMS Schlauch 3/8in A2 L=900mm</t>
  </si>
  <si>
    <t>Flexible hyd 3/8 pouce A2 L=900 mm</t>
  </si>
  <si>
    <t>VMS Schlauch 3/8in B2 L=910mm</t>
  </si>
  <si>
    <t>Flexible hyd 3/8 pouce B2 L= 910mm</t>
  </si>
  <si>
    <t>VMS Abdeckung für Encoder</t>
  </si>
  <si>
    <t>Protection capteur</t>
  </si>
  <si>
    <t>VMS Warnaufkleber DE</t>
  </si>
  <si>
    <t>VMS Schutzrohr Stabantenne</t>
  </si>
  <si>
    <t>Tuyau descente d’aliment VMS</t>
  </si>
  <si>
    <t>Fettprobesammler</t>
  </si>
  <si>
    <t>Prise d'echantillon CH</t>
  </si>
  <si>
    <t>Schraubensatz f. MM6</t>
  </si>
  <si>
    <t>Schraubensatz f. MPC510/610</t>
  </si>
  <si>
    <t>Kit montage AMU MPC580/680</t>
  </si>
  <si>
    <t>Schraubensatz f. Durchfl anzeiger FI5</t>
  </si>
  <si>
    <t>Kit de fixation FI5</t>
  </si>
  <si>
    <t>PR Halterung Transformator</t>
  </si>
  <si>
    <t>PR plaque support transformateurs</t>
  </si>
  <si>
    <t>DMP Puls controller Träger</t>
  </si>
  <si>
    <t>DMP Puls controller support</t>
  </si>
  <si>
    <t>Magnetventil Airpurge</t>
  </si>
  <si>
    <t>Purge air, électrovanne</t>
  </si>
  <si>
    <t>Systembuch CF150 X (D)</t>
  </si>
  <si>
    <t>Mémo CF150 X (D)</t>
  </si>
  <si>
    <t>Halterung TromboneM L2100 kpl.</t>
  </si>
  <si>
    <t>ML2100 support trombone cpl.</t>
  </si>
  <si>
    <t>Kabel 2x2,5 HO5VV-F/Meter</t>
  </si>
  <si>
    <t>cable 2 x 2.5 HO5VV/mètre</t>
  </si>
  <si>
    <t>Zeitrelais 0,1s - 100h</t>
  </si>
  <si>
    <t>Purge air, relais temporisé 0,1s-100h</t>
  </si>
  <si>
    <t>VMS Kameraarm bis 2007</t>
  </si>
  <si>
    <t>Tube ext. Bras VMS&lt;2007</t>
  </si>
  <si>
    <t>VMS Rohr für Zylinder Z-Achse</t>
  </si>
  <si>
    <t>VMS tuyau p. Z-cylindre cpl inox</t>
  </si>
  <si>
    <t>Installsatz Rohrpaket Melkstand</t>
  </si>
  <si>
    <t>Kit tube salle de traite</t>
  </si>
  <si>
    <t>Servicekit RV100 PR</t>
  </si>
  <si>
    <t>RV100 kit entretien joints</t>
  </si>
  <si>
    <t>Anschluss-Schema EC100 zu C50/100/200</t>
  </si>
  <si>
    <t>Schéma de cablage EC100 p. C50/100/200</t>
  </si>
  <si>
    <t>Memo EC100</t>
  </si>
  <si>
    <t>Guide armoire commande EC100_EC200 ##</t>
  </si>
  <si>
    <t>Teststab mit Etui f MiMessg MM25 SG</t>
  </si>
  <si>
    <t>MM25SG test prob.</t>
  </si>
  <si>
    <t>VMS Servicekit für Probennehmer</t>
  </si>
  <si>
    <t>Kit entretien vanne échantillonneur</t>
  </si>
  <si>
    <t>VMS Entrance/exit pole</t>
  </si>
  <si>
    <t>Pôle d'entrée / sortie</t>
  </si>
  <si>
    <t>V300 Innenhalterung kpl.</t>
  </si>
  <si>
    <t>V300 soutien int.cpl</t>
  </si>
  <si>
    <t>Buchse für ML Arm</t>
  </si>
  <si>
    <t>Douille bras inversion Midiline</t>
  </si>
  <si>
    <t>Stützrohr 1/2in x 350mm f.MM6 Halterung</t>
  </si>
  <si>
    <t>MM6 support tube</t>
  </si>
  <si>
    <t>PR Halterung f. Konfirmschalter</t>
  </si>
  <si>
    <t>PR2100 support switch confirmation</t>
  </si>
  <si>
    <t>VMS Ablassventil Hydr.Aggregat</t>
  </si>
  <si>
    <t>Soupape sécurité hydraulique</t>
  </si>
  <si>
    <t>VMS Ventil f.Druckspeicher Hydr.Aggregat</t>
  </si>
  <si>
    <t>Valve accumulateur</t>
  </si>
  <si>
    <t>VMS Sicherheitsventil f.Druckspeicher</t>
  </si>
  <si>
    <t>Valve de sécurité p/accumulateur</t>
  </si>
  <si>
    <t>VMS Antriebskupplung Hydr.Aggregat</t>
  </si>
  <si>
    <t>Pignon sur centrale hydraulique VMS</t>
  </si>
  <si>
    <t>VMS Hydraulikpumpe ab VMS 2007</t>
  </si>
  <si>
    <t>Pompe engrenage hydraulique VMS 2007</t>
  </si>
  <si>
    <t>VMS Drucksensor Hydr.Aggregat</t>
  </si>
  <si>
    <t>Capteur pression hyd VMS 2007</t>
  </si>
  <si>
    <t>VMS Silikonschlauch mit Klammer</t>
  </si>
  <si>
    <t>Kit colliers+ tuyau silicone échant.VMX</t>
  </si>
  <si>
    <t>ML2100,Halterung Schwingarm f.MZ-Aufnahm</t>
  </si>
  <si>
    <t>ML2100 s-arm support</t>
  </si>
  <si>
    <t>ML2100 Schwingarm für MZ-Aufnahme</t>
  </si>
  <si>
    <t>ML2100 s-arm support simple</t>
  </si>
  <si>
    <t>Candle Swingarm Leitungshalter</t>
  </si>
  <si>
    <t>ML2100 support collier canalis. pivot.</t>
  </si>
  <si>
    <t>VMS Druckminderer kpl.</t>
  </si>
  <si>
    <t>Externer Halter MM25/MM27BC</t>
  </si>
  <si>
    <t>Support MM25W PR2100</t>
  </si>
  <si>
    <t>Schwenkarm f.Spülleitung ML2100</t>
  </si>
  <si>
    <t>ML2100 Bras Pivotant Pl. Lvge</t>
  </si>
  <si>
    <t>Milchprobennehmer</t>
  </si>
  <si>
    <t>Kit MAJ VMX 2009 pour MM15</t>
  </si>
  <si>
    <t>VMS Kabel W351 HN</t>
  </si>
  <si>
    <t>Câble W351 HN</t>
  </si>
  <si>
    <t>Kabel W380 Hydraulikventil</t>
  </si>
  <si>
    <t>Cable W380</t>
  </si>
  <si>
    <t>VMS Druckfeder</t>
  </si>
  <si>
    <t>.E.Motor control card, FS1600</t>
  </si>
  <si>
    <t>FS1600 Carte controle moteur</t>
  </si>
  <si>
    <t>.E.Automatic fuse 6A</t>
  </si>
  <si>
    <t>.E.Automatic fuse 16A</t>
  </si>
  <si>
    <t>.E.Automatic fuse 50A</t>
  </si>
  <si>
    <t>.E.Current limit relay</t>
  </si>
  <si>
    <t>relais sécurité rouleau FS1600</t>
  </si>
  <si>
    <t>.E.Shunt trip</t>
  </si>
  <si>
    <t>Abweiser (Ziegen) Portal-ID S/Z</t>
  </si>
  <si>
    <t>Kit barre int. pour Portail ID B&amp;C</t>
  </si>
  <si>
    <t>Milcheinlass Adapter</t>
  </si>
  <si>
    <t>PR 2100 adaptateur entrée lait</t>
  </si>
  <si>
    <t>Elektromotor 200-240V 1Ph</t>
  </si>
  <si>
    <t>Moteur éléctr. 200-240V 1-ph</t>
  </si>
  <si>
    <t>Verbinder 3M IDC-314 0,5-1,5mm</t>
  </si>
  <si>
    <t>Connecteur 3M IDC-314 0.5-1.5mm</t>
  </si>
  <si>
    <t>Druckschalter MP510 PR</t>
  </si>
  <si>
    <t>Contacteur ATM bouton déporté 16Amp</t>
  </si>
  <si>
    <t>Druckwächter mit Konverter 5 Amp</t>
  </si>
  <si>
    <t>Contacteur ATM bouton deporte 5Amp</t>
  </si>
  <si>
    <t>Fernstart-Kit (Atm.) f. FK-Kab, L&lt;30m</t>
  </si>
  <si>
    <t>Kit bouton déporté ACR coffre bas L&lt;30m</t>
  </si>
  <si>
    <t>Fernstart-Kit (Atm.) f. FK-Kab, L&lt;80m.</t>
  </si>
  <si>
    <t>Kit bouton déporté ACR coffre bas L&lt;80m</t>
  </si>
  <si>
    <t>Halter für Fernsteuerung</t>
  </si>
  <si>
    <t>PR support à souder bouton déporté</t>
  </si>
  <si>
    <t>Masterpulsierung DMP150-500 BA</t>
  </si>
  <si>
    <t>Guide de l'utilisateur DMP150 (D)</t>
  </si>
  <si>
    <t>Bedienungsanleitung DMP150 (F)</t>
  </si>
  <si>
    <t>GU Générateur pulsation DMP150/DMP500</t>
  </si>
  <si>
    <t>Interface Kit, OCC-2011-VMS</t>
  </si>
  <si>
    <t>Kit interface, OCC-VMS&gt;2010</t>
  </si>
  <si>
    <t>OCC Flaschen-Anschlussset</t>
  </si>
  <si>
    <t>Connexion récipient OCC</t>
  </si>
  <si>
    <t>E-Prom FP204X</t>
  </si>
  <si>
    <t>Eprom FP204X</t>
  </si>
  <si>
    <t>VMS Kabeldurchführung</t>
  </si>
  <si>
    <t>VMS passge câble cpl</t>
  </si>
  <si>
    <t>Bedienungsanleitung VMS Mgmt. 2007 (D)</t>
  </si>
  <si>
    <t>Guide de l'utilisateur VMS Mgmt. (D)</t>
  </si>
  <si>
    <t>Bedienungsanleitung VMS Mgmt. 2007 (F)</t>
  </si>
  <si>
    <t>Guide de l'utilisateur VMS Mgmt. 2007 (F</t>
  </si>
  <si>
    <t>Halteplatte CN für Melkeinh Melkst (DV)</t>
  </si>
  <si>
    <t>SUPPORT MM15</t>
  </si>
  <si>
    <t>Platine Station Controller CF150X</t>
  </si>
  <si>
    <t>Carte électronique CF150/CF150X</t>
  </si>
  <si>
    <t>Zylinder Ausgang SG D80 -300</t>
  </si>
  <si>
    <t>Verin contention D80/300 stalle/B&amp;C##</t>
  </si>
  <si>
    <t>T-Stück-Halter 51x51x2in BSP</t>
  </si>
  <si>
    <t>Tee, Clamp 51x51x2 pouce BSP</t>
  </si>
  <si>
    <t>Dichtung für MMU Melkeimer</t>
  </si>
  <si>
    <t>Joint de couvercle pot trayeur</t>
  </si>
  <si>
    <t>WU100 Bluetooth-Kommunikationseinheit</t>
  </si>
  <si>
    <t>Unité sans fil WU100</t>
  </si>
  <si>
    <t>Halter für Eimerbügel 30 L ECO</t>
  </si>
  <si>
    <t>Support p. anse de pot</t>
  </si>
  <si>
    <t>Melkeimer, Kunststoff, 30l</t>
  </si>
  <si>
    <t>Pot transparent 30 litres</t>
  </si>
  <si>
    <t>Klammer HD 25/38mm 1-1,5in</t>
  </si>
  <si>
    <t>Collier raccord clamp HD 25-38mm/1-1.5"</t>
  </si>
  <si>
    <t>Klammer HD für Klemmkupplung 40/52/2in</t>
  </si>
  <si>
    <t>Innox Collier raccord cl HD 40-51-52mm</t>
  </si>
  <si>
    <t>Klammer HD für Klemmkupplung 63,5 mm</t>
  </si>
  <si>
    <t>Collier raccord clamp HD 63,5mm/2.5"</t>
  </si>
  <si>
    <t>Klammer HD für Klemmkupplung 76,1mm</t>
  </si>
  <si>
    <t>Collier raccord clamp HD 76mm/3"</t>
  </si>
  <si>
    <t>Klammer HD für Klemmkupplung 101,6/4in</t>
  </si>
  <si>
    <t>Collier raccord clamp HD 101,6mm/4"</t>
  </si>
  <si>
    <t>Ventilplatte MU480</t>
  </si>
  <si>
    <t>Rondelle pr Bloc Régulation MU480</t>
  </si>
  <si>
    <t>Pulsatorsockel MU480</t>
  </si>
  <si>
    <t>Support MU480</t>
  </si>
  <si>
    <t>Gehäuse MU480 DelPro</t>
  </si>
  <si>
    <t>Pièce centrale MU480/MU450</t>
  </si>
  <si>
    <t>MU480 membrane grise</t>
  </si>
  <si>
    <t>Umbausatz VBV für Duovac 300C</t>
  </si>
  <si>
    <t>Kit de transformation Duovac 300</t>
  </si>
  <si>
    <t>TF100 LL Aufhängung mit Feder</t>
  </si>
  <si>
    <t>Support plastique TF100+ressort prémonté</t>
  </si>
  <si>
    <t>Posaunenrohr Edelstahl 63.5</t>
  </si>
  <si>
    <t>.E.Trombone tube 63.5</t>
  </si>
  <si>
    <t>Posaunenrohr Edelstahl 76,1mm</t>
  </si>
  <si>
    <t>.E.Trombone tube 76.1</t>
  </si>
  <si>
    <t>Luftschlauch Silikon 3/6,L=1m kalibr.</t>
  </si>
  <si>
    <t>Tuyau à Air 3/6 1m MU480</t>
  </si>
  <si>
    <t>VMS Halter MM15/MM25</t>
  </si>
  <si>
    <t>Fixation Compteur à lait VMS</t>
  </si>
  <si>
    <t>Spülmag oben 52mm CN+2-Wege+T 3-6 Pl</t>
  </si>
  <si>
    <t>Rampe de nettoyage haut flex D52</t>
  </si>
  <si>
    <t>Spülmag oben 63mm CN+2-Wege+T 3-6 Pl</t>
  </si>
  <si>
    <t>Rack lavage flex D 63</t>
  </si>
  <si>
    <t>Schalldämpfsatz Pulsator</t>
  </si>
  <si>
    <t>Silencieux pour pulsateur</t>
  </si>
  <si>
    <t>Membrane zu Regelventil MU480</t>
  </si>
  <si>
    <t>Membrane p. valve regulation de vide</t>
  </si>
  <si>
    <t>Bedienungsanleitung VMS 2007</t>
  </si>
  <si>
    <t>Guide utilisateur VMS &gt;2010##</t>
  </si>
  <si>
    <t>Steuereinheit Ventil-Box kpl. / 2 Taster</t>
  </si>
  <si>
    <t>P 2100 Boîtier cde 2 boutons</t>
  </si>
  <si>
    <t>Steuereinheit Ventilbox (4 Taster)</t>
  </si>
  <si>
    <t>P 2100 Boîtier cde 4 boutons</t>
  </si>
  <si>
    <t>Steuereinheit Ventil-Box kpl. / 6 Taster</t>
  </si>
  <si>
    <t>P 2100 Boîtier cde 6 boutons</t>
  </si>
  <si>
    <t>Sticker Tastenbelegung P2100</t>
  </si>
  <si>
    <t>Symboles autocollants boutons TPA</t>
  </si>
  <si>
    <t>VMS Lagerschale Achse Multipurpose Arm</t>
  </si>
  <si>
    <t>Fixation bras</t>
  </si>
  <si>
    <t>Fixation bras repère 9</t>
  </si>
  <si>
    <t>Fernstart-Kit (Atm.) seitl. an FK, L&lt;30m</t>
  </si>
  <si>
    <t>Kit bouton cde ACR ss coffre bas L&lt;30m</t>
  </si>
  <si>
    <t>Abdeckhaube MPC130 / 150B</t>
  </si>
  <si>
    <t>MPC150 couvercle inox</t>
  </si>
  <si>
    <t>Halter CN für FI5 ML2100</t>
  </si>
  <si>
    <t>ML2100 support FI5 &amp; MM25 inox</t>
  </si>
  <si>
    <t>VMS Pneumatikventil für Milchsammler</t>
  </si>
  <si>
    <t>Vanne pneum.echantil. VMX</t>
  </si>
  <si>
    <t>Memo MU450 (D)</t>
  </si>
  <si>
    <t>Guide de l'utilisateur MU450 (D)</t>
  </si>
  <si>
    <t>Melkeinheit BLUE BA</t>
  </si>
  <si>
    <t>CBI Displaykarte SG-USB</t>
  </si>
  <si>
    <t>carte d'affichage pour CBI_port USB</t>
  </si>
  <si>
    <t>CBI Anschlusskarte SG 8I/8O-USB</t>
  </si>
  <si>
    <t>carte de connexion pour CBI_port USB</t>
  </si>
  <si>
    <t>Steuerplatine SBI SG-USB</t>
  </si>
  <si>
    <t>Carte de connexion pour SBI_port USB</t>
  </si>
  <si>
    <t>Externer Metallhalter MM25/MM27BC/FI15</t>
  </si>
  <si>
    <t>Support ext MM25 Midiline</t>
  </si>
  <si>
    <t>USB Memory</t>
  </si>
  <si>
    <t>Clé USB VMS</t>
  </si>
  <si>
    <t>Feder für Pulsator HP102</t>
  </si>
  <si>
    <t>Nouv.Ress inv.HP102</t>
  </si>
  <si>
    <t>.E.Free hanging gate kit</t>
  </si>
  <si>
    <t>Getr. E-Serie 28H-60X/PR 30-60</t>
  </si>
  <si>
    <t>Reducteur pour roto PR 28-60</t>
  </si>
  <si>
    <t>GA Melk/Spülltg 76-51 DG m.Spülinj.</t>
  </si>
  <si>
    <t>Kit de base MC-DC 76-51 w Trombone</t>
  </si>
  <si>
    <t>GA Melk/Spülltg 101-52 DG m.Spülinj.</t>
  </si>
  <si>
    <t>HB 50 kit base can 101-52</t>
  </si>
  <si>
    <t>Melk/Spülltg 101-52 800mm FGM50</t>
  </si>
  <si>
    <t>HB 50 kit lin cc800 can 101-52</t>
  </si>
  <si>
    <t>GA Melk/Spülltg 101-52mm DO 1xSI (2xMA)</t>
  </si>
  <si>
    <t>HB 50 kit can 101 boucle tromb 2 UT</t>
  </si>
  <si>
    <t>GA Melk/Spülltg 2x76+2x52mm EO 1xSI(1MA)</t>
  </si>
  <si>
    <t>MC-SO 2x76/2x52 Tromb.1 unité terminale</t>
  </si>
  <si>
    <t>GA Vakuumltg oben DO 110mm (FGM)</t>
  </si>
  <si>
    <t>Kit de base VH épi D110</t>
  </si>
  <si>
    <t>Platzset VH-FGM50 D110 cc 800</t>
  </si>
  <si>
    <t>Par place VH-épi 50 D110 cc 800</t>
  </si>
  <si>
    <t>Vakuumltg oben 110mm 710mm PAR</t>
  </si>
  <si>
    <t>Par place VH-EPFi 50 D110 cc 710</t>
  </si>
  <si>
    <t>Milchabsch Befüllsatz Boden 40mm</t>
  </si>
  <si>
    <t>Kit remplissage bas 40mm</t>
  </si>
  <si>
    <t>Milchabsch Befüllsatz Boden 52mm</t>
  </si>
  <si>
    <t>Kit Remplissage tank par le bas 52 mm</t>
  </si>
  <si>
    <t>Drainages/Lufteinl (leistungsstark)</t>
  </si>
  <si>
    <t>Kit de drainage gros débit</t>
  </si>
  <si>
    <t>Melk/Spülltg 101-52 710mm PAR</t>
  </si>
  <si>
    <t>kit linéaire 101-52</t>
  </si>
  <si>
    <t>Memo C50 (F)</t>
  </si>
  <si>
    <t>Mémo interne program. de lavage C50 2007</t>
  </si>
  <si>
    <t>Reinigungsautomat C50 BA</t>
  </si>
  <si>
    <t>Reinigungsautomat C50 BA DE</t>
  </si>
  <si>
    <t>RC 70, Notfall Kit</t>
  </si>
  <si>
    <t>Emergency Spare part kit RC70</t>
  </si>
  <si>
    <t>T-Stück Rohr</t>
  </si>
  <si>
    <t>Cstart_robinet T</t>
  </si>
  <si>
    <t>Prüfsatz ID ISO FGM</t>
  </si>
  <si>
    <t>Vérification ID ISO épi</t>
  </si>
  <si>
    <t>Prüfsatz ID (Rahmen Fütt-Einw) HBR</t>
  </si>
  <si>
    <t>Kit identification 4</t>
  </si>
  <si>
    <t>Prüfsatz ID Par</t>
  </si>
  <si>
    <t>Kit identification 5</t>
  </si>
  <si>
    <t>Prüfsatz ID HBR</t>
  </si>
  <si>
    <t>Kit identification 6</t>
  </si>
  <si>
    <t>ID-Kit 7</t>
  </si>
  <si>
    <t>Kit identification 7</t>
  </si>
  <si>
    <t>Stabantenne nur HDX m.11m Kabel</t>
  </si>
  <si>
    <t>Antenne multirod DeLaval avec 11m câble</t>
  </si>
  <si>
    <t>Multirod-Antenne m. 6,3m Kabel</t>
  </si>
  <si>
    <t>Antenne MultiRod Cable 6m</t>
  </si>
  <si>
    <t>Reinigungsautomat C100E V1.06 BA</t>
  </si>
  <si>
    <t>Guide de l'utilisateur C100E V1.06 (D)</t>
  </si>
  <si>
    <t>Abscheider GR25 PLMP37-3 Plastikfilter</t>
  </si>
  <si>
    <t>GR 25 Chambre PLMP37 3Ph filtre plastiq.</t>
  </si>
  <si>
    <t>Milchsammler GR25 PLMP37-1</t>
  </si>
  <si>
    <t>.E.Receiver GR25 PLMP37-1 Plastic filter</t>
  </si>
  <si>
    <t>Milchabsch Glas PLMP37/25 3Ph CN Filter</t>
  </si>
  <si>
    <t>GR 25 Chambre PLM37 filtre inox</t>
  </si>
  <si>
    <t>Milchfördereinr GR25 FMP55 Filter</t>
  </si>
  <si>
    <t>GR 25 Chambre FMP55 filtre inox</t>
  </si>
  <si>
    <t>Endeinheit GR25 FMP110-1 s/s filter</t>
  </si>
  <si>
    <t>Récepteur GR25 FMP110-1 s/s filter</t>
  </si>
  <si>
    <t>Receiver GR50 PLMP37-3 Plastikfilter</t>
  </si>
  <si>
    <t>GR 50 Chambre PLMP37 3Ph filtre plastiq.</t>
  </si>
  <si>
    <t>Endeinheit GR50 PLMP37-1 Plastikfilter</t>
  </si>
  <si>
    <t>Unité term. GR50 PLMP37-1 filtre plastiq</t>
  </si>
  <si>
    <t>Milchabsch Glas PLMP37/50 3Ph CN Filter</t>
  </si>
  <si>
    <t>GR 50 Chambre PLMP37 3ph filtre inox</t>
  </si>
  <si>
    <t>Endeinheit GR50 PLMP37-1 s/s-Filter</t>
  </si>
  <si>
    <t>Récepteur GR50 PLMP37-1 filtre s/s</t>
  </si>
  <si>
    <t>Milchabsch GR50 FMP55-3 CN Filter</t>
  </si>
  <si>
    <t>GR50 Unité Termin. FMP55-3 Filtre Inox</t>
  </si>
  <si>
    <t>Milchsammler GR50 FMP55-1 s/s filter</t>
  </si>
  <si>
    <t>.E.Receiver GR50 FMP55-1 s/s filter</t>
  </si>
  <si>
    <t>Milchabsch.Glas GR50 MP110-3Ph CN-Filter</t>
  </si>
  <si>
    <t>GR50 FMP110-3 filtre inox</t>
  </si>
  <si>
    <t>Smartwatch für FP204</t>
  </si>
  <si>
    <t>Pile Mémoire FP200-FP204x</t>
  </si>
  <si>
    <t>VMS Halterung für Schwimmer</t>
  </si>
  <si>
    <t>VMS coussinet aff.VMS</t>
  </si>
  <si>
    <t>VMS Deckel für Probennehmer OCC</t>
  </si>
  <si>
    <t>Support de flotteur VMS</t>
  </si>
  <si>
    <t>VMS Buchse für Selektionstor 2007-</t>
  </si>
  <si>
    <t>Bague porte intelligente</t>
  </si>
  <si>
    <t>Pumpengehäuse, SMS, komplett</t>
  </si>
  <si>
    <t>Corps ppe à lait SMS VMS Droit</t>
  </si>
  <si>
    <t>Pumpengehäuse, SMS CPL L</t>
  </si>
  <si>
    <t>Corps ppe à lait SMS VMS Gauche</t>
  </si>
  <si>
    <t>MM15, ML2100 lin Kit</t>
  </si>
  <si>
    <t>ML2100 kit lin. MM15</t>
  </si>
  <si>
    <t>GA Prüfsatz ID</t>
  </si>
  <si>
    <t>ID Kit Lumiere verif ID VL</t>
  </si>
  <si>
    <t>VMS Halteklammer für Arm links</t>
  </si>
  <si>
    <t>fixation pour bras gauche</t>
  </si>
  <si>
    <t>VMS Halteklammer für Arm rechts</t>
  </si>
  <si>
    <t>Fixation pour bras droit</t>
  </si>
  <si>
    <t>Messer, Halbmond-Form, 10St.</t>
  </si>
  <si>
    <t>Couteaux demi-lune Horz mixer (10pcs)</t>
  </si>
  <si>
    <t>Messer rund spezial, 20St.</t>
  </si>
  <si>
    <t>.E.Special round knives MW (20pcs)</t>
  </si>
  <si>
    <t>Messer rund Standard, 20St.</t>
  </si>
  <si>
    <t>.E.Standard round knives MW (20pcs)</t>
  </si>
  <si>
    <t>Messer U-Form, 10St.</t>
  </si>
  <si>
    <t>.E.U-knifes MW (10 pcs)</t>
  </si>
  <si>
    <t>Messer gekröpfte Form li+re/je 7St.li+re</t>
  </si>
  <si>
    <t>.E.Angle knive kit MW (7 + 7)</t>
  </si>
  <si>
    <t>Messer Dreieckf.f.Fräswerk(8/12m³)14St.</t>
  </si>
  <si>
    <t>.E.Triangle knives Silage Cutter MW (14p</t>
  </si>
  <si>
    <t>DSG10 Basismodul m.Box u.Tor vz (ProfiR)</t>
  </si>
  <si>
    <t>DSG10 module princip.p.multireader galv</t>
  </si>
  <si>
    <t>DSG10 Basismodul m.Box u.Tor CN (ProfiR)</t>
  </si>
  <si>
    <t>DSG10 module princip.p.multireader inox</t>
  </si>
  <si>
    <t>Tastaturfolie FeedCar Alpro + 10 Pins</t>
  </si>
  <si>
    <t>Façade fw + 10 boutons</t>
  </si>
  <si>
    <t>Nachtreiber CowMover M BA</t>
  </si>
  <si>
    <t>Guide de l'utilis. Cow Mover M (D)</t>
  </si>
  <si>
    <t>Bedienungsanleitung CowMover M (F)</t>
  </si>
  <si>
    <t>GU CowMover M (F)</t>
  </si>
  <si>
    <t>VMS-Demo-Euter</t>
  </si>
  <si>
    <t>.E.ARTIFICIAL UDDER FOR VMS</t>
  </si>
  <si>
    <t>.E.SPARE PARTKIT HB30 ENTRANCE GATE RIG</t>
  </si>
  <si>
    <t>.E.SPARE PARTKIT HB30# ENTRANCE GATE RIG</t>
  </si>
  <si>
    <t>.E.SPARE PART KIT HB 30 ENTRANCE GATE</t>
  </si>
  <si>
    <t>.E.SPARE PART KIT HB 30# ENTRANCE GATE</t>
  </si>
  <si>
    <t>.E.SPARE PART KIT HB 30 EXIT GATE RIGHT</t>
  </si>
  <si>
    <t>.E.SPARE PART KIT HB 30# EXIT GATE RIGHT</t>
  </si>
  <si>
    <t>.E.SPARE PART KIT HB 30 EXIT GATE LEFT</t>
  </si>
  <si>
    <t>.E.SPARE PART KIT HB 30# EXIT GATE LEFT</t>
  </si>
  <si>
    <t>.E.SPARE PART KIT HB 50 ENTRANCE GATE R</t>
  </si>
  <si>
    <t>.E.SPARE PART KIT HB 50# ENTRANCE GATE R</t>
  </si>
  <si>
    <t>.E.SPARE PART KIT HB 50 ENTRANCE GATE L</t>
  </si>
  <si>
    <t>.E.SPARE PART KIT HB 50# ENTRANCE GATE L</t>
  </si>
  <si>
    <t>.E. SPARE PART KIT HB 50 EXIT GATE RIGH</t>
  </si>
  <si>
    <t>.E. SPARE PART KIT HB 50# EXIT GATE RIGH</t>
  </si>
  <si>
    <t>.E.SPARE PART KIT HB 50 EXIT GATE LEFT</t>
  </si>
  <si>
    <t>.E.SPARE PART KIT HB 50# EXIT GATE LEFT</t>
  </si>
  <si>
    <t>VMS Abdeckung für Probennehmer</t>
  </si>
  <si>
    <t>Couvercle plastique échantillonneur VMX</t>
  </si>
  <si>
    <t>Elektrostromkabel mit Stecker</t>
  </si>
  <si>
    <t>PMU câble électrique B&amp;C</t>
  </si>
  <si>
    <t>VMS Montagesatz Kompressor WEG</t>
  </si>
  <si>
    <t>VMS kit support kit WEG</t>
  </si>
  <si>
    <t>VMS Montagesatz SF4 LS 50/60Hz</t>
  </si>
  <si>
    <t>VMS kit support LS 50/60 Hz</t>
  </si>
  <si>
    <t>VMS Keilriemenscheibe LS 50Hz</t>
  </si>
  <si>
    <t>VMS poullie LS 50 HZ</t>
  </si>
  <si>
    <t>Pulley LS 60 HZ</t>
  </si>
  <si>
    <t>Poullie LS 60 HZ</t>
  </si>
  <si>
    <t>VMS Keilriemenset SF4 LS 50 Hz</t>
  </si>
  <si>
    <t>Courrois LS 50 Hz</t>
  </si>
  <si>
    <t>Keilriemenset LS 60Hz</t>
  </si>
  <si>
    <t>Courroi-V LS 60 Hz</t>
  </si>
  <si>
    <t>Komfortstart-Set alle ME ab 9-08</t>
  </si>
  <si>
    <t>Kit Option comfort Start</t>
  </si>
  <si>
    <t>VMS Scheibe für Achse</t>
  </si>
  <si>
    <t>Rondelle pour axe VMS</t>
  </si>
  <si>
    <t>Befestigungsplatte MPC100, rückseitig</t>
  </si>
  <si>
    <t>MPC150 plaque de fond inox</t>
  </si>
  <si>
    <t>VMS Druckfeder V2A</t>
  </si>
  <si>
    <t>Ressort compression</t>
  </si>
  <si>
    <t>Drainagebogen NW40 SMS</t>
  </si>
  <si>
    <t>Coude drainage D40 SMS</t>
  </si>
  <si>
    <t>Kontr.set Sicherheitsabsch.zu C100E/C200</t>
  </si>
  <si>
    <t>Jeu de contrôle piège sanit.p.C100E/C200</t>
  </si>
  <si>
    <t>Kontr.set Sicherheitsabsch.C50/ALWA5000</t>
  </si>
  <si>
    <t>Jeu de controle piège sanit.p.C50/ALWA50</t>
  </si>
  <si>
    <t>Anleitung f. Kontrolle des Abscheiders</t>
  </si>
  <si>
    <t>Instruction p. vérifier le séparateur</t>
  </si>
  <si>
    <t>VMS Abdeckung Justierschraube</t>
  </si>
  <si>
    <t>cache butée rotation 2009</t>
  </si>
  <si>
    <t>VMS Buchse Multipurpose-Arm</t>
  </si>
  <si>
    <t>Bague bras VMS</t>
  </si>
  <si>
    <t>VMS Halterung OCC</t>
  </si>
  <si>
    <t>Support verrouillage HN/OCC 2011 VMS</t>
  </si>
  <si>
    <t>VMS Klammer für Lufteinlass</t>
  </si>
  <si>
    <t>Platine de maintient capteur air inlet</t>
  </si>
  <si>
    <t>VMS Deckel mit Lufteinlass</t>
  </si>
  <si>
    <t>Couvercle vanne air inlet</t>
  </si>
  <si>
    <t>VMS Gehäuse für Lufteinlass</t>
  </si>
  <si>
    <t>Support capteur V2008</t>
  </si>
  <si>
    <t>VMS Dichtung für Sensor</t>
  </si>
  <si>
    <t>Joint capteur</t>
  </si>
  <si>
    <t>VMS Halter für Trichter</t>
  </si>
  <si>
    <t>VMS support. trémie</t>
  </si>
  <si>
    <t>VMS Halter</t>
  </si>
  <si>
    <t>VMS support</t>
  </si>
  <si>
    <t>OCC Trichter</t>
  </si>
  <si>
    <t>canal</t>
  </si>
  <si>
    <t>Adapter Milchpumpe / Milchfilter SS40</t>
  </si>
  <si>
    <t>.E.Connector milk filter</t>
  </si>
  <si>
    <t>Querhalterohr P2100 48.3/2.9 L=2740</t>
  </si>
  <si>
    <t>P100Tube Galva 1.5" / 26/34-2740mm, 4VL</t>
  </si>
  <si>
    <t>Rohr L=660x2.9</t>
  </si>
  <si>
    <t>.E.Pipe L=660x2.9</t>
  </si>
  <si>
    <t>Rohr L=1300x2.9</t>
  </si>
  <si>
    <t>.E.Pipe L=1300x2.9</t>
  </si>
  <si>
    <t>DPP Spritzschutz CN Eing. Links</t>
  </si>
  <si>
    <t>P 2100 départ pare bouse Inox Gauche</t>
  </si>
  <si>
    <t>DPP Spritzschutz CN Eing. Rechts</t>
  </si>
  <si>
    <t>P 2100 départ pare bouse Inox Droit</t>
  </si>
  <si>
    <t>DPP Spritzschutz CN Ausg. Links</t>
  </si>
  <si>
    <t>P 2100 élément fin pare bouse Inox Gauc</t>
  </si>
  <si>
    <t>DPP Spritzschutz CN Ausg. Rechts</t>
  </si>
  <si>
    <t>P 2100 élément fin pare bouse Inox Droi</t>
  </si>
  <si>
    <t>Kabelkanal (3Pl)</t>
  </si>
  <si>
    <t>P100 CheminDeCableGalva, 3VL</t>
  </si>
  <si>
    <t>Kabelkanal (4Pl)</t>
  </si>
  <si>
    <t>P100 CheminDeCableGalva, 4VL</t>
  </si>
  <si>
    <t>Kabelkanal Endstück</t>
  </si>
  <si>
    <t>P100 CheminDeCableGalva, ExtFin</t>
  </si>
  <si>
    <t>Verbindungskanal</t>
  </si>
  <si>
    <t>P100 CheminDeCableGalva, Junction</t>
  </si>
  <si>
    <t>Kabelkanal Ende Links</t>
  </si>
  <si>
    <t>P100 CheminDeCableGalva, Ext.Gauche</t>
  </si>
  <si>
    <t>Kabelkanal Ende Rechts</t>
  </si>
  <si>
    <t>P100 CheminDeCableGalva, Ext.Droite</t>
  </si>
  <si>
    <t>Dichtring f.Kannendeckel,2-bzw.3Einläufe</t>
  </si>
  <si>
    <t>Joint p. couvercle 2 et 3 entrées</t>
  </si>
  <si>
    <t>ME MPC150B ML2100</t>
  </si>
  <si>
    <t>Kit lineaire MPC150B/ML2100</t>
  </si>
  <si>
    <t>ML2100 MPC130B x, CS, x, x, x hoch</t>
  </si>
  <si>
    <t>ML2100 en haut MPC130B x, CS, x, x, x</t>
  </si>
  <si>
    <t>Erkenn-Sensor,2x, Melkst-Seite SG300</t>
  </si>
  <si>
    <t>MSS pr Midiline SG 300 (x2)</t>
  </si>
  <si>
    <t>VMS Sicherungsscheibe</t>
  </si>
  <si>
    <t>Klammerkit für ML2100 DROPPER</t>
  </si>
  <si>
    <t>ML2100 Kit supports tuyauterie</t>
  </si>
  <si>
    <t>Haltering Gummi mit Bajonett</t>
  </si>
  <si>
    <t>Caoutchouc de serrage</t>
  </si>
  <si>
    <t>Schieber für HP100/102</t>
  </si>
  <si>
    <t>Bouchon de base HP#Voir kits</t>
  </si>
  <si>
    <t>Capuchon en caoutchouc</t>
  </si>
  <si>
    <t>VMS Lager für Fütterung</t>
  </si>
  <si>
    <t>Douille aff. VMS</t>
  </si>
  <si>
    <t>Klappe kpl.</t>
  </si>
  <si>
    <t>Clapet cpl</t>
  </si>
  <si>
    <t>PR Durchflussbegrenzer 4,7mm</t>
  </si>
  <si>
    <t>PR 2100 Limiteur dé bit 4,7 mm</t>
  </si>
  <si>
    <t>PR2100 MZ-Haken kompl</t>
  </si>
  <si>
    <t>Support griffe PR 2100</t>
  </si>
  <si>
    <t>Steuerplatine C200</t>
  </si>
  <si>
    <t>carte elect C200/C300 v.1.51-&gt;</t>
  </si>
  <si>
    <t>Steuerplatine T100-T250 Flash-Prom</t>
  </si>
  <si>
    <t>CPU T100-T200</t>
  </si>
  <si>
    <t>Halter für Milchleitung</t>
  </si>
  <si>
    <t>MidiLine support griffe Dropper</t>
  </si>
  <si>
    <t>DelPro System RMA (D)</t>
  </si>
  <si>
    <t>DelPro System tdr (D)</t>
  </si>
  <si>
    <t>Memo DELPRO (FR)</t>
  </si>
  <si>
    <t>Mémo interne système DelPro</t>
  </si>
  <si>
    <t>DelPro Feedcar (D)</t>
  </si>
  <si>
    <t>MEMO FW200 DELPRO BENUTZEROBERFLÄCHE (F)</t>
  </si>
  <si>
    <t>Mémo interne FeedCar SA</t>
  </si>
  <si>
    <t>ML Halterung</t>
  </si>
  <si>
    <t>Kit p. poutre ML</t>
  </si>
  <si>
    <t>Aufkleber MP100, Abdeckung</t>
  </si>
  <si>
    <t>Etiquette couvercle MP100</t>
  </si>
  <si>
    <t>Gummibogen 90Grad 16mm BfR DPP</t>
  </si>
  <si>
    <t>Bedienungsanleitung System DelPro (F)</t>
  </si>
  <si>
    <t>GU Système Delpro stabul. entravées</t>
  </si>
  <si>
    <t>VMS Selektionstor kpl.</t>
  </si>
  <si>
    <t>Volet porte intelligente</t>
  </si>
  <si>
    <t>Flansch 3in horizontal Scheibenventil</t>
  </si>
  <si>
    <t>Flansch 3 pouce robinet à papillon</t>
  </si>
  <si>
    <t>System Controller SC (D)</t>
  </si>
  <si>
    <t>System Controller SC (F)</t>
  </si>
  <si>
    <t>DelPro WU100 BA</t>
  </si>
  <si>
    <t>WU 100 (D)</t>
  </si>
  <si>
    <t>WU 100 (F)</t>
  </si>
  <si>
    <t>System Controller SC BA</t>
  </si>
  <si>
    <t>Guide de l'utilisateur SC (D)</t>
  </si>
  <si>
    <t>Bedienungsanleitung SC (F)</t>
  </si>
  <si>
    <t>Guide de l'utilsateur SC (F)</t>
  </si>
  <si>
    <t>Bedienungsanleitung WU 100 (D)</t>
  </si>
  <si>
    <t>Guide de l'utilisateur WU100 (D)</t>
  </si>
  <si>
    <t>Bedienungsanleitung WU 100 (F)</t>
  </si>
  <si>
    <t>GU WU100 (F)</t>
  </si>
  <si>
    <t>Feedcar FW100/FW200 (D)</t>
  </si>
  <si>
    <t>MEMO FW200 DELPRO (F)</t>
  </si>
  <si>
    <t>Mémo interne Feedcar FW100/FW200 2008</t>
  </si>
  <si>
    <t>Bedienungsanleitung FW200 (F)</t>
  </si>
  <si>
    <t>GU Feedcar FW100/200 v 1.10</t>
  </si>
  <si>
    <t>Melkeinheit MU480 BA</t>
  </si>
  <si>
    <t>Memo MU480 (D)</t>
  </si>
  <si>
    <t>Handgriff Scheibenventil 3in LSC 12mm vk</t>
  </si>
  <si>
    <t>Handle robinet à papillon 3inLSC 12mm vk</t>
  </si>
  <si>
    <t>VPR100 USB Converter</t>
  </si>
  <si>
    <t>Kit câble imp. USB pour VPR100</t>
  </si>
  <si>
    <t>VMS Mischrohr MM25 rechts</t>
  </si>
  <si>
    <t>Tube kit ICAR droit</t>
  </si>
  <si>
    <t>VMS Mischrohr MM25 links</t>
  </si>
  <si>
    <t>Tube kit ICAR gauche</t>
  </si>
  <si>
    <t>VMS Halter für Ventilball Milchsammler</t>
  </si>
  <si>
    <t>Support prise échantillon</t>
  </si>
  <si>
    <t>HBR mangeoire sur portillon sep. V.3</t>
  </si>
  <si>
    <t>Bedienungsanleitung MU480 (D)</t>
  </si>
  <si>
    <t>Guide de l'utilis. MU480 (D)</t>
  </si>
  <si>
    <t>Bedienungsanleitung MU480 (F)</t>
  </si>
  <si>
    <t>Guide Delaval Delpro MU480 v.01.10##</t>
  </si>
  <si>
    <t>Komfortstart Platine MP300</t>
  </si>
  <si>
    <t>Carte Electronique C Start MP300</t>
  </si>
  <si>
    <t>Grundplatte f. Multirod-Antenne</t>
  </si>
  <si>
    <t>Plaque protect métal station alimentat.</t>
  </si>
  <si>
    <t>Komf.start-Set Nachr MP400 Ver.2</t>
  </si>
  <si>
    <t>Rénovation confort start MP400 ver4</t>
  </si>
  <si>
    <t>T-Stück horizontal 3in 1VMS</t>
  </si>
  <si>
    <t>.E.T-piece 3" 1 VMS</t>
  </si>
  <si>
    <t>Bedienungsanleitung FW200 Bedienf. (F)</t>
  </si>
  <si>
    <t>GU Interface utilisateur Feedcar SA</t>
  </si>
  <si>
    <t>Melkplatz-Controller MPC100 BA</t>
  </si>
  <si>
    <t>Guide de l'utilisateur MPC 100, D</t>
  </si>
  <si>
    <t>Guide Pilote de traite MP 100_150</t>
  </si>
  <si>
    <t>GU Pilote de traite MPC 100_150</t>
  </si>
  <si>
    <t>T Stück horizontal 3in 2 VMS</t>
  </si>
  <si>
    <t>T-piece horiz. 3pouce 2 VSMl</t>
  </si>
  <si>
    <t>Luftmotor FCC 3in DN80 horizontal 12mm</t>
  </si>
  <si>
    <t>moteur pneumatique avec montage</t>
  </si>
  <si>
    <t>Service Mini-Monitor SM100 BA</t>
  </si>
  <si>
    <t>Guide de l'utilisateur serv. mètre SM100</t>
  </si>
  <si>
    <t>Bedienungsanleit. Servicegerät SM100 (F)</t>
  </si>
  <si>
    <t>Auslass Endeinheit SR für Air purge</t>
  </si>
  <si>
    <t>Sortie unité SR pour Air purge</t>
  </si>
  <si>
    <t>Air Purge Bogen Milchab. SR</t>
  </si>
  <si>
    <t>Coude inox SR pour purge à air</t>
  </si>
  <si>
    <t>Bedienungsanleitung T10, D</t>
  </si>
  <si>
    <t>Guide de l'utilisateur T10, D</t>
  </si>
  <si>
    <t>Bedienungsanleitung T10, F</t>
  </si>
  <si>
    <t>Guide de l'utilisateur T10, F</t>
  </si>
  <si>
    <t>Aktivitätsmesser Abstandshalter HB 1St.</t>
  </si>
  <si>
    <t>Clip maintien activité 1pc</t>
  </si>
  <si>
    <t>Nummernsatz 0 (10St.) 40mm</t>
  </si>
  <si>
    <t>Numéro 0 (10pièces) 40mm</t>
  </si>
  <si>
    <t>Nummernsatz 1 (10St.) 40mm</t>
  </si>
  <si>
    <t>Numéro 1 (10 pièces) 40mm</t>
  </si>
  <si>
    <t>Nummernsatz 2 (10St.) 40mm</t>
  </si>
  <si>
    <t>Numéro 2 (10 pièces) 40mm</t>
  </si>
  <si>
    <t>Nummernsatz 3 (10St.) 40mm</t>
  </si>
  <si>
    <t>Numéro 3 (10 pièces) 40mm</t>
  </si>
  <si>
    <t>Nummernsatz 4 (10St.) 40mm</t>
  </si>
  <si>
    <t>Numéro 4 (10 pièces) 40mm</t>
  </si>
  <si>
    <t>Nummernsatz 5 (10St.) 40mm</t>
  </si>
  <si>
    <t>Numéro 5 (10 pièces) 40mm</t>
  </si>
  <si>
    <t>Nummernsatz 6 (10St.) 40mm</t>
  </si>
  <si>
    <t>Numéro 6 (10 pièces) 40mm</t>
  </si>
  <si>
    <t>Nummernsatz 7 (10St.) 40mm</t>
  </si>
  <si>
    <t>Numéro 7 (10 pièces) 40mm</t>
  </si>
  <si>
    <t>Nummernsatz 8 (10St.) 40mm</t>
  </si>
  <si>
    <t>Numéro 8 (10 pièces) 40mm</t>
  </si>
  <si>
    <t>Nummernsatz 9 (10St.) 40mm</t>
  </si>
  <si>
    <t>Numéro 9 (10 pièces) 40mm</t>
  </si>
  <si>
    <t>Nummernsatz 0-9 (10St.) 40mm</t>
  </si>
  <si>
    <t>Numéros de 0 à 9 (10pièces) 40mm</t>
  </si>
  <si>
    <t>Aktivitätsmesser Abstandshalter HB 10St.</t>
  </si>
  <si>
    <t>Clip maintien activité x 10 pcs</t>
  </si>
  <si>
    <t>Schutzring MC3</t>
  </si>
  <si>
    <t>Joint Externe griffe MC3</t>
  </si>
  <si>
    <t>Bedienungsanleitung FC FS1600 (D)</t>
  </si>
  <si>
    <t>Guide de l'utilisateur FC FS1600 (D)</t>
  </si>
  <si>
    <t>Bedienungsanleitung FW FS1600 (F)</t>
  </si>
  <si>
    <t>Guide de l'utilisateur FW FS1600 (F)##</t>
  </si>
  <si>
    <t>Memo FC FS1600 (D)</t>
  </si>
  <si>
    <t>Mémo FC FS1600 (D)</t>
  </si>
  <si>
    <t>Memo FS1600 (F)</t>
  </si>
  <si>
    <t>Mémo FS1600 (f)</t>
  </si>
  <si>
    <t>Messer Dreieck-Form f.Fräswerk(seitl)2St</t>
  </si>
  <si>
    <t>.E.Triangle Side knives MW (2pcs)</t>
  </si>
  <si>
    <t>Messer Dreieckf.f.Seitenpl.Fräswerk 4St.</t>
  </si>
  <si>
    <t>.E.Triangle Plate knives MW (4 pcs)</t>
  </si>
  <si>
    <t>Messer Dreieckf.f.Fräswerk(nur 8m³)2St</t>
  </si>
  <si>
    <t>.E.Triangle Centre knives (2 pcs)</t>
  </si>
  <si>
    <t>Aussenring für Kupplung DVP-F2300</t>
  </si>
  <si>
    <t>Accouplement DVP2300 - 2700F</t>
  </si>
  <si>
    <t>Kupplung DVP/DVP-F 28/28mm</t>
  </si>
  <si>
    <t>Raccord accouplement DVP 28/28</t>
  </si>
  <si>
    <t>Konsole für MP510</t>
  </si>
  <si>
    <t>Console MP510</t>
  </si>
  <si>
    <t>ME MPC150C oben</t>
  </si>
  <si>
    <t>MPC150C standard</t>
  </si>
  <si>
    <t>ME MPC150C oben P2100</t>
  </si>
  <si>
    <t>MPC150C P2100</t>
  </si>
  <si>
    <t>Milchfördereinr SR100 PR/ML</t>
  </si>
  <si>
    <t>SR 100 Chambre inox PR/ML nue</t>
  </si>
  <si>
    <t>VMS O-Ring 25x5</t>
  </si>
  <si>
    <t>Joint air INLET 2007 25X5</t>
  </si>
  <si>
    <t>ID-Kit 12, B-Transp</t>
  </si>
  <si>
    <t>ID KIT 12</t>
  </si>
  <si>
    <t>VMS Drucksensor f. passiven Lufteinlass</t>
  </si>
  <si>
    <t>Capteur press. air inlet 2008#89977280</t>
  </si>
  <si>
    <t>AMR Sensor mit Gerätestecker</t>
  </si>
  <si>
    <t>kit capteur de vide+connecteur+cable</t>
  </si>
  <si>
    <t>Konsole für RC40/70/90</t>
  </si>
  <si>
    <t>Kit départ poteau support RC 70RC 90</t>
  </si>
  <si>
    <t>VMS Servicekit Lufteinlass (8 Monate)</t>
  </si>
  <si>
    <t>Kit entretien air inlet 8mois</t>
  </si>
  <si>
    <t>Sensor für FCC graues Kabel</t>
  </si>
  <si>
    <t>Capteur du moteur d'air FCC</t>
  </si>
  <si>
    <t>VMS Deckel Endeinheit</t>
  </si>
  <si>
    <t>Couvercle VMS UT</t>
  </si>
  <si>
    <t>Install-satz FMP110-3 SR100 PR/M5</t>
  </si>
  <si>
    <t>Kit mont.FMP110 SR100 PR/ML</t>
  </si>
  <si>
    <t>Installationskit Milchpumpe FMP110-1</t>
  </si>
  <si>
    <t>Kit d'installation FMP110-1 SR100 PR/ML</t>
  </si>
  <si>
    <t>Installationskit FMP220 SR100 PR/ML</t>
  </si>
  <si>
    <t>Kit d'installation FMP220 SR100 PR/ML</t>
  </si>
  <si>
    <t>Ventilscheibe m.Dichtung 3in DX/C</t>
  </si>
  <si>
    <t>Plaque avec joint pour robinet à papill</t>
  </si>
  <si>
    <t>Karussellsteuerung RC90 BA</t>
  </si>
  <si>
    <t>Guide de l'utilisateur RC90 (D)</t>
  </si>
  <si>
    <t>Bedienungsanleitung RC90 (F)</t>
  </si>
  <si>
    <t>Guide utilisat RC90 avec connexion alpro</t>
  </si>
  <si>
    <t>BCC Anschlussstück für 2 Milchleitungen</t>
  </si>
  <si>
    <t>BCC connection pour 2 conduites</t>
  </si>
  <si>
    <t>Bedienungsanleitung Futterstation Kühe D</t>
  </si>
  <si>
    <t>Guide de l'utilis. station DAC vaches D</t>
  </si>
  <si>
    <t>Bedienungsanleitung Futterstation Kühe F</t>
  </si>
  <si>
    <t>Guide de l'utilis. station DAC vaches F</t>
  </si>
  <si>
    <t>Dichtung, 3-Loch Ventilblock VMS</t>
  </si>
  <si>
    <t>VMS joint, bloc de vannes 3 trous</t>
  </si>
  <si>
    <t>Dichtung, 4-Loch Ventilblock VMS</t>
  </si>
  <si>
    <t>VMS joint, bloc de vannes 4 trous</t>
  </si>
  <si>
    <t>VMS Klappe Futterauswurf</t>
  </si>
  <si>
    <t>Trappe descente aliment VMS</t>
  </si>
  <si>
    <t>VMS Gelenkstück für Futterdosierer</t>
  </si>
  <si>
    <t>Platine roulement alim.</t>
  </si>
  <si>
    <t>Regulierventil kpl.</t>
  </si>
  <si>
    <t>Valve régulation Delpro</t>
  </si>
  <si>
    <t>Milchabscheider GR25-GR50 BA</t>
  </si>
  <si>
    <t>Guide de l'utilis. GR25-GR50 (D)</t>
  </si>
  <si>
    <t>Data switch/hub 16 port</t>
  </si>
  <si>
    <t>HUB 16 Ports</t>
  </si>
  <si>
    <t>Zitzenbecher S200/S50</t>
  </si>
  <si>
    <t>Gobelet pour S200</t>
  </si>
  <si>
    <t>Schutz für S200/S50 Zitzenbecher</t>
  </si>
  <si>
    <t>Protection bleue pour gobelet S200</t>
  </si>
  <si>
    <t>ML2100 DVE500 (f.MPC610)</t>
  </si>
  <si>
    <t>ML2100 kit décro pour MPC 680</t>
  </si>
  <si>
    <t>Basement Regul/EP100B 24V kit</t>
  </si>
  <si>
    <t>Basement Regul/EP100B 12V kit</t>
  </si>
  <si>
    <t>Kit régul/EP100B 12V sous cave</t>
  </si>
  <si>
    <t>Drucktaster Laden (Gelb)</t>
  </si>
  <si>
    <t>FW Bouton Poussoir Charger (Jaune)</t>
  </si>
  <si>
    <t>VMS T-Stück Ventil Slave</t>
  </si>
  <si>
    <t>T de connexion ligne esclave</t>
  </si>
  <si>
    <t>Air Purge Halbautom m.Filterset</t>
  </si>
  <si>
    <t>Purge à air_Kit semi-automatique</t>
  </si>
  <si>
    <t>VMS Kotrost, ab Serien-Nr. 879</t>
  </si>
  <si>
    <t>Grille INOX station &gt;2007</t>
  </si>
  <si>
    <t>BCC Tankventilsatz, 3St.,pneumatisch</t>
  </si>
  <si>
    <t>BCC set valveset</t>
  </si>
  <si>
    <t>Gummistopfen 15mm DIA innen</t>
  </si>
  <si>
    <t>Bouchon caoutchouc</t>
  </si>
  <si>
    <t>Rohr Acryl 40/34mm/Meterware (4000mm)</t>
  </si>
  <si>
    <t>Acryl pipe 40/34 by meter</t>
  </si>
  <si>
    <t>Gummimanschette 40/34 schw.</t>
  </si>
  <si>
    <t>Joint robinet</t>
  </si>
  <si>
    <t>Überwurfmutter Kunststoff</t>
  </si>
  <si>
    <t>Raccord Diam 40</t>
  </si>
  <si>
    <t>Spannmutter CLCL Kunstst.blau 48x57mm</t>
  </si>
  <si>
    <t>Ecrou plastique plateau lavage</t>
  </si>
  <si>
    <t>Mutter für Kupplung</t>
  </si>
  <si>
    <t>Poulie G 71-1 (80).B 17.KB 5</t>
  </si>
  <si>
    <t>Poulie g 71-1 (80).b 17.kb 5</t>
  </si>
  <si>
    <t>Keilriemenscheibe 1-R 82/19mm Alu</t>
  </si>
  <si>
    <t>Poulie 82/19</t>
  </si>
  <si>
    <t>Keilriemenscheibe 1-R 92/19mm Alu</t>
  </si>
  <si>
    <t>Poulie 92/19</t>
  </si>
  <si>
    <t>Keilriemenscheibe 1-R 131/24mm Alu</t>
  </si>
  <si>
    <t>Poulie 1V 118.24 2CV</t>
  </si>
  <si>
    <t>Rohrklammer vz 1in x40mm</t>
  </si>
  <si>
    <t>Crampon 40x1 pouce</t>
  </si>
  <si>
    <t>Dichtmanschette f. Luftanschluss</t>
  </si>
  <si>
    <t>Valve robinet tappy</t>
  </si>
  <si>
    <t>Lasche zu Eimerbügel</t>
  </si>
  <si>
    <t>Rabat pour anse de pot</t>
  </si>
  <si>
    <t>Red.-Stück 28x17mm f. Schlauch</t>
  </si>
  <si>
    <t>Réduction 28x16</t>
  </si>
  <si>
    <t>Red.-Stück 25x17mm f.Schlauch</t>
  </si>
  <si>
    <t>Réduction</t>
  </si>
  <si>
    <t>Muffe Stufengummi ID 37/31mm</t>
  </si>
  <si>
    <t>Manchon red 32/40mm</t>
  </si>
  <si>
    <t>Koppelstück / Drossel</t>
  </si>
  <si>
    <t>Réduction 14.5x9.5</t>
  </si>
  <si>
    <t>Gummidichtung f.DF700</t>
  </si>
  <si>
    <t>Joint fond chambre 25l</t>
  </si>
  <si>
    <t>Gummipackung f.Halter DF400,RP600,PC</t>
  </si>
  <si>
    <t>JOINT BOCAL 18L</t>
  </si>
  <si>
    <t>Buchse CN ø16 L100</t>
  </si>
  <si>
    <t>Tube CN ø16 L100</t>
  </si>
  <si>
    <t>Hülse für Recorder</t>
  </si>
  <si>
    <t>Tube</t>
  </si>
  <si>
    <t>Milcheinlaufverschluss f.18l</t>
  </si>
  <si>
    <t>Bouchon chambre</t>
  </si>
  <si>
    <t>Elektromotor 0,75kW 2850 RPM 230/400V</t>
  </si>
  <si>
    <t>Moteur électrique 0.75 kW 2850 t 230/400</t>
  </si>
  <si>
    <t>Gummimuffe 40/38mm ID f.Drehkupplung</t>
  </si>
  <si>
    <t>Joint de robinet</t>
  </si>
  <si>
    <t>Laschen zu Laufhofgitter roh</t>
  </si>
  <si>
    <t>Etrier pour separation noir</t>
  </si>
  <si>
    <t>Gummidichtung f. Stützkorb</t>
  </si>
  <si>
    <t>Joint filtre</t>
  </si>
  <si>
    <t>Milcheinlauf DIA 40mm f.18l</t>
  </si>
  <si>
    <t>Manchon caoutchouc 40/34</t>
  </si>
  <si>
    <t>GU-Rückschlagklappe GMI</t>
  </si>
  <si>
    <t>Clapet anti_retour GM2</t>
  </si>
  <si>
    <t>Muffe 28mm ID Gummi</t>
  </si>
  <si>
    <t>Manchon caoutchouc diam 30</t>
  </si>
  <si>
    <t>Gummimuffe 38mm ID x 100</t>
  </si>
  <si>
    <t>Manchon caoutchouc diam 40</t>
  </si>
  <si>
    <t>Ersatzglas 80 mm Vacuummeter 95175913</t>
  </si>
  <si>
    <t>Verre 80 mm p.manometre 95175913</t>
  </si>
  <si>
    <t>Glasbehälter 18l 2 Einläufe</t>
  </si>
  <si>
    <t>Globe nu PC 900</t>
  </si>
  <si>
    <t>Steckdeckel Kst. Ø200mm</t>
  </si>
  <si>
    <t>Couvercle plastique Ø200mm</t>
  </si>
  <si>
    <t>Vakuumtankdeckel transparent 200mm</t>
  </si>
  <si>
    <t>Couvercle transparent</t>
  </si>
  <si>
    <t>Gummidichtung Steckdeckel</t>
  </si>
  <si>
    <t>Joint reservoir à vide aggregat 18</t>
  </si>
  <si>
    <t>Zylinder f.Sicherheitsabsch.m.Ventil</t>
  </si>
  <si>
    <t>Cylindre 18-23 L.</t>
  </si>
  <si>
    <t>Rohrschelle Kstst. 30mm (lose)</t>
  </si>
  <si>
    <t>Collier noir D32</t>
  </si>
  <si>
    <t>Rohrschelle Kstst.38mm (lose)</t>
  </si>
  <si>
    <t>Collier noir D42 1 pouce 1/4</t>
  </si>
  <si>
    <t>Rohrschelle Kstst.38mm (fest)</t>
  </si>
  <si>
    <t>Collier noir D34</t>
  </si>
  <si>
    <t>Rohrschellenhälfte Kstst.1/2in 40mm</t>
  </si>
  <si>
    <t>1/2 collier superieur</t>
  </si>
  <si>
    <t>Rohrschellenhälfte Kstst. 40mm</t>
  </si>
  <si>
    <t>1/2 collier inferieur</t>
  </si>
  <si>
    <t>Halter f.Rohr/MZ-Aufn. Super</t>
  </si>
  <si>
    <t>1/2 collier inf.</t>
  </si>
  <si>
    <t>Gummipackung f.Rohrh.DIA 46,5mm</t>
  </si>
  <si>
    <t>Joint 46.5mm</t>
  </si>
  <si>
    <t>Kette vz für Gummistopfen</t>
  </si>
  <si>
    <t>Chainette</t>
  </si>
  <si>
    <t>Stopfen Gummi 34mm</t>
  </si>
  <si>
    <t>Bouchon caoutchouc 40/34mm</t>
  </si>
  <si>
    <t>Flansch u Gewinde 1Zoll oval 2 Löcher</t>
  </si>
  <si>
    <t>Bride</t>
  </si>
  <si>
    <t>Durchflussbegrenzer</t>
  </si>
  <si>
    <t>Réduction filtre</t>
  </si>
  <si>
    <t>GU-Dichtung f.Sammelstück</t>
  </si>
  <si>
    <t>Dichtring für Indikator</t>
  </si>
  <si>
    <t>Joint duovac</t>
  </si>
  <si>
    <t>Kappe Gummi 6mm (Pulsstutzen)</t>
  </si>
  <si>
    <t>Bouchon alfatronic</t>
  </si>
  <si>
    <t>Konsole Alu f 1/2in-Rohr(Schwedenhalter)</t>
  </si>
  <si>
    <t>Bride murale alu 1/2"</t>
  </si>
  <si>
    <t>Rohrschellenhälfte 1in</t>
  </si>
  <si>
    <t>Corps etrier 1pouce</t>
  </si>
  <si>
    <t>Befestigungs-Bride VPU 18</t>
  </si>
  <si>
    <t>Bride à filet VPU 18</t>
  </si>
  <si>
    <t>Clip</t>
  </si>
  <si>
    <t>Epingle HP87 HP100</t>
  </si>
  <si>
    <t>Haube f. Vakuumventil</t>
  </si>
  <si>
    <t>Dôme plastique</t>
  </si>
  <si>
    <t>Gummireduzierstück 30/15</t>
  </si>
  <si>
    <t>Réduction 30/15</t>
  </si>
  <si>
    <t>Manchon 50x32</t>
  </si>
  <si>
    <t>Hülse CN AFM3000</t>
  </si>
  <si>
    <t>Manchon air flow</t>
  </si>
  <si>
    <t>Langnippel 1/2in 170mm o.Gewinde verz</t>
  </si>
  <si>
    <t>Tube galv. non fileté 1/2" x 170mm</t>
  </si>
  <si>
    <t>Langnippel 1/2in 350mm o.Gewinde verz</t>
  </si>
  <si>
    <t>Pipe 1/2 pouce x 350mm</t>
  </si>
  <si>
    <t>Rohr vz. o.Gewinde,1/2in 6000mm</t>
  </si>
  <si>
    <t>Tube galva 1/2 pouce 6 mètre</t>
  </si>
  <si>
    <t>Corps VV 41</t>
  </si>
  <si>
    <t>Verbindungsring Gu O-Ring(Schlauchpaket)</t>
  </si>
  <si>
    <t>Anneau jumelage</t>
  </si>
  <si>
    <t>Gummibogen 30</t>
  </si>
  <si>
    <t>Coude caoutchouc diam 30</t>
  </si>
  <si>
    <t>Viseur plast.gob.tele uni</t>
  </si>
  <si>
    <t>Stopfen Gummi 21mm</t>
  </si>
  <si>
    <t>GU-Dicht.Kappe f. Sammelstück</t>
  </si>
  <si>
    <t>Clapet griffe noir</t>
  </si>
  <si>
    <t>Stimotronic Pulsator ACR/PS/RTS 24 V</t>
  </si>
  <si>
    <t>Pulsateur Stimotronic ACR/PS/RTS 24 V</t>
  </si>
  <si>
    <t>Dichtung Kunststoff f Deckel Pulsatronik</t>
  </si>
  <si>
    <t>Filtre anti-mouc.puls.RTS</t>
  </si>
  <si>
    <t>Stösselgummi oben</t>
  </si>
  <si>
    <t>JT caout.noyau pulsovalve</t>
  </si>
  <si>
    <t>Stösselgummi unten f. Pulsatronic</t>
  </si>
  <si>
    <t>Clapet caout.pulsovalve</t>
  </si>
  <si>
    <t>PCB ACR/PS/RTS mit Programm</t>
  </si>
  <si>
    <t>Carte CDE stimo-S SS prom</t>
  </si>
  <si>
    <t>Dichtring Pulsatronic oben</t>
  </si>
  <si>
    <t>JT caout.interne pulsovalve</t>
  </si>
  <si>
    <t>O-Ring, Gummi</t>
  </si>
  <si>
    <t>JT ADM.externe pulsovalve</t>
  </si>
  <si>
    <t>Pulsatronic Clip</t>
  </si>
  <si>
    <t>Clip sup.chas.jaune puls</t>
  </si>
  <si>
    <t>Blindstopfen Stimoflow</t>
  </si>
  <si>
    <t>Verre indicateur stimotronic</t>
  </si>
  <si>
    <t>Stimotronic O-Ring Spule unten</t>
  </si>
  <si>
    <t>JT chassis pulsovalve</t>
  </si>
  <si>
    <t>Pulsmonitor Nr.14 v.Pulsatronic</t>
  </si>
  <si>
    <t>Indicateur de pulsovalve</t>
  </si>
  <si>
    <t>Pulsatronic-Gehäuse f.Funktionsanzeige</t>
  </si>
  <si>
    <t>Tube indication pulsovalve</t>
  </si>
  <si>
    <t>Augenschraube CN M6x30x16</t>
  </si>
  <si>
    <t>Vis inox type EYE BOLT M6X30X16</t>
  </si>
  <si>
    <t>Futterdosierer CN IP10 1,0kg man Melkst</t>
  </si>
  <si>
    <t>Distributeur Picolo 1kg</t>
  </si>
  <si>
    <t>Aufsatztrichter CN 25kg Futterdos IP5/10</t>
  </si>
  <si>
    <t>Tremie INOX picolo</t>
  </si>
  <si>
    <t>Futterdosierer CN IP5 0,5kg man Melkst</t>
  </si>
  <si>
    <t>Distributeur Piccolo 0.5 kg</t>
  </si>
  <si>
    <t>Reduzierstück Alu-Guss Fu.dos IP5/10</t>
  </si>
  <si>
    <t>Sortie distributeur Picolo</t>
  </si>
  <si>
    <t>Befestigungsset f. Futterdosierer IP5/10</t>
  </si>
  <si>
    <t>Set de montage picolo</t>
  </si>
  <si>
    <t>Rollen f. Futterautomat Piccolo</t>
  </si>
  <si>
    <t>Poulie nylon P/stalle</t>
  </si>
  <si>
    <t>Kabel VMVL 2x2,5</t>
  </si>
  <si>
    <t>cable VMVL 2 x 2,5</t>
  </si>
  <si>
    <t>Anschlussdose 105x65x55 IP55 306/8/9/10</t>
  </si>
  <si>
    <t>Boîte de connexion 105x65x55 IP55</t>
  </si>
  <si>
    <t>Halterung für Relais 5A</t>
  </si>
  <si>
    <t>Käiviti alus Omron P2RF-08-E</t>
  </si>
  <si>
    <t>Schraube, Sechskant, M5x16 DIN933 A2</t>
  </si>
  <si>
    <t>Vis hex. DIN 933 M5x16 A2</t>
  </si>
  <si>
    <t>Scheibe 6,4x19 DIN9021 A2</t>
  </si>
  <si>
    <t>Rondelle 6,4 x 19</t>
  </si>
  <si>
    <t>Manuflow Dichtung Milkmeter</t>
  </si>
  <si>
    <t>Joint de couvercle manulac</t>
  </si>
  <si>
    <t>.E.Drukknopkast TBV AFSTBED TYP XALB01</t>
  </si>
  <si>
    <t>.E.BEDIENINGSEENHEID ZB5AR3</t>
  </si>
  <si>
    <t>Druckknopf grün M22-D-G-X1</t>
  </si>
  <si>
    <t>Bouton vert M22-D-G-X1</t>
  </si>
  <si>
    <t>Batterie 1.5V für Thermometer Digital</t>
  </si>
  <si>
    <t>Batterie pour thermomètre digital</t>
  </si>
  <si>
    <t>Membrane pulsateur exact</t>
  </si>
  <si>
    <t>Muffe 75mm ID Gummibalg</t>
  </si>
  <si>
    <t>Manchon caoutchouc 2 1/2-2 1/2in un.term</t>
  </si>
  <si>
    <t>Gummimuffe Verlängerung LPR</t>
  </si>
  <si>
    <t>Buse piege LPR</t>
  </si>
  <si>
    <t>Stopfen für Atop</t>
  </si>
  <si>
    <t>Bouchon alfatop</t>
  </si>
  <si>
    <t>Konsole 1/2in Indikatorflansch</t>
  </si>
  <si>
    <t>Universalkonsole 1/2in</t>
  </si>
  <si>
    <t>Jeu de collier compteur MM15</t>
  </si>
  <si>
    <t>Ventil f.Triovac-Sammelstück</t>
  </si>
  <si>
    <t>CLAPET GRIFFE GS2</t>
  </si>
  <si>
    <t>Doppelmembrane f.Triovac</t>
  </si>
  <si>
    <t>Membrane triovac</t>
  </si>
  <si>
    <t>Gummibuchse f.Triovac-Sammelstück</t>
  </si>
  <si>
    <t>Bouchon trou griffe tiovac</t>
  </si>
  <si>
    <t>Pièce polysulf.griffe</t>
  </si>
  <si>
    <t>Muffe 50mm ID.GU.F.52/46 Glas</t>
  </si>
  <si>
    <t>Manchon caoutch.D52/46</t>
  </si>
  <si>
    <t>Nippel f. MZ-Reinigung</t>
  </si>
  <si>
    <t>Diffuseur j. universel nipple</t>
  </si>
  <si>
    <t>Sprühkopf f.MZ-Reinigung</t>
  </si>
  <si>
    <t>Capuchon diffuseur S/J/UN.</t>
  </si>
  <si>
    <t>Einlauf MZ-Reinigung</t>
  </si>
  <si>
    <t>Entrée</t>
  </si>
  <si>
    <t>Ventilsitz G10</t>
  </si>
  <si>
    <t>SUPP.BILLE BT MANU CHEVRE</t>
  </si>
  <si>
    <t>Sammelstück-Unterteil MC3</t>
  </si>
  <si>
    <t>Partie inf. 250CC nue DeLaval</t>
  </si>
  <si>
    <t>Sammelstückunterteil MC3 ohne Ventil</t>
  </si>
  <si>
    <t>PARTIE TRANSP. NON PERCEE</t>
  </si>
  <si>
    <t>Ball f. Sicherheitsabscheider Manus</t>
  </si>
  <si>
    <t>Boule flott.piège sanit.</t>
  </si>
  <si>
    <t>Dichtung f.Sicherheitsabscheider</t>
  </si>
  <si>
    <t>JT inf.piège sanit.man.in.</t>
  </si>
  <si>
    <t>Stopfen f.Niro-Deckel</t>
  </si>
  <si>
    <t>Bouchon caout D79 Couv. Man</t>
  </si>
  <si>
    <t>Capot pour pulsateur</t>
  </si>
  <si>
    <t>Muffe DIN63 f. SS 50 Vak.-Anschl.Gum.</t>
  </si>
  <si>
    <t>Unterteil 400ccm f. Maxisammelstück</t>
  </si>
  <si>
    <t>Partie inf.GI 400 CM3</t>
  </si>
  <si>
    <t>Dichtung f. Sprühdüse</t>
  </si>
  <si>
    <t>Coupelle j. universel</t>
  </si>
  <si>
    <t>Ventilgehäuse f. ATOP Sammelstück</t>
  </si>
  <si>
    <t>Air distr.atop clan</t>
  </si>
  <si>
    <t>Drei-Wege-Hahn DN 24</t>
  </si>
  <si>
    <t>Vanne 3 voies C50</t>
  </si>
  <si>
    <t>Ventil, 2-Wege kpl</t>
  </si>
  <si>
    <t>VANNE 2 VOIES DN60</t>
  </si>
  <si>
    <t>Deckel FMP55 links</t>
  </si>
  <si>
    <t>FMP55_CORPS GAUCHE SORTIE COURTE</t>
  </si>
  <si>
    <t>ROHR, MZ-REINIGUNG</t>
  </si>
  <si>
    <t>TUBULURE PLAST.UNIV.</t>
  </si>
  <si>
    <t>Elektronikkarte kpl. DNP</t>
  </si>
  <si>
    <t>Carte de cde DNP 3000/4000</t>
  </si>
  <si>
    <t>Milchventil Gehäuse</t>
  </si>
  <si>
    <t>Partie basse van.coup.manuf.</t>
  </si>
  <si>
    <t>Milchventil, Oberteil</t>
  </si>
  <si>
    <t>Chapeau vanne FFF</t>
  </si>
  <si>
    <t>Steckglied</t>
  </si>
  <si>
    <t>Guide membrane vanne FFF</t>
  </si>
  <si>
    <t>Behälter f.Abscheider Manumat 50</t>
  </si>
  <si>
    <t>Piège sanit.nu manumat 50</t>
  </si>
  <si>
    <t>Ventilplatte MF2</t>
  </si>
  <si>
    <t>Embout inlet vanne FFF</t>
  </si>
  <si>
    <t>Optimum-Unterteil</t>
  </si>
  <si>
    <t>Partie inf.transp.opt.380</t>
  </si>
  <si>
    <t>Gummimuffe f.Verschraubung 40/34 SMS</t>
  </si>
  <si>
    <t>Joint de raccord</t>
  </si>
  <si>
    <t>Spannschiene für VPE</t>
  </si>
  <si>
    <t>Glissiere</t>
  </si>
  <si>
    <t>Filter</t>
  </si>
  <si>
    <t>Ventilball f. PC 901/1002</t>
  </si>
  <si>
    <t>Balle piège sanitaire PC/PH900</t>
  </si>
  <si>
    <t>Melkeimerdeckel CN 16mm</t>
  </si>
  <si>
    <t>Couvercle poli</t>
  </si>
  <si>
    <t>Langnippel 1/2in 300mm 2 Gewinde verz</t>
  </si>
  <si>
    <t>Tube galv. 2 filets 1/2" x 300mm</t>
  </si>
  <si>
    <t>Lüfterflügel DVP 2300/2700F</t>
  </si>
  <si>
    <t>Ventilateur Pompe DVP2300/2700F</t>
  </si>
  <si>
    <t>Filtre pour aerodyn</t>
  </si>
  <si>
    <t>Glasrohr 40/34mm 2400mm ohne Bohrung</t>
  </si>
  <si>
    <t>Tube verre 2400</t>
  </si>
  <si>
    <t>Verschlussstück f. Milchhahn</t>
  </si>
  <si>
    <t>Rotule de robinet</t>
  </si>
  <si>
    <t>Clé robinet à lait</t>
  </si>
  <si>
    <t>Federring f.Vak.Ventil</t>
  </si>
  <si>
    <t>Segment</t>
  </si>
  <si>
    <t>Spezial-Luftanschluss</t>
  </si>
  <si>
    <t>Adaptation tubulaire</t>
  </si>
  <si>
    <t>Adapter f.Pulsatoranschluss</t>
  </si>
  <si>
    <t>Adaptateur conique</t>
  </si>
  <si>
    <t>Flanschstutzen Kstst., DIA 17/28mm</t>
  </si>
  <si>
    <t>Ajutage plast 28x22</t>
  </si>
  <si>
    <t>Schlauchanschlussstutzen</t>
  </si>
  <si>
    <t>Adaptation alwa</t>
  </si>
  <si>
    <t>Verschl.Stopf.f.Gl.Beh.25/50 Milcheinl.</t>
  </si>
  <si>
    <t>Bouchon CHB 60l</t>
  </si>
  <si>
    <t>Druckring</t>
  </si>
  <si>
    <t>Cale</t>
  </si>
  <si>
    <t>Gummimuffe f.Verschraubung 40/34 Glas</t>
  </si>
  <si>
    <t>Joint raccord 40 verre</t>
  </si>
  <si>
    <t>Luftventil für WA 4</t>
  </si>
  <si>
    <t>Clapet autolaveur</t>
  </si>
  <si>
    <t>Pulsschieber 1:1 (50:50)</t>
  </si>
  <si>
    <t>Glissiere HP100 1:1</t>
  </si>
  <si>
    <t>Verbindungsmutter</t>
  </si>
  <si>
    <t>Ecrou plastique</t>
  </si>
  <si>
    <t>GU-Rückschlagkl.RP600</t>
  </si>
  <si>
    <t>Clapet</t>
  </si>
  <si>
    <t>Bogen (Knie) Gummi ID 48mm</t>
  </si>
  <si>
    <t>COUDE CAOUTCHOUC</t>
  </si>
  <si>
    <t>Verschraubung Kstst.Schw.40/34 Glas</t>
  </si>
  <si>
    <t>Racc. plastique D40 pour tube verre</t>
  </si>
  <si>
    <t>Circlips HP87 HP100</t>
  </si>
  <si>
    <t>Keilriemenscheibe 2-R 147/19mm Alu</t>
  </si>
  <si>
    <t>Poulie VP 76</t>
  </si>
  <si>
    <t>Keilriemenscheibe 2-R 92/24mm Guss</t>
  </si>
  <si>
    <t>Poulie 2V 92x24 VP76 2CV</t>
  </si>
  <si>
    <t>Poulie A 90-2 (100),B 28,KB 8</t>
  </si>
  <si>
    <t>Keilriemenscheibe 2-R 119/28mm Alu</t>
  </si>
  <si>
    <t>Poulie 2C 118/28 3CV</t>
  </si>
  <si>
    <t>GU-Rückschlagklappe Rohrfilter</t>
  </si>
  <si>
    <t>Clapet anti-retour PC/PH/PE</t>
  </si>
  <si>
    <t>Poulie A 150-1.B Kon.15/17.KB 3</t>
  </si>
  <si>
    <t>Poulie a 150-1.b kon.15/17.kb 3</t>
  </si>
  <si>
    <t>Keilriemenscheibe 1 R.147/19 Alu VP74</t>
  </si>
  <si>
    <t>Poulie VP74</t>
  </si>
  <si>
    <t>Keilriemenscheibe 1-R.147/17mm Alu</t>
  </si>
  <si>
    <t>Poulie VP 18m</t>
  </si>
  <si>
    <t>T Stück Kstst.TS 8mm weiss</t>
  </si>
  <si>
    <t>Té 8mm plastique</t>
  </si>
  <si>
    <t>T Stück Kstst.TS 4mm weiss</t>
  </si>
  <si>
    <t>Te diamètre 4mm</t>
  </si>
  <si>
    <t>T-Stück Kstst.TS 10mm weiss</t>
  </si>
  <si>
    <t>Té plastique cranté 10mm</t>
  </si>
  <si>
    <t>T Stück TS5 5/8mm</t>
  </si>
  <si>
    <t>T plastique 5/8mm</t>
  </si>
  <si>
    <t>Melkeimer 25l CN</t>
  </si>
  <si>
    <t>Bidon inox 25l nu</t>
  </si>
  <si>
    <t>Behälter f. Sicherheitsstab</t>
  </si>
  <si>
    <t>Piege plastique 2 litres</t>
  </si>
  <si>
    <t>Deckel Gummi f.Überlaufsicherung (alt)</t>
  </si>
  <si>
    <t>Capot piege 50-25 litres</t>
  </si>
  <si>
    <t>Pumpenwelle</t>
  </si>
  <si>
    <t>Pumpenflansch PC900</t>
  </si>
  <si>
    <t>Piece intermediaire</t>
  </si>
  <si>
    <t>Pumpenflansch PC1400</t>
  </si>
  <si>
    <t>Collerette PC1400</t>
  </si>
  <si>
    <t>Pumpenflansch PH900 / PE1000</t>
  </si>
  <si>
    <t>Piece interm PE1000</t>
  </si>
  <si>
    <t>Pumpenflügel f.PC901</t>
  </si>
  <si>
    <t>Helice PE/PC900</t>
  </si>
  <si>
    <t>Pumpengehäuse</t>
  </si>
  <si>
    <t>Couvercle bocal PC</t>
  </si>
  <si>
    <t>GU-Profilring f. PC901</t>
  </si>
  <si>
    <t>Joint fond CHB 18/23l</t>
  </si>
  <si>
    <t>Pumpenhalterung, kpl.</t>
  </si>
  <si>
    <t>Bogen (Knie) Gummi ID 38mm</t>
  </si>
  <si>
    <t>Coude 90° caoutchouc D40</t>
  </si>
  <si>
    <t>Spannmuffe f. Stützkorb</t>
  </si>
  <si>
    <t>Joint filtre PC</t>
  </si>
  <si>
    <t>Dichtung f. Typ 1 38/35,5mm</t>
  </si>
  <si>
    <t>Dichtung für Typ 1, 40/34mm</t>
  </si>
  <si>
    <t>Joint robinet à lait inf.</t>
  </si>
  <si>
    <t>GU-Manschette AE 40/13mm</t>
  </si>
  <si>
    <t>Robinet lait, bague 40-13</t>
  </si>
  <si>
    <t>Muffe 46,5mm ID Gummi</t>
  </si>
  <si>
    <t>JOINT DE RAC VERRE</t>
  </si>
  <si>
    <t>Pulswechselarm f.HP100</t>
  </si>
  <si>
    <t>Arbre de conversion HP 100</t>
  </si>
  <si>
    <t>Dichtung f. Melkerdeckel</t>
  </si>
  <si>
    <t>Joint de couvercle (D= 20 cm)</t>
  </si>
  <si>
    <t>Y Stück dia 17/11mm m.Bügel</t>
  </si>
  <si>
    <t>Y à lait almatic</t>
  </si>
  <si>
    <t>Melkanschluss 40/38mm Typ 1</t>
  </si>
  <si>
    <t>Rob. à lait inférieur 40mm</t>
  </si>
  <si>
    <t>Dichtung f.Glasbehälter DF400</t>
  </si>
  <si>
    <t>Joint fond CHB 18l</t>
  </si>
  <si>
    <t>Pulsschieber 2.5:1 (70:30)</t>
  </si>
  <si>
    <t>Glissiere 2.5/1 HP100</t>
  </si>
  <si>
    <t>Ventilkegel f. VV41</t>
  </si>
  <si>
    <t>Clapet valve VV41</t>
  </si>
  <si>
    <t>Fangfeder</t>
  </si>
  <si>
    <t>O-Ring für PLM 0,37 - PC901 115mm</t>
  </si>
  <si>
    <t>Joint de pompe</t>
  </si>
  <si>
    <t>Konsole unten f. Milchabscheider</t>
  </si>
  <si>
    <t>Support globe</t>
  </si>
  <si>
    <t>Stützring CN f.DF/PD/PE/RP (gross)</t>
  </si>
  <si>
    <t>Support UT 50l</t>
  </si>
  <si>
    <t>Stützfeder CN f.320mm Rohrfilter</t>
  </si>
  <si>
    <t>Supp filtre INOX PM</t>
  </si>
  <si>
    <t>Stopfen Gummi 20mm</t>
  </si>
  <si>
    <t>Bouchon filtre PC</t>
  </si>
  <si>
    <t>Feinsicherung 50 ma träge</t>
  </si>
  <si>
    <t>Fusible 50 ma temporisé</t>
  </si>
  <si>
    <t>Übergangsstutzen 17mm</t>
  </si>
  <si>
    <t>Manchon de sortie PC diam 17</t>
  </si>
  <si>
    <t>Schutzventil VF20</t>
  </si>
  <si>
    <t>.</t>
  </si>
  <si>
    <t>Elektromotor 0,25kW 2P B14/LS63E(PC901)</t>
  </si>
  <si>
    <t>Moteur PC sans axe</t>
  </si>
  <si>
    <t>Motor 3PU./PC901</t>
  </si>
  <si>
    <t>MOTEUR PC TRIPHASE</t>
  </si>
  <si>
    <t>Rotor für VP74</t>
  </si>
  <si>
    <t>Rotor VP 74</t>
  </si>
  <si>
    <t>Dichtungshülse VP74/76</t>
  </si>
  <si>
    <t>Bague p.VP 74/76</t>
  </si>
  <si>
    <t>Schraubstutzen 1/4in x 5mm</t>
  </si>
  <si>
    <t>Nipple d'huile VP 74-76</t>
  </si>
  <si>
    <t>Rotor VP76 mit Lager</t>
  </si>
  <si>
    <t>Rotor VP 76 equip</t>
  </si>
  <si>
    <t>VAKUUMPUMPE VP76 M LUEFTERSCHEIB O OELER</t>
  </si>
  <si>
    <t>VP76 VENTIL.GS SS GRAISSEUR</t>
  </si>
  <si>
    <t>Filter zu Kapillaröler</t>
  </si>
  <si>
    <t>Filtre de graisseur NM</t>
  </si>
  <si>
    <t>Pumpenhalterung für GMZ</t>
  </si>
  <si>
    <t>Support pour pompe</t>
  </si>
  <si>
    <t>Halterung f Milchpumpe</t>
  </si>
  <si>
    <t>Colliers de support</t>
  </si>
  <si>
    <t>VMS Seegering 12,0/23,4mm DIN6799 12-70</t>
  </si>
  <si>
    <t>Clips 12.0x23,4 DIN</t>
  </si>
  <si>
    <t>Pumpendeckel Kunststoff</t>
  </si>
  <si>
    <t>Flasque PE320</t>
  </si>
  <si>
    <t>Milchpumpe 0,37kW, 3Ph</t>
  </si>
  <si>
    <t>Pompe PE 1400 nue 0,37kW</t>
  </si>
  <si>
    <t>Milchpumpe 220V/450W/50Hz</t>
  </si>
  <si>
    <t>Moteur 1PH - 0.47kW</t>
  </si>
  <si>
    <t>Bügelschelle 1in x 1in</t>
  </si>
  <si>
    <t>Collier rond 1" x 1"</t>
  </si>
  <si>
    <t>Bügelschelle 1in x1 1/2in(11/2inStecken)</t>
  </si>
  <si>
    <t>Collier rond 1" x 1"1/2</t>
  </si>
  <si>
    <t>Bügelschelle 1in x 2in(2in Stecken)</t>
  </si>
  <si>
    <t>Collier rond 1" x 2"</t>
  </si>
  <si>
    <t>Ölauffangbehälter</t>
  </si>
  <si>
    <t>Bouteille récup huile VP</t>
  </si>
  <si>
    <t>Ersatzteilset für Kapillaröler</t>
  </si>
  <si>
    <t>Kit réservoir graisseur</t>
  </si>
  <si>
    <t>Behälter für Kapilaröler DVPF 1,5l</t>
  </si>
  <si>
    <t>Réservoir huile DVPF 1.5 litres</t>
  </si>
  <si>
    <t>Deckel f. Kapillaröler</t>
  </si>
  <si>
    <t>Couvercle lubrificateur</t>
  </si>
  <si>
    <t>Stutzen f.Kapillaröler</t>
  </si>
  <si>
    <t>TUBE FILETE LUBRIFICATEUR</t>
  </si>
  <si>
    <t>Stutzen f.Kapilaröler</t>
  </si>
  <si>
    <t>Nipple lubrificateur</t>
  </si>
  <si>
    <t>Klammer f.Kapillaröler Vakuumpumpe</t>
  </si>
  <si>
    <t>PLAQUE CAPILLAIRE LUBRIFICATEUR</t>
  </si>
  <si>
    <t>Kapillaröler mit 2 Anschlüssen</t>
  </si>
  <si>
    <t>Graisseur complet</t>
  </si>
  <si>
    <t>Grundplatte HP102</t>
  </si>
  <si>
    <t>Plaque laiton HP102</t>
  </si>
  <si>
    <t>Grundplatte HP100 (Standard)</t>
  </si>
  <si>
    <t>Plaque laiton HP100</t>
  </si>
  <si>
    <t>Dichtung f.HP100</t>
  </si>
  <si>
    <t>Joint HP 100#kits HP 85290430,31,32</t>
  </si>
  <si>
    <t>Seitenring f. HP100</t>
  </si>
  <si>
    <t>Cache vis HP 100</t>
  </si>
  <si>
    <t>Pulsator HP101, modifiziert</t>
  </si>
  <si>
    <t>pulsateur HP101</t>
  </si>
  <si>
    <t>Rohrfiltergehäuse</t>
  </si>
  <si>
    <t>Manchon filtre</t>
  </si>
  <si>
    <t>Mutter Sechskant 1/2 MS.flach f.Kap.Öl.</t>
  </si>
  <si>
    <t>Contre ecrou</t>
  </si>
  <si>
    <t>Stopfen Gummi 38mm</t>
  </si>
  <si>
    <t>Bouchon 40/38</t>
  </si>
  <si>
    <t>Vakuumtankdeckel 200mm m. 42mm Stutzen</t>
  </si>
  <si>
    <t>Couvercle de 40</t>
  </si>
  <si>
    <t>Muffe 48mm ID Gummi</t>
  </si>
  <si>
    <t>Manchon</t>
  </si>
  <si>
    <t>Schaft</t>
  </si>
  <si>
    <t>Axe ampli</t>
  </si>
  <si>
    <t>Gehäuse</t>
  </si>
  <si>
    <t>CORPS CENTRAL</t>
  </si>
  <si>
    <t>GU-Ventilplatte</t>
  </si>
  <si>
    <t>GU-Membran</t>
  </si>
  <si>
    <t>Membrane amplificateur</t>
  </si>
  <si>
    <t>Pulsverstärker (PD/RP)schw.RNG o.Feder</t>
  </si>
  <si>
    <t>Amplificateur complet</t>
  </si>
  <si>
    <t>Pulsverstärker w.Ring m Feder Tandem/VT</t>
  </si>
  <si>
    <t>Amplificateur</t>
  </si>
  <si>
    <t>Pulsverstärker f.Servorecorder</t>
  </si>
  <si>
    <t>Amplificateur pour recorder</t>
  </si>
  <si>
    <t>Pulsverstärker für Luftfilter</t>
  </si>
  <si>
    <t>Amplifieur pour filtration air</t>
  </si>
  <si>
    <t>VMS Feder für Futterschale</t>
  </si>
  <si>
    <t>Ressort pour module alimentation</t>
  </si>
  <si>
    <t>VMS Feder für Tankventil</t>
  </si>
  <si>
    <t>Ressort vanne bleue VMS</t>
  </si>
  <si>
    <t>Kompressionsfeder HBR</t>
  </si>
  <si>
    <t>.E. COMPRESSION SPRING</t>
  </si>
  <si>
    <t>V300 Feder Zylinder Reinigungsdosierer</t>
  </si>
  <si>
    <t>Verschlussstück</t>
  </si>
  <si>
    <t>Noix</t>
  </si>
  <si>
    <t>Dichtung f. Typ 3, 40/34/17mm</t>
  </si>
  <si>
    <t>Joint inlet 40/34</t>
  </si>
  <si>
    <t>Dichtung f.Typ 3 , 40/38/17mm</t>
  </si>
  <si>
    <t>Joint rob à lait inox DIAM 40/38</t>
  </si>
  <si>
    <t>Dichtung f. Typ 3 , 52/50/17mm</t>
  </si>
  <si>
    <t>Joint inlet 51/48.5</t>
  </si>
  <si>
    <t>Rohrschelle Kstst.50mm (lose)</t>
  </si>
  <si>
    <t>Collier noir diam.50</t>
  </si>
  <si>
    <t>.E.CLAMP</t>
  </si>
  <si>
    <t>Gummitülle für Rührwerkblase Tauchk.</t>
  </si>
  <si>
    <t>Douille en caoutchouc p2</t>
  </si>
  <si>
    <t>VALVE PLATE CPL</t>
  </si>
  <si>
    <t>Adapter f.Alfa-Signal</t>
  </si>
  <si>
    <t>Adaptation alfa flag</t>
  </si>
  <si>
    <t>Milchpumpenschalter extern</t>
  </si>
  <si>
    <t>Commande à distance pompe à lait</t>
  </si>
  <si>
    <t>Gummideckel f.Sicherh.abscheider PC900</t>
  </si>
  <si>
    <t>Dessus pièce sanitaire</t>
  </si>
  <si>
    <t>Schutzkappe</t>
  </si>
  <si>
    <t>Joint pompe PC</t>
  </si>
  <si>
    <t>VP 70 Austausch</t>
  </si>
  <si>
    <t>VP 70 échange</t>
  </si>
  <si>
    <t>Filterkorb</t>
  </si>
  <si>
    <t>Support F PL filter</t>
  </si>
  <si>
    <t>Verschlusskappe R.-Filter</t>
  </si>
  <si>
    <t>Valve F PL filter</t>
  </si>
  <si>
    <t>Gummidichtring 28x22mm</t>
  </si>
  <si>
    <t>Joint S 5.5mm</t>
  </si>
  <si>
    <t>Melkanschluss 40/34/17 mm Typ 3 gerade</t>
  </si>
  <si>
    <t>Entre de lait 90degré 40/34 diam 17</t>
  </si>
  <si>
    <t>Melkanschluss Typ3 CN-Ku gerade 40-17mm</t>
  </si>
  <si>
    <t>Entrée de lait 40/38 D17</t>
  </si>
  <si>
    <t>Melkanschluss Typ3 CN-Ku gerade 52-17mm</t>
  </si>
  <si>
    <t>Entrée de lait 51/46.5 D17 plastique</t>
  </si>
  <si>
    <t>Stützscheibe</t>
  </si>
  <si>
    <t>Support rondelle VRM</t>
  </si>
  <si>
    <t>Membrane VRM/MVR/Purge auto</t>
  </si>
  <si>
    <t>Unterteil f.Kapillaröler</t>
  </si>
  <si>
    <t>Graisseur</t>
  </si>
  <si>
    <t>Rohr PVC-blau D50x6000mm</t>
  </si>
  <si>
    <t>Tube PVC bleu D50x6000mm</t>
  </si>
  <si>
    <t>Hahngehäuse</t>
  </si>
  <si>
    <t>Corps de robinet</t>
  </si>
  <si>
    <t>Ventilsatz</t>
  </si>
  <si>
    <t>Ens.te, bouchon P/flot.boule</t>
  </si>
  <si>
    <t>Dichtring Manumat IV,unten</t>
  </si>
  <si>
    <t>Joint 50l verre petit</t>
  </si>
  <si>
    <t>Deckel f.Niveaust.25 und 50l-Behälter</t>
  </si>
  <si>
    <t>Dessus chambre PD</t>
  </si>
  <si>
    <t>Gummikappe f. Drucktaster</t>
  </si>
  <si>
    <t>Chapeau duovac</t>
  </si>
  <si>
    <t>Druckschalter f. Duovac</t>
  </si>
  <si>
    <t>Bouton</t>
  </si>
  <si>
    <t>Laborschlauch 8 x 5 mm per M</t>
  </si>
  <si>
    <t>Tuyau synth. 8 x 5 mm per M</t>
  </si>
  <si>
    <t>Schalldämpfer 1in f. VP70</t>
  </si>
  <si>
    <t>Silencieux VP 70</t>
  </si>
  <si>
    <t>Pneumatische Schlauchklemme</t>
  </si>
  <si>
    <t>Valve à membrane</t>
  </si>
  <si>
    <t>Membrane f.PN-Schlauchkl.</t>
  </si>
  <si>
    <t>Membrane valve</t>
  </si>
  <si>
    <t>Ansaugstutzen</t>
  </si>
  <si>
    <t>Stopfen Kstst 1 1/2in</t>
  </si>
  <si>
    <t>Bouchon PVC 1 1/2 pouce</t>
  </si>
  <si>
    <t>Stopfen Kstst.6mm f.VRS</t>
  </si>
  <si>
    <t>Bouchon embase floma</t>
  </si>
  <si>
    <t>Feinsicherung 5x20 0,63A (flink)</t>
  </si>
  <si>
    <t>Fusible 0.63 ampere</t>
  </si>
  <si>
    <t>Feinsicherung 5x20 2A (flink)</t>
  </si>
  <si>
    <t>Fusible 2A</t>
  </si>
  <si>
    <t>Feinsicherung 5x20 0,8A (träge)</t>
  </si>
  <si>
    <t>Fusible 0.8 ampere</t>
  </si>
  <si>
    <t>Feinsicherung 5x20 3,15A (träge)</t>
  </si>
  <si>
    <t>FUSIBLE 3,15 A.T75VA</t>
  </si>
  <si>
    <t>Sicherung 8A EP Master</t>
  </si>
  <si>
    <t>Fusible 8A P 200</t>
  </si>
  <si>
    <t>Sicherungshalter f.Feinsicherung</t>
  </si>
  <si>
    <t>Seilsteller (Almatic)</t>
  </si>
  <si>
    <t>Etrier almatic</t>
  </si>
  <si>
    <t>VMS Dichtring Durchflussbegrenzer</t>
  </si>
  <si>
    <t>Vakuumtank verz.f.VP74/76 kpl</t>
  </si>
  <si>
    <t>Agregat 70 L. galvanise cpl</t>
  </si>
  <si>
    <t>Schwimmer f.Vak.Tankdeckel VP74/76</t>
  </si>
  <si>
    <t>Vakuumtankdeckel 350 mit 49mm-Stutzen</t>
  </si>
  <si>
    <t>Couvercle agregat</t>
  </si>
  <si>
    <t>Dichtring Gummi</t>
  </si>
  <si>
    <t>Joint reservoir</t>
  </si>
  <si>
    <t>Joint flotteur</t>
  </si>
  <si>
    <t>Vakuumtank verz.f.VP74/76</t>
  </si>
  <si>
    <t>Agregat galv VP 74/76 nu</t>
  </si>
  <si>
    <t>Muffe 63mm 2in Gummibalg</t>
  </si>
  <si>
    <t>soufflet 2-2</t>
  </si>
  <si>
    <t>Keilriemenscheibe 2-R 120/28mm Alu</t>
  </si>
  <si>
    <t>Poulie moteur 4 kW</t>
  </si>
  <si>
    <t>Muffe 46mm(1 1/2in) Gummibalg</t>
  </si>
  <si>
    <t>Soufflet 46x46</t>
  </si>
  <si>
    <t>Clapet fermeture</t>
  </si>
  <si>
    <t>Schlauchnippel</t>
  </si>
  <si>
    <t>Melkanschlussstutzen Typ 3</t>
  </si>
  <si>
    <t>Clé de robinet noir</t>
  </si>
  <si>
    <t>Doppelsattel 1in x 1 1/2in</t>
  </si>
  <si>
    <t>Cale 1 pouce x 1 1/2 pouce</t>
  </si>
  <si>
    <t>Doppelsattel 1 1/4in x 1/2in</t>
  </si>
  <si>
    <t>Cale 1 1/4 pouce x 1/2 pouce</t>
  </si>
  <si>
    <t>Doppelsattel 1 1/2in x 1/2in</t>
  </si>
  <si>
    <t>Cale 1 1/2 pouce x 1/2 pouce</t>
  </si>
  <si>
    <t>Doppelsattel 2in x 1/2in</t>
  </si>
  <si>
    <t>Cale 2 pouces x 1/2 pouces</t>
  </si>
  <si>
    <t>Ventilarretierung</t>
  </si>
  <si>
    <t>Réglage ENS</t>
  </si>
  <si>
    <t>Ventilball 25mm f.Rekorder</t>
  </si>
  <si>
    <t>Balle ens. contrôle</t>
  </si>
  <si>
    <t>Schutzkappe Gummi für HP</t>
  </si>
  <si>
    <t>Cache pulsateurR</t>
  </si>
  <si>
    <t>Drainagerohr DV/Ind FI2 lg 400ml</t>
  </si>
  <si>
    <t>Tige guide 400ml</t>
  </si>
  <si>
    <t>Drainagerohr DV/Ind FI2 lg 200ml</t>
  </si>
  <si>
    <t>Tige guide 200ml</t>
  </si>
  <si>
    <t>Drainagerohr DV/Ind FI2 lg 300ml</t>
  </si>
  <si>
    <t>Tige guide 300ml</t>
  </si>
  <si>
    <t>Drainagerohr DV/Ind FI2 lg 600ml</t>
  </si>
  <si>
    <t>Tige guide 600ml/min</t>
  </si>
  <si>
    <t>Gummiring f.Sammelst.150 einzeln</t>
  </si>
  <si>
    <t>Joint de clapet 96750580</t>
  </si>
  <si>
    <t>Zitzenbecher Mono CN, L=140mm</t>
  </si>
  <si>
    <t>Gobelet jet 145</t>
  </si>
  <si>
    <t>Zitzenbecher Mono CN</t>
  </si>
  <si>
    <t>Gobelet Harmony inox</t>
  </si>
  <si>
    <t>GU-Wellendichtung f. PC 900/901</t>
  </si>
  <si>
    <t>Joint PC 900</t>
  </si>
  <si>
    <t>Drainageventil Gummi f.Vakuumtank</t>
  </si>
  <si>
    <t>Valve drainage 70</t>
  </si>
  <si>
    <t>Wasserfilter 3/4in I/A</t>
  </si>
  <si>
    <t>Filtre arrivée eau/r</t>
  </si>
  <si>
    <t>Flansch für Vakuumverbindungsstück</t>
  </si>
  <si>
    <t>Bride silenc.VP74/76</t>
  </si>
  <si>
    <t>Dichtung f.Abluftkrümmer</t>
  </si>
  <si>
    <t>Joint bri de silencieux</t>
  </si>
  <si>
    <t>VMS Seil 4mm x 5000mm</t>
  </si>
  <si>
    <t>Corde D=4mm L=5000mm</t>
  </si>
  <si>
    <t>Seil Nylon für Schwenkbrücke 15m</t>
  </si>
  <si>
    <t>Corde nylon pour pont basculant</t>
  </si>
  <si>
    <t>Clips robinet lait</t>
  </si>
  <si>
    <t>Vakuumpumpe VP78 m.Lüftersch.o.Öler</t>
  </si>
  <si>
    <t>Pompe VP78 nue</t>
  </si>
  <si>
    <t>Rohrfilter Kstst 320mm kpl.</t>
  </si>
  <si>
    <t>Filtre bakelite</t>
  </si>
  <si>
    <t>Kegelstutzen NW50/2Zoll</t>
  </si>
  <si>
    <t>Manchon NW50/2pouce</t>
  </si>
  <si>
    <t>Gewindestutzen NW 50 Din schweissen</t>
  </si>
  <si>
    <t>Manchon fileté NW 50 Din soudage</t>
  </si>
  <si>
    <t>Gew.Aufschraubstutzen NW 50</t>
  </si>
  <si>
    <t>Manchon fileté avec taraudage NW 50</t>
  </si>
  <si>
    <t>Gew.Einschraubstutzen NW 50</t>
  </si>
  <si>
    <t>Manchon fileté avec filetage NW 50</t>
  </si>
  <si>
    <t>Clamp Stutzen 11/2Zoll</t>
  </si>
  <si>
    <t>Manchon type clamp 11/2pouce</t>
  </si>
  <si>
    <t>Blindkappen-Klemmkupplung 1,5" AISI 31</t>
  </si>
  <si>
    <t>Dichtung Scheibenventil MW 38/40 Silikon</t>
  </si>
  <si>
    <t>Joint silicone 38/40 vanne papillon</t>
  </si>
  <si>
    <t>Scheibenventildichtung LK TAP 2in NW50</t>
  </si>
  <si>
    <t>Joint robinet à lait NW 50 rouge RFT</t>
  </si>
  <si>
    <t>Dichtung zu Scheibenhahn NW32 Kieselmann</t>
  </si>
  <si>
    <t>Joint pour robinet à papillon NW32 Kiese</t>
  </si>
  <si>
    <t>Dichtung zu Scheibenhahn NW40 Kieselmann</t>
  </si>
  <si>
    <t>Joint pour robinet à papillon NW40 Kiese</t>
  </si>
  <si>
    <t>Dichtung zu Scheibenhahn NW 40</t>
  </si>
  <si>
    <t>Joint pour robinet à papillon NW 40</t>
  </si>
  <si>
    <t>Dichtung zu Scheibenhahn NW50 Kieselmann</t>
  </si>
  <si>
    <t>Joint pour robinet NW50 Kieselmann</t>
  </si>
  <si>
    <t>Dichtung Silikon 63,5 LKB</t>
  </si>
  <si>
    <t>Joint pr rob. papillion 2.5 pouce</t>
  </si>
  <si>
    <t>Dichtung Silikon für 3in LKB Ventil</t>
  </si>
  <si>
    <t>Joint p. robinet 3 pouce LKM</t>
  </si>
  <si>
    <t>VMS Servomotor 25-63,5mm</t>
  </si>
  <si>
    <t>Tête pneumatique tank DL 85mm 25-63.5mm</t>
  </si>
  <si>
    <t>VMS Servomotor 76,1mm</t>
  </si>
  <si>
    <t>Moteur pr vanne cuve 76.1mm</t>
  </si>
  <si>
    <t>Konsole für Stellmotor LKLA 25-63</t>
  </si>
  <si>
    <t>Support pr ventilateur LKJA 25-63</t>
  </si>
  <si>
    <t>Montagekonsole f Ventilator LKLA 76.1</t>
  </si>
  <si>
    <t>Support pr moteur vanne cuve 76.1mm</t>
  </si>
  <si>
    <t>Melkanschluss Typ3 CN-Ku 45 Grad 40-17mm</t>
  </si>
  <si>
    <t>Entre de lait 45 degré 40/38</t>
  </si>
  <si>
    <t>Melkanschluss Typ3 CN-Ku 45 Grad 52-17mm</t>
  </si>
  <si>
    <t>Prise de lait 45=51</t>
  </si>
  <si>
    <t>Reinigungsautomat WA3</t>
  </si>
  <si>
    <t>Autolaveur nu WA 3</t>
  </si>
  <si>
    <t>Oberteil WA3</t>
  </si>
  <si>
    <t>Couvercle autolav.WA3</t>
  </si>
  <si>
    <t>Glasrohr 40/34mm 2400mm mit Bohrung</t>
  </si>
  <si>
    <t>Tube perce 2400</t>
  </si>
  <si>
    <t>Y Stück Kstst. 14mm (Almatic) YS14</t>
  </si>
  <si>
    <t>Y de lavage</t>
  </si>
  <si>
    <t>Clamp Dichtung 11/2Zoll EPDM</t>
  </si>
  <si>
    <t>Joint type clamp 11/2pouce EPDM</t>
  </si>
  <si>
    <t>Feder zu Scheibenventil</t>
  </si>
  <si>
    <t>Ressort pour vanne papillon</t>
  </si>
  <si>
    <t>Handgriff 1-2,5in f.Scheibenventil</t>
  </si>
  <si>
    <t>Poignée de vanne papillon</t>
  </si>
  <si>
    <t>Handgriff Scheibenventil LKB 3in</t>
  </si>
  <si>
    <t>Poignee papillon valve 3“</t>
  </si>
  <si>
    <t>Fixier-Schraube zu Scheibenventil</t>
  </si>
  <si>
    <t>Vis de fixation pour vanne papillon</t>
  </si>
  <si>
    <t>Handgriff NW25-50 m.Halter f.Endschalter</t>
  </si>
  <si>
    <t>Poignée NW25-50 a. support p.interrupt.</t>
  </si>
  <si>
    <t>Handgriff NW80 mit Halter f.Endschalter</t>
  </si>
  <si>
    <t>Poignée NW80 a.support p.interrupteur</t>
  </si>
  <si>
    <t>Handgriff NW65 mit Halter f.Endschalter</t>
  </si>
  <si>
    <t>Poignée NW65 a.support p.interrupteur</t>
  </si>
  <si>
    <t>Dichtung zu Scheibenhahn DN50</t>
  </si>
  <si>
    <t>Joint pour robinet dn50</t>
  </si>
  <si>
    <t>Dichtung Scheibenventil NW40</t>
  </si>
  <si>
    <t>Joint valve NW40</t>
  </si>
  <si>
    <t>Dichtung Scheibenventil NW50</t>
  </si>
  <si>
    <t>Joint robinet papillon 50</t>
  </si>
  <si>
    <t>Scheibenventil G/S NW25 o.Handhebel</t>
  </si>
  <si>
    <t>Vanne papillon F/S NW25 sans poignée</t>
  </si>
  <si>
    <t>Blindmutter 2in DX/O</t>
  </si>
  <si>
    <t>Bouchon de vidange DXOC SMS 51</t>
  </si>
  <si>
    <t>Muffe 46/38 Gummibalg</t>
  </si>
  <si>
    <t>Soufflet 46x38</t>
  </si>
  <si>
    <t>Muffe 46/32mm(1 1/2in x 1in)GU Balg</t>
  </si>
  <si>
    <t>Soufflet 46x32</t>
  </si>
  <si>
    <t>Kupplung VPU70 17/19mm</t>
  </si>
  <si>
    <t>VMS Näherungsschalter FCC (2008)</t>
  </si>
  <si>
    <t>Capteur de proximité FCC</t>
  </si>
  <si>
    <t>Handgriff Scheibenventil 1in-2,5in</t>
  </si>
  <si>
    <t>.E.HANDLE (RIGHT=CLOSE) 1"-2,5"</t>
  </si>
  <si>
    <t>Reduzierstück exzentr. 38.1/25.4</t>
  </si>
  <si>
    <t>Réduction excentr. 38.1/25.4</t>
  </si>
  <si>
    <t>Bouchon valve à membranne</t>
  </si>
  <si>
    <t>Zitzenbecher Almatic (Schaf/Stute)</t>
  </si>
  <si>
    <t>Gobelet brebis almatic</t>
  </si>
  <si>
    <t>Ventilknebel (Almatic)</t>
  </si>
  <si>
    <t>Fond de clapet</t>
  </si>
  <si>
    <t>Melkzeugbecher Gummi (Almatic S10)</t>
  </si>
  <si>
    <t>Coupelle almatic S10</t>
  </si>
  <si>
    <t>Y Stück 10mm (Pulsschlauch)</t>
  </si>
  <si>
    <t>Y Pulsation almatic</t>
  </si>
  <si>
    <t>Zitzenbecher Ziegen</t>
  </si>
  <si>
    <t>Gobelet almatic chèvre</t>
  </si>
  <si>
    <t>Ventilkegel</t>
  </si>
  <si>
    <t>Clapet almatic</t>
  </si>
  <si>
    <t>Ventilkit</t>
  </si>
  <si>
    <t>Kit clapet</t>
  </si>
  <si>
    <t>Adaptateur pot trayeur-pulsateur</t>
  </si>
  <si>
    <t>GU-Verschlusskappe</t>
  </si>
  <si>
    <t>Bouchon obturation VP74/76/77</t>
  </si>
  <si>
    <t>Glasbehälter 25l 3 Einläufe</t>
  </si>
  <si>
    <t>Bocal 25l NM</t>
  </si>
  <si>
    <t>Exzenter für Halterung PC 901 - 1525</t>
  </si>
  <si>
    <t>Excentreur</t>
  </si>
  <si>
    <t>Milcheinl drehbar Gu 38mm (61mm Glas)</t>
  </si>
  <si>
    <t>Entrée de lait 60/38</t>
  </si>
  <si>
    <t>Milcheinl drehbar Gu 40mm (61mm Glas)</t>
  </si>
  <si>
    <t>Entrée de lait 40</t>
  </si>
  <si>
    <t>Milcheinl drehbar Gu 46,5mm (61mm Glas)</t>
  </si>
  <si>
    <t>Entrée de lait 46.5</t>
  </si>
  <si>
    <t>Milcheinl drehbar Gu 50mm (61mm Glas)</t>
  </si>
  <si>
    <t>Entrée de lait 51/48.5</t>
  </si>
  <si>
    <t>Konsolschelle für 1in-Rohr</t>
  </si>
  <si>
    <t>Patte fixation 1 pouce</t>
  </si>
  <si>
    <t>Deckel,unten D 300 FGM</t>
  </si>
  <si>
    <t>Couvercle inferieur</t>
  </si>
  <si>
    <t>Haken f.Melkzeugaufn.VBV</t>
  </si>
  <si>
    <t>Crochet inox duovac</t>
  </si>
  <si>
    <t>Dichtung f.25l Glasbeh.</t>
  </si>
  <si>
    <t>Joint fond CHB PD</t>
  </si>
  <si>
    <t>T-Stück Kstst. 17mm schwarz</t>
  </si>
  <si>
    <t>Tuyau EN T</t>
  </si>
  <si>
    <t>Kappe Kunstst.grün Manus</t>
  </si>
  <si>
    <t>Bouchon pour pulsateur EXACT 3</t>
  </si>
  <si>
    <t>Y Stück Kstst.DIA 6mm</t>
  </si>
  <si>
    <t>Y-Pipe YS 5</t>
  </si>
  <si>
    <t>Koppelstück GS4 Norma</t>
  </si>
  <si>
    <t>Raccord D 4mm</t>
  </si>
  <si>
    <t>Drainageventil Kst 3/8in</t>
  </si>
  <si>
    <t>Hahngehäuse 1in</t>
  </si>
  <si>
    <t>Corps robinet 1 pouce</t>
  </si>
  <si>
    <t>Gehäusekit 1in</t>
  </si>
  <si>
    <t>Kit corps tappy 1 pouce</t>
  </si>
  <si>
    <t>Führungsstutzen</t>
  </si>
  <si>
    <t>Embout rob.tappy</t>
  </si>
  <si>
    <t>Schlauchstutzen f.Iso-Luftanschluss</t>
  </si>
  <si>
    <t>Tubulure rob.tappy</t>
  </si>
  <si>
    <t>Arretierung f.Luftanschl.</t>
  </si>
  <si>
    <t>Entretoise RBT GS2</t>
  </si>
  <si>
    <t>Rohrschelle 1 x1/2Zoll feuerverz.vormont</t>
  </si>
  <si>
    <t>Bride-S 1 pouce x 1/2 pouce</t>
  </si>
  <si>
    <t>Rohrschelle 1 1/4inx1/2in verz.vormont</t>
  </si>
  <si>
    <t>Serrure tube 1 pouce 1/4</t>
  </si>
  <si>
    <t>Rohrschelle 1 1/2inx1/2in feuervz.vormon</t>
  </si>
  <si>
    <t>Serrure tube 1 pouce 1/2</t>
  </si>
  <si>
    <t>Rohrschelle 2inx1/2in feuerverz.vormont.</t>
  </si>
  <si>
    <t>Serrure tube 2 pouce</t>
  </si>
  <si>
    <t>Rohrschelle 1/2x1/2in feuerverz.</t>
  </si>
  <si>
    <t>Serrure tube 1/2 pouce x 1/2 pouce</t>
  </si>
  <si>
    <t>VBV Spannbügel</t>
  </si>
  <si>
    <t>Federbügel f. Indikatorgehäuse</t>
  </si>
  <si>
    <t>Clip fluxmètre dépose</t>
  </si>
  <si>
    <t>Ablassventil für Vakt.50l</t>
  </si>
  <si>
    <t>Valve drainage 70l</t>
  </si>
  <si>
    <t>Melkzeughalterung</t>
  </si>
  <si>
    <t>Grundplatte VRS Kunststoff</t>
  </si>
  <si>
    <t>Corps inferieur VRS</t>
  </si>
  <si>
    <t>Ventil CN für VRS</t>
  </si>
  <si>
    <t>Clapet VRS inox</t>
  </si>
  <si>
    <t>Joint embase VRS#VOIR NOTES</t>
  </si>
  <si>
    <t>Ressort VRS</t>
  </si>
  <si>
    <t>Etrier VRS</t>
  </si>
  <si>
    <t>Plastikgehäuse VRS</t>
  </si>
  <si>
    <t>Corps superieur VRS</t>
  </si>
  <si>
    <t>Schraubpappe f.Servo 1500</t>
  </si>
  <si>
    <t>ECROU FILTRE VRS</t>
  </si>
  <si>
    <t>Vakuum-Sensor VRS2000 (f.VRM1500/4000)</t>
  </si>
  <si>
    <t>VRS</t>
  </si>
  <si>
    <t>Filter kpl.m.Halter</t>
  </si>
  <si>
    <t>Filtre mousse + support VRS</t>
  </si>
  <si>
    <t>Konsole f. Melkzeugaufnahme</t>
  </si>
  <si>
    <t>Bloc Manif</t>
  </si>
  <si>
    <t>Zitzenbecher MC5 Harmony (1x)</t>
  </si>
  <si>
    <t>Gobelet Harmony II SH5 (1x)</t>
  </si>
  <si>
    <t>VRM1500</t>
  </si>
  <si>
    <t>Haube</t>
  </si>
  <si>
    <t>Couvercle VRM</t>
  </si>
  <si>
    <t>Unterteil VRM</t>
  </si>
  <si>
    <t>Corps INF VRM</t>
  </si>
  <si>
    <t>Muffe Red.36/30mm ID Gummi</t>
  </si>
  <si>
    <t>Manchon reduit 38/32</t>
  </si>
  <si>
    <t>Deckel f.Indikatorgehäuse</t>
  </si>
  <si>
    <t>Couvercle p.corps indicateur</t>
  </si>
  <si>
    <t>Halter TF360</t>
  </si>
  <si>
    <t>Support TF 360</t>
  </si>
  <si>
    <t>Ventilknopf</t>
  </si>
  <si>
    <t>Clapet fermeture TF350</t>
  </si>
  <si>
    <t>Vakuumklemmhahn 1 Zoll</t>
  </si>
  <si>
    <t>Robinet latéral 1 pouce</t>
  </si>
  <si>
    <t>Gummidichtung f.Melkanschluss Typ3</t>
  </si>
  <si>
    <t>Milchstutzen 25mm f. 40er Leitung</t>
  </si>
  <si>
    <t>Tubulure inlet</t>
  </si>
  <si>
    <t>Melkanschluss 40/34/25mm Typ3 gerade</t>
  </si>
  <si>
    <t>Entrée de lait 40/25</t>
  </si>
  <si>
    <t>Doppelsattel 1in x 1in</t>
  </si>
  <si>
    <t>Cale 1 pouce x 1 pouce</t>
  </si>
  <si>
    <t>Knebelschraube M8x16mm CN</t>
  </si>
  <si>
    <t>Vis de reglage recorder M8x16</t>
  </si>
  <si>
    <t>Knebelschraube M8x40mm CN</t>
  </si>
  <si>
    <t>Vis bloc UT M8x40</t>
  </si>
  <si>
    <t>Gummimuffe 46,5/40mm Glas</t>
  </si>
  <si>
    <t>Joint 46.5/40</t>
  </si>
  <si>
    <t>Halter f. Sammelstück</t>
  </si>
  <si>
    <t>Support griffe</t>
  </si>
  <si>
    <t>Gu.-Satte. f.Mz-Aufnahme</t>
  </si>
  <si>
    <t>Joint distributeur</t>
  </si>
  <si>
    <t>Magnetventil 2/2 Wege NC</t>
  </si>
  <si>
    <t>Electrovanne 2/2</t>
  </si>
  <si>
    <t>Magnetventil 2-Wege 24V DC mit Kabel</t>
  </si>
  <si>
    <t>Electrovanne eau</t>
  </si>
  <si>
    <t>Electrovanne Eau V300</t>
  </si>
  <si>
    <t>Electrovanne lavage gobelet V300</t>
  </si>
  <si>
    <t>Magnetventil 24V Doppel (Winkel)</t>
  </si>
  <si>
    <t>Vanne double alwa 5000</t>
  </si>
  <si>
    <t>Magnetventil 90Grad 2fach</t>
  </si>
  <si>
    <t>Vanne double</t>
  </si>
  <si>
    <t>Magnetventil 2fach 180Grad</t>
  </si>
  <si>
    <t>Electrovanne 2x180 0.3-10B</t>
  </si>
  <si>
    <t>Wasserventil</t>
  </si>
  <si>
    <t>Magnetventil</t>
  </si>
  <si>
    <t>Electrovanne 1x180-0.3-10B</t>
  </si>
  <si>
    <t>Schwimmer 145Gr.f.Magnetniveausteuerung</t>
  </si>
  <si>
    <t>Schaltgestänge für 25l 485mm</t>
  </si>
  <si>
    <t>Tige commande par flotteur 25l</t>
  </si>
  <si>
    <t>Schaltgestänge für 50l 615mm</t>
  </si>
  <si>
    <t>Tige flotteur 50l verre</t>
  </si>
  <si>
    <t>Schaltgestänge für 18l 445mm</t>
  </si>
  <si>
    <t>Tige commande flotteur 18l</t>
  </si>
  <si>
    <t>Schaltgestänge SS 100 715mm</t>
  </si>
  <si>
    <t>Tige CDE flotteur 100</t>
  </si>
  <si>
    <t>Schaltgestänge LPR 290mm</t>
  </si>
  <si>
    <t>Tige CDE flotteur LPR</t>
  </si>
  <si>
    <t>Schutzrohr für Niveaust. 25l</t>
  </si>
  <si>
    <t>Tige flotteur U 25l</t>
  </si>
  <si>
    <t>Schutzrohr für Niveaust.50l</t>
  </si>
  <si>
    <t>Tige flotteur U 50l</t>
  </si>
  <si>
    <t>Milcheinlauf drehbar Gu 51mm (79mm s/s)</t>
  </si>
  <si>
    <t>Manchon pour U T 50 L/100 L</t>
  </si>
  <si>
    <t>Milcheinl drehbar Gu 63mm (79mm s/s)</t>
  </si>
  <si>
    <t>MANCHON D ENTREE DE LAIT 63,5</t>
  </si>
  <si>
    <t>Mikroschalter f. Niveausteuerung</t>
  </si>
  <si>
    <t>Microswitch LPR</t>
  </si>
  <si>
    <t>Niveausteuerung SR50/70</t>
  </si>
  <si>
    <t>Flotteur SR50/70</t>
  </si>
  <si>
    <t>Niveausteuerung SR100</t>
  </si>
  <si>
    <t>Flotteur SR100</t>
  </si>
  <si>
    <t>Joint de flotteur</t>
  </si>
  <si>
    <t>Gehäusekit 1 1/4in</t>
  </si>
  <si>
    <t>Kit corps tappy 1 pouce 1/4</t>
  </si>
  <si>
    <t>Luftanschluss (Bajonett) 1in</t>
  </si>
  <si>
    <t>Robinet tappy 1 pouce RES</t>
  </si>
  <si>
    <t>Luftanschluss 1 1/4 in</t>
  </si>
  <si>
    <t>Robinet tappy 1 pouce 1/4</t>
  </si>
  <si>
    <t>Luftanschluss 1 1/2"</t>
  </si>
  <si>
    <t>Robinet tappy 1 pouce 1/2</t>
  </si>
  <si>
    <t>Luftanschluss (Schlauch) 1in</t>
  </si>
  <si>
    <t>Rob.iso bride 1 pouce étable</t>
  </si>
  <si>
    <t>Luftanschluss 5/4in</t>
  </si>
  <si>
    <t>Rob iso bride 1 pouce 1/4 étable</t>
  </si>
  <si>
    <t>Vakuumanschluss Kst automatisch 1,5in</t>
  </si>
  <si>
    <t>Rob à vide Tappy 6/4 pouce</t>
  </si>
  <si>
    <t>Satz- Dichtungsringe Vakuumanschlüsse</t>
  </si>
  <si>
    <t>Kit joints tappy</t>
  </si>
  <si>
    <t>Gehäusekit 1 1/2</t>
  </si>
  <si>
    <t>Kit corps tappy 1 pouce 1/2</t>
  </si>
  <si>
    <t>Kabelbinder 290x4,8mm</t>
  </si>
  <si>
    <t>Attache-câbles 290x4.8</t>
  </si>
  <si>
    <t>Kabelbinder 178mm x 4,8mm</t>
  </si>
  <si>
    <t>Cosse à sertir alfa</t>
  </si>
  <si>
    <t>Rohrschellenhälfte 1 1/2in</t>
  </si>
  <si>
    <t>DIMI-COULLIER 11/2" SYNTH.</t>
  </si>
  <si>
    <t>Sprüher</t>
  </si>
  <si>
    <t>Diffuseur globe record</t>
  </si>
  <si>
    <t>Messrohr AFM 3000 ALU</t>
  </si>
  <si>
    <t>Tuyau de mesure alu AFM3000</t>
  </si>
  <si>
    <t>Einstellrohr AFM 3000</t>
  </si>
  <si>
    <t>Tube support pour AFM3000</t>
  </si>
  <si>
    <t>Einstellring</t>
  </si>
  <si>
    <t>Anneau de réglage AFM3000</t>
  </si>
  <si>
    <t>Skala 0-300 AFM</t>
  </si>
  <si>
    <t>Bague 300 AFM 3000</t>
  </si>
  <si>
    <t>Skala 0-2700 AFM</t>
  </si>
  <si>
    <t>Bague 2700 AFM 3000</t>
  </si>
  <si>
    <t>Air Flow Meter</t>
  </si>
  <si>
    <t>Air flow mètre 3000 sans coffret</t>
  </si>
  <si>
    <t>Dichtung 40mm Typ 4 Melkanschluss</t>
  </si>
  <si>
    <t>Joint corps robinet 40mm</t>
  </si>
  <si>
    <t>Membrane Duovac 1St.</t>
  </si>
  <si>
    <t>Membrane Duovac</t>
  </si>
  <si>
    <t>Federhalter f. HP100</t>
  </si>
  <si>
    <t>Axe de bras de conversion HP100</t>
  </si>
  <si>
    <t>Membrane mit Schalter I-Teil</t>
  </si>
  <si>
    <t>Valve pour interrupteur servo</t>
  </si>
  <si>
    <t>Drainagewinkel</t>
  </si>
  <si>
    <t>Corps de valve de drainage</t>
  </si>
  <si>
    <t>Drainagerohr</t>
  </si>
  <si>
    <t>Sortie filtre PVC CPL</t>
  </si>
  <si>
    <t>Gummimuffe f.Verschraubung 40/38 SS</t>
  </si>
  <si>
    <t>Joint PR racc. PVC 40/38</t>
  </si>
  <si>
    <t>Union plastic 40mm f. ss</t>
  </si>
  <si>
    <t>Raccord plastique D40</t>
  </si>
  <si>
    <t>Überwurfmutter 3/4in</t>
  </si>
  <si>
    <t>Boulon 3/4 pouce</t>
  </si>
  <si>
    <t>Winkelschlauchnippel</t>
  </si>
  <si>
    <t>Raccord alwa</t>
  </si>
  <si>
    <t>Balg Gummi für Duovac 300</t>
  </si>
  <si>
    <t>Soufflet</t>
  </si>
  <si>
    <t>Servomagnet f. Steuergehäuse JM100</t>
  </si>
  <si>
    <t>Rondelle magnetique</t>
  </si>
  <si>
    <t>Stopfen Kstst.2mm</t>
  </si>
  <si>
    <t>Bouchon duovac</t>
  </si>
  <si>
    <t>ATOP-Verbindungsteil</t>
  </si>
  <si>
    <t>Poignée indicateur ATOP</t>
  </si>
  <si>
    <t>Aufhängung 3in Duovac 300</t>
  </si>
  <si>
    <t>Crochet DV300 étable</t>
  </si>
  <si>
    <t>Welle f. Servoventil ATOP Sammelstück</t>
  </si>
  <si>
    <t>Tige clapet dist. grif. Atop</t>
  </si>
  <si>
    <t>Pumpenpaket PE1400</t>
  </si>
  <si>
    <t>Adaptation 1400</t>
  </si>
  <si>
    <t>Niveausteuerung 25l, neue Überlaufs.</t>
  </si>
  <si>
    <t>Flotteur NM 25l</t>
  </si>
  <si>
    <t>Niveausteuerung 50l, neue Überlaufs.</t>
  </si>
  <si>
    <t>Flotteur 50l NM</t>
  </si>
  <si>
    <t>Niveausteuerung LPR30-100</t>
  </si>
  <si>
    <t>Flotteur LPR30-100</t>
  </si>
  <si>
    <t>Konsolpaket Milchabsch PH (75mm)</t>
  </si>
  <si>
    <t>Support UT vérsion 2</t>
  </si>
  <si>
    <t>Dicht-/Schutzring für 25/50l Glasbeh.</t>
  </si>
  <si>
    <t>Joint fond CHB 50l</t>
  </si>
  <si>
    <t>Langnippel 1/2in 100mm 1 Gewinde verz</t>
  </si>
  <si>
    <t>Tube galv. 1 filet 1/2" x 100mm</t>
  </si>
  <si>
    <t>Langnippel 1/2in 280mm 1 Gewinde verz</t>
  </si>
  <si>
    <t>Tube galv. 1 filet 1/2" x 280mm</t>
  </si>
  <si>
    <t>Drainageventil Gummi mit Spray</t>
  </si>
  <si>
    <t>Valve drainage NM</t>
  </si>
  <si>
    <t>Motor 3Ph 0,37kW IP55</t>
  </si>
  <si>
    <t>Moteur 0.37 kW IP55</t>
  </si>
  <si>
    <t>Distanzscheibe</t>
  </si>
  <si>
    <t>Entretoise 18m</t>
  </si>
  <si>
    <t>Rotor m. Welle VP 18m</t>
  </si>
  <si>
    <t>Rotor 18m</t>
  </si>
  <si>
    <t>Einlaufbogen (Gummi) ALWA3000</t>
  </si>
  <si>
    <t>Tuyau coude à 5000</t>
  </si>
  <si>
    <t>Pulsschieber 1,5:1(60:40)</t>
  </si>
  <si>
    <t>Glissiere 1.5/1</t>
  </si>
  <si>
    <t>Gummistopfen</t>
  </si>
  <si>
    <t>Bouchon D40</t>
  </si>
  <si>
    <t>Corps vanne 3 voies D40</t>
  </si>
  <si>
    <t>Milchstutzen ger.40/34+38</t>
  </si>
  <si>
    <t>Filter für Aerodyn Pulsator</t>
  </si>
  <si>
    <t>Schalldämpfer 1,5in</t>
  </si>
  <si>
    <t>Silencieux seul 1 pouce 1/2</t>
  </si>
  <si>
    <t>Deckel für Ölsammelbehälter</t>
  </si>
  <si>
    <t>Couvercle recuperateur d'huile</t>
  </si>
  <si>
    <t>Abluftkrümmer 1,5in m.Rückschlagklappe</t>
  </si>
  <si>
    <t>Coude echap.VP74/76</t>
  </si>
  <si>
    <t>Nippel f.VP/8M und AFM3000</t>
  </si>
  <si>
    <t>Gicleur VP 18m</t>
  </si>
  <si>
    <t>Koffereinlage zu AFM 3000</t>
  </si>
  <si>
    <t>Mousse de protection p.valise AFM3000</t>
  </si>
  <si>
    <t>Schlüssel f.Sicherungsklammer(Pulsat.)</t>
  </si>
  <si>
    <t>Clé circlips</t>
  </si>
  <si>
    <t>Schalter f. Niveausteuerung Manus</t>
  </si>
  <si>
    <t>Contact seul</t>
  </si>
  <si>
    <t>Dichtring Manumat III</t>
  </si>
  <si>
    <t>JT inferieur manumat 3NM</t>
  </si>
  <si>
    <t>Deckel f Wanneneinlauf Ø60mm</t>
  </si>
  <si>
    <t>Couvercle pour canne Ø60mm</t>
  </si>
  <si>
    <t>Schelle Kstst.25mm</t>
  </si>
  <si>
    <t>Collier noir sans joint 025</t>
  </si>
  <si>
    <t>Zitzengummiaufnahme 58mm 1St.</t>
  </si>
  <si>
    <t>Jetter almatic chèvre</t>
  </si>
  <si>
    <t>Nippel (für Melkzeug)</t>
  </si>
  <si>
    <t>Canule jetters</t>
  </si>
  <si>
    <t>VRM Leitkonus (Kunstst.)</t>
  </si>
  <si>
    <t>Cône de VRM</t>
  </si>
  <si>
    <t>Deckel für Aerodyn Exakt MK II</t>
  </si>
  <si>
    <t>ENS COVER F EXACT 2</t>
  </si>
  <si>
    <t>Feder für Pulsverstärker</t>
  </si>
  <si>
    <t>Ressort de compressuer pour ampli</t>
  </si>
  <si>
    <t>Ölsammelbehälter</t>
  </si>
  <si>
    <t>Recepteur d'huile</t>
  </si>
  <si>
    <t>.E.DVP CN COLLECT.PIPE DVP34</t>
  </si>
  <si>
    <t>DVP340 kit récupérateur d'huile</t>
  </si>
  <si>
    <t>Nippel</t>
  </si>
  <si>
    <t>Mamelon</t>
  </si>
  <si>
    <t>Ölabscheidersatz 1,5in (vert.)</t>
  </si>
  <si>
    <t>Silencieux VP 74/76</t>
  </si>
  <si>
    <t>Indikatorhalter</t>
  </si>
  <si>
    <t>Support fluxm.M100C</t>
  </si>
  <si>
    <t>Elektromotor 0,37kW IP55</t>
  </si>
  <si>
    <t>MOTEUR 0,37 KW AVEC PIED</t>
  </si>
  <si>
    <t>Ventilkegel f.Sensor</t>
  </si>
  <si>
    <t>Clapet VRM</t>
  </si>
  <si>
    <t>Verschlusskappe für 96631380</t>
  </si>
  <si>
    <t>Cache ressort 17mm</t>
  </si>
  <si>
    <t>Feder 17mm f. Waschhahn</t>
  </si>
  <si>
    <t>Ressort p.robinet a vide 17mm manuell</t>
  </si>
  <si>
    <t>Vakuumklemmhahn 1 1/4in - 1 1/2in</t>
  </si>
  <si>
    <t>Rob latéral 1 1/4 pouce 1 1/2 pouce</t>
  </si>
  <si>
    <t>Drei-Wegehahn CN-Gu 40mm RTS</t>
  </si>
  <si>
    <t>Vannes à 3 voies 40</t>
  </si>
  <si>
    <t>Drei-Wegehahn CN-Gu 52mm RTS</t>
  </si>
  <si>
    <t>Vannes à 3 voies 52</t>
  </si>
  <si>
    <t>Corps caout. 46 pour rob. 3-voies GC</t>
  </si>
  <si>
    <t>Gehäuse 51</t>
  </si>
  <si>
    <t>Corps caout. 52 pour rob. 3-voies GC</t>
  </si>
  <si>
    <t>Hahn f. 3-Wegehahn 51mm</t>
  </si>
  <si>
    <t>insert pour valve 51</t>
  </si>
  <si>
    <t>Red.-Stück Gummi 51-40 f.SS Milcheinl.</t>
  </si>
  <si>
    <t>Manchon reduction 51/40 vanne 3 voies</t>
  </si>
  <si>
    <t>Stopfen Schwammeinlass f. Dreiwegehahn</t>
  </si>
  <si>
    <t>Bouchon vanne 3 voies</t>
  </si>
  <si>
    <t>Kipphebel für Servoschalter</t>
  </si>
  <si>
    <t>.E.SWITCH LEVER</t>
  </si>
  <si>
    <t>Feder f. Servo-Recorder</t>
  </si>
  <si>
    <t>Ressort PR interr servo</t>
  </si>
  <si>
    <t>Kippschalter pneumatisch (Rec.)</t>
  </si>
  <si>
    <t>Interrupteur servo complet</t>
  </si>
  <si>
    <t>Steuereinheit für Servo-Rec.</t>
  </si>
  <si>
    <t>Manoeuvre pneum</t>
  </si>
  <si>
    <t>Milchstutzen ger.f.52/50</t>
  </si>
  <si>
    <t>Tubulure inlet 51</t>
  </si>
  <si>
    <t>Doppelsattel 1in x 1/2in</t>
  </si>
  <si>
    <t>Cale 1 pouce x 1/2 pouce</t>
  </si>
  <si>
    <t>Gummikappe für AFM</t>
  </si>
  <si>
    <t>Bouchon manomètre</t>
  </si>
  <si>
    <t>Tankdrainage. VP74/76 kpl.</t>
  </si>
  <si>
    <t>Valve de drainage VP74/76</t>
  </si>
  <si>
    <t>Ablauf Gummi gerade f. Recorder</t>
  </si>
  <si>
    <t>Courbe de sortie record avec entrée air</t>
  </si>
  <si>
    <t>Ablassbogen Gummi f.Recorder o.Belüftg.</t>
  </si>
  <si>
    <t>Sortie recorder</t>
  </si>
  <si>
    <t>Probeentnahmehahn f.Recorder</t>
  </si>
  <si>
    <t>Levier coude vidange</t>
  </si>
  <si>
    <t>Gummimuffe f.Verschraubung 52/50mm</t>
  </si>
  <si>
    <t>Joint raccord 52/50</t>
  </si>
  <si>
    <t>Verschraubung Kstst., schw., 51/48,5 CN</t>
  </si>
  <si>
    <t>Racc. plastique pour inox D51</t>
  </si>
  <si>
    <t>Verschraubung Kunststoff 52/46mm Glas</t>
  </si>
  <si>
    <t>Union 52/46</t>
  </si>
  <si>
    <t>Verschraubung Kst 52/50mm</t>
  </si>
  <si>
    <t>Racc. plastique pour inox D52</t>
  </si>
  <si>
    <t>Anbohrschelle 1 1/4in x 3/8in</t>
  </si>
  <si>
    <t>Collier 1 1/4 pouce x 3/8 pouce</t>
  </si>
  <si>
    <t>Winkelschmiernippel VP78</t>
  </si>
  <si>
    <t>Gicleur coude VP78</t>
  </si>
  <si>
    <t>Verbindungsstutzen</t>
  </si>
  <si>
    <t>Nez fileté plastique</t>
  </si>
  <si>
    <t>Gummimuffe 51mm/2in ID f.Drehkupplung</t>
  </si>
  <si>
    <t>Manchon raccord D.51</t>
  </si>
  <si>
    <t>Milchstutzen 45 f. 52/50</t>
  </si>
  <si>
    <t>Tubulure entrée de lait 45degré - 52mm</t>
  </si>
  <si>
    <t>Stopfen Kst. 1/2in</t>
  </si>
  <si>
    <t>Bouchon PVC 1/2 pouce</t>
  </si>
  <si>
    <t>Stopfen Kstst. 1in</t>
  </si>
  <si>
    <t>Bouchon PVC 1 pouce</t>
  </si>
  <si>
    <t>Ventilstössel</t>
  </si>
  <si>
    <t>AXE DUOVAC</t>
  </si>
  <si>
    <t>Stopfen Gummi 50mm</t>
  </si>
  <si>
    <t>Bouchon diamètre 50</t>
  </si>
  <si>
    <t>Recorderhalter Servo</t>
  </si>
  <si>
    <t>Support de vanne</t>
  </si>
  <si>
    <t>Lagerabdeckung Pumpe VP78</t>
  </si>
  <si>
    <t>Entretoise VP78</t>
  </si>
  <si>
    <t>Rohrklammer vz 1in x 52mm</t>
  </si>
  <si>
    <t>Colier de serrage 1 pouce - 52mm</t>
  </si>
  <si>
    <t>Rohrklammer 1 1/4in x51 verz.kpl.lose</t>
  </si>
  <si>
    <t>Collier de serrage 5/4</t>
  </si>
  <si>
    <t>Rohrklammer vz 1,5in x 52mm</t>
  </si>
  <si>
    <t>Collier serrage 6/4 pouce - 52mm</t>
  </si>
  <si>
    <t>Entrée air VRS</t>
  </si>
  <si>
    <t>Beilegscheibe</t>
  </si>
  <si>
    <t>Joint VRS#VOIR NOTES</t>
  </si>
  <si>
    <t>Dichtungsring</t>
  </si>
  <si>
    <t>Servo Set 900</t>
  </si>
  <si>
    <t>Valve régulatrice VRM/S 900</t>
  </si>
  <si>
    <t>Vakuumregelventil VRM1500 (SERVO2000)</t>
  </si>
  <si>
    <t>Set régulateur VRM/VRS 1500L</t>
  </si>
  <si>
    <t>EP100B 12V m.3,2m Kabel</t>
  </si>
  <si>
    <t>EP100B 12V avec 3.2m câble</t>
  </si>
  <si>
    <t>EP100 12V m.1,6m Kabel (Kralle)</t>
  </si>
  <si>
    <t>EP100 12V avec 1.6m câble</t>
  </si>
  <si>
    <t>EP100B 12V ohne Kabel f. Produktion</t>
  </si>
  <si>
    <t>EP100B 12V sans câble</t>
  </si>
  <si>
    <t>Pulsator EP100B 24V</t>
  </si>
  <si>
    <t>Pulsateur EP100B (24V)</t>
  </si>
  <si>
    <t>Pulsator EP100B 24V mit 0,35m Kabel</t>
  </si>
  <si>
    <t>EP100B 24V avec 0.35m câble</t>
  </si>
  <si>
    <t>Pulsator EP100B 12V o.Kabel</t>
  </si>
  <si>
    <t>EP100 sans câble</t>
  </si>
  <si>
    <t>EP100B 24V ohne Kabel</t>
  </si>
  <si>
    <t>EP100B 24V sans câble</t>
  </si>
  <si>
    <t>Sicherung ALPRO FeedCar F3</t>
  </si>
  <si>
    <t>Fusible reencl.F3</t>
  </si>
  <si>
    <t>Sicherung ALPRO FeedCar F1 + F2</t>
  </si>
  <si>
    <t>Fusible reencl. F1+F2</t>
  </si>
  <si>
    <t>Kabeldurchführung</t>
  </si>
  <si>
    <t>Presse etoupe 5-7mm</t>
  </si>
  <si>
    <t>Kabeleinführung</t>
  </si>
  <si>
    <t>Glande TETC 7-10</t>
  </si>
  <si>
    <t>Stopfen f. Reinigungsblock ALWA16-1700</t>
  </si>
  <si>
    <t>Bouchon alwa 1600/1700</t>
  </si>
  <si>
    <t>Wasserschlauch 1St.= 2m</t>
  </si>
  <si>
    <t>Tuyau remplissage</t>
  </si>
  <si>
    <t>Embase recip.doseur</t>
  </si>
  <si>
    <t>Deckel unten IV70</t>
  </si>
  <si>
    <t>Couvercle INF IV70</t>
  </si>
  <si>
    <t>Schwimmer für Vakuumtank 2 1/2in</t>
  </si>
  <si>
    <t>Flotteur intercept 70l</t>
  </si>
  <si>
    <t>Joint intercept.70l</t>
  </si>
  <si>
    <t>Prallteller kpl.</t>
  </si>
  <si>
    <t>Distributeur recorder 32l</t>
  </si>
  <si>
    <t>Glasbehälter 32l</t>
  </si>
  <si>
    <t>Bocal recorder 32l</t>
  </si>
  <si>
    <t>Vakuumtank Kst 20l</t>
  </si>
  <si>
    <t>Intercepteur PVC 20l</t>
  </si>
  <si>
    <t>Vakuumtankdeckel Kstst.</t>
  </si>
  <si>
    <t>Couvercle IV 20</t>
  </si>
  <si>
    <t>Schwimmerdichtung</t>
  </si>
  <si>
    <t>Logement flotteur intercepteur</t>
  </si>
  <si>
    <t>Schwimmerführung</t>
  </si>
  <si>
    <t>Guide flotteur intercepteur</t>
  </si>
  <si>
    <t>Valve drainage intercepteur</t>
  </si>
  <si>
    <t>Adapter Duovac 300B</t>
  </si>
  <si>
    <t>Adapter duovac 300 B</t>
  </si>
  <si>
    <t>Halter Duovac</t>
  </si>
  <si>
    <t>Support pour duovac</t>
  </si>
  <si>
    <t>Schlauchmuffe</t>
  </si>
  <si>
    <t>Con tube-duov. 300B</t>
  </si>
  <si>
    <t>VP18M ohne Fuss</t>
  </si>
  <si>
    <t>Pompe 18 nue</t>
  </si>
  <si>
    <t>Wasserventil 24V kpl.</t>
  </si>
  <si>
    <t>Valve set DN 24</t>
  </si>
  <si>
    <t>Magnetventil kpl./Tanks u.Reinig-Pumpe</t>
  </si>
  <si>
    <t>Electrovanne MULLER Alwa 1800</t>
  </si>
  <si>
    <t>Rohr PVC-blau 110x6000mm</t>
  </si>
  <si>
    <t>Tuyau PVC bleu 6m D110</t>
  </si>
  <si>
    <t>Rohr PVC 110mm x 1m blau</t>
  </si>
  <si>
    <t>Tube de descente Dia: 110 (par mètre)</t>
  </si>
  <si>
    <t>Schiebemuffe PP-blau 50mm</t>
  </si>
  <si>
    <t>Manchon coulis D 50</t>
  </si>
  <si>
    <t>Schiebemuffe PP-blau 75mm</t>
  </si>
  <si>
    <t>Manchon coul.D.75</t>
  </si>
  <si>
    <t>Muffe PP-blau 110mm</t>
  </si>
  <si>
    <t>Manchon PP D110</t>
  </si>
  <si>
    <t>Rückschlagklappe f.Alcal</t>
  </si>
  <si>
    <t>Clapet anti-retour caoutchouc FMP</t>
  </si>
  <si>
    <t>Muffe Red.50/40mm Gummi</t>
  </si>
  <si>
    <t>MANCHON D51/38</t>
  </si>
  <si>
    <t>Anbohrschelle 75/ 1/2in</t>
  </si>
  <si>
    <t>PRISE VIDE 75 X 1/2"</t>
  </si>
  <si>
    <t>Anbohrschelle 110mm x 1in PVC-schwarz</t>
  </si>
  <si>
    <t>PRISE EN CHARGE D110 x1"</t>
  </si>
  <si>
    <t>Glasbehälter 28l 3 Einläufe (Italien)</t>
  </si>
  <si>
    <t>Recorder box 28 lit. italy</t>
  </si>
  <si>
    <t>Übergangsstutzen 28mm</t>
  </si>
  <si>
    <t>Sortie pompe D 28mm</t>
  </si>
  <si>
    <t>Mundstück</t>
  </si>
  <si>
    <t>Réduction 28 x 23</t>
  </si>
  <si>
    <t>Deckelkonsole f. PC902</t>
  </si>
  <si>
    <t>Part.sup.CH.23l</t>
  </si>
  <si>
    <t>Haube f.Konsole</t>
  </si>
  <si>
    <t>Couvercle flotteur</t>
  </si>
  <si>
    <t>Konsole f.Niveausteuerung</t>
  </si>
  <si>
    <t>Chassis commande à flotteur</t>
  </si>
  <si>
    <t>Anker f.Luftanschluss</t>
  </si>
  <si>
    <t>Patte ancrage P 200</t>
  </si>
  <si>
    <t>Magnetspule Wasserventil 220V</t>
  </si>
  <si>
    <t>Bobine valve muller</t>
  </si>
  <si>
    <t>Magnetspule Wasserventil 24V</t>
  </si>
  <si>
    <t>Bobine 24 volts</t>
  </si>
  <si>
    <t>Anbohrschelle 50mm x 3/8in</t>
  </si>
  <si>
    <t>Attache plastique 6/4 pouce - 3/8 pouce</t>
  </si>
  <si>
    <t>Anbohrschelle 50x1in</t>
  </si>
  <si>
    <t>Attache plastique 6/4-4/4 pouce</t>
  </si>
  <si>
    <t>Dichtelement EP100</t>
  </si>
  <si>
    <t>Joint EP 100</t>
  </si>
  <si>
    <t>Ventil-Unterteil</t>
  </si>
  <si>
    <t>Corps valve alwa 1800</t>
  </si>
  <si>
    <t>Bouchon NHP 150</t>
  </si>
  <si>
    <t>Schwimmergehäuse elektrisch 16mm</t>
  </si>
  <si>
    <t>Corps flux ACR D16</t>
  </si>
  <si>
    <t>Schwimmergeh.pneu.16mm Stutzen</t>
  </si>
  <si>
    <t>Corps de flotteur Duovac D16</t>
  </si>
  <si>
    <t>Schnellentlüfter T10</t>
  </si>
  <si>
    <t>Valve d'air pour pompe de nettoyage T10</t>
  </si>
  <si>
    <t>Rotor mit Lager VP77</t>
  </si>
  <si>
    <t>Rotor VP 77</t>
  </si>
  <si>
    <t>Melkeinheit MU200 DV vert (Rec) Melkst</t>
  </si>
  <si>
    <t>Duovac 300P LB</t>
  </si>
  <si>
    <t>Melkeinheit MU200 DV horiz (std) Melkst</t>
  </si>
  <si>
    <t>Duovac 300 P</t>
  </si>
  <si>
    <t>Pumpenflügel VP9S (4St.)</t>
  </si>
  <si>
    <t>Kit palette VP 9 S</t>
  </si>
  <si>
    <t>Satz 3St. Dichtung.F.S.Stk</t>
  </si>
  <si>
    <t>Kit 3Joints+3clapets D16/14</t>
  </si>
  <si>
    <t>Verschl.Satz f.Kapilaröler</t>
  </si>
  <si>
    <t>Kit entretien graisseur</t>
  </si>
  <si>
    <t>Rep.-Satz f.pn.Kippschal</t>
  </si>
  <si>
    <t>Set pour interrupteur Servo</t>
  </si>
  <si>
    <t>Reparatursatz</t>
  </si>
  <si>
    <t>Jeu de reparation PC900/1400</t>
  </si>
  <si>
    <t>Luftfilterset (5St.)</t>
  </si>
  <si>
    <t>Filtre duovac 300 (carte avec 5 pièces)</t>
  </si>
  <si>
    <t>Lampe f. ALPRO Alarmsteuerung</t>
  </si>
  <si>
    <t>Lampe compl.</t>
  </si>
  <si>
    <t>Kabel 2x2,5mm schwarz (EP) /m</t>
  </si>
  <si>
    <t>Câble 2x2.5mm2(1ml)</t>
  </si>
  <si>
    <t>Kabel 4x0,5mm Meterware</t>
  </si>
  <si>
    <t>1m cable alim 4x0,5mm2</t>
  </si>
  <si>
    <t>Cable 2x0.5mm per meter</t>
  </si>
  <si>
    <t>Câble 2x0,5mm souple (au m)</t>
  </si>
  <si>
    <t>Unterteil f. Pilotventil HN/AMR</t>
  </si>
  <si>
    <t>Partie inférieur vanne pilote</t>
  </si>
  <si>
    <t>Magnetventil 12V, 2,8W (schwarz)</t>
  </si>
  <si>
    <t>Valve solenoïde DE FM</t>
  </si>
  <si>
    <t>Keilriemenscheibe 2-R 166/28mm, Alu</t>
  </si>
  <si>
    <t>Poulie moteur VP77 166.6/28mm</t>
  </si>
  <si>
    <t>Keilriemenscheibe f. VP77</t>
  </si>
  <si>
    <t>Poulie moteur VP77 131.6/28mm</t>
  </si>
  <si>
    <t>Glasbehälter 50l 4 Einläufe 60mm</t>
  </si>
  <si>
    <t>UT verre 50L 4 entrées 60/45 degré</t>
  </si>
  <si>
    <t>Glasbehälter 50l 4 Einläufe 79mm</t>
  </si>
  <si>
    <t>Globe 50l 4 entrées 79/45ø</t>
  </si>
  <si>
    <t>Universal-Anschlussstutzen f. ALWA</t>
  </si>
  <si>
    <t>Buse vanne 3 voies</t>
  </si>
  <si>
    <t>FRV Gehäuse 3 Wege ohne Gewindeeinsatz</t>
  </si>
  <si>
    <t>Boîtier FRV 3 voies sans insert fileté</t>
  </si>
  <si>
    <t>Filterhalter für VRS</t>
  </si>
  <si>
    <t>Support filtre VRS</t>
  </si>
  <si>
    <t>Filter für VRS blau</t>
  </si>
  <si>
    <t>Filtre mousse VRS#VOIR NOTES</t>
  </si>
  <si>
    <t>Luftfilter NFO einzeln</t>
  </si>
  <si>
    <t>Filtre NFO</t>
  </si>
  <si>
    <t>Dichtring f. MC5 /TF350 /TF360 /Triovac</t>
  </si>
  <si>
    <t>Joint TF 350 + GS</t>
  </si>
  <si>
    <t>Adaptateur POT GS</t>
  </si>
  <si>
    <t>Oberteil f. TF350</t>
  </si>
  <si>
    <t>Partie supérieure TF350</t>
  </si>
  <si>
    <t>Passe FIL P200</t>
  </si>
  <si>
    <t>Gummistopfen 17mm</t>
  </si>
  <si>
    <t>Bouchon pour bocal 25/50 17mm</t>
  </si>
  <si>
    <t>Gummi Red. 50/ 1in A/I F.</t>
  </si>
  <si>
    <t>Reduction 50 1 pouce caoutchouc</t>
  </si>
  <si>
    <t>Red Gummi 50/40mm 50/1,5in A-I (Rohr)</t>
  </si>
  <si>
    <t>Réduction 50 5/4 caoutchouc</t>
  </si>
  <si>
    <t>Stabilisatorgehäuse m.Bel.f.Triovac</t>
  </si>
  <si>
    <t>COUVERCLE VALVE GS</t>
  </si>
  <si>
    <t>Dichtung für Melkanschluss</t>
  </si>
  <si>
    <t>Joint inlet 52/25</t>
  </si>
  <si>
    <t>O-Ring 37x2mm</t>
  </si>
  <si>
    <t>Joint Torique 37x2mm</t>
  </si>
  <si>
    <t>O-Ring EP</t>
  </si>
  <si>
    <t>O-Ring EP 2090</t>
  </si>
  <si>
    <t>Lug Plag (Schleppstecker)</t>
  </si>
  <si>
    <t>Joint EP</t>
  </si>
  <si>
    <t>Pumpendeckel</t>
  </si>
  <si>
    <t>Corps de pompe pumpunit alwa 200</t>
  </si>
  <si>
    <t>Gehäuse 46mm Combicock</t>
  </si>
  <si>
    <t>Gorps D46 rob.-combi</t>
  </si>
  <si>
    <t>Gehäuse 52mm Typ4</t>
  </si>
  <si>
    <t>Corps 52 combicock</t>
  </si>
  <si>
    <t>Gehäuseflansch 52mm Typ4</t>
  </si>
  <si>
    <t>1/2 corps D51RBT GS2</t>
  </si>
  <si>
    <t>Behälter für TWA 1000 /ALWA 1600-1700</t>
  </si>
  <si>
    <t>Recipient Alwa 1600/1700</t>
  </si>
  <si>
    <t>Rückschlagventilsitz</t>
  </si>
  <si>
    <t>Trägergehäuse f.Triovac</t>
  </si>
  <si>
    <t>Corps triovac</t>
  </si>
  <si>
    <t>Druckverteiler CR-NI</t>
  </si>
  <si>
    <t>Manchon interieur filtre GM 2</t>
  </si>
  <si>
    <t>Stützfeder CR-NI</t>
  </si>
  <si>
    <t>Ressort filtre GM 2</t>
  </si>
  <si>
    <t>Dichtkonus f. Verteilerrohr</t>
  </si>
  <si>
    <t>Joint filtre GM 2 40mm</t>
  </si>
  <si>
    <t>Poignée canne GS</t>
  </si>
  <si>
    <t>Membranensatz</t>
  </si>
  <si>
    <t>Membrane kit</t>
  </si>
  <si>
    <t>Spannhebel</t>
  </si>
  <si>
    <t>Bras PC 900</t>
  </si>
  <si>
    <t>Elektromotor 0,45kW 1Ph PLMP37 o. Welle</t>
  </si>
  <si>
    <t>.E.El-Motor 0,45Kw 1-ph PLMP37</t>
  </si>
  <si>
    <t>Dichtung Duovac 300B.</t>
  </si>
  <si>
    <t>Joint couvercle pot trayeur-pulsateur</t>
  </si>
  <si>
    <t>T-Stück Gummi m.seitl.Abgr.30x45x38x13mm</t>
  </si>
  <si>
    <t>T en caoutchouc</t>
  </si>
  <si>
    <t>Gummistutzen</t>
  </si>
  <si>
    <t>Prise vide caoutchouc</t>
  </si>
  <si>
    <t>Bogen TC Pumpe</t>
  </si>
  <si>
    <t>Coude pompe TC</t>
  </si>
  <si>
    <t>Pumpeneinheit ALWA200T</t>
  </si>
  <si>
    <t>Pompe de lavage tank</t>
  </si>
  <si>
    <t>Schutzhaube für Duovac</t>
  </si>
  <si>
    <t>Capot duovac 300</t>
  </si>
  <si>
    <t>Konsole f. Duovac D300 FGM</t>
  </si>
  <si>
    <t>SUPPORT DUOVAC 300</t>
  </si>
  <si>
    <t>Gummibalg f.Duovac 300 Gehäuse orange</t>
  </si>
  <si>
    <t>Soufflet duovac 300</t>
  </si>
  <si>
    <t>Rotor kpl.f.VP78/15</t>
  </si>
  <si>
    <t>Rotor VP 78</t>
  </si>
  <si>
    <t>Rohr PVC-blau 75x6000mm</t>
  </si>
  <si>
    <t>Tube PVC bleu D75x6000mm</t>
  </si>
  <si>
    <t>Muffe PP-blau 50mm</t>
  </si>
  <si>
    <t>Raccord double D50</t>
  </si>
  <si>
    <t>Muffe PP-blau 75mm</t>
  </si>
  <si>
    <t>Manchon double D 75#96714681</t>
  </si>
  <si>
    <t>Gummimuffe f.Verschrg.52/46Glas-52/51SMS</t>
  </si>
  <si>
    <t>joint raccord 52 sms /46 verre</t>
  </si>
  <si>
    <t>Dichtelement G Typ 4</t>
  </si>
  <si>
    <t>Rotule robinet à lait noir</t>
  </si>
  <si>
    <t>Stutzendeckel Typ 4 (D)</t>
  </si>
  <si>
    <t>Capot RBT comb</t>
  </si>
  <si>
    <t>Gehäuse 40mm Typ 4</t>
  </si>
  <si>
    <t>1/2 corps D40RBT GS2</t>
  </si>
  <si>
    <t>Gehäuseflansch 40mm Typ 4</t>
  </si>
  <si>
    <t>1/2 corps D40 RBTGS2</t>
  </si>
  <si>
    <t>Melkanschlusstutzen Typ 4 G</t>
  </si>
  <si>
    <t>Tubulure GS</t>
  </si>
  <si>
    <t>Federbügel Typ 4</t>
  </si>
  <si>
    <t>Ressort robinet à lait noir</t>
  </si>
  <si>
    <t>Deckeldichtring Typ 4 Melkanschluss</t>
  </si>
  <si>
    <t>Joint RBT GS2</t>
  </si>
  <si>
    <t>Stopfen Gummi 46mm</t>
  </si>
  <si>
    <t>Bouchon pour 52/46</t>
  </si>
  <si>
    <t>Keilriemen dopp. VP78 3V560/2</t>
  </si>
  <si>
    <t>Courroie VP78-4kW V560</t>
  </si>
  <si>
    <t>Keilriemen dopp.f.5,5-7,5 3V600</t>
  </si>
  <si>
    <t>Courroie VP78 5.5 ET 7.5kW V600</t>
  </si>
  <si>
    <t>Rückschlagklappe 2-2 1/2in</t>
  </si>
  <si>
    <t>Clap.anti R.VP77-78</t>
  </si>
  <si>
    <t>VMS Pulsverstärker kpl.</t>
  </si>
  <si>
    <t>Ampli relai de vérin depose</t>
  </si>
  <si>
    <t>Amplificateur VMS complet</t>
  </si>
  <si>
    <t>Stopfen ACR</t>
  </si>
  <si>
    <t>Vis plastique boucle corde ACR (voir JB)</t>
  </si>
  <si>
    <t>Tragrohr f.Triovac</t>
  </si>
  <si>
    <t>TUBE CANNE GS2</t>
  </si>
  <si>
    <t>Stopfen für Triovac</t>
  </si>
  <si>
    <t>Bague corps GS2</t>
  </si>
  <si>
    <t>Pulsator HP 102/13 f. Schafe.1:1.Plz 130</t>
  </si>
  <si>
    <t>Pulsateur HP 102/13 pour brebis.1:1.plz</t>
  </si>
  <si>
    <t>Steuermembrane f.JM100-Kassette</t>
  </si>
  <si>
    <t>DIAPHRAGME BOITIER JM</t>
  </si>
  <si>
    <t>Membrane (Doppel)</t>
  </si>
  <si>
    <t>Membrane (double) JM</t>
  </si>
  <si>
    <t>Dichtung 52mm Typ4 Melkanschluss</t>
  </si>
  <si>
    <t>Joint pour combi cock</t>
  </si>
  <si>
    <t>Dichtring f. PP-Rohr Dia 110mm</t>
  </si>
  <si>
    <t>JOINT PVC D110</t>
  </si>
  <si>
    <t>Vakuumpumpe VP77 mit Lüftersch.o.Öler</t>
  </si>
  <si>
    <t>VP77 nue SS graisseur</t>
  </si>
  <si>
    <t>Gummiknie Recordereinlauf</t>
  </si>
  <si>
    <t>Coude caoutchouc pour record 32l</t>
  </si>
  <si>
    <t>Schraube Kreuzschlitz M5x40</t>
  </si>
  <si>
    <t>Vis M5x40 P200</t>
  </si>
  <si>
    <t>Joint puls EP</t>
  </si>
  <si>
    <t>Endwiderstand 150 Ohm</t>
  </si>
  <si>
    <t>Resistance 150 ohms (Alpro/FP)</t>
  </si>
  <si>
    <t>VMS Montagewerkzeug Zitzenbecher</t>
  </si>
  <si>
    <t>Assembling tool cpl.</t>
  </si>
  <si>
    <t>Indikatordeckel V-Stutzen 16mm</t>
  </si>
  <si>
    <t>Couvercle fluxmètre</t>
  </si>
  <si>
    <t>Flachsteckhülse 90° 6.3 x 0.8 EP</t>
  </si>
  <si>
    <t>Cosse de Câble 90° 6.3 x 0.8 EP</t>
  </si>
  <si>
    <t>Flachsteckhülse für Spule 12/24V 90°</t>
  </si>
  <si>
    <t>Manchon de connecteur plat droite</t>
  </si>
  <si>
    <t>Dichtungsmuffe</t>
  </si>
  <si>
    <t>Ressort AFDI</t>
  </si>
  <si>
    <t>Kabelbinder 140x3,6</t>
  </si>
  <si>
    <t>Collier de fixation 140x3.6</t>
  </si>
  <si>
    <t>Reparatur WA</t>
  </si>
  <si>
    <t>Réparation WA</t>
  </si>
  <si>
    <t>Kugellager 626 ZZ f. EL-Clipper</t>
  </si>
  <si>
    <t>Roulement bille626ZZ</t>
  </si>
  <si>
    <t>Rohr vz 2Gewinde+1Muffe ½in DIN24</t>
  </si>
  <si>
    <t>Conduit galv 1/2pouce</t>
  </si>
  <si>
    <t>Rohr vz 2Gewinde+1Muffe, 1 in /m DIN2440</t>
  </si>
  <si>
    <t>Tuyau galva 13 par m(pr struct)</t>
  </si>
  <si>
    <t>Rohr vz 2Gewinde+1Muffe,1,5in/m DIN2440</t>
  </si>
  <si>
    <t>Tube galv.6/4’’ fileté(par 6m)+1manchon</t>
  </si>
  <si>
    <t>Muffe 1/2in verz</t>
  </si>
  <si>
    <t>Manchon 1:23 nr 270 galva</t>
  </si>
  <si>
    <t>Bogen 90Grad 1/2in I-A verz</t>
  </si>
  <si>
    <t>Coude 90ø M-F 15/21</t>
  </si>
  <si>
    <t>Bogen 90Grad 1in I-A verz.</t>
  </si>
  <si>
    <t>Courbe 1 pouce no 1 galva</t>
  </si>
  <si>
    <t>Bogen 90Grad 1/2in I-I verz</t>
  </si>
  <si>
    <t>Coude galv F-F90ø 15/21</t>
  </si>
  <si>
    <t>Bogen 90Grad vz Nr2 I-I 1,5in</t>
  </si>
  <si>
    <t>Courbe 1 1/2 pouce FF no 2 galva</t>
  </si>
  <si>
    <t>Winkel 90Grad 1 1/2in I-I verz</t>
  </si>
  <si>
    <t>Coude 1 1/2" FF No 90 galva</t>
  </si>
  <si>
    <t>T-Stück vz Nr130 1,5in</t>
  </si>
  <si>
    <t>Té 1 1/2 pouce no 130 galva</t>
  </si>
  <si>
    <t>Reduzierbuchse 1/2in x 3/8in verz</t>
  </si>
  <si>
    <t>Reduction 1/2" - 3/8" No 241 galva</t>
  </si>
  <si>
    <t>Stopfen mit Bund 1/2in verz</t>
  </si>
  <si>
    <t>Bouchon 0.5 pouce M NO 290</t>
  </si>
  <si>
    <t>Schutzbrille, Kunststoff</t>
  </si>
  <si>
    <t>Lunette protection</t>
  </si>
  <si>
    <t>Schraube, Sechskant, M10x30 DIN933 verz</t>
  </si>
  <si>
    <t>Vis HM 10X 30 zing</t>
  </si>
  <si>
    <t>Schraube, Sechskant, M12x30 DIN933 verz</t>
  </si>
  <si>
    <t>boulon M12X30H M6S</t>
  </si>
  <si>
    <t>Scheibe M8 DIN125 verz</t>
  </si>
  <si>
    <t>Rondelle 8.4 x 16 x 1.5</t>
  </si>
  <si>
    <t>Scheibe 11x35x3 SRKB</t>
  </si>
  <si>
    <t>Rondelle 11x35x3 SRKB</t>
  </si>
  <si>
    <t>Schraube,flachrund,M8x25,DIN603, verz</t>
  </si>
  <si>
    <t>Vis fixation arrêt urgence 8x25</t>
  </si>
  <si>
    <t>Kugelhahn 1in I-I PN40 Messing</t>
  </si>
  <si>
    <t>Vanne à bille 1 pouce FF</t>
  </si>
  <si>
    <t>Zunge V2A mit Schraube u.Mutter</t>
  </si>
  <si>
    <t>Palette abreuvoir</t>
  </si>
  <si>
    <t>Zunge mit Achse und Ventil kompl.</t>
  </si>
  <si>
    <t>Languette tige valve set</t>
  </si>
  <si>
    <t>Stopfen 1/2in f. Tränkebecken</t>
  </si>
  <si>
    <t>Bouchon 1/2 pouce macro/baltic</t>
  </si>
  <si>
    <t>Befestigungsschelle</t>
  </si>
  <si>
    <t>Brides fixation bol sur tube 1¼"-1½"</t>
  </si>
  <si>
    <t>Filter für Schlauchventil</t>
  </si>
  <si>
    <t>Filtre valve pendulaire C20/S22</t>
  </si>
  <si>
    <t>Red.-Stopfen PVC blau (5St.)</t>
  </si>
  <si>
    <t>Buse calibreex5 bleu</t>
  </si>
  <si>
    <t>Red.-Stopfen PVC weiss (5St.)</t>
  </si>
  <si>
    <t>Reducteur pression blanc 2mm Q=5</t>
  </si>
  <si>
    <t>Ventil Universal Super</t>
  </si>
  <si>
    <t>Valve univ. s. master</t>
  </si>
  <si>
    <t>Wandkonsole 1/2x3/4in</t>
  </si>
  <si>
    <t>Support mural 3/4 pouce</t>
  </si>
  <si>
    <t>Kappe für Schwimmerventil</t>
  </si>
  <si>
    <t>Deflecteur</t>
  </si>
  <si>
    <t>Fiberdichtung 8,3x14,2mm A-7</t>
  </si>
  <si>
    <t>Joint clapet abreuv.</t>
  </si>
  <si>
    <t>Ventil 2,0mm</t>
  </si>
  <si>
    <t>Clapet abreuvoir</t>
  </si>
  <si>
    <t>Element caoutchouc</t>
  </si>
  <si>
    <t>Hintere Platte</t>
  </si>
  <si>
    <t>Ventil kpl.für Alwin Tränkebecken</t>
  </si>
  <si>
    <t>Flotteur alvin complet</t>
  </si>
  <si>
    <t>Tränkeb. CF7 für Pferde,Schafe,Ziegen</t>
  </si>
  <si>
    <t>Alvin CF7 émaillé</t>
  </si>
  <si>
    <t>Schwimmerventil 30l/min für Tränke</t>
  </si>
  <si>
    <t>Régulateur de niveau super</t>
  </si>
  <si>
    <t>Schwimmersatz für Ventil</t>
  </si>
  <si>
    <t>Flotteur reg super</t>
  </si>
  <si>
    <t>Schlauchtrommel inkl. Schlauch u. Düse</t>
  </si>
  <si>
    <t>Dévidoir compl.tuyau et lance de lav</t>
  </si>
  <si>
    <t>Sprühdüse PVC NOHA</t>
  </si>
  <si>
    <t>Lance de lavage gros débit DeLaval 3/4in</t>
  </si>
  <si>
    <t>Schlauch PVC 25m (ohne Düse)</t>
  </si>
  <si>
    <t>Tuyau 25m pour enrouleur 97287460</t>
  </si>
  <si>
    <t>Tränkebecken Nelson 300 24V</t>
  </si>
  <si>
    <t>ABREUV.CHAUFF.NELSON</t>
  </si>
  <si>
    <t>Transformator 230V/24 VAC 220 VA IP54</t>
  </si>
  <si>
    <t>Tranformateur 230V/24 VAC, 220VA</t>
  </si>
  <si>
    <t>Bodenventil Spülwanne 40l</t>
  </si>
  <si>
    <t>Valve compl.pour auge a laver 30 l</t>
  </si>
  <si>
    <t>Hilfsschütz DIL-ER-22 (230V,50Hz)</t>
  </si>
  <si>
    <t>Contact. pour PDL C100/200 av.dépose B&amp;C</t>
  </si>
  <si>
    <t>Bodensegment Kst ComFloor</t>
  </si>
  <si>
    <t>ComFloor Dalle plancher 600x400mm</t>
  </si>
  <si>
    <t>Kettenschloss 3/4in Befülltisch</t>
  </si>
  <si>
    <t>TS fermoir chaîne 3/4 pouce</t>
  </si>
  <si>
    <t>RA135/ORW Ewards-Kette NR57 (M-Vara)</t>
  </si>
  <si>
    <t>Chain Ewards pour RA135/ORW R57 (M-vara)</t>
  </si>
  <si>
    <t>Förderkette NR 78 (M-Vara) p.Meter</t>
  </si>
  <si>
    <t>Ewarts n°78 (1m) mieux si Rubig</t>
  </si>
  <si>
    <t>Kratzbodenkette m.Mitnehmern,RA135, 2,5m</t>
  </si>
  <si>
    <t>Chaîne de fond cpl 2,5m pour RA135</t>
  </si>
  <si>
    <t>Mitnehmer Befülltisch Typ 2</t>
  </si>
  <si>
    <t>Barre tapis fond E78, mieux si Rubig</t>
  </si>
  <si>
    <t>Kettenrad8-78 ohne Lager Befülltisch</t>
  </si>
  <si>
    <t>TS pignon 8-78 ss roulmement (x4)</t>
  </si>
  <si>
    <t>Kugellager 6206-ZZ RA135 / ORW</t>
  </si>
  <si>
    <t>TS roulement 6206-22 RA135 / ORW</t>
  </si>
  <si>
    <t>Kettenrad 8-57 RA135</t>
  </si>
  <si>
    <t>Pignon à chaîne</t>
  </si>
  <si>
    <t>Antriebsrad 8-78 Z V-Form für Befülltisc</t>
  </si>
  <si>
    <t>TS pignon 8-78 + cavalier (x4)</t>
  </si>
  <si>
    <t>Kette Ewarts HBT/RA135/ORW NR74 (M-Vara)</t>
  </si>
  <si>
    <t>Chain Ewards HBT/RA135/ORW NR74 (M-vara)</t>
  </si>
  <si>
    <t>Kettenritzel,doppelt,3/4in,19Zähne RA135</t>
  </si>
  <si>
    <t>Pignon double, 3/4", 19 dents RA135</t>
  </si>
  <si>
    <t>Antriebsachse RA135</t>
  </si>
  <si>
    <t>Axe d'entraînement RA135</t>
  </si>
  <si>
    <t>Spannachse RA135</t>
  </si>
  <si>
    <t>Axe de tension RA135</t>
  </si>
  <si>
    <t>Getriebemotor 4kW R135</t>
  </si>
  <si>
    <t>Transmission de moteur 4 kw R135</t>
  </si>
  <si>
    <t>Kugellager 6205-ZZ R135</t>
  </si>
  <si>
    <t>Roullement 6205-ZZ R135</t>
  </si>
  <si>
    <t>Keilriemen 711mm lang</t>
  </si>
  <si>
    <t>Courroie A28 dim. 13x710</t>
  </si>
  <si>
    <t>Getriebe ohne Motor</t>
  </si>
  <si>
    <t>Engrenage sans moteur</t>
  </si>
  <si>
    <t>Motor 380V, 0,37kW, 1 Geschwindigkeit</t>
  </si>
  <si>
    <t>Moteur 380V, 0.37 kW, 1-vitesse</t>
  </si>
  <si>
    <t>Zahnrad 3/4in</t>
  </si>
  <si>
    <t>Roue denter 3/4pouce dent=13 RA135</t>
  </si>
  <si>
    <t>Achse Antrieb Befülltisch D=50mm</t>
  </si>
  <si>
    <t>TS arbre moteur D50mm</t>
  </si>
  <si>
    <t>Spannschaft 30mm Befülltisch ab Jan-96</t>
  </si>
  <si>
    <t>TS arbre tendeur D30mm</t>
  </si>
  <si>
    <t>Kugellager UCP210</t>
  </si>
  <si>
    <t>TS roulement externe UCP210</t>
  </si>
  <si>
    <t>Kugellager UC210</t>
  </si>
  <si>
    <t>TS roulement median UCP210</t>
  </si>
  <si>
    <t>Antriebseinheit Befülltisch</t>
  </si>
  <si>
    <t>TS moteur démêleur direct</t>
  </si>
  <si>
    <t>Mitnehmerelement RA135/ORW Ewarts 57</t>
  </si>
  <si>
    <t>Entrainemen unité RA135</t>
  </si>
  <si>
    <t>Mitnehmer zu Hipro D 78</t>
  </si>
  <si>
    <t>Roue pour hipro D78</t>
  </si>
  <si>
    <t>Kabelbinder 200mm/4.8</t>
  </si>
  <si>
    <t>Mepa bundelband 200/4.6</t>
  </si>
  <si>
    <t>Zeitrelais 0s-120h 230V</t>
  </si>
  <si>
    <t>Timer relais 0 sec - 120 hours 230V</t>
  </si>
  <si>
    <t>T-Stück CU 1/2x1/2x1/2 A</t>
  </si>
  <si>
    <t>Koper T-stuk 3x1/2 pouce</t>
  </si>
  <si>
    <t>Red.-Stück CU 22x15 A-I</t>
  </si>
  <si>
    <t>KOP.INSCHUIFSOK 22X15 MM</t>
  </si>
  <si>
    <t>Regler 1/2in V46AB-9510</t>
  </si>
  <si>
    <t>Vanne eau 1/2 pouce commande pressosta</t>
  </si>
  <si>
    <t>MG+ 2500</t>
  </si>
  <si>
    <t>DeLaval MG+2500</t>
  </si>
  <si>
    <t>DX/CE 5000</t>
  </si>
  <si>
    <t>MG Plus 3000 mit T250 Tankwächter</t>
  </si>
  <si>
    <t>DeLaval DX/C 4000 T200</t>
  </si>
  <si>
    <t>DX/C 4500</t>
  </si>
  <si>
    <t>DX/C 4000 Occ.</t>
  </si>
  <si>
    <t>DX/C 4000 occ.</t>
  </si>
  <si>
    <t>SCHWIMMER CN-AUSFUEHRUNG #</t>
  </si>
  <si>
    <t>FLOTTEUR</t>
  </si>
  <si>
    <t>Spannstift DIN1481 A2 5x26</t>
  </si>
  <si>
    <t>Goupille élastique DIN1481 A2 5x26</t>
  </si>
  <si>
    <t>Abdichtkappe Rührwerkswelle DX/CR</t>
  </si>
  <si>
    <t>DXCR Adapter Milcheinlauf 4in</t>
  </si>
  <si>
    <t>Adapteur pour remplissage DXCR</t>
  </si>
  <si>
    <t>Gummikappe DX/CR Ø100mm</t>
  </si>
  <si>
    <t>Capuchon caoutchouc DXCR Ø100mm</t>
  </si>
  <si>
    <t>FAN DXCR/DXCE/DXCEM</t>
  </si>
  <si>
    <t>.E.FAN DXCR/DXCE/DXCEM</t>
  </si>
  <si>
    <t>Spanngummi f. CN Mannlochdeckel DXCR</t>
  </si>
  <si>
    <t>Tendeur élastique p. couvercle DXCR</t>
  </si>
  <si>
    <t>Dichtring Mannlochdeckel CN DX/CR</t>
  </si>
  <si>
    <t>Joint trou d'homme pour couvercle inox D</t>
  </si>
  <si>
    <t>Gummiprofil Mannloch f. Tankdeckel DXCR</t>
  </si>
  <si>
    <t>Joint trou d'homme pour couvercle DX/CR</t>
  </si>
  <si>
    <t>Dichtung NW80/3in</t>
  </si>
  <si>
    <t>Joint NW80/3"</t>
  </si>
  <si>
    <t>MKT DX/CE1150l ohne Reinigung</t>
  </si>
  <si>
    <t>Cuve de refroidissement DXCE 1150 Litre</t>
  </si>
  <si>
    <t>MKT DX/CE1300l ohne Reinigung</t>
  </si>
  <si>
    <t>Cuve de refroidissement DXCE 1300 Litre</t>
  </si>
  <si>
    <t>MKT DX/CE1600l ohne Reinigung</t>
  </si>
  <si>
    <t>Cuve de refroidissement DXCE 1600 Litre</t>
  </si>
  <si>
    <t>MKT DX/CE2000l ohne Reinigung</t>
  </si>
  <si>
    <t>Cuve de refroidissement DXCE 2000 Litre</t>
  </si>
  <si>
    <t>MKT DX/CE2500l ohne Reinigung</t>
  </si>
  <si>
    <t>Cuve de refroidissement DXCE 2500 Litre</t>
  </si>
  <si>
    <t>MKT DX/CE3000l ohne Reinigung</t>
  </si>
  <si>
    <t>Cuve de refroidissement DXCE 3000 Litre</t>
  </si>
  <si>
    <t>MKT DX/CE3500l ohne Reinigung</t>
  </si>
  <si>
    <t>Cuve de refroidissement DXCE 3500 Litre</t>
  </si>
  <si>
    <t>MKT DX/CE4000l ohne Reinigung</t>
  </si>
  <si>
    <t>Cuve de refroidissement DXCE 4000 Litre</t>
  </si>
  <si>
    <t>MKT DX/CE4500l ohne Reinigung</t>
  </si>
  <si>
    <t>Cuve de refroidissement DXCE 4500 Litre</t>
  </si>
  <si>
    <t>MKT DX/CE5000l ohne Reinigung</t>
  </si>
  <si>
    <t>Cuve de refroidissement DXCE 5000 Litre</t>
  </si>
  <si>
    <t>MKT DX/CE6000l ohne Reinigung</t>
  </si>
  <si>
    <t>Cuve de refroidissement DXCE 6000 Litre</t>
  </si>
  <si>
    <t>MKT DX/CE6750l ohne Reinigung</t>
  </si>
  <si>
    <t>Cuve de refroidissement DXCE 6750 Litre</t>
  </si>
  <si>
    <t>MKT DX/CE7500l ohne Reinigung</t>
  </si>
  <si>
    <t>Cuve de refroidissement DXCE 7500 Litre</t>
  </si>
  <si>
    <t>MKT DX/CE8000L ohne Reinigung</t>
  </si>
  <si>
    <t>Cuve de refroidissement DXCE 8000 Litre</t>
  </si>
  <si>
    <t>MKT DX/CE8600l ohne Reinigung</t>
  </si>
  <si>
    <t>Cuve de refroidissement DXCE 8600 Litre</t>
  </si>
  <si>
    <t>DXCE9700l Tank (Nur 4-oder 6-Gemelke)</t>
  </si>
  <si>
    <t>Cuve de refroidissement DXCE 9700 Litre</t>
  </si>
  <si>
    <t>DXCE11000l Tank (Nur 4-oder 6-Gemelke)</t>
  </si>
  <si>
    <t>Tank à lait DXCE 11000 nu</t>
  </si>
  <si>
    <t>MKT DX/CEM20000l ohne Reinigung</t>
  </si>
  <si>
    <t>Cuve de refroidissement DXCEM 20000L 3"</t>
  </si>
  <si>
    <t>MKT DX/CEM24000l ohne Reinigung</t>
  </si>
  <si>
    <t>Cuve de refroidissement DXCEM 24000L 3"</t>
  </si>
  <si>
    <t>MKT DX/CEM32000l</t>
  </si>
  <si>
    <t>Cuve de refroidissement DXCEM 32000L 3"</t>
  </si>
  <si>
    <t>Keil für Rührwerksmutter</t>
  </si>
  <si>
    <t>Keg hulpstuk moer roerwerkas</t>
  </si>
  <si>
    <t>Handgriff kpl. für DX/CE(M)</t>
  </si>
  <si>
    <t>Poignée complete DXCE(M)</t>
  </si>
  <si>
    <t>Entlüftung DX/CE Tank</t>
  </si>
  <si>
    <t>Airation tank DX/CE cpl.</t>
  </si>
  <si>
    <t>Befestigungssatz Deckel DXCE(H/M)</t>
  </si>
  <si>
    <t>Kit de fixation p. couvercle DXCE(H/M)</t>
  </si>
  <si>
    <t>MKT DXCE8001l Tank(Nur 4-od.6-Gemelke)</t>
  </si>
  <si>
    <t>Cuve de refroidissement DXCE 8001 Litre</t>
  </si>
  <si>
    <t>DXCE12001l Tank (Nur 4-oder 6-Gemelke)</t>
  </si>
  <si>
    <t>Cuve de refroidissement DXCEM 12001L 3"</t>
  </si>
  <si>
    <t>MKT DXCE16001l (Nur 4-oder 6-Gemelke)</t>
  </si>
  <si>
    <t>Cuve de refroidissement DXCEM 16001L 3"</t>
  </si>
  <si>
    <t>Verd.T-anschl.seit.hint re DXCE1150-2500</t>
  </si>
  <si>
    <t>Kit cuivre côté droit DXCE 1150-2500</t>
  </si>
  <si>
    <t>Verd.T-anschl.seit.hint li DXCE1150-2500</t>
  </si>
  <si>
    <t>Kit cuivre côté gauche DXCE 1150-2500</t>
  </si>
  <si>
    <t>Verd.T-anschl.seit.hint re DXCE3000-4500</t>
  </si>
  <si>
    <t>Kit cuivre côté droit DXCE 3000-4500</t>
  </si>
  <si>
    <t>Verd.T-anschl.seit.hint li DXCE3000-4500</t>
  </si>
  <si>
    <t>Kit cuivre côté gauche DXCE 3000-4500</t>
  </si>
  <si>
    <t>Verd.T-anschl.seit.hint re DXCE5000-8000</t>
  </si>
  <si>
    <t>Kit cuivre côté droit DXCE 5000-8000</t>
  </si>
  <si>
    <t>Verd.T-anschl.seit.hint li DXCE5000-8000</t>
  </si>
  <si>
    <t>Kit cuivre côté gauche DXCE 5000-8000</t>
  </si>
  <si>
    <t>Verd.T-anschl.seit.hint reDXCE8600-12000</t>
  </si>
  <si>
    <t>Kit cuivre côté droit DXCE 8600-12000</t>
  </si>
  <si>
    <t>Verd.T-anschl.seit.hint liDXCE8600-12000</t>
  </si>
  <si>
    <t>Kit cuivre côté gauche DXCE 8600-12000</t>
  </si>
  <si>
    <t>Kupferkit seitl.rechts DXCEM 14000/18000</t>
  </si>
  <si>
    <t>Kit cuivre côté droit DXCEM 14000-18000</t>
  </si>
  <si>
    <t>Kupferkit seitl.links DXCEM 14000/18000</t>
  </si>
  <si>
    <t>Kit cuivre côté gauche DXCEM 14000-18000</t>
  </si>
  <si>
    <t>Kupferkit seitl.links DXCEM 20000/32000</t>
  </si>
  <si>
    <t>Kit cuivre côté droit DXCEM 20000-32000</t>
  </si>
  <si>
    <t>Copperk. side conn. left DXCEM 20/32 KL</t>
  </si>
  <si>
    <t>Kit cuivre côté gauche DXCEM 20000-32000</t>
  </si>
  <si>
    <t>Kalibrierung Messtab. 0.5% DXCE 1.150-4.</t>
  </si>
  <si>
    <t>Calibrage tabl. de mesure 0.5% DXCE-450</t>
  </si>
  <si>
    <t>Individual-Kalibration 5000-12.000l</t>
  </si>
  <si>
    <t>Calibration Tabl.d.mesur.0.5% DXCE-12000</t>
  </si>
  <si>
    <t>Kalibrierung Messtab. 0.5% DXCEM 14-18.0</t>
  </si>
  <si>
    <t>Calibration tabl. de mesur. 0.5% DXCEM 1</t>
  </si>
  <si>
    <t>Indiv. Kalibrierung DXCEM 20000-32000</t>
  </si>
  <si>
    <t>Calibration tabl. de mesur. 0.5% DXCEM</t>
  </si>
  <si>
    <t>Anlaufkondensator 100UF - 330V</t>
  </si>
  <si>
    <t>Condensateur de démarrage 100UF - 330V</t>
  </si>
  <si>
    <t>Verdichter ZB 15 KCE TFD</t>
  </si>
  <si>
    <t>Compressor type ZB 15 KCE TFD</t>
  </si>
  <si>
    <t>Verdichter ZB 19 KCE TFD</t>
  </si>
  <si>
    <t>Compresseur ICS ZS19K3TDF</t>
  </si>
  <si>
    <t>Verdichter ZB 21 KCE TFD</t>
  </si>
  <si>
    <t>Compressor type ZB 21 KCE TFD</t>
  </si>
  <si>
    <t>Verdichter ZB 26 KCE TFD</t>
  </si>
  <si>
    <t>Compressor type ZB 26 KCE TFD</t>
  </si>
  <si>
    <t>Verdichter ZB30 KCE TFD</t>
  </si>
  <si>
    <t>Compresseur type ZB 30 KCE TFD</t>
  </si>
  <si>
    <t>Verdichter ZB38 KCE TFD</t>
  </si>
  <si>
    <t>Compresseur ZB 38 KCE TFD</t>
  </si>
  <si>
    <t>Verdichter ZB45 KCE-TFD-551</t>
  </si>
  <si>
    <t>Compresseur type ZB 45 KCE-TFD-551</t>
  </si>
  <si>
    <t>Verflüssiger M9</t>
  </si>
  <si>
    <t>Condenseur M9</t>
  </si>
  <si>
    <t>Verflüssiger S9</t>
  </si>
  <si>
    <t>CONDENSER TYPE: S9</t>
  </si>
  <si>
    <t>Kondensator 16UF</t>
  </si>
  <si>
    <t>Condensateur Type: 16UF</t>
  </si>
  <si>
    <t>Kondensator 25UF</t>
  </si>
  <si>
    <t>Fan capacitor 25UF</t>
  </si>
  <si>
    <t>Ölsumpfheizung (240V / 40W)</t>
  </si>
  <si>
    <t>crankcase heater (240V / 40W)</t>
  </si>
  <si>
    <t>Ölsumpfheizung (240V / 70W)</t>
  </si>
  <si>
    <t>Crankcase Heater (240V / 70W)</t>
  </si>
  <si>
    <t>Crank Case Heater 83/90W 230/240V Dia</t>
  </si>
  <si>
    <t>.E.Crank Case Heater 83/90W 230/240V Di</t>
  </si>
  <si>
    <t>Rotalock Ventil 1/2in</t>
  </si>
  <si>
    <t>Rotalock valve type: 1/2 pouce</t>
  </si>
  <si>
    <t>Rotalock Ventil 5/8in</t>
  </si>
  <si>
    <t>Rotalock valve type: 5/8 pouce</t>
  </si>
  <si>
    <t>Rotalock Ventil 7/8in</t>
  </si>
  <si>
    <t>Rotalock valve type: 7/8 pouce</t>
  </si>
  <si>
    <t>Rotalock Ventil 1 1/8in</t>
  </si>
  <si>
    <t>Rotalock valve type: 1 1/8 pouce</t>
  </si>
  <si>
    <t>Dichtung Typ 1/2in u.5/8</t>
  </si>
  <si>
    <t>Loint rotalock 1/2 pouce</t>
  </si>
  <si>
    <t>Dichtung Typ 3/4in u.7/8</t>
  </si>
  <si>
    <t>Joint rotalock 3/4 pouce</t>
  </si>
  <si>
    <t>Dichtung Typ 1 1/8in</t>
  </si>
  <si>
    <t>Joint rotalock 1 1/8 pouce</t>
  </si>
  <si>
    <t>Magnetventil 200 RB 6T4 für Scroll Agg.</t>
  </si>
  <si>
    <t>Solenoïd valve type: 200RB 6T4</t>
  </si>
  <si>
    <t>Ventil Typ 200RB 6T5</t>
  </si>
  <si>
    <t>Solenoïd valve 200RB 6T5</t>
  </si>
  <si>
    <t>Filtertrockner Typ ADKS164</t>
  </si>
  <si>
    <t>FILTER/DRYER TYPE: ADKS 164 1/2ODF</t>
  </si>
  <si>
    <t>Filtertrockner Typ ADK165</t>
  </si>
  <si>
    <t>Filtre/deshydrateur TYPE: ADK 165</t>
  </si>
  <si>
    <t>Hochdruckschalter PS3-W6S 24/28,8bar</t>
  </si>
  <si>
    <t>PRESSOSTAT HAUTE PRESSION: PS3 WF5 HNS</t>
  </si>
  <si>
    <t>Niederdruckschalter PS3-A1S 0,5/2bar</t>
  </si>
  <si>
    <t>PRESSOSTAT BASE PRESSION PS3-A1S</t>
  </si>
  <si>
    <t>Druckschalter PS3-A5S 12/16bar</t>
  </si>
  <si>
    <t>FAN PRESSURE SWITCH TYPE: PS3 A5S</t>
  </si>
  <si>
    <t>Lüftermotor 1Ph Typ 271 (300W)</t>
  </si>
  <si>
    <t>ventilateur modèle 271 (300W)</t>
  </si>
  <si>
    <t>Lüftermotor 1Ph Typ 611 (400W)</t>
  </si>
  <si>
    <t>Moteur de ventilateur 1phase Typ611 400W</t>
  </si>
  <si>
    <t>Motorschutz Kriwan120/240V 50/60Hz</t>
  </si>
  <si>
    <t>PROTECTION KRIWAN /NT69</t>
  </si>
  <si>
    <t>Hochdrucksicherung</t>
  </si>
  <si>
    <t>High pressure fuse</t>
  </si>
  <si>
    <t>Öl Polyester RL32-3MAF</t>
  </si>
  <si>
    <t>OIL POLYESTER EAL ARCTIC 22 CC</t>
  </si>
  <si>
    <t>Druckschalter PS1-A5K 1,5m Kapillar</t>
  </si>
  <si>
    <t>Pressostat PS1-A5K 1.5m capillaire</t>
  </si>
  <si>
    <t>Trägerplatte f. PS1 Druckschalter</t>
  </si>
  <si>
    <t>Plaque de montage pour pressostat PS1</t>
  </si>
  <si>
    <t>T-Verbinder für PS1</t>
  </si>
  <si>
    <t>Connecteur-T pour PS1</t>
  </si>
  <si>
    <t>Abdeckung KA-Proficool 2,0-2,75PS</t>
  </si>
  <si>
    <t>plaque de couverture CU3 / S6 CU1 / H8</t>
  </si>
  <si>
    <t>Abdeckung KA Cover kpl.S26-S38</t>
  </si>
  <si>
    <t>plaque de couverture CU3 / S6 CU2/ M8/M9</t>
  </si>
  <si>
    <t>Abdeckung KA-Proficool 6PS</t>
  </si>
  <si>
    <t>plaque de couverture CU3 / S6</t>
  </si>
  <si>
    <t>Abdeckung KA-Proficool 10PS</t>
  </si>
  <si>
    <t>plaque de couverture CU4 / V6</t>
  </si>
  <si>
    <t>Abdeckung KA-Proficool 13PS</t>
  </si>
  <si>
    <t>plaque de couverture CU5 / W9</t>
  </si>
  <si>
    <t>.E.Copperkit set 9000-30.000/ 2x6.5-2x8,</t>
  </si>
  <si>
    <t>Jeu de raccordement 9000-30000/2x6.5 R22</t>
  </si>
  <si>
    <t>.E.Copperkit set 9000-30.000/2x10.5-2x12</t>
  </si>
  <si>
    <t>Jeu de raccordement 9000-30000/2x10.5-12</t>
  </si>
  <si>
    <t>.E.Copperkit set 9000-30.000/ 4x6.5-4x8</t>
  </si>
  <si>
    <t>Jeu de raccordement 9000-30000/4x6.5-12</t>
  </si>
  <si>
    <t>.E.Pallet with saddles DXCE 3000</t>
  </si>
  <si>
    <t>.E.Pallet with saddles DXCE 6000</t>
  </si>
  <si>
    <t>Kappe Gummi</t>
  </si>
  <si>
    <t>Rubber kap voor peilstok/melkinlaat</t>
  </si>
  <si>
    <t>Splint CN</t>
  </si>
  <si>
    <t>Goupille fendue inox</t>
  </si>
  <si>
    <t>Haube für Tankbelüftung</t>
  </si>
  <si>
    <t>Bouchon pr capot d'aeration cuve</t>
  </si>
  <si>
    <t>Deckeldichtung</t>
  </si>
  <si>
    <t>Joint d'etancheite trou d'homm</t>
  </si>
  <si>
    <t>.E.Pallet with saddles DXCE 7500</t>
  </si>
  <si>
    <t>.E.Pallet with saddles DXCE 9700</t>
  </si>
  <si>
    <t>.E.Pallet with saddles DXCE 12000</t>
  </si>
  <si>
    <t>.E.Pallet with saddles DXCE 8600</t>
  </si>
  <si>
    <t>Sattelpalette f. DX/C-11000l Tank</t>
  </si>
  <si>
    <t>Pallette selle tanc DX/C-11000 l</t>
  </si>
  <si>
    <t>Rührwerksmotor R1C245NP5BC (Mod.2002)</t>
  </si>
  <si>
    <t>Motoreducteur R1C245NP5BC modèle 2002</t>
  </si>
  <si>
    <t>Rührwerksmotor R3245NP5B (Mod.2002)</t>
  </si>
  <si>
    <t>Motoreducteur R3245NP58 model2002</t>
  </si>
  <si>
    <t>Kondensator 2MF für Rührwerke Sirem</t>
  </si>
  <si>
    <t>Condensateur 2 MF</t>
  </si>
  <si>
    <t>MKT DX/CEM14000l</t>
  </si>
  <si>
    <t>Cuve de refroidissement DXCEM 14000L 3"</t>
  </si>
  <si>
    <t>MKT DX/CEM16000l</t>
  </si>
  <si>
    <t>Cuve de refroidissement DXCEM 16000L 3"</t>
  </si>
  <si>
    <t>MKT DX/CEM18000l</t>
  </si>
  <si>
    <t>Cuve de refroidissement DXCEM 18000L 3"</t>
  </si>
  <si>
    <t>Lüfterpressostat ALCO f. WRG Satz</t>
  </si>
  <si>
    <t>Commutateur de pression PRB (WRG)</t>
  </si>
  <si>
    <t>Gaszylinder für DX/OC Typ 1150N</t>
  </si>
  <si>
    <t>Ressort pression DX/OC 300-600</t>
  </si>
  <si>
    <t>Gaszylinder für DX/OC Typ 2100N</t>
  </si>
  <si>
    <t>Stabilisateur à gas pr DXOC 700 -1800L</t>
  </si>
  <si>
    <t>Gaszylinder 1700N</t>
  </si>
  <si>
    <t>Cylindre amortiseur</t>
  </si>
  <si>
    <t>Abdeckung für DX/O Ø230mm</t>
  </si>
  <si>
    <t>Couvercle pour DX/O Ø230mm</t>
  </si>
  <si>
    <t>Handgriff Scheibenventil 2in LSC 10mm vk</t>
  </si>
  <si>
    <t>Scheibenventildichtung 2in LSC</t>
  </si>
  <si>
    <t>Joint p. valve 2 pouce LSC</t>
  </si>
  <si>
    <t>LID DX/OC 1000+1200 LTR</t>
  </si>
  <si>
    <t>Couvercle pour DX/OC 1000 L</t>
  </si>
  <si>
    <t>Rührwerkmotor R1C225F6BC 230V 50Hz 21RPM</t>
  </si>
  <si>
    <t>Moteur Agit.tank ouvert 330L</t>
  </si>
  <si>
    <t>Rührwerkmotor R1C225 D2BC SH 2127-1</t>
  </si>
  <si>
    <t>Motor reducteur R1C225 D2BC</t>
  </si>
  <si>
    <t>Gaszylinder 1500N</t>
  </si>
  <si>
    <t>Cylindre à gaz 1500N Stabilus</t>
  </si>
  <si>
    <t>Rührwerk R1C225D2BC 21/25 U/min SH2127-7</t>
  </si>
  <si>
    <t>Moto reducteur R1C225 D2BC DXCR -6000L</t>
  </si>
  <si>
    <t>Mikroschalter Rührwerksmotor</t>
  </si>
  <si>
    <t>DX/OC400l,steckerf.,0.9kW,2G,230V(2000)</t>
  </si>
  <si>
    <t>DX/OC 400 /Compact 2M/0.9kW/230V/50</t>
  </si>
  <si>
    <t>DX/OC 1200 l steckerf.2.6kW 400V (2000)</t>
  </si>
  <si>
    <t>DX/OC 1200 /Compact2M/2.6kW/3x400V/50</t>
  </si>
  <si>
    <t>Anbau WRG Satz ab Werk an Scrollaggr.</t>
  </si>
  <si>
    <t>Montage récupération de chaleur Scroll</t>
  </si>
  <si>
    <t>PRR/1/H8/B15/4 (2HP/1,5kW/3x400V/50)</t>
  </si>
  <si>
    <t>PRR/1/H8/B15/4 (2HP/1.5kW/3x400V/50)</t>
  </si>
  <si>
    <t>PRR/1/H8/B21/4 (2,75HP/2kW/3x400V/50)</t>
  </si>
  <si>
    <t>PRR/1/H8/B21/4 (2.75HP/2kW/3x400V/50)</t>
  </si>
  <si>
    <t>PRR/1/M8/B26/4 (3,5HP/2,6kW/3x400V/50)</t>
  </si>
  <si>
    <t>PRR/1/M8/S30/4 (4HP/2,9kW 3x400/50)</t>
  </si>
  <si>
    <t>PRR/1/M8/B29/4 (4HP/2,9kW/3x400V/50)</t>
  </si>
  <si>
    <t>PRR/1/M9/B38/4 (5HP/3,7kW/3x400V/50)</t>
  </si>
  <si>
    <t>PRR/2/S9/B45/4 (6HP/4,4kW/3x400V/50)</t>
  </si>
  <si>
    <t>PRR/1/M8/B26/5 (3,5HP/2,6kW/1x230V/50)</t>
  </si>
  <si>
    <t>PRR/1/M8/B26/5 (3,5HP/2,6KW/1x230V/50)</t>
  </si>
  <si>
    <t>PRR/1/M8/R48/5 (4HP/2,9kW/1x230V/50)</t>
  </si>
  <si>
    <t>PRR/1/M8/R48/5 (4HP/2,9KW/1x230V/50)</t>
  </si>
  <si>
    <t>PRR/2/S9/B42/5 (5,5HP/4,0kW/1x230/50)</t>
  </si>
  <si>
    <t>Leergehäuse MTR50-3-400 mit Frontfolie</t>
  </si>
  <si>
    <t>Boitier MTR50-3-400 + façade sans carte</t>
  </si>
  <si>
    <t>Temperaturfühler (abgeschirmt/L=2,5m)</t>
  </si>
  <si>
    <t>Capteur température (L=2.5m)</t>
  </si>
  <si>
    <t>Temperaturfühler (abgeschirmt/L=5m)</t>
  </si>
  <si>
    <t>Capteur temp pour T10 / MTR50 (L=5M)</t>
  </si>
  <si>
    <t>Kontrollbox MTR50 3x400V 6 t/m 9A</t>
  </si>
  <si>
    <t>Boîtier de contr mtr50 3x400V 6t/m 9A</t>
  </si>
  <si>
    <t>Glassicherung 32mA 250V 5x20 träge</t>
  </si>
  <si>
    <t>Fusible 32mA 250V 5-20</t>
  </si>
  <si>
    <t>Feinsicherungsmodul SK1/35KRG</t>
  </si>
  <si>
    <t>Module pour coupe-circuit fin</t>
  </si>
  <si>
    <t>Feinsicherung 5A 250V 5x 25 middelslow</t>
  </si>
  <si>
    <t>Fusible fin 5A 5x25mm</t>
  </si>
  <si>
    <t>Feinsicherung 10A T 5x25mm</t>
  </si>
  <si>
    <t>Fusible 10A 250V D5 25mm middleslow</t>
  </si>
  <si>
    <t>Motorschutzrelais ZE-6</t>
  </si>
  <si>
    <t>Thermique -6A pour MTR 50</t>
  </si>
  <si>
    <t>Motorschutzrelais ZE-9</t>
  </si>
  <si>
    <t>Thermique -9A pour MTR 50</t>
  </si>
  <si>
    <t>Tastaturfolie für MTR50</t>
  </si>
  <si>
    <t>Clavier MTR50</t>
  </si>
  <si>
    <t>Fühler für MTR40/T3</t>
  </si>
  <si>
    <t>Sonde pour MTR 40/T3</t>
  </si>
  <si>
    <t>PRR/1/H8/B15/4 (2HP/1,5kW 3x400/50)</t>
  </si>
  <si>
    <t>PRR/1/H8/B19/4 (2,25HP/1,7kW 3x400/50)</t>
  </si>
  <si>
    <t>PRR/1/H8/B19/4 (2.25HP/1.7kW/3x400V/50)</t>
  </si>
  <si>
    <t>PRR/1/H8/B21/4 (2,75HP/2kW 3x400/50)</t>
  </si>
  <si>
    <t>PRR/1/M8/B26/4 (3,5HP/2,6kW 3x400/50)</t>
  </si>
  <si>
    <t>PRR/1/M8/B29/4 (4HP/2,9kW 3x400/50)</t>
  </si>
  <si>
    <t>PRR/1/M9/B38/4 (5HP/3,7kW 3x400/50)</t>
  </si>
  <si>
    <t>PRR/2/S9/B45/4 (6HP/4,4kW 3x400/50)</t>
  </si>
  <si>
    <t>BB H-Box (6-10 A) 1x230 V</t>
  </si>
  <si>
    <t>BB H-box (6-10 A) 1x230 V</t>
  </si>
  <si>
    <t>BB H-Box (10-16 A) 1x230 V</t>
  </si>
  <si>
    <t>BB H-box (10-16 A) 1x230 V</t>
  </si>
  <si>
    <t>AH-Box (6-10 A) 3x230/400 V</t>
  </si>
  <si>
    <t>BB AH-BOX (6-10 A) 3x230/400 V</t>
  </si>
  <si>
    <t>Umlaufheizung 13kW</t>
  </si>
  <si>
    <t>Heater T10 3x400V 13kW</t>
  </si>
  <si>
    <t>Umlaufheizung 13kW nachrüsten</t>
  </si>
  <si>
    <t>Heater 3x400V 13kW rétrofit</t>
  </si>
  <si>
    <t>SV-Dichtung MVQ Silikon NW50</t>
  </si>
  <si>
    <t>Joint de vanne</t>
  </si>
  <si>
    <t>Dichtscheibe Verschlusskappe</t>
  </si>
  <si>
    <t>Seal plate rubber Ø75x2 for 2 pouce blin</t>
  </si>
  <si>
    <t>Kette 330mm mit 2 Haken</t>
  </si>
  <si>
    <t>chaîne</t>
  </si>
  <si>
    <t>Gummikappe f.HCA-B/G/C Ø2"</t>
  </si>
  <si>
    <t>Bouchon caoutcouc Ø2" pour capot</t>
  </si>
  <si>
    <t>Deckeldichtring HCA + HCA/K 390mm</t>
  </si>
  <si>
    <t>Joint trou d'homme</t>
  </si>
  <si>
    <t>O-Ring 25x3</t>
  </si>
  <si>
    <t>Joint 25x3mm</t>
  </si>
  <si>
    <t>Schlauchschelle 25-40</t>
  </si>
  <si>
    <t>2 X TUBE CLAMPS/CERFLEX INOX 25-40</t>
  </si>
  <si>
    <t>Muffe 50mm ID.Gummi verst.</t>
  </si>
  <si>
    <t>Manchon caoutchouc 70/50</t>
  </si>
  <si>
    <t>Dichtscheibe 3/4in</t>
  </si>
  <si>
    <t>Joint 3/4 pouce</t>
  </si>
  <si>
    <t>Gummischlauch 1 m Stückware</t>
  </si>
  <si>
    <t>Rubber tube 1 pouce by meter</t>
  </si>
  <si>
    <t>Rührwerk HCA Himmelwerk kpl.</t>
  </si>
  <si>
    <t>Agitator HCA (Himmelwerk) compl.</t>
  </si>
  <si>
    <t>Regler 3/4in V46AC9510 druckgest.</t>
  </si>
  <si>
    <t>Vanne a eau 3/4 pouce commande pressos</t>
  </si>
  <si>
    <t>Schraderventil mit Kappe 1/4"</t>
  </si>
  <si>
    <t>SCHRADER Valve + KAP 1/4"</t>
  </si>
  <si>
    <t>Relais Ansprechverz. (SBA) 0,1s-10h)</t>
  </si>
  <si>
    <t>Minuterie 0.3 sec</t>
  </si>
  <si>
    <t>Reinigungsmittelbecher kpl.f. HCA-C</t>
  </si>
  <si>
    <t>Gobelet detergent HCA-C</t>
  </si>
  <si>
    <t>Kabelbinder 100x2,5</t>
  </si>
  <si>
    <t>Serre câble en nylon 2,5/100MM</t>
  </si>
  <si>
    <t>Rasttaste HCA-C neu</t>
  </si>
  <si>
    <t>Bouton - interrupteur</t>
  </si>
  <si>
    <t>Relais, Starkstrom 220V Steckanschl.</t>
  </si>
  <si>
    <t>Relais</t>
  </si>
  <si>
    <t>Druckschalter 2-polig BBC 5021</t>
  </si>
  <si>
    <t>Element bouton poussoir RAFI</t>
  </si>
  <si>
    <t>Lampe 130V-R10-2W BA9S(Birne m.Bajonett)</t>
  </si>
  <si>
    <t>Lampe130V - R10 - 2W BA9S</t>
  </si>
  <si>
    <t>Schaltkontakt HCA-C neu</t>
  </si>
  <si>
    <t>Element commutateur</t>
  </si>
  <si>
    <t>Lampen-Bausatz HCA-C neu</t>
  </si>
  <si>
    <t>Douille de lampe et connecteur HCA-C</t>
  </si>
  <si>
    <t>Rohr f. Reinigungsmittelbecher</t>
  </si>
  <si>
    <t>Tube pour gobelet detergent</t>
  </si>
  <si>
    <t>Spule für Wasserventil</t>
  </si>
  <si>
    <t>Bobine PR valve d'eau</t>
  </si>
  <si>
    <t>Membrane mit Loch f. Drainageventil</t>
  </si>
  <si>
    <t>Soupape de drainage à membrane X2</t>
  </si>
  <si>
    <t>Magnetventil Tankdrainage Vers.2</t>
  </si>
  <si>
    <t>Valve de drainage mueller complet</t>
  </si>
  <si>
    <t>Stecker für Drainageventil</t>
  </si>
  <si>
    <t>Prise pour valve de drainage</t>
  </si>
  <si>
    <t>Formschlauch GATES für Zusatzheizung 25</t>
  </si>
  <si>
    <t>Coude caoutch. D=25/230/60 TWA plus</t>
  </si>
  <si>
    <t>Reinigungspumpe FMP55 kpl.</t>
  </si>
  <si>
    <t>Pompe de nettoyage FCP 55</t>
  </si>
  <si>
    <t>Rückschlagventilkugel 15 Niro</t>
  </si>
  <si>
    <t>Bille 15mm</t>
  </si>
  <si>
    <t>Ventilblock f. TWA1000</t>
  </si>
  <si>
    <t>Cadre nettoyage</t>
  </si>
  <si>
    <t>Doppelnippel 3/4in m.Stutz.Kst.f.TWA1000</t>
  </si>
  <si>
    <t>Embout d'entrée d'eau</t>
  </si>
  <si>
    <t>O-Ring 15x3mm</t>
  </si>
  <si>
    <t>Joint Torique alwa 1800/alfa happy</t>
  </si>
  <si>
    <t>O-Ring 29x3,5mm</t>
  </si>
  <si>
    <t>Joint Torique alwa 1800</t>
  </si>
  <si>
    <t>Zylinderschraube M5x20 DIN84 A2</t>
  </si>
  <si>
    <t>Vis cyl. A2 RVS DIN84 M5x20</t>
  </si>
  <si>
    <t>Feder für Rückschlagkugel</t>
  </si>
  <si>
    <t>Ressort alwa 1800 combi 1000</t>
  </si>
  <si>
    <t>O-Ring 75x5mm</t>
  </si>
  <si>
    <t>Joint de bocal 1000 combi</t>
  </si>
  <si>
    <t>Reinigungsmittelbecher</t>
  </si>
  <si>
    <t>BOCAL DETERGENT</t>
  </si>
  <si>
    <t>O-Ring 10x2mm EPDM</t>
  </si>
  <si>
    <t>Joint torique 10x2mm Top valve</t>
  </si>
  <si>
    <t>Halterung f. Reinigungspumpe</t>
  </si>
  <si>
    <t>Support pour pompe de lavage</t>
  </si>
  <si>
    <t>Schauglas 3/8in</t>
  </si>
  <si>
    <t>Sight glass 3/8 condensing unit</t>
  </si>
  <si>
    <t>Messing Reduzierstück 1x3/4"</t>
  </si>
  <si>
    <t>VERLOOPRING MESSING 1"BUI.X 3/4" BIN.DR.</t>
  </si>
  <si>
    <t>Konsole für MT-CB 50, CN</t>
  </si>
  <si>
    <t>HRS BHE Support mural en inox B64</t>
  </si>
  <si>
    <t>Konsole für CB 26 Niro</t>
  </si>
  <si>
    <t>Console pour CB26</t>
  </si>
  <si>
    <t>Unterteil für Magnetventil 2-fach Prebox</t>
  </si>
  <si>
    <t>Boîtier Pre-Box vanne d'eau</t>
  </si>
  <si>
    <t>Überwurfmutter f. Magnetventil MG Plus</t>
  </si>
  <si>
    <t>Ecrou 3/4H=13,5</t>
  </si>
  <si>
    <t>Notschalter Kühlung zeitgesteuert</t>
  </si>
  <si>
    <t>Interrupteur de secours avec horloge</t>
  </si>
  <si>
    <t>Wasserschlauch 1/2in schwarz Gummi 20bar</t>
  </si>
  <si>
    <t>Tuyau ½ pouce noir caut. 20bar</t>
  </si>
  <si>
    <t>AMR U-Streifen</t>
  </si>
  <si>
    <t>U-PROTECTION PROFIEL</t>
  </si>
  <si>
    <t>Capilary Tube 1 MTR LK 1000</t>
  </si>
  <si>
    <t>Capilary tube 1 mtr LK 1000</t>
  </si>
  <si>
    <t>Plattenwärmetauscher A26, Reparatursatz</t>
  </si>
  <si>
    <t>Echangeur de chaleur A26,kit de rép.</t>
  </si>
  <si>
    <t>Plattenwärmetauscher A36, Reparatursatz</t>
  </si>
  <si>
    <t>Echangeur de chaleur A36, kit de rép.</t>
  </si>
  <si>
    <t>Plattenwärmetauscher A54, Reparatursatz</t>
  </si>
  <si>
    <t>Echangeur de chaleur A54, kit de rép.</t>
  </si>
  <si>
    <t>Plattenwärmetauscher A74, Reparatursatz</t>
  </si>
  <si>
    <t>Echangeur de chaleur A74, kit de rép.</t>
  </si>
  <si>
    <t>Plattenwärmetauscher B64, Reparatursatz</t>
  </si>
  <si>
    <t>Echangeur de chaleur B64, kit de rép.</t>
  </si>
  <si>
    <t>Sicherungsscheibe 5mm Din 6799 A2</t>
  </si>
  <si>
    <t>Colliers d'epaulement 5mm Din 6799 inox</t>
  </si>
  <si>
    <t>Temperatursensor MTR30-2,5m</t>
  </si>
  <si>
    <t>Senseur F boitier de contrôle</t>
  </si>
  <si>
    <t>Hilfskontakt 22 DIL M</t>
  </si>
  <si>
    <t>Contact suppl. 22 DILM</t>
  </si>
  <si>
    <t>Hilfschütz DIL R22</t>
  </si>
  <si>
    <t>Contacteur auxiliare DILR22</t>
  </si>
  <si>
    <t>Fühler MTR30/5 5m / Wannen</t>
  </si>
  <si>
    <t>Tank DX/C-MTR fils senseur 5m</t>
  </si>
  <si>
    <t>Klebefolie Tank MTR30/5</t>
  </si>
  <si>
    <t>Etiquette MTR30/5 tank</t>
  </si>
  <si>
    <t>Tastaturfolie MTR100</t>
  </si>
  <si>
    <t>Clavier MTR 100</t>
  </si>
  <si>
    <t>Kabelverschraubung M20x1,5</t>
  </si>
  <si>
    <t>Passe cable M 20 x 1.5</t>
  </si>
  <si>
    <t>Peilstab DXCE1150/2500 L=1000</t>
  </si>
  <si>
    <t>Jaugeur DXCE1150/2500 L=1000</t>
  </si>
  <si>
    <t>Gummiabschlussplatte Entlüftung DX/C</t>
  </si>
  <si>
    <t>Plat (Airvent) EPDM/FDA/3A</t>
  </si>
  <si>
    <t>Befestigungsmutter f.Rührflügel M27</t>
  </si>
  <si>
    <t>Ecrou de fixat. agitateur M27x1.75</t>
  </si>
  <si>
    <t>.E.Sensor PCS l=1200mmFS 7m cable+float</t>
  </si>
  <si>
    <t>.E.Sensor PCS l=1700mmFS 11m cable+float</t>
  </si>
  <si>
    <t>Verschlusskappe 3in SMS</t>
  </si>
  <si>
    <t>Bouchon à visser D76SMS rallonge(Mod.94)</t>
  </si>
  <si>
    <t>Rückschlagventil Pre-Box</t>
  </si>
  <si>
    <t>Clapet anti-retour eau-DXCA</t>
  </si>
  <si>
    <t>Magnetventil doppelt Pre-Box und T10</t>
  </si>
  <si>
    <t>Valve solenoïd type 1.010.216</t>
  </si>
  <si>
    <t>Ablassventil Wasserrückgewinnung</t>
  </si>
  <si>
    <t>kit d'eau de rinçage séparé T250</t>
  </si>
  <si>
    <t>Abdeckhaube DXCE1150-8000</t>
  </si>
  <si>
    <t>DXCR capot de couverture pour kit cuivre</t>
  </si>
  <si>
    <t>Programmieranleitung MTR 30/5 F</t>
  </si>
  <si>
    <t>Mise au point MTR 30/5 F</t>
  </si>
  <si>
    <t>O-Ring 25x8 NBR</t>
  </si>
  <si>
    <t>O ring 25x8 NBR</t>
  </si>
  <si>
    <t>O-Ring 32x8 NBR</t>
  </si>
  <si>
    <t>O ring 32x8 NBR</t>
  </si>
  <si>
    <t>V-Ring V50-A NBR</t>
  </si>
  <si>
    <t>V ring V 50-A NBR (straight back)</t>
  </si>
  <si>
    <t>V-Ring V40 A NBR</t>
  </si>
  <si>
    <t>V ring V40 A NBR straight back</t>
  </si>
  <si>
    <t>Dichtsatz unten Rührwerk DX/C</t>
  </si>
  <si>
    <t>Kit de joints sous l'agitateur DX/C</t>
  </si>
  <si>
    <t>Dichtsatz unten Rührwerk DXCE</t>
  </si>
  <si>
    <t>Set "C" pr reducteur sirem</t>
  </si>
  <si>
    <t>V-Ring für Rührwerkswelle V35S</t>
  </si>
  <si>
    <t>Boîte de comm. de niveau VDH 930080093</t>
  </si>
  <si>
    <t>Milcheinlauf unten DIN 65 IG F. Tank</t>
  </si>
  <si>
    <t>Remplissage man. exl.drain 2½"DN65/SMS38</t>
  </si>
  <si>
    <t>Milcheinlauf unten NW50 IG f.Tankauslauf</t>
  </si>
  <si>
    <t>Remplissage man. + drain 2" DN50/SMS38</t>
  </si>
  <si>
    <t>Dichtung f.Rührwerk 137x97x0,5 EPDM</t>
  </si>
  <si>
    <t>Packing agitator flange 137x97x0.5 EPDM</t>
  </si>
  <si>
    <t>Bodenfüllanschluss 2,5in DS</t>
  </si>
  <si>
    <t>Remplissage man. exl. drain 2½"DS/SMS-38</t>
  </si>
  <si>
    <t>Pre-Box kpl. Model 2001</t>
  </si>
  <si>
    <t>Pre-box compl.</t>
  </si>
  <si>
    <t>Adapter 3in(73,5x57mm)f.Milcheinlauf</t>
  </si>
  <si>
    <t>Adapteur 3in pour tuyau de remplissage</t>
  </si>
  <si>
    <t>Deckel für Steuerkasten T100 T200</t>
  </si>
  <si>
    <t>COUVERCLE,REFROID,HYGN,DXCA</t>
  </si>
  <si>
    <t>Platine Hygenius DX-Tanks</t>
  </si>
  <si>
    <t>Circuit board (4XINPUT)</t>
  </si>
  <si>
    <t>Rückschlagventile Typ WZ 165-004</t>
  </si>
  <si>
    <t>Non-return valve WZ 165-004</t>
  </si>
  <si>
    <t>Rückschlagklappe T200 am DX3S</t>
  </si>
  <si>
    <t>Clapet de non-retour avec trou 3mm</t>
  </si>
  <si>
    <t>Deckel für Pressostat 911.40</t>
  </si>
  <si>
    <t>Capot de protection</t>
  </si>
  <si>
    <t>Umbausatz Flüssigdosierung 2x Pumpen</t>
  </si>
  <si>
    <t>Dosage autom. 2 pompes pour T150- T250</t>
  </si>
  <si>
    <t>Wasserventil T200</t>
  </si>
  <si>
    <t>Valve solenoid type 1,010,225</t>
  </si>
  <si>
    <t>Rückschlagventil Hygenius</t>
  </si>
  <si>
    <t>Valve antiretour PR reserv HYG vers T</t>
  </si>
  <si>
    <t>Spülbogen links für T200</t>
  </si>
  <si>
    <t>Coude caoutchouc pr T100/200</t>
  </si>
  <si>
    <t>Ablaufbogen rechts Hygenius T</t>
  </si>
  <si>
    <t>Coude d'ecoulement droite HYG.T 100/200</t>
  </si>
  <si>
    <t>Stopfen für Reinigungspumpe</t>
  </si>
  <si>
    <t>Bouchon drainage T200</t>
  </si>
  <si>
    <t>Schutzhaube für Heizung Hygenius</t>
  </si>
  <si>
    <t>Capot de protect.chauff.hygen.-T</t>
  </si>
  <si>
    <t>Rückschlagventil T100</t>
  </si>
  <si>
    <t>.E.Connection + non-return valve T200/25</t>
  </si>
  <si>
    <t>Dichtung für Kappe Bajonett</t>
  </si>
  <si>
    <t>Joint vanne sortie tank à lait</t>
  </si>
  <si>
    <t>Verschlusskappe 4in Bajonett</t>
  </si>
  <si>
    <t>Chapeau pour vidange double</t>
  </si>
  <si>
    <t>Doppelauslaufadapter 2in</t>
  </si>
  <si>
    <t>Adaptateur sortie double 2 pouce</t>
  </si>
  <si>
    <t>Tastaturfolie T100/T250</t>
  </si>
  <si>
    <t>Autocollant avant T100/T250 md 2004</t>
  </si>
  <si>
    <t>Auslaufkontrollschalter Tank f.Hygenius</t>
  </si>
  <si>
    <t>Protect. manue. la grue vertic. 2,5"+ 2"</t>
  </si>
  <si>
    <t>VMS Sensor Niveaukontrollkasten</t>
  </si>
  <si>
    <t>.E.levelstartbox VDH 930080093</t>
  </si>
  <si>
    <t>Niveaustart T100 - T250</t>
  </si>
  <si>
    <t>détect. de niveau de départ/de réservoir</t>
  </si>
  <si>
    <t>Hygenius T200 Topbox kompl.</t>
  </si>
  <si>
    <t>Hygenius T200 topbox complet</t>
  </si>
  <si>
    <t>Doppel-Auslauf NW50/NW50</t>
  </si>
  <si>
    <t>Adapteur sortie DIN50/DIN50</t>
  </si>
  <si>
    <t>VMS FCC Tastaturfolie T100/200</t>
  </si>
  <si>
    <t>Autocollant Hygenius interval refr.</t>
  </si>
  <si>
    <t>Drainagebogen T-Modelle</t>
  </si>
  <si>
    <t>Pièce de drainage en caoutchouc Hyg. T</t>
  </si>
  <si>
    <t>Gummistutzen für Hygenius Zulauf / Pumpe</t>
  </si>
  <si>
    <t>Pièce en caoutchouc entrée pompe Hyg. T</t>
  </si>
  <si>
    <t>Alarmbox inkl. Alarmleuchte</t>
  </si>
  <si>
    <t>Boîte.relais d'alarme + lampe T150 -T250</t>
  </si>
  <si>
    <t>Alarmbox inkl. Alarmhorn extern</t>
  </si>
  <si>
    <t>Boîte d'alarme avec buzzer T150 - T250</t>
  </si>
  <si>
    <t>E-Prom Tank/Watchdog Version 5.03</t>
  </si>
  <si>
    <t>E-prom tanc/watchdog version 5.03</t>
  </si>
  <si>
    <t>E-Prom Tank Vers. 2.07</t>
  </si>
  <si>
    <t>Eprom V2.07 refroidissement</t>
  </si>
  <si>
    <t>PC-Kabel für Datenübertragung</t>
  </si>
  <si>
    <t>Câble de PC pour transfert de données</t>
  </si>
  <si>
    <t>Rührwerkkontrolle</t>
  </si>
  <si>
    <t>Ensemble de détection-l'agitateur (42mm)</t>
  </si>
  <si>
    <t>Umlaufheizung 13kW T100-250</t>
  </si>
  <si>
    <t>Chauffage circulaire 13kW T100-250</t>
  </si>
  <si>
    <t>Standardset T100 StandAlone</t>
  </si>
  <si>
    <t>Connection standard T100 SA</t>
  </si>
  <si>
    <t>Beh. f.Reinigungsmittel T100/200 flüssig</t>
  </si>
  <si>
    <t>.E.Assembled blow moulded container liqu</t>
  </si>
  <si>
    <t>T200-Puffer komplett mit Überlauf KIWA</t>
  </si>
  <si>
    <t>Tampon T200 complet avec débordement</t>
  </si>
  <si>
    <t>Elektrode kpl. L=250</t>
  </si>
  <si>
    <t>Electrode cpl. L=250</t>
  </si>
  <si>
    <t>T100 StandAlone 1x230V, 50Hz</t>
  </si>
  <si>
    <t>Hygenius T 100 stand alone</t>
  </si>
  <si>
    <t>Gummibogen für Pumpe T10</t>
  </si>
  <si>
    <t>Coude en caouchouc pour pompe T10</t>
  </si>
  <si>
    <t>Tastaturfolie T10 DeLaval</t>
  </si>
  <si>
    <t>Sticker façade T10</t>
  </si>
  <si>
    <t>Umlaufheizung 13kW T10</t>
  </si>
  <si>
    <t>T10 élément chauffant 13 kW, 3 x 400V</t>
  </si>
  <si>
    <t>Reinigmittelkanister Leermeldg.(2St)T10S</t>
  </si>
  <si>
    <t>Détergent de contrôle de niveau T10</t>
  </si>
  <si>
    <t>Reinigungspumpe PB 3285 H4B 985W 3x400V</t>
  </si>
  <si>
    <t>Pompe de nett.T10 PB3285H4B 230/400VP50H</t>
  </si>
  <si>
    <t>Reinigungspumpe T10 1x230V 1150W</t>
  </si>
  <si>
    <t>Pompe Sirem 1150W 1x230V/50Hz 45gr</t>
  </si>
  <si>
    <t>Entlüftungsventil T100 StandAlone</t>
  </si>
  <si>
    <t>Air vent</t>
  </si>
  <si>
    <t>Gummibogen f. Wassereinlauf 2in</t>
  </si>
  <si>
    <t>Coude en caoutchouc 2 pouces</t>
  </si>
  <si>
    <t>Montagesatz f. T10 Stand Alone</t>
  </si>
  <si>
    <t>Connectionset T10S excl.connection piece</t>
  </si>
  <si>
    <t>Top Box T10 CCU 2.4 komplett.</t>
  </si>
  <si>
    <t>Top Box T10 CCU 2.4 complète.</t>
  </si>
  <si>
    <t>Dosierpumpen Set f.T10 (lose ab LSG)</t>
  </si>
  <si>
    <t>.E.Dosing pump set single T10; 2 pumps</t>
  </si>
  <si>
    <t>Sprühdüse rotierend DX-CR ab 2011</t>
  </si>
  <si>
    <t>Buse de pulvéris. DXCR à partir mod.2011</t>
  </si>
  <si>
    <t>Gummibogen 50/3 für T10</t>
  </si>
  <si>
    <t>Coude en caoutchouc 50/3 pour T10</t>
  </si>
  <si>
    <t>Formschlauch 1in für T100/T200</t>
  </si>
  <si>
    <t>Tuyau 1 pouce p. T100/T200</t>
  </si>
  <si>
    <t>Magnetventil doppelt 90Grad für T100-250</t>
  </si>
  <si>
    <t>Vanne magnet doublé SFG-101B10</t>
  </si>
  <si>
    <t>Wasseranschluss T10</t>
  </si>
  <si>
    <t>Tuyau d'arrivée d'eau de montage T10</t>
  </si>
  <si>
    <t>Bodenhalterung T10 S ab Dez.07</t>
  </si>
  <si>
    <t>Cadre de sol pour T10S</t>
  </si>
  <si>
    <t>Transformator 12V für Dosierpumpen T10</t>
  </si>
  <si>
    <t>module alimentation T10/BVV</t>
  </si>
  <si>
    <t>T10 StandAlone 1x230V, 50Hz</t>
  </si>
  <si>
    <t>T 10 stand alone</t>
  </si>
  <si>
    <t>V-Ring 28mm/S</t>
  </si>
  <si>
    <t>V-RING V-28-S</t>
  </si>
  <si>
    <t>Trichter Kst 40l 1St Futterdos Happy</t>
  </si>
  <si>
    <t>Trémie tampon 40L pour minéraux</t>
  </si>
  <si>
    <t>Clapet 70l</t>
  </si>
  <si>
    <t>Kondensator 30 UF Happy Around</t>
  </si>
  <si>
    <t>Condensateur 30 UF HAPPY AROUND</t>
  </si>
  <si>
    <t>Schlauch, verstärkt, 1in, 10bar, 25m</t>
  </si>
  <si>
    <t>Rouleau tuyau PVC 1 pouce L25M</t>
  </si>
  <si>
    <t>Übergangsstück PVC-grau 2,5in/75mm A-A</t>
  </si>
  <si>
    <t>Réduction PVC 2 pouce 1/2 75mm</t>
  </si>
  <si>
    <t>Stahlseil Meterware(Nachtr.Vorr.)</t>
  </si>
  <si>
    <t>Câble acier par mètre</t>
  </si>
  <si>
    <t>Elektromotor 0.45kW,230V,3.7A</t>
  </si>
  <si>
    <t>Moteur élec. 0.45kW,230V,3.7A</t>
  </si>
  <si>
    <t>VMS-Pickup box, Tank ohne Hygenius</t>
  </si>
  <si>
    <t>RMO KAST VOOR ANDERS DAN HYGENIUS TANKS</t>
  </si>
  <si>
    <t>Alarmlampe GW26 max.15W E14</t>
  </si>
  <si>
    <t>LUMIERE AVERTISSEUR</t>
  </si>
  <si>
    <t>VMS Kontrollleuchte 16x54 24V 5W</t>
  </si>
  <si>
    <t>Signal lamp orbi E14 16x54 24V 5W</t>
  </si>
  <si>
    <t>Schaltbox mit Uhr für PHE 230 V</t>
  </si>
  <si>
    <t>Boîtier 230V + temporisateur pour PHE</t>
  </si>
  <si>
    <t>Kontaktor VSM 230V AC</t>
  </si>
  <si>
    <t>Relais Omron G2R-2-SN 230V AC</t>
  </si>
  <si>
    <t>Steckkupplung QSL 1/8 - 4mm</t>
  </si>
  <si>
    <t>Air couling QSL 1/8 pouce-4</t>
  </si>
  <si>
    <t>VMS Intervall Automatic Set</t>
  </si>
  <si>
    <t>VMS jeu d'intervall automatique</t>
  </si>
  <si>
    <t>FCC Set 2in Fremdroboter</t>
  </si>
  <si>
    <t>Refroidisement par interval 2 pouce</t>
  </si>
  <si>
    <t>FCC Set 2,5in Fremdroboter</t>
  </si>
  <si>
    <t>Intervalkoeling 2 1/2 pouce automatique</t>
  </si>
  <si>
    <t>FCC Set 3in Fremdroboter</t>
  </si>
  <si>
    <t>Interval automatique set 3 pouce</t>
  </si>
  <si>
    <t>T-Stück 3in m.Pickupmotor u.Leeranzeige</t>
  </si>
  <si>
    <t>T-pièce 3 pouce compl. avec ind. vide</t>
  </si>
  <si>
    <t>T-Stück 2in m.Pickupmotor u.Leeranzeige</t>
  </si>
  <si>
    <t>Pièce T 2 pouce complète avec ind. vide</t>
  </si>
  <si>
    <t>T-Stück 3in für 2x VMS u. Leermeldung</t>
  </si>
  <si>
    <t>T pour FCC 3 pouce 2x VMS</t>
  </si>
  <si>
    <t>Sensor, optisch FCC kurzes Kabel</t>
  </si>
  <si>
    <t>Détecteur de niveau (RS)</t>
  </si>
  <si>
    <t>VMS Set flussgesteuerte FCC 1/ 2in</t>
  </si>
  <si>
    <t>Refroidissement contrôlé par flux VMS-F</t>
  </si>
  <si>
    <t>VMS Set flussgesteuerte FCC 1/ 2,5in</t>
  </si>
  <si>
    <t>VMS Set flussgesteuerte FCC 1/ 3in</t>
  </si>
  <si>
    <t>VMS refroidissement contrôlé par flux VM</t>
  </si>
  <si>
    <t>VMS Set flussgesteuerte FCC2 2,5in</t>
  </si>
  <si>
    <t>.E.Flow Controlled Cooling VMS-FCC2 2½"</t>
  </si>
  <si>
    <t>VMS Set flussgesteuerte FCC 2/ 3in</t>
  </si>
  <si>
    <t>Kit refroidis. contr.p/débitVMS-FCC2 3in</t>
  </si>
  <si>
    <t>CN Frontpl.T100-250 m.Pickup-Taste FCC</t>
  </si>
  <si>
    <t>Front plate w. pick-up button</t>
  </si>
  <si>
    <t>FCC - fabrikseitiger Einbau</t>
  </si>
  <si>
    <t>FCC déjà préassemblé</t>
  </si>
  <si>
    <t>T-Stück f.1 VMS/FCC 2in</t>
  </si>
  <si>
    <t>T-pièce 2 pouce VMS/FCC</t>
  </si>
  <si>
    <t>T-Stück f. 1 VMS/FCC 2,5in</t>
  </si>
  <si>
    <t>T-pièce 2½ pouce VMS/FCC</t>
  </si>
  <si>
    <t>T-Stück f. 1 VMS/FCC 3in</t>
  </si>
  <si>
    <t>T-pièce 3 pouce VMS/FCC</t>
  </si>
  <si>
    <t>T-Stück f. 2 VMS FCC 2in</t>
  </si>
  <si>
    <t>VMS T-piece 2 pouce FCC</t>
  </si>
  <si>
    <t>T-Stück f. 2 VMS FCC 2,5in</t>
  </si>
  <si>
    <t>Pièce en T de rechange 2½" VMS/FCC2</t>
  </si>
  <si>
    <t>T-Stück f. 2 VMS/FCC 3in</t>
  </si>
  <si>
    <t>T-piece 3 pouce VMS FCC</t>
  </si>
  <si>
    <t>Schwimmer für Abnahme ACR</t>
  </si>
  <si>
    <t>Flotteur ACR</t>
  </si>
  <si>
    <t>Schwimmer f.pneumat. Indik.</t>
  </si>
  <si>
    <t>Flotteur Duovac</t>
  </si>
  <si>
    <t>VMS O-Ring 42,0x1,6mm</t>
  </si>
  <si>
    <t>Joint torique 42 x 1.6</t>
  </si>
  <si>
    <t>Bügelschelle 45mm</t>
  </si>
  <si>
    <t>Etrier fileté U Galva 45mm</t>
  </si>
  <si>
    <t>Service-Karten Retour4</t>
  </si>
  <si>
    <t>Cartes de service en retour</t>
  </si>
  <si>
    <t>Service-Karten Retour innert 13 MT.</t>
  </si>
  <si>
    <t>Cartes en retour dans les 13 mois</t>
  </si>
  <si>
    <t>Service-Karten retour innert 14 MT.</t>
  </si>
  <si>
    <t>Cartes en retour dans les 14 mois</t>
  </si>
  <si>
    <t>Service-Karten KML innert 19 MT.</t>
  </si>
  <si>
    <t>Carte en retour dans les 19 mois (KML)</t>
  </si>
  <si>
    <t>Service-Karten KML innert 25 MT.</t>
  </si>
  <si>
    <t>Carte en retour dans les 25 mois (KML)</t>
  </si>
  <si>
    <t>Schalenverschluss Variomatic</t>
  </si>
  <si>
    <t>Futterschale m. Loch o. Schild</t>
  </si>
  <si>
    <t>Auge plastique bleue prima</t>
  </si>
  <si>
    <t>Futterschale ohne Loch mit Schild</t>
  </si>
  <si>
    <t>Auge alimentateur bleu nue</t>
  </si>
  <si>
    <t>Torriegel Ausg. FGM Variomatic</t>
  </si>
  <si>
    <t>Fermeture variomatic</t>
  </si>
  <si>
    <t>T Stück 38mm ID Gummi</t>
  </si>
  <si>
    <t>TE caoutchouc 40x40x40</t>
  </si>
  <si>
    <t>Bügelschelle 2in(64mm)</t>
  </si>
  <si>
    <t>Etrier fileté U Galva 64mm</t>
  </si>
  <si>
    <t>Bügelschelle 1in (35mm)</t>
  </si>
  <si>
    <t>Etrier fileté U Galva 35mm #98827501</t>
  </si>
  <si>
    <t>Bügelschraube 51mm</t>
  </si>
  <si>
    <t>Etrier fileté U Galva 51mm</t>
  </si>
  <si>
    <t>Schlauchhalter spez. 1,25in (S-B) Melkst</t>
  </si>
  <si>
    <t>Support tube 1 pouce 1/4</t>
  </si>
  <si>
    <t>Futterschale Alfa-Feed</t>
  </si>
  <si>
    <t>Auge plastique</t>
  </si>
  <si>
    <t>Milchschlauch L=260mm / 27mm</t>
  </si>
  <si>
    <t>Tube coude 90ø</t>
  </si>
  <si>
    <t>Ressort alimentateur happy</t>
  </si>
  <si>
    <t>Borstenrotor Happy Around</t>
  </si>
  <si>
    <t>Palette avec brosse</t>
  </si>
  <si>
    <t>Hutmutter f.MZ-Reinigung</t>
  </si>
  <si>
    <t>Ecrou post.lavage univers.</t>
  </si>
  <si>
    <t>Nocke</t>
  </si>
  <si>
    <t>Cliquet alfa happy</t>
  </si>
  <si>
    <t>Vakuumzylinder Kst 520mm 1St.</t>
  </si>
  <si>
    <t>Vérin vide 52cm 1PCE</t>
  </si>
  <si>
    <t>Vakuumzylinder Kst 1040mm 1St.</t>
  </si>
  <si>
    <t>Vérin vide 104cm</t>
  </si>
  <si>
    <t>Dichtsatz Vakuumzylinder</t>
  </si>
  <si>
    <t>Kit joints piston stalle DSG</t>
  </si>
  <si>
    <t>Kugelgelenk f.Vak-Zylinder</t>
  </si>
  <si>
    <t>Rotule cylindre</t>
  </si>
  <si>
    <t>Verteiler zu Happy</t>
  </si>
  <si>
    <t>Distributeur pour happy</t>
  </si>
  <si>
    <t>Kolbenmanschette f.Vak-Zylinder</t>
  </si>
  <si>
    <t>Joint piston</t>
  </si>
  <si>
    <t>Halter für Kolbenmanschette</t>
  </si>
  <si>
    <t>Support piston AH</t>
  </si>
  <si>
    <t>Zylinder-Deckel Variotandem</t>
  </si>
  <si>
    <t>Bouchon frontale cylindre</t>
  </si>
  <si>
    <t>Gu-Ring für Vak-Zylinder</t>
  </si>
  <si>
    <t>Joint etancheite</t>
  </si>
  <si>
    <t>VMS ACR-Rohr 1100mm</t>
  </si>
  <si>
    <t>Tube vérin ACR 1100 mn</t>
  </si>
  <si>
    <t>ACR5000-Zylinder (Flansch)</t>
  </si>
  <si>
    <t>Cylindre ACR -P</t>
  </si>
  <si>
    <t>ACR5000-Zylinder (USA)(f.CN-Halter )</t>
  </si>
  <si>
    <t>Cylindre à vide ACR</t>
  </si>
  <si>
    <t>ACR5000-Zylinder 3,5m Abzugleine ML2000</t>
  </si>
  <si>
    <t>Corde décrochage 3.5m</t>
  </si>
  <si>
    <t>Abnahmezylinder kurz ACR 450mm</t>
  </si>
  <si>
    <t>vérin ACR long 450mm spéc roto</t>
  </si>
  <si>
    <t>Pneumatikzylinder, Rotary PR</t>
  </si>
  <si>
    <t>Melkzeugabnahme 425</t>
  </si>
  <si>
    <t>Coupe-verre 425</t>
  </si>
  <si>
    <t>Vakuumventil Happy Around</t>
  </si>
  <si>
    <t>Manoeuvre rotative</t>
  </si>
  <si>
    <t>Membrane Happy Around</t>
  </si>
  <si>
    <t>Joint pour valve pneumatique</t>
  </si>
  <si>
    <t>Feder Happy Around</t>
  </si>
  <si>
    <t>Vakuumzylinder Kst 0,52m 2St.</t>
  </si>
  <si>
    <t>Jeu de 2 vérins</t>
  </si>
  <si>
    <t>Seilrolle mit Befestigungsteilen</t>
  </si>
  <si>
    <t>Poulie pour portique</t>
  </si>
  <si>
    <t>Vakuumventil 1m</t>
  </si>
  <si>
    <t>Vanne de commande 1 pièce</t>
  </si>
  <si>
    <t>Vakuumzylinder Kst 1240mm 1St.</t>
  </si>
  <si>
    <t>Vérin vide 1210mm</t>
  </si>
  <si>
    <t>O-Ring 16x3,0mm für Vak.Zylinder</t>
  </si>
  <si>
    <t>Lager FM 500/800,FC 2</t>
  </si>
  <si>
    <t>Klammermutter zu Feedcar</t>
  </si>
  <si>
    <t>Écrou crampon pour feedcar</t>
  </si>
  <si>
    <t>Frontblech Futterstation</t>
  </si>
  <si>
    <t>Panneau SUP. F2</t>
  </si>
  <si>
    <t>Rohrkonsole</t>
  </si>
  <si>
    <t>Support distributeur</t>
  </si>
  <si>
    <t>Getriebemotor kpl.</t>
  </si>
  <si>
    <t>Moteur distri compac</t>
  </si>
  <si>
    <t>Not-Stoppschalter</t>
  </si>
  <si>
    <t>Bouton arrêt urgence</t>
  </si>
  <si>
    <t>O-Ring 4,48 x 1,78 mm</t>
  </si>
  <si>
    <t>O-ring 4.48 x 1.78</t>
  </si>
  <si>
    <t>Schlauchhalter Kunststoff</t>
  </si>
  <si>
    <t>Support bras de service</t>
  </si>
  <si>
    <t>Haken für TF350</t>
  </si>
  <si>
    <t>Crochet TF350</t>
  </si>
  <si>
    <t>Kabel 3x0,5 Ölflex Classic110 o. gn/gel</t>
  </si>
  <si>
    <t>Câble 3x0.5 Oelflex Class110 w/o gn</t>
  </si>
  <si>
    <t>Kabel 2x0,75 Ölflex Classic110 o. gn/gel</t>
  </si>
  <si>
    <t>Câble BUS 2x0.75mm</t>
  </si>
  <si>
    <t>Kabel 3x0,75 Ölflex Classic110 o. gn/gel</t>
  </si>
  <si>
    <t>Câble 3 x 0.75 mm2</t>
  </si>
  <si>
    <t>Kabel 4x0,75 Ölflex Classic110 o. gn/gel</t>
  </si>
  <si>
    <t>Câble 4 x 0.75 SOUPLE</t>
  </si>
  <si>
    <t>Kabel 2x1,5 Ölflex Classic110 o. gn/gel</t>
  </si>
  <si>
    <t>Câble 2 x 1.5</t>
  </si>
  <si>
    <t>Kabel 3x1,5mm o.grün/gelb /m</t>
  </si>
  <si>
    <t>Câble 3 x 1.5 souple</t>
  </si>
  <si>
    <t>Kabel 2x2,5 Ölflex Classic110 o. gn/gel</t>
  </si>
  <si>
    <t>Câble 2x2.5 souple</t>
  </si>
  <si>
    <t>Kabel 7x1 Ölflex Classic110 o. gn/gel</t>
  </si>
  <si>
    <t>Câble 7 x 1mm2</t>
  </si>
  <si>
    <t>Kabel PVC/PVC 3x 2,5 GY</t>
  </si>
  <si>
    <t>Câble 3x2.5</t>
  </si>
  <si>
    <t>Kabel 25 x 0,5mm mit grüngelb Meterware</t>
  </si>
  <si>
    <t>Cable 25x0.5 (le mètre)</t>
  </si>
  <si>
    <t>Spannbügel f.FM-Probennehmer</t>
  </si>
  <si>
    <t>Clips FMS prise ECH</t>
  </si>
  <si>
    <t>Servo 4000 kpl.</t>
  </si>
  <si>
    <t>KIT Servo 4000</t>
  </si>
  <si>
    <t>Stopfen / Filter Set</t>
  </si>
  <si>
    <t>Kit bouchons couv.EP</t>
  </si>
  <si>
    <t>Schlauchhalter Melkzeuge RTS</t>
  </si>
  <si>
    <t>Support étable</t>
  </si>
  <si>
    <t>Reedrelais m.Kabel 3m (ACR-Indikator)</t>
  </si>
  <si>
    <t>Sonde pr ACR - 3m#98448203</t>
  </si>
  <si>
    <t>Reedrelais m.Kabel 20m (ACR-Indikator)</t>
  </si>
  <si>
    <t>Sonde pr ACR - 20mtr</t>
  </si>
  <si>
    <t>Vorhang Portalantenne ALPRO</t>
  </si>
  <si>
    <t>Rideau mobile antenne portail</t>
  </si>
  <si>
    <t>Gummibalg</t>
  </si>
  <si>
    <t>SOUFFLET FMS</t>
  </si>
  <si>
    <t>Blocage FMS</t>
  </si>
  <si>
    <t>Schraubfeder</t>
  </si>
  <si>
    <t>Ressort FMS</t>
  </si>
  <si>
    <t>Tastatur FC2 u.FM 500/800,FC Compakt</t>
  </si>
  <si>
    <t>Clavier feed car II</t>
  </si>
  <si>
    <t>Befestigungssatz 2in Servicearm</t>
  </si>
  <si>
    <t>Kit 2 pouce pr fixation bras</t>
  </si>
  <si>
    <t>Anbohrschelle 50mm x 1/2in</t>
  </si>
  <si>
    <t>Adaptateur 50mm 1/2</t>
  </si>
  <si>
    <t>Anbohrschelle 75mm x 1/2in</t>
  </si>
  <si>
    <t>Adapteur 75mm 1/2 pouce</t>
  </si>
  <si>
    <t>Gewindeplatte M8x28</t>
  </si>
  <si>
    <t>Ecrou autoblocant M8</t>
  </si>
  <si>
    <t>Gewindeplatte M6x28</t>
  </si>
  <si>
    <t>Ecrou M6</t>
  </si>
  <si>
    <t>Gewindeplatte M5x28</t>
  </si>
  <si>
    <t>Plaque filetée M5x28</t>
  </si>
  <si>
    <t>C-Profil 600mm</t>
  </si>
  <si>
    <t>C-PROFILE 600 MM</t>
  </si>
  <si>
    <t>DRE C-Profil 750</t>
  </si>
  <si>
    <t>.E.DRE C PROFILE 750</t>
  </si>
  <si>
    <t>MidiLine SG200/300 C-Profil</t>
  </si>
  <si>
    <t>rail droit support en C pour SG300/SG200</t>
  </si>
  <si>
    <t>C-Profil 600mm kpl.</t>
  </si>
  <si>
    <t>C-profile 600 mm / 24" ss cpl</t>
  </si>
  <si>
    <t>C-Profil 300mm kpl.</t>
  </si>
  <si>
    <t>Support profil en C inox 300mm star</t>
  </si>
  <si>
    <t>C-Profil 750mm kpl.</t>
  </si>
  <si>
    <t>Support droit profil C L=750mm</t>
  </si>
  <si>
    <t>C-Profil 400mm/16in kpl.</t>
  </si>
  <si>
    <t>Support profil en C inox 400mm star</t>
  </si>
  <si>
    <t>T-Stück PP-blau 90Grad 75x50x75mm</t>
  </si>
  <si>
    <t>TE PP 75/75/50</t>
  </si>
  <si>
    <t>Keilriemenspanner</t>
  </si>
  <si>
    <t>Tendeur glissiere</t>
  </si>
  <si>
    <t>Induktiv Sensor FC Compact u.FM/FW200</t>
  </si>
  <si>
    <t>SENSEUR DE MARQUEUR</t>
  </si>
  <si>
    <t>Bogen PP-blau 90Grad kz 50mm</t>
  </si>
  <si>
    <t>Coude 90° PP D50mm bleu</t>
  </si>
  <si>
    <t>Bogen PP-blau 90Grad kz 75mm</t>
  </si>
  <si>
    <t>Coude 90° PP D75mm bleu</t>
  </si>
  <si>
    <t>Bogen PP-blau 90Grad kz 110mm</t>
  </si>
  <si>
    <t>Coude 90° PP D110mm bleu</t>
  </si>
  <si>
    <t>Platine MU350 Rep.</t>
  </si>
  <si>
    <t>Echange carte electr milkmaster</t>
  </si>
  <si>
    <t>Servicearm-Haltekit für Milchschlauch</t>
  </si>
  <si>
    <t>Set bras de service</t>
  </si>
  <si>
    <t>Membranensatz 100/200</t>
  </si>
  <si>
    <t>Kit membrane EP100/2000</t>
  </si>
  <si>
    <t>Relais für VP-Stopp C100</t>
  </si>
  <si>
    <t>Relais tempo hygenius C100</t>
  </si>
  <si>
    <t>Transponder B mit Schutz 4-stellig</t>
  </si>
  <si>
    <t>Médaille 4 chiffres avec protection</t>
  </si>
  <si>
    <t>Transponder B mit Schutz 5-stellig</t>
  </si>
  <si>
    <t>MédB5ch prot Inox</t>
  </si>
  <si>
    <t>Plastikverschl.f.Transponderschutz</t>
  </si>
  <si>
    <t>Blocage protège médaille</t>
  </si>
  <si>
    <t>Transponderschutz</t>
  </si>
  <si>
    <t>Protection acier</t>
  </si>
  <si>
    <t>Vakuum-Absperrhahn Ku-schwarz 75mm</t>
  </si>
  <si>
    <t>Vanne 2 voies PVC D75</t>
  </si>
  <si>
    <t>Sicherungsmutter M3 A2-70 DIN985</t>
  </si>
  <si>
    <t>Ecrou nylstop M3 DIN985 A2 ELZ</t>
  </si>
  <si>
    <t>Sicherungsmutter M4 DIN985 A2</t>
  </si>
  <si>
    <t>Ecrou nylstop M4 DIN985 A2 ELZ</t>
  </si>
  <si>
    <t>Sicherungsmutter M5 DIN985 A2</t>
  </si>
  <si>
    <t>Ecrou nylstop M5 DIN985 A2 ELZ</t>
  </si>
  <si>
    <t>VMS Sicherungsmutter M6 DIN985 A2</t>
  </si>
  <si>
    <t>Ecrou nylstop M6 DIN985 A2 ELZ</t>
  </si>
  <si>
    <t>Sicherungsmutter M8 DIN985 A2</t>
  </si>
  <si>
    <t>Contre écrou DIN 985 M8 A2 ELZ</t>
  </si>
  <si>
    <t>Sicherungsmutter M10 DIN985 A2</t>
  </si>
  <si>
    <t>Ecrou DIN985</t>
  </si>
  <si>
    <t>VMS Mutter M12 DIN985 A2 ELZ</t>
  </si>
  <si>
    <t>Ecrou nylstop M12 DIN985 A2 ELZ</t>
  </si>
  <si>
    <t>VMS Mutter M16 DIN985 A2 ELZ</t>
  </si>
  <si>
    <t>Ecrou nylstop M16 DIN985 A2 ELZ</t>
  </si>
  <si>
    <t>Milcheinl Durchführg Gu 76mm (79mm SR)</t>
  </si>
  <si>
    <t>Entrée de lait 76mm/79 pour receveur ai</t>
  </si>
  <si>
    <t>Milcheinl Durchführg Gu 63mm (79mm SR)</t>
  </si>
  <si>
    <t>Manchon LPR D63.5</t>
  </si>
  <si>
    <t>Milcheinl Durchführg Gu 51mm (79mm SR)</t>
  </si>
  <si>
    <t>Manchon LPR D51</t>
  </si>
  <si>
    <t>Milcheinl Durchführg Gu 52mm (79mm SR)</t>
  </si>
  <si>
    <t>Manchon entrée 52mm pr UT inox</t>
  </si>
  <si>
    <t>Milcheinl Durchführg Gu 76mm (79mm Glas)</t>
  </si>
  <si>
    <t>Entrée chambre verre D76</t>
  </si>
  <si>
    <t>Milcheinl Durchführg Gu 63mm (79mm Glas)</t>
  </si>
  <si>
    <t>Joint 63.5mm F recorder</t>
  </si>
  <si>
    <t>Milcheinl Durchführg Gu 52mm (79mm Glas)</t>
  </si>
  <si>
    <t>Entrée de lait UT en verre 79-52mm</t>
  </si>
  <si>
    <t>Motorgehäuse Futterdosierer</t>
  </si>
  <si>
    <t>Couvercle moteur</t>
  </si>
  <si>
    <t>Aussendeckel Milchpumpe LPR</t>
  </si>
  <si>
    <t>Couvercle mot LPR</t>
  </si>
  <si>
    <t>Vordere Abdeckung für Milchpumpe</t>
  </si>
  <si>
    <t>Couvercle frontale SR70</t>
  </si>
  <si>
    <t>Quetschverbinder 0,5-1,5 rot</t>
  </si>
  <si>
    <t>Racc câble 0.5-1.5</t>
  </si>
  <si>
    <t>Gehäuse für Futterdosierer Y</t>
  </si>
  <si>
    <t>Distributeur pièce Y</t>
  </si>
  <si>
    <t>Standarddosierer vormontiert</t>
  </si>
  <si>
    <t>Distributeur stand. sortie incl.</t>
  </si>
  <si>
    <t>Spez.Futterdosierer 8-14mm vormontiert</t>
  </si>
  <si>
    <t>Distributeur gros bouchons SS support</t>
  </si>
  <si>
    <t>Standarddosierer ohne Haube Optifeeder</t>
  </si>
  <si>
    <t>Doseur standard</t>
  </si>
  <si>
    <t>Spezialdosierer ohne Haube OptiFeeder</t>
  </si>
  <si>
    <t>Distributeur gros bouchon ss support</t>
  </si>
  <si>
    <t>Formschlauch Luftanschluss EP/Duovac</t>
  </si>
  <si>
    <t>Tube coude EP/AF</t>
  </si>
  <si>
    <t>Tastaturfolie MU350</t>
  </si>
  <si>
    <t>Clavier autocollant MU350</t>
  </si>
  <si>
    <t>Bogen PP-blau 45Grad 50mm</t>
  </si>
  <si>
    <t>Coude 45° PP D50mm bleu</t>
  </si>
  <si>
    <t>Bogen PP-blau 45Grad 75mm</t>
  </si>
  <si>
    <t>Coude 45° PP D75mm bleu</t>
  </si>
  <si>
    <t>Bogen PP-blau 45Grad 110mm</t>
  </si>
  <si>
    <t>Coude 45° PP D110mm bleu</t>
  </si>
  <si>
    <t>Y-Stück PP-blau 45Grad 50mm</t>
  </si>
  <si>
    <t>Y Piece PP bleu D 50mm</t>
  </si>
  <si>
    <t>Y-Stück PP-blau 45Grad 75mm</t>
  </si>
  <si>
    <t>Y PP 75</t>
  </si>
  <si>
    <t>Y-Stück PP-blau 45Grad 110mm</t>
  </si>
  <si>
    <t>Y PP D110</t>
  </si>
  <si>
    <t>T-Stück PP-blau 90Grad 50mm</t>
  </si>
  <si>
    <t>Piece T PP BLD50 90Gr</t>
  </si>
  <si>
    <t>Red.-Stück PP-blau 75-50mm A-I</t>
  </si>
  <si>
    <t>Réduction 75/50 PP</t>
  </si>
  <si>
    <t>Red.-Stück 110-50mm A-I PP blau</t>
  </si>
  <si>
    <t>Réduction 110/50</t>
  </si>
  <si>
    <t>Red.-Stück PP-blau 110-75mm A-I</t>
  </si>
  <si>
    <t>Réduction PP D110</t>
  </si>
  <si>
    <t>T-Stück PP-blau 90Grad Bogen 75mm</t>
  </si>
  <si>
    <t>TE PP Diametre 75mm 90°</t>
  </si>
  <si>
    <t>T-Stück PP-blau 90Grad Bogen 110mm</t>
  </si>
  <si>
    <t>T PP D110</t>
  </si>
  <si>
    <t>Dichtung F.PP-Rohr Dia50mm 7,5mm lang</t>
  </si>
  <si>
    <t>Joint pour PVC D.50</t>
  </si>
  <si>
    <t>Milchrohrfilter CN 63,5mm</t>
  </si>
  <si>
    <t>Filtre à lait D63.5</t>
  </si>
  <si>
    <t>Feder für CN-Filter 63,5mm</t>
  </si>
  <si>
    <t>Spirale inox Filtre 63,5mm</t>
  </si>
  <si>
    <t>Verteilerrohr f. CN-Filter 63,5mm</t>
  </si>
  <si>
    <t>Tube Distrib. Filtre 63,5mm</t>
  </si>
  <si>
    <t>Gummi für Filter 63,5mm</t>
  </si>
  <si>
    <t>Joint porte filtre</t>
  </si>
  <si>
    <t>Spindel f.ACR-Verstärker MilkMaster</t>
  </si>
  <si>
    <t>Tige regulateur MU350</t>
  </si>
  <si>
    <t>Kontrollkasten MM</t>
  </si>
  <si>
    <t>Bloc de régulation complet</t>
  </si>
  <si>
    <t>DV Regulatorblock kpl. 24V</t>
  </si>
  <si>
    <t>Bloc de regulation 24 V</t>
  </si>
  <si>
    <t>DV Regulatorblock 12V</t>
  </si>
  <si>
    <t>Bloc regulation compl (12V)</t>
  </si>
  <si>
    <t>Sensorgehäuse MilkMaster</t>
  </si>
  <si>
    <t>Corps inf.flux.milkmaster</t>
  </si>
  <si>
    <t>Reglerdeckel für Sensor MilkMaster</t>
  </si>
  <si>
    <t>Couvercle regulateur mm</t>
  </si>
  <si>
    <t>Membrane f. Sensor MM</t>
  </si>
  <si>
    <t>Membrane pour capteur MM</t>
  </si>
  <si>
    <t>Membrane Absperrventil MU450/480 (10St.)</t>
  </si>
  <si>
    <t>Kit de Joint MU450/480 (PC=sac de 10)</t>
  </si>
  <si>
    <t>Dichtring 75mm PVC Rohr</t>
  </si>
  <si>
    <t>Joint largeur 7.8mm pour tube PP D75</t>
  </si>
  <si>
    <t>Dichtring f. PP-Rohr Durchm.75mm</t>
  </si>
  <si>
    <t>Joint PVC D75</t>
  </si>
  <si>
    <t>Seegerring f.Milchpumpenhalterung</t>
  </si>
  <si>
    <t>Anneau de retenue</t>
  </si>
  <si>
    <t>Sicherungsscheibe für Wanneineinlauf</t>
  </si>
  <si>
    <t>Circlips canne deversement</t>
  </si>
  <si>
    <t>Flanschstutzen CN DIA 25mm(Rohrfilter)</t>
  </si>
  <si>
    <t>Ajutage inox</t>
  </si>
  <si>
    <t>Ventil kpl. für ALWA 2-Wege</t>
  </si>
  <si>
    <t>Vanne 2 voies à 5000</t>
  </si>
  <si>
    <t>Reparatursatz 2-Wege-Ventil ALWA</t>
  </si>
  <si>
    <t>Kit vanne 2 voies</t>
  </si>
  <si>
    <t>Reparatursatz 3-Wege Ventil ALWA</t>
  </si>
  <si>
    <t>Kit vanne 3 voies</t>
  </si>
  <si>
    <t>Ventilführung f.2-/3-Wege-Ventil (ALWA)</t>
  </si>
  <si>
    <t>Guide vanne 2/3 voies</t>
  </si>
  <si>
    <t>Haltescheibe</t>
  </si>
  <si>
    <t>Rondelle maintien vanne 2/3voies</t>
  </si>
  <si>
    <t>Rondelle valve DN24</t>
  </si>
  <si>
    <t>Joint hygenius</t>
  </si>
  <si>
    <t>Rotor f. Motor ACR</t>
  </si>
  <si>
    <t>Roteur de moteur ACR</t>
  </si>
  <si>
    <t>Motorflügel MilkMaster</t>
  </si>
  <si>
    <t>Ailette moteur mm</t>
  </si>
  <si>
    <t>Ritzel für MilkMaster Motor</t>
  </si>
  <si>
    <t>Pignon de moteur Milkmaster</t>
  </si>
  <si>
    <t>Zahnrad (innen)</t>
  </si>
  <si>
    <t>Roue dentée moteur MM</t>
  </si>
  <si>
    <t>Dichtungssatz MilkMaster-Motor</t>
  </si>
  <si>
    <t>Kit joints milkmaster</t>
  </si>
  <si>
    <t>Ventil 3-Wege</t>
  </si>
  <si>
    <t>Vanne 3 voies alwa 1600</t>
  </si>
  <si>
    <t>FloMaster Service Set FMS</t>
  </si>
  <si>
    <t>Kit d'entretien Flomaster FMS</t>
  </si>
  <si>
    <t>Motorabdeckung MilkMaster</t>
  </si>
  <si>
    <t>Capot moteur milkmaster</t>
  </si>
  <si>
    <t>Halsband 1,30m m. Plastikverschluss</t>
  </si>
  <si>
    <t>Sangle 1300mm boucle plast.</t>
  </si>
  <si>
    <t>Halter für MilkMaster</t>
  </si>
  <si>
    <t>Support fluxmètre MN</t>
  </si>
  <si>
    <t>Futterschale KF</t>
  </si>
  <si>
    <t>Auge DAC vache/DAL concentré</t>
  </si>
  <si>
    <t>Ausleger für Servicearm</t>
  </si>
  <si>
    <t>Bras ressort bras maintien</t>
  </si>
  <si>
    <t>Schwenkarm für Servicearm (CN-Feder)</t>
  </si>
  <si>
    <t>Ressort pour bras</t>
  </si>
  <si>
    <t>Servicearm f Melkzeuge verstellbar</t>
  </si>
  <si>
    <t>Bras de traite réglable</t>
  </si>
  <si>
    <t>Federzylinder m.Stellkopf f.Servicearm</t>
  </si>
  <si>
    <t>Tube bras de traite</t>
  </si>
  <si>
    <t>Rückschlagventil 3/8in IG/IG</t>
  </si>
  <si>
    <t>Clapet anti retour</t>
  </si>
  <si>
    <t>DLib Buskabel</t>
  </si>
  <si>
    <t>Câble bus blindé DLib (m)</t>
  </si>
  <si>
    <t>Keilriemenscheibe m.Lüfterfl. f. VP77</t>
  </si>
  <si>
    <t>Poulie VP77 vent</t>
  </si>
  <si>
    <t>Keilriemenscheibe m.Lüfterfl. f.VP78</t>
  </si>
  <si>
    <t>POULIE POMPE VP78</t>
  </si>
  <si>
    <t>Vakuum-Absperrhahn Ku-schwarz 50mm</t>
  </si>
  <si>
    <t>Vanne 2 voies D50 PVC</t>
  </si>
  <si>
    <t>Membranensatz 100B/2090</t>
  </si>
  <si>
    <t>Kit membrane EP100B/2090</t>
  </si>
  <si>
    <t>Frontplatte mit Tastaturfolie MPC610</t>
  </si>
  <si>
    <t>Façade MP610</t>
  </si>
  <si>
    <t>Frontplatte mit Tastaturfolie MPC680</t>
  </si>
  <si>
    <t>Façade MP680</t>
  </si>
  <si>
    <t>Frontplatte mit Tastatur MPCII</t>
  </si>
  <si>
    <t>Clavier MPCII</t>
  </si>
  <si>
    <t>ME MPC580+ACR+DV+EP100 FGM/PAR</t>
  </si>
  <si>
    <t>MPC580+ACR+DV+EP100 FGM/PAR</t>
  </si>
  <si>
    <t>DPP ME MP580 mit Rgblck ohne Kabinett</t>
  </si>
  <si>
    <t>MP580 pour P 2100 sans coffre</t>
  </si>
  <si>
    <t>Ventilkappe f. Luftanschluss</t>
  </si>
  <si>
    <t>Joint caout rob.delta</t>
  </si>
  <si>
    <t>Transponder B ohne Schutz 4-stellig</t>
  </si>
  <si>
    <t>Médaille 4 chiffres nue</t>
  </si>
  <si>
    <t>Transponder B ohne Schutz 5-stellig</t>
  </si>
  <si>
    <t>MédB5ch sans prot</t>
  </si>
  <si>
    <t>Aufhängehaken MilkMaster</t>
  </si>
  <si>
    <t>MilkMaster / MU Crochet 50mm</t>
  </si>
  <si>
    <t>Indikatorgehäuse H-Stutzen 16mm</t>
  </si>
  <si>
    <t>Couvercle IND H ACR</t>
  </si>
  <si>
    <t>Mini Master 24V</t>
  </si>
  <si>
    <t>Transformateur cloture électrique FCC</t>
  </si>
  <si>
    <t>Dichtung f.Reglerblock MilkMaster</t>
  </si>
  <si>
    <t>Joint MilkMaster#voir98500031ou91703731</t>
  </si>
  <si>
    <t>Pulsatoradapter MilkMaster</t>
  </si>
  <si>
    <t>Support pulsat.MM</t>
  </si>
  <si>
    <t>Anschlusskabel FI5 kpl.</t>
  </si>
  <si>
    <t>Câble de connection FF</t>
  </si>
  <si>
    <t>Oberteil Sensorgehäuse</t>
  </si>
  <si>
    <t>Couvercle fluxmètre MM</t>
  </si>
  <si>
    <t>VMS Schutzkasten für Magnetspulen</t>
  </si>
  <si>
    <t>Capot plastique EP100</t>
  </si>
  <si>
    <t>Deckel ACR Ventil</t>
  </si>
  <si>
    <t>CAPOT VALVE CONTROLE</t>
  </si>
  <si>
    <t>Lampenkappe</t>
  </si>
  <si>
    <t>Couvercle lampe MPC</t>
  </si>
  <si>
    <t>Steuerventil ACR Baj. 12V DC Atm/Atm</t>
  </si>
  <si>
    <t>kit valve ATM/ATM</t>
  </si>
  <si>
    <t>Steuerventil 24V DC Atm/Atm</t>
  </si>
  <si>
    <t>Valve Atm/Atm</t>
  </si>
  <si>
    <t>Gehäuseunterteil</t>
  </si>
  <si>
    <t>Partie INF.MPC nue</t>
  </si>
  <si>
    <t>Zahnrad f. FeedCar 1/2x3/16 Z14</t>
  </si>
  <si>
    <t>PIGNON AXE MOTEUR DEPLACEMENT F CAR FCC</t>
  </si>
  <si>
    <t>Gehäuse-Mittelteil TF80 LL</t>
  </si>
  <si>
    <t>Manifold TF80 LB</t>
  </si>
  <si>
    <t>Verschlussstopfen f.Sammelstück HCC</t>
  </si>
  <si>
    <t>Bouchon griffe HCC150/250</t>
  </si>
  <si>
    <t>Vakuumtank Kunststoff Pl IV 20</t>
  </si>
  <si>
    <t>Intercepteur Pl IV20 NU</t>
  </si>
  <si>
    <t>Kabelverschraubung</t>
  </si>
  <si>
    <t>RACCORD A VIS</t>
  </si>
  <si>
    <t>Kabelverschraubung STR16</t>
  </si>
  <si>
    <t>Presse étoupe SKINTOP-STR16</t>
  </si>
  <si>
    <t>Gehäuse Oberteil TF80</t>
  </si>
  <si>
    <t>Couvercle pivot.TF80</t>
  </si>
  <si>
    <t>Klammer für Sensor</t>
  </si>
  <si>
    <t>Agraphe MM</t>
  </si>
  <si>
    <t>Spannklammer</t>
  </si>
  <si>
    <t>Chapeau</t>
  </si>
  <si>
    <t>Gummidichtung MM</t>
  </si>
  <si>
    <t>Joint caoutchouc MU350</t>
  </si>
  <si>
    <t>Ventilkugel für Multipoint</t>
  </si>
  <si>
    <t>Ball for multi</t>
  </si>
  <si>
    <t>Kugel für Seileinstellung</t>
  </si>
  <si>
    <t>Dichtung f. Motorflügel</t>
  </si>
  <si>
    <t>Joint p. moteur MilkMaster</t>
  </si>
  <si>
    <t>Aufsatztrichter f.Dosierer 4-Sortenstat.</t>
  </si>
  <si>
    <t>Tremie station NM</t>
  </si>
  <si>
    <t>Gleitdichtung TF80</t>
  </si>
  <si>
    <t>Petit joint TF80</t>
  </si>
  <si>
    <t>EP2090B 65/35</t>
  </si>
  <si>
    <t>EP2090B 60/40</t>
  </si>
  <si>
    <t>Pulsator EP2090 DV 65:35</t>
  </si>
  <si>
    <t>EP2090 DV 65/35</t>
  </si>
  <si>
    <t>EP2090-Modul 65/35</t>
  </si>
  <si>
    <t>Module EP2090 65/35</t>
  </si>
  <si>
    <t>Modul EP2090 60/40</t>
  </si>
  <si>
    <t>Module EP2090 60/40</t>
  </si>
  <si>
    <t>EP2090 DV-Modul 65:35</t>
  </si>
  <si>
    <t>Module EP2090DU65/35</t>
  </si>
  <si>
    <t>Modul EP2090 DV 60/40</t>
  </si>
  <si>
    <t>Module CPL DV 60/40</t>
  </si>
  <si>
    <t>Sammelstück TF80 H.L. neu</t>
  </si>
  <si>
    <t>Griffe brebis TF80-LH</t>
  </si>
  <si>
    <t>Kabel 1500mm</t>
  </si>
  <si>
    <t>Câble SDT 1connecteur</t>
  </si>
  <si>
    <t>Kabel 8000mm für EP2090</t>
  </si>
  <si>
    <t>Connection 8000mm EP 2090</t>
  </si>
  <si>
    <t>Kabel EP2090</t>
  </si>
  <si>
    <t>Câble adapt EP2090</t>
  </si>
  <si>
    <t>Trichter klein 3+4 Feed Station</t>
  </si>
  <si>
    <t>Arrière station 3F</t>
  </si>
  <si>
    <t>Spezialhaken Milkmaster ohne Abnahme</t>
  </si>
  <si>
    <t>Crochet milkmaster S.ACR</t>
  </si>
  <si>
    <t>Trogblech 3-Feed Station</t>
  </si>
  <si>
    <t>Capot auge (P/inox)</t>
  </si>
  <si>
    <t>Abdeckblech 3-Feed Station</t>
  </si>
  <si>
    <t>Couvercle auge DAC</t>
  </si>
  <si>
    <t>Electronik FloMaster PRO Austausch</t>
  </si>
  <si>
    <t>Carte jauge de contrainte MM15 échange</t>
  </si>
  <si>
    <t>Electronik FloMaster PRO</t>
  </si>
  <si>
    <t>Carte jauge de contrainte MM15</t>
  </si>
  <si>
    <t>O-Ring 9,1x1,6mm</t>
  </si>
  <si>
    <t>Joint 9.1 x 1.6</t>
  </si>
  <si>
    <t>O-Ring 25,1x1,6mm</t>
  </si>
  <si>
    <t>joint 25.1 x 1.6</t>
  </si>
  <si>
    <t>O-Ring 37,1x1,6mm</t>
  </si>
  <si>
    <t>joint 37.1 x 1.6</t>
  </si>
  <si>
    <t>AMR O-Ring 51x3mm</t>
  </si>
  <si>
    <t>Joint Torique 51x3</t>
  </si>
  <si>
    <t>TSR Dichtung für TOF Kabel</t>
  </si>
  <si>
    <t>Joint Torique Camera V300</t>
  </si>
  <si>
    <t>Milchmengenmesser MM15 HD (Wiegung)</t>
  </si>
  <si>
    <t>MM15 pour P2100</t>
  </si>
  <si>
    <t>Ladekontaktkohle</t>
  </si>
  <si>
    <t>Collecteur feedcar</t>
  </si>
  <si>
    <t>Gummistopfen 23mm</t>
  </si>
  <si>
    <t>Bouchon chambre verre 23mm</t>
  </si>
  <si>
    <t>Vakuumventil VRM900</t>
  </si>
  <si>
    <t>VRM 900 compl</t>
  </si>
  <si>
    <t>Ladekontakt, für links oder rechts</t>
  </si>
  <si>
    <t>Kit balais contact D+G</t>
  </si>
  <si>
    <t>Station Controller Platine FSC2</t>
  </si>
  <si>
    <t>Carte PCB station contrôleur T.2(ISO+B)</t>
  </si>
  <si>
    <t>Station Controller 2 ISO + B TSP</t>
  </si>
  <si>
    <t>Station controller FSC2 ISO</t>
  </si>
  <si>
    <t>E-Prom Station Controller 2.02</t>
  </si>
  <si>
    <t>EPROM Alpro 6 Station Controller v.2.02</t>
  </si>
  <si>
    <t>Plastikschieber für Halsband 40mm</t>
  </si>
  <si>
    <t>Anneau plast. PR sangle 40mm</t>
  </si>
  <si>
    <t>Klemmplatte</t>
  </si>
  <si>
    <t>Behälterführung</t>
  </si>
  <si>
    <t>Boîte flomaster</t>
  </si>
  <si>
    <t>Ventilgehäuse ALPRO</t>
  </si>
  <si>
    <t>Support soufflet compl.</t>
  </si>
  <si>
    <t>Abdeckhaube FloMaster schwarz</t>
  </si>
  <si>
    <t>Couvercle noir PR flomaster</t>
  </si>
  <si>
    <t>Dosierer Standard mit Konsole f. 3 Feed</t>
  </si>
  <si>
    <t>Elektromotor 0,37kW 380V o.Welle</t>
  </si>
  <si>
    <t>Moteur 0.37 kW 380V sans arbre</t>
  </si>
  <si>
    <t>Schraube, Sechskant, M6x12 DIN933 A2</t>
  </si>
  <si>
    <t>ECROU M6 12MM</t>
  </si>
  <si>
    <t>Schraube, Sechskant, M6x16 DIN933 A2</t>
  </si>
  <si>
    <t>Vis hexagonale M6x16 A2-70 DIN 933</t>
  </si>
  <si>
    <t>V300 Schraube Sechskant M6x30 A2-70</t>
  </si>
  <si>
    <t>V300 Vis DIN 933 M6x30 A2-70</t>
  </si>
  <si>
    <t>Schraube, Sechskant, M6x120 DIN931 A2</t>
  </si>
  <si>
    <t>Vis DIN 931 M6 x 120 A2</t>
  </si>
  <si>
    <t>Deckeldichtung f. FloMaster</t>
  </si>
  <si>
    <t>Joint etancheite FM</t>
  </si>
  <si>
    <t>Schlauchklammer</t>
  </si>
  <si>
    <t>Support tuyau SMRI</t>
  </si>
  <si>
    <t>.E.Cable Trunk Cjpl</t>
  </si>
  <si>
    <t>Kit reparation bras</t>
  </si>
  <si>
    <t>Motorhalterung inkl. Reedrelais</t>
  </si>
  <si>
    <t>Sonde + support distrib NM</t>
  </si>
  <si>
    <t>Halter f. Maestro</t>
  </si>
  <si>
    <t>Tuyau supp. pour maestro</t>
  </si>
  <si>
    <t>Dichtung MPC Teil B</t>
  </si>
  <si>
    <t>Halter verz MPC ALPRO</t>
  </si>
  <si>
    <t>Support MPC</t>
  </si>
  <si>
    <t>MPC Halter für Steelline</t>
  </si>
  <si>
    <t>Support inox MPC</t>
  </si>
  <si>
    <t>Linsenschraube M4x18 DIN7985 A-H A2</t>
  </si>
  <si>
    <t>Vis pour bloc de regulation</t>
  </si>
  <si>
    <t>Koppelstück MilkMaster</t>
  </si>
  <si>
    <t>Manchon Milkmaster</t>
  </si>
  <si>
    <t>Halterung Sicherheitsabscheider LPR lang</t>
  </si>
  <si>
    <t>Tige piège sanit long</t>
  </si>
  <si>
    <t>Halterung Überlaufsicherung 70l</t>
  </si>
  <si>
    <t>TIGE INOX SR70L PIEGE</t>
  </si>
  <si>
    <t>Halterung Überlaufsicherung 100l</t>
  </si>
  <si>
    <t>Tige serrage extension piège sanit</t>
  </si>
  <si>
    <t>Ventil TF80</t>
  </si>
  <si>
    <t>Entrée d’air TF100 avec perçage</t>
  </si>
  <si>
    <t>Ventil TF80 ohne Lufteinlass</t>
  </si>
  <si>
    <t>Bouchon entrée d’air TF100</t>
  </si>
  <si>
    <t>Griffeinsatz Gummi</t>
  </si>
  <si>
    <t>Bouchon IDA-MM</t>
  </si>
  <si>
    <t>Kabel für MM15 Elektronik</t>
  </si>
  <si>
    <t>Cable pour MM15</t>
  </si>
  <si>
    <t>Abdeckhaube MilkMaster</t>
  </si>
  <si>
    <t>Capot arrière PR Milkmaster</t>
  </si>
  <si>
    <t>Lagerbuchse Antrieb FCC</t>
  </si>
  <si>
    <t>Ecrou Bogie M6x6 A2</t>
  </si>
  <si>
    <t>Dichtung MPC Teil A</t>
  </si>
  <si>
    <t>Joint MPC</t>
  </si>
  <si>
    <t>Manuflow 21 Auslasskammer</t>
  </si>
  <si>
    <t>Partie inf.plast.manufl.21(D24)</t>
  </si>
  <si>
    <t>MF Einlaufventil</t>
  </si>
  <si>
    <t>Valve entrée manuflow 2</t>
  </si>
  <si>
    <t>MF Auslaufventil</t>
  </si>
  <si>
    <t>Guide flotteur jumbo</t>
  </si>
  <si>
    <t>Feder gross, MF2</t>
  </si>
  <si>
    <t>Ressort rappel valve man.21</t>
  </si>
  <si>
    <t>Reedkontakt</t>
  </si>
  <si>
    <t>Sonde manuflow 21</t>
  </si>
  <si>
    <t>Flasque arrière</t>
  </si>
  <si>
    <t>Rückenplatte für Milchpumpe</t>
  </si>
  <si>
    <t>Flasque pompe P4</t>
  </si>
  <si>
    <t>Lüfterflügel-Satz (3St.)</t>
  </si>
  <si>
    <t>3 PALES DE MIX AIR PF142</t>
  </si>
  <si>
    <t>Melkstandventilator PV600</t>
  </si>
  <si>
    <t>Brasseur d'air PV600</t>
  </si>
  <si>
    <t>Rotordichtung Motor MilkMaster</t>
  </si>
  <si>
    <t>Joint de roteur MilkMaster</t>
  </si>
  <si>
    <t>Sensor MilkMaster neu</t>
  </si>
  <si>
    <t>Capteur Milkmaster</t>
  </si>
  <si>
    <t>Deckel CN f. Milchpumpe FMP</t>
  </si>
  <si>
    <t>Capot inox FMP55</t>
  </si>
  <si>
    <t>Reed Relais m.Kabel</t>
  </si>
  <si>
    <t>Reed relay distributeur</t>
  </si>
  <si>
    <t>Düse Multi Grip</t>
  </si>
  <si>
    <t>Embout de poignée multigrip</t>
  </si>
  <si>
    <t>Griffschale rechts Multigrip</t>
  </si>
  <si>
    <t>Poignee (couverture) Droite</t>
  </si>
  <si>
    <t>Griffschale links Multigrip</t>
  </si>
  <si>
    <t>Poignee (couverture) Gauche</t>
  </si>
  <si>
    <t>Vakuumrohr Multi</t>
  </si>
  <si>
    <t>Tube de vacuum Multigrip</t>
  </si>
  <si>
    <t>Kontakte MCP 200 5 Set (10 St.)</t>
  </si>
  <si>
    <t>Kit contact multicoupler</t>
  </si>
  <si>
    <t>Federbügel Multipoint 52</t>
  </si>
  <si>
    <t>Spring 52 multi</t>
  </si>
  <si>
    <t>Kontaktblech</t>
  </si>
  <si>
    <t>Contact long multicoupleur</t>
  </si>
  <si>
    <t>Contact court multicoupleur</t>
  </si>
  <si>
    <t>Hahnküken MCP200 für Eimermelken</t>
  </si>
  <si>
    <t>Boisseau MCP200 pour traite à pot</t>
  </si>
  <si>
    <t>Griff Melkanschl MCP200 o.Kabel RTS</t>
  </si>
  <si>
    <t>Multigrip standard</t>
  </si>
  <si>
    <t>Griff Melkanschl MCP200 + Kab EP2090 RTS</t>
  </si>
  <si>
    <t>Multigrip duovac</t>
  </si>
  <si>
    <t>Griff Melkanschl MCP200 +Kab EP100 RTS</t>
  </si>
  <si>
    <t>Multigrip pour EP100</t>
  </si>
  <si>
    <t>U-Ring, multi</t>
  </si>
  <si>
    <t>U-RING, MULTI</t>
  </si>
  <si>
    <t>Gleitstück Multi kpl.</t>
  </si>
  <si>
    <t>Glissiere multipcoupler</t>
  </si>
  <si>
    <t>Gleitringdichtung 52</t>
  </si>
  <si>
    <t>.E.Friction seal 52</t>
  </si>
  <si>
    <t>Klemmbügel MCP 200</t>
  </si>
  <si>
    <t>Etrier de serage MCP 200</t>
  </si>
  <si>
    <t>Führungsbuchse Multipoint</t>
  </si>
  <si>
    <t>Douille guidage</t>
  </si>
  <si>
    <t>Führungsteil Multipoint</t>
  </si>
  <si>
    <t>Guide multipoint compl.</t>
  </si>
  <si>
    <t>Gehäuse kpl für Multi</t>
  </si>
  <si>
    <t>Boitier cpl. Multi 52</t>
  </si>
  <si>
    <t>Melkanschluss MCP200 52mm 1St HP</t>
  </si>
  <si>
    <t>Multipoint MCP200 52mm HP</t>
  </si>
  <si>
    <t>Multipoint ohne Vak.Nippel</t>
  </si>
  <si>
    <t>Multi point W/O vac nipple</t>
  </si>
  <si>
    <t>Gehäuse-Oberteil</t>
  </si>
  <si>
    <t>Dichtelement</t>
  </si>
  <si>
    <t>Planetgetriebe-Kit MilkMaster</t>
  </si>
  <si>
    <t>Kit engrenage MM</t>
  </si>
  <si>
    <t>Motor MilkMaster kpl.</t>
  </si>
  <si>
    <t>Moteur Milkmaster</t>
  </si>
  <si>
    <t>Klammer TF 80 L.L.</t>
  </si>
  <si>
    <t>Ressort TF80 LB</t>
  </si>
  <si>
    <t>Ventil L.L.</t>
  </si>
  <si>
    <t>Valve TF 80 LB</t>
  </si>
  <si>
    <t>Motor m.Getriebe f.Dosierpumpen 12V</t>
  </si>
  <si>
    <t>Moteur pompe AL exact</t>
  </si>
  <si>
    <t>Schwimmerschalter f.Alfa-Exactautom.</t>
  </si>
  <si>
    <t>Controleur niveau</t>
  </si>
  <si>
    <t>Rollenträger kpl.</t>
  </si>
  <si>
    <t>Porte galets</t>
  </si>
  <si>
    <t>Pumpengehäuse mit Deckel</t>
  </si>
  <si>
    <t>Corps de pompe doseuse</t>
  </si>
  <si>
    <t>Schwimmerschalter</t>
  </si>
  <si>
    <t>Float switch high capacity</t>
  </si>
  <si>
    <t>Stift f.Motorflügel MilkMaster</t>
  </si>
  <si>
    <t>Clavette moteur Milkmaster</t>
  </si>
  <si>
    <t>Halterung Sammelstück kpl.</t>
  </si>
  <si>
    <t>Raccord griffe à lait Milkmaster</t>
  </si>
  <si>
    <t>Tastaturfront MPC510 (neu)</t>
  </si>
  <si>
    <t>Facade MPC510</t>
  </si>
  <si>
    <t>MPC580 Frontdeckel mit Tastaturfolie</t>
  </si>
  <si>
    <t>Façade cpl MPC580v2</t>
  </si>
  <si>
    <t>Tastaturdeckel MilkMaster</t>
  </si>
  <si>
    <t>Couvercle Milkmaster</t>
  </si>
  <si>
    <t>Kabel Multi 0,3</t>
  </si>
  <si>
    <t>Câble multi 300mm</t>
  </si>
  <si>
    <t>VMS O-Ring 26x4</t>
  </si>
  <si>
    <t>Joint 24 x 4</t>
  </si>
  <si>
    <t>O-Ring 3,5x1,5mm</t>
  </si>
  <si>
    <t>Joint 3.5x1.5 # 2150018670</t>
  </si>
  <si>
    <t>O-Ring 25x1,5mm</t>
  </si>
  <si>
    <t>Joint 2.5x1.5 # 2150018668</t>
  </si>
  <si>
    <t>Joint capot caméra</t>
  </si>
  <si>
    <t>Platte Halterung MPC</t>
  </si>
  <si>
    <t>MCP Plaque protection</t>
  </si>
  <si>
    <t>Rohrklammer</t>
  </si>
  <si>
    <t>Equerre inox support MPC sur tube</t>
  </si>
  <si>
    <t>Verriegelung blau</t>
  </si>
  <si>
    <t>Crochet canne devers</t>
  </si>
  <si>
    <t>Bügel LPR</t>
  </si>
  <si>
    <t>cage</t>
  </si>
  <si>
    <t>Bügel</t>
  </si>
  <si>
    <t>Tige support boule</t>
  </si>
  <si>
    <t>Kabel Milchmengenmessgerät MM15 6m</t>
  </si>
  <si>
    <t>Cable 5m 7 X 0.5 FMpro</t>
  </si>
  <si>
    <t>Kabel Milchmengenmessgerät MM15 20m</t>
  </si>
  <si>
    <t>Câble flomaster pro 20m</t>
  </si>
  <si>
    <t>Kabel Milchmengenmessgerät MM15 35m</t>
  </si>
  <si>
    <t>Kit cable  Flowmas 35 m</t>
  </si>
  <si>
    <t>Dichtungsring Manuflow 2-Gehäuse</t>
  </si>
  <si>
    <t>Joint chambre de mesure</t>
  </si>
  <si>
    <t>Bedienungsanleitung VRM/S (F)</t>
  </si>
  <si>
    <t>Guide de l'utilisateur VRM/S (F)</t>
  </si>
  <si>
    <t>Zitzenbecheraufnahme (4St.)</t>
  </si>
  <si>
    <t>4 x support gobelet</t>
  </si>
  <si>
    <t>Futterdosierer-Gehäuse/Mineralfutter</t>
  </si>
  <si>
    <t>Boîtier distrib.mineraux</t>
  </si>
  <si>
    <t>Rückschlagklappe f.Abluftkrümmer 1,5in</t>
  </si>
  <si>
    <t>Clapet à retour VP74/VP76</t>
  </si>
  <si>
    <t>Joint couv.flux.D16</t>
  </si>
  <si>
    <t>Dichtung f. FloMaster Gehäuse</t>
  </si>
  <si>
    <t>Joint de jauge FMS</t>
  </si>
  <si>
    <t>Bedienungsanleitung MP300 (D)</t>
  </si>
  <si>
    <t>Guide de l'utilisateur MP300 (D)</t>
  </si>
  <si>
    <t>Bedienungsanleitung MP300 (F)</t>
  </si>
  <si>
    <t>Guide MP300-ex ACR5000 ( Fr ) ##</t>
  </si>
  <si>
    <t>Adapter ALWA1600/1700</t>
  </si>
  <si>
    <t>Adaptateur pompe 1600/1700</t>
  </si>
  <si>
    <t>Melkzeughalter</t>
  </si>
  <si>
    <t>Crochet duovac</t>
  </si>
  <si>
    <t>Dosierer Mineralstoff schwarz. Gehäuse</t>
  </si>
  <si>
    <t>Distributeur minéraux</t>
  </si>
  <si>
    <t>Mineralfutterdosierer kurz.Hals Optifeed</t>
  </si>
  <si>
    <t>Distributeur minéraux gros diamètre</t>
  </si>
  <si>
    <t>Bedienungsanleitung EP100</t>
  </si>
  <si>
    <t>Guide de l'utilis. EP100</t>
  </si>
  <si>
    <t>Bedienungsanleitung EP100B</t>
  </si>
  <si>
    <t>Guide de l'utilis. EP100B</t>
  </si>
  <si>
    <t>Bedienungsanleitung EP100 F</t>
  </si>
  <si>
    <t>GU Pulsateur EP100 ( Fr )</t>
  </si>
  <si>
    <t>Bedienungsanleitung EP2090 (F)</t>
  </si>
  <si>
    <t>GU Pulsateur EP2090 ( Fr )</t>
  </si>
  <si>
    <t>Feder klein MF2</t>
  </si>
  <si>
    <t>Ressort manuflow flotteur</t>
  </si>
  <si>
    <t>Rollenträger für MK5+Schlauch,schwarz</t>
  </si>
  <si>
    <t>Kit tube VITON pour pompe doseuse</t>
  </si>
  <si>
    <t>Schlauch Viton schwarz</t>
  </si>
  <si>
    <t>Tuyau péristal. + raccord, viton (noir)</t>
  </si>
  <si>
    <t>Feder für Wanneneinlauf</t>
  </si>
  <si>
    <t>Ressort pour canne deversement</t>
  </si>
  <si>
    <t>Lichtschranke Visolux RL-23-2380</t>
  </si>
  <si>
    <t>Cellule visolux alpro RL23</t>
  </si>
  <si>
    <t>Lichtschranke Visolux RLK-23-2380</t>
  </si>
  <si>
    <t>Cellule visolux relais-RLK23</t>
  </si>
  <si>
    <t>Rohr 25mm für Wanneneinlauf</t>
  </si>
  <si>
    <t>PIPE 25 CPL</t>
  </si>
  <si>
    <t>Gummiführung Halterung Sicherheitsabs.</t>
  </si>
  <si>
    <t>Joint piège LPR</t>
  </si>
  <si>
    <t>Deckel Regulatorblock</t>
  </si>
  <si>
    <t>Pièce couvercle bloc régulation</t>
  </si>
  <si>
    <t>Zitzenbecher Schafe</t>
  </si>
  <si>
    <t>GOBELET BREBIS</t>
  </si>
  <si>
    <t>Haltehaken für 3in Rohr</t>
  </si>
  <si>
    <t>MilkMaster / MU Crochet 75mm</t>
  </si>
  <si>
    <t>Ventilkopf L.L.</t>
  </si>
  <si>
    <t>Bouton valve TF LB</t>
  </si>
  <si>
    <t>Lüfterflügel LS63 f.0,37kW Motor</t>
  </si>
  <si>
    <t>Ailette de ventilateur LS 63F.0.37 kW</t>
  </si>
  <si>
    <t>Lüfterhaube LS71 Motor</t>
  </si>
  <si>
    <t>Capot moteur 0.55 kW</t>
  </si>
  <si>
    <t>Lüfterflügel LS71 f. 0,55kW Motor</t>
  </si>
  <si>
    <t>Turbine moteur PLMP 37 LS</t>
  </si>
  <si>
    <t>Köcher für Wanneneinlauf</t>
  </si>
  <si>
    <t>Cylindre raccord</t>
  </si>
  <si>
    <t>Einlauf-Adapter für Wanneneinlauf 25mm</t>
  </si>
  <si>
    <t>Douille 25mm CPL</t>
  </si>
  <si>
    <t>Einlauf-Adapter für Wanneneinlauf 40mm</t>
  </si>
  <si>
    <t>Douille 40mm CPL</t>
  </si>
  <si>
    <t>Bügelschelle 51mm CN</t>
  </si>
  <si>
    <t>Étrier fileté inox 51 mm</t>
  </si>
  <si>
    <t>Bügelschelle 25mm CN MM25/FI7</t>
  </si>
  <si>
    <t>Etrier D25 pour MM25/FI5</t>
  </si>
  <si>
    <t>Rohrschelle CrNi 76mm</t>
  </si>
  <si>
    <t>Collier de serrage inox 76 mm</t>
  </si>
  <si>
    <t>Bügelschelle 60mm 2in CN</t>
  </si>
  <si>
    <t>Etrier fileté INOX 60mm (2‘’)</t>
  </si>
  <si>
    <t>Halterung für Tankeinlauf</t>
  </si>
  <si>
    <t>Jeu de support p. canne de dévers.</t>
  </si>
  <si>
    <t>Halterung TF80</t>
  </si>
  <si>
    <t>Support triang.TF80 LB</t>
  </si>
  <si>
    <t>Couvercle flux.NU D16</t>
  </si>
  <si>
    <t>Dichtring Drainageventil</t>
  </si>
  <si>
    <t>Joint purge auto</t>
  </si>
  <si>
    <t>Halter(Rollenw.) MU300/350 Trägerschiene</t>
  </si>
  <si>
    <t>MilkMaster / MU Crochet Easyline</t>
  </si>
  <si>
    <t>Dichtung 39,2x3 f. Wanneneinlauf DM.40mm</t>
  </si>
  <si>
    <t>Joint canne D40</t>
  </si>
  <si>
    <t>Dichtung 24,2x3 f. Wanneneinlauf DM.25mm</t>
  </si>
  <si>
    <t>Joint canne D25</t>
  </si>
  <si>
    <t>Dichtung 44,2x5 f.Wanneneinlauf</t>
  </si>
  <si>
    <t>Joint torique 44.2x5.7</t>
  </si>
  <si>
    <t>VMS O-Ring 11x3</t>
  </si>
  <si>
    <t>Joint purge air comprimé</t>
  </si>
  <si>
    <t>Canne deversem D25</t>
  </si>
  <si>
    <t>CANNE DEVERSEMENT D40</t>
  </si>
  <si>
    <t>Gehäuseunterteil D350A</t>
  </si>
  <si>
    <t>Partie inférieur DV400</t>
  </si>
  <si>
    <t>Leergehäuse SC ALPRO</t>
  </si>
  <si>
    <t>Boitier Station Controller</t>
  </si>
  <si>
    <t>Dichtung VP74/76 neu</t>
  </si>
  <si>
    <t>Joint etanch.VP74/76</t>
  </si>
  <si>
    <t>Simmerring f.VP1600</t>
  </si>
  <si>
    <t>Joint etanch.VP77</t>
  </si>
  <si>
    <t>Wellendichtung 17-40-7</t>
  </si>
  <si>
    <t>Joint d'etancheité 18m (nouv.)</t>
  </si>
  <si>
    <t>Simmerring VP78</t>
  </si>
  <si>
    <t>Bouchon etanch VP78</t>
  </si>
  <si>
    <t>Gummimuffe 52/46 Glas</t>
  </si>
  <si>
    <t>Manchon 52/46mm</t>
  </si>
  <si>
    <t>Belüftungseins Ku 6l/min Sammelst</t>
  </si>
  <si>
    <t>Buse calibree griffe MC5</t>
  </si>
  <si>
    <t>Trägerrohr mit Gummibeschichtung</t>
  </si>
  <si>
    <t>Porteur avec revêtement en caoutch.</t>
  </si>
  <si>
    <t>Verschlussschraube Multipoint</t>
  </si>
  <si>
    <t>Vis blocage multi c.</t>
  </si>
  <si>
    <t>Luftanschlussstutzen f.Kuhpl-Anschl RTS</t>
  </si>
  <si>
    <t>Prise de vide combi</t>
  </si>
  <si>
    <t>Überspannungsschutz f.MPC</t>
  </si>
  <si>
    <t>Protect.surtension SDT</t>
  </si>
  <si>
    <t>Zitzengummi Almatic HC G50-R (2St.)</t>
  </si>
  <si>
    <t>Kit manchons almatic HC G50 (2 pièces)</t>
  </si>
  <si>
    <t>Klettband Schlauchpaket</t>
  </si>
  <si>
    <t>Bande velcro tuyau mm</t>
  </si>
  <si>
    <t>Kabel EP2090 zum Griff MCP100 1000mm RTS</t>
  </si>
  <si>
    <t>Câble elect EP2090 MCP100 1m étable</t>
  </si>
  <si>
    <t>Anschlussstück kpl.</t>
  </si>
  <si>
    <t>Câble canne comfort</t>
  </si>
  <si>
    <t>RTS Kabel EP 900mm</t>
  </si>
  <si>
    <t>Câble EP 2090 pr.RTS 900mm</t>
  </si>
  <si>
    <t>Kabel EP100 zum Griff MCP100 1500mm RTS</t>
  </si>
  <si>
    <t>Câble de connection EP100 1500mm</t>
  </si>
  <si>
    <t>Verbindungsstück kpl.</t>
  </si>
  <si>
    <t>Pièce de raccordement cpl.</t>
  </si>
  <si>
    <t>Kabel Spülanschluss MCP100 2000mm RTS</t>
  </si>
  <si>
    <t>Câble pour combi 2m</t>
  </si>
  <si>
    <t>Kabel EP2090 zum Griff MCP200 1245mm RTS</t>
  </si>
  <si>
    <t>Câble multigrip mono/duo</t>
  </si>
  <si>
    <t>Kabel Multi Grip MilkMaster 1645mm</t>
  </si>
  <si>
    <t>Câble multi grip MM 1645mm</t>
  </si>
  <si>
    <t>Kabel MU480/486 Multi 1790mm</t>
  </si>
  <si>
    <t>Câble MU480/486 multi 1790mm</t>
  </si>
  <si>
    <t>Drainage-Stopfen f. Melkzeugaufn.Super</t>
  </si>
  <si>
    <t>Bouchon vidange</t>
  </si>
  <si>
    <t>Aufhängung Multi Grip MM</t>
  </si>
  <si>
    <t>Support Multigrip MM</t>
  </si>
  <si>
    <t>Haken Multiadapter/ MU350</t>
  </si>
  <si>
    <t>Crochet multicoupler MM</t>
  </si>
  <si>
    <t>Kabel Anschl MCP100 2600/350 /Pl RTS</t>
  </si>
  <si>
    <t>Câble combi 2600/350mm 1 PCE</t>
  </si>
  <si>
    <t>Kabel Spülanschl MCP100 290/350 1Pl RTS</t>
  </si>
  <si>
    <t>Câble combi 290/350mm 1 ST</t>
  </si>
  <si>
    <t>Kabel Anschl MCP200 2600/350 /Pl RTS</t>
  </si>
  <si>
    <t>Câble RTS multipo 2600/350 1 CON</t>
  </si>
  <si>
    <t>Kabel Spülanschl MCP200 290/350 1Pl RTS</t>
  </si>
  <si>
    <t>Câble multigrip manif</t>
  </si>
  <si>
    <t>Ring CN (Vierkant) f.Halsbänder</t>
  </si>
  <si>
    <t>Anneau PR collier feed 40mm</t>
  </si>
  <si>
    <t>Melkeinheit MU210 DV MCP100 RTS</t>
  </si>
  <si>
    <t>Duovac 400A</t>
  </si>
  <si>
    <t>Distanzstück Trägerrohr Duovac</t>
  </si>
  <si>
    <t>Support pour duo400</t>
  </si>
  <si>
    <t>Kapillaröler ORS</t>
  </si>
  <si>
    <t>Lubrificateur ORS</t>
  </si>
  <si>
    <t>Halterung SR Endeinheiten</t>
  </si>
  <si>
    <t>Support chambre de recep. SR</t>
  </si>
  <si>
    <t>AMR Abdeckung Milchpumpe</t>
  </si>
  <si>
    <t>Capot pompe à lait FMP55</t>
  </si>
  <si>
    <t>Verschlussring rostfrei f.Milchpumpen</t>
  </si>
  <si>
    <t>Collier+cle PC 900</t>
  </si>
  <si>
    <t>Schlauchhalter Stern Ku-bl (Fertigk)1St.</t>
  </si>
  <si>
    <t>Support tuyau TPA</t>
  </si>
  <si>
    <t>Filterhalter CN dia 40mm</t>
  </si>
  <si>
    <t>Support inox pour filtre SR</t>
  </si>
  <si>
    <t>Filterhalter CN dia 63,5mm</t>
  </si>
  <si>
    <t>SERRE TUBE</t>
  </si>
  <si>
    <t>Muffe, Gummi 51/51 (f. Kupplung SR)</t>
  </si>
  <si>
    <t>Manchon 51-51</t>
  </si>
  <si>
    <t>Red.-Muffe, Gummi 51/32mm (f. Kuppl. SR)</t>
  </si>
  <si>
    <t>Manchon réduction 51/32</t>
  </si>
  <si>
    <t>Führungsstopfen SR 50/70/100</t>
  </si>
  <si>
    <t>Support flotteur SR 70/100 caoutch</t>
  </si>
  <si>
    <t>Führungsstopfen 8mm für SR-Abscheider</t>
  </si>
  <si>
    <t>Bouchon guide UT SR 8MM</t>
  </si>
  <si>
    <t>Rohr CN für SR Eckmontage</t>
  </si>
  <si>
    <t>Coude SR angle</t>
  </si>
  <si>
    <t>Rohr CN für SR Wandmontage</t>
  </si>
  <si>
    <t>Coude SR mur</t>
  </si>
  <si>
    <t>Filtergehäuse neu 40mm m.Drainagebogen</t>
  </si>
  <si>
    <t>Filtre seul diam 40</t>
  </si>
  <si>
    <t>Milchfiltergehäuse m.Drainagebogen 63,5</t>
  </si>
  <si>
    <t>Filtre seul diam 63.5</t>
  </si>
  <si>
    <t>Rohrhalter CN 40mm (C-Profil)</t>
  </si>
  <si>
    <t>Attache rail inox 40mm</t>
  </si>
  <si>
    <t>Rohrhalter CN 63mm (C-Profil)</t>
  </si>
  <si>
    <t>Support tuyau SS 63mm / 2.5"</t>
  </si>
  <si>
    <t>Rohrhalter CN 75mm (C-Profil)</t>
  </si>
  <si>
    <t>Support tuyau ss 76mm / 3"</t>
  </si>
  <si>
    <t>Rohrschelle CN 38mm</t>
  </si>
  <si>
    <t>Bride inox 38mm</t>
  </si>
  <si>
    <t>Rohrhalter CN 51mm (C-Profil)</t>
  </si>
  <si>
    <t>Support tuyau ss 51 / 52mm / 2"</t>
  </si>
  <si>
    <t>Rohrhalter CN 3in/89mm (C-Profil)</t>
  </si>
  <si>
    <t>Support tuyau ss 90mm / 3,5"</t>
  </si>
  <si>
    <t>Rohrhalter CN 25mm (C-Profil)</t>
  </si>
  <si>
    <t>Attache rail inox 25mm</t>
  </si>
  <si>
    <t>Rohrhalter CN 101,6 mm (C-Profil)</t>
  </si>
  <si>
    <t>Support tuyau ss 101.6mm / 4"</t>
  </si>
  <si>
    <t>Rohrhalter CN 4in/114,3mm (C-Profil)</t>
  </si>
  <si>
    <t>Collier star inox D114 mm</t>
  </si>
  <si>
    <t>Muffe Gummi ORS 50mm</t>
  </si>
  <si>
    <t>Manchon caout. ORS 50mm</t>
  </si>
  <si>
    <t>Muffe Gummi ORS 60mm</t>
  </si>
  <si>
    <t>Manchon caoutchouc ORS 60mm</t>
  </si>
  <si>
    <t>Muffe Gummi ORS 75mm</t>
  </si>
  <si>
    <t>Raccord ORS 75mm</t>
  </si>
  <si>
    <t>Ventildichtung f. FloMaster Silikon</t>
  </si>
  <si>
    <t>Joint ouv/fermet.FMS</t>
  </si>
  <si>
    <t>Rohrventil für Tränkebecken C20</t>
  </si>
  <si>
    <t>Valve tubulaire C20</t>
  </si>
  <si>
    <t>Dichtung C20 Ventil</t>
  </si>
  <si>
    <t>Joint intérieur valve pendulaire C20/S22</t>
  </si>
  <si>
    <t>Feder Ventil C20</t>
  </si>
  <si>
    <t>Ressort valve pendulaire C20/S22</t>
  </si>
  <si>
    <t>Kontermutter 1/2in f.Tränkeventil 3St.</t>
  </si>
  <si>
    <t>Contre écrou PR valve TUB. 1/2 pouce Q=3</t>
  </si>
  <si>
    <t>Rohrventil 3/4in für Macro</t>
  </si>
  <si>
    <t>VALVE PENDULAIRE 3/4" pour MACRO</t>
  </si>
  <si>
    <t>Dichtung außen Ventil C20</t>
  </si>
  <si>
    <t>Joint extérieur valve pendulaire C20/S22</t>
  </si>
  <si>
    <t>Rohrventil kpl. f. Tränkebecken C20</t>
  </si>
  <si>
    <t>Valve pendulaire C20-20l/mn(version 2010</t>
  </si>
  <si>
    <t>Umrüstkit Ventile C20, S22, Macro</t>
  </si>
  <si>
    <t>Kit mise à jour valve pendulaireC20/S22</t>
  </si>
  <si>
    <t>Deckel FMP110 links kurzer Stutzen</t>
  </si>
  <si>
    <t>FMP110_CORPS GAUCHE SORTIE COURTE</t>
  </si>
  <si>
    <t>Dichtung für Motor MilkMaster innen</t>
  </si>
  <si>
    <t>Joint interne moteur Milkmaster</t>
  </si>
  <si>
    <t>Ölabscheider ORS ( Modell ab 2005 )</t>
  </si>
  <si>
    <t>Silencieux pour ORS</t>
  </si>
  <si>
    <t>Stahlwollefiltereinsatz ORS (innen)</t>
  </si>
  <si>
    <t>Filtre ORS interne</t>
  </si>
  <si>
    <t>Stahlwollefiltereinsatz ORS ( aussen )</t>
  </si>
  <si>
    <t>Filtre ORS externe</t>
  </si>
  <si>
    <t>Dichtung Ölabscheider ORS</t>
  </si>
  <si>
    <t>Joint silencieux ORS</t>
  </si>
  <si>
    <t>Schwimmerventil für Tränke</t>
  </si>
  <si>
    <t>Régulateur niveau universel</t>
  </si>
  <si>
    <t>Gummimuffe 51/48,4 /2in SS</t>
  </si>
  <si>
    <t>Joint racc. PVC 51/48.5</t>
  </si>
  <si>
    <t>Muffe Red.ORS 50/60mm</t>
  </si>
  <si>
    <t>Manchon réduction ors 50/60mm</t>
  </si>
  <si>
    <t>Muffe Red.ORS 60/75mm</t>
  </si>
  <si>
    <t>Manchon ORS 60/75mm</t>
  </si>
  <si>
    <t>Rohrhalter 50mm ORS</t>
  </si>
  <si>
    <t>SUPPORT MURAL GALVA D.50</t>
  </si>
  <si>
    <t>Rohrhalter 76mm ORS</t>
  </si>
  <si>
    <t>Support mural galva D.75</t>
  </si>
  <si>
    <t>Reduzierventil 50-40kPa Eimermelken</t>
  </si>
  <si>
    <t>Valve réduction rouge pour pot 50-40 KPa</t>
  </si>
  <si>
    <t>Reduzierventil 55-40kPa Eimermelken</t>
  </si>
  <si>
    <t>Valve réduction 55-40 kPa pot</t>
  </si>
  <si>
    <t>Klappenventil CN 52mm (Milcheinlauf)</t>
  </si>
  <si>
    <t>Vanne lavage inox D52</t>
  </si>
  <si>
    <t>Klappenventil CN 63mm (Milcheinlauf)</t>
  </si>
  <si>
    <t>Vanne lavage inox D63</t>
  </si>
  <si>
    <t>Klappenventil CN 76mm (Milcheinlauf)</t>
  </si>
  <si>
    <t>Vanne lavage inox D76</t>
  </si>
  <si>
    <t>Bogen CN 45 Grad 500mm 52/50mm</t>
  </si>
  <si>
    <t>Coude 45° inoxD52 nu - L500mm</t>
  </si>
  <si>
    <t>Bogen CN 45 Grad 500mm 63,5/60,3mm</t>
  </si>
  <si>
    <t>Coude 45° inoxD63,5 nu - L500mm</t>
  </si>
  <si>
    <t>Bogen CN 45 Grad 500mm 76,1/72,6mm</t>
  </si>
  <si>
    <t>Coude 45° inoxD76 nu - L500mm</t>
  </si>
  <si>
    <t>Knopf blau für ALWA kpl.</t>
  </si>
  <si>
    <t>Bouton ALWA-C100</t>
  </si>
  <si>
    <t>Schalter schwarz kpl.</t>
  </si>
  <si>
    <t>Bouton minut.1600-17</t>
  </si>
  <si>
    <t>Rohrklammer 50x53mm feuerverz.kompl.lose</t>
  </si>
  <si>
    <t>Crampon 50/53 ENT axe 80mm</t>
  </si>
  <si>
    <t>Rohrklammer verz 50x43mm RTS</t>
  </si>
  <si>
    <t>Crampon 40x1 pouce 1/2</t>
  </si>
  <si>
    <t>Rohrklammer verz 50x54 mm RTS</t>
  </si>
  <si>
    <t>Crampons 52x1 pouce 1/2</t>
  </si>
  <si>
    <t>Rohrklammer verz 50x65mm RTS</t>
  </si>
  <si>
    <t>Crampon 63.5x1 pouce 1/2</t>
  </si>
  <si>
    <t>Dichtung für Verschraubung SMS 40/38</t>
  </si>
  <si>
    <t>Joint pour connection SMS 40mm</t>
  </si>
  <si>
    <t>Schraube, Sechskant, M10x20 DIN933 A2-70</t>
  </si>
  <si>
    <t>Vis hex M10x20 DIN933 A2-70</t>
  </si>
  <si>
    <t>.E.Screw DIN 933 M5x12 A2</t>
  </si>
  <si>
    <t>Schraube M5x30, A2</t>
  </si>
  <si>
    <t>Vis DIN 933 M5x30 A2</t>
  </si>
  <si>
    <t>Schraube, M5x10mm, A2, DIN933</t>
  </si>
  <si>
    <t>Vis DIN M5x10</t>
  </si>
  <si>
    <t>Bride MU 120 D22 - D10</t>
  </si>
  <si>
    <t>Support MU 120 D22-D10</t>
  </si>
  <si>
    <t>Ventil f.Oasis,SC1,DC2,WT,FDT7,T400,T80</t>
  </si>
  <si>
    <t>Valve laiton pour flotteur 98924630</t>
  </si>
  <si>
    <t>Dichtsatz für MS-Ventil 98924600</t>
  </si>
  <si>
    <t>Joint valve 98924680</t>
  </si>
  <si>
    <t>Ventildichtung für Oasis Tränkebecken</t>
  </si>
  <si>
    <t>Siege piston oasis</t>
  </si>
  <si>
    <t>Ventilstössel für Oasis Tränkebecken</t>
  </si>
  <si>
    <t>Piston oasis</t>
  </si>
  <si>
    <t>Oberer Arm f.Tränkeb.EE50/100/T120/T400</t>
  </si>
  <si>
    <t>Cale superieure oasis</t>
  </si>
  <si>
    <t>Unterer Arm f.Tränkeb.EE50/100/T120/T400</t>
  </si>
  <si>
    <t>Cale inferieure oasis</t>
  </si>
  <si>
    <t>Verstellhebel Wasserventil</t>
  </si>
  <si>
    <t>Flotteur valve 98924600</t>
  </si>
  <si>
    <t>Splint, Messing f. 98924600</t>
  </si>
  <si>
    <t>Pointeau valve 98924600</t>
  </si>
  <si>
    <t>Schraube, Messing f. 98924600</t>
  </si>
  <si>
    <t>Vis flotteur valve 98924600</t>
  </si>
  <si>
    <t>Schwimmerachse verstellbar E1/E2</t>
  </si>
  <si>
    <t>Tige flotteur valve 98924600</t>
  </si>
  <si>
    <t>Ventil f. Winkelstück/Standrohr 3/4in</t>
  </si>
  <si>
    <t>Piston S28 DeLaval</t>
  </si>
  <si>
    <t>Ventil f. E1, E2, T120, T400 Kunststoff</t>
  </si>
  <si>
    <t>valve abreuv. isotherme antigel+T80/T400</t>
  </si>
  <si>
    <t>Anschlussbogen 90Grad PT80 3/4in</t>
  </si>
  <si>
    <t>Coude 3/4 pouce pour PT80</t>
  </si>
  <si>
    <t>Schanierset (2) m.Schraube f.Oasis</t>
  </si>
  <si>
    <t>Charnieres (2) compl.pour oasis</t>
  </si>
  <si>
    <t>Klappe für Oasis</t>
  </si>
  <si>
    <t>Trappe oasis</t>
  </si>
  <si>
    <t>Schwimmeranschluss MS SPI</t>
  </si>
  <si>
    <t>Connection cuivre oasis</t>
  </si>
  <si>
    <t>Haube für Tränkebecken E2</t>
  </si>
  <si>
    <t>Couvercle cale mod. E2</t>
  </si>
  <si>
    <t>Verschlussgriff Multigrip</t>
  </si>
  <si>
    <t>MultiGrip Poignée Inox</t>
  </si>
  <si>
    <t>Erweiterungsadapter 2000l für AFM3000</t>
  </si>
  <si>
    <t>Extension AFM 3000#2150000791</t>
  </si>
  <si>
    <t>Drainage Anbohrschelle G3/8in-16 40mm</t>
  </si>
  <si>
    <t>Prise D.40 embout fileté purge auto</t>
  </si>
  <si>
    <t>Drainage Anbohrschelle G3/8in-16 52mm</t>
  </si>
  <si>
    <t>Prise de drainage droite D16 canal D51</t>
  </si>
  <si>
    <t>Drainage Anbohrschelle G3/8in-16 25mm</t>
  </si>
  <si>
    <t>Prise de drainage droite D16 canal D25</t>
  </si>
  <si>
    <t>Aufhängung Duovac 400A</t>
  </si>
  <si>
    <t>Dispositif de suspension duo400A</t>
  </si>
  <si>
    <t>Rohr vz RR 50x3000mm 90Grad ORS/RTS</t>
  </si>
  <si>
    <t>Tuyau courbe ORS 3m 50mm</t>
  </si>
  <si>
    <t>Rohr vz RR 76x1,5x3000mm 90Grad ORS/RTS</t>
  </si>
  <si>
    <t>Tuyau courbe ORS 76mm 3m</t>
  </si>
  <si>
    <t>Rohr vz RR 110x1,5x3000mm, 90Grad, ORS</t>
  </si>
  <si>
    <t>Tube coudé 90 Grad galv ORS</t>
  </si>
  <si>
    <t>Rohr vz RR 50x6000mm ORS/RTS</t>
  </si>
  <si>
    <t>Tube galva RRD50 6000mm</t>
  </si>
  <si>
    <t>Rohr vz RR 75x6000mm ORS/RTS</t>
  </si>
  <si>
    <t>Tube à gaz 75mm 6M</t>
  </si>
  <si>
    <t>Pulsator HP102</t>
  </si>
  <si>
    <t>HP102 nouveau modèle</t>
  </si>
  <si>
    <t>Pulsator HP102 60:40 90 PPM S+Z</t>
  </si>
  <si>
    <t>HP102 chèvre</t>
  </si>
  <si>
    <t>Cascade Schaltautomat Verbindungssatz</t>
  </si>
  <si>
    <t>Kit connection pour surpresseur Idromat</t>
  </si>
  <si>
    <t>Umbausatz Halterung Monovac 100C RTS</t>
  </si>
  <si>
    <t>Kit conversion monovac</t>
  </si>
  <si>
    <t>Rohrschelle f. Rohrfilter 63,5mm</t>
  </si>
  <si>
    <t>Serre tube</t>
  </si>
  <si>
    <t>Rohrschelle f. Rohrfilter 40mm</t>
  </si>
  <si>
    <t>Serre tube 40mm</t>
  </si>
  <si>
    <t>Schelle für LPR /SR</t>
  </si>
  <si>
    <t>Bande clip 500/30</t>
  </si>
  <si>
    <t>DeLaval Tränkebecken C20 (m. Rohrventil)</t>
  </si>
  <si>
    <t>Abreuv DANIA valve pendulaire C20</t>
  </si>
  <si>
    <t>Klemmkupplung 51/32 (SR)</t>
  </si>
  <si>
    <t>Raccord SR/FMP55 51/32</t>
  </si>
  <si>
    <t>Klemmkupplung 51/51 (SR)</t>
  </si>
  <si>
    <t>Raccord SR/FMP110 51/51</t>
  </si>
  <si>
    <t>Öleinstellschraube</t>
  </si>
  <si>
    <t>Vis reglage huile</t>
  </si>
  <si>
    <t>Verstellmechanik Servicearm (neu)</t>
  </si>
  <si>
    <t>Couplement réglable bras de Service</t>
  </si>
  <si>
    <t>Deckeldichtung LPR</t>
  </si>
  <si>
    <t>Joint LPR</t>
  </si>
  <si>
    <t>Red.-Ventil Duovac neu</t>
  </si>
  <si>
    <t>Valve duovac</t>
  </si>
  <si>
    <t>Schutzring f.Triovac Sammelstück neu</t>
  </si>
  <si>
    <t>Joint ext.TF350-GS</t>
  </si>
  <si>
    <t>Rohrschelle PVC 25mm</t>
  </si>
  <si>
    <t>Pipe clamp PVC 25mm</t>
  </si>
  <si>
    <t>Rohrschelle Kst 40mm m.Befest C-Profil</t>
  </si>
  <si>
    <t>Support PVC D40</t>
  </si>
  <si>
    <t>Rohrschelle PP 63mm</t>
  </si>
  <si>
    <t>Collier autossera 63mm</t>
  </si>
  <si>
    <t>Rohrschelle PP 90mm</t>
  </si>
  <si>
    <t>Pipe clamp PP 90mm</t>
  </si>
  <si>
    <t>Rohrschelle PP 110mm</t>
  </si>
  <si>
    <t>Collier support plastique D110</t>
  </si>
  <si>
    <t>Rohrschelle dia 25 kpl.inkl.Befestigung</t>
  </si>
  <si>
    <t>Collier plast.+vis D25</t>
  </si>
  <si>
    <t>Rohrschelle Dia 40 kpl.inkl.Befestigung</t>
  </si>
  <si>
    <t>Collier plast.+vis D40</t>
  </si>
  <si>
    <t>Rohrschelle Kst 110mm m.Befest C-Profil</t>
  </si>
  <si>
    <t>Collier plast+vis D110</t>
  </si>
  <si>
    <t>Deckel für RP30</t>
  </si>
  <si>
    <t>Entrée pour relais RP30</t>
  </si>
  <si>
    <t>Indikatordeckel 90in</t>
  </si>
  <si>
    <t>Couvercle fluxm. DEP.</t>
  </si>
  <si>
    <t>Bodenteil für Kontrollbox C200</t>
  </si>
  <si>
    <t>Plaque sép. bloc électro/cuve C200-C300</t>
  </si>
  <si>
    <t>Einspülbehälter C/T Pulver</t>
  </si>
  <si>
    <t>Bac deterg.hygenius DX</t>
  </si>
  <si>
    <t>Umlenkrohr Flüssigeinschütte C/T</t>
  </si>
  <si>
    <t>Bouchon bac PC100</t>
  </si>
  <si>
    <t>Deckel Kst.</t>
  </si>
  <si>
    <t>Cache resistance C100-C200</t>
  </si>
  <si>
    <t>Halterung Pressostat oval C50 - C300</t>
  </si>
  <si>
    <t>Support pressostat C100/100e/200</t>
  </si>
  <si>
    <t>VMS Schaltkastendeckel</t>
  </si>
  <si>
    <t>Couvercle boitier VMS</t>
  </si>
  <si>
    <t>Deckel zu Alprobox feed wagon</t>
  </si>
  <si>
    <t>Couvercle pour Alprobox feed wagon</t>
  </si>
  <si>
    <t>Container C200 / 40l</t>
  </si>
  <si>
    <t>Cuve 40l hygenius C100</t>
  </si>
  <si>
    <t>Container C200 / 80l</t>
  </si>
  <si>
    <t>Cuve 80l hygienus C200</t>
  </si>
  <si>
    <t>Trogblech 4-Feed</t>
  </si>
  <si>
    <t>Tole station 4 alIments</t>
  </si>
  <si>
    <t>Frontplatte oben IV-Feed (78x70cm)</t>
  </si>
  <si>
    <t>FACADE STATION 4 ALIMENTS</t>
  </si>
  <si>
    <t>Reparatursatz FloMaster</t>
  </si>
  <si>
    <t>Kit compteur FM</t>
  </si>
  <si>
    <t>Reparatursatz FloMaster Pro</t>
  </si>
  <si>
    <t>Kit compteur alpro</t>
  </si>
  <si>
    <t>E-Prom Futterwagen 3.13</t>
  </si>
  <si>
    <t>E-Prom FCC-380</t>
  </si>
  <si>
    <t>Einlaufsystem ORS</t>
  </si>
  <si>
    <t>Kit connexion huile</t>
  </si>
  <si>
    <t>Joint bac hygenius</t>
  </si>
  <si>
    <t>Dichtung Hygenius T</t>
  </si>
  <si>
    <t>Jt couvercle hygenius</t>
  </si>
  <si>
    <t>Dichtung TF80 neu</t>
  </si>
  <si>
    <t>Joint TF80 seul</t>
  </si>
  <si>
    <t>Gehäuse HP102 Hydraulik</t>
  </si>
  <si>
    <t>Corps HP 102</t>
  </si>
  <si>
    <t>Gehäuse für HP101</t>
  </si>
  <si>
    <t>Boîtier pour HP101</t>
  </si>
  <si>
    <t>Gummimuffe</t>
  </si>
  <si>
    <t>Manchon caout sensor C200</t>
  </si>
  <si>
    <t>Filter für MilkMaster</t>
  </si>
  <si>
    <t>Filtre moteur Milkmaster</t>
  </si>
  <si>
    <t>Halter f. Filter MM</t>
  </si>
  <si>
    <t>Support p. filtre MM</t>
  </si>
  <si>
    <t>Verteiler Kst 17/10 mit Loch HL</t>
  </si>
  <si>
    <t>distributeur pour lavage LH (avec trou)</t>
  </si>
  <si>
    <t>Verteilerstück Spülaufnahme HL ohne Loch</t>
  </si>
  <si>
    <t>Jetter pour distributeur</t>
  </si>
  <si>
    <t>Rohrklemme 50-50mm, Stahl</t>
  </si>
  <si>
    <t>Raccord plat ORS 50-50mm</t>
  </si>
  <si>
    <t>Klemmkupplung ORS 60-60mm</t>
  </si>
  <si>
    <t>Raccord plat ORS 60-60mm</t>
  </si>
  <si>
    <t>Klemmkupplung CN-Gu 75-75mm RR ORS/RTS</t>
  </si>
  <si>
    <t>Raccord plat ors 75-75mm</t>
  </si>
  <si>
    <t>Klemmkupplung ORS 50-60mm</t>
  </si>
  <si>
    <t>Raccord plat ORS 50-60mm</t>
  </si>
  <si>
    <t>Klemmkupplung VP77 ORS 60-75mm</t>
  </si>
  <si>
    <t>Raccord plat VP77 ORS 60-75mm</t>
  </si>
  <si>
    <t>Ölbehälter DVP</t>
  </si>
  <si>
    <t>DVP,bidon collecteur d’huile</t>
  </si>
  <si>
    <t>Clapet anti-retour FMP</t>
  </si>
  <si>
    <t>Schlauchstutzen PVC 90 Gr. 10x1/4in</t>
  </si>
  <si>
    <t>Coude PL 5mm happy</t>
  </si>
  <si>
    <t>FloMaster E-Teil-Set</t>
  </si>
  <si>
    <t>Kit flomaster</t>
  </si>
  <si>
    <t>Halter zu Multigrip</t>
  </si>
  <si>
    <t>Support MCP 200</t>
  </si>
  <si>
    <t>Bedienungsanleitung Comfloor (F)</t>
  </si>
  <si>
    <t>GU Plancher mobile ( Fr ) v.01.10</t>
  </si>
  <si>
    <t>Adapter ACR lange Version MC5 und MC9</t>
  </si>
  <si>
    <t>Attache ACR/TF350 (inox)#2150004664</t>
  </si>
  <si>
    <t>Farbband für LX300/400/800</t>
  </si>
  <si>
    <t>Ruban LX300</t>
  </si>
  <si>
    <t>Membrane Almatic G50+</t>
  </si>
  <si>
    <t>Membrane Silicone G50 + (x1)</t>
  </si>
  <si>
    <t>Schutzhaube CombiCover re</t>
  </si>
  <si>
    <t>Combicover nu D</t>
  </si>
  <si>
    <t>Schutzhaube CombiCover li</t>
  </si>
  <si>
    <t>Combicover nu G</t>
  </si>
  <si>
    <t>Halterung rechts f. MZ-Aufnahme klappbar</t>
  </si>
  <si>
    <t>Support mural plateau lavage D</t>
  </si>
  <si>
    <t>Halterung links f. MZ-Aufnahme klappbar</t>
  </si>
  <si>
    <t>Support mural plateau lavage G</t>
  </si>
  <si>
    <t>Bogen CN 45 Grad 40/38mm</t>
  </si>
  <si>
    <t>Coude 45° inoxD40 nu</t>
  </si>
  <si>
    <t>Rohr CN 2000mm 45 Grad 40/38mm</t>
  </si>
  <si>
    <t>2m inox coude D40 45 degré</t>
  </si>
  <si>
    <t>Bogen CN 45 Grad 52/50mm</t>
  </si>
  <si>
    <t>Coude 45° inoxD52 nu</t>
  </si>
  <si>
    <t>Rohr CN 2000mm 45 Grad 52/50mm</t>
  </si>
  <si>
    <t>2m inox D51 coude 45 degré</t>
  </si>
  <si>
    <t>Bogen CN 45 Grad 63,5/60,3mm</t>
  </si>
  <si>
    <t>Coude 45° inoxD63,5 nu</t>
  </si>
  <si>
    <t>Rohr CN 2000mm 45 Grad 63,5/60,3mm</t>
  </si>
  <si>
    <t>2m inox D63.5 coude 45 degré</t>
  </si>
  <si>
    <t>Bogen CN 45 Grad 76,1/72,6mm</t>
  </si>
  <si>
    <t>Coude 45° inoxD76 nu</t>
  </si>
  <si>
    <t>Rohr CN 2000mm 45 Grad 76,1/72,6mm</t>
  </si>
  <si>
    <t>2m inox D76 coude 45 degré</t>
  </si>
  <si>
    <t>Rohr CN D52 2350/500mm 45Grad</t>
  </si>
  <si>
    <t>Tuyau inox 52mm 45 DGR 6m</t>
  </si>
  <si>
    <t>Rohr CN d76 2250/500mm 45`</t>
  </si>
  <si>
    <t>Coude Inox D76 45' 2250/500mm</t>
  </si>
  <si>
    <t>Rohr CN d101 2190/500mm 45 degré</t>
  </si>
  <si>
    <t>Tube inox codé 45 Grad 2190/500mm</t>
  </si>
  <si>
    <t>Bogen CN 90 Grad 25/23mm</t>
  </si>
  <si>
    <t>Coude 90° inoxD25 nu</t>
  </si>
  <si>
    <t>Rohr CN 6000mm 90Grad 25mm</t>
  </si>
  <si>
    <t>6M INOX D25 COUDE 90°</t>
  </si>
  <si>
    <t>Bogen CN 90 Grad 40/38mm</t>
  </si>
  <si>
    <t>Coude 90° inoxD40 nu</t>
  </si>
  <si>
    <t>Rohr CN 2000mm 90Grad 40/38mm</t>
  </si>
  <si>
    <t>2m inox D40 coude 90degré</t>
  </si>
  <si>
    <t>Rohr CN 6000mm 90 Grad 40/38mm</t>
  </si>
  <si>
    <t>6m inox D40 coude 90degré</t>
  </si>
  <si>
    <t>Bogen CN 90Grad 52/50mm</t>
  </si>
  <si>
    <t>Coude 90° inoxD52 nu 160/160</t>
  </si>
  <si>
    <t>Rohr CN 1600mm 90Grad 52/50mm</t>
  </si>
  <si>
    <t>2m inox D52 coude 90degré</t>
  </si>
  <si>
    <t>Rohr CN 6000mm 90Grad 52/50mm</t>
  </si>
  <si>
    <t>6m inox D52 coude 90degré</t>
  </si>
  <si>
    <t>Bogen CN 90Grad 63,5/60,3mm</t>
  </si>
  <si>
    <t>Coude 90° inoxD63,5 nu</t>
  </si>
  <si>
    <t>Rohr CN 2000mm 90Grad 63,5/60,3mm</t>
  </si>
  <si>
    <t>2m inox D63.5 coude 90degré</t>
  </si>
  <si>
    <t>Rohr CN 6000mm 90Grad 63,5/60,3mm</t>
  </si>
  <si>
    <t>6m inox D63.5 coude 90degré</t>
  </si>
  <si>
    <t>Bogen CN 90Grad 76,1/72,6mm</t>
  </si>
  <si>
    <t>Coude 90° inoxD76 nu</t>
  </si>
  <si>
    <t>Rohr CN 2000mm 90Grad 76,1/72,6mm</t>
  </si>
  <si>
    <t>2m inox D76 coude 90degré</t>
  </si>
  <si>
    <t>Rohr CN 6000mm 90Grad 76,1/72,6mm</t>
  </si>
  <si>
    <t>Inox D76 6m coude 90degré</t>
  </si>
  <si>
    <t>Rohr CN 3000mm 90Grad 25/23mm</t>
  </si>
  <si>
    <t>Tube D25 coude 90degré 3m</t>
  </si>
  <si>
    <t>Bogen CN 90Grad 51/48,5mm</t>
  </si>
  <si>
    <t>Coude 90° inoxD51 nu 160/160</t>
  </si>
  <si>
    <t>T-Stück CN 40/38mm</t>
  </si>
  <si>
    <t>Te canalisation D40</t>
  </si>
  <si>
    <t>T-Stück CN 52/50mm</t>
  </si>
  <si>
    <t>Te inox 52/50</t>
  </si>
  <si>
    <t>T-Stück CN Dm 63,5mm</t>
  </si>
  <si>
    <t>Te egal inox D.63.5##</t>
  </si>
  <si>
    <t>T-Stück CN 63,5x52x63,5</t>
  </si>
  <si>
    <t>Té inox D63,5x52x63,5</t>
  </si>
  <si>
    <t>T-Stück CN 25,0mm</t>
  </si>
  <si>
    <t>T inox D 25</t>
  </si>
  <si>
    <t>T Stück Cn 52x40x52</t>
  </si>
  <si>
    <t>Pièce T 52x40x52</t>
  </si>
  <si>
    <t>T-Stück CN 76,1/72,6mm</t>
  </si>
  <si>
    <t>Té inox 76.1x76.1x76.1</t>
  </si>
  <si>
    <t>T-Stück Spülanschl. PR</t>
  </si>
  <si>
    <t>PR Té inox D.51X51X51 connection lavage</t>
  </si>
  <si>
    <t>Dienstleistung KDL</t>
  </si>
  <si>
    <t>Rondelle frein M4</t>
  </si>
  <si>
    <t>VMS Federring DIN6798A 6,4x2,1</t>
  </si>
  <si>
    <t>Lock washer din 6798A 6.4x2.1</t>
  </si>
  <si>
    <t>Blindflansch Stativplatte P30</t>
  </si>
  <si>
    <t>Clip, gummiert 16mm</t>
  </si>
  <si>
    <t>Clip caoutch.</t>
  </si>
  <si>
    <t>Kabelbaum EP100 1,6m</t>
  </si>
  <si>
    <t>CABLE ALIM EP100 1.6m</t>
  </si>
  <si>
    <t>Kabelbaum f. ACR Ventil(12 V)3,0m</t>
  </si>
  <si>
    <t>Câble ACR 12V 3m</t>
  </si>
  <si>
    <t>Kabelbaum f.ACR-Ventil 10m</t>
  </si>
  <si>
    <t>Câble ACR 10m</t>
  </si>
  <si>
    <t>Haken für Triovac</t>
  </si>
  <si>
    <t>Crochet GS - M 100</t>
  </si>
  <si>
    <t>Vierkantrohr für PC-Betätigung</t>
  </si>
  <si>
    <t>Tube 4-Pans PC1400</t>
  </si>
  <si>
    <t>Stopfen EP100</t>
  </si>
  <si>
    <t>Bouchon couver P200</t>
  </si>
  <si>
    <t>Bogen PP-blau 90Grad lg 50mm</t>
  </si>
  <si>
    <t>Coude 90° PP D50mm long rayon</t>
  </si>
  <si>
    <t>Bajonett Fitting EP100/2090</t>
  </si>
  <si>
    <t>Bajonette EP100B</t>
  </si>
  <si>
    <t>Magnethalterung kpl.</t>
  </si>
  <si>
    <t>Platine EP100-EP2000</t>
  </si>
  <si>
    <t>Zierring für HP102</t>
  </si>
  <si>
    <t>Cache vis HP102</t>
  </si>
  <si>
    <t>Blechschraube 3,5x10mm f.Deckel HP102</t>
  </si>
  <si>
    <t>Vis couvercle HP102 AF</t>
  </si>
  <si>
    <t>Blechschraube 3,5x13mm m.Kreuzschl.</t>
  </si>
  <si>
    <t>Vis 4x13mm</t>
  </si>
  <si>
    <t>Blechschraube 3,5x19mm</t>
  </si>
  <si>
    <t>Vis tôle 3.5x16 cruci zinguée</t>
  </si>
  <si>
    <t>Schraube 3,5x28</t>
  </si>
  <si>
    <t>Vis 3,5X28</t>
  </si>
  <si>
    <t>Blechschraube Kreuzschlitz 3,5x16</t>
  </si>
  <si>
    <t>Vis PT 3,5 x 16</t>
  </si>
  <si>
    <t>Blechschraube 3,5x8</t>
  </si>
  <si>
    <t>Vis PT 3,5x8</t>
  </si>
  <si>
    <t>Blechschraube 4x20mm CL CL</t>
  </si>
  <si>
    <t>Vis 4x20 PT</t>
  </si>
  <si>
    <t>Schraube PT 40x12</t>
  </si>
  <si>
    <t>Vis PT 40x12</t>
  </si>
  <si>
    <t>Blechschraube 6x20</t>
  </si>
  <si>
    <t>Vis 6x20 RX-PT</t>
  </si>
  <si>
    <t>Schraube, Kreuzschlitz, PT 6,0x25</t>
  </si>
  <si>
    <t>Vis 6.0x25</t>
  </si>
  <si>
    <t>Membrane HP100,HP101,HP102</t>
  </si>
  <si>
    <t>Membrane HP 100/HP 102</t>
  </si>
  <si>
    <t>Indikatordeckel</t>
  </si>
  <si>
    <t>Dichtung für Rückschlagklappe</t>
  </si>
  <si>
    <t>Rondelle caoutchouc</t>
  </si>
  <si>
    <t>Rückschlagklappe Triovac</t>
  </si>
  <si>
    <t>Pastille pointeau</t>
  </si>
  <si>
    <t>Rückschlagklappe für Entwässerungsventil</t>
  </si>
  <si>
    <t>Rondelle triavac</t>
  </si>
  <si>
    <t>Schraubensatz für Spulen ACR Ventil</t>
  </si>
  <si>
    <t>Vis bobine EP100 / CV</t>
  </si>
  <si>
    <t>Drosselscheibenhalt./Schutzsieb</t>
  </si>
  <si>
    <t>Filtre ALWA 1600/1700</t>
  </si>
  <si>
    <t>O-Ring f.FMP55 Milchpumpe</t>
  </si>
  <si>
    <t>Joint ring FMP55</t>
  </si>
  <si>
    <t>Druckring für FMP55 Milchpumpe</t>
  </si>
  <si>
    <t>Bague FMP55</t>
  </si>
  <si>
    <t>Distanzscheibe für FMP55</t>
  </si>
  <si>
    <t>Pastille FMP55</t>
  </si>
  <si>
    <t>Unterlegplatte 18mm</t>
  </si>
  <si>
    <t>Pastille FMP110</t>
  </si>
  <si>
    <t>Zwischenscheibe für FMP55</t>
  </si>
  <si>
    <t>Rondelle FMP55</t>
  </si>
  <si>
    <t>Druckfeder für FMP55 linke Version</t>
  </si>
  <si>
    <t>Ressort FMP55 Gauche</t>
  </si>
  <si>
    <t>Druckfeder für FMP55 rechteVersion</t>
  </si>
  <si>
    <t>Ressort FMP55 droite (Vert)</t>
  </si>
  <si>
    <t>Dichtung für FMP55</t>
  </si>
  <si>
    <t>Entretoise FMP 55</t>
  </si>
  <si>
    <t>Dichtring für FMP55</t>
  </si>
  <si>
    <t>Joint corps FMP55-110</t>
  </si>
  <si>
    <t>Impeller f.FMP55</t>
  </si>
  <si>
    <t>Helice FMP 55</t>
  </si>
  <si>
    <t>Zwischenring für FMP55</t>
  </si>
  <si>
    <t>Entretoise FMP55</t>
  </si>
  <si>
    <t>Klemmring für TK-Luftanschl.</t>
  </si>
  <si>
    <t>Entretoise GS2</t>
  </si>
  <si>
    <t>VMS Kontrollventil OP</t>
  </si>
  <si>
    <t>VMS soupape de contr. OP</t>
  </si>
  <si>
    <t>Steuerventil ACR 12V DC Vak/Vak</t>
  </si>
  <si>
    <t>Valve de contrôle ACR</t>
  </si>
  <si>
    <t>Steuerventil ACR Baj. 12V DC Vak/Vak</t>
  </si>
  <si>
    <t>Valve de comm. vac/vac 12V bay</t>
  </si>
  <si>
    <t>VMS Kontrollventil Bayonett</t>
  </si>
  <si>
    <t>Valve vérin depose</t>
  </si>
  <si>
    <t>Control valve.pipe</t>
  </si>
  <si>
    <t>Membrangehäuse 2-Wegeventil</t>
  </si>
  <si>
    <t>Pièce interm.V3V. DN24</t>
  </si>
  <si>
    <t>Gehäuse 2-Wege-Ventil</t>
  </si>
  <si>
    <t>Corps vanne premiers jets</t>
  </si>
  <si>
    <t>Deckel für 3-Wege Ventil 98510280</t>
  </si>
  <si>
    <t>Couvercle vanne 3 voies</t>
  </si>
  <si>
    <t>Membrane f. 2/3-Wege-Ventil (ALWA)</t>
  </si>
  <si>
    <t>Membrane vanne 3 voies</t>
  </si>
  <si>
    <t>Feder für Ventil</t>
  </si>
  <si>
    <t>Ressort vanne 2/3 voies</t>
  </si>
  <si>
    <t>Gehäuse f.Überlaufsicherung</t>
  </si>
  <si>
    <t>Corps piège sanitaire</t>
  </si>
  <si>
    <t>Behälter Überlaufsicherung ab 2019</t>
  </si>
  <si>
    <t>Corps de piège sanitaire rehaussé</t>
  </si>
  <si>
    <t>Deckel für Überlaufsicherung</t>
  </si>
  <si>
    <t>Partie sup. piège centre non percé</t>
  </si>
  <si>
    <t>Deckel für Überlaufsicherung LPR/SR</t>
  </si>
  <si>
    <t>Partie sup. piège sanitaire pour SR</t>
  </si>
  <si>
    <t>Gummidichtung aussen für HP</t>
  </si>
  <si>
    <t>Gros joint baio HP</t>
  </si>
  <si>
    <t>Gummidichtung für Pulsator</t>
  </si>
  <si>
    <t>Petit joint baio HP</t>
  </si>
  <si>
    <t>VMS Dichtring</t>
  </si>
  <si>
    <t>Support entrée UT</t>
  </si>
  <si>
    <t>Einlauf ohne Ventil</t>
  </si>
  <si>
    <t>Ventil für Milcheinlauf</t>
  </si>
  <si>
    <t>Clapet de fermeture</t>
  </si>
  <si>
    <t>Milcheinl m.Absperrg Gu 51mm (61mm Glas)</t>
  </si>
  <si>
    <t>Entrée à clé UT verre</t>
  </si>
  <si>
    <t>Dichtring für Überlaufsicherung</t>
  </si>
  <si>
    <t>Joint inf. piege sanitaire SR/GR/LPR</t>
  </si>
  <si>
    <t>Spannsatz für FMP55/110 Milchpumpe</t>
  </si>
  <si>
    <t>Kit visserie FMP55</t>
  </si>
  <si>
    <t>Impellersatz FMP55 50Hz links</t>
  </si>
  <si>
    <t>Kit helice FMP 55 Gauche</t>
  </si>
  <si>
    <t>Impellersatz FMP55 50Hz rechts</t>
  </si>
  <si>
    <t>Kit helice FMP 55 Droite</t>
  </si>
  <si>
    <t>VMS Motor für Milchpumpe FMP55</t>
  </si>
  <si>
    <t>Moteur pompe FMP55</t>
  </si>
  <si>
    <t>Milchpumpe FMP110L 50Hz 400V IE3</t>
  </si>
  <si>
    <t>Pompe FMP110 gauche</t>
  </si>
  <si>
    <t>Milchpumpe FMP110R 50Hz 400V IE3</t>
  </si>
  <si>
    <t>Pompe FMP110 DROITE IE3</t>
  </si>
  <si>
    <t>Dichtring für PC-Filterschale</t>
  </si>
  <si>
    <t>Joint profilé PC 1400 G</t>
  </si>
  <si>
    <t>Stützring CN,f.PC-Filterschale alt/kl.</t>
  </si>
  <si>
    <t>BAGUE DE SUPPORT UNITE G</t>
  </si>
  <si>
    <t>Dichtung Vakuumscheibenventil 75/50mm</t>
  </si>
  <si>
    <t>Joint vanne 2 voies</t>
  </si>
  <si>
    <t>Stopfen für Abscheider NZ liegend</t>
  </si>
  <si>
    <t>Bouchon flot.ut.inox</t>
  </si>
  <si>
    <t>Dichtring Gehäuse-Überlaufsicherung</t>
  </si>
  <si>
    <t>Joint corps piège NM</t>
  </si>
  <si>
    <t>Abzweigdose</t>
  </si>
  <si>
    <t>Boitier jonction</t>
  </si>
  <si>
    <t>Pulsmodul Kühe/Schafe/Ziegen verstellbar</t>
  </si>
  <si>
    <t>Shunt réglable pour boîtier EP100</t>
  </si>
  <si>
    <t>Stabantenne B-Transponder m.6m Kabel</t>
  </si>
  <si>
    <t>Antenne station DAC (6m)</t>
  </si>
  <si>
    <t>Stabantenne Vers.B 9m Kabel</t>
  </si>
  <si>
    <t>Antenne type B (9m)</t>
  </si>
  <si>
    <t>Spange für Deckel HP102</t>
  </si>
  <si>
    <t>Agrafe couvercle HP102</t>
  </si>
  <si>
    <t>Deckeldichtung HP102 ZF</t>
  </si>
  <si>
    <t>Joint couvercle HP102</t>
  </si>
  <si>
    <t>HP102-Zange</t>
  </si>
  <si>
    <t>Outil HP 102</t>
  </si>
  <si>
    <t>Pulsator HP102-Bajonettsatz</t>
  </si>
  <si>
    <t>Kit baionnette HP102</t>
  </si>
  <si>
    <t>Pulswechselarm Set HP102</t>
  </si>
  <si>
    <t>Kit bras inver. HP 102</t>
  </si>
  <si>
    <t>Wechselschiebersatz HP102</t>
  </si>
  <si>
    <t>set plaque conversion 102</t>
  </si>
  <si>
    <t>Eimerhenkel</t>
  </si>
  <si>
    <t>Anse de pot</t>
  </si>
  <si>
    <t>Schwammeinlass Kstst.50mm</t>
  </si>
  <si>
    <t>Injecteur d'éponge</t>
  </si>
  <si>
    <t>Schlossschraube M8x25</t>
  </si>
  <si>
    <t>Boulon M8x25, SS</t>
  </si>
  <si>
    <t>VMS Schraube M16x40 A2</t>
  </si>
  <si>
    <t>VMS vis M16x40 A2</t>
  </si>
  <si>
    <t>Flachrundschr DIN 603 M12x120 A2-70</t>
  </si>
  <si>
    <t>Vis DIN 603 M12x120 A2-70</t>
  </si>
  <si>
    <t>Steuerventil ACR 12V Baj</t>
  </si>
  <si>
    <t>Valve acr 12V baione</t>
  </si>
  <si>
    <t>Steuerventil ACR 24V AC Vak/Atm</t>
  </si>
  <si>
    <t>Valve ACR 24V</t>
  </si>
  <si>
    <t>Steuerventil ACR 12V DC Vak/Atm</t>
  </si>
  <si>
    <t>Valve ACR 12V</t>
  </si>
  <si>
    <t>Pilotventil Typhoon 2000 24VDC</t>
  </si>
  <si>
    <t>Valve ACR 24VDC baione</t>
  </si>
  <si>
    <t>ACR Ventil 24V DC VAC/ATM Bajonett</t>
  </si>
  <si>
    <t>Contrôl valve 24V DC VAC/ATM</t>
  </si>
  <si>
    <t>Kondensator 16 MF</t>
  </si>
  <si>
    <t>Condensateur 16 MF</t>
  </si>
  <si>
    <t>Kondensator 20 MF</t>
  </si>
  <si>
    <t>Condensateur 20 MF</t>
  </si>
  <si>
    <t>.E.Run capacitor</t>
  </si>
  <si>
    <t>Kondensator f.Start 60 MF</t>
  </si>
  <si>
    <t>Condensateur 60MF</t>
  </si>
  <si>
    <t>Programmwahlschalter ALWA3000/5000</t>
  </si>
  <si>
    <t>Selecteur ALWA-C100</t>
  </si>
  <si>
    <t>Sammelstück-Unterteil HCC</t>
  </si>
  <si>
    <t>Partie infer HCC150</t>
  </si>
  <si>
    <t>Partie inferieure HCC</t>
  </si>
  <si>
    <t>Dichtung 025-5 UMK</t>
  </si>
  <si>
    <t>Joint collier 75</t>
  </si>
  <si>
    <t>Dichtung ALWA1600/3000</t>
  </si>
  <si>
    <t>Joint ALWA 1700</t>
  </si>
  <si>
    <t>Gehäuse -Top Valve</t>
  </si>
  <si>
    <t>Boîtier valve du haut</t>
  </si>
  <si>
    <t>Membrane Imp. verst. JM100</t>
  </si>
  <si>
    <t>Joint soupape JM 100</t>
  </si>
  <si>
    <t>Sicherungsclip Spülinjektor</t>
  </si>
  <si>
    <t>Pulsverstärker (Top Valve) YM100</t>
  </si>
  <si>
    <t>Amplificateur SMW</t>
  </si>
  <si>
    <t>VMS Top Ventil kpl. 3/2 NC</t>
  </si>
  <si>
    <t>Top valve compl. 3/2 NC</t>
  </si>
  <si>
    <t>Top valve 3/2</t>
  </si>
  <si>
    <t>Ventil 3/2 Wege NC</t>
  </si>
  <si>
    <t>Valve compl 3/2 NC</t>
  </si>
  <si>
    <t>Rückschlagventil JM100/Trombone</t>
  </si>
  <si>
    <t>Bouchon soupape JM</t>
  </si>
  <si>
    <t>Überlaufsicherung 75mm Milchabsch.Glas</t>
  </si>
  <si>
    <t>Piège sanitaire</t>
  </si>
  <si>
    <t>Filterschale PC mit Nut für Dichtring</t>
  </si>
  <si>
    <t>Fond chambre PC 1400</t>
  </si>
  <si>
    <t>Bogen PP-blau 90Grad lg 75mm</t>
  </si>
  <si>
    <t>Coude 90° PP D75mm long rayon bleu</t>
  </si>
  <si>
    <t>Gummibuchse für Niveausteuerung neu 17mm</t>
  </si>
  <si>
    <t>Joint siège flotteur nouv. 17mm</t>
  </si>
  <si>
    <t>Impeller-Satz kpl. FMP110/PM200</t>
  </si>
  <si>
    <t>Kit helice compl. FMP110/PM200</t>
  </si>
  <si>
    <t>Impellersatz CN FMP110/PM200 R 50Hz</t>
  </si>
  <si>
    <t>Ailette inox FMP110/PM200 50Hz</t>
  </si>
  <si>
    <t>Zwischendichtungsring</t>
  </si>
  <si>
    <t>Entretoise FMP110</t>
  </si>
  <si>
    <t>Deckel FMP110 rechts kurzer Stutzen</t>
  </si>
  <si>
    <t>FMP110_CORPS DROIT SORTIE COURTE</t>
  </si>
  <si>
    <t>Ring CN</t>
  </si>
  <si>
    <t>Rondelle FMP110</t>
  </si>
  <si>
    <t>Ring FMP110</t>
  </si>
  <si>
    <t>O-Ring 28x4,3mm</t>
  </si>
  <si>
    <t>Joint ring FMP110</t>
  </si>
  <si>
    <t>Ressort FMP110 # 91891901</t>
  </si>
  <si>
    <t>Durchflussmengenregler 5l/min rot</t>
  </si>
  <si>
    <t>Pastille reduct. 5l</t>
  </si>
  <si>
    <t>Durchflussmengenregler 8l/min schwarz</t>
  </si>
  <si>
    <t>Restr 8l/min black</t>
  </si>
  <si>
    <t>Durchflussmengenregler 10l/min natur</t>
  </si>
  <si>
    <t>Pastille reduct. 10l.</t>
  </si>
  <si>
    <t>Durchflussmengenregler 12l/min orange</t>
  </si>
  <si>
    <t>Pastille reduct. 12l</t>
  </si>
  <si>
    <t>Durchflussmengenregler 15l/min violett</t>
  </si>
  <si>
    <t>Pastille reduct. 15l</t>
  </si>
  <si>
    <t>Durchflussmengenregler 20l/min grün</t>
  </si>
  <si>
    <t>Pastille 201</t>
  </si>
  <si>
    <t>Hülse für Rückschlagventil</t>
  </si>
  <si>
    <t>Siège de valve</t>
  </si>
  <si>
    <t>Keilriemenscheibe m.Lüfterflügel VP74/76</t>
  </si>
  <si>
    <t>Poulie pompe 74/76</t>
  </si>
  <si>
    <t>Vakuumpumpe VP74 m.Lüfterscheibe o.Öler</t>
  </si>
  <si>
    <t>VP74 GS ventil.SS graisseur</t>
  </si>
  <si>
    <t>Gehäuse ACR / ATOP</t>
  </si>
  <si>
    <t>ACR 5000 Box</t>
  </si>
  <si>
    <t>Filter für ALWA</t>
  </si>
  <si>
    <t>Filtre vanne 2 voies</t>
  </si>
  <si>
    <t>Druckglocke für Rei.Automat</t>
  </si>
  <si>
    <t>Dôme pressostat</t>
  </si>
  <si>
    <t>Kelle für ALWA3000</t>
  </si>
  <si>
    <t>Reservoir detergent</t>
  </si>
  <si>
    <t>Schaltknopf ALWA1600 Kompl.</t>
  </si>
  <si>
    <t>Bouton de commande compl. ALWA 1600</t>
  </si>
  <si>
    <t>Tastatur ACR/VT mit Deckel</t>
  </si>
  <si>
    <t>Clavier ACR/vt avec couvercle</t>
  </si>
  <si>
    <t>Verschlusskappe Gummi f.JM100</t>
  </si>
  <si>
    <t>Bouchon contrôle</t>
  </si>
  <si>
    <t>Feder f. EP2000</t>
  </si>
  <si>
    <t>Ressort EP200 DV</t>
  </si>
  <si>
    <t>Heizelement 5kW (ALWA5000)</t>
  </si>
  <si>
    <t>Resistance nue ALWA</t>
  </si>
  <si>
    <t>Heizelement 5kW für Trockengehschutz</t>
  </si>
  <si>
    <t>Resistance elect. p. tateur Alwa 3/5000</t>
  </si>
  <si>
    <t>Heizelement 3kW mit Trockengehschutz</t>
  </si>
  <si>
    <t>Resistance 3kW ALWA</t>
  </si>
  <si>
    <t>Vakuumrelaissatz ACR/DV</t>
  </si>
  <si>
    <t>Relais pneumatique</t>
  </si>
  <si>
    <t>Deckel für Typ 4EP</t>
  </si>
  <si>
    <t>Couvercle Lactalfa/COMBI El.</t>
  </si>
  <si>
    <t>Anbohrschelle 75x3/8in</t>
  </si>
  <si>
    <t>Prise vide 75x3/8 pouce</t>
  </si>
  <si>
    <t>Anbohrschelle 75x1in</t>
  </si>
  <si>
    <t>Prise charge D75 1 pouce</t>
  </si>
  <si>
    <t>Gummistopfen für Überlaufsicherung</t>
  </si>
  <si>
    <t>Joint caoutchouc</t>
  </si>
  <si>
    <t>Klammer kpl.</t>
  </si>
  <si>
    <t>Poignée compl.TF350</t>
  </si>
  <si>
    <t>Magnetplatte für Servosteuerung(Duovac)</t>
  </si>
  <si>
    <t>Aimant fluxmètre GS</t>
  </si>
  <si>
    <t>Gehäuse für Duovac 300/400/600</t>
  </si>
  <si>
    <t>Serv.kitdv 300/400/600</t>
  </si>
  <si>
    <t>Schwenkarm</t>
  </si>
  <si>
    <t>Levier D400 E/GS2E</t>
  </si>
  <si>
    <t>Schlauch Gummi 8/4,5mm Meterware</t>
  </si>
  <si>
    <t>Tuyau caoutch.vide 1m</t>
  </si>
  <si>
    <t>Milchprobennehmer Mimessg MM15</t>
  </si>
  <si>
    <t>Prise échantillon MM15</t>
  </si>
  <si>
    <t>Messbehälter für FloMaster</t>
  </si>
  <si>
    <t>Bocal prise ECH.FMS</t>
  </si>
  <si>
    <t>Behälterdeckel für FloMaster</t>
  </si>
  <si>
    <t>Couvercle flomaster</t>
  </si>
  <si>
    <t>Bügel für FloMaster</t>
  </si>
  <si>
    <t>Anse FMS</t>
  </si>
  <si>
    <t>Dichtring für Schaumeinsatz f.FloMaster</t>
  </si>
  <si>
    <t>Joint diffuseur FMS</t>
  </si>
  <si>
    <t>Riegel für FloMaster</t>
  </si>
  <si>
    <t>Verrouillage flomast</t>
  </si>
  <si>
    <t>Ventilarm für FloMaster</t>
  </si>
  <si>
    <t>Bras ouv/fermet.FMS</t>
  </si>
  <si>
    <t>Deckel FloMaster / MM15 19mm</t>
  </si>
  <si>
    <t>MM15 Capot sans coupure de vide 19mm</t>
  </si>
  <si>
    <t>Prallteller für FloMaster Messgerät</t>
  </si>
  <si>
    <t>Diffuseur compt.FMS</t>
  </si>
  <si>
    <t>Stopfen Fettprobe für FloMaster</t>
  </si>
  <si>
    <t>Bouchon prise ECHFMS</t>
  </si>
  <si>
    <t>FloMaster Pro Gehäuse</t>
  </si>
  <si>
    <t>Corp pour com. à lait FMpro HD</t>
  </si>
  <si>
    <t>FloMaster Pro Wiegetasse HD</t>
  </si>
  <si>
    <t>Bocal de pessage FM PRO HD</t>
  </si>
  <si>
    <t>Messlanze für FloMaster</t>
  </si>
  <si>
    <t>Doigt prise ech.FMS</t>
  </si>
  <si>
    <t>Knebeleinsatz für FloMaster</t>
  </si>
  <si>
    <t>Bouchon prise echantillon</t>
  </si>
  <si>
    <t>Knebel für FloMaster</t>
  </si>
  <si>
    <t>Bouchon prise echant.</t>
  </si>
  <si>
    <t>Ventileinsatz für FloMaster</t>
  </si>
  <si>
    <t>Clapet caoutchouc FMS</t>
  </si>
  <si>
    <t>Deckeldichtung für FloMaster</t>
  </si>
  <si>
    <t>Joint bocal prise ech</t>
  </si>
  <si>
    <t>Lampe grün für ALWA1600</t>
  </si>
  <si>
    <t>Lampe ALWA 1600</t>
  </si>
  <si>
    <t>Schalter für ALWA5000</t>
  </si>
  <si>
    <t>Interrupt.ALWA 5000</t>
  </si>
  <si>
    <t>Bloque bajonette EP</t>
  </si>
  <si>
    <t>Dichtelement schwarz Typ 4S/D</t>
  </si>
  <si>
    <t>Rotule lactalfa/comb</t>
  </si>
  <si>
    <t>Melkanschlussstutzen MCP100</t>
  </si>
  <si>
    <t>Tubulure Combi</t>
  </si>
  <si>
    <t>Melkanschlusstutzen Typ 4 S</t>
  </si>
  <si>
    <t>Combi cock robin NM</t>
  </si>
  <si>
    <t>Spule(blau) 24V AC/DC 2,0W</t>
  </si>
  <si>
    <t>Bobine bleue 24VAC</t>
  </si>
  <si>
    <t>Spule(schwarz) 12V DC 2,8W</t>
  </si>
  <si>
    <t>Bobine noire 12VDC</t>
  </si>
  <si>
    <t>Halteleine TF350</t>
  </si>
  <si>
    <t>Corde TF350</t>
  </si>
  <si>
    <t>Schraube+Mutter Kst+Seilschlaufe f.Melkz</t>
  </si>
  <si>
    <t>Kit 1 fixation ACR</t>
  </si>
  <si>
    <t>Strahlrohr für Sicherheitsabscheider</t>
  </si>
  <si>
    <t>Diffuseur piège NM</t>
  </si>
  <si>
    <t>Gehäusesatz ATM/ATM</t>
  </si>
  <si>
    <t>Jeu de rep.p.corps de valve</t>
  </si>
  <si>
    <t>Gehäusesatz ACR</t>
  </si>
  <si>
    <t>Corps compl valve ACR</t>
  </si>
  <si>
    <t>Gehäusesatz für Steuerventil ACR</t>
  </si>
  <si>
    <t>EP 100 body set</t>
  </si>
  <si>
    <t>Deckelsatz</t>
  </si>
  <si>
    <t>Sur couvercle pour EP100</t>
  </si>
  <si>
    <t>Body-Set EP2090</t>
  </si>
  <si>
    <t>Corps EP2090/EP100B</t>
  </si>
  <si>
    <t>Body-Set</t>
  </si>
  <si>
    <t>Jeu de REP.P. corps de valve ACR</t>
  </si>
  <si>
    <t>Gehäusesatz</t>
  </si>
  <si>
    <t>Corps valve ACR</t>
  </si>
  <si>
    <t>Dichtring f.Filtersch.m.Horizontalstutz</t>
  </si>
  <si>
    <t>Joint fond CHB PE</t>
  </si>
  <si>
    <t>Tête happy</t>
  </si>
  <si>
    <t>Vakuumhahn 1 1/2in</t>
  </si>
  <si>
    <t>Robinet vide autom 1 1/2 pouce</t>
  </si>
  <si>
    <t>Luftanschluss Triovac 1in</t>
  </si>
  <si>
    <t>Robinet automat 1 pouce</t>
  </si>
  <si>
    <t>Luftanschluss 1 1/4in Triovac</t>
  </si>
  <si>
    <t>Robinet vide autom 1 1/4 pouce</t>
  </si>
  <si>
    <t>Melkanschluss std elektr G alt 40mm RTS</t>
  </si>
  <si>
    <t>Robinet GS 40 E</t>
  </si>
  <si>
    <t>Melkanschluss std elektr 40mm RTS</t>
  </si>
  <si>
    <t>Robinet lactalfa D40</t>
  </si>
  <si>
    <t>Melkanschluss std elektr 52mm RTS</t>
  </si>
  <si>
    <t>Robinet lactalfa D52</t>
  </si>
  <si>
    <t>Melkanschluss MCP100 40mm RTS</t>
  </si>
  <si>
    <t>Robinet combi 40E</t>
  </si>
  <si>
    <t>Melkanschluss MCP100 elektr 52mm RTS</t>
  </si>
  <si>
    <t>Robinet combi E 51</t>
  </si>
  <si>
    <t>Farbband f. Alfatronik MK4/Epson HX 20</t>
  </si>
  <si>
    <t>Ruban pour Alfatronic MK 4</t>
  </si>
  <si>
    <t>Druckerpapier für Alfatronik MK 4</t>
  </si>
  <si>
    <t>Papier pour imprimante MK 4, 8076001</t>
  </si>
  <si>
    <t>Netzadapter MK IV 220V / 15V</t>
  </si>
  <si>
    <t>Chargeur MK4 220V / 15V</t>
  </si>
  <si>
    <t>Batterie Ni/Cad 2 Zellen MKIV</t>
  </si>
  <si>
    <t>Nica batterie (2) mk iv</t>
  </si>
  <si>
    <t>Batterie Ni/Cad 3 Zellen MKIV</t>
  </si>
  <si>
    <t>Nica batterie (3) mk iv</t>
  </si>
  <si>
    <t>Ventilset MK III + IV</t>
  </si>
  <si>
    <t>Valve MK3-4##</t>
  </si>
  <si>
    <t>Kabelverbinder, rot 1,5mm²</t>
  </si>
  <si>
    <t>.E.Crimp splice red 0,5-1mm²/22-18 AWG</t>
  </si>
  <si>
    <t>Kabelverbinder blau 2,5mm²</t>
  </si>
  <si>
    <t>.E.Crimp splice blue 1,2-2,5mm²/16-14 AW</t>
  </si>
  <si>
    <t>Schrumpfschlauch 9/3 1,2m</t>
  </si>
  <si>
    <t>1.2m gaine retract</t>
  </si>
  <si>
    <t>Muffe für ALWA</t>
  </si>
  <si>
    <t>Manchon ALWA 3000/5000</t>
  </si>
  <si>
    <t>Hülse für ALWA3000</t>
  </si>
  <si>
    <t>Manchon ALWA 5000</t>
  </si>
  <si>
    <t>VMS Haltestift Ruheposition</t>
  </si>
  <si>
    <t>Impulsverstärker(Top-Valve)-Satz</t>
  </si>
  <si>
    <t>Soupape JM 100</t>
  </si>
  <si>
    <t>Zitzenbecher-Stopfen</t>
  </si>
  <si>
    <t>Obturateur manchon</t>
  </si>
  <si>
    <t>Heizwiderstand (Trocknung)</t>
  </si>
  <si>
    <t>Resistance ALWA 5000</t>
  </si>
  <si>
    <t>Indikator DU 200ml</t>
  </si>
  <si>
    <t>Fluxmètre vactrol</t>
  </si>
  <si>
    <t>Indikator ACR V-Stutzen 300ml</t>
  </si>
  <si>
    <t>Fluxmètre ACR 5000</t>
  </si>
  <si>
    <t>Indikator FI2 ACR H-Stutzen 300ml</t>
  </si>
  <si>
    <t>Fluxmètre FI2 horizontal D16</t>
  </si>
  <si>
    <t>Glasbehälter 23l</t>
  </si>
  <si>
    <t>GLOBE 23 LITRES</t>
  </si>
  <si>
    <t>Dichtung für Waschmittelbehälter</t>
  </si>
  <si>
    <t>Joint reservoir ALWA</t>
  </si>
  <si>
    <t>Deckel D300 m. Haltekreis kpl.</t>
  </si>
  <si>
    <t>Dessus boîtier duovac</t>
  </si>
  <si>
    <t>FloMaster Pro Deckel HD</t>
  </si>
  <si>
    <t>Flomaster Pro couvrecle HD</t>
  </si>
  <si>
    <t>Glasbogen 40/34mm PC923 23L</t>
  </si>
  <si>
    <t>Coude verre PC923 23L</t>
  </si>
  <si>
    <t>Widerstand f.ALWA1600</t>
  </si>
  <si>
    <t>Resistance ALWA 1600</t>
  </si>
  <si>
    <t>Sicherungshalter für ALWA1600</t>
  </si>
  <si>
    <t>Porte fusible alwa 1600</t>
  </si>
  <si>
    <t>Kabelverschraubung PG9</t>
  </si>
  <si>
    <t>PRESSE ETOUPE D9</t>
  </si>
  <si>
    <t>Milcheinl m.Absperrg Gu 63mm (79mm SR)</t>
  </si>
  <si>
    <t>Entrée 63.5 à valve</t>
  </si>
  <si>
    <t>Einlauf ohne Ventil 63mm</t>
  </si>
  <si>
    <t>Entrée chbre UT 63.5</t>
  </si>
  <si>
    <t>Ventil EU 63,5</t>
  </si>
  <si>
    <t>Spindel Duovac-Haltekreis</t>
  </si>
  <si>
    <t>Tige cône</t>
  </si>
  <si>
    <t>Gummilasche für Typ4</t>
  </si>
  <si>
    <t>Joint plaque ROB GS2</t>
  </si>
  <si>
    <t>Red. Milcheinl m.Absperrg 63-51mm (SR)</t>
  </si>
  <si>
    <t>Réduction 63.5/51</t>
  </si>
  <si>
    <t>Federteller für Haltekreis</t>
  </si>
  <si>
    <t>Rondelle plastique duovac 300P</t>
  </si>
  <si>
    <t>Pulsschieber 2:1 (blau) f. HP102</t>
  </si>
  <si>
    <t>Glissiere asym. 65/35</t>
  </si>
  <si>
    <t>Luftfilter f. ACR-Kasten</t>
  </si>
  <si>
    <t>Filtre d’air p. ACR box</t>
  </si>
  <si>
    <t>Deckel f Melkanschluss MCP100 elektr RTS</t>
  </si>
  <si>
    <t>Capot combi D elec</t>
  </si>
  <si>
    <t>Steigrohr TF 350</t>
  </si>
  <si>
    <t>Tubulure centrale TF</t>
  </si>
  <si>
    <t>ALPRO Relaisbox/Anlagenabschaltg.o.Lampe</t>
  </si>
  <si>
    <t>Relais aux kit Alarme ALPRO</t>
  </si>
  <si>
    <t>Reinigungsmittelbeh.für ALWA5000</t>
  </si>
  <si>
    <t>Boîtier det.ALWA5000</t>
  </si>
  <si>
    <t>Platine EP100 Mastereinheit</t>
  </si>
  <si>
    <t>Carte boîtier EP100</t>
  </si>
  <si>
    <t>Verschluss PP-blau 50mm A</t>
  </si>
  <si>
    <t>Bouchon PP-bleu D50</t>
  </si>
  <si>
    <t>Verschluss PP-blau 75mm A</t>
  </si>
  <si>
    <t>Bouchon PP D75</t>
  </si>
  <si>
    <t>Stopfen blau für Vakuumrohr 110mm</t>
  </si>
  <si>
    <t>Bouchon PP Bleu Diam 110mm</t>
  </si>
  <si>
    <t>Ventil f. TF350/360</t>
  </si>
  <si>
    <t>Valve TF350/360/ HCC250</t>
  </si>
  <si>
    <t>Kabelquetschverbind 2-pol Scotchlock U1B</t>
  </si>
  <si>
    <t>Connecteur etanche PR câbles</t>
  </si>
  <si>
    <t>VMS 3M-Verbinder</t>
  </si>
  <si>
    <t>Mitnehmer kpl.</t>
  </si>
  <si>
    <t>Support aimant distr</t>
  </si>
  <si>
    <t>Induktivsensor</t>
  </si>
  <si>
    <t>Contacteur securite</t>
  </si>
  <si>
    <t>Hahnküken Kombi B</t>
  </si>
  <si>
    <t>Boisseau rob combi</t>
  </si>
  <si>
    <t>Pilotventil C50 24V</t>
  </si>
  <si>
    <t>Valve Pilote C50 - 24V DC</t>
  </si>
  <si>
    <t>Pilotventil kpl.220V ALWA</t>
  </si>
  <si>
    <t>Valve pilote ALWA/hygenius 220V</t>
  </si>
  <si>
    <t>Spule für Pilotventil 220V 50Hz</t>
  </si>
  <si>
    <t>Bobine 1600, 1700, 3000</t>
  </si>
  <si>
    <t>Heizung extern mit Halterung A1600</t>
  </si>
  <si>
    <t>Rechauffeur</t>
  </si>
  <si>
    <t>Schelle f. ACR5000-Zylinder (2-Set)</t>
  </si>
  <si>
    <t>Collier boîtier ACR</t>
  </si>
  <si>
    <t>Spule rot 24V DC</t>
  </si>
  <si>
    <t>Bobine rouge 24 VDC</t>
  </si>
  <si>
    <t>Spannarm</t>
  </si>
  <si>
    <t>Support sup.</t>
  </si>
  <si>
    <t>Batterie CH,11 MAx16 H,m.Kabel+Stecker</t>
  </si>
  <si>
    <t>Batterie afmaster</t>
  </si>
  <si>
    <t>Ventilführung für FloMaster</t>
  </si>
  <si>
    <t>Guide de valve FMS</t>
  </si>
  <si>
    <t>Ventil für FloMaster</t>
  </si>
  <si>
    <t>Valve ouv/fermet.FMS</t>
  </si>
  <si>
    <t>Blindstopfen Heizung Reinigungsautomat</t>
  </si>
  <si>
    <t>Bouchon resistance C200</t>
  </si>
  <si>
    <t>Rohr für Tragarm Monovac 100C</t>
  </si>
  <si>
    <t>Support monovac 100C</t>
  </si>
  <si>
    <t>Ventil für Duovac</t>
  </si>
  <si>
    <t>Clapet duovac</t>
  </si>
  <si>
    <t>Kalibriergewicht MM15 im Koffer</t>
  </si>
  <si>
    <t>Poids calibrage MM15</t>
  </si>
  <si>
    <t>Dichtung für Reinigungsventil D52</t>
  </si>
  <si>
    <t>Joint de vanne de lavage D52</t>
  </si>
  <si>
    <t>Melkanschluss CN 90Grad/gerade 51-22mm</t>
  </si>
  <si>
    <t>Entrée Lait ss 51-52 22,5/25 straight</t>
  </si>
  <si>
    <t>Melkanschluss CN 90Grad/gerade 63,5-22mm</t>
  </si>
  <si>
    <t>Entrée Lait ss 63,5 22,5/25 straight</t>
  </si>
  <si>
    <t>Melkanschluss CN 90Grad/gerade 76,1-22mm</t>
  </si>
  <si>
    <t>Entrée Lait 76,1/22 ss clamp-on</t>
  </si>
  <si>
    <t>Einlauf gerade 101.6/22 CN clamp-on</t>
  </si>
  <si>
    <t>Entrée Lait ss 101,6 22,5/25 straight</t>
  </si>
  <si>
    <t>Melkanschluss CN 45Grad 52-22mm</t>
  </si>
  <si>
    <t>Prise coudée inox 45degré 51/22mm</t>
  </si>
  <si>
    <t>Melkanschluss CN 45Grad 63,5-22mm</t>
  </si>
  <si>
    <t>Prise coudée 63.5/22</t>
  </si>
  <si>
    <t>Melkanschluss CN 45Grad 76,1</t>
  </si>
  <si>
    <t>Prise coude 76/22</t>
  </si>
  <si>
    <t>Melkanschluss CN 45Grad 101,6-22mm</t>
  </si>
  <si>
    <t>Inlet canalisation d 101 45°diam 25</t>
  </si>
  <si>
    <t>Melkanschluss CN 90Grad/gerade 40-16mm</t>
  </si>
  <si>
    <t>Prise droite inox D40</t>
  </si>
  <si>
    <t>Melkanschluss CN 90Grad/gerade 51-16mm</t>
  </si>
  <si>
    <t>Prise inox droite 51/16 NM</t>
  </si>
  <si>
    <t>Melkanschluss CN 90Grad/gerade 63,5-16mm</t>
  </si>
  <si>
    <t>Prise inox 63.5/16NM</t>
  </si>
  <si>
    <t>Melkanschluss CN 90Grad/gerade 76,1-16mm</t>
  </si>
  <si>
    <t>Prise inox 76/16 NM</t>
  </si>
  <si>
    <t>Melkanschluss CN 90Grad/gerade101,6-16mm</t>
  </si>
  <si>
    <t>Prise à lait inox droite d16 - d101</t>
  </si>
  <si>
    <t>Melkanschluss CN 45Grad 40-16mm</t>
  </si>
  <si>
    <t>Entrée 45 deg. 40-16</t>
  </si>
  <si>
    <t>Melkanschluss CN 45Grad 51-16mm</t>
  </si>
  <si>
    <t>Entrée lait 52-166</t>
  </si>
  <si>
    <t>Melkanschluss CN 45Grad 63,5-16mm</t>
  </si>
  <si>
    <t>Entrée de lait 63 45degré</t>
  </si>
  <si>
    <t>Melkanschluss CN 45Grad 76,1-16mm</t>
  </si>
  <si>
    <t>Entrée 45degré 76</t>
  </si>
  <si>
    <t>Ventil VRM4000</t>
  </si>
  <si>
    <t>VRM 4000#92771680</t>
  </si>
  <si>
    <t>Cône VRM 4000</t>
  </si>
  <si>
    <t>Adapter VRM4000</t>
  </si>
  <si>
    <t>Adaptateur 1"1/2-50 VRM 4000</t>
  </si>
  <si>
    <t>Signalumwandler</t>
  </si>
  <si>
    <t>Convertisseur signal</t>
  </si>
  <si>
    <t>Deckel FMP55 lang RD 60-6</t>
  </si>
  <si>
    <t>FMP55_CORPS DROIT SORTIE LONGUE</t>
  </si>
  <si>
    <t>Deckel FMP55 rechts</t>
  </si>
  <si>
    <t>FMP55_CORPS DROIT SORTIE COURTE</t>
  </si>
  <si>
    <t>Milchpumpe FMP55 links 1-phase 50Hz</t>
  </si>
  <si>
    <t>Pompe à lait FMP55 gauche 1-phase 50Hz</t>
  </si>
  <si>
    <t>Milchpumpe FMP55L 50Hz 230/400V IE3</t>
  </si>
  <si>
    <t>FMP55 gauche 3PH</t>
  </si>
  <si>
    <t>Milchpumpe, FMP55R, 50Hz, 230/400V, IE3</t>
  </si>
  <si>
    <t>Pompe FMP55R, 50 Hz 230/400V, IE3</t>
  </si>
  <si>
    <t>MCP100 Verlängerung d.Anschlusses</t>
  </si>
  <si>
    <t>Poignée robinet</t>
  </si>
  <si>
    <t>Milchrohrfilter CN 40mm</t>
  </si>
  <si>
    <t>Filtre inox D40</t>
  </si>
  <si>
    <t>Halsband Standard 39mmx1300mm</t>
  </si>
  <si>
    <t>Sangle Nue 1300mm boucle métal</t>
  </si>
  <si>
    <t>Halsband 39mmx1500mm</t>
  </si>
  <si>
    <t>Sangle nue 1500mm boucle métal</t>
  </si>
  <si>
    <t>Förderschnecke 64mm</t>
  </si>
  <si>
    <t>Vis distrib. 64mm</t>
  </si>
  <si>
    <t>Servicekit für Drainageventil 4000h</t>
  </si>
  <si>
    <t>Kit de service p.purge autom.4000h</t>
  </si>
  <si>
    <t>Valve de drainage#99902581</t>
  </si>
  <si>
    <t>Drainageventil aut StandAlone</t>
  </si>
  <si>
    <t>vanne de vidange complète</t>
  </si>
  <si>
    <t>Gehäuse für Abflussventil</t>
  </si>
  <si>
    <t>Corps purge automatique</t>
  </si>
  <si>
    <t>Membrane Drainageventil</t>
  </si>
  <si>
    <t>Membrane valve drainage</t>
  </si>
  <si>
    <t>Adapter Pulsator/Gewinde</t>
  </si>
  <si>
    <t>Connecteur Pulsateur</t>
  </si>
  <si>
    <t>Pulsator Adapter Bajonet</t>
  </si>
  <si>
    <t>Adaptateur baïonette de Pulsateur</t>
  </si>
  <si>
    <t>Testrohr f.Kalibrierung Mimessg. kpl.</t>
  </si>
  <si>
    <t>Tube asp.calibr.FMS</t>
  </si>
  <si>
    <t>Zwischenplatte f. FloMaster</t>
  </si>
  <si>
    <t>DISTANCE TUBE F. FLO-MASTER</t>
  </si>
  <si>
    <t>Servo Recorder Grundausrüstung</t>
  </si>
  <si>
    <t>Adapt vidange pneuma</t>
  </si>
  <si>
    <t>Recorder Montageset</t>
  </si>
  <si>
    <t>Set d'installation Recorder</t>
  </si>
  <si>
    <t>Kit montage record</t>
  </si>
  <si>
    <t>Konsole für Milchpumpe</t>
  </si>
  <si>
    <t>Support PC1400</t>
  </si>
  <si>
    <t>Halterung für PC1400</t>
  </si>
  <si>
    <t>Sicherungsring, Kunststoff</t>
  </si>
  <si>
    <t>Bague de retenue</t>
  </si>
  <si>
    <t>Sperrring (5St.)</t>
  </si>
  <si>
    <t>Connecteur pulsateur</t>
  </si>
  <si>
    <t>Schlauchklemme CN für 16mm Milchschlauch</t>
  </si>
  <si>
    <t>Pince inox tuyau à lait 16/27mm</t>
  </si>
  <si>
    <t>Einbauthermostat EMF-2, 900mm</t>
  </si>
  <si>
    <t>Thermostat ALWA 5000</t>
  </si>
  <si>
    <t>Einbauthermostat EMF-2, 1250mm</t>
  </si>
  <si>
    <t>Thermostat départ alwa 5000-C100 star</t>
  </si>
  <si>
    <t>Unterlegscheibe Nylon</t>
  </si>
  <si>
    <t>Rondelle nylon</t>
  </si>
  <si>
    <t>Ankerbolzen M12x120 TZN</t>
  </si>
  <si>
    <t>Goujon d'ancrage zingué M12x120</t>
  </si>
  <si>
    <t>Verschlussstopfen Manifold</t>
  </si>
  <si>
    <t>Bouchon d'extrémité pour le monifold</t>
  </si>
  <si>
    <t>Kunststoffstopfen f. 1½in Rohr</t>
  </si>
  <si>
    <t>Bouchon plastique pour tube 1 1/2p</t>
  </si>
  <si>
    <t>Dichtung Insert FloMaster (schwarz)</t>
  </si>
  <si>
    <t>Petit JT.prisée.FMS</t>
  </si>
  <si>
    <t>Dichtung rot zu Fetts. / Messl. FM</t>
  </si>
  <si>
    <t>Joint rouge pour collecteur de graisse</t>
  </si>
  <si>
    <t>Membranensatz f.EP100B/EP2090/VACVAC</t>
  </si>
  <si>
    <t>Kit Diaphragme EP100/EP2090 4000/48</t>
  </si>
  <si>
    <t>Stopfen für LPR</t>
  </si>
  <si>
    <t>Bouchon flotteur LPR</t>
  </si>
  <si>
    <t>Mutter, Sechskant, M6, CN m.Flansch</t>
  </si>
  <si>
    <t>Ecrou inox</t>
  </si>
  <si>
    <t>Karosseriemutter, M8, A2-70, DIN6923</t>
  </si>
  <si>
    <t>Ecrou DIN6923 M8 A2</t>
  </si>
  <si>
    <t>Drucker Epson LX 350+ohne Kabel/Papier</t>
  </si>
  <si>
    <t>IMPRIMANTE EPSON LX300+</t>
  </si>
  <si>
    <t>Gehäuse CLCL</t>
  </si>
  <si>
    <t>Pivot support universel</t>
  </si>
  <si>
    <t>Kolben</t>
  </si>
  <si>
    <t>Distributeur d'eau B.d.L.rabatable</t>
  </si>
  <si>
    <t>Konsole Melkzeugaufnahme kpl.</t>
  </si>
  <si>
    <t>Support plateau de lavage</t>
  </si>
  <si>
    <t>Klemmteil f.Melkzeugaufnahme</t>
  </si>
  <si>
    <t>embout tube plateau lavage</t>
  </si>
  <si>
    <t>Dichtungssatz</t>
  </si>
  <si>
    <t>Kit joints P.L.U.</t>
  </si>
  <si>
    <t>Halter f.Sprühdüse/MZ-Aufnahme Super</t>
  </si>
  <si>
    <t>Support coupelles</t>
  </si>
  <si>
    <t>Sprühdüse mit Dichtung</t>
  </si>
  <si>
    <t>Coupelle et diffusseur</t>
  </si>
  <si>
    <t>Dichtung Melkzeugaufnahme neu</t>
  </si>
  <si>
    <t>Joint contact manchon</t>
  </si>
  <si>
    <t>Gummidichtung</t>
  </si>
  <si>
    <t>Joint etanch. plu</t>
  </si>
  <si>
    <t>Couvercle p.lav.univ.</t>
  </si>
  <si>
    <t>Konsole M8x16</t>
  </si>
  <si>
    <t>support pour couvercle clcl</t>
  </si>
  <si>
    <t>Konsole für MZ-Aufnahme Super</t>
  </si>
  <si>
    <t>Support manifold 130mm</t>
  </si>
  <si>
    <t>Rohr CN 40/38 mit Bohrung RTS L=1360</t>
  </si>
  <si>
    <t>Tuyau inox 40/38 avec trou RTS L=1360</t>
  </si>
  <si>
    <t>Druckerkabel 25/9 polig</t>
  </si>
  <si>
    <t>Câble interface alpro-imprimante</t>
  </si>
  <si>
    <t>Kabel 9/9 ALPRO / PC oder Psion</t>
  </si>
  <si>
    <t>Câble AFM-PC 9 broch RS232</t>
  </si>
  <si>
    <t>Plast DP Musterbox</t>
  </si>
  <si>
    <t>Plast DP boîte échantillon</t>
  </si>
  <si>
    <t>Mixerstab für Bohrmaschinen</t>
  </si>
  <si>
    <t>Mélangeur</t>
  </si>
  <si>
    <t>Glättekelle Metall gezahnt 280x130mm</t>
  </si>
  <si>
    <t>Platoir acier crante</t>
  </si>
  <si>
    <t>Karborundumstein mit Halter</t>
  </si>
  <si>
    <t>Pierre à poncer ronde g.m. avec poignée</t>
  </si>
  <si>
    <t>Karborundumstein rund</t>
  </si>
  <si>
    <t>Pierre à poncer ronde de rechange</t>
  </si>
  <si>
    <t>Farbroller 18cm kpl.</t>
  </si>
  <si>
    <t>Rouleau + manche</t>
  </si>
  <si>
    <t>Ersatzrolle für Farbroller 18cm</t>
  </si>
  <si>
    <t>Recharge rouleau</t>
  </si>
  <si>
    <t>Karborundumstein</t>
  </si>
  <si>
    <t>Carborudum</t>
  </si>
  <si>
    <t>Malerrolle 25cm mit Griff</t>
  </si>
  <si>
    <t>Rouleau 25 cm avec etrier</t>
  </si>
  <si>
    <t>Ersatzrolle 25cm</t>
  </si>
  <si>
    <t>Rouleau Plast bleu 25cm</t>
  </si>
  <si>
    <t>Abklebeband f.Betonböden 48mm, L=50m</t>
  </si>
  <si>
    <t>Ruban adhesif revet.sur beton (50m/48mm)</t>
  </si>
  <si>
    <t>Nagelschuhe</t>
  </si>
  <si>
    <t>Chaussure à clous</t>
  </si>
  <si>
    <t>Gummispachtel 350mm</t>
  </si>
  <si>
    <t>Spatule pour primer epoxy ou DPM</t>
  </si>
  <si>
    <t>Komfort-Bodenrost blau 1m²</t>
  </si>
  <si>
    <t>Caillebotis fosse bleu 1m²</t>
  </si>
  <si>
    <t>Komfort-Bodenrost grau 1m²</t>
  </si>
  <si>
    <t>Caillebotis fosse gris 1m²</t>
  </si>
  <si>
    <t>Komfort-Seitenstück blau</t>
  </si>
  <si>
    <t>Bordure bleue</t>
  </si>
  <si>
    <t>Komfort Bodenrost blau 5m²</t>
  </si>
  <si>
    <t>Caillebotis fosse bleu 5m²</t>
  </si>
  <si>
    <t>Komfort Bodenrost grau 5m²</t>
  </si>
  <si>
    <t>Caillebotis fosse gris 5m²</t>
  </si>
  <si>
    <t>Komfort-Ecke blau</t>
  </si>
  <si>
    <t>Angle bleu</t>
  </si>
  <si>
    <t>Melkzeugaufnahme Harmony o. Haube</t>
  </si>
  <si>
    <t>4 COUPELLES UNIVERS. Emboitables D40</t>
  </si>
  <si>
    <t>Mehrfachverteiler</t>
  </si>
  <si>
    <t>Diffuseur Coupelle Dia 56,2</t>
  </si>
  <si>
    <t>Melkzeugaufnahme Super</t>
  </si>
  <si>
    <t>Bloc lavage pivotant vers le haut nu</t>
  </si>
  <si>
    <t>Gummidichtung für Vac. Nippel</t>
  </si>
  <si>
    <t>Joint rob.combi</t>
  </si>
  <si>
    <t>Schraube, Sechskant M8x16 DIN933 A2</t>
  </si>
  <si>
    <t>Boulon de serrage M8x16 inox A2</t>
  </si>
  <si>
    <t>Schraube, Sechskant M8x20 DIN933 A2</t>
  </si>
  <si>
    <t>VIS HM 8X20 INOX</t>
  </si>
  <si>
    <t>Schraube, Sechskant M8x25 DIN933 A2</t>
  </si>
  <si>
    <t>vis M8 x 25 fixation du profilé star</t>
  </si>
  <si>
    <t>Schraube, Sechskant, M8x30 DIN933 A2</t>
  </si>
  <si>
    <t>VIS M8x30 pour fixation bride de vérin</t>
  </si>
  <si>
    <t>Schraube, Sechskant, M8x40 DIN933 A2</t>
  </si>
  <si>
    <t>Vis M8 x 40 A2-70</t>
  </si>
  <si>
    <t>Schraube, Sechskant, M8x50 DIN933 A2</t>
  </si>
  <si>
    <t>Vis DIN M8x50 Hexagonal</t>
  </si>
  <si>
    <t>Schraube, Sechskant, M8x60 DIN931 A2</t>
  </si>
  <si>
    <t>Vis DIN 931 M8X60</t>
  </si>
  <si>
    <t>Schraube, M8x70, A2, DIN933</t>
  </si>
  <si>
    <t>Vis inox DIN933 M8X70 A2</t>
  </si>
  <si>
    <t>Schraube DIN933 M8x75</t>
  </si>
  <si>
    <t>Boulon M8x75</t>
  </si>
  <si>
    <t>VMS Schraube M16x55 A2</t>
  </si>
  <si>
    <t>Vis DIN 931 M16X55 A2</t>
  </si>
  <si>
    <t>VMS Sechskanntschraube M10 L100</t>
  </si>
  <si>
    <t>.E.Hexagon screw M10 L100</t>
  </si>
  <si>
    <t>Sechskantschraube Comfort-Start Kolben</t>
  </si>
  <si>
    <t>Vis Hexagonale</t>
  </si>
  <si>
    <t>Schraube M10x160mm CN</t>
  </si>
  <si>
    <t>Vis M10x160mm SS</t>
  </si>
  <si>
    <t>V300 Schraube, Sechskant M3x6</t>
  </si>
  <si>
    <t>V300 Vis, agitateur</t>
  </si>
  <si>
    <t>V300 Schraube Sechskant M4x10 A2</t>
  </si>
  <si>
    <t>V300 Vis DIN 933 M4x10 A2</t>
  </si>
  <si>
    <t>Mutter, Sechskant, M6 DIN934 A2</t>
  </si>
  <si>
    <t>ECROU M6 10.0MM</t>
  </si>
  <si>
    <t>Mutter, Sechskant, M8 DIN934 A2-70</t>
  </si>
  <si>
    <t>Ecrou M8 galva</t>
  </si>
  <si>
    <t>Mutter, Sechskant, M4 DIN934 A2</t>
  </si>
  <si>
    <t>Ecrou M4</t>
  </si>
  <si>
    <t>Mutter, Sechskant, M5 DIN934 A2</t>
  </si>
  <si>
    <t>Ecrou hexagonal M5 DIN 934 A2</t>
  </si>
  <si>
    <t>Mutter, Sechskant, M10</t>
  </si>
  <si>
    <t>Écrou hexagonal M10.</t>
  </si>
  <si>
    <t>Mutter M12 CN</t>
  </si>
  <si>
    <t>Ecrou HEX M12 Inox</t>
  </si>
  <si>
    <t>Sechskantmutter, M16 DIN934</t>
  </si>
  <si>
    <t>.E.Hexagon NUT,M16 DIN934</t>
  </si>
  <si>
    <t>Relais FeedCarII</t>
  </si>
  <si>
    <t>Relais feed car</t>
  </si>
  <si>
    <t>Schraube, Senkkopf, M4x16,DIN965A-H, A2</t>
  </si>
  <si>
    <t>Screw din 965A-H M4x16 SS</t>
  </si>
  <si>
    <t>Schraube, M4x10,,A2, DIN965 A-H</t>
  </si>
  <si>
    <t>Vis DIN 985</t>
  </si>
  <si>
    <t>Schraube 5x16</t>
  </si>
  <si>
    <t>Vis M5x16</t>
  </si>
  <si>
    <t>Platte für Schutzgehäuse</t>
  </si>
  <si>
    <t>Fix. Carré pour support MM27/FI7</t>
  </si>
  <si>
    <t>Konsole</t>
  </si>
  <si>
    <t>Plaque Vissee CombiCover</t>
  </si>
  <si>
    <t>Scheibe 8,4x25 DIN9021 A2</t>
  </si>
  <si>
    <t>Rondelle inox 8.4x25x2</t>
  </si>
  <si>
    <t>LScheibe DIN9021 13x37x3</t>
  </si>
  <si>
    <t>Rondelle DIN 9021 13X37X3</t>
  </si>
  <si>
    <t>Drainageventil für Rohrfilter</t>
  </si>
  <si>
    <t>Bouchon drainage</t>
  </si>
  <si>
    <t>Reinigungsschlauch vorgeformt 13,5/1000</t>
  </si>
  <si>
    <t>Tuyau coudé plateau lavage (caoutch.)</t>
  </si>
  <si>
    <t>Sanitärabscheider</t>
  </si>
  <si>
    <t>Überlaufsicherung LPR/SR</t>
  </si>
  <si>
    <t>Piège sanitaire SR</t>
  </si>
  <si>
    <t>Schlauchsatz LPR30-100</t>
  </si>
  <si>
    <t>LAVAGE PIEGE SANITAIRE</t>
  </si>
  <si>
    <t>Milchpumpe FMP110/1 L 50Hz</t>
  </si>
  <si>
    <t>Pompe lait FMP110/1 L 50Hz</t>
  </si>
  <si>
    <t>Milchpumpe kpl FMP110/3 li 50Hz</t>
  </si>
  <si>
    <t>FMP 110 GAUCHE - 3 phases</t>
  </si>
  <si>
    <t>Milchpumpe kpl FMP110/3 re 50Hz</t>
  </si>
  <si>
    <t>FMP 110 DROITE - 3 phases</t>
  </si>
  <si>
    <t>Milchpumpe FMP55/1 li 50Hz</t>
  </si>
  <si>
    <t>Pompe à lait FMP55/1 gaucheL 50Hz</t>
  </si>
  <si>
    <t>Milchpumpe kpl. FMP55/3 li 50Hz</t>
  </si>
  <si>
    <t>Pompe lait FMP55/3 L 50Hz</t>
  </si>
  <si>
    <t>Milchpumpe kpl FMP55/3 re 50Hz</t>
  </si>
  <si>
    <t>FMP 55 droite - 3 phases</t>
  </si>
  <si>
    <t>Schrumpfhauben PE 1200x800x750mm</t>
  </si>
  <si>
    <t>.D.Schrumpfhauben PE 1250x850x1700mm</t>
  </si>
  <si>
    <t>Ventilplatte ACR EP</t>
  </si>
  <si>
    <t>Plaque magn acr/ep bleu</t>
  </si>
  <si>
    <t>Halterung vz f Kabelkanal 40x90mm</t>
  </si>
  <si>
    <t>Support goulotte 90</t>
  </si>
  <si>
    <t>Rohrbogen 40mm inkl. Verschraubung</t>
  </si>
  <si>
    <t>Coude de drainage 40 mm complet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</si>
</sst>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&quot;SFr.&quot;\ * #,##0.00_ ;_ &quot;SFr.&quot;\ * \-#,##0.00_ ;_ &quot;SFr.&quot;\ * &quot;-&quot;??_ ;_ @_ "/>
    <numFmt numFmtId="165" formatCode="0.0%"/>
    <numFmt numFmtId="166" formatCode="0.0"/>
    <numFmt numFmtId="167" formatCode="dd/mm/yy;@"/>
  </numFmts>
  <fonts count="51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color rgb="FFC0000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sz val="22"/>
      <color theme="3"/>
      <name val="Arial"/>
      <family val="2"/>
    </font>
    <font>
      <b/>
      <sz val="22"/>
      <color rgb="FF00B0F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sz val="9"/>
      <color rgb="FFFF0000"/>
      <name val="Arial"/>
      <family val="2"/>
    </font>
    <font>
      <b/>
      <sz val="18"/>
      <color rgb="FF002060"/>
      <name val="Arial"/>
      <family val="2"/>
    </font>
    <font>
      <b/>
      <sz val="16"/>
      <color rgb="FF00B0F0"/>
      <name val="Arial"/>
      <family val="2"/>
    </font>
    <font>
      <b/>
      <sz val="9"/>
      <color rgb="FF00B0F0"/>
      <name val="Arial"/>
      <family val="2"/>
    </font>
    <font>
      <b/>
      <sz val="9"/>
      <color rgb="FFFF0000"/>
      <name val="Arial"/>
      <family val="2"/>
    </font>
    <font>
      <sz val="13"/>
      <name val="Arial"/>
      <family val="2"/>
    </font>
    <font>
      <u/>
      <sz val="10"/>
      <color theme="10"/>
      <name val="Arial"/>
      <family val="2"/>
    </font>
    <font>
      <sz val="9"/>
      <color theme="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rgb="FFC00000"/>
      <name val="Arial"/>
      <family val="2"/>
    </font>
    <font>
      <strike/>
      <sz val="10"/>
      <name val="Arial"/>
      <family val="2"/>
    </font>
    <font>
      <u/>
      <sz val="10"/>
      <color rgb="FF0000FF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2"/>
      <color rgb="FF0000FF"/>
      <name val="Arial"/>
      <family val="2"/>
    </font>
    <font>
      <sz val="10"/>
      <color rgb="FFFF00FF"/>
      <name val="Arial"/>
      <family val="2"/>
    </font>
    <font>
      <u/>
      <sz val="10"/>
      <color rgb="FFC0000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8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49" fontId="0" fillId="0" borderId="0">
      <alignment wrapText="1"/>
    </xf>
    <xf numFmtId="9" fontId="1" fillId="0" borderId="0" applyFont="0" applyFill="0" applyBorder="0" applyAlignment="0" applyProtection="0"/>
    <xf numFmtId="0" fontId="1" fillId="0" borderId="0"/>
    <xf numFmtId="0" fontId="1" fillId="0" borderId="0" applyAlignment="0" applyProtection="0"/>
    <xf numFmtId="164" fontId="1" fillId="0" borderId="0" applyFont="0" applyFill="0" applyBorder="0" applyAlignment="0" applyProtection="0"/>
    <xf numFmtId="49" fontId="17" fillId="0" borderId="0">
      <alignment wrapText="1"/>
    </xf>
    <xf numFmtId="0" fontId="1" fillId="0" borderId="0"/>
    <xf numFmtId="49" fontId="1" fillId="0" borderId="0">
      <alignment wrapText="1"/>
    </xf>
    <xf numFmtId="49" fontId="38" fillId="0" borderId="0" applyNumberFormat="0" applyFill="0" applyBorder="0" applyAlignment="0" applyProtection="0">
      <alignment wrapText="1"/>
    </xf>
  </cellStyleXfs>
  <cellXfs count="355">
    <xf numFmtId="49" fontId="0" fillId="0" borderId="0" xfId="0">
      <alignment wrapText="1"/>
    </xf>
    <xf numFmtId="4" fontId="3" fillId="0" borderId="0" xfId="0" applyNumberFormat="1" applyFont="1" applyAlignment="1"/>
    <xf numFmtId="4" fontId="0" fillId="0" borderId="0" xfId="0" applyNumberFormat="1" applyAlignment="1"/>
    <xf numFmtId="49" fontId="3" fillId="0" borderId="0" xfId="0" applyFont="1" applyAlignment="1"/>
    <xf numFmtId="49" fontId="3" fillId="0" borderId="0" xfId="0" applyFont="1" applyAlignment="1">
      <alignment horizontal="center"/>
    </xf>
    <xf numFmtId="49" fontId="0" fillId="0" borderId="0" xfId="0" applyAlignment="1"/>
    <xf numFmtId="49" fontId="1" fillId="0" borderId="0" xfId="0" applyFont="1" applyAlignment="1"/>
    <xf numFmtId="49" fontId="15" fillId="0" borderId="0" xfId="0" applyFont="1" applyAlignment="1"/>
    <xf numFmtId="49" fontId="0" fillId="0" borderId="0" xfId="0" applyAlignment="1">
      <alignment horizontal="center"/>
    </xf>
    <xf numFmtId="49" fontId="1" fillId="0" borderId="0" xfId="7">
      <alignment wrapText="1"/>
    </xf>
    <xf numFmtId="49" fontId="20" fillId="0" borderId="0" xfId="7" applyFont="1" applyAlignment="1">
      <alignment vertical="center" wrapText="1"/>
    </xf>
    <xf numFmtId="49" fontId="11" fillId="0" borderId="0" xfId="7" applyFont="1" applyAlignment="1">
      <alignment vertical="center" wrapText="1"/>
    </xf>
    <xf numFmtId="49" fontId="12" fillId="0" borderId="0" xfId="7" applyFont="1" applyAlignment="1">
      <alignment vertical="center" wrapText="1"/>
    </xf>
    <xf numFmtId="49" fontId="1" fillId="0" borderId="0" xfId="7" applyAlignment="1">
      <alignment horizontal="center" wrapText="1"/>
    </xf>
    <xf numFmtId="0" fontId="1" fillId="2" borderId="4" xfId="2" applyFill="1" applyBorder="1" applyAlignment="1">
      <alignment horizontal="center"/>
    </xf>
    <xf numFmtId="0" fontId="18" fillId="2" borderId="4" xfId="2" applyFont="1" applyFill="1" applyBorder="1" applyAlignment="1">
      <alignment horizontal="center"/>
    </xf>
    <xf numFmtId="49" fontId="0" fillId="3" borderId="0" xfId="0" applyFill="1" applyAlignment="1"/>
    <xf numFmtId="49" fontId="0" fillId="3" borderId="0" xfId="0" applyFill="1">
      <alignment wrapText="1"/>
    </xf>
    <xf numFmtId="49" fontId="3" fillId="3" borderId="6" xfId="0" applyFont="1" applyFill="1" applyBorder="1" applyAlignment="1">
      <alignment vertical="center"/>
    </xf>
    <xf numFmtId="49" fontId="11" fillId="3" borderId="0" xfId="0" applyFont="1" applyFill="1" applyAlignment="1"/>
    <xf numFmtId="49" fontId="1" fillId="3" borderId="0" xfId="0" applyFont="1" applyFill="1" applyAlignment="1"/>
    <xf numFmtId="49" fontId="11" fillId="3" borderId="0" xfId="0" applyFont="1" applyFill="1">
      <alignment wrapText="1"/>
    </xf>
    <xf numFmtId="0" fontId="7" fillId="3" borderId="4" xfId="2" applyFont="1" applyFill="1" applyBorder="1"/>
    <xf numFmtId="0" fontId="7" fillId="3" borderId="4" xfId="2" applyFont="1" applyFill="1" applyBorder="1" applyAlignment="1">
      <alignment horizontal="center"/>
    </xf>
    <xf numFmtId="0" fontId="6" fillId="3" borderId="0" xfId="2" applyFont="1" applyFill="1"/>
    <xf numFmtId="0" fontId="1" fillId="3" borderId="4" xfId="2" applyFill="1" applyBorder="1" applyAlignment="1">
      <alignment horizontal="center"/>
    </xf>
    <xf numFmtId="0" fontId="1" fillId="3" borderId="0" xfId="2" applyFill="1"/>
    <xf numFmtId="0" fontId="3" fillId="3" borderId="0" xfId="2" applyFont="1" applyFill="1"/>
    <xf numFmtId="0" fontId="0" fillId="3" borderId="0" xfId="0" applyNumberFormat="1" applyFill="1" applyAlignment="1"/>
    <xf numFmtId="0" fontId="18" fillId="3" borderId="4" xfId="2" applyFont="1" applyFill="1" applyBorder="1" applyAlignment="1">
      <alignment horizontal="center"/>
    </xf>
    <xf numFmtId="49" fontId="7" fillId="3" borderId="7" xfId="0" applyFont="1" applyFill="1" applyBorder="1" applyAlignment="1"/>
    <xf numFmtId="49" fontId="6" fillId="3" borderId="0" xfId="0" applyFont="1" applyFill="1">
      <alignment wrapText="1"/>
    </xf>
    <xf numFmtId="49" fontId="6" fillId="3" borderId="0" xfId="0" applyFont="1" applyFill="1" applyAlignment="1"/>
    <xf numFmtId="0" fontId="6" fillId="3" borderId="3" xfId="2" applyFont="1" applyFill="1" applyBorder="1" applyAlignment="1">
      <alignment horizontal="left"/>
    </xf>
    <xf numFmtId="164" fontId="6" fillId="3" borderId="11" xfId="2" applyNumberFormat="1" applyFont="1" applyFill="1" applyBorder="1"/>
    <xf numFmtId="0" fontId="6" fillId="3" borderId="18" xfId="2" applyFont="1" applyFill="1" applyBorder="1" applyAlignment="1">
      <alignment horizontal="left"/>
    </xf>
    <xf numFmtId="0" fontId="6" fillId="3" borderId="16" xfId="2" applyFont="1" applyFill="1" applyBorder="1"/>
    <xf numFmtId="164" fontId="6" fillId="3" borderId="17" xfId="2" applyNumberFormat="1" applyFont="1" applyFill="1" applyBorder="1"/>
    <xf numFmtId="49" fontId="13" fillId="3" borderId="8" xfId="0" applyFont="1" applyFill="1" applyBorder="1" applyAlignment="1">
      <alignment horizontal="left" indent="1"/>
    </xf>
    <xf numFmtId="0" fontId="7" fillId="3" borderId="7" xfId="2" applyFont="1" applyFill="1" applyBorder="1" applyAlignment="1">
      <alignment horizontal="left"/>
    </xf>
    <xf numFmtId="43" fontId="1" fillId="3" borderId="20" xfId="4" applyNumberFormat="1" applyFont="1" applyFill="1" applyBorder="1"/>
    <xf numFmtId="43" fontId="1" fillId="3" borderId="22" xfId="4" applyNumberFormat="1" applyFont="1" applyFill="1" applyBorder="1"/>
    <xf numFmtId="0" fontId="8" fillId="3" borderId="24" xfId="0" applyNumberFormat="1" applyFont="1" applyFill="1" applyBorder="1" applyAlignment="1">
      <alignment horizontal="left"/>
    </xf>
    <xf numFmtId="43" fontId="1" fillId="3" borderId="19" xfId="2" applyNumberFormat="1" applyFill="1" applyBorder="1" applyAlignment="1">
      <alignment horizontal="right"/>
    </xf>
    <xf numFmtId="43" fontId="1" fillId="3" borderId="21" xfId="2" applyNumberFormat="1" applyFill="1" applyBorder="1" applyAlignment="1">
      <alignment horizontal="right"/>
    </xf>
    <xf numFmtId="49" fontId="26" fillId="3" borderId="6" xfId="0" applyFont="1" applyFill="1" applyBorder="1" applyAlignment="1">
      <alignment vertical="center"/>
    </xf>
    <xf numFmtId="0" fontId="7" fillId="3" borderId="5" xfId="2" applyFont="1" applyFill="1" applyBorder="1"/>
    <xf numFmtId="0" fontId="6" fillId="3" borderId="3" xfId="2" applyFont="1" applyFill="1" applyBorder="1" applyAlignment="1">
      <alignment textRotation="90"/>
    </xf>
    <xf numFmtId="43" fontId="1" fillId="3" borderId="25" xfId="4" applyNumberFormat="1" applyFont="1" applyFill="1" applyBorder="1"/>
    <xf numFmtId="0" fontId="8" fillId="3" borderId="28" xfId="0" applyNumberFormat="1" applyFont="1" applyFill="1" applyBorder="1" applyAlignment="1">
      <alignment horizontal="left"/>
    </xf>
    <xf numFmtId="43" fontId="1" fillId="3" borderId="27" xfId="2" applyNumberFormat="1" applyFill="1" applyBorder="1" applyAlignment="1">
      <alignment horizontal="right"/>
    </xf>
    <xf numFmtId="43" fontId="1" fillId="3" borderId="29" xfId="4" applyNumberFormat="1" applyFont="1" applyFill="1" applyBorder="1"/>
    <xf numFmtId="0" fontId="8" fillId="3" borderId="31" xfId="0" applyNumberFormat="1" applyFont="1" applyFill="1" applyBorder="1" applyAlignment="1">
      <alignment horizontal="left"/>
    </xf>
    <xf numFmtId="43" fontId="1" fillId="3" borderId="32" xfId="4" applyNumberFormat="1" applyFont="1" applyFill="1" applyBorder="1"/>
    <xf numFmtId="1" fontId="2" fillId="3" borderId="30" xfId="3" applyNumberFormat="1" applyFont="1" applyFill="1" applyBorder="1" applyAlignment="1">
      <alignment horizontal="left" vertical="center"/>
    </xf>
    <xf numFmtId="0" fontId="1" fillId="3" borderId="4" xfId="2" applyFill="1" applyBorder="1" applyAlignment="1">
      <alignment textRotation="90"/>
    </xf>
    <xf numFmtId="1" fontId="2" fillId="3" borderId="26" xfId="3" applyNumberFormat="1" applyFont="1" applyFill="1" applyBorder="1" applyAlignment="1">
      <alignment horizontal="left" vertical="center"/>
    </xf>
    <xf numFmtId="1" fontId="2" fillId="3" borderId="23" xfId="3" applyNumberFormat="1" applyFont="1" applyFill="1" applyBorder="1" applyAlignment="1">
      <alignment horizontal="left" vertical="center"/>
    </xf>
    <xf numFmtId="1" fontId="2" fillId="3" borderId="23" xfId="0" applyNumberFormat="1" applyFont="1" applyFill="1" applyBorder="1" applyAlignment="1">
      <alignment horizontal="left"/>
    </xf>
    <xf numFmtId="1" fontId="2" fillId="3" borderId="33" xfId="0" applyNumberFormat="1" applyFont="1" applyFill="1" applyBorder="1" applyAlignment="1">
      <alignment horizontal="left"/>
    </xf>
    <xf numFmtId="1" fontId="2" fillId="3" borderId="26" xfId="0" applyNumberFormat="1" applyFont="1" applyFill="1" applyBorder="1" applyAlignment="1">
      <alignment horizontal="left"/>
    </xf>
    <xf numFmtId="1" fontId="2" fillId="3" borderId="34" xfId="0" applyNumberFormat="1" applyFont="1" applyFill="1" applyBorder="1" applyAlignment="1">
      <alignment horizontal="left"/>
    </xf>
    <xf numFmtId="0" fontId="6" fillId="3" borderId="3" xfId="2" applyFont="1" applyFill="1" applyBorder="1"/>
    <xf numFmtId="49" fontId="7" fillId="3" borderId="8" xfId="0" applyFont="1" applyFill="1" applyBorder="1" applyAlignment="1"/>
    <xf numFmtId="49" fontId="6" fillId="3" borderId="8" xfId="0" applyFont="1" applyFill="1" applyBorder="1" applyAlignment="1">
      <alignment horizontal="left"/>
    </xf>
    <xf numFmtId="49" fontId="6" fillId="3" borderId="8" xfId="0" applyFont="1" applyFill="1" applyBorder="1">
      <alignment wrapText="1"/>
    </xf>
    <xf numFmtId="164" fontId="6" fillId="3" borderId="15" xfId="0" applyNumberFormat="1" applyFont="1" applyFill="1" applyBorder="1">
      <alignment wrapText="1"/>
    </xf>
    <xf numFmtId="0" fontId="7" fillId="3" borderId="8" xfId="2" applyFont="1" applyFill="1" applyBorder="1"/>
    <xf numFmtId="0" fontId="12" fillId="3" borderId="0" xfId="2" applyFont="1" applyFill="1"/>
    <xf numFmtId="49" fontId="25" fillId="3" borderId="10" xfId="0" applyFont="1" applyFill="1" applyBorder="1" applyAlignment="1">
      <alignment horizontal="right" vertical="center"/>
    </xf>
    <xf numFmtId="0" fontId="12" fillId="3" borderId="0" xfId="0" applyNumberFormat="1" applyFont="1" applyFill="1">
      <alignment wrapText="1"/>
    </xf>
    <xf numFmtId="0" fontId="24" fillId="3" borderId="0" xfId="2" applyFont="1" applyFill="1"/>
    <xf numFmtId="49" fontId="24" fillId="3" borderId="0" xfId="0" applyFont="1" applyFill="1" applyAlignment="1"/>
    <xf numFmtId="0" fontId="30" fillId="3" borderId="0" xfId="2" applyFont="1" applyFill="1"/>
    <xf numFmtId="0" fontId="31" fillId="3" borderId="0" xfId="2" applyFont="1" applyFill="1"/>
    <xf numFmtId="49" fontId="31" fillId="3" borderId="0" xfId="0" applyFont="1" applyFill="1">
      <alignment wrapText="1"/>
    </xf>
    <xf numFmtId="9" fontId="7" fillId="2" borderId="4" xfId="1" applyFont="1" applyFill="1" applyBorder="1" applyAlignment="1">
      <alignment horizontal="center"/>
    </xf>
    <xf numFmtId="49" fontId="0" fillId="2" borderId="7" xfId="0" applyFill="1" applyBorder="1" applyAlignment="1">
      <alignment textRotation="90" wrapText="1"/>
    </xf>
    <xf numFmtId="49" fontId="23" fillId="2" borderId="8" xfId="0" applyFont="1" applyFill="1" applyBorder="1">
      <alignment wrapText="1"/>
    </xf>
    <xf numFmtId="49" fontId="21" fillId="5" borderId="9" xfId="7" applyFont="1" applyFill="1" applyBorder="1" applyAlignment="1">
      <alignment horizontal="center" vertical="center"/>
    </xf>
    <xf numFmtId="49" fontId="21" fillId="5" borderId="13" xfId="7" applyFont="1" applyFill="1" applyBorder="1" applyAlignment="1">
      <alignment horizontal="center" vertical="center"/>
    </xf>
    <xf numFmtId="49" fontId="21" fillId="5" borderId="5" xfId="7" applyFont="1" applyFill="1" applyBorder="1" applyAlignment="1">
      <alignment horizontal="center" vertical="center"/>
    </xf>
    <xf numFmtId="1" fontId="21" fillId="6" borderId="9" xfId="7" applyNumberFormat="1" applyFont="1" applyFill="1" applyBorder="1" applyAlignment="1">
      <alignment horizontal="center" vertical="center"/>
    </xf>
    <xf numFmtId="1" fontId="21" fillId="6" borderId="13" xfId="7" applyNumberFormat="1" applyFont="1" applyFill="1" applyBorder="1" applyAlignment="1">
      <alignment horizontal="center" vertical="center"/>
    </xf>
    <xf numFmtId="1" fontId="21" fillId="6" borderId="5" xfId="7" applyNumberFormat="1" applyFont="1" applyFill="1" applyBorder="1" applyAlignment="1">
      <alignment horizontal="center" vertical="center"/>
    </xf>
    <xf numFmtId="49" fontId="21" fillId="6" borderId="9" xfId="7" applyFont="1" applyFill="1" applyBorder="1" applyAlignment="1">
      <alignment horizontal="center" vertical="center"/>
    </xf>
    <xf numFmtId="49" fontId="21" fillId="6" borderId="13" xfId="7" applyFont="1" applyFill="1" applyBorder="1" applyAlignment="1">
      <alignment horizontal="center" vertical="center"/>
    </xf>
    <xf numFmtId="49" fontId="21" fillId="6" borderId="5" xfId="7" applyFont="1" applyFill="1" applyBorder="1" applyAlignment="1">
      <alignment horizontal="center" vertical="center"/>
    </xf>
    <xf numFmtId="49" fontId="21" fillId="7" borderId="9" xfId="7" applyFont="1" applyFill="1" applyBorder="1" applyAlignment="1">
      <alignment horizontal="center" vertical="center"/>
    </xf>
    <xf numFmtId="49" fontId="21" fillId="7" borderId="13" xfId="7" applyFont="1" applyFill="1" applyBorder="1" applyAlignment="1">
      <alignment horizontal="center" vertical="center"/>
    </xf>
    <xf numFmtId="49" fontId="21" fillId="7" borderId="5" xfId="7" applyFont="1" applyFill="1" applyBorder="1" applyAlignment="1">
      <alignment horizontal="center" vertical="center"/>
    </xf>
    <xf numFmtId="49" fontId="1" fillId="3" borderId="0" xfId="7" applyFill="1">
      <alignment wrapText="1"/>
    </xf>
    <xf numFmtId="49" fontId="1" fillId="3" borderId="0" xfId="7" applyFill="1" applyAlignment="1">
      <alignment horizontal="center" wrapText="1"/>
    </xf>
    <xf numFmtId="49" fontId="20" fillId="3" borderId="0" xfId="7" applyFont="1" applyFill="1" applyAlignment="1">
      <alignment vertical="center" wrapText="1"/>
    </xf>
    <xf numFmtId="49" fontId="11" fillId="3" borderId="0" xfId="7" applyFont="1" applyFill="1">
      <alignment wrapText="1"/>
    </xf>
    <xf numFmtId="49" fontId="11" fillId="3" borderId="0" xfId="7" applyFont="1" applyFill="1" applyAlignment="1">
      <alignment vertical="center" wrapText="1"/>
    </xf>
    <xf numFmtId="49" fontId="12" fillId="3" borderId="0" xfId="7" applyFont="1" applyFill="1" applyAlignment="1">
      <alignment vertical="center" wrapText="1"/>
    </xf>
    <xf numFmtId="49" fontId="12" fillId="3" borderId="0" xfId="7" applyFont="1" applyFill="1">
      <alignment wrapText="1"/>
    </xf>
    <xf numFmtId="49" fontId="14" fillId="3" borderId="0" xfId="7" applyFont="1" applyFill="1" applyAlignment="1">
      <alignment horizontal="left" vertical="center"/>
    </xf>
    <xf numFmtId="49" fontId="14" fillId="3" borderId="0" xfId="7" applyFont="1" applyFill="1" applyAlignment="1">
      <alignment horizontal="center" vertical="center" wrapText="1"/>
    </xf>
    <xf numFmtId="1" fontId="14" fillId="3" borderId="12" xfId="7" applyNumberFormat="1" applyFont="1" applyFill="1" applyBorder="1" applyAlignment="1">
      <alignment horizontal="center" vertical="center"/>
    </xf>
    <xf numFmtId="49" fontId="14" fillId="3" borderId="0" xfId="7" applyFont="1" applyFill="1" applyAlignment="1">
      <alignment horizontal="center" vertical="center"/>
    </xf>
    <xf numFmtId="49" fontId="14" fillId="3" borderId="6" xfId="7" applyFont="1" applyFill="1" applyBorder="1" applyAlignment="1">
      <alignment horizontal="center" vertical="center" wrapText="1"/>
    </xf>
    <xf numFmtId="1" fontId="14" fillId="3" borderId="0" xfId="7" applyNumberFormat="1" applyFont="1" applyFill="1" applyAlignment="1">
      <alignment horizontal="center" vertical="center"/>
    </xf>
    <xf numFmtId="49" fontId="1" fillId="3" borderId="7" xfId="7" applyFill="1" applyBorder="1" applyAlignment="1">
      <alignment horizontal="left" vertical="center"/>
    </xf>
    <xf numFmtId="49" fontId="3" fillId="3" borderId="15" xfId="7" applyFont="1" applyFill="1" applyBorder="1" applyAlignment="1">
      <alignment vertical="center" wrapText="1"/>
    </xf>
    <xf numFmtId="49" fontId="14" fillId="3" borderId="0" xfId="7" applyFont="1" applyFill="1" applyAlignment="1">
      <alignment vertical="center" wrapText="1"/>
    </xf>
    <xf numFmtId="49" fontId="12" fillId="3" borderId="12" xfId="7" applyFont="1" applyFill="1" applyBorder="1" applyAlignment="1">
      <alignment horizontal="center" vertical="center"/>
    </xf>
    <xf numFmtId="49" fontId="12" fillId="3" borderId="0" xfId="7" applyFont="1" applyFill="1" applyAlignment="1">
      <alignment horizontal="center" vertical="center"/>
    </xf>
    <xf numFmtId="2" fontId="22" fillId="3" borderId="7" xfId="7" applyNumberFormat="1" applyFont="1" applyFill="1" applyBorder="1" applyAlignment="1">
      <alignment horizontal="center" vertical="center"/>
    </xf>
    <xf numFmtId="2" fontId="22" fillId="3" borderId="8" xfId="7" applyNumberFormat="1" applyFont="1" applyFill="1" applyBorder="1" applyAlignment="1">
      <alignment horizontal="center" vertical="center"/>
    </xf>
    <xf numFmtId="2" fontId="22" fillId="3" borderId="15" xfId="7" applyNumberFormat="1" applyFont="1" applyFill="1" applyBorder="1" applyAlignment="1">
      <alignment horizontal="center" vertical="center"/>
    </xf>
    <xf numFmtId="1" fontId="12" fillId="3" borderId="11" xfId="7" applyNumberFormat="1" applyFont="1" applyFill="1" applyBorder="1" applyAlignment="1">
      <alignment horizontal="center" vertical="center"/>
    </xf>
    <xf numFmtId="166" fontId="22" fillId="3" borderId="7" xfId="7" applyNumberFormat="1" applyFont="1" applyFill="1" applyBorder="1" applyAlignment="1">
      <alignment horizontal="center" vertical="center"/>
    </xf>
    <xf numFmtId="166" fontId="22" fillId="3" borderId="8" xfId="7" applyNumberFormat="1" applyFont="1" applyFill="1" applyBorder="1" applyAlignment="1">
      <alignment horizontal="center" vertical="center"/>
    </xf>
    <xf numFmtId="166" fontId="22" fillId="3" borderId="15" xfId="7" applyNumberFormat="1" applyFont="1" applyFill="1" applyBorder="1" applyAlignment="1">
      <alignment horizontal="center" vertical="center"/>
    </xf>
    <xf numFmtId="49" fontId="1" fillId="3" borderId="3" xfId="7" applyFill="1" applyBorder="1" applyAlignment="1">
      <alignment horizontal="left" vertical="center"/>
    </xf>
    <xf numFmtId="49" fontId="3" fillId="3" borderId="11" xfId="7" applyFont="1" applyFill="1" applyBorder="1" applyAlignment="1">
      <alignment vertical="center" wrapText="1"/>
    </xf>
    <xf numFmtId="166" fontId="22" fillId="3" borderId="3" xfId="7" applyNumberFormat="1" applyFont="1" applyFill="1" applyBorder="1" applyAlignment="1">
      <alignment horizontal="center" vertical="center"/>
    </xf>
    <xf numFmtId="166" fontId="22" fillId="3" borderId="0" xfId="7" applyNumberFormat="1" applyFont="1" applyFill="1" applyAlignment="1">
      <alignment horizontal="center" vertical="center"/>
    </xf>
    <xf numFmtId="166" fontId="22" fillId="3" borderId="11" xfId="7" applyNumberFormat="1" applyFont="1" applyFill="1" applyBorder="1" applyAlignment="1">
      <alignment horizontal="center" vertical="center"/>
    </xf>
    <xf numFmtId="1" fontId="22" fillId="3" borderId="3" xfId="7" applyNumberFormat="1" applyFont="1" applyFill="1" applyBorder="1" applyAlignment="1">
      <alignment horizontal="center" vertical="center"/>
    </xf>
    <xf numFmtId="1" fontId="22" fillId="3" borderId="0" xfId="7" applyNumberFormat="1" applyFont="1" applyFill="1" applyAlignment="1">
      <alignment horizontal="center" vertical="center"/>
    </xf>
    <xf numFmtId="1" fontId="22" fillId="3" borderId="11" xfId="7" applyNumberFormat="1" applyFont="1" applyFill="1" applyBorder="1" applyAlignment="1">
      <alignment horizontal="center" vertical="center"/>
    </xf>
    <xf numFmtId="49" fontId="1" fillId="3" borderId="2" xfId="7" applyFill="1" applyBorder="1" applyAlignment="1">
      <alignment horizontal="left" vertical="center"/>
    </xf>
    <xf numFmtId="49" fontId="3" fillId="3" borderId="10" xfId="7" applyFont="1" applyFill="1" applyBorder="1" applyAlignment="1">
      <alignment vertical="center" wrapText="1"/>
    </xf>
    <xf numFmtId="49" fontId="12" fillId="3" borderId="1" xfId="7" applyFont="1" applyFill="1" applyBorder="1" applyAlignment="1">
      <alignment horizontal="center" vertical="center"/>
    </xf>
    <xf numFmtId="166" fontId="22" fillId="3" borderId="2" xfId="7" applyNumberFormat="1" applyFont="1" applyFill="1" applyBorder="1" applyAlignment="1">
      <alignment horizontal="center" vertical="center"/>
    </xf>
    <xf numFmtId="166" fontId="22" fillId="3" borderId="6" xfId="7" applyNumberFormat="1" applyFont="1" applyFill="1" applyBorder="1" applyAlignment="1">
      <alignment horizontal="center" vertical="center"/>
    </xf>
    <xf numFmtId="166" fontId="22" fillId="3" borderId="10" xfId="7" applyNumberFormat="1" applyFont="1" applyFill="1" applyBorder="1" applyAlignment="1">
      <alignment horizontal="center" vertical="center"/>
    </xf>
    <xf numFmtId="1" fontId="22" fillId="3" borderId="2" xfId="7" applyNumberFormat="1" applyFont="1" applyFill="1" applyBorder="1" applyAlignment="1">
      <alignment horizontal="center" vertical="center"/>
    </xf>
    <xf numFmtId="1" fontId="22" fillId="3" borderId="6" xfId="7" applyNumberFormat="1" applyFont="1" applyFill="1" applyBorder="1" applyAlignment="1">
      <alignment horizontal="center" vertical="center"/>
    </xf>
    <xf numFmtId="1" fontId="22" fillId="3" borderId="10" xfId="7" applyNumberFormat="1" applyFont="1" applyFill="1" applyBorder="1" applyAlignment="1">
      <alignment horizontal="center" vertical="center"/>
    </xf>
    <xf numFmtId="49" fontId="12" fillId="3" borderId="4" xfId="7" applyFont="1" applyFill="1" applyBorder="1" applyAlignment="1">
      <alignment horizontal="center" vertical="center"/>
    </xf>
    <xf numFmtId="1" fontId="21" fillId="3" borderId="2" xfId="7" applyNumberFormat="1" applyFont="1" applyFill="1" applyBorder="1" applyAlignment="1">
      <alignment horizontal="center" vertical="center"/>
    </xf>
    <xf numFmtId="1" fontId="21" fillId="3" borderId="6" xfId="7" applyNumberFormat="1" applyFont="1" applyFill="1" applyBorder="1" applyAlignment="1">
      <alignment horizontal="center" vertical="center"/>
    </xf>
    <xf numFmtId="1" fontId="21" fillId="3" borderId="10" xfId="7" applyNumberFormat="1" applyFont="1" applyFill="1" applyBorder="1" applyAlignment="1">
      <alignment horizontal="center" vertical="center"/>
    </xf>
    <xf numFmtId="1" fontId="14" fillId="3" borderId="11" xfId="7" applyNumberFormat="1" applyFont="1" applyFill="1" applyBorder="1" applyAlignment="1">
      <alignment horizontal="center" vertical="center"/>
    </xf>
    <xf numFmtId="49" fontId="16" fillId="3" borderId="0" xfId="7" applyFont="1" applyFill="1" applyAlignment="1">
      <alignment horizontal="center" wrapText="1"/>
    </xf>
    <xf numFmtId="49" fontId="3" fillId="3" borderId="0" xfId="7" applyFont="1" applyFill="1" applyAlignment="1">
      <alignment horizontal="left"/>
    </xf>
    <xf numFmtId="49" fontId="21" fillId="3" borderId="0" xfId="7" applyFont="1" applyFill="1" applyAlignment="1">
      <alignment horizontal="center"/>
    </xf>
    <xf numFmtId="49" fontId="14" fillId="3" borderId="0" xfId="7" applyFont="1" applyFill="1" applyAlignment="1">
      <alignment horizontal="center"/>
    </xf>
    <xf numFmtId="20" fontId="14" fillId="3" borderId="14" xfId="7" applyNumberFormat="1" applyFont="1" applyFill="1" applyBorder="1" applyAlignment="1">
      <alignment horizontal="right" vertical="center"/>
    </xf>
    <xf numFmtId="20" fontId="14" fillId="3" borderId="0" xfId="7" applyNumberFormat="1" applyFont="1" applyFill="1" applyAlignment="1">
      <alignment horizontal="center" vertical="center"/>
    </xf>
    <xf numFmtId="49" fontId="22" fillId="3" borderId="7" xfId="7" applyFont="1" applyFill="1" applyBorder="1" applyAlignment="1">
      <alignment horizontal="center" vertical="center"/>
    </xf>
    <xf numFmtId="49" fontId="22" fillId="3" borderId="8" xfId="7" applyFont="1" applyFill="1" applyBorder="1" applyAlignment="1">
      <alignment horizontal="center" vertical="center"/>
    </xf>
    <xf numFmtId="49" fontId="22" fillId="3" borderId="15" xfId="7" applyFont="1" applyFill="1" applyBorder="1" applyAlignment="1">
      <alignment horizontal="center" vertical="center"/>
    </xf>
    <xf numFmtId="49" fontId="22" fillId="3" borderId="2" xfId="7" applyFont="1" applyFill="1" applyBorder="1" applyAlignment="1">
      <alignment horizontal="center" vertical="center"/>
    </xf>
    <xf numFmtId="49" fontId="22" fillId="3" borderId="6" xfId="7" applyFont="1" applyFill="1" applyBorder="1" applyAlignment="1">
      <alignment horizontal="center" vertical="center"/>
    </xf>
    <xf numFmtId="49" fontId="22" fillId="3" borderId="10" xfId="7" applyFont="1" applyFill="1" applyBorder="1" applyAlignment="1">
      <alignment horizontal="center" vertical="center"/>
    </xf>
    <xf numFmtId="49" fontId="14" fillId="3" borderId="0" xfId="7" applyFont="1" applyFill="1">
      <alignment wrapText="1"/>
    </xf>
    <xf numFmtId="20" fontId="14" fillId="3" borderId="1" xfId="7" applyNumberFormat="1" applyFont="1" applyFill="1" applyBorder="1" applyAlignment="1">
      <alignment horizontal="right"/>
    </xf>
    <xf numFmtId="20" fontId="14" fillId="3" borderId="0" xfId="7" applyNumberFormat="1" applyFont="1" applyFill="1" applyAlignment="1"/>
    <xf numFmtId="49" fontId="22" fillId="3" borderId="2" xfId="7" applyFont="1" applyFill="1" applyBorder="1" applyAlignment="1">
      <alignment horizontal="center"/>
    </xf>
    <xf numFmtId="49" fontId="22" fillId="3" borderId="6" xfId="7" applyFont="1" applyFill="1" applyBorder="1" applyAlignment="1">
      <alignment horizontal="center"/>
    </xf>
    <xf numFmtId="49" fontId="22" fillId="3" borderId="10" xfId="7" applyFont="1" applyFill="1" applyBorder="1" applyAlignment="1">
      <alignment horizontal="center"/>
    </xf>
    <xf numFmtId="49" fontId="12" fillId="3" borderId="0" xfId="7" applyFont="1" applyFill="1" applyAlignment="1">
      <alignment horizontal="center"/>
    </xf>
    <xf numFmtId="49" fontId="12" fillId="3" borderId="9" xfId="7" applyFont="1" applyFill="1" applyBorder="1" applyAlignment="1">
      <alignment horizontal="left"/>
    </xf>
    <xf numFmtId="49" fontId="14" fillId="3" borderId="13" xfId="7" applyFont="1" applyFill="1" applyBorder="1">
      <alignment wrapText="1"/>
    </xf>
    <xf numFmtId="49" fontId="12" fillId="3" borderId="8" xfId="7" applyFont="1" applyFill="1" applyBorder="1" applyAlignment="1">
      <alignment horizontal="center" wrapText="1"/>
    </xf>
    <xf numFmtId="49" fontId="12" fillId="3" borderId="13" xfId="7" applyFont="1" applyFill="1" applyBorder="1">
      <alignment wrapText="1"/>
    </xf>
    <xf numFmtId="20" fontId="14" fillId="3" borderId="14" xfId="7" applyNumberFormat="1" applyFont="1" applyFill="1" applyBorder="1" applyAlignment="1">
      <alignment horizontal="center" vertical="center"/>
    </xf>
    <xf numFmtId="20" fontId="14" fillId="3" borderId="1" xfId="7" applyNumberFormat="1" applyFont="1" applyFill="1" applyBorder="1" applyAlignment="1">
      <alignment horizontal="center" vertical="center"/>
    </xf>
    <xf numFmtId="49" fontId="22" fillId="3" borderId="0" xfId="7" applyFont="1" applyFill="1" applyAlignment="1">
      <alignment horizontal="center" vertical="center"/>
    </xf>
    <xf numFmtId="49" fontId="1" fillId="3" borderId="3" xfId="7" applyFill="1" applyBorder="1">
      <alignment wrapText="1"/>
    </xf>
    <xf numFmtId="49" fontId="10" fillId="3" borderId="3" xfId="7" applyFont="1" applyFill="1" applyBorder="1">
      <alignment wrapText="1"/>
    </xf>
    <xf numFmtId="49" fontId="10" fillId="3" borderId="0" xfId="7" applyFont="1" applyFill="1">
      <alignment wrapText="1"/>
    </xf>
    <xf numFmtId="49" fontId="10" fillId="3" borderId="0" xfId="7" applyFont="1" applyFill="1" applyAlignment="1">
      <alignment horizontal="center" wrapText="1"/>
    </xf>
    <xf numFmtId="49" fontId="19" fillId="3" borderId="0" xfId="7" applyFont="1" applyFill="1" applyAlignment="1">
      <alignment horizontal="center" vertical="center" wrapText="1"/>
    </xf>
    <xf numFmtId="49" fontId="19" fillId="3" borderId="0" xfId="7" applyFont="1" applyFill="1" applyAlignment="1">
      <alignment vertical="center"/>
    </xf>
    <xf numFmtId="49" fontId="19" fillId="3" borderId="0" xfId="7" applyFont="1" applyFill="1" applyAlignment="1">
      <alignment horizontal="center" vertical="center"/>
    </xf>
    <xf numFmtId="49" fontId="10" fillId="3" borderId="0" xfId="7" applyFont="1" applyFill="1" applyAlignment="1">
      <alignment horizontal="center" vertical="center" wrapText="1"/>
    </xf>
    <xf numFmtId="49" fontId="3" fillId="3" borderId="0" xfId="7" applyFont="1" applyFill="1" applyAlignment="1">
      <alignment horizontal="left" vertical="center"/>
    </xf>
    <xf numFmtId="49" fontId="14" fillId="6" borderId="1" xfId="7" applyFont="1" applyFill="1" applyBorder="1" applyAlignment="1">
      <alignment horizontal="center" vertical="center" wrapText="1"/>
    </xf>
    <xf numFmtId="49" fontId="14" fillId="6" borderId="14" xfId="7" applyFont="1" applyFill="1" applyBorder="1" applyAlignment="1">
      <alignment horizontal="center" vertical="center" wrapText="1"/>
    </xf>
    <xf numFmtId="49" fontId="12" fillId="6" borderId="2" xfId="7" applyFont="1" applyFill="1" applyBorder="1" applyAlignment="1">
      <alignment horizontal="center" vertical="center"/>
    </xf>
    <xf numFmtId="49" fontId="12" fillId="6" borderId="10" xfId="7" applyFont="1" applyFill="1" applyBorder="1" applyAlignment="1">
      <alignment horizontal="left" vertical="center"/>
    </xf>
    <xf numFmtId="0" fontId="12" fillId="3" borderId="6" xfId="2" applyFont="1" applyFill="1" applyBorder="1"/>
    <xf numFmtId="49" fontId="1" fillId="0" borderId="0" xfId="0" applyFont="1" applyAlignment="1">
      <alignment horizontal="left"/>
    </xf>
    <xf numFmtId="49" fontId="1" fillId="0" borderId="0" xfId="0" applyFont="1" applyAlignment="1">
      <alignment horizontal="center"/>
    </xf>
    <xf numFmtId="49" fontId="1" fillId="0" borderId="0" xfId="0" applyFont="1" applyAlignment="1">
      <alignment horizontal="right"/>
    </xf>
    <xf numFmtId="49" fontId="39" fillId="8" borderId="14" xfId="0" applyFont="1" applyFill="1" applyBorder="1" applyAlignment="1">
      <alignment horizontal="left" vertical="center" wrapText="1"/>
    </xf>
    <xf numFmtId="49" fontId="39" fillId="8" borderId="14" xfId="0" applyFont="1" applyFill="1" applyBorder="1" applyAlignment="1">
      <alignment horizontal="center" vertical="center" wrapText="1"/>
    </xf>
    <xf numFmtId="49" fontId="39" fillId="8" borderId="14" xfId="0" applyFont="1" applyFill="1" applyBorder="1" applyAlignment="1">
      <alignment horizontal="right" vertical="center" wrapText="1"/>
    </xf>
    <xf numFmtId="49" fontId="39" fillId="0" borderId="0" xfId="0" applyFont="1" applyAlignment="1">
      <alignment horizontal="center"/>
    </xf>
    <xf numFmtId="49" fontId="1" fillId="0" borderId="0" xfId="0" applyFont="1" applyAlignment="1">
      <alignment horizontal="left" vertical="center"/>
    </xf>
    <xf numFmtId="49" fontId="1" fillId="0" borderId="0" xfId="0" applyFont="1" applyAlignment="1" applyProtection="1">
      <protection locked="0"/>
    </xf>
    <xf numFmtId="49" fontId="40" fillId="0" borderId="0" xfId="8" applyFont="1" applyBorder="1" applyAlignment="1" applyProtection="1">
      <alignment horizontal="left"/>
    </xf>
    <xf numFmtId="0" fontId="1" fillId="0" borderId="0" xfId="0" applyNumberFormat="1" applyFont="1" applyAlignment="1"/>
    <xf numFmtId="49" fontId="1" fillId="0" borderId="0" xfId="0" applyFont="1" applyAlignment="1" applyProtection="1">
      <alignment horizontal="center"/>
      <protection locked="0"/>
    </xf>
    <xf numFmtId="49" fontId="1" fillId="0" borderId="0" xfId="0" applyFont="1" applyAlignment="1" applyProtection="1">
      <alignment horizontal="left"/>
      <protection locked="0"/>
    </xf>
    <xf numFmtId="0" fontId="1" fillId="0" borderId="0" xfId="0" quotePrefix="1" applyNumberFormat="1" applyFont="1" applyAlignment="1"/>
    <xf numFmtId="49" fontId="1" fillId="0" borderId="0" xfId="0" applyFont="1" applyAlignment="1">
      <alignment horizontal="left" wrapText="1"/>
    </xf>
    <xf numFmtId="49" fontId="1" fillId="0" borderId="0" xfId="0" applyFont="1" applyAlignment="1" applyProtection="1">
      <alignment horizontal="right"/>
      <protection locked="0"/>
    </xf>
    <xf numFmtId="49" fontId="1" fillId="0" borderId="0" xfId="0" quotePrefix="1" applyFont="1" applyAlignment="1"/>
    <xf numFmtId="0" fontId="1" fillId="0" borderId="0" xfId="0" applyNumberFormat="1" applyFont="1" applyAlignment="1">
      <alignment horizontal="center"/>
    </xf>
    <xf numFmtId="0" fontId="1" fillId="0" borderId="0" xfId="0" quotePrefix="1" applyNumberFormat="1" applyFont="1" applyAlignment="1">
      <alignment horizontal="right"/>
    </xf>
    <xf numFmtId="0" fontId="1" fillId="0" borderId="0" xfId="0" applyNumberFormat="1" applyFont="1" applyAlignment="1">
      <alignment horizontal="left"/>
    </xf>
    <xf numFmtId="49" fontId="1" fillId="0" borderId="0" xfId="0" applyFont="1" applyAlignment="1">
      <alignment horizontal="left" vertical="center" wrapText="1"/>
    </xf>
    <xf numFmtId="49" fontId="1" fillId="0" borderId="0" xfId="0" applyFont="1" applyAlignment="1">
      <alignment horizontal="center" wrapText="1"/>
    </xf>
    <xf numFmtId="49" fontId="1" fillId="0" borderId="0" xfId="0" applyFont="1" applyAlignment="1">
      <alignment horizontal="right" wrapText="1"/>
    </xf>
    <xf numFmtId="49" fontId="41" fillId="0" borderId="0" xfId="8" applyFont="1" applyFill="1" applyAlignment="1" applyProtection="1"/>
    <xf numFmtId="49" fontId="18" fillId="0" borderId="0" xfId="0" applyFont="1" applyAlignment="1">
      <alignment horizontal="left" wrapText="1"/>
    </xf>
    <xf numFmtId="49" fontId="1" fillId="0" borderId="0" xfId="0" applyFont="1">
      <alignment wrapText="1"/>
    </xf>
    <xf numFmtId="49" fontId="18" fillId="0" borderId="0" xfId="0" applyFont="1" applyAlignment="1" applyProtection="1">
      <protection locked="0"/>
    </xf>
    <xf numFmtId="49" fontId="42" fillId="0" borderId="0" xfId="0" applyFont="1" applyAlignment="1" applyProtection="1">
      <alignment horizontal="right"/>
      <protection locked="0"/>
    </xf>
    <xf numFmtId="49" fontId="41" fillId="0" borderId="0" xfId="8" applyFont="1" applyAlignment="1" applyProtection="1"/>
    <xf numFmtId="0" fontId="1" fillId="0" borderId="38" xfId="0" applyNumberFormat="1" applyFont="1" applyBorder="1" applyAlignment="1"/>
    <xf numFmtId="49" fontId="43" fillId="0" borderId="0" xfId="0" applyFont="1" applyAlignment="1">
      <alignment horizontal="left"/>
    </xf>
    <xf numFmtId="49" fontId="41" fillId="0" borderId="0" xfId="8" quotePrefix="1" applyFont="1" applyFill="1" applyBorder="1" applyAlignment="1" applyProtection="1"/>
    <xf numFmtId="49" fontId="1" fillId="0" borderId="0" xfId="0" quotePrefix="1" applyFont="1" applyAlignment="1" applyProtection="1">
      <alignment horizontal="center"/>
      <protection locked="0"/>
    </xf>
    <xf numFmtId="49" fontId="41" fillId="0" borderId="0" xfId="8" applyFont="1" applyFill="1" applyBorder="1" applyAlignment="1" applyProtection="1"/>
    <xf numFmtId="49" fontId="0" fillId="0" borderId="0" xfId="0" applyAlignment="1">
      <alignment horizontal="left"/>
    </xf>
    <xf numFmtId="49" fontId="0" fillId="0" borderId="0" xfId="0" applyAlignment="1">
      <alignment horizontal="right"/>
    </xf>
    <xf numFmtId="49" fontId="38" fillId="0" borderId="0" xfId="8" applyFill="1" applyAlignment="1" applyProtection="1">
      <alignment horizontal="left"/>
      <protection locked="0"/>
    </xf>
    <xf numFmtId="1" fontId="1" fillId="0" borderId="0" xfId="0" applyNumberFormat="1" applyFont="1" applyAlignment="1"/>
    <xf numFmtId="167" fontId="1" fillId="0" borderId="0" xfId="0" applyNumberFormat="1" applyFont="1" applyAlignment="1"/>
    <xf numFmtId="167" fontId="1" fillId="0" borderId="0" xfId="0" applyNumberFormat="1" applyFont="1" applyAlignment="1">
      <alignment horizontal="left" wrapText="1"/>
    </xf>
    <xf numFmtId="49" fontId="1" fillId="0" borderId="0" xfId="8" applyFont="1" applyFill="1" applyAlignment="1" applyProtection="1"/>
    <xf numFmtId="49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right" wrapText="1"/>
    </xf>
    <xf numFmtId="1" fontId="1" fillId="0" borderId="0" xfId="0" applyNumberFormat="1" applyFont="1" applyAlignment="1">
      <alignment horizontal="left" wrapText="1"/>
    </xf>
    <xf numFmtId="0" fontId="18" fillId="0" borderId="0" xfId="0" applyNumberFormat="1" applyFont="1" applyAlignment="1"/>
    <xf numFmtId="49" fontId="18" fillId="0" borderId="0" xfId="0" applyFont="1" applyAlignment="1">
      <alignment horizontal="center" wrapText="1"/>
    </xf>
    <xf numFmtId="49" fontId="18" fillId="0" borderId="0" xfId="0" applyFont="1" applyAlignment="1">
      <alignment horizontal="right"/>
    </xf>
    <xf numFmtId="49" fontId="18" fillId="0" borderId="0" xfId="0" applyFont="1" applyAlignment="1" applyProtection="1">
      <alignment horizontal="right"/>
      <protection locked="0"/>
    </xf>
    <xf numFmtId="49" fontId="44" fillId="0" borderId="0" xfId="8" applyFont="1" applyFill="1" applyAlignment="1" applyProtection="1"/>
    <xf numFmtId="1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left"/>
    </xf>
    <xf numFmtId="0" fontId="14" fillId="3" borderId="37" xfId="2" applyFont="1" applyFill="1" applyBorder="1" applyAlignment="1">
      <alignment horizontal="left" vertical="center"/>
    </xf>
    <xf numFmtId="0" fontId="14" fillId="3" borderId="3" xfId="2" applyFont="1" applyFill="1" applyBorder="1" applyAlignment="1">
      <alignment horizontal="left" vertical="center" indent="1"/>
    </xf>
    <xf numFmtId="0" fontId="14" fillId="3" borderId="6" xfId="2" applyFont="1" applyFill="1" applyBorder="1" applyAlignment="1">
      <alignment horizontal="left" vertical="center"/>
    </xf>
    <xf numFmtId="14" fontId="14" fillId="3" borderId="10" xfId="2" applyNumberFormat="1" applyFont="1" applyFill="1" applyBorder="1" applyAlignment="1">
      <alignment horizontal="left" vertical="center" indent="1"/>
    </xf>
    <xf numFmtId="49" fontId="7" fillId="3" borderId="39" xfId="0" applyFont="1" applyFill="1" applyBorder="1" applyAlignment="1">
      <alignment horizontal="left"/>
    </xf>
    <xf numFmtId="0" fontId="6" fillId="3" borderId="41" xfId="2" applyFont="1" applyFill="1" applyBorder="1"/>
    <xf numFmtId="0" fontId="1" fillId="3" borderId="42" xfId="2" applyFill="1" applyBorder="1"/>
    <xf numFmtId="0" fontId="12" fillId="3" borderId="40" xfId="0" applyNumberFormat="1" applyFont="1" applyFill="1" applyBorder="1">
      <alignment wrapText="1"/>
    </xf>
    <xf numFmtId="0" fontId="6" fillId="3" borderId="43" xfId="2" applyFont="1" applyFill="1" applyBorder="1"/>
    <xf numFmtId="0" fontId="7" fillId="3" borderId="0" xfId="2" applyFont="1" applyFill="1"/>
    <xf numFmtId="49" fontId="31" fillId="3" borderId="0" xfId="0" applyFont="1" applyFill="1" applyAlignment="1"/>
    <xf numFmtId="49" fontId="15" fillId="0" borderId="0" xfId="0" applyFont="1" applyAlignment="1">
      <alignment horizontal="left"/>
    </xf>
    <xf numFmtId="0" fontId="48" fillId="0" borderId="0" xfId="0" quotePrefix="1" applyNumberFormat="1" applyFont="1" applyAlignment="1"/>
    <xf numFmtId="49" fontId="48" fillId="0" borderId="0" xfId="0" applyFont="1" applyAlignment="1" applyProtection="1">
      <protection locked="0"/>
    </xf>
    <xf numFmtId="49" fontId="48" fillId="0" borderId="0" xfId="0" applyFont="1" applyAlignment="1">
      <alignment horizontal="center"/>
    </xf>
    <xf numFmtId="49" fontId="48" fillId="0" borderId="0" xfId="0" applyFont="1" applyAlignment="1" applyProtection="1">
      <alignment horizontal="right"/>
      <protection locked="0"/>
    </xf>
    <xf numFmtId="49" fontId="48" fillId="0" borderId="0" xfId="0" applyFont="1" applyAlignment="1">
      <alignment horizontal="right"/>
    </xf>
    <xf numFmtId="49" fontId="38" fillId="0" borderId="0" xfId="8" quotePrefix="1" applyFill="1" applyBorder="1" applyAlignment="1" applyProtection="1"/>
    <xf numFmtId="0" fontId="48" fillId="0" borderId="0" xfId="0" applyNumberFormat="1" applyFont="1" applyAlignment="1"/>
    <xf numFmtId="49" fontId="48" fillId="0" borderId="0" xfId="0" applyFont="1" applyAlignment="1" applyProtection="1">
      <alignment horizontal="center"/>
      <protection locked="0"/>
    </xf>
    <xf numFmtId="49" fontId="48" fillId="0" borderId="0" xfId="0" applyFont="1" applyAlignment="1">
      <alignment horizontal="left"/>
    </xf>
    <xf numFmtId="49" fontId="48" fillId="0" borderId="0" xfId="0" applyFont="1" applyAlignment="1" applyProtection="1">
      <alignment horizontal="left"/>
      <protection locked="0"/>
    </xf>
    <xf numFmtId="49" fontId="48" fillId="0" borderId="0" xfId="0" applyFont="1">
      <alignment wrapText="1"/>
    </xf>
    <xf numFmtId="49" fontId="48" fillId="0" borderId="0" xfId="0" applyFont="1" applyAlignment="1">
      <alignment horizontal="center" wrapText="1"/>
    </xf>
    <xf numFmtId="0" fontId="48" fillId="0" borderId="0" xfId="0" applyNumberFormat="1" applyFont="1" applyAlignment="1">
      <alignment horizontal="left"/>
    </xf>
    <xf numFmtId="49" fontId="42" fillId="0" borderId="0" xfId="0" applyFont="1" applyAlignment="1">
      <alignment horizontal="left" wrapText="1"/>
    </xf>
    <xf numFmtId="49" fontId="42" fillId="0" borderId="0" xfId="0" applyFont="1" applyAlignment="1">
      <alignment horizontal="left" vertical="center" wrapText="1"/>
    </xf>
    <xf numFmtId="49" fontId="42" fillId="0" borderId="0" xfId="0" applyFont="1" applyAlignment="1" applyProtection="1">
      <protection locked="0"/>
    </xf>
    <xf numFmtId="49" fontId="42" fillId="0" borderId="0" xfId="0" applyFont="1" applyAlignment="1">
      <alignment horizontal="center" wrapText="1"/>
    </xf>
    <xf numFmtId="49" fontId="42" fillId="0" borderId="0" xfId="0" applyFont="1" applyAlignment="1">
      <alignment horizontal="right"/>
    </xf>
    <xf numFmtId="49" fontId="49" fillId="0" borderId="0" xfId="8" applyFont="1" applyFill="1" applyAlignment="1" applyProtection="1"/>
    <xf numFmtId="0" fontId="42" fillId="0" borderId="0" xfId="0" applyNumberFormat="1" applyFont="1" applyAlignment="1"/>
    <xf numFmtId="49" fontId="42" fillId="0" borderId="0" xfId="0" applyFont="1" applyAlignment="1" applyProtection="1">
      <alignment horizontal="center"/>
      <protection locked="0"/>
    </xf>
    <xf numFmtId="49" fontId="42" fillId="0" borderId="0" xfId="0" applyFont="1" applyAlignment="1">
      <alignment horizontal="left"/>
    </xf>
    <xf numFmtId="49" fontId="42" fillId="0" borderId="0" xfId="0" applyFont="1" applyAlignment="1" applyProtection="1">
      <alignment horizontal="left"/>
      <protection locked="0"/>
    </xf>
    <xf numFmtId="49" fontId="42" fillId="0" borderId="0" xfId="0" applyFont="1">
      <alignment wrapText="1"/>
    </xf>
    <xf numFmtId="49" fontId="42" fillId="0" borderId="0" xfId="0" applyFont="1" applyAlignment="1">
      <alignment horizontal="center"/>
    </xf>
    <xf numFmtId="49" fontId="42" fillId="0" borderId="0" xfId="0" applyFont="1" applyAlignment="1">
      <alignment horizontal="right" wrapText="1"/>
    </xf>
    <xf numFmtId="0" fontId="15" fillId="0" borderId="0" xfId="0" applyNumberFormat="1" applyFont="1" applyAlignment="1"/>
    <xf numFmtId="49" fontId="15" fillId="0" borderId="0" xfId="0" applyFont="1" applyAlignment="1" applyProtection="1">
      <protection locked="0"/>
    </xf>
    <xf numFmtId="49" fontId="15" fillId="0" borderId="0" xfId="0" applyFont="1" applyAlignment="1">
      <alignment horizontal="center" wrapText="1"/>
    </xf>
    <xf numFmtId="49" fontId="15" fillId="0" borderId="0" xfId="0" applyFont="1" applyAlignment="1" applyProtection="1">
      <alignment horizontal="right"/>
      <protection locked="0"/>
    </xf>
    <xf numFmtId="49" fontId="15" fillId="0" borderId="0" xfId="0" applyFont="1" applyAlignment="1">
      <alignment horizontal="right"/>
    </xf>
    <xf numFmtId="49" fontId="38" fillId="0" borderId="0" xfId="8" applyFill="1" applyBorder="1" applyAlignment="1" applyProtection="1"/>
    <xf numFmtId="49" fontId="15" fillId="0" borderId="0" xfId="0" applyFont="1" applyAlignment="1" applyProtection="1">
      <alignment horizontal="center"/>
      <protection locked="0"/>
    </xf>
    <xf numFmtId="49" fontId="15" fillId="0" borderId="0" xfId="0" applyFont="1" applyAlignment="1" applyProtection="1">
      <alignment horizontal="left"/>
      <protection locked="0"/>
    </xf>
    <xf numFmtId="49" fontId="15" fillId="0" borderId="0" xfId="0" applyFont="1" applyAlignment="1">
      <alignment horizontal="center"/>
    </xf>
    <xf numFmtId="0" fontId="15" fillId="0" borderId="0" xfId="0" applyNumberFormat="1" applyFont="1" applyAlignment="1">
      <alignment horizontal="left"/>
    </xf>
    <xf numFmtId="0" fontId="6" fillId="0" borderId="0" xfId="2" applyFont="1"/>
    <xf numFmtId="165" fontId="6" fillId="0" borderId="0" xfId="1" applyNumberFormat="1" applyFont="1" applyFill="1" applyBorder="1" applyAlignment="1">
      <alignment horizontal="center"/>
    </xf>
    <xf numFmtId="0" fontId="50" fillId="0" borderId="0" xfId="0" applyNumberFormat="1" applyFont="1" applyAlignment="1">
      <alignment horizontal="left"/>
    </xf>
    <xf numFmtId="49" fontId="50" fillId="0" borderId="0" xfId="0" applyFont="1" applyAlignment="1">
      <alignment horizontal="left"/>
    </xf>
    <xf numFmtId="4" fontId="50" fillId="0" borderId="0" xfId="0" applyNumberFormat="1" applyFont="1" applyAlignment="1"/>
    <xf numFmtId="49" fontId="50" fillId="0" borderId="0" xfId="0" applyFont="1" applyAlignment="1">
      <alignment horizontal="center"/>
    </xf>
    <xf numFmtId="49" fontId="50" fillId="0" borderId="0" xfId="0" applyFont="1" applyAlignment="1"/>
    <xf numFmtId="4" fontId="15" fillId="0" borderId="0" xfId="0" applyNumberFormat="1" applyFont="1" applyAlignment="1"/>
    <xf numFmtId="0" fontId="1" fillId="3" borderId="1" xfId="2" applyFill="1" applyBorder="1" applyAlignment="1">
      <alignment horizontal="center"/>
    </xf>
    <xf numFmtId="0" fontId="8" fillId="3" borderId="44" xfId="0" applyNumberFormat="1" applyFont="1" applyFill="1" applyBorder="1" applyAlignment="1">
      <alignment horizontal="left"/>
    </xf>
    <xf numFmtId="43" fontId="1" fillId="3" borderId="45" xfId="2" applyNumberFormat="1" applyFill="1" applyBorder="1" applyAlignment="1">
      <alignment horizontal="right"/>
    </xf>
    <xf numFmtId="0" fontId="1" fillId="2" borderId="1" xfId="2" applyFill="1" applyBorder="1" applyAlignment="1">
      <alignment horizontal="center"/>
    </xf>
    <xf numFmtId="0" fontId="18" fillId="2" borderId="1" xfId="2" applyFont="1" applyFill="1" applyBorder="1" applyAlignment="1">
      <alignment horizontal="center"/>
    </xf>
    <xf numFmtId="49" fontId="28" fillId="2" borderId="8" xfId="0" applyFont="1" applyFill="1" applyBorder="1" applyAlignment="1">
      <alignment horizontal="right" vertical="center" wrapText="1"/>
    </xf>
    <xf numFmtId="49" fontId="28" fillId="2" borderId="15" xfId="0" applyFont="1" applyFill="1" applyBorder="1" applyAlignment="1">
      <alignment horizontal="right" vertical="center" wrapText="1"/>
    </xf>
    <xf numFmtId="0" fontId="1" fillId="2" borderId="4" xfId="2" applyFill="1" applyBorder="1" applyAlignment="1">
      <alignment horizontal="center" vertical="center" textRotation="90"/>
    </xf>
    <xf numFmtId="0" fontId="1" fillId="2" borderId="14" xfId="2" applyFill="1" applyBorder="1" applyAlignment="1">
      <alignment horizontal="center" vertical="center" textRotation="90"/>
    </xf>
    <xf numFmtId="0" fontId="1" fillId="3" borderId="4" xfId="2" applyFill="1" applyBorder="1" applyAlignment="1">
      <alignment horizontal="center" vertical="center" textRotation="90"/>
    </xf>
    <xf numFmtId="0" fontId="1" fillId="2" borderId="1" xfId="2" applyFill="1" applyBorder="1" applyAlignment="1">
      <alignment horizontal="center" vertical="center" textRotation="90"/>
    </xf>
    <xf numFmtId="0" fontId="1" fillId="3" borderId="14" xfId="2" applyFill="1" applyBorder="1" applyAlignment="1">
      <alignment horizontal="center" vertical="center" textRotation="90"/>
    </xf>
    <xf numFmtId="0" fontId="1" fillId="3" borderId="12" xfId="2" applyFill="1" applyBorder="1" applyAlignment="1">
      <alignment horizontal="center" vertical="center" textRotation="90"/>
    </xf>
    <xf numFmtId="0" fontId="1" fillId="3" borderId="1" xfId="2" applyFill="1" applyBorder="1" applyAlignment="1">
      <alignment horizontal="center" vertical="center" textRotation="90"/>
    </xf>
    <xf numFmtId="0" fontId="1" fillId="2" borderId="12" xfId="2" applyFill="1" applyBorder="1" applyAlignment="1">
      <alignment horizontal="center" vertical="center" textRotation="90"/>
    </xf>
    <xf numFmtId="0" fontId="4" fillId="3" borderId="2" xfId="0" applyNumberFormat="1" applyFont="1" applyFill="1" applyBorder="1" applyAlignment="1">
      <alignment horizontal="left" vertical="top" wrapText="1"/>
    </xf>
    <xf numFmtId="0" fontId="4" fillId="3" borderId="6" xfId="0" applyNumberFormat="1" applyFont="1" applyFill="1" applyBorder="1" applyAlignment="1">
      <alignment horizontal="left" vertical="top" wrapText="1"/>
    </xf>
    <xf numFmtId="0" fontId="4" fillId="3" borderId="10" xfId="0" applyNumberFormat="1" applyFont="1" applyFill="1" applyBorder="1" applyAlignment="1">
      <alignment horizontal="left" vertical="top" wrapText="1"/>
    </xf>
    <xf numFmtId="0" fontId="47" fillId="3" borderId="35" xfId="2" applyFont="1" applyFill="1" applyBorder="1" applyAlignment="1">
      <alignment horizontal="center" vertical="center"/>
    </xf>
    <xf numFmtId="0" fontId="47" fillId="3" borderId="36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left" vertical="center" indent="1"/>
    </xf>
    <xf numFmtId="0" fontId="14" fillId="3" borderId="0" xfId="2" applyFont="1" applyFill="1" applyAlignment="1">
      <alignment horizontal="left" vertical="center" indent="1"/>
    </xf>
    <xf numFmtId="0" fontId="14" fillId="3" borderId="11" xfId="2" applyFont="1" applyFill="1" applyBorder="1" applyAlignment="1">
      <alignment horizontal="left" vertical="center" indent="1"/>
    </xf>
    <xf numFmtId="0" fontId="14" fillId="3" borderId="2" xfId="2" applyFont="1" applyFill="1" applyBorder="1" applyAlignment="1">
      <alignment horizontal="left" vertical="center" indent="1"/>
    </xf>
    <xf numFmtId="0" fontId="14" fillId="3" borderId="6" xfId="2" applyFont="1" applyFill="1" applyBorder="1" applyAlignment="1">
      <alignment horizontal="left" vertical="center" indent="1"/>
    </xf>
    <xf numFmtId="0" fontId="14" fillId="3" borderId="0" xfId="2" applyFont="1" applyFill="1" applyAlignment="1">
      <alignment horizontal="left" vertical="center"/>
    </xf>
    <xf numFmtId="0" fontId="14" fillId="3" borderId="11" xfId="2" applyFont="1" applyFill="1" applyBorder="1" applyAlignment="1">
      <alignment horizontal="left" vertical="center"/>
    </xf>
    <xf numFmtId="49" fontId="10" fillId="3" borderId="13" xfId="7" applyFont="1" applyFill="1" applyBorder="1" applyAlignment="1">
      <alignment horizontal="center" wrapText="1"/>
    </xf>
    <xf numFmtId="49" fontId="7" fillId="3" borderId="13" xfId="7" applyFont="1" applyFill="1" applyBorder="1" applyAlignment="1">
      <alignment horizontal="center" wrapText="1"/>
    </xf>
    <xf numFmtId="49" fontId="33" fillId="2" borderId="9" xfId="7" applyFont="1" applyFill="1" applyBorder="1" applyAlignment="1">
      <alignment horizontal="right" vertical="center" wrapText="1"/>
    </xf>
    <xf numFmtId="49" fontId="33" fillId="2" borderId="13" xfId="7" applyFont="1" applyFill="1" applyBorder="1" applyAlignment="1">
      <alignment horizontal="right" vertical="center" wrapText="1"/>
    </xf>
    <xf numFmtId="49" fontId="33" fillId="2" borderId="5" xfId="7" applyFont="1" applyFill="1" applyBorder="1" applyAlignment="1">
      <alignment horizontal="right" vertical="center" wrapText="1"/>
    </xf>
    <xf numFmtId="49" fontId="35" fillId="0" borderId="8" xfId="7" applyFont="1" applyBorder="1" applyAlignment="1">
      <alignment horizontal="left" vertical="center" wrapText="1"/>
    </xf>
    <xf numFmtId="49" fontId="34" fillId="4" borderId="9" xfId="7" applyFont="1" applyFill="1" applyBorder="1" applyAlignment="1">
      <alignment horizontal="center" vertical="center"/>
    </xf>
    <xf numFmtId="49" fontId="34" fillId="4" borderId="5" xfId="7" applyFont="1" applyFill="1" applyBorder="1" applyAlignment="1">
      <alignment horizontal="center" vertical="center"/>
    </xf>
    <xf numFmtId="49" fontId="34" fillId="4" borderId="13" xfId="7" applyFont="1" applyFill="1" applyBorder="1" applyAlignment="1">
      <alignment horizontal="center" vertical="center"/>
    </xf>
    <xf numFmtId="49" fontId="14" fillId="5" borderId="9" xfId="7" applyFont="1" applyFill="1" applyBorder="1" applyAlignment="1">
      <alignment horizontal="center" vertical="center"/>
    </xf>
    <xf numFmtId="49" fontId="14" fillId="5" borderId="13" xfId="7" applyFont="1" applyFill="1" applyBorder="1" applyAlignment="1">
      <alignment horizontal="center" vertical="center"/>
    </xf>
    <xf numFmtId="49" fontId="14" fillId="5" borderId="5" xfId="7" applyFont="1" applyFill="1" applyBorder="1" applyAlignment="1">
      <alignment horizontal="center" vertical="center"/>
    </xf>
    <xf numFmtId="49" fontId="16" fillId="7" borderId="7" xfId="7" applyFont="1" applyFill="1" applyBorder="1" applyAlignment="1">
      <alignment horizontal="center" vertical="center" wrapText="1"/>
    </xf>
    <xf numFmtId="49" fontId="16" fillId="7" borderId="15" xfId="7" applyFont="1" applyFill="1" applyBorder="1" applyAlignment="1">
      <alignment horizontal="center" vertical="center" wrapText="1"/>
    </xf>
    <xf numFmtId="49" fontId="16" fillId="7" borderId="2" xfId="7" applyFont="1" applyFill="1" applyBorder="1" applyAlignment="1">
      <alignment horizontal="center" vertical="center" wrapText="1"/>
    </xf>
    <xf numFmtId="49" fontId="16" fillId="7" borderId="10" xfId="7" applyFont="1" applyFill="1" applyBorder="1" applyAlignment="1">
      <alignment horizontal="center" vertical="center" wrapText="1"/>
    </xf>
    <xf numFmtId="49" fontId="14" fillId="7" borderId="14" xfId="7" applyFont="1" applyFill="1" applyBorder="1" applyAlignment="1">
      <alignment horizontal="center" vertical="center" wrapText="1"/>
    </xf>
    <xf numFmtId="49" fontId="14" fillId="7" borderId="1" xfId="7" applyFont="1" applyFill="1" applyBorder="1" applyAlignment="1">
      <alignment horizontal="center" vertical="center" wrapText="1"/>
    </xf>
    <xf numFmtId="49" fontId="14" fillId="7" borderId="9" xfId="7" applyFont="1" applyFill="1" applyBorder="1" applyAlignment="1">
      <alignment horizontal="center" vertical="center"/>
    </xf>
    <xf numFmtId="49" fontId="14" fillId="7" borderId="13" xfId="7" applyFont="1" applyFill="1" applyBorder="1" applyAlignment="1">
      <alignment horizontal="center" vertical="center"/>
    </xf>
    <xf numFmtId="49" fontId="14" fillId="7" borderId="5" xfId="7" applyFont="1" applyFill="1" applyBorder="1" applyAlignment="1">
      <alignment horizontal="center" vertical="center"/>
    </xf>
    <xf numFmtId="49" fontId="14" fillId="3" borderId="8" xfId="7" applyFont="1" applyFill="1" applyBorder="1" applyAlignment="1">
      <alignment horizontal="left" vertical="center" wrapText="1"/>
    </xf>
    <xf numFmtId="49" fontId="14" fillId="3" borderId="15" xfId="7" applyFont="1" applyFill="1" applyBorder="1" applyAlignment="1">
      <alignment horizontal="left" vertical="center" wrapText="1"/>
    </xf>
    <xf numFmtId="49" fontId="14" fillId="3" borderId="6" xfId="7" applyFont="1" applyFill="1" applyBorder="1" applyAlignment="1">
      <alignment horizontal="left" vertical="center" wrapText="1"/>
    </xf>
    <xf numFmtId="49" fontId="14" fillId="3" borderId="10" xfId="7" applyFont="1" applyFill="1" applyBorder="1" applyAlignment="1">
      <alignment horizontal="left" vertical="center" wrapText="1"/>
    </xf>
    <xf numFmtId="49" fontId="16" fillId="5" borderId="7" xfId="7" applyFont="1" applyFill="1" applyBorder="1" applyAlignment="1">
      <alignment horizontal="center" vertical="center" wrapText="1"/>
    </xf>
    <xf numFmtId="49" fontId="16" fillId="5" borderId="15" xfId="7" applyFont="1" applyFill="1" applyBorder="1" applyAlignment="1">
      <alignment horizontal="center" vertical="center" wrapText="1"/>
    </xf>
    <xf numFmtId="49" fontId="16" fillId="5" borderId="2" xfId="7" applyFont="1" applyFill="1" applyBorder="1" applyAlignment="1">
      <alignment horizontal="center" vertical="center" wrapText="1"/>
    </xf>
    <xf numFmtId="49" fontId="16" fillId="5" borderId="10" xfId="7" applyFont="1" applyFill="1" applyBorder="1" applyAlignment="1">
      <alignment horizontal="center" vertical="center" wrapText="1"/>
    </xf>
    <xf numFmtId="49" fontId="14" fillId="5" borderId="14" xfId="7" applyFont="1" applyFill="1" applyBorder="1" applyAlignment="1">
      <alignment horizontal="center" vertical="center" wrapText="1"/>
    </xf>
    <xf numFmtId="49" fontId="14" fillId="5" borderId="1" xfId="7" applyFont="1" applyFill="1" applyBorder="1" applyAlignment="1">
      <alignment horizontal="center" vertical="center" wrapText="1"/>
    </xf>
    <xf numFmtId="49" fontId="14" fillId="6" borderId="9" xfId="7" applyFont="1" applyFill="1" applyBorder="1" applyAlignment="1">
      <alignment horizontal="center" vertical="center"/>
    </xf>
    <xf numFmtId="49" fontId="14" fillId="6" borderId="13" xfId="7" applyFont="1" applyFill="1" applyBorder="1" applyAlignment="1">
      <alignment horizontal="center" vertical="center"/>
    </xf>
    <xf numFmtId="49" fontId="14" fillId="6" borderId="5" xfId="7" applyFont="1" applyFill="1" applyBorder="1" applyAlignment="1">
      <alignment horizontal="center" vertical="center"/>
    </xf>
    <xf numFmtId="1" fontId="22" fillId="3" borderId="9" xfId="7" applyNumberFormat="1" applyFont="1" applyFill="1" applyBorder="1" applyAlignment="1">
      <alignment horizontal="center" vertical="center"/>
    </xf>
    <xf numFmtId="1" fontId="22" fillId="3" borderId="13" xfId="7" applyNumberFormat="1" applyFont="1" applyFill="1" applyBorder="1" applyAlignment="1">
      <alignment horizontal="center" vertical="center"/>
    </xf>
    <xf numFmtId="1" fontId="22" fillId="3" borderId="5" xfId="7" applyNumberFormat="1" applyFont="1" applyFill="1" applyBorder="1" applyAlignment="1">
      <alignment horizontal="center" vertical="center"/>
    </xf>
    <xf numFmtId="49" fontId="5" fillId="3" borderId="8" xfId="7" applyFont="1" applyFill="1" applyBorder="1" applyAlignment="1">
      <alignment horizontal="right" wrapText="1"/>
    </xf>
    <xf numFmtId="49" fontId="32" fillId="3" borderId="0" xfId="7" applyFont="1" applyFill="1" applyAlignment="1">
      <alignment horizontal="left" vertical="top" wrapText="1"/>
    </xf>
    <xf numFmtId="49" fontId="14" fillId="3" borderId="13" xfId="7" applyFont="1" applyFill="1" applyBorder="1" applyAlignment="1">
      <alignment horizontal="left" wrapText="1"/>
    </xf>
    <xf numFmtId="49" fontId="14" fillId="3" borderId="5" xfId="7" applyFont="1" applyFill="1" applyBorder="1" applyAlignment="1">
      <alignment horizontal="left" wrapText="1"/>
    </xf>
    <xf numFmtId="49" fontId="10" fillId="6" borderId="7" xfId="7" applyFont="1" applyFill="1" applyBorder="1" applyAlignment="1">
      <alignment horizontal="center" vertical="center" wrapText="1"/>
    </xf>
    <xf numFmtId="49" fontId="10" fillId="6" borderId="15" xfId="7" applyFont="1" applyFill="1" applyBorder="1" applyAlignment="1">
      <alignment horizontal="center" vertical="center" wrapText="1"/>
    </xf>
  </cellXfs>
  <cellStyles count="9">
    <cellStyle name="Link" xfId="8" builtinId="8"/>
    <cellStyle name="Prozent" xfId="1" builtinId="5"/>
    <cellStyle name="Standard" xfId="0" builtinId="0"/>
    <cellStyle name="Standard 2" xfId="5" xr:uid="{00000000-0005-0000-0000-000002000000}"/>
    <cellStyle name="Standard 2 2" xfId="7" xr:uid="{00000000-0005-0000-0000-000003000000}"/>
    <cellStyle name="Standard 6" xfId="6" xr:uid="{00000000-0005-0000-0000-000004000000}"/>
    <cellStyle name="Standard_2008 F Hygiène Startpack" xfId="2" xr:uid="{00000000-0005-0000-0000-000005000000}"/>
    <cellStyle name="Standard_Service Kombi Pack 2006 Study" xfId="3" xr:uid="{00000000-0005-0000-0000-000006000000}"/>
    <cellStyle name="Währung" xfId="4" builtinId="4"/>
  </cellStyles>
  <dxfs count="0"/>
  <tableStyles count="0" defaultTableStyle="TableStyleMedium9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62752</xdr:rowOff>
    </xdr:from>
    <xdr:ext cx="2115671" cy="502932"/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778" b="20889"/>
        <a:stretch/>
      </xdr:blipFill>
      <xdr:spPr>
        <a:xfrm>
          <a:off x="0" y="62752"/>
          <a:ext cx="2115671" cy="50293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3080" cy="423869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778" b="20889"/>
        <a:stretch/>
      </xdr:blipFill>
      <xdr:spPr>
        <a:xfrm>
          <a:off x="0" y="0"/>
          <a:ext cx="1783080" cy="42386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elaval-my.sharepoint.com/personal/danny_treuthardt_delaval_com/Documents/DL%20-%20SURSEE/A%20-%20STUDY/2024/231222%20K-S%20F%202024-01%20Combi_Startpack.xlsx" TargetMode="External"/><Relationship Id="rId1" Type="http://schemas.openxmlformats.org/officeDocument/2006/relationships/externalLinkPath" Target="https://dealerweb.delaval.com/sites/ch/de/salesmarketing/OffertBestellhilfen/DWS%20Documents/231222%20K-S%20F%202024-01%20Combi_Startpac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ändler (F)7-23"/>
      <sheetName val="PRL2401"/>
      <sheetName val="Combi Palette"/>
      <sheetName val="VMS-Starter"/>
      <sheetName val="Combi-Extra"/>
      <sheetName val="Tabelle consommation"/>
      <sheetName val="SDT-Starter (200 k)"/>
    </sheetNames>
    <sheetDataSet>
      <sheetData sheetId="0"/>
      <sheetData sheetId="1">
        <row r="1">
          <cell r="A1" t="str">
            <v>Artikel Nr</v>
          </cell>
          <cell r="B1" t="str">
            <v>Bezeichnung</v>
          </cell>
          <cell r="C1" t="str">
            <v>Description</v>
          </cell>
          <cell r="D1" t="str">
            <v>Preis ex MwSt</v>
          </cell>
          <cell r="E1" t="str">
            <v>RC</v>
          </cell>
          <cell r="F1" t="str">
            <v>Grosp</v>
          </cell>
          <cell r="G1" t="str">
            <v>Eh</v>
          </cell>
          <cell r="H1" t="str">
            <v>inkl.MwSt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10000000278</v>
          </cell>
          <cell r="B3" t="str">
            <v>Reparatur von Platinen / Lohn Std.</v>
          </cell>
          <cell r="C3" t="str">
            <v>Réparation:</v>
          </cell>
          <cell r="D3">
            <v>98.4</v>
          </cell>
          <cell r="F3">
            <v>201</v>
          </cell>
          <cell r="G3" t="str">
            <v>Stk</v>
          </cell>
          <cell r="H3">
            <v>106.35</v>
          </cell>
        </row>
        <row r="4">
          <cell r="A4">
            <v>10000028184</v>
          </cell>
          <cell r="B4" t="str">
            <v>Delaval Cleaning Analysis(DCA)</v>
          </cell>
          <cell r="D4">
            <v>707</v>
          </cell>
          <cell r="F4">
            <v>501</v>
          </cell>
          <cell r="G4" t="str">
            <v>Le</v>
          </cell>
          <cell r="H4">
            <v>764.25</v>
          </cell>
        </row>
        <row r="5">
          <cell r="A5">
            <v>10000029873</v>
          </cell>
          <cell r="B5" t="str">
            <v>DCC service &amp; repair fee</v>
          </cell>
          <cell r="D5">
            <v>310</v>
          </cell>
          <cell r="F5">
            <v>170</v>
          </cell>
          <cell r="G5" t="str">
            <v>Stk</v>
          </cell>
          <cell r="H5">
            <v>335.1</v>
          </cell>
        </row>
        <row r="6">
          <cell r="A6">
            <v>10000041355</v>
          </cell>
          <cell r="B6" t="str">
            <v>DeLaval Start-up Training VMS</v>
          </cell>
          <cell r="D6">
            <v>1448</v>
          </cell>
          <cell r="F6">
            <v>501</v>
          </cell>
          <cell r="G6" t="str">
            <v>Stk</v>
          </cell>
          <cell r="H6">
            <v>1565.3</v>
          </cell>
        </row>
        <row r="7">
          <cell r="A7">
            <v>10000041356</v>
          </cell>
          <cell r="B7" t="str">
            <v>DeLaval Start-up training CMS</v>
          </cell>
          <cell r="D7">
            <v>966</v>
          </cell>
          <cell r="F7">
            <v>501</v>
          </cell>
          <cell r="G7" t="str">
            <v>Stk</v>
          </cell>
          <cell r="H7">
            <v>1044.25</v>
          </cell>
        </row>
        <row r="8">
          <cell r="A8">
            <v>10000041357</v>
          </cell>
          <cell r="B8" t="str">
            <v>DeLaval Start-up Training BCS</v>
          </cell>
          <cell r="D8">
            <v>966</v>
          </cell>
          <cell r="F8">
            <v>501</v>
          </cell>
          <cell r="G8" t="str">
            <v>Stk</v>
          </cell>
          <cell r="H8">
            <v>1044.25</v>
          </cell>
        </row>
        <row r="9">
          <cell r="A9">
            <v>10000041358</v>
          </cell>
          <cell r="B9" t="str">
            <v>DeLaval Start-up Training Activity</v>
          </cell>
          <cell r="D9">
            <v>483</v>
          </cell>
          <cell r="F9">
            <v>501</v>
          </cell>
          <cell r="G9" t="str">
            <v>Stk</v>
          </cell>
          <cell r="H9">
            <v>522.1</v>
          </cell>
        </row>
        <row r="10">
          <cell r="A10">
            <v>10000041359</v>
          </cell>
          <cell r="B10" t="str">
            <v>DeLaval Start-up Training RePro</v>
          </cell>
          <cell r="D10">
            <v>966</v>
          </cell>
          <cell r="F10">
            <v>501</v>
          </cell>
          <cell r="G10" t="str">
            <v>Stk</v>
          </cell>
          <cell r="H10">
            <v>1044.25</v>
          </cell>
        </row>
        <row r="11">
          <cell r="A11">
            <v>10000041360</v>
          </cell>
          <cell r="B11" t="str">
            <v>DeLaval Start-up Training HN500</v>
          </cell>
          <cell r="D11">
            <v>4827</v>
          </cell>
          <cell r="F11">
            <v>501</v>
          </cell>
          <cell r="G11" t="str">
            <v>Stk</v>
          </cell>
          <cell r="H11">
            <v>5218</v>
          </cell>
        </row>
        <row r="12">
          <cell r="A12">
            <v>10000041361</v>
          </cell>
          <cell r="B12" t="str">
            <v>DeLaval Start-up Training DelPro Upgrade</v>
          </cell>
          <cell r="D12">
            <v>483</v>
          </cell>
          <cell r="F12">
            <v>501</v>
          </cell>
          <cell r="G12" t="str">
            <v>Stk</v>
          </cell>
          <cell r="H12">
            <v>522.1</v>
          </cell>
        </row>
        <row r="13">
          <cell r="A13">
            <v>10000041532</v>
          </cell>
          <cell r="B13" t="str">
            <v>.E.Predicted Health Diagnosis</v>
          </cell>
          <cell r="C13" t="str">
            <v>.E.Predicted Health Diagnosis</v>
          </cell>
          <cell r="D13">
            <v>11.55</v>
          </cell>
          <cell r="F13">
            <v>961</v>
          </cell>
          <cell r="G13" t="str">
            <v>Stk</v>
          </cell>
          <cell r="H13">
            <v>12.5</v>
          </cell>
        </row>
        <row r="14">
          <cell r="A14">
            <v>10000042685</v>
          </cell>
          <cell r="B14" t="str">
            <v>Calf feeder DelPro Start-up</v>
          </cell>
          <cell r="C14" t="str">
            <v>Calf feeder Start-up training</v>
          </cell>
          <cell r="D14">
            <v>486</v>
          </cell>
          <cell r="F14">
            <v>501</v>
          </cell>
          <cell r="G14" t="str">
            <v>Stk</v>
          </cell>
          <cell r="H14">
            <v>525.35</v>
          </cell>
        </row>
        <row r="15">
          <cell r="A15">
            <v>10000043205</v>
          </cell>
          <cell r="B15" t="str">
            <v>Consulta</v>
          </cell>
          <cell r="D15">
            <v>0.05</v>
          </cell>
          <cell r="E15" t="str">
            <v>P1</v>
          </cell>
          <cell r="F15">
            <v>961</v>
          </cell>
          <cell r="G15" t="str">
            <v>Jhr</v>
          </cell>
          <cell r="H15">
            <v>0.05</v>
          </cell>
        </row>
        <row r="16">
          <cell r="A16">
            <v>10000044814</v>
          </cell>
          <cell r="B16" t="str">
            <v>VMS milking &amp; cow flow scan</v>
          </cell>
          <cell r="D16">
            <v>723</v>
          </cell>
          <cell r="E16" t="str">
            <v>NM</v>
          </cell>
          <cell r="F16">
            <v>501</v>
          </cell>
          <cell r="G16" t="str">
            <v>Stk</v>
          </cell>
          <cell r="H16">
            <v>781.55</v>
          </cell>
        </row>
        <row r="17">
          <cell r="A17">
            <v>10000045055</v>
          </cell>
          <cell r="B17" t="str">
            <v>CMS milking performance scan</v>
          </cell>
          <cell r="D17">
            <v>723</v>
          </cell>
          <cell r="E17" t="str">
            <v>NM</v>
          </cell>
          <cell r="F17">
            <v>501</v>
          </cell>
          <cell r="G17" t="str">
            <v>Stk</v>
          </cell>
          <cell r="H17">
            <v>781.55</v>
          </cell>
        </row>
        <row r="18">
          <cell r="A18">
            <v>1000041</v>
          </cell>
          <cell r="B18" t="str">
            <v>Tränkebecken Modell 41A heizbar</v>
          </cell>
          <cell r="C18" t="str">
            <v>Abreuvoir chauffant 41 A</v>
          </cell>
          <cell r="D18">
            <v>307</v>
          </cell>
          <cell r="E18" t="str">
            <v>P7</v>
          </cell>
          <cell r="F18">
            <v>365</v>
          </cell>
          <cell r="G18" t="str">
            <v>Stk</v>
          </cell>
          <cell r="H18">
            <v>331.85</v>
          </cell>
        </row>
        <row r="19">
          <cell r="A19">
            <v>1000043</v>
          </cell>
          <cell r="B19" t="str">
            <v>Tränkebecken Suevia Mod. 43A heizbar</v>
          </cell>
          <cell r="C19" t="str">
            <v>Abreuvoir Suevia mod. 43A chauffant</v>
          </cell>
          <cell r="D19">
            <v>319</v>
          </cell>
          <cell r="E19" t="str">
            <v>P7</v>
          </cell>
          <cell r="F19">
            <v>365</v>
          </cell>
          <cell r="G19" t="str">
            <v>Stk</v>
          </cell>
          <cell r="H19">
            <v>344.85</v>
          </cell>
        </row>
        <row r="20">
          <cell r="A20">
            <v>1000046</v>
          </cell>
          <cell r="B20" t="str">
            <v>Tränkebecken Suevia Modell 46 heizbar</v>
          </cell>
          <cell r="C20" t="str">
            <v>Abreuvoir Suevia type 46 chauffant</v>
          </cell>
          <cell r="D20">
            <v>189</v>
          </cell>
          <cell r="E20" t="str">
            <v>P7</v>
          </cell>
          <cell r="F20">
            <v>365</v>
          </cell>
          <cell r="G20" t="str">
            <v>Stk</v>
          </cell>
          <cell r="H20">
            <v>204.3</v>
          </cell>
        </row>
        <row r="21">
          <cell r="A21">
            <v>1000924</v>
          </cell>
          <cell r="B21" t="str">
            <v>Plast EPColor A 1.67 kg transparent</v>
          </cell>
          <cell r="C21" t="str">
            <v>Plast EPColor A 1.67 Kg transparent</v>
          </cell>
          <cell r="D21">
            <v>70</v>
          </cell>
          <cell r="E21" t="str">
            <v>P2</v>
          </cell>
          <cell r="F21">
            <v>370</v>
          </cell>
          <cell r="G21" t="str">
            <v>Stk</v>
          </cell>
          <cell r="H21">
            <v>75.650000000000006</v>
          </cell>
        </row>
        <row r="22">
          <cell r="A22">
            <v>1000927</v>
          </cell>
          <cell r="B22" t="str">
            <v>Plast EPColor B1011 8.33 kg braunbeige</v>
          </cell>
          <cell r="C22" t="str">
            <v>Plast EPColor B1011 8.33 kg beigebrun</v>
          </cell>
          <cell r="D22">
            <v>320</v>
          </cell>
          <cell r="E22" t="str">
            <v>P2</v>
          </cell>
          <cell r="F22">
            <v>370</v>
          </cell>
          <cell r="G22" t="str">
            <v>Stk</v>
          </cell>
          <cell r="H22">
            <v>345.9</v>
          </cell>
        </row>
        <row r="23">
          <cell r="A23">
            <v>10009271</v>
          </cell>
          <cell r="B23" t="str">
            <v>Plast EPColor 1011 10 kg braunbeige A+B</v>
          </cell>
          <cell r="C23" t="str">
            <v>Plast EPColor 1011 - 10 kg beigebrun A+B</v>
          </cell>
          <cell r="D23">
            <v>375</v>
          </cell>
          <cell r="E23" t="str">
            <v>P2</v>
          </cell>
          <cell r="F23">
            <v>370</v>
          </cell>
          <cell r="G23" t="str">
            <v>Stk</v>
          </cell>
          <cell r="H23">
            <v>405.4</v>
          </cell>
        </row>
        <row r="24">
          <cell r="A24">
            <v>1001200</v>
          </cell>
          <cell r="B24" t="str">
            <v>Tränkebecken Edelstahl Mod.1200-MS 1/2</v>
          </cell>
          <cell r="C24" t="str">
            <v>Abreuvoir inox mod.1200-MS 1/2</v>
          </cell>
          <cell r="D24">
            <v>89.6</v>
          </cell>
          <cell r="E24" t="str">
            <v>P7</v>
          </cell>
          <cell r="F24">
            <v>365</v>
          </cell>
          <cell r="G24" t="str">
            <v>Stk</v>
          </cell>
          <cell r="H24">
            <v>96.85</v>
          </cell>
        </row>
        <row r="25">
          <cell r="A25">
            <v>1001209</v>
          </cell>
          <cell r="B25" t="str">
            <v>Tränkebecken Edelstahl Mod.1200-VA 3/4</v>
          </cell>
          <cell r="C25" t="str">
            <v>Abreuvoir inox mod.1200-VA 3/4</v>
          </cell>
          <cell r="D25">
            <v>103</v>
          </cell>
          <cell r="E25" t="str">
            <v>P7</v>
          </cell>
          <cell r="F25">
            <v>365</v>
          </cell>
          <cell r="G25" t="str">
            <v>Stk</v>
          </cell>
          <cell r="H25">
            <v>111.35</v>
          </cell>
        </row>
        <row r="26">
          <cell r="A26">
            <v>1001463</v>
          </cell>
          <cell r="B26" t="str">
            <v>Tränkebecken Suevia Modell 46 heizbar</v>
          </cell>
          <cell r="C26" t="str">
            <v>Abreuvoir Suevia type 46 chauffant</v>
          </cell>
          <cell r="D26">
            <v>176</v>
          </cell>
          <cell r="E26" t="str">
            <v>P7</v>
          </cell>
          <cell r="F26">
            <v>365</v>
          </cell>
          <cell r="G26" t="str">
            <v>Stk</v>
          </cell>
          <cell r="H26">
            <v>190.25</v>
          </cell>
        </row>
        <row r="27">
          <cell r="A27">
            <v>10035</v>
          </cell>
          <cell r="B27" t="str">
            <v>Türschloss zu Flügeltor</v>
          </cell>
          <cell r="C27" t="str">
            <v>Serrure pour porte à vantaux</v>
          </cell>
          <cell r="D27">
            <v>118</v>
          </cell>
          <cell r="E27" t="str">
            <v>P7</v>
          </cell>
          <cell r="F27">
            <v>870</v>
          </cell>
          <cell r="G27" t="str">
            <v>Stk</v>
          </cell>
          <cell r="H27">
            <v>127.55</v>
          </cell>
        </row>
        <row r="28">
          <cell r="A28">
            <v>100350</v>
          </cell>
          <cell r="B28" t="str">
            <v>Milchschlauch Silikon 10.0/17.0mm</v>
          </cell>
          <cell r="C28" t="str">
            <v>Tuyau à lait silicone 10/17 (R25m)</v>
          </cell>
          <cell r="D28">
            <v>27.3</v>
          </cell>
          <cell r="E28" t="str">
            <v>P2</v>
          </cell>
          <cell r="F28">
            <v>330</v>
          </cell>
          <cell r="G28" t="str">
            <v>M</v>
          </cell>
          <cell r="H28">
            <v>29.5</v>
          </cell>
        </row>
        <row r="29">
          <cell r="A29">
            <v>100370</v>
          </cell>
          <cell r="B29" t="str">
            <v>Tränkebecken Mod.370</v>
          </cell>
          <cell r="C29" t="str">
            <v>Abreuvoir modèle 370.</v>
          </cell>
          <cell r="D29">
            <v>91.9</v>
          </cell>
          <cell r="E29" t="str">
            <v>P7</v>
          </cell>
          <cell r="F29">
            <v>365</v>
          </cell>
          <cell r="G29" t="str">
            <v>Stk</v>
          </cell>
          <cell r="H29">
            <v>99.35</v>
          </cell>
        </row>
        <row r="30">
          <cell r="A30">
            <v>1003759</v>
          </cell>
          <cell r="B30" t="str">
            <v>Tränkebecken Mod.375 CNS-Ventil 3/4 Zoll</v>
          </cell>
          <cell r="C30" t="str">
            <v>Abreuvoir mod.375 alle inox 3/4 pouce</v>
          </cell>
          <cell r="D30">
            <v>100</v>
          </cell>
          <cell r="E30" t="str">
            <v>P7</v>
          </cell>
          <cell r="F30">
            <v>365</v>
          </cell>
          <cell r="G30" t="str">
            <v>Stk</v>
          </cell>
          <cell r="H30">
            <v>108.1</v>
          </cell>
        </row>
        <row r="31">
          <cell r="A31">
            <v>100379</v>
          </cell>
          <cell r="B31" t="str">
            <v>Gummipuffer zu Schlupf Texas</v>
          </cell>
          <cell r="C31" t="str">
            <v>Butée pour éléments Texas</v>
          </cell>
          <cell r="D31">
            <v>0.55000000000000004</v>
          </cell>
          <cell r="E31" t="str">
            <v>P7</v>
          </cell>
          <cell r="F31">
            <v>830</v>
          </cell>
          <cell r="G31" t="str">
            <v>Stk</v>
          </cell>
          <cell r="H31">
            <v>0.6</v>
          </cell>
        </row>
        <row r="32">
          <cell r="A32">
            <v>10040</v>
          </cell>
          <cell r="B32" t="str">
            <v>Türschloss zu Alu-Türe bis 06.2014</v>
          </cell>
          <cell r="C32" t="str">
            <v>Serrure porte Alu jusqu' en 06.2014</v>
          </cell>
          <cell r="D32">
            <v>129</v>
          </cell>
          <cell r="E32" t="str">
            <v>P7</v>
          </cell>
          <cell r="F32">
            <v>870</v>
          </cell>
          <cell r="G32" t="str">
            <v>Stk</v>
          </cell>
          <cell r="H32">
            <v>139.44999999999999</v>
          </cell>
        </row>
        <row r="33">
          <cell r="A33">
            <v>100402</v>
          </cell>
          <cell r="B33" t="str">
            <v>Verlängerung zu Türschloss 10040</v>
          </cell>
          <cell r="C33" t="str">
            <v>Extension pour serrure porte 10040</v>
          </cell>
          <cell r="D33">
            <v>14.1</v>
          </cell>
          <cell r="E33" t="str">
            <v>P7</v>
          </cell>
          <cell r="F33">
            <v>870</v>
          </cell>
          <cell r="G33" t="str">
            <v>Stk</v>
          </cell>
          <cell r="H33">
            <v>15.25</v>
          </cell>
        </row>
        <row r="34">
          <cell r="A34">
            <v>101001026</v>
          </cell>
          <cell r="B34" t="str">
            <v>Tasse DeLaval</v>
          </cell>
          <cell r="C34" t="str">
            <v>Tasse DeLaval</v>
          </cell>
          <cell r="D34">
            <v>6.8</v>
          </cell>
          <cell r="F34">
            <v>383</v>
          </cell>
          <cell r="G34" t="str">
            <v>Stk</v>
          </cell>
          <cell r="H34">
            <v>7.35</v>
          </cell>
        </row>
        <row r="35">
          <cell r="A35">
            <v>101001028</v>
          </cell>
          <cell r="B35" t="str">
            <v>Plüschkuh 15cm</v>
          </cell>
          <cell r="C35" t="str">
            <v>Vache peluche 15cm</v>
          </cell>
          <cell r="D35">
            <v>6</v>
          </cell>
          <cell r="F35">
            <v>383</v>
          </cell>
          <cell r="G35" t="str">
            <v>Stk</v>
          </cell>
          <cell r="H35">
            <v>6.5</v>
          </cell>
        </row>
        <row r="36">
          <cell r="A36">
            <v>101001029</v>
          </cell>
          <cell r="B36" t="str">
            <v>Schlüsselanhänger Knautschi Kuh</v>
          </cell>
          <cell r="C36" t="str">
            <v>Porte-Clefs</v>
          </cell>
          <cell r="D36">
            <v>2.4500000000000002</v>
          </cell>
          <cell r="F36">
            <v>383</v>
          </cell>
          <cell r="G36" t="str">
            <v>Stk</v>
          </cell>
          <cell r="H36">
            <v>2.65</v>
          </cell>
        </row>
        <row r="37">
          <cell r="A37">
            <v>101001031</v>
          </cell>
          <cell r="B37" t="str">
            <v>Jahreskalender DeLaval 2024</v>
          </cell>
          <cell r="C37" t="str">
            <v>Calendrier annuel DeLaval 2024</v>
          </cell>
          <cell r="D37">
            <v>5.5</v>
          </cell>
          <cell r="F37">
            <v>383</v>
          </cell>
          <cell r="G37" t="str">
            <v>Stk</v>
          </cell>
          <cell r="H37">
            <v>5.95</v>
          </cell>
        </row>
        <row r="38">
          <cell r="A38">
            <v>101001036</v>
          </cell>
          <cell r="B38" t="str">
            <v>Netzadapter DCC 9-24V</v>
          </cell>
          <cell r="C38" t="str">
            <v>Adaptateur électr. DCC 9-24V</v>
          </cell>
          <cell r="D38">
            <v>74.8</v>
          </cell>
          <cell r="E38" t="str">
            <v>P3</v>
          </cell>
          <cell r="F38">
            <v>350</v>
          </cell>
          <cell r="G38" t="str">
            <v>Stk</v>
          </cell>
          <cell r="H38">
            <v>80.849999999999994</v>
          </cell>
        </row>
        <row r="39">
          <cell r="A39">
            <v>101001037</v>
          </cell>
          <cell r="B39" t="str">
            <v>Schneidbrett inkl. Messer Delaval</v>
          </cell>
          <cell r="C39" t="str">
            <v>DeLaval planche avec couteau</v>
          </cell>
          <cell r="D39">
            <v>34.6</v>
          </cell>
          <cell r="F39">
            <v>383</v>
          </cell>
          <cell r="G39" t="str">
            <v>Stk</v>
          </cell>
          <cell r="H39">
            <v>37.4</v>
          </cell>
        </row>
        <row r="40">
          <cell r="A40">
            <v>101001038</v>
          </cell>
          <cell r="B40" t="str">
            <v>Einkaufstasche Vliesstoff</v>
          </cell>
          <cell r="C40" t="str">
            <v>Sac à provisions en tissu non tissé</v>
          </cell>
          <cell r="D40">
            <v>2</v>
          </cell>
          <cell r="F40">
            <v>807</v>
          </cell>
          <cell r="G40" t="str">
            <v>Stk</v>
          </cell>
          <cell r="H40">
            <v>2.15</v>
          </cell>
        </row>
        <row r="41">
          <cell r="A41">
            <v>101001039</v>
          </cell>
          <cell r="B41" t="str">
            <v>Farbstift-Set DeLaval</v>
          </cell>
          <cell r="C41" t="str">
            <v>Set de crayons de couleur DeLaval</v>
          </cell>
          <cell r="D41">
            <v>2.2000000000000002</v>
          </cell>
          <cell r="F41">
            <v>383</v>
          </cell>
          <cell r="G41" t="str">
            <v>Stk</v>
          </cell>
          <cell r="H41">
            <v>2.4</v>
          </cell>
        </row>
        <row r="42">
          <cell r="A42">
            <v>101001040</v>
          </cell>
          <cell r="B42" t="str">
            <v>Viehthermometer</v>
          </cell>
          <cell r="C42" t="str">
            <v>Thermomètre animaux</v>
          </cell>
          <cell r="D42">
            <v>8.6</v>
          </cell>
          <cell r="F42">
            <v>383</v>
          </cell>
          <cell r="G42" t="str">
            <v>Stk</v>
          </cell>
          <cell r="H42">
            <v>9.3000000000000007</v>
          </cell>
        </row>
        <row r="43">
          <cell r="A43">
            <v>101001041</v>
          </cell>
          <cell r="B43" t="str">
            <v>Schlüsselanhänger mit Band DL</v>
          </cell>
          <cell r="C43" t="str">
            <v>Porte-Clefs avec bande DL</v>
          </cell>
          <cell r="D43">
            <v>2.6</v>
          </cell>
          <cell r="F43">
            <v>383</v>
          </cell>
          <cell r="G43" t="str">
            <v>Stk</v>
          </cell>
          <cell r="H43">
            <v>2.8</v>
          </cell>
        </row>
        <row r="44">
          <cell r="A44">
            <v>101001042</v>
          </cell>
          <cell r="B44" t="str">
            <v>Proberörchen Ø 16x100mm</v>
          </cell>
          <cell r="C44" t="str">
            <v>Éprouvette Ø 16x100mm</v>
          </cell>
          <cell r="D44">
            <v>1.33</v>
          </cell>
          <cell r="F44">
            <v>383</v>
          </cell>
          <cell r="G44" t="str">
            <v>Stk</v>
          </cell>
          <cell r="H44">
            <v>1.45</v>
          </cell>
        </row>
        <row r="45">
          <cell r="A45">
            <v>101001077</v>
          </cell>
          <cell r="B45" t="str">
            <v>Kugelschreiber DeLaval</v>
          </cell>
          <cell r="C45" t="str">
            <v>Stylo DeLaval</v>
          </cell>
          <cell r="D45">
            <v>0.9</v>
          </cell>
          <cell r="F45">
            <v>383</v>
          </cell>
          <cell r="G45" t="str">
            <v>Stk</v>
          </cell>
          <cell r="H45">
            <v>0.95</v>
          </cell>
        </row>
        <row r="46">
          <cell r="A46">
            <v>1010179</v>
          </cell>
          <cell r="B46" t="str">
            <v>Doppelbride zu Tränkebecken Suevia</v>
          </cell>
          <cell r="C46" t="str">
            <v>Bride double pour abreuvoire Suevia</v>
          </cell>
          <cell r="D46">
            <v>12.8</v>
          </cell>
          <cell r="E46" t="str">
            <v>P7</v>
          </cell>
          <cell r="F46">
            <v>365</v>
          </cell>
          <cell r="G46" t="str">
            <v>Paa</v>
          </cell>
          <cell r="H46">
            <v>13.85</v>
          </cell>
        </row>
        <row r="47">
          <cell r="A47">
            <v>1010180</v>
          </cell>
          <cell r="B47" t="str">
            <v>Bride zu Tränkebecken Mod.46 heizbar</v>
          </cell>
          <cell r="C47" t="str">
            <v>Bride de fixation pour mod.46 chauffant</v>
          </cell>
          <cell r="D47">
            <v>20.7</v>
          </cell>
          <cell r="E47" t="str">
            <v>P7</v>
          </cell>
          <cell r="F47">
            <v>365</v>
          </cell>
          <cell r="G47" t="str">
            <v>Stk</v>
          </cell>
          <cell r="H47">
            <v>22.4</v>
          </cell>
        </row>
        <row r="48">
          <cell r="A48">
            <v>1010303</v>
          </cell>
          <cell r="B48" t="str">
            <v>Heizgerät Mod. 303 (230V)</v>
          </cell>
          <cell r="C48" t="str">
            <v>Chauffage modèle 303 (230V)</v>
          </cell>
          <cell r="D48">
            <v>1565</v>
          </cell>
          <cell r="E48" t="str">
            <v>P7</v>
          </cell>
          <cell r="F48">
            <v>365</v>
          </cell>
          <cell r="G48" t="str">
            <v>Stk</v>
          </cell>
          <cell r="H48">
            <v>1691.75</v>
          </cell>
        </row>
        <row r="49">
          <cell r="A49">
            <v>1010309</v>
          </cell>
          <cell r="B49" t="str">
            <v>Durchflussanzeige Mod. 309</v>
          </cell>
          <cell r="C49" t="str">
            <v>Témoin de passage d'eau mod. 309</v>
          </cell>
          <cell r="D49">
            <v>50.3</v>
          </cell>
          <cell r="E49" t="str">
            <v>P7</v>
          </cell>
          <cell r="F49">
            <v>365</v>
          </cell>
          <cell r="G49" t="str">
            <v>Stk</v>
          </cell>
          <cell r="H49">
            <v>54.35</v>
          </cell>
        </row>
        <row r="50">
          <cell r="A50">
            <v>1010311</v>
          </cell>
          <cell r="B50" t="str">
            <v>Heizgerät 400 V Modell 311</v>
          </cell>
          <cell r="C50" t="str">
            <v>Chauffage 400 V modèle 311</v>
          </cell>
          <cell r="D50">
            <v>2555</v>
          </cell>
          <cell r="E50" t="str">
            <v>P7</v>
          </cell>
          <cell r="F50">
            <v>365</v>
          </cell>
          <cell r="G50" t="str">
            <v>Stk</v>
          </cell>
          <cell r="H50">
            <v>2761.95</v>
          </cell>
        </row>
        <row r="51">
          <cell r="A51">
            <v>1010312</v>
          </cell>
          <cell r="B51" t="str">
            <v>Heizgerät Mod. 312 400V</v>
          </cell>
          <cell r="C51" t="str">
            <v>Chauffage modèle 312 400V</v>
          </cell>
          <cell r="D51">
            <v>3287</v>
          </cell>
          <cell r="E51" t="str">
            <v>P7</v>
          </cell>
          <cell r="F51">
            <v>365</v>
          </cell>
          <cell r="G51" t="str">
            <v>Stk</v>
          </cell>
          <cell r="H51">
            <v>3553.25</v>
          </cell>
        </row>
        <row r="52">
          <cell r="A52">
            <v>1010346</v>
          </cell>
          <cell r="B52" t="str">
            <v>Thermoröhre für Mod. 41A, 43A</v>
          </cell>
          <cell r="C52" t="str">
            <v>Buse isolée pour mod. 41A, 43A</v>
          </cell>
          <cell r="D52">
            <v>158</v>
          </cell>
          <cell r="E52" t="str">
            <v>P7</v>
          </cell>
          <cell r="F52">
            <v>365</v>
          </cell>
          <cell r="G52" t="str">
            <v>Stk</v>
          </cell>
          <cell r="H52">
            <v>170.8</v>
          </cell>
        </row>
        <row r="53">
          <cell r="A53">
            <v>1010380</v>
          </cell>
          <cell r="B53" t="str">
            <v>Transformator 220V/24V, 100VA, 4.17A</v>
          </cell>
          <cell r="C53" t="str">
            <v>Transformateur 220V/24V, 100VA, 4.17A</v>
          </cell>
          <cell r="D53">
            <v>106</v>
          </cell>
          <cell r="E53" t="str">
            <v>P7</v>
          </cell>
          <cell r="F53">
            <v>365</v>
          </cell>
          <cell r="G53" t="str">
            <v>Stk</v>
          </cell>
          <cell r="H53">
            <v>114.6</v>
          </cell>
        </row>
        <row r="54">
          <cell r="A54">
            <v>1010389</v>
          </cell>
          <cell r="B54" t="str">
            <v>Aussen-Thermostat Mod.389</v>
          </cell>
          <cell r="C54" t="str">
            <v>Thermostats d'ambiance mod. 389</v>
          </cell>
          <cell r="D54">
            <v>87.1</v>
          </cell>
          <cell r="E54" t="str">
            <v>P7</v>
          </cell>
          <cell r="F54">
            <v>365</v>
          </cell>
          <cell r="G54" t="str">
            <v>Stk</v>
          </cell>
          <cell r="H54">
            <v>94.15</v>
          </cell>
        </row>
        <row r="55">
          <cell r="A55">
            <v>1010390</v>
          </cell>
          <cell r="B55" t="str">
            <v>Transformator 220V/24V, 200VA, 8.33A</v>
          </cell>
          <cell r="C55" t="str">
            <v>Transformateur 220V/24V, 200VA, 8.33A</v>
          </cell>
          <cell r="D55">
            <v>137</v>
          </cell>
          <cell r="E55" t="str">
            <v>P7</v>
          </cell>
          <cell r="F55">
            <v>365</v>
          </cell>
          <cell r="G55" t="str">
            <v>Stk</v>
          </cell>
          <cell r="H55">
            <v>148.1</v>
          </cell>
        </row>
        <row r="56">
          <cell r="A56">
            <v>1010392</v>
          </cell>
          <cell r="B56" t="str">
            <v>Transformator 220V/24V, 400VA, 16.6A</v>
          </cell>
          <cell r="C56" t="str">
            <v>Transformateur 220V/24V, 400VA, 16.6A</v>
          </cell>
          <cell r="D56">
            <v>219</v>
          </cell>
          <cell r="E56" t="str">
            <v>P7</v>
          </cell>
          <cell r="F56">
            <v>365</v>
          </cell>
          <cell r="G56" t="str">
            <v>Stk</v>
          </cell>
          <cell r="H56">
            <v>236.75</v>
          </cell>
        </row>
        <row r="57">
          <cell r="A57">
            <v>1010529</v>
          </cell>
          <cell r="B57" t="str">
            <v>Anbohrschelle MS Innengew.R 1/2" Inox</v>
          </cell>
          <cell r="C57" t="str">
            <v>Bride percage 1/2" inox</v>
          </cell>
          <cell r="D57">
            <v>12.5</v>
          </cell>
          <cell r="E57" t="str">
            <v>P7</v>
          </cell>
          <cell r="F57">
            <v>365</v>
          </cell>
          <cell r="G57" t="str">
            <v>Stk</v>
          </cell>
          <cell r="H57">
            <v>13.5</v>
          </cell>
        </row>
        <row r="58">
          <cell r="A58">
            <v>1010861</v>
          </cell>
          <cell r="B58" t="str">
            <v>Frostschutz Heizleitung Länge 2 m</v>
          </cell>
          <cell r="C58" t="str">
            <v>Antigel, conduite de chauffage</v>
          </cell>
          <cell r="D58">
            <v>42.7</v>
          </cell>
          <cell r="E58" t="str">
            <v>P7</v>
          </cell>
          <cell r="F58">
            <v>365</v>
          </cell>
          <cell r="G58" t="str">
            <v>Stk</v>
          </cell>
          <cell r="H58">
            <v>46.15</v>
          </cell>
        </row>
        <row r="59">
          <cell r="A59">
            <v>1011002</v>
          </cell>
          <cell r="B59" t="str">
            <v>Heizleitung mit Thermostat Länge 2m</v>
          </cell>
          <cell r="C59" t="str">
            <v>Chauffage de conduite a thermost, L=2m</v>
          </cell>
          <cell r="D59">
            <v>45.4</v>
          </cell>
          <cell r="E59" t="str">
            <v>P7</v>
          </cell>
          <cell r="F59">
            <v>365</v>
          </cell>
          <cell r="G59" t="str">
            <v>Stk</v>
          </cell>
          <cell r="H59">
            <v>49.1</v>
          </cell>
        </row>
        <row r="60">
          <cell r="A60">
            <v>1011008</v>
          </cell>
          <cell r="B60" t="str">
            <v>Heizleitung mit Thermostat Länge 8m</v>
          </cell>
          <cell r="C60" t="str">
            <v>Chauffage de conduite a thermost, L=8m</v>
          </cell>
          <cell r="D60">
            <v>55.3</v>
          </cell>
          <cell r="E60" t="str">
            <v>P7</v>
          </cell>
          <cell r="F60">
            <v>365</v>
          </cell>
          <cell r="G60" t="str">
            <v>Stk</v>
          </cell>
          <cell r="H60">
            <v>59.8</v>
          </cell>
        </row>
        <row r="61">
          <cell r="A61">
            <v>1011012</v>
          </cell>
          <cell r="B61" t="str">
            <v>Heizleitung mit Thermostat Länge 12m</v>
          </cell>
          <cell r="C61" t="str">
            <v>Chauffage de conduite a thermost, L=12m</v>
          </cell>
          <cell r="D61">
            <v>69.599999999999994</v>
          </cell>
          <cell r="E61" t="str">
            <v>P7</v>
          </cell>
          <cell r="F61">
            <v>365</v>
          </cell>
          <cell r="G61" t="str">
            <v>Stk</v>
          </cell>
          <cell r="H61">
            <v>75.25</v>
          </cell>
        </row>
        <row r="62">
          <cell r="A62">
            <v>1011018</v>
          </cell>
          <cell r="B62" t="str">
            <v>Heizleitung mit Thermostat Länge 18m</v>
          </cell>
          <cell r="C62" t="str">
            <v>Chauffage de conduite a thermost, L=18m</v>
          </cell>
          <cell r="D62">
            <v>56.4</v>
          </cell>
          <cell r="E62" t="str">
            <v>P7</v>
          </cell>
          <cell r="F62">
            <v>365</v>
          </cell>
          <cell r="G62" t="str">
            <v>Stk</v>
          </cell>
          <cell r="H62">
            <v>60.95</v>
          </cell>
        </row>
        <row r="63">
          <cell r="A63">
            <v>1011024</v>
          </cell>
          <cell r="B63" t="str">
            <v>Heizleitung mit Thermostat Länge 25m</v>
          </cell>
          <cell r="C63" t="str">
            <v>Chauffage de conduite a thermost, L=25m</v>
          </cell>
          <cell r="D63">
            <v>66.3</v>
          </cell>
          <cell r="E63" t="str">
            <v>P7</v>
          </cell>
          <cell r="F63">
            <v>365</v>
          </cell>
          <cell r="G63" t="str">
            <v>Stk</v>
          </cell>
          <cell r="H63">
            <v>71.650000000000006</v>
          </cell>
        </row>
        <row r="64">
          <cell r="A64">
            <v>1011036</v>
          </cell>
          <cell r="B64" t="str">
            <v>Heizleitung mit Thermostat Länge 36m</v>
          </cell>
          <cell r="C64" t="str">
            <v>Chauffage de conduite a thermost, L=36m</v>
          </cell>
          <cell r="D64">
            <v>119</v>
          </cell>
          <cell r="E64" t="str">
            <v>P7</v>
          </cell>
          <cell r="F64">
            <v>365</v>
          </cell>
          <cell r="G64" t="str">
            <v>Stk</v>
          </cell>
          <cell r="H64">
            <v>128.65</v>
          </cell>
        </row>
        <row r="65">
          <cell r="A65">
            <v>1011048</v>
          </cell>
          <cell r="B65" t="str">
            <v>Heizleitung mit Thermostat Länge 48m</v>
          </cell>
          <cell r="C65" t="str">
            <v>Chauffage de conduite a thermost, L=49m</v>
          </cell>
          <cell r="D65">
            <v>90.6</v>
          </cell>
          <cell r="E65" t="str">
            <v>P7</v>
          </cell>
          <cell r="F65">
            <v>365</v>
          </cell>
          <cell r="G65" t="str">
            <v>Stk</v>
          </cell>
          <cell r="H65">
            <v>97.95</v>
          </cell>
        </row>
        <row r="66">
          <cell r="A66">
            <v>101700500</v>
          </cell>
          <cell r="B66" t="str">
            <v>Drahtseil 5mm verzinkt</v>
          </cell>
          <cell r="C66" t="str">
            <v>Câble 5mm zingué</v>
          </cell>
          <cell r="D66">
            <v>3.8</v>
          </cell>
          <cell r="E66" t="str">
            <v>P7</v>
          </cell>
          <cell r="F66">
            <v>820</v>
          </cell>
          <cell r="G66" t="str">
            <v>M</v>
          </cell>
          <cell r="H66">
            <v>4.0999999999999996</v>
          </cell>
        </row>
        <row r="67">
          <cell r="A67">
            <v>10200001893</v>
          </cell>
          <cell r="B67" t="str">
            <v>Schlauch Spülverb., PR2100, 50mm, 3,660m</v>
          </cell>
          <cell r="C67" t="str">
            <v>Tuyau Lavage R2100 50mm -3660mm</v>
          </cell>
          <cell r="D67">
            <v>160</v>
          </cell>
          <cell r="E67" t="str">
            <v>P2</v>
          </cell>
          <cell r="F67">
            <v>150</v>
          </cell>
          <cell r="G67" t="str">
            <v>Stk</v>
          </cell>
          <cell r="H67">
            <v>172.95</v>
          </cell>
        </row>
        <row r="68">
          <cell r="A68">
            <v>1020039</v>
          </cell>
          <cell r="B68" t="str">
            <v>Winkelverschraubung R3/4 Zollx1/2 Zoll</v>
          </cell>
          <cell r="C68" t="str">
            <v>Coude égal R 3/4 poucex1/2 pouce</v>
          </cell>
          <cell r="D68">
            <v>20.2</v>
          </cell>
          <cell r="E68" t="str">
            <v>P7</v>
          </cell>
          <cell r="F68">
            <v>365</v>
          </cell>
          <cell r="G68" t="str">
            <v>Stk</v>
          </cell>
          <cell r="H68">
            <v>21.85</v>
          </cell>
        </row>
        <row r="69">
          <cell r="A69">
            <v>1020040</v>
          </cell>
          <cell r="B69" t="str">
            <v>Kolbengehäuse kompl.</v>
          </cell>
          <cell r="C69" t="str">
            <v>Corps de piston</v>
          </cell>
          <cell r="D69">
            <v>28.9</v>
          </cell>
          <cell r="E69" t="str">
            <v>P7</v>
          </cell>
          <cell r="F69">
            <v>365</v>
          </cell>
          <cell r="G69" t="str">
            <v>Stk</v>
          </cell>
          <cell r="H69">
            <v>31.25</v>
          </cell>
        </row>
        <row r="70">
          <cell r="A70">
            <v>1020150</v>
          </cell>
          <cell r="B70" t="str">
            <v>Ventil Suevia Typ 15</v>
          </cell>
          <cell r="C70" t="str">
            <v>Soupapes Suevia type 15</v>
          </cell>
          <cell r="D70">
            <v>19.850000000000001</v>
          </cell>
          <cell r="E70" t="str">
            <v>P7</v>
          </cell>
          <cell r="F70">
            <v>365</v>
          </cell>
          <cell r="G70" t="str">
            <v>Stk</v>
          </cell>
          <cell r="H70">
            <v>21.45</v>
          </cell>
        </row>
        <row r="71">
          <cell r="A71">
            <v>1020402</v>
          </cell>
          <cell r="B71" t="str">
            <v>Heizspirale mit Anschlussklemme</v>
          </cell>
          <cell r="C71" t="str">
            <v>Chauffage en spirale</v>
          </cell>
          <cell r="D71">
            <v>38.200000000000003</v>
          </cell>
          <cell r="E71" t="str">
            <v>P7</v>
          </cell>
          <cell r="F71">
            <v>365</v>
          </cell>
          <cell r="G71" t="str">
            <v>Stk</v>
          </cell>
          <cell r="H71">
            <v>41.3</v>
          </cell>
        </row>
        <row r="72">
          <cell r="A72">
            <v>1020406</v>
          </cell>
          <cell r="B72" t="str">
            <v>Gummidichtung 8x8 mm</v>
          </cell>
          <cell r="C72" t="str">
            <v>Joint caoutchouc 8x8 mm</v>
          </cell>
          <cell r="D72">
            <v>7.45</v>
          </cell>
          <cell r="E72" t="str">
            <v>P7</v>
          </cell>
          <cell r="F72">
            <v>365</v>
          </cell>
          <cell r="G72" t="str">
            <v>Stk</v>
          </cell>
          <cell r="H72">
            <v>8.0500000000000007</v>
          </cell>
        </row>
        <row r="73">
          <cell r="A73">
            <v>1020443</v>
          </cell>
          <cell r="B73" t="str">
            <v>Heizspirale 24V, 80W</v>
          </cell>
          <cell r="C73" t="str">
            <v>Bobine de chauffage 24V, 80W</v>
          </cell>
          <cell r="D73">
            <v>42</v>
          </cell>
          <cell r="E73" t="str">
            <v>P7</v>
          </cell>
          <cell r="F73">
            <v>365</v>
          </cell>
          <cell r="G73" t="str">
            <v>Stk</v>
          </cell>
          <cell r="H73">
            <v>45.4</v>
          </cell>
        </row>
        <row r="74">
          <cell r="A74">
            <v>1020561</v>
          </cell>
          <cell r="B74" t="str">
            <v>Flachdichtung 26x10.5x3 zu Anbohrschelle</v>
          </cell>
          <cell r="C74" t="str">
            <v>Joint plat 26x10.5x3 pour bride percage</v>
          </cell>
          <cell r="D74">
            <v>1</v>
          </cell>
          <cell r="E74" t="str">
            <v>P7</v>
          </cell>
          <cell r="F74">
            <v>365</v>
          </cell>
          <cell r="G74" t="str">
            <v>Stk</v>
          </cell>
          <cell r="H74">
            <v>1.1000000000000001</v>
          </cell>
        </row>
        <row r="75">
          <cell r="A75">
            <v>1020634</v>
          </cell>
          <cell r="B75" t="str">
            <v>Regulierschraube mit O-Ring Typ 370</v>
          </cell>
          <cell r="C75" t="str">
            <v>Vis de réglage avec joint type 370</v>
          </cell>
          <cell r="D75">
            <v>2.2999999999999998</v>
          </cell>
          <cell r="E75" t="str">
            <v>P7</v>
          </cell>
          <cell r="F75">
            <v>365</v>
          </cell>
          <cell r="G75" t="str">
            <v>Stk</v>
          </cell>
          <cell r="H75">
            <v>2.5</v>
          </cell>
        </row>
        <row r="76">
          <cell r="A76">
            <v>1020649</v>
          </cell>
          <cell r="B76" t="str">
            <v>Membrane D 22 mm</v>
          </cell>
          <cell r="C76" t="str">
            <v>Membrane D 22 mm</v>
          </cell>
          <cell r="D76">
            <v>1.2</v>
          </cell>
          <cell r="E76" t="str">
            <v>P7</v>
          </cell>
          <cell r="F76">
            <v>365</v>
          </cell>
          <cell r="G76" t="str">
            <v>Stk</v>
          </cell>
          <cell r="H76">
            <v>1.3</v>
          </cell>
        </row>
        <row r="77">
          <cell r="A77">
            <v>1020665</v>
          </cell>
          <cell r="B77" t="str">
            <v>Schwimmerventil zu Tränketrog DeLaval</v>
          </cell>
          <cell r="C77" t="str">
            <v>Valve flotteur pour auge DeLaval</v>
          </cell>
          <cell r="D77">
            <v>37.9</v>
          </cell>
          <cell r="E77" t="str">
            <v>P7</v>
          </cell>
          <cell r="F77">
            <v>365</v>
          </cell>
          <cell r="G77" t="str">
            <v>Stk</v>
          </cell>
          <cell r="H77">
            <v>40.950000000000003</v>
          </cell>
        </row>
        <row r="78">
          <cell r="A78">
            <v>1020671</v>
          </cell>
          <cell r="B78" t="str">
            <v>Heizspirale 24V,80W, gekröpft</v>
          </cell>
          <cell r="D78">
            <v>29.7</v>
          </cell>
          <cell r="E78" t="str">
            <v>P3</v>
          </cell>
          <cell r="F78">
            <v>365</v>
          </cell>
          <cell r="G78" t="str">
            <v>Stk</v>
          </cell>
          <cell r="H78">
            <v>32.1</v>
          </cell>
        </row>
        <row r="79">
          <cell r="A79">
            <v>1020673</v>
          </cell>
          <cell r="B79" t="str">
            <v>Ventilfeder für Rohrventil Suevia 10Stk.</v>
          </cell>
          <cell r="C79" t="str">
            <v>Ressorts de soupape Suevia 10 pièces</v>
          </cell>
          <cell r="D79">
            <v>10.6</v>
          </cell>
          <cell r="E79" t="str">
            <v>P7</v>
          </cell>
          <cell r="F79">
            <v>365</v>
          </cell>
          <cell r="G79" t="str">
            <v>Stk</v>
          </cell>
          <cell r="H79">
            <v>11.45</v>
          </cell>
        </row>
        <row r="80">
          <cell r="A80">
            <v>1020709</v>
          </cell>
          <cell r="B80" t="str">
            <v>Ventil mit Regulierschraube Typ 370</v>
          </cell>
          <cell r="C80" t="str">
            <v>Soupapes avec vis de réglage type 370</v>
          </cell>
          <cell r="D80">
            <v>29.7</v>
          </cell>
          <cell r="E80" t="str">
            <v>P7</v>
          </cell>
          <cell r="F80">
            <v>365</v>
          </cell>
          <cell r="G80" t="str">
            <v>Stk</v>
          </cell>
          <cell r="H80">
            <v>32.1</v>
          </cell>
        </row>
        <row r="81">
          <cell r="A81">
            <v>1020725</v>
          </cell>
          <cell r="B81" t="str">
            <v>Ventil Suevia Typ 10</v>
          </cell>
          <cell r="C81" t="str">
            <v>Soupapes Suevia type 10</v>
          </cell>
          <cell r="D81">
            <v>28.5</v>
          </cell>
          <cell r="E81" t="str">
            <v>P7</v>
          </cell>
          <cell r="F81">
            <v>365</v>
          </cell>
          <cell r="G81" t="str">
            <v>Stk</v>
          </cell>
          <cell r="H81">
            <v>30.8</v>
          </cell>
        </row>
        <row r="82">
          <cell r="A82">
            <v>1020726</v>
          </cell>
          <cell r="B82" t="str">
            <v>Ventilbolzen zu Dania</v>
          </cell>
          <cell r="C82" t="str">
            <v>Boulon de vanne pour Dania</v>
          </cell>
          <cell r="D82">
            <v>9.6999999999999993</v>
          </cell>
          <cell r="E82" t="str">
            <v>P7</v>
          </cell>
          <cell r="F82">
            <v>365</v>
          </cell>
          <cell r="G82" t="str">
            <v>Stk</v>
          </cell>
          <cell r="H82">
            <v>10.5</v>
          </cell>
        </row>
        <row r="83">
          <cell r="A83">
            <v>102072710</v>
          </cell>
          <cell r="B83" t="str">
            <v>Ventildichtung Mod. 1200/370 (à 10 Stk.)</v>
          </cell>
          <cell r="C83" t="str">
            <v>Joint de soupape Mod. 1200/370 (à 10 p)</v>
          </cell>
          <cell r="D83">
            <v>10.65</v>
          </cell>
          <cell r="E83" t="str">
            <v>P7</v>
          </cell>
          <cell r="F83">
            <v>365</v>
          </cell>
          <cell r="G83" t="str">
            <v>Stk</v>
          </cell>
          <cell r="H83">
            <v>11.5</v>
          </cell>
        </row>
        <row r="84">
          <cell r="A84">
            <v>1020730</v>
          </cell>
          <cell r="B84" t="str">
            <v>Rohrdrücker zu TB Ventil</v>
          </cell>
          <cell r="C84" t="str">
            <v>Tubulure pour valve d' abreuvoir</v>
          </cell>
          <cell r="D84">
            <v>4.5999999999999996</v>
          </cell>
          <cell r="E84" t="str">
            <v>P7</v>
          </cell>
          <cell r="F84">
            <v>365</v>
          </cell>
          <cell r="G84" t="str">
            <v>Stk</v>
          </cell>
          <cell r="H84">
            <v>4.95</v>
          </cell>
        </row>
        <row r="85">
          <cell r="A85">
            <v>1020732</v>
          </cell>
          <cell r="B85" t="str">
            <v>Flachdichtung 38x27x2 zu Mod.313</v>
          </cell>
          <cell r="C85" t="str">
            <v>Joint plat 38x27x2 pour le mod.313</v>
          </cell>
          <cell r="D85">
            <v>0.9</v>
          </cell>
          <cell r="E85" t="str">
            <v>P7</v>
          </cell>
          <cell r="F85">
            <v>365</v>
          </cell>
          <cell r="G85" t="str">
            <v>Stk</v>
          </cell>
          <cell r="H85">
            <v>0.95</v>
          </cell>
        </row>
        <row r="86">
          <cell r="A86">
            <v>1020759</v>
          </cell>
          <cell r="B86" t="str">
            <v>Rohrventil Unterteil 1/2 für Suevia</v>
          </cell>
          <cell r="C86" t="str">
            <v>Tube de soupape 1/2 pour Suevia</v>
          </cell>
          <cell r="D86">
            <v>19.3</v>
          </cell>
          <cell r="E86" t="str">
            <v>P7</v>
          </cell>
          <cell r="F86">
            <v>365</v>
          </cell>
          <cell r="G86" t="str">
            <v>Stk</v>
          </cell>
          <cell r="H86">
            <v>20.85</v>
          </cell>
        </row>
        <row r="87">
          <cell r="A87">
            <v>1020775</v>
          </cell>
          <cell r="B87" t="str">
            <v>O-Ring 47x5.33</v>
          </cell>
          <cell r="C87" t="str">
            <v>Joint torique 47x5.33</v>
          </cell>
          <cell r="D87">
            <v>9.5</v>
          </cell>
          <cell r="E87" t="str">
            <v>P7</v>
          </cell>
          <cell r="F87">
            <v>365</v>
          </cell>
          <cell r="G87" t="str">
            <v>Stk</v>
          </cell>
          <cell r="H87">
            <v>10.25</v>
          </cell>
        </row>
        <row r="88">
          <cell r="A88">
            <v>1020776</v>
          </cell>
          <cell r="B88" t="str">
            <v>Rundschnurring DN 150 zu Heizgerät</v>
          </cell>
          <cell r="C88" t="str">
            <v>Corde ronde en 150 pour corbs de chauffe</v>
          </cell>
          <cell r="D88">
            <v>11.1</v>
          </cell>
          <cell r="E88" t="str">
            <v>P7</v>
          </cell>
          <cell r="F88">
            <v>830</v>
          </cell>
          <cell r="G88" t="str">
            <v>Stk</v>
          </cell>
          <cell r="H88">
            <v>12</v>
          </cell>
        </row>
        <row r="89">
          <cell r="A89">
            <v>1020845</v>
          </cell>
          <cell r="B89" t="str">
            <v>Einschraubheizkörper 230V für Modell 303</v>
          </cell>
          <cell r="C89" t="str">
            <v>Corps de chauffe 230V pour modèle 303</v>
          </cell>
          <cell r="D89">
            <v>435</v>
          </cell>
          <cell r="E89" t="str">
            <v>P7</v>
          </cell>
          <cell r="F89">
            <v>365</v>
          </cell>
          <cell r="G89" t="str">
            <v>Stk</v>
          </cell>
          <cell r="H89">
            <v>470.25</v>
          </cell>
        </row>
        <row r="90">
          <cell r="A90">
            <v>1020873</v>
          </cell>
          <cell r="B90" t="str">
            <v>Ventil kompl. für BAC 68l</v>
          </cell>
          <cell r="C90" t="str">
            <v>Flotteur BAC 68l</v>
          </cell>
          <cell r="D90">
            <v>32.799999999999997</v>
          </cell>
          <cell r="E90" t="str">
            <v>P7</v>
          </cell>
          <cell r="F90">
            <v>365</v>
          </cell>
          <cell r="G90" t="str">
            <v>Stk</v>
          </cell>
          <cell r="H90">
            <v>35.450000000000003</v>
          </cell>
        </row>
        <row r="91">
          <cell r="A91">
            <v>1020877</v>
          </cell>
          <cell r="B91" t="str">
            <v>Überdruckventil zu Heizgerät</v>
          </cell>
          <cell r="C91" t="str">
            <v>Soupape de surpression</v>
          </cell>
          <cell r="D91">
            <v>20.7</v>
          </cell>
          <cell r="E91" t="str">
            <v>P7</v>
          </cell>
          <cell r="F91">
            <v>365</v>
          </cell>
          <cell r="G91" t="str">
            <v>Stk</v>
          </cell>
          <cell r="H91">
            <v>22.4</v>
          </cell>
        </row>
        <row r="92">
          <cell r="A92">
            <v>1020961</v>
          </cell>
          <cell r="B92" t="str">
            <v>Regulierkörper mit Regulierschraube</v>
          </cell>
          <cell r="C92" t="str">
            <v>Vis de réglage avec écrou</v>
          </cell>
          <cell r="D92">
            <v>11.65</v>
          </cell>
          <cell r="E92" t="str">
            <v>P7</v>
          </cell>
          <cell r="F92">
            <v>365</v>
          </cell>
          <cell r="G92" t="str">
            <v>Stk</v>
          </cell>
          <cell r="H92">
            <v>12.6</v>
          </cell>
        </row>
        <row r="93">
          <cell r="A93">
            <v>1021039</v>
          </cell>
          <cell r="B93" t="str">
            <v>Verschlussstopfen 3/4 Zoll f.Tränkebecke</v>
          </cell>
          <cell r="C93" t="str">
            <v>bouchon 3/4 pouce pour abreuvoir</v>
          </cell>
          <cell r="D93">
            <v>1.5</v>
          </cell>
          <cell r="E93" t="str">
            <v>P7</v>
          </cell>
          <cell r="F93">
            <v>365</v>
          </cell>
          <cell r="G93" t="str">
            <v>Stk</v>
          </cell>
          <cell r="H93">
            <v>1.6</v>
          </cell>
        </row>
        <row r="94">
          <cell r="A94">
            <v>1021202</v>
          </cell>
          <cell r="B94" t="str">
            <v>Gussflansch für Tränkebecken Mod. 1200</v>
          </cell>
          <cell r="C94" t="str">
            <v>Fonte support pour abrenvoir mod. 1200</v>
          </cell>
          <cell r="D94">
            <v>59.8</v>
          </cell>
          <cell r="E94" t="str">
            <v>P7</v>
          </cell>
          <cell r="F94">
            <v>365</v>
          </cell>
          <cell r="G94" t="str">
            <v>Stk</v>
          </cell>
          <cell r="H94">
            <v>64.650000000000006</v>
          </cell>
        </row>
        <row r="95">
          <cell r="A95">
            <v>102120208</v>
          </cell>
          <cell r="B95" t="str">
            <v>Spannstift 6x36 Din 1481 A2</v>
          </cell>
          <cell r="C95" t="str">
            <v>Goupilles élastiques 6x36 Din 1481 inox</v>
          </cell>
          <cell r="D95">
            <v>1.1499999999999999</v>
          </cell>
          <cell r="E95" t="str">
            <v>P7</v>
          </cell>
          <cell r="F95">
            <v>977</v>
          </cell>
          <cell r="G95" t="str">
            <v>Stk</v>
          </cell>
          <cell r="H95">
            <v>1.25</v>
          </cell>
        </row>
        <row r="96">
          <cell r="A96">
            <v>1021204</v>
          </cell>
          <cell r="B96" t="str">
            <v>Ventil 1/2 Zoll Suevia 1200 komplett</v>
          </cell>
          <cell r="C96" t="str">
            <v>Soupapes 1/2 pouce modèle 1200 complète</v>
          </cell>
          <cell r="D96">
            <v>47.2</v>
          </cell>
          <cell r="E96" t="str">
            <v>P7</v>
          </cell>
          <cell r="F96">
            <v>365</v>
          </cell>
          <cell r="G96" t="str">
            <v>Stk</v>
          </cell>
          <cell r="H96">
            <v>51</v>
          </cell>
        </row>
        <row r="97">
          <cell r="A97">
            <v>1021213</v>
          </cell>
          <cell r="B97" t="str">
            <v>Gehäuse Eingang für Model 303.311</v>
          </cell>
          <cell r="C97" t="str">
            <v>Corp entrée pour modéle 303.311</v>
          </cell>
          <cell r="D97">
            <v>166</v>
          </cell>
          <cell r="E97" t="str">
            <v>P7</v>
          </cell>
          <cell r="F97">
            <v>365</v>
          </cell>
          <cell r="G97" t="str">
            <v>Stk</v>
          </cell>
          <cell r="H97">
            <v>179.45</v>
          </cell>
        </row>
        <row r="98">
          <cell r="A98">
            <v>1021214</v>
          </cell>
          <cell r="B98" t="str">
            <v>Gehäuse Eingang für Model 312</v>
          </cell>
          <cell r="C98" t="str">
            <v>Corp entrée pour modéle 312</v>
          </cell>
          <cell r="D98">
            <v>112</v>
          </cell>
          <cell r="E98" t="str">
            <v>P7</v>
          </cell>
          <cell r="F98">
            <v>365</v>
          </cell>
          <cell r="G98" t="str">
            <v>Stk</v>
          </cell>
          <cell r="H98">
            <v>121.05</v>
          </cell>
        </row>
        <row r="99">
          <cell r="A99">
            <v>1021215</v>
          </cell>
          <cell r="B99" t="str">
            <v>Gehäuse Ausgang für Model 303.311.312</v>
          </cell>
          <cell r="C99" t="str">
            <v>Corp sortie pour modéle 303.311.312</v>
          </cell>
          <cell r="D99">
            <v>168</v>
          </cell>
          <cell r="E99" t="str">
            <v>P7</v>
          </cell>
          <cell r="F99">
            <v>365</v>
          </cell>
          <cell r="G99" t="str">
            <v>Stk</v>
          </cell>
          <cell r="H99">
            <v>181.6</v>
          </cell>
        </row>
        <row r="100">
          <cell r="A100">
            <v>1021225</v>
          </cell>
          <cell r="B100" t="str">
            <v>Rückschlagklappe 1"</v>
          </cell>
          <cell r="C100" t="str">
            <v>Clapet anti retour 1 pouce</v>
          </cell>
          <cell r="D100">
            <v>35.4</v>
          </cell>
          <cell r="E100" t="str">
            <v>P7</v>
          </cell>
          <cell r="F100">
            <v>365</v>
          </cell>
          <cell r="G100" t="str">
            <v>Stk</v>
          </cell>
          <cell r="H100">
            <v>38.25</v>
          </cell>
        </row>
        <row r="101">
          <cell r="A101">
            <v>1021227</v>
          </cell>
          <cell r="B101" t="str">
            <v>Einschr.heizkörp.400V f.Mod 312</v>
          </cell>
          <cell r="C101" t="str">
            <v>Corps de chauffe 400V p.mod 312/86131905</v>
          </cell>
          <cell r="D101">
            <v>420</v>
          </cell>
          <cell r="E101" t="str">
            <v>P7</v>
          </cell>
          <cell r="F101">
            <v>365</v>
          </cell>
          <cell r="G101" t="str">
            <v>Stk</v>
          </cell>
          <cell r="H101">
            <v>454</v>
          </cell>
        </row>
        <row r="102">
          <cell r="A102">
            <v>1021228</v>
          </cell>
          <cell r="B102" t="str">
            <v>Umwälzp. Mod.311+312 Heizgerät</v>
          </cell>
          <cell r="C102" t="str">
            <v>Pomp de circul.pour mod.311+312</v>
          </cell>
          <cell r="D102">
            <v>958</v>
          </cell>
          <cell r="E102" t="str">
            <v>P7</v>
          </cell>
          <cell r="F102">
            <v>365</v>
          </cell>
          <cell r="G102" t="str">
            <v>Stk</v>
          </cell>
          <cell r="H102">
            <v>1035.5999999999999</v>
          </cell>
        </row>
        <row r="103">
          <cell r="A103">
            <v>1021231</v>
          </cell>
          <cell r="B103" t="str">
            <v>Sicherheits-Thermostat 40°C</v>
          </cell>
          <cell r="C103" t="str">
            <v>Sécuriteur pour thermostat 40°C</v>
          </cell>
          <cell r="D103">
            <v>114</v>
          </cell>
          <cell r="E103" t="str">
            <v>P7</v>
          </cell>
          <cell r="F103">
            <v>365</v>
          </cell>
          <cell r="G103" t="str">
            <v>Stk</v>
          </cell>
          <cell r="H103">
            <v>123.25</v>
          </cell>
        </row>
        <row r="104">
          <cell r="A104">
            <v>1021269</v>
          </cell>
          <cell r="B104" t="str">
            <v>Ventil 3/4 Zoll Suevia 1200 kompl.</v>
          </cell>
          <cell r="C104" t="str">
            <v>Soupapes 3/4 pouce modèle 1200 complète</v>
          </cell>
          <cell r="D104">
            <v>54.6</v>
          </cell>
          <cell r="E104" t="str">
            <v>P7</v>
          </cell>
          <cell r="F104">
            <v>365</v>
          </cell>
          <cell r="G104" t="str">
            <v>Stk</v>
          </cell>
          <cell r="H104">
            <v>59</v>
          </cell>
        </row>
        <row r="105">
          <cell r="A105">
            <v>102127008</v>
          </cell>
          <cell r="B105" t="str">
            <v>Verbindung Zugstange 3m f.Komprimat4000</v>
          </cell>
          <cell r="C105" t="str">
            <v>Raccordement pour barre</v>
          </cell>
          <cell r="D105">
            <v>31.4</v>
          </cell>
          <cell r="E105" t="str">
            <v>P4</v>
          </cell>
          <cell r="F105">
            <v>491</v>
          </cell>
          <cell r="G105" t="str">
            <v>Stk</v>
          </cell>
          <cell r="H105">
            <v>33.950000000000003</v>
          </cell>
        </row>
        <row r="106">
          <cell r="A106">
            <v>102127701</v>
          </cell>
          <cell r="B106" t="str">
            <v>Montageschr.-Satz für Komprimat 4000</v>
          </cell>
          <cell r="C106" t="str">
            <v>Set de montage p. raccordement barre</v>
          </cell>
          <cell r="D106">
            <v>29.7</v>
          </cell>
          <cell r="E106" t="str">
            <v>P3</v>
          </cell>
          <cell r="F106">
            <v>413</v>
          </cell>
          <cell r="G106" t="str">
            <v>Stk</v>
          </cell>
          <cell r="H106">
            <v>32.1</v>
          </cell>
        </row>
        <row r="107">
          <cell r="A107">
            <v>1021306</v>
          </cell>
          <cell r="B107" t="str">
            <v>Dichtung 28x24x1.5 mm zu Dania</v>
          </cell>
          <cell r="C107" t="str">
            <v>Joint 28x24x1.5 mm pour Dania</v>
          </cell>
          <cell r="D107">
            <v>0.5</v>
          </cell>
          <cell r="E107" t="str">
            <v>P7</v>
          </cell>
          <cell r="F107">
            <v>365</v>
          </cell>
          <cell r="G107" t="str">
            <v>Stk</v>
          </cell>
          <cell r="H107">
            <v>0.55000000000000004</v>
          </cell>
        </row>
        <row r="108">
          <cell r="A108">
            <v>1021374</v>
          </cell>
          <cell r="B108" t="str">
            <v>Umwälzpumpe zu Mod.303 + 313 Heizgerät</v>
          </cell>
          <cell r="C108" t="str">
            <v>Pomp d circulation p.303+313 chauffe-eau</v>
          </cell>
          <cell r="D108">
            <v>385</v>
          </cell>
          <cell r="E108" t="str">
            <v>P7</v>
          </cell>
          <cell r="F108">
            <v>365</v>
          </cell>
          <cell r="G108" t="str">
            <v>Stk</v>
          </cell>
          <cell r="H108">
            <v>416.2</v>
          </cell>
        </row>
        <row r="109">
          <cell r="A109">
            <v>102240483</v>
          </cell>
          <cell r="B109" t="str">
            <v>Multispeedventil Kpl. f.Komprimat</v>
          </cell>
          <cell r="C109" t="str">
            <v>Multispeed soupape p. komprimat</v>
          </cell>
          <cell r="D109">
            <v>810</v>
          </cell>
          <cell r="E109" t="str">
            <v>P4</v>
          </cell>
          <cell r="F109">
            <v>494</v>
          </cell>
          <cell r="G109" t="str">
            <v>Stk</v>
          </cell>
          <cell r="H109">
            <v>875.6</v>
          </cell>
        </row>
        <row r="110">
          <cell r="A110">
            <v>102240505</v>
          </cell>
          <cell r="B110" t="str">
            <v>Kupplungsstern für Komprimat4000</v>
          </cell>
          <cell r="C110" t="str">
            <v>Accoupl. Pompe P12</v>
          </cell>
          <cell r="D110">
            <v>56.6</v>
          </cell>
          <cell r="E110" t="str">
            <v>P4</v>
          </cell>
          <cell r="F110">
            <v>491</v>
          </cell>
          <cell r="G110" t="str">
            <v>Stk</v>
          </cell>
          <cell r="H110">
            <v>61.2</v>
          </cell>
        </row>
        <row r="111">
          <cell r="A111">
            <v>102240510</v>
          </cell>
          <cell r="B111" t="str">
            <v>Saugrohranschluss für Komprimat4000</v>
          </cell>
          <cell r="C111" t="str">
            <v>Tuyau d'aspiration centrale</v>
          </cell>
          <cell r="D111">
            <v>204</v>
          </cell>
          <cell r="E111" t="str">
            <v>P4</v>
          </cell>
          <cell r="F111">
            <v>491</v>
          </cell>
          <cell r="G111" t="str">
            <v>Stk</v>
          </cell>
          <cell r="H111">
            <v>220.5</v>
          </cell>
        </row>
        <row r="112">
          <cell r="A112">
            <v>102240518</v>
          </cell>
          <cell r="B112" t="str">
            <v>Saugfilter</v>
          </cell>
          <cell r="C112" t="str">
            <v>Filtre d'aspiration</v>
          </cell>
          <cell r="D112">
            <v>142</v>
          </cell>
          <cell r="E112" t="str">
            <v>P4</v>
          </cell>
          <cell r="F112">
            <v>491</v>
          </cell>
          <cell r="G112" t="str">
            <v>Stk</v>
          </cell>
          <cell r="H112">
            <v>153.5</v>
          </cell>
        </row>
        <row r="113">
          <cell r="A113">
            <v>102240520</v>
          </cell>
          <cell r="B113" t="str">
            <v>Schauglas mit Dichtung f.Komprimat4000</v>
          </cell>
          <cell r="C113" t="str">
            <v>Voyant avec joint Komprimat 4000</v>
          </cell>
          <cell r="D113">
            <v>36.200000000000003</v>
          </cell>
          <cell r="E113" t="str">
            <v>P4</v>
          </cell>
          <cell r="F113">
            <v>491</v>
          </cell>
          <cell r="G113" t="str">
            <v>Stk</v>
          </cell>
          <cell r="H113">
            <v>39.15</v>
          </cell>
        </row>
        <row r="114">
          <cell r="A114">
            <v>102240529</v>
          </cell>
          <cell r="B114" t="str">
            <v>O-Ring 24x2,5mm f.Komprimat4000</v>
          </cell>
          <cell r="C114" t="str">
            <v>Joint torique 24X2.5mm</v>
          </cell>
          <cell r="D114">
            <v>7.95</v>
          </cell>
          <cell r="E114" t="str">
            <v>P4</v>
          </cell>
          <cell r="F114">
            <v>491</v>
          </cell>
          <cell r="G114" t="str">
            <v>Stk</v>
          </cell>
          <cell r="H114">
            <v>8.6</v>
          </cell>
        </row>
        <row r="115">
          <cell r="A115">
            <v>102240531</v>
          </cell>
          <cell r="B115" t="str">
            <v>O-Ring 18x2,5mm f.Komprimat4000</v>
          </cell>
          <cell r="C115" t="str">
            <v>Joint torique 18X2.5mm</v>
          </cell>
          <cell r="D115">
            <v>7.8</v>
          </cell>
          <cell r="E115" t="str">
            <v>P4</v>
          </cell>
          <cell r="F115">
            <v>491</v>
          </cell>
          <cell r="G115" t="str">
            <v>Stk</v>
          </cell>
          <cell r="H115">
            <v>8.4499999999999993</v>
          </cell>
        </row>
        <row r="116">
          <cell r="A116">
            <v>102240535</v>
          </cell>
          <cell r="B116" t="str">
            <v>Dicht.Set f.Ölbehälter f.Komprimat4000</v>
          </cell>
          <cell r="C116" t="str">
            <v>Joint cuve centrale</v>
          </cell>
          <cell r="D116">
            <v>52.4</v>
          </cell>
          <cell r="E116" t="str">
            <v>P4</v>
          </cell>
          <cell r="F116">
            <v>491</v>
          </cell>
          <cell r="G116" t="str">
            <v>Stk</v>
          </cell>
          <cell r="H116">
            <v>56.65</v>
          </cell>
        </row>
        <row r="117">
          <cell r="A117">
            <v>102240544</v>
          </cell>
          <cell r="B117" t="str">
            <v>Ölwanne 32 Liter</v>
          </cell>
          <cell r="C117" t="str">
            <v>Reservoir d'huile 32 l</v>
          </cell>
          <cell r="D117">
            <v>538</v>
          </cell>
          <cell r="E117" t="str">
            <v>P4</v>
          </cell>
          <cell r="F117">
            <v>491</v>
          </cell>
          <cell r="G117" t="str">
            <v>Stk</v>
          </cell>
          <cell r="H117">
            <v>581.6</v>
          </cell>
        </row>
        <row r="118">
          <cell r="A118">
            <v>102240545</v>
          </cell>
          <cell r="B118" t="str">
            <v>Druckschlauch L=260mm f.Komprimat4000</v>
          </cell>
          <cell r="C118" t="str">
            <v>Tuyau pression central</v>
          </cell>
          <cell r="D118">
            <v>74.7</v>
          </cell>
          <cell r="E118" t="str">
            <v>P4</v>
          </cell>
          <cell r="F118">
            <v>491</v>
          </cell>
          <cell r="G118" t="str">
            <v>Stk</v>
          </cell>
          <cell r="H118">
            <v>80.75</v>
          </cell>
        </row>
        <row r="119">
          <cell r="A119">
            <v>102240590</v>
          </cell>
          <cell r="B119" t="str">
            <v>Kupplung kpl. 4,0kW</v>
          </cell>
          <cell r="C119" t="str">
            <v>Accoup.complet P12L</v>
          </cell>
          <cell r="D119">
            <v>191</v>
          </cell>
          <cell r="E119" t="str">
            <v>P4</v>
          </cell>
          <cell r="F119">
            <v>491</v>
          </cell>
          <cell r="G119" t="str">
            <v>Stk</v>
          </cell>
          <cell r="H119">
            <v>206.45</v>
          </cell>
        </row>
        <row r="120">
          <cell r="A120">
            <v>102240630</v>
          </cell>
          <cell r="B120" t="str">
            <v>Druckbegrenzventil 4 DBV P 10A2B315</v>
          </cell>
          <cell r="C120" t="str">
            <v>Valve invers.hydraul.evacuateur</v>
          </cell>
          <cell r="D120">
            <v>320</v>
          </cell>
          <cell r="E120" t="str">
            <v>P4</v>
          </cell>
          <cell r="F120">
            <v>491</v>
          </cell>
          <cell r="G120" t="str">
            <v>Stk</v>
          </cell>
          <cell r="H120">
            <v>345.9</v>
          </cell>
        </row>
        <row r="121">
          <cell r="A121">
            <v>102240636</v>
          </cell>
          <cell r="B121" t="str">
            <v>Druckschlauch L=330mm f.Komprimat 4000</v>
          </cell>
          <cell r="C121" t="str">
            <v>Tuyau refoult 330 mm Komprimat 4000</v>
          </cell>
          <cell r="D121">
            <v>90.5</v>
          </cell>
          <cell r="E121" t="str">
            <v>P4</v>
          </cell>
          <cell r="F121">
            <v>491</v>
          </cell>
          <cell r="G121" t="str">
            <v>Stk</v>
          </cell>
          <cell r="H121">
            <v>97.85</v>
          </cell>
        </row>
        <row r="122">
          <cell r="A122">
            <v>102240880</v>
          </cell>
          <cell r="B122" t="str">
            <v>Flanschmotor 4.0 kW 400/690V / U 1500</v>
          </cell>
          <cell r="C122" t="str">
            <v>Moteur 4.0 kW 400/690V/ t 1500</v>
          </cell>
          <cell r="D122">
            <v>1036</v>
          </cell>
          <cell r="E122" t="str">
            <v>P3</v>
          </cell>
          <cell r="F122">
            <v>413</v>
          </cell>
          <cell r="G122" t="str">
            <v>Stk</v>
          </cell>
          <cell r="H122">
            <v>1119.9000000000001</v>
          </cell>
        </row>
        <row r="123">
          <cell r="A123">
            <v>102241001</v>
          </cell>
          <cell r="B123" t="str">
            <v>Verbindungsrohr Hydr. Powerpack</v>
          </cell>
          <cell r="C123" t="str">
            <v>Tuyau sortie centrale</v>
          </cell>
          <cell r="D123">
            <v>57.6</v>
          </cell>
          <cell r="E123" t="str">
            <v>P4</v>
          </cell>
          <cell r="F123">
            <v>491</v>
          </cell>
          <cell r="G123" t="str">
            <v>Stk</v>
          </cell>
          <cell r="H123">
            <v>62.25</v>
          </cell>
        </row>
        <row r="124">
          <cell r="A124">
            <v>102241015</v>
          </cell>
          <cell r="B124" t="str">
            <v>Kupplung für Hydraulikschlauch</v>
          </cell>
          <cell r="C124" t="str">
            <v>Raccord fem coude 90ø tuyau hydr.</v>
          </cell>
          <cell r="D124">
            <v>47.4</v>
          </cell>
          <cell r="E124" t="str">
            <v>P4</v>
          </cell>
          <cell r="F124">
            <v>491</v>
          </cell>
          <cell r="G124" t="str">
            <v>Stk</v>
          </cell>
          <cell r="H124">
            <v>51.25</v>
          </cell>
        </row>
        <row r="125">
          <cell r="A125">
            <v>102241460</v>
          </cell>
          <cell r="B125" t="str">
            <v>Kolbenmutter</v>
          </cell>
          <cell r="C125" t="str">
            <v>Écrou pour tige</v>
          </cell>
          <cell r="D125">
            <v>23</v>
          </cell>
          <cell r="E125" t="str">
            <v>P4</v>
          </cell>
          <cell r="F125">
            <v>491</v>
          </cell>
          <cell r="G125" t="str">
            <v>Stk</v>
          </cell>
          <cell r="H125">
            <v>24.85</v>
          </cell>
        </row>
        <row r="126">
          <cell r="A126">
            <v>102241478</v>
          </cell>
          <cell r="B126" t="str">
            <v>Zylinderdichtset 60/40 n6223000712</v>
          </cell>
          <cell r="C126" t="str">
            <v>Kit joint vérin D.60 K#6223000712</v>
          </cell>
          <cell r="D126">
            <v>123</v>
          </cell>
          <cell r="E126" t="str">
            <v>P4</v>
          </cell>
          <cell r="F126">
            <v>491</v>
          </cell>
          <cell r="G126" t="str">
            <v>Stk</v>
          </cell>
          <cell r="H126">
            <v>132.94999999999999</v>
          </cell>
        </row>
        <row r="127">
          <cell r="A127">
            <v>102241492</v>
          </cell>
          <cell r="B127" t="str">
            <v>Dichtsatz f. Hydraulikzylinder 80/50 KP</v>
          </cell>
          <cell r="C127" t="str">
            <v>KIT JOINT VERIN 80/40</v>
          </cell>
          <cell r="D127">
            <v>240</v>
          </cell>
          <cell r="E127" t="str">
            <v>P4</v>
          </cell>
          <cell r="F127">
            <v>491</v>
          </cell>
          <cell r="G127" t="str">
            <v>Kar</v>
          </cell>
          <cell r="H127">
            <v>259.45</v>
          </cell>
        </row>
        <row r="128">
          <cell r="A128">
            <v>102241496</v>
          </cell>
          <cell r="B128" t="str">
            <v>Kolbendichtset D=60mm</v>
          </cell>
          <cell r="C128" t="str">
            <v>Kit joint vérin 60/40#6223000712</v>
          </cell>
          <cell r="D128">
            <v>115</v>
          </cell>
          <cell r="E128" t="str">
            <v>P4</v>
          </cell>
          <cell r="F128">
            <v>491</v>
          </cell>
          <cell r="G128" t="str">
            <v>Stk</v>
          </cell>
          <cell r="H128">
            <v>124.3</v>
          </cell>
        </row>
        <row r="129">
          <cell r="A129">
            <v>102241497</v>
          </cell>
          <cell r="B129" t="str">
            <v>Kolbendichtset D=70mm f.Komprimat4000</v>
          </cell>
          <cell r="C129" t="str">
            <v>Kit joint vérin 70/40mm</v>
          </cell>
          <cell r="D129">
            <v>169</v>
          </cell>
          <cell r="E129" t="str">
            <v>P4</v>
          </cell>
          <cell r="F129">
            <v>491</v>
          </cell>
          <cell r="G129" t="str">
            <v>Stk</v>
          </cell>
          <cell r="H129">
            <v>182.7</v>
          </cell>
        </row>
        <row r="130">
          <cell r="A130">
            <v>102243911</v>
          </cell>
          <cell r="B130" t="str">
            <v>Endschieber 60cm f.Komprimat</v>
          </cell>
          <cell r="C130" t="str">
            <v>Raclette finale fixe 60 cm U50</v>
          </cell>
          <cell r="D130">
            <v>178</v>
          </cell>
          <cell r="E130" t="str">
            <v>P4</v>
          </cell>
          <cell r="F130">
            <v>491</v>
          </cell>
          <cell r="G130" t="str">
            <v>Stk</v>
          </cell>
          <cell r="H130">
            <v>192.4</v>
          </cell>
        </row>
        <row r="131">
          <cell r="A131">
            <v>102243928</v>
          </cell>
          <cell r="B131" t="str">
            <v>Schieberendteil f. Komprimat 4000</v>
          </cell>
          <cell r="C131" t="str">
            <v>Partie inferieur de la raclette C 4000</v>
          </cell>
          <cell r="D131">
            <v>123</v>
          </cell>
          <cell r="E131" t="str">
            <v>P4</v>
          </cell>
          <cell r="F131">
            <v>495</v>
          </cell>
          <cell r="G131" t="str">
            <v>Stk</v>
          </cell>
          <cell r="H131">
            <v>132.94999999999999</v>
          </cell>
        </row>
        <row r="132">
          <cell r="A132">
            <v>102245505</v>
          </cell>
          <cell r="B132" t="str">
            <v>Bolzen 30mmx185mm K1000</v>
          </cell>
          <cell r="C132" t="str">
            <v>Boulon pour palette 30mm</v>
          </cell>
          <cell r="D132">
            <v>53.4</v>
          </cell>
          <cell r="E132" t="str">
            <v>P4</v>
          </cell>
          <cell r="F132">
            <v>491</v>
          </cell>
          <cell r="G132" t="str">
            <v>Stk</v>
          </cell>
          <cell r="H132">
            <v>57.75</v>
          </cell>
        </row>
        <row r="133">
          <cell r="A133">
            <v>102245555</v>
          </cell>
          <cell r="B133" t="str">
            <v>Bolzen zu Druckschieber D=32 x 190 mm</v>
          </cell>
          <cell r="C133" t="str">
            <v>Boulon pour palette D=32 x 190 mm</v>
          </cell>
          <cell r="D133">
            <v>62.6</v>
          </cell>
          <cell r="E133" t="str">
            <v>P4</v>
          </cell>
          <cell r="F133">
            <v>491</v>
          </cell>
          <cell r="G133" t="str">
            <v>Stk</v>
          </cell>
          <cell r="H133">
            <v>67.650000000000006</v>
          </cell>
        </row>
        <row r="134">
          <cell r="A134">
            <v>102247601</v>
          </cell>
          <cell r="B134" t="str">
            <v>Zylinderhalterung für K3000</v>
          </cell>
          <cell r="C134" t="str">
            <v>ANCARAGE POUR PISTON KOMPRIMAT K1000</v>
          </cell>
          <cell r="D134">
            <v>550</v>
          </cell>
          <cell r="E134" t="str">
            <v>P4</v>
          </cell>
          <cell r="F134">
            <v>491</v>
          </cell>
          <cell r="G134" t="str">
            <v>Stk</v>
          </cell>
          <cell r="H134">
            <v>594.54999999999995</v>
          </cell>
        </row>
        <row r="135">
          <cell r="A135">
            <v>102247602</v>
          </cell>
          <cell r="B135" t="str">
            <v>Zylinderbefestigung K1000</v>
          </cell>
          <cell r="C135" t="str">
            <v>K1000 Support vérin lien bielle</v>
          </cell>
          <cell r="D135">
            <v>275</v>
          </cell>
          <cell r="E135" t="str">
            <v>P4</v>
          </cell>
          <cell r="F135">
            <v>491</v>
          </cell>
          <cell r="G135" t="str">
            <v>Stk</v>
          </cell>
          <cell r="H135">
            <v>297.3</v>
          </cell>
        </row>
        <row r="136">
          <cell r="A136">
            <v>102247604</v>
          </cell>
          <cell r="B136" t="str">
            <v>Druckstange 4m, alt K1000</v>
          </cell>
          <cell r="C136" t="str">
            <v>Tuyau presseur 4m K 1000</v>
          </cell>
          <cell r="D136">
            <v>1312</v>
          </cell>
          <cell r="E136" t="str">
            <v>P4</v>
          </cell>
          <cell r="F136">
            <v>491</v>
          </cell>
          <cell r="G136" t="str">
            <v>Stk</v>
          </cell>
          <cell r="H136">
            <v>1418.25</v>
          </cell>
        </row>
        <row r="137">
          <cell r="A137">
            <v>102247606</v>
          </cell>
          <cell r="B137" t="str">
            <v>Druckschieber K1000</v>
          </cell>
          <cell r="C137" t="str">
            <v>Palette a pression K 1000</v>
          </cell>
          <cell r="D137">
            <v>548</v>
          </cell>
          <cell r="E137" t="str">
            <v>P4</v>
          </cell>
          <cell r="F137">
            <v>491</v>
          </cell>
          <cell r="G137" t="str">
            <v>Stk</v>
          </cell>
          <cell r="H137">
            <v>592.4</v>
          </cell>
        </row>
        <row r="138">
          <cell r="A138">
            <v>102247610</v>
          </cell>
          <cell r="B138" t="str">
            <v>Keilschieber rechts UNP120</v>
          </cell>
          <cell r="C138" t="str">
            <v>Palette fixe droite UNP 120</v>
          </cell>
          <cell r="D138">
            <v>134</v>
          </cell>
          <cell r="E138" t="str">
            <v>P4</v>
          </cell>
          <cell r="F138">
            <v>491</v>
          </cell>
          <cell r="G138" t="str">
            <v>Stk</v>
          </cell>
          <cell r="H138">
            <v>144.85</v>
          </cell>
        </row>
        <row r="139">
          <cell r="A139">
            <v>102247614</v>
          </cell>
          <cell r="B139" t="str">
            <v>Verlängerung Pressstange 4m</v>
          </cell>
          <cell r="C139" t="str">
            <v>Rallonge bielle presse U120 L=4m</v>
          </cell>
          <cell r="D139">
            <v>772</v>
          </cell>
          <cell r="E139" t="str">
            <v>P4</v>
          </cell>
          <cell r="F139">
            <v>491</v>
          </cell>
          <cell r="G139" t="str">
            <v>Stk</v>
          </cell>
          <cell r="H139">
            <v>834.55</v>
          </cell>
        </row>
        <row r="140">
          <cell r="A140">
            <v>102247620</v>
          </cell>
          <cell r="B140" t="str">
            <v>Splinten 9,3 x 80 DIN94 A2</v>
          </cell>
          <cell r="C140" t="str">
            <v>Goupilles fendues 10x80 Din 94 A2</v>
          </cell>
          <cell r="D140">
            <v>9.6</v>
          </cell>
          <cell r="E140" t="str">
            <v>P4</v>
          </cell>
          <cell r="F140">
            <v>491</v>
          </cell>
          <cell r="G140" t="str">
            <v>Stk</v>
          </cell>
          <cell r="H140">
            <v>10.4</v>
          </cell>
        </row>
        <row r="141">
          <cell r="A141">
            <v>102299522</v>
          </cell>
          <cell r="B141" t="str">
            <v>Führungsset UNP 120</v>
          </cell>
          <cell r="C141" t="str">
            <v>Guide UNP 120</v>
          </cell>
          <cell r="D141">
            <v>133</v>
          </cell>
          <cell r="E141" t="str">
            <v>P4</v>
          </cell>
          <cell r="F141">
            <v>491</v>
          </cell>
          <cell r="G141" t="str">
            <v>Stk</v>
          </cell>
          <cell r="H141">
            <v>143.75</v>
          </cell>
        </row>
        <row r="142">
          <cell r="A142">
            <v>102299523</v>
          </cell>
          <cell r="B142" t="str">
            <v>Schraubenset Keilschieber</v>
          </cell>
          <cell r="C142" t="str">
            <v>Set de montage pour raclette fixe</v>
          </cell>
          <cell r="D142">
            <v>25.1</v>
          </cell>
          <cell r="E142" t="str">
            <v>P4</v>
          </cell>
          <cell r="F142">
            <v>491</v>
          </cell>
          <cell r="G142" t="str">
            <v>Stk</v>
          </cell>
          <cell r="H142">
            <v>27.15</v>
          </cell>
        </row>
        <row r="143">
          <cell r="A143">
            <v>102299524</v>
          </cell>
          <cell r="B143" t="str">
            <v>Montagesatz f.Schieber K1000</v>
          </cell>
          <cell r="C143" t="str">
            <v>K3000 kit boulon U/palette</v>
          </cell>
          <cell r="D143">
            <v>45.7</v>
          </cell>
          <cell r="E143" t="str">
            <v>P4</v>
          </cell>
          <cell r="F143">
            <v>491</v>
          </cell>
          <cell r="G143" t="str">
            <v>Stk</v>
          </cell>
          <cell r="H143">
            <v>49.4</v>
          </cell>
        </row>
        <row r="144">
          <cell r="A144">
            <v>102299525</v>
          </cell>
          <cell r="B144" t="str">
            <v>Verbindungsset UNP 120</v>
          </cell>
          <cell r="C144" t="str">
            <v>Set de raccordement UNP 120</v>
          </cell>
          <cell r="D144">
            <v>137</v>
          </cell>
          <cell r="E144" t="str">
            <v>P3</v>
          </cell>
          <cell r="F144">
            <v>413</v>
          </cell>
          <cell r="G144" t="str">
            <v>Stk</v>
          </cell>
          <cell r="H144">
            <v>148.1</v>
          </cell>
        </row>
        <row r="145">
          <cell r="A145">
            <v>102299660</v>
          </cell>
          <cell r="B145" t="str">
            <v>Befestigungsset für Komprimat 4000</v>
          </cell>
          <cell r="C145" t="str">
            <v>Set de fixation pour raclette fixe 50cm</v>
          </cell>
          <cell r="D145">
            <v>153</v>
          </cell>
          <cell r="E145" t="str">
            <v>P4</v>
          </cell>
          <cell r="F145">
            <v>491</v>
          </cell>
          <cell r="G145" t="str">
            <v>Stk</v>
          </cell>
          <cell r="H145">
            <v>165.4</v>
          </cell>
        </row>
        <row r="146">
          <cell r="A146">
            <v>102299668</v>
          </cell>
          <cell r="B146" t="str">
            <v>Lagerset für Komprimat4000</v>
          </cell>
          <cell r="C146" t="str">
            <v>Support compl. pour raclette UNP 50</v>
          </cell>
          <cell r="D146">
            <v>39.799999999999997</v>
          </cell>
          <cell r="E146" t="str">
            <v>P4</v>
          </cell>
          <cell r="F146">
            <v>491</v>
          </cell>
          <cell r="G146" t="str">
            <v>Stk</v>
          </cell>
          <cell r="H146">
            <v>43</v>
          </cell>
        </row>
        <row r="147">
          <cell r="A147">
            <v>102299907</v>
          </cell>
          <cell r="B147" t="str">
            <v>Schraube,Sechskant, m.Lasche M12x30 verz</v>
          </cell>
          <cell r="C147" t="str">
            <v>Vis blocage M 12x 30 zin.</v>
          </cell>
          <cell r="D147">
            <v>6.55</v>
          </cell>
          <cell r="E147" t="str">
            <v>P4</v>
          </cell>
          <cell r="F147">
            <v>495</v>
          </cell>
          <cell r="G147" t="str">
            <v>Stk</v>
          </cell>
          <cell r="H147">
            <v>7.1</v>
          </cell>
        </row>
        <row r="148">
          <cell r="A148">
            <v>103</v>
          </cell>
          <cell r="B148" t="str">
            <v>Spez. Dippmittel</v>
          </cell>
          <cell r="C148" t="str">
            <v>Spec. produits trempage</v>
          </cell>
          <cell r="D148">
            <v>0.05</v>
          </cell>
          <cell r="F148">
            <v>103</v>
          </cell>
          <cell r="G148" t="str">
            <v>Stk</v>
          </cell>
          <cell r="H148">
            <v>0.05</v>
          </cell>
        </row>
        <row r="149">
          <cell r="A149">
            <v>103000115</v>
          </cell>
          <cell r="B149" t="str">
            <v>Federkeil für Hydraulikpumpe 3x15,72mm</v>
          </cell>
          <cell r="C149" t="str">
            <v>Goupille a ressort 3x15,72mm</v>
          </cell>
          <cell r="D149">
            <v>6.15</v>
          </cell>
          <cell r="E149" t="str">
            <v>P4</v>
          </cell>
          <cell r="F149">
            <v>491</v>
          </cell>
          <cell r="G149" t="str">
            <v>Stk</v>
          </cell>
          <cell r="H149">
            <v>6.65</v>
          </cell>
        </row>
        <row r="150">
          <cell r="A150">
            <v>103000407</v>
          </cell>
          <cell r="B150" t="str">
            <v>Schieber links 600mm KompriMax3000G</v>
          </cell>
          <cell r="C150" t="str">
            <v>Raclette G canal 600 U120</v>
          </cell>
          <cell r="D150">
            <v>128</v>
          </cell>
          <cell r="E150" t="str">
            <v>P4</v>
          </cell>
          <cell r="F150">
            <v>491</v>
          </cell>
          <cell r="G150" t="str">
            <v>Stk</v>
          </cell>
          <cell r="H150">
            <v>138.35</v>
          </cell>
        </row>
        <row r="151">
          <cell r="A151">
            <v>103000408</v>
          </cell>
          <cell r="B151" t="str">
            <v>Schieber rechts 600mm KompriMax3000G</v>
          </cell>
          <cell r="C151" t="str">
            <v>Raclette D canal 600 U120</v>
          </cell>
          <cell r="D151">
            <v>128</v>
          </cell>
          <cell r="E151" t="str">
            <v>P4</v>
          </cell>
          <cell r="F151">
            <v>491</v>
          </cell>
          <cell r="G151" t="str">
            <v>Stk</v>
          </cell>
          <cell r="H151">
            <v>138.35</v>
          </cell>
        </row>
        <row r="152">
          <cell r="A152">
            <v>1030007353</v>
          </cell>
          <cell r="B152" t="str">
            <v>Kolbenblock D 60mm mit 3 komp.Ventilen</v>
          </cell>
          <cell r="C152" t="str">
            <v>Bloque de piston d 60mm avec 3 vannes</v>
          </cell>
          <cell r="D152">
            <v>331</v>
          </cell>
          <cell r="E152" t="str">
            <v>P4</v>
          </cell>
          <cell r="F152">
            <v>491</v>
          </cell>
          <cell r="G152" t="str">
            <v>Stk</v>
          </cell>
          <cell r="H152">
            <v>357.8</v>
          </cell>
        </row>
        <row r="153">
          <cell r="A153">
            <v>103001</v>
          </cell>
          <cell r="B153" t="str">
            <v>Oelrückstromventil</v>
          </cell>
          <cell r="C153" t="str">
            <v>Vanne de fluide retour</v>
          </cell>
          <cell r="D153">
            <v>305</v>
          </cell>
          <cell r="E153" t="str">
            <v>P4</v>
          </cell>
          <cell r="F153">
            <v>491</v>
          </cell>
          <cell r="G153" t="str">
            <v>Stk</v>
          </cell>
          <cell r="H153">
            <v>329.7</v>
          </cell>
        </row>
        <row r="154">
          <cell r="A154">
            <v>103002</v>
          </cell>
          <cell r="B154" t="str">
            <v>Bolzen für Druckzylinder 40x225 mm</v>
          </cell>
          <cell r="C154" t="str">
            <v>Boulon pour soupapevêrin 40x225 mm</v>
          </cell>
          <cell r="D154">
            <v>84.2</v>
          </cell>
          <cell r="E154" t="str">
            <v>P4</v>
          </cell>
          <cell r="F154">
            <v>491</v>
          </cell>
          <cell r="G154" t="str">
            <v>Stk</v>
          </cell>
          <cell r="H154">
            <v>91</v>
          </cell>
        </row>
        <row r="155">
          <cell r="A155">
            <v>103010007</v>
          </cell>
          <cell r="B155" t="str">
            <v>Deckel lang</v>
          </cell>
          <cell r="C155" t="str">
            <v>Couvercle longue</v>
          </cell>
          <cell r="D155">
            <v>300</v>
          </cell>
          <cell r="E155" t="str">
            <v>P4</v>
          </cell>
          <cell r="F155">
            <v>491</v>
          </cell>
          <cell r="G155" t="str">
            <v>Stk</v>
          </cell>
          <cell r="H155">
            <v>324.3</v>
          </cell>
        </row>
        <row r="156">
          <cell r="A156">
            <v>103101</v>
          </cell>
          <cell r="B156" t="str">
            <v>Druckzylinder 125/80 -790</v>
          </cell>
          <cell r="C156" t="str">
            <v>Vérin 125/80-790</v>
          </cell>
          <cell r="D156">
            <v>2932</v>
          </cell>
          <cell r="E156" t="str">
            <v>P3</v>
          </cell>
          <cell r="F156">
            <v>413</v>
          </cell>
          <cell r="G156" t="str">
            <v>Stk</v>
          </cell>
          <cell r="H156">
            <v>3169.5</v>
          </cell>
        </row>
        <row r="157">
          <cell r="A157">
            <v>1031984</v>
          </cell>
          <cell r="B157" t="str">
            <v>Ringleitungs - Anschluss 3/4 Zoll</v>
          </cell>
          <cell r="C157" t="str">
            <v>Circuit en boucle 3/4 pouce</v>
          </cell>
          <cell r="D157">
            <v>67.5</v>
          </cell>
          <cell r="E157" t="str">
            <v>P7</v>
          </cell>
          <cell r="F157">
            <v>365</v>
          </cell>
          <cell r="G157" t="str">
            <v>Stk</v>
          </cell>
          <cell r="H157">
            <v>72.95</v>
          </cell>
        </row>
        <row r="158">
          <cell r="A158">
            <v>103302</v>
          </cell>
          <cell r="B158" t="str">
            <v>Press - Stempel K 6000 V</v>
          </cell>
          <cell r="C158" t="str">
            <v>Piston K 6000 V</v>
          </cell>
          <cell r="D158">
            <v>3659</v>
          </cell>
          <cell r="E158" t="str">
            <v>P3</v>
          </cell>
          <cell r="F158">
            <v>413</v>
          </cell>
          <cell r="G158" t="str">
            <v>Stk</v>
          </cell>
          <cell r="H158">
            <v>3955.4</v>
          </cell>
        </row>
        <row r="159">
          <cell r="A159">
            <v>104114</v>
          </cell>
          <cell r="B159" t="str">
            <v>Salz Reosal Entkalkung 25 Kg</v>
          </cell>
          <cell r="C159" t="str">
            <v>Sel de détartrage Reosal 25 Kg</v>
          </cell>
          <cell r="D159">
            <v>13.45</v>
          </cell>
          <cell r="F159">
            <v>110</v>
          </cell>
          <cell r="G159" t="str">
            <v>Sac</v>
          </cell>
          <cell r="H159">
            <v>14.55</v>
          </cell>
        </row>
        <row r="160">
          <cell r="A160">
            <v>10412500</v>
          </cell>
          <cell r="B160" t="str">
            <v>Dichtungsscheibe</v>
          </cell>
          <cell r="C160" t="str">
            <v>Joint</v>
          </cell>
          <cell r="D160">
            <v>19.899999999999999</v>
          </cell>
          <cell r="E160" t="str">
            <v>P4</v>
          </cell>
          <cell r="F160">
            <v>292</v>
          </cell>
          <cell r="G160" t="str">
            <v>Stk</v>
          </cell>
          <cell r="H160">
            <v>21.5</v>
          </cell>
        </row>
        <row r="161">
          <cell r="A161">
            <v>10415400</v>
          </cell>
          <cell r="B161" t="str">
            <v>Feder</v>
          </cell>
          <cell r="C161" t="str">
            <v>Ressort GM2</v>
          </cell>
          <cell r="D161">
            <v>21.4</v>
          </cell>
          <cell r="E161" t="str">
            <v>P4</v>
          </cell>
          <cell r="F161">
            <v>292</v>
          </cell>
          <cell r="G161" t="str">
            <v>Stk</v>
          </cell>
          <cell r="H161">
            <v>23.15</v>
          </cell>
        </row>
        <row r="162">
          <cell r="A162">
            <v>10451</v>
          </cell>
          <cell r="B162" t="str">
            <v>Ring geschweisst 10x50 mm blank</v>
          </cell>
          <cell r="C162" t="str">
            <v>Anneau soudé 10x50 mm</v>
          </cell>
          <cell r="D162">
            <v>5.05</v>
          </cell>
          <cell r="E162" t="str">
            <v>P7</v>
          </cell>
          <cell r="F162">
            <v>810</v>
          </cell>
          <cell r="G162" t="str">
            <v>Stk</v>
          </cell>
          <cell r="H162">
            <v>5.45</v>
          </cell>
        </row>
        <row r="163">
          <cell r="A163">
            <v>1080101</v>
          </cell>
          <cell r="B163" t="str">
            <v>Schlauch inox zu Biglac 25</v>
          </cell>
          <cell r="C163" t="str">
            <v>Tuyau inox pour Biglac 25.</v>
          </cell>
          <cell r="D163">
            <v>14.1</v>
          </cell>
          <cell r="E163" t="str">
            <v>P7</v>
          </cell>
          <cell r="F163">
            <v>365</v>
          </cell>
          <cell r="G163" t="str">
            <v>Stk</v>
          </cell>
          <cell r="H163">
            <v>15.25</v>
          </cell>
        </row>
        <row r="164">
          <cell r="A164">
            <v>1083</v>
          </cell>
          <cell r="B164" t="str">
            <v>Bride zu Tränkebecken 1 1/2" Typ L5</v>
          </cell>
          <cell r="C164" t="str">
            <v>Bride pour abreuvoir 11/2" type L5.</v>
          </cell>
          <cell r="D164">
            <v>15.35</v>
          </cell>
          <cell r="E164" t="str">
            <v>P7</v>
          </cell>
          <cell r="F164">
            <v>365</v>
          </cell>
          <cell r="G164" t="str">
            <v>Stk</v>
          </cell>
          <cell r="H164">
            <v>16.600000000000001</v>
          </cell>
        </row>
        <row r="165">
          <cell r="A165">
            <v>10832</v>
          </cell>
          <cell r="B165" t="str">
            <v>Bride zu Tränkebecken 2 Zoll Typ L5</v>
          </cell>
          <cell r="C165" t="str">
            <v>Bride pour abreuvoir 2 pouce type L5.</v>
          </cell>
          <cell r="D165">
            <v>16.2</v>
          </cell>
          <cell r="E165" t="str">
            <v>P7</v>
          </cell>
          <cell r="F165">
            <v>365</v>
          </cell>
          <cell r="G165" t="str">
            <v>Stk</v>
          </cell>
          <cell r="H165">
            <v>17.5</v>
          </cell>
        </row>
        <row r="166">
          <cell r="A166">
            <v>1090729</v>
          </cell>
          <cell r="B166" t="str">
            <v>Dichtung zu Schwimmerventil Biglac 25</v>
          </cell>
          <cell r="C166" t="str">
            <v>Joint clapet pour biglac 25</v>
          </cell>
          <cell r="D166">
            <v>1.9</v>
          </cell>
          <cell r="E166" t="str">
            <v>P7</v>
          </cell>
          <cell r="F166">
            <v>365</v>
          </cell>
          <cell r="G166" t="str">
            <v>Stk</v>
          </cell>
          <cell r="H166">
            <v>2.0499999999999998</v>
          </cell>
        </row>
        <row r="167">
          <cell r="A167">
            <v>10935</v>
          </cell>
          <cell r="B167" t="str">
            <v>Tränkebecken Typ A L5</v>
          </cell>
          <cell r="C167" t="str">
            <v>Abreuvoir L5</v>
          </cell>
          <cell r="D167">
            <v>158</v>
          </cell>
          <cell r="E167" t="str">
            <v>P7</v>
          </cell>
          <cell r="F167">
            <v>365</v>
          </cell>
          <cell r="G167" t="str">
            <v>Stk</v>
          </cell>
          <cell r="H167">
            <v>170.8</v>
          </cell>
        </row>
        <row r="168">
          <cell r="A168">
            <v>110216201</v>
          </cell>
          <cell r="B168" t="str">
            <v>Dosierschnecke</v>
          </cell>
          <cell r="C168" t="str">
            <v>Vis SSF Gros débit/Granulé</v>
          </cell>
          <cell r="D168">
            <v>334</v>
          </cell>
          <cell r="E168" t="str">
            <v>P4</v>
          </cell>
          <cell r="F168">
            <v>595</v>
          </cell>
          <cell r="G168" t="str">
            <v>Stk</v>
          </cell>
          <cell r="H168">
            <v>361.05</v>
          </cell>
        </row>
        <row r="169">
          <cell r="A169">
            <v>110246981</v>
          </cell>
          <cell r="B169" t="str">
            <v>Ablaufrohr FW100/200 CN/Vierkant</v>
          </cell>
          <cell r="C169" t="str">
            <v>Kit réhausse sortie goulotte (wagon haut</v>
          </cell>
          <cell r="D169">
            <v>222</v>
          </cell>
          <cell r="E169" t="str">
            <v>P1</v>
          </cell>
          <cell r="F169">
            <v>550</v>
          </cell>
          <cell r="G169" t="str">
            <v>Stk</v>
          </cell>
          <cell r="H169">
            <v>240</v>
          </cell>
        </row>
        <row r="170">
          <cell r="A170">
            <v>110310301</v>
          </cell>
          <cell r="B170" t="str">
            <v>Sicherungsautomat 5A</v>
          </cell>
          <cell r="C170" t="str">
            <v>Coupe circuit 5A</v>
          </cell>
          <cell r="D170">
            <v>68.7</v>
          </cell>
          <cell r="E170" t="str">
            <v>P4</v>
          </cell>
          <cell r="F170">
            <v>595</v>
          </cell>
          <cell r="G170" t="str">
            <v>Sat</v>
          </cell>
          <cell r="H170">
            <v>74.25</v>
          </cell>
        </row>
        <row r="171">
          <cell r="A171">
            <v>110313681</v>
          </cell>
          <cell r="B171" t="str">
            <v>Dosiermotor FeedCar</v>
          </cell>
          <cell r="C171" t="str">
            <v>Moteur entrainement vis</v>
          </cell>
          <cell r="D171">
            <v>480</v>
          </cell>
          <cell r="E171" t="str">
            <v>P4</v>
          </cell>
          <cell r="F171">
            <v>595</v>
          </cell>
          <cell r="G171" t="str">
            <v>Stk</v>
          </cell>
          <cell r="H171">
            <v>518.9</v>
          </cell>
        </row>
        <row r="172">
          <cell r="A172">
            <v>110330980</v>
          </cell>
          <cell r="B172" t="str">
            <v>Halterungsrahmen f.Antennenh.FCC 4Sorten</v>
          </cell>
          <cell r="C172" t="str">
            <v>Kit de fixation support antenne FW200</v>
          </cell>
          <cell r="D172">
            <v>348</v>
          </cell>
          <cell r="E172" t="str">
            <v>P4</v>
          </cell>
          <cell r="F172">
            <v>595</v>
          </cell>
          <cell r="G172" t="str">
            <v>Stk</v>
          </cell>
          <cell r="H172">
            <v>376.2</v>
          </cell>
        </row>
        <row r="173">
          <cell r="A173">
            <v>110331180</v>
          </cell>
          <cell r="B173" t="str">
            <v>Montageplatte kpl. FM</v>
          </cell>
          <cell r="C173" t="str">
            <v>Chassis support</v>
          </cell>
          <cell r="D173">
            <v>353</v>
          </cell>
          <cell r="E173" t="str">
            <v>P1</v>
          </cell>
          <cell r="F173">
            <v>550</v>
          </cell>
          <cell r="G173" t="str">
            <v>Sat</v>
          </cell>
          <cell r="H173">
            <v>381.6</v>
          </cell>
        </row>
        <row r="174">
          <cell r="A174">
            <v>110331280</v>
          </cell>
          <cell r="B174" t="str">
            <v>Antennenarm mit Haltermaterial</v>
          </cell>
          <cell r="C174" t="str">
            <v>Support antenne</v>
          </cell>
          <cell r="D174">
            <v>948</v>
          </cell>
          <cell r="E174" t="str">
            <v>P4</v>
          </cell>
          <cell r="F174">
            <v>595</v>
          </cell>
          <cell r="G174" t="str">
            <v>Stk</v>
          </cell>
          <cell r="H174">
            <v>1024.8</v>
          </cell>
        </row>
        <row r="175">
          <cell r="A175">
            <v>110333322</v>
          </cell>
          <cell r="B175" t="str">
            <v>.E.E-prom f FS1600</v>
          </cell>
          <cell r="C175" t="str">
            <v>.E.E-prom f FS1600</v>
          </cell>
          <cell r="D175">
            <v>58</v>
          </cell>
          <cell r="E175" t="str">
            <v>P4</v>
          </cell>
          <cell r="F175">
            <v>595</v>
          </cell>
          <cell r="G175" t="str">
            <v>Stk</v>
          </cell>
          <cell r="H175">
            <v>62.7</v>
          </cell>
        </row>
        <row r="176">
          <cell r="A176">
            <v>110334380</v>
          </cell>
          <cell r="B176" t="str">
            <v>Kettensatz 1/2x3/16 mit Schloss</v>
          </cell>
          <cell r="C176" t="str">
            <v>Kit chaîne</v>
          </cell>
          <cell r="D176">
            <v>27.6</v>
          </cell>
          <cell r="E176" t="str">
            <v>P4</v>
          </cell>
          <cell r="F176">
            <v>595</v>
          </cell>
          <cell r="G176" t="str">
            <v>Stk</v>
          </cell>
          <cell r="H176">
            <v>29.85</v>
          </cell>
        </row>
        <row r="177">
          <cell r="A177">
            <v>110334680</v>
          </cell>
          <cell r="B177" t="str">
            <v>Antriebskette FCC mit Schloss</v>
          </cell>
          <cell r="C177" t="str">
            <v>Kit chaîne + attache rapide FW</v>
          </cell>
          <cell r="D177">
            <v>29.7</v>
          </cell>
          <cell r="E177" t="str">
            <v>P4</v>
          </cell>
          <cell r="F177">
            <v>595</v>
          </cell>
          <cell r="G177" t="str">
            <v>Stk</v>
          </cell>
          <cell r="H177">
            <v>32.1</v>
          </cell>
        </row>
        <row r="178">
          <cell r="A178">
            <v>110335401</v>
          </cell>
          <cell r="B178" t="str">
            <v>Motorhalterung oben FCC</v>
          </cell>
          <cell r="C178" t="str">
            <v>Console moteur FCC</v>
          </cell>
          <cell r="D178">
            <v>36.9</v>
          </cell>
          <cell r="E178" t="str">
            <v>P4</v>
          </cell>
          <cell r="F178">
            <v>595</v>
          </cell>
          <cell r="G178" t="str">
            <v>Stk</v>
          </cell>
          <cell r="H178">
            <v>39.9</v>
          </cell>
        </row>
        <row r="179">
          <cell r="A179">
            <v>110335501</v>
          </cell>
          <cell r="B179" t="str">
            <v>Motorhalterung Grundplatte FCC</v>
          </cell>
          <cell r="C179" t="str">
            <v>Console socle FCC</v>
          </cell>
          <cell r="D179">
            <v>23</v>
          </cell>
          <cell r="E179" t="str">
            <v>P4</v>
          </cell>
          <cell r="F179">
            <v>595</v>
          </cell>
          <cell r="G179" t="str">
            <v>Stk</v>
          </cell>
          <cell r="H179">
            <v>24.85</v>
          </cell>
        </row>
        <row r="180">
          <cell r="A180">
            <v>110336001</v>
          </cell>
          <cell r="B180" t="str">
            <v>Fahrmotor mit Welle FC120/FCC IPE 120</v>
          </cell>
          <cell r="C180" t="str">
            <v>Moteur+arbre entraînement 42RPM</v>
          </cell>
          <cell r="D180">
            <v>771</v>
          </cell>
          <cell r="E180" t="str">
            <v>P4</v>
          </cell>
          <cell r="F180">
            <v>595</v>
          </cell>
          <cell r="G180" t="str">
            <v>Stk</v>
          </cell>
          <cell r="H180">
            <v>833.45</v>
          </cell>
        </row>
        <row r="181">
          <cell r="A181">
            <v>110337021</v>
          </cell>
          <cell r="B181" t="str">
            <v>FW200 Dosierer F1 durchgehend (Mehl)</v>
          </cell>
          <cell r="C181" t="str">
            <v>Distributeur plein F1</v>
          </cell>
          <cell r="D181">
            <v>584</v>
          </cell>
          <cell r="E181" t="str">
            <v>P1</v>
          </cell>
          <cell r="F181">
            <v>550</v>
          </cell>
          <cell r="G181" t="str">
            <v>Stk</v>
          </cell>
          <cell r="H181">
            <v>631.29999999999995</v>
          </cell>
        </row>
        <row r="182">
          <cell r="A182">
            <v>110337022</v>
          </cell>
          <cell r="B182" t="str">
            <v>FW200 Dosierer F2 durchgehend (Mehl)</v>
          </cell>
          <cell r="C182" t="str">
            <v>Distributeur plein F2</v>
          </cell>
          <cell r="D182">
            <v>584</v>
          </cell>
          <cell r="E182" t="str">
            <v>P1</v>
          </cell>
          <cell r="F182">
            <v>550</v>
          </cell>
          <cell r="G182" t="str">
            <v>Stk</v>
          </cell>
          <cell r="H182">
            <v>631.29999999999995</v>
          </cell>
        </row>
        <row r="183">
          <cell r="A183">
            <v>110337023</v>
          </cell>
          <cell r="B183" t="str">
            <v>FW200 Dosierer F3 durchgehend (Mehl)</v>
          </cell>
          <cell r="C183" t="str">
            <v>Distributeur F3</v>
          </cell>
          <cell r="D183">
            <v>584</v>
          </cell>
          <cell r="E183" t="str">
            <v>P1</v>
          </cell>
          <cell r="F183">
            <v>550</v>
          </cell>
          <cell r="G183" t="str">
            <v>Stk</v>
          </cell>
          <cell r="H183">
            <v>631.29999999999995</v>
          </cell>
        </row>
        <row r="184">
          <cell r="A184">
            <v>110337024</v>
          </cell>
          <cell r="B184" t="str">
            <v>FW200 Dosierer F4 durchgehend (Mehl)</v>
          </cell>
          <cell r="C184" t="str">
            <v>Distributeur plein F4</v>
          </cell>
          <cell r="D184">
            <v>584</v>
          </cell>
          <cell r="E184" t="str">
            <v>P1</v>
          </cell>
          <cell r="F184">
            <v>550</v>
          </cell>
          <cell r="G184" t="str">
            <v>Stk</v>
          </cell>
          <cell r="H184">
            <v>631.29999999999995</v>
          </cell>
        </row>
        <row r="185">
          <cell r="A185">
            <v>110337025</v>
          </cell>
          <cell r="B185" t="str">
            <v>FW200 Dosierer F1 geteilt (Pellets)</v>
          </cell>
          <cell r="C185" t="str">
            <v>Distributeur doubles F1</v>
          </cell>
          <cell r="D185">
            <v>614</v>
          </cell>
          <cell r="E185" t="str">
            <v>P1</v>
          </cell>
          <cell r="F185">
            <v>550</v>
          </cell>
          <cell r="G185" t="str">
            <v>Stk</v>
          </cell>
          <cell r="H185">
            <v>663.75</v>
          </cell>
        </row>
        <row r="186">
          <cell r="A186">
            <v>110337026</v>
          </cell>
          <cell r="B186" t="str">
            <v>FW200 Dosierer F2 geteilt (Pellets)</v>
          </cell>
          <cell r="C186" t="str">
            <v>Distributeur doubles F2 DSF</v>
          </cell>
          <cell r="D186">
            <v>614</v>
          </cell>
          <cell r="E186" t="str">
            <v>P1</v>
          </cell>
          <cell r="F186">
            <v>550</v>
          </cell>
          <cell r="G186" t="str">
            <v>Stk</v>
          </cell>
          <cell r="H186">
            <v>663.75</v>
          </cell>
        </row>
        <row r="187">
          <cell r="A187">
            <v>110337027</v>
          </cell>
          <cell r="B187" t="str">
            <v>FW200 Dosierer F3 geteilt (Pellets)</v>
          </cell>
          <cell r="C187" t="str">
            <v>Distributeur doubles F3</v>
          </cell>
          <cell r="D187">
            <v>614</v>
          </cell>
          <cell r="E187" t="str">
            <v>P1</v>
          </cell>
          <cell r="F187">
            <v>550</v>
          </cell>
          <cell r="G187" t="str">
            <v>Stk</v>
          </cell>
          <cell r="H187">
            <v>663.75</v>
          </cell>
        </row>
        <row r="188">
          <cell r="A188">
            <v>110337028</v>
          </cell>
          <cell r="B188" t="str">
            <v>FW200 Dosierer F4 geteilt (Pellets)</v>
          </cell>
          <cell r="C188" t="str">
            <v>Distributeur doubles F4</v>
          </cell>
          <cell r="D188">
            <v>614</v>
          </cell>
          <cell r="E188" t="str">
            <v>P1</v>
          </cell>
          <cell r="F188">
            <v>550</v>
          </cell>
          <cell r="G188" t="str">
            <v>Stk</v>
          </cell>
          <cell r="H188">
            <v>663.75</v>
          </cell>
        </row>
        <row r="189">
          <cell r="A189">
            <v>110337601</v>
          </cell>
          <cell r="B189" t="str">
            <v>Kontaktschiene kpl.</v>
          </cell>
          <cell r="C189" t="str">
            <v>Collecteur feed car</v>
          </cell>
          <cell r="D189">
            <v>472</v>
          </cell>
          <cell r="E189" t="str">
            <v>P4</v>
          </cell>
          <cell r="F189">
            <v>595</v>
          </cell>
          <cell r="G189" t="str">
            <v>Stk</v>
          </cell>
          <cell r="H189">
            <v>510.25</v>
          </cell>
        </row>
        <row r="190">
          <cell r="A190">
            <v>110337901</v>
          </cell>
          <cell r="B190" t="str">
            <v>Schleifkontakt 1St. kpl.</v>
          </cell>
          <cell r="C190" t="str">
            <v>Contact.char.bat.fcar</v>
          </cell>
          <cell r="D190">
            <v>177</v>
          </cell>
          <cell r="E190" t="str">
            <v>P4</v>
          </cell>
          <cell r="F190">
            <v>595</v>
          </cell>
          <cell r="G190" t="str">
            <v>Stk</v>
          </cell>
          <cell r="H190">
            <v>191.35</v>
          </cell>
        </row>
        <row r="191">
          <cell r="A191">
            <v>110338001</v>
          </cell>
          <cell r="B191" t="str">
            <v>Schleifkontakt rechts</v>
          </cell>
          <cell r="C191" t="str">
            <v>SUPPORT BALAI FEED CAR DROIT</v>
          </cell>
          <cell r="D191">
            <v>230</v>
          </cell>
          <cell r="E191" t="str">
            <v>P4</v>
          </cell>
          <cell r="F191">
            <v>595</v>
          </cell>
          <cell r="G191" t="str">
            <v>Stk</v>
          </cell>
          <cell r="H191">
            <v>248.65</v>
          </cell>
        </row>
        <row r="192">
          <cell r="A192">
            <v>110338002</v>
          </cell>
          <cell r="B192" t="str">
            <v>Schleifkontakt links</v>
          </cell>
          <cell r="C192" t="str">
            <v>SUPPORT BALAI FEED CAR GAUCHE</v>
          </cell>
          <cell r="D192">
            <v>230</v>
          </cell>
          <cell r="E192" t="str">
            <v>P4</v>
          </cell>
          <cell r="F192">
            <v>595</v>
          </cell>
          <cell r="G192" t="str">
            <v>Stk</v>
          </cell>
          <cell r="H192">
            <v>248.65</v>
          </cell>
        </row>
        <row r="193">
          <cell r="A193">
            <v>110340721</v>
          </cell>
          <cell r="B193" t="str">
            <v>FW200 Reduzierbleche F1 Standard</v>
          </cell>
          <cell r="C193" t="str">
            <v>Plaques standard F1</v>
          </cell>
          <cell r="D193">
            <v>166</v>
          </cell>
          <cell r="E193" t="str">
            <v>P1</v>
          </cell>
          <cell r="F193">
            <v>550</v>
          </cell>
          <cell r="G193" t="str">
            <v>Stk</v>
          </cell>
          <cell r="H193">
            <v>179.45</v>
          </cell>
        </row>
        <row r="194">
          <cell r="A194">
            <v>110340722</v>
          </cell>
          <cell r="B194" t="str">
            <v>FW200 Reduzierbleche F2 Standard</v>
          </cell>
          <cell r="C194" t="str">
            <v>Plaques standard F2</v>
          </cell>
          <cell r="D194">
            <v>166</v>
          </cell>
          <cell r="E194" t="str">
            <v>P1</v>
          </cell>
          <cell r="F194">
            <v>550</v>
          </cell>
          <cell r="G194" t="str">
            <v>Stk</v>
          </cell>
          <cell r="H194">
            <v>179.45</v>
          </cell>
        </row>
        <row r="195">
          <cell r="A195">
            <v>110340723</v>
          </cell>
          <cell r="B195" t="str">
            <v>FW200 Reduzierbleche F3 Standard</v>
          </cell>
          <cell r="C195" t="str">
            <v>Plaques standard F3</v>
          </cell>
          <cell r="D195">
            <v>166</v>
          </cell>
          <cell r="E195" t="str">
            <v>P1</v>
          </cell>
          <cell r="F195">
            <v>550</v>
          </cell>
          <cell r="G195" t="str">
            <v>Stk</v>
          </cell>
          <cell r="H195">
            <v>179.45</v>
          </cell>
        </row>
        <row r="196">
          <cell r="A196">
            <v>110340724</v>
          </cell>
          <cell r="B196" t="str">
            <v>FW200 Reduzierbleche F4 Standard</v>
          </cell>
          <cell r="C196" t="str">
            <v>Plaques standard F4</v>
          </cell>
          <cell r="D196">
            <v>166</v>
          </cell>
          <cell r="E196" t="str">
            <v>P1</v>
          </cell>
          <cell r="F196">
            <v>550</v>
          </cell>
          <cell r="G196" t="str">
            <v>Stk</v>
          </cell>
          <cell r="H196">
            <v>179.45</v>
          </cell>
        </row>
        <row r="197">
          <cell r="A197">
            <v>110340821</v>
          </cell>
          <cell r="B197" t="str">
            <v>FW200 Reduzierbleche F1 Mineral</v>
          </cell>
          <cell r="C197" t="str">
            <v>Plaques type minéral F1</v>
          </cell>
          <cell r="D197">
            <v>174</v>
          </cell>
          <cell r="E197" t="str">
            <v>P1</v>
          </cell>
          <cell r="F197">
            <v>550</v>
          </cell>
          <cell r="G197" t="str">
            <v>Stk</v>
          </cell>
          <cell r="H197">
            <v>188.1</v>
          </cell>
        </row>
        <row r="198">
          <cell r="A198">
            <v>110340822</v>
          </cell>
          <cell r="B198" t="str">
            <v>FW200 Reduzierbleche F2 Mineral</v>
          </cell>
          <cell r="C198" t="str">
            <v>Plaques type minéral F2</v>
          </cell>
          <cell r="D198">
            <v>174</v>
          </cell>
          <cell r="E198" t="str">
            <v>P1</v>
          </cell>
          <cell r="F198">
            <v>550</v>
          </cell>
          <cell r="G198" t="str">
            <v>Stk</v>
          </cell>
          <cell r="H198">
            <v>188.1</v>
          </cell>
        </row>
        <row r="199">
          <cell r="A199">
            <v>110340823</v>
          </cell>
          <cell r="B199" t="str">
            <v>FW200 Reduzierbleche F3 Mineral</v>
          </cell>
          <cell r="C199" t="str">
            <v>Plaques type minéral F3</v>
          </cell>
          <cell r="D199">
            <v>174</v>
          </cell>
          <cell r="E199" t="str">
            <v>P1</v>
          </cell>
          <cell r="F199">
            <v>550</v>
          </cell>
          <cell r="G199" t="str">
            <v>Stk</v>
          </cell>
          <cell r="H199">
            <v>188.1</v>
          </cell>
        </row>
        <row r="200">
          <cell r="A200">
            <v>110340824</v>
          </cell>
          <cell r="B200" t="str">
            <v>FW200 Reduzierbleche F4 Mineral</v>
          </cell>
          <cell r="C200" t="str">
            <v>Plaques type minéral F4</v>
          </cell>
          <cell r="D200">
            <v>174</v>
          </cell>
          <cell r="E200" t="str">
            <v>P1</v>
          </cell>
          <cell r="F200">
            <v>550</v>
          </cell>
          <cell r="G200" t="str">
            <v>Stk</v>
          </cell>
          <cell r="H200">
            <v>188.1</v>
          </cell>
        </row>
        <row r="201">
          <cell r="A201">
            <v>110353870</v>
          </cell>
          <cell r="B201" t="str">
            <v>Abdeck-/ Reduzierblech</v>
          </cell>
          <cell r="C201" t="str">
            <v>Limiteur debit FCC STD</v>
          </cell>
          <cell r="D201">
            <v>128</v>
          </cell>
          <cell r="E201" t="str">
            <v>P4</v>
          </cell>
          <cell r="F201">
            <v>595</v>
          </cell>
          <cell r="G201" t="str">
            <v>Stk</v>
          </cell>
          <cell r="H201">
            <v>138.35</v>
          </cell>
        </row>
        <row r="202">
          <cell r="A202">
            <v>110356001</v>
          </cell>
          <cell r="B202" t="str">
            <v>FCC Führungsplatte für Fahrwerk</v>
          </cell>
          <cell r="C202" t="str">
            <v>Collec. courant lat.ac plaque#184022723</v>
          </cell>
          <cell r="D202">
            <v>47.7</v>
          </cell>
          <cell r="E202" t="str">
            <v>P1</v>
          </cell>
          <cell r="F202">
            <v>550</v>
          </cell>
          <cell r="G202" t="str">
            <v>Stk</v>
          </cell>
          <cell r="H202">
            <v>51.55</v>
          </cell>
        </row>
        <row r="203">
          <cell r="A203">
            <v>110357501</v>
          </cell>
          <cell r="B203" t="str">
            <v>Schleifkontakt FeedCar ALPRO/120</v>
          </cell>
          <cell r="C203" t="str">
            <v>Patin de balai</v>
          </cell>
          <cell r="D203">
            <v>116</v>
          </cell>
          <cell r="E203" t="str">
            <v>P4</v>
          </cell>
          <cell r="F203">
            <v>595</v>
          </cell>
          <cell r="G203" t="str">
            <v>Stk</v>
          </cell>
          <cell r="H203">
            <v>125.4</v>
          </cell>
        </row>
        <row r="204">
          <cell r="A204">
            <v>110357601</v>
          </cell>
          <cell r="B204" t="str">
            <v>Federsatz f. FeedCar Schleifkontakt</v>
          </cell>
          <cell r="C204" t="str">
            <v>Ressort balai feed car</v>
          </cell>
          <cell r="D204">
            <v>27.2</v>
          </cell>
          <cell r="E204" t="str">
            <v>P4</v>
          </cell>
          <cell r="F204">
            <v>595</v>
          </cell>
          <cell r="G204" t="str">
            <v>Stk</v>
          </cell>
          <cell r="H204">
            <v>29.4</v>
          </cell>
        </row>
        <row r="205">
          <cell r="A205">
            <v>110359001</v>
          </cell>
          <cell r="B205" t="str">
            <v>Umbausatz Motor FeedCar B</v>
          </cell>
          <cell r="C205" t="str">
            <v>MOTEUR ENTAINEMENT FEED CAR</v>
          </cell>
          <cell r="D205">
            <v>3504</v>
          </cell>
          <cell r="E205" t="str">
            <v>P4</v>
          </cell>
          <cell r="F205">
            <v>595</v>
          </cell>
          <cell r="G205" t="str">
            <v>Stk</v>
          </cell>
          <cell r="H205">
            <v>3787.8</v>
          </cell>
        </row>
        <row r="206">
          <cell r="A206">
            <v>110366101</v>
          </cell>
          <cell r="B206" t="str">
            <v>Deckenbefestigung f.Halter (110366201)</v>
          </cell>
          <cell r="C206" t="str">
            <v>Support de plafond IPE 80/120</v>
          </cell>
          <cell r="D206">
            <v>35.5</v>
          </cell>
          <cell r="E206" t="str">
            <v>P4</v>
          </cell>
          <cell r="F206">
            <v>595</v>
          </cell>
          <cell r="G206" t="str">
            <v>Stk</v>
          </cell>
          <cell r="H206">
            <v>38.4</v>
          </cell>
        </row>
        <row r="207">
          <cell r="A207">
            <v>110366201</v>
          </cell>
          <cell r="B207" t="str">
            <v>Halter für IPE120 Schiene</v>
          </cell>
          <cell r="C207" t="str">
            <v>Support rail pour barre d'extension acie</v>
          </cell>
          <cell r="D207">
            <v>23.5</v>
          </cell>
          <cell r="E207" t="str">
            <v>P1</v>
          </cell>
          <cell r="F207">
            <v>550</v>
          </cell>
          <cell r="G207" t="str">
            <v>Stk</v>
          </cell>
          <cell r="H207">
            <v>25.4</v>
          </cell>
        </row>
        <row r="208">
          <cell r="A208">
            <v>110366301</v>
          </cell>
          <cell r="B208" t="str">
            <v>Schienenverstrebung IPE120</v>
          </cell>
          <cell r="C208" t="str">
            <v>Barre d'extension 1184mm</v>
          </cell>
          <cell r="D208">
            <v>37.799999999999997</v>
          </cell>
          <cell r="E208" t="str">
            <v>P1</v>
          </cell>
          <cell r="F208">
            <v>550</v>
          </cell>
          <cell r="G208" t="str">
            <v>Stk</v>
          </cell>
          <cell r="H208">
            <v>40.85</v>
          </cell>
        </row>
        <row r="209">
          <cell r="A209">
            <v>110366401</v>
          </cell>
          <cell r="B209" t="str">
            <v>Schienenverbinder kpl. IPE120</v>
          </cell>
          <cell r="C209" t="str">
            <v>Raccord de rail</v>
          </cell>
          <cell r="D209">
            <v>37.9</v>
          </cell>
          <cell r="E209" t="str">
            <v>P4</v>
          </cell>
          <cell r="F209">
            <v>595</v>
          </cell>
          <cell r="G209" t="str">
            <v>Stk</v>
          </cell>
          <cell r="H209">
            <v>40.950000000000003</v>
          </cell>
        </row>
        <row r="210">
          <cell r="A210">
            <v>110366501</v>
          </cell>
          <cell r="B210" t="str">
            <v>Schiene-Deckenverstrebung</v>
          </cell>
          <cell r="C210" t="str">
            <v>Tube de stabilisation</v>
          </cell>
          <cell r="D210">
            <v>57.1</v>
          </cell>
          <cell r="E210" t="str">
            <v>P1</v>
          </cell>
          <cell r="F210">
            <v>550</v>
          </cell>
          <cell r="G210" t="str">
            <v>Stk</v>
          </cell>
          <cell r="H210">
            <v>61.75</v>
          </cell>
        </row>
        <row r="211">
          <cell r="A211">
            <v>110368202</v>
          </cell>
          <cell r="B211" t="str">
            <v>Schienenhalter-Kit zu IPE 120</v>
          </cell>
          <cell r="C211" t="str">
            <v>Support de rail FC</v>
          </cell>
          <cell r="D211">
            <v>34.200000000000003</v>
          </cell>
          <cell r="E211" t="str">
            <v>P4</v>
          </cell>
          <cell r="F211">
            <v>595</v>
          </cell>
          <cell r="G211" t="str">
            <v>Stk</v>
          </cell>
          <cell r="H211">
            <v>36.950000000000003</v>
          </cell>
        </row>
        <row r="212">
          <cell r="A212">
            <v>110372601</v>
          </cell>
          <cell r="B212" t="str">
            <v>Mineral Schnecke</v>
          </cell>
          <cell r="C212" t="str">
            <v>FW200 vis pour mineraux</v>
          </cell>
          <cell r="D212">
            <v>348</v>
          </cell>
          <cell r="E212" t="str">
            <v>P4</v>
          </cell>
          <cell r="F212">
            <v>595</v>
          </cell>
          <cell r="G212" t="str">
            <v>Stk</v>
          </cell>
          <cell r="H212">
            <v>376.2</v>
          </cell>
        </row>
        <row r="213">
          <cell r="A213">
            <v>110372801</v>
          </cell>
          <cell r="B213" t="str">
            <v>Motor Halterung</v>
          </cell>
          <cell r="C213" t="str">
            <v>Pièce entrainement moteur vix mnx FW</v>
          </cell>
          <cell r="D213">
            <v>85.2</v>
          </cell>
          <cell r="E213" t="str">
            <v>P4</v>
          </cell>
          <cell r="F213">
            <v>595</v>
          </cell>
          <cell r="G213" t="str">
            <v>Stk</v>
          </cell>
          <cell r="H213">
            <v>92.1</v>
          </cell>
        </row>
        <row r="214">
          <cell r="A214">
            <v>110376701</v>
          </cell>
          <cell r="B214" t="str">
            <v>Isolatorkit FCC</v>
          </cell>
          <cell r="C214" t="str">
            <v>Isolateur cloture FCC</v>
          </cell>
          <cell r="D214">
            <v>48.3</v>
          </cell>
          <cell r="E214" t="str">
            <v>P4</v>
          </cell>
          <cell r="F214">
            <v>595</v>
          </cell>
          <cell r="G214" t="str">
            <v>Stk</v>
          </cell>
          <cell r="H214">
            <v>52.2</v>
          </cell>
        </row>
        <row r="215">
          <cell r="A215">
            <v>110380201</v>
          </cell>
          <cell r="B215" t="str">
            <v>Motorantrieb</v>
          </cell>
          <cell r="C215" t="str">
            <v>MOTEUR ENTRAINEMENT</v>
          </cell>
          <cell r="D215">
            <v>689</v>
          </cell>
          <cell r="E215" t="str">
            <v>P4</v>
          </cell>
          <cell r="F215">
            <v>595</v>
          </cell>
          <cell r="G215" t="str">
            <v>Stk</v>
          </cell>
          <cell r="H215">
            <v>744.8</v>
          </cell>
        </row>
        <row r="216">
          <cell r="A216">
            <v>110383501</v>
          </cell>
          <cell r="B216" t="str">
            <v>Futterw.-Blech z.Betätigen d.Schienenw.</v>
          </cell>
          <cell r="C216" t="str">
            <v>Plaque pour switch</v>
          </cell>
          <cell r="D216">
            <v>35.5</v>
          </cell>
          <cell r="E216" t="str">
            <v>P1</v>
          </cell>
          <cell r="F216">
            <v>550</v>
          </cell>
          <cell r="G216" t="str">
            <v>Stk</v>
          </cell>
          <cell r="H216">
            <v>38.4</v>
          </cell>
        </row>
        <row r="217">
          <cell r="A217">
            <v>110385501</v>
          </cell>
          <cell r="B217" t="str">
            <v>FS1600 Querförderband 1270mm</v>
          </cell>
          <cell r="C217" t="str">
            <v>.E.Belt cross conveyor 1270mm</v>
          </cell>
          <cell r="D217">
            <v>757</v>
          </cell>
          <cell r="E217" t="str">
            <v>P4</v>
          </cell>
          <cell r="F217">
            <v>595</v>
          </cell>
          <cell r="G217" t="str">
            <v>Stk</v>
          </cell>
          <cell r="H217">
            <v>818.3</v>
          </cell>
        </row>
        <row r="218">
          <cell r="A218">
            <v>110389001</v>
          </cell>
          <cell r="B218" t="str">
            <v>Führungsrolle Feedcar</v>
          </cell>
          <cell r="D218">
            <v>269</v>
          </cell>
          <cell r="E218" t="str">
            <v>P4</v>
          </cell>
          <cell r="F218">
            <v>595</v>
          </cell>
          <cell r="G218" t="str">
            <v>Stk</v>
          </cell>
          <cell r="H218">
            <v>290.8</v>
          </cell>
        </row>
        <row r="219">
          <cell r="A219">
            <v>110389301</v>
          </cell>
          <cell r="B219" t="str">
            <v>Halterung für Ablaufrohr FeedCar</v>
          </cell>
          <cell r="C219" t="str">
            <v>Kit sortie goulotte</v>
          </cell>
          <cell r="D219">
            <v>375</v>
          </cell>
          <cell r="E219" t="str">
            <v>P1</v>
          </cell>
          <cell r="F219">
            <v>550</v>
          </cell>
          <cell r="G219" t="str">
            <v>Stk</v>
          </cell>
          <cell r="H219">
            <v>405.4</v>
          </cell>
        </row>
        <row r="220">
          <cell r="A220">
            <v>110391901</v>
          </cell>
          <cell r="B220" t="str">
            <v>Zylinder m.Motor für ARS100</v>
          </cell>
          <cell r="C220" t="str">
            <v>Moteur et Piston Aiguillage Auto.</v>
          </cell>
          <cell r="D220">
            <v>1683</v>
          </cell>
          <cell r="E220" t="str">
            <v>P4</v>
          </cell>
          <cell r="F220">
            <v>595</v>
          </cell>
          <cell r="G220" t="str">
            <v>Stk</v>
          </cell>
          <cell r="H220">
            <v>1819.3</v>
          </cell>
        </row>
        <row r="221">
          <cell r="A221">
            <v>110396080</v>
          </cell>
          <cell r="B221" t="str">
            <v>FC Compact Volumenerhöhung</v>
          </cell>
          <cell r="C221" t="str">
            <v>Extention + réhausse trémie</v>
          </cell>
          <cell r="D221">
            <v>2095</v>
          </cell>
          <cell r="E221" t="str">
            <v>P1</v>
          </cell>
          <cell r="F221">
            <v>550</v>
          </cell>
          <cell r="G221" t="str">
            <v>Stk</v>
          </cell>
          <cell r="H221">
            <v>2264.6999999999998</v>
          </cell>
        </row>
        <row r="222">
          <cell r="A222">
            <v>110396170</v>
          </cell>
          <cell r="B222" t="str">
            <v>Fahrwerk mit Motor 42RPM IPE120</v>
          </cell>
          <cell r="C222" t="str">
            <v>Trolley complet avec moteur 42 RPM (Plac</v>
          </cell>
          <cell r="D222">
            <v>2959</v>
          </cell>
          <cell r="E222" t="str">
            <v>P4</v>
          </cell>
          <cell r="F222">
            <v>595</v>
          </cell>
          <cell r="G222" t="str">
            <v>Stk</v>
          </cell>
          <cell r="H222">
            <v>3198.7</v>
          </cell>
        </row>
        <row r="223">
          <cell r="A223">
            <v>110396175</v>
          </cell>
          <cell r="B223" t="str">
            <v>Fahrwerk m.Motor 125RPM IPE/INP120</v>
          </cell>
          <cell r="C223" t="str">
            <v>Trolley complet avec moteur 125 RPM (Lin</v>
          </cell>
          <cell r="D223">
            <v>2426</v>
          </cell>
          <cell r="E223" t="str">
            <v>P4</v>
          </cell>
          <cell r="F223">
            <v>595</v>
          </cell>
          <cell r="G223" t="str">
            <v>Stk</v>
          </cell>
          <cell r="H223">
            <v>2622.5</v>
          </cell>
        </row>
        <row r="224">
          <cell r="A224">
            <v>110396270</v>
          </cell>
          <cell r="B224" t="str">
            <v>Laufwerk FCC/FM INP/IPE120</v>
          </cell>
          <cell r="C224" t="str">
            <v>Bogie cpl FCC/FM (sans moteur)</v>
          </cell>
          <cell r="D224">
            <v>1224</v>
          </cell>
          <cell r="E224" t="str">
            <v>P4</v>
          </cell>
          <cell r="F224">
            <v>595</v>
          </cell>
          <cell r="G224" t="str">
            <v>Stk</v>
          </cell>
          <cell r="H224">
            <v>1323.15</v>
          </cell>
        </row>
        <row r="225">
          <cell r="A225">
            <v>110399580</v>
          </cell>
          <cell r="B225" t="str">
            <v>FC Motor- u Folgefahrwerk f. IPE100/120</v>
          </cell>
          <cell r="C225" t="str">
            <v>Moteur et boogie 42 rpm, IPE 120</v>
          </cell>
          <cell r="D225">
            <v>3517</v>
          </cell>
          <cell r="E225" t="str">
            <v>P1</v>
          </cell>
          <cell r="F225">
            <v>550</v>
          </cell>
          <cell r="G225" t="str">
            <v>Stk</v>
          </cell>
          <cell r="H225">
            <v>3801.9</v>
          </cell>
        </row>
        <row r="226">
          <cell r="A226">
            <v>110399584</v>
          </cell>
          <cell r="B226" t="str">
            <v>FCC Motor und Fahrwerk IPE160</v>
          </cell>
          <cell r="C226" t="str">
            <v>Moteur et boogie 42 rpm, IPE160</v>
          </cell>
          <cell r="D226">
            <v>2876</v>
          </cell>
          <cell r="E226" t="str">
            <v>P1</v>
          </cell>
          <cell r="F226">
            <v>550</v>
          </cell>
          <cell r="G226" t="str">
            <v>Stk</v>
          </cell>
          <cell r="H226">
            <v>3108.95</v>
          </cell>
        </row>
        <row r="227">
          <cell r="A227">
            <v>110399587</v>
          </cell>
          <cell r="B227" t="str">
            <v>FC Moteur- u Folgefahrwerk f. IPE 80</v>
          </cell>
          <cell r="C227" t="str">
            <v>Moteur de commande complet FCC pour IPE</v>
          </cell>
          <cell r="D227">
            <v>1497</v>
          </cell>
          <cell r="E227" t="str">
            <v>P1</v>
          </cell>
          <cell r="F227">
            <v>550</v>
          </cell>
          <cell r="G227" t="str">
            <v>Stk</v>
          </cell>
          <cell r="H227">
            <v>1618.25</v>
          </cell>
        </row>
        <row r="228">
          <cell r="A228">
            <v>110406009</v>
          </cell>
          <cell r="B228" t="str">
            <v>FW200-DelPro-Motorplatine für &gt;4Dosierer</v>
          </cell>
          <cell r="C228" t="str">
            <v>Carte MC 2 FW200 Delpro</v>
          </cell>
          <cell r="D228">
            <v>3356</v>
          </cell>
          <cell r="E228" t="str">
            <v>P1</v>
          </cell>
          <cell r="F228">
            <v>550</v>
          </cell>
          <cell r="G228" t="str">
            <v>Stk</v>
          </cell>
          <cell r="H228">
            <v>3627.85</v>
          </cell>
        </row>
        <row r="229">
          <cell r="A229">
            <v>110410680</v>
          </cell>
          <cell r="B229" t="str">
            <v>FM motor/trailing bogie IPE120</v>
          </cell>
          <cell r="C229" t="str">
            <v>FM motor/trailing bogie IPE120</v>
          </cell>
          <cell r="D229">
            <v>3540</v>
          </cell>
          <cell r="E229" t="str">
            <v>P1</v>
          </cell>
          <cell r="F229">
            <v>550</v>
          </cell>
          <cell r="G229" t="str">
            <v>Stk</v>
          </cell>
          <cell r="H229">
            <v>3826.75</v>
          </cell>
        </row>
        <row r="230">
          <cell r="A230">
            <v>110411180</v>
          </cell>
          <cell r="B230" t="str">
            <v>FC Compact Zwischenstück</v>
          </cell>
          <cell r="C230" t="str">
            <v>Extension 1060mm</v>
          </cell>
          <cell r="D230">
            <v>939</v>
          </cell>
          <cell r="E230" t="str">
            <v>P1</v>
          </cell>
          <cell r="F230">
            <v>550</v>
          </cell>
          <cell r="G230" t="str">
            <v>Stk</v>
          </cell>
          <cell r="H230">
            <v>1015.05</v>
          </cell>
        </row>
        <row r="231">
          <cell r="A231">
            <v>110412401</v>
          </cell>
          <cell r="B231" t="str">
            <v>Antriebsrad FeedCar FCC/FM</v>
          </cell>
          <cell r="C231" t="str">
            <v>Roue entraînement Feed Car FCC AND FM</v>
          </cell>
          <cell r="D231">
            <v>168</v>
          </cell>
          <cell r="E231" t="str">
            <v>P4</v>
          </cell>
          <cell r="F231">
            <v>595</v>
          </cell>
          <cell r="G231" t="str">
            <v>Stk</v>
          </cell>
          <cell r="H231">
            <v>181.6</v>
          </cell>
        </row>
        <row r="232">
          <cell r="A232">
            <v>110412403</v>
          </cell>
          <cell r="B232" t="str">
            <v>Laufrad FeedCar</v>
          </cell>
          <cell r="C232" t="str">
            <v>Kit Roue de booggie FCC</v>
          </cell>
          <cell r="D232">
            <v>166</v>
          </cell>
          <cell r="E232" t="str">
            <v>P4</v>
          </cell>
          <cell r="F232">
            <v>595</v>
          </cell>
          <cell r="G232" t="str">
            <v>Stk</v>
          </cell>
          <cell r="H232">
            <v>179.45</v>
          </cell>
        </row>
        <row r="233">
          <cell r="A233">
            <v>110413901</v>
          </cell>
          <cell r="B233" t="str">
            <v>Motorkit 125RPM FCC (Schafe/Ziegen)</v>
          </cell>
          <cell r="C233" t="str">
            <v>Kit moteur FCC 125 RPM (B&amp;C)</v>
          </cell>
          <cell r="D233">
            <v>653</v>
          </cell>
          <cell r="E233" t="str">
            <v>P4</v>
          </cell>
          <cell r="F233">
            <v>595</v>
          </cell>
          <cell r="G233" t="str">
            <v>Stk</v>
          </cell>
          <cell r="H233">
            <v>705.9</v>
          </cell>
        </row>
        <row r="234">
          <cell r="A234">
            <v>110418101</v>
          </cell>
          <cell r="B234" t="str">
            <v>Motor Kit, 42 U/min FCC</v>
          </cell>
          <cell r="C234" t="str">
            <v>Moteur FCC 42RPM</v>
          </cell>
          <cell r="D234">
            <v>396</v>
          </cell>
          <cell r="E234" t="str">
            <v>P4</v>
          </cell>
          <cell r="F234">
            <v>595</v>
          </cell>
          <cell r="G234" t="str">
            <v>Stk</v>
          </cell>
          <cell r="H234">
            <v>428.1</v>
          </cell>
        </row>
        <row r="235">
          <cell r="A235">
            <v>110458406</v>
          </cell>
          <cell r="B235" t="str">
            <v>Schienenweiche FW mit Handbetätigung</v>
          </cell>
          <cell r="C235" t="str">
            <v>Rail manuel commutateur Gauche / Droite</v>
          </cell>
          <cell r="D235">
            <v>1502</v>
          </cell>
          <cell r="E235" t="str">
            <v>P1</v>
          </cell>
          <cell r="F235">
            <v>550</v>
          </cell>
          <cell r="G235" t="str">
            <v>Stk</v>
          </cell>
          <cell r="H235">
            <v>1623.65</v>
          </cell>
        </row>
        <row r="236">
          <cell r="A236">
            <v>110471301</v>
          </cell>
          <cell r="B236" t="str">
            <v>FW100/200 Weidezaungerät vormontiert</v>
          </cell>
          <cell r="C236" t="str">
            <v>Kit clôture électrique complet</v>
          </cell>
          <cell r="D236">
            <v>695</v>
          </cell>
          <cell r="E236" t="str">
            <v>P1</v>
          </cell>
          <cell r="F236">
            <v>550</v>
          </cell>
          <cell r="G236" t="str">
            <v>Stk</v>
          </cell>
          <cell r="H236">
            <v>751.3</v>
          </cell>
        </row>
        <row r="237">
          <cell r="A237">
            <v>110471401</v>
          </cell>
          <cell r="B237" t="str">
            <v>FW100/200 Fahrw.m.2 Motoren IPE120-Ziege</v>
          </cell>
          <cell r="C237" t="str">
            <v>Doubles moteur/boogie 125 rpm, IPE120</v>
          </cell>
          <cell r="D237">
            <v>5387</v>
          </cell>
          <cell r="E237" t="str">
            <v>P1</v>
          </cell>
          <cell r="F237">
            <v>550</v>
          </cell>
          <cell r="G237" t="str">
            <v>Stk</v>
          </cell>
          <cell r="H237">
            <v>5823.35</v>
          </cell>
        </row>
        <row r="238">
          <cell r="A238">
            <v>110516010</v>
          </cell>
          <cell r="B238" t="str">
            <v>.E.Transmission kit f bottom mat</v>
          </cell>
          <cell r="C238" t="str">
            <v>.E.Transmission kit f bottom mat</v>
          </cell>
          <cell r="D238">
            <v>255</v>
          </cell>
          <cell r="E238" t="str">
            <v>P4</v>
          </cell>
          <cell r="F238">
            <v>595</v>
          </cell>
          <cell r="G238" t="str">
            <v>Stk</v>
          </cell>
          <cell r="H238">
            <v>275.64999999999998</v>
          </cell>
        </row>
        <row r="239">
          <cell r="A239">
            <v>110516110</v>
          </cell>
          <cell r="B239" t="str">
            <v>Antriebssatz Querförderer FS1600</v>
          </cell>
          <cell r="C239" t="str">
            <v>Kit transmis. Conv distri. FS1600</v>
          </cell>
          <cell r="D239">
            <v>181</v>
          </cell>
          <cell r="E239" t="str">
            <v>P4</v>
          </cell>
          <cell r="F239">
            <v>595</v>
          </cell>
          <cell r="G239" t="str">
            <v>Stk</v>
          </cell>
          <cell r="H239">
            <v>195.65</v>
          </cell>
        </row>
        <row r="240">
          <cell r="A240">
            <v>110517510</v>
          </cell>
          <cell r="B240" t="str">
            <v>Bodenmatte Futterwagen</v>
          </cell>
          <cell r="C240" t="str">
            <v>Tapis fond FS 1600 complet</v>
          </cell>
          <cell r="D240">
            <v>2474</v>
          </cell>
          <cell r="E240" t="str">
            <v>P4</v>
          </cell>
          <cell r="F240">
            <v>595</v>
          </cell>
          <cell r="G240" t="str">
            <v>Stk</v>
          </cell>
          <cell r="H240">
            <v>2674.4</v>
          </cell>
        </row>
        <row r="241">
          <cell r="A241">
            <v>110518301</v>
          </cell>
          <cell r="B241" t="str">
            <v>Grease nipple cpl</v>
          </cell>
          <cell r="C241" t="str">
            <v>Graisseur Cplet</v>
          </cell>
          <cell r="D241">
            <v>25.1</v>
          </cell>
          <cell r="E241" t="str">
            <v>P4</v>
          </cell>
          <cell r="F241">
            <v>595</v>
          </cell>
          <cell r="G241" t="str">
            <v>Stk</v>
          </cell>
          <cell r="H241">
            <v>27.15</v>
          </cell>
        </row>
        <row r="242">
          <cell r="A242">
            <v>110522001</v>
          </cell>
          <cell r="B242" t="str">
            <v>Kettenspanner OTS</v>
          </cell>
          <cell r="C242" t="str">
            <v>Tendeur de chaine</v>
          </cell>
          <cell r="D242">
            <v>54</v>
          </cell>
          <cell r="E242" t="str">
            <v>P4</v>
          </cell>
          <cell r="F242">
            <v>595</v>
          </cell>
          <cell r="G242" t="str">
            <v>Stk</v>
          </cell>
          <cell r="H242">
            <v>58.35</v>
          </cell>
        </row>
        <row r="243">
          <cell r="A243">
            <v>110524701</v>
          </cell>
          <cell r="B243" t="str">
            <v>Kettenglied Futterwagen</v>
          </cell>
          <cell r="C243" t="str">
            <v>Maillon chaîne tapis FS 1600</v>
          </cell>
          <cell r="D243">
            <v>9.6999999999999993</v>
          </cell>
          <cell r="E243" t="str">
            <v>P4</v>
          </cell>
          <cell r="F243">
            <v>595</v>
          </cell>
          <cell r="G243" t="str">
            <v>Stk</v>
          </cell>
          <cell r="H243">
            <v>10.5</v>
          </cell>
        </row>
        <row r="244">
          <cell r="A244">
            <v>110526801</v>
          </cell>
          <cell r="B244" t="str">
            <v>Motor Querförderband bis Juni 2021</v>
          </cell>
          <cell r="C244" t="str">
            <v>OTS Moteur tapis distribution</v>
          </cell>
          <cell r="D244">
            <v>845</v>
          </cell>
          <cell r="E244" t="str">
            <v>P4</v>
          </cell>
          <cell r="F244">
            <v>595</v>
          </cell>
          <cell r="G244" t="str">
            <v>Stk</v>
          </cell>
          <cell r="H244">
            <v>913.45</v>
          </cell>
        </row>
        <row r="245">
          <cell r="A245">
            <v>110527001</v>
          </cell>
          <cell r="B245" t="str">
            <v>Querstrebe Futterwagen</v>
          </cell>
          <cell r="C245" t="str">
            <v>Barre tapis FS 1600</v>
          </cell>
          <cell r="D245">
            <v>73.3</v>
          </cell>
          <cell r="E245" t="str">
            <v>P4</v>
          </cell>
          <cell r="F245">
            <v>595</v>
          </cell>
          <cell r="G245" t="str">
            <v>Stk</v>
          </cell>
          <cell r="H245">
            <v>79.25</v>
          </cell>
        </row>
        <row r="246">
          <cell r="A246">
            <v>110527111</v>
          </cell>
          <cell r="B246" t="str">
            <v>Lagersatz (4St.)</v>
          </cell>
          <cell r="C246" t="str">
            <v>.E.Bearings f rollers (4pcs)</v>
          </cell>
          <cell r="D246">
            <v>5.6</v>
          </cell>
          <cell r="E246" t="str">
            <v>P4</v>
          </cell>
          <cell r="F246">
            <v>595</v>
          </cell>
          <cell r="G246" t="str">
            <v>Stk</v>
          </cell>
          <cell r="H246">
            <v>6.05</v>
          </cell>
        </row>
        <row r="247">
          <cell r="A247">
            <v>110527112</v>
          </cell>
          <cell r="B247" t="str">
            <v>Lagersatz hinten (4St.)</v>
          </cell>
          <cell r="C247" t="str">
            <v>.E.Bearings f rear (4pcs)</v>
          </cell>
          <cell r="D247">
            <v>6</v>
          </cell>
          <cell r="E247" t="str">
            <v>P4</v>
          </cell>
          <cell r="F247">
            <v>595</v>
          </cell>
          <cell r="G247" t="str">
            <v>Stk</v>
          </cell>
          <cell r="H247">
            <v>6.5</v>
          </cell>
        </row>
        <row r="248">
          <cell r="A248">
            <v>110529401</v>
          </cell>
          <cell r="B248" t="str">
            <v>Wiegezelle</v>
          </cell>
          <cell r="C248" t="str">
            <v>OTS Jauge contrainte</v>
          </cell>
          <cell r="D248">
            <v>1002</v>
          </cell>
          <cell r="E248" t="str">
            <v>P4</v>
          </cell>
          <cell r="F248">
            <v>595</v>
          </cell>
          <cell r="G248" t="str">
            <v>Stk</v>
          </cell>
          <cell r="H248">
            <v>1083.1500000000001</v>
          </cell>
        </row>
        <row r="249">
          <cell r="A249">
            <v>110542400</v>
          </cell>
          <cell r="B249" t="str">
            <v>FS1600 Schneckenmotor</v>
          </cell>
          <cell r="C249" t="str">
            <v>OTS Moteur démêleurs</v>
          </cell>
          <cell r="D249">
            <v>2587</v>
          </cell>
          <cell r="E249" t="str">
            <v>P4</v>
          </cell>
          <cell r="F249">
            <v>595</v>
          </cell>
          <cell r="G249" t="str">
            <v>Stk</v>
          </cell>
          <cell r="H249">
            <v>2796.55</v>
          </cell>
        </row>
        <row r="250">
          <cell r="A250">
            <v>110542501</v>
          </cell>
          <cell r="B250" t="str">
            <v>Trommelmotor Stork</v>
          </cell>
          <cell r="C250" t="str">
            <v>OTS Moteur Tapis de Fond</v>
          </cell>
          <cell r="D250">
            <v>3627</v>
          </cell>
          <cell r="E250" t="str">
            <v>P4</v>
          </cell>
          <cell r="F250">
            <v>595</v>
          </cell>
          <cell r="G250" t="str">
            <v>Stk</v>
          </cell>
          <cell r="H250">
            <v>3920.8</v>
          </cell>
        </row>
        <row r="251">
          <cell r="A251">
            <v>110545112</v>
          </cell>
          <cell r="B251" t="str">
            <v>FW200-DelPro-SA 2Sorten-DSF o.Weidez.</v>
          </cell>
          <cell r="C251" t="str">
            <v>FW200 (Delpro) 2 aliments Distri. Double</v>
          </cell>
          <cell r="D251">
            <v>19620</v>
          </cell>
          <cell r="E251" t="str">
            <v>P1</v>
          </cell>
          <cell r="F251">
            <v>550</v>
          </cell>
          <cell r="G251" t="str">
            <v>Stk</v>
          </cell>
          <cell r="H251">
            <v>21209.200000000001</v>
          </cell>
        </row>
        <row r="252">
          <cell r="A252">
            <v>110545122</v>
          </cell>
          <cell r="B252" t="str">
            <v>FW200-DelPro-SA 3Sorten-DSF o.Weidez.</v>
          </cell>
          <cell r="C252" t="str">
            <v>FW200 (DelPro) 3 alim DSF</v>
          </cell>
          <cell r="D252">
            <v>19620</v>
          </cell>
          <cell r="E252" t="str">
            <v>P1</v>
          </cell>
          <cell r="F252">
            <v>550</v>
          </cell>
          <cell r="G252" t="str">
            <v>Stk</v>
          </cell>
          <cell r="H252">
            <v>21209.200000000001</v>
          </cell>
        </row>
        <row r="253">
          <cell r="A253">
            <v>110545132</v>
          </cell>
          <cell r="B253" t="str">
            <v>FW200-DelPro-SA 4Sorten-DSF o.Weidez.</v>
          </cell>
          <cell r="C253" t="str">
            <v>FW200 (DelPro) 4 aliments DSF</v>
          </cell>
          <cell r="D253">
            <v>21185</v>
          </cell>
          <cell r="E253" t="str">
            <v>P1</v>
          </cell>
          <cell r="F253">
            <v>550</v>
          </cell>
          <cell r="G253" t="str">
            <v>Stk</v>
          </cell>
          <cell r="H253">
            <v>22901</v>
          </cell>
        </row>
        <row r="254">
          <cell r="A254">
            <v>110552801</v>
          </cell>
          <cell r="B254" t="str">
            <v>Motor f. Drehgestell FS1600//OTS</v>
          </cell>
          <cell r="C254" t="str">
            <v>OTS Moteur Bogie</v>
          </cell>
          <cell r="D254">
            <v>778</v>
          </cell>
          <cell r="E254" t="str">
            <v>P4</v>
          </cell>
          <cell r="F254">
            <v>595</v>
          </cell>
          <cell r="G254" t="str">
            <v>Stk</v>
          </cell>
          <cell r="H254">
            <v>841</v>
          </cell>
        </row>
        <row r="255">
          <cell r="A255">
            <v>111</v>
          </cell>
          <cell r="B255" t="str">
            <v>Automation</v>
          </cell>
          <cell r="C255" t="str">
            <v>Automation</v>
          </cell>
          <cell r="D255">
            <v>0.05</v>
          </cell>
          <cell r="F255">
            <v>110</v>
          </cell>
          <cell r="G255" t="str">
            <v>Stk</v>
          </cell>
          <cell r="H255">
            <v>0.05</v>
          </cell>
        </row>
        <row r="256">
          <cell r="A256">
            <v>1111175103</v>
          </cell>
          <cell r="B256" t="str">
            <v>Kanalplatte für P30 4-Loch</v>
          </cell>
          <cell r="C256" t="str">
            <v>Plaque P30 compl</v>
          </cell>
          <cell r="D256">
            <v>82.5</v>
          </cell>
          <cell r="E256" t="str">
            <v>P4</v>
          </cell>
          <cell r="F256">
            <v>294</v>
          </cell>
          <cell r="G256" t="str">
            <v>Stk</v>
          </cell>
          <cell r="H256">
            <v>89.2</v>
          </cell>
        </row>
        <row r="257">
          <cell r="A257">
            <v>112</v>
          </cell>
          <cell r="B257" t="str">
            <v>Abnahnmeprotokoll Kaution</v>
          </cell>
          <cell r="C257" t="str">
            <v>Proces verbal de reception dépôt</v>
          </cell>
          <cell r="D257">
            <v>518</v>
          </cell>
          <cell r="F257">
            <v>605</v>
          </cell>
          <cell r="G257" t="str">
            <v>Stk</v>
          </cell>
          <cell r="H257">
            <v>559.95000000000005</v>
          </cell>
        </row>
        <row r="258">
          <cell r="A258">
            <v>11332008</v>
          </cell>
          <cell r="B258" t="str">
            <v>Kugelgriff 40 mm / M 8</v>
          </cell>
          <cell r="C258" t="str">
            <v>Poignées à bille 40mm/M8</v>
          </cell>
          <cell r="D258">
            <v>2.8</v>
          </cell>
          <cell r="E258" t="str">
            <v>P7</v>
          </cell>
          <cell r="F258">
            <v>810</v>
          </cell>
          <cell r="G258" t="str">
            <v>Stk</v>
          </cell>
          <cell r="H258">
            <v>3.05</v>
          </cell>
        </row>
        <row r="259">
          <cell r="A259">
            <v>113525</v>
          </cell>
          <cell r="B259" t="str">
            <v>Stromfilter FN2020-16/06 (16 A) 250 V</v>
          </cell>
          <cell r="C259" t="str">
            <v>Filtre de courant FN2020-16/06(16A) 250V</v>
          </cell>
          <cell r="D259">
            <v>71</v>
          </cell>
          <cell r="E259" t="str">
            <v>P1</v>
          </cell>
          <cell r="F259">
            <v>180</v>
          </cell>
          <cell r="G259" t="str">
            <v>Stk</v>
          </cell>
          <cell r="H259">
            <v>76.75</v>
          </cell>
        </row>
        <row r="260">
          <cell r="A260">
            <v>1161010</v>
          </cell>
          <cell r="B260" t="str">
            <v>Orion S 55/17 Hipro Rohrantrieb</v>
          </cell>
          <cell r="C260" t="str">
            <v>Orion S 55/17 Hipro moteur</v>
          </cell>
          <cell r="D260">
            <v>743</v>
          </cell>
          <cell r="E260" t="str">
            <v>P7</v>
          </cell>
          <cell r="F260">
            <v>870</v>
          </cell>
          <cell r="G260" t="str">
            <v>Stk</v>
          </cell>
          <cell r="H260">
            <v>803.2</v>
          </cell>
        </row>
        <row r="261">
          <cell r="A261">
            <v>117851</v>
          </cell>
          <cell r="B261" t="str">
            <v>Feder für Futterautomat Picolo</v>
          </cell>
          <cell r="C261" t="str">
            <v>Ressort pr distributeur Picolo</v>
          </cell>
          <cell r="D261">
            <v>16.5</v>
          </cell>
          <cell r="E261" t="str">
            <v>P4</v>
          </cell>
          <cell r="F261">
            <v>594</v>
          </cell>
          <cell r="G261" t="str">
            <v>Stk</v>
          </cell>
          <cell r="H261">
            <v>17.850000000000001</v>
          </cell>
        </row>
        <row r="262">
          <cell r="A262">
            <v>1196</v>
          </cell>
          <cell r="B262" t="str">
            <v>Silikonschlauch FG 9x13mm</v>
          </cell>
          <cell r="C262" t="str">
            <v>Tuyau Silikon 9x13 mm</v>
          </cell>
          <cell r="D262">
            <v>43.6</v>
          </cell>
          <cell r="E262" t="str">
            <v>P4</v>
          </cell>
          <cell r="F262">
            <v>593</v>
          </cell>
          <cell r="G262" t="str">
            <v>M</v>
          </cell>
          <cell r="H262">
            <v>47.15</v>
          </cell>
        </row>
        <row r="263">
          <cell r="A263">
            <v>1202821025</v>
          </cell>
          <cell r="B263" t="str">
            <v>Bedienungsanleitung Activity Metre (F)</v>
          </cell>
          <cell r="C263" t="str">
            <v>Guide de l'utilisateur Activity Metre (f</v>
          </cell>
          <cell r="D263">
            <v>0.1</v>
          </cell>
          <cell r="F263">
            <v>920</v>
          </cell>
          <cell r="G263" t="str">
            <v>Stk</v>
          </cell>
          <cell r="H263">
            <v>0.1</v>
          </cell>
        </row>
        <row r="264">
          <cell r="A264">
            <v>1217400</v>
          </cell>
          <cell r="B264" t="str">
            <v>Kugellager 6203</v>
          </cell>
          <cell r="C264" t="str">
            <v>Roulement SKF 6203-VP18</v>
          </cell>
          <cell r="D264">
            <v>24.6</v>
          </cell>
          <cell r="E264" t="str">
            <v>P4</v>
          </cell>
          <cell r="F264">
            <v>291</v>
          </cell>
          <cell r="G264" t="str">
            <v>Stk</v>
          </cell>
          <cell r="H264">
            <v>26.6</v>
          </cell>
        </row>
        <row r="265">
          <cell r="A265">
            <v>12200002</v>
          </cell>
          <cell r="B265" t="str">
            <v>Stift Kunststoff zu Lamelle</v>
          </cell>
          <cell r="C265" t="str">
            <v>Goupilles polyamide pour lamelles</v>
          </cell>
          <cell r="D265">
            <v>0.77</v>
          </cell>
          <cell r="E265" t="str">
            <v>P3</v>
          </cell>
          <cell r="F265">
            <v>720</v>
          </cell>
          <cell r="G265" t="str">
            <v>Stk</v>
          </cell>
          <cell r="H265">
            <v>0.85</v>
          </cell>
        </row>
        <row r="266">
          <cell r="A266">
            <v>1230</v>
          </cell>
          <cell r="B266" t="str">
            <v>Reibhahn D 3-10mm</v>
          </cell>
          <cell r="C266" t="str">
            <v>Robinet a friction d=3-10mm</v>
          </cell>
          <cell r="D266">
            <v>4.95</v>
          </cell>
          <cell r="E266" t="str">
            <v>P3</v>
          </cell>
          <cell r="F266">
            <v>341</v>
          </cell>
          <cell r="G266" t="str">
            <v>Stk</v>
          </cell>
          <cell r="H266">
            <v>5.35</v>
          </cell>
        </row>
        <row r="267">
          <cell r="A267">
            <v>1238</v>
          </cell>
          <cell r="B267" t="str">
            <v>Schnäpper zu Fallfenster</v>
          </cell>
          <cell r="C267" t="str">
            <v>Verrou de fenêtre guillotine</v>
          </cell>
          <cell r="D267">
            <v>26</v>
          </cell>
          <cell r="E267" t="str">
            <v>P7</v>
          </cell>
          <cell r="F267">
            <v>870</v>
          </cell>
          <cell r="G267" t="str">
            <v>Stk</v>
          </cell>
          <cell r="H267">
            <v>28.1</v>
          </cell>
        </row>
        <row r="268">
          <cell r="A268">
            <v>12402100</v>
          </cell>
          <cell r="B268" t="str">
            <v>Dokumententasche A4 mit Klappe</v>
          </cell>
          <cell r="C268" t="str">
            <v>Pochette transparente A4 avec patte</v>
          </cell>
          <cell r="D268">
            <v>1.1000000000000001</v>
          </cell>
          <cell r="E268" t="str">
            <v>P4</v>
          </cell>
          <cell r="F268">
            <v>260</v>
          </cell>
          <cell r="G268" t="str">
            <v>Stk</v>
          </cell>
          <cell r="H268">
            <v>1.2</v>
          </cell>
        </row>
        <row r="269">
          <cell r="A269">
            <v>1251300</v>
          </cell>
          <cell r="B269" t="str">
            <v>Zugfeder für Tankbelüftung TPDV</v>
          </cell>
          <cell r="C269" t="str">
            <v>Ressort pour ensemble ventil. TPDV</v>
          </cell>
          <cell r="D269">
            <v>9.4</v>
          </cell>
          <cell r="E269" t="str">
            <v>P1</v>
          </cell>
          <cell r="F269">
            <v>383</v>
          </cell>
          <cell r="G269" t="str">
            <v>Stk</v>
          </cell>
          <cell r="H269">
            <v>10.15</v>
          </cell>
        </row>
        <row r="270">
          <cell r="A270">
            <v>1257</v>
          </cell>
          <cell r="B270" t="str">
            <v>Druckklappe K/1</v>
          </cell>
          <cell r="C270" t="str">
            <v>Clapet de pression K/1.</v>
          </cell>
          <cell r="D270">
            <v>55.5</v>
          </cell>
          <cell r="E270" t="str">
            <v>P7</v>
          </cell>
          <cell r="F270">
            <v>365</v>
          </cell>
          <cell r="G270" t="str">
            <v>Stk</v>
          </cell>
          <cell r="H270">
            <v>60</v>
          </cell>
        </row>
        <row r="271">
          <cell r="A271">
            <v>126024004</v>
          </cell>
          <cell r="B271" t="str">
            <v>Klemmschelle 19 mm Kunststoff</v>
          </cell>
          <cell r="C271" t="str">
            <v>Bague de serrage 19 mm plastique</v>
          </cell>
          <cell r="D271">
            <v>4</v>
          </cell>
          <cell r="E271" t="str">
            <v>P1</v>
          </cell>
          <cell r="F271">
            <v>150</v>
          </cell>
          <cell r="G271" t="str">
            <v>Stk</v>
          </cell>
          <cell r="H271">
            <v>4.3</v>
          </cell>
        </row>
        <row r="272">
          <cell r="A272">
            <v>1266</v>
          </cell>
          <cell r="B272" t="str">
            <v>Polyesterseil 6 mm</v>
          </cell>
          <cell r="C272" t="str">
            <v>Corde polyester 6 mm</v>
          </cell>
          <cell r="D272">
            <v>1.55</v>
          </cell>
          <cell r="E272" t="str">
            <v>P7</v>
          </cell>
          <cell r="F272">
            <v>810</v>
          </cell>
          <cell r="G272" t="str">
            <v>M</v>
          </cell>
          <cell r="H272">
            <v>1.7</v>
          </cell>
        </row>
        <row r="273">
          <cell r="A273">
            <v>130</v>
          </cell>
          <cell r="B273" t="str">
            <v>Spez. Melken Gebrauchtware</v>
          </cell>
          <cell r="C273" t="str">
            <v>Spec. traite</v>
          </cell>
          <cell r="D273">
            <v>1.1000000000000001</v>
          </cell>
          <cell r="F273">
            <v>130</v>
          </cell>
          <cell r="G273" t="str">
            <v>Stk</v>
          </cell>
          <cell r="H273">
            <v>1.2</v>
          </cell>
        </row>
        <row r="274">
          <cell r="A274">
            <v>1300600</v>
          </cell>
          <cell r="B274" t="str">
            <v>Schwimmer-Tränketrog Mod. 600</v>
          </cell>
          <cell r="C274" t="str">
            <v>Auge murale à flotteur mod. 600</v>
          </cell>
          <cell r="D274">
            <v>449</v>
          </cell>
          <cell r="E274" t="str">
            <v>P7</v>
          </cell>
          <cell r="F274">
            <v>365</v>
          </cell>
          <cell r="G274" t="str">
            <v>Stk</v>
          </cell>
          <cell r="H274">
            <v>485.35</v>
          </cell>
        </row>
        <row r="275">
          <cell r="A275">
            <v>1300620</v>
          </cell>
          <cell r="B275" t="str">
            <v>Doppel-Schwimmer-Tränketrog Mod. 620</v>
          </cell>
          <cell r="C275" t="str">
            <v>Auge mural à flotteur double mod. 620</v>
          </cell>
          <cell r="D275">
            <v>808</v>
          </cell>
          <cell r="E275" t="str">
            <v>P7</v>
          </cell>
          <cell r="F275">
            <v>365</v>
          </cell>
          <cell r="G275" t="str">
            <v>Stk</v>
          </cell>
          <cell r="H275">
            <v>873.45</v>
          </cell>
        </row>
        <row r="276">
          <cell r="A276">
            <v>130099</v>
          </cell>
          <cell r="B276" t="str">
            <v>Halbbride (42) 1 1/4" x 45 mm roh</v>
          </cell>
          <cell r="C276" t="str">
            <v>Bride de fixation (42) 11/4"x 45 mm noir</v>
          </cell>
          <cell r="D276">
            <v>1.45</v>
          </cell>
          <cell r="E276" t="str">
            <v>P7</v>
          </cell>
          <cell r="F276">
            <v>810</v>
          </cell>
          <cell r="G276" t="str">
            <v>Stk</v>
          </cell>
          <cell r="H276">
            <v>1.55</v>
          </cell>
        </row>
        <row r="277">
          <cell r="A277">
            <v>130100</v>
          </cell>
          <cell r="B277" t="str">
            <v>Halbbride (48) 11/2 Zoll x 45 mm roh</v>
          </cell>
          <cell r="C277" t="str">
            <v>Bride de fixation (48)11/2" x 45 mm noir</v>
          </cell>
          <cell r="D277">
            <v>2.75</v>
          </cell>
          <cell r="E277" t="str">
            <v>P7</v>
          </cell>
          <cell r="F277">
            <v>810</v>
          </cell>
          <cell r="G277" t="str">
            <v>Stk</v>
          </cell>
          <cell r="H277">
            <v>2.95</v>
          </cell>
        </row>
        <row r="278">
          <cell r="A278">
            <v>130103</v>
          </cell>
          <cell r="B278" t="str">
            <v>Halbbride (60) 2 Zoll x 45 mm roh</v>
          </cell>
          <cell r="C278" t="str">
            <v>Demi-bride (60) 2 pouce x 45mm noir</v>
          </cell>
          <cell r="D278">
            <v>2.8</v>
          </cell>
          <cell r="E278" t="str">
            <v>P7</v>
          </cell>
          <cell r="F278">
            <v>810</v>
          </cell>
          <cell r="G278" t="str">
            <v>Stk</v>
          </cell>
          <cell r="H278">
            <v>3.05</v>
          </cell>
        </row>
        <row r="279">
          <cell r="A279">
            <v>1306620</v>
          </cell>
          <cell r="B279" t="str">
            <v>ISO-Tränke mit Schwimmer Mod. 6620</v>
          </cell>
          <cell r="C279" t="str">
            <v>ISO-Antigel à niveau mod. 6620</v>
          </cell>
          <cell r="D279">
            <v>1095</v>
          </cell>
          <cell r="E279" t="str">
            <v>P7</v>
          </cell>
          <cell r="F279">
            <v>365</v>
          </cell>
          <cell r="G279" t="str">
            <v>Stk</v>
          </cell>
          <cell r="H279">
            <v>1183.7</v>
          </cell>
        </row>
        <row r="280">
          <cell r="A280">
            <v>1306714</v>
          </cell>
          <cell r="B280" t="str">
            <v>Schnellablauf-Tränketrog Mod. 6714</v>
          </cell>
          <cell r="C280" t="str">
            <v>Auge à vidange rapide mod. 6714</v>
          </cell>
          <cell r="D280">
            <v>1133</v>
          </cell>
          <cell r="E280" t="str">
            <v>P7</v>
          </cell>
          <cell r="F280">
            <v>365</v>
          </cell>
          <cell r="G280" t="str">
            <v>Stk</v>
          </cell>
          <cell r="H280">
            <v>1224.75</v>
          </cell>
        </row>
        <row r="281">
          <cell r="A281">
            <v>1306719</v>
          </cell>
          <cell r="B281" t="str">
            <v>Schnellablauf-Tränketrog Mod. 6719</v>
          </cell>
          <cell r="C281" t="str">
            <v>Auge à vidange rapide mod. 6719</v>
          </cell>
          <cell r="D281">
            <v>1285</v>
          </cell>
          <cell r="E281" t="str">
            <v>P7</v>
          </cell>
          <cell r="F281">
            <v>365</v>
          </cell>
          <cell r="G281" t="str">
            <v>Stk</v>
          </cell>
          <cell r="H281">
            <v>1389.1</v>
          </cell>
        </row>
        <row r="282">
          <cell r="A282">
            <v>1306723</v>
          </cell>
          <cell r="B282" t="str">
            <v>Schnellablauf-Tränketrog Mod. 6723</v>
          </cell>
          <cell r="C282" t="str">
            <v>Auge à vidange rapide mod. 6723</v>
          </cell>
          <cell r="D282">
            <v>1420</v>
          </cell>
          <cell r="E282" t="str">
            <v>P7</v>
          </cell>
          <cell r="F282">
            <v>365</v>
          </cell>
          <cell r="G282" t="str">
            <v>Stk</v>
          </cell>
          <cell r="H282">
            <v>1535</v>
          </cell>
        </row>
        <row r="283">
          <cell r="A283">
            <v>1307020</v>
          </cell>
          <cell r="B283" t="str">
            <v>Silikonoel 200/100 1lt</v>
          </cell>
          <cell r="C283" t="str">
            <v>Silikonoel 200/100 1lt</v>
          </cell>
          <cell r="D283">
            <v>110</v>
          </cell>
          <cell r="E283" t="str">
            <v>P4</v>
          </cell>
          <cell r="F283">
            <v>260</v>
          </cell>
          <cell r="G283" t="str">
            <v>Stk</v>
          </cell>
          <cell r="H283">
            <v>118.9</v>
          </cell>
        </row>
        <row r="284">
          <cell r="A284">
            <v>1310169</v>
          </cell>
          <cell r="B284" t="str">
            <v>Bügelschraube mit Nocken zu Mod.1200</v>
          </cell>
          <cell r="C284" t="str">
            <v>Étriers avec came pour mod.1200</v>
          </cell>
          <cell r="D284">
            <v>3.65</v>
          </cell>
          <cell r="E284" t="str">
            <v>P7</v>
          </cell>
          <cell r="F284">
            <v>365</v>
          </cell>
          <cell r="G284" t="str">
            <v>Stk</v>
          </cell>
          <cell r="H284">
            <v>3.95</v>
          </cell>
        </row>
        <row r="285">
          <cell r="A285">
            <v>1310521</v>
          </cell>
          <cell r="B285" t="str">
            <v>Frostschutzwächter R 3/4 Zoll Mod. 521</v>
          </cell>
          <cell r="C285" t="str">
            <v>Controleur d'antigel R 3/4 pouce Mod.521</v>
          </cell>
          <cell r="D285">
            <v>133</v>
          </cell>
          <cell r="E285" t="str">
            <v>P7</v>
          </cell>
          <cell r="F285">
            <v>365</v>
          </cell>
          <cell r="G285" t="str">
            <v>Stk</v>
          </cell>
          <cell r="H285">
            <v>143.75</v>
          </cell>
        </row>
        <row r="286">
          <cell r="A286">
            <v>1310523</v>
          </cell>
          <cell r="B286" t="str">
            <v>Trogheizblech 80W, 24V</v>
          </cell>
          <cell r="C286" t="str">
            <v>plaque chauffante de l'auge 80W, 24V</v>
          </cell>
          <cell r="D286">
            <v>43.9</v>
          </cell>
          <cell r="E286" t="str">
            <v>P7</v>
          </cell>
          <cell r="F286">
            <v>365</v>
          </cell>
          <cell r="G286" t="str">
            <v>Stk</v>
          </cell>
          <cell r="H286">
            <v>47.45</v>
          </cell>
        </row>
        <row r="287">
          <cell r="A287">
            <v>1310524</v>
          </cell>
          <cell r="B287" t="str">
            <v>Zusatzheizung für Mod. 600 + 620</v>
          </cell>
          <cell r="C287" t="str">
            <v>Chauffage supplément. p. mod. 600 + 620</v>
          </cell>
          <cell r="D287">
            <v>54.5</v>
          </cell>
          <cell r="E287" t="str">
            <v>P7</v>
          </cell>
          <cell r="F287">
            <v>365</v>
          </cell>
          <cell r="G287" t="str">
            <v>Stk</v>
          </cell>
          <cell r="H287">
            <v>58.9</v>
          </cell>
        </row>
        <row r="288">
          <cell r="A288">
            <v>1310526</v>
          </cell>
          <cell r="B288" t="str">
            <v>Frostschutzwächter R 1/2"</v>
          </cell>
          <cell r="C288" t="str">
            <v>Contrôleur d'antigel R 1/2 pouce</v>
          </cell>
          <cell r="D288">
            <v>157</v>
          </cell>
          <cell r="E288" t="str">
            <v>P7</v>
          </cell>
          <cell r="F288">
            <v>365</v>
          </cell>
          <cell r="G288" t="str">
            <v>Stk</v>
          </cell>
          <cell r="H288">
            <v>169.7</v>
          </cell>
        </row>
        <row r="289">
          <cell r="A289">
            <v>13120430</v>
          </cell>
          <cell r="B289" t="str">
            <v>Panzerschlauch L=30cm 1/2 Zollx1/2 Zoll</v>
          </cell>
          <cell r="C289" t="str">
            <v>Tuyau métallique l=30cm 1/2 pouce x 1/2</v>
          </cell>
          <cell r="D289">
            <v>17.600000000000001</v>
          </cell>
          <cell r="E289" t="str">
            <v>P7</v>
          </cell>
          <cell r="F289">
            <v>365</v>
          </cell>
          <cell r="G289" t="str">
            <v>Stk</v>
          </cell>
          <cell r="H289">
            <v>19.05</v>
          </cell>
        </row>
        <row r="290">
          <cell r="A290">
            <v>1316030</v>
          </cell>
          <cell r="B290" t="str">
            <v>Standfüsse (4Stück) zu Schnellablauftrog</v>
          </cell>
          <cell r="C290" t="str">
            <v>Pieds de fixation (4pièces) pour auge</v>
          </cell>
          <cell r="D290">
            <v>115</v>
          </cell>
          <cell r="E290" t="str">
            <v>P7</v>
          </cell>
          <cell r="F290">
            <v>365</v>
          </cell>
          <cell r="G290" t="str">
            <v>Stk</v>
          </cell>
          <cell r="H290">
            <v>124.3</v>
          </cell>
        </row>
        <row r="291">
          <cell r="A291">
            <v>1316060</v>
          </cell>
          <cell r="B291" t="str">
            <v>Zusatzheizung Mod.6060</v>
          </cell>
          <cell r="C291" t="str">
            <v>Chauffage supplément.pour mod.6060</v>
          </cell>
          <cell r="D291">
            <v>75.099999999999994</v>
          </cell>
          <cell r="E291" t="str">
            <v>P7</v>
          </cell>
          <cell r="F291">
            <v>365</v>
          </cell>
          <cell r="G291" t="str">
            <v>Stk</v>
          </cell>
          <cell r="H291">
            <v>81.2</v>
          </cell>
        </row>
        <row r="292">
          <cell r="A292">
            <v>1316061</v>
          </cell>
          <cell r="B292" t="str">
            <v>Zusatzheizung Mod.6061</v>
          </cell>
          <cell r="C292" t="str">
            <v>Chauffage supplément.pour mod.6061</v>
          </cell>
          <cell r="D292">
            <v>94.2</v>
          </cell>
          <cell r="E292" t="str">
            <v>P7</v>
          </cell>
          <cell r="F292">
            <v>365</v>
          </cell>
          <cell r="G292" t="str">
            <v>Stk</v>
          </cell>
          <cell r="H292">
            <v>101.85</v>
          </cell>
        </row>
        <row r="293">
          <cell r="A293">
            <v>1316062</v>
          </cell>
          <cell r="B293" t="str">
            <v>Zusatzheizung Mod.6062</v>
          </cell>
          <cell r="C293" t="str">
            <v>Chauffage supplément.pour mod.6062</v>
          </cell>
          <cell r="D293">
            <v>140</v>
          </cell>
          <cell r="E293" t="str">
            <v>P7</v>
          </cell>
          <cell r="F293">
            <v>365</v>
          </cell>
          <cell r="G293" t="str">
            <v>Stk</v>
          </cell>
          <cell r="H293">
            <v>151.35</v>
          </cell>
        </row>
        <row r="294">
          <cell r="A294">
            <v>1316064</v>
          </cell>
          <cell r="B294" t="str">
            <v>Durchlaufrohr für Schnellablauftrog</v>
          </cell>
          <cell r="C294" t="str">
            <v>Radiateur pour auge à vidange rapide</v>
          </cell>
          <cell r="D294">
            <v>166</v>
          </cell>
          <cell r="E294" t="str">
            <v>P7</v>
          </cell>
          <cell r="F294">
            <v>365</v>
          </cell>
          <cell r="G294" t="str">
            <v>Stk</v>
          </cell>
          <cell r="H294">
            <v>179.45</v>
          </cell>
        </row>
        <row r="295">
          <cell r="A295">
            <v>1316069</v>
          </cell>
          <cell r="B295" t="str">
            <v>Zusatzheizung Modell 6069</v>
          </cell>
          <cell r="C295" t="str">
            <v>Chauffage supplémentaire modèle 6069</v>
          </cell>
          <cell r="D295">
            <v>78</v>
          </cell>
          <cell r="E295" t="str">
            <v>P7</v>
          </cell>
          <cell r="F295">
            <v>365</v>
          </cell>
          <cell r="G295" t="str">
            <v>Stk</v>
          </cell>
          <cell r="H295">
            <v>84.3</v>
          </cell>
        </row>
        <row r="296">
          <cell r="A296">
            <v>1316087</v>
          </cell>
          <cell r="B296" t="str">
            <v>Stopfenhalter Delux f. Schnellablauftrog</v>
          </cell>
          <cell r="C296" t="str">
            <v>Plaque support delux pour vidage express</v>
          </cell>
          <cell r="D296">
            <v>80.400000000000006</v>
          </cell>
          <cell r="E296" t="str">
            <v>P7</v>
          </cell>
          <cell r="F296">
            <v>365</v>
          </cell>
          <cell r="G296" t="str">
            <v>Stk</v>
          </cell>
          <cell r="H296">
            <v>86.9</v>
          </cell>
        </row>
        <row r="297">
          <cell r="A297">
            <v>1316090</v>
          </cell>
          <cell r="B297" t="str">
            <v>Schutzblech zu Schnellablaufwanne</v>
          </cell>
          <cell r="C297" t="str">
            <v>Tôle de sécurité écran pour auge</v>
          </cell>
          <cell r="D297">
            <v>55.3</v>
          </cell>
          <cell r="E297" t="str">
            <v>P7</v>
          </cell>
          <cell r="F297">
            <v>365</v>
          </cell>
          <cell r="G297" t="str">
            <v>Stk</v>
          </cell>
          <cell r="H297">
            <v>59.8</v>
          </cell>
        </row>
        <row r="298">
          <cell r="A298">
            <v>13170430</v>
          </cell>
          <cell r="B298" t="str">
            <v>Panzerschlauch L=30cm 1/2 Zollx1/2 Zoll</v>
          </cell>
          <cell r="C298" t="str">
            <v>Tuyau métallique l=30cm 1/2 pouce x 1/2</v>
          </cell>
          <cell r="D298">
            <v>20.5</v>
          </cell>
          <cell r="E298" t="str">
            <v>P7</v>
          </cell>
          <cell r="F298">
            <v>365</v>
          </cell>
          <cell r="G298" t="str">
            <v>Stk</v>
          </cell>
          <cell r="H298">
            <v>22.15</v>
          </cell>
        </row>
        <row r="299">
          <cell r="A299">
            <v>1326036</v>
          </cell>
          <cell r="B299" t="str">
            <v>O-Ring Mossgummi 12mm</v>
          </cell>
          <cell r="C299" t="str">
            <v>Anneau en caoutchouc sponieux 12mm</v>
          </cell>
          <cell r="D299">
            <v>8.3000000000000007</v>
          </cell>
          <cell r="E299" t="str">
            <v>P7</v>
          </cell>
          <cell r="F299">
            <v>365</v>
          </cell>
          <cell r="G299" t="str">
            <v>Stk</v>
          </cell>
          <cell r="H299">
            <v>8.9499999999999993</v>
          </cell>
        </row>
        <row r="300">
          <cell r="A300">
            <v>1326054</v>
          </cell>
          <cell r="B300" t="str">
            <v>Ablaufstopfen für Schnellabl.-Tränketrog</v>
          </cell>
          <cell r="C300" t="str">
            <v>Bouchon pour Auge à vidange rapide</v>
          </cell>
          <cell r="D300">
            <v>63.1</v>
          </cell>
          <cell r="E300" t="str">
            <v>P7</v>
          </cell>
          <cell r="F300">
            <v>365</v>
          </cell>
          <cell r="G300" t="str">
            <v>Stk</v>
          </cell>
          <cell r="H300">
            <v>68.2</v>
          </cell>
        </row>
        <row r="301">
          <cell r="A301">
            <v>1406807</v>
          </cell>
          <cell r="B301" t="str">
            <v>Doppelmeter</v>
          </cell>
          <cell r="C301" t="str">
            <v>Mètre</v>
          </cell>
          <cell r="D301">
            <v>3.7</v>
          </cell>
          <cell r="F301">
            <v>383</v>
          </cell>
          <cell r="G301" t="str">
            <v>Stk</v>
          </cell>
          <cell r="H301">
            <v>4</v>
          </cell>
        </row>
        <row r="302">
          <cell r="A302">
            <v>141780</v>
          </cell>
          <cell r="B302" t="str">
            <v>Faltkarton C 330 x 240 x 120 mm</v>
          </cell>
          <cell r="C302" t="str">
            <v>Emballage 330 x 240 x 120 mm</v>
          </cell>
          <cell r="D302">
            <v>1.6</v>
          </cell>
          <cell r="F302">
            <v>110</v>
          </cell>
          <cell r="G302" t="str">
            <v>Stk</v>
          </cell>
          <cell r="H302">
            <v>1.75</v>
          </cell>
        </row>
        <row r="303">
          <cell r="A303">
            <v>142049</v>
          </cell>
          <cell r="B303" t="str">
            <v>Faltkarton BC 786 x 586 x 370 mm</v>
          </cell>
          <cell r="C303" t="str">
            <v>Emballage 786 x 586 x 370 mm</v>
          </cell>
          <cell r="D303">
            <v>10.55</v>
          </cell>
          <cell r="E303" t="str">
            <v>P1</v>
          </cell>
          <cell r="F303">
            <v>110</v>
          </cell>
          <cell r="G303" t="str">
            <v>Stk</v>
          </cell>
          <cell r="H303">
            <v>11.4</v>
          </cell>
        </row>
        <row r="304">
          <cell r="A304">
            <v>14246616</v>
          </cell>
          <cell r="B304" t="str">
            <v>Rosetten 530 N/16</v>
          </cell>
          <cell r="C304" t="str">
            <v>Rosette 530 N/16</v>
          </cell>
          <cell r="D304">
            <v>12.9</v>
          </cell>
          <cell r="E304" t="str">
            <v>P3</v>
          </cell>
          <cell r="F304">
            <v>870</v>
          </cell>
          <cell r="G304" t="str">
            <v>Stk</v>
          </cell>
          <cell r="H304">
            <v>13.95</v>
          </cell>
        </row>
        <row r="305">
          <cell r="A305">
            <v>14252</v>
          </cell>
          <cell r="B305" t="str">
            <v>Gleitkolben mit Schäkel und Mento inox</v>
          </cell>
          <cell r="C305" t="str">
            <v>Piston coulissant a manille, mento inox</v>
          </cell>
          <cell r="D305">
            <v>314</v>
          </cell>
          <cell r="E305" t="str">
            <v>P7</v>
          </cell>
          <cell r="F305">
            <v>810</v>
          </cell>
          <cell r="G305" t="str">
            <v>Stk</v>
          </cell>
          <cell r="H305">
            <v>339.45</v>
          </cell>
        </row>
        <row r="306">
          <cell r="A306">
            <v>144147</v>
          </cell>
          <cell r="B306" t="str">
            <v>Faltkarton BC 600 x 800 x 570 mm</v>
          </cell>
          <cell r="C306" t="str">
            <v>Emballage 600 x 800 x 570 mm</v>
          </cell>
          <cell r="D306">
            <v>0.2</v>
          </cell>
          <cell r="E306" t="str">
            <v>P1</v>
          </cell>
          <cell r="F306">
            <v>110</v>
          </cell>
          <cell r="G306" t="str">
            <v>Stk</v>
          </cell>
          <cell r="H306">
            <v>0.2</v>
          </cell>
        </row>
        <row r="307">
          <cell r="A307">
            <v>14750</v>
          </cell>
          <cell r="B307" t="str">
            <v>Schieberblech ROH D=40x50</v>
          </cell>
          <cell r="C307" t="str">
            <v>Tôle D=40x50</v>
          </cell>
          <cell r="D307">
            <v>127</v>
          </cell>
          <cell r="E307" t="str">
            <v>P3</v>
          </cell>
          <cell r="F307">
            <v>413</v>
          </cell>
          <cell r="G307" t="str">
            <v>Stk</v>
          </cell>
          <cell r="H307">
            <v>137.30000000000001</v>
          </cell>
        </row>
        <row r="308">
          <cell r="A308">
            <v>14755</v>
          </cell>
          <cell r="B308" t="str">
            <v>Schieberblech ROH D=40x55</v>
          </cell>
          <cell r="C308" t="str">
            <v>Tôle D=40x55</v>
          </cell>
          <cell r="D308">
            <v>121</v>
          </cell>
          <cell r="E308" t="str">
            <v>P3</v>
          </cell>
          <cell r="F308">
            <v>413</v>
          </cell>
          <cell r="G308" t="str">
            <v>Stk</v>
          </cell>
          <cell r="H308">
            <v>130.80000000000001</v>
          </cell>
        </row>
        <row r="309">
          <cell r="A309">
            <v>14760</v>
          </cell>
          <cell r="B309" t="str">
            <v>Schieberblech roh D=40/5 x 60 mm</v>
          </cell>
          <cell r="C309" t="str">
            <v>Tôle D=40/5 x 60 mm</v>
          </cell>
          <cell r="D309">
            <v>130</v>
          </cell>
          <cell r="E309" t="str">
            <v>P3</v>
          </cell>
          <cell r="F309">
            <v>413</v>
          </cell>
          <cell r="G309" t="str">
            <v>Stk</v>
          </cell>
          <cell r="H309">
            <v>140.55000000000001</v>
          </cell>
        </row>
        <row r="310">
          <cell r="A310">
            <v>14765</v>
          </cell>
          <cell r="B310" t="str">
            <v>Schieberblech ROH D=40x65</v>
          </cell>
          <cell r="C310" t="str">
            <v>Tôle D=40x65</v>
          </cell>
          <cell r="D310">
            <v>153</v>
          </cell>
          <cell r="E310" t="str">
            <v>P3</v>
          </cell>
          <cell r="F310">
            <v>413</v>
          </cell>
          <cell r="G310" t="str">
            <v>Stk</v>
          </cell>
          <cell r="H310">
            <v>165.4</v>
          </cell>
        </row>
        <row r="311">
          <cell r="A311">
            <v>148252</v>
          </cell>
          <cell r="B311" t="str">
            <v>Reduzier-Einsatz 18/15-L</v>
          </cell>
          <cell r="C311" t="str">
            <v>Adapteur de reduction 18/15-L</v>
          </cell>
          <cell r="D311">
            <v>40.4</v>
          </cell>
          <cell r="E311" t="str">
            <v>P3</v>
          </cell>
          <cell r="F311">
            <v>413</v>
          </cell>
          <cell r="G311" t="str">
            <v>Stk</v>
          </cell>
          <cell r="H311">
            <v>43.65</v>
          </cell>
        </row>
        <row r="312">
          <cell r="A312">
            <v>150</v>
          </cell>
          <cell r="B312" t="str">
            <v>Provision Melken</v>
          </cell>
          <cell r="D312">
            <v>0.85</v>
          </cell>
          <cell r="F312">
            <v>150</v>
          </cell>
          <cell r="G312" t="str">
            <v>Stk</v>
          </cell>
          <cell r="H312">
            <v>0.9</v>
          </cell>
        </row>
        <row r="313">
          <cell r="A313">
            <v>150011</v>
          </cell>
          <cell r="B313" t="str">
            <v>Ventil komplett L5 / K2</v>
          </cell>
          <cell r="C313" t="str">
            <v>Soupape complète L5 / K2</v>
          </cell>
          <cell r="D313">
            <v>48.5</v>
          </cell>
          <cell r="E313" t="str">
            <v>P7</v>
          </cell>
          <cell r="F313">
            <v>365</v>
          </cell>
          <cell r="G313" t="str">
            <v>Stk</v>
          </cell>
          <cell r="H313">
            <v>52.45</v>
          </cell>
        </row>
        <row r="314">
          <cell r="A314">
            <v>150016</v>
          </cell>
          <cell r="B314" t="str">
            <v>Federwiderlager</v>
          </cell>
          <cell r="C314" t="str">
            <v>Aboulissement pour ressort</v>
          </cell>
          <cell r="D314">
            <v>7.2</v>
          </cell>
          <cell r="E314" t="str">
            <v>P7</v>
          </cell>
          <cell r="F314">
            <v>365</v>
          </cell>
          <cell r="G314" t="str">
            <v>Stk</v>
          </cell>
          <cell r="H314">
            <v>7.8</v>
          </cell>
        </row>
        <row r="315">
          <cell r="A315">
            <v>151057</v>
          </cell>
          <cell r="B315" t="str">
            <v>Delaval Drain</v>
          </cell>
          <cell r="C315" t="str">
            <v>Delaval drainage</v>
          </cell>
          <cell r="D315">
            <v>131</v>
          </cell>
          <cell r="E315" t="str">
            <v>P3</v>
          </cell>
          <cell r="F315">
            <v>413</v>
          </cell>
          <cell r="G315" t="str">
            <v>Stk</v>
          </cell>
          <cell r="H315">
            <v>141.6</v>
          </cell>
        </row>
        <row r="316">
          <cell r="A316">
            <v>151911</v>
          </cell>
          <cell r="B316" t="str">
            <v>Feder zu Riegelverschluss</v>
          </cell>
          <cell r="C316" t="str">
            <v>Ressort pour fermeture</v>
          </cell>
          <cell r="D316">
            <v>8.3000000000000007</v>
          </cell>
          <cell r="E316" t="str">
            <v>P3</v>
          </cell>
          <cell r="F316">
            <v>820</v>
          </cell>
          <cell r="G316" t="str">
            <v>Stk</v>
          </cell>
          <cell r="H316">
            <v>8.9499999999999993</v>
          </cell>
        </row>
        <row r="317">
          <cell r="A317">
            <v>152524</v>
          </cell>
          <cell r="B317" t="str">
            <v>Gummidichtung D 37x25x5 mm</v>
          </cell>
          <cell r="C317" t="str">
            <v>Caoutchouc D 37x25x5 mm</v>
          </cell>
          <cell r="D317">
            <v>1.95</v>
          </cell>
          <cell r="E317" t="str">
            <v>P7</v>
          </cell>
          <cell r="F317">
            <v>810</v>
          </cell>
          <cell r="G317" t="str">
            <v>Stk</v>
          </cell>
          <cell r="H317">
            <v>2.1</v>
          </cell>
        </row>
        <row r="318">
          <cell r="A318">
            <v>152527</v>
          </cell>
          <cell r="B318" t="str">
            <v>Kette 18/45/8 mit 5 Glieder</v>
          </cell>
          <cell r="C318" t="str">
            <v>Chaine 18/45/8 avec 5 mailles</v>
          </cell>
          <cell r="D318">
            <v>10.7</v>
          </cell>
          <cell r="E318" t="str">
            <v>P3</v>
          </cell>
          <cell r="F318">
            <v>810</v>
          </cell>
          <cell r="G318" t="str">
            <v>Stk</v>
          </cell>
          <cell r="H318">
            <v>11.55</v>
          </cell>
        </row>
        <row r="319">
          <cell r="A319">
            <v>153047</v>
          </cell>
          <cell r="B319" t="str">
            <v>Kreuzschellehälfte 11/4 Zoll mit 2 Schr.</v>
          </cell>
          <cell r="C319" t="str">
            <v>Demi-collier 11/4in avec 2 vis</v>
          </cell>
          <cell r="D319">
            <v>5.65</v>
          </cell>
          <cell r="E319" t="str">
            <v>P1</v>
          </cell>
          <cell r="F319">
            <v>807</v>
          </cell>
          <cell r="G319" t="str">
            <v>Stk</v>
          </cell>
          <cell r="H319">
            <v>6.1</v>
          </cell>
        </row>
        <row r="320">
          <cell r="A320">
            <v>153053</v>
          </cell>
          <cell r="B320" t="str">
            <v>Kreuzschellenhälfte 2 Zoll mit 2 Schr.</v>
          </cell>
          <cell r="C320" t="str">
            <v>Demi-collier 2pouce avec 2 vis</v>
          </cell>
          <cell r="D320">
            <v>13.6</v>
          </cell>
          <cell r="E320" t="str">
            <v>P1</v>
          </cell>
          <cell r="F320">
            <v>807</v>
          </cell>
          <cell r="G320" t="str">
            <v>Stk</v>
          </cell>
          <cell r="H320">
            <v>14.7</v>
          </cell>
        </row>
        <row r="321">
          <cell r="A321">
            <v>153073</v>
          </cell>
          <cell r="B321" t="str">
            <v>Kreuzschellehälfte 2 1/2 Zoll m. 2 Schr</v>
          </cell>
          <cell r="C321" t="str">
            <v>Demi-collier 2 1/2 pouce avec 2 vis</v>
          </cell>
          <cell r="D321">
            <v>13.75</v>
          </cell>
          <cell r="E321" t="str">
            <v>P3</v>
          </cell>
          <cell r="F321">
            <v>807</v>
          </cell>
          <cell r="G321" t="str">
            <v>Stk</v>
          </cell>
          <cell r="H321">
            <v>14.85</v>
          </cell>
        </row>
        <row r="322">
          <cell r="A322">
            <v>154058</v>
          </cell>
          <cell r="B322" t="str">
            <v>Sterngriff M 8 x 14 mm</v>
          </cell>
          <cell r="C322" t="str">
            <v>Poignée étoile M 8 x 14 mm</v>
          </cell>
          <cell r="D322">
            <v>2.25</v>
          </cell>
          <cell r="E322" t="str">
            <v>P7</v>
          </cell>
          <cell r="F322">
            <v>870</v>
          </cell>
          <cell r="G322" t="str">
            <v>Stk</v>
          </cell>
          <cell r="H322">
            <v>2.4500000000000002</v>
          </cell>
        </row>
        <row r="323">
          <cell r="A323">
            <v>154060</v>
          </cell>
          <cell r="B323" t="str">
            <v>Sterngriff M 10 x 33 mm</v>
          </cell>
          <cell r="C323" t="str">
            <v>Poignée étoile M 10 x 33 mm</v>
          </cell>
          <cell r="D323">
            <v>2.4500000000000002</v>
          </cell>
          <cell r="E323" t="str">
            <v>P7</v>
          </cell>
          <cell r="F323">
            <v>870</v>
          </cell>
          <cell r="G323" t="str">
            <v>Stk</v>
          </cell>
          <cell r="H323">
            <v>2.65</v>
          </cell>
        </row>
        <row r="324">
          <cell r="A324">
            <v>15493</v>
          </cell>
          <cell r="B324" t="str">
            <v>Druckfeder 37 x 7 x 0.9mm x 16 sp</v>
          </cell>
          <cell r="C324" t="str">
            <v>Ressort de pression 37x7x0.9mm x 16 sp</v>
          </cell>
          <cell r="D324">
            <v>1.4</v>
          </cell>
          <cell r="E324" t="str">
            <v>P3</v>
          </cell>
          <cell r="F324">
            <v>810</v>
          </cell>
          <cell r="G324" t="str">
            <v>Stk</v>
          </cell>
          <cell r="H324">
            <v>1.5</v>
          </cell>
        </row>
        <row r="325">
          <cell r="A325">
            <v>1550</v>
          </cell>
          <cell r="B325" t="str">
            <v>Führungsset A-Schieber 2000 Einbetoniere</v>
          </cell>
          <cell r="C325" t="str">
            <v>Guidage bétonné pour racleur 2000</v>
          </cell>
          <cell r="D325">
            <v>203</v>
          </cell>
          <cell r="E325" t="str">
            <v>P3</v>
          </cell>
          <cell r="F325">
            <v>413</v>
          </cell>
          <cell r="G325" t="str">
            <v>Stk</v>
          </cell>
          <cell r="H325">
            <v>219.45</v>
          </cell>
        </row>
        <row r="326">
          <cell r="A326">
            <v>1600102</v>
          </cell>
          <cell r="B326" t="str">
            <v>Tränketrog Modell WT 80</v>
          </cell>
          <cell r="C326" t="str">
            <v>Auge modèle WT 80</v>
          </cell>
          <cell r="D326">
            <v>230</v>
          </cell>
          <cell r="E326" t="str">
            <v>P7</v>
          </cell>
          <cell r="F326">
            <v>365</v>
          </cell>
          <cell r="G326" t="str">
            <v>Stk</v>
          </cell>
          <cell r="H326">
            <v>248.65</v>
          </cell>
        </row>
        <row r="327">
          <cell r="A327">
            <v>161</v>
          </cell>
          <cell r="B327" t="str">
            <v>Provision VMS</v>
          </cell>
          <cell r="C327" t="str">
            <v>Provision VMS</v>
          </cell>
          <cell r="D327">
            <v>0.05</v>
          </cell>
          <cell r="F327">
            <v>160</v>
          </cell>
          <cell r="G327" t="str">
            <v>Stk</v>
          </cell>
          <cell r="H327">
            <v>0.05</v>
          </cell>
        </row>
        <row r="328">
          <cell r="A328">
            <v>1631578</v>
          </cell>
          <cell r="B328" t="str">
            <v>Sterngriff M10</v>
          </cell>
          <cell r="C328" t="str">
            <v>Poignée étoile</v>
          </cell>
          <cell r="D328">
            <v>8.5</v>
          </cell>
          <cell r="E328" t="str">
            <v>P7</v>
          </cell>
          <cell r="F328">
            <v>870</v>
          </cell>
          <cell r="G328" t="str">
            <v>Stk</v>
          </cell>
          <cell r="H328">
            <v>9.1999999999999993</v>
          </cell>
        </row>
        <row r="329">
          <cell r="A329">
            <v>17048072</v>
          </cell>
          <cell r="B329" t="str">
            <v>Bürstendichtung</v>
          </cell>
          <cell r="C329" t="str">
            <v>Joint en brosse / Verolux</v>
          </cell>
          <cell r="D329">
            <v>8.0500000000000007</v>
          </cell>
          <cell r="E329" t="str">
            <v>P7</v>
          </cell>
          <cell r="F329">
            <v>870</v>
          </cell>
          <cell r="G329" t="str">
            <v>M</v>
          </cell>
          <cell r="H329">
            <v>8.6999999999999993</v>
          </cell>
        </row>
        <row r="330">
          <cell r="A330">
            <v>171</v>
          </cell>
          <cell r="B330" t="str">
            <v>Provision Melkstand</v>
          </cell>
          <cell r="C330" t="str">
            <v>no text</v>
          </cell>
          <cell r="D330">
            <v>0.01</v>
          </cell>
          <cell r="F330">
            <v>807</v>
          </cell>
          <cell r="G330" t="str">
            <v>Stk</v>
          </cell>
          <cell r="H330">
            <v>0</v>
          </cell>
        </row>
        <row r="331">
          <cell r="A331">
            <v>1801</v>
          </cell>
          <cell r="B331" t="str">
            <v>Kessel rund 35x27 cm</v>
          </cell>
          <cell r="C331" t="str">
            <v>Bidon plastique rond 35x27 cm</v>
          </cell>
          <cell r="D331">
            <v>7.45</v>
          </cell>
          <cell r="E331" t="str">
            <v>P2</v>
          </cell>
          <cell r="F331">
            <v>370</v>
          </cell>
          <cell r="G331" t="str">
            <v>Stk</v>
          </cell>
          <cell r="H331">
            <v>8.0500000000000007</v>
          </cell>
        </row>
        <row r="332">
          <cell r="A332">
            <v>1825</v>
          </cell>
          <cell r="B332" t="str">
            <v>Torgriff Kunststoff hellgrau</v>
          </cell>
          <cell r="C332" t="str">
            <v>Poignée grise en plastique</v>
          </cell>
          <cell r="D332">
            <v>16.600000000000001</v>
          </cell>
          <cell r="E332" t="str">
            <v>P7</v>
          </cell>
          <cell r="F332">
            <v>870</v>
          </cell>
          <cell r="G332" t="str">
            <v>Stk</v>
          </cell>
          <cell r="H332">
            <v>17.95</v>
          </cell>
        </row>
        <row r="333">
          <cell r="A333">
            <v>183013043</v>
          </cell>
          <cell r="B333" t="str">
            <v>Halterung für (seitl.)Tragsch 1,5in</v>
          </cell>
          <cell r="C333" t="str">
            <v>Butée de rail</v>
          </cell>
          <cell r="D333">
            <v>46</v>
          </cell>
          <cell r="E333" t="str">
            <v>P1</v>
          </cell>
          <cell r="F333">
            <v>815</v>
          </cell>
          <cell r="G333" t="str">
            <v>Sat</v>
          </cell>
          <cell r="H333">
            <v>49.75</v>
          </cell>
        </row>
        <row r="334">
          <cell r="A334">
            <v>183022237</v>
          </cell>
          <cell r="B334" t="str">
            <v>Lüfterflügel Set (3) DF1300, V2</v>
          </cell>
          <cell r="C334" t="str">
            <v>Set 3 pales de DF1300 - V2</v>
          </cell>
          <cell r="D334">
            <v>150</v>
          </cell>
          <cell r="E334" t="str">
            <v>P4</v>
          </cell>
          <cell r="F334">
            <v>392</v>
          </cell>
          <cell r="G334" t="str">
            <v>Stk</v>
          </cell>
          <cell r="H334">
            <v>162.15</v>
          </cell>
        </row>
        <row r="335">
          <cell r="A335">
            <v>183022240</v>
          </cell>
          <cell r="B335" t="str">
            <v>Motorschutzschalter ESM 2,5-4A</v>
          </cell>
          <cell r="C335" t="str">
            <v>Interrupteur protection moteur 2,5-4A</v>
          </cell>
          <cell r="D335">
            <v>94.6</v>
          </cell>
          <cell r="E335" t="str">
            <v>P2</v>
          </cell>
          <cell r="F335">
            <v>720</v>
          </cell>
          <cell r="G335" t="str">
            <v>Stk</v>
          </cell>
          <cell r="H335">
            <v>102.25</v>
          </cell>
        </row>
        <row r="336">
          <cell r="A336">
            <v>183022241</v>
          </cell>
          <cell r="B336" t="str">
            <v>Isolierstoffgehäuse f.ESM Motorschutzsch</v>
          </cell>
          <cell r="C336" t="str">
            <v>Boitier interrupteur protection moteur</v>
          </cell>
          <cell r="D336">
            <v>21.8</v>
          </cell>
          <cell r="E336" t="str">
            <v>P2</v>
          </cell>
          <cell r="F336">
            <v>720</v>
          </cell>
          <cell r="G336" t="str">
            <v>Stk</v>
          </cell>
          <cell r="H336">
            <v>23.55</v>
          </cell>
        </row>
        <row r="337">
          <cell r="A337">
            <v>183022254</v>
          </cell>
          <cell r="B337" t="str">
            <v>Lüfterflügel 3 Blatt für DF710</v>
          </cell>
          <cell r="C337" t="str">
            <v>Set 3 pales DF710</v>
          </cell>
          <cell r="D337">
            <v>210</v>
          </cell>
          <cell r="E337" t="str">
            <v>P4</v>
          </cell>
          <cell r="F337">
            <v>392</v>
          </cell>
          <cell r="G337" t="str">
            <v>Stk</v>
          </cell>
          <cell r="H337">
            <v>227</v>
          </cell>
        </row>
        <row r="338">
          <cell r="A338">
            <v>183022261</v>
          </cell>
          <cell r="B338" t="str">
            <v>Motorhalterung DF1300</v>
          </cell>
          <cell r="C338" t="str">
            <v>.E.Motor bracket</v>
          </cell>
          <cell r="D338">
            <v>20</v>
          </cell>
          <cell r="E338" t="str">
            <v>P4</v>
          </cell>
          <cell r="F338">
            <v>392</v>
          </cell>
          <cell r="G338" t="str">
            <v>Stk</v>
          </cell>
          <cell r="H338">
            <v>21.6</v>
          </cell>
        </row>
        <row r="339">
          <cell r="A339">
            <v>183022264</v>
          </cell>
          <cell r="B339" t="str">
            <v>Lüfterrad DF500 m. 3 Rotorblättern</v>
          </cell>
          <cell r="C339" t="str">
            <v>Ensemble de 3 pales pour DF500</v>
          </cell>
          <cell r="D339">
            <v>120</v>
          </cell>
          <cell r="E339" t="str">
            <v>P4</v>
          </cell>
          <cell r="F339">
            <v>392</v>
          </cell>
          <cell r="G339" t="str">
            <v>Stk</v>
          </cell>
          <cell r="H339">
            <v>129.69999999999999</v>
          </cell>
        </row>
        <row r="340">
          <cell r="A340">
            <v>183022281</v>
          </cell>
          <cell r="B340" t="str">
            <v>Motorschutzschalter 1,6-2,5A</v>
          </cell>
          <cell r="C340" t="str">
            <v>Interrupteur protection moteur 1,6-2,5A</v>
          </cell>
          <cell r="D340">
            <v>98.4</v>
          </cell>
          <cell r="E340" t="str">
            <v>P2</v>
          </cell>
          <cell r="F340">
            <v>720</v>
          </cell>
          <cell r="G340" t="str">
            <v>Stk</v>
          </cell>
          <cell r="H340">
            <v>106.35</v>
          </cell>
        </row>
        <row r="341">
          <cell r="A341">
            <v>183033211</v>
          </cell>
          <cell r="B341" t="str">
            <v>Schiene FW Deckenhalterg.f.IPE120Schiene</v>
          </cell>
          <cell r="C341" t="str">
            <v>Kit d'attachement de rail</v>
          </cell>
          <cell r="D341">
            <v>58.8</v>
          </cell>
          <cell r="E341" t="str">
            <v>P1</v>
          </cell>
          <cell r="F341">
            <v>550</v>
          </cell>
          <cell r="G341" t="str">
            <v>Stk</v>
          </cell>
          <cell r="H341">
            <v>63.55</v>
          </cell>
        </row>
        <row r="342">
          <cell r="A342">
            <v>183038037</v>
          </cell>
          <cell r="B342" t="str">
            <v>RA135 Antriebslaufwerk IPE120</v>
          </cell>
          <cell r="C342" t="str">
            <v>Entraînement RA135 IPE121</v>
          </cell>
          <cell r="D342">
            <v>3709</v>
          </cell>
          <cell r="E342" t="str">
            <v>P1</v>
          </cell>
          <cell r="F342">
            <v>550</v>
          </cell>
          <cell r="G342" t="str">
            <v>Sat</v>
          </cell>
          <cell r="H342">
            <v>4009.45</v>
          </cell>
        </row>
        <row r="343">
          <cell r="A343">
            <v>183038042</v>
          </cell>
          <cell r="B343" t="str">
            <v>ORW Verlängerung Grundgerät 0,5m</v>
          </cell>
          <cell r="C343" t="str">
            <v>Extension 0.5 m RA135</v>
          </cell>
          <cell r="D343">
            <v>647</v>
          </cell>
          <cell r="E343" t="str">
            <v>P1</v>
          </cell>
          <cell r="F343">
            <v>550</v>
          </cell>
          <cell r="G343" t="str">
            <v>Sat</v>
          </cell>
          <cell r="H343">
            <v>699.4</v>
          </cell>
        </row>
        <row r="344">
          <cell r="A344">
            <v>183038043</v>
          </cell>
          <cell r="B344" t="str">
            <v>ORW Verlängerung Grundgerät 1m</v>
          </cell>
          <cell r="C344" t="str">
            <v>Extension 1 m RA135</v>
          </cell>
          <cell r="D344">
            <v>1654</v>
          </cell>
          <cell r="E344" t="str">
            <v>P1</v>
          </cell>
          <cell r="F344">
            <v>550</v>
          </cell>
          <cell r="G344" t="str">
            <v>Sat</v>
          </cell>
          <cell r="H344">
            <v>1787.95</v>
          </cell>
        </row>
        <row r="345">
          <cell r="A345">
            <v>183038250</v>
          </cell>
          <cell r="B345" t="str">
            <v>ORW C-Schiene 6m inkl.Kabel</v>
          </cell>
          <cell r="C345" t="str">
            <v>Rail-C compl avec câble 6 m RA136</v>
          </cell>
          <cell r="D345">
            <v>265</v>
          </cell>
          <cell r="E345" t="str">
            <v>P1</v>
          </cell>
          <cell r="F345">
            <v>550</v>
          </cell>
          <cell r="G345" t="str">
            <v>Sat</v>
          </cell>
          <cell r="H345">
            <v>286.45</v>
          </cell>
        </row>
        <row r="346">
          <cell r="A346">
            <v>183038251</v>
          </cell>
          <cell r="B346" t="str">
            <v>C-Schiene gerade 1m</v>
          </cell>
          <cell r="C346" t="str">
            <v>C-rail droit 1 m</v>
          </cell>
          <cell r="D346">
            <v>16.3</v>
          </cell>
          <cell r="E346" t="str">
            <v>P1</v>
          </cell>
          <cell r="F346">
            <v>550</v>
          </cell>
          <cell r="G346" t="str">
            <v>Sat</v>
          </cell>
          <cell r="H346">
            <v>17.600000000000001</v>
          </cell>
        </row>
        <row r="347">
          <cell r="A347">
            <v>183038253</v>
          </cell>
          <cell r="B347" t="str">
            <v>C-Schiene Verlängerung</v>
          </cell>
          <cell r="C347" t="str">
            <v>C-rail rallongement</v>
          </cell>
          <cell r="D347">
            <v>15.55</v>
          </cell>
          <cell r="E347" t="str">
            <v>P1</v>
          </cell>
          <cell r="F347">
            <v>550</v>
          </cell>
          <cell r="G347" t="str">
            <v>Sat</v>
          </cell>
          <cell r="H347">
            <v>16.8</v>
          </cell>
        </row>
        <row r="348">
          <cell r="A348">
            <v>183038254</v>
          </cell>
          <cell r="B348" t="str">
            <v>C-Schienenhalter</v>
          </cell>
          <cell r="C348" t="str">
            <v>Support C-rail</v>
          </cell>
          <cell r="D348">
            <v>12.4</v>
          </cell>
          <cell r="E348" t="str">
            <v>P1</v>
          </cell>
          <cell r="F348">
            <v>550</v>
          </cell>
          <cell r="G348" t="str">
            <v>Sat</v>
          </cell>
          <cell r="H348">
            <v>13.4</v>
          </cell>
        </row>
        <row r="349">
          <cell r="A349">
            <v>183038255</v>
          </cell>
          <cell r="B349" t="str">
            <v>Kabelwagen-Flachkabel</v>
          </cell>
          <cell r="C349" t="str">
            <v>Wagon câble plat</v>
          </cell>
          <cell r="D349">
            <v>32.1</v>
          </cell>
          <cell r="E349" t="str">
            <v>P1</v>
          </cell>
          <cell r="F349">
            <v>550</v>
          </cell>
          <cell r="G349" t="str">
            <v>Sat</v>
          </cell>
          <cell r="H349">
            <v>34.700000000000003</v>
          </cell>
        </row>
        <row r="350">
          <cell r="A350">
            <v>183038258</v>
          </cell>
          <cell r="B350" t="str">
            <v>Flachkabel, pro Meter</v>
          </cell>
          <cell r="C350" t="str">
            <v>Câble plat, par mètre</v>
          </cell>
          <cell r="D350">
            <v>37.4</v>
          </cell>
          <cell r="E350" t="str">
            <v>P1</v>
          </cell>
          <cell r="F350">
            <v>550</v>
          </cell>
          <cell r="G350" t="str">
            <v>Sat</v>
          </cell>
          <cell r="H350">
            <v>40.450000000000003</v>
          </cell>
        </row>
        <row r="351">
          <cell r="A351">
            <v>183057167</v>
          </cell>
          <cell r="B351" t="str">
            <v>Rohrschelle 2"</v>
          </cell>
          <cell r="C351" t="str">
            <v>Raccord 2 boulons 2"</v>
          </cell>
          <cell r="D351">
            <v>11.95</v>
          </cell>
          <cell r="E351" t="str">
            <v>P3</v>
          </cell>
          <cell r="F351">
            <v>860</v>
          </cell>
          <cell r="G351" t="str">
            <v>Stk</v>
          </cell>
          <cell r="H351">
            <v>12.9</v>
          </cell>
        </row>
        <row r="352">
          <cell r="A352">
            <v>183057363</v>
          </cell>
          <cell r="B352" t="str">
            <v>Pfosten 70x70x4,160cm lg.z.Einbetonieren</v>
          </cell>
          <cell r="C352" t="str">
            <v>Pfosten 70x70x4,160cm lg.z.Einbetonieren</v>
          </cell>
          <cell r="D352">
            <v>103</v>
          </cell>
          <cell r="E352" t="str">
            <v>P3</v>
          </cell>
          <cell r="F352">
            <v>830</v>
          </cell>
          <cell r="G352" t="str">
            <v>Stk</v>
          </cell>
          <cell r="H352">
            <v>111.35</v>
          </cell>
        </row>
        <row r="353">
          <cell r="A353">
            <v>183057474</v>
          </cell>
          <cell r="B353" t="str">
            <v>Nackenband 50x2mm, L=20m</v>
          </cell>
          <cell r="C353" t="str">
            <v>Sangle flexib.pour logette 50x2mm L=20m</v>
          </cell>
          <cell r="D353">
            <v>69.8</v>
          </cell>
          <cell r="E353" t="str">
            <v>P3</v>
          </cell>
          <cell r="F353">
            <v>375</v>
          </cell>
          <cell r="G353" t="str">
            <v>Stk</v>
          </cell>
          <cell r="H353">
            <v>75.45</v>
          </cell>
        </row>
        <row r="354">
          <cell r="A354">
            <v>183057555</v>
          </cell>
          <cell r="B354" t="str">
            <v>Teleschranke H=800cm m/m Pfosten 2.4-3.5</v>
          </cell>
          <cell r="D354">
            <v>1077</v>
          </cell>
          <cell r="F354">
            <v>820</v>
          </cell>
          <cell r="G354" t="str">
            <v>Stk</v>
          </cell>
          <cell r="H354">
            <v>1164.25</v>
          </cell>
        </row>
        <row r="355">
          <cell r="A355">
            <v>183057557</v>
          </cell>
          <cell r="B355" t="str">
            <v>Distanzstück z.Erhöhung d.Schranke(20cm)</v>
          </cell>
          <cell r="D355">
            <v>215</v>
          </cell>
          <cell r="F355">
            <v>820</v>
          </cell>
          <cell r="G355" t="str">
            <v>Stk</v>
          </cell>
          <cell r="H355">
            <v>232.4</v>
          </cell>
        </row>
        <row r="356">
          <cell r="A356">
            <v>183057665</v>
          </cell>
          <cell r="B356" t="str">
            <v>Spanner für Nackenband, ohne Handgriff</v>
          </cell>
          <cell r="C356" t="str">
            <v>Tendeur sans poignée</v>
          </cell>
          <cell r="D356">
            <v>12.7</v>
          </cell>
          <cell r="E356" t="str">
            <v>P3</v>
          </cell>
          <cell r="F356">
            <v>375</v>
          </cell>
          <cell r="G356" t="str">
            <v>Stk</v>
          </cell>
          <cell r="H356">
            <v>13.75</v>
          </cell>
        </row>
        <row r="357">
          <cell r="A357">
            <v>183057666</v>
          </cell>
          <cell r="B357" t="str">
            <v>Handgriff f. Spanner 1St./4 Bänder</v>
          </cell>
          <cell r="C357" t="str">
            <v>Poignée pour tendeur</v>
          </cell>
          <cell r="D357">
            <v>12.1</v>
          </cell>
          <cell r="E357" t="str">
            <v>P3</v>
          </cell>
          <cell r="F357">
            <v>375</v>
          </cell>
          <cell r="G357" t="str">
            <v>Stk</v>
          </cell>
          <cell r="H357">
            <v>13.1</v>
          </cell>
        </row>
        <row r="358">
          <cell r="A358">
            <v>183057667</v>
          </cell>
          <cell r="B358" t="str">
            <v>Wandhalterung für Nackenband</v>
          </cell>
          <cell r="C358" t="str">
            <v>Fixation murale sangle</v>
          </cell>
          <cell r="D358">
            <v>20.399999999999999</v>
          </cell>
          <cell r="E358" t="str">
            <v>P3</v>
          </cell>
          <cell r="F358">
            <v>375</v>
          </cell>
          <cell r="G358" t="str">
            <v>Stk</v>
          </cell>
          <cell r="H358">
            <v>22.05</v>
          </cell>
        </row>
        <row r="359">
          <cell r="A359">
            <v>183057685</v>
          </cell>
          <cell r="B359" t="str">
            <v>Verbinder für flexibles Nackenband</v>
          </cell>
          <cell r="C359" t="str">
            <v>Raccord pour sangle</v>
          </cell>
          <cell r="D359">
            <v>14.55</v>
          </cell>
          <cell r="E359" t="str">
            <v>P3</v>
          </cell>
          <cell r="F359">
            <v>375</v>
          </cell>
          <cell r="G359" t="str">
            <v>Stk</v>
          </cell>
          <cell r="H359">
            <v>15.75</v>
          </cell>
        </row>
        <row r="360">
          <cell r="A360">
            <v>183057700</v>
          </cell>
          <cell r="B360" t="str">
            <v>Kst.Robbremse 120cm ohne Befestigung</v>
          </cell>
          <cell r="C360" t="str">
            <v>limiteur avancemt.BB120,Bleu seul 120 cm</v>
          </cell>
          <cell r="D360">
            <v>53.6</v>
          </cell>
          <cell r="E360" t="str">
            <v>P3</v>
          </cell>
          <cell r="F360">
            <v>375</v>
          </cell>
          <cell r="G360" t="str">
            <v>Stk</v>
          </cell>
          <cell r="H360">
            <v>57.95</v>
          </cell>
        </row>
        <row r="361">
          <cell r="A361">
            <v>183057701</v>
          </cell>
          <cell r="B361" t="str">
            <v>Robbremse Kst.120cm inkl.Befestigungsmat</v>
          </cell>
          <cell r="C361" t="str">
            <v>Limiteur avancement pour logette+fixatio</v>
          </cell>
          <cell r="D361">
            <v>59</v>
          </cell>
          <cell r="E361" t="str">
            <v>P3</v>
          </cell>
          <cell r="F361">
            <v>375</v>
          </cell>
          <cell r="G361" t="str">
            <v>Stk</v>
          </cell>
          <cell r="H361">
            <v>63.8</v>
          </cell>
        </row>
        <row r="362">
          <cell r="A362">
            <v>183057710</v>
          </cell>
          <cell r="B362" t="str">
            <v>Kst.Robbremse 100cm ohne Befestigung</v>
          </cell>
          <cell r="C362" t="str">
            <v>Limiteur avanct.100cm fermées sans fix.</v>
          </cell>
          <cell r="D362">
            <v>49.4</v>
          </cell>
          <cell r="E362" t="str">
            <v>P3</v>
          </cell>
          <cell r="F362">
            <v>375</v>
          </cell>
          <cell r="G362" t="str">
            <v>Stk</v>
          </cell>
          <cell r="H362">
            <v>53.4</v>
          </cell>
        </row>
        <row r="363">
          <cell r="A363">
            <v>183057711</v>
          </cell>
          <cell r="B363" t="str">
            <v>Kst.Robbremse 100cm inkl.Befestigung</v>
          </cell>
          <cell r="C363" t="str">
            <v>limiteur avanct.100cm fermées avec fix.</v>
          </cell>
          <cell r="D363">
            <v>54.3</v>
          </cell>
          <cell r="E363" t="str">
            <v>P3</v>
          </cell>
          <cell r="F363">
            <v>375</v>
          </cell>
          <cell r="G363" t="str">
            <v>Stk</v>
          </cell>
          <cell r="H363">
            <v>58.7</v>
          </cell>
        </row>
        <row r="364">
          <cell r="A364">
            <v>183242051</v>
          </cell>
          <cell r="B364" t="str">
            <v>Multifunktion Zeitrelais BMB51</v>
          </cell>
          <cell r="C364" t="str">
            <v>Multifunktion timer BMB51</v>
          </cell>
          <cell r="D364">
            <v>292</v>
          </cell>
          <cell r="E364" t="str">
            <v>P4</v>
          </cell>
          <cell r="F364">
            <v>594</v>
          </cell>
          <cell r="G364" t="str">
            <v>Stk</v>
          </cell>
          <cell r="H364">
            <v>315.64999999999998</v>
          </cell>
        </row>
        <row r="365">
          <cell r="A365">
            <v>183250052</v>
          </cell>
          <cell r="B365" t="str">
            <v>Zubehör für 184001053</v>
          </cell>
          <cell r="C365" t="str">
            <v>Kit pour 184001053</v>
          </cell>
          <cell r="D365">
            <v>247</v>
          </cell>
          <cell r="E365" t="str">
            <v>P1</v>
          </cell>
          <cell r="F365">
            <v>150</v>
          </cell>
          <cell r="G365" t="str">
            <v>Stk</v>
          </cell>
          <cell r="H365">
            <v>267</v>
          </cell>
        </row>
        <row r="366">
          <cell r="A366">
            <v>183250053</v>
          </cell>
          <cell r="B366" t="str">
            <v>Zubehör für 184001054</v>
          </cell>
          <cell r="C366" t="str">
            <v>Kit attache 184001054</v>
          </cell>
          <cell r="D366">
            <v>209</v>
          </cell>
          <cell r="E366" t="str">
            <v>P1</v>
          </cell>
          <cell r="F366">
            <v>150</v>
          </cell>
          <cell r="G366" t="str">
            <v>Stk</v>
          </cell>
          <cell r="H366">
            <v>225.95</v>
          </cell>
        </row>
        <row r="367">
          <cell r="A367">
            <v>183250055</v>
          </cell>
          <cell r="B367" t="str">
            <v>Zubehör für 184001056</v>
          </cell>
          <cell r="C367" t="str">
            <v>Kit attache 184001056</v>
          </cell>
          <cell r="D367">
            <v>108</v>
          </cell>
          <cell r="E367" t="str">
            <v>P1</v>
          </cell>
          <cell r="F367">
            <v>150</v>
          </cell>
          <cell r="G367" t="str">
            <v>Stk</v>
          </cell>
          <cell r="H367">
            <v>116.75</v>
          </cell>
        </row>
        <row r="368">
          <cell r="A368">
            <v>183250056</v>
          </cell>
          <cell r="B368" t="str">
            <v>Zubehör für 184001057</v>
          </cell>
          <cell r="C368" t="str">
            <v>Kit attache 184001057</v>
          </cell>
          <cell r="D368">
            <v>565</v>
          </cell>
          <cell r="E368" t="str">
            <v>P1</v>
          </cell>
          <cell r="F368">
            <v>150</v>
          </cell>
          <cell r="G368" t="str">
            <v>Stk</v>
          </cell>
          <cell r="H368">
            <v>610.75</v>
          </cell>
        </row>
        <row r="369">
          <cell r="A369">
            <v>183250057</v>
          </cell>
          <cell r="B369" t="str">
            <v>Zubehör für 184001058</v>
          </cell>
          <cell r="C369" t="str">
            <v>Kit attache 184001058</v>
          </cell>
          <cell r="D369">
            <v>168</v>
          </cell>
          <cell r="E369" t="str">
            <v>P1</v>
          </cell>
          <cell r="F369">
            <v>150</v>
          </cell>
          <cell r="G369" t="str">
            <v>Stk</v>
          </cell>
          <cell r="H369">
            <v>181.6</v>
          </cell>
        </row>
        <row r="370">
          <cell r="A370">
            <v>183250058</v>
          </cell>
          <cell r="B370" t="str">
            <v>Zubehör für 184001059</v>
          </cell>
          <cell r="C370" t="str">
            <v>Kit attache 184001059</v>
          </cell>
          <cell r="D370">
            <v>81</v>
          </cell>
          <cell r="E370" t="str">
            <v>P1</v>
          </cell>
          <cell r="F370">
            <v>150</v>
          </cell>
          <cell r="G370" t="str">
            <v>Stk</v>
          </cell>
          <cell r="H370">
            <v>87.55</v>
          </cell>
        </row>
        <row r="371">
          <cell r="A371">
            <v>183250061</v>
          </cell>
          <cell r="B371" t="str">
            <v>Zubehör für 184001060</v>
          </cell>
          <cell r="C371" t="str">
            <v>Kit attache 184001060</v>
          </cell>
          <cell r="D371">
            <v>131</v>
          </cell>
          <cell r="E371" t="str">
            <v>P1</v>
          </cell>
          <cell r="F371">
            <v>150</v>
          </cell>
          <cell r="G371" t="str">
            <v>Stk</v>
          </cell>
          <cell r="H371">
            <v>141.6</v>
          </cell>
        </row>
        <row r="372">
          <cell r="A372">
            <v>183250062</v>
          </cell>
          <cell r="B372" t="str">
            <v>Zubehör für 184001061</v>
          </cell>
          <cell r="C372" t="str">
            <v>Kit attache 184001061</v>
          </cell>
          <cell r="D372">
            <v>126</v>
          </cell>
          <cell r="E372" t="str">
            <v>P1</v>
          </cell>
          <cell r="F372">
            <v>150</v>
          </cell>
          <cell r="G372" t="str">
            <v>Stk</v>
          </cell>
          <cell r="H372">
            <v>136.19999999999999</v>
          </cell>
        </row>
        <row r="373">
          <cell r="A373">
            <v>183250063</v>
          </cell>
          <cell r="B373" t="str">
            <v>Zubehör für 184001062</v>
          </cell>
          <cell r="C373" t="str">
            <v>Kit attache 184001062</v>
          </cell>
          <cell r="D373">
            <v>908</v>
          </cell>
          <cell r="E373" t="str">
            <v>P1</v>
          </cell>
          <cell r="F373">
            <v>150</v>
          </cell>
          <cell r="G373" t="str">
            <v>Stk</v>
          </cell>
          <cell r="H373">
            <v>981.55</v>
          </cell>
        </row>
        <row r="374">
          <cell r="A374">
            <v>183250064</v>
          </cell>
          <cell r="B374" t="str">
            <v>Zubehör für 184001063</v>
          </cell>
          <cell r="C374" t="str">
            <v>Kit attache 184001063</v>
          </cell>
          <cell r="D374">
            <v>1347</v>
          </cell>
          <cell r="E374" t="str">
            <v>P1</v>
          </cell>
          <cell r="F374">
            <v>150</v>
          </cell>
          <cell r="G374" t="str">
            <v>Stk</v>
          </cell>
          <cell r="H374">
            <v>1456.1</v>
          </cell>
        </row>
        <row r="375">
          <cell r="A375">
            <v>183250065</v>
          </cell>
          <cell r="B375" t="str">
            <v>Milchabscheider Glas PH1425 184001217</v>
          </cell>
          <cell r="C375" t="str">
            <v>sous-kit de 184001217</v>
          </cell>
          <cell r="D375">
            <v>5621</v>
          </cell>
          <cell r="E375" t="str">
            <v>P1</v>
          </cell>
          <cell r="F375">
            <v>220</v>
          </cell>
          <cell r="G375" t="str">
            <v>Stk</v>
          </cell>
          <cell r="H375">
            <v>6076.3</v>
          </cell>
        </row>
        <row r="376">
          <cell r="A376">
            <v>183250073</v>
          </cell>
          <cell r="B376" t="str">
            <v>Hygenius C200 Standard, 320 l 184001316</v>
          </cell>
          <cell r="C376" t="str">
            <v>Hygenius C200 Standard, 160 l 184001316</v>
          </cell>
          <cell r="D376">
            <v>17530</v>
          </cell>
          <cell r="E376" t="str">
            <v>P1</v>
          </cell>
          <cell r="F376">
            <v>230</v>
          </cell>
          <cell r="G376" t="str">
            <v>Stk</v>
          </cell>
          <cell r="H376">
            <v>18949.95</v>
          </cell>
        </row>
        <row r="377">
          <cell r="A377">
            <v>183250075</v>
          </cell>
          <cell r="B377" t="str">
            <v>Standard Abluftsystem VP74/76 184001424</v>
          </cell>
          <cell r="C377" t="str">
            <v>OUTLET STD CPL VP510-900 184001424</v>
          </cell>
          <cell r="D377">
            <v>1641</v>
          </cell>
          <cell r="E377" t="str">
            <v>P1</v>
          </cell>
          <cell r="F377">
            <v>210</v>
          </cell>
          <cell r="G377" t="str">
            <v>Stk</v>
          </cell>
          <cell r="H377">
            <v>1773.9</v>
          </cell>
        </row>
        <row r="378">
          <cell r="A378">
            <v>183250295</v>
          </cell>
          <cell r="B378" t="str">
            <v>Zubehör für 184002025</v>
          </cell>
          <cell r="C378" t="str">
            <v>Kit attache 184002025</v>
          </cell>
          <cell r="D378">
            <v>24.7</v>
          </cell>
          <cell r="E378" t="str">
            <v>P3</v>
          </cell>
          <cell r="F378">
            <v>807</v>
          </cell>
          <cell r="G378" t="str">
            <v>Stk</v>
          </cell>
          <cell r="H378">
            <v>26.7</v>
          </cell>
        </row>
        <row r="379">
          <cell r="A379">
            <v>183250495</v>
          </cell>
          <cell r="B379" t="str">
            <v>Zubehör für 184006003</v>
          </cell>
          <cell r="C379" t="str">
            <v>Kit attache 184006003</v>
          </cell>
          <cell r="D379">
            <v>80.3</v>
          </cell>
          <cell r="E379" t="str">
            <v>P1</v>
          </cell>
          <cell r="F379">
            <v>150</v>
          </cell>
          <cell r="G379" t="str">
            <v>Stk</v>
          </cell>
          <cell r="H379">
            <v>86.8</v>
          </cell>
        </row>
        <row r="380">
          <cell r="A380">
            <v>183250498</v>
          </cell>
          <cell r="B380" t="str">
            <v>Zubehör Leitung 52 Pl 6m 1-r</v>
          </cell>
          <cell r="C380" t="str">
            <v>Assecoires lactoduc 52 Pl 6m 1-r</v>
          </cell>
          <cell r="D380">
            <v>171</v>
          </cell>
          <cell r="E380" t="str">
            <v>P1</v>
          </cell>
          <cell r="F380">
            <v>150</v>
          </cell>
          <cell r="G380" t="str">
            <v>Stk</v>
          </cell>
          <cell r="H380">
            <v>184.85</v>
          </cell>
        </row>
        <row r="381">
          <cell r="A381">
            <v>183250501</v>
          </cell>
          <cell r="B381" t="str">
            <v>Zubehör für 184006013</v>
          </cell>
          <cell r="C381" t="str">
            <v>Kit attache 184006013</v>
          </cell>
          <cell r="D381">
            <v>353</v>
          </cell>
          <cell r="E381" t="str">
            <v>P1</v>
          </cell>
          <cell r="F381">
            <v>150</v>
          </cell>
          <cell r="G381" t="str">
            <v>Stk</v>
          </cell>
          <cell r="H381">
            <v>381.6</v>
          </cell>
        </row>
        <row r="382">
          <cell r="A382">
            <v>183250515</v>
          </cell>
          <cell r="B382" t="str">
            <v>Zubehör für 184006060</v>
          </cell>
          <cell r="C382" t="str">
            <v>Kit attache 184006060</v>
          </cell>
          <cell r="D382">
            <v>703</v>
          </cell>
          <cell r="E382" t="str">
            <v>P1</v>
          </cell>
          <cell r="F382">
            <v>150</v>
          </cell>
          <cell r="G382" t="str">
            <v>Stk</v>
          </cell>
          <cell r="H382">
            <v>759.95</v>
          </cell>
        </row>
        <row r="383">
          <cell r="A383">
            <v>183250516</v>
          </cell>
          <cell r="B383" t="str">
            <v>Zubehör für 184006061</v>
          </cell>
          <cell r="C383" t="str">
            <v>Kit attache 184006061</v>
          </cell>
          <cell r="D383">
            <v>786</v>
          </cell>
          <cell r="E383" t="str">
            <v>P1</v>
          </cell>
          <cell r="F383">
            <v>150</v>
          </cell>
          <cell r="G383" t="str">
            <v>Stk</v>
          </cell>
          <cell r="H383">
            <v>849.65</v>
          </cell>
        </row>
        <row r="384">
          <cell r="A384">
            <v>183250520</v>
          </cell>
          <cell r="B384" t="str">
            <v>Zubehör für 184006065</v>
          </cell>
          <cell r="C384" t="str">
            <v>Kit attache 184006065</v>
          </cell>
          <cell r="D384">
            <v>307</v>
          </cell>
          <cell r="E384" t="str">
            <v>P1</v>
          </cell>
          <cell r="F384">
            <v>150</v>
          </cell>
          <cell r="G384" t="str">
            <v>Stk</v>
          </cell>
          <cell r="H384">
            <v>331.85</v>
          </cell>
        </row>
        <row r="385">
          <cell r="A385">
            <v>183250525</v>
          </cell>
          <cell r="B385" t="str">
            <v>Zubehör Spülmag unten Kerze 3Pl Bypass</v>
          </cell>
          <cell r="C385" t="str">
            <v>Kit attache Rampe lav inf 3P by pass</v>
          </cell>
          <cell r="D385">
            <v>1344</v>
          </cell>
          <cell r="E385" t="str">
            <v>P1</v>
          </cell>
          <cell r="F385">
            <v>150</v>
          </cell>
          <cell r="G385" t="str">
            <v>Stk</v>
          </cell>
          <cell r="H385">
            <v>1452.85</v>
          </cell>
        </row>
        <row r="386">
          <cell r="A386">
            <v>183250526</v>
          </cell>
          <cell r="B386" t="str">
            <v>Zubehör Spülmag unten Kerze 4Pl Bypass</v>
          </cell>
          <cell r="C386" t="str">
            <v>Kit attache Manifold RTS 4 griffes+2BP</v>
          </cell>
          <cell r="D386">
            <v>1491</v>
          </cell>
          <cell r="E386" t="str">
            <v>P1</v>
          </cell>
          <cell r="F386">
            <v>150</v>
          </cell>
          <cell r="G386" t="str">
            <v>Stk</v>
          </cell>
          <cell r="H386">
            <v>1611.75</v>
          </cell>
        </row>
        <row r="387">
          <cell r="A387">
            <v>183250527</v>
          </cell>
          <cell r="B387" t="str">
            <v>Zubehör Spülmag unten Kerze 5Pl Bypass</v>
          </cell>
          <cell r="C387" t="str">
            <v>Kit attache Rampe lavage bas 5 places</v>
          </cell>
          <cell r="D387">
            <v>1611</v>
          </cell>
          <cell r="E387" t="str">
            <v>P1</v>
          </cell>
          <cell r="F387">
            <v>150</v>
          </cell>
          <cell r="G387" t="str">
            <v>Stk</v>
          </cell>
          <cell r="H387">
            <v>1741.5</v>
          </cell>
        </row>
        <row r="388">
          <cell r="A388">
            <v>183250528</v>
          </cell>
          <cell r="B388" t="str">
            <v>Zubehör Spülmag unten Kerze 6Pl Bypass</v>
          </cell>
          <cell r="C388" t="str">
            <v>Kit attache Rampe lavage bas 6 places</v>
          </cell>
          <cell r="D388">
            <v>1830</v>
          </cell>
          <cell r="E388" t="str">
            <v>P1</v>
          </cell>
          <cell r="F388">
            <v>150</v>
          </cell>
          <cell r="G388" t="str">
            <v>Stk</v>
          </cell>
          <cell r="H388">
            <v>1978.25</v>
          </cell>
        </row>
        <row r="389">
          <cell r="A389">
            <v>183250530</v>
          </cell>
          <cell r="B389" t="str">
            <v>Zubehör Spülmag unten Kerze 2Pl Bypass</v>
          </cell>
          <cell r="C389" t="str">
            <v>Kit attache Rampe lav bas 2 postes</v>
          </cell>
          <cell r="D389">
            <v>885</v>
          </cell>
          <cell r="E389" t="str">
            <v>P1</v>
          </cell>
          <cell r="F389">
            <v>270</v>
          </cell>
          <cell r="G389" t="str">
            <v>Stk</v>
          </cell>
          <cell r="H389">
            <v>956.7</v>
          </cell>
        </row>
        <row r="390">
          <cell r="A390">
            <v>183250537</v>
          </cell>
          <cell r="B390" t="str">
            <v>Zubehör für 184006507</v>
          </cell>
          <cell r="C390" t="str">
            <v>Kit pour 184006507</v>
          </cell>
          <cell r="D390">
            <v>175</v>
          </cell>
          <cell r="E390" t="str">
            <v>P1</v>
          </cell>
          <cell r="F390">
            <v>150</v>
          </cell>
          <cell r="G390" t="str">
            <v>Stk</v>
          </cell>
          <cell r="H390">
            <v>189.2</v>
          </cell>
        </row>
        <row r="391">
          <cell r="A391">
            <v>183250538</v>
          </cell>
          <cell r="B391" t="str">
            <v>Zubehör für 184006508</v>
          </cell>
          <cell r="C391" t="str">
            <v>Kit attache 184006508</v>
          </cell>
          <cell r="D391">
            <v>585</v>
          </cell>
          <cell r="E391" t="str">
            <v>P1</v>
          </cell>
          <cell r="F391">
            <v>150</v>
          </cell>
          <cell r="G391" t="str">
            <v>Stk</v>
          </cell>
          <cell r="H391">
            <v>632.4</v>
          </cell>
        </row>
        <row r="392">
          <cell r="A392">
            <v>183250539</v>
          </cell>
          <cell r="B392" t="str">
            <v>Zubehör für 184006509</v>
          </cell>
          <cell r="C392" t="str">
            <v>Kit attache 184006509</v>
          </cell>
          <cell r="D392">
            <v>1446</v>
          </cell>
          <cell r="E392" t="str">
            <v>P1</v>
          </cell>
          <cell r="F392">
            <v>150</v>
          </cell>
          <cell r="G392" t="str">
            <v>Stk</v>
          </cell>
          <cell r="H392">
            <v>1563.15</v>
          </cell>
        </row>
        <row r="393">
          <cell r="A393">
            <v>183250540</v>
          </cell>
          <cell r="B393" t="str">
            <v>Zubehör für 184006510</v>
          </cell>
          <cell r="C393" t="str">
            <v>Kit attache 184006510</v>
          </cell>
          <cell r="D393">
            <v>1130</v>
          </cell>
          <cell r="E393" t="str">
            <v>P1</v>
          </cell>
          <cell r="F393">
            <v>150</v>
          </cell>
          <cell r="G393" t="str">
            <v>Stk</v>
          </cell>
          <cell r="H393">
            <v>1221.55</v>
          </cell>
        </row>
        <row r="394">
          <cell r="A394">
            <v>183250542</v>
          </cell>
          <cell r="B394" t="str">
            <v>Zubehör für 184006512</v>
          </cell>
          <cell r="C394" t="str">
            <v>Kit attache 184006512</v>
          </cell>
          <cell r="D394">
            <v>214</v>
          </cell>
          <cell r="E394" t="str">
            <v>P1</v>
          </cell>
          <cell r="F394">
            <v>150</v>
          </cell>
          <cell r="G394" t="str">
            <v>Stk</v>
          </cell>
          <cell r="H394">
            <v>231.35</v>
          </cell>
        </row>
        <row r="395">
          <cell r="A395">
            <v>183250543</v>
          </cell>
          <cell r="B395" t="str">
            <v>Zubehör für 184006513</v>
          </cell>
          <cell r="C395" t="str">
            <v>Kit attache 184006513</v>
          </cell>
          <cell r="D395">
            <v>822</v>
          </cell>
          <cell r="E395" t="str">
            <v>P1</v>
          </cell>
          <cell r="F395">
            <v>150</v>
          </cell>
          <cell r="G395" t="str">
            <v>Stk</v>
          </cell>
          <cell r="H395">
            <v>888.6</v>
          </cell>
        </row>
        <row r="396">
          <cell r="A396">
            <v>183250546</v>
          </cell>
          <cell r="B396" t="str">
            <v>Zubehör für 184006517</v>
          </cell>
          <cell r="C396" t="str">
            <v>Kit attache 184006517</v>
          </cell>
          <cell r="D396">
            <v>298</v>
          </cell>
          <cell r="E396" t="str">
            <v>P1</v>
          </cell>
          <cell r="F396">
            <v>150</v>
          </cell>
          <cell r="G396" t="str">
            <v>Stk</v>
          </cell>
          <cell r="H396">
            <v>322.14999999999998</v>
          </cell>
        </row>
        <row r="397">
          <cell r="A397">
            <v>183250547</v>
          </cell>
          <cell r="B397" t="str">
            <v>Zubehör für 184006518</v>
          </cell>
          <cell r="C397" t="str">
            <v>Kit attache 184006518</v>
          </cell>
          <cell r="D397">
            <v>1132</v>
          </cell>
          <cell r="E397" t="str">
            <v>P1</v>
          </cell>
          <cell r="F397">
            <v>150</v>
          </cell>
          <cell r="G397" t="str">
            <v>Stk</v>
          </cell>
          <cell r="H397">
            <v>1223.7</v>
          </cell>
        </row>
        <row r="398">
          <cell r="A398">
            <v>183250549</v>
          </cell>
          <cell r="B398" t="str">
            <v>Zubehör für 184006520</v>
          </cell>
          <cell r="C398" t="str">
            <v>Kit attache 184006520</v>
          </cell>
          <cell r="D398">
            <v>1794</v>
          </cell>
          <cell r="E398" t="str">
            <v>P1</v>
          </cell>
          <cell r="F398">
            <v>150</v>
          </cell>
          <cell r="G398" t="str">
            <v>Stk</v>
          </cell>
          <cell r="H398">
            <v>1939.3</v>
          </cell>
        </row>
        <row r="399">
          <cell r="A399">
            <v>183250557</v>
          </cell>
          <cell r="B399" t="str">
            <v>Zubehör für 184006530</v>
          </cell>
          <cell r="C399" t="str">
            <v>Kit attache 184006530</v>
          </cell>
          <cell r="D399">
            <v>2071</v>
          </cell>
          <cell r="E399" t="str">
            <v>P1</v>
          </cell>
          <cell r="F399">
            <v>150</v>
          </cell>
          <cell r="G399" t="str">
            <v>Stk</v>
          </cell>
          <cell r="H399">
            <v>2238.75</v>
          </cell>
        </row>
        <row r="400">
          <cell r="A400">
            <v>183250558</v>
          </cell>
          <cell r="B400" t="str">
            <v>Zubehör für 184006531</v>
          </cell>
          <cell r="C400" t="str">
            <v>Kit attache 184006531</v>
          </cell>
          <cell r="D400">
            <v>2444</v>
          </cell>
          <cell r="E400" t="str">
            <v>P1</v>
          </cell>
          <cell r="F400">
            <v>150</v>
          </cell>
          <cell r="G400" t="str">
            <v>Stk</v>
          </cell>
          <cell r="H400">
            <v>2641.95</v>
          </cell>
        </row>
        <row r="401">
          <cell r="A401">
            <v>183250559</v>
          </cell>
          <cell r="B401" t="str">
            <v>Zubehör für 184006532</v>
          </cell>
          <cell r="C401" t="str">
            <v>Kit attache 184006532</v>
          </cell>
          <cell r="D401">
            <v>2914</v>
          </cell>
          <cell r="E401" t="str">
            <v>P1</v>
          </cell>
          <cell r="F401">
            <v>150</v>
          </cell>
          <cell r="G401" t="str">
            <v>Stk</v>
          </cell>
          <cell r="H401">
            <v>3150.05</v>
          </cell>
        </row>
        <row r="402">
          <cell r="A402">
            <v>183250562</v>
          </cell>
          <cell r="B402" t="str">
            <v>Zubehör Tragrohr Decke</v>
          </cell>
          <cell r="C402" t="str">
            <v>Kit attache 184006545</v>
          </cell>
          <cell r="D402">
            <v>76.8</v>
          </cell>
          <cell r="E402" t="str">
            <v>P1</v>
          </cell>
          <cell r="F402">
            <v>150</v>
          </cell>
          <cell r="G402" t="str">
            <v>Stk</v>
          </cell>
          <cell r="H402">
            <v>83</v>
          </cell>
        </row>
        <row r="403">
          <cell r="A403">
            <v>183250563</v>
          </cell>
          <cell r="B403" t="str">
            <v>Zubehör Tragrohr RR50</v>
          </cell>
          <cell r="C403" t="str">
            <v>Kit attache 184006546</v>
          </cell>
          <cell r="D403">
            <v>74.900000000000006</v>
          </cell>
          <cell r="E403" t="str">
            <v>P1</v>
          </cell>
          <cell r="F403">
            <v>150</v>
          </cell>
          <cell r="G403" t="str">
            <v>Stk</v>
          </cell>
          <cell r="H403">
            <v>80.95</v>
          </cell>
        </row>
        <row r="404">
          <cell r="A404">
            <v>183250577</v>
          </cell>
          <cell r="B404" t="str">
            <v>Vak.Mess-/Prüf.satz 110mm 184001403</v>
          </cell>
          <cell r="C404" t="str">
            <v>Vacuum suction line D110 184001403</v>
          </cell>
          <cell r="D404">
            <v>190</v>
          </cell>
          <cell r="F404">
            <v>210</v>
          </cell>
          <cell r="G404" t="str">
            <v>Stk</v>
          </cell>
          <cell r="H404">
            <v>205.4</v>
          </cell>
        </row>
        <row r="405">
          <cell r="A405">
            <v>183250578</v>
          </cell>
          <cell r="B405" t="str">
            <v>Vak.Mess-/Prüf.satz 75mm 184001404</v>
          </cell>
          <cell r="C405" t="str">
            <v>set pour 184001404</v>
          </cell>
          <cell r="D405">
            <v>158</v>
          </cell>
          <cell r="F405">
            <v>210</v>
          </cell>
          <cell r="G405" t="str">
            <v>Stk</v>
          </cell>
          <cell r="H405">
            <v>170.8</v>
          </cell>
        </row>
        <row r="406">
          <cell r="A406">
            <v>183250579</v>
          </cell>
          <cell r="B406" t="str">
            <v>Vak.Mess-/Prüf.satz 50mm 184001405</v>
          </cell>
          <cell r="C406" t="str">
            <v>Vacuum suction line D50 184001405</v>
          </cell>
          <cell r="D406">
            <v>125</v>
          </cell>
          <cell r="F406">
            <v>210</v>
          </cell>
          <cell r="G406" t="str">
            <v>Stk</v>
          </cell>
          <cell r="H406">
            <v>135.15</v>
          </cell>
        </row>
        <row r="407">
          <cell r="A407">
            <v>183250580</v>
          </cell>
          <cell r="B407" t="str">
            <v>Abluftleitung 75mm(4m+2x90)f.184001435</v>
          </cell>
          <cell r="C407" t="str">
            <v>Support mural et raccord plat 75</v>
          </cell>
          <cell r="D407">
            <v>428</v>
          </cell>
          <cell r="E407" t="str">
            <v>P1</v>
          </cell>
          <cell r="F407">
            <v>210</v>
          </cell>
          <cell r="G407" t="str">
            <v>Stk</v>
          </cell>
          <cell r="H407">
            <v>462.65</v>
          </cell>
        </row>
        <row r="408">
          <cell r="A408">
            <v>183250584</v>
          </cell>
          <cell r="B408" t="str">
            <v>ORS Abluftsystem kpl.VP74/76 f.184001425</v>
          </cell>
          <cell r="C408" t="str">
            <v>Outlet ORS VP510-900 184001425</v>
          </cell>
          <cell r="D408">
            <v>2625</v>
          </cell>
          <cell r="E408" t="str">
            <v>P1</v>
          </cell>
          <cell r="F408">
            <v>210</v>
          </cell>
          <cell r="G408" t="str">
            <v>Stk</v>
          </cell>
          <cell r="H408">
            <v>2837.65</v>
          </cell>
        </row>
        <row r="409">
          <cell r="A409">
            <v>183250657</v>
          </cell>
          <cell r="B409" t="str">
            <v>Abluftleitung 110mm 184001443</v>
          </cell>
          <cell r="C409" t="str">
            <v>Outlet 110mm 184001443</v>
          </cell>
          <cell r="D409">
            <v>608</v>
          </cell>
          <cell r="E409" t="str">
            <v>P1</v>
          </cell>
          <cell r="F409">
            <v>210</v>
          </cell>
          <cell r="G409" t="str">
            <v>Stk</v>
          </cell>
          <cell r="H409">
            <v>657.25</v>
          </cell>
        </row>
        <row r="410">
          <cell r="A410">
            <v>183250659</v>
          </cell>
          <cell r="B410" t="str">
            <v>Zubehör für 184001444</v>
          </cell>
          <cell r="C410" t="str">
            <v>Kit attache pour 184001444</v>
          </cell>
          <cell r="D410">
            <v>361</v>
          </cell>
          <cell r="E410" t="str">
            <v>P1</v>
          </cell>
          <cell r="F410">
            <v>210</v>
          </cell>
          <cell r="G410" t="str">
            <v>Stk</v>
          </cell>
          <cell r="H410">
            <v>390.25</v>
          </cell>
        </row>
        <row r="411">
          <cell r="A411">
            <v>183250662</v>
          </cell>
          <cell r="B411" t="str">
            <v>VMS Zubehör Kabelkanal, 184009150</v>
          </cell>
          <cell r="C411" t="str">
            <v>Set pour 184009150</v>
          </cell>
          <cell r="D411">
            <v>145</v>
          </cell>
          <cell r="E411" t="str">
            <v>P1</v>
          </cell>
          <cell r="F411">
            <v>160</v>
          </cell>
          <cell r="G411" t="str">
            <v>Stk</v>
          </cell>
          <cell r="H411">
            <v>156.75</v>
          </cell>
        </row>
        <row r="412">
          <cell r="A412">
            <v>183250822</v>
          </cell>
          <cell r="B412" t="str">
            <v>S&amp;GLeitung2x12LLDCM52/C40/V75 184011023</v>
          </cell>
          <cell r="C412" t="str">
            <v>S&amp;G cond.2x12LLDCM52/C40/V75 184011023</v>
          </cell>
          <cell r="D412">
            <v>1697</v>
          </cell>
          <cell r="E412" t="str">
            <v>P1</v>
          </cell>
          <cell r="F412">
            <v>255</v>
          </cell>
          <cell r="G412" t="str">
            <v>Stk</v>
          </cell>
          <cell r="H412">
            <v>1834.45</v>
          </cell>
        </row>
        <row r="413">
          <cell r="A413">
            <v>183250824</v>
          </cell>
          <cell r="B413" t="str">
            <v>S&amp;GLeitung2x18LLDCM52/C40/V75 184011025</v>
          </cell>
          <cell r="C413" t="str">
            <v>S&amp;G cond. 2x18LLDCM52/C40/V75 184011025</v>
          </cell>
          <cell r="D413">
            <v>2102</v>
          </cell>
          <cell r="E413" t="str">
            <v>P1</v>
          </cell>
          <cell r="F413">
            <v>255</v>
          </cell>
          <cell r="G413" t="str">
            <v>Stk</v>
          </cell>
          <cell r="H413">
            <v>2272.25</v>
          </cell>
        </row>
        <row r="414">
          <cell r="A414">
            <v>183250825</v>
          </cell>
          <cell r="B414" t="str">
            <v>S&amp;GLeitung2x24LLDCM52/C40/V75 184011026</v>
          </cell>
          <cell r="C414" t="str">
            <v>S&amp;G cond. 2x24LLDCM52/C40/V75 184011026</v>
          </cell>
          <cell r="D414">
            <v>2226</v>
          </cell>
          <cell r="E414" t="str">
            <v>P1</v>
          </cell>
          <cell r="F414">
            <v>255</v>
          </cell>
          <cell r="G414" t="str">
            <v>Stk</v>
          </cell>
          <cell r="H414">
            <v>2406.3000000000002</v>
          </cell>
        </row>
        <row r="415">
          <cell r="A415">
            <v>183250827</v>
          </cell>
          <cell r="B415" t="str">
            <v>S&amp;GLuftfiltlei 2x12LLDO/CD75 184011043</v>
          </cell>
          <cell r="C415" t="str">
            <v>S&amp;G air filtré2x12LLDO/CD75 184011043</v>
          </cell>
          <cell r="D415">
            <v>366</v>
          </cell>
          <cell r="E415" t="str">
            <v>P1</v>
          </cell>
          <cell r="F415">
            <v>255</v>
          </cell>
          <cell r="G415" t="str">
            <v>Stk</v>
          </cell>
          <cell r="H415">
            <v>395.65</v>
          </cell>
        </row>
        <row r="416">
          <cell r="A416">
            <v>183250829</v>
          </cell>
          <cell r="B416" t="str">
            <v>S&amp;GLuftfiltlei 2x18LLDO/CD75 184011045</v>
          </cell>
          <cell r="C416" t="str">
            <v>S&amp;G air filtré2x18LLDO/CD75 184011045</v>
          </cell>
          <cell r="D416">
            <v>419</v>
          </cell>
          <cell r="E416" t="str">
            <v>P1</v>
          </cell>
          <cell r="F416">
            <v>255</v>
          </cell>
          <cell r="G416" t="str">
            <v>Stk</v>
          </cell>
          <cell r="H416">
            <v>452.95</v>
          </cell>
        </row>
        <row r="417">
          <cell r="A417">
            <v>183250830</v>
          </cell>
          <cell r="B417" t="str">
            <v>S&amp;GLuftfiltlei 2x24LLDO/CD75 184011046</v>
          </cell>
          <cell r="C417" t="str">
            <v>S&amp;G cond.1x18LLSCM52/C40/V75 184011051</v>
          </cell>
          <cell r="D417">
            <v>419</v>
          </cell>
          <cell r="E417" t="str">
            <v>P1</v>
          </cell>
          <cell r="F417">
            <v>255</v>
          </cell>
          <cell r="G417" t="str">
            <v>Stk</v>
          </cell>
          <cell r="H417">
            <v>452.95</v>
          </cell>
        </row>
        <row r="418">
          <cell r="A418">
            <v>183250831</v>
          </cell>
          <cell r="B418" t="str">
            <v>S&amp;GLuftfiltlei 2x36LLDO/CD75 184011047</v>
          </cell>
          <cell r="C418" t="str">
            <v>S&amp;G cond.1x24LLSCM52/C40/V75 184011052</v>
          </cell>
          <cell r="D418">
            <v>490</v>
          </cell>
          <cell r="E418" t="str">
            <v>P1</v>
          </cell>
          <cell r="F418">
            <v>255</v>
          </cell>
          <cell r="G418" t="str">
            <v>Stk</v>
          </cell>
          <cell r="H418">
            <v>529.70000000000005</v>
          </cell>
        </row>
        <row r="419">
          <cell r="A419">
            <v>183250832</v>
          </cell>
          <cell r="B419" t="str">
            <v>S&amp;GLeitung1x8LLSCM52/C40/V75 184011048</v>
          </cell>
          <cell r="C419" t="str">
            <v>S&amp;G cond.1x8LLSCM52/C40/V75 184011048</v>
          </cell>
          <cell r="D419">
            <v>894</v>
          </cell>
          <cell r="E419" t="str">
            <v>P1</v>
          </cell>
          <cell r="F419">
            <v>255</v>
          </cell>
          <cell r="G419" t="str">
            <v>Stk</v>
          </cell>
          <cell r="H419">
            <v>966.4</v>
          </cell>
        </row>
        <row r="420">
          <cell r="A420">
            <v>183250833</v>
          </cell>
          <cell r="B420" t="str">
            <v>S&amp;GLeitung1x12LLSCM52/C40/V75 184011049</v>
          </cell>
          <cell r="C420" t="str">
            <v>S&amp;G air filtré1x8LLSO/CD75 184011072</v>
          </cell>
          <cell r="D420">
            <v>981</v>
          </cell>
          <cell r="E420" t="str">
            <v>P1</v>
          </cell>
          <cell r="F420">
            <v>255</v>
          </cell>
          <cell r="G420" t="str">
            <v>Stk</v>
          </cell>
          <cell r="H420">
            <v>1060.45</v>
          </cell>
        </row>
        <row r="421">
          <cell r="A421">
            <v>183250835</v>
          </cell>
          <cell r="B421" t="str">
            <v>S&amp;GLeitung1x18LLSCM52/C40/V75 184011051</v>
          </cell>
          <cell r="C421" t="str">
            <v>S&amp;G cond.1x18LLSCM52/C40/V75 184011051</v>
          </cell>
          <cell r="D421">
            <v>1183</v>
          </cell>
          <cell r="E421" t="str">
            <v>P1</v>
          </cell>
          <cell r="F421">
            <v>255</v>
          </cell>
          <cell r="G421" t="str">
            <v>Stk</v>
          </cell>
          <cell r="H421">
            <v>1278.8</v>
          </cell>
        </row>
        <row r="422">
          <cell r="A422">
            <v>183250836</v>
          </cell>
          <cell r="B422" t="str">
            <v>S&amp;GLeitung1x24LLSCM52/C40/V75 184011052</v>
          </cell>
          <cell r="C422" t="str">
            <v>S&amp;G cond.1x24LLSCM52/C40/V75 184011052</v>
          </cell>
          <cell r="D422">
            <v>1307</v>
          </cell>
          <cell r="E422" t="str">
            <v>P1</v>
          </cell>
          <cell r="F422">
            <v>255</v>
          </cell>
          <cell r="G422" t="str">
            <v>Stk</v>
          </cell>
          <cell r="H422">
            <v>1412.85</v>
          </cell>
        </row>
        <row r="423">
          <cell r="A423">
            <v>183250838</v>
          </cell>
          <cell r="B423" t="str">
            <v>S&amp;GLuftfiltlei 1x8LLSO/CD75 184011072</v>
          </cell>
          <cell r="C423" t="str">
            <v>S&amp;G air filtré1x8LLSO/CD75 184011072</v>
          </cell>
          <cell r="D423">
            <v>280</v>
          </cell>
          <cell r="E423" t="str">
            <v>P1</v>
          </cell>
          <cell r="F423">
            <v>255</v>
          </cell>
          <cell r="G423" t="str">
            <v>Stk</v>
          </cell>
          <cell r="H423">
            <v>302.7</v>
          </cell>
        </row>
        <row r="424">
          <cell r="A424">
            <v>183250839</v>
          </cell>
          <cell r="B424" t="str">
            <v>S&amp;GLuftfiltlei 1x12LLSO/CD75 184011073</v>
          </cell>
          <cell r="C424" t="str">
            <v>S&amp;G air filtré1x12LLSO/CD75 184011073</v>
          </cell>
          <cell r="D424">
            <v>289</v>
          </cell>
          <cell r="E424" t="str">
            <v>P1</v>
          </cell>
          <cell r="F424">
            <v>255</v>
          </cell>
          <cell r="G424" t="str">
            <v>Stk</v>
          </cell>
          <cell r="H424">
            <v>312.39999999999998</v>
          </cell>
        </row>
        <row r="425">
          <cell r="A425">
            <v>183250841</v>
          </cell>
          <cell r="B425" t="str">
            <v>S&amp;GLuftfiltlei 1x18LLSO/CD75 184011075</v>
          </cell>
          <cell r="C425" t="str">
            <v>S&amp;G air filtré1x18LLSO/CD75 184011075</v>
          </cell>
          <cell r="D425">
            <v>312</v>
          </cell>
          <cell r="E425" t="str">
            <v>P1</v>
          </cell>
          <cell r="F425">
            <v>255</v>
          </cell>
          <cell r="G425" t="str">
            <v>Stk</v>
          </cell>
          <cell r="H425">
            <v>337.25</v>
          </cell>
        </row>
        <row r="426">
          <cell r="A426">
            <v>183250842</v>
          </cell>
          <cell r="B426" t="str">
            <v>S&amp;GLuftfiltlei 1x24LLSO/CD75 184011076</v>
          </cell>
          <cell r="C426" t="str">
            <v>S&amp;G cond.2x24LLDOM52/C40/V75 184011203</v>
          </cell>
          <cell r="D426">
            <v>330</v>
          </cell>
          <cell r="E426" t="str">
            <v>P1</v>
          </cell>
          <cell r="F426">
            <v>255</v>
          </cell>
          <cell r="G426" t="str">
            <v>Stk</v>
          </cell>
          <cell r="H426">
            <v>356.75</v>
          </cell>
        </row>
        <row r="427">
          <cell r="A427">
            <v>183250843</v>
          </cell>
          <cell r="B427" t="str">
            <v>S&amp;GLuftfiltlei 1x36LLSO/CD75 184011077</v>
          </cell>
          <cell r="C427" t="str">
            <v>S&amp;G air filtré1x36LLSO/CD75 184011077</v>
          </cell>
          <cell r="D427">
            <v>365</v>
          </cell>
          <cell r="E427" t="str">
            <v>P1</v>
          </cell>
          <cell r="F427">
            <v>255</v>
          </cell>
          <cell r="G427" t="str">
            <v>Stk</v>
          </cell>
          <cell r="H427">
            <v>394.55</v>
          </cell>
        </row>
        <row r="428">
          <cell r="A428">
            <v>183250846</v>
          </cell>
          <cell r="B428" t="str">
            <v>S&amp;GLeitung2x12LLDOM52/C40/V75 184011200</v>
          </cell>
          <cell r="C428" t="str">
            <v>S&amp;G cond.2x12LLDOM52/C40/V75 184011200</v>
          </cell>
          <cell r="D428">
            <v>2014</v>
          </cell>
          <cell r="E428" t="str">
            <v>P1</v>
          </cell>
          <cell r="F428">
            <v>255</v>
          </cell>
          <cell r="G428" t="str">
            <v>Stk</v>
          </cell>
          <cell r="H428">
            <v>2177.15</v>
          </cell>
        </row>
        <row r="429">
          <cell r="A429">
            <v>183250848</v>
          </cell>
          <cell r="B429" t="str">
            <v>S&amp;GLeitung2x18LLDOM52/C40/V75 184011202</v>
          </cell>
          <cell r="C429" t="str">
            <v>S&amp;G cond.2x18LLDOM52/C40/V75 184011202</v>
          </cell>
          <cell r="D429">
            <v>2412</v>
          </cell>
          <cell r="E429" t="str">
            <v>P1</v>
          </cell>
          <cell r="F429">
            <v>255</v>
          </cell>
          <cell r="G429" t="str">
            <v>Stk</v>
          </cell>
          <cell r="H429">
            <v>2607.35</v>
          </cell>
        </row>
        <row r="430">
          <cell r="A430">
            <v>183250849</v>
          </cell>
          <cell r="B430" t="str">
            <v>S&amp;GLeitung2x24LLDOM52/C40/V75 184011203</v>
          </cell>
          <cell r="C430" t="str">
            <v>S&amp;G cond.2x24LLDOM52/C40/V75 184011203</v>
          </cell>
          <cell r="D430">
            <v>2536</v>
          </cell>
          <cell r="E430" t="str">
            <v>P1</v>
          </cell>
          <cell r="F430">
            <v>255</v>
          </cell>
          <cell r="G430" t="str">
            <v>Stk</v>
          </cell>
          <cell r="H430">
            <v>2741.4</v>
          </cell>
        </row>
        <row r="431">
          <cell r="A431">
            <v>183250851</v>
          </cell>
          <cell r="B431" t="str">
            <v>S&amp;GLeitung1x8LLSOM52/C40/V75 184011215</v>
          </cell>
          <cell r="C431" t="str">
            <v>S&amp;G cond.1x8LLSOM52/C40/V75 184011215</v>
          </cell>
          <cell r="D431">
            <v>680</v>
          </cell>
          <cell r="E431" t="str">
            <v>P1</v>
          </cell>
          <cell r="F431">
            <v>255</v>
          </cell>
          <cell r="G431" t="str">
            <v>Stk</v>
          </cell>
          <cell r="H431">
            <v>735.1</v>
          </cell>
        </row>
        <row r="432">
          <cell r="A432">
            <v>183250852</v>
          </cell>
          <cell r="B432" t="str">
            <v>S&amp;GLeitung1x12LLSOM52/C40/V75 184011216</v>
          </cell>
          <cell r="C432" t="str">
            <v>S&amp;G cond.1x12LLSOM52/C40/V75 184011216</v>
          </cell>
          <cell r="D432">
            <v>881</v>
          </cell>
          <cell r="E432" t="str">
            <v>P1</v>
          </cell>
          <cell r="F432">
            <v>255</v>
          </cell>
          <cell r="G432" t="str">
            <v>Stk</v>
          </cell>
          <cell r="H432">
            <v>952.35</v>
          </cell>
        </row>
        <row r="433">
          <cell r="A433">
            <v>183250854</v>
          </cell>
          <cell r="B433" t="str">
            <v>S&amp;GLeitung1x18LLSOM52/C40/V75 184011218</v>
          </cell>
          <cell r="C433" t="str">
            <v>S&amp;G cond.1x18LLSOM52/C40/V75 184011218</v>
          </cell>
          <cell r="D433">
            <v>1015</v>
          </cell>
          <cell r="E433" t="str">
            <v>P1</v>
          </cell>
          <cell r="F433">
            <v>255</v>
          </cell>
          <cell r="G433" t="str">
            <v>Stk</v>
          </cell>
          <cell r="H433">
            <v>1097.2</v>
          </cell>
        </row>
        <row r="434">
          <cell r="A434">
            <v>183250855</v>
          </cell>
          <cell r="B434" t="str">
            <v>S&amp;GLeitung1x24LLSOM52/C40/V75 184011219</v>
          </cell>
          <cell r="C434" t="str">
            <v>S&amp;G cond. Refoul. D40 1,7m coudé 1840114</v>
          </cell>
          <cell r="D434">
            <v>1134</v>
          </cell>
          <cell r="E434" t="str">
            <v>P1</v>
          </cell>
          <cell r="F434">
            <v>255</v>
          </cell>
          <cell r="G434" t="str">
            <v>Stk</v>
          </cell>
          <cell r="H434">
            <v>1225.8499999999999</v>
          </cell>
        </row>
        <row r="435">
          <cell r="A435">
            <v>183250866</v>
          </cell>
          <cell r="B435" t="str">
            <v>S&amp;GDruckleitungD25 6m gerade 184011403</v>
          </cell>
          <cell r="C435" t="str">
            <v>S&amp;G cond. de refoul.D25 6m droit 1840114</v>
          </cell>
          <cell r="D435">
            <v>128</v>
          </cell>
          <cell r="E435" t="str">
            <v>P1</v>
          </cell>
          <cell r="F435">
            <v>255</v>
          </cell>
          <cell r="G435" t="str">
            <v>Stk</v>
          </cell>
          <cell r="H435">
            <v>138.35</v>
          </cell>
        </row>
        <row r="436">
          <cell r="A436">
            <v>183250868</v>
          </cell>
          <cell r="B436" t="str">
            <v>BPS&amp;GDeliveryLineD40 184011405</v>
          </cell>
          <cell r="C436" t="str">
            <v>Set pour 184011405</v>
          </cell>
          <cell r="D436">
            <v>336</v>
          </cell>
          <cell r="E436" t="str">
            <v>P1</v>
          </cell>
          <cell r="F436">
            <v>255</v>
          </cell>
          <cell r="G436" t="str">
            <v>Stk</v>
          </cell>
          <cell r="H436">
            <v>363.2</v>
          </cell>
        </row>
        <row r="437">
          <cell r="A437">
            <v>183250869</v>
          </cell>
          <cell r="B437" t="str">
            <v>S&amp;GDruckleitungD40 6m gerade 184011406</v>
          </cell>
          <cell r="C437" t="str">
            <v>S&amp;G cond de refoul. D40 6m droit 1840114</v>
          </cell>
          <cell r="D437">
            <v>156</v>
          </cell>
          <cell r="E437" t="str">
            <v>P1</v>
          </cell>
          <cell r="F437">
            <v>255</v>
          </cell>
          <cell r="G437" t="str">
            <v>Stk</v>
          </cell>
          <cell r="H437">
            <v>168.65</v>
          </cell>
        </row>
        <row r="438">
          <cell r="A438">
            <v>183250870</v>
          </cell>
          <cell r="B438" t="str">
            <v>S&amp;GDeli.LineD40 5,6MBend. 184011407</v>
          </cell>
          <cell r="C438" t="str">
            <v>Set pour 184011407</v>
          </cell>
          <cell r="D438">
            <v>156</v>
          </cell>
          <cell r="E438" t="str">
            <v>P1</v>
          </cell>
          <cell r="F438">
            <v>255</v>
          </cell>
          <cell r="G438" t="str">
            <v>Stk</v>
          </cell>
          <cell r="H438">
            <v>168.65</v>
          </cell>
        </row>
        <row r="439">
          <cell r="A439">
            <v>183250872</v>
          </cell>
          <cell r="B439" t="str">
            <v>S&amp;GDeli.LineD40 1,7MBend. 184011409</v>
          </cell>
          <cell r="C439" t="str">
            <v>Set pour 184011409</v>
          </cell>
          <cell r="D439">
            <v>109</v>
          </cell>
          <cell r="E439" t="str">
            <v>P1</v>
          </cell>
          <cell r="F439">
            <v>255</v>
          </cell>
          <cell r="G439" t="str">
            <v>Stk</v>
          </cell>
          <cell r="H439">
            <v>117.85</v>
          </cell>
        </row>
        <row r="440">
          <cell r="A440">
            <v>183250874</v>
          </cell>
          <cell r="B440" t="str">
            <v>S&amp;GLeitung 2x12HLDCM52/C40H/V75 18401107</v>
          </cell>
          <cell r="C440" t="str">
            <v>S&amp;G cond 2x12HLDCM52/C40H/V75 184011078</v>
          </cell>
          <cell r="D440">
            <v>830</v>
          </cell>
          <cell r="E440" t="str">
            <v>P1</v>
          </cell>
          <cell r="F440">
            <v>255</v>
          </cell>
          <cell r="G440" t="str">
            <v>Stk</v>
          </cell>
          <cell r="H440">
            <v>897.25</v>
          </cell>
        </row>
        <row r="441">
          <cell r="A441">
            <v>183250876</v>
          </cell>
          <cell r="B441" t="str">
            <v>S&amp;GPip2x18HLDCM52/C40H/V75 184011080</v>
          </cell>
          <cell r="C441" t="str">
            <v>S&amp;G cond. 2x18HLDCM52/C40H/V75 184011080</v>
          </cell>
          <cell r="D441">
            <v>1130</v>
          </cell>
          <cell r="E441" t="str">
            <v>P1</v>
          </cell>
          <cell r="F441">
            <v>255</v>
          </cell>
          <cell r="G441" t="str">
            <v>Stk</v>
          </cell>
          <cell r="H441">
            <v>1221.55</v>
          </cell>
        </row>
        <row r="442">
          <cell r="A442">
            <v>183250877</v>
          </cell>
          <cell r="B442" t="str">
            <v>S&amp;GPip2x24HLDCM52/C40H/V75 184011081</v>
          </cell>
          <cell r="C442" t="str">
            <v>Kit de montage SG100 pour 2X24</v>
          </cell>
          <cell r="D442">
            <v>1249</v>
          </cell>
          <cell r="E442" t="str">
            <v>P1</v>
          </cell>
          <cell r="F442">
            <v>255</v>
          </cell>
          <cell r="G442" t="str">
            <v>Stk</v>
          </cell>
          <cell r="H442">
            <v>1350.15</v>
          </cell>
        </row>
        <row r="443">
          <cell r="A443">
            <v>183250879</v>
          </cell>
          <cell r="B443" t="str">
            <v>S&amp;GPip2x12HLDCM52/C40L/V75 184011083</v>
          </cell>
          <cell r="C443" t="str">
            <v>S&amp;GPip2x12HLDCM52/C40L/V75 184011083</v>
          </cell>
          <cell r="D443">
            <v>915</v>
          </cell>
          <cell r="E443" t="str">
            <v>P1</v>
          </cell>
          <cell r="F443">
            <v>255</v>
          </cell>
          <cell r="G443" t="str">
            <v>Stk</v>
          </cell>
          <cell r="H443">
            <v>989.1</v>
          </cell>
        </row>
        <row r="444">
          <cell r="A444">
            <v>183250881</v>
          </cell>
          <cell r="B444" t="str">
            <v>S&amp;GPip2x18HLDCM52/C40L/V75 184011085</v>
          </cell>
          <cell r="C444" t="str">
            <v>S&amp;GPip2x18HLDCM52/C40L/V75 184011085</v>
          </cell>
          <cell r="D444">
            <v>1209</v>
          </cell>
          <cell r="E444" t="str">
            <v>P1</v>
          </cell>
          <cell r="F444">
            <v>255</v>
          </cell>
          <cell r="G444" t="str">
            <v>Stk</v>
          </cell>
          <cell r="H444">
            <v>1306.95</v>
          </cell>
        </row>
        <row r="445">
          <cell r="A445">
            <v>183250882</v>
          </cell>
          <cell r="B445" t="str">
            <v>S&amp;GPip2x24HLDCM52/C40L/V75 184011086</v>
          </cell>
          <cell r="C445" t="str">
            <v>S&amp;GPip2x24HLDCM52/C40L/V75 184011086</v>
          </cell>
          <cell r="D445">
            <v>1352</v>
          </cell>
          <cell r="E445" t="str">
            <v>P1</v>
          </cell>
          <cell r="F445">
            <v>255</v>
          </cell>
          <cell r="G445" t="str">
            <v>Stk</v>
          </cell>
          <cell r="H445">
            <v>1461.5</v>
          </cell>
        </row>
        <row r="446">
          <cell r="A446">
            <v>183250884</v>
          </cell>
          <cell r="B446" t="str">
            <v>S&amp;GAirFiLine2x12HLDCD75 184011113</v>
          </cell>
          <cell r="C446" t="str">
            <v>S&amp;GAirFiLine2x12HLDCD75 184011113</v>
          </cell>
          <cell r="D446">
            <v>247</v>
          </cell>
          <cell r="E446" t="str">
            <v>P1</v>
          </cell>
          <cell r="F446">
            <v>255</v>
          </cell>
          <cell r="G446" t="str">
            <v>Stk</v>
          </cell>
          <cell r="H446">
            <v>267</v>
          </cell>
        </row>
        <row r="447">
          <cell r="A447">
            <v>183250886</v>
          </cell>
          <cell r="B447" t="str">
            <v>S&amp;GAirFiLine2x18HLDCD75 184011115</v>
          </cell>
          <cell r="C447" t="str">
            <v>S&amp;GAirFiLine2x18HLDCD75 184011115</v>
          </cell>
          <cell r="D447">
            <v>273</v>
          </cell>
          <cell r="E447" t="str">
            <v>P1</v>
          </cell>
          <cell r="F447">
            <v>255</v>
          </cell>
          <cell r="G447" t="str">
            <v>Stk</v>
          </cell>
          <cell r="H447">
            <v>295.10000000000002</v>
          </cell>
        </row>
        <row r="448">
          <cell r="A448">
            <v>183250887</v>
          </cell>
          <cell r="B448" t="str">
            <v>S&amp;GAirFiLine2x24HLDCD75 184011116</v>
          </cell>
          <cell r="C448" t="str">
            <v>S&amp;GAirFiLine2x24HLDCD75 184011116</v>
          </cell>
          <cell r="D448">
            <v>282</v>
          </cell>
          <cell r="E448" t="str">
            <v>P1</v>
          </cell>
          <cell r="F448">
            <v>255</v>
          </cell>
          <cell r="G448" t="str">
            <v>Stk</v>
          </cell>
          <cell r="H448">
            <v>304.85000000000002</v>
          </cell>
        </row>
        <row r="449">
          <cell r="A449">
            <v>183250888</v>
          </cell>
          <cell r="B449" t="str">
            <v>S&amp;GAirFiLine2x36HLDCD75 184011117</v>
          </cell>
          <cell r="C449" t="str">
            <v>S&amp;GAirFiLine2x36HLDCD75 184011117</v>
          </cell>
          <cell r="D449">
            <v>317</v>
          </cell>
          <cell r="E449" t="str">
            <v>P1</v>
          </cell>
          <cell r="F449">
            <v>255</v>
          </cell>
          <cell r="G449" t="str">
            <v>Stk</v>
          </cell>
          <cell r="H449">
            <v>342.7</v>
          </cell>
        </row>
        <row r="450">
          <cell r="A450">
            <v>183250901</v>
          </cell>
          <cell r="B450" t="str">
            <v>Zubehör für 184007116</v>
          </cell>
          <cell r="C450" t="str">
            <v>Kit attache 184007116</v>
          </cell>
          <cell r="D450">
            <v>527</v>
          </cell>
          <cell r="E450" t="str">
            <v>P1</v>
          </cell>
          <cell r="F450">
            <v>270</v>
          </cell>
          <cell r="G450" t="str">
            <v>Stk</v>
          </cell>
          <cell r="H450">
            <v>569.70000000000005</v>
          </cell>
        </row>
        <row r="451">
          <cell r="A451">
            <v>183250902</v>
          </cell>
          <cell r="B451" t="str">
            <v>Zubehör für 184007117</v>
          </cell>
          <cell r="C451" t="str">
            <v>Kit attache 184007117</v>
          </cell>
          <cell r="D451">
            <v>565</v>
          </cell>
          <cell r="E451" t="str">
            <v>P1</v>
          </cell>
          <cell r="F451">
            <v>150</v>
          </cell>
          <cell r="G451" t="str">
            <v>Stk</v>
          </cell>
          <cell r="H451">
            <v>610.75</v>
          </cell>
        </row>
        <row r="452">
          <cell r="A452">
            <v>183250903</v>
          </cell>
          <cell r="B452" t="str">
            <v>Zubehör für 184007118</v>
          </cell>
          <cell r="C452" t="str">
            <v>Kit attache 184007118</v>
          </cell>
          <cell r="D452">
            <v>604</v>
          </cell>
          <cell r="E452" t="str">
            <v>P1</v>
          </cell>
          <cell r="F452">
            <v>150</v>
          </cell>
          <cell r="G452" t="str">
            <v>Stk</v>
          </cell>
          <cell r="H452">
            <v>652.9</v>
          </cell>
        </row>
        <row r="453">
          <cell r="A453">
            <v>183250904</v>
          </cell>
          <cell r="B453" t="str">
            <v>Zubehör für 184007119</v>
          </cell>
          <cell r="C453" t="str">
            <v>Kit attache 184007119</v>
          </cell>
          <cell r="D453">
            <v>637</v>
          </cell>
          <cell r="E453" t="str">
            <v>P1</v>
          </cell>
          <cell r="F453">
            <v>150</v>
          </cell>
          <cell r="G453" t="str">
            <v>Stk</v>
          </cell>
          <cell r="H453">
            <v>688.6</v>
          </cell>
        </row>
        <row r="454">
          <cell r="A454">
            <v>183250905</v>
          </cell>
          <cell r="B454" t="str">
            <v>Zubehör für 184007120</v>
          </cell>
          <cell r="C454" t="str">
            <v>Kit attache 184007120</v>
          </cell>
          <cell r="D454">
            <v>676</v>
          </cell>
          <cell r="E454" t="str">
            <v>P1</v>
          </cell>
          <cell r="F454">
            <v>150</v>
          </cell>
          <cell r="G454" t="str">
            <v>Stk</v>
          </cell>
          <cell r="H454">
            <v>730.75</v>
          </cell>
        </row>
        <row r="455">
          <cell r="A455">
            <v>183250906</v>
          </cell>
          <cell r="B455" t="str">
            <v>Zubehör für 184007121</v>
          </cell>
          <cell r="C455" t="str">
            <v>Kit attache 184007121</v>
          </cell>
          <cell r="D455">
            <v>710</v>
          </cell>
          <cell r="E455" t="str">
            <v>P1</v>
          </cell>
          <cell r="F455">
            <v>150</v>
          </cell>
          <cell r="G455" t="str">
            <v>Stk</v>
          </cell>
          <cell r="H455">
            <v>767.5</v>
          </cell>
        </row>
        <row r="456">
          <cell r="A456">
            <v>183250907</v>
          </cell>
          <cell r="B456" t="str">
            <v>Zubehör für 184007122</v>
          </cell>
          <cell r="C456" t="str">
            <v>Kit attache 184007122</v>
          </cell>
          <cell r="D456">
            <v>749</v>
          </cell>
          <cell r="E456" t="str">
            <v>P1</v>
          </cell>
          <cell r="F456">
            <v>150</v>
          </cell>
          <cell r="G456" t="str">
            <v>Stk</v>
          </cell>
          <cell r="H456">
            <v>809.65</v>
          </cell>
        </row>
        <row r="457">
          <cell r="A457">
            <v>183250908</v>
          </cell>
          <cell r="B457" t="str">
            <v>Zubehör für 184007123</v>
          </cell>
          <cell r="C457" t="str">
            <v>Kit attache 184007123</v>
          </cell>
          <cell r="D457">
            <v>782</v>
          </cell>
          <cell r="E457" t="str">
            <v>P1</v>
          </cell>
          <cell r="F457">
            <v>150</v>
          </cell>
          <cell r="G457" t="str">
            <v>Stk</v>
          </cell>
          <cell r="H457">
            <v>845.35</v>
          </cell>
        </row>
        <row r="458">
          <cell r="A458">
            <v>183250909</v>
          </cell>
          <cell r="B458" t="str">
            <v>Zubehör für 184007124</v>
          </cell>
          <cell r="C458" t="str">
            <v>sous kit attache (kit 184007124)</v>
          </cell>
          <cell r="D458">
            <v>821</v>
          </cell>
          <cell r="E458" t="str">
            <v>P1</v>
          </cell>
          <cell r="F458">
            <v>150</v>
          </cell>
          <cell r="G458" t="str">
            <v>Stk</v>
          </cell>
          <cell r="H458">
            <v>887.5</v>
          </cell>
        </row>
        <row r="459">
          <cell r="A459">
            <v>183250911</v>
          </cell>
          <cell r="B459" t="str">
            <v>Zubehör für 184007126</v>
          </cell>
          <cell r="C459" t="str">
            <v>Kit attache 184007126</v>
          </cell>
          <cell r="D459">
            <v>894</v>
          </cell>
          <cell r="E459" t="str">
            <v>P1</v>
          </cell>
          <cell r="F459">
            <v>150</v>
          </cell>
          <cell r="G459" t="str">
            <v>Stk</v>
          </cell>
          <cell r="H459">
            <v>966.4</v>
          </cell>
        </row>
        <row r="460">
          <cell r="A460">
            <v>183250913</v>
          </cell>
          <cell r="B460" t="str">
            <v>Zubehör für 184007128</v>
          </cell>
          <cell r="C460" t="str">
            <v>Kit attache 184007128</v>
          </cell>
          <cell r="D460">
            <v>966</v>
          </cell>
          <cell r="E460" t="str">
            <v>P1</v>
          </cell>
          <cell r="F460">
            <v>150</v>
          </cell>
          <cell r="G460" t="str">
            <v>Stk</v>
          </cell>
          <cell r="H460">
            <v>1044.25</v>
          </cell>
        </row>
        <row r="461">
          <cell r="A461">
            <v>183250914</v>
          </cell>
          <cell r="B461" t="str">
            <v>Zubehör für 184007156</v>
          </cell>
          <cell r="C461" t="str">
            <v>Kit attache 184007156</v>
          </cell>
          <cell r="D461">
            <v>958</v>
          </cell>
          <cell r="E461" t="str">
            <v>P1</v>
          </cell>
          <cell r="F461">
            <v>270</v>
          </cell>
          <cell r="G461" t="str">
            <v>Stk</v>
          </cell>
          <cell r="H461">
            <v>1035.5999999999999</v>
          </cell>
        </row>
        <row r="462">
          <cell r="A462">
            <v>183250915</v>
          </cell>
          <cell r="B462" t="str">
            <v>Zubehör für 184007157</v>
          </cell>
          <cell r="C462" t="str">
            <v>Kit attache 184007157</v>
          </cell>
          <cell r="D462">
            <v>965</v>
          </cell>
          <cell r="E462" t="str">
            <v>P1</v>
          </cell>
          <cell r="F462">
            <v>150</v>
          </cell>
          <cell r="G462" t="str">
            <v>Stk</v>
          </cell>
          <cell r="H462">
            <v>1043.1500000000001</v>
          </cell>
        </row>
        <row r="463">
          <cell r="A463">
            <v>183250916</v>
          </cell>
          <cell r="B463" t="str">
            <v>Zubehör für 184007158</v>
          </cell>
          <cell r="C463" t="str">
            <v>Kit attache 184007158</v>
          </cell>
          <cell r="D463">
            <v>972</v>
          </cell>
          <cell r="E463" t="str">
            <v>P1</v>
          </cell>
          <cell r="F463">
            <v>150</v>
          </cell>
          <cell r="G463" t="str">
            <v>Stk</v>
          </cell>
          <cell r="H463">
            <v>1050.75</v>
          </cell>
        </row>
        <row r="464">
          <cell r="A464">
            <v>183250917</v>
          </cell>
          <cell r="B464" t="str">
            <v>Zubehör für 184007159</v>
          </cell>
          <cell r="C464" t="str">
            <v>Kit attache 184007159</v>
          </cell>
          <cell r="D464">
            <v>972</v>
          </cell>
          <cell r="E464" t="str">
            <v>P1</v>
          </cell>
          <cell r="F464">
            <v>150</v>
          </cell>
          <cell r="G464" t="str">
            <v>Stk</v>
          </cell>
          <cell r="H464">
            <v>1050.75</v>
          </cell>
        </row>
        <row r="465">
          <cell r="A465">
            <v>183250918</v>
          </cell>
          <cell r="B465" t="str">
            <v>Zubehör für 184007160</v>
          </cell>
          <cell r="C465" t="str">
            <v>Kit attache 184007160</v>
          </cell>
          <cell r="D465">
            <v>979</v>
          </cell>
          <cell r="E465" t="str">
            <v>P1</v>
          </cell>
          <cell r="F465">
            <v>150</v>
          </cell>
          <cell r="G465" t="str">
            <v>Stk</v>
          </cell>
          <cell r="H465">
            <v>1058.3</v>
          </cell>
        </row>
        <row r="466">
          <cell r="A466">
            <v>183250919</v>
          </cell>
          <cell r="B466" t="str">
            <v>Zubehör für 184007161</v>
          </cell>
          <cell r="C466" t="str">
            <v>Kit attache 184007161</v>
          </cell>
          <cell r="D466">
            <v>979</v>
          </cell>
          <cell r="E466" t="str">
            <v>P1</v>
          </cell>
          <cell r="F466">
            <v>150</v>
          </cell>
          <cell r="G466" t="str">
            <v>Stk</v>
          </cell>
          <cell r="H466">
            <v>1058.3</v>
          </cell>
        </row>
        <row r="467">
          <cell r="A467">
            <v>183250920</v>
          </cell>
          <cell r="B467" t="str">
            <v>Zubehör für 184007162</v>
          </cell>
          <cell r="C467" t="str">
            <v>Kit attache 184007162</v>
          </cell>
          <cell r="D467">
            <v>976</v>
          </cell>
          <cell r="E467" t="str">
            <v>P1</v>
          </cell>
          <cell r="F467">
            <v>150</v>
          </cell>
          <cell r="G467" t="str">
            <v>Stk</v>
          </cell>
          <cell r="H467">
            <v>1055.05</v>
          </cell>
        </row>
        <row r="468">
          <cell r="A468">
            <v>183250921</v>
          </cell>
          <cell r="B468" t="str">
            <v>Zubehör für 184007163</v>
          </cell>
          <cell r="C468" t="str">
            <v>Kit attache 184007163</v>
          </cell>
          <cell r="D468">
            <v>986</v>
          </cell>
          <cell r="E468" t="str">
            <v>P1</v>
          </cell>
          <cell r="F468">
            <v>150</v>
          </cell>
          <cell r="G468" t="str">
            <v>Stk</v>
          </cell>
          <cell r="H468">
            <v>1065.8499999999999</v>
          </cell>
        </row>
        <row r="469">
          <cell r="A469">
            <v>183250922</v>
          </cell>
          <cell r="B469" t="str">
            <v>Zubehör für 184007164</v>
          </cell>
          <cell r="C469" t="str">
            <v>sous kit attache (kit 184007164)</v>
          </cell>
          <cell r="D469">
            <v>993</v>
          </cell>
          <cell r="E469" t="str">
            <v>P1</v>
          </cell>
          <cell r="F469">
            <v>150</v>
          </cell>
          <cell r="G469" t="str">
            <v>Stk</v>
          </cell>
          <cell r="H469">
            <v>1073.45</v>
          </cell>
        </row>
        <row r="470">
          <cell r="A470">
            <v>183250924</v>
          </cell>
          <cell r="B470" t="str">
            <v>Zubehör für 184007166</v>
          </cell>
          <cell r="C470" t="str">
            <v>Kit attache 184007166</v>
          </cell>
          <cell r="D470">
            <v>1000</v>
          </cell>
          <cell r="E470" t="str">
            <v>P1</v>
          </cell>
          <cell r="F470">
            <v>150</v>
          </cell>
          <cell r="G470" t="str">
            <v>Stk</v>
          </cell>
          <cell r="H470">
            <v>1081</v>
          </cell>
        </row>
        <row r="471">
          <cell r="A471">
            <v>183250926</v>
          </cell>
          <cell r="B471" t="str">
            <v>Zubehör für 184007168</v>
          </cell>
          <cell r="C471" t="str">
            <v>Kit attache 184007168</v>
          </cell>
          <cell r="D471">
            <v>1008</v>
          </cell>
          <cell r="E471" t="str">
            <v>P1</v>
          </cell>
          <cell r="F471">
            <v>150</v>
          </cell>
          <cell r="G471" t="str">
            <v>Stk</v>
          </cell>
          <cell r="H471">
            <v>1089.6500000000001</v>
          </cell>
        </row>
        <row r="472">
          <cell r="A472">
            <v>183250927</v>
          </cell>
          <cell r="B472" t="str">
            <v>Zubehör für 184007170</v>
          </cell>
          <cell r="C472" t="str">
            <v>Kit attache 184007170</v>
          </cell>
          <cell r="D472">
            <v>606</v>
          </cell>
          <cell r="E472" t="str">
            <v>P1</v>
          </cell>
          <cell r="F472">
            <v>270</v>
          </cell>
          <cell r="G472" t="str">
            <v>Stk</v>
          </cell>
          <cell r="H472">
            <v>655.1</v>
          </cell>
        </row>
        <row r="473">
          <cell r="A473">
            <v>183250928</v>
          </cell>
          <cell r="B473" t="str">
            <v>Zubehör für 184007171</v>
          </cell>
          <cell r="C473" t="str">
            <v>Kit attache 184007171</v>
          </cell>
          <cell r="D473">
            <v>633</v>
          </cell>
          <cell r="E473" t="str">
            <v>P1</v>
          </cell>
          <cell r="F473">
            <v>150</v>
          </cell>
          <cell r="G473" t="str">
            <v>Stk</v>
          </cell>
          <cell r="H473">
            <v>684.25</v>
          </cell>
        </row>
        <row r="474">
          <cell r="A474">
            <v>183250929</v>
          </cell>
          <cell r="B474" t="str">
            <v>Zubehör für 184007172</v>
          </cell>
          <cell r="C474" t="str">
            <v>Kit attache 184007172</v>
          </cell>
          <cell r="D474">
            <v>677</v>
          </cell>
          <cell r="E474" t="str">
            <v>P1</v>
          </cell>
          <cell r="F474">
            <v>270</v>
          </cell>
          <cell r="G474" t="str">
            <v>Stk</v>
          </cell>
          <cell r="H474">
            <v>731.85</v>
          </cell>
        </row>
        <row r="475">
          <cell r="A475">
            <v>183250930</v>
          </cell>
          <cell r="B475" t="str">
            <v>.Zubehör für 184007173</v>
          </cell>
          <cell r="C475" t="str">
            <v>Kit attache 184007173</v>
          </cell>
          <cell r="D475">
            <v>708</v>
          </cell>
          <cell r="E475" t="str">
            <v>P1</v>
          </cell>
          <cell r="F475">
            <v>270</v>
          </cell>
          <cell r="G475" t="str">
            <v>Stk</v>
          </cell>
          <cell r="H475">
            <v>765.35</v>
          </cell>
        </row>
        <row r="476">
          <cell r="A476">
            <v>183250931</v>
          </cell>
          <cell r="B476" t="str">
            <v>Zubehör für 184007174</v>
          </cell>
          <cell r="C476" t="str">
            <v>Kit attache 184007174</v>
          </cell>
          <cell r="D476">
            <v>747</v>
          </cell>
          <cell r="E476" t="str">
            <v>P1</v>
          </cell>
          <cell r="F476">
            <v>270</v>
          </cell>
          <cell r="G476" t="str">
            <v>Stk</v>
          </cell>
          <cell r="H476">
            <v>807.5</v>
          </cell>
        </row>
        <row r="477">
          <cell r="A477">
            <v>183250932</v>
          </cell>
          <cell r="B477" t="str">
            <v>Zubehör für 184007175</v>
          </cell>
          <cell r="C477" t="str">
            <v>Kit attache 184007175</v>
          </cell>
          <cell r="D477">
            <v>778</v>
          </cell>
          <cell r="E477" t="str">
            <v>P1</v>
          </cell>
          <cell r="F477">
            <v>270</v>
          </cell>
          <cell r="G477" t="str">
            <v>Stk</v>
          </cell>
          <cell r="H477">
            <v>841</v>
          </cell>
        </row>
        <row r="478">
          <cell r="A478">
            <v>183250933</v>
          </cell>
          <cell r="B478" t="str">
            <v>Zubehör für 184007176</v>
          </cell>
          <cell r="C478" t="str">
            <v>Kit attache 184007176</v>
          </cell>
          <cell r="D478">
            <v>817</v>
          </cell>
          <cell r="E478" t="str">
            <v>P1</v>
          </cell>
          <cell r="F478">
            <v>270</v>
          </cell>
          <cell r="G478" t="str">
            <v>Stk</v>
          </cell>
          <cell r="H478">
            <v>883.2</v>
          </cell>
        </row>
        <row r="479">
          <cell r="A479">
            <v>183250934</v>
          </cell>
          <cell r="B479" t="str">
            <v>Zubehör für 184007177</v>
          </cell>
          <cell r="C479" t="str">
            <v>Kit attache 184007177</v>
          </cell>
          <cell r="D479">
            <v>849</v>
          </cell>
          <cell r="E479" t="str">
            <v>P1</v>
          </cell>
          <cell r="F479">
            <v>270</v>
          </cell>
          <cell r="G479" t="str">
            <v>Stk</v>
          </cell>
          <cell r="H479">
            <v>917.75</v>
          </cell>
        </row>
        <row r="480">
          <cell r="A480">
            <v>183250935</v>
          </cell>
          <cell r="B480" t="str">
            <v>Zubehör für 184007178</v>
          </cell>
          <cell r="C480" t="str">
            <v>Kit attache 184007178</v>
          </cell>
          <cell r="D480">
            <v>880</v>
          </cell>
          <cell r="E480" t="str">
            <v>P1</v>
          </cell>
          <cell r="F480">
            <v>150</v>
          </cell>
          <cell r="G480" t="str">
            <v>Stk</v>
          </cell>
          <cell r="H480">
            <v>951.3</v>
          </cell>
        </row>
        <row r="481">
          <cell r="A481">
            <v>183250939</v>
          </cell>
          <cell r="B481" t="str">
            <v>Zubehör für 184007182</v>
          </cell>
          <cell r="C481" t="str">
            <v>Kit attache 184007182</v>
          </cell>
          <cell r="D481">
            <v>1028</v>
          </cell>
          <cell r="E481" t="str">
            <v>P1</v>
          </cell>
          <cell r="F481">
            <v>270</v>
          </cell>
          <cell r="G481" t="str">
            <v>Stk</v>
          </cell>
          <cell r="H481">
            <v>1111.25</v>
          </cell>
        </row>
        <row r="482">
          <cell r="A482">
            <v>183250940</v>
          </cell>
          <cell r="B482" t="str">
            <v>Zubehör für 184007184</v>
          </cell>
          <cell r="C482" t="str">
            <v>Kit attache 184007184</v>
          </cell>
          <cell r="D482">
            <v>796</v>
          </cell>
          <cell r="E482" t="str">
            <v>P1</v>
          </cell>
          <cell r="F482">
            <v>270</v>
          </cell>
          <cell r="G482" t="str">
            <v>Stk</v>
          </cell>
          <cell r="H482">
            <v>860.5</v>
          </cell>
        </row>
        <row r="483">
          <cell r="A483">
            <v>183250941</v>
          </cell>
          <cell r="B483" t="str">
            <v>Zubehör für 184007185</v>
          </cell>
          <cell r="C483" t="str">
            <v>Kit attache 184007185</v>
          </cell>
          <cell r="D483">
            <v>966</v>
          </cell>
          <cell r="E483" t="str">
            <v>P1</v>
          </cell>
          <cell r="F483">
            <v>150</v>
          </cell>
          <cell r="G483" t="str">
            <v>Stk</v>
          </cell>
          <cell r="H483">
            <v>1044.25</v>
          </cell>
        </row>
        <row r="484">
          <cell r="A484">
            <v>183250942</v>
          </cell>
          <cell r="B484" t="str">
            <v>Zubehör für 184007186</v>
          </cell>
          <cell r="C484" t="str">
            <v>Kit attache 184007186</v>
          </cell>
          <cell r="D484">
            <v>973</v>
          </cell>
          <cell r="E484" t="str">
            <v>P1</v>
          </cell>
          <cell r="F484">
            <v>150</v>
          </cell>
          <cell r="G484" t="str">
            <v>Stk</v>
          </cell>
          <cell r="H484">
            <v>1051.8</v>
          </cell>
        </row>
        <row r="485">
          <cell r="A485">
            <v>183250943</v>
          </cell>
          <cell r="B485" t="str">
            <v>Zubehör für 184007187</v>
          </cell>
          <cell r="C485" t="str">
            <v>Kit attache 184007187</v>
          </cell>
          <cell r="D485">
            <v>1137</v>
          </cell>
          <cell r="E485" t="str">
            <v>P1</v>
          </cell>
          <cell r="F485">
            <v>150</v>
          </cell>
          <cell r="G485" t="str">
            <v>Stk</v>
          </cell>
          <cell r="H485">
            <v>1229.0999999999999</v>
          </cell>
        </row>
        <row r="486">
          <cell r="A486">
            <v>183250944</v>
          </cell>
          <cell r="B486" t="str">
            <v>Zubehör für 184007188</v>
          </cell>
          <cell r="C486" t="str">
            <v>Kit attache 184007188</v>
          </cell>
          <cell r="D486">
            <v>1144</v>
          </cell>
          <cell r="E486" t="str">
            <v>P1</v>
          </cell>
          <cell r="F486">
            <v>150</v>
          </cell>
          <cell r="G486" t="str">
            <v>Stk</v>
          </cell>
          <cell r="H486">
            <v>1236.6500000000001</v>
          </cell>
        </row>
        <row r="487">
          <cell r="A487">
            <v>183250945</v>
          </cell>
          <cell r="B487" t="str">
            <v>Zubehör für 184007189</v>
          </cell>
          <cell r="C487" t="str">
            <v>Kit attache 184007189</v>
          </cell>
          <cell r="D487">
            <v>1108</v>
          </cell>
          <cell r="E487" t="str">
            <v>P1</v>
          </cell>
          <cell r="F487">
            <v>150</v>
          </cell>
          <cell r="G487" t="str">
            <v>Stk</v>
          </cell>
          <cell r="H487">
            <v>1197.75</v>
          </cell>
        </row>
        <row r="488">
          <cell r="A488">
            <v>183250946</v>
          </cell>
          <cell r="B488" t="str">
            <v>Zubehör für 184007190</v>
          </cell>
          <cell r="C488" t="str">
            <v>Kit attache 184007190</v>
          </cell>
          <cell r="D488">
            <v>1267</v>
          </cell>
          <cell r="E488" t="str">
            <v>P1</v>
          </cell>
          <cell r="F488">
            <v>150</v>
          </cell>
          <cell r="G488" t="str">
            <v>Stk</v>
          </cell>
          <cell r="H488">
            <v>1369.65</v>
          </cell>
        </row>
        <row r="489">
          <cell r="A489">
            <v>183250947</v>
          </cell>
          <cell r="B489" t="str">
            <v>Zubehör für 184007191</v>
          </cell>
          <cell r="C489" t="str">
            <v>Kit attache 184007191</v>
          </cell>
          <cell r="D489">
            <v>1414</v>
          </cell>
          <cell r="E489" t="str">
            <v>P1</v>
          </cell>
          <cell r="F489">
            <v>150</v>
          </cell>
          <cell r="G489" t="str">
            <v>Stk</v>
          </cell>
          <cell r="H489">
            <v>1528.55</v>
          </cell>
        </row>
        <row r="490">
          <cell r="A490">
            <v>183250948</v>
          </cell>
          <cell r="B490" t="str">
            <v>Zubehör für 184007192</v>
          </cell>
          <cell r="C490" t="str">
            <v>sous kit attache (kit 184007192)</v>
          </cell>
          <cell r="D490">
            <v>1421</v>
          </cell>
          <cell r="E490" t="str">
            <v>P1</v>
          </cell>
          <cell r="F490">
            <v>150</v>
          </cell>
          <cell r="G490" t="str">
            <v>Stk</v>
          </cell>
          <cell r="H490">
            <v>1536.1</v>
          </cell>
        </row>
        <row r="491">
          <cell r="A491">
            <v>183250950</v>
          </cell>
          <cell r="B491" t="str">
            <v>Zubehör für 184007194</v>
          </cell>
          <cell r="C491" t="str">
            <v>Kit attache 184007194</v>
          </cell>
          <cell r="D491">
            <v>1586</v>
          </cell>
          <cell r="E491" t="str">
            <v>P1</v>
          </cell>
          <cell r="F491">
            <v>150</v>
          </cell>
          <cell r="G491" t="str">
            <v>Stk</v>
          </cell>
          <cell r="H491">
            <v>1714.45</v>
          </cell>
        </row>
        <row r="492">
          <cell r="A492">
            <v>183250973</v>
          </cell>
          <cell r="B492" t="str">
            <v>Zubehör für 184007020</v>
          </cell>
          <cell r="C492" t="str">
            <v>Set pr 184007020</v>
          </cell>
          <cell r="D492">
            <v>800</v>
          </cell>
          <cell r="E492" t="str">
            <v>P1</v>
          </cell>
          <cell r="F492">
            <v>150</v>
          </cell>
          <cell r="G492" t="str">
            <v>Stk</v>
          </cell>
          <cell r="H492">
            <v>864.8</v>
          </cell>
        </row>
        <row r="493">
          <cell r="A493">
            <v>183250974</v>
          </cell>
          <cell r="B493" t="str">
            <v>Zubehör für 184007021</v>
          </cell>
          <cell r="C493" t="str">
            <v>Substructure for 184007021</v>
          </cell>
          <cell r="D493">
            <v>817</v>
          </cell>
          <cell r="E493" t="str">
            <v>P1</v>
          </cell>
          <cell r="F493">
            <v>270</v>
          </cell>
          <cell r="G493" t="str">
            <v>Stk</v>
          </cell>
          <cell r="H493">
            <v>883.2</v>
          </cell>
        </row>
        <row r="494">
          <cell r="A494">
            <v>183250975</v>
          </cell>
          <cell r="B494" t="str">
            <v>Zubehör für 184007022</v>
          </cell>
          <cell r="C494" t="str">
            <v>kit pour 18407022</v>
          </cell>
          <cell r="D494">
            <v>795</v>
          </cell>
          <cell r="E494" t="str">
            <v>P1</v>
          </cell>
          <cell r="F494">
            <v>270</v>
          </cell>
          <cell r="G494" t="str">
            <v>Stk</v>
          </cell>
          <cell r="H494">
            <v>859.4</v>
          </cell>
        </row>
        <row r="495">
          <cell r="A495">
            <v>183250976</v>
          </cell>
          <cell r="B495" t="str">
            <v>Zubehör für 184007023</v>
          </cell>
          <cell r="C495" t="str">
            <v>sous-kit de 184007023</v>
          </cell>
          <cell r="D495">
            <v>987</v>
          </cell>
          <cell r="E495" t="str">
            <v>P1</v>
          </cell>
          <cell r="F495">
            <v>270</v>
          </cell>
          <cell r="G495" t="str">
            <v>Stk</v>
          </cell>
          <cell r="H495">
            <v>1066.95</v>
          </cell>
        </row>
        <row r="496">
          <cell r="A496">
            <v>183251002</v>
          </cell>
          <cell r="B496" t="str">
            <v>Zubehör Leitung 52 CN 6m+90 1-r RTS</v>
          </cell>
          <cell r="C496" t="str">
            <v>Set pour 184016257</v>
          </cell>
          <cell r="D496">
            <v>244</v>
          </cell>
          <cell r="E496" t="str">
            <v>P1</v>
          </cell>
          <cell r="F496">
            <v>150</v>
          </cell>
          <cell r="G496" t="str">
            <v>Stk</v>
          </cell>
          <cell r="H496">
            <v>263.75</v>
          </cell>
        </row>
        <row r="497">
          <cell r="A497">
            <v>183251004</v>
          </cell>
          <cell r="B497" t="str">
            <v>Zubehör für 184016001</v>
          </cell>
          <cell r="C497" t="str">
            <v>Accessoires pour184016001</v>
          </cell>
          <cell r="D497">
            <v>1911</v>
          </cell>
          <cell r="E497" t="str">
            <v>P1</v>
          </cell>
          <cell r="F497">
            <v>150</v>
          </cell>
          <cell r="G497" t="str">
            <v>Stk</v>
          </cell>
          <cell r="H497">
            <v>2065.8000000000002</v>
          </cell>
        </row>
        <row r="498">
          <cell r="A498">
            <v>183251005</v>
          </cell>
          <cell r="B498" t="str">
            <v>Zubehör für 184016002</v>
          </cell>
          <cell r="C498" t="str">
            <v>Substructure 184016002</v>
          </cell>
          <cell r="D498">
            <v>2267</v>
          </cell>
          <cell r="E498" t="str">
            <v>P1</v>
          </cell>
          <cell r="F498">
            <v>150</v>
          </cell>
          <cell r="G498" t="str">
            <v>Stk</v>
          </cell>
          <cell r="H498">
            <v>2450.65</v>
          </cell>
        </row>
        <row r="499">
          <cell r="A499">
            <v>183251006</v>
          </cell>
          <cell r="B499" t="str">
            <v>Zubehör für 184016003</v>
          </cell>
          <cell r="C499" t="str">
            <v>Substructure 184016003</v>
          </cell>
          <cell r="D499">
            <v>603</v>
          </cell>
          <cell r="E499" t="str">
            <v>P1</v>
          </cell>
          <cell r="F499">
            <v>150</v>
          </cell>
          <cell r="G499" t="str">
            <v>Stk</v>
          </cell>
          <cell r="H499">
            <v>651.85</v>
          </cell>
        </row>
        <row r="500">
          <cell r="A500">
            <v>183251007</v>
          </cell>
          <cell r="B500" t="str">
            <v>Zubehör für 184016004</v>
          </cell>
          <cell r="C500" t="str">
            <v>Substructure 184016004</v>
          </cell>
          <cell r="D500">
            <v>578</v>
          </cell>
          <cell r="E500" t="str">
            <v>P1</v>
          </cell>
          <cell r="F500">
            <v>150</v>
          </cell>
          <cell r="G500" t="str">
            <v>Stk</v>
          </cell>
          <cell r="H500">
            <v>624.79999999999995</v>
          </cell>
        </row>
        <row r="501">
          <cell r="A501">
            <v>183251011</v>
          </cell>
          <cell r="B501" t="str">
            <v>Zubehör für 184016013</v>
          </cell>
          <cell r="C501" t="str">
            <v>Set pour 184016013</v>
          </cell>
          <cell r="D501">
            <v>595</v>
          </cell>
          <cell r="E501" t="str">
            <v>P1</v>
          </cell>
          <cell r="F501">
            <v>150</v>
          </cell>
          <cell r="G501" t="str">
            <v>Stk</v>
          </cell>
          <cell r="H501">
            <v>643.20000000000005</v>
          </cell>
        </row>
        <row r="502">
          <cell r="A502">
            <v>183251012</v>
          </cell>
          <cell r="B502" t="str">
            <v>Zubehör für 184016014</v>
          </cell>
          <cell r="C502" t="str">
            <v>Accessoires pour 184016014</v>
          </cell>
          <cell r="D502">
            <v>576</v>
          </cell>
          <cell r="E502" t="str">
            <v>P1</v>
          </cell>
          <cell r="F502">
            <v>150</v>
          </cell>
          <cell r="G502" t="str">
            <v>Stk</v>
          </cell>
          <cell r="H502">
            <v>622.65</v>
          </cell>
        </row>
        <row r="503">
          <cell r="A503">
            <v>183251014</v>
          </cell>
          <cell r="B503" t="str">
            <v>Zubehör für 184016016</v>
          </cell>
          <cell r="C503" t="str">
            <v>Set pour 184016016</v>
          </cell>
          <cell r="D503">
            <v>2115</v>
          </cell>
          <cell r="E503" t="str">
            <v>P1</v>
          </cell>
          <cell r="F503">
            <v>150</v>
          </cell>
          <cell r="G503" t="str">
            <v>Stk</v>
          </cell>
          <cell r="H503">
            <v>2286.3000000000002</v>
          </cell>
        </row>
        <row r="504">
          <cell r="A504">
            <v>183251016</v>
          </cell>
          <cell r="B504" t="str">
            <v>Zubehör 184016022</v>
          </cell>
          <cell r="C504" t="str">
            <v>Kit base-can.lait2x52-lav.40-2Q-FPP</v>
          </cell>
          <cell r="D504">
            <v>3924</v>
          </cell>
          <cell r="E504" t="str">
            <v>P1</v>
          </cell>
          <cell r="F504">
            <v>150</v>
          </cell>
          <cell r="G504" t="str">
            <v>Stk</v>
          </cell>
          <cell r="H504">
            <v>4241.8500000000004</v>
          </cell>
        </row>
        <row r="505">
          <cell r="A505">
            <v>183251019</v>
          </cell>
          <cell r="B505" t="str">
            <v>Zubehör für 184016030</v>
          </cell>
          <cell r="C505" t="str">
            <v>Piquage lavage 50-lactoduc 52</v>
          </cell>
          <cell r="D505">
            <v>701</v>
          </cell>
          <cell r="E505" t="str">
            <v>P1</v>
          </cell>
          <cell r="F505">
            <v>150</v>
          </cell>
          <cell r="G505" t="str">
            <v>Stk</v>
          </cell>
          <cell r="H505">
            <v>757.8</v>
          </cell>
        </row>
        <row r="506">
          <cell r="A506">
            <v>183251022</v>
          </cell>
          <cell r="B506" t="str">
            <v>Zubehör 184016036</v>
          </cell>
          <cell r="C506" t="str">
            <v>Set pour 184016036</v>
          </cell>
          <cell r="D506">
            <v>1035</v>
          </cell>
          <cell r="E506" t="str">
            <v>P1</v>
          </cell>
          <cell r="F506">
            <v>150</v>
          </cell>
          <cell r="G506" t="str">
            <v>Stk</v>
          </cell>
          <cell r="H506">
            <v>1118.8499999999999</v>
          </cell>
        </row>
        <row r="507">
          <cell r="A507">
            <v>183251023</v>
          </cell>
          <cell r="B507" t="str">
            <v>Zubehör für 184016037</v>
          </cell>
          <cell r="C507" t="str">
            <v>Accessoires pour 184016037</v>
          </cell>
          <cell r="D507">
            <v>154</v>
          </cell>
          <cell r="E507" t="str">
            <v>P1</v>
          </cell>
          <cell r="F507">
            <v>270</v>
          </cell>
          <cell r="G507" t="str">
            <v>Stk</v>
          </cell>
          <cell r="H507">
            <v>166.45</v>
          </cell>
        </row>
        <row r="508">
          <cell r="A508">
            <v>183251024</v>
          </cell>
          <cell r="B508" t="str">
            <v>Zubehör für 184016038</v>
          </cell>
          <cell r="C508" t="str">
            <v>Accessoires pour 184016038</v>
          </cell>
          <cell r="D508">
            <v>670</v>
          </cell>
          <cell r="E508" t="str">
            <v>P1</v>
          </cell>
          <cell r="F508">
            <v>150</v>
          </cell>
          <cell r="G508" t="str">
            <v>Stk</v>
          </cell>
          <cell r="H508">
            <v>724.25</v>
          </cell>
        </row>
        <row r="509">
          <cell r="A509">
            <v>183251025</v>
          </cell>
          <cell r="B509" t="str">
            <v>Zubehör für 184016044</v>
          </cell>
          <cell r="C509" t="str">
            <v>Set pour 184016044</v>
          </cell>
          <cell r="D509">
            <v>386</v>
          </cell>
          <cell r="E509" t="str">
            <v>P1</v>
          </cell>
          <cell r="F509">
            <v>150</v>
          </cell>
          <cell r="G509" t="str">
            <v>Stk</v>
          </cell>
          <cell r="H509">
            <v>417.25</v>
          </cell>
        </row>
        <row r="510">
          <cell r="A510">
            <v>183251026</v>
          </cell>
          <cell r="B510" t="str">
            <v>Zubehör für 184016045</v>
          </cell>
          <cell r="C510" t="str">
            <v>Set pour 184016045</v>
          </cell>
          <cell r="D510">
            <v>132</v>
          </cell>
          <cell r="E510" t="str">
            <v>P1</v>
          </cell>
          <cell r="F510">
            <v>150</v>
          </cell>
          <cell r="G510" t="str">
            <v>Stk</v>
          </cell>
          <cell r="H510">
            <v>142.69999999999999</v>
          </cell>
        </row>
        <row r="511">
          <cell r="A511">
            <v>183251027</v>
          </cell>
          <cell r="B511" t="str">
            <v>Zubehör für 184016046</v>
          </cell>
          <cell r="C511" t="str">
            <v>set pour 184016046</v>
          </cell>
          <cell r="D511">
            <v>570</v>
          </cell>
          <cell r="E511" t="str">
            <v>P1</v>
          </cell>
          <cell r="F511">
            <v>150</v>
          </cell>
          <cell r="G511" t="str">
            <v>Stk</v>
          </cell>
          <cell r="H511">
            <v>616.15</v>
          </cell>
        </row>
        <row r="512">
          <cell r="A512">
            <v>183251028</v>
          </cell>
          <cell r="B512" t="str">
            <v>Zubehör für 184016047</v>
          </cell>
          <cell r="C512" t="str">
            <v>Accessoires pour 184016047</v>
          </cell>
          <cell r="D512">
            <v>132</v>
          </cell>
          <cell r="E512" t="str">
            <v>P1</v>
          </cell>
          <cell r="F512">
            <v>150</v>
          </cell>
          <cell r="G512" t="str">
            <v>Stk</v>
          </cell>
          <cell r="H512">
            <v>142.69999999999999</v>
          </cell>
        </row>
        <row r="513">
          <cell r="A513">
            <v>183251029</v>
          </cell>
          <cell r="B513" t="str">
            <v>Zubehör fur 184016052</v>
          </cell>
          <cell r="C513" t="str">
            <v>Substructure 184016052</v>
          </cell>
          <cell r="D513">
            <v>490</v>
          </cell>
          <cell r="E513" t="str">
            <v>P1</v>
          </cell>
          <cell r="F513">
            <v>150</v>
          </cell>
          <cell r="G513" t="str">
            <v>Stk</v>
          </cell>
          <cell r="H513">
            <v>529.70000000000005</v>
          </cell>
        </row>
        <row r="514">
          <cell r="A514">
            <v>183251030</v>
          </cell>
          <cell r="B514" t="str">
            <v>Zubehör für 184016053</v>
          </cell>
          <cell r="C514" t="str">
            <v>Set pour 184016053</v>
          </cell>
          <cell r="D514">
            <v>40.4</v>
          </cell>
          <cell r="E514" t="str">
            <v>P1</v>
          </cell>
          <cell r="F514">
            <v>150</v>
          </cell>
          <cell r="G514" t="str">
            <v>Stk</v>
          </cell>
          <cell r="H514">
            <v>43.65</v>
          </cell>
        </row>
        <row r="515">
          <cell r="A515">
            <v>183251031</v>
          </cell>
          <cell r="B515" t="str">
            <v>Zubehör für 184016054</v>
          </cell>
          <cell r="C515" t="str">
            <v>Set pour 184016054</v>
          </cell>
          <cell r="D515">
            <v>528</v>
          </cell>
          <cell r="E515" t="str">
            <v>P1</v>
          </cell>
          <cell r="F515">
            <v>150</v>
          </cell>
          <cell r="G515" t="str">
            <v>Stk</v>
          </cell>
          <cell r="H515">
            <v>570.75</v>
          </cell>
        </row>
        <row r="516">
          <cell r="A516">
            <v>183251032</v>
          </cell>
          <cell r="B516" t="str">
            <v>Zubehör für 184016055</v>
          </cell>
          <cell r="C516" t="str">
            <v>Set pour 184016055</v>
          </cell>
          <cell r="D516">
            <v>173</v>
          </cell>
          <cell r="E516" t="str">
            <v>P1</v>
          </cell>
          <cell r="F516">
            <v>150</v>
          </cell>
          <cell r="G516" t="str">
            <v>Stk</v>
          </cell>
          <cell r="H516">
            <v>187</v>
          </cell>
        </row>
        <row r="517">
          <cell r="A517">
            <v>183251033</v>
          </cell>
          <cell r="B517" t="str">
            <v>Zubehör für 184016060</v>
          </cell>
          <cell r="C517" t="str">
            <v>Set pour 184016060</v>
          </cell>
          <cell r="D517">
            <v>583</v>
          </cell>
          <cell r="E517" t="str">
            <v>P1</v>
          </cell>
          <cell r="F517">
            <v>150</v>
          </cell>
          <cell r="G517" t="str">
            <v>Stk</v>
          </cell>
          <cell r="H517">
            <v>630.20000000000005</v>
          </cell>
        </row>
        <row r="518">
          <cell r="A518">
            <v>183251034</v>
          </cell>
          <cell r="B518" t="str">
            <v>Zubehör für 184016061</v>
          </cell>
          <cell r="C518" t="str">
            <v>Set pour 184016061</v>
          </cell>
          <cell r="D518">
            <v>325</v>
          </cell>
          <cell r="E518" t="str">
            <v>P1</v>
          </cell>
          <cell r="F518">
            <v>150</v>
          </cell>
          <cell r="G518" t="str">
            <v>Stk</v>
          </cell>
          <cell r="H518">
            <v>351.35</v>
          </cell>
        </row>
        <row r="519">
          <cell r="A519">
            <v>183251035</v>
          </cell>
          <cell r="B519" t="str">
            <v>Zubehör für 184016062</v>
          </cell>
          <cell r="C519" t="str">
            <v>Set pour 184016062</v>
          </cell>
          <cell r="D519">
            <v>649</v>
          </cell>
          <cell r="E519" t="str">
            <v>P1</v>
          </cell>
          <cell r="F519">
            <v>270</v>
          </cell>
          <cell r="G519" t="str">
            <v>Stk</v>
          </cell>
          <cell r="H519">
            <v>701.55</v>
          </cell>
        </row>
        <row r="520">
          <cell r="A520">
            <v>183251036</v>
          </cell>
          <cell r="B520" t="str">
            <v>Zubehör für 184016063</v>
          </cell>
          <cell r="C520" t="str">
            <v>Set pour 184016063</v>
          </cell>
          <cell r="D520">
            <v>322</v>
          </cell>
          <cell r="E520" t="str">
            <v>P1</v>
          </cell>
          <cell r="F520">
            <v>270</v>
          </cell>
          <cell r="G520" t="str">
            <v>Stk</v>
          </cell>
          <cell r="H520">
            <v>348.1</v>
          </cell>
        </row>
        <row r="521">
          <cell r="A521">
            <v>183251040</v>
          </cell>
          <cell r="B521" t="str">
            <v>Zubehör f 184016268</v>
          </cell>
          <cell r="C521" t="str">
            <v>Sub structure pr 184016268</v>
          </cell>
          <cell r="D521">
            <v>217</v>
          </cell>
          <cell r="E521" t="str">
            <v>P1</v>
          </cell>
          <cell r="F521">
            <v>150</v>
          </cell>
          <cell r="G521" t="str">
            <v>Stk</v>
          </cell>
          <cell r="H521">
            <v>234.6</v>
          </cell>
        </row>
        <row r="522">
          <cell r="A522">
            <v>183251041</v>
          </cell>
          <cell r="B522" t="str">
            <v>Zubehör f 184016269</v>
          </cell>
          <cell r="C522" t="str">
            <v>Sub structure pour 184016269</v>
          </cell>
          <cell r="D522">
            <v>177</v>
          </cell>
          <cell r="E522" t="str">
            <v>P1</v>
          </cell>
          <cell r="F522">
            <v>150</v>
          </cell>
          <cell r="G522" t="str">
            <v>Stk</v>
          </cell>
          <cell r="H522">
            <v>191.35</v>
          </cell>
        </row>
        <row r="523">
          <cell r="A523">
            <v>183251042</v>
          </cell>
          <cell r="B523" t="str">
            <v>Zubehör f 184016270</v>
          </cell>
          <cell r="C523" t="str">
            <v>Accessoires pour 184016270</v>
          </cell>
          <cell r="D523">
            <v>301</v>
          </cell>
          <cell r="E523" t="str">
            <v>P1</v>
          </cell>
          <cell r="F523">
            <v>150</v>
          </cell>
          <cell r="G523" t="str">
            <v>Stk</v>
          </cell>
          <cell r="H523">
            <v>325.39999999999998</v>
          </cell>
        </row>
        <row r="524">
          <cell r="A524">
            <v>183251044</v>
          </cell>
          <cell r="B524" t="str">
            <v>Zubehör für 184016308</v>
          </cell>
          <cell r="C524" t="str">
            <v>Substructure 184016308</v>
          </cell>
          <cell r="D524">
            <v>252</v>
          </cell>
          <cell r="E524" t="str">
            <v>P1</v>
          </cell>
          <cell r="F524">
            <v>150</v>
          </cell>
          <cell r="G524" t="str">
            <v>Stk</v>
          </cell>
          <cell r="H524">
            <v>272.39999999999998</v>
          </cell>
        </row>
        <row r="525">
          <cell r="A525">
            <v>183251045</v>
          </cell>
          <cell r="B525" t="str">
            <v>Zubehör f 184016309</v>
          </cell>
          <cell r="C525" t="str">
            <v>Sub structure pr 184016309</v>
          </cell>
          <cell r="D525">
            <v>168</v>
          </cell>
          <cell r="E525" t="str">
            <v>P1</v>
          </cell>
          <cell r="F525">
            <v>150</v>
          </cell>
          <cell r="G525" t="str">
            <v>Stk</v>
          </cell>
          <cell r="H525">
            <v>181.6</v>
          </cell>
        </row>
        <row r="526">
          <cell r="A526">
            <v>183251046</v>
          </cell>
          <cell r="B526" t="str">
            <v>Zubehör f 184016310</v>
          </cell>
          <cell r="C526" t="str">
            <v>Set pr 184016310</v>
          </cell>
          <cell r="D526">
            <v>391</v>
          </cell>
          <cell r="E526" t="str">
            <v>P1</v>
          </cell>
          <cell r="F526">
            <v>150</v>
          </cell>
          <cell r="G526" t="str">
            <v>Stk</v>
          </cell>
          <cell r="H526">
            <v>422.65</v>
          </cell>
        </row>
        <row r="527">
          <cell r="A527">
            <v>183251047</v>
          </cell>
          <cell r="B527" t="str">
            <v>Zubehör f 184016311</v>
          </cell>
          <cell r="C527" t="str">
            <v>Structure pour 184016311</v>
          </cell>
          <cell r="D527">
            <v>264</v>
          </cell>
          <cell r="E527" t="str">
            <v>P1</v>
          </cell>
          <cell r="F527">
            <v>150</v>
          </cell>
          <cell r="G527" t="str">
            <v>Stk</v>
          </cell>
          <cell r="H527">
            <v>285.39999999999998</v>
          </cell>
        </row>
        <row r="528">
          <cell r="A528">
            <v>183251048</v>
          </cell>
          <cell r="B528" t="str">
            <v>Zubehör f 184016312</v>
          </cell>
          <cell r="C528" t="str">
            <v>Accessoires pour 184016312</v>
          </cell>
          <cell r="D528">
            <v>202</v>
          </cell>
          <cell r="E528" t="str">
            <v>P1</v>
          </cell>
          <cell r="F528">
            <v>150</v>
          </cell>
          <cell r="G528" t="str">
            <v>Stk</v>
          </cell>
          <cell r="H528">
            <v>218.35</v>
          </cell>
        </row>
        <row r="529">
          <cell r="A529">
            <v>183251051</v>
          </cell>
          <cell r="B529" t="str">
            <v>Zubehör f 184016275</v>
          </cell>
          <cell r="C529" t="str">
            <v>Set pour 184016275</v>
          </cell>
          <cell r="D529">
            <v>682</v>
          </cell>
          <cell r="E529" t="str">
            <v>P1</v>
          </cell>
          <cell r="F529">
            <v>150</v>
          </cell>
          <cell r="G529" t="str">
            <v>Stk</v>
          </cell>
          <cell r="H529">
            <v>737.25</v>
          </cell>
        </row>
        <row r="530">
          <cell r="A530">
            <v>183251052</v>
          </cell>
          <cell r="B530" t="str">
            <v>Zubehör f 184016276</v>
          </cell>
          <cell r="C530" t="str">
            <v>Ser pr 184016276</v>
          </cell>
          <cell r="D530">
            <v>1424</v>
          </cell>
          <cell r="E530" t="str">
            <v>P1</v>
          </cell>
          <cell r="F530">
            <v>150</v>
          </cell>
          <cell r="G530" t="str">
            <v>Stk</v>
          </cell>
          <cell r="H530">
            <v>1539.35</v>
          </cell>
        </row>
        <row r="531">
          <cell r="A531">
            <v>183251053</v>
          </cell>
          <cell r="B531" t="str">
            <v>Zubehör Verb'satz EE 63 CN RTS</v>
          </cell>
          <cell r="C531" t="str">
            <v>Accessoires connexion UT 63 CN RTS</v>
          </cell>
          <cell r="D531">
            <v>1439</v>
          </cell>
          <cell r="E531" t="str">
            <v>P1</v>
          </cell>
          <cell r="F531">
            <v>150</v>
          </cell>
          <cell r="G531" t="str">
            <v>Stk</v>
          </cell>
          <cell r="H531">
            <v>1555.55</v>
          </cell>
        </row>
        <row r="532">
          <cell r="A532">
            <v>183251058</v>
          </cell>
          <cell r="B532" t="str">
            <v>Zubehör f 184016284</v>
          </cell>
          <cell r="C532" t="str">
            <v>Accessoires pour 184016284</v>
          </cell>
          <cell r="D532">
            <v>1234</v>
          </cell>
          <cell r="E532" t="str">
            <v>P1</v>
          </cell>
          <cell r="F532">
            <v>270</v>
          </cell>
          <cell r="G532" t="str">
            <v>Stk</v>
          </cell>
          <cell r="H532">
            <v>1333.95</v>
          </cell>
        </row>
        <row r="533">
          <cell r="A533">
            <v>183251059</v>
          </cell>
          <cell r="B533" t="str">
            <v>Zubehör f 184016285</v>
          </cell>
          <cell r="C533" t="str">
            <v>Accessoires pour 184016285</v>
          </cell>
          <cell r="D533">
            <v>2313</v>
          </cell>
          <cell r="E533" t="str">
            <v>P1</v>
          </cell>
          <cell r="F533">
            <v>150</v>
          </cell>
          <cell r="G533" t="str">
            <v>Stk</v>
          </cell>
          <cell r="H533">
            <v>2500.35</v>
          </cell>
        </row>
        <row r="534">
          <cell r="A534">
            <v>183251060</v>
          </cell>
          <cell r="B534" t="str">
            <v>Zubehör f 184016286</v>
          </cell>
          <cell r="C534" t="str">
            <v>Accessoires pour 184016286</v>
          </cell>
          <cell r="D534">
            <v>2412</v>
          </cell>
          <cell r="E534" t="str">
            <v>P1</v>
          </cell>
          <cell r="F534">
            <v>150</v>
          </cell>
          <cell r="G534" t="str">
            <v>Stk</v>
          </cell>
          <cell r="H534">
            <v>2607.35</v>
          </cell>
        </row>
        <row r="535">
          <cell r="A535">
            <v>183251061</v>
          </cell>
          <cell r="B535" t="str">
            <v>Zubehör f 184016278</v>
          </cell>
          <cell r="C535" t="str">
            <v>Set pour 184016278</v>
          </cell>
          <cell r="D535">
            <v>424</v>
          </cell>
          <cell r="E535" t="str">
            <v>P1</v>
          </cell>
          <cell r="F535">
            <v>150</v>
          </cell>
          <cell r="G535" t="str">
            <v>Stk</v>
          </cell>
          <cell r="H535">
            <v>458.35</v>
          </cell>
        </row>
        <row r="536">
          <cell r="A536">
            <v>183251062</v>
          </cell>
          <cell r="B536" t="str">
            <v>Zubehör f 184016280</v>
          </cell>
          <cell r="C536" t="str">
            <v>Set pr 184016280</v>
          </cell>
          <cell r="D536">
            <v>428</v>
          </cell>
          <cell r="E536" t="str">
            <v>P1</v>
          </cell>
          <cell r="F536">
            <v>150</v>
          </cell>
          <cell r="G536" t="str">
            <v>Stk</v>
          </cell>
          <cell r="H536">
            <v>462.65</v>
          </cell>
        </row>
        <row r="537">
          <cell r="A537">
            <v>183251063</v>
          </cell>
          <cell r="B537" t="str">
            <v>Zubehör f 184016306</v>
          </cell>
          <cell r="C537" t="str">
            <v>Accessoires pour 184016306</v>
          </cell>
          <cell r="D537">
            <v>650</v>
          </cell>
          <cell r="E537" t="str">
            <v>P1</v>
          </cell>
          <cell r="F537">
            <v>150</v>
          </cell>
          <cell r="G537" t="str">
            <v>Stk</v>
          </cell>
          <cell r="H537">
            <v>702.65</v>
          </cell>
        </row>
        <row r="538">
          <cell r="A538">
            <v>183251066</v>
          </cell>
          <cell r="B538" t="str">
            <v>Zubehör für 184016039</v>
          </cell>
          <cell r="C538" t="str">
            <v>Accessoires pour 184016039</v>
          </cell>
          <cell r="D538">
            <v>154</v>
          </cell>
          <cell r="E538" t="str">
            <v>P1</v>
          </cell>
          <cell r="F538">
            <v>270</v>
          </cell>
          <cell r="G538" t="str">
            <v>Stk</v>
          </cell>
          <cell r="H538">
            <v>166.45</v>
          </cell>
        </row>
        <row r="539">
          <cell r="A539">
            <v>183251068</v>
          </cell>
          <cell r="B539" t="str">
            <v>Zubehör f 184016259</v>
          </cell>
          <cell r="C539" t="str">
            <v>Set pour 184016259</v>
          </cell>
          <cell r="D539">
            <v>276</v>
          </cell>
          <cell r="E539" t="str">
            <v>P1</v>
          </cell>
          <cell r="F539">
            <v>150</v>
          </cell>
          <cell r="G539" t="str">
            <v>Stk</v>
          </cell>
          <cell r="H539">
            <v>298.35000000000002</v>
          </cell>
        </row>
        <row r="540">
          <cell r="A540">
            <v>183251069</v>
          </cell>
          <cell r="B540" t="str">
            <v>Zubehör f 184016261</v>
          </cell>
          <cell r="C540" t="str">
            <v>Accessoires pour 184016261</v>
          </cell>
          <cell r="D540">
            <v>509</v>
          </cell>
          <cell r="E540" t="str">
            <v>P1</v>
          </cell>
          <cell r="F540">
            <v>150</v>
          </cell>
          <cell r="G540" t="str">
            <v>Stk</v>
          </cell>
          <cell r="H540">
            <v>550.25</v>
          </cell>
        </row>
        <row r="541">
          <cell r="A541">
            <v>183251073</v>
          </cell>
          <cell r="B541" t="str">
            <v>S&amp;GCab.Tru.40/60mm2x12LLDO7C 184011621</v>
          </cell>
          <cell r="C541" t="str">
            <v>S&amp;GCb Tr.40/60mm2x12LLDO7C 184011621</v>
          </cell>
          <cell r="D541">
            <v>57.3</v>
          </cell>
          <cell r="E541" t="str">
            <v>P1</v>
          </cell>
          <cell r="F541">
            <v>255</v>
          </cell>
          <cell r="G541" t="str">
            <v>Stk</v>
          </cell>
          <cell r="H541">
            <v>61.95</v>
          </cell>
        </row>
        <row r="542">
          <cell r="A542">
            <v>183251075</v>
          </cell>
          <cell r="B542" t="str">
            <v>S&amp;GCb.Tr.40/60mm2x18LLDO/C 184011623</v>
          </cell>
          <cell r="C542" t="str">
            <v>S&amp;GCb Tr 40/60mm2x18LLDO/C 184011623</v>
          </cell>
          <cell r="D542">
            <v>69</v>
          </cell>
          <cell r="E542" t="str">
            <v>P1</v>
          </cell>
          <cell r="F542">
            <v>255</v>
          </cell>
          <cell r="G542" t="str">
            <v>Stk</v>
          </cell>
          <cell r="H542">
            <v>74.599999999999994</v>
          </cell>
        </row>
        <row r="543">
          <cell r="A543">
            <v>183251076</v>
          </cell>
          <cell r="B543" t="str">
            <v>S&amp;GCb.Tr.40/60mm2x24LLDO/C 184011624</v>
          </cell>
          <cell r="C543" t="str">
            <v>Structure pr 184011624</v>
          </cell>
          <cell r="D543">
            <v>74.900000000000006</v>
          </cell>
          <cell r="E543" t="str">
            <v>P1</v>
          </cell>
          <cell r="F543">
            <v>255</v>
          </cell>
          <cell r="G543" t="str">
            <v>Stk</v>
          </cell>
          <cell r="H543">
            <v>80.95</v>
          </cell>
        </row>
        <row r="544">
          <cell r="A544">
            <v>183251077</v>
          </cell>
          <cell r="B544" t="str">
            <v>S&amp;GCb.Tr.40/60mm2x36LLDO/C 184011625</v>
          </cell>
          <cell r="C544" t="str">
            <v>Set pour 184011625</v>
          </cell>
          <cell r="D544">
            <v>86.6</v>
          </cell>
          <cell r="E544" t="str">
            <v>P1</v>
          </cell>
          <cell r="F544">
            <v>255</v>
          </cell>
          <cell r="G544" t="str">
            <v>Stk</v>
          </cell>
          <cell r="H544">
            <v>93.6</v>
          </cell>
        </row>
        <row r="545">
          <cell r="A545">
            <v>183251078</v>
          </cell>
          <cell r="B545" t="str">
            <v>S&amp;GCb.Tr.40/60mm1x8LLSO/C 184011626</v>
          </cell>
          <cell r="C545" t="str">
            <v>S&amp;GCb Tr 40/60mm1x8LLSO/C 184011626</v>
          </cell>
          <cell r="D545">
            <v>27.8</v>
          </cell>
          <cell r="E545" t="str">
            <v>P1</v>
          </cell>
          <cell r="F545">
            <v>255</v>
          </cell>
          <cell r="G545" t="str">
            <v>Stk</v>
          </cell>
          <cell r="H545">
            <v>30.05</v>
          </cell>
        </row>
        <row r="546">
          <cell r="A546">
            <v>183251079</v>
          </cell>
          <cell r="B546" t="str">
            <v>S&amp;GCb.Tr.40/60mm1x12LLSO/C 184011627</v>
          </cell>
          <cell r="C546" t="str">
            <v>Set pour 184011627</v>
          </cell>
          <cell r="D546">
            <v>30.8</v>
          </cell>
          <cell r="E546" t="str">
            <v>P1</v>
          </cell>
          <cell r="F546">
            <v>255</v>
          </cell>
          <cell r="G546" t="str">
            <v>Stk</v>
          </cell>
          <cell r="H546">
            <v>33.299999999999997</v>
          </cell>
        </row>
        <row r="547">
          <cell r="A547">
            <v>183251081</v>
          </cell>
          <cell r="B547" t="str">
            <v>S&amp;GCb.Tr.40/60mm1x18LLSO/C 184011629</v>
          </cell>
          <cell r="C547" t="str">
            <v>S&amp;GCb Tr 40/60mm1x18LLSO/C 184011629</v>
          </cell>
          <cell r="D547">
            <v>36.700000000000003</v>
          </cell>
          <cell r="E547" t="str">
            <v>P1</v>
          </cell>
          <cell r="F547">
            <v>255</v>
          </cell>
          <cell r="G547" t="str">
            <v>Stk</v>
          </cell>
          <cell r="H547">
            <v>39.65</v>
          </cell>
        </row>
        <row r="548">
          <cell r="A548">
            <v>183251082</v>
          </cell>
          <cell r="B548" t="str">
            <v>S&amp;GCb.Tr.40/60mm1x24LLSO/C 184011630</v>
          </cell>
          <cell r="C548" t="str">
            <v>Set pour 184011630</v>
          </cell>
          <cell r="D548">
            <v>42.5</v>
          </cell>
          <cell r="E548" t="str">
            <v>P1</v>
          </cell>
          <cell r="F548">
            <v>255</v>
          </cell>
          <cell r="G548" t="str">
            <v>Stk</v>
          </cell>
          <cell r="H548">
            <v>45.95</v>
          </cell>
        </row>
        <row r="549">
          <cell r="A549">
            <v>183251083</v>
          </cell>
          <cell r="B549" t="str">
            <v>S&amp;GCb.Tr.40/60mm1x36LLSO/C 184011631</v>
          </cell>
          <cell r="C549" t="str">
            <v>S&amp;GCb Tr 40/60mm1x36LLSO/C 184011631</v>
          </cell>
          <cell r="D549">
            <v>51.2</v>
          </cell>
          <cell r="E549" t="str">
            <v>P1</v>
          </cell>
          <cell r="F549">
            <v>255</v>
          </cell>
          <cell r="G549" t="str">
            <v>Stk</v>
          </cell>
          <cell r="H549">
            <v>55.35</v>
          </cell>
        </row>
        <row r="550">
          <cell r="A550">
            <v>183251086</v>
          </cell>
          <cell r="B550" t="str">
            <v>S&amp;GCb.Tr.40/60mm2x18HLDC 184011634</v>
          </cell>
          <cell r="C550" t="str">
            <v>S&amp;GCb Tr 40/60mm2x18HLDC 184011634</v>
          </cell>
          <cell r="D550">
            <v>45.6</v>
          </cell>
          <cell r="E550" t="str">
            <v>P1</v>
          </cell>
          <cell r="F550">
            <v>255</v>
          </cell>
          <cell r="G550" t="str">
            <v>Stk</v>
          </cell>
          <cell r="H550">
            <v>49.3</v>
          </cell>
        </row>
        <row r="551">
          <cell r="A551">
            <v>183251087</v>
          </cell>
          <cell r="B551" t="str">
            <v>S&amp;GCb.Tr.40/60mm2x24HLDC 184011635</v>
          </cell>
          <cell r="C551" t="str">
            <v>S&amp;GCb Tr 40/60mm2x24HLDC 184011635</v>
          </cell>
          <cell r="D551">
            <v>45.6</v>
          </cell>
          <cell r="E551" t="str">
            <v>P1</v>
          </cell>
          <cell r="F551">
            <v>255</v>
          </cell>
          <cell r="G551" t="str">
            <v>Stk</v>
          </cell>
          <cell r="H551">
            <v>49.3</v>
          </cell>
        </row>
        <row r="552">
          <cell r="A552">
            <v>183251088</v>
          </cell>
          <cell r="B552" t="str">
            <v>S&amp;GCb.Tr.40/60mm2x36HLDC 184011636</v>
          </cell>
          <cell r="C552" t="str">
            <v>S&amp;GCb Tr 40/60mm2x36HLDC 184011636</v>
          </cell>
          <cell r="D552">
            <v>63.3</v>
          </cell>
          <cell r="E552" t="str">
            <v>P1</v>
          </cell>
          <cell r="F552">
            <v>255</v>
          </cell>
          <cell r="G552" t="str">
            <v>Stk</v>
          </cell>
          <cell r="H552">
            <v>68.45</v>
          </cell>
        </row>
        <row r="553">
          <cell r="A553">
            <v>183251100</v>
          </cell>
          <cell r="B553" t="str">
            <v>Zubehör für 184016098</v>
          </cell>
          <cell r="C553" t="str">
            <v>Set pour 184016098</v>
          </cell>
          <cell r="D553">
            <v>2223</v>
          </cell>
          <cell r="E553" t="str">
            <v>P1</v>
          </cell>
          <cell r="F553">
            <v>150</v>
          </cell>
          <cell r="G553" t="str">
            <v>Stk</v>
          </cell>
          <cell r="H553">
            <v>2403.0500000000002</v>
          </cell>
        </row>
        <row r="554">
          <cell r="A554">
            <v>183251101</v>
          </cell>
          <cell r="B554" t="str">
            <v>Zub Melk/Spülltg 63-40 DG m.Spülinj -2x8</v>
          </cell>
          <cell r="C554" t="str">
            <v>Base can. lait 63 lav.40 2Q FF trombone</v>
          </cell>
          <cell r="D554">
            <v>2061</v>
          </cell>
          <cell r="E554" t="str">
            <v>P1</v>
          </cell>
          <cell r="F554">
            <v>150</v>
          </cell>
          <cell r="G554" t="str">
            <v>Stk</v>
          </cell>
          <cell r="H554">
            <v>2227.9499999999998</v>
          </cell>
        </row>
        <row r="555">
          <cell r="A555">
            <v>183251102</v>
          </cell>
          <cell r="B555" t="str">
            <v>Zubehör für 184016100</v>
          </cell>
          <cell r="C555" t="str">
            <v>Base_can. lait63_lav.52_2Q_FF_Tr</v>
          </cell>
          <cell r="D555">
            <v>2223</v>
          </cell>
          <cell r="E555" t="str">
            <v>P1</v>
          </cell>
          <cell r="F555">
            <v>150</v>
          </cell>
          <cell r="G555" t="str">
            <v>Stk</v>
          </cell>
          <cell r="H555">
            <v>2403.0500000000002</v>
          </cell>
        </row>
        <row r="556">
          <cell r="A556">
            <v>183251103</v>
          </cell>
          <cell r="B556" t="str">
            <v>Zubehör für 184016101</v>
          </cell>
          <cell r="C556" t="str">
            <v>Base_can. lait76_lav.52_2Q_FF_Tr</v>
          </cell>
          <cell r="D556">
            <v>2363</v>
          </cell>
          <cell r="E556" t="str">
            <v>P1</v>
          </cell>
          <cell r="F556">
            <v>150</v>
          </cell>
          <cell r="G556" t="str">
            <v>Stk</v>
          </cell>
          <cell r="H556">
            <v>2554.4</v>
          </cell>
        </row>
        <row r="557">
          <cell r="A557">
            <v>183251104</v>
          </cell>
          <cell r="B557" t="str">
            <v>Zubehör für 184016102</v>
          </cell>
          <cell r="C557" t="str">
            <v>Base_can. lait52_lav.40_1Q_FF_Tr</v>
          </cell>
          <cell r="D557">
            <v>813</v>
          </cell>
          <cell r="E557" t="str">
            <v>P1</v>
          </cell>
          <cell r="F557">
            <v>150</v>
          </cell>
          <cell r="G557" t="str">
            <v>Stk</v>
          </cell>
          <cell r="H557">
            <v>878.85</v>
          </cell>
        </row>
        <row r="558">
          <cell r="A558">
            <v>183251105</v>
          </cell>
          <cell r="B558" t="str">
            <v>Zubehör für 184016103</v>
          </cell>
          <cell r="C558" t="str">
            <v>Base_can. lait76_lav.52_1Q_FF_Tr</v>
          </cell>
          <cell r="D558">
            <v>8960</v>
          </cell>
          <cell r="E558" t="str">
            <v>P1</v>
          </cell>
          <cell r="F558">
            <v>150</v>
          </cell>
          <cell r="G558" t="str">
            <v>Stk</v>
          </cell>
          <cell r="H558">
            <v>9685.75</v>
          </cell>
        </row>
        <row r="559">
          <cell r="A559">
            <v>183251106</v>
          </cell>
          <cell r="B559" t="str">
            <v>Zubehör für 184016104</v>
          </cell>
          <cell r="C559" t="str">
            <v>Base_can. lait63_lav.52_2Q_FPP_Tr</v>
          </cell>
          <cell r="D559">
            <v>2273</v>
          </cell>
          <cell r="E559" t="str">
            <v>P1</v>
          </cell>
          <cell r="F559">
            <v>150</v>
          </cell>
          <cell r="G559" t="str">
            <v>Stk</v>
          </cell>
          <cell r="H559">
            <v>2457.1</v>
          </cell>
        </row>
        <row r="560">
          <cell r="A560">
            <v>183251107</v>
          </cell>
          <cell r="B560" t="str">
            <v>Zubehör für 184016105</v>
          </cell>
          <cell r="C560" t="str">
            <v>Base_can. lait76_lav.52_2Q_FPP_Tr</v>
          </cell>
          <cell r="D560">
            <v>2888</v>
          </cell>
          <cell r="E560" t="str">
            <v>P1</v>
          </cell>
          <cell r="F560">
            <v>150</v>
          </cell>
          <cell r="G560" t="str">
            <v>Stk</v>
          </cell>
          <cell r="H560">
            <v>3121.95</v>
          </cell>
        </row>
        <row r="561">
          <cell r="A561">
            <v>183251110</v>
          </cell>
          <cell r="B561" t="str">
            <v>Zubehör für 184016108</v>
          </cell>
          <cell r="C561" t="str">
            <v>SUBSTRUCTURE 184016108</v>
          </cell>
          <cell r="D561">
            <v>1853</v>
          </cell>
          <cell r="E561" t="str">
            <v>P1</v>
          </cell>
          <cell r="F561">
            <v>150</v>
          </cell>
          <cell r="G561" t="str">
            <v>Stk</v>
          </cell>
          <cell r="H561">
            <v>2003.1</v>
          </cell>
        </row>
        <row r="562">
          <cell r="A562">
            <v>183251111</v>
          </cell>
          <cell r="B562" t="str">
            <v>Zubehör für 184016109</v>
          </cell>
          <cell r="C562" t="str">
            <v>SUBSTRUCTURE 184016109</v>
          </cell>
          <cell r="D562">
            <v>1600</v>
          </cell>
          <cell r="E562" t="str">
            <v>P1</v>
          </cell>
          <cell r="F562">
            <v>150</v>
          </cell>
          <cell r="G562" t="str">
            <v>Stk</v>
          </cell>
          <cell r="H562">
            <v>1729.6</v>
          </cell>
        </row>
        <row r="563">
          <cell r="A563">
            <v>183251112</v>
          </cell>
          <cell r="B563" t="str">
            <v>Zubehör für 184016110</v>
          </cell>
          <cell r="C563" t="str">
            <v>SUBSTRUCTURE 184016110</v>
          </cell>
          <cell r="D563">
            <v>2116</v>
          </cell>
          <cell r="E563" t="str">
            <v>P1</v>
          </cell>
          <cell r="F563">
            <v>150</v>
          </cell>
          <cell r="G563" t="str">
            <v>Stk</v>
          </cell>
          <cell r="H563">
            <v>2287.4</v>
          </cell>
        </row>
        <row r="564">
          <cell r="A564">
            <v>183251113</v>
          </cell>
          <cell r="B564" t="str">
            <v>Zubehör für 184016111</v>
          </cell>
          <cell r="C564" t="str">
            <v>Set pour 184016111</v>
          </cell>
          <cell r="D564">
            <v>91.9</v>
          </cell>
          <cell r="E564" t="str">
            <v>P1</v>
          </cell>
          <cell r="F564">
            <v>150</v>
          </cell>
          <cell r="G564" t="str">
            <v>Stk</v>
          </cell>
          <cell r="H564">
            <v>99.35</v>
          </cell>
        </row>
        <row r="565">
          <cell r="A565">
            <v>183251115</v>
          </cell>
          <cell r="B565" t="str">
            <v>Zubehör für 184016315</v>
          </cell>
          <cell r="C565" t="str">
            <v>Substructure f 184016315</v>
          </cell>
          <cell r="D565">
            <v>763</v>
          </cell>
          <cell r="E565" t="str">
            <v>P1</v>
          </cell>
          <cell r="F565">
            <v>150</v>
          </cell>
          <cell r="G565" t="str">
            <v>Stk</v>
          </cell>
          <cell r="H565">
            <v>824.8</v>
          </cell>
        </row>
        <row r="566">
          <cell r="A566">
            <v>183251116</v>
          </cell>
          <cell r="B566" t="str">
            <v>Zub.für 184011088 Midil. S&amp;G ML 2x12 D52</v>
          </cell>
          <cell r="C566" t="str">
            <v>Acc.for 184011088 Midil. 2nd ML 2x12 D52</v>
          </cell>
          <cell r="D566">
            <v>571</v>
          </cell>
          <cell r="E566" t="str">
            <v>P1</v>
          </cell>
          <cell r="F566">
            <v>255</v>
          </cell>
          <cell r="G566" t="str">
            <v>Stk</v>
          </cell>
          <cell r="H566">
            <v>617.25</v>
          </cell>
        </row>
        <row r="567">
          <cell r="A567">
            <v>183251118</v>
          </cell>
          <cell r="B567" t="str">
            <v>Zub.für 184011088 Midil. S&amp;G ML 2x18 D52</v>
          </cell>
          <cell r="C567" t="str">
            <v>Acc.for 184011090 Midil. 2nd ML 2x18 D52</v>
          </cell>
          <cell r="D567">
            <v>670</v>
          </cell>
          <cell r="E567" t="str">
            <v>P1</v>
          </cell>
          <cell r="F567">
            <v>255</v>
          </cell>
          <cell r="G567" t="str">
            <v>Stk</v>
          </cell>
          <cell r="H567">
            <v>724.25</v>
          </cell>
        </row>
        <row r="568">
          <cell r="A568">
            <v>183251119</v>
          </cell>
          <cell r="B568" t="str">
            <v>Zub.für 184011088 Midil. S&amp;G ML 2x24 D52</v>
          </cell>
          <cell r="C568" t="str">
            <v>Acc.for 184011091 Midil. 2nd ML 2x24 D52</v>
          </cell>
          <cell r="D568">
            <v>672</v>
          </cell>
          <cell r="E568" t="str">
            <v>P1</v>
          </cell>
          <cell r="F568">
            <v>255</v>
          </cell>
          <cell r="G568" t="str">
            <v>Stk</v>
          </cell>
          <cell r="H568">
            <v>726.45</v>
          </cell>
        </row>
        <row r="569">
          <cell r="A569">
            <v>183251120</v>
          </cell>
          <cell r="B569" t="str">
            <v>Zub.für 184011088 Midil. S&amp;G ML 2x36 D52</v>
          </cell>
          <cell r="C569" t="str">
            <v>Acc.for 184011092 Midil. 2nd ML 2x36 D52</v>
          </cell>
          <cell r="D569">
            <v>773</v>
          </cell>
          <cell r="E569" t="str">
            <v>P1</v>
          </cell>
          <cell r="F569">
            <v>255</v>
          </cell>
          <cell r="G569" t="str">
            <v>Stk</v>
          </cell>
          <cell r="H569">
            <v>835.6</v>
          </cell>
        </row>
        <row r="570">
          <cell r="A570">
            <v>183251129</v>
          </cell>
          <cell r="B570" t="str">
            <v>Zub. 184011094 Midil. S+G100 Kit 2 ML</v>
          </cell>
          <cell r="C570" t="str">
            <v>Acc. 184011094 Midil. S&amp;G100 kit 2 ML</v>
          </cell>
          <cell r="D570">
            <v>309</v>
          </cell>
          <cell r="E570" t="str">
            <v>P1</v>
          </cell>
          <cell r="F570">
            <v>255</v>
          </cell>
          <cell r="G570" t="str">
            <v>Stk</v>
          </cell>
          <cell r="H570">
            <v>334.05</v>
          </cell>
        </row>
        <row r="571">
          <cell r="A571">
            <v>183251131</v>
          </cell>
          <cell r="B571" t="str">
            <v>.E.Sub. S&amp;G Pipes 2x12 LLDC M63/C40/V75</v>
          </cell>
          <cell r="C571" t="str">
            <v>Ss/kit Canal. B&amp;C 2x12 LBDC L63/L40/V75</v>
          </cell>
          <cell r="D571">
            <v>2971</v>
          </cell>
          <cell r="E571" t="str">
            <v>P1</v>
          </cell>
          <cell r="F571">
            <v>255</v>
          </cell>
          <cell r="G571" t="str">
            <v>Stk</v>
          </cell>
          <cell r="H571">
            <v>3211.65</v>
          </cell>
        </row>
        <row r="572">
          <cell r="A572">
            <v>183251133</v>
          </cell>
          <cell r="B572" t="str">
            <v>.E.Sub. S&amp;G Pipes 2x18 LLDC M63/C40/V75</v>
          </cell>
          <cell r="C572" t="str">
            <v>Ss/kit Canal. B&amp;C 2x18 LBDC L63/L40/V75</v>
          </cell>
          <cell r="D572">
            <v>3459</v>
          </cell>
          <cell r="E572" t="str">
            <v>P1</v>
          </cell>
          <cell r="F572">
            <v>255</v>
          </cell>
          <cell r="G572" t="str">
            <v>Stk</v>
          </cell>
          <cell r="H572">
            <v>3739.2</v>
          </cell>
        </row>
        <row r="573">
          <cell r="A573">
            <v>183251134</v>
          </cell>
          <cell r="B573" t="str">
            <v>.E.SUB. S&amp;G PIPES 2X24 LLDC M63/C40/V75</v>
          </cell>
          <cell r="C573" t="str">
            <v>Ss/kit Canal. B&amp;C 2x24 LBDC L63/L40/V75</v>
          </cell>
          <cell r="D573">
            <v>4463</v>
          </cell>
          <cell r="E573" t="str">
            <v>P1</v>
          </cell>
          <cell r="F573">
            <v>255</v>
          </cell>
          <cell r="G573" t="str">
            <v>Stk</v>
          </cell>
          <cell r="H573">
            <v>4824.5</v>
          </cell>
        </row>
        <row r="574">
          <cell r="A574">
            <v>183251135</v>
          </cell>
          <cell r="B574" t="str">
            <v>.E.Sub. S&amp;G Pipes 2x36 LLDC M63/C40/V75</v>
          </cell>
          <cell r="C574" t="str">
            <v>Ss/kit Canal. B&amp;C 2x36 LBDC L63/L40/V75</v>
          </cell>
          <cell r="D574">
            <v>4120</v>
          </cell>
          <cell r="E574" t="str">
            <v>P1</v>
          </cell>
          <cell r="F574">
            <v>255</v>
          </cell>
          <cell r="G574" t="str">
            <v>Stk</v>
          </cell>
          <cell r="H574">
            <v>4453.7</v>
          </cell>
        </row>
        <row r="575">
          <cell r="A575">
            <v>183251136</v>
          </cell>
          <cell r="B575" t="str">
            <v>.E.Sub. S&amp;G Pipes 2x12 LLSC M63/C40/V75</v>
          </cell>
          <cell r="C575" t="str">
            <v>Ss/kit Canal. B&amp;C 2x12 LBSC L63/L40/V75</v>
          </cell>
          <cell r="D575">
            <v>2524</v>
          </cell>
          <cell r="E575" t="str">
            <v>P1</v>
          </cell>
          <cell r="F575">
            <v>255</v>
          </cell>
          <cell r="G575" t="str">
            <v>Stk</v>
          </cell>
          <cell r="H575">
            <v>2728.45</v>
          </cell>
        </row>
        <row r="576">
          <cell r="A576">
            <v>183251138</v>
          </cell>
          <cell r="B576" t="str">
            <v>.E.Sub. S&amp;G Pipes 2x18 LLSC M63/C40/V75</v>
          </cell>
          <cell r="C576" t="str">
            <v>Ss/kit Canal. B&amp;C 2x18 LBSC L63/L40/V75</v>
          </cell>
          <cell r="D576">
            <v>2788</v>
          </cell>
          <cell r="E576" t="str">
            <v>P1</v>
          </cell>
          <cell r="F576">
            <v>255</v>
          </cell>
          <cell r="G576" t="str">
            <v>Stk</v>
          </cell>
          <cell r="H576">
            <v>3013.85</v>
          </cell>
        </row>
        <row r="577">
          <cell r="A577">
            <v>183251139</v>
          </cell>
          <cell r="B577" t="str">
            <v>.E.Sub. S&amp;G Pipes 2x24 LLSC M63/C40/V75</v>
          </cell>
          <cell r="C577" t="str">
            <v>Ss/kit Canal. B&amp;C 2x24 LBSC L63/L40/V75</v>
          </cell>
          <cell r="D577">
            <v>2916</v>
          </cell>
          <cell r="E577" t="str">
            <v>P1</v>
          </cell>
          <cell r="F577">
            <v>255</v>
          </cell>
          <cell r="G577" t="str">
            <v>Stk</v>
          </cell>
          <cell r="H577">
            <v>3152.2</v>
          </cell>
        </row>
        <row r="578">
          <cell r="A578">
            <v>183251140</v>
          </cell>
          <cell r="B578" t="str">
            <v>.E.Sub. S&amp;G Pipes 2x36 LLSC M63/C40/V75</v>
          </cell>
          <cell r="C578" t="str">
            <v>Ss/kit Canal. B&amp;C 2x36 LBSC L63/L40/V75</v>
          </cell>
          <cell r="D578">
            <v>3198</v>
          </cell>
          <cell r="E578" t="str">
            <v>P1</v>
          </cell>
          <cell r="F578">
            <v>255</v>
          </cell>
          <cell r="G578" t="str">
            <v>Stk</v>
          </cell>
          <cell r="H578">
            <v>3457.05</v>
          </cell>
        </row>
        <row r="579">
          <cell r="A579">
            <v>183251141</v>
          </cell>
          <cell r="B579" t="str">
            <v>.E.Sub. S&amp;G Pipes 2x12 LLDO M63/C40/V75</v>
          </cell>
          <cell r="C579" t="str">
            <v>Ss/kit Canal. B&amp;C 2x12 LBDO L63/L40/V75</v>
          </cell>
          <cell r="D579">
            <v>3333</v>
          </cell>
          <cell r="E579" t="str">
            <v>P1</v>
          </cell>
          <cell r="F579">
            <v>255</v>
          </cell>
          <cell r="G579" t="str">
            <v>Stk</v>
          </cell>
          <cell r="H579">
            <v>3602.95</v>
          </cell>
        </row>
        <row r="580">
          <cell r="A580">
            <v>183251143</v>
          </cell>
          <cell r="B580" t="str">
            <v>.E.Sub. S&amp;G Pipes 2x18 LLDO M63/C40/V75</v>
          </cell>
          <cell r="C580" t="str">
            <v>Ss/kit Canal. B&amp;C 2x18 LBDO L63/L40/V75</v>
          </cell>
          <cell r="D580">
            <v>3793</v>
          </cell>
          <cell r="E580" t="str">
            <v>P1</v>
          </cell>
          <cell r="F580">
            <v>255</v>
          </cell>
          <cell r="G580" t="str">
            <v>Stk</v>
          </cell>
          <cell r="H580">
            <v>4100.25</v>
          </cell>
        </row>
        <row r="581">
          <cell r="A581">
            <v>183251144</v>
          </cell>
          <cell r="B581" t="str">
            <v>.E.Sub. S&amp;G Pipes 2x24 LLDO M63/C40/V75</v>
          </cell>
          <cell r="C581" t="str">
            <v>Ss/kit Canal. B&amp;C 2x24 LBDO L63/L40/V75</v>
          </cell>
          <cell r="D581">
            <v>3921</v>
          </cell>
          <cell r="E581" t="str">
            <v>P1</v>
          </cell>
          <cell r="F581">
            <v>255</v>
          </cell>
          <cell r="G581" t="str">
            <v>Stk</v>
          </cell>
          <cell r="H581">
            <v>4238.6000000000004</v>
          </cell>
        </row>
        <row r="582">
          <cell r="A582">
            <v>183251145</v>
          </cell>
          <cell r="B582" t="str">
            <v>.E.Sub. S&amp;G Pipes 2x36 LLDO M63/C40/V75</v>
          </cell>
          <cell r="C582" t="str">
            <v>Ss/kit Canal. B&amp;C 2x36 LBDO L63/L40/V75</v>
          </cell>
          <cell r="D582">
            <v>4444</v>
          </cell>
          <cell r="E582" t="str">
            <v>P1</v>
          </cell>
          <cell r="F582">
            <v>255</v>
          </cell>
          <cell r="G582" t="str">
            <v>Stk</v>
          </cell>
          <cell r="H582">
            <v>4803.95</v>
          </cell>
        </row>
        <row r="583">
          <cell r="A583">
            <v>183251146</v>
          </cell>
          <cell r="B583" t="str">
            <v>.E.Sub. S&amp;G Pipes 2x12 LLSO M63/C40/V75</v>
          </cell>
          <cell r="C583" t="str">
            <v>Ss/kit Canal. B&amp;C 2x16 LBDC L63/L40/V75</v>
          </cell>
          <cell r="D583">
            <v>2348</v>
          </cell>
          <cell r="E583" t="str">
            <v>P1</v>
          </cell>
          <cell r="F583">
            <v>255</v>
          </cell>
          <cell r="G583" t="str">
            <v>Stk</v>
          </cell>
          <cell r="H583">
            <v>2538.1999999999998</v>
          </cell>
        </row>
        <row r="584">
          <cell r="A584">
            <v>183251148</v>
          </cell>
          <cell r="B584" t="str">
            <v>Substr. S&amp;G Leitung 2x18 LLSO M63/C40/V7</v>
          </cell>
          <cell r="C584" t="str">
            <v>Sub. S&amp;G conduites 2x18 LLSO M63/C40/V75</v>
          </cell>
          <cell r="D584">
            <v>2474</v>
          </cell>
          <cell r="E584" t="str">
            <v>P1</v>
          </cell>
          <cell r="F584">
            <v>255</v>
          </cell>
          <cell r="G584" t="str">
            <v>Stk</v>
          </cell>
          <cell r="H584">
            <v>2674.4</v>
          </cell>
        </row>
        <row r="585">
          <cell r="A585">
            <v>183251149</v>
          </cell>
          <cell r="B585" t="str">
            <v>Substr. S&amp;G Leitung 2x24 LLSO M63/C40/V7</v>
          </cell>
          <cell r="C585" t="str">
            <v>Sub. S&amp;G conduites 2x24 LLSO M63/C40/V75</v>
          </cell>
          <cell r="D585">
            <v>2600</v>
          </cell>
          <cell r="E585" t="str">
            <v>P1</v>
          </cell>
          <cell r="F585">
            <v>255</v>
          </cell>
          <cell r="G585" t="str">
            <v>Stk</v>
          </cell>
          <cell r="H585">
            <v>2810.6</v>
          </cell>
        </row>
        <row r="586">
          <cell r="A586">
            <v>183251150</v>
          </cell>
          <cell r="B586" t="str">
            <v>Substr. S&amp;G Leitung 2x36 LLSO M63/C40/V7</v>
          </cell>
          <cell r="C586" t="str">
            <v>Sub. S&amp;G conduites 2x36 LLSO M63/C40/V75</v>
          </cell>
          <cell r="D586">
            <v>2925</v>
          </cell>
          <cell r="E586" t="str">
            <v>P1</v>
          </cell>
          <cell r="F586">
            <v>255</v>
          </cell>
          <cell r="G586" t="str">
            <v>Stk</v>
          </cell>
          <cell r="H586">
            <v>3161.95</v>
          </cell>
        </row>
        <row r="587">
          <cell r="A587">
            <v>183251155</v>
          </cell>
          <cell r="B587" t="str">
            <v>Substr. Mid. SG100 Leitung 2x36 M63/C40H</v>
          </cell>
          <cell r="C587" t="str">
            <v>Sub. Mid. SG100 conduites 2x36 M63/C40H/</v>
          </cell>
          <cell r="D587">
            <v>3287</v>
          </cell>
          <cell r="E587" t="str">
            <v>P1</v>
          </cell>
          <cell r="F587">
            <v>255</v>
          </cell>
          <cell r="G587" t="str">
            <v>Stk</v>
          </cell>
          <cell r="H587">
            <v>3553.25</v>
          </cell>
        </row>
        <row r="588">
          <cell r="A588">
            <v>183251156</v>
          </cell>
          <cell r="B588" t="str">
            <v>Substr. Mid. SG100 Leitung 2x12 M63/C40L</v>
          </cell>
          <cell r="C588" t="str">
            <v>Sub. Mid. SG100 conduites 2x12 M63/C40L/</v>
          </cell>
          <cell r="D588">
            <v>2403</v>
          </cell>
          <cell r="E588" t="str">
            <v>P1</v>
          </cell>
          <cell r="F588">
            <v>255</v>
          </cell>
          <cell r="G588" t="str">
            <v>Stk</v>
          </cell>
          <cell r="H588">
            <v>2597.65</v>
          </cell>
        </row>
        <row r="589">
          <cell r="A589">
            <v>183251158</v>
          </cell>
          <cell r="B589" t="str">
            <v>Substr. Mid. SG100 Leitung 2x18 M63/C40L</v>
          </cell>
          <cell r="C589" t="str">
            <v>Sub. Mid. SG100 conduites 2x18 M63/C40L/</v>
          </cell>
          <cell r="D589">
            <v>2733</v>
          </cell>
          <cell r="E589" t="str">
            <v>P1</v>
          </cell>
          <cell r="F589">
            <v>255</v>
          </cell>
          <cell r="G589" t="str">
            <v>Stk</v>
          </cell>
          <cell r="H589">
            <v>2954.35</v>
          </cell>
        </row>
        <row r="590">
          <cell r="A590">
            <v>183251159</v>
          </cell>
          <cell r="B590" t="str">
            <v>Substr. Mid. SG100 Leitung 2x24 M63/C40L</v>
          </cell>
          <cell r="C590" t="str">
            <v>Sub. Mid. SG100 conduites 2x24 M63/C40L/</v>
          </cell>
          <cell r="D590">
            <v>2855</v>
          </cell>
          <cell r="E590" t="str">
            <v>P1</v>
          </cell>
          <cell r="F590">
            <v>255</v>
          </cell>
          <cell r="G590" t="str">
            <v>Stk</v>
          </cell>
          <cell r="H590">
            <v>3086.25</v>
          </cell>
        </row>
        <row r="591">
          <cell r="A591">
            <v>183251160</v>
          </cell>
          <cell r="B591" t="str">
            <v>Substr. Mid. SG100 Leitung 2x36 M63/C40L</v>
          </cell>
          <cell r="C591" t="str">
            <v>Sub. Mid. SG100 conduites 2x36 M63/C40L/</v>
          </cell>
          <cell r="D591">
            <v>3329</v>
          </cell>
          <cell r="E591" t="str">
            <v>P1</v>
          </cell>
          <cell r="F591">
            <v>255</v>
          </cell>
          <cell r="G591" t="str">
            <v>Stk</v>
          </cell>
          <cell r="H591">
            <v>3598.65</v>
          </cell>
        </row>
        <row r="592">
          <cell r="A592">
            <v>183251161</v>
          </cell>
          <cell r="B592" t="str">
            <v>Substr. Mid. SG100 2. Milchleitung 2x12</v>
          </cell>
          <cell r="C592" t="str">
            <v>Sub. Mid. SG100 2. can. à lait 2x12 D6</v>
          </cell>
          <cell r="D592">
            <v>978</v>
          </cell>
          <cell r="E592" t="str">
            <v>P1</v>
          </cell>
          <cell r="F592">
            <v>255</v>
          </cell>
          <cell r="G592" t="str">
            <v>Stk</v>
          </cell>
          <cell r="H592">
            <v>1057.2</v>
          </cell>
        </row>
        <row r="593">
          <cell r="A593">
            <v>183251163</v>
          </cell>
          <cell r="B593" t="str">
            <v>Substr. Mid. SG100 2. Milchleitung 2x18</v>
          </cell>
          <cell r="C593" t="str">
            <v>Sub. Mid. SG100 2. can. à lait 2x18 D6</v>
          </cell>
          <cell r="D593">
            <v>1099</v>
          </cell>
          <cell r="E593" t="str">
            <v>P1</v>
          </cell>
          <cell r="F593">
            <v>255</v>
          </cell>
          <cell r="G593" t="str">
            <v>Stk</v>
          </cell>
          <cell r="H593">
            <v>1188</v>
          </cell>
        </row>
        <row r="594">
          <cell r="A594">
            <v>183251164</v>
          </cell>
          <cell r="B594" t="str">
            <v>Substr. Mid. SG100 2. Milchleitung 2x24</v>
          </cell>
          <cell r="C594" t="str">
            <v>Sub. Mid. SG100 2. can. à lait 2x24 D6</v>
          </cell>
          <cell r="D594">
            <v>1101</v>
          </cell>
          <cell r="E594" t="str">
            <v>P1</v>
          </cell>
          <cell r="F594">
            <v>255</v>
          </cell>
          <cell r="G594" t="str">
            <v>Stk</v>
          </cell>
          <cell r="H594">
            <v>1190.2</v>
          </cell>
        </row>
        <row r="595">
          <cell r="A595">
            <v>183251165</v>
          </cell>
          <cell r="B595" t="str">
            <v>Substr. Mid. SG100 2. Milchleitung 2x36</v>
          </cell>
          <cell r="C595" t="str">
            <v>Sub. Mid. SG100 2. can. à lait 2x36 D6</v>
          </cell>
          <cell r="D595">
            <v>1471</v>
          </cell>
          <cell r="E595" t="str">
            <v>P1</v>
          </cell>
          <cell r="F595">
            <v>255</v>
          </cell>
          <cell r="G595" t="str">
            <v>Stk</v>
          </cell>
          <cell r="H595">
            <v>1590.15</v>
          </cell>
        </row>
        <row r="596">
          <cell r="A596">
            <v>183251166</v>
          </cell>
          <cell r="B596" t="str">
            <v>Substr. Mid. SG100 Kit f. offene Grube 1</v>
          </cell>
          <cell r="C596" t="str">
            <v>Sub. Mid. SG100 kit p. plein pied 1 ML</v>
          </cell>
          <cell r="D596">
            <v>238</v>
          </cell>
          <cell r="E596" t="str">
            <v>P1</v>
          </cell>
          <cell r="F596">
            <v>255</v>
          </cell>
          <cell r="G596" t="str">
            <v>Stk</v>
          </cell>
          <cell r="H596">
            <v>257.3</v>
          </cell>
        </row>
        <row r="597">
          <cell r="A597">
            <v>183251167</v>
          </cell>
          <cell r="B597" t="str">
            <v>Substr. Mid. SG100 Kit f. offene Grube 2</v>
          </cell>
          <cell r="C597" t="str">
            <v>Sub. Mid. SG100 kit p. plein pied 2 ML</v>
          </cell>
          <cell r="D597">
            <v>402</v>
          </cell>
          <cell r="E597" t="str">
            <v>P1</v>
          </cell>
          <cell r="F597">
            <v>255</v>
          </cell>
          <cell r="G597" t="str">
            <v>Stk</v>
          </cell>
          <cell r="H597">
            <v>434.55</v>
          </cell>
        </row>
        <row r="598">
          <cell r="A598">
            <v>183251170</v>
          </cell>
          <cell r="B598" t="str">
            <v>.E.Substructure for 184011261</v>
          </cell>
          <cell r="C598" t="str">
            <v>sous-structure de 184011261</v>
          </cell>
          <cell r="D598">
            <v>1827</v>
          </cell>
          <cell r="E598" t="str">
            <v>P1</v>
          </cell>
          <cell r="F598">
            <v>255</v>
          </cell>
          <cell r="G598" t="str">
            <v>Stk</v>
          </cell>
          <cell r="H598">
            <v>1975</v>
          </cell>
        </row>
        <row r="599">
          <cell r="A599">
            <v>183251172</v>
          </cell>
          <cell r="B599" t="str">
            <v>.E.Substructure for 184011263</v>
          </cell>
          <cell r="C599" t="str">
            <v>Sous-structure de 184011263</v>
          </cell>
          <cell r="D599">
            <v>2480</v>
          </cell>
          <cell r="E599" t="str">
            <v>P1</v>
          </cell>
          <cell r="F599">
            <v>255</v>
          </cell>
          <cell r="G599" t="str">
            <v>Stk</v>
          </cell>
          <cell r="H599">
            <v>2680.9</v>
          </cell>
        </row>
        <row r="600">
          <cell r="A600">
            <v>183251173</v>
          </cell>
          <cell r="B600" t="str">
            <v>Substruktur für 184011264</v>
          </cell>
          <cell r="C600" t="str">
            <v>Substructure pour 184011264</v>
          </cell>
          <cell r="D600">
            <v>2766</v>
          </cell>
          <cell r="E600" t="str">
            <v>P1</v>
          </cell>
          <cell r="F600">
            <v>255</v>
          </cell>
          <cell r="G600" t="str">
            <v>Stk</v>
          </cell>
          <cell r="H600">
            <v>2990.05</v>
          </cell>
        </row>
        <row r="601">
          <cell r="A601">
            <v>183251175</v>
          </cell>
          <cell r="B601" t="str">
            <v>.E.Substructure for 184011266</v>
          </cell>
          <cell r="C601" t="str">
            <v>sous-structure de 184011266</v>
          </cell>
          <cell r="D601">
            <v>1888</v>
          </cell>
          <cell r="E601" t="str">
            <v>P1</v>
          </cell>
          <cell r="F601">
            <v>255</v>
          </cell>
          <cell r="G601" t="str">
            <v>Stk</v>
          </cell>
          <cell r="H601">
            <v>2040.95</v>
          </cell>
        </row>
        <row r="602">
          <cell r="A602">
            <v>183251177</v>
          </cell>
          <cell r="B602" t="str">
            <v>.E.Substructure for 184011268</v>
          </cell>
          <cell r="C602" t="str">
            <v>Sous-structure de 184011268</v>
          </cell>
          <cell r="D602">
            <v>2543</v>
          </cell>
          <cell r="E602" t="str">
            <v>P1</v>
          </cell>
          <cell r="F602">
            <v>255</v>
          </cell>
          <cell r="G602" t="str">
            <v>Stk</v>
          </cell>
          <cell r="H602">
            <v>2749</v>
          </cell>
        </row>
        <row r="603">
          <cell r="A603">
            <v>183251178</v>
          </cell>
          <cell r="B603" t="str">
            <v>Substruktur für 184011269</v>
          </cell>
          <cell r="C603" t="str">
            <v>Substructure pour 184011269</v>
          </cell>
          <cell r="D603">
            <v>2851</v>
          </cell>
          <cell r="E603" t="str">
            <v>P1</v>
          </cell>
          <cell r="F603">
            <v>255</v>
          </cell>
          <cell r="G603" t="str">
            <v>Stk</v>
          </cell>
          <cell r="H603">
            <v>3081.95</v>
          </cell>
        </row>
        <row r="604">
          <cell r="A604">
            <v>183251180</v>
          </cell>
          <cell r="B604" t="str">
            <v>Substruktur für 184011271</v>
          </cell>
          <cell r="C604" t="str">
            <v>Substructure pour 184011271</v>
          </cell>
          <cell r="D604">
            <v>713</v>
          </cell>
          <cell r="E604" t="str">
            <v>P1</v>
          </cell>
          <cell r="F604">
            <v>255</v>
          </cell>
          <cell r="G604" t="str">
            <v>Stk</v>
          </cell>
          <cell r="H604">
            <v>770.75</v>
          </cell>
        </row>
        <row r="605">
          <cell r="A605">
            <v>183251182</v>
          </cell>
          <cell r="B605" t="str">
            <v>Substruktur für 184011273</v>
          </cell>
          <cell r="C605" t="str">
            <v>Substructure pour 184011273</v>
          </cell>
          <cell r="D605">
            <v>852</v>
          </cell>
          <cell r="E605" t="str">
            <v>P1</v>
          </cell>
          <cell r="F605">
            <v>255</v>
          </cell>
          <cell r="G605" t="str">
            <v>Stk</v>
          </cell>
          <cell r="H605">
            <v>921</v>
          </cell>
        </row>
        <row r="606">
          <cell r="A606">
            <v>183251183</v>
          </cell>
          <cell r="B606" t="str">
            <v>Substruktur für 184011274</v>
          </cell>
          <cell r="C606" t="str">
            <v>Substructure pour 184011274</v>
          </cell>
          <cell r="D606">
            <v>873</v>
          </cell>
          <cell r="E606" t="str">
            <v>P1</v>
          </cell>
          <cell r="F606">
            <v>255</v>
          </cell>
          <cell r="G606" t="str">
            <v>Stk</v>
          </cell>
          <cell r="H606">
            <v>943.7</v>
          </cell>
        </row>
        <row r="607">
          <cell r="A607">
            <v>183251185</v>
          </cell>
          <cell r="B607" t="str">
            <v>.E.Substructure for 184011276</v>
          </cell>
          <cell r="C607" t="str">
            <v>Sous-structure de 184011276</v>
          </cell>
          <cell r="D607">
            <v>3318</v>
          </cell>
          <cell r="E607" t="str">
            <v>P1</v>
          </cell>
          <cell r="F607">
            <v>255</v>
          </cell>
          <cell r="G607" t="str">
            <v>Stk</v>
          </cell>
          <cell r="H607">
            <v>3586.75</v>
          </cell>
        </row>
        <row r="608">
          <cell r="A608">
            <v>183251187</v>
          </cell>
          <cell r="B608" t="str">
            <v>.E.Substructure for 184011278</v>
          </cell>
          <cell r="C608" t="str">
            <v>Sous-structure de 184011278</v>
          </cell>
          <cell r="D608">
            <v>4010</v>
          </cell>
          <cell r="E608" t="str">
            <v>P1</v>
          </cell>
          <cell r="F608">
            <v>255</v>
          </cell>
          <cell r="G608" t="str">
            <v>Stk</v>
          </cell>
          <cell r="H608">
            <v>4334.8</v>
          </cell>
        </row>
        <row r="609">
          <cell r="A609">
            <v>183251188</v>
          </cell>
          <cell r="B609" t="str">
            <v>.E.Substructure for 184011279</v>
          </cell>
          <cell r="C609" t="str">
            <v>Sous-structure de 184011279</v>
          </cell>
          <cell r="D609">
            <v>4298</v>
          </cell>
          <cell r="E609" t="str">
            <v>P1</v>
          </cell>
          <cell r="F609">
            <v>255</v>
          </cell>
          <cell r="G609" t="str">
            <v>Stk</v>
          </cell>
          <cell r="H609">
            <v>4646.1499999999996</v>
          </cell>
        </row>
        <row r="610">
          <cell r="A610">
            <v>183251189</v>
          </cell>
          <cell r="B610" t="str">
            <v>.E.Substructure for 184011280</v>
          </cell>
          <cell r="C610" t="str">
            <v>Sous-structure de 184011280</v>
          </cell>
          <cell r="D610">
            <v>5312</v>
          </cell>
          <cell r="E610" t="str">
            <v>P1</v>
          </cell>
          <cell r="F610">
            <v>255</v>
          </cell>
          <cell r="G610" t="str">
            <v>Stk</v>
          </cell>
          <cell r="H610">
            <v>5742.25</v>
          </cell>
        </row>
        <row r="611">
          <cell r="A611">
            <v>183251190</v>
          </cell>
          <cell r="B611" t="str">
            <v>.E.Substructure for 184011281</v>
          </cell>
          <cell r="C611" t="str">
            <v>Sous-structure de 184011281</v>
          </cell>
          <cell r="D611">
            <v>3327</v>
          </cell>
          <cell r="E611" t="str">
            <v>P1</v>
          </cell>
          <cell r="F611">
            <v>255</v>
          </cell>
          <cell r="G611" t="str">
            <v>Stk</v>
          </cell>
          <cell r="H611">
            <v>3596.5</v>
          </cell>
        </row>
        <row r="612">
          <cell r="A612">
            <v>183251192</v>
          </cell>
          <cell r="B612" t="str">
            <v>.E.Substructure for 184011283</v>
          </cell>
          <cell r="C612" t="str">
            <v>Sous-structure de 184011283</v>
          </cell>
          <cell r="D612">
            <v>4022</v>
          </cell>
          <cell r="E612" t="str">
            <v>P1</v>
          </cell>
          <cell r="F612">
            <v>255</v>
          </cell>
          <cell r="G612" t="str">
            <v>Stk</v>
          </cell>
          <cell r="H612">
            <v>4347.8</v>
          </cell>
        </row>
        <row r="613">
          <cell r="A613">
            <v>183251193</v>
          </cell>
          <cell r="B613" t="str">
            <v>.E.Substructure for 184011284</v>
          </cell>
          <cell r="C613" t="str">
            <v>Sous-structure de 184011284</v>
          </cell>
          <cell r="D613">
            <v>4311</v>
          </cell>
          <cell r="E613" t="str">
            <v>P1</v>
          </cell>
          <cell r="F613">
            <v>255</v>
          </cell>
          <cell r="G613" t="str">
            <v>Stk</v>
          </cell>
          <cell r="H613">
            <v>4660.2</v>
          </cell>
        </row>
        <row r="614">
          <cell r="A614">
            <v>183251194</v>
          </cell>
          <cell r="B614" t="str">
            <v>.E.Substructure for 184011285</v>
          </cell>
          <cell r="C614" t="str">
            <v>Sous-structure de 184011285</v>
          </cell>
          <cell r="D614">
            <v>5348</v>
          </cell>
          <cell r="E614" t="str">
            <v>P1</v>
          </cell>
          <cell r="F614">
            <v>255</v>
          </cell>
          <cell r="G614" t="str">
            <v>Stk</v>
          </cell>
          <cell r="H614">
            <v>5781.2</v>
          </cell>
        </row>
        <row r="615">
          <cell r="A615">
            <v>183251195</v>
          </cell>
          <cell r="B615" t="str">
            <v>Substruktur für 184011286</v>
          </cell>
          <cell r="C615" t="str">
            <v>Substructure pour 184011286</v>
          </cell>
          <cell r="D615">
            <v>444</v>
          </cell>
          <cell r="E615" t="str">
            <v>P1</v>
          </cell>
          <cell r="F615">
            <v>255</v>
          </cell>
          <cell r="G615" t="str">
            <v>Stk</v>
          </cell>
          <cell r="H615">
            <v>479.95</v>
          </cell>
        </row>
        <row r="616">
          <cell r="A616">
            <v>183251197</v>
          </cell>
          <cell r="B616" t="str">
            <v>Substruktur für 184011288</v>
          </cell>
          <cell r="C616" t="str">
            <v>Substructure pour 184011288</v>
          </cell>
          <cell r="D616">
            <v>633</v>
          </cell>
          <cell r="E616" t="str">
            <v>P1</v>
          </cell>
          <cell r="F616">
            <v>255</v>
          </cell>
          <cell r="G616" t="str">
            <v>Stk</v>
          </cell>
          <cell r="H616">
            <v>684.25</v>
          </cell>
        </row>
        <row r="617">
          <cell r="A617">
            <v>183251198</v>
          </cell>
          <cell r="B617" t="str">
            <v>Substruktur für 184011289</v>
          </cell>
          <cell r="C617" t="str">
            <v>Substructure pour 184011289</v>
          </cell>
          <cell r="D617">
            <v>656</v>
          </cell>
          <cell r="E617" t="str">
            <v>P1</v>
          </cell>
          <cell r="F617">
            <v>255</v>
          </cell>
          <cell r="G617" t="str">
            <v>Stk</v>
          </cell>
          <cell r="H617">
            <v>709.15</v>
          </cell>
        </row>
        <row r="618">
          <cell r="A618">
            <v>183251199</v>
          </cell>
          <cell r="B618" t="str">
            <v>Substruktur für 184011290</v>
          </cell>
          <cell r="C618" t="str">
            <v>Substructure pour 184011290</v>
          </cell>
          <cell r="D618">
            <v>867</v>
          </cell>
          <cell r="E618" t="str">
            <v>P1</v>
          </cell>
          <cell r="F618">
            <v>255</v>
          </cell>
          <cell r="G618" t="str">
            <v>Stk</v>
          </cell>
          <cell r="H618">
            <v>937.25</v>
          </cell>
        </row>
        <row r="619">
          <cell r="A619">
            <v>183251200</v>
          </cell>
          <cell r="B619" t="str">
            <v>Substruktur für 184011291</v>
          </cell>
          <cell r="C619" t="str">
            <v>Substructure pour 184011291</v>
          </cell>
          <cell r="D619">
            <v>104</v>
          </cell>
          <cell r="E619" t="str">
            <v>P1</v>
          </cell>
          <cell r="F619">
            <v>255</v>
          </cell>
          <cell r="G619" t="str">
            <v>Stk</v>
          </cell>
          <cell r="H619">
            <v>112.4</v>
          </cell>
        </row>
        <row r="620">
          <cell r="A620">
            <v>183251202</v>
          </cell>
          <cell r="B620" t="str">
            <v>Substruktur für 184011293</v>
          </cell>
          <cell r="C620" t="str">
            <v>Substructure pour 184011293</v>
          </cell>
          <cell r="D620">
            <v>122</v>
          </cell>
          <cell r="E620" t="str">
            <v>P1</v>
          </cell>
          <cell r="F620">
            <v>255</v>
          </cell>
          <cell r="G620" t="str">
            <v>Stk</v>
          </cell>
          <cell r="H620">
            <v>131.9</v>
          </cell>
        </row>
        <row r="621">
          <cell r="A621">
            <v>183251203</v>
          </cell>
          <cell r="B621" t="str">
            <v>Substruktur für 184011294</v>
          </cell>
          <cell r="C621" t="str">
            <v>Substructure pour 184011294</v>
          </cell>
          <cell r="D621">
            <v>130</v>
          </cell>
          <cell r="E621" t="str">
            <v>P1</v>
          </cell>
          <cell r="F621">
            <v>255</v>
          </cell>
          <cell r="G621" t="str">
            <v>Stk</v>
          </cell>
          <cell r="H621">
            <v>140.55000000000001</v>
          </cell>
        </row>
        <row r="622">
          <cell r="A622">
            <v>183251204</v>
          </cell>
          <cell r="B622" t="str">
            <v>Substruktur für 184011295</v>
          </cell>
          <cell r="C622" t="str">
            <v>Substructure pour 184011295</v>
          </cell>
          <cell r="D622">
            <v>166</v>
          </cell>
          <cell r="E622" t="str">
            <v>P1</v>
          </cell>
          <cell r="F622">
            <v>255</v>
          </cell>
          <cell r="G622" t="str">
            <v>Stk</v>
          </cell>
          <cell r="H622">
            <v>179.45</v>
          </cell>
        </row>
        <row r="623">
          <cell r="A623">
            <v>183251206</v>
          </cell>
          <cell r="B623" t="str">
            <v>Substruktur für 85388080</v>
          </cell>
          <cell r="C623" t="str">
            <v>E.Substructure for 85388080</v>
          </cell>
          <cell r="D623">
            <v>330</v>
          </cell>
          <cell r="E623" t="str">
            <v>P4</v>
          </cell>
          <cell r="F623">
            <v>196</v>
          </cell>
          <cell r="G623" t="str">
            <v>Stk</v>
          </cell>
          <cell r="H623">
            <v>356.75</v>
          </cell>
        </row>
        <row r="624">
          <cell r="A624">
            <v>184000000</v>
          </cell>
          <cell r="B624" t="str">
            <v>MP Pulsator HP102</v>
          </cell>
          <cell r="C624" t="str">
            <v>HP102 (UNITE)</v>
          </cell>
          <cell r="D624">
            <v>538</v>
          </cell>
          <cell r="E624" t="str">
            <v>P1</v>
          </cell>
          <cell r="F624">
            <v>130</v>
          </cell>
          <cell r="G624" t="str">
            <v>Stk</v>
          </cell>
          <cell r="H624">
            <v>581.6</v>
          </cell>
        </row>
        <row r="625">
          <cell r="A625">
            <v>184000005</v>
          </cell>
          <cell r="B625" t="str">
            <v>MP Pulsator RP30 FGM/PAR</v>
          </cell>
          <cell r="C625" t="str">
            <v>Point de traite pulsboy HP HB/parallel</v>
          </cell>
          <cell r="D625">
            <v>260</v>
          </cell>
          <cell r="E625" t="str">
            <v>P1</v>
          </cell>
          <cell r="F625">
            <v>130</v>
          </cell>
          <cell r="G625" t="str">
            <v>Stk</v>
          </cell>
          <cell r="H625">
            <v>281.05</v>
          </cell>
        </row>
        <row r="626">
          <cell r="A626">
            <v>184000016</v>
          </cell>
          <cell r="B626" t="str">
            <v>MP Pulsator EP100B</v>
          </cell>
          <cell r="C626" t="str">
            <v>PdT EP100 E/T/PAR.</v>
          </cell>
          <cell r="D626">
            <v>507</v>
          </cell>
          <cell r="E626" t="str">
            <v>P1</v>
          </cell>
          <cell r="F626">
            <v>130</v>
          </cell>
          <cell r="G626" t="str">
            <v>Stk</v>
          </cell>
          <cell r="H626">
            <v>548.04999999999995</v>
          </cell>
        </row>
        <row r="627">
          <cell r="A627">
            <v>184000043</v>
          </cell>
          <cell r="B627" t="str">
            <v>GA MPC+ACR+EP100 FGM 1x12,2x7,2x8</v>
          </cell>
          <cell r="C627" t="str">
            <v>Kit Basic MPC+ACR+EP100B 2x8 haut</v>
          </cell>
          <cell r="D627">
            <v>2218</v>
          </cell>
          <cell r="E627" t="str">
            <v>P1</v>
          </cell>
          <cell r="F627">
            <v>105</v>
          </cell>
          <cell r="G627" t="str">
            <v>Stk</v>
          </cell>
          <cell r="H627">
            <v>2397.65</v>
          </cell>
        </row>
        <row r="628">
          <cell r="A628">
            <v>184000044</v>
          </cell>
          <cell r="B628" t="str">
            <v>GA MPC+ACR+EP100 FGM 2x10-2x12</v>
          </cell>
          <cell r="C628" t="str">
            <v>Kit Basic MPC+ACR+EP100B 2x10-2x14</v>
          </cell>
          <cell r="D628">
            <v>3428</v>
          </cell>
          <cell r="E628" t="str">
            <v>P1</v>
          </cell>
          <cell r="F628">
            <v>105</v>
          </cell>
          <cell r="G628" t="str">
            <v>Stk</v>
          </cell>
          <cell r="H628">
            <v>3705.65</v>
          </cell>
        </row>
        <row r="629">
          <cell r="A629">
            <v>184000045</v>
          </cell>
          <cell r="B629" t="str">
            <v>GA MPC+ACR+EP100 FGM 2x14-2x16</v>
          </cell>
          <cell r="C629" t="str">
            <v>Kit Basic MPC+ACR+EP100B 2x16 haut</v>
          </cell>
          <cell r="D629">
            <v>4679</v>
          </cell>
          <cell r="E629" t="str">
            <v>P1</v>
          </cell>
          <cell r="F629">
            <v>105</v>
          </cell>
          <cell r="G629" t="str">
            <v>Stk</v>
          </cell>
          <cell r="H629">
            <v>5058</v>
          </cell>
        </row>
        <row r="630">
          <cell r="A630">
            <v>184000051</v>
          </cell>
          <cell r="B630" t="str">
            <v>GA MP700 FGM 1x10,2x5,2x6</v>
          </cell>
          <cell r="C630" t="str">
            <v>Kit Basic maestro E STR 1x10-2x6</v>
          </cell>
          <cell r="D630">
            <v>1931</v>
          </cell>
          <cell r="E630" t="str">
            <v>P1</v>
          </cell>
          <cell r="F630">
            <v>105</v>
          </cell>
          <cell r="G630" t="str">
            <v>Stk</v>
          </cell>
          <cell r="H630">
            <v>2087.4</v>
          </cell>
        </row>
        <row r="631">
          <cell r="A631">
            <v>184000053</v>
          </cell>
          <cell r="B631" t="str">
            <v>GA MP700 FGM 2x10-2x12</v>
          </cell>
          <cell r="C631" t="str">
            <v>Base HB/maestro D10-12 HT</v>
          </cell>
          <cell r="D631">
            <v>3089</v>
          </cell>
          <cell r="E631" t="str">
            <v>P1</v>
          </cell>
          <cell r="F631">
            <v>105</v>
          </cell>
          <cell r="G631" t="str">
            <v>Stk</v>
          </cell>
          <cell r="H631">
            <v>3339.2</v>
          </cell>
        </row>
        <row r="632">
          <cell r="A632">
            <v>184000069</v>
          </cell>
          <cell r="B632" t="str">
            <v>MP MZ-Aufn Gummi</v>
          </cell>
          <cell r="C632" t="str">
            <v>Jetters lavage caoutc (unite)</v>
          </cell>
          <cell r="D632">
            <v>242</v>
          </cell>
          <cell r="E632" t="str">
            <v>P1</v>
          </cell>
          <cell r="F632">
            <v>142</v>
          </cell>
          <cell r="G632" t="str">
            <v>Stk</v>
          </cell>
          <cell r="H632">
            <v>261.60000000000002</v>
          </cell>
        </row>
        <row r="633">
          <cell r="A633">
            <v>184000070</v>
          </cell>
          <cell r="B633" t="str">
            <v>MP MZ-Aufn klappb li</v>
          </cell>
          <cell r="C633" t="str">
            <v>Plateau lavage pivotant G. Chandelles</v>
          </cell>
          <cell r="D633">
            <v>398</v>
          </cell>
          <cell r="E633" t="str">
            <v>P1</v>
          </cell>
          <cell r="F633">
            <v>142</v>
          </cell>
          <cell r="G633" t="str">
            <v>Stk</v>
          </cell>
          <cell r="H633">
            <v>430.25</v>
          </cell>
        </row>
        <row r="634">
          <cell r="A634">
            <v>184000071</v>
          </cell>
          <cell r="B634" t="str">
            <v>MP MZ-Aufn klappb re</v>
          </cell>
          <cell r="C634" t="str">
            <v>Plateau lavage pivotant D. Chandelles</v>
          </cell>
          <cell r="D634">
            <v>398</v>
          </cell>
          <cell r="E634" t="str">
            <v>P1</v>
          </cell>
          <cell r="F634">
            <v>142</v>
          </cell>
          <cell r="G634" t="str">
            <v>Stk</v>
          </cell>
          <cell r="H634">
            <v>430.25</v>
          </cell>
        </row>
        <row r="635">
          <cell r="A635">
            <v>184000072</v>
          </cell>
          <cell r="B635" t="str">
            <v>MP DuoVac+HP102+MZ-Aufn klappb li</v>
          </cell>
          <cell r="C635" t="str">
            <v>Milking Pt Duovac HP ccl std le l3</v>
          </cell>
          <cell r="D635">
            <v>1943</v>
          </cell>
          <cell r="E635" t="str">
            <v>P1</v>
          </cell>
          <cell r="F635">
            <v>133</v>
          </cell>
          <cell r="G635" t="str">
            <v>Stk</v>
          </cell>
          <cell r="H635">
            <v>2100.4</v>
          </cell>
        </row>
        <row r="636">
          <cell r="A636">
            <v>184000073</v>
          </cell>
          <cell r="B636" t="str">
            <v>MP DuoVac+HP102+MZ-Aufn klappb re</v>
          </cell>
          <cell r="C636" t="str">
            <v>Milking Pt Duovac HP ccl std ri l3</v>
          </cell>
          <cell r="D636">
            <v>1943</v>
          </cell>
          <cell r="E636" t="str">
            <v>P1</v>
          </cell>
          <cell r="F636">
            <v>133</v>
          </cell>
          <cell r="G636" t="str">
            <v>Stk</v>
          </cell>
          <cell r="H636">
            <v>2100.4</v>
          </cell>
        </row>
        <row r="637">
          <cell r="A637">
            <v>184000091</v>
          </cell>
          <cell r="B637" t="str">
            <v>MP FI2+MZ-Aufn klappb li</v>
          </cell>
          <cell r="C637" t="str">
            <v>Fi2+plateau lavage pivotant G. Epi/T</v>
          </cell>
          <cell r="D637">
            <v>1027</v>
          </cell>
          <cell r="E637" t="str">
            <v>P1</v>
          </cell>
          <cell r="F637">
            <v>120</v>
          </cell>
          <cell r="G637" t="str">
            <v>Stk</v>
          </cell>
          <cell r="H637">
            <v>1110.2</v>
          </cell>
        </row>
        <row r="638">
          <cell r="A638">
            <v>184000092</v>
          </cell>
          <cell r="B638" t="str">
            <v>MP FI2+MZ-Aufn klappb re</v>
          </cell>
          <cell r="C638" t="str">
            <v>Fi2+plateau lavage pivotant D. Epi/T</v>
          </cell>
          <cell r="D638">
            <v>1027</v>
          </cell>
          <cell r="E638" t="str">
            <v>P1</v>
          </cell>
          <cell r="F638">
            <v>120</v>
          </cell>
          <cell r="G638" t="str">
            <v>Stk</v>
          </cell>
          <cell r="H638">
            <v>1110.2</v>
          </cell>
        </row>
        <row r="639">
          <cell r="A639">
            <v>184000095</v>
          </cell>
          <cell r="B639" t="str">
            <v>MP Mi.messg MM15+CombiCover li FGM/TAN</v>
          </cell>
          <cell r="C639" t="str">
            <v>MM15+CombiC+Plateau pivotant G. Epi/T</v>
          </cell>
          <cell r="D639">
            <v>2746</v>
          </cell>
          <cell r="E639" t="str">
            <v>P1</v>
          </cell>
          <cell r="F639">
            <v>120</v>
          </cell>
          <cell r="G639" t="str">
            <v>Stk</v>
          </cell>
          <cell r="H639">
            <v>2968.45</v>
          </cell>
        </row>
        <row r="640">
          <cell r="A640">
            <v>184000096</v>
          </cell>
          <cell r="B640" t="str">
            <v>MP Mi.messg MM15+CombiCover re FGM/TAN</v>
          </cell>
          <cell r="C640" t="str">
            <v>MM15+CombiC+Plateau pivotant D. Epi/T</v>
          </cell>
          <cell r="D640">
            <v>2746</v>
          </cell>
          <cell r="E640" t="str">
            <v>P1</v>
          </cell>
          <cell r="F640">
            <v>120</v>
          </cell>
          <cell r="G640" t="str">
            <v>Stk</v>
          </cell>
          <cell r="H640">
            <v>2968.45</v>
          </cell>
        </row>
        <row r="641">
          <cell r="A641">
            <v>184000097</v>
          </cell>
          <cell r="B641" t="str">
            <v>MP Mi.messg MM15+MZ-Aufn kla li FGM/PAR</v>
          </cell>
          <cell r="C641" t="str">
            <v>MM15+plateau lavage pivotant G. Epi/T</v>
          </cell>
          <cell r="D641">
            <v>2523</v>
          </cell>
          <cell r="E641" t="str">
            <v>P1</v>
          </cell>
          <cell r="F641">
            <v>120</v>
          </cell>
          <cell r="G641" t="str">
            <v>Stk</v>
          </cell>
          <cell r="H641">
            <v>2727.35</v>
          </cell>
        </row>
        <row r="642">
          <cell r="A642">
            <v>184000098</v>
          </cell>
          <cell r="B642" t="str">
            <v>MP Mi.messg MM15+MZ-Aufn kla re FGM/PAR</v>
          </cell>
          <cell r="C642" t="str">
            <v>MM15+plateau lavage pivotant D. Epi/T</v>
          </cell>
          <cell r="D642">
            <v>2523</v>
          </cell>
          <cell r="E642" t="str">
            <v>P1</v>
          </cell>
          <cell r="F642">
            <v>120</v>
          </cell>
          <cell r="G642" t="str">
            <v>Stk</v>
          </cell>
          <cell r="H642">
            <v>2727.35</v>
          </cell>
        </row>
        <row r="643">
          <cell r="A643">
            <v>184000199</v>
          </cell>
          <cell r="B643" t="str">
            <v>GA MM27 StandAlone 1x4-2x4</v>
          </cell>
          <cell r="C643" t="str">
            <v>Kit de base pour compteurs MM25 1x4 2x4</v>
          </cell>
          <cell r="D643">
            <v>2697</v>
          </cell>
          <cell r="E643" t="str">
            <v>P1</v>
          </cell>
          <cell r="F643">
            <v>120</v>
          </cell>
          <cell r="G643" t="str">
            <v>Stk</v>
          </cell>
          <cell r="H643">
            <v>2915.45</v>
          </cell>
        </row>
        <row r="644">
          <cell r="A644">
            <v>184000201</v>
          </cell>
          <cell r="B644" t="str">
            <v>MM27 StandAlone 2x12-2x14</v>
          </cell>
          <cell r="C644" t="str">
            <v>BP Floma FF S/A 2x12-2x14</v>
          </cell>
          <cell r="D644">
            <v>2697</v>
          </cell>
          <cell r="E644" t="str">
            <v>P1</v>
          </cell>
          <cell r="F644">
            <v>120</v>
          </cell>
          <cell r="G644" t="str">
            <v>Stk</v>
          </cell>
          <cell r="H644">
            <v>2915.45</v>
          </cell>
        </row>
        <row r="645">
          <cell r="A645">
            <v>184000206</v>
          </cell>
          <cell r="B645" t="str">
            <v>MP Pulsator EP2090</v>
          </cell>
          <cell r="C645" t="str">
            <v>PdT EP2090 pr épi, tand., par.</v>
          </cell>
          <cell r="D645">
            <v>1429</v>
          </cell>
          <cell r="E645" t="str">
            <v>P1</v>
          </cell>
          <cell r="F645">
            <v>130</v>
          </cell>
          <cell r="G645" t="str">
            <v>Stk</v>
          </cell>
          <cell r="H645">
            <v>1544.75</v>
          </cell>
        </row>
        <row r="646">
          <cell r="A646">
            <v>184000207</v>
          </cell>
          <cell r="B646" t="str">
            <v>MP DuoPuls+EP2090+MZ-Aufn kl li FGM/TAN</v>
          </cell>
          <cell r="C646" t="str">
            <v>PdT DV, EP2090 bloc de lavage rabattable</v>
          </cell>
          <cell r="D646">
            <v>2076</v>
          </cell>
          <cell r="E646" t="str">
            <v>P1</v>
          </cell>
          <cell r="F646">
            <v>133</v>
          </cell>
          <cell r="G646" t="str">
            <v>Stk</v>
          </cell>
          <cell r="H646">
            <v>2244.15</v>
          </cell>
        </row>
        <row r="647">
          <cell r="A647">
            <v>184000208</v>
          </cell>
          <cell r="B647" t="str">
            <v>MP DuoPuls+EP2090+MZ-Aufn kl re FGM/TAN</v>
          </cell>
          <cell r="C647" t="str">
            <v>PdT DV, EP2090 bloc de lavage rabattable</v>
          </cell>
          <cell r="D647">
            <v>2076</v>
          </cell>
          <cell r="E647" t="str">
            <v>P1</v>
          </cell>
          <cell r="F647">
            <v>133</v>
          </cell>
          <cell r="G647" t="str">
            <v>Stk</v>
          </cell>
          <cell r="H647">
            <v>2244.15</v>
          </cell>
        </row>
        <row r="648">
          <cell r="A648">
            <v>184000217</v>
          </cell>
          <cell r="B648" t="str">
            <v>GA Pulsator EP2090-RP30 1x2-1x6 hochverl</v>
          </cell>
          <cell r="C648" t="str">
            <v>Base EP2090 65/35 1x2/1x6 LH</v>
          </cell>
          <cell r="D648">
            <v>1020</v>
          </cell>
          <cell r="E648" t="str">
            <v>P1</v>
          </cell>
          <cell r="F648">
            <v>130</v>
          </cell>
          <cell r="G648" t="str">
            <v>Stk</v>
          </cell>
          <cell r="H648">
            <v>1102.5999999999999</v>
          </cell>
        </row>
        <row r="649">
          <cell r="A649">
            <v>184000224</v>
          </cell>
          <cell r="B649" t="str">
            <v>MP MZ-Aufn fest</v>
          </cell>
          <cell r="C649" t="str">
            <v>Plateau lavage fixe Chandelles+tuyaux</v>
          </cell>
          <cell r="D649">
            <v>419</v>
          </cell>
          <cell r="E649" t="str">
            <v>P1</v>
          </cell>
          <cell r="F649">
            <v>142</v>
          </cell>
          <cell r="G649" t="str">
            <v>Stk</v>
          </cell>
          <cell r="H649">
            <v>452.95</v>
          </cell>
        </row>
        <row r="650">
          <cell r="A650">
            <v>184000227</v>
          </cell>
          <cell r="B650" t="str">
            <v>MP FI2+MZ-Aufn fest FGM/TAN</v>
          </cell>
          <cell r="C650" t="str">
            <v>Fi2 + Plateau lavage FIXE</v>
          </cell>
          <cell r="D650">
            <v>804</v>
          </cell>
          <cell r="E650" t="str">
            <v>P1</v>
          </cell>
          <cell r="F650">
            <v>142</v>
          </cell>
          <cell r="G650" t="str">
            <v>Stk</v>
          </cell>
          <cell r="H650">
            <v>869.1</v>
          </cell>
        </row>
        <row r="651">
          <cell r="A651">
            <v>184000228</v>
          </cell>
          <cell r="B651" t="str">
            <v>MP Mi.messg MM15+MZ-Aufn fest</v>
          </cell>
          <cell r="C651" t="str">
            <v>MM15 + Plateau lavage FIXE</v>
          </cell>
          <cell r="D651">
            <v>2300</v>
          </cell>
          <cell r="E651" t="str">
            <v>P1</v>
          </cell>
          <cell r="F651">
            <v>120</v>
          </cell>
          <cell r="G651" t="str">
            <v>Stk</v>
          </cell>
          <cell r="H651">
            <v>2486.3000000000002</v>
          </cell>
        </row>
        <row r="652">
          <cell r="A652">
            <v>184000251</v>
          </cell>
          <cell r="B652" t="str">
            <v>MP Pulsator EP100B Nachrüst</v>
          </cell>
          <cell r="C652" t="str">
            <v>point de traite EP 100b haut</v>
          </cell>
          <cell r="D652">
            <v>410</v>
          </cell>
          <cell r="E652" t="str">
            <v>P1</v>
          </cell>
          <cell r="F652">
            <v>130</v>
          </cell>
          <cell r="G652" t="str">
            <v>Stk</v>
          </cell>
          <cell r="H652">
            <v>443.2</v>
          </cell>
        </row>
        <row r="653">
          <cell r="A653">
            <v>184000262</v>
          </cell>
          <cell r="B653" t="str">
            <v>MP ACR (MPC+EP100 vorh.) Nachrüst</v>
          </cell>
          <cell r="C653" t="str">
            <v>Rénovation MPC EC100 vers ACR MPC EP100b</v>
          </cell>
          <cell r="D653">
            <v>631</v>
          </cell>
          <cell r="E653" t="str">
            <v>P1</v>
          </cell>
          <cell r="F653">
            <v>135</v>
          </cell>
          <cell r="G653" t="str">
            <v>Stk</v>
          </cell>
          <cell r="H653">
            <v>682.1</v>
          </cell>
        </row>
        <row r="654">
          <cell r="A654">
            <v>184000263</v>
          </cell>
          <cell r="B654" t="str">
            <v>MP DuoPuls (Pulsator vorh.) Nachrüst</v>
          </cell>
          <cell r="C654" t="str">
            <v>MP upg DV kit low</v>
          </cell>
          <cell r="D654">
            <v>981</v>
          </cell>
          <cell r="E654" t="str">
            <v>P1</v>
          </cell>
          <cell r="F654">
            <v>133</v>
          </cell>
          <cell r="G654" t="str">
            <v>Stk</v>
          </cell>
          <cell r="H654">
            <v>1060.45</v>
          </cell>
        </row>
        <row r="655">
          <cell r="A655">
            <v>184000264</v>
          </cell>
          <cell r="B655" t="str">
            <v>MP FI2 Nachrüst</v>
          </cell>
          <cell r="C655" t="str">
            <v>Renov.fluxmètre FI2 partie basse</v>
          </cell>
          <cell r="D655">
            <v>425</v>
          </cell>
          <cell r="E655" t="str">
            <v>P1</v>
          </cell>
          <cell r="F655">
            <v>120</v>
          </cell>
          <cell r="G655" t="str">
            <v>Stk</v>
          </cell>
          <cell r="H655">
            <v>459.45</v>
          </cell>
        </row>
        <row r="656">
          <cell r="A656">
            <v>184000304</v>
          </cell>
          <cell r="B656" t="str">
            <v>Melkeinheit MU100 EP2090 MCP100 RTS</v>
          </cell>
          <cell r="C656" t="str">
            <v>MU100 EP 2090 Combi</v>
          </cell>
          <cell r="D656">
            <v>1036</v>
          </cell>
          <cell r="E656" t="str">
            <v>P1</v>
          </cell>
          <cell r="F656">
            <v>151</v>
          </cell>
          <cell r="G656" t="str">
            <v>Stk</v>
          </cell>
          <cell r="H656">
            <v>1119.9000000000001</v>
          </cell>
        </row>
        <row r="657">
          <cell r="A657">
            <v>184000306</v>
          </cell>
          <cell r="B657" t="str">
            <v>Melkeinheit MU100 HP102 MCP100 RTS</v>
          </cell>
          <cell r="C657" t="str">
            <v>MU100 HP102 Combi</v>
          </cell>
          <cell r="D657">
            <v>851</v>
          </cell>
          <cell r="E657" t="str">
            <v>P1</v>
          </cell>
          <cell r="F657">
            <v>151</v>
          </cell>
          <cell r="G657" t="str">
            <v>Stk</v>
          </cell>
          <cell r="H657">
            <v>919.95</v>
          </cell>
        </row>
        <row r="658">
          <cell r="A658">
            <v>184000310</v>
          </cell>
          <cell r="B658" t="str">
            <v>Melkeinheit MU210 DV EP2090 MCP100 RTS</v>
          </cell>
          <cell r="C658" t="str">
            <v>DV400A/EP2090/Combi</v>
          </cell>
          <cell r="D658">
            <v>1518</v>
          </cell>
          <cell r="E658" t="str">
            <v>P1</v>
          </cell>
          <cell r="F658">
            <v>151</v>
          </cell>
          <cell r="G658" t="str">
            <v>Stk</v>
          </cell>
          <cell r="H658">
            <v>1640.95</v>
          </cell>
        </row>
        <row r="659">
          <cell r="A659">
            <v>184000311</v>
          </cell>
          <cell r="B659" t="str">
            <v>Melkeinheit MU210 DV EP2090 MCP200 RTS</v>
          </cell>
          <cell r="C659" t="str">
            <v>DV400A/EP2090/Multi</v>
          </cell>
          <cell r="D659">
            <v>1770</v>
          </cell>
          <cell r="E659" t="str">
            <v>P1</v>
          </cell>
          <cell r="F659">
            <v>151</v>
          </cell>
          <cell r="G659" t="str">
            <v>Stk</v>
          </cell>
          <cell r="H659">
            <v>1913.35</v>
          </cell>
        </row>
        <row r="660">
          <cell r="A660">
            <v>184000312</v>
          </cell>
          <cell r="B660" t="str">
            <v>Melkeinheit MU210 DV HP102 MCP100 RTS</v>
          </cell>
          <cell r="C660" t="str">
            <v>DV400A HP102 Combi</v>
          </cell>
          <cell r="D660">
            <v>1313</v>
          </cell>
          <cell r="E660" t="str">
            <v>P1</v>
          </cell>
          <cell r="F660">
            <v>151</v>
          </cell>
          <cell r="G660" t="str">
            <v>Stk</v>
          </cell>
          <cell r="H660">
            <v>1419.35</v>
          </cell>
        </row>
        <row r="661">
          <cell r="A661">
            <v>184000329</v>
          </cell>
          <cell r="B661" t="str">
            <v>Fernstarttaste Reinigungsmodus MP400</v>
          </cell>
          <cell r="C661" t="str">
            <v>Kit de remise en lavage MP400</v>
          </cell>
          <cell r="D661">
            <v>396</v>
          </cell>
          <cell r="E661" t="str">
            <v>P1</v>
          </cell>
          <cell r="F661">
            <v>110</v>
          </cell>
          <cell r="G661" t="str">
            <v>Stk</v>
          </cell>
          <cell r="H661">
            <v>428.1</v>
          </cell>
        </row>
        <row r="662">
          <cell r="A662">
            <v>184000340</v>
          </cell>
          <cell r="B662" t="str">
            <v>GA MP400 FGM/PAR -1x6, -2x3</v>
          </cell>
          <cell r="C662" t="str">
            <v>Set de base MP400 1x6-2x3</v>
          </cell>
          <cell r="D662">
            <v>639</v>
          </cell>
          <cell r="E662" t="str">
            <v>P1</v>
          </cell>
          <cell r="F662">
            <v>105</v>
          </cell>
          <cell r="G662" t="str">
            <v>Stk</v>
          </cell>
          <cell r="H662">
            <v>690.75</v>
          </cell>
        </row>
        <row r="663">
          <cell r="A663">
            <v>184000342</v>
          </cell>
          <cell r="B663" t="str">
            <v>GA MP400 FGM/PAR 1x7-1x8, 2x4</v>
          </cell>
          <cell r="C663" t="str">
            <v>Set de base MP400 au 1x8 2x4 ou P1x8 2x4</v>
          </cell>
          <cell r="D663">
            <v>1008</v>
          </cell>
          <cell r="E663" t="str">
            <v>P1</v>
          </cell>
          <cell r="F663">
            <v>105</v>
          </cell>
          <cell r="G663" t="str">
            <v>Stk</v>
          </cell>
          <cell r="H663">
            <v>1089.6500000000001</v>
          </cell>
        </row>
        <row r="664">
          <cell r="A664">
            <v>184000344</v>
          </cell>
          <cell r="B664" t="str">
            <v>GA MP400 FGM/PAR 1x9-1x12, 2x5-2-6</v>
          </cell>
          <cell r="C664" t="str">
            <v>Set de base MP400 1x12 2x6 ou 1x12 2x6</v>
          </cell>
          <cell r="D664">
            <v>1201</v>
          </cell>
          <cell r="E664" t="str">
            <v>P1</v>
          </cell>
          <cell r="F664">
            <v>105</v>
          </cell>
          <cell r="G664" t="str">
            <v>Stk</v>
          </cell>
          <cell r="H664">
            <v>1298.3</v>
          </cell>
        </row>
        <row r="665">
          <cell r="A665">
            <v>184000346</v>
          </cell>
          <cell r="B665" t="str">
            <v>GA MP400 FGM/PAR 2x7-2x8</v>
          </cell>
          <cell r="C665" t="str">
            <v>Base MP400 HB 2x5 à 2x9</v>
          </cell>
          <cell r="D665">
            <v>1608</v>
          </cell>
          <cell r="E665" t="str">
            <v>P1</v>
          </cell>
          <cell r="F665">
            <v>105</v>
          </cell>
          <cell r="G665" t="str">
            <v>Stk</v>
          </cell>
          <cell r="H665">
            <v>1738.25</v>
          </cell>
        </row>
        <row r="666">
          <cell r="A666">
            <v>184000380</v>
          </cell>
          <cell r="B666" t="str">
            <v>Nachr.MP400 o.P.,o/m DV m.KS FGM/TAN/HBR</v>
          </cell>
          <cell r="C666" t="str">
            <v>MP400 Epi &amp; tandem av C.Start sans pulsa</v>
          </cell>
          <cell r="D666">
            <v>1953</v>
          </cell>
          <cell r="E666" t="str">
            <v>P1</v>
          </cell>
          <cell r="F666">
            <v>135</v>
          </cell>
          <cell r="G666" t="str">
            <v>Stk</v>
          </cell>
          <cell r="H666">
            <v>2111.1999999999998</v>
          </cell>
        </row>
        <row r="667">
          <cell r="A667">
            <v>184000381</v>
          </cell>
          <cell r="B667" t="str">
            <v>Nachr.MP400 o.P., o/m DV m.KS SBS/Par</v>
          </cell>
          <cell r="C667" t="str">
            <v>MP400 + CStart sans pulsateur</v>
          </cell>
          <cell r="D667">
            <v>1953</v>
          </cell>
          <cell r="E667" t="str">
            <v>P1</v>
          </cell>
          <cell r="F667">
            <v>135</v>
          </cell>
          <cell r="G667" t="str">
            <v>Stk</v>
          </cell>
          <cell r="H667">
            <v>2111.1999999999998</v>
          </cell>
        </row>
        <row r="668">
          <cell r="A668">
            <v>184000382</v>
          </cell>
          <cell r="B668" t="str">
            <v>MP Melkeinh.MP400 o/mDV m.KS FGM/TAN/HBR</v>
          </cell>
          <cell r="C668" t="str">
            <v>MP400 Epi/Tandem avec C.Start</v>
          </cell>
          <cell r="D668">
            <v>2412</v>
          </cell>
          <cell r="E668" t="str">
            <v>P1</v>
          </cell>
          <cell r="F668">
            <v>110</v>
          </cell>
          <cell r="G668" t="str">
            <v>Stk</v>
          </cell>
          <cell r="H668">
            <v>2607.35</v>
          </cell>
        </row>
        <row r="669">
          <cell r="A669">
            <v>184000383</v>
          </cell>
          <cell r="B669" t="str">
            <v>ME MP400 P2100</v>
          </cell>
          <cell r="C669" t="str">
            <v>MP400 pour P2100 sans coffres</v>
          </cell>
          <cell r="D669">
            <v>2399</v>
          </cell>
          <cell r="E669" t="str">
            <v>P1</v>
          </cell>
          <cell r="F669">
            <v>110</v>
          </cell>
          <cell r="G669" t="str">
            <v>Kar</v>
          </cell>
          <cell r="H669">
            <v>2593.3000000000002</v>
          </cell>
        </row>
        <row r="670">
          <cell r="A670">
            <v>184000384</v>
          </cell>
          <cell r="B670" t="str">
            <v>MP Melkeinheit MP400 o/m DV m.KS SBS/PAR</v>
          </cell>
          <cell r="C670" t="str">
            <v>MP400 parallèle + C.Start</v>
          </cell>
          <cell r="D670">
            <v>2411</v>
          </cell>
          <cell r="E670" t="str">
            <v>P1</v>
          </cell>
          <cell r="F670">
            <v>110</v>
          </cell>
          <cell r="G670" t="str">
            <v>Kar</v>
          </cell>
          <cell r="H670">
            <v>2606.3000000000002</v>
          </cell>
        </row>
        <row r="671">
          <cell r="A671">
            <v>184000721</v>
          </cell>
          <cell r="B671" t="str">
            <v>Konfirmsch ALPRO man Ausgtor 1St Melkst</v>
          </cell>
          <cell r="C671" t="str">
            <v>Fin de course#2150020608</v>
          </cell>
          <cell r="D671">
            <v>413</v>
          </cell>
          <cell r="E671" t="str">
            <v>P1</v>
          </cell>
          <cell r="F671">
            <v>831</v>
          </cell>
          <cell r="G671" t="str">
            <v>Stk</v>
          </cell>
          <cell r="H671">
            <v>446.45</v>
          </cell>
        </row>
        <row r="672">
          <cell r="A672">
            <v>184001045</v>
          </cell>
          <cell r="B672" t="str">
            <v>Wannen/Tankeinlauf Kst-CN 25mm</v>
          </cell>
          <cell r="C672" t="str">
            <v>Canne de déversement D25</v>
          </cell>
          <cell r="D672">
            <v>650</v>
          </cell>
          <cell r="E672" t="str">
            <v>P1</v>
          </cell>
          <cell r="F672">
            <v>150</v>
          </cell>
          <cell r="G672" t="str">
            <v>Stk</v>
          </cell>
          <cell r="H672">
            <v>702.65</v>
          </cell>
        </row>
        <row r="673">
          <cell r="A673">
            <v>184001050</v>
          </cell>
          <cell r="B673" t="str">
            <v>Wannen/Tankeinlauf Kst-CN 40mm</v>
          </cell>
          <cell r="C673" t="str">
            <v>Canne de déversement D40</v>
          </cell>
          <cell r="D673">
            <v>1061</v>
          </cell>
          <cell r="E673" t="str">
            <v>P1</v>
          </cell>
          <cell r="F673">
            <v>150</v>
          </cell>
          <cell r="G673" t="str">
            <v>Stk</v>
          </cell>
          <cell r="H673">
            <v>1146.95</v>
          </cell>
        </row>
        <row r="674">
          <cell r="A674">
            <v>184001053</v>
          </cell>
          <cell r="B674" t="str">
            <v>Druck-/Saugltg 40mm 5m(90Grad)</v>
          </cell>
          <cell r="C674" t="str">
            <v>Tuyau d'aspiration 5m set D40</v>
          </cell>
          <cell r="D674">
            <v>485</v>
          </cell>
          <cell r="E674" t="str">
            <v>P1</v>
          </cell>
          <cell r="F674">
            <v>150</v>
          </cell>
          <cell r="G674" t="str">
            <v>Stk</v>
          </cell>
          <cell r="H674">
            <v>524.29999999999995</v>
          </cell>
        </row>
        <row r="675">
          <cell r="A675">
            <v>184001054</v>
          </cell>
          <cell r="B675" t="str">
            <v>Saugltg 52mm 5m(90Grad)</v>
          </cell>
          <cell r="C675" t="str">
            <v>Tuyau d'aspiration D52 set 5m</v>
          </cell>
          <cell r="D675">
            <v>597</v>
          </cell>
          <cell r="E675" t="str">
            <v>P1</v>
          </cell>
          <cell r="F675">
            <v>150</v>
          </cell>
          <cell r="G675" t="str">
            <v>Stk</v>
          </cell>
          <cell r="H675">
            <v>645.35</v>
          </cell>
        </row>
        <row r="676">
          <cell r="A676">
            <v>184001056</v>
          </cell>
          <cell r="B676" t="str">
            <v>Druckltg 25mm 5m(90Grad)</v>
          </cell>
          <cell r="C676" t="str">
            <v>Kit de déversement D25 - 5m</v>
          </cell>
          <cell r="D676">
            <v>350</v>
          </cell>
          <cell r="E676" t="str">
            <v>P1</v>
          </cell>
          <cell r="F676">
            <v>150</v>
          </cell>
          <cell r="G676" t="str">
            <v>Stk</v>
          </cell>
          <cell r="H676">
            <v>378.35</v>
          </cell>
        </row>
        <row r="677">
          <cell r="A677">
            <v>184001058</v>
          </cell>
          <cell r="B677" t="str">
            <v>Druckltg 40mm 5m(90Grad)</v>
          </cell>
          <cell r="C677" t="str">
            <v>Décharge de lait set 5m</v>
          </cell>
          <cell r="D677">
            <v>456</v>
          </cell>
          <cell r="E677" t="str">
            <v>P1</v>
          </cell>
          <cell r="F677">
            <v>150</v>
          </cell>
          <cell r="G677" t="str">
            <v>Stk</v>
          </cell>
          <cell r="H677">
            <v>492.95</v>
          </cell>
        </row>
        <row r="678">
          <cell r="A678">
            <v>184001059</v>
          </cell>
          <cell r="B678" t="str">
            <v>Haupt-Vakltg 50mm 6m + 1x90Grad</v>
          </cell>
          <cell r="C678" t="str">
            <v>Vide principal 6m D50</v>
          </cell>
          <cell r="D678">
            <v>128</v>
          </cell>
          <cell r="E678" t="str">
            <v>P1</v>
          </cell>
          <cell r="F678">
            <v>150</v>
          </cell>
          <cell r="G678" t="str">
            <v>Stk</v>
          </cell>
          <cell r="H678">
            <v>138.35</v>
          </cell>
        </row>
        <row r="679">
          <cell r="A679">
            <v>184001060</v>
          </cell>
          <cell r="B679" t="str">
            <v>Haupt-Vakltg 75mm 6m + 1x90Grad</v>
          </cell>
          <cell r="C679" t="str">
            <v>Conduite à vide principale 6M D75</v>
          </cell>
          <cell r="D679">
            <v>187</v>
          </cell>
          <cell r="E679" t="str">
            <v>P1</v>
          </cell>
          <cell r="F679">
            <v>150</v>
          </cell>
          <cell r="G679" t="str">
            <v>Stk</v>
          </cell>
          <cell r="H679">
            <v>202.15</v>
          </cell>
        </row>
        <row r="680">
          <cell r="A680">
            <v>184001061</v>
          </cell>
          <cell r="B680" t="str">
            <v>Haupt-Vakltg 110mm 6m + 1x90Grad</v>
          </cell>
          <cell r="C680" t="str">
            <v>Vide principal 6m D110</v>
          </cell>
          <cell r="D680">
            <v>268</v>
          </cell>
          <cell r="E680" t="str">
            <v>P1</v>
          </cell>
          <cell r="F680">
            <v>150</v>
          </cell>
          <cell r="G680" t="str">
            <v>Stk</v>
          </cell>
          <cell r="H680">
            <v>289.7</v>
          </cell>
        </row>
        <row r="681">
          <cell r="A681">
            <v>184001062</v>
          </cell>
          <cell r="B681" t="str">
            <v>GA dopp Saugltg 40mm 2x6m90Grad,2x2m90Gr</v>
          </cell>
          <cell r="C681" t="str">
            <v>Conduite d'aspiration double kit de base</v>
          </cell>
          <cell r="D681">
            <v>2041</v>
          </cell>
          <cell r="E681" t="str">
            <v>P1</v>
          </cell>
          <cell r="F681">
            <v>150</v>
          </cell>
          <cell r="G681" t="str">
            <v>Stk</v>
          </cell>
          <cell r="H681">
            <v>2206.3000000000002</v>
          </cell>
        </row>
        <row r="682">
          <cell r="A682">
            <v>184001063</v>
          </cell>
          <cell r="B682" t="str">
            <v>GA dopp Saugltg 52mm 2x6m90Grad,2x2m90Gr</v>
          </cell>
          <cell r="C682" t="str">
            <v>Aspiration DBLE-kit de base D52</v>
          </cell>
          <cell r="D682">
            <v>2388</v>
          </cell>
          <cell r="E682" t="str">
            <v>P1</v>
          </cell>
          <cell r="F682">
            <v>150</v>
          </cell>
          <cell r="G682" t="str">
            <v>Stk</v>
          </cell>
          <cell r="H682">
            <v>2581.4499999999998</v>
          </cell>
        </row>
        <row r="683">
          <cell r="A683">
            <v>184001276</v>
          </cell>
          <cell r="B683" t="str">
            <v>Steuersatz Spülinjektor C200</v>
          </cell>
          <cell r="C683" t="str">
            <v>Acc. Trombone pr C200</v>
          </cell>
          <cell r="D683">
            <v>1005</v>
          </cell>
          <cell r="E683" t="str">
            <v>P1</v>
          </cell>
          <cell r="F683">
            <v>230</v>
          </cell>
          <cell r="G683" t="str">
            <v>Stk</v>
          </cell>
          <cell r="H683">
            <v>1086.4000000000001</v>
          </cell>
        </row>
        <row r="684">
          <cell r="A684">
            <v>184001277</v>
          </cell>
          <cell r="B684" t="str">
            <v>Steuersatz Luftinjektor C100E 63mm</v>
          </cell>
          <cell r="C684" t="str">
            <v>Injecteur d'air C100E vr D63mm</v>
          </cell>
          <cell r="D684">
            <v>1236</v>
          </cell>
          <cell r="E684" t="str">
            <v>P1</v>
          </cell>
          <cell r="F684">
            <v>230</v>
          </cell>
          <cell r="G684" t="str">
            <v>Stk</v>
          </cell>
          <cell r="H684">
            <v>1336.1</v>
          </cell>
        </row>
        <row r="685">
          <cell r="A685">
            <v>184001278</v>
          </cell>
          <cell r="B685" t="str">
            <v>Steuersatz Luftinjektor C100E 76mm</v>
          </cell>
          <cell r="C685" t="str">
            <v>Impulseur d'eau D76 C100E</v>
          </cell>
          <cell r="D685">
            <v>1443</v>
          </cell>
          <cell r="E685" t="str">
            <v>P1</v>
          </cell>
          <cell r="F685">
            <v>230</v>
          </cell>
          <cell r="G685" t="str">
            <v>Stk</v>
          </cell>
          <cell r="H685">
            <v>1559.9</v>
          </cell>
        </row>
        <row r="686">
          <cell r="A686">
            <v>184001279</v>
          </cell>
          <cell r="B686" t="str">
            <v>Luftinjektor Steuersatz C200 spez RTS</v>
          </cell>
          <cell r="C686" t="str">
            <v>Kit injection d'air C200 en étable</v>
          </cell>
          <cell r="D686">
            <v>666</v>
          </cell>
          <cell r="E686" t="str">
            <v>P1</v>
          </cell>
          <cell r="F686">
            <v>230</v>
          </cell>
          <cell r="G686" t="str">
            <v>Stk</v>
          </cell>
          <cell r="H686">
            <v>719.95</v>
          </cell>
        </row>
        <row r="687">
          <cell r="A687">
            <v>184001280</v>
          </cell>
          <cell r="B687" t="str">
            <v>Lufteinlass Steuers o.Pilotv spez RTS</v>
          </cell>
          <cell r="C687" t="str">
            <v>Kit injecteur d'air C100E pour RTS</v>
          </cell>
          <cell r="D687">
            <v>307</v>
          </cell>
          <cell r="E687" t="str">
            <v>P1</v>
          </cell>
          <cell r="F687">
            <v>230</v>
          </cell>
          <cell r="G687" t="str">
            <v>Stk</v>
          </cell>
          <cell r="H687">
            <v>331.85</v>
          </cell>
        </row>
        <row r="688">
          <cell r="A688">
            <v>184001282</v>
          </cell>
          <cell r="B688" t="str">
            <v>Bypass Melk/Spülltg 63-40 DG o.SI (SR)</v>
          </cell>
          <cell r="C688" t="str">
            <v>Kit By-pass 63-40/52mm</v>
          </cell>
          <cell r="D688">
            <v>788</v>
          </cell>
          <cell r="E688" t="str">
            <v>P1</v>
          </cell>
          <cell r="F688">
            <v>230</v>
          </cell>
          <cell r="G688" t="str">
            <v>Stk</v>
          </cell>
          <cell r="H688">
            <v>851.85</v>
          </cell>
        </row>
        <row r="689">
          <cell r="A689">
            <v>184001283</v>
          </cell>
          <cell r="B689" t="str">
            <v>Vakuumregler CVR Reinigung 52-110mm</v>
          </cell>
          <cell r="C689" t="str">
            <v>Double vide automatique CVR pour MVR</v>
          </cell>
          <cell r="D689">
            <v>576</v>
          </cell>
          <cell r="E689" t="str">
            <v>P1</v>
          </cell>
          <cell r="F689">
            <v>230</v>
          </cell>
          <cell r="G689" t="str">
            <v>Stk</v>
          </cell>
          <cell r="H689">
            <v>622.65</v>
          </cell>
        </row>
        <row r="690">
          <cell r="A690">
            <v>184001284</v>
          </cell>
          <cell r="B690" t="str">
            <v>Schalldämpfer Lufteinlass (Reinigung)</v>
          </cell>
          <cell r="C690" t="str">
            <v>Silencieux pour injecteur d'air</v>
          </cell>
          <cell r="D690">
            <v>320</v>
          </cell>
          <cell r="E690" t="str">
            <v>P1</v>
          </cell>
          <cell r="F690">
            <v>230</v>
          </cell>
          <cell r="G690" t="str">
            <v>Stk</v>
          </cell>
          <cell r="H690">
            <v>345.9</v>
          </cell>
        </row>
        <row r="691">
          <cell r="A691">
            <v>184001290</v>
          </cell>
          <cell r="B691" t="str">
            <v>Dosierpumpe LD200 fl R&amp;D-Mittel 2St</v>
          </cell>
          <cell r="C691" t="str">
            <v>LD200 avec 2 pompes doseuses</v>
          </cell>
          <cell r="D691">
            <v>1338</v>
          </cell>
          <cell r="E691" t="str">
            <v>P1</v>
          </cell>
          <cell r="F691">
            <v>230</v>
          </cell>
          <cell r="G691" t="str">
            <v>Stk</v>
          </cell>
          <cell r="H691">
            <v>1446.4</v>
          </cell>
        </row>
        <row r="692">
          <cell r="A692">
            <v>184001291</v>
          </cell>
          <cell r="B692" t="str">
            <v>Dosierpumpe LD200 fl R&amp;D-Mittel 3St</v>
          </cell>
          <cell r="C692" t="str">
            <v>LD200 avec 3 pompes doseuses</v>
          </cell>
          <cell r="D692">
            <v>1631</v>
          </cell>
          <cell r="E692" t="str">
            <v>P1</v>
          </cell>
          <cell r="F692">
            <v>230</v>
          </cell>
          <cell r="G692" t="str">
            <v>Stk</v>
          </cell>
          <cell r="H692">
            <v>1763.1</v>
          </cell>
        </row>
        <row r="693">
          <cell r="A693">
            <v>184001298</v>
          </cell>
          <cell r="B693" t="str">
            <v>Reinig.automat C50 Bas SA Wanne 100l Kst</v>
          </cell>
          <cell r="C693" t="str">
            <v>C50 avec bac de lavage 100L plastique</v>
          </cell>
          <cell r="D693">
            <v>3626</v>
          </cell>
          <cell r="E693" t="str">
            <v>P1</v>
          </cell>
          <cell r="F693">
            <v>230</v>
          </cell>
          <cell r="G693" t="str">
            <v>Stk</v>
          </cell>
          <cell r="H693">
            <v>3919.7</v>
          </cell>
        </row>
        <row r="694">
          <cell r="A694">
            <v>184001299</v>
          </cell>
          <cell r="B694" t="str">
            <v>Reinig.automat C50 Basic SA o.Wanne</v>
          </cell>
          <cell r="C694" t="str">
            <v>C50 sans bac de lavage</v>
          </cell>
          <cell r="D694">
            <v>3050</v>
          </cell>
          <cell r="E694" t="str">
            <v>P1</v>
          </cell>
          <cell r="F694">
            <v>230</v>
          </cell>
          <cell r="G694" t="str">
            <v>Stk</v>
          </cell>
          <cell r="H694">
            <v>3297.05</v>
          </cell>
        </row>
        <row r="695">
          <cell r="A695">
            <v>184001300</v>
          </cell>
          <cell r="B695" t="str">
            <v>Manuelle Reinigung Wanne 100L Kst</v>
          </cell>
          <cell r="C695" t="str">
            <v>Lavage manuel plastic BAC 100l</v>
          </cell>
          <cell r="D695">
            <v>865</v>
          </cell>
          <cell r="E695" t="str">
            <v>P1</v>
          </cell>
          <cell r="F695">
            <v>230</v>
          </cell>
          <cell r="G695" t="str">
            <v>Stk</v>
          </cell>
          <cell r="H695">
            <v>935.05</v>
          </cell>
        </row>
        <row r="696">
          <cell r="A696">
            <v>184001301</v>
          </cell>
          <cell r="B696" t="str">
            <v>MZ-Reinigung WA-3 Wanne 100l Kst</v>
          </cell>
          <cell r="C696" t="str">
            <v>Lav.pot man.WA3 bac 100L</v>
          </cell>
          <cell r="D696">
            <v>1053</v>
          </cell>
          <cell r="E696" t="str">
            <v>P1</v>
          </cell>
          <cell r="F696">
            <v>230</v>
          </cell>
          <cell r="G696" t="str">
            <v>Stk</v>
          </cell>
          <cell r="H696">
            <v>1138.3</v>
          </cell>
        </row>
        <row r="697">
          <cell r="A697">
            <v>184001307</v>
          </cell>
          <cell r="B697" t="str">
            <v>Reinig.automat C200 Bas 40l</v>
          </cell>
          <cell r="C697" t="str">
            <v>Hygenius C200 40 ltr Basic</v>
          </cell>
          <cell r="D697">
            <v>7200</v>
          </cell>
          <cell r="E697" t="str">
            <v>P1</v>
          </cell>
          <cell r="F697">
            <v>230</v>
          </cell>
          <cell r="G697" t="str">
            <v>Stk</v>
          </cell>
          <cell r="H697">
            <v>7783.2</v>
          </cell>
        </row>
        <row r="698">
          <cell r="A698">
            <v>184001309</v>
          </cell>
          <cell r="B698" t="str">
            <v>Reinig.automat C200 Std o.Heiz 80l</v>
          </cell>
          <cell r="C698" t="str">
            <v>C200 80 litres Standard sans résistances</v>
          </cell>
          <cell r="D698">
            <v>10790</v>
          </cell>
          <cell r="E698" t="str">
            <v>P1</v>
          </cell>
          <cell r="F698">
            <v>230</v>
          </cell>
          <cell r="G698" t="str">
            <v>Stk</v>
          </cell>
          <cell r="H698">
            <v>11664</v>
          </cell>
        </row>
        <row r="699">
          <cell r="A699">
            <v>184001310</v>
          </cell>
          <cell r="B699" t="str">
            <v>Reinig.automat C200 Std 40l</v>
          </cell>
          <cell r="C699" t="str">
            <v>Hygenius C200 40 ltr Standard</v>
          </cell>
          <cell r="D699">
            <v>8800</v>
          </cell>
          <cell r="E699" t="str">
            <v>P1</v>
          </cell>
          <cell r="F699">
            <v>230</v>
          </cell>
          <cell r="G699" t="str">
            <v>Stk</v>
          </cell>
          <cell r="H699">
            <v>9512.7999999999993</v>
          </cell>
        </row>
        <row r="700">
          <cell r="A700">
            <v>184001311</v>
          </cell>
          <cell r="B700" t="str">
            <v>Reinig.automat C200 Std 80l</v>
          </cell>
          <cell r="C700" t="str">
            <v>Hygenius C200 80 ltr Standard</v>
          </cell>
          <cell r="D700">
            <v>9500</v>
          </cell>
          <cell r="E700" t="str">
            <v>P1</v>
          </cell>
          <cell r="F700">
            <v>230</v>
          </cell>
          <cell r="G700" t="str">
            <v>Stk</v>
          </cell>
          <cell r="H700">
            <v>10269.5</v>
          </cell>
        </row>
        <row r="701">
          <cell r="A701">
            <v>184001312</v>
          </cell>
          <cell r="B701" t="str">
            <v>Reinig.automat C200 Std 160l</v>
          </cell>
          <cell r="C701" t="str">
            <v>Hygenius C200 160 ltr Standard</v>
          </cell>
          <cell r="D701">
            <v>12630</v>
          </cell>
          <cell r="E701" t="str">
            <v>P1</v>
          </cell>
          <cell r="F701">
            <v>230</v>
          </cell>
          <cell r="G701" t="str">
            <v>Stk</v>
          </cell>
          <cell r="H701">
            <v>13653.05</v>
          </cell>
        </row>
        <row r="702">
          <cell r="A702">
            <v>184001315</v>
          </cell>
          <cell r="B702" t="str">
            <v>Reinig.automat C200 Bas 80l</v>
          </cell>
          <cell r="C702" t="str">
            <v>Hygenius C200 basic 80 litr</v>
          </cell>
          <cell r="D702">
            <v>8000</v>
          </cell>
          <cell r="E702" t="str">
            <v>P1</v>
          </cell>
          <cell r="F702">
            <v>230</v>
          </cell>
          <cell r="G702" t="str">
            <v>Stk</v>
          </cell>
          <cell r="H702">
            <v>8648</v>
          </cell>
        </row>
        <row r="703">
          <cell r="A703">
            <v>184001322</v>
          </cell>
          <cell r="B703" t="str">
            <v>Reinig.automat C200 Bas SA o.Wanne</v>
          </cell>
          <cell r="C703" t="str">
            <v>C200 Basic SA sans bac</v>
          </cell>
          <cell r="D703">
            <v>6650</v>
          </cell>
          <cell r="E703" t="str">
            <v>P1</v>
          </cell>
          <cell r="F703">
            <v>230</v>
          </cell>
          <cell r="G703" t="str">
            <v>Stk</v>
          </cell>
          <cell r="H703">
            <v>7188.65</v>
          </cell>
        </row>
        <row r="704">
          <cell r="A704">
            <v>184001323</v>
          </cell>
          <cell r="B704" t="str">
            <v>Reinig.automat C200 Std SA o.Tank</v>
          </cell>
          <cell r="C704" t="str">
            <v>C200 Standard SA sans Bac</v>
          </cell>
          <cell r="D704">
            <v>8100</v>
          </cell>
          <cell r="E704" t="str">
            <v>P1</v>
          </cell>
          <cell r="F704">
            <v>230</v>
          </cell>
          <cell r="G704" t="str">
            <v>Stk</v>
          </cell>
          <cell r="H704">
            <v>8756.1</v>
          </cell>
        </row>
        <row r="705">
          <cell r="A705">
            <v>184001324</v>
          </cell>
          <cell r="B705" t="str">
            <v>MZ-Reinigung WA-3 o.Wanne</v>
          </cell>
          <cell r="C705" t="str">
            <v>Lav.pot man.WA3 sans bac</v>
          </cell>
          <cell r="D705">
            <v>541</v>
          </cell>
          <cell r="E705" t="str">
            <v>P1</v>
          </cell>
          <cell r="F705">
            <v>230</v>
          </cell>
          <cell r="G705" t="str">
            <v>Stk</v>
          </cell>
          <cell r="H705">
            <v>584.79999999999995</v>
          </cell>
        </row>
        <row r="706">
          <cell r="A706">
            <v>184001330</v>
          </cell>
          <cell r="B706" t="str">
            <v>Sicherheitsschaltung Doppel C100</v>
          </cell>
          <cell r="C706" t="str">
            <v>Capt.inductif sécurité double Hyg.C100</v>
          </cell>
          <cell r="D706">
            <v>636</v>
          </cell>
          <cell r="E706" t="str">
            <v>P1</v>
          </cell>
          <cell r="F706">
            <v>230</v>
          </cell>
          <cell r="G706" t="str">
            <v>Stk</v>
          </cell>
          <cell r="H706">
            <v>687.5</v>
          </cell>
        </row>
        <row r="707">
          <cell r="A707">
            <v>184001331</v>
          </cell>
          <cell r="B707" t="str">
            <v>Sicherheitsschaltg Doppel C100E/C200/300</v>
          </cell>
          <cell r="C707" t="str">
            <v>Contact proximité sécurité traite</v>
          </cell>
          <cell r="D707">
            <v>309</v>
          </cell>
          <cell r="E707" t="str">
            <v>P1</v>
          </cell>
          <cell r="F707">
            <v>230</v>
          </cell>
          <cell r="G707" t="str">
            <v>Stk</v>
          </cell>
          <cell r="H707">
            <v>334.05</v>
          </cell>
        </row>
        <row r="708">
          <cell r="A708">
            <v>184001332</v>
          </cell>
          <cell r="B708" t="str">
            <v>Aut DrainSteuerg 1 Ventil 220V C100/C200</v>
          </cell>
          <cell r="C708" t="str">
            <v>Kit purge automatique</v>
          </cell>
          <cell r="D708">
            <v>556</v>
          </cell>
          <cell r="E708" t="str">
            <v>P1</v>
          </cell>
          <cell r="F708">
            <v>230</v>
          </cell>
          <cell r="G708" t="str">
            <v>Stk</v>
          </cell>
          <cell r="H708">
            <v>601.04999999999995</v>
          </cell>
        </row>
        <row r="709">
          <cell r="A709">
            <v>184001340</v>
          </cell>
          <cell r="B709" t="str">
            <v>Dosierpumpen flüssige R&amp;D-Mittel 2St</v>
          </cell>
          <cell r="C709" t="str">
            <v>Kit 2 pompes doseuses</v>
          </cell>
          <cell r="D709">
            <v>1338</v>
          </cell>
          <cell r="E709" t="str">
            <v>P1</v>
          </cell>
          <cell r="F709">
            <v>230</v>
          </cell>
          <cell r="G709" t="str">
            <v>Stk</v>
          </cell>
          <cell r="H709">
            <v>1446.4</v>
          </cell>
        </row>
        <row r="710">
          <cell r="A710">
            <v>184001341</v>
          </cell>
          <cell r="B710" t="str">
            <v>Dosierpumpe flüssige R&amp;D-Mittel 1St</v>
          </cell>
          <cell r="C710" t="str">
            <v>1 pompe doseuse</v>
          </cell>
          <cell r="D710">
            <v>728</v>
          </cell>
          <cell r="E710" t="str">
            <v>P1</v>
          </cell>
          <cell r="F710">
            <v>230</v>
          </cell>
          <cell r="G710" t="str">
            <v>Stk</v>
          </cell>
          <cell r="H710">
            <v>786.95</v>
          </cell>
        </row>
        <row r="711">
          <cell r="A711">
            <v>184001343</v>
          </cell>
          <cell r="B711" t="str">
            <v>Notstartschalter VP am Reinig.automat</v>
          </cell>
          <cell r="C711" t="str">
            <v>inter secours PAV pour C100/C200</v>
          </cell>
          <cell r="D711">
            <v>55.1</v>
          </cell>
          <cell r="E711" t="str">
            <v>P1</v>
          </cell>
          <cell r="F711">
            <v>230</v>
          </cell>
          <cell r="G711" t="str">
            <v>Stk</v>
          </cell>
          <cell r="H711">
            <v>59.55</v>
          </cell>
        </row>
        <row r="712">
          <cell r="A712">
            <v>184001344</v>
          </cell>
          <cell r="B712" t="str">
            <v>Zusatz-Ventil für Wasserrecycling (C200)</v>
          </cell>
          <cell r="C712" t="str">
            <v>Valve séparation d'eau C200</v>
          </cell>
          <cell r="D712">
            <v>676</v>
          </cell>
          <cell r="E712" t="str">
            <v>P1</v>
          </cell>
          <cell r="F712">
            <v>230</v>
          </cell>
          <cell r="G712" t="str">
            <v>Stk</v>
          </cell>
          <cell r="H712">
            <v>730.75</v>
          </cell>
        </row>
        <row r="713">
          <cell r="A713">
            <v>184001345</v>
          </cell>
          <cell r="B713" t="str">
            <v>Aut DrainSteuerg 1 Ventil 12V C100E</v>
          </cell>
          <cell r="C713" t="str">
            <v>Kit purge automatique C100E</v>
          </cell>
          <cell r="D713">
            <v>500</v>
          </cell>
          <cell r="E713" t="str">
            <v>P1</v>
          </cell>
          <cell r="F713">
            <v>230</v>
          </cell>
          <cell r="G713" t="str">
            <v>Stk</v>
          </cell>
          <cell r="H713">
            <v>540.5</v>
          </cell>
        </row>
        <row r="714">
          <cell r="A714">
            <v>184001346</v>
          </cell>
          <cell r="B714" t="str">
            <v>Steuerkasten Luftinjektor/Wasserrecycl.</v>
          </cell>
          <cell r="C714" t="str">
            <v>Impulseur d'air</v>
          </cell>
          <cell r="D714">
            <v>1239</v>
          </cell>
          <cell r="E714" t="str">
            <v>P1</v>
          </cell>
          <cell r="F714">
            <v>230</v>
          </cell>
          <cell r="G714" t="str">
            <v>Stk</v>
          </cell>
          <cell r="H714">
            <v>1339.35</v>
          </cell>
        </row>
        <row r="715">
          <cell r="A715">
            <v>184001349</v>
          </cell>
          <cell r="B715" t="str">
            <v>Dosierpumpen fl R&amp;D hohe Kapazität 3St</v>
          </cell>
          <cell r="C715" t="str">
            <v>Pompe Doseuse Hte Capac. (x3)</v>
          </cell>
          <cell r="D715">
            <v>3915</v>
          </cell>
          <cell r="E715" t="str">
            <v>P1</v>
          </cell>
          <cell r="F715">
            <v>230</v>
          </cell>
          <cell r="G715" t="str">
            <v>Stk</v>
          </cell>
          <cell r="H715">
            <v>4232.1000000000004</v>
          </cell>
        </row>
        <row r="716">
          <cell r="A716">
            <v>184001350</v>
          </cell>
          <cell r="B716" t="str">
            <v>Wasserventil G 3/4in (6000l/h) (Reinig)</v>
          </cell>
          <cell r="C716" t="str">
            <v>1 electrov.eau HTE cap.G3/4 pouce</v>
          </cell>
          <cell r="D716">
            <v>847</v>
          </cell>
          <cell r="E716" t="str">
            <v>P1</v>
          </cell>
          <cell r="F716">
            <v>230</v>
          </cell>
          <cell r="G716" t="str">
            <v>Stk</v>
          </cell>
          <cell r="H716">
            <v>915.6</v>
          </cell>
        </row>
        <row r="717">
          <cell r="A717">
            <v>184001351</v>
          </cell>
          <cell r="B717" t="str">
            <v>Wasserventil G 1in (9500l/h) (Reinig)</v>
          </cell>
          <cell r="C717" t="str">
            <v>1 electrov.eau HTE cap.G1 pouce</v>
          </cell>
          <cell r="D717">
            <v>876</v>
          </cell>
          <cell r="E717" t="str">
            <v>P1</v>
          </cell>
          <cell r="F717">
            <v>230</v>
          </cell>
          <cell r="G717" t="str">
            <v>Stk</v>
          </cell>
          <cell r="H717">
            <v>946.95</v>
          </cell>
        </row>
        <row r="718">
          <cell r="A718">
            <v>184001360</v>
          </cell>
          <cell r="B718" t="str">
            <v>ED100 Dosiereinheit 230VAC</v>
          </cell>
          <cell r="C718" t="str">
            <v>Pompe doseuse ED100 230vac</v>
          </cell>
          <cell r="D718">
            <v>668</v>
          </cell>
          <cell r="E718" t="str">
            <v>P1</v>
          </cell>
          <cell r="F718">
            <v>230</v>
          </cell>
          <cell r="G718" t="str">
            <v>Stk</v>
          </cell>
          <cell r="H718">
            <v>722.1</v>
          </cell>
        </row>
        <row r="719">
          <cell r="A719">
            <v>184001361</v>
          </cell>
          <cell r="B719" t="str">
            <v>ED100 Dosiereinheit 24VAC</v>
          </cell>
          <cell r="C719" t="str">
            <v>Pompe doseuse ED 100 24 VAC</v>
          </cell>
          <cell r="D719">
            <v>668</v>
          </cell>
          <cell r="E719" t="str">
            <v>P1</v>
          </cell>
          <cell r="F719">
            <v>230</v>
          </cell>
          <cell r="G719" t="str">
            <v>Stk</v>
          </cell>
          <cell r="H719">
            <v>722.1</v>
          </cell>
        </row>
        <row r="720">
          <cell r="A720">
            <v>184001363</v>
          </cell>
          <cell r="B720" t="str">
            <v>Reinig.aut C100 E BAS-o.Puls SA Wa 100l</v>
          </cell>
          <cell r="C720" t="str">
            <v>C100E Basic SA, avec évier 100L</v>
          </cell>
          <cell r="D720">
            <v>4988</v>
          </cell>
          <cell r="E720" t="str">
            <v>P1</v>
          </cell>
          <cell r="F720">
            <v>230</v>
          </cell>
          <cell r="G720" t="str">
            <v>Stk</v>
          </cell>
          <cell r="H720">
            <v>5392.05</v>
          </cell>
        </row>
        <row r="721">
          <cell r="A721">
            <v>184001364</v>
          </cell>
          <cell r="B721" t="str">
            <v>Reinig.aut C100 E BAS-o.Puls SA o.Wanne</v>
          </cell>
          <cell r="C721" t="str">
            <v>Hygenius C100E Basic sans évier</v>
          </cell>
          <cell r="D721">
            <v>4494</v>
          </cell>
          <cell r="E721" t="str">
            <v>P1</v>
          </cell>
          <cell r="F721">
            <v>230</v>
          </cell>
          <cell r="G721" t="str">
            <v>Stk</v>
          </cell>
          <cell r="H721">
            <v>4858</v>
          </cell>
        </row>
        <row r="722">
          <cell r="A722">
            <v>184001365</v>
          </cell>
          <cell r="B722" t="str">
            <v>Reinig.aut C100 E Bas-Puls SA o.Wanne</v>
          </cell>
          <cell r="C722" t="str">
            <v>Hygenius C100E standard sans évier</v>
          </cell>
          <cell r="D722">
            <v>5123</v>
          </cell>
          <cell r="E722" t="str">
            <v>P1</v>
          </cell>
          <cell r="F722">
            <v>230</v>
          </cell>
          <cell r="G722" t="str">
            <v>Stk</v>
          </cell>
          <cell r="H722">
            <v>5537.95</v>
          </cell>
        </row>
        <row r="723">
          <cell r="A723">
            <v>184001366</v>
          </cell>
          <cell r="B723" t="str">
            <v>Reinig.automat C100 E Bas o.Heiz 80l</v>
          </cell>
          <cell r="C723" t="str">
            <v>Hygenius C100E standard 80L sans élément</v>
          </cell>
          <cell r="D723">
            <v>6381</v>
          </cell>
          <cell r="E723" t="str">
            <v>P1</v>
          </cell>
          <cell r="F723">
            <v>230</v>
          </cell>
          <cell r="G723" t="str">
            <v>Stk</v>
          </cell>
          <cell r="H723">
            <v>6897.85</v>
          </cell>
        </row>
        <row r="724">
          <cell r="A724">
            <v>184001367</v>
          </cell>
          <cell r="B724" t="str">
            <v>Reinig.automat C100 E Bas 40l</v>
          </cell>
          <cell r="C724" t="str">
            <v>Hyg. C100E stand. 40L avec élément</v>
          </cell>
          <cell r="D724">
            <v>7280</v>
          </cell>
          <cell r="E724" t="str">
            <v>P1</v>
          </cell>
          <cell r="F724">
            <v>230</v>
          </cell>
          <cell r="G724" t="str">
            <v>Stk</v>
          </cell>
          <cell r="H724">
            <v>7869.7</v>
          </cell>
        </row>
        <row r="725">
          <cell r="A725">
            <v>184001368</v>
          </cell>
          <cell r="B725" t="str">
            <v>Reinig.automat C100 E Bas 80l</v>
          </cell>
          <cell r="C725" t="str">
            <v>Hygenius C100E standard 80L avec elem</v>
          </cell>
          <cell r="D725">
            <v>8313</v>
          </cell>
          <cell r="E725" t="str">
            <v>P1</v>
          </cell>
          <cell r="F725">
            <v>230</v>
          </cell>
          <cell r="G725" t="str">
            <v>Stk</v>
          </cell>
          <cell r="H725">
            <v>8986.35</v>
          </cell>
        </row>
        <row r="726">
          <cell r="A726">
            <v>184001369</v>
          </cell>
          <cell r="B726" t="str">
            <v>Reinig.automat C100 E Bas 160l</v>
          </cell>
          <cell r="C726" t="str">
            <v>C100E 160L</v>
          </cell>
          <cell r="D726">
            <v>9436</v>
          </cell>
          <cell r="E726" t="str">
            <v>P1</v>
          </cell>
          <cell r="F726">
            <v>230</v>
          </cell>
          <cell r="G726" t="str">
            <v>Stk</v>
          </cell>
          <cell r="H726">
            <v>10200.299999999999</v>
          </cell>
        </row>
        <row r="727">
          <cell r="A727">
            <v>184001400</v>
          </cell>
          <cell r="B727" t="str">
            <v>Vakuum-Sensor VRS 110mm</v>
          </cell>
          <cell r="C727" t="str">
            <v>VRS/D110</v>
          </cell>
          <cell r="D727">
            <v>822</v>
          </cell>
          <cell r="E727" t="str">
            <v>P1</v>
          </cell>
          <cell r="F727">
            <v>210</v>
          </cell>
          <cell r="G727" t="str">
            <v>Stk</v>
          </cell>
          <cell r="H727">
            <v>888.6</v>
          </cell>
        </row>
        <row r="728">
          <cell r="A728">
            <v>184001401</v>
          </cell>
          <cell r="B728" t="str">
            <v>Vakuum-Sensor VRS 75mm</v>
          </cell>
          <cell r="C728" t="str">
            <v>VRS/D75</v>
          </cell>
          <cell r="D728">
            <v>715</v>
          </cell>
          <cell r="E728" t="str">
            <v>P1</v>
          </cell>
          <cell r="F728">
            <v>210</v>
          </cell>
          <cell r="G728" t="str">
            <v>Stk</v>
          </cell>
          <cell r="H728">
            <v>772.9</v>
          </cell>
        </row>
        <row r="729">
          <cell r="A729">
            <v>184001402</v>
          </cell>
          <cell r="B729" t="str">
            <v>Vakuum-Sensor VRS 50mm</v>
          </cell>
          <cell r="C729" t="str">
            <v>VRS/D50</v>
          </cell>
          <cell r="D729">
            <v>665</v>
          </cell>
          <cell r="E729" t="str">
            <v>P1</v>
          </cell>
          <cell r="F729">
            <v>210</v>
          </cell>
          <cell r="G729" t="str">
            <v>Stk</v>
          </cell>
          <cell r="H729">
            <v>718.85</v>
          </cell>
        </row>
        <row r="730">
          <cell r="A730">
            <v>184001403</v>
          </cell>
          <cell r="B730" t="str">
            <v>Vakuum-Mess/Prüf.satz 110 incl 6m+1x90°</v>
          </cell>
          <cell r="C730" t="str">
            <v>Air principal D110</v>
          </cell>
          <cell r="D730">
            <v>519</v>
          </cell>
          <cell r="E730" t="str">
            <v>P1</v>
          </cell>
          <cell r="F730">
            <v>210</v>
          </cell>
          <cell r="G730" t="str">
            <v>Stk</v>
          </cell>
          <cell r="H730">
            <v>561.04999999999995</v>
          </cell>
        </row>
        <row r="731">
          <cell r="A731">
            <v>184001404</v>
          </cell>
          <cell r="B731" t="str">
            <v>Vakuum-Mess/Prüf.satz 75mm incl 6m+1x90°</v>
          </cell>
          <cell r="C731" t="str">
            <v>Air principal D75</v>
          </cell>
          <cell r="D731">
            <v>376</v>
          </cell>
          <cell r="E731" t="str">
            <v>P1</v>
          </cell>
          <cell r="F731">
            <v>210</v>
          </cell>
          <cell r="G731" t="str">
            <v>Stk</v>
          </cell>
          <cell r="H731">
            <v>406.45</v>
          </cell>
        </row>
        <row r="732">
          <cell r="A732">
            <v>184001405</v>
          </cell>
          <cell r="B732" t="str">
            <v>Vakuum-Mess/Prüf.satz 50mm incl 6m+1x90°</v>
          </cell>
          <cell r="C732" t="str">
            <v>Air principal D50</v>
          </cell>
          <cell r="D732">
            <v>264</v>
          </cell>
          <cell r="E732" t="str">
            <v>P1</v>
          </cell>
          <cell r="F732">
            <v>210</v>
          </cell>
          <cell r="G732" t="str">
            <v>Stk</v>
          </cell>
          <cell r="H732">
            <v>285.39999999999998</v>
          </cell>
        </row>
        <row r="733">
          <cell r="A733">
            <v>184001406</v>
          </cell>
          <cell r="B733" t="str">
            <v>Vakuum-Ventil Q=3000l/min 110mm</v>
          </cell>
          <cell r="C733" t="str">
            <v>VRM 3000L/MN (D110)</v>
          </cell>
          <cell r="D733">
            <v>684</v>
          </cell>
          <cell r="E733" t="str">
            <v>P1</v>
          </cell>
          <cell r="F733">
            <v>210</v>
          </cell>
          <cell r="G733" t="str">
            <v>Stk</v>
          </cell>
          <cell r="H733">
            <v>739.4</v>
          </cell>
        </row>
        <row r="734">
          <cell r="A734">
            <v>184001408</v>
          </cell>
          <cell r="B734" t="str">
            <v>Vakuum-Ventil Q=3000l/min 75mm</v>
          </cell>
          <cell r="C734" t="str">
            <v>VRM 3000L/MN (D75)</v>
          </cell>
          <cell r="D734">
            <v>649</v>
          </cell>
          <cell r="E734" t="str">
            <v>P1</v>
          </cell>
          <cell r="F734">
            <v>210</v>
          </cell>
          <cell r="G734" t="str">
            <v>Stk</v>
          </cell>
          <cell r="H734">
            <v>701.55</v>
          </cell>
        </row>
        <row r="735">
          <cell r="A735">
            <v>184001409</v>
          </cell>
          <cell r="B735" t="str">
            <v>Vakuum-Ventil Q=1500l/min 75mm</v>
          </cell>
          <cell r="C735" t="str">
            <v>VRM 1500L/MN (D75)</v>
          </cell>
          <cell r="D735">
            <v>345</v>
          </cell>
          <cell r="E735" t="str">
            <v>P1</v>
          </cell>
          <cell r="F735">
            <v>210</v>
          </cell>
          <cell r="G735" t="str">
            <v>Stk</v>
          </cell>
          <cell r="H735">
            <v>372.95</v>
          </cell>
        </row>
        <row r="736">
          <cell r="A736">
            <v>184001412</v>
          </cell>
          <cell r="B736" t="str">
            <v>Vakuum-Ventil Q=1500l/min 50mm</v>
          </cell>
          <cell r="C736" t="str">
            <v>VRM 1500L/MN (D50)</v>
          </cell>
          <cell r="D736">
            <v>340</v>
          </cell>
          <cell r="E736" t="str">
            <v>P1</v>
          </cell>
          <cell r="F736">
            <v>210</v>
          </cell>
          <cell r="G736" t="str">
            <v>Stk</v>
          </cell>
          <cell r="H736">
            <v>367.55</v>
          </cell>
        </row>
        <row r="737">
          <cell r="A737">
            <v>184001424</v>
          </cell>
          <cell r="B737" t="str">
            <v>Std Abluftsystem VP74/76</v>
          </cell>
          <cell r="C737" t="str">
            <v>Echapt norm CPLT VP74/76</v>
          </cell>
          <cell r="D737">
            <v>1816</v>
          </cell>
          <cell r="E737" t="str">
            <v>P1</v>
          </cell>
          <cell r="F737">
            <v>210</v>
          </cell>
          <cell r="G737" t="str">
            <v>Stk</v>
          </cell>
          <cell r="H737">
            <v>1963.1</v>
          </cell>
        </row>
        <row r="738">
          <cell r="A738">
            <v>184001425</v>
          </cell>
          <cell r="B738" t="str">
            <v>Umlaufschmierung/Abluftsys ORS VP74/76</v>
          </cell>
          <cell r="C738" t="str">
            <v>ORS CPLET VP74/76</v>
          </cell>
          <cell r="D738">
            <v>2800</v>
          </cell>
          <cell r="E738" t="str">
            <v>P1</v>
          </cell>
          <cell r="F738">
            <v>210</v>
          </cell>
          <cell r="G738" t="str">
            <v>Stk</v>
          </cell>
          <cell r="H738">
            <v>3026.8</v>
          </cell>
        </row>
        <row r="739">
          <cell r="A739">
            <v>184001430</v>
          </cell>
          <cell r="B739" t="str">
            <v>Vakuumtank Kst IV 20l 50mm</v>
          </cell>
          <cell r="C739" t="str">
            <v>Intercepteur IV20/D50 pour VP18</v>
          </cell>
          <cell r="D739">
            <v>532</v>
          </cell>
          <cell r="E739" t="str">
            <v>P1</v>
          </cell>
          <cell r="F739">
            <v>210</v>
          </cell>
          <cell r="G739" t="str">
            <v>Stk</v>
          </cell>
          <cell r="H739">
            <v>575.1</v>
          </cell>
        </row>
        <row r="740">
          <cell r="A740">
            <v>184001435</v>
          </cell>
          <cell r="B740" t="str">
            <v>Abluftleitung RR 75mm 2x3m(+90°)</v>
          </cell>
          <cell r="C740" t="str">
            <v>Kit échappement PV 6m D75</v>
          </cell>
          <cell r="D740">
            <v>756</v>
          </cell>
          <cell r="E740" t="str">
            <v>P1</v>
          </cell>
          <cell r="F740">
            <v>210</v>
          </cell>
          <cell r="G740" t="str">
            <v>Stk</v>
          </cell>
          <cell r="H740">
            <v>817.25</v>
          </cell>
        </row>
        <row r="741">
          <cell r="A741">
            <v>184001437</v>
          </cell>
          <cell r="B741" t="str">
            <v>Vakuumtank CN/Kst Zyklon CIV 70l 75mm</v>
          </cell>
          <cell r="C741" t="str">
            <v>Intercepteur de vide CIV 75</v>
          </cell>
          <cell r="D741">
            <v>1568</v>
          </cell>
          <cell r="E741" t="str">
            <v>P1</v>
          </cell>
          <cell r="F741">
            <v>210</v>
          </cell>
          <cell r="G741" t="str">
            <v>Stk</v>
          </cell>
          <cell r="H741">
            <v>1695</v>
          </cell>
        </row>
        <row r="742">
          <cell r="A742">
            <v>184001438</v>
          </cell>
          <cell r="B742" t="str">
            <v>Vakuumtank CN/Kst Zyklon CIV 70l 110mm</v>
          </cell>
          <cell r="C742" t="str">
            <v>Intercepteur de vide CIV 110</v>
          </cell>
          <cell r="D742">
            <v>1849</v>
          </cell>
          <cell r="E742" t="str">
            <v>P1</v>
          </cell>
          <cell r="F742">
            <v>210</v>
          </cell>
          <cell r="G742" t="str">
            <v>Stk</v>
          </cell>
          <cell r="H742">
            <v>1998.75</v>
          </cell>
        </row>
        <row r="743">
          <cell r="A743">
            <v>184001443</v>
          </cell>
          <cell r="B743" t="str">
            <v>Abluftleitung RR 110mm 2x3m(+90°)</v>
          </cell>
          <cell r="C743" t="str">
            <v>Echappement 6m D.110</v>
          </cell>
          <cell r="D743">
            <v>1188</v>
          </cell>
          <cell r="E743" t="str">
            <v>P1</v>
          </cell>
          <cell r="F743">
            <v>210</v>
          </cell>
          <cell r="G743" t="str">
            <v>Stk</v>
          </cell>
          <cell r="H743">
            <v>1284.25</v>
          </cell>
        </row>
        <row r="744">
          <cell r="A744">
            <v>184001444</v>
          </cell>
          <cell r="B744" t="str">
            <v>Abluftleitung RR 50mm 2x3m(+90°)</v>
          </cell>
          <cell r="C744" t="str">
            <v>Kit échappement PV 6m D50</v>
          </cell>
          <cell r="D744">
            <v>565</v>
          </cell>
          <cell r="E744" t="str">
            <v>P1</v>
          </cell>
          <cell r="F744">
            <v>210</v>
          </cell>
          <cell r="G744" t="str">
            <v>Stk</v>
          </cell>
          <cell r="H744">
            <v>610.75</v>
          </cell>
        </row>
        <row r="745">
          <cell r="A745">
            <v>184001445</v>
          </cell>
          <cell r="B745" t="str">
            <v>Montagesatz Doppelinstallation DVP800</v>
          </cell>
          <cell r="C745" t="str">
            <v>Support double DVP800</v>
          </cell>
          <cell r="D745">
            <v>2510</v>
          </cell>
          <cell r="E745" t="str">
            <v>P1</v>
          </cell>
          <cell r="F745">
            <v>210</v>
          </cell>
          <cell r="G745" t="str">
            <v>Stk</v>
          </cell>
          <cell r="H745">
            <v>2713.3</v>
          </cell>
        </row>
        <row r="746">
          <cell r="A746">
            <v>184001447</v>
          </cell>
          <cell r="B746" t="str">
            <v>Vakuumregler MVR Q=4000l/min 50mm</v>
          </cell>
          <cell r="C746" t="str">
            <v>Regulateur MVR complet 4000/50</v>
          </cell>
          <cell r="D746">
            <v>819</v>
          </cell>
          <cell r="E746" t="str">
            <v>P1</v>
          </cell>
          <cell r="F746">
            <v>210</v>
          </cell>
          <cell r="G746" t="str">
            <v>Stk</v>
          </cell>
          <cell r="H746">
            <v>885.35</v>
          </cell>
        </row>
        <row r="747">
          <cell r="A747">
            <v>184001448</v>
          </cell>
          <cell r="B747" t="str">
            <v>Vakuumregler MVR Q=4000l/min 75mm</v>
          </cell>
          <cell r="C747" t="str">
            <v>Régulateur MVR 4000/75</v>
          </cell>
          <cell r="D747">
            <v>971</v>
          </cell>
          <cell r="E747" t="str">
            <v>P1</v>
          </cell>
          <cell r="F747">
            <v>210</v>
          </cell>
          <cell r="G747" t="str">
            <v>Stk</v>
          </cell>
          <cell r="H747">
            <v>1049.6500000000001</v>
          </cell>
        </row>
        <row r="748">
          <cell r="A748">
            <v>184001449</v>
          </cell>
          <cell r="B748" t="str">
            <v>Vakuumregler MVR Q=4000l/min 110mm</v>
          </cell>
          <cell r="C748" t="str">
            <v>Regulateur MVR complet 4000/110</v>
          </cell>
          <cell r="D748">
            <v>1310</v>
          </cell>
          <cell r="E748" t="str">
            <v>P1</v>
          </cell>
          <cell r="F748">
            <v>210</v>
          </cell>
          <cell r="G748" t="str">
            <v>Stk</v>
          </cell>
          <cell r="H748">
            <v>1416.1</v>
          </cell>
        </row>
        <row r="749">
          <cell r="A749">
            <v>184001450</v>
          </cell>
          <cell r="B749" t="str">
            <v>Vakuumregler MVR S+M Q=8000l/min 110mm</v>
          </cell>
          <cell r="C749" t="str">
            <v>Regulateur MVR complet 8000/110</v>
          </cell>
          <cell r="D749">
            <v>1743</v>
          </cell>
          <cell r="E749" t="str">
            <v>P1</v>
          </cell>
          <cell r="F749">
            <v>210</v>
          </cell>
          <cell r="G749" t="str">
            <v>Stk</v>
          </cell>
          <cell r="H749">
            <v>1884.2</v>
          </cell>
        </row>
        <row r="750">
          <cell r="A750">
            <v>184001451</v>
          </cell>
          <cell r="B750" t="str">
            <v>Vakuumregler MVR S+M Q=12000l/min 110mm</v>
          </cell>
          <cell r="C750" t="str">
            <v>Valve unit MVR 12000/110</v>
          </cell>
          <cell r="D750">
            <v>2176</v>
          </cell>
          <cell r="E750" t="str">
            <v>P1</v>
          </cell>
          <cell r="F750">
            <v>210</v>
          </cell>
          <cell r="G750" t="str">
            <v>Stk</v>
          </cell>
          <cell r="H750">
            <v>2352.25</v>
          </cell>
        </row>
        <row r="751">
          <cell r="A751">
            <v>184001452</v>
          </cell>
          <cell r="B751" t="str">
            <v>Schalldämpfer für MVR 50mm</v>
          </cell>
          <cell r="C751" t="str">
            <v>Silencieux pour MVR50</v>
          </cell>
          <cell r="D751">
            <v>202</v>
          </cell>
          <cell r="E751" t="str">
            <v>P1</v>
          </cell>
          <cell r="F751">
            <v>210</v>
          </cell>
          <cell r="G751" t="str">
            <v>Stk</v>
          </cell>
          <cell r="H751">
            <v>218.35</v>
          </cell>
        </row>
        <row r="752">
          <cell r="A752">
            <v>184001453</v>
          </cell>
          <cell r="B752" t="str">
            <v>MVR Schalldämpfer f. MVR 75mm</v>
          </cell>
          <cell r="C752" t="str">
            <v>Silencieux pour MVR 75</v>
          </cell>
          <cell r="D752">
            <v>230</v>
          </cell>
          <cell r="E752" t="str">
            <v>P1</v>
          </cell>
          <cell r="F752">
            <v>210</v>
          </cell>
          <cell r="G752" t="str">
            <v>Stk</v>
          </cell>
          <cell r="H752">
            <v>248.65</v>
          </cell>
        </row>
        <row r="753">
          <cell r="A753">
            <v>184001454</v>
          </cell>
          <cell r="B753" t="str">
            <v>Schalldämpfer für MVR 110mm</v>
          </cell>
          <cell r="C753" t="str">
            <v>Silencieux pour MVR110</v>
          </cell>
          <cell r="D753">
            <v>249</v>
          </cell>
          <cell r="E753" t="str">
            <v>P1</v>
          </cell>
          <cell r="F753">
            <v>210</v>
          </cell>
          <cell r="G753" t="str">
            <v>Stk</v>
          </cell>
          <cell r="H753">
            <v>269.14999999999998</v>
          </cell>
        </row>
        <row r="754">
          <cell r="A754">
            <v>184002000</v>
          </cell>
          <cell r="B754" t="str">
            <v>Vakuumsteuerung Economy Haupttor Tan</v>
          </cell>
          <cell r="C754" t="str">
            <v>Kit pneu. man. pour porte principale</v>
          </cell>
          <cell r="D754">
            <v>1189</v>
          </cell>
          <cell r="E754" t="str">
            <v>P1</v>
          </cell>
          <cell r="F754">
            <v>817</v>
          </cell>
          <cell r="G754" t="str">
            <v>Stk</v>
          </cell>
          <cell r="H754">
            <v>1285.3</v>
          </cell>
        </row>
        <row r="755">
          <cell r="A755">
            <v>184002002</v>
          </cell>
          <cell r="B755" t="str">
            <v>Vak.steuerg Economy Ein/Aus-FGM,Schwenkt</v>
          </cell>
          <cell r="C755" t="str">
            <v>Com. Happy porte pneum épi</v>
          </cell>
          <cell r="D755">
            <v>748</v>
          </cell>
          <cell r="E755" t="str">
            <v>P1</v>
          </cell>
          <cell r="F755">
            <v>807</v>
          </cell>
          <cell r="G755" t="str">
            <v>Stk</v>
          </cell>
          <cell r="H755">
            <v>808.6</v>
          </cell>
        </row>
        <row r="756">
          <cell r="A756">
            <v>184002005</v>
          </cell>
          <cell r="B756" t="str">
            <v>Vakuumversorg 12V Ein/Aus FGM,Schwenktor</v>
          </cell>
          <cell r="C756" t="str">
            <v>Kit man pour vérin 0.52 (12V)</v>
          </cell>
          <cell r="D756">
            <v>782</v>
          </cell>
          <cell r="E756" t="str">
            <v>P1</v>
          </cell>
          <cell r="F756">
            <v>807</v>
          </cell>
          <cell r="G756" t="str">
            <v>Stk</v>
          </cell>
          <cell r="H756">
            <v>845.35</v>
          </cell>
        </row>
        <row r="757">
          <cell r="A757">
            <v>184002006</v>
          </cell>
          <cell r="B757" t="str">
            <v>Vakuumversorg 1,24m 12V Schiebetür</v>
          </cell>
          <cell r="C757" t="str">
            <v>K 12 V porte sortie SDT</v>
          </cell>
          <cell r="D757">
            <v>835</v>
          </cell>
          <cell r="E757" t="str">
            <v>P1</v>
          </cell>
          <cell r="F757">
            <v>807</v>
          </cell>
          <cell r="G757" t="str">
            <v>Stk</v>
          </cell>
          <cell r="H757">
            <v>902.65</v>
          </cell>
        </row>
        <row r="758">
          <cell r="A758">
            <v>184002007</v>
          </cell>
          <cell r="B758" t="str">
            <v>GA Torsteuerung 12V m.Stromversorg</v>
          </cell>
          <cell r="C758" t="str">
            <v>K elec+transfo SDT herring</v>
          </cell>
          <cell r="D758">
            <v>510</v>
          </cell>
          <cell r="E758" t="str">
            <v>P1</v>
          </cell>
          <cell r="F758">
            <v>807</v>
          </cell>
          <cell r="G758" t="str">
            <v>Stk</v>
          </cell>
          <cell r="H758">
            <v>551.29999999999995</v>
          </cell>
        </row>
        <row r="759">
          <cell r="A759">
            <v>184002008</v>
          </cell>
          <cell r="B759" t="str">
            <v>GA Torsteuerung 12V o.Stromversorg</v>
          </cell>
          <cell r="C759" t="str">
            <v>Commande electr pour porte, sans transfo</v>
          </cell>
          <cell r="D759">
            <v>395</v>
          </cell>
          <cell r="E759" t="str">
            <v>P1</v>
          </cell>
          <cell r="F759">
            <v>807</v>
          </cell>
          <cell r="G759" t="str">
            <v>Stk</v>
          </cell>
          <cell r="H759">
            <v>427</v>
          </cell>
        </row>
        <row r="760">
          <cell r="A760">
            <v>184002009</v>
          </cell>
          <cell r="B760" t="str">
            <v>Torschalter doppelt 12V Eing/Ausgtor FGM</v>
          </cell>
          <cell r="C760" t="str">
            <v>Interrupteur 12V double</v>
          </cell>
          <cell r="D760">
            <v>333</v>
          </cell>
          <cell r="E760" t="str">
            <v>P1</v>
          </cell>
          <cell r="F760">
            <v>807</v>
          </cell>
          <cell r="G760" t="str">
            <v>Stk</v>
          </cell>
          <cell r="H760">
            <v>359.95</v>
          </cell>
        </row>
        <row r="761">
          <cell r="A761">
            <v>184002010</v>
          </cell>
          <cell r="B761" t="str">
            <v>Torschalter einfach 12V Eing/Ausgtor FGM</v>
          </cell>
          <cell r="C761" t="str">
            <v>Commutateur simple électr. pr porte épi</v>
          </cell>
          <cell r="D761">
            <v>223</v>
          </cell>
          <cell r="E761" t="str">
            <v>P1</v>
          </cell>
          <cell r="F761">
            <v>807</v>
          </cell>
          <cell r="G761" t="str">
            <v>Stk</v>
          </cell>
          <cell r="H761">
            <v>241.05</v>
          </cell>
        </row>
        <row r="762">
          <cell r="A762">
            <v>184002024</v>
          </cell>
          <cell r="B762" t="str">
            <v>Vakuumsteuerg Economy 1,24m Schiebetür</v>
          </cell>
          <cell r="C762" t="str">
            <v>CDE ver 1m24 porte de sort SDT</v>
          </cell>
          <cell r="D762">
            <v>788</v>
          </cell>
          <cell r="E762" t="str">
            <v>P1</v>
          </cell>
          <cell r="F762">
            <v>807</v>
          </cell>
          <cell r="G762" t="str">
            <v>Stk</v>
          </cell>
          <cell r="H762">
            <v>851.85</v>
          </cell>
        </row>
        <row r="763">
          <cell r="A763">
            <v>184002025</v>
          </cell>
          <cell r="B763" t="str">
            <v>Schlauchführung Wand Eingtor vak FGM</v>
          </cell>
          <cell r="C763" t="str">
            <v>Tuyau de prot.command pneum.épi</v>
          </cell>
          <cell r="D763">
            <v>28.3</v>
          </cell>
          <cell r="E763" t="str">
            <v>P1</v>
          </cell>
          <cell r="F763">
            <v>807</v>
          </cell>
          <cell r="G763" t="str">
            <v>Stk</v>
          </cell>
          <cell r="H763">
            <v>30.6</v>
          </cell>
        </row>
        <row r="764">
          <cell r="A764">
            <v>184002027</v>
          </cell>
          <cell r="B764" t="str">
            <v>Torsteuerung elekt.FE FGM/SBS</v>
          </cell>
          <cell r="C764" t="str">
            <v>Cde porte électro/vide HB/SBS</v>
          </cell>
          <cell r="D764">
            <v>427</v>
          </cell>
          <cell r="E764" t="str">
            <v>P1</v>
          </cell>
          <cell r="F764">
            <v>807</v>
          </cell>
          <cell r="G764" t="str">
            <v>Kar</v>
          </cell>
          <cell r="H764">
            <v>461.6</v>
          </cell>
        </row>
        <row r="765">
          <cell r="A765">
            <v>184002605</v>
          </cell>
          <cell r="B765" t="str">
            <v>Treppe 4 Stufen inkl 2 Handl.</v>
          </cell>
          <cell r="C765" t="str">
            <v>Escalier 4 marches avec rampes</v>
          </cell>
          <cell r="D765">
            <v>866</v>
          </cell>
          <cell r="E765" t="str">
            <v>P1</v>
          </cell>
          <cell r="F765">
            <v>807</v>
          </cell>
          <cell r="G765" t="str">
            <v>Stk</v>
          </cell>
          <cell r="H765">
            <v>936.15</v>
          </cell>
        </row>
        <row r="766">
          <cell r="A766">
            <v>184002607</v>
          </cell>
          <cell r="B766" t="str">
            <v>Treppe 3 Stufen inkl Handlauf</v>
          </cell>
          <cell r="C766" t="str">
            <v>Escalier 3 marches avec rampes</v>
          </cell>
          <cell r="D766">
            <v>733</v>
          </cell>
          <cell r="E766" t="str">
            <v>P1</v>
          </cell>
          <cell r="F766">
            <v>807</v>
          </cell>
          <cell r="G766" t="str">
            <v>Stk</v>
          </cell>
          <cell r="H766">
            <v>792.35</v>
          </cell>
        </row>
        <row r="767">
          <cell r="A767">
            <v>184002612</v>
          </cell>
          <cell r="B767" t="str">
            <v>FGM30 Brücke (offene Grube)</v>
          </cell>
          <cell r="C767" t="str">
            <v>Passerelle compl (fosse ouverte)</v>
          </cell>
          <cell r="D767">
            <v>2644</v>
          </cell>
          <cell r="E767" t="str">
            <v>P1</v>
          </cell>
          <cell r="F767">
            <v>807</v>
          </cell>
          <cell r="G767" t="str">
            <v>Stk</v>
          </cell>
          <cell r="H767">
            <v>2858.15</v>
          </cell>
        </row>
        <row r="768">
          <cell r="A768">
            <v>184002690</v>
          </cell>
          <cell r="B768" t="str">
            <v>FGM30 Ausg.tor man (vak) L (2in)</v>
          </cell>
          <cell r="C768" t="str">
            <v>Porte sortie épi 30-2 pouce man/videG</v>
          </cell>
          <cell r="D768">
            <v>1304</v>
          </cell>
          <cell r="E768" t="str">
            <v>P1</v>
          </cell>
          <cell r="F768">
            <v>807</v>
          </cell>
          <cell r="G768" t="str">
            <v>Stk</v>
          </cell>
          <cell r="H768">
            <v>1409.6</v>
          </cell>
        </row>
        <row r="769">
          <cell r="A769">
            <v>184002691</v>
          </cell>
          <cell r="B769" t="str">
            <v>FGM30 Ausg.tor man (vak) R (2in)</v>
          </cell>
          <cell r="C769" t="str">
            <v>Porte sortie épi 30-2 pouce man/vide D</v>
          </cell>
          <cell r="D769">
            <v>1304</v>
          </cell>
          <cell r="E769" t="str">
            <v>P1</v>
          </cell>
          <cell r="F769">
            <v>807</v>
          </cell>
          <cell r="G769" t="str">
            <v>Stk</v>
          </cell>
          <cell r="H769">
            <v>1409.6</v>
          </cell>
        </row>
        <row r="770">
          <cell r="A770">
            <v>184002837</v>
          </cell>
          <cell r="B770" t="str">
            <v>FGM50 Futtersch m.Rahmen CN-Sch D-16</v>
          </cell>
          <cell r="C770" t="str">
            <v>Epi50° Mangéoires inox 2x16</v>
          </cell>
          <cell r="D770">
            <v>44530</v>
          </cell>
          <cell r="E770" t="str">
            <v>P1</v>
          </cell>
          <cell r="F770">
            <v>807</v>
          </cell>
          <cell r="G770" t="str">
            <v>Stk</v>
          </cell>
          <cell r="H770">
            <v>48136.95</v>
          </cell>
        </row>
        <row r="771">
          <cell r="A771">
            <v>184002841</v>
          </cell>
          <cell r="B771" t="str">
            <v>FGM50 Futtersch m.Rahmen CN-Sch D-24</v>
          </cell>
          <cell r="C771" t="str">
            <v>Epi50° Mangéoires inox 2x24</v>
          </cell>
          <cell r="D771">
            <v>66795</v>
          </cell>
          <cell r="E771" t="str">
            <v>P1</v>
          </cell>
          <cell r="F771">
            <v>807</v>
          </cell>
          <cell r="G771" t="str">
            <v>Stk</v>
          </cell>
          <cell r="H771">
            <v>72205.399999999994</v>
          </cell>
        </row>
        <row r="772">
          <cell r="A772">
            <v>184002910</v>
          </cell>
          <cell r="B772" t="str">
            <v>GA Nachtreibevorrichtung cowmover M</v>
          </cell>
          <cell r="C772" t="str">
            <v>Chien cow mover M kit de base</v>
          </cell>
          <cell r="D772">
            <v>14870</v>
          </cell>
          <cell r="E772" t="str">
            <v>P1</v>
          </cell>
          <cell r="F772">
            <v>805</v>
          </cell>
          <cell r="G772" t="str">
            <v>Stk</v>
          </cell>
          <cell r="H772">
            <v>16074.45</v>
          </cell>
        </row>
        <row r="773">
          <cell r="A773">
            <v>184002911</v>
          </cell>
          <cell r="B773" t="str">
            <v>Nachtreibevorr Cowmover M Breite in m</v>
          </cell>
          <cell r="C773" t="str">
            <v>Chien cow mover M par mètre de largeur</v>
          </cell>
          <cell r="D773">
            <v>509</v>
          </cell>
          <cell r="E773" t="str">
            <v>P1</v>
          </cell>
          <cell r="F773">
            <v>805</v>
          </cell>
          <cell r="G773" t="str">
            <v>Stk</v>
          </cell>
          <cell r="H773">
            <v>550.25</v>
          </cell>
        </row>
        <row r="774">
          <cell r="A774">
            <v>184002912</v>
          </cell>
          <cell r="B774" t="str">
            <v>Nachtreibevorr Cowmover M Länge in m</v>
          </cell>
          <cell r="C774" t="str">
            <v>Chien cow mover M par mètre de longueur</v>
          </cell>
          <cell r="D774">
            <v>414</v>
          </cell>
          <cell r="E774" t="str">
            <v>P1</v>
          </cell>
          <cell r="F774">
            <v>805</v>
          </cell>
          <cell r="G774" t="str">
            <v>Stk</v>
          </cell>
          <cell r="H774">
            <v>447.55</v>
          </cell>
        </row>
        <row r="775">
          <cell r="A775">
            <v>184002913</v>
          </cell>
          <cell r="B775" t="str">
            <v>Nachtreiber Cowmover M Steuerbox extra</v>
          </cell>
          <cell r="C775" t="str">
            <v>Cow Mover M boîtier cde complémentaire</v>
          </cell>
          <cell r="D775">
            <v>175</v>
          </cell>
          <cell r="E775" t="str">
            <v>P1</v>
          </cell>
          <cell r="F775">
            <v>805</v>
          </cell>
          <cell r="G775" t="str">
            <v>M</v>
          </cell>
          <cell r="H775">
            <v>189.2</v>
          </cell>
        </row>
        <row r="776">
          <cell r="A776">
            <v>184002915</v>
          </cell>
          <cell r="B776" t="str">
            <v>COWMOVER C+M Seilhalter extra 2St</v>
          </cell>
          <cell r="C776" t="str">
            <v>Cow mover C kit support câbles</v>
          </cell>
          <cell r="D776">
            <v>719</v>
          </cell>
          <cell r="E776" t="str">
            <v>P1</v>
          </cell>
          <cell r="F776">
            <v>805</v>
          </cell>
          <cell r="G776" t="str">
            <v>Stk</v>
          </cell>
          <cell r="H776">
            <v>777.25</v>
          </cell>
        </row>
        <row r="777">
          <cell r="A777">
            <v>184002935</v>
          </cell>
          <cell r="B777" t="str">
            <v>ICE Eingangsschiene IRW doppel</v>
          </cell>
          <cell r="C777" t="str">
            <v>ICE Guide entrée pour IRW 2cotés</v>
          </cell>
          <cell r="D777">
            <v>5242</v>
          </cell>
          <cell r="E777" t="str">
            <v>P1</v>
          </cell>
          <cell r="F777">
            <v>817</v>
          </cell>
          <cell r="G777" t="str">
            <v>Stk</v>
          </cell>
          <cell r="H777">
            <v>5666.6</v>
          </cell>
        </row>
        <row r="778">
          <cell r="A778">
            <v>184002936</v>
          </cell>
          <cell r="B778" t="str">
            <v>ICE Eingangsabgrenzung IRW (Wand)</v>
          </cell>
          <cell r="C778" t="str">
            <v>ICE guide à travers mur pour IRW</v>
          </cell>
          <cell r="D778">
            <v>1323</v>
          </cell>
          <cell r="E778" t="str">
            <v>P1</v>
          </cell>
          <cell r="F778">
            <v>817</v>
          </cell>
          <cell r="G778" t="str">
            <v>Stk</v>
          </cell>
          <cell r="H778">
            <v>1430.15</v>
          </cell>
        </row>
        <row r="779">
          <cell r="A779">
            <v>184002938</v>
          </cell>
          <cell r="B779" t="str">
            <v>AWS100 Montagesatz f. Profireader</v>
          </cell>
          <cell r="C779" t="str">
            <v>Ss-kit antenne Multir. AWS100(longueurs)</v>
          </cell>
          <cell r="D779">
            <v>1557</v>
          </cell>
          <cell r="E779" t="str">
            <v>P1</v>
          </cell>
          <cell r="F779">
            <v>817</v>
          </cell>
          <cell r="G779" t="str">
            <v>Stk</v>
          </cell>
          <cell r="H779">
            <v>1683.1</v>
          </cell>
        </row>
        <row r="780">
          <cell r="A780">
            <v>184002939</v>
          </cell>
          <cell r="B780" t="str">
            <v>ID Haupttor für Profireader</v>
          </cell>
          <cell r="C780" t="str">
            <v>Porte entrée stalle tandem pour multirea</v>
          </cell>
          <cell r="D780">
            <v>2561</v>
          </cell>
          <cell r="E780" t="str">
            <v>P1</v>
          </cell>
          <cell r="F780">
            <v>807</v>
          </cell>
          <cell r="G780" t="str">
            <v>Stk</v>
          </cell>
          <cell r="H780">
            <v>2768.45</v>
          </cell>
        </row>
        <row r="781">
          <cell r="A781">
            <v>184002943</v>
          </cell>
          <cell r="B781" t="str">
            <v>SBS Endbegr+Mont.set (ProfiR) (Wand) 1-s</v>
          </cell>
          <cell r="C781" t="str">
            <v>SBS/HB Kit d'entrée p. MR mur simple</v>
          </cell>
          <cell r="D781">
            <v>1808</v>
          </cell>
          <cell r="E781" t="str">
            <v>P1</v>
          </cell>
          <cell r="F781">
            <v>817</v>
          </cell>
          <cell r="G781" t="str">
            <v>Stk</v>
          </cell>
          <cell r="H781">
            <v>1954.45</v>
          </cell>
        </row>
        <row r="782">
          <cell r="A782">
            <v>184002944</v>
          </cell>
          <cell r="B782" t="str">
            <v>PAR Montagesatz ID (ProfiR) li</v>
          </cell>
          <cell r="C782" t="str">
            <v>P2100 Guide entrée multireader G</v>
          </cell>
          <cell r="D782">
            <v>2613</v>
          </cell>
          <cell r="E782" t="str">
            <v>P1</v>
          </cell>
          <cell r="F782">
            <v>817</v>
          </cell>
          <cell r="G782" t="str">
            <v>Stk</v>
          </cell>
          <cell r="H782">
            <v>2824.65</v>
          </cell>
        </row>
        <row r="783">
          <cell r="A783">
            <v>184002945</v>
          </cell>
          <cell r="B783" t="str">
            <v>PAR Montagesatz ID (ProfiR) re</v>
          </cell>
          <cell r="C783" t="str">
            <v>P2100 Guide entrée multireader D</v>
          </cell>
          <cell r="D783">
            <v>2506</v>
          </cell>
          <cell r="E783" t="str">
            <v>P1</v>
          </cell>
          <cell r="F783">
            <v>817</v>
          </cell>
          <cell r="G783" t="str">
            <v>Stk</v>
          </cell>
          <cell r="H783">
            <v>2709</v>
          </cell>
        </row>
        <row r="784">
          <cell r="A784">
            <v>184002946</v>
          </cell>
          <cell r="B784" t="str">
            <v>PAR Montagesatz ID (ProfiR) 2-s</v>
          </cell>
          <cell r="C784" t="str">
            <v>P2100 Guide entrée multireader 2 C</v>
          </cell>
          <cell r="D784">
            <v>5094</v>
          </cell>
          <cell r="E784" t="str">
            <v>P1</v>
          </cell>
          <cell r="F784">
            <v>817</v>
          </cell>
          <cell r="G784" t="str">
            <v>Stk</v>
          </cell>
          <cell r="H784">
            <v>5506.6</v>
          </cell>
        </row>
        <row r="785">
          <cell r="A785">
            <v>184002947</v>
          </cell>
          <cell r="B785" t="str">
            <v>PAR Montagesatz ID (ProfiR) (Wand) 1-s</v>
          </cell>
          <cell r="C785" t="str">
            <v>Kit rail p.parois p.multi reader</v>
          </cell>
          <cell r="D785">
            <v>2633</v>
          </cell>
          <cell r="E785" t="str">
            <v>P1</v>
          </cell>
          <cell r="F785">
            <v>817</v>
          </cell>
          <cell r="G785" t="str">
            <v>Stk</v>
          </cell>
          <cell r="H785">
            <v>2846.25</v>
          </cell>
        </row>
        <row r="786">
          <cell r="A786">
            <v>184002951</v>
          </cell>
          <cell r="B786" t="str">
            <v>Parallel ICE Platzeinw +Ein-Ausgtor D-16</v>
          </cell>
          <cell r="C786" t="str">
            <v>Parallèle ICE 2x16 Front av.portes entr.</v>
          </cell>
          <cell r="D786">
            <v>39115</v>
          </cell>
          <cell r="E786" t="str">
            <v>P1</v>
          </cell>
          <cell r="F786">
            <v>817</v>
          </cell>
          <cell r="G786" t="str">
            <v>Stk</v>
          </cell>
          <cell r="H786">
            <v>42283.3</v>
          </cell>
        </row>
        <row r="787">
          <cell r="A787">
            <v>184003019</v>
          </cell>
          <cell r="B787" t="str">
            <v>FGM50 Fertigk m.Überh(bl) D-16</v>
          </cell>
          <cell r="C787" t="str">
            <v>Bordure préfabriquée épi 50 2x16</v>
          </cell>
          <cell r="D787">
            <v>8609</v>
          </cell>
          <cell r="E787" t="str">
            <v>P1</v>
          </cell>
          <cell r="F787">
            <v>807</v>
          </cell>
          <cell r="G787" t="str">
            <v>Stk</v>
          </cell>
          <cell r="H787">
            <v>9306.35</v>
          </cell>
        </row>
        <row r="788">
          <cell r="A788">
            <v>184003063</v>
          </cell>
          <cell r="B788" t="str">
            <v>FGM50 Rahmen Boden Freitr D-7</v>
          </cell>
          <cell r="C788" t="str">
            <v>Structure suspendue 2x7</v>
          </cell>
          <cell r="D788">
            <v>7260</v>
          </cell>
          <cell r="E788" t="str">
            <v>P1</v>
          </cell>
          <cell r="F788">
            <v>807</v>
          </cell>
          <cell r="G788" t="str">
            <v>Stk</v>
          </cell>
          <cell r="H788">
            <v>7848.05</v>
          </cell>
        </row>
        <row r="789">
          <cell r="A789">
            <v>184003064</v>
          </cell>
          <cell r="B789" t="str">
            <v>FGM50 Rahmen Boden Freitr D-8</v>
          </cell>
          <cell r="C789" t="str">
            <v>Structure suspendue 2x8</v>
          </cell>
          <cell r="D789">
            <v>7478</v>
          </cell>
          <cell r="E789" t="str">
            <v>P1</v>
          </cell>
          <cell r="F789">
            <v>807</v>
          </cell>
          <cell r="G789" t="str">
            <v>Stk</v>
          </cell>
          <cell r="H789">
            <v>8083.7</v>
          </cell>
        </row>
        <row r="790">
          <cell r="A790">
            <v>184003065</v>
          </cell>
          <cell r="B790" t="str">
            <v>FGM50 Rahmen Boden Freitr D-9</v>
          </cell>
          <cell r="C790" t="str">
            <v>Fixation sol-paroi épi 50 2x9</v>
          </cell>
          <cell r="D790">
            <v>8796</v>
          </cell>
          <cell r="E790" t="str">
            <v>P1</v>
          </cell>
          <cell r="F790">
            <v>807</v>
          </cell>
          <cell r="G790" t="str">
            <v>Stk</v>
          </cell>
          <cell r="H790">
            <v>9508.5</v>
          </cell>
        </row>
        <row r="791">
          <cell r="A791">
            <v>184003068</v>
          </cell>
          <cell r="B791" t="str">
            <v>FGM50 Rahmen Boden Freitr D-14</v>
          </cell>
          <cell r="C791" t="str">
            <v>Fixation sol-paroi épi 50 2x14</v>
          </cell>
          <cell r="D791">
            <v>11875</v>
          </cell>
          <cell r="E791" t="str">
            <v>P1</v>
          </cell>
          <cell r="F791">
            <v>807</v>
          </cell>
          <cell r="G791" t="str">
            <v>Stk</v>
          </cell>
          <cell r="H791">
            <v>12836.9</v>
          </cell>
        </row>
        <row r="792">
          <cell r="A792">
            <v>184003119</v>
          </cell>
          <cell r="B792" t="str">
            <v>FGM50 Indexing (Druckl.) D-16</v>
          </cell>
          <cell r="C792" t="str">
            <v>Barres frontales indexing épi 50 2x16</v>
          </cell>
          <cell r="D792">
            <v>12170</v>
          </cell>
          <cell r="E792" t="str">
            <v>P1</v>
          </cell>
          <cell r="F792">
            <v>807</v>
          </cell>
          <cell r="G792" t="str">
            <v>Stk</v>
          </cell>
          <cell r="H792">
            <v>13155.75</v>
          </cell>
        </row>
        <row r="793">
          <cell r="A793">
            <v>184003153</v>
          </cell>
          <cell r="B793" t="str">
            <v>FGM Fertigk m.Überh(bl) 1260mm Eing R</v>
          </cell>
          <cell r="C793" t="str">
            <v>HB30/50 extension Quai autoc. BB 1260mm</v>
          </cell>
          <cell r="D793">
            <v>386</v>
          </cell>
          <cell r="E793" t="str">
            <v>P1</v>
          </cell>
          <cell r="F793">
            <v>807</v>
          </cell>
          <cell r="G793" t="str">
            <v>Stk</v>
          </cell>
          <cell r="H793">
            <v>417.25</v>
          </cell>
        </row>
        <row r="794">
          <cell r="A794">
            <v>184003154</v>
          </cell>
          <cell r="B794" t="str">
            <v>FGM Fertigk m.Überh(bl) 1260mm Eing L</v>
          </cell>
          <cell r="C794" t="str">
            <v>HB30/50 extension Quai autoc. BB 1260mm</v>
          </cell>
          <cell r="D794">
            <v>386</v>
          </cell>
          <cell r="E794" t="str">
            <v>P1</v>
          </cell>
          <cell r="F794">
            <v>807</v>
          </cell>
          <cell r="G794" t="str">
            <v>Stk</v>
          </cell>
          <cell r="H794">
            <v>417.25</v>
          </cell>
        </row>
        <row r="795">
          <cell r="A795">
            <v>184003159</v>
          </cell>
          <cell r="B795" t="str">
            <v>FGM50 Fertigk m.Überh(bl) D-20</v>
          </cell>
          <cell r="C795" t="str">
            <v>HB 50degré 2x20 pitedge cant.galv.(blue)</v>
          </cell>
          <cell r="D795">
            <v>9637</v>
          </cell>
          <cell r="E795" t="str">
            <v>P1</v>
          </cell>
          <cell r="F795">
            <v>807</v>
          </cell>
          <cell r="G795" t="str">
            <v>Stk</v>
          </cell>
          <cell r="H795">
            <v>10417.6</v>
          </cell>
        </row>
        <row r="796">
          <cell r="A796">
            <v>184003160</v>
          </cell>
          <cell r="B796" t="str">
            <v>FGM50 Fertigk m.Überh(bl) D-24</v>
          </cell>
          <cell r="C796" t="str">
            <v>HB 50degré 2x24 pitedge cant.galv.(blue)</v>
          </cell>
          <cell r="D796">
            <v>10665</v>
          </cell>
          <cell r="E796" t="str">
            <v>P1</v>
          </cell>
          <cell r="F796">
            <v>807</v>
          </cell>
          <cell r="G796" t="str">
            <v>Stk</v>
          </cell>
          <cell r="H796">
            <v>11528.85</v>
          </cell>
        </row>
        <row r="797">
          <cell r="A797">
            <v>184003177</v>
          </cell>
          <cell r="B797" t="str">
            <v>FGM50 Indexing (Druckl.) D-20</v>
          </cell>
          <cell r="C797" t="str">
            <v>HB 50degré 2x20 breast rail mov/index</v>
          </cell>
          <cell r="D797">
            <v>15165</v>
          </cell>
          <cell r="E797" t="str">
            <v>P1</v>
          </cell>
          <cell r="F797">
            <v>807</v>
          </cell>
          <cell r="G797" t="str">
            <v>Stk</v>
          </cell>
          <cell r="H797">
            <v>16393.349999999999</v>
          </cell>
        </row>
        <row r="798">
          <cell r="A798">
            <v>184003178</v>
          </cell>
          <cell r="B798" t="str">
            <v>FGM50 Indexing (Druckl.) D-24</v>
          </cell>
          <cell r="C798" t="str">
            <v>HB 50degré 2x24 breast rail mov/index</v>
          </cell>
          <cell r="D798">
            <v>18155</v>
          </cell>
          <cell r="E798" t="str">
            <v>P1</v>
          </cell>
          <cell r="F798">
            <v>807</v>
          </cell>
          <cell r="G798" t="str">
            <v>Stk</v>
          </cell>
          <cell r="H798">
            <v>19625.55</v>
          </cell>
        </row>
        <row r="799">
          <cell r="A799">
            <v>184003240</v>
          </cell>
          <cell r="B799" t="str">
            <v>Fertigkante einfach Grubenende Br-2500mm</v>
          </cell>
          <cell r="C799" t="str">
            <v>Quai droit 2.50m fond fosse</v>
          </cell>
          <cell r="D799">
            <v>321</v>
          </cell>
          <cell r="E799" t="str">
            <v>P1</v>
          </cell>
          <cell r="F799">
            <v>807</v>
          </cell>
          <cell r="G799" t="str">
            <v>Stk</v>
          </cell>
          <cell r="H799">
            <v>347</v>
          </cell>
        </row>
        <row r="800">
          <cell r="A800">
            <v>184003274</v>
          </cell>
          <cell r="B800" t="str">
            <v>HB 30 Frontausg D-8 (Druckl)</v>
          </cell>
          <cell r="C800" t="str">
            <v>HB30°kit sort.rapide air comprimé 2x8</v>
          </cell>
          <cell r="D800">
            <v>15170</v>
          </cell>
          <cell r="E800" t="str">
            <v>P1</v>
          </cell>
          <cell r="F800">
            <v>807</v>
          </cell>
          <cell r="G800" t="str">
            <v>Stk</v>
          </cell>
          <cell r="H800">
            <v>16398.75</v>
          </cell>
        </row>
        <row r="801">
          <cell r="A801">
            <v>184003275</v>
          </cell>
          <cell r="B801" t="str">
            <v>HB 30 Frontausg D-10 (Druckl)</v>
          </cell>
          <cell r="C801" t="str">
            <v>HB30°kit sort.rapide air comprimé 2x10</v>
          </cell>
          <cell r="D801">
            <v>18900</v>
          </cell>
          <cell r="E801" t="str">
            <v>P1</v>
          </cell>
          <cell r="F801">
            <v>807</v>
          </cell>
          <cell r="G801" t="str">
            <v>Stk</v>
          </cell>
          <cell r="H801">
            <v>20430.900000000001</v>
          </cell>
        </row>
        <row r="802">
          <cell r="A802">
            <v>184003276</v>
          </cell>
          <cell r="B802" t="str">
            <v>HB 30 Frontausg D-12 (Druckl)</v>
          </cell>
          <cell r="C802" t="str">
            <v>HB30°kit sort.rapide air comprimé 2x12</v>
          </cell>
          <cell r="D802">
            <v>22630</v>
          </cell>
          <cell r="E802" t="str">
            <v>P1</v>
          </cell>
          <cell r="F802">
            <v>807</v>
          </cell>
          <cell r="G802" t="str">
            <v>Stk</v>
          </cell>
          <cell r="H802">
            <v>24463.05</v>
          </cell>
        </row>
        <row r="803">
          <cell r="A803">
            <v>184003277</v>
          </cell>
          <cell r="B803" t="str">
            <v>FGM30 Frontausg D-14 (Druckl)</v>
          </cell>
          <cell r="C803" t="str">
            <v>HB30°kit sort.rapide air comprimé 2x14</v>
          </cell>
          <cell r="D803">
            <v>26360</v>
          </cell>
          <cell r="E803" t="str">
            <v>P1</v>
          </cell>
          <cell r="F803">
            <v>807</v>
          </cell>
          <cell r="G803" t="str">
            <v>Stk</v>
          </cell>
          <cell r="H803">
            <v>28495.15</v>
          </cell>
        </row>
        <row r="804">
          <cell r="A804">
            <v>184003278</v>
          </cell>
          <cell r="B804" t="str">
            <v>FGM30 Frontausg D-16 (Druckl)</v>
          </cell>
          <cell r="C804" t="str">
            <v>HB30°kit sort.rapide air comprimé 2x16</v>
          </cell>
          <cell r="D804">
            <v>30090</v>
          </cell>
          <cell r="E804" t="str">
            <v>P1</v>
          </cell>
          <cell r="F804">
            <v>807</v>
          </cell>
          <cell r="G804" t="str">
            <v>Stk</v>
          </cell>
          <cell r="H804">
            <v>32527.3</v>
          </cell>
        </row>
        <row r="805">
          <cell r="A805">
            <v>184003454</v>
          </cell>
          <cell r="B805" t="str">
            <v>PAR/SBS Endbegr Ausg Midiline</v>
          </cell>
          <cell r="C805" t="str">
            <v>Guide sortie decale midiline</v>
          </cell>
          <cell r="D805">
            <v>1064</v>
          </cell>
          <cell r="E805" t="str">
            <v>P1</v>
          </cell>
          <cell r="F805">
            <v>817</v>
          </cell>
          <cell r="G805" t="str">
            <v>Stk</v>
          </cell>
          <cell r="H805">
            <v>1150.2</v>
          </cell>
        </row>
        <row r="806">
          <cell r="A806">
            <v>184003476</v>
          </cell>
          <cell r="B806" t="str">
            <v>PARALLEL ICE VordAb Rohr verst (Fu) D-16</v>
          </cell>
          <cell r="C806" t="str">
            <v>Parallèle ICE, Breast rail adj. 2x16</v>
          </cell>
          <cell r="D806">
            <v>7059</v>
          </cell>
          <cell r="E806" t="str">
            <v>P1</v>
          </cell>
          <cell r="F806">
            <v>817</v>
          </cell>
          <cell r="G806" t="str">
            <v>Stk</v>
          </cell>
          <cell r="H806">
            <v>7630.8</v>
          </cell>
        </row>
        <row r="807">
          <cell r="A807">
            <v>184003488</v>
          </cell>
          <cell r="B807" t="str">
            <v>PARALLEL ICE Absperr Futtersch CN D-16</v>
          </cell>
          <cell r="C807" t="str">
            <v>Parallèle ICE, Option:barre de pousser</v>
          </cell>
          <cell r="D807">
            <v>6649</v>
          </cell>
          <cell r="E807" t="str">
            <v>P1</v>
          </cell>
          <cell r="F807">
            <v>817</v>
          </cell>
          <cell r="G807" t="str">
            <v>Stk</v>
          </cell>
          <cell r="H807">
            <v>7187.55</v>
          </cell>
        </row>
        <row r="808">
          <cell r="A808">
            <v>184003521</v>
          </cell>
          <cell r="B808" t="str">
            <v>Druckl Regelventil/Filter 3/8in 1Druck</v>
          </cell>
          <cell r="C808" t="str">
            <v>Filtre+regulateur</v>
          </cell>
          <cell r="D808">
            <v>405</v>
          </cell>
          <cell r="E808" t="str">
            <v>P1</v>
          </cell>
          <cell r="F808">
            <v>817</v>
          </cell>
          <cell r="G808" t="str">
            <v>Stk</v>
          </cell>
          <cell r="H808">
            <v>437.8</v>
          </cell>
        </row>
        <row r="809">
          <cell r="A809">
            <v>184003522</v>
          </cell>
          <cell r="B809" t="str">
            <v>Druckl Regelventil/Filter 3/8in 2Drücke</v>
          </cell>
          <cell r="C809" t="str">
            <v>Ensemble filtre/régul 3/8 2 press</v>
          </cell>
          <cell r="D809">
            <v>568</v>
          </cell>
          <cell r="E809" t="str">
            <v>P1</v>
          </cell>
          <cell r="F809">
            <v>817</v>
          </cell>
          <cell r="G809" t="str">
            <v>Stk</v>
          </cell>
          <cell r="H809">
            <v>614</v>
          </cell>
        </row>
        <row r="810">
          <cell r="A810">
            <v>184003525</v>
          </cell>
          <cell r="B810" t="str">
            <v>Druckl.-Bedienbox 2Tasten</v>
          </cell>
          <cell r="C810" t="str">
            <v>Boîtier contrôl 2 bout</v>
          </cell>
          <cell r="D810">
            <v>481</v>
          </cell>
          <cell r="E810" t="str">
            <v>P1</v>
          </cell>
          <cell r="F810">
            <v>817</v>
          </cell>
          <cell r="G810" t="str">
            <v>Stk</v>
          </cell>
          <cell r="H810">
            <v>519.95000000000005</v>
          </cell>
        </row>
        <row r="811">
          <cell r="A811">
            <v>184003526</v>
          </cell>
          <cell r="B811" t="str">
            <v>Druckl.-Bedienbox 4Tasten</v>
          </cell>
          <cell r="C811" t="str">
            <v>Boît.cont.4 boutons</v>
          </cell>
          <cell r="D811">
            <v>656</v>
          </cell>
          <cell r="E811" t="str">
            <v>P1</v>
          </cell>
          <cell r="F811">
            <v>817</v>
          </cell>
          <cell r="G811" t="str">
            <v>Stk</v>
          </cell>
          <cell r="H811">
            <v>709.15</v>
          </cell>
        </row>
        <row r="812">
          <cell r="A812">
            <v>184003527</v>
          </cell>
          <cell r="B812" t="str">
            <v>Druckl.-Bedienbox 6Tasten</v>
          </cell>
          <cell r="C812" t="str">
            <v>Boîtier de CDE 6 boutons</v>
          </cell>
          <cell r="D812">
            <v>830</v>
          </cell>
          <cell r="E812" t="str">
            <v>P1</v>
          </cell>
          <cell r="F812">
            <v>817</v>
          </cell>
          <cell r="G812" t="str">
            <v>Stk</v>
          </cell>
          <cell r="H812">
            <v>897.25</v>
          </cell>
        </row>
        <row r="813">
          <cell r="A813">
            <v>184003528</v>
          </cell>
          <cell r="B813" t="str">
            <v>Druckl.-Bedienbox 2Tasten/Umschaltventil</v>
          </cell>
          <cell r="C813" t="str">
            <v>Boîtier contrôl supple.</v>
          </cell>
          <cell r="D813">
            <v>626</v>
          </cell>
          <cell r="E813" t="str">
            <v>P1</v>
          </cell>
          <cell r="F813">
            <v>817</v>
          </cell>
          <cell r="G813" t="str">
            <v>Stk</v>
          </cell>
          <cell r="H813">
            <v>676.7</v>
          </cell>
        </row>
        <row r="814">
          <cell r="A814">
            <v>184004225</v>
          </cell>
          <cell r="B814" t="str">
            <v>Brücke für ComFloor in dm Breite</v>
          </cell>
          <cell r="C814" t="str">
            <v>ComF pont accès, L par dm</v>
          </cell>
          <cell r="D814">
            <v>118</v>
          </cell>
          <cell r="E814" t="str">
            <v>P1</v>
          </cell>
          <cell r="F814">
            <v>804</v>
          </cell>
          <cell r="G814" t="str">
            <v>Stk</v>
          </cell>
          <cell r="H814">
            <v>127.55</v>
          </cell>
        </row>
        <row r="815">
          <cell r="A815">
            <v>184004226</v>
          </cell>
          <cell r="B815" t="str">
            <v>Rampe für ComFloor in dm Breite</v>
          </cell>
          <cell r="C815" t="str">
            <v>ComF rampe fosse plein pied, L par dm</v>
          </cell>
          <cell r="D815">
            <v>90.9</v>
          </cell>
          <cell r="E815" t="str">
            <v>P1</v>
          </cell>
          <cell r="F815">
            <v>804</v>
          </cell>
          <cell r="G815" t="str">
            <v>Stk</v>
          </cell>
          <cell r="H815">
            <v>98.25</v>
          </cell>
        </row>
        <row r="816">
          <cell r="A816">
            <v>184004355</v>
          </cell>
          <cell r="B816" t="str">
            <v>Torsteuer.Slider Ventilsatz</v>
          </cell>
          <cell r="C816" t="str">
            <v>Kit valve glissière contrôle porte</v>
          </cell>
          <cell r="D816">
            <v>469</v>
          </cell>
          <cell r="E816" t="str">
            <v>P1</v>
          </cell>
          <cell r="F816">
            <v>807</v>
          </cell>
          <cell r="G816" t="str">
            <v>Stk</v>
          </cell>
          <cell r="H816">
            <v>507</v>
          </cell>
        </row>
        <row r="817">
          <cell r="A817">
            <v>184004356</v>
          </cell>
          <cell r="B817" t="str">
            <v>Torsteuer.Slider Doppelklammer</v>
          </cell>
          <cell r="C817" t="str">
            <v>Support 2 tubes glissière ctrl porte</v>
          </cell>
          <cell r="D817">
            <v>64.5</v>
          </cell>
          <cell r="E817" t="str">
            <v>P1</v>
          </cell>
          <cell r="F817">
            <v>807</v>
          </cell>
          <cell r="G817" t="str">
            <v>Stk</v>
          </cell>
          <cell r="H817">
            <v>69.7</v>
          </cell>
        </row>
        <row r="818">
          <cell r="A818">
            <v>184004357</v>
          </cell>
          <cell r="B818" t="str">
            <v>Torsteuer.Slider CN Rohr</v>
          </cell>
          <cell r="C818" t="str">
            <v>Tube pour glissière ctrl porte</v>
          </cell>
          <cell r="D818">
            <v>137</v>
          </cell>
          <cell r="E818" t="str">
            <v>P1</v>
          </cell>
          <cell r="F818">
            <v>807</v>
          </cell>
          <cell r="G818" t="str">
            <v>Stk</v>
          </cell>
          <cell r="H818">
            <v>148.1</v>
          </cell>
        </row>
        <row r="819">
          <cell r="A819">
            <v>184004358</v>
          </cell>
          <cell r="B819" t="str">
            <v>Torsteuer.Slider Einzelklammer</v>
          </cell>
          <cell r="C819" t="str">
            <v>Support 1 tube glissière ctrl porte</v>
          </cell>
          <cell r="D819">
            <v>46.8</v>
          </cell>
          <cell r="E819" t="str">
            <v>P1</v>
          </cell>
          <cell r="F819">
            <v>807</v>
          </cell>
          <cell r="G819" t="str">
            <v>Stk</v>
          </cell>
          <cell r="H819">
            <v>50.6</v>
          </cell>
        </row>
        <row r="820">
          <cell r="A820">
            <v>184004557</v>
          </cell>
          <cell r="B820" t="str">
            <v>FGM30 Eing.tor m.Kuhabw R (vak)</v>
          </cell>
          <cell r="C820" t="str">
            <v>HB30 porte d’entrée OPTIMA, Droite</v>
          </cell>
          <cell r="D820">
            <v>1595</v>
          </cell>
          <cell r="E820" t="str">
            <v>P1</v>
          </cell>
          <cell r="F820">
            <v>807</v>
          </cell>
          <cell r="G820" t="str">
            <v>Stk</v>
          </cell>
          <cell r="H820">
            <v>1724.2</v>
          </cell>
        </row>
        <row r="821">
          <cell r="A821">
            <v>184004558</v>
          </cell>
          <cell r="B821" t="str">
            <v>FGM30 Eing.tor m.Kuhabw L (vak)</v>
          </cell>
          <cell r="C821" t="str">
            <v>HB30 porte d’entrée OPTIMA, Gauche</v>
          </cell>
          <cell r="D821">
            <v>1595</v>
          </cell>
          <cell r="E821" t="str">
            <v>P1</v>
          </cell>
          <cell r="F821">
            <v>807</v>
          </cell>
          <cell r="G821" t="str">
            <v>Stk</v>
          </cell>
          <cell r="H821">
            <v>1724.2</v>
          </cell>
        </row>
        <row r="822">
          <cell r="A822">
            <v>184004716</v>
          </cell>
          <cell r="B822" t="str">
            <v>FGM50 Zusatzträger MIDILINE D-4</v>
          </cell>
          <cell r="C822" t="str">
            <v>HB50 kit support Midiline 2x4</v>
          </cell>
          <cell r="D822">
            <v>791</v>
          </cell>
          <cell r="E822" t="str">
            <v>P1</v>
          </cell>
          <cell r="F822">
            <v>807</v>
          </cell>
          <cell r="G822" t="str">
            <v>Stk</v>
          </cell>
          <cell r="H822">
            <v>855.05</v>
          </cell>
        </row>
        <row r="823">
          <cell r="A823">
            <v>184004717</v>
          </cell>
          <cell r="B823" t="str">
            <v>FGM50 Zusatzträger Midiline D-5</v>
          </cell>
          <cell r="C823" t="str">
            <v>Kit support H50degré MIDI 2x5</v>
          </cell>
          <cell r="D823">
            <v>858</v>
          </cell>
          <cell r="E823" t="str">
            <v>P1</v>
          </cell>
          <cell r="F823">
            <v>807</v>
          </cell>
          <cell r="G823" t="str">
            <v>Stk</v>
          </cell>
          <cell r="H823">
            <v>927.5</v>
          </cell>
        </row>
        <row r="824">
          <cell r="A824">
            <v>184004718</v>
          </cell>
          <cell r="B824" t="str">
            <v>FGM50 Zusatzträger Midiline D-6</v>
          </cell>
          <cell r="C824" t="str">
            <v>Kit support H50ø Midi 2x6</v>
          </cell>
          <cell r="D824">
            <v>924</v>
          </cell>
          <cell r="E824" t="str">
            <v>P1</v>
          </cell>
          <cell r="F824">
            <v>807</v>
          </cell>
          <cell r="G824" t="str">
            <v>Stk</v>
          </cell>
          <cell r="H824">
            <v>998.85</v>
          </cell>
        </row>
        <row r="825">
          <cell r="A825">
            <v>184004719</v>
          </cell>
          <cell r="B825" t="str">
            <v>FGM50 Zusatzträger Midiline D-7</v>
          </cell>
          <cell r="C825" t="str">
            <v>Kit support H50 midi 2x7</v>
          </cell>
          <cell r="D825">
            <v>990</v>
          </cell>
          <cell r="E825" t="str">
            <v>P1</v>
          </cell>
          <cell r="F825">
            <v>807</v>
          </cell>
          <cell r="G825" t="str">
            <v>Stk</v>
          </cell>
          <cell r="H825">
            <v>1070.2</v>
          </cell>
        </row>
        <row r="826">
          <cell r="A826">
            <v>184004720</v>
          </cell>
          <cell r="B826" t="str">
            <v>FGM50 Zusatzträger Midiline D-8</v>
          </cell>
          <cell r="C826" t="str">
            <v>Kit support H50degré Midiline 2x8</v>
          </cell>
          <cell r="D826">
            <v>1050</v>
          </cell>
          <cell r="E826" t="str">
            <v>P1</v>
          </cell>
          <cell r="F826">
            <v>807</v>
          </cell>
          <cell r="G826" t="str">
            <v>Stk</v>
          </cell>
          <cell r="H826">
            <v>1135.05</v>
          </cell>
        </row>
        <row r="827">
          <cell r="A827">
            <v>184004721</v>
          </cell>
          <cell r="B827" t="str">
            <v>FGM50 Zusatzträger Midiline D-9</v>
          </cell>
          <cell r="C827" t="str">
            <v>Kit support H50 midi 2x9</v>
          </cell>
          <cell r="D827">
            <v>1103</v>
          </cell>
          <cell r="E827" t="str">
            <v>P1</v>
          </cell>
          <cell r="F827">
            <v>807</v>
          </cell>
          <cell r="G827" t="str">
            <v>Stk</v>
          </cell>
          <cell r="H827">
            <v>1192.3499999999999</v>
          </cell>
        </row>
        <row r="828">
          <cell r="A828">
            <v>184004722</v>
          </cell>
          <cell r="B828" t="str">
            <v>FGM50 Zusatzträger Midiline D-10</v>
          </cell>
          <cell r="C828" t="str">
            <v>Midiline HB50degré support canal. 2x10</v>
          </cell>
          <cell r="D828">
            <v>1155</v>
          </cell>
          <cell r="E828" t="str">
            <v>P1</v>
          </cell>
          <cell r="F828">
            <v>807</v>
          </cell>
          <cell r="G828" t="str">
            <v>Stk</v>
          </cell>
          <cell r="H828">
            <v>1248.55</v>
          </cell>
        </row>
        <row r="829">
          <cell r="A829">
            <v>184004723</v>
          </cell>
          <cell r="B829" t="str">
            <v>FGM50 Zusatzträger Midiline D-12</v>
          </cell>
          <cell r="C829" t="str">
            <v>Kit support H50 Midi 2x12</v>
          </cell>
          <cell r="D829">
            <v>1260</v>
          </cell>
          <cell r="E829" t="str">
            <v>P1</v>
          </cell>
          <cell r="F829">
            <v>807</v>
          </cell>
          <cell r="G829" t="str">
            <v>Stk</v>
          </cell>
          <cell r="H829">
            <v>1362.05</v>
          </cell>
        </row>
        <row r="830">
          <cell r="A830">
            <v>184004724</v>
          </cell>
          <cell r="B830" t="str">
            <v>FGM50 Zusatzträger Midiline D-14</v>
          </cell>
          <cell r="C830" t="str">
            <v>Kit support H50 midi 2x14</v>
          </cell>
          <cell r="D830">
            <v>1366</v>
          </cell>
          <cell r="E830" t="str">
            <v>P1</v>
          </cell>
          <cell r="F830">
            <v>807</v>
          </cell>
          <cell r="G830" t="str">
            <v>Stk</v>
          </cell>
          <cell r="H830">
            <v>1476.65</v>
          </cell>
        </row>
        <row r="831">
          <cell r="A831">
            <v>184004725</v>
          </cell>
          <cell r="B831" t="str">
            <v>FGM50 Zusatzträger Midiline D-16, D-18</v>
          </cell>
          <cell r="C831" t="str">
            <v>Midiline HB50d support canalisation 2x16</v>
          </cell>
          <cell r="D831">
            <v>1523</v>
          </cell>
          <cell r="E831" t="str">
            <v>P1</v>
          </cell>
          <cell r="F831">
            <v>807</v>
          </cell>
          <cell r="G831" t="str">
            <v>Stk</v>
          </cell>
          <cell r="H831">
            <v>1646.35</v>
          </cell>
        </row>
        <row r="832">
          <cell r="A832">
            <v>184004726</v>
          </cell>
          <cell r="B832" t="str">
            <v>FGM50 Zusatzträger Midiline D-20, D-22</v>
          </cell>
          <cell r="C832" t="str">
            <v>HB 50degré kit support midiline 2x20</v>
          </cell>
          <cell r="D832">
            <v>1734</v>
          </cell>
          <cell r="E832" t="str">
            <v>P1</v>
          </cell>
          <cell r="F832">
            <v>807</v>
          </cell>
          <cell r="G832" t="str">
            <v>Stk</v>
          </cell>
          <cell r="H832">
            <v>1874.45</v>
          </cell>
        </row>
        <row r="833">
          <cell r="A833">
            <v>184004727</v>
          </cell>
          <cell r="B833" t="str">
            <v>FGM50 Zusatzträger Midiline D-24</v>
          </cell>
          <cell r="C833" t="str">
            <v>HB 50degré support canal 2x24</v>
          </cell>
          <cell r="D833">
            <v>1892</v>
          </cell>
          <cell r="E833" t="str">
            <v>P1</v>
          </cell>
          <cell r="F833">
            <v>807</v>
          </cell>
          <cell r="G833" t="str">
            <v>Stk</v>
          </cell>
          <cell r="H833">
            <v>2045.25</v>
          </cell>
        </row>
        <row r="834">
          <cell r="A834">
            <v>184004728</v>
          </cell>
          <cell r="B834" t="str">
            <v>FGM50 Zusatzträger Midiline D-30</v>
          </cell>
          <cell r="C834" t="str">
            <v>HB 50degré 2x30 midiline frame support</v>
          </cell>
          <cell r="D834">
            <v>2207</v>
          </cell>
          <cell r="E834" t="str">
            <v>P1</v>
          </cell>
          <cell r="F834">
            <v>807</v>
          </cell>
          <cell r="G834" t="str">
            <v>Stk</v>
          </cell>
          <cell r="H834">
            <v>2385.75</v>
          </cell>
        </row>
        <row r="835">
          <cell r="A835">
            <v>184004729</v>
          </cell>
          <cell r="B835" t="str">
            <v>Pendeltür (Rücklaufsperre)</v>
          </cell>
          <cell r="C835" t="str">
            <v>Kit porte anti-retour</v>
          </cell>
          <cell r="D835">
            <v>529</v>
          </cell>
          <cell r="E835" t="str">
            <v>P1</v>
          </cell>
          <cell r="F835">
            <v>807</v>
          </cell>
          <cell r="G835" t="str">
            <v>Stk</v>
          </cell>
          <cell r="H835">
            <v>571.85</v>
          </cell>
        </row>
        <row r="836">
          <cell r="A836">
            <v>184004730</v>
          </cell>
          <cell r="B836" t="str">
            <v>FGM30 Längs-/Querträger D-8 (Frontausg)</v>
          </cell>
          <cell r="C836" t="str">
            <v>HB30° sort.rapide kit poutrelles 2x8</v>
          </cell>
          <cell r="D836">
            <v>8231</v>
          </cell>
          <cell r="E836" t="str">
            <v>P1</v>
          </cell>
          <cell r="F836">
            <v>807</v>
          </cell>
          <cell r="G836" t="str">
            <v>Stk</v>
          </cell>
          <cell r="H836">
            <v>8897.7000000000007</v>
          </cell>
        </row>
        <row r="837">
          <cell r="A837">
            <v>184004731</v>
          </cell>
          <cell r="B837" t="str">
            <v>FGM30 Längs-/Querträger D10 (Frontausg)</v>
          </cell>
          <cell r="C837" t="str">
            <v>HB30° sort.rapide kit poutrelles 2x10</v>
          </cell>
          <cell r="D837">
            <v>11380</v>
          </cell>
          <cell r="E837" t="str">
            <v>P1</v>
          </cell>
          <cell r="F837">
            <v>807</v>
          </cell>
          <cell r="G837" t="str">
            <v>Stk</v>
          </cell>
          <cell r="H837">
            <v>12301.8</v>
          </cell>
        </row>
        <row r="838">
          <cell r="A838">
            <v>184004732</v>
          </cell>
          <cell r="B838" t="str">
            <v>FGM30 Längs-/Querträger D12 (Frontausg)</v>
          </cell>
          <cell r="C838" t="str">
            <v>HB30° sort.rapide kit poutrelles 2x12</v>
          </cell>
          <cell r="D838">
            <v>11760</v>
          </cell>
          <cell r="E838" t="str">
            <v>P1</v>
          </cell>
          <cell r="F838">
            <v>807</v>
          </cell>
          <cell r="G838" t="str">
            <v>Stk</v>
          </cell>
          <cell r="H838">
            <v>12712.55</v>
          </cell>
        </row>
        <row r="839">
          <cell r="A839">
            <v>184004733</v>
          </cell>
          <cell r="B839" t="str">
            <v>FGM30 Längs-/Querträger D14 (Frontausg)</v>
          </cell>
          <cell r="C839" t="str">
            <v>HB30° sort.rapide kit poutrelles 2x14</v>
          </cell>
          <cell r="D839">
            <v>11835</v>
          </cell>
          <cell r="E839" t="str">
            <v>P1</v>
          </cell>
          <cell r="F839">
            <v>807</v>
          </cell>
          <cell r="G839" t="str">
            <v>Stk</v>
          </cell>
          <cell r="H839">
            <v>12793.65</v>
          </cell>
        </row>
        <row r="840">
          <cell r="A840">
            <v>184004734</v>
          </cell>
          <cell r="B840" t="str">
            <v>FGM30 Längs-/Querträger D16 (Frontausg)</v>
          </cell>
          <cell r="C840" t="str">
            <v>HB30° sort.rapide kit poutrelles 2x16</v>
          </cell>
          <cell r="D840">
            <v>12835</v>
          </cell>
          <cell r="E840" t="str">
            <v>P1</v>
          </cell>
          <cell r="F840">
            <v>807</v>
          </cell>
          <cell r="G840" t="str">
            <v>Stk</v>
          </cell>
          <cell r="H840">
            <v>13874.65</v>
          </cell>
        </row>
        <row r="841">
          <cell r="A841">
            <v>184004751</v>
          </cell>
          <cell r="B841" t="str">
            <v>FGM50 Längs-/Querträger D-8 (Frontausg)</v>
          </cell>
          <cell r="C841" t="str">
            <v>Structure porteur 50° sortie front 2x8</v>
          </cell>
          <cell r="D841">
            <v>8223</v>
          </cell>
          <cell r="E841" t="str">
            <v>P1</v>
          </cell>
          <cell r="F841">
            <v>807</v>
          </cell>
          <cell r="G841" t="str">
            <v>Stk</v>
          </cell>
          <cell r="H841">
            <v>8889.0499999999993</v>
          </cell>
        </row>
        <row r="842">
          <cell r="A842">
            <v>184004752</v>
          </cell>
          <cell r="B842" t="str">
            <v>FGM50 Längs-/Querträger D10 (Frontausg)</v>
          </cell>
          <cell r="C842" t="str">
            <v>HB50° kit poutrelles 2x10</v>
          </cell>
          <cell r="D842">
            <v>10705</v>
          </cell>
          <cell r="E842" t="str">
            <v>P1</v>
          </cell>
          <cell r="F842">
            <v>807</v>
          </cell>
          <cell r="G842" t="str">
            <v>Stk</v>
          </cell>
          <cell r="H842">
            <v>11572.1</v>
          </cell>
        </row>
        <row r="843">
          <cell r="A843">
            <v>184004753</v>
          </cell>
          <cell r="B843" t="str">
            <v>FGM50 Längs-/Querträger D12 (Frontausg)</v>
          </cell>
          <cell r="C843" t="str">
            <v>Kit poutrelles H30° 2x12</v>
          </cell>
          <cell r="D843">
            <v>12195</v>
          </cell>
          <cell r="E843" t="str">
            <v>P1</v>
          </cell>
          <cell r="F843">
            <v>807</v>
          </cell>
          <cell r="G843" t="str">
            <v>Stk</v>
          </cell>
          <cell r="H843">
            <v>13182.8</v>
          </cell>
        </row>
        <row r="844">
          <cell r="A844">
            <v>184004754</v>
          </cell>
          <cell r="B844" t="str">
            <v>FGM50 Längs-/Querträger D14 (Frontausg)</v>
          </cell>
          <cell r="C844" t="str">
            <v>HB 50degré Structure poutres 2x14</v>
          </cell>
          <cell r="D844">
            <v>12730</v>
          </cell>
          <cell r="E844" t="str">
            <v>P1</v>
          </cell>
          <cell r="F844">
            <v>807</v>
          </cell>
          <cell r="G844" t="str">
            <v>Stk</v>
          </cell>
          <cell r="H844">
            <v>13761.15</v>
          </cell>
        </row>
        <row r="845">
          <cell r="A845">
            <v>184004755</v>
          </cell>
          <cell r="B845" t="str">
            <v>FGM50 Längs-/Querträger D16 (Frontausg)</v>
          </cell>
          <cell r="C845" t="str">
            <v>HB50° kit poutrelles 2x16</v>
          </cell>
          <cell r="D845">
            <v>11160</v>
          </cell>
          <cell r="E845" t="str">
            <v>P1</v>
          </cell>
          <cell r="F845">
            <v>807</v>
          </cell>
          <cell r="G845" t="str">
            <v>Stk</v>
          </cell>
          <cell r="H845">
            <v>12063.95</v>
          </cell>
        </row>
        <row r="846">
          <cell r="A846">
            <v>184004823</v>
          </cell>
          <cell r="B846" t="str">
            <v>FGM50 Eing.tor m.Abweis (2in) L</v>
          </cell>
          <cell r="C846" t="str">
            <v>HB 50° Porte d'entrée G heavy duty</v>
          </cell>
          <cell r="D846">
            <v>2451</v>
          </cell>
          <cell r="E846" t="str">
            <v>P1</v>
          </cell>
          <cell r="F846">
            <v>807</v>
          </cell>
          <cell r="G846" t="str">
            <v>Stk</v>
          </cell>
          <cell r="H846">
            <v>2649.55</v>
          </cell>
        </row>
        <row r="847">
          <cell r="A847">
            <v>184004824</v>
          </cell>
          <cell r="B847" t="str">
            <v>FGM50 Eing.tor m.Abweis (2in) R</v>
          </cell>
          <cell r="C847" t="str">
            <v>HB 50° Porte d'entrée D heavy duty</v>
          </cell>
          <cell r="D847">
            <v>2451</v>
          </cell>
          <cell r="E847" t="str">
            <v>P1</v>
          </cell>
          <cell r="F847">
            <v>807</v>
          </cell>
          <cell r="G847" t="str">
            <v>Stk</v>
          </cell>
          <cell r="H847">
            <v>2649.55</v>
          </cell>
        </row>
        <row r="848">
          <cell r="A848">
            <v>184004847</v>
          </cell>
          <cell r="B848" t="str">
            <v>FGM50 HintAbgr 2in o.Kotsch (fr Tr) D-16</v>
          </cell>
          <cell r="C848" t="str">
            <v>Lice AR H50° 2x16 2"</v>
          </cell>
          <cell r="D848">
            <v>7894</v>
          </cell>
          <cell r="E848" t="str">
            <v>P1</v>
          </cell>
          <cell r="F848">
            <v>807</v>
          </cell>
          <cell r="G848" t="str">
            <v>Stk</v>
          </cell>
          <cell r="H848">
            <v>8533.4</v>
          </cell>
        </row>
        <row r="849">
          <cell r="A849">
            <v>184004848</v>
          </cell>
          <cell r="B849" t="str">
            <v>FGM50 HintAbgr 2in o.Kotsch (fr Tr) D-20</v>
          </cell>
          <cell r="C849" t="str">
            <v>Epi 50° lice arrière HD 2x20 sans pb.</v>
          </cell>
          <cell r="D849">
            <v>9115</v>
          </cell>
          <cell r="E849" t="str">
            <v>P1</v>
          </cell>
          <cell r="F849">
            <v>807</v>
          </cell>
          <cell r="G849" t="str">
            <v>Stk</v>
          </cell>
          <cell r="H849">
            <v>9853.2999999999993</v>
          </cell>
        </row>
        <row r="850">
          <cell r="A850">
            <v>184004849</v>
          </cell>
          <cell r="B850" t="str">
            <v>FGM50 HintAbgr 2in o.Kotsch (fr Tr) D-24</v>
          </cell>
          <cell r="C850" t="str">
            <v>Epi 50° lice arrière HD 2x24 sans pb.</v>
          </cell>
          <cell r="D850">
            <v>10340</v>
          </cell>
          <cell r="E850" t="str">
            <v>P1</v>
          </cell>
          <cell r="F850">
            <v>807</v>
          </cell>
          <cell r="G850" t="str">
            <v>Stk</v>
          </cell>
          <cell r="H850">
            <v>11177.55</v>
          </cell>
        </row>
        <row r="851">
          <cell r="A851">
            <v>184004850</v>
          </cell>
          <cell r="B851" t="str">
            <v>FGM50 HintAbgr 2in o.Kotsch (fr Tr) D-28</v>
          </cell>
          <cell r="C851" t="str">
            <v>Epi 50° lice arrière HD 2x28 sans pb.</v>
          </cell>
          <cell r="D851">
            <v>11560</v>
          </cell>
          <cell r="E851" t="str">
            <v>P1</v>
          </cell>
          <cell r="F851">
            <v>807</v>
          </cell>
          <cell r="G851" t="str">
            <v>Stk</v>
          </cell>
          <cell r="H851">
            <v>12496.35</v>
          </cell>
        </row>
        <row r="852">
          <cell r="A852">
            <v>184004851</v>
          </cell>
          <cell r="B852" t="str">
            <v>FGM50 HintAbgr 2in o.Kotsch (fr Tr) D-32</v>
          </cell>
          <cell r="C852" t="str">
            <v>Epi 50° lice arrière HD 2x32 sans pb.</v>
          </cell>
          <cell r="D852">
            <v>12780</v>
          </cell>
          <cell r="E852" t="str">
            <v>P1</v>
          </cell>
          <cell r="F852">
            <v>807</v>
          </cell>
          <cell r="G852" t="str">
            <v>Stk</v>
          </cell>
          <cell r="H852">
            <v>13815.2</v>
          </cell>
        </row>
        <row r="853">
          <cell r="A853">
            <v>184004853</v>
          </cell>
          <cell r="B853" t="str">
            <v>FGM50 HintAbgr 2in o.Kotsch (fr Tr) D-6</v>
          </cell>
          <cell r="C853" t="str">
            <v>Lice AR 2x6 H50° 2"</v>
          </cell>
          <cell r="D853">
            <v>3736</v>
          </cell>
          <cell r="E853" t="str">
            <v>P1</v>
          </cell>
          <cell r="F853">
            <v>807</v>
          </cell>
          <cell r="G853" t="str">
            <v>Stk</v>
          </cell>
          <cell r="H853">
            <v>4038.6</v>
          </cell>
        </row>
        <row r="854">
          <cell r="A854">
            <v>184004857</v>
          </cell>
          <cell r="B854" t="str">
            <v>FGM50 HintAbgr 2in o.Kotsch (fr Tr) D-10</v>
          </cell>
          <cell r="C854" t="str">
            <v>Lice AR 2x10 H50° 2"</v>
          </cell>
          <cell r="D854">
            <v>5709</v>
          </cell>
          <cell r="E854" t="str">
            <v>P1</v>
          </cell>
          <cell r="F854">
            <v>807</v>
          </cell>
          <cell r="G854" t="str">
            <v>Stk</v>
          </cell>
          <cell r="H854">
            <v>6171.45</v>
          </cell>
        </row>
        <row r="855">
          <cell r="A855">
            <v>184004859</v>
          </cell>
          <cell r="B855" t="str">
            <v>FGM50 HintAbgr 2in o.Kotsch (fr Tr) D-18</v>
          </cell>
          <cell r="C855" t="str">
            <v>Lice arrière 50° HD 2 X 18</v>
          </cell>
          <cell r="D855">
            <v>8504</v>
          </cell>
          <cell r="E855" t="str">
            <v>P1</v>
          </cell>
          <cell r="F855">
            <v>807</v>
          </cell>
          <cell r="G855" t="str">
            <v>Stk</v>
          </cell>
          <cell r="H855">
            <v>9192.7999999999993</v>
          </cell>
        </row>
        <row r="856">
          <cell r="A856">
            <v>184004865</v>
          </cell>
          <cell r="B856" t="str">
            <v>FGM50 HintAbgr 2in o.Kotsch (fr Tr) D-40</v>
          </cell>
          <cell r="C856" t="str">
            <v>Epi 50° lice arrière HD 2x40 sans pb.</v>
          </cell>
          <cell r="D856">
            <v>15225</v>
          </cell>
          <cell r="E856" t="str">
            <v>P1</v>
          </cell>
          <cell r="F856">
            <v>807</v>
          </cell>
          <cell r="G856" t="str">
            <v>Stk</v>
          </cell>
          <cell r="H856">
            <v>16458.25</v>
          </cell>
        </row>
        <row r="857">
          <cell r="A857">
            <v>184004881</v>
          </cell>
          <cell r="B857" t="str">
            <v>FGM50 Fertigk m.Überh(bl) D-18</v>
          </cell>
          <cell r="C857" t="str">
            <v>Epi 50° Quai autocoffrant galv. bleu 2x1</v>
          </cell>
          <cell r="D857">
            <v>9214</v>
          </cell>
          <cell r="E857" t="str">
            <v>P1</v>
          </cell>
          <cell r="F857">
            <v>807</v>
          </cell>
          <cell r="G857" t="str">
            <v>Stk</v>
          </cell>
          <cell r="H857">
            <v>9960.35</v>
          </cell>
        </row>
        <row r="858">
          <cell r="A858">
            <v>184004885</v>
          </cell>
          <cell r="B858" t="str">
            <v>FGM50 Fertigk m.Überh(bl) D-28</v>
          </cell>
          <cell r="C858" t="str">
            <v>Epi 50° Quai autocoffrant galv. bleu 2x2</v>
          </cell>
          <cell r="D858">
            <v>11810</v>
          </cell>
          <cell r="E858" t="str">
            <v>P1</v>
          </cell>
          <cell r="F858">
            <v>807</v>
          </cell>
          <cell r="G858" t="str">
            <v>Stk</v>
          </cell>
          <cell r="H858">
            <v>12766.6</v>
          </cell>
        </row>
        <row r="859">
          <cell r="A859">
            <v>184004886</v>
          </cell>
          <cell r="B859" t="str">
            <v>FGM50 Fertigk m.Überh(bl) D-32</v>
          </cell>
          <cell r="C859" t="str">
            <v>Epi 50° Quai autocoffrant galv. bleu 2x3</v>
          </cell>
          <cell r="D859">
            <v>12850</v>
          </cell>
          <cell r="E859" t="str">
            <v>P1</v>
          </cell>
          <cell r="F859">
            <v>807</v>
          </cell>
          <cell r="G859" t="str">
            <v>Stk</v>
          </cell>
          <cell r="H859">
            <v>13890.85</v>
          </cell>
        </row>
        <row r="860">
          <cell r="A860">
            <v>184004888</v>
          </cell>
          <cell r="B860" t="str">
            <v>FGM50 Fertigk m.Überh(bl) D-40</v>
          </cell>
          <cell r="C860" t="str">
            <v>Epi 50° Quai autocoffrant galv. bleu 2x4</v>
          </cell>
          <cell r="D860">
            <v>14925</v>
          </cell>
          <cell r="E860" t="str">
            <v>P1</v>
          </cell>
          <cell r="F860">
            <v>807</v>
          </cell>
          <cell r="G860" t="str">
            <v>Stk</v>
          </cell>
          <cell r="H860">
            <v>16133.95</v>
          </cell>
        </row>
        <row r="861">
          <cell r="A861">
            <v>184004897</v>
          </cell>
          <cell r="B861" t="str">
            <v>FGM50 Ausg.tor Rahmen man (vak) (2in) R</v>
          </cell>
          <cell r="C861" t="str">
            <v>HB 50° Porte de sortie Droite 2"</v>
          </cell>
          <cell r="D861">
            <v>1445</v>
          </cell>
          <cell r="E861" t="str">
            <v>P1</v>
          </cell>
          <cell r="F861">
            <v>807</v>
          </cell>
          <cell r="G861" t="str">
            <v>Stk</v>
          </cell>
          <cell r="H861">
            <v>1562.05</v>
          </cell>
        </row>
        <row r="862">
          <cell r="A862">
            <v>184004898</v>
          </cell>
          <cell r="B862" t="str">
            <v>FGM50 Ausg.tor Rahmen man (vak) (2in) L</v>
          </cell>
          <cell r="C862" t="str">
            <v>HB 50° Porte de sortie Gauche2"</v>
          </cell>
          <cell r="D862">
            <v>1431</v>
          </cell>
          <cell r="E862" t="str">
            <v>P1</v>
          </cell>
          <cell r="F862">
            <v>807</v>
          </cell>
          <cell r="G862" t="str">
            <v>Stk</v>
          </cell>
          <cell r="H862">
            <v>1546.9</v>
          </cell>
        </row>
        <row r="863">
          <cell r="A863">
            <v>184004956</v>
          </cell>
          <cell r="B863" t="str">
            <v>FGM50 Indexing (Druckl.) D-18</v>
          </cell>
          <cell r="C863" t="str">
            <v>Epi 50° 2x18 lice de front mobile/index</v>
          </cell>
          <cell r="D863">
            <v>13805</v>
          </cell>
          <cell r="E863" t="str">
            <v>P1</v>
          </cell>
          <cell r="F863">
            <v>807</v>
          </cell>
          <cell r="G863" t="str">
            <v>Stk</v>
          </cell>
          <cell r="H863">
            <v>14923.2</v>
          </cell>
        </row>
        <row r="864">
          <cell r="A864">
            <v>184004961</v>
          </cell>
          <cell r="B864" t="str">
            <v>FGM50 Indexing (Druckl.) D-32</v>
          </cell>
          <cell r="C864" t="str">
            <v>Epi50° 2x32 Indexing (air pression)</v>
          </cell>
          <cell r="D864">
            <v>24375</v>
          </cell>
          <cell r="E864" t="str">
            <v>P1</v>
          </cell>
          <cell r="F864">
            <v>807</v>
          </cell>
          <cell r="G864" t="str">
            <v>Stk</v>
          </cell>
          <cell r="H864">
            <v>26349.4</v>
          </cell>
        </row>
        <row r="865">
          <cell r="A865">
            <v>184004963</v>
          </cell>
          <cell r="B865" t="str">
            <v>FGM50 Indexing (Druckl.) D-40</v>
          </cell>
          <cell r="C865" t="str">
            <v>Epi50° 2x40 Indexing (air pression)</v>
          </cell>
          <cell r="D865">
            <v>30415</v>
          </cell>
          <cell r="E865" t="str">
            <v>P1</v>
          </cell>
          <cell r="F865">
            <v>807</v>
          </cell>
          <cell r="G865" t="str">
            <v>Stk</v>
          </cell>
          <cell r="H865">
            <v>32878.6</v>
          </cell>
        </row>
        <row r="866">
          <cell r="A866">
            <v>184004982</v>
          </cell>
          <cell r="B866" t="str">
            <v>VGM Flex Bügel (VordAbgr ger) D-3</v>
          </cell>
          <cell r="C866" t="str">
            <v>Kit HB Flexible 2x3</v>
          </cell>
          <cell r="D866">
            <v>1501</v>
          </cell>
          <cell r="E866" t="str">
            <v>P1</v>
          </cell>
          <cell r="F866">
            <v>807</v>
          </cell>
          <cell r="G866" t="str">
            <v>Stk</v>
          </cell>
          <cell r="H866">
            <v>1622.6</v>
          </cell>
        </row>
        <row r="867">
          <cell r="A867">
            <v>184004985</v>
          </cell>
          <cell r="B867" t="str">
            <v>FGM FLEX Bügel (VordAbgr ger) D-6</v>
          </cell>
          <cell r="C867" t="str">
            <v>Kit HB Flexible 2x6</v>
          </cell>
          <cell r="D867">
            <v>3077</v>
          </cell>
          <cell r="E867" t="str">
            <v>P1</v>
          </cell>
          <cell r="F867">
            <v>807</v>
          </cell>
          <cell r="G867" t="str">
            <v>Stk</v>
          </cell>
          <cell r="H867">
            <v>3326.25</v>
          </cell>
        </row>
        <row r="868">
          <cell r="A868">
            <v>184004988</v>
          </cell>
          <cell r="B868" t="str">
            <v>FGM FLEX Bügel (VordAbgr ger) D-9</v>
          </cell>
          <cell r="C868" t="str">
            <v>Kit Hb flexible 2x9</v>
          </cell>
          <cell r="D868">
            <v>3568</v>
          </cell>
          <cell r="E868" t="str">
            <v>P1</v>
          </cell>
          <cell r="F868">
            <v>807</v>
          </cell>
          <cell r="G868" t="str">
            <v>Stk</v>
          </cell>
          <cell r="H868">
            <v>3857</v>
          </cell>
        </row>
        <row r="869">
          <cell r="A869">
            <v>184004991</v>
          </cell>
          <cell r="B869" t="str">
            <v>FGM FLEX Bügel (VordAbgr ger) D-14</v>
          </cell>
          <cell r="C869" t="str">
            <v>kit HB Flexible 2x14</v>
          </cell>
          <cell r="D869">
            <v>5322</v>
          </cell>
          <cell r="E869" t="str">
            <v>P1</v>
          </cell>
          <cell r="F869">
            <v>807</v>
          </cell>
          <cell r="G869" t="str">
            <v>Stk</v>
          </cell>
          <cell r="H869">
            <v>5753.1</v>
          </cell>
        </row>
        <row r="870">
          <cell r="A870">
            <v>184004992</v>
          </cell>
          <cell r="B870" t="str">
            <v>FGM FLEX Bügel (VordAbgr ger) D-16</v>
          </cell>
          <cell r="C870" t="str">
            <v>Kit HB Flexible 2x16</v>
          </cell>
          <cell r="D870">
            <v>6022</v>
          </cell>
          <cell r="E870" t="str">
            <v>P1</v>
          </cell>
          <cell r="F870">
            <v>807</v>
          </cell>
          <cell r="G870" t="str">
            <v>Stk</v>
          </cell>
          <cell r="H870">
            <v>6509.8</v>
          </cell>
        </row>
        <row r="871">
          <cell r="A871">
            <v>184005660</v>
          </cell>
          <cell r="B871" t="str">
            <v>Bogen 90Grad CN 52mm mit Verschraubungen</v>
          </cell>
          <cell r="C871" t="str">
            <v>Coude 90° inoxD52 +2racc.SMS</v>
          </cell>
          <cell r="D871">
            <v>255</v>
          </cell>
          <cell r="E871" t="str">
            <v>P1</v>
          </cell>
          <cell r="F871">
            <v>150</v>
          </cell>
          <cell r="G871" t="str">
            <v>Stk</v>
          </cell>
          <cell r="H871">
            <v>275.64999999999998</v>
          </cell>
        </row>
        <row r="872">
          <cell r="A872">
            <v>184005661</v>
          </cell>
          <cell r="B872" t="str">
            <v>Bogen 90Grad CN 40mm mit Verschraubungen</v>
          </cell>
          <cell r="C872" t="str">
            <v>Coude 90° inoxD40 +2racc.SMS</v>
          </cell>
          <cell r="D872">
            <v>207</v>
          </cell>
          <cell r="E872" t="str">
            <v>P1</v>
          </cell>
          <cell r="F872">
            <v>150</v>
          </cell>
          <cell r="G872" t="str">
            <v>Stk</v>
          </cell>
          <cell r="H872">
            <v>223.75</v>
          </cell>
        </row>
        <row r="873">
          <cell r="A873">
            <v>184005662</v>
          </cell>
          <cell r="B873" t="str">
            <v>Bogen 90Grad CN 25mm mit Verschraubungen</v>
          </cell>
          <cell r="C873" t="str">
            <v>Coude 90° inoxD25 +2racc.SMS</v>
          </cell>
          <cell r="D873">
            <v>133</v>
          </cell>
          <cell r="E873" t="str">
            <v>P1</v>
          </cell>
          <cell r="F873">
            <v>150</v>
          </cell>
          <cell r="G873" t="str">
            <v>Stk</v>
          </cell>
          <cell r="H873">
            <v>143.75</v>
          </cell>
        </row>
        <row r="874">
          <cell r="A874">
            <v>184006013</v>
          </cell>
          <cell r="B874" t="str">
            <v>Kuhplatzltg 52mm CN 1-r 6m</v>
          </cell>
          <cell r="C874" t="str">
            <v>2x6m inoxD52+6m RR D50+2racc.SMS</v>
          </cell>
          <cell r="D874">
            <v>981</v>
          </cell>
          <cell r="E874" t="str">
            <v>P1</v>
          </cell>
          <cell r="F874">
            <v>150</v>
          </cell>
          <cell r="G874" t="str">
            <v>Stk</v>
          </cell>
          <cell r="H874">
            <v>1060.45</v>
          </cell>
        </row>
        <row r="875">
          <cell r="A875">
            <v>184006018</v>
          </cell>
          <cell r="B875" t="str">
            <v>Kuhplatzltg 63mm CN 1-r 6m</v>
          </cell>
          <cell r="C875" t="str">
            <v>2x6m inoxD63+6m RR D50+2racc.SMS</v>
          </cell>
          <cell r="D875">
            <v>1235</v>
          </cell>
          <cell r="E875" t="str">
            <v>P1</v>
          </cell>
          <cell r="F875">
            <v>150</v>
          </cell>
          <cell r="G875" t="str">
            <v>Stk</v>
          </cell>
          <cell r="H875">
            <v>1335.05</v>
          </cell>
        </row>
        <row r="876">
          <cell r="A876">
            <v>184006023</v>
          </cell>
          <cell r="B876" t="str">
            <v>Kuhplatzltg 90Grad 1ml CN 40mm Pl</v>
          </cell>
          <cell r="C876" t="str">
            <v>Coude 90° 1inoxD40+1PP50+2racc.plast.</v>
          </cell>
          <cell r="D876">
            <v>132</v>
          </cell>
          <cell r="E876" t="str">
            <v>P1</v>
          </cell>
          <cell r="F876">
            <v>150</v>
          </cell>
          <cell r="G876" t="str">
            <v>Stk</v>
          </cell>
          <cell r="H876">
            <v>142.69999999999999</v>
          </cell>
        </row>
        <row r="877">
          <cell r="A877">
            <v>184006025</v>
          </cell>
          <cell r="B877" t="str">
            <v>Kuhplatzltg 45Grad 1ml CN 52mm Pl</v>
          </cell>
          <cell r="C877" t="str">
            <v>Coude 45° 1inoxD52+1PP50+2racc.plast.</v>
          </cell>
          <cell r="D877">
            <v>159</v>
          </cell>
          <cell r="E877" t="str">
            <v>P1</v>
          </cell>
          <cell r="F877">
            <v>150</v>
          </cell>
          <cell r="G877" t="str">
            <v>Stk</v>
          </cell>
          <cell r="H877">
            <v>171.9</v>
          </cell>
        </row>
        <row r="878">
          <cell r="A878">
            <v>184006027</v>
          </cell>
          <cell r="B878" t="str">
            <v>Kuhplatzltg 90Grad 1ml CN 52mm Pl</v>
          </cell>
          <cell r="C878" t="str">
            <v>Coude 90° 1inoxD52+1PP50+2racc.plast.</v>
          </cell>
          <cell r="D878">
            <v>168</v>
          </cell>
          <cell r="E878" t="str">
            <v>P1</v>
          </cell>
          <cell r="F878">
            <v>150</v>
          </cell>
          <cell r="G878" t="str">
            <v>Stk</v>
          </cell>
          <cell r="H878">
            <v>181.6</v>
          </cell>
        </row>
        <row r="879">
          <cell r="A879">
            <v>184006028</v>
          </cell>
          <cell r="B879" t="str">
            <v>Kuhplatzltg 90Grad 2ml CN 52mm Pl</v>
          </cell>
          <cell r="C879" t="str">
            <v>Coude 90° 2inoxD52+1PP50+4racc.plast.</v>
          </cell>
          <cell r="D879">
            <v>402</v>
          </cell>
          <cell r="E879" t="str">
            <v>P1</v>
          </cell>
          <cell r="F879">
            <v>150</v>
          </cell>
          <cell r="G879" t="str">
            <v>Stk</v>
          </cell>
          <cell r="H879">
            <v>434.55</v>
          </cell>
        </row>
        <row r="880">
          <cell r="A880">
            <v>184006029</v>
          </cell>
          <cell r="B880" t="str">
            <v>Kuhplatzltg 45Grad 1ml CN 52mm CN</v>
          </cell>
          <cell r="C880" t="str">
            <v>Coude 45° 1inoxD52+1PP50+2racc.SMS</v>
          </cell>
          <cell r="D880">
            <v>268</v>
          </cell>
          <cell r="E880" t="str">
            <v>P1</v>
          </cell>
          <cell r="F880">
            <v>150</v>
          </cell>
          <cell r="G880" t="str">
            <v>Stk</v>
          </cell>
          <cell r="H880">
            <v>289.7</v>
          </cell>
        </row>
        <row r="881">
          <cell r="A881">
            <v>184006030</v>
          </cell>
          <cell r="B881" t="str">
            <v>Kuhplatzltg 45Grad 2ml CN 52mm CN</v>
          </cell>
          <cell r="C881" t="str">
            <v>Coude 45° 2inoxD52+1PP50+4racc.SMS</v>
          </cell>
          <cell r="D881">
            <v>520</v>
          </cell>
          <cell r="E881" t="str">
            <v>P1</v>
          </cell>
          <cell r="F881">
            <v>150</v>
          </cell>
          <cell r="G881" t="str">
            <v>Stk</v>
          </cell>
          <cell r="H881">
            <v>562.1</v>
          </cell>
        </row>
        <row r="882">
          <cell r="A882">
            <v>184006031</v>
          </cell>
          <cell r="B882" t="str">
            <v>Kuhplatzltg 90Grad 1ml CN 52mm CN</v>
          </cell>
          <cell r="C882" t="str">
            <v>Coude 90° 1inoxD52+1PP50+2racc.SMS</v>
          </cell>
          <cell r="D882">
            <v>278</v>
          </cell>
          <cell r="E882" t="str">
            <v>P1</v>
          </cell>
          <cell r="F882">
            <v>150</v>
          </cell>
          <cell r="G882" t="str">
            <v>Stk</v>
          </cell>
          <cell r="H882">
            <v>300.5</v>
          </cell>
        </row>
        <row r="883">
          <cell r="A883">
            <v>184006032</v>
          </cell>
          <cell r="B883" t="str">
            <v>Kuhplatzltg 90Grad 2ml CN 52mm CN</v>
          </cell>
          <cell r="C883" t="str">
            <v>Coude 90° 2inoxD52+1PP50+4racc.SMS</v>
          </cell>
          <cell r="D883">
            <v>560</v>
          </cell>
          <cell r="E883" t="str">
            <v>P1</v>
          </cell>
          <cell r="F883">
            <v>150</v>
          </cell>
          <cell r="G883" t="str">
            <v>Stk</v>
          </cell>
          <cell r="H883">
            <v>605.35</v>
          </cell>
        </row>
        <row r="884">
          <cell r="A884">
            <v>184006033</v>
          </cell>
          <cell r="B884" t="str">
            <v>Kuhplatzltg 45Grad 1ml CN 63mm CN</v>
          </cell>
          <cell r="C884" t="str">
            <v>Coude 45° 1inoxD63+1PP50+2racc.SMS</v>
          </cell>
          <cell r="D884">
            <v>280</v>
          </cell>
          <cell r="E884" t="str">
            <v>P1</v>
          </cell>
          <cell r="F884">
            <v>150</v>
          </cell>
          <cell r="G884" t="str">
            <v>Stk</v>
          </cell>
          <cell r="H884">
            <v>302.7</v>
          </cell>
        </row>
        <row r="885">
          <cell r="A885">
            <v>184006035</v>
          </cell>
          <cell r="B885" t="str">
            <v>Kuhplatzltg 90Grad 1ml CN 63mm CN</v>
          </cell>
          <cell r="C885" t="str">
            <v>Coude 90° 1inoxD63+1PP50+2racc.SMS</v>
          </cell>
          <cell r="D885">
            <v>277</v>
          </cell>
          <cell r="E885" t="str">
            <v>P1</v>
          </cell>
          <cell r="F885">
            <v>150</v>
          </cell>
          <cell r="G885" t="str">
            <v>Stk</v>
          </cell>
          <cell r="H885">
            <v>299.45</v>
          </cell>
        </row>
        <row r="886">
          <cell r="A886">
            <v>184006036</v>
          </cell>
          <cell r="B886" t="str">
            <v>Kuhplatzltg 90Grad 2ml CN 63mm CN</v>
          </cell>
          <cell r="C886" t="str">
            <v>Coude 90° 2inoxD63+1PP50+4racc.SMS</v>
          </cell>
          <cell r="D886">
            <v>795</v>
          </cell>
          <cell r="E886" t="str">
            <v>P1</v>
          </cell>
          <cell r="F886">
            <v>150</v>
          </cell>
          <cell r="G886" t="str">
            <v>Stk</v>
          </cell>
          <cell r="H886">
            <v>859.4</v>
          </cell>
        </row>
        <row r="887">
          <cell r="A887">
            <v>184006037</v>
          </cell>
          <cell r="B887" t="str">
            <v>Melkanschl MCP100 40mm 1St HP Stall</v>
          </cell>
          <cell r="C887" t="str">
            <v>1 rob combi de D40+HP</v>
          </cell>
          <cell r="D887">
            <v>88.5</v>
          </cell>
          <cell r="E887" t="str">
            <v>P1</v>
          </cell>
          <cell r="F887">
            <v>150</v>
          </cell>
          <cell r="G887" t="str">
            <v>Stk</v>
          </cell>
          <cell r="H887">
            <v>95.65</v>
          </cell>
        </row>
        <row r="888">
          <cell r="A888">
            <v>184006038</v>
          </cell>
          <cell r="B888" t="str">
            <v>Melkanschl MCP100 40mm 1St EP Stall</v>
          </cell>
          <cell r="C888" t="str">
            <v>Robinet combi D40</v>
          </cell>
          <cell r="D888">
            <v>127</v>
          </cell>
          <cell r="E888" t="str">
            <v>P1</v>
          </cell>
          <cell r="F888">
            <v>150</v>
          </cell>
          <cell r="G888" t="str">
            <v>Stk</v>
          </cell>
          <cell r="H888">
            <v>137.30000000000001</v>
          </cell>
        </row>
        <row r="889">
          <cell r="A889">
            <v>184006039</v>
          </cell>
          <cell r="B889" t="str">
            <v>Melkanschl MCP100 52mm 1St HP</v>
          </cell>
          <cell r="C889" t="str">
            <v>Robinet MPC100 D52 HP</v>
          </cell>
          <cell r="D889">
            <v>89.9</v>
          </cell>
          <cell r="E889" t="str">
            <v>P1</v>
          </cell>
          <cell r="F889">
            <v>150</v>
          </cell>
          <cell r="G889" t="str">
            <v>Stk</v>
          </cell>
          <cell r="H889">
            <v>97.2</v>
          </cell>
        </row>
        <row r="890">
          <cell r="A890">
            <v>184006040</v>
          </cell>
          <cell r="B890" t="str">
            <v>Melkanschl MCP100 52mm 1St EP Stall</v>
          </cell>
          <cell r="C890" t="str">
            <v>Robinet combi DE D52+EP</v>
          </cell>
          <cell r="D890">
            <v>122</v>
          </cell>
          <cell r="E890" t="str">
            <v>P1</v>
          </cell>
          <cell r="F890">
            <v>150</v>
          </cell>
          <cell r="G890" t="str">
            <v>Stk</v>
          </cell>
          <cell r="H890">
            <v>131.9</v>
          </cell>
        </row>
        <row r="891">
          <cell r="A891">
            <v>184006042</v>
          </cell>
          <cell r="B891" t="str">
            <v>Melkanschl MCP200 52mm 1St EP Stall</v>
          </cell>
          <cell r="C891" t="str">
            <v>Rob. à lait multi dia 52mm</v>
          </cell>
          <cell r="D891">
            <v>197</v>
          </cell>
          <cell r="E891" t="str">
            <v>P1</v>
          </cell>
          <cell r="F891">
            <v>150</v>
          </cell>
          <cell r="G891" t="str">
            <v>Stk</v>
          </cell>
          <cell r="H891">
            <v>212.95</v>
          </cell>
        </row>
        <row r="892">
          <cell r="A892">
            <v>184006043</v>
          </cell>
          <cell r="B892" t="str">
            <v>Melkanschl MCP200 63mm 1St HP Stall</v>
          </cell>
          <cell r="C892" t="str">
            <v>1 robinet multipoint D63+HP</v>
          </cell>
          <cell r="D892">
            <v>216</v>
          </cell>
          <cell r="E892" t="str">
            <v>P1</v>
          </cell>
          <cell r="F892">
            <v>150</v>
          </cell>
          <cell r="G892" t="str">
            <v>Stk</v>
          </cell>
          <cell r="H892">
            <v>233.5</v>
          </cell>
        </row>
        <row r="893">
          <cell r="A893">
            <v>184006044</v>
          </cell>
          <cell r="B893" t="str">
            <v>Melkanschl MCP200 63mm 1St EP Stall</v>
          </cell>
          <cell r="C893" t="str">
            <v>1 robinet multipoint D63+EP</v>
          </cell>
          <cell r="D893">
            <v>223</v>
          </cell>
          <cell r="E893" t="str">
            <v>P1</v>
          </cell>
          <cell r="F893">
            <v>150</v>
          </cell>
          <cell r="G893" t="str">
            <v>Stk</v>
          </cell>
          <cell r="H893">
            <v>241.05</v>
          </cell>
        </row>
        <row r="894">
          <cell r="A894">
            <v>184006045</v>
          </cell>
          <cell r="B894" t="str">
            <v>Spülanschl MCP100 52mm 1St EP Milchk</v>
          </cell>
          <cell r="C894" t="str">
            <v>1 robt lav combi de D52+EP</v>
          </cell>
          <cell r="D894">
            <v>125</v>
          </cell>
          <cell r="E894" t="str">
            <v>P1</v>
          </cell>
          <cell r="F894">
            <v>150</v>
          </cell>
          <cell r="G894" t="str">
            <v>Stk</v>
          </cell>
          <cell r="H894">
            <v>135.15</v>
          </cell>
        </row>
        <row r="895">
          <cell r="A895">
            <v>184006046</v>
          </cell>
          <cell r="B895" t="str">
            <v>Spülanschl MCP200 52mm 1St EP Milchk</v>
          </cell>
          <cell r="C895" t="str">
            <v>Rob lav mulipoint D52</v>
          </cell>
          <cell r="D895">
            <v>201</v>
          </cell>
          <cell r="E895" t="str">
            <v>P1</v>
          </cell>
          <cell r="F895">
            <v>150</v>
          </cell>
          <cell r="G895" t="str">
            <v>Stk</v>
          </cell>
          <cell r="H895">
            <v>217.3</v>
          </cell>
        </row>
        <row r="896">
          <cell r="A896">
            <v>184006047</v>
          </cell>
          <cell r="B896" t="str">
            <v>GA Spannungsversorgung 12V RTS 1-r</v>
          </cell>
          <cell r="C896" t="str">
            <v>Set de base traite directe 1 couche</v>
          </cell>
          <cell r="D896">
            <v>516</v>
          </cell>
          <cell r="E896" t="str">
            <v>P1</v>
          </cell>
          <cell r="F896">
            <v>150</v>
          </cell>
          <cell r="G896" t="str">
            <v>Stk</v>
          </cell>
          <cell r="H896">
            <v>557.79999999999995</v>
          </cell>
        </row>
        <row r="897">
          <cell r="A897">
            <v>184006048</v>
          </cell>
          <cell r="B897" t="str">
            <v>GA Spannungsversorgung 12V RTS 2-r</v>
          </cell>
          <cell r="C897" t="str">
            <v>Set de Base elect. 2 rangées RTS</v>
          </cell>
          <cell r="D897">
            <v>920</v>
          </cell>
          <cell r="E897" t="str">
            <v>P1</v>
          </cell>
          <cell r="F897">
            <v>150</v>
          </cell>
          <cell r="G897" t="str">
            <v>Stk</v>
          </cell>
          <cell r="H897">
            <v>994.5</v>
          </cell>
        </row>
        <row r="898">
          <cell r="A898">
            <v>184006049</v>
          </cell>
          <cell r="B898" t="str">
            <v>Verbindgsatz Spannungsversorg 12V RTS</v>
          </cell>
          <cell r="C898" t="str">
            <v>Jeu de cablage EP</v>
          </cell>
          <cell r="D898">
            <v>175</v>
          </cell>
          <cell r="E898" t="str">
            <v>P1</v>
          </cell>
          <cell r="F898">
            <v>150</v>
          </cell>
          <cell r="G898" t="str">
            <v>Stk</v>
          </cell>
          <cell r="H898">
            <v>189.2</v>
          </cell>
        </row>
        <row r="899">
          <cell r="A899">
            <v>184006050</v>
          </cell>
          <cell r="B899" t="str">
            <v>Anschlussküken Eimer MCP100 RTS</v>
          </cell>
          <cell r="C899" t="str">
            <v>Pot a traire étable Combi cock</v>
          </cell>
          <cell r="D899">
            <v>98.3</v>
          </cell>
          <cell r="E899" t="str">
            <v>P1</v>
          </cell>
          <cell r="F899">
            <v>150</v>
          </cell>
          <cell r="G899" t="str">
            <v>Stk</v>
          </cell>
          <cell r="H899">
            <v>106.25</v>
          </cell>
        </row>
        <row r="900">
          <cell r="A900">
            <v>184006051</v>
          </cell>
          <cell r="B900" t="str">
            <v>Anschlussküken Eimer MCP200 RTS</v>
          </cell>
          <cell r="C900" t="str">
            <v>Pot à traire étable Multi point</v>
          </cell>
          <cell r="D900">
            <v>270</v>
          </cell>
          <cell r="E900" t="str">
            <v>P1</v>
          </cell>
          <cell r="F900">
            <v>150</v>
          </cell>
          <cell r="G900" t="str">
            <v>Stk</v>
          </cell>
          <cell r="H900">
            <v>291.85000000000002</v>
          </cell>
        </row>
        <row r="901">
          <cell r="A901">
            <v>184006061</v>
          </cell>
          <cell r="B901" t="str">
            <v>Spülmag oben 52 +2Wege+T m.Rohr -5Pl</v>
          </cell>
          <cell r="C901" t="str">
            <v>Manifold D52 haut</v>
          </cell>
          <cell r="D901">
            <v>999</v>
          </cell>
          <cell r="E901" t="str">
            <v>P1</v>
          </cell>
          <cell r="F901">
            <v>230</v>
          </cell>
          <cell r="G901" t="str">
            <v>Stk</v>
          </cell>
          <cell r="H901">
            <v>1079.9000000000001</v>
          </cell>
        </row>
        <row r="902">
          <cell r="A902">
            <v>184006065</v>
          </cell>
          <cell r="B902" t="str">
            <v>Spülmag oben 52mm CN Erweiterg gerade</v>
          </cell>
          <cell r="C902" t="str">
            <v>Extension droite lavage D52</v>
          </cell>
          <cell r="D902">
            <v>456</v>
          </cell>
          <cell r="E902" t="str">
            <v>P1</v>
          </cell>
          <cell r="F902">
            <v>230</v>
          </cell>
          <cell r="G902" t="str">
            <v>Stk</v>
          </cell>
          <cell r="H902">
            <v>492.95</v>
          </cell>
        </row>
        <row r="903">
          <cell r="A903">
            <v>184006070</v>
          </cell>
          <cell r="B903" t="str">
            <v>Spülmag unten Kerze 3Pl f. Bypass</v>
          </cell>
          <cell r="C903" t="str">
            <v>Rampe lav inf 3P by pass</v>
          </cell>
          <cell r="D903">
            <v>1614</v>
          </cell>
          <cell r="E903" t="str">
            <v>P1</v>
          </cell>
          <cell r="F903">
            <v>230</v>
          </cell>
          <cell r="G903" t="str">
            <v>Stk</v>
          </cell>
          <cell r="H903">
            <v>1744.75</v>
          </cell>
        </row>
        <row r="904">
          <cell r="A904">
            <v>184006071</v>
          </cell>
          <cell r="B904" t="str">
            <v>Spülmag unten Kerze 4Pl f. Bypass</v>
          </cell>
          <cell r="C904" t="str">
            <v>Manifold RTS 4 griffes+2BP</v>
          </cell>
          <cell r="D904">
            <v>1761</v>
          </cell>
          <cell r="E904" t="str">
            <v>P1</v>
          </cell>
          <cell r="F904">
            <v>230</v>
          </cell>
          <cell r="G904" t="str">
            <v>Stk</v>
          </cell>
          <cell r="H904">
            <v>1903.65</v>
          </cell>
        </row>
        <row r="905">
          <cell r="A905">
            <v>184006072</v>
          </cell>
          <cell r="B905" t="str">
            <v>Spülmag unten Kerze 5Pl f. Bypass</v>
          </cell>
          <cell r="C905" t="str">
            <v>Rampe lavage bas 5 places</v>
          </cell>
          <cell r="D905">
            <v>1881</v>
          </cell>
          <cell r="E905" t="str">
            <v>P1</v>
          </cell>
          <cell r="F905">
            <v>230</v>
          </cell>
          <cell r="G905" t="str">
            <v>Stk</v>
          </cell>
          <cell r="H905">
            <v>2033.35</v>
          </cell>
        </row>
        <row r="906">
          <cell r="A906">
            <v>184006073</v>
          </cell>
          <cell r="B906" t="str">
            <v>Spülmag unten Kerze 6Pl f. Bypass</v>
          </cell>
          <cell r="C906" t="str">
            <v>Rampe lavage bas 6 places</v>
          </cell>
          <cell r="D906">
            <v>2100</v>
          </cell>
          <cell r="E906" t="str">
            <v>P1</v>
          </cell>
          <cell r="F906">
            <v>230</v>
          </cell>
          <cell r="G906" t="str">
            <v>Stk</v>
          </cell>
          <cell r="H906">
            <v>2270.1</v>
          </cell>
        </row>
        <row r="907">
          <cell r="A907">
            <v>184006074</v>
          </cell>
          <cell r="B907" t="str">
            <v>Verbdgschlauch Milchtank 38/24mm 10m</v>
          </cell>
          <cell r="C907" t="str">
            <v>Deversement sur tank D 25 étable</v>
          </cell>
          <cell r="D907">
            <v>279</v>
          </cell>
          <cell r="E907" t="str">
            <v>P1</v>
          </cell>
          <cell r="F907">
            <v>150</v>
          </cell>
          <cell r="G907" t="str">
            <v>Stk</v>
          </cell>
          <cell r="H907">
            <v>301.60000000000002</v>
          </cell>
        </row>
        <row r="908">
          <cell r="A908">
            <v>184006507</v>
          </cell>
          <cell r="B908" t="str">
            <v>Kuhplatzltg 52mm Pl mehrr 6m</v>
          </cell>
          <cell r="C908" t="str">
            <v>6m inoxD52+6m RR D50+1racc.plast.</v>
          </cell>
          <cell r="D908">
            <v>387</v>
          </cell>
          <cell r="E908" t="str">
            <v>P1</v>
          </cell>
          <cell r="F908">
            <v>150</v>
          </cell>
          <cell r="G908" t="str">
            <v>Stk</v>
          </cell>
          <cell r="H908">
            <v>418.35</v>
          </cell>
        </row>
        <row r="909">
          <cell r="A909">
            <v>184006508</v>
          </cell>
          <cell r="B909" t="str">
            <v>Kuhplatzltg 52mm Pl mehrr Brücke fest</v>
          </cell>
          <cell r="C909" t="str">
            <v>Portique fixe D52 l=3m,racc.plast.</v>
          </cell>
          <cell r="D909">
            <v>802</v>
          </cell>
          <cell r="E909" t="str">
            <v>P1</v>
          </cell>
          <cell r="F909">
            <v>150</v>
          </cell>
          <cell r="G909" t="str">
            <v>Stk</v>
          </cell>
          <cell r="H909">
            <v>866.95</v>
          </cell>
        </row>
        <row r="910">
          <cell r="A910">
            <v>184006509</v>
          </cell>
          <cell r="B910" t="str">
            <v>Kuhplatzltg 52mm CN mehrr Schwenkbr 1300</v>
          </cell>
          <cell r="C910" t="str">
            <v>Pont movible inox D52 1300 mm</v>
          </cell>
          <cell r="D910">
            <v>1651</v>
          </cell>
          <cell r="E910" t="str">
            <v>P1</v>
          </cell>
          <cell r="F910">
            <v>150</v>
          </cell>
          <cell r="G910" t="str">
            <v>Stk</v>
          </cell>
          <cell r="H910">
            <v>1784.75</v>
          </cell>
        </row>
        <row r="911">
          <cell r="A911">
            <v>184006510</v>
          </cell>
          <cell r="B911" t="str">
            <v>Kuhplatzltg 52mm Pl mehrr Schwenkbr 1900</v>
          </cell>
          <cell r="C911" t="str">
            <v>Pont inox 52mm H= max 1900mm</v>
          </cell>
          <cell r="D911">
            <v>1850</v>
          </cell>
          <cell r="E911" t="str">
            <v>P1</v>
          </cell>
          <cell r="F911">
            <v>150</v>
          </cell>
          <cell r="G911" t="str">
            <v>Stk</v>
          </cell>
          <cell r="H911">
            <v>1999.85</v>
          </cell>
        </row>
        <row r="912">
          <cell r="A912">
            <v>184006512</v>
          </cell>
          <cell r="B912" t="str">
            <v>Kuhplatzltg 52mm CN mehrr 6m</v>
          </cell>
          <cell r="C912" t="str">
            <v>6m inoxD52+6m RR D50+1racc.SMS</v>
          </cell>
          <cell r="D912">
            <v>480</v>
          </cell>
          <cell r="E912" t="str">
            <v>P1</v>
          </cell>
          <cell r="F912">
            <v>150</v>
          </cell>
          <cell r="G912" t="str">
            <v>Stk</v>
          </cell>
          <cell r="H912">
            <v>518.9</v>
          </cell>
        </row>
        <row r="913">
          <cell r="A913">
            <v>184006513</v>
          </cell>
          <cell r="B913" t="str">
            <v>Kuhplatzltg 52mm CN mehrr Brücke fest</v>
          </cell>
          <cell r="C913" t="str">
            <v>Portique fixe D52 l=3m,racc. inox SMS</v>
          </cell>
          <cell r="D913">
            <v>1214</v>
          </cell>
          <cell r="E913" t="str">
            <v>P1</v>
          </cell>
          <cell r="F913">
            <v>150</v>
          </cell>
          <cell r="G913" t="str">
            <v>Stk</v>
          </cell>
          <cell r="H913">
            <v>1312.35</v>
          </cell>
        </row>
        <row r="914">
          <cell r="A914">
            <v>184006517</v>
          </cell>
          <cell r="B914" t="str">
            <v>Kuhplatzltg 63mm CN mehr 6m</v>
          </cell>
          <cell r="C914" t="str">
            <v>6m inoxD63+6m RR D50+1racc.SMS</v>
          </cell>
          <cell r="D914">
            <v>668</v>
          </cell>
          <cell r="E914" t="str">
            <v>P1</v>
          </cell>
          <cell r="F914">
            <v>150</v>
          </cell>
          <cell r="G914" t="str">
            <v>Stk</v>
          </cell>
          <cell r="H914">
            <v>722.1</v>
          </cell>
        </row>
        <row r="915">
          <cell r="A915">
            <v>184006518</v>
          </cell>
          <cell r="B915" t="str">
            <v>Kuhplatzltg 63mm CN mehrr Brücke fest</v>
          </cell>
          <cell r="C915" t="str">
            <v>Port D63 TT inox fixe</v>
          </cell>
          <cell r="D915">
            <v>1312</v>
          </cell>
          <cell r="E915" t="str">
            <v>P1</v>
          </cell>
          <cell r="F915">
            <v>150</v>
          </cell>
          <cell r="G915" t="str">
            <v>Stk</v>
          </cell>
          <cell r="H915">
            <v>1418.25</v>
          </cell>
        </row>
        <row r="916">
          <cell r="A916">
            <v>184006520</v>
          </cell>
          <cell r="B916" t="str">
            <v>Kuhplatzltg 63mm CN mehrr Schwenkbr 1900</v>
          </cell>
          <cell r="C916" t="str">
            <v>Port D63 TT inox amovible 1900</v>
          </cell>
          <cell r="D916">
            <v>2241</v>
          </cell>
          <cell r="E916" t="str">
            <v>P1</v>
          </cell>
          <cell r="F916">
            <v>150</v>
          </cell>
          <cell r="G916" t="str">
            <v>Stk</v>
          </cell>
          <cell r="H916">
            <v>2422.5</v>
          </cell>
        </row>
        <row r="917">
          <cell r="A917">
            <v>184006530</v>
          </cell>
          <cell r="B917" t="str">
            <v>Spülmag unten Kerze 8Pl +T-Stück mittig</v>
          </cell>
          <cell r="C917" t="str">
            <v>Rampe lav bas 8 postes</v>
          </cell>
          <cell r="D917">
            <v>3129</v>
          </cell>
          <cell r="E917" t="str">
            <v>P1</v>
          </cell>
          <cell r="F917">
            <v>230</v>
          </cell>
          <cell r="G917" t="str">
            <v>Stk</v>
          </cell>
          <cell r="H917">
            <v>3382.45</v>
          </cell>
        </row>
        <row r="918">
          <cell r="A918">
            <v>184006531</v>
          </cell>
          <cell r="B918" t="str">
            <v>Spülmag unten Kerze 10Pl +T-Stück mittig</v>
          </cell>
          <cell r="C918" t="str">
            <v>Rampe lav bas 10 postes</v>
          </cell>
          <cell r="D918">
            <v>3570</v>
          </cell>
          <cell r="E918" t="str">
            <v>P1</v>
          </cell>
          <cell r="F918">
            <v>230</v>
          </cell>
          <cell r="G918" t="str">
            <v>Stk</v>
          </cell>
          <cell r="H918">
            <v>3859.15</v>
          </cell>
        </row>
        <row r="919">
          <cell r="A919">
            <v>184006532</v>
          </cell>
          <cell r="B919" t="str">
            <v>Spülmag unten Kerze 12Pl +T-Stück mittig</v>
          </cell>
          <cell r="C919" t="str">
            <v>Rampe lav bas 12 postes</v>
          </cell>
          <cell r="D919">
            <v>4010</v>
          </cell>
          <cell r="E919" t="str">
            <v>P1</v>
          </cell>
          <cell r="F919">
            <v>230</v>
          </cell>
          <cell r="G919" t="str">
            <v>Stk</v>
          </cell>
          <cell r="H919">
            <v>4334.8</v>
          </cell>
        </row>
        <row r="920">
          <cell r="A920">
            <v>184006543</v>
          </cell>
          <cell r="B920" t="str">
            <v>Rohrh f Standrohr 1,5in</v>
          </cell>
          <cell r="C920" t="str">
            <v>Sup lact court tble alim 11/2pouce</v>
          </cell>
          <cell r="D920">
            <v>105</v>
          </cell>
          <cell r="E920" t="str">
            <v>P1</v>
          </cell>
          <cell r="F920">
            <v>150</v>
          </cell>
          <cell r="G920" t="str">
            <v>Stk</v>
          </cell>
          <cell r="H920">
            <v>113.5</v>
          </cell>
        </row>
        <row r="921">
          <cell r="A921">
            <v>184006551</v>
          </cell>
          <cell r="B921" t="str">
            <v>Halter C-Profil 90Gra gebogen Verbindltg</v>
          </cell>
          <cell r="C921" t="str">
            <v>Support C ligne principale</v>
          </cell>
          <cell r="D921">
            <v>60.4</v>
          </cell>
          <cell r="E921" t="str">
            <v>P1</v>
          </cell>
          <cell r="F921">
            <v>150</v>
          </cell>
          <cell r="G921" t="str">
            <v>Stk</v>
          </cell>
          <cell r="H921">
            <v>65.3</v>
          </cell>
        </row>
        <row r="922">
          <cell r="A922">
            <v>184007882</v>
          </cell>
          <cell r="B922" t="str">
            <v>PR Backup-Hauptschaltkasten</v>
          </cell>
          <cell r="C922" t="str">
            <v>.E.PR second backup 3ph 400V 3kW DOL</v>
          </cell>
          <cell r="D922">
            <v>28025</v>
          </cell>
          <cell r="E922" t="str">
            <v>P1</v>
          </cell>
          <cell r="F922">
            <v>802</v>
          </cell>
          <cell r="G922" t="str">
            <v>Stk</v>
          </cell>
          <cell r="H922">
            <v>30295.05</v>
          </cell>
        </row>
        <row r="923">
          <cell r="A923">
            <v>184007889</v>
          </cell>
          <cell r="B923" t="str">
            <v>Servicepaket Schleifkontakte HBR</v>
          </cell>
          <cell r="C923" t="str">
            <v>HBR kit collecteur raccord tournant</v>
          </cell>
          <cell r="D923">
            <v>863</v>
          </cell>
          <cell r="E923" t="str">
            <v>P4</v>
          </cell>
          <cell r="F923">
            <v>182</v>
          </cell>
          <cell r="G923" t="str">
            <v>Stk</v>
          </cell>
          <cell r="H923">
            <v>932.9</v>
          </cell>
        </row>
        <row r="924">
          <cell r="A924">
            <v>184008585</v>
          </cell>
          <cell r="B924" t="str">
            <v>Mikroschalter inkl.Halter</v>
          </cell>
          <cell r="C924" t="str">
            <v>Fin de course</v>
          </cell>
          <cell r="D924">
            <v>253</v>
          </cell>
          <cell r="E924" t="str">
            <v>P1</v>
          </cell>
          <cell r="F924">
            <v>560</v>
          </cell>
          <cell r="G924" t="str">
            <v>Stk</v>
          </cell>
          <cell r="H924">
            <v>273.5</v>
          </cell>
        </row>
        <row r="925">
          <cell r="A925">
            <v>184008612</v>
          </cell>
          <cell r="B925" t="str">
            <v>Stationbox FP200/204 mit Trafo</v>
          </cell>
          <cell r="C925" t="str">
            <v>Stat.Cont. FP200/204 avec transf.</v>
          </cell>
          <cell r="D925">
            <v>1102</v>
          </cell>
          <cell r="E925" t="str">
            <v>P1</v>
          </cell>
          <cell r="F925">
            <v>540</v>
          </cell>
          <cell r="G925" t="str">
            <v>Stk</v>
          </cell>
          <cell r="H925">
            <v>1191.25</v>
          </cell>
        </row>
        <row r="926">
          <cell r="A926">
            <v>184008621</v>
          </cell>
          <cell r="B926" t="str">
            <v>Stationsbox FP200/204 ohne Trafo</v>
          </cell>
          <cell r="C926" t="str">
            <v>Stat.Cont. FP200/204 sans transf.</v>
          </cell>
          <cell r="D926">
            <v>856</v>
          </cell>
          <cell r="E926" t="str">
            <v>P1</v>
          </cell>
          <cell r="F926">
            <v>540</v>
          </cell>
          <cell r="G926" t="str">
            <v>Stk</v>
          </cell>
          <cell r="H926">
            <v>925.35</v>
          </cell>
        </row>
        <row r="927">
          <cell r="A927">
            <v>184008635</v>
          </cell>
          <cell r="B927" t="str">
            <v>Behälter m.Futterdosierer ALPRO HBR</v>
          </cell>
          <cell r="C927" t="str">
            <v>HBR trémie stockage</v>
          </cell>
          <cell r="D927">
            <v>5495</v>
          </cell>
          <cell r="E927" t="str">
            <v>P1</v>
          </cell>
          <cell r="F927">
            <v>560</v>
          </cell>
          <cell r="G927" t="str">
            <v>Stk</v>
          </cell>
          <cell r="H927">
            <v>5940.1</v>
          </cell>
        </row>
        <row r="928">
          <cell r="A928">
            <v>184008638</v>
          </cell>
          <cell r="B928" t="str">
            <v>Vakuumsatz Futterdos CN IP10 1,0kg HBR</v>
          </cell>
          <cell r="C928" t="str">
            <v>HBR kit vide alimentateur</v>
          </cell>
          <cell r="D928">
            <v>1026</v>
          </cell>
          <cell r="E928" t="str">
            <v>P1</v>
          </cell>
          <cell r="F928">
            <v>560</v>
          </cell>
          <cell r="G928" t="str">
            <v>Stk</v>
          </cell>
          <cell r="H928">
            <v>1109.0999999999999</v>
          </cell>
        </row>
        <row r="929">
          <cell r="A929">
            <v>184008639</v>
          </cell>
          <cell r="B929" t="str">
            <v>Futterdos CN IP10 1,0kg o.Vak.satz HBR</v>
          </cell>
          <cell r="C929" t="str">
            <v>HBR distributeur aliment</v>
          </cell>
          <cell r="D929">
            <v>1245</v>
          </cell>
          <cell r="E929" t="str">
            <v>P1</v>
          </cell>
          <cell r="F929">
            <v>560</v>
          </cell>
          <cell r="G929" t="str">
            <v>Stk</v>
          </cell>
          <cell r="H929">
            <v>1345.85</v>
          </cell>
        </row>
        <row r="930">
          <cell r="A930">
            <v>184008642</v>
          </cell>
          <cell r="B930" t="str">
            <v>Futterdosierer CN IP5 0,5kg man TAN</v>
          </cell>
          <cell r="C930" t="str">
            <v>Kit Alimt SdT,IP5 tandem</v>
          </cell>
          <cell r="D930">
            <v>763</v>
          </cell>
          <cell r="E930" t="str">
            <v>P1</v>
          </cell>
          <cell r="F930">
            <v>560</v>
          </cell>
          <cell r="G930" t="str">
            <v>Stk</v>
          </cell>
          <cell r="H930">
            <v>824.8</v>
          </cell>
        </row>
        <row r="931">
          <cell r="A931">
            <v>184008643</v>
          </cell>
          <cell r="B931" t="str">
            <v>Futterdosierer CN IP5 0,5kg man FGM</v>
          </cell>
          <cell r="C931" t="str">
            <v>Distribut.Piccolo IP5, 0.5kg, épi</v>
          </cell>
          <cell r="D931">
            <v>556</v>
          </cell>
          <cell r="E931" t="str">
            <v>P1</v>
          </cell>
          <cell r="F931">
            <v>560</v>
          </cell>
          <cell r="G931" t="str">
            <v>Stk</v>
          </cell>
          <cell r="H931">
            <v>601.04999999999995</v>
          </cell>
        </row>
        <row r="932">
          <cell r="A932">
            <v>184008644</v>
          </cell>
          <cell r="B932" t="str">
            <v>Futterdosierer CN IP10 1,0kg man TAN</v>
          </cell>
          <cell r="C932" t="str">
            <v>Kit Alimt SdT,IP10 tandem</v>
          </cell>
          <cell r="D932">
            <v>621</v>
          </cell>
          <cell r="E932" t="str">
            <v>P1</v>
          </cell>
          <cell r="F932">
            <v>560</v>
          </cell>
          <cell r="G932" t="str">
            <v>Stk</v>
          </cell>
          <cell r="H932">
            <v>671.3</v>
          </cell>
        </row>
        <row r="933">
          <cell r="A933">
            <v>184008645</v>
          </cell>
          <cell r="B933" t="str">
            <v>Futterdosierer CN IP10 1,0kg man FGM</v>
          </cell>
          <cell r="C933" t="str">
            <v>Distribut.Piccolo IP10, 1.0kg, épi</v>
          </cell>
          <cell r="D933">
            <v>556</v>
          </cell>
          <cell r="E933" t="str">
            <v>P1</v>
          </cell>
          <cell r="F933">
            <v>560</v>
          </cell>
          <cell r="G933" t="str">
            <v>Stk</v>
          </cell>
          <cell r="H933">
            <v>601.04999999999995</v>
          </cell>
        </row>
        <row r="934">
          <cell r="A934">
            <v>184008646</v>
          </cell>
          <cell r="B934" t="str">
            <v>Relaissatz Futterdosierer ALPRO 8Plätze</v>
          </cell>
          <cell r="C934" t="str">
            <v>Kit de base pour alimentateurs standard</v>
          </cell>
          <cell r="D934">
            <v>1822</v>
          </cell>
          <cell r="E934" t="str">
            <v>P1</v>
          </cell>
          <cell r="F934">
            <v>560</v>
          </cell>
          <cell r="G934" t="str">
            <v>Stk</v>
          </cell>
          <cell r="H934">
            <v>1969.6</v>
          </cell>
        </row>
        <row r="935">
          <cell r="A935">
            <v>184008647</v>
          </cell>
          <cell r="B935" t="str">
            <v>Relaissatz Futterdosierer ALPRO 16Plätze</v>
          </cell>
          <cell r="C935" t="str">
            <v>Kit de base pour alimentateurs standard</v>
          </cell>
          <cell r="D935">
            <v>4007</v>
          </cell>
          <cell r="E935" t="str">
            <v>P1</v>
          </cell>
          <cell r="F935">
            <v>560</v>
          </cell>
          <cell r="G935" t="str">
            <v>Stk</v>
          </cell>
          <cell r="H935">
            <v>4331.55</v>
          </cell>
        </row>
        <row r="936">
          <cell r="A936">
            <v>184008648</v>
          </cell>
          <cell r="B936" t="str">
            <v>Futterdosierer ALPRO TAN m.Eckfuttertrog</v>
          </cell>
          <cell r="C936" t="str">
            <v>Kit Alimt SdT,distrib std,tandem</v>
          </cell>
          <cell r="D936">
            <v>2233</v>
          </cell>
          <cell r="E936" t="str">
            <v>P1</v>
          </cell>
          <cell r="F936">
            <v>560</v>
          </cell>
          <cell r="G936" t="str">
            <v>Stk</v>
          </cell>
          <cell r="H936">
            <v>2413.85</v>
          </cell>
        </row>
        <row r="937">
          <cell r="A937">
            <v>184008649</v>
          </cell>
          <cell r="B937" t="str">
            <v>Futterdosierer ALPRO FGM</v>
          </cell>
          <cell r="C937" t="str">
            <v>Distributeur standard</v>
          </cell>
          <cell r="D937">
            <v>1938</v>
          </cell>
          <cell r="E937" t="str">
            <v>P1</v>
          </cell>
          <cell r="F937">
            <v>560</v>
          </cell>
          <cell r="G937" t="str">
            <v>Stk</v>
          </cell>
          <cell r="H937">
            <v>2095</v>
          </cell>
        </row>
        <row r="938">
          <cell r="A938">
            <v>184008689</v>
          </cell>
          <cell r="B938" t="str">
            <v>Optimat Mineralfutterdosierer mit Tank</v>
          </cell>
          <cell r="C938" t="str">
            <v>Doseur mineral 380</v>
          </cell>
          <cell r="D938">
            <v>6927</v>
          </cell>
          <cell r="E938" t="str">
            <v>P1</v>
          </cell>
          <cell r="F938">
            <v>560</v>
          </cell>
          <cell r="G938" t="str">
            <v>Stk</v>
          </cell>
          <cell r="H938">
            <v>7488.1</v>
          </cell>
        </row>
        <row r="939">
          <cell r="A939">
            <v>184008690</v>
          </cell>
          <cell r="B939" t="str">
            <v>IPF Kit m.Standarddosierer und Behälter</v>
          </cell>
          <cell r="C939" t="str">
            <v>Kit Distributeur standard avec trémie</v>
          </cell>
          <cell r="D939">
            <v>2020</v>
          </cell>
          <cell r="E939" t="str">
            <v>P1</v>
          </cell>
          <cell r="F939">
            <v>560</v>
          </cell>
          <cell r="G939" t="str">
            <v>Stk</v>
          </cell>
          <cell r="H939">
            <v>2183.6</v>
          </cell>
        </row>
        <row r="940">
          <cell r="A940">
            <v>184008693</v>
          </cell>
          <cell r="B940" t="str">
            <v>FA75 Motorsteuerung m.Sensor 0,74kW</v>
          </cell>
          <cell r="C940" t="str">
            <v>Boîtier 0.74kW+Senseurr (4787201887)</v>
          </cell>
          <cell r="D940">
            <v>1256</v>
          </cell>
          <cell r="E940" t="str">
            <v>P1</v>
          </cell>
          <cell r="F940">
            <v>560</v>
          </cell>
          <cell r="G940" t="str">
            <v>Stk</v>
          </cell>
          <cell r="H940">
            <v>1357.75</v>
          </cell>
        </row>
        <row r="941">
          <cell r="A941">
            <v>184008694</v>
          </cell>
          <cell r="B941" t="str">
            <v>FA75/90 Motorsteuerung m.Sensor 1,1kW</v>
          </cell>
          <cell r="C941" t="str">
            <v>Unité de contrôle 1.1kW + Sensor (478720</v>
          </cell>
          <cell r="D941">
            <v>1256</v>
          </cell>
          <cell r="E941" t="str">
            <v>P1</v>
          </cell>
          <cell r="F941">
            <v>560</v>
          </cell>
          <cell r="G941" t="str">
            <v>Stk</v>
          </cell>
          <cell r="H941">
            <v>1357.75</v>
          </cell>
        </row>
        <row r="942">
          <cell r="A942">
            <v>184008700</v>
          </cell>
          <cell r="B942" t="str">
            <v>Prozessor FP204x</v>
          </cell>
          <cell r="C942" t="str">
            <v>Processeur FP204x</v>
          </cell>
          <cell r="D942">
            <v>3339</v>
          </cell>
          <cell r="E942" t="str">
            <v>P1</v>
          </cell>
          <cell r="F942">
            <v>540</v>
          </cell>
          <cell r="G942" t="str">
            <v>Stk</v>
          </cell>
          <cell r="H942">
            <v>3609.45</v>
          </cell>
        </row>
        <row r="943">
          <cell r="A943">
            <v>184008778</v>
          </cell>
          <cell r="B943" t="str">
            <v>Antenne mit Schutz und Stecker</v>
          </cell>
          <cell r="C943" t="str">
            <v>Antenne avec prise pour FV standalone</v>
          </cell>
          <cell r="D943">
            <v>1352</v>
          </cell>
          <cell r="E943" t="str">
            <v>P1</v>
          </cell>
          <cell r="F943">
            <v>530</v>
          </cell>
          <cell r="G943" t="str">
            <v>Stk</v>
          </cell>
          <cell r="H943">
            <v>1461.5</v>
          </cell>
        </row>
        <row r="944">
          <cell r="A944">
            <v>184008779</v>
          </cell>
          <cell r="B944" t="str">
            <v>Antenne mit Schutz ohne Stecker</v>
          </cell>
          <cell r="C944" t="str">
            <v>CF Antenne Med.B sans connect</v>
          </cell>
          <cell r="D944">
            <v>1431</v>
          </cell>
          <cell r="E944" t="str">
            <v>P1</v>
          </cell>
          <cell r="F944">
            <v>530</v>
          </cell>
          <cell r="G944" t="str">
            <v>Stk</v>
          </cell>
          <cell r="H944">
            <v>1546.9</v>
          </cell>
        </row>
        <row r="945">
          <cell r="A945">
            <v>184008808</v>
          </cell>
          <cell r="B945" t="str">
            <v>CF150 Wechselsatz Wärmetauscher</v>
          </cell>
          <cell r="C945" t="str">
            <v>Kit lavage CF150</v>
          </cell>
          <cell r="D945">
            <v>699</v>
          </cell>
          <cell r="E945" t="str">
            <v>P1</v>
          </cell>
          <cell r="F945">
            <v>530</v>
          </cell>
          <cell r="G945" t="str">
            <v>Stk</v>
          </cell>
          <cell r="H945">
            <v>755.6</v>
          </cell>
        </row>
        <row r="946">
          <cell r="A946">
            <v>184008931</v>
          </cell>
          <cell r="B946" t="str">
            <v>Zylinder pneumatisch 523-63-320</v>
          </cell>
          <cell r="C946" t="str">
            <v>Cylindre pneum. 523-63-320</v>
          </cell>
          <cell r="D946">
            <v>844</v>
          </cell>
          <cell r="E946" t="str">
            <v>P4</v>
          </cell>
          <cell r="F946">
            <v>594</v>
          </cell>
          <cell r="G946" t="str">
            <v>Stk</v>
          </cell>
          <cell r="H946">
            <v>912.35</v>
          </cell>
        </row>
        <row r="947">
          <cell r="A947">
            <v>184008932</v>
          </cell>
          <cell r="B947" t="str">
            <v>Zylinderhalterung rechts</v>
          </cell>
          <cell r="C947" t="str">
            <v>support cylindre droite</v>
          </cell>
          <cell r="D947">
            <v>114</v>
          </cell>
          <cell r="E947" t="str">
            <v>P4</v>
          </cell>
          <cell r="F947">
            <v>594</v>
          </cell>
          <cell r="G947" t="str">
            <v>Stk</v>
          </cell>
          <cell r="H947">
            <v>123.25</v>
          </cell>
        </row>
        <row r="948">
          <cell r="A948">
            <v>184008933</v>
          </cell>
          <cell r="B948" t="str">
            <v>Zylinderhalterung links</v>
          </cell>
          <cell r="C948" t="str">
            <v>support cylindre gauche</v>
          </cell>
          <cell r="D948">
            <v>114</v>
          </cell>
          <cell r="E948" t="str">
            <v>P4</v>
          </cell>
          <cell r="F948">
            <v>594</v>
          </cell>
          <cell r="G948" t="str">
            <v>Stk</v>
          </cell>
          <cell r="H948">
            <v>123.25</v>
          </cell>
        </row>
        <row r="949">
          <cell r="A949">
            <v>184008935</v>
          </cell>
          <cell r="B949" t="str">
            <v>Gabelkopf M16x1,5</v>
          </cell>
          <cell r="C949" t="str">
            <v>chape M16x1,5</v>
          </cell>
          <cell r="D949">
            <v>96</v>
          </cell>
          <cell r="E949" t="str">
            <v>P4</v>
          </cell>
          <cell r="F949">
            <v>594</v>
          </cell>
          <cell r="G949" t="str">
            <v>Stk</v>
          </cell>
          <cell r="H949">
            <v>103.8</v>
          </cell>
        </row>
        <row r="950">
          <cell r="A950">
            <v>184008936</v>
          </cell>
          <cell r="B950" t="str">
            <v>Zylinderhalterung</v>
          </cell>
          <cell r="C950" t="str">
            <v>Support p.cylindre</v>
          </cell>
          <cell r="D950">
            <v>338</v>
          </cell>
          <cell r="E950" t="str">
            <v>P4</v>
          </cell>
          <cell r="F950">
            <v>594</v>
          </cell>
          <cell r="G950" t="str">
            <v>Stk</v>
          </cell>
          <cell r="H950">
            <v>365.4</v>
          </cell>
        </row>
        <row r="951">
          <cell r="A951">
            <v>184008960</v>
          </cell>
          <cell r="B951" t="str">
            <v>Prozessor FP204X (De/Slo/Kroa/Fr/It)</v>
          </cell>
          <cell r="C951" t="str">
            <v>Proc CF150X( veaux)#184008860</v>
          </cell>
          <cell r="D951">
            <v>3295</v>
          </cell>
          <cell r="E951" t="str">
            <v>P1</v>
          </cell>
          <cell r="F951">
            <v>540</v>
          </cell>
          <cell r="G951" t="str">
            <v>Stk</v>
          </cell>
          <cell r="H951">
            <v>3561.9</v>
          </cell>
        </row>
        <row r="952">
          <cell r="A952">
            <v>184008978</v>
          </cell>
          <cell r="B952" t="str">
            <v>Standbegr. Kühe einseitig</v>
          </cell>
          <cell r="C952" t="str">
            <v>Paroi latérale 1 côté pr stat. 4 al.</v>
          </cell>
          <cell r="D952">
            <v>722</v>
          </cell>
          <cell r="E952" t="str">
            <v>P1</v>
          </cell>
          <cell r="F952">
            <v>540</v>
          </cell>
          <cell r="G952" t="str">
            <v>Stk</v>
          </cell>
          <cell r="H952">
            <v>780.5</v>
          </cell>
        </row>
        <row r="953">
          <cell r="A953">
            <v>184008979</v>
          </cell>
          <cell r="B953" t="str">
            <v>Standbegr.Kühe doppelseitig</v>
          </cell>
          <cell r="C953" t="str">
            <v>Bat flanc complet avec arceau</v>
          </cell>
          <cell r="D953">
            <v>1173</v>
          </cell>
          <cell r="E953" t="str">
            <v>P1</v>
          </cell>
          <cell r="F953">
            <v>540</v>
          </cell>
          <cell r="G953" t="str">
            <v>Stk</v>
          </cell>
          <cell r="H953">
            <v>1268</v>
          </cell>
        </row>
        <row r="954">
          <cell r="A954">
            <v>184008994</v>
          </cell>
          <cell r="B954" t="str">
            <v>Station Controller 2 + Trafo (Iso+B TSP)</v>
          </cell>
          <cell r="C954" t="str">
            <v>Station Controller FSC2+Transf+Filt+Par</v>
          </cell>
          <cell r="D954">
            <v>3789</v>
          </cell>
          <cell r="E954" t="str">
            <v>P1</v>
          </cell>
          <cell r="F954">
            <v>540</v>
          </cell>
          <cell r="G954" t="str">
            <v>Stk</v>
          </cell>
          <cell r="H954">
            <v>4095.9</v>
          </cell>
        </row>
        <row r="955">
          <cell r="A955">
            <v>184009134</v>
          </cell>
          <cell r="B955" t="str">
            <v>VMS Milchkammer Controller für DL Tank</v>
          </cell>
          <cell r="C955" t="str">
            <v>Boîtier MRC tank DeLaval</v>
          </cell>
          <cell r="D955">
            <v>3510</v>
          </cell>
          <cell r="E955" t="str">
            <v>P1</v>
          </cell>
          <cell r="F955">
            <v>160</v>
          </cell>
          <cell r="G955" t="str">
            <v>Stk</v>
          </cell>
          <cell r="H955">
            <v>3794.3</v>
          </cell>
        </row>
        <row r="956">
          <cell r="A956">
            <v>184009150</v>
          </cell>
          <cell r="B956" t="str">
            <v>VMS Kabelkanal 5900mm</v>
          </cell>
          <cell r="C956" t="str">
            <v>Chemin de cable vms</v>
          </cell>
          <cell r="D956">
            <v>242</v>
          </cell>
          <cell r="E956" t="str">
            <v>P1</v>
          </cell>
          <cell r="F956">
            <v>160</v>
          </cell>
          <cell r="G956" t="str">
            <v>Stk</v>
          </cell>
          <cell r="H956">
            <v>261.60000000000002</v>
          </cell>
        </row>
        <row r="957">
          <cell r="A957">
            <v>184009158</v>
          </cell>
          <cell r="B957" t="str">
            <v>Milchkammercontroller nicht DL Tank</v>
          </cell>
          <cell r="C957" t="str">
            <v>Boîtier MRC tank concurrent</v>
          </cell>
          <cell r="D957">
            <v>5044</v>
          </cell>
          <cell r="E957" t="str">
            <v>P1</v>
          </cell>
          <cell r="F957">
            <v>160</v>
          </cell>
          <cell r="G957" t="str">
            <v>Stk</v>
          </cell>
          <cell r="H957">
            <v>5452.55</v>
          </cell>
        </row>
        <row r="958">
          <cell r="A958">
            <v>184010004</v>
          </cell>
          <cell r="B958" t="str">
            <v>MZ 2x Almatic S10 Zi-Gu +MA-S(LL) Schaf</v>
          </cell>
          <cell r="C958" t="str">
            <v>Almatic S10-R/S10 LB</v>
          </cell>
          <cell r="D958">
            <v>617</v>
          </cell>
          <cell r="E958" t="str">
            <v>P1</v>
          </cell>
          <cell r="F958">
            <v>253</v>
          </cell>
          <cell r="G958" t="str">
            <v>Stk</v>
          </cell>
          <cell r="H958">
            <v>667</v>
          </cell>
        </row>
        <row r="959">
          <cell r="A959">
            <v>184010005</v>
          </cell>
          <cell r="B959" t="str">
            <v>MZ 2x Almatic G10 Zi-Gu +MA-B(LL) Ziege</v>
          </cell>
          <cell r="C959" t="str">
            <v>Almatic G10-R/prima LB</v>
          </cell>
          <cell r="D959">
            <v>600</v>
          </cell>
          <cell r="E959" t="str">
            <v>P1</v>
          </cell>
          <cell r="F959">
            <v>253</v>
          </cell>
          <cell r="G959" t="str">
            <v>Stk</v>
          </cell>
          <cell r="H959">
            <v>648.6</v>
          </cell>
        </row>
        <row r="960">
          <cell r="A960">
            <v>184010006</v>
          </cell>
          <cell r="B960" t="str">
            <v>MZ 2x Almatic G50+ Zi-Gu +MA-S(LL) Ziege</v>
          </cell>
          <cell r="C960" t="str">
            <v>Almatic G50+ R /optima LB</v>
          </cell>
          <cell r="D960">
            <v>1294</v>
          </cell>
          <cell r="E960" t="str">
            <v>P1</v>
          </cell>
          <cell r="F960">
            <v>253</v>
          </cell>
          <cell r="G960" t="str">
            <v>Stk</v>
          </cell>
          <cell r="H960">
            <v>1398.8</v>
          </cell>
        </row>
        <row r="961">
          <cell r="A961">
            <v>184010007</v>
          </cell>
          <cell r="B961" t="str">
            <v>MZ 2x Almatic G50+ Zi-Gu +MA-P(LL) Ziege</v>
          </cell>
          <cell r="C961" t="str">
            <v>Almatic G50+-R/supra LB</v>
          </cell>
          <cell r="D961">
            <v>1077</v>
          </cell>
          <cell r="E961" t="str">
            <v>P1</v>
          </cell>
          <cell r="F961">
            <v>253</v>
          </cell>
          <cell r="G961" t="str">
            <v>Stk</v>
          </cell>
          <cell r="H961">
            <v>1164.25</v>
          </cell>
        </row>
        <row r="962">
          <cell r="A962">
            <v>184010020</v>
          </cell>
          <cell r="B962" t="str">
            <v>MZ 2x Almatic S10 ZiGu-Gu Schaf</v>
          </cell>
          <cell r="C962" t="str">
            <v>Almatic S10-R/sans coup</v>
          </cell>
          <cell r="D962">
            <v>533</v>
          </cell>
          <cell r="E962" t="str">
            <v>P1</v>
          </cell>
          <cell r="F962">
            <v>253</v>
          </cell>
          <cell r="G962" t="str">
            <v>Stk</v>
          </cell>
          <cell r="H962">
            <v>576.15</v>
          </cell>
        </row>
        <row r="963">
          <cell r="A963">
            <v>184010021</v>
          </cell>
          <cell r="B963" t="str">
            <v>MZ 2x Almatic G10 ZiGu-Gu Ziege</v>
          </cell>
          <cell r="C963" t="str">
            <v>Almatic G10-R/sans coup</v>
          </cell>
          <cell r="D963">
            <v>544</v>
          </cell>
          <cell r="E963" t="str">
            <v>P1</v>
          </cell>
          <cell r="F963">
            <v>253</v>
          </cell>
          <cell r="G963" t="str">
            <v>Stk</v>
          </cell>
          <cell r="H963">
            <v>588.04999999999995</v>
          </cell>
        </row>
        <row r="964">
          <cell r="A964">
            <v>184010022</v>
          </cell>
          <cell r="B964" t="str">
            <v>MZ 2x Almatic G50+ ZiGu-Gu Ziege</v>
          </cell>
          <cell r="C964" t="str">
            <v>Almatic G50+-R/clips de lavage</v>
          </cell>
          <cell r="D964">
            <v>994</v>
          </cell>
          <cell r="E964" t="str">
            <v>P1</v>
          </cell>
          <cell r="F964">
            <v>253</v>
          </cell>
          <cell r="G964" t="str">
            <v>Stk</v>
          </cell>
          <cell r="H964">
            <v>1074.5</v>
          </cell>
        </row>
        <row r="965">
          <cell r="A965">
            <v>184010030</v>
          </cell>
          <cell r="B965" t="str">
            <v>MZ 2xTF100 LL ZiGu10 +MA Stand(LL)Schaf</v>
          </cell>
          <cell r="C965" t="str">
            <v>TF100MLL/Almatic liner S10##</v>
          </cell>
          <cell r="D965">
            <v>1147</v>
          </cell>
          <cell r="E965" t="str">
            <v>P1</v>
          </cell>
          <cell r="F965">
            <v>253</v>
          </cell>
          <cell r="G965" t="str">
            <v>Stk</v>
          </cell>
          <cell r="H965">
            <v>1239.9000000000001</v>
          </cell>
        </row>
        <row r="966">
          <cell r="A966">
            <v>184010031</v>
          </cell>
          <cell r="B966" t="str">
            <v>MZ 2x TF100 LL Zi-Gu10 +MA-P(LL) Ziege</v>
          </cell>
          <cell r="C966" t="str">
            <v>TF100MLB/G10-R/coupelles lav.chèvr.supra</v>
          </cell>
          <cell r="D966">
            <v>1200</v>
          </cell>
          <cell r="E966" t="str">
            <v>P1</v>
          </cell>
          <cell r="F966">
            <v>253</v>
          </cell>
          <cell r="G966" t="str">
            <v>Stk</v>
          </cell>
          <cell r="H966">
            <v>1297.2</v>
          </cell>
        </row>
        <row r="967">
          <cell r="A967">
            <v>184010034</v>
          </cell>
          <cell r="B967" t="str">
            <v>MZ 2xTF100 LL ZiGu50 +MA Prem(LL) Ziege</v>
          </cell>
          <cell r="C967" t="str">
            <v>TF100MLB/G50+-R/coupelle lav.chèvr.supra</v>
          </cell>
          <cell r="D967">
            <v>1546</v>
          </cell>
          <cell r="E967" t="str">
            <v>P1</v>
          </cell>
          <cell r="F967">
            <v>253</v>
          </cell>
          <cell r="G967" t="str">
            <v>Stk</v>
          </cell>
          <cell r="H967">
            <v>1671.25</v>
          </cell>
        </row>
        <row r="968">
          <cell r="A968">
            <v>184010038</v>
          </cell>
          <cell r="B968" t="str">
            <v>Z 2x TF100 HL Zi-Gu10 +MA-S(HL) Schaf</v>
          </cell>
          <cell r="C968" t="str">
            <v>TF100MHL/Almatic liner S10##</v>
          </cell>
          <cell r="D968">
            <v>1512</v>
          </cell>
          <cell r="E968" t="str">
            <v>P1</v>
          </cell>
          <cell r="F968">
            <v>253</v>
          </cell>
          <cell r="G968" t="str">
            <v>Stk</v>
          </cell>
          <cell r="H968">
            <v>1634.45</v>
          </cell>
        </row>
        <row r="969">
          <cell r="A969">
            <v>184010039</v>
          </cell>
          <cell r="B969" t="str">
            <v>MZ 2x TF100 HL Zi-Gu10 +MA-S(LL) Schaf</v>
          </cell>
          <cell r="C969" t="str">
            <v>TF100MHL/Almatic liner S10##</v>
          </cell>
          <cell r="D969">
            <v>1125</v>
          </cell>
          <cell r="E969" t="str">
            <v>P1</v>
          </cell>
          <cell r="F969">
            <v>253</v>
          </cell>
          <cell r="G969" t="str">
            <v>Stk</v>
          </cell>
          <cell r="H969">
            <v>1216.1500000000001</v>
          </cell>
        </row>
        <row r="970">
          <cell r="A970">
            <v>184010040</v>
          </cell>
          <cell r="B970" t="str">
            <v>MZ 2x TF100 HL Zi-Gu10 +MA-S(HL) Ziege</v>
          </cell>
          <cell r="C970" t="str">
            <v>TF100MLH CH.G10-R/coup.CH.optima LH</v>
          </cell>
          <cell r="D970">
            <v>1167</v>
          </cell>
          <cell r="E970" t="str">
            <v>P1</v>
          </cell>
          <cell r="F970">
            <v>253</v>
          </cell>
          <cell r="G970" t="str">
            <v>Stk</v>
          </cell>
          <cell r="H970">
            <v>1261.55</v>
          </cell>
        </row>
        <row r="971">
          <cell r="A971">
            <v>184010041</v>
          </cell>
          <cell r="B971" t="str">
            <v>MZ 2x TF100 HL Zi-Gu10 +MA-P(LL) Ziege</v>
          </cell>
          <cell r="C971" t="str">
            <v>TF100MLH CH G10-R/coup CH supra LB S/I</v>
          </cell>
          <cell r="D971">
            <v>1179</v>
          </cell>
          <cell r="E971" t="str">
            <v>P1</v>
          </cell>
          <cell r="F971">
            <v>253</v>
          </cell>
          <cell r="G971" t="str">
            <v>Stk</v>
          </cell>
          <cell r="H971">
            <v>1274.5</v>
          </cell>
        </row>
        <row r="972">
          <cell r="A972">
            <v>184010046</v>
          </cell>
          <cell r="B972" t="str">
            <v>MZ 2x TF100 HL Zi-Gu50 +MA-P(LL) Ziege</v>
          </cell>
          <cell r="C972" t="str">
            <v>TF100 LH chèvres G50+-R/coup CH.supra LB</v>
          </cell>
          <cell r="D972">
            <v>1525</v>
          </cell>
          <cell r="E972" t="str">
            <v>P1</v>
          </cell>
          <cell r="F972">
            <v>253</v>
          </cell>
          <cell r="G972" t="str">
            <v>Stk</v>
          </cell>
          <cell r="H972">
            <v>1648.55</v>
          </cell>
        </row>
        <row r="973">
          <cell r="A973">
            <v>184010517</v>
          </cell>
          <cell r="B973" t="str">
            <v>MP EP100B (Ltg) Sch/Z</v>
          </cell>
          <cell r="C973" t="str">
            <v>EP100B par poste B&amp;C</v>
          </cell>
          <cell r="D973">
            <v>460</v>
          </cell>
          <cell r="E973" t="str">
            <v>P1</v>
          </cell>
          <cell r="F973">
            <v>254</v>
          </cell>
          <cell r="G973" t="str">
            <v>Stk</v>
          </cell>
          <cell r="H973">
            <v>497.25</v>
          </cell>
        </row>
        <row r="974">
          <cell r="A974">
            <v>184010524</v>
          </cell>
          <cell r="B974" t="str">
            <v>GA EP100 B (max 12 Puls)</v>
          </cell>
          <cell r="C974" t="str">
            <v>Base B&amp;C-DMP150- EP100B (jusq.12 puls.)</v>
          </cell>
          <cell r="D974">
            <v>2423</v>
          </cell>
          <cell r="E974" t="str">
            <v>P1</v>
          </cell>
          <cell r="F974">
            <v>254</v>
          </cell>
          <cell r="G974" t="str">
            <v>Stk</v>
          </cell>
          <cell r="H974">
            <v>2619.25</v>
          </cell>
        </row>
        <row r="975">
          <cell r="A975">
            <v>184010525</v>
          </cell>
          <cell r="B975" t="str">
            <v>GA EP100 B (max 24 Puls)</v>
          </cell>
          <cell r="C975" t="str">
            <v>Base B&amp;C DMP150 EP100B (13à24 puls)</v>
          </cell>
          <cell r="D975">
            <v>2211</v>
          </cell>
          <cell r="E975" t="str">
            <v>P1</v>
          </cell>
          <cell r="F975">
            <v>254</v>
          </cell>
          <cell r="G975" t="str">
            <v>Stk</v>
          </cell>
          <cell r="H975">
            <v>2390.1</v>
          </cell>
        </row>
        <row r="976">
          <cell r="A976">
            <v>184010526</v>
          </cell>
          <cell r="B976" t="str">
            <v>GA EP100 B (max 80 Puls)</v>
          </cell>
          <cell r="C976" t="str">
            <v>base B&amp;C-DMP500 EP100B (+de 24 puls.)</v>
          </cell>
          <cell r="D976">
            <v>3046</v>
          </cell>
          <cell r="E976" t="str">
            <v>P1</v>
          </cell>
          <cell r="F976">
            <v>254</v>
          </cell>
          <cell r="G976" t="str">
            <v>Stk</v>
          </cell>
          <cell r="H976">
            <v>3292.75</v>
          </cell>
        </row>
        <row r="977">
          <cell r="A977">
            <v>184010704</v>
          </cell>
          <cell r="B977" t="str">
            <v>Hilfsbox ID + MZ-Absch/Abn 1x/3Puls S/Z</v>
          </cell>
          <cell r="C977" t="str">
            <v>Boîtier satellite dep.chèvres</v>
          </cell>
          <cell r="D977">
            <v>2268</v>
          </cell>
          <cell r="E977" t="str">
            <v>P1</v>
          </cell>
          <cell r="F977">
            <v>254</v>
          </cell>
          <cell r="G977" t="str">
            <v>Stk</v>
          </cell>
          <cell r="H977">
            <v>2451.6999999999998</v>
          </cell>
        </row>
        <row r="978">
          <cell r="A978">
            <v>184010705</v>
          </cell>
          <cell r="B978" t="str">
            <v>Pulsatorstopp EP100 3 Puls Schaf/Ziege</v>
          </cell>
          <cell r="C978" t="str">
            <v>Arrêt de la puls.EP100 BC (3puls)</v>
          </cell>
          <cell r="D978">
            <v>548</v>
          </cell>
          <cell r="E978" t="str">
            <v>P1</v>
          </cell>
          <cell r="F978">
            <v>254</v>
          </cell>
          <cell r="G978" t="str">
            <v>Stk</v>
          </cell>
          <cell r="H978">
            <v>592.4</v>
          </cell>
        </row>
        <row r="979">
          <cell r="A979">
            <v>184010710</v>
          </cell>
          <cell r="B979" t="str">
            <v>MP 2x MZ-Absch f.Abn Zeit LL(TF100)S/Z</v>
          </cell>
          <cell r="C979" t="str">
            <v>Dépose Brebis LB pour TF100 M</v>
          </cell>
          <cell r="D979">
            <v>1265</v>
          </cell>
          <cell r="E979" t="str">
            <v>P1</v>
          </cell>
          <cell r="F979">
            <v>254</v>
          </cell>
          <cell r="G979" t="str">
            <v>Stk</v>
          </cell>
          <cell r="H979">
            <v>1367.45</v>
          </cell>
        </row>
        <row r="980">
          <cell r="A980">
            <v>184010711</v>
          </cell>
          <cell r="B980" t="str">
            <v>MP 2x MZ-Absch f.Abn Zeit HL(TF100)S/Z</v>
          </cell>
          <cell r="C980" t="str">
            <v>Dépose brebis LH pour TF 100m</v>
          </cell>
          <cell r="D980">
            <v>1265</v>
          </cell>
          <cell r="E980" t="str">
            <v>P1</v>
          </cell>
          <cell r="F980">
            <v>254</v>
          </cell>
          <cell r="G980" t="str">
            <v>Stk</v>
          </cell>
          <cell r="H980">
            <v>1367.45</v>
          </cell>
        </row>
        <row r="981">
          <cell r="A981">
            <v>184010712</v>
          </cell>
          <cell r="B981" t="str">
            <v>MP 2x MZ-Absch f.Abn +MM25 LL S/Z</v>
          </cell>
          <cell r="C981" t="str">
            <v>Dépose+MM25SG+EP100B L.B (x2)</v>
          </cell>
          <cell r="D981">
            <v>5094</v>
          </cell>
          <cell r="E981" t="str">
            <v>P1</v>
          </cell>
          <cell r="F981">
            <v>254</v>
          </cell>
          <cell r="G981" t="str">
            <v>Stk</v>
          </cell>
          <cell r="H981">
            <v>5506.6</v>
          </cell>
        </row>
        <row r="982">
          <cell r="A982">
            <v>184010714</v>
          </cell>
          <cell r="B982" t="str">
            <v>MP 2x MZ-Absch f.Abn +MM25 LL(TF100) S/Z</v>
          </cell>
          <cell r="C982" t="str">
            <v>Dépose pour TF100+MM25SG+EP100B LB x2</v>
          </cell>
          <cell r="D982">
            <v>5094</v>
          </cell>
          <cell r="E982" t="str">
            <v>P1</v>
          </cell>
          <cell r="F982">
            <v>254</v>
          </cell>
          <cell r="G982" t="str">
            <v>Stk</v>
          </cell>
          <cell r="H982">
            <v>5506.6</v>
          </cell>
        </row>
        <row r="983">
          <cell r="A983">
            <v>184010715</v>
          </cell>
          <cell r="B983" t="str">
            <v>MP 2x MZ-Absch f.Abn +MM25 HL(TF100) S/Z</v>
          </cell>
          <cell r="C983" t="str">
            <v>Dépose pr TF100+MM25SG+EP100B MID.x2</v>
          </cell>
          <cell r="D983">
            <v>5094</v>
          </cell>
          <cell r="E983" t="str">
            <v>P1</v>
          </cell>
          <cell r="F983">
            <v>254</v>
          </cell>
          <cell r="G983" t="str">
            <v>Stk</v>
          </cell>
          <cell r="H983">
            <v>5506.6</v>
          </cell>
        </row>
        <row r="984">
          <cell r="A984">
            <v>184010730</v>
          </cell>
          <cell r="B984" t="str">
            <v>MP 2x ACR-Zylinder f. MZ-Abn LL Sch/Z</v>
          </cell>
          <cell r="C984" t="str">
            <v>Vérin déc.ACR déposes B&amp;C en LB</v>
          </cell>
          <cell r="D984">
            <v>1285</v>
          </cell>
          <cell r="E984" t="str">
            <v>P1</v>
          </cell>
          <cell r="F984">
            <v>254</v>
          </cell>
          <cell r="G984" t="str">
            <v>Stk</v>
          </cell>
          <cell r="H984">
            <v>1389.1</v>
          </cell>
        </row>
        <row r="985">
          <cell r="A985">
            <v>184010732</v>
          </cell>
          <cell r="B985" t="str">
            <v>MP ACR SG EP100B LL ext R</v>
          </cell>
          <cell r="C985" t="str">
            <v>Dépose DLA chèvres EP100 LB(X2) roto Ext</v>
          </cell>
          <cell r="D985">
            <v>1690</v>
          </cell>
          <cell r="E985" t="str">
            <v>P1</v>
          </cell>
          <cell r="F985">
            <v>254</v>
          </cell>
          <cell r="G985" t="str">
            <v>Stk</v>
          </cell>
          <cell r="H985">
            <v>1826.9</v>
          </cell>
        </row>
        <row r="986">
          <cell r="A986">
            <v>184010740</v>
          </cell>
          <cell r="B986" t="str">
            <v>S/Z Durchlauf-ID li</v>
          </cell>
          <cell r="C986" t="str">
            <v>Portail ID pour B&amp;C complet (gauche)</v>
          </cell>
          <cell r="D986">
            <v>8598</v>
          </cell>
          <cell r="E986" t="str">
            <v>P1</v>
          </cell>
          <cell r="F986">
            <v>910</v>
          </cell>
          <cell r="G986" t="str">
            <v>Stk</v>
          </cell>
          <cell r="H986">
            <v>9294.4500000000007</v>
          </cell>
        </row>
        <row r="987">
          <cell r="A987">
            <v>184010741</v>
          </cell>
          <cell r="B987" t="str">
            <v>S/Z Sortiertor-ID (Ohrtransp) li</v>
          </cell>
          <cell r="C987" t="str">
            <v>Station de triage B&amp;C (boucle gauche)</v>
          </cell>
          <cell r="D987">
            <v>16505</v>
          </cell>
          <cell r="E987" t="str">
            <v>P1</v>
          </cell>
          <cell r="F987">
            <v>831</v>
          </cell>
          <cell r="G987" t="str">
            <v>Stk</v>
          </cell>
          <cell r="H987">
            <v>17841.900000000001</v>
          </cell>
        </row>
        <row r="988">
          <cell r="A988">
            <v>184010750</v>
          </cell>
          <cell r="B988" t="str">
            <v>MP 2x MM25 (spez) SA LL S/Z</v>
          </cell>
          <cell r="C988" t="str">
            <v>Compteur MM25SG en ligne basse S/A (2x)</v>
          </cell>
          <cell r="D988">
            <v>3155</v>
          </cell>
          <cell r="E988" t="str">
            <v>P1</v>
          </cell>
          <cell r="F988">
            <v>120</v>
          </cell>
          <cell r="G988" t="str">
            <v>Stk</v>
          </cell>
          <cell r="H988">
            <v>3410.55</v>
          </cell>
        </row>
        <row r="989">
          <cell r="A989">
            <v>184010751</v>
          </cell>
          <cell r="B989" t="str">
            <v>MP 2x MM25 (spez) SA HL S/Z</v>
          </cell>
          <cell r="C989" t="str">
            <v>Compteur MM25SG en MidiLine S/A (2x)</v>
          </cell>
          <cell r="D989">
            <v>3155</v>
          </cell>
          <cell r="E989" t="str">
            <v>P1</v>
          </cell>
          <cell r="F989">
            <v>120</v>
          </cell>
          <cell r="G989" t="str">
            <v>Stk</v>
          </cell>
          <cell r="H989">
            <v>3410.55</v>
          </cell>
        </row>
        <row r="990">
          <cell r="A990">
            <v>184010752</v>
          </cell>
          <cell r="B990" t="str">
            <v>MP 2x MZ-Absch f.Abn +FI7 LL S/Z</v>
          </cell>
          <cell r="C990" t="str">
            <v>Poste dépose avec FFI7 SG + EP100B LB x2</v>
          </cell>
          <cell r="D990">
            <v>3230</v>
          </cell>
          <cell r="E990" t="str">
            <v>P1</v>
          </cell>
          <cell r="F990">
            <v>254</v>
          </cell>
          <cell r="G990" t="str">
            <v>Stk</v>
          </cell>
          <cell r="H990">
            <v>3491.65</v>
          </cell>
        </row>
        <row r="991">
          <cell r="A991">
            <v>184010754</v>
          </cell>
          <cell r="B991" t="str">
            <v>MP 2x MZ-Absch f.Abn +FI5 LL(TF100) S/Z</v>
          </cell>
          <cell r="C991" t="str">
            <v>Poste décrochage SG FI5 SG EP100B LL f.</v>
          </cell>
          <cell r="D991">
            <v>3230</v>
          </cell>
          <cell r="E991" t="str">
            <v>P1</v>
          </cell>
          <cell r="F991">
            <v>254</v>
          </cell>
          <cell r="G991" t="str">
            <v>Stk</v>
          </cell>
          <cell r="H991">
            <v>3491.65</v>
          </cell>
        </row>
        <row r="992">
          <cell r="A992">
            <v>184010755</v>
          </cell>
          <cell r="B992" t="str">
            <v>MP 2x MZ-Absch f.Abn +FI7 HL(TF100) S/Z</v>
          </cell>
          <cell r="C992" t="str">
            <v>dépose a/FI7 SG + EP100B ML a/TF100 (x2)</v>
          </cell>
          <cell r="D992">
            <v>3230</v>
          </cell>
          <cell r="E992" t="str">
            <v>P1</v>
          </cell>
          <cell r="F992">
            <v>254</v>
          </cell>
          <cell r="G992" t="str">
            <v>Stk</v>
          </cell>
          <cell r="H992">
            <v>3491.65</v>
          </cell>
        </row>
        <row r="993">
          <cell r="A993">
            <v>184010756</v>
          </cell>
          <cell r="B993" t="str">
            <v>MP Milchmengenanzeige FI7 LL S/Z</v>
          </cell>
          <cell r="C993" t="str">
            <v>Poste indicateur FI7 SG LL S/A</v>
          </cell>
          <cell r="D993">
            <v>1704</v>
          </cell>
          <cell r="E993" t="str">
            <v>P1</v>
          </cell>
          <cell r="F993">
            <v>120</v>
          </cell>
          <cell r="G993" t="str">
            <v>Stk</v>
          </cell>
          <cell r="H993">
            <v>1842</v>
          </cell>
        </row>
        <row r="994">
          <cell r="A994">
            <v>184010757</v>
          </cell>
          <cell r="B994" t="str">
            <v>MP Milchmengenanzeige FI7 HL S/Z</v>
          </cell>
          <cell r="C994" t="str">
            <v>Indicateur FI7 SG en MidiLine S/A (2x)</v>
          </cell>
          <cell r="D994">
            <v>1704</v>
          </cell>
          <cell r="E994" t="str">
            <v>P1</v>
          </cell>
          <cell r="F994">
            <v>120</v>
          </cell>
          <cell r="G994" t="str">
            <v>Stk</v>
          </cell>
          <cell r="H994">
            <v>1842</v>
          </cell>
        </row>
        <row r="995">
          <cell r="A995">
            <v>184010760</v>
          </cell>
          <cell r="B995" t="str">
            <v>GA MPC510 (pro 12 Pl) S/Z</v>
          </cell>
          <cell r="C995" t="str">
            <v>Kit de base MP580SG (à partir 12 Fais.)</v>
          </cell>
          <cell r="D995">
            <v>954</v>
          </cell>
          <cell r="E995" t="str">
            <v>P1</v>
          </cell>
          <cell r="F995">
            <v>254</v>
          </cell>
          <cell r="G995" t="str">
            <v>Stk</v>
          </cell>
          <cell r="H995">
            <v>1031.25</v>
          </cell>
        </row>
        <row r="996">
          <cell r="A996">
            <v>184010782</v>
          </cell>
          <cell r="B996" t="str">
            <v>S/Z-LL MP580, MM25SG (x2)</v>
          </cell>
          <cell r="C996" t="str">
            <v>SG-LL MP580, MM25SG (x2)</v>
          </cell>
          <cell r="D996">
            <v>7106</v>
          </cell>
          <cell r="E996" t="str">
            <v>P1</v>
          </cell>
          <cell r="F996">
            <v>254</v>
          </cell>
          <cell r="G996" t="str">
            <v>Kar</v>
          </cell>
          <cell r="H996">
            <v>7681.6</v>
          </cell>
        </row>
        <row r="997">
          <cell r="A997">
            <v>184010784</v>
          </cell>
          <cell r="B997" t="str">
            <v>S/Z-LL MP580, MM25SG für TF100 (2x)</v>
          </cell>
          <cell r="C997" t="str">
            <v>SG-LL MP580, MM25SG, pour TF100 (x2)</v>
          </cell>
          <cell r="D997">
            <v>7106</v>
          </cell>
          <cell r="E997" t="str">
            <v>P1</v>
          </cell>
          <cell r="F997">
            <v>254</v>
          </cell>
          <cell r="G997" t="str">
            <v>Kar</v>
          </cell>
          <cell r="H997">
            <v>7681.6</v>
          </cell>
        </row>
        <row r="998">
          <cell r="A998">
            <v>184010785</v>
          </cell>
          <cell r="B998" t="str">
            <v>S/Z-ML MP580, MM25SG für TF100 (2x)</v>
          </cell>
          <cell r="C998" t="str">
            <v>SG-ML MP580, MM25SG, pour TF100 (x2)</v>
          </cell>
          <cell r="D998">
            <v>7106</v>
          </cell>
          <cell r="E998" t="str">
            <v>P1</v>
          </cell>
          <cell r="F998">
            <v>254</v>
          </cell>
          <cell r="G998" t="str">
            <v>Kar</v>
          </cell>
          <cell r="H998">
            <v>7681.6</v>
          </cell>
        </row>
        <row r="999">
          <cell r="A999">
            <v>184010786</v>
          </cell>
          <cell r="B999" t="str">
            <v>S/Z-LL MP580/680, MM25SG (2x)</v>
          </cell>
          <cell r="C999" t="str">
            <v>SG-LL MP580/680, MM25SG (x2)</v>
          </cell>
          <cell r="D999">
            <v>7617</v>
          </cell>
          <cell r="E999" t="str">
            <v>P1</v>
          </cell>
          <cell r="F999">
            <v>254</v>
          </cell>
          <cell r="G999" t="str">
            <v>Kar</v>
          </cell>
          <cell r="H999">
            <v>8234</v>
          </cell>
        </row>
        <row r="1000">
          <cell r="A1000">
            <v>184010788</v>
          </cell>
          <cell r="B1000" t="str">
            <v>S/Z-LL MP580/680, MM25SG,f.TF100(x2)</v>
          </cell>
          <cell r="C1000" t="str">
            <v>SG-LL MP580/680, MM25SG, pour TF100 (x</v>
          </cell>
          <cell r="D1000">
            <v>7617</v>
          </cell>
          <cell r="E1000" t="str">
            <v>P1</v>
          </cell>
          <cell r="F1000">
            <v>254</v>
          </cell>
          <cell r="G1000" t="str">
            <v>Kar</v>
          </cell>
          <cell r="H1000">
            <v>8234</v>
          </cell>
        </row>
        <row r="1001">
          <cell r="A1001">
            <v>184010789</v>
          </cell>
          <cell r="B1001" t="str">
            <v>S/Z-ML MP580/680, MM25SG,f.TF100(x2)</v>
          </cell>
          <cell r="C1001" t="str">
            <v>SG-ML MP580/680, MM25SG, pour TF100 (x</v>
          </cell>
          <cell r="D1001">
            <v>7617</v>
          </cell>
          <cell r="E1001" t="str">
            <v>P1</v>
          </cell>
          <cell r="F1001">
            <v>254</v>
          </cell>
          <cell r="G1001" t="str">
            <v>Kar</v>
          </cell>
          <cell r="H1001">
            <v>8234</v>
          </cell>
        </row>
        <row r="1002">
          <cell r="A1002">
            <v>184010790</v>
          </cell>
          <cell r="B1002" t="str">
            <v>S/Z-LL MP580, FI7 (x2)</v>
          </cell>
          <cell r="C1002" t="str">
            <v>SG-LL MP580, FI7 (x2)</v>
          </cell>
          <cell r="D1002">
            <v>5192</v>
          </cell>
          <cell r="E1002" t="str">
            <v>P1</v>
          </cell>
          <cell r="F1002">
            <v>254</v>
          </cell>
          <cell r="G1002" t="str">
            <v>Kar</v>
          </cell>
          <cell r="H1002">
            <v>5612.55</v>
          </cell>
        </row>
        <row r="1003">
          <cell r="A1003">
            <v>184010792</v>
          </cell>
          <cell r="B1003" t="str">
            <v>SG-LL MP580, FI7, für TF100 (x2)</v>
          </cell>
          <cell r="C1003" t="str">
            <v>SG-LL MP580, FI7, pour TF100 (x2)</v>
          </cell>
          <cell r="D1003">
            <v>5192</v>
          </cell>
          <cell r="E1003" t="str">
            <v>P1</v>
          </cell>
          <cell r="F1003">
            <v>254</v>
          </cell>
          <cell r="G1003" t="str">
            <v>Kar</v>
          </cell>
          <cell r="H1003">
            <v>5612.55</v>
          </cell>
        </row>
        <row r="1004">
          <cell r="A1004">
            <v>184010793</v>
          </cell>
          <cell r="B1004" t="str">
            <v>S/Z-ML MP580,FI7,f.TF100(x2)</v>
          </cell>
          <cell r="C1004" t="str">
            <v>SG-ML MP580, FI7, pour TF100 (x2)</v>
          </cell>
          <cell r="D1004">
            <v>5192</v>
          </cell>
          <cell r="E1004" t="str">
            <v>P1</v>
          </cell>
          <cell r="F1004">
            <v>254</v>
          </cell>
          <cell r="G1004" t="str">
            <v>Kar</v>
          </cell>
          <cell r="H1004">
            <v>5612.55</v>
          </cell>
        </row>
        <row r="1005">
          <cell r="A1005">
            <v>184010794</v>
          </cell>
          <cell r="B1005" t="str">
            <v>S/Z-LL MP580/680, FI7 (x2)</v>
          </cell>
          <cell r="C1005" t="str">
            <v>SG-LL MP580/680, FI7 (x2)</v>
          </cell>
          <cell r="D1005">
            <v>5702</v>
          </cell>
          <cell r="E1005" t="str">
            <v>P1</v>
          </cell>
          <cell r="F1005">
            <v>254</v>
          </cell>
          <cell r="G1005" t="str">
            <v>Kar</v>
          </cell>
          <cell r="H1005">
            <v>6163.85</v>
          </cell>
        </row>
        <row r="1006">
          <cell r="A1006">
            <v>184010796</v>
          </cell>
          <cell r="B1006" t="str">
            <v>S/Z-LL MP580/680, FI7,f.TF100(x2)</v>
          </cell>
          <cell r="C1006" t="str">
            <v>SG-LL MP580/680, FI7, pour TF100 (x2)</v>
          </cell>
          <cell r="D1006">
            <v>5702</v>
          </cell>
          <cell r="E1006" t="str">
            <v>P1</v>
          </cell>
          <cell r="F1006">
            <v>254</v>
          </cell>
          <cell r="G1006" t="str">
            <v>Kar</v>
          </cell>
          <cell r="H1006">
            <v>6163.85</v>
          </cell>
        </row>
        <row r="1007">
          <cell r="A1007">
            <v>184010797</v>
          </cell>
          <cell r="B1007" t="str">
            <v>S/Z-ML MP580/680, FI7,f.TF100(x2)</v>
          </cell>
          <cell r="C1007" t="str">
            <v>SG-ML MP580/680, FI7, pour TF100 (x2)</v>
          </cell>
          <cell r="D1007">
            <v>5702</v>
          </cell>
          <cell r="E1007" t="str">
            <v>P1</v>
          </cell>
          <cell r="F1007">
            <v>254</v>
          </cell>
          <cell r="G1007" t="str">
            <v>Kar</v>
          </cell>
          <cell r="H1007">
            <v>6163.85</v>
          </cell>
        </row>
        <row r="1008">
          <cell r="A1008">
            <v>184010800</v>
          </cell>
          <cell r="B1008" t="str">
            <v>GA ID + MZ-Abschalt/Abn (-12MZ) S/Z</v>
          </cell>
          <cell r="C1008" t="str">
            <v>Boît. contr. ID B&amp;C (jusqu’à 24 faisc.)</v>
          </cell>
          <cell r="D1008">
            <v>4293</v>
          </cell>
          <cell r="E1008" t="str">
            <v>P1</v>
          </cell>
          <cell r="F1008">
            <v>254</v>
          </cell>
          <cell r="G1008" t="str">
            <v>Stk</v>
          </cell>
          <cell r="H1008">
            <v>4640.75</v>
          </cell>
        </row>
        <row r="1009">
          <cell r="A1009">
            <v>184010801</v>
          </cell>
          <cell r="B1009" t="str">
            <v>GA ID + MZ-Abschalt/Abn (13-24MZ) S/Z</v>
          </cell>
          <cell r="C1009" t="str">
            <v>Boît. contr. ID B&amp;C (de 26 à 48 faisc.)</v>
          </cell>
          <cell r="D1009">
            <v>5537</v>
          </cell>
          <cell r="E1009" t="str">
            <v>P1</v>
          </cell>
          <cell r="F1009">
            <v>254</v>
          </cell>
          <cell r="G1009" t="str">
            <v>Stk</v>
          </cell>
          <cell r="H1009">
            <v>5985.5</v>
          </cell>
        </row>
        <row r="1010">
          <cell r="A1010">
            <v>184010802</v>
          </cell>
          <cell r="B1010" t="str">
            <v>GA ID + MZ-Abschalt/Abn (25-36MZ) S/Z</v>
          </cell>
          <cell r="C1010" t="str">
            <v>Boît. contr. ID B&amp;C (de 50 à 72 faisc.)</v>
          </cell>
          <cell r="D1010">
            <v>6780</v>
          </cell>
          <cell r="E1010" t="str">
            <v>P1</v>
          </cell>
          <cell r="F1010">
            <v>254</v>
          </cell>
          <cell r="G1010" t="str">
            <v>Stk</v>
          </cell>
          <cell r="H1010">
            <v>7329.2</v>
          </cell>
        </row>
        <row r="1011">
          <cell r="A1011">
            <v>184010803</v>
          </cell>
          <cell r="B1011" t="str">
            <v>Lichtsignal Tiererk. S+Z m.Kabel</v>
          </cell>
          <cell r="C1011" t="str">
            <v>Lumiere indicateur traffic B&amp;C + cable</v>
          </cell>
          <cell r="D1011">
            <v>496</v>
          </cell>
          <cell r="E1011" t="str">
            <v>P1</v>
          </cell>
          <cell r="F1011">
            <v>254</v>
          </cell>
          <cell r="G1011" t="str">
            <v>Stk</v>
          </cell>
          <cell r="H1011">
            <v>536.20000000000005</v>
          </cell>
        </row>
        <row r="1012">
          <cell r="A1012">
            <v>184011023</v>
          </cell>
          <cell r="B1012" t="str">
            <v>Ltgspaket D-12 LL DG M52/S40/V75 Sch/Z</v>
          </cell>
          <cell r="C1012" t="str">
            <v>Canal B&amp;C 2x12 LB FF L52I40V75</v>
          </cell>
          <cell r="D1012">
            <v>5856</v>
          </cell>
          <cell r="E1012" t="str">
            <v>P1</v>
          </cell>
          <cell r="F1012">
            <v>255</v>
          </cell>
          <cell r="G1012" t="str">
            <v>Stk</v>
          </cell>
          <cell r="H1012">
            <v>6330.35</v>
          </cell>
        </row>
        <row r="1013">
          <cell r="A1013">
            <v>184011025</v>
          </cell>
          <cell r="B1013" t="str">
            <v>Ltgspaket D-18 LL DG M52/S40/V75 Sch/Z</v>
          </cell>
          <cell r="C1013" t="str">
            <v>Canal B&amp;C 2x18 LB FF L52I40V75</v>
          </cell>
          <cell r="D1013">
            <v>6658</v>
          </cell>
          <cell r="E1013" t="str">
            <v>P1</v>
          </cell>
          <cell r="F1013">
            <v>255</v>
          </cell>
          <cell r="G1013" t="str">
            <v>Stk</v>
          </cell>
          <cell r="H1013">
            <v>7197.3</v>
          </cell>
        </row>
        <row r="1014">
          <cell r="A1014">
            <v>184011026</v>
          </cell>
          <cell r="B1014" t="str">
            <v>Ltgspaket D-24 LL DG M52/S40/V75 Sch/Z</v>
          </cell>
          <cell r="C1014" t="str">
            <v>Canal B&amp;C 2x24 LB FF L52I40V75</v>
          </cell>
          <cell r="D1014">
            <v>7479</v>
          </cell>
          <cell r="E1014" t="str">
            <v>P1</v>
          </cell>
          <cell r="F1014">
            <v>255</v>
          </cell>
          <cell r="G1014" t="str">
            <v>Stk</v>
          </cell>
          <cell r="H1014">
            <v>8084.8</v>
          </cell>
        </row>
        <row r="1015">
          <cell r="A1015">
            <v>184011043</v>
          </cell>
          <cell r="B1015" t="str">
            <v>Luftfilterltg D-12 LL 75mm Sch/Z</v>
          </cell>
          <cell r="C1015" t="str">
            <v>Air filtre B&amp;C 2x12 LB PP D75</v>
          </cell>
          <cell r="D1015">
            <v>638</v>
          </cell>
          <cell r="E1015" t="str">
            <v>P1</v>
          </cell>
          <cell r="F1015">
            <v>255</v>
          </cell>
          <cell r="G1015" t="str">
            <v>Stk</v>
          </cell>
          <cell r="H1015">
            <v>689.7</v>
          </cell>
        </row>
        <row r="1016">
          <cell r="A1016">
            <v>184011045</v>
          </cell>
          <cell r="B1016" t="str">
            <v>Luftfilterltg D-18 LL 75mm Sch/Z</v>
          </cell>
          <cell r="C1016" t="str">
            <v>Air filtre B&amp;C 2x18 LB PP D75</v>
          </cell>
          <cell r="D1016">
            <v>797</v>
          </cell>
          <cell r="E1016" t="str">
            <v>P1</v>
          </cell>
          <cell r="F1016">
            <v>255</v>
          </cell>
          <cell r="G1016" t="str">
            <v>Stk</v>
          </cell>
          <cell r="H1016">
            <v>861.55</v>
          </cell>
        </row>
        <row r="1017">
          <cell r="A1017">
            <v>184011046</v>
          </cell>
          <cell r="B1017" t="str">
            <v>Luftfilterltg D-24 LL 75mm Sch/Z</v>
          </cell>
          <cell r="C1017" t="str">
            <v>Air filtre B&amp;C 2x24 LB PP D75</v>
          </cell>
          <cell r="D1017">
            <v>902</v>
          </cell>
          <cell r="E1017" t="str">
            <v>P1</v>
          </cell>
          <cell r="F1017">
            <v>255</v>
          </cell>
          <cell r="G1017" t="str">
            <v>Stk</v>
          </cell>
          <cell r="H1017">
            <v>975.05</v>
          </cell>
        </row>
        <row r="1018">
          <cell r="A1018">
            <v>184011047</v>
          </cell>
          <cell r="B1018" t="str">
            <v>Luftfilterltg D-36 LL 75mm Sch/Z</v>
          </cell>
          <cell r="C1018" t="str">
            <v>Air filtre B&amp;C 2x36 LB PP D75</v>
          </cell>
          <cell r="D1018">
            <v>1127</v>
          </cell>
          <cell r="E1018" t="str">
            <v>P1</v>
          </cell>
          <cell r="F1018">
            <v>255</v>
          </cell>
          <cell r="G1018" t="str">
            <v>Stk</v>
          </cell>
          <cell r="H1018">
            <v>1218.3</v>
          </cell>
        </row>
        <row r="1019">
          <cell r="A1019">
            <v>184011048</v>
          </cell>
          <cell r="B1019" t="str">
            <v>Ltgspaket 1x8 LL EG M52/S40/V75 Sch/Z</v>
          </cell>
          <cell r="C1019" t="str">
            <v>Canal B&amp;C 1x8 LB FF L52I40V75</v>
          </cell>
          <cell r="D1019">
            <v>2231</v>
          </cell>
          <cell r="E1019" t="str">
            <v>P1</v>
          </cell>
          <cell r="F1019">
            <v>255</v>
          </cell>
          <cell r="G1019" t="str">
            <v>Stk</v>
          </cell>
          <cell r="H1019">
            <v>2411.6999999999998</v>
          </cell>
        </row>
        <row r="1020">
          <cell r="A1020">
            <v>184011049</v>
          </cell>
          <cell r="B1020" t="str">
            <v>Ltgspaket 1x12 LL EG M52/S40/V75 Sch/Z</v>
          </cell>
          <cell r="C1020" t="str">
            <v>Canal B&amp;C 1x12 LB FF L52I40V75</v>
          </cell>
          <cell r="D1020">
            <v>2446</v>
          </cell>
          <cell r="E1020" t="str">
            <v>P1</v>
          </cell>
          <cell r="F1020">
            <v>255</v>
          </cell>
          <cell r="G1020" t="str">
            <v>Stk</v>
          </cell>
          <cell r="H1020">
            <v>2644.15</v>
          </cell>
        </row>
        <row r="1021">
          <cell r="A1021">
            <v>184011051</v>
          </cell>
          <cell r="B1021" t="str">
            <v>Ltgspaket 1x18 LL EG M52/S40/V75 Sch/Z</v>
          </cell>
          <cell r="C1021" t="str">
            <v>Canal.B&amp;C 1x18LB FF L52/40V75</v>
          </cell>
          <cell r="D1021">
            <v>3286</v>
          </cell>
          <cell r="E1021" t="str">
            <v>P1</v>
          </cell>
          <cell r="F1021">
            <v>255</v>
          </cell>
          <cell r="G1021" t="str">
            <v>Stk</v>
          </cell>
          <cell r="H1021">
            <v>3552.15</v>
          </cell>
        </row>
        <row r="1022">
          <cell r="A1022">
            <v>184011052</v>
          </cell>
          <cell r="B1022" t="str">
            <v>Ltgspaket 1x24 LL EG M52/S40/V75 Sch/Z</v>
          </cell>
          <cell r="C1022" t="str">
            <v>Canal B&amp;C 1x24 LB FF L52L40V75</v>
          </cell>
          <cell r="D1022">
            <v>3626</v>
          </cell>
          <cell r="E1022" t="str">
            <v>P1</v>
          </cell>
          <cell r="F1022">
            <v>255</v>
          </cell>
          <cell r="G1022" t="str">
            <v>Stk</v>
          </cell>
          <cell r="H1022">
            <v>3919.7</v>
          </cell>
        </row>
        <row r="1023">
          <cell r="A1023">
            <v>184011072</v>
          </cell>
          <cell r="B1023" t="str">
            <v>Luftfilterltg 1x8 LL 75mm Sch/Z</v>
          </cell>
          <cell r="C1023" t="str">
            <v>Air filtre B&amp;C 1x8 LB PP L52L40V75</v>
          </cell>
          <cell r="D1023">
            <v>423</v>
          </cell>
          <cell r="E1023" t="str">
            <v>P1</v>
          </cell>
          <cell r="F1023">
            <v>255</v>
          </cell>
          <cell r="G1023" t="str">
            <v>Stk</v>
          </cell>
          <cell r="H1023">
            <v>457.25</v>
          </cell>
        </row>
        <row r="1024">
          <cell r="A1024">
            <v>184011073</v>
          </cell>
          <cell r="B1024" t="str">
            <v>Luftfilterltg 1x12 LL 75mm Sch/Z</v>
          </cell>
          <cell r="C1024" t="str">
            <v>Air filtre B&amp;C 1x12 LB PP L52L40V75</v>
          </cell>
          <cell r="D1024">
            <v>442</v>
          </cell>
          <cell r="E1024" t="str">
            <v>P1</v>
          </cell>
          <cell r="F1024">
            <v>255</v>
          </cell>
          <cell r="G1024" t="str">
            <v>Stk</v>
          </cell>
          <cell r="H1024">
            <v>477.8</v>
          </cell>
        </row>
        <row r="1025">
          <cell r="A1025">
            <v>184011075</v>
          </cell>
          <cell r="B1025" t="str">
            <v>Luftfilterltg 1x18 LL 75mm Sch/Z</v>
          </cell>
          <cell r="C1025" t="str">
            <v>Air filtre B&amp;C 1x18 LB PP L52/40V75</v>
          </cell>
          <cell r="D1025">
            <v>488</v>
          </cell>
          <cell r="E1025" t="str">
            <v>P1</v>
          </cell>
          <cell r="F1025">
            <v>255</v>
          </cell>
          <cell r="G1025" t="str">
            <v>Stk</v>
          </cell>
          <cell r="H1025">
            <v>527.54999999999995</v>
          </cell>
        </row>
        <row r="1026">
          <cell r="A1026">
            <v>184011076</v>
          </cell>
          <cell r="B1026" t="str">
            <v>Luftfilterltg 1x24 LL 75mm Sch/Z</v>
          </cell>
          <cell r="C1026" t="str">
            <v>Air filtre B&amp;C 1x24 LB PP L52L40V75</v>
          </cell>
          <cell r="D1026">
            <v>592</v>
          </cell>
          <cell r="E1026" t="str">
            <v>P1</v>
          </cell>
          <cell r="F1026">
            <v>255</v>
          </cell>
          <cell r="G1026" t="str">
            <v>Stk</v>
          </cell>
          <cell r="H1026">
            <v>639.95000000000005</v>
          </cell>
        </row>
        <row r="1027">
          <cell r="A1027">
            <v>184011077</v>
          </cell>
          <cell r="B1027" t="str">
            <v>Luftfilterltg 1x36 LL 75mm Sch/Z</v>
          </cell>
          <cell r="C1027" t="str">
            <v>Air filtre B&amp;C 1x36 LB PP L52L40V75</v>
          </cell>
          <cell r="D1027">
            <v>724</v>
          </cell>
          <cell r="E1027" t="str">
            <v>P1</v>
          </cell>
          <cell r="F1027">
            <v>255</v>
          </cell>
          <cell r="G1027" t="str">
            <v>Stk</v>
          </cell>
          <cell r="H1027">
            <v>782.65</v>
          </cell>
        </row>
        <row r="1028">
          <cell r="A1028">
            <v>184011078</v>
          </cell>
          <cell r="B1028" t="str">
            <v>Ltgpak M52/S40 O/V75 D-12 Midi-SG100 S/Z</v>
          </cell>
          <cell r="C1028" t="str">
            <v>Canal.B&amp;C 2x12 LH FF L52L40H V75</v>
          </cell>
          <cell r="D1028">
            <v>1693</v>
          </cell>
          <cell r="E1028" t="str">
            <v>P1</v>
          </cell>
          <cell r="F1028">
            <v>255</v>
          </cell>
          <cell r="G1028" t="str">
            <v>Stk</v>
          </cell>
          <cell r="H1028">
            <v>1830.15</v>
          </cell>
        </row>
        <row r="1029">
          <cell r="A1029">
            <v>184011080</v>
          </cell>
          <cell r="B1029" t="str">
            <v>Ltgpak M52/S40 O/V75 D-18 Midi-SG100 S/Z</v>
          </cell>
          <cell r="C1029" t="str">
            <v>Canal.B&amp;C 2x18 LH FF L52L40HV75</v>
          </cell>
          <cell r="D1029">
            <v>2476</v>
          </cell>
          <cell r="E1029" t="str">
            <v>P1</v>
          </cell>
          <cell r="F1029">
            <v>255</v>
          </cell>
          <cell r="G1029" t="str">
            <v>Stk</v>
          </cell>
          <cell r="H1029">
            <v>2676.55</v>
          </cell>
        </row>
        <row r="1030">
          <cell r="A1030">
            <v>184011081</v>
          </cell>
          <cell r="B1030" t="str">
            <v>Ltgpak M52/S40 O/V75 D-24 Midi-SG100 S/Z</v>
          </cell>
          <cell r="C1030" t="str">
            <v>Canal B&amp;C 2x24 LH FF L52L40HV75</v>
          </cell>
          <cell r="D1030">
            <v>2686</v>
          </cell>
          <cell r="E1030" t="str">
            <v>P1</v>
          </cell>
          <cell r="F1030">
            <v>255</v>
          </cell>
          <cell r="G1030" t="str">
            <v>Stk</v>
          </cell>
          <cell r="H1030">
            <v>2903.55</v>
          </cell>
        </row>
        <row r="1031">
          <cell r="A1031">
            <v>184011083</v>
          </cell>
          <cell r="B1031" t="str">
            <v>Ltgpak M52/S40 U/V75 D-12 Midi-SG100 S/Z</v>
          </cell>
          <cell r="C1031" t="str">
            <v>Canal B&amp;C 2x12 LH FF L52L40BV75</v>
          </cell>
          <cell r="D1031">
            <v>1868</v>
          </cell>
          <cell r="E1031" t="str">
            <v>P1</v>
          </cell>
          <cell r="F1031">
            <v>255</v>
          </cell>
          <cell r="G1031" t="str">
            <v>Stk</v>
          </cell>
          <cell r="H1031">
            <v>2019.3</v>
          </cell>
        </row>
        <row r="1032">
          <cell r="A1032">
            <v>184011085</v>
          </cell>
          <cell r="B1032" t="str">
            <v>Ltgpak M52/S40 U/V75 D-18 Midi-SG100 S/Z</v>
          </cell>
          <cell r="C1032" t="str">
            <v>Canalisation B&amp;C 2x18 LH FF L52140BV75</v>
          </cell>
          <cell r="D1032">
            <v>2682</v>
          </cell>
          <cell r="E1032" t="str">
            <v>P1</v>
          </cell>
          <cell r="F1032">
            <v>255</v>
          </cell>
          <cell r="G1032" t="str">
            <v>Stk</v>
          </cell>
          <cell r="H1032">
            <v>2899.25</v>
          </cell>
        </row>
        <row r="1033">
          <cell r="A1033">
            <v>184011086</v>
          </cell>
          <cell r="B1033" t="str">
            <v>Ltgpak M52/S40 U/V75 D-24 Midi-SG100 S/Z</v>
          </cell>
          <cell r="C1033" t="str">
            <v>Canal B&amp;C 2x24 LH FF L52L40BV75</v>
          </cell>
          <cell r="D1033">
            <v>2891</v>
          </cell>
          <cell r="E1033" t="str">
            <v>P1</v>
          </cell>
          <cell r="F1033">
            <v>255</v>
          </cell>
          <cell r="G1033" t="str">
            <v>Stk</v>
          </cell>
          <cell r="H1033">
            <v>3125.15</v>
          </cell>
        </row>
        <row r="1034">
          <cell r="A1034">
            <v>184011088</v>
          </cell>
          <cell r="B1034" t="str">
            <v>Zuspak 2.Melkltg D12 52mm Midi-SG100 S/Z</v>
          </cell>
          <cell r="C1034" t="str">
            <v>Midil.SG100 2ème ligne de lait 2x12 D52</v>
          </cell>
          <cell r="D1034">
            <v>1152</v>
          </cell>
          <cell r="E1034" t="str">
            <v>P1</v>
          </cell>
          <cell r="F1034">
            <v>255</v>
          </cell>
          <cell r="G1034" t="str">
            <v>Stk</v>
          </cell>
          <cell r="H1034">
            <v>1245.3</v>
          </cell>
        </row>
        <row r="1035">
          <cell r="A1035">
            <v>184011090</v>
          </cell>
          <cell r="B1035" t="str">
            <v>Zuspak 2.Melkltg D18 52mm Midi-SG100 S/Z</v>
          </cell>
          <cell r="C1035" t="str">
            <v>Mid.SG100 2ème ligne de lait 2x18 D52</v>
          </cell>
          <cell r="D1035">
            <v>1378</v>
          </cell>
          <cell r="E1035" t="str">
            <v>P1</v>
          </cell>
          <cell r="F1035">
            <v>255</v>
          </cell>
          <cell r="G1035" t="str">
            <v>Stk</v>
          </cell>
          <cell r="H1035">
            <v>1489.6</v>
          </cell>
        </row>
        <row r="1036">
          <cell r="A1036">
            <v>184011091</v>
          </cell>
          <cell r="B1036" t="str">
            <v>Zuspak 2.Melkltg D24 52mm Midi-SG100 S/Z</v>
          </cell>
          <cell r="C1036" t="str">
            <v>Mid.SG100 2ème ligne de lait 2x24 D52</v>
          </cell>
          <cell r="D1036">
            <v>1685</v>
          </cell>
          <cell r="E1036" t="str">
            <v>P1</v>
          </cell>
          <cell r="F1036">
            <v>255</v>
          </cell>
          <cell r="G1036" t="str">
            <v>Stk</v>
          </cell>
          <cell r="H1036">
            <v>1821.5</v>
          </cell>
        </row>
        <row r="1037">
          <cell r="A1037">
            <v>184011092</v>
          </cell>
          <cell r="B1037" t="str">
            <v>Zuspak 2.Melkltg D36 52mm Midi-SG100 S/Z</v>
          </cell>
          <cell r="C1037" t="str">
            <v>Mid.SG100 2ème ligne de lait 2x36 D52</v>
          </cell>
          <cell r="D1037">
            <v>2209</v>
          </cell>
          <cell r="E1037" t="str">
            <v>P1</v>
          </cell>
          <cell r="F1037">
            <v>255</v>
          </cell>
          <cell r="G1037" t="str">
            <v>Stk</v>
          </cell>
          <cell r="H1037">
            <v>2387.9499999999998</v>
          </cell>
        </row>
        <row r="1038">
          <cell r="A1038">
            <v>184011094</v>
          </cell>
          <cell r="B1038" t="str">
            <v>Zuspak 2 Melkltg 52mm OG Midi-SG100 S/Z</v>
          </cell>
          <cell r="C1038" t="str">
            <v>Midiline SG100 fosse PP double 52</v>
          </cell>
          <cell r="D1038">
            <v>922</v>
          </cell>
          <cell r="E1038" t="str">
            <v>P1</v>
          </cell>
          <cell r="F1038">
            <v>255</v>
          </cell>
          <cell r="G1038" t="str">
            <v>Stk</v>
          </cell>
          <cell r="H1038">
            <v>996.7</v>
          </cell>
        </row>
        <row r="1039">
          <cell r="A1039">
            <v>184011113</v>
          </cell>
          <cell r="B1039" t="str">
            <v>Luftfilterltg 75mm D-12 Midi-SG S/Z</v>
          </cell>
          <cell r="C1039" t="str">
            <v>Air filtre SG100 2x12 LH FF D75</v>
          </cell>
          <cell r="D1039">
            <v>325</v>
          </cell>
          <cell r="E1039" t="str">
            <v>P1</v>
          </cell>
          <cell r="F1039">
            <v>255</v>
          </cell>
          <cell r="G1039" t="str">
            <v>Stk</v>
          </cell>
          <cell r="H1039">
            <v>351.35</v>
          </cell>
        </row>
        <row r="1040">
          <cell r="A1040">
            <v>184011115</v>
          </cell>
          <cell r="B1040" t="str">
            <v>Luftfilterltg 75mm D-18 Midi-SG S/Z</v>
          </cell>
          <cell r="C1040" t="str">
            <v>Air filtre SG100 2x18 LH FF D75</v>
          </cell>
          <cell r="D1040">
            <v>438</v>
          </cell>
          <cell r="E1040" t="str">
            <v>P1</v>
          </cell>
          <cell r="F1040">
            <v>255</v>
          </cell>
          <cell r="G1040" t="str">
            <v>Stk</v>
          </cell>
          <cell r="H1040">
            <v>473.5</v>
          </cell>
        </row>
        <row r="1041">
          <cell r="A1041">
            <v>184011116</v>
          </cell>
          <cell r="B1041" t="str">
            <v>Luftfilterltg 75mm D-24 Midi-SG S/Z</v>
          </cell>
          <cell r="C1041" t="str">
            <v>Air filtre SG100 2x24 LH FF D75</v>
          </cell>
          <cell r="D1041">
            <v>457</v>
          </cell>
          <cell r="E1041" t="str">
            <v>P1</v>
          </cell>
          <cell r="F1041">
            <v>255</v>
          </cell>
          <cell r="G1041" t="str">
            <v>Stk</v>
          </cell>
          <cell r="H1041">
            <v>494</v>
          </cell>
        </row>
        <row r="1042">
          <cell r="A1042">
            <v>184011117</v>
          </cell>
          <cell r="B1042" t="str">
            <v>Luftfilterltg 75mm D-36 Midi-SG S/Z</v>
          </cell>
          <cell r="C1042" t="str">
            <v>Air filtre SG100 2x36 LH FF D75</v>
          </cell>
          <cell r="D1042">
            <v>589</v>
          </cell>
          <cell r="E1042" t="str">
            <v>P1</v>
          </cell>
          <cell r="F1042">
            <v>255</v>
          </cell>
          <cell r="G1042" t="str">
            <v>Stk</v>
          </cell>
          <cell r="H1042">
            <v>636.70000000000005</v>
          </cell>
        </row>
        <row r="1043">
          <cell r="A1043">
            <v>184011200</v>
          </cell>
          <cell r="B1043" t="str">
            <v>Ltgspaket D-12 LL DO M52/S40/V75 Sch/Z</v>
          </cell>
          <cell r="C1043" t="str">
            <v>Canal B&amp;C 2x12 LB PP L52L40V75</v>
          </cell>
          <cell r="D1043">
            <v>6452</v>
          </cell>
          <cell r="E1043" t="str">
            <v>P1</v>
          </cell>
          <cell r="F1043">
            <v>255</v>
          </cell>
          <cell r="G1043" t="str">
            <v>Stk</v>
          </cell>
          <cell r="H1043">
            <v>6974.6</v>
          </cell>
        </row>
        <row r="1044">
          <cell r="A1044">
            <v>184011202</v>
          </cell>
          <cell r="B1044" t="str">
            <v>Ltgspaket D-18 LL DO M52/S40/V75 Sch/Z</v>
          </cell>
          <cell r="C1044" t="str">
            <v>Canal B&amp;C 2x18 LB PP L52L40V75</v>
          </cell>
          <cell r="D1044">
            <v>7209</v>
          </cell>
          <cell r="E1044" t="str">
            <v>P1</v>
          </cell>
          <cell r="F1044">
            <v>255</v>
          </cell>
          <cell r="G1044" t="str">
            <v>Stk</v>
          </cell>
          <cell r="H1044">
            <v>7792.95</v>
          </cell>
        </row>
        <row r="1045">
          <cell r="A1045">
            <v>184011203</v>
          </cell>
          <cell r="B1045" t="str">
            <v>Ltgspaket D-24 LL DO M52/S40/V75 Sch/Z</v>
          </cell>
          <cell r="C1045" t="str">
            <v>Canal B&amp;C 2x24 LB PP L52L40V75</v>
          </cell>
          <cell r="D1045">
            <v>7983</v>
          </cell>
          <cell r="E1045" t="str">
            <v>P1</v>
          </cell>
          <cell r="F1045">
            <v>255</v>
          </cell>
          <cell r="G1045" t="str">
            <v>Stk</v>
          </cell>
          <cell r="H1045">
            <v>8629.6</v>
          </cell>
        </row>
        <row r="1046">
          <cell r="A1046">
            <v>184011215</v>
          </cell>
          <cell r="B1046" t="str">
            <v>Ltgspaket 1x8 LL EO M52/S40/V75 Sch/Z</v>
          </cell>
          <cell r="C1046" t="str">
            <v>Canal B&amp;C 1x8 LB PP L52L40V75</v>
          </cell>
          <cell r="D1046">
            <v>1999</v>
          </cell>
          <cell r="E1046" t="str">
            <v>P1</v>
          </cell>
          <cell r="F1046">
            <v>255</v>
          </cell>
          <cell r="G1046" t="str">
            <v>Stk</v>
          </cell>
          <cell r="H1046">
            <v>2160.9</v>
          </cell>
        </row>
        <row r="1047">
          <cell r="A1047">
            <v>184011216</v>
          </cell>
          <cell r="B1047" t="str">
            <v>Ltgspaket 1x12 LL EO M52/S40/V75 Sch/Z</v>
          </cell>
          <cell r="C1047" t="str">
            <v>Canal B&amp;C 1x12 LB PP L52L40V75</v>
          </cell>
          <cell r="D1047">
            <v>2343</v>
          </cell>
          <cell r="E1047" t="str">
            <v>P1</v>
          </cell>
          <cell r="F1047">
            <v>255</v>
          </cell>
          <cell r="G1047" t="str">
            <v>Stk</v>
          </cell>
          <cell r="H1047">
            <v>2532.8000000000002</v>
          </cell>
        </row>
        <row r="1048">
          <cell r="A1048">
            <v>184011218</v>
          </cell>
          <cell r="B1048" t="str">
            <v>Ltgspaket 1x18 LL EO M52/S40/V75 Sch/Z</v>
          </cell>
          <cell r="C1048" t="str">
            <v>Canal B&amp;C 1x18 LB PP L52L40V75</v>
          </cell>
          <cell r="D1048">
            <v>2981</v>
          </cell>
          <cell r="E1048" t="str">
            <v>P1</v>
          </cell>
          <cell r="F1048">
            <v>255</v>
          </cell>
          <cell r="G1048" t="str">
            <v>Stk</v>
          </cell>
          <cell r="H1048">
            <v>3222.45</v>
          </cell>
        </row>
        <row r="1049">
          <cell r="A1049">
            <v>184011219</v>
          </cell>
          <cell r="B1049" t="str">
            <v>Ltgspaket 1x24 LL EO M52/S40/V75 Sch/Z</v>
          </cell>
          <cell r="C1049" t="str">
            <v>Canal B&amp;C 1x24 LB PP L52L40V75</v>
          </cell>
          <cell r="D1049">
            <v>3299</v>
          </cell>
          <cell r="E1049" t="str">
            <v>P1</v>
          </cell>
          <cell r="F1049">
            <v>255</v>
          </cell>
          <cell r="G1049" t="str">
            <v>Stk</v>
          </cell>
          <cell r="H1049">
            <v>3566.2</v>
          </cell>
        </row>
        <row r="1050">
          <cell r="A1050">
            <v>184011221</v>
          </cell>
          <cell r="B1050" t="str">
            <v>Ltgspaket D-12 LL DG M52/S40/V75 Sch/Z</v>
          </cell>
          <cell r="C1050" t="str">
            <v>Can B&amp;C 2x12 LBDF L63/L40/V75</v>
          </cell>
          <cell r="D1050">
            <v>8672</v>
          </cell>
          <cell r="E1050" t="str">
            <v>P1</v>
          </cell>
          <cell r="F1050">
            <v>255</v>
          </cell>
          <cell r="G1050" t="str">
            <v>Stk</v>
          </cell>
          <cell r="H1050">
            <v>9374.4500000000007</v>
          </cell>
        </row>
        <row r="1051">
          <cell r="A1051">
            <v>184011223</v>
          </cell>
          <cell r="B1051" t="str">
            <v>Ltgspaket D-18 LL DG M63/S40/V75 Sch/Z</v>
          </cell>
          <cell r="C1051" t="str">
            <v>Can B&amp;C 2x18 LBDF L63/L40/V75</v>
          </cell>
          <cell r="D1051">
            <v>9411</v>
          </cell>
          <cell r="E1051" t="str">
            <v>P1</v>
          </cell>
          <cell r="F1051">
            <v>255</v>
          </cell>
          <cell r="G1051" t="str">
            <v>Stk</v>
          </cell>
          <cell r="H1051">
            <v>10173.299999999999</v>
          </cell>
        </row>
        <row r="1052">
          <cell r="A1052">
            <v>184011224</v>
          </cell>
          <cell r="B1052" t="str">
            <v>Ltgspaket D-24 LL DG M63/S40/V75 Sch/Z</v>
          </cell>
          <cell r="C1052" t="str">
            <v>Can B&amp;C 2x24 LBDF L63/L40/V75</v>
          </cell>
          <cell r="D1052">
            <v>10440</v>
          </cell>
          <cell r="E1052" t="str">
            <v>P1</v>
          </cell>
          <cell r="F1052">
            <v>255</v>
          </cell>
          <cell r="G1052" t="str">
            <v>Stk</v>
          </cell>
          <cell r="H1052">
            <v>11285.65</v>
          </cell>
        </row>
        <row r="1053">
          <cell r="A1053">
            <v>184011225</v>
          </cell>
          <cell r="B1053" t="str">
            <v>Ltgspaket D-36 LL DG M63/S40/V75 Sch/Z</v>
          </cell>
          <cell r="C1053" t="str">
            <v>Can B&amp;C 2x36 LBDF L63/L40/V75</v>
          </cell>
          <cell r="D1053">
            <v>12785</v>
          </cell>
          <cell r="E1053" t="str">
            <v>P1</v>
          </cell>
          <cell r="F1053">
            <v>255</v>
          </cell>
          <cell r="G1053" t="str">
            <v>Stk</v>
          </cell>
          <cell r="H1053">
            <v>13820.6</v>
          </cell>
        </row>
        <row r="1054">
          <cell r="A1054">
            <v>184011226</v>
          </cell>
          <cell r="B1054" t="str">
            <v>Ltgspaket 1x12 LL EG M63/S40/V75 Sch/Z</v>
          </cell>
          <cell r="C1054" t="str">
            <v>Can B&amp;C 1x12 LBSF L63/L40/V75</v>
          </cell>
          <cell r="D1054">
            <v>5146</v>
          </cell>
          <cell r="E1054" t="str">
            <v>P1</v>
          </cell>
          <cell r="F1054">
            <v>255</v>
          </cell>
          <cell r="G1054" t="str">
            <v>Stk</v>
          </cell>
          <cell r="H1054">
            <v>5562.85</v>
          </cell>
        </row>
        <row r="1055">
          <cell r="A1055">
            <v>184011228</v>
          </cell>
          <cell r="B1055" t="str">
            <v>Ltgspaket 1x18 LL EG M63/S40/V75 Sch/Z</v>
          </cell>
          <cell r="C1055" t="str">
            <v>Can B&amp;C 1x18 LBSF M63/C40/V75</v>
          </cell>
          <cell r="D1055">
            <v>6196</v>
          </cell>
          <cell r="E1055" t="str">
            <v>P1</v>
          </cell>
          <cell r="F1055">
            <v>255</v>
          </cell>
          <cell r="G1055" t="str">
            <v>Stk</v>
          </cell>
          <cell r="H1055">
            <v>6697.9</v>
          </cell>
        </row>
        <row r="1056">
          <cell r="A1056">
            <v>184011229</v>
          </cell>
          <cell r="B1056" t="str">
            <v>Ltgspaket 1x24 LL EG M63/S40/V75 Sch/Z</v>
          </cell>
          <cell r="C1056" t="str">
            <v>Can B&amp;C 1x24 LBSF M63/C40/V75</v>
          </cell>
          <cell r="D1056">
            <v>6546</v>
          </cell>
          <cell r="E1056" t="str">
            <v>P1</v>
          </cell>
          <cell r="F1056">
            <v>255</v>
          </cell>
          <cell r="G1056" t="str">
            <v>Stk</v>
          </cell>
          <cell r="H1056">
            <v>7076.25</v>
          </cell>
        </row>
        <row r="1057">
          <cell r="A1057">
            <v>184011230</v>
          </cell>
          <cell r="B1057" t="str">
            <v>Ltgspaket 1x36 LL EG M63/S40/V75 Sch/Z</v>
          </cell>
          <cell r="C1057" t="str">
            <v>Can B&amp;C 1x36 LBSF M63/C40/V75</v>
          </cell>
          <cell r="D1057">
            <v>7848</v>
          </cell>
          <cell r="E1057" t="str">
            <v>P1</v>
          </cell>
          <cell r="F1057">
            <v>255</v>
          </cell>
          <cell r="G1057" t="str">
            <v>Stk</v>
          </cell>
          <cell r="H1057">
            <v>8483.7000000000007</v>
          </cell>
        </row>
        <row r="1058">
          <cell r="A1058">
            <v>184011231</v>
          </cell>
          <cell r="B1058" t="str">
            <v>Ltgspaket D-12 LL DO M63/S40/V75 Sch/Z</v>
          </cell>
          <cell r="C1058" t="str">
            <v>Can B&amp;C 2x12 LBDO L63/L40/V75</v>
          </cell>
          <cell r="D1058">
            <v>9814</v>
          </cell>
          <cell r="E1058" t="str">
            <v>P1</v>
          </cell>
          <cell r="F1058">
            <v>255</v>
          </cell>
          <cell r="G1058" t="str">
            <v>Stk</v>
          </cell>
          <cell r="H1058">
            <v>10608.95</v>
          </cell>
        </row>
        <row r="1059">
          <cell r="A1059">
            <v>184011233</v>
          </cell>
          <cell r="B1059" t="str">
            <v>Ltgspaket D-18 LL DO M63/S40/V75 Sch/Z</v>
          </cell>
          <cell r="C1059" t="str">
            <v>Can B&amp;C2x18 LBDO M63/C40/V75</v>
          </cell>
          <cell r="D1059">
            <v>10555</v>
          </cell>
          <cell r="E1059" t="str">
            <v>P1</v>
          </cell>
          <cell r="F1059">
            <v>255</v>
          </cell>
          <cell r="G1059" t="str">
            <v>Stk</v>
          </cell>
          <cell r="H1059">
            <v>11409.95</v>
          </cell>
        </row>
        <row r="1060">
          <cell r="A1060">
            <v>184011234</v>
          </cell>
          <cell r="B1060" t="str">
            <v>Ltgspaket D-24 LL DO M63/S40/V75 Sch/Z</v>
          </cell>
          <cell r="C1060" t="str">
            <v>Can B&amp;C 2x24 LBDO L63/L40/V75</v>
          </cell>
          <cell r="D1060">
            <v>11580</v>
          </cell>
          <cell r="E1060" t="str">
            <v>P1</v>
          </cell>
          <cell r="F1060">
            <v>255</v>
          </cell>
          <cell r="G1060" t="str">
            <v>Stk</v>
          </cell>
          <cell r="H1060">
            <v>12518</v>
          </cell>
        </row>
        <row r="1061">
          <cell r="A1061">
            <v>184011235</v>
          </cell>
          <cell r="B1061" t="str">
            <v>Ltgspaket D-36 LL DO M63/S40/V75 Sch/Z</v>
          </cell>
          <cell r="C1061" t="str">
            <v>Can B&amp;C 2x36 LBDO L63/L40/V75</v>
          </cell>
          <cell r="D1061">
            <v>13925</v>
          </cell>
          <cell r="E1061" t="str">
            <v>P1</v>
          </cell>
          <cell r="F1061">
            <v>255</v>
          </cell>
          <cell r="G1061" t="str">
            <v>Stk</v>
          </cell>
          <cell r="H1061">
            <v>15052.95</v>
          </cell>
        </row>
        <row r="1062">
          <cell r="A1062">
            <v>184011236</v>
          </cell>
          <cell r="B1062" t="str">
            <v>Ltgspaket 1x12 LL EO M63/S40/V75 Sch/Z</v>
          </cell>
          <cell r="C1062" t="str">
            <v>Can B&amp;C 1x12 LBSO L /L40/V75</v>
          </cell>
          <cell r="D1062">
            <v>5279</v>
          </cell>
          <cell r="E1062" t="str">
            <v>P1</v>
          </cell>
          <cell r="F1062">
            <v>255</v>
          </cell>
          <cell r="G1062" t="str">
            <v>Stk</v>
          </cell>
          <cell r="H1062">
            <v>5706.6</v>
          </cell>
        </row>
        <row r="1063">
          <cell r="A1063">
            <v>184011238</v>
          </cell>
          <cell r="B1063" t="str">
            <v>Ltgspaket 1x18 LL EO M63/S40/V75 Sch/Z</v>
          </cell>
          <cell r="C1063" t="str">
            <v>Can B&amp;C 1x18 LBSO L63/L40/V75</v>
          </cell>
          <cell r="D1063">
            <v>6189</v>
          </cell>
          <cell r="E1063" t="str">
            <v>P1</v>
          </cell>
          <cell r="F1063">
            <v>255</v>
          </cell>
          <cell r="G1063" t="str">
            <v>Stk</v>
          </cell>
          <cell r="H1063">
            <v>6690.3</v>
          </cell>
        </row>
        <row r="1064">
          <cell r="A1064">
            <v>184011239</v>
          </cell>
          <cell r="B1064" t="str">
            <v>Ltgspaket 1x24 LL EO M63/S40/V75 Sch/Z</v>
          </cell>
          <cell r="C1064" t="str">
            <v>Can B&amp;C 1x24 LBSO M63/C40/V75</v>
          </cell>
          <cell r="D1064">
            <v>6539</v>
          </cell>
          <cell r="E1064" t="str">
            <v>P1</v>
          </cell>
          <cell r="F1064">
            <v>255</v>
          </cell>
          <cell r="G1064" t="str">
            <v>Stk</v>
          </cell>
          <cell r="H1064">
            <v>7068.65</v>
          </cell>
        </row>
        <row r="1065">
          <cell r="A1065">
            <v>184011240</v>
          </cell>
          <cell r="B1065" t="str">
            <v>Ltgspaket 1x36 LL EO M63/S40/V75 Sch/Z</v>
          </cell>
          <cell r="C1065" t="str">
            <v>Can B&amp;C 1x36 LBSO M63/C40/V75</v>
          </cell>
          <cell r="D1065">
            <v>7840</v>
          </cell>
          <cell r="E1065" t="str">
            <v>P1</v>
          </cell>
          <cell r="F1065">
            <v>255</v>
          </cell>
          <cell r="G1065" t="str">
            <v>Stk</v>
          </cell>
          <cell r="H1065">
            <v>8475.0499999999993</v>
          </cell>
        </row>
        <row r="1066">
          <cell r="A1066">
            <v>184011241</v>
          </cell>
          <cell r="B1066" t="str">
            <v>Ltgpak M63/S40 O/V75 D-12 Midi-SG100 S/Z</v>
          </cell>
          <cell r="C1066" t="str">
            <v>Can B&amp;C Midiline SG100 2x12 L63/L40H/V75</v>
          </cell>
          <cell r="D1066">
            <v>4614</v>
          </cell>
          <cell r="E1066" t="str">
            <v>P1</v>
          </cell>
          <cell r="F1066">
            <v>255</v>
          </cell>
          <cell r="G1066" t="str">
            <v>Stk</v>
          </cell>
          <cell r="H1066">
            <v>4987.75</v>
          </cell>
        </row>
        <row r="1067">
          <cell r="A1067">
            <v>184011243</v>
          </cell>
          <cell r="B1067" t="str">
            <v>Ltgpak M63/S40 O/V75 D-18 Midi-SG100 S/Z</v>
          </cell>
          <cell r="C1067" t="str">
            <v>Can B&amp;C Mid SG100 2x18 M63/C40H/V75</v>
          </cell>
          <cell r="D1067">
            <v>5606</v>
          </cell>
          <cell r="E1067" t="str">
            <v>P1</v>
          </cell>
          <cell r="F1067">
            <v>255</v>
          </cell>
          <cell r="G1067" t="str">
            <v>Stk</v>
          </cell>
          <cell r="H1067">
            <v>6060.1</v>
          </cell>
        </row>
        <row r="1068">
          <cell r="A1068">
            <v>184011244</v>
          </cell>
          <cell r="B1068" t="str">
            <v>Ltgpak M63/S40 O/V75 D-24 Midi-SG100 S/Z</v>
          </cell>
          <cell r="C1068" t="str">
            <v>Can B&amp;C Mid SG100 2x24 L63/C40H/V75</v>
          </cell>
          <cell r="D1068">
            <v>5850</v>
          </cell>
          <cell r="E1068" t="str">
            <v>P1</v>
          </cell>
          <cell r="F1068">
            <v>255</v>
          </cell>
          <cell r="G1068" t="str">
            <v>Stk</v>
          </cell>
          <cell r="H1068">
            <v>6323.85</v>
          </cell>
        </row>
        <row r="1069">
          <cell r="A1069">
            <v>184011245</v>
          </cell>
          <cell r="B1069" t="str">
            <v>Ltgpak M63/S40 O/V75 D-36 Midi-SG100 S/Z</v>
          </cell>
          <cell r="C1069" t="str">
            <v>Can B&amp;C Mid SG100 2x36 M63/C40H/V75</v>
          </cell>
          <cell r="D1069">
            <v>7228</v>
          </cell>
          <cell r="E1069" t="str">
            <v>P1</v>
          </cell>
          <cell r="F1069">
            <v>255</v>
          </cell>
          <cell r="G1069" t="str">
            <v>Stk</v>
          </cell>
          <cell r="H1069">
            <v>7813.45</v>
          </cell>
        </row>
        <row r="1070">
          <cell r="A1070">
            <v>184011246</v>
          </cell>
          <cell r="B1070" t="str">
            <v>Ltgpak M63/S40 U/V75 D-12 Midi-SG100 S/Z</v>
          </cell>
          <cell r="C1070" t="str">
            <v>Can B&amp;C Midiline SG100 2x12 L63/L40B/V75</v>
          </cell>
          <cell r="D1070">
            <v>4685</v>
          </cell>
          <cell r="E1070" t="str">
            <v>P1</v>
          </cell>
          <cell r="F1070">
            <v>255</v>
          </cell>
          <cell r="G1070" t="str">
            <v>Stk</v>
          </cell>
          <cell r="H1070">
            <v>5064.5</v>
          </cell>
        </row>
        <row r="1071">
          <cell r="A1071">
            <v>184011248</v>
          </cell>
          <cell r="B1071" t="str">
            <v>Ltgpak M63/S40 U/V75 D-18 Midi-SG100 S/Z</v>
          </cell>
          <cell r="C1071" t="str">
            <v>Can B&amp;C Mid SG100 2x18 M63/C40L/V75</v>
          </cell>
          <cell r="D1071">
            <v>5709</v>
          </cell>
          <cell r="E1071" t="str">
            <v>P1</v>
          </cell>
          <cell r="F1071">
            <v>255</v>
          </cell>
          <cell r="G1071" t="str">
            <v>Stk</v>
          </cell>
          <cell r="H1071">
            <v>6171.45</v>
          </cell>
        </row>
        <row r="1072">
          <cell r="A1072">
            <v>184011249</v>
          </cell>
          <cell r="B1072" t="str">
            <v>Ltgpak M63/S40 U/V75 D-24 Midi-SG100 S/Z</v>
          </cell>
          <cell r="C1072" t="str">
            <v>Can B&amp;C Mid SG100 2x24 M63/C40L/V75</v>
          </cell>
          <cell r="D1072">
            <v>5968</v>
          </cell>
          <cell r="E1072" t="str">
            <v>P1</v>
          </cell>
          <cell r="F1072">
            <v>255</v>
          </cell>
          <cell r="G1072" t="str">
            <v>Stk</v>
          </cell>
          <cell r="H1072">
            <v>6451.4</v>
          </cell>
        </row>
        <row r="1073">
          <cell r="A1073">
            <v>184011250</v>
          </cell>
          <cell r="B1073" t="str">
            <v>Ltgpak M63/S40 U/V75 D-36 Midi-SG100 S/Z</v>
          </cell>
          <cell r="C1073" t="str">
            <v>Can B&amp;C Mid SG100 2x36 M63/C40L/V75</v>
          </cell>
          <cell r="D1073">
            <v>7322</v>
          </cell>
          <cell r="E1073" t="str">
            <v>P1</v>
          </cell>
          <cell r="F1073">
            <v>255</v>
          </cell>
          <cell r="G1073" t="str">
            <v>Stk</v>
          </cell>
          <cell r="H1073">
            <v>7915.1</v>
          </cell>
        </row>
        <row r="1074">
          <cell r="A1074">
            <v>184011251</v>
          </cell>
          <cell r="B1074" t="str">
            <v>Zuspak 2.Melkltg D12 63mm Midi-SG100 S/Z</v>
          </cell>
          <cell r="C1074" t="str">
            <v>2eme can B&amp;C Midiline SG100 2x12 D63</v>
          </cell>
          <cell r="D1074">
            <v>1939</v>
          </cell>
          <cell r="E1074" t="str">
            <v>P1</v>
          </cell>
          <cell r="F1074">
            <v>255</v>
          </cell>
          <cell r="G1074" t="str">
            <v>Stk</v>
          </cell>
          <cell r="H1074">
            <v>2096.0500000000002</v>
          </cell>
        </row>
        <row r="1075">
          <cell r="A1075">
            <v>184011253</v>
          </cell>
          <cell r="B1075" t="str">
            <v>Zuspak 2.Melkltg D18 63mm Midi-SG100 S/Z</v>
          </cell>
          <cell r="C1075" t="str">
            <v>2eme can B&amp;C Midiline SG100 2x18 D63</v>
          </cell>
          <cell r="D1075">
            <v>2446</v>
          </cell>
          <cell r="E1075" t="str">
            <v>P1</v>
          </cell>
          <cell r="F1075">
            <v>255</v>
          </cell>
          <cell r="G1075" t="str">
            <v>Stk</v>
          </cell>
          <cell r="H1075">
            <v>2644.15</v>
          </cell>
        </row>
        <row r="1076">
          <cell r="A1076">
            <v>184011254</v>
          </cell>
          <cell r="B1076" t="str">
            <v>Zuspak 2.Melkltg D24 63mm Midi-SG100 S/Z</v>
          </cell>
          <cell r="C1076" t="str">
            <v>2eme can B&amp;C Midiline SG 2x24 D63</v>
          </cell>
          <cell r="D1076">
            <v>3096</v>
          </cell>
          <cell r="E1076" t="str">
            <v>P1</v>
          </cell>
          <cell r="F1076">
            <v>255</v>
          </cell>
          <cell r="G1076" t="str">
            <v>Stk</v>
          </cell>
          <cell r="H1076">
            <v>3346.8</v>
          </cell>
        </row>
        <row r="1077">
          <cell r="A1077">
            <v>184011255</v>
          </cell>
          <cell r="B1077" t="str">
            <v>Zuspak 2.Melkltg D36 63mm Midi-SG100 S/Z</v>
          </cell>
          <cell r="C1077" t="str">
            <v>2eme can B&amp;C Midiline SG100 2x36 D63</v>
          </cell>
          <cell r="D1077">
            <v>4480</v>
          </cell>
          <cell r="E1077" t="str">
            <v>P1</v>
          </cell>
          <cell r="F1077">
            <v>255</v>
          </cell>
          <cell r="G1077" t="str">
            <v>Stk</v>
          </cell>
          <cell r="H1077">
            <v>4842.8999999999996</v>
          </cell>
        </row>
        <row r="1078">
          <cell r="A1078">
            <v>184011256</v>
          </cell>
          <cell r="B1078" t="str">
            <v>Zuspak 1 Melkltg 63mm OG Midi-SG100 S/Z</v>
          </cell>
          <cell r="C1078" t="str">
            <v>Midiline SG100 kit pour FO 1ML D63</v>
          </cell>
          <cell r="D1078">
            <v>507</v>
          </cell>
          <cell r="E1078" t="str">
            <v>P1</v>
          </cell>
          <cell r="F1078">
            <v>255</v>
          </cell>
          <cell r="G1078" t="str">
            <v>Stk</v>
          </cell>
          <cell r="H1078">
            <v>548.04999999999995</v>
          </cell>
        </row>
        <row r="1079">
          <cell r="A1079">
            <v>184011257</v>
          </cell>
          <cell r="B1079" t="str">
            <v>Zuspak 1 Melkltg 63mm OG Midi-SG100 S/Z</v>
          </cell>
          <cell r="C1079" t="str">
            <v>Midiline SG100 pour FO 2ML D63</v>
          </cell>
          <cell r="D1079">
            <v>923</v>
          </cell>
          <cell r="E1079" t="str">
            <v>P1</v>
          </cell>
          <cell r="F1079">
            <v>255</v>
          </cell>
          <cell r="G1079" t="str">
            <v>Stk</v>
          </cell>
          <cell r="H1079">
            <v>997.75</v>
          </cell>
        </row>
        <row r="1080">
          <cell r="A1080">
            <v>184011261</v>
          </cell>
          <cell r="B1080" t="str">
            <v>Ltgpak M52/S40-O/V75 D-12 Midi-SG300 S/Z</v>
          </cell>
          <cell r="C1080" t="str">
            <v>Canal MIdi SG300 2X12 L52/L40H/V75</v>
          </cell>
          <cell r="D1080">
            <v>2435</v>
          </cell>
          <cell r="E1080" t="str">
            <v>P1</v>
          </cell>
          <cell r="F1080">
            <v>255</v>
          </cell>
          <cell r="G1080" t="str">
            <v>Stk</v>
          </cell>
          <cell r="H1080">
            <v>2632.25</v>
          </cell>
        </row>
        <row r="1081">
          <cell r="A1081">
            <v>184011263</v>
          </cell>
          <cell r="B1081" t="str">
            <v>Ltgpak M52/S40-O/V75 D-18 Midi-SG300 S/Z</v>
          </cell>
          <cell r="C1081" t="str">
            <v>Canal. Midiline SG300 2x18 L52/L40H/V75</v>
          </cell>
          <cell r="D1081">
            <v>3458</v>
          </cell>
          <cell r="E1081" t="str">
            <v>P1</v>
          </cell>
          <cell r="F1081">
            <v>255</v>
          </cell>
          <cell r="G1081" t="str">
            <v>Stk</v>
          </cell>
          <cell r="H1081">
            <v>3738.1</v>
          </cell>
        </row>
        <row r="1082">
          <cell r="A1082">
            <v>184011264</v>
          </cell>
          <cell r="B1082" t="str">
            <v>Ltgpak M52/S40-O/V75 D-24 Midi-SG300 S/Z</v>
          </cell>
          <cell r="C1082" t="str">
            <v>Canalis.Midiline SG300 2X24 L52/L40H/V75</v>
          </cell>
          <cell r="D1082">
            <v>3764</v>
          </cell>
          <cell r="E1082" t="str">
            <v>P1</v>
          </cell>
          <cell r="F1082">
            <v>255</v>
          </cell>
          <cell r="G1082" t="str">
            <v>Stk</v>
          </cell>
          <cell r="H1082">
            <v>4068.9</v>
          </cell>
        </row>
        <row r="1083">
          <cell r="A1083">
            <v>184011266</v>
          </cell>
          <cell r="B1083" t="str">
            <v>Ltgpak M52/S40-U/V75 D-12 Midi-SG300 S/Z</v>
          </cell>
          <cell r="C1083" t="str">
            <v>Canal. Midiline SG300 2x12 L52/L40B/V75</v>
          </cell>
          <cell r="D1083">
            <v>2504</v>
          </cell>
          <cell r="E1083" t="str">
            <v>P1</v>
          </cell>
          <cell r="F1083">
            <v>255</v>
          </cell>
          <cell r="G1083" t="str">
            <v>Stk</v>
          </cell>
          <cell r="H1083">
            <v>2706.8</v>
          </cell>
        </row>
        <row r="1084">
          <cell r="A1084">
            <v>184011268</v>
          </cell>
          <cell r="B1084" t="str">
            <v>Ltgpak M52/S40-U/V75 D-18 Midi-SG300 S/Z</v>
          </cell>
          <cell r="C1084" t="str">
            <v>Canal. Midiline SG300 2x18 L52/L40B/V75</v>
          </cell>
          <cell r="D1084">
            <v>3531</v>
          </cell>
          <cell r="E1084" t="str">
            <v>P1</v>
          </cell>
          <cell r="F1084">
            <v>255</v>
          </cell>
          <cell r="G1084" t="str">
            <v>Stk</v>
          </cell>
          <cell r="H1084">
            <v>3817</v>
          </cell>
        </row>
        <row r="1085">
          <cell r="A1085">
            <v>184011269</v>
          </cell>
          <cell r="B1085" t="str">
            <v>Ltgpak M52/S40-U/V75 D-24 Midi-SG300 S/Z</v>
          </cell>
          <cell r="C1085" t="str">
            <v>Canalis.MidilineSG300 2X24 L52/L40B/v75</v>
          </cell>
          <cell r="D1085">
            <v>3838</v>
          </cell>
          <cell r="E1085" t="str">
            <v>P1</v>
          </cell>
          <cell r="F1085">
            <v>255</v>
          </cell>
          <cell r="G1085" t="str">
            <v>Stk</v>
          </cell>
          <cell r="H1085">
            <v>4148.8999999999996</v>
          </cell>
        </row>
        <row r="1086">
          <cell r="A1086">
            <v>184011271</v>
          </cell>
          <cell r="B1086" t="str">
            <v>Zuspak 2.Melkltg 52mm D-12 MidiSG300 S/Z</v>
          </cell>
          <cell r="C1086" t="str">
            <v>2ème canal. B&amp;C Midiline SG300 2x12 D52</v>
          </cell>
          <cell r="D1086">
            <v>1374</v>
          </cell>
          <cell r="E1086" t="str">
            <v>P1</v>
          </cell>
          <cell r="F1086">
            <v>255</v>
          </cell>
          <cell r="G1086" t="str">
            <v>Stk</v>
          </cell>
          <cell r="H1086">
            <v>1485.3</v>
          </cell>
        </row>
        <row r="1087">
          <cell r="A1087">
            <v>184011273</v>
          </cell>
          <cell r="B1087" t="str">
            <v>Zuspak 2.Melkltg 52mm D-18 MidiSG300 S/Z</v>
          </cell>
          <cell r="C1087" t="str">
            <v>2ème canal. B&amp;C SG300 2x18 D52</v>
          </cell>
          <cell r="D1087">
            <v>1630</v>
          </cell>
          <cell r="E1087" t="str">
            <v>P1</v>
          </cell>
          <cell r="F1087">
            <v>255</v>
          </cell>
          <cell r="G1087" t="str">
            <v>Stk</v>
          </cell>
          <cell r="H1087">
            <v>1762.05</v>
          </cell>
        </row>
        <row r="1088">
          <cell r="A1088">
            <v>184011274</v>
          </cell>
          <cell r="B1088" t="str">
            <v>Zuspak 2.Melkltg 52mm D-24 MidiSG300 S/Z</v>
          </cell>
          <cell r="C1088" t="str">
            <v>2ème canali. B&amp;C Midiline SG300 2X24 D52</v>
          </cell>
          <cell r="D1088">
            <v>1917</v>
          </cell>
          <cell r="E1088" t="str">
            <v>P1</v>
          </cell>
          <cell r="F1088">
            <v>255</v>
          </cell>
          <cell r="G1088" t="str">
            <v>Stk</v>
          </cell>
          <cell r="H1088">
            <v>2072.3000000000002</v>
          </cell>
        </row>
        <row r="1089">
          <cell r="A1089">
            <v>184011276</v>
          </cell>
          <cell r="B1089" t="str">
            <v>Ltgpak M63/S40-O/V75 D-12 Midi-SG300 S/Z</v>
          </cell>
          <cell r="C1089" t="str">
            <v>Canal. Midiline SG300 2X12 L63/L40H/V75</v>
          </cell>
          <cell r="D1089">
            <v>5148</v>
          </cell>
          <cell r="E1089" t="str">
            <v>P1</v>
          </cell>
          <cell r="F1089">
            <v>255</v>
          </cell>
          <cell r="G1089" t="str">
            <v>Stk</v>
          </cell>
          <cell r="H1089">
            <v>5565</v>
          </cell>
        </row>
        <row r="1090">
          <cell r="A1090">
            <v>184011278</v>
          </cell>
          <cell r="B1090" t="str">
            <v>Ltgpak M63/S40-O/V75 D-18 Midi-SG300 S/Z</v>
          </cell>
          <cell r="C1090" t="str">
            <v>Canal. Midiline SG300 2X18 L63/L40H/V75</v>
          </cell>
          <cell r="D1090">
            <v>6327</v>
          </cell>
          <cell r="E1090" t="str">
            <v>P1</v>
          </cell>
          <cell r="F1090">
            <v>255</v>
          </cell>
          <cell r="G1090" t="str">
            <v>Stk</v>
          </cell>
          <cell r="H1090">
            <v>6839.5</v>
          </cell>
        </row>
        <row r="1091">
          <cell r="A1091">
            <v>184011279</v>
          </cell>
          <cell r="B1091" t="str">
            <v>Ltgpak M63/S40-O/V75 D-24 Midi-SG300 S/Z</v>
          </cell>
          <cell r="C1091" t="str">
            <v>Canal. Midiline SG300 2X24 L63/L40H/V75</v>
          </cell>
          <cell r="D1091">
            <v>6636</v>
          </cell>
          <cell r="E1091" t="str">
            <v>P1</v>
          </cell>
          <cell r="F1091">
            <v>255</v>
          </cell>
          <cell r="G1091" t="str">
            <v>Stk</v>
          </cell>
          <cell r="H1091">
            <v>7173.5</v>
          </cell>
        </row>
        <row r="1092">
          <cell r="A1092">
            <v>184011280</v>
          </cell>
          <cell r="B1092" t="str">
            <v>Ltgpak M63/S40-O/V75 D-36 Midi-SG300 S/Z</v>
          </cell>
          <cell r="C1092" t="str">
            <v>Canal. Midiline SG300 2X36 L63/L40H/V75</v>
          </cell>
          <cell r="D1092">
            <v>8195</v>
          </cell>
          <cell r="E1092" t="str">
            <v>P1</v>
          </cell>
          <cell r="F1092">
            <v>255</v>
          </cell>
          <cell r="G1092" t="str">
            <v>Stk</v>
          </cell>
          <cell r="H1092">
            <v>8858.7999999999993</v>
          </cell>
        </row>
        <row r="1093">
          <cell r="A1093">
            <v>184011281</v>
          </cell>
          <cell r="B1093" t="str">
            <v>Ltgpak M63/S40-U/V75 D-12 Midi-SG300 S/Z</v>
          </cell>
          <cell r="C1093" t="str">
            <v>Canal. Midiline SG300 2X12 L63/L40B/V75</v>
          </cell>
          <cell r="D1093">
            <v>5164</v>
          </cell>
          <cell r="E1093" t="str">
            <v>P1</v>
          </cell>
          <cell r="F1093">
            <v>255</v>
          </cell>
          <cell r="G1093" t="str">
            <v>Stk</v>
          </cell>
          <cell r="H1093">
            <v>5582.3</v>
          </cell>
        </row>
        <row r="1094">
          <cell r="A1094">
            <v>184011283</v>
          </cell>
          <cell r="B1094" t="str">
            <v>Ltgpak M63/S40-U/V75 D-18 Midi-SG300 S/Z</v>
          </cell>
          <cell r="C1094" t="str">
            <v>ML SG200/SG300 CANALIS M63/R40L/V75 2X18</v>
          </cell>
          <cell r="D1094">
            <v>6346</v>
          </cell>
          <cell r="E1094" t="str">
            <v>P1</v>
          </cell>
          <cell r="F1094">
            <v>255</v>
          </cell>
          <cell r="G1094" t="str">
            <v>Stk</v>
          </cell>
          <cell r="H1094">
            <v>6860.05</v>
          </cell>
        </row>
        <row r="1095">
          <cell r="A1095">
            <v>184011284</v>
          </cell>
          <cell r="B1095" t="str">
            <v>Ltgpak M63/S40-U/V75 D-24 Midi-SG300 S/Z</v>
          </cell>
          <cell r="C1095" t="str">
            <v>Canal. Midiline SG300 2X24 L63/L40B/V75</v>
          </cell>
          <cell r="D1095">
            <v>6657</v>
          </cell>
          <cell r="E1095" t="str">
            <v>P1</v>
          </cell>
          <cell r="F1095">
            <v>255</v>
          </cell>
          <cell r="G1095" t="str">
            <v>Stk</v>
          </cell>
          <cell r="H1095">
            <v>7196.2</v>
          </cell>
        </row>
        <row r="1096">
          <cell r="A1096">
            <v>184011285</v>
          </cell>
          <cell r="B1096" t="str">
            <v>Ltgpak M63/S40-U/V75 D-36 Midi-SG300 S/Z</v>
          </cell>
          <cell r="C1096" t="str">
            <v>Canal. Midiline SG300 2X36 L63/L40B/V75</v>
          </cell>
          <cell r="D1096">
            <v>8221</v>
          </cell>
          <cell r="E1096" t="str">
            <v>P1</v>
          </cell>
          <cell r="F1096">
            <v>255</v>
          </cell>
          <cell r="G1096" t="str">
            <v>Stk</v>
          </cell>
          <cell r="H1096">
            <v>8886.9</v>
          </cell>
        </row>
        <row r="1097">
          <cell r="A1097">
            <v>184011286</v>
          </cell>
          <cell r="B1097" t="str">
            <v>Zuspak 2.Melkltg 63mm D-12 MidiSG300 S/Z</v>
          </cell>
          <cell r="C1097" t="str">
            <v>2ème canal B&amp;C Midiline SG300 2X12 D63</v>
          </cell>
          <cell r="D1097">
            <v>1197</v>
          </cell>
          <cell r="E1097" t="str">
            <v>P1</v>
          </cell>
          <cell r="F1097">
            <v>255</v>
          </cell>
          <cell r="G1097" t="str">
            <v>Stk</v>
          </cell>
          <cell r="H1097">
            <v>1293.95</v>
          </cell>
        </row>
        <row r="1098">
          <cell r="A1098">
            <v>184011288</v>
          </cell>
          <cell r="B1098" t="str">
            <v>Zuspak 2.Melkltg 63mm D-18 MidiSG300 S/Z</v>
          </cell>
          <cell r="C1098" t="str">
            <v>2ème canal. B&amp;C Midiline SG300 2x18 D63</v>
          </cell>
          <cell r="D1098">
            <v>1387</v>
          </cell>
          <cell r="E1098" t="str">
            <v>P1</v>
          </cell>
          <cell r="F1098">
            <v>255</v>
          </cell>
          <cell r="G1098" t="str">
            <v>Stk</v>
          </cell>
          <cell r="H1098">
            <v>1499.35</v>
          </cell>
        </row>
        <row r="1099">
          <cell r="A1099">
            <v>184011289</v>
          </cell>
          <cell r="B1099" t="str">
            <v>Zuspak 2.Melkltg 63mm D-24 MidiSG300 S/Z</v>
          </cell>
          <cell r="C1099" t="str">
            <v>2ème canal. B&amp;C Midiline SG300 2x24 D63</v>
          </cell>
          <cell r="D1099">
            <v>2181</v>
          </cell>
          <cell r="E1099" t="str">
            <v>P1</v>
          </cell>
          <cell r="F1099">
            <v>255</v>
          </cell>
          <cell r="G1099" t="str">
            <v>Stk</v>
          </cell>
          <cell r="H1099">
            <v>2357.65</v>
          </cell>
        </row>
        <row r="1100">
          <cell r="A1100">
            <v>184011290</v>
          </cell>
          <cell r="B1100" t="str">
            <v>Zuspak 2.Melkltg 63mm D-36 MidiSG300 S/Z</v>
          </cell>
          <cell r="C1100" t="str">
            <v>2ème canal. B&amp;C Midiline SG300 2x36 D63</v>
          </cell>
          <cell r="D1100">
            <v>3164</v>
          </cell>
          <cell r="E1100" t="str">
            <v>P1</v>
          </cell>
          <cell r="F1100">
            <v>255</v>
          </cell>
          <cell r="G1100" t="str">
            <v>Stk</v>
          </cell>
          <cell r="H1100">
            <v>3420.3</v>
          </cell>
        </row>
        <row r="1101">
          <cell r="A1101">
            <v>184011291</v>
          </cell>
          <cell r="B1101" t="str">
            <v>Zuspak 2.Vakltg 75mm D-12 MidiSG300 S/Z</v>
          </cell>
          <cell r="C1101" t="str">
            <v>2ème canalisation à vide 2x12 D75</v>
          </cell>
          <cell r="D1101">
            <v>222</v>
          </cell>
          <cell r="E1101" t="str">
            <v>P1</v>
          </cell>
          <cell r="F1101">
            <v>255</v>
          </cell>
          <cell r="G1101" t="str">
            <v>Stk</v>
          </cell>
          <cell r="H1101">
            <v>240</v>
          </cell>
        </row>
        <row r="1102">
          <cell r="A1102">
            <v>184011293</v>
          </cell>
          <cell r="B1102" t="str">
            <v>Zuspak 2.Vakltg 75mm D-18 MidiSG300 S/Z</v>
          </cell>
          <cell r="C1102" t="str">
            <v>2ème canalisation à vide 2x18 D75</v>
          </cell>
          <cell r="D1102">
            <v>443</v>
          </cell>
          <cell r="E1102" t="str">
            <v>P1</v>
          </cell>
          <cell r="F1102">
            <v>255</v>
          </cell>
          <cell r="G1102" t="str">
            <v>Stk</v>
          </cell>
          <cell r="H1102">
            <v>478.9</v>
          </cell>
        </row>
        <row r="1103">
          <cell r="A1103">
            <v>184011294</v>
          </cell>
          <cell r="B1103" t="str">
            <v>Zuspak 2.Vakltg 75mm D-24 MidiSG300 S/Z</v>
          </cell>
          <cell r="C1103" t="str">
            <v>2ème canalisation à vide 2x24 D75</v>
          </cell>
          <cell r="D1103">
            <v>463</v>
          </cell>
          <cell r="E1103" t="str">
            <v>P1</v>
          </cell>
          <cell r="F1103">
            <v>255</v>
          </cell>
          <cell r="G1103" t="str">
            <v>Stk</v>
          </cell>
          <cell r="H1103">
            <v>500.5</v>
          </cell>
        </row>
        <row r="1104">
          <cell r="A1104">
            <v>184011295</v>
          </cell>
          <cell r="B1104" t="str">
            <v>Zuspak 2.Vakltg 75mm D-36 MidiSG300 S/Z</v>
          </cell>
          <cell r="C1104" t="str">
            <v>2ème canalisation à vide 2X36 D75</v>
          </cell>
          <cell r="D1104">
            <v>623</v>
          </cell>
          <cell r="E1104" t="str">
            <v>P1</v>
          </cell>
          <cell r="F1104">
            <v>255</v>
          </cell>
          <cell r="G1104" t="str">
            <v>Stk</v>
          </cell>
          <cell r="H1104">
            <v>673.45</v>
          </cell>
        </row>
        <row r="1105">
          <cell r="A1105">
            <v>184011403</v>
          </cell>
          <cell r="B1105" t="str">
            <v>Druckltg 25mm 6m gerade Sch/Z</v>
          </cell>
          <cell r="C1105" t="str">
            <v>Déversement B&amp;C D25 6m droit</v>
          </cell>
          <cell r="D1105">
            <v>330</v>
          </cell>
          <cell r="E1105" t="str">
            <v>P1</v>
          </cell>
          <cell r="F1105">
            <v>255</v>
          </cell>
          <cell r="G1105" t="str">
            <v>Stk</v>
          </cell>
          <cell r="H1105">
            <v>356.75</v>
          </cell>
        </row>
        <row r="1106">
          <cell r="A1106">
            <v>184011405</v>
          </cell>
          <cell r="B1106" t="str">
            <v>GA Druckltg 40mm Sch/Z</v>
          </cell>
          <cell r="C1106" t="str">
            <v>Déversement B&amp;C D40,kit de base</v>
          </cell>
          <cell r="D1106">
            <v>839</v>
          </cell>
          <cell r="E1106" t="str">
            <v>P1</v>
          </cell>
          <cell r="F1106">
            <v>255</v>
          </cell>
          <cell r="G1106" t="str">
            <v>Stk</v>
          </cell>
          <cell r="H1106">
            <v>906.95</v>
          </cell>
        </row>
        <row r="1107">
          <cell r="A1107">
            <v>184011406</v>
          </cell>
          <cell r="B1107" t="str">
            <v>Druckltg 40mm 6m gerade Sch/Z</v>
          </cell>
          <cell r="C1107" t="str">
            <v>Déversement B&amp;C D40 6m droit</v>
          </cell>
          <cell r="D1107">
            <v>446</v>
          </cell>
          <cell r="E1107" t="str">
            <v>P1</v>
          </cell>
          <cell r="F1107">
            <v>255</v>
          </cell>
          <cell r="G1107" t="str">
            <v>Stk</v>
          </cell>
          <cell r="H1107">
            <v>482.15</v>
          </cell>
        </row>
        <row r="1108">
          <cell r="A1108">
            <v>184011407</v>
          </cell>
          <cell r="B1108" t="str">
            <v>Druckltg 40mm 5,6m + 90° Sch/Z</v>
          </cell>
          <cell r="C1108" t="str">
            <v>Déversement B&amp;C D40 5,6m coude</v>
          </cell>
          <cell r="D1108">
            <v>502</v>
          </cell>
          <cell r="E1108" t="str">
            <v>P1</v>
          </cell>
          <cell r="F1108">
            <v>255</v>
          </cell>
          <cell r="G1108" t="str">
            <v>Stk</v>
          </cell>
          <cell r="H1108">
            <v>542.65</v>
          </cell>
        </row>
        <row r="1109">
          <cell r="A1109">
            <v>184011409</v>
          </cell>
          <cell r="B1109" t="str">
            <v>Druckltg 25mm 2,7m + 90Grad Sch/Z</v>
          </cell>
          <cell r="C1109" t="str">
            <v>Déversement B&amp;C D40 2,7m coude</v>
          </cell>
          <cell r="D1109">
            <v>287</v>
          </cell>
          <cell r="E1109" t="str">
            <v>P1</v>
          </cell>
          <cell r="F1109">
            <v>255</v>
          </cell>
          <cell r="G1109" t="str">
            <v>Stk</v>
          </cell>
          <cell r="H1109">
            <v>310.25</v>
          </cell>
        </row>
        <row r="1110">
          <cell r="A1110">
            <v>184011621</v>
          </cell>
          <cell r="B1110" t="str">
            <v>Kabelkanal 40x90mm D-12 LL Sch/Z</v>
          </cell>
          <cell r="C1110" t="str">
            <v>Chemin de câble B&amp;C 90/40mm 2x12 LB</v>
          </cell>
          <cell r="D1110">
            <v>612</v>
          </cell>
          <cell r="E1110" t="str">
            <v>P1</v>
          </cell>
          <cell r="F1110">
            <v>255</v>
          </cell>
          <cell r="G1110" t="str">
            <v>Stk</v>
          </cell>
          <cell r="H1110">
            <v>661.55</v>
          </cell>
        </row>
        <row r="1111">
          <cell r="A1111">
            <v>184011623</v>
          </cell>
          <cell r="B1111" t="str">
            <v>Kabelkanal 40x90mm D-18 LL Sch/Z</v>
          </cell>
          <cell r="C1111" t="str">
            <v>Chémin câble B&amp;C 90/40mm 2x18 LB</v>
          </cell>
          <cell r="D1111">
            <v>630</v>
          </cell>
          <cell r="E1111" t="str">
            <v>P1</v>
          </cell>
          <cell r="F1111">
            <v>255</v>
          </cell>
          <cell r="G1111" t="str">
            <v>Stk</v>
          </cell>
          <cell r="H1111">
            <v>681.05</v>
          </cell>
        </row>
        <row r="1112">
          <cell r="A1112">
            <v>184011624</v>
          </cell>
          <cell r="B1112" t="str">
            <v>Kabelkanal 40x90mm D-24 LL Sch/Z</v>
          </cell>
          <cell r="C1112" t="str">
            <v>Chémin câble B&amp;C 90/40mm 2x24 LB</v>
          </cell>
          <cell r="D1112">
            <v>820</v>
          </cell>
          <cell r="E1112" t="str">
            <v>P1</v>
          </cell>
          <cell r="F1112">
            <v>255</v>
          </cell>
          <cell r="G1112" t="str">
            <v>Stk</v>
          </cell>
          <cell r="H1112">
            <v>886.4</v>
          </cell>
        </row>
        <row r="1113">
          <cell r="A1113">
            <v>184011625</v>
          </cell>
          <cell r="B1113" t="str">
            <v>Kabelkanal 40x90mm D-36 LL Sch/Z</v>
          </cell>
          <cell r="C1113" t="str">
            <v>Chémin câble B&amp;C 90/40mm 2x36 LB</v>
          </cell>
          <cell r="D1113">
            <v>1201</v>
          </cell>
          <cell r="E1113" t="str">
            <v>P1</v>
          </cell>
          <cell r="F1113">
            <v>255</v>
          </cell>
          <cell r="G1113" t="str">
            <v>Stk</v>
          </cell>
          <cell r="H1113">
            <v>1298.3</v>
          </cell>
        </row>
        <row r="1114">
          <cell r="A1114">
            <v>184011626</v>
          </cell>
          <cell r="B1114" t="str">
            <v>Kabelkanal 40x90mm 1x8 LL Sch/Z</v>
          </cell>
          <cell r="C1114" t="str">
            <v>Chémin câble B&amp;C 90/40mm 1x8 LB</v>
          </cell>
          <cell r="D1114">
            <v>211</v>
          </cell>
          <cell r="E1114" t="str">
            <v>P1</v>
          </cell>
          <cell r="F1114">
            <v>255</v>
          </cell>
          <cell r="G1114" t="str">
            <v>Stk</v>
          </cell>
          <cell r="H1114">
            <v>228.1</v>
          </cell>
        </row>
        <row r="1115">
          <cell r="A1115">
            <v>184011627</v>
          </cell>
          <cell r="B1115" t="str">
            <v>Kabelkanal 40x90mm 1x12 LL Sch/Z</v>
          </cell>
          <cell r="C1115" t="str">
            <v>Chémin câble B&amp;C 90/40mm 1x12 LB</v>
          </cell>
          <cell r="D1115">
            <v>216</v>
          </cell>
          <cell r="E1115" t="str">
            <v>P1</v>
          </cell>
          <cell r="F1115">
            <v>255</v>
          </cell>
          <cell r="G1115" t="str">
            <v>Stk</v>
          </cell>
          <cell r="H1115">
            <v>233.5</v>
          </cell>
        </row>
        <row r="1116">
          <cell r="A1116">
            <v>184011629</v>
          </cell>
          <cell r="B1116" t="str">
            <v>Kabelkanal 40x90mm 1x18 LL Sch/Z</v>
          </cell>
          <cell r="C1116" t="str">
            <v>Chémin câble B&amp;C 90/40mm 1x18 LB</v>
          </cell>
          <cell r="D1116">
            <v>406</v>
          </cell>
          <cell r="E1116" t="str">
            <v>P1</v>
          </cell>
          <cell r="F1116">
            <v>255</v>
          </cell>
          <cell r="G1116" t="str">
            <v>Stk</v>
          </cell>
          <cell r="H1116">
            <v>438.9</v>
          </cell>
        </row>
        <row r="1117">
          <cell r="A1117">
            <v>184011630</v>
          </cell>
          <cell r="B1117" t="str">
            <v>Kabelkanal 40x90mm 1x24 LL Sch/Z</v>
          </cell>
          <cell r="C1117" t="str">
            <v>Chémin câble B&amp;C 90/40mm 1x24 LB</v>
          </cell>
          <cell r="D1117">
            <v>415</v>
          </cell>
          <cell r="E1117" t="str">
            <v>P1</v>
          </cell>
          <cell r="F1117">
            <v>255</v>
          </cell>
          <cell r="G1117" t="str">
            <v>Stk</v>
          </cell>
          <cell r="H1117">
            <v>448.6</v>
          </cell>
        </row>
        <row r="1118">
          <cell r="A1118">
            <v>184011631</v>
          </cell>
          <cell r="B1118" t="str">
            <v>Kabelkanal 40x90mm 1x36 LL Sch/Z</v>
          </cell>
          <cell r="C1118" t="str">
            <v>Chémin câble B&amp;C 90/40mm 1x36 LB</v>
          </cell>
          <cell r="D1118">
            <v>610</v>
          </cell>
          <cell r="E1118" t="str">
            <v>P1</v>
          </cell>
          <cell r="F1118">
            <v>255</v>
          </cell>
          <cell r="G1118" t="str">
            <v>Stk</v>
          </cell>
          <cell r="H1118">
            <v>659.4</v>
          </cell>
        </row>
        <row r="1119">
          <cell r="A1119">
            <v>184011632</v>
          </cell>
          <cell r="B1119" t="str">
            <v>Kabelkanal 40x90mm D-12 Midi-SG S/Z</v>
          </cell>
          <cell r="C1119" t="str">
            <v>Chémin câble B&amp;C 90/40mm 2x12 LH</v>
          </cell>
          <cell r="D1119">
            <v>204</v>
          </cell>
          <cell r="E1119" t="str">
            <v>P1</v>
          </cell>
          <cell r="F1119">
            <v>255</v>
          </cell>
          <cell r="G1119" t="str">
            <v>Stk</v>
          </cell>
          <cell r="H1119">
            <v>220.5</v>
          </cell>
        </row>
        <row r="1120">
          <cell r="A1120">
            <v>184011634</v>
          </cell>
          <cell r="B1120" t="str">
            <v>Kabelkanal 40x90mm D-18 Midi-SG S/ZS&amp;G K</v>
          </cell>
          <cell r="C1120" t="str">
            <v>Chémin câble B&amp;C 90/40mm 2x18 LH</v>
          </cell>
          <cell r="D1120">
            <v>384</v>
          </cell>
          <cell r="E1120" t="str">
            <v>P1</v>
          </cell>
          <cell r="F1120">
            <v>255</v>
          </cell>
          <cell r="G1120" t="str">
            <v>Stk</v>
          </cell>
          <cell r="H1120">
            <v>415.1</v>
          </cell>
        </row>
        <row r="1121">
          <cell r="A1121">
            <v>184011635</v>
          </cell>
          <cell r="B1121" t="str">
            <v>Kabelkanal 40x90mm D-24 Midi-SG S/Z</v>
          </cell>
          <cell r="C1121" t="str">
            <v>Chémin câble B&amp;C 90/40mm 2x24 LH</v>
          </cell>
          <cell r="D1121">
            <v>384</v>
          </cell>
          <cell r="E1121" t="str">
            <v>P1</v>
          </cell>
          <cell r="F1121">
            <v>255</v>
          </cell>
          <cell r="G1121" t="str">
            <v>Stk</v>
          </cell>
          <cell r="H1121">
            <v>415.1</v>
          </cell>
        </row>
        <row r="1122">
          <cell r="A1122">
            <v>184011636</v>
          </cell>
          <cell r="B1122" t="str">
            <v>Kabelkanal 40x90mm D-36 Midi-SG S/Z</v>
          </cell>
          <cell r="C1122" t="str">
            <v>Chémin câble B&amp;C 90/40mm 2x36 LH</v>
          </cell>
          <cell r="D1122">
            <v>565</v>
          </cell>
          <cell r="E1122" t="str">
            <v>P1</v>
          </cell>
          <cell r="F1122">
            <v>255</v>
          </cell>
          <cell r="G1122" t="str">
            <v>Stk</v>
          </cell>
          <cell r="H1122">
            <v>610.75</v>
          </cell>
        </row>
        <row r="1123">
          <cell r="A1123">
            <v>184011701</v>
          </cell>
          <cell r="B1123" t="str">
            <v>Vakuumltg ACR 1x12 LL V75 Sch/Z</v>
          </cell>
          <cell r="C1123" t="str">
            <v>Can pour ACR 1x12 LBSO D75</v>
          </cell>
          <cell r="D1123">
            <v>1352</v>
          </cell>
          <cell r="E1123" t="str">
            <v>P1</v>
          </cell>
          <cell r="F1123">
            <v>255</v>
          </cell>
          <cell r="G1123" t="str">
            <v>Stk</v>
          </cell>
          <cell r="H1123">
            <v>1461.5</v>
          </cell>
        </row>
        <row r="1124">
          <cell r="A1124">
            <v>184011703</v>
          </cell>
          <cell r="B1124" t="str">
            <v>Vakuumltg ACR 1x18 LL V75 Sch/Z</v>
          </cell>
          <cell r="C1124" t="str">
            <v>Can pour ACR 1x18 LBSO D75</v>
          </cell>
          <cell r="D1124">
            <v>1762</v>
          </cell>
          <cell r="E1124" t="str">
            <v>P1</v>
          </cell>
          <cell r="F1124">
            <v>255</v>
          </cell>
          <cell r="G1124" t="str">
            <v>Stk</v>
          </cell>
          <cell r="H1124">
            <v>1904.7</v>
          </cell>
        </row>
        <row r="1125">
          <cell r="A1125">
            <v>184011704</v>
          </cell>
          <cell r="B1125" t="str">
            <v>Vakuumltg ACR 1x24 LL V75 Sch/Z</v>
          </cell>
          <cell r="C1125" t="str">
            <v>Can pour ACR 1x24 LBSO D75</v>
          </cell>
          <cell r="D1125">
            <v>2087</v>
          </cell>
          <cell r="E1125" t="str">
            <v>P1</v>
          </cell>
          <cell r="F1125">
            <v>255</v>
          </cell>
          <cell r="G1125" t="str">
            <v>Stk</v>
          </cell>
          <cell r="H1125">
            <v>2256.0500000000002</v>
          </cell>
        </row>
        <row r="1126">
          <cell r="A1126">
            <v>184011705</v>
          </cell>
          <cell r="B1126" t="str">
            <v>Vakuumltg ACR 1x36 LL V75 Sch/Z</v>
          </cell>
          <cell r="C1126" t="str">
            <v>Can pour ACR 1x36 LBSO D75</v>
          </cell>
          <cell r="D1126">
            <v>2733</v>
          </cell>
          <cell r="E1126" t="str">
            <v>P1</v>
          </cell>
          <cell r="F1126">
            <v>255</v>
          </cell>
          <cell r="G1126" t="str">
            <v>Stk</v>
          </cell>
          <cell r="H1126">
            <v>2954.35</v>
          </cell>
        </row>
        <row r="1127">
          <cell r="A1127">
            <v>184011706</v>
          </cell>
          <cell r="B1127" t="str">
            <v>Vakuumltg ACR D-12 LL V75 Sch/Z</v>
          </cell>
          <cell r="C1127" t="str">
            <v>Can pour ACR 2x12LBDO D75</v>
          </cell>
          <cell r="D1127">
            <v>2514</v>
          </cell>
          <cell r="E1127" t="str">
            <v>P1</v>
          </cell>
          <cell r="F1127">
            <v>255</v>
          </cell>
          <cell r="G1127" t="str">
            <v>Stk</v>
          </cell>
          <cell r="H1127">
            <v>2717.65</v>
          </cell>
        </row>
        <row r="1128">
          <cell r="A1128">
            <v>184011708</v>
          </cell>
          <cell r="B1128" t="str">
            <v>Vakuumltg ACR D-18 LL V75 Sch/Z</v>
          </cell>
          <cell r="C1128" t="str">
            <v>Can pour ACR 2x18 LBDO D75</v>
          </cell>
          <cell r="D1128">
            <v>3040</v>
          </cell>
          <cell r="E1128" t="str">
            <v>P1</v>
          </cell>
          <cell r="F1128">
            <v>255</v>
          </cell>
          <cell r="G1128" t="str">
            <v>Stk</v>
          </cell>
          <cell r="H1128">
            <v>3286.25</v>
          </cell>
        </row>
        <row r="1129">
          <cell r="A1129">
            <v>184011709</v>
          </cell>
          <cell r="B1129" t="str">
            <v>Vakuumltg ACR D-24 LL V75 Sch/Z</v>
          </cell>
          <cell r="C1129" t="str">
            <v>Can pour ACR 2x24 LBDO D75</v>
          </cell>
          <cell r="D1129">
            <v>3644</v>
          </cell>
          <cell r="E1129" t="str">
            <v>P1</v>
          </cell>
          <cell r="F1129">
            <v>255</v>
          </cell>
          <cell r="G1129" t="str">
            <v>Stk</v>
          </cell>
          <cell r="H1129">
            <v>3939.15</v>
          </cell>
        </row>
        <row r="1130">
          <cell r="A1130">
            <v>184011710</v>
          </cell>
          <cell r="B1130" t="str">
            <v>Vakuumltg ACR D-36 LL V75 Sch/Z</v>
          </cell>
          <cell r="C1130" t="str">
            <v>Can pour ACR 2x36 LBDO D75</v>
          </cell>
          <cell r="D1130">
            <v>4886</v>
          </cell>
          <cell r="E1130" t="str">
            <v>P1</v>
          </cell>
          <cell r="F1130">
            <v>255</v>
          </cell>
          <cell r="G1130" t="str">
            <v>Stk</v>
          </cell>
          <cell r="H1130">
            <v>5281.75</v>
          </cell>
        </row>
        <row r="1131">
          <cell r="A1131">
            <v>184012344</v>
          </cell>
          <cell r="B1131" t="str">
            <v>Baus 2 vak .höhen VRS man Umschalt D75</v>
          </cell>
          <cell r="C1131" t="str">
            <v>Double vide kit manuel D 75</v>
          </cell>
          <cell r="D1131">
            <v>195</v>
          </cell>
          <cell r="E1131" t="str">
            <v>P1</v>
          </cell>
          <cell r="F1131">
            <v>210</v>
          </cell>
          <cell r="G1131" t="str">
            <v>Stk</v>
          </cell>
          <cell r="H1131">
            <v>210.8</v>
          </cell>
        </row>
        <row r="1132">
          <cell r="A1132">
            <v>184012651</v>
          </cell>
          <cell r="B1132" t="str">
            <v>Milcheinl SR 50/70 1-seit Sch/Z</v>
          </cell>
          <cell r="C1132" t="str">
            <v>Entrée de chambre SR 50/70 monoquai</v>
          </cell>
          <cell r="D1132">
            <v>69.3</v>
          </cell>
          <cell r="E1132" t="str">
            <v>P1</v>
          </cell>
          <cell r="F1132">
            <v>255</v>
          </cell>
          <cell r="G1132" t="str">
            <v>Stk</v>
          </cell>
          <cell r="H1132">
            <v>74.900000000000006</v>
          </cell>
        </row>
        <row r="1133">
          <cell r="A1133">
            <v>184012652</v>
          </cell>
          <cell r="B1133" t="str">
            <v>Milcheinl SR 50/70 2-seit Sch/Z</v>
          </cell>
          <cell r="C1133" t="str">
            <v>Entrée chambre SR50/70 double quai</v>
          </cell>
          <cell r="D1133">
            <v>165</v>
          </cell>
          <cell r="E1133" t="str">
            <v>P1</v>
          </cell>
          <cell r="F1133">
            <v>255</v>
          </cell>
          <cell r="G1133" t="str">
            <v>Stk</v>
          </cell>
          <cell r="H1133">
            <v>178.35</v>
          </cell>
        </row>
        <row r="1134">
          <cell r="A1134">
            <v>184012653</v>
          </cell>
          <cell r="B1134" t="str">
            <v>Milcheinl PH1425/1450/1525 1-seit Sch/Z</v>
          </cell>
          <cell r="C1134" t="str">
            <v>Entrée chambre PH1425/1450/1525 monoquai</v>
          </cell>
          <cell r="D1134">
            <v>42.7</v>
          </cell>
          <cell r="E1134" t="str">
            <v>P1</v>
          </cell>
          <cell r="F1134">
            <v>255</v>
          </cell>
          <cell r="G1134" t="str">
            <v>Stk</v>
          </cell>
          <cell r="H1134">
            <v>46.15</v>
          </cell>
        </row>
        <row r="1135">
          <cell r="A1135">
            <v>184012654</v>
          </cell>
          <cell r="B1135" t="str">
            <v>Milcheinl PH1425/1450/1525 2-seit Sch/Z</v>
          </cell>
          <cell r="C1135" t="str">
            <v>Entrée chambre PH1425/1450/1525</v>
          </cell>
          <cell r="D1135">
            <v>122</v>
          </cell>
          <cell r="E1135" t="str">
            <v>P1</v>
          </cell>
          <cell r="F1135">
            <v>255</v>
          </cell>
          <cell r="G1135" t="str">
            <v>Stk</v>
          </cell>
          <cell r="H1135">
            <v>131.9</v>
          </cell>
        </row>
        <row r="1136">
          <cell r="A1136">
            <v>184012655</v>
          </cell>
          <cell r="B1136" t="str">
            <v>Milcheinl PH1550 1-seit Sch/Z</v>
          </cell>
          <cell r="C1136" t="str">
            <v>Entrée chambre PH1550 monoquai</v>
          </cell>
          <cell r="D1136">
            <v>117</v>
          </cell>
          <cell r="E1136" t="str">
            <v>P1</v>
          </cell>
          <cell r="F1136">
            <v>255</v>
          </cell>
          <cell r="G1136" t="str">
            <v>Stk</v>
          </cell>
          <cell r="H1136">
            <v>126.5</v>
          </cell>
        </row>
        <row r="1137">
          <cell r="A1137">
            <v>184012659</v>
          </cell>
          <cell r="B1137" t="str">
            <v>Milcheinl 2x52mm MA PH1450/1550 Midi S/Z</v>
          </cell>
          <cell r="C1137" t="str">
            <v>Entrée chambre PH1550 DBLE LH</v>
          </cell>
          <cell r="D1137">
            <v>206</v>
          </cell>
          <cell r="E1137" t="str">
            <v>P1</v>
          </cell>
          <cell r="F1137">
            <v>255</v>
          </cell>
          <cell r="G1137" t="str">
            <v>Stk</v>
          </cell>
          <cell r="H1137">
            <v>222.7</v>
          </cell>
        </row>
        <row r="1138">
          <cell r="A1138">
            <v>184012661</v>
          </cell>
          <cell r="B1138" t="str">
            <v>Milcheinl SR50/70 63mm 1-seit S/Z</v>
          </cell>
          <cell r="C1138" t="str">
            <v>Entrée chambre simple D63 pour SR50/70</v>
          </cell>
          <cell r="D1138">
            <v>52.2</v>
          </cell>
          <cell r="E1138" t="str">
            <v>P1</v>
          </cell>
          <cell r="F1138">
            <v>255</v>
          </cell>
          <cell r="G1138" t="str">
            <v>Stk</v>
          </cell>
          <cell r="H1138">
            <v>56.45</v>
          </cell>
        </row>
        <row r="1139">
          <cell r="A1139">
            <v>184012662</v>
          </cell>
          <cell r="B1139" t="str">
            <v>Milcheinl SR50/70 63mm 1-seit S/Z</v>
          </cell>
          <cell r="C1139" t="str">
            <v>Entrée chambre double D63 pour SR50/70</v>
          </cell>
          <cell r="D1139">
            <v>49.2</v>
          </cell>
          <cell r="E1139" t="str">
            <v>P1</v>
          </cell>
          <cell r="F1139">
            <v>255</v>
          </cell>
          <cell r="G1139" t="str">
            <v>Stk</v>
          </cell>
          <cell r="H1139">
            <v>53.2</v>
          </cell>
        </row>
        <row r="1140">
          <cell r="A1140">
            <v>184012663</v>
          </cell>
          <cell r="B1140" t="str">
            <v>Milcheinl PH1450/1550 63mm 1-seit S/Z</v>
          </cell>
          <cell r="C1140" t="str">
            <v>Entrée chamb. simp. D63 pour PH1450/1550</v>
          </cell>
          <cell r="D1140">
            <v>105</v>
          </cell>
          <cell r="E1140" t="str">
            <v>P1</v>
          </cell>
          <cell r="F1140">
            <v>255</v>
          </cell>
          <cell r="G1140" t="str">
            <v>Stk</v>
          </cell>
          <cell r="H1140">
            <v>113.5</v>
          </cell>
        </row>
        <row r="1141">
          <cell r="A1141">
            <v>184012664</v>
          </cell>
          <cell r="B1141" t="str">
            <v>Milcheinl PH1450/1550 63mm 2-seit S/Z</v>
          </cell>
          <cell r="C1141" t="str">
            <v>Entrée chamb. double D63 pour PH1450/155</v>
          </cell>
          <cell r="D1141">
            <v>101</v>
          </cell>
          <cell r="E1141" t="str">
            <v>P1</v>
          </cell>
          <cell r="F1141">
            <v>255</v>
          </cell>
          <cell r="G1141" t="str">
            <v>Stk</v>
          </cell>
          <cell r="H1141">
            <v>109.2</v>
          </cell>
        </row>
        <row r="1142">
          <cell r="A1142">
            <v>184013400</v>
          </cell>
          <cell r="B1142" t="str">
            <v>P300SG Parallel 1x12R 35cm CN+verz</v>
          </cell>
          <cell r="C1142" t="str">
            <v>P300SG Par. 1x12R, 35cm, inox/galv</v>
          </cell>
          <cell r="D1142">
            <v>19025</v>
          </cell>
          <cell r="E1142" t="str">
            <v>P1</v>
          </cell>
          <cell r="F1142">
            <v>251</v>
          </cell>
          <cell r="G1142" t="str">
            <v>Stk</v>
          </cell>
          <cell r="H1142">
            <v>20566.05</v>
          </cell>
        </row>
        <row r="1143">
          <cell r="A1143">
            <v>184013401</v>
          </cell>
          <cell r="B1143" t="str">
            <v>P300SG Parallel 1x18R 35cm CN+verz</v>
          </cell>
          <cell r="C1143" t="str">
            <v>P300SG Par. 1x18R, 35cm, inox/galv</v>
          </cell>
          <cell r="D1143">
            <v>25345</v>
          </cell>
          <cell r="E1143" t="str">
            <v>P1</v>
          </cell>
          <cell r="F1143">
            <v>251</v>
          </cell>
          <cell r="G1143" t="str">
            <v>Stk</v>
          </cell>
          <cell r="H1143">
            <v>27397.95</v>
          </cell>
        </row>
        <row r="1144">
          <cell r="A1144">
            <v>184013402</v>
          </cell>
          <cell r="B1144" t="str">
            <v>P300SG Parallel 1x24R 35cm CN+verz</v>
          </cell>
          <cell r="C1144" t="str">
            <v>P300SG Par. 1x24R, 35cm, inox/galv</v>
          </cell>
          <cell r="D1144">
            <v>31670</v>
          </cell>
          <cell r="E1144" t="str">
            <v>P1</v>
          </cell>
          <cell r="F1144">
            <v>251</v>
          </cell>
          <cell r="G1144" t="str">
            <v>Stk</v>
          </cell>
          <cell r="H1144">
            <v>34235.25</v>
          </cell>
        </row>
        <row r="1145">
          <cell r="A1145">
            <v>184013403</v>
          </cell>
          <cell r="B1145" t="str">
            <v>P300SG Parallel 1x36R 35cm CN+verz</v>
          </cell>
          <cell r="C1145" t="str">
            <v>P300SG Par. 1x36R, 35cm, inox/galv</v>
          </cell>
          <cell r="D1145">
            <v>44320</v>
          </cell>
          <cell r="E1145" t="str">
            <v>P1</v>
          </cell>
          <cell r="F1145">
            <v>251</v>
          </cell>
          <cell r="G1145" t="str">
            <v>Stk</v>
          </cell>
          <cell r="H1145">
            <v>47909.9</v>
          </cell>
        </row>
        <row r="1146">
          <cell r="A1146">
            <v>184013404</v>
          </cell>
          <cell r="B1146" t="str">
            <v>P300SG Parallel 1x12L 35cm CN+verz</v>
          </cell>
          <cell r="C1146" t="str">
            <v>P300SG Par. 1x12L, 35cm, inox/galv</v>
          </cell>
          <cell r="D1146">
            <v>19025</v>
          </cell>
          <cell r="E1146" t="str">
            <v>P1</v>
          </cell>
          <cell r="F1146">
            <v>251</v>
          </cell>
          <cell r="G1146" t="str">
            <v>Stk</v>
          </cell>
          <cell r="H1146">
            <v>20566.05</v>
          </cell>
        </row>
        <row r="1147">
          <cell r="A1147">
            <v>184013405</v>
          </cell>
          <cell r="B1147" t="str">
            <v>P300SG Parallel 1x18L 35cm CN+verz</v>
          </cell>
          <cell r="C1147" t="str">
            <v>P300SG Par. 1x18L, 35cm, inox/galv</v>
          </cell>
          <cell r="D1147">
            <v>25345</v>
          </cell>
          <cell r="E1147" t="str">
            <v>P1</v>
          </cell>
          <cell r="F1147">
            <v>251</v>
          </cell>
          <cell r="G1147" t="str">
            <v>Stk</v>
          </cell>
          <cell r="H1147">
            <v>27397.95</v>
          </cell>
        </row>
        <row r="1148">
          <cell r="A1148">
            <v>184013406</v>
          </cell>
          <cell r="B1148" t="str">
            <v>P300SG Parallel 1x24L 35cm CN+verz</v>
          </cell>
          <cell r="C1148" t="str">
            <v>P300SG Par. 1x24L, 35cm, inox/galv</v>
          </cell>
          <cell r="D1148">
            <v>31670</v>
          </cell>
          <cell r="E1148" t="str">
            <v>P1</v>
          </cell>
          <cell r="F1148">
            <v>251</v>
          </cell>
          <cell r="G1148" t="str">
            <v>Stk</v>
          </cell>
          <cell r="H1148">
            <v>34235.25</v>
          </cell>
        </row>
        <row r="1149">
          <cell r="A1149">
            <v>184013407</v>
          </cell>
          <cell r="B1149" t="str">
            <v>P300SG Parallel 1x36L 35cm CN+verz</v>
          </cell>
          <cell r="C1149" t="str">
            <v>P300SG Par. 1x36L, 35cm, inox/galv</v>
          </cell>
          <cell r="D1149">
            <v>44320</v>
          </cell>
          <cell r="E1149" t="str">
            <v>P1</v>
          </cell>
          <cell r="F1149">
            <v>251</v>
          </cell>
          <cell r="G1149" t="str">
            <v>Stk</v>
          </cell>
          <cell r="H1149">
            <v>47909.9</v>
          </cell>
        </row>
        <row r="1150">
          <cell r="A1150">
            <v>184013408</v>
          </cell>
          <cell r="B1150" t="str">
            <v>P300SG Parallel 1x12R 35cm verz</v>
          </cell>
          <cell r="C1150" t="str">
            <v>P300SG Par. 1x12R, 35cm,galv</v>
          </cell>
          <cell r="D1150">
            <v>16910</v>
          </cell>
          <cell r="E1150" t="str">
            <v>P1</v>
          </cell>
          <cell r="F1150">
            <v>251</v>
          </cell>
          <cell r="G1150" t="str">
            <v>Stk</v>
          </cell>
          <cell r="H1150">
            <v>18279.7</v>
          </cell>
        </row>
        <row r="1151">
          <cell r="A1151">
            <v>184013409</v>
          </cell>
          <cell r="B1151" t="str">
            <v>P300SG Parallel 1x18R 35cm verz</v>
          </cell>
          <cell r="C1151" t="str">
            <v>P300SG Par. 1x18D, 35cm,galv</v>
          </cell>
          <cell r="D1151">
            <v>22530</v>
          </cell>
          <cell r="E1151" t="str">
            <v>P1</v>
          </cell>
          <cell r="F1151">
            <v>251</v>
          </cell>
          <cell r="G1151" t="str">
            <v>Stk</v>
          </cell>
          <cell r="H1151">
            <v>24354.95</v>
          </cell>
        </row>
        <row r="1152">
          <cell r="A1152">
            <v>184013410</v>
          </cell>
          <cell r="B1152" t="str">
            <v>P300SG Parallel 1x24R 35cm verz</v>
          </cell>
          <cell r="C1152" t="str">
            <v>P300SG Par. 1x24R, 35cm,galv</v>
          </cell>
          <cell r="D1152">
            <v>28155</v>
          </cell>
          <cell r="E1152" t="str">
            <v>P1</v>
          </cell>
          <cell r="F1152">
            <v>251</v>
          </cell>
          <cell r="G1152" t="str">
            <v>Stk</v>
          </cell>
          <cell r="H1152">
            <v>30435.55</v>
          </cell>
        </row>
        <row r="1153">
          <cell r="A1153">
            <v>184013411</v>
          </cell>
          <cell r="B1153" t="str">
            <v>P300SG Parallel 1x36R 35cm verz</v>
          </cell>
          <cell r="C1153" t="str">
            <v>P300SG Par. 1x36R, 35cm,galv</v>
          </cell>
          <cell r="D1153">
            <v>39395</v>
          </cell>
          <cell r="E1153" t="str">
            <v>P1</v>
          </cell>
          <cell r="F1153">
            <v>251</v>
          </cell>
          <cell r="G1153" t="str">
            <v>Stk</v>
          </cell>
          <cell r="H1153">
            <v>42586</v>
          </cell>
        </row>
        <row r="1154">
          <cell r="A1154">
            <v>184013412</v>
          </cell>
          <cell r="B1154" t="str">
            <v>P300SG Parallel 1x12L 35cm verz</v>
          </cell>
          <cell r="C1154" t="str">
            <v>P300SG Par. 1x12L, 35cm,galv</v>
          </cell>
          <cell r="D1154">
            <v>16910</v>
          </cell>
          <cell r="E1154" t="str">
            <v>P1</v>
          </cell>
          <cell r="F1154">
            <v>251</v>
          </cell>
          <cell r="G1154" t="str">
            <v>Stk</v>
          </cell>
          <cell r="H1154">
            <v>18279.7</v>
          </cell>
        </row>
        <row r="1155">
          <cell r="A1155">
            <v>184013413</v>
          </cell>
          <cell r="B1155" t="str">
            <v>P300SG Parallel 1x18L 35cm verz</v>
          </cell>
          <cell r="C1155" t="str">
            <v>P300SG Par. 1x18G, 35cm,galv</v>
          </cell>
          <cell r="D1155">
            <v>22530</v>
          </cell>
          <cell r="E1155" t="str">
            <v>P1</v>
          </cell>
          <cell r="F1155">
            <v>251</v>
          </cell>
          <cell r="G1155" t="str">
            <v>Stk</v>
          </cell>
          <cell r="H1155">
            <v>24354.95</v>
          </cell>
        </row>
        <row r="1156">
          <cell r="A1156">
            <v>184013414</v>
          </cell>
          <cell r="B1156" t="str">
            <v>P300SG Parallel 1x24L 35cm verz</v>
          </cell>
          <cell r="C1156" t="str">
            <v>P300SG Par. 1x24L, 35cm,galv</v>
          </cell>
          <cell r="D1156">
            <v>28155</v>
          </cell>
          <cell r="E1156" t="str">
            <v>P1</v>
          </cell>
          <cell r="F1156">
            <v>251</v>
          </cell>
          <cell r="G1156" t="str">
            <v>Stk</v>
          </cell>
          <cell r="H1156">
            <v>30435.55</v>
          </cell>
        </row>
        <row r="1157">
          <cell r="A1157">
            <v>184013415</v>
          </cell>
          <cell r="B1157" t="str">
            <v>P300SG Parallel 1x36L 35cm verz</v>
          </cell>
          <cell r="C1157" t="str">
            <v>P300SG Par. 1x36L, 35cm,galv</v>
          </cell>
          <cell r="D1157">
            <v>39395</v>
          </cell>
          <cell r="E1157" t="str">
            <v>P1</v>
          </cell>
          <cell r="F1157">
            <v>251</v>
          </cell>
          <cell r="G1157" t="str">
            <v>Stk</v>
          </cell>
          <cell r="H1157">
            <v>42586</v>
          </cell>
        </row>
        <row r="1158">
          <cell r="A1158">
            <v>184013500</v>
          </cell>
          <cell r="B1158" t="str">
            <v>P300SG Parallel 1x12R 40cm CN+verz</v>
          </cell>
          <cell r="C1158" t="str">
            <v>P300SG Par. 1x12R, 40cm, inox/galv</v>
          </cell>
          <cell r="D1158">
            <v>19025</v>
          </cell>
          <cell r="E1158" t="str">
            <v>P1</v>
          </cell>
          <cell r="F1158">
            <v>251</v>
          </cell>
          <cell r="G1158" t="str">
            <v>Stk</v>
          </cell>
          <cell r="H1158">
            <v>20566.05</v>
          </cell>
        </row>
        <row r="1159">
          <cell r="A1159">
            <v>184013501</v>
          </cell>
          <cell r="B1159" t="str">
            <v>P300SG Parallel 1x18R 40cm CN+verz</v>
          </cell>
          <cell r="C1159" t="str">
            <v>P300SG Par. 1x18R, 40cm, inox/galv</v>
          </cell>
          <cell r="D1159">
            <v>25345</v>
          </cell>
          <cell r="E1159" t="str">
            <v>P1</v>
          </cell>
          <cell r="F1159">
            <v>251</v>
          </cell>
          <cell r="G1159" t="str">
            <v>Stk</v>
          </cell>
          <cell r="H1159">
            <v>27397.95</v>
          </cell>
        </row>
        <row r="1160">
          <cell r="A1160">
            <v>184013502</v>
          </cell>
          <cell r="B1160" t="str">
            <v>P300SG Parallel 1x24R 40cm CN+verz</v>
          </cell>
          <cell r="C1160" t="str">
            <v>P300SG Par. 1x24R, 40cm, inox/galv</v>
          </cell>
          <cell r="D1160">
            <v>31670</v>
          </cell>
          <cell r="E1160" t="str">
            <v>P1</v>
          </cell>
          <cell r="F1160">
            <v>251</v>
          </cell>
          <cell r="G1160" t="str">
            <v>Stk</v>
          </cell>
          <cell r="H1160">
            <v>34235.25</v>
          </cell>
        </row>
        <row r="1161">
          <cell r="A1161">
            <v>184013503</v>
          </cell>
          <cell r="B1161" t="str">
            <v>P300SG Parallel 1x36R 40cm CN+verz</v>
          </cell>
          <cell r="C1161" t="str">
            <v>P300SG Par. 1x36R, 40cm, inox/galv</v>
          </cell>
          <cell r="D1161">
            <v>44320</v>
          </cell>
          <cell r="E1161" t="str">
            <v>P1</v>
          </cell>
          <cell r="F1161">
            <v>251</v>
          </cell>
          <cell r="G1161" t="str">
            <v>Stk</v>
          </cell>
          <cell r="H1161">
            <v>47909.9</v>
          </cell>
        </row>
        <row r="1162">
          <cell r="A1162">
            <v>184013504</v>
          </cell>
          <cell r="B1162" t="str">
            <v>P300SG Parallel 1x12L 40cm CN+verz</v>
          </cell>
          <cell r="C1162" t="str">
            <v>P300SG Par. 1x12L, 40cm, inox/galv</v>
          </cell>
          <cell r="D1162">
            <v>19025</v>
          </cell>
          <cell r="E1162" t="str">
            <v>P1</v>
          </cell>
          <cell r="F1162">
            <v>251</v>
          </cell>
          <cell r="G1162" t="str">
            <v>Stk</v>
          </cell>
          <cell r="H1162">
            <v>20566.05</v>
          </cell>
        </row>
        <row r="1163">
          <cell r="A1163">
            <v>184013505</v>
          </cell>
          <cell r="B1163" t="str">
            <v>P300SG Parallel 1x18L 40cm CN+verz</v>
          </cell>
          <cell r="C1163" t="str">
            <v>P300SG Par. 1x18L, 40cm, inox/galv</v>
          </cell>
          <cell r="D1163">
            <v>25345</v>
          </cell>
          <cell r="E1163" t="str">
            <v>P1</v>
          </cell>
          <cell r="F1163">
            <v>251</v>
          </cell>
          <cell r="G1163" t="str">
            <v>Stk</v>
          </cell>
          <cell r="H1163">
            <v>27397.95</v>
          </cell>
        </row>
        <row r="1164">
          <cell r="A1164">
            <v>184013506</v>
          </cell>
          <cell r="B1164" t="str">
            <v>P300SG Parallel 1x24L 40cm CN+verz</v>
          </cell>
          <cell r="C1164" t="str">
            <v>P300SG Par. 1x24L, 40cm, inox/galv</v>
          </cell>
          <cell r="D1164">
            <v>31670</v>
          </cell>
          <cell r="E1164" t="str">
            <v>P1</v>
          </cell>
          <cell r="F1164">
            <v>251</v>
          </cell>
          <cell r="G1164" t="str">
            <v>Stk</v>
          </cell>
          <cell r="H1164">
            <v>34235.25</v>
          </cell>
        </row>
        <row r="1165">
          <cell r="A1165">
            <v>184013507</v>
          </cell>
          <cell r="B1165" t="str">
            <v>P300SG Parallel 1x36L 40cm CN+verz</v>
          </cell>
          <cell r="C1165" t="str">
            <v>P300SG Par. 1x36L, 40cm, inox/galv</v>
          </cell>
          <cell r="D1165">
            <v>44320</v>
          </cell>
          <cell r="E1165" t="str">
            <v>P1</v>
          </cell>
          <cell r="F1165">
            <v>251</v>
          </cell>
          <cell r="G1165" t="str">
            <v>Stk</v>
          </cell>
          <cell r="H1165">
            <v>47909.9</v>
          </cell>
        </row>
        <row r="1166">
          <cell r="A1166">
            <v>184013508</v>
          </cell>
          <cell r="B1166" t="str">
            <v>P300SG Parallel 1x12R 40cm verz</v>
          </cell>
          <cell r="C1166" t="str">
            <v>P300SG Par. 1x12R, 40cm,galv</v>
          </cell>
          <cell r="D1166">
            <v>16910</v>
          </cell>
          <cell r="E1166" t="str">
            <v>P1</v>
          </cell>
          <cell r="F1166">
            <v>251</v>
          </cell>
          <cell r="G1166" t="str">
            <v>Stk</v>
          </cell>
          <cell r="H1166">
            <v>18279.7</v>
          </cell>
        </row>
        <row r="1167">
          <cell r="A1167">
            <v>184013509</v>
          </cell>
          <cell r="B1167" t="str">
            <v>P300SG Parallel 1x18R 40cm verz</v>
          </cell>
          <cell r="C1167" t="str">
            <v>P300SG Par. 1x18R, 40cm,galv</v>
          </cell>
          <cell r="D1167">
            <v>22530</v>
          </cell>
          <cell r="E1167" t="str">
            <v>P1</v>
          </cell>
          <cell r="F1167">
            <v>251</v>
          </cell>
          <cell r="G1167" t="str">
            <v>Stk</v>
          </cell>
          <cell r="H1167">
            <v>24354.95</v>
          </cell>
        </row>
        <row r="1168">
          <cell r="A1168">
            <v>184013510</v>
          </cell>
          <cell r="B1168" t="str">
            <v>P300SG Parallel 1x24R 40cm verz</v>
          </cell>
          <cell r="C1168" t="str">
            <v>P300SG Par. 1x24R, 40cm,galv</v>
          </cell>
          <cell r="D1168">
            <v>28155</v>
          </cell>
          <cell r="E1168" t="str">
            <v>P1</v>
          </cell>
          <cell r="F1168">
            <v>251</v>
          </cell>
          <cell r="G1168" t="str">
            <v>Stk</v>
          </cell>
          <cell r="H1168">
            <v>30435.55</v>
          </cell>
        </row>
        <row r="1169">
          <cell r="A1169">
            <v>184013511</v>
          </cell>
          <cell r="B1169" t="str">
            <v>P300SG Parallel 1x36R 40cm verz</v>
          </cell>
          <cell r="C1169" t="str">
            <v>P300SG Par. 1x36R, 40cm,galv</v>
          </cell>
          <cell r="D1169">
            <v>39395</v>
          </cell>
          <cell r="E1169" t="str">
            <v>P1</v>
          </cell>
          <cell r="F1169">
            <v>251</v>
          </cell>
          <cell r="G1169" t="str">
            <v>Stk</v>
          </cell>
          <cell r="H1169">
            <v>42586</v>
          </cell>
        </row>
        <row r="1170">
          <cell r="A1170">
            <v>184013512</v>
          </cell>
          <cell r="B1170" t="str">
            <v>P300SG Parallel 1x12L 40cm verz</v>
          </cell>
          <cell r="C1170" t="str">
            <v>P300SG Par. 1x12L, 40cm,galv</v>
          </cell>
          <cell r="D1170">
            <v>16910</v>
          </cell>
          <cell r="E1170" t="str">
            <v>P1</v>
          </cell>
          <cell r="F1170">
            <v>251</v>
          </cell>
          <cell r="G1170" t="str">
            <v>Stk</v>
          </cell>
          <cell r="H1170">
            <v>18279.7</v>
          </cell>
        </row>
        <row r="1171">
          <cell r="A1171">
            <v>184013513</v>
          </cell>
          <cell r="B1171" t="str">
            <v>P300SG Parallel 1x18L 40cm verz</v>
          </cell>
          <cell r="C1171" t="str">
            <v>P300SG Par. 1x18L, 40cm,galv</v>
          </cell>
          <cell r="D1171">
            <v>22530</v>
          </cell>
          <cell r="E1171" t="str">
            <v>P1</v>
          </cell>
          <cell r="F1171">
            <v>251</v>
          </cell>
          <cell r="G1171" t="str">
            <v>Stk</v>
          </cell>
          <cell r="H1171">
            <v>24354.95</v>
          </cell>
        </row>
        <row r="1172">
          <cell r="A1172">
            <v>184013514</v>
          </cell>
          <cell r="B1172" t="str">
            <v>P300SG Parallel 1x24L 40cm verz</v>
          </cell>
          <cell r="C1172" t="str">
            <v>P300SG Par. 1x24L, 40cm,galv</v>
          </cell>
          <cell r="D1172">
            <v>28155</v>
          </cell>
          <cell r="E1172" t="str">
            <v>P1</v>
          </cell>
          <cell r="F1172">
            <v>251</v>
          </cell>
          <cell r="G1172" t="str">
            <v>Stk</v>
          </cell>
          <cell r="H1172">
            <v>30435.55</v>
          </cell>
        </row>
        <row r="1173">
          <cell r="A1173">
            <v>184013515</v>
          </cell>
          <cell r="B1173" t="str">
            <v>P300SG Parallel 1x36L 40cm verz</v>
          </cell>
          <cell r="C1173" t="str">
            <v>P300SG Par. 1x36L, 40cm,galv</v>
          </cell>
          <cell r="D1173">
            <v>39395</v>
          </cell>
          <cell r="E1173" t="str">
            <v>P1</v>
          </cell>
          <cell r="F1173">
            <v>251</v>
          </cell>
          <cell r="G1173" t="str">
            <v>Stk</v>
          </cell>
          <cell r="H1173">
            <v>42586</v>
          </cell>
        </row>
        <row r="1174">
          <cell r="A1174">
            <v>184013600</v>
          </cell>
          <cell r="B1174" t="str">
            <v>P300SG Druckluftreg. 1 Druck</v>
          </cell>
          <cell r="C1174" t="str">
            <v>Régulateur d'air, 1 press</v>
          </cell>
          <cell r="D1174">
            <v>482</v>
          </cell>
          <cell r="E1174" t="str">
            <v>P1</v>
          </cell>
          <cell r="F1174">
            <v>251</v>
          </cell>
          <cell r="G1174" t="str">
            <v>Stk</v>
          </cell>
          <cell r="H1174">
            <v>521.04999999999995</v>
          </cell>
        </row>
        <row r="1175">
          <cell r="A1175">
            <v>184013601</v>
          </cell>
          <cell r="B1175" t="str">
            <v>P300SG Druckluftreg. 2 Drücke</v>
          </cell>
          <cell r="C1175" t="str">
            <v>Régulateur d'air, 2 press-kit P300SG</v>
          </cell>
          <cell r="D1175">
            <v>226</v>
          </cell>
          <cell r="E1175" t="str">
            <v>P1</v>
          </cell>
          <cell r="F1175">
            <v>251</v>
          </cell>
          <cell r="G1175" t="str">
            <v>Stk</v>
          </cell>
          <cell r="H1175">
            <v>244.3</v>
          </cell>
        </row>
        <row r="1176">
          <cell r="A1176">
            <v>184013605</v>
          </cell>
          <cell r="B1176" t="str">
            <v>Kontrollbox (x1) P300SG</v>
          </cell>
          <cell r="C1176" t="str">
            <v>Boîtier de commande (x1) P300SG</v>
          </cell>
          <cell r="D1176">
            <v>1781</v>
          </cell>
          <cell r="E1176" t="str">
            <v>P1</v>
          </cell>
          <cell r="F1176">
            <v>251</v>
          </cell>
          <cell r="G1176" t="str">
            <v>Stk</v>
          </cell>
          <cell r="H1176">
            <v>1925.25</v>
          </cell>
        </row>
        <row r="1177">
          <cell r="A1177">
            <v>184013610</v>
          </cell>
          <cell r="B1177" t="str">
            <v>P300SG Kit pneum. Eingang (x1)</v>
          </cell>
          <cell r="C1177" t="str">
            <v>Kit pneum. porte entrée (x1) P300SG</v>
          </cell>
          <cell r="D1177">
            <v>786</v>
          </cell>
          <cell r="E1177" t="str">
            <v>P1</v>
          </cell>
          <cell r="F1177">
            <v>251</v>
          </cell>
          <cell r="G1177" t="str">
            <v>Stk</v>
          </cell>
          <cell r="H1177">
            <v>849.65</v>
          </cell>
        </row>
        <row r="1178">
          <cell r="A1178">
            <v>184013611</v>
          </cell>
          <cell r="B1178" t="str">
            <v>P300SG Kopftrennblech (x1)</v>
          </cell>
          <cell r="C1178" t="str">
            <v>Sépar.tête (x1) P300SG</v>
          </cell>
          <cell r="D1178">
            <v>28</v>
          </cell>
          <cell r="E1178" t="str">
            <v>P1</v>
          </cell>
          <cell r="F1178">
            <v>251</v>
          </cell>
          <cell r="G1178" t="str">
            <v>Stk</v>
          </cell>
          <cell r="H1178">
            <v>30.25</v>
          </cell>
        </row>
        <row r="1179">
          <cell r="A1179">
            <v>184013620</v>
          </cell>
          <cell r="B1179" t="str">
            <v>P300SG Erhöhungskit(5 Platten)Seitenwand</v>
          </cell>
          <cell r="C1179" t="str">
            <v>Kit de montage (5 piece) latéral P300SG</v>
          </cell>
          <cell r="D1179">
            <v>73.2</v>
          </cell>
          <cell r="E1179" t="str">
            <v>P1</v>
          </cell>
          <cell r="F1179">
            <v>251</v>
          </cell>
          <cell r="G1179" t="str">
            <v>Stk</v>
          </cell>
          <cell r="H1179">
            <v>79.150000000000006</v>
          </cell>
        </row>
        <row r="1180">
          <cell r="A1180">
            <v>184013621</v>
          </cell>
          <cell r="B1180" t="str">
            <v>P300SG Erhöhungskit (5 Platten) Pfosten</v>
          </cell>
          <cell r="C1180" t="str">
            <v>Kit de montage(5 piece)posteprincip.P300</v>
          </cell>
          <cell r="D1180">
            <v>90</v>
          </cell>
          <cell r="E1180" t="str">
            <v>P1</v>
          </cell>
          <cell r="F1180">
            <v>251</v>
          </cell>
          <cell r="G1180" t="str">
            <v>Stk</v>
          </cell>
          <cell r="H1180">
            <v>97.3</v>
          </cell>
        </row>
        <row r="1181">
          <cell r="A1181">
            <v>184013701</v>
          </cell>
          <cell r="B1181" t="str">
            <v>P300SG T-Pfosten</v>
          </cell>
          <cell r="C1181" t="str">
            <v>P300SG T poteau carré</v>
          </cell>
          <cell r="D1181">
            <v>96.5</v>
          </cell>
          <cell r="E1181" t="str">
            <v>P1</v>
          </cell>
          <cell r="F1181">
            <v>251</v>
          </cell>
          <cell r="G1181" t="str">
            <v>Stk</v>
          </cell>
          <cell r="H1181">
            <v>104.3</v>
          </cell>
        </row>
        <row r="1182">
          <cell r="A1182">
            <v>184013702</v>
          </cell>
          <cell r="B1182" t="str">
            <v>P300SG Schellen für 45x45 Pfosten</v>
          </cell>
          <cell r="C1182" t="str">
            <v>P300SG Supports 45x45</v>
          </cell>
          <cell r="D1182">
            <v>27.5</v>
          </cell>
          <cell r="E1182" t="str">
            <v>P1</v>
          </cell>
          <cell r="F1182">
            <v>251</v>
          </cell>
          <cell r="G1182" t="str">
            <v>Stk</v>
          </cell>
          <cell r="H1182">
            <v>29.75</v>
          </cell>
        </row>
        <row r="1183">
          <cell r="A1183">
            <v>184013703</v>
          </cell>
          <cell r="B1183" t="str">
            <v>P300SG Brücke Quadratpfosten 45, 2,4m</v>
          </cell>
          <cell r="C1183" t="str">
            <v>P300SG support 45X45, 2.5m</v>
          </cell>
          <cell r="D1183">
            <v>75.3</v>
          </cell>
          <cell r="E1183" t="str">
            <v>P1</v>
          </cell>
          <cell r="F1183">
            <v>251</v>
          </cell>
          <cell r="G1183" t="str">
            <v>Stk</v>
          </cell>
          <cell r="H1183">
            <v>81.400000000000006</v>
          </cell>
        </row>
        <row r="1184">
          <cell r="A1184">
            <v>184013704</v>
          </cell>
          <cell r="B1184" t="str">
            <v>P300SG Schellen für 45x49 Pfosten/Rohre</v>
          </cell>
          <cell r="C1184" t="str">
            <v>P300SG poteau sup. 45x49</v>
          </cell>
          <cell r="D1184">
            <v>30.6</v>
          </cell>
          <cell r="E1184" t="str">
            <v>P1</v>
          </cell>
          <cell r="F1184">
            <v>251</v>
          </cell>
          <cell r="G1184" t="str">
            <v>Stk</v>
          </cell>
          <cell r="H1184">
            <v>33.1</v>
          </cell>
        </row>
        <row r="1185">
          <cell r="A1185">
            <v>184013705</v>
          </cell>
          <cell r="B1185" t="str">
            <v>P300SG D48 Rohr, 3m</v>
          </cell>
          <cell r="C1185" t="str">
            <v>P300SG Tuyau D48, 3m</v>
          </cell>
          <cell r="D1185">
            <v>99.3</v>
          </cell>
          <cell r="E1185" t="str">
            <v>P1</v>
          </cell>
          <cell r="F1185">
            <v>251</v>
          </cell>
          <cell r="G1185" t="str">
            <v>Stk</v>
          </cell>
          <cell r="H1185">
            <v>107.35</v>
          </cell>
        </row>
        <row r="1186">
          <cell r="A1186">
            <v>184013706</v>
          </cell>
          <cell r="B1186" t="str">
            <v>P300SG D48 Rohrverbinder, 1m</v>
          </cell>
          <cell r="C1186" t="str">
            <v>P300SG Connexion D48, 1m</v>
          </cell>
          <cell r="D1186">
            <v>27.1</v>
          </cell>
          <cell r="E1186" t="str">
            <v>P1</v>
          </cell>
          <cell r="F1186">
            <v>251</v>
          </cell>
          <cell r="G1186" t="str">
            <v>Stk</v>
          </cell>
          <cell r="H1186">
            <v>29.3</v>
          </cell>
        </row>
        <row r="1187">
          <cell r="A1187">
            <v>184013707</v>
          </cell>
          <cell r="B1187" t="str">
            <v>Klammersatz 4-Kant 40x49mm P300SG</v>
          </cell>
          <cell r="C1187" t="str">
            <v>Jeu de montage 40x49 P300SG</v>
          </cell>
          <cell r="D1187">
            <v>25.7</v>
          </cell>
          <cell r="E1187" t="str">
            <v>P1</v>
          </cell>
          <cell r="F1187">
            <v>251</v>
          </cell>
          <cell r="G1187" t="str">
            <v>Stk</v>
          </cell>
          <cell r="H1187">
            <v>27.8</v>
          </cell>
        </row>
        <row r="1188">
          <cell r="A1188">
            <v>184013804</v>
          </cell>
          <cell r="B1188" t="str">
            <v>F200SG Kaskade 1x6, 35cm</v>
          </cell>
          <cell r="C1188" t="str">
            <v>F200SG cascade 1 x 6, 35cm</v>
          </cell>
          <cell r="D1188">
            <v>4095</v>
          </cell>
          <cell r="E1188" t="str">
            <v>P1</v>
          </cell>
          <cell r="F1188">
            <v>251</v>
          </cell>
          <cell r="G1188" t="str">
            <v>Stk</v>
          </cell>
          <cell r="H1188">
            <v>4426.7</v>
          </cell>
        </row>
        <row r="1189">
          <cell r="A1189">
            <v>184013805</v>
          </cell>
          <cell r="B1189" t="str">
            <v>F200SG Kaskade 1x12, 35cm</v>
          </cell>
          <cell r="C1189" t="str">
            <v>F200SG cascade, 1x12, 35cm</v>
          </cell>
          <cell r="D1189">
            <v>5904</v>
          </cell>
          <cell r="E1189" t="str">
            <v>P1</v>
          </cell>
          <cell r="F1189">
            <v>251</v>
          </cell>
          <cell r="G1189" t="str">
            <v>Stk</v>
          </cell>
          <cell r="H1189">
            <v>6382.2</v>
          </cell>
        </row>
        <row r="1190">
          <cell r="A1190">
            <v>184013806</v>
          </cell>
          <cell r="B1190" t="str">
            <v>F200SG Kaskade 1x18, 35cm</v>
          </cell>
          <cell r="C1190" t="str">
            <v>F200SG cascade 1 x 18, 35cm</v>
          </cell>
          <cell r="D1190">
            <v>7713</v>
          </cell>
          <cell r="E1190" t="str">
            <v>P1</v>
          </cell>
          <cell r="F1190">
            <v>251</v>
          </cell>
          <cell r="G1190" t="str">
            <v>Stk</v>
          </cell>
          <cell r="H1190">
            <v>8337.75</v>
          </cell>
        </row>
        <row r="1191">
          <cell r="A1191">
            <v>184013807</v>
          </cell>
          <cell r="B1191" t="str">
            <v>F200SG Kaskade 1x24, 35cm</v>
          </cell>
          <cell r="C1191" t="str">
            <v>F200SG cascade, 1x24, 35cm</v>
          </cell>
          <cell r="D1191">
            <v>9522</v>
          </cell>
          <cell r="E1191" t="str">
            <v>P1</v>
          </cell>
          <cell r="F1191">
            <v>251</v>
          </cell>
          <cell r="G1191" t="str">
            <v>Stk</v>
          </cell>
          <cell r="H1191">
            <v>10293.299999999999</v>
          </cell>
        </row>
        <row r="1192">
          <cell r="A1192">
            <v>184013813</v>
          </cell>
          <cell r="B1192" t="str">
            <v>Hint. Abgr. F200SG Kaskade LL 1x12</v>
          </cell>
          <cell r="C1192" t="str">
            <v>Barrière derrièr,e F200SG LL 1x12</v>
          </cell>
          <cell r="D1192">
            <v>576</v>
          </cell>
          <cell r="E1192" t="str">
            <v>P1</v>
          </cell>
          <cell r="F1192">
            <v>251</v>
          </cell>
          <cell r="G1192" t="str">
            <v>Stk</v>
          </cell>
          <cell r="H1192">
            <v>622.65</v>
          </cell>
        </row>
        <row r="1193">
          <cell r="A1193">
            <v>184013815</v>
          </cell>
          <cell r="B1193" t="str">
            <v>Hint. Abgr. F200SG Kaskade LL 1x24</v>
          </cell>
          <cell r="C1193" t="str">
            <v>Barrière derrière, F200SG LL 1x24</v>
          </cell>
          <cell r="D1193">
            <v>1048</v>
          </cell>
          <cell r="E1193" t="str">
            <v>P1</v>
          </cell>
          <cell r="F1193">
            <v>251</v>
          </cell>
          <cell r="G1193" t="str">
            <v>Stk</v>
          </cell>
          <cell r="H1193">
            <v>1132.9000000000001</v>
          </cell>
        </row>
        <row r="1194">
          <cell r="A1194">
            <v>184013817</v>
          </cell>
          <cell r="B1194" t="str">
            <v>Hint. Abgr. F200SG Kaskade ML 2x12</v>
          </cell>
          <cell r="C1194" t="str">
            <v>Barrière derrière, F200SG ML 2x12</v>
          </cell>
          <cell r="D1194">
            <v>2285</v>
          </cell>
          <cell r="E1194" t="str">
            <v>P1</v>
          </cell>
          <cell r="F1194">
            <v>251</v>
          </cell>
          <cell r="G1194" t="str">
            <v>Stk</v>
          </cell>
          <cell r="H1194">
            <v>2470.1</v>
          </cell>
        </row>
        <row r="1195">
          <cell r="A1195">
            <v>184013819</v>
          </cell>
          <cell r="B1195" t="str">
            <v>Hint. Abgr. F200SG Kaskade ML 2x24</v>
          </cell>
          <cell r="C1195" t="str">
            <v>Barrière derrière, F200SG ML 2x24</v>
          </cell>
          <cell r="D1195">
            <v>3996</v>
          </cell>
          <cell r="E1195" t="str">
            <v>P1</v>
          </cell>
          <cell r="F1195">
            <v>251</v>
          </cell>
          <cell r="G1195" t="str">
            <v>Stk</v>
          </cell>
          <cell r="H1195">
            <v>4319.7</v>
          </cell>
        </row>
        <row r="1196">
          <cell r="A1196">
            <v>184014201</v>
          </cell>
          <cell r="B1196" t="str">
            <v>Schwenkschiene 2St(f.1,5in Rohr) Midi SG</v>
          </cell>
          <cell r="C1196" t="str">
            <v>Rail de basculement manuel (2x)</v>
          </cell>
          <cell r="D1196">
            <v>182</v>
          </cell>
          <cell r="E1196" t="str">
            <v>P1</v>
          </cell>
          <cell r="F1196">
            <v>255</v>
          </cell>
          <cell r="G1196" t="str">
            <v>Stk</v>
          </cell>
          <cell r="H1196">
            <v>196.75</v>
          </cell>
        </row>
        <row r="1197">
          <cell r="A1197">
            <v>184016001</v>
          </cell>
          <cell r="B1197" t="str">
            <v>GA Melk/Spülltg 52-40 DG o.Spülinj.(PH)</v>
          </cell>
          <cell r="C1197" t="str">
            <v>Base can. lait 52 lav.40 2Q FF GR25L</v>
          </cell>
          <cell r="D1197">
            <v>3354</v>
          </cell>
          <cell r="E1197" t="str">
            <v>P1</v>
          </cell>
          <cell r="F1197">
            <v>150</v>
          </cell>
          <cell r="G1197" t="str">
            <v>Stk</v>
          </cell>
          <cell r="H1197">
            <v>3625.65</v>
          </cell>
        </row>
        <row r="1198">
          <cell r="A1198">
            <v>184016002</v>
          </cell>
          <cell r="B1198" t="str">
            <v>GA Melk/Spülltg 52-40 DG o.Spülinj.(SR)</v>
          </cell>
          <cell r="C1198" t="str">
            <v>Base can. lait 52 lav.40 2Q FF R.SR</v>
          </cell>
          <cell r="D1198">
            <v>3534</v>
          </cell>
          <cell r="E1198" t="str">
            <v>P1</v>
          </cell>
          <cell r="F1198">
            <v>150</v>
          </cell>
          <cell r="G1198" t="str">
            <v>Stk</v>
          </cell>
          <cell r="H1198">
            <v>3820.25</v>
          </cell>
        </row>
        <row r="1199">
          <cell r="A1199">
            <v>184016003</v>
          </cell>
          <cell r="B1199" t="str">
            <v>GA Saugltg 40mm 1x6m90Grad + 1x2m90Grad</v>
          </cell>
          <cell r="C1199" t="str">
            <v>Kit base canalis.aspiration D40</v>
          </cell>
          <cell r="D1199">
            <v>1264</v>
          </cell>
          <cell r="E1199" t="str">
            <v>P1</v>
          </cell>
          <cell r="F1199">
            <v>150</v>
          </cell>
          <cell r="G1199" t="str">
            <v>Stk</v>
          </cell>
          <cell r="H1199">
            <v>1366.4</v>
          </cell>
        </row>
        <row r="1200">
          <cell r="A1200">
            <v>184016004</v>
          </cell>
          <cell r="B1200" t="str">
            <v>GA Saugltg 52mm 1x6m90Grad + 1x2m90Grad</v>
          </cell>
          <cell r="C1200" t="str">
            <v>Kit base canalis.aspiration D52</v>
          </cell>
          <cell r="D1200">
            <v>1449</v>
          </cell>
          <cell r="E1200" t="str">
            <v>P1</v>
          </cell>
          <cell r="F1200">
            <v>150</v>
          </cell>
          <cell r="G1200" t="str">
            <v>Stk</v>
          </cell>
          <cell r="H1200">
            <v>1566.35</v>
          </cell>
        </row>
        <row r="1201">
          <cell r="A1201">
            <v>184016008</v>
          </cell>
          <cell r="B1201" t="str">
            <v>Melk/Spülltg 52-40mm 1150mm FGM30</v>
          </cell>
          <cell r="C1201" t="str">
            <v>Kit lin. can.lait 52 lav.40 HB30 pas1150</v>
          </cell>
          <cell r="D1201">
            <v>198</v>
          </cell>
          <cell r="E1201" t="str">
            <v>P1</v>
          </cell>
          <cell r="F1201">
            <v>150</v>
          </cell>
          <cell r="G1201" t="str">
            <v>Stk</v>
          </cell>
          <cell r="H1201">
            <v>214.05</v>
          </cell>
        </row>
        <row r="1202">
          <cell r="A1202">
            <v>184016009</v>
          </cell>
          <cell r="B1202" t="str">
            <v>Melk/Spülltg 2x52-40mm 1150mm FGM30</v>
          </cell>
          <cell r="C1202" t="str">
            <v>Kit lin. can.lait 2x52 lav.40 HB30 1150</v>
          </cell>
          <cell r="D1202">
            <v>287</v>
          </cell>
          <cell r="E1202" t="str">
            <v>P1</v>
          </cell>
          <cell r="F1202">
            <v>150</v>
          </cell>
          <cell r="G1202" t="str">
            <v>Stk</v>
          </cell>
          <cell r="H1202">
            <v>310.25</v>
          </cell>
        </row>
        <row r="1203">
          <cell r="A1203">
            <v>184016010</v>
          </cell>
          <cell r="B1203" t="str">
            <v>Melk/Spülltg 63-40mm 1150mm FGM30</v>
          </cell>
          <cell r="C1203" t="str">
            <v>Kit lin. can.lait 63 lav.40 HB30 pas1150</v>
          </cell>
          <cell r="D1203">
            <v>239</v>
          </cell>
          <cell r="E1203" t="str">
            <v>P1</v>
          </cell>
          <cell r="F1203">
            <v>150</v>
          </cell>
          <cell r="G1203" t="str">
            <v>Stk</v>
          </cell>
          <cell r="H1203">
            <v>258.35000000000002</v>
          </cell>
        </row>
        <row r="1204">
          <cell r="A1204">
            <v>184016011</v>
          </cell>
          <cell r="B1204" t="str">
            <v>Melk/Spülltg 63-52mm 1150mm FGM30</v>
          </cell>
          <cell r="C1204" t="str">
            <v>Kit lin. can.lait 63 lav.52 HB30 pas1150</v>
          </cell>
          <cell r="D1204">
            <v>247</v>
          </cell>
          <cell r="E1204" t="str">
            <v>P1</v>
          </cell>
          <cell r="F1204">
            <v>150</v>
          </cell>
          <cell r="G1204" t="str">
            <v>Stk</v>
          </cell>
          <cell r="H1204">
            <v>267</v>
          </cell>
        </row>
        <row r="1205">
          <cell r="A1205">
            <v>184016012</v>
          </cell>
          <cell r="B1205" t="str">
            <v>Melk/Spülltg 76-52mm 1150mm FGM30</v>
          </cell>
          <cell r="C1205" t="str">
            <v>Kit lin. can.lait 76 lav.52 HB30 pas1150</v>
          </cell>
          <cell r="D1205">
            <v>285</v>
          </cell>
          <cell r="E1205" t="str">
            <v>P1</v>
          </cell>
          <cell r="F1205">
            <v>150</v>
          </cell>
          <cell r="G1205" t="str">
            <v>Stk</v>
          </cell>
          <cell r="H1205">
            <v>308.10000000000002</v>
          </cell>
        </row>
        <row r="1206">
          <cell r="A1206">
            <v>184016013</v>
          </cell>
          <cell r="B1206" t="str">
            <v>GA Melk/Spülltg 52-40 EG o.Spülinj.(SR)</v>
          </cell>
          <cell r="C1206" t="str">
            <v>Base can. lait 52 lav.40 1Quai FF R.SR</v>
          </cell>
          <cell r="D1206">
            <v>903</v>
          </cell>
          <cell r="E1206" t="str">
            <v>P1</v>
          </cell>
          <cell r="F1206">
            <v>150</v>
          </cell>
          <cell r="G1206" t="str">
            <v>Stk</v>
          </cell>
          <cell r="H1206">
            <v>976.15</v>
          </cell>
        </row>
        <row r="1207">
          <cell r="A1207">
            <v>184016014</v>
          </cell>
          <cell r="B1207" t="str">
            <v>GA Melk/Spülltg 52-40 EG o.Spülinj.(PH)</v>
          </cell>
          <cell r="C1207" t="str">
            <v>Base can. lait 52 lav.40 1Quai FF GR25L</v>
          </cell>
          <cell r="D1207">
            <v>879</v>
          </cell>
          <cell r="E1207" t="str">
            <v>P1</v>
          </cell>
          <cell r="F1207">
            <v>150</v>
          </cell>
          <cell r="G1207" t="str">
            <v>Stk</v>
          </cell>
          <cell r="H1207">
            <v>950.2</v>
          </cell>
        </row>
        <row r="1208">
          <cell r="A1208">
            <v>184016016</v>
          </cell>
          <cell r="B1208" t="str">
            <v>GA Melk/Spülltg 2x 52-40mm EG m.Bypass</v>
          </cell>
          <cell r="C1208" t="str">
            <v>Base can. lait 2x52 lav.40 1Q FF bypass</v>
          </cell>
          <cell r="D1208">
            <v>3501</v>
          </cell>
          <cell r="E1208" t="str">
            <v>P1</v>
          </cell>
          <cell r="F1208">
            <v>150</v>
          </cell>
          <cell r="G1208" t="str">
            <v>Stk</v>
          </cell>
          <cell r="H1208">
            <v>3784.6</v>
          </cell>
        </row>
        <row r="1209">
          <cell r="A1209">
            <v>184016018</v>
          </cell>
          <cell r="B1209" t="str">
            <v>Melk/Spülltg 52-40mm 800mm FGM50</v>
          </cell>
          <cell r="C1209" t="str">
            <v>Kit lin. can.lait 52 lav.40 HB50 pas800</v>
          </cell>
          <cell r="D1209">
            <v>123</v>
          </cell>
          <cell r="E1209" t="str">
            <v>P1</v>
          </cell>
          <cell r="F1209">
            <v>150</v>
          </cell>
          <cell r="G1209" t="str">
            <v>Stk</v>
          </cell>
          <cell r="H1209">
            <v>132.94999999999999</v>
          </cell>
        </row>
        <row r="1210">
          <cell r="A1210">
            <v>184016019</v>
          </cell>
          <cell r="B1210" t="str">
            <v>Melk/Spülltg 2x52-40mm 800mm FGM50</v>
          </cell>
          <cell r="C1210" t="str">
            <v>Kit lin. can.lait 2x52 lav.40 HB50 800</v>
          </cell>
          <cell r="D1210">
            <v>174</v>
          </cell>
          <cell r="E1210" t="str">
            <v>P1</v>
          </cell>
          <cell r="F1210">
            <v>150</v>
          </cell>
          <cell r="G1210" t="str">
            <v>Stk</v>
          </cell>
          <cell r="H1210">
            <v>188.1</v>
          </cell>
        </row>
        <row r="1211">
          <cell r="A1211">
            <v>184016020</v>
          </cell>
          <cell r="B1211" t="str">
            <v>Melk/Spülltg 63-40mm 800mm FGM50</v>
          </cell>
          <cell r="C1211" t="str">
            <v>Kit lin. can.lait 63 lav.40 HB50 pas800</v>
          </cell>
          <cell r="D1211">
            <v>150</v>
          </cell>
          <cell r="E1211" t="str">
            <v>P1</v>
          </cell>
          <cell r="F1211">
            <v>150</v>
          </cell>
          <cell r="G1211" t="str">
            <v>Stk</v>
          </cell>
          <cell r="H1211">
            <v>162.15</v>
          </cell>
        </row>
        <row r="1212">
          <cell r="A1212">
            <v>184016021</v>
          </cell>
          <cell r="B1212" t="str">
            <v>Melk/Spülltg 76-52mm 800mm FGM50</v>
          </cell>
          <cell r="C1212" t="str">
            <v>Kit lin. can.lait 76 lav.52 HB50 pas800</v>
          </cell>
          <cell r="D1212">
            <v>185</v>
          </cell>
          <cell r="E1212" t="str">
            <v>P1</v>
          </cell>
          <cell r="F1212">
            <v>150</v>
          </cell>
          <cell r="G1212" t="str">
            <v>Stk</v>
          </cell>
          <cell r="H1212">
            <v>200</v>
          </cell>
        </row>
        <row r="1213">
          <cell r="A1213">
            <v>184016025</v>
          </cell>
          <cell r="B1213" t="str">
            <v>Melk/Spülltg 52-40mm 710mm PAR</v>
          </cell>
          <cell r="C1213" t="str">
            <v>Kit lin. can.lait 52 lav.40 TPA pas710</v>
          </cell>
          <cell r="D1213">
            <v>128</v>
          </cell>
          <cell r="E1213" t="str">
            <v>P1</v>
          </cell>
          <cell r="F1213">
            <v>150</v>
          </cell>
          <cell r="G1213" t="str">
            <v>Stk</v>
          </cell>
          <cell r="H1213">
            <v>138.35</v>
          </cell>
        </row>
        <row r="1214">
          <cell r="A1214">
            <v>184016026</v>
          </cell>
          <cell r="B1214" t="str">
            <v>Melk/Spülltg 2x52-40mm 710mm PAR</v>
          </cell>
          <cell r="C1214" t="str">
            <v>Kit lin. can.lait 2x52 lav.40 TPA pas710</v>
          </cell>
          <cell r="D1214">
            <v>177</v>
          </cell>
          <cell r="E1214" t="str">
            <v>P1</v>
          </cell>
          <cell r="F1214">
            <v>150</v>
          </cell>
          <cell r="G1214" t="str">
            <v>Stk</v>
          </cell>
          <cell r="H1214">
            <v>191.35</v>
          </cell>
        </row>
        <row r="1215">
          <cell r="A1215">
            <v>184016027</v>
          </cell>
          <cell r="B1215" t="str">
            <v>Melk/Spülltg 63-40mm 710mm PAR</v>
          </cell>
          <cell r="C1215" t="str">
            <v>Kit lin. can.lait 63 lav.40 TPA pas710</v>
          </cell>
          <cell r="D1215">
            <v>152</v>
          </cell>
          <cell r="E1215" t="str">
            <v>P1</v>
          </cell>
          <cell r="F1215">
            <v>150</v>
          </cell>
          <cell r="G1215" t="str">
            <v>Stk</v>
          </cell>
          <cell r="H1215">
            <v>164.3</v>
          </cell>
        </row>
        <row r="1216">
          <cell r="A1216">
            <v>184016028</v>
          </cell>
          <cell r="B1216" t="str">
            <v>Melk/Spülltg 63-52mm 710-800mm PAR/FGM50</v>
          </cell>
          <cell r="C1216" t="str">
            <v>Kit lin. can.lait 63 lav.52 TPA pas710</v>
          </cell>
          <cell r="D1216">
            <v>157</v>
          </cell>
          <cell r="E1216" t="str">
            <v>P1</v>
          </cell>
          <cell r="F1216">
            <v>150</v>
          </cell>
          <cell r="G1216" t="str">
            <v>Stk</v>
          </cell>
          <cell r="H1216">
            <v>169.7</v>
          </cell>
        </row>
        <row r="1217">
          <cell r="A1217">
            <v>184016029</v>
          </cell>
          <cell r="B1217" t="str">
            <v>Melk/Spülltg 76-52mm 710mm PAR</v>
          </cell>
          <cell r="C1217" t="str">
            <v>Kit lin. can.lait 76 lav.52 TPA pas710</v>
          </cell>
          <cell r="D1217">
            <v>170</v>
          </cell>
          <cell r="E1217" t="str">
            <v>P1</v>
          </cell>
          <cell r="F1217">
            <v>150</v>
          </cell>
          <cell r="G1217" t="str">
            <v>Stk</v>
          </cell>
          <cell r="H1217">
            <v>183.75</v>
          </cell>
        </row>
        <row r="1218">
          <cell r="A1218">
            <v>184016030</v>
          </cell>
          <cell r="B1218" t="str">
            <v>GA Melk/Spülltg 52-40 EO o.Spülinj.(SR)</v>
          </cell>
          <cell r="C1218" t="str">
            <v>Base can. lait 52 lav.40 1Quai FPP R.SR</v>
          </cell>
          <cell r="D1218">
            <v>1270</v>
          </cell>
          <cell r="E1218" t="str">
            <v>P1</v>
          </cell>
          <cell r="F1218">
            <v>150</v>
          </cell>
          <cell r="G1218" t="str">
            <v>Stk</v>
          </cell>
          <cell r="H1218">
            <v>1372.85</v>
          </cell>
        </row>
        <row r="1219">
          <cell r="A1219">
            <v>184016033</v>
          </cell>
          <cell r="B1219" t="str">
            <v>Melk/Spülltg 52-40mm 2500mm TAN</v>
          </cell>
          <cell r="C1219" t="str">
            <v>Kit lin. can.lait 52 lav.40 Tandem 2500</v>
          </cell>
          <cell r="D1219">
            <v>380</v>
          </cell>
          <cell r="E1219" t="str">
            <v>P1</v>
          </cell>
          <cell r="F1219">
            <v>150</v>
          </cell>
          <cell r="G1219" t="str">
            <v>Stk</v>
          </cell>
          <cell r="H1219">
            <v>410.8</v>
          </cell>
        </row>
        <row r="1220">
          <cell r="A1220">
            <v>184016034</v>
          </cell>
          <cell r="B1220" t="str">
            <v>Melk/Spülltg 63-40mm 2500mm TAN</v>
          </cell>
          <cell r="C1220" t="str">
            <v>Kit lin. can.lait 63 lav.40 Tandem 2500</v>
          </cell>
          <cell r="D1220">
            <v>451</v>
          </cell>
          <cell r="E1220" t="str">
            <v>P1</v>
          </cell>
          <cell r="F1220">
            <v>150</v>
          </cell>
          <cell r="G1220" t="str">
            <v>Stk</v>
          </cell>
          <cell r="H1220">
            <v>487.55</v>
          </cell>
        </row>
        <row r="1221">
          <cell r="A1221">
            <v>184016035</v>
          </cell>
          <cell r="B1221" t="str">
            <v>Melk/Spülltg 76-52mm 2500mm TAN</v>
          </cell>
          <cell r="C1221" t="str">
            <v>Kit lin. can.lait 76 lav.52 Tandem 2500</v>
          </cell>
          <cell r="D1221">
            <v>564</v>
          </cell>
          <cell r="E1221" t="str">
            <v>P1</v>
          </cell>
          <cell r="F1221">
            <v>150</v>
          </cell>
          <cell r="G1221" t="str">
            <v>Stk</v>
          </cell>
          <cell r="H1221">
            <v>609.70000000000005</v>
          </cell>
        </row>
        <row r="1222">
          <cell r="A1222">
            <v>184016036</v>
          </cell>
          <cell r="B1222" t="str">
            <v>GA Vakuumltg unten DG 75mm</v>
          </cell>
          <cell r="C1222" t="str">
            <v>Kit base vide bas D75 2Q FF</v>
          </cell>
          <cell r="D1222">
            <v>1085</v>
          </cell>
          <cell r="E1222" t="str">
            <v>P1</v>
          </cell>
          <cell r="F1222">
            <v>150</v>
          </cell>
          <cell r="G1222" t="str">
            <v>Stk</v>
          </cell>
          <cell r="H1222">
            <v>1172.9000000000001</v>
          </cell>
        </row>
        <row r="1223">
          <cell r="A1223">
            <v>184016038</v>
          </cell>
          <cell r="B1223" t="str">
            <v>GA Vakuumltg unten DO 75mm</v>
          </cell>
          <cell r="C1223" t="str">
            <v>Kit base vide bas D75 2Q FPP</v>
          </cell>
          <cell r="D1223">
            <v>1085</v>
          </cell>
          <cell r="E1223" t="str">
            <v>P1</v>
          </cell>
          <cell r="F1223">
            <v>150</v>
          </cell>
          <cell r="G1223" t="str">
            <v>Stk</v>
          </cell>
          <cell r="H1223">
            <v>1172.9000000000001</v>
          </cell>
        </row>
        <row r="1224">
          <cell r="A1224">
            <v>184016040</v>
          </cell>
          <cell r="B1224" t="str">
            <v>Vakuumltg unten 75mm 1150mm FGM30</v>
          </cell>
          <cell r="C1224" t="str">
            <v>Kit lin. vide bas D75 HB30 pas 1150</v>
          </cell>
          <cell r="D1224">
            <v>47.4</v>
          </cell>
          <cell r="E1224" t="str">
            <v>P1</v>
          </cell>
          <cell r="F1224">
            <v>150</v>
          </cell>
          <cell r="G1224" t="str">
            <v>Stk</v>
          </cell>
          <cell r="H1224">
            <v>51.25</v>
          </cell>
        </row>
        <row r="1225">
          <cell r="A1225">
            <v>184016041</v>
          </cell>
          <cell r="B1225" t="str">
            <v>Vakuumltg unten 75mm 800mm FGM50</v>
          </cell>
          <cell r="C1225" t="str">
            <v>Kit lin. vide bas D75 HB50 pas 800</v>
          </cell>
          <cell r="D1225">
            <v>30.9</v>
          </cell>
          <cell r="E1225" t="str">
            <v>P1</v>
          </cell>
          <cell r="F1225">
            <v>150</v>
          </cell>
          <cell r="G1225" t="str">
            <v>Stk</v>
          </cell>
          <cell r="H1225">
            <v>33.4</v>
          </cell>
        </row>
        <row r="1226">
          <cell r="A1226">
            <v>184016042</v>
          </cell>
          <cell r="B1226" t="str">
            <v>Vakuumltg unten 75mm 710mm PAR</v>
          </cell>
          <cell r="C1226" t="str">
            <v>Kit lin. vide bas D75 TPA pas 710</v>
          </cell>
          <cell r="D1226">
            <v>31</v>
          </cell>
          <cell r="E1226" t="str">
            <v>P1</v>
          </cell>
          <cell r="F1226">
            <v>150</v>
          </cell>
          <cell r="G1226" t="str">
            <v>Stk</v>
          </cell>
          <cell r="H1226">
            <v>33.5</v>
          </cell>
        </row>
        <row r="1227">
          <cell r="A1227">
            <v>184016044</v>
          </cell>
          <cell r="B1227" t="str">
            <v>GA Vakuumltg unten DG 50mm</v>
          </cell>
          <cell r="C1227" t="str">
            <v>Kit base vide bas D50 2Q FF</v>
          </cell>
          <cell r="D1227">
            <v>622</v>
          </cell>
          <cell r="E1227" t="str">
            <v>P1</v>
          </cell>
          <cell r="F1227">
            <v>150</v>
          </cell>
          <cell r="G1227" t="str">
            <v>Stk</v>
          </cell>
          <cell r="H1227">
            <v>672.4</v>
          </cell>
        </row>
        <row r="1228">
          <cell r="A1228">
            <v>184016045</v>
          </cell>
          <cell r="B1228" t="str">
            <v>GA Vakuumltg unten EG 50mm</v>
          </cell>
          <cell r="C1228" t="str">
            <v>Kit base vide bas D50 1Q FF</v>
          </cell>
          <cell r="D1228">
            <v>194</v>
          </cell>
          <cell r="E1228" t="str">
            <v>P1</v>
          </cell>
          <cell r="F1228">
            <v>150</v>
          </cell>
          <cell r="G1228" t="str">
            <v>Stk</v>
          </cell>
          <cell r="H1228">
            <v>209.7</v>
          </cell>
        </row>
        <row r="1229">
          <cell r="A1229">
            <v>184016046</v>
          </cell>
          <cell r="B1229" t="str">
            <v>GA Vakuumltg unten DO 50mm</v>
          </cell>
          <cell r="C1229" t="str">
            <v>Kit base vide bas D50 2Q FPP</v>
          </cell>
          <cell r="D1229">
            <v>835</v>
          </cell>
          <cell r="E1229" t="str">
            <v>P1</v>
          </cell>
          <cell r="F1229">
            <v>150</v>
          </cell>
          <cell r="G1229" t="str">
            <v>Stk</v>
          </cell>
          <cell r="H1229">
            <v>902.65</v>
          </cell>
        </row>
        <row r="1230">
          <cell r="A1230">
            <v>184016047</v>
          </cell>
          <cell r="B1230" t="str">
            <v>GA Vakuumltg unten EO 50mm</v>
          </cell>
          <cell r="C1230" t="str">
            <v>Kit base vide bas D50 1Q FPP</v>
          </cell>
          <cell r="D1230">
            <v>194</v>
          </cell>
          <cell r="E1230" t="str">
            <v>P1</v>
          </cell>
          <cell r="F1230">
            <v>150</v>
          </cell>
          <cell r="G1230" t="str">
            <v>Stk</v>
          </cell>
          <cell r="H1230">
            <v>209.7</v>
          </cell>
        </row>
        <row r="1231">
          <cell r="A1231">
            <v>184016048</v>
          </cell>
          <cell r="B1231" t="str">
            <v>Vakuumltg unten 50mm 1150mm FGM30</v>
          </cell>
          <cell r="C1231" t="str">
            <v>Kit lin. vide bas D50 HB30 pas 1150</v>
          </cell>
          <cell r="D1231">
            <v>58.9</v>
          </cell>
          <cell r="E1231" t="str">
            <v>P1</v>
          </cell>
          <cell r="F1231">
            <v>150</v>
          </cell>
          <cell r="G1231" t="str">
            <v>Stk</v>
          </cell>
          <cell r="H1231">
            <v>63.65</v>
          </cell>
        </row>
        <row r="1232">
          <cell r="A1232">
            <v>184016049</v>
          </cell>
          <cell r="B1232" t="str">
            <v>Vakuumltg unten 50mm 800mm FGM50</v>
          </cell>
          <cell r="C1232" t="str">
            <v>Kit lin. vide bas D50 HB50 pas 800</v>
          </cell>
          <cell r="D1232">
            <v>44</v>
          </cell>
          <cell r="E1232" t="str">
            <v>P1</v>
          </cell>
          <cell r="F1232">
            <v>150</v>
          </cell>
          <cell r="G1232" t="str">
            <v>Stk</v>
          </cell>
          <cell r="H1232">
            <v>47.55</v>
          </cell>
        </row>
        <row r="1233">
          <cell r="A1233">
            <v>184016050</v>
          </cell>
          <cell r="B1233" t="str">
            <v>Vakuumltg unten 50mm 710mm PAR</v>
          </cell>
          <cell r="C1233" t="str">
            <v>Kit lin. vide bas D50 TPA pas 710</v>
          </cell>
          <cell r="D1233">
            <v>45.7</v>
          </cell>
          <cell r="E1233" t="str">
            <v>P1</v>
          </cell>
          <cell r="F1233">
            <v>150</v>
          </cell>
          <cell r="G1233" t="str">
            <v>Stk</v>
          </cell>
          <cell r="H1233">
            <v>49.4</v>
          </cell>
        </row>
        <row r="1234">
          <cell r="A1234">
            <v>184016051</v>
          </cell>
          <cell r="B1234" t="str">
            <v>Vakuumltg unten 50mm 2500mm TAN</v>
          </cell>
          <cell r="C1234" t="str">
            <v>Kit lin. vide bas D50 Tandem pas 2500</v>
          </cell>
          <cell r="D1234">
            <v>116</v>
          </cell>
          <cell r="E1234" t="str">
            <v>P1</v>
          </cell>
          <cell r="F1234">
            <v>150</v>
          </cell>
          <cell r="G1234" t="str">
            <v>Stk</v>
          </cell>
          <cell r="H1234">
            <v>125.4</v>
          </cell>
        </row>
        <row r="1235">
          <cell r="A1235">
            <v>184016052</v>
          </cell>
          <cell r="B1235" t="str">
            <v>GA Vakuumltg oben DG D75</v>
          </cell>
          <cell r="C1235" t="str">
            <v>Kit de base vide haut D75 2Q FF</v>
          </cell>
          <cell r="D1235">
            <v>850</v>
          </cell>
          <cell r="E1235" t="str">
            <v>P1</v>
          </cell>
          <cell r="F1235">
            <v>150</v>
          </cell>
          <cell r="G1235" t="str">
            <v>Stk</v>
          </cell>
          <cell r="H1235">
            <v>918.85</v>
          </cell>
        </row>
        <row r="1236">
          <cell r="A1236">
            <v>184016053</v>
          </cell>
          <cell r="B1236" t="str">
            <v>GA Vakuumltg oben EG D75</v>
          </cell>
          <cell r="C1236" t="str">
            <v>Kit de base vide haut D75 1Q FF</v>
          </cell>
          <cell r="D1236">
            <v>117</v>
          </cell>
          <cell r="E1236" t="str">
            <v>P1</v>
          </cell>
          <cell r="F1236">
            <v>150</v>
          </cell>
          <cell r="G1236" t="str">
            <v>Stk</v>
          </cell>
          <cell r="H1236">
            <v>126.5</v>
          </cell>
        </row>
        <row r="1237">
          <cell r="A1237">
            <v>184016054</v>
          </cell>
          <cell r="B1237" t="str">
            <v>GA Vakuumltg oben DO D75</v>
          </cell>
          <cell r="C1237" t="str">
            <v>Kit de base vide haut D75 2Q FPP</v>
          </cell>
          <cell r="D1237">
            <v>867</v>
          </cell>
          <cell r="E1237" t="str">
            <v>P1</v>
          </cell>
          <cell r="F1237">
            <v>150</v>
          </cell>
          <cell r="G1237" t="str">
            <v>Stk</v>
          </cell>
          <cell r="H1237">
            <v>937.25</v>
          </cell>
        </row>
        <row r="1238">
          <cell r="A1238">
            <v>184016055</v>
          </cell>
          <cell r="B1238" t="str">
            <v>GA Vakuumltg oben EO D75</v>
          </cell>
          <cell r="C1238" t="str">
            <v>Kit de base vide haut D75 1Q FPP</v>
          </cell>
          <cell r="D1238">
            <v>271</v>
          </cell>
          <cell r="E1238" t="str">
            <v>P1</v>
          </cell>
          <cell r="F1238">
            <v>150</v>
          </cell>
          <cell r="G1238" t="str">
            <v>Stk</v>
          </cell>
          <cell r="H1238">
            <v>292.95</v>
          </cell>
        </row>
        <row r="1239">
          <cell r="A1239">
            <v>184016056</v>
          </cell>
          <cell r="B1239" t="str">
            <v>Vakuumltg oben 75mm 1150mm FGM30</v>
          </cell>
          <cell r="C1239" t="str">
            <v>Kit lin. vide haut D75 HB30 pas 1150</v>
          </cell>
          <cell r="D1239">
            <v>43.3</v>
          </cell>
          <cell r="E1239" t="str">
            <v>P1</v>
          </cell>
          <cell r="F1239">
            <v>150</v>
          </cell>
          <cell r="G1239" t="str">
            <v>Stk</v>
          </cell>
          <cell r="H1239">
            <v>46.8</v>
          </cell>
        </row>
        <row r="1240">
          <cell r="A1240">
            <v>184016057</v>
          </cell>
          <cell r="B1240" t="str">
            <v>Vakuumltg oben 75mm 800mm FGM50</v>
          </cell>
          <cell r="C1240" t="str">
            <v>Kit lin. vide haut D75 HB50 pas 800</v>
          </cell>
          <cell r="D1240">
            <v>34.9</v>
          </cell>
          <cell r="E1240" t="str">
            <v>P1</v>
          </cell>
          <cell r="F1240">
            <v>150</v>
          </cell>
          <cell r="G1240" t="str">
            <v>Stk</v>
          </cell>
          <cell r="H1240">
            <v>37.75</v>
          </cell>
        </row>
        <row r="1241">
          <cell r="A1241">
            <v>184016058</v>
          </cell>
          <cell r="B1241" t="str">
            <v>Vakuumltg oben 75mm 710mm PAR</v>
          </cell>
          <cell r="C1241" t="str">
            <v>Kit lin. vide haut D75 TPA pas 710</v>
          </cell>
          <cell r="D1241">
            <v>34.9</v>
          </cell>
          <cell r="E1241" t="str">
            <v>P1</v>
          </cell>
          <cell r="F1241">
            <v>150</v>
          </cell>
          <cell r="G1241" t="str">
            <v>Stk</v>
          </cell>
          <cell r="H1241">
            <v>37.75</v>
          </cell>
        </row>
        <row r="1242">
          <cell r="A1242">
            <v>184016059</v>
          </cell>
          <cell r="B1242" t="str">
            <v>Vakuumltg oben 75mm 2500mm TAN</v>
          </cell>
          <cell r="C1242" t="str">
            <v>Kit lin. vide haut D75 Tandem 2500</v>
          </cell>
          <cell r="D1242">
            <v>103</v>
          </cell>
          <cell r="E1242" t="str">
            <v>P1</v>
          </cell>
          <cell r="F1242">
            <v>150</v>
          </cell>
          <cell r="G1242" t="str">
            <v>Stk</v>
          </cell>
          <cell r="H1242">
            <v>111.35</v>
          </cell>
        </row>
        <row r="1243">
          <cell r="A1243">
            <v>184016060</v>
          </cell>
          <cell r="B1243" t="str">
            <v>GA Kabelkanal unten DG</v>
          </cell>
          <cell r="C1243" t="str">
            <v>Kit de base chemin de cable bas 2Q FF</v>
          </cell>
          <cell r="D1243">
            <v>1355</v>
          </cell>
          <cell r="E1243" t="str">
            <v>P1</v>
          </cell>
          <cell r="F1243">
            <v>150</v>
          </cell>
          <cell r="G1243" t="str">
            <v>Stk</v>
          </cell>
          <cell r="H1243">
            <v>1464.75</v>
          </cell>
        </row>
        <row r="1244">
          <cell r="A1244">
            <v>184016061</v>
          </cell>
          <cell r="B1244" t="str">
            <v>GA Kabelkanal unten EG</v>
          </cell>
          <cell r="C1244" t="str">
            <v>Kit de base chemin de cable bas 1Q FF</v>
          </cell>
          <cell r="D1244">
            <v>538</v>
          </cell>
          <cell r="E1244" t="str">
            <v>P1</v>
          </cell>
          <cell r="F1244">
            <v>150</v>
          </cell>
          <cell r="G1244" t="str">
            <v>Stk</v>
          </cell>
          <cell r="H1244">
            <v>581.6</v>
          </cell>
        </row>
        <row r="1245">
          <cell r="A1245">
            <v>184016064</v>
          </cell>
          <cell r="B1245" t="str">
            <v>Kabelkanal unten 1150mm FGM30</v>
          </cell>
          <cell r="C1245" t="str">
            <v>Kit lin. chem. cable bas HB30 pas 1150</v>
          </cell>
          <cell r="D1245">
            <v>64.5</v>
          </cell>
          <cell r="E1245" t="str">
            <v>P1</v>
          </cell>
          <cell r="F1245">
            <v>150</v>
          </cell>
          <cell r="G1245" t="str">
            <v>Stk</v>
          </cell>
          <cell r="H1245">
            <v>69.7</v>
          </cell>
        </row>
        <row r="1246">
          <cell r="A1246">
            <v>184016065</v>
          </cell>
          <cell r="B1246" t="str">
            <v>Kabelkanal unten 800mm FGM50</v>
          </cell>
          <cell r="C1246" t="str">
            <v>Kit lin. chem. cable bas HB50 pas 800</v>
          </cell>
          <cell r="D1246">
            <v>43</v>
          </cell>
          <cell r="E1246" t="str">
            <v>P1</v>
          </cell>
          <cell r="F1246">
            <v>150</v>
          </cell>
          <cell r="G1246" t="str">
            <v>Stk</v>
          </cell>
          <cell r="H1246">
            <v>46.5</v>
          </cell>
        </row>
        <row r="1247">
          <cell r="A1247">
            <v>184016066</v>
          </cell>
          <cell r="B1247" t="str">
            <v>Kabelkanal unten 710mm PAR</v>
          </cell>
          <cell r="C1247" t="str">
            <v>Kit lin. chem. cable bas TPA pas 710</v>
          </cell>
          <cell r="D1247">
            <v>40.4</v>
          </cell>
          <cell r="E1247" t="str">
            <v>P1</v>
          </cell>
          <cell r="F1247">
            <v>150</v>
          </cell>
          <cell r="G1247" t="str">
            <v>Stk</v>
          </cell>
          <cell r="H1247">
            <v>43.65</v>
          </cell>
        </row>
        <row r="1248">
          <cell r="A1248">
            <v>184016067</v>
          </cell>
          <cell r="B1248" t="str">
            <v>Kabelkanal unten 2500mm TAN</v>
          </cell>
          <cell r="C1248" t="str">
            <v>Kit lin. chem. cable bas Tandem pas2500</v>
          </cell>
          <cell r="D1248">
            <v>127</v>
          </cell>
          <cell r="E1248" t="str">
            <v>P1</v>
          </cell>
          <cell r="F1248">
            <v>150</v>
          </cell>
          <cell r="G1248" t="str">
            <v>Stk</v>
          </cell>
          <cell r="H1248">
            <v>137.30000000000001</v>
          </cell>
        </row>
        <row r="1249">
          <cell r="A1249">
            <v>184016068</v>
          </cell>
          <cell r="B1249" t="str">
            <v>GA Kabelkanal oben DG</v>
          </cell>
          <cell r="C1249" t="str">
            <v>Kit de base chemin de cable haut 2Q FF</v>
          </cell>
          <cell r="D1249">
            <v>296</v>
          </cell>
          <cell r="E1249" t="str">
            <v>P1</v>
          </cell>
          <cell r="F1249">
            <v>150</v>
          </cell>
          <cell r="G1249" t="str">
            <v>Stk</v>
          </cell>
          <cell r="H1249">
            <v>320</v>
          </cell>
        </row>
        <row r="1250">
          <cell r="A1250">
            <v>184016070</v>
          </cell>
          <cell r="B1250" t="str">
            <v>GA Kabelkanal oben DO</v>
          </cell>
          <cell r="C1250" t="str">
            <v>Kit de base chemin de cable haut 2Q FPP</v>
          </cell>
          <cell r="D1250">
            <v>150</v>
          </cell>
          <cell r="E1250" t="str">
            <v>P1</v>
          </cell>
          <cell r="F1250">
            <v>150</v>
          </cell>
          <cell r="G1250" t="str">
            <v>Stk</v>
          </cell>
          <cell r="H1250">
            <v>162.15</v>
          </cell>
        </row>
        <row r="1251">
          <cell r="A1251">
            <v>184016071</v>
          </cell>
          <cell r="B1251" t="str">
            <v>GA Kabelkanal oben EO</v>
          </cell>
          <cell r="C1251" t="str">
            <v>Kit de base chemin de cable haut 1Q FPP</v>
          </cell>
          <cell r="D1251">
            <v>145</v>
          </cell>
          <cell r="E1251" t="str">
            <v>P1</v>
          </cell>
          <cell r="F1251">
            <v>150</v>
          </cell>
          <cell r="G1251" t="str">
            <v>Stk</v>
          </cell>
          <cell r="H1251">
            <v>156.75</v>
          </cell>
        </row>
        <row r="1252">
          <cell r="A1252">
            <v>184016072</v>
          </cell>
          <cell r="B1252" t="str">
            <v>Kabelkanal oben 1150mm FGM30</v>
          </cell>
          <cell r="C1252" t="str">
            <v>Kit lin. chem. cable haut HB30 pas 1150</v>
          </cell>
          <cell r="D1252">
            <v>64</v>
          </cell>
          <cell r="E1252" t="str">
            <v>P1</v>
          </cell>
          <cell r="F1252">
            <v>150</v>
          </cell>
          <cell r="G1252" t="str">
            <v>Stk</v>
          </cell>
          <cell r="H1252">
            <v>69.2</v>
          </cell>
        </row>
        <row r="1253">
          <cell r="A1253">
            <v>184016073</v>
          </cell>
          <cell r="B1253" t="str">
            <v>Kabelkanal oben 800mm FGM50</v>
          </cell>
          <cell r="C1253" t="str">
            <v>Kit lin. chem. cable haut HB50 pas 800</v>
          </cell>
          <cell r="D1253">
            <v>41.7</v>
          </cell>
          <cell r="E1253" t="str">
            <v>P1</v>
          </cell>
          <cell r="F1253">
            <v>150</v>
          </cell>
          <cell r="G1253" t="str">
            <v>Stk</v>
          </cell>
          <cell r="H1253">
            <v>45.1</v>
          </cell>
        </row>
        <row r="1254">
          <cell r="A1254">
            <v>184016074</v>
          </cell>
          <cell r="B1254" t="str">
            <v>Kabelkanal oben 710mm PAR</v>
          </cell>
          <cell r="C1254" t="str">
            <v>Kit lin. chem. cable haut TPA pas 710</v>
          </cell>
          <cell r="D1254">
            <v>40.1</v>
          </cell>
          <cell r="E1254" t="str">
            <v>P1</v>
          </cell>
          <cell r="F1254">
            <v>150</v>
          </cell>
          <cell r="G1254" t="str">
            <v>Stk</v>
          </cell>
          <cell r="H1254">
            <v>43.35</v>
          </cell>
        </row>
        <row r="1255">
          <cell r="A1255">
            <v>184016075</v>
          </cell>
          <cell r="B1255" t="str">
            <v>Kabelkanal oben 2500mm TAN</v>
          </cell>
          <cell r="C1255" t="str">
            <v>Kit lin. chem. cable haut Tandem pas2500</v>
          </cell>
          <cell r="D1255">
            <v>126</v>
          </cell>
          <cell r="E1255" t="str">
            <v>P1</v>
          </cell>
          <cell r="F1255">
            <v>150</v>
          </cell>
          <cell r="G1255" t="str">
            <v>Stk</v>
          </cell>
          <cell r="H1255">
            <v>136.19999999999999</v>
          </cell>
        </row>
        <row r="1256">
          <cell r="A1256">
            <v>184016076</v>
          </cell>
          <cell r="B1256" t="str">
            <v>GA Luftfilterltg DG/DO</v>
          </cell>
          <cell r="C1256" t="str">
            <v>Kit de base air filtré 2Quais</v>
          </cell>
          <cell r="D1256">
            <v>455</v>
          </cell>
          <cell r="E1256" t="str">
            <v>P1</v>
          </cell>
          <cell r="F1256">
            <v>150</v>
          </cell>
          <cell r="G1256" t="str">
            <v>Stk</v>
          </cell>
          <cell r="H1256">
            <v>491.85</v>
          </cell>
        </row>
        <row r="1257">
          <cell r="A1257">
            <v>184016077</v>
          </cell>
          <cell r="B1257" t="str">
            <v>GA Luftfilterltg EG/EO</v>
          </cell>
          <cell r="C1257" t="str">
            <v>Kit de base air filtré 1Quai</v>
          </cell>
          <cell r="D1257">
            <v>229</v>
          </cell>
          <cell r="E1257" t="str">
            <v>P1</v>
          </cell>
          <cell r="F1257">
            <v>150</v>
          </cell>
          <cell r="G1257" t="str">
            <v>Stk</v>
          </cell>
          <cell r="H1257">
            <v>247.55</v>
          </cell>
        </row>
        <row r="1258">
          <cell r="A1258">
            <v>184016078</v>
          </cell>
          <cell r="B1258" t="str">
            <v>Luftfilterltg 1150mm FGM30</v>
          </cell>
          <cell r="C1258" t="str">
            <v>Kit lin. Air filtré HB30 pas 1150</v>
          </cell>
          <cell r="D1258">
            <v>44.2</v>
          </cell>
          <cell r="E1258" t="str">
            <v>P1</v>
          </cell>
          <cell r="F1258">
            <v>150</v>
          </cell>
          <cell r="G1258" t="str">
            <v>Stk</v>
          </cell>
          <cell r="H1258">
            <v>47.8</v>
          </cell>
        </row>
        <row r="1259">
          <cell r="A1259">
            <v>184016079</v>
          </cell>
          <cell r="B1259" t="str">
            <v>Luftfilterltg 800mm FGM50</v>
          </cell>
          <cell r="C1259" t="str">
            <v>Kit lin. Air filtré HB50 pas 800</v>
          </cell>
          <cell r="D1259">
            <v>35.700000000000003</v>
          </cell>
          <cell r="E1259" t="str">
            <v>P1</v>
          </cell>
          <cell r="F1259">
            <v>150</v>
          </cell>
          <cell r="G1259" t="str">
            <v>Stk</v>
          </cell>
          <cell r="H1259">
            <v>38.6</v>
          </cell>
        </row>
        <row r="1260">
          <cell r="A1260">
            <v>184016080</v>
          </cell>
          <cell r="B1260" t="str">
            <v>Luftfilterltg 710mm PAR</v>
          </cell>
          <cell r="C1260" t="str">
            <v>Kit lin. Air filtré TPA pas 710</v>
          </cell>
          <cell r="D1260">
            <v>34.5</v>
          </cell>
          <cell r="E1260" t="str">
            <v>P1</v>
          </cell>
          <cell r="F1260">
            <v>150</v>
          </cell>
          <cell r="G1260" t="str">
            <v>Stk</v>
          </cell>
          <cell r="H1260">
            <v>37.299999999999997</v>
          </cell>
        </row>
        <row r="1261">
          <cell r="A1261">
            <v>184016081</v>
          </cell>
          <cell r="B1261" t="str">
            <v>Luftfilterltg 2500mm TAN</v>
          </cell>
          <cell r="C1261" t="str">
            <v>Kit lin. Air filtré Tandem pas2500</v>
          </cell>
          <cell r="D1261">
            <v>86.3</v>
          </cell>
          <cell r="E1261" t="str">
            <v>P1</v>
          </cell>
          <cell r="F1261">
            <v>150</v>
          </cell>
          <cell r="G1261" t="str">
            <v>Stk</v>
          </cell>
          <cell r="H1261">
            <v>93.3</v>
          </cell>
        </row>
        <row r="1262">
          <cell r="A1262">
            <v>184016098</v>
          </cell>
          <cell r="B1262" t="str">
            <v>GA Melk/Spülltg 52-40mm DG m.Spülinj.</v>
          </cell>
          <cell r="C1262" t="str">
            <v>Base can. lait 52 lav.40 2Q FF trombone</v>
          </cell>
          <cell r="D1262">
            <v>4438</v>
          </cell>
          <cell r="E1262" t="str">
            <v>P1</v>
          </cell>
          <cell r="F1262">
            <v>230</v>
          </cell>
          <cell r="G1262" t="str">
            <v>Stk</v>
          </cell>
          <cell r="H1262">
            <v>4797.5</v>
          </cell>
        </row>
        <row r="1263">
          <cell r="A1263">
            <v>184016099</v>
          </cell>
          <cell r="B1263" t="str">
            <v>GA Melk/Spülltg 63-40 DG m.Spülinj -2x8</v>
          </cell>
          <cell r="C1263" t="str">
            <v>Base can. lait 63 lav.40 2Q FF trombone</v>
          </cell>
          <cell r="D1263">
            <v>4610</v>
          </cell>
          <cell r="E1263" t="str">
            <v>P1</v>
          </cell>
          <cell r="F1263">
            <v>230</v>
          </cell>
          <cell r="G1263" t="str">
            <v>Stk</v>
          </cell>
          <cell r="H1263">
            <v>4983.3999999999996</v>
          </cell>
        </row>
        <row r="1264">
          <cell r="A1264">
            <v>184016100</v>
          </cell>
          <cell r="B1264" t="str">
            <v>GA Melk/Spülltg 63-52 DG m.Spülinj</v>
          </cell>
          <cell r="C1264" t="str">
            <v>Base can. lait 63 lav.52 2Q FF trombone</v>
          </cell>
          <cell r="D1264">
            <v>4992</v>
          </cell>
          <cell r="E1264" t="str">
            <v>P1</v>
          </cell>
          <cell r="F1264">
            <v>230</v>
          </cell>
          <cell r="G1264" t="str">
            <v>Stk</v>
          </cell>
          <cell r="H1264">
            <v>5396.35</v>
          </cell>
        </row>
        <row r="1265">
          <cell r="A1265">
            <v>184016101</v>
          </cell>
          <cell r="B1265" t="str">
            <v>GA Melk/Spülltg 76-52mm DG m.Spülinj.</v>
          </cell>
          <cell r="C1265" t="str">
            <v>Base can. lait 76 lav.52 2Q FF trombone</v>
          </cell>
          <cell r="D1265">
            <v>5788</v>
          </cell>
          <cell r="E1265" t="str">
            <v>P1</v>
          </cell>
          <cell r="F1265">
            <v>230</v>
          </cell>
          <cell r="G1265" t="str">
            <v>Stk</v>
          </cell>
          <cell r="H1265">
            <v>6256.85</v>
          </cell>
        </row>
        <row r="1266">
          <cell r="A1266">
            <v>184016102</v>
          </cell>
          <cell r="B1266" t="str">
            <v>GA Melk/Spülltg 52-40mm EG m.Spülinj.</v>
          </cell>
          <cell r="C1266" t="str">
            <v>Base can. lait 52 lav.40 1Q FF trombone</v>
          </cell>
          <cell r="D1266">
            <v>2914</v>
          </cell>
          <cell r="E1266" t="str">
            <v>P1</v>
          </cell>
          <cell r="F1266">
            <v>230</v>
          </cell>
          <cell r="G1266" t="str">
            <v>Stk</v>
          </cell>
          <cell r="H1266">
            <v>3150.05</v>
          </cell>
        </row>
        <row r="1267">
          <cell r="A1267">
            <v>184016103</v>
          </cell>
          <cell r="B1267" t="str">
            <v>GA Melk/Spülltg 76-52mm EG m.Spülinj.</v>
          </cell>
          <cell r="C1267" t="str">
            <v>Base can. lait 76 lav.52 1Q FF trombone</v>
          </cell>
          <cell r="D1267">
            <v>3929</v>
          </cell>
          <cell r="E1267" t="str">
            <v>P1</v>
          </cell>
          <cell r="F1267">
            <v>230</v>
          </cell>
          <cell r="G1267" t="str">
            <v>Stk</v>
          </cell>
          <cell r="H1267">
            <v>4247.25</v>
          </cell>
        </row>
        <row r="1268">
          <cell r="A1268">
            <v>184016104</v>
          </cell>
          <cell r="B1268" t="str">
            <v>GA Melk/Spülltg 63-52mm DO m.Spülinj.</v>
          </cell>
          <cell r="C1268" t="str">
            <v>Base can. lait 63 lav.52 2Q FPP trombone</v>
          </cell>
          <cell r="D1268">
            <v>7077</v>
          </cell>
          <cell r="E1268" t="str">
            <v>P1</v>
          </cell>
          <cell r="F1268">
            <v>230</v>
          </cell>
          <cell r="G1268" t="str">
            <v>Stk</v>
          </cell>
          <cell r="H1268">
            <v>7650.25</v>
          </cell>
        </row>
        <row r="1269">
          <cell r="A1269">
            <v>184016105</v>
          </cell>
          <cell r="B1269" t="str">
            <v>GA Melk/Spülltg 76-52mm DO m.Spülinj.</v>
          </cell>
          <cell r="C1269" t="str">
            <v>Base can. lait 76 lav.52 2Q FPP trombone</v>
          </cell>
          <cell r="D1269">
            <v>7631</v>
          </cell>
          <cell r="E1269" t="str">
            <v>P1</v>
          </cell>
          <cell r="F1269">
            <v>230</v>
          </cell>
          <cell r="G1269" t="str">
            <v>Stk</v>
          </cell>
          <cell r="H1269">
            <v>8249.1</v>
          </cell>
        </row>
        <row r="1270">
          <cell r="A1270">
            <v>184016108</v>
          </cell>
          <cell r="B1270" t="str">
            <v>GA Melk/Spülltg 63-40 DG (f.ByP/Luftinj)</v>
          </cell>
          <cell r="C1270" t="str">
            <v>Base can. lait 63 lav.40 2Q FF 2x4 8</v>
          </cell>
          <cell r="D1270">
            <v>3584</v>
          </cell>
          <cell r="E1270" t="str">
            <v>P1</v>
          </cell>
          <cell r="F1270">
            <v>150</v>
          </cell>
          <cell r="G1270" t="str">
            <v>Stk</v>
          </cell>
          <cell r="H1270">
            <v>3874.3</v>
          </cell>
        </row>
        <row r="1271">
          <cell r="A1271">
            <v>184016109</v>
          </cell>
          <cell r="B1271" t="str">
            <v>GA Melk/Spülltg 63-52 DG f.Luftinjektor</v>
          </cell>
          <cell r="C1271" t="str">
            <v>Base can. lait 63 lav.52 2Q FF ML</v>
          </cell>
          <cell r="D1271">
            <v>3549</v>
          </cell>
          <cell r="E1271" t="str">
            <v>P1</v>
          </cell>
          <cell r="F1271">
            <v>150</v>
          </cell>
          <cell r="G1271" t="str">
            <v>Stk</v>
          </cell>
          <cell r="H1271">
            <v>3836.45</v>
          </cell>
        </row>
        <row r="1272">
          <cell r="A1272">
            <v>184016110</v>
          </cell>
          <cell r="B1272" t="str">
            <v>GA Melk/Spülltg 76-52 DG f.Luftinjektor</v>
          </cell>
          <cell r="C1272" t="str">
            <v>Base can. lait 76 lav.52 2Q FF ML</v>
          </cell>
          <cell r="D1272">
            <v>4155</v>
          </cell>
          <cell r="E1272" t="str">
            <v>P1</v>
          </cell>
          <cell r="F1272">
            <v>150</v>
          </cell>
          <cell r="G1272" t="str">
            <v>Stk</v>
          </cell>
          <cell r="H1272">
            <v>4491.55</v>
          </cell>
        </row>
        <row r="1273">
          <cell r="A1273">
            <v>184016111</v>
          </cell>
          <cell r="B1273" t="str">
            <v>Vakuumverb.leitg oben D75 /Haupttor TAN</v>
          </cell>
          <cell r="C1273" t="str">
            <v>Kit canalis. vide porte d'entrée Tandem</v>
          </cell>
          <cell r="D1273">
            <v>202</v>
          </cell>
          <cell r="E1273" t="str">
            <v>P1</v>
          </cell>
          <cell r="F1273">
            <v>150</v>
          </cell>
          <cell r="G1273" t="str">
            <v>Stk</v>
          </cell>
          <cell r="H1273">
            <v>218.35</v>
          </cell>
        </row>
        <row r="1274">
          <cell r="A1274">
            <v>184016119</v>
          </cell>
          <cell r="B1274" t="str">
            <v>GA Melk/Spülltg 76-52mm DO 1xSI (2xMA)</v>
          </cell>
          <cell r="C1274" t="str">
            <v>Base can.76 52 bouclé FPP 2SR trombone</v>
          </cell>
          <cell r="D1274">
            <v>5387</v>
          </cell>
          <cell r="E1274" t="str">
            <v>P1</v>
          </cell>
          <cell r="F1274">
            <v>150</v>
          </cell>
          <cell r="G1274" t="str">
            <v>Stk</v>
          </cell>
          <cell r="H1274">
            <v>5823.35</v>
          </cell>
        </row>
        <row r="1275">
          <cell r="A1275">
            <v>184016121</v>
          </cell>
          <cell r="B1275" t="str">
            <v>Melk/Spülltg 76-52mm DO 1150mm FGM30</v>
          </cell>
          <cell r="C1275" t="str">
            <v>Kit lin. can.76 52 bouclé HB30 2Q FPP</v>
          </cell>
          <cell r="D1275">
            <v>366</v>
          </cell>
          <cell r="E1275" t="str">
            <v>P1</v>
          </cell>
          <cell r="F1275">
            <v>150</v>
          </cell>
          <cell r="G1275" t="str">
            <v>Stk</v>
          </cell>
          <cell r="H1275">
            <v>395.65</v>
          </cell>
        </row>
        <row r="1276">
          <cell r="A1276">
            <v>184016128</v>
          </cell>
          <cell r="B1276" t="str">
            <v>Melk/Spülltg 2x76 2x52mm 710mm PAR</v>
          </cell>
          <cell r="C1276" t="str">
            <v>Kit lin. can.2x76 2x52 TPA 2Q FPP</v>
          </cell>
          <cell r="D1276">
            <v>355</v>
          </cell>
          <cell r="E1276" t="str">
            <v>P1</v>
          </cell>
          <cell r="F1276">
            <v>150</v>
          </cell>
          <cell r="G1276" t="str">
            <v>Stk</v>
          </cell>
          <cell r="H1276">
            <v>383.75</v>
          </cell>
        </row>
        <row r="1277">
          <cell r="A1277">
            <v>184016129</v>
          </cell>
          <cell r="B1277" t="str">
            <v>Melk/Spülltg 76-52mm DO 710mm Par</v>
          </cell>
          <cell r="C1277" t="str">
            <v>Kit lin. can.76 52 bouclé TPA 2Q FPP</v>
          </cell>
          <cell r="D1277">
            <v>226</v>
          </cell>
          <cell r="E1277" t="str">
            <v>P1</v>
          </cell>
          <cell r="F1277">
            <v>150</v>
          </cell>
          <cell r="G1277" t="str">
            <v>Stk</v>
          </cell>
          <cell r="H1277">
            <v>244.3</v>
          </cell>
        </row>
        <row r="1278">
          <cell r="A1278">
            <v>184016258</v>
          </cell>
          <cell r="B1278" t="str">
            <v>Kuhplatzltg 52mm CN 180Grad 1-r RTS</v>
          </cell>
          <cell r="C1278" t="str">
            <v>Coude 180° 1inoxD52+2SMS+1manchonPP50</v>
          </cell>
          <cell r="D1278">
            <v>270</v>
          </cell>
          <cell r="E1278" t="str">
            <v>P1</v>
          </cell>
          <cell r="F1278">
            <v>150</v>
          </cell>
          <cell r="G1278" t="str">
            <v>Stk</v>
          </cell>
          <cell r="H1278">
            <v>291.85000000000002</v>
          </cell>
        </row>
        <row r="1279">
          <cell r="A1279">
            <v>184016259</v>
          </cell>
          <cell r="B1279" t="str">
            <v>Kuhplatzltg 52mm PL 6m+90Grad 1-r RTS</v>
          </cell>
          <cell r="C1279" t="str">
            <v>2x6m inoxD52 90°+6m RR D50+2r.plast.</v>
          </cell>
          <cell r="D1279">
            <v>910</v>
          </cell>
          <cell r="E1279" t="str">
            <v>P1</v>
          </cell>
          <cell r="F1279">
            <v>150</v>
          </cell>
          <cell r="G1279" t="str">
            <v>Stk</v>
          </cell>
          <cell r="H1279">
            <v>983.7</v>
          </cell>
        </row>
        <row r="1280">
          <cell r="A1280">
            <v>184016261</v>
          </cell>
          <cell r="B1280" t="str">
            <v>Kuhplatzltg 63mm CN 6m+90Grad 1-r RTS</v>
          </cell>
          <cell r="C1280" t="str">
            <v>2x6m inoxD63 90°+6m RR D50+2racc.SMS</v>
          </cell>
          <cell r="D1280">
            <v>1517</v>
          </cell>
          <cell r="E1280" t="str">
            <v>P1</v>
          </cell>
          <cell r="F1280">
            <v>150</v>
          </cell>
          <cell r="G1280" t="str">
            <v>Stk</v>
          </cell>
          <cell r="H1280">
            <v>1639.9</v>
          </cell>
        </row>
        <row r="1281">
          <cell r="A1281">
            <v>184016268</v>
          </cell>
          <cell r="B1281" t="str">
            <v>Kuhplatzltg 52mm CN 6m+90Grad mehrr RTS</v>
          </cell>
          <cell r="C1281" t="str">
            <v>6m inoxD52 90°+6m RR D50+1racc.SMS</v>
          </cell>
          <cell r="D1281">
            <v>652</v>
          </cell>
          <cell r="E1281" t="str">
            <v>P1</v>
          </cell>
          <cell r="F1281">
            <v>150</v>
          </cell>
          <cell r="G1281" t="str">
            <v>Stk</v>
          </cell>
          <cell r="H1281">
            <v>704.8</v>
          </cell>
        </row>
        <row r="1282">
          <cell r="A1282">
            <v>184016269</v>
          </cell>
          <cell r="B1282" t="str">
            <v>Kuhplatzltg 52mm PL 6m+90Grad mehrr RTS</v>
          </cell>
          <cell r="C1282" t="str">
            <v>6m inoxD52 90°+6m RR D50+1r.plast.</v>
          </cell>
          <cell r="D1282">
            <v>597</v>
          </cell>
          <cell r="E1282" t="str">
            <v>P1</v>
          </cell>
          <cell r="F1282">
            <v>150</v>
          </cell>
          <cell r="G1282" t="str">
            <v>Stk</v>
          </cell>
          <cell r="H1282">
            <v>645.35</v>
          </cell>
        </row>
        <row r="1283">
          <cell r="A1283">
            <v>184016270</v>
          </cell>
          <cell r="B1283" t="str">
            <v>Kuhplatzltg 63mm CN 6m+90Grad mehrr RTS</v>
          </cell>
          <cell r="C1283" t="str">
            <v>6m inoxD63 90°+6m RR D50+1racc.SMS</v>
          </cell>
          <cell r="D1283">
            <v>995</v>
          </cell>
          <cell r="E1283" t="str">
            <v>P1</v>
          </cell>
          <cell r="F1283">
            <v>150</v>
          </cell>
          <cell r="G1283" t="str">
            <v>Stk</v>
          </cell>
          <cell r="H1283">
            <v>1075.5999999999999</v>
          </cell>
        </row>
        <row r="1284">
          <cell r="A1284">
            <v>184016272</v>
          </cell>
          <cell r="B1284" t="str">
            <v>Milcheinl 52mm drehb dopp Glas-MA60 RTS</v>
          </cell>
          <cell r="C1284" t="str">
            <v>Entrées de lait 52mm UT en verre</v>
          </cell>
          <cell r="D1284">
            <v>154</v>
          </cell>
          <cell r="E1284" t="str">
            <v>P1</v>
          </cell>
          <cell r="F1284">
            <v>150</v>
          </cell>
          <cell r="G1284" t="str">
            <v>Stk</v>
          </cell>
          <cell r="H1284">
            <v>166.45</v>
          </cell>
        </row>
        <row r="1285">
          <cell r="A1285">
            <v>184016275</v>
          </cell>
          <cell r="B1285" t="str">
            <v>Verbdgssatz Melkltg Milchk 52mm Pl RTS</v>
          </cell>
          <cell r="C1285" t="str">
            <v>Kit connex. lactoduc/UT D52 racc.plast.</v>
          </cell>
          <cell r="D1285">
            <v>1115</v>
          </cell>
          <cell r="E1285" t="str">
            <v>P1</v>
          </cell>
          <cell r="F1285">
            <v>150</v>
          </cell>
          <cell r="G1285" t="str">
            <v>Stk</v>
          </cell>
          <cell r="H1285">
            <v>1205.3</v>
          </cell>
        </row>
        <row r="1286">
          <cell r="A1286">
            <v>184016276</v>
          </cell>
          <cell r="B1286" t="str">
            <v>Verbdgssatz Melkltg Milchk 52mm CN RTS</v>
          </cell>
          <cell r="C1286" t="str">
            <v>Kit connex. lactoduc/UT D52 racc.SMS</v>
          </cell>
          <cell r="D1286">
            <v>1633</v>
          </cell>
          <cell r="E1286" t="str">
            <v>P1</v>
          </cell>
          <cell r="F1286">
            <v>150</v>
          </cell>
          <cell r="G1286" t="str">
            <v>Stk</v>
          </cell>
          <cell r="H1286">
            <v>1765.25</v>
          </cell>
        </row>
        <row r="1287">
          <cell r="A1287">
            <v>184016278</v>
          </cell>
          <cell r="B1287" t="str">
            <v>Verbdgsatz Vakltg Milchk 50mm 1 Ring RTS</v>
          </cell>
          <cell r="C1287" t="str">
            <v>Set de raccordement vide D50-1circ</v>
          </cell>
          <cell r="D1287">
            <v>482</v>
          </cell>
          <cell r="E1287" t="str">
            <v>P1</v>
          </cell>
          <cell r="F1287">
            <v>150</v>
          </cell>
          <cell r="G1287" t="str">
            <v>Stk</v>
          </cell>
          <cell r="H1287">
            <v>521.04999999999995</v>
          </cell>
        </row>
        <row r="1288">
          <cell r="A1288">
            <v>184016280</v>
          </cell>
          <cell r="B1288" t="str">
            <v>Verbdgsatz Vakltg Milchk 75mm 1 Ring RTS</v>
          </cell>
          <cell r="C1288" t="str">
            <v>Set de racc. vide D75 - 1 circ.</v>
          </cell>
          <cell r="D1288">
            <v>608</v>
          </cell>
          <cell r="E1288" t="str">
            <v>P1</v>
          </cell>
          <cell r="F1288">
            <v>150</v>
          </cell>
          <cell r="G1288" t="str">
            <v>Stk</v>
          </cell>
          <cell r="H1288">
            <v>657.25</v>
          </cell>
        </row>
        <row r="1289">
          <cell r="A1289">
            <v>184016281</v>
          </cell>
          <cell r="B1289" t="str">
            <v>Verbdgsatz Vakltg Milchk 75mm 2Ringe RTS</v>
          </cell>
          <cell r="C1289" t="str">
            <v>PVC 75 2ND Rang</v>
          </cell>
          <cell r="D1289">
            <v>388</v>
          </cell>
          <cell r="E1289" t="str">
            <v>P1</v>
          </cell>
          <cell r="F1289">
            <v>150</v>
          </cell>
          <cell r="G1289" t="str">
            <v>Stk</v>
          </cell>
          <cell r="H1289">
            <v>419.45</v>
          </cell>
        </row>
        <row r="1290">
          <cell r="A1290">
            <v>184016285</v>
          </cell>
          <cell r="B1290" t="str">
            <v>Verbdgssatz Reinigung Milchk 52mm CN RTS</v>
          </cell>
          <cell r="C1290" t="str">
            <v>Kit connex. lavage D52 racc.SMS</v>
          </cell>
          <cell r="D1290">
            <v>2327</v>
          </cell>
          <cell r="E1290" t="str">
            <v>P1</v>
          </cell>
          <cell r="F1290">
            <v>150</v>
          </cell>
          <cell r="G1290" t="str">
            <v>Stk</v>
          </cell>
          <cell r="H1290">
            <v>2515.5</v>
          </cell>
        </row>
        <row r="1291">
          <cell r="A1291">
            <v>184016286</v>
          </cell>
          <cell r="B1291" t="str">
            <v>Verbdgssatz Reinigung Milchk 63mm CN RTS</v>
          </cell>
          <cell r="C1291" t="str">
            <v>Conn set cleaning two loops D63 SS union</v>
          </cell>
          <cell r="D1291">
            <v>2433</v>
          </cell>
          <cell r="E1291" t="str">
            <v>P1</v>
          </cell>
          <cell r="F1291">
            <v>150</v>
          </cell>
          <cell r="G1291" t="str">
            <v>Stk</v>
          </cell>
          <cell r="H1291">
            <v>2630.05</v>
          </cell>
        </row>
        <row r="1292">
          <cell r="A1292">
            <v>184016294</v>
          </cell>
          <cell r="B1292" t="str">
            <v>Verschrbg 52mm Kst +Muffe 50mm mehrr RTS</v>
          </cell>
          <cell r="C1292" t="str">
            <v>Racc. plastique D52+1manchon PP50</v>
          </cell>
          <cell r="D1292">
            <v>62.8</v>
          </cell>
          <cell r="E1292" t="str">
            <v>P1</v>
          </cell>
          <cell r="F1292">
            <v>150</v>
          </cell>
          <cell r="G1292" t="str">
            <v>Stk</v>
          </cell>
          <cell r="H1292">
            <v>67.900000000000006</v>
          </cell>
        </row>
        <row r="1293">
          <cell r="A1293">
            <v>184016295</v>
          </cell>
          <cell r="B1293" t="str">
            <v>Verschrbg 52mm CN + Muffe 50mm mehr RTS</v>
          </cell>
          <cell r="C1293" t="str">
            <v>Raccord SMS D52+1manchon PP50</v>
          </cell>
          <cell r="D1293">
            <v>86.4</v>
          </cell>
          <cell r="E1293" t="str">
            <v>P1</v>
          </cell>
          <cell r="F1293">
            <v>150</v>
          </cell>
          <cell r="G1293" t="str">
            <v>Stk</v>
          </cell>
          <cell r="H1293">
            <v>93.4</v>
          </cell>
        </row>
        <row r="1294">
          <cell r="A1294">
            <v>184016296</v>
          </cell>
          <cell r="B1294" t="str">
            <v>Verschrbg 63mm CN + Muffe 50mm mehrr RTS</v>
          </cell>
          <cell r="C1294" t="str">
            <v>Raccord SMS D63+1manchon PP50</v>
          </cell>
          <cell r="D1294">
            <v>123</v>
          </cell>
          <cell r="E1294" t="str">
            <v>P1</v>
          </cell>
          <cell r="F1294">
            <v>150</v>
          </cell>
          <cell r="G1294" t="str">
            <v>Stk</v>
          </cell>
          <cell r="H1294">
            <v>132.94999999999999</v>
          </cell>
        </row>
        <row r="1295">
          <cell r="A1295">
            <v>184016297</v>
          </cell>
          <cell r="B1295" t="str">
            <v>Rohrh Fl 1/2in x1,5in o.Rohr geschraubt</v>
          </cell>
          <cell r="C1295" t="str">
            <v>Support lactoduc mur</v>
          </cell>
          <cell r="D1295">
            <v>43</v>
          </cell>
          <cell r="E1295" t="str">
            <v>P1</v>
          </cell>
          <cell r="F1295">
            <v>150</v>
          </cell>
          <cell r="G1295" t="str">
            <v>Stk</v>
          </cell>
          <cell r="H1295">
            <v>46.5</v>
          </cell>
        </row>
        <row r="1296">
          <cell r="A1296">
            <v>184016298</v>
          </cell>
          <cell r="B1296" t="str">
            <v>Rohrh Fl 1/2in x1,5in o.Rohr Wand/Decke</v>
          </cell>
          <cell r="C1296" t="str">
            <v>Support lactoduc mur et plafond</v>
          </cell>
          <cell r="D1296">
            <v>43.2</v>
          </cell>
          <cell r="E1296" t="str">
            <v>P1</v>
          </cell>
          <cell r="F1296">
            <v>150</v>
          </cell>
          <cell r="G1296" t="str">
            <v>Stk</v>
          </cell>
          <cell r="H1296">
            <v>46.7</v>
          </cell>
        </row>
        <row r="1297">
          <cell r="A1297">
            <v>184016299</v>
          </cell>
          <cell r="B1297" t="str">
            <v>Rohrh Fl 1/2in x1,5in o.Rohr 2xDecke</v>
          </cell>
          <cell r="C1297" t="str">
            <v>Support lactoduc plafond</v>
          </cell>
          <cell r="D1297">
            <v>56</v>
          </cell>
          <cell r="E1297" t="str">
            <v>P1</v>
          </cell>
          <cell r="F1297">
            <v>150</v>
          </cell>
          <cell r="G1297" t="str">
            <v>Stk</v>
          </cell>
          <cell r="H1297">
            <v>60.55</v>
          </cell>
        </row>
        <row r="1298">
          <cell r="A1298">
            <v>184016300</v>
          </cell>
          <cell r="B1298" t="str">
            <v>Rohrh Fl dopp + C-Profil o.Rohr Decke</v>
          </cell>
          <cell r="C1298" t="str">
            <v>Kit Profilé C droit 750mm fix plafond</v>
          </cell>
          <cell r="D1298">
            <v>71.3</v>
          </cell>
          <cell r="E1298" t="str">
            <v>P1</v>
          </cell>
          <cell r="F1298">
            <v>150</v>
          </cell>
          <cell r="G1298" t="str">
            <v>Stk</v>
          </cell>
          <cell r="H1298">
            <v>77.099999999999994</v>
          </cell>
        </row>
        <row r="1299">
          <cell r="A1299">
            <v>184016306</v>
          </cell>
          <cell r="B1299" t="str">
            <v>Spülmag oben 52 +2Wege+T o.Rohr -5Pl</v>
          </cell>
          <cell r="C1299" t="str">
            <v>R lavage 3-6 D52 UT laiterie</v>
          </cell>
          <cell r="D1299">
            <v>757</v>
          </cell>
          <cell r="E1299" t="str">
            <v>P1</v>
          </cell>
          <cell r="F1299">
            <v>150</v>
          </cell>
          <cell r="G1299" t="str">
            <v>Stk</v>
          </cell>
          <cell r="H1299">
            <v>818.3</v>
          </cell>
        </row>
        <row r="1300">
          <cell r="A1300">
            <v>184016308</v>
          </cell>
          <cell r="B1300" t="str">
            <v>GA Druckltg 25mm CN 2x3m90Gr +Mi.Schl 3m</v>
          </cell>
          <cell r="C1300" t="str">
            <v>Kit de base déversement D25</v>
          </cell>
          <cell r="D1300">
            <v>838</v>
          </cell>
          <cell r="E1300" t="str">
            <v>P1</v>
          </cell>
          <cell r="F1300">
            <v>150</v>
          </cell>
          <cell r="G1300" t="str">
            <v>Stk</v>
          </cell>
          <cell r="H1300">
            <v>905.9</v>
          </cell>
        </row>
        <row r="1301">
          <cell r="A1301">
            <v>184016309</v>
          </cell>
          <cell r="B1301" t="str">
            <v>GA Rücklaufltg 25mm CN 2x3m90Grad</v>
          </cell>
          <cell r="C1301" t="str">
            <v>Set de base tuy. de retour 25mm - 2x3m</v>
          </cell>
          <cell r="D1301">
            <v>717</v>
          </cell>
          <cell r="E1301" t="str">
            <v>P1</v>
          </cell>
          <cell r="F1301">
            <v>150</v>
          </cell>
          <cell r="G1301" t="str">
            <v>Stk</v>
          </cell>
          <cell r="H1301">
            <v>775.1</v>
          </cell>
        </row>
        <row r="1302">
          <cell r="A1302">
            <v>184016310</v>
          </cell>
          <cell r="B1302" t="str">
            <v>GA Druckltg 40mm CN 1x6m90° 1x2m90°+Schl</v>
          </cell>
          <cell r="C1302" t="str">
            <v>Deversement 40 kit basic</v>
          </cell>
          <cell r="D1302">
            <v>921</v>
          </cell>
          <cell r="E1302" t="str">
            <v>P1</v>
          </cell>
          <cell r="F1302">
            <v>150</v>
          </cell>
          <cell r="G1302" t="str">
            <v>Stk</v>
          </cell>
          <cell r="H1302">
            <v>995.6</v>
          </cell>
        </row>
        <row r="1303">
          <cell r="A1303">
            <v>184016311</v>
          </cell>
          <cell r="B1303" t="str">
            <v>GA Rücklaufltg 40 mm CN 2x2m90Grad</v>
          </cell>
          <cell r="C1303" t="str">
            <v>Retour 40 kit basic</v>
          </cell>
          <cell r="D1303">
            <v>632</v>
          </cell>
          <cell r="E1303" t="str">
            <v>P1</v>
          </cell>
          <cell r="F1303">
            <v>150</v>
          </cell>
          <cell r="G1303" t="str">
            <v>Stk</v>
          </cell>
          <cell r="H1303">
            <v>683.2</v>
          </cell>
        </row>
        <row r="1304">
          <cell r="A1304">
            <v>184016312</v>
          </cell>
          <cell r="B1304" t="str">
            <v>Befestigungssatz Tankeinlauf (Kühltank)</v>
          </cell>
          <cell r="C1304" t="str">
            <v>Tank connect fixation set</v>
          </cell>
          <cell r="D1304">
            <v>183</v>
          </cell>
          <cell r="E1304" t="str">
            <v>P1</v>
          </cell>
          <cell r="F1304">
            <v>150</v>
          </cell>
          <cell r="G1304" t="str">
            <v>Stk</v>
          </cell>
          <cell r="H1304">
            <v>197.8</v>
          </cell>
        </row>
        <row r="1305">
          <cell r="A1305">
            <v>184016313</v>
          </cell>
          <cell r="B1305" t="str">
            <v>Reduktion Tankeinl-Reinigautomat 25/18mm</v>
          </cell>
          <cell r="C1305" t="str">
            <v>Devers.D25 tube connect</v>
          </cell>
          <cell r="D1305">
            <v>154</v>
          </cell>
          <cell r="E1305" t="str">
            <v>P1</v>
          </cell>
          <cell r="F1305">
            <v>150</v>
          </cell>
          <cell r="G1305" t="str">
            <v>Stk</v>
          </cell>
          <cell r="H1305">
            <v>166.45</v>
          </cell>
        </row>
        <row r="1306">
          <cell r="A1306">
            <v>184016314</v>
          </cell>
          <cell r="B1306" t="str">
            <v>Reduktion Tankeinl-Reinigautomat 40/25mm</v>
          </cell>
          <cell r="C1306" t="str">
            <v>Devers D40 tube connect</v>
          </cell>
          <cell r="D1306">
            <v>329</v>
          </cell>
          <cell r="E1306" t="str">
            <v>P1</v>
          </cell>
          <cell r="F1306">
            <v>150</v>
          </cell>
          <cell r="G1306" t="str">
            <v>Stk</v>
          </cell>
          <cell r="H1306">
            <v>355.65</v>
          </cell>
        </row>
        <row r="1307">
          <cell r="A1307">
            <v>184016315</v>
          </cell>
          <cell r="B1307" t="str">
            <v>Spülmag oben 52mm CN +2-Wege+T flex -6Pl</v>
          </cell>
          <cell r="C1307" t="str">
            <v>Rampe RTS réglable D52</v>
          </cell>
          <cell r="D1307">
            <v>1415</v>
          </cell>
          <cell r="E1307" t="str">
            <v>P1</v>
          </cell>
          <cell r="F1307">
            <v>150</v>
          </cell>
          <cell r="G1307" t="str">
            <v>Stk</v>
          </cell>
          <cell r="H1307">
            <v>1529.6</v>
          </cell>
        </row>
        <row r="1308">
          <cell r="A1308">
            <v>184020363</v>
          </cell>
          <cell r="B1308" t="str">
            <v>Steuerung f. Futtermischwagen VM12</v>
          </cell>
          <cell r="C1308" t="str">
            <v>Commande électro 2 fonct. VM12</v>
          </cell>
          <cell r="D1308">
            <v>3616</v>
          </cell>
          <cell r="E1308" t="str">
            <v>P1</v>
          </cell>
          <cell r="F1308">
            <v>561</v>
          </cell>
          <cell r="G1308" t="str">
            <v>Stk</v>
          </cell>
          <cell r="H1308">
            <v>3908.9</v>
          </cell>
        </row>
        <row r="1309">
          <cell r="A1309">
            <v>184020364</v>
          </cell>
          <cell r="B1309" t="str">
            <v>Steuerung elektr. 3 Funktionen VM12</v>
          </cell>
          <cell r="C1309" t="str">
            <v>Commande électro 3 fonct. VM12</v>
          </cell>
          <cell r="D1309">
            <v>4151</v>
          </cell>
          <cell r="E1309" t="str">
            <v>P1</v>
          </cell>
          <cell r="F1309">
            <v>561</v>
          </cell>
          <cell r="G1309" t="str">
            <v>Stk</v>
          </cell>
          <cell r="H1309">
            <v>4487.25</v>
          </cell>
        </row>
        <row r="1310">
          <cell r="A1310">
            <v>184020365</v>
          </cell>
          <cell r="B1310" t="str">
            <v>Waagenanzeige SI100 VM12</v>
          </cell>
          <cell r="C1310" t="str">
            <v>Balance SI100 VM12</v>
          </cell>
          <cell r="D1310">
            <v>1064</v>
          </cell>
          <cell r="E1310" t="str">
            <v>P1</v>
          </cell>
          <cell r="F1310">
            <v>561</v>
          </cell>
          <cell r="G1310" t="str">
            <v>Stk</v>
          </cell>
          <cell r="H1310">
            <v>1150.2</v>
          </cell>
        </row>
        <row r="1311">
          <cell r="A1311">
            <v>184020368</v>
          </cell>
          <cell r="B1311" t="str">
            <v>Wiegecomp.SI700/SI800 Remotedisplay</v>
          </cell>
          <cell r="C1311" t="str">
            <v>Affichage à distance SI500/SI600/SI700/S</v>
          </cell>
          <cell r="D1311">
            <v>982</v>
          </cell>
          <cell r="E1311" t="str">
            <v>P1</v>
          </cell>
          <cell r="F1311">
            <v>561</v>
          </cell>
          <cell r="G1311" t="str">
            <v>Stk</v>
          </cell>
          <cell r="H1311">
            <v>1061.55</v>
          </cell>
        </row>
        <row r="1312">
          <cell r="A1312">
            <v>184020371</v>
          </cell>
          <cell r="B1312" t="str">
            <v>Wiegecomp.SI700/SI800 Alarmhupe</v>
          </cell>
          <cell r="C1312" t="str">
            <v>Alarme pour SI600</v>
          </cell>
          <cell r="D1312">
            <v>188</v>
          </cell>
          <cell r="E1312" t="str">
            <v>P1</v>
          </cell>
          <cell r="F1312">
            <v>561</v>
          </cell>
          <cell r="G1312" t="str">
            <v>Stk</v>
          </cell>
          <cell r="H1312">
            <v>203.25</v>
          </cell>
        </row>
        <row r="1313">
          <cell r="A1313">
            <v>184020380</v>
          </cell>
          <cell r="B1313" t="str">
            <v>Keine Bremsen VM8</v>
          </cell>
          <cell r="C1313" t="str">
            <v>Aucun frein VM8</v>
          </cell>
          <cell r="D1313">
            <v>1208</v>
          </cell>
          <cell r="E1313" t="str">
            <v>P1</v>
          </cell>
          <cell r="F1313">
            <v>561</v>
          </cell>
          <cell r="G1313" t="str">
            <v>Stk</v>
          </cell>
          <cell r="H1313">
            <v>1305.8499999999999</v>
          </cell>
        </row>
        <row r="1314">
          <cell r="A1314">
            <v>184020381</v>
          </cell>
          <cell r="B1314" t="str">
            <v>Keine Bremsen VM12</v>
          </cell>
          <cell r="C1314" t="str">
            <v>Aucun frein VM12</v>
          </cell>
          <cell r="D1314">
            <v>1563</v>
          </cell>
          <cell r="E1314" t="str">
            <v>P1</v>
          </cell>
          <cell r="F1314">
            <v>561</v>
          </cell>
          <cell r="G1314" t="str">
            <v>Stk</v>
          </cell>
          <cell r="H1314">
            <v>1689.6</v>
          </cell>
        </row>
        <row r="1315">
          <cell r="A1315">
            <v>184020393</v>
          </cell>
          <cell r="B1315" t="str">
            <v>Pneumatische Bremsen VM12</v>
          </cell>
          <cell r="C1315" t="str">
            <v>Freins pneumatiques VM12</v>
          </cell>
          <cell r="D1315">
            <v>4863</v>
          </cell>
          <cell r="E1315" t="str">
            <v>P1</v>
          </cell>
          <cell r="F1315">
            <v>561</v>
          </cell>
          <cell r="G1315" t="str">
            <v>Stk</v>
          </cell>
          <cell r="H1315">
            <v>5256.9</v>
          </cell>
        </row>
        <row r="1316">
          <cell r="A1316">
            <v>184020403</v>
          </cell>
          <cell r="B1316" t="str">
            <v>Traktor Kontroller f. Seitentüre</v>
          </cell>
          <cell r="C1316" t="str">
            <v>Contrôleur de tracteur p. porte lat.</v>
          </cell>
          <cell r="D1316">
            <v>4832</v>
          </cell>
          <cell r="E1316" t="str">
            <v>P1</v>
          </cell>
          <cell r="F1316">
            <v>561</v>
          </cell>
          <cell r="G1316" t="str">
            <v>Stk</v>
          </cell>
          <cell r="H1316">
            <v>5223.3999999999996</v>
          </cell>
        </row>
        <row r="1317">
          <cell r="A1317">
            <v>184020415</v>
          </cell>
          <cell r="B1317" t="str">
            <v>Zugöse 50mm VM12</v>
          </cell>
          <cell r="C1317" t="str">
            <v>Timon 50 mm VM12</v>
          </cell>
          <cell r="D1317">
            <v>543</v>
          </cell>
          <cell r="E1317" t="str">
            <v>P1</v>
          </cell>
          <cell r="F1317">
            <v>561</v>
          </cell>
          <cell r="G1317" t="str">
            <v>Stk</v>
          </cell>
          <cell r="H1317">
            <v>587</v>
          </cell>
        </row>
        <row r="1318">
          <cell r="A1318">
            <v>184020417</v>
          </cell>
          <cell r="B1318" t="str">
            <v>Zapfwelle 6-6 Rillen VM12</v>
          </cell>
          <cell r="C1318" t="str">
            <v>Prise de forse VM12</v>
          </cell>
          <cell r="D1318">
            <v>593</v>
          </cell>
          <cell r="E1318" t="str">
            <v>P1</v>
          </cell>
          <cell r="F1318">
            <v>561</v>
          </cell>
          <cell r="G1318" t="str">
            <v>Stk</v>
          </cell>
          <cell r="H1318">
            <v>641.04999999999995</v>
          </cell>
        </row>
        <row r="1319">
          <cell r="A1319">
            <v>184020422</v>
          </cell>
          <cell r="B1319" t="str">
            <v>Steuerung 2 Geschwindigkeiten VM12</v>
          </cell>
          <cell r="C1319" t="str">
            <v>Contrôle 2 vitesses VM12</v>
          </cell>
          <cell r="D1319">
            <v>153</v>
          </cell>
          <cell r="E1319" t="str">
            <v>P1</v>
          </cell>
          <cell r="F1319">
            <v>561</v>
          </cell>
          <cell r="G1319" t="str">
            <v>Stk</v>
          </cell>
          <cell r="H1319">
            <v>165.4</v>
          </cell>
        </row>
        <row r="1320">
          <cell r="A1320">
            <v>184020427</v>
          </cell>
          <cell r="B1320" t="str">
            <v>Stoss-Stange mit Rücklicht VM12</v>
          </cell>
          <cell r="C1320" t="str">
            <v>Pare-Choc et feu arrière VM12</v>
          </cell>
          <cell r="D1320">
            <v>957</v>
          </cell>
          <cell r="E1320" t="str">
            <v>P1</v>
          </cell>
          <cell r="F1320">
            <v>561</v>
          </cell>
          <cell r="G1320" t="str">
            <v>Stk</v>
          </cell>
          <cell r="H1320">
            <v>1034.5</v>
          </cell>
        </row>
        <row r="1321">
          <cell r="A1321">
            <v>184020463</v>
          </cell>
          <cell r="B1321" t="str">
            <v>Zwillingsräder für VM10, VM12</v>
          </cell>
          <cell r="C1321" t="str">
            <v>Roues jumelles pour VM10, VM12</v>
          </cell>
          <cell r="D1321">
            <v>2980</v>
          </cell>
          <cell r="E1321" t="str">
            <v>P1</v>
          </cell>
          <cell r="F1321">
            <v>561</v>
          </cell>
          <cell r="G1321" t="str">
            <v>Stk</v>
          </cell>
          <cell r="H1321">
            <v>3221.4</v>
          </cell>
        </row>
        <row r="1322">
          <cell r="A1322">
            <v>184020464</v>
          </cell>
          <cell r="B1322" t="str">
            <v>Einfache Räder VM10, VM12</v>
          </cell>
          <cell r="C1322" t="str">
            <v>Roues simples pour VM10, VM12</v>
          </cell>
          <cell r="D1322">
            <v>1201</v>
          </cell>
          <cell r="E1322" t="str">
            <v>P1</v>
          </cell>
          <cell r="F1322">
            <v>561</v>
          </cell>
          <cell r="G1322" t="str">
            <v>Stk</v>
          </cell>
          <cell r="H1322">
            <v>1298.3</v>
          </cell>
        </row>
        <row r="1323">
          <cell r="A1323">
            <v>184020465</v>
          </cell>
          <cell r="B1323" t="str">
            <v>Transporträder MW12</v>
          </cell>
          <cell r="C1323" t="str">
            <v>Roues de transport MW12</v>
          </cell>
          <cell r="D1323">
            <v>810</v>
          </cell>
          <cell r="E1323" t="str">
            <v>P1</v>
          </cell>
          <cell r="F1323">
            <v>561</v>
          </cell>
          <cell r="G1323" t="str">
            <v>Stk</v>
          </cell>
          <cell r="H1323">
            <v>875.6</v>
          </cell>
        </row>
        <row r="1324">
          <cell r="A1324">
            <v>184020477</v>
          </cell>
          <cell r="B1324" t="str">
            <v>Wiegecomputer SI800/SI700 Remotesteuerg.</v>
          </cell>
          <cell r="C1324" t="str">
            <v>VMS télécommande</v>
          </cell>
          <cell r="D1324">
            <v>398</v>
          </cell>
          <cell r="E1324" t="str">
            <v>P1</v>
          </cell>
          <cell r="F1324">
            <v>561</v>
          </cell>
          <cell r="G1324" t="str">
            <v>Stk</v>
          </cell>
          <cell r="H1324">
            <v>430.25</v>
          </cell>
        </row>
        <row r="1325">
          <cell r="A1325">
            <v>184020584</v>
          </cell>
          <cell r="B1325" t="str">
            <v>Optimat Motorkontrollkasten f.stat.Mixer</v>
          </cell>
          <cell r="C1325" t="str">
            <v>Kit AFS mélangeuse stationaire sans SI60</v>
          </cell>
          <cell r="D1325">
            <v>2431</v>
          </cell>
          <cell r="E1325" t="str">
            <v>P1</v>
          </cell>
          <cell r="F1325">
            <v>562</v>
          </cell>
          <cell r="G1325" t="str">
            <v>Stk</v>
          </cell>
          <cell r="H1325">
            <v>2627.9</v>
          </cell>
        </row>
        <row r="1326">
          <cell r="A1326">
            <v>184020607</v>
          </cell>
          <cell r="B1326" t="str">
            <v>Stat.Mischer Opt.Sensor Kit</v>
          </cell>
          <cell r="C1326" t="str">
            <v>Kit capteur optique pour HSM &amp; VSM</v>
          </cell>
          <cell r="D1326">
            <v>1216</v>
          </cell>
          <cell r="E1326" t="str">
            <v>P1</v>
          </cell>
          <cell r="F1326">
            <v>562</v>
          </cell>
          <cell r="G1326" t="str">
            <v>Stk</v>
          </cell>
          <cell r="H1326">
            <v>1314.5</v>
          </cell>
        </row>
        <row r="1327">
          <cell r="A1327">
            <v>184020615</v>
          </cell>
          <cell r="B1327" t="str">
            <v>Weitwinkel PTO 6-6 VM10-VM16</v>
          </cell>
          <cell r="C1327" t="str">
            <v>angle PTO 6-6 VM10-VM16</v>
          </cell>
          <cell r="D1327">
            <v>1443</v>
          </cell>
          <cell r="E1327" t="str">
            <v>P1</v>
          </cell>
          <cell r="F1327">
            <v>561</v>
          </cell>
          <cell r="G1327" t="str">
            <v>Stk</v>
          </cell>
          <cell r="H1327">
            <v>1559.9</v>
          </cell>
        </row>
        <row r="1328">
          <cell r="A1328">
            <v>184020619</v>
          </cell>
          <cell r="B1328" t="str">
            <v>Remotecontrol und Wireless Modem</v>
          </cell>
          <cell r="C1328" t="str">
            <v>VSM Télécommande + Module SansFil</v>
          </cell>
          <cell r="D1328">
            <v>952</v>
          </cell>
          <cell r="E1328" t="str">
            <v>P1</v>
          </cell>
          <cell r="F1328">
            <v>561</v>
          </cell>
          <cell r="G1328" t="str">
            <v>Stk</v>
          </cell>
          <cell r="H1328">
            <v>1029.0999999999999</v>
          </cell>
        </row>
        <row r="1329">
          <cell r="A1329">
            <v>184020638</v>
          </cell>
          <cell r="B1329" t="str">
            <v>Reifen f.Vertikalmischer</v>
          </cell>
          <cell r="C1329" t="str">
            <v>Roues hors route pour VM10 et VM12</v>
          </cell>
          <cell r="D1329">
            <v>1576</v>
          </cell>
          <cell r="E1329" t="str">
            <v>P1</v>
          </cell>
          <cell r="F1329">
            <v>561</v>
          </cell>
          <cell r="G1329" t="str">
            <v>Stk</v>
          </cell>
          <cell r="H1329">
            <v>1703.65</v>
          </cell>
        </row>
        <row r="1330">
          <cell r="A1330">
            <v>184020708</v>
          </cell>
          <cell r="B1330" t="str">
            <v>VM10B Futtermischwagen Basiseinheit</v>
          </cell>
          <cell r="C1330" t="str">
            <v>Melangeuse mobil unité de base VM10B</v>
          </cell>
          <cell r="D1330">
            <v>43740</v>
          </cell>
          <cell r="E1330" t="str">
            <v>P1</v>
          </cell>
          <cell r="F1330">
            <v>561</v>
          </cell>
          <cell r="G1330" t="str">
            <v>Stk</v>
          </cell>
          <cell r="H1330">
            <v>47282.95</v>
          </cell>
        </row>
        <row r="1331">
          <cell r="A1331">
            <v>184020709</v>
          </cell>
          <cell r="B1331" t="str">
            <v>VM12B Futtermischwagen Basiseinheit</v>
          </cell>
          <cell r="C1331" t="str">
            <v>Melangeuse mobile unité de base VM12B</v>
          </cell>
          <cell r="D1331">
            <v>47715</v>
          </cell>
          <cell r="E1331" t="str">
            <v>P1</v>
          </cell>
          <cell r="F1331">
            <v>561</v>
          </cell>
          <cell r="G1331" t="str">
            <v>Stk</v>
          </cell>
          <cell r="H1331">
            <v>51579.9</v>
          </cell>
        </row>
        <row r="1332">
          <cell r="A1332">
            <v>184020710</v>
          </cell>
          <cell r="B1332" t="str">
            <v>RA135 italienisch</v>
          </cell>
          <cell r="C1332" t="str">
            <v>RA135 Italien</v>
          </cell>
          <cell r="D1332">
            <v>0.2</v>
          </cell>
          <cell r="E1332" t="str">
            <v>P1</v>
          </cell>
          <cell r="F1332">
            <v>550</v>
          </cell>
          <cell r="G1332" t="str">
            <v>Stk</v>
          </cell>
          <cell r="H1332">
            <v>0.2</v>
          </cell>
        </row>
        <row r="1333">
          <cell r="A1333">
            <v>184020711</v>
          </cell>
          <cell r="B1333" t="str">
            <v>VM8 Futtermischwagen Basiseinheit</v>
          </cell>
          <cell r="C1333" t="str">
            <v>Melangeuse mobile unité de base VM8</v>
          </cell>
          <cell r="D1333">
            <v>35390</v>
          </cell>
          <cell r="E1333" t="str">
            <v>P1</v>
          </cell>
          <cell r="F1333">
            <v>561</v>
          </cell>
          <cell r="G1333" t="str">
            <v>Stk</v>
          </cell>
          <cell r="H1333">
            <v>38256.6</v>
          </cell>
        </row>
        <row r="1334">
          <cell r="A1334">
            <v>184020713</v>
          </cell>
          <cell r="B1334" t="str">
            <v>VM12 neu Futtermischwagen Basiseinheit</v>
          </cell>
          <cell r="C1334" t="str">
            <v>Melangeuse mobile unité de base VM12 nou</v>
          </cell>
          <cell r="D1334">
            <v>42470</v>
          </cell>
          <cell r="E1334" t="str">
            <v>P1</v>
          </cell>
          <cell r="F1334">
            <v>561</v>
          </cell>
          <cell r="G1334" t="str">
            <v>Stk</v>
          </cell>
          <cell r="H1334">
            <v>45910.05</v>
          </cell>
        </row>
        <row r="1335">
          <cell r="A1335">
            <v>184020720</v>
          </cell>
          <cell r="B1335" t="str">
            <v>Montageräder f.Befülltische</v>
          </cell>
          <cell r="C1335" t="str">
            <v>TS. Roue Installation</v>
          </cell>
          <cell r="D1335">
            <v>633</v>
          </cell>
          <cell r="E1335" t="str">
            <v>P1</v>
          </cell>
          <cell r="F1335">
            <v>562</v>
          </cell>
          <cell r="G1335" t="str">
            <v>Stk</v>
          </cell>
          <cell r="H1335">
            <v>684.25</v>
          </cell>
        </row>
        <row r="1336">
          <cell r="A1336">
            <v>184020721</v>
          </cell>
          <cell r="B1336" t="str">
            <v>Transporträder VM12</v>
          </cell>
          <cell r="C1336" t="str">
            <v>Roues de transport VM12</v>
          </cell>
          <cell r="D1336">
            <v>573</v>
          </cell>
          <cell r="E1336" t="str">
            <v>P1</v>
          </cell>
          <cell r="F1336">
            <v>561</v>
          </cell>
          <cell r="G1336" t="str">
            <v>Stk</v>
          </cell>
          <cell r="H1336">
            <v>619.4</v>
          </cell>
        </row>
        <row r="1337">
          <cell r="A1337">
            <v>184020723</v>
          </cell>
          <cell r="B1337" t="str">
            <v>ORW Anschluss für Stromschiene</v>
          </cell>
          <cell r="C1337" t="str">
            <v>RA135 Support Collecteur</v>
          </cell>
          <cell r="D1337">
            <v>92.4</v>
          </cell>
          <cell r="E1337" t="str">
            <v>P1</v>
          </cell>
          <cell r="F1337">
            <v>550</v>
          </cell>
          <cell r="G1337" t="str">
            <v>Stk</v>
          </cell>
          <cell r="H1337">
            <v>99.9</v>
          </cell>
        </row>
        <row r="1338">
          <cell r="A1338">
            <v>184020735</v>
          </cell>
          <cell r="B1338" t="str">
            <v>Förderband-Seitenwand links montiert</v>
          </cell>
          <cell r="C1338" t="str">
            <v>Conv.Réhausse à Gauche</v>
          </cell>
          <cell r="D1338">
            <v>0.15</v>
          </cell>
          <cell r="E1338" t="str">
            <v>P1</v>
          </cell>
          <cell r="F1338">
            <v>562</v>
          </cell>
          <cell r="G1338" t="str">
            <v>Stk</v>
          </cell>
          <cell r="H1338">
            <v>0.15</v>
          </cell>
        </row>
        <row r="1339">
          <cell r="A1339">
            <v>184020736</v>
          </cell>
          <cell r="B1339" t="str">
            <v>Förderband-Seitenwand rechts montiert</v>
          </cell>
          <cell r="C1339" t="str">
            <v>Convoyeur Réhausse à Droite</v>
          </cell>
          <cell r="D1339">
            <v>0.15</v>
          </cell>
          <cell r="E1339" t="str">
            <v>P1</v>
          </cell>
          <cell r="F1339">
            <v>562</v>
          </cell>
          <cell r="G1339" t="str">
            <v>Stk</v>
          </cell>
          <cell r="H1339">
            <v>0.15</v>
          </cell>
        </row>
        <row r="1340">
          <cell r="A1340">
            <v>184020752</v>
          </cell>
          <cell r="B1340" t="str">
            <v>Hydraulik nur Tore, traktorgesteuert</v>
          </cell>
          <cell r="C1340" t="str">
            <v>Systeme hydraulic contr. par tracteur</v>
          </cell>
          <cell r="D1340">
            <v>1591</v>
          </cell>
          <cell r="E1340" t="str">
            <v>P1</v>
          </cell>
          <cell r="F1340">
            <v>561</v>
          </cell>
          <cell r="G1340" t="str">
            <v>Stk</v>
          </cell>
          <cell r="H1340">
            <v>1719.85</v>
          </cell>
        </row>
        <row r="1341">
          <cell r="A1341">
            <v>184020753</v>
          </cell>
          <cell r="B1341" t="str">
            <v>Zusatzmesser oben f. Rundballen VM10/12B</v>
          </cell>
          <cell r="C1341" t="str">
            <v>Kit couteau déporté VM10/12B</v>
          </cell>
          <cell r="D1341">
            <v>313</v>
          </cell>
          <cell r="E1341" t="str">
            <v>P1</v>
          </cell>
          <cell r="F1341">
            <v>561</v>
          </cell>
          <cell r="G1341" t="str">
            <v>Stk</v>
          </cell>
          <cell r="H1341">
            <v>338.35</v>
          </cell>
        </row>
        <row r="1342">
          <cell r="A1342">
            <v>184020772</v>
          </cell>
          <cell r="B1342" t="str">
            <v>Wägeanzeige SI700 für VM8-16</v>
          </cell>
          <cell r="C1342" t="str">
            <v>Balance SI700 VM8-16</v>
          </cell>
          <cell r="D1342">
            <v>1917</v>
          </cell>
          <cell r="E1342" t="str">
            <v>P1</v>
          </cell>
          <cell r="F1342">
            <v>561</v>
          </cell>
          <cell r="G1342" t="str">
            <v>Stk</v>
          </cell>
          <cell r="H1342">
            <v>2072.3000000000002</v>
          </cell>
        </row>
        <row r="1343">
          <cell r="A1343">
            <v>184020775</v>
          </cell>
          <cell r="B1343" t="str">
            <v>VSM Waage SI700 (Standard u.Master)</v>
          </cell>
          <cell r="C1343" t="str">
            <v>VSM balance SI700</v>
          </cell>
          <cell r="D1343">
            <v>2160</v>
          </cell>
          <cell r="E1343" t="str">
            <v>P1</v>
          </cell>
          <cell r="F1343">
            <v>561</v>
          </cell>
          <cell r="G1343" t="str">
            <v>Stk</v>
          </cell>
          <cell r="H1343">
            <v>2334.9499999999998</v>
          </cell>
        </row>
        <row r="1344">
          <cell r="A1344">
            <v>184020776</v>
          </cell>
          <cell r="B1344" t="str">
            <v>Fahrwerk IPE220, RA135</v>
          </cell>
          <cell r="C1344" t="str">
            <v>RA135 bogie moteur IPE 220</v>
          </cell>
          <cell r="D1344">
            <v>4759</v>
          </cell>
          <cell r="E1344" t="str">
            <v>P1</v>
          </cell>
          <cell r="F1344">
            <v>550</v>
          </cell>
          <cell r="G1344" t="str">
            <v>Stk</v>
          </cell>
          <cell r="H1344">
            <v>5144.5</v>
          </cell>
        </row>
        <row r="1345">
          <cell r="A1345">
            <v>184020777</v>
          </cell>
          <cell r="B1345" t="str">
            <v>Fahrwerk IPE 240, RA135</v>
          </cell>
          <cell r="C1345" t="str">
            <v>Bogie moteur IPE240 RA135</v>
          </cell>
          <cell r="D1345">
            <v>5170</v>
          </cell>
          <cell r="E1345" t="str">
            <v>P1</v>
          </cell>
          <cell r="F1345">
            <v>550</v>
          </cell>
          <cell r="G1345" t="str">
            <v>Stk</v>
          </cell>
          <cell r="H1345">
            <v>5588.75</v>
          </cell>
        </row>
        <row r="1346">
          <cell r="A1346">
            <v>184020778</v>
          </cell>
          <cell r="B1346" t="str">
            <v>SI700 Datenübertragungsmodul</v>
          </cell>
          <cell r="C1346" t="str">
            <v>SI700 Kit Transfert Données</v>
          </cell>
          <cell r="D1346">
            <v>1334</v>
          </cell>
          <cell r="E1346" t="str">
            <v>P1</v>
          </cell>
          <cell r="F1346">
            <v>561</v>
          </cell>
          <cell r="G1346" t="str">
            <v>Stk</v>
          </cell>
          <cell r="H1346">
            <v>1442.05</v>
          </cell>
        </row>
        <row r="1347">
          <cell r="A1347">
            <v>184020779</v>
          </cell>
          <cell r="B1347" t="str">
            <v>Optimat Management Software</v>
          </cell>
          <cell r="C1347" t="str">
            <v>OMS Optimat Management Software</v>
          </cell>
          <cell r="D1347">
            <v>4409</v>
          </cell>
          <cell r="E1347" t="str">
            <v>P1</v>
          </cell>
          <cell r="F1347">
            <v>561</v>
          </cell>
          <cell r="G1347" t="str">
            <v>Stk</v>
          </cell>
          <cell r="H1347">
            <v>4766.1499999999996</v>
          </cell>
        </row>
        <row r="1348">
          <cell r="A1348">
            <v>184020780</v>
          </cell>
          <cell r="B1348" t="str">
            <v>VSM Waage SI100 (Optimat Standard)</v>
          </cell>
          <cell r="C1348" t="str">
            <v>VSM balace SI100</v>
          </cell>
          <cell r="D1348">
            <v>1017</v>
          </cell>
          <cell r="E1348" t="str">
            <v>P1</v>
          </cell>
          <cell r="F1348">
            <v>561</v>
          </cell>
          <cell r="G1348" t="str">
            <v>Stk</v>
          </cell>
          <cell r="H1348">
            <v>1099.4000000000001</v>
          </cell>
        </row>
        <row r="1349">
          <cell r="A1349">
            <v>184020809</v>
          </cell>
          <cell r="B1349" t="str">
            <v>VSM Waage SI800</v>
          </cell>
          <cell r="C1349" t="str">
            <v>VSM Balance SI800 Delpro</v>
          </cell>
          <cell r="D1349">
            <v>2869</v>
          </cell>
          <cell r="E1349" t="str">
            <v>P1</v>
          </cell>
          <cell r="F1349">
            <v>562</v>
          </cell>
          <cell r="G1349" t="str">
            <v>Stk</v>
          </cell>
          <cell r="H1349">
            <v>3101.4</v>
          </cell>
        </row>
        <row r="1350">
          <cell r="A1350">
            <v>184020811</v>
          </cell>
          <cell r="B1350" t="str">
            <v>ORW Zwischenstück 1m f.Kurven</v>
          </cell>
          <cell r="C1350" t="str">
            <v>RA135 Suspentes Spéciales Courbes</v>
          </cell>
          <cell r="D1350">
            <v>1508</v>
          </cell>
          <cell r="E1350" t="str">
            <v>P1</v>
          </cell>
          <cell r="F1350">
            <v>550</v>
          </cell>
          <cell r="G1350" t="str">
            <v>Stk</v>
          </cell>
          <cell r="H1350">
            <v>1630.15</v>
          </cell>
        </row>
        <row r="1351">
          <cell r="A1351">
            <v>184020817</v>
          </cell>
          <cell r="B1351" t="str">
            <v>RA135 Sprachmodul französisch</v>
          </cell>
          <cell r="C1351" t="str">
            <v>Module langue françcaise RA135</v>
          </cell>
          <cell r="D1351">
            <v>0.15</v>
          </cell>
          <cell r="E1351" t="str">
            <v>P1</v>
          </cell>
          <cell r="F1351">
            <v>550</v>
          </cell>
          <cell r="G1351" t="str">
            <v>Stk</v>
          </cell>
          <cell r="H1351">
            <v>0.15</v>
          </cell>
        </row>
        <row r="1352">
          <cell r="A1352">
            <v>184020826</v>
          </cell>
          <cell r="B1352" t="str">
            <v>Schnecke ST52 Stahl VSM8/16 oM</v>
          </cell>
          <cell r="C1352" t="str">
            <v>Vis acier ST52 VSM8/16 sc</v>
          </cell>
          <cell r="D1352">
            <v>6405</v>
          </cell>
          <cell r="E1352" t="str">
            <v>P1</v>
          </cell>
          <cell r="F1352">
            <v>562</v>
          </cell>
          <cell r="G1352" t="str">
            <v>Stk</v>
          </cell>
          <cell r="H1352">
            <v>6923.8</v>
          </cell>
        </row>
        <row r="1353">
          <cell r="A1353">
            <v>184020827</v>
          </cell>
          <cell r="B1353" t="str">
            <v>Schnecke ST52 Stahl VSM10/12/19/22 oM</v>
          </cell>
          <cell r="C1353" t="str">
            <v>Vis acier ST52 VSM10/12/19/22 sc</v>
          </cell>
          <cell r="D1353">
            <v>7046</v>
          </cell>
          <cell r="E1353" t="str">
            <v>P1</v>
          </cell>
          <cell r="F1353">
            <v>562</v>
          </cell>
          <cell r="G1353" t="str">
            <v>Stk</v>
          </cell>
          <cell r="H1353">
            <v>7616.75</v>
          </cell>
        </row>
        <row r="1354">
          <cell r="A1354">
            <v>184020839</v>
          </cell>
          <cell r="B1354" t="str">
            <v>Sprache Englisch (RA135)</v>
          </cell>
          <cell r="C1354" t="str">
            <v>RA135 Anglais</v>
          </cell>
          <cell r="D1354">
            <v>0.25</v>
          </cell>
          <cell r="E1354" t="str">
            <v>P1</v>
          </cell>
          <cell r="F1354">
            <v>550</v>
          </cell>
          <cell r="G1354" t="str">
            <v>Stk</v>
          </cell>
          <cell r="H1354">
            <v>0.25</v>
          </cell>
        </row>
        <row r="1355">
          <cell r="A1355">
            <v>184020840</v>
          </cell>
          <cell r="B1355" t="str">
            <v>ORW Querförderband Gummi 2500(2560)mm</v>
          </cell>
          <cell r="C1355" t="str">
            <v>ORW Convoy. Distrib. 2,5m tapis</v>
          </cell>
          <cell r="D1355">
            <v>11290</v>
          </cell>
          <cell r="E1355" t="str">
            <v>P1</v>
          </cell>
          <cell r="F1355">
            <v>550</v>
          </cell>
          <cell r="G1355" t="str">
            <v>Stk</v>
          </cell>
          <cell r="H1355">
            <v>12204.5</v>
          </cell>
        </row>
        <row r="1356">
          <cell r="A1356">
            <v>184020842</v>
          </cell>
          <cell r="B1356" t="str">
            <v>ORW Mehrpreis HD Bodenkette Ewarts 74</v>
          </cell>
          <cell r="C1356" t="str">
            <v>Tapis fond renforcé RA135</v>
          </cell>
          <cell r="D1356">
            <v>1546</v>
          </cell>
          <cell r="E1356" t="str">
            <v>P1</v>
          </cell>
          <cell r="F1356">
            <v>550</v>
          </cell>
          <cell r="G1356" t="str">
            <v>Stk</v>
          </cell>
          <cell r="H1356">
            <v>1671.25</v>
          </cell>
        </row>
        <row r="1357">
          <cell r="A1357">
            <v>184020849</v>
          </cell>
          <cell r="B1357" t="str">
            <v>SI700 Speichermodul</v>
          </cell>
          <cell r="C1357" t="str">
            <v>Module de mémoire à SI700</v>
          </cell>
          <cell r="D1357">
            <v>250</v>
          </cell>
          <cell r="E1357" t="str">
            <v>P1</v>
          </cell>
          <cell r="F1357">
            <v>561</v>
          </cell>
          <cell r="G1357" t="str">
            <v>Stk</v>
          </cell>
          <cell r="H1357">
            <v>270.25</v>
          </cell>
        </row>
        <row r="1358">
          <cell r="A1358">
            <v>184020856</v>
          </cell>
          <cell r="B1358" t="str">
            <v>VSM19 Volumenerhöhung auf 22m³</v>
          </cell>
          <cell r="C1358" t="str">
            <v>VSM19 Augmentation du volume à 22m³</v>
          </cell>
          <cell r="D1358">
            <v>5738</v>
          </cell>
          <cell r="E1358" t="str">
            <v>P1</v>
          </cell>
          <cell r="F1358">
            <v>562</v>
          </cell>
          <cell r="G1358" t="str">
            <v>Stk</v>
          </cell>
          <cell r="H1358">
            <v>6202.8</v>
          </cell>
        </row>
        <row r="1359">
          <cell r="A1359">
            <v>184020861</v>
          </cell>
          <cell r="B1359" t="str">
            <v>Schrägförderband hydr. verst. VM10/12E</v>
          </cell>
          <cell r="C1359" t="str">
            <v>Tapis basculement adjustable VM10/12E</v>
          </cell>
          <cell r="D1359">
            <v>6101</v>
          </cell>
          <cell r="E1359" t="str">
            <v>P1</v>
          </cell>
          <cell r="F1359">
            <v>561</v>
          </cell>
          <cell r="G1359" t="str">
            <v>Stk</v>
          </cell>
          <cell r="H1359">
            <v>6595.2</v>
          </cell>
        </row>
        <row r="1360">
          <cell r="A1360">
            <v>184020885</v>
          </cell>
          <cell r="B1360" t="str">
            <v>Stromschiene Gehäuse RN7 pro m</v>
          </cell>
          <cell r="C1360" t="str">
            <v>Akapp Conduite PVC Rouge RN7</v>
          </cell>
          <cell r="D1360">
            <v>49.2</v>
          </cell>
          <cell r="E1360" t="str">
            <v>P1</v>
          </cell>
          <cell r="F1360">
            <v>550</v>
          </cell>
          <cell r="G1360" t="str">
            <v>M</v>
          </cell>
          <cell r="H1360">
            <v>53.2</v>
          </cell>
        </row>
        <row r="1361">
          <cell r="A1361">
            <v>184020886</v>
          </cell>
          <cell r="B1361" t="str">
            <v>Stromschiene geb.PVC Gehäuse 90°,R800</v>
          </cell>
          <cell r="C1361" t="str">
            <v>Akapp Courbe Interne 90° rayon 800</v>
          </cell>
          <cell r="D1361">
            <v>333</v>
          </cell>
          <cell r="E1361" t="str">
            <v>P1</v>
          </cell>
          <cell r="F1361">
            <v>550</v>
          </cell>
          <cell r="G1361" t="str">
            <v>Stk</v>
          </cell>
          <cell r="H1361">
            <v>359.95</v>
          </cell>
        </row>
        <row r="1362">
          <cell r="A1362">
            <v>184020887</v>
          </cell>
          <cell r="B1362" t="str">
            <v>Stromschiene geb.PVC Gehäuse 90° R1400</v>
          </cell>
          <cell r="C1362" t="str">
            <v>Akapp Courbe Externe 90° rayon 1400</v>
          </cell>
          <cell r="D1362">
            <v>333</v>
          </cell>
          <cell r="E1362" t="str">
            <v>P1</v>
          </cell>
          <cell r="F1362">
            <v>550</v>
          </cell>
          <cell r="G1362" t="str">
            <v>Stk</v>
          </cell>
          <cell r="H1362">
            <v>359.95</v>
          </cell>
        </row>
        <row r="1363">
          <cell r="A1363">
            <v>184020888</v>
          </cell>
          <cell r="B1363" t="str">
            <v>Stromschiene geb.PVC Gehäuse 45° R800</v>
          </cell>
          <cell r="C1363" t="str">
            <v>Akapp Courbe Interne 45° rayon 800</v>
          </cell>
          <cell r="D1363">
            <v>333</v>
          </cell>
          <cell r="E1363" t="str">
            <v>P1</v>
          </cell>
          <cell r="F1363">
            <v>550</v>
          </cell>
          <cell r="G1363" t="str">
            <v>Stk</v>
          </cell>
          <cell r="H1363">
            <v>359.95</v>
          </cell>
        </row>
        <row r="1364">
          <cell r="A1364">
            <v>184020889</v>
          </cell>
          <cell r="B1364" t="str">
            <v>Stromschiene geb.PVC Gehäuse 45° R1400</v>
          </cell>
          <cell r="C1364" t="str">
            <v>Akapp Courbe Externe 45° rayon 1400</v>
          </cell>
          <cell r="D1364">
            <v>333</v>
          </cell>
          <cell r="E1364" t="str">
            <v>P1</v>
          </cell>
          <cell r="F1364">
            <v>550</v>
          </cell>
          <cell r="G1364" t="str">
            <v>Stk</v>
          </cell>
          <cell r="H1364">
            <v>359.95</v>
          </cell>
        </row>
        <row r="1365">
          <cell r="A1365">
            <v>184020890</v>
          </cell>
          <cell r="B1365" t="str">
            <v>Stromschiene Kupferanschl.50A CU50</v>
          </cell>
          <cell r="C1365" t="str">
            <v>Akapp Piste Cuivre CU50 50A</v>
          </cell>
          <cell r="D1365">
            <v>6.45</v>
          </cell>
          <cell r="E1365" t="str">
            <v>P1</v>
          </cell>
          <cell r="F1365">
            <v>550</v>
          </cell>
          <cell r="G1365" t="str">
            <v>M</v>
          </cell>
          <cell r="H1365">
            <v>6.95</v>
          </cell>
        </row>
        <row r="1366">
          <cell r="A1366">
            <v>184020891</v>
          </cell>
          <cell r="B1366" t="str">
            <v>Stromschiene Dichtung AS7-C-Duplo</v>
          </cell>
          <cell r="C1366" t="str">
            <v>Akapp Bande Etanchéïté AS7C Duplo</v>
          </cell>
          <cell r="D1366">
            <v>13.95</v>
          </cell>
          <cell r="E1366" t="str">
            <v>P1</v>
          </cell>
          <cell r="F1366">
            <v>550</v>
          </cell>
          <cell r="G1366" t="str">
            <v>M</v>
          </cell>
          <cell r="H1366">
            <v>15.1</v>
          </cell>
        </row>
        <row r="1367">
          <cell r="A1367">
            <v>184020892</v>
          </cell>
          <cell r="B1367" t="str">
            <v>Stromschiene Halter bewegl. BN7-2</v>
          </cell>
          <cell r="C1367" t="str">
            <v>Akapp Couvre support basc. BN7-2</v>
          </cell>
          <cell r="D1367">
            <v>14.45</v>
          </cell>
          <cell r="E1367" t="str">
            <v>P1</v>
          </cell>
          <cell r="F1367">
            <v>550</v>
          </cell>
          <cell r="G1367" t="str">
            <v>Stk</v>
          </cell>
          <cell r="H1367">
            <v>15.6</v>
          </cell>
        </row>
        <row r="1368">
          <cell r="A1368">
            <v>184020893</v>
          </cell>
          <cell r="B1368" t="str">
            <v>Stromschiene Verbindung VN7-L</v>
          </cell>
          <cell r="C1368" t="str">
            <v>Akapp Couvre Joint Epoxy VN7-L</v>
          </cell>
          <cell r="D1368">
            <v>22.4</v>
          </cell>
          <cell r="E1368" t="str">
            <v>P1</v>
          </cell>
          <cell r="F1368">
            <v>550</v>
          </cell>
          <cell r="G1368" t="str">
            <v>Stk</v>
          </cell>
          <cell r="H1368">
            <v>24.2</v>
          </cell>
        </row>
        <row r="1369">
          <cell r="A1369">
            <v>184020894</v>
          </cell>
          <cell r="B1369" t="str">
            <v>Stromschiene Klammer fix VMN7-L</v>
          </cell>
          <cell r="C1369" t="str">
            <v>Akapp Attache Fixe Epoxy VMN7-L</v>
          </cell>
          <cell r="D1369">
            <v>35</v>
          </cell>
          <cell r="E1369" t="str">
            <v>P1</v>
          </cell>
          <cell r="F1369">
            <v>550</v>
          </cell>
          <cell r="G1369" t="str">
            <v>Stk</v>
          </cell>
          <cell r="H1369">
            <v>37.85</v>
          </cell>
        </row>
        <row r="1370">
          <cell r="A1370">
            <v>184020895</v>
          </cell>
          <cell r="B1370" t="str">
            <v>Stromschiene Band T50 (120m)</v>
          </cell>
          <cell r="C1370" t="str">
            <v>Akapp type T50</v>
          </cell>
          <cell r="D1370">
            <v>14.15</v>
          </cell>
          <cell r="E1370" t="str">
            <v>P1</v>
          </cell>
          <cell r="F1370">
            <v>550</v>
          </cell>
          <cell r="G1370" t="str">
            <v>Stk</v>
          </cell>
          <cell r="H1370">
            <v>15.3</v>
          </cell>
        </row>
        <row r="1371">
          <cell r="A1371">
            <v>184020896</v>
          </cell>
          <cell r="B1371" t="str">
            <v>Stromschiene Verbindungsklemme KEV7</v>
          </cell>
          <cell r="C1371" t="str">
            <v>Akapp Joint Expansion KEV7</v>
          </cell>
          <cell r="D1371">
            <v>48.7</v>
          </cell>
          <cell r="E1371" t="str">
            <v>P1</v>
          </cell>
          <cell r="F1371">
            <v>550</v>
          </cell>
          <cell r="G1371" t="str">
            <v>Stk</v>
          </cell>
          <cell r="H1371">
            <v>52.65</v>
          </cell>
        </row>
        <row r="1372">
          <cell r="A1372">
            <v>184020897</v>
          </cell>
          <cell r="B1372" t="str">
            <v>Stromschiene Leitungshalter RN7-LCH</v>
          </cell>
          <cell r="C1372" t="str">
            <v>Akapp Support Ligne RN7-LCH</v>
          </cell>
          <cell r="D1372">
            <v>34.1</v>
          </cell>
          <cell r="E1372" t="str">
            <v>P1</v>
          </cell>
          <cell r="F1372">
            <v>550</v>
          </cell>
          <cell r="G1372" t="str">
            <v>Stk</v>
          </cell>
          <cell r="H1372">
            <v>36.85</v>
          </cell>
        </row>
        <row r="1373">
          <cell r="A1373">
            <v>184020898</v>
          </cell>
          <cell r="B1373" t="str">
            <v>Stromschiene Endbox EBS32+1xM32</v>
          </cell>
          <cell r="C1373" t="str">
            <v>Akapp Boitier Fin EBS32</v>
          </cell>
          <cell r="D1373">
            <v>44.1</v>
          </cell>
          <cell r="E1373" t="str">
            <v>P1</v>
          </cell>
          <cell r="F1373">
            <v>550</v>
          </cell>
          <cell r="G1373" t="str">
            <v>Stk</v>
          </cell>
          <cell r="H1373">
            <v>47.65</v>
          </cell>
        </row>
        <row r="1374">
          <cell r="A1374">
            <v>184020899</v>
          </cell>
          <cell r="B1374" t="str">
            <v>Stromschiene Linefeed Box LB40</v>
          </cell>
          <cell r="C1374" t="str">
            <v>Akapp Boitier Alimentation LB40</v>
          </cell>
          <cell r="D1374">
            <v>147</v>
          </cell>
          <cell r="E1374" t="str">
            <v>P1</v>
          </cell>
          <cell r="F1374">
            <v>550</v>
          </cell>
          <cell r="G1374" t="str">
            <v>Stk</v>
          </cell>
          <cell r="H1374">
            <v>158.9</v>
          </cell>
        </row>
        <row r="1375">
          <cell r="A1375">
            <v>184020900</v>
          </cell>
          <cell r="B1375" t="str">
            <v>Stromschiene Klammer CU35-80 LC80</v>
          </cell>
          <cell r="C1375" t="str">
            <v>Akapp Support CU35-80 LC80</v>
          </cell>
          <cell r="D1375">
            <v>13.85</v>
          </cell>
          <cell r="E1375" t="str">
            <v>P1</v>
          </cell>
          <cell r="F1375">
            <v>550</v>
          </cell>
          <cell r="G1375" t="str">
            <v>Stk</v>
          </cell>
          <cell r="H1375">
            <v>14.95</v>
          </cell>
        </row>
        <row r="1376">
          <cell r="A1376">
            <v>184020901</v>
          </cell>
          <cell r="B1376" t="str">
            <v>Stromschiene Endkappe EN7</v>
          </cell>
          <cell r="C1376" t="str">
            <v>Akapp Bouchon Extrémité EN7</v>
          </cell>
          <cell r="D1376">
            <v>22.7</v>
          </cell>
          <cell r="E1376" t="str">
            <v>P1</v>
          </cell>
          <cell r="F1376">
            <v>550</v>
          </cell>
          <cell r="G1376" t="str">
            <v>Stk</v>
          </cell>
          <cell r="H1376">
            <v>24.55</v>
          </cell>
        </row>
        <row r="1377">
          <cell r="A1377">
            <v>184020902</v>
          </cell>
          <cell r="B1377" t="str">
            <v>Stromschiene Halter UH500</v>
          </cell>
          <cell r="C1377" t="str">
            <v>Akapp Support Galva 500mm UH500</v>
          </cell>
          <cell r="D1377">
            <v>30.5</v>
          </cell>
          <cell r="E1377" t="str">
            <v>P1</v>
          </cell>
          <cell r="F1377">
            <v>550</v>
          </cell>
          <cell r="G1377" t="str">
            <v>Stk</v>
          </cell>
          <cell r="H1377">
            <v>32.950000000000003</v>
          </cell>
        </row>
        <row r="1378">
          <cell r="A1378">
            <v>184020903</v>
          </cell>
          <cell r="B1378" t="str">
            <v>Stromschiene Halter UH500/BN7-L</v>
          </cell>
          <cell r="C1378" t="str">
            <v>Akapp Support Coulissant UH500/BN7-L</v>
          </cell>
          <cell r="D1378">
            <v>41.4</v>
          </cell>
          <cell r="E1378" t="str">
            <v>P1</v>
          </cell>
          <cell r="F1378">
            <v>550</v>
          </cell>
          <cell r="G1378" t="str">
            <v>Sat</v>
          </cell>
          <cell r="H1378">
            <v>44.75</v>
          </cell>
        </row>
        <row r="1379">
          <cell r="A1379">
            <v>184020904</v>
          </cell>
          <cell r="B1379" t="str">
            <v>Stromschiene Kupfer Zugkassette gr.80cm</v>
          </cell>
          <cell r="C1379" t="str">
            <v>Akapp Cassette Piste Cuivre 80cm</v>
          </cell>
          <cell r="D1379">
            <v>93.4</v>
          </cell>
          <cell r="E1379" t="str">
            <v>P1</v>
          </cell>
          <cell r="F1379">
            <v>550</v>
          </cell>
          <cell r="G1379" t="str">
            <v>Stk</v>
          </cell>
          <cell r="H1379">
            <v>100.95</v>
          </cell>
        </row>
        <row r="1380">
          <cell r="A1380">
            <v>184020905</v>
          </cell>
          <cell r="B1380" t="str">
            <v>Stromschiene Lore CL7-5-35/E/2M</v>
          </cell>
          <cell r="C1380" t="str">
            <v>Akapp Collecteur CL7-5-35/E/2M</v>
          </cell>
          <cell r="D1380">
            <v>407</v>
          </cell>
          <cell r="E1380" t="str">
            <v>P1</v>
          </cell>
          <cell r="F1380">
            <v>550</v>
          </cell>
          <cell r="G1380" t="str">
            <v>Stk</v>
          </cell>
          <cell r="H1380">
            <v>439.95</v>
          </cell>
        </row>
        <row r="1381">
          <cell r="A1381">
            <v>184020906</v>
          </cell>
          <cell r="B1381" t="str">
            <v>Stromschiene Cyanoacrylatkleber 3g</v>
          </cell>
          <cell r="C1381" t="str">
            <v>Akapp Colle Cyanoacrylate 3g</v>
          </cell>
          <cell r="D1381">
            <v>16.05</v>
          </cell>
          <cell r="E1381" t="str">
            <v>P1</v>
          </cell>
          <cell r="F1381">
            <v>550</v>
          </cell>
          <cell r="G1381" t="str">
            <v>Stk</v>
          </cell>
          <cell r="H1381">
            <v>17.350000000000001</v>
          </cell>
        </row>
        <row r="1382">
          <cell r="A1382">
            <v>184020908</v>
          </cell>
          <cell r="B1382" t="str">
            <v>Stromschiene Belüftungsgehäuse</v>
          </cell>
          <cell r="C1382" t="str">
            <v>Akapp Boitier Ventilation</v>
          </cell>
          <cell r="D1382">
            <v>746</v>
          </cell>
          <cell r="E1382" t="str">
            <v>P1</v>
          </cell>
          <cell r="F1382">
            <v>550</v>
          </cell>
          <cell r="G1382" t="str">
            <v>Stk</v>
          </cell>
          <cell r="H1382">
            <v>806.45</v>
          </cell>
        </row>
        <row r="1383">
          <cell r="A1383">
            <v>184020909</v>
          </cell>
          <cell r="B1383" t="str">
            <v>Stromschiene Heizkabel</v>
          </cell>
          <cell r="C1383" t="str">
            <v>.E.Heating cable ESR-20</v>
          </cell>
          <cell r="D1383">
            <v>41.3</v>
          </cell>
          <cell r="E1383" t="str">
            <v>P1</v>
          </cell>
          <cell r="F1383">
            <v>550</v>
          </cell>
          <cell r="G1383" t="str">
            <v>M</v>
          </cell>
          <cell r="H1383">
            <v>44.65</v>
          </cell>
        </row>
        <row r="1384">
          <cell r="A1384">
            <v>184020910</v>
          </cell>
          <cell r="B1384" t="str">
            <v>Stromschiene Presswerkzeug Dichtung</v>
          </cell>
          <cell r="C1384" t="str">
            <v>Akapp Outil Pose Bandes Etanchéïté</v>
          </cell>
          <cell r="D1384">
            <v>64.7</v>
          </cell>
          <cell r="E1384" t="str">
            <v>P1</v>
          </cell>
          <cell r="F1384">
            <v>550</v>
          </cell>
          <cell r="G1384" t="str">
            <v>Stk</v>
          </cell>
          <cell r="H1384">
            <v>69.95</v>
          </cell>
        </row>
        <row r="1385">
          <cell r="A1385">
            <v>184020911</v>
          </cell>
          <cell r="B1385" t="str">
            <v>Stromschiene Kupfer Zugwerkzeug</v>
          </cell>
          <cell r="C1385" t="str">
            <v>Akapp Bloc Tirage Conducteur</v>
          </cell>
          <cell r="D1385">
            <v>70.400000000000006</v>
          </cell>
          <cell r="E1385" t="str">
            <v>P1</v>
          </cell>
          <cell r="F1385">
            <v>550</v>
          </cell>
          <cell r="G1385" t="str">
            <v>Stk</v>
          </cell>
          <cell r="H1385">
            <v>76.099999999999994</v>
          </cell>
        </row>
        <row r="1386">
          <cell r="A1386">
            <v>184020912</v>
          </cell>
          <cell r="B1386" t="str">
            <v>Stromschiene CU50 KEV Werkzeug</v>
          </cell>
          <cell r="C1386" t="str">
            <v>Akapp Outil KEV CU50</v>
          </cell>
          <cell r="D1386">
            <v>19.850000000000001</v>
          </cell>
          <cell r="E1386" t="str">
            <v>P1</v>
          </cell>
          <cell r="F1386">
            <v>550</v>
          </cell>
          <cell r="G1386" t="str">
            <v>Stk</v>
          </cell>
          <cell r="H1386">
            <v>21.45</v>
          </cell>
        </row>
        <row r="1387">
          <cell r="A1387">
            <v>184020919</v>
          </cell>
          <cell r="B1387" t="str">
            <v>Top-aggressive Messer VM5 VM8B</v>
          </cell>
          <cell r="C1387" t="str">
            <v>Couteau top agressive VM5 VM8B</v>
          </cell>
          <cell r="D1387">
            <v>435</v>
          </cell>
          <cell r="E1387" t="str">
            <v>P1</v>
          </cell>
          <cell r="F1387">
            <v>561</v>
          </cell>
          <cell r="G1387" t="str">
            <v>Stk</v>
          </cell>
          <cell r="H1387">
            <v>470.25</v>
          </cell>
        </row>
        <row r="1388">
          <cell r="A1388">
            <v>184020921</v>
          </cell>
          <cell r="B1388" t="str">
            <v>Repar.Satz Behälter VSM8-12 Stahl</v>
          </cell>
          <cell r="C1388" t="str">
            <v>Kit de rép p. le pot VSM8-12 acier noir</v>
          </cell>
          <cell r="D1388">
            <v>2418</v>
          </cell>
          <cell r="E1388" t="str">
            <v>P1</v>
          </cell>
          <cell r="F1388">
            <v>562</v>
          </cell>
          <cell r="G1388" t="str">
            <v>Sat</v>
          </cell>
          <cell r="H1388">
            <v>2613.85</v>
          </cell>
        </row>
        <row r="1389">
          <cell r="A1389">
            <v>184020946</v>
          </cell>
          <cell r="B1389" t="str">
            <v>Stromschiene Holzecke OBA</v>
          </cell>
          <cell r="C1389" t="str">
            <v>Akapp Jeu de Cales d'écartement</v>
          </cell>
          <cell r="D1389">
            <v>71.099999999999994</v>
          </cell>
          <cell r="E1389" t="str">
            <v>P1</v>
          </cell>
          <cell r="F1389">
            <v>550</v>
          </cell>
          <cell r="G1389" t="str">
            <v>Stk</v>
          </cell>
          <cell r="H1389">
            <v>76.849999999999994</v>
          </cell>
        </row>
        <row r="1390">
          <cell r="A1390">
            <v>184020948</v>
          </cell>
          <cell r="B1390" t="str">
            <v>VSM16 Volumenerhöhung auf 19m³</v>
          </cell>
          <cell r="C1390" t="str">
            <v>VSM16 Kit Extension Paroi</v>
          </cell>
          <cell r="D1390">
            <v>5541</v>
          </cell>
          <cell r="E1390" t="str">
            <v>P1</v>
          </cell>
          <cell r="F1390">
            <v>562</v>
          </cell>
          <cell r="G1390" t="str">
            <v>Sat</v>
          </cell>
          <cell r="H1390">
            <v>5989.8</v>
          </cell>
        </row>
        <row r="1391">
          <cell r="A1391">
            <v>184020949</v>
          </cell>
          <cell r="B1391" t="str">
            <v>VSM8 Volumenerhöhung auf 10m³</v>
          </cell>
          <cell r="C1391" t="str">
            <v>VSM8 Kit Extension Paroi</v>
          </cell>
          <cell r="D1391">
            <v>3711</v>
          </cell>
          <cell r="E1391" t="str">
            <v>P1</v>
          </cell>
          <cell r="F1391">
            <v>562</v>
          </cell>
          <cell r="G1391" t="str">
            <v>Sat</v>
          </cell>
          <cell r="H1391">
            <v>4011.6</v>
          </cell>
        </row>
        <row r="1392">
          <cell r="A1392">
            <v>184020953</v>
          </cell>
          <cell r="B1392" t="str">
            <v>PVC Kurve,BRN7,45°,R=1200mm f.R900Schien</v>
          </cell>
          <cell r="C1392" t="str">
            <v>Bend PVC BRN7 45degr., exter. radius 120</v>
          </cell>
          <cell r="D1392">
            <v>414</v>
          </cell>
          <cell r="E1392" t="str">
            <v>P1</v>
          </cell>
          <cell r="F1392">
            <v>550</v>
          </cell>
          <cell r="G1392" t="str">
            <v>Stk</v>
          </cell>
          <cell r="H1392">
            <v>447.55</v>
          </cell>
        </row>
        <row r="1393">
          <cell r="A1393">
            <v>184020954</v>
          </cell>
          <cell r="B1393" t="str">
            <v>Lademodul f. Futterstation FS1600, FW</v>
          </cell>
          <cell r="C1393" t="str">
            <v>MAJ Module chargement FS1600+FW200+FM</v>
          </cell>
          <cell r="D1393">
            <v>1268</v>
          </cell>
          <cell r="E1393" t="str">
            <v>P1</v>
          </cell>
          <cell r="F1393">
            <v>550</v>
          </cell>
          <cell r="G1393" t="str">
            <v>Stk</v>
          </cell>
          <cell r="H1393">
            <v>1370.7</v>
          </cell>
        </row>
        <row r="1394">
          <cell r="A1394">
            <v>184020959</v>
          </cell>
          <cell r="B1394" t="str">
            <v>Druckluftregler Standbegrenzung</v>
          </cell>
          <cell r="C1394" t="str">
            <v>GSF100 Régulateur de pression d'air</v>
          </cell>
          <cell r="D1394">
            <v>314</v>
          </cell>
          <cell r="E1394" t="str">
            <v>P1</v>
          </cell>
          <cell r="F1394">
            <v>540</v>
          </cell>
          <cell r="G1394" t="str">
            <v>Stk</v>
          </cell>
          <cell r="H1394">
            <v>339.45</v>
          </cell>
        </row>
        <row r="1395">
          <cell r="A1395">
            <v>184020961</v>
          </cell>
          <cell r="B1395" t="str">
            <v>OTS Batterieladesystem</v>
          </cell>
          <cell r="C1395" t="str">
            <v>OTS Kit Chargeur batteries</v>
          </cell>
          <cell r="D1395">
            <v>951</v>
          </cell>
          <cell r="E1395" t="str">
            <v>P1</v>
          </cell>
          <cell r="F1395">
            <v>550</v>
          </cell>
          <cell r="G1395" t="str">
            <v>Stk</v>
          </cell>
          <cell r="H1395">
            <v>1028.05</v>
          </cell>
        </row>
        <row r="1396">
          <cell r="A1396">
            <v>184020971</v>
          </cell>
          <cell r="B1396" t="str">
            <v>CAN Bus Kabel, 5m, SI800</v>
          </cell>
          <cell r="C1396" t="str">
            <v>SI800 Câble Bus 5m</v>
          </cell>
          <cell r="D1396">
            <v>167</v>
          </cell>
          <cell r="E1396" t="str">
            <v>P1</v>
          </cell>
          <cell r="F1396">
            <v>562</v>
          </cell>
          <cell r="G1396" t="str">
            <v>Stk</v>
          </cell>
          <cell r="H1396">
            <v>180.55</v>
          </cell>
        </row>
        <row r="1397">
          <cell r="A1397">
            <v>184020975</v>
          </cell>
          <cell r="B1397" t="str">
            <v>Gummiabdeckung Querförderer VM (1 Seite)</v>
          </cell>
          <cell r="C1397" t="str">
            <v>Couverture en caout. convoyeur transvers</v>
          </cell>
          <cell r="D1397">
            <v>370</v>
          </cell>
          <cell r="E1397" t="str">
            <v>P1</v>
          </cell>
          <cell r="F1397">
            <v>561</v>
          </cell>
          <cell r="G1397" t="str">
            <v>Stk</v>
          </cell>
          <cell r="H1397">
            <v>399.95</v>
          </cell>
        </row>
        <row r="1398">
          <cell r="A1398">
            <v>184020976</v>
          </cell>
          <cell r="B1398" t="str">
            <v>Training Kit SI100/SI700/SI800</v>
          </cell>
          <cell r="C1398" t="str">
            <v>Training kit SI100/SI700/SI800</v>
          </cell>
          <cell r="D1398">
            <v>1303</v>
          </cell>
          <cell r="E1398" t="str">
            <v>P1</v>
          </cell>
          <cell r="F1398">
            <v>561</v>
          </cell>
          <cell r="G1398" t="str">
            <v>Stk</v>
          </cell>
          <cell r="H1398">
            <v>1408.55</v>
          </cell>
        </row>
        <row r="1399">
          <cell r="A1399">
            <v>184020977</v>
          </cell>
          <cell r="B1399" t="str">
            <v>Konsole f. Stromschiene CC 160mm f. IPE1</v>
          </cell>
          <cell r="C1399" t="str">
            <v>Console p. rail cond. CC 160mm p. IPE120</v>
          </cell>
          <cell r="D1399">
            <v>40</v>
          </cell>
          <cell r="E1399" t="str">
            <v>P1</v>
          </cell>
          <cell r="F1399">
            <v>550</v>
          </cell>
          <cell r="G1399" t="str">
            <v>Stk</v>
          </cell>
          <cell r="H1399">
            <v>43.25</v>
          </cell>
        </row>
        <row r="1400">
          <cell r="A1400">
            <v>184020983</v>
          </cell>
          <cell r="B1400" t="str">
            <v>Platzmarkierung FW200/FM (10St.)</v>
          </cell>
          <cell r="C1400" t="str">
            <v>FW200 Kit Marqueurs (x10)</v>
          </cell>
          <cell r="D1400">
            <v>75</v>
          </cell>
          <cell r="E1400" t="str">
            <v>P1</v>
          </cell>
          <cell r="F1400">
            <v>550</v>
          </cell>
          <cell r="G1400" t="str">
            <v>Stk</v>
          </cell>
          <cell r="H1400">
            <v>81.099999999999994</v>
          </cell>
        </row>
        <row r="1401">
          <cell r="A1401">
            <v>184020984</v>
          </cell>
          <cell r="B1401" t="str">
            <v>Standbegr.mech verschl.Kühe N2150025766</v>
          </cell>
          <cell r="C1401" t="str">
            <v>DAC porte AR mécanique</v>
          </cell>
          <cell r="D1401">
            <v>3015</v>
          </cell>
          <cell r="E1401" t="str">
            <v>P1</v>
          </cell>
          <cell r="F1401">
            <v>540</v>
          </cell>
          <cell r="G1401" t="str">
            <v>Stk</v>
          </cell>
          <cell r="H1401">
            <v>3259.2</v>
          </cell>
        </row>
        <row r="1402">
          <cell r="A1402">
            <v>184020995</v>
          </cell>
          <cell r="B1402" t="str">
            <v>ORW-Kommunikationskit zur Waage</v>
          </cell>
          <cell r="C1402" t="str">
            <v>ORW Départ via Optimat</v>
          </cell>
          <cell r="D1402">
            <v>4553</v>
          </cell>
          <cell r="E1402" t="str">
            <v>P1</v>
          </cell>
          <cell r="F1402">
            <v>562</v>
          </cell>
          <cell r="G1402" t="str">
            <v>Stk</v>
          </cell>
          <cell r="H1402">
            <v>4921.8</v>
          </cell>
        </row>
        <row r="1403">
          <cell r="A1403">
            <v>184021002</v>
          </cell>
          <cell r="B1403" t="str">
            <v>VSM Hydrauliksatz f. 1 Tür</v>
          </cell>
          <cell r="C1403" t="str">
            <v>VSM Valve Hydraul. 1 porte</v>
          </cell>
          <cell r="D1403">
            <v>5537</v>
          </cell>
          <cell r="E1403" t="str">
            <v>P1</v>
          </cell>
          <cell r="F1403">
            <v>562</v>
          </cell>
          <cell r="G1403" t="str">
            <v>Stk</v>
          </cell>
          <cell r="H1403">
            <v>5985.5</v>
          </cell>
        </row>
        <row r="1404">
          <cell r="A1404">
            <v>184021003</v>
          </cell>
          <cell r="B1404" t="str">
            <v>VSM Hydrauliksatz f. 2 Türen</v>
          </cell>
          <cell r="C1404" t="str">
            <v>VSM Valve Hydraul. 2 portes</v>
          </cell>
          <cell r="D1404">
            <v>7056</v>
          </cell>
          <cell r="E1404" t="str">
            <v>P1</v>
          </cell>
          <cell r="F1404">
            <v>562</v>
          </cell>
          <cell r="G1404" t="str">
            <v>Stk</v>
          </cell>
          <cell r="H1404">
            <v>7627.55</v>
          </cell>
        </row>
        <row r="1405">
          <cell r="A1405">
            <v>184021004</v>
          </cell>
          <cell r="B1405" t="str">
            <v>VM5B Basismodul</v>
          </cell>
          <cell r="C1405" t="str">
            <v>Modèle de base VM5B</v>
          </cell>
          <cell r="D1405">
            <v>11960</v>
          </cell>
          <cell r="E1405" t="str">
            <v>P1</v>
          </cell>
          <cell r="F1405">
            <v>561</v>
          </cell>
          <cell r="G1405" t="str">
            <v>Sat</v>
          </cell>
          <cell r="H1405">
            <v>12928.75</v>
          </cell>
        </row>
        <row r="1406">
          <cell r="A1406">
            <v>184021005</v>
          </cell>
          <cell r="B1406" t="str">
            <v>VM5B Standardkammer</v>
          </cell>
          <cell r="C1406" t="str">
            <v>Norme de chambre VM5B</v>
          </cell>
          <cell r="D1406">
            <v>9011</v>
          </cell>
          <cell r="E1406" t="str">
            <v>P1</v>
          </cell>
          <cell r="F1406">
            <v>561</v>
          </cell>
          <cell r="G1406" t="str">
            <v>Sat</v>
          </cell>
          <cell r="H1406">
            <v>9740.9</v>
          </cell>
        </row>
        <row r="1407">
          <cell r="A1407">
            <v>184021006</v>
          </cell>
          <cell r="B1407" t="str">
            <v>VM5B Schnecke standard</v>
          </cell>
          <cell r="C1407" t="str">
            <v>Vrille standard VM5B</v>
          </cell>
          <cell r="D1407">
            <v>3820</v>
          </cell>
          <cell r="E1407" t="str">
            <v>P1</v>
          </cell>
          <cell r="F1407">
            <v>561</v>
          </cell>
          <cell r="G1407" t="str">
            <v>Sat</v>
          </cell>
          <cell r="H1407">
            <v>4129.3999999999996</v>
          </cell>
        </row>
        <row r="1408">
          <cell r="A1408">
            <v>184021009</v>
          </cell>
          <cell r="B1408" t="str">
            <v>Keine Bremsachse VM5 / 8E VM8</v>
          </cell>
          <cell r="C1408" t="str">
            <v>Sans essieu de frein VM5 / 8E VM8</v>
          </cell>
          <cell r="D1408">
            <v>1012</v>
          </cell>
          <cell r="E1408" t="str">
            <v>P1</v>
          </cell>
          <cell r="F1408">
            <v>561</v>
          </cell>
          <cell r="G1408" t="str">
            <v>Sat</v>
          </cell>
          <cell r="H1408">
            <v>1093.95</v>
          </cell>
        </row>
        <row r="1409">
          <cell r="A1409">
            <v>184021010</v>
          </cell>
          <cell r="B1409" t="str">
            <v>VM5B Seitentüre rechts</v>
          </cell>
          <cell r="C1409" t="str">
            <v>Porte latéral droit VM5B</v>
          </cell>
          <cell r="D1409">
            <v>2920</v>
          </cell>
          <cell r="E1409" t="str">
            <v>P1</v>
          </cell>
          <cell r="F1409">
            <v>561</v>
          </cell>
          <cell r="G1409" t="str">
            <v>Sat</v>
          </cell>
          <cell r="H1409">
            <v>3156.5</v>
          </cell>
        </row>
        <row r="1410">
          <cell r="A1410">
            <v>184021011</v>
          </cell>
          <cell r="B1410" t="str">
            <v>VM5B Auswurfband E9 Modul rechts</v>
          </cell>
          <cell r="C1410" t="str">
            <v>Inclinaison E9 module droit VM5B</v>
          </cell>
          <cell r="D1410">
            <v>9664</v>
          </cell>
          <cell r="E1410" t="str">
            <v>P1</v>
          </cell>
          <cell r="F1410">
            <v>561</v>
          </cell>
          <cell r="G1410" t="str">
            <v>Sat</v>
          </cell>
          <cell r="H1410">
            <v>10446.799999999999</v>
          </cell>
        </row>
        <row r="1411">
          <cell r="A1411">
            <v>184021012</v>
          </cell>
          <cell r="B1411" t="str">
            <v>SI100 Wiegesystem</v>
          </cell>
          <cell r="C1411" t="str">
            <v>SI 100 systeme de pesage</v>
          </cell>
          <cell r="D1411">
            <v>2789</v>
          </cell>
          <cell r="E1411" t="str">
            <v>P1</v>
          </cell>
          <cell r="F1411">
            <v>561</v>
          </cell>
          <cell r="G1411" t="str">
            <v>Sat</v>
          </cell>
          <cell r="H1411">
            <v>3014.9</v>
          </cell>
        </row>
        <row r="1412">
          <cell r="A1412">
            <v>184021013</v>
          </cell>
          <cell r="B1412" t="str">
            <v>SI700 Wiegesystem</v>
          </cell>
          <cell r="C1412" t="str">
            <v>SI 700 systeme de pesage</v>
          </cell>
          <cell r="D1412">
            <v>3843</v>
          </cell>
          <cell r="E1412" t="str">
            <v>P1</v>
          </cell>
          <cell r="F1412">
            <v>561</v>
          </cell>
          <cell r="G1412" t="str">
            <v>Sat</v>
          </cell>
          <cell r="H1412">
            <v>4154.3</v>
          </cell>
        </row>
        <row r="1413">
          <cell r="A1413">
            <v>184021014</v>
          </cell>
          <cell r="B1413" t="str">
            <v>VM8B Basismodul</v>
          </cell>
          <cell r="C1413" t="str">
            <v>Modèle de base VM8B</v>
          </cell>
          <cell r="D1413">
            <v>13385</v>
          </cell>
          <cell r="E1413" t="str">
            <v>P1</v>
          </cell>
          <cell r="F1413">
            <v>561</v>
          </cell>
          <cell r="G1413" t="str">
            <v>Sat</v>
          </cell>
          <cell r="H1413">
            <v>14469.2</v>
          </cell>
        </row>
        <row r="1414">
          <cell r="A1414">
            <v>184021015</v>
          </cell>
          <cell r="B1414" t="str">
            <v>VM8B Standardkammer</v>
          </cell>
          <cell r="C1414" t="str">
            <v>Norme de chambre VM8B</v>
          </cell>
          <cell r="D1414">
            <v>11385</v>
          </cell>
          <cell r="E1414" t="str">
            <v>P1</v>
          </cell>
          <cell r="F1414">
            <v>561</v>
          </cell>
          <cell r="G1414" t="str">
            <v>Sat</v>
          </cell>
          <cell r="H1414">
            <v>12307.2</v>
          </cell>
        </row>
        <row r="1415">
          <cell r="A1415">
            <v>184021016</v>
          </cell>
          <cell r="B1415" t="str">
            <v>VM8B Schnecke standard</v>
          </cell>
          <cell r="C1415" t="str">
            <v>Vrille standard VM8B</v>
          </cell>
          <cell r="D1415">
            <v>5378</v>
          </cell>
          <cell r="E1415" t="str">
            <v>P1</v>
          </cell>
          <cell r="F1415">
            <v>561</v>
          </cell>
          <cell r="G1415" t="str">
            <v>Sat</v>
          </cell>
          <cell r="H1415">
            <v>5813.6</v>
          </cell>
        </row>
        <row r="1416">
          <cell r="A1416">
            <v>184021023</v>
          </cell>
          <cell r="B1416" t="str">
            <v>Ladesystem FW200 f.IPE Schienen</v>
          </cell>
          <cell r="C1416" t="str">
            <v>FW200 Chargeur Batteries</v>
          </cell>
          <cell r="D1416">
            <v>990</v>
          </cell>
          <cell r="E1416" t="str">
            <v>P1</v>
          </cell>
          <cell r="F1416">
            <v>550</v>
          </cell>
          <cell r="G1416" t="str">
            <v>Stk</v>
          </cell>
          <cell r="H1416">
            <v>1070.2</v>
          </cell>
        </row>
        <row r="1417">
          <cell r="A1417">
            <v>184021025</v>
          </cell>
          <cell r="B1417" t="str">
            <v>VM5/8 Räder</v>
          </cell>
          <cell r="C1417" t="str">
            <v>Roues VM5/8</v>
          </cell>
          <cell r="D1417">
            <v>1308</v>
          </cell>
          <cell r="E1417" t="str">
            <v>P1</v>
          </cell>
          <cell r="F1417">
            <v>561</v>
          </cell>
          <cell r="G1417" t="str">
            <v>Sat</v>
          </cell>
          <cell r="H1417">
            <v>1413.95</v>
          </cell>
        </row>
        <row r="1418">
          <cell r="A1418">
            <v>184021043</v>
          </cell>
          <cell r="B1418" t="str">
            <v>Torflügel rechts für backgate FSC</v>
          </cell>
          <cell r="C1418" t="str">
            <v>.E.Door right for mech. back gate FSC</v>
          </cell>
          <cell r="D1418">
            <v>500</v>
          </cell>
          <cell r="E1418" t="str">
            <v>P4</v>
          </cell>
          <cell r="F1418">
            <v>594</v>
          </cell>
          <cell r="G1418" t="str">
            <v>Stk</v>
          </cell>
          <cell r="H1418">
            <v>540.5</v>
          </cell>
        </row>
        <row r="1419">
          <cell r="A1419">
            <v>184021044</v>
          </cell>
          <cell r="B1419" t="str">
            <v>Torflügel links für backgate FSC</v>
          </cell>
          <cell r="C1419" t="str">
            <v>.E.Door left for mech. back gate FSC</v>
          </cell>
          <cell r="D1419">
            <v>500</v>
          </cell>
          <cell r="E1419" t="str">
            <v>P4</v>
          </cell>
          <cell r="F1419">
            <v>594</v>
          </cell>
          <cell r="G1419" t="str">
            <v>Stk</v>
          </cell>
          <cell r="H1419">
            <v>540.5</v>
          </cell>
        </row>
        <row r="1420">
          <cell r="A1420">
            <v>184021053</v>
          </cell>
          <cell r="B1420" t="str">
            <v>VSM8 Behälter ST52 Stahl hydraulisch</v>
          </cell>
          <cell r="C1420" t="str">
            <v>VSM8 Paroi Acier ST52 ver Hyd.</v>
          </cell>
          <cell r="D1420">
            <v>12080</v>
          </cell>
          <cell r="E1420" t="str">
            <v>P1</v>
          </cell>
          <cell r="F1420">
            <v>562</v>
          </cell>
          <cell r="G1420" t="str">
            <v>Stk</v>
          </cell>
          <cell r="H1420">
            <v>13058.5</v>
          </cell>
        </row>
        <row r="1421">
          <cell r="A1421">
            <v>184021054</v>
          </cell>
          <cell r="B1421" t="str">
            <v>VSM8 Behälter Optisteel hydraulisch</v>
          </cell>
          <cell r="C1421" t="str">
            <v>VSM8 Paroi OptiSteel ver Hyd.</v>
          </cell>
          <cell r="D1421">
            <v>11735</v>
          </cell>
          <cell r="E1421" t="str">
            <v>P1</v>
          </cell>
          <cell r="F1421">
            <v>562</v>
          </cell>
          <cell r="G1421" t="str">
            <v>Stk</v>
          </cell>
          <cell r="H1421">
            <v>12685.55</v>
          </cell>
        </row>
        <row r="1422">
          <cell r="A1422">
            <v>184021055</v>
          </cell>
          <cell r="B1422" t="str">
            <v>VSM10/12 Behälter ST52 Stahl hydraulisch</v>
          </cell>
          <cell r="C1422" t="str">
            <v>VSM10/12 Paroi Acier ST52 ver Hyd.</v>
          </cell>
          <cell r="D1422">
            <v>12845</v>
          </cell>
          <cell r="E1422" t="str">
            <v>P1</v>
          </cell>
          <cell r="F1422">
            <v>562</v>
          </cell>
          <cell r="G1422" t="str">
            <v>Stk</v>
          </cell>
          <cell r="H1422">
            <v>13885.45</v>
          </cell>
        </row>
        <row r="1423">
          <cell r="A1423">
            <v>184021056</v>
          </cell>
          <cell r="B1423" t="str">
            <v>VSM10/12 Behälter Optisteel hydraulisch</v>
          </cell>
          <cell r="C1423" t="str">
            <v>VSM10/12 Paroi OptiSteel ver Hyd.</v>
          </cell>
          <cell r="D1423">
            <v>14780</v>
          </cell>
          <cell r="E1423" t="str">
            <v>P1</v>
          </cell>
          <cell r="F1423">
            <v>562</v>
          </cell>
          <cell r="G1423" t="str">
            <v>Stk</v>
          </cell>
          <cell r="H1423">
            <v>15977.2</v>
          </cell>
        </row>
        <row r="1424">
          <cell r="A1424">
            <v>184021057</v>
          </cell>
          <cell r="B1424" t="str">
            <v>VSM16 Behälter Stahl hydraulisch</v>
          </cell>
          <cell r="C1424" t="str">
            <v>VSM16 Paroi Acier ST52 ver Hyd.</v>
          </cell>
          <cell r="D1424">
            <v>22815</v>
          </cell>
          <cell r="E1424" t="str">
            <v>P1</v>
          </cell>
          <cell r="F1424">
            <v>562</v>
          </cell>
          <cell r="G1424" t="str">
            <v>Stk</v>
          </cell>
          <cell r="H1424">
            <v>24663</v>
          </cell>
        </row>
        <row r="1425">
          <cell r="A1425">
            <v>184021058</v>
          </cell>
          <cell r="B1425" t="str">
            <v>VSM16 Behälter Optisteel hydraulisch</v>
          </cell>
          <cell r="C1425" t="str">
            <v>VSM16 Paroi OptiSteel ver Hyd.</v>
          </cell>
          <cell r="D1425">
            <v>24635</v>
          </cell>
          <cell r="E1425" t="str">
            <v>P1</v>
          </cell>
          <cell r="F1425">
            <v>562</v>
          </cell>
          <cell r="G1425" t="str">
            <v>Stk</v>
          </cell>
          <cell r="H1425">
            <v>26630.45</v>
          </cell>
        </row>
        <row r="1426">
          <cell r="A1426">
            <v>184021059</v>
          </cell>
          <cell r="B1426" t="str">
            <v>VSM19/22 Behälter Stahl hydraulisch</v>
          </cell>
          <cell r="C1426" t="str">
            <v>VSM19/22 Paroi Acier ST52 ver Hyd.</v>
          </cell>
          <cell r="D1426">
            <v>25500</v>
          </cell>
          <cell r="E1426" t="str">
            <v>P1</v>
          </cell>
          <cell r="F1426">
            <v>562</v>
          </cell>
          <cell r="G1426" t="str">
            <v>Stk</v>
          </cell>
          <cell r="H1426">
            <v>27565.5</v>
          </cell>
        </row>
        <row r="1427">
          <cell r="A1427">
            <v>184021060</v>
          </cell>
          <cell r="B1427" t="str">
            <v>VSM19/22 Behälter Optisteel hydraulisch</v>
          </cell>
          <cell r="C1427" t="str">
            <v>VSM19/22 Paroi OptiSteel ver Hyd.</v>
          </cell>
          <cell r="D1427">
            <v>26485</v>
          </cell>
          <cell r="E1427" t="str">
            <v>P1</v>
          </cell>
          <cell r="F1427">
            <v>562</v>
          </cell>
          <cell r="G1427" t="str">
            <v>Stk</v>
          </cell>
          <cell r="H1427">
            <v>28630.3</v>
          </cell>
        </row>
        <row r="1428">
          <cell r="A1428">
            <v>184021061</v>
          </cell>
          <cell r="B1428" t="str">
            <v>VSM8 Seitentür ST52 Pos.1 hydraulisch</v>
          </cell>
          <cell r="C1428" t="str">
            <v>VSM8 porte hyd.pos.1</v>
          </cell>
          <cell r="D1428">
            <v>2854</v>
          </cell>
          <cell r="E1428" t="str">
            <v>P1</v>
          </cell>
          <cell r="F1428">
            <v>562</v>
          </cell>
          <cell r="G1428" t="str">
            <v>Stk</v>
          </cell>
          <cell r="H1428">
            <v>3085.15</v>
          </cell>
        </row>
        <row r="1429">
          <cell r="A1429">
            <v>184021062</v>
          </cell>
          <cell r="B1429" t="str">
            <v>VSM8 Seitentür Pos.1 Optisteel hydr.</v>
          </cell>
          <cell r="C1429" t="str">
            <v>VSM8 porte hyd.pos.1 OptiSteel</v>
          </cell>
          <cell r="D1429">
            <v>2347</v>
          </cell>
          <cell r="E1429" t="str">
            <v>P1</v>
          </cell>
          <cell r="F1429">
            <v>562</v>
          </cell>
          <cell r="G1429" t="str">
            <v>Stk</v>
          </cell>
          <cell r="H1429">
            <v>2537.1</v>
          </cell>
        </row>
        <row r="1430">
          <cell r="A1430">
            <v>184021063</v>
          </cell>
          <cell r="B1430" t="str">
            <v>VSM8 Seitentür ST52 Pos.3 hydraulisch</v>
          </cell>
          <cell r="C1430" t="str">
            <v>VSM8 porte hyd.pos.3</v>
          </cell>
          <cell r="D1430">
            <v>2815</v>
          </cell>
          <cell r="E1430" t="str">
            <v>P1</v>
          </cell>
          <cell r="F1430">
            <v>562</v>
          </cell>
          <cell r="G1430" t="str">
            <v>Stk</v>
          </cell>
          <cell r="H1430">
            <v>3043</v>
          </cell>
        </row>
        <row r="1431">
          <cell r="A1431">
            <v>184021064</v>
          </cell>
          <cell r="B1431" t="str">
            <v>VSM8 Seitentür Pos.3 Optisteel hydr.</v>
          </cell>
          <cell r="C1431" t="str">
            <v>VSM8 porte hyd.pos.3 OptiSteel</v>
          </cell>
          <cell r="D1431">
            <v>2347</v>
          </cell>
          <cell r="E1431" t="str">
            <v>P1</v>
          </cell>
          <cell r="F1431">
            <v>562</v>
          </cell>
          <cell r="G1431" t="str">
            <v>Stk</v>
          </cell>
          <cell r="H1431">
            <v>2537.1</v>
          </cell>
        </row>
        <row r="1432">
          <cell r="A1432">
            <v>184021065</v>
          </cell>
          <cell r="B1432" t="str">
            <v>VSM10/12 Seitentür ST52 Pos.1 hydraul.</v>
          </cell>
          <cell r="C1432" t="str">
            <v>VSM10/12 porte hyd.pos.1</v>
          </cell>
          <cell r="D1432">
            <v>2866</v>
          </cell>
          <cell r="E1432" t="str">
            <v>P1</v>
          </cell>
          <cell r="F1432">
            <v>562</v>
          </cell>
          <cell r="G1432" t="str">
            <v>Stk</v>
          </cell>
          <cell r="H1432">
            <v>3098.15</v>
          </cell>
        </row>
        <row r="1433">
          <cell r="A1433">
            <v>184021066</v>
          </cell>
          <cell r="B1433" t="str">
            <v>VSM10/12 Seitentür Pos.1 Optisteel hydr.</v>
          </cell>
          <cell r="C1433" t="str">
            <v>VSM10/12 porte hyd.pos.1 OptiSteel</v>
          </cell>
          <cell r="D1433">
            <v>2698</v>
          </cell>
          <cell r="E1433" t="str">
            <v>P1</v>
          </cell>
          <cell r="F1433">
            <v>562</v>
          </cell>
          <cell r="G1433" t="str">
            <v>Stk</v>
          </cell>
          <cell r="H1433">
            <v>2916.55</v>
          </cell>
        </row>
        <row r="1434">
          <cell r="A1434">
            <v>184021067</v>
          </cell>
          <cell r="B1434" t="str">
            <v>VSM10/12 Seitentür ST52 Pos.3 hydraul.</v>
          </cell>
          <cell r="C1434" t="str">
            <v>VSM10/12 porte hyd.pos.3</v>
          </cell>
          <cell r="D1434">
            <v>2827</v>
          </cell>
          <cell r="E1434" t="str">
            <v>P1</v>
          </cell>
          <cell r="F1434">
            <v>562</v>
          </cell>
          <cell r="G1434" t="str">
            <v>Stk</v>
          </cell>
          <cell r="H1434">
            <v>3056</v>
          </cell>
        </row>
        <row r="1435">
          <cell r="A1435">
            <v>184021068</v>
          </cell>
          <cell r="B1435" t="str">
            <v>VSM10/12 Seitentür Pos.3 Optisteel hydr.</v>
          </cell>
          <cell r="C1435" t="str">
            <v>VSM10/12 porte hyd.pos.3 OptiSteel</v>
          </cell>
          <cell r="D1435">
            <v>2347</v>
          </cell>
          <cell r="E1435" t="str">
            <v>P1</v>
          </cell>
          <cell r="F1435">
            <v>562</v>
          </cell>
          <cell r="G1435" t="str">
            <v>Stk</v>
          </cell>
          <cell r="H1435">
            <v>2537.1</v>
          </cell>
        </row>
        <row r="1436">
          <cell r="A1436">
            <v>184021069</v>
          </cell>
          <cell r="B1436" t="str">
            <v>VSM16 Seitentür ST52 Pos.1 hydraulisch</v>
          </cell>
          <cell r="C1436" t="str">
            <v>VSM16 porte hyd.pos.1</v>
          </cell>
          <cell r="D1436">
            <v>4359</v>
          </cell>
          <cell r="E1436" t="str">
            <v>P1</v>
          </cell>
          <cell r="F1436">
            <v>562</v>
          </cell>
          <cell r="G1436" t="str">
            <v>Stk</v>
          </cell>
          <cell r="H1436">
            <v>4712.1000000000004</v>
          </cell>
        </row>
        <row r="1437">
          <cell r="A1437">
            <v>184021070</v>
          </cell>
          <cell r="B1437" t="str">
            <v>VSM16 Seitentür Pos.1 Optisteel hydr.</v>
          </cell>
          <cell r="C1437" t="str">
            <v>VSM16 porte hyd.pos.1 OptiSteel</v>
          </cell>
          <cell r="D1437">
            <v>2347</v>
          </cell>
          <cell r="E1437" t="str">
            <v>P1</v>
          </cell>
          <cell r="F1437">
            <v>562</v>
          </cell>
          <cell r="G1437" t="str">
            <v>Stk</v>
          </cell>
          <cell r="H1437">
            <v>2537.1</v>
          </cell>
        </row>
        <row r="1438">
          <cell r="A1438">
            <v>184021071</v>
          </cell>
          <cell r="B1438" t="str">
            <v>VSM16 Seitentür ST52 Pos.2 hydraulisch</v>
          </cell>
          <cell r="C1438" t="str">
            <v>VSM16 porte hyd.pos.2</v>
          </cell>
          <cell r="D1438">
            <v>4448</v>
          </cell>
          <cell r="E1438" t="str">
            <v>P1</v>
          </cell>
          <cell r="F1438">
            <v>562</v>
          </cell>
          <cell r="G1438" t="str">
            <v>Stk</v>
          </cell>
          <cell r="H1438">
            <v>4808.3</v>
          </cell>
        </row>
        <row r="1439">
          <cell r="A1439">
            <v>184021072</v>
          </cell>
          <cell r="B1439" t="str">
            <v>VSM16 Seitentür Pos.2 Optisteel hydr.</v>
          </cell>
          <cell r="C1439" t="str">
            <v>VSM16 porte hyd.pos.2 OptiSteel</v>
          </cell>
          <cell r="D1439">
            <v>2347</v>
          </cell>
          <cell r="E1439" t="str">
            <v>P1</v>
          </cell>
          <cell r="F1439">
            <v>562</v>
          </cell>
          <cell r="G1439" t="str">
            <v>Stk</v>
          </cell>
          <cell r="H1439">
            <v>2537.1</v>
          </cell>
        </row>
        <row r="1440">
          <cell r="A1440">
            <v>184021073</v>
          </cell>
          <cell r="B1440" t="str">
            <v>VSM16 Seitentür ST52 Pos.4 hydraulisch</v>
          </cell>
          <cell r="C1440" t="str">
            <v>VSM16 porte hyd.pos.4</v>
          </cell>
          <cell r="D1440">
            <v>4470</v>
          </cell>
          <cell r="E1440" t="str">
            <v>P1</v>
          </cell>
          <cell r="F1440">
            <v>562</v>
          </cell>
          <cell r="G1440" t="str">
            <v>Stk</v>
          </cell>
          <cell r="H1440">
            <v>4832.05</v>
          </cell>
        </row>
        <row r="1441">
          <cell r="A1441">
            <v>184021074</v>
          </cell>
          <cell r="B1441" t="str">
            <v>VSM16 Seitentür Pos.4 Optisteel hydr.</v>
          </cell>
          <cell r="C1441" t="str">
            <v>VSM16 porte hyd.pos.4 OptiSteel</v>
          </cell>
          <cell r="D1441">
            <v>2347</v>
          </cell>
          <cell r="E1441" t="str">
            <v>P1</v>
          </cell>
          <cell r="F1441">
            <v>562</v>
          </cell>
          <cell r="G1441" t="str">
            <v>Stk</v>
          </cell>
          <cell r="H1441">
            <v>2537.1</v>
          </cell>
        </row>
        <row r="1442">
          <cell r="A1442">
            <v>184021075</v>
          </cell>
          <cell r="B1442" t="str">
            <v>VSM16 Seitentür ST52 Pos.5 hydraulisch</v>
          </cell>
          <cell r="C1442" t="str">
            <v>VSM16 porte hyd.pos.5</v>
          </cell>
          <cell r="D1442">
            <v>4315</v>
          </cell>
          <cell r="E1442" t="str">
            <v>P1</v>
          </cell>
          <cell r="F1442">
            <v>562</v>
          </cell>
          <cell r="G1442" t="str">
            <v>Stk</v>
          </cell>
          <cell r="H1442">
            <v>4664.5</v>
          </cell>
        </row>
        <row r="1443">
          <cell r="A1443">
            <v>184021076</v>
          </cell>
          <cell r="B1443" t="str">
            <v>VSM16 Seitentür Pos.5 Optisteel hydr.</v>
          </cell>
          <cell r="C1443" t="str">
            <v>VSM16 porte hyd.pos.5 OptiSteel</v>
          </cell>
          <cell r="D1443">
            <v>2347</v>
          </cell>
          <cell r="E1443" t="str">
            <v>P1</v>
          </cell>
          <cell r="F1443">
            <v>562</v>
          </cell>
          <cell r="G1443" t="str">
            <v>Stk</v>
          </cell>
          <cell r="H1443">
            <v>2537.1</v>
          </cell>
        </row>
        <row r="1444">
          <cell r="A1444">
            <v>184021077</v>
          </cell>
          <cell r="B1444" t="str">
            <v>VSM19/22 Seitentür ST52 Pos.1 hydraul.</v>
          </cell>
          <cell r="C1444" t="str">
            <v>VSM19/22 porte hyd.pos.1</v>
          </cell>
          <cell r="D1444">
            <v>4374</v>
          </cell>
          <cell r="E1444" t="str">
            <v>P1</v>
          </cell>
          <cell r="F1444">
            <v>562</v>
          </cell>
          <cell r="G1444" t="str">
            <v>Stk</v>
          </cell>
          <cell r="H1444">
            <v>4728.3</v>
          </cell>
        </row>
        <row r="1445">
          <cell r="A1445">
            <v>184021078</v>
          </cell>
          <cell r="B1445" t="str">
            <v>VSM19/22 Seitentür Pos.1 Optisteel hydr.</v>
          </cell>
          <cell r="C1445" t="str">
            <v>VSM19/22 porte hyd.pos.1 OptiSteel</v>
          </cell>
          <cell r="D1445">
            <v>2347</v>
          </cell>
          <cell r="E1445" t="str">
            <v>P1</v>
          </cell>
          <cell r="F1445">
            <v>562</v>
          </cell>
          <cell r="G1445" t="str">
            <v>Stk</v>
          </cell>
          <cell r="H1445">
            <v>2537.1</v>
          </cell>
        </row>
        <row r="1446">
          <cell r="A1446">
            <v>184021079</v>
          </cell>
          <cell r="B1446" t="str">
            <v>VSM19/22 Seitentür ST52 Pos.2 hydraul.</v>
          </cell>
          <cell r="C1446" t="str">
            <v>VSM19/22 porte hyd.pos.2</v>
          </cell>
          <cell r="D1446">
            <v>4463</v>
          </cell>
          <cell r="E1446" t="str">
            <v>P1</v>
          </cell>
          <cell r="F1446">
            <v>562</v>
          </cell>
          <cell r="G1446" t="str">
            <v>Stk</v>
          </cell>
          <cell r="H1446">
            <v>4824.5</v>
          </cell>
        </row>
        <row r="1447">
          <cell r="A1447">
            <v>184021080</v>
          </cell>
          <cell r="B1447" t="str">
            <v>VSM19/22 Seitentür Pos.2 Optisteel hydr.</v>
          </cell>
          <cell r="C1447" t="str">
            <v>VSM19/22 porte hyd.pos.2 OptiSteel</v>
          </cell>
          <cell r="D1447">
            <v>2347</v>
          </cell>
          <cell r="E1447" t="str">
            <v>P1</v>
          </cell>
          <cell r="F1447">
            <v>562</v>
          </cell>
          <cell r="G1447" t="str">
            <v>Stk</v>
          </cell>
          <cell r="H1447">
            <v>2537.1</v>
          </cell>
        </row>
        <row r="1448">
          <cell r="A1448">
            <v>184021081</v>
          </cell>
          <cell r="B1448" t="str">
            <v>VSM19/22 Seitentür ST52 Pos.4 hydraul.</v>
          </cell>
          <cell r="C1448" t="str">
            <v>VSM19/22 porte hyd.pos.4</v>
          </cell>
          <cell r="D1448">
            <v>4485</v>
          </cell>
          <cell r="E1448" t="str">
            <v>P1</v>
          </cell>
          <cell r="F1448">
            <v>562</v>
          </cell>
          <cell r="G1448" t="str">
            <v>Stk</v>
          </cell>
          <cell r="H1448">
            <v>4848.3</v>
          </cell>
        </row>
        <row r="1449">
          <cell r="A1449">
            <v>184021082</v>
          </cell>
          <cell r="B1449" t="str">
            <v>VSM19/22 Seitentür Pos.4 Optisteel hydr.</v>
          </cell>
          <cell r="C1449" t="str">
            <v>VSM19/22 porte hyd.pos.4 OptiSteel</v>
          </cell>
          <cell r="D1449">
            <v>2347</v>
          </cell>
          <cell r="E1449" t="str">
            <v>P1</v>
          </cell>
          <cell r="F1449">
            <v>562</v>
          </cell>
          <cell r="G1449" t="str">
            <v>Stk</v>
          </cell>
          <cell r="H1449">
            <v>2537.1</v>
          </cell>
        </row>
        <row r="1450">
          <cell r="A1450">
            <v>184021083</v>
          </cell>
          <cell r="B1450" t="str">
            <v>VSM19/22 Seitentür ST52 Pos.5 hydraul.</v>
          </cell>
          <cell r="C1450" t="str">
            <v>VSM19/22 porte hyd.pos.5</v>
          </cell>
          <cell r="D1450">
            <v>4330</v>
          </cell>
          <cell r="E1450" t="str">
            <v>P1</v>
          </cell>
          <cell r="F1450">
            <v>562</v>
          </cell>
          <cell r="G1450" t="str">
            <v>Stk</v>
          </cell>
          <cell r="H1450">
            <v>4680.75</v>
          </cell>
        </row>
        <row r="1451">
          <cell r="A1451">
            <v>184021084</v>
          </cell>
          <cell r="B1451" t="str">
            <v>VSM19/22 Seitentür Pos.5 Optisteel hydr.</v>
          </cell>
          <cell r="C1451" t="str">
            <v>VSM19/22 porte hyd.pos.5 OptiSteel</v>
          </cell>
          <cell r="D1451">
            <v>2347</v>
          </cell>
          <cell r="E1451" t="str">
            <v>P1</v>
          </cell>
          <cell r="F1451">
            <v>562</v>
          </cell>
          <cell r="G1451" t="str">
            <v>Stk</v>
          </cell>
          <cell r="H1451">
            <v>2537.1</v>
          </cell>
        </row>
        <row r="1452">
          <cell r="A1452">
            <v>184021085</v>
          </cell>
          <cell r="B1452" t="str">
            <v>VSM16/19/22 Seitentür ST52 Pos.3 hydraul</v>
          </cell>
          <cell r="C1452" t="str">
            <v>VSM16/19/22 porteAR hyd.pos.3</v>
          </cell>
          <cell r="D1452">
            <v>4029</v>
          </cell>
          <cell r="E1452" t="str">
            <v>P1</v>
          </cell>
          <cell r="F1452">
            <v>562</v>
          </cell>
          <cell r="G1452" t="str">
            <v>Stk</v>
          </cell>
          <cell r="H1452">
            <v>4355.3500000000004</v>
          </cell>
        </row>
        <row r="1453">
          <cell r="A1453">
            <v>184021086</v>
          </cell>
          <cell r="B1453" t="str">
            <v>VSM16/19/22 Seitentür Pos.3 Optisteel,hy</v>
          </cell>
          <cell r="C1453" t="str">
            <v>VSM16/19/22 porteAR hyd.pos.3 OptiSt</v>
          </cell>
          <cell r="D1453">
            <v>2698</v>
          </cell>
          <cell r="E1453" t="str">
            <v>P1</v>
          </cell>
          <cell r="F1453">
            <v>562</v>
          </cell>
          <cell r="G1453" t="str">
            <v>Stk</v>
          </cell>
          <cell r="H1453">
            <v>2916.55</v>
          </cell>
        </row>
        <row r="1454">
          <cell r="A1454">
            <v>184021087</v>
          </cell>
          <cell r="B1454" t="str">
            <v>VSM8/10/12 Seitentür Pos.2 hydraulisch</v>
          </cell>
          <cell r="C1454" t="str">
            <v>VSM8 porteAR hyd.pos.2</v>
          </cell>
          <cell r="D1454">
            <v>2687</v>
          </cell>
          <cell r="E1454" t="str">
            <v>P1</v>
          </cell>
          <cell r="F1454">
            <v>562</v>
          </cell>
          <cell r="G1454" t="str">
            <v>Stk</v>
          </cell>
          <cell r="H1454">
            <v>2904.65</v>
          </cell>
        </row>
        <row r="1455">
          <cell r="A1455">
            <v>184021088</v>
          </cell>
          <cell r="B1455" t="str">
            <v>VSM8/10/12 Seitentür Pos.2 Optisteel hyd</v>
          </cell>
          <cell r="C1455" t="str">
            <v>VSM8 porteAR hyd.pos.2 OptiSteel</v>
          </cell>
          <cell r="D1455">
            <v>2698</v>
          </cell>
          <cell r="E1455" t="str">
            <v>P1</v>
          </cell>
          <cell r="F1455">
            <v>562</v>
          </cell>
          <cell r="G1455" t="str">
            <v>Stk</v>
          </cell>
          <cell r="H1455">
            <v>2916.55</v>
          </cell>
        </row>
        <row r="1456">
          <cell r="A1456">
            <v>184021101</v>
          </cell>
          <cell r="B1456" t="str">
            <v>Kontrollsystem 2 Funk. VM8</v>
          </cell>
          <cell r="C1456" t="str">
            <v>Systéme de contôle 2 fonc. VM8</v>
          </cell>
          <cell r="D1456">
            <v>3565</v>
          </cell>
          <cell r="E1456" t="str">
            <v>P1</v>
          </cell>
          <cell r="F1456">
            <v>562</v>
          </cell>
          <cell r="G1456" t="str">
            <v>Stk</v>
          </cell>
          <cell r="H1456">
            <v>3853.75</v>
          </cell>
        </row>
        <row r="1457">
          <cell r="A1457">
            <v>184021108</v>
          </cell>
          <cell r="B1457" t="str">
            <v>Optimat Control Box OCB100</v>
          </cell>
          <cell r="C1457" t="str">
            <v>OCB100 3TS 2Conc 2Min +1</v>
          </cell>
          <cell r="D1457">
            <v>39650</v>
          </cell>
          <cell r="E1457" t="str">
            <v>P1</v>
          </cell>
          <cell r="F1457">
            <v>562</v>
          </cell>
          <cell r="G1457" t="str">
            <v>Stk</v>
          </cell>
          <cell r="H1457">
            <v>42861.65</v>
          </cell>
        </row>
        <row r="1458">
          <cell r="A1458">
            <v>184021109</v>
          </cell>
          <cell r="B1458" t="str">
            <v>Optimat Control Box OCB200</v>
          </cell>
          <cell r="C1458" t="str">
            <v>OCB200 6TS 4Conc 4Min +3</v>
          </cell>
          <cell r="D1458">
            <v>46790</v>
          </cell>
          <cell r="E1458" t="str">
            <v>P1</v>
          </cell>
          <cell r="F1458">
            <v>562</v>
          </cell>
          <cell r="G1458" t="str">
            <v>Stk</v>
          </cell>
          <cell r="H1458">
            <v>50580</v>
          </cell>
        </row>
        <row r="1459">
          <cell r="A1459">
            <v>184021110</v>
          </cell>
          <cell r="B1459" t="str">
            <v>Optimat Fernbedienung für OCB</v>
          </cell>
          <cell r="C1459" t="str">
            <v>OCB télécommande HD</v>
          </cell>
          <cell r="D1459">
            <v>5976</v>
          </cell>
          <cell r="E1459" t="str">
            <v>P1</v>
          </cell>
          <cell r="F1459">
            <v>562</v>
          </cell>
          <cell r="G1459" t="str">
            <v>Stk</v>
          </cell>
          <cell r="H1459">
            <v>6460.05</v>
          </cell>
        </row>
        <row r="1460">
          <cell r="A1460">
            <v>184021113</v>
          </cell>
          <cell r="B1460" t="str">
            <v>Innenbeleuchtung für OCB Schaltschrank</v>
          </cell>
          <cell r="C1460" t="str">
            <v>OCB lumière armoire</v>
          </cell>
          <cell r="D1460">
            <v>607</v>
          </cell>
          <cell r="E1460" t="str">
            <v>P1</v>
          </cell>
          <cell r="F1460">
            <v>562</v>
          </cell>
          <cell r="G1460" t="str">
            <v>Stk</v>
          </cell>
          <cell r="H1460">
            <v>656.15</v>
          </cell>
        </row>
        <row r="1461">
          <cell r="A1461">
            <v>184021117</v>
          </cell>
          <cell r="B1461" t="str">
            <v>Ladegerät 8A mit Sicherung</v>
          </cell>
          <cell r="C1461" t="str">
            <v>Chargeur 8A avec fusible</v>
          </cell>
          <cell r="D1461">
            <v>1387</v>
          </cell>
          <cell r="E1461" t="str">
            <v>P4</v>
          </cell>
          <cell r="F1461">
            <v>595</v>
          </cell>
          <cell r="G1461" t="str">
            <v>Stk</v>
          </cell>
          <cell r="H1461">
            <v>1499.35</v>
          </cell>
        </row>
        <row r="1462">
          <cell r="A1462">
            <v>184021125</v>
          </cell>
          <cell r="B1462" t="str">
            <v>Basiseinheit VMDA19</v>
          </cell>
          <cell r="C1462" t="str">
            <v>Unité de base VMDA19</v>
          </cell>
          <cell r="D1462">
            <v>54635</v>
          </cell>
          <cell r="E1462" t="str">
            <v>P1</v>
          </cell>
          <cell r="F1462">
            <v>561</v>
          </cell>
          <cell r="G1462" t="str">
            <v>Stk</v>
          </cell>
          <cell r="H1462">
            <v>59060.45</v>
          </cell>
        </row>
        <row r="1463">
          <cell r="A1463">
            <v>184021126</v>
          </cell>
          <cell r="B1463" t="str">
            <v>Basiseinheit VMDA22</v>
          </cell>
          <cell r="C1463" t="str">
            <v>Unité de base VMDA22</v>
          </cell>
          <cell r="D1463">
            <v>56340</v>
          </cell>
          <cell r="E1463" t="str">
            <v>P1</v>
          </cell>
          <cell r="F1463">
            <v>561</v>
          </cell>
          <cell r="G1463" t="str">
            <v>Stk</v>
          </cell>
          <cell r="H1463">
            <v>60903.55</v>
          </cell>
        </row>
        <row r="1464">
          <cell r="A1464">
            <v>184021132</v>
          </cell>
          <cell r="B1464" t="str">
            <v>Vorderer Riemenquerförderer VMDA</v>
          </cell>
          <cell r="C1464" t="str">
            <v>Avant convoyeur transversale de la courr</v>
          </cell>
          <cell r="D1464">
            <v>11145</v>
          </cell>
          <cell r="E1464" t="str">
            <v>P1</v>
          </cell>
          <cell r="F1464">
            <v>561</v>
          </cell>
          <cell r="G1464" t="str">
            <v>Stk</v>
          </cell>
          <cell r="H1464">
            <v>12047.75</v>
          </cell>
        </row>
        <row r="1465">
          <cell r="A1465">
            <v>184021136</v>
          </cell>
          <cell r="B1465" t="str">
            <v>Tilt.Konv. re 0,9m w/f.Riemen kreuz Konv</v>
          </cell>
          <cell r="C1465" t="str">
            <v>Tilt.conv.0.9m droit w/cross f.belt conv</v>
          </cell>
          <cell r="D1465">
            <v>16205</v>
          </cell>
          <cell r="E1465" t="str">
            <v>P1</v>
          </cell>
          <cell r="F1465">
            <v>561</v>
          </cell>
          <cell r="G1465" t="str">
            <v>Stk</v>
          </cell>
          <cell r="H1465">
            <v>17517.599999999999</v>
          </cell>
        </row>
        <row r="1466">
          <cell r="A1466">
            <v>184021137</v>
          </cell>
          <cell r="B1466" t="str">
            <v>Tilt.Konv.re 1,5m w/ f.Riemen kreuz Konv</v>
          </cell>
          <cell r="C1466" t="str">
            <v>Tilt.conv.1.5m droit w/cross f.belt conv</v>
          </cell>
          <cell r="D1466">
            <v>17155</v>
          </cell>
          <cell r="E1466" t="str">
            <v>P1</v>
          </cell>
          <cell r="F1466">
            <v>561</v>
          </cell>
          <cell r="G1466" t="str">
            <v>Stk</v>
          </cell>
          <cell r="H1466">
            <v>18544.55</v>
          </cell>
        </row>
        <row r="1467">
          <cell r="A1467">
            <v>184021146</v>
          </cell>
          <cell r="B1467" t="str">
            <v>Traktor Steuerung für f. Quer konv. VMDA</v>
          </cell>
          <cell r="C1467" t="str">
            <v>Contrôle du tracteur pour f. conv croix.</v>
          </cell>
          <cell r="D1467">
            <v>861</v>
          </cell>
          <cell r="E1467" t="str">
            <v>P1</v>
          </cell>
          <cell r="F1467">
            <v>561</v>
          </cell>
          <cell r="G1467" t="str">
            <v>Stk</v>
          </cell>
          <cell r="H1467">
            <v>930.75</v>
          </cell>
        </row>
        <row r="1468">
          <cell r="A1468">
            <v>184021149</v>
          </cell>
          <cell r="B1468" t="str">
            <v>Elektro-hydraul. Steuerung 2-Funk. VMDA</v>
          </cell>
          <cell r="C1468" t="str">
            <v>Électro-hydraulique commande 2 fonc.VMDA</v>
          </cell>
          <cell r="D1468">
            <v>2436</v>
          </cell>
          <cell r="E1468" t="str">
            <v>P1</v>
          </cell>
          <cell r="F1468">
            <v>561</v>
          </cell>
          <cell r="G1468" t="str">
            <v>Stk</v>
          </cell>
          <cell r="H1468">
            <v>2633.3</v>
          </cell>
        </row>
        <row r="1469">
          <cell r="A1469">
            <v>184021150</v>
          </cell>
          <cell r="B1469" t="str">
            <v>Elektro-hydraul.Steuerung 3-Funk. VDMA</v>
          </cell>
          <cell r="C1469" t="str">
            <v>Électro-hydraulique commande 3 fonc.VMDA</v>
          </cell>
          <cell r="D1469">
            <v>2948</v>
          </cell>
          <cell r="E1469" t="str">
            <v>P1</v>
          </cell>
          <cell r="F1469">
            <v>561</v>
          </cell>
          <cell r="G1469" t="str">
            <v>Stk</v>
          </cell>
          <cell r="H1469">
            <v>3186.8</v>
          </cell>
        </row>
        <row r="1470">
          <cell r="A1470">
            <v>184021155</v>
          </cell>
          <cell r="B1470" t="str">
            <v>Kabel-Steuerung 2 Funktionen VMDA</v>
          </cell>
          <cell r="C1470" t="str">
            <v>Contrôle de fil 2 fonctions VMDA</v>
          </cell>
          <cell r="D1470">
            <v>2172</v>
          </cell>
          <cell r="E1470" t="str">
            <v>P1</v>
          </cell>
          <cell r="F1470">
            <v>561</v>
          </cell>
          <cell r="G1470" t="str">
            <v>Stk</v>
          </cell>
          <cell r="H1470">
            <v>2347.9499999999998</v>
          </cell>
        </row>
        <row r="1471">
          <cell r="A1471">
            <v>184021156</v>
          </cell>
          <cell r="B1471" t="str">
            <v>Kabel-Steuerung 3 Funktionen VMDA</v>
          </cell>
          <cell r="C1471" t="str">
            <v>Contrôle de fil 3 fonctions VMDA</v>
          </cell>
          <cell r="D1471">
            <v>2391</v>
          </cell>
          <cell r="E1471" t="str">
            <v>P1</v>
          </cell>
          <cell r="F1471">
            <v>561</v>
          </cell>
          <cell r="G1471" t="str">
            <v>Stk</v>
          </cell>
          <cell r="H1471">
            <v>2584.65</v>
          </cell>
        </row>
        <row r="1472">
          <cell r="A1472">
            <v>184021161</v>
          </cell>
          <cell r="B1472" t="str">
            <v>Zwei Drehzahlregelung über Kabel VMDA</v>
          </cell>
          <cell r="C1472" t="str">
            <v>Deux contrôle de vitesse par fil VMDA</v>
          </cell>
          <cell r="D1472">
            <v>667</v>
          </cell>
          <cell r="E1472" t="str">
            <v>P1</v>
          </cell>
          <cell r="F1472">
            <v>561</v>
          </cell>
          <cell r="G1472" t="str">
            <v>Stk</v>
          </cell>
          <cell r="H1472">
            <v>721.05</v>
          </cell>
        </row>
        <row r="1473">
          <cell r="A1473">
            <v>184021162</v>
          </cell>
          <cell r="B1473" t="str">
            <v>Zwei Geschwindigk.kontr.a.d.Wagen VMDA</v>
          </cell>
          <cell r="C1473" t="str">
            <v>Deux contrôle de la vitesse sur le wagon</v>
          </cell>
          <cell r="D1473">
            <v>109</v>
          </cell>
          <cell r="E1473" t="str">
            <v>P1</v>
          </cell>
          <cell r="F1473">
            <v>561</v>
          </cell>
          <cell r="G1473" t="str">
            <v>Stk</v>
          </cell>
          <cell r="H1473">
            <v>117.85</v>
          </cell>
        </row>
        <row r="1474">
          <cell r="A1474">
            <v>184021163</v>
          </cell>
          <cell r="B1474" t="str">
            <v>Behälter schw. Stahl VMDA16</v>
          </cell>
          <cell r="C1474" t="str">
            <v>Container acier noir VMDA 16</v>
          </cell>
          <cell r="D1474">
            <v>18620</v>
          </cell>
          <cell r="E1474" t="str">
            <v>P1</v>
          </cell>
          <cell r="F1474">
            <v>561</v>
          </cell>
          <cell r="G1474" t="str">
            <v>Stk</v>
          </cell>
          <cell r="H1474">
            <v>20128.2</v>
          </cell>
        </row>
        <row r="1475">
          <cell r="A1475">
            <v>184021164</v>
          </cell>
          <cell r="B1475" t="str">
            <v>Behälter schw. Stahl VMDA19/22</v>
          </cell>
          <cell r="C1475" t="str">
            <v>Container acier noir VMDA 19/22</v>
          </cell>
          <cell r="D1475">
            <v>20245</v>
          </cell>
          <cell r="E1475" t="str">
            <v>P1</v>
          </cell>
          <cell r="F1475">
            <v>561</v>
          </cell>
          <cell r="G1475" t="str">
            <v>Stk</v>
          </cell>
          <cell r="H1475">
            <v>21884.85</v>
          </cell>
        </row>
        <row r="1476">
          <cell r="A1476">
            <v>184021165</v>
          </cell>
          <cell r="B1476" t="str">
            <v>Behälter OptiSteel VMDA16</v>
          </cell>
          <cell r="C1476" t="str">
            <v>Container OptiSteel VMDA16</v>
          </cell>
          <cell r="D1476">
            <v>28825</v>
          </cell>
          <cell r="E1476" t="str">
            <v>P1</v>
          </cell>
          <cell r="F1476">
            <v>561</v>
          </cell>
          <cell r="G1476" t="str">
            <v>Stk</v>
          </cell>
          <cell r="H1476">
            <v>31159.85</v>
          </cell>
        </row>
        <row r="1477">
          <cell r="A1477">
            <v>184021166</v>
          </cell>
          <cell r="B1477" t="str">
            <v>Behälter OptiSteel VMDA19/22</v>
          </cell>
          <cell r="C1477" t="str">
            <v>Container OptiSteel VMDA19 / 22</v>
          </cell>
          <cell r="D1477">
            <v>29850</v>
          </cell>
          <cell r="E1477" t="str">
            <v>P1</v>
          </cell>
          <cell r="F1477">
            <v>561</v>
          </cell>
          <cell r="G1477" t="str">
            <v>Stk</v>
          </cell>
          <cell r="H1477">
            <v>32267.85</v>
          </cell>
        </row>
        <row r="1478">
          <cell r="A1478">
            <v>184021168</v>
          </cell>
          <cell r="B1478" t="str">
            <v>Hydraulik Bremse+mech Parkbremse VMDA</v>
          </cell>
          <cell r="C1478" t="str">
            <v>Fein hydraulic+parc mech VMDA</v>
          </cell>
          <cell r="D1478">
            <v>6727</v>
          </cell>
          <cell r="E1478" t="str">
            <v>P1</v>
          </cell>
          <cell r="F1478">
            <v>561</v>
          </cell>
          <cell r="G1478" t="str">
            <v>Stk</v>
          </cell>
          <cell r="H1478">
            <v>7271.9</v>
          </cell>
        </row>
        <row r="1479">
          <cell r="A1479">
            <v>184021169</v>
          </cell>
          <cell r="B1479" t="str">
            <v>Pneum Bremse 1 + mech Parkbremse VMDA</v>
          </cell>
          <cell r="C1479" t="str">
            <v>Frein pneum frein 1 + parc mech VMDA</v>
          </cell>
          <cell r="D1479">
            <v>5067</v>
          </cell>
          <cell r="E1479" t="str">
            <v>P1</v>
          </cell>
          <cell r="F1479">
            <v>561</v>
          </cell>
          <cell r="G1479" t="str">
            <v>Stk</v>
          </cell>
          <cell r="H1479">
            <v>5477.45</v>
          </cell>
        </row>
        <row r="1480">
          <cell r="A1480">
            <v>184021170</v>
          </cell>
          <cell r="B1480" t="str">
            <v>Pneum Bremse 2 + mech Parkbremse VMDA</v>
          </cell>
          <cell r="C1480" t="str">
            <v>Frein pneum frein 2 + parc mech VMDA</v>
          </cell>
          <cell r="D1480">
            <v>5306</v>
          </cell>
          <cell r="E1480" t="str">
            <v>P1</v>
          </cell>
          <cell r="F1480">
            <v>561</v>
          </cell>
          <cell r="G1480" t="str">
            <v>Stk</v>
          </cell>
          <cell r="H1480">
            <v>5735.8</v>
          </cell>
        </row>
        <row r="1481">
          <cell r="A1481">
            <v>184021171</v>
          </cell>
          <cell r="B1481" t="str">
            <v>Stossfänger+Licht f.kreuz Konv od.Türen</v>
          </cell>
          <cell r="C1481" t="str">
            <v>Bumper+allume f.cross conv ou portes VMD</v>
          </cell>
          <cell r="D1481">
            <v>1716</v>
          </cell>
          <cell r="E1481" t="str">
            <v>P1</v>
          </cell>
          <cell r="F1481">
            <v>561</v>
          </cell>
          <cell r="G1481" t="str">
            <v>Stk</v>
          </cell>
          <cell r="H1481">
            <v>1855</v>
          </cell>
        </row>
        <row r="1482">
          <cell r="A1482">
            <v>184021173</v>
          </cell>
          <cell r="B1482" t="str">
            <v>Transportrollen für LKW VMDA</v>
          </cell>
          <cell r="C1482" t="str">
            <v>Roues de transport pour camion VMDA</v>
          </cell>
          <cell r="D1482">
            <v>969</v>
          </cell>
          <cell r="E1482" t="str">
            <v>P1</v>
          </cell>
          <cell r="F1482">
            <v>561</v>
          </cell>
          <cell r="G1482" t="str">
            <v>Stk</v>
          </cell>
          <cell r="H1482">
            <v>1047.5</v>
          </cell>
        </row>
        <row r="1483">
          <cell r="A1483">
            <v>184021175</v>
          </cell>
          <cell r="B1483" t="str">
            <v>Zugöse 50mm drehbar VMDA</v>
          </cell>
          <cell r="C1483" t="str">
            <v>Crochet 50mm oculaire tourne VMDA</v>
          </cell>
          <cell r="D1483">
            <v>445</v>
          </cell>
          <cell r="E1483" t="str">
            <v>P1</v>
          </cell>
          <cell r="F1483">
            <v>561</v>
          </cell>
          <cell r="G1483" t="str">
            <v>Stk</v>
          </cell>
          <cell r="H1483">
            <v>481.05</v>
          </cell>
        </row>
        <row r="1484">
          <cell r="A1484">
            <v>184021176</v>
          </cell>
          <cell r="B1484" t="str">
            <v>Zugöse 50mm nicht drehbar VMDA</v>
          </cell>
          <cell r="C1484" t="str">
            <v>Crochet 50mm oculaire ne tourne pas VMDA</v>
          </cell>
          <cell r="D1484">
            <v>377</v>
          </cell>
          <cell r="E1484" t="str">
            <v>P1</v>
          </cell>
          <cell r="F1484">
            <v>561</v>
          </cell>
          <cell r="G1484" t="str">
            <v>Stk</v>
          </cell>
          <cell r="H1484">
            <v>407.55</v>
          </cell>
        </row>
        <row r="1485">
          <cell r="A1485">
            <v>184021177</v>
          </cell>
          <cell r="B1485" t="str">
            <v>Zugdeichsel niedrige Position VMDA</v>
          </cell>
          <cell r="C1485" t="str">
            <v>Timon position basse VMDA</v>
          </cell>
          <cell r="D1485">
            <v>3162</v>
          </cell>
          <cell r="E1485" t="str">
            <v>P1</v>
          </cell>
          <cell r="F1485">
            <v>561</v>
          </cell>
          <cell r="G1485" t="str">
            <v>Stk</v>
          </cell>
          <cell r="H1485">
            <v>3418.1</v>
          </cell>
        </row>
        <row r="1486">
          <cell r="A1486">
            <v>184021184</v>
          </cell>
          <cell r="B1486" t="str">
            <v>Futterstation OFS Standard</v>
          </cell>
          <cell r="C1486" t="str">
            <v>Tête station OFS</v>
          </cell>
          <cell r="D1486">
            <v>2663</v>
          </cell>
          <cell r="E1486" t="str">
            <v>P1</v>
          </cell>
          <cell r="F1486">
            <v>540</v>
          </cell>
          <cell r="G1486" t="str">
            <v>Stk</v>
          </cell>
          <cell r="H1486">
            <v>2878.7</v>
          </cell>
        </row>
        <row r="1487">
          <cell r="A1487">
            <v>184021186</v>
          </cell>
          <cell r="B1487" t="str">
            <v>Futterstation Aufsprunghindernis 1750mm</v>
          </cell>
          <cell r="C1487" t="str">
            <v>Arc d’entrée p. stat. vaches (1750mm)</v>
          </cell>
          <cell r="D1487">
            <v>362</v>
          </cell>
          <cell r="E1487" t="str">
            <v>P1</v>
          </cell>
          <cell r="F1487">
            <v>540</v>
          </cell>
          <cell r="G1487" t="str">
            <v>Stk</v>
          </cell>
          <cell r="H1487">
            <v>391.3</v>
          </cell>
        </row>
        <row r="1488">
          <cell r="A1488">
            <v>184021189</v>
          </cell>
          <cell r="B1488" t="str">
            <v>Frontpanel mit Logo OFP</v>
          </cell>
          <cell r="C1488" t="str">
            <v>.E.Plastic panel cover OFS/OFP</v>
          </cell>
          <cell r="D1488">
            <v>256</v>
          </cell>
          <cell r="E1488" t="str">
            <v>P4</v>
          </cell>
          <cell r="F1488">
            <v>594</v>
          </cell>
          <cell r="G1488" t="str">
            <v>Stk</v>
          </cell>
          <cell r="H1488">
            <v>276.75</v>
          </cell>
        </row>
        <row r="1489">
          <cell r="A1489">
            <v>184021190</v>
          </cell>
          <cell r="B1489" t="str">
            <v>.E.Tower front OFS/OFP</v>
          </cell>
          <cell r="C1489" t="str">
            <v>PAnneau avant stalle OFS/OFP</v>
          </cell>
          <cell r="D1489">
            <v>288</v>
          </cell>
          <cell r="E1489" t="str">
            <v>P4</v>
          </cell>
          <cell r="F1489">
            <v>594</v>
          </cell>
          <cell r="G1489" t="str">
            <v>Stk</v>
          </cell>
          <cell r="H1489">
            <v>311.35000000000002</v>
          </cell>
        </row>
        <row r="1490">
          <cell r="A1490">
            <v>184021191</v>
          </cell>
          <cell r="B1490" t="str">
            <v>Drainagestift mit Feder FSC40</v>
          </cell>
          <cell r="C1490" t="str">
            <v>boulons de drainage av. goupille OFS/OFP</v>
          </cell>
          <cell r="D1490">
            <v>13.15</v>
          </cell>
          <cell r="E1490" t="str">
            <v>P4</v>
          </cell>
          <cell r="F1490">
            <v>594</v>
          </cell>
          <cell r="G1490" t="str">
            <v>Stk</v>
          </cell>
          <cell r="H1490">
            <v>14.2</v>
          </cell>
        </row>
        <row r="1491">
          <cell r="A1491">
            <v>184021192</v>
          </cell>
          <cell r="B1491" t="str">
            <v>Rückteil Trichter CN OFS/OFP</v>
          </cell>
          <cell r="C1491" t="str">
            <v>Entonnoir arrière partie inox OFS / OFP</v>
          </cell>
          <cell r="D1491">
            <v>753</v>
          </cell>
          <cell r="E1491" t="str">
            <v>P4</v>
          </cell>
          <cell r="F1491">
            <v>594</v>
          </cell>
          <cell r="G1491" t="str">
            <v>Stk</v>
          </cell>
          <cell r="H1491">
            <v>814</v>
          </cell>
        </row>
        <row r="1492">
          <cell r="A1492">
            <v>184021200</v>
          </cell>
          <cell r="B1492" t="str">
            <v>Repar.Satz Behälter VSM8-12 OptiSteel</v>
          </cell>
          <cell r="C1492" t="str">
            <v>Kit de rép. p. le pot VSM8-12 OptiSteel</v>
          </cell>
          <cell r="D1492">
            <v>3511</v>
          </cell>
          <cell r="E1492" t="str">
            <v>P1</v>
          </cell>
          <cell r="F1492">
            <v>562</v>
          </cell>
          <cell r="G1492" t="str">
            <v>Stk</v>
          </cell>
          <cell r="H1492">
            <v>3795.4</v>
          </cell>
        </row>
        <row r="1493">
          <cell r="A1493">
            <v>184021220</v>
          </cell>
          <cell r="B1493" t="str">
            <v>Repar.Satz Behälter VSM16-22 Stahl</v>
          </cell>
          <cell r="C1493" t="str">
            <v>Kit de rép p. le pot VSM16-22 acier noir</v>
          </cell>
          <cell r="D1493">
            <v>4450</v>
          </cell>
          <cell r="E1493" t="str">
            <v>P1</v>
          </cell>
          <cell r="F1493">
            <v>562</v>
          </cell>
          <cell r="G1493" t="str">
            <v>Stk</v>
          </cell>
          <cell r="H1493">
            <v>4810.45</v>
          </cell>
        </row>
        <row r="1494">
          <cell r="A1494">
            <v>184021221</v>
          </cell>
          <cell r="B1494" t="str">
            <v>Repar.Satz Behälter VSM16-22 OptiSteel</v>
          </cell>
          <cell r="C1494" t="str">
            <v>Kit de rép. p. le pot VSM16-22 OptiSteel</v>
          </cell>
          <cell r="D1494">
            <v>5235</v>
          </cell>
          <cell r="E1494" t="str">
            <v>P1</v>
          </cell>
          <cell r="F1494">
            <v>562</v>
          </cell>
          <cell r="G1494" t="str">
            <v>Stk</v>
          </cell>
          <cell r="H1494">
            <v>5659.05</v>
          </cell>
        </row>
        <row r="1495">
          <cell r="A1495">
            <v>184021224</v>
          </cell>
          <cell r="B1495" t="str">
            <v>Messer Vertikalmischer Chrom Vanadium</v>
          </cell>
          <cell r="C1495" t="str">
            <v>Couteau chrom-vanadium</v>
          </cell>
          <cell r="D1495">
            <v>106</v>
          </cell>
          <cell r="E1495" t="str">
            <v>P1</v>
          </cell>
          <cell r="F1495">
            <v>561</v>
          </cell>
          <cell r="G1495" t="str">
            <v>Stk</v>
          </cell>
          <cell r="H1495">
            <v>114.6</v>
          </cell>
        </row>
        <row r="1496">
          <cell r="A1496">
            <v>184021225</v>
          </cell>
          <cell r="B1496" t="str">
            <v>Messer Vertikalmischer Wolfram beschicht</v>
          </cell>
          <cell r="C1496" t="str">
            <v>Couteau Tungstène</v>
          </cell>
          <cell r="D1496">
            <v>159</v>
          </cell>
          <cell r="E1496" t="str">
            <v>P1</v>
          </cell>
          <cell r="F1496">
            <v>561</v>
          </cell>
          <cell r="G1496" t="str">
            <v>Stk</v>
          </cell>
          <cell r="H1496">
            <v>171.9</v>
          </cell>
        </row>
        <row r="1497">
          <cell r="A1497">
            <v>184021272</v>
          </cell>
          <cell r="B1497" t="str">
            <v>Frontteil ohne Querförderer</v>
          </cell>
          <cell r="C1497" t="str">
            <v>Partie avant sans convoyeur</v>
          </cell>
          <cell r="D1497">
            <v>1053</v>
          </cell>
          <cell r="E1497" t="str">
            <v>P1</v>
          </cell>
          <cell r="F1497">
            <v>561</v>
          </cell>
          <cell r="G1497" t="str">
            <v>Stk</v>
          </cell>
          <cell r="H1497">
            <v>1138.3</v>
          </cell>
        </row>
        <row r="1498">
          <cell r="A1498">
            <v>184021292</v>
          </cell>
          <cell r="B1498" t="str">
            <v>Befülltisch Lampe u. EStopp</v>
          </cell>
          <cell r="C1498" t="str">
            <v>Lumière + E Stop pour table ORB</v>
          </cell>
          <cell r="D1498">
            <v>204</v>
          </cell>
          <cell r="E1498" t="str">
            <v>P1</v>
          </cell>
          <cell r="F1498">
            <v>562</v>
          </cell>
          <cell r="G1498" t="str">
            <v>Stk</v>
          </cell>
          <cell r="H1498">
            <v>220.5</v>
          </cell>
        </row>
        <row r="1499">
          <cell r="A1499">
            <v>184021295</v>
          </cell>
          <cell r="B1499" t="str">
            <v>VSM8, Grundmodul Hyd V2</v>
          </cell>
          <cell r="C1499" t="str">
            <v>Module Base VSM8 ver.hyd.II</v>
          </cell>
          <cell r="D1499">
            <v>20685</v>
          </cell>
          <cell r="E1499" t="str">
            <v>P1</v>
          </cell>
          <cell r="F1499">
            <v>562</v>
          </cell>
          <cell r="G1499" t="str">
            <v>Stk</v>
          </cell>
          <cell r="H1499">
            <v>22360.5</v>
          </cell>
        </row>
        <row r="1500">
          <cell r="A1500">
            <v>184021296</v>
          </cell>
          <cell r="B1500" t="str">
            <v>VSM10, Grundmodul Hyd V2</v>
          </cell>
          <cell r="C1500" t="str">
            <v>Module Base VSM10 ver.hyd.II</v>
          </cell>
          <cell r="D1500">
            <v>22160</v>
          </cell>
          <cell r="E1500" t="str">
            <v>P1</v>
          </cell>
          <cell r="F1500">
            <v>562</v>
          </cell>
          <cell r="G1500" t="str">
            <v>Stk</v>
          </cell>
          <cell r="H1500">
            <v>23954.95</v>
          </cell>
        </row>
        <row r="1501">
          <cell r="A1501">
            <v>184021297</v>
          </cell>
          <cell r="B1501" t="str">
            <v>VSM12, Grundmodul Hyd V2</v>
          </cell>
          <cell r="C1501" t="str">
            <v>Module Base VSM12 ver.hyd.II</v>
          </cell>
          <cell r="D1501">
            <v>23640</v>
          </cell>
          <cell r="E1501" t="str">
            <v>P1</v>
          </cell>
          <cell r="F1501">
            <v>562</v>
          </cell>
          <cell r="G1501" t="str">
            <v>Stk</v>
          </cell>
          <cell r="H1501">
            <v>25554.85</v>
          </cell>
        </row>
        <row r="1502">
          <cell r="A1502">
            <v>184021298</v>
          </cell>
          <cell r="B1502" t="str">
            <v>VSM16, Grundmodul Hyd V2</v>
          </cell>
          <cell r="C1502" t="str">
            <v>Module Base VSM16 ver.hyd.II</v>
          </cell>
          <cell r="D1502">
            <v>28070</v>
          </cell>
          <cell r="E1502" t="str">
            <v>P1</v>
          </cell>
          <cell r="F1502">
            <v>562</v>
          </cell>
          <cell r="G1502" t="str">
            <v>Stk</v>
          </cell>
          <cell r="H1502">
            <v>30343.65</v>
          </cell>
        </row>
        <row r="1503">
          <cell r="A1503">
            <v>184021299</v>
          </cell>
          <cell r="B1503" t="str">
            <v>VSM19, Grundmodul Hyd V2</v>
          </cell>
          <cell r="C1503" t="str">
            <v>Module Base VSM19 ver.hyd.II</v>
          </cell>
          <cell r="D1503">
            <v>32500</v>
          </cell>
          <cell r="E1503" t="str">
            <v>P1</v>
          </cell>
          <cell r="F1503">
            <v>562</v>
          </cell>
          <cell r="G1503" t="str">
            <v>Stk</v>
          </cell>
          <cell r="H1503">
            <v>35132.5</v>
          </cell>
        </row>
        <row r="1504">
          <cell r="A1504">
            <v>184021300</v>
          </cell>
          <cell r="B1504" t="str">
            <v>VSM22, Grundmodul Hyd V2</v>
          </cell>
          <cell r="C1504" t="str">
            <v>Module Base VSM22 ver.hyd.II</v>
          </cell>
          <cell r="D1504">
            <v>35450</v>
          </cell>
          <cell r="E1504" t="str">
            <v>P1</v>
          </cell>
          <cell r="F1504">
            <v>562</v>
          </cell>
          <cell r="G1504" t="str">
            <v>Stk</v>
          </cell>
          <cell r="H1504">
            <v>38321.449999999997</v>
          </cell>
        </row>
        <row r="1505">
          <cell r="A1505">
            <v>184021301</v>
          </cell>
          <cell r="B1505" t="str">
            <v>VSM Getriebe 2 Geschwind 16/19/22</v>
          </cell>
          <cell r="C1505" t="str">
            <v>Ligne d'entrai 2nd Incl VSM16/19/22</v>
          </cell>
          <cell r="D1505">
            <v>41365</v>
          </cell>
          <cell r="E1505" t="str">
            <v>P1</v>
          </cell>
          <cell r="F1505">
            <v>562</v>
          </cell>
          <cell r="G1505" t="str">
            <v>Stk</v>
          </cell>
          <cell r="H1505">
            <v>44715.55</v>
          </cell>
        </row>
        <row r="1506">
          <cell r="A1506">
            <v>184021302</v>
          </cell>
          <cell r="B1506" t="str">
            <v>VSM Getriebe 1 Geschwind 16/19/22</v>
          </cell>
          <cell r="C1506" t="str">
            <v>Ligne d'entrai sans 2nd VSM16/19/22</v>
          </cell>
          <cell r="D1506">
            <v>38220</v>
          </cell>
          <cell r="E1506" t="str">
            <v>P1</v>
          </cell>
          <cell r="F1506">
            <v>562</v>
          </cell>
          <cell r="G1506" t="str">
            <v>Stk</v>
          </cell>
          <cell r="H1506">
            <v>41315.800000000003</v>
          </cell>
        </row>
        <row r="1507">
          <cell r="A1507">
            <v>184021308</v>
          </cell>
          <cell r="B1507" t="str">
            <v>VSM Getriebe 2 Geschwind 10/12</v>
          </cell>
          <cell r="C1507" t="str">
            <v>Ligne d'entrai 2nd Incl VSM10/12</v>
          </cell>
          <cell r="D1507">
            <v>35450</v>
          </cell>
          <cell r="E1507" t="str">
            <v>P1</v>
          </cell>
          <cell r="F1507">
            <v>562</v>
          </cell>
          <cell r="G1507" t="str">
            <v>Stk</v>
          </cell>
          <cell r="H1507">
            <v>38321.449999999997</v>
          </cell>
        </row>
        <row r="1508">
          <cell r="A1508">
            <v>184021309</v>
          </cell>
          <cell r="B1508" t="str">
            <v>VSM Getriebe 1 Geschwind 10/12</v>
          </cell>
          <cell r="C1508" t="str">
            <v>Ligne d'entrai sans 2nd VSM10/12</v>
          </cell>
          <cell r="D1508">
            <v>32500</v>
          </cell>
          <cell r="E1508" t="str">
            <v>P1</v>
          </cell>
          <cell r="F1508">
            <v>562</v>
          </cell>
          <cell r="G1508" t="str">
            <v>Stk</v>
          </cell>
          <cell r="H1508">
            <v>35132.5</v>
          </cell>
        </row>
        <row r="1509">
          <cell r="A1509">
            <v>184021310</v>
          </cell>
          <cell r="B1509" t="str">
            <v>VSM Getriebe 2 Geschwind 8</v>
          </cell>
          <cell r="C1509" t="str">
            <v>Ligne d'entrai 2nd Incl VSM8</v>
          </cell>
          <cell r="D1509">
            <v>32500</v>
          </cell>
          <cell r="E1509" t="str">
            <v>P1</v>
          </cell>
          <cell r="F1509">
            <v>562</v>
          </cell>
          <cell r="G1509" t="str">
            <v>Stk</v>
          </cell>
          <cell r="H1509">
            <v>35132.5</v>
          </cell>
        </row>
        <row r="1510">
          <cell r="A1510">
            <v>184022016</v>
          </cell>
          <cell r="B1510" t="str">
            <v>Schienenclip,Schiene IPE120zu Rahmen IPE</v>
          </cell>
          <cell r="C1510" t="str">
            <v>Clip rail IPE120-Treteau IPE120</v>
          </cell>
          <cell r="D1510">
            <v>91.6</v>
          </cell>
          <cell r="E1510" t="str">
            <v>P1</v>
          </cell>
          <cell r="F1510">
            <v>550</v>
          </cell>
          <cell r="G1510" t="str">
            <v>Stk</v>
          </cell>
          <cell r="H1510">
            <v>99</v>
          </cell>
        </row>
        <row r="1511">
          <cell r="A1511">
            <v>184022017</v>
          </cell>
          <cell r="B1511" t="str">
            <v>Schienenclip,Schiene IPE120zu Rahmen IPE</v>
          </cell>
          <cell r="C1511" t="str">
            <v>Clip rail IPE120-Treteau IPE160</v>
          </cell>
          <cell r="D1511">
            <v>91.6</v>
          </cell>
          <cell r="E1511" t="str">
            <v>P1</v>
          </cell>
          <cell r="F1511">
            <v>550</v>
          </cell>
          <cell r="G1511" t="str">
            <v>Stk</v>
          </cell>
          <cell r="H1511">
            <v>99</v>
          </cell>
        </row>
        <row r="1512">
          <cell r="A1512">
            <v>184022026</v>
          </cell>
          <cell r="B1512" t="str">
            <v>Schienenrahmen kpl. IPE120 L=2500</v>
          </cell>
          <cell r="C1512" t="str">
            <v>Cadre Rail cpl. IPE120 L=2500</v>
          </cell>
          <cell r="D1512">
            <v>1101</v>
          </cell>
          <cell r="E1512" t="str">
            <v>P1</v>
          </cell>
          <cell r="F1512">
            <v>550</v>
          </cell>
          <cell r="G1512" t="str">
            <v>Stk</v>
          </cell>
          <cell r="H1512">
            <v>1190.2</v>
          </cell>
        </row>
        <row r="1513">
          <cell r="A1513">
            <v>184022027</v>
          </cell>
          <cell r="B1513" t="str">
            <v>Schienenrahmen kpl IPE160 L=3300</v>
          </cell>
          <cell r="C1513" t="str">
            <v>Tréteau rail IPE160 L=3300</v>
          </cell>
          <cell r="D1513">
            <v>1454</v>
          </cell>
          <cell r="E1513" t="str">
            <v>P1</v>
          </cell>
          <cell r="F1513">
            <v>550</v>
          </cell>
          <cell r="G1513" t="str">
            <v>Stk</v>
          </cell>
          <cell r="H1513">
            <v>1571.75</v>
          </cell>
        </row>
        <row r="1514">
          <cell r="A1514">
            <v>184022028</v>
          </cell>
          <cell r="B1514" t="str">
            <v>Schienenrahmen kpl IPE160 L=4000</v>
          </cell>
          <cell r="C1514" t="str">
            <v>Tréteau rail IPE160 L=4000##</v>
          </cell>
          <cell r="D1514">
            <v>1648</v>
          </cell>
          <cell r="E1514" t="str">
            <v>P1</v>
          </cell>
          <cell r="F1514">
            <v>550</v>
          </cell>
          <cell r="G1514" t="str">
            <v>Stk</v>
          </cell>
          <cell r="H1514">
            <v>1781.5</v>
          </cell>
        </row>
        <row r="1515">
          <cell r="A1515">
            <v>184022029</v>
          </cell>
          <cell r="B1515" t="str">
            <v>Schienenrahmen kpl IPE120 L=2500 cast.</v>
          </cell>
          <cell r="C1515" t="str">
            <v>Tréteau rail IPE120 L=2500 béton</v>
          </cell>
          <cell r="D1515">
            <v>1101</v>
          </cell>
          <cell r="E1515" t="str">
            <v>P1</v>
          </cell>
          <cell r="F1515">
            <v>550</v>
          </cell>
          <cell r="G1515" t="str">
            <v>Stk</v>
          </cell>
          <cell r="H1515">
            <v>1190.2</v>
          </cell>
        </row>
        <row r="1516">
          <cell r="A1516">
            <v>184022030</v>
          </cell>
          <cell r="B1516" t="str">
            <v>Schienengestell IPE160 L=3300 einp.</v>
          </cell>
          <cell r="C1516" t="str">
            <v>Tréteau rail IPE160 L=3300 béton</v>
          </cell>
          <cell r="D1516">
            <v>1454</v>
          </cell>
          <cell r="E1516" t="str">
            <v>P1</v>
          </cell>
          <cell r="F1516">
            <v>550</v>
          </cell>
          <cell r="G1516" t="str">
            <v>Stk</v>
          </cell>
          <cell r="H1516">
            <v>1571.75</v>
          </cell>
        </row>
        <row r="1517">
          <cell r="A1517">
            <v>184022050</v>
          </cell>
          <cell r="B1517" t="str">
            <v>Schiene IPE120 blau lackiert, 6m</v>
          </cell>
          <cell r="C1517" t="str">
            <v>Rail droit IPE 120 bleu 6M</v>
          </cell>
          <cell r="D1517">
            <v>371</v>
          </cell>
          <cell r="E1517" t="str">
            <v>P1</v>
          </cell>
          <cell r="F1517">
            <v>550</v>
          </cell>
          <cell r="G1517" t="str">
            <v>Stk</v>
          </cell>
          <cell r="H1517">
            <v>401.05</v>
          </cell>
        </row>
        <row r="1518">
          <cell r="A1518">
            <v>184022243</v>
          </cell>
          <cell r="B1518" t="str">
            <v>Fahrwerk IPE 140, RA135,</v>
          </cell>
          <cell r="C1518" t="str">
            <v>Entraînement RA135 IPE140</v>
          </cell>
          <cell r="D1518">
            <v>4368</v>
          </cell>
          <cell r="E1518" t="str">
            <v>P1</v>
          </cell>
          <cell r="F1518">
            <v>550</v>
          </cell>
          <cell r="G1518" t="str">
            <v>Stk</v>
          </cell>
          <cell r="H1518">
            <v>4721.8</v>
          </cell>
        </row>
        <row r="1519">
          <cell r="A1519">
            <v>184022244</v>
          </cell>
          <cell r="B1519" t="str">
            <v>Fahrwerk IPE160, RA135</v>
          </cell>
          <cell r="C1519" t="str">
            <v>Entraînement RA135 IPE160</v>
          </cell>
          <cell r="D1519">
            <v>4368</v>
          </cell>
          <cell r="E1519" t="str">
            <v>P1</v>
          </cell>
          <cell r="F1519">
            <v>550</v>
          </cell>
          <cell r="G1519" t="str">
            <v>Stk</v>
          </cell>
          <cell r="H1519">
            <v>4721.8</v>
          </cell>
        </row>
        <row r="1520">
          <cell r="A1520">
            <v>184022245</v>
          </cell>
          <cell r="B1520" t="str">
            <v>Fahrwerk IPE180, RA135</v>
          </cell>
          <cell r="C1520" t="str">
            <v>Entraînement RA135 IPE180</v>
          </cell>
          <cell r="D1520">
            <v>5170</v>
          </cell>
          <cell r="E1520" t="str">
            <v>P1</v>
          </cell>
          <cell r="F1520">
            <v>550</v>
          </cell>
          <cell r="G1520" t="str">
            <v>Stk</v>
          </cell>
          <cell r="H1520">
            <v>5588.75</v>
          </cell>
        </row>
        <row r="1521">
          <cell r="A1521">
            <v>184022246</v>
          </cell>
          <cell r="B1521" t="str">
            <v>Fahrwerk IPE200, RA135</v>
          </cell>
          <cell r="C1521" t="str">
            <v>Entraînement RA135 IPE201</v>
          </cell>
          <cell r="D1521">
            <v>5170</v>
          </cell>
          <cell r="E1521" t="str">
            <v>P1</v>
          </cell>
          <cell r="F1521">
            <v>550</v>
          </cell>
          <cell r="G1521" t="str">
            <v>Stk</v>
          </cell>
          <cell r="H1521">
            <v>5588.75</v>
          </cell>
        </row>
        <row r="1522">
          <cell r="A1522">
            <v>184022247</v>
          </cell>
          <cell r="B1522" t="str">
            <v>ORW Kabelroller Grundeinheit</v>
          </cell>
          <cell r="C1522" t="str">
            <v>Package guide câble</v>
          </cell>
          <cell r="D1522">
            <v>227</v>
          </cell>
          <cell r="E1522" t="str">
            <v>P1</v>
          </cell>
          <cell r="F1522">
            <v>550</v>
          </cell>
          <cell r="G1522" t="str">
            <v>Stk</v>
          </cell>
          <cell r="H1522">
            <v>245.4</v>
          </cell>
        </row>
        <row r="1523">
          <cell r="A1523">
            <v>184022248</v>
          </cell>
          <cell r="B1523" t="str">
            <v>RA135 norwegisch</v>
          </cell>
          <cell r="C1523" t="str">
            <v>Langue norwège RA135</v>
          </cell>
          <cell r="D1523">
            <v>1110</v>
          </cell>
          <cell r="E1523" t="str">
            <v>P1</v>
          </cell>
          <cell r="F1523">
            <v>550</v>
          </cell>
          <cell r="G1523" t="str">
            <v>Stk</v>
          </cell>
          <cell r="H1523">
            <v>1199.9000000000001</v>
          </cell>
        </row>
        <row r="1524">
          <cell r="A1524">
            <v>184022249</v>
          </cell>
          <cell r="B1524" t="str">
            <v>ORW Sprachmodul deutsch</v>
          </cell>
          <cell r="C1524" t="str">
            <v>RA135 module allemand</v>
          </cell>
          <cell r="D1524">
            <v>0.15</v>
          </cell>
          <cell r="E1524" t="str">
            <v>P1</v>
          </cell>
          <cell r="F1524">
            <v>550</v>
          </cell>
          <cell r="G1524" t="str">
            <v>Stk</v>
          </cell>
          <cell r="H1524">
            <v>0.15</v>
          </cell>
        </row>
        <row r="1525">
          <cell r="A1525">
            <v>184022250</v>
          </cell>
          <cell r="B1525" t="str">
            <v>RA135 Zusatzmodul 230V 3 Ph</v>
          </cell>
          <cell r="C1525" t="str">
            <v>RA135 module additionnel. 230V 3 ph</v>
          </cell>
          <cell r="D1525">
            <v>720</v>
          </cell>
          <cell r="E1525" t="str">
            <v>P1</v>
          </cell>
          <cell r="F1525">
            <v>550</v>
          </cell>
          <cell r="G1525" t="str">
            <v>Stk</v>
          </cell>
          <cell r="H1525">
            <v>778.3</v>
          </cell>
        </row>
        <row r="1526">
          <cell r="A1526">
            <v>184022251</v>
          </cell>
          <cell r="B1526" t="str">
            <v>ORW Zwischenstück 1m - gerade Strecke</v>
          </cell>
          <cell r="C1526" t="str">
            <v>Prolongation RA135, 1m</v>
          </cell>
          <cell r="D1526">
            <v>432</v>
          </cell>
          <cell r="E1526" t="str">
            <v>P1</v>
          </cell>
          <cell r="F1526">
            <v>550</v>
          </cell>
          <cell r="G1526" t="str">
            <v>Stk</v>
          </cell>
          <cell r="H1526">
            <v>467</v>
          </cell>
        </row>
        <row r="1527">
          <cell r="A1527">
            <v>184022257</v>
          </cell>
          <cell r="B1527" t="str">
            <v>ORW - zusätzl.Markierungen (13)</v>
          </cell>
          <cell r="C1527" t="str">
            <v>RA135- addit. marqueur</v>
          </cell>
          <cell r="D1527">
            <v>91.9</v>
          </cell>
          <cell r="E1527" t="str">
            <v>P1</v>
          </cell>
          <cell r="F1527">
            <v>550</v>
          </cell>
          <cell r="G1527" t="str">
            <v>Stk</v>
          </cell>
          <cell r="H1527">
            <v>99.35</v>
          </cell>
        </row>
        <row r="1528">
          <cell r="A1528">
            <v>184022258</v>
          </cell>
          <cell r="B1528" t="str">
            <v>ORW-Futterschieber einseitig</v>
          </cell>
          <cell r="C1528" t="str">
            <v>Pousseur aliment RA135</v>
          </cell>
          <cell r="D1528">
            <v>1416</v>
          </cell>
          <cell r="E1528" t="str">
            <v>P1</v>
          </cell>
          <cell r="F1528">
            <v>550</v>
          </cell>
          <cell r="G1528" t="str">
            <v>Stk</v>
          </cell>
          <cell r="H1528">
            <v>1530.7</v>
          </cell>
        </row>
        <row r="1529">
          <cell r="A1529">
            <v>184022359</v>
          </cell>
          <cell r="B1529" t="str">
            <v>ORW Zusatzfahrwerk mit Motor, Mehrpreis</v>
          </cell>
          <cell r="C1529" t="str">
            <v>Entraînement additione, RA135</v>
          </cell>
          <cell r="D1529">
            <v>3095</v>
          </cell>
          <cell r="E1529" t="str">
            <v>P1</v>
          </cell>
          <cell r="F1529">
            <v>550</v>
          </cell>
          <cell r="G1529" t="str">
            <v>Stk</v>
          </cell>
          <cell r="H1529">
            <v>3345.7</v>
          </cell>
        </row>
        <row r="1530">
          <cell r="A1530">
            <v>184023009</v>
          </cell>
          <cell r="B1530" t="str">
            <v>FA90 Zwischenauslauf mit Verschluss</v>
          </cell>
          <cell r="C1530" t="str">
            <v>Sortie pour vis 90mm et vis 75/90</v>
          </cell>
          <cell r="D1530">
            <v>100</v>
          </cell>
          <cell r="E1530" t="str">
            <v>P1</v>
          </cell>
          <cell r="F1530">
            <v>560</v>
          </cell>
          <cell r="G1530" t="str">
            <v>Stk</v>
          </cell>
          <cell r="H1530">
            <v>108.1</v>
          </cell>
        </row>
        <row r="1531">
          <cell r="A1531">
            <v>184023010</v>
          </cell>
          <cell r="B1531" t="str">
            <v>FA75/90 Einlass OK150</v>
          </cell>
          <cell r="C1531" t="str">
            <v>Entrée OK150 flex 90/75</v>
          </cell>
          <cell r="D1531">
            <v>589</v>
          </cell>
          <cell r="E1531" t="str">
            <v>P1</v>
          </cell>
          <cell r="F1531">
            <v>560</v>
          </cell>
          <cell r="G1531" t="str">
            <v>Stk</v>
          </cell>
          <cell r="H1531">
            <v>636.70000000000005</v>
          </cell>
        </row>
        <row r="1532">
          <cell r="A1532">
            <v>184023011</v>
          </cell>
          <cell r="B1532" t="str">
            <v>SF Kette pro Meter</v>
          </cell>
          <cell r="C1532" t="str">
            <v>Chaîne</v>
          </cell>
          <cell r="D1532">
            <v>8.9499999999999993</v>
          </cell>
          <cell r="E1532" t="str">
            <v>P1</v>
          </cell>
          <cell r="F1532">
            <v>560</v>
          </cell>
          <cell r="G1532" t="str">
            <v>M</v>
          </cell>
          <cell r="H1532">
            <v>9.65</v>
          </cell>
        </row>
        <row r="1533">
          <cell r="A1533">
            <v>184023013</v>
          </cell>
          <cell r="B1533" t="str">
            <v>SF Wandhalter 800mm</v>
          </cell>
          <cell r="C1533" t="str">
            <v>FA Support fixation 800mm</v>
          </cell>
          <cell r="D1533">
            <v>196</v>
          </cell>
          <cell r="E1533" t="str">
            <v>P1</v>
          </cell>
          <cell r="F1533">
            <v>560</v>
          </cell>
          <cell r="G1533" t="str">
            <v>Stk</v>
          </cell>
          <cell r="H1533">
            <v>211.9</v>
          </cell>
        </row>
        <row r="1534">
          <cell r="A1534">
            <v>184023021</v>
          </cell>
          <cell r="B1534" t="str">
            <v>FA75 Zwischenauslauf mit Verschluss</v>
          </cell>
          <cell r="C1534" t="str">
            <v>Sortie pour vis 75mm</v>
          </cell>
          <cell r="D1534">
            <v>91.9</v>
          </cell>
          <cell r="E1534" t="str">
            <v>P1</v>
          </cell>
          <cell r="F1534">
            <v>560</v>
          </cell>
          <cell r="G1534" t="str">
            <v>Stk</v>
          </cell>
          <cell r="H1534">
            <v>99.35</v>
          </cell>
        </row>
        <row r="1535">
          <cell r="A1535">
            <v>184023022</v>
          </cell>
          <cell r="B1535" t="str">
            <v>FA Y-Verteiler 3 x OK150</v>
          </cell>
          <cell r="C1535" t="str">
            <v>Tuyau Y OK150-150 de sortie av. 1collier</v>
          </cell>
          <cell r="D1535">
            <v>286</v>
          </cell>
          <cell r="E1535" t="str">
            <v>P1</v>
          </cell>
          <cell r="F1535">
            <v>560</v>
          </cell>
          <cell r="G1535" t="str">
            <v>Stk</v>
          </cell>
          <cell r="H1535">
            <v>309.14999999999998</v>
          </cell>
        </row>
        <row r="1536">
          <cell r="A1536">
            <v>184023024</v>
          </cell>
          <cell r="B1536" t="str">
            <v>FA90 Einlass OK150</v>
          </cell>
          <cell r="C1536" t="str">
            <v>FA90 Entrée OK150</v>
          </cell>
          <cell r="D1536">
            <v>870</v>
          </cell>
          <cell r="E1536" t="str">
            <v>P1</v>
          </cell>
          <cell r="F1536">
            <v>560</v>
          </cell>
          <cell r="G1536" t="str">
            <v>Stk</v>
          </cell>
          <cell r="H1536">
            <v>940.45</v>
          </cell>
        </row>
        <row r="1537">
          <cell r="A1537">
            <v>184023025</v>
          </cell>
          <cell r="B1537" t="str">
            <v>Adapter OK160 zu OK150</v>
          </cell>
          <cell r="C1537" t="str">
            <v>Adaptateur OK160-150</v>
          </cell>
          <cell r="D1537">
            <v>84.3</v>
          </cell>
          <cell r="E1537" t="str">
            <v>P1</v>
          </cell>
          <cell r="F1537">
            <v>560</v>
          </cell>
          <cell r="G1537" t="str">
            <v>Stk</v>
          </cell>
          <cell r="H1537">
            <v>91.15</v>
          </cell>
        </row>
        <row r="1538">
          <cell r="A1538">
            <v>184023028</v>
          </cell>
          <cell r="B1538" t="str">
            <v>Adapter OK150 - auf 90</v>
          </cell>
          <cell r="C1538" t="str">
            <v>Pièce de transition OK150-90</v>
          </cell>
          <cell r="D1538">
            <v>61.5</v>
          </cell>
          <cell r="E1538" t="str">
            <v>P1</v>
          </cell>
          <cell r="F1538">
            <v>560</v>
          </cell>
          <cell r="G1538" t="str">
            <v>Stk</v>
          </cell>
          <cell r="H1538">
            <v>66.5</v>
          </cell>
        </row>
        <row r="1539">
          <cell r="A1539">
            <v>184023029</v>
          </cell>
          <cell r="B1539" t="str">
            <v>FA75/90 Auslauf OK150</v>
          </cell>
          <cell r="C1539" t="str">
            <v>FA90 Sortie OK150</v>
          </cell>
          <cell r="D1539">
            <v>313</v>
          </cell>
          <cell r="E1539" t="str">
            <v>P1</v>
          </cell>
          <cell r="F1539">
            <v>560</v>
          </cell>
          <cell r="G1539" t="str">
            <v>Stk</v>
          </cell>
          <cell r="H1539">
            <v>338.35</v>
          </cell>
        </row>
        <row r="1540">
          <cell r="A1540">
            <v>184023030</v>
          </cell>
          <cell r="B1540" t="str">
            <v>Flexrohr 90mm, 0,3m mit Schellen</v>
          </cell>
          <cell r="C1540" t="str">
            <v>Tuyau flexible 90mm, 0,3m avec colliers</v>
          </cell>
          <cell r="D1540">
            <v>43.9</v>
          </cell>
          <cell r="E1540" t="str">
            <v>P1</v>
          </cell>
          <cell r="F1540">
            <v>560</v>
          </cell>
          <cell r="G1540" t="str">
            <v>Stk</v>
          </cell>
          <cell r="H1540">
            <v>47.45</v>
          </cell>
        </row>
        <row r="1541">
          <cell r="A1541">
            <v>184023031</v>
          </cell>
          <cell r="B1541" t="str">
            <v>FA75 Rohrverbinder mit Schellen</v>
          </cell>
          <cell r="C1541" t="str">
            <v>FA75 Connecteur de tuyau av.collier</v>
          </cell>
          <cell r="D1541">
            <v>42.8</v>
          </cell>
          <cell r="E1541" t="str">
            <v>P1</v>
          </cell>
          <cell r="F1541">
            <v>560</v>
          </cell>
          <cell r="G1541" t="str">
            <v>Stk</v>
          </cell>
          <cell r="H1541">
            <v>46.25</v>
          </cell>
        </row>
        <row r="1542">
          <cell r="A1542">
            <v>184023032</v>
          </cell>
          <cell r="B1542" t="str">
            <v>Schraubkupplung OK150</v>
          </cell>
          <cell r="C1542" t="str">
            <v>Raccord de tube à boulons OK150</v>
          </cell>
          <cell r="D1542">
            <v>34.799999999999997</v>
          </cell>
          <cell r="E1542" t="str">
            <v>P1</v>
          </cell>
          <cell r="F1542">
            <v>560</v>
          </cell>
          <cell r="G1542" t="str">
            <v>Stk</v>
          </cell>
          <cell r="H1542">
            <v>37.6</v>
          </cell>
        </row>
        <row r="1543">
          <cell r="A1543">
            <v>184023033</v>
          </cell>
          <cell r="B1543" t="str">
            <v>FA75 Einlass OK150</v>
          </cell>
          <cell r="C1543" t="str">
            <v>Prise au silo pour vis D75</v>
          </cell>
          <cell r="D1543">
            <v>838</v>
          </cell>
          <cell r="E1543" t="str">
            <v>P1</v>
          </cell>
          <cell r="F1543">
            <v>560</v>
          </cell>
          <cell r="G1543" t="str">
            <v>Stk</v>
          </cell>
          <cell r="H1543">
            <v>905.9</v>
          </cell>
        </row>
        <row r="1544">
          <cell r="A1544">
            <v>184023034</v>
          </cell>
          <cell r="B1544" t="str">
            <v>Siloeinlauf MAFA 75+75/90</v>
          </cell>
          <cell r="C1544" t="str">
            <v>FA75+75/90 Silo entrée MAFA, spirale 1m</v>
          </cell>
          <cell r="D1544">
            <v>23.6</v>
          </cell>
          <cell r="E1544" t="str">
            <v>P1</v>
          </cell>
          <cell r="F1544">
            <v>560</v>
          </cell>
          <cell r="G1544" t="str">
            <v>Stk</v>
          </cell>
          <cell r="H1544">
            <v>25.5</v>
          </cell>
        </row>
        <row r="1545">
          <cell r="A1545">
            <v>184023035</v>
          </cell>
          <cell r="B1545" t="str">
            <v>Fallrohr OK150 45° gebogen</v>
          </cell>
          <cell r="C1545" t="str">
            <v>Tuyau de descente OK150 à 45°</v>
          </cell>
          <cell r="D1545">
            <v>188</v>
          </cell>
          <cell r="E1545" t="str">
            <v>P1</v>
          </cell>
          <cell r="F1545">
            <v>560</v>
          </cell>
          <cell r="G1545" t="str">
            <v>Stk</v>
          </cell>
          <cell r="H1545">
            <v>203.25</v>
          </cell>
        </row>
        <row r="1546">
          <cell r="A1546">
            <v>184023036</v>
          </cell>
          <cell r="B1546" t="str">
            <v>Fallrohr OK150 30° gebogen</v>
          </cell>
          <cell r="C1546" t="str">
            <v>Tuyau de descente OK150 à 30°</v>
          </cell>
          <cell r="D1546">
            <v>147</v>
          </cell>
          <cell r="E1546" t="str">
            <v>P1</v>
          </cell>
          <cell r="F1546">
            <v>560</v>
          </cell>
          <cell r="G1546" t="str">
            <v>Stk</v>
          </cell>
          <cell r="H1546">
            <v>158.9</v>
          </cell>
        </row>
        <row r="1547">
          <cell r="A1547">
            <v>184023037</v>
          </cell>
          <cell r="B1547" t="str">
            <v>FA75 Auslauf OK150</v>
          </cell>
          <cell r="C1547" t="str">
            <v>FA75 Sortie OK150</v>
          </cell>
          <cell r="D1547">
            <v>537</v>
          </cell>
          <cell r="E1547" t="str">
            <v>P1</v>
          </cell>
          <cell r="F1547">
            <v>560</v>
          </cell>
          <cell r="G1547" t="str">
            <v>Stk</v>
          </cell>
          <cell r="H1547">
            <v>580.5</v>
          </cell>
        </row>
        <row r="1548">
          <cell r="A1548">
            <v>184023038</v>
          </cell>
          <cell r="B1548" t="str">
            <v>Fallrohr OK150 2m</v>
          </cell>
          <cell r="C1548" t="str">
            <v>Tube de goutte OK150 2m</v>
          </cell>
          <cell r="D1548">
            <v>227</v>
          </cell>
          <cell r="E1548" t="str">
            <v>P1</v>
          </cell>
          <cell r="F1548">
            <v>560</v>
          </cell>
          <cell r="G1548" t="str">
            <v>Stk</v>
          </cell>
          <cell r="H1548">
            <v>245.4</v>
          </cell>
        </row>
        <row r="1549">
          <cell r="A1549">
            <v>184023039</v>
          </cell>
          <cell r="B1549" t="str">
            <v>Fallrohr OK150 1m</v>
          </cell>
          <cell r="C1549" t="str">
            <v>Tuyau de descente OK150 1,0m</v>
          </cell>
          <cell r="D1549">
            <v>103</v>
          </cell>
          <cell r="E1549" t="str">
            <v>P1</v>
          </cell>
          <cell r="F1549">
            <v>560</v>
          </cell>
          <cell r="G1549" t="str">
            <v>Stk</v>
          </cell>
          <cell r="H1549">
            <v>111.35</v>
          </cell>
        </row>
        <row r="1550">
          <cell r="A1550">
            <v>184023042</v>
          </cell>
          <cell r="B1550" t="str">
            <v>FA90 Aufnahme 440mm rund 0-45° 2Spirale</v>
          </cell>
          <cell r="C1550" t="str">
            <v>FA90 Entrée 440mm rond, 0-45°, 2 vis</v>
          </cell>
          <cell r="D1550">
            <v>1498</v>
          </cell>
          <cell r="E1550" t="str">
            <v>P1</v>
          </cell>
          <cell r="F1550">
            <v>560</v>
          </cell>
          <cell r="G1550" t="str">
            <v>Stk</v>
          </cell>
          <cell r="H1550">
            <v>1619.35</v>
          </cell>
        </row>
        <row r="1551">
          <cell r="A1551">
            <v>184023043</v>
          </cell>
          <cell r="B1551" t="str">
            <v>FA75 Aufn.440mm rund 0° 2 Spiral.2 Richt</v>
          </cell>
          <cell r="C1551" t="str">
            <v>FA75 Entrée 440mm rond, 2 vis 2 sens</v>
          </cell>
          <cell r="D1551">
            <v>1552</v>
          </cell>
          <cell r="E1551" t="str">
            <v>P1</v>
          </cell>
          <cell r="F1551">
            <v>560</v>
          </cell>
          <cell r="G1551" t="str">
            <v>Stk</v>
          </cell>
          <cell r="H1551">
            <v>1677.7</v>
          </cell>
        </row>
        <row r="1552">
          <cell r="A1552">
            <v>184023045</v>
          </cell>
          <cell r="B1552" t="str">
            <v>FA90 Aufn.440mm rund 0° 2Spiral.2Richt</v>
          </cell>
          <cell r="C1552" t="str">
            <v>FA90 Entrée 440mm rond, 2 vis 2 sens</v>
          </cell>
          <cell r="D1552">
            <v>1583</v>
          </cell>
          <cell r="E1552" t="str">
            <v>P1</v>
          </cell>
          <cell r="F1552">
            <v>560</v>
          </cell>
          <cell r="G1552" t="str">
            <v>Stk</v>
          </cell>
          <cell r="H1552">
            <v>1711.2</v>
          </cell>
        </row>
        <row r="1553">
          <cell r="A1553">
            <v>184023047</v>
          </cell>
          <cell r="B1553" t="str">
            <v>FA75/90 Aufnahme 200x383 2 Spiralen</v>
          </cell>
          <cell r="C1553" t="str">
            <v>FA75/90 Entrée 200x383, 2 vis</v>
          </cell>
          <cell r="D1553">
            <v>1027</v>
          </cell>
          <cell r="E1553" t="str">
            <v>P1</v>
          </cell>
          <cell r="F1553">
            <v>560</v>
          </cell>
          <cell r="G1553" t="str">
            <v>Stk</v>
          </cell>
          <cell r="H1553">
            <v>1110.2</v>
          </cell>
        </row>
        <row r="1554">
          <cell r="A1554">
            <v>184023048</v>
          </cell>
          <cell r="B1554" t="str">
            <v>FA90 Aufnahme 200x383 2 Spirale</v>
          </cell>
          <cell r="C1554" t="str">
            <v>FA90 Entrée 200x383, 2 vis</v>
          </cell>
          <cell r="D1554">
            <v>1052</v>
          </cell>
          <cell r="E1554" t="str">
            <v>P1</v>
          </cell>
          <cell r="F1554">
            <v>560</v>
          </cell>
          <cell r="G1554" t="str">
            <v>Stk</v>
          </cell>
          <cell r="H1554">
            <v>1137.2</v>
          </cell>
        </row>
        <row r="1555">
          <cell r="A1555">
            <v>184023049</v>
          </cell>
          <cell r="B1555" t="str">
            <v>FA75 Aufnahme 200x383 2Spiralen 2Richtun</v>
          </cell>
          <cell r="C1555" t="str">
            <v>FA75 Entrée 200x383, 2 vis deux sens</v>
          </cell>
          <cell r="D1555">
            <v>1027</v>
          </cell>
          <cell r="E1555" t="str">
            <v>P1</v>
          </cell>
          <cell r="F1555">
            <v>560</v>
          </cell>
          <cell r="G1555" t="str">
            <v>Stk</v>
          </cell>
          <cell r="H1555">
            <v>1110.2</v>
          </cell>
        </row>
        <row r="1556">
          <cell r="A1556">
            <v>184023051</v>
          </cell>
          <cell r="B1556" t="str">
            <v>FA90 Aufnahme 200x383 2Spiralen 2Richtun</v>
          </cell>
          <cell r="C1556" t="str">
            <v>FA90 Entrée 200x383, 2 vis deux sens</v>
          </cell>
          <cell r="D1556">
            <v>1052</v>
          </cell>
          <cell r="E1556" t="str">
            <v>P1</v>
          </cell>
          <cell r="F1556">
            <v>560</v>
          </cell>
          <cell r="G1556" t="str">
            <v>Stk</v>
          </cell>
          <cell r="H1556">
            <v>1137.2</v>
          </cell>
        </row>
        <row r="1557">
          <cell r="A1557">
            <v>184023055</v>
          </cell>
          <cell r="B1557" t="str">
            <v>FA75 Tandemeinlass für 2.Silo</v>
          </cell>
          <cell r="C1557" t="str">
            <v>FA75 Seconde entrée p.silos tandem</v>
          </cell>
          <cell r="D1557">
            <v>1119</v>
          </cell>
          <cell r="E1557" t="str">
            <v>P1</v>
          </cell>
          <cell r="F1557">
            <v>560</v>
          </cell>
          <cell r="G1557" t="str">
            <v>Stk</v>
          </cell>
          <cell r="H1557">
            <v>1209.6500000000001</v>
          </cell>
        </row>
        <row r="1558">
          <cell r="A1558">
            <v>184023056</v>
          </cell>
          <cell r="B1558" t="str">
            <v>FA75/90+90 Tandemeinlass für 2.Silo</v>
          </cell>
          <cell r="C1558" t="str">
            <v>FA75/90+90 Seconde entrée p.silos tandem</v>
          </cell>
          <cell r="D1558">
            <v>1155</v>
          </cell>
          <cell r="E1558" t="str">
            <v>P1</v>
          </cell>
          <cell r="F1558">
            <v>560</v>
          </cell>
          <cell r="G1558" t="str">
            <v>Stk</v>
          </cell>
          <cell r="H1558">
            <v>1248.55</v>
          </cell>
        </row>
        <row r="1559">
          <cell r="A1559">
            <v>184023058</v>
          </cell>
          <cell r="B1559" t="str">
            <v>Fallrohr transparent 3m 75mm</v>
          </cell>
          <cell r="C1559" t="str">
            <v>Tuyau de descente transp. 75mm, L=3m</v>
          </cell>
          <cell r="D1559">
            <v>162</v>
          </cell>
          <cell r="E1559" t="str">
            <v>P1</v>
          </cell>
          <cell r="F1559">
            <v>560</v>
          </cell>
          <cell r="G1559" t="str">
            <v>Stk</v>
          </cell>
          <cell r="H1559">
            <v>175.1</v>
          </cell>
        </row>
        <row r="1560">
          <cell r="A1560">
            <v>184023059</v>
          </cell>
          <cell r="B1560" t="str">
            <v>Fallrohr transparent 3m 90mm</v>
          </cell>
          <cell r="C1560" t="str">
            <v>Tube Descente D90mm 3m##</v>
          </cell>
          <cell r="D1560">
            <v>187</v>
          </cell>
          <cell r="E1560" t="str">
            <v>P1</v>
          </cell>
          <cell r="F1560">
            <v>560</v>
          </cell>
          <cell r="G1560" t="str">
            <v>Stk</v>
          </cell>
          <cell r="H1560">
            <v>202.15</v>
          </cell>
        </row>
        <row r="1561">
          <cell r="A1561">
            <v>184023060</v>
          </cell>
          <cell r="B1561" t="str">
            <v>FA90 Rohrverbinder mit Schellen</v>
          </cell>
          <cell r="C1561" t="str">
            <v>Sortie et ferm 90</v>
          </cell>
          <cell r="D1561">
            <v>43.9</v>
          </cell>
          <cell r="E1561" t="str">
            <v>P1</v>
          </cell>
          <cell r="F1561">
            <v>560</v>
          </cell>
          <cell r="G1561" t="str">
            <v>Stk</v>
          </cell>
          <cell r="H1561">
            <v>47.45</v>
          </cell>
        </row>
        <row r="1562">
          <cell r="A1562">
            <v>184023061</v>
          </cell>
          <cell r="B1562" t="str">
            <v>Adapter Silo Foerderspirale 440 vertikal</v>
          </cell>
          <cell r="C1562" t="str">
            <v>Adaptateur silo vertical 440</v>
          </cell>
          <cell r="D1562">
            <v>206</v>
          </cell>
          <cell r="E1562" t="str">
            <v>P1</v>
          </cell>
          <cell r="F1562">
            <v>560</v>
          </cell>
          <cell r="G1562" t="str">
            <v>Stk</v>
          </cell>
          <cell r="H1562">
            <v>222.7</v>
          </cell>
        </row>
        <row r="1563">
          <cell r="A1563">
            <v>184023062</v>
          </cell>
          <cell r="B1563" t="str">
            <v>.E.Flexible tube 160 mm 0,3m w. clamps</v>
          </cell>
          <cell r="C1563" t="str">
            <v>Tuyau flexible 160mm, 0,3m avec colliers</v>
          </cell>
          <cell r="D1563">
            <v>197</v>
          </cell>
          <cell r="E1563" t="str">
            <v>P1</v>
          </cell>
          <cell r="F1563">
            <v>560</v>
          </cell>
          <cell r="G1563" t="str">
            <v>Stk</v>
          </cell>
          <cell r="H1563">
            <v>212.95</v>
          </cell>
        </row>
        <row r="1564">
          <cell r="A1564">
            <v>184023063</v>
          </cell>
          <cell r="B1564" t="str">
            <v>Flexrohr 75mm, 0,3m mit Schellen</v>
          </cell>
          <cell r="C1564" t="str">
            <v>Tuyau flexible 75mm, 0,3M avec colliers</v>
          </cell>
          <cell r="D1564">
            <v>45.8</v>
          </cell>
          <cell r="E1564" t="str">
            <v>P1</v>
          </cell>
          <cell r="F1564">
            <v>560</v>
          </cell>
          <cell r="G1564" t="str">
            <v>Stk</v>
          </cell>
          <cell r="H1564">
            <v>49.5</v>
          </cell>
        </row>
        <row r="1565">
          <cell r="A1565">
            <v>184023064</v>
          </cell>
          <cell r="B1565" t="str">
            <v>SF Montagekit Kette (2S-Haken,1Schraubha</v>
          </cell>
          <cell r="C1565" t="str">
            <v>Kit chainette 10m</v>
          </cell>
          <cell r="D1565">
            <v>10.6</v>
          </cell>
          <cell r="E1565" t="str">
            <v>P1</v>
          </cell>
          <cell r="F1565">
            <v>560</v>
          </cell>
          <cell r="G1565" t="str">
            <v>Stk</v>
          </cell>
          <cell r="H1565">
            <v>11.45</v>
          </cell>
        </row>
        <row r="1566">
          <cell r="A1566">
            <v>184023065</v>
          </cell>
          <cell r="B1566" t="str">
            <v>FA Rahmen mit Klopfer</v>
          </cell>
          <cell r="C1566" t="str">
            <v>cadre avec secoueur pour vis</v>
          </cell>
          <cell r="D1566">
            <v>637</v>
          </cell>
          <cell r="E1566" t="str">
            <v>P1</v>
          </cell>
          <cell r="F1566">
            <v>560</v>
          </cell>
          <cell r="G1566" t="str">
            <v>Stk</v>
          </cell>
          <cell r="H1566">
            <v>688.6</v>
          </cell>
        </row>
        <row r="1567">
          <cell r="A1567">
            <v>184023098</v>
          </cell>
          <cell r="B1567" t="str">
            <v>SF Steuerungselektr. Verläng. 0,75kW</v>
          </cell>
          <cell r="C1567" t="str">
            <v>FA75 Prolong. de boîtier de contrôle</v>
          </cell>
          <cell r="D1567">
            <v>994</v>
          </cell>
          <cell r="E1567" t="str">
            <v>P1</v>
          </cell>
          <cell r="F1567">
            <v>560</v>
          </cell>
          <cell r="G1567" t="str">
            <v>Stk</v>
          </cell>
          <cell r="H1567">
            <v>1074.5</v>
          </cell>
        </row>
        <row r="1568">
          <cell r="A1568">
            <v>184023099</v>
          </cell>
          <cell r="B1568" t="str">
            <v>SF Steuerungselektr. Verläng. 1,1kW</v>
          </cell>
          <cell r="C1568" t="str">
            <v>FA75/90 Prolong. de boîtier de contrôle</v>
          </cell>
          <cell r="D1568">
            <v>994</v>
          </cell>
          <cell r="E1568" t="str">
            <v>P1</v>
          </cell>
          <cell r="F1568">
            <v>560</v>
          </cell>
          <cell r="G1568" t="str">
            <v>Stk</v>
          </cell>
          <cell r="H1568">
            <v>1074.5</v>
          </cell>
        </row>
        <row r="1569">
          <cell r="A1569">
            <v>184024011</v>
          </cell>
          <cell r="B1569" t="str">
            <v>Optischer Füllstandssensor 24 V,Optifeed</v>
          </cell>
          <cell r="C1569" t="str">
            <v>FCP protec teherm.400V</v>
          </cell>
          <cell r="D1569">
            <v>491</v>
          </cell>
          <cell r="E1569" t="str">
            <v>P1</v>
          </cell>
          <cell r="F1569">
            <v>560</v>
          </cell>
          <cell r="G1569" t="str">
            <v>Stk</v>
          </cell>
          <cell r="H1569">
            <v>530.75</v>
          </cell>
        </row>
        <row r="1570">
          <cell r="A1570">
            <v>184024012</v>
          </cell>
          <cell r="B1570" t="str">
            <v>Optifeed Kapazitiv-sensor Diam.</v>
          </cell>
          <cell r="C1570" t="str">
            <v>Optifeed capt.capacitif 24v</v>
          </cell>
          <cell r="D1570">
            <v>501</v>
          </cell>
          <cell r="E1570" t="str">
            <v>P1</v>
          </cell>
          <cell r="F1570">
            <v>560</v>
          </cell>
          <cell r="G1570" t="str">
            <v>Stk</v>
          </cell>
          <cell r="H1570">
            <v>541.6</v>
          </cell>
        </row>
        <row r="1571">
          <cell r="A1571">
            <v>184024103</v>
          </cell>
          <cell r="B1571" t="str">
            <v>CF150x Doppelmilchstat.oh.Proz.oh.Tank</v>
          </cell>
          <cell r="C1571" t="str">
            <v>CF150X Double milk station</v>
          </cell>
          <cell r="D1571">
            <v>11880</v>
          </cell>
          <cell r="E1571" t="str">
            <v>P1</v>
          </cell>
          <cell r="F1571">
            <v>530</v>
          </cell>
          <cell r="G1571" t="str">
            <v>Stk</v>
          </cell>
          <cell r="H1571">
            <v>12842.3</v>
          </cell>
        </row>
        <row r="1572">
          <cell r="A1572">
            <v>184510300</v>
          </cell>
          <cell r="B1572" t="str">
            <v>Pulsator 100B (12VAC)</v>
          </cell>
          <cell r="C1572" t="str">
            <v>EP100B DELATRON</v>
          </cell>
          <cell r="D1572">
            <v>507</v>
          </cell>
          <cell r="E1572" t="str">
            <v>P1</v>
          </cell>
          <cell r="F1572">
            <v>130</v>
          </cell>
          <cell r="G1572" t="str">
            <v>Stk</v>
          </cell>
          <cell r="H1572">
            <v>548.04999999999995</v>
          </cell>
        </row>
        <row r="1573">
          <cell r="A1573">
            <v>184510311</v>
          </cell>
          <cell r="B1573" t="str">
            <v>Pulsatorgehäuse EP100B 24V o. Kabel</v>
          </cell>
          <cell r="C1573" t="str">
            <v>EP100B 24V sans cable, couv,Montagdirect</v>
          </cell>
          <cell r="D1573">
            <v>482</v>
          </cell>
          <cell r="E1573" t="str">
            <v>P1</v>
          </cell>
          <cell r="F1573">
            <v>130</v>
          </cell>
          <cell r="G1573" t="str">
            <v>Stk</v>
          </cell>
          <cell r="H1573">
            <v>521.04999999999995</v>
          </cell>
        </row>
        <row r="1574">
          <cell r="A1574">
            <v>184520300</v>
          </cell>
          <cell r="B1574" t="str">
            <v>Vakuum-Balancetank PVC 120L (4.500l/min)</v>
          </cell>
          <cell r="C1574" t="str">
            <v>Réserve de vide 120l (4000l/min)</v>
          </cell>
          <cell r="D1574">
            <v>2339</v>
          </cell>
          <cell r="E1574" t="str">
            <v>P1</v>
          </cell>
          <cell r="F1574">
            <v>210</v>
          </cell>
          <cell r="G1574" t="str">
            <v>Stk</v>
          </cell>
          <cell r="H1574">
            <v>2528.4499999999998</v>
          </cell>
        </row>
        <row r="1575">
          <cell r="A1575">
            <v>184571072</v>
          </cell>
          <cell r="B1575" t="str">
            <v>FGM-US Endabgr Umtrieb vz</v>
          </cell>
          <cell r="C1575" t="str">
            <v>Kit barrière sortie FF Champion</v>
          </cell>
          <cell r="D1575">
            <v>1416</v>
          </cell>
          <cell r="E1575" t="str">
            <v>P1</v>
          </cell>
          <cell r="F1575">
            <v>801</v>
          </cell>
          <cell r="G1575" t="str">
            <v>Stk</v>
          </cell>
          <cell r="H1575">
            <v>1530.7</v>
          </cell>
        </row>
        <row r="1576">
          <cell r="A1576">
            <v>184700000</v>
          </cell>
          <cell r="B1576" t="str">
            <v>FGM30 Eing.schranke vert man L</v>
          </cell>
          <cell r="C1576" t="str">
            <v>HB30° Porte entrée verticale G manuelle</v>
          </cell>
          <cell r="D1576">
            <v>637</v>
          </cell>
          <cell r="E1576" t="str">
            <v>P1</v>
          </cell>
          <cell r="F1576">
            <v>807</v>
          </cell>
          <cell r="G1576" t="str">
            <v>Stk</v>
          </cell>
          <cell r="H1576">
            <v>688.6</v>
          </cell>
        </row>
        <row r="1577">
          <cell r="A1577">
            <v>184700001</v>
          </cell>
          <cell r="B1577" t="str">
            <v>FGM30 Eing.schranke vert man R</v>
          </cell>
          <cell r="C1577" t="str">
            <v>HB30° Porte entrée verticale D manuelle</v>
          </cell>
          <cell r="D1577">
            <v>637</v>
          </cell>
          <cell r="E1577" t="str">
            <v>P1</v>
          </cell>
          <cell r="F1577">
            <v>807</v>
          </cell>
          <cell r="G1577" t="str">
            <v>Stk</v>
          </cell>
          <cell r="H1577">
            <v>688.6</v>
          </cell>
        </row>
        <row r="1578">
          <cell r="A1578">
            <v>184700002</v>
          </cell>
          <cell r="B1578" t="str">
            <v>FGM30 Rohr seitl End+ Fk M.UEB 1-s (OFF)</v>
          </cell>
          <cell r="C1578" t="str">
            <v>HB30° kit quai autoc.+ guides FPP 1 côté</v>
          </cell>
          <cell r="D1578">
            <v>814</v>
          </cell>
          <cell r="E1578" t="str">
            <v>P1</v>
          </cell>
          <cell r="F1578">
            <v>807</v>
          </cell>
          <cell r="G1578" t="str">
            <v>Stk</v>
          </cell>
          <cell r="H1578">
            <v>879.95</v>
          </cell>
        </row>
        <row r="1579">
          <cell r="A1579">
            <v>184700004</v>
          </cell>
          <cell r="B1579" t="str">
            <v>FGM30 Rohr seitl End+ Fk O.UEB 1-s (OFF)</v>
          </cell>
          <cell r="C1579" t="str">
            <v>HB30° kit quai droit+ guides FPP 1 côté</v>
          </cell>
          <cell r="D1579">
            <v>706</v>
          </cell>
          <cell r="E1579" t="str">
            <v>P1</v>
          </cell>
          <cell r="F1579">
            <v>807</v>
          </cell>
          <cell r="G1579" t="str">
            <v>Stk</v>
          </cell>
          <cell r="H1579">
            <v>763.2</v>
          </cell>
        </row>
        <row r="1580">
          <cell r="A1580">
            <v>184700110</v>
          </cell>
          <cell r="B1580" t="str">
            <v>FGM50 Eing.schranke vert man L</v>
          </cell>
          <cell r="C1580" t="str">
            <v>HB50° Portes d'entrée vert. D manuelle</v>
          </cell>
          <cell r="D1580">
            <v>770</v>
          </cell>
          <cell r="E1580" t="str">
            <v>P1</v>
          </cell>
          <cell r="F1580">
            <v>807</v>
          </cell>
          <cell r="G1580" t="str">
            <v>Stk</v>
          </cell>
          <cell r="H1580">
            <v>832.35</v>
          </cell>
        </row>
        <row r="1581">
          <cell r="A1581">
            <v>184700111</v>
          </cell>
          <cell r="B1581" t="str">
            <v>FGM50 Eing.schranke vert man R</v>
          </cell>
          <cell r="C1581" t="str">
            <v>HB50° Portes entrée verticale G manuelle</v>
          </cell>
          <cell r="D1581">
            <v>770</v>
          </cell>
          <cell r="E1581" t="str">
            <v>P1</v>
          </cell>
          <cell r="F1581">
            <v>807</v>
          </cell>
          <cell r="G1581" t="str">
            <v>Stk</v>
          </cell>
          <cell r="H1581">
            <v>832.35</v>
          </cell>
        </row>
        <row r="1582">
          <cell r="A1582">
            <v>184700112</v>
          </cell>
          <cell r="B1582" t="str">
            <v>FGM50 Träger Rechteckr vz W-W D-4</v>
          </cell>
          <cell r="C1582" t="str">
            <v>HB50° Struc. Poutrelle 2x4 complète</v>
          </cell>
          <cell r="D1582">
            <v>4855</v>
          </cell>
          <cell r="E1582" t="str">
            <v>P1</v>
          </cell>
          <cell r="F1582">
            <v>807</v>
          </cell>
          <cell r="G1582" t="str">
            <v>Stk</v>
          </cell>
          <cell r="H1582">
            <v>5248.25</v>
          </cell>
        </row>
        <row r="1583">
          <cell r="A1583">
            <v>184700113</v>
          </cell>
          <cell r="B1583" t="str">
            <v>FGM50 Träger Rechteckr vz W-W D-5</v>
          </cell>
          <cell r="C1583" t="str">
            <v>HB50° Struc. Poutrelle 2x5 complète</v>
          </cell>
          <cell r="D1583">
            <v>5263</v>
          </cell>
          <cell r="E1583" t="str">
            <v>P1</v>
          </cell>
          <cell r="F1583">
            <v>807</v>
          </cell>
          <cell r="G1583" t="str">
            <v>Stk</v>
          </cell>
          <cell r="H1583">
            <v>5689.3</v>
          </cell>
        </row>
        <row r="1584">
          <cell r="A1584">
            <v>184700114</v>
          </cell>
          <cell r="B1584" t="str">
            <v>FGM50 Träger Rechteckr vz W-W D-6</v>
          </cell>
          <cell r="C1584" t="str">
            <v>HB50° Struc. Poutrelle 2x6 complète</v>
          </cell>
          <cell r="D1584">
            <v>5671</v>
          </cell>
          <cell r="E1584" t="str">
            <v>P1</v>
          </cell>
          <cell r="F1584">
            <v>807</v>
          </cell>
          <cell r="G1584" t="str">
            <v>Stk</v>
          </cell>
          <cell r="H1584">
            <v>6130.35</v>
          </cell>
        </row>
        <row r="1585">
          <cell r="A1585">
            <v>184700115</v>
          </cell>
          <cell r="B1585" t="str">
            <v>FGM50 Träger Rechteckr vz W-W D-7</v>
          </cell>
          <cell r="C1585" t="str">
            <v>HB50° Struc. Poutrelle 2x7 complète</v>
          </cell>
          <cell r="D1585">
            <v>6079</v>
          </cell>
          <cell r="E1585" t="str">
            <v>P1</v>
          </cell>
          <cell r="F1585">
            <v>807</v>
          </cell>
          <cell r="G1585" t="str">
            <v>Stk</v>
          </cell>
          <cell r="H1585">
            <v>6571.4</v>
          </cell>
        </row>
        <row r="1586">
          <cell r="A1586">
            <v>184700116</v>
          </cell>
          <cell r="B1586" t="str">
            <v>FGM50 Träger Rechteckr vz W-W D-8</v>
          </cell>
          <cell r="C1586" t="str">
            <v>HB50° Struc. Poutrelle 2x8 complète</v>
          </cell>
          <cell r="D1586">
            <v>6445</v>
          </cell>
          <cell r="E1586" t="str">
            <v>P1</v>
          </cell>
          <cell r="F1586">
            <v>807</v>
          </cell>
          <cell r="G1586" t="str">
            <v>Stk</v>
          </cell>
          <cell r="H1586">
            <v>6967.05</v>
          </cell>
        </row>
        <row r="1587">
          <cell r="A1587">
            <v>184700117</v>
          </cell>
          <cell r="B1587" t="str">
            <v>FGM50 Träger Rechteckr vz W-W D-9</v>
          </cell>
          <cell r="C1587" t="str">
            <v>HB50° Struc. Poutrelle 2x9 complète</v>
          </cell>
          <cell r="D1587">
            <v>6768</v>
          </cell>
          <cell r="E1587" t="str">
            <v>P1</v>
          </cell>
          <cell r="F1587">
            <v>807</v>
          </cell>
          <cell r="G1587" t="str">
            <v>Stk</v>
          </cell>
          <cell r="H1587">
            <v>7316.2</v>
          </cell>
        </row>
        <row r="1588">
          <cell r="A1588">
            <v>184700118</v>
          </cell>
          <cell r="B1588" t="str">
            <v>FGM50 Träger Rechteckr vz W-W D-10</v>
          </cell>
          <cell r="C1588" t="str">
            <v>HB50° Struc. Poutrelle 2x10 complète</v>
          </cell>
          <cell r="D1588">
            <v>7091</v>
          </cell>
          <cell r="E1588" t="str">
            <v>P1</v>
          </cell>
          <cell r="F1588">
            <v>807</v>
          </cell>
          <cell r="G1588" t="str">
            <v>Stk</v>
          </cell>
          <cell r="H1588">
            <v>7665.35</v>
          </cell>
        </row>
        <row r="1589">
          <cell r="A1589">
            <v>184700119</v>
          </cell>
          <cell r="B1589" t="str">
            <v>FGM50 Träger Rechteckr vz W-W D-12</v>
          </cell>
          <cell r="C1589" t="str">
            <v>HB50° Struc. Poutrelle 2x12 complète</v>
          </cell>
          <cell r="D1589">
            <v>7737</v>
          </cell>
          <cell r="E1589" t="str">
            <v>P1</v>
          </cell>
          <cell r="F1589">
            <v>807</v>
          </cell>
          <cell r="G1589" t="str">
            <v>Stk</v>
          </cell>
          <cell r="H1589">
            <v>8363.7000000000007</v>
          </cell>
        </row>
        <row r="1590">
          <cell r="A1590">
            <v>184700120</v>
          </cell>
          <cell r="B1590" t="str">
            <v>FGM50 Träger Rechteckr vz W-W D-14</v>
          </cell>
          <cell r="C1590" t="str">
            <v>HB50° Struc. Poutrelle 2x14 complète</v>
          </cell>
          <cell r="D1590">
            <v>8383</v>
          </cell>
          <cell r="E1590" t="str">
            <v>P1</v>
          </cell>
          <cell r="F1590">
            <v>807</v>
          </cell>
          <cell r="G1590" t="str">
            <v>Stk</v>
          </cell>
          <cell r="H1590">
            <v>9062</v>
          </cell>
        </row>
        <row r="1591">
          <cell r="A1591">
            <v>184700121</v>
          </cell>
          <cell r="B1591" t="str">
            <v>FGM50 Träger Rechteckr vz W-W D-16</v>
          </cell>
          <cell r="C1591" t="str">
            <v>HB50° Struc. Poutrelle 2x16 complète</v>
          </cell>
          <cell r="D1591">
            <v>9029</v>
          </cell>
          <cell r="E1591" t="str">
            <v>P1</v>
          </cell>
          <cell r="F1591">
            <v>807</v>
          </cell>
          <cell r="G1591" t="str">
            <v>Stk</v>
          </cell>
          <cell r="H1591">
            <v>9760.35</v>
          </cell>
        </row>
        <row r="1592">
          <cell r="A1592">
            <v>184700122</v>
          </cell>
          <cell r="B1592" t="str">
            <v>FGM50 Träger Rechteckr vz W-W D-18</v>
          </cell>
          <cell r="C1592" t="str">
            <v>HB50° Struc. Poutrelle 2x18 complète</v>
          </cell>
          <cell r="D1592">
            <v>9676</v>
          </cell>
          <cell r="E1592" t="str">
            <v>P1</v>
          </cell>
          <cell r="F1592">
            <v>807</v>
          </cell>
          <cell r="G1592" t="str">
            <v>Stk</v>
          </cell>
          <cell r="H1592">
            <v>10459.75</v>
          </cell>
        </row>
        <row r="1593">
          <cell r="A1593">
            <v>184700123</v>
          </cell>
          <cell r="B1593" t="str">
            <v>FGM50 Träger Rechteckr vz W-W D-20</v>
          </cell>
          <cell r="C1593" t="str">
            <v>HB50° Struc. Poutrelle 2x20 complète</v>
          </cell>
          <cell r="D1593">
            <v>10325</v>
          </cell>
          <cell r="E1593" t="str">
            <v>P1</v>
          </cell>
          <cell r="F1593">
            <v>807</v>
          </cell>
          <cell r="G1593" t="str">
            <v>Stk</v>
          </cell>
          <cell r="H1593">
            <v>11161.35</v>
          </cell>
        </row>
        <row r="1594">
          <cell r="A1594">
            <v>184700125</v>
          </cell>
          <cell r="B1594" t="str">
            <v>FGM50 Träger Rechteckr vz W-W D-24</v>
          </cell>
          <cell r="C1594" t="str">
            <v>HB50° Struc. Poutrelle 2x24 complète</v>
          </cell>
          <cell r="D1594">
            <v>11615</v>
          </cell>
          <cell r="E1594" t="str">
            <v>P1</v>
          </cell>
          <cell r="F1594">
            <v>807</v>
          </cell>
          <cell r="G1594" t="str">
            <v>Stk</v>
          </cell>
          <cell r="H1594">
            <v>12555.8</v>
          </cell>
        </row>
        <row r="1595">
          <cell r="A1595">
            <v>184700133</v>
          </cell>
          <cell r="B1595" t="str">
            <v>FGM50 Träger Rundr 2in vz W-W 1x4</v>
          </cell>
          <cell r="C1595" t="str">
            <v>HB50° structure tube 2" 1x4 complète</v>
          </cell>
          <cell r="D1595">
            <v>2605</v>
          </cell>
          <cell r="E1595" t="str">
            <v>P1</v>
          </cell>
          <cell r="F1595">
            <v>807</v>
          </cell>
          <cell r="G1595" t="str">
            <v>Stk</v>
          </cell>
          <cell r="H1595">
            <v>2816</v>
          </cell>
        </row>
        <row r="1596">
          <cell r="A1596">
            <v>184700134</v>
          </cell>
          <cell r="B1596" t="str">
            <v>FGM50 Träger Rundr 2in vz W-W 1x5</v>
          </cell>
          <cell r="C1596" t="str">
            <v>HB50° structure tube 2" 1x5 complète</v>
          </cell>
          <cell r="D1596">
            <v>2737</v>
          </cell>
          <cell r="E1596" t="str">
            <v>P1</v>
          </cell>
          <cell r="F1596">
            <v>807</v>
          </cell>
          <cell r="G1596" t="str">
            <v>Stk</v>
          </cell>
          <cell r="H1596">
            <v>2958.7</v>
          </cell>
        </row>
        <row r="1597">
          <cell r="A1597">
            <v>184700135</v>
          </cell>
          <cell r="B1597" t="str">
            <v>FGM50 Träger Rundr 2in vz W-W 1x6</v>
          </cell>
          <cell r="C1597" t="str">
            <v>HB50° structure tube 2" 1x6 complète</v>
          </cell>
          <cell r="D1597">
            <v>2868</v>
          </cell>
          <cell r="E1597" t="str">
            <v>P1</v>
          </cell>
          <cell r="F1597">
            <v>807</v>
          </cell>
          <cell r="G1597" t="str">
            <v>Stk</v>
          </cell>
          <cell r="H1597">
            <v>3100.3</v>
          </cell>
        </row>
        <row r="1598">
          <cell r="A1598">
            <v>184700136</v>
          </cell>
          <cell r="B1598" t="str">
            <v>FGM50 Träger Rundr 2in vz W-W 1x7</v>
          </cell>
          <cell r="C1598" t="str">
            <v>HB50° structure tube 2" 1x7 complète</v>
          </cell>
          <cell r="D1598">
            <v>3000</v>
          </cell>
          <cell r="E1598" t="str">
            <v>P1</v>
          </cell>
          <cell r="F1598">
            <v>807</v>
          </cell>
          <cell r="G1598" t="str">
            <v>Stk</v>
          </cell>
          <cell r="H1598">
            <v>3243</v>
          </cell>
        </row>
        <row r="1599">
          <cell r="A1599">
            <v>184700137</v>
          </cell>
          <cell r="B1599" t="str">
            <v>FGM50 Träger Rundr 2in vz W-W 1x8</v>
          </cell>
          <cell r="C1599" t="str">
            <v>HB50° structure tube 2" 1x8 complète</v>
          </cell>
          <cell r="D1599">
            <v>3132</v>
          </cell>
          <cell r="E1599" t="str">
            <v>P1</v>
          </cell>
          <cell r="F1599">
            <v>807</v>
          </cell>
          <cell r="G1599" t="str">
            <v>Stk</v>
          </cell>
          <cell r="H1599">
            <v>3385.7</v>
          </cell>
        </row>
        <row r="1600">
          <cell r="A1600">
            <v>184700138</v>
          </cell>
          <cell r="B1600" t="str">
            <v>FGM50 Träger Rundr 2in vz W-W D-4</v>
          </cell>
          <cell r="C1600" t="str">
            <v>HB50° Structure Tube 2" 2x4 complète</v>
          </cell>
          <cell r="D1600">
            <v>3514</v>
          </cell>
          <cell r="E1600" t="str">
            <v>P1</v>
          </cell>
          <cell r="F1600">
            <v>807</v>
          </cell>
          <cell r="G1600" t="str">
            <v>Stk</v>
          </cell>
          <cell r="H1600">
            <v>3798.65</v>
          </cell>
        </row>
        <row r="1601">
          <cell r="A1601">
            <v>184700139</v>
          </cell>
          <cell r="B1601" t="str">
            <v>FGM50 Träger Rundr 2in vz W-W D-5</v>
          </cell>
          <cell r="C1601" t="str">
            <v>HB50° Structure Tube 2" 2x5 complète</v>
          </cell>
          <cell r="D1601">
            <v>3809</v>
          </cell>
          <cell r="E1601" t="str">
            <v>P1</v>
          </cell>
          <cell r="F1601">
            <v>807</v>
          </cell>
          <cell r="G1601" t="str">
            <v>Stk</v>
          </cell>
          <cell r="H1601">
            <v>4117.55</v>
          </cell>
        </row>
        <row r="1602">
          <cell r="A1602">
            <v>184700140</v>
          </cell>
          <cell r="B1602" t="str">
            <v>FGM50 Träger Rundr 2in vz W-W D-6</v>
          </cell>
          <cell r="C1602" t="str">
            <v>HB50° Structure Tube 2" 2x6 complète</v>
          </cell>
          <cell r="D1602">
            <v>4104</v>
          </cell>
          <cell r="E1602" t="str">
            <v>P1</v>
          </cell>
          <cell r="F1602">
            <v>807</v>
          </cell>
          <cell r="G1602" t="str">
            <v>Stk</v>
          </cell>
          <cell r="H1602">
            <v>4436.3999999999996</v>
          </cell>
        </row>
        <row r="1603">
          <cell r="A1603">
            <v>184700141</v>
          </cell>
          <cell r="B1603" t="str">
            <v>FGM50 Träger Rundr 2in vz W-W D-7</v>
          </cell>
          <cell r="C1603" t="str">
            <v>HB50° Structure Tube 2" 2x7 complète</v>
          </cell>
          <cell r="D1603">
            <v>4400</v>
          </cell>
          <cell r="E1603" t="str">
            <v>P1</v>
          </cell>
          <cell r="F1603">
            <v>807</v>
          </cell>
          <cell r="G1603" t="str">
            <v>Stk</v>
          </cell>
          <cell r="H1603">
            <v>4756.3999999999996</v>
          </cell>
        </row>
        <row r="1604">
          <cell r="A1604">
            <v>184700142</v>
          </cell>
          <cell r="B1604" t="str">
            <v>FGM50 Träger Rundr 2in vz W-W D-8</v>
          </cell>
          <cell r="C1604" t="str">
            <v>HB50° Structure Tube 2" 2x8 complète</v>
          </cell>
          <cell r="D1604">
            <v>4664</v>
          </cell>
          <cell r="E1604" t="str">
            <v>P1</v>
          </cell>
          <cell r="F1604">
            <v>807</v>
          </cell>
          <cell r="G1604" t="str">
            <v>Stk</v>
          </cell>
          <cell r="H1604">
            <v>5041.8</v>
          </cell>
        </row>
        <row r="1605">
          <cell r="A1605">
            <v>184700143</v>
          </cell>
          <cell r="B1605" t="str">
            <v>FGM50 Träger Rundr 2in vz W-W D-9</v>
          </cell>
          <cell r="C1605" t="str">
            <v>HB50° Structure Tube 2" 2x9 complète</v>
          </cell>
          <cell r="D1605">
            <v>4898</v>
          </cell>
          <cell r="E1605" t="str">
            <v>P1</v>
          </cell>
          <cell r="F1605">
            <v>807</v>
          </cell>
          <cell r="G1605" t="str">
            <v>Stk</v>
          </cell>
          <cell r="H1605">
            <v>5294.75</v>
          </cell>
        </row>
        <row r="1606">
          <cell r="A1606">
            <v>184700144</v>
          </cell>
          <cell r="B1606" t="str">
            <v>FGM50 Träger Rundr 2in vz W-W D-10</v>
          </cell>
          <cell r="C1606" t="str">
            <v>HB50° Structure Tube 2" 2x10 complète</v>
          </cell>
          <cell r="D1606">
            <v>5132</v>
          </cell>
          <cell r="E1606" t="str">
            <v>P1</v>
          </cell>
          <cell r="F1606">
            <v>807</v>
          </cell>
          <cell r="G1606" t="str">
            <v>Stk</v>
          </cell>
          <cell r="H1606">
            <v>5547.7</v>
          </cell>
        </row>
        <row r="1607">
          <cell r="A1607">
            <v>184700145</v>
          </cell>
          <cell r="B1607" t="str">
            <v>FGM50 Träger Rundr 2in vz W-W D-12</v>
          </cell>
          <cell r="C1607" t="str">
            <v>HB50° Structure Tube 2" 2x12 complète</v>
          </cell>
          <cell r="D1607">
            <v>5599</v>
          </cell>
          <cell r="E1607" t="str">
            <v>P1</v>
          </cell>
          <cell r="F1607">
            <v>807</v>
          </cell>
          <cell r="G1607" t="str">
            <v>Stk</v>
          </cell>
          <cell r="H1607">
            <v>6052.5</v>
          </cell>
        </row>
        <row r="1608">
          <cell r="A1608">
            <v>184700146</v>
          </cell>
          <cell r="B1608" t="str">
            <v>FGM50 Träger Rundr 2in vz W-W D-14</v>
          </cell>
          <cell r="C1608" t="str">
            <v>HB50° Structure Tube 2" 2x14 complète</v>
          </cell>
          <cell r="D1608">
            <v>6067</v>
          </cell>
          <cell r="E1608" t="str">
            <v>P1</v>
          </cell>
          <cell r="F1608">
            <v>807</v>
          </cell>
          <cell r="G1608" t="str">
            <v>Stk</v>
          </cell>
          <cell r="H1608">
            <v>6558.45</v>
          </cell>
        </row>
        <row r="1609">
          <cell r="A1609">
            <v>184700147</v>
          </cell>
          <cell r="B1609" t="str">
            <v>FGM50 Träger Rundr 2in vz W-W D-16</v>
          </cell>
          <cell r="C1609" t="str">
            <v>HB50° Structure Tube 2" 2x16 complète</v>
          </cell>
          <cell r="D1609">
            <v>6535</v>
          </cell>
          <cell r="E1609" t="str">
            <v>P1</v>
          </cell>
          <cell r="F1609">
            <v>807</v>
          </cell>
          <cell r="G1609" t="str">
            <v>Stk</v>
          </cell>
          <cell r="H1609">
            <v>7064.35</v>
          </cell>
        </row>
        <row r="1610">
          <cell r="A1610">
            <v>184700148</v>
          </cell>
          <cell r="B1610" t="str">
            <v>FGM50 Träger o.Rechteckr vz W-W D-4</v>
          </cell>
          <cell r="C1610" t="str">
            <v>HB50° Struc. Poutrelle 2x4 (IPE local)</v>
          </cell>
          <cell r="D1610">
            <v>3098</v>
          </cell>
          <cell r="E1610" t="str">
            <v>P1</v>
          </cell>
          <cell r="F1610">
            <v>807</v>
          </cell>
          <cell r="G1610" t="str">
            <v>Stk</v>
          </cell>
          <cell r="H1610">
            <v>3348.95</v>
          </cell>
        </row>
        <row r="1611">
          <cell r="A1611">
            <v>184700149</v>
          </cell>
          <cell r="B1611" t="str">
            <v>FGM50 Träger o.Rechteckr vz W-W D-5</v>
          </cell>
          <cell r="C1611" t="str">
            <v>HB50° Struc. Poutrelle 2x5 (IPE local)</v>
          </cell>
          <cell r="D1611">
            <v>3359</v>
          </cell>
          <cell r="E1611" t="str">
            <v>P1</v>
          </cell>
          <cell r="F1611">
            <v>807</v>
          </cell>
          <cell r="G1611" t="str">
            <v>Stk</v>
          </cell>
          <cell r="H1611">
            <v>3631.1</v>
          </cell>
        </row>
        <row r="1612">
          <cell r="A1612">
            <v>184700150</v>
          </cell>
          <cell r="B1612" t="str">
            <v>FGM50 Träger o.Rechteckr vz W-W D-6</v>
          </cell>
          <cell r="C1612" t="str">
            <v>HB50° Struc. Poutrelle 2x6 (IPE local)</v>
          </cell>
          <cell r="D1612">
            <v>3619</v>
          </cell>
          <cell r="E1612" t="str">
            <v>P1</v>
          </cell>
          <cell r="F1612">
            <v>807</v>
          </cell>
          <cell r="G1612" t="str">
            <v>Stk</v>
          </cell>
          <cell r="H1612">
            <v>3912.15</v>
          </cell>
        </row>
        <row r="1613">
          <cell r="A1613">
            <v>184700151</v>
          </cell>
          <cell r="B1613" t="str">
            <v>FGM50 Träger o.Rechteckr vz W-W D-7</v>
          </cell>
          <cell r="C1613" t="str">
            <v>HB50° Struc. Poutrelle 2x7 (IPE local)</v>
          </cell>
          <cell r="D1613">
            <v>3880</v>
          </cell>
          <cell r="E1613" t="str">
            <v>P1</v>
          </cell>
          <cell r="F1613">
            <v>807</v>
          </cell>
          <cell r="G1613" t="str">
            <v>Stk</v>
          </cell>
          <cell r="H1613">
            <v>4194.3</v>
          </cell>
        </row>
        <row r="1614">
          <cell r="A1614">
            <v>184700152</v>
          </cell>
          <cell r="B1614" t="str">
            <v>FGM50 Träger o.Rechteckr vz W-W D-8</v>
          </cell>
          <cell r="C1614" t="str">
            <v>HB50° Struc. Poutrelle 2x8 (IPE local)</v>
          </cell>
          <cell r="D1614">
            <v>4113</v>
          </cell>
          <cell r="E1614" t="str">
            <v>P1</v>
          </cell>
          <cell r="F1614">
            <v>807</v>
          </cell>
          <cell r="G1614" t="str">
            <v>Stk</v>
          </cell>
          <cell r="H1614">
            <v>4446.1499999999996</v>
          </cell>
        </row>
        <row r="1615">
          <cell r="A1615">
            <v>184700153</v>
          </cell>
          <cell r="B1615" t="str">
            <v>FGM50 Träger o.Rechteckr vz W-W D-9</v>
          </cell>
          <cell r="C1615" t="str">
            <v>HB50° Struc. Poutrelle 2x9 (IPE local)</v>
          </cell>
          <cell r="D1615">
            <v>4319</v>
          </cell>
          <cell r="E1615" t="str">
            <v>P1</v>
          </cell>
          <cell r="F1615">
            <v>807</v>
          </cell>
          <cell r="G1615" t="str">
            <v>Stk</v>
          </cell>
          <cell r="H1615">
            <v>4668.8500000000004</v>
          </cell>
        </row>
        <row r="1616">
          <cell r="A1616">
            <v>184700154</v>
          </cell>
          <cell r="B1616" t="str">
            <v>FGM50 Träger o.Rechteckr vz W-W D-10</v>
          </cell>
          <cell r="C1616" t="str">
            <v>HB50° Struc. Poutrelle 2x10 (IPE local)</v>
          </cell>
          <cell r="D1616">
            <v>4525</v>
          </cell>
          <cell r="E1616" t="str">
            <v>P1</v>
          </cell>
          <cell r="F1616">
            <v>807</v>
          </cell>
          <cell r="G1616" t="str">
            <v>Stk</v>
          </cell>
          <cell r="H1616">
            <v>4891.55</v>
          </cell>
        </row>
        <row r="1617">
          <cell r="A1617">
            <v>184700155</v>
          </cell>
          <cell r="B1617" t="str">
            <v>FGM50 Träger o.Rechteckr vz W-W D-12</v>
          </cell>
          <cell r="C1617" t="str">
            <v>HB50° Struc. Poutrelle 2x12 (IPE local)</v>
          </cell>
          <cell r="D1617">
            <v>4938</v>
          </cell>
          <cell r="E1617" t="str">
            <v>P1</v>
          </cell>
          <cell r="F1617">
            <v>807</v>
          </cell>
          <cell r="G1617" t="str">
            <v>Stk</v>
          </cell>
          <cell r="H1617">
            <v>5338</v>
          </cell>
        </row>
        <row r="1618">
          <cell r="A1618">
            <v>184700156</v>
          </cell>
          <cell r="B1618" t="str">
            <v>FGM50 Träger o.Rechteckr vz W-W D-14</v>
          </cell>
          <cell r="C1618" t="str">
            <v>HB50° Struc. Poutrelle 2x14 (IPE local)</v>
          </cell>
          <cell r="D1618">
            <v>5350</v>
          </cell>
          <cell r="E1618" t="str">
            <v>P1</v>
          </cell>
          <cell r="F1618">
            <v>807</v>
          </cell>
          <cell r="G1618" t="str">
            <v>Stk</v>
          </cell>
          <cell r="H1618">
            <v>5783.35</v>
          </cell>
        </row>
        <row r="1619">
          <cell r="A1619">
            <v>184700157</v>
          </cell>
          <cell r="B1619" t="str">
            <v>FGM50 Träger o.Rechteckr vz W-W D-16</v>
          </cell>
          <cell r="C1619" t="str">
            <v>HB50° Struc. Poutrelle 2x16 (IPE local)</v>
          </cell>
          <cell r="D1619">
            <v>5762</v>
          </cell>
          <cell r="E1619" t="str">
            <v>P1</v>
          </cell>
          <cell r="F1619">
            <v>807</v>
          </cell>
          <cell r="G1619" t="str">
            <v>Stk</v>
          </cell>
          <cell r="H1619">
            <v>6228.7</v>
          </cell>
        </row>
        <row r="1620">
          <cell r="A1620">
            <v>184700158</v>
          </cell>
          <cell r="B1620" t="str">
            <v>FGM50 Träger o.Rechteckr vz W-W D-18</v>
          </cell>
          <cell r="C1620" t="str">
            <v>HB50° Struc. Poutrelle 2x18 (IPE local)</v>
          </cell>
          <cell r="D1620">
            <v>6175</v>
          </cell>
          <cell r="E1620" t="str">
            <v>P1</v>
          </cell>
          <cell r="F1620">
            <v>807</v>
          </cell>
          <cell r="G1620" t="str">
            <v>Stk</v>
          </cell>
          <cell r="H1620">
            <v>6675.2</v>
          </cell>
        </row>
        <row r="1621">
          <cell r="A1621">
            <v>184700159</v>
          </cell>
          <cell r="B1621" t="str">
            <v>FGM50 Träger o.Rechteckr vz W-W D-20</v>
          </cell>
          <cell r="C1621" t="str">
            <v>HB50° Struc. Poutrelle 2x20 (IPE local)</v>
          </cell>
          <cell r="D1621">
            <v>6587</v>
          </cell>
          <cell r="E1621" t="str">
            <v>P1</v>
          </cell>
          <cell r="F1621">
            <v>807</v>
          </cell>
          <cell r="G1621" t="str">
            <v>Stk</v>
          </cell>
          <cell r="H1621">
            <v>7120.55</v>
          </cell>
        </row>
        <row r="1622">
          <cell r="A1622">
            <v>184700161</v>
          </cell>
          <cell r="B1622" t="str">
            <v>FGM50 Träger o.Rechteckr vz W-W D-24</v>
          </cell>
          <cell r="C1622" t="str">
            <v>HB50° Struc. Poutrelle 2x24 (IPE local)</v>
          </cell>
          <cell r="D1622">
            <v>7412</v>
          </cell>
          <cell r="E1622" t="str">
            <v>P1</v>
          </cell>
          <cell r="F1622">
            <v>807</v>
          </cell>
          <cell r="G1622" t="str">
            <v>Stk</v>
          </cell>
          <cell r="H1622">
            <v>8012.35</v>
          </cell>
        </row>
        <row r="1623">
          <cell r="A1623">
            <v>184700169</v>
          </cell>
          <cell r="B1623" t="str">
            <v>FGM50 Tragrohr (Aut) (2in,HD) D6-D8</v>
          </cell>
          <cell r="C1623" t="str">
            <v>HB 50° option tubes supports 2x6-2x8</v>
          </cell>
          <cell r="D1623">
            <v>800</v>
          </cell>
          <cell r="E1623" t="str">
            <v>P1</v>
          </cell>
          <cell r="F1623">
            <v>807</v>
          </cell>
          <cell r="G1623" t="str">
            <v>Stk</v>
          </cell>
          <cell r="H1623">
            <v>864.8</v>
          </cell>
        </row>
        <row r="1624">
          <cell r="A1624">
            <v>184700170</v>
          </cell>
          <cell r="B1624" t="str">
            <v>FGM50 Tragrohr (Aut) (2in,HD) D9-D12</v>
          </cell>
          <cell r="C1624" t="str">
            <v>HB 50° option tubes supports 2x9-2x12</v>
          </cell>
          <cell r="D1624">
            <v>955</v>
          </cell>
          <cell r="E1624" t="str">
            <v>P1</v>
          </cell>
          <cell r="F1624">
            <v>807</v>
          </cell>
          <cell r="G1624" t="str">
            <v>Stk</v>
          </cell>
          <cell r="H1624">
            <v>1032.3499999999999</v>
          </cell>
        </row>
        <row r="1625">
          <cell r="A1625">
            <v>184700171</v>
          </cell>
          <cell r="B1625" t="str">
            <v>FGM50 Tragrohr (Aut) (2in,HD) D14-D16</v>
          </cell>
          <cell r="C1625" t="str">
            <v>HB 50° option tubes supports 2x14-2x16</v>
          </cell>
          <cell r="D1625">
            <v>1146</v>
          </cell>
          <cell r="E1625" t="str">
            <v>P1</v>
          </cell>
          <cell r="F1625">
            <v>807</v>
          </cell>
          <cell r="G1625" t="str">
            <v>Stk</v>
          </cell>
          <cell r="H1625">
            <v>1238.8499999999999</v>
          </cell>
        </row>
        <row r="1626">
          <cell r="A1626">
            <v>184700172</v>
          </cell>
          <cell r="B1626" t="str">
            <v>FGM50 HintAbgr 2in HD S-B o.K+Dopp-T D-6</v>
          </cell>
          <cell r="C1626" t="str">
            <v>HB50° Struc.+lice AR Heavy Duty 2X6</v>
          </cell>
          <cell r="D1626">
            <v>8449</v>
          </cell>
          <cell r="E1626" t="str">
            <v>P1</v>
          </cell>
          <cell r="F1626">
            <v>807</v>
          </cell>
          <cell r="G1626" t="str">
            <v>Stk</v>
          </cell>
          <cell r="H1626">
            <v>9133.35</v>
          </cell>
        </row>
        <row r="1627">
          <cell r="A1627">
            <v>184700173</v>
          </cell>
          <cell r="B1627" t="str">
            <v>FGM50 HintAbgr 2in HD S-B o.K+Dopp-T D-7</v>
          </cell>
          <cell r="C1627" t="str">
            <v>HB50° Struc.+lice AR Heavy Duty 2X7</v>
          </cell>
          <cell r="D1627">
            <v>9831</v>
          </cell>
          <cell r="E1627" t="str">
            <v>P1</v>
          </cell>
          <cell r="F1627">
            <v>807</v>
          </cell>
          <cell r="G1627" t="str">
            <v>Stk</v>
          </cell>
          <cell r="H1627">
            <v>10627.3</v>
          </cell>
        </row>
        <row r="1628">
          <cell r="A1628">
            <v>184700174</v>
          </cell>
          <cell r="B1628" t="str">
            <v>FGM50 HintAbgr 2in HD S-B o.K+Dopp-T D-8</v>
          </cell>
          <cell r="C1628" t="str">
            <v>HB50° Struc.+lice AR Heavy Duty 2X8</v>
          </cell>
          <cell r="D1628">
            <v>11215</v>
          </cell>
          <cell r="E1628" t="str">
            <v>P1</v>
          </cell>
          <cell r="F1628">
            <v>807</v>
          </cell>
          <cell r="G1628" t="str">
            <v>Stk</v>
          </cell>
          <cell r="H1628">
            <v>12123.4</v>
          </cell>
        </row>
        <row r="1629">
          <cell r="A1629">
            <v>184700175</v>
          </cell>
          <cell r="B1629" t="str">
            <v>FGM50 HintAbgr 2in HD S-B o.K+Dopp-T D-9</v>
          </cell>
          <cell r="C1629" t="str">
            <v>HB50° Struc.+lice AR Heavy Duty 2X9</v>
          </cell>
          <cell r="D1629">
            <v>12065</v>
          </cell>
          <cell r="E1629" t="str">
            <v>P1</v>
          </cell>
          <cell r="F1629">
            <v>807</v>
          </cell>
          <cell r="G1629" t="str">
            <v>Stk</v>
          </cell>
          <cell r="H1629">
            <v>13042.25</v>
          </cell>
        </row>
        <row r="1630">
          <cell r="A1630">
            <v>184700176</v>
          </cell>
          <cell r="B1630" t="str">
            <v>FGM50 HintAbgr 2in HD S-B o.K+Dopp-T D10</v>
          </cell>
          <cell r="C1630" t="str">
            <v>HB50° Struc.+lice AR Heavy Duty 2X10</v>
          </cell>
          <cell r="D1630">
            <v>12915</v>
          </cell>
          <cell r="E1630" t="str">
            <v>P1</v>
          </cell>
          <cell r="F1630">
            <v>807</v>
          </cell>
          <cell r="G1630" t="str">
            <v>Stk</v>
          </cell>
          <cell r="H1630">
            <v>13961.1</v>
          </cell>
        </row>
        <row r="1631">
          <cell r="A1631">
            <v>184700177</v>
          </cell>
          <cell r="B1631" t="str">
            <v>FGM50 HintAbgr 2in HD S-B o.K+Dopp-T D12</v>
          </cell>
          <cell r="C1631" t="str">
            <v>HB50° Struc.+lice AR Heavy Duty 2X12</v>
          </cell>
          <cell r="D1631">
            <v>14615</v>
          </cell>
          <cell r="E1631" t="str">
            <v>P1</v>
          </cell>
          <cell r="F1631">
            <v>807</v>
          </cell>
          <cell r="G1631" t="str">
            <v>Stk</v>
          </cell>
          <cell r="H1631">
            <v>15798.8</v>
          </cell>
        </row>
        <row r="1632">
          <cell r="A1632">
            <v>184700178</v>
          </cell>
          <cell r="B1632" t="str">
            <v>FGM50 HintAbgr 2in HD S-B o.K+Dopp-T D14</v>
          </cell>
          <cell r="C1632" t="str">
            <v>HB50° Struc.+lice AR Heavy Duty 2X14</v>
          </cell>
          <cell r="D1632">
            <v>16315</v>
          </cell>
          <cell r="E1632" t="str">
            <v>P1</v>
          </cell>
          <cell r="F1632">
            <v>807</v>
          </cell>
          <cell r="G1632" t="str">
            <v>Stk</v>
          </cell>
          <cell r="H1632">
            <v>17636.5</v>
          </cell>
        </row>
        <row r="1633">
          <cell r="A1633">
            <v>184700179</v>
          </cell>
          <cell r="B1633" t="str">
            <v>FGM50 HintAbgr 2in HD S-B o.K+Dopp-T D16</v>
          </cell>
          <cell r="C1633" t="str">
            <v>HB50° Struc.+lice AR Heavy Duty 2X16</v>
          </cell>
          <cell r="D1633">
            <v>17855</v>
          </cell>
          <cell r="E1633" t="str">
            <v>P1</v>
          </cell>
          <cell r="F1633">
            <v>807</v>
          </cell>
          <cell r="G1633" t="str">
            <v>Stk</v>
          </cell>
          <cell r="H1633">
            <v>19301.25</v>
          </cell>
        </row>
        <row r="1634">
          <cell r="A1634">
            <v>184700180</v>
          </cell>
          <cell r="B1634" t="str">
            <v>FGM50 HintAbgr 2in HD S-B o.K+Dopp-T D18</v>
          </cell>
          <cell r="C1634" t="str">
            <v>HB50° Struc.+lice AR Heavy Duty 2X18</v>
          </cell>
          <cell r="D1634">
            <v>19240</v>
          </cell>
          <cell r="E1634" t="str">
            <v>P1</v>
          </cell>
          <cell r="F1634">
            <v>807</v>
          </cell>
          <cell r="G1634" t="str">
            <v>Stk</v>
          </cell>
          <cell r="H1634">
            <v>20798.45</v>
          </cell>
        </row>
        <row r="1635">
          <cell r="A1635">
            <v>184700181</v>
          </cell>
          <cell r="B1635" t="str">
            <v>FGM50 HintAbgr 2in HD S-B o.K+Dopp-T D20</v>
          </cell>
          <cell r="C1635" t="str">
            <v>HB50° Struc.+lice AR Heavy Duty 2X20</v>
          </cell>
          <cell r="D1635">
            <v>20620</v>
          </cell>
          <cell r="E1635" t="str">
            <v>P1</v>
          </cell>
          <cell r="F1635">
            <v>807</v>
          </cell>
          <cell r="G1635" t="str">
            <v>Stk</v>
          </cell>
          <cell r="H1635">
            <v>22290.2</v>
          </cell>
        </row>
        <row r="1636">
          <cell r="A1636">
            <v>184700183</v>
          </cell>
          <cell r="B1636" t="str">
            <v>FGM50 HintAbgr 2in HD S-B o.K+Dopp-T D24</v>
          </cell>
          <cell r="C1636" t="str">
            <v>HB50° Struc.+lice AR Heavy Duty 2X24</v>
          </cell>
          <cell r="D1636">
            <v>23380</v>
          </cell>
          <cell r="E1636" t="str">
            <v>P1</v>
          </cell>
          <cell r="F1636">
            <v>807</v>
          </cell>
          <cell r="G1636" t="str">
            <v>Stk</v>
          </cell>
          <cell r="H1636">
            <v>25273.8</v>
          </cell>
        </row>
        <row r="1637">
          <cell r="A1637">
            <v>184700186</v>
          </cell>
          <cell r="B1637" t="str">
            <v>FGM50 HintAbgr 2in HD S-B o.K+Dopp-T D28</v>
          </cell>
          <cell r="C1637" t="str">
            <v>HB50° Struc.+lice AR Heavy Duty 2X28</v>
          </cell>
          <cell r="D1637">
            <v>26145</v>
          </cell>
          <cell r="E1637" t="str">
            <v>P1</v>
          </cell>
          <cell r="F1637">
            <v>807</v>
          </cell>
          <cell r="G1637" t="str">
            <v>Stk</v>
          </cell>
          <cell r="H1637">
            <v>28262.75</v>
          </cell>
        </row>
        <row r="1638">
          <cell r="A1638">
            <v>184700188</v>
          </cell>
          <cell r="B1638" t="str">
            <v>FGM50 HintAbgr 2in HD S-B o.K+Dopp-T D32</v>
          </cell>
          <cell r="C1638" t="str">
            <v>HB50° Struc.+lice AR Heavy Duty 2X32</v>
          </cell>
          <cell r="D1638">
            <v>28910</v>
          </cell>
          <cell r="E1638" t="str">
            <v>P1</v>
          </cell>
          <cell r="F1638">
            <v>807</v>
          </cell>
          <cell r="G1638" t="str">
            <v>Stk</v>
          </cell>
          <cell r="H1638">
            <v>31251.7</v>
          </cell>
        </row>
        <row r="1639">
          <cell r="A1639">
            <v>184700190</v>
          </cell>
          <cell r="B1639" t="str">
            <v>FGM50 HintAbgr 2in HD S-B o.K+Dopp-T D40</v>
          </cell>
          <cell r="C1639" t="str">
            <v>HB50° Struc.+lice AR Heavy Duty 2X40</v>
          </cell>
          <cell r="D1639">
            <v>34435</v>
          </cell>
          <cell r="E1639" t="str">
            <v>P1</v>
          </cell>
          <cell r="F1639">
            <v>807</v>
          </cell>
          <cell r="G1639" t="str">
            <v>Stk</v>
          </cell>
          <cell r="H1639">
            <v>37224.25</v>
          </cell>
        </row>
        <row r="1640">
          <cell r="A1640">
            <v>184700191</v>
          </cell>
          <cell r="B1640" t="str">
            <v>FGM50 HintAbgr 2in S-B vers o.Ks L 1x4</v>
          </cell>
          <cell r="C1640" t="str">
            <v>HB50° lice AR sinus décal 1x4 G ss PB</v>
          </cell>
          <cell r="D1640">
            <v>1574</v>
          </cell>
          <cell r="E1640" t="str">
            <v>P1</v>
          </cell>
          <cell r="F1640">
            <v>807</v>
          </cell>
          <cell r="G1640" t="str">
            <v>Stk</v>
          </cell>
          <cell r="H1640">
            <v>1701.5</v>
          </cell>
        </row>
        <row r="1641">
          <cell r="A1641">
            <v>184700192</v>
          </cell>
          <cell r="B1641" t="str">
            <v>FGM50 HintAbgr 2in S-B vers o.Ks L 1x5</v>
          </cell>
          <cell r="C1641" t="str">
            <v>HB50° lice AR sinus décal 1x5 G ss PB</v>
          </cell>
          <cell r="D1641">
            <v>1799</v>
          </cell>
          <cell r="E1641" t="str">
            <v>P1</v>
          </cell>
          <cell r="F1641">
            <v>807</v>
          </cell>
          <cell r="G1641" t="str">
            <v>Stk</v>
          </cell>
          <cell r="H1641">
            <v>1944.7</v>
          </cell>
        </row>
        <row r="1642">
          <cell r="A1642">
            <v>184700193</v>
          </cell>
          <cell r="B1642" t="str">
            <v>FGM50 HintAbgr 2in S-B vers o.Ks L 1x6</v>
          </cell>
          <cell r="C1642" t="str">
            <v>HB50° lice AR sinus décal 1x6 G ss PB</v>
          </cell>
          <cell r="D1642">
            <v>2024</v>
          </cell>
          <cell r="E1642" t="str">
            <v>P1</v>
          </cell>
          <cell r="F1642">
            <v>807</v>
          </cell>
          <cell r="G1642" t="str">
            <v>Stk</v>
          </cell>
          <cell r="H1642">
            <v>2187.9499999999998</v>
          </cell>
        </row>
        <row r="1643">
          <cell r="A1643">
            <v>184700194</v>
          </cell>
          <cell r="B1643" t="str">
            <v>FGM50 HintAbgr 2in S-B vers o.Ks L 1x7</v>
          </cell>
          <cell r="C1643" t="str">
            <v>HB50° lice AR sinus décal 1x7 G ss PB</v>
          </cell>
          <cell r="D1643">
            <v>2249</v>
          </cell>
          <cell r="E1643" t="str">
            <v>P1</v>
          </cell>
          <cell r="F1643">
            <v>807</v>
          </cell>
          <cell r="G1643" t="str">
            <v>Stk</v>
          </cell>
          <cell r="H1643">
            <v>2431.15</v>
          </cell>
        </row>
        <row r="1644">
          <cell r="A1644">
            <v>184700195</v>
          </cell>
          <cell r="B1644" t="str">
            <v>FGM50 HintAbgr 2in S-B vers o.Ks L 1x8</v>
          </cell>
          <cell r="C1644" t="str">
            <v>HB50° lice AR sinus décal 1x8 G ss PB</v>
          </cell>
          <cell r="D1644">
            <v>2474</v>
          </cell>
          <cell r="E1644" t="str">
            <v>P1</v>
          </cell>
          <cell r="F1644">
            <v>807</v>
          </cell>
          <cell r="G1644" t="str">
            <v>Stk</v>
          </cell>
          <cell r="H1644">
            <v>2674.4</v>
          </cell>
        </row>
        <row r="1645">
          <cell r="A1645">
            <v>184700196</v>
          </cell>
          <cell r="B1645" t="str">
            <v>FGM50 HintAbgr 2in S-B vers o.Ks R 1x4</v>
          </cell>
          <cell r="C1645" t="str">
            <v>HB50° lice AR sinus décal 1x4 D ss PB</v>
          </cell>
          <cell r="D1645">
            <v>1574</v>
          </cell>
          <cell r="E1645" t="str">
            <v>P1</v>
          </cell>
          <cell r="F1645">
            <v>807</v>
          </cell>
          <cell r="G1645" t="str">
            <v>Stk</v>
          </cell>
          <cell r="H1645">
            <v>1701.5</v>
          </cell>
        </row>
        <row r="1646">
          <cell r="A1646">
            <v>184700197</v>
          </cell>
          <cell r="B1646" t="str">
            <v>FGM50 HintAbgr 2in S-B vers o.Ks R 1x5</v>
          </cell>
          <cell r="C1646" t="str">
            <v>HB50° lice AR sinus décal 1x5 D ss PB</v>
          </cell>
          <cell r="D1646">
            <v>1799</v>
          </cell>
          <cell r="E1646" t="str">
            <v>P1</v>
          </cell>
          <cell r="F1646">
            <v>807</v>
          </cell>
          <cell r="G1646" t="str">
            <v>Stk</v>
          </cell>
          <cell r="H1646">
            <v>1944.7</v>
          </cell>
        </row>
        <row r="1647">
          <cell r="A1647">
            <v>184700198</v>
          </cell>
          <cell r="B1647" t="str">
            <v>FGM50 HintAbgr 2in S-B vers o.Ks R 1x6</v>
          </cell>
          <cell r="C1647" t="str">
            <v>HB50° lice AR sinus décal 1x6 D ss PB</v>
          </cell>
          <cell r="D1647">
            <v>2024</v>
          </cell>
          <cell r="E1647" t="str">
            <v>P1</v>
          </cell>
          <cell r="F1647">
            <v>807</v>
          </cell>
          <cell r="G1647" t="str">
            <v>Stk</v>
          </cell>
          <cell r="H1647">
            <v>2187.9499999999998</v>
          </cell>
        </row>
        <row r="1648">
          <cell r="A1648">
            <v>184700199</v>
          </cell>
          <cell r="B1648" t="str">
            <v>FGM50 HintAbgr 2in S-B vers o.Ks R 1x7</v>
          </cell>
          <cell r="C1648" t="str">
            <v>HB50° lice AR sinus décal 1x7 D ss PB</v>
          </cell>
          <cell r="D1648">
            <v>2249</v>
          </cell>
          <cell r="E1648" t="str">
            <v>P1</v>
          </cell>
          <cell r="F1648">
            <v>807</v>
          </cell>
          <cell r="G1648" t="str">
            <v>Stk</v>
          </cell>
          <cell r="H1648">
            <v>2431.15</v>
          </cell>
        </row>
        <row r="1649">
          <cell r="A1649">
            <v>184700200</v>
          </cell>
          <cell r="B1649" t="str">
            <v>FGM50 HintAbgr 2in S-B vers o.Ks R 1x8</v>
          </cell>
          <cell r="C1649" t="str">
            <v>HB50° lice AR sinus décal 1x8 D ss PB</v>
          </cell>
          <cell r="D1649">
            <v>2474</v>
          </cell>
          <cell r="E1649" t="str">
            <v>P1</v>
          </cell>
          <cell r="F1649">
            <v>807</v>
          </cell>
          <cell r="G1649" t="str">
            <v>Stk</v>
          </cell>
          <cell r="H1649">
            <v>2674.4</v>
          </cell>
        </row>
        <row r="1650">
          <cell r="A1650">
            <v>184700201</v>
          </cell>
          <cell r="B1650" t="str">
            <v>FGM50 HintAbgr 2in S-B vers o.Ks D-4</v>
          </cell>
          <cell r="C1650" t="str">
            <v>HB50° lice AR sinus décal 2x4 ss PB</v>
          </cell>
          <cell r="D1650">
            <v>2523</v>
          </cell>
          <cell r="E1650" t="str">
            <v>P1</v>
          </cell>
          <cell r="F1650">
            <v>807</v>
          </cell>
          <cell r="G1650" t="str">
            <v>Stk</v>
          </cell>
          <cell r="H1650">
            <v>2727.35</v>
          </cell>
        </row>
        <row r="1651">
          <cell r="A1651">
            <v>184700202</v>
          </cell>
          <cell r="B1651" t="str">
            <v>FGM50 HintAbgr 2in S-B vers o.Ks D-5</v>
          </cell>
          <cell r="C1651" t="str">
            <v>HB50° lice AR sinus décal 2x5 ss PB</v>
          </cell>
          <cell r="D1651">
            <v>3051</v>
          </cell>
          <cell r="E1651" t="str">
            <v>P1</v>
          </cell>
          <cell r="F1651">
            <v>807</v>
          </cell>
          <cell r="G1651" t="str">
            <v>Stk</v>
          </cell>
          <cell r="H1651">
            <v>3298.15</v>
          </cell>
        </row>
        <row r="1652">
          <cell r="A1652">
            <v>184700203</v>
          </cell>
          <cell r="B1652" t="str">
            <v>FGM50 HintAbgr 2in S-B vers o.Ks D-6</v>
          </cell>
          <cell r="C1652" t="str">
            <v>HB50° lice AR sinus décal 2x6 ss PB</v>
          </cell>
          <cell r="D1652">
            <v>3647</v>
          </cell>
          <cell r="E1652" t="str">
            <v>P1</v>
          </cell>
          <cell r="F1652">
            <v>807</v>
          </cell>
          <cell r="G1652" t="str">
            <v>Stk</v>
          </cell>
          <cell r="H1652">
            <v>3942.4</v>
          </cell>
        </row>
        <row r="1653">
          <cell r="A1653">
            <v>184700204</v>
          </cell>
          <cell r="B1653" t="str">
            <v>FGM50 HintAbgr 2in S-B vers o.Ks D-7</v>
          </cell>
          <cell r="C1653" t="str">
            <v>HB50° lice AR sinus décal 2x7 ss PB</v>
          </cell>
          <cell r="D1653">
            <v>4243</v>
          </cell>
          <cell r="E1653" t="str">
            <v>P1</v>
          </cell>
          <cell r="F1653">
            <v>807</v>
          </cell>
          <cell r="G1653" t="str">
            <v>Stk</v>
          </cell>
          <cell r="H1653">
            <v>4586.7</v>
          </cell>
        </row>
        <row r="1654">
          <cell r="A1654">
            <v>184700205</v>
          </cell>
          <cell r="B1654" t="str">
            <v>FGM50 HintAbgr 2in S-B vers o.Ks D-8</v>
          </cell>
          <cell r="C1654" t="str">
            <v>HB50° lice AR sinus décal 2x8 ss PB</v>
          </cell>
          <cell r="D1654">
            <v>4839</v>
          </cell>
          <cell r="E1654" t="str">
            <v>P1</v>
          </cell>
          <cell r="F1654">
            <v>807</v>
          </cell>
          <cell r="G1654" t="str">
            <v>Stk</v>
          </cell>
          <cell r="H1654">
            <v>5230.95</v>
          </cell>
        </row>
        <row r="1655">
          <cell r="A1655">
            <v>184700206</v>
          </cell>
          <cell r="B1655" t="str">
            <v>FGM50 HintAbgr 2in S-B vers o.Ks D-9</v>
          </cell>
          <cell r="C1655" t="str">
            <v>HB50° lice AR sinus décal 2x9 ss PB</v>
          </cell>
          <cell r="D1655">
            <v>5206</v>
          </cell>
          <cell r="E1655" t="str">
            <v>P1</v>
          </cell>
          <cell r="F1655">
            <v>807</v>
          </cell>
          <cell r="G1655" t="str">
            <v>Stk</v>
          </cell>
          <cell r="H1655">
            <v>5627.7</v>
          </cell>
        </row>
        <row r="1656">
          <cell r="A1656">
            <v>184700207</v>
          </cell>
          <cell r="B1656" t="str">
            <v>FGM50 HintAbgr 2in S-B vers o.Ks D-10</v>
          </cell>
          <cell r="C1656" t="str">
            <v>HB50° lice AR sinus décal 2x10 ss PB</v>
          </cell>
          <cell r="D1656">
            <v>5573</v>
          </cell>
          <cell r="E1656" t="str">
            <v>P1</v>
          </cell>
          <cell r="F1656">
            <v>807</v>
          </cell>
          <cell r="G1656" t="str">
            <v>Stk</v>
          </cell>
          <cell r="H1656">
            <v>6024.4</v>
          </cell>
        </row>
        <row r="1657">
          <cell r="A1657">
            <v>184700208</v>
          </cell>
          <cell r="B1657" t="str">
            <v>FGM50 HintAbgr 2in S-B vers o.Ks D-12</v>
          </cell>
          <cell r="C1657" t="str">
            <v>HB50° lice AR sinus décal 2x12 ss PB</v>
          </cell>
          <cell r="D1657">
            <v>6307</v>
          </cell>
          <cell r="E1657" t="str">
            <v>P1</v>
          </cell>
          <cell r="F1657">
            <v>807</v>
          </cell>
          <cell r="G1657" t="str">
            <v>Stk</v>
          </cell>
          <cell r="H1657">
            <v>6817.85</v>
          </cell>
        </row>
        <row r="1658">
          <cell r="A1658">
            <v>184700209</v>
          </cell>
          <cell r="B1658" t="str">
            <v>FGM50 HintAbgr 2in S-B vers o.Ks D-14</v>
          </cell>
          <cell r="C1658" t="str">
            <v>HB50° lice AR sinus décal 2x14 ss PB</v>
          </cell>
          <cell r="D1658">
            <v>7041</v>
          </cell>
          <cell r="E1658" t="str">
            <v>P1</v>
          </cell>
          <cell r="F1658">
            <v>807</v>
          </cell>
          <cell r="G1658" t="str">
            <v>Stk</v>
          </cell>
          <cell r="H1658">
            <v>7611.3</v>
          </cell>
        </row>
        <row r="1659">
          <cell r="A1659">
            <v>184700210</v>
          </cell>
          <cell r="B1659" t="str">
            <v>FGM50 HintAbgr 2in S-B vers o.Ks D-16</v>
          </cell>
          <cell r="C1659" t="str">
            <v>HB50° lice AR sinus décal 2x16 ss PB</v>
          </cell>
          <cell r="D1659">
            <v>7706</v>
          </cell>
          <cell r="E1659" t="str">
            <v>P1</v>
          </cell>
          <cell r="F1659">
            <v>807</v>
          </cell>
          <cell r="G1659" t="str">
            <v>Stk</v>
          </cell>
          <cell r="H1659">
            <v>8330.2000000000007</v>
          </cell>
        </row>
        <row r="1660">
          <cell r="A1660">
            <v>184700211</v>
          </cell>
          <cell r="B1660" t="str">
            <v>FGM50 HintAbgr 2in S-B vers o.Ks D-18</v>
          </cell>
          <cell r="C1660" t="str">
            <v>HB50° lice AR sinus décal 2x18 ss PB</v>
          </cell>
          <cell r="D1660">
            <v>8302</v>
          </cell>
          <cell r="E1660" t="str">
            <v>P1</v>
          </cell>
          <cell r="F1660">
            <v>807</v>
          </cell>
          <cell r="G1660" t="str">
            <v>Stk</v>
          </cell>
          <cell r="H1660">
            <v>8974.4500000000007</v>
          </cell>
        </row>
        <row r="1661">
          <cell r="A1661">
            <v>184700212</v>
          </cell>
          <cell r="B1661" t="str">
            <v>FGM50 HintAbgr 2in S-B vers o.Ks D-20</v>
          </cell>
          <cell r="C1661" t="str">
            <v>HB50° lice AR sinus décal 2x20 ss PB</v>
          </cell>
          <cell r="D1661">
            <v>8898</v>
          </cell>
          <cell r="E1661" t="str">
            <v>P1</v>
          </cell>
          <cell r="F1661">
            <v>807</v>
          </cell>
          <cell r="G1661" t="str">
            <v>Stk</v>
          </cell>
          <cell r="H1661">
            <v>9618.75</v>
          </cell>
        </row>
        <row r="1662">
          <cell r="A1662">
            <v>184700213</v>
          </cell>
          <cell r="B1662" t="str">
            <v>FGM50 HintAbgr 2in S-B vers o.Ks D-24</v>
          </cell>
          <cell r="C1662" t="str">
            <v>HB50° lice AR sinus décal 2x24 ss PB</v>
          </cell>
          <cell r="D1662">
            <v>10095</v>
          </cell>
          <cell r="E1662" t="str">
            <v>P1</v>
          </cell>
          <cell r="F1662">
            <v>807</v>
          </cell>
          <cell r="G1662" t="str">
            <v>Stk</v>
          </cell>
          <cell r="H1662">
            <v>10912.7</v>
          </cell>
        </row>
        <row r="1663">
          <cell r="A1663">
            <v>184700214</v>
          </cell>
          <cell r="B1663" t="str">
            <v>FGM50 HintAbgr 2in S-B vers m.Ks L 1x4</v>
          </cell>
          <cell r="C1663" t="str">
            <v>HB50° lice AR sinus décal 1x4 G av.PB</v>
          </cell>
          <cell r="D1663">
            <v>3071</v>
          </cell>
          <cell r="E1663" t="str">
            <v>P1</v>
          </cell>
          <cell r="F1663">
            <v>807</v>
          </cell>
          <cell r="G1663" t="str">
            <v>Stk</v>
          </cell>
          <cell r="H1663">
            <v>3319.75</v>
          </cell>
        </row>
        <row r="1664">
          <cell r="A1664">
            <v>184700215</v>
          </cell>
          <cell r="B1664" t="str">
            <v>FGM50 HintAbgr 2in S-B vers m.Ks L 1x5</v>
          </cell>
          <cell r="C1664" t="str">
            <v>HB50° lice AR sinus décal 1x5 G av.PB</v>
          </cell>
          <cell r="D1664">
            <v>3510</v>
          </cell>
          <cell r="E1664" t="str">
            <v>P1</v>
          </cell>
          <cell r="F1664">
            <v>807</v>
          </cell>
          <cell r="G1664" t="str">
            <v>Stk</v>
          </cell>
          <cell r="H1664">
            <v>3794.3</v>
          </cell>
        </row>
        <row r="1665">
          <cell r="A1665">
            <v>184700216</v>
          </cell>
          <cell r="B1665" t="str">
            <v>FGM50 HintAbgr 2in S-B vers m.Ks L 1x6</v>
          </cell>
          <cell r="C1665" t="str">
            <v>HB50° lice AR sinus décal 1x6 G av.PB</v>
          </cell>
          <cell r="D1665">
            <v>3949</v>
          </cell>
          <cell r="E1665" t="str">
            <v>P1</v>
          </cell>
          <cell r="F1665">
            <v>807</v>
          </cell>
          <cell r="G1665" t="str">
            <v>Stk</v>
          </cell>
          <cell r="H1665">
            <v>4268.8500000000004</v>
          </cell>
        </row>
        <row r="1666">
          <cell r="A1666">
            <v>184700217</v>
          </cell>
          <cell r="B1666" t="str">
            <v>FGM50 HintAbgr 2in S-B vers m.Ks L 1x7</v>
          </cell>
          <cell r="C1666" t="str">
            <v>HB50° lice AR sinus décal 1x7 G av.PB</v>
          </cell>
          <cell r="D1666">
            <v>4387</v>
          </cell>
          <cell r="E1666" t="str">
            <v>P1</v>
          </cell>
          <cell r="F1666">
            <v>807</v>
          </cell>
          <cell r="G1666" t="str">
            <v>Stk</v>
          </cell>
          <cell r="H1666">
            <v>4742.3500000000004</v>
          </cell>
        </row>
        <row r="1667">
          <cell r="A1667">
            <v>184700218</v>
          </cell>
          <cell r="B1667" t="str">
            <v>FGM50 HintAbgr 2in S-B vers m.Ks L 1x8</v>
          </cell>
          <cell r="C1667" t="str">
            <v>HB50° lice AR sinus décal 1x8 G av.PB</v>
          </cell>
          <cell r="D1667">
            <v>4923</v>
          </cell>
          <cell r="E1667" t="str">
            <v>P1</v>
          </cell>
          <cell r="F1667">
            <v>807</v>
          </cell>
          <cell r="G1667" t="str">
            <v>Stk</v>
          </cell>
          <cell r="H1667">
            <v>5321.75</v>
          </cell>
        </row>
        <row r="1668">
          <cell r="A1668">
            <v>184700219</v>
          </cell>
          <cell r="B1668" t="str">
            <v>FGM50 HintAbgr 2in S-B vers m.Ks R 1x4</v>
          </cell>
          <cell r="C1668" t="str">
            <v>HB50° lice AR sinus décal 1x4 D av.PB</v>
          </cell>
          <cell r="D1668">
            <v>3071</v>
          </cell>
          <cell r="E1668" t="str">
            <v>P1</v>
          </cell>
          <cell r="F1668">
            <v>807</v>
          </cell>
          <cell r="G1668" t="str">
            <v>Stk</v>
          </cell>
          <cell r="H1668">
            <v>3319.75</v>
          </cell>
        </row>
        <row r="1669">
          <cell r="A1669">
            <v>184700220</v>
          </cell>
          <cell r="B1669" t="str">
            <v>FGM50 HintAbgr 2in S-B vers m.Ks R 1x5</v>
          </cell>
          <cell r="C1669" t="str">
            <v>HB50° lice AR sinus décal 1x5 D av.PB</v>
          </cell>
          <cell r="D1669">
            <v>3510</v>
          </cell>
          <cell r="E1669" t="str">
            <v>P1</v>
          </cell>
          <cell r="F1669">
            <v>807</v>
          </cell>
          <cell r="G1669" t="str">
            <v>Stk</v>
          </cell>
          <cell r="H1669">
            <v>3794.3</v>
          </cell>
        </row>
        <row r="1670">
          <cell r="A1670">
            <v>184700221</v>
          </cell>
          <cell r="B1670" t="str">
            <v>FGM50 HintAbgr 2in S-B vers m.Ks R 1x6</v>
          </cell>
          <cell r="C1670" t="str">
            <v>HB50° lice AR sinus décal 1x6 D av.PB</v>
          </cell>
          <cell r="D1670">
            <v>3949</v>
          </cell>
          <cell r="E1670" t="str">
            <v>P1</v>
          </cell>
          <cell r="F1670">
            <v>807</v>
          </cell>
          <cell r="G1670" t="str">
            <v>Stk</v>
          </cell>
          <cell r="H1670">
            <v>4268.8500000000004</v>
          </cell>
        </row>
        <row r="1671">
          <cell r="A1671">
            <v>184700222</v>
          </cell>
          <cell r="B1671" t="str">
            <v>FGM50 HintAbgr 2in S-B vers m.Ks R 1x7</v>
          </cell>
          <cell r="C1671" t="str">
            <v>HB50° lice AR sinus décal 1x7 D av.PB</v>
          </cell>
          <cell r="D1671">
            <v>4387</v>
          </cell>
          <cell r="E1671" t="str">
            <v>P1</v>
          </cell>
          <cell r="F1671">
            <v>807</v>
          </cell>
          <cell r="G1671" t="str">
            <v>Stk</v>
          </cell>
          <cell r="H1671">
            <v>4742.3500000000004</v>
          </cell>
        </row>
        <row r="1672">
          <cell r="A1672">
            <v>184700223</v>
          </cell>
          <cell r="B1672" t="str">
            <v>FGM50 HintAbgr 2in S-B vers m.Ks R 1x8</v>
          </cell>
          <cell r="C1672" t="str">
            <v>HB50° lice AR sinus décal 1x8 D av.PB</v>
          </cell>
          <cell r="D1672">
            <v>4826</v>
          </cell>
          <cell r="E1672" t="str">
            <v>P1</v>
          </cell>
          <cell r="F1672">
            <v>807</v>
          </cell>
          <cell r="G1672" t="str">
            <v>Stk</v>
          </cell>
          <cell r="H1672">
            <v>5216.8999999999996</v>
          </cell>
        </row>
        <row r="1673">
          <cell r="A1673">
            <v>184700224</v>
          </cell>
          <cell r="B1673" t="str">
            <v>FGM50 HintAbgr 2in S-B vers m.Ks D-4</v>
          </cell>
          <cell r="C1673" t="str">
            <v>HB50° lice AR sinus décal 2x4 av.PB</v>
          </cell>
          <cell r="D1673">
            <v>4923</v>
          </cell>
          <cell r="E1673" t="str">
            <v>P1</v>
          </cell>
          <cell r="F1673">
            <v>807</v>
          </cell>
          <cell r="G1673" t="str">
            <v>Stk</v>
          </cell>
          <cell r="H1673">
            <v>5321.75</v>
          </cell>
        </row>
        <row r="1674">
          <cell r="A1674">
            <v>184700225</v>
          </cell>
          <cell r="B1674" t="str">
            <v>FGM50 HintAbgr 2in S-B vers m.Ks D-5</v>
          </cell>
          <cell r="C1674" t="str">
            <v>HB50° lice AR sinus décal 2x5 av.PB</v>
          </cell>
          <cell r="D1674">
            <v>5952</v>
          </cell>
          <cell r="E1674" t="str">
            <v>P1</v>
          </cell>
          <cell r="F1674">
            <v>807</v>
          </cell>
          <cell r="G1674" t="str">
            <v>Stk</v>
          </cell>
          <cell r="H1674">
            <v>6434.1</v>
          </cell>
        </row>
        <row r="1675">
          <cell r="A1675">
            <v>184700226</v>
          </cell>
          <cell r="B1675" t="str">
            <v>FGM50 HintAbgr 2in S-B vers m.Ks D-6</v>
          </cell>
          <cell r="C1675" t="str">
            <v>HB50° lice AR sinus décal 2x6 av.PB</v>
          </cell>
          <cell r="D1675">
            <v>7115</v>
          </cell>
          <cell r="E1675" t="str">
            <v>P1</v>
          </cell>
          <cell r="F1675">
            <v>807</v>
          </cell>
          <cell r="G1675" t="str">
            <v>Stk</v>
          </cell>
          <cell r="H1675">
            <v>7691.3</v>
          </cell>
        </row>
        <row r="1676">
          <cell r="A1676">
            <v>184700227</v>
          </cell>
          <cell r="B1676" t="str">
            <v>FGM50 HintAbgr 2in S-B vers m.Ks D-7</v>
          </cell>
          <cell r="C1676" t="str">
            <v>HB50° lice AR sinus décal 2x7 av.PB</v>
          </cell>
          <cell r="D1676">
            <v>8279</v>
          </cell>
          <cell r="E1676" t="str">
            <v>P1</v>
          </cell>
          <cell r="F1676">
            <v>807</v>
          </cell>
          <cell r="G1676" t="str">
            <v>Stk</v>
          </cell>
          <cell r="H1676">
            <v>8949.6</v>
          </cell>
        </row>
        <row r="1677">
          <cell r="A1677">
            <v>184700228</v>
          </cell>
          <cell r="B1677" t="str">
            <v>FGM50 HintAbgr 2in S-B vers m.Ks D-8</v>
          </cell>
          <cell r="C1677" t="str">
            <v>HB50° lice AR sinus décal 2x8 av.PB</v>
          </cell>
          <cell r="D1677">
            <v>9442</v>
          </cell>
          <cell r="E1677" t="str">
            <v>P1</v>
          </cell>
          <cell r="F1677">
            <v>807</v>
          </cell>
          <cell r="G1677" t="str">
            <v>Stk</v>
          </cell>
          <cell r="H1677">
            <v>10206.799999999999</v>
          </cell>
        </row>
        <row r="1678">
          <cell r="A1678">
            <v>184700229</v>
          </cell>
          <cell r="B1678" t="str">
            <v>FGM50 HintAbgr 2in S-B vers m.Ks D-9</v>
          </cell>
          <cell r="C1678" t="str">
            <v>HB50° lice AR sinus décal 2x9 av.PB</v>
          </cell>
          <cell r="D1678">
            <v>10160</v>
          </cell>
          <cell r="E1678" t="str">
            <v>P1</v>
          </cell>
          <cell r="F1678">
            <v>807</v>
          </cell>
          <cell r="G1678" t="str">
            <v>Stk</v>
          </cell>
          <cell r="H1678">
            <v>10982.95</v>
          </cell>
        </row>
        <row r="1679">
          <cell r="A1679">
            <v>184700230</v>
          </cell>
          <cell r="B1679" t="str">
            <v>FGM50 HintAbgr 2in S-B vers m.Ks D-10</v>
          </cell>
          <cell r="C1679" t="str">
            <v>HB50° lice AR sinus décal 2x10 av.PB</v>
          </cell>
          <cell r="D1679">
            <v>10875</v>
          </cell>
          <cell r="E1679" t="str">
            <v>P1</v>
          </cell>
          <cell r="F1679">
            <v>807</v>
          </cell>
          <cell r="G1679" t="str">
            <v>Stk</v>
          </cell>
          <cell r="H1679">
            <v>11755.9</v>
          </cell>
        </row>
        <row r="1680">
          <cell r="A1680">
            <v>184700231</v>
          </cell>
          <cell r="B1680" t="str">
            <v>FGM50 HintAbgr 2in S-B vers m.Ks D-12</v>
          </cell>
          <cell r="C1680" t="str">
            <v>HB50° lice AR sinus décal 2x12 av.PB</v>
          </cell>
          <cell r="D1680">
            <v>12310</v>
          </cell>
          <cell r="E1680" t="str">
            <v>P1</v>
          </cell>
          <cell r="F1680">
            <v>807</v>
          </cell>
          <cell r="G1680" t="str">
            <v>Stk</v>
          </cell>
          <cell r="H1680">
            <v>13307.1</v>
          </cell>
        </row>
        <row r="1681">
          <cell r="A1681">
            <v>184700232</v>
          </cell>
          <cell r="B1681" t="str">
            <v>FGM50 HintAbgr 2in S-B vers m.Ks D-14</v>
          </cell>
          <cell r="C1681" t="str">
            <v>HB50° lice AR sinus décal 2x14 av.PB</v>
          </cell>
          <cell r="D1681">
            <v>13740</v>
          </cell>
          <cell r="E1681" t="str">
            <v>P1</v>
          </cell>
          <cell r="F1681">
            <v>807</v>
          </cell>
          <cell r="G1681" t="str">
            <v>Stk</v>
          </cell>
          <cell r="H1681">
            <v>14852.95</v>
          </cell>
        </row>
        <row r="1682">
          <cell r="A1682">
            <v>184700233</v>
          </cell>
          <cell r="B1682" t="str">
            <v>FGM50 HintAbgr 2in S-B vers m.Ks D-16</v>
          </cell>
          <cell r="C1682" t="str">
            <v>HB50° lice AR sinus décal 2x16 av.PB</v>
          </cell>
          <cell r="D1682">
            <v>15035</v>
          </cell>
          <cell r="E1682" t="str">
            <v>P1</v>
          </cell>
          <cell r="F1682">
            <v>807</v>
          </cell>
          <cell r="G1682" t="str">
            <v>Stk</v>
          </cell>
          <cell r="H1682">
            <v>16252.85</v>
          </cell>
        </row>
        <row r="1683">
          <cell r="A1683">
            <v>184700234</v>
          </cell>
          <cell r="B1683" t="str">
            <v>FGM50 HintAbgr 2in S-B vers m.Ks D-18</v>
          </cell>
          <cell r="C1683" t="str">
            <v>HB50° lice AR sinus décal 2x18 av.PB</v>
          </cell>
          <cell r="D1683">
            <v>16200</v>
          </cell>
          <cell r="E1683" t="str">
            <v>P1</v>
          </cell>
          <cell r="F1683">
            <v>807</v>
          </cell>
          <cell r="G1683" t="str">
            <v>Stk</v>
          </cell>
          <cell r="H1683">
            <v>17512.2</v>
          </cell>
        </row>
        <row r="1684">
          <cell r="A1684">
            <v>184700235</v>
          </cell>
          <cell r="B1684" t="str">
            <v>FGM50 HintAbgr 2in S-B vers m.Ks D-20</v>
          </cell>
          <cell r="C1684" t="str">
            <v>HB50° lice AR sinus décal 2x20 av.PB</v>
          </cell>
          <cell r="D1684">
            <v>17365</v>
          </cell>
          <cell r="E1684" t="str">
            <v>P1</v>
          </cell>
          <cell r="F1684">
            <v>807</v>
          </cell>
          <cell r="G1684" t="str">
            <v>Stk</v>
          </cell>
          <cell r="H1684">
            <v>18771.55</v>
          </cell>
        </row>
        <row r="1685">
          <cell r="A1685">
            <v>184700236</v>
          </cell>
          <cell r="B1685" t="str">
            <v>FGM50 HintAbgr 2in S-B vers m.Ks D-24</v>
          </cell>
          <cell r="C1685" t="str">
            <v>HB50° lice AR sinus décal 2x24 av.PB</v>
          </cell>
          <cell r="D1685">
            <v>19690</v>
          </cell>
          <cell r="E1685" t="str">
            <v>P1</v>
          </cell>
          <cell r="F1685">
            <v>807</v>
          </cell>
          <cell r="G1685" t="str">
            <v>Stk</v>
          </cell>
          <cell r="H1685">
            <v>21284.9</v>
          </cell>
        </row>
        <row r="1686">
          <cell r="A1686">
            <v>184700237</v>
          </cell>
          <cell r="B1686" t="str">
            <v>FGM50 HintAbgr 2in HD S-B o.Kotsch D-6</v>
          </cell>
          <cell r="C1686" t="str">
            <v>HB50°Lice AR Heavy Duty 2x6 sans poutres</v>
          </cell>
          <cell r="D1686">
            <v>7115</v>
          </cell>
          <cell r="E1686" t="str">
            <v>P1</v>
          </cell>
          <cell r="F1686">
            <v>807</v>
          </cell>
          <cell r="G1686" t="str">
            <v>Stk</v>
          </cell>
          <cell r="H1686">
            <v>7691.3</v>
          </cell>
        </row>
        <row r="1687">
          <cell r="A1687">
            <v>184700238</v>
          </cell>
          <cell r="B1687" t="str">
            <v>FGM50 HintAbgr 2in HD S-B o.Kotsch D-7</v>
          </cell>
          <cell r="C1687" t="str">
            <v>HB50°Lice AR Heavy Duty 2x7 sans poutres</v>
          </cell>
          <cell r="D1687">
            <v>8279</v>
          </cell>
          <cell r="E1687" t="str">
            <v>P1</v>
          </cell>
          <cell r="F1687">
            <v>807</v>
          </cell>
          <cell r="G1687" t="str">
            <v>Stk</v>
          </cell>
          <cell r="H1687">
            <v>8949.6</v>
          </cell>
        </row>
        <row r="1688">
          <cell r="A1688">
            <v>184700239</v>
          </cell>
          <cell r="B1688" t="str">
            <v>FGM50 HintAbgr 2in HD S-B o.Kotsch D-8</v>
          </cell>
          <cell r="C1688" t="str">
            <v>HB50°Lice AR Heavy Duty 2x8 sans poutres</v>
          </cell>
          <cell r="D1688">
            <v>9442</v>
          </cell>
          <cell r="E1688" t="str">
            <v>P1</v>
          </cell>
          <cell r="F1688">
            <v>807</v>
          </cell>
          <cell r="G1688" t="str">
            <v>Stk</v>
          </cell>
          <cell r="H1688">
            <v>10206.799999999999</v>
          </cell>
        </row>
        <row r="1689">
          <cell r="A1689">
            <v>184700240</v>
          </cell>
          <cell r="B1689" t="str">
            <v>FGM50 HintAbgr 2in HD S-B o.Kotsch D-9</v>
          </cell>
          <cell r="C1689" t="str">
            <v>HB50°Lice AR Heavy Duty 2x9 sans poutres</v>
          </cell>
          <cell r="D1689">
            <v>10160</v>
          </cell>
          <cell r="E1689" t="str">
            <v>P1</v>
          </cell>
          <cell r="F1689">
            <v>807</v>
          </cell>
          <cell r="G1689" t="str">
            <v>Stk</v>
          </cell>
          <cell r="H1689">
            <v>10982.95</v>
          </cell>
        </row>
        <row r="1690">
          <cell r="A1690">
            <v>184700241</v>
          </cell>
          <cell r="B1690" t="str">
            <v>FGM50 HintAbgr 2in HD S-B o.Kotsch D-10</v>
          </cell>
          <cell r="C1690" t="str">
            <v>HB50°Lice AR Heavy Duty 2x10 sans poutre</v>
          </cell>
          <cell r="D1690">
            <v>10875</v>
          </cell>
          <cell r="E1690" t="str">
            <v>P1</v>
          </cell>
          <cell r="F1690">
            <v>807</v>
          </cell>
          <cell r="G1690" t="str">
            <v>Stk</v>
          </cell>
          <cell r="H1690">
            <v>11755.9</v>
          </cell>
        </row>
        <row r="1691">
          <cell r="A1691">
            <v>184700242</v>
          </cell>
          <cell r="B1691" t="str">
            <v>FGM50 HintAbgr 2in HD S-B o.Kotsch D-12</v>
          </cell>
          <cell r="C1691" t="str">
            <v>HB50°Lice AR Heavy Duty 2x12 sans poutre</v>
          </cell>
          <cell r="D1691">
            <v>12310</v>
          </cell>
          <cell r="E1691" t="str">
            <v>P1</v>
          </cell>
          <cell r="F1691">
            <v>807</v>
          </cell>
          <cell r="G1691" t="str">
            <v>Stk</v>
          </cell>
          <cell r="H1691">
            <v>13307.1</v>
          </cell>
        </row>
        <row r="1692">
          <cell r="A1692">
            <v>184700243</v>
          </cell>
          <cell r="B1692" t="str">
            <v>FGM50 HintAbgr 2in HD S-B o.Kotsch D-14</v>
          </cell>
          <cell r="C1692" t="str">
            <v>HB50°Lice AR Heavy Duty 2x14 sans poutre</v>
          </cell>
          <cell r="D1692">
            <v>13740</v>
          </cell>
          <cell r="E1692" t="str">
            <v>P1</v>
          </cell>
          <cell r="F1692">
            <v>807</v>
          </cell>
          <cell r="G1692" t="str">
            <v>Stk</v>
          </cell>
          <cell r="H1692">
            <v>14852.95</v>
          </cell>
        </row>
        <row r="1693">
          <cell r="A1693">
            <v>184700244</v>
          </cell>
          <cell r="B1693" t="str">
            <v>FGM50 HintAbgr 2in HD S-B o.Kotsch D-16</v>
          </cell>
          <cell r="C1693" t="str">
            <v>HB50°Lice AR Heavy Duty 2x16 sans poutre</v>
          </cell>
          <cell r="D1693">
            <v>15035</v>
          </cell>
          <cell r="E1693" t="str">
            <v>P1</v>
          </cell>
          <cell r="F1693">
            <v>807</v>
          </cell>
          <cell r="G1693" t="str">
            <v>Stk</v>
          </cell>
          <cell r="H1693">
            <v>16252.85</v>
          </cell>
        </row>
        <row r="1694">
          <cell r="A1694">
            <v>184700245</v>
          </cell>
          <cell r="B1694" t="str">
            <v>FGM50 HintAbgr 2in HD S-B o.Kotsch D-18</v>
          </cell>
          <cell r="C1694" t="str">
            <v>HB50°Lice AR Heavy Duty 2x18 sans poutre</v>
          </cell>
          <cell r="D1694">
            <v>16200</v>
          </cell>
          <cell r="E1694" t="str">
            <v>P1</v>
          </cell>
          <cell r="F1694">
            <v>807</v>
          </cell>
          <cell r="G1694" t="str">
            <v>Stk</v>
          </cell>
          <cell r="H1694">
            <v>17512.2</v>
          </cell>
        </row>
        <row r="1695">
          <cell r="A1695">
            <v>184700246</v>
          </cell>
          <cell r="B1695" t="str">
            <v>FGM50 HintAbgr 2in HD S-B o.Kotsch D-20</v>
          </cell>
          <cell r="C1695" t="str">
            <v>HB50°Lice AR Heavy Duty 2x20 sans poutre</v>
          </cell>
          <cell r="D1695">
            <v>17365</v>
          </cell>
          <cell r="E1695" t="str">
            <v>P1</v>
          </cell>
          <cell r="F1695">
            <v>807</v>
          </cell>
          <cell r="G1695" t="str">
            <v>Stk</v>
          </cell>
          <cell r="H1695">
            <v>18771.55</v>
          </cell>
        </row>
        <row r="1696">
          <cell r="A1696">
            <v>184700248</v>
          </cell>
          <cell r="B1696" t="str">
            <v>FGM50 HintAbgr 2in HD S-B o.Kotsch D-24</v>
          </cell>
          <cell r="C1696" t="str">
            <v>HB50°Lice AR Heavy Duty 2x24 sans poutre</v>
          </cell>
          <cell r="D1696">
            <v>19690</v>
          </cell>
          <cell r="E1696" t="str">
            <v>P1</v>
          </cell>
          <cell r="F1696">
            <v>807</v>
          </cell>
          <cell r="G1696" t="str">
            <v>Stk</v>
          </cell>
          <cell r="H1696">
            <v>21284.9</v>
          </cell>
        </row>
        <row r="1697">
          <cell r="A1697">
            <v>184700251</v>
          </cell>
          <cell r="B1697" t="str">
            <v>FGM50 HintAbgr 2in HD S-B o.Kotsch D-28</v>
          </cell>
          <cell r="C1697" t="str">
            <v>HB50°Lice AR Heavy Duty 2x28 sans poutre</v>
          </cell>
          <cell r="D1697">
            <v>22020</v>
          </cell>
          <cell r="E1697" t="str">
            <v>P1</v>
          </cell>
          <cell r="F1697">
            <v>807</v>
          </cell>
          <cell r="G1697" t="str">
            <v>Stk</v>
          </cell>
          <cell r="H1697">
            <v>23803.599999999999</v>
          </cell>
        </row>
        <row r="1698">
          <cell r="A1698">
            <v>184700253</v>
          </cell>
          <cell r="B1698" t="str">
            <v>FGM50 HintAbgr 2in HD S-B o.Kotsch D-32</v>
          </cell>
          <cell r="C1698" t="str">
            <v>HB50°Lice AR Heavy Duty 2x32 sans poutre</v>
          </cell>
          <cell r="D1698">
            <v>24345</v>
          </cell>
          <cell r="E1698" t="str">
            <v>P1</v>
          </cell>
          <cell r="F1698">
            <v>807</v>
          </cell>
          <cell r="G1698" t="str">
            <v>Stk</v>
          </cell>
          <cell r="H1698">
            <v>26316.95</v>
          </cell>
        </row>
        <row r="1699">
          <cell r="A1699">
            <v>184700255</v>
          </cell>
          <cell r="B1699" t="str">
            <v>FGM50 HintAbgr 2in HD S-B o.Kotsch D-40</v>
          </cell>
          <cell r="C1699" t="str">
            <v>HB50°Lice AR Heavy Duty 2x40 sans poutre</v>
          </cell>
          <cell r="D1699">
            <v>29000</v>
          </cell>
          <cell r="E1699" t="str">
            <v>P1</v>
          </cell>
          <cell r="F1699">
            <v>807</v>
          </cell>
          <cell r="G1699" t="str">
            <v>Stk</v>
          </cell>
          <cell r="H1699">
            <v>31349</v>
          </cell>
        </row>
        <row r="1700">
          <cell r="A1700">
            <v>184700303</v>
          </cell>
          <cell r="B1700" t="str">
            <v>FGM50 Indexing (Druckl) D-4</v>
          </cell>
          <cell r="C1700" t="str">
            <v>HB50° Lice avant indexable 2x4</v>
          </cell>
          <cell r="D1700">
            <v>2976</v>
          </cell>
          <cell r="E1700" t="str">
            <v>P1</v>
          </cell>
          <cell r="F1700">
            <v>807</v>
          </cell>
          <cell r="G1700" t="str">
            <v>Stk</v>
          </cell>
          <cell r="H1700">
            <v>3217.05</v>
          </cell>
        </row>
        <row r="1701">
          <cell r="A1701">
            <v>184700304</v>
          </cell>
          <cell r="B1701" t="str">
            <v>FGM50 Indexing (Druckl) D-5</v>
          </cell>
          <cell r="C1701" t="str">
            <v>HB50° Lice avant indexable 2x5</v>
          </cell>
          <cell r="D1701">
            <v>3720</v>
          </cell>
          <cell r="E1701" t="str">
            <v>P1</v>
          </cell>
          <cell r="F1701">
            <v>807</v>
          </cell>
          <cell r="G1701" t="str">
            <v>Stk</v>
          </cell>
          <cell r="H1701">
            <v>4021.3</v>
          </cell>
        </row>
        <row r="1702">
          <cell r="A1702">
            <v>184700305</v>
          </cell>
          <cell r="B1702" t="str">
            <v>FGM50 Indexing (Druckl) D-6</v>
          </cell>
          <cell r="C1702" t="str">
            <v>HB50° Lice avant indexable 2x6</v>
          </cell>
          <cell r="D1702">
            <v>4425</v>
          </cell>
          <cell r="E1702" t="str">
            <v>P1</v>
          </cell>
          <cell r="F1702">
            <v>807</v>
          </cell>
          <cell r="G1702" t="str">
            <v>Stk</v>
          </cell>
          <cell r="H1702">
            <v>4783.45</v>
          </cell>
        </row>
        <row r="1703">
          <cell r="A1703">
            <v>184700306</v>
          </cell>
          <cell r="B1703" t="str">
            <v>FGM50 Indexing (Druckl) D-7</v>
          </cell>
          <cell r="C1703" t="str">
            <v>HB50° Lice avant indexable 2x7</v>
          </cell>
          <cell r="D1703">
            <v>5130</v>
          </cell>
          <cell r="E1703" t="str">
            <v>P1</v>
          </cell>
          <cell r="F1703">
            <v>807</v>
          </cell>
          <cell r="G1703" t="str">
            <v>Stk</v>
          </cell>
          <cell r="H1703">
            <v>5545.55</v>
          </cell>
        </row>
        <row r="1704">
          <cell r="A1704">
            <v>184700307</v>
          </cell>
          <cell r="B1704" t="str">
            <v>FGM50 Indexing (Druckl) D-8</v>
          </cell>
          <cell r="C1704" t="str">
            <v>HB50° Lice avant indexable 2x8</v>
          </cell>
          <cell r="D1704">
            <v>5834</v>
          </cell>
          <cell r="E1704" t="str">
            <v>P1</v>
          </cell>
          <cell r="F1704">
            <v>807</v>
          </cell>
          <cell r="G1704" t="str">
            <v>Stk</v>
          </cell>
          <cell r="H1704">
            <v>6306.55</v>
          </cell>
        </row>
        <row r="1705">
          <cell r="A1705">
            <v>184700308</v>
          </cell>
          <cell r="B1705" t="str">
            <v>FGM50 Indexing (Druckl) D-9</v>
          </cell>
          <cell r="C1705" t="str">
            <v>HB50° Lice avant indexable 2x9</v>
          </cell>
          <cell r="D1705">
            <v>6539</v>
          </cell>
          <cell r="E1705" t="str">
            <v>P1</v>
          </cell>
          <cell r="F1705">
            <v>807</v>
          </cell>
          <cell r="G1705" t="str">
            <v>Stk</v>
          </cell>
          <cell r="H1705">
            <v>7068.65</v>
          </cell>
        </row>
        <row r="1706">
          <cell r="A1706">
            <v>184700309</v>
          </cell>
          <cell r="B1706" t="str">
            <v>FGM50 Indexing (Druckl) D-10</v>
          </cell>
          <cell r="C1706" t="str">
            <v>HB50° Lice avant indexable 2x10</v>
          </cell>
          <cell r="D1706">
            <v>7244</v>
          </cell>
          <cell r="E1706" t="str">
            <v>P1</v>
          </cell>
          <cell r="F1706">
            <v>807</v>
          </cell>
          <cell r="G1706" t="str">
            <v>Stk</v>
          </cell>
          <cell r="H1706">
            <v>7830.75</v>
          </cell>
        </row>
        <row r="1707">
          <cell r="A1707">
            <v>184700310</v>
          </cell>
          <cell r="B1707" t="str">
            <v>FGM50 Indexing (Druckl) D-12</v>
          </cell>
          <cell r="C1707" t="str">
            <v>HB50° Lice avant indexable 2x12</v>
          </cell>
          <cell r="D1707">
            <v>8653</v>
          </cell>
          <cell r="E1707" t="str">
            <v>P1</v>
          </cell>
          <cell r="F1707">
            <v>807</v>
          </cell>
          <cell r="G1707" t="str">
            <v>Stk</v>
          </cell>
          <cell r="H1707">
            <v>9353.9</v>
          </cell>
        </row>
        <row r="1708">
          <cell r="A1708">
            <v>184700311</v>
          </cell>
          <cell r="B1708" t="str">
            <v>FGM50 Indexing (Druckl) D-14</v>
          </cell>
          <cell r="C1708" t="str">
            <v>HB50° Lice avant indexable 2x14</v>
          </cell>
          <cell r="D1708">
            <v>10065</v>
          </cell>
          <cell r="E1708" t="str">
            <v>P1</v>
          </cell>
          <cell r="F1708">
            <v>807</v>
          </cell>
          <cell r="G1708" t="str">
            <v>Stk</v>
          </cell>
          <cell r="H1708">
            <v>10880.25</v>
          </cell>
        </row>
        <row r="1709">
          <cell r="A1709">
            <v>184700312</v>
          </cell>
          <cell r="B1709" t="str">
            <v>FGM50 Indexing (Druckl) D-16</v>
          </cell>
          <cell r="C1709" t="str">
            <v>HB50° Lice avant indexable 2x16</v>
          </cell>
          <cell r="D1709">
            <v>11475</v>
          </cell>
          <cell r="E1709" t="str">
            <v>P1</v>
          </cell>
          <cell r="F1709">
            <v>807</v>
          </cell>
          <cell r="G1709" t="str">
            <v>Stk</v>
          </cell>
          <cell r="H1709">
            <v>12404.5</v>
          </cell>
        </row>
        <row r="1710">
          <cell r="A1710">
            <v>184700313</v>
          </cell>
          <cell r="B1710" t="str">
            <v>FGM50 Indexing (Druckl) D-18</v>
          </cell>
          <cell r="C1710" t="str">
            <v>HB50° Lice avant indexable 2x18</v>
          </cell>
          <cell r="D1710">
            <v>12885</v>
          </cell>
          <cell r="E1710" t="str">
            <v>P1</v>
          </cell>
          <cell r="F1710">
            <v>807</v>
          </cell>
          <cell r="G1710" t="str">
            <v>Stk</v>
          </cell>
          <cell r="H1710">
            <v>13928.7</v>
          </cell>
        </row>
        <row r="1711">
          <cell r="A1711">
            <v>184700314</v>
          </cell>
          <cell r="B1711" t="str">
            <v>FGM50 Indexing (Druckl) D-20</v>
          </cell>
          <cell r="C1711" t="str">
            <v>HB50° Lice avant indexable 2x20</v>
          </cell>
          <cell r="D1711">
            <v>14295</v>
          </cell>
          <cell r="E1711" t="str">
            <v>P1</v>
          </cell>
          <cell r="F1711">
            <v>807</v>
          </cell>
          <cell r="G1711" t="str">
            <v>Stk</v>
          </cell>
          <cell r="H1711">
            <v>15452.9</v>
          </cell>
        </row>
        <row r="1712">
          <cell r="A1712">
            <v>184700316</v>
          </cell>
          <cell r="B1712" t="str">
            <v>FGM50 Indexing (Druckl) D-24</v>
          </cell>
          <cell r="C1712" t="str">
            <v>HB50° Lice avant indexable 2x24</v>
          </cell>
          <cell r="D1712">
            <v>17110</v>
          </cell>
          <cell r="E1712" t="str">
            <v>P1</v>
          </cell>
          <cell r="F1712">
            <v>807</v>
          </cell>
          <cell r="G1712" t="str">
            <v>Stk</v>
          </cell>
          <cell r="H1712">
            <v>18495.900000000001</v>
          </cell>
        </row>
        <row r="1713">
          <cell r="A1713">
            <v>184700319</v>
          </cell>
          <cell r="B1713" t="str">
            <v>FGM50 Indexing (Druckl) D-28</v>
          </cell>
          <cell r="C1713" t="str">
            <v>HB50° Lice avant indexable 2x28</v>
          </cell>
          <cell r="D1713">
            <v>19930</v>
          </cell>
          <cell r="E1713" t="str">
            <v>P1</v>
          </cell>
          <cell r="F1713">
            <v>807</v>
          </cell>
          <cell r="G1713" t="str">
            <v>Stk</v>
          </cell>
          <cell r="H1713">
            <v>21544.35</v>
          </cell>
        </row>
        <row r="1714">
          <cell r="A1714">
            <v>184700321</v>
          </cell>
          <cell r="B1714" t="str">
            <v>FGM50 Indexing (Druckl) D-32</v>
          </cell>
          <cell r="C1714" t="str">
            <v>HB50° Lice avant indexable 2x32</v>
          </cell>
          <cell r="D1714">
            <v>22750</v>
          </cell>
          <cell r="E1714" t="str">
            <v>P1</v>
          </cell>
          <cell r="F1714">
            <v>807</v>
          </cell>
          <cell r="G1714" t="str">
            <v>Stk</v>
          </cell>
          <cell r="H1714">
            <v>24592.75</v>
          </cell>
        </row>
        <row r="1715">
          <cell r="A1715">
            <v>184700323</v>
          </cell>
          <cell r="B1715" t="str">
            <v>FGM50 Indexing (Druckl) D-40</v>
          </cell>
          <cell r="C1715" t="str">
            <v>HB50° Lice avant indexable 2x40</v>
          </cell>
          <cell r="D1715">
            <v>28390</v>
          </cell>
          <cell r="E1715" t="str">
            <v>P1</v>
          </cell>
          <cell r="F1715">
            <v>807</v>
          </cell>
          <cell r="G1715" t="str">
            <v>Stk</v>
          </cell>
          <cell r="H1715">
            <v>30689.599999999999</v>
          </cell>
        </row>
        <row r="1716">
          <cell r="A1716">
            <v>184700324</v>
          </cell>
          <cell r="B1716" t="str">
            <v>FGM50 Brustr S-Form verstellb L/R 1x4</v>
          </cell>
          <cell r="C1716" t="str">
            <v>HB50° Lice avant fixe/réglable 1x4</v>
          </cell>
          <cell r="D1716">
            <v>1094</v>
          </cell>
          <cell r="E1716" t="str">
            <v>P1</v>
          </cell>
          <cell r="F1716">
            <v>807</v>
          </cell>
          <cell r="G1716" t="str">
            <v>Stk</v>
          </cell>
          <cell r="H1716">
            <v>1182.5999999999999</v>
          </cell>
        </row>
        <row r="1717">
          <cell r="A1717">
            <v>184700325</v>
          </cell>
          <cell r="B1717" t="str">
            <v>FGM50 Brustr S-Form verstellb L/R 1x5</v>
          </cell>
          <cell r="C1717" t="str">
            <v>HB50° Lice avant fixe/réglable 1x5</v>
          </cell>
          <cell r="D1717">
            <v>1368</v>
          </cell>
          <cell r="E1717" t="str">
            <v>P1</v>
          </cell>
          <cell r="F1717">
            <v>807</v>
          </cell>
          <cell r="G1717" t="str">
            <v>Stk</v>
          </cell>
          <cell r="H1717">
            <v>1478.8</v>
          </cell>
        </row>
        <row r="1718">
          <cell r="A1718">
            <v>184700326</v>
          </cell>
          <cell r="B1718" t="str">
            <v>FGM50 Brustr S-Form verstellb L/R 1x6</v>
          </cell>
          <cell r="C1718" t="str">
            <v>HB50° Lice avant fixe/réglable 1x6</v>
          </cell>
          <cell r="D1718">
            <v>1641</v>
          </cell>
          <cell r="E1718" t="str">
            <v>P1</v>
          </cell>
          <cell r="F1718">
            <v>807</v>
          </cell>
          <cell r="G1718" t="str">
            <v>Stk</v>
          </cell>
          <cell r="H1718">
            <v>1773.9</v>
          </cell>
        </row>
        <row r="1719">
          <cell r="A1719">
            <v>184700327</v>
          </cell>
          <cell r="B1719" t="str">
            <v>FGM50 Brustr S-Form verstellb L/R 1x7</v>
          </cell>
          <cell r="C1719" t="str">
            <v>HB50° Lice avant fixe/réglable 1x7</v>
          </cell>
          <cell r="D1719">
            <v>1915</v>
          </cell>
          <cell r="E1719" t="str">
            <v>P1</v>
          </cell>
          <cell r="F1719">
            <v>807</v>
          </cell>
          <cell r="G1719" t="str">
            <v>Stk</v>
          </cell>
          <cell r="H1719">
            <v>2070.1</v>
          </cell>
        </row>
        <row r="1720">
          <cell r="A1720">
            <v>184700328</v>
          </cell>
          <cell r="B1720" t="str">
            <v>FGM50 Brustr S-Form verstellb L/R 1x8</v>
          </cell>
          <cell r="C1720" t="str">
            <v>HB50° Lice avant fixe/réglable 1x8</v>
          </cell>
          <cell r="D1720">
            <v>2188</v>
          </cell>
          <cell r="E1720" t="str">
            <v>P1</v>
          </cell>
          <cell r="F1720">
            <v>807</v>
          </cell>
          <cell r="G1720" t="str">
            <v>Stk</v>
          </cell>
          <cell r="H1720">
            <v>2365.25</v>
          </cell>
        </row>
        <row r="1721">
          <cell r="A1721">
            <v>184700329</v>
          </cell>
          <cell r="B1721" t="str">
            <v>FGM50 Brustr S-Form verstellb D-4</v>
          </cell>
          <cell r="C1721" t="str">
            <v>HB50° Lice avant fixe/réglable 2x4</v>
          </cell>
          <cell r="D1721">
            <v>2126</v>
          </cell>
          <cell r="E1721" t="str">
            <v>P1</v>
          </cell>
          <cell r="F1721">
            <v>807</v>
          </cell>
          <cell r="G1721" t="str">
            <v>Stk</v>
          </cell>
          <cell r="H1721">
            <v>2298.1999999999998</v>
          </cell>
        </row>
        <row r="1722">
          <cell r="A1722">
            <v>184700330</v>
          </cell>
          <cell r="B1722" t="str">
            <v>FGM50 Brustr S-Form verstellb D-5</v>
          </cell>
          <cell r="C1722" t="str">
            <v>HB50° Lice avant fixe/réglable 2x5</v>
          </cell>
          <cell r="D1722">
            <v>2657</v>
          </cell>
          <cell r="E1722" t="str">
            <v>P1</v>
          </cell>
          <cell r="F1722">
            <v>807</v>
          </cell>
          <cell r="G1722" t="str">
            <v>Stk</v>
          </cell>
          <cell r="H1722">
            <v>2872.2</v>
          </cell>
        </row>
        <row r="1723">
          <cell r="A1723">
            <v>184700331</v>
          </cell>
          <cell r="B1723" t="str">
            <v>FGM50 Brustr S-Form verstellb D-6</v>
          </cell>
          <cell r="C1723" t="str">
            <v>HB50° Lice avant fixe/réglable 2x6</v>
          </cell>
          <cell r="D1723">
            <v>3161</v>
          </cell>
          <cell r="E1723" t="str">
            <v>P1</v>
          </cell>
          <cell r="F1723">
            <v>807</v>
          </cell>
          <cell r="G1723" t="str">
            <v>Stk</v>
          </cell>
          <cell r="H1723">
            <v>3417.05</v>
          </cell>
        </row>
        <row r="1724">
          <cell r="A1724">
            <v>184700332</v>
          </cell>
          <cell r="B1724" t="str">
            <v>FGM50 Brustr S-Form verstellb D-7</v>
          </cell>
          <cell r="C1724" t="str">
            <v>HB50° Lice avant fixe/réglable 2x7</v>
          </cell>
          <cell r="D1724">
            <v>3664</v>
          </cell>
          <cell r="E1724" t="str">
            <v>P1</v>
          </cell>
          <cell r="F1724">
            <v>807</v>
          </cell>
          <cell r="G1724" t="str">
            <v>Stk</v>
          </cell>
          <cell r="H1724">
            <v>3960.8</v>
          </cell>
        </row>
        <row r="1725">
          <cell r="A1725">
            <v>184700333</v>
          </cell>
          <cell r="B1725" t="str">
            <v>FGM50 Brustr S-Form verstellb D-8</v>
          </cell>
          <cell r="C1725" t="str">
            <v>HB50° Lice avant fixe/réglable 2x8</v>
          </cell>
          <cell r="D1725">
            <v>4167</v>
          </cell>
          <cell r="E1725" t="str">
            <v>P1</v>
          </cell>
          <cell r="F1725">
            <v>807</v>
          </cell>
          <cell r="G1725" t="str">
            <v>Stk</v>
          </cell>
          <cell r="H1725">
            <v>4504.55</v>
          </cell>
        </row>
        <row r="1726">
          <cell r="A1726">
            <v>184700334</v>
          </cell>
          <cell r="B1726" t="str">
            <v>FGM50 Brustr S-Form verstellb D-9</v>
          </cell>
          <cell r="C1726" t="str">
            <v>HB50° Lice avant fixe/réglable 2x9</v>
          </cell>
          <cell r="D1726">
            <v>4671</v>
          </cell>
          <cell r="E1726" t="str">
            <v>P1</v>
          </cell>
          <cell r="F1726">
            <v>807</v>
          </cell>
          <cell r="G1726" t="str">
            <v>Stk</v>
          </cell>
          <cell r="H1726">
            <v>5049.3500000000004</v>
          </cell>
        </row>
        <row r="1727">
          <cell r="A1727">
            <v>184700335</v>
          </cell>
          <cell r="B1727" t="str">
            <v>FGM50 Brustr S-Form verstellb D-10</v>
          </cell>
          <cell r="C1727" t="str">
            <v>HB50° Lice avant fixe/réglable 2x10</v>
          </cell>
          <cell r="D1727">
            <v>5174</v>
          </cell>
          <cell r="E1727" t="str">
            <v>P1</v>
          </cell>
          <cell r="F1727">
            <v>807</v>
          </cell>
          <cell r="G1727" t="str">
            <v>Stk</v>
          </cell>
          <cell r="H1727">
            <v>5593.1</v>
          </cell>
        </row>
        <row r="1728">
          <cell r="A1728">
            <v>184700336</v>
          </cell>
          <cell r="B1728" t="str">
            <v>FGM50 Brustr S-Form verstellb D-12</v>
          </cell>
          <cell r="C1728" t="str">
            <v>HB50° Lice avant fixe/réglable 2x12</v>
          </cell>
          <cell r="D1728">
            <v>6181</v>
          </cell>
          <cell r="E1728" t="str">
            <v>P1</v>
          </cell>
          <cell r="F1728">
            <v>807</v>
          </cell>
          <cell r="G1728" t="str">
            <v>Stk</v>
          </cell>
          <cell r="H1728">
            <v>6681.65</v>
          </cell>
        </row>
        <row r="1729">
          <cell r="A1729">
            <v>184700337</v>
          </cell>
          <cell r="B1729" t="str">
            <v>FGM50 Brustr S-Form verstellb D-14</v>
          </cell>
          <cell r="C1729" t="str">
            <v>HB50° Lice avant fixe/réglable 2x14</v>
          </cell>
          <cell r="D1729">
            <v>7188</v>
          </cell>
          <cell r="E1729" t="str">
            <v>P1</v>
          </cell>
          <cell r="F1729">
            <v>807</v>
          </cell>
          <cell r="G1729" t="str">
            <v>Stk</v>
          </cell>
          <cell r="H1729">
            <v>7770.25</v>
          </cell>
        </row>
        <row r="1730">
          <cell r="A1730">
            <v>184700338</v>
          </cell>
          <cell r="B1730" t="str">
            <v>FGM50 Brustr S-Form verstellb D-16</v>
          </cell>
          <cell r="C1730" t="str">
            <v>HB50° Lice avant fixe/réglable 2x16</v>
          </cell>
          <cell r="D1730">
            <v>8195</v>
          </cell>
          <cell r="E1730" t="str">
            <v>P1</v>
          </cell>
          <cell r="F1730">
            <v>807</v>
          </cell>
          <cell r="G1730" t="str">
            <v>Stk</v>
          </cell>
          <cell r="H1730">
            <v>8858.7999999999993</v>
          </cell>
        </row>
        <row r="1731">
          <cell r="A1731">
            <v>184700339</v>
          </cell>
          <cell r="B1731" t="str">
            <v>FGM50 Brustr S-Form verstellb D-18</v>
          </cell>
          <cell r="C1731" t="str">
            <v>HB50° Lice avant fixe/réglable 2x18</v>
          </cell>
          <cell r="D1731">
            <v>9201</v>
          </cell>
          <cell r="E1731" t="str">
            <v>P1</v>
          </cell>
          <cell r="F1731">
            <v>807</v>
          </cell>
          <cell r="G1731" t="str">
            <v>Stk</v>
          </cell>
          <cell r="H1731">
            <v>9946.2999999999993</v>
          </cell>
        </row>
        <row r="1732">
          <cell r="A1732">
            <v>184700340</v>
          </cell>
          <cell r="B1732" t="str">
            <v>FGM50 Brustr S-Form verstellb D-20</v>
          </cell>
          <cell r="C1732" t="str">
            <v>HB50° Lice avant fixe/réglable 2x20</v>
          </cell>
          <cell r="D1732">
            <v>10210</v>
          </cell>
          <cell r="E1732" t="str">
            <v>P1</v>
          </cell>
          <cell r="F1732">
            <v>807</v>
          </cell>
          <cell r="G1732" t="str">
            <v>Stk</v>
          </cell>
          <cell r="H1732">
            <v>11037</v>
          </cell>
        </row>
        <row r="1733">
          <cell r="A1733">
            <v>184700342</v>
          </cell>
          <cell r="B1733" t="str">
            <v>FGM50 Brustr S-Form verstellb D-24</v>
          </cell>
          <cell r="C1733" t="str">
            <v>HB50° Lice avant fixe/réglable 2x24</v>
          </cell>
          <cell r="D1733">
            <v>12225</v>
          </cell>
          <cell r="E1733" t="str">
            <v>P1</v>
          </cell>
          <cell r="F1733">
            <v>807</v>
          </cell>
          <cell r="G1733" t="str">
            <v>Stk</v>
          </cell>
          <cell r="H1733">
            <v>13215.25</v>
          </cell>
        </row>
        <row r="1734">
          <cell r="A1734">
            <v>184700345</v>
          </cell>
          <cell r="B1734" t="str">
            <v>FGM50 Brustr S-Form verstellb D-28</v>
          </cell>
          <cell r="C1734" t="str">
            <v>HB50° Lice avant fixe/réglable 2x28</v>
          </cell>
          <cell r="D1734">
            <v>14235</v>
          </cell>
          <cell r="E1734" t="str">
            <v>P1</v>
          </cell>
          <cell r="F1734">
            <v>807</v>
          </cell>
          <cell r="G1734" t="str">
            <v>Stk</v>
          </cell>
          <cell r="H1734">
            <v>15388.05</v>
          </cell>
        </row>
        <row r="1735">
          <cell r="A1735">
            <v>184700347</v>
          </cell>
          <cell r="B1735" t="str">
            <v>FGM50 Brustr S-Form verstellb D-32</v>
          </cell>
          <cell r="C1735" t="str">
            <v>HB50° Lice avant fixe/réglable 2x32</v>
          </cell>
          <cell r="D1735">
            <v>16250</v>
          </cell>
          <cell r="E1735" t="str">
            <v>P1</v>
          </cell>
          <cell r="F1735">
            <v>807</v>
          </cell>
          <cell r="G1735" t="str">
            <v>Stk</v>
          </cell>
          <cell r="H1735">
            <v>17566.25</v>
          </cell>
        </row>
        <row r="1736">
          <cell r="A1736">
            <v>184700349</v>
          </cell>
          <cell r="B1736" t="str">
            <v>FGM50 Brustr S-Form verstellb D-40</v>
          </cell>
          <cell r="C1736" t="str">
            <v>HB50° Lice avant fixe/réglable 2x40</v>
          </cell>
          <cell r="D1736">
            <v>20280</v>
          </cell>
          <cell r="E1736" t="str">
            <v>P1</v>
          </cell>
          <cell r="F1736">
            <v>807</v>
          </cell>
          <cell r="G1736" t="str">
            <v>Stk</v>
          </cell>
          <cell r="H1736">
            <v>21922.7</v>
          </cell>
        </row>
        <row r="1737">
          <cell r="A1737">
            <v>184700389</v>
          </cell>
          <cell r="B1737" t="str">
            <v>FGM50 Rohr seitl End + Fk o.Üb. 1s (off)</v>
          </cell>
          <cell r="C1737" t="str">
            <v>HB50° Kit quai droit+guide FPP sple côté</v>
          </cell>
          <cell r="D1737">
            <v>637</v>
          </cell>
          <cell r="E1737" t="str">
            <v>P1</v>
          </cell>
          <cell r="F1737">
            <v>807</v>
          </cell>
          <cell r="G1737" t="str">
            <v>Stk</v>
          </cell>
          <cell r="H1737">
            <v>688.6</v>
          </cell>
        </row>
        <row r="1738">
          <cell r="A1738">
            <v>184700391</v>
          </cell>
          <cell r="B1738" t="str">
            <v>FGM50 Fertigk m.Überh.(bl) L 1x4</v>
          </cell>
          <cell r="C1738" t="str">
            <v>HB50° quai autoc. galva 1x4 G B Bleue</v>
          </cell>
          <cell r="D1738">
            <v>1155</v>
          </cell>
          <cell r="E1738" t="str">
            <v>P1</v>
          </cell>
          <cell r="F1738">
            <v>807</v>
          </cell>
          <cell r="G1738" t="str">
            <v>Stk</v>
          </cell>
          <cell r="H1738">
            <v>1248.55</v>
          </cell>
        </row>
        <row r="1739">
          <cell r="A1739">
            <v>184700392</v>
          </cell>
          <cell r="B1739" t="str">
            <v>FGM50 Fertigk m.Überh.(bl) L 1x5</v>
          </cell>
          <cell r="C1739" t="str">
            <v>HB50° quai autoc. galva 1x5 G B Bleue</v>
          </cell>
          <cell r="D1739">
            <v>1407</v>
          </cell>
          <cell r="E1739" t="str">
            <v>P1</v>
          </cell>
          <cell r="F1739">
            <v>807</v>
          </cell>
          <cell r="G1739" t="str">
            <v>Stk</v>
          </cell>
          <cell r="H1739">
            <v>1520.95</v>
          </cell>
        </row>
        <row r="1740">
          <cell r="A1740">
            <v>184700393</v>
          </cell>
          <cell r="B1740" t="str">
            <v>FGM50 Fertigk m.Überh.(bl) L 1x6</v>
          </cell>
          <cell r="C1740" t="str">
            <v>HB50° quai autoc. galva 1x6 G B Bleue</v>
          </cell>
          <cell r="D1740">
            <v>1659</v>
          </cell>
          <cell r="E1740" t="str">
            <v>P1</v>
          </cell>
          <cell r="F1740">
            <v>807</v>
          </cell>
          <cell r="G1740" t="str">
            <v>Stk</v>
          </cell>
          <cell r="H1740">
            <v>1793.4</v>
          </cell>
        </row>
        <row r="1741">
          <cell r="A1741">
            <v>184700394</v>
          </cell>
          <cell r="B1741" t="str">
            <v>FGM50 Fertigk m.Überh.(bl) L 1x7</v>
          </cell>
          <cell r="C1741" t="str">
            <v>HB50° quai autoc. galva 1x7 G B Bleue</v>
          </cell>
          <cell r="D1741">
            <v>1910</v>
          </cell>
          <cell r="E1741" t="str">
            <v>P1</v>
          </cell>
          <cell r="F1741">
            <v>807</v>
          </cell>
          <cell r="G1741" t="str">
            <v>Stk</v>
          </cell>
          <cell r="H1741">
            <v>2064.6999999999998</v>
          </cell>
        </row>
        <row r="1742">
          <cell r="A1742">
            <v>184700395</v>
          </cell>
          <cell r="B1742" t="str">
            <v>FGM50 Fertigk m.Überh.(bl) L 1x8</v>
          </cell>
          <cell r="C1742" t="str">
            <v>HB50° quai autoc. galva 1x8 G B Bleue</v>
          </cell>
          <cell r="D1742">
            <v>2162</v>
          </cell>
          <cell r="E1742" t="str">
            <v>P1</v>
          </cell>
          <cell r="F1742">
            <v>807</v>
          </cell>
          <cell r="G1742" t="str">
            <v>Stk</v>
          </cell>
          <cell r="H1742">
            <v>2337.1</v>
          </cell>
        </row>
        <row r="1743">
          <cell r="A1743">
            <v>184700396</v>
          </cell>
          <cell r="B1743" t="str">
            <v>FGM50 Fertigk m.Überh.(bl) R 1x4</v>
          </cell>
          <cell r="C1743" t="str">
            <v>HB50° quai autoc. galva 1x4 D B Bleue</v>
          </cell>
          <cell r="D1743">
            <v>1155</v>
          </cell>
          <cell r="E1743" t="str">
            <v>P1</v>
          </cell>
          <cell r="F1743">
            <v>807</v>
          </cell>
          <cell r="G1743" t="str">
            <v>Stk</v>
          </cell>
          <cell r="H1743">
            <v>1248.55</v>
          </cell>
        </row>
        <row r="1744">
          <cell r="A1744">
            <v>184700397</v>
          </cell>
          <cell r="B1744" t="str">
            <v>FGM50 Fertigk m.Überh.(bl) R 1x5</v>
          </cell>
          <cell r="C1744" t="str">
            <v>HB50° quai autoc. galva 1x5 D B Bleue</v>
          </cell>
          <cell r="D1744">
            <v>1407</v>
          </cell>
          <cell r="E1744" t="str">
            <v>P1</v>
          </cell>
          <cell r="F1744">
            <v>807</v>
          </cell>
          <cell r="G1744" t="str">
            <v>Stk</v>
          </cell>
          <cell r="H1744">
            <v>1520.95</v>
          </cell>
        </row>
        <row r="1745">
          <cell r="A1745">
            <v>184700398</v>
          </cell>
          <cell r="B1745" t="str">
            <v>FGM50 Fertigk m.Überh.(bl) R 1x6</v>
          </cell>
          <cell r="C1745" t="str">
            <v>HB50° quai autoc. galva 1x6 D B Bleue</v>
          </cell>
          <cell r="D1745">
            <v>1659</v>
          </cell>
          <cell r="E1745" t="str">
            <v>P1</v>
          </cell>
          <cell r="F1745">
            <v>807</v>
          </cell>
          <cell r="G1745" t="str">
            <v>Stk</v>
          </cell>
          <cell r="H1745">
            <v>1793.4</v>
          </cell>
        </row>
        <row r="1746">
          <cell r="A1746">
            <v>184700399</v>
          </cell>
          <cell r="B1746" t="str">
            <v>FGM50 Fertigk m.Überh.(bl) R 1x7</v>
          </cell>
          <cell r="C1746" t="str">
            <v>HB50° quai autoc. galva 1x7 D B Bleue</v>
          </cell>
          <cell r="D1746">
            <v>1910</v>
          </cell>
          <cell r="E1746" t="str">
            <v>P1</v>
          </cell>
          <cell r="F1746">
            <v>807</v>
          </cell>
          <cell r="G1746" t="str">
            <v>Stk</v>
          </cell>
          <cell r="H1746">
            <v>2064.6999999999998</v>
          </cell>
        </row>
        <row r="1747">
          <cell r="A1747">
            <v>184700400</v>
          </cell>
          <cell r="B1747" t="str">
            <v>FGM50 Fertigk m.Überh.(bl) R 1x8</v>
          </cell>
          <cell r="C1747" t="str">
            <v>HB50° quai autoc. galva 1x8 D B Bleue</v>
          </cell>
          <cell r="D1747">
            <v>2162</v>
          </cell>
          <cell r="E1747" t="str">
            <v>P1</v>
          </cell>
          <cell r="F1747">
            <v>807</v>
          </cell>
          <cell r="G1747" t="str">
            <v>Stk</v>
          </cell>
          <cell r="H1747">
            <v>2337.1</v>
          </cell>
        </row>
        <row r="1748">
          <cell r="A1748">
            <v>184700401</v>
          </cell>
          <cell r="B1748" t="str">
            <v>FGM50 Fertigk m.Überh.(bl) D-4</v>
          </cell>
          <cell r="C1748" t="str">
            <v>HB50° Quai autoc. galva 2x4 B Bleue</v>
          </cell>
          <cell r="D1748">
            <v>2205</v>
          </cell>
          <cell r="E1748" t="str">
            <v>P1</v>
          </cell>
          <cell r="F1748">
            <v>807</v>
          </cell>
          <cell r="G1748" t="str">
            <v>Stk</v>
          </cell>
          <cell r="H1748">
            <v>2383.6</v>
          </cell>
        </row>
        <row r="1749">
          <cell r="A1749">
            <v>184700402</v>
          </cell>
          <cell r="B1749" t="str">
            <v>FGM50 Fertigk m.Überh.(bl) D-5</v>
          </cell>
          <cell r="C1749" t="str">
            <v>HB50° Quai autoc. galva 2x5 B Bleue</v>
          </cell>
          <cell r="D1749">
            <v>2692</v>
          </cell>
          <cell r="E1749" t="str">
            <v>P1</v>
          </cell>
          <cell r="F1749">
            <v>807</v>
          </cell>
          <cell r="G1749" t="str">
            <v>Stk</v>
          </cell>
          <cell r="H1749">
            <v>2910.05</v>
          </cell>
        </row>
        <row r="1750">
          <cell r="A1750">
            <v>184700403</v>
          </cell>
          <cell r="B1750" t="str">
            <v>FGM50 Fertigk m.Überh.(bl) D-6</v>
          </cell>
          <cell r="C1750" t="str">
            <v>HB50° Quai autoc. galva 2x6 B Bleue</v>
          </cell>
          <cell r="D1750">
            <v>3200</v>
          </cell>
          <cell r="E1750" t="str">
            <v>P1</v>
          </cell>
          <cell r="F1750">
            <v>807</v>
          </cell>
          <cell r="G1750" t="str">
            <v>Stk</v>
          </cell>
          <cell r="H1750">
            <v>3459.2</v>
          </cell>
        </row>
        <row r="1751">
          <cell r="A1751">
            <v>184700404</v>
          </cell>
          <cell r="B1751" t="str">
            <v>FGM50 Fertigk m.Überh.(bl) D-7</v>
          </cell>
          <cell r="C1751" t="str">
            <v>HB50° Quai autoc. galva 2x7 B Bleue</v>
          </cell>
          <cell r="D1751">
            <v>3746</v>
          </cell>
          <cell r="E1751" t="str">
            <v>P1</v>
          </cell>
          <cell r="F1751">
            <v>807</v>
          </cell>
          <cell r="G1751" t="str">
            <v>Stk</v>
          </cell>
          <cell r="H1751">
            <v>4049.45</v>
          </cell>
        </row>
        <row r="1752">
          <cell r="A1752">
            <v>184700405</v>
          </cell>
          <cell r="B1752" t="str">
            <v>FGM50 Fertigk m.Überh.(bl) D-8</v>
          </cell>
          <cell r="C1752" t="str">
            <v>HB50° Quai autoc. galva 2x8 B Bleue</v>
          </cell>
          <cell r="D1752">
            <v>4217</v>
          </cell>
          <cell r="E1752" t="str">
            <v>P1</v>
          </cell>
          <cell r="F1752">
            <v>807</v>
          </cell>
          <cell r="G1752" t="str">
            <v>Stk</v>
          </cell>
          <cell r="H1752">
            <v>4558.6000000000004</v>
          </cell>
        </row>
        <row r="1753">
          <cell r="A1753">
            <v>184700406</v>
          </cell>
          <cell r="B1753" t="str">
            <v>FGM50 Fertigk m.Überh.(bl) D-9</v>
          </cell>
          <cell r="C1753" t="str">
            <v>HB50° Quai autoc. galva 2x9 B Bleue</v>
          </cell>
          <cell r="D1753">
            <v>4773</v>
          </cell>
          <cell r="E1753" t="str">
            <v>P1</v>
          </cell>
          <cell r="F1753">
            <v>807</v>
          </cell>
          <cell r="G1753" t="str">
            <v>Stk</v>
          </cell>
          <cell r="H1753">
            <v>5159.6000000000004</v>
          </cell>
        </row>
        <row r="1754">
          <cell r="A1754">
            <v>184700407</v>
          </cell>
          <cell r="B1754" t="str">
            <v>FGM50 Fertigk m.Überh.(bl) D-10</v>
          </cell>
          <cell r="C1754" t="str">
            <v>HB50° Quai autoc. galva 2x10 B Bleue</v>
          </cell>
          <cell r="D1754">
            <v>5286</v>
          </cell>
          <cell r="E1754" t="str">
            <v>P1</v>
          </cell>
          <cell r="F1754">
            <v>807</v>
          </cell>
          <cell r="G1754" t="str">
            <v>Stk</v>
          </cell>
          <cell r="H1754">
            <v>5714.15</v>
          </cell>
        </row>
        <row r="1755">
          <cell r="A1755">
            <v>184700408</v>
          </cell>
          <cell r="B1755" t="str">
            <v>FGM50 Fertigk m.Überh.(bl) D-12</v>
          </cell>
          <cell r="C1755" t="str">
            <v>HB50° Quai autoc. galva 2x12 B Bleue</v>
          </cell>
          <cell r="D1755">
            <v>6313</v>
          </cell>
          <cell r="E1755" t="str">
            <v>P1</v>
          </cell>
          <cell r="F1755">
            <v>807</v>
          </cell>
          <cell r="G1755" t="str">
            <v>Stk</v>
          </cell>
          <cell r="H1755">
            <v>6824.35</v>
          </cell>
        </row>
        <row r="1756">
          <cell r="A1756">
            <v>184700409</v>
          </cell>
          <cell r="B1756" t="str">
            <v>FGM50 Fertigk m.Überh.(bl) D-14</v>
          </cell>
          <cell r="C1756" t="str">
            <v>HB50° Quai autoc. galva 2x14 B Bleue</v>
          </cell>
          <cell r="D1756">
            <v>7340</v>
          </cell>
          <cell r="E1756" t="str">
            <v>P1</v>
          </cell>
          <cell r="F1756">
            <v>807</v>
          </cell>
          <cell r="G1756" t="str">
            <v>Stk</v>
          </cell>
          <cell r="H1756">
            <v>7934.55</v>
          </cell>
        </row>
        <row r="1757">
          <cell r="A1757">
            <v>184700410</v>
          </cell>
          <cell r="B1757" t="str">
            <v>FGM50 Fertigk m.Überh.(bl) D-16</v>
          </cell>
          <cell r="C1757" t="str">
            <v>HB50° Quai autoc. galva 2x16 B Bleue</v>
          </cell>
          <cell r="D1757">
            <v>8095</v>
          </cell>
          <cell r="E1757" t="str">
            <v>P1</v>
          </cell>
          <cell r="F1757">
            <v>807</v>
          </cell>
          <cell r="G1757" t="str">
            <v>Stk</v>
          </cell>
          <cell r="H1757">
            <v>8750.7000000000007</v>
          </cell>
        </row>
        <row r="1758">
          <cell r="A1758">
            <v>184700411</v>
          </cell>
          <cell r="B1758" t="str">
            <v>FGM50 Fertigk m.Überh.(bl) D-18</v>
          </cell>
          <cell r="C1758" t="str">
            <v>HB50° Quai autoc. galva 2x18 B Bleue</v>
          </cell>
          <cell r="D1758">
            <v>8578</v>
          </cell>
          <cell r="E1758" t="str">
            <v>P1</v>
          </cell>
          <cell r="F1758">
            <v>807</v>
          </cell>
          <cell r="G1758" t="str">
            <v>Stk</v>
          </cell>
          <cell r="H1758">
            <v>9272.7999999999993</v>
          </cell>
        </row>
        <row r="1759">
          <cell r="A1759">
            <v>184700412</v>
          </cell>
          <cell r="B1759" t="str">
            <v>FGM50 Fertigk m.Überh.(bl) D-20</v>
          </cell>
          <cell r="C1759" t="str">
            <v>HB50° Quai autoc. galva 2x20 B Bleue</v>
          </cell>
          <cell r="D1759">
            <v>9062</v>
          </cell>
          <cell r="E1759" t="str">
            <v>P1</v>
          </cell>
          <cell r="F1759">
            <v>807</v>
          </cell>
          <cell r="G1759" t="str">
            <v>Stk</v>
          </cell>
          <cell r="H1759">
            <v>9796</v>
          </cell>
        </row>
        <row r="1760">
          <cell r="A1760">
            <v>184700414</v>
          </cell>
          <cell r="B1760" t="str">
            <v>FGM50 Fertigk m.Überh.(bl) D-24</v>
          </cell>
          <cell r="C1760" t="str">
            <v>HB50° Quai autoc. galva 2x24 B Bleue</v>
          </cell>
          <cell r="D1760">
            <v>10030</v>
          </cell>
          <cell r="E1760" t="str">
            <v>P1</v>
          </cell>
          <cell r="F1760">
            <v>807</v>
          </cell>
          <cell r="G1760" t="str">
            <v>Stk</v>
          </cell>
          <cell r="H1760">
            <v>10842.45</v>
          </cell>
        </row>
        <row r="1761">
          <cell r="A1761">
            <v>184700417</v>
          </cell>
          <cell r="B1761" t="str">
            <v>FGM50 Fertigk m.Überh.(bl) D-28</v>
          </cell>
          <cell r="C1761" t="str">
            <v>HB50° Quai autoc. galva 2x28 B Bleue</v>
          </cell>
          <cell r="D1761">
            <v>10995</v>
          </cell>
          <cell r="E1761" t="str">
            <v>P1</v>
          </cell>
          <cell r="F1761">
            <v>807</v>
          </cell>
          <cell r="G1761" t="str">
            <v>Stk</v>
          </cell>
          <cell r="H1761">
            <v>11885.6</v>
          </cell>
        </row>
        <row r="1762">
          <cell r="A1762">
            <v>184700419</v>
          </cell>
          <cell r="B1762" t="str">
            <v>FGM50 Fertigk m.Überh.(bl) D-32</v>
          </cell>
          <cell r="C1762" t="str">
            <v>HB50° Quai autoc. galva 2x32 B Bleue</v>
          </cell>
          <cell r="D1762">
            <v>11965</v>
          </cell>
          <cell r="E1762" t="str">
            <v>P1</v>
          </cell>
          <cell r="F1762">
            <v>807</v>
          </cell>
          <cell r="G1762" t="str">
            <v>Stk</v>
          </cell>
          <cell r="H1762">
            <v>12934.15</v>
          </cell>
        </row>
        <row r="1763">
          <cell r="A1763">
            <v>184700421</v>
          </cell>
          <cell r="B1763" t="str">
            <v>FGM50 Fertigk m.Überh.(bl) D-40</v>
          </cell>
          <cell r="C1763" t="str">
            <v>HB50° Quai autoc. galva 2x40 B Bleue</v>
          </cell>
          <cell r="D1763">
            <v>13895</v>
          </cell>
          <cell r="E1763" t="str">
            <v>P1</v>
          </cell>
          <cell r="F1763">
            <v>807</v>
          </cell>
          <cell r="G1763" t="str">
            <v>Stk</v>
          </cell>
          <cell r="H1763">
            <v>15020.5</v>
          </cell>
        </row>
        <row r="1764">
          <cell r="A1764">
            <v>184700422</v>
          </cell>
          <cell r="B1764" t="str">
            <v>FGM50 Fertigk verschr(bl) L 1x4</v>
          </cell>
          <cell r="C1764" t="str">
            <v>H50° quai droit galva 1x4 G B Bleue</v>
          </cell>
          <cell r="D1764">
            <v>995</v>
          </cell>
          <cell r="E1764" t="str">
            <v>P1</v>
          </cell>
          <cell r="F1764">
            <v>807</v>
          </cell>
          <cell r="G1764" t="str">
            <v>Stk</v>
          </cell>
          <cell r="H1764">
            <v>1075.5999999999999</v>
          </cell>
        </row>
        <row r="1765">
          <cell r="A1765">
            <v>184700423</v>
          </cell>
          <cell r="B1765" t="str">
            <v>FGM50 Fertigk verschr(bl) L 1x5</v>
          </cell>
          <cell r="C1765" t="str">
            <v>H50° quai droit galva 1x5 G B Bleue</v>
          </cell>
          <cell r="D1765">
            <v>1212</v>
          </cell>
          <cell r="E1765" t="str">
            <v>P1</v>
          </cell>
          <cell r="F1765">
            <v>807</v>
          </cell>
          <cell r="G1765" t="str">
            <v>Stk</v>
          </cell>
          <cell r="H1765">
            <v>1310.1500000000001</v>
          </cell>
        </row>
        <row r="1766">
          <cell r="A1766">
            <v>184700424</v>
          </cell>
          <cell r="B1766" t="str">
            <v>FGM50 Fertigk verschr(bl) L 1x6</v>
          </cell>
          <cell r="C1766" t="str">
            <v>H50° quai droit galva 1x6 G B Bleue</v>
          </cell>
          <cell r="D1766">
            <v>1428</v>
          </cell>
          <cell r="E1766" t="str">
            <v>P1</v>
          </cell>
          <cell r="F1766">
            <v>807</v>
          </cell>
          <cell r="G1766" t="str">
            <v>Stk</v>
          </cell>
          <cell r="H1766">
            <v>1543.65</v>
          </cell>
        </row>
        <row r="1767">
          <cell r="A1767">
            <v>184700425</v>
          </cell>
          <cell r="B1767" t="str">
            <v>FGM50 Fertigk verschr(bl) L 1x7</v>
          </cell>
          <cell r="C1767" t="str">
            <v>H50° quai droit galva 1x7 G B Bleue</v>
          </cell>
          <cell r="D1767">
            <v>1645</v>
          </cell>
          <cell r="E1767" t="str">
            <v>P1</v>
          </cell>
          <cell r="F1767">
            <v>807</v>
          </cell>
          <cell r="G1767" t="str">
            <v>Stk</v>
          </cell>
          <cell r="H1767">
            <v>1778.25</v>
          </cell>
        </row>
        <row r="1768">
          <cell r="A1768">
            <v>184700426</v>
          </cell>
          <cell r="B1768" t="str">
            <v>FGM50 Fertigk verschr(bl) L 1x8</v>
          </cell>
          <cell r="C1768" t="str">
            <v>H50° quai droit galva 1x8 G B Bleue</v>
          </cell>
          <cell r="D1768">
            <v>1862</v>
          </cell>
          <cell r="E1768" t="str">
            <v>P1</v>
          </cell>
          <cell r="F1768">
            <v>807</v>
          </cell>
          <cell r="G1768" t="str">
            <v>Stk</v>
          </cell>
          <cell r="H1768">
            <v>2012.8</v>
          </cell>
        </row>
        <row r="1769">
          <cell r="A1769">
            <v>184700427</v>
          </cell>
          <cell r="B1769" t="str">
            <v>FGM50 Fertigk verschr(bl) R 1x4</v>
          </cell>
          <cell r="C1769" t="str">
            <v>H50° quai droit galva 1x4 D B Bleue</v>
          </cell>
          <cell r="D1769">
            <v>995</v>
          </cell>
          <cell r="E1769" t="str">
            <v>P1</v>
          </cell>
          <cell r="F1769">
            <v>807</v>
          </cell>
          <cell r="G1769" t="str">
            <v>Stk</v>
          </cell>
          <cell r="H1769">
            <v>1075.5999999999999</v>
          </cell>
        </row>
        <row r="1770">
          <cell r="A1770">
            <v>184700428</v>
          </cell>
          <cell r="B1770" t="str">
            <v>FGM50 Fertigk verschr(bl) R 1x5</v>
          </cell>
          <cell r="C1770" t="str">
            <v>H50° quai droit galva 1x5 D B Bleue</v>
          </cell>
          <cell r="D1770">
            <v>1212</v>
          </cell>
          <cell r="E1770" t="str">
            <v>P1</v>
          </cell>
          <cell r="F1770">
            <v>807</v>
          </cell>
          <cell r="G1770" t="str">
            <v>Stk</v>
          </cell>
          <cell r="H1770">
            <v>1310.1500000000001</v>
          </cell>
        </row>
        <row r="1771">
          <cell r="A1771">
            <v>184700429</v>
          </cell>
          <cell r="B1771" t="str">
            <v>FGM50 Fertigk verschr(bl) R 1x6</v>
          </cell>
          <cell r="C1771" t="str">
            <v>H50° quai droit galva 1x6 D B Bleue</v>
          </cell>
          <cell r="D1771">
            <v>1428</v>
          </cell>
          <cell r="E1771" t="str">
            <v>P1</v>
          </cell>
          <cell r="F1771">
            <v>807</v>
          </cell>
          <cell r="G1771" t="str">
            <v>Stk</v>
          </cell>
          <cell r="H1771">
            <v>1543.65</v>
          </cell>
        </row>
        <row r="1772">
          <cell r="A1772">
            <v>184700430</v>
          </cell>
          <cell r="B1772" t="str">
            <v>FGM50 Fertigk verschr(bl) R 1x7</v>
          </cell>
          <cell r="C1772" t="str">
            <v>H50° quai droit galva 1x7 D B Bleue</v>
          </cell>
          <cell r="D1772">
            <v>1645</v>
          </cell>
          <cell r="E1772" t="str">
            <v>P1</v>
          </cell>
          <cell r="F1772">
            <v>807</v>
          </cell>
          <cell r="G1772" t="str">
            <v>Stk</v>
          </cell>
          <cell r="H1772">
            <v>1778.25</v>
          </cell>
        </row>
        <row r="1773">
          <cell r="A1773">
            <v>184700431</v>
          </cell>
          <cell r="B1773" t="str">
            <v>FGM50 Fertigk verschr(bl) R 1x8</v>
          </cell>
          <cell r="C1773" t="str">
            <v>H50° quai droit galva 1x8 D B Bleue</v>
          </cell>
          <cell r="D1773">
            <v>1862</v>
          </cell>
          <cell r="E1773" t="str">
            <v>P1</v>
          </cell>
          <cell r="F1773">
            <v>807</v>
          </cell>
          <cell r="G1773" t="str">
            <v>Stk</v>
          </cell>
          <cell r="H1773">
            <v>2012.8</v>
          </cell>
        </row>
        <row r="1774">
          <cell r="A1774">
            <v>184700432</v>
          </cell>
          <cell r="B1774" t="str">
            <v>FGM50 Fertigk verschr(bl) D-4</v>
          </cell>
          <cell r="C1774" t="str">
            <v>H50° quai droit galva 2x4 B Bleue</v>
          </cell>
          <cell r="D1774">
            <v>1899</v>
          </cell>
          <cell r="E1774" t="str">
            <v>P1</v>
          </cell>
          <cell r="F1774">
            <v>807</v>
          </cell>
          <cell r="G1774" t="str">
            <v>Stk</v>
          </cell>
          <cell r="H1774">
            <v>2052.8000000000002</v>
          </cell>
        </row>
        <row r="1775">
          <cell r="A1775">
            <v>184700433</v>
          </cell>
          <cell r="B1775" t="str">
            <v>FGM50 Fertigk verschr(bl) D-5</v>
          </cell>
          <cell r="C1775" t="str">
            <v>H50° quai droit galva 2x5 B Bleue</v>
          </cell>
          <cell r="D1775">
            <v>2341</v>
          </cell>
          <cell r="E1775" t="str">
            <v>P1</v>
          </cell>
          <cell r="F1775">
            <v>807</v>
          </cell>
          <cell r="G1775" t="str">
            <v>Stk</v>
          </cell>
          <cell r="H1775">
            <v>2530.6</v>
          </cell>
        </row>
        <row r="1776">
          <cell r="A1776">
            <v>184700434</v>
          </cell>
          <cell r="B1776" t="str">
            <v>FGM50 Fertigk verschr(bl) D-6</v>
          </cell>
          <cell r="C1776" t="str">
            <v>H50° quai droit galva 2x6 B Bleue</v>
          </cell>
          <cell r="D1776">
            <v>2783</v>
          </cell>
          <cell r="E1776" t="str">
            <v>P1</v>
          </cell>
          <cell r="F1776">
            <v>807</v>
          </cell>
          <cell r="G1776" t="str">
            <v>Stk</v>
          </cell>
          <cell r="H1776">
            <v>3008.4</v>
          </cell>
        </row>
        <row r="1777">
          <cell r="A1777">
            <v>184700435</v>
          </cell>
          <cell r="B1777" t="str">
            <v>FGM50 Fertigk verschr(bl) D-7</v>
          </cell>
          <cell r="C1777" t="str">
            <v>H50° quai droit galva 2x7 B Bleue</v>
          </cell>
          <cell r="D1777">
            <v>3226</v>
          </cell>
          <cell r="E1777" t="str">
            <v>P1</v>
          </cell>
          <cell r="F1777">
            <v>807</v>
          </cell>
          <cell r="G1777" t="str">
            <v>Stk</v>
          </cell>
          <cell r="H1777">
            <v>3487.3</v>
          </cell>
        </row>
        <row r="1778">
          <cell r="A1778">
            <v>184700436</v>
          </cell>
          <cell r="B1778" t="str">
            <v>FGM50 Fertigk verschr(bl) D-8</v>
          </cell>
          <cell r="C1778" t="str">
            <v>H50° quai droit galva 2x8 B Bleue</v>
          </cell>
          <cell r="D1778">
            <v>3668</v>
          </cell>
          <cell r="E1778" t="str">
            <v>P1</v>
          </cell>
          <cell r="F1778">
            <v>807</v>
          </cell>
          <cell r="G1778" t="str">
            <v>Stk</v>
          </cell>
          <cell r="H1778">
            <v>3965.1</v>
          </cell>
        </row>
        <row r="1779">
          <cell r="A1779">
            <v>184700437</v>
          </cell>
          <cell r="B1779" t="str">
            <v>FGM50 Fertigk verschr(bl) D-9</v>
          </cell>
          <cell r="C1779" t="str">
            <v>H50° quai droit galva 2x9 B Bleue</v>
          </cell>
          <cell r="D1779">
            <v>4110</v>
          </cell>
          <cell r="E1779" t="str">
            <v>P1</v>
          </cell>
          <cell r="F1779">
            <v>807</v>
          </cell>
          <cell r="G1779" t="str">
            <v>Stk</v>
          </cell>
          <cell r="H1779">
            <v>4442.8999999999996</v>
          </cell>
        </row>
        <row r="1780">
          <cell r="A1780">
            <v>184700438</v>
          </cell>
          <cell r="B1780" t="str">
            <v>FGM50 Fertigk verschr(bl) D-10</v>
          </cell>
          <cell r="C1780" t="str">
            <v>H50° quai droit galva 2x10 B Bleue</v>
          </cell>
          <cell r="D1780">
            <v>4552</v>
          </cell>
          <cell r="E1780" t="str">
            <v>P1</v>
          </cell>
          <cell r="F1780">
            <v>807</v>
          </cell>
          <cell r="G1780" t="str">
            <v>Stk</v>
          </cell>
          <cell r="H1780">
            <v>4920.7</v>
          </cell>
        </row>
        <row r="1781">
          <cell r="A1781">
            <v>184700439</v>
          </cell>
          <cell r="B1781" t="str">
            <v>FGM50 Fertigk verschr(bl) D-12</v>
          </cell>
          <cell r="C1781" t="str">
            <v>H50° quai droit galva 2x12 B Bleue</v>
          </cell>
          <cell r="D1781">
            <v>5436</v>
          </cell>
          <cell r="E1781" t="str">
            <v>P1</v>
          </cell>
          <cell r="F1781">
            <v>807</v>
          </cell>
          <cell r="G1781" t="str">
            <v>Stk</v>
          </cell>
          <cell r="H1781">
            <v>5876.3</v>
          </cell>
        </row>
        <row r="1782">
          <cell r="A1782">
            <v>184700440</v>
          </cell>
          <cell r="B1782" t="str">
            <v>FGM50 Fertigk verschr(bl) D-14</v>
          </cell>
          <cell r="C1782" t="str">
            <v>H50° quai droit galva 2x14 B Bleue</v>
          </cell>
          <cell r="D1782">
            <v>6321</v>
          </cell>
          <cell r="E1782" t="str">
            <v>P1</v>
          </cell>
          <cell r="F1782">
            <v>807</v>
          </cell>
          <cell r="G1782" t="str">
            <v>Stk</v>
          </cell>
          <cell r="H1782">
            <v>6833</v>
          </cell>
        </row>
        <row r="1783">
          <cell r="A1783">
            <v>184700441</v>
          </cell>
          <cell r="B1783" t="str">
            <v>FGM50 Fertigk verschr(bl) D-16</v>
          </cell>
          <cell r="C1783" t="str">
            <v>H50° quai droit galva 2x16 B Bleue</v>
          </cell>
          <cell r="D1783">
            <v>6971</v>
          </cell>
          <cell r="E1783" t="str">
            <v>P1</v>
          </cell>
          <cell r="F1783">
            <v>807</v>
          </cell>
          <cell r="G1783" t="str">
            <v>Stk</v>
          </cell>
          <cell r="H1783">
            <v>7535.65</v>
          </cell>
        </row>
        <row r="1784">
          <cell r="A1784">
            <v>184700442</v>
          </cell>
          <cell r="B1784" t="str">
            <v>FGM50 Fertigk verschr(bl) D-18</v>
          </cell>
          <cell r="C1784" t="str">
            <v>H50° quai droit galva 2x18 B Bleue</v>
          </cell>
          <cell r="D1784">
            <v>7387</v>
          </cell>
          <cell r="E1784" t="str">
            <v>P1</v>
          </cell>
          <cell r="F1784">
            <v>807</v>
          </cell>
          <cell r="G1784" t="str">
            <v>Stk</v>
          </cell>
          <cell r="H1784">
            <v>7985.35</v>
          </cell>
        </row>
        <row r="1785">
          <cell r="A1785">
            <v>184700443</v>
          </cell>
          <cell r="B1785" t="str">
            <v>FGM50 Fertigk verschr(bl) D-20</v>
          </cell>
          <cell r="C1785" t="str">
            <v>H50° quai droit galva 2x20 B Bleue</v>
          </cell>
          <cell r="D1785">
            <v>7803</v>
          </cell>
          <cell r="E1785" t="str">
            <v>P1</v>
          </cell>
          <cell r="F1785">
            <v>807</v>
          </cell>
          <cell r="G1785" t="str">
            <v>Stk</v>
          </cell>
          <cell r="H1785">
            <v>8435.0499999999993</v>
          </cell>
        </row>
        <row r="1786">
          <cell r="A1786">
            <v>184700445</v>
          </cell>
          <cell r="B1786" t="str">
            <v>FGM50 Fertigk verschr(bl) D-24</v>
          </cell>
          <cell r="C1786" t="str">
            <v>H50° quai droit galva 2x24 B Bleue</v>
          </cell>
          <cell r="D1786">
            <v>8635</v>
          </cell>
          <cell r="E1786" t="str">
            <v>P1</v>
          </cell>
          <cell r="F1786">
            <v>807</v>
          </cell>
          <cell r="G1786" t="str">
            <v>Stk</v>
          </cell>
          <cell r="H1786">
            <v>9334.4500000000007</v>
          </cell>
        </row>
        <row r="1787">
          <cell r="A1787">
            <v>184700448</v>
          </cell>
          <cell r="B1787" t="str">
            <v>FGM50 Fertigk verschr(bl) D-28</v>
          </cell>
          <cell r="C1787" t="str">
            <v>H50° quai droit galva 2x28 B Bleue</v>
          </cell>
          <cell r="D1787">
            <v>9468</v>
          </cell>
          <cell r="E1787" t="str">
            <v>P1</v>
          </cell>
          <cell r="F1787">
            <v>807</v>
          </cell>
          <cell r="G1787" t="str">
            <v>Stk</v>
          </cell>
          <cell r="H1787">
            <v>10234.9</v>
          </cell>
        </row>
        <row r="1788">
          <cell r="A1788">
            <v>184700450</v>
          </cell>
          <cell r="B1788" t="str">
            <v>FGM50 Fertigk verschr(bl) D-32</v>
          </cell>
          <cell r="C1788" t="str">
            <v>H50° quai droit galva 2x32 B Bleue</v>
          </cell>
          <cell r="D1788">
            <v>10300</v>
          </cell>
          <cell r="E1788" t="str">
            <v>P1</v>
          </cell>
          <cell r="F1788">
            <v>807</v>
          </cell>
          <cell r="G1788" t="str">
            <v>Stk</v>
          </cell>
          <cell r="H1788">
            <v>11134.3</v>
          </cell>
        </row>
        <row r="1789">
          <cell r="A1789">
            <v>184700452</v>
          </cell>
          <cell r="B1789" t="str">
            <v>FGM50 Fertigk verschr(bl) D-40</v>
          </cell>
          <cell r="C1789" t="str">
            <v>H50° quai droit galva 2x40 B Bleue</v>
          </cell>
          <cell r="D1789">
            <v>11965</v>
          </cell>
          <cell r="E1789" t="str">
            <v>P1</v>
          </cell>
          <cell r="F1789">
            <v>807</v>
          </cell>
          <cell r="G1789" t="str">
            <v>Stk</v>
          </cell>
          <cell r="H1789">
            <v>12934.15</v>
          </cell>
        </row>
        <row r="1790">
          <cell r="A1790">
            <v>184700455</v>
          </cell>
          <cell r="B1790" t="str">
            <v>FGM30/50 Eingabgr Rohr+Portal 2500mm</v>
          </cell>
          <cell r="C1790" t="str">
            <v>HB 30° Guide d'entrée 2pouce</v>
          </cell>
          <cell r="D1790">
            <v>699</v>
          </cell>
          <cell r="E1790" t="str">
            <v>P1</v>
          </cell>
          <cell r="F1790">
            <v>807</v>
          </cell>
          <cell r="G1790" t="str">
            <v>Stk</v>
          </cell>
          <cell r="H1790">
            <v>755.6</v>
          </cell>
        </row>
        <row r="1791">
          <cell r="A1791">
            <v>184700456</v>
          </cell>
          <cell r="B1791" t="str">
            <v>FGM30/50 Rohrerw + Fertigk m.Üb. 1260mm</v>
          </cell>
          <cell r="C1791" t="str">
            <v>HB50° ext.d'entrée Midiline quai gal aut</v>
          </cell>
          <cell r="D1791">
            <v>1737</v>
          </cell>
          <cell r="E1791" t="str">
            <v>P1</v>
          </cell>
          <cell r="F1791">
            <v>807</v>
          </cell>
          <cell r="G1791" t="str">
            <v>Stk</v>
          </cell>
          <cell r="H1791">
            <v>1877.7</v>
          </cell>
        </row>
        <row r="1792">
          <cell r="A1792">
            <v>184700457</v>
          </cell>
          <cell r="B1792" t="str">
            <v>FGM30/50 Rohrerw + Fertigk o.Üb. 1260mm</v>
          </cell>
          <cell r="C1792" t="str">
            <v>Extens. entrée quai droit galva midiline</v>
          </cell>
          <cell r="D1792">
            <v>1513</v>
          </cell>
          <cell r="E1792" t="str">
            <v>P1</v>
          </cell>
          <cell r="F1792">
            <v>807</v>
          </cell>
          <cell r="G1792" t="str">
            <v>Stk</v>
          </cell>
          <cell r="H1792">
            <v>1635.55</v>
          </cell>
        </row>
        <row r="1793">
          <cell r="A1793">
            <v>184700458</v>
          </cell>
          <cell r="B1793" t="str">
            <v>FGM30/50 Endabgr Rohr 2500mm</v>
          </cell>
          <cell r="C1793" t="str">
            <v>HB 30° Guide de sortie 2pouce</v>
          </cell>
          <cell r="D1793">
            <v>513</v>
          </cell>
          <cell r="E1793" t="str">
            <v>P1</v>
          </cell>
          <cell r="F1793">
            <v>807</v>
          </cell>
          <cell r="G1793" t="str">
            <v>Stk</v>
          </cell>
          <cell r="H1793">
            <v>554.54999999999995</v>
          </cell>
        </row>
        <row r="1794">
          <cell r="A1794">
            <v>184700459</v>
          </cell>
          <cell r="B1794" t="str">
            <v>FGM30/50 Endabgr Rohr 2500mm (MIDIL)</v>
          </cell>
          <cell r="C1794" t="str">
            <v>HB 30° Guide de sortie Midiline</v>
          </cell>
          <cell r="D1794">
            <v>626</v>
          </cell>
          <cell r="E1794" t="str">
            <v>P1</v>
          </cell>
          <cell r="F1794">
            <v>807</v>
          </cell>
          <cell r="G1794" t="str">
            <v>Stk</v>
          </cell>
          <cell r="H1794">
            <v>676.7</v>
          </cell>
        </row>
        <row r="1795">
          <cell r="A1795">
            <v>184700460</v>
          </cell>
          <cell r="B1795" t="str">
            <v>FGM Fertigk verschr(bl) Eing L 1260mm</v>
          </cell>
          <cell r="C1795" t="str">
            <v>HB50 Kit extens. 1,4m quai droit Gauche</v>
          </cell>
          <cell r="D1795">
            <v>296</v>
          </cell>
          <cell r="E1795" t="str">
            <v>P1</v>
          </cell>
          <cell r="F1795">
            <v>807</v>
          </cell>
          <cell r="G1795" t="str">
            <v>Stk</v>
          </cell>
          <cell r="H1795">
            <v>320</v>
          </cell>
        </row>
        <row r="1796">
          <cell r="A1796">
            <v>184700461</v>
          </cell>
          <cell r="B1796" t="str">
            <v>FGM Fertigk verschr(bl) Eing R 1260mm</v>
          </cell>
          <cell r="C1796" t="str">
            <v>HB50 Kit extens. 1,4m quai droit Droite</v>
          </cell>
          <cell r="D1796">
            <v>296</v>
          </cell>
          <cell r="E1796" t="str">
            <v>P1</v>
          </cell>
          <cell r="F1796">
            <v>807</v>
          </cell>
          <cell r="G1796" t="str">
            <v>Stk</v>
          </cell>
          <cell r="H1796">
            <v>320</v>
          </cell>
        </row>
        <row r="1797">
          <cell r="A1797">
            <v>184700484</v>
          </cell>
          <cell r="B1797" t="str">
            <v>FGM30 HintAbgr 2in S-B vers m.Ks(FA)D-8</v>
          </cell>
          <cell r="C1797" t="str">
            <v>HB30°Sortie rapide+lice AR PB 2x8</v>
          </cell>
          <cell r="D1797">
            <v>11735</v>
          </cell>
          <cell r="E1797" t="str">
            <v>P1</v>
          </cell>
          <cell r="F1797">
            <v>807</v>
          </cell>
          <cell r="G1797" t="str">
            <v>Stk</v>
          </cell>
          <cell r="H1797">
            <v>12685.55</v>
          </cell>
        </row>
        <row r="1798">
          <cell r="A1798">
            <v>184700485</v>
          </cell>
          <cell r="B1798" t="str">
            <v>FGM30 HintAbg 2in S-B vers m.Ks (FA)D-10</v>
          </cell>
          <cell r="C1798" t="str">
            <v>HB30°Sortie rapide+lice AR PB 2x10</v>
          </cell>
          <cell r="D1798">
            <v>13530</v>
          </cell>
          <cell r="E1798" t="str">
            <v>P1</v>
          </cell>
          <cell r="F1798">
            <v>807</v>
          </cell>
          <cell r="G1798" t="str">
            <v>Stk</v>
          </cell>
          <cell r="H1798">
            <v>14625.95</v>
          </cell>
        </row>
        <row r="1799">
          <cell r="A1799">
            <v>184700486</v>
          </cell>
          <cell r="B1799" t="str">
            <v>FGM30 HintAbg 2in S-B vers m.Ks (FA)D-12</v>
          </cell>
          <cell r="C1799" t="str">
            <v>HB30°Sortie rapide+lice AR PB 2x12</v>
          </cell>
          <cell r="D1799">
            <v>19085</v>
          </cell>
          <cell r="E1799" t="str">
            <v>P1</v>
          </cell>
          <cell r="F1799">
            <v>807</v>
          </cell>
          <cell r="G1799" t="str">
            <v>Stk</v>
          </cell>
          <cell r="H1799">
            <v>20630.900000000001</v>
          </cell>
        </row>
        <row r="1800">
          <cell r="A1800">
            <v>184700487</v>
          </cell>
          <cell r="B1800" t="str">
            <v>FGM30 HintAbg 2in S-B vers m.Ks (FA)D-14</v>
          </cell>
          <cell r="C1800" t="str">
            <v>HB30°Sortie rapide+lice AR PB 2x14</v>
          </cell>
          <cell r="D1800">
            <v>17630</v>
          </cell>
          <cell r="E1800" t="str">
            <v>P1</v>
          </cell>
          <cell r="F1800">
            <v>807</v>
          </cell>
          <cell r="G1800" t="str">
            <v>Stk</v>
          </cell>
          <cell r="H1800">
            <v>19058.05</v>
          </cell>
        </row>
        <row r="1801">
          <cell r="A1801">
            <v>184700488</v>
          </cell>
          <cell r="B1801" t="str">
            <v>FGM30 HintAbg 2in S-B vers m.Ks (FA)D-16</v>
          </cell>
          <cell r="C1801" t="str">
            <v>HB30°Sortie rapide+lice AR PB 2x16</v>
          </cell>
          <cell r="D1801">
            <v>19970</v>
          </cell>
          <cell r="E1801" t="str">
            <v>P1</v>
          </cell>
          <cell r="F1801">
            <v>807</v>
          </cell>
          <cell r="G1801" t="str">
            <v>Stk</v>
          </cell>
          <cell r="H1801">
            <v>21587.55</v>
          </cell>
        </row>
        <row r="1802">
          <cell r="A1802">
            <v>184700489</v>
          </cell>
          <cell r="B1802" t="str">
            <v>FGM50 HintAbgr 2in S-B vers m.Ks (FA)D-8</v>
          </cell>
          <cell r="C1802" t="str">
            <v>HB 50° structure+lice AR PB 2x8</v>
          </cell>
          <cell r="D1802">
            <v>10625</v>
          </cell>
          <cell r="E1802" t="str">
            <v>P1</v>
          </cell>
          <cell r="F1802">
            <v>807</v>
          </cell>
          <cell r="G1802" t="str">
            <v>Stk</v>
          </cell>
          <cell r="H1802">
            <v>11485.65</v>
          </cell>
        </row>
        <row r="1803">
          <cell r="A1803">
            <v>184700490</v>
          </cell>
          <cell r="B1803" t="str">
            <v>FGM50 HintAbg 2in S-B vers m.Ks (FA)D-10</v>
          </cell>
          <cell r="C1803" t="str">
            <v>HB 50° structure+lice ar sortie rap 2x10</v>
          </cell>
          <cell r="D1803">
            <v>12235</v>
          </cell>
          <cell r="E1803" t="str">
            <v>P1</v>
          </cell>
          <cell r="F1803">
            <v>807</v>
          </cell>
          <cell r="G1803" t="str">
            <v>Stk</v>
          </cell>
          <cell r="H1803">
            <v>13226.05</v>
          </cell>
        </row>
        <row r="1804">
          <cell r="A1804">
            <v>184700491</v>
          </cell>
          <cell r="B1804" t="str">
            <v>FGM50 HintAbg 2in S-B vers m.Ks (FA)D-12</v>
          </cell>
          <cell r="C1804" t="str">
            <v>HB 50° struc+lice AR PB 2x12</v>
          </cell>
          <cell r="D1804">
            <v>13845</v>
          </cell>
          <cell r="E1804" t="str">
            <v>P1</v>
          </cell>
          <cell r="F1804">
            <v>807</v>
          </cell>
          <cell r="G1804" t="str">
            <v>Stk</v>
          </cell>
          <cell r="H1804">
            <v>14966.45</v>
          </cell>
        </row>
        <row r="1805">
          <cell r="A1805">
            <v>184700492</v>
          </cell>
          <cell r="B1805" t="str">
            <v>FGM50 HintAbg 2in S-B vers m.Ks (FA)D-14</v>
          </cell>
          <cell r="C1805" t="str">
            <v>HB 50° struc+lice AR PB 2x14</v>
          </cell>
          <cell r="D1805">
            <v>15455</v>
          </cell>
          <cell r="E1805" t="str">
            <v>P1</v>
          </cell>
          <cell r="F1805">
            <v>807</v>
          </cell>
          <cell r="G1805" t="str">
            <v>Stk</v>
          </cell>
          <cell r="H1805">
            <v>16706.849999999999</v>
          </cell>
        </row>
        <row r="1806">
          <cell r="A1806">
            <v>184700493</v>
          </cell>
          <cell r="B1806" t="str">
            <v>FGM50 HintAbg 2in S-B vers m.Ks (FA)D-16</v>
          </cell>
          <cell r="C1806" t="str">
            <v>HB 50° struc+lice AR PB 2x16</v>
          </cell>
          <cell r="D1806">
            <v>16915</v>
          </cell>
          <cell r="E1806" t="str">
            <v>P1</v>
          </cell>
          <cell r="F1806">
            <v>807</v>
          </cell>
          <cell r="G1806" t="str">
            <v>Stk</v>
          </cell>
          <cell r="H1806">
            <v>18285.099999999999</v>
          </cell>
        </row>
        <row r="1807">
          <cell r="A1807">
            <v>184700494</v>
          </cell>
          <cell r="B1807" t="str">
            <v>FGM50 Frontausg (f.Druckl) D-8</v>
          </cell>
          <cell r="C1807" t="str">
            <v>HB 50 kit sortie rapide 2x8</v>
          </cell>
          <cell r="D1807">
            <v>17880</v>
          </cell>
          <cell r="E1807" t="str">
            <v>P1</v>
          </cell>
          <cell r="F1807">
            <v>807</v>
          </cell>
          <cell r="G1807" t="str">
            <v>Stk</v>
          </cell>
          <cell r="H1807">
            <v>19328.3</v>
          </cell>
        </row>
        <row r="1808">
          <cell r="A1808">
            <v>184700495</v>
          </cell>
          <cell r="B1808" t="str">
            <v>FGM50 Frontausg (f.Druckl) D-10</v>
          </cell>
          <cell r="C1808" t="str">
            <v>HB 50° kit sortie rapide 2x10</v>
          </cell>
          <cell r="D1808">
            <v>22020</v>
          </cell>
          <cell r="E1808" t="str">
            <v>P1</v>
          </cell>
          <cell r="F1808">
            <v>807</v>
          </cell>
          <cell r="G1808" t="str">
            <v>Stk</v>
          </cell>
          <cell r="H1808">
            <v>23803.599999999999</v>
          </cell>
        </row>
        <row r="1809">
          <cell r="A1809">
            <v>184700496</v>
          </cell>
          <cell r="B1809" t="str">
            <v>FGM50 Frontausg (f.Druckl) D-12</v>
          </cell>
          <cell r="C1809" t="str">
            <v>HB 50° kit sortie rapide 2x12</v>
          </cell>
          <cell r="D1809">
            <v>25150</v>
          </cell>
          <cell r="E1809" t="str">
            <v>P1</v>
          </cell>
          <cell r="F1809">
            <v>807</v>
          </cell>
          <cell r="G1809" t="str">
            <v>Stk</v>
          </cell>
          <cell r="H1809">
            <v>27187.15</v>
          </cell>
        </row>
        <row r="1810">
          <cell r="A1810">
            <v>184700497</v>
          </cell>
          <cell r="B1810" t="str">
            <v>FGM50 Frontausg (f.Druckl) D-14</v>
          </cell>
          <cell r="C1810" t="str">
            <v>HB 50° kit sortie rapide 2x14</v>
          </cell>
          <cell r="D1810">
            <v>26890</v>
          </cell>
          <cell r="E1810" t="str">
            <v>P1</v>
          </cell>
          <cell r="F1810">
            <v>807</v>
          </cell>
          <cell r="G1810" t="str">
            <v>Stk</v>
          </cell>
          <cell r="H1810">
            <v>29068.1</v>
          </cell>
        </row>
        <row r="1811">
          <cell r="A1811">
            <v>184700498</v>
          </cell>
          <cell r="B1811" t="str">
            <v>FGM50 Frontausg (f.Druckl) D-16</v>
          </cell>
          <cell r="C1811" t="str">
            <v>HB 50 kit sortie rapide 2x16</v>
          </cell>
          <cell r="D1811">
            <v>29165</v>
          </cell>
          <cell r="E1811" t="str">
            <v>P1</v>
          </cell>
          <cell r="F1811">
            <v>807</v>
          </cell>
          <cell r="G1811" t="str">
            <v>Stk</v>
          </cell>
          <cell r="H1811">
            <v>31527.35</v>
          </cell>
        </row>
        <row r="1812">
          <cell r="A1812">
            <v>184700499</v>
          </cell>
          <cell r="B1812" t="str">
            <v>FGM30 Eing.schranke vert (vak) L</v>
          </cell>
          <cell r="C1812" t="str">
            <v>HB30° Porte entrée vert. cde sous vide G</v>
          </cell>
          <cell r="D1812">
            <v>687</v>
          </cell>
          <cell r="E1812" t="str">
            <v>P1</v>
          </cell>
          <cell r="F1812">
            <v>807</v>
          </cell>
          <cell r="G1812" t="str">
            <v>Stk</v>
          </cell>
          <cell r="H1812">
            <v>742.65</v>
          </cell>
        </row>
        <row r="1813">
          <cell r="A1813">
            <v>184700500</v>
          </cell>
          <cell r="B1813" t="str">
            <v>FGM50 Eing.schranke vert (vak) L</v>
          </cell>
          <cell r="C1813" t="str">
            <v>HB 50° Porte d'entrée verticale G s/vide</v>
          </cell>
          <cell r="D1813">
            <v>823</v>
          </cell>
          <cell r="E1813" t="str">
            <v>P1</v>
          </cell>
          <cell r="F1813">
            <v>807</v>
          </cell>
          <cell r="G1813" t="str">
            <v>Stk</v>
          </cell>
          <cell r="H1813">
            <v>889.65</v>
          </cell>
        </row>
        <row r="1814">
          <cell r="A1814">
            <v>184700501</v>
          </cell>
          <cell r="B1814" t="str">
            <v>FGM30 Eing.schranke vert (vak) R</v>
          </cell>
          <cell r="C1814" t="str">
            <v>HB30° Porte entrée vert. cde sous vide D</v>
          </cell>
          <cell r="D1814">
            <v>687</v>
          </cell>
          <cell r="E1814" t="str">
            <v>P1</v>
          </cell>
          <cell r="F1814">
            <v>807</v>
          </cell>
          <cell r="G1814" t="str">
            <v>Stk</v>
          </cell>
          <cell r="H1814">
            <v>742.65</v>
          </cell>
        </row>
        <row r="1815">
          <cell r="A1815">
            <v>184700502</v>
          </cell>
          <cell r="B1815" t="str">
            <v>FGM50 Eing.schranke vert (vak) R</v>
          </cell>
          <cell r="C1815" t="str">
            <v>HB 50° Porte d'entrée verticale D s/vide</v>
          </cell>
          <cell r="D1815">
            <v>823</v>
          </cell>
          <cell r="E1815" t="str">
            <v>P1</v>
          </cell>
          <cell r="F1815">
            <v>807</v>
          </cell>
          <cell r="G1815" t="str">
            <v>Stk</v>
          </cell>
          <cell r="H1815">
            <v>889.65</v>
          </cell>
        </row>
        <row r="1816">
          <cell r="A1816">
            <v>184700505</v>
          </cell>
          <cell r="B1816" t="str">
            <v>FGM50 Tragrohr (Aut) (2in HD) D18-D20</v>
          </cell>
          <cell r="C1816" t="str">
            <v>HB 50° tubes support auto 2x18</v>
          </cell>
          <cell r="D1816">
            <v>1316</v>
          </cell>
          <cell r="E1816" t="str">
            <v>P1</v>
          </cell>
          <cell r="F1816">
            <v>807</v>
          </cell>
          <cell r="G1816" t="str">
            <v>Stk</v>
          </cell>
          <cell r="H1816">
            <v>1422.6</v>
          </cell>
        </row>
        <row r="1817">
          <cell r="A1817">
            <v>184700506</v>
          </cell>
          <cell r="B1817" t="str">
            <v>FGM50 Tragrohr (Aut) (2in HD) D22-D24</v>
          </cell>
          <cell r="C1817" t="str">
            <v>HB 50° Kit tubes supports 2x20</v>
          </cell>
          <cell r="D1817">
            <v>1486</v>
          </cell>
          <cell r="E1817" t="str">
            <v>P1</v>
          </cell>
          <cell r="F1817">
            <v>807</v>
          </cell>
          <cell r="G1817" t="str">
            <v>Stk</v>
          </cell>
          <cell r="H1817">
            <v>1606.35</v>
          </cell>
        </row>
        <row r="1818">
          <cell r="A1818">
            <v>184700510</v>
          </cell>
          <cell r="B1818" t="str">
            <v>FGM50 Tragrahmen Satz f.MidiLine</v>
          </cell>
          <cell r="C1818" t="str">
            <v>HB50º kit support pour midiline</v>
          </cell>
          <cell r="D1818">
            <v>1592</v>
          </cell>
          <cell r="E1818" t="str">
            <v>P1</v>
          </cell>
          <cell r="F1818">
            <v>807</v>
          </cell>
          <cell r="G1818" t="str">
            <v>Stk</v>
          </cell>
          <cell r="H1818">
            <v>1720.95</v>
          </cell>
        </row>
        <row r="1819">
          <cell r="A1819">
            <v>184700513</v>
          </cell>
          <cell r="B1819" t="str">
            <v>FGM30/50 Eingab+Kuhführ/Port (ProfiR) 2s</v>
          </cell>
          <cell r="C1819" t="str">
            <v>HB 30/50 guide entrée multireader 2C</v>
          </cell>
          <cell r="D1819">
            <v>5207</v>
          </cell>
          <cell r="E1819" t="str">
            <v>P1</v>
          </cell>
          <cell r="F1819">
            <v>807</v>
          </cell>
          <cell r="G1819" t="str">
            <v>Stk</v>
          </cell>
          <cell r="H1819">
            <v>5628.75</v>
          </cell>
        </row>
        <row r="1820">
          <cell r="A1820">
            <v>184700518</v>
          </cell>
          <cell r="B1820" t="str">
            <v>FGM50 HintAgbr 2in S-Bog vers. o.Ks 2x8</v>
          </cell>
          <cell r="C1820" t="str">
            <v>HB 50° lice ar sans pb 2x8</v>
          </cell>
          <cell r="D1820">
            <v>9442</v>
          </cell>
          <cell r="E1820" t="str">
            <v>P1</v>
          </cell>
          <cell r="F1820">
            <v>807</v>
          </cell>
          <cell r="G1820" t="str">
            <v>Stk</v>
          </cell>
          <cell r="H1820">
            <v>10206.799999999999</v>
          </cell>
        </row>
        <row r="1821">
          <cell r="A1821">
            <v>184700519</v>
          </cell>
          <cell r="B1821" t="str">
            <v>FGM50 HintAgbr 2in S-Bog vers. o.Ks 2x10</v>
          </cell>
          <cell r="C1821" t="str">
            <v>HB 50° lice ar sans pb 2x10</v>
          </cell>
          <cell r="D1821">
            <v>10875</v>
          </cell>
          <cell r="E1821" t="str">
            <v>P1</v>
          </cell>
          <cell r="F1821">
            <v>807</v>
          </cell>
          <cell r="G1821" t="str">
            <v>Stk</v>
          </cell>
          <cell r="H1821">
            <v>11755.9</v>
          </cell>
        </row>
        <row r="1822">
          <cell r="A1822">
            <v>184700520</v>
          </cell>
          <cell r="B1822" t="str">
            <v>FGM50 HintAgbr 2in S-Bog vers. o.Ks 2x12</v>
          </cell>
          <cell r="C1822" t="str">
            <v>HB 50° lice ar sans pb 2x12</v>
          </cell>
          <cell r="D1822">
            <v>12310</v>
          </cell>
          <cell r="E1822" t="str">
            <v>P1</v>
          </cell>
          <cell r="F1822">
            <v>807</v>
          </cell>
          <cell r="G1822" t="str">
            <v>Stk</v>
          </cell>
          <cell r="H1822">
            <v>13307.1</v>
          </cell>
        </row>
        <row r="1823">
          <cell r="A1823">
            <v>184700521</v>
          </cell>
          <cell r="B1823" t="str">
            <v>FGM50 HintAgbr 2in S-Bog vers. o.Ks 2x14</v>
          </cell>
          <cell r="C1823" t="str">
            <v>HB 50° lice ar sans pb 2x14</v>
          </cell>
          <cell r="D1823">
            <v>13740</v>
          </cell>
          <cell r="E1823" t="str">
            <v>P1</v>
          </cell>
          <cell r="F1823">
            <v>807</v>
          </cell>
          <cell r="G1823" t="str">
            <v>Stk</v>
          </cell>
          <cell r="H1823">
            <v>14852.95</v>
          </cell>
        </row>
        <row r="1824">
          <cell r="A1824">
            <v>184700522</v>
          </cell>
          <cell r="B1824" t="str">
            <v>FGM50 HintAgbr 2in S-Bog vers. o.Ks 2x16</v>
          </cell>
          <cell r="C1824" t="str">
            <v>HB 50° lice ar sans pb 2x16</v>
          </cell>
          <cell r="D1824">
            <v>15035</v>
          </cell>
          <cell r="E1824" t="str">
            <v>P1</v>
          </cell>
          <cell r="F1824">
            <v>807</v>
          </cell>
          <cell r="G1824" t="str">
            <v>Stk</v>
          </cell>
          <cell r="H1824">
            <v>16252.85</v>
          </cell>
        </row>
        <row r="1825">
          <cell r="A1825">
            <v>184700523</v>
          </cell>
          <cell r="B1825" t="str">
            <v>FGM30 HintAgbr 2in S-Bog vers. o.Ks Dx8</v>
          </cell>
          <cell r="C1825" t="str">
            <v>HB30°Sort.rapide+lice AR sans PB 2x8</v>
          </cell>
          <cell r="D1825">
            <v>10755</v>
          </cell>
          <cell r="E1825" t="str">
            <v>P1</v>
          </cell>
          <cell r="F1825">
            <v>807</v>
          </cell>
          <cell r="G1825" t="str">
            <v>Stk</v>
          </cell>
          <cell r="H1825">
            <v>11626.15</v>
          </cell>
        </row>
        <row r="1826">
          <cell r="A1826">
            <v>184700524</v>
          </cell>
          <cell r="B1826" t="str">
            <v>FGM30 HintAgbr 2in S-Bog vers. o.Ks Dx10</v>
          </cell>
          <cell r="C1826" t="str">
            <v>HB30°Sort.rapide+lice AR sans PB 2x10</v>
          </cell>
          <cell r="D1826">
            <v>13145</v>
          </cell>
          <cell r="E1826" t="str">
            <v>P1</v>
          </cell>
          <cell r="F1826">
            <v>807</v>
          </cell>
          <cell r="G1826" t="str">
            <v>Stk</v>
          </cell>
          <cell r="H1826">
            <v>14209.75</v>
          </cell>
        </row>
        <row r="1827">
          <cell r="A1827">
            <v>184700525</v>
          </cell>
          <cell r="B1827" t="str">
            <v>FGM30 HintAgbr 2in S-Bog vers. o.Ks Dx12</v>
          </cell>
          <cell r="C1827" t="str">
            <v>HB30°Sort.rapide+lice AR sans PB 2x12</v>
          </cell>
          <cell r="D1827">
            <v>15535</v>
          </cell>
          <cell r="E1827" t="str">
            <v>P1</v>
          </cell>
          <cell r="F1827">
            <v>807</v>
          </cell>
          <cell r="G1827" t="str">
            <v>Stk</v>
          </cell>
          <cell r="H1827">
            <v>16793.349999999999</v>
          </cell>
        </row>
        <row r="1828">
          <cell r="A1828">
            <v>184700526</v>
          </cell>
          <cell r="B1828" t="str">
            <v>FGM30 HintAgbr 2in S-Bog vers. o.Ks Dx14</v>
          </cell>
          <cell r="C1828" t="str">
            <v>HB30°Sort.rapide+lice AR sans PB 2x14</v>
          </cell>
          <cell r="D1828">
            <v>17925</v>
          </cell>
          <cell r="E1828" t="str">
            <v>P1</v>
          </cell>
          <cell r="F1828">
            <v>807</v>
          </cell>
          <cell r="G1828" t="str">
            <v>Stk</v>
          </cell>
          <cell r="H1828">
            <v>19376.95</v>
          </cell>
        </row>
        <row r="1829">
          <cell r="A1829">
            <v>184700527</v>
          </cell>
          <cell r="B1829" t="str">
            <v>FGM30 HintAgbr 2in S-Bog vers. o.Ks Dx16</v>
          </cell>
          <cell r="C1829" t="str">
            <v>HB30°Sort.rapide+lice AR sans PB 2x16</v>
          </cell>
          <cell r="D1829">
            <v>20315</v>
          </cell>
          <cell r="E1829" t="str">
            <v>P1</v>
          </cell>
          <cell r="F1829">
            <v>807</v>
          </cell>
          <cell r="G1829" t="str">
            <v>Stk</v>
          </cell>
          <cell r="H1829">
            <v>21960.5</v>
          </cell>
        </row>
        <row r="1830">
          <cell r="A1830">
            <v>184700528</v>
          </cell>
          <cell r="B1830" t="str">
            <v>FGM Eingangsabgrenzung V-Form</v>
          </cell>
          <cell r="C1830" t="str">
            <v>Kit de rails d'entrée en V</v>
          </cell>
          <cell r="D1830">
            <v>2001</v>
          </cell>
          <cell r="E1830" t="str">
            <v>P1</v>
          </cell>
          <cell r="F1830">
            <v>807</v>
          </cell>
          <cell r="G1830" t="str">
            <v>Stk</v>
          </cell>
          <cell r="H1830">
            <v>2163.1</v>
          </cell>
        </row>
        <row r="1831">
          <cell r="A1831">
            <v>184700529</v>
          </cell>
          <cell r="B1831" t="str">
            <v>FGM Eingang 4-Stufen V-Form</v>
          </cell>
          <cell r="C1831" t="str">
            <v>Escalier 4 pas p.entrée en V</v>
          </cell>
          <cell r="D1831">
            <v>2113</v>
          </cell>
          <cell r="E1831" t="str">
            <v>P1</v>
          </cell>
          <cell r="F1831">
            <v>807</v>
          </cell>
          <cell r="G1831" t="str">
            <v>Stk</v>
          </cell>
          <cell r="H1831">
            <v>2284.15</v>
          </cell>
        </row>
        <row r="1832">
          <cell r="A1832">
            <v>184700530</v>
          </cell>
          <cell r="B1832" t="str">
            <v>Fertigk. f. V-Form f. ID Eing.</v>
          </cell>
          <cell r="C1832" t="str">
            <v>Quai p. forme-V p.entrée avec ID</v>
          </cell>
          <cell r="D1832">
            <v>1436</v>
          </cell>
          <cell r="E1832" t="str">
            <v>P1</v>
          </cell>
          <cell r="F1832">
            <v>807</v>
          </cell>
          <cell r="G1832" t="str">
            <v>Kit</v>
          </cell>
          <cell r="H1832">
            <v>1552.3</v>
          </cell>
        </row>
        <row r="1833">
          <cell r="A1833">
            <v>184700531</v>
          </cell>
          <cell r="B1833" t="str">
            <v>Treppe V-Form</v>
          </cell>
          <cell r="C1833" t="str">
            <v>P2100 escalier 3 marches entrée V</v>
          </cell>
          <cell r="D1833">
            <v>1997</v>
          </cell>
          <cell r="E1833" t="str">
            <v>P1</v>
          </cell>
          <cell r="F1833">
            <v>807</v>
          </cell>
          <cell r="G1833" t="str">
            <v>Stk</v>
          </cell>
          <cell r="H1833">
            <v>2158.75</v>
          </cell>
        </row>
        <row r="1834">
          <cell r="A1834">
            <v>184700532</v>
          </cell>
          <cell r="B1834" t="str">
            <v>Treppe V-Form, Erweiterung</v>
          </cell>
          <cell r="C1834" t="str">
            <v>P2100 marche suppl. escalier entrée V</v>
          </cell>
          <cell r="D1834">
            <v>200</v>
          </cell>
          <cell r="E1834" t="str">
            <v>P1</v>
          </cell>
          <cell r="F1834">
            <v>807</v>
          </cell>
          <cell r="G1834" t="str">
            <v>Stk</v>
          </cell>
          <cell r="H1834">
            <v>216.2</v>
          </cell>
        </row>
        <row r="1835">
          <cell r="A1835">
            <v>184700533</v>
          </cell>
          <cell r="B1835" t="str">
            <v>Rampe für V-Eingang mit ComFloor</v>
          </cell>
          <cell r="C1835" t="str">
            <v>Rampe de forme en V avec entrée ComFlo</v>
          </cell>
          <cell r="D1835">
            <v>1422</v>
          </cell>
          <cell r="E1835" t="str">
            <v>P1</v>
          </cell>
          <cell r="F1835">
            <v>807</v>
          </cell>
          <cell r="G1835" t="str">
            <v>Stk</v>
          </cell>
          <cell r="H1835">
            <v>1537.2</v>
          </cell>
        </row>
        <row r="1836">
          <cell r="A1836">
            <v>184700537</v>
          </cell>
          <cell r="B1836" t="str">
            <v>Futterschale vz m. Rahmen li FGM</v>
          </cell>
          <cell r="C1836" t="str">
            <v>Mangeoire galva gauche HB</v>
          </cell>
          <cell r="D1836">
            <v>751</v>
          </cell>
          <cell r="E1836" t="str">
            <v>P1</v>
          </cell>
          <cell r="F1836">
            <v>807</v>
          </cell>
          <cell r="G1836" t="str">
            <v>Stk</v>
          </cell>
          <cell r="H1836">
            <v>811.85</v>
          </cell>
        </row>
        <row r="1837">
          <cell r="A1837">
            <v>184700538</v>
          </cell>
          <cell r="B1837" t="str">
            <v>Futterschale vz m. Rahmen re FGM</v>
          </cell>
          <cell r="C1837" t="str">
            <v>Mangeoire galva droite HB</v>
          </cell>
          <cell r="D1837">
            <v>751</v>
          </cell>
          <cell r="E1837" t="str">
            <v>P1</v>
          </cell>
          <cell r="F1837">
            <v>807</v>
          </cell>
          <cell r="G1837" t="str">
            <v>Stk</v>
          </cell>
          <cell r="H1837">
            <v>811.85</v>
          </cell>
        </row>
        <row r="1838">
          <cell r="A1838">
            <v>184700539</v>
          </cell>
          <cell r="B1838" t="str">
            <v>Futterschale CN m.Rahmen li FGM</v>
          </cell>
          <cell r="C1838" t="str">
            <v>Mangeoire inox gauche HB</v>
          </cell>
          <cell r="D1838">
            <v>924</v>
          </cell>
          <cell r="E1838" t="str">
            <v>P1</v>
          </cell>
          <cell r="F1838">
            <v>807</v>
          </cell>
          <cell r="G1838" t="str">
            <v>Stk</v>
          </cell>
          <cell r="H1838">
            <v>998.85</v>
          </cell>
        </row>
        <row r="1839">
          <cell r="A1839">
            <v>184700540</v>
          </cell>
          <cell r="B1839" t="str">
            <v>Futterschale CN m. Rahmen re FGM</v>
          </cell>
          <cell r="C1839" t="str">
            <v>Mangeoire inox droite HB</v>
          </cell>
          <cell r="D1839">
            <v>924</v>
          </cell>
          <cell r="E1839" t="str">
            <v>P1</v>
          </cell>
          <cell r="F1839">
            <v>807</v>
          </cell>
          <cell r="G1839" t="str">
            <v>Stk</v>
          </cell>
          <cell r="H1839">
            <v>998.85</v>
          </cell>
        </row>
        <row r="1840">
          <cell r="A1840">
            <v>184700541</v>
          </cell>
          <cell r="B1840" t="str">
            <v>Ein-/Ausgang Leitbügel Futtersch.</v>
          </cell>
          <cell r="C1840" t="str">
            <v>Kit rails support mangeoire ent/sort</v>
          </cell>
          <cell r="D1840">
            <v>347</v>
          </cell>
          <cell r="E1840" t="str">
            <v>P1</v>
          </cell>
          <cell r="F1840">
            <v>807</v>
          </cell>
          <cell r="G1840" t="str">
            <v>Stk</v>
          </cell>
          <cell r="H1840">
            <v>375.1</v>
          </cell>
        </row>
        <row r="1841">
          <cell r="A1841">
            <v>184700542</v>
          </cell>
          <cell r="B1841" t="str">
            <v>Abgrenzung Futtersch. FGM30</v>
          </cell>
          <cell r="C1841" t="str">
            <v>Kit rail intermédiaire HB 30</v>
          </cell>
          <cell r="D1841">
            <v>104</v>
          </cell>
          <cell r="E1841" t="str">
            <v>P1</v>
          </cell>
          <cell r="F1841">
            <v>807</v>
          </cell>
          <cell r="G1841" t="str">
            <v>Stk</v>
          </cell>
          <cell r="H1841">
            <v>112.4</v>
          </cell>
        </row>
        <row r="1842">
          <cell r="A1842">
            <v>184700543</v>
          </cell>
          <cell r="B1842" t="str">
            <v>Abgrenzung Futtersch. FGM50</v>
          </cell>
          <cell r="C1842" t="str">
            <v>Kit rail intermédiaire HB 50</v>
          </cell>
          <cell r="D1842">
            <v>184</v>
          </cell>
          <cell r="E1842" t="str">
            <v>P1</v>
          </cell>
          <cell r="F1842">
            <v>807</v>
          </cell>
          <cell r="G1842" t="str">
            <v>Stk</v>
          </cell>
          <cell r="H1842">
            <v>198.9</v>
          </cell>
        </row>
        <row r="1843">
          <cell r="A1843">
            <v>184700544</v>
          </cell>
          <cell r="B1843" t="str">
            <v>Wandschiene Stand. Futtersch. FGM30/50</v>
          </cell>
          <cell r="C1843" t="str">
            <v>Support mural mangeoire HB 30/50</v>
          </cell>
          <cell r="D1843">
            <v>98.2</v>
          </cell>
          <cell r="E1843" t="str">
            <v>P1</v>
          </cell>
          <cell r="F1843">
            <v>807</v>
          </cell>
          <cell r="G1843" t="str">
            <v>Stk</v>
          </cell>
          <cell r="H1843">
            <v>106.15</v>
          </cell>
        </row>
        <row r="1844">
          <cell r="A1844">
            <v>184700545</v>
          </cell>
          <cell r="B1844" t="str">
            <v>Wandschiene kurz Futtersch. FGM30</v>
          </cell>
          <cell r="C1844" t="str">
            <v>Cornière support mangeoire HB 30°</v>
          </cell>
          <cell r="D1844">
            <v>40.5</v>
          </cell>
          <cell r="E1844" t="str">
            <v>P1</v>
          </cell>
          <cell r="F1844">
            <v>807</v>
          </cell>
          <cell r="G1844" t="str">
            <v>Stk</v>
          </cell>
          <cell r="H1844">
            <v>43.8</v>
          </cell>
        </row>
        <row r="1845">
          <cell r="A1845">
            <v>184700546</v>
          </cell>
          <cell r="B1845" t="str">
            <v>Wandschiene kurz Futtersch. FGM50</v>
          </cell>
          <cell r="C1845" t="str">
            <v>HB 50° cornière alimentateur</v>
          </cell>
          <cell r="D1845">
            <v>40.5</v>
          </cell>
          <cell r="E1845" t="str">
            <v>P1</v>
          </cell>
          <cell r="F1845">
            <v>807</v>
          </cell>
          <cell r="G1845" t="str">
            <v>Stk</v>
          </cell>
          <cell r="H1845">
            <v>43.8</v>
          </cell>
        </row>
        <row r="1846">
          <cell r="A1846">
            <v>184700560</v>
          </cell>
          <cell r="B1846" t="str">
            <v>FK niedrig Überh Ein/Aus CN FGM30</v>
          </cell>
          <cell r="C1846" t="str">
            <v>HB30 quai bas inox Entr/Sort coffres</v>
          </cell>
          <cell r="D1846">
            <v>2517</v>
          </cell>
          <cell r="E1846" t="str">
            <v>P1</v>
          </cell>
          <cell r="F1846">
            <v>807</v>
          </cell>
          <cell r="G1846" t="str">
            <v>Stk</v>
          </cell>
          <cell r="H1846">
            <v>2720.9</v>
          </cell>
        </row>
        <row r="1847">
          <cell r="A1847">
            <v>184700561</v>
          </cell>
          <cell r="B1847" t="str">
            <v>FK niedrig Überh 1 Pl. CN FGM30</v>
          </cell>
          <cell r="C1847" t="str">
            <v>HB30 quai bas inox 1VL pr coffres</v>
          </cell>
          <cell r="D1847">
            <v>761</v>
          </cell>
          <cell r="E1847" t="str">
            <v>P1</v>
          </cell>
          <cell r="F1847">
            <v>807</v>
          </cell>
          <cell r="G1847" t="str">
            <v>Stk</v>
          </cell>
          <cell r="H1847">
            <v>822.65</v>
          </cell>
        </row>
        <row r="1848">
          <cell r="A1848">
            <v>184700562</v>
          </cell>
          <cell r="B1848" t="str">
            <v>FK niedrig Überh 2 Pl. CN FGM30</v>
          </cell>
          <cell r="C1848" t="str">
            <v>HB30 quai bas inox 2VL pr coffres</v>
          </cell>
          <cell r="D1848">
            <v>1319</v>
          </cell>
          <cell r="E1848" t="str">
            <v>P1</v>
          </cell>
          <cell r="F1848">
            <v>807</v>
          </cell>
          <cell r="G1848" t="str">
            <v>Stk</v>
          </cell>
          <cell r="H1848">
            <v>1425.85</v>
          </cell>
        </row>
        <row r="1849">
          <cell r="A1849">
            <v>184700578</v>
          </cell>
          <cell r="B1849" t="str">
            <v>FGM50° 2x4 hint' Abgr' mit Kotschild CN</v>
          </cell>
          <cell r="C1849" t="str">
            <v>Epi50° lice AR sinus décal 2x4 av PB CN</v>
          </cell>
          <cell r="D1849">
            <v>6336</v>
          </cell>
          <cell r="E1849" t="str">
            <v>P1</v>
          </cell>
          <cell r="F1849">
            <v>807</v>
          </cell>
          <cell r="G1849" t="str">
            <v>Sat</v>
          </cell>
          <cell r="H1849">
            <v>6849.2</v>
          </cell>
        </row>
        <row r="1850">
          <cell r="A1850">
            <v>184700579</v>
          </cell>
          <cell r="B1850" t="str">
            <v>FGM50° 2x5 hint' Abgr' mit Kotschild CN</v>
          </cell>
          <cell r="C1850" t="str">
            <v>Epi50° lice AR sinus décal 2x5 av PB CN</v>
          </cell>
          <cell r="D1850">
            <v>7661</v>
          </cell>
          <cell r="E1850" t="str">
            <v>P1</v>
          </cell>
          <cell r="F1850">
            <v>807</v>
          </cell>
          <cell r="G1850" t="str">
            <v>Sat</v>
          </cell>
          <cell r="H1850">
            <v>8281.5499999999993</v>
          </cell>
        </row>
        <row r="1851">
          <cell r="A1851">
            <v>184700580</v>
          </cell>
          <cell r="B1851" t="str">
            <v>FGM50° 2x6 hint' Abgr' mit Kotschild CN</v>
          </cell>
          <cell r="C1851" t="str">
            <v>Epi50° lice AR sinus décal 2x6 av PB CN</v>
          </cell>
          <cell r="D1851">
            <v>9158</v>
          </cell>
          <cell r="E1851" t="str">
            <v>P1</v>
          </cell>
          <cell r="F1851">
            <v>807</v>
          </cell>
          <cell r="G1851" t="str">
            <v>Sat</v>
          </cell>
          <cell r="H1851">
            <v>9899.7999999999993</v>
          </cell>
        </row>
        <row r="1852">
          <cell r="A1852">
            <v>184700581</v>
          </cell>
          <cell r="B1852" t="str">
            <v>FGM50° 2x7 hint' Abgr' mit Kotschild CN</v>
          </cell>
          <cell r="C1852" t="str">
            <v>Epi50° lice AR sinus décal 2x7 av PB CN</v>
          </cell>
          <cell r="D1852">
            <v>10660</v>
          </cell>
          <cell r="E1852" t="str">
            <v>P1</v>
          </cell>
          <cell r="F1852">
            <v>807</v>
          </cell>
          <cell r="G1852" t="str">
            <v>Sat</v>
          </cell>
          <cell r="H1852">
            <v>11523.45</v>
          </cell>
        </row>
        <row r="1853">
          <cell r="A1853">
            <v>184700582</v>
          </cell>
          <cell r="B1853" t="str">
            <v>FGM50° 2x8 hint' Abgr' mit Kotschild CN</v>
          </cell>
          <cell r="C1853" t="str">
            <v>Epi50° lice AR sinus décal 2x8 av PB CN</v>
          </cell>
          <cell r="D1853">
            <v>12155</v>
          </cell>
          <cell r="E1853" t="str">
            <v>P1</v>
          </cell>
          <cell r="F1853">
            <v>807</v>
          </cell>
          <cell r="G1853" t="str">
            <v>Sat</v>
          </cell>
          <cell r="H1853">
            <v>13139.55</v>
          </cell>
        </row>
        <row r="1854">
          <cell r="A1854">
            <v>184700583</v>
          </cell>
          <cell r="B1854" t="str">
            <v>FGM50° 2x9 hint' Abgr' mit Kotschild CN</v>
          </cell>
          <cell r="C1854" t="str">
            <v>Epi50° lice AR sinus décal 2x9 av PB CN</v>
          </cell>
          <cell r="D1854">
            <v>13075</v>
          </cell>
          <cell r="E1854" t="str">
            <v>P1</v>
          </cell>
          <cell r="F1854">
            <v>807</v>
          </cell>
          <cell r="G1854" t="str">
            <v>Sat</v>
          </cell>
          <cell r="H1854">
            <v>14134.1</v>
          </cell>
        </row>
        <row r="1855">
          <cell r="A1855">
            <v>184700584</v>
          </cell>
          <cell r="B1855" t="str">
            <v>FGM50° 2x10 hint' Abgr' mit Kotschild C</v>
          </cell>
          <cell r="C1855" t="str">
            <v>Epi50° lice AR sinus décal 2x10 av PB C</v>
          </cell>
          <cell r="D1855">
            <v>14000</v>
          </cell>
          <cell r="E1855" t="str">
            <v>P1</v>
          </cell>
          <cell r="F1855">
            <v>807</v>
          </cell>
          <cell r="G1855" t="str">
            <v>Sat</v>
          </cell>
          <cell r="H1855">
            <v>15134</v>
          </cell>
        </row>
        <row r="1856">
          <cell r="A1856">
            <v>184700585</v>
          </cell>
          <cell r="B1856" t="str">
            <v>FGM50° 2x12 hint' Abgr' mit Kotschild CN</v>
          </cell>
          <cell r="C1856" t="str">
            <v>Epi50° lice AR sinus décal 2x12 av PB CN</v>
          </cell>
          <cell r="D1856">
            <v>15840</v>
          </cell>
          <cell r="E1856" t="str">
            <v>P1</v>
          </cell>
          <cell r="F1856">
            <v>807</v>
          </cell>
          <cell r="G1856" t="str">
            <v>Stk</v>
          </cell>
          <cell r="H1856">
            <v>17123.05</v>
          </cell>
        </row>
        <row r="1857">
          <cell r="A1857">
            <v>184700586</v>
          </cell>
          <cell r="B1857" t="str">
            <v>FGM50° 2x14 hint' Abgr' mit Kotschild CN</v>
          </cell>
          <cell r="C1857" t="str">
            <v>Epi50° lice AR sinus décal 2x14 av PB CN</v>
          </cell>
          <cell r="D1857">
            <v>17685</v>
          </cell>
          <cell r="E1857" t="str">
            <v>P1</v>
          </cell>
          <cell r="F1857">
            <v>807</v>
          </cell>
          <cell r="G1857" t="str">
            <v>Stk</v>
          </cell>
          <cell r="H1857">
            <v>19117.5</v>
          </cell>
        </row>
        <row r="1858">
          <cell r="A1858">
            <v>184700587</v>
          </cell>
          <cell r="B1858" t="str">
            <v>FGM50° 2x16 hint' Abgr' mit Kotschild CN</v>
          </cell>
          <cell r="C1858" t="str">
            <v>Epi50° lice AR sinus décal 2x16 av PB CN</v>
          </cell>
          <cell r="D1858">
            <v>19355</v>
          </cell>
          <cell r="E1858" t="str">
            <v>P1</v>
          </cell>
          <cell r="F1858">
            <v>807</v>
          </cell>
          <cell r="G1858" t="str">
            <v>Sat</v>
          </cell>
          <cell r="H1858">
            <v>20922.75</v>
          </cell>
        </row>
        <row r="1859">
          <cell r="A1859">
            <v>184700588</v>
          </cell>
          <cell r="B1859" t="str">
            <v>FGM50° 2x18 hint' Abgr' mit Kotschild CN</v>
          </cell>
          <cell r="C1859" t="str">
            <v>Epi50° lice AR sinus décal 2x18 av PB CN</v>
          </cell>
          <cell r="D1859">
            <v>20850</v>
          </cell>
          <cell r="E1859" t="str">
            <v>P1</v>
          </cell>
          <cell r="F1859">
            <v>807</v>
          </cell>
          <cell r="G1859" t="str">
            <v>Sat</v>
          </cell>
          <cell r="H1859">
            <v>22538.85</v>
          </cell>
        </row>
        <row r="1860">
          <cell r="A1860">
            <v>184700589</v>
          </cell>
          <cell r="B1860" t="str">
            <v>FGM50° 2x20 hint' Abgr' mit Kotschild CN</v>
          </cell>
          <cell r="C1860" t="str">
            <v>Epi50° lice AR sinus décal 2x20 av PB CN</v>
          </cell>
          <cell r="D1860">
            <v>22350</v>
          </cell>
          <cell r="E1860" t="str">
            <v>P1</v>
          </cell>
          <cell r="F1860">
            <v>807</v>
          </cell>
          <cell r="G1860" t="str">
            <v>Sat</v>
          </cell>
          <cell r="H1860">
            <v>24160.35</v>
          </cell>
        </row>
        <row r="1861">
          <cell r="A1861">
            <v>184700590</v>
          </cell>
          <cell r="B1861" t="str">
            <v>FGM50° 2x24 hint' Abgr' mit Kotschild CN</v>
          </cell>
          <cell r="C1861" t="str">
            <v>Epi50° lice AR sinus décal 2x24 av PB CN</v>
          </cell>
          <cell r="D1861">
            <v>25345</v>
          </cell>
          <cell r="E1861" t="str">
            <v>P1</v>
          </cell>
          <cell r="F1861">
            <v>807</v>
          </cell>
          <cell r="G1861" t="str">
            <v>Sat</v>
          </cell>
          <cell r="H1861">
            <v>27397.95</v>
          </cell>
        </row>
        <row r="1862">
          <cell r="A1862">
            <v>184700591</v>
          </cell>
          <cell r="B1862" t="str">
            <v>FGM50° 1x4 L hint' Abgr' m Kotschild CN</v>
          </cell>
          <cell r="C1862" t="str">
            <v>.E.Rumprail 50 W SPL.G. 1 x 4 L SS</v>
          </cell>
          <cell r="D1862">
            <v>4032</v>
          </cell>
          <cell r="E1862" t="str">
            <v>P1</v>
          </cell>
          <cell r="F1862">
            <v>807</v>
          </cell>
          <cell r="G1862" t="str">
            <v>Sat</v>
          </cell>
          <cell r="H1862">
            <v>4358.6000000000004</v>
          </cell>
        </row>
        <row r="1863">
          <cell r="A1863">
            <v>184700592</v>
          </cell>
          <cell r="B1863" t="str">
            <v>FGM50° 1x4 R hint' Abgr' m Kotschild CN</v>
          </cell>
          <cell r="C1863" t="str">
            <v>Epi50° lice AR sinus décal 1x4D av PB CN</v>
          </cell>
          <cell r="D1863">
            <v>4032</v>
          </cell>
          <cell r="E1863" t="str">
            <v>P1</v>
          </cell>
          <cell r="F1863">
            <v>807</v>
          </cell>
          <cell r="G1863" t="str">
            <v>Sat</v>
          </cell>
          <cell r="H1863">
            <v>4358.6000000000004</v>
          </cell>
        </row>
        <row r="1864">
          <cell r="A1864">
            <v>184700600</v>
          </cell>
          <cell r="B1864" t="str">
            <v>GA ComFloor Std Antrieb+Zylinders</v>
          </cell>
          <cell r="C1864" t="str">
            <v>Comfloor kit base standard fosse &lt;2,7m</v>
          </cell>
          <cell r="D1864">
            <v>7240</v>
          </cell>
          <cell r="E1864" t="str">
            <v>P1</v>
          </cell>
          <cell r="F1864">
            <v>804</v>
          </cell>
          <cell r="G1864" t="str">
            <v>Stk</v>
          </cell>
          <cell r="H1864">
            <v>7826.45</v>
          </cell>
        </row>
        <row r="1865">
          <cell r="A1865">
            <v>184700601</v>
          </cell>
          <cell r="B1865" t="str">
            <v>GA ComFloor HD Antrieb+Zylinders</v>
          </cell>
          <cell r="C1865" t="str">
            <v>Comfloor kit base renforcé fosse &gt;2,7m</v>
          </cell>
          <cell r="D1865">
            <v>12000</v>
          </cell>
          <cell r="E1865" t="str">
            <v>P1</v>
          </cell>
          <cell r="F1865">
            <v>804</v>
          </cell>
          <cell r="G1865" t="str">
            <v>Stk</v>
          </cell>
          <cell r="H1865">
            <v>12972</v>
          </cell>
        </row>
        <row r="1866">
          <cell r="A1866">
            <v>184700602</v>
          </cell>
          <cell r="B1866" t="str">
            <v>ComF add on price el motor NA/CSA</v>
          </cell>
          <cell r="C1866" t="str">
            <v>ComF add on price el motor NA/CSA</v>
          </cell>
          <cell r="D1866">
            <v>789</v>
          </cell>
          <cell r="E1866" t="str">
            <v>P1</v>
          </cell>
          <cell r="F1866">
            <v>804</v>
          </cell>
          <cell r="G1866" t="str">
            <v>Stk</v>
          </cell>
          <cell r="H1866">
            <v>852.9</v>
          </cell>
        </row>
        <row r="1867">
          <cell r="A1867">
            <v>184700604</v>
          </cell>
          <cell r="B1867" t="str">
            <v>Comfl Zyl 2St zusätzl (L&gt;12120mm)</v>
          </cell>
          <cell r="C1867" t="str">
            <v>Comfloor kit 2 vérins supp fosse &gt;12.12m</v>
          </cell>
          <cell r="D1867">
            <v>4104</v>
          </cell>
          <cell r="E1867" t="str">
            <v>P1</v>
          </cell>
          <cell r="F1867">
            <v>804</v>
          </cell>
          <cell r="G1867" t="str">
            <v>Stk</v>
          </cell>
          <cell r="H1867">
            <v>4436.3999999999996</v>
          </cell>
        </row>
        <row r="1868">
          <cell r="A1868">
            <v>184700605</v>
          </cell>
          <cell r="B1868" t="str">
            <v>COMFL Umrüst Rahm fest-beweg pro L=606mm</v>
          </cell>
          <cell r="C1868" t="str">
            <v>ComF kit MAJ fixe vers ajustable L=606mm</v>
          </cell>
          <cell r="D1868">
            <v>197</v>
          </cell>
          <cell r="E1868" t="str">
            <v>P1</v>
          </cell>
          <cell r="F1868">
            <v>804</v>
          </cell>
          <cell r="G1868" t="str">
            <v>M</v>
          </cell>
          <cell r="H1868">
            <v>212.95</v>
          </cell>
        </row>
        <row r="1869">
          <cell r="A1869">
            <v>184700610</v>
          </cell>
          <cell r="B1869" t="str">
            <v>Comfl Std.Br=1860 Lg=606mm (Wand)</v>
          </cell>
          <cell r="C1869" t="str">
            <v>Comfloor standard mur l=1860mm L=606mm</v>
          </cell>
          <cell r="D1869">
            <v>974</v>
          </cell>
          <cell r="E1869" t="str">
            <v>P1</v>
          </cell>
          <cell r="F1869">
            <v>804</v>
          </cell>
          <cell r="G1869" t="str">
            <v>Stk</v>
          </cell>
          <cell r="H1869">
            <v>1052.9000000000001</v>
          </cell>
        </row>
        <row r="1870">
          <cell r="A1870">
            <v>184700611</v>
          </cell>
          <cell r="B1870" t="str">
            <v>Comfl Std.Br=2160 Lg=606mm (Wand)</v>
          </cell>
          <cell r="C1870" t="str">
            <v>Comfloor standard mur l=2160mm L=606mm</v>
          </cell>
          <cell r="D1870">
            <v>1109</v>
          </cell>
          <cell r="E1870" t="str">
            <v>P1</v>
          </cell>
          <cell r="F1870">
            <v>804</v>
          </cell>
          <cell r="G1870" t="str">
            <v>Stk</v>
          </cell>
          <cell r="H1870">
            <v>1198.8499999999999</v>
          </cell>
        </row>
        <row r="1871">
          <cell r="A1871">
            <v>184700612</v>
          </cell>
          <cell r="B1871" t="str">
            <v>Comfl Std.Br=2460 Lg=606mm (Wand)</v>
          </cell>
          <cell r="C1871" t="str">
            <v>Comfloor standard mur l=2460mm L=606mm</v>
          </cell>
          <cell r="D1871">
            <v>1234</v>
          </cell>
          <cell r="E1871" t="str">
            <v>P1</v>
          </cell>
          <cell r="F1871">
            <v>804</v>
          </cell>
          <cell r="G1871" t="str">
            <v>Stk</v>
          </cell>
          <cell r="H1871">
            <v>1333.95</v>
          </cell>
        </row>
        <row r="1872">
          <cell r="A1872">
            <v>184700613</v>
          </cell>
          <cell r="B1872" t="str">
            <v>Comfl Std.Br=2960 Lg=606mm (Wand) HD</v>
          </cell>
          <cell r="C1872" t="str">
            <v>Comfloor standard mur l=2960mm L=606mm</v>
          </cell>
          <cell r="D1872">
            <v>1442</v>
          </cell>
          <cell r="E1872" t="str">
            <v>P1</v>
          </cell>
          <cell r="F1872">
            <v>804</v>
          </cell>
          <cell r="G1872" t="str">
            <v>Stk</v>
          </cell>
          <cell r="H1872">
            <v>1558.8</v>
          </cell>
        </row>
        <row r="1873">
          <cell r="A1873">
            <v>184700614</v>
          </cell>
          <cell r="B1873" t="str">
            <v>Comfl Sond.Br=1361-1860 Lg=606mm (Wand)</v>
          </cell>
          <cell r="C1873" t="str">
            <v>Comfloor spéc mur l=1361-1860mm L=606mm</v>
          </cell>
          <cell r="D1873">
            <v>984</v>
          </cell>
          <cell r="E1873" t="str">
            <v>P1</v>
          </cell>
          <cell r="F1873">
            <v>804</v>
          </cell>
          <cell r="G1873" t="str">
            <v>Stk</v>
          </cell>
          <cell r="H1873">
            <v>1063.7</v>
          </cell>
        </row>
        <row r="1874">
          <cell r="A1874">
            <v>184700615</v>
          </cell>
          <cell r="B1874" t="str">
            <v>Comfl Sond.Br=1861-2160 Lg=606mm (Wand)</v>
          </cell>
          <cell r="C1874" t="str">
            <v>Comfloor spéc mur l=1861-2160mm L=606mm</v>
          </cell>
          <cell r="D1874">
            <v>1109</v>
          </cell>
          <cell r="E1874" t="str">
            <v>P1</v>
          </cell>
          <cell r="F1874">
            <v>804</v>
          </cell>
          <cell r="G1874" t="str">
            <v>Stk</v>
          </cell>
          <cell r="H1874">
            <v>1198.8499999999999</v>
          </cell>
        </row>
        <row r="1875">
          <cell r="A1875">
            <v>184700616</v>
          </cell>
          <cell r="B1875" t="str">
            <v>Comfl Sond.Br=2161-2560 Lg=606mm (Wand)</v>
          </cell>
          <cell r="C1875" t="str">
            <v>Comfloor spéc mur l=2161-2560mm L=606mm</v>
          </cell>
          <cell r="D1875">
            <v>1276</v>
          </cell>
          <cell r="E1875" t="str">
            <v>P1</v>
          </cell>
          <cell r="F1875">
            <v>804</v>
          </cell>
          <cell r="G1875" t="str">
            <v>Stk</v>
          </cell>
          <cell r="H1875">
            <v>1379.35</v>
          </cell>
        </row>
        <row r="1876">
          <cell r="A1876">
            <v>184700617</v>
          </cell>
          <cell r="B1876" t="str">
            <v>Comfl Sond.Br=2561-2960 L=606mm (Wa) HD</v>
          </cell>
          <cell r="C1876" t="str">
            <v>Comfloor spéc mur l=2561-2960mm L=606mm</v>
          </cell>
          <cell r="D1876">
            <v>1442</v>
          </cell>
          <cell r="E1876" t="str">
            <v>P1</v>
          </cell>
          <cell r="F1876">
            <v>804</v>
          </cell>
          <cell r="G1876" t="str">
            <v>Stk</v>
          </cell>
          <cell r="H1876">
            <v>1558.8</v>
          </cell>
        </row>
        <row r="1877">
          <cell r="A1877">
            <v>184700620</v>
          </cell>
          <cell r="B1877" t="str">
            <v>Comfl Std.Br=1860 Lg=606mm (Boden)</v>
          </cell>
          <cell r="C1877" t="str">
            <v>Comfloor std montage sol l=1860 mm L=606</v>
          </cell>
          <cell r="D1877">
            <v>984</v>
          </cell>
          <cell r="E1877" t="str">
            <v>P1</v>
          </cell>
          <cell r="F1877">
            <v>804</v>
          </cell>
          <cell r="G1877" t="str">
            <v>Stk</v>
          </cell>
          <cell r="H1877">
            <v>1063.7</v>
          </cell>
        </row>
        <row r="1878">
          <cell r="A1878">
            <v>184700621</v>
          </cell>
          <cell r="B1878" t="str">
            <v>Comfl Std.Br=2160 Lg=606mm (Boden)</v>
          </cell>
          <cell r="C1878" t="str">
            <v>Comfloor std montage sol l=2160 mm L=606</v>
          </cell>
          <cell r="D1878">
            <v>1109</v>
          </cell>
          <cell r="E1878" t="str">
            <v>P1</v>
          </cell>
          <cell r="F1878">
            <v>804</v>
          </cell>
          <cell r="G1878" t="str">
            <v>Stk</v>
          </cell>
          <cell r="H1878">
            <v>1198.8499999999999</v>
          </cell>
        </row>
        <row r="1879">
          <cell r="A1879">
            <v>184700622</v>
          </cell>
          <cell r="B1879" t="str">
            <v>Comfl Std.Br=2460 Lg=606mm (Boden)</v>
          </cell>
          <cell r="C1879" t="str">
            <v>Comfloor std montage sol l=2460 mm L=606</v>
          </cell>
          <cell r="D1879">
            <v>1234</v>
          </cell>
          <cell r="E1879" t="str">
            <v>P1</v>
          </cell>
          <cell r="F1879">
            <v>804</v>
          </cell>
          <cell r="G1879" t="str">
            <v>Stk</v>
          </cell>
          <cell r="H1879">
            <v>1333.95</v>
          </cell>
        </row>
        <row r="1880">
          <cell r="A1880">
            <v>184700623</v>
          </cell>
          <cell r="B1880" t="str">
            <v>Comfl Std.Br=2960 Lg=606mm (Boden) HD</v>
          </cell>
          <cell r="C1880" t="str">
            <v>Comfloor std montage sol l=2960 mm L=606</v>
          </cell>
          <cell r="D1880">
            <v>1442</v>
          </cell>
          <cell r="E1880" t="str">
            <v>P1</v>
          </cell>
          <cell r="F1880">
            <v>804</v>
          </cell>
          <cell r="G1880" t="str">
            <v>Stk</v>
          </cell>
          <cell r="H1880">
            <v>1558.8</v>
          </cell>
        </row>
        <row r="1881">
          <cell r="A1881">
            <v>184700624</v>
          </cell>
          <cell r="B1881" t="str">
            <v>Comfl Sond.Br=1361-1860 Lg=606mm (Boden)</v>
          </cell>
          <cell r="C1881" t="str">
            <v>Comfloor sp sol l=1361-1860 mm L=606mm</v>
          </cell>
          <cell r="D1881">
            <v>984</v>
          </cell>
          <cell r="E1881" t="str">
            <v>P1</v>
          </cell>
          <cell r="F1881">
            <v>804</v>
          </cell>
          <cell r="G1881" t="str">
            <v>Stk</v>
          </cell>
          <cell r="H1881">
            <v>1063.7</v>
          </cell>
        </row>
        <row r="1882">
          <cell r="A1882">
            <v>184700625</v>
          </cell>
          <cell r="B1882" t="str">
            <v>Comfl Sond.Br=1861-2160 Lg=606mm (Boden)</v>
          </cell>
          <cell r="C1882" t="str">
            <v>Comfloor sp sol l=1861-2160 mm L=606mm</v>
          </cell>
          <cell r="D1882">
            <v>1109</v>
          </cell>
          <cell r="E1882" t="str">
            <v>P1</v>
          </cell>
          <cell r="F1882">
            <v>804</v>
          </cell>
          <cell r="G1882" t="str">
            <v>Stk</v>
          </cell>
          <cell r="H1882">
            <v>1198.8499999999999</v>
          </cell>
        </row>
        <row r="1883">
          <cell r="A1883">
            <v>184700626</v>
          </cell>
          <cell r="B1883" t="str">
            <v>Comfl Sond.Br=2161-2560 Lg=606mm (Boden)</v>
          </cell>
          <cell r="C1883" t="str">
            <v>Comfloor sp sol l=2161-2560 mm L=606mm</v>
          </cell>
          <cell r="D1883">
            <v>1276</v>
          </cell>
          <cell r="E1883" t="str">
            <v>P1</v>
          </cell>
          <cell r="F1883">
            <v>804</v>
          </cell>
          <cell r="G1883" t="str">
            <v>Stk</v>
          </cell>
          <cell r="H1883">
            <v>1379.35</v>
          </cell>
        </row>
        <row r="1884">
          <cell r="A1884">
            <v>184700627</v>
          </cell>
          <cell r="B1884" t="str">
            <v>Comfl Sond.Br=2561-2960 L=606mm (Bo) HD</v>
          </cell>
          <cell r="C1884" t="str">
            <v>Comfloor sp sol l=2561-2960 mm L=606mm</v>
          </cell>
          <cell r="D1884">
            <v>1442</v>
          </cell>
          <cell r="E1884" t="str">
            <v>P1</v>
          </cell>
          <cell r="F1884">
            <v>804</v>
          </cell>
          <cell r="G1884" t="str">
            <v>Stk</v>
          </cell>
          <cell r="H1884">
            <v>1558.8</v>
          </cell>
        </row>
        <row r="1885">
          <cell r="A1885">
            <v>184700631</v>
          </cell>
          <cell r="B1885" t="str">
            <v>Comfl Fix Std.Br=2160 Lg=606mm</v>
          </cell>
          <cell r="C1885" t="str">
            <v>Comfloor std. fixe mur l=2160mm L=606mm</v>
          </cell>
          <cell r="D1885">
            <v>1077</v>
          </cell>
          <cell r="E1885" t="str">
            <v>P1</v>
          </cell>
          <cell r="F1885">
            <v>804</v>
          </cell>
          <cell r="G1885" t="str">
            <v>Stk</v>
          </cell>
          <cell r="H1885">
            <v>1164.25</v>
          </cell>
        </row>
        <row r="1886">
          <cell r="A1886">
            <v>184700633</v>
          </cell>
          <cell r="B1886" t="str">
            <v>Comfl Fix Std.Br=2960 Lg=606mm HD</v>
          </cell>
          <cell r="C1886" t="str">
            <v>Comfloor std. fixe mur l=2960mm L=606mm</v>
          </cell>
          <cell r="D1886">
            <v>1400</v>
          </cell>
          <cell r="E1886" t="str">
            <v>P1</v>
          </cell>
          <cell r="F1886">
            <v>804</v>
          </cell>
          <cell r="G1886" t="str">
            <v>Stk</v>
          </cell>
          <cell r="H1886">
            <v>1513.4</v>
          </cell>
        </row>
        <row r="1887">
          <cell r="A1887">
            <v>184700637</v>
          </cell>
          <cell r="B1887" t="str">
            <v>Comfl Fix Sond.Br=2561-2960 Lg=606mm HD</v>
          </cell>
          <cell r="C1887" t="str">
            <v>Comflo. sp fixmur l=2561-2960 mm L=606 m</v>
          </cell>
          <cell r="D1887">
            <v>1400</v>
          </cell>
          <cell r="E1887" t="str">
            <v>P1</v>
          </cell>
          <cell r="F1887">
            <v>804</v>
          </cell>
          <cell r="G1887" t="str">
            <v>Stk</v>
          </cell>
          <cell r="H1887">
            <v>1513.4</v>
          </cell>
        </row>
        <row r="1888">
          <cell r="A1888">
            <v>184700638</v>
          </cell>
          <cell r="B1888" t="str">
            <v>Comfl Sond.Br=2961-3360 L=606mm (Wa) HD</v>
          </cell>
          <cell r="C1888" t="str">
            <v>Comfloor spéc mur l=2961-3360mm L=606mm</v>
          </cell>
          <cell r="D1888">
            <v>1589</v>
          </cell>
          <cell r="E1888" t="str">
            <v>P1</v>
          </cell>
          <cell r="F1888">
            <v>804</v>
          </cell>
          <cell r="G1888" t="str">
            <v>Stk</v>
          </cell>
          <cell r="H1888">
            <v>1717.7</v>
          </cell>
        </row>
        <row r="1889">
          <cell r="A1889">
            <v>184700705</v>
          </cell>
          <cell r="B1889" t="str">
            <v>FGM30/50 Träger Rund 2in vz W-W ErwD1/D2</v>
          </cell>
          <cell r="C1889" t="str">
            <v>HB30/50 kit extens.structure tube</v>
          </cell>
          <cell r="D1889">
            <v>744</v>
          </cell>
          <cell r="E1889" t="str">
            <v>P1</v>
          </cell>
          <cell r="F1889">
            <v>807</v>
          </cell>
          <cell r="G1889" t="str">
            <v>Stk</v>
          </cell>
          <cell r="H1889">
            <v>804.25</v>
          </cell>
        </row>
        <row r="1890">
          <cell r="A1890">
            <v>184700706</v>
          </cell>
          <cell r="B1890" t="str">
            <v>FGM30/50 Träg Rechteck vz W-W Erw D1/D2</v>
          </cell>
          <cell r="C1890" t="str">
            <v>HB30/50 Kit ext.structure poutre 120x60</v>
          </cell>
          <cell r="D1890">
            <v>1016</v>
          </cell>
          <cell r="E1890" t="str">
            <v>P1</v>
          </cell>
          <cell r="F1890">
            <v>807</v>
          </cell>
          <cell r="G1890" t="str">
            <v>Stk</v>
          </cell>
          <cell r="H1890">
            <v>1098.3</v>
          </cell>
        </row>
        <row r="1891">
          <cell r="A1891">
            <v>184700707</v>
          </cell>
          <cell r="B1891" t="str">
            <v>FGM30/50 Träg o.Rechteck vz W-W ErwD1/D2</v>
          </cell>
          <cell r="C1891" t="str">
            <v>HB30/50 Kit ext.structure poutre locale</v>
          </cell>
          <cell r="D1891">
            <v>523</v>
          </cell>
          <cell r="E1891" t="str">
            <v>P1</v>
          </cell>
          <cell r="F1891">
            <v>807</v>
          </cell>
          <cell r="G1891" t="str">
            <v>Stk</v>
          </cell>
          <cell r="H1891">
            <v>565.35</v>
          </cell>
        </row>
        <row r="1892">
          <cell r="A1892">
            <v>184700708</v>
          </cell>
          <cell r="B1892" t="str">
            <v>FGM30 HintAbg 2in ger vers L/R Erw 1-2Pl</v>
          </cell>
          <cell r="C1892" t="str">
            <v>HB30 Kit ext.lice AR droite 1-2vl(1côté)</v>
          </cell>
          <cell r="D1892">
            <v>556</v>
          </cell>
          <cell r="E1892" t="str">
            <v>P1</v>
          </cell>
          <cell r="F1892">
            <v>807</v>
          </cell>
          <cell r="G1892" t="str">
            <v>Stk</v>
          </cell>
          <cell r="H1892">
            <v>601.04999999999995</v>
          </cell>
        </row>
        <row r="1893">
          <cell r="A1893">
            <v>184700709</v>
          </cell>
          <cell r="B1893" t="str">
            <v>FGM30 HintAbg 2in S-B vers o.Ks L Erw1Pl</v>
          </cell>
          <cell r="C1893" t="str">
            <v>HB30 Kit extens. lice AR G 1vl sans PB</v>
          </cell>
          <cell r="D1893">
            <v>306</v>
          </cell>
          <cell r="E1893" t="str">
            <v>P1</v>
          </cell>
          <cell r="F1893">
            <v>807</v>
          </cell>
          <cell r="G1893" t="str">
            <v>Stk</v>
          </cell>
          <cell r="H1893">
            <v>330.8</v>
          </cell>
        </row>
        <row r="1894">
          <cell r="A1894">
            <v>184700710</v>
          </cell>
          <cell r="B1894" t="str">
            <v>FGM30 HintAbg 2in S-B vers o.Ks L Erw2Pl</v>
          </cell>
          <cell r="C1894" t="str">
            <v>HB30 Kit extens. lice AR G 2vl sans PB</v>
          </cell>
          <cell r="D1894">
            <v>609</v>
          </cell>
          <cell r="E1894" t="str">
            <v>P1</v>
          </cell>
          <cell r="F1894">
            <v>807</v>
          </cell>
          <cell r="G1894" t="str">
            <v>Stk</v>
          </cell>
          <cell r="H1894">
            <v>658.35</v>
          </cell>
        </row>
        <row r="1895">
          <cell r="A1895">
            <v>184700711</v>
          </cell>
          <cell r="B1895" t="str">
            <v>FGM30 HintAbg 2in S-B vers o.Ks R Erw1Pl</v>
          </cell>
          <cell r="C1895" t="str">
            <v>HB30 Kit extens. lice AR D 1vl sans PB</v>
          </cell>
          <cell r="D1895">
            <v>306</v>
          </cell>
          <cell r="E1895" t="str">
            <v>P1</v>
          </cell>
          <cell r="F1895">
            <v>807</v>
          </cell>
          <cell r="G1895" t="str">
            <v>Stk</v>
          </cell>
          <cell r="H1895">
            <v>330.8</v>
          </cell>
        </row>
        <row r="1896">
          <cell r="A1896">
            <v>184700712</v>
          </cell>
          <cell r="B1896" t="str">
            <v>FGM30 HintAbg 2in S-B vers o.Ks R Erw2Pl</v>
          </cell>
          <cell r="C1896" t="str">
            <v>HB30 Kit extens. lice AR D 2vl sans PB</v>
          </cell>
          <cell r="D1896">
            <v>609</v>
          </cell>
          <cell r="E1896" t="str">
            <v>P1</v>
          </cell>
          <cell r="F1896">
            <v>807</v>
          </cell>
          <cell r="G1896" t="str">
            <v>Stk</v>
          </cell>
          <cell r="H1896">
            <v>658.35</v>
          </cell>
        </row>
        <row r="1897">
          <cell r="A1897">
            <v>184700713</v>
          </cell>
          <cell r="B1897" t="str">
            <v>FGM30 HintAbg 2in S-B vers m.Ks L Erw1Pl</v>
          </cell>
          <cell r="C1897" t="str">
            <v>HB30 Kit extens. lice AR PB 1vl G</v>
          </cell>
          <cell r="D1897">
            <v>504</v>
          </cell>
          <cell r="E1897" t="str">
            <v>P1</v>
          </cell>
          <cell r="F1897">
            <v>807</v>
          </cell>
          <cell r="G1897" t="str">
            <v>Stk</v>
          </cell>
          <cell r="H1897">
            <v>544.79999999999995</v>
          </cell>
        </row>
        <row r="1898">
          <cell r="A1898">
            <v>184700714</v>
          </cell>
          <cell r="B1898" t="str">
            <v>FGM30 HintAbg 2in S-B vers m.Ks L Erw2Pl</v>
          </cell>
          <cell r="C1898" t="str">
            <v>HB30 Kit extens. lice AR PB 2vl G</v>
          </cell>
          <cell r="D1898">
            <v>1015</v>
          </cell>
          <cell r="E1898" t="str">
            <v>P1</v>
          </cell>
          <cell r="F1898">
            <v>807</v>
          </cell>
          <cell r="G1898" t="str">
            <v>Stk</v>
          </cell>
          <cell r="H1898">
            <v>1097.2</v>
          </cell>
        </row>
        <row r="1899">
          <cell r="A1899">
            <v>184700715</v>
          </cell>
          <cell r="B1899" t="str">
            <v>FGM30 HintAbg 2in S-B vers m.Ks R Erw1Pl</v>
          </cell>
          <cell r="C1899" t="str">
            <v>HB30 Kit extens. lice AR PB 1vl D</v>
          </cell>
          <cell r="D1899">
            <v>504</v>
          </cell>
          <cell r="E1899" t="str">
            <v>P1</v>
          </cell>
          <cell r="F1899">
            <v>807</v>
          </cell>
          <cell r="G1899" t="str">
            <v>Stk</v>
          </cell>
          <cell r="H1899">
            <v>544.79999999999995</v>
          </cell>
        </row>
        <row r="1900">
          <cell r="A1900">
            <v>184700716</v>
          </cell>
          <cell r="B1900" t="str">
            <v>FGM30 HintAbg 2in S-B vers m.Ks R Erw2Pl</v>
          </cell>
          <cell r="C1900" t="str">
            <v>HB30 Kit extens. lice AR PB 2vl D</v>
          </cell>
          <cell r="D1900">
            <v>1015</v>
          </cell>
          <cell r="E1900" t="str">
            <v>P1</v>
          </cell>
          <cell r="F1900">
            <v>807</v>
          </cell>
          <cell r="G1900" t="str">
            <v>Stk</v>
          </cell>
          <cell r="H1900">
            <v>1097.2</v>
          </cell>
        </row>
        <row r="1901">
          <cell r="A1901">
            <v>184700717</v>
          </cell>
          <cell r="B1901" t="str">
            <v>FGM30 VordAbgr Indexing (Druckl) Erw 2Pl</v>
          </cell>
          <cell r="C1901" t="str">
            <v>HB30 Kit ext.lice AV Sinus index.2vl(1C)</v>
          </cell>
          <cell r="D1901">
            <v>745</v>
          </cell>
          <cell r="E1901" t="str">
            <v>P1</v>
          </cell>
          <cell r="F1901">
            <v>807</v>
          </cell>
          <cell r="G1901" t="str">
            <v>Stk</v>
          </cell>
          <cell r="H1901">
            <v>805.35</v>
          </cell>
        </row>
        <row r="1902">
          <cell r="A1902">
            <v>184700718</v>
          </cell>
          <cell r="B1902" t="str">
            <v>FGM30 VordAbgr S-Form verstellb Erw 1Pl</v>
          </cell>
          <cell r="C1902" t="str">
            <v>HB30 Kit ext.lice AV Sinus fixe 1vl(1C)</v>
          </cell>
          <cell r="D1902">
            <v>313</v>
          </cell>
          <cell r="E1902" t="str">
            <v>P1</v>
          </cell>
          <cell r="F1902">
            <v>807</v>
          </cell>
          <cell r="G1902" t="str">
            <v>Stk</v>
          </cell>
          <cell r="H1902">
            <v>338.35</v>
          </cell>
        </row>
        <row r="1903">
          <cell r="A1903">
            <v>184700719</v>
          </cell>
          <cell r="B1903" t="str">
            <v>FGM30 VordAbgr S-Form verstellb Erw 2Pl</v>
          </cell>
          <cell r="C1903" t="str">
            <v>HB30 Kit ext.lice AV Sinus fixe 2vl(1C)</v>
          </cell>
          <cell r="D1903">
            <v>592</v>
          </cell>
          <cell r="E1903" t="str">
            <v>P1</v>
          </cell>
          <cell r="F1903">
            <v>807</v>
          </cell>
          <cell r="G1903" t="str">
            <v>Stk</v>
          </cell>
          <cell r="H1903">
            <v>639.95000000000005</v>
          </cell>
        </row>
        <row r="1904">
          <cell r="A1904">
            <v>184700720</v>
          </cell>
          <cell r="B1904" t="str">
            <v>FGM30 VordAbgr gerade einstellb Erw 1Pl</v>
          </cell>
          <cell r="C1904" t="str">
            <v>HB30 Kit ext.lice AV droite fixe 1vl(1C)</v>
          </cell>
          <cell r="D1904">
            <v>304</v>
          </cell>
          <cell r="E1904" t="str">
            <v>P1</v>
          </cell>
          <cell r="F1904">
            <v>807</v>
          </cell>
          <cell r="G1904" t="str">
            <v>Stk</v>
          </cell>
          <cell r="H1904">
            <v>328.6</v>
          </cell>
        </row>
        <row r="1905">
          <cell r="A1905">
            <v>184700721</v>
          </cell>
          <cell r="B1905" t="str">
            <v>FGM30 VordAbgr gerade einstellb Erw 2Pl</v>
          </cell>
          <cell r="C1905" t="str">
            <v>HB30 Kit ext.lice AV droite fixe 2vl(1C)</v>
          </cell>
          <cell r="D1905">
            <v>458</v>
          </cell>
          <cell r="E1905" t="str">
            <v>P1</v>
          </cell>
          <cell r="F1905">
            <v>807</v>
          </cell>
          <cell r="G1905" t="str">
            <v>Stk</v>
          </cell>
          <cell r="H1905">
            <v>495.1</v>
          </cell>
        </row>
        <row r="1906">
          <cell r="A1906">
            <v>184700726</v>
          </cell>
          <cell r="B1906" t="str">
            <v>FGM50 Fertigk vz verschr(bl) L/R Erw 2Pl</v>
          </cell>
          <cell r="C1906" t="str">
            <v>HB50 Kit ext.quai droit BB 2vl(1côté)</v>
          </cell>
          <cell r="D1906">
            <v>441</v>
          </cell>
          <cell r="E1906" t="str">
            <v>P1</v>
          </cell>
          <cell r="F1906">
            <v>807</v>
          </cell>
          <cell r="G1906" t="str">
            <v>Stk</v>
          </cell>
          <cell r="H1906">
            <v>476.7</v>
          </cell>
        </row>
        <row r="1907">
          <cell r="A1907">
            <v>184700727</v>
          </cell>
          <cell r="B1907" t="str">
            <v>FGM50 Fertigk vz verschr(bl) L/R Erw 3Pl</v>
          </cell>
          <cell r="C1907" t="str">
            <v>HB50 Kit ext.quai droit BB 3vl(1côté)</v>
          </cell>
          <cell r="D1907">
            <v>661</v>
          </cell>
          <cell r="E1907" t="str">
            <v>P1</v>
          </cell>
          <cell r="F1907">
            <v>807</v>
          </cell>
          <cell r="G1907" t="str">
            <v>Stk</v>
          </cell>
          <cell r="H1907">
            <v>714.55</v>
          </cell>
        </row>
        <row r="1908">
          <cell r="A1908">
            <v>184700728</v>
          </cell>
          <cell r="B1908" t="str">
            <v>FGM50 Fertigk m.Überh.(bl) L/R Erw 2Pl</v>
          </cell>
          <cell r="C1908" t="str">
            <v>HB50 Kit ext.quai autocoffr BB 2vl(1C)</v>
          </cell>
          <cell r="D1908">
            <v>585</v>
          </cell>
          <cell r="E1908" t="str">
            <v>P1</v>
          </cell>
          <cell r="F1908">
            <v>807</v>
          </cell>
          <cell r="G1908" t="str">
            <v>Stk</v>
          </cell>
          <cell r="H1908">
            <v>632.4</v>
          </cell>
        </row>
        <row r="1909">
          <cell r="A1909">
            <v>184700729</v>
          </cell>
          <cell r="B1909" t="str">
            <v>FGM50 Fertigk m.Überh.(bl) L/R Erw 3Pl</v>
          </cell>
          <cell r="C1909" t="str">
            <v>HB50 Kit ext.quai autocoffr BB 3vl(1C)</v>
          </cell>
          <cell r="D1909">
            <v>881</v>
          </cell>
          <cell r="E1909" t="str">
            <v>P1</v>
          </cell>
          <cell r="F1909">
            <v>807</v>
          </cell>
          <cell r="G1909" t="str">
            <v>Stk</v>
          </cell>
          <cell r="H1909">
            <v>952.35</v>
          </cell>
        </row>
        <row r="1910">
          <cell r="A1910">
            <v>184700730</v>
          </cell>
          <cell r="B1910" t="str">
            <v>FGM50 HintAbg 2inHD S-B o.K+Dopp-T ErwD3</v>
          </cell>
          <cell r="C1910" t="str">
            <v>HB50HD Kit ext.structure+lice AR 3vl 2C</v>
          </cell>
          <cell r="D1910">
            <v>3060</v>
          </cell>
          <cell r="E1910" t="str">
            <v>P1</v>
          </cell>
          <cell r="F1910">
            <v>807</v>
          </cell>
          <cell r="G1910" t="str">
            <v>Stk</v>
          </cell>
          <cell r="H1910">
            <v>3307.85</v>
          </cell>
        </row>
        <row r="1911">
          <cell r="A1911">
            <v>184700731</v>
          </cell>
          <cell r="B1911" t="str">
            <v>FGM50 HintAbg 2inHD S-B o.K+Dopp-T ErwD4</v>
          </cell>
          <cell r="C1911" t="str">
            <v>HB50HD Kit ext.structure+lice AR 4vl 2C</v>
          </cell>
          <cell r="D1911">
            <v>3420</v>
          </cell>
          <cell r="E1911" t="str">
            <v>P1</v>
          </cell>
          <cell r="F1911">
            <v>807</v>
          </cell>
          <cell r="G1911" t="str">
            <v>Stk</v>
          </cell>
          <cell r="H1911">
            <v>3697</v>
          </cell>
        </row>
        <row r="1912">
          <cell r="A1912">
            <v>184700732</v>
          </cell>
          <cell r="B1912" t="str">
            <v>FGM50 HintAbgr 2inHD S-B o.Kotsch ErwD-3</v>
          </cell>
          <cell r="C1912" t="str">
            <v>HB50HD Kit ext.ss poutre+lice AR 3vl 2C</v>
          </cell>
          <cell r="D1912">
            <v>5649</v>
          </cell>
          <cell r="E1912" t="str">
            <v>P1</v>
          </cell>
          <cell r="F1912">
            <v>807</v>
          </cell>
          <cell r="G1912" t="str">
            <v>Stk</v>
          </cell>
          <cell r="H1912">
            <v>6106.55</v>
          </cell>
        </row>
        <row r="1913">
          <cell r="A1913">
            <v>184700733</v>
          </cell>
          <cell r="B1913" t="str">
            <v>FGM50 HintAbgr 2inHD S-B o.Kotsch ErwD-4</v>
          </cell>
          <cell r="C1913" t="str">
            <v>HB50HD Kit ext.ss poutre+lice AR 4vl 2C</v>
          </cell>
          <cell r="D1913">
            <v>6314</v>
          </cell>
          <cell r="E1913" t="str">
            <v>P1</v>
          </cell>
          <cell r="F1913">
            <v>807</v>
          </cell>
          <cell r="G1913" t="str">
            <v>Stk</v>
          </cell>
          <cell r="H1913">
            <v>6825.45</v>
          </cell>
        </row>
        <row r="1914">
          <cell r="A1914">
            <v>184700734</v>
          </cell>
          <cell r="B1914" t="str">
            <v>FGM50 HintAbg 2in S-B vers o.Ks L Erw2Pl</v>
          </cell>
          <cell r="C1914" t="str">
            <v>HB50 Kit extens. lice AR 2vl G sans PB</v>
          </cell>
          <cell r="D1914">
            <v>715</v>
          </cell>
          <cell r="E1914" t="str">
            <v>P1</v>
          </cell>
          <cell r="F1914">
            <v>807</v>
          </cell>
          <cell r="G1914" t="str">
            <v>Stk</v>
          </cell>
          <cell r="H1914">
            <v>772.9</v>
          </cell>
        </row>
        <row r="1915">
          <cell r="A1915">
            <v>184700735</v>
          </cell>
          <cell r="B1915" t="str">
            <v>FGM50 HintAbg 2in S-B vers o.Ks L Erw3Pl</v>
          </cell>
          <cell r="C1915" t="str">
            <v>HB50 Kit extens. lice AR 3vl G sans PB</v>
          </cell>
          <cell r="D1915">
            <v>1074</v>
          </cell>
          <cell r="E1915" t="str">
            <v>P1</v>
          </cell>
          <cell r="F1915">
            <v>807</v>
          </cell>
          <cell r="G1915" t="str">
            <v>Stk</v>
          </cell>
          <cell r="H1915">
            <v>1161</v>
          </cell>
        </row>
        <row r="1916">
          <cell r="A1916">
            <v>184700736</v>
          </cell>
          <cell r="B1916" t="str">
            <v>FGM50 HintAbg 2in S-B vers o.Ks R Erw2Pl</v>
          </cell>
          <cell r="C1916" t="str">
            <v>HB50 Kit extens. lice AR 2vl D sans PB</v>
          </cell>
          <cell r="D1916">
            <v>715</v>
          </cell>
          <cell r="E1916" t="str">
            <v>P1</v>
          </cell>
          <cell r="F1916">
            <v>807</v>
          </cell>
          <cell r="G1916" t="str">
            <v>Stk</v>
          </cell>
          <cell r="H1916">
            <v>772.9</v>
          </cell>
        </row>
        <row r="1917">
          <cell r="A1917">
            <v>184700737</v>
          </cell>
          <cell r="B1917" t="str">
            <v>FGM50 HintAbg 2in S-B vers o.Ks R Erw3Pl</v>
          </cell>
          <cell r="C1917" t="str">
            <v>HB50 Kit extens. lice AR 3vl D sans PB</v>
          </cell>
          <cell r="D1917">
            <v>1074</v>
          </cell>
          <cell r="E1917" t="str">
            <v>P1</v>
          </cell>
          <cell r="F1917">
            <v>807</v>
          </cell>
          <cell r="G1917" t="str">
            <v>Stk</v>
          </cell>
          <cell r="H1917">
            <v>1161</v>
          </cell>
        </row>
        <row r="1918">
          <cell r="A1918">
            <v>184700738</v>
          </cell>
          <cell r="B1918" t="str">
            <v>FGM50 HintAbg 2in S-B vers m.Ks L Erw2Pl</v>
          </cell>
          <cell r="C1918" t="str">
            <v>HB50 Kit extens. lice AR PB 2vl G</v>
          </cell>
          <cell r="D1918">
            <v>1168</v>
          </cell>
          <cell r="E1918" t="str">
            <v>P1</v>
          </cell>
          <cell r="F1918">
            <v>807</v>
          </cell>
          <cell r="G1918" t="str">
            <v>Stk</v>
          </cell>
          <cell r="H1918">
            <v>1262.5999999999999</v>
          </cell>
        </row>
        <row r="1919">
          <cell r="A1919">
            <v>184700739</v>
          </cell>
          <cell r="B1919" t="str">
            <v>FGM50 HintAbg 2in S-B vers m.Ks L Erw3Pl</v>
          </cell>
          <cell r="C1919" t="str">
            <v>HB50 Kit extens. lice AR PB 3vl G</v>
          </cell>
          <cell r="D1919">
            <v>1751</v>
          </cell>
          <cell r="E1919" t="str">
            <v>P1</v>
          </cell>
          <cell r="F1919">
            <v>807</v>
          </cell>
          <cell r="G1919" t="str">
            <v>Stk</v>
          </cell>
          <cell r="H1919">
            <v>1892.85</v>
          </cell>
        </row>
        <row r="1920">
          <cell r="A1920">
            <v>184700740</v>
          </cell>
          <cell r="B1920" t="str">
            <v>FGM50 HintAbg 2in S-B vers m.Ks R Erw2Pl</v>
          </cell>
          <cell r="C1920" t="str">
            <v>HB50 Kit extens. lice AR PB 2vl D</v>
          </cell>
          <cell r="D1920">
            <v>1168</v>
          </cell>
          <cell r="E1920" t="str">
            <v>P1</v>
          </cell>
          <cell r="F1920">
            <v>807</v>
          </cell>
          <cell r="G1920" t="str">
            <v>Stk</v>
          </cell>
          <cell r="H1920">
            <v>1262.5999999999999</v>
          </cell>
        </row>
        <row r="1921">
          <cell r="A1921">
            <v>184700741</v>
          </cell>
          <cell r="B1921" t="str">
            <v>FGM50 HintAbg 2in S-B vers m.Ks R Erw3Pl</v>
          </cell>
          <cell r="C1921" t="str">
            <v>HB50 Kit extens. lice AR PB 3vl D</v>
          </cell>
          <cell r="D1921">
            <v>1751</v>
          </cell>
          <cell r="E1921" t="str">
            <v>P1</v>
          </cell>
          <cell r="F1921">
            <v>807</v>
          </cell>
          <cell r="G1921" t="str">
            <v>Stk</v>
          </cell>
          <cell r="H1921">
            <v>1892.85</v>
          </cell>
        </row>
        <row r="1922">
          <cell r="A1922">
            <v>184700742</v>
          </cell>
          <cell r="B1922" t="str">
            <v>FGM50 Indexing (Druckl) L/R Erw 2Pl</v>
          </cell>
          <cell r="C1922" t="str">
            <v>HB50 kit ext.lice AV sinus index.2vl(1C)</v>
          </cell>
          <cell r="D1922">
            <v>753</v>
          </cell>
          <cell r="E1922" t="str">
            <v>P1</v>
          </cell>
          <cell r="F1922">
            <v>807</v>
          </cell>
          <cell r="G1922" t="str">
            <v>Stk</v>
          </cell>
          <cell r="H1922">
            <v>814</v>
          </cell>
        </row>
        <row r="1923">
          <cell r="A1923">
            <v>184700743</v>
          </cell>
          <cell r="B1923" t="str">
            <v>FGM50 Indexing (Druckl) L/R Erw 3Pl</v>
          </cell>
          <cell r="C1923" t="str">
            <v>HB50 kit ext.lice AV sinus index.3vl(1C)</v>
          </cell>
          <cell r="D1923">
            <v>1130</v>
          </cell>
          <cell r="E1923" t="str">
            <v>P1</v>
          </cell>
          <cell r="F1923">
            <v>807</v>
          </cell>
          <cell r="G1923" t="str">
            <v>Stk</v>
          </cell>
          <cell r="H1923">
            <v>1221.55</v>
          </cell>
        </row>
        <row r="1924">
          <cell r="A1924">
            <v>184700744</v>
          </cell>
          <cell r="B1924" t="str">
            <v>FGM50 Brustr S-Form verstell L/R Erw 2Pl</v>
          </cell>
          <cell r="C1924" t="str">
            <v>HB50 kit ext.lice AV Sinus fixe 2vl(1C)</v>
          </cell>
          <cell r="D1924">
            <v>459</v>
          </cell>
          <cell r="E1924" t="str">
            <v>P1</v>
          </cell>
          <cell r="F1924">
            <v>807</v>
          </cell>
          <cell r="G1924" t="str">
            <v>Stk</v>
          </cell>
          <cell r="H1924">
            <v>496.2</v>
          </cell>
        </row>
        <row r="1925">
          <cell r="A1925">
            <v>184700745</v>
          </cell>
          <cell r="B1925" t="str">
            <v>FGM50 Brustr S-Form verstell L/R Erw 3Pl</v>
          </cell>
          <cell r="C1925" t="str">
            <v>HB50 kit ext.lice AV Sinus fixe 3vl(1C)</v>
          </cell>
          <cell r="D1925">
            <v>690</v>
          </cell>
          <cell r="E1925" t="str">
            <v>P1</v>
          </cell>
          <cell r="F1925">
            <v>807</v>
          </cell>
          <cell r="G1925" t="str">
            <v>Stk</v>
          </cell>
          <cell r="H1925">
            <v>745.9</v>
          </cell>
        </row>
        <row r="1926">
          <cell r="A1926">
            <v>184700758</v>
          </cell>
          <cell r="B1926" t="str">
            <v>Fertigkante vz/blau m. Überh. 1Pl. FGM30</v>
          </cell>
          <cell r="C1926" t="str">
            <v>HB30 Kit ext.quai autocoffr BB 1vl(1C)</v>
          </cell>
          <cell r="D1926">
            <v>493</v>
          </cell>
          <cell r="E1926" t="str">
            <v>P1</v>
          </cell>
          <cell r="F1926">
            <v>807</v>
          </cell>
          <cell r="G1926" t="str">
            <v>Stk</v>
          </cell>
          <cell r="H1926">
            <v>532.95000000000005</v>
          </cell>
        </row>
        <row r="1927">
          <cell r="A1927">
            <v>184700759</v>
          </cell>
          <cell r="B1927" t="str">
            <v>Fertigkante vz/blau m. Überh. 2Pl. FGM30</v>
          </cell>
          <cell r="C1927" t="str">
            <v>HB30 Kit ext.quai autocoffr BB 2vl(1C)</v>
          </cell>
          <cell r="D1927">
            <v>995</v>
          </cell>
          <cell r="E1927" t="str">
            <v>P1</v>
          </cell>
          <cell r="F1927">
            <v>807</v>
          </cell>
          <cell r="G1927" t="str">
            <v>Stk</v>
          </cell>
          <cell r="H1927">
            <v>1075.5999999999999</v>
          </cell>
        </row>
        <row r="1928">
          <cell r="A1928">
            <v>184700778</v>
          </cell>
          <cell r="B1928" t="str">
            <v>FGM50°hint'Abgr'm Kotschild CN, Erw.L2</v>
          </cell>
          <cell r="C1928" t="str">
            <v>Epi50°liceARsinus décal avPB CN,exte G2</v>
          </cell>
          <cell r="D1928">
            <v>1518</v>
          </cell>
          <cell r="E1928" t="str">
            <v>P1</v>
          </cell>
          <cell r="F1928">
            <v>807</v>
          </cell>
          <cell r="G1928" t="str">
            <v>Sat</v>
          </cell>
          <cell r="H1928">
            <v>1640.95</v>
          </cell>
        </row>
        <row r="1929">
          <cell r="A1929">
            <v>184700779</v>
          </cell>
          <cell r="B1929" t="str">
            <v>FGM50°hint'Abgr'm Kotschild CN, Erw.L3</v>
          </cell>
          <cell r="C1929" t="str">
            <v>Epi50°liceARsinus décal av PB CN,exte G3</v>
          </cell>
          <cell r="D1929">
            <v>2276</v>
          </cell>
          <cell r="E1929" t="str">
            <v>P1</v>
          </cell>
          <cell r="F1929">
            <v>807</v>
          </cell>
          <cell r="G1929" t="str">
            <v>Sat</v>
          </cell>
          <cell r="H1929">
            <v>2460.35</v>
          </cell>
        </row>
        <row r="1930">
          <cell r="A1930">
            <v>184700780</v>
          </cell>
          <cell r="B1930" t="str">
            <v>FGM50°hint'Abgr' m Kotschild CN,Erw.R2</v>
          </cell>
          <cell r="C1930" t="str">
            <v>Epi50°liceARsinus décal av PB CN,exte D2</v>
          </cell>
          <cell r="D1930">
            <v>1518</v>
          </cell>
          <cell r="E1930" t="str">
            <v>P1</v>
          </cell>
          <cell r="F1930">
            <v>807</v>
          </cell>
          <cell r="G1930" t="str">
            <v>Sat</v>
          </cell>
          <cell r="H1930">
            <v>1640.95</v>
          </cell>
        </row>
        <row r="1931">
          <cell r="A1931">
            <v>184700781</v>
          </cell>
          <cell r="B1931" t="str">
            <v>FGM50°hint'Abgr' m Kotschild CN,Erw.R3</v>
          </cell>
          <cell r="C1931" t="str">
            <v>Epi50°liceARsinus décal av PB CN,exte D3</v>
          </cell>
          <cell r="D1931">
            <v>2276</v>
          </cell>
          <cell r="E1931" t="str">
            <v>P1</v>
          </cell>
          <cell r="F1931">
            <v>807</v>
          </cell>
          <cell r="G1931" t="str">
            <v>Sat</v>
          </cell>
          <cell r="H1931">
            <v>2460.35</v>
          </cell>
        </row>
        <row r="1932">
          <cell r="A1932">
            <v>184700800</v>
          </cell>
          <cell r="B1932" t="str">
            <v>FGM30 Fertigk vz m. Überh(bl) Start R</v>
          </cell>
          <cell r="C1932" t="str">
            <v>HB30_Quai autocoffrant kit départ D</v>
          </cell>
          <cell r="D1932">
            <v>634</v>
          </cell>
          <cell r="E1932" t="str">
            <v>P1</v>
          </cell>
          <cell r="F1932">
            <v>807</v>
          </cell>
          <cell r="G1932" t="str">
            <v>Stk</v>
          </cell>
          <cell r="H1932">
            <v>685.35</v>
          </cell>
        </row>
        <row r="1933">
          <cell r="A1933">
            <v>184700801</v>
          </cell>
          <cell r="B1933" t="str">
            <v>FGM30 Fertigk vz m. Überh(bl) Start L</v>
          </cell>
          <cell r="C1933" t="str">
            <v>HB30_Quai autocoffrant kit départ G</v>
          </cell>
          <cell r="D1933">
            <v>634</v>
          </cell>
          <cell r="E1933" t="str">
            <v>P1</v>
          </cell>
          <cell r="F1933">
            <v>807</v>
          </cell>
          <cell r="G1933" t="str">
            <v>Stk</v>
          </cell>
          <cell r="H1933">
            <v>685.35</v>
          </cell>
        </row>
        <row r="1934">
          <cell r="A1934">
            <v>184700802</v>
          </cell>
          <cell r="B1934" t="str">
            <v>FGM30 Fertigk vz m.Überh(bl)2 Pl.2300mm</v>
          </cell>
          <cell r="C1934" t="str">
            <v>HB30_Quai autocoffrant BBleue 3VL</v>
          </cell>
          <cell r="D1934">
            <v>411</v>
          </cell>
          <cell r="E1934" t="str">
            <v>P1</v>
          </cell>
          <cell r="F1934">
            <v>807</v>
          </cell>
          <cell r="G1934" t="str">
            <v>Stk</v>
          </cell>
          <cell r="H1934">
            <v>444.3</v>
          </cell>
        </row>
        <row r="1935">
          <cell r="A1935">
            <v>184700803</v>
          </cell>
          <cell r="B1935" t="str">
            <v>FGM30 Fertigk vz m.Überh(bl)1 Pl.1150mm</v>
          </cell>
          <cell r="C1935" t="str">
            <v>HB30_Quai autocoffrant BBleue 2VL</v>
          </cell>
          <cell r="D1935">
            <v>245</v>
          </cell>
          <cell r="E1935" t="str">
            <v>P1</v>
          </cell>
          <cell r="F1935">
            <v>807</v>
          </cell>
          <cell r="G1935" t="str">
            <v>Stk</v>
          </cell>
          <cell r="H1935">
            <v>264.85000000000002</v>
          </cell>
        </row>
        <row r="1936">
          <cell r="A1936">
            <v>184700804</v>
          </cell>
          <cell r="B1936" t="str">
            <v>FGM30 Fertigk vz verschr(bl)Start/Exit R</v>
          </cell>
          <cell r="C1936" t="str">
            <v>HB30_Quai droit boulonné kit départ D</v>
          </cell>
          <cell r="D1936">
            <v>436</v>
          </cell>
          <cell r="E1936" t="str">
            <v>P1</v>
          </cell>
          <cell r="F1936">
            <v>807</v>
          </cell>
          <cell r="G1936" t="str">
            <v>Stk</v>
          </cell>
          <cell r="H1936">
            <v>471.3</v>
          </cell>
        </row>
        <row r="1937">
          <cell r="A1937">
            <v>184700805</v>
          </cell>
          <cell r="B1937" t="str">
            <v>FGM30 Fertigk vz verschr(bl)2 Pl.2300mm</v>
          </cell>
          <cell r="C1937" t="str">
            <v>HB30_Quai droit boulonné BBleue 3VL</v>
          </cell>
          <cell r="D1937">
            <v>316</v>
          </cell>
          <cell r="E1937" t="str">
            <v>P1</v>
          </cell>
          <cell r="F1937">
            <v>807</v>
          </cell>
          <cell r="G1937" t="str">
            <v>Stk</v>
          </cell>
          <cell r="H1937">
            <v>341.6</v>
          </cell>
        </row>
        <row r="1938">
          <cell r="A1938">
            <v>184700806</v>
          </cell>
          <cell r="B1938" t="str">
            <v>FGM30 Fertigk vz verschr(bl)1 Pl.1150mm</v>
          </cell>
          <cell r="C1938" t="str">
            <v>HB30_Quai droit boulonné BBleue 2VL</v>
          </cell>
          <cell r="D1938">
            <v>199</v>
          </cell>
          <cell r="E1938" t="str">
            <v>P1</v>
          </cell>
          <cell r="F1938">
            <v>807</v>
          </cell>
          <cell r="G1938" t="str">
            <v>Stk</v>
          </cell>
          <cell r="H1938">
            <v>215.1</v>
          </cell>
        </row>
        <row r="1939">
          <cell r="A1939">
            <v>184700807</v>
          </cell>
          <cell r="B1939" t="str">
            <v>FGM30 Fertigk vz verschr(bl)Start/Exit L</v>
          </cell>
          <cell r="C1939" t="str">
            <v>HB30_Quai droit boulonné kit départ G</v>
          </cell>
          <cell r="D1939">
            <v>438</v>
          </cell>
          <cell r="E1939" t="str">
            <v>P1</v>
          </cell>
          <cell r="F1939">
            <v>807</v>
          </cell>
          <cell r="G1939" t="str">
            <v>Stk</v>
          </cell>
          <cell r="H1939">
            <v>473.5</v>
          </cell>
        </row>
        <row r="1940">
          <cell r="A1940">
            <v>184700808</v>
          </cell>
          <cell r="B1940" t="str">
            <v>FGM30 Rahmen Einseitig Start</v>
          </cell>
          <cell r="C1940" t="str">
            <v>HB30_Structure simple côté kit départ</v>
          </cell>
          <cell r="D1940">
            <v>1602</v>
          </cell>
          <cell r="E1940" t="str">
            <v>P1</v>
          </cell>
          <cell r="F1940">
            <v>807</v>
          </cell>
          <cell r="G1940" t="str">
            <v>Stk</v>
          </cell>
          <cell r="H1940">
            <v>1731.75</v>
          </cell>
        </row>
        <row r="1941">
          <cell r="A1941">
            <v>184700809</v>
          </cell>
          <cell r="B1941" t="str">
            <v>FGM30 Rahmen Doppelt Start</v>
          </cell>
          <cell r="C1941" t="str">
            <v>HB30_Structure double côté kit départ</v>
          </cell>
          <cell r="D1941">
            <v>2277</v>
          </cell>
          <cell r="E1941" t="str">
            <v>P1</v>
          </cell>
          <cell r="F1941">
            <v>807</v>
          </cell>
          <cell r="G1941" t="str">
            <v>Stk</v>
          </cell>
          <cell r="H1941">
            <v>2461.4499999999998</v>
          </cell>
        </row>
        <row r="1942">
          <cell r="A1942">
            <v>184700810</v>
          </cell>
          <cell r="B1942" t="str">
            <v>FGM30 Rohrrahmen Einseitig</v>
          </cell>
          <cell r="C1942" t="str">
            <v>HB30_Structure tubulaire_bras simple</v>
          </cell>
          <cell r="D1942">
            <v>504</v>
          </cell>
          <cell r="E1942" t="str">
            <v>P1</v>
          </cell>
          <cell r="F1942">
            <v>807</v>
          </cell>
          <cell r="G1942" t="str">
            <v>Stk</v>
          </cell>
          <cell r="H1942">
            <v>544.79999999999995</v>
          </cell>
        </row>
        <row r="1943">
          <cell r="A1943">
            <v>184700811</v>
          </cell>
          <cell r="B1943" t="str">
            <v>FGM30 Rohrrahmen Doppelt</v>
          </cell>
          <cell r="C1943" t="str">
            <v>HB30_Structure tubulaire_bras double</v>
          </cell>
          <cell r="D1943">
            <v>595</v>
          </cell>
          <cell r="E1943" t="str">
            <v>P1</v>
          </cell>
          <cell r="F1943">
            <v>807</v>
          </cell>
          <cell r="G1943" t="str">
            <v>Stk</v>
          </cell>
          <cell r="H1943">
            <v>643.20000000000005</v>
          </cell>
        </row>
        <row r="1944">
          <cell r="A1944">
            <v>184700812</v>
          </cell>
          <cell r="B1944" t="str">
            <v>FGM30 Trägerrahmen Doppelt</v>
          </cell>
          <cell r="C1944" t="str">
            <v>HB30_Structure Poutrelle_bras double</v>
          </cell>
          <cell r="D1944">
            <v>429</v>
          </cell>
          <cell r="E1944" t="str">
            <v>P1</v>
          </cell>
          <cell r="F1944">
            <v>807</v>
          </cell>
          <cell r="G1944" t="str">
            <v>Stk</v>
          </cell>
          <cell r="H1944">
            <v>463.75</v>
          </cell>
        </row>
        <row r="1945">
          <cell r="A1945">
            <v>184700813</v>
          </cell>
          <cell r="B1945" t="str">
            <v>FGM30 Trägerrahmen Einseitig</v>
          </cell>
          <cell r="C1945" t="str">
            <v>HB30_Structure Poutrelle_bras simple</v>
          </cell>
          <cell r="D1945">
            <v>377</v>
          </cell>
          <cell r="E1945" t="str">
            <v>P1</v>
          </cell>
          <cell r="F1945">
            <v>807</v>
          </cell>
          <cell r="G1945" t="str">
            <v>Stk</v>
          </cell>
          <cell r="H1945">
            <v>407.55</v>
          </cell>
        </row>
        <row r="1946">
          <cell r="A1946">
            <v>184700814</v>
          </cell>
          <cell r="B1946" t="str">
            <v>FGM30 HintAbgr 2in ger Start</v>
          </cell>
          <cell r="C1946" t="str">
            <v>HB30_lice arr. droite décal_kit départ</v>
          </cell>
          <cell r="D1946">
            <v>501</v>
          </cell>
          <cell r="E1946" t="str">
            <v>P1</v>
          </cell>
          <cell r="F1946">
            <v>807</v>
          </cell>
          <cell r="G1946" t="str">
            <v>Stk</v>
          </cell>
          <cell r="H1946">
            <v>541.6</v>
          </cell>
        </row>
        <row r="1947">
          <cell r="A1947">
            <v>184700815</v>
          </cell>
          <cell r="B1947" t="str">
            <v>FGM30 HintAbgr 2in ger Galgen</v>
          </cell>
          <cell r="C1947" t="str">
            <v>HB30_lice arr. droite décal_poteau</v>
          </cell>
          <cell r="D1947">
            <v>210</v>
          </cell>
          <cell r="E1947" t="str">
            <v>P1</v>
          </cell>
          <cell r="F1947">
            <v>807</v>
          </cell>
          <cell r="G1947" t="str">
            <v>Stk</v>
          </cell>
          <cell r="H1947">
            <v>227</v>
          </cell>
        </row>
        <row r="1948">
          <cell r="A1948">
            <v>184700817</v>
          </cell>
          <cell r="B1948" t="str">
            <v>FGM30 HintAbgr S-B vers o.Ks Start L</v>
          </cell>
          <cell r="C1948" t="str">
            <v>HB30_lice arr. sinus décal_départ G</v>
          </cell>
          <cell r="D1948">
            <v>479</v>
          </cell>
          <cell r="E1948" t="str">
            <v>P1</v>
          </cell>
          <cell r="F1948">
            <v>807</v>
          </cell>
          <cell r="G1948" t="str">
            <v>Stk</v>
          </cell>
          <cell r="H1948">
            <v>517.79999999999995</v>
          </cell>
        </row>
        <row r="1949">
          <cell r="A1949">
            <v>184700818</v>
          </cell>
          <cell r="B1949" t="str">
            <v>FGM30 HintAbgr S-B vers o.Ks 2 L</v>
          </cell>
          <cell r="C1949" t="str">
            <v>HB30_lice arr. sinus décal_2VL G</v>
          </cell>
          <cell r="D1949">
            <v>379</v>
          </cell>
          <cell r="E1949" t="str">
            <v>P1</v>
          </cell>
          <cell r="F1949">
            <v>807</v>
          </cell>
          <cell r="G1949" t="str">
            <v>Stk</v>
          </cell>
          <cell r="H1949">
            <v>409.7</v>
          </cell>
        </row>
        <row r="1950">
          <cell r="A1950">
            <v>184700819</v>
          </cell>
          <cell r="B1950" t="str">
            <v>FGM30 HintAbgr S-B vers o.Ks 1 L</v>
          </cell>
          <cell r="C1950" t="str">
            <v>HB30_lice arr. sinus décal_1VL G</v>
          </cell>
          <cell r="D1950">
            <v>247</v>
          </cell>
          <cell r="E1950" t="str">
            <v>P1</v>
          </cell>
          <cell r="F1950">
            <v>807</v>
          </cell>
          <cell r="G1950" t="str">
            <v>Stk</v>
          </cell>
          <cell r="H1950">
            <v>267</v>
          </cell>
        </row>
        <row r="1951">
          <cell r="A1951">
            <v>184700820</v>
          </cell>
          <cell r="B1951" t="str">
            <v>FGM30 HintAbgr S-B vers o.Ks Start R</v>
          </cell>
          <cell r="C1951" t="str">
            <v>HB30_lice arr. sinus décal_départ R</v>
          </cell>
          <cell r="D1951">
            <v>479</v>
          </cell>
          <cell r="E1951" t="str">
            <v>P1</v>
          </cell>
          <cell r="F1951">
            <v>807</v>
          </cell>
          <cell r="G1951" t="str">
            <v>Stk</v>
          </cell>
          <cell r="H1951">
            <v>517.79999999999995</v>
          </cell>
        </row>
        <row r="1952">
          <cell r="A1952">
            <v>184700821</v>
          </cell>
          <cell r="B1952" t="str">
            <v>FGM30 HintAbgr S-B vers o.Ks 2 R</v>
          </cell>
          <cell r="C1952" t="str">
            <v>HB30_lice arr. sinus décal_2VL R</v>
          </cell>
          <cell r="D1952">
            <v>379</v>
          </cell>
          <cell r="E1952" t="str">
            <v>P1</v>
          </cell>
          <cell r="F1952">
            <v>807</v>
          </cell>
          <cell r="G1952" t="str">
            <v>Stk</v>
          </cell>
          <cell r="H1952">
            <v>409.7</v>
          </cell>
        </row>
        <row r="1953">
          <cell r="A1953">
            <v>184700822</v>
          </cell>
          <cell r="B1953" t="str">
            <v>FGM30 HintAbgr S-B vers o.Ks 1 R</v>
          </cell>
          <cell r="C1953" t="str">
            <v>HB30_lice arr. sinus décal_1VL R</v>
          </cell>
          <cell r="D1953">
            <v>248</v>
          </cell>
          <cell r="E1953" t="str">
            <v>P1</v>
          </cell>
          <cell r="F1953">
            <v>807</v>
          </cell>
          <cell r="G1953" t="str">
            <v>Stk</v>
          </cell>
          <cell r="H1953">
            <v>268.10000000000002</v>
          </cell>
        </row>
        <row r="1954">
          <cell r="A1954">
            <v>184700823</v>
          </cell>
          <cell r="B1954" t="str">
            <v>FGM30 HintAbgr S-B vers m.Ks Start L</v>
          </cell>
          <cell r="C1954" t="str">
            <v>HB30_lice arr. sinus décal+PB_départ G</v>
          </cell>
          <cell r="D1954">
            <v>740</v>
          </cell>
          <cell r="E1954" t="str">
            <v>P1</v>
          </cell>
          <cell r="F1954">
            <v>807</v>
          </cell>
          <cell r="G1954" t="str">
            <v>Stk</v>
          </cell>
          <cell r="H1954">
            <v>799.95</v>
          </cell>
        </row>
        <row r="1955">
          <cell r="A1955">
            <v>184700824</v>
          </cell>
          <cell r="B1955" t="str">
            <v>FGM30 HintAbgr S-B vers m.Ks 2 L</v>
          </cell>
          <cell r="C1955" t="str">
            <v>HB30_lice arr. sinus décal+PB_2VL G</v>
          </cell>
          <cell r="D1955">
            <v>706</v>
          </cell>
          <cell r="E1955" t="str">
            <v>P1</v>
          </cell>
          <cell r="F1955">
            <v>807</v>
          </cell>
          <cell r="G1955" t="str">
            <v>Stk</v>
          </cell>
          <cell r="H1955">
            <v>763.2</v>
          </cell>
        </row>
        <row r="1956">
          <cell r="A1956">
            <v>184700825</v>
          </cell>
          <cell r="B1956" t="str">
            <v>FGM30 HintAbgr S-B vers m.Ks 1 L</v>
          </cell>
          <cell r="C1956" t="str">
            <v>HB30_lice arr. sinus décal+PB_1VL G</v>
          </cell>
          <cell r="D1956">
            <v>433</v>
          </cell>
          <cell r="E1956" t="str">
            <v>P1</v>
          </cell>
          <cell r="F1956">
            <v>807</v>
          </cell>
          <cell r="G1956" t="str">
            <v>Stk</v>
          </cell>
          <cell r="H1956">
            <v>468.05</v>
          </cell>
        </row>
        <row r="1957">
          <cell r="A1957">
            <v>184700826</v>
          </cell>
          <cell r="B1957" t="str">
            <v>FGM30 HintAbgr S-B vers m.Ks Start R</v>
          </cell>
          <cell r="C1957" t="str">
            <v>HB30_lice arr. sinus décal+PB_départ D</v>
          </cell>
          <cell r="D1957">
            <v>749</v>
          </cell>
          <cell r="E1957" t="str">
            <v>P1</v>
          </cell>
          <cell r="F1957">
            <v>807</v>
          </cell>
          <cell r="G1957" t="str">
            <v>Stk</v>
          </cell>
          <cell r="H1957">
            <v>809.65</v>
          </cell>
        </row>
        <row r="1958">
          <cell r="A1958">
            <v>184700827</v>
          </cell>
          <cell r="B1958" t="str">
            <v>FGM30 HintAbgr S-B vers m.Ks 2 R</v>
          </cell>
          <cell r="C1958" t="str">
            <v>HB30_lice arr. sinus décal+PB_2VL D</v>
          </cell>
          <cell r="D1958">
            <v>715</v>
          </cell>
          <cell r="E1958" t="str">
            <v>P1</v>
          </cell>
          <cell r="F1958">
            <v>807</v>
          </cell>
          <cell r="G1958" t="str">
            <v>Stk</v>
          </cell>
          <cell r="H1958">
            <v>772.9</v>
          </cell>
        </row>
        <row r="1959">
          <cell r="A1959">
            <v>184700828</v>
          </cell>
          <cell r="B1959" t="str">
            <v>FGM30 HintAbgr S-B vers m.Ks 1 R</v>
          </cell>
          <cell r="C1959" t="str">
            <v>HB30_lice arr. sinus décal+PB_1VL D</v>
          </cell>
          <cell r="D1959">
            <v>435</v>
          </cell>
          <cell r="E1959" t="str">
            <v>P1</v>
          </cell>
          <cell r="F1959">
            <v>807</v>
          </cell>
          <cell r="G1959" t="str">
            <v>Stk</v>
          </cell>
          <cell r="H1959">
            <v>470.25</v>
          </cell>
        </row>
        <row r="1960">
          <cell r="A1960">
            <v>184700829</v>
          </cell>
          <cell r="B1960" t="str">
            <v>FGM30 HintAbgr Galgen vers</v>
          </cell>
          <cell r="C1960" t="str">
            <v>HB30_lice arr. sinus décal_bras</v>
          </cell>
          <cell r="D1960">
            <v>208</v>
          </cell>
          <cell r="E1960" t="str">
            <v>P1</v>
          </cell>
          <cell r="F1960">
            <v>807</v>
          </cell>
          <cell r="G1960" t="str">
            <v>Stk</v>
          </cell>
          <cell r="H1960">
            <v>224.85</v>
          </cell>
        </row>
        <row r="1961">
          <cell r="A1961">
            <v>184700830</v>
          </cell>
          <cell r="B1961" t="str">
            <v>FGM30 VordAbgr Indexing (Druckl)2 Plätze</v>
          </cell>
          <cell r="C1961" t="str">
            <v>HB30_Lice avant indexable 2VL</v>
          </cell>
          <cell r="D1961">
            <v>629</v>
          </cell>
          <cell r="E1961" t="str">
            <v>P1</v>
          </cell>
          <cell r="F1961">
            <v>807</v>
          </cell>
          <cell r="G1961" t="str">
            <v>Stk</v>
          </cell>
          <cell r="H1961">
            <v>679.95</v>
          </cell>
        </row>
        <row r="1962">
          <cell r="A1962">
            <v>184700831</v>
          </cell>
          <cell r="B1962" t="str">
            <v>FGM30 VordAbgr Indexing (Druckl)3 Plätze</v>
          </cell>
          <cell r="C1962" t="str">
            <v>HB30_Lice avant indexable 3VL</v>
          </cell>
          <cell r="D1962">
            <v>725</v>
          </cell>
          <cell r="E1962" t="str">
            <v>P1</v>
          </cell>
          <cell r="F1962">
            <v>807</v>
          </cell>
          <cell r="G1962" t="str">
            <v>Stk</v>
          </cell>
          <cell r="H1962">
            <v>783.75</v>
          </cell>
        </row>
        <row r="1963">
          <cell r="A1963">
            <v>184700832</v>
          </cell>
          <cell r="B1963" t="str">
            <v>FGM30 VordAbgr Indexing (Druckl)4 Plätze</v>
          </cell>
          <cell r="C1963" t="str">
            <v>HB30_Lice avant indexable 4VL</v>
          </cell>
          <cell r="D1963">
            <v>887</v>
          </cell>
          <cell r="E1963" t="str">
            <v>P1</v>
          </cell>
          <cell r="F1963">
            <v>807</v>
          </cell>
          <cell r="G1963" t="str">
            <v>Stk</v>
          </cell>
          <cell r="H1963">
            <v>958.85</v>
          </cell>
        </row>
        <row r="1964">
          <cell r="A1964">
            <v>184700833</v>
          </cell>
          <cell r="B1964" t="str">
            <v>FGM30 VordAbgr Indexing(Druckl)Halterung</v>
          </cell>
          <cell r="C1964" t="str">
            <v>HB30_Lice av. index_support vis/vérin</v>
          </cell>
          <cell r="D1964">
            <v>242</v>
          </cell>
          <cell r="E1964" t="str">
            <v>P1</v>
          </cell>
          <cell r="F1964">
            <v>807</v>
          </cell>
          <cell r="G1964" t="str">
            <v>Stk</v>
          </cell>
          <cell r="H1964">
            <v>261.60000000000002</v>
          </cell>
        </row>
        <row r="1965">
          <cell r="A1965">
            <v>184700834</v>
          </cell>
          <cell r="B1965" t="str">
            <v>FGM30 VordAbgr Indexing(Druckl)Erw.kit</v>
          </cell>
          <cell r="C1965" t="str">
            <v>HB30_Lice av. index_kit extension</v>
          </cell>
          <cell r="D1965">
            <v>88.7</v>
          </cell>
          <cell r="E1965" t="str">
            <v>P1</v>
          </cell>
          <cell r="F1965">
            <v>807</v>
          </cell>
          <cell r="G1965" t="str">
            <v>Stk</v>
          </cell>
          <cell r="H1965">
            <v>95.9</v>
          </cell>
        </row>
        <row r="1966">
          <cell r="A1966">
            <v>184700835</v>
          </cell>
          <cell r="B1966" t="str">
            <v>FGM30 VordAbgr Fix/Indx Start</v>
          </cell>
          <cell r="C1966" t="str">
            <v>HB30_lice avant sinus fix/ajust_départ</v>
          </cell>
          <cell r="D1966">
            <v>252</v>
          </cell>
          <cell r="E1966" t="str">
            <v>P1</v>
          </cell>
          <cell r="F1966">
            <v>807</v>
          </cell>
          <cell r="G1966" t="str">
            <v>Stk</v>
          </cell>
          <cell r="H1966">
            <v>272.39999999999998</v>
          </cell>
        </row>
        <row r="1967">
          <cell r="A1967">
            <v>184700836</v>
          </cell>
          <cell r="B1967" t="str">
            <v>FGM30 VordAbgr Fix/Indx Erw.</v>
          </cell>
          <cell r="C1967" t="str">
            <v>HB30_lice avant sinus fixe/ajust_jambe</v>
          </cell>
          <cell r="D1967">
            <v>126</v>
          </cell>
          <cell r="E1967" t="str">
            <v>P1</v>
          </cell>
          <cell r="F1967">
            <v>807</v>
          </cell>
          <cell r="G1967" t="str">
            <v>Stk</v>
          </cell>
          <cell r="H1967">
            <v>136.19999999999999</v>
          </cell>
        </row>
        <row r="1968">
          <cell r="A1968">
            <v>184700837</v>
          </cell>
          <cell r="B1968" t="str">
            <v>FGM VordAbgr Endbogen</v>
          </cell>
          <cell r="C1968" t="str">
            <v>HB30_lice avant fixe/ajust_kit final</v>
          </cell>
          <cell r="D1968">
            <v>152</v>
          </cell>
          <cell r="E1968" t="str">
            <v>P1</v>
          </cell>
          <cell r="F1968">
            <v>807</v>
          </cell>
          <cell r="G1968" t="str">
            <v>Stk</v>
          </cell>
          <cell r="H1968">
            <v>164.3</v>
          </cell>
        </row>
        <row r="1969">
          <cell r="A1969">
            <v>184700838</v>
          </cell>
          <cell r="B1969" t="str">
            <v>FGM30 VordAbgr Z-Front 1 Platz</v>
          </cell>
          <cell r="C1969" t="str">
            <v>HB30_lice avant double Z_1VL</v>
          </cell>
          <cell r="D1969">
            <v>258</v>
          </cell>
          <cell r="E1969" t="str">
            <v>P1</v>
          </cell>
          <cell r="F1969">
            <v>807</v>
          </cell>
          <cell r="G1969" t="str">
            <v>Stk</v>
          </cell>
          <cell r="H1969">
            <v>278.89999999999998</v>
          </cell>
        </row>
        <row r="1970">
          <cell r="A1970">
            <v>184700839</v>
          </cell>
          <cell r="B1970" t="str">
            <v>FGM30 VordAbgr Z-Front 2 Plätze</v>
          </cell>
          <cell r="C1970" t="str">
            <v>HB30_lice avant double Z_2VL</v>
          </cell>
          <cell r="D1970">
            <v>363</v>
          </cell>
          <cell r="E1970" t="str">
            <v>P1</v>
          </cell>
          <cell r="F1970">
            <v>807</v>
          </cell>
          <cell r="G1970" t="str">
            <v>Stk</v>
          </cell>
          <cell r="H1970">
            <v>392.4</v>
          </cell>
        </row>
        <row r="1971">
          <cell r="A1971">
            <v>184700860</v>
          </cell>
          <cell r="B1971" t="str">
            <v>DPPC Front Start,711mm 3Pl,L,Verz</v>
          </cell>
          <cell r="C1971" t="str">
            <v>P100 KitEntréeAV,711,G,3VL,Cont.Av,Galv.</v>
          </cell>
          <cell r="D1971">
            <v>10245</v>
          </cell>
          <cell r="E1971" t="str">
            <v>P1</v>
          </cell>
          <cell r="F1971">
            <v>817</v>
          </cell>
          <cell r="G1971" t="str">
            <v>Stk</v>
          </cell>
          <cell r="H1971">
            <v>11074.85</v>
          </cell>
        </row>
        <row r="1972">
          <cell r="A1972">
            <v>184700861</v>
          </cell>
          <cell r="B1972" t="str">
            <v>DPPC Front Start,711mm 3Pl,R,Verz</v>
          </cell>
          <cell r="C1972" t="str">
            <v>P100 KitEntréeAV,711,D,3VL,Cont.Av,Galv.</v>
          </cell>
          <cell r="D1972">
            <v>10245</v>
          </cell>
          <cell r="E1972" t="str">
            <v>P1</v>
          </cell>
          <cell r="F1972">
            <v>817</v>
          </cell>
          <cell r="G1972" t="str">
            <v>Stk</v>
          </cell>
          <cell r="H1972">
            <v>11074.85</v>
          </cell>
        </row>
        <row r="1973">
          <cell r="A1973">
            <v>184700862</v>
          </cell>
          <cell r="B1973" t="str">
            <v>DPPC Front Start,711mm 4Pl,L,Verz</v>
          </cell>
          <cell r="C1973" t="str">
            <v>P100 KitEntréeAV,711,G,4VL,Cont.Av,Galv.</v>
          </cell>
          <cell r="D1973">
            <v>11840</v>
          </cell>
          <cell r="E1973" t="str">
            <v>P1</v>
          </cell>
          <cell r="F1973">
            <v>817</v>
          </cell>
          <cell r="G1973" t="str">
            <v>Stk</v>
          </cell>
          <cell r="H1973">
            <v>12799.05</v>
          </cell>
        </row>
        <row r="1974">
          <cell r="A1974">
            <v>184700863</v>
          </cell>
          <cell r="B1974" t="str">
            <v>DPPC Front Start,711mm 4Pl,R,Verz</v>
          </cell>
          <cell r="C1974" t="str">
            <v>P100 KitEntréeAV,711,D,4VL,Cont.Av,Galv.</v>
          </cell>
          <cell r="D1974">
            <v>11840</v>
          </cell>
          <cell r="E1974" t="str">
            <v>P1</v>
          </cell>
          <cell r="F1974">
            <v>817</v>
          </cell>
          <cell r="G1974" t="str">
            <v>Stk</v>
          </cell>
          <cell r="H1974">
            <v>12799.05</v>
          </cell>
        </row>
        <row r="1975">
          <cell r="A1975">
            <v>184700864</v>
          </cell>
          <cell r="B1975" t="str">
            <v>DPPC HintAbgrzg Kotschild Start,3Pl,L,CN</v>
          </cell>
          <cell r="C1975" t="str">
            <v>P100KitEntréeAR,711,G,3VL,PareBouse,Inox</v>
          </cell>
          <cell r="D1975">
            <v>4719</v>
          </cell>
          <cell r="E1975" t="str">
            <v>P1</v>
          </cell>
          <cell r="F1975">
            <v>817</v>
          </cell>
          <cell r="G1975" t="str">
            <v>Stk</v>
          </cell>
          <cell r="H1975">
            <v>5101.25</v>
          </cell>
        </row>
        <row r="1976">
          <cell r="A1976">
            <v>184700865</v>
          </cell>
          <cell r="B1976" t="str">
            <v>DPPC HintAbgrzg Kotschild Start,3Pl,R,CN</v>
          </cell>
          <cell r="C1976" t="str">
            <v>P100KitEntréeAR,711,D,3VL,PareBouse,Inox</v>
          </cell>
          <cell r="D1976">
            <v>4719</v>
          </cell>
          <cell r="E1976" t="str">
            <v>P1</v>
          </cell>
          <cell r="F1976">
            <v>817</v>
          </cell>
          <cell r="G1976" t="str">
            <v>Stk</v>
          </cell>
          <cell r="H1976">
            <v>5101.25</v>
          </cell>
        </row>
        <row r="1977">
          <cell r="A1977">
            <v>184700866</v>
          </cell>
          <cell r="B1977" t="str">
            <v>DPPC HintAbgrzg Kotschild Start,4Pl,L,CN</v>
          </cell>
          <cell r="C1977" t="str">
            <v>P100KitEntréeAR,711,G,4VL,PareBouse,Inox</v>
          </cell>
          <cell r="D1977">
            <v>4863</v>
          </cell>
          <cell r="E1977" t="str">
            <v>P1</v>
          </cell>
          <cell r="F1977">
            <v>817</v>
          </cell>
          <cell r="G1977" t="str">
            <v>Stk</v>
          </cell>
          <cell r="H1977">
            <v>5256.9</v>
          </cell>
        </row>
        <row r="1978">
          <cell r="A1978">
            <v>184700867</v>
          </cell>
          <cell r="B1978" t="str">
            <v>DPPC HintAbgrzg Kotschild Start,4Pl,R,CN</v>
          </cell>
          <cell r="C1978" t="str">
            <v>P100KitEntréeAR,711,D,4VL,PareBouse,Inox</v>
          </cell>
          <cell r="D1978">
            <v>4863</v>
          </cell>
          <cell r="E1978" t="str">
            <v>P1</v>
          </cell>
          <cell r="F1978">
            <v>817</v>
          </cell>
          <cell r="G1978" t="str">
            <v>Stk</v>
          </cell>
          <cell r="H1978">
            <v>5256.9</v>
          </cell>
        </row>
        <row r="1979">
          <cell r="A1979">
            <v>184700868</v>
          </cell>
          <cell r="B1979" t="str">
            <v>DPPC Front Erweiterung,711mm 3Pl,R,Verz</v>
          </cell>
          <cell r="C1979" t="str">
            <v>P100 Kit Cont.Av Sortie,711,G,3VL,Galv.</v>
          </cell>
          <cell r="D1979">
            <v>5582</v>
          </cell>
          <cell r="E1979" t="str">
            <v>P1</v>
          </cell>
          <cell r="F1979">
            <v>817</v>
          </cell>
          <cell r="G1979" t="str">
            <v>Stk</v>
          </cell>
          <cell r="H1979">
            <v>6034.15</v>
          </cell>
        </row>
        <row r="1980">
          <cell r="A1980">
            <v>184700869</v>
          </cell>
          <cell r="B1980" t="str">
            <v>DPPC Front Erweiterung,711mm 3Pl,L,Verz</v>
          </cell>
          <cell r="C1980" t="str">
            <v>P100 Kit Cont.Av Sortie,711,D,3VL,Galv.</v>
          </cell>
          <cell r="D1980">
            <v>5582</v>
          </cell>
          <cell r="E1980" t="str">
            <v>P1</v>
          </cell>
          <cell r="F1980">
            <v>817</v>
          </cell>
          <cell r="G1980" t="str">
            <v>Stk</v>
          </cell>
          <cell r="H1980">
            <v>6034.15</v>
          </cell>
        </row>
        <row r="1981">
          <cell r="A1981">
            <v>184700870</v>
          </cell>
          <cell r="B1981" t="str">
            <v>DPPC Front Erweiterung,711mm 4Pl,R,Verz</v>
          </cell>
          <cell r="C1981" t="str">
            <v>P100 Kit Cont.Av Sortie,711,G,4VL,Galv.</v>
          </cell>
          <cell r="D1981">
            <v>6960</v>
          </cell>
          <cell r="E1981" t="str">
            <v>P1</v>
          </cell>
          <cell r="F1981">
            <v>817</v>
          </cell>
          <cell r="G1981" t="str">
            <v>Stk</v>
          </cell>
          <cell r="H1981">
            <v>7523.75</v>
          </cell>
        </row>
        <row r="1982">
          <cell r="A1982">
            <v>184700871</v>
          </cell>
          <cell r="B1982" t="str">
            <v>DPPC Front Erweiterung,711mm 4Pl,L,Verz</v>
          </cell>
          <cell r="C1982" t="str">
            <v>P100 Kit Cont.Av Sortie,711,D,4VL,Galv.</v>
          </cell>
          <cell r="D1982">
            <v>6960</v>
          </cell>
          <cell r="E1982" t="str">
            <v>P1</v>
          </cell>
          <cell r="F1982">
            <v>817</v>
          </cell>
          <cell r="G1982" t="str">
            <v>Stk</v>
          </cell>
          <cell r="H1982">
            <v>7523.75</v>
          </cell>
        </row>
        <row r="1983">
          <cell r="A1983">
            <v>184700872</v>
          </cell>
          <cell r="B1983" t="str">
            <v>DPPC HintAbgrzg Kotschild Erw,3Pl,CN</v>
          </cell>
          <cell r="C1983" t="str">
            <v>P100 KitSortiePareB.,711,Inox,3VL,Inox</v>
          </cell>
          <cell r="D1983">
            <v>2935</v>
          </cell>
          <cell r="E1983" t="str">
            <v>P1</v>
          </cell>
          <cell r="F1983">
            <v>817</v>
          </cell>
          <cell r="G1983" t="str">
            <v>Stk</v>
          </cell>
          <cell r="H1983">
            <v>3172.75</v>
          </cell>
        </row>
        <row r="1984">
          <cell r="A1984">
            <v>184700873</v>
          </cell>
          <cell r="B1984" t="str">
            <v>DPPC HintAbgrzg Kotschild Erw,4Pl,CN</v>
          </cell>
          <cell r="C1984" t="str">
            <v>P100 KitSortiePareB.,711,Inox,4VL,Inox</v>
          </cell>
          <cell r="D1984">
            <v>3022</v>
          </cell>
          <cell r="E1984" t="str">
            <v>P1</v>
          </cell>
          <cell r="F1984">
            <v>817</v>
          </cell>
          <cell r="G1984" t="str">
            <v>Stk</v>
          </cell>
          <cell r="H1984">
            <v>3266.8</v>
          </cell>
        </row>
        <row r="1985">
          <cell r="A1985">
            <v>184700874</v>
          </cell>
          <cell r="B1985" t="str">
            <v>DPPC Brustrohr,711mm,4Pl,Verz</v>
          </cell>
          <cell r="C1985" t="str">
            <v>P100 Kit IndexAvFixe,711,Galv,4VL,Galv.</v>
          </cell>
          <cell r="D1985">
            <v>572</v>
          </cell>
          <cell r="E1985" t="str">
            <v>P1</v>
          </cell>
          <cell r="F1985">
            <v>817</v>
          </cell>
          <cell r="G1985" t="str">
            <v>Stk</v>
          </cell>
          <cell r="H1985">
            <v>618.35</v>
          </cell>
        </row>
        <row r="1986">
          <cell r="A1986">
            <v>184700875</v>
          </cell>
          <cell r="B1986" t="str">
            <v>DPPC Brustrohr,711mm,3Pl,Verz</v>
          </cell>
          <cell r="C1986" t="str">
            <v>P100 Kit IndexAvFixe,711,Galv,3VL,Galv.</v>
          </cell>
          <cell r="D1986">
            <v>518</v>
          </cell>
          <cell r="E1986" t="str">
            <v>P1</v>
          </cell>
          <cell r="F1986">
            <v>817</v>
          </cell>
          <cell r="G1986" t="str">
            <v>Stk</v>
          </cell>
          <cell r="H1986">
            <v>559.95000000000005</v>
          </cell>
        </row>
        <row r="1987">
          <cell r="A1987">
            <v>184700876</v>
          </cell>
          <cell r="B1987" t="str">
            <v>DPPC Futterschale,711mm,4Pl,CN</v>
          </cell>
          <cell r="C1987" t="str">
            <v>P100 Kit Auge,711,Inox,4VL,Inox</v>
          </cell>
          <cell r="D1987">
            <v>2921</v>
          </cell>
          <cell r="E1987" t="str">
            <v>P1</v>
          </cell>
          <cell r="F1987">
            <v>817</v>
          </cell>
          <cell r="G1987" t="str">
            <v>Stk</v>
          </cell>
          <cell r="H1987">
            <v>3157.6</v>
          </cell>
        </row>
        <row r="1988">
          <cell r="A1988">
            <v>184700877</v>
          </cell>
          <cell r="B1988" t="str">
            <v>DPPC Futterschale,711mm,3Pl,CN</v>
          </cell>
          <cell r="C1988" t="str">
            <v>P100 Kit Auge,711,Inox,3VL,Inox</v>
          </cell>
          <cell r="D1988">
            <v>2690</v>
          </cell>
          <cell r="E1988" t="str">
            <v>P1</v>
          </cell>
          <cell r="F1988">
            <v>817</v>
          </cell>
          <cell r="G1988" t="str">
            <v>Stk</v>
          </cell>
          <cell r="H1988">
            <v>2907.9</v>
          </cell>
        </row>
        <row r="1989">
          <cell r="A1989">
            <v>184700878</v>
          </cell>
          <cell r="B1989" t="str">
            <v>DPPC Austriebshilfe,711mm,4Pl,Verz</v>
          </cell>
          <cell r="C1989" t="str">
            <v>P100 Kit AccesAuge,711,Galv,4VL,Galv.</v>
          </cell>
          <cell r="D1989">
            <v>1213</v>
          </cell>
          <cell r="E1989" t="str">
            <v>P1</v>
          </cell>
          <cell r="F1989">
            <v>817</v>
          </cell>
          <cell r="G1989" t="str">
            <v>Stk</v>
          </cell>
          <cell r="H1989">
            <v>1311.25</v>
          </cell>
        </row>
        <row r="1990">
          <cell r="A1990">
            <v>184700879</v>
          </cell>
          <cell r="B1990" t="str">
            <v>DPPC Austriebshilfe,711mm,3Pl,Verz</v>
          </cell>
          <cell r="C1990" t="str">
            <v>P100 Kit AccesAuge,711,Galv,3VL,Galv.</v>
          </cell>
          <cell r="D1990">
            <v>866</v>
          </cell>
          <cell r="E1990" t="str">
            <v>P1</v>
          </cell>
          <cell r="F1990">
            <v>817</v>
          </cell>
          <cell r="G1990" t="str">
            <v>Stk</v>
          </cell>
          <cell r="H1990">
            <v>936.15</v>
          </cell>
        </row>
        <row r="1991">
          <cell r="A1991">
            <v>184700900</v>
          </cell>
          <cell r="B1991" t="str">
            <v>P2100 Kit, AE/AI Teilgruppe Eingang</v>
          </cell>
          <cell r="C1991" t="str">
            <v>P2100 kit base ent/sort/index groupé</v>
          </cell>
          <cell r="D1991">
            <v>1079</v>
          </cell>
          <cell r="E1991" t="str">
            <v>P1</v>
          </cell>
          <cell r="F1991">
            <v>817</v>
          </cell>
          <cell r="G1991" t="str">
            <v>Kar</v>
          </cell>
          <cell r="H1991">
            <v>1166.4000000000001</v>
          </cell>
        </row>
        <row r="1992">
          <cell r="A1992">
            <v>184700901</v>
          </cell>
          <cell r="B1992" t="str">
            <v>P2100 Kit, AE/AI Teilgruppen</v>
          </cell>
          <cell r="C1992" t="str">
            <v>P2100 kit suivant pneu sort/ind groupé</v>
          </cell>
          <cell r="D1992">
            <v>233</v>
          </cell>
          <cell r="E1992" t="str">
            <v>P1</v>
          </cell>
          <cell r="F1992">
            <v>817</v>
          </cell>
          <cell r="G1992" t="str">
            <v>Kar</v>
          </cell>
          <cell r="H1992">
            <v>251.85</v>
          </cell>
        </row>
        <row r="1993">
          <cell r="A1993">
            <v>184700902</v>
          </cell>
          <cell r="B1993" t="str">
            <v>P2100 Kit Nachrüst. auf AE/GI+GE/GI Eing</v>
          </cell>
          <cell r="C1993" t="str">
            <v>P2100 kit base pneu. MAJ index par lot</v>
          </cell>
          <cell r="D1993">
            <v>44.7</v>
          </cell>
          <cell r="E1993" t="str">
            <v>P1</v>
          </cell>
          <cell r="F1993">
            <v>817</v>
          </cell>
          <cell r="G1993" t="str">
            <v>Kar</v>
          </cell>
          <cell r="H1993">
            <v>48.3</v>
          </cell>
        </row>
        <row r="1994">
          <cell r="A1994">
            <v>184700903</v>
          </cell>
          <cell r="B1994" t="str">
            <v>P2100 Kit Nachrüst. auf AE/GI+GE/GI</v>
          </cell>
          <cell r="C1994" t="str">
            <v>P2100 kit suivant pneu MAJ ind.par lot</v>
          </cell>
          <cell r="D1994">
            <v>123</v>
          </cell>
          <cell r="E1994" t="str">
            <v>P1</v>
          </cell>
          <cell r="F1994">
            <v>817</v>
          </cell>
          <cell r="G1994" t="str">
            <v>Kar</v>
          </cell>
          <cell r="H1994">
            <v>132.94999999999999</v>
          </cell>
        </row>
        <row r="1995">
          <cell r="A1995">
            <v>184700904</v>
          </cell>
          <cell r="B1995" t="str">
            <v>P2100 Kit, GE/GI Teilgruppe Eingang</v>
          </cell>
          <cell r="C1995" t="str">
            <v>P2100 kit base pneu sort/index par lot</v>
          </cell>
          <cell r="D1995">
            <v>68.2</v>
          </cell>
          <cell r="E1995" t="str">
            <v>P1</v>
          </cell>
          <cell r="F1995">
            <v>817</v>
          </cell>
          <cell r="G1995" t="str">
            <v>Kar</v>
          </cell>
          <cell r="H1995">
            <v>73.7</v>
          </cell>
        </row>
        <row r="1996">
          <cell r="A1996">
            <v>184700905</v>
          </cell>
          <cell r="B1996" t="str">
            <v>P2100 Kit, GE/GI Teilgruppen</v>
          </cell>
          <cell r="C1996" t="str">
            <v>P2100 kit ent-sort/index par lot</v>
          </cell>
          <cell r="D1996">
            <v>28.2</v>
          </cell>
          <cell r="E1996" t="str">
            <v>P1</v>
          </cell>
          <cell r="F1996">
            <v>817</v>
          </cell>
          <cell r="G1996" t="str">
            <v>Kar</v>
          </cell>
          <cell r="H1996">
            <v>30.5</v>
          </cell>
        </row>
        <row r="1997">
          <cell r="A1997">
            <v>184700907</v>
          </cell>
          <cell r="B1997" t="str">
            <v>P2100 Rahmen Grundmod. 3 Pl.</v>
          </cell>
          <cell r="C1997" t="str">
            <v>P 2100 kit structure 3 premières VL</v>
          </cell>
          <cell r="D1997">
            <v>5525</v>
          </cell>
          <cell r="E1997" t="str">
            <v>P1</v>
          </cell>
          <cell r="F1997">
            <v>817</v>
          </cell>
          <cell r="G1997" t="str">
            <v>Stk</v>
          </cell>
          <cell r="H1997">
            <v>5972.55</v>
          </cell>
        </row>
        <row r="1998">
          <cell r="A1998">
            <v>184700908</v>
          </cell>
          <cell r="B1998" t="str">
            <v>P2100 Rahmen Grundmod. 4 Pl.</v>
          </cell>
          <cell r="C1998" t="str">
            <v>P 2100 kit structure 4 premières VL</v>
          </cell>
          <cell r="D1998">
            <v>6773</v>
          </cell>
          <cell r="E1998" t="str">
            <v>P1</v>
          </cell>
          <cell r="F1998">
            <v>817</v>
          </cell>
          <cell r="G1998" t="str">
            <v>Stk</v>
          </cell>
          <cell r="H1998">
            <v>7321.6</v>
          </cell>
        </row>
        <row r="1999">
          <cell r="A1999">
            <v>184700910</v>
          </cell>
          <cell r="B1999" t="str">
            <v>P2100 Rahmen Erw. 2 Pl.</v>
          </cell>
          <cell r="C1999" t="str">
            <v>P 2100 kit structure 2 VL supplémentaire</v>
          </cell>
          <cell r="D1999">
            <v>3027</v>
          </cell>
          <cell r="E1999" t="str">
            <v>P1</v>
          </cell>
          <cell r="F1999">
            <v>817</v>
          </cell>
          <cell r="G1999" t="str">
            <v>Stk</v>
          </cell>
          <cell r="H1999">
            <v>3272.2</v>
          </cell>
        </row>
        <row r="2000">
          <cell r="A2000">
            <v>184700911</v>
          </cell>
          <cell r="B2000" t="str">
            <v>P2100 Rahmen Erw. 3 Pl.</v>
          </cell>
          <cell r="C2000" t="str">
            <v>P 2100 kit structure 3 VL supplémentaire</v>
          </cell>
          <cell r="D2000">
            <v>3910</v>
          </cell>
          <cell r="E2000" t="str">
            <v>P1</v>
          </cell>
          <cell r="F2000">
            <v>817</v>
          </cell>
          <cell r="G2000" t="str">
            <v>Stk</v>
          </cell>
          <cell r="H2000">
            <v>4226.7</v>
          </cell>
        </row>
        <row r="2001">
          <cell r="A2001">
            <v>184700912</v>
          </cell>
          <cell r="B2001" t="str">
            <v>P2100 Rahmen Erw. 4 Pl.</v>
          </cell>
          <cell r="C2001" t="str">
            <v>P 2100 kit structure 4 VL supplémentaire</v>
          </cell>
          <cell r="D2001">
            <v>4793</v>
          </cell>
          <cell r="E2001" t="str">
            <v>P1</v>
          </cell>
          <cell r="F2001">
            <v>817</v>
          </cell>
          <cell r="G2001" t="str">
            <v>Stk</v>
          </cell>
          <cell r="H2001">
            <v>5181.25</v>
          </cell>
        </row>
        <row r="2002">
          <cell r="A2002">
            <v>184700915</v>
          </cell>
          <cell r="B2002" t="str">
            <v>P2100 Frontbügel Grundmod. 3 Pl.</v>
          </cell>
          <cell r="C2002" t="str">
            <v>P 2100 contention Av 3 premières VL</v>
          </cell>
          <cell r="D2002">
            <v>3496</v>
          </cell>
          <cell r="E2002" t="str">
            <v>P1</v>
          </cell>
          <cell r="F2002">
            <v>817</v>
          </cell>
          <cell r="G2002" t="str">
            <v>Stk</v>
          </cell>
          <cell r="H2002">
            <v>3779.2</v>
          </cell>
        </row>
        <row r="2003">
          <cell r="A2003">
            <v>184700916</v>
          </cell>
          <cell r="B2003" t="str">
            <v>P2100 Frontbügel Grundmod. 4 Pl.</v>
          </cell>
          <cell r="C2003" t="str">
            <v>P 2100 contention Av 4 premières VL</v>
          </cell>
          <cell r="D2003">
            <v>4010</v>
          </cell>
          <cell r="E2003" t="str">
            <v>P1</v>
          </cell>
          <cell r="F2003">
            <v>817</v>
          </cell>
          <cell r="G2003" t="str">
            <v>Stk</v>
          </cell>
          <cell r="H2003">
            <v>4334.8</v>
          </cell>
        </row>
        <row r="2004">
          <cell r="A2004">
            <v>184700918</v>
          </cell>
          <cell r="B2004" t="str">
            <v>P2100 Frontbügel Erw. 2 Pl.</v>
          </cell>
          <cell r="C2004" t="str">
            <v>P 2100 contention Av 2 VL supplémentaire</v>
          </cell>
          <cell r="D2004">
            <v>2100</v>
          </cell>
          <cell r="E2004" t="str">
            <v>P1</v>
          </cell>
          <cell r="F2004">
            <v>817</v>
          </cell>
          <cell r="G2004" t="str">
            <v>Stk</v>
          </cell>
          <cell r="H2004">
            <v>2270.1</v>
          </cell>
        </row>
        <row r="2005">
          <cell r="A2005">
            <v>184700919</v>
          </cell>
          <cell r="B2005" t="str">
            <v>P2100 Frontbügel Erw. 3 Pl.</v>
          </cell>
          <cell r="C2005" t="str">
            <v>P 2100 contention Av 3 VL supplémentaire</v>
          </cell>
          <cell r="D2005">
            <v>2462</v>
          </cell>
          <cell r="E2005" t="str">
            <v>P1</v>
          </cell>
          <cell r="F2005">
            <v>817</v>
          </cell>
          <cell r="G2005" t="str">
            <v>Stk</v>
          </cell>
          <cell r="H2005">
            <v>2661.4</v>
          </cell>
        </row>
        <row r="2006">
          <cell r="A2006">
            <v>184700920</v>
          </cell>
          <cell r="B2006" t="str">
            <v>P2100 Frontbügel Erw. 4 Pl.</v>
          </cell>
          <cell r="C2006" t="str">
            <v>P 2100 contention Av 4 VL supplémentaire</v>
          </cell>
          <cell r="D2006">
            <v>2823</v>
          </cell>
          <cell r="E2006" t="str">
            <v>P1</v>
          </cell>
          <cell r="F2006">
            <v>817</v>
          </cell>
          <cell r="G2006" t="str">
            <v>Stk</v>
          </cell>
          <cell r="H2006">
            <v>3051.65</v>
          </cell>
        </row>
        <row r="2007">
          <cell r="A2007">
            <v>184700921</v>
          </cell>
          <cell r="B2007" t="str">
            <v>P2100 Kit-TStück Druckluft US1/2-1/4-1/2</v>
          </cell>
          <cell r="C2007" t="str">
            <v>P2100 kit T+réductions 1/2"x1/2"x1/4"</v>
          </cell>
          <cell r="D2007">
            <v>58.9</v>
          </cell>
          <cell r="E2007" t="str">
            <v>P1</v>
          </cell>
          <cell r="F2007">
            <v>817</v>
          </cell>
          <cell r="G2007" t="str">
            <v>Stk</v>
          </cell>
          <cell r="H2007">
            <v>63.65</v>
          </cell>
        </row>
        <row r="2008">
          <cell r="A2008">
            <v>184700922</v>
          </cell>
          <cell r="B2008" t="str">
            <v>P2100 Kit- Druckluftreduzierung 1/2x1/4</v>
          </cell>
          <cell r="C2008" t="str">
            <v>P2100 kit connex.réductions 1/2"x1/4"</v>
          </cell>
          <cell r="D2008">
            <v>40.299999999999997</v>
          </cell>
          <cell r="E2008" t="str">
            <v>P1</v>
          </cell>
          <cell r="F2008">
            <v>817</v>
          </cell>
          <cell r="G2008" t="str">
            <v>Stk</v>
          </cell>
          <cell r="H2008">
            <v>43.55</v>
          </cell>
        </row>
        <row r="2009">
          <cell r="A2009">
            <v>184700924</v>
          </cell>
          <cell r="B2009" t="str">
            <v>Rückschlagventil f. neck rail Zyl. P2100</v>
          </cell>
          <cell r="C2009" t="str">
            <v>P2100 Kit clapet anti ret.blocage vérin</v>
          </cell>
          <cell r="D2009">
            <v>240</v>
          </cell>
          <cell r="E2009" t="str">
            <v>P1</v>
          </cell>
          <cell r="F2009">
            <v>817</v>
          </cell>
          <cell r="G2009" t="str">
            <v>Stk</v>
          </cell>
          <cell r="H2009">
            <v>259.45</v>
          </cell>
        </row>
        <row r="2010">
          <cell r="A2010">
            <v>184700925</v>
          </cell>
          <cell r="B2010" t="str">
            <v>Steuerventil GE/GI P2100</v>
          </cell>
          <cell r="C2010" t="str">
            <v>P2100 valve ctrl sortie/index par lot</v>
          </cell>
          <cell r="D2010">
            <v>656</v>
          </cell>
          <cell r="E2010" t="str">
            <v>P1</v>
          </cell>
          <cell r="F2010">
            <v>817</v>
          </cell>
          <cell r="G2010" t="str">
            <v>Kar</v>
          </cell>
          <cell r="H2010">
            <v>709.15</v>
          </cell>
        </row>
        <row r="2011">
          <cell r="A2011">
            <v>184700926</v>
          </cell>
          <cell r="B2011" t="str">
            <v>Steuerventil AE/GI P2100</v>
          </cell>
          <cell r="C2011" t="str">
            <v>P2100 valve ctrl sortie group/index lot</v>
          </cell>
          <cell r="D2011">
            <v>414</v>
          </cell>
          <cell r="E2011" t="str">
            <v>P1</v>
          </cell>
          <cell r="F2011">
            <v>817</v>
          </cell>
          <cell r="G2011" t="str">
            <v>Kar</v>
          </cell>
          <cell r="H2011">
            <v>447.55</v>
          </cell>
        </row>
        <row r="2012">
          <cell r="A2012">
            <v>184700927</v>
          </cell>
          <cell r="B2012" t="str">
            <v>Zylinder Frontbügel P2100</v>
          </cell>
          <cell r="C2012" t="str">
            <v>P 2100 kit pneumatique contention AV</v>
          </cell>
          <cell r="D2012">
            <v>1650</v>
          </cell>
          <cell r="E2012" t="str">
            <v>P1</v>
          </cell>
          <cell r="F2012">
            <v>817</v>
          </cell>
          <cell r="G2012" t="str">
            <v>Kar</v>
          </cell>
          <cell r="H2012">
            <v>1783.65</v>
          </cell>
        </row>
        <row r="2013">
          <cell r="A2013">
            <v>184700928</v>
          </cell>
          <cell r="B2013" t="str">
            <v>Zylinder Eingangstor P2100</v>
          </cell>
          <cell r="C2013" t="str">
            <v>P 2100 kit vérin porte entrée</v>
          </cell>
          <cell r="D2013">
            <v>698</v>
          </cell>
          <cell r="E2013" t="str">
            <v>P1</v>
          </cell>
          <cell r="F2013">
            <v>817</v>
          </cell>
          <cell r="G2013" t="str">
            <v>Kar</v>
          </cell>
          <cell r="H2013">
            <v>754.55</v>
          </cell>
        </row>
        <row r="2014">
          <cell r="A2014">
            <v>184700929</v>
          </cell>
          <cell r="B2014" t="str">
            <v>P2100 Kit FRL AE/AI AE/GI GE/GI (3 Niv.)</v>
          </cell>
          <cell r="C2014" t="str">
            <v>P 2100 kit régulateur 3 pressions</v>
          </cell>
          <cell r="D2014">
            <v>770</v>
          </cell>
          <cell r="E2014" t="str">
            <v>P1</v>
          </cell>
          <cell r="F2014">
            <v>817</v>
          </cell>
          <cell r="G2014" t="str">
            <v>Kar</v>
          </cell>
          <cell r="H2014">
            <v>832.35</v>
          </cell>
        </row>
        <row r="2015">
          <cell r="A2015">
            <v>184700930</v>
          </cell>
          <cell r="B2015" t="str">
            <v>P2100 Kit FRL GE/GI (2 Niv.)</v>
          </cell>
          <cell r="C2015" t="str">
            <v>P 2100 kit régulateur 2 pressions</v>
          </cell>
          <cell r="D2015">
            <v>642</v>
          </cell>
          <cell r="E2015" t="str">
            <v>P1</v>
          </cell>
          <cell r="F2015">
            <v>817</v>
          </cell>
          <cell r="G2015" t="str">
            <v>Kar</v>
          </cell>
          <cell r="H2015">
            <v>694</v>
          </cell>
        </row>
        <row r="2016">
          <cell r="A2016">
            <v>184700931</v>
          </cell>
          <cell r="B2016" t="str">
            <v>Halterung für Schalter P2100</v>
          </cell>
          <cell r="C2016" t="str">
            <v>P2100 kit supports boutons</v>
          </cell>
          <cell r="D2016">
            <v>44.5</v>
          </cell>
          <cell r="E2016" t="str">
            <v>P1</v>
          </cell>
          <cell r="F2016">
            <v>817</v>
          </cell>
          <cell r="G2016" t="str">
            <v>Kar</v>
          </cell>
          <cell r="H2016">
            <v>48.1</v>
          </cell>
        </row>
        <row r="2017">
          <cell r="A2017">
            <v>184700933</v>
          </cell>
          <cell r="B2017" t="str">
            <v>Erw. 2 Taster P2100</v>
          </cell>
          <cell r="C2017" t="str">
            <v>P2100 kit supports 2 boutons supplémenta</v>
          </cell>
          <cell r="D2017">
            <v>119</v>
          </cell>
          <cell r="E2017" t="str">
            <v>P1</v>
          </cell>
          <cell r="F2017">
            <v>817</v>
          </cell>
          <cell r="G2017" t="str">
            <v>Kar</v>
          </cell>
          <cell r="H2017">
            <v>128.65</v>
          </cell>
        </row>
        <row r="2018">
          <cell r="A2018">
            <v>184700934</v>
          </cell>
          <cell r="B2018" t="str">
            <v>Kit Teilgruppe reduzieren P2100</v>
          </cell>
          <cell r="C2018" t="str">
            <v>P 2100 kit réduction 1 bloc</v>
          </cell>
          <cell r="D2018">
            <v>270</v>
          </cell>
          <cell r="E2018" t="str">
            <v>P1</v>
          </cell>
          <cell r="F2018">
            <v>817</v>
          </cell>
          <cell r="G2018" t="str">
            <v>Stk</v>
          </cell>
          <cell r="H2018">
            <v>291.85000000000002</v>
          </cell>
        </row>
        <row r="2019">
          <cell r="A2019">
            <v>184700935</v>
          </cell>
          <cell r="B2019" t="str">
            <v>Einweisbügel rechts P2100</v>
          </cell>
          <cell r="C2019" t="str">
            <v>P 2100 kit portillon droit</v>
          </cell>
          <cell r="D2019">
            <v>264</v>
          </cell>
          <cell r="E2019" t="str">
            <v>P1</v>
          </cell>
          <cell r="F2019">
            <v>817</v>
          </cell>
          <cell r="G2019" t="str">
            <v>Stk</v>
          </cell>
          <cell r="H2019">
            <v>285.39999999999998</v>
          </cell>
        </row>
        <row r="2020">
          <cell r="A2020">
            <v>184700936</v>
          </cell>
          <cell r="B2020" t="str">
            <v>Einweisbügel links P2100</v>
          </cell>
          <cell r="C2020" t="str">
            <v>P 2100 kit portillon gauche</v>
          </cell>
          <cell r="D2020">
            <v>264</v>
          </cell>
          <cell r="E2020" t="str">
            <v>P1</v>
          </cell>
          <cell r="F2020">
            <v>817</v>
          </cell>
          <cell r="G2020" t="str">
            <v>Stk</v>
          </cell>
          <cell r="H2020">
            <v>285.39999999999998</v>
          </cell>
        </row>
        <row r="2021">
          <cell r="A2021">
            <v>184700937</v>
          </cell>
          <cell r="B2021" t="str">
            <v>Grubenabgrenzung eingangss. P2100</v>
          </cell>
          <cell r="C2021" t="str">
            <v>P2100 guide d'entrée garde corps fosse</v>
          </cell>
          <cell r="D2021">
            <v>902</v>
          </cell>
          <cell r="E2021" t="str">
            <v>P1</v>
          </cell>
          <cell r="F2021">
            <v>817</v>
          </cell>
          <cell r="G2021" t="str">
            <v>Stk</v>
          </cell>
          <cell r="H2021">
            <v>975.05</v>
          </cell>
        </row>
        <row r="2022">
          <cell r="A2022">
            <v>184700938</v>
          </cell>
          <cell r="B2022" t="str">
            <v>DPP Grubenabgrenzung ausgangss.</v>
          </cell>
          <cell r="C2022" t="str">
            <v>P 2100 kit guide de sortie</v>
          </cell>
          <cell r="D2022">
            <v>817</v>
          </cell>
          <cell r="E2022" t="str">
            <v>P1</v>
          </cell>
          <cell r="F2022">
            <v>817</v>
          </cell>
          <cell r="G2022" t="str">
            <v>Stk</v>
          </cell>
          <cell r="H2022">
            <v>883.2</v>
          </cell>
        </row>
        <row r="2023">
          <cell r="A2023">
            <v>184700939</v>
          </cell>
          <cell r="B2023" t="str">
            <v>Abtrennung Teilgruppe reduzieren</v>
          </cell>
          <cell r="C2023" t="str">
            <v>Kit réduction lot</v>
          </cell>
          <cell r="D2023">
            <v>522</v>
          </cell>
          <cell r="E2023" t="str">
            <v>P1</v>
          </cell>
          <cell r="F2023">
            <v>817</v>
          </cell>
          <cell r="G2023" t="str">
            <v>Stk</v>
          </cell>
          <cell r="H2023">
            <v>564.29999999999995</v>
          </cell>
        </row>
        <row r="2024">
          <cell r="A2024">
            <v>184700944</v>
          </cell>
          <cell r="B2024" t="str">
            <v>Fertigk. Überh 2 Pl. CN P2100</v>
          </cell>
          <cell r="C2024" t="str">
            <v>P2100 quai haut INOX 2 vaches#184700988</v>
          </cell>
          <cell r="D2024">
            <v>977</v>
          </cell>
          <cell r="E2024" t="str">
            <v>P1</v>
          </cell>
          <cell r="F2024">
            <v>817</v>
          </cell>
          <cell r="G2024" t="str">
            <v>Stk</v>
          </cell>
          <cell r="H2024">
            <v>1056.1500000000001</v>
          </cell>
        </row>
        <row r="2025">
          <cell r="A2025">
            <v>184700946</v>
          </cell>
          <cell r="B2025" t="str">
            <v>Fertigk. Überh 4 Pl. CN P2100</v>
          </cell>
          <cell r="C2025" t="str">
            <v>P2100 quai haut INOX 4 vaches #184700990</v>
          </cell>
          <cell r="D2025">
            <v>1663</v>
          </cell>
          <cell r="E2025" t="str">
            <v>P1</v>
          </cell>
          <cell r="F2025">
            <v>817</v>
          </cell>
          <cell r="G2025" t="str">
            <v>Stk</v>
          </cell>
          <cell r="H2025">
            <v>1797.7</v>
          </cell>
        </row>
        <row r="2026">
          <cell r="A2026">
            <v>184700948</v>
          </cell>
          <cell r="B2026" t="str">
            <v>Fertigk. Überh 2 Pl. CN Sprühd. P2100</v>
          </cell>
          <cell r="C2026" t="str">
            <v>P2100 quai haut INOX 2VL buses lavage</v>
          </cell>
          <cell r="D2026">
            <v>985</v>
          </cell>
          <cell r="E2026" t="str">
            <v>P1</v>
          </cell>
          <cell r="F2026">
            <v>817</v>
          </cell>
          <cell r="G2026" t="str">
            <v>Stk</v>
          </cell>
          <cell r="H2026">
            <v>1064.8</v>
          </cell>
        </row>
        <row r="2027">
          <cell r="A2027">
            <v>184700949</v>
          </cell>
          <cell r="B2027" t="str">
            <v>Fertigk. Überh 3 Pl. CN Sprühd. P2100</v>
          </cell>
          <cell r="C2027" t="str">
            <v>P2100 quai haut INOX 3VL buses lavage</v>
          </cell>
          <cell r="D2027">
            <v>1331</v>
          </cell>
          <cell r="E2027" t="str">
            <v>P1</v>
          </cell>
          <cell r="F2027">
            <v>817</v>
          </cell>
          <cell r="G2027" t="str">
            <v>Stk</v>
          </cell>
          <cell r="H2027">
            <v>1438.8</v>
          </cell>
        </row>
        <row r="2028">
          <cell r="A2028">
            <v>184700950</v>
          </cell>
          <cell r="B2028" t="str">
            <v>Fertigk. Überh 4 Pl. CN Sprühd. P2100</v>
          </cell>
          <cell r="C2028" t="str">
            <v>P2100 quai haut INOX 4VL buses lavage</v>
          </cell>
          <cell r="D2028">
            <v>1676</v>
          </cell>
          <cell r="E2028" t="str">
            <v>P1</v>
          </cell>
          <cell r="F2028">
            <v>817</v>
          </cell>
          <cell r="G2028" t="str">
            <v>Stk</v>
          </cell>
          <cell r="H2028">
            <v>1811.75</v>
          </cell>
        </row>
        <row r="2029">
          <cell r="A2029">
            <v>184700952</v>
          </cell>
          <cell r="B2029" t="str">
            <v>Fertigk. Überh Ein/Aus vz o.Drain P2100</v>
          </cell>
          <cell r="C2029" t="str">
            <v>P2100 quai haut galva ent/sor.#184700984</v>
          </cell>
          <cell r="D2029">
            <v>508</v>
          </cell>
          <cell r="E2029" t="str">
            <v>P1</v>
          </cell>
          <cell r="F2029">
            <v>817</v>
          </cell>
          <cell r="G2029" t="str">
            <v>Stk</v>
          </cell>
          <cell r="H2029">
            <v>549.15</v>
          </cell>
        </row>
        <row r="2030">
          <cell r="A2030">
            <v>184700953</v>
          </cell>
          <cell r="B2030" t="str">
            <v>Fertigk. Überh Ein/Aus CN o.Drain P2100</v>
          </cell>
          <cell r="C2030" t="str">
            <v>P2100 quai haut INOX ent/sor. ss dra#MMO</v>
          </cell>
          <cell r="D2030">
            <v>812</v>
          </cell>
          <cell r="E2030" t="str">
            <v>P1</v>
          </cell>
          <cell r="F2030">
            <v>817</v>
          </cell>
          <cell r="G2030" t="str">
            <v>Stk</v>
          </cell>
          <cell r="H2030">
            <v>877.75</v>
          </cell>
        </row>
        <row r="2031">
          <cell r="A2031">
            <v>184700955</v>
          </cell>
          <cell r="B2031" t="str">
            <v>Fertigk. Überh Ein/Aus CN Drain P2100</v>
          </cell>
          <cell r="C2031" t="str">
            <v>P2100 quai haut INOX ent/sor. av.drain</v>
          </cell>
          <cell r="D2031">
            <v>754</v>
          </cell>
          <cell r="E2031" t="str">
            <v>P1</v>
          </cell>
          <cell r="F2031">
            <v>817</v>
          </cell>
          <cell r="G2031" t="str">
            <v>Stk</v>
          </cell>
          <cell r="H2031">
            <v>815.05</v>
          </cell>
        </row>
        <row r="2032">
          <cell r="A2032">
            <v>184700957</v>
          </cell>
          <cell r="B2032" t="str">
            <v>Fertigk.Überh Ein/Aus CN Zulauf P2100</v>
          </cell>
          <cell r="C2032" t="str">
            <v>Quai haut INOX ent/sort.avec p#184700994</v>
          </cell>
          <cell r="D2032">
            <v>1015</v>
          </cell>
          <cell r="E2032" t="str">
            <v>P1</v>
          </cell>
          <cell r="F2032">
            <v>817</v>
          </cell>
          <cell r="G2032" t="str">
            <v>Stk</v>
          </cell>
          <cell r="H2032">
            <v>1097.2</v>
          </cell>
        </row>
        <row r="2033">
          <cell r="A2033">
            <v>184700959</v>
          </cell>
          <cell r="B2033" t="str">
            <v>Fertigk. f. V-Form li+re CN P2100</v>
          </cell>
          <cell r="C2033" t="str">
            <v>Kit Quai haut INOX pour entrée en V</v>
          </cell>
          <cell r="D2033">
            <v>4060</v>
          </cell>
          <cell r="E2033" t="str">
            <v>P1</v>
          </cell>
          <cell r="F2033">
            <v>817</v>
          </cell>
          <cell r="G2033" t="str">
            <v>Stk</v>
          </cell>
          <cell r="H2033">
            <v>4388.8500000000004</v>
          </cell>
        </row>
        <row r="2034">
          <cell r="A2034">
            <v>184700960</v>
          </cell>
          <cell r="B2034" t="str">
            <v>Kanal Grundmod. 3 Pl. verz. P2100</v>
          </cell>
          <cell r="C2034" t="str">
            <v>P 2100 chemin de câble galva 3 prem VL</v>
          </cell>
          <cell r="D2034">
            <v>537</v>
          </cell>
          <cell r="E2034" t="str">
            <v>P1</v>
          </cell>
          <cell r="F2034">
            <v>817</v>
          </cell>
          <cell r="G2034" t="str">
            <v>Stk</v>
          </cell>
          <cell r="H2034">
            <v>580.5</v>
          </cell>
        </row>
        <row r="2035">
          <cell r="A2035">
            <v>184700961</v>
          </cell>
          <cell r="B2035" t="str">
            <v>Kanal Grundmod. 4 Pl. vz. P2100</v>
          </cell>
          <cell r="C2035" t="str">
            <v>P2100 Chemin de câble galva 4 prem.VL</v>
          </cell>
          <cell r="D2035">
            <v>585</v>
          </cell>
          <cell r="E2035" t="str">
            <v>P1</v>
          </cell>
          <cell r="F2035">
            <v>817</v>
          </cell>
          <cell r="G2035" t="str">
            <v>Stk</v>
          </cell>
          <cell r="H2035">
            <v>632.4</v>
          </cell>
        </row>
        <row r="2036">
          <cell r="A2036">
            <v>184700963</v>
          </cell>
          <cell r="B2036" t="str">
            <v>Kanal Erw. 2 Pl. vz. P2100</v>
          </cell>
          <cell r="C2036" t="str">
            <v>P 2100 chemin de câble galva 2 VL suplém</v>
          </cell>
          <cell r="D2036">
            <v>224</v>
          </cell>
          <cell r="E2036" t="str">
            <v>P1</v>
          </cell>
          <cell r="F2036">
            <v>817</v>
          </cell>
          <cell r="G2036" t="str">
            <v>Stk</v>
          </cell>
          <cell r="H2036">
            <v>242.15</v>
          </cell>
        </row>
        <row r="2037">
          <cell r="A2037">
            <v>184700964</v>
          </cell>
          <cell r="B2037" t="str">
            <v>Kanal Erw. 3 Pl. vz. P2100</v>
          </cell>
          <cell r="C2037" t="str">
            <v>P 2100 chemin de câble galva 3 VL suplém</v>
          </cell>
          <cell r="D2037">
            <v>266</v>
          </cell>
          <cell r="E2037" t="str">
            <v>P1</v>
          </cell>
          <cell r="F2037">
            <v>817</v>
          </cell>
          <cell r="G2037" t="str">
            <v>Stk</v>
          </cell>
          <cell r="H2037">
            <v>287.55</v>
          </cell>
        </row>
        <row r="2038">
          <cell r="A2038">
            <v>184700965</v>
          </cell>
          <cell r="B2038" t="str">
            <v>Kanal Erw. 4 Pl. vz. P2100</v>
          </cell>
          <cell r="C2038" t="str">
            <v>P 2100 chemin de câble galva 4 VL suplém</v>
          </cell>
          <cell r="D2038">
            <v>308</v>
          </cell>
          <cell r="E2038" t="str">
            <v>P1</v>
          </cell>
          <cell r="F2038">
            <v>817</v>
          </cell>
          <cell r="G2038" t="str">
            <v>Stk</v>
          </cell>
          <cell r="H2038">
            <v>332.95</v>
          </cell>
        </row>
        <row r="2039">
          <cell r="A2039">
            <v>184700968</v>
          </cell>
          <cell r="B2039" t="str">
            <v>Eingangsabgr. V-Form für Profireader</v>
          </cell>
          <cell r="C2039" t="str">
            <v>P2100kit guide entrée V et Multireader</v>
          </cell>
          <cell r="D2039">
            <v>5159</v>
          </cell>
          <cell r="E2039" t="str">
            <v>P1</v>
          </cell>
          <cell r="F2039">
            <v>817</v>
          </cell>
          <cell r="G2039" t="str">
            <v>Stk</v>
          </cell>
          <cell r="H2039">
            <v>5576.9</v>
          </cell>
        </row>
        <row r="2040">
          <cell r="A2040">
            <v>184700969</v>
          </cell>
          <cell r="B2040" t="str">
            <v>Inst-satz Milchförderein. ML2100-P2100</v>
          </cell>
          <cell r="C2040" t="str">
            <v>Kit montage U.T. P2100/ML</v>
          </cell>
          <cell r="D2040">
            <v>1117</v>
          </cell>
          <cell r="E2040" t="str">
            <v>P1</v>
          </cell>
          <cell r="F2040">
            <v>817</v>
          </cell>
          <cell r="G2040" t="str">
            <v>Stk</v>
          </cell>
          <cell r="H2040">
            <v>1207.5</v>
          </cell>
        </row>
        <row r="2041">
          <cell r="A2041">
            <v>184700972</v>
          </cell>
          <cell r="B2041" t="str">
            <v>P2100-ML3100 Montagekit</v>
          </cell>
          <cell r="C2041" t="str">
            <v>P2100 poutrelles + suspension pour ML310</v>
          </cell>
          <cell r="D2041">
            <v>1538</v>
          </cell>
          <cell r="E2041" t="str">
            <v>P1</v>
          </cell>
          <cell r="F2041">
            <v>817</v>
          </cell>
          <cell r="G2041" t="str">
            <v>Stk</v>
          </cell>
          <cell r="H2041">
            <v>1662.6</v>
          </cell>
        </row>
        <row r="2042">
          <cell r="A2042">
            <v>184700973</v>
          </cell>
          <cell r="B2042" t="str">
            <v>P2100 Montagerohr ML3100</v>
          </cell>
          <cell r="C2042" t="str">
            <v>P2100 suspension fin de stalle pour ML31</v>
          </cell>
          <cell r="D2042">
            <v>341</v>
          </cell>
          <cell r="E2042" t="str">
            <v>P1</v>
          </cell>
          <cell r="F2042">
            <v>817</v>
          </cell>
          <cell r="G2042" t="str">
            <v>Stk</v>
          </cell>
          <cell r="H2042">
            <v>368.6</v>
          </cell>
        </row>
        <row r="2043">
          <cell r="A2043">
            <v>184700980</v>
          </cell>
          <cell r="B2043" t="str">
            <v>DPP FK niedrig Überh 2 Pl. verz.</v>
          </cell>
          <cell r="C2043" t="str">
            <v>P2100 quai bas galva 2 vaches</v>
          </cell>
          <cell r="D2043">
            <v>382</v>
          </cell>
          <cell r="E2043" t="str">
            <v>P1</v>
          </cell>
          <cell r="F2043">
            <v>817</v>
          </cell>
          <cell r="G2043" t="str">
            <v>Stk</v>
          </cell>
          <cell r="H2043">
            <v>412.95</v>
          </cell>
        </row>
        <row r="2044">
          <cell r="A2044">
            <v>184700981</v>
          </cell>
          <cell r="B2044" t="str">
            <v>DPP FK niedrig Überh 3 Pl. verz.</v>
          </cell>
          <cell r="C2044" t="str">
            <v>P2100 quai bas galva 3 vaches</v>
          </cell>
          <cell r="D2044">
            <v>515</v>
          </cell>
          <cell r="E2044" t="str">
            <v>P1</v>
          </cell>
          <cell r="F2044">
            <v>817</v>
          </cell>
          <cell r="G2044" t="str">
            <v>Stk</v>
          </cell>
          <cell r="H2044">
            <v>556.70000000000005</v>
          </cell>
        </row>
        <row r="2045">
          <cell r="A2045">
            <v>184700982</v>
          </cell>
          <cell r="B2045" t="str">
            <v>DPP FK niedrig Überh 4 Pl. verz.</v>
          </cell>
          <cell r="C2045" t="str">
            <v>P2100 quai bas galva 4 vaches</v>
          </cell>
          <cell r="D2045">
            <v>649</v>
          </cell>
          <cell r="E2045" t="str">
            <v>P1</v>
          </cell>
          <cell r="F2045">
            <v>817</v>
          </cell>
          <cell r="G2045" t="str">
            <v>Stk</v>
          </cell>
          <cell r="H2045">
            <v>701.55</v>
          </cell>
        </row>
        <row r="2046">
          <cell r="A2046">
            <v>184700984</v>
          </cell>
          <cell r="B2046" t="str">
            <v>DPP FK niedr Überh Ein/Aus vz o.Drain</v>
          </cell>
          <cell r="C2046" t="str">
            <v>P2100 quai bas galva ent/sort. ss drain</v>
          </cell>
          <cell r="D2046">
            <v>542</v>
          </cell>
          <cell r="E2046" t="str">
            <v>P1</v>
          </cell>
          <cell r="F2046">
            <v>817</v>
          </cell>
          <cell r="G2046" t="str">
            <v>Stk</v>
          </cell>
          <cell r="H2046">
            <v>585.9</v>
          </cell>
        </row>
        <row r="2047">
          <cell r="A2047">
            <v>184700985</v>
          </cell>
          <cell r="B2047" t="str">
            <v>DPP FK niedr Überh Ein/Aus vz m.Drain</v>
          </cell>
          <cell r="C2047" t="str">
            <v>P2100 quai bas galva ent/sort. av.drain</v>
          </cell>
          <cell r="D2047">
            <v>589</v>
          </cell>
          <cell r="E2047" t="str">
            <v>P1</v>
          </cell>
          <cell r="F2047">
            <v>817</v>
          </cell>
          <cell r="G2047" t="str">
            <v>Stk</v>
          </cell>
          <cell r="H2047">
            <v>636.70000000000005</v>
          </cell>
        </row>
        <row r="2048">
          <cell r="A2048">
            <v>184700986</v>
          </cell>
          <cell r="B2048" t="str">
            <v>DPP FK niedr Überh Ein/Aus vz Zulauf</v>
          </cell>
          <cell r="C2048" t="str">
            <v>P2100 quai bas galv.ent/sor av.pass.eau</v>
          </cell>
          <cell r="D2048">
            <v>565</v>
          </cell>
          <cell r="E2048" t="str">
            <v>P1</v>
          </cell>
          <cell r="F2048">
            <v>817</v>
          </cell>
          <cell r="G2048" t="str">
            <v>Stk</v>
          </cell>
          <cell r="H2048">
            <v>610.75</v>
          </cell>
        </row>
        <row r="2049">
          <cell r="A2049">
            <v>184700987</v>
          </cell>
          <cell r="B2049" t="str">
            <v>FK niedrig V-Form li+re vz P2100</v>
          </cell>
          <cell r="C2049" t="str">
            <v>P2100 kit quai bas galva entrée en V</v>
          </cell>
          <cell r="D2049">
            <v>2183</v>
          </cell>
          <cell r="E2049" t="str">
            <v>P1</v>
          </cell>
          <cell r="F2049">
            <v>817</v>
          </cell>
          <cell r="G2049" t="str">
            <v>Stk</v>
          </cell>
          <cell r="H2049">
            <v>2359.8000000000002</v>
          </cell>
        </row>
        <row r="2050">
          <cell r="A2050">
            <v>184700988</v>
          </cell>
          <cell r="B2050" t="str">
            <v>DPP FK niedrig Überh 2 Pl. CN</v>
          </cell>
          <cell r="C2050" t="str">
            <v>P2100 quai bas INOX 2 vaches</v>
          </cell>
          <cell r="D2050">
            <v>953</v>
          </cell>
          <cell r="E2050" t="str">
            <v>P1</v>
          </cell>
          <cell r="F2050">
            <v>817</v>
          </cell>
          <cell r="G2050" t="str">
            <v>Stk</v>
          </cell>
          <cell r="H2050">
            <v>1030.2</v>
          </cell>
        </row>
        <row r="2051">
          <cell r="A2051">
            <v>184700989</v>
          </cell>
          <cell r="B2051" t="str">
            <v>FK niedrig Überh 3 Pl. CN P2100</v>
          </cell>
          <cell r="C2051" t="str">
            <v>P2100 quai bas INOX 3 vaches</v>
          </cell>
          <cell r="D2051">
            <v>1288</v>
          </cell>
          <cell r="E2051" t="str">
            <v>P1</v>
          </cell>
          <cell r="F2051">
            <v>817</v>
          </cell>
          <cell r="G2051" t="str">
            <v>Stk</v>
          </cell>
          <cell r="H2051">
            <v>1392.35</v>
          </cell>
        </row>
        <row r="2052">
          <cell r="A2052">
            <v>184700990</v>
          </cell>
          <cell r="B2052" t="str">
            <v>DPP FK niedrig Überh 4 Pl. CN</v>
          </cell>
          <cell r="C2052" t="str">
            <v>P2100 quai bas INOX 4 vaches</v>
          </cell>
          <cell r="D2052">
            <v>1622</v>
          </cell>
          <cell r="E2052" t="str">
            <v>P1</v>
          </cell>
          <cell r="F2052">
            <v>817</v>
          </cell>
          <cell r="G2052" t="str">
            <v>Stk</v>
          </cell>
          <cell r="H2052">
            <v>1753.4</v>
          </cell>
        </row>
        <row r="2053">
          <cell r="A2053">
            <v>184700992</v>
          </cell>
          <cell r="B2053" t="str">
            <v>DPP FK niedr Überh Ein/Aus CN o.Drain</v>
          </cell>
          <cell r="C2053" t="str">
            <v>P2100 quai bas INOX ent/sort. ss drain</v>
          </cell>
          <cell r="D2053">
            <v>975</v>
          </cell>
          <cell r="E2053" t="str">
            <v>P1</v>
          </cell>
          <cell r="F2053">
            <v>817</v>
          </cell>
          <cell r="G2053" t="str">
            <v>Stk</v>
          </cell>
          <cell r="H2053">
            <v>1054</v>
          </cell>
        </row>
        <row r="2054">
          <cell r="A2054">
            <v>184700993</v>
          </cell>
          <cell r="B2054" t="str">
            <v>FK niedr Überh Ein/Aus CN m.Drain P2100</v>
          </cell>
          <cell r="C2054" t="str">
            <v>P2100 quai bas INOX ent/sort. av.drain</v>
          </cell>
          <cell r="D2054">
            <v>1060</v>
          </cell>
          <cell r="E2054" t="str">
            <v>P1</v>
          </cell>
          <cell r="F2054">
            <v>817</v>
          </cell>
          <cell r="G2054" t="str">
            <v>Stk</v>
          </cell>
          <cell r="H2054">
            <v>1145.8499999999999</v>
          </cell>
        </row>
        <row r="2055">
          <cell r="A2055">
            <v>184700994</v>
          </cell>
          <cell r="B2055" t="str">
            <v>FK niedr Überh Ein/Aus CN Zulauf P2100</v>
          </cell>
          <cell r="C2055" t="str">
            <v>P2100 quai bas INOX ent/sor. passge eau</v>
          </cell>
          <cell r="D2055">
            <v>1017</v>
          </cell>
          <cell r="E2055" t="str">
            <v>P1</v>
          </cell>
          <cell r="F2055">
            <v>817</v>
          </cell>
          <cell r="G2055" t="str">
            <v>Stk</v>
          </cell>
          <cell r="H2055">
            <v>1099.4000000000001</v>
          </cell>
        </row>
        <row r="2056">
          <cell r="A2056">
            <v>184700995</v>
          </cell>
          <cell r="B2056" t="str">
            <v>FK niedrig V-Form li+re CN P2100</v>
          </cell>
          <cell r="C2056" t="str">
            <v>P2100 kit quai bas INOX entrée en V</v>
          </cell>
          <cell r="D2056">
            <v>3929</v>
          </cell>
          <cell r="E2056" t="str">
            <v>P1</v>
          </cell>
          <cell r="F2056">
            <v>817</v>
          </cell>
          <cell r="G2056" t="str">
            <v>Stk</v>
          </cell>
          <cell r="H2056">
            <v>4247.25</v>
          </cell>
        </row>
        <row r="2057">
          <cell r="A2057">
            <v>184700996</v>
          </cell>
          <cell r="B2057" t="str">
            <v>DPP hint.Abgrenz.Erw.200mm, StartKit</v>
          </cell>
          <cell r="C2057" t="str">
            <v>Kit départ réhausse pare bouse P 2100</v>
          </cell>
          <cell r="D2057">
            <v>339</v>
          </cell>
          <cell r="E2057" t="str">
            <v>P1</v>
          </cell>
          <cell r="F2057">
            <v>817</v>
          </cell>
          <cell r="G2057" t="str">
            <v>Stk</v>
          </cell>
          <cell r="H2057">
            <v>366.45</v>
          </cell>
        </row>
        <row r="2058">
          <cell r="A2058">
            <v>184700997</v>
          </cell>
          <cell r="B2058" t="str">
            <v>P2100 hint.Abgrenz.Erw.kit 200mm,2Pl</v>
          </cell>
          <cell r="C2058" t="str">
            <v>Kit réhausse pare bouse 2 VL P 2100</v>
          </cell>
          <cell r="D2058">
            <v>329</v>
          </cell>
          <cell r="E2058" t="str">
            <v>P1</v>
          </cell>
          <cell r="F2058">
            <v>817</v>
          </cell>
          <cell r="G2058" t="str">
            <v>Stk</v>
          </cell>
          <cell r="H2058">
            <v>355.65</v>
          </cell>
        </row>
        <row r="2059">
          <cell r="A2059">
            <v>184700998</v>
          </cell>
          <cell r="B2059" t="str">
            <v>P2100 hint.Abgrenz.Erw.kit 200mm,3Pl</v>
          </cell>
          <cell r="C2059" t="str">
            <v>Kit réhausse pare bouse 3 VL P 2100</v>
          </cell>
          <cell r="D2059">
            <v>423</v>
          </cell>
          <cell r="E2059" t="str">
            <v>P1</v>
          </cell>
          <cell r="F2059">
            <v>817</v>
          </cell>
          <cell r="G2059" t="str">
            <v>Stk</v>
          </cell>
          <cell r="H2059">
            <v>457.25</v>
          </cell>
        </row>
        <row r="2060">
          <cell r="A2060">
            <v>184700999</v>
          </cell>
          <cell r="B2060" t="str">
            <v>DPP hint.Abgrenz.Erw.kit 200mm,4Pl</v>
          </cell>
          <cell r="C2060" t="str">
            <v>Kit réhausse pare bouse 4 VL P 2100</v>
          </cell>
          <cell r="D2060">
            <v>517</v>
          </cell>
          <cell r="E2060" t="str">
            <v>P1</v>
          </cell>
          <cell r="F2060">
            <v>817</v>
          </cell>
          <cell r="G2060" t="str">
            <v>Stk</v>
          </cell>
          <cell r="H2060">
            <v>558.9</v>
          </cell>
        </row>
        <row r="2061">
          <cell r="A2061">
            <v>186369169</v>
          </cell>
          <cell r="B2061" t="str">
            <v>Container-Lademodul DXCR/E</v>
          </cell>
          <cell r="C2061" t="str">
            <v>Module chargement des conteneurs DXCR/E</v>
          </cell>
          <cell r="D2061">
            <v>325</v>
          </cell>
          <cell r="E2061" t="str">
            <v>P1</v>
          </cell>
          <cell r="F2061">
            <v>620</v>
          </cell>
          <cell r="G2061" t="str">
            <v>Stk</v>
          </cell>
          <cell r="H2061">
            <v>351.35</v>
          </cell>
        </row>
        <row r="2062">
          <cell r="A2062">
            <v>186600010</v>
          </cell>
          <cell r="B2062" t="str">
            <v>Rohr 3/8 Zoll verzinkt</v>
          </cell>
          <cell r="C2062" t="str">
            <v>Tube à gaz zing 3/8 pouce</v>
          </cell>
          <cell r="D2062">
            <v>3.95</v>
          </cell>
          <cell r="E2062" t="str">
            <v>P7</v>
          </cell>
          <cell r="F2062">
            <v>860</v>
          </cell>
          <cell r="G2062" t="str">
            <v>M</v>
          </cell>
          <cell r="H2062">
            <v>4.25</v>
          </cell>
        </row>
        <row r="2063">
          <cell r="A2063">
            <v>186600015</v>
          </cell>
          <cell r="B2063" t="str">
            <v>Rohr 1/2 Zoll verzinkt</v>
          </cell>
          <cell r="C2063" t="str">
            <v>Tube à gaz zing 1/2 pouce</v>
          </cell>
          <cell r="D2063">
            <v>6.6</v>
          </cell>
          <cell r="E2063" t="str">
            <v>P7</v>
          </cell>
          <cell r="F2063">
            <v>860</v>
          </cell>
          <cell r="G2063" t="str">
            <v>M</v>
          </cell>
          <cell r="H2063">
            <v>7.15</v>
          </cell>
        </row>
        <row r="2064">
          <cell r="A2064">
            <v>186600020</v>
          </cell>
          <cell r="B2064" t="str">
            <v>Rohr 3/4 Zoll verzinkt</v>
          </cell>
          <cell r="C2064" t="str">
            <v>Tube à gaz zing 3/4 pouce</v>
          </cell>
          <cell r="D2064">
            <v>7.95</v>
          </cell>
          <cell r="E2064" t="str">
            <v>P7</v>
          </cell>
          <cell r="F2064">
            <v>860</v>
          </cell>
          <cell r="G2064" t="str">
            <v>M</v>
          </cell>
          <cell r="H2064">
            <v>8.6</v>
          </cell>
        </row>
        <row r="2065">
          <cell r="A2065">
            <v>186600025</v>
          </cell>
          <cell r="B2065" t="str">
            <v>Rohr 1 Zoll verzinkt</v>
          </cell>
          <cell r="C2065" t="str">
            <v>Tube à gaz zing 1 pouce</v>
          </cell>
          <cell r="D2065">
            <v>11.4</v>
          </cell>
          <cell r="E2065" t="str">
            <v>P7</v>
          </cell>
          <cell r="F2065">
            <v>860</v>
          </cell>
          <cell r="G2065" t="str">
            <v>M</v>
          </cell>
          <cell r="H2065">
            <v>12.3</v>
          </cell>
        </row>
        <row r="2066">
          <cell r="A2066">
            <v>186600032</v>
          </cell>
          <cell r="B2066" t="str">
            <v>Rohr 1 1/4 Zoll verzinkt</v>
          </cell>
          <cell r="C2066" t="str">
            <v>Tube à gaz zing 1 1/4 pouce</v>
          </cell>
          <cell r="D2066">
            <v>11.1</v>
          </cell>
          <cell r="E2066" t="str">
            <v>P7</v>
          </cell>
          <cell r="F2066">
            <v>860</v>
          </cell>
          <cell r="G2066" t="str">
            <v>M</v>
          </cell>
          <cell r="H2066">
            <v>12</v>
          </cell>
        </row>
        <row r="2067">
          <cell r="A2067">
            <v>186600040</v>
          </cell>
          <cell r="B2067" t="str">
            <v>Rohr 1 1/2 Zoll verzinkt</v>
          </cell>
          <cell r="C2067" t="str">
            <v>Tube à gaz zing 1 1/2 pouce</v>
          </cell>
          <cell r="D2067">
            <v>12.45</v>
          </cell>
          <cell r="E2067" t="str">
            <v>P7</v>
          </cell>
          <cell r="F2067">
            <v>860</v>
          </cell>
          <cell r="G2067" t="str">
            <v>M</v>
          </cell>
          <cell r="H2067">
            <v>13.45</v>
          </cell>
        </row>
        <row r="2068">
          <cell r="A2068">
            <v>186600060</v>
          </cell>
          <cell r="B2068" t="str">
            <v>Rohr 2 Zoll verzinkt</v>
          </cell>
          <cell r="C2068" t="str">
            <v>Tube à gaz zing 2 pouce</v>
          </cell>
          <cell r="D2068">
            <v>17.5</v>
          </cell>
          <cell r="E2068" t="str">
            <v>P7</v>
          </cell>
          <cell r="F2068">
            <v>860</v>
          </cell>
          <cell r="G2068" t="str">
            <v>M</v>
          </cell>
          <cell r="H2068">
            <v>18.899999999999999</v>
          </cell>
        </row>
        <row r="2069">
          <cell r="A2069">
            <v>186600070</v>
          </cell>
          <cell r="B2069" t="str">
            <v>.VP 70 Austausch Gutschrift</v>
          </cell>
          <cell r="C2069" t="str">
            <v>VP 70 échange note de crédit</v>
          </cell>
          <cell r="D2069">
            <v>315</v>
          </cell>
          <cell r="E2069" t="str">
            <v>P1</v>
          </cell>
          <cell r="F2069">
            <v>210</v>
          </cell>
          <cell r="G2069" t="str">
            <v>Stk</v>
          </cell>
          <cell r="H2069">
            <v>340.5</v>
          </cell>
        </row>
        <row r="2070">
          <cell r="A2070">
            <v>186600074</v>
          </cell>
          <cell r="B2070" t="str">
            <v>VP 74 Austausch Gutschrift</v>
          </cell>
          <cell r="C2070" t="str">
            <v>VP 74 échange note de crédit</v>
          </cell>
          <cell r="D2070">
            <v>321</v>
          </cell>
          <cell r="E2070" t="str">
            <v>P4</v>
          </cell>
          <cell r="F2070">
            <v>210</v>
          </cell>
          <cell r="G2070" t="str">
            <v>Stk</v>
          </cell>
          <cell r="H2070">
            <v>347</v>
          </cell>
        </row>
        <row r="2071">
          <cell r="A2071">
            <v>186600076</v>
          </cell>
          <cell r="B2071" t="str">
            <v>VP 76 Austausch Gutschrift</v>
          </cell>
          <cell r="C2071" t="str">
            <v>VP 76 échange note de crédit</v>
          </cell>
          <cell r="D2071">
            <v>533</v>
          </cell>
          <cell r="E2071" t="str">
            <v>P4</v>
          </cell>
          <cell r="F2071">
            <v>210</v>
          </cell>
          <cell r="G2071" t="str">
            <v>Stk</v>
          </cell>
          <cell r="H2071">
            <v>576.15</v>
          </cell>
        </row>
        <row r="2072">
          <cell r="A2072">
            <v>186600077</v>
          </cell>
          <cell r="B2072" t="str">
            <v>VP 77 Austausch Gutschrift</v>
          </cell>
          <cell r="C2072" t="str">
            <v>VP 77 échange note de crédit</v>
          </cell>
          <cell r="D2072">
            <v>745</v>
          </cell>
          <cell r="E2072" t="str">
            <v>P4</v>
          </cell>
          <cell r="F2072">
            <v>210</v>
          </cell>
          <cell r="G2072" t="str">
            <v>Stk</v>
          </cell>
          <cell r="H2072">
            <v>805.35</v>
          </cell>
        </row>
        <row r="2073">
          <cell r="A2073">
            <v>186600100</v>
          </cell>
          <cell r="B2073" t="str">
            <v>Siederohr 101,6/3,6 verzinkt 6 Meter</v>
          </cell>
          <cell r="C2073" t="str">
            <v>Tube bouilleur 101,6/3,6 zingué 6 m</v>
          </cell>
          <cell r="D2073">
            <v>265</v>
          </cell>
          <cell r="E2073" t="str">
            <v>P7</v>
          </cell>
          <cell r="F2073">
            <v>860</v>
          </cell>
          <cell r="G2073" t="str">
            <v>Stk</v>
          </cell>
          <cell r="H2073">
            <v>286.45</v>
          </cell>
        </row>
        <row r="2074">
          <cell r="A2074">
            <v>186600450</v>
          </cell>
          <cell r="B2074" t="str">
            <v>CN Winkelstahl 50x50x4 mm 4301</v>
          </cell>
          <cell r="C2074" t="str">
            <v>Acier équerre 50x50x4mm inox</v>
          </cell>
          <cell r="D2074">
            <v>29.2</v>
          </cell>
          <cell r="E2074" t="str">
            <v>P7</v>
          </cell>
          <cell r="F2074">
            <v>860</v>
          </cell>
          <cell r="G2074" t="str">
            <v>M</v>
          </cell>
          <cell r="H2074">
            <v>31.55</v>
          </cell>
        </row>
        <row r="2075">
          <cell r="A2075">
            <v>186600526</v>
          </cell>
          <cell r="B2075" t="str">
            <v>CN Rohr 26,9 x 2,5 mm Konstruktionsrohr</v>
          </cell>
          <cell r="C2075" t="str">
            <v>Tubes de construction 26,9 x 2,5 mm Inox</v>
          </cell>
          <cell r="D2075">
            <v>18.649999999999999</v>
          </cell>
          <cell r="E2075" t="str">
            <v>P7</v>
          </cell>
          <cell r="F2075">
            <v>860</v>
          </cell>
          <cell r="G2075" t="str">
            <v>M</v>
          </cell>
          <cell r="H2075">
            <v>20.149999999999999</v>
          </cell>
        </row>
        <row r="2076">
          <cell r="A2076">
            <v>186600560</v>
          </cell>
          <cell r="B2076" t="str">
            <v>CN Rohr 60.3 x 3.6 mm</v>
          </cell>
          <cell r="C2076" t="str">
            <v>Tube inox 60.3 x 3.60mm</v>
          </cell>
          <cell r="D2076">
            <v>37.4</v>
          </cell>
          <cell r="E2076" t="str">
            <v>P7</v>
          </cell>
          <cell r="F2076">
            <v>860</v>
          </cell>
          <cell r="G2076" t="str">
            <v>M</v>
          </cell>
          <cell r="H2076">
            <v>40.450000000000003</v>
          </cell>
        </row>
        <row r="2077">
          <cell r="A2077">
            <v>186600571</v>
          </cell>
          <cell r="B2077" t="str">
            <v>CN Rohr 101.6 x 3 mm</v>
          </cell>
          <cell r="C2077" t="str">
            <v>Tube inox 101.6 x 3 mm</v>
          </cell>
          <cell r="D2077">
            <v>52.7</v>
          </cell>
          <cell r="E2077" t="str">
            <v>P7</v>
          </cell>
          <cell r="F2077">
            <v>860</v>
          </cell>
          <cell r="G2077" t="str">
            <v>M</v>
          </cell>
          <cell r="H2077">
            <v>56.95</v>
          </cell>
        </row>
        <row r="2078">
          <cell r="A2078">
            <v>186600572</v>
          </cell>
          <cell r="B2078" t="str">
            <v>CN Rohr 114,3 x 2,6 mm</v>
          </cell>
          <cell r="C2078" t="str">
            <v>Tube inox 114,3 x 2,6 mm</v>
          </cell>
          <cell r="D2078">
            <v>54.8</v>
          </cell>
          <cell r="E2078" t="str">
            <v>P7</v>
          </cell>
          <cell r="F2078">
            <v>860</v>
          </cell>
          <cell r="G2078" t="str">
            <v>M</v>
          </cell>
          <cell r="H2078">
            <v>59.25</v>
          </cell>
        </row>
        <row r="2079">
          <cell r="A2079">
            <v>186601013</v>
          </cell>
          <cell r="B2079" t="str">
            <v>Endschieber UNP120 links 60cm</v>
          </cell>
          <cell r="C2079" t="str">
            <v>Raclette finale UNP120 gauche 60cm</v>
          </cell>
          <cell r="D2079">
            <v>200</v>
          </cell>
          <cell r="E2079" t="str">
            <v>P3</v>
          </cell>
          <cell r="F2079">
            <v>413</v>
          </cell>
          <cell r="G2079" t="str">
            <v>Stk</v>
          </cell>
          <cell r="H2079">
            <v>216.2</v>
          </cell>
        </row>
        <row r="2080">
          <cell r="A2080">
            <v>186601015</v>
          </cell>
          <cell r="B2080" t="str">
            <v>Endschieber UNP120 rechts 60cm</v>
          </cell>
          <cell r="C2080" t="str">
            <v>Raclette finale UNP120 droite 60cm</v>
          </cell>
          <cell r="D2080">
            <v>200</v>
          </cell>
          <cell r="E2080" t="str">
            <v>P3</v>
          </cell>
          <cell r="F2080">
            <v>413</v>
          </cell>
          <cell r="G2080" t="str">
            <v>Stk</v>
          </cell>
          <cell r="H2080">
            <v>216.2</v>
          </cell>
        </row>
        <row r="2081">
          <cell r="A2081">
            <v>186601016</v>
          </cell>
          <cell r="B2081" t="str">
            <v>Pressbalken und Befestigung K1000</v>
          </cell>
          <cell r="C2081" t="str">
            <v>Poudre de presse et fixation K1000</v>
          </cell>
          <cell r="D2081">
            <v>2550</v>
          </cell>
          <cell r="E2081" t="str">
            <v>P3</v>
          </cell>
          <cell r="F2081">
            <v>413</v>
          </cell>
          <cell r="G2081" t="str">
            <v>Stk</v>
          </cell>
          <cell r="H2081">
            <v>2756.55</v>
          </cell>
        </row>
        <row r="2082">
          <cell r="A2082">
            <v>186601023</v>
          </cell>
          <cell r="B2082" t="str">
            <v>Schieberset UNP 120 rechts 4 Stück</v>
          </cell>
          <cell r="C2082" t="str">
            <v>Equipment UNP 120 droite 4 pièce</v>
          </cell>
          <cell r="D2082">
            <v>662</v>
          </cell>
          <cell r="E2082" t="str">
            <v>P3</v>
          </cell>
          <cell r="F2082">
            <v>413</v>
          </cell>
          <cell r="G2082" t="str">
            <v>Stk</v>
          </cell>
          <cell r="H2082">
            <v>715.6</v>
          </cell>
        </row>
        <row r="2083">
          <cell r="A2083">
            <v>186601027</v>
          </cell>
          <cell r="B2083" t="str">
            <v>Schieberset UNP 120 links 4 Stück</v>
          </cell>
          <cell r="C2083" t="str">
            <v>Equipment UNP120 gauche 4 pièce</v>
          </cell>
          <cell r="D2083">
            <v>662</v>
          </cell>
          <cell r="E2083" t="str">
            <v>P3</v>
          </cell>
          <cell r="F2083">
            <v>413</v>
          </cell>
          <cell r="G2083" t="str">
            <v>Stk</v>
          </cell>
          <cell r="H2083">
            <v>715.6</v>
          </cell>
        </row>
        <row r="2084">
          <cell r="A2084">
            <v>186601054</v>
          </cell>
          <cell r="B2084" t="str">
            <v>Set Zugprofil UNP 120 rechts Länge 4 M</v>
          </cell>
          <cell r="C2084" t="str">
            <v>Set tirant UNP 120 droite longueur 4 M</v>
          </cell>
          <cell r="D2084">
            <v>576</v>
          </cell>
          <cell r="E2084" t="str">
            <v>P3</v>
          </cell>
          <cell r="F2084">
            <v>413</v>
          </cell>
          <cell r="G2084" t="str">
            <v>Stk</v>
          </cell>
          <cell r="H2084">
            <v>622.65</v>
          </cell>
        </row>
        <row r="2085">
          <cell r="A2085">
            <v>186601055</v>
          </cell>
          <cell r="B2085" t="str">
            <v>Set Zugprofil UNP 120 links Länge 4 M</v>
          </cell>
          <cell r="C2085" t="str">
            <v>Set tirant UNP 120 gauche longueur 4 M</v>
          </cell>
          <cell r="D2085">
            <v>576</v>
          </cell>
          <cell r="E2085" t="str">
            <v>P3</v>
          </cell>
          <cell r="F2085">
            <v>413</v>
          </cell>
          <cell r="G2085" t="str">
            <v>Stk</v>
          </cell>
          <cell r="H2085">
            <v>622.65</v>
          </cell>
        </row>
        <row r="2086">
          <cell r="A2086">
            <v>186601162</v>
          </cell>
          <cell r="B2086" t="str">
            <v>Endschieber UNP50 kompl. 60cm li/re</v>
          </cell>
          <cell r="C2086" t="str">
            <v>Raclette finale UNP50 compl. 60cm ga/dr</v>
          </cell>
          <cell r="D2086">
            <v>312</v>
          </cell>
          <cell r="E2086" t="str">
            <v>P3</v>
          </cell>
          <cell r="F2086">
            <v>413</v>
          </cell>
          <cell r="G2086" t="str">
            <v>Stk</v>
          </cell>
          <cell r="H2086">
            <v>337.25</v>
          </cell>
        </row>
        <row r="2087">
          <cell r="A2087">
            <v>186601510</v>
          </cell>
          <cell r="B2087" t="str">
            <v>Set Zugprofil 50 cm links Länge 3 Meter</v>
          </cell>
          <cell r="C2087" t="str">
            <v>Set tirant 50 cm gauche longueur 3 mètre</v>
          </cell>
          <cell r="D2087">
            <v>285</v>
          </cell>
          <cell r="E2087" t="str">
            <v>P3</v>
          </cell>
          <cell r="F2087">
            <v>413</v>
          </cell>
          <cell r="G2087" t="str">
            <v>Stk</v>
          </cell>
          <cell r="H2087">
            <v>308.10000000000002</v>
          </cell>
        </row>
        <row r="2088">
          <cell r="A2088">
            <v>186601513</v>
          </cell>
          <cell r="B2088" t="str">
            <v>Set Zugprofil 50 cm rechts Länge 3 Meter</v>
          </cell>
          <cell r="C2088" t="str">
            <v>Set tirant 50 cm droite longueur 3 mètre</v>
          </cell>
          <cell r="D2088">
            <v>285</v>
          </cell>
          <cell r="E2088" t="str">
            <v>P3</v>
          </cell>
          <cell r="F2088">
            <v>413</v>
          </cell>
          <cell r="G2088" t="str">
            <v>Stk</v>
          </cell>
          <cell r="H2088">
            <v>308.10000000000002</v>
          </cell>
        </row>
        <row r="2089">
          <cell r="A2089">
            <v>186601516</v>
          </cell>
          <cell r="B2089" t="str">
            <v>Set Zugprofil 60 cm links Länge 3 Meter</v>
          </cell>
          <cell r="C2089" t="str">
            <v>Set tirant 60 cm gauche longueur 3 mètre</v>
          </cell>
          <cell r="D2089">
            <v>285</v>
          </cell>
          <cell r="E2089" t="str">
            <v>P3</v>
          </cell>
          <cell r="F2089">
            <v>413</v>
          </cell>
          <cell r="G2089" t="str">
            <v>Stk</v>
          </cell>
          <cell r="H2089">
            <v>308.10000000000002</v>
          </cell>
        </row>
        <row r="2090">
          <cell r="A2090">
            <v>186601519</v>
          </cell>
          <cell r="B2090" t="str">
            <v>Set Zugprofil 60 cm rechts Länge 3 Meter</v>
          </cell>
          <cell r="C2090" t="str">
            <v>Set tirant 60 cm droite longueur 3 mètre</v>
          </cell>
          <cell r="D2090">
            <v>285</v>
          </cell>
          <cell r="E2090" t="str">
            <v>P3</v>
          </cell>
          <cell r="F2090">
            <v>413</v>
          </cell>
          <cell r="G2090" t="str">
            <v>Stk</v>
          </cell>
          <cell r="H2090">
            <v>308.10000000000002</v>
          </cell>
        </row>
        <row r="2091">
          <cell r="A2091">
            <v>186601549</v>
          </cell>
          <cell r="B2091" t="str">
            <v>Führungsset hoch montiert UNP50</v>
          </cell>
          <cell r="C2091" t="str">
            <v>Set de guidage p. rigole haute UNP50</v>
          </cell>
          <cell r="D2091">
            <v>203</v>
          </cell>
          <cell r="E2091" t="str">
            <v>P3</v>
          </cell>
          <cell r="F2091">
            <v>413</v>
          </cell>
          <cell r="G2091" t="str">
            <v>Stk</v>
          </cell>
          <cell r="H2091">
            <v>219.45</v>
          </cell>
        </row>
        <row r="2092">
          <cell r="A2092">
            <v>186601594</v>
          </cell>
          <cell r="B2092" t="str">
            <v>Schieberset links 60cm UNP50</v>
          </cell>
          <cell r="C2092" t="str">
            <v>Raclette 60cm gauche UNP50 set 1pce.</v>
          </cell>
          <cell r="D2092">
            <v>104</v>
          </cell>
          <cell r="E2092" t="str">
            <v>P3</v>
          </cell>
          <cell r="F2092">
            <v>413</v>
          </cell>
          <cell r="G2092" t="str">
            <v>Stk</v>
          </cell>
          <cell r="H2092">
            <v>112.4</v>
          </cell>
        </row>
        <row r="2093">
          <cell r="A2093">
            <v>186601595</v>
          </cell>
          <cell r="B2093" t="str">
            <v>Schieberset rechts 60cm UNP50</v>
          </cell>
          <cell r="C2093" t="str">
            <v>Raclette 60cm droite UNP50 set 1pce.</v>
          </cell>
          <cell r="D2093">
            <v>104</v>
          </cell>
          <cell r="E2093" t="str">
            <v>P3</v>
          </cell>
          <cell r="F2093">
            <v>413</v>
          </cell>
          <cell r="G2093" t="str">
            <v>Stk</v>
          </cell>
          <cell r="H2093">
            <v>112.4</v>
          </cell>
        </row>
        <row r="2094">
          <cell r="A2094">
            <v>186602020</v>
          </cell>
          <cell r="B2094" t="str">
            <v>Set Zugprofil 60 cm rechts 3 m Typ 2020</v>
          </cell>
          <cell r="C2094" t="str">
            <v>Set tirant 60 cm droite 3 m Typ 2020</v>
          </cell>
          <cell r="D2094">
            <v>366</v>
          </cell>
          <cell r="E2094" t="str">
            <v>P3</v>
          </cell>
          <cell r="F2094">
            <v>413</v>
          </cell>
          <cell r="G2094" t="str">
            <v>Stk</v>
          </cell>
          <cell r="H2094">
            <v>395.65</v>
          </cell>
        </row>
        <row r="2095">
          <cell r="A2095">
            <v>186602022</v>
          </cell>
          <cell r="B2095" t="str">
            <v>Set Zugprofil 60 cm links 3 m Typ 2020</v>
          </cell>
          <cell r="C2095" t="str">
            <v>Set tirant 60 cm gauche 3 m Typ 2020</v>
          </cell>
          <cell r="D2095">
            <v>366</v>
          </cell>
          <cell r="E2095" t="str">
            <v>P3</v>
          </cell>
          <cell r="F2095">
            <v>413</v>
          </cell>
          <cell r="G2095" t="str">
            <v>Stk</v>
          </cell>
          <cell r="H2095">
            <v>395.65</v>
          </cell>
        </row>
        <row r="2096">
          <cell r="A2096">
            <v>186602026</v>
          </cell>
          <cell r="B2096" t="str">
            <v>Set Zugprofil 50 cm links 3 m Typ 2020</v>
          </cell>
          <cell r="C2096" t="str">
            <v>Set tirant 60 cm gauche 3 m Typ 2020</v>
          </cell>
          <cell r="D2096">
            <v>366</v>
          </cell>
          <cell r="E2096" t="str">
            <v>P3</v>
          </cell>
          <cell r="F2096">
            <v>413</v>
          </cell>
          <cell r="G2096" t="str">
            <v>Stk</v>
          </cell>
          <cell r="H2096">
            <v>395.65</v>
          </cell>
        </row>
        <row r="2097">
          <cell r="A2097">
            <v>186602148</v>
          </cell>
          <cell r="B2097" t="str">
            <v>Führungsset tief montiert UNP50</v>
          </cell>
          <cell r="C2097" t="str">
            <v>Set de guidage p. rigole profonde UNP5</v>
          </cell>
          <cell r="D2097">
            <v>203</v>
          </cell>
          <cell r="E2097" t="str">
            <v>P3</v>
          </cell>
          <cell r="F2097">
            <v>413</v>
          </cell>
          <cell r="G2097" t="str">
            <v>Stk</v>
          </cell>
          <cell r="H2097">
            <v>219.45</v>
          </cell>
        </row>
        <row r="2098">
          <cell r="A2098">
            <v>186602224</v>
          </cell>
          <cell r="B2098" t="str">
            <v>Set Zugprofil 50 cm rechts 3 m Typ 2020</v>
          </cell>
          <cell r="C2098" t="str">
            <v>Set tirant 50 cm droite 3 m Typ 2020</v>
          </cell>
          <cell r="D2098">
            <v>366</v>
          </cell>
          <cell r="E2098" t="str">
            <v>P3</v>
          </cell>
          <cell r="F2098">
            <v>413</v>
          </cell>
          <cell r="G2098" t="str">
            <v>Stk</v>
          </cell>
          <cell r="H2098">
            <v>395.65</v>
          </cell>
        </row>
        <row r="2099">
          <cell r="A2099">
            <v>186602326</v>
          </cell>
          <cell r="B2099" t="str">
            <v>Set Zugprofil 45 cm links Länge 3 Meter</v>
          </cell>
          <cell r="C2099" t="str">
            <v>Set tirant 45 cm gauche longueur 3 mètre</v>
          </cell>
          <cell r="D2099">
            <v>285</v>
          </cell>
          <cell r="E2099" t="str">
            <v>P3</v>
          </cell>
          <cell r="F2099">
            <v>413</v>
          </cell>
          <cell r="G2099" t="str">
            <v>Stk</v>
          </cell>
          <cell r="H2099">
            <v>308.10000000000002</v>
          </cell>
        </row>
        <row r="2100">
          <cell r="A2100">
            <v>186602327</v>
          </cell>
          <cell r="B2100" t="str">
            <v>Set Zugprofil 45 cm rechts Länge 3 Meter</v>
          </cell>
          <cell r="C2100" t="str">
            <v>Set tirant 45 cm droite longueur 3 mètre</v>
          </cell>
          <cell r="D2100">
            <v>285</v>
          </cell>
          <cell r="E2100" t="str">
            <v>P3</v>
          </cell>
          <cell r="F2100">
            <v>413</v>
          </cell>
          <cell r="G2100" t="str">
            <v>Stk</v>
          </cell>
          <cell r="H2100">
            <v>308.10000000000002</v>
          </cell>
        </row>
        <row r="2101">
          <cell r="A2101">
            <v>18661040</v>
          </cell>
          <cell r="B2101" t="str">
            <v>Knieschoner plastik</v>
          </cell>
          <cell r="C2101" t="str">
            <v>Genouillère plastique</v>
          </cell>
          <cell r="D2101">
            <v>45.1</v>
          </cell>
          <cell r="F2101">
            <v>370</v>
          </cell>
          <cell r="G2101" t="str">
            <v>Paa</v>
          </cell>
          <cell r="H2101">
            <v>48.75</v>
          </cell>
        </row>
        <row r="2102">
          <cell r="A2102">
            <v>186622785</v>
          </cell>
          <cell r="B2102" t="str">
            <v>Tränketrog 500x320x200mm</v>
          </cell>
          <cell r="C2102" t="str">
            <v>Auge 500x320x200</v>
          </cell>
          <cell r="D2102">
            <v>368</v>
          </cell>
          <cell r="E2102" t="str">
            <v>P7</v>
          </cell>
          <cell r="F2102">
            <v>365</v>
          </cell>
          <cell r="G2102" t="str">
            <v>Stk</v>
          </cell>
          <cell r="H2102">
            <v>397.8</v>
          </cell>
        </row>
        <row r="2103">
          <cell r="A2103">
            <v>186622788</v>
          </cell>
          <cell r="B2103" t="str">
            <v>Tränketrog 1500x320x200mm</v>
          </cell>
          <cell r="C2103" t="str">
            <v>Auge 1500x320x200</v>
          </cell>
          <cell r="D2103">
            <v>541</v>
          </cell>
          <cell r="E2103" t="str">
            <v>P7</v>
          </cell>
          <cell r="F2103">
            <v>365</v>
          </cell>
          <cell r="G2103" t="str">
            <v>Stk</v>
          </cell>
          <cell r="H2103">
            <v>584.79999999999995</v>
          </cell>
        </row>
        <row r="2104">
          <cell r="A2104">
            <v>186622789</v>
          </cell>
          <cell r="B2104" t="str">
            <v>Tränketrog kompl. 1500x320x200 mm</v>
          </cell>
          <cell r="C2104" t="str">
            <v>Auge complète 1500x320x200 mm</v>
          </cell>
          <cell r="D2104">
            <v>711</v>
          </cell>
          <cell r="E2104" t="str">
            <v>P7</v>
          </cell>
          <cell r="F2104">
            <v>365</v>
          </cell>
          <cell r="G2104" t="str">
            <v>Stk</v>
          </cell>
          <cell r="H2104">
            <v>768.6</v>
          </cell>
        </row>
        <row r="2105">
          <cell r="A2105">
            <v>186622792</v>
          </cell>
          <cell r="B2105" t="str">
            <v>Tränketrog Kompl. 2000x320x200 mm</v>
          </cell>
          <cell r="C2105" t="str">
            <v>Auge complète 2000x320x200 mm</v>
          </cell>
          <cell r="D2105">
            <v>686</v>
          </cell>
          <cell r="E2105" t="str">
            <v>P7</v>
          </cell>
          <cell r="F2105">
            <v>365</v>
          </cell>
          <cell r="G2105" t="str">
            <v>Stk</v>
          </cell>
          <cell r="H2105">
            <v>741.55</v>
          </cell>
        </row>
        <row r="2106">
          <cell r="A2106">
            <v>186632300</v>
          </cell>
          <cell r="B2106" t="str">
            <v>Halter zu Strohriegel fest komplett</v>
          </cell>
          <cell r="C2106" t="str">
            <v>Support fix p.verrou de paille compl.</v>
          </cell>
          <cell r="D2106">
            <v>58.7</v>
          </cell>
          <cell r="E2106" t="str">
            <v>P7</v>
          </cell>
          <cell r="F2106">
            <v>810</v>
          </cell>
          <cell r="G2106" t="str">
            <v>Stk</v>
          </cell>
          <cell r="H2106">
            <v>63.45</v>
          </cell>
        </row>
        <row r="2107">
          <cell r="A2107">
            <v>186643435</v>
          </cell>
          <cell r="B2107" t="str">
            <v>Verschraubung PVC 38mm</v>
          </cell>
          <cell r="C2107" t="str">
            <v>Raccord plastique D38</v>
          </cell>
          <cell r="D2107">
            <v>37.700000000000003</v>
          </cell>
          <cell r="E2107" t="str">
            <v>P1</v>
          </cell>
          <cell r="F2107">
            <v>150</v>
          </cell>
          <cell r="G2107" t="str">
            <v>Stk</v>
          </cell>
          <cell r="H2107">
            <v>40.75</v>
          </cell>
        </row>
        <row r="2108">
          <cell r="A2108">
            <v>186643802</v>
          </cell>
          <cell r="B2108" t="str">
            <v>Pulsatoranschluss 110mm kpl. US</v>
          </cell>
          <cell r="C2108" t="str">
            <v>Bride pulsateur 110mm cpl.</v>
          </cell>
          <cell r="D2108">
            <v>60.6</v>
          </cell>
          <cell r="E2108" t="str">
            <v>P1</v>
          </cell>
          <cell r="F2108">
            <v>150</v>
          </cell>
          <cell r="G2108" t="str">
            <v>Stk</v>
          </cell>
          <cell r="H2108">
            <v>65.5</v>
          </cell>
        </row>
        <row r="2109">
          <cell r="A2109">
            <v>186644353</v>
          </cell>
          <cell r="B2109" t="str">
            <v>Schlauchhalter Pulsator</v>
          </cell>
          <cell r="C2109" t="str">
            <v>Support tuyau de pulsation</v>
          </cell>
          <cell r="D2109">
            <v>8.25</v>
          </cell>
          <cell r="E2109" t="str">
            <v>P4</v>
          </cell>
          <cell r="F2109">
            <v>193</v>
          </cell>
          <cell r="G2109" t="str">
            <v>Stk</v>
          </cell>
          <cell r="H2109">
            <v>8.9</v>
          </cell>
        </row>
        <row r="2110">
          <cell r="A2110">
            <v>186648185</v>
          </cell>
          <cell r="B2110" t="str">
            <v>Führungsrolle Melkstand</v>
          </cell>
          <cell r="C2110" t="str">
            <v>Poulie salle de traite</v>
          </cell>
          <cell r="D2110">
            <v>75.5</v>
          </cell>
          <cell r="E2110" t="str">
            <v>P1</v>
          </cell>
          <cell r="F2110">
            <v>270</v>
          </cell>
          <cell r="G2110" t="str">
            <v>Stk</v>
          </cell>
          <cell r="H2110">
            <v>81.599999999999994</v>
          </cell>
        </row>
        <row r="2111">
          <cell r="A2111">
            <v>186648286</v>
          </cell>
          <cell r="B2111" t="str">
            <v>Melkzeughalter Melkstand ohne Schrauben</v>
          </cell>
          <cell r="C2111" t="str">
            <v>Support griffe sdt sans vis</v>
          </cell>
          <cell r="D2111">
            <v>31.2</v>
          </cell>
          <cell r="E2111" t="str">
            <v>P1</v>
          </cell>
          <cell r="F2111">
            <v>146</v>
          </cell>
          <cell r="G2111" t="str">
            <v>Stk</v>
          </cell>
          <cell r="H2111">
            <v>33.75</v>
          </cell>
        </row>
        <row r="2112">
          <cell r="A2112">
            <v>186649803</v>
          </cell>
          <cell r="B2112" t="str">
            <v>Gummimembran WA2</v>
          </cell>
          <cell r="C2112" t="str">
            <v>Membrane autolaveur WA2</v>
          </cell>
          <cell r="D2112">
            <v>73.3</v>
          </cell>
          <cell r="E2112" t="str">
            <v>P4</v>
          </cell>
          <cell r="F2112">
            <v>293</v>
          </cell>
          <cell r="G2112" t="str">
            <v>Stk</v>
          </cell>
          <cell r="H2112">
            <v>79.25</v>
          </cell>
        </row>
        <row r="2113">
          <cell r="A2113">
            <v>186650010</v>
          </cell>
          <cell r="B2113" t="str">
            <v>Hydraulikzylinder revidiert</v>
          </cell>
          <cell r="C2113" t="str">
            <v>Vérin hydraulique modifié</v>
          </cell>
          <cell r="D2113">
            <v>525</v>
          </cell>
          <cell r="E2113" t="str">
            <v>P4</v>
          </cell>
          <cell r="F2113">
            <v>491</v>
          </cell>
          <cell r="G2113" t="str">
            <v>Stk</v>
          </cell>
          <cell r="H2113">
            <v>567.54999999999995</v>
          </cell>
        </row>
        <row r="2114">
          <cell r="A2114">
            <v>186650016</v>
          </cell>
          <cell r="B2114" t="str">
            <v>Druckschlauch 6x8 mm Rolle à 50 m</v>
          </cell>
          <cell r="C2114" t="str">
            <v>Tuyau de pression 6x8 à 50 m</v>
          </cell>
          <cell r="D2114">
            <v>301</v>
          </cell>
          <cell r="E2114" t="str">
            <v>P4</v>
          </cell>
          <cell r="F2114">
            <v>892</v>
          </cell>
          <cell r="G2114" t="str">
            <v>Stk</v>
          </cell>
          <cell r="H2114">
            <v>325.39999999999998</v>
          </cell>
        </row>
        <row r="2115">
          <cell r="A2115">
            <v>186650025</v>
          </cell>
          <cell r="B2115" t="str">
            <v>Elektroschalter 2,2-4 KW DM Hydraulik</v>
          </cell>
          <cell r="C2115" t="str">
            <v>Tableau electrique 2,2 - 4,0 kW</v>
          </cell>
          <cell r="D2115">
            <v>918</v>
          </cell>
          <cell r="E2115" t="str">
            <v>P4</v>
          </cell>
          <cell r="F2115">
            <v>491</v>
          </cell>
          <cell r="G2115" t="str">
            <v>Stk</v>
          </cell>
          <cell r="H2115">
            <v>992.35</v>
          </cell>
        </row>
        <row r="2116">
          <cell r="A2116">
            <v>186650026</v>
          </cell>
          <cell r="B2116" t="str">
            <v>Steuerkasten Profi Logo 8 revidiert</v>
          </cell>
          <cell r="C2116" t="str">
            <v>Boitier elctrique Profi Logo 8 modifié</v>
          </cell>
          <cell r="D2116">
            <v>1802</v>
          </cell>
          <cell r="E2116" t="str">
            <v>P4</v>
          </cell>
          <cell r="F2116">
            <v>491</v>
          </cell>
          <cell r="G2116" t="str">
            <v>Stk</v>
          </cell>
          <cell r="H2116">
            <v>1947.95</v>
          </cell>
        </row>
        <row r="2117">
          <cell r="A2117">
            <v>186650028</v>
          </cell>
          <cell r="B2117" t="str">
            <v>Steuerkasten K 1000 4kW Austausch</v>
          </cell>
          <cell r="C2117" t="str">
            <v>Tableau électrique C 1000 4kW change</v>
          </cell>
          <cell r="D2117">
            <v>552</v>
          </cell>
          <cell r="E2117" t="str">
            <v>P4</v>
          </cell>
          <cell r="F2117">
            <v>491</v>
          </cell>
          <cell r="G2117" t="str">
            <v>Stk</v>
          </cell>
          <cell r="H2117">
            <v>596.70000000000005</v>
          </cell>
        </row>
        <row r="2118">
          <cell r="A2118">
            <v>186650033</v>
          </cell>
          <cell r="B2118" t="str">
            <v>Druckzylinder Buchs Austausch</v>
          </cell>
          <cell r="C2118" t="str">
            <v>Vérin échange</v>
          </cell>
          <cell r="D2118">
            <v>4316</v>
          </cell>
          <cell r="E2118" t="str">
            <v>P3</v>
          </cell>
          <cell r="F2118">
            <v>413</v>
          </cell>
          <cell r="G2118" t="str">
            <v>Stk</v>
          </cell>
          <cell r="H2118">
            <v>4665.6000000000004</v>
          </cell>
        </row>
        <row r="2119">
          <cell r="A2119">
            <v>186650035</v>
          </cell>
          <cell r="B2119" t="str">
            <v>Hydraulikpumpe wechseln</v>
          </cell>
          <cell r="C2119" t="str">
            <v>Pompe Hydrauliqe Changements</v>
          </cell>
          <cell r="D2119">
            <v>1747</v>
          </cell>
          <cell r="E2119" t="str">
            <v>P3</v>
          </cell>
          <cell r="F2119">
            <v>413</v>
          </cell>
          <cell r="G2119" t="str">
            <v>Stk</v>
          </cell>
          <cell r="H2119">
            <v>1888.5</v>
          </cell>
        </row>
        <row r="2120">
          <cell r="A2120">
            <v>186650036</v>
          </cell>
          <cell r="B2120" t="str">
            <v>Mitnehmer zu U 50</v>
          </cell>
          <cell r="C2120" t="str">
            <v>Emporteur pour U 50</v>
          </cell>
          <cell r="D2120">
            <v>274</v>
          </cell>
          <cell r="E2120" t="str">
            <v>P3</v>
          </cell>
          <cell r="F2120">
            <v>413</v>
          </cell>
          <cell r="G2120" t="str">
            <v>Stk</v>
          </cell>
          <cell r="H2120">
            <v>296.2</v>
          </cell>
        </row>
        <row r="2121">
          <cell r="A2121">
            <v>186650037</v>
          </cell>
          <cell r="B2121" t="str">
            <v>Zylinderbef.Platte für ODIN Zylinder</v>
          </cell>
          <cell r="C2121" t="str">
            <v>Ancrage vérin complet</v>
          </cell>
          <cell r="D2121">
            <v>473</v>
          </cell>
          <cell r="E2121" t="str">
            <v>P3</v>
          </cell>
          <cell r="F2121">
            <v>413</v>
          </cell>
          <cell r="G2121" t="str">
            <v>Stk</v>
          </cell>
          <cell r="H2121">
            <v>511.3</v>
          </cell>
        </row>
        <row r="2122">
          <cell r="A2122">
            <v>186650038</v>
          </cell>
          <cell r="B2122" t="str">
            <v>Zylinderbef.Spannplatte auf LM-Zylinder</v>
          </cell>
          <cell r="C2122" t="str">
            <v>Fixation pour le vérin LM</v>
          </cell>
          <cell r="D2122">
            <v>473</v>
          </cell>
          <cell r="E2122" t="str">
            <v>P3</v>
          </cell>
          <cell r="F2122">
            <v>413</v>
          </cell>
          <cell r="G2122" t="str">
            <v>Stk</v>
          </cell>
          <cell r="H2122">
            <v>511.3</v>
          </cell>
        </row>
        <row r="2123">
          <cell r="A2123">
            <v>186650040</v>
          </cell>
          <cell r="B2123" t="str">
            <v>Zylinder 60 x 40 x 2000 mm mit Ventil</v>
          </cell>
          <cell r="C2123" t="str">
            <v>Vérin 60x 40x 2000mm avec vanne de comp.</v>
          </cell>
          <cell r="D2123">
            <v>1547</v>
          </cell>
          <cell r="E2123" t="str">
            <v>P3</v>
          </cell>
          <cell r="F2123">
            <v>413</v>
          </cell>
          <cell r="G2123" t="str">
            <v>Stk</v>
          </cell>
          <cell r="H2123">
            <v>1672.3</v>
          </cell>
        </row>
        <row r="2124">
          <cell r="A2124">
            <v>186650041</v>
          </cell>
          <cell r="B2124" t="str">
            <v>Zylinder 60 x 40 x 2000 mm Standard</v>
          </cell>
          <cell r="C2124" t="str">
            <v>Vérin 60 x 40 x 2000 mm standard</v>
          </cell>
          <cell r="D2124">
            <v>1397</v>
          </cell>
          <cell r="E2124" t="str">
            <v>P3</v>
          </cell>
          <cell r="F2124">
            <v>413</v>
          </cell>
          <cell r="G2124" t="str">
            <v>Stk</v>
          </cell>
          <cell r="H2124">
            <v>1510.15</v>
          </cell>
        </row>
        <row r="2125">
          <cell r="A2125">
            <v>186650042</v>
          </cell>
          <cell r="B2125" t="str">
            <v>Zylinder D65 (1845) m.Ventil</v>
          </cell>
          <cell r="C2125" t="str">
            <v>Vérin D65 (1845) avec comp.soupape</v>
          </cell>
          <cell r="D2125">
            <v>2473</v>
          </cell>
          <cell r="E2125" t="str">
            <v>P3</v>
          </cell>
          <cell r="F2125">
            <v>413</v>
          </cell>
          <cell r="G2125" t="str">
            <v>Stk</v>
          </cell>
          <cell r="H2125">
            <v>2673.3</v>
          </cell>
        </row>
        <row r="2126">
          <cell r="A2126">
            <v>186650043</v>
          </cell>
          <cell r="B2126" t="str">
            <v>Zylinder D 65 mit Ventil</v>
          </cell>
          <cell r="C2126" t="str">
            <v>Vérin 65 LM avec comp.soupape</v>
          </cell>
          <cell r="D2126">
            <v>2358</v>
          </cell>
          <cell r="E2126" t="str">
            <v>P3</v>
          </cell>
          <cell r="F2126">
            <v>413</v>
          </cell>
          <cell r="G2126" t="str">
            <v>Stk</v>
          </cell>
          <cell r="H2126">
            <v>2549</v>
          </cell>
        </row>
        <row r="2127">
          <cell r="A2127">
            <v>186650044</v>
          </cell>
          <cell r="B2127" t="str">
            <v>Protekt Schlitten links</v>
          </cell>
          <cell r="C2127" t="str">
            <v>Protect chariot gauche</v>
          </cell>
          <cell r="D2127">
            <v>506</v>
          </cell>
          <cell r="E2127" t="str">
            <v>P3</v>
          </cell>
          <cell r="F2127">
            <v>413</v>
          </cell>
          <cell r="G2127" t="str">
            <v>Stk</v>
          </cell>
          <cell r="H2127">
            <v>547</v>
          </cell>
        </row>
        <row r="2128">
          <cell r="A2128">
            <v>186650045</v>
          </cell>
          <cell r="B2128" t="str">
            <v>Protekt Schlitten rechts</v>
          </cell>
          <cell r="C2128" t="str">
            <v>Protect chariot droite</v>
          </cell>
          <cell r="D2128">
            <v>506</v>
          </cell>
          <cell r="E2128" t="str">
            <v>P3</v>
          </cell>
          <cell r="F2128">
            <v>413</v>
          </cell>
          <cell r="G2128" t="str">
            <v>Stk</v>
          </cell>
          <cell r="H2128">
            <v>547</v>
          </cell>
        </row>
        <row r="2129">
          <cell r="A2129">
            <v>186650047</v>
          </cell>
          <cell r="B2129" t="str">
            <v>HPP Box 50L mit 24 L/min.Pumpe o. Motor</v>
          </cell>
          <cell r="C2129" t="str">
            <v>HPP box 50L et 24L/min.pompe sans moteur</v>
          </cell>
          <cell r="D2129">
            <v>4054</v>
          </cell>
          <cell r="E2129" t="str">
            <v>P3</v>
          </cell>
          <cell r="F2129">
            <v>413</v>
          </cell>
          <cell r="G2129" t="str">
            <v>Stk</v>
          </cell>
          <cell r="H2129">
            <v>4382.3500000000004</v>
          </cell>
        </row>
        <row r="2130">
          <cell r="A2130">
            <v>186650048</v>
          </cell>
          <cell r="B2130" t="str">
            <v>Hydraulikaggregat LM 15 L/min. o. Motor</v>
          </cell>
          <cell r="C2130" t="str">
            <v>Agregat hydraulique LM 15L sans moteur</v>
          </cell>
          <cell r="D2130">
            <v>3467</v>
          </cell>
          <cell r="E2130" t="str">
            <v>P3</v>
          </cell>
          <cell r="F2130">
            <v>413</v>
          </cell>
          <cell r="G2130" t="str">
            <v>Stk</v>
          </cell>
          <cell r="H2130">
            <v>3747.85</v>
          </cell>
        </row>
        <row r="2131">
          <cell r="A2131">
            <v>186650049</v>
          </cell>
          <cell r="B2131" t="str">
            <v>Protekt Kasette leer links</v>
          </cell>
          <cell r="C2131" t="str">
            <v>Protect casette vide gauche</v>
          </cell>
          <cell r="D2131">
            <v>1296</v>
          </cell>
          <cell r="E2131" t="str">
            <v>P3</v>
          </cell>
          <cell r="F2131">
            <v>413</v>
          </cell>
          <cell r="G2131" t="str">
            <v>Stk</v>
          </cell>
          <cell r="H2131">
            <v>1401</v>
          </cell>
        </row>
        <row r="2132">
          <cell r="A2132">
            <v>186650050</v>
          </cell>
          <cell r="B2132" t="str">
            <v>Protekt Kasette leer rechts</v>
          </cell>
          <cell r="C2132" t="str">
            <v>Protect casette vide droite</v>
          </cell>
          <cell r="D2132">
            <v>1296</v>
          </cell>
          <cell r="E2132" t="str">
            <v>P3</v>
          </cell>
          <cell r="F2132">
            <v>413</v>
          </cell>
          <cell r="G2132" t="str">
            <v>Stk</v>
          </cell>
          <cell r="H2132">
            <v>1401</v>
          </cell>
        </row>
        <row r="2133">
          <cell r="A2133">
            <v>186650052</v>
          </cell>
          <cell r="B2133" t="str">
            <v>Schreibmappe Service</v>
          </cell>
          <cell r="C2133" t="str">
            <v>Cartable p.bloc de service</v>
          </cell>
          <cell r="D2133">
            <v>51</v>
          </cell>
          <cell r="E2133" t="str">
            <v>P4</v>
          </cell>
          <cell r="F2133">
            <v>260</v>
          </cell>
          <cell r="G2133" t="str">
            <v>Stk</v>
          </cell>
          <cell r="H2133">
            <v>55.15</v>
          </cell>
        </row>
        <row r="2134">
          <cell r="A2134">
            <v>186650053</v>
          </cell>
          <cell r="B2134" t="str">
            <v>Serviceblock Rohrmelkanlagen FR</v>
          </cell>
          <cell r="C2134" t="str">
            <v>Carnet de service traite en lactoduc</v>
          </cell>
          <cell r="D2134">
            <v>0.1</v>
          </cell>
          <cell r="F2134">
            <v>952</v>
          </cell>
          <cell r="G2134" t="str">
            <v>Stk</v>
          </cell>
          <cell r="H2134">
            <v>0.1</v>
          </cell>
        </row>
        <row r="2135">
          <cell r="A2135">
            <v>186650054</v>
          </cell>
          <cell r="B2135" t="str">
            <v>Serviceblock Rohrmelkanlagen</v>
          </cell>
          <cell r="C2135" t="str">
            <v>Carnet de service traite en lactoduc DE</v>
          </cell>
          <cell r="D2135">
            <v>0.1</v>
          </cell>
          <cell r="F2135">
            <v>952</v>
          </cell>
          <cell r="G2135" t="str">
            <v>Stk</v>
          </cell>
          <cell r="H2135">
            <v>0.1</v>
          </cell>
        </row>
        <row r="2136">
          <cell r="A2136">
            <v>186650055</v>
          </cell>
          <cell r="B2136" t="str">
            <v>Abnahmeprotokoll (F)</v>
          </cell>
          <cell r="C2136" t="str">
            <v>Proces verbal de réception (F)</v>
          </cell>
          <cell r="D2136">
            <v>0.1</v>
          </cell>
          <cell r="E2136" t="str">
            <v>P4</v>
          </cell>
          <cell r="F2136">
            <v>260</v>
          </cell>
          <cell r="G2136" t="str">
            <v>Stk</v>
          </cell>
          <cell r="H2136">
            <v>0.1</v>
          </cell>
        </row>
        <row r="2137">
          <cell r="A2137">
            <v>186650056</v>
          </cell>
          <cell r="B2137" t="str">
            <v>Abnahmeprotokoll (D)</v>
          </cell>
          <cell r="C2137" t="str">
            <v>Proces-verbal de réception (D)</v>
          </cell>
          <cell r="D2137">
            <v>0.1</v>
          </cell>
          <cell r="E2137" t="str">
            <v>P4</v>
          </cell>
          <cell r="F2137">
            <v>260</v>
          </cell>
          <cell r="G2137" t="str">
            <v>Stk</v>
          </cell>
          <cell r="H2137">
            <v>0.1</v>
          </cell>
        </row>
        <row r="2138">
          <cell r="A2138">
            <v>186650058</v>
          </cell>
          <cell r="B2138" t="str">
            <v>Prüfprotokoll Tru Test D/F</v>
          </cell>
          <cell r="C2138" t="str">
            <v>Formulaire tru-test d/f</v>
          </cell>
          <cell r="D2138">
            <v>0.1</v>
          </cell>
          <cell r="F2138">
            <v>120</v>
          </cell>
          <cell r="G2138" t="str">
            <v>Stk</v>
          </cell>
          <cell r="H2138">
            <v>0.1</v>
          </cell>
        </row>
        <row r="2139">
          <cell r="A2139">
            <v>186650059</v>
          </cell>
          <cell r="B2139" t="str">
            <v>Serviceblock Eimermelkanlagen</v>
          </cell>
          <cell r="C2139" t="str">
            <v>Carnet de service traite à pot DE</v>
          </cell>
          <cell r="D2139">
            <v>0.1</v>
          </cell>
          <cell r="E2139" t="str">
            <v>P4</v>
          </cell>
          <cell r="F2139">
            <v>260</v>
          </cell>
          <cell r="G2139" t="str">
            <v>Stk</v>
          </cell>
          <cell r="H2139">
            <v>0.1</v>
          </cell>
        </row>
        <row r="2140">
          <cell r="A2140">
            <v>186650060</v>
          </cell>
          <cell r="B2140" t="str">
            <v>Serviceblock Eimermelkanlagen FR</v>
          </cell>
          <cell r="C2140" t="str">
            <v>Carnet de service traite à pot</v>
          </cell>
          <cell r="D2140">
            <v>0.1</v>
          </cell>
          <cell r="E2140" t="str">
            <v>P4</v>
          </cell>
          <cell r="F2140">
            <v>260</v>
          </cell>
          <cell r="G2140" t="str">
            <v>Stk</v>
          </cell>
          <cell r="H2140">
            <v>0.1</v>
          </cell>
        </row>
        <row r="2141">
          <cell r="A2141">
            <v>186650061</v>
          </cell>
          <cell r="B2141" t="str">
            <v>Hydraulikschlauch NW 15 x 970 mm</v>
          </cell>
          <cell r="C2141" t="str">
            <v>Tuyau de pression NW 15 x 970 mm</v>
          </cell>
          <cell r="D2141">
            <v>154</v>
          </cell>
          <cell r="E2141" t="str">
            <v>P4</v>
          </cell>
          <cell r="F2141">
            <v>491</v>
          </cell>
          <cell r="G2141" t="str">
            <v>Stk</v>
          </cell>
          <cell r="H2141">
            <v>166.45</v>
          </cell>
        </row>
        <row r="2142">
          <cell r="A2142">
            <v>186650062</v>
          </cell>
          <cell r="B2142" t="str">
            <v>Hydraulikschlauch NW 18 x 1150 mm</v>
          </cell>
          <cell r="C2142" t="str">
            <v>Tuyau de pression NW 18 x 1150 mm</v>
          </cell>
          <cell r="D2142">
            <v>189</v>
          </cell>
          <cell r="E2142" t="str">
            <v>P4</v>
          </cell>
          <cell r="F2142">
            <v>491</v>
          </cell>
          <cell r="G2142" t="str">
            <v>Stk</v>
          </cell>
          <cell r="H2142">
            <v>204.3</v>
          </cell>
        </row>
        <row r="2143">
          <cell r="A2143">
            <v>186650065</v>
          </cell>
          <cell r="B2143" t="str">
            <v>Zylinderbüchse,40x30,5x25mm Odin Zyl.</v>
          </cell>
          <cell r="C2143" t="str">
            <v>Doulle 40x30,5,L=25mm Odin Zyl.</v>
          </cell>
          <cell r="D2143">
            <v>26.7</v>
          </cell>
          <cell r="E2143" t="str">
            <v>P4</v>
          </cell>
          <cell r="F2143">
            <v>491</v>
          </cell>
          <cell r="G2143" t="str">
            <v>Stk</v>
          </cell>
          <cell r="H2143">
            <v>28.85</v>
          </cell>
        </row>
        <row r="2144">
          <cell r="A2144">
            <v>186650069</v>
          </cell>
          <cell r="B2144" t="str">
            <v>Isolierschlauch H 28 28x13</v>
          </cell>
          <cell r="C2144" t="str">
            <v>Tube d'isolation H 28 28x13.</v>
          </cell>
          <cell r="D2144">
            <v>12.9</v>
          </cell>
          <cell r="E2144" t="str">
            <v>P4</v>
          </cell>
          <cell r="F2144">
            <v>698</v>
          </cell>
          <cell r="G2144" t="str">
            <v>M</v>
          </cell>
          <cell r="H2144">
            <v>13.95</v>
          </cell>
        </row>
        <row r="2145">
          <cell r="A2145">
            <v>186650070</v>
          </cell>
          <cell r="B2145" t="str">
            <v>Isolierschlauch H 22. 22x13</v>
          </cell>
          <cell r="C2145" t="str">
            <v>Tube d`isolation H 22. 22 x 13.</v>
          </cell>
          <cell r="D2145">
            <v>11.55</v>
          </cell>
          <cell r="E2145" t="str">
            <v>P4</v>
          </cell>
          <cell r="F2145">
            <v>698</v>
          </cell>
          <cell r="G2145" t="str">
            <v>M</v>
          </cell>
          <cell r="H2145">
            <v>12.5</v>
          </cell>
        </row>
        <row r="2146">
          <cell r="A2146">
            <v>186650071</v>
          </cell>
          <cell r="B2146" t="str">
            <v>Isolierschlauch F 18 19x8mm</v>
          </cell>
          <cell r="C2146" t="str">
            <v>Tube d'isolation F 18 Armaflex</v>
          </cell>
          <cell r="D2146">
            <v>7.15</v>
          </cell>
          <cell r="E2146" t="str">
            <v>P4</v>
          </cell>
          <cell r="F2146">
            <v>698</v>
          </cell>
          <cell r="G2146" t="str">
            <v>M</v>
          </cell>
          <cell r="H2146">
            <v>7.75</v>
          </cell>
        </row>
        <row r="2147">
          <cell r="A2147">
            <v>186650072</v>
          </cell>
          <cell r="B2147" t="str">
            <v>Isolierschlauch F 15 16x8mm</v>
          </cell>
          <cell r="C2147" t="str">
            <v>Tube d'isolation F 15 Armaflex</v>
          </cell>
          <cell r="D2147">
            <v>6.5</v>
          </cell>
          <cell r="E2147" t="str">
            <v>P4</v>
          </cell>
          <cell r="F2147">
            <v>698</v>
          </cell>
          <cell r="G2147" t="str">
            <v>M</v>
          </cell>
          <cell r="H2147">
            <v>7.05</v>
          </cell>
        </row>
        <row r="2148">
          <cell r="A2148">
            <v>186650073</v>
          </cell>
          <cell r="B2148" t="str">
            <v>Isolierschlauch F12 13 x 7,5mm</v>
          </cell>
          <cell r="C2148" t="str">
            <v>Tube d'isolation F 12 12x9.</v>
          </cell>
          <cell r="D2148">
            <v>6.3</v>
          </cell>
          <cell r="E2148" t="str">
            <v>P4</v>
          </cell>
          <cell r="F2148">
            <v>698</v>
          </cell>
          <cell r="G2148" t="str">
            <v>M</v>
          </cell>
          <cell r="H2148">
            <v>6.8</v>
          </cell>
        </row>
        <row r="2149">
          <cell r="A2149">
            <v>186650078</v>
          </cell>
          <cell r="B2149" t="str">
            <v>Blindmutter NW25 kompl.</v>
          </cell>
          <cell r="C2149" t="str">
            <v>Écrous avengles NW25 complet</v>
          </cell>
          <cell r="D2149">
            <v>45</v>
          </cell>
          <cell r="E2149" t="str">
            <v>P4</v>
          </cell>
          <cell r="F2149">
            <v>698</v>
          </cell>
          <cell r="G2149" t="str">
            <v>Stk</v>
          </cell>
          <cell r="H2149">
            <v>48.65</v>
          </cell>
        </row>
        <row r="2150">
          <cell r="A2150">
            <v>186650079</v>
          </cell>
          <cell r="B2150" t="str">
            <v>Sprühkugel NW 25</v>
          </cell>
          <cell r="C2150" t="str">
            <v>Pomme de rinçage NW 25.</v>
          </cell>
          <cell r="D2150">
            <v>425</v>
          </cell>
          <cell r="E2150" t="str">
            <v>P4</v>
          </cell>
          <cell r="F2150">
            <v>698</v>
          </cell>
          <cell r="G2150" t="str">
            <v>Stk</v>
          </cell>
          <cell r="H2150">
            <v>459.45</v>
          </cell>
        </row>
        <row r="2151">
          <cell r="A2151">
            <v>186650080</v>
          </cell>
          <cell r="B2151" t="str">
            <v>Einschraubstutzen NW 25</v>
          </cell>
          <cell r="C2151" t="str">
            <v>Tubulure a visser NW 25</v>
          </cell>
          <cell r="D2151">
            <v>74.099999999999994</v>
          </cell>
          <cell r="E2151" t="str">
            <v>P4</v>
          </cell>
          <cell r="F2151">
            <v>965</v>
          </cell>
          <cell r="G2151" t="str">
            <v>Stk</v>
          </cell>
          <cell r="H2151">
            <v>80.099999999999994</v>
          </cell>
        </row>
        <row r="2152">
          <cell r="A2152">
            <v>186650086</v>
          </cell>
          <cell r="B2152" t="str">
            <v>T-Stück egal 7/8 Zoll</v>
          </cell>
          <cell r="C2152" t="str">
            <v>Pièce-T égale 7/8 pouce</v>
          </cell>
          <cell r="D2152">
            <v>14.15</v>
          </cell>
          <cell r="E2152" t="str">
            <v>P4</v>
          </cell>
          <cell r="F2152">
            <v>698</v>
          </cell>
          <cell r="G2152" t="str">
            <v>Stk</v>
          </cell>
          <cell r="H2152">
            <v>15.3</v>
          </cell>
        </row>
        <row r="2153">
          <cell r="A2153">
            <v>186650087</v>
          </cell>
          <cell r="B2153" t="str">
            <v>T-Stück egal 3/4 Zoll</v>
          </cell>
          <cell r="C2153" t="str">
            <v>Pièce-T égale 3/4 pouce</v>
          </cell>
          <cell r="D2153">
            <v>15.55</v>
          </cell>
          <cell r="E2153" t="str">
            <v>P4</v>
          </cell>
          <cell r="F2153">
            <v>698</v>
          </cell>
          <cell r="G2153" t="str">
            <v>Stk</v>
          </cell>
          <cell r="H2153">
            <v>16.8</v>
          </cell>
        </row>
        <row r="2154">
          <cell r="A2154">
            <v>186650090</v>
          </cell>
          <cell r="B2154" t="str">
            <v>Lötbogen 90G 11/8 Zoll A-I</v>
          </cell>
          <cell r="C2154" t="str">
            <v>Courbe 90° 11/8 pouce A-I</v>
          </cell>
          <cell r="D2154">
            <v>18.3</v>
          </cell>
          <cell r="E2154" t="str">
            <v>P4</v>
          </cell>
          <cell r="F2154">
            <v>698</v>
          </cell>
          <cell r="G2154" t="str">
            <v>Stk</v>
          </cell>
          <cell r="H2154">
            <v>19.8</v>
          </cell>
        </row>
        <row r="2155">
          <cell r="A2155">
            <v>186650091</v>
          </cell>
          <cell r="B2155" t="str">
            <v>Lötbogen 90 G 7/8 Zoll A-I</v>
          </cell>
          <cell r="C2155" t="str">
            <v>Coude 90° 7/8 pouce A-I</v>
          </cell>
          <cell r="D2155">
            <v>17.7</v>
          </cell>
          <cell r="E2155" t="str">
            <v>P4</v>
          </cell>
          <cell r="F2155">
            <v>698</v>
          </cell>
          <cell r="G2155" t="str">
            <v>Stk</v>
          </cell>
          <cell r="H2155">
            <v>19.149999999999999</v>
          </cell>
        </row>
        <row r="2156">
          <cell r="A2156">
            <v>186650092</v>
          </cell>
          <cell r="B2156" t="str">
            <v>Lötbogen 90G 3/4 Zoll A-I</v>
          </cell>
          <cell r="C2156" t="str">
            <v>Courbe 90° 3/4 pouce A-I</v>
          </cell>
          <cell r="D2156">
            <v>14.3</v>
          </cell>
          <cell r="E2156" t="str">
            <v>P4</v>
          </cell>
          <cell r="F2156">
            <v>698</v>
          </cell>
          <cell r="G2156" t="str">
            <v>Stk</v>
          </cell>
          <cell r="H2156">
            <v>15.45</v>
          </cell>
        </row>
        <row r="2157">
          <cell r="A2157">
            <v>186650093</v>
          </cell>
          <cell r="B2157" t="str">
            <v>Lötbogen 45G 11/8 Zoll A-I</v>
          </cell>
          <cell r="C2157" t="str">
            <v>Courbe 45° 11/8 pouce A-I</v>
          </cell>
          <cell r="D2157">
            <v>14.2</v>
          </cell>
          <cell r="E2157" t="str">
            <v>P4</v>
          </cell>
          <cell r="F2157">
            <v>698</v>
          </cell>
          <cell r="G2157" t="str">
            <v>Stk</v>
          </cell>
          <cell r="H2157">
            <v>15.35</v>
          </cell>
        </row>
        <row r="2158">
          <cell r="A2158">
            <v>186650094</v>
          </cell>
          <cell r="B2158" t="str">
            <v>Lötbogen 45G 7/8 Zoll A-I</v>
          </cell>
          <cell r="C2158" t="str">
            <v>Courbe 45° 7/8 pouce A-I</v>
          </cell>
          <cell r="D2158">
            <v>7.75</v>
          </cell>
          <cell r="E2158" t="str">
            <v>P4</v>
          </cell>
          <cell r="F2158">
            <v>698</v>
          </cell>
          <cell r="G2158" t="str">
            <v>Stk</v>
          </cell>
          <cell r="H2158">
            <v>8.4</v>
          </cell>
        </row>
        <row r="2159">
          <cell r="A2159">
            <v>186650095</v>
          </cell>
          <cell r="B2159" t="str">
            <v>Lötbogen 45G 3/4 Zoll A-I</v>
          </cell>
          <cell r="C2159" t="str">
            <v>Courbe 45° 3/4 pouce A-I</v>
          </cell>
          <cell r="D2159">
            <v>48.2</v>
          </cell>
          <cell r="E2159" t="str">
            <v>P4</v>
          </cell>
          <cell r="F2159">
            <v>698</v>
          </cell>
          <cell r="G2159" t="str">
            <v>Stk</v>
          </cell>
          <cell r="H2159">
            <v>52.1</v>
          </cell>
        </row>
        <row r="2160">
          <cell r="A2160">
            <v>186650200</v>
          </cell>
          <cell r="B2160" t="str">
            <v>Air Flow Meter Geräteprüfung</v>
          </cell>
          <cell r="C2160" t="str">
            <v>Contrôle: air flow mètre</v>
          </cell>
          <cell r="D2160">
            <v>46</v>
          </cell>
          <cell r="E2160" t="str">
            <v>P4</v>
          </cell>
          <cell r="F2160">
            <v>260</v>
          </cell>
          <cell r="G2160" t="str">
            <v>Stk</v>
          </cell>
          <cell r="H2160">
            <v>49.75</v>
          </cell>
        </row>
        <row r="2161">
          <cell r="A2161">
            <v>186650201</v>
          </cell>
          <cell r="B2161" t="str">
            <v>Kontrollmanometer Geräteprüfung</v>
          </cell>
          <cell r="C2161" t="str">
            <v>Contrôle: manomètre de contrôle</v>
          </cell>
          <cell r="D2161">
            <v>40</v>
          </cell>
          <cell r="E2161" t="str">
            <v>P4</v>
          </cell>
          <cell r="F2161">
            <v>260</v>
          </cell>
          <cell r="G2161" t="str">
            <v>Stk</v>
          </cell>
          <cell r="H2161">
            <v>43.25</v>
          </cell>
        </row>
        <row r="2162">
          <cell r="A2162">
            <v>186650202</v>
          </cell>
          <cell r="B2162" t="str">
            <v>Pulsatortester Geräteprüfung</v>
          </cell>
          <cell r="C2162" t="str">
            <v>Contrôle: Testeur de pulsateur</v>
          </cell>
          <cell r="D2162">
            <v>42</v>
          </cell>
          <cell r="E2162" t="str">
            <v>P4</v>
          </cell>
          <cell r="F2162">
            <v>260</v>
          </cell>
          <cell r="G2162" t="str">
            <v>Stk</v>
          </cell>
          <cell r="H2162">
            <v>45.4</v>
          </cell>
        </row>
        <row r="2163">
          <cell r="A2163">
            <v>186650204</v>
          </cell>
          <cell r="B2163" t="str">
            <v>Schwebekörpermessrohr Geräteprüfung</v>
          </cell>
          <cell r="C2163" t="str">
            <v>Contrôle: tube de mesure</v>
          </cell>
          <cell r="D2163">
            <v>19.399999999999999</v>
          </cell>
          <cell r="E2163" t="str">
            <v>P4</v>
          </cell>
          <cell r="F2163">
            <v>260</v>
          </cell>
          <cell r="G2163" t="str">
            <v>Stk</v>
          </cell>
          <cell r="H2163">
            <v>20.95</v>
          </cell>
        </row>
        <row r="2164">
          <cell r="A2164">
            <v>186650205</v>
          </cell>
          <cell r="B2164" t="str">
            <v>Messdüse Geräteprüfung</v>
          </cell>
          <cell r="C2164" t="str">
            <v>Contrôle: buse de mesure</v>
          </cell>
          <cell r="D2164">
            <v>8.1999999999999993</v>
          </cell>
          <cell r="E2164" t="str">
            <v>P4</v>
          </cell>
          <cell r="F2164">
            <v>260</v>
          </cell>
          <cell r="G2164" t="str">
            <v>Stk</v>
          </cell>
          <cell r="H2164">
            <v>8.85</v>
          </cell>
        </row>
        <row r="2165">
          <cell r="A2165">
            <v>186650206</v>
          </cell>
          <cell r="B2165" t="str">
            <v>Digital-Vakuummeter Geräteprüfung</v>
          </cell>
          <cell r="C2165" t="str">
            <v>Contrôle: manomètre digital</v>
          </cell>
          <cell r="D2165">
            <v>22</v>
          </cell>
          <cell r="E2165" t="str">
            <v>P4</v>
          </cell>
          <cell r="F2165">
            <v>260</v>
          </cell>
          <cell r="G2165" t="str">
            <v>Stk</v>
          </cell>
          <cell r="H2165">
            <v>23.8</v>
          </cell>
        </row>
        <row r="2166">
          <cell r="A2166">
            <v>186650500</v>
          </cell>
          <cell r="B2166" t="str">
            <v>Waage MMM G Geräteprüfung</v>
          </cell>
          <cell r="C2166" t="str">
            <v>Contrôle: balance compteur à lait</v>
          </cell>
          <cell r="D2166">
            <v>10.199999999999999</v>
          </cell>
          <cell r="E2166" t="str">
            <v>P4</v>
          </cell>
          <cell r="F2166">
            <v>260</v>
          </cell>
          <cell r="G2166" t="str">
            <v>Stk</v>
          </cell>
          <cell r="H2166">
            <v>11.05</v>
          </cell>
        </row>
        <row r="2167">
          <cell r="A2167">
            <v>186650501</v>
          </cell>
          <cell r="B2167" t="str">
            <v>Funksender Geräteprüfung</v>
          </cell>
          <cell r="C2167" t="str">
            <v>Sonde de radio exam. d'app.</v>
          </cell>
          <cell r="D2167">
            <v>18.2</v>
          </cell>
          <cell r="E2167" t="str">
            <v>P4</v>
          </cell>
          <cell r="F2167">
            <v>260</v>
          </cell>
          <cell r="G2167" t="str">
            <v>Stk</v>
          </cell>
          <cell r="H2167">
            <v>19.649999999999999</v>
          </cell>
        </row>
        <row r="2168">
          <cell r="A2168">
            <v>18665400</v>
          </cell>
          <cell r="B2168" t="str">
            <v>Messprotokoll für Melkanlagen (endlos)</v>
          </cell>
          <cell r="C2168" t="str">
            <v>Feuille de service pour traite</v>
          </cell>
          <cell r="D2168">
            <v>1.2</v>
          </cell>
          <cell r="F2168">
            <v>120</v>
          </cell>
          <cell r="G2168" t="str">
            <v>Stk</v>
          </cell>
          <cell r="H2168">
            <v>1.3</v>
          </cell>
        </row>
        <row r="2169">
          <cell r="A2169">
            <v>186668000</v>
          </cell>
          <cell r="B2169" t="str">
            <v>Kälteaggregat PRB 2PS 3x400V</v>
          </cell>
          <cell r="C2169" t="str">
            <v>Groupe frigorifique PRB 2ch 3x400V</v>
          </cell>
          <cell r="D2169">
            <v>3029</v>
          </cell>
          <cell r="E2169" t="str">
            <v>P1</v>
          </cell>
          <cell r="F2169">
            <v>680</v>
          </cell>
          <cell r="G2169" t="str">
            <v>Stk</v>
          </cell>
          <cell r="H2169">
            <v>3274.35</v>
          </cell>
        </row>
        <row r="2170">
          <cell r="A2170">
            <v>186668001</v>
          </cell>
          <cell r="B2170" t="str">
            <v>Kälteaggregat PRB 2.25PS 3x400V</v>
          </cell>
          <cell r="C2170" t="str">
            <v>Groupe frigorifique PRB 2.25ch 3x400V</v>
          </cell>
          <cell r="D2170">
            <v>3397</v>
          </cell>
          <cell r="E2170" t="str">
            <v>P1</v>
          </cell>
          <cell r="F2170">
            <v>680</v>
          </cell>
          <cell r="G2170" t="str">
            <v>Stk</v>
          </cell>
          <cell r="H2170">
            <v>3672.15</v>
          </cell>
        </row>
        <row r="2171">
          <cell r="A2171">
            <v>186668002</v>
          </cell>
          <cell r="B2171" t="str">
            <v>Kälteaggregat PRB 2.75PS 3x400V</v>
          </cell>
          <cell r="C2171" t="str">
            <v>Groupe frigorifique PRB 2.75ch 3x400V</v>
          </cell>
          <cell r="D2171">
            <v>3472</v>
          </cell>
          <cell r="E2171" t="str">
            <v>P1</v>
          </cell>
          <cell r="F2171">
            <v>680</v>
          </cell>
          <cell r="G2171" t="str">
            <v>Stk</v>
          </cell>
          <cell r="H2171">
            <v>3753.25</v>
          </cell>
        </row>
        <row r="2172">
          <cell r="A2172">
            <v>186668003</v>
          </cell>
          <cell r="B2172" t="str">
            <v>Kälteaggregat PRB 3.5PS 3x400V</v>
          </cell>
          <cell r="C2172" t="str">
            <v>Groupe frigorifique PRB 3.5ch 3x400V</v>
          </cell>
          <cell r="D2172">
            <v>3976</v>
          </cell>
          <cell r="E2172" t="str">
            <v>P1</v>
          </cell>
          <cell r="F2172">
            <v>680</v>
          </cell>
          <cell r="G2172" t="str">
            <v>Stk</v>
          </cell>
          <cell r="H2172">
            <v>4298.05</v>
          </cell>
        </row>
        <row r="2173">
          <cell r="A2173">
            <v>186668200</v>
          </cell>
          <cell r="B2173" t="str">
            <v>Gleitringdichtung zu G60 kompl.</v>
          </cell>
          <cell r="C2173" t="str">
            <v>Joint d'arbre pour G60 compl.</v>
          </cell>
          <cell r="D2173">
            <v>295</v>
          </cell>
          <cell r="E2173" t="str">
            <v>P4</v>
          </cell>
          <cell r="F2173">
            <v>965</v>
          </cell>
          <cell r="G2173" t="str">
            <v>Stk</v>
          </cell>
          <cell r="H2173">
            <v>318.89999999999998</v>
          </cell>
        </row>
        <row r="2174">
          <cell r="A2174">
            <v>186668203</v>
          </cell>
          <cell r="B2174" t="str">
            <v>Dosierpumpe 230V T10</v>
          </cell>
          <cell r="C2174" t="str">
            <v>Pompe de dosage 230V T10</v>
          </cell>
          <cell r="D2174">
            <v>368</v>
          </cell>
          <cell r="E2174" t="str">
            <v>P1</v>
          </cell>
          <cell r="F2174">
            <v>680</v>
          </cell>
          <cell r="G2174" t="str">
            <v>Stk</v>
          </cell>
          <cell r="H2174">
            <v>397.8</v>
          </cell>
        </row>
        <row r="2175">
          <cell r="A2175">
            <v>186668301</v>
          </cell>
          <cell r="B2175" t="str">
            <v>Bedienungsanleitung Tank DX mit T10 F</v>
          </cell>
          <cell r="C2175" t="str">
            <v>Mode d'emploie tank DX avec T10 F</v>
          </cell>
          <cell r="D2175">
            <v>0.1</v>
          </cell>
          <cell r="F2175">
            <v>241</v>
          </cell>
          <cell r="G2175" t="str">
            <v>Stk</v>
          </cell>
          <cell r="H2175">
            <v>0.1</v>
          </cell>
        </row>
        <row r="2176">
          <cell r="A2176">
            <v>186680</v>
          </cell>
          <cell r="B2176" t="str">
            <v>Milchschl.Silik.transpar. 13.5/24.7 R25m</v>
          </cell>
          <cell r="C2176" t="str">
            <v>Tuyau à lait silic. tra. 13.5/24.7 R25m</v>
          </cell>
          <cell r="D2176">
            <v>22.55</v>
          </cell>
          <cell r="E2176" t="str">
            <v>P2</v>
          </cell>
          <cell r="F2176">
            <v>330</v>
          </cell>
          <cell r="G2176" t="str">
            <v>M</v>
          </cell>
          <cell r="H2176">
            <v>24.4</v>
          </cell>
        </row>
        <row r="2177">
          <cell r="A2177">
            <v>186680005</v>
          </cell>
          <cell r="B2177" t="str">
            <v>Versteifungsblech zu Spannverschluss</v>
          </cell>
          <cell r="C2177" t="str">
            <v>Bâche de renfort pour fermeture à tendeu</v>
          </cell>
          <cell r="D2177">
            <v>13.5</v>
          </cell>
          <cell r="E2177" t="str">
            <v>P4</v>
          </cell>
          <cell r="F2177">
            <v>698</v>
          </cell>
          <cell r="G2177" t="str">
            <v>Stk</v>
          </cell>
          <cell r="H2177">
            <v>14.6</v>
          </cell>
        </row>
        <row r="2178">
          <cell r="A2178">
            <v>186680007</v>
          </cell>
          <cell r="B2178" t="str">
            <v>Kee Klamp 45-88 1 1/2" x 1 1/2" verz.</v>
          </cell>
          <cell r="C2178" t="str">
            <v>Kee clamp galv. 1 1/2"x 1 1/2" ref:45-88</v>
          </cell>
          <cell r="D2178">
            <v>49.6</v>
          </cell>
          <cell r="E2178" t="str">
            <v>P3</v>
          </cell>
          <cell r="F2178">
            <v>807</v>
          </cell>
          <cell r="G2178" t="str">
            <v>Stk</v>
          </cell>
          <cell r="H2178">
            <v>53.6</v>
          </cell>
        </row>
        <row r="2179">
          <cell r="A2179">
            <v>186681</v>
          </cell>
          <cell r="B2179" t="str">
            <v>Milchschl.Silik.transpar. 13/24.2 R25m</v>
          </cell>
          <cell r="C2179" t="str">
            <v>Tuyau à lait silic. tra. 13/24.2 R25m</v>
          </cell>
          <cell r="D2179">
            <v>22.55</v>
          </cell>
          <cell r="E2179" t="str">
            <v>P2</v>
          </cell>
          <cell r="F2179">
            <v>330</v>
          </cell>
          <cell r="G2179" t="str">
            <v>M</v>
          </cell>
          <cell r="H2179">
            <v>24.4</v>
          </cell>
        </row>
        <row r="2180">
          <cell r="A2180">
            <v>186681549</v>
          </cell>
          <cell r="B2180" t="str">
            <v>Sicherheitsverschluss</v>
          </cell>
          <cell r="C2180" t="str">
            <v>Fermeture de sécurité</v>
          </cell>
          <cell r="D2180">
            <v>73.900000000000006</v>
          </cell>
          <cell r="E2180" t="str">
            <v>P7</v>
          </cell>
          <cell r="F2180">
            <v>810</v>
          </cell>
          <cell r="G2180" t="str">
            <v>Stk</v>
          </cell>
          <cell r="H2180">
            <v>79.900000000000006</v>
          </cell>
        </row>
        <row r="2181">
          <cell r="A2181">
            <v>186731014</v>
          </cell>
          <cell r="B2181" t="str">
            <v>Untere Laufschine 3/4 Zoll</v>
          </cell>
          <cell r="C2181" t="str">
            <v>Rail de roulement 3/42 pouce</v>
          </cell>
          <cell r="D2181">
            <v>24.2</v>
          </cell>
          <cell r="E2181" t="str">
            <v>P7</v>
          </cell>
          <cell r="F2181">
            <v>870</v>
          </cell>
          <cell r="G2181" t="str">
            <v>M</v>
          </cell>
          <cell r="H2181">
            <v>26.15</v>
          </cell>
        </row>
        <row r="2182">
          <cell r="A2182">
            <v>190050050</v>
          </cell>
          <cell r="B2182" t="str">
            <v>Delaval Mütze</v>
          </cell>
          <cell r="C2182" t="str">
            <v>Chapeau DeLaval</v>
          </cell>
          <cell r="D2182">
            <v>3.5</v>
          </cell>
          <cell r="F2182">
            <v>383</v>
          </cell>
          <cell r="G2182" t="str">
            <v>Stk</v>
          </cell>
          <cell r="H2182">
            <v>3.8</v>
          </cell>
        </row>
        <row r="2183">
          <cell r="A2183">
            <v>190050060</v>
          </cell>
          <cell r="B2183" t="str">
            <v>Strickmütze Delaval</v>
          </cell>
          <cell r="C2183" t="str">
            <v>Bonnet tricoté Delaval</v>
          </cell>
          <cell r="D2183">
            <v>7.1</v>
          </cell>
          <cell r="F2183">
            <v>383</v>
          </cell>
          <cell r="G2183" t="str">
            <v>Stk</v>
          </cell>
          <cell r="H2183">
            <v>7.7</v>
          </cell>
        </row>
        <row r="2184">
          <cell r="A2184">
            <v>190112</v>
          </cell>
          <cell r="B2184" t="str">
            <v>Storenschalter</v>
          </cell>
          <cell r="C2184" t="str">
            <v>Inverseur</v>
          </cell>
          <cell r="D2184">
            <v>210</v>
          </cell>
          <cell r="E2184" t="str">
            <v>P7</v>
          </cell>
          <cell r="F2184">
            <v>870</v>
          </cell>
          <cell r="G2184" t="str">
            <v>Stk</v>
          </cell>
          <cell r="H2184">
            <v>227</v>
          </cell>
        </row>
        <row r="2185">
          <cell r="A2185">
            <v>19060200</v>
          </cell>
          <cell r="B2185" t="str">
            <v>Dichtung 32mm</v>
          </cell>
          <cell r="C2185" t="str">
            <v>Joint de 32</v>
          </cell>
          <cell r="D2185">
            <v>4.8499999999999996</v>
          </cell>
          <cell r="E2185" t="str">
            <v>P4</v>
          </cell>
          <cell r="F2185">
            <v>195</v>
          </cell>
          <cell r="G2185" t="str">
            <v>Stk</v>
          </cell>
          <cell r="H2185">
            <v>5.25</v>
          </cell>
        </row>
        <row r="2186">
          <cell r="A2186">
            <v>19065600</v>
          </cell>
          <cell r="B2186" t="str">
            <v>Verschraubung CN 32,0mm (SMS)</v>
          </cell>
          <cell r="C2186" t="str">
            <v>Raccord inox SMS D32</v>
          </cell>
          <cell r="D2186">
            <v>150</v>
          </cell>
          <cell r="E2186" t="str">
            <v>P1</v>
          </cell>
          <cell r="F2186">
            <v>150</v>
          </cell>
          <cell r="G2186" t="str">
            <v>Stk</v>
          </cell>
          <cell r="H2186">
            <v>162.15</v>
          </cell>
        </row>
        <row r="2187">
          <cell r="A2187">
            <v>190716</v>
          </cell>
          <cell r="B2187" t="str">
            <v>Gewindestutzen SMS 3 Zoll</v>
          </cell>
          <cell r="C2187" t="str">
            <v>Manchon fileté 3 pouce</v>
          </cell>
          <cell r="D2187">
            <v>41.9</v>
          </cell>
          <cell r="E2187" t="str">
            <v>P4</v>
          </cell>
          <cell r="F2187">
            <v>698</v>
          </cell>
          <cell r="G2187" t="str">
            <v>Stk</v>
          </cell>
          <cell r="H2187">
            <v>45.3</v>
          </cell>
        </row>
        <row r="2188">
          <cell r="A2188">
            <v>19356</v>
          </cell>
          <cell r="B2188" t="str">
            <v>Mittel-und Abschlussprofil Alu Fenster</v>
          </cell>
          <cell r="C2188" t="str">
            <v>Profil aluminium pour fênetre alu</v>
          </cell>
          <cell r="D2188">
            <v>27.6</v>
          </cell>
          <cell r="E2188" t="str">
            <v>P7</v>
          </cell>
          <cell r="F2188">
            <v>870</v>
          </cell>
          <cell r="G2188" t="str">
            <v>M</v>
          </cell>
          <cell r="H2188">
            <v>29.85</v>
          </cell>
        </row>
        <row r="2189">
          <cell r="A2189">
            <v>1936021</v>
          </cell>
          <cell r="B2189" t="str">
            <v>Abdeckblech Zylinder Kompakt L2500mm</v>
          </cell>
          <cell r="C2189" t="str">
            <v>Plaque couverture compact L2500mm</v>
          </cell>
          <cell r="D2189">
            <v>377</v>
          </cell>
          <cell r="E2189" t="str">
            <v>P3</v>
          </cell>
          <cell r="F2189">
            <v>413</v>
          </cell>
          <cell r="G2189" t="str">
            <v>Stk</v>
          </cell>
          <cell r="H2189">
            <v>407.55</v>
          </cell>
        </row>
        <row r="2190">
          <cell r="A2190">
            <v>193603</v>
          </cell>
          <cell r="B2190" t="str">
            <v>Montageset Zyl.Abdeckung</v>
          </cell>
          <cell r="C2190" t="str">
            <v>Set de montage couverture de cylindre</v>
          </cell>
          <cell r="D2190">
            <v>182</v>
          </cell>
          <cell r="E2190" t="str">
            <v>P3</v>
          </cell>
          <cell r="F2190">
            <v>413</v>
          </cell>
          <cell r="G2190" t="str">
            <v>Stk</v>
          </cell>
          <cell r="H2190">
            <v>196.75</v>
          </cell>
        </row>
        <row r="2191">
          <cell r="A2191">
            <v>1936031</v>
          </cell>
          <cell r="B2191" t="str">
            <v>Montageset zyl.Querkanal</v>
          </cell>
          <cell r="C2191" t="str">
            <v>Set de montag cyl.canal transversale</v>
          </cell>
          <cell r="D2191">
            <v>91</v>
          </cell>
          <cell r="E2191" t="str">
            <v>P3</v>
          </cell>
          <cell r="F2191">
            <v>413</v>
          </cell>
          <cell r="G2191" t="str">
            <v>Stk</v>
          </cell>
          <cell r="H2191">
            <v>98.35</v>
          </cell>
        </row>
        <row r="2192">
          <cell r="A2192">
            <v>196001</v>
          </cell>
          <cell r="B2192" t="str">
            <v>Montage Rohrmelkanlage,Netto</v>
          </cell>
          <cell r="C2192" t="str">
            <v>Montage traite directe, net</v>
          </cell>
          <cell r="D2192">
            <v>0.1</v>
          </cell>
          <cell r="F2192">
            <v>201</v>
          </cell>
          <cell r="G2192" t="str">
            <v>Min</v>
          </cell>
          <cell r="H2192">
            <v>0.1</v>
          </cell>
        </row>
        <row r="2193">
          <cell r="A2193">
            <v>196002</v>
          </cell>
          <cell r="B2193" t="str">
            <v>Montage Rohrmelkanlage,Netto</v>
          </cell>
          <cell r="C2193" t="str">
            <v>Montage traite directe, net</v>
          </cell>
          <cell r="D2193">
            <v>2170</v>
          </cell>
          <cell r="F2193">
            <v>201</v>
          </cell>
          <cell r="G2193" t="str">
            <v>Min</v>
          </cell>
          <cell r="H2193">
            <v>2345.75</v>
          </cell>
        </row>
        <row r="2194">
          <cell r="A2194">
            <v>196005</v>
          </cell>
          <cell r="B2194" t="str">
            <v>Montage Melkstand, Netto</v>
          </cell>
          <cell r="C2194" t="str">
            <v>Montage salle de traite, net</v>
          </cell>
          <cell r="D2194">
            <v>2286</v>
          </cell>
          <cell r="F2194">
            <v>201</v>
          </cell>
          <cell r="G2194" t="str">
            <v>Min</v>
          </cell>
          <cell r="H2194">
            <v>2471.15</v>
          </cell>
        </row>
        <row r="2195">
          <cell r="A2195">
            <v>196006</v>
          </cell>
          <cell r="B2195" t="str">
            <v>Montage Melkstand, Netto</v>
          </cell>
          <cell r="C2195" t="str">
            <v>Montage salle de traite, net</v>
          </cell>
          <cell r="D2195">
            <v>2401</v>
          </cell>
          <cell r="F2195">
            <v>201</v>
          </cell>
          <cell r="G2195" t="str">
            <v>Min</v>
          </cell>
          <cell r="H2195">
            <v>2595.5</v>
          </cell>
        </row>
        <row r="2196">
          <cell r="A2196">
            <v>20021130</v>
          </cell>
          <cell r="B2196" t="str">
            <v>Mitnehmerblech (FL200x80x12)</v>
          </cell>
          <cell r="C2196" t="str">
            <v>Plats à emporteur (FL200x80x12)</v>
          </cell>
          <cell r="D2196">
            <v>23.8</v>
          </cell>
          <cell r="E2196" t="str">
            <v>P4</v>
          </cell>
          <cell r="F2196">
            <v>491</v>
          </cell>
          <cell r="G2196" t="str">
            <v>Stk</v>
          </cell>
          <cell r="H2196">
            <v>25.75</v>
          </cell>
        </row>
        <row r="2197">
          <cell r="A2197">
            <v>20023050</v>
          </cell>
          <cell r="B2197" t="str">
            <v>Anschraubkonsole lose</v>
          </cell>
          <cell r="C2197" t="str">
            <v>Console à visser</v>
          </cell>
          <cell r="D2197">
            <v>233</v>
          </cell>
          <cell r="E2197" t="str">
            <v>P3</v>
          </cell>
          <cell r="F2197">
            <v>413</v>
          </cell>
          <cell r="G2197" t="str">
            <v>Stk</v>
          </cell>
          <cell r="H2197">
            <v>251.85</v>
          </cell>
        </row>
        <row r="2198">
          <cell r="A2198">
            <v>2002900</v>
          </cell>
          <cell r="B2198" t="str">
            <v>Lockpackning Spannmaskin 154/179x6</v>
          </cell>
          <cell r="C2198" t="str">
            <v>Joint de couvercle</v>
          </cell>
          <cell r="D2198">
            <v>67.3</v>
          </cell>
          <cell r="E2198" t="str">
            <v>P4</v>
          </cell>
          <cell r="F2198">
            <v>295</v>
          </cell>
          <cell r="G2198" t="str">
            <v>Stk</v>
          </cell>
          <cell r="H2198">
            <v>72.75</v>
          </cell>
        </row>
        <row r="2199">
          <cell r="A2199">
            <v>20040</v>
          </cell>
          <cell r="B2199" t="str">
            <v>Handgriff</v>
          </cell>
          <cell r="C2199" t="str">
            <v>Poignee</v>
          </cell>
          <cell r="D2199">
            <v>7.15</v>
          </cell>
          <cell r="E2199" t="str">
            <v>P4</v>
          </cell>
          <cell r="F2199">
            <v>801</v>
          </cell>
          <cell r="G2199" t="str">
            <v>Stk</v>
          </cell>
          <cell r="H2199">
            <v>7.75</v>
          </cell>
        </row>
        <row r="2200">
          <cell r="A2200">
            <v>20041</v>
          </cell>
          <cell r="B2200" t="str">
            <v>Verschlussschraube mit O-Ring G 1in</v>
          </cell>
          <cell r="C2200" t="str">
            <v>Bouchon d'obturation avec o-joint g 1in</v>
          </cell>
          <cell r="D2200">
            <v>1.1000000000000001</v>
          </cell>
          <cell r="E2200" t="str">
            <v>P3</v>
          </cell>
          <cell r="F2200">
            <v>365</v>
          </cell>
          <cell r="G2200" t="str">
            <v>Stk</v>
          </cell>
          <cell r="H2200">
            <v>1.2</v>
          </cell>
        </row>
        <row r="2201">
          <cell r="A2201">
            <v>200411</v>
          </cell>
          <cell r="B2201" t="str">
            <v>Verschlussschraube mit O-Ring G 1Zoll</v>
          </cell>
          <cell r="C2201" t="str">
            <v>Bouchon d'obturation a. o-joint G 1pouce</v>
          </cell>
          <cell r="D2201">
            <v>5.2</v>
          </cell>
          <cell r="E2201" t="str">
            <v>P7</v>
          </cell>
          <cell r="F2201">
            <v>365</v>
          </cell>
          <cell r="G2201" t="str">
            <v>Stk</v>
          </cell>
          <cell r="H2201">
            <v>5.6</v>
          </cell>
        </row>
        <row r="2202">
          <cell r="A2202">
            <v>200417</v>
          </cell>
          <cell r="B2202" t="str">
            <v>Titan 100/12 Hipro Rohrantrieb</v>
          </cell>
          <cell r="C2202" t="str">
            <v>Titan moteur</v>
          </cell>
          <cell r="D2202">
            <v>1132</v>
          </cell>
          <cell r="E2202" t="str">
            <v>P7</v>
          </cell>
          <cell r="F2202">
            <v>870</v>
          </cell>
          <cell r="G2202" t="str">
            <v>Stk</v>
          </cell>
          <cell r="H2202">
            <v>1223.7</v>
          </cell>
        </row>
        <row r="2203">
          <cell r="A2203">
            <v>200423</v>
          </cell>
          <cell r="B2203" t="str">
            <v>Jupiter 85/17 Hipro Rohrantrieb</v>
          </cell>
          <cell r="C2203" t="str">
            <v>Jupiter 85/17 moteur</v>
          </cell>
          <cell r="D2203">
            <v>1028</v>
          </cell>
          <cell r="E2203" t="str">
            <v>P7</v>
          </cell>
          <cell r="F2203">
            <v>870</v>
          </cell>
          <cell r="G2203" t="str">
            <v>Stk</v>
          </cell>
          <cell r="H2203">
            <v>1111.25</v>
          </cell>
        </row>
        <row r="2204">
          <cell r="A2204">
            <v>20063022</v>
          </cell>
          <cell r="B2204" t="str">
            <v>6-Kt Bohrschraube Drill 6.3x22 100 Stk.</v>
          </cell>
          <cell r="C2204" t="str">
            <v>Vis auto-perceuse 6.3x22 (100 pièces)</v>
          </cell>
          <cell r="D2204">
            <v>11.5</v>
          </cell>
          <cell r="E2204" t="str">
            <v>P7</v>
          </cell>
          <cell r="F2204">
            <v>860</v>
          </cell>
          <cell r="G2204" t="str">
            <v>Pak</v>
          </cell>
          <cell r="H2204">
            <v>12.45</v>
          </cell>
        </row>
        <row r="2205">
          <cell r="A2205">
            <v>20063032</v>
          </cell>
          <cell r="B2205" t="str">
            <v>6-Kt Bohrschr.Eco Drill 6.3x32 100 Stk.</v>
          </cell>
          <cell r="C2205" t="str">
            <v>Vis auto-perceuse 6.3x32 (100 pièces)</v>
          </cell>
          <cell r="D2205">
            <v>11.5</v>
          </cell>
          <cell r="E2205" t="str">
            <v>P7</v>
          </cell>
          <cell r="F2205">
            <v>860</v>
          </cell>
          <cell r="G2205" t="str">
            <v>Pak</v>
          </cell>
          <cell r="H2205">
            <v>12.45</v>
          </cell>
        </row>
        <row r="2206">
          <cell r="A2206">
            <v>20093</v>
          </cell>
          <cell r="B2206" t="str">
            <v>Eckschelle 2 x 1 1/2 Zoll</v>
          </cell>
          <cell r="C2206" t="str">
            <v>Raccord d' angle 2 x 1 1/2 pouce</v>
          </cell>
          <cell r="D2206">
            <v>10.1</v>
          </cell>
          <cell r="E2206" t="str">
            <v>P7</v>
          </cell>
          <cell r="F2206">
            <v>860</v>
          </cell>
          <cell r="G2206" t="str">
            <v>Stk</v>
          </cell>
          <cell r="H2206">
            <v>10.9</v>
          </cell>
        </row>
        <row r="2207">
          <cell r="A2207">
            <v>20103020</v>
          </cell>
          <cell r="B2207" t="str">
            <v>6-Kt Schr M 5x20 o/Sch DIN-933 V (100St)</v>
          </cell>
          <cell r="C2207" t="str">
            <v>Vis 6 pans M 5x20 e/fil DIN-933 z (100p)</v>
          </cell>
          <cell r="D2207">
            <v>2.2999999999999998</v>
          </cell>
          <cell r="E2207" t="str">
            <v>P7</v>
          </cell>
          <cell r="F2207">
            <v>860</v>
          </cell>
          <cell r="G2207" t="str">
            <v>Stk</v>
          </cell>
          <cell r="H2207">
            <v>2.5</v>
          </cell>
        </row>
        <row r="2208">
          <cell r="A2208">
            <v>20104030</v>
          </cell>
          <cell r="B2208" t="str">
            <v>6-Kt Schr M 6x30 o/Sch DIN-933 V (100st)</v>
          </cell>
          <cell r="C2208" t="str">
            <v>Vis 6 pans M 6x30 e/fil DIN-933 z (100p)</v>
          </cell>
          <cell r="D2208">
            <v>4.5999999999999996</v>
          </cell>
          <cell r="E2208" t="str">
            <v>P7</v>
          </cell>
          <cell r="F2208">
            <v>860</v>
          </cell>
          <cell r="G2208" t="str">
            <v>Stk</v>
          </cell>
          <cell r="H2208">
            <v>4.95</v>
          </cell>
        </row>
        <row r="2209">
          <cell r="A2209">
            <v>20104040</v>
          </cell>
          <cell r="B2209" t="str">
            <v>6-Kt Schr M 6x40 o/Sch DIN-933 V (100st)</v>
          </cell>
          <cell r="C2209" t="str">
            <v>Vis 6 pans M 6x40 e/fil DIN-933 z (100p)</v>
          </cell>
          <cell r="D2209">
            <v>6.9</v>
          </cell>
          <cell r="E2209" t="str">
            <v>P7</v>
          </cell>
          <cell r="F2209">
            <v>860</v>
          </cell>
          <cell r="G2209" t="str">
            <v>Stk</v>
          </cell>
          <cell r="H2209">
            <v>7.45</v>
          </cell>
        </row>
        <row r="2210">
          <cell r="A2210">
            <v>20106016</v>
          </cell>
          <cell r="B2210" t="str">
            <v>6-Kt Schr M 8x16 o/Sch DIN-933 V (100st)</v>
          </cell>
          <cell r="C2210" t="str">
            <v>Vis 6 pans M 8x16 e/fil DIN-933 z(100st)</v>
          </cell>
          <cell r="D2210">
            <v>6.9</v>
          </cell>
          <cell r="E2210" t="str">
            <v>P7</v>
          </cell>
          <cell r="F2210">
            <v>860</v>
          </cell>
          <cell r="G2210" t="str">
            <v>Stk</v>
          </cell>
          <cell r="H2210">
            <v>7.45</v>
          </cell>
        </row>
        <row r="2211">
          <cell r="A2211">
            <v>20106020</v>
          </cell>
          <cell r="B2211" t="str">
            <v>6-Kt Schr M 8x20 o/Sch DIN-933 V(100st)</v>
          </cell>
          <cell r="C2211" t="str">
            <v>Vis 6 pans M 8x20 e/fil DIN-933 z(100p)</v>
          </cell>
          <cell r="D2211">
            <v>23</v>
          </cell>
          <cell r="E2211" t="str">
            <v>P7</v>
          </cell>
          <cell r="F2211">
            <v>860</v>
          </cell>
          <cell r="G2211" t="str">
            <v>Stk</v>
          </cell>
          <cell r="H2211">
            <v>24.85</v>
          </cell>
        </row>
        <row r="2212">
          <cell r="A2212">
            <v>20106025</v>
          </cell>
          <cell r="B2212" t="str">
            <v>6-Kt Schr M 8x25 o/Sch DIN-933 V(100st)</v>
          </cell>
          <cell r="C2212" t="str">
            <v>Vis 6 pans M 8x25 e/fil DIN-933 z(100p)</v>
          </cell>
          <cell r="D2212">
            <v>6.9</v>
          </cell>
          <cell r="E2212" t="str">
            <v>P7</v>
          </cell>
          <cell r="F2212">
            <v>860</v>
          </cell>
          <cell r="G2212" t="str">
            <v>Stk</v>
          </cell>
          <cell r="H2212">
            <v>7.45</v>
          </cell>
        </row>
        <row r="2213">
          <cell r="A2213">
            <v>20106040</v>
          </cell>
          <cell r="B2213" t="str">
            <v>6-Kt Schr M 8x40 o/Sch DIN 933 V(100st)</v>
          </cell>
          <cell r="C2213" t="str">
            <v>Vis 6 pans M 8x40 e/fil DIN 933 z(100p)</v>
          </cell>
          <cell r="D2213">
            <v>6.9</v>
          </cell>
          <cell r="E2213" t="str">
            <v>P7</v>
          </cell>
          <cell r="F2213">
            <v>860</v>
          </cell>
          <cell r="G2213" t="str">
            <v>Stk</v>
          </cell>
          <cell r="H2213">
            <v>7.45</v>
          </cell>
        </row>
        <row r="2214">
          <cell r="A2214">
            <v>20107020</v>
          </cell>
          <cell r="B2214" t="str">
            <v>6-Kt Schr M 10x20 o/Sch DIN-933 V(100st)</v>
          </cell>
          <cell r="C2214" t="str">
            <v>Vis 6-pans M 10x20 e/fil Din-933 Z(100p)</v>
          </cell>
          <cell r="D2214">
            <v>11.5</v>
          </cell>
          <cell r="E2214" t="str">
            <v>P7</v>
          </cell>
          <cell r="F2214">
            <v>860</v>
          </cell>
          <cell r="G2214" t="str">
            <v>Pak</v>
          </cell>
          <cell r="H2214">
            <v>12.45</v>
          </cell>
        </row>
        <row r="2215">
          <cell r="A2215">
            <v>20107025</v>
          </cell>
          <cell r="B2215" t="str">
            <v>6-Kt Schr M 10x25 o/SCH Din-933 V(100St)</v>
          </cell>
          <cell r="C2215" t="str">
            <v>Vis 6-pans M 10x25 e/fil Din-933 Z(100p)</v>
          </cell>
          <cell r="D2215">
            <v>13.8</v>
          </cell>
          <cell r="E2215" t="str">
            <v>P7</v>
          </cell>
          <cell r="F2215">
            <v>860</v>
          </cell>
          <cell r="G2215" t="str">
            <v>Pak</v>
          </cell>
          <cell r="H2215">
            <v>14.9</v>
          </cell>
        </row>
        <row r="2216">
          <cell r="A2216">
            <v>20107030</v>
          </cell>
          <cell r="B2216" t="str">
            <v>6-Kt Schr M 10x30 o/SCH Din-933 V(100St)</v>
          </cell>
          <cell r="C2216" t="str">
            <v>Vis 6-pans M 10x30 e/fil Din-933 Z(100p)</v>
          </cell>
          <cell r="D2216">
            <v>13.8</v>
          </cell>
          <cell r="E2216" t="str">
            <v>P7</v>
          </cell>
          <cell r="F2216">
            <v>860</v>
          </cell>
          <cell r="G2216" t="str">
            <v>Pak</v>
          </cell>
          <cell r="H2216">
            <v>14.9</v>
          </cell>
        </row>
        <row r="2217">
          <cell r="A2217">
            <v>20107035</v>
          </cell>
          <cell r="B2217" t="str">
            <v>6-Kt Schr M 10x35 o/SCH Din-933 V(100St)</v>
          </cell>
          <cell r="C2217" t="str">
            <v>Vis 6-pans M 10x35 e/fil Din-933 Z(100p)</v>
          </cell>
          <cell r="D2217">
            <v>18.399999999999999</v>
          </cell>
          <cell r="E2217" t="str">
            <v>P7</v>
          </cell>
          <cell r="F2217">
            <v>860</v>
          </cell>
          <cell r="G2217" t="str">
            <v>Pak</v>
          </cell>
          <cell r="H2217">
            <v>19.899999999999999</v>
          </cell>
        </row>
        <row r="2218">
          <cell r="A2218">
            <v>20107060</v>
          </cell>
          <cell r="B2218" t="str">
            <v>6-Kt Schr M 10x60 o/SCH Din-933 V(100St)</v>
          </cell>
          <cell r="C2218" t="str">
            <v>Vis 6-pans M 10x60 e/fil Din-933 Z(100p)</v>
          </cell>
          <cell r="D2218">
            <v>25.3</v>
          </cell>
          <cell r="E2218" t="str">
            <v>P7</v>
          </cell>
          <cell r="F2218">
            <v>860</v>
          </cell>
          <cell r="G2218" t="str">
            <v>Pak</v>
          </cell>
          <cell r="H2218">
            <v>27.35</v>
          </cell>
        </row>
        <row r="2219">
          <cell r="A2219">
            <v>20107070</v>
          </cell>
          <cell r="B2219" t="str">
            <v>6-Kt Schr M 10x70 o/SCH Din-933 V(100St)</v>
          </cell>
          <cell r="C2219" t="str">
            <v>Vis 6-pans M 10x70 e/fil Din-933 Z(100p)</v>
          </cell>
          <cell r="D2219">
            <v>27.6</v>
          </cell>
          <cell r="E2219" t="str">
            <v>P7</v>
          </cell>
          <cell r="F2219">
            <v>860</v>
          </cell>
          <cell r="G2219" t="str">
            <v>Pak</v>
          </cell>
          <cell r="H2219">
            <v>29.85</v>
          </cell>
        </row>
        <row r="2220">
          <cell r="A2220">
            <v>20108025</v>
          </cell>
          <cell r="B2220" t="str">
            <v>6-Kt Schr M 12x25 o/SCH Din-933 V(100St)</v>
          </cell>
          <cell r="C2220" t="str">
            <v>Vis 6-pans M 12x25 e/fil Din-933 Z(100p)</v>
          </cell>
          <cell r="D2220">
            <v>23</v>
          </cell>
          <cell r="E2220" t="str">
            <v>P7</v>
          </cell>
          <cell r="F2220">
            <v>860</v>
          </cell>
          <cell r="G2220" t="str">
            <v>Pak</v>
          </cell>
          <cell r="H2220">
            <v>24.85</v>
          </cell>
        </row>
        <row r="2221">
          <cell r="A2221">
            <v>20118060</v>
          </cell>
          <cell r="B2221" t="str">
            <v>6-Kt Schr M 8x60 m/Sch DIN-931 V(100st)</v>
          </cell>
          <cell r="C2221" t="str">
            <v>Vis 6 pans M 8x60 p/fil DIN-931 z (100p)</v>
          </cell>
          <cell r="D2221">
            <v>16.100000000000001</v>
          </cell>
          <cell r="E2221" t="str">
            <v>P7</v>
          </cell>
          <cell r="F2221">
            <v>860</v>
          </cell>
          <cell r="G2221" t="str">
            <v>Stk</v>
          </cell>
          <cell r="H2221">
            <v>17.399999999999999</v>
          </cell>
        </row>
        <row r="2222">
          <cell r="A2222">
            <v>20118065</v>
          </cell>
          <cell r="B2222" t="str">
            <v>6-KT Schr M 8x65 M/SCH Din 931 V 100Stk</v>
          </cell>
          <cell r="C2222" t="str">
            <v>Vis 6-pans M 8x65 P/fil din 931 Z (100p.</v>
          </cell>
          <cell r="D2222">
            <v>18.399999999999999</v>
          </cell>
          <cell r="E2222" t="str">
            <v>P7</v>
          </cell>
          <cell r="F2222">
            <v>860</v>
          </cell>
          <cell r="G2222" t="str">
            <v>Pak</v>
          </cell>
          <cell r="H2222">
            <v>19.899999999999999</v>
          </cell>
        </row>
        <row r="2223">
          <cell r="A2223">
            <v>20118070</v>
          </cell>
          <cell r="B2223" t="str">
            <v>6-KT Schr M 8x70 M/SCH Din 931 V(100Stk)</v>
          </cell>
          <cell r="C2223" t="str">
            <v>Vis 6-pans M 8x70 P/fil din 931 Z(100p.)</v>
          </cell>
          <cell r="D2223">
            <v>23</v>
          </cell>
          <cell r="E2223" t="str">
            <v>P7</v>
          </cell>
          <cell r="F2223">
            <v>860</v>
          </cell>
          <cell r="G2223" t="str">
            <v>Pak</v>
          </cell>
          <cell r="H2223">
            <v>24.85</v>
          </cell>
        </row>
        <row r="2224">
          <cell r="A2224">
            <v>20119060</v>
          </cell>
          <cell r="B2224" t="str">
            <v>6-KT Schr M 10x60 M/SCH Din 931 V 100Stk</v>
          </cell>
          <cell r="C2224" t="str">
            <v>Vis 6-pans M 10x60 P/fil din 931 Z(100p)</v>
          </cell>
          <cell r="D2224">
            <v>29.9</v>
          </cell>
          <cell r="E2224" t="str">
            <v>P7</v>
          </cell>
          <cell r="F2224">
            <v>860</v>
          </cell>
          <cell r="G2224" t="str">
            <v>Pak</v>
          </cell>
          <cell r="H2224">
            <v>32.299999999999997</v>
          </cell>
        </row>
        <row r="2225">
          <cell r="A2225">
            <v>20119070</v>
          </cell>
          <cell r="B2225" t="str">
            <v>6-KT Schr M 10x70 M/SCH Din 931 V 100Stk</v>
          </cell>
          <cell r="C2225" t="str">
            <v>Vis 6-pans M 10x70 P/fil din 931 Z</v>
          </cell>
          <cell r="D2225">
            <v>27.6</v>
          </cell>
          <cell r="E2225" t="str">
            <v>P7</v>
          </cell>
          <cell r="F2225">
            <v>860</v>
          </cell>
          <cell r="G2225" t="str">
            <v>Pak</v>
          </cell>
          <cell r="H2225">
            <v>29.85</v>
          </cell>
        </row>
        <row r="2226">
          <cell r="A2226">
            <v>20119080</v>
          </cell>
          <cell r="B2226" t="str">
            <v>6-KT Schr M 10x80 M/SCH Din 931 V 100Stk</v>
          </cell>
          <cell r="C2226" t="str">
            <v>Vis 6-pans M 10x80 P/fil din 931 Z</v>
          </cell>
          <cell r="D2226">
            <v>48.3</v>
          </cell>
          <cell r="E2226" t="str">
            <v>P7</v>
          </cell>
          <cell r="F2226">
            <v>860</v>
          </cell>
          <cell r="G2226" t="str">
            <v>Pak</v>
          </cell>
          <cell r="H2226">
            <v>52.2</v>
          </cell>
        </row>
        <row r="2227">
          <cell r="A2227">
            <v>20119090</v>
          </cell>
          <cell r="B2227" t="str">
            <v>6-KT Schr M 10x90 M/SCH Din 931 V 100Stk</v>
          </cell>
          <cell r="D2227">
            <v>46</v>
          </cell>
          <cell r="E2227" t="str">
            <v>P7</v>
          </cell>
          <cell r="F2227">
            <v>860</v>
          </cell>
          <cell r="G2227" t="str">
            <v>Pak</v>
          </cell>
          <cell r="H2227">
            <v>49.75</v>
          </cell>
        </row>
        <row r="2228">
          <cell r="A2228">
            <v>20119100</v>
          </cell>
          <cell r="B2228" t="str">
            <v>6-Kt Schr M 10x100 m/Sch DIN-931 V 100St</v>
          </cell>
          <cell r="C2228" t="str">
            <v>Vis 6 pans M 10x100 p/fil DIN-931 z(100p</v>
          </cell>
          <cell r="D2228">
            <v>36.799999999999997</v>
          </cell>
          <cell r="E2228" t="str">
            <v>P7</v>
          </cell>
          <cell r="F2228">
            <v>860</v>
          </cell>
          <cell r="G2228" t="str">
            <v>Stk</v>
          </cell>
          <cell r="H2228">
            <v>39.799999999999997</v>
          </cell>
        </row>
        <row r="2229">
          <cell r="A2229">
            <v>20120050</v>
          </cell>
          <cell r="B2229" t="str">
            <v>6-KT Schr M 12x50 M/SCH Din 931 V 100Stk</v>
          </cell>
          <cell r="C2229" t="str">
            <v>Vis 6-pans M 12x50 P/fil din 931 Z</v>
          </cell>
          <cell r="D2229">
            <v>34.5</v>
          </cell>
          <cell r="E2229" t="str">
            <v>P7</v>
          </cell>
          <cell r="F2229">
            <v>860</v>
          </cell>
          <cell r="G2229" t="str">
            <v>Pak</v>
          </cell>
          <cell r="H2229">
            <v>37.299999999999997</v>
          </cell>
        </row>
        <row r="2230">
          <cell r="A2230">
            <v>20120065</v>
          </cell>
          <cell r="B2230" t="str">
            <v>6-KT Schr M 12x65 M/SCH Din 931 V 100Stk</v>
          </cell>
          <cell r="C2230" t="str">
            <v>Vis 6-pans M 12x65 P/fil din 931 Z</v>
          </cell>
          <cell r="D2230">
            <v>34.5</v>
          </cell>
          <cell r="E2230" t="str">
            <v>P7</v>
          </cell>
          <cell r="F2230">
            <v>860</v>
          </cell>
          <cell r="G2230" t="str">
            <v>Pak</v>
          </cell>
          <cell r="H2230">
            <v>37.299999999999997</v>
          </cell>
        </row>
        <row r="2231">
          <cell r="A2231">
            <v>20120080</v>
          </cell>
          <cell r="B2231" t="str">
            <v>6-KT Schr M 12x80 M/SCH Din 931 V 100Stk</v>
          </cell>
          <cell r="C2231" t="str">
            <v>Vis 6-pans M 12x80 P/FIL din 931 Z</v>
          </cell>
          <cell r="D2231">
            <v>46</v>
          </cell>
          <cell r="E2231" t="str">
            <v>P7</v>
          </cell>
          <cell r="F2231">
            <v>860</v>
          </cell>
          <cell r="G2231" t="str">
            <v>Pak</v>
          </cell>
          <cell r="H2231">
            <v>49.75</v>
          </cell>
        </row>
        <row r="2232">
          <cell r="A2232">
            <v>20120090</v>
          </cell>
          <cell r="B2232" t="str">
            <v>6-Kt Schr M 12x90 m/Sch DIN-931 V(100st)</v>
          </cell>
          <cell r="C2232" t="str">
            <v>Vis 6 pans M 12x90 p/fil DIN-931 z(100p)</v>
          </cell>
          <cell r="D2232">
            <v>48.3</v>
          </cell>
          <cell r="E2232" t="str">
            <v>P7</v>
          </cell>
          <cell r="F2232">
            <v>860</v>
          </cell>
          <cell r="G2232" t="str">
            <v>Stk</v>
          </cell>
          <cell r="H2232">
            <v>52.2</v>
          </cell>
        </row>
        <row r="2233">
          <cell r="A2233">
            <v>20120120</v>
          </cell>
          <cell r="B2233" t="str">
            <v>6-KT Schr M 12x120 M/SCH Din 931 V 100St</v>
          </cell>
          <cell r="C2233" t="str">
            <v>6-KT schr M 12x120 M/SCH din 931 V</v>
          </cell>
          <cell r="D2233">
            <v>59.8</v>
          </cell>
          <cell r="E2233" t="str">
            <v>P7</v>
          </cell>
          <cell r="F2233">
            <v>860</v>
          </cell>
          <cell r="G2233" t="str">
            <v>Pak</v>
          </cell>
          <cell r="H2233">
            <v>64.650000000000006</v>
          </cell>
        </row>
        <row r="2234">
          <cell r="A2234">
            <v>20120140</v>
          </cell>
          <cell r="B2234" t="str">
            <v>6-KT Schr M 12x140 M/SCH Din 931 V 100St</v>
          </cell>
          <cell r="C2234" t="str">
            <v>Vis 6-pans M 12x140 P/fil din 931 Z</v>
          </cell>
          <cell r="D2234">
            <v>71.3</v>
          </cell>
          <cell r="E2234" t="str">
            <v>P7</v>
          </cell>
          <cell r="F2234">
            <v>860</v>
          </cell>
          <cell r="G2234" t="str">
            <v>Pak</v>
          </cell>
          <cell r="H2234">
            <v>77.099999999999994</v>
          </cell>
        </row>
        <row r="2235">
          <cell r="A2235">
            <v>20145025</v>
          </cell>
          <cell r="B2235" t="str">
            <v>Flachrundschr M 10x25 Din-603 m.Mu.V</v>
          </cell>
          <cell r="C2235" t="str">
            <v>Boula a tête bomb m 10x25 din-603 z</v>
          </cell>
          <cell r="D2235">
            <v>27.6</v>
          </cell>
          <cell r="E2235" t="str">
            <v>P7</v>
          </cell>
          <cell r="F2235">
            <v>860</v>
          </cell>
          <cell r="G2235" t="str">
            <v>Pak</v>
          </cell>
          <cell r="H2235">
            <v>29.85</v>
          </cell>
        </row>
        <row r="2236">
          <cell r="A2236">
            <v>20145030</v>
          </cell>
          <cell r="B2236" t="str">
            <v>Flachrundschr M 10x30 Din-603 m.Mu.V</v>
          </cell>
          <cell r="C2236" t="str">
            <v>Boula a tête bomb m 10x30 din-603 z</v>
          </cell>
          <cell r="D2236">
            <v>25.3</v>
          </cell>
          <cell r="E2236" t="str">
            <v>P7</v>
          </cell>
          <cell r="F2236">
            <v>860</v>
          </cell>
          <cell r="G2236" t="str">
            <v>Pak</v>
          </cell>
          <cell r="H2236">
            <v>27.35</v>
          </cell>
        </row>
        <row r="2237">
          <cell r="A2237">
            <v>20145035</v>
          </cell>
          <cell r="B2237" t="str">
            <v>Flachrundschr M 10x35 Din-603 m.(100Stk)</v>
          </cell>
          <cell r="C2237" t="str">
            <v>Vis M 10x335 Din-603 (100 pièces)</v>
          </cell>
          <cell r="D2237">
            <v>32.200000000000003</v>
          </cell>
          <cell r="E2237" t="str">
            <v>P7</v>
          </cell>
          <cell r="F2237">
            <v>860</v>
          </cell>
          <cell r="G2237" t="str">
            <v>Stk</v>
          </cell>
          <cell r="H2237">
            <v>34.799999999999997</v>
          </cell>
        </row>
        <row r="2238">
          <cell r="A2238">
            <v>20145045</v>
          </cell>
          <cell r="B2238" t="str">
            <v>Flachrundschr M 10x45 Din-603 m.Mu.V</v>
          </cell>
          <cell r="D2238">
            <v>39.1</v>
          </cell>
          <cell r="E2238" t="str">
            <v>P7</v>
          </cell>
          <cell r="F2238">
            <v>860</v>
          </cell>
          <cell r="G2238" t="str">
            <v>Pak</v>
          </cell>
          <cell r="H2238">
            <v>42.25</v>
          </cell>
        </row>
        <row r="2239">
          <cell r="A2239">
            <v>20145055</v>
          </cell>
          <cell r="B2239" t="str">
            <v>Flachrundschr M 10x55 Din-603 m.Mu.V</v>
          </cell>
          <cell r="C2239" t="str">
            <v>Boulons à tête bombée M 10x55 DIN 603 zi</v>
          </cell>
          <cell r="D2239">
            <v>57.5</v>
          </cell>
          <cell r="E2239" t="str">
            <v>P7</v>
          </cell>
          <cell r="F2239">
            <v>860</v>
          </cell>
          <cell r="G2239" t="str">
            <v>Pak</v>
          </cell>
          <cell r="H2239">
            <v>62.15</v>
          </cell>
        </row>
        <row r="2240">
          <cell r="A2240">
            <v>20145180</v>
          </cell>
          <cell r="B2240" t="str">
            <v>Flachrundschr M 10x180 DIN-603 (100Stk.)</v>
          </cell>
          <cell r="C2240" t="str">
            <v>Boulons à tête bombée M 10x180 (100p.)</v>
          </cell>
          <cell r="D2240">
            <v>78.2</v>
          </cell>
          <cell r="E2240" t="str">
            <v>P7</v>
          </cell>
          <cell r="F2240">
            <v>860</v>
          </cell>
          <cell r="G2240" t="str">
            <v>Pak</v>
          </cell>
          <cell r="H2240">
            <v>84.55</v>
          </cell>
        </row>
        <row r="2241">
          <cell r="A2241">
            <v>20154070</v>
          </cell>
          <cell r="B2241" t="str">
            <v>Flachkopfschr M 6x70 Din-85A V (100 Stk)</v>
          </cell>
          <cell r="C2241" t="str">
            <v>Vis a tete aplatie M 6x70 din-85A Z</v>
          </cell>
          <cell r="D2241">
            <v>43.7</v>
          </cell>
          <cell r="E2241" t="str">
            <v>P7</v>
          </cell>
          <cell r="F2241">
            <v>860</v>
          </cell>
          <cell r="G2241" t="str">
            <v>Pak</v>
          </cell>
          <cell r="H2241">
            <v>47.25</v>
          </cell>
        </row>
        <row r="2242">
          <cell r="A2242">
            <v>20157002</v>
          </cell>
          <cell r="B2242" t="str">
            <v>Ringschraube M 4x20/6 V (100 Stück)</v>
          </cell>
          <cell r="C2242" t="str">
            <v>Vis à oeillet M 4x20/6 V (100p.)</v>
          </cell>
          <cell r="D2242">
            <v>80.5</v>
          </cell>
          <cell r="E2242" t="str">
            <v>P7</v>
          </cell>
          <cell r="F2242">
            <v>860</v>
          </cell>
          <cell r="G2242" t="str">
            <v>Pak</v>
          </cell>
          <cell r="H2242">
            <v>87</v>
          </cell>
        </row>
        <row r="2243">
          <cell r="A2243">
            <v>20159030</v>
          </cell>
          <cell r="B2243" t="str">
            <v>Aufhängeschr M 12x30 m.Mutter (100stk.)</v>
          </cell>
          <cell r="C2243" t="str">
            <v>Vis de suspension M 12x30 avec écr.(100p</v>
          </cell>
          <cell r="D2243">
            <v>313</v>
          </cell>
          <cell r="E2243" t="str">
            <v>P7</v>
          </cell>
          <cell r="F2243">
            <v>860</v>
          </cell>
          <cell r="G2243" t="str">
            <v>Pak</v>
          </cell>
          <cell r="H2243">
            <v>338.35</v>
          </cell>
        </row>
        <row r="2244">
          <cell r="A2244">
            <v>20166030</v>
          </cell>
          <cell r="B2244" t="str">
            <v>Senkschr M 10x30 Din 7991 V (100Stk.)</v>
          </cell>
          <cell r="C2244" t="str">
            <v>Vis a tête fraisée m 10x30 din 7991(100p</v>
          </cell>
          <cell r="D2244">
            <v>20.7</v>
          </cell>
          <cell r="E2244" t="str">
            <v>P7</v>
          </cell>
          <cell r="F2244">
            <v>860</v>
          </cell>
          <cell r="G2244" t="str">
            <v>Pak</v>
          </cell>
          <cell r="H2244">
            <v>22.4</v>
          </cell>
        </row>
        <row r="2245">
          <cell r="A2245">
            <v>20200</v>
          </cell>
          <cell r="B2245" t="str">
            <v>Ansatzschraube zu Flügelfenstersteller</v>
          </cell>
          <cell r="C2245" t="str">
            <v>Vis 10x17.5 M5 A2</v>
          </cell>
          <cell r="D2245">
            <v>2.9</v>
          </cell>
          <cell r="E2245" t="str">
            <v>P3</v>
          </cell>
          <cell r="F2245">
            <v>870</v>
          </cell>
          <cell r="G2245" t="str">
            <v>Stk</v>
          </cell>
          <cell r="H2245">
            <v>3.15</v>
          </cell>
        </row>
        <row r="2246">
          <cell r="A2246">
            <v>20202</v>
          </cell>
          <cell r="B2246" t="str">
            <v>Alu-Vierkantrohr 20/20/2</v>
          </cell>
          <cell r="C2246" t="str">
            <v>Tube en alu. 20/20/2</v>
          </cell>
          <cell r="D2246">
            <v>7.3</v>
          </cell>
          <cell r="E2246" t="str">
            <v>P7</v>
          </cell>
          <cell r="F2246">
            <v>810</v>
          </cell>
          <cell r="G2246" t="str">
            <v>M</v>
          </cell>
          <cell r="H2246">
            <v>7.9</v>
          </cell>
        </row>
        <row r="2247">
          <cell r="A2247">
            <v>20234060</v>
          </cell>
          <cell r="B2247" t="str">
            <v>6-Kt Holzschr 8x60 (100 Stück)</v>
          </cell>
          <cell r="C2247" t="str">
            <v>Vis à bois 6-pans 8x60 (100 pièces)</v>
          </cell>
          <cell r="D2247">
            <v>18.399999999999999</v>
          </cell>
          <cell r="E2247" t="str">
            <v>P7</v>
          </cell>
          <cell r="F2247">
            <v>860</v>
          </cell>
          <cell r="G2247" t="str">
            <v>Pak</v>
          </cell>
          <cell r="H2247">
            <v>19.899999999999999</v>
          </cell>
        </row>
        <row r="2248">
          <cell r="A2248">
            <v>20234080</v>
          </cell>
          <cell r="B2248" t="str">
            <v>6-Kt Holzschr 8x80 Din-571 V (100 Stk.)</v>
          </cell>
          <cell r="C2248" t="str">
            <v>Vis a bois 6-pans 8x80 din-571 z</v>
          </cell>
          <cell r="D2248">
            <v>18.399999999999999</v>
          </cell>
          <cell r="E2248" t="str">
            <v>P7</v>
          </cell>
          <cell r="F2248">
            <v>860</v>
          </cell>
          <cell r="G2248" t="str">
            <v>Pak</v>
          </cell>
          <cell r="H2248">
            <v>19.899999999999999</v>
          </cell>
        </row>
        <row r="2249">
          <cell r="A2249">
            <v>20234120</v>
          </cell>
          <cell r="B2249" t="str">
            <v>6-Kt Holzschr 8x120 Din 571 V (100 Stk.)</v>
          </cell>
          <cell r="C2249" t="str">
            <v>Vis à bois 6-pans 8x120 Din 571 (100pcs)</v>
          </cell>
          <cell r="D2249">
            <v>23</v>
          </cell>
          <cell r="E2249" t="str">
            <v>P7</v>
          </cell>
          <cell r="F2249">
            <v>860</v>
          </cell>
          <cell r="G2249" t="str">
            <v>Pak</v>
          </cell>
          <cell r="H2249">
            <v>24.85</v>
          </cell>
        </row>
        <row r="2250">
          <cell r="A2250">
            <v>20235060</v>
          </cell>
          <cell r="B2250" t="str">
            <v>6-Kt Holzschr 10x60 Din-571 V (100 Stk.)</v>
          </cell>
          <cell r="C2250" t="str">
            <v>Vis a bois 6-pans 10x60 din-571 z</v>
          </cell>
          <cell r="D2250">
            <v>23</v>
          </cell>
          <cell r="E2250" t="str">
            <v>P7</v>
          </cell>
          <cell r="F2250">
            <v>860</v>
          </cell>
          <cell r="G2250" t="str">
            <v>Pak</v>
          </cell>
          <cell r="H2250">
            <v>24.85</v>
          </cell>
        </row>
        <row r="2251">
          <cell r="A2251">
            <v>20235080</v>
          </cell>
          <cell r="B2251" t="str">
            <v>6-Kt Holzschr 10x80 Din-571 V (100Stk)</v>
          </cell>
          <cell r="C2251" t="str">
            <v>Vis a bois 6-pans 10x80 din-571 z (100Pc</v>
          </cell>
          <cell r="D2251">
            <v>27.6</v>
          </cell>
          <cell r="E2251" t="str">
            <v>P7</v>
          </cell>
          <cell r="F2251">
            <v>860</v>
          </cell>
          <cell r="G2251" t="str">
            <v>Pak</v>
          </cell>
          <cell r="H2251">
            <v>29.85</v>
          </cell>
        </row>
        <row r="2252">
          <cell r="A2252">
            <v>20236080</v>
          </cell>
          <cell r="B2252" t="str">
            <v>6-Kt Holzschr 12x80 Din-571 V (100 Stk.)</v>
          </cell>
          <cell r="D2252">
            <v>41.4</v>
          </cell>
          <cell r="E2252" t="str">
            <v>P7</v>
          </cell>
          <cell r="F2252">
            <v>860</v>
          </cell>
          <cell r="G2252" t="str">
            <v>Pak</v>
          </cell>
          <cell r="H2252">
            <v>44.75</v>
          </cell>
        </row>
        <row r="2253">
          <cell r="A2253">
            <v>20236100</v>
          </cell>
          <cell r="B2253" t="str">
            <v>6-Kt Holzschr 12x100 Din-571 V (100 Stk)</v>
          </cell>
          <cell r="C2253" t="str">
            <v>Vis a bois 6-pans 10x100 din-571 z</v>
          </cell>
          <cell r="D2253">
            <v>54.1</v>
          </cell>
          <cell r="E2253" t="str">
            <v>P7</v>
          </cell>
          <cell r="F2253">
            <v>860</v>
          </cell>
          <cell r="G2253" t="str">
            <v>Pak</v>
          </cell>
          <cell r="H2253">
            <v>58.5</v>
          </cell>
        </row>
        <row r="2254">
          <cell r="A2254">
            <v>20245</v>
          </cell>
          <cell r="B2254" t="str">
            <v>Feder zu VH D10 mm Manuel</v>
          </cell>
          <cell r="C2254" t="str">
            <v>Ressort de robin.a visser</v>
          </cell>
          <cell r="D2254">
            <v>5.5</v>
          </cell>
          <cell r="E2254" t="str">
            <v>P4</v>
          </cell>
          <cell r="F2254">
            <v>195</v>
          </cell>
          <cell r="G2254" t="str">
            <v>Stk</v>
          </cell>
          <cell r="H2254">
            <v>5.95</v>
          </cell>
        </row>
        <row r="2255">
          <cell r="A2255">
            <v>2024500</v>
          </cell>
          <cell r="B2255" t="str">
            <v>Feder</v>
          </cell>
          <cell r="C2255" t="str">
            <v>RESSORT DE ROBINET</v>
          </cell>
          <cell r="D2255">
            <v>10.7</v>
          </cell>
          <cell r="E2255" t="str">
            <v>P4</v>
          </cell>
          <cell r="F2255">
            <v>291</v>
          </cell>
          <cell r="G2255" t="str">
            <v>Stk</v>
          </cell>
          <cell r="H2255">
            <v>11.55</v>
          </cell>
        </row>
        <row r="2256">
          <cell r="A2256">
            <v>20250106</v>
          </cell>
          <cell r="B2256" t="str">
            <v>Nylondübel Tox-Tri 6 (100 Stück)</v>
          </cell>
          <cell r="C2256" t="str">
            <v>Chevilles nylon tox-tri 6 (100 pièces)</v>
          </cell>
          <cell r="D2256">
            <v>9.1999999999999993</v>
          </cell>
          <cell r="E2256" t="str">
            <v>P7</v>
          </cell>
          <cell r="F2256">
            <v>860</v>
          </cell>
          <cell r="G2256" t="str">
            <v>Pak</v>
          </cell>
          <cell r="H2256">
            <v>9.9499999999999993</v>
          </cell>
        </row>
        <row r="2257">
          <cell r="A2257">
            <v>20250108</v>
          </cell>
          <cell r="B2257" t="str">
            <v>Nylondübel Tox-Tri 8 (100 Stück)</v>
          </cell>
          <cell r="C2257" t="str">
            <v>Chevilles nylon tox-tri 8 (100 pièces)</v>
          </cell>
          <cell r="D2257">
            <v>11.5</v>
          </cell>
          <cell r="E2257" t="str">
            <v>P7</v>
          </cell>
          <cell r="F2257">
            <v>860</v>
          </cell>
          <cell r="G2257" t="str">
            <v>Pak</v>
          </cell>
          <cell r="H2257">
            <v>12.45</v>
          </cell>
        </row>
        <row r="2258">
          <cell r="A2258">
            <v>20250110</v>
          </cell>
          <cell r="B2258" t="str">
            <v>Nylondübel Tox-Tri 10 (100 Stück)</v>
          </cell>
          <cell r="C2258" t="str">
            <v>Chevilles nylon tox-tri 10 (100 pièces)</v>
          </cell>
          <cell r="D2258">
            <v>20.7</v>
          </cell>
          <cell r="E2258" t="str">
            <v>P7</v>
          </cell>
          <cell r="F2258">
            <v>860</v>
          </cell>
          <cell r="G2258" t="str">
            <v>Pak</v>
          </cell>
          <cell r="H2258">
            <v>22.4</v>
          </cell>
        </row>
        <row r="2259">
          <cell r="A2259">
            <v>20250112</v>
          </cell>
          <cell r="B2259" t="str">
            <v>Nylondübel Tox-Tri 12 (100 Stück)</v>
          </cell>
          <cell r="C2259" t="str">
            <v>Chevilles nylon tox-tri 12 (100 pièces)</v>
          </cell>
          <cell r="D2259">
            <v>32.200000000000003</v>
          </cell>
          <cell r="E2259" t="str">
            <v>P7</v>
          </cell>
          <cell r="F2259">
            <v>860</v>
          </cell>
          <cell r="G2259" t="str">
            <v>Pak</v>
          </cell>
          <cell r="H2259">
            <v>34.799999999999997</v>
          </cell>
        </row>
        <row r="2260">
          <cell r="A2260">
            <v>20250114</v>
          </cell>
          <cell r="B2260" t="str">
            <v>Nylondübel Tox-Tri 14 (100 Stück)</v>
          </cell>
          <cell r="C2260" t="str">
            <v>Chevilles nylon tox-tri 14 (100 pièces)</v>
          </cell>
          <cell r="D2260">
            <v>80.5</v>
          </cell>
          <cell r="E2260" t="str">
            <v>P7</v>
          </cell>
          <cell r="F2260">
            <v>860</v>
          </cell>
          <cell r="G2260" t="str">
            <v>Pak</v>
          </cell>
          <cell r="H2260">
            <v>87</v>
          </cell>
        </row>
        <row r="2261">
          <cell r="A2261">
            <v>20251010</v>
          </cell>
          <cell r="B2261" t="str">
            <v>Bolzendübel M 10x95 Feuerverz (100 Stk.)</v>
          </cell>
          <cell r="C2261" t="str">
            <v>Tampons d'ancrage M10x95 (100 pièces)</v>
          </cell>
          <cell r="D2261">
            <v>92</v>
          </cell>
          <cell r="E2261" t="str">
            <v>P7</v>
          </cell>
          <cell r="F2261">
            <v>860</v>
          </cell>
          <cell r="G2261" t="str">
            <v>Pak</v>
          </cell>
          <cell r="H2261">
            <v>99.45</v>
          </cell>
        </row>
        <row r="2262">
          <cell r="A2262">
            <v>20251011</v>
          </cell>
          <cell r="B2262" t="str">
            <v>Bolzendübel M 10x130 (100 Stück)</v>
          </cell>
          <cell r="C2262" t="str">
            <v>Tampons d' ancrage M10x130 (100 pièces)</v>
          </cell>
          <cell r="D2262">
            <v>495</v>
          </cell>
          <cell r="E2262" t="str">
            <v>P3</v>
          </cell>
          <cell r="F2262">
            <v>413</v>
          </cell>
          <cell r="G2262" t="str">
            <v>Pak</v>
          </cell>
          <cell r="H2262">
            <v>535.1</v>
          </cell>
        </row>
        <row r="2263">
          <cell r="A2263">
            <v>20251013</v>
          </cell>
          <cell r="B2263" t="str">
            <v>Bolzendübel M 12x110 (100 Stück) verz.</v>
          </cell>
          <cell r="C2263" t="str">
            <v>Tampons d'ancrage M12x110 (100pièces) z.</v>
          </cell>
          <cell r="D2263">
            <v>129</v>
          </cell>
          <cell r="E2263" t="str">
            <v>P7</v>
          </cell>
          <cell r="F2263">
            <v>860</v>
          </cell>
          <cell r="G2263" t="str">
            <v>Pak</v>
          </cell>
          <cell r="H2263">
            <v>139.44999999999999</v>
          </cell>
        </row>
        <row r="2264">
          <cell r="A2264">
            <v>20251028</v>
          </cell>
          <cell r="B2264" t="str">
            <v>Bolzendübel M 12x280 (100 Stk.)</v>
          </cell>
          <cell r="C2264" t="str">
            <v>Tampons d'ancrage M 12x280 (100 p.)</v>
          </cell>
          <cell r="D2264">
            <v>357</v>
          </cell>
          <cell r="E2264" t="str">
            <v>P7</v>
          </cell>
          <cell r="F2264">
            <v>860</v>
          </cell>
          <cell r="G2264" t="str">
            <v>Pak</v>
          </cell>
          <cell r="H2264">
            <v>385.9</v>
          </cell>
        </row>
        <row r="2265">
          <cell r="A2265">
            <v>20251036</v>
          </cell>
          <cell r="B2265" t="str">
            <v>Bolzendübel M 12x360 (100 Stk.)</v>
          </cell>
          <cell r="C2265" t="str">
            <v>Tampons d'ancrage M 12x360 (100 p.)</v>
          </cell>
          <cell r="D2265">
            <v>605</v>
          </cell>
          <cell r="E2265" t="str">
            <v>P7</v>
          </cell>
          <cell r="F2265">
            <v>860</v>
          </cell>
          <cell r="G2265" t="str">
            <v>Pak</v>
          </cell>
          <cell r="H2265">
            <v>654</v>
          </cell>
        </row>
        <row r="2266">
          <cell r="A2266">
            <v>20254</v>
          </cell>
          <cell r="B2266" t="str">
            <v>Putzstockbürste</v>
          </cell>
          <cell r="C2266" t="str">
            <v>Brosse pour tringle</v>
          </cell>
          <cell r="D2266">
            <v>9.8000000000000007</v>
          </cell>
          <cell r="E2266" t="str">
            <v>P2</v>
          </cell>
          <cell r="F2266">
            <v>362</v>
          </cell>
          <cell r="G2266" t="str">
            <v>Stk</v>
          </cell>
          <cell r="H2266">
            <v>10.6</v>
          </cell>
        </row>
        <row r="2267">
          <cell r="A2267">
            <v>2025701</v>
          </cell>
          <cell r="B2267" t="str">
            <v>Putzstock Vorderteil</v>
          </cell>
          <cell r="C2267" t="str">
            <v>Partie avant de tringle</v>
          </cell>
          <cell r="D2267">
            <v>27.35</v>
          </cell>
          <cell r="E2267" t="str">
            <v>P2</v>
          </cell>
          <cell r="F2267">
            <v>362</v>
          </cell>
          <cell r="G2267" t="str">
            <v>Stk</v>
          </cell>
          <cell r="H2267">
            <v>29.55</v>
          </cell>
        </row>
        <row r="2268">
          <cell r="A2268">
            <v>2025702</v>
          </cell>
          <cell r="B2268" t="str">
            <v>Putzstock Hakenteil</v>
          </cell>
          <cell r="C2268" t="str">
            <v>Partie avec crochet de tringle</v>
          </cell>
          <cell r="D2268">
            <v>30.6</v>
          </cell>
          <cell r="E2268" t="str">
            <v>P2</v>
          </cell>
          <cell r="F2268">
            <v>362</v>
          </cell>
          <cell r="G2268" t="str">
            <v>Stk</v>
          </cell>
          <cell r="H2268">
            <v>33.1</v>
          </cell>
        </row>
        <row r="2269">
          <cell r="A2269">
            <v>20260088</v>
          </cell>
          <cell r="B2269" t="str">
            <v>U-Scheiben 8.4/16/1.6 DIN 125 V (100 Stk</v>
          </cell>
          <cell r="C2269" t="str">
            <v>Rondelles 8.4/16/1.6 DIN 125 z (100)</v>
          </cell>
          <cell r="D2269">
            <v>2.2999999999999998</v>
          </cell>
          <cell r="E2269" t="str">
            <v>P7</v>
          </cell>
          <cell r="F2269">
            <v>860</v>
          </cell>
          <cell r="G2269" t="str">
            <v>Pak</v>
          </cell>
          <cell r="H2269">
            <v>2.5</v>
          </cell>
        </row>
        <row r="2270">
          <cell r="A2270">
            <v>20260091</v>
          </cell>
          <cell r="B2270" t="str">
            <v>U-Scheiben 8.4/20/1.2 (100 Stk.)</v>
          </cell>
          <cell r="C2270" t="str">
            <v>Rondelles demi-fortes 8.4/20/1.2 (100)</v>
          </cell>
          <cell r="D2270">
            <v>2.2999999999999998</v>
          </cell>
          <cell r="E2270" t="str">
            <v>P7</v>
          </cell>
          <cell r="F2270">
            <v>860</v>
          </cell>
          <cell r="G2270" t="str">
            <v>Pak</v>
          </cell>
          <cell r="H2270">
            <v>2.5</v>
          </cell>
        </row>
        <row r="2271">
          <cell r="A2271">
            <v>20260092</v>
          </cell>
          <cell r="B2271" t="str">
            <v>U-Scheiben stark 8.4/20/2 V (100 Stück)</v>
          </cell>
          <cell r="C2271" t="str">
            <v>Rondelles forte 8.4/20/2 z (100 pièces)</v>
          </cell>
          <cell r="D2271">
            <v>2.2999999999999998</v>
          </cell>
          <cell r="E2271" t="str">
            <v>P7</v>
          </cell>
          <cell r="F2271">
            <v>860</v>
          </cell>
          <cell r="G2271" t="str">
            <v>Pak</v>
          </cell>
          <cell r="H2271">
            <v>2.5</v>
          </cell>
        </row>
        <row r="2272">
          <cell r="A2272">
            <v>20260094</v>
          </cell>
          <cell r="B2272" t="str">
            <v>U-Scheiben stark 8.4/25/2 V (100Stück)</v>
          </cell>
          <cell r="C2272" t="str">
            <v>Rondelles forte 8.4/25/2 z (100 pièces)</v>
          </cell>
          <cell r="D2272">
            <v>4.5999999999999996</v>
          </cell>
          <cell r="E2272" t="str">
            <v>P7</v>
          </cell>
          <cell r="F2272">
            <v>860</v>
          </cell>
          <cell r="G2272" t="str">
            <v>Pak</v>
          </cell>
          <cell r="H2272">
            <v>4.95</v>
          </cell>
        </row>
        <row r="2273">
          <cell r="A2273">
            <v>20260108</v>
          </cell>
          <cell r="B2273" t="str">
            <v>U-Scheiben 10.5/20/2 Din 125A V(100 Stk)</v>
          </cell>
          <cell r="C2273" t="str">
            <v>Rondelles 10.5/20/2 Din 125a z (100)</v>
          </cell>
          <cell r="D2273">
            <v>6.9</v>
          </cell>
          <cell r="E2273" t="str">
            <v>P7</v>
          </cell>
          <cell r="F2273">
            <v>860</v>
          </cell>
          <cell r="G2273" t="str">
            <v>Pak</v>
          </cell>
          <cell r="H2273">
            <v>7.45</v>
          </cell>
        </row>
        <row r="2274">
          <cell r="A2274">
            <v>20260124</v>
          </cell>
          <cell r="B2274" t="str">
            <v>U-Scheiben stark 13/24/2.5 V (100Stück)</v>
          </cell>
          <cell r="C2274" t="str">
            <v>Rondelles forte 13/24/2.5 z (100 pièces)</v>
          </cell>
          <cell r="D2274">
            <v>4.5999999999999996</v>
          </cell>
          <cell r="E2274" t="str">
            <v>P7</v>
          </cell>
          <cell r="F2274">
            <v>860</v>
          </cell>
          <cell r="G2274" t="str">
            <v>Pak</v>
          </cell>
          <cell r="H2274">
            <v>4.95</v>
          </cell>
        </row>
        <row r="2275">
          <cell r="A2275">
            <v>20260131</v>
          </cell>
          <cell r="B2275" t="str">
            <v>U-Scheiben Stark 13/30/3 V (100 Stück)</v>
          </cell>
          <cell r="C2275" t="str">
            <v>Rondelles forte 13/30/3 Z (100 pièces)</v>
          </cell>
          <cell r="D2275">
            <v>25.3</v>
          </cell>
          <cell r="E2275" t="str">
            <v>P7</v>
          </cell>
          <cell r="F2275">
            <v>860</v>
          </cell>
          <cell r="G2275" t="str">
            <v>Stk</v>
          </cell>
          <cell r="H2275">
            <v>27.35</v>
          </cell>
        </row>
        <row r="2276">
          <cell r="A2276">
            <v>20260133</v>
          </cell>
          <cell r="B2276" t="str">
            <v>U-Scheiben stark 13/37/3 V (100Stück)</v>
          </cell>
          <cell r="C2276" t="str">
            <v>Rondelles forte 13/37/3 z (100 pièces)</v>
          </cell>
          <cell r="D2276">
            <v>11.5</v>
          </cell>
          <cell r="E2276" t="str">
            <v>P7</v>
          </cell>
          <cell r="F2276">
            <v>860</v>
          </cell>
          <cell r="G2276" t="str">
            <v>Pak</v>
          </cell>
          <cell r="H2276">
            <v>12.45</v>
          </cell>
        </row>
        <row r="2277">
          <cell r="A2277">
            <v>20264010</v>
          </cell>
          <cell r="B2277" t="str">
            <v>Sperrkantscheibe M 10 (100 Stk.)</v>
          </cell>
          <cell r="C2277" t="str">
            <v>Rondelles élastiques M 10 (100 pièces)</v>
          </cell>
          <cell r="D2277">
            <v>16.100000000000001</v>
          </cell>
          <cell r="E2277" t="str">
            <v>P7</v>
          </cell>
          <cell r="F2277">
            <v>860</v>
          </cell>
          <cell r="G2277" t="str">
            <v>Pak</v>
          </cell>
          <cell r="H2277">
            <v>17.399999999999999</v>
          </cell>
        </row>
        <row r="2278">
          <cell r="A2278">
            <v>20265008</v>
          </cell>
          <cell r="B2278" t="str">
            <v>Federringe M 8 DIN-127B V(100st)</v>
          </cell>
          <cell r="C2278" t="str">
            <v>Rondelles ressort M 8 DIN-127b z (100p)</v>
          </cell>
          <cell r="D2278">
            <v>2.2999999999999998</v>
          </cell>
          <cell r="E2278" t="str">
            <v>P7</v>
          </cell>
          <cell r="F2278">
            <v>860</v>
          </cell>
          <cell r="G2278" t="str">
            <v>Stk</v>
          </cell>
          <cell r="H2278">
            <v>2.5</v>
          </cell>
        </row>
        <row r="2279">
          <cell r="A2279">
            <v>20265010</v>
          </cell>
          <cell r="B2279" t="str">
            <v>Federringe M 10 DIN-127B V(100st)</v>
          </cell>
          <cell r="C2279" t="str">
            <v>Rondelles ressort M 10 DIN-127b (100p)</v>
          </cell>
          <cell r="D2279">
            <v>2.2999999999999998</v>
          </cell>
          <cell r="E2279" t="str">
            <v>P7</v>
          </cell>
          <cell r="F2279">
            <v>860</v>
          </cell>
          <cell r="G2279" t="str">
            <v>Stk</v>
          </cell>
          <cell r="H2279">
            <v>2.5</v>
          </cell>
        </row>
        <row r="2280">
          <cell r="A2280">
            <v>20270008</v>
          </cell>
          <cell r="B2280" t="str">
            <v>6-Kt Mutter M 8 Din-934 V (100 Stück)</v>
          </cell>
          <cell r="C2280" t="str">
            <v>Ecrous 6-pans M 8 din-934 z (100 pièces)</v>
          </cell>
          <cell r="D2280">
            <v>4.5999999999999996</v>
          </cell>
          <cell r="E2280" t="str">
            <v>P7</v>
          </cell>
          <cell r="F2280">
            <v>860</v>
          </cell>
          <cell r="G2280" t="str">
            <v>Pak</v>
          </cell>
          <cell r="H2280">
            <v>4.95</v>
          </cell>
        </row>
        <row r="2281">
          <cell r="A2281">
            <v>20270010</v>
          </cell>
          <cell r="B2281" t="str">
            <v>6-Kt Mutter M 10 DIN 934 V (100 Stk.)</v>
          </cell>
          <cell r="C2281" t="str">
            <v>Ecrous 6-pans M 10 din-934 z (100 pcs.)</v>
          </cell>
          <cell r="D2281">
            <v>4.5999999999999996</v>
          </cell>
          <cell r="E2281" t="str">
            <v>P7</v>
          </cell>
          <cell r="F2281">
            <v>860</v>
          </cell>
          <cell r="G2281" t="str">
            <v>Stk</v>
          </cell>
          <cell r="H2281">
            <v>4.95</v>
          </cell>
        </row>
        <row r="2282">
          <cell r="A2282">
            <v>20270012</v>
          </cell>
          <cell r="B2282" t="str">
            <v>6-Kt Mutter M 12 DIN 934 V (100 Stk.)</v>
          </cell>
          <cell r="C2282" t="str">
            <v>Ecrous 6-pans M 12 din-934 z (100 pcs.)</v>
          </cell>
          <cell r="D2282">
            <v>6.9</v>
          </cell>
          <cell r="E2282" t="str">
            <v>P7</v>
          </cell>
          <cell r="F2282">
            <v>860</v>
          </cell>
          <cell r="G2282" t="str">
            <v>Stk</v>
          </cell>
          <cell r="H2282">
            <v>7.45</v>
          </cell>
        </row>
        <row r="2283">
          <cell r="A2283">
            <v>20270014</v>
          </cell>
          <cell r="B2283" t="str">
            <v>6-Kt Mutter M 14 DIN-934 V(100 Stk.)</v>
          </cell>
          <cell r="C2283" t="str">
            <v>Ecrous 6-pans M 14 din-934 z (100 pcs.)</v>
          </cell>
          <cell r="D2283">
            <v>2.2999999999999998</v>
          </cell>
          <cell r="E2283" t="str">
            <v>P7</v>
          </cell>
          <cell r="F2283">
            <v>860</v>
          </cell>
          <cell r="G2283" t="str">
            <v>Stk</v>
          </cell>
          <cell r="H2283">
            <v>2.5</v>
          </cell>
        </row>
        <row r="2284">
          <cell r="A2284">
            <v>20270020</v>
          </cell>
          <cell r="B2284" t="str">
            <v>6-Kt Mutter M 20 Din-934 V (100 Stück)</v>
          </cell>
          <cell r="C2284" t="str">
            <v>Ecrous 6-pans M 20 din-934 z (100 pcs.)</v>
          </cell>
          <cell r="D2284">
            <v>41.4</v>
          </cell>
          <cell r="E2284" t="str">
            <v>P7</v>
          </cell>
          <cell r="F2284">
            <v>860</v>
          </cell>
          <cell r="G2284" t="str">
            <v>Pak</v>
          </cell>
          <cell r="H2284">
            <v>44.75</v>
          </cell>
        </row>
        <row r="2285">
          <cell r="A2285">
            <v>20275006</v>
          </cell>
          <cell r="B2285" t="str">
            <v>6-Kt Mutter M 6 Din-985 V (100 Stück)</v>
          </cell>
          <cell r="C2285" t="str">
            <v>Ecrous 6-pans M 6 din-985 z (100 pièces)</v>
          </cell>
          <cell r="D2285">
            <v>2.2999999999999998</v>
          </cell>
          <cell r="E2285" t="str">
            <v>P7</v>
          </cell>
          <cell r="F2285">
            <v>860</v>
          </cell>
          <cell r="G2285" t="str">
            <v>Pak</v>
          </cell>
          <cell r="H2285">
            <v>2.5</v>
          </cell>
        </row>
        <row r="2286">
          <cell r="A2286">
            <v>20275008</v>
          </cell>
          <cell r="B2286" t="str">
            <v>6-Kt Mutter M 8 Din-985 V (100 Stück)</v>
          </cell>
          <cell r="C2286" t="str">
            <v>Ecrous 6-pans M 8 din-985 z (100 pièces)</v>
          </cell>
          <cell r="D2286">
            <v>4.5999999999999996</v>
          </cell>
          <cell r="E2286" t="str">
            <v>P7</v>
          </cell>
          <cell r="F2286">
            <v>860</v>
          </cell>
          <cell r="G2286" t="str">
            <v>Pak</v>
          </cell>
          <cell r="H2286">
            <v>4.95</v>
          </cell>
        </row>
        <row r="2287">
          <cell r="A2287">
            <v>20275010</v>
          </cell>
          <cell r="B2287" t="str">
            <v>6-Kt Mutter M 10 Din-985 V (100 Stück)</v>
          </cell>
          <cell r="C2287" t="str">
            <v>Ecrous 6-pans M 10 din-985 z (100 pcs.)</v>
          </cell>
          <cell r="D2287">
            <v>9.1999999999999993</v>
          </cell>
          <cell r="E2287" t="str">
            <v>P7</v>
          </cell>
          <cell r="F2287">
            <v>860</v>
          </cell>
          <cell r="G2287" t="str">
            <v>Pak</v>
          </cell>
          <cell r="H2287">
            <v>9.9499999999999993</v>
          </cell>
        </row>
        <row r="2288">
          <cell r="A2288">
            <v>20275012</v>
          </cell>
          <cell r="B2288" t="str">
            <v>6-Kt Mutter M 12 Din-985 V (100 Stück)</v>
          </cell>
          <cell r="C2288" t="str">
            <v>Ecrous 6-pans M 12 din-985 z (100 pcs.)</v>
          </cell>
          <cell r="D2288">
            <v>11.5</v>
          </cell>
          <cell r="E2288" t="str">
            <v>P7</v>
          </cell>
          <cell r="F2288">
            <v>860</v>
          </cell>
          <cell r="G2288" t="str">
            <v>Pak</v>
          </cell>
          <cell r="H2288">
            <v>12.45</v>
          </cell>
        </row>
        <row r="2289">
          <cell r="A2289">
            <v>20275014</v>
          </cell>
          <cell r="B2289" t="str">
            <v>Sicherungsmutter M 14 DIN-985 V(100st)</v>
          </cell>
          <cell r="C2289" t="str">
            <v>Écrous de sécurité M 14 DIN-985 z.(100p.</v>
          </cell>
          <cell r="D2289">
            <v>13.8</v>
          </cell>
          <cell r="E2289" t="str">
            <v>P7</v>
          </cell>
          <cell r="F2289">
            <v>860</v>
          </cell>
          <cell r="G2289" t="str">
            <v>Stk</v>
          </cell>
          <cell r="H2289">
            <v>14.9</v>
          </cell>
        </row>
        <row r="2290">
          <cell r="A2290">
            <v>2031200</v>
          </cell>
          <cell r="B2290" t="str">
            <v>Winkelanschlusshahn 3/8in</v>
          </cell>
          <cell r="C2290" t="str">
            <v>Vaccum tap angle 3/8pouce</v>
          </cell>
          <cell r="D2290">
            <v>66.2</v>
          </cell>
          <cell r="E2290" t="str">
            <v>P1</v>
          </cell>
          <cell r="F2290">
            <v>150</v>
          </cell>
          <cell r="G2290" t="str">
            <v>Stk</v>
          </cell>
          <cell r="H2290">
            <v>71.55</v>
          </cell>
        </row>
        <row r="2291">
          <cell r="A2291">
            <v>2031300</v>
          </cell>
          <cell r="B2291" t="str">
            <v>Waschhahn 3/8in</v>
          </cell>
          <cell r="C2291" t="str">
            <v>Robinet vide droit 3/8pouce</v>
          </cell>
          <cell r="D2291">
            <v>31.2</v>
          </cell>
          <cell r="E2291" t="str">
            <v>P4</v>
          </cell>
          <cell r="F2291">
            <v>150</v>
          </cell>
          <cell r="G2291" t="str">
            <v>Stk</v>
          </cell>
          <cell r="H2291">
            <v>33.75</v>
          </cell>
        </row>
        <row r="2292">
          <cell r="A2292">
            <v>20315</v>
          </cell>
          <cell r="B2292" t="str">
            <v>Stutzenbürste</v>
          </cell>
          <cell r="C2292" t="str">
            <v>Brosse pour tubulure</v>
          </cell>
          <cell r="D2292">
            <v>7.75</v>
          </cell>
          <cell r="E2292" t="str">
            <v>P2</v>
          </cell>
          <cell r="F2292">
            <v>362</v>
          </cell>
          <cell r="G2292" t="str">
            <v>Stk</v>
          </cell>
          <cell r="H2292">
            <v>8.4</v>
          </cell>
        </row>
        <row r="2293">
          <cell r="A2293">
            <v>20316</v>
          </cell>
          <cell r="B2293" t="str">
            <v>Zitzengummibürste kurz</v>
          </cell>
          <cell r="C2293" t="str">
            <v>Brosse pour manchon trayeur</v>
          </cell>
          <cell r="D2293">
            <v>9.0500000000000007</v>
          </cell>
          <cell r="E2293" t="str">
            <v>P2</v>
          </cell>
          <cell r="F2293">
            <v>362</v>
          </cell>
          <cell r="G2293" t="str">
            <v>Stk</v>
          </cell>
          <cell r="H2293">
            <v>9.8000000000000007</v>
          </cell>
        </row>
        <row r="2294">
          <cell r="A2294">
            <v>20334</v>
          </cell>
          <cell r="B2294" t="str">
            <v>Kragenbürste</v>
          </cell>
          <cell r="C2294" t="str">
            <v>Brosse pour collet</v>
          </cell>
          <cell r="D2294">
            <v>11.1</v>
          </cell>
          <cell r="E2294" t="str">
            <v>P2</v>
          </cell>
          <cell r="F2294">
            <v>362</v>
          </cell>
          <cell r="G2294" t="str">
            <v>Stk</v>
          </cell>
          <cell r="H2294">
            <v>12</v>
          </cell>
        </row>
        <row r="2295">
          <cell r="A2295">
            <v>2033539</v>
          </cell>
          <cell r="B2295" t="str">
            <v>Platine LX 300+. netto</v>
          </cell>
          <cell r="C2295" t="str">
            <v>Platine LX 300+. Net</v>
          </cell>
          <cell r="D2295">
            <v>461</v>
          </cell>
          <cell r="E2295" t="str">
            <v>P4</v>
          </cell>
          <cell r="F2295">
            <v>591</v>
          </cell>
          <cell r="G2295" t="str">
            <v>Stk</v>
          </cell>
          <cell r="H2295">
            <v>498.35</v>
          </cell>
        </row>
        <row r="2296">
          <cell r="A2296">
            <v>2033545</v>
          </cell>
          <cell r="B2296" t="str">
            <v>Platine LX 300+. netto</v>
          </cell>
          <cell r="C2296" t="str">
            <v>Platine LX 300+. Net</v>
          </cell>
          <cell r="D2296">
            <v>33.799999999999997</v>
          </cell>
          <cell r="E2296" t="str">
            <v>P4</v>
          </cell>
          <cell r="F2296">
            <v>591</v>
          </cell>
          <cell r="G2296" t="str">
            <v>Stk</v>
          </cell>
          <cell r="H2296">
            <v>36.549999999999997</v>
          </cell>
        </row>
        <row r="2297">
          <cell r="A2297">
            <v>20358041</v>
          </cell>
          <cell r="B2297" t="str">
            <v>Gewindestift M 8x16 Din 916 V (100 Stk.)</v>
          </cell>
          <cell r="C2297" t="str">
            <v>Vis sans tête M 8x16 Din 916 z (100pcs)</v>
          </cell>
          <cell r="D2297">
            <v>9.1999999999999993</v>
          </cell>
          <cell r="E2297" t="str">
            <v>P7</v>
          </cell>
          <cell r="F2297">
            <v>860</v>
          </cell>
          <cell r="G2297" t="str">
            <v>Pak</v>
          </cell>
          <cell r="H2297">
            <v>9.9499999999999993</v>
          </cell>
        </row>
        <row r="2298">
          <cell r="A2298">
            <v>20360020</v>
          </cell>
          <cell r="B2298" t="str">
            <v>Stiftschraube M 10x20 Din 939 V 100 Stk.</v>
          </cell>
          <cell r="C2298" t="str">
            <v>Goujons m 10x20 din 939 Z (100 pièces)</v>
          </cell>
          <cell r="D2298">
            <v>46</v>
          </cell>
          <cell r="E2298" t="str">
            <v>P7</v>
          </cell>
          <cell r="F2298">
            <v>860</v>
          </cell>
          <cell r="G2298" t="str">
            <v>Pak</v>
          </cell>
          <cell r="H2298">
            <v>49.75</v>
          </cell>
        </row>
        <row r="2299">
          <cell r="A2299">
            <v>20361036</v>
          </cell>
          <cell r="B2299" t="str">
            <v>Halbrundniete 10x36 Din 124</v>
          </cell>
          <cell r="C2299" t="str">
            <v>Rivets â tête bombêe 10x36 Din 124</v>
          </cell>
          <cell r="D2299">
            <v>0.5</v>
          </cell>
          <cell r="E2299" t="str">
            <v>P7</v>
          </cell>
          <cell r="F2299">
            <v>860</v>
          </cell>
          <cell r="G2299" t="str">
            <v>Stk</v>
          </cell>
          <cell r="H2299">
            <v>0.55000000000000004</v>
          </cell>
        </row>
        <row r="2300">
          <cell r="A2300">
            <v>203820</v>
          </cell>
          <cell r="B2300" t="str">
            <v>Spiralkabel mit Hipro-Stecker</v>
          </cell>
          <cell r="C2300" t="str">
            <v>Câble avec fiche</v>
          </cell>
          <cell r="D2300">
            <v>151</v>
          </cell>
          <cell r="E2300" t="str">
            <v>P7</v>
          </cell>
          <cell r="F2300">
            <v>870</v>
          </cell>
          <cell r="G2300" t="str">
            <v>Stk</v>
          </cell>
          <cell r="H2300">
            <v>163.25</v>
          </cell>
        </row>
        <row r="2301">
          <cell r="A2301">
            <v>204178</v>
          </cell>
          <cell r="B2301" t="str">
            <v>Flachbeutel Primaplast 120x255x0.2</v>
          </cell>
          <cell r="C2301" t="str">
            <v>Sac plastic 120x255x0.2</v>
          </cell>
          <cell r="D2301">
            <v>0.51</v>
          </cell>
          <cell r="F2301">
            <v>383</v>
          </cell>
          <cell r="G2301" t="str">
            <v>Stk</v>
          </cell>
          <cell r="H2301">
            <v>0.55000000000000004</v>
          </cell>
        </row>
        <row r="2302">
          <cell r="A2302">
            <v>20503408</v>
          </cell>
          <cell r="B2302" t="str">
            <v>U-Scheiben (8,4/16/1,6 rostfrei (100 Stk</v>
          </cell>
          <cell r="C2302" t="str">
            <v>Rondelles 8.4/16/1.6 DIN 125 A2 (100 p.)</v>
          </cell>
          <cell r="D2302">
            <v>2.2999999999999998</v>
          </cell>
          <cell r="E2302" t="str">
            <v>P7</v>
          </cell>
          <cell r="F2302">
            <v>860</v>
          </cell>
          <cell r="G2302" t="str">
            <v>Pak</v>
          </cell>
          <cell r="H2302">
            <v>2.5</v>
          </cell>
        </row>
        <row r="2303">
          <cell r="A2303">
            <v>20508070</v>
          </cell>
          <cell r="B2303" t="str">
            <v>6-Kt Holzschr 8x70 rostfrei (100 Stück)</v>
          </cell>
          <cell r="C2303" t="str">
            <v>Vis à bois 6-pans 8x70 A2 (100 pièces)</v>
          </cell>
          <cell r="D2303">
            <v>41.4</v>
          </cell>
          <cell r="E2303" t="str">
            <v>P7</v>
          </cell>
          <cell r="F2303">
            <v>860</v>
          </cell>
          <cell r="G2303" t="str">
            <v>Pak</v>
          </cell>
          <cell r="H2303">
            <v>44.75</v>
          </cell>
        </row>
        <row r="2304">
          <cell r="A2304">
            <v>20508140</v>
          </cell>
          <cell r="B2304" t="str">
            <v>6-Kt Holzschr 8x140 rostfrei (100 Stück)</v>
          </cell>
          <cell r="C2304" t="str">
            <v>Vis à bois 6-pans 8x140 A2 (100 pièces)</v>
          </cell>
          <cell r="D2304">
            <v>75.900000000000006</v>
          </cell>
          <cell r="E2304" t="str">
            <v>P7</v>
          </cell>
          <cell r="F2304">
            <v>860</v>
          </cell>
          <cell r="G2304" t="str">
            <v>Pak</v>
          </cell>
          <cell r="H2304">
            <v>82.05</v>
          </cell>
        </row>
        <row r="2305">
          <cell r="A2305">
            <v>20509090</v>
          </cell>
          <cell r="B2305" t="str">
            <v>6-Kt Holzschr 10x90 rostfrei (100 Stück)</v>
          </cell>
          <cell r="C2305" t="str">
            <v>Vis à bois 6-pans 10x90 A2 (100 pièces)</v>
          </cell>
          <cell r="D2305">
            <v>122</v>
          </cell>
          <cell r="E2305" t="str">
            <v>P7</v>
          </cell>
          <cell r="F2305">
            <v>860</v>
          </cell>
          <cell r="G2305" t="str">
            <v>Pak</v>
          </cell>
          <cell r="H2305">
            <v>131.9</v>
          </cell>
        </row>
        <row r="2306">
          <cell r="A2306">
            <v>20545</v>
          </cell>
          <cell r="B2306" t="str">
            <v>Gummidichtung zu Isolierglas</v>
          </cell>
          <cell r="C2306" t="str">
            <v>Gomme caoutchouc pour verre isolant</v>
          </cell>
          <cell r="D2306">
            <v>14.95</v>
          </cell>
          <cell r="E2306" t="str">
            <v>P7</v>
          </cell>
          <cell r="F2306">
            <v>870</v>
          </cell>
          <cell r="G2306" t="str">
            <v>M</v>
          </cell>
          <cell r="H2306">
            <v>16.149999999999999</v>
          </cell>
        </row>
        <row r="2307">
          <cell r="A2307">
            <v>20545180</v>
          </cell>
          <cell r="B2307" t="str">
            <v>Flachrundschr M 10x180 (100Stk.) A2</v>
          </cell>
          <cell r="C2307" t="str">
            <v>Boulons à tête bombée M 10x180(100p.) A2</v>
          </cell>
          <cell r="D2307">
            <v>419</v>
          </cell>
          <cell r="E2307" t="str">
            <v>P7</v>
          </cell>
          <cell r="F2307">
            <v>860</v>
          </cell>
          <cell r="G2307" t="str">
            <v>Pak</v>
          </cell>
          <cell r="H2307">
            <v>452.95</v>
          </cell>
        </row>
        <row r="2308">
          <cell r="A2308">
            <v>20551010</v>
          </cell>
          <cell r="B2308" t="str">
            <v>Bolzendübel M 10x95 A4 (100 Stk.)</v>
          </cell>
          <cell r="C2308" t="str">
            <v>Tampons d'ancrage M 10x95 A4 (100 pcs)</v>
          </cell>
          <cell r="D2308">
            <v>263</v>
          </cell>
          <cell r="E2308" t="str">
            <v>P7</v>
          </cell>
          <cell r="F2308">
            <v>860</v>
          </cell>
          <cell r="G2308" t="str">
            <v>Stk</v>
          </cell>
          <cell r="H2308">
            <v>284.3</v>
          </cell>
        </row>
        <row r="2309">
          <cell r="A2309">
            <v>20551013</v>
          </cell>
          <cell r="B2309" t="str">
            <v>Bolzendübel M12x110 A 4 (100 Stück)</v>
          </cell>
          <cell r="C2309" t="str">
            <v>Tampons d'ancarage M 12x110 A4 (100 pcs)</v>
          </cell>
          <cell r="D2309">
            <v>341</v>
          </cell>
          <cell r="E2309" t="str">
            <v>P7</v>
          </cell>
          <cell r="F2309">
            <v>860</v>
          </cell>
          <cell r="G2309" t="str">
            <v>Pak</v>
          </cell>
          <cell r="H2309">
            <v>368.6</v>
          </cell>
        </row>
        <row r="2310">
          <cell r="A2310">
            <v>20551016</v>
          </cell>
          <cell r="B2310" t="str">
            <v>Bolzendübel M 12x165 A4 (100 Stück)</v>
          </cell>
          <cell r="C2310" t="str">
            <v>Tampons d'ancrage M 12x165 A4 (100 pcs)</v>
          </cell>
          <cell r="D2310">
            <v>479</v>
          </cell>
          <cell r="E2310" t="str">
            <v>P7</v>
          </cell>
          <cell r="F2310">
            <v>860</v>
          </cell>
          <cell r="G2310" t="str">
            <v>Stk</v>
          </cell>
          <cell r="H2310">
            <v>517.79999999999995</v>
          </cell>
        </row>
        <row r="2311">
          <cell r="A2311">
            <v>20552035</v>
          </cell>
          <cell r="B2311" t="str">
            <v>Fassadenschr.4.5x35 /TX-Antrieb A2 (100)</v>
          </cell>
          <cell r="C2311" t="str">
            <v>Vis de façades 4.5x35 /six lobes A2(100)</v>
          </cell>
          <cell r="D2311">
            <v>20.7</v>
          </cell>
          <cell r="E2311" t="str">
            <v>P7</v>
          </cell>
          <cell r="F2311">
            <v>860</v>
          </cell>
          <cell r="G2311" t="str">
            <v>Stk</v>
          </cell>
          <cell r="H2311">
            <v>22.4</v>
          </cell>
        </row>
        <row r="2312">
          <cell r="A2312">
            <v>2056500</v>
          </cell>
          <cell r="B2312" t="str">
            <v>Kugellager 6204</v>
          </cell>
          <cell r="C2312" t="str">
            <v>Roul SKF 6204</v>
          </cell>
          <cell r="D2312">
            <v>11.95</v>
          </cell>
          <cell r="E2312" t="str">
            <v>P4</v>
          </cell>
          <cell r="F2312">
            <v>291</v>
          </cell>
          <cell r="G2312" t="str">
            <v>Stk</v>
          </cell>
          <cell r="H2312">
            <v>12.9</v>
          </cell>
        </row>
        <row r="2313">
          <cell r="A2313">
            <v>2069100</v>
          </cell>
          <cell r="B2313" t="str">
            <v>Arruela EM Nylon 13x6x2</v>
          </cell>
          <cell r="C2313" t="str">
            <v>Rondelle nylon 13x6x2</v>
          </cell>
          <cell r="D2313">
            <v>5.55</v>
          </cell>
          <cell r="E2313" t="str">
            <v>P4</v>
          </cell>
          <cell r="F2313">
            <v>292</v>
          </cell>
          <cell r="G2313" t="str">
            <v>Stk</v>
          </cell>
          <cell r="H2313">
            <v>6</v>
          </cell>
        </row>
        <row r="2314">
          <cell r="A2314">
            <v>2075800</v>
          </cell>
          <cell r="B2314" t="str">
            <v>Scheibe M10 DIN125 verz</v>
          </cell>
          <cell r="C2314" t="str">
            <v>Rondelle BRB 10x18</v>
          </cell>
          <cell r="D2314">
            <v>0.8</v>
          </cell>
          <cell r="E2314" t="str">
            <v>P4</v>
          </cell>
          <cell r="F2314">
            <v>192</v>
          </cell>
          <cell r="G2314" t="str">
            <v>Stk</v>
          </cell>
          <cell r="H2314">
            <v>0.85</v>
          </cell>
        </row>
        <row r="2315">
          <cell r="A2315">
            <v>2090</v>
          </cell>
          <cell r="B2315" t="str">
            <v>Vorhang geschäumt Art.Nr.107424</v>
          </cell>
          <cell r="C2315" t="str">
            <v>Rideau mobile v.moussante no.100763</v>
          </cell>
          <cell r="D2315">
            <v>138</v>
          </cell>
          <cell r="E2315" t="str">
            <v>P7</v>
          </cell>
          <cell r="F2315">
            <v>870</v>
          </cell>
          <cell r="G2315" t="str">
            <v>M2</v>
          </cell>
          <cell r="H2315">
            <v>149.19999999999999</v>
          </cell>
        </row>
        <row r="2316">
          <cell r="A2316">
            <v>2091</v>
          </cell>
          <cell r="B2316" t="str">
            <v>Vorhang einfach/Transparent</v>
          </cell>
          <cell r="C2316" t="str">
            <v>Rideau mobile exec.simple</v>
          </cell>
          <cell r="D2316">
            <v>60.2</v>
          </cell>
          <cell r="E2316" t="str">
            <v>P7</v>
          </cell>
          <cell r="F2316">
            <v>870</v>
          </cell>
          <cell r="G2316" t="str">
            <v>M2</v>
          </cell>
          <cell r="H2316">
            <v>65.099999999999994</v>
          </cell>
        </row>
        <row r="2317">
          <cell r="A2317">
            <v>21031140</v>
          </cell>
          <cell r="B2317" t="str">
            <v>Seiltrommel mit Getriebewelle Inox</v>
          </cell>
          <cell r="C2317" t="str">
            <v>Tambour Càble avec Pignon d'entrainement</v>
          </cell>
          <cell r="D2317">
            <v>882</v>
          </cell>
          <cell r="E2317" t="str">
            <v>P3</v>
          </cell>
          <cell r="F2317">
            <v>413</v>
          </cell>
          <cell r="G2317" t="str">
            <v>Stk</v>
          </cell>
          <cell r="H2317">
            <v>953.45</v>
          </cell>
        </row>
        <row r="2318">
          <cell r="A2318">
            <v>210329</v>
          </cell>
          <cell r="B2318" t="str">
            <v>Ersatzfeder stark zu Kratzbürste</v>
          </cell>
          <cell r="C2318" t="str">
            <v>Ressort de gratte-brosse</v>
          </cell>
          <cell r="D2318">
            <v>38.200000000000003</v>
          </cell>
          <cell r="E2318" t="str">
            <v>P7</v>
          </cell>
          <cell r="F2318">
            <v>830</v>
          </cell>
          <cell r="G2318" t="str">
            <v>Stk</v>
          </cell>
          <cell r="H2318">
            <v>41.3</v>
          </cell>
        </row>
        <row r="2319">
          <cell r="A2319">
            <v>2104181015</v>
          </cell>
          <cell r="B2319" t="str">
            <v>Kette 14/5x1.5mm Inox V4A</v>
          </cell>
          <cell r="C2319" t="str">
            <v>Chaînes 14/5x1.5mm inox V4A</v>
          </cell>
          <cell r="D2319">
            <v>10.8</v>
          </cell>
          <cell r="E2319" t="str">
            <v>P4</v>
          </cell>
          <cell r="F2319">
            <v>692</v>
          </cell>
          <cell r="G2319" t="str">
            <v>M</v>
          </cell>
          <cell r="H2319">
            <v>11.65</v>
          </cell>
        </row>
        <row r="2320">
          <cell r="A2320">
            <v>21093</v>
          </cell>
          <cell r="B2320" t="str">
            <v>Drahtbride Italia 1 Zoll x 1 1/2 Zoll</v>
          </cell>
          <cell r="C2320" t="str">
            <v>Bride italia 1 pouce x 1 1/2 pouce</v>
          </cell>
          <cell r="D2320">
            <v>2</v>
          </cell>
          <cell r="E2320" t="str">
            <v>P7</v>
          </cell>
          <cell r="F2320">
            <v>860</v>
          </cell>
          <cell r="G2320" t="str">
            <v>Stk</v>
          </cell>
          <cell r="H2320">
            <v>2.15</v>
          </cell>
        </row>
        <row r="2321">
          <cell r="A2321">
            <v>211040</v>
          </cell>
          <cell r="B2321" t="str">
            <v>Gummigranulat schwarz 1-4 mm</v>
          </cell>
          <cell r="C2321" t="str">
            <v>Granulés en caoutchouc noir 1-4 mm</v>
          </cell>
          <cell r="D2321">
            <v>0.95</v>
          </cell>
          <cell r="E2321" t="str">
            <v>P7</v>
          </cell>
          <cell r="F2321">
            <v>376</v>
          </cell>
          <cell r="G2321" t="str">
            <v>kg</v>
          </cell>
          <cell r="H2321">
            <v>1.05</v>
          </cell>
        </row>
        <row r="2322">
          <cell r="A2322">
            <v>21113</v>
          </cell>
          <cell r="B2322" t="str">
            <v>Drahtbride Italia 1 Zoll x 2 Zoll</v>
          </cell>
          <cell r="C2322" t="str">
            <v>Bride italia 1 pouce x 2 pouce</v>
          </cell>
          <cell r="D2322">
            <v>3.3</v>
          </cell>
          <cell r="E2322" t="str">
            <v>P7</v>
          </cell>
          <cell r="F2322">
            <v>860</v>
          </cell>
          <cell r="G2322" t="str">
            <v>Stk</v>
          </cell>
          <cell r="H2322">
            <v>3.55</v>
          </cell>
        </row>
        <row r="2323">
          <cell r="A2323">
            <v>2113111040</v>
          </cell>
          <cell r="B2323" t="str">
            <v>Kettenstück 12 Glieder 26/9x4 roh</v>
          </cell>
          <cell r="C2323" t="str">
            <v>Chaînes droites 26/9x4mm blanc 10 cl.</v>
          </cell>
          <cell r="D2323">
            <v>1.75</v>
          </cell>
          <cell r="E2323" t="str">
            <v>P7</v>
          </cell>
          <cell r="F2323">
            <v>810</v>
          </cell>
          <cell r="G2323" t="str">
            <v>Stk</v>
          </cell>
          <cell r="H2323">
            <v>1.9</v>
          </cell>
        </row>
        <row r="2324">
          <cell r="A2324">
            <v>2113111041</v>
          </cell>
          <cell r="B2324" t="str">
            <v>Kettenglied 26/9x4 mm blank</v>
          </cell>
          <cell r="C2324" t="str">
            <v>Maillon 26/9 x 4 mm blanc</v>
          </cell>
          <cell r="D2324">
            <v>0.25</v>
          </cell>
          <cell r="E2324" t="str">
            <v>P7</v>
          </cell>
          <cell r="F2324">
            <v>810</v>
          </cell>
          <cell r="G2324" t="str">
            <v>Stk</v>
          </cell>
          <cell r="H2324">
            <v>0.25</v>
          </cell>
        </row>
        <row r="2325">
          <cell r="A2325">
            <v>21153</v>
          </cell>
          <cell r="B2325" t="str">
            <v>Drahtbride Italia 1 1/4 Zoll x 1 1/2 Zol</v>
          </cell>
          <cell r="C2325" t="str">
            <v>Bride italia 1 1/4 pouce x 1 1/2 pouce</v>
          </cell>
          <cell r="D2325">
            <v>4.0999999999999996</v>
          </cell>
          <cell r="E2325" t="str">
            <v>P7</v>
          </cell>
          <cell r="F2325">
            <v>860</v>
          </cell>
          <cell r="G2325" t="str">
            <v>Stk</v>
          </cell>
          <cell r="H2325">
            <v>4.45</v>
          </cell>
        </row>
        <row r="2326">
          <cell r="A2326">
            <v>21173</v>
          </cell>
          <cell r="B2326" t="str">
            <v>Drahtbride Italia 1 1/4 x 2 Zoll</v>
          </cell>
          <cell r="C2326" t="str">
            <v>Bride italia 1 1/4 x 2 pouce</v>
          </cell>
          <cell r="D2326">
            <v>5.15</v>
          </cell>
          <cell r="E2326" t="str">
            <v>P7</v>
          </cell>
          <cell r="F2326">
            <v>810</v>
          </cell>
          <cell r="G2326" t="str">
            <v>Stk</v>
          </cell>
          <cell r="H2326">
            <v>5.55</v>
          </cell>
        </row>
        <row r="2327">
          <cell r="A2327">
            <v>212036</v>
          </cell>
          <cell r="B2327" t="str">
            <v>Stehbolzen zu Hydraulikventil M5x126</v>
          </cell>
          <cell r="C2327" t="str">
            <v>Gujons M5x126</v>
          </cell>
          <cell r="D2327">
            <v>14.9</v>
          </cell>
          <cell r="E2327" t="str">
            <v>P4</v>
          </cell>
          <cell r="F2327">
            <v>491</v>
          </cell>
          <cell r="G2327" t="str">
            <v>Stk</v>
          </cell>
          <cell r="H2327">
            <v>16.100000000000001</v>
          </cell>
        </row>
        <row r="2328">
          <cell r="A2328">
            <v>21213</v>
          </cell>
          <cell r="B2328" t="str">
            <v>Drahtbride Italia 1 1/2 Zoll x 1 1/2 Zo.</v>
          </cell>
          <cell r="C2328" t="str">
            <v>Bride italia 1 1/2 pouce x 1 1/2 pouce</v>
          </cell>
          <cell r="D2328">
            <v>4.2</v>
          </cell>
          <cell r="E2328" t="str">
            <v>P7</v>
          </cell>
          <cell r="F2328">
            <v>860</v>
          </cell>
          <cell r="G2328" t="str">
            <v>Stk</v>
          </cell>
          <cell r="H2328">
            <v>4.55</v>
          </cell>
        </row>
        <row r="2329">
          <cell r="A2329">
            <v>212131</v>
          </cell>
          <cell r="B2329" t="str">
            <v>Bügel 11/2 Zoll zu Drahtbride</v>
          </cell>
          <cell r="C2329" t="str">
            <v>Plaquette profile 11/2 pouce pouer Bride</v>
          </cell>
          <cell r="D2329">
            <v>0.6</v>
          </cell>
          <cell r="E2329" t="str">
            <v>P7</v>
          </cell>
          <cell r="F2329">
            <v>860</v>
          </cell>
          <cell r="G2329" t="str">
            <v>Stk</v>
          </cell>
          <cell r="H2329">
            <v>0.65</v>
          </cell>
        </row>
        <row r="2330">
          <cell r="A2330">
            <v>21232</v>
          </cell>
          <cell r="B2330" t="str">
            <v>Drahtbride Italia 2 x 1 1/2 Zoll</v>
          </cell>
          <cell r="C2330" t="str">
            <v>Bride italia 2 x 1 1/2 pouce</v>
          </cell>
          <cell r="D2330">
            <v>4.55</v>
          </cell>
          <cell r="E2330" t="str">
            <v>P7</v>
          </cell>
          <cell r="F2330">
            <v>860</v>
          </cell>
          <cell r="G2330" t="str">
            <v>Stk</v>
          </cell>
          <cell r="H2330">
            <v>4.9000000000000004</v>
          </cell>
        </row>
        <row r="2331">
          <cell r="A2331">
            <v>21233</v>
          </cell>
          <cell r="B2331" t="str">
            <v>Drahtbride Italia 1 1/2 Zoll x 2 Zoll</v>
          </cell>
          <cell r="C2331" t="str">
            <v>Bride italia 1 1/2 pouce x 2 pouce</v>
          </cell>
          <cell r="D2331">
            <v>4.45</v>
          </cell>
          <cell r="E2331" t="str">
            <v>P7</v>
          </cell>
          <cell r="F2331">
            <v>860</v>
          </cell>
          <cell r="G2331" t="str">
            <v>Stk</v>
          </cell>
          <cell r="H2331">
            <v>4.8</v>
          </cell>
        </row>
        <row r="2332">
          <cell r="A2332">
            <v>21236</v>
          </cell>
          <cell r="B2332" t="str">
            <v>Drahtbride Italia 1 1/2 x 3 1/2 Zoll</v>
          </cell>
          <cell r="C2332" t="str">
            <v>Bride italia 1 1/2 pouce x 3 1/2 pouce</v>
          </cell>
          <cell r="D2332">
            <v>15.25</v>
          </cell>
          <cell r="E2332" t="str">
            <v>P7</v>
          </cell>
          <cell r="F2332">
            <v>860</v>
          </cell>
          <cell r="G2332" t="str">
            <v>Stk</v>
          </cell>
          <cell r="H2332">
            <v>16.5</v>
          </cell>
        </row>
        <row r="2333">
          <cell r="A2333">
            <v>21239</v>
          </cell>
          <cell r="B2333" t="str">
            <v>Drahtbride Italia 2 Zoll x 3 1/2 Zoll</v>
          </cell>
          <cell r="C2333" t="str">
            <v>Bride italia 2 pouce x 3 1/2 pouce</v>
          </cell>
          <cell r="D2333">
            <v>17.95</v>
          </cell>
          <cell r="E2333" t="str">
            <v>P7</v>
          </cell>
          <cell r="F2333">
            <v>860</v>
          </cell>
          <cell r="G2333" t="str">
            <v>Stk</v>
          </cell>
          <cell r="H2333">
            <v>19.399999999999999</v>
          </cell>
        </row>
        <row r="2334">
          <cell r="A2334">
            <v>21253</v>
          </cell>
          <cell r="B2334" t="str">
            <v>Drahtbride Italia 2 x 2 Zoll</v>
          </cell>
          <cell r="C2334" t="str">
            <v>Bride italia 2 x 2 pouce</v>
          </cell>
          <cell r="D2334">
            <v>5.25</v>
          </cell>
          <cell r="E2334" t="str">
            <v>P7</v>
          </cell>
          <cell r="F2334">
            <v>860</v>
          </cell>
          <cell r="G2334" t="str">
            <v>Stk</v>
          </cell>
          <cell r="H2334">
            <v>5.7</v>
          </cell>
        </row>
        <row r="2335">
          <cell r="A2335">
            <v>21254</v>
          </cell>
          <cell r="B2335" t="str">
            <v>Drahtbride Italia 2 1/2 Zoll x1 1/2 Zoll</v>
          </cell>
          <cell r="C2335" t="str">
            <v>Bride italia 2 1/2 pouce x 1 1/2 pouce</v>
          </cell>
          <cell r="D2335">
            <v>7.3</v>
          </cell>
          <cell r="E2335" t="str">
            <v>P7</v>
          </cell>
          <cell r="F2335">
            <v>860</v>
          </cell>
          <cell r="G2335" t="str">
            <v>Stk</v>
          </cell>
          <cell r="H2335">
            <v>7.9</v>
          </cell>
        </row>
        <row r="2336">
          <cell r="A2336">
            <v>213132</v>
          </cell>
          <cell r="B2336" t="str">
            <v>Halsmutter zu Hydraulikventil M5x36</v>
          </cell>
          <cell r="C2336" t="str">
            <v>Ecrous M5x36</v>
          </cell>
          <cell r="D2336">
            <v>18.3</v>
          </cell>
          <cell r="E2336" t="str">
            <v>P4</v>
          </cell>
          <cell r="F2336">
            <v>491</v>
          </cell>
          <cell r="G2336" t="str">
            <v>Stk</v>
          </cell>
          <cell r="H2336">
            <v>19.8</v>
          </cell>
        </row>
        <row r="2337">
          <cell r="A2337">
            <v>21331</v>
          </cell>
          <cell r="B2337" t="str">
            <v>Schiebegitter zu Schiebeverschluss</v>
          </cell>
          <cell r="C2337" t="str">
            <v>Fermeture</v>
          </cell>
          <cell r="D2337">
            <v>226</v>
          </cell>
          <cell r="E2337" t="str">
            <v>P7</v>
          </cell>
          <cell r="F2337">
            <v>820</v>
          </cell>
          <cell r="G2337" t="str">
            <v>Stk</v>
          </cell>
          <cell r="H2337">
            <v>244.3</v>
          </cell>
        </row>
        <row r="2338">
          <cell r="A2338">
            <v>21349400</v>
          </cell>
          <cell r="B2338" t="str">
            <v>Gel-Batterie G80 12V 80 Ah</v>
          </cell>
          <cell r="C2338" t="str">
            <v>OTS Batterie GEL 12V 80Ah</v>
          </cell>
          <cell r="D2338">
            <v>1156</v>
          </cell>
          <cell r="E2338" t="str">
            <v>P4</v>
          </cell>
          <cell r="F2338">
            <v>595</v>
          </cell>
          <cell r="G2338" t="str">
            <v>Stk</v>
          </cell>
          <cell r="H2338">
            <v>1249.6500000000001</v>
          </cell>
        </row>
        <row r="2339">
          <cell r="A2339">
            <v>2139100</v>
          </cell>
          <cell r="B2339" t="str">
            <v>Kunststoff-Rohr 10/6,5x80</v>
          </cell>
          <cell r="C2339" t="str">
            <v>Tuyau 10/6,5x80</v>
          </cell>
          <cell r="D2339">
            <v>36.9</v>
          </cell>
          <cell r="E2339" t="str">
            <v>P4</v>
          </cell>
          <cell r="F2339">
            <v>257</v>
          </cell>
          <cell r="G2339" t="str">
            <v>Stk</v>
          </cell>
          <cell r="H2339">
            <v>39.9</v>
          </cell>
        </row>
        <row r="2340">
          <cell r="A2340">
            <v>2146800</v>
          </cell>
          <cell r="B2340" t="str">
            <v>Gummihülse für Kupplung</v>
          </cell>
          <cell r="C2340" t="str">
            <v>Flector</v>
          </cell>
          <cell r="D2340">
            <v>75.2</v>
          </cell>
          <cell r="E2340" t="str">
            <v>P4</v>
          </cell>
          <cell r="F2340">
            <v>291</v>
          </cell>
          <cell r="G2340" t="str">
            <v>Stk</v>
          </cell>
          <cell r="H2340">
            <v>81.3</v>
          </cell>
        </row>
        <row r="2341">
          <cell r="A2341">
            <v>214760</v>
          </cell>
          <cell r="B2341" t="str">
            <v>Schieberrahmen D=40x60 BM</v>
          </cell>
          <cell r="C2341" t="str">
            <v>Cadre d=40x60</v>
          </cell>
          <cell r="D2341">
            <v>181</v>
          </cell>
          <cell r="E2341" t="str">
            <v>P3</v>
          </cell>
          <cell r="F2341">
            <v>413</v>
          </cell>
          <cell r="G2341" t="str">
            <v>Stk</v>
          </cell>
          <cell r="H2341">
            <v>195.65</v>
          </cell>
        </row>
        <row r="2342">
          <cell r="A2342">
            <v>214770</v>
          </cell>
          <cell r="B2342" t="str">
            <v>Schieberrahmen D=40x70 BM</v>
          </cell>
          <cell r="C2342" t="str">
            <v>Cadre D=40x70</v>
          </cell>
          <cell r="D2342">
            <v>241</v>
          </cell>
          <cell r="E2342" t="str">
            <v>P3</v>
          </cell>
          <cell r="F2342">
            <v>413</v>
          </cell>
          <cell r="G2342" t="str">
            <v>Stk</v>
          </cell>
          <cell r="H2342">
            <v>260.5</v>
          </cell>
        </row>
        <row r="2343">
          <cell r="A2343">
            <v>2150000055</v>
          </cell>
          <cell r="B2343" t="str">
            <v>Automationsplatte kpl 5, VD</v>
          </cell>
          <cell r="C2343" t="str">
            <v>.E.DRE AUTO PANEL CPL VD</v>
          </cell>
          <cell r="D2343">
            <v>1946</v>
          </cell>
          <cell r="E2343" t="str">
            <v>P1</v>
          </cell>
          <cell r="F2343">
            <v>120</v>
          </cell>
          <cell r="G2343" t="str">
            <v>Stk</v>
          </cell>
          <cell r="H2343">
            <v>2103.65</v>
          </cell>
        </row>
        <row r="2344">
          <cell r="A2344">
            <v>2150000067</v>
          </cell>
          <cell r="B2344" t="str">
            <v>Automationsplatte kpl 1, VV</v>
          </cell>
          <cell r="C2344" t="str">
            <v>DRE Palque automatisme VV</v>
          </cell>
          <cell r="D2344">
            <v>1736</v>
          </cell>
          <cell r="E2344" t="str">
            <v>P1</v>
          </cell>
          <cell r="F2344">
            <v>120</v>
          </cell>
          <cell r="G2344" t="str">
            <v>Stk</v>
          </cell>
          <cell r="H2344">
            <v>1876.6</v>
          </cell>
        </row>
        <row r="2345">
          <cell r="A2345">
            <v>2150000269</v>
          </cell>
          <cell r="B2345" t="str">
            <v>Plast DP10 Primer 10kg</v>
          </cell>
          <cell r="C2345" t="str">
            <v>Plast DP10 primer 10kg</v>
          </cell>
          <cell r="D2345">
            <v>345</v>
          </cell>
          <cell r="E2345" t="str">
            <v>P2</v>
          </cell>
          <cell r="F2345">
            <v>370</v>
          </cell>
          <cell r="G2345" t="str">
            <v>Stk</v>
          </cell>
          <cell r="H2345">
            <v>372.95</v>
          </cell>
        </row>
        <row r="2346">
          <cell r="A2346">
            <v>2150000270</v>
          </cell>
          <cell r="B2346" t="str">
            <v>Plast DP12 Primer Plus 10kg</v>
          </cell>
          <cell r="C2346" t="str">
            <v>Plast DP12 primer plus 10kg</v>
          </cell>
          <cell r="D2346">
            <v>345</v>
          </cell>
          <cell r="E2346" t="str">
            <v>P2</v>
          </cell>
          <cell r="F2346">
            <v>370</v>
          </cell>
          <cell r="G2346" t="str">
            <v>Stk</v>
          </cell>
          <cell r="H2346">
            <v>372.95</v>
          </cell>
        </row>
        <row r="2347">
          <cell r="A2347">
            <v>2150000276</v>
          </cell>
          <cell r="B2347" t="str">
            <v>Plast DP17 Mortar Powder 15kg(Mörtelpulv</v>
          </cell>
          <cell r="C2347" t="str">
            <v>Plast DP17 mortar powder 15kg</v>
          </cell>
          <cell r="D2347">
            <v>140</v>
          </cell>
          <cell r="E2347" t="str">
            <v>P2</v>
          </cell>
          <cell r="F2347">
            <v>370</v>
          </cell>
          <cell r="G2347" t="str">
            <v>Stk</v>
          </cell>
          <cell r="H2347">
            <v>151.35</v>
          </cell>
        </row>
        <row r="2348">
          <cell r="A2348">
            <v>2150000277</v>
          </cell>
          <cell r="B2348" t="str">
            <v>Plast DP17 Mortar Hardener 2kg(Mörtelhär</v>
          </cell>
          <cell r="C2348" t="str">
            <v>Plast DP17 mortar hardener 2kg</v>
          </cell>
          <cell r="D2348">
            <v>68</v>
          </cell>
          <cell r="E2348" t="str">
            <v>P2</v>
          </cell>
          <cell r="F2348">
            <v>370</v>
          </cell>
          <cell r="G2348" t="str">
            <v>Stk</v>
          </cell>
          <cell r="H2348">
            <v>73.5</v>
          </cell>
        </row>
        <row r="2349">
          <cell r="A2349">
            <v>2150000278</v>
          </cell>
          <cell r="B2349" t="str">
            <v>Plast DP20 Floor 10kg (Boden)</v>
          </cell>
          <cell r="C2349" t="str">
            <v>Plast DP20 floor 10kg</v>
          </cell>
          <cell r="D2349">
            <v>355</v>
          </cell>
          <cell r="E2349" t="str">
            <v>P2</v>
          </cell>
          <cell r="F2349">
            <v>370</v>
          </cell>
          <cell r="G2349" t="str">
            <v>Stk</v>
          </cell>
          <cell r="H2349">
            <v>383.75</v>
          </cell>
        </row>
        <row r="2350">
          <cell r="A2350">
            <v>2150000279</v>
          </cell>
          <cell r="B2350" t="str">
            <v>Plast DP22 Flex Floor 10kg (Boden)</v>
          </cell>
          <cell r="C2350" t="str">
            <v>Plast DP22 flex floor 10kg</v>
          </cell>
          <cell r="D2350">
            <v>355</v>
          </cell>
          <cell r="E2350" t="str">
            <v>P2</v>
          </cell>
          <cell r="F2350">
            <v>370</v>
          </cell>
          <cell r="G2350" t="str">
            <v>Stk</v>
          </cell>
          <cell r="H2350">
            <v>383.75</v>
          </cell>
        </row>
        <row r="2351">
          <cell r="A2351">
            <v>2150000280</v>
          </cell>
          <cell r="B2351" t="str">
            <v>Plast DP30 Top Coat 10kg</v>
          </cell>
          <cell r="C2351" t="str">
            <v>Plast DP30 top coat 10kg</v>
          </cell>
          <cell r="D2351">
            <v>335</v>
          </cell>
          <cell r="E2351" t="str">
            <v>P2</v>
          </cell>
          <cell r="F2351">
            <v>370</v>
          </cell>
          <cell r="G2351" t="str">
            <v>Stk</v>
          </cell>
          <cell r="H2351">
            <v>362.15</v>
          </cell>
        </row>
        <row r="2352">
          <cell r="A2352">
            <v>2150000281</v>
          </cell>
          <cell r="B2352" t="str">
            <v>Plast Feedtable 6021 blassgrün 10kg(Futt</v>
          </cell>
          <cell r="C2352" t="str">
            <v>Plast feedtable 6021green 10kg</v>
          </cell>
          <cell r="D2352">
            <v>335</v>
          </cell>
          <cell r="E2352" t="str">
            <v>P2</v>
          </cell>
          <cell r="F2352">
            <v>370</v>
          </cell>
          <cell r="G2352" t="str">
            <v>Stk</v>
          </cell>
          <cell r="H2352">
            <v>362.15</v>
          </cell>
        </row>
        <row r="2353">
          <cell r="A2353">
            <v>2150000282</v>
          </cell>
          <cell r="B2353" t="str">
            <v>Plast Feedtable 7001 silbergrau 10kg(Fut</v>
          </cell>
          <cell r="C2353" t="str">
            <v>Plast feedtable 7001grey 10kg</v>
          </cell>
          <cell r="D2353">
            <v>335</v>
          </cell>
          <cell r="E2353" t="str">
            <v>P2</v>
          </cell>
          <cell r="F2353">
            <v>370</v>
          </cell>
          <cell r="G2353" t="str">
            <v>Stk</v>
          </cell>
          <cell r="H2353">
            <v>362.15</v>
          </cell>
        </row>
        <row r="2354">
          <cell r="A2354">
            <v>2150000283</v>
          </cell>
          <cell r="B2354" t="str">
            <v>Plast Feedtable 5024 pastellblau 10kg(Fu</v>
          </cell>
          <cell r="C2354" t="str">
            <v>Plast feedtable 5024blue 10kg</v>
          </cell>
          <cell r="D2354">
            <v>335</v>
          </cell>
          <cell r="E2354" t="str">
            <v>P2</v>
          </cell>
          <cell r="F2354">
            <v>370</v>
          </cell>
          <cell r="G2354" t="str">
            <v>Stk</v>
          </cell>
          <cell r="H2354">
            <v>362.15</v>
          </cell>
        </row>
        <row r="2355">
          <cell r="A2355">
            <v>2150000284</v>
          </cell>
          <cell r="B2355" t="str">
            <v>Plast Wall 5012 lichtblau 10kg (Wand)</v>
          </cell>
          <cell r="C2355" t="str">
            <v>Plast wall 5012 lightblue 10kg</v>
          </cell>
          <cell r="D2355">
            <v>415</v>
          </cell>
          <cell r="E2355" t="str">
            <v>P2</v>
          </cell>
          <cell r="F2355">
            <v>370</v>
          </cell>
          <cell r="G2355" t="str">
            <v>Stk</v>
          </cell>
          <cell r="H2355">
            <v>448.6</v>
          </cell>
        </row>
        <row r="2356">
          <cell r="A2356">
            <v>2150000285</v>
          </cell>
          <cell r="B2356" t="str">
            <v>Plast Wall 5002 ultramarinblau 10kg(Wand</v>
          </cell>
          <cell r="C2356" t="str">
            <v>Plast wall 5002 blue 10kg</v>
          </cell>
          <cell r="D2356">
            <v>415</v>
          </cell>
          <cell r="E2356" t="str">
            <v>P2</v>
          </cell>
          <cell r="F2356">
            <v>370</v>
          </cell>
          <cell r="G2356" t="str">
            <v>Stk</v>
          </cell>
          <cell r="H2356">
            <v>448.6</v>
          </cell>
        </row>
        <row r="2357">
          <cell r="A2357">
            <v>2150000286</v>
          </cell>
          <cell r="B2357" t="str">
            <v>Plast Wall 7035 lichtgrau 10kg (Wand)</v>
          </cell>
          <cell r="C2357" t="str">
            <v>Plast wall 7035 lightgrey 10kg</v>
          </cell>
          <cell r="D2357">
            <v>415</v>
          </cell>
          <cell r="E2357" t="str">
            <v>P2</v>
          </cell>
          <cell r="F2357">
            <v>370</v>
          </cell>
          <cell r="G2357" t="str">
            <v>Stk</v>
          </cell>
          <cell r="H2357">
            <v>448.6</v>
          </cell>
        </row>
        <row r="2358">
          <cell r="A2358">
            <v>2150000287</v>
          </cell>
          <cell r="B2358" t="str">
            <v>Plast Wall 7032 kieselgrau 10kg (Wand)</v>
          </cell>
          <cell r="C2358" t="str">
            <v>Plast wall 7032 sand grey 10kg</v>
          </cell>
          <cell r="D2358">
            <v>415</v>
          </cell>
          <cell r="E2358" t="str">
            <v>P2</v>
          </cell>
          <cell r="F2358">
            <v>370</v>
          </cell>
          <cell r="G2358" t="str">
            <v>Stk</v>
          </cell>
          <cell r="H2358">
            <v>448.6</v>
          </cell>
        </row>
        <row r="2359">
          <cell r="A2359">
            <v>2150000288</v>
          </cell>
          <cell r="B2359" t="str">
            <v>Plast Härtepulver 1kg</v>
          </cell>
          <cell r="C2359" t="str">
            <v>Plast hardener powder 1kg</v>
          </cell>
          <cell r="D2359">
            <v>94</v>
          </cell>
          <cell r="E2359" t="str">
            <v>P2</v>
          </cell>
          <cell r="F2359">
            <v>370</v>
          </cell>
          <cell r="G2359" t="str">
            <v>Stk</v>
          </cell>
          <cell r="H2359">
            <v>101.6</v>
          </cell>
        </row>
        <row r="2360">
          <cell r="A2360">
            <v>2150000289</v>
          </cell>
          <cell r="B2360" t="str">
            <v>Plast Messbecher</v>
          </cell>
          <cell r="C2360" t="str">
            <v>Plast measuring cup</v>
          </cell>
          <cell r="D2360">
            <v>17</v>
          </cell>
          <cell r="E2360" t="str">
            <v>P2</v>
          </cell>
          <cell r="F2360">
            <v>370</v>
          </cell>
          <cell r="G2360" t="str">
            <v>Stk</v>
          </cell>
          <cell r="H2360">
            <v>18.399999999999999</v>
          </cell>
        </row>
        <row r="2361">
          <cell r="A2361">
            <v>2150000290</v>
          </cell>
          <cell r="B2361" t="str">
            <v>Plast Cleaner Liquid 10kg(Reinigungslösu</v>
          </cell>
          <cell r="C2361" t="str">
            <v>Plast cleaner liquid 10L</v>
          </cell>
          <cell r="D2361">
            <v>210</v>
          </cell>
          <cell r="E2361" t="str">
            <v>P2</v>
          </cell>
          <cell r="F2361">
            <v>370</v>
          </cell>
          <cell r="G2361" t="str">
            <v>Stk</v>
          </cell>
          <cell r="H2361">
            <v>227</v>
          </cell>
        </row>
        <row r="2362">
          <cell r="A2362">
            <v>2150000292</v>
          </cell>
          <cell r="B2362" t="str">
            <v>Plast Pigmentpulver rot 0,5kg</v>
          </cell>
          <cell r="C2362" t="str">
            <v>Plast pigment powder red 0.5kg</v>
          </cell>
          <cell r="D2362">
            <v>55</v>
          </cell>
          <cell r="E2362" t="str">
            <v>P2</v>
          </cell>
          <cell r="F2362">
            <v>370</v>
          </cell>
          <cell r="G2362" t="str">
            <v>Stk</v>
          </cell>
          <cell r="H2362">
            <v>59.45</v>
          </cell>
        </row>
        <row r="2363">
          <cell r="A2363">
            <v>2150000311</v>
          </cell>
          <cell r="B2363" t="str">
            <v>V300 Kit für Reinigungsaufnahme</v>
          </cell>
          <cell r="C2363" t="str">
            <v>Kit entretien coupelle magasin</v>
          </cell>
          <cell r="D2363">
            <v>12.9</v>
          </cell>
          <cell r="E2363" t="str">
            <v>P4</v>
          </cell>
          <cell r="F2363">
            <v>196</v>
          </cell>
          <cell r="G2363" t="str">
            <v>Stk</v>
          </cell>
          <cell r="H2363">
            <v>13.95</v>
          </cell>
        </row>
        <row r="2364">
          <cell r="A2364">
            <v>2150000321</v>
          </cell>
          <cell r="B2364" t="str">
            <v>VMS Premium PC HP Z4 G4</v>
          </cell>
          <cell r="C2364" t="str">
            <v>PC Premium HP Z4 G4</v>
          </cell>
          <cell r="D2364">
            <v>6212</v>
          </cell>
          <cell r="E2364" t="str">
            <v>P1</v>
          </cell>
          <cell r="F2364">
            <v>160</v>
          </cell>
          <cell r="G2364" t="str">
            <v>Stk</v>
          </cell>
          <cell r="H2364">
            <v>6715.15</v>
          </cell>
        </row>
        <row r="2365">
          <cell r="A2365">
            <v>2150000390</v>
          </cell>
          <cell r="B2365" t="str">
            <v>V300 Ventilplatte für Indikator</v>
          </cell>
          <cell r="C2365" t="str">
            <v>V300 vanne plate avec guide</v>
          </cell>
          <cell r="D2365">
            <v>7.5</v>
          </cell>
          <cell r="E2365" t="str">
            <v>P4</v>
          </cell>
          <cell r="F2365">
            <v>196</v>
          </cell>
          <cell r="G2365" t="str">
            <v>Stk</v>
          </cell>
          <cell r="H2365">
            <v>8.1</v>
          </cell>
        </row>
        <row r="2366">
          <cell r="A2366">
            <v>2150000457</v>
          </cell>
          <cell r="B2366" t="str">
            <v>ECG300 GA manuell 3,5-6m</v>
          </cell>
          <cell r="C2366" t="str">
            <v>ECG300_Base kit manuel 3,5-6m (notes)</v>
          </cell>
          <cell r="D2366">
            <v>41810</v>
          </cell>
          <cell r="E2366" t="str">
            <v>P1</v>
          </cell>
          <cell r="F2366">
            <v>805</v>
          </cell>
          <cell r="G2366" t="str">
            <v>Stk</v>
          </cell>
          <cell r="H2366">
            <v>45196.6</v>
          </cell>
        </row>
        <row r="2367">
          <cell r="A2367">
            <v>2150000459</v>
          </cell>
          <cell r="B2367" t="str">
            <v>ECG300 GA manuell 6,01-9m</v>
          </cell>
          <cell r="C2367" t="str">
            <v>ECG300_Base kit manuel 6,01-9m (notes)</v>
          </cell>
          <cell r="D2367">
            <v>43050</v>
          </cell>
          <cell r="E2367" t="str">
            <v>P1</v>
          </cell>
          <cell r="F2367">
            <v>805</v>
          </cell>
          <cell r="G2367" t="str">
            <v>Stk</v>
          </cell>
          <cell r="H2367">
            <v>46537.05</v>
          </cell>
        </row>
        <row r="2368">
          <cell r="A2368">
            <v>2150000462</v>
          </cell>
          <cell r="B2368" t="str">
            <v>ECG300 GA halb-autom 3,5-6m</v>
          </cell>
          <cell r="C2368" t="str">
            <v>ECG300_Base kit semi-auto 3,5-6m (notes)</v>
          </cell>
          <cell r="D2368">
            <v>44525</v>
          </cell>
          <cell r="E2368" t="str">
            <v>P1</v>
          </cell>
          <cell r="F2368">
            <v>805</v>
          </cell>
          <cell r="G2368" t="str">
            <v>Stk</v>
          </cell>
          <cell r="H2368">
            <v>48131.55</v>
          </cell>
        </row>
        <row r="2369">
          <cell r="A2369">
            <v>2150000463</v>
          </cell>
          <cell r="B2369" t="str">
            <v>ECG300 GA halb-autom 6,01-9m</v>
          </cell>
          <cell r="C2369" t="str">
            <v>ECG300_Base kit semi-auto 6,01-9m (notes</v>
          </cell>
          <cell r="D2369">
            <v>45765</v>
          </cell>
          <cell r="E2369" t="str">
            <v>P1</v>
          </cell>
          <cell r="F2369">
            <v>805</v>
          </cell>
          <cell r="G2369" t="str">
            <v>Stk</v>
          </cell>
          <cell r="H2369">
            <v>49471.95</v>
          </cell>
        </row>
        <row r="2370">
          <cell r="A2370">
            <v>2150000464</v>
          </cell>
          <cell r="B2370" t="str">
            <v>ECG300 GA halb-autom 9,01-12m</v>
          </cell>
          <cell r="C2370" t="str">
            <v>ECG300_Base kit semi-auto 9,01-12m (note</v>
          </cell>
          <cell r="D2370">
            <v>48020</v>
          </cell>
          <cell r="E2370" t="str">
            <v>P1</v>
          </cell>
          <cell r="F2370">
            <v>805</v>
          </cell>
          <cell r="G2370" t="str">
            <v>Stk</v>
          </cell>
          <cell r="H2370">
            <v>51909.599999999999</v>
          </cell>
        </row>
        <row r="2371">
          <cell r="A2371">
            <v>2150000465</v>
          </cell>
          <cell r="B2371" t="str">
            <v>ECG300 GA halb-autom 12,01-13,5m</v>
          </cell>
          <cell r="C2371" t="str">
            <v>ECG300_Base kit semi-auto 12,01-13,5m</v>
          </cell>
          <cell r="D2371">
            <v>50680</v>
          </cell>
          <cell r="E2371" t="str">
            <v>P1</v>
          </cell>
          <cell r="F2371">
            <v>805</v>
          </cell>
          <cell r="G2371" t="str">
            <v>Stk</v>
          </cell>
          <cell r="H2371">
            <v>54785.1</v>
          </cell>
        </row>
        <row r="2372">
          <cell r="A2372">
            <v>2150000466</v>
          </cell>
          <cell r="B2372" t="str">
            <v>ECG300 Hupe</v>
          </cell>
          <cell r="C2372" t="str">
            <v>ECG300_alarme sonore</v>
          </cell>
          <cell r="D2372">
            <v>773</v>
          </cell>
          <cell r="E2372" t="str">
            <v>P1</v>
          </cell>
          <cell r="F2372">
            <v>805</v>
          </cell>
          <cell r="G2372" t="str">
            <v>Stk</v>
          </cell>
          <cell r="H2372">
            <v>835.6</v>
          </cell>
        </row>
        <row r="2373">
          <cell r="A2373">
            <v>2150000467</v>
          </cell>
          <cell r="B2373" t="str">
            <v>ECG300 Mistschieber 3,5-6m</v>
          </cell>
          <cell r="C2373" t="str">
            <v>ECG300_Lame de raclage 3,5-6m</v>
          </cell>
          <cell r="D2373">
            <v>3211</v>
          </cell>
          <cell r="E2373" t="str">
            <v>P1</v>
          </cell>
          <cell r="F2373">
            <v>805</v>
          </cell>
          <cell r="G2373" t="str">
            <v>Stk</v>
          </cell>
          <cell r="H2373">
            <v>3471.1</v>
          </cell>
        </row>
        <row r="2374">
          <cell r="A2374">
            <v>2150000468</v>
          </cell>
          <cell r="B2374" t="str">
            <v>ECG300 Mistschieber 6-9m</v>
          </cell>
          <cell r="C2374" t="str">
            <v>ECG300_Lame de raclage 6,01-9m</v>
          </cell>
          <cell r="D2374">
            <v>4708</v>
          </cell>
          <cell r="E2374" t="str">
            <v>P1</v>
          </cell>
          <cell r="F2374">
            <v>805</v>
          </cell>
          <cell r="G2374" t="str">
            <v>Stk</v>
          </cell>
          <cell r="H2374">
            <v>5089.3500000000004</v>
          </cell>
        </row>
        <row r="2375">
          <cell r="A2375">
            <v>2150000469</v>
          </cell>
          <cell r="B2375" t="str">
            <v>ECG300 Mistschieber 9-12m</v>
          </cell>
          <cell r="C2375" t="str">
            <v>ECG300_Lame de raclage 9,01-12m</v>
          </cell>
          <cell r="D2375">
            <v>5410</v>
          </cell>
          <cell r="E2375" t="str">
            <v>P1</v>
          </cell>
          <cell r="F2375">
            <v>805</v>
          </cell>
          <cell r="G2375" t="str">
            <v>Stk</v>
          </cell>
          <cell r="H2375">
            <v>5848.2</v>
          </cell>
        </row>
        <row r="2376">
          <cell r="A2376">
            <v>2150000470</v>
          </cell>
          <cell r="B2376" t="str">
            <v>ECG300 Mistschieber 12-15m</v>
          </cell>
          <cell r="C2376" t="str">
            <v>ECG300_Lame de raclage 12,01-15m</v>
          </cell>
          <cell r="D2376">
            <v>6195</v>
          </cell>
          <cell r="E2376" t="str">
            <v>P1</v>
          </cell>
          <cell r="F2376">
            <v>805</v>
          </cell>
          <cell r="G2376" t="str">
            <v>Stk</v>
          </cell>
          <cell r="H2376">
            <v>6696.8</v>
          </cell>
        </row>
        <row r="2377">
          <cell r="A2377">
            <v>2150000471</v>
          </cell>
          <cell r="B2377" t="str">
            <v>ECG300 Flügel für Mistschieber 2 St.</v>
          </cell>
          <cell r="C2377" t="str">
            <v>ECG300_2 extrémités lame de raclage</v>
          </cell>
          <cell r="D2377">
            <v>518</v>
          </cell>
          <cell r="E2377" t="str">
            <v>P1</v>
          </cell>
          <cell r="F2377">
            <v>805</v>
          </cell>
          <cell r="G2377" t="str">
            <v>Stk</v>
          </cell>
          <cell r="H2377">
            <v>559.95000000000005</v>
          </cell>
        </row>
        <row r="2378">
          <cell r="A2378">
            <v>2150000472</v>
          </cell>
          <cell r="B2378" t="str">
            <v>Träger Std 90x90x4 3m</v>
          </cell>
          <cell r="C2378" t="str">
            <v>ECG300_Poteau 90x90 à sceller pour rail</v>
          </cell>
          <cell r="D2378">
            <v>317</v>
          </cell>
          <cell r="E2378" t="str">
            <v>P1</v>
          </cell>
          <cell r="F2378">
            <v>805</v>
          </cell>
          <cell r="G2378" t="str">
            <v>Stk</v>
          </cell>
          <cell r="H2378">
            <v>342.7</v>
          </cell>
        </row>
        <row r="2379">
          <cell r="A2379">
            <v>2150000473</v>
          </cell>
          <cell r="B2379" t="str">
            <v>Träger Std 90x90x4 mittig 3m</v>
          </cell>
          <cell r="C2379" t="str">
            <v>ECG300_Poteau avec platine centrée</v>
          </cell>
          <cell r="D2379">
            <v>526</v>
          </cell>
          <cell r="E2379" t="str">
            <v>P1</v>
          </cell>
          <cell r="F2379">
            <v>805</v>
          </cell>
          <cell r="G2379" t="str">
            <v>Stk</v>
          </cell>
          <cell r="H2379">
            <v>568.6</v>
          </cell>
        </row>
        <row r="2380">
          <cell r="A2380">
            <v>2150000474</v>
          </cell>
          <cell r="B2380" t="str">
            <v>Träger Std 90x90x4 versetzt 3m</v>
          </cell>
          <cell r="C2380" t="str">
            <v>ECG300_Poteau avec platine excentrée</v>
          </cell>
          <cell r="D2380">
            <v>526</v>
          </cell>
          <cell r="E2380" t="str">
            <v>P1</v>
          </cell>
          <cell r="F2380">
            <v>805</v>
          </cell>
          <cell r="G2380" t="str">
            <v>Stk</v>
          </cell>
          <cell r="H2380">
            <v>568.6</v>
          </cell>
        </row>
        <row r="2381">
          <cell r="A2381">
            <v>2150000476</v>
          </cell>
          <cell r="B2381" t="str">
            <v>ECG300 Laufschiene+Winkel+Zubehör 15m</v>
          </cell>
          <cell r="C2381" t="str">
            <v>ECG300_Rail+suspension+support 15m</v>
          </cell>
          <cell r="D2381">
            <v>4627</v>
          </cell>
          <cell r="E2381" t="str">
            <v>P1</v>
          </cell>
          <cell r="F2381">
            <v>805</v>
          </cell>
          <cell r="G2381" t="str">
            <v>Stk</v>
          </cell>
          <cell r="H2381">
            <v>5001.8</v>
          </cell>
        </row>
        <row r="2382">
          <cell r="A2382">
            <v>2150000477</v>
          </cell>
          <cell r="B2382" t="str">
            <v>ECG300 Laufschiene+Winkel+Zubehör 20m</v>
          </cell>
          <cell r="C2382" t="str">
            <v>ECG300_Rail+suspension+support 20m</v>
          </cell>
          <cell r="D2382">
            <v>6077</v>
          </cell>
          <cell r="E2382" t="str">
            <v>P1</v>
          </cell>
          <cell r="F2382">
            <v>805</v>
          </cell>
          <cell r="G2382" t="str">
            <v>Stk</v>
          </cell>
          <cell r="H2382">
            <v>6569.25</v>
          </cell>
        </row>
        <row r="2383">
          <cell r="A2383">
            <v>2150000478</v>
          </cell>
          <cell r="B2383" t="str">
            <v>ECG300 Laufschiene+Winkel+Zubehör 25m</v>
          </cell>
          <cell r="C2383" t="str">
            <v>ECG300_Rail+suspension+support 25m</v>
          </cell>
          <cell r="D2383">
            <v>7527</v>
          </cell>
          <cell r="E2383" t="str">
            <v>P1</v>
          </cell>
          <cell r="F2383">
            <v>805</v>
          </cell>
          <cell r="G2383" t="str">
            <v>Stk</v>
          </cell>
          <cell r="H2383">
            <v>8136.7</v>
          </cell>
        </row>
        <row r="2384">
          <cell r="A2384">
            <v>2150000480</v>
          </cell>
          <cell r="B2384" t="str">
            <v>ECG300 Laufschiene+Winkel+Zubehör 30m</v>
          </cell>
          <cell r="C2384" t="str">
            <v>ECG300_Rail+suspension+support 30m</v>
          </cell>
          <cell r="D2384">
            <v>8978</v>
          </cell>
          <cell r="E2384" t="str">
            <v>P1</v>
          </cell>
          <cell r="F2384">
            <v>805</v>
          </cell>
          <cell r="G2384" t="str">
            <v>Stk</v>
          </cell>
          <cell r="H2384">
            <v>9705.2000000000007</v>
          </cell>
        </row>
        <row r="2385">
          <cell r="A2385">
            <v>2150000481</v>
          </cell>
          <cell r="B2385" t="str">
            <v>ECG300 Laufschiene+Winkel+Zubehör 35m</v>
          </cell>
          <cell r="C2385" t="str">
            <v>.E.Rail+suspension+support 35m</v>
          </cell>
          <cell r="D2385">
            <v>9949</v>
          </cell>
          <cell r="E2385" t="str">
            <v>P1</v>
          </cell>
          <cell r="F2385">
            <v>805</v>
          </cell>
          <cell r="G2385" t="str">
            <v>Stk</v>
          </cell>
          <cell r="H2385">
            <v>10754.85</v>
          </cell>
        </row>
        <row r="2386">
          <cell r="A2386">
            <v>2150000482</v>
          </cell>
          <cell r="B2386" t="str">
            <v>ECG300 Laufschiene+Winkel+Zubehör 40m</v>
          </cell>
          <cell r="C2386" t="str">
            <v>ECG300_Rail+suspension+support 40m</v>
          </cell>
          <cell r="D2386">
            <v>11885</v>
          </cell>
          <cell r="E2386" t="str">
            <v>P1</v>
          </cell>
          <cell r="F2386">
            <v>805</v>
          </cell>
          <cell r="G2386" t="str">
            <v>Stk</v>
          </cell>
          <cell r="H2386">
            <v>12847.7</v>
          </cell>
        </row>
        <row r="2387">
          <cell r="A2387">
            <v>2150000485</v>
          </cell>
          <cell r="B2387" t="str">
            <v>ECG300 Flachkabel Kontrolleinheit</v>
          </cell>
          <cell r="C2387" t="str">
            <v>Câble plat de barrière vers boitier</v>
          </cell>
          <cell r="D2387">
            <v>29.8</v>
          </cell>
          <cell r="E2387" t="str">
            <v>P1</v>
          </cell>
          <cell r="F2387">
            <v>805</v>
          </cell>
          <cell r="G2387" t="str">
            <v>M</v>
          </cell>
          <cell r="H2387">
            <v>32.200000000000003</v>
          </cell>
        </row>
        <row r="2388">
          <cell r="A2388">
            <v>2150000486</v>
          </cell>
          <cell r="B2388" t="str">
            <v>ECG300 Flachkabel Stromversorgung</v>
          </cell>
          <cell r="C2388" t="str">
            <v>Câble plat alimentation électrique</v>
          </cell>
          <cell r="D2388">
            <v>13.05</v>
          </cell>
          <cell r="E2388" t="str">
            <v>P1</v>
          </cell>
          <cell r="F2388">
            <v>805</v>
          </cell>
          <cell r="G2388" t="str">
            <v>M</v>
          </cell>
          <cell r="H2388">
            <v>14.1</v>
          </cell>
        </row>
        <row r="2389">
          <cell r="A2389">
            <v>2150000487</v>
          </cell>
          <cell r="B2389" t="str">
            <v>ECG300 Rundkabel zw Kontrolleinheiten</v>
          </cell>
          <cell r="C2389" t="str">
            <v>Câble rond entre boitiers de commande</v>
          </cell>
          <cell r="D2389">
            <v>18.649999999999999</v>
          </cell>
          <cell r="E2389" t="str">
            <v>P1</v>
          </cell>
          <cell r="F2389">
            <v>805</v>
          </cell>
          <cell r="G2389" t="str">
            <v>M</v>
          </cell>
          <cell r="H2389">
            <v>20.149999999999999</v>
          </cell>
        </row>
        <row r="2390">
          <cell r="A2390">
            <v>2150000607</v>
          </cell>
          <cell r="B2390" t="str">
            <v>Vakuummeter SS, D100, G3/8B</v>
          </cell>
          <cell r="C2390" t="str">
            <v>Indicateur de vide inox, D100, G3/8B</v>
          </cell>
          <cell r="D2390">
            <v>129</v>
          </cell>
          <cell r="E2390" t="str">
            <v>P4</v>
          </cell>
          <cell r="F2390">
            <v>291</v>
          </cell>
          <cell r="G2390" t="str">
            <v>Stk</v>
          </cell>
          <cell r="H2390">
            <v>139.44999999999999</v>
          </cell>
        </row>
        <row r="2391">
          <cell r="A2391">
            <v>2150000614</v>
          </cell>
          <cell r="B2391" t="str">
            <v>V300 R CN Greifklaue</v>
          </cell>
          <cell r="C2391" t="str">
            <v>V300 D griffe SS</v>
          </cell>
          <cell r="D2391">
            <v>308</v>
          </cell>
          <cell r="E2391" t="str">
            <v>P4</v>
          </cell>
          <cell r="F2391">
            <v>196</v>
          </cell>
          <cell r="G2391" t="str">
            <v>Stk</v>
          </cell>
          <cell r="H2391">
            <v>332.95</v>
          </cell>
        </row>
        <row r="2392">
          <cell r="A2392">
            <v>2150000615</v>
          </cell>
          <cell r="B2392" t="str">
            <v>V300 L CN Greifklaue</v>
          </cell>
          <cell r="C2392" t="str">
            <v>V300 G griffe SS</v>
          </cell>
          <cell r="D2392">
            <v>308</v>
          </cell>
          <cell r="E2392" t="str">
            <v>P4</v>
          </cell>
          <cell r="F2392">
            <v>196</v>
          </cell>
          <cell r="G2392" t="str">
            <v>Stk</v>
          </cell>
          <cell r="H2392">
            <v>332.95</v>
          </cell>
        </row>
        <row r="2393">
          <cell r="A2393">
            <v>2150000689</v>
          </cell>
          <cell r="B2393" t="str">
            <v>DeLaval Einwegoverall XL</v>
          </cell>
          <cell r="C2393" t="str">
            <v>Combinaison jetable XL 1PCE</v>
          </cell>
          <cell r="D2393">
            <v>6.5</v>
          </cell>
          <cell r="E2393" t="str">
            <v>P2</v>
          </cell>
          <cell r="F2393">
            <v>385</v>
          </cell>
          <cell r="G2393" t="str">
            <v>Stk</v>
          </cell>
          <cell r="H2393">
            <v>7.05</v>
          </cell>
        </row>
        <row r="2394">
          <cell r="A2394">
            <v>2150000690</v>
          </cell>
          <cell r="B2394" t="str">
            <v>DeLaval Einwegoverall L</v>
          </cell>
          <cell r="C2394" t="str">
            <v>Combinaison jetable L 1PCE</v>
          </cell>
          <cell r="D2394">
            <v>6.6</v>
          </cell>
          <cell r="E2394" t="str">
            <v>P2</v>
          </cell>
          <cell r="F2394">
            <v>385</v>
          </cell>
          <cell r="G2394" t="str">
            <v>Stk</v>
          </cell>
          <cell r="H2394">
            <v>7.15</v>
          </cell>
        </row>
        <row r="2395">
          <cell r="A2395">
            <v>2150000691</v>
          </cell>
          <cell r="B2395" t="str">
            <v>DRE RC Kabel Einziehdose</v>
          </cell>
          <cell r="C2395" t="str">
            <v>DRE_RC_boite de jonction élec.</v>
          </cell>
          <cell r="D2395">
            <v>82.8</v>
          </cell>
          <cell r="E2395" t="str">
            <v>P1</v>
          </cell>
          <cell r="F2395">
            <v>812</v>
          </cell>
          <cell r="G2395" t="str">
            <v>Stk</v>
          </cell>
          <cell r="H2395">
            <v>89.5</v>
          </cell>
        </row>
        <row r="2396">
          <cell r="A2396">
            <v>2150000713</v>
          </cell>
          <cell r="B2396" t="str">
            <v>Melkz Evanza 530,längs Puls,kurze Brücke</v>
          </cell>
          <cell r="C2396" t="str">
            <v>Evanza530 repartiteur aligne etrier cour</v>
          </cell>
          <cell r="D2396">
            <v>1311</v>
          </cell>
          <cell r="E2396" t="str">
            <v>P1</v>
          </cell>
          <cell r="F2396">
            <v>140</v>
          </cell>
          <cell r="G2396" t="str">
            <v>Stk</v>
          </cell>
          <cell r="H2396">
            <v>1417.2</v>
          </cell>
        </row>
        <row r="2397">
          <cell r="A2397">
            <v>2150000729</v>
          </cell>
          <cell r="B2397" t="str">
            <v>Evanza Sammelstück-Oberteil seitl.</v>
          </cell>
          <cell r="C2397" t="str">
            <v>Evanza Bol de griffe reparti cote 16mm</v>
          </cell>
          <cell r="D2397">
            <v>200</v>
          </cell>
          <cell r="E2397" t="str">
            <v>P4</v>
          </cell>
          <cell r="F2397">
            <v>194</v>
          </cell>
          <cell r="G2397" t="str">
            <v>Stk</v>
          </cell>
          <cell r="H2397">
            <v>216.2</v>
          </cell>
        </row>
        <row r="2398">
          <cell r="A2398">
            <v>2150000732</v>
          </cell>
          <cell r="B2398" t="str">
            <v>Melkz Evanza 530 seitl puls lange Brücke</v>
          </cell>
          <cell r="C2398" t="str">
            <v>Evanza530 répart cote etrier long 16mm</v>
          </cell>
          <cell r="D2398">
            <v>980</v>
          </cell>
          <cell r="E2398" t="str">
            <v>P1</v>
          </cell>
          <cell r="F2398">
            <v>140</v>
          </cell>
          <cell r="G2398" t="str">
            <v>Stk</v>
          </cell>
          <cell r="H2398">
            <v>1059.4000000000001</v>
          </cell>
        </row>
        <row r="2399">
          <cell r="A2399">
            <v>2150000733</v>
          </cell>
          <cell r="B2399" t="str">
            <v>Melkz Evanza 550 seitl puls lange Brücke</v>
          </cell>
          <cell r="C2399" t="str">
            <v>Evanza550 répart cote etrier long 16mm</v>
          </cell>
          <cell r="D2399">
            <v>890</v>
          </cell>
          <cell r="E2399" t="str">
            <v>P1</v>
          </cell>
          <cell r="F2399">
            <v>140</v>
          </cell>
          <cell r="G2399" t="str">
            <v>Stk</v>
          </cell>
          <cell r="H2399">
            <v>962.1</v>
          </cell>
        </row>
        <row r="2400">
          <cell r="A2400">
            <v>2150000734</v>
          </cell>
          <cell r="B2400" t="str">
            <v>Melkz Evanza 550,seitl Puls,kurze Brücke</v>
          </cell>
          <cell r="C2400" t="str">
            <v>Evanza 550 AR étrier court</v>
          </cell>
          <cell r="D2400">
            <v>1334</v>
          </cell>
          <cell r="E2400" t="str">
            <v>P1</v>
          </cell>
          <cell r="F2400">
            <v>140</v>
          </cell>
          <cell r="G2400" t="str">
            <v>Stk</v>
          </cell>
          <cell r="H2400">
            <v>1442.05</v>
          </cell>
        </row>
        <row r="2401">
          <cell r="A2401">
            <v>2150000756</v>
          </cell>
          <cell r="B2401" t="str">
            <v>Melkz Evanza 550 längs puls lange Brücke</v>
          </cell>
          <cell r="C2401" t="str">
            <v>Evanza550 répart aligné etrier long 16mm</v>
          </cell>
          <cell r="D2401">
            <v>890</v>
          </cell>
          <cell r="E2401" t="str">
            <v>P1</v>
          </cell>
          <cell r="F2401">
            <v>140</v>
          </cell>
          <cell r="G2401" t="str">
            <v>Stk</v>
          </cell>
          <cell r="H2401">
            <v>962.1</v>
          </cell>
        </row>
        <row r="2402">
          <cell r="A2402">
            <v>2150000757</v>
          </cell>
          <cell r="B2402" t="str">
            <v>Melkz Evanza 550,längs Puls,kurze Brücke</v>
          </cell>
          <cell r="C2402" t="str">
            <v>Evanza550 AV etrier court</v>
          </cell>
          <cell r="D2402">
            <v>1334</v>
          </cell>
          <cell r="E2402" t="str">
            <v>P1</v>
          </cell>
          <cell r="F2402">
            <v>140</v>
          </cell>
          <cell r="G2402" t="str">
            <v>Stk</v>
          </cell>
          <cell r="H2402">
            <v>1442.05</v>
          </cell>
        </row>
        <row r="2403">
          <cell r="A2403">
            <v>2150000765</v>
          </cell>
          <cell r="B2403" t="str">
            <v>Melkz Evanza 530,seitl Puls,kurze Brücke</v>
          </cell>
          <cell r="C2403" t="str">
            <v>Evanza530 repartiteur cote etrier court</v>
          </cell>
          <cell r="D2403">
            <v>1267</v>
          </cell>
          <cell r="E2403" t="str">
            <v>P1</v>
          </cell>
          <cell r="F2403">
            <v>140</v>
          </cell>
          <cell r="G2403" t="str">
            <v>Stk</v>
          </cell>
          <cell r="H2403">
            <v>1369.65</v>
          </cell>
        </row>
        <row r="2404">
          <cell r="A2404">
            <v>2150000766</v>
          </cell>
          <cell r="B2404" t="str">
            <v>Melkz Evanza 530 längs puls lange Brücke</v>
          </cell>
          <cell r="C2404" t="str">
            <v>Evanza530 répart aligné etrier long 16mm</v>
          </cell>
          <cell r="D2404">
            <v>980</v>
          </cell>
          <cell r="E2404" t="str">
            <v>P1</v>
          </cell>
          <cell r="F2404">
            <v>140</v>
          </cell>
          <cell r="G2404" t="str">
            <v>Stk</v>
          </cell>
          <cell r="H2404">
            <v>1059.4000000000001</v>
          </cell>
        </row>
        <row r="2405">
          <cell r="A2405">
            <v>2150000767</v>
          </cell>
          <cell r="B2405" t="str">
            <v>DRE RC Alarm Kabel</v>
          </cell>
          <cell r="C2405" t="str">
            <v>Câble 25m QC M12 noir renforcé 4fils</v>
          </cell>
          <cell r="D2405">
            <v>110</v>
          </cell>
          <cell r="E2405" t="str">
            <v>P1</v>
          </cell>
          <cell r="F2405">
            <v>813</v>
          </cell>
          <cell r="G2405" t="str">
            <v>Stk</v>
          </cell>
          <cell r="H2405">
            <v>118.9</v>
          </cell>
        </row>
        <row r="2406">
          <cell r="A2406">
            <v>2150000773</v>
          </cell>
          <cell r="B2406" t="str">
            <v>Evanza Becherhülse SH10 schwer</v>
          </cell>
          <cell r="C2406" t="str">
            <v>Evanza gobelet SH10 lourd</v>
          </cell>
          <cell r="D2406">
            <v>68</v>
          </cell>
          <cell r="E2406" t="str">
            <v>P4</v>
          </cell>
          <cell r="F2406">
            <v>194</v>
          </cell>
          <cell r="G2406" t="str">
            <v>Stk</v>
          </cell>
          <cell r="H2406">
            <v>73.5</v>
          </cell>
        </row>
        <row r="2407">
          <cell r="A2407">
            <v>2150000774</v>
          </cell>
          <cell r="B2407" t="str">
            <v>Melkz Evanza 510,seitl Puls,lange Brücke</v>
          </cell>
          <cell r="C2407" t="str">
            <v>Evanza510 répart cote etrier long 16mm</v>
          </cell>
          <cell r="D2407">
            <v>1080</v>
          </cell>
          <cell r="E2407" t="str">
            <v>P1</v>
          </cell>
          <cell r="F2407">
            <v>140</v>
          </cell>
          <cell r="G2407" t="str">
            <v>Stk</v>
          </cell>
          <cell r="H2407">
            <v>1167.5</v>
          </cell>
        </row>
        <row r="2408">
          <cell r="A2408">
            <v>2150000778</v>
          </cell>
          <cell r="B2408" t="str">
            <v>Melkz Evanza 510,längs Puls,lange Brücke</v>
          </cell>
          <cell r="C2408" t="str">
            <v>Evanza510 répart aligné etrier long 16mm</v>
          </cell>
          <cell r="D2408">
            <v>1080</v>
          </cell>
          <cell r="E2408" t="str">
            <v>P1</v>
          </cell>
          <cell r="F2408">
            <v>140</v>
          </cell>
          <cell r="G2408" t="str">
            <v>Stk</v>
          </cell>
          <cell r="H2408">
            <v>1167.5</v>
          </cell>
        </row>
        <row r="2409">
          <cell r="A2409">
            <v>2150000807</v>
          </cell>
          <cell r="B2409" t="str">
            <v>DRE DeLaval Schild Trasse</v>
          </cell>
          <cell r="C2409" t="str">
            <v>.E.DRE DELAVAL TRUSS SIGN</v>
          </cell>
          <cell r="D2409">
            <v>314</v>
          </cell>
          <cell r="E2409" t="str">
            <v>P1</v>
          </cell>
          <cell r="F2409">
            <v>812</v>
          </cell>
          <cell r="G2409" t="str">
            <v>Stk</v>
          </cell>
          <cell r="H2409">
            <v>339.45</v>
          </cell>
        </row>
        <row r="2410">
          <cell r="A2410">
            <v>2150000860</v>
          </cell>
          <cell r="B2410" t="str">
            <v>Edelstahl Verkleidungssatz Futterstation</v>
          </cell>
          <cell r="C2410" t="str">
            <v>Kit Renovation OFS OFP</v>
          </cell>
          <cell r="D2410">
            <v>356</v>
          </cell>
          <cell r="E2410" t="str">
            <v>P1</v>
          </cell>
          <cell r="F2410">
            <v>540</v>
          </cell>
          <cell r="G2410" t="str">
            <v>Stk</v>
          </cell>
          <cell r="H2410">
            <v>384.85</v>
          </cell>
        </row>
        <row r="2411">
          <cell r="A2411">
            <v>2150000866</v>
          </cell>
          <cell r="B2411" t="str">
            <v>DRE RC Alarm - Orange</v>
          </cell>
          <cell r="C2411" t="str">
            <v>DRE RC ALARM TOWER - ORANGE</v>
          </cell>
          <cell r="D2411">
            <v>245</v>
          </cell>
          <cell r="E2411" t="str">
            <v>P1</v>
          </cell>
          <cell r="F2411">
            <v>813</v>
          </cell>
          <cell r="G2411" t="str">
            <v>Stk</v>
          </cell>
          <cell r="H2411">
            <v>264.85000000000002</v>
          </cell>
        </row>
        <row r="2412">
          <cell r="A2412">
            <v>2150000955</v>
          </cell>
          <cell r="B2412" t="str">
            <v>DeLaval Softshell Weste XS</v>
          </cell>
          <cell r="C2412" t="str">
            <v>Veste Softshell ss manches XS</v>
          </cell>
          <cell r="D2412">
            <v>120</v>
          </cell>
          <cell r="E2412" t="str">
            <v>P2</v>
          </cell>
          <cell r="F2412">
            <v>385</v>
          </cell>
          <cell r="G2412" t="str">
            <v>Stk</v>
          </cell>
          <cell r="H2412">
            <v>129.69999999999999</v>
          </cell>
        </row>
        <row r="2413">
          <cell r="A2413">
            <v>2150000956</v>
          </cell>
          <cell r="B2413" t="str">
            <v>DeLaval Softshell Weste S</v>
          </cell>
          <cell r="C2413" t="str">
            <v>Veste Softshell ss manches S</v>
          </cell>
          <cell r="D2413">
            <v>120</v>
          </cell>
          <cell r="E2413" t="str">
            <v>P2</v>
          </cell>
          <cell r="F2413">
            <v>385</v>
          </cell>
          <cell r="G2413" t="str">
            <v>Stk</v>
          </cell>
          <cell r="H2413">
            <v>129.69999999999999</v>
          </cell>
        </row>
        <row r="2414">
          <cell r="A2414">
            <v>2150000957</v>
          </cell>
          <cell r="B2414" t="str">
            <v>DeLaval Softshell Weste M</v>
          </cell>
          <cell r="C2414" t="str">
            <v>Veste Softshell ss manches M</v>
          </cell>
          <cell r="D2414">
            <v>120</v>
          </cell>
          <cell r="E2414" t="str">
            <v>P2</v>
          </cell>
          <cell r="F2414">
            <v>385</v>
          </cell>
          <cell r="G2414" t="str">
            <v>Stk</v>
          </cell>
          <cell r="H2414">
            <v>129.69999999999999</v>
          </cell>
        </row>
        <row r="2415">
          <cell r="A2415">
            <v>2150000958</v>
          </cell>
          <cell r="B2415" t="str">
            <v>DeLaval Softshell Weste L</v>
          </cell>
          <cell r="C2415" t="str">
            <v>Veste Softshell ss manches L</v>
          </cell>
          <cell r="D2415">
            <v>120</v>
          </cell>
          <cell r="E2415" t="str">
            <v>P2</v>
          </cell>
          <cell r="F2415">
            <v>385</v>
          </cell>
          <cell r="G2415" t="str">
            <v>Stk</v>
          </cell>
          <cell r="H2415">
            <v>129.69999999999999</v>
          </cell>
        </row>
        <row r="2416">
          <cell r="A2416">
            <v>2150000959</v>
          </cell>
          <cell r="B2416" t="str">
            <v>DeLaval Softshell Weste XL</v>
          </cell>
          <cell r="C2416" t="str">
            <v>Veste Softshell ss manches XL</v>
          </cell>
          <cell r="D2416">
            <v>120</v>
          </cell>
          <cell r="E2416" t="str">
            <v>P2</v>
          </cell>
          <cell r="F2416">
            <v>385</v>
          </cell>
          <cell r="G2416" t="str">
            <v>Stk</v>
          </cell>
          <cell r="H2416">
            <v>129.69999999999999</v>
          </cell>
        </row>
        <row r="2417">
          <cell r="A2417">
            <v>2150000960</v>
          </cell>
          <cell r="B2417" t="str">
            <v>DeLaval Softshell Weste XXL</v>
          </cell>
          <cell r="C2417" t="str">
            <v>Veste Softshell ss manches XXL</v>
          </cell>
          <cell r="D2417">
            <v>120</v>
          </cell>
          <cell r="E2417" t="str">
            <v>P2</v>
          </cell>
          <cell r="F2417">
            <v>385</v>
          </cell>
          <cell r="G2417" t="str">
            <v>Stk</v>
          </cell>
          <cell r="H2417">
            <v>129.69999999999999</v>
          </cell>
        </row>
        <row r="2418">
          <cell r="A2418">
            <v>2150000961</v>
          </cell>
          <cell r="B2418" t="str">
            <v>DeLaval Softshell Weste 3XL</v>
          </cell>
          <cell r="C2418" t="str">
            <v>Veste Softshell ss manches 3XL</v>
          </cell>
          <cell r="D2418">
            <v>120</v>
          </cell>
          <cell r="E2418" t="str">
            <v>P2</v>
          </cell>
          <cell r="F2418">
            <v>385</v>
          </cell>
          <cell r="G2418" t="str">
            <v>Stk</v>
          </cell>
          <cell r="H2418">
            <v>129.69999999999999</v>
          </cell>
        </row>
        <row r="2419">
          <cell r="A2419">
            <v>2150000962</v>
          </cell>
          <cell r="B2419" t="str">
            <v>DeLaval Softshell Weste 4XL</v>
          </cell>
          <cell r="C2419" t="str">
            <v>Veste Softshell ss manches 4XL</v>
          </cell>
          <cell r="D2419">
            <v>120</v>
          </cell>
          <cell r="E2419" t="str">
            <v>P2</v>
          </cell>
          <cell r="F2419">
            <v>385</v>
          </cell>
          <cell r="G2419" t="str">
            <v>Stk</v>
          </cell>
          <cell r="H2419">
            <v>129.69999999999999</v>
          </cell>
        </row>
        <row r="2420">
          <cell r="A2420">
            <v>2150001066</v>
          </cell>
          <cell r="B2420" t="str">
            <v>RC3 OP Anzeige 7.0</v>
          </cell>
          <cell r="C2420" t="str">
            <v>DRE_RC_Ecran tactile 7"</v>
          </cell>
          <cell r="D2420">
            <v>4255</v>
          </cell>
          <cell r="E2420" t="str">
            <v>P4</v>
          </cell>
          <cell r="F2420">
            <v>181</v>
          </cell>
          <cell r="G2420" t="str">
            <v>Stk</v>
          </cell>
          <cell r="H2420">
            <v>4599.6499999999996</v>
          </cell>
        </row>
        <row r="2421">
          <cell r="A2421">
            <v>2150001071</v>
          </cell>
          <cell r="B2421" t="str">
            <v>Kabel kpl. M12 4PIN schräg</v>
          </cell>
          <cell r="C2421" t="str">
            <v>.E.Cable cpl. fem. M12 4 pin angled</v>
          </cell>
          <cell r="D2421">
            <v>105</v>
          </cell>
          <cell r="E2421" t="str">
            <v>P4</v>
          </cell>
          <cell r="F2421">
            <v>181</v>
          </cell>
          <cell r="G2421" t="str">
            <v>Stk</v>
          </cell>
          <cell r="H2421">
            <v>113.5</v>
          </cell>
        </row>
        <row r="2422">
          <cell r="A2422">
            <v>2150001110</v>
          </cell>
          <cell r="B2422" t="str">
            <v>V300 Luftdüsenabdeckung 3D Sensor</v>
          </cell>
          <cell r="C2422" t="str">
            <v>V300 couvercle de jet d’air capteur 3D</v>
          </cell>
          <cell r="D2422">
            <v>19</v>
          </cell>
          <cell r="E2422" t="str">
            <v>P4</v>
          </cell>
          <cell r="F2422">
            <v>196</v>
          </cell>
          <cell r="G2422" t="str">
            <v>Stk</v>
          </cell>
          <cell r="H2422">
            <v>20.55</v>
          </cell>
        </row>
        <row r="2423">
          <cell r="A2423">
            <v>2150001140</v>
          </cell>
          <cell r="B2423" t="str">
            <v>DRE RC Brückensicherheitsschalter</v>
          </cell>
          <cell r="C2423" t="str">
            <v>DRE Securite de passage</v>
          </cell>
          <cell r="D2423">
            <v>1444</v>
          </cell>
          <cell r="E2423" t="str">
            <v>P1</v>
          </cell>
          <cell r="F2423">
            <v>812</v>
          </cell>
          <cell r="G2423" t="str">
            <v>Stk</v>
          </cell>
          <cell r="H2423">
            <v>1560.95</v>
          </cell>
        </row>
        <row r="2424">
          <cell r="A2424">
            <v>2150001141</v>
          </cell>
          <cell r="B2424" t="str">
            <v>DRE100/300 TREATMENT BRIDGE SAFETY KI</v>
          </cell>
          <cell r="C2424" t="str">
            <v>DRE100/300 TREATMENT BRIDGE SAFETY KI</v>
          </cell>
          <cell r="D2424">
            <v>3181</v>
          </cell>
          <cell r="E2424" t="str">
            <v>P1</v>
          </cell>
          <cell r="F2424">
            <v>813</v>
          </cell>
          <cell r="G2424" t="str">
            <v>Stk</v>
          </cell>
          <cell r="H2424">
            <v>3438.65</v>
          </cell>
        </row>
        <row r="2425">
          <cell r="A2425">
            <v>2150001166</v>
          </cell>
          <cell r="B2425" t="str">
            <v>.E.P300SG V-SHAPE RES. ROLL/BOLT/NUT KIT</v>
          </cell>
          <cell r="C2425" t="str">
            <v>.E.P300SG V-SHAPE RES. ROLL/BOLT/NUT KIT</v>
          </cell>
          <cell r="D2425">
            <v>12.9</v>
          </cell>
          <cell r="E2425" t="str">
            <v>P4</v>
          </cell>
          <cell r="F2425">
            <v>256</v>
          </cell>
          <cell r="G2425" t="str">
            <v>Stk</v>
          </cell>
          <cell r="H2425">
            <v>13.95</v>
          </cell>
        </row>
        <row r="2426">
          <cell r="A2426">
            <v>2150001167</v>
          </cell>
          <cell r="B2426" t="str">
            <v>DRE100/300 Ein/Ausgang Umzäunungsplatten</v>
          </cell>
          <cell r="C2426" t="str">
            <v>DRE_kit panneaux anti-vue croisée E/S</v>
          </cell>
          <cell r="D2426">
            <v>1937</v>
          </cell>
          <cell r="E2426" t="str">
            <v>P1</v>
          </cell>
          <cell r="F2426">
            <v>812</v>
          </cell>
          <cell r="G2426" t="str">
            <v>Stk</v>
          </cell>
          <cell r="H2426">
            <v>2093.9</v>
          </cell>
        </row>
        <row r="2427">
          <cell r="A2427">
            <v>2150001171</v>
          </cell>
          <cell r="B2427" t="str">
            <v>DRE100 Eing/Ausg Umzäun. IRW</v>
          </cell>
          <cell r="C2427" t="str">
            <v>DRE100_tubulaire E/S si IRW, galva</v>
          </cell>
          <cell r="D2427">
            <v>4706</v>
          </cell>
          <cell r="E2427" t="str">
            <v>P1</v>
          </cell>
          <cell r="F2427">
            <v>813</v>
          </cell>
          <cell r="G2427" t="str">
            <v>Stk</v>
          </cell>
          <cell r="H2427">
            <v>5087.2</v>
          </cell>
        </row>
        <row r="2428">
          <cell r="A2428">
            <v>2150001198</v>
          </cell>
          <cell r="B2428" t="str">
            <v>DRE100 Typenschild v2</v>
          </cell>
          <cell r="C2428" t="str">
            <v>.E.DRE100 TYPE PLATE CN</v>
          </cell>
          <cell r="D2428">
            <v>36.200000000000003</v>
          </cell>
          <cell r="E2428" t="str">
            <v>P1</v>
          </cell>
          <cell r="F2428">
            <v>813</v>
          </cell>
          <cell r="G2428" t="str">
            <v>Stk</v>
          </cell>
          <cell r="H2428">
            <v>39.15</v>
          </cell>
        </row>
        <row r="2429">
          <cell r="A2429">
            <v>2150001201</v>
          </cell>
          <cell r="B2429" t="str">
            <v>DRE100 Typenschild E100 PL</v>
          </cell>
          <cell r="C2429" t="str">
            <v>.E.DRE TYPE PLATE E100 PL</v>
          </cell>
          <cell r="D2429">
            <v>36.200000000000003</v>
          </cell>
          <cell r="E2429" t="str">
            <v>P1</v>
          </cell>
          <cell r="F2429">
            <v>802</v>
          </cell>
          <cell r="G2429" t="str">
            <v>Stk</v>
          </cell>
          <cell r="H2429">
            <v>39.15</v>
          </cell>
        </row>
        <row r="2430">
          <cell r="A2430">
            <v>2150001336</v>
          </cell>
          <cell r="B2430" t="str">
            <v>Fressplatz Fangstand m/m 3000 L=2860</v>
          </cell>
          <cell r="C2430" t="str">
            <v>cornadis p. le traitement m/m3000 L=2860</v>
          </cell>
          <cell r="D2430">
            <v>1257</v>
          </cell>
          <cell r="E2430" t="str">
            <v>P3</v>
          </cell>
          <cell r="F2430">
            <v>830</v>
          </cell>
          <cell r="G2430" t="str">
            <v>Stk</v>
          </cell>
          <cell r="H2430">
            <v>1358.8</v>
          </cell>
        </row>
        <row r="2431">
          <cell r="A2431">
            <v>2150001347</v>
          </cell>
          <cell r="B2431" t="str">
            <v>Optimat Bandabdeckung Nachrüstung 3m</v>
          </cell>
          <cell r="C2431" t="str">
            <v>Protec inf conv 3 m existant</v>
          </cell>
          <cell r="D2431">
            <v>2326</v>
          </cell>
          <cell r="E2431" t="str">
            <v>P4</v>
          </cell>
          <cell r="F2431">
            <v>592</v>
          </cell>
          <cell r="G2431" t="str">
            <v>Stk</v>
          </cell>
          <cell r="H2431">
            <v>2514.4</v>
          </cell>
        </row>
        <row r="2432">
          <cell r="A2432">
            <v>2150001348</v>
          </cell>
          <cell r="B2432" t="str">
            <v>Optimat Bandabdeckung Nachrüstung 4,5m</v>
          </cell>
          <cell r="C2432" t="str">
            <v>Protec inf conv 4,5 m existant</v>
          </cell>
          <cell r="D2432">
            <v>2339</v>
          </cell>
          <cell r="E2432" t="str">
            <v>P4</v>
          </cell>
          <cell r="F2432">
            <v>592</v>
          </cell>
          <cell r="G2432" t="str">
            <v>Stk</v>
          </cell>
          <cell r="H2432">
            <v>2528.4499999999998</v>
          </cell>
        </row>
        <row r="2433">
          <cell r="A2433">
            <v>2150001349</v>
          </cell>
          <cell r="B2433" t="str">
            <v>Optimat Bandabdeckung Nachrüstung 5m</v>
          </cell>
          <cell r="C2433" t="str">
            <v>Protec inf conv 5 m existant</v>
          </cell>
          <cell r="D2433">
            <v>2658</v>
          </cell>
          <cell r="E2433" t="str">
            <v>P4</v>
          </cell>
          <cell r="F2433">
            <v>592</v>
          </cell>
          <cell r="G2433" t="str">
            <v>Stk</v>
          </cell>
          <cell r="H2433">
            <v>2873.3</v>
          </cell>
        </row>
        <row r="2434">
          <cell r="A2434">
            <v>2150001350</v>
          </cell>
          <cell r="B2434" t="str">
            <v>Optimat Bandabdeckung Nachrüstung 6m</v>
          </cell>
          <cell r="C2434" t="str">
            <v>Protec inf conv 6 m existant</v>
          </cell>
          <cell r="D2434">
            <v>3039</v>
          </cell>
          <cell r="E2434" t="str">
            <v>P4</v>
          </cell>
          <cell r="F2434">
            <v>592</v>
          </cell>
          <cell r="G2434" t="str">
            <v>Stk</v>
          </cell>
          <cell r="H2434">
            <v>3285.15</v>
          </cell>
        </row>
        <row r="2435">
          <cell r="A2435">
            <v>2150001351</v>
          </cell>
          <cell r="B2435" t="str">
            <v>Optimat Bandabdeckung Nachrüstung 7m</v>
          </cell>
          <cell r="C2435" t="str">
            <v>Protec inf conv 7 m existant</v>
          </cell>
          <cell r="D2435">
            <v>3159</v>
          </cell>
          <cell r="E2435" t="str">
            <v>P4</v>
          </cell>
          <cell r="F2435">
            <v>592</v>
          </cell>
          <cell r="G2435" t="str">
            <v>Stk</v>
          </cell>
          <cell r="H2435">
            <v>3414.9</v>
          </cell>
        </row>
        <row r="2436">
          <cell r="A2436">
            <v>2150001352</v>
          </cell>
          <cell r="B2436" t="str">
            <v>Optimat Bandabdeckung Nachrüstung 8m</v>
          </cell>
          <cell r="C2436" t="str">
            <v>Protec inf conv 8 m existant</v>
          </cell>
          <cell r="D2436">
            <v>3436</v>
          </cell>
          <cell r="E2436" t="str">
            <v>P4</v>
          </cell>
          <cell r="F2436">
            <v>592</v>
          </cell>
          <cell r="G2436" t="str">
            <v>Stk</v>
          </cell>
          <cell r="H2436">
            <v>3714.3</v>
          </cell>
        </row>
        <row r="2437">
          <cell r="A2437">
            <v>2150001353</v>
          </cell>
          <cell r="B2437" t="str">
            <v>Optimat Bandabdeckung Nachrüstung 9m</v>
          </cell>
          <cell r="C2437" t="str">
            <v>Protec inf conv 9 m existant</v>
          </cell>
          <cell r="D2437">
            <v>3612</v>
          </cell>
          <cell r="E2437" t="str">
            <v>P4</v>
          </cell>
          <cell r="F2437">
            <v>592</v>
          </cell>
          <cell r="G2437" t="str">
            <v>Stk</v>
          </cell>
          <cell r="H2437">
            <v>3904.55</v>
          </cell>
        </row>
        <row r="2438">
          <cell r="A2438">
            <v>2150001354</v>
          </cell>
          <cell r="B2438" t="str">
            <v>Optimat Bandabdeckung Nachrüstung 11m</v>
          </cell>
          <cell r="C2438" t="str">
            <v>Protec inf conv 11 m existant</v>
          </cell>
          <cell r="D2438">
            <v>4047</v>
          </cell>
          <cell r="E2438" t="str">
            <v>P4</v>
          </cell>
          <cell r="F2438">
            <v>592</v>
          </cell>
          <cell r="G2438" t="str">
            <v>Stk</v>
          </cell>
          <cell r="H2438">
            <v>4374.8</v>
          </cell>
        </row>
        <row r="2439">
          <cell r="A2439">
            <v>2150001355</v>
          </cell>
          <cell r="B2439" t="str">
            <v>Optimat Bandabdeckung Nachrüstung 13m</v>
          </cell>
          <cell r="C2439" t="str">
            <v>Protec inf conv 13 m existant</v>
          </cell>
          <cell r="D2439">
            <v>4446</v>
          </cell>
          <cell r="E2439" t="str">
            <v>P4</v>
          </cell>
          <cell r="F2439">
            <v>592</v>
          </cell>
          <cell r="G2439" t="str">
            <v>Stk</v>
          </cell>
          <cell r="H2439">
            <v>4806.1499999999996</v>
          </cell>
        </row>
        <row r="2440">
          <cell r="A2440">
            <v>2150001529</v>
          </cell>
          <cell r="B2440" t="str">
            <v>DRE Sicherheitsschilder ISO</v>
          </cell>
          <cell r="C2440" t="str">
            <v>DRE_kit signalétique sécurité ISO</v>
          </cell>
          <cell r="D2440">
            <v>1301</v>
          </cell>
          <cell r="E2440" t="str">
            <v>P1</v>
          </cell>
          <cell r="F2440">
            <v>812</v>
          </cell>
          <cell r="G2440" t="str">
            <v>Stk</v>
          </cell>
          <cell r="H2440">
            <v>1406.4</v>
          </cell>
        </row>
        <row r="2441">
          <cell r="A2441">
            <v>2150001839</v>
          </cell>
          <cell r="B2441" t="str">
            <v>V300 Hydraulikzylinder Y-Achse</v>
          </cell>
          <cell r="C2441" t="str">
            <v>V300 Vérin hydraulique 1/Y</v>
          </cell>
          <cell r="D2441">
            <v>829</v>
          </cell>
          <cell r="E2441" t="str">
            <v>P4</v>
          </cell>
          <cell r="F2441">
            <v>196</v>
          </cell>
          <cell r="G2441" t="str">
            <v>Stk</v>
          </cell>
          <cell r="H2441">
            <v>896.15</v>
          </cell>
        </row>
        <row r="2442">
          <cell r="A2442">
            <v>2150001843</v>
          </cell>
          <cell r="B2442" t="str">
            <v>V300 Hydraulikzylinder Z-Achse L/R kpl.</v>
          </cell>
          <cell r="C2442" t="str">
            <v>V300 Vérin hydraulique 2/Z cpl</v>
          </cell>
          <cell r="D2442">
            <v>900</v>
          </cell>
          <cell r="E2442" t="str">
            <v>P4</v>
          </cell>
          <cell r="F2442">
            <v>196</v>
          </cell>
          <cell r="G2442" t="str">
            <v>Stk</v>
          </cell>
          <cell r="H2442">
            <v>972.9</v>
          </cell>
        </row>
        <row r="2443">
          <cell r="A2443">
            <v>2150001844</v>
          </cell>
          <cell r="B2443" t="str">
            <v>V300 Hydraulikzylinder X-Achse L/R kpl.</v>
          </cell>
          <cell r="C2443" t="str">
            <v>V300 Vérin hydraulique 3/X cpl</v>
          </cell>
          <cell r="D2443">
            <v>823</v>
          </cell>
          <cell r="E2443" t="str">
            <v>P4</v>
          </cell>
          <cell r="F2443">
            <v>196</v>
          </cell>
          <cell r="G2443" t="str">
            <v>Stk</v>
          </cell>
          <cell r="H2443">
            <v>889.65</v>
          </cell>
        </row>
        <row r="2444">
          <cell r="A2444">
            <v>2150001947</v>
          </cell>
          <cell r="B2444" t="str">
            <v>DRE Spritzschutz Kunsstoffplatte</v>
          </cell>
          <cell r="C2444" t="str">
            <v>DRE SPLASH SKIRT PLASTIC PANEL</v>
          </cell>
          <cell r="D2444">
            <v>163</v>
          </cell>
          <cell r="E2444" t="str">
            <v>P1</v>
          </cell>
          <cell r="F2444">
            <v>812</v>
          </cell>
          <cell r="G2444" t="str">
            <v>Stk</v>
          </cell>
          <cell r="H2444">
            <v>176.2</v>
          </cell>
        </row>
        <row r="2445">
          <cell r="A2445">
            <v>2150002043</v>
          </cell>
          <cell r="B2445" t="str">
            <v>Durchflussbegrenzer Ø3,1mm</v>
          </cell>
          <cell r="C2445" t="str">
            <v>Reduction Ø3,1</v>
          </cell>
          <cell r="D2445">
            <v>1.6</v>
          </cell>
          <cell r="E2445" t="str">
            <v>P4</v>
          </cell>
          <cell r="F2445">
            <v>196</v>
          </cell>
          <cell r="G2445" t="str">
            <v>Stk</v>
          </cell>
          <cell r="H2445">
            <v>1.75</v>
          </cell>
        </row>
        <row r="2446">
          <cell r="A2446">
            <v>2150002112</v>
          </cell>
          <cell r="B2446" t="str">
            <v>Automationsplatte kpl 3, VVR</v>
          </cell>
          <cell r="C2446" t="str">
            <v>DRE AUTO PANEL CPL VVR</v>
          </cell>
          <cell r="D2446">
            <v>2049</v>
          </cell>
          <cell r="E2446" t="str">
            <v>P1</v>
          </cell>
          <cell r="F2446">
            <v>120</v>
          </cell>
          <cell r="G2446" t="str">
            <v>Stk</v>
          </cell>
          <cell r="H2446">
            <v>2214.9499999999998</v>
          </cell>
        </row>
        <row r="2447">
          <cell r="A2447">
            <v>2150002122</v>
          </cell>
          <cell r="B2447" t="str">
            <v>Automationsplatte kpl 5, VD + MM27</v>
          </cell>
          <cell r="C2447" t="str">
            <v>DRE AUTO PANEL CPL VD+MM27</v>
          </cell>
          <cell r="D2447">
            <v>4183</v>
          </cell>
          <cell r="E2447" t="str">
            <v>P1</v>
          </cell>
          <cell r="F2447">
            <v>120</v>
          </cell>
          <cell r="G2447" t="str">
            <v>Stk</v>
          </cell>
          <cell r="H2447">
            <v>4521.8</v>
          </cell>
        </row>
        <row r="2448">
          <cell r="A2448">
            <v>2150002125</v>
          </cell>
          <cell r="B2448" t="str">
            <v>Automationsplatte kpl 7, VDR + MM27</v>
          </cell>
          <cell r="C2448" t="str">
            <v>E100 AUTO PANEL CPL VDR+MM27</v>
          </cell>
          <cell r="D2448">
            <v>4559</v>
          </cell>
          <cell r="E2448" t="str">
            <v>P1</v>
          </cell>
          <cell r="F2448">
            <v>120</v>
          </cell>
          <cell r="G2448" t="str">
            <v>Stk</v>
          </cell>
          <cell r="H2448">
            <v>4928.3</v>
          </cell>
        </row>
        <row r="2449">
          <cell r="A2449">
            <v>2150002306</v>
          </cell>
          <cell r="B2449" t="str">
            <v>E Prom C325 Flash</v>
          </cell>
          <cell r="C2449" t="str">
            <v>Prom C325 programmée</v>
          </cell>
          <cell r="D2449">
            <v>148</v>
          </cell>
          <cell r="E2449" t="str">
            <v>P4</v>
          </cell>
          <cell r="F2449">
            <v>293</v>
          </cell>
          <cell r="G2449" t="str">
            <v>Stk</v>
          </cell>
          <cell r="H2449">
            <v>160</v>
          </cell>
        </row>
        <row r="2450">
          <cell r="A2450">
            <v>2150002307</v>
          </cell>
          <cell r="B2450" t="str">
            <v>Platine I/O für C325</v>
          </cell>
          <cell r="C2450" t="str">
            <v>.E.C325 IO PCB</v>
          </cell>
          <cell r="D2450">
            <v>1415</v>
          </cell>
          <cell r="E2450" t="str">
            <v>P4</v>
          </cell>
          <cell r="F2450">
            <v>293</v>
          </cell>
          <cell r="G2450" t="str">
            <v>Stk</v>
          </cell>
          <cell r="H2450">
            <v>1529.6</v>
          </cell>
        </row>
        <row r="2451">
          <cell r="A2451">
            <v>2150002313</v>
          </cell>
          <cell r="B2451" t="str">
            <v>GD500 Ansaugfilter</v>
          </cell>
          <cell r="C2451" t="str">
            <v>Filtre pour GD500</v>
          </cell>
          <cell r="D2451">
            <v>61.3</v>
          </cell>
          <cell r="E2451" t="str">
            <v>P1</v>
          </cell>
          <cell r="F2451">
            <v>540</v>
          </cell>
          <cell r="G2451" t="str">
            <v>Stk</v>
          </cell>
          <cell r="H2451">
            <v>66.25</v>
          </cell>
        </row>
        <row r="2452">
          <cell r="A2452">
            <v>2150002331</v>
          </cell>
          <cell r="B2452" t="str">
            <v>DRE 100 Öler-Systemanbindungskit</v>
          </cell>
          <cell r="C2452" t="str">
            <v>DRE_kit connecté lubrification rail E100</v>
          </cell>
          <cell r="D2452">
            <v>3884</v>
          </cell>
          <cell r="E2452" t="str">
            <v>P1</v>
          </cell>
          <cell r="F2452">
            <v>812</v>
          </cell>
          <cell r="G2452" t="str">
            <v>Stk</v>
          </cell>
          <cell r="H2452">
            <v>4198.6000000000004</v>
          </cell>
        </row>
        <row r="2453">
          <cell r="A2453">
            <v>2150002446</v>
          </cell>
          <cell r="B2453" t="str">
            <v>DRE Halterung Austreibehilfe Vorhang</v>
          </cell>
          <cell r="C2453" t="str">
            <v>DRE_aide sortie rideau_structure</v>
          </cell>
          <cell r="D2453">
            <v>898</v>
          </cell>
          <cell r="E2453" t="str">
            <v>P1</v>
          </cell>
          <cell r="F2453">
            <v>812</v>
          </cell>
          <cell r="G2453" t="str">
            <v>Stk</v>
          </cell>
          <cell r="H2453">
            <v>970.75</v>
          </cell>
        </row>
        <row r="2454">
          <cell r="A2454">
            <v>2150002457</v>
          </cell>
          <cell r="B2454" t="str">
            <v>DRE TSR Kotblech Splg. Man</v>
          </cell>
          <cell r="C2454" t="str">
            <v>Kit de rinçage manuel</v>
          </cell>
          <cell r="D2454">
            <v>630</v>
          </cell>
          <cell r="E2454" t="str">
            <v>P1</v>
          </cell>
          <cell r="F2454">
            <v>812</v>
          </cell>
          <cell r="G2454" t="str">
            <v>Stk</v>
          </cell>
          <cell r="H2454">
            <v>681.05</v>
          </cell>
        </row>
        <row r="2455">
          <cell r="A2455">
            <v>2150002466</v>
          </cell>
          <cell r="B2455" t="str">
            <v>.E.DRE100 MANGER SUPPORT KIT 28H</v>
          </cell>
          <cell r="C2455" t="str">
            <v>DRE100 Kit support mangeoire 20 Postes</v>
          </cell>
          <cell r="D2455">
            <v>330</v>
          </cell>
          <cell r="E2455" t="str">
            <v>P1</v>
          </cell>
          <cell r="F2455">
            <v>812</v>
          </cell>
          <cell r="G2455" t="str">
            <v>Stk</v>
          </cell>
          <cell r="H2455">
            <v>356.75</v>
          </cell>
        </row>
        <row r="2456">
          <cell r="A2456">
            <v>2150002513</v>
          </cell>
          <cell r="B2456" t="str">
            <v>DRE Sicherheitsschild leer</v>
          </cell>
          <cell r="C2456" t="str">
            <v>DRE_kit signalétique principale FR</v>
          </cell>
          <cell r="D2456">
            <v>170</v>
          </cell>
          <cell r="E2456" t="str">
            <v>P1</v>
          </cell>
          <cell r="F2456">
            <v>812</v>
          </cell>
          <cell r="G2456" t="str">
            <v>Stk</v>
          </cell>
          <cell r="H2456">
            <v>183.75</v>
          </cell>
        </row>
        <row r="2457">
          <cell r="A2457">
            <v>2150002576</v>
          </cell>
          <cell r="B2457" t="str">
            <v>DRE ODTS Kontrollsystem 28 Plätze</v>
          </cell>
          <cell r="C2457" t="str">
            <v>DRE ODTS CONTROL SYSTEM POST 28 BAIL</v>
          </cell>
          <cell r="D2457">
            <v>17105</v>
          </cell>
          <cell r="E2457" t="str">
            <v>P1</v>
          </cell>
          <cell r="F2457">
            <v>812</v>
          </cell>
          <cell r="G2457" t="str">
            <v>Stk</v>
          </cell>
          <cell r="H2457">
            <v>18490.5</v>
          </cell>
        </row>
        <row r="2458">
          <cell r="A2458">
            <v>2150002578</v>
          </cell>
          <cell r="B2458" t="str">
            <v>DRE ODTS Kontrollsystem 34 Plätze</v>
          </cell>
          <cell r="C2458" t="str">
            <v>DRE ODTS CONTROL SYSTEM POST 34 BAIL</v>
          </cell>
          <cell r="D2458">
            <v>20765</v>
          </cell>
          <cell r="E2458" t="str">
            <v>P1</v>
          </cell>
          <cell r="F2458">
            <v>812</v>
          </cell>
          <cell r="G2458" t="str">
            <v>Stk</v>
          </cell>
          <cell r="H2458">
            <v>22446.95</v>
          </cell>
        </row>
        <row r="2459">
          <cell r="A2459">
            <v>2150002582</v>
          </cell>
          <cell r="B2459" t="str">
            <v>DRE ODTS CONTROL SYSTEM POST 50 BAIL</v>
          </cell>
          <cell r="C2459" t="str">
            <v>DRE ODTS CONTROL SYSTEM POST 50 BAIL</v>
          </cell>
          <cell r="D2459">
            <v>37645</v>
          </cell>
          <cell r="E2459" t="str">
            <v>P1</v>
          </cell>
          <cell r="F2459">
            <v>812</v>
          </cell>
          <cell r="G2459" t="str">
            <v>Stk</v>
          </cell>
          <cell r="H2459">
            <v>40694.25</v>
          </cell>
        </row>
        <row r="2460">
          <cell r="A2460">
            <v>2150002649</v>
          </cell>
          <cell r="B2460" t="str">
            <v>VMS V300 MSD</v>
          </cell>
          <cell r="C2460" t="str">
            <v>Distrib. echantilloneur V300</v>
          </cell>
          <cell r="D2460">
            <v>8606</v>
          </cell>
          <cell r="E2460" t="str">
            <v>P1</v>
          </cell>
          <cell r="F2460">
            <v>160</v>
          </cell>
          <cell r="G2460" t="str">
            <v>Stk</v>
          </cell>
          <cell r="H2460">
            <v>9303.1</v>
          </cell>
        </row>
        <row r="2461">
          <cell r="A2461">
            <v>2150002740</v>
          </cell>
          <cell r="B2461" t="str">
            <v>Not-Aus-Schalter DVP-F</v>
          </cell>
          <cell r="C2461" t="str">
            <v>Interrupteur inverseur 7,5kW 16A</v>
          </cell>
          <cell r="D2461">
            <v>119</v>
          </cell>
          <cell r="E2461" t="str">
            <v>P4</v>
          </cell>
          <cell r="F2461">
            <v>291</v>
          </cell>
          <cell r="G2461" t="str">
            <v>Stk</v>
          </cell>
          <cell r="H2461">
            <v>128.65</v>
          </cell>
        </row>
        <row r="2462">
          <cell r="A2462">
            <v>2150002742</v>
          </cell>
          <cell r="B2462" t="str">
            <v>VMS V300 Probenahmekit</v>
          </cell>
          <cell r="C2462" t="str">
            <v>Valve de purge d'air</v>
          </cell>
          <cell r="D2462">
            <v>347</v>
          </cell>
          <cell r="E2462" t="str">
            <v>P4</v>
          </cell>
          <cell r="F2462">
            <v>160</v>
          </cell>
          <cell r="G2462" t="str">
            <v>Stk</v>
          </cell>
          <cell r="H2462">
            <v>375.1</v>
          </cell>
        </row>
        <row r="2463">
          <cell r="A2463">
            <v>2150002781</v>
          </cell>
          <cell r="B2463" t="str">
            <v>V300 Filtergehäuse</v>
          </cell>
          <cell r="C2463" t="str">
            <v>Filtre à cartouche pompe doseuse</v>
          </cell>
          <cell r="D2463">
            <v>45.5</v>
          </cell>
          <cell r="E2463" t="str">
            <v>P4</v>
          </cell>
          <cell r="F2463">
            <v>196</v>
          </cell>
          <cell r="G2463" t="str">
            <v>Stk</v>
          </cell>
          <cell r="H2463">
            <v>49.2</v>
          </cell>
        </row>
        <row r="2464">
          <cell r="A2464">
            <v>2150002877</v>
          </cell>
          <cell r="B2464" t="str">
            <v>Konsole CN 1,5in</v>
          </cell>
          <cell r="C2464" t="str">
            <v>Support 1/2" SS</v>
          </cell>
          <cell r="D2464">
            <v>76.5</v>
          </cell>
          <cell r="E2464" t="str">
            <v>P1</v>
          </cell>
          <cell r="F2464">
            <v>120</v>
          </cell>
          <cell r="G2464" t="str">
            <v>Stk</v>
          </cell>
          <cell r="H2464">
            <v>82.7</v>
          </cell>
        </row>
        <row r="2465">
          <cell r="A2465">
            <v>2150002887</v>
          </cell>
          <cell r="B2465" t="str">
            <v>V300 Endeffektordeckel</v>
          </cell>
          <cell r="C2465" t="str">
            <v>V300 capot Pulve Main CPL</v>
          </cell>
          <cell r="D2465">
            <v>81.5</v>
          </cell>
          <cell r="E2465" t="str">
            <v>P4</v>
          </cell>
          <cell r="F2465">
            <v>196</v>
          </cell>
          <cell r="G2465" t="str">
            <v>Stk</v>
          </cell>
          <cell r="H2465">
            <v>88.1</v>
          </cell>
        </row>
        <row r="2466">
          <cell r="A2466">
            <v>2150002921</v>
          </cell>
          <cell r="B2466" t="str">
            <v>V300 Doppelnippel 3/4in - 3/4in</v>
          </cell>
          <cell r="C2466" t="str">
            <v>V300 Connecteur 3/4'' - 3/4''</v>
          </cell>
          <cell r="D2466">
            <v>5.8</v>
          </cell>
          <cell r="E2466" t="str">
            <v>P4</v>
          </cell>
          <cell r="F2466">
            <v>196</v>
          </cell>
          <cell r="G2466" t="str">
            <v>Stk</v>
          </cell>
          <cell r="H2466">
            <v>6.25</v>
          </cell>
        </row>
        <row r="2467">
          <cell r="A2467">
            <v>2150002923</v>
          </cell>
          <cell r="B2467" t="str">
            <v>DRE100 Spritzschutz Befestigungskit</v>
          </cell>
          <cell r="C2467" t="str">
            <v>.E.DRE100 SPLASH SKIRT FASTENRS KIT</v>
          </cell>
          <cell r="D2467">
            <v>292</v>
          </cell>
          <cell r="E2467" t="str">
            <v>P1</v>
          </cell>
          <cell r="F2467">
            <v>812</v>
          </cell>
          <cell r="G2467" t="str">
            <v>Stk</v>
          </cell>
          <cell r="H2467">
            <v>315.64999999999998</v>
          </cell>
        </row>
        <row r="2468">
          <cell r="A2468">
            <v>2150002978</v>
          </cell>
          <cell r="B2468" t="str">
            <v>Federspange für Zugfeder RS420-450 Liftf</v>
          </cell>
          <cell r="C2468" t="str">
            <v>.E.Suspension bolt</v>
          </cell>
          <cell r="D2468">
            <v>17.149999999999999</v>
          </cell>
          <cell r="E2468" t="str">
            <v>P4</v>
          </cell>
          <cell r="F2468">
            <v>493</v>
          </cell>
          <cell r="G2468" t="str">
            <v>Stk</v>
          </cell>
          <cell r="H2468">
            <v>18.55</v>
          </cell>
        </row>
        <row r="2469">
          <cell r="A2469">
            <v>2150002987</v>
          </cell>
          <cell r="B2469" t="str">
            <v>AW Box Konsole + Klammer Dia 63mm</v>
          </cell>
          <cell r="C2469" t="str">
            <v>.E.Console + Clamp Ø63 f. Sampler Kit (I</v>
          </cell>
          <cell r="D2469">
            <v>75.7</v>
          </cell>
          <cell r="E2469" t="str">
            <v>P1</v>
          </cell>
          <cell r="F2469">
            <v>144</v>
          </cell>
          <cell r="G2469" t="str">
            <v>Kit</v>
          </cell>
          <cell r="H2469">
            <v>81.849999999999994</v>
          </cell>
        </row>
        <row r="2470">
          <cell r="A2470">
            <v>2150003063</v>
          </cell>
          <cell r="B2470" t="str">
            <v>Transponder 5stell. DornSchn,Polyurethan</v>
          </cell>
          <cell r="C2470" t="str">
            <v>.E.BTRN 5DGT SHIELD LOGO NECKBAND</v>
          </cell>
          <cell r="D2470">
            <v>119</v>
          </cell>
          <cell r="E2470" t="str">
            <v>P1</v>
          </cell>
          <cell r="F2470">
            <v>910</v>
          </cell>
          <cell r="G2470" t="str">
            <v>Stk</v>
          </cell>
          <cell r="H2470">
            <v>128.65</v>
          </cell>
        </row>
        <row r="2471">
          <cell r="A2471">
            <v>2150003076</v>
          </cell>
          <cell r="B2471" t="str">
            <v>VSM PLC 24V CP1L hydr w high speed</v>
          </cell>
          <cell r="C2471" t="str">
            <v>VSM PLC 24V CP1L hydr w high speed</v>
          </cell>
          <cell r="D2471">
            <v>1997</v>
          </cell>
          <cell r="E2471" t="str">
            <v>P4</v>
          </cell>
          <cell r="F2471">
            <v>592</v>
          </cell>
          <cell r="G2471" t="str">
            <v>Stk</v>
          </cell>
          <cell r="H2471">
            <v>2158.75</v>
          </cell>
        </row>
        <row r="2472">
          <cell r="A2472">
            <v>2150003173</v>
          </cell>
          <cell r="B2472" t="str">
            <v>Optimat Förderb.3m m.Mitnehmer ohneMotor</v>
          </cell>
          <cell r="C2472" t="str">
            <v>Convoyeur 3m, avec barettes</v>
          </cell>
          <cell r="D2472">
            <v>5807</v>
          </cell>
          <cell r="E2472" t="str">
            <v>P1</v>
          </cell>
          <cell r="F2472">
            <v>562</v>
          </cell>
          <cell r="G2472" t="str">
            <v>Stk</v>
          </cell>
          <cell r="H2472">
            <v>6277.35</v>
          </cell>
        </row>
        <row r="2473">
          <cell r="A2473">
            <v>2150003174</v>
          </cell>
          <cell r="B2473" t="str">
            <v>Optimat Förderb.4,5m m.Mitnehm.ohneMotor</v>
          </cell>
          <cell r="C2473" t="str">
            <v>Convoyeur 4,5m, avec barettes</v>
          </cell>
          <cell r="D2473">
            <v>7983</v>
          </cell>
          <cell r="E2473" t="str">
            <v>P1</v>
          </cell>
          <cell r="F2473">
            <v>562</v>
          </cell>
          <cell r="G2473" t="str">
            <v>Stk</v>
          </cell>
          <cell r="H2473">
            <v>8629.6</v>
          </cell>
        </row>
        <row r="2474">
          <cell r="A2474">
            <v>2150003175</v>
          </cell>
          <cell r="B2474" t="str">
            <v>Optimat Förderb.5m m.Mitnehmer ohneMotor</v>
          </cell>
          <cell r="C2474" t="str">
            <v>Convoyeur 5m, avec barettes</v>
          </cell>
          <cell r="D2474">
            <v>8709</v>
          </cell>
          <cell r="E2474" t="str">
            <v>P1</v>
          </cell>
          <cell r="F2474">
            <v>562</v>
          </cell>
          <cell r="G2474" t="str">
            <v>Stk</v>
          </cell>
          <cell r="H2474">
            <v>9414.4500000000007</v>
          </cell>
        </row>
        <row r="2475">
          <cell r="A2475">
            <v>2150003176</v>
          </cell>
          <cell r="B2475" t="str">
            <v>Optimat Förderb.6m m.Mitnehmer ohneMotor</v>
          </cell>
          <cell r="C2475" t="str">
            <v>Convoyeur 6m, avec barettes</v>
          </cell>
          <cell r="D2475">
            <v>9677</v>
          </cell>
          <cell r="E2475" t="str">
            <v>P1</v>
          </cell>
          <cell r="F2475">
            <v>562</v>
          </cell>
          <cell r="G2475" t="str">
            <v>Stk</v>
          </cell>
          <cell r="H2475">
            <v>10460.85</v>
          </cell>
        </row>
        <row r="2476">
          <cell r="A2476">
            <v>2150003177</v>
          </cell>
          <cell r="B2476" t="str">
            <v>Optimat Förderb.7m m.Mitnehmer ohneMotor</v>
          </cell>
          <cell r="C2476" t="str">
            <v>Convoyeur 7m, avec barettes</v>
          </cell>
          <cell r="D2476">
            <v>10645</v>
          </cell>
          <cell r="E2476" t="str">
            <v>P1</v>
          </cell>
          <cell r="F2476">
            <v>562</v>
          </cell>
          <cell r="G2476" t="str">
            <v>Stk</v>
          </cell>
          <cell r="H2476">
            <v>11507.25</v>
          </cell>
        </row>
        <row r="2477">
          <cell r="A2477">
            <v>2150003178</v>
          </cell>
          <cell r="B2477" t="str">
            <v>Optimat Förderb.8m m.Mitnehmer ohneMotor</v>
          </cell>
          <cell r="C2477" t="str">
            <v>Convoyeur 8m, avec barettes</v>
          </cell>
          <cell r="D2477">
            <v>11615</v>
          </cell>
          <cell r="E2477" t="str">
            <v>P1</v>
          </cell>
          <cell r="F2477">
            <v>562</v>
          </cell>
          <cell r="G2477" t="str">
            <v>Stk</v>
          </cell>
          <cell r="H2477">
            <v>12555.8</v>
          </cell>
        </row>
        <row r="2478">
          <cell r="A2478">
            <v>2150003179</v>
          </cell>
          <cell r="B2478" t="str">
            <v>Optimat Förderb.9m m.Mitnehmer ohneMotor</v>
          </cell>
          <cell r="C2478" t="str">
            <v>Convoyeur 9m, avec barettes</v>
          </cell>
          <cell r="D2478">
            <v>12580</v>
          </cell>
          <cell r="E2478" t="str">
            <v>P1</v>
          </cell>
          <cell r="F2478">
            <v>562</v>
          </cell>
          <cell r="G2478" t="str">
            <v>Stk</v>
          </cell>
          <cell r="H2478">
            <v>13599</v>
          </cell>
        </row>
        <row r="2479">
          <cell r="A2479">
            <v>2150003180</v>
          </cell>
          <cell r="B2479" t="str">
            <v>Optimat Förderb.5m o.Mitnehmer o.Motor</v>
          </cell>
          <cell r="C2479" t="str">
            <v>Convoyeur 5m lisse</v>
          </cell>
          <cell r="D2479">
            <v>7838</v>
          </cell>
          <cell r="E2479" t="str">
            <v>P1</v>
          </cell>
          <cell r="F2479">
            <v>562</v>
          </cell>
          <cell r="G2479" t="str">
            <v>Stk</v>
          </cell>
          <cell r="H2479">
            <v>8472.9</v>
          </cell>
        </row>
        <row r="2480">
          <cell r="A2480">
            <v>2150003181</v>
          </cell>
          <cell r="B2480" t="str">
            <v>Optimat Förderb.6m o.Mitnehmer o.Motor</v>
          </cell>
          <cell r="C2480" t="str">
            <v>Convoyeur 6m lisse</v>
          </cell>
          <cell r="D2480">
            <v>8709</v>
          </cell>
          <cell r="E2480" t="str">
            <v>P1</v>
          </cell>
          <cell r="F2480">
            <v>562</v>
          </cell>
          <cell r="G2480" t="str">
            <v>Stk</v>
          </cell>
          <cell r="H2480">
            <v>9414.4500000000007</v>
          </cell>
        </row>
        <row r="2481">
          <cell r="A2481">
            <v>2150003182</v>
          </cell>
          <cell r="B2481" t="str">
            <v>Optimat Förderb.7m o.Mitnehmer o.Motor</v>
          </cell>
          <cell r="C2481" t="str">
            <v>Convoyeur 7m lisse</v>
          </cell>
          <cell r="D2481">
            <v>9580</v>
          </cell>
          <cell r="E2481" t="str">
            <v>P1</v>
          </cell>
          <cell r="F2481">
            <v>562</v>
          </cell>
          <cell r="G2481" t="str">
            <v>Stk</v>
          </cell>
          <cell r="H2481">
            <v>10356</v>
          </cell>
        </row>
        <row r="2482">
          <cell r="A2482">
            <v>2150003183</v>
          </cell>
          <cell r="B2482" t="str">
            <v>Optimat Förderb.8m o.Mitnehmer o.Motor</v>
          </cell>
          <cell r="C2482" t="str">
            <v>Convoyeur 8m lisse</v>
          </cell>
          <cell r="D2482">
            <v>10455</v>
          </cell>
          <cell r="E2482" t="str">
            <v>P1</v>
          </cell>
          <cell r="F2482">
            <v>562</v>
          </cell>
          <cell r="G2482" t="str">
            <v>Stk</v>
          </cell>
          <cell r="H2482">
            <v>11301.85</v>
          </cell>
        </row>
        <row r="2483">
          <cell r="A2483">
            <v>2150003184</v>
          </cell>
          <cell r="B2483" t="str">
            <v>Optimat Förderb.9m o.Mitnehmer o.Motor</v>
          </cell>
          <cell r="C2483" t="str">
            <v>Convoyeur 9m lisse</v>
          </cell>
          <cell r="D2483">
            <v>11325</v>
          </cell>
          <cell r="E2483" t="str">
            <v>P1</v>
          </cell>
          <cell r="F2483">
            <v>562</v>
          </cell>
          <cell r="G2483" t="str">
            <v>Stk</v>
          </cell>
          <cell r="H2483">
            <v>12242.35</v>
          </cell>
        </row>
        <row r="2484">
          <cell r="A2484">
            <v>2150003185</v>
          </cell>
          <cell r="B2484" t="str">
            <v>Optimat Förderb.11m o.Mitnehmer o.Motor</v>
          </cell>
          <cell r="C2484" t="str">
            <v>Convoyeur 11m lisse</v>
          </cell>
          <cell r="D2484">
            <v>13065</v>
          </cell>
          <cell r="E2484" t="str">
            <v>P1</v>
          </cell>
          <cell r="F2484">
            <v>562</v>
          </cell>
          <cell r="G2484" t="str">
            <v>Stk</v>
          </cell>
          <cell r="H2484">
            <v>14123.25</v>
          </cell>
        </row>
        <row r="2485">
          <cell r="A2485">
            <v>2150003186</v>
          </cell>
          <cell r="B2485" t="str">
            <v>Optimat Förderb.13m o.Mitnehmer o.Motor</v>
          </cell>
          <cell r="C2485" t="str">
            <v>Convoyeur 13m lisse</v>
          </cell>
          <cell r="D2485">
            <v>14810</v>
          </cell>
          <cell r="E2485" t="str">
            <v>P1</v>
          </cell>
          <cell r="F2485">
            <v>562</v>
          </cell>
          <cell r="G2485" t="str">
            <v>Stk</v>
          </cell>
          <cell r="H2485">
            <v>16009.6</v>
          </cell>
        </row>
        <row r="2486">
          <cell r="A2486">
            <v>2150003196</v>
          </cell>
          <cell r="B2486" t="str">
            <v>Optimat 1 Standardseitenwand f.3m</v>
          </cell>
          <cell r="C2486" t="str">
            <v>Conv 3m paroi lat. std 1cote</v>
          </cell>
          <cell r="D2486">
            <v>243</v>
          </cell>
          <cell r="E2486" t="str">
            <v>P1</v>
          </cell>
          <cell r="F2486">
            <v>562</v>
          </cell>
          <cell r="G2486" t="str">
            <v>Stk</v>
          </cell>
          <cell r="H2486">
            <v>262.7</v>
          </cell>
        </row>
        <row r="2487">
          <cell r="A2487">
            <v>2150003197</v>
          </cell>
          <cell r="B2487" t="str">
            <v>Optimat 1 Standardseitenwand f.4,5m</v>
          </cell>
          <cell r="C2487" t="str">
            <v>Conv 4,5m paroi lat. std 1cote</v>
          </cell>
          <cell r="D2487">
            <v>354</v>
          </cell>
          <cell r="E2487" t="str">
            <v>P1</v>
          </cell>
          <cell r="F2487">
            <v>562</v>
          </cell>
          <cell r="G2487" t="str">
            <v>Stk</v>
          </cell>
          <cell r="H2487">
            <v>382.65</v>
          </cell>
        </row>
        <row r="2488">
          <cell r="A2488">
            <v>2150003198</v>
          </cell>
          <cell r="B2488" t="str">
            <v>Optimat 1 Standardseitenwand f.5m</v>
          </cell>
          <cell r="C2488" t="str">
            <v>Conv 5m paroi lat. std 1cote</v>
          </cell>
          <cell r="D2488">
            <v>373</v>
          </cell>
          <cell r="E2488" t="str">
            <v>P1</v>
          </cell>
          <cell r="F2488">
            <v>562</v>
          </cell>
          <cell r="G2488" t="str">
            <v>Stk</v>
          </cell>
          <cell r="H2488">
            <v>403.2</v>
          </cell>
        </row>
        <row r="2489">
          <cell r="A2489">
            <v>2150003199</v>
          </cell>
          <cell r="B2489" t="str">
            <v>Optimat 1 Standardseitenwand f.6m</v>
          </cell>
          <cell r="C2489" t="str">
            <v>Conv 6m paroi lat. std 1cote</v>
          </cell>
          <cell r="D2489">
            <v>437</v>
          </cell>
          <cell r="E2489" t="str">
            <v>P1</v>
          </cell>
          <cell r="F2489">
            <v>562</v>
          </cell>
          <cell r="G2489" t="str">
            <v>Stk</v>
          </cell>
          <cell r="H2489">
            <v>472.4</v>
          </cell>
        </row>
        <row r="2490">
          <cell r="A2490">
            <v>2150003200</v>
          </cell>
          <cell r="B2490" t="str">
            <v>Optimat 1 Standardseitenwand f.7m</v>
          </cell>
          <cell r="C2490" t="str">
            <v>Conv 7m paroi lat. std 1cote</v>
          </cell>
          <cell r="D2490">
            <v>502</v>
          </cell>
          <cell r="E2490" t="str">
            <v>P1</v>
          </cell>
          <cell r="F2490">
            <v>562</v>
          </cell>
          <cell r="G2490" t="str">
            <v>Stk</v>
          </cell>
          <cell r="H2490">
            <v>542.65</v>
          </cell>
        </row>
        <row r="2491">
          <cell r="A2491">
            <v>2150003201</v>
          </cell>
          <cell r="B2491" t="str">
            <v>Optimat 1 Standardseitenwand f.8m</v>
          </cell>
          <cell r="C2491" t="str">
            <v>Conv 8m paroi lat. std 1cote</v>
          </cell>
          <cell r="D2491">
            <v>575</v>
          </cell>
          <cell r="E2491" t="str">
            <v>P1</v>
          </cell>
          <cell r="F2491">
            <v>562</v>
          </cell>
          <cell r="G2491" t="str">
            <v>Stk</v>
          </cell>
          <cell r="H2491">
            <v>621.6</v>
          </cell>
        </row>
        <row r="2492">
          <cell r="A2492">
            <v>2150003202</v>
          </cell>
          <cell r="B2492" t="str">
            <v>Optimat 1 Standardseitenwand f.9m</v>
          </cell>
          <cell r="C2492" t="str">
            <v>Conv 9m paroi lat. std 1cote</v>
          </cell>
          <cell r="D2492">
            <v>650</v>
          </cell>
          <cell r="E2492" t="str">
            <v>P1</v>
          </cell>
          <cell r="F2492">
            <v>562</v>
          </cell>
          <cell r="G2492" t="str">
            <v>Stk</v>
          </cell>
          <cell r="H2492">
            <v>702.65</v>
          </cell>
        </row>
        <row r="2493">
          <cell r="A2493">
            <v>2150003203</v>
          </cell>
          <cell r="B2493" t="str">
            <v>Optimat 1 Standardseitenwand f.11m</v>
          </cell>
          <cell r="C2493" t="str">
            <v>Conv 11m paroi lat. std 1cote</v>
          </cell>
          <cell r="D2493">
            <v>779</v>
          </cell>
          <cell r="E2493" t="str">
            <v>P1</v>
          </cell>
          <cell r="F2493">
            <v>562</v>
          </cell>
          <cell r="G2493" t="str">
            <v>Stk</v>
          </cell>
          <cell r="H2493">
            <v>842.1</v>
          </cell>
        </row>
        <row r="2494">
          <cell r="A2494">
            <v>2150003204</v>
          </cell>
          <cell r="B2494" t="str">
            <v>Optimat 1 Standardseitenwand f.13m</v>
          </cell>
          <cell r="C2494" t="str">
            <v>Conv 13m paroi lat. std 1cote</v>
          </cell>
          <cell r="D2494">
            <v>1038</v>
          </cell>
          <cell r="E2494" t="str">
            <v>P1</v>
          </cell>
          <cell r="F2494">
            <v>562</v>
          </cell>
          <cell r="G2494" t="str">
            <v>Stk</v>
          </cell>
          <cell r="H2494">
            <v>1122.0999999999999</v>
          </cell>
        </row>
        <row r="2495">
          <cell r="A2495">
            <v>2150003205</v>
          </cell>
          <cell r="B2495" t="str">
            <v>Optimat 1 erhöhte Seitenwand f.3m</v>
          </cell>
          <cell r="C2495" t="str">
            <v>Conv 3m paroi lat. haute 1cote</v>
          </cell>
          <cell r="D2495">
            <v>379</v>
          </cell>
          <cell r="E2495" t="str">
            <v>P1</v>
          </cell>
          <cell r="F2495">
            <v>562</v>
          </cell>
          <cell r="G2495" t="str">
            <v>Stk</v>
          </cell>
          <cell r="H2495">
            <v>409.7</v>
          </cell>
        </row>
        <row r="2496">
          <cell r="A2496">
            <v>2150003206</v>
          </cell>
          <cell r="B2496" t="str">
            <v>Optimat 1 erhöhte Seitenwand f.4,5m</v>
          </cell>
          <cell r="C2496" t="str">
            <v>Conv 4,5m paroi lat. haute 1cote</v>
          </cell>
          <cell r="D2496">
            <v>518</v>
          </cell>
          <cell r="E2496" t="str">
            <v>P1</v>
          </cell>
          <cell r="F2496">
            <v>562</v>
          </cell>
          <cell r="G2496" t="str">
            <v>Stk</v>
          </cell>
          <cell r="H2496">
            <v>559.95000000000005</v>
          </cell>
        </row>
        <row r="2497">
          <cell r="A2497">
            <v>2150003207</v>
          </cell>
          <cell r="B2497" t="str">
            <v>Optimat 1 erhöhte Seitenwand f.5m</v>
          </cell>
          <cell r="C2497" t="str">
            <v>Conv 5m paroi lat. haute 1cote</v>
          </cell>
          <cell r="D2497">
            <v>549</v>
          </cell>
          <cell r="E2497" t="str">
            <v>P1</v>
          </cell>
          <cell r="F2497">
            <v>562</v>
          </cell>
          <cell r="G2497" t="str">
            <v>Stk</v>
          </cell>
          <cell r="H2497">
            <v>593.45000000000005</v>
          </cell>
        </row>
        <row r="2498">
          <cell r="A2498">
            <v>2150003208</v>
          </cell>
          <cell r="B2498" t="str">
            <v>Optimat 1 erhöhte Seitenwand f.6m</v>
          </cell>
          <cell r="C2498" t="str">
            <v>Conv 6m paroi lat. haute 1cote</v>
          </cell>
          <cell r="D2498">
            <v>621</v>
          </cell>
          <cell r="E2498" t="str">
            <v>P1</v>
          </cell>
          <cell r="F2498">
            <v>562</v>
          </cell>
          <cell r="G2498" t="str">
            <v>Stk</v>
          </cell>
          <cell r="H2498">
            <v>671.3</v>
          </cell>
        </row>
        <row r="2499">
          <cell r="A2499">
            <v>2150003209</v>
          </cell>
          <cell r="B2499" t="str">
            <v>Optimat 1 erhöhte Seitenwand f.7m</v>
          </cell>
          <cell r="C2499" t="str">
            <v>Conv 7m paroi lat. haute 1cote</v>
          </cell>
          <cell r="D2499">
            <v>719</v>
          </cell>
          <cell r="E2499" t="str">
            <v>P1</v>
          </cell>
          <cell r="F2499">
            <v>562</v>
          </cell>
          <cell r="G2499" t="str">
            <v>Stk</v>
          </cell>
          <cell r="H2499">
            <v>777.25</v>
          </cell>
        </row>
        <row r="2500">
          <cell r="A2500">
            <v>2150003210</v>
          </cell>
          <cell r="B2500" t="str">
            <v>Optimat 1 erhöhte Seitenwand f.8m</v>
          </cell>
          <cell r="C2500" t="str">
            <v>Conv 8m paroi lat. haute 1cote</v>
          </cell>
          <cell r="D2500">
            <v>797</v>
          </cell>
          <cell r="E2500" t="str">
            <v>P1</v>
          </cell>
          <cell r="F2500">
            <v>562</v>
          </cell>
          <cell r="G2500" t="str">
            <v>Stk</v>
          </cell>
          <cell r="H2500">
            <v>861.55</v>
          </cell>
        </row>
        <row r="2501">
          <cell r="A2501">
            <v>2150003211</v>
          </cell>
          <cell r="B2501" t="str">
            <v>Optimat 1 erhöhte Seitenwand f.9m</v>
          </cell>
          <cell r="C2501" t="str">
            <v>Conv 9m paroi lat. haute 1cote</v>
          </cell>
          <cell r="D2501">
            <v>909</v>
          </cell>
          <cell r="E2501" t="str">
            <v>P1</v>
          </cell>
          <cell r="F2501">
            <v>562</v>
          </cell>
          <cell r="G2501" t="str">
            <v>Stk</v>
          </cell>
          <cell r="H2501">
            <v>982.65</v>
          </cell>
        </row>
        <row r="2502">
          <cell r="A2502">
            <v>2150003212</v>
          </cell>
          <cell r="B2502" t="str">
            <v>Optimat 1 erhöhte Seitenwand f.11m</v>
          </cell>
          <cell r="C2502" t="str">
            <v>Conv 11m paroi lat. haute 1cote</v>
          </cell>
          <cell r="D2502">
            <v>1079</v>
          </cell>
          <cell r="E2502" t="str">
            <v>P1</v>
          </cell>
          <cell r="F2502">
            <v>562</v>
          </cell>
          <cell r="G2502" t="str">
            <v>Stk</v>
          </cell>
          <cell r="H2502">
            <v>1166.4000000000001</v>
          </cell>
        </row>
        <row r="2503">
          <cell r="A2503">
            <v>2150003213</v>
          </cell>
          <cell r="B2503" t="str">
            <v>Optimat 1 erhöhte Seitenwand f.13m</v>
          </cell>
          <cell r="C2503" t="str">
            <v>Conv 13m paroi lat. haute 1cote</v>
          </cell>
          <cell r="D2503">
            <v>1394</v>
          </cell>
          <cell r="E2503" t="str">
            <v>P1</v>
          </cell>
          <cell r="F2503">
            <v>562</v>
          </cell>
          <cell r="G2503" t="str">
            <v>Stk</v>
          </cell>
          <cell r="H2503">
            <v>1506.9</v>
          </cell>
        </row>
        <row r="2504">
          <cell r="A2504">
            <v>2150003214</v>
          </cell>
          <cell r="B2504" t="str">
            <v>Optimat Bandabdeckung unten 3m</v>
          </cell>
          <cell r="C2504" t="str">
            <v>Couv inf conv3m</v>
          </cell>
          <cell r="D2504">
            <v>1821</v>
          </cell>
          <cell r="E2504" t="str">
            <v>P1</v>
          </cell>
          <cell r="F2504">
            <v>562</v>
          </cell>
          <cell r="G2504" t="str">
            <v>Stk</v>
          </cell>
          <cell r="H2504">
            <v>1968.5</v>
          </cell>
        </row>
        <row r="2505">
          <cell r="A2505">
            <v>2150003215</v>
          </cell>
          <cell r="B2505" t="str">
            <v>Optimat Bandabdeckung unten 4,5m</v>
          </cell>
          <cell r="C2505" t="str">
            <v>Couv inf conv4,5m</v>
          </cell>
          <cell r="D2505">
            <v>2048</v>
          </cell>
          <cell r="E2505" t="str">
            <v>P1</v>
          </cell>
          <cell r="F2505">
            <v>562</v>
          </cell>
          <cell r="G2505" t="str">
            <v>Stk</v>
          </cell>
          <cell r="H2505">
            <v>2213.9</v>
          </cell>
        </row>
        <row r="2506">
          <cell r="A2506">
            <v>2150003216</v>
          </cell>
          <cell r="B2506" t="str">
            <v>Optimat Bandabdeckung unten 5m</v>
          </cell>
          <cell r="C2506" t="str">
            <v>Couv inf conv5m</v>
          </cell>
          <cell r="D2506">
            <v>2080</v>
          </cell>
          <cell r="E2506" t="str">
            <v>P1</v>
          </cell>
          <cell r="F2506">
            <v>562</v>
          </cell>
          <cell r="G2506" t="str">
            <v>Stk</v>
          </cell>
          <cell r="H2506">
            <v>2248.5</v>
          </cell>
        </row>
        <row r="2507">
          <cell r="A2507">
            <v>2150003217</v>
          </cell>
          <cell r="B2507" t="str">
            <v>Optimat Bandabdeckung unten 6m</v>
          </cell>
          <cell r="C2507" t="str">
            <v>Couv inf conv6m</v>
          </cell>
          <cell r="D2507">
            <v>2407</v>
          </cell>
          <cell r="E2507" t="str">
            <v>P1</v>
          </cell>
          <cell r="F2507">
            <v>562</v>
          </cell>
          <cell r="G2507" t="str">
            <v>Stk</v>
          </cell>
          <cell r="H2507">
            <v>2601.9499999999998</v>
          </cell>
        </row>
        <row r="2508">
          <cell r="A2508">
            <v>2150003218</v>
          </cell>
          <cell r="B2508" t="str">
            <v>Optimat Bandabdeckung unten 7m</v>
          </cell>
          <cell r="C2508" t="str">
            <v>Couv inf conv7m</v>
          </cell>
          <cell r="D2508">
            <v>2515</v>
          </cell>
          <cell r="E2508" t="str">
            <v>P1</v>
          </cell>
          <cell r="F2508">
            <v>562</v>
          </cell>
          <cell r="G2508" t="str">
            <v>Stk</v>
          </cell>
          <cell r="H2508">
            <v>2718.7</v>
          </cell>
        </row>
        <row r="2509">
          <cell r="A2509">
            <v>2150003219</v>
          </cell>
          <cell r="B2509" t="str">
            <v>Optimat Bandabdeckung unten 8m</v>
          </cell>
          <cell r="C2509" t="str">
            <v>Couv inf conv8m</v>
          </cell>
          <cell r="D2509">
            <v>2746</v>
          </cell>
          <cell r="E2509" t="str">
            <v>P1</v>
          </cell>
          <cell r="F2509">
            <v>562</v>
          </cell>
          <cell r="G2509" t="str">
            <v>Stk</v>
          </cell>
          <cell r="H2509">
            <v>2968.45</v>
          </cell>
        </row>
        <row r="2510">
          <cell r="A2510">
            <v>2150003220</v>
          </cell>
          <cell r="B2510" t="str">
            <v>Optimat Bandabdeckung unten 9m</v>
          </cell>
          <cell r="C2510" t="str">
            <v>Couv inf conv9m</v>
          </cell>
          <cell r="D2510">
            <v>2870</v>
          </cell>
          <cell r="E2510" t="str">
            <v>P1</v>
          </cell>
          <cell r="F2510">
            <v>562</v>
          </cell>
          <cell r="G2510" t="str">
            <v>Stk</v>
          </cell>
          <cell r="H2510">
            <v>3102.45</v>
          </cell>
        </row>
        <row r="2511">
          <cell r="A2511">
            <v>2150003222</v>
          </cell>
          <cell r="B2511" t="str">
            <v>Optimat Bandabdeckung unten 11m</v>
          </cell>
          <cell r="C2511" t="str">
            <v>Couv inf conv11m</v>
          </cell>
          <cell r="D2511">
            <v>3237</v>
          </cell>
          <cell r="E2511" t="str">
            <v>P1</v>
          </cell>
          <cell r="F2511">
            <v>562</v>
          </cell>
          <cell r="G2511" t="str">
            <v>Stk</v>
          </cell>
          <cell r="H2511">
            <v>3499.2</v>
          </cell>
        </row>
        <row r="2512">
          <cell r="A2512">
            <v>2150003223</v>
          </cell>
          <cell r="B2512" t="str">
            <v>Optimat Bandabdeckung unten 13m</v>
          </cell>
          <cell r="C2512" t="str">
            <v>Couv inf conv13m</v>
          </cell>
          <cell r="D2512">
            <v>3586</v>
          </cell>
          <cell r="E2512" t="str">
            <v>P1</v>
          </cell>
          <cell r="F2512">
            <v>562</v>
          </cell>
          <cell r="G2512" t="str">
            <v>Stk</v>
          </cell>
          <cell r="H2512">
            <v>3876.45</v>
          </cell>
        </row>
        <row r="2513">
          <cell r="A2513">
            <v>2150003224</v>
          </cell>
          <cell r="B2513" t="str">
            <v>Optimat Bandführungen 3m</v>
          </cell>
          <cell r="C2513" t="str">
            <v>Support de bande 3m</v>
          </cell>
          <cell r="D2513">
            <v>787</v>
          </cell>
          <cell r="E2513" t="str">
            <v>P1</v>
          </cell>
          <cell r="F2513">
            <v>562</v>
          </cell>
          <cell r="G2513" t="str">
            <v>Stk</v>
          </cell>
          <cell r="H2513">
            <v>850.75</v>
          </cell>
        </row>
        <row r="2514">
          <cell r="A2514">
            <v>2150003225</v>
          </cell>
          <cell r="B2514" t="str">
            <v>Optimat Bandführungen 4,5m</v>
          </cell>
          <cell r="C2514" t="str">
            <v>Support de bande 4,5m</v>
          </cell>
          <cell r="D2514">
            <v>889</v>
          </cell>
          <cell r="E2514" t="str">
            <v>P1</v>
          </cell>
          <cell r="F2514">
            <v>562</v>
          </cell>
          <cell r="G2514" t="str">
            <v>Stk</v>
          </cell>
          <cell r="H2514">
            <v>961</v>
          </cell>
        </row>
        <row r="2515">
          <cell r="A2515">
            <v>2150003226</v>
          </cell>
          <cell r="B2515" t="str">
            <v>Optimat Bandführungen 5m</v>
          </cell>
          <cell r="C2515" t="str">
            <v>Support de bande 5m</v>
          </cell>
          <cell r="D2515">
            <v>889</v>
          </cell>
          <cell r="E2515" t="str">
            <v>P1</v>
          </cell>
          <cell r="F2515">
            <v>562</v>
          </cell>
          <cell r="G2515" t="str">
            <v>Stk</v>
          </cell>
          <cell r="H2515">
            <v>961</v>
          </cell>
        </row>
        <row r="2516">
          <cell r="A2516">
            <v>2150003227</v>
          </cell>
          <cell r="B2516" t="str">
            <v>Optimat Bandführungen 6m</v>
          </cell>
          <cell r="C2516" t="str">
            <v>Support de bande 6m</v>
          </cell>
          <cell r="D2516">
            <v>993</v>
          </cell>
          <cell r="E2516" t="str">
            <v>P1</v>
          </cell>
          <cell r="F2516">
            <v>562</v>
          </cell>
          <cell r="G2516" t="str">
            <v>Stk</v>
          </cell>
          <cell r="H2516">
            <v>1073.45</v>
          </cell>
        </row>
        <row r="2517">
          <cell r="A2517">
            <v>2150003228</v>
          </cell>
          <cell r="B2517" t="str">
            <v>Optimat Bandführungen 7m</v>
          </cell>
          <cell r="C2517" t="str">
            <v>Support de bande 7m</v>
          </cell>
          <cell r="D2517">
            <v>993</v>
          </cell>
          <cell r="E2517" t="str">
            <v>P1</v>
          </cell>
          <cell r="F2517">
            <v>562</v>
          </cell>
          <cell r="G2517" t="str">
            <v>Stk</v>
          </cell>
          <cell r="H2517">
            <v>1073.45</v>
          </cell>
        </row>
        <row r="2518">
          <cell r="A2518">
            <v>2150003229</v>
          </cell>
          <cell r="B2518" t="str">
            <v>Optimat Bandführungen 8m</v>
          </cell>
          <cell r="C2518" t="str">
            <v>Support de bande 8m</v>
          </cell>
          <cell r="D2518">
            <v>1097</v>
          </cell>
          <cell r="E2518" t="str">
            <v>P1</v>
          </cell>
          <cell r="F2518">
            <v>562</v>
          </cell>
          <cell r="G2518" t="str">
            <v>Stk</v>
          </cell>
          <cell r="H2518">
            <v>1185.8499999999999</v>
          </cell>
        </row>
        <row r="2519">
          <cell r="A2519">
            <v>2150003230</v>
          </cell>
          <cell r="B2519" t="str">
            <v>Optimat Bandführungen 9m</v>
          </cell>
          <cell r="C2519" t="str">
            <v>Support de bande 9m</v>
          </cell>
          <cell r="D2519">
            <v>1097</v>
          </cell>
          <cell r="E2519" t="str">
            <v>P1</v>
          </cell>
          <cell r="F2519">
            <v>562</v>
          </cell>
          <cell r="G2519" t="str">
            <v>Stk</v>
          </cell>
          <cell r="H2519">
            <v>1185.8499999999999</v>
          </cell>
        </row>
        <row r="2520">
          <cell r="A2520">
            <v>2150003231</v>
          </cell>
          <cell r="B2520" t="str">
            <v>Optimat Bandführungen 11m</v>
          </cell>
          <cell r="C2520" t="str">
            <v>Support de bande 11m</v>
          </cell>
          <cell r="D2520">
            <v>1200</v>
          </cell>
          <cell r="E2520" t="str">
            <v>P1</v>
          </cell>
          <cell r="F2520">
            <v>562</v>
          </cell>
          <cell r="G2520" t="str">
            <v>Stk</v>
          </cell>
          <cell r="H2520">
            <v>1297.2</v>
          </cell>
        </row>
        <row r="2521">
          <cell r="A2521">
            <v>2150003232</v>
          </cell>
          <cell r="B2521" t="str">
            <v>Optimat Bandführungen 13m</v>
          </cell>
          <cell r="C2521" t="str">
            <v>Support de bande 13m</v>
          </cell>
          <cell r="D2521">
            <v>1304</v>
          </cell>
          <cell r="E2521" t="str">
            <v>P1</v>
          </cell>
          <cell r="F2521">
            <v>562</v>
          </cell>
          <cell r="G2521" t="str">
            <v>Stk</v>
          </cell>
          <cell r="H2521">
            <v>1409.6</v>
          </cell>
        </row>
        <row r="2522">
          <cell r="A2522">
            <v>2150003233</v>
          </cell>
          <cell r="B2522" t="str">
            <v>Optimat Förderbandmotor 48m/min</v>
          </cell>
          <cell r="C2522" t="str">
            <v>Moteur convoyeur 48m/min</v>
          </cell>
          <cell r="D2522">
            <v>3239</v>
          </cell>
          <cell r="E2522" t="str">
            <v>P1</v>
          </cell>
          <cell r="F2522">
            <v>562</v>
          </cell>
          <cell r="G2522" t="str">
            <v>Stk</v>
          </cell>
          <cell r="H2522">
            <v>3501.35</v>
          </cell>
        </row>
        <row r="2523">
          <cell r="A2523">
            <v>2150003234</v>
          </cell>
          <cell r="B2523" t="str">
            <v>Optimat Förderbandmotor 60m/min</v>
          </cell>
          <cell r="C2523" t="str">
            <v>Moteur convoyeur 60m/min</v>
          </cell>
          <cell r="D2523">
            <v>3239</v>
          </cell>
          <cell r="E2523" t="str">
            <v>P1</v>
          </cell>
          <cell r="F2523">
            <v>562</v>
          </cell>
          <cell r="G2523" t="str">
            <v>Stk</v>
          </cell>
          <cell r="H2523">
            <v>3501.35</v>
          </cell>
        </row>
        <row r="2524">
          <cell r="A2524">
            <v>2150003239</v>
          </cell>
          <cell r="B2524" t="str">
            <v>Futterstation OFP + Multirod + Dosierer</v>
          </cell>
          <cell r="C2524" t="str">
            <v>OFP+doseur std+ISO-HDX+protec antenne</v>
          </cell>
          <cell r="D2524">
            <v>6215</v>
          </cell>
          <cell r="E2524" t="str">
            <v>P1</v>
          </cell>
          <cell r="F2524">
            <v>540</v>
          </cell>
          <cell r="G2524" t="str">
            <v>Sat</v>
          </cell>
          <cell r="H2524">
            <v>6718.4</v>
          </cell>
        </row>
        <row r="2525">
          <cell r="A2525">
            <v>2150003240</v>
          </cell>
          <cell r="B2525" t="str">
            <v>Futterstation OFS + B Antenne + Dosierer</v>
          </cell>
          <cell r="C2525" t="str">
            <v>OFS+doseur std+AntenneB+protec antenne</v>
          </cell>
          <cell r="D2525">
            <v>5168</v>
          </cell>
          <cell r="E2525" t="str">
            <v>P1</v>
          </cell>
          <cell r="F2525">
            <v>540</v>
          </cell>
          <cell r="G2525" t="str">
            <v>Sat</v>
          </cell>
          <cell r="H2525">
            <v>5586.6</v>
          </cell>
        </row>
        <row r="2526">
          <cell r="A2526">
            <v>2150003241</v>
          </cell>
          <cell r="B2526" t="str">
            <v>Futterstation OFP + B Antenne + Dosierer</v>
          </cell>
          <cell r="C2526" t="str">
            <v>OFP+doseur std+AntenneB+protec antenne</v>
          </cell>
          <cell r="D2526">
            <v>6017</v>
          </cell>
          <cell r="E2526" t="str">
            <v>P1</v>
          </cell>
          <cell r="F2526">
            <v>540</v>
          </cell>
          <cell r="G2526" t="str">
            <v>Sat</v>
          </cell>
          <cell r="H2526">
            <v>6504.4</v>
          </cell>
        </row>
        <row r="2527">
          <cell r="A2527">
            <v>2150003254</v>
          </cell>
          <cell r="B2527" t="str">
            <v>TF100MHL/LINER S200-S/CC S-PREM LL</v>
          </cell>
          <cell r="C2527" t="str">
            <v>TF100MLH Brebis S200_S/Coupelles LB</v>
          </cell>
          <cell r="D2527">
            <v>1295</v>
          </cell>
          <cell r="E2527" t="str">
            <v>P1</v>
          </cell>
          <cell r="F2527">
            <v>253</v>
          </cell>
          <cell r="G2527" t="str">
            <v>Stk</v>
          </cell>
          <cell r="H2527">
            <v>1399.9</v>
          </cell>
        </row>
        <row r="2528">
          <cell r="A2528">
            <v>2150003257</v>
          </cell>
          <cell r="B2528" t="str">
            <v>2xTF100LL/ZiSil S200-S+MA Prem(LL)Schaf</v>
          </cell>
          <cell r="C2528" t="str">
            <v>TF100MLB/S200-S/Coup.lavage brebis supra</v>
          </cell>
          <cell r="D2528">
            <v>1325</v>
          </cell>
          <cell r="E2528" t="str">
            <v>P1</v>
          </cell>
          <cell r="F2528">
            <v>253</v>
          </cell>
          <cell r="G2528" t="str">
            <v>Stk</v>
          </cell>
          <cell r="H2528">
            <v>1432.35</v>
          </cell>
        </row>
        <row r="2529">
          <cell r="A2529">
            <v>2150003262</v>
          </cell>
          <cell r="B2529" t="str">
            <v>Lichtkabinett 275cm P2100 CE</v>
          </cell>
          <cell r="C2529" t="str">
            <v>Coffre inox NEON LED 4VL 711mm</v>
          </cell>
          <cell r="D2529">
            <v>894</v>
          </cell>
          <cell r="E2529" t="str">
            <v>P1</v>
          </cell>
          <cell r="F2529">
            <v>811</v>
          </cell>
          <cell r="G2529" t="str">
            <v>Stk</v>
          </cell>
          <cell r="H2529">
            <v>966.4</v>
          </cell>
        </row>
        <row r="2530">
          <cell r="A2530">
            <v>2150003316</v>
          </cell>
          <cell r="B2530" t="str">
            <v>V300 Filterhalterung</v>
          </cell>
          <cell r="C2530" t="str">
            <v>V300 support fixation filtre</v>
          </cell>
          <cell r="D2530">
            <v>6.65</v>
          </cell>
          <cell r="E2530" t="str">
            <v>P4</v>
          </cell>
          <cell r="F2530">
            <v>196</v>
          </cell>
          <cell r="G2530" t="str">
            <v>Stk</v>
          </cell>
          <cell r="H2530">
            <v>7.2</v>
          </cell>
        </row>
        <row r="2531">
          <cell r="A2531">
            <v>2150003318</v>
          </cell>
          <cell r="B2531" t="str">
            <v>V300 Filterpatrone</v>
          </cell>
          <cell r="C2531" t="str">
            <v>V300 Cartouche filtre</v>
          </cell>
          <cell r="D2531">
            <v>4.55</v>
          </cell>
          <cell r="E2531" t="str">
            <v>P4</v>
          </cell>
          <cell r="F2531">
            <v>196</v>
          </cell>
          <cell r="G2531" t="str">
            <v>Stk</v>
          </cell>
          <cell r="H2531">
            <v>4.9000000000000004</v>
          </cell>
        </row>
        <row r="2532">
          <cell r="A2532">
            <v>2150003319</v>
          </cell>
          <cell r="B2532" t="str">
            <v>Kit Schiebearmhaken</v>
          </cell>
          <cell r="C2532" t="str">
            <v>Kit de crochet à bras coulissant</v>
          </cell>
          <cell r="D2532">
            <v>46.7</v>
          </cell>
          <cell r="E2532" t="str">
            <v>P4</v>
          </cell>
          <cell r="F2532">
            <v>599</v>
          </cell>
          <cell r="G2532" t="str">
            <v>Stk</v>
          </cell>
          <cell r="H2532">
            <v>50.5</v>
          </cell>
        </row>
        <row r="2533">
          <cell r="A2533">
            <v>2150003322</v>
          </cell>
          <cell r="B2533" t="str">
            <v>V300 Vitondichtung 7in f. Filtergehäuse</v>
          </cell>
          <cell r="C2533" t="str">
            <v>V300 Joint pour filtre 7''</v>
          </cell>
          <cell r="D2533">
            <v>11.3</v>
          </cell>
          <cell r="E2533" t="str">
            <v>P4</v>
          </cell>
          <cell r="F2533">
            <v>196</v>
          </cell>
          <cell r="G2533" t="str">
            <v>Stk</v>
          </cell>
          <cell r="H2533">
            <v>12.2</v>
          </cell>
        </row>
        <row r="2534">
          <cell r="A2534">
            <v>2150003331</v>
          </cell>
          <cell r="B2534" t="str">
            <v>Halterung für Rohrsatz (x10)</v>
          </cell>
          <cell r="C2534" t="str">
            <v>.E.Support for Tube kit (x10)</v>
          </cell>
          <cell r="D2534">
            <v>39.4</v>
          </cell>
          <cell r="E2534" t="str">
            <v>P1</v>
          </cell>
          <cell r="F2534">
            <v>570</v>
          </cell>
          <cell r="G2534" t="str">
            <v>Kit</v>
          </cell>
          <cell r="H2534">
            <v>42.6</v>
          </cell>
        </row>
        <row r="2535">
          <cell r="A2535">
            <v>2150003332</v>
          </cell>
          <cell r="B2535" t="str">
            <v>Kunststoff-Fitting C16-10PP Natur</v>
          </cell>
          <cell r="C2535" t="str">
            <v>.E.Plastic Fitting C16-10PP Natural</v>
          </cell>
          <cell r="D2535">
            <v>8.9</v>
          </cell>
          <cell r="E2535" t="str">
            <v>P1</v>
          </cell>
          <cell r="F2535">
            <v>570</v>
          </cell>
          <cell r="G2535" t="str">
            <v>Stk</v>
          </cell>
          <cell r="H2535">
            <v>9.6</v>
          </cell>
        </row>
        <row r="2536">
          <cell r="A2536">
            <v>2150003333</v>
          </cell>
          <cell r="B2536" t="str">
            <v>HN VMS Probenehmer V2</v>
          </cell>
          <cell r="C2536" t="str">
            <v>HN VMS échantillonneur V2</v>
          </cell>
          <cell r="D2536">
            <v>16380</v>
          </cell>
          <cell r="E2536" t="str">
            <v>P1</v>
          </cell>
          <cell r="F2536">
            <v>570</v>
          </cell>
          <cell r="G2536" t="str">
            <v>Stk</v>
          </cell>
          <cell r="H2536">
            <v>17706.8</v>
          </cell>
        </row>
        <row r="2537">
          <cell r="A2537">
            <v>2150003335</v>
          </cell>
          <cell r="B2537" t="str">
            <v>Bedienteil D-Touch RS450 und RC</v>
          </cell>
          <cell r="C2537" t="str">
            <v>Télécommande D-Touch RS et RC</v>
          </cell>
          <cell r="D2537">
            <v>563</v>
          </cell>
          <cell r="E2537" t="str">
            <v>P4</v>
          </cell>
          <cell r="F2537">
            <v>493</v>
          </cell>
          <cell r="G2537" t="str">
            <v>Stk</v>
          </cell>
          <cell r="H2537">
            <v>608.6</v>
          </cell>
        </row>
        <row r="2538">
          <cell r="A2538">
            <v>2150003336</v>
          </cell>
          <cell r="B2538" t="str">
            <v>Absperrventil-Einbausatz für Parlo</v>
          </cell>
          <cell r="C2538" t="str">
            <v>.E.Stop valve installation kit for parlo</v>
          </cell>
          <cell r="D2538">
            <v>458</v>
          </cell>
          <cell r="E2538" t="str">
            <v>P1</v>
          </cell>
          <cell r="F2538">
            <v>570</v>
          </cell>
          <cell r="G2538" t="str">
            <v>Kit</v>
          </cell>
          <cell r="H2538">
            <v>495.1</v>
          </cell>
        </row>
        <row r="2539">
          <cell r="A2539">
            <v>2150003378</v>
          </cell>
          <cell r="B2539" t="str">
            <v>MA Anschlussbox</v>
          </cell>
          <cell r="C2539" t="str">
            <v>MA_kit boite de jonction sur panneau</v>
          </cell>
          <cell r="D2539">
            <v>39.799999999999997</v>
          </cell>
          <cell r="E2539" t="str">
            <v>P4</v>
          </cell>
          <cell r="F2539">
            <v>191</v>
          </cell>
          <cell r="G2539" t="str">
            <v>Stk</v>
          </cell>
          <cell r="H2539">
            <v>43</v>
          </cell>
        </row>
        <row r="2540">
          <cell r="A2540">
            <v>2150003401</v>
          </cell>
          <cell r="B2540" t="str">
            <v>OptiDuo Batterieladegerät 24V/12A</v>
          </cell>
          <cell r="C2540" t="str">
            <v>OptiDuo chargeur de batterie 24V/12A</v>
          </cell>
          <cell r="D2540">
            <v>537</v>
          </cell>
          <cell r="E2540" t="str">
            <v>P4</v>
          </cell>
          <cell r="F2540">
            <v>592</v>
          </cell>
          <cell r="G2540" t="str">
            <v>Stk</v>
          </cell>
          <cell r="H2540">
            <v>580.5</v>
          </cell>
        </row>
        <row r="2541">
          <cell r="A2541">
            <v>2150003403</v>
          </cell>
          <cell r="B2541" t="str">
            <v>Gummilippe</v>
          </cell>
          <cell r="C2541" t="str">
            <v>Lèvre caoutchouc OptiDuo</v>
          </cell>
          <cell r="D2541">
            <v>168</v>
          </cell>
          <cell r="E2541" t="str">
            <v>P4</v>
          </cell>
          <cell r="F2541">
            <v>592</v>
          </cell>
          <cell r="G2541" t="str">
            <v>Stk</v>
          </cell>
          <cell r="H2541">
            <v>181.6</v>
          </cell>
        </row>
        <row r="2542">
          <cell r="A2542">
            <v>2150003404</v>
          </cell>
          <cell r="B2542" t="str">
            <v>Sicherheitschaltleiste hinten 2220mm</v>
          </cell>
          <cell r="C2542" t="str">
            <v>Securité contact arrière 2220mm</v>
          </cell>
          <cell r="D2542">
            <v>404</v>
          </cell>
          <cell r="E2542" t="str">
            <v>P4</v>
          </cell>
          <cell r="F2542">
            <v>592</v>
          </cell>
          <cell r="G2542" t="str">
            <v>Stk</v>
          </cell>
          <cell r="H2542">
            <v>436.7</v>
          </cell>
        </row>
        <row r="2543">
          <cell r="A2543">
            <v>2150003405</v>
          </cell>
          <cell r="B2543" t="str">
            <v>Sicherheitschaltleiste vorn vertik.500mm</v>
          </cell>
          <cell r="C2543" t="str">
            <v>Securité avant vertical Optiduo</v>
          </cell>
          <cell r="D2543">
            <v>313</v>
          </cell>
          <cell r="E2543" t="str">
            <v>P4</v>
          </cell>
          <cell r="F2543">
            <v>592</v>
          </cell>
          <cell r="G2543" t="str">
            <v>Stk</v>
          </cell>
          <cell r="H2543">
            <v>338.35</v>
          </cell>
        </row>
        <row r="2544">
          <cell r="A2544">
            <v>2150003406</v>
          </cell>
          <cell r="B2544" t="str">
            <v>Sicherheitschaltleiste vorn horiz.925mm</v>
          </cell>
          <cell r="C2544" t="str">
            <v>Secu contact avt horiz 925mm</v>
          </cell>
          <cell r="D2544">
            <v>377</v>
          </cell>
          <cell r="E2544" t="str">
            <v>P4</v>
          </cell>
          <cell r="F2544">
            <v>592</v>
          </cell>
          <cell r="G2544" t="str">
            <v>Stk</v>
          </cell>
          <cell r="H2544">
            <v>407.55</v>
          </cell>
        </row>
        <row r="2545">
          <cell r="A2545">
            <v>2150003407</v>
          </cell>
          <cell r="B2545" t="str">
            <v>Not-Aus Schalter OptiDuo</v>
          </cell>
          <cell r="C2545" t="str">
            <v>Bouton arrêt d'urgence</v>
          </cell>
          <cell r="D2545">
            <v>123</v>
          </cell>
          <cell r="E2545" t="str">
            <v>P4</v>
          </cell>
          <cell r="F2545">
            <v>592</v>
          </cell>
          <cell r="G2545" t="str">
            <v>Stk</v>
          </cell>
          <cell r="H2545">
            <v>132.94999999999999</v>
          </cell>
        </row>
        <row r="2546">
          <cell r="A2546">
            <v>2150003408</v>
          </cell>
          <cell r="B2546" t="str">
            <v>Batterie OptiDuo 100Ah</v>
          </cell>
          <cell r="C2546" t="str">
            <v>batterie OptiDuo 100Ah</v>
          </cell>
          <cell r="D2546">
            <v>506</v>
          </cell>
          <cell r="E2546" t="str">
            <v>P4</v>
          </cell>
          <cell r="F2546">
            <v>592</v>
          </cell>
          <cell r="G2546" t="str">
            <v>Stk</v>
          </cell>
          <cell r="H2546">
            <v>547</v>
          </cell>
        </row>
        <row r="2547">
          <cell r="A2547">
            <v>2150003409</v>
          </cell>
          <cell r="B2547" t="str">
            <v>Pin Ladekontakt</v>
          </cell>
          <cell r="C2547" t="str">
            <v>Pin de charge OPTIDUO</v>
          </cell>
          <cell r="D2547">
            <v>77.400000000000006</v>
          </cell>
          <cell r="E2547" t="str">
            <v>P4</v>
          </cell>
          <cell r="F2547">
            <v>592</v>
          </cell>
          <cell r="G2547" t="str">
            <v>Stk</v>
          </cell>
          <cell r="H2547">
            <v>83.65</v>
          </cell>
        </row>
        <row r="2548">
          <cell r="A2548">
            <v>2150003410</v>
          </cell>
          <cell r="B2548" t="str">
            <v>Feder zu Pin Ladekontakt</v>
          </cell>
          <cell r="C2548" t="str">
            <v>Ressort pin de charge OptiDuo</v>
          </cell>
          <cell r="D2548">
            <v>10</v>
          </cell>
          <cell r="E2548" t="str">
            <v>P4</v>
          </cell>
          <cell r="F2548">
            <v>592</v>
          </cell>
          <cell r="G2548" t="str">
            <v>Stk</v>
          </cell>
          <cell r="H2548">
            <v>10.8</v>
          </cell>
        </row>
        <row r="2549">
          <cell r="A2549">
            <v>2150003412</v>
          </cell>
          <cell r="B2549" t="str">
            <v>Verbindungsstück Auslass Dosierer</v>
          </cell>
          <cell r="C2549" t="str">
            <v>Connex sortie distrib conc OptiDuo</v>
          </cell>
          <cell r="D2549">
            <v>34.4</v>
          </cell>
          <cell r="E2549" t="str">
            <v>P4</v>
          </cell>
          <cell r="F2549">
            <v>592</v>
          </cell>
          <cell r="G2549" t="str">
            <v>Stk</v>
          </cell>
          <cell r="H2549">
            <v>37.200000000000003</v>
          </cell>
        </row>
        <row r="2550">
          <cell r="A2550">
            <v>2150003414</v>
          </cell>
          <cell r="B2550" t="str">
            <v>Frontrad</v>
          </cell>
          <cell r="C2550" t="str">
            <v>Roue avant OptiDuo</v>
          </cell>
          <cell r="D2550">
            <v>166</v>
          </cell>
          <cell r="E2550" t="str">
            <v>P4</v>
          </cell>
          <cell r="F2550">
            <v>592</v>
          </cell>
          <cell r="G2550" t="str">
            <v>Stk</v>
          </cell>
          <cell r="H2550">
            <v>179.45</v>
          </cell>
        </row>
        <row r="2551">
          <cell r="A2551">
            <v>2150003415</v>
          </cell>
          <cell r="B2551" t="str">
            <v>OptiDuo Getriebemotor Schneckenantrieb</v>
          </cell>
          <cell r="C2551" t="str">
            <v>Moteur Interne Vis OptiDuo</v>
          </cell>
          <cell r="D2551">
            <v>3150</v>
          </cell>
          <cell r="E2551" t="str">
            <v>P4</v>
          </cell>
          <cell r="F2551">
            <v>592</v>
          </cell>
          <cell r="G2551" t="str">
            <v>Stk</v>
          </cell>
          <cell r="H2551">
            <v>3405.15</v>
          </cell>
        </row>
        <row r="2552">
          <cell r="A2552">
            <v>2150003418</v>
          </cell>
          <cell r="B2552" t="str">
            <v>Getriebemotor Antrieb 24V 8A 2250upm</v>
          </cell>
          <cell r="C2552" t="str">
            <v>Moteur avancement OptiDuo</v>
          </cell>
          <cell r="D2552">
            <v>2556</v>
          </cell>
          <cell r="E2552" t="str">
            <v>P4</v>
          </cell>
          <cell r="F2552">
            <v>592</v>
          </cell>
          <cell r="G2552" t="str">
            <v>Stk</v>
          </cell>
          <cell r="H2552">
            <v>2763.05</v>
          </cell>
        </row>
        <row r="2553">
          <cell r="A2553">
            <v>2150003420</v>
          </cell>
          <cell r="B2553" t="str">
            <v>Sicherheitsmodul PLC OptiDuo</v>
          </cell>
          <cell r="C2553" t="str">
            <v>OptiDuo PLC sécurité DINA</v>
          </cell>
          <cell r="D2553">
            <v>1602</v>
          </cell>
          <cell r="E2553" t="str">
            <v>P4</v>
          </cell>
          <cell r="F2553">
            <v>592</v>
          </cell>
          <cell r="G2553" t="str">
            <v>Stk</v>
          </cell>
          <cell r="H2553">
            <v>1731.75</v>
          </cell>
        </row>
        <row r="2554">
          <cell r="A2554">
            <v>2150003423</v>
          </cell>
          <cell r="B2554" t="str">
            <v>OptiDuo Entriegelungstaste</v>
          </cell>
          <cell r="C2554" t="str">
            <v>Bouton Reset OptiDuo</v>
          </cell>
          <cell r="D2554">
            <v>47.1</v>
          </cell>
          <cell r="E2554" t="str">
            <v>P4</v>
          </cell>
          <cell r="F2554">
            <v>592</v>
          </cell>
          <cell r="G2554" t="str">
            <v>Stk</v>
          </cell>
          <cell r="H2554">
            <v>50.9</v>
          </cell>
        </row>
        <row r="2555">
          <cell r="A2555">
            <v>2150003424</v>
          </cell>
          <cell r="B2555" t="str">
            <v>OptiDuo Q9-Schütz 3in1</v>
          </cell>
          <cell r="C2555" t="str">
            <v>OptiDuo contacteur Q9 3 en 1</v>
          </cell>
          <cell r="D2555">
            <v>252</v>
          </cell>
          <cell r="E2555" t="str">
            <v>P4</v>
          </cell>
          <cell r="F2555">
            <v>592</v>
          </cell>
          <cell r="G2555" t="str">
            <v>Stk</v>
          </cell>
          <cell r="H2555">
            <v>272.39999999999998</v>
          </cell>
        </row>
        <row r="2556">
          <cell r="A2556">
            <v>2150003425</v>
          </cell>
          <cell r="B2556" t="str">
            <v>Antriebsregler 60V/30A Schneckenmotor</v>
          </cell>
          <cell r="C2556" t="str">
            <v>variateur entraînement vis</v>
          </cell>
          <cell r="D2556">
            <v>2188</v>
          </cell>
          <cell r="E2556" t="str">
            <v>P4</v>
          </cell>
          <cell r="F2556">
            <v>592</v>
          </cell>
          <cell r="G2556" t="str">
            <v>Stk</v>
          </cell>
          <cell r="H2556">
            <v>2365.25</v>
          </cell>
        </row>
        <row r="2557">
          <cell r="A2557">
            <v>2150003428</v>
          </cell>
          <cell r="B2557" t="str">
            <v>Signalverstärker MPC680</v>
          </cell>
          <cell r="C2557" t="str">
            <v>MPC680 amplificateur de signal</v>
          </cell>
          <cell r="D2557">
            <v>59.3</v>
          </cell>
          <cell r="E2557" t="str">
            <v>P4</v>
          </cell>
          <cell r="F2557">
            <v>191</v>
          </cell>
          <cell r="G2557" t="str">
            <v>Stk</v>
          </cell>
          <cell r="H2557">
            <v>64.099999999999994</v>
          </cell>
        </row>
        <row r="2558">
          <cell r="A2558">
            <v>2150003449</v>
          </cell>
          <cell r="B2558" t="str">
            <v>DRE100 Taster Modul Mont.-Kit</v>
          </cell>
          <cell r="C2558" t="str">
            <v>DRE100_support montage module 3+1boutons</v>
          </cell>
          <cell r="D2558">
            <v>139</v>
          </cell>
          <cell r="E2558" t="str">
            <v>P1</v>
          </cell>
          <cell r="F2558">
            <v>812</v>
          </cell>
          <cell r="G2558" t="str">
            <v>Stk</v>
          </cell>
          <cell r="H2558">
            <v>150.25</v>
          </cell>
        </row>
        <row r="2559">
          <cell r="A2559">
            <v>2150003522</v>
          </cell>
          <cell r="B2559" t="str">
            <v>Platine MPC580 PCBA Kit</v>
          </cell>
          <cell r="C2559" t="str">
            <v>MPC580 PCBA KIT</v>
          </cell>
          <cell r="D2559">
            <v>780</v>
          </cell>
          <cell r="E2559" t="str">
            <v>P4</v>
          </cell>
          <cell r="F2559">
            <v>191</v>
          </cell>
          <cell r="G2559" t="str">
            <v>Stk</v>
          </cell>
          <cell r="H2559">
            <v>843.2</v>
          </cell>
        </row>
        <row r="2560">
          <cell r="A2560">
            <v>2150003537</v>
          </cell>
          <cell r="B2560" t="str">
            <v>DRE ODTS CONC Kanalausblendsatz</v>
          </cell>
          <cell r="C2560" t="str">
            <v>DRE ODTS CONC DUCT BLANKING KIT</v>
          </cell>
          <cell r="D2560">
            <v>38</v>
          </cell>
          <cell r="E2560" t="str">
            <v>P1</v>
          </cell>
          <cell r="F2560">
            <v>812</v>
          </cell>
          <cell r="G2560" t="str">
            <v>Stk</v>
          </cell>
          <cell r="H2560">
            <v>41.1</v>
          </cell>
        </row>
        <row r="2561">
          <cell r="A2561">
            <v>2150003538</v>
          </cell>
          <cell r="B2561" t="str">
            <v>MPC680 PCBA KIT</v>
          </cell>
          <cell r="C2561" t="str">
            <v>MPC680 Front Complete</v>
          </cell>
          <cell r="D2561">
            <v>1248</v>
          </cell>
          <cell r="E2561" t="str">
            <v>P4</v>
          </cell>
          <cell r="F2561">
            <v>191</v>
          </cell>
          <cell r="G2561" t="str">
            <v>Stk</v>
          </cell>
          <cell r="H2561">
            <v>1349.1</v>
          </cell>
        </row>
        <row r="2562">
          <cell r="A2562">
            <v>2150003554</v>
          </cell>
          <cell r="B2562" t="str">
            <v>Lichtkabinett 137cm P2100 CE</v>
          </cell>
          <cell r="C2562" t="str">
            <v>Coffre inox NEON LED 2VL 711mm</v>
          </cell>
          <cell r="D2562">
            <v>590</v>
          </cell>
          <cell r="E2562" t="str">
            <v>P1</v>
          </cell>
          <cell r="F2562">
            <v>811</v>
          </cell>
          <cell r="G2562" t="str">
            <v>Stk</v>
          </cell>
          <cell r="H2562">
            <v>637.79999999999995</v>
          </cell>
        </row>
        <row r="2563">
          <cell r="A2563">
            <v>2150003560</v>
          </cell>
          <cell r="B2563" t="str">
            <v>MA BM213 Box-komplett</v>
          </cell>
          <cell r="C2563" t="str">
            <v>MA200 Boitier interface 3+1boutons</v>
          </cell>
          <cell r="D2563">
            <v>1045</v>
          </cell>
          <cell r="E2563" t="str">
            <v>P1</v>
          </cell>
          <cell r="F2563">
            <v>110</v>
          </cell>
          <cell r="G2563" t="str">
            <v>Stk</v>
          </cell>
          <cell r="H2563">
            <v>1129.6500000000001</v>
          </cell>
        </row>
        <row r="2564">
          <cell r="A2564">
            <v>2150003562</v>
          </cell>
          <cell r="B2564" t="str">
            <v>V300 Filter Reinigungskreislauf</v>
          </cell>
          <cell r="C2564" t="str">
            <v>Filtre à paille V300 UT 1er Jets</v>
          </cell>
          <cell r="D2564">
            <v>9.25</v>
          </cell>
          <cell r="E2564" t="str">
            <v>P4</v>
          </cell>
          <cell r="F2564">
            <v>196</v>
          </cell>
          <cell r="G2564" t="str">
            <v>Stk</v>
          </cell>
          <cell r="H2564">
            <v>10</v>
          </cell>
        </row>
        <row r="2565">
          <cell r="A2565">
            <v>2150003592</v>
          </cell>
          <cell r="B2565" t="str">
            <v>Ventilsatz Wasserpumpe RS450S</v>
          </cell>
          <cell r="C2565" t="str">
            <v>.E.Water pump Valve set RS450S</v>
          </cell>
          <cell r="D2565">
            <v>88.6</v>
          </cell>
          <cell r="E2565" t="str">
            <v>P4</v>
          </cell>
          <cell r="F2565">
            <v>493</v>
          </cell>
          <cell r="G2565" t="str">
            <v>Stk</v>
          </cell>
          <cell r="H2565">
            <v>95.8</v>
          </cell>
        </row>
        <row r="2566">
          <cell r="A2566">
            <v>2150003668</v>
          </cell>
          <cell r="B2566" t="str">
            <v>Input-Output Modul IOM200</v>
          </cell>
          <cell r="C2566" t="str">
            <v>MA200_Module I/O IOM200</v>
          </cell>
          <cell r="D2566">
            <v>329</v>
          </cell>
          <cell r="E2566" t="str">
            <v>P1</v>
          </cell>
          <cell r="F2566">
            <v>110</v>
          </cell>
          <cell r="G2566" t="str">
            <v>Stk</v>
          </cell>
          <cell r="H2566">
            <v>355.65</v>
          </cell>
        </row>
        <row r="2567">
          <cell r="A2567">
            <v>2150003768</v>
          </cell>
          <cell r="B2567" t="str">
            <v>Klübersynth GH 6-220 5L</v>
          </cell>
          <cell r="C2567" t="str">
            <v>.E.Klübersynth GH 6-220 5L</v>
          </cell>
          <cell r="D2567">
            <v>256</v>
          </cell>
          <cell r="E2567" t="str">
            <v>P2</v>
          </cell>
          <cell r="F2567">
            <v>368</v>
          </cell>
          <cell r="G2567" t="str">
            <v>Stk</v>
          </cell>
          <cell r="H2567">
            <v>276.75</v>
          </cell>
        </row>
        <row r="2568">
          <cell r="A2568">
            <v>2150003791</v>
          </cell>
          <cell r="B2568" t="str">
            <v>V300 Endeinheit WLDMT</v>
          </cell>
          <cell r="C2568" t="str">
            <v>Réception WLDMT</v>
          </cell>
          <cell r="D2568">
            <v>3063</v>
          </cell>
          <cell r="E2568" t="str">
            <v>P4</v>
          </cell>
          <cell r="F2568">
            <v>196</v>
          </cell>
          <cell r="G2568" t="str">
            <v>Stk</v>
          </cell>
          <cell r="H2568">
            <v>3311.1</v>
          </cell>
        </row>
        <row r="2569">
          <cell r="A2569">
            <v>2150003793</v>
          </cell>
          <cell r="B2569" t="str">
            <v>V300 Tür links</v>
          </cell>
          <cell r="C2569" t="str">
            <v>Porte basse gauche CPL V300</v>
          </cell>
          <cell r="D2569">
            <v>1123</v>
          </cell>
          <cell r="E2569" t="str">
            <v>P4</v>
          </cell>
          <cell r="F2569">
            <v>196</v>
          </cell>
          <cell r="G2569" t="str">
            <v>Stk</v>
          </cell>
          <cell r="H2569">
            <v>1213.95</v>
          </cell>
        </row>
        <row r="2570">
          <cell r="A2570">
            <v>2150003794</v>
          </cell>
          <cell r="B2570" t="str">
            <v>V300 Tür unten</v>
          </cell>
          <cell r="C2570" t="str">
            <v>Porte basse droite CPL V300</v>
          </cell>
          <cell r="D2570">
            <v>1123</v>
          </cell>
          <cell r="E2570" t="str">
            <v>P4</v>
          </cell>
          <cell r="F2570">
            <v>196</v>
          </cell>
          <cell r="G2570" t="str">
            <v>Stk</v>
          </cell>
          <cell r="H2570">
            <v>1213.95</v>
          </cell>
        </row>
        <row r="2571">
          <cell r="A2571">
            <v>2150003795</v>
          </cell>
          <cell r="B2571" t="str">
            <v>V300 Abdeckung oben links</v>
          </cell>
          <cell r="C2571" t="str">
            <v>Capot supérieur, bas CPL gauche V300</v>
          </cell>
          <cell r="D2571">
            <v>1253</v>
          </cell>
          <cell r="E2571" t="str">
            <v>P4</v>
          </cell>
          <cell r="F2571">
            <v>196</v>
          </cell>
          <cell r="G2571" t="str">
            <v>Stk</v>
          </cell>
          <cell r="H2571">
            <v>1354.5</v>
          </cell>
        </row>
        <row r="2572">
          <cell r="A2572">
            <v>2150003796</v>
          </cell>
          <cell r="B2572" t="str">
            <v>V300 Abdeckung oben rechts</v>
          </cell>
          <cell r="C2572" t="str">
            <v>Capot supérieur, bas CPL droit V300</v>
          </cell>
          <cell r="D2572">
            <v>1253</v>
          </cell>
          <cell r="E2572" t="str">
            <v>P4</v>
          </cell>
          <cell r="F2572">
            <v>196</v>
          </cell>
          <cell r="G2572" t="str">
            <v>Stk</v>
          </cell>
          <cell r="H2572">
            <v>1354.5</v>
          </cell>
        </row>
        <row r="2573">
          <cell r="A2573">
            <v>2150003797</v>
          </cell>
          <cell r="B2573" t="str">
            <v>V300 Halterung Milkmeter</v>
          </cell>
          <cell r="C2573" t="str">
            <v>Support compteur à lait V300</v>
          </cell>
          <cell r="D2573">
            <v>134</v>
          </cell>
          <cell r="E2573" t="str">
            <v>P4</v>
          </cell>
          <cell r="F2573">
            <v>196</v>
          </cell>
          <cell r="G2573" t="str">
            <v>Stk</v>
          </cell>
          <cell r="H2573">
            <v>144.85</v>
          </cell>
        </row>
        <row r="2574">
          <cell r="A2574">
            <v>2150003798</v>
          </cell>
          <cell r="B2574" t="str">
            <v>V300 Rührwerkflügel</v>
          </cell>
          <cell r="C2574" t="str">
            <v>Pale d'agitation</v>
          </cell>
          <cell r="D2574">
            <v>130</v>
          </cell>
          <cell r="E2574" t="str">
            <v>P4</v>
          </cell>
          <cell r="F2574">
            <v>196</v>
          </cell>
          <cell r="G2574" t="str">
            <v>Stk</v>
          </cell>
          <cell r="H2574">
            <v>140.55000000000001</v>
          </cell>
        </row>
        <row r="2575">
          <cell r="A2575">
            <v>2150003799</v>
          </cell>
          <cell r="B2575" t="str">
            <v>V300 Expander Platte</v>
          </cell>
          <cell r="C2575" t="str">
            <v>Rallonge support V300</v>
          </cell>
          <cell r="D2575">
            <v>18.05</v>
          </cell>
          <cell r="E2575" t="str">
            <v>P4</v>
          </cell>
          <cell r="F2575">
            <v>196</v>
          </cell>
          <cell r="G2575" t="str">
            <v>Stk</v>
          </cell>
          <cell r="H2575">
            <v>19.5</v>
          </cell>
        </row>
        <row r="2576">
          <cell r="A2576">
            <v>2150003800</v>
          </cell>
          <cell r="B2576" t="str">
            <v>V300 Milchpumpe 3x380-415V linkes VMS</v>
          </cell>
          <cell r="C2576" t="str">
            <v>Pompe à lait 3x280-415V V300 gauche</v>
          </cell>
          <cell r="D2576">
            <v>3564</v>
          </cell>
          <cell r="E2576" t="str">
            <v>P4</v>
          </cell>
          <cell r="F2576">
            <v>292</v>
          </cell>
          <cell r="G2576" t="str">
            <v>Stk</v>
          </cell>
          <cell r="H2576">
            <v>3852.7</v>
          </cell>
        </row>
        <row r="2577">
          <cell r="A2577">
            <v>2150003801</v>
          </cell>
          <cell r="B2577" t="str">
            <v>V300 Milchpumpe kpl R 3x200-240V f links</v>
          </cell>
          <cell r="C2577" t="str">
            <v>V300 tire-lait cpl R 3x200-240V f gauche</v>
          </cell>
          <cell r="D2577">
            <v>3564</v>
          </cell>
          <cell r="E2577" t="str">
            <v>P4</v>
          </cell>
          <cell r="F2577">
            <v>292</v>
          </cell>
          <cell r="G2577" t="str">
            <v>Stk</v>
          </cell>
          <cell r="H2577">
            <v>3852.7</v>
          </cell>
        </row>
        <row r="2578">
          <cell r="A2578">
            <v>2150003802</v>
          </cell>
          <cell r="B2578" t="str">
            <v>V300 Milchpumpe kpl 3A R 3x200-240V f li</v>
          </cell>
          <cell r="C2578" t="str">
            <v>V300 tire-lait cpl 3A R 3x200-240V f gau</v>
          </cell>
          <cell r="D2578">
            <v>3564</v>
          </cell>
          <cell r="E2578" t="str">
            <v>P4</v>
          </cell>
          <cell r="F2578">
            <v>292</v>
          </cell>
          <cell r="G2578" t="str">
            <v>Stk</v>
          </cell>
          <cell r="H2578">
            <v>3852.7</v>
          </cell>
        </row>
        <row r="2579">
          <cell r="A2579">
            <v>2150003803</v>
          </cell>
          <cell r="B2579" t="str">
            <v>V300 Milchpumpe 3x380-415V rechtes VMS</v>
          </cell>
          <cell r="C2579" t="str">
            <v>Pompe à lait 3x280-415V V300 droit</v>
          </cell>
          <cell r="D2579">
            <v>3564</v>
          </cell>
          <cell r="E2579" t="str">
            <v>P4</v>
          </cell>
          <cell r="F2579">
            <v>292</v>
          </cell>
          <cell r="G2579" t="str">
            <v>Stk</v>
          </cell>
          <cell r="H2579">
            <v>3852.7</v>
          </cell>
        </row>
        <row r="2580">
          <cell r="A2580">
            <v>2150003804</v>
          </cell>
          <cell r="B2580" t="str">
            <v>V300 Milchpumpe cpl L 3x200-240V f RE</v>
          </cell>
          <cell r="C2580" t="str">
            <v>V300 tire-lait cpl L 3x200-240V f droite</v>
          </cell>
          <cell r="D2580">
            <v>3564</v>
          </cell>
          <cell r="E2580" t="str">
            <v>P4</v>
          </cell>
          <cell r="F2580">
            <v>292</v>
          </cell>
          <cell r="G2580" t="str">
            <v>Stk</v>
          </cell>
          <cell r="H2580">
            <v>3852.7</v>
          </cell>
        </row>
        <row r="2581">
          <cell r="A2581">
            <v>2150003805</v>
          </cell>
          <cell r="B2581" t="str">
            <v>V300 Milchpumpe cpl 3A L 3x200-240V f RE</v>
          </cell>
          <cell r="C2581" t="str">
            <v>V300 tire-lait cpl 3A L 3x200-240V f</v>
          </cell>
          <cell r="D2581">
            <v>3564</v>
          </cell>
          <cell r="E2581" t="str">
            <v>P4</v>
          </cell>
          <cell r="F2581">
            <v>292</v>
          </cell>
          <cell r="G2581" t="str">
            <v>Stk</v>
          </cell>
          <cell r="H2581">
            <v>3852.7</v>
          </cell>
        </row>
        <row r="2582">
          <cell r="A2582">
            <v>2150003806</v>
          </cell>
          <cell r="B2582" t="str">
            <v>V300 Pumpendeckel rechts</v>
          </cell>
          <cell r="C2582" t="str">
            <v>Flasque pompe à lait droit - V300</v>
          </cell>
          <cell r="D2582">
            <v>463</v>
          </cell>
          <cell r="E2582" t="str">
            <v>P4</v>
          </cell>
          <cell r="F2582">
            <v>196</v>
          </cell>
          <cell r="G2582" t="str">
            <v>Stk</v>
          </cell>
          <cell r="H2582">
            <v>500.5</v>
          </cell>
        </row>
        <row r="2583">
          <cell r="A2583">
            <v>2150003807</v>
          </cell>
          <cell r="B2583" t="str">
            <v>V300 Pumpendeckel links</v>
          </cell>
          <cell r="C2583" t="str">
            <v>Flasque pompe à lait gauche - V300</v>
          </cell>
          <cell r="D2583">
            <v>463</v>
          </cell>
          <cell r="E2583" t="str">
            <v>P4</v>
          </cell>
          <cell r="F2583">
            <v>196</v>
          </cell>
          <cell r="G2583" t="str">
            <v>Stk</v>
          </cell>
          <cell r="H2583">
            <v>500.5</v>
          </cell>
        </row>
        <row r="2584">
          <cell r="A2584">
            <v>2150003808</v>
          </cell>
          <cell r="B2584" t="str">
            <v>V300 Zitzenbecher links 1+2 Standard CE</v>
          </cell>
          <cell r="C2584" t="str">
            <v>Gobelet inox Gauche 1&amp;2 court 151mm</v>
          </cell>
          <cell r="D2584">
            <v>131</v>
          </cell>
          <cell r="E2584" t="str">
            <v>P4</v>
          </cell>
          <cell r="F2584">
            <v>196</v>
          </cell>
          <cell r="G2584" t="str">
            <v>Stk</v>
          </cell>
          <cell r="H2584">
            <v>141.6</v>
          </cell>
        </row>
        <row r="2585">
          <cell r="A2585">
            <v>2150003809</v>
          </cell>
          <cell r="B2585" t="str">
            <v>V300 Zitzenbecher links 3+4 Standard CE</v>
          </cell>
          <cell r="C2585" t="str">
            <v>Gobelet inox Gauche 3&amp;4 court 151mm</v>
          </cell>
          <cell r="D2585">
            <v>131</v>
          </cell>
          <cell r="E2585" t="str">
            <v>P4</v>
          </cell>
          <cell r="F2585">
            <v>196</v>
          </cell>
          <cell r="G2585" t="str">
            <v>Stk</v>
          </cell>
          <cell r="H2585">
            <v>141.6</v>
          </cell>
        </row>
        <row r="2586">
          <cell r="A2586">
            <v>2150003810</v>
          </cell>
          <cell r="B2586" t="str">
            <v>V300 Zitzenbecher rechts 1+2 Standard CE</v>
          </cell>
          <cell r="C2586" t="str">
            <v>Gobelet inox Droit 1&amp;2 court 151mm</v>
          </cell>
          <cell r="D2586">
            <v>131</v>
          </cell>
          <cell r="E2586" t="str">
            <v>P4</v>
          </cell>
          <cell r="F2586">
            <v>196</v>
          </cell>
          <cell r="G2586" t="str">
            <v>Stk</v>
          </cell>
          <cell r="H2586">
            <v>141.6</v>
          </cell>
        </row>
        <row r="2587">
          <cell r="A2587">
            <v>2150003811</v>
          </cell>
          <cell r="B2587" t="str">
            <v>V300 Zitzenbecher rechts 3+4 Standard CE</v>
          </cell>
          <cell r="C2587" t="str">
            <v>Gobelet inox Droit 3&amp;4 court 151mm</v>
          </cell>
          <cell r="D2587">
            <v>131</v>
          </cell>
          <cell r="E2587" t="str">
            <v>P4</v>
          </cell>
          <cell r="F2587">
            <v>196</v>
          </cell>
          <cell r="G2587" t="str">
            <v>Stk</v>
          </cell>
          <cell r="H2587">
            <v>141.6</v>
          </cell>
        </row>
        <row r="2588">
          <cell r="A2588">
            <v>2150003812</v>
          </cell>
          <cell r="B2588" t="str">
            <v>V300 Zitzenbecher links 1+2 Jersey</v>
          </cell>
          <cell r="C2588" t="str">
            <v>Gobelet inox Gauche 1&amp;2 long 162mm</v>
          </cell>
          <cell r="D2588">
            <v>131</v>
          </cell>
          <cell r="E2588" t="str">
            <v>P4</v>
          </cell>
          <cell r="F2588">
            <v>196</v>
          </cell>
          <cell r="G2588" t="str">
            <v>Stk</v>
          </cell>
          <cell r="H2588">
            <v>141.6</v>
          </cell>
        </row>
        <row r="2589">
          <cell r="A2589">
            <v>2150003813</v>
          </cell>
          <cell r="B2589" t="str">
            <v>V300 Zitzenbecher links 3+4 Jersey</v>
          </cell>
          <cell r="C2589" t="str">
            <v>Gobelet inox Gauche 3&amp;4 long 162mm</v>
          </cell>
          <cell r="D2589">
            <v>131</v>
          </cell>
          <cell r="E2589" t="str">
            <v>P4</v>
          </cell>
          <cell r="F2589">
            <v>196</v>
          </cell>
          <cell r="G2589" t="str">
            <v>Stk</v>
          </cell>
          <cell r="H2589">
            <v>141.6</v>
          </cell>
        </row>
        <row r="2590">
          <cell r="A2590">
            <v>2150003814</v>
          </cell>
          <cell r="B2590" t="str">
            <v>V300 Zitzenbecher rechts 1+2 Jersey</v>
          </cell>
          <cell r="C2590" t="str">
            <v>Gobelet inox Droit 1&amp;2 long 162mm</v>
          </cell>
          <cell r="D2590">
            <v>131</v>
          </cell>
          <cell r="E2590" t="str">
            <v>P4</v>
          </cell>
          <cell r="F2590">
            <v>196</v>
          </cell>
          <cell r="G2590" t="str">
            <v>Stk</v>
          </cell>
          <cell r="H2590">
            <v>141.6</v>
          </cell>
        </row>
        <row r="2591">
          <cell r="A2591">
            <v>2150003815</v>
          </cell>
          <cell r="B2591" t="str">
            <v>V300 Zitzenbecher rechts 3+4 Jersey</v>
          </cell>
          <cell r="C2591" t="str">
            <v>Gobelet inox Droit 3&amp;4 long 162mm</v>
          </cell>
          <cell r="D2591">
            <v>131</v>
          </cell>
          <cell r="E2591" t="str">
            <v>P4</v>
          </cell>
          <cell r="F2591">
            <v>196</v>
          </cell>
          <cell r="G2591" t="str">
            <v>Stk</v>
          </cell>
          <cell r="H2591">
            <v>141.6</v>
          </cell>
        </row>
        <row r="2592">
          <cell r="A2592">
            <v>2150003825</v>
          </cell>
          <cell r="B2592" t="str">
            <v>Befestigungskit CR, lang 1,5in</v>
          </cell>
          <cell r="C2592" t="str">
            <v>Easyline_Suspension SDT 1,5"+extens.1m</v>
          </cell>
          <cell r="D2592">
            <v>61.1</v>
          </cell>
          <cell r="E2592" t="str">
            <v>P1</v>
          </cell>
          <cell r="F2592">
            <v>815</v>
          </cell>
          <cell r="G2592" t="str">
            <v>Stk</v>
          </cell>
          <cell r="H2592">
            <v>66.05</v>
          </cell>
        </row>
        <row r="2593">
          <cell r="A2593">
            <v>2150003828</v>
          </cell>
          <cell r="B2593" t="str">
            <v>V300 Reinigungsaufnahme geschweisst</v>
          </cell>
          <cell r="C2593" t="str">
            <v>Support chandelles magasin V300</v>
          </cell>
          <cell r="D2593">
            <v>709</v>
          </cell>
          <cell r="E2593" t="str">
            <v>P4</v>
          </cell>
          <cell r="F2593">
            <v>196</v>
          </cell>
          <cell r="G2593" t="str">
            <v>Stk</v>
          </cell>
          <cell r="H2593">
            <v>766.45</v>
          </cell>
        </row>
        <row r="2594">
          <cell r="A2594">
            <v>2150003829</v>
          </cell>
          <cell r="B2594" t="str">
            <v>V300 Roboterarm innen links</v>
          </cell>
          <cell r="C2594" t="str">
            <v>Bras intérieur Gauche V300 #2150016451</v>
          </cell>
          <cell r="D2594">
            <v>726</v>
          </cell>
          <cell r="E2594" t="str">
            <v>P4</v>
          </cell>
          <cell r="F2594">
            <v>196</v>
          </cell>
          <cell r="G2594" t="str">
            <v>Stk</v>
          </cell>
          <cell r="H2594">
            <v>784.8</v>
          </cell>
        </row>
        <row r="2595">
          <cell r="A2595">
            <v>2150003831</v>
          </cell>
          <cell r="B2595" t="str">
            <v>V300 Endeffektorgehäuse links</v>
          </cell>
          <cell r="C2595" t="str">
            <v>Support main CPL Gauche V300</v>
          </cell>
          <cell r="D2595">
            <v>707</v>
          </cell>
          <cell r="E2595" t="str">
            <v>P4</v>
          </cell>
          <cell r="F2595">
            <v>196</v>
          </cell>
          <cell r="G2595" t="str">
            <v>Stk</v>
          </cell>
          <cell r="H2595">
            <v>764.25</v>
          </cell>
        </row>
        <row r="2596">
          <cell r="A2596">
            <v>2150003832</v>
          </cell>
          <cell r="B2596" t="str">
            <v>V300 Endeffektorgehäuse rechts</v>
          </cell>
          <cell r="C2596" t="str">
            <v>Support main CPL Droit V300</v>
          </cell>
          <cell r="D2596">
            <v>707</v>
          </cell>
          <cell r="E2596" t="str">
            <v>P4</v>
          </cell>
          <cell r="F2596">
            <v>196</v>
          </cell>
          <cell r="G2596" t="str">
            <v>Stk</v>
          </cell>
          <cell r="H2596">
            <v>764.25</v>
          </cell>
        </row>
        <row r="2597">
          <cell r="A2597">
            <v>2150003833</v>
          </cell>
          <cell r="B2597" t="str">
            <v>V300 Kamera Montageplatte AS</v>
          </cell>
          <cell r="C2597" t="str">
            <v>Platine support caméra InSight</v>
          </cell>
          <cell r="D2597">
            <v>270</v>
          </cell>
          <cell r="E2597" t="str">
            <v>P4</v>
          </cell>
          <cell r="F2597">
            <v>196</v>
          </cell>
          <cell r="G2597" t="str">
            <v>Stk</v>
          </cell>
          <cell r="H2597">
            <v>291.85000000000002</v>
          </cell>
        </row>
        <row r="2598">
          <cell r="A2598">
            <v>2150003834</v>
          </cell>
          <cell r="B2598" t="str">
            <v>V300 Aussenrohr kpl.</v>
          </cell>
          <cell r="C2598" t="str">
            <v>Tube extérieur bras V300</v>
          </cell>
          <cell r="D2598">
            <v>727</v>
          </cell>
          <cell r="E2598" t="str">
            <v>P4</v>
          </cell>
          <cell r="F2598">
            <v>196</v>
          </cell>
          <cell r="G2598" t="str">
            <v>Stk</v>
          </cell>
          <cell r="H2598">
            <v>785.9</v>
          </cell>
        </row>
        <row r="2599">
          <cell r="A2599">
            <v>2150003835</v>
          </cell>
          <cell r="B2599" t="str">
            <v>V300 Halterung unterer Roboterarm</v>
          </cell>
          <cell r="C2599" t="str">
            <v>Support coude bras V300</v>
          </cell>
          <cell r="D2599">
            <v>28.7</v>
          </cell>
          <cell r="E2599" t="str">
            <v>P4</v>
          </cell>
          <cell r="F2599">
            <v>196</v>
          </cell>
          <cell r="G2599" t="str">
            <v>Stk</v>
          </cell>
          <cell r="H2599">
            <v>31</v>
          </cell>
        </row>
        <row r="2600">
          <cell r="A2600">
            <v>2150003838</v>
          </cell>
          <cell r="B2600" t="str">
            <v>V300 Reinigungsmittelschlauch</v>
          </cell>
          <cell r="C2600" t="str">
            <v>V300 kit chemin de cable détergent</v>
          </cell>
          <cell r="D2600">
            <v>133</v>
          </cell>
          <cell r="E2600" t="str">
            <v>P4</v>
          </cell>
          <cell r="F2600">
            <v>196</v>
          </cell>
          <cell r="G2600" t="str">
            <v>Stk</v>
          </cell>
          <cell r="H2600">
            <v>143.75</v>
          </cell>
        </row>
        <row r="2601">
          <cell r="A2601">
            <v>2150003840</v>
          </cell>
          <cell r="B2601" t="str">
            <v>V300 NECA PCB A</v>
          </cell>
          <cell r="C2601" t="str">
            <v>V300 Carte NECA PCBA</v>
          </cell>
          <cell r="D2601">
            <v>347</v>
          </cell>
          <cell r="E2601" t="str">
            <v>P4</v>
          </cell>
          <cell r="F2601">
            <v>196</v>
          </cell>
          <cell r="G2601" t="str">
            <v>Stk</v>
          </cell>
          <cell r="H2601">
            <v>375.1</v>
          </cell>
        </row>
        <row r="2602">
          <cell r="A2602">
            <v>2150003841</v>
          </cell>
          <cell r="B2602" t="str">
            <v>V300 PBB PCB A</v>
          </cell>
          <cell r="C2602" t="str">
            <v>V300 Carte PBB PCBA</v>
          </cell>
          <cell r="D2602">
            <v>432</v>
          </cell>
          <cell r="E2602" t="str">
            <v>P4</v>
          </cell>
          <cell r="F2602">
            <v>196</v>
          </cell>
          <cell r="G2602" t="str">
            <v>Stk</v>
          </cell>
          <cell r="H2602">
            <v>467</v>
          </cell>
        </row>
        <row r="2603">
          <cell r="A2603">
            <v>2150003869</v>
          </cell>
          <cell r="B2603" t="str">
            <v>DRE Gummi Befestigungskit</v>
          </cell>
          <cell r="C2603" t="str">
            <v>DRE ODTS Kit montage Pour Tapis</v>
          </cell>
          <cell r="D2603">
            <v>53</v>
          </cell>
          <cell r="E2603" t="str">
            <v>P1</v>
          </cell>
          <cell r="F2603">
            <v>812</v>
          </cell>
          <cell r="G2603" t="str">
            <v>Stk</v>
          </cell>
          <cell r="H2603">
            <v>57.3</v>
          </cell>
        </row>
        <row r="2604">
          <cell r="A2604">
            <v>2150003873</v>
          </cell>
          <cell r="B2604" t="str">
            <v>Ersatzbürste SBB</v>
          </cell>
          <cell r="C2604" t="str">
            <v>Cylindre de brosse SBB</v>
          </cell>
          <cell r="D2604">
            <v>385</v>
          </cell>
          <cell r="E2604" t="str">
            <v>P4</v>
          </cell>
          <cell r="F2604">
            <v>381</v>
          </cell>
          <cell r="G2604" t="str">
            <v>Stk</v>
          </cell>
          <cell r="H2604">
            <v>416.2</v>
          </cell>
        </row>
        <row r="2605">
          <cell r="A2605">
            <v>2150003935</v>
          </cell>
          <cell r="B2605" t="str">
            <v>Flanschdichtung FD240</v>
          </cell>
          <cell r="C2605" t="str">
            <v>Joint de bride FD240 HRS</v>
          </cell>
          <cell r="D2605">
            <v>67.900000000000006</v>
          </cell>
          <cell r="E2605" t="str">
            <v>P4</v>
          </cell>
          <cell r="F2605">
            <v>711</v>
          </cell>
          <cell r="G2605" t="str">
            <v>Stk</v>
          </cell>
          <cell r="H2605">
            <v>73.400000000000006</v>
          </cell>
        </row>
        <row r="2606">
          <cell r="A2606">
            <v>2150004052</v>
          </cell>
          <cell r="B2606" t="str">
            <v>.E.DRE REC EMERG STOP SCREW M5 X 60</v>
          </cell>
          <cell r="C2606" t="str">
            <v>.E.DRE REC EMERG STOP SCREW M5 X 60</v>
          </cell>
          <cell r="D2606">
            <v>0.35</v>
          </cell>
          <cell r="E2606" t="str">
            <v>P1</v>
          </cell>
          <cell r="F2606">
            <v>812</v>
          </cell>
          <cell r="G2606" t="str">
            <v>Stk</v>
          </cell>
          <cell r="H2606">
            <v>0.4</v>
          </cell>
        </row>
        <row r="2607">
          <cell r="A2607">
            <v>2150004102</v>
          </cell>
          <cell r="B2607" t="str">
            <v>Halterung Reinigungsschalter</v>
          </cell>
          <cell r="C2607" t="str">
            <v>DRE_kit capteur tuyau lavage roto</v>
          </cell>
          <cell r="D2607">
            <v>111</v>
          </cell>
          <cell r="E2607" t="str">
            <v>P1</v>
          </cell>
          <cell r="F2607">
            <v>812</v>
          </cell>
          <cell r="G2607" t="str">
            <v>Stk</v>
          </cell>
          <cell r="H2607">
            <v>120</v>
          </cell>
        </row>
        <row r="2608">
          <cell r="A2608">
            <v>2150004104</v>
          </cell>
          <cell r="B2608" t="str">
            <v>.E.DRE WASH SWITCH BRACKET</v>
          </cell>
          <cell r="C2608" t="str">
            <v>.E.DRE WASH SWITCH BRACKET</v>
          </cell>
          <cell r="D2608">
            <v>21.8</v>
          </cell>
          <cell r="E2608" t="str">
            <v>P1</v>
          </cell>
          <cell r="F2608">
            <v>812</v>
          </cell>
          <cell r="G2608" t="str">
            <v>Stk</v>
          </cell>
          <cell r="H2608">
            <v>23.55</v>
          </cell>
        </row>
        <row r="2609">
          <cell r="A2609">
            <v>2150004170</v>
          </cell>
          <cell r="B2609" t="str">
            <v>Stiefelreiniger</v>
          </cell>
          <cell r="C2609" t="str">
            <v>Lave botte inox avec désinfection</v>
          </cell>
          <cell r="D2609">
            <v>275</v>
          </cell>
          <cell r="E2609" t="str">
            <v>P2</v>
          </cell>
          <cell r="F2609">
            <v>362</v>
          </cell>
          <cell r="G2609" t="str">
            <v>Stk</v>
          </cell>
          <cell r="H2609">
            <v>297.3</v>
          </cell>
        </row>
        <row r="2610">
          <cell r="A2610">
            <v>2150004185</v>
          </cell>
          <cell r="B2610" t="str">
            <v>DRE100 Träger Austriebshilfe mit ID</v>
          </cell>
          <cell r="C2610" t="str">
            <v>DRE100_support aide à la sortie si ID</v>
          </cell>
          <cell r="D2610">
            <v>949</v>
          </cell>
          <cell r="E2610" t="str">
            <v>P1</v>
          </cell>
          <cell r="F2610">
            <v>812</v>
          </cell>
          <cell r="G2610" t="str">
            <v>Stk</v>
          </cell>
          <cell r="H2610">
            <v>1025.8499999999999</v>
          </cell>
        </row>
        <row r="2611">
          <cell r="A2611">
            <v>2150004201</v>
          </cell>
          <cell r="B2611" t="str">
            <v>Anschlusskabel Ladekontakte</v>
          </cell>
          <cell r="C2611" t="str">
            <v>cable pour contacts chargeur OTS</v>
          </cell>
          <cell r="D2611">
            <v>42</v>
          </cell>
          <cell r="E2611" t="str">
            <v>P4</v>
          </cell>
          <cell r="F2611">
            <v>592</v>
          </cell>
          <cell r="G2611" t="str">
            <v>Stk</v>
          </cell>
          <cell r="H2611">
            <v>45.4</v>
          </cell>
        </row>
        <row r="2612">
          <cell r="A2612">
            <v>2150004276</v>
          </cell>
          <cell r="B2612" t="str">
            <v>DRE100 Träger Austriebshilfe ohne ID</v>
          </cell>
          <cell r="C2612" t="str">
            <v>DRE100_support aide à la sortie sans ID</v>
          </cell>
          <cell r="D2612">
            <v>1120</v>
          </cell>
          <cell r="E2612" t="str">
            <v>P1</v>
          </cell>
          <cell r="F2612">
            <v>812</v>
          </cell>
          <cell r="G2612" t="str">
            <v>Stk</v>
          </cell>
          <cell r="H2612">
            <v>1210.7</v>
          </cell>
        </row>
        <row r="2613">
          <cell r="A2613">
            <v>2150004295</v>
          </cell>
          <cell r="B2613" t="str">
            <v>Autoschäumer Basiseinheit TFU700</v>
          </cell>
          <cell r="C2613" t="str">
            <v>TF700 mousseur paquet de base</v>
          </cell>
          <cell r="D2613">
            <v>1204</v>
          </cell>
          <cell r="E2613" t="str">
            <v>P1</v>
          </cell>
          <cell r="F2613">
            <v>145</v>
          </cell>
          <cell r="G2613" t="str">
            <v>Stk</v>
          </cell>
          <cell r="H2613">
            <v>1301.5</v>
          </cell>
        </row>
        <row r="2614">
          <cell r="A2614">
            <v>2150004300</v>
          </cell>
          <cell r="B2614" t="str">
            <v>TFU700 Druckluftregler</v>
          </cell>
          <cell r="C2614" t="str">
            <v>Régulateur de pression d'air</v>
          </cell>
          <cell r="D2614">
            <v>352</v>
          </cell>
          <cell r="E2614" t="str">
            <v>P4</v>
          </cell>
          <cell r="F2614">
            <v>349</v>
          </cell>
          <cell r="G2614" t="str">
            <v>Stk</v>
          </cell>
          <cell r="H2614">
            <v>380.5</v>
          </cell>
        </row>
        <row r="2615">
          <cell r="A2615">
            <v>2150004301</v>
          </cell>
          <cell r="B2615" t="str">
            <v>TFU700 Erweiterungspaket</v>
          </cell>
          <cell r="C2615" t="str">
            <v>TFU700 extension</v>
          </cell>
          <cell r="D2615">
            <v>229</v>
          </cell>
          <cell r="E2615" t="str">
            <v>P4</v>
          </cell>
          <cell r="F2615">
            <v>349</v>
          </cell>
          <cell r="G2615" t="str">
            <v>Stk</v>
          </cell>
          <cell r="H2615">
            <v>247.55</v>
          </cell>
        </row>
        <row r="2616">
          <cell r="A2616">
            <v>2150004303</v>
          </cell>
          <cell r="B2616" t="str">
            <v>Trafo 24VDC für VSM Kontrollbox</v>
          </cell>
          <cell r="C2616" t="str">
            <v>transfo 24VDC our VSM control box</v>
          </cell>
          <cell r="D2616">
            <v>255</v>
          </cell>
          <cell r="E2616" t="str">
            <v>P4</v>
          </cell>
          <cell r="F2616">
            <v>592</v>
          </cell>
          <cell r="G2616" t="str">
            <v>Stk</v>
          </cell>
          <cell r="H2616">
            <v>275.64999999999998</v>
          </cell>
        </row>
        <row r="2617">
          <cell r="A2617">
            <v>2150004304</v>
          </cell>
          <cell r="B2617" t="str">
            <v>Ablassschrauben für Mischergetriebe VM</v>
          </cell>
          <cell r="C2617" t="str">
            <v>vis de vidange entrainement du vis VM</v>
          </cell>
          <cell r="D2617">
            <v>128</v>
          </cell>
          <cell r="E2617" t="str">
            <v>P4</v>
          </cell>
          <cell r="F2617">
            <v>592</v>
          </cell>
          <cell r="G2617" t="str">
            <v>Stk</v>
          </cell>
          <cell r="H2617">
            <v>138.35</v>
          </cell>
        </row>
        <row r="2618">
          <cell r="A2618">
            <v>2150004305</v>
          </cell>
          <cell r="B2618" t="str">
            <v>Ablassschr. für Vor- und Schaltgetr. VM</v>
          </cell>
          <cell r="C2618" t="str">
            <v>Vis de vidange pré et entr. à 2 vit. VM</v>
          </cell>
          <cell r="D2618">
            <v>17.149999999999999</v>
          </cell>
          <cell r="E2618" t="str">
            <v>P4</v>
          </cell>
          <cell r="F2618">
            <v>592</v>
          </cell>
          <cell r="G2618" t="str">
            <v>Stk</v>
          </cell>
          <cell r="H2618">
            <v>18.55</v>
          </cell>
        </row>
        <row r="2619">
          <cell r="A2619">
            <v>2150004311</v>
          </cell>
          <cell r="B2619" t="str">
            <v>Weidezaunseil Premium BW6, 300m</v>
          </cell>
          <cell r="C2619" t="str">
            <v>Corde Premium BW6 300m</v>
          </cell>
          <cell r="D2619">
            <v>111</v>
          </cell>
          <cell r="E2619" t="str">
            <v>P2</v>
          </cell>
          <cell r="F2619">
            <v>398</v>
          </cell>
          <cell r="G2619" t="str">
            <v>Stk</v>
          </cell>
          <cell r="H2619">
            <v>120</v>
          </cell>
        </row>
        <row r="2620">
          <cell r="A2620">
            <v>2150004312</v>
          </cell>
          <cell r="B2620" t="str">
            <v>Weidezaunseil Premium BW6, 500m</v>
          </cell>
          <cell r="C2620" t="str">
            <v>Corde Premium BW6 500m</v>
          </cell>
          <cell r="D2620">
            <v>166</v>
          </cell>
          <cell r="E2620" t="str">
            <v>P2</v>
          </cell>
          <cell r="F2620">
            <v>398</v>
          </cell>
          <cell r="G2620" t="str">
            <v>Stk</v>
          </cell>
          <cell r="H2620">
            <v>179.45</v>
          </cell>
        </row>
        <row r="2621">
          <cell r="A2621">
            <v>2150004314</v>
          </cell>
          <cell r="B2621" t="str">
            <v>Breitband Premium BWR9, 400m</v>
          </cell>
          <cell r="C2621" t="str">
            <v>.E.Polytape premium BWR9 400</v>
          </cell>
          <cell r="D2621">
            <v>88.1</v>
          </cell>
          <cell r="E2621" t="str">
            <v>P2</v>
          </cell>
          <cell r="F2621">
            <v>398</v>
          </cell>
          <cell r="G2621" t="str">
            <v>Stk</v>
          </cell>
          <cell r="H2621">
            <v>95.25</v>
          </cell>
        </row>
        <row r="2622">
          <cell r="A2622">
            <v>2150004315</v>
          </cell>
          <cell r="B2622" t="str">
            <v>Breitband Premium BW12, 200m</v>
          </cell>
          <cell r="C2622" t="str">
            <v>Ruban Premuim BW12 200m</v>
          </cell>
          <cell r="D2622">
            <v>34.5</v>
          </cell>
          <cell r="E2622" t="str">
            <v>P2</v>
          </cell>
          <cell r="F2622">
            <v>398</v>
          </cell>
          <cell r="G2622" t="str">
            <v>Stk</v>
          </cell>
          <cell r="H2622">
            <v>37.299999999999997</v>
          </cell>
        </row>
        <row r="2623">
          <cell r="A2623">
            <v>2150004316</v>
          </cell>
          <cell r="B2623" t="str">
            <v>Breitband Premium BW20, 200m</v>
          </cell>
          <cell r="C2623" t="str">
            <v>Ruban Premium BW20 209m</v>
          </cell>
          <cell r="D2623">
            <v>51</v>
          </cell>
          <cell r="E2623" t="str">
            <v>P2</v>
          </cell>
          <cell r="F2623">
            <v>398</v>
          </cell>
          <cell r="G2623" t="str">
            <v>Stk</v>
          </cell>
          <cell r="H2623">
            <v>55.15</v>
          </cell>
        </row>
        <row r="2624">
          <cell r="A2624">
            <v>2150004317</v>
          </cell>
          <cell r="B2624" t="str">
            <v>Breitband Premium BW40, 200m</v>
          </cell>
          <cell r="C2624" t="str">
            <v>Ruban Premium BW40 200m</v>
          </cell>
          <cell r="D2624">
            <v>86.7</v>
          </cell>
          <cell r="E2624" t="str">
            <v>P2</v>
          </cell>
          <cell r="F2624">
            <v>398</v>
          </cell>
          <cell r="G2624" t="str">
            <v>Stk</v>
          </cell>
          <cell r="H2624">
            <v>93.7</v>
          </cell>
        </row>
        <row r="2625">
          <cell r="A2625">
            <v>2150004318</v>
          </cell>
          <cell r="B2625" t="str">
            <v>Weidezaunlitze Premium BW4, 250m</v>
          </cell>
          <cell r="C2625" t="str">
            <v>Fil Premium BW4 250m</v>
          </cell>
          <cell r="D2625">
            <v>40</v>
          </cell>
          <cell r="E2625" t="str">
            <v>P2</v>
          </cell>
          <cell r="F2625">
            <v>398</v>
          </cell>
          <cell r="G2625" t="str">
            <v>Stk</v>
          </cell>
          <cell r="H2625">
            <v>43.25</v>
          </cell>
        </row>
        <row r="2626">
          <cell r="A2626">
            <v>2150004319</v>
          </cell>
          <cell r="B2626" t="str">
            <v>Weidezaunlitze Premium BW4, 1000m</v>
          </cell>
          <cell r="C2626" t="str">
            <v>Fil Premium BW4 1000m</v>
          </cell>
          <cell r="D2626">
            <v>132</v>
          </cell>
          <cell r="E2626" t="str">
            <v>P2</v>
          </cell>
          <cell r="F2626">
            <v>398</v>
          </cell>
          <cell r="G2626" t="str">
            <v>Stk</v>
          </cell>
          <cell r="H2626">
            <v>142.69999999999999</v>
          </cell>
        </row>
        <row r="2627">
          <cell r="A2627">
            <v>2150004544</v>
          </cell>
          <cell r="B2627" t="str">
            <v>TFU700 Applikator, einzeln</v>
          </cell>
          <cell r="C2627" t="str">
            <v>TFU700 applicator</v>
          </cell>
          <cell r="D2627">
            <v>111</v>
          </cell>
          <cell r="E2627" t="str">
            <v>P4</v>
          </cell>
          <cell r="F2627">
            <v>349</v>
          </cell>
          <cell r="G2627" t="str">
            <v>Stk</v>
          </cell>
          <cell r="H2627">
            <v>120</v>
          </cell>
        </row>
        <row r="2628">
          <cell r="A2628">
            <v>2150004604</v>
          </cell>
          <cell r="B2628" t="str">
            <v>Näherungsschalter,NPN,7-30V</v>
          </cell>
          <cell r="C2628" t="str">
            <v>CapteurInd,SMT-8M-A-NS-24V-E-7.5-N-OE</v>
          </cell>
          <cell r="D2628">
            <v>74.099999999999994</v>
          </cell>
          <cell r="E2628" t="str">
            <v>P1</v>
          </cell>
          <cell r="F2628">
            <v>910</v>
          </cell>
          <cell r="G2628" t="str">
            <v>Stk</v>
          </cell>
          <cell r="H2628">
            <v>80.099999999999994</v>
          </cell>
        </row>
        <row r="2629">
          <cell r="A2629">
            <v>2150004654</v>
          </cell>
          <cell r="B2629" t="str">
            <v>V300 Schlauchverbinder</v>
          </cell>
          <cell r="C2629" t="str">
            <v>Connecteur pneumatique droit</v>
          </cell>
          <cell r="D2629">
            <v>20.5</v>
          </cell>
          <cell r="E2629" t="str">
            <v>P4</v>
          </cell>
          <cell r="F2629">
            <v>196</v>
          </cell>
          <cell r="G2629" t="str">
            <v>Stk</v>
          </cell>
          <cell r="H2629">
            <v>22.15</v>
          </cell>
        </row>
        <row r="2630">
          <cell r="A2630">
            <v>2150004719</v>
          </cell>
          <cell r="B2630" t="str">
            <v>Evanza Kartuschen-Satz (4x89006880)</v>
          </cell>
          <cell r="C2630" t="str">
            <v>Evanza Cartouches Clover™ (4x89006880)</v>
          </cell>
          <cell r="D2630">
            <v>124</v>
          </cell>
          <cell r="E2630" t="str">
            <v>P2</v>
          </cell>
          <cell r="F2630">
            <v>320</v>
          </cell>
          <cell r="G2630" t="str">
            <v>Sat</v>
          </cell>
          <cell r="H2630">
            <v>134.05000000000001</v>
          </cell>
        </row>
        <row r="2631">
          <cell r="A2631">
            <v>2150004755</v>
          </cell>
          <cell r="B2631" t="str">
            <v>PCF-Ventilsatz für Chlor</v>
          </cell>
          <cell r="C2631" t="str">
            <v>Kit de vannes PCF pour le chlore</v>
          </cell>
          <cell r="D2631">
            <v>1204</v>
          </cell>
          <cell r="E2631" t="str">
            <v>P1</v>
          </cell>
          <cell r="F2631">
            <v>160</v>
          </cell>
          <cell r="G2631" t="str">
            <v>Stk</v>
          </cell>
          <cell r="H2631">
            <v>1301.5</v>
          </cell>
        </row>
        <row r="2632">
          <cell r="A2632">
            <v>2150004772</v>
          </cell>
          <cell r="B2632" t="str">
            <v>V300 Drosselventil für DDD Einheit</v>
          </cell>
          <cell r="C2632" t="str">
            <v>Limiteur de debit valve DDD V300</v>
          </cell>
          <cell r="D2632">
            <v>10.9</v>
          </cell>
          <cell r="E2632" t="str">
            <v>P4</v>
          </cell>
          <cell r="F2632">
            <v>196</v>
          </cell>
          <cell r="G2632" t="str">
            <v>Stk</v>
          </cell>
          <cell r="H2632">
            <v>11.8</v>
          </cell>
        </row>
        <row r="2633">
          <cell r="A2633">
            <v>2150004868</v>
          </cell>
          <cell r="B2633" t="str">
            <v>Stromversorgung 24VDC 3,8A UL</v>
          </cell>
          <cell r="C2633" t="str">
            <v>MA200_Alimentation stable 24VDC 3,8A 5MP</v>
          </cell>
          <cell r="D2633">
            <v>164</v>
          </cell>
          <cell r="E2633" t="str">
            <v>P4</v>
          </cell>
          <cell r="F2633">
            <v>105</v>
          </cell>
          <cell r="G2633" t="str">
            <v>Stk</v>
          </cell>
          <cell r="H2633">
            <v>177.3</v>
          </cell>
        </row>
        <row r="2634">
          <cell r="A2634">
            <v>2150004883</v>
          </cell>
          <cell r="B2634" t="str">
            <v>DRE100 Kabelschutz Kit</v>
          </cell>
          <cell r="C2634" t="str">
            <v>DRE100_kit protection câble</v>
          </cell>
          <cell r="D2634">
            <v>47.9</v>
          </cell>
          <cell r="E2634" t="str">
            <v>P1</v>
          </cell>
          <cell r="F2634">
            <v>812</v>
          </cell>
          <cell r="G2634" t="str">
            <v>Stk</v>
          </cell>
          <cell r="H2634">
            <v>51.8</v>
          </cell>
        </row>
        <row r="2635">
          <cell r="A2635">
            <v>2150004937</v>
          </cell>
          <cell r="B2635" t="str">
            <v>V300 Verschluss magnetisch kpl</v>
          </cell>
          <cell r="C2635" t="str">
            <v>V300 serurre magnétique</v>
          </cell>
          <cell r="D2635">
            <v>52.1</v>
          </cell>
          <cell r="E2635" t="str">
            <v>P4</v>
          </cell>
          <cell r="F2635">
            <v>196</v>
          </cell>
          <cell r="G2635" t="str">
            <v>Stk</v>
          </cell>
          <cell r="H2635">
            <v>56.3</v>
          </cell>
        </row>
        <row r="2636">
          <cell r="A2636">
            <v>2150004974</v>
          </cell>
          <cell r="B2636" t="str">
            <v>V300 O-Ring 26,57 x 3,53 FPM 75</v>
          </cell>
          <cell r="C2636" t="str">
            <v>joint torique 26,57 x 3,53 FPM 75</v>
          </cell>
          <cell r="D2636">
            <v>4</v>
          </cell>
          <cell r="E2636" t="str">
            <v>P4</v>
          </cell>
          <cell r="F2636">
            <v>196</v>
          </cell>
          <cell r="G2636" t="str">
            <v>Stk</v>
          </cell>
          <cell r="H2636">
            <v>4.3</v>
          </cell>
        </row>
        <row r="2637">
          <cell r="A2637">
            <v>2150005007</v>
          </cell>
          <cell r="B2637" t="str">
            <v>Bogen CN 180Grad 63,5/60,3mm</v>
          </cell>
          <cell r="C2637" t="str">
            <v>Coude 180° inox D63,5 nu</v>
          </cell>
          <cell r="D2637">
            <v>175</v>
          </cell>
          <cell r="E2637" t="str">
            <v>P1</v>
          </cell>
          <cell r="F2637">
            <v>255</v>
          </cell>
          <cell r="G2637" t="str">
            <v>Stk</v>
          </cell>
          <cell r="H2637">
            <v>189.2</v>
          </cell>
        </row>
        <row r="2638">
          <cell r="A2638">
            <v>2150005026</v>
          </cell>
          <cell r="B2638" t="str">
            <v>V300 Stoppflügel</v>
          </cell>
          <cell r="C2638" t="str">
            <v>Butée rotation bras V300</v>
          </cell>
          <cell r="D2638">
            <v>72</v>
          </cell>
          <cell r="E2638" t="str">
            <v>P4</v>
          </cell>
          <cell r="F2638">
            <v>196</v>
          </cell>
          <cell r="G2638" t="str">
            <v>Stk</v>
          </cell>
          <cell r="H2638">
            <v>77.849999999999994</v>
          </cell>
        </row>
        <row r="2639">
          <cell r="A2639">
            <v>2150005028</v>
          </cell>
          <cell r="B2639" t="str">
            <v>Wechselventil,Push-in,4mm,MaxDruck10Bar</v>
          </cell>
          <cell r="C2639" t="str">
            <v>TE, ConnecteurAirPression,4mm,10Bar,</v>
          </cell>
          <cell r="D2639">
            <v>25.5</v>
          </cell>
          <cell r="E2639" t="str">
            <v>P4</v>
          </cell>
          <cell r="F2639">
            <v>817</v>
          </cell>
          <cell r="G2639" t="str">
            <v>Stk</v>
          </cell>
          <cell r="H2639">
            <v>27.55</v>
          </cell>
        </row>
        <row r="2640">
          <cell r="A2640">
            <v>2150005063</v>
          </cell>
          <cell r="B2640" t="str">
            <v>V300 Purge Cup Flush Dosiereinheit</v>
          </cell>
          <cell r="C2640" t="str">
            <v>DL PureCupFlush (électrov. INOX x2)</v>
          </cell>
          <cell r="D2640">
            <v>880</v>
          </cell>
          <cell r="E2640" t="str">
            <v>P1</v>
          </cell>
          <cell r="F2640">
            <v>160</v>
          </cell>
          <cell r="G2640" t="str">
            <v>Stk</v>
          </cell>
          <cell r="H2640">
            <v>951.3</v>
          </cell>
        </row>
        <row r="2641">
          <cell r="A2641">
            <v>2150005114</v>
          </cell>
          <cell r="B2641" t="str">
            <v>V300 Absperrventil 4mm</v>
          </cell>
          <cell r="C2641" t="str">
            <v>Vanne d'arrêt 4mm 3 port</v>
          </cell>
          <cell r="D2641">
            <v>18.2</v>
          </cell>
          <cell r="E2641" t="str">
            <v>P4</v>
          </cell>
          <cell r="F2641">
            <v>196</v>
          </cell>
          <cell r="G2641" t="str">
            <v>Stk</v>
          </cell>
          <cell r="H2641">
            <v>19.649999999999999</v>
          </cell>
        </row>
        <row r="2642">
          <cell r="A2642">
            <v>2150005217</v>
          </cell>
          <cell r="B2642" t="str">
            <v>VMS Touch screen ab 07_2019</v>
          </cell>
          <cell r="C2642" t="str">
            <v>Ecran tactile VMS universel</v>
          </cell>
          <cell r="D2642">
            <v>5838</v>
          </cell>
          <cell r="E2642" t="str">
            <v>P4</v>
          </cell>
          <cell r="F2642">
            <v>196</v>
          </cell>
          <cell r="G2642" t="str">
            <v>Stk</v>
          </cell>
          <cell r="H2642">
            <v>6310.9</v>
          </cell>
        </row>
        <row r="2643">
          <cell r="A2643">
            <v>2150005220</v>
          </cell>
          <cell r="B2643" t="str">
            <v>V300 Verbinder CN gerade 8mm -1/4in</v>
          </cell>
          <cell r="C2643" t="str">
            <v>V300 Connecteur CN droit 8mm -1/4in</v>
          </cell>
          <cell r="D2643">
            <v>30.3</v>
          </cell>
          <cell r="E2643" t="str">
            <v>P4</v>
          </cell>
          <cell r="F2643">
            <v>196</v>
          </cell>
          <cell r="G2643" t="str">
            <v>Stk</v>
          </cell>
          <cell r="H2643">
            <v>32.75</v>
          </cell>
        </row>
        <row r="2644">
          <cell r="A2644">
            <v>2150005225</v>
          </cell>
          <cell r="B2644" t="str">
            <v>VMS Lagerbuchse</v>
          </cell>
          <cell r="C2644" t="str">
            <v>palier de Roulement Axe Z VMS</v>
          </cell>
          <cell r="D2644">
            <v>5.15</v>
          </cell>
          <cell r="E2644" t="str">
            <v>P4</v>
          </cell>
          <cell r="F2644">
            <v>196</v>
          </cell>
          <cell r="G2644" t="str">
            <v>Stk</v>
          </cell>
          <cell r="H2644">
            <v>5.55</v>
          </cell>
        </row>
        <row r="2645">
          <cell r="A2645">
            <v>2150005226</v>
          </cell>
          <cell r="B2645" t="str">
            <v>V300 Achse Motorhalterung ab 08/19</v>
          </cell>
          <cell r="C2645" t="str">
            <v>Bras pour axe VMS 2007- V300</v>
          </cell>
          <cell r="D2645">
            <v>15.45</v>
          </cell>
          <cell r="E2645" t="str">
            <v>P4</v>
          </cell>
          <cell r="F2645">
            <v>196</v>
          </cell>
          <cell r="G2645" t="str">
            <v>Stk</v>
          </cell>
          <cell r="H2645">
            <v>16.7</v>
          </cell>
        </row>
        <row r="2646">
          <cell r="A2646">
            <v>2150005281</v>
          </cell>
          <cell r="B2646" t="str">
            <v>Schiene Melkzeugposit. CN 3Pl univ Par</v>
          </cell>
          <cell r="C2646" t="str">
            <v>TPA711mm_Rail support coulissant 3pl</v>
          </cell>
          <cell r="D2646">
            <v>225</v>
          </cell>
          <cell r="E2646" t="str">
            <v>P1</v>
          </cell>
          <cell r="F2646">
            <v>146</v>
          </cell>
          <cell r="G2646" t="str">
            <v>Stk</v>
          </cell>
          <cell r="H2646">
            <v>243.25</v>
          </cell>
        </row>
        <row r="2647">
          <cell r="A2647">
            <v>2150005282</v>
          </cell>
          <cell r="B2647" t="str">
            <v>Schiene Melkzeugposit. CN 4Pl univ Par</v>
          </cell>
          <cell r="C2647" t="str">
            <v>TPA711mm_Rail support coulissant 4pl</v>
          </cell>
          <cell r="D2647">
            <v>192</v>
          </cell>
          <cell r="E2647" t="str">
            <v>P1</v>
          </cell>
          <cell r="F2647">
            <v>146</v>
          </cell>
          <cell r="G2647" t="str">
            <v>Stk</v>
          </cell>
          <cell r="H2647">
            <v>207.55</v>
          </cell>
        </row>
        <row r="2648">
          <cell r="A2648">
            <v>2150005304</v>
          </cell>
          <cell r="B2648" t="str">
            <v>V300 Filterpatrone</v>
          </cell>
          <cell r="C2648" t="str">
            <v>Cartouche filtrante V300</v>
          </cell>
          <cell r="D2648">
            <v>6.8</v>
          </cell>
          <cell r="E2648" t="str">
            <v>P4</v>
          </cell>
          <cell r="F2648">
            <v>196</v>
          </cell>
          <cell r="G2648" t="str">
            <v>Stk</v>
          </cell>
          <cell r="H2648">
            <v>7.35</v>
          </cell>
        </row>
        <row r="2649">
          <cell r="A2649">
            <v>2150005309</v>
          </cell>
          <cell r="B2649" t="str">
            <v>V300 Kalibrier Satz</v>
          </cell>
          <cell r="C2649" t="str">
            <v>VMS kit calibration V300</v>
          </cell>
          <cell r="D2649">
            <v>321</v>
          </cell>
          <cell r="E2649" t="str">
            <v>P4</v>
          </cell>
          <cell r="F2649">
            <v>935</v>
          </cell>
          <cell r="G2649" t="str">
            <v>Stk</v>
          </cell>
          <cell r="H2649">
            <v>347</v>
          </cell>
        </row>
        <row r="2650">
          <cell r="A2650">
            <v>2150005340</v>
          </cell>
          <cell r="B2650" t="str">
            <v>DRE Kuhpositionierer PR-Karusselle, gera</v>
          </cell>
          <cell r="C2650" t="str">
            <v>Positionneur pattes PR seul avec joint</v>
          </cell>
          <cell r="D2650">
            <v>46.2</v>
          </cell>
          <cell r="E2650" t="str">
            <v>P1</v>
          </cell>
          <cell r="F2650">
            <v>812</v>
          </cell>
          <cell r="G2650" t="str">
            <v>Stk</v>
          </cell>
          <cell r="H2650">
            <v>49.95</v>
          </cell>
        </row>
        <row r="2651">
          <cell r="A2651">
            <v>2150005477</v>
          </cell>
          <cell r="B2651" t="str">
            <v>DRE100 CIP X Aufnahme</v>
          </cell>
          <cell r="C2651" t="str">
            <v>DRE100_kit plateau de lavage</v>
          </cell>
          <cell r="D2651">
            <v>206</v>
          </cell>
          <cell r="E2651" t="str">
            <v>P1</v>
          </cell>
          <cell r="F2651">
            <v>142</v>
          </cell>
          <cell r="G2651" t="str">
            <v>Stk</v>
          </cell>
          <cell r="H2651">
            <v>222.7</v>
          </cell>
        </row>
        <row r="2652">
          <cell r="A2652">
            <v>2150005512</v>
          </cell>
          <cell r="B2652" t="str">
            <v>OptiDuo Relais 24V DC 896H</v>
          </cell>
          <cell r="C2652" t="str">
            <v>OptiDuo Relay 24V DC 896H</v>
          </cell>
          <cell r="D2652">
            <v>19.5</v>
          </cell>
          <cell r="E2652" t="str">
            <v>P4</v>
          </cell>
          <cell r="F2652">
            <v>592</v>
          </cell>
          <cell r="G2652" t="str">
            <v>Stk</v>
          </cell>
          <cell r="H2652">
            <v>21.1</v>
          </cell>
        </row>
        <row r="2653">
          <cell r="A2653">
            <v>2150005513</v>
          </cell>
          <cell r="B2653" t="str">
            <v>V300 Kabel L= 1,06m</v>
          </cell>
          <cell r="C2653" t="str">
            <v>Cable double DIN. L= 1,06m V300</v>
          </cell>
          <cell r="D2653">
            <v>86.4</v>
          </cell>
          <cell r="E2653" t="str">
            <v>P4</v>
          </cell>
          <cell r="F2653">
            <v>196</v>
          </cell>
          <cell r="G2653" t="str">
            <v>Stk</v>
          </cell>
          <cell r="H2653">
            <v>93.4</v>
          </cell>
        </row>
        <row r="2654">
          <cell r="A2654">
            <v>2150005544</v>
          </cell>
          <cell r="B2654" t="str">
            <v>DRE RC Kabel Terminal Markierungskit</v>
          </cell>
          <cell r="C2654" t="str">
            <v>DRE_RC_kit embouts et marqueurs câbles</v>
          </cell>
          <cell r="D2654">
            <v>1869</v>
          </cell>
          <cell r="E2654" t="str">
            <v>P1</v>
          </cell>
          <cell r="F2654">
            <v>812</v>
          </cell>
          <cell r="G2654" t="str">
            <v>Stk</v>
          </cell>
          <cell r="H2654">
            <v>2020.4</v>
          </cell>
        </row>
        <row r="2655">
          <cell r="A2655">
            <v>2150005554</v>
          </cell>
          <cell r="B2655" t="str">
            <v>Bride offen einzel (hoch) 90X90 pf.</v>
          </cell>
          <cell r="C2655" t="str">
            <v>Bride 1 direction poteau carré 90x90</v>
          </cell>
          <cell r="D2655">
            <v>58.8</v>
          </cell>
          <cell r="E2655" t="str">
            <v>P1</v>
          </cell>
          <cell r="F2655">
            <v>840</v>
          </cell>
          <cell r="G2655" t="str">
            <v>Stk</v>
          </cell>
          <cell r="H2655">
            <v>63.55</v>
          </cell>
        </row>
        <row r="2656">
          <cell r="A2656">
            <v>2150005555</v>
          </cell>
          <cell r="B2656" t="str">
            <v>Bride offen doppelt gerade 90X90 pf.</v>
          </cell>
          <cell r="C2656" t="str">
            <v>Bride 2 directions droite carré 90x90</v>
          </cell>
          <cell r="D2656">
            <v>78.599999999999994</v>
          </cell>
          <cell r="E2656" t="str">
            <v>P1</v>
          </cell>
          <cell r="F2656">
            <v>840</v>
          </cell>
          <cell r="G2656" t="str">
            <v>Stk</v>
          </cell>
          <cell r="H2656">
            <v>84.95</v>
          </cell>
        </row>
        <row r="2657">
          <cell r="A2657">
            <v>2150005567</v>
          </cell>
          <cell r="B2657" t="str">
            <v>V300 3. Reinigungsmittel-Option V1525</v>
          </cell>
          <cell r="C2657" t="str">
            <v>Pompe détergent V300, 3ème détergent</v>
          </cell>
          <cell r="D2657">
            <v>607</v>
          </cell>
          <cell r="E2657" t="str">
            <v>P1</v>
          </cell>
          <cell r="F2657">
            <v>160</v>
          </cell>
          <cell r="G2657" t="str">
            <v>Stk</v>
          </cell>
          <cell r="H2657">
            <v>656.15</v>
          </cell>
        </row>
        <row r="2658">
          <cell r="A2658">
            <v>2150005597</v>
          </cell>
          <cell r="B2658" t="str">
            <v>Dichtung Spülaufn X für Schlauch C</v>
          </cell>
          <cell r="C2658" t="str">
            <v>CIP X MANIFOLD JOINT POUR TUBE C</v>
          </cell>
          <cell r="D2658">
            <v>6.35</v>
          </cell>
          <cell r="E2658" t="str">
            <v>P4</v>
          </cell>
          <cell r="F2658">
            <v>194</v>
          </cell>
          <cell r="G2658" t="str">
            <v>Stk</v>
          </cell>
          <cell r="H2658">
            <v>6.85</v>
          </cell>
        </row>
        <row r="2659">
          <cell r="A2659">
            <v>2150005608</v>
          </cell>
          <cell r="B2659" t="str">
            <v>Kunststoffanschluß Melkzeugreiniger E100</v>
          </cell>
          <cell r="C2659" t="str">
            <v>Support Plateau lavage X E100</v>
          </cell>
          <cell r="D2659">
            <v>17.8</v>
          </cell>
          <cell r="E2659" t="str">
            <v>P4</v>
          </cell>
          <cell r="F2659">
            <v>194</v>
          </cell>
          <cell r="G2659" t="str">
            <v>Stk</v>
          </cell>
          <cell r="H2659">
            <v>19.25</v>
          </cell>
        </row>
        <row r="2660">
          <cell r="A2660">
            <v>2150005619</v>
          </cell>
          <cell r="B2660" t="str">
            <v>DRE100 Abschnitt Schiene 28H</v>
          </cell>
          <cell r="C2660" t="str">
            <v>DRE100 Support sup rail 28 postes</v>
          </cell>
          <cell r="D2660">
            <v>1136</v>
          </cell>
          <cell r="E2660" t="str">
            <v>P1</v>
          </cell>
          <cell r="F2660">
            <v>812</v>
          </cell>
          <cell r="G2660" t="str">
            <v>Stk</v>
          </cell>
          <cell r="H2660">
            <v>1228</v>
          </cell>
        </row>
        <row r="2661">
          <cell r="A2661">
            <v>2150005620</v>
          </cell>
          <cell r="B2661" t="str">
            <v>DRE100 Abschnitt Schiene 34H</v>
          </cell>
          <cell r="C2661" t="str">
            <v>DRE100_tube lice avant suppl. 34pl H</v>
          </cell>
          <cell r="D2661">
            <v>1399</v>
          </cell>
          <cell r="E2661" t="str">
            <v>P1</v>
          </cell>
          <cell r="F2661">
            <v>812</v>
          </cell>
          <cell r="G2661" t="str">
            <v>Stk</v>
          </cell>
          <cell r="H2661">
            <v>1512.3</v>
          </cell>
        </row>
        <row r="2662">
          <cell r="A2662">
            <v>2150005621</v>
          </cell>
          <cell r="B2662" t="str">
            <v>DRE100 Abschnitt Schiene 40H</v>
          </cell>
          <cell r="C2662" t="str">
            <v>DRE100 Barre Jambe Supplementaire 40H</v>
          </cell>
          <cell r="D2662">
            <v>1415</v>
          </cell>
          <cell r="E2662" t="str">
            <v>P1</v>
          </cell>
          <cell r="F2662">
            <v>812</v>
          </cell>
          <cell r="G2662" t="str">
            <v>Stk</v>
          </cell>
          <cell r="H2662">
            <v>1529.6</v>
          </cell>
        </row>
        <row r="2663">
          <cell r="A2663">
            <v>2150005622</v>
          </cell>
          <cell r="B2663" t="str">
            <v>DRE100 Abschnitt Schiene 50H</v>
          </cell>
          <cell r="C2663" t="str">
            <v>DRE100_tube lice avant suppl. 50pl H</v>
          </cell>
          <cell r="D2663">
            <v>1727</v>
          </cell>
          <cell r="E2663" t="str">
            <v>P1</v>
          </cell>
          <cell r="F2663">
            <v>812</v>
          </cell>
          <cell r="G2663" t="str">
            <v>Stk</v>
          </cell>
          <cell r="H2663">
            <v>1866.9</v>
          </cell>
        </row>
        <row r="2664">
          <cell r="A2664">
            <v>2150005690</v>
          </cell>
          <cell r="B2664" t="str">
            <v>V300 Sicherungsmutter D16 M12x1</v>
          </cell>
          <cell r="C2664" t="str">
            <v>Contre-écrou PVDF D16 M12x1</v>
          </cell>
          <cell r="D2664">
            <v>4.3499999999999996</v>
          </cell>
          <cell r="E2664" t="str">
            <v>P4</v>
          </cell>
          <cell r="F2664">
            <v>196</v>
          </cell>
          <cell r="G2664" t="str">
            <v>Stk</v>
          </cell>
          <cell r="H2664">
            <v>4.7</v>
          </cell>
        </row>
        <row r="2665">
          <cell r="A2665">
            <v>2150005693</v>
          </cell>
          <cell r="B2665" t="str">
            <v>V300 DDD Ventile u. Halter Upgr.Kit</v>
          </cell>
          <cell r="C2665" t="str">
            <v>Kit de mise à jour valves DDD(notes)</v>
          </cell>
          <cell r="D2665">
            <v>957</v>
          </cell>
          <cell r="E2665" t="str">
            <v>P1</v>
          </cell>
          <cell r="F2665">
            <v>160</v>
          </cell>
          <cell r="G2665" t="str">
            <v>Stk</v>
          </cell>
          <cell r="H2665">
            <v>1034.5</v>
          </cell>
        </row>
        <row r="2666">
          <cell r="A2666">
            <v>2150005709</v>
          </cell>
          <cell r="B2666" t="str">
            <v>.E.DRE WASH SWITCH</v>
          </cell>
          <cell r="C2666" t="str">
            <v>.E.DRE WASH SWITCH</v>
          </cell>
          <cell r="D2666">
            <v>65.099999999999994</v>
          </cell>
          <cell r="E2666" t="str">
            <v>P1</v>
          </cell>
          <cell r="F2666">
            <v>812</v>
          </cell>
          <cell r="G2666" t="str">
            <v>Stk</v>
          </cell>
          <cell r="H2666">
            <v>70.349999999999994</v>
          </cell>
        </row>
        <row r="2667">
          <cell r="A2667">
            <v>2150005713</v>
          </cell>
          <cell r="B2667" t="str">
            <v>OptiDuo Hinterer Abdeckungshebel</v>
          </cell>
          <cell r="C2667" t="str">
            <v>verrouillage capot arrière</v>
          </cell>
          <cell r="D2667">
            <v>53.9</v>
          </cell>
          <cell r="E2667" t="str">
            <v>P4</v>
          </cell>
          <cell r="F2667">
            <v>592</v>
          </cell>
          <cell r="G2667" t="str">
            <v>Stk</v>
          </cell>
          <cell r="H2667">
            <v>58.25</v>
          </cell>
        </row>
        <row r="2668">
          <cell r="A2668">
            <v>2150005871</v>
          </cell>
          <cell r="B2668" t="str">
            <v>Anschlusskabel mit Stecker 3m</v>
          </cell>
          <cell r="C2668" t="str">
            <v>Connecteur avec cable 3 M</v>
          </cell>
          <cell r="D2668">
            <v>28.4</v>
          </cell>
          <cell r="E2668" t="str">
            <v>P4</v>
          </cell>
          <cell r="F2668">
            <v>196</v>
          </cell>
          <cell r="G2668" t="str">
            <v>Stk</v>
          </cell>
          <cell r="H2668">
            <v>30.7</v>
          </cell>
        </row>
        <row r="2669">
          <cell r="A2669">
            <v>2150005872</v>
          </cell>
          <cell r="B2669" t="str">
            <v>Anschlusskabel mit Stecker 24V 5A L=2m</v>
          </cell>
          <cell r="C2669" t="str">
            <v>Connecteur EV avec Cable 2M</v>
          </cell>
          <cell r="D2669">
            <v>23.7</v>
          </cell>
          <cell r="E2669" t="str">
            <v>P4</v>
          </cell>
          <cell r="F2669">
            <v>196</v>
          </cell>
          <cell r="G2669" t="str">
            <v>Stk</v>
          </cell>
          <cell r="H2669">
            <v>25.6</v>
          </cell>
        </row>
        <row r="2670">
          <cell r="A2670">
            <v>2150005898</v>
          </cell>
          <cell r="B2670" t="str">
            <v>MSA 30 Arm kpl. Vers. 2020</v>
          </cell>
          <cell r="C2670" t="str">
            <v>ML3100_bras pivotant MSA30 pour MP580</v>
          </cell>
          <cell r="D2670">
            <v>1275</v>
          </cell>
          <cell r="E2670" t="str">
            <v>P1</v>
          </cell>
          <cell r="F2670">
            <v>137</v>
          </cell>
          <cell r="G2670" t="str">
            <v>Stk</v>
          </cell>
          <cell r="H2670">
            <v>1378.3</v>
          </cell>
        </row>
        <row r="2671">
          <cell r="A2671">
            <v>2150005905</v>
          </cell>
          <cell r="B2671" t="str">
            <v>Ventiltränke S28</v>
          </cell>
          <cell r="C2671" t="str">
            <v>Bac inox palette S28 DeLaval</v>
          </cell>
          <cell r="D2671">
            <v>648</v>
          </cell>
          <cell r="E2671" t="str">
            <v>P3</v>
          </cell>
          <cell r="F2671">
            <v>365</v>
          </cell>
          <cell r="G2671" t="str">
            <v>Stk</v>
          </cell>
          <cell r="H2671">
            <v>700.5</v>
          </cell>
        </row>
        <row r="2672">
          <cell r="A2672">
            <v>2150005906</v>
          </cell>
          <cell r="B2672" t="str">
            <v>Ventil-Doppeltränke S28</v>
          </cell>
          <cell r="C2672" t="str">
            <v>Bac inox double palette S28 DeLaval</v>
          </cell>
          <cell r="D2672">
            <v>845</v>
          </cell>
          <cell r="E2672" t="str">
            <v>P3</v>
          </cell>
          <cell r="F2672">
            <v>365</v>
          </cell>
          <cell r="G2672" t="str">
            <v>Stk</v>
          </cell>
          <cell r="H2672">
            <v>913.45</v>
          </cell>
        </row>
        <row r="2673">
          <cell r="A2673">
            <v>2150005913</v>
          </cell>
          <cell r="B2673" t="str">
            <v>MSA 30 Arm kurz kpl. Vers. 2020</v>
          </cell>
          <cell r="C2673" t="str">
            <v>ML3100_bras pivotant MSA30/MP680-MP150B</v>
          </cell>
          <cell r="D2673">
            <v>1275</v>
          </cell>
          <cell r="E2673" t="str">
            <v>P1</v>
          </cell>
          <cell r="F2673">
            <v>137</v>
          </cell>
          <cell r="G2673" t="str">
            <v>Stk</v>
          </cell>
          <cell r="H2673">
            <v>1378.3</v>
          </cell>
        </row>
        <row r="2674">
          <cell r="A2674">
            <v>2150006070</v>
          </cell>
          <cell r="B2674" t="str">
            <v>DRE Futterschalen Einsatz CN</v>
          </cell>
          <cell r="C2674" t="str">
            <v>DRE_Insert INOX petite mangeoire</v>
          </cell>
          <cell r="D2674">
            <v>92.2</v>
          </cell>
          <cell r="E2674" t="str">
            <v>P1</v>
          </cell>
          <cell r="F2674">
            <v>812</v>
          </cell>
          <cell r="G2674" t="str">
            <v>Stk</v>
          </cell>
          <cell r="H2674">
            <v>99.65</v>
          </cell>
        </row>
        <row r="2675">
          <cell r="A2675">
            <v>2150006071</v>
          </cell>
          <cell r="B2675" t="str">
            <v>DRE Futterschalen Einsatz CN Medium</v>
          </cell>
          <cell r="C2675" t="str">
            <v>DRE_Insert INOX mangeoire moyenne</v>
          </cell>
          <cell r="D2675">
            <v>97.5</v>
          </cell>
          <cell r="E2675" t="str">
            <v>P1</v>
          </cell>
          <cell r="F2675">
            <v>812</v>
          </cell>
          <cell r="G2675" t="str">
            <v>Stk</v>
          </cell>
          <cell r="H2675">
            <v>105.4</v>
          </cell>
        </row>
        <row r="2676">
          <cell r="A2676">
            <v>2150006072</v>
          </cell>
          <cell r="B2676" t="str">
            <v>DRE Futterschalen Einsatz CN Groß</v>
          </cell>
          <cell r="C2676" t="str">
            <v>DRE_Insert INOX mangeoire large</v>
          </cell>
          <cell r="D2676">
            <v>110</v>
          </cell>
          <cell r="E2676" t="str">
            <v>P1</v>
          </cell>
          <cell r="F2676">
            <v>812</v>
          </cell>
          <cell r="G2676" t="str">
            <v>Stk</v>
          </cell>
          <cell r="H2676">
            <v>118.9</v>
          </cell>
        </row>
        <row r="2677">
          <cell r="A2677">
            <v>2150006086</v>
          </cell>
          <cell r="B2677" t="str">
            <v>MSA 30 ARM kurz kpl. - NA</v>
          </cell>
          <cell r="C2677" t="str">
            <v>ML3100_bras court cpl - NA</v>
          </cell>
          <cell r="D2677">
            <v>1288</v>
          </cell>
          <cell r="E2677" t="str">
            <v>P1</v>
          </cell>
          <cell r="F2677">
            <v>137</v>
          </cell>
          <cell r="G2677" t="str">
            <v>Stk</v>
          </cell>
          <cell r="H2677">
            <v>1392.35</v>
          </cell>
        </row>
        <row r="2678">
          <cell r="A2678">
            <v>2150006092</v>
          </cell>
          <cell r="B2678" t="str">
            <v>V300 Tastaturaufkleber links</v>
          </cell>
          <cell r="C2678" t="str">
            <v>Etiquette boutons fonctions V300 Gauche</v>
          </cell>
          <cell r="D2678">
            <v>46</v>
          </cell>
          <cell r="E2678" t="str">
            <v>P4</v>
          </cell>
          <cell r="F2678">
            <v>196</v>
          </cell>
          <cell r="G2678" t="str">
            <v>Stk</v>
          </cell>
          <cell r="H2678">
            <v>49.75</v>
          </cell>
        </row>
        <row r="2679">
          <cell r="A2679">
            <v>2150006093</v>
          </cell>
          <cell r="B2679" t="str">
            <v>V300 Tastaturaufkleber rechts</v>
          </cell>
          <cell r="C2679" t="str">
            <v>Etiquette bouton fonction V300 Droit</v>
          </cell>
          <cell r="D2679">
            <v>46</v>
          </cell>
          <cell r="E2679" t="str">
            <v>P4</v>
          </cell>
          <cell r="F2679">
            <v>196</v>
          </cell>
          <cell r="G2679" t="str">
            <v>Stk</v>
          </cell>
          <cell r="H2679">
            <v>49.75</v>
          </cell>
        </row>
        <row r="2680">
          <cell r="A2680">
            <v>2150006099</v>
          </cell>
          <cell r="B2680" t="str">
            <v>Robotermodus-Box</v>
          </cell>
          <cell r="C2680" t="str">
            <v>Boite à boutons V300</v>
          </cell>
          <cell r="D2680">
            <v>471</v>
          </cell>
          <cell r="E2680" t="str">
            <v>P4</v>
          </cell>
          <cell r="F2680">
            <v>196</v>
          </cell>
          <cell r="G2680" t="str">
            <v>Stk</v>
          </cell>
          <cell r="H2680">
            <v>509.15</v>
          </cell>
        </row>
        <row r="2681">
          <cell r="A2681">
            <v>2150006148</v>
          </cell>
          <cell r="B2681" t="str">
            <v>Zugstange m.Dämpfer f.mech.Standbegrenz.</v>
          </cell>
          <cell r="C2681" t="str">
            <v>Barre fermeture porte station DAC FSC</v>
          </cell>
          <cell r="D2681">
            <v>357</v>
          </cell>
          <cell r="E2681" t="str">
            <v>P4</v>
          </cell>
          <cell r="F2681">
            <v>594</v>
          </cell>
          <cell r="G2681" t="str">
            <v>Stk</v>
          </cell>
          <cell r="H2681">
            <v>385.9</v>
          </cell>
        </row>
        <row r="2682">
          <cell r="A2682">
            <v>2150006199</v>
          </cell>
          <cell r="B2682" t="str">
            <v>Rohr CN 52mm 6 Meter Ver. 2020</v>
          </cell>
          <cell r="C2682" t="str">
            <v>Tube Inox D52 6000 mm</v>
          </cell>
          <cell r="D2682">
            <v>268</v>
          </cell>
          <cell r="E2682" t="str">
            <v>P1</v>
          </cell>
          <cell r="F2682">
            <v>150</v>
          </cell>
          <cell r="G2682" t="str">
            <v>Stk</v>
          </cell>
          <cell r="H2682">
            <v>289.7</v>
          </cell>
        </row>
        <row r="2683">
          <cell r="A2683">
            <v>2150006200</v>
          </cell>
          <cell r="B2683" t="str">
            <v>Rohr CN 63mm 6 Meter Ver. 2020</v>
          </cell>
          <cell r="C2683" t="str">
            <v>.E.Pipe ss D63 6000 mm</v>
          </cell>
          <cell r="D2683">
            <v>508</v>
          </cell>
          <cell r="E2683" t="str">
            <v>P1</v>
          </cell>
          <cell r="F2683">
            <v>150</v>
          </cell>
          <cell r="G2683" t="str">
            <v>Stk</v>
          </cell>
          <cell r="H2683">
            <v>549.15</v>
          </cell>
        </row>
        <row r="2684">
          <cell r="A2684">
            <v>2150006201</v>
          </cell>
          <cell r="B2684" t="str">
            <v>Rohr CN 76mm 6 Meter Ver. 2020</v>
          </cell>
          <cell r="C2684" t="str">
            <v>Tuyau INOX 76mm L=6m</v>
          </cell>
          <cell r="D2684">
            <v>680</v>
          </cell>
          <cell r="E2684" t="str">
            <v>P1</v>
          </cell>
          <cell r="F2684">
            <v>150</v>
          </cell>
          <cell r="G2684" t="str">
            <v>Stk</v>
          </cell>
          <cell r="H2684">
            <v>735.1</v>
          </cell>
        </row>
        <row r="2685">
          <cell r="A2685">
            <v>2150006202</v>
          </cell>
          <cell r="B2685" t="str">
            <v>Rohr CN 101,6mm 6 Meter Ver. 2020</v>
          </cell>
          <cell r="C2685" t="str">
            <v>Tuyau INOX D101,6 LG:6M</v>
          </cell>
          <cell r="D2685">
            <v>716</v>
          </cell>
          <cell r="E2685" t="str">
            <v>P1</v>
          </cell>
          <cell r="F2685">
            <v>150</v>
          </cell>
          <cell r="G2685" t="str">
            <v>Stk</v>
          </cell>
          <cell r="H2685">
            <v>774</v>
          </cell>
        </row>
        <row r="2686">
          <cell r="A2686">
            <v>2150006287</v>
          </cell>
          <cell r="B2686" t="str">
            <v>Dichtungssatz für Dosatron-Injektor</v>
          </cell>
          <cell r="C2686" t="str">
            <v>Kit de joints injecteur Dosatron</v>
          </cell>
          <cell r="D2686">
            <v>170</v>
          </cell>
          <cell r="E2686" t="str">
            <v>P4</v>
          </cell>
          <cell r="F2686">
            <v>196</v>
          </cell>
          <cell r="G2686" t="str">
            <v>Stk</v>
          </cell>
          <cell r="H2686">
            <v>183.75</v>
          </cell>
        </row>
        <row r="2687">
          <cell r="A2687">
            <v>2150006337</v>
          </cell>
          <cell r="B2687" t="str">
            <v>V300 Zylinder 25-60 Reinigungsaufnahme</v>
          </cell>
          <cell r="C2687" t="str">
            <v>Vérin magasin 25-60</v>
          </cell>
          <cell r="D2687">
            <v>88.9</v>
          </cell>
          <cell r="E2687" t="str">
            <v>P4</v>
          </cell>
          <cell r="F2687">
            <v>196</v>
          </cell>
          <cell r="G2687" t="str">
            <v>Stk</v>
          </cell>
          <cell r="H2687">
            <v>96.1</v>
          </cell>
        </row>
        <row r="2688">
          <cell r="A2688">
            <v>2150006346</v>
          </cell>
          <cell r="B2688" t="str">
            <v>Evanza Sammelstk, seitl Puls, leicht</v>
          </cell>
          <cell r="C2688" t="str">
            <v>Evanza griffe arrière, 16mm</v>
          </cell>
          <cell r="D2688">
            <v>1229</v>
          </cell>
          <cell r="E2688" t="str">
            <v>P1</v>
          </cell>
          <cell r="F2688">
            <v>140</v>
          </cell>
          <cell r="G2688" t="str">
            <v>Stk</v>
          </cell>
          <cell r="H2688">
            <v>1328.55</v>
          </cell>
        </row>
        <row r="2689">
          <cell r="A2689">
            <v>2150006348</v>
          </cell>
          <cell r="B2689" t="str">
            <v>Evanza Sammelstk, längs Puls, leicht</v>
          </cell>
          <cell r="C2689" t="str">
            <v>Evanza griffe avant 16mm</v>
          </cell>
          <cell r="D2689">
            <v>1229</v>
          </cell>
          <cell r="E2689" t="str">
            <v>P1</v>
          </cell>
          <cell r="F2689">
            <v>140</v>
          </cell>
          <cell r="G2689" t="str">
            <v>Stk</v>
          </cell>
          <cell r="H2689">
            <v>1328.55</v>
          </cell>
        </row>
        <row r="2690">
          <cell r="A2690">
            <v>2150006358</v>
          </cell>
          <cell r="B2690" t="str">
            <v>V300 Zitzenbechersatz std links</v>
          </cell>
          <cell r="C2690" t="str">
            <v>Kit 4 gob. inox gauche 151mm V300</v>
          </cell>
          <cell r="D2690">
            <v>533</v>
          </cell>
          <cell r="E2690" t="str">
            <v>P4</v>
          </cell>
          <cell r="F2690">
            <v>196</v>
          </cell>
          <cell r="G2690" t="str">
            <v>Stk</v>
          </cell>
          <cell r="H2690">
            <v>576.15</v>
          </cell>
        </row>
        <row r="2691">
          <cell r="A2691">
            <v>2150006359</v>
          </cell>
          <cell r="B2691" t="str">
            <v>V300 Zitzenbechersatz std rechts</v>
          </cell>
          <cell r="C2691" t="str">
            <v>Kit 4 gob. inox droit 151mm V300</v>
          </cell>
          <cell r="D2691">
            <v>533</v>
          </cell>
          <cell r="E2691" t="str">
            <v>P4</v>
          </cell>
          <cell r="F2691">
            <v>196</v>
          </cell>
          <cell r="G2691" t="str">
            <v>Stk</v>
          </cell>
          <cell r="H2691">
            <v>576.15</v>
          </cell>
        </row>
        <row r="2692">
          <cell r="A2692">
            <v>2150006361</v>
          </cell>
          <cell r="B2692" t="str">
            <v>V300 R Zitzenbecher-Set kurze Zitzen</v>
          </cell>
          <cell r="C2692" t="str">
            <v>Kit 4 gob. inox droit 162mm V300</v>
          </cell>
          <cell r="D2692">
            <v>533</v>
          </cell>
          <cell r="E2692" t="str">
            <v>P4</v>
          </cell>
          <cell r="F2692">
            <v>196</v>
          </cell>
          <cell r="G2692" t="str">
            <v>Stk</v>
          </cell>
          <cell r="H2692">
            <v>576.15</v>
          </cell>
        </row>
        <row r="2693">
          <cell r="A2693">
            <v>2150006461</v>
          </cell>
          <cell r="B2693" t="str">
            <v>Mehrfachstecker</v>
          </cell>
          <cell r="C2693" t="str">
            <v>Prise multiple 10A</v>
          </cell>
          <cell r="D2693">
            <v>59.8</v>
          </cell>
          <cell r="E2693" t="str">
            <v>P4</v>
          </cell>
          <cell r="F2693">
            <v>196</v>
          </cell>
          <cell r="G2693" t="str">
            <v>Stk</v>
          </cell>
          <cell r="H2693">
            <v>64.650000000000006</v>
          </cell>
        </row>
        <row r="2694">
          <cell r="A2694">
            <v>2150006465</v>
          </cell>
          <cell r="B2694" t="str">
            <v>TSR Abdeckung kpl.</v>
          </cell>
          <cell r="C2694" t="str">
            <v>Kit Protection TSR</v>
          </cell>
          <cell r="D2694">
            <v>330</v>
          </cell>
          <cell r="E2694" t="str">
            <v>P4</v>
          </cell>
          <cell r="F2694">
            <v>208</v>
          </cell>
          <cell r="G2694" t="str">
            <v>Stk</v>
          </cell>
          <cell r="H2694">
            <v>356.75</v>
          </cell>
        </row>
        <row r="2695">
          <cell r="A2695">
            <v>2150006480</v>
          </cell>
          <cell r="B2695" t="str">
            <v>V300 Schutzschlauch (18 Meter)</v>
          </cell>
          <cell r="C2695" t="str">
            <v>Tube protec. pour tuyau pompe DDD (18M)</v>
          </cell>
          <cell r="D2695">
            <v>126</v>
          </cell>
          <cell r="E2695" t="str">
            <v>P4</v>
          </cell>
          <cell r="F2695">
            <v>196</v>
          </cell>
          <cell r="G2695" t="str">
            <v>Stk</v>
          </cell>
          <cell r="H2695">
            <v>136.19999999999999</v>
          </cell>
        </row>
        <row r="2696">
          <cell r="A2696">
            <v>2150006509</v>
          </cell>
          <cell r="B2696" t="str">
            <v>OptiDuo Data logger Nachrüstung</v>
          </cell>
          <cell r="C2696" t="str">
            <v>OptiDuo Data logger</v>
          </cell>
          <cell r="D2696">
            <v>153</v>
          </cell>
          <cell r="E2696" t="str">
            <v>P1</v>
          </cell>
          <cell r="F2696">
            <v>564</v>
          </cell>
          <cell r="G2696" t="str">
            <v>Stk</v>
          </cell>
          <cell r="H2696">
            <v>165.4</v>
          </cell>
        </row>
        <row r="2697">
          <cell r="A2697">
            <v>2150006528</v>
          </cell>
          <cell r="B2697" t="str">
            <v>.E.Cable with plug for regulator block</v>
          </cell>
          <cell r="C2697" t="str">
            <v>.E.Cable with plug for regulator block</v>
          </cell>
          <cell r="D2697">
            <v>37.799999999999997</v>
          </cell>
          <cell r="E2697" t="str">
            <v>P1</v>
          </cell>
          <cell r="F2697">
            <v>133</v>
          </cell>
          <cell r="G2697" t="str">
            <v>Stk</v>
          </cell>
          <cell r="H2697">
            <v>40.85</v>
          </cell>
        </row>
        <row r="2698">
          <cell r="A2698">
            <v>2150006529</v>
          </cell>
          <cell r="B2698" t="str">
            <v>.E.Cable with plug for EP pulsator</v>
          </cell>
          <cell r="C2698" t="str">
            <v>.E.Cable with plug for EP pulsator</v>
          </cell>
          <cell r="D2698">
            <v>60.9</v>
          </cell>
          <cell r="E2698" t="str">
            <v>P1</v>
          </cell>
          <cell r="F2698">
            <v>130</v>
          </cell>
          <cell r="G2698" t="str">
            <v>Stk</v>
          </cell>
          <cell r="H2698">
            <v>65.849999999999994</v>
          </cell>
        </row>
        <row r="2699">
          <cell r="A2699">
            <v>2150006579</v>
          </cell>
          <cell r="B2699" t="str">
            <v>AKD 250 Umlenkrolle mit Bolzen</v>
          </cell>
          <cell r="C2699" t="str">
            <v>AKD 250 poulie avec boulon</v>
          </cell>
          <cell r="D2699">
            <v>1045</v>
          </cell>
          <cell r="E2699" t="str">
            <v>P4</v>
          </cell>
          <cell r="F2699">
            <v>495</v>
          </cell>
          <cell r="G2699" t="str">
            <v>Stk</v>
          </cell>
          <cell r="H2699">
            <v>1129.6500000000001</v>
          </cell>
        </row>
        <row r="2700">
          <cell r="A2700">
            <v>2150006669</v>
          </cell>
          <cell r="B2700" t="str">
            <v>DRE Dropper-Halterung - CW</v>
          </cell>
          <cell r="C2700" t="str">
            <v>SupportDeMangeoireEscamotableE100</v>
          </cell>
          <cell r="D2700">
            <v>437</v>
          </cell>
          <cell r="E2700" t="str">
            <v>P1</v>
          </cell>
          <cell r="F2700">
            <v>812</v>
          </cell>
          <cell r="G2700" t="str">
            <v>Stk</v>
          </cell>
          <cell r="H2700">
            <v>472.4</v>
          </cell>
        </row>
        <row r="2701">
          <cell r="A2701">
            <v>2150006687</v>
          </cell>
          <cell r="B2701" t="str">
            <v>OptiDuo Umschalter f.2.Induktionskabel</v>
          </cell>
          <cell r="C2701" t="str">
            <v>commutat. p. ligne d’induction OptiDuo</v>
          </cell>
          <cell r="D2701">
            <v>349</v>
          </cell>
          <cell r="E2701" t="str">
            <v>P1</v>
          </cell>
          <cell r="F2701">
            <v>564</v>
          </cell>
          <cell r="G2701" t="str">
            <v>Stk</v>
          </cell>
          <cell r="H2701">
            <v>377.25</v>
          </cell>
        </row>
        <row r="2702">
          <cell r="A2702">
            <v>2150006717</v>
          </cell>
          <cell r="B2702" t="str">
            <v>Rücklaufventil Hydraulikzylinder VSM</v>
          </cell>
          <cell r="C2702" t="str">
            <v>vanne anti-retour piston hydraulique VSM</v>
          </cell>
          <cell r="D2702">
            <v>265</v>
          </cell>
          <cell r="E2702" t="str">
            <v>P4</v>
          </cell>
          <cell r="F2702">
            <v>592</v>
          </cell>
          <cell r="G2702" t="str">
            <v>Stk</v>
          </cell>
          <cell r="H2702">
            <v>286.45</v>
          </cell>
        </row>
        <row r="2703">
          <cell r="A2703">
            <v>2150006751</v>
          </cell>
          <cell r="B2703" t="str">
            <v>ORW Touchscreen 7in</v>
          </cell>
          <cell r="C2703" t="str">
            <v>ORW display 7"</v>
          </cell>
          <cell r="D2703">
            <v>2148</v>
          </cell>
          <cell r="E2703" t="str">
            <v>P4</v>
          </cell>
          <cell r="F2703">
            <v>595</v>
          </cell>
          <cell r="G2703" t="str">
            <v>Stk</v>
          </cell>
          <cell r="H2703">
            <v>2322</v>
          </cell>
        </row>
        <row r="2704">
          <cell r="A2704">
            <v>2150006752</v>
          </cell>
          <cell r="B2704" t="str">
            <v>ORW Kabel für Touchscreen 7in</v>
          </cell>
          <cell r="C2704" t="str">
            <v>câble pour display ORW 7"</v>
          </cell>
          <cell r="D2704">
            <v>139</v>
          </cell>
          <cell r="E2704" t="str">
            <v>P4</v>
          </cell>
          <cell r="F2704">
            <v>595</v>
          </cell>
          <cell r="G2704" t="str">
            <v>Stk</v>
          </cell>
          <cell r="H2704">
            <v>150.25</v>
          </cell>
        </row>
        <row r="2705">
          <cell r="A2705">
            <v>2150006934</v>
          </cell>
          <cell r="B2705" t="str">
            <v>OptiDuo Ladestation o.Ladegerät</v>
          </cell>
          <cell r="C2705" t="str">
            <v>OptiDuo station de chargem.s.chargeur</v>
          </cell>
          <cell r="D2705">
            <v>491</v>
          </cell>
          <cell r="E2705" t="str">
            <v>P1</v>
          </cell>
          <cell r="F2705">
            <v>564</v>
          </cell>
          <cell r="G2705" t="str">
            <v>Stk</v>
          </cell>
          <cell r="H2705">
            <v>530.75</v>
          </cell>
        </row>
        <row r="2706">
          <cell r="A2706">
            <v>2150006953</v>
          </cell>
          <cell r="B2706" t="str">
            <v>Massekabel</v>
          </cell>
          <cell r="C2706" t="str">
            <v>Cable equipotentiel magasin V300</v>
          </cell>
          <cell r="D2706">
            <v>8.9</v>
          </cell>
          <cell r="E2706" t="str">
            <v>P4</v>
          </cell>
          <cell r="F2706">
            <v>196</v>
          </cell>
          <cell r="G2706" t="str">
            <v>Stk</v>
          </cell>
          <cell r="H2706">
            <v>9.6</v>
          </cell>
        </row>
        <row r="2707">
          <cell r="A2707">
            <v>2150006955</v>
          </cell>
          <cell r="B2707" t="str">
            <v>Massekabel 0,4m x 6mm</v>
          </cell>
          <cell r="C2707" t="str">
            <v>Cable equipotentiel L=0,4 m D6,</v>
          </cell>
          <cell r="D2707">
            <v>8.5500000000000007</v>
          </cell>
          <cell r="E2707" t="str">
            <v>P4</v>
          </cell>
          <cell r="F2707">
            <v>196</v>
          </cell>
          <cell r="G2707" t="str">
            <v>Stk</v>
          </cell>
          <cell r="H2707">
            <v>9.25</v>
          </cell>
        </row>
        <row r="2708">
          <cell r="A2708">
            <v>2150007050</v>
          </cell>
          <cell r="B2708" t="str">
            <v>Liegeboxen FCD 1600 blue flex</v>
          </cell>
          <cell r="C2708" t="str">
            <v>Logette FCD 1600 bleue</v>
          </cell>
          <cell r="D2708">
            <v>158</v>
          </cell>
          <cell r="E2708" t="str">
            <v>P3</v>
          </cell>
          <cell r="F2708">
            <v>375</v>
          </cell>
          <cell r="G2708" t="str">
            <v>Stk</v>
          </cell>
          <cell r="H2708">
            <v>170.8</v>
          </cell>
        </row>
        <row r="2709">
          <cell r="A2709">
            <v>2150007051</v>
          </cell>
          <cell r="B2709" t="str">
            <v>Liegeboxen FCD 1800 blue flex</v>
          </cell>
          <cell r="C2709" t="str">
            <v>Logette FCD 1800 blue flex</v>
          </cell>
          <cell r="D2709">
            <v>138</v>
          </cell>
          <cell r="E2709" t="str">
            <v>P7</v>
          </cell>
          <cell r="F2709">
            <v>375</v>
          </cell>
          <cell r="G2709" t="str">
            <v>Stk</v>
          </cell>
          <cell r="H2709">
            <v>149.19999999999999</v>
          </cell>
        </row>
        <row r="2710">
          <cell r="A2710">
            <v>2150007078</v>
          </cell>
          <cell r="B2710" t="str">
            <v>DRE ODTS/Kuhpositionierer Bohrschablone</v>
          </cell>
          <cell r="C2710" t="str">
            <v>DRE_gabarit perçage ODTS</v>
          </cell>
          <cell r="D2710">
            <v>226</v>
          </cell>
          <cell r="E2710" t="str">
            <v>P4</v>
          </cell>
          <cell r="F2710">
            <v>812</v>
          </cell>
          <cell r="G2710" t="str">
            <v>Stk</v>
          </cell>
          <cell r="H2710">
            <v>244.3</v>
          </cell>
        </row>
        <row r="2711">
          <cell r="A2711">
            <v>2150007111</v>
          </cell>
          <cell r="B2711" t="str">
            <v>DRE MVEDA Trägerplatte kompl 114mm</v>
          </cell>
          <cell r="C2711" t="str">
            <v>DRE_Racc. tournant_plaque Support 114mm</v>
          </cell>
          <cell r="D2711">
            <v>530</v>
          </cell>
          <cell r="E2711" t="str">
            <v>P1</v>
          </cell>
          <cell r="F2711">
            <v>812</v>
          </cell>
          <cell r="G2711" t="str">
            <v>Stk</v>
          </cell>
          <cell r="H2711">
            <v>572.95000000000005</v>
          </cell>
        </row>
        <row r="2712">
          <cell r="A2712">
            <v>2150007177</v>
          </cell>
          <cell r="B2712" t="str">
            <v>OptiDuo Schnecke mit Stützrad</v>
          </cell>
          <cell r="C2712" t="str">
            <v>Roue support Visl OptiDuo</v>
          </cell>
          <cell r="D2712">
            <v>53.5</v>
          </cell>
          <cell r="E2712" t="str">
            <v>P4</v>
          </cell>
          <cell r="F2712">
            <v>592</v>
          </cell>
          <cell r="G2712" t="str">
            <v>Stk</v>
          </cell>
          <cell r="H2712">
            <v>57.85</v>
          </cell>
        </row>
        <row r="2713">
          <cell r="A2713">
            <v>2150007206</v>
          </cell>
          <cell r="B2713" t="str">
            <v>DRE Trennschalter 3Ph</v>
          </cell>
          <cell r="C2713" t="str">
            <v>DRE_Sectionneur 3 Phases</v>
          </cell>
          <cell r="D2713">
            <v>84.6</v>
          </cell>
          <cell r="E2713" t="str">
            <v>P1</v>
          </cell>
          <cell r="F2713">
            <v>812</v>
          </cell>
          <cell r="G2713" t="str">
            <v>Stk</v>
          </cell>
          <cell r="H2713">
            <v>91.45</v>
          </cell>
        </row>
        <row r="2714">
          <cell r="A2714">
            <v>2150007249</v>
          </cell>
          <cell r="B2714" t="str">
            <v>RS450 zusätzliches Kit 6000h/24m</v>
          </cell>
          <cell r="C2714" t="str">
            <v>RS450 Kit supplémentaire 6000h/24m</v>
          </cell>
          <cell r="D2714">
            <v>990</v>
          </cell>
          <cell r="E2714" t="str">
            <v>P4</v>
          </cell>
          <cell r="F2714">
            <v>493</v>
          </cell>
          <cell r="G2714" t="str">
            <v>Kit</v>
          </cell>
          <cell r="H2714">
            <v>1070.2</v>
          </cell>
        </row>
        <row r="2715">
          <cell r="A2715">
            <v>2150007281</v>
          </cell>
          <cell r="B2715" t="str">
            <v>DRE100 ODTS Halterung Platz</v>
          </cell>
          <cell r="C2715" t="str">
            <v>E100 ODTS SUPPORT CONTROLE</v>
          </cell>
          <cell r="D2715">
            <v>67.099999999999994</v>
          </cell>
          <cell r="E2715" t="str">
            <v>P1</v>
          </cell>
          <cell r="F2715">
            <v>812</v>
          </cell>
          <cell r="G2715" t="str">
            <v>Stk</v>
          </cell>
          <cell r="H2715">
            <v>72.55</v>
          </cell>
        </row>
        <row r="2716">
          <cell r="A2716">
            <v>2150007336</v>
          </cell>
          <cell r="B2716" t="str">
            <v>V300 upgrade-Kit für Z-Achse</v>
          </cell>
          <cell r="C2716" t="str">
            <v>Kit de MAJ Axe 2 modèle V300</v>
          </cell>
          <cell r="D2716">
            <v>671</v>
          </cell>
          <cell r="E2716" t="str">
            <v>P4</v>
          </cell>
          <cell r="F2716">
            <v>162</v>
          </cell>
          <cell r="G2716" t="str">
            <v>Stk</v>
          </cell>
          <cell r="H2716">
            <v>725.35</v>
          </cell>
        </row>
        <row r="2717">
          <cell r="A2717">
            <v>2150007350</v>
          </cell>
          <cell r="B2717" t="str">
            <v>TSR Flagge, Sensor-Kit</v>
          </cell>
          <cell r="C2717" t="str">
            <v>TSR_kit capteur tour</v>
          </cell>
          <cell r="D2717">
            <v>116</v>
          </cell>
          <cell r="E2717" t="str">
            <v>P1</v>
          </cell>
          <cell r="F2717">
            <v>765</v>
          </cell>
          <cell r="G2717" t="str">
            <v>Stk</v>
          </cell>
          <cell r="H2717">
            <v>125.4</v>
          </cell>
        </row>
        <row r="2718">
          <cell r="A2718">
            <v>2150007355</v>
          </cell>
          <cell r="B2718" t="str">
            <v>VMS 2007-V300 Zylinderhalterung</v>
          </cell>
          <cell r="C2718" t="str">
            <v>Support bras renforcé VMS 2007-V300</v>
          </cell>
          <cell r="D2718">
            <v>208</v>
          </cell>
          <cell r="E2718" t="str">
            <v>P4</v>
          </cell>
          <cell r="F2718">
            <v>196</v>
          </cell>
          <cell r="G2718" t="str">
            <v>Stk</v>
          </cell>
          <cell r="H2718">
            <v>224.85</v>
          </cell>
        </row>
        <row r="2719">
          <cell r="A2719">
            <v>2150007364</v>
          </cell>
          <cell r="B2719" t="str">
            <v>V300 Zylinderhalterung</v>
          </cell>
          <cell r="C2719" t="str">
            <v>Support de verin complet V300</v>
          </cell>
          <cell r="D2719">
            <v>191</v>
          </cell>
          <cell r="E2719" t="str">
            <v>P4</v>
          </cell>
          <cell r="F2719">
            <v>196</v>
          </cell>
          <cell r="G2719" t="str">
            <v>Stk</v>
          </cell>
          <cell r="H2719">
            <v>206.45</v>
          </cell>
        </row>
        <row r="2720">
          <cell r="A2720">
            <v>2150007369</v>
          </cell>
          <cell r="B2720" t="str">
            <v>Spirale 80mm verstärkt</v>
          </cell>
          <cell r="C2720" t="str">
            <v>Vis distribu 80mm renforcé</v>
          </cell>
          <cell r="D2720">
            <v>122</v>
          </cell>
          <cell r="E2720" t="str">
            <v>P4</v>
          </cell>
          <cell r="F2720">
            <v>594</v>
          </cell>
          <cell r="G2720" t="str">
            <v>Stk</v>
          </cell>
          <cell r="H2720">
            <v>131.9</v>
          </cell>
        </row>
        <row r="2721">
          <cell r="A2721">
            <v>2150007534</v>
          </cell>
          <cell r="B2721" t="str">
            <v>Steuerung RSCB100 f.Schienenweiche</v>
          </cell>
          <cell r="C2721" t="str">
            <v>Boîtier de commande RSCB100</v>
          </cell>
          <cell r="D2721">
            <v>2828</v>
          </cell>
          <cell r="E2721" t="str">
            <v>P1</v>
          </cell>
          <cell r="F2721">
            <v>550</v>
          </cell>
          <cell r="G2721" t="str">
            <v>Stk</v>
          </cell>
          <cell r="H2721">
            <v>3057.05</v>
          </cell>
        </row>
        <row r="2722">
          <cell r="A2722">
            <v>2150007540</v>
          </cell>
          <cell r="B2722" t="str">
            <v>ARS100 Transferarm Stromschiene</v>
          </cell>
          <cell r="C2722" t="str">
            <v>ARS100 lame d'aiguillage rail de couran</v>
          </cell>
          <cell r="D2722">
            <v>2311</v>
          </cell>
          <cell r="E2722" t="str">
            <v>P1</v>
          </cell>
          <cell r="F2722">
            <v>550</v>
          </cell>
          <cell r="G2722" t="str">
            <v>Sat</v>
          </cell>
          <cell r="H2722">
            <v>2498.1999999999998</v>
          </cell>
        </row>
        <row r="2723">
          <cell r="A2723">
            <v>2150007542</v>
          </cell>
          <cell r="B2723" t="str">
            <v>Federbelasteter Schlepparm MVSP35</v>
          </cell>
          <cell r="C2723" t="str">
            <v>support collecteur avec ressorts MVSP35</v>
          </cell>
          <cell r="D2723">
            <v>478</v>
          </cell>
          <cell r="E2723" t="str">
            <v>P1</v>
          </cell>
          <cell r="F2723">
            <v>550</v>
          </cell>
          <cell r="G2723" t="str">
            <v>Stk</v>
          </cell>
          <cell r="H2723">
            <v>516.70000000000005</v>
          </cell>
        </row>
        <row r="2724">
          <cell r="A2724">
            <v>2150007543</v>
          </cell>
          <cell r="B2724" t="str">
            <v>Stromschiene Lore für Schienenweiche</v>
          </cell>
          <cell r="C2724" t="str">
            <v>Akapp collecteur pour aiguillage</v>
          </cell>
          <cell r="D2724">
            <v>634</v>
          </cell>
          <cell r="E2724" t="str">
            <v>P1</v>
          </cell>
          <cell r="F2724">
            <v>550</v>
          </cell>
          <cell r="G2724" t="str">
            <v>Stk</v>
          </cell>
          <cell r="H2724">
            <v>685.35</v>
          </cell>
        </row>
        <row r="2725">
          <cell r="A2725">
            <v>2150007545</v>
          </cell>
          <cell r="B2725" t="str">
            <v>ARS100 Rollenhebelschalter mit Halter</v>
          </cell>
          <cell r="C2725" t="str">
            <v>Kit limit. aiguillage ARS100</v>
          </cell>
          <cell r="D2725">
            <v>824</v>
          </cell>
          <cell r="E2725" t="str">
            <v>P4</v>
          </cell>
          <cell r="F2725">
            <v>595</v>
          </cell>
          <cell r="G2725" t="str">
            <v>Sat</v>
          </cell>
          <cell r="H2725">
            <v>890.75</v>
          </cell>
        </row>
        <row r="2726">
          <cell r="A2726">
            <v>2150007547</v>
          </cell>
          <cell r="B2726" t="str">
            <v>Weiche ARS100 IPE120 V Y</v>
          </cell>
          <cell r="C2726" t="str">
            <v>ARS100 pour IPE120 ver. Y</v>
          </cell>
          <cell r="D2726">
            <v>4306</v>
          </cell>
          <cell r="E2726" t="str">
            <v>P1</v>
          </cell>
          <cell r="F2726">
            <v>550</v>
          </cell>
          <cell r="G2726" t="str">
            <v>Stk</v>
          </cell>
          <cell r="H2726">
            <v>4654.8</v>
          </cell>
        </row>
        <row r="2727">
          <cell r="A2727">
            <v>2150007648</v>
          </cell>
          <cell r="B2727" t="str">
            <v>Verstellbare Halterung für SBB</v>
          </cell>
          <cell r="C2727" t="str">
            <v>Support réglable pour brosse SCB3/SBB</v>
          </cell>
          <cell r="D2727">
            <v>1750</v>
          </cell>
          <cell r="E2727" t="str">
            <v>P3</v>
          </cell>
          <cell r="F2727">
            <v>381</v>
          </cell>
          <cell r="G2727" t="str">
            <v>Stk</v>
          </cell>
          <cell r="H2727">
            <v>1891.75</v>
          </cell>
        </row>
        <row r="2728">
          <cell r="A2728">
            <v>2150007651</v>
          </cell>
          <cell r="B2728" t="str">
            <v>ARS100 Induktiver Sensor mit Halter</v>
          </cell>
          <cell r="C2728" t="str">
            <v>ARS100 capteur inductive avec support</v>
          </cell>
          <cell r="D2728">
            <v>289</v>
          </cell>
          <cell r="E2728" t="str">
            <v>P4</v>
          </cell>
          <cell r="F2728">
            <v>595</v>
          </cell>
          <cell r="G2728" t="str">
            <v>Sat</v>
          </cell>
          <cell r="H2728">
            <v>312.39999999999998</v>
          </cell>
        </row>
        <row r="2729">
          <cell r="A2729">
            <v>2150007695</v>
          </cell>
          <cell r="B2729" t="str">
            <v>Auto-Drainage Kit</v>
          </cell>
          <cell r="C2729" t="str">
            <v>Remote Drain Kit</v>
          </cell>
          <cell r="D2729">
            <v>1645</v>
          </cell>
          <cell r="E2729" t="str">
            <v>P1</v>
          </cell>
          <cell r="F2729">
            <v>230</v>
          </cell>
          <cell r="G2729" t="str">
            <v>Sat</v>
          </cell>
          <cell r="H2729">
            <v>1778.25</v>
          </cell>
        </row>
        <row r="2730">
          <cell r="A2730">
            <v>2150007698</v>
          </cell>
          <cell r="B2730" t="str">
            <v>DRE100 MM aussen KIT CCW</v>
          </cell>
          <cell r="C2730" t="str">
            <v>DRE100_AntiHor. kit MM27BC Extérieur</v>
          </cell>
          <cell r="D2730">
            <v>1961</v>
          </cell>
          <cell r="E2730" t="str">
            <v>P1</v>
          </cell>
          <cell r="F2730">
            <v>120</v>
          </cell>
          <cell r="G2730" t="str">
            <v>Stk</v>
          </cell>
          <cell r="H2730">
            <v>2119.85</v>
          </cell>
        </row>
        <row r="2731">
          <cell r="A2731">
            <v>2150007720</v>
          </cell>
          <cell r="B2731" t="str">
            <v>Schermaschine R2, 2 Akkus</v>
          </cell>
          <cell r="C2731" t="str">
            <v>Tondeuse R2 2 batteries</v>
          </cell>
          <cell r="D2731">
            <v>858</v>
          </cell>
          <cell r="E2731" t="str">
            <v>P1</v>
          </cell>
          <cell r="F2731">
            <v>374</v>
          </cell>
          <cell r="G2731" t="str">
            <v>Stk</v>
          </cell>
          <cell r="H2731">
            <v>927.5</v>
          </cell>
        </row>
        <row r="2732">
          <cell r="A2732">
            <v>2150007721</v>
          </cell>
          <cell r="B2732" t="str">
            <v>Relay I/O 24VDC</v>
          </cell>
          <cell r="C2732" t="str">
            <v>.E.Relay I/O 1P 24VDC</v>
          </cell>
          <cell r="D2732">
            <v>22.5</v>
          </cell>
          <cell r="E2732" t="str">
            <v>P4</v>
          </cell>
          <cell r="F2732">
            <v>695</v>
          </cell>
          <cell r="G2732" t="str">
            <v>Stk</v>
          </cell>
          <cell r="H2732">
            <v>24.3</v>
          </cell>
        </row>
        <row r="2733">
          <cell r="A2733">
            <v>2150007830</v>
          </cell>
          <cell r="B2733" t="str">
            <v>V300 Sicherheitsstreifen</v>
          </cell>
          <cell r="C2733" t="str">
            <v>Bande de sécurité</v>
          </cell>
          <cell r="D2733">
            <v>0.1</v>
          </cell>
          <cell r="E2733" t="str">
            <v>P4</v>
          </cell>
          <cell r="F2733">
            <v>196</v>
          </cell>
          <cell r="G2733" t="str">
            <v>Stk</v>
          </cell>
          <cell r="H2733">
            <v>0.1</v>
          </cell>
        </row>
        <row r="2734">
          <cell r="A2734">
            <v>2150007834</v>
          </cell>
          <cell r="B2734" t="str">
            <v>DRE Waschpumpe STARTER BOX 24VDC</v>
          </cell>
          <cell r="C2734" t="str">
            <v>DRE_boitier 24V start pompe de lavage</v>
          </cell>
          <cell r="D2734">
            <v>282</v>
          </cell>
          <cell r="E2734" t="str">
            <v>P1</v>
          </cell>
          <cell r="F2734">
            <v>812</v>
          </cell>
          <cell r="G2734" t="str">
            <v>Stk</v>
          </cell>
          <cell r="H2734">
            <v>304.85000000000002</v>
          </cell>
        </row>
        <row r="2735">
          <cell r="A2735">
            <v>2150007836</v>
          </cell>
          <cell r="B2735" t="str">
            <v>ORW Touchscreen 7in Umbausatz 2015-</v>
          </cell>
          <cell r="C2735" t="str">
            <v>.E.ORW TOUCH SCREEN 7" UPGRADE KIT 2015-</v>
          </cell>
          <cell r="D2735">
            <v>2918</v>
          </cell>
          <cell r="E2735" t="str">
            <v>P4</v>
          </cell>
          <cell r="F2735">
            <v>595</v>
          </cell>
          <cell r="G2735" t="str">
            <v>Stk</v>
          </cell>
          <cell r="H2735">
            <v>3154.35</v>
          </cell>
        </row>
        <row r="2736">
          <cell r="A2736">
            <v>2150007840</v>
          </cell>
          <cell r="B2736" t="str">
            <v>ML3100 ZUBEHÖR FÜR MPC680, MV</v>
          </cell>
          <cell r="C2736" t="str">
            <v>ML3100-MP680_kit accessoires MV</v>
          </cell>
          <cell r="D2736">
            <v>469</v>
          </cell>
          <cell r="E2736" t="str">
            <v>P1</v>
          </cell>
          <cell r="F2736">
            <v>137</v>
          </cell>
          <cell r="G2736" t="str">
            <v>Stk</v>
          </cell>
          <cell r="H2736">
            <v>507</v>
          </cell>
        </row>
        <row r="2737">
          <cell r="A2737">
            <v>2150007841</v>
          </cell>
          <cell r="B2737" t="str">
            <v>MP680 ML3100 V.2020, Magnetschalter MV</v>
          </cell>
          <cell r="C2737" t="str">
            <v>ML3100_kit linéaire MP680 MV</v>
          </cell>
          <cell r="D2737">
            <v>3050</v>
          </cell>
          <cell r="E2737" t="str">
            <v>P1</v>
          </cell>
          <cell r="F2737">
            <v>137</v>
          </cell>
          <cell r="G2737" t="str">
            <v>Stk</v>
          </cell>
          <cell r="H2737">
            <v>3297.05</v>
          </cell>
        </row>
        <row r="2738">
          <cell r="A2738">
            <v>2150007845</v>
          </cell>
          <cell r="B2738" t="str">
            <v>ML3100 ZUBEHÖR FÜR MPC580, MV</v>
          </cell>
          <cell r="C2738" t="str">
            <v>ML3100-MP580_kit accessoires MV</v>
          </cell>
          <cell r="D2738">
            <v>473</v>
          </cell>
          <cell r="E2738" t="str">
            <v>P1</v>
          </cell>
          <cell r="F2738">
            <v>137</v>
          </cell>
          <cell r="G2738" t="str">
            <v>Stk</v>
          </cell>
          <cell r="H2738">
            <v>511.3</v>
          </cell>
        </row>
        <row r="2739">
          <cell r="A2739">
            <v>2150007855</v>
          </cell>
          <cell r="B2739" t="str">
            <v>MP580 ML3100 V.2020, Magnetschalter MV</v>
          </cell>
          <cell r="C2739" t="str">
            <v>ML3100_kit linéaire MP580 MV</v>
          </cell>
          <cell r="D2739">
            <v>2193</v>
          </cell>
          <cell r="E2739" t="str">
            <v>P1</v>
          </cell>
          <cell r="F2739">
            <v>137</v>
          </cell>
          <cell r="G2739" t="str">
            <v>Stk</v>
          </cell>
          <cell r="H2739">
            <v>2370.65</v>
          </cell>
        </row>
        <row r="2740">
          <cell r="A2740">
            <v>2150007890</v>
          </cell>
          <cell r="B2740" t="str">
            <v>Nackenrohr FCD 1100 blue flex</v>
          </cell>
          <cell r="C2740" t="str">
            <v>Barre garrot FCD blue flex 1100mm</v>
          </cell>
          <cell r="D2740">
            <v>23.3</v>
          </cell>
          <cell r="E2740" t="str">
            <v>P3</v>
          </cell>
          <cell r="F2740">
            <v>375</v>
          </cell>
          <cell r="G2740" t="str">
            <v>Stk</v>
          </cell>
          <cell r="H2740">
            <v>25.2</v>
          </cell>
        </row>
        <row r="2741">
          <cell r="A2741">
            <v>2150007891</v>
          </cell>
          <cell r="B2741" t="str">
            <v>Nackenrohr FCD 1250 blue flex</v>
          </cell>
          <cell r="C2741" t="str">
            <v>Tube FCD 1250 blue flex</v>
          </cell>
          <cell r="D2741">
            <v>43.6</v>
          </cell>
          <cell r="E2741" t="str">
            <v>P3</v>
          </cell>
          <cell r="F2741">
            <v>375</v>
          </cell>
          <cell r="G2741" t="str">
            <v>Stk</v>
          </cell>
          <cell r="H2741">
            <v>47.15</v>
          </cell>
        </row>
        <row r="2742">
          <cell r="A2742">
            <v>2150007920</v>
          </cell>
          <cell r="B2742" t="str">
            <v>T-Stück DDD 8mm</v>
          </cell>
          <cell r="C2742" t="str">
            <v>Connecteur T 8mm PVDF</v>
          </cell>
          <cell r="D2742">
            <v>38.1</v>
          </cell>
          <cell r="E2742" t="str">
            <v>P4</v>
          </cell>
          <cell r="F2742">
            <v>196</v>
          </cell>
          <cell r="G2742" t="str">
            <v>Stk</v>
          </cell>
          <cell r="H2742">
            <v>41.2</v>
          </cell>
        </row>
        <row r="2743">
          <cell r="A2743">
            <v>2150007921</v>
          </cell>
          <cell r="B2743" t="str">
            <v>Winkelanschluss DDD 8mm</v>
          </cell>
          <cell r="C2743" t="str">
            <v>Coude d'adaptateur male 8mm 1/4"</v>
          </cell>
          <cell r="D2743">
            <v>25.8</v>
          </cell>
          <cell r="E2743" t="str">
            <v>P4</v>
          </cell>
          <cell r="F2743">
            <v>196</v>
          </cell>
          <cell r="G2743" t="str">
            <v>Stk</v>
          </cell>
          <cell r="H2743">
            <v>27.9</v>
          </cell>
        </row>
        <row r="2744">
          <cell r="A2744">
            <v>2150007977</v>
          </cell>
          <cell r="B2744" t="str">
            <v>ML3100 ZUBEHÖR FÜR MPC680, DV</v>
          </cell>
          <cell r="C2744" t="str">
            <v>ML3100-MP680_kit accessoires StimuFlow</v>
          </cell>
          <cell r="D2744">
            <v>479</v>
          </cell>
          <cell r="E2744" t="str">
            <v>P1</v>
          </cell>
          <cell r="F2744">
            <v>137</v>
          </cell>
          <cell r="G2744" t="str">
            <v>Stk</v>
          </cell>
          <cell r="H2744">
            <v>517.79999999999995</v>
          </cell>
        </row>
        <row r="2745">
          <cell r="A2745">
            <v>2150007979</v>
          </cell>
          <cell r="B2745" t="str">
            <v>MIDILIN ML3100 DVE500 L-KIT</v>
          </cell>
          <cell r="C2745" t="str">
            <v>ML3100_kit linéaire StimuFlow DUOVAC</v>
          </cell>
          <cell r="D2745">
            <v>1316</v>
          </cell>
          <cell r="E2745" t="str">
            <v>P1</v>
          </cell>
          <cell r="F2745">
            <v>137</v>
          </cell>
          <cell r="G2745" t="str">
            <v>Stk</v>
          </cell>
          <cell r="H2745">
            <v>1422.6</v>
          </cell>
        </row>
        <row r="2746">
          <cell r="A2746">
            <v>2150007984</v>
          </cell>
          <cell r="B2746" t="str">
            <v>MP680 ML3100 Vers.2020,Magnetschalter DV</v>
          </cell>
          <cell r="C2746" t="str">
            <v>MP680 ML3100,Commutateur magnétique DV</v>
          </cell>
          <cell r="D2746">
            <v>4170</v>
          </cell>
          <cell r="E2746" t="str">
            <v>P1</v>
          </cell>
          <cell r="F2746">
            <v>137</v>
          </cell>
          <cell r="G2746" t="str">
            <v>Stk</v>
          </cell>
          <cell r="H2746">
            <v>4507.75</v>
          </cell>
        </row>
        <row r="2747">
          <cell r="A2747">
            <v>2150007994</v>
          </cell>
          <cell r="B2747" t="str">
            <v>ML3100 ZUBEHÖR FÜR MPC580, DV</v>
          </cell>
          <cell r="C2747" t="str">
            <v>ML3100-MP580_kit accessoires StimuFlow</v>
          </cell>
          <cell r="D2747">
            <v>678</v>
          </cell>
          <cell r="E2747" t="str">
            <v>P1</v>
          </cell>
          <cell r="F2747">
            <v>137</v>
          </cell>
          <cell r="G2747" t="str">
            <v>Stk</v>
          </cell>
          <cell r="H2747">
            <v>732.9</v>
          </cell>
        </row>
        <row r="2748">
          <cell r="A2748">
            <v>2150007997</v>
          </cell>
          <cell r="B2748" t="str">
            <v>MP580 ML3100 Vers.2020,Magnetschalter DV</v>
          </cell>
          <cell r="C2748" t="str">
            <v>MP580 ML3100,Commutateur magnétique DV</v>
          </cell>
          <cell r="D2748">
            <v>2576</v>
          </cell>
          <cell r="E2748" t="str">
            <v>P1</v>
          </cell>
          <cell r="F2748">
            <v>137</v>
          </cell>
          <cell r="G2748" t="str">
            <v>Stk</v>
          </cell>
          <cell r="H2748">
            <v>2784.65</v>
          </cell>
        </row>
        <row r="2749">
          <cell r="A2749">
            <v>2150008011</v>
          </cell>
          <cell r="B2749" t="str">
            <v>OptiDuo FDX Transponder 10St.</v>
          </cell>
          <cell r="C2749" t="str">
            <v>OptiDuo transp. FDX x10</v>
          </cell>
          <cell r="D2749">
            <v>71.3</v>
          </cell>
          <cell r="E2749" t="str">
            <v>P1</v>
          </cell>
          <cell r="F2749">
            <v>564</v>
          </cell>
          <cell r="G2749" t="str">
            <v>Stk</v>
          </cell>
          <cell r="H2749">
            <v>77.099999999999994</v>
          </cell>
        </row>
        <row r="2750">
          <cell r="A2750">
            <v>2150008038</v>
          </cell>
          <cell r="B2750" t="str">
            <v>Motorgehäusekit MilkMaster</v>
          </cell>
          <cell r="C2750" t="str">
            <v>Cache Moteur + roue d'engrenage MU</v>
          </cell>
          <cell r="D2750">
            <v>80.900000000000006</v>
          </cell>
          <cell r="E2750" t="str">
            <v>P4</v>
          </cell>
          <cell r="F2750">
            <v>967</v>
          </cell>
          <cell r="G2750" t="str">
            <v>Stk</v>
          </cell>
          <cell r="H2750">
            <v>87.45</v>
          </cell>
        </row>
        <row r="2751">
          <cell r="A2751">
            <v>2150008090</v>
          </cell>
          <cell r="B2751" t="str">
            <v>Servicekit 3-Wege Ventil 8000h / 48m</v>
          </cell>
          <cell r="C2751" t="str">
            <v>Kit d'entretien Vanne 3 Voies 8000h/48m</v>
          </cell>
          <cell r="D2751">
            <v>64.7</v>
          </cell>
          <cell r="E2751" t="str">
            <v>P4</v>
          </cell>
          <cell r="F2751">
            <v>293</v>
          </cell>
          <cell r="G2751" t="str">
            <v>Stk</v>
          </cell>
          <cell r="H2751">
            <v>69.95</v>
          </cell>
        </row>
        <row r="2752">
          <cell r="A2752">
            <v>2150008092</v>
          </cell>
          <cell r="B2752" t="str">
            <v>OptiDuo Reaktionsrad</v>
          </cell>
          <cell r="C2752" t="str">
            <v>OptiDuo roue d'appui</v>
          </cell>
          <cell r="D2752">
            <v>59.1</v>
          </cell>
          <cell r="E2752" t="str">
            <v>P4</v>
          </cell>
          <cell r="F2752">
            <v>592</v>
          </cell>
          <cell r="G2752" t="str">
            <v>Stk</v>
          </cell>
          <cell r="H2752">
            <v>63.9</v>
          </cell>
        </row>
        <row r="2753">
          <cell r="A2753">
            <v>2150008103</v>
          </cell>
          <cell r="B2753" t="str">
            <v>Servicekit 2-Wege Ventil 8000h / 48m</v>
          </cell>
          <cell r="C2753" t="str">
            <v>Kit d'entretien Vanne 2 Voies 8000h/48m</v>
          </cell>
          <cell r="D2753">
            <v>60.9</v>
          </cell>
          <cell r="E2753" t="str">
            <v>P4</v>
          </cell>
          <cell r="F2753">
            <v>293</v>
          </cell>
          <cell r="G2753" t="str">
            <v>Stk</v>
          </cell>
          <cell r="H2753">
            <v>65.849999999999994</v>
          </cell>
        </row>
        <row r="2754">
          <cell r="A2754">
            <v>2150008144</v>
          </cell>
          <cell r="B2754" t="str">
            <v>OptiDuo Abdeckung hinten</v>
          </cell>
          <cell r="C2754" t="str">
            <v>OptiDuo couvercle arrière</v>
          </cell>
          <cell r="D2754">
            <v>1779</v>
          </cell>
          <cell r="E2754" t="str">
            <v>P4</v>
          </cell>
          <cell r="F2754">
            <v>592</v>
          </cell>
          <cell r="G2754" t="str">
            <v>Stk</v>
          </cell>
          <cell r="H2754">
            <v>1923.1</v>
          </cell>
        </row>
        <row r="2755">
          <cell r="A2755">
            <v>2150008147</v>
          </cell>
          <cell r="B2755" t="str">
            <v>OptiDuo Abdeckung vorne</v>
          </cell>
          <cell r="C2755" t="str">
            <v>OptiDuo couvercle frontale</v>
          </cell>
          <cell r="D2755">
            <v>1583</v>
          </cell>
          <cell r="E2755" t="str">
            <v>P4</v>
          </cell>
          <cell r="F2755">
            <v>592</v>
          </cell>
          <cell r="G2755" t="str">
            <v>Stk</v>
          </cell>
          <cell r="H2755">
            <v>1711.2</v>
          </cell>
        </row>
        <row r="2756">
          <cell r="A2756">
            <v>2150008149</v>
          </cell>
          <cell r="B2756" t="str">
            <v>Sicherheitsverriegelung links V300</v>
          </cell>
          <cell r="C2756" t="str">
            <v>Loquet de sécurité gauche V300</v>
          </cell>
          <cell r="D2756">
            <v>32.700000000000003</v>
          </cell>
          <cell r="E2756" t="str">
            <v>P4</v>
          </cell>
          <cell r="F2756">
            <v>196</v>
          </cell>
          <cell r="G2756" t="str">
            <v>Stk</v>
          </cell>
          <cell r="H2756">
            <v>35.35</v>
          </cell>
        </row>
        <row r="2757">
          <cell r="A2757">
            <v>2150008150</v>
          </cell>
          <cell r="B2757" t="str">
            <v>Sicherheitsverriegelung rechts V300</v>
          </cell>
          <cell r="C2757" t="str">
            <v>Loquet de sécurité droit V300</v>
          </cell>
          <cell r="D2757">
            <v>32.700000000000003</v>
          </cell>
          <cell r="E2757" t="str">
            <v>P4</v>
          </cell>
          <cell r="F2757">
            <v>196</v>
          </cell>
          <cell r="G2757" t="str">
            <v>Stk</v>
          </cell>
          <cell r="H2757">
            <v>35.35</v>
          </cell>
        </row>
        <row r="2758">
          <cell r="A2758">
            <v>2150008159</v>
          </cell>
          <cell r="B2758" t="str">
            <v>Ventil einzeln - P450,P650,P1000</v>
          </cell>
          <cell r="C2758" t="str">
            <v>Flotteur P450, P650 et P1000</v>
          </cell>
          <cell r="D2758">
            <v>53.5</v>
          </cell>
          <cell r="E2758" t="str">
            <v>P7</v>
          </cell>
          <cell r="F2758">
            <v>365</v>
          </cell>
          <cell r="G2758" t="str">
            <v>Stk</v>
          </cell>
          <cell r="H2758">
            <v>57.85</v>
          </cell>
        </row>
        <row r="2759">
          <cell r="A2759">
            <v>2150008167</v>
          </cell>
          <cell r="B2759" t="str">
            <v>Batterieladegerät RS450 27A</v>
          </cell>
          <cell r="C2759" t="str">
            <v>Chargeur de batt. RS450 ou plus récent</v>
          </cell>
          <cell r="D2759">
            <v>829</v>
          </cell>
          <cell r="E2759" t="str">
            <v>P4</v>
          </cell>
          <cell r="F2759">
            <v>493</v>
          </cell>
          <cell r="G2759" t="str">
            <v>Stk</v>
          </cell>
          <cell r="H2759">
            <v>896.15</v>
          </cell>
        </row>
        <row r="2760">
          <cell r="A2760">
            <v>2150008169</v>
          </cell>
          <cell r="B2760" t="str">
            <v>System Controller SC3</v>
          </cell>
          <cell r="C2760" t="str">
            <v>System Controller 3 SC3</v>
          </cell>
          <cell r="D2760">
            <v>4328</v>
          </cell>
          <cell r="E2760" t="str">
            <v>P1</v>
          </cell>
          <cell r="F2760">
            <v>510</v>
          </cell>
          <cell r="G2760" t="str">
            <v>Stk</v>
          </cell>
          <cell r="H2760">
            <v>4678.55</v>
          </cell>
        </row>
        <row r="2761">
          <cell r="A2761">
            <v>2150008183</v>
          </cell>
          <cell r="B2761" t="str">
            <v>MPC150 ML3100 Vers. 2020, MV</v>
          </cell>
          <cell r="C2761" t="str">
            <v>ML3100_kit linéaire MPC150B MV</v>
          </cell>
          <cell r="D2761">
            <v>1156</v>
          </cell>
          <cell r="E2761" t="str">
            <v>P1</v>
          </cell>
          <cell r="F2761">
            <v>137</v>
          </cell>
          <cell r="G2761" t="str">
            <v>Stk</v>
          </cell>
          <cell r="H2761">
            <v>1249.6500000000001</v>
          </cell>
        </row>
        <row r="2762">
          <cell r="A2762">
            <v>2150008190</v>
          </cell>
          <cell r="B2762" t="str">
            <v>Motorsteuerung ACB2 V2 / 1,1kW</v>
          </cell>
          <cell r="C2762" t="str">
            <v>.E.Auger Control Box ACB2 v2 3x400V 1,1k</v>
          </cell>
          <cell r="D2762">
            <v>1125</v>
          </cell>
          <cell r="E2762" t="str">
            <v>P1</v>
          </cell>
          <cell r="F2762">
            <v>560</v>
          </cell>
          <cell r="G2762" t="str">
            <v>Stk</v>
          </cell>
          <cell r="H2762">
            <v>1216.1500000000001</v>
          </cell>
        </row>
        <row r="2763">
          <cell r="A2763">
            <v>2150008191</v>
          </cell>
          <cell r="B2763" t="str">
            <v>Motorsteuerung ACB2 V2 / 0,75kW</v>
          </cell>
          <cell r="C2763" t="str">
            <v>Commande de moteur ACB2 v2 3x400V 0,75</v>
          </cell>
          <cell r="D2763">
            <v>1125</v>
          </cell>
          <cell r="E2763" t="str">
            <v>P1</v>
          </cell>
          <cell r="F2763">
            <v>560</v>
          </cell>
          <cell r="G2763" t="str">
            <v>Stk</v>
          </cell>
          <cell r="H2763">
            <v>1216.1500000000001</v>
          </cell>
        </row>
        <row r="2764">
          <cell r="A2764">
            <v>2150008206</v>
          </cell>
          <cell r="B2764" t="str">
            <v>SFS1.1, DDF1200 P Frequenzsteuerung</v>
          </cell>
          <cell r="C2764" t="str">
            <v>Variateur SFS1.1/DDF1200 P</v>
          </cell>
          <cell r="D2764">
            <v>1243</v>
          </cell>
          <cell r="E2764" t="str">
            <v>P2</v>
          </cell>
          <cell r="F2764">
            <v>720</v>
          </cell>
          <cell r="G2764" t="str">
            <v>Stk</v>
          </cell>
          <cell r="H2764">
            <v>1343.7</v>
          </cell>
        </row>
        <row r="2765">
          <cell r="A2765">
            <v>2150008227</v>
          </cell>
          <cell r="B2765" t="str">
            <v>DRE Dropper-Halterung - CCW</v>
          </cell>
          <cell r="C2765" t="str">
            <v>DRE Dropper Anti Horaire</v>
          </cell>
          <cell r="D2765">
            <v>359</v>
          </cell>
          <cell r="E2765" t="str">
            <v>P1</v>
          </cell>
          <cell r="F2765">
            <v>812</v>
          </cell>
          <cell r="G2765" t="str">
            <v>Stk</v>
          </cell>
          <cell r="H2765">
            <v>388.1</v>
          </cell>
        </row>
        <row r="2766">
          <cell r="A2766">
            <v>2150008234</v>
          </cell>
          <cell r="B2766" t="str">
            <v>DRE Dropper-Halterung - CW</v>
          </cell>
          <cell r="C2766" t="str">
            <v>DRE100_kit can. sous quai 19mm Horaire</v>
          </cell>
          <cell r="D2766">
            <v>358</v>
          </cell>
          <cell r="E2766" t="str">
            <v>P1</v>
          </cell>
          <cell r="F2766">
            <v>812</v>
          </cell>
          <cell r="G2766" t="str">
            <v>Stk</v>
          </cell>
          <cell r="H2766">
            <v>387</v>
          </cell>
        </row>
        <row r="2767">
          <cell r="A2767">
            <v>2150008412</v>
          </cell>
          <cell r="B2767" t="str">
            <v>DRE WASH SWITCH STRIKER</v>
          </cell>
          <cell r="C2767" t="str">
            <v>DRE WASH SWITCH STRIKER</v>
          </cell>
          <cell r="D2767">
            <v>7.25</v>
          </cell>
          <cell r="E2767" t="str">
            <v>P1</v>
          </cell>
          <cell r="F2767">
            <v>812</v>
          </cell>
          <cell r="G2767" t="str">
            <v>Stk</v>
          </cell>
          <cell r="H2767">
            <v>7.85</v>
          </cell>
        </row>
        <row r="2768">
          <cell r="A2768">
            <v>2150008426</v>
          </cell>
          <cell r="B2768" t="str">
            <v>Getriebemotor für Futterdosierer OptiDuo</v>
          </cell>
          <cell r="C2768" t="str">
            <v>Moteur distrib conc OptiDuo</v>
          </cell>
          <cell r="D2768">
            <v>448</v>
          </cell>
          <cell r="E2768" t="str">
            <v>P4</v>
          </cell>
          <cell r="F2768">
            <v>592</v>
          </cell>
          <cell r="G2768" t="str">
            <v>Stk</v>
          </cell>
          <cell r="H2768">
            <v>484.3</v>
          </cell>
        </row>
        <row r="2769">
          <cell r="A2769">
            <v>2150008462</v>
          </cell>
          <cell r="B2769" t="str">
            <v>V300 Endeffektorgabel</v>
          </cell>
          <cell r="C2769" t="str">
            <v>V300 suppport arrière main</v>
          </cell>
          <cell r="D2769">
            <v>33.9</v>
          </cell>
          <cell r="E2769" t="str">
            <v>P4</v>
          </cell>
          <cell r="F2769">
            <v>196</v>
          </cell>
          <cell r="G2769" t="str">
            <v>Stk</v>
          </cell>
          <cell r="H2769">
            <v>36.65</v>
          </cell>
        </row>
        <row r="2770">
          <cell r="A2770">
            <v>2150008507</v>
          </cell>
          <cell r="B2770" t="str">
            <v>Befülltisch ORB 4m m.Zentralschmierung</v>
          </cell>
          <cell r="C2770" t="str">
            <v>ORB Chassis 4m</v>
          </cell>
          <cell r="D2770">
            <v>14460</v>
          </cell>
          <cell r="E2770" t="str">
            <v>P1</v>
          </cell>
          <cell r="F2770">
            <v>562</v>
          </cell>
          <cell r="G2770" t="str">
            <v>Stk</v>
          </cell>
          <cell r="H2770">
            <v>15631.25</v>
          </cell>
        </row>
        <row r="2771">
          <cell r="A2771">
            <v>2150008508</v>
          </cell>
          <cell r="B2771" t="str">
            <v>Befülltisch ORB 6m m.Zentralschmierung</v>
          </cell>
          <cell r="C2771" t="str">
            <v>ORB Chassis 6m</v>
          </cell>
          <cell r="D2771">
            <v>17135</v>
          </cell>
          <cell r="E2771" t="str">
            <v>P1</v>
          </cell>
          <cell r="F2771">
            <v>562</v>
          </cell>
          <cell r="G2771" t="str">
            <v>Stk</v>
          </cell>
          <cell r="H2771">
            <v>18522.95</v>
          </cell>
        </row>
        <row r="2772">
          <cell r="A2772">
            <v>2150008509</v>
          </cell>
          <cell r="B2772" t="str">
            <v>Befülltisch ORB 8m m.Zentralschmierung</v>
          </cell>
          <cell r="C2772" t="str">
            <v>ORB Chassis 8m</v>
          </cell>
          <cell r="D2772">
            <v>19810</v>
          </cell>
          <cell r="E2772" t="str">
            <v>P1</v>
          </cell>
          <cell r="F2772">
            <v>562</v>
          </cell>
          <cell r="G2772" t="str">
            <v>Stk</v>
          </cell>
          <cell r="H2772">
            <v>21414.6</v>
          </cell>
        </row>
        <row r="2773">
          <cell r="A2773">
            <v>2150008511</v>
          </cell>
          <cell r="B2773" t="str">
            <v>Befülltisch ORB 10m m.Zentralschmierung</v>
          </cell>
          <cell r="C2773" t="str">
            <v>ORB Chassis 10m</v>
          </cell>
          <cell r="D2773">
            <v>22485</v>
          </cell>
          <cell r="E2773" t="str">
            <v>P1</v>
          </cell>
          <cell r="F2773">
            <v>562</v>
          </cell>
          <cell r="G2773" t="str">
            <v>Stk</v>
          </cell>
          <cell r="H2773">
            <v>24306.3</v>
          </cell>
        </row>
        <row r="2774">
          <cell r="A2774">
            <v>2150008570</v>
          </cell>
          <cell r="B2774" t="str">
            <v>MSD Servicekit 4 Monate</v>
          </cell>
          <cell r="C2774" t="str">
            <v>MSD kit de service 4 mois</v>
          </cell>
          <cell r="D2774">
            <v>31.7</v>
          </cell>
          <cell r="E2774" t="str">
            <v>P4</v>
          </cell>
          <cell r="F2774">
            <v>196</v>
          </cell>
          <cell r="G2774" t="str">
            <v>Stk</v>
          </cell>
          <cell r="H2774">
            <v>34.25</v>
          </cell>
        </row>
        <row r="2775">
          <cell r="A2775">
            <v>2150008573</v>
          </cell>
          <cell r="B2775" t="str">
            <v>Milchfilterspender MFD600</v>
          </cell>
          <cell r="C2775" t="str">
            <v>Distributeur de filtres Inox MFD600</v>
          </cell>
          <cell r="D2775">
            <v>111</v>
          </cell>
          <cell r="E2775" t="str">
            <v>P2</v>
          </cell>
          <cell r="F2775">
            <v>310</v>
          </cell>
          <cell r="G2775" t="str">
            <v>Stk</v>
          </cell>
          <cell r="H2775">
            <v>120</v>
          </cell>
        </row>
        <row r="2776">
          <cell r="A2776">
            <v>2150008582</v>
          </cell>
          <cell r="B2776" t="str">
            <v>P2100 Einweisb. Pfosten Retrofit</v>
          </cell>
          <cell r="C2776" t="str">
            <v>.E.Retrofit Seq. Gate Post, A =</v>
          </cell>
          <cell r="D2776">
            <v>505</v>
          </cell>
          <cell r="E2776" t="str">
            <v>P1</v>
          </cell>
          <cell r="F2776">
            <v>817</v>
          </cell>
          <cell r="G2776" t="str">
            <v>Stk</v>
          </cell>
          <cell r="H2776">
            <v>545.9</v>
          </cell>
        </row>
        <row r="2777">
          <cell r="A2777">
            <v>2150008597</v>
          </cell>
          <cell r="B2777" t="str">
            <v>OptiDuo Nachrüstg.Gummischutz Lenkreifen</v>
          </cell>
          <cell r="C2777" t="str">
            <v>OptiDuo kit protection roue avant</v>
          </cell>
          <cell r="D2777">
            <v>172</v>
          </cell>
          <cell r="E2777" t="str">
            <v>P1</v>
          </cell>
          <cell r="F2777">
            <v>564</v>
          </cell>
          <cell r="G2777" t="str">
            <v>Stk</v>
          </cell>
          <cell r="H2777">
            <v>185.95</v>
          </cell>
        </row>
        <row r="2778">
          <cell r="A2778">
            <v>2150008600</v>
          </cell>
          <cell r="B2778" t="str">
            <v>Steuerung RS450 ECU m.Lift ab 08/19</v>
          </cell>
          <cell r="C2778" t="str">
            <v>Carte mère ECU RC et RS (avec levg)</v>
          </cell>
          <cell r="D2778">
            <v>1968</v>
          </cell>
          <cell r="E2778" t="str">
            <v>P4</v>
          </cell>
          <cell r="F2778">
            <v>493</v>
          </cell>
          <cell r="G2778" t="str">
            <v>Stk</v>
          </cell>
          <cell r="H2778">
            <v>2127.4</v>
          </cell>
        </row>
        <row r="2779">
          <cell r="A2779">
            <v>2150008634</v>
          </cell>
          <cell r="B2779" t="str">
            <v>OptiDuo Radabdichtung</v>
          </cell>
          <cell r="C2779" t="str">
            <v>Protection de roue Optiduo</v>
          </cell>
          <cell r="D2779">
            <v>127</v>
          </cell>
          <cell r="E2779" t="str">
            <v>P4</v>
          </cell>
          <cell r="F2779">
            <v>592</v>
          </cell>
          <cell r="G2779" t="str">
            <v>Stk</v>
          </cell>
          <cell r="H2779">
            <v>137.30000000000001</v>
          </cell>
        </row>
        <row r="2780">
          <cell r="A2780">
            <v>2150008653</v>
          </cell>
          <cell r="B2780" t="str">
            <v>V300 Abdeckplatte</v>
          </cell>
          <cell r="C2780" t="str">
            <v>Plaque protection Gobelet V300</v>
          </cell>
          <cell r="D2780">
            <v>9.6999999999999993</v>
          </cell>
          <cell r="E2780" t="str">
            <v>P4</v>
          </cell>
          <cell r="F2780">
            <v>196</v>
          </cell>
          <cell r="G2780" t="str">
            <v>Stk</v>
          </cell>
          <cell r="H2780">
            <v>10.5</v>
          </cell>
        </row>
        <row r="2781">
          <cell r="A2781">
            <v>2150008758</v>
          </cell>
          <cell r="B2781" t="str">
            <v>V300 Magnetplatte Tür</v>
          </cell>
          <cell r="C2781" t="str">
            <v>Plaque verrou magnetique V300</v>
          </cell>
          <cell r="D2781">
            <v>9.6</v>
          </cell>
          <cell r="E2781" t="str">
            <v>P4</v>
          </cell>
          <cell r="F2781">
            <v>196</v>
          </cell>
          <cell r="G2781" t="str">
            <v>Stk</v>
          </cell>
          <cell r="H2781">
            <v>10.4</v>
          </cell>
        </row>
        <row r="2782">
          <cell r="A2782">
            <v>2150008865</v>
          </cell>
          <cell r="B2782" t="str">
            <v>COMFLOOR verstellb E100 28-34</v>
          </cell>
          <cell r="C2782" t="str">
            <v>PR_ComFloor 30pl 3700mm</v>
          </cell>
          <cell r="D2782">
            <v>15960</v>
          </cell>
          <cell r="E2782" t="str">
            <v>P1</v>
          </cell>
          <cell r="F2782">
            <v>804</v>
          </cell>
          <cell r="G2782" t="str">
            <v>Stk</v>
          </cell>
          <cell r="H2782">
            <v>17252.75</v>
          </cell>
        </row>
        <row r="2783">
          <cell r="A2783">
            <v>2150008867</v>
          </cell>
          <cell r="B2783" t="str">
            <v>COMFLOOR verstellb E300 30</v>
          </cell>
          <cell r="C2783" t="str">
            <v>PR_ComFloor 34pl 3700mm</v>
          </cell>
          <cell r="D2783">
            <v>16200</v>
          </cell>
          <cell r="E2783" t="str">
            <v>P1</v>
          </cell>
          <cell r="F2783">
            <v>804</v>
          </cell>
          <cell r="G2783" t="str">
            <v>Stk</v>
          </cell>
          <cell r="H2783">
            <v>17512.2</v>
          </cell>
        </row>
        <row r="2784">
          <cell r="A2784">
            <v>2150008872</v>
          </cell>
          <cell r="B2784" t="str">
            <v>COMFLOOR verstellb E100 50-60/E300 50</v>
          </cell>
          <cell r="C2784" t="str">
            <v>PR_ComFloor 60-64pl 4910mm</v>
          </cell>
          <cell r="D2784">
            <v>21760</v>
          </cell>
          <cell r="E2784" t="str">
            <v>P1</v>
          </cell>
          <cell r="F2784">
            <v>804</v>
          </cell>
          <cell r="G2784" t="str">
            <v>Stk</v>
          </cell>
          <cell r="H2784">
            <v>23522.55</v>
          </cell>
        </row>
        <row r="2785">
          <cell r="A2785">
            <v>2150008881</v>
          </cell>
          <cell r="B2785" t="str">
            <v>DRE100 MM aussen KIT CW</v>
          </cell>
          <cell r="C2785" t="str">
            <v>DRE100_Horaire_kit MM27BC Extérieur</v>
          </cell>
          <cell r="D2785">
            <v>1961</v>
          </cell>
          <cell r="E2785" t="str">
            <v>P1</v>
          </cell>
          <cell r="F2785">
            <v>120</v>
          </cell>
          <cell r="G2785" t="str">
            <v>Stk</v>
          </cell>
          <cell r="H2785">
            <v>2119.85</v>
          </cell>
        </row>
        <row r="2786">
          <cell r="A2786">
            <v>2150009032</v>
          </cell>
          <cell r="B2786" t="str">
            <v>Schraube M36 m. Scheibe für Schnecke</v>
          </cell>
          <cell r="C2786" t="str">
            <v>Boulon M36 Spire OptiDuo</v>
          </cell>
          <cell r="D2786">
            <v>105</v>
          </cell>
          <cell r="E2786" t="str">
            <v>P4</v>
          </cell>
          <cell r="F2786">
            <v>592</v>
          </cell>
          <cell r="G2786" t="str">
            <v>Stk</v>
          </cell>
          <cell r="H2786">
            <v>113.5</v>
          </cell>
        </row>
        <row r="2787">
          <cell r="A2787">
            <v>2150009036</v>
          </cell>
          <cell r="B2787" t="str">
            <v>MA Taster klein-frei</v>
          </cell>
          <cell r="C2787" t="str">
            <v>MA200 petit bouton noir</v>
          </cell>
          <cell r="D2787">
            <v>3.4</v>
          </cell>
          <cell r="E2787" t="str">
            <v>P1</v>
          </cell>
          <cell r="F2787">
            <v>110</v>
          </cell>
          <cell r="G2787" t="str">
            <v>Stk</v>
          </cell>
          <cell r="H2787">
            <v>3.7</v>
          </cell>
        </row>
        <row r="2788">
          <cell r="A2788">
            <v>2150009039</v>
          </cell>
          <cell r="B2788" t="str">
            <v>V300 Buchse</v>
          </cell>
          <cell r="C2788" t="str">
            <v>Entretoise plateau de lavage V300</v>
          </cell>
          <cell r="D2788">
            <v>5.7</v>
          </cell>
          <cell r="E2788" t="str">
            <v>P4</v>
          </cell>
          <cell r="F2788">
            <v>196</v>
          </cell>
          <cell r="G2788" t="str">
            <v>Stk</v>
          </cell>
          <cell r="H2788">
            <v>6.15</v>
          </cell>
        </row>
        <row r="2789">
          <cell r="A2789">
            <v>2150009046</v>
          </cell>
          <cell r="B2789" t="str">
            <v>P2100 Sequence Gate Federsatz</v>
          </cell>
          <cell r="C2789" t="str">
            <v>Ressort pour portillon P2100</v>
          </cell>
          <cell r="D2789">
            <v>42.5</v>
          </cell>
          <cell r="E2789" t="str">
            <v>P4</v>
          </cell>
          <cell r="F2789">
            <v>892</v>
          </cell>
          <cell r="G2789" t="str">
            <v>Sat</v>
          </cell>
          <cell r="H2789">
            <v>45.95</v>
          </cell>
        </row>
        <row r="2790">
          <cell r="A2790">
            <v>2150009059</v>
          </cell>
          <cell r="B2790" t="str">
            <v>Pulsatorhalterung kpl. V300</v>
          </cell>
          <cell r="C2790" t="str">
            <v>Support de pulsateur cpl V300</v>
          </cell>
          <cell r="D2790">
            <v>46.2</v>
          </cell>
          <cell r="E2790" t="str">
            <v>P4</v>
          </cell>
          <cell r="F2790">
            <v>196</v>
          </cell>
          <cell r="G2790" t="str">
            <v>Stk</v>
          </cell>
          <cell r="H2790">
            <v>49.95</v>
          </cell>
        </row>
        <row r="2791">
          <cell r="A2791">
            <v>2150009076</v>
          </cell>
          <cell r="B2791" t="str">
            <v>V300 Membrane MSD</v>
          </cell>
          <cell r="C2791" t="str">
            <v>Membrane Bloc Valve MSD</v>
          </cell>
          <cell r="D2791">
            <v>21.6</v>
          </cell>
          <cell r="E2791" t="str">
            <v>P4</v>
          </cell>
          <cell r="F2791">
            <v>196</v>
          </cell>
          <cell r="G2791" t="str">
            <v>Stk</v>
          </cell>
          <cell r="H2791">
            <v>23.35</v>
          </cell>
        </row>
        <row r="2792">
          <cell r="A2792">
            <v>2150009077</v>
          </cell>
          <cell r="B2792" t="str">
            <v>V300 Membrane f. Herd Navigator</v>
          </cell>
          <cell r="C2792" t="str">
            <v>Membrane Herd Navigator</v>
          </cell>
          <cell r="D2792">
            <v>14.65</v>
          </cell>
          <cell r="E2792" t="str">
            <v>P4</v>
          </cell>
          <cell r="F2792">
            <v>196</v>
          </cell>
          <cell r="G2792" t="str">
            <v>Stk</v>
          </cell>
          <cell r="H2792">
            <v>15.85</v>
          </cell>
        </row>
        <row r="2793">
          <cell r="A2793">
            <v>2150009084</v>
          </cell>
          <cell r="B2793" t="str">
            <v>Rücklauffilter 2,2kW ACH</v>
          </cell>
          <cell r="C2793" t="str">
            <v>Filtre huile centrale NM</v>
          </cell>
          <cell r="D2793">
            <v>80.3</v>
          </cell>
          <cell r="E2793" t="str">
            <v>P4</v>
          </cell>
          <cell r="F2793">
            <v>491</v>
          </cell>
          <cell r="G2793" t="str">
            <v>Stk</v>
          </cell>
          <cell r="H2793">
            <v>86.8</v>
          </cell>
        </row>
        <row r="2794">
          <cell r="A2794">
            <v>2150009085</v>
          </cell>
          <cell r="B2794" t="str">
            <v>ECG300 Zusatzkit Außeninstallation</v>
          </cell>
          <cell r="C2794" t="str">
            <v>ECG300_kit capots protection extérieur</v>
          </cell>
          <cell r="D2794">
            <v>821</v>
          </cell>
          <cell r="E2794" t="str">
            <v>P4</v>
          </cell>
          <cell r="F2794">
            <v>893</v>
          </cell>
          <cell r="G2794" t="str">
            <v>Stk</v>
          </cell>
          <cell r="H2794">
            <v>887.5</v>
          </cell>
        </row>
        <row r="2795">
          <cell r="A2795">
            <v>2150009271</v>
          </cell>
          <cell r="B2795" t="str">
            <v>DRE100 PAL &amp; FAL SS 28H</v>
          </cell>
          <cell r="C2795" t="str">
            <v>DRE100 PAL &amp; FAL SS 28H</v>
          </cell>
          <cell r="D2795">
            <v>5446</v>
          </cell>
          <cell r="E2795" t="str">
            <v>P1</v>
          </cell>
          <cell r="F2795">
            <v>812</v>
          </cell>
          <cell r="G2795" t="str">
            <v>Stk</v>
          </cell>
          <cell r="H2795">
            <v>5887.15</v>
          </cell>
        </row>
        <row r="2796">
          <cell r="A2796">
            <v>2150009293</v>
          </cell>
          <cell r="B2796" t="str">
            <v>V300 Magnetschloss mit Halterung</v>
          </cell>
          <cell r="C2796" t="str">
            <v>Serrure magnétique avec support simple V</v>
          </cell>
          <cell r="D2796">
            <v>55.3</v>
          </cell>
          <cell r="E2796" t="str">
            <v>P4</v>
          </cell>
          <cell r="F2796">
            <v>196</v>
          </cell>
          <cell r="G2796" t="str">
            <v>Stk</v>
          </cell>
          <cell r="H2796">
            <v>59.8</v>
          </cell>
        </row>
        <row r="2797">
          <cell r="A2797">
            <v>2150009295</v>
          </cell>
          <cell r="B2797" t="str">
            <v>Kabelkit für Handterminal OptiDuo</v>
          </cell>
          <cell r="C2797" t="str">
            <v>Kit câble pour terminal man OptiDu</v>
          </cell>
          <cell r="D2797">
            <v>49.1</v>
          </cell>
          <cell r="E2797" t="str">
            <v>P4</v>
          </cell>
          <cell r="F2797">
            <v>592</v>
          </cell>
          <cell r="G2797" t="str">
            <v>Stk</v>
          </cell>
          <cell r="H2797">
            <v>53.1</v>
          </cell>
        </row>
        <row r="2798">
          <cell r="A2798">
            <v>2150009362</v>
          </cell>
          <cell r="B2798" t="str">
            <v>V300 Tür Reinigungskabinett L/R</v>
          </cell>
          <cell r="C2798" t="str">
            <v>Grande porte V300</v>
          </cell>
          <cell r="D2798">
            <v>1921</v>
          </cell>
          <cell r="E2798" t="str">
            <v>P4</v>
          </cell>
          <cell r="F2798">
            <v>196</v>
          </cell>
          <cell r="G2798" t="str">
            <v>Stk</v>
          </cell>
          <cell r="H2798">
            <v>2076.6</v>
          </cell>
        </row>
        <row r="2799">
          <cell r="A2799">
            <v>2150009375</v>
          </cell>
          <cell r="B2799" t="str">
            <v>VMS V300 TOF Scheibe</v>
          </cell>
          <cell r="C2799" t="str">
            <v>VMS V300 TOF cale</v>
          </cell>
          <cell r="D2799">
            <v>7.65</v>
          </cell>
          <cell r="E2799" t="str">
            <v>P4</v>
          </cell>
          <cell r="F2799">
            <v>196</v>
          </cell>
          <cell r="G2799" t="str">
            <v>Stk</v>
          </cell>
          <cell r="H2799">
            <v>8.25</v>
          </cell>
        </row>
        <row r="2800">
          <cell r="A2800">
            <v>2150009379</v>
          </cell>
          <cell r="B2800" t="str">
            <v>V300 Schlauchrollenbügel</v>
          </cell>
          <cell r="C2800" t="str">
            <v>Support de galet</v>
          </cell>
          <cell r="D2800">
            <v>12.9</v>
          </cell>
          <cell r="E2800" t="str">
            <v>P4</v>
          </cell>
          <cell r="F2800">
            <v>196</v>
          </cell>
          <cell r="G2800" t="str">
            <v>Stk</v>
          </cell>
          <cell r="H2800">
            <v>13.95</v>
          </cell>
        </row>
        <row r="2801">
          <cell r="A2801">
            <v>2150009388</v>
          </cell>
          <cell r="B2801" t="str">
            <v>Kälbertränkeeimer 8l kpl. inkl. Zubehör</v>
          </cell>
          <cell r="C2801" t="str">
            <v>Nourrisseur veau et agneau 8L</v>
          </cell>
          <cell r="D2801">
            <v>14.8</v>
          </cell>
          <cell r="E2801" t="str">
            <v>P2</v>
          </cell>
          <cell r="F2801">
            <v>372</v>
          </cell>
          <cell r="G2801" t="str">
            <v>Stk</v>
          </cell>
          <cell r="H2801">
            <v>16</v>
          </cell>
        </row>
        <row r="2802">
          <cell r="A2802">
            <v>2150009393</v>
          </cell>
          <cell r="B2802" t="str">
            <v>M3 Platten Vorkühler</v>
          </cell>
          <cell r="C2802" t="str">
            <v>Refroidisseur à plaques M3 S42/2500 25mm</v>
          </cell>
          <cell r="D2802">
            <v>7440</v>
          </cell>
          <cell r="E2802" t="str">
            <v>P1</v>
          </cell>
          <cell r="F2802">
            <v>240</v>
          </cell>
          <cell r="G2802" t="str">
            <v>Stk</v>
          </cell>
          <cell r="H2802">
            <v>8042.65</v>
          </cell>
        </row>
        <row r="2803">
          <cell r="A2803">
            <v>2150009407</v>
          </cell>
          <cell r="B2803" t="str">
            <v>DeLaval IPR B-Transponder, 11m</v>
          </cell>
          <cell r="C2803" t="str">
            <v>.E.Delaval in-place ID reader IPR B, 11m</v>
          </cell>
          <cell r="D2803">
            <v>1441</v>
          </cell>
          <cell r="E2803" t="str">
            <v>P1</v>
          </cell>
          <cell r="F2803">
            <v>910</v>
          </cell>
          <cell r="G2803" t="str">
            <v>Stk</v>
          </cell>
          <cell r="H2803">
            <v>1557.7</v>
          </cell>
        </row>
        <row r="2804">
          <cell r="A2804">
            <v>2150009438</v>
          </cell>
          <cell r="B2804" t="str">
            <v>Steuerung RS450Kit ohne Lift/mit Wasser</v>
          </cell>
          <cell r="C2804" t="str">
            <v>Kit conversion ECU RS450S + eau</v>
          </cell>
          <cell r="D2804">
            <v>2167</v>
          </cell>
          <cell r="E2804" t="str">
            <v>P4</v>
          </cell>
          <cell r="F2804">
            <v>493</v>
          </cell>
          <cell r="G2804" t="str">
            <v>Stk</v>
          </cell>
          <cell r="H2804">
            <v>2342.5500000000002</v>
          </cell>
        </row>
        <row r="2805">
          <cell r="A2805">
            <v>2150009439</v>
          </cell>
          <cell r="B2805" t="str">
            <v>Umbaukit Steuerung RS450 mit Lift/Wasser</v>
          </cell>
          <cell r="C2805" t="str">
            <v>Kit conversion ECU RS450S + eau + levier</v>
          </cell>
          <cell r="D2805">
            <v>2464</v>
          </cell>
          <cell r="E2805" t="str">
            <v>P4</v>
          </cell>
          <cell r="F2805">
            <v>493</v>
          </cell>
          <cell r="G2805" t="str">
            <v>Stk</v>
          </cell>
          <cell r="H2805">
            <v>2663.6</v>
          </cell>
        </row>
        <row r="2806">
          <cell r="A2806">
            <v>2150009441</v>
          </cell>
          <cell r="B2806" t="str">
            <v>DelPro SW 5.4+VMS BL 8.1UPG V300+Classic</v>
          </cell>
          <cell r="C2806" t="str">
            <v>DelPro 5.4 + VMS BL 8.1 (MAJ DelPro)</v>
          </cell>
          <cell r="D2806">
            <v>590</v>
          </cell>
          <cell r="E2806" t="str">
            <v>P1</v>
          </cell>
          <cell r="F2806">
            <v>915</v>
          </cell>
          <cell r="G2806" t="str">
            <v>Stk</v>
          </cell>
          <cell r="H2806">
            <v>637.79999999999995</v>
          </cell>
        </row>
        <row r="2807">
          <cell r="A2807">
            <v>2150009444</v>
          </cell>
          <cell r="B2807" t="str">
            <v>MA Taster klein-einmal sortieren</v>
          </cell>
          <cell r="C2807" t="str">
            <v>MA200 petit bouton trier une fois</v>
          </cell>
          <cell r="D2807">
            <v>3.4</v>
          </cell>
          <cell r="E2807" t="str">
            <v>P1</v>
          </cell>
          <cell r="F2807">
            <v>110</v>
          </cell>
          <cell r="G2807" t="str">
            <v>Stk</v>
          </cell>
          <cell r="H2807">
            <v>3.7</v>
          </cell>
        </row>
        <row r="2808">
          <cell r="A2808">
            <v>2150009445</v>
          </cell>
          <cell r="B2808" t="str">
            <v>MA Taster klein-zweite Runde</v>
          </cell>
          <cell r="C2808" t="str">
            <v>MA200 petit bouton 2eme tour</v>
          </cell>
          <cell r="D2808">
            <v>3.4</v>
          </cell>
          <cell r="E2808" t="str">
            <v>P1</v>
          </cell>
          <cell r="F2808">
            <v>110</v>
          </cell>
          <cell r="G2808" t="str">
            <v>Stk</v>
          </cell>
          <cell r="H2808">
            <v>3.7</v>
          </cell>
        </row>
        <row r="2809">
          <cell r="A2809">
            <v>2150009446</v>
          </cell>
          <cell r="B2809" t="str">
            <v>MA-Taster klein-erzwung Vakuum</v>
          </cell>
          <cell r="C2809" t="str">
            <v>MA200 petit bouton Vide forcé</v>
          </cell>
          <cell r="D2809">
            <v>3.4</v>
          </cell>
          <cell r="E2809" t="str">
            <v>P1</v>
          </cell>
          <cell r="F2809">
            <v>110</v>
          </cell>
          <cell r="G2809" t="str">
            <v>Stk</v>
          </cell>
          <cell r="H2809">
            <v>3.7</v>
          </cell>
        </row>
        <row r="2810">
          <cell r="A2810">
            <v>2150009497</v>
          </cell>
          <cell r="B2810" t="str">
            <v>V300 Kupplungsteil männlich</v>
          </cell>
          <cell r="C2810" t="str">
            <v>Raccord Male Pompe DDD V300</v>
          </cell>
          <cell r="D2810">
            <v>29.3</v>
          </cell>
          <cell r="E2810" t="str">
            <v>P4</v>
          </cell>
          <cell r="F2810">
            <v>196</v>
          </cell>
          <cell r="G2810" t="str">
            <v>Stk</v>
          </cell>
          <cell r="H2810">
            <v>31.65</v>
          </cell>
        </row>
        <row r="2811">
          <cell r="A2811">
            <v>2150009498</v>
          </cell>
          <cell r="B2811" t="str">
            <v>V300 Kupplungsteil weiblich</v>
          </cell>
          <cell r="C2811" t="str">
            <v>Raccord Femelle Pompe DDD V300</v>
          </cell>
          <cell r="D2811">
            <v>47.2</v>
          </cell>
          <cell r="E2811" t="str">
            <v>P4</v>
          </cell>
          <cell r="F2811">
            <v>196</v>
          </cell>
          <cell r="G2811" t="str">
            <v>Stk</v>
          </cell>
          <cell r="H2811">
            <v>51</v>
          </cell>
        </row>
        <row r="2812">
          <cell r="A2812">
            <v>2150009501</v>
          </cell>
          <cell r="B2812" t="str">
            <v>Beinschiene für Kälber</v>
          </cell>
          <cell r="C2812" t="str">
            <v>Attelle pour veaux CS22</v>
          </cell>
          <cell r="D2812">
            <v>71.7</v>
          </cell>
          <cell r="E2812" t="str">
            <v>P2</v>
          </cell>
          <cell r="F2812">
            <v>372</v>
          </cell>
          <cell r="G2812" t="str">
            <v>Stk</v>
          </cell>
          <cell r="H2812">
            <v>77.5</v>
          </cell>
        </row>
        <row r="2813">
          <cell r="A2813">
            <v>2150009510</v>
          </cell>
          <cell r="B2813" t="str">
            <v>Dichtung Auslass P30A BM</v>
          </cell>
          <cell r="C2813" t="str">
            <v>Joint pour sortie P30A BM</v>
          </cell>
          <cell r="D2813">
            <v>12.7</v>
          </cell>
          <cell r="E2813" t="str">
            <v>P4</v>
          </cell>
          <cell r="F2813">
            <v>294</v>
          </cell>
          <cell r="G2813" t="str">
            <v>Stk</v>
          </cell>
          <cell r="H2813">
            <v>13.75</v>
          </cell>
        </row>
        <row r="2814">
          <cell r="A2814">
            <v>2150009524</v>
          </cell>
          <cell r="B2814" t="str">
            <v>Infrastruktur Box 10PSU mit Ethernet</v>
          </cell>
          <cell r="C2814" t="str">
            <v>Boitier IB Alim et DATA 30MA+Ethernet</v>
          </cell>
          <cell r="D2814">
            <v>8233</v>
          </cell>
          <cell r="E2814" t="str">
            <v>P4</v>
          </cell>
          <cell r="F2814">
            <v>105</v>
          </cell>
          <cell r="G2814" t="str">
            <v>Stk</v>
          </cell>
          <cell r="H2814">
            <v>8899.85</v>
          </cell>
        </row>
        <row r="2815">
          <cell r="A2815">
            <v>2150009528</v>
          </cell>
          <cell r="B2815" t="str">
            <v>Infrastruktur Box 5PSU</v>
          </cell>
          <cell r="C2815" t="str">
            <v>Boitier IB Alim et DATA 15MA Add</v>
          </cell>
          <cell r="D2815">
            <v>4433</v>
          </cell>
          <cell r="E2815" t="str">
            <v>P1</v>
          </cell>
          <cell r="F2815">
            <v>105</v>
          </cell>
          <cell r="G2815" t="str">
            <v>Stk</v>
          </cell>
          <cell r="H2815">
            <v>4792.05</v>
          </cell>
        </row>
        <row r="2816">
          <cell r="A2816">
            <v>2150009542</v>
          </cell>
          <cell r="B2816" t="str">
            <v>Evanza Kartuschen mit SMT (4 x)</v>
          </cell>
          <cell r="C2816" t="str">
            <v>Evanza Clover cartouche avec TCL (4x)</v>
          </cell>
          <cell r="D2816">
            <v>143</v>
          </cell>
          <cell r="E2816" t="str">
            <v>P2</v>
          </cell>
          <cell r="F2816">
            <v>320</v>
          </cell>
          <cell r="G2816" t="str">
            <v>Sat</v>
          </cell>
          <cell r="H2816">
            <v>154.6</v>
          </cell>
        </row>
        <row r="2817">
          <cell r="A2817">
            <v>2150009543</v>
          </cell>
          <cell r="B2817" t="str">
            <v>Mischrohr V300 und VMS Classic</v>
          </cell>
          <cell r="C2817" t="str">
            <v>Tube de mélange V300 et VMS Classic</v>
          </cell>
          <cell r="D2817">
            <v>38.200000000000003</v>
          </cell>
          <cell r="E2817" t="str">
            <v>P4</v>
          </cell>
          <cell r="F2817">
            <v>196</v>
          </cell>
          <cell r="G2817" t="str">
            <v>Stk</v>
          </cell>
          <cell r="H2817">
            <v>41.3</v>
          </cell>
        </row>
        <row r="2818">
          <cell r="A2818">
            <v>2150009548</v>
          </cell>
          <cell r="B2818" t="str">
            <v>Verdichter Ölstandskit</v>
          </cell>
          <cell r="C2818" t="str">
            <v>Refroidisseur capteur de niveau d'huile</v>
          </cell>
          <cell r="D2818">
            <v>422</v>
          </cell>
          <cell r="E2818" t="str">
            <v>P1</v>
          </cell>
          <cell r="F2818">
            <v>650</v>
          </cell>
          <cell r="G2818" t="str">
            <v>Sat</v>
          </cell>
          <cell r="H2818">
            <v>456.2</v>
          </cell>
        </row>
        <row r="2819">
          <cell r="A2819">
            <v>2150009556</v>
          </cell>
          <cell r="B2819" t="str">
            <v>Servicekit ACR Baj. VAC/VAC 8000h</v>
          </cell>
          <cell r="C2819" t="str">
            <v>Kit entre. Valve VAC/VAC Bay 8000/48</v>
          </cell>
          <cell r="D2819">
            <v>69.8</v>
          </cell>
          <cell r="E2819" t="str">
            <v>P4</v>
          </cell>
          <cell r="F2819">
            <v>193</v>
          </cell>
          <cell r="G2819" t="str">
            <v>Stk</v>
          </cell>
          <cell r="H2819">
            <v>75.45</v>
          </cell>
        </row>
        <row r="2820">
          <cell r="A2820">
            <v>2150009588</v>
          </cell>
          <cell r="B2820" t="str">
            <v>Servicekit ACR Baj. ATM/ATM 8000h</v>
          </cell>
          <cell r="C2820" t="str">
            <v>Kit entre. CV ATM/ATM Bay 8000/48</v>
          </cell>
          <cell r="D2820">
            <v>69.8</v>
          </cell>
          <cell r="E2820" t="str">
            <v>P4</v>
          </cell>
          <cell r="F2820">
            <v>193</v>
          </cell>
          <cell r="G2820" t="str">
            <v>Stk</v>
          </cell>
          <cell r="H2820">
            <v>75.45</v>
          </cell>
        </row>
        <row r="2821">
          <cell r="A2821">
            <v>2150009590</v>
          </cell>
          <cell r="B2821" t="str">
            <v>Servicekit ACR Baj. VAC/ATM 8000h</v>
          </cell>
          <cell r="C2821" t="str">
            <v>Kit entre. CV VAC/ATM Bay 8000/48</v>
          </cell>
          <cell r="D2821">
            <v>69.8</v>
          </cell>
          <cell r="E2821" t="str">
            <v>P4</v>
          </cell>
          <cell r="F2821">
            <v>193</v>
          </cell>
          <cell r="G2821" t="str">
            <v>Stk</v>
          </cell>
          <cell r="H2821">
            <v>75.45</v>
          </cell>
        </row>
        <row r="2822">
          <cell r="A2822">
            <v>2150009598</v>
          </cell>
          <cell r="B2822" t="str">
            <v>Servicekit ACR auf Rohr ATM/ATM 8000h</v>
          </cell>
          <cell r="C2822" t="str">
            <v>Kit Entre. CV ATM/ATM Tube 8000/48</v>
          </cell>
          <cell r="D2822">
            <v>76.2</v>
          </cell>
          <cell r="E2822" t="str">
            <v>P4</v>
          </cell>
          <cell r="F2822">
            <v>193</v>
          </cell>
          <cell r="G2822" t="str">
            <v>Stk</v>
          </cell>
          <cell r="H2822">
            <v>82.35</v>
          </cell>
        </row>
        <row r="2823">
          <cell r="A2823">
            <v>2150009599</v>
          </cell>
          <cell r="B2823" t="str">
            <v>Servicekit ACR auf Rohr VAC/ATM 8000h</v>
          </cell>
          <cell r="C2823" t="str">
            <v>Kit Entre. CV VAC/ATM Tube 8000/48</v>
          </cell>
          <cell r="D2823">
            <v>76.2</v>
          </cell>
          <cell r="E2823" t="str">
            <v>P4</v>
          </cell>
          <cell r="F2823">
            <v>193</v>
          </cell>
          <cell r="G2823" t="str">
            <v>Stk</v>
          </cell>
          <cell r="H2823">
            <v>82.35</v>
          </cell>
        </row>
        <row r="2824">
          <cell r="A2824">
            <v>2150009600</v>
          </cell>
          <cell r="B2824" t="str">
            <v>Servicekit ACR 1.Gen Baj. VAC/VAC 8000h</v>
          </cell>
          <cell r="C2824" t="str">
            <v>Kit Entre CV VAC/VAC B recent 8000/48</v>
          </cell>
          <cell r="D2824">
            <v>69.8</v>
          </cell>
          <cell r="E2824" t="str">
            <v>P4</v>
          </cell>
          <cell r="F2824">
            <v>193</v>
          </cell>
          <cell r="G2824" t="str">
            <v>Stk</v>
          </cell>
          <cell r="H2824">
            <v>75.45</v>
          </cell>
        </row>
        <row r="2825">
          <cell r="A2825">
            <v>2150009602</v>
          </cell>
          <cell r="B2825" t="str">
            <v>Servicekit ACR 1.Gen Rohr VAC/VAC 8000h</v>
          </cell>
          <cell r="C2825" t="str">
            <v>Kit Entre CV VAC/VAC T recent 8000/48</v>
          </cell>
          <cell r="D2825">
            <v>76.2</v>
          </cell>
          <cell r="E2825" t="str">
            <v>P4</v>
          </cell>
          <cell r="F2825">
            <v>193</v>
          </cell>
          <cell r="G2825" t="str">
            <v>Stk</v>
          </cell>
          <cell r="H2825">
            <v>82.35</v>
          </cell>
        </row>
        <row r="2826">
          <cell r="A2826">
            <v>2150009603</v>
          </cell>
          <cell r="B2826" t="str">
            <v>Servicekit ACR 1.Gen Rohr VAC/ATM 8000h</v>
          </cell>
          <cell r="C2826" t="str">
            <v>Kit Entre. CV VAC/ATM T recent 8000/48</v>
          </cell>
          <cell r="D2826">
            <v>76.2</v>
          </cell>
          <cell r="E2826" t="str">
            <v>P4</v>
          </cell>
          <cell r="F2826">
            <v>193</v>
          </cell>
          <cell r="G2826" t="str">
            <v>Stk</v>
          </cell>
          <cell r="H2826">
            <v>82.35</v>
          </cell>
        </row>
        <row r="2827">
          <cell r="A2827">
            <v>2150009605</v>
          </cell>
          <cell r="B2827" t="str">
            <v>MSD Ventilkörper Herd Navigator</v>
          </cell>
          <cell r="C2827" t="str">
            <v>Corps de valve MSD Herd Navigator</v>
          </cell>
          <cell r="D2827">
            <v>51.5</v>
          </cell>
          <cell r="E2827" t="str">
            <v>P4</v>
          </cell>
          <cell r="F2827">
            <v>196</v>
          </cell>
          <cell r="G2827" t="str">
            <v>Stk</v>
          </cell>
          <cell r="H2827">
            <v>55.65</v>
          </cell>
        </row>
        <row r="2828">
          <cell r="A2828">
            <v>2150009608</v>
          </cell>
          <cell r="B2828" t="str">
            <v>Servicekit ACR auf Rohr VAC/VAC 8000h</v>
          </cell>
          <cell r="C2828" t="str">
            <v>Kit Entre. CV VAC/VAC Tube 8000/48</v>
          </cell>
          <cell r="D2828">
            <v>76.2</v>
          </cell>
          <cell r="E2828" t="str">
            <v>P4</v>
          </cell>
          <cell r="F2828">
            <v>193</v>
          </cell>
          <cell r="G2828" t="str">
            <v>Stk</v>
          </cell>
          <cell r="H2828">
            <v>82.35</v>
          </cell>
        </row>
        <row r="2829">
          <cell r="A2829">
            <v>2150009620</v>
          </cell>
          <cell r="B2829" t="str">
            <v>ECG300 Anschlussdose</v>
          </cell>
          <cell r="C2829" t="str">
            <v>ECG300_boitier de connexion</v>
          </cell>
          <cell r="D2829">
            <v>1162</v>
          </cell>
          <cell r="E2829" t="str">
            <v>P1</v>
          </cell>
          <cell r="F2829">
            <v>805</v>
          </cell>
          <cell r="G2829" t="str">
            <v>Stk</v>
          </cell>
          <cell r="H2829">
            <v>1256.0999999999999</v>
          </cell>
        </row>
        <row r="2830">
          <cell r="A2830">
            <v>2150009621</v>
          </cell>
          <cell r="B2830" t="str">
            <v>Pumpenflügel Satz (4St.) DVP800</v>
          </cell>
          <cell r="C2830" t="str">
            <v>Kit Palettes DVP800/DVP900F</v>
          </cell>
          <cell r="D2830">
            <v>252</v>
          </cell>
          <cell r="E2830" t="str">
            <v>P4</v>
          </cell>
          <cell r="F2830">
            <v>291</v>
          </cell>
          <cell r="G2830" t="str">
            <v>Stk</v>
          </cell>
          <cell r="H2830">
            <v>272.39999999999998</v>
          </cell>
        </row>
        <row r="2831">
          <cell r="A2831">
            <v>2150009622</v>
          </cell>
          <cell r="B2831" t="str">
            <v>Pumpenflügel DVP1200 (4St.)</v>
          </cell>
          <cell r="C2831" t="str">
            <v>Kit Palettes DVP1200/DVP1400F</v>
          </cell>
          <cell r="D2831">
            <v>337</v>
          </cell>
          <cell r="E2831" t="str">
            <v>P4</v>
          </cell>
          <cell r="F2831">
            <v>291</v>
          </cell>
          <cell r="G2831" t="str">
            <v>Stk</v>
          </cell>
          <cell r="H2831">
            <v>364.3</v>
          </cell>
        </row>
        <row r="2832">
          <cell r="A2832">
            <v>2150009626</v>
          </cell>
          <cell r="B2832" t="str">
            <v>Pumpenflügel DVP1600 (4St.)</v>
          </cell>
          <cell r="C2832" t="str">
            <v>Kit Palettes DVP1600/DVP2000F</v>
          </cell>
          <cell r="D2832">
            <v>357</v>
          </cell>
          <cell r="E2832" t="str">
            <v>P4</v>
          </cell>
          <cell r="F2832">
            <v>291</v>
          </cell>
          <cell r="G2832" t="str">
            <v>Stk</v>
          </cell>
          <cell r="H2832">
            <v>385.9</v>
          </cell>
        </row>
        <row r="2833">
          <cell r="A2833">
            <v>2150009627</v>
          </cell>
          <cell r="B2833" t="str">
            <v>Pumpenflügel DVP2300-2700F</v>
          </cell>
          <cell r="C2833" t="str">
            <v>Kit Palettes DVP2300/DVP2700F</v>
          </cell>
          <cell r="D2833">
            <v>625</v>
          </cell>
          <cell r="E2833" t="str">
            <v>P4</v>
          </cell>
          <cell r="F2833">
            <v>291</v>
          </cell>
          <cell r="G2833" t="str">
            <v>Stk</v>
          </cell>
          <cell r="H2833">
            <v>675.65</v>
          </cell>
        </row>
        <row r="2834">
          <cell r="A2834">
            <v>2150009628</v>
          </cell>
          <cell r="B2834" t="str">
            <v>Pumpenflügel VP170 (4St.)</v>
          </cell>
          <cell r="C2834" t="str">
            <v>Kit Palettes VP170</v>
          </cell>
          <cell r="D2834">
            <v>168</v>
          </cell>
          <cell r="E2834" t="str">
            <v>P4</v>
          </cell>
          <cell r="F2834">
            <v>291</v>
          </cell>
          <cell r="G2834" t="str">
            <v>Stk</v>
          </cell>
          <cell r="H2834">
            <v>181.6</v>
          </cell>
        </row>
        <row r="2835">
          <cell r="A2835">
            <v>2150009658</v>
          </cell>
          <cell r="B2835" t="str">
            <v>Pumpenflügel VP78 (4St.)</v>
          </cell>
          <cell r="C2835" t="str">
            <v>Kit palettes VP78</v>
          </cell>
          <cell r="D2835">
            <v>458</v>
          </cell>
          <cell r="E2835" t="str">
            <v>P4</v>
          </cell>
          <cell r="F2835">
            <v>291</v>
          </cell>
          <cell r="G2835" t="str">
            <v>Stk</v>
          </cell>
          <cell r="H2835">
            <v>495.1</v>
          </cell>
        </row>
        <row r="2836">
          <cell r="A2836">
            <v>2150009659</v>
          </cell>
          <cell r="B2836" t="str">
            <v>Pumpenflügel VP77 (4St.)</v>
          </cell>
          <cell r="C2836" t="str">
            <v>Kit Palettes VP77</v>
          </cell>
          <cell r="D2836">
            <v>323</v>
          </cell>
          <cell r="E2836" t="str">
            <v>P4</v>
          </cell>
          <cell r="F2836">
            <v>291</v>
          </cell>
          <cell r="G2836" t="str">
            <v>Stk</v>
          </cell>
          <cell r="H2836">
            <v>349.15</v>
          </cell>
        </row>
        <row r="2837">
          <cell r="A2837">
            <v>2150009688</v>
          </cell>
          <cell r="B2837" t="str">
            <v>Pumpenflügel VP76 (4St.)</v>
          </cell>
          <cell r="C2837" t="str">
            <v>Kit Palettes VP76</v>
          </cell>
          <cell r="D2837">
            <v>263</v>
          </cell>
          <cell r="E2837" t="str">
            <v>P4</v>
          </cell>
          <cell r="F2837">
            <v>291</v>
          </cell>
          <cell r="G2837" t="str">
            <v>Stk</v>
          </cell>
          <cell r="H2837">
            <v>284.3</v>
          </cell>
        </row>
        <row r="2838">
          <cell r="A2838">
            <v>2150009689</v>
          </cell>
          <cell r="B2838" t="str">
            <v>Pumpenflügelsatz VP74 (4St.)</v>
          </cell>
          <cell r="C2838" t="str">
            <v>Kit Palettes VP74</v>
          </cell>
          <cell r="D2838">
            <v>193</v>
          </cell>
          <cell r="E2838" t="str">
            <v>P4</v>
          </cell>
          <cell r="F2838">
            <v>291</v>
          </cell>
          <cell r="G2838" t="str">
            <v>Stk</v>
          </cell>
          <cell r="H2838">
            <v>208.65</v>
          </cell>
        </row>
        <row r="2839">
          <cell r="A2839">
            <v>2150009690</v>
          </cell>
          <cell r="B2839" t="str">
            <v>Pumpenflügel VP18M/VP300 (4St.)</v>
          </cell>
          <cell r="C2839" t="str">
            <v>Kit Palettes VP300</v>
          </cell>
          <cell r="D2839">
            <v>198</v>
          </cell>
          <cell r="E2839" t="str">
            <v>P4</v>
          </cell>
          <cell r="F2839">
            <v>291</v>
          </cell>
          <cell r="G2839" t="str">
            <v>Stk</v>
          </cell>
          <cell r="H2839">
            <v>214.05</v>
          </cell>
        </row>
        <row r="2840">
          <cell r="A2840">
            <v>2150009704</v>
          </cell>
          <cell r="B2840" t="str">
            <v>Ersatzventil für Kälber und Lämmer</v>
          </cell>
          <cell r="C2840" t="str">
            <v>Replacement clapet nourrisseur 8l</v>
          </cell>
          <cell r="D2840">
            <v>5</v>
          </cell>
          <cell r="E2840" t="str">
            <v>P2</v>
          </cell>
          <cell r="F2840">
            <v>372</v>
          </cell>
          <cell r="G2840" t="str">
            <v>Stk</v>
          </cell>
          <cell r="H2840">
            <v>5.4</v>
          </cell>
        </row>
        <row r="2841">
          <cell r="A2841">
            <v>2150009705</v>
          </cell>
          <cell r="B2841" t="str">
            <v>Ersatzdichtung für Ventil, 1St.</v>
          </cell>
          <cell r="C2841" t="str">
            <v>Joint clapet 3mm pour 2150009704</v>
          </cell>
          <cell r="D2841">
            <v>2.25</v>
          </cell>
          <cell r="E2841" t="str">
            <v>P2</v>
          </cell>
          <cell r="F2841">
            <v>372</v>
          </cell>
          <cell r="G2841" t="str">
            <v>Stk</v>
          </cell>
          <cell r="H2841">
            <v>2.4500000000000002</v>
          </cell>
        </row>
        <row r="2842">
          <cell r="A2842">
            <v>2150009737</v>
          </cell>
          <cell r="B2842" t="str">
            <v>DRE100 Mz-Aufn Deflektor CR CW</v>
          </cell>
          <cell r="C2842" t="str">
            <v>DRE100 deflecteur plateau de lavage</v>
          </cell>
          <cell r="D2842">
            <v>60.4</v>
          </cell>
          <cell r="E2842" t="str">
            <v>P1</v>
          </cell>
          <cell r="F2842">
            <v>812</v>
          </cell>
          <cell r="G2842" t="str">
            <v>Stk</v>
          </cell>
          <cell r="H2842">
            <v>65.3</v>
          </cell>
        </row>
        <row r="2843">
          <cell r="A2843">
            <v>2150009756</v>
          </cell>
          <cell r="B2843" t="str">
            <v>V300 Upgrade Abdeckung MiMO links</v>
          </cell>
          <cell r="C2843" t="str">
            <v>Mise a jour charnière V300 gauche</v>
          </cell>
          <cell r="D2843">
            <v>95.5</v>
          </cell>
          <cell r="E2843" t="str">
            <v>P4</v>
          </cell>
          <cell r="F2843">
            <v>162</v>
          </cell>
          <cell r="G2843" t="str">
            <v>Stk</v>
          </cell>
          <cell r="H2843">
            <v>103.25</v>
          </cell>
        </row>
        <row r="2844">
          <cell r="A2844">
            <v>2150009757</v>
          </cell>
          <cell r="B2844" t="str">
            <v>V300 Upgrade Abdeckung MiMO rechts</v>
          </cell>
          <cell r="C2844" t="str">
            <v>Mise a jour charnière V300 droit</v>
          </cell>
          <cell r="D2844">
            <v>95.5</v>
          </cell>
          <cell r="E2844" t="str">
            <v>P4</v>
          </cell>
          <cell r="F2844">
            <v>162</v>
          </cell>
          <cell r="G2844" t="str">
            <v>Stk</v>
          </cell>
          <cell r="H2844">
            <v>103.25</v>
          </cell>
        </row>
        <row r="2845">
          <cell r="A2845">
            <v>2150009758</v>
          </cell>
          <cell r="B2845" t="str">
            <v>Massekabel 0,2m x 4mm</v>
          </cell>
          <cell r="C2845" t="str">
            <v>Cable equipotentiel L=0,2 m D4,</v>
          </cell>
          <cell r="D2845">
            <v>7.05</v>
          </cell>
          <cell r="E2845" t="str">
            <v>P4</v>
          </cell>
          <cell r="F2845">
            <v>196</v>
          </cell>
          <cell r="G2845" t="str">
            <v>Stk</v>
          </cell>
          <cell r="H2845">
            <v>7.6</v>
          </cell>
        </row>
        <row r="2846">
          <cell r="A2846">
            <v>2150009796</v>
          </cell>
          <cell r="B2846" t="str">
            <v>DRE100 Eing/Ausg Kit v2</v>
          </cell>
          <cell r="C2846" t="str">
            <v>DRE100 Kit Entree/Sortie avec Cellule</v>
          </cell>
          <cell r="D2846">
            <v>4219</v>
          </cell>
          <cell r="E2846" t="str">
            <v>P1</v>
          </cell>
          <cell r="F2846">
            <v>812</v>
          </cell>
          <cell r="G2846" t="str">
            <v>Stk</v>
          </cell>
          <cell r="H2846">
            <v>4560.75</v>
          </cell>
        </row>
        <row r="2847">
          <cell r="A2847">
            <v>2150009824</v>
          </cell>
          <cell r="B2847" t="str">
            <v>Nuckel für Kälber Naturkautschuk</v>
          </cell>
          <cell r="C2847" t="str">
            <v>Tétine souple ST100</v>
          </cell>
          <cell r="D2847">
            <v>3.6</v>
          </cell>
          <cell r="E2847" t="str">
            <v>P2</v>
          </cell>
          <cell r="F2847">
            <v>372</v>
          </cell>
          <cell r="G2847" t="str">
            <v>Stk</v>
          </cell>
          <cell r="H2847">
            <v>3.9</v>
          </cell>
        </row>
        <row r="2848">
          <cell r="A2848">
            <v>2150009957</v>
          </cell>
          <cell r="B2848" t="str">
            <v>MPC Halterung SA ML3100 Vers. 2020</v>
          </cell>
          <cell r="C2848" t="str">
            <v>ML3100_kit support MPC stand alone</v>
          </cell>
          <cell r="D2848">
            <v>30.4</v>
          </cell>
          <cell r="E2848" t="str">
            <v>P1</v>
          </cell>
          <cell r="F2848">
            <v>137</v>
          </cell>
          <cell r="G2848" t="str">
            <v>Stk</v>
          </cell>
          <cell r="H2848">
            <v>32.85</v>
          </cell>
        </row>
        <row r="2849">
          <cell r="A2849">
            <v>2150010080</v>
          </cell>
          <cell r="B2849" t="str">
            <v>OptiDuo Schneckenwellendichtung</v>
          </cell>
          <cell r="C2849" t="str">
            <v>Brosse joint Spire OptiDuo</v>
          </cell>
          <cell r="D2849">
            <v>90</v>
          </cell>
          <cell r="E2849" t="str">
            <v>P4</v>
          </cell>
          <cell r="F2849">
            <v>592</v>
          </cell>
          <cell r="G2849" t="str">
            <v>Stk</v>
          </cell>
          <cell r="H2849">
            <v>97.3</v>
          </cell>
        </row>
        <row r="2850">
          <cell r="A2850">
            <v>2150010154</v>
          </cell>
          <cell r="B2850" t="str">
            <v>Sensor Abdeckung</v>
          </cell>
          <cell r="C2850" t="str">
            <v>Kit protection Sonde 1er Jets</v>
          </cell>
          <cell r="D2850">
            <v>4.3499999999999996</v>
          </cell>
          <cell r="E2850" t="str">
            <v>P4</v>
          </cell>
          <cell r="F2850">
            <v>196</v>
          </cell>
          <cell r="G2850" t="str">
            <v>Stk</v>
          </cell>
          <cell r="H2850">
            <v>4.7</v>
          </cell>
        </row>
        <row r="2851">
          <cell r="A2851">
            <v>2150010160</v>
          </cell>
          <cell r="B2851" t="str">
            <v>V300 X-Zylinderstift</v>
          </cell>
          <cell r="C2851" t="str">
            <v>Boulon de vérin X</v>
          </cell>
          <cell r="D2851">
            <v>7.65</v>
          </cell>
          <cell r="E2851" t="str">
            <v>P4</v>
          </cell>
          <cell r="F2851">
            <v>196</v>
          </cell>
          <cell r="G2851" t="str">
            <v>Stk</v>
          </cell>
          <cell r="H2851">
            <v>8.25</v>
          </cell>
        </row>
        <row r="2852">
          <cell r="A2852">
            <v>2150010259</v>
          </cell>
          <cell r="B2852" t="str">
            <v>V300 Schlauchanschluss für Pumpe</v>
          </cell>
          <cell r="C2852" t="str">
            <v>Connecteur tuyau 8mm Flojet</v>
          </cell>
          <cell r="D2852">
            <v>8</v>
          </cell>
          <cell r="E2852" t="str">
            <v>P4</v>
          </cell>
          <cell r="F2852">
            <v>196</v>
          </cell>
          <cell r="G2852" t="str">
            <v>Stk</v>
          </cell>
          <cell r="H2852">
            <v>8.65</v>
          </cell>
        </row>
        <row r="2853">
          <cell r="A2853">
            <v>2150010260</v>
          </cell>
          <cell r="B2853" t="str">
            <v>Schlauchanschluss 6mm Flojet Pumpe</v>
          </cell>
          <cell r="C2853" t="str">
            <v>Connecteur tuyau 6mm Flojet</v>
          </cell>
          <cell r="D2853">
            <v>8</v>
          </cell>
          <cell r="E2853" t="str">
            <v>P4</v>
          </cell>
          <cell r="F2853">
            <v>196</v>
          </cell>
          <cell r="G2853" t="str">
            <v>Stk</v>
          </cell>
          <cell r="H2853">
            <v>8.65</v>
          </cell>
        </row>
        <row r="2854">
          <cell r="A2854">
            <v>2150010261</v>
          </cell>
          <cell r="B2854" t="str">
            <v>V300 Überwurfmutter 8mm für Adapter</v>
          </cell>
          <cell r="C2854" t="str">
            <v>Ecrou pour raccord 8mm</v>
          </cell>
          <cell r="D2854">
            <v>7.1</v>
          </cell>
          <cell r="E2854" t="str">
            <v>P4</v>
          </cell>
          <cell r="F2854">
            <v>196</v>
          </cell>
          <cell r="G2854" t="str">
            <v>Stk</v>
          </cell>
          <cell r="H2854">
            <v>7.7</v>
          </cell>
        </row>
        <row r="2855">
          <cell r="A2855">
            <v>2150010262</v>
          </cell>
          <cell r="B2855" t="str">
            <v>Überwurfmutter 6mm</v>
          </cell>
          <cell r="C2855" t="str">
            <v>Ecrou pour raccord Union 6mm</v>
          </cell>
          <cell r="D2855">
            <v>7.1</v>
          </cell>
          <cell r="E2855" t="str">
            <v>P4</v>
          </cell>
          <cell r="F2855">
            <v>196</v>
          </cell>
          <cell r="G2855" t="str">
            <v>Stk</v>
          </cell>
          <cell r="H2855">
            <v>7.7</v>
          </cell>
        </row>
        <row r="2856">
          <cell r="A2856">
            <v>2150010268</v>
          </cell>
          <cell r="B2856" t="str">
            <v>Herdnavigator Diluent HN100</v>
          </cell>
          <cell r="C2856" t="str">
            <v>Diluant Herd Navigator</v>
          </cell>
          <cell r="D2856">
            <v>28</v>
          </cell>
          <cell r="E2856" t="str">
            <v>P4</v>
          </cell>
          <cell r="F2856">
            <v>929</v>
          </cell>
          <cell r="G2856" t="str">
            <v>Stk</v>
          </cell>
          <cell r="H2856">
            <v>30.25</v>
          </cell>
        </row>
        <row r="2857">
          <cell r="A2857">
            <v>2150010301</v>
          </cell>
          <cell r="B2857" t="str">
            <v>Winkelanschluss 6-R1/8" SS</v>
          </cell>
          <cell r="C2857" t="str">
            <v>Raccord coudé dia 6-R1/8" SS</v>
          </cell>
          <cell r="D2857">
            <v>31.4</v>
          </cell>
          <cell r="E2857" t="str">
            <v>P4</v>
          </cell>
          <cell r="F2857">
            <v>196</v>
          </cell>
          <cell r="G2857" t="str">
            <v>Stk</v>
          </cell>
          <cell r="H2857">
            <v>33.950000000000003</v>
          </cell>
        </row>
        <row r="2858">
          <cell r="A2858">
            <v>2150010302</v>
          </cell>
          <cell r="B2858" t="str">
            <v>Winkelanschluss Ø 8-R1/8in SS</v>
          </cell>
          <cell r="C2858" t="str">
            <v>Raccord coudé dia 8-R1/8" SS</v>
          </cell>
          <cell r="D2858">
            <v>19.05</v>
          </cell>
          <cell r="E2858" t="str">
            <v>P4</v>
          </cell>
          <cell r="F2858">
            <v>196</v>
          </cell>
          <cell r="G2858" t="str">
            <v>Stk</v>
          </cell>
          <cell r="H2858">
            <v>20.6</v>
          </cell>
        </row>
        <row r="2859">
          <cell r="A2859">
            <v>2150010305</v>
          </cell>
          <cell r="B2859" t="str">
            <v>Deckelschraube H-Box blau</v>
          </cell>
          <cell r="C2859" t="str">
            <v>Vis du couvercle bleu H-Box</v>
          </cell>
          <cell r="D2859">
            <v>1.65</v>
          </cell>
          <cell r="E2859" t="str">
            <v>P4</v>
          </cell>
          <cell r="F2859">
            <v>692</v>
          </cell>
          <cell r="G2859" t="str">
            <v>Stk</v>
          </cell>
          <cell r="H2859">
            <v>1.8</v>
          </cell>
        </row>
        <row r="2860">
          <cell r="A2860">
            <v>2150010380</v>
          </cell>
          <cell r="B2860" t="str">
            <v>Auslassventil-Sicherheit 3".</v>
          </cell>
          <cell r="C2860" t="str">
            <v>Sécurité des robinets de sortie 3"</v>
          </cell>
          <cell r="D2860">
            <v>169</v>
          </cell>
          <cell r="E2860" t="str">
            <v>P1</v>
          </cell>
          <cell r="F2860">
            <v>625</v>
          </cell>
          <cell r="G2860" t="str">
            <v>Stk</v>
          </cell>
          <cell r="H2860">
            <v>182.7</v>
          </cell>
        </row>
        <row r="2861">
          <cell r="A2861">
            <v>2150010394</v>
          </cell>
          <cell r="B2861" t="str">
            <v>Elektromotor VMS/AMR0,75kW 230/400V 50Hz</v>
          </cell>
          <cell r="C2861" t="str">
            <v>Moteur Hydraulique 0,75kW VMS+V300</v>
          </cell>
          <cell r="D2861">
            <v>841</v>
          </cell>
          <cell r="E2861" t="str">
            <v>P4</v>
          </cell>
          <cell r="F2861">
            <v>196</v>
          </cell>
          <cell r="G2861" t="str">
            <v>Stk</v>
          </cell>
          <cell r="H2861">
            <v>909.1</v>
          </cell>
        </row>
        <row r="2862">
          <cell r="A2862">
            <v>2150010559</v>
          </cell>
          <cell r="B2862" t="str">
            <v>VMS Schaltgestänge mit Sensor</v>
          </cell>
          <cell r="C2862" t="str">
            <v>Sonde bocal premiers jets</v>
          </cell>
          <cell r="D2862">
            <v>296</v>
          </cell>
          <cell r="E2862" t="str">
            <v>P4</v>
          </cell>
          <cell r="F2862">
            <v>196</v>
          </cell>
          <cell r="G2862" t="str">
            <v>Stk</v>
          </cell>
          <cell r="H2862">
            <v>320</v>
          </cell>
        </row>
        <row r="2863">
          <cell r="A2863">
            <v>2150010612</v>
          </cell>
          <cell r="B2863" t="str">
            <v>TSR Schaltschr. Elektrik u.Sicherhe V2</v>
          </cell>
          <cell r="C2863" t="str">
            <v>TSR_Armoire Electrique et Sécurité V2</v>
          </cell>
          <cell r="D2863">
            <v>7535</v>
          </cell>
          <cell r="E2863" t="str">
            <v>P1</v>
          </cell>
          <cell r="F2863">
            <v>765</v>
          </cell>
          <cell r="G2863" t="str">
            <v>Stk</v>
          </cell>
          <cell r="H2863">
            <v>8145.35</v>
          </cell>
        </row>
        <row r="2864">
          <cell r="A2864">
            <v>2150010657</v>
          </cell>
          <cell r="B2864" t="str">
            <v>.E.DRE SR120 SENSOR PORT UPGRADE KIT</v>
          </cell>
          <cell r="C2864" t="str">
            <v>DRE_SR120 kit mise à jour capteur vide</v>
          </cell>
          <cell r="D2864">
            <v>499</v>
          </cell>
          <cell r="E2864" t="str">
            <v>P1</v>
          </cell>
          <cell r="F2864">
            <v>812</v>
          </cell>
          <cell r="G2864" t="str">
            <v>Stk</v>
          </cell>
          <cell r="H2864">
            <v>539.4</v>
          </cell>
        </row>
        <row r="2865">
          <cell r="A2865">
            <v>2150010825</v>
          </cell>
          <cell r="B2865" t="str">
            <v>RS450 Power Kabel</v>
          </cell>
          <cell r="C2865" t="str">
            <v>Cable alim levage RS450</v>
          </cell>
          <cell r="D2865">
            <v>88.9</v>
          </cell>
          <cell r="E2865" t="str">
            <v>P4</v>
          </cell>
          <cell r="F2865">
            <v>493</v>
          </cell>
          <cell r="G2865" t="str">
            <v>Stk</v>
          </cell>
          <cell r="H2865">
            <v>96.1</v>
          </cell>
        </row>
        <row r="2866">
          <cell r="A2866">
            <v>2150010826</v>
          </cell>
          <cell r="B2866" t="str">
            <v>RS450 Motor Kabel</v>
          </cell>
          <cell r="C2866" t="str">
            <v>Moteur cable RS450</v>
          </cell>
          <cell r="D2866">
            <v>314</v>
          </cell>
          <cell r="E2866" t="str">
            <v>P4</v>
          </cell>
          <cell r="F2866">
            <v>493</v>
          </cell>
          <cell r="G2866" t="str">
            <v>Stk</v>
          </cell>
          <cell r="H2866">
            <v>339.45</v>
          </cell>
        </row>
        <row r="2867">
          <cell r="A2867">
            <v>2150010827</v>
          </cell>
          <cell r="B2867" t="str">
            <v>RS450 I/O Kabel ohne Wasser/Hebelift</v>
          </cell>
          <cell r="C2867" t="str">
            <v>Câble standard I/O RS450S</v>
          </cell>
          <cell r="D2867">
            <v>301</v>
          </cell>
          <cell r="E2867" t="str">
            <v>P4</v>
          </cell>
          <cell r="F2867">
            <v>493</v>
          </cell>
          <cell r="G2867" t="str">
            <v>Stk</v>
          </cell>
          <cell r="H2867">
            <v>325.39999999999998</v>
          </cell>
        </row>
        <row r="2868">
          <cell r="A2868">
            <v>2150010828</v>
          </cell>
          <cell r="B2868" t="str">
            <v>RS450 I/O Kabel Wasser/Hebelift</v>
          </cell>
          <cell r="C2868" t="str">
            <v>Cable commande spray /levée RS450</v>
          </cell>
          <cell r="D2868">
            <v>342</v>
          </cell>
          <cell r="E2868" t="str">
            <v>P4</v>
          </cell>
          <cell r="F2868">
            <v>493</v>
          </cell>
          <cell r="G2868" t="str">
            <v>Stk</v>
          </cell>
          <cell r="H2868">
            <v>369.7</v>
          </cell>
        </row>
        <row r="2869">
          <cell r="A2869">
            <v>2150010887</v>
          </cell>
          <cell r="B2869" t="str">
            <v>Melkeimerträger CR</v>
          </cell>
          <cell r="C2869" t="str">
            <v>Porte seau à lait DeLaval</v>
          </cell>
          <cell r="D2869">
            <v>1076</v>
          </cell>
          <cell r="E2869" t="str">
            <v>P1</v>
          </cell>
          <cell r="F2869">
            <v>815</v>
          </cell>
          <cell r="G2869" t="str">
            <v>Stk</v>
          </cell>
          <cell r="H2869">
            <v>1163.1500000000001</v>
          </cell>
        </row>
        <row r="2870">
          <cell r="A2870">
            <v>2150010898</v>
          </cell>
          <cell r="B2870" t="str">
            <v>Gummitasse MZ Aufnahme Evanza550 1 Stück</v>
          </cell>
          <cell r="C2870" t="str">
            <v>1 coupelle Evanza 550</v>
          </cell>
          <cell r="D2870">
            <v>13.8</v>
          </cell>
          <cell r="E2870" t="str">
            <v>P4</v>
          </cell>
          <cell r="F2870">
            <v>194</v>
          </cell>
          <cell r="G2870" t="str">
            <v>Stk</v>
          </cell>
          <cell r="H2870">
            <v>14.9</v>
          </cell>
        </row>
        <row r="2871">
          <cell r="A2871">
            <v>2150010899</v>
          </cell>
          <cell r="B2871" t="str">
            <v>OptiDuo Haubenhalterung vorne</v>
          </cell>
          <cell r="C2871" t="str">
            <v>OptiDuo kit support couvercle frontale</v>
          </cell>
          <cell r="D2871">
            <v>63.5</v>
          </cell>
          <cell r="E2871" t="str">
            <v>P4</v>
          </cell>
          <cell r="F2871">
            <v>592</v>
          </cell>
          <cell r="G2871" t="str">
            <v>Stk</v>
          </cell>
          <cell r="H2871">
            <v>68.650000000000006</v>
          </cell>
        </row>
        <row r="2872">
          <cell r="A2872">
            <v>2150010920</v>
          </cell>
          <cell r="B2872" t="str">
            <v>HN100 Motoranschlusssatz</v>
          </cell>
          <cell r="C2872" t="str">
            <v>Kit connection moteur HN100</v>
          </cell>
          <cell r="D2872">
            <v>71.400000000000006</v>
          </cell>
          <cell r="E2872" t="str">
            <v>P4</v>
          </cell>
          <cell r="F2872">
            <v>599</v>
          </cell>
          <cell r="G2872" t="str">
            <v>Stk</v>
          </cell>
          <cell r="H2872">
            <v>77.2</v>
          </cell>
        </row>
        <row r="2873">
          <cell r="A2873">
            <v>2150010921</v>
          </cell>
          <cell r="B2873" t="str">
            <v>HN100 optische AMC Einheit</v>
          </cell>
          <cell r="C2873" t="str">
            <v>Optical/AMC HN100</v>
          </cell>
          <cell r="D2873">
            <v>1449</v>
          </cell>
          <cell r="E2873" t="str">
            <v>P4</v>
          </cell>
          <cell r="F2873">
            <v>599</v>
          </cell>
          <cell r="G2873" t="str">
            <v>Stk</v>
          </cell>
          <cell r="H2873">
            <v>1566.35</v>
          </cell>
        </row>
        <row r="2874">
          <cell r="A2874">
            <v>2150010922</v>
          </cell>
          <cell r="B2874" t="str">
            <v>HN100 AMC LED</v>
          </cell>
          <cell r="C2874" t="str">
            <v>AMC/LED HN100</v>
          </cell>
          <cell r="D2874">
            <v>82.5</v>
          </cell>
          <cell r="E2874" t="str">
            <v>P4</v>
          </cell>
          <cell r="F2874">
            <v>599</v>
          </cell>
          <cell r="G2874" t="str">
            <v>Stk</v>
          </cell>
          <cell r="H2874">
            <v>89.2</v>
          </cell>
        </row>
        <row r="2875">
          <cell r="A2875">
            <v>2150010923</v>
          </cell>
          <cell r="B2875" t="str">
            <v>HN100 Lüfter AMC</v>
          </cell>
          <cell r="C2875" t="str">
            <v>Ventilateur interne HN100</v>
          </cell>
          <cell r="D2875">
            <v>86.1</v>
          </cell>
          <cell r="E2875" t="str">
            <v>P4</v>
          </cell>
          <cell r="F2875">
            <v>599</v>
          </cell>
          <cell r="G2875" t="str">
            <v>Stk</v>
          </cell>
          <cell r="H2875">
            <v>93.05</v>
          </cell>
        </row>
        <row r="2876">
          <cell r="A2876">
            <v>2150010924</v>
          </cell>
          <cell r="B2876" t="str">
            <v>HN100 NFC Lesegerät</v>
          </cell>
          <cell r="C2876" t="str">
            <v>Lecteur NFC Flow Module HN100</v>
          </cell>
          <cell r="D2876">
            <v>368</v>
          </cell>
          <cell r="E2876" t="str">
            <v>P4</v>
          </cell>
          <cell r="F2876">
            <v>599</v>
          </cell>
          <cell r="G2876" t="str">
            <v>Stk</v>
          </cell>
          <cell r="H2876">
            <v>397.8</v>
          </cell>
        </row>
        <row r="2877">
          <cell r="A2877">
            <v>2150010925</v>
          </cell>
          <cell r="B2877" t="str">
            <v>HN100 Stepmotor 24V</v>
          </cell>
          <cell r="C2877" t="str">
            <v>Moteur Pas à Pas HN100 (24V)</v>
          </cell>
          <cell r="D2877">
            <v>59.4</v>
          </cell>
          <cell r="E2877" t="str">
            <v>P4</v>
          </cell>
          <cell r="F2877">
            <v>599</v>
          </cell>
          <cell r="G2877" t="str">
            <v>Stk</v>
          </cell>
          <cell r="H2877">
            <v>64.2</v>
          </cell>
        </row>
        <row r="2878">
          <cell r="A2878">
            <v>2150010926</v>
          </cell>
          <cell r="B2878" t="str">
            <v>HN100 Tilt Sockel</v>
          </cell>
          <cell r="C2878" t="str">
            <v>Tilt base HN100</v>
          </cell>
          <cell r="D2878">
            <v>219</v>
          </cell>
          <cell r="E2878" t="str">
            <v>P4</v>
          </cell>
          <cell r="F2878">
            <v>599</v>
          </cell>
          <cell r="G2878" t="str">
            <v>Stk</v>
          </cell>
          <cell r="H2878">
            <v>236.75</v>
          </cell>
        </row>
        <row r="2879">
          <cell r="A2879">
            <v>2150010927</v>
          </cell>
          <cell r="B2879" t="str">
            <v>HN100 Peltier-Element</v>
          </cell>
          <cell r="C2879" t="str">
            <v>Peltier HN100</v>
          </cell>
          <cell r="D2879">
            <v>961</v>
          </cell>
          <cell r="E2879" t="str">
            <v>P4</v>
          </cell>
          <cell r="F2879">
            <v>599</v>
          </cell>
          <cell r="G2879" t="str">
            <v>Stk</v>
          </cell>
          <cell r="H2879">
            <v>1038.8499999999999</v>
          </cell>
        </row>
        <row r="2880">
          <cell r="A2880">
            <v>2150010929</v>
          </cell>
          <cell r="B2880" t="str">
            <v>HN100 Ersatzteilkit</v>
          </cell>
          <cell r="C2880" t="str">
            <v>Kit pièces détachées HN100</v>
          </cell>
          <cell r="D2880">
            <v>66.7</v>
          </cell>
          <cell r="E2880" t="str">
            <v>P4</v>
          </cell>
          <cell r="F2880">
            <v>599</v>
          </cell>
          <cell r="G2880" t="str">
            <v>Stk</v>
          </cell>
          <cell r="H2880">
            <v>72.099999999999994</v>
          </cell>
        </row>
        <row r="2881">
          <cell r="A2881">
            <v>2150010930</v>
          </cell>
          <cell r="B2881" t="str">
            <v>HN100 Einschalter</v>
          </cell>
          <cell r="C2881" t="str">
            <v>Power switch HN100</v>
          </cell>
          <cell r="D2881">
            <v>29.8</v>
          </cell>
          <cell r="E2881" t="str">
            <v>P4</v>
          </cell>
          <cell r="F2881">
            <v>599</v>
          </cell>
          <cell r="G2881" t="str">
            <v>Stk</v>
          </cell>
          <cell r="H2881">
            <v>32.200000000000003</v>
          </cell>
        </row>
        <row r="2882">
          <cell r="A2882">
            <v>2150010931</v>
          </cell>
          <cell r="B2882" t="str">
            <v>HN100 Frontklappe</v>
          </cell>
          <cell r="C2882" t="str">
            <v>Façade avant HN100</v>
          </cell>
          <cell r="D2882">
            <v>541</v>
          </cell>
          <cell r="E2882" t="str">
            <v>P4</v>
          </cell>
          <cell r="F2882">
            <v>599</v>
          </cell>
          <cell r="G2882" t="str">
            <v>Stk</v>
          </cell>
          <cell r="H2882">
            <v>584.79999999999995</v>
          </cell>
        </row>
        <row r="2883">
          <cell r="A2883">
            <v>2150010932</v>
          </cell>
          <cell r="B2883" t="str">
            <v>HN100 Rückwand</v>
          </cell>
          <cell r="C2883" t="str">
            <v>Façade arrière HN100</v>
          </cell>
          <cell r="D2883">
            <v>171</v>
          </cell>
          <cell r="E2883" t="str">
            <v>P4</v>
          </cell>
          <cell r="F2883">
            <v>599</v>
          </cell>
          <cell r="G2883" t="str">
            <v>Stk</v>
          </cell>
          <cell r="H2883">
            <v>184.85</v>
          </cell>
        </row>
        <row r="2884">
          <cell r="A2884">
            <v>2150010933</v>
          </cell>
          <cell r="B2884" t="str">
            <v>HN100 optischer Flüssigkeitssensor</v>
          </cell>
          <cell r="C2884" t="str">
            <v>Capteur optique liquide HN100</v>
          </cell>
          <cell r="D2884">
            <v>73.5</v>
          </cell>
          <cell r="E2884" t="str">
            <v>P4</v>
          </cell>
          <cell r="F2884">
            <v>599</v>
          </cell>
          <cell r="G2884" t="str">
            <v>Stk</v>
          </cell>
          <cell r="H2884">
            <v>79.45</v>
          </cell>
        </row>
        <row r="2885">
          <cell r="A2885">
            <v>2150010934</v>
          </cell>
          <cell r="B2885" t="str">
            <v>HN100 Lüfter aussen</v>
          </cell>
          <cell r="C2885" t="str">
            <v>Ventilateur externe HN100</v>
          </cell>
          <cell r="D2885">
            <v>167</v>
          </cell>
          <cell r="E2885" t="str">
            <v>P4</v>
          </cell>
          <cell r="F2885">
            <v>599</v>
          </cell>
          <cell r="G2885" t="str">
            <v>Stk</v>
          </cell>
          <cell r="H2885">
            <v>180.55</v>
          </cell>
        </row>
        <row r="2886">
          <cell r="A2886">
            <v>2150010935</v>
          </cell>
          <cell r="B2886" t="str">
            <v>HN100 Lüfter u. Pelitier Abdeckung</v>
          </cell>
          <cell r="C2886" t="str">
            <v>Couvercle ventilateur HN100</v>
          </cell>
          <cell r="D2886">
            <v>17.100000000000001</v>
          </cell>
          <cell r="E2886" t="str">
            <v>P4</v>
          </cell>
          <cell r="F2886">
            <v>599</v>
          </cell>
          <cell r="G2886" t="str">
            <v>Stk</v>
          </cell>
          <cell r="H2886">
            <v>18.5</v>
          </cell>
        </row>
        <row r="2887">
          <cell r="A2887">
            <v>2150010936</v>
          </cell>
          <cell r="B2887" t="str">
            <v>HN100 Stepmotor Nema</v>
          </cell>
          <cell r="C2887" t="str">
            <v>Moteur Pas à Pas HN100 (Nema)</v>
          </cell>
          <cell r="D2887">
            <v>135</v>
          </cell>
          <cell r="E2887" t="str">
            <v>P4</v>
          </cell>
          <cell r="F2887">
            <v>599</v>
          </cell>
          <cell r="G2887" t="str">
            <v>Stk</v>
          </cell>
          <cell r="H2887">
            <v>145.94999999999999</v>
          </cell>
        </row>
        <row r="2888">
          <cell r="A2888">
            <v>2150010937</v>
          </cell>
          <cell r="B2888" t="str">
            <v>HN100 oberes Band MMI</v>
          </cell>
          <cell r="C2888" t="str">
            <v>Ruban sup.-MMI HN100</v>
          </cell>
          <cell r="D2888">
            <v>703</v>
          </cell>
          <cell r="E2888" t="str">
            <v>P4</v>
          </cell>
          <cell r="F2888">
            <v>599</v>
          </cell>
          <cell r="G2888" t="str">
            <v>Stk</v>
          </cell>
          <cell r="H2888">
            <v>759.95</v>
          </cell>
        </row>
        <row r="2889">
          <cell r="A2889">
            <v>2150010938</v>
          </cell>
          <cell r="B2889" t="str">
            <v>HN100 Temperatursensor</v>
          </cell>
          <cell r="C2889" t="str">
            <v>Capteur Température HN100</v>
          </cell>
          <cell r="D2889">
            <v>25.6</v>
          </cell>
          <cell r="E2889" t="str">
            <v>P4</v>
          </cell>
          <cell r="F2889">
            <v>599</v>
          </cell>
          <cell r="G2889" t="str">
            <v>Stk</v>
          </cell>
          <cell r="H2889">
            <v>27.65</v>
          </cell>
        </row>
        <row r="2890">
          <cell r="A2890">
            <v>2150010939</v>
          </cell>
          <cell r="B2890" t="str">
            <v>Halterung OCC HN100</v>
          </cell>
          <cell r="C2890" t="str">
            <v>.E.Mount bracket OCC HN100</v>
          </cell>
          <cell r="D2890">
            <v>98.2</v>
          </cell>
          <cell r="E2890" t="str">
            <v>P4</v>
          </cell>
          <cell r="F2890">
            <v>599</v>
          </cell>
          <cell r="G2890" t="str">
            <v>Stk</v>
          </cell>
          <cell r="H2890">
            <v>106.15</v>
          </cell>
        </row>
        <row r="2891">
          <cell r="A2891">
            <v>2150010940</v>
          </cell>
          <cell r="B2891" t="str">
            <v>Montage-Halterung HN100</v>
          </cell>
          <cell r="C2891" t="str">
            <v>Kit Fixation HN100</v>
          </cell>
          <cell r="D2891">
            <v>136</v>
          </cell>
          <cell r="E2891" t="str">
            <v>P4</v>
          </cell>
          <cell r="F2891">
            <v>599</v>
          </cell>
          <cell r="G2891" t="str">
            <v>Stk</v>
          </cell>
          <cell r="H2891">
            <v>147</v>
          </cell>
        </row>
        <row r="2892">
          <cell r="A2892">
            <v>2150010980</v>
          </cell>
          <cell r="B2892" t="str">
            <v>DeLaval LED Linelight LL3000</v>
          </cell>
          <cell r="C2892" t="str">
            <v>Reglette LED LL3000 DeLaval</v>
          </cell>
          <cell r="D2892">
            <v>230</v>
          </cell>
          <cell r="E2892" t="str">
            <v>P2</v>
          </cell>
          <cell r="F2892">
            <v>813</v>
          </cell>
          <cell r="G2892" t="str">
            <v>Stk</v>
          </cell>
          <cell r="H2892">
            <v>248.65</v>
          </cell>
        </row>
        <row r="2893">
          <cell r="A2893">
            <v>2150010981</v>
          </cell>
          <cell r="B2893" t="str">
            <v>LL3000 Wippschalter 16A</v>
          </cell>
          <cell r="C2893" t="str">
            <v>LL3000 interrupteur à bascule 16A</v>
          </cell>
          <cell r="D2893">
            <v>99.7</v>
          </cell>
          <cell r="E2893" t="str">
            <v>P2</v>
          </cell>
          <cell r="F2893">
            <v>813</v>
          </cell>
          <cell r="G2893" t="str">
            <v>Stk</v>
          </cell>
          <cell r="H2893">
            <v>107.8</v>
          </cell>
        </row>
        <row r="2894">
          <cell r="A2894">
            <v>2150010989</v>
          </cell>
          <cell r="B2894" t="str">
            <v>MA200 Schalteinheit BM213</v>
          </cell>
          <cell r="C2894" t="str">
            <v>Carte electronique MA200</v>
          </cell>
          <cell r="D2894">
            <v>726</v>
          </cell>
          <cell r="E2894" t="str">
            <v>P4</v>
          </cell>
          <cell r="F2894">
            <v>191</v>
          </cell>
          <cell r="G2894" t="str">
            <v>Stk</v>
          </cell>
          <cell r="H2894">
            <v>784.8</v>
          </cell>
        </row>
        <row r="2895">
          <cell r="A2895">
            <v>2150011011</v>
          </cell>
          <cell r="B2895" t="str">
            <v>LL3000 Einschaltstrombegrenzer</v>
          </cell>
          <cell r="C2895" t="str">
            <v>LL3000 limiteur de courant d'appel</v>
          </cell>
          <cell r="D2895">
            <v>260</v>
          </cell>
          <cell r="E2895" t="str">
            <v>P2</v>
          </cell>
          <cell r="F2895">
            <v>813</v>
          </cell>
          <cell r="G2895" t="str">
            <v>Stk</v>
          </cell>
          <cell r="H2895">
            <v>281.05</v>
          </cell>
        </row>
        <row r="2896">
          <cell r="A2896">
            <v>2150011014</v>
          </cell>
          <cell r="B2896" t="str">
            <v>DRE100 Mz-Aufn Deflektor CR CCW</v>
          </cell>
          <cell r="C2896" t="str">
            <v>DRE100 Deflecteur plateau de lavage</v>
          </cell>
          <cell r="D2896">
            <v>72.7</v>
          </cell>
          <cell r="E2896" t="str">
            <v>P1</v>
          </cell>
          <cell r="F2896">
            <v>812</v>
          </cell>
          <cell r="G2896" t="str">
            <v>Stk</v>
          </cell>
          <cell r="H2896">
            <v>78.599999999999994</v>
          </cell>
        </row>
        <row r="2897">
          <cell r="A2897">
            <v>2150011015</v>
          </cell>
          <cell r="B2897" t="str">
            <v>Milchfilter US 80g 851x124mm, Q100</v>
          </cell>
          <cell r="C2897" t="str">
            <v>Filtre SB80 851x124mm x100</v>
          </cell>
          <cell r="D2897">
            <v>93.1</v>
          </cell>
          <cell r="E2897" t="str">
            <v>P1</v>
          </cell>
          <cell r="F2897">
            <v>310</v>
          </cell>
          <cell r="G2897" t="str">
            <v>Stk</v>
          </cell>
          <cell r="H2897">
            <v>100.65</v>
          </cell>
        </row>
        <row r="2898">
          <cell r="A2898">
            <v>2150011032</v>
          </cell>
          <cell r="B2898" t="str">
            <v>Drainageventil kpl. V300</v>
          </cell>
          <cell r="C2898" t="str">
            <v>Vanne de drainage complete</v>
          </cell>
          <cell r="D2898">
            <v>78.2</v>
          </cell>
          <cell r="E2898" t="str">
            <v>P4</v>
          </cell>
          <cell r="F2898">
            <v>196</v>
          </cell>
          <cell r="G2898" t="str">
            <v>Stk</v>
          </cell>
          <cell r="H2898">
            <v>84.55</v>
          </cell>
        </row>
        <row r="2899">
          <cell r="A2899">
            <v>2150011054</v>
          </cell>
          <cell r="B2899" t="str">
            <v>Weiche ARS100 f.IPE180 VL</v>
          </cell>
          <cell r="C2899" t="str">
            <v>ARS100 pour IPE180 ver. G</v>
          </cell>
          <cell r="D2899">
            <v>11110</v>
          </cell>
          <cell r="E2899" t="str">
            <v>P1</v>
          </cell>
          <cell r="F2899">
            <v>550</v>
          </cell>
          <cell r="G2899" t="str">
            <v>Stk</v>
          </cell>
          <cell r="H2899">
            <v>12009.9</v>
          </cell>
        </row>
        <row r="2900">
          <cell r="A2900">
            <v>2150011055</v>
          </cell>
          <cell r="B2900" t="str">
            <v>Weiche ARS100 f.IPE180 VR</v>
          </cell>
          <cell r="C2900" t="str">
            <v>ARS100 pour IPE180 ver. D</v>
          </cell>
          <cell r="D2900">
            <v>11110</v>
          </cell>
          <cell r="E2900" t="str">
            <v>P1</v>
          </cell>
          <cell r="F2900">
            <v>550</v>
          </cell>
          <cell r="G2900" t="str">
            <v>Stk</v>
          </cell>
          <cell r="H2900">
            <v>12009.9</v>
          </cell>
        </row>
        <row r="2901">
          <cell r="A2901">
            <v>2150011056</v>
          </cell>
          <cell r="B2901" t="str">
            <v>Weiche ARS100 f.IPE180 VY</v>
          </cell>
          <cell r="C2901" t="str">
            <v>ARS100 pour IPE180 ver. Y</v>
          </cell>
          <cell r="D2901">
            <v>11805</v>
          </cell>
          <cell r="E2901" t="str">
            <v>P1</v>
          </cell>
          <cell r="F2901">
            <v>550</v>
          </cell>
          <cell r="G2901" t="str">
            <v>Stk</v>
          </cell>
          <cell r="H2901">
            <v>12761.2</v>
          </cell>
        </row>
        <row r="2902">
          <cell r="A2902">
            <v>2150011057</v>
          </cell>
          <cell r="B2902" t="str">
            <v>Weiche ARS100 f.IPE240 VL</v>
          </cell>
          <cell r="C2902" t="str">
            <v>ARS100 pour IPE240 ver. G</v>
          </cell>
          <cell r="D2902">
            <v>11670</v>
          </cell>
          <cell r="E2902" t="str">
            <v>P1</v>
          </cell>
          <cell r="F2902">
            <v>550</v>
          </cell>
          <cell r="G2902" t="str">
            <v>Stk</v>
          </cell>
          <cell r="H2902">
            <v>12615.25</v>
          </cell>
        </row>
        <row r="2903">
          <cell r="A2903">
            <v>2150011058</v>
          </cell>
          <cell r="B2903" t="str">
            <v>Weiche ARS100 f.IPE240 VR</v>
          </cell>
          <cell r="C2903" t="str">
            <v>ARS100 pour IPE240 ver. D</v>
          </cell>
          <cell r="D2903">
            <v>11670</v>
          </cell>
          <cell r="E2903" t="str">
            <v>P1</v>
          </cell>
          <cell r="F2903">
            <v>550</v>
          </cell>
          <cell r="G2903" t="str">
            <v>Stk</v>
          </cell>
          <cell r="H2903">
            <v>12615.25</v>
          </cell>
        </row>
        <row r="2904">
          <cell r="A2904">
            <v>2150011059</v>
          </cell>
          <cell r="B2904" t="str">
            <v>Weiche ARS100 f.IPE240 VY</v>
          </cell>
          <cell r="C2904" t="str">
            <v>ARS100 pour IPE240 ver. Y</v>
          </cell>
          <cell r="D2904">
            <v>12450</v>
          </cell>
          <cell r="E2904" t="str">
            <v>P1</v>
          </cell>
          <cell r="F2904">
            <v>550</v>
          </cell>
          <cell r="G2904" t="str">
            <v>Stk</v>
          </cell>
          <cell r="H2904">
            <v>13458.45</v>
          </cell>
        </row>
        <row r="2905">
          <cell r="A2905">
            <v>2150011084</v>
          </cell>
          <cell r="B2905" t="str">
            <v>DRE100 Kotblech 40H</v>
          </cell>
          <cell r="C2905" t="str">
            <v>PARE BOUSE E100 - 40H/44X</v>
          </cell>
          <cell r="D2905">
            <v>3444</v>
          </cell>
          <cell r="E2905" t="str">
            <v>P1</v>
          </cell>
          <cell r="F2905">
            <v>812</v>
          </cell>
          <cell r="G2905" t="str">
            <v>Stk</v>
          </cell>
          <cell r="H2905">
            <v>3722.95</v>
          </cell>
        </row>
        <row r="2906">
          <cell r="A2906">
            <v>2150011086</v>
          </cell>
          <cell r="B2906" t="str">
            <v>DRE100 Kotblech 50H</v>
          </cell>
          <cell r="C2906" t="str">
            <v>DRE100 PareBouse Entrée 50H/4X</v>
          </cell>
          <cell r="D2906">
            <v>3444</v>
          </cell>
          <cell r="E2906" t="str">
            <v>P1</v>
          </cell>
          <cell r="F2906">
            <v>812</v>
          </cell>
          <cell r="G2906" t="str">
            <v>Stk</v>
          </cell>
          <cell r="H2906">
            <v>3722.95</v>
          </cell>
        </row>
        <row r="2907">
          <cell r="A2907">
            <v>2150011124</v>
          </cell>
          <cell r="B2907" t="str">
            <v>DRE Motor Antrieb RH EU</v>
          </cell>
          <cell r="C2907" t="str">
            <v>DRE_moteur Entrainement D EU</v>
          </cell>
          <cell r="D2907">
            <v>583</v>
          </cell>
          <cell r="E2907" t="str">
            <v>P1</v>
          </cell>
          <cell r="F2907">
            <v>813</v>
          </cell>
          <cell r="G2907" t="str">
            <v>Stk</v>
          </cell>
          <cell r="H2907">
            <v>630.20000000000005</v>
          </cell>
        </row>
        <row r="2908">
          <cell r="A2908">
            <v>2150011125</v>
          </cell>
          <cell r="B2908" t="str">
            <v>DRE Motor Antrieb LH EU</v>
          </cell>
          <cell r="C2908" t="str">
            <v>DRE_moteur Entrainement G EU</v>
          </cell>
          <cell r="D2908">
            <v>583</v>
          </cell>
          <cell r="E2908" t="str">
            <v>P1</v>
          </cell>
          <cell r="F2908">
            <v>813</v>
          </cell>
          <cell r="G2908" t="str">
            <v>Stk</v>
          </cell>
          <cell r="H2908">
            <v>630.20000000000005</v>
          </cell>
        </row>
        <row r="2909">
          <cell r="A2909">
            <v>2150011164</v>
          </cell>
          <cell r="B2909" t="str">
            <v>OptiDuo Testgerät f. Signalstärke</v>
          </cell>
          <cell r="C2909" t="str">
            <v>Testeur ligne induct. OptiDuo</v>
          </cell>
          <cell r="D2909">
            <v>303</v>
          </cell>
          <cell r="E2909" t="str">
            <v>P1</v>
          </cell>
          <cell r="F2909">
            <v>564</v>
          </cell>
          <cell r="G2909" t="str">
            <v>Stk</v>
          </cell>
          <cell r="H2909">
            <v>327.55</v>
          </cell>
        </row>
        <row r="2910">
          <cell r="A2910">
            <v>2150011264</v>
          </cell>
          <cell r="B2910" t="str">
            <v>VMS V310 Upgrade kit, HN100</v>
          </cell>
          <cell r="C2910" t="str">
            <v>Kit mise à jour VMS V310</v>
          </cell>
          <cell r="D2910">
            <v>22000</v>
          </cell>
          <cell r="E2910" t="str">
            <v>P1</v>
          </cell>
          <cell r="F2910">
            <v>570</v>
          </cell>
          <cell r="G2910" t="str">
            <v>Stk</v>
          </cell>
          <cell r="H2910">
            <v>23782</v>
          </cell>
        </row>
        <row r="2911">
          <cell r="A2911">
            <v>2150011267</v>
          </cell>
          <cell r="B2911" t="str">
            <v>RA135P Touchscreen Umbausatz 7in</v>
          </cell>
          <cell r="C2911" t="str">
            <v>.E.RA135P upgrade kit incl. 7” touch scr</v>
          </cell>
          <cell r="D2911">
            <v>6194</v>
          </cell>
          <cell r="E2911" t="str">
            <v>P4</v>
          </cell>
          <cell r="F2911">
            <v>595</v>
          </cell>
          <cell r="G2911" t="str">
            <v>Stk</v>
          </cell>
          <cell r="H2911">
            <v>6695.7</v>
          </cell>
        </row>
        <row r="2912">
          <cell r="A2912">
            <v>2150011299</v>
          </cell>
          <cell r="B2912" t="str">
            <v>DRE100/300 Rück-Halt Bügel Zyl+Halterung</v>
          </cell>
          <cell r="C2912" t="str">
            <v>.E.DRE100/300 RETENTION AUTO CYL. &amp; BKT</v>
          </cell>
          <cell r="D2912">
            <v>141</v>
          </cell>
          <cell r="E2912" t="str">
            <v>P1</v>
          </cell>
          <cell r="F2912">
            <v>812</v>
          </cell>
          <cell r="G2912" t="str">
            <v>Stk</v>
          </cell>
          <cell r="H2912">
            <v>152.4</v>
          </cell>
        </row>
        <row r="2913">
          <cell r="A2913">
            <v>2150011305</v>
          </cell>
          <cell r="B2913" t="str">
            <v>DRE100 CIP Schlauchhalterung 63mm</v>
          </cell>
          <cell r="C2913" t="str">
            <v>DRE100_Support tuyau lavage 63mm</v>
          </cell>
          <cell r="D2913">
            <v>770</v>
          </cell>
          <cell r="E2913" t="str">
            <v>P1</v>
          </cell>
          <cell r="F2913">
            <v>812</v>
          </cell>
          <cell r="G2913" t="str">
            <v>Stk</v>
          </cell>
          <cell r="H2913">
            <v>832.35</v>
          </cell>
        </row>
        <row r="2914">
          <cell r="A2914">
            <v>2150011309</v>
          </cell>
          <cell r="B2914" t="str">
            <v>ARS100 Rollenhebelschalter konfigurierb.</v>
          </cell>
          <cell r="C2914" t="str">
            <v>ARS100 capteur levier configurable</v>
          </cell>
          <cell r="D2914">
            <v>410</v>
          </cell>
          <cell r="E2914" t="str">
            <v>P4</v>
          </cell>
          <cell r="F2914">
            <v>595</v>
          </cell>
          <cell r="G2914" t="str">
            <v>Stk</v>
          </cell>
          <cell r="H2914">
            <v>443.2</v>
          </cell>
        </row>
        <row r="2915">
          <cell r="A2915">
            <v>2150011313</v>
          </cell>
          <cell r="B2915" t="str">
            <v>F200SG Kopftrennblech lang</v>
          </cell>
          <cell r="C2915" t="str">
            <v>F200SG diviseur de tête long, pour mange</v>
          </cell>
          <cell r="D2915">
            <v>39.5</v>
          </cell>
          <cell r="E2915" t="str">
            <v>P1</v>
          </cell>
          <cell r="F2915">
            <v>251</v>
          </cell>
          <cell r="G2915" t="str">
            <v>Stk</v>
          </cell>
          <cell r="H2915">
            <v>42.7</v>
          </cell>
        </row>
        <row r="2916">
          <cell r="A2916">
            <v>2150011314</v>
          </cell>
          <cell r="B2916" t="str">
            <v>F200SG Kopftrennblech kurz</v>
          </cell>
          <cell r="C2916" t="str">
            <v>.E.F200SG head divider short, for post</v>
          </cell>
          <cell r="D2916">
            <v>40.6</v>
          </cell>
          <cell r="E2916" t="str">
            <v>P1</v>
          </cell>
          <cell r="F2916">
            <v>251</v>
          </cell>
          <cell r="G2916" t="str">
            <v>Stk</v>
          </cell>
          <cell r="H2916">
            <v>43.9</v>
          </cell>
        </row>
        <row r="2917">
          <cell r="A2917">
            <v>2150011336</v>
          </cell>
          <cell r="B2917" t="str">
            <v>Sicherungsbolzen SCB3</v>
          </cell>
          <cell r="C2917" t="str">
            <v>Clavette axe de brosse SCB3</v>
          </cell>
          <cell r="D2917">
            <v>14.3</v>
          </cell>
          <cell r="E2917" t="str">
            <v>P4</v>
          </cell>
          <cell r="F2917">
            <v>392</v>
          </cell>
          <cell r="G2917" t="str">
            <v>Stk</v>
          </cell>
          <cell r="H2917">
            <v>15.45</v>
          </cell>
        </row>
        <row r="2918">
          <cell r="A2918">
            <v>2150011367</v>
          </cell>
          <cell r="B2918" t="str">
            <v>RSCB100 Platine</v>
          </cell>
          <cell r="C2918" t="str">
            <v>RSCB100 carte électronique</v>
          </cell>
          <cell r="D2918">
            <v>2489</v>
          </cell>
          <cell r="E2918" t="str">
            <v>P4</v>
          </cell>
          <cell r="F2918">
            <v>595</v>
          </cell>
          <cell r="G2918" t="str">
            <v>Stk</v>
          </cell>
          <cell r="H2918">
            <v>2690.6</v>
          </cell>
        </row>
        <row r="2919">
          <cell r="A2919">
            <v>2150011394</v>
          </cell>
          <cell r="B2919" t="str">
            <v>Switch, 24 Ports N2150040623</v>
          </cell>
          <cell r="C2919" t="str">
            <v>Switch 24 ports #2150040623</v>
          </cell>
          <cell r="D2919">
            <v>940</v>
          </cell>
          <cell r="E2919" t="str">
            <v>P1</v>
          </cell>
          <cell r="F2919">
            <v>510</v>
          </cell>
          <cell r="G2919" t="str">
            <v>Stk</v>
          </cell>
          <cell r="H2919">
            <v>1016.15</v>
          </cell>
        </row>
        <row r="2920">
          <cell r="A2920">
            <v>2150011395</v>
          </cell>
          <cell r="B2920" t="str">
            <v>DRE Reinigung Luftinj Kit 2020</v>
          </cell>
          <cell r="C2920" t="str">
            <v>DRE_lavage_kit injecteur d'air v2020</v>
          </cell>
          <cell r="D2920">
            <v>396</v>
          </cell>
          <cell r="E2920" t="str">
            <v>P1</v>
          </cell>
          <cell r="F2920">
            <v>812</v>
          </cell>
          <cell r="G2920" t="str">
            <v>Stk</v>
          </cell>
          <cell r="H2920">
            <v>428.1</v>
          </cell>
        </row>
        <row r="2921">
          <cell r="A2921">
            <v>2150011402</v>
          </cell>
          <cell r="B2921" t="str">
            <v>ARS100 Stromschiene Trichter gross ITN7</v>
          </cell>
          <cell r="C2921" t="str">
            <v>Akapp trémie grande ITN7</v>
          </cell>
          <cell r="D2921">
            <v>455</v>
          </cell>
          <cell r="E2921" t="str">
            <v>P4</v>
          </cell>
          <cell r="F2921">
            <v>595</v>
          </cell>
          <cell r="G2921" t="str">
            <v>Stk</v>
          </cell>
          <cell r="H2921">
            <v>491.85</v>
          </cell>
        </row>
        <row r="2922">
          <cell r="A2922">
            <v>2150011404</v>
          </cell>
          <cell r="B2922" t="str">
            <v>Stromschiene Kurve 90°aussen R=1285</v>
          </cell>
          <cell r="C2922" t="str">
            <v>Akapp Courbe Externe 90deg R=1285</v>
          </cell>
          <cell r="D2922">
            <v>778</v>
          </cell>
          <cell r="E2922" t="str">
            <v>P1</v>
          </cell>
          <cell r="F2922">
            <v>550</v>
          </cell>
          <cell r="G2922" t="str">
            <v>Stk</v>
          </cell>
          <cell r="H2922">
            <v>841</v>
          </cell>
        </row>
        <row r="2923">
          <cell r="A2923">
            <v>2150011405</v>
          </cell>
          <cell r="B2923" t="str">
            <v>Stromschiene Kurve 90° R=915</v>
          </cell>
          <cell r="C2923" t="str">
            <v>Akapp Courbe Interne 90deg R=915</v>
          </cell>
          <cell r="D2923">
            <v>544</v>
          </cell>
          <cell r="E2923" t="str">
            <v>P1</v>
          </cell>
          <cell r="F2923">
            <v>550</v>
          </cell>
          <cell r="G2923" t="str">
            <v>Stk</v>
          </cell>
          <cell r="H2923">
            <v>588.04999999999995</v>
          </cell>
        </row>
        <row r="2924">
          <cell r="A2924">
            <v>2150011422</v>
          </cell>
          <cell r="B2924" t="str">
            <v>MA2xx Anschlusssatz, Karussell</v>
          </cell>
          <cell r="C2924" t="str">
            <v>.E.MA2xx Connection kit, rotaries</v>
          </cell>
          <cell r="D2924">
            <v>53.4</v>
          </cell>
          <cell r="E2924" t="str">
            <v>P4</v>
          </cell>
          <cell r="F2924">
            <v>191</v>
          </cell>
          <cell r="G2924" t="str">
            <v>Stk</v>
          </cell>
          <cell r="H2924">
            <v>57.75</v>
          </cell>
        </row>
        <row r="2925">
          <cell r="A2925">
            <v>2150011423</v>
          </cell>
          <cell r="B2925" t="str">
            <v>Halter Schlepparm für ORW Fahrwerk</v>
          </cell>
          <cell r="C2925" t="str">
            <v>fixation support pour roulement ORW</v>
          </cell>
          <cell r="D2925">
            <v>166</v>
          </cell>
          <cell r="E2925" t="str">
            <v>P1</v>
          </cell>
          <cell r="F2925">
            <v>550</v>
          </cell>
          <cell r="G2925" t="str">
            <v>Stk</v>
          </cell>
          <cell r="H2925">
            <v>179.45</v>
          </cell>
        </row>
        <row r="2926">
          <cell r="A2926">
            <v>2150011432</v>
          </cell>
          <cell r="B2926" t="str">
            <v>Infrastruktur Box 10PSU</v>
          </cell>
          <cell r="C2926" t="str">
            <v>Boitier IB Alim et DATA 30MA Add</v>
          </cell>
          <cell r="D2926">
            <v>7599</v>
          </cell>
          <cell r="E2926" t="str">
            <v>P1</v>
          </cell>
          <cell r="F2926">
            <v>105</v>
          </cell>
          <cell r="G2926" t="str">
            <v>Stk</v>
          </cell>
          <cell r="H2926">
            <v>8214.5</v>
          </cell>
        </row>
        <row r="2927">
          <cell r="A2927">
            <v>2150011458</v>
          </cell>
          <cell r="B2927" t="str">
            <v>MA WLAN Brücke</v>
          </cell>
          <cell r="C2927" t="str">
            <v>Automatismes_kit Pont WIFI</v>
          </cell>
          <cell r="D2927">
            <v>1042</v>
          </cell>
          <cell r="E2927" t="str">
            <v>P1</v>
          </cell>
          <cell r="F2927">
            <v>510</v>
          </cell>
          <cell r="G2927" t="str">
            <v>Stk</v>
          </cell>
          <cell r="H2927">
            <v>1126.4000000000001</v>
          </cell>
        </row>
        <row r="2928">
          <cell r="A2928">
            <v>2150011471</v>
          </cell>
          <cell r="B2928" t="str">
            <v>CCM315 Box Kit kpl.</v>
          </cell>
          <cell r="C2928" t="str">
            <v>.E.CCM315 BOX KIT CPL</v>
          </cell>
          <cell r="D2928">
            <v>395</v>
          </cell>
          <cell r="E2928" t="str">
            <v>P1</v>
          </cell>
          <cell r="F2928">
            <v>110</v>
          </cell>
          <cell r="G2928" t="str">
            <v>Stk</v>
          </cell>
          <cell r="H2928">
            <v>427</v>
          </cell>
        </row>
        <row r="2929">
          <cell r="A2929">
            <v>2150011509</v>
          </cell>
          <cell r="B2929" t="str">
            <v>Innensechskantschraube DIN 912 M6x10</v>
          </cell>
          <cell r="C2929" t="str">
            <v>Vis Hex DIN 912 M6x10</v>
          </cell>
          <cell r="D2929">
            <v>1.1499999999999999</v>
          </cell>
          <cell r="E2929" t="str">
            <v>P4</v>
          </cell>
          <cell r="F2929">
            <v>196</v>
          </cell>
          <cell r="G2929" t="str">
            <v>Stk</v>
          </cell>
          <cell r="H2929">
            <v>1.25</v>
          </cell>
        </row>
        <row r="2930">
          <cell r="A2930">
            <v>2150011537</v>
          </cell>
          <cell r="B2930" t="str">
            <v>DeLaval Premium Wollsocken 35-38</v>
          </cell>
          <cell r="C2930" t="str">
            <v>Chaussettes Premium 35-38</v>
          </cell>
          <cell r="D2930">
            <v>19</v>
          </cell>
          <cell r="E2930" t="str">
            <v>P2</v>
          </cell>
          <cell r="F2930">
            <v>385</v>
          </cell>
          <cell r="G2930" t="str">
            <v>Stk</v>
          </cell>
          <cell r="H2930">
            <v>20.55</v>
          </cell>
        </row>
        <row r="2931">
          <cell r="A2931">
            <v>2150011538</v>
          </cell>
          <cell r="B2931" t="str">
            <v>DeLaval Premium Wollsocken 39-42</v>
          </cell>
          <cell r="C2931" t="str">
            <v>Chaussettes Premium 39-42</v>
          </cell>
          <cell r="D2931">
            <v>19</v>
          </cell>
          <cell r="E2931" t="str">
            <v>P2</v>
          </cell>
          <cell r="F2931">
            <v>385</v>
          </cell>
          <cell r="G2931" t="str">
            <v>Stk</v>
          </cell>
          <cell r="H2931">
            <v>20.55</v>
          </cell>
        </row>
        <row r="2932">
          <cell r="A2932">
            <v>2150011539</v>
          </cell>
          <cell r="B2932" t="str">
            <v>DeLaval Premium Wollsocken 43-46</v>
          </cell>
          <cell r="C2932" t="str">
            <v>Chaussettes Premium 43-46</v>
          </cell>
          <cell r="D2932">
            <v>19</v>
          </cell>
          <cell r="E2932" t="str">
            <v>P2</v>
          </cell>
          <cell r="F2932">
            <v>385</v>
          </cell>
          <cell r="G2932" t="str">
            <v>Stk</v>
          </cell>
          <cell r="H2932">
            <v>20.55</v>
          </cell>
        </row>
        <row r="2933">
          <cell r="A2933">
            <v>2150011540</v>
          </cell>
          <cell r="B2933" t="str">
            <v>DeLaval Premium Wollsocken 47-50</v>
          </cell>
          <cell r="C2933" t="str">
            <v>Chaussettes Premium 47-50</v>
          </cell>
          <cell r="D2933">
            <v>19</v>
          </cell>
          <cell r="E2933" t="str">
            <v>P2</v>
          </cell>
          <cell r="F2933">
            <v>385</v>
          </cell>
          <cell r="G2933" t="str">
            <v>Stk</v>
          </cell>
          <cell r="H2933">
            <v>20.55</v>
          </cell>
        </row>
        <row r="2934">
          <cell r="A2934">
            <v>2150011569</v>
          </cell>
          <cell r="B2934" t="str">
            <v>VMS Ventil-Kolbendichtung</v>
          </cell>
          <cell r="C2934" t="str">
            <v>Joint de Piston de valve (12 Mois)</v>
          </cell>
          <cell r="D2934">
            <v>9.6</v>
          </cell>
          <cell r="E2934" t="str">
            <v>P4</v>
          </cell>
          <cell r="F2934">
            <v>196</v>
          </cell>
          <cell r="G2934" t="str">
            <v>Stk</v>
          </cell>
          <cell r="H2934">
            <v>10.4</v>
          </cell>
        </row>
        <row r="2935">
          <cell r="A2935">
            <v>2150011570</v>
          </cell>
          <cell r="B2935" t="str">
            <v>DRE100 Reinigungsverbindungskit</v>
          </cell>
          <cell r="C2935" t="str">
            <v>DRE100_kit connexion tuyau de lavage NM</v>
          </cell>
          <cell r="D2935">
            <v>4253</v>
          </cell>
          <cell r="E2935" t="str">
            <v>P1</v>
          </cell>
          <cell r="F2935">
            <v>812</v>
          </cell>
          <cell r="G2935" t="str">
            <v>Stk</v>
          </cell>
          <cell r="H2935">
            <v>4597.5</v>
          </cell>
        </row>
        <row r="2936">
          <cell r="A2936">
            <v>2150011602</v>
          </cell>
          <cell r="B2936" t="str">
            <v>DelPro 5.5 UPG (4.X-5.X) N2150018814</v>
          </cell>
          <cell r="C2936" t="str">
            <v>DelPro 5.5 (MAJ DelPro) #2150018814</v>
          </cell>
          <cell r="D2936">
            <v>590</v>
          </cell>
          <cell r="E2936" t="str">
            <v>P1</v>
          </cell>
          <cell r="F2936">
            <v>915</v>
          </cell>
          <cell r="G2936" t="str">
            <v>Stk</v>
          </cell>
          <cell r="H2936">
            <v>637.79999999999995</v>
          </cell>
        </row>
        <row r="2937">
          <cell r="A2937">
            <v>2150011671</v>
          </cell>
          <cell r="B2937" t="str">
            <v>V300 Dichtung für Rückschlagventil</v>
          </cell>
          <cell r="C2937" t="str">
            <v>Joint pour clapet anti retour V300</v>
          </cell>
          <cell r="D2937">
            <v>5.0999999999999996</v>
          </cell>
          <cell r="E2937" t="str">
            <v>P4</v>
          </cell>
          <cell r="F2937">
            <v>196</v>
          </cell>
          <cell r="G2937" t="str">
            <v>Stk</v>
          </cell>
          <cell r="H2937">
            <v>5.5</v>
          </cell>
        </row>
        <row r="2938">
          <cell r="A2938">
            <v>2150011676</v>
          </cell>
          <cell r="B2938" t="str">
            <v>OptiDuo Batterieschalter</v>
          </cell>
          <cell r="C2938" t="str">
            <v>OptiDuo coupe-batteries</v>
          </cell>
          <cell r="D2938">
            <v>71.8</v>
          </cell>
          <cell r="E2938" t="str">
            <v>P4</v>
          </cell>
          <cell r="F2938">
            <v>592</v>
          </cell>
          <cell r="G2938" t="str">
            <v>Stk</v>
          </cell>
          <cell r="H2938">
            <v>77.599999999999994</v>
          </cell>
        </row>
        <row r="2939">
          <cell r="A2939">
            <v>2150011855</v>
          </cell>
          <cell r="B2939" t="str">
            <v>Fesselband Spezial, gelb, 5St.</v>
          </cell>
          <cell r="C2939" t="str">
            <v>Bracelets plastique Lemon x5 (jaune)</v>
          </cell>
          <cell r="D2939">
            <v>28</v>
          </cell>
          <cell r="E2939" t="str">
            <v>P2</v>
          </cell>
          <cell r="F2939">
            <v>380</v>
          </cell>
          <cell r="G2939" t="str">
            <v>Stk</v>
          </cell>
          <cell r="H2939">
            <v>30.25</v>
          </cell>
        </row>
        <row r="2940">
          <cell r="A2940">
            <v>2150011856</v>
          </cell>
          <cell r="B2940" t="str">
            <v>Fesselband Spezial, rot, 5St.</v>
          </cell>
          <cell r="C2940" t="str">
            <v>Bracelets plastique Cherry x5 (rouge)</v>
          </cell>
          <cell r="D2940">
            <v>28</v>
          </cell>
          <cell r="E2940" t="str">
            <v>P2</v>
          </cell>
          <cell r="F2940">
            <v>380</v>
          </cell>
          <cell r="G2940" t="str">
            <v>Stk</v>
          </cell>
          <cell r="H2940">
            <v>30.25</v>
          </cell>
        </row>
        <row r="2941">
          <cell r="A2941">
            <v>2150011857</v>
          </cell>
          <cell r="B2941" t="str">
            <v>Fesselband Spezial, grün, 5St.</v>
          </cell>
          <cell r="C2941" t="str">
            <v>Bracelets plastique Apple x5 (vert)</v>
          </cell>
          <cell r="D2941">
            <v>28</v>
          </cell>
          <cell r="E2941" t="str">
            <v>P2</v>
          </cell>
          <cell r="F2941">
            <v>380</v>
          </cell>
          <cell r="G2941" t="str">
            <v>Stk</v>
          </cell>
          <cell r="H2941">
            <v>30.25</v>
          </cell>
        </row>
        <row r="2942">
          <cell r="A2942">
            <v>2150011937</v>
          </cell>
          <cell r="B2942" t="str">
            <v>Kit Schleifkontakte für Lore für Weiche</v>
          </cell>
          <cell r="C2942" t="str">
            <v>Kit contacts couliss. pour coll. ARS100</v>
          </cell>
          <cell r="D2942">
            <v>264</v>
          </cell>
          <cell r="E2942" t="str">
            <v>P4</v>
          </cell>
          <cell r="F2942">
            <v>595</v>
          </cell>
          <cell r="G2942" t="str">
            <v>Sat</v>
          </cell>
          <cell r="H2942">
            <v>285.39999999999998</v>
          </cell>
        </row>
        <row r="2943">
          <cell r="A2943">
            <v>2150011938</v>
          </cell>
          <cell r="B2943" t="str">
            <v>ARS100 Rollen mit Lager für Lore</v>
          </cell>
          <cell r="C2943" t="str">
            <v>ARS100 Rouleaux pour collecteur courant</v>
          </cell>
          <cell r="D2943">
            <v>462</v>
          </cell>
          <cell r="E2943" t="str">
            <v>P4</v>
          </cell>
          <cell r="F2943">
            <v>595</v>
          </cell>
          <cell r="G2943" t="str">
            <v>Sat</v>
          </cell>
          <cell r="H2943">
            <v>499.4</v>
          </cell>
        </row>
        <row r="2944">
          <cell r="A2944">
            <v>2150012045</v>
          </cell>
          <cell r="B2944" t="str">
            <v>Endwandhalter aus Metall FCD blue flex</v>
          </cell>
          <cell r="C2944" t="str">
            <v>Support mural métallique FCD</v>
          </cell>
          <cell r="D2944">
            <v>49.6</v>
          </cell>
          <cell r="E2944" t="str">
            <v>P7</v>
          </cell>
          <cell r="F2944">
            <v>375</v>
          </cell>
          <cell r="G2944" t="str">
            <v>Stk</v>
          </cell>
          <cell r="H2944">
            <v>53.6</v>
          </cell>
        </row>
        <row r="2945">
          <cell r="A2945">
            <v>2150012170</v>
          </cell>
          <cell r="B2945" t="str">
            <v>Deckel mit Dichtung</v>
          </cell>
          <cell r="C2945" t="str">
            <v>Couvercle power box VMS Classc avec vis</v>
          </cell>
          <cell r="D2945">
            <v>73.8</v>
          </cell>
          <cell r="E2945" t="str">
            <v>P4</v>
          </cell>
          <cell r="F2945">
            <v>196</v>
          </cell>
          <cell r="G2945" t="str">
            <v>Stk</v>
          </cell>
          <cell r="H2945">
            <v>79.8</v>
          </cell>
        </row>
        <row r="2946">
          <cell r="A2946">
            <v>2150012172</v>
          </cell>
          <cell r="B2946" t="str">
            <v>DRE100 COMFORT BAIL MANUAL RETENTION</v>
          </cell>
          <cell r="C2946" t="str">
            <v>DRE100_ComfortB._œillets rétention man</v>
          </cell>
          <cell r="D2946">
            <v>18.95</v>
          </cell>
          <cell r="E2946" t="str">
            <v>P1</v>
          </cell>
          <cell r="F2946">
            <v>812</v>
          </cell>
          <cell r="G2946" t="str">
            <v>Stk</v>
          </cell>
          <cell r="H2946">
            <v>20.5</v>
          </cell>
        </row>
        <row r="2947">
          <cell r="A2947">
            <v>2150012193</v>
          </cell>
          <cell r="B2947" t="str">
            <v>Standbegrenz.OptiFlex Platte links</v>
          </cell>
          <cell r="C2947" t="str">
            <v>Panneau gauche stalle veau</v>
          </cell>
          <cell r="D2947">
            <v>345</v>
          </cell>
          <cell r="E2947" t="str">
            <v>P1</v>
          </cell>
          <cell r="F2947">
            <v>530</v>
          </cell>
          <cell r="G2947" t="str">
            <v>Kit</v>
          </cell>
          <cell r="H2947">
            <v>372.95</v>
          </cell>
        </row>
        <row r="2948">
          <cell r="A2948">
            <v>2150012196</v>
          </cell>
          <cell r="B2948" t="str">
            <v>Standbegr.OptiFlex Platte rechts</v>
          </cell>
          <cell r="C2948" t="str">
            <v>Panneau de stalle veau Droit</v>
          </cell>
          <cell r="D2948">
            <v>345</v>
          </cell>
          <cell r="E2948" t="str">
            <v>P1</v>
          </cell>
          <cell r="F2948">
            <v>530</v>
          </cell>
          <cell r="G2948" t="str">
            <v>Kit</v>
          </cell>
          <cell r="H2948">
            <v>372.95</v>
          </cell>
        </row>
        <row r="2949">
          <cell r="A2949">
            <v>2150012318</v>
          </cell>
          <cell r="B2949" t="str">
            <v>Servicekit MF2 8000h / 24m</v>
          </cell>
          <cell r="C2949" t="str">
            <v>Kit d'entretien MF2 8000/24</v>
          </cell>
          <cell r="D2949">
            <v>46.9</v>
          </cell>
          <cell r="E2949" t="str">
            <v>P4</v>
          </cell>
          <cell r="F2949">
            <v>192</v>
          </cell>
          <cell r="G2949" t="str">
            <v>Stk</v>
          </cell>
          <cell r="H2949">
            <v>50.7</v>
          </cell>
        </row>
        <row r="2950">
          <cell r="A2950">
            <v>2150012333</v>
          </cell>
          <cell r="B2950" t="str">
            <v>Servicekit MP400 8000h / 24m</v>
          </cell>
          <cell r="C2950" t="str">
            <v>Kit d'entretien MP400 8000/24</v>
          </cell>
          <cell r="D2950">
            <v>13.4</v>
          </cell>
          <cell r="E2950" t="str">
            <v>P4</v>
          </cell>
          <cell r="F2950">
            <v>191</v>
          </cell>
          <cell r="G2950" t="str">
            <v>Stk</v>
          </cell>
          <cell r="H2950">
            <v>14.5</v>
          </cell>
        </row>
        <row r="2951">
          <cell r="A2951">
            <v>2150012344</v>
          </cell>
          <cell r="B2951" t="str">
            <v>PLYWOOD PLATES 164x98x2, 2 SET,CPL</v>
          </cell>
          <cell r="C2951" t="str">
            <v>DSG5.PlaqueBoisMarine 164x98x2,Kit 2,CPL</v>
          </cell>
          <cell r="D2951">
            <v>686</v>
          </cell>
          <cell r="E2951" t="str">
            <v>P1</v>
          </cell>
          <cell r="F2951">
            <v>831</v>
          </cell>
          <cell r="G2951" t="str">
            <v>Stk</v>
          </cell>
          <cell r="H2951">
            <v>741.55</v>
          </cell>
        </row>
        <row r="2952">
          <cell r="A2952">
            <v>2150012463</v>
          </cell>
          <cell r="B2952" t="str">
            <v>Besen m.Naturfasern m.Gewindeloch,40cm</v>
          </cell>
          <cell r="C2952" t="str">
            <v>.E.Broom natural fibre, 40cm</v>
          </cell>
          <cell r="D2952">
            <v>41.5</v>
          </cell>
          <cell r="E2952" t="str">
            <v>P2</v>
          </cell>
          <cell r="F2952">
            <v>362</v>
          </cell>
          <cell r="G2952" t="str">
            <v>Stk</v>
          </cell>
          <cell r="H2952">
            <v>44.85</v>
          </cell>
        </row>
        <row r="2953">
          <cell r="A2953">
            <v>2150012540</v>
          </cell>
          <cell r="B2953" t="str">
            <v>DSG5 Hauptmodul</v>
          </cell>
          <cell r="C2953" t="str">
            <v>DSG5 module stalle principal ss IRW</v>
          </cell>
          <cell r="D2953">
            <v>4667</v>
          </cell>
          <cell r="E2953" t="str">
            <v>P1</v>
          </cell>
          <cell r="F2953">
            <v>831</v>
          </cell>
          <cell r="G2953" t="str">
            <v>Stk</v>
          </cell>
          <cell r="H2953">
            <v>5045.05</v>
          </cell>
        </row>
        <row r="2954">
          <cell r="A2954">
            <v>2150012546</v>
          </cell>
          <cell r="B2954" t="str">
            <v>DRE100 Verbindungskit Reinigung</v>
          </cell>
          <cell r="C2954" t="str">
            <v>DRE_kit connex. roto manuelle lavage</v>
          </cell>
          <cell r="D2954">
            <v>1208</v>
          </cell>
          <cell r="E2954" t="str">
            <v>P1</v>
          </cell>
          <cell r="F2954">
            <v>812</v>
          </cell>
          <cell r="G2954" t="str">
            <v>Stk</v>
          </cell>
          <cell r="H2954">
            <v>1305.8499999999999</v>
          </cell>
        </row>
        <row r="2955">
          <cell r="A2955">
            <v>2150012583</v>
          </cell>
          <cell r="B2955" t="str">
            <v>Motorschutzschalter 17-23A</v>
          </cell>
          <cell r="C2955" t="str">
            <v>Disjoncteur moteur 17-23A</v>
          </cell>
          <cell r="D2955">
            <v>122</v>
          </cell>
          <cell r="E2955" t="str">
            <v>P4</v>
          </cell>
          <cell r="F2955">
            <v>692</v>
          </cell>
          <cell r="G2955" t="str">
            <v>Stk</v>
          </cell>
          <cell r="H2955">
            <v>131.9</v>
          </cell>
        </row>
        <row r="2956">
          <cell r="A2956">
            <v>2150012609</v>
          </cell>
          <cell r="B2956" t="str">
            <v>Hilfskontakt Motorschutzschalter</v>
          </cell>
          <cell r="C2956" t="str">
            <v>Contact auxiliaire du circuit moteur</v>
          </cell>
          <cell r="D2956">
            <v>21.9</v>
          </cell>
          <cell r="E2956" t="str">
            <v>P4</v>
          </cell>
          <cell r="F2956">
            <v>692</v>
          </cell>
          <cell r="G2956" t="str">
            <v>Stk</v>
          </cell>
          <cell r="H2956">
            <v>23.65</v>
          </cell>
        </row>
        <row r="2957">
          <cell r="A2957">
            <v>2150012659</v>
          </cell>
          <cell r="B2957" t="str">
            <v>TSR Sprüh-System kpl. (2020-&gt;)</v>
          </cell>
          <cell r="C2957" t="str">
            <v>TSR_kit main pulvérisation cpl V2</v>
          </cell>
          <cell r="D2957">
            <v>15015</v>
          </cell>
          <cell r="E2957" t="str">
            <v>P1</v>
          </cell>
          <cell r="F2957">
            <v>765</v>
          </cell>
          <cell r="G2957" t="str">
            <v>Stk</v>
          </cell>
          <cell r="H2957">
            <v>16231.2</v>
          </cell>
        </row>
        <row r="2958">
          <cell r="A2958">
            <v>2150012661</v>
          </cell>
          <cell r="B2958" t="str">
            <v>VMS Zylinderhalterung</v>
          </cell>
          <cell r="C2958" t="str">
            <v>Demi support de vérin</v>
          </cell>
          <cell r="D2958">
            <v>8.8000000000000007</v>
          </cell>
          <cell r="E2958" t="str">
            <v>P4</v>
          </cell>
          <cell r="F2958">
            <v>196</v>
          </cell>
          <cell r="G2958" t="str">
            <v>Stk</v>
          </cell>
          <cell r="H2958">
            <v>9.5</v>
          </cell>
        </row>
        <row r="2959">
          <cell r="A2959">
            <v>2150012662</v>
          </cell>
          <cell r="B2959" t="str">
            <v>Edelstahl-Kolben für 2-Wege-Ventil</v>
          </cell>
          <cell r="C2959" t="str">
            <v>Piston vanne 2 Voies NC VMS</v>
          </cell>
          <cell r="D2959">
            <v>12.55</v>
          </cell>
          <cell r="E2959" t="str">
            <v>P4</v>
          </cell>
          <cell r="F2959">
            <v>196</v>
          </cell>
          <cell r="G2959" t="str">
            <v>Stk</v>
          </cell>
          <cell r="H2959">
            <v>13.55</v>
          </cell>
        </row>
        <row r="2960">
          <cell r="A2960">
            <v>2150012670</v>
          </cell>
          <cell r="B2960" t="str">
            <v>V300 Purge Cup Flush Zentraleinheit</v>
          </cell>
          <cell r="C2960" t="str">
            <v>Pure Cup Flush unité de mélange</v>
          </cell>
          <cell r="D2960">
            <v>1296</v>
          </cell>
          <cell r="E2960" t="str">
            <v>P1</v>
          </cell>
          <cell r="F2960">
            <v>160</v>
          </cell>
          <cell r="G2960" t="str">
            <v>Stk</v>
          </cell>
          <cell r="H2960">
            <v>1401</v>
          </cell>
        </row>
        <row r="2961">
          <cell r="A2961">
            <v>2150012675</v>
          </cell>
          <cell r="B2961" t="str">
            <v>TSR CONTROLLER V2</v>
          </cell>
          <cell r="C2961" t="str">
            <v>.E.TSR CONTROLLER V2</v>
          </cell>
          <cell r="D2961">
            <v>16835</v>
          </cell>
          <cell r="E2961" t="str">
            <v>P1</v>
          </cell>
          <cell r="F2961">
            <v>765</v>
          </cell>
          <cell r="G2961" t="str">
            <v>Stk</v>
          </cell>
          <cell r="H2961">
            <v>18198.650000000001</v>
          </cell>
        </row>
        <row r="2962">
          <cell r="A2962">
            <v>2150012691</v>
          </cell>
          <cell r="B2962" t="str">
            <v>Photozelle WT24-2B410</v>
          </cell>
          <cell r="C2962" t="str">
            <v>Cellule WT24-2B410</v>
          </cell>
          <cell r="D2962">
            <v>389</v>
          </cell>
          <cell r="E2962" t="str">
            <v>P4</v>
          </cell>
          <cell r="F2962">
            <v>910</v>
          </cell>
          <cell r="G2962" t="str">
            <v>Stk</v>
          </cell>
          <cell r="H2962">
            <v>420.5</v>
          </cell>
        </row>
        <row r="2963">
          <cell r="A2963">
            <v>2150012729</v>
          </cell>
          <cell r="B2963" t="str">
            <v>OptiDuo Kabel für Antriebsradmotor</v>
          </cell>
          <cell r="C2963" t="str">
            <v>OptiDuo cable can bus</v>
          </cell>
          <cell r="D2963">
            <v>24.8</v>
          </cell>
          <cell r="E2963" t="str">
            <v>P4</v>
          </cell>
          <cell r="F2963">
            <v>592</v>
          </cell>
          <cell r="G2963" t="str">
            <v>Stk</v>
          </cell>
          <cell r="H2963">
            <v>26.8</v>
          </cell>
        </row>
        <row r="2964">
          <cell r="A2964">
            <v>2150012736</v>
          </cell>
          <cell r="B2964" t="str">
            <v>Gummi T-Stück mit Loch</v>
          </cell>
          <cell r="C2964" t="str">
            <v>.E.Rubber T-piece with hole</v>
          </cell>
          <cell r="D2964">
            <v>38.5</v>
          </cell>
          <cell r="E2964" t="str">
            <v>P4</v>
          </cell>
          <cell r="F2964">
            <v>692</v>
          </cell>
          <cell r="G2964" t="str">
            <v>Stk</v>
          </cell>
          <cell r="H2964">
            <v>41.6</v>
          </cell>
        </row>
        <row r="2965">
          <cell r="A2965">
            <v>2150012805</v>
          </cell>
          <cell r="B2965" t="str">
            <v>V300 Notaus Umbaus. linkes VMS m. Touch</v>
          </cell>
          <cell r="C2965" t="str">
            <v>V300 conv d'arrêt d'urgence G avec Touch</v>
          </cell>
          <cell r="D2965">
            <v>728</v>
          </cell>
          <cell r="E2965" t="str">
            <v>P4</v>
          </cell>
          <cell r="F2965">
            <v>162</v>
          </cell>
          <cell r="G2965" t="str">
            <v>Stk</v>
          </cell>
          <cell r="H2965">
            <v>786.95</v>
          </cell>
        </row>
        <row r="2966">
          <cell r="A2966">
            <v>2150012806</v>
          </cell>
          <cell r="B2966" t="str">
            <v>V300 Notaus Umbaus. rechtes VMS m. Touch</v>
          </cell>
          <cell r="C2966" t="str">
            <v>V300 convn d'arrêt d'urgence D avec Touc</v>
          </cell>
          <cell r="D2966">
            <v>728</v>
          </cell>
          <cell r="E2966" t="str">
            <v>P4</v>
          </cell>
          <cell r="F2966">
            <v>162</v>
          </cell>
          <cell r="G2966" t="str">
            <v>Stk</v>
          </cell>
          <cell r="H2966">
            <v>786.95</v>
          </cell>
        </row>
        <row r="2967">
          <cell r="A2967">
            <v>2150012807</v>
          </cell>
          <cell r="B2967" t="str">
            <v>V300 Notaus Umbaus. linkes VMS o. Touch</v>
          </cell>
          <cell r="C2967" t="str">
            <v>V300 conv d'arrêt d'urgence G sans Touch</v>
          </cell>
          <cell r="D2967">
            <v>728</v>
          </cell>
          <cell r="E2967" t="str">
            <v>P4</v>
          </cell>
          <cell r="F2967">
            <v>162</v>
          </cell>
          <cell r="G2967" t="str">
            <v>Stk</v>
          </cell>
          <cell r="H2967">
            <v>786.95</v>
          </cell>
        </row>
        <row r="2968">
          <cell r="A2968">
            <v>2150012808</v>
          </cell>
          <cell r="B2968" t="str">
            <v>V300 Notaus Umbaus. rechtes VMS o. Touch</v>
          </cell>
          <cell r="C2968" t="str">
            <v>V300 conv d'arrêt d'urgence D sans Touch</v>
          </cell>
          <cell r="D2968">
            <v>728</v>
          </cell>
          <cell r="E2968" t="str">
            <v>P4</v>
          </cell>
          <cell r="F2968">
            <v>162</v>
          </cell>
          <cell r="G2968" t="str">
            <v>Stk</v>
          </cell>
          <cell r="H2968">
            <v>786.95</v>
          </cell>
        </row>
        <row r="2969">
          <cell r="A2969">
            <v>2150012811</v>
          </cell>
          <cell r="B2969" t="str">
            <v>ARS100 Futterwagen Stromschienenmodul</v>
          </cell>
          <cell r="C2969" t="str">
            <v>ARS100 module rail de courant p. wagon</v>
          </cell>
          <cell r="D2969">
            <v>2578</v>
          </cell>
          <cell r="E2969" t="str">
            <v>P1</v>
          </cell>
          <cell r="F2969">
            <v>550</v>
          </cell>
          <cell r="G2969" t="str">
            <v>Sat</v>
          </cell>
          <cell r="H2969">
            <v>2786.8</v>
          </cell>
        </row>
        <row r="2970">
          <cell r="A2970">
            <v>2150013060</v>
          </cell>
          <cell r="B2970" t="str">
            <v>DRE RC Positionsflagge kurz</v>
          </cell>
          <cell r="C2970" t="str">
            <v>DRE100_RC_marqueurs position courts</v>
          </cell>
          <cell r="D2970">
            <v>29.2</v>
          </cell>
          <cell r="E2970" t="str">
            <v>P1</v>
          </cell>
          <cell r="F2970">
            <v>812</v>
          </cell>
          <cell r="G2970" t="str">
            <v>Stk</v>
          </cell>
          <cell r="H2970">
            <v>31.55</v>
          </cell>
        </row>
        <row r="2971">
          <cell r="A2971">
            <v>2150013075</v>
          </cell>
          <cell r="B2971" t="str">
            <v>DRE100 RC-Positionierungssensor-Kit</v>
          </cell>
          <cell r="C2971" t="str">
            <v>DRE100_ kit capteurs rotation roto</v>
          </cell>
          <cell r="D2971">
            <v>532</v>
          </cell>
          <cell r="E2971" t="str">
            <v>P1</v>
          </cell>
          <cell r="F2971">
            <v>812</v>
          </cell>
          <cell r="G2971" t="str">
            <v>Stk</v>
          </cell>
          <cell r="H2971">
            <v>575.1</v>
          </cell>
        </row>
        <row r="2972">
          <cell r="A2972">
            <v>2150013098</v>
          </cell>
          <cell r="B2972" t="str">
            <v>Führungsrad V300</v>
          </cell>
          <cell r="C2972" t="str">
            <v>Galet position Gob Lav V300</v>
          </cell>
          <cell r="D2972">
            <v>7.8</v>
          </cell>
          <cell r="E2972" t="str">
            <v>P4</v>
          </cell>
          <cell r="F2972">
            <v>196</v>
          </cell>
          <cell r="G2972" t="str">
            <v>Stk</v>
          </cell>
          <cell r="H2972">
            <v>8.4499999999999993</v>
          </cell>
        </row>
        <row r="2973">
          <cell r="A2973">
            <v>2150013145</v>
          </cell>
          <cell r="B2973" t="str">
            <v>DRE TSR Kotblech Inst-Kit</v>
          </cell>
          <cell r="C2973" t="str">
            <v>.E.DRE BUTT PAN MOUNT KIT</v>
          </cell>
          <cell r="D2973">
            <v>992</v>
          </cell>
          <cell r="E2973" t="str">
            <v>P1</v>
          </cell>
          <cell r="F2973">
            <v>812</v>
          </cell>
          <cell r="G2973" t="str">
            <v>Stk</v>
          </cell>
          <cell r="H2973">
            <v>1072.3499999999999</v>
          </cell>
        </row>
        <row r="2974">
          <cell r="A2974">
            <v>2150013172</v>
          </cell>
          <cell r="B2974" t="str">
            <v>OptiDuo Antriebsradkupplung</v>
          </cell>
          <cell r="C2974" t="str">
            <v>Accouplement transmission OPTIDUO</v>
          </cell>
          <cell r="D2974">
            <v>138</v>
          </cell>
          <cell r="E2974" t="str">
            <v>P4</v>
          </cell>
          <cell r="F2974">
            <v>592</v>
          </cell>
          <cell r="G2974" t="str">
            <v>Stk</v>
          </cell>
          <cell r="H2974">
            <v>149.19999999999999</v>
          </cell>
        </row>
        <row r="2975">
          <cell r="A2975">
            <v>2150013304</v>
          </cell>
          <cell r="B2975" t="str">
            <v>Druckfeder CN 14,1x53,5</v>
          </cell>
          <cell r="C2975" t="str">
            <v>.E.Compression spring dia 14,1x53,5 SS</v>
          </cell>
          <cell r="D2975">
            <v>5.05</v>
          </cell>
          <cell r="E2975" t="str">
            <v>P4</v>
          </cell>
          <cell r="F2975">
            <v>196</v>
          </cell>
          <cell r="G2975" t="str">
            <v>Stk</v>
          </cell>
          <cell r="H2975">
            <v>5.45</v>
          </cell>
        </row>
        <row r="2976">
          <cell r="A2976">
            <v>2150013322</v>
          </cell>
          <cell r="B2976" t="str">
            <v>MA200 Schalteinheit CCM215</v>
          </cell>
          <cell r="C2976" t="str">
            <v>.E.MA CCM 215 MCU</v>
          </cell>
          <cell r="D2976">
            <v>337</v>
          </cell>
          <cell r="E2976" t="str">
            <v>P4</v>
          </cell>
          <cell r="F2976">
            <v>191</v>
          </cell>
          <cell r="G2976" t="str">
            <v>Stk</v>
          </cell>
          <cell r="H2976">
            <v>364.3</v>
          </cell>
        </row>
        <row r="2977">
          <cell r="A2977">
            <v>2150013324</v>
          </cell>
          <cell r="B2977" t="str">
            <v>MA200 Schalteinheit IOM200</v>
          </cell>
          <cell r="C2977" t="str">
            <v>MAIOM200 Unité de contrôle principale</v>
          </cell>
          <cell r="D2977">
            <v>236</v>
          </cell>
          <cell r="E2977" t="str">
            <v>P4</v>
          </cell>
          <cell r="F2977">
            <v>191</v>
          </cell>
          <cell r="G2977" t="str">
            <v>Stk</v>
          </cell>
          <cell r="H2977">
            <v>255.1</v>
          </cell>
        </row>
        <row r="2978">
          <cell r="A2978">
            <v>2150013339</v>
          </cell>
          <cell r="B2978" t="str">
            <v>VMS Zylinderhalter Kit</v>
          </cell>
          <cell r="C2978" t="str">
            <v>Kit Support de vérin</v>
          </cell>
          <cell r="D2978">
            <v>31</v>
          </cell>
          <cell r="E2978" t="str">
            <v>P4</v>
          </cell>
          <cell r="F2978">
            <v>196</v>
          </cell>
          <cell r="G2978" t="str">
            <v>Stk</v>
          </cell>
          <cell r="H2978">
            <v>33.5</v>
          </cell>
        </row>
        <row r="2979">
          <cell r="A2979">
            <v>2150013381</v>
          </cell>
          <cell r="B2979" t="str">
            <v>VMS Classic Kotplattensensorkit</v>
          </cell>
          <cell r="C2979" t="str">
            <v>Kit Capteur pare Bouse VMS</v>
          </cell>
          <cell r="D2979">
            <v>1473</v>
          </cell>
          <cell r="E2979" t="str">
            <v>P4</v>
          </cell>
          <cell r="F2979">
            <v>196</v>
          </cell>
          <cell r="G2979" t="str">
            <v>Stk</v>
          </cell>
          <cell r="H2979">
            <v>1592.3</v>
          </cell>
        </row>
        <row r="2980">
          <cell r="A2980">
            <v>2150013401</v>
          </cell>
          <cell r="B2980" t="str">
            <v>VMS/AMR Schwimmer Reinigungsmitteltank</v>
          </cell>
          <cell r="C2980" t="str">
            <v>Flotteur VMS</v>
          </cell>
          <cell r="D2980">
            <v>21.5</v>
          </cell>
          <cell r="E2980" t="str">
            <v>P4</v>
          </cell>
          <cell r="F2980">
            <v>196</v>
          </cell>
          <cell r="G2980" t="str">
            <v>Stk</v>
          </cell>
          <cell r="H2980">
            <v>23.25</v>
          </cell>
        </row>
        <row r="2981">
          <cell r="A2981">
            <v>2150013409</v>
          </cell>
          <cell r="B2981" t="str">
            <v>V300 Membrane DDD</v>
          </cell>
          <cell r="C2981" t="str">
            <v>Membrane pompe DDD V300#2150027736</v>
          </cell>
          <cell r="D2981">
            <v>10.8</v>
          </cell>
          <cell r="E2981" t="str">
            <v>P4</v>
          </cell>
          <cell r="F2981">
            <v>196</v>
          </cell>
          <cell r="G2981" t="str">
            <v>Stk</v>
          </cell>
          <cell r="H2981">
            <v>11.65</v>
          </cell>
        </row>
        <row r="2982">
          <cell r="A2982">
            <v>2150013437</v>
          </cell>
          <cell r="B2982" t="str">
            <v>DRE100 KOMFORT BÜGEL MPC150 KIT V2</v>
          </cell>
          <cell r="C2982" t="str">
            <v>.E.DRE100 COMFORT BAIL MPC150 KIT V2</v>
          </cell>
          <cell r="D2982">
            <v>44.3</v>
          </cell>
          <cell r="E2982" t="str">
            <v>P1</v>
          </cell>
          <cell r="F2982">
            <v>812</v>
          </cell>
          <cell r="G2982" t="str">
            <v>Stk</v>
          </cell>
          <cell r="H2982">
            <v>47.9</v>
          </cell>
        </row>
        <row r="2983">
          <cell r="A2983">
            <v>2150013494</v>
          </cell>
          <cell r="B2983" t="str">
            <v>OptiDuo Schnecken Seitenabdeckplatte</v>
          </cell>
          <cell r="C2983" t="str">
            <v>Plaque de vis OptiDuo</v>
          </cell>
          <cell r="D2983">
            <v>63.9</v>
          </cell>
          <cell r="E2983" t="str">
            <v>P4</v>
          </cell>
          <cell r="F2983">
            <v>592</v>
          </cell>
          <cell r="G2983" t="str">
            <v>Stk</v>
          </cell>
          <cell r="H2983">
            <v>69.099999999999994</v>
          </cell>
        </row>
        <row r="2984">
          <cell r="A2984">
            <v>2150013515</v>
          </cell>
          <cell r="B2984" t="str">
            <v>DRE Reduzierstück Schlauch 76 - 51mm</v>
          </cell>
          <cell r="C2984" t="str">
            <v>.E.DRE TUBE 76 TO 51MM REDUCER KIT</v>
          </cell>
          <cell r="D2984">
            <v>303</v>
          </cell>
          <cell r="E2984" t="str">
            <v>P1</v>
          </cell>
          <cell r="F2984">
            <v>812</v>
          </cell>
          <cell r="G2984" t="str">
            <v>Stk</v>
          </cell>
          <cell r="H2984">
            <v>327.55</v>
          </cell>
        </row>
        <row r="2985">
          <cell r="A2985">
            <v>2150013522</v>
          </cell>
          <cell r="B2985" t="str">
            <v>V300 Ersatz Disk 3.0</v>
          </cell>
          <cell r="C2985" t="str">
            <v>V300 Disque dur 3.0</v>
          </cell>
          <cell r="D2985">
            <v>518</v>
          </cell>
          <cell r="E2985" t="str">
            <v>P4</v>
          </cell>
          <cell r="F2985">
            <v>196</v>
          </cell>
          <cell r="G2985" t="str">
            <v>Stk</v>
          </cell>
          <cell r="H2985">
            <v>559.95000000000005</v>
          </cell>
        </row>
        <row r="2986">
          <cell r="A2986">
            <v>2150013530</v>
          </cell>
          <cell r="B2986" t="str">
            <v>Ringisulator Befestigungswerkzeug</v>
          </cell>
          <cell r="C2986" t="str">
            <v>Outil métal montage iso annulaire</v>
          </cell>
          <cell r="D2986">
            <v>12.75</v>
          </cell>
          <cell r="E2986" t="str">
            <v>P2</v>
          </cell>
          <cell r="F2986">
            <v>398</v>
          </cell>
          <cell r="G2986" t="str">
            <v>Stk</v>
          </cell>
          <cell r="H2986">
            <v>13.8</v>
          </cell>
        </row>
        <row r="2987">
          <cell r="A2987">
            <v>2150013531</v>
          </cell>
          <cell r="B2987" t="str">
            <v>T-Winkel Erdungspfahl 1m</v>
          </cell>
          <cell r="C2987" t="str">
            <v>Piquet de terre T-angle 1m</v>
          </cell>
          <cell r="D2987">
            <v>30.8</v>
          </cell>
          <cell r="E2987" t="str">
            <v>P2</v>
          </cell>
          <cell r="F2987">
            <v>398</v>
          </cell>
          <cell r="G2987" t="str">
            <v>Stk</v>
          </cell>
          <cell r="H2987">
            <v>33.299999999999997</v>
          </cell>
        </row>
        <row r="2988">
          <cell r="A2988">
            <v>2150013544</v>
          </cell>
          <cell r="B2988" t="str">
            <v>V300 Unterlegscheibe NFE 25-514 Z M6 A4</v>
          </cell>
          <cell r="C2988" t="str">
            <v>Rondelle NFE 25-514 Z M6 A4</v>
          </cell>
          <cell r="D2988">
            <v>0.4</v>
          </cell>
          <cell r="E2988" t="str">
            <v>P4</v>
          </cell>
          <cell r="F2988">
            <v>196</v>
          </cell>
          <cell r="G2988" t="str">
            <v>Stk</v>
          </cell>
          <cell r="H2988">
            <v>0.45</v>
          </cell>
        </row>
        <row r="2989">
          <cell r="A2989">
            <v>2150013548</v>
          </cell>
          <cell r="B2989" t="str">
            <v>HN100 NFC Tag Sticker Kassette</v>
          </cell>
          <cell r="C2989" t="str">
            <v>Lecteur NFC, Cassette, HN100</v>
          </cell>
          <cell r="D2989">
            <v>368</v>
          </cell>
          <cell r="E2989" t="str">
            <v>P4</v>
          </cell>
          <cell r="F2989">
            <v>599</v>
          </cell>
          <cell r="G2989" t="str">
            <v>Stk</v>
          </cell>
          <cell r="H2989">
            <v>397.8</v>
          </cell>
        </row>
        <row r="2990">
          <cell r="A2990">
            <v>2150013549</v>
          </cell>
          <cell r="B2990" t="str">
            <v>HN100 NFC Tag Sticker Verdünnungsmittel</v>
          </cell>
          <cell r="C2990" t="str">
            <v>Lecteur NFC, Diluant, HN100</v>
          </cell>
          <cell r="D2990">
            <v>368</v>
          </cell>
          <cell r="E2990" t="str">
            <v>P4</v>
          </cell>
          <cell r="F2990">
            <v>599</v>
          </cell>
          <cell r="G2990" t="str">
            <v>Stk</v>
          </cell>
          <cell r="H2990">
            <v>397.8</v>
          </cell>
        </row>
        <row r="2991">
          <cell r="A2991">
            <v>2150013550</v>
          </cell>
          <cell r="B2991" t="str">
            <v>HN100 NFC Tag Sticker VMS ID</v>
          </cell>
          <cell r="C2991" t="str">
            <v>Lecteur NFC, VMS ID, HN100</v>
          </cell>
          <cell r="D2991">
            <v>368</v>
          </cell>
          <cell r="E2991" t="str">
            <v>P4</v>
          </cell>
          <cell r="F2991">
            <v>599</v>
          </cell>
          <cell r="G2991" t="str">
            <v>Stk</v>
          </cell>
          <cell r="H2991">
            <v>397.8</v>
          </cell>
        </row>
        <row r="2992">
          <cell r="A2992">
            <v>2150013568</v>
          </cell>
          <cell r="B2992" t="str">
            <v>DSG5 Erweiterung Richtungstor</v>
          </cell>
          <cell r="C2992" t="str">
            <v>DSG5 module de porte directionelle</v>
          </cell>
          <cell r="D2992">
            <v>676</v>
          </cell>
          <cell r="E2992" t="str">
            <v>P1</v>
          </cell>
          <cell r="F2992">
            <v>831</v>
          </cell>
          <cell r="G2992" t="str">
            <v>Stk</v>
          </cell>
          <cell r="H2992">
            <v>730.75</v>
          </cell>
        </row>
        <row r="2993">
          <cell r="A2993">
            <v>2150013577</v>
          </cell>
          <cell r="B2993" t="str">
            <v>Kunststoff-Winkel-Steckverbinder M5x0,8</v>
          </cell>
          <cell r="C2993" t="str">
            <v>.E.Push-in D4 Male Elbow M5x0,8</v>
          </cell>
          <cell r="D2993">
            <v>5.95</v>
          </cell>
          <cell r="E2993" t="str">
            <v>P4</v>
          </cell>
          <cell r="F2993">
            <v>196</v>
          </cell>
          <cell r="G2993" t="str">
            <v>Stk</v>
          </cell>
          <cell r="H2993">
            <v>6.45</v>
          </cell>
        </row>
        <row r="2994">
          <cell r="A2994">
            <v>2150014611</v>
          </cell>
          <cell r="B2994" t="str">
            <v>Box Standard 3P/4-6.3 A</v>
          </cell>
          <cell r="C2994" t="str">
            <v>Box Standard 3P/4-6.3 A</v>
          </cell>
          <cell r="D2994">
            <v>1184</v>
          </cell>
          <cell r="E2994" t="str">
            <v>P1</v>
          </cell>
          <cell r="F2994">
            <v>650</v>
          </cell>
          <cell r="G2994" t="str">
            <v>Stk</v>
          </cell>
          <cell r="H2994">
            <v>1279.9000000000001</v>
          </cell>
        </row>
        <row r="2995">
          <cell r="A2995">
            <v>2150014620</v>
          </cell>
          <cell r="B2995" t="str">
            <v>Box Standard 3P/6-10 A</v>
          </cell>
          <cell r="C2995" t="str">
            <v>Box Standard 3P/ 6-10A</v>
          </cell>
          <cell r="D2995">
            <v>1197</v>
          </cell>
          <cell r="E2995" t="str">
            <v>P1</v>
          </cell>
          <cell r="F2995">
            <v>650</v>
          </cell>
          <cell r="G2995" t="str">
            <v>Stk</v>
          </cell>
          <cell r="H2995">
            <v>1293.95</v>
          </cell>
        </row>
        <row r="2996">
          <cell r="A2996">
            <v>2150014621</v>
          </cell>
          <cell r="B2996" t="str">
            <v>Box Standard 3P/9-14 A</v>
          </cell>
          <cell r="C2996" t="str">
            <v>Box Standard 3P/9-14A</v>
          </cell>
          <cell r="D2996">
            <v>1209</v>
          </cell>
          <cell r="E2996" t="str">
            <v>P1</v>
          </cell>
          <cell r="F2996">
            <v>650</v>
          </cell>
          <cell r="G2996" t="str">
            <v>Stk</v>
          </cell>
          <cell r="H2996">
            <v>1306.95</v>
          </cell>
        </row>
        <row r="2997">
          <cell r="A2997">
            <v>2150014622</v>
          </cell>
          <cell r="B2997" t="str">
            <v>Box Standard 3P/17-23 A</v>
          </cell>
          <cell r="C2997" t="str">
            <v>.E.Box Standard 3P/17-23A</v>
          </cell>
          <cell r="D2997">
            <v>1275</v>
          </cell>
          <cell r="E2997" t="str">
            <v>P1</v>
          </cell>
          <cell r="F2997">
            <v>650</v>
          </cell>
          <cell r="G2997" t="str">
            <v>Stk</v>
          </cell>
          <cell r="H2997">
            <v>1378.3</v>
          </cell>
        </row>
        <row r="2998">
          <cell r="A2998">
            <v>2150014623</v>
          </cell>
          <cell r="B2998" t="str">
            <v>Box Standard 3P/24-32 A</v>
          </cell>
          <cell r="C2998" t="str">
            <v>.E.Box Standard 3P/24-32A</v>
          </cell>
          <cell r="D2998">
            <v>1388</v>
          </cell>
          <cell r="E2998" t="str">
            <v>P1</v>
          </cell>
          <cell r="F2998">
            <v>650</v>
          </cell>
          <cell r="G2998" t="str">
            <v>Stk</v>
          </cell>
          <cell r="H2998">
            <v>1500.45</v>
          </cell>
        </row>
        <row r="2999">
          <cell r="A2999">
            <v>2150014624</v>
          </cell>
          <cell r="B2999" t="str">
            <v>Box Standard 1P/17-23 A</v>
          </cell>
          <cell r="C2999" t="str">
            <v>.E.Box Standard 1P/17-23A</v>
          </cell>
          <cell r="D2999">
            <v>1139</v>
          </cell>
          <cell r="E2999" t="str">
            <v>P1</v>
          </cell>
          <cell r="F2999">
            <v>650</v>
          </cell>
          <cell r="G2999" t="str">
            <v>Stk</v>
          </cell>
          <cell r="H2999">
            <v>1231.25</v>
          </cell>
        </row>
        <row r="3000">
          <cell r="A3000">
            <v>2150014625</v>
          </cell>
          <cell r="B3000" t="str">
            <v>Box Softstart 3P/6-10 A</v>
          </cell>
          <cell r="C3000" t="str">
            <v>Box softstart 3 Ph 6,3 t/m 10 A</v>
          </cell>
          <cell r="D3000">
            <v>1927</v>
          </cell>
          <cell r="E3000" t="str">
            <v>P1</v>
          </cell>
          <cell r="F3000">
            <v>650</v>
          </cell>
          <cell r="G3000" t="str">
            <v>Stk</v>
          </cell>
          <cell r="H3000">
            <v>2083.1</v>
          </cell>
        </row>
        <row r="3001">
          <cell r="A3001">
            <v>2150014626</v>
          </cell>
          <cell r="B3001" t="str">
            <v>Box Softstart 3P/9-14 A</v>
          </cell>
          <cell r="C3001" t="str">
            <v>Box Softstart 3P/9-14 A</v>
          </cell>
          <cell r="D3001">
            <v>1946</v>
          </cell>
          <cell r="E3001" t="str">
            <v>P1</v>
          </cell>
          <cell r="F3001">
            <v>650</v>
          </cell>
          <cell r="G3001" t="str">
            <v>Stk</v>
          </cell>
          <cell r="H3001">
            <v>2103.65</v>
          </cell>
        </row>
        <row r="3002">
          <cell r="A3002">
            <v>2150014627</v>
          </cell>
          <cell r="B3002" t="str">
            <v>Box Softstart 3P/17-23 A</v>
          </cell>
          <cell r="C3002" t="str">
            <v>Box Softstart 3P/17-23 A</v>
          </cell>
          <cell r="D3002">
            <v>2053</v>
          </cell>
          <cell r="E3002" t="str">
            <v>P1</v>
          </cell>
          <cell r="F3002">
            <v>650</v>
          </cell>
          <cell r="G3002" t="str">
            <v>Stk</v>
          </cell>
          <cell r="H3002">
            <v>2219.3000000000002</v>
          </cell>
        </row>
        <row r="3003">
          <cell r="A3003">
            <v>2150014628</v>
          </cell>
          <cell r="B3003" t="str">
            <v>Box Softstart 3P/24-32 A</v>
          </cell>
          <cell r="C3003" t="str">
            <v>Box Softstart 3P/24-32 A</v>
          </cell>
          <cell r="D3003">
            <v>2234</v>
          </cell>
          <cell r="E3003" t="str">
            <v>P1</v>
          </cell>
          <cell r="F3003">
            <v>650</v>
          </cell>
          <cell r="G3003" t="str">
            <v>Stk</v>
          </cell>
          <cell r="H3003">
            <v>2414.9499999999998</v>
          </cell>
        </row>
        <row r="3004">
          <cell r="A3004">
            <v>2150014724</v>
          </cell>
          <cell r="B3004" t="str">
            <v>Servicekit Gl.25-50 Endeinheit 8000h/24m</v>
          </cell>
          <cell r="C3004" t="str">
            <v>Kit d'entretien GR25-GR50 8000/24</v>
          </cell>
          <cell r="D3004">
            <v>103</v>
          </cell>
          <cell r="E3004" t="str">
            <v>P4</v>
          </cell>
          <cell r="F3004">
            <v>292</v>
          </cell>
          <cell r="G3004" t="str">
            <v>Kit</v>
          </cell>
          <cell r="H3004">
            <v>111.35</v>
          </cell>
        </row>
        <row r="3005">
          <cell r="A3005">
            <v>2150014730</v>
          </cell>
          <cell r="B3005" t="str">
            <v>V300 Halterung Schlagschutzmatte 12/2019</v>
          </cell>
          <cell r="C3005" t="str">
            <v>Support de plaque de protection</v>
          </cell>
          <cell r="D3005">
            <v>237</v>
          </cell>
          <cell r="E3005" t="str">
            <v>P4</v>
          </cell>
          <cell r="F3005">
            <v>196</v>
          </cell>
          <cell r="G3005" t="str">
            <v>Stk</v>
          </cell>
          <cell r="H3005">
            <v>256.2</v>
          </cell>
        </row>
        <row r="3006">
          <cell r="A3006">
            <v>2150014744</v>
          </cell>
          <cell r="B3006" t="str">
            <v>Servicekit Abnahme MP250 8000h / 24m</v>
          </cell>
          <cell r="C3006" t="str">
            <v>Kit d'entretien Détacheur MP250 8000/24</v>
          </cell>
          <cell r="D3006">
            <v>36.6</v>
          </cell>
          <cell r="E3006" t="str">
            <v>P4</v>
          </cell>
          <cell r="F3006">
            <v>192</v>
          </cell>
          <cell r="G3006" t="str">
            <v>Stk</v>
          </cell>
          <cell r="H3006">
            <v>39.549999999999997</v>
          </cell>
        </row>
        <row r="3007">
          <cell r="A3007">
            <v>2150014752</v>
          </cell>
          <cell r="B3007" t="str">
            <v>Box Standard 1P/24-32 A</v>
          </cell>
          <cell r="C3007" t="str">
            <v>.E.Box Standard 1P/24-32A</v>
          </cell>
          <cell r="D3007">
            <v>1239</v>
          </cell>
          <cell r="E3007" t="str">
            <v>P1</v>
          </cell>
          <cell r="F3007">
            <v>650</v>
          </cell>
          <cell r="G3007" t="str">
            <v>Stk</v>
          </cell>
          <cell r="H3007">
            <v>1339.35</v>
          </cell>
        </row>
        <row r="3008">
          <cell r="A3008">
            <v>2150014760</v>
          </cell>
          <cell r="B3008" t="str">
            <v>Box Standard Double 3P/9-14 A</v>
          </cell>
          <cell r="C3008" t="str">
            <v>Box Standard Double 3P/9-14 A</v>
          </cell>
          <cell r="D3008">
            <v>1995</v>
          </cell>
          <cell r="E3008" t="str">
            <v>P1</v>
          </cell>
          <cell r="F3008">
            <v>650</v>
          </cell>
          <cell r="G3008" t="str">
            <v>Stk</v>
          </cell>
          <cell r="H3008">
            <v>2156.6</v>
          </cell>
        </row>
        <row r="3009">
          <cell r="A3009">
            <v>2150014761</v>
          </cell>
          <cell r="B3009" t="str">
            <v>Box Standard Double 3P/17-23 A</v>
          </cell>
          <cell r="C3009" t="str">
            <v>.E.Box Standard Double 3P/17-23A</v>
          </cell>
          <cell r="D3009">
            <v>2104</v>
          </cell>
          <cell r="E3009" t="str">
            <v>P1</v>
          </cell>
          <cell r="F3009">
            <v>650</v>
          </cell>
          <cell r="G3009" t="str">
            <v>Stk</v>
          </cell>
          <cell r="H3009">
            <v>2274.4</v>
          </cell>
        </row>
        <row r="3010">
          <cell r="A3010">
            <v>2150014762</v>
          </cell>
          <cell r="B3010" t="str">
            <v>Box Softstart Double 3P/9-14 A</v>
          </cell>
          <cell r="C3010" t="str">
            <v>Box Softstart Double 3P/9-14 A</v>
          </cell>
          <cell r="D3010">
            <v>3566</v>
          </cell>
          <cell r="E3010" t="str">
            <v>P1</v>
          </cell>
          <cell r="F3010">
            <v>650</v>
          </cell>
          <cell r="G3010" t="str">
            <v>Stk</v>
          </cell>
          <cell r="H3010">
            <v>3854.85</v>
          </cell>
        </row>
        <row r="3011">
          <cell r="A3011">
            <v>2150014763</v>
          </cell>
          <cell r="B3011" t="str">
            <v>Box Softstart Double 3P/17-23 A</v>
          </cell>
          <cell r="C3011" t="str">
            <v>Box Softstart Double 3P/17-23 A</v>
          </cell>
          <cell r="D3011">
            <v>3761</v>
          </cell>
          <cell r="E3011" t="str">
            <v>P1</v>
          </cell>
          <cell r="F3011">
            <v>650</v>
          </cell>
          <cell r="G3011" t="str">
            <v>Stk</v>
          </cell>
          <cell r="H3011">
            <v>4065.65</v>
          </cell>
        </row>
        <row r="3012">
          <cell r="A3012">
            <v>2150014775</v>
          </cell>
          <cell r="B3012" t="str">
            <v>VSM Dichtsatz Türzylinder</v>
          </cell>
          <cell r="C3012" t="str">
            <v>VSM kit joints de vérin porte</v>
          </cell>
          <cell r="D3012">
            <v>57.3</v>
          </cell>
          <cell r="E3012" t="str">
            <v>P4</v>
          </cell>
          <cell r="F3012">
            <v>592</v>
          </cell>
          <cell r="G3012" t="str">
            <v>Stk</v>
          </cell>
          <cell r="H3012">
            <v>61.95</v>
          </cell>
        </row>
        <row r="3013">
          <cell r="A3013">
            <v>2150014779</v>
          </cell>
          <cell r="B3013" t="str">
            <v>DRE RC3/5 Hauptschaltkasten</v>
          </cell>
          <cell r="C3013" t="str">
            <v>DRE RC3/5 Boitier Allimentation NR</v>
          </cell>
          <cell r="D3013">
            <v>14805</v>
          </cell>
          <cell r="E3013" t="str">
            <v>P1</v>
          </cell>
          <cell r="F3013">
            <v>812</v>
          </cell>
          <cell r="G3013" t="str">
            <v>Stk</v>
          </cell>
          <cell r="H3013">
            <v>16004.2</v>
          </cell>
        </row>
        <row r="3014">
          <cell r="A3014">
            <v>2150014784</v>
          </cell>
          <cell r="B3014" t="str">
            <v>OptiDuo Notauskabel</v>
          </cell>
          <cell r="C3014" t="str">
            <v>Câble d'arrêt d'urgence OptiDuo</v>
          </cell>
          <cell r="D3014">
            <v>36.200000000000003</v>
          </cell>
          <cell r="E3014" t="str">
            <v>P4</v>
          </cell>
          <cell r="F3014">
            <v>592</v>
          </cell>
          <cell r="G3014" t="str">
            <v>Stk</v>
          </cell>
          <cell r="H3014">
            <v>39.15</v>
          </cell>
        </row>
        <row r="3015">
          <cell r="A3015">
            <v>2150014835</v>
          </cell>
          <cell r="B3015" t="str">
            <v>DVPC/LVPC Pic Kit V5.22 + 5.22</v>
          </cell>
          <cell r="C3015" t="str">
            <v>Kit Eprom VPC Vers. 5.22</v>
          </cell>
          <cell r="D3015">
            <v>167</v>
          </cell>
          <cell r="E3015" t="str">
            <v>P1</v>
          </cell>
          <cell r="F3015">
            <v>210</v>
          </cell>
          <cell r="G3015" t="str">
            <v>Stk</v>
          </cell>
          <cell r="H3015">
            <v>180.55</v>
          </cell>
        </row>
        <row r="3016">
          <cell r="A3016">
            <v>2150014843</v>
          </cell>
          <cell r="B3016" t="str">
            <v>WiFi Antennenbox</v>
          </cell>
          <cell r="C3016" t="str">
            <v>Boitier avec Antenne Bridge WiFi</v>
          </cell>
          <cell r="D3016">
            <v>259</v>
          </cell>
          <cell r="E3016" t="str">
            <v>P1</v>
          </cell>
          <cell r="F3016">
            <v>510</v>
          </cell>
          <cell r="G3016" t="str">
            <v>Stk</v>
          </cell>
          <cell r="H3016">
            <v>280</v>
          </cell>
        </row>
        <row r="3017">
          <cell r="A3017">
            <v>2150014916</v>
          </cell>
          <cell r="B3017" t="str">
            <v>RJ45 Netzwerkstecker</v>
          </cell>
          <cell r="C3017" t="str">
            <v>Connecteurs Ethernet RJ45</v>
          </cell>
          <cell r="D3017">
            <v>8.6999999999999993</v>
          </cell>
          <cell r="E3017" t="str">
            <v>P1</v>
          </cell>
          <cell r="F3017">
            <v>510</v>
          </cell>
          <cell r="G3017" t="str">
            <v>Stk</v>
          </cell>
          <cell r="H3017">
            <v>9.4</v>
          </cell>
        </row>
        <row r="3018">
          <cell r="A3018">
            <v>2150014946</v>
          </cell>
          <cell r="B3018" t="str">
            <v>Milchfilterhalterung VMS</v>
          </cell>
          <cell r="C3018" t="str">
            <v>Capot de filtre</v>
          </cell>
          <cell r="D3018">
            <v>6.6</v>
          </cell>
          <cell r="E3018" t="str">
            <v>P4</v>
          </cell>
          <cell r="F3018">
            <v>196</v>
          </cell>
          <cell r="G3018" t="str">
            <v>Stk</v>
          </cell>
          <cell r="H3018">
            <v>7.15</v>
          </cell>
        </row>
        <row r="3019">
          <cell r="A3019">
            <v>2150014947</v>
          </cell>
          <cell r="B3019" t="str">
            <v>Rundfilter VMS</v>
          </cell>
          <cell r="C3019" t="str">
            <v>Filtre VMS</v>
          </cell>
          <cell r="D3019">
            <v>7.1</v>
          </cell>
          <cell r="E3019" t="str">
            <v>P4</v>
          </cell>
          <cell r="F3019">
            <v>196</v>
          </cell>
          <cell r="G3019" t="str">
            <v>Stk</v>
          </cell>
          <cell r="H3019">
            <v>7.7</v>
          </cell>
        </row>
        <row r="3020">
          <cell r="A3020">
            <v>2150014948</v>
          </cell>
          <cell r="B3020" t="str">
            <v>VSM12_2013 Seitentorplatte</v>
          </cell>
          <cell r="C3020" t="str">
            <v>VSM_2013 trappe de porte latérale</v>
          </cell>
          <cell r="D3020">
            <v>737</v>
          </cell>
          <cell r="E3020" t="str">
            <v>P4</v>
          </cell>
          <cell r="F3020">
            <v>592</v>
          </cell>
          <cell r="G3020" t="str">
            <v>Stk</v>
          </cell>
          <cell r="H3020">
            <v>796.7</v>
          </cell>
        </row>
        <row r="3021">
          <cell r="A3021">
            <v>2150014970</v>
          </cell>
          <cell r="B3021" t="str">
            <v>OptiDuo Haubenhalterung hinten</v>
          </cell>
          <cell r="C3021" t="str">
            <v>OptiDuo kit support couvercle arrière</v>
          </cell>
          <cell r="D3021">
            <v>69.900000000000006</v>
          </cell>
          <cell r="E3021" t="str">
            <v>P4</v>
          </cell>
          <cell r="F3021">
            <v>592</v>
          </cell>
          <cell r="G3021" t="str">
            <v>Stk</v>
          </cell>
          <cell r="H3021">
            <v>75.55</v>
          </cell>
        </row>
        <row r="3022">
          <cell r="A3022">
            <v>2150015008</v>
          </cell>
          <cell r="B3022" t="str">
            <v>Auslauf Konzentratfutterdosierer OptiDuo</v>
          </cell>
          <cell r="C3022" t="str">
            <v>Sortie distributeur concentre Optiduo</v>
          </cell>
          <cell r="D3022">
            <v>48.5</v>
          </cell>
          <cell r="E3022" t="str">
            <v>P4</v>
          </cell>
          <cell r="F3022">
            <v>592</v>
          </cell>
          <cell r="G3022" t="str">
            <v>Stk</v>
          </cell>
          <cell r="H3022">
            <v>52.45</v>
          </cell>
        </row>
        <row r="3023">
          <cell r="A3023">
            <v>2150015046</v>
          </cell>
          <cell r="B3023" t="str">
            <v>V300 Zylinder kpl.</v>
          </cell>
          <cell r="C3023" t="str">
            <v>Vérin de gobelet laveur V300</v>
          </cell>
          <cell r="D3023">
            <v>47</v>
          </cell>
          <cell r="E3023" t="str">
            <v>P4</v>
          </cell>
          <cell r="F3023">
            <v>196</v>
          </cell>
          <cell r="G3023" t="str">
            <v>Stk</v>
          </cell>
          <cell r="H3023">
            <v>50.8</v>
          </cell>
        </row>
        <row r="3024">
          <cell r="A3024">
            <v>2150015067</v>
          </cell>
          <cell r="B3024" t="str">
            <v>Schlauchanschluss 3/4in x Ø14,5 mm</v>
          </cell>
          <cell r="C3024" t="str">
            <v>Raccord coude G3/4" x Ø14.5 mm</v>
          </cell>
          <cell r="D3024">
            <v>6.1</v>
          </cell>
          <cell r="E3024" t="str">
            <v>P4</v>
          </cell>
          <cell r="F3024">
            <v>196</v>
          </cell>
          <cell r="G3024" t="str">
            <v>Stk</v>
          </cell>
          <cell r="H3024">
            <v>6.6</v>
          </cell>
        </row>
        <row r="3025">
          <cell r="A3025">
            <v>2150015097</v>
          </cell>
          <cell r="B3025" t="str">
            <v>Zweites Zitzenprühventil</v>
          </cell>
          <cell r="C3025" t="str">
            <v>2E SOUPAPE DE PULVÉRISATION DES TRAYONS</v>
          </cell>
          <cell r="D3025">
            <v>551</v>
          </cell>
          <cell r="E3025" t="str">
            <v>P1</v>
          </cell>
          <cell r="F3025">
            <v>160</v>
          </cell>
          <cell r="G3025" t="str">
            <v>Stk</v>
          </cell>
          <cell r="H3025">
            <v>595.65</v>
          </cell>
        </row>
        <row r="3026">
          <cell r="A3026">
            <v>2150015112</v>
          </cell>
          <cell r="B3026" t="str">
            <v>VMS Absperrzylinder NC mit Ferrite</v>
          </cell>
          <cell r="C3026" t="str">
            <v>Cylinder NO avec ferrite</v>
          </cell>
          <cell r="D3026">
            <v>45.5</v>
          </cell>
          <cell r="E3026" t="str">
            <v>P4</v>
          </cell>
          <cell r="F3026">
            <v>196</v>
          </cell>
          <cell r="G3026" t="str">
            <v>Stk</v>
          </cell>
          <cell r="H3026">
            <v>49.2</v>
          </cell>
        </row>
        <row r="3027">
          <cell r="A3027">
            <v>2150015113</v>
          </cell>
          <cell r="B3027" t="str">
            <v>VMS Absperrzylinder NC ohne Ferrite</v>
          </cell>
          <cell r="C3027" t="str">
            <v>Cylindre NC sans ferrite</v>
          </cell>
          <cell r="D3027">
            <v>41.8</v>
          </cell>
          <cell r="E3027" t="str">
            <v>P4</v>
          </cell>
          <cell r="F3027">
            <v>196</v>
          </cell>
          <cell r="G3027" t="str">
            <v>Stk</v>
          </cell>
          <cell r="H3027">
            <v>45.2</v>
          </cell>
        </row>
        <row r="3028">
          <cell r="A3028">
            <v>2150015115</v>
          </cell>
          <cell r="B3028" t="str">
            <v>Servicekit LPR Endeinheit 8000h / 24m</v>
          </cell>
          <cell r="C3028" t="str">
            <v>Kit d'entretien LPR 8000/24</v>
          </cell>
          <cell r="D3028">
            <v>246</v>
          </cell>
          <cell r="E3028" t="str">
            <v>P4</v>
          </cell>
          <cell r="F3028">
            <v>292</v>
          </cell>
          <cell r="G3028" t="str">
            <v>Kit</v>
          </cell>
          <cell r="H3028">
            <v>265.95</v>
          </cell>
        </row>
        <row r="3029">
          <cell r="A3029">
            <v>2150015119</v>
          </cell>
          <cell r="B3029" t="str">
            <v>Servicekit SR50/70/100 End. 8000h / 24m</v>
          </cell>
          <cell r="C3029" t="str">
            <v>Kit d'entretien SR50/70/100 8000/24</v>
          </cell>
          <cell r="D3029">
            <v>79.5</v>
          </cell>
          <cell r="E3029" t="str">
            <v>P4</v>
          </cell>
          <cell r="F3029">
            <v>292</v>
          </cell>
          <cell r="G3029" t="str">
            <v>Kit</v>
          </cell>
          <cell r="H3029">
            <v>85.95</v>
          </cell>
        </row>
        <row r="3030">
          <cell r="A3030">
            <v>2150015120</v>
          </cell>
          <cell r="B3030" t="str">
            <v>Servicekit Ölabscheider ORS 8000h / 24m</v>
          </cell>
          <cell r="C3030" t="str">
            <v>Kit entretien ORS 8000/24</v>
          </cell>
          <cell r="D3030">
            <v>328</v>
          </cell>
          <cell r="E3030" t="str">
            <v>P4</v>
          </cell>
          <cell r="F3030">
            <v>291</v>
          </cell>
          <cell r="G3030" t="str">
            <v>Kit</v>
          </cell>
          <cell r="H3030">
            <v>354.55</v>
          </cell>
        </row>
        <row r="3031">
          <cell r="A3031">
            <v>2150015138</v>
          </cell>
          <cell r="B3031" t="str">
            <v>Manuelle Bodenbefüllung 2,5" SMS/SMS</v>
          </cell>
          <cell r="C3031" t="str">
            <v>Remplissage man. exl.drain 2½" SMS/SMS38</v>
          </cell>
          <cell r="D3031">
            <v>525</v>
          </cell>
          <cell r="E3031" t="str">
            <v>P1</v>
          </cell>
          <cell r="F3031">
            <v>620</v>
          </cell>
          <cell r="G3031" t="str">
            <v>Stk</v>
          </cell>
          <cell r="H3031">
            <v>567.54999999999995</v>
          </cell>
        </row>
        <row r="3032">
          <cell r="A3032">
            <v>2150015170</v>
          </cell>
          <cell r="B3032" t="str">
            <v>Luftpfeife kpl., Herdsman P und Usher</v>
          </cell>
          <cell r="C3032" t="str">
            <v>Siffleur aérien cpl, Herdsman P et Usher</v>
          </cell>
          <cell r="D3032">
            <v>775</v>
          </cell>
          <cell r="E3032" t="str">
            <v>P1</v>
          </cell>
          <cell r="F3032">
            <v>805</v>
          </cell>
          <cell r="G3032" t="str">
            <v>Stk</v>
          </cell>
          <cell r="H3032">
            <v>837.8</v>
          </cell>
        </row>
        <row r="3033">
          <cell r="A3033">
            <v>2150015263</v>
          </cell>
          <cell r="B3033" t="str">
            <v>Kupplungssatz für DDD Pumpen</v>
          </cell>
          <cell r="C3033" t="str">
            <v>Kit accouplement pompe DDD</v>
          </cell>
          <cell r="D3033">
            <v>206</v>
          </cell>
          <cell r="E3033" t="str">
            <v>P1</v>
          </cell>
          <cell r="F3033">
            <v>160</v>
          </cell>
          <cell r="G3033" t="str">
            <v>Stk</v>
          </cell>
          <cell r="H3033">
            <v>222.7</v>
          </cell>
        </row>
        <row r="3034">
          <cell r="A3034">
            <v>2150015281</v>
          </cell>
          <cell r="B3034" t="str">
            <v>Zubehör für MPC150/ML3100</v>
          </cell>
          <cell r="C3034" t="str">
            <v>ML3100-MP150_kit accessoires MV</v>
          </cell>
          <cell r="D3034">
            <v>654</v>
          </cell>
          <cell r="E3034" t="str">
            <v>P1</v>
          </cell>
          <cell r="F3034">
            <v>137</v>
          </cell>
          <cell r="G3034" t="str">
            <v>Stk</v>
          </cell>
          <cell r="H3034">
            <v>706.95</v>
          </cell>
        </row>
        <row r="3035">
          <cell r="A3035">
            <v>2150015296</v>
          </cell>
          <cell r="B3035" t="str">
            <v>DSG5 Zylinder komplett</v>
          </cell>
          <cell r="C3035" t="str">
            <v>.E.DSG5 CYLINDER CPL</v>
          </cell>
          <cell r="D3035">
            <v>196</v>
          </cell>
          <cell r="E3035" t="str">
            <v>P1</v>
          </cell>
          <cell r="F3035">
            <v>831</v>
          </cell>
          <cell r="G3035" t="str">
            <v>Stk</v>
          </cell>
          <cell r="H3035">
            <v>211.9</v>
          </cell>
        </row>
        <row r="3036">
          <cell r="A3036">
            <v>2150015307</v>
          </cell>
          <cell r="B3036" t="str">
            <v>Middle section index</v>
          </cell>
          <cell r="C3036" t="str">
            <v>Section reglable stalle VMS</v>
          </cell>
          <cell r="D3036">
            <v>1424</v>
          </cell>
          <cell r="E3036" t="str">
            <v>P4</v>
          </cell>
          <cell r="F3036">
            <v>196</v>
          </cell>
          <cell r="G3036" t="str">
            <v>Stk</v>
          </cell>
          <cell r="H3036">
            <v>1539.35</v>
          </cell>
        </row>
        <row r="3037">
          <cell r="A3037">
            <v>2150015308</v>
          </cell>
          <cell r="B3037" t="str">
            <v>VMS Basic Kit V300 Serie</v>
          </cell>
          <cell r="C3037" t="str">
            <v>VMS BASE KIT EU 400V</v>
          </cell>
          <cell r="D3037">
            <v>24210</v>
          </cell>
          <cell r="E3037" t="str">
            <v>P1</v>
          </cell>
          <cell r="F3037">
            <v>160</v>
          </cell>
          <cell r="G3037" t="str">
            <v>Stk</v>
          </cell>
          <cell r="H3037">
            <v>26171</v>
          </cell>
        </row>
        <row r="3038">
          <cell r="A3038">
            <v>2150015316</v>
          </cell>
          <cell r="B3038" t="str">
            <v>VMS Basic Kit zus. Einheiten V300 Serie</v>
          </cell>
          <cell r="C3038" t="str">
            <v>Kit de base V300 station 2 &amp; +</v>
          </cell>
          <cell r="D3038">
            <v>6727</v>
          </cell>
          <cell r="E3038" t="str">
            <v>P1</v>
          </cell>
          <cell r="F3038">
            <v>160</v>
          </cell>
          <cell r="G3038" t="str">
            <v>Stk</v>
          </cell>
          <cell r="H3038">
            <v>7271.9</v>
          </cell>
        </row>
        <row r="3039">
          <cell r="A3039">
            <v>2150015317</v>
          </cell>
          <cell r="B3039" t="str">
            <v>VMS Büro Kit</v>
          </cell>
          <cell r="C3039" t="str">
            <v>Kit pour Bureau Vms</v>
          </cell>
          <cell r="D3039">
            <v>218</v>
          </cell>
          <cell r="E3039" t="str">
            <v>P1</v>
          </cell>
          <cell r="F3039">
            <v>160</v>
          </cell>
          <cell r="G3039" t="str">
            <v>Stk</v>
          </cell>
          <cell r="H3039">
            <v>235.65</v>
          </cell>
        </row>
        <row r="3040">
          <cell r="A3040">
            <v>2150015321</v>
          </cell>
          <cell r="B3040" t="str">
            <v>VMS Farm Kit</v>
          </cell>
          <cell r="C3040" t="str">
            <v>Kit Ferme VMS</v>
          </cell>
          <cell r="D3040">
            <v>591</v>
          </cell>
          <cell r="E3040" t="str">
            <v>P1</v>
          </cell>
          <cell r="F3040">
            <v>160</v>
          </cell>
          <cell r="G3040" t="str">
            <v>Stk</v>
          </cell>
          <cell r="H3040">
            <v>638.85</v>
          </cell>
        </row>
        <row r="3041">
          <cell r="A3041">
            <v>2150015334</v>
          </cell>
          <cell r="B3041" t="str">
            <v>Leiter für DX3S 15000l</v>
          </cell>
          <cell r="C3041" t="str">
            <v>Échelle pour DX3S 15000</v>
          </cell>
          <cell r="D3041">
            <v>2534</v>
          </cell>
          <cell r="E3041" t="str">
            <v>P1</v>
          </cell>
          <cell r="F3041">
            <v>630</v>
          </cell>
          <cell r="G3041" t="str">
            <v>Stk</v>
          </cell>
          <cell r="H3041">
            <v>2739.25</v>
          </cell>
        </row>
        <row r="3042">
          <cell r="A3042">
            <v>2150015335</v>
          </cell>
          <cell r="B3042" t="str">
            <v>Leiter für DX3S 20000l</v>
          </cell>
          <cell r="C3042" t="str">
            <v>Échelle pour DX3S 20000</v>
          </cell>
          <cell r="D3042">
            <v>2952</v>
          </cell>
          <cell r="E3042" t="str">
            <v>P1</v>
          </cell>
          <cell r="F3042">
            <v>630</v>
          </cell>
          <cell r="G3042" t="str">
            <v>Stk</v>
          </cell>
          <cell r="H3042">
            <v>3191.1</v>
          </cell>
        </row>
        <row r="3043">
          <cell r="A3043">
            <v>2150015336</v>
          </cell>
          <cell r="B3043" t="str">
            <v>Leiter für DX3S 25000l</v>
          </cell>
          <cell r="C3043" t="str">
            <v>Échelle pour DX3S 25000</v>
          </cell>
          <cell r="D3043">
            <v>3183</v>
          </cell>
          <cell r="E3043" t="str">
            <v>P1</v>
          </cell>
          <cell r="F3043">
            <v>630</v>
          </cell>
          <cell r="G3043" t="str">
            <v>Stk</v>
          </cell>
          <cell r="H3043">
            <v>3440.8</v>
          </cell>
        </row>
        <row r="3044">
          <cell r="A3044">
            <v>2150015337</v>
          </cell>
          <cell r="B3044" t="str">
            <v>Leiter für DX3S 30000l</v>
          </cell>
          <cell r="C3044" t="str">
            <v>Échelle pour DX3S 30000</v>
          </cell>
          <cell r="D3044">
            <v>3617</v>
          </cell>
          <cell r="E3044" t="str">
            <v>P1</v>
          </cell>
          <cell r="F3044">
            <v>630</v>
          </cell>
          <cell r="G3044" t="str">
            <v>Stk</v>
          </cell>
          <cell r="H3044">
            <v>3910</v>
          </cell>
        </row>
        <row r="3045">
          <cell r="A3045">
            <v>2150015338</v>
          </cell>
          <cell r="B3045" t="str">
            <v>Leiter für DX3S 35000l</v>
          </cell>
          <cell r="C3045" t="str">
            <v>Échelle pour DX3S 35000</v>
          </cell>
          <cell r="D3045">
            <v>3757</v>
          </cell>
          <cell r="E3045" t="str">
            <v>P1</v>
          </cell>
          <cell r="F3045">
            <v>630</v>
          </cell>
          <cell r="G3045" t="str">
            <v>Stk</v>
          </cell>
          <cell r="H3045">
            <v>4061.3</v>
          </cell>
        </row>
        <row r="3046">
          <cell r="A3046">
            <v>2150015339</v>
          </cell>
          <cell r="B3046" t="str">
            <v>Leiter für DX3S 40000l</v>
          </cell>
          <cell r="C3046" t="str">
            <v>Échelle pour DX3S 40000</v>
          </cell>
          <cell r="D3046">
            <v>4380</v>
          </cell>
          <cell r="E3046" t="str">
            <v>P1</v>
          </cell>
          <cell r="F3046">
            <v>630</v>
          </cell>
          <cell r="G3046" t="str">
            <v>Stk</v>
          </cell>
          <cell r="H3046">
            <v>4734.8</v>
          </cell>
        </row>
        <row r="3047">
          <cell r="A3047">
            <v>2150015345</v>
          </cell>
          <cell r="B3047" t="str">
            <v>V300 Aussenrohr</v>
          </cell>
          <cell r="C3047" t="str">
            <v>Tube complet</v>
          </cell>
          <cell r="D3047">
            <v>182</v>
          </cell>
          <cell r="E3047" t="str">
            <v>P4</v>
          </cell>
          <cell r="F3047">
            <v>196</v>
          </cell>
          <cell r="G3047" t="str">
            <v>Stk</v>
          </cell>
          <cell r="H3047">
            <v>196.75</v>
          </cell>
        </row>
        <row r="3048">
          <cell r="A3048">
            <v>2150015380</v>
          </cell>
          <cell r="B3048" t="str">
            <v>V300 Dichtung 23x17x2 EPDM</v>
          </cell>
          <cell r="C3048" t="str">
            <v>Joint d'étanchéité 23x17x2xEPDM</v>
          </cell>
          <cell r="D3048">
            <v>2.95</v>
          </cell>
          <cell r="E3048" t="str">
            <v>P4</v>
          </cell>
          <cell r="F3048">
            <v>196</v>
          </cell>
          <cell r="G3048" t="str">
            <v>Stk</v>
          </cell>
          <cell r="H3048">
            <v>3.2</v>
          </cell>
        </row>
        <row r="3049">
          <cell r="A3049">
            <v>2150015439</v>
          </cell>
          <cell r="B3049" t="str">
            <v>Mistschieber Kunststoff, dreieckig</v>
          </cell>
          <cell r="C3049" t="str">
            <v>Racloir conique plastic 35cm</v>
          </cell>
          <cell r="D3049">
            <v>8.6999999999999993</v>
          </cell>
          <cell r="E3049" t="str">
            <v>P2</v>
          </cell>
          <cell r="F3049">
            <v>362</v>
          </cell>
          <cell r="G3049" t="str">
            <v>Stk</v>
          </cell>
          <cell r="H3049">
            <v>9.4</v>
          </cell>
        </row>
        <row r="3050">
          <cell r="A3050">
            <v>2150015469</v>
          </cell>
          <cell r="B3050" t="str">
            <v>CAT6 Ethernet 100m Rolle</v>
          </cell>
          <cell r="C3050" t="str">
            <v>Cable Ethernet Cat6 100m</v>
          </cell>
          <cell r="D3050">
            <v>421</v>
          </cell>
          <cell r="E3050" t="str">
            <v>P1</v>
          </cell>
          <cell r="F3050">
            <v>510</v>
          </cell>
          <cell r="G3050" t="str">
            <v>Stk</v>
          </cell>
          <cell r="H3050">
            <v>455.1</v>
          </cell>
        </row>
        <row r="3051">
          <cell r="A3051">
            <v>2150015498</v>
          </cell>
          <cell r="B3051" t="str">
            <v>Air-Purge Ventil</v>
          </cell>
          <cell r="C3051" t="str">
            <v>Pousse à l'air complete</v>
          </cell>
          <cell r="D3051">
            <v>219</v>
          </cell>
          <cell r="E3051" t="str">
            <v>P4</v>
          </cell>
          <cell r="F3051">
            <v>196</v>
          </cell>
          <cell r="G3051" t="str">
            <v>Stk</v>
          </cell>
          <cell r="H3051">
            <v>236.75</v>
          </cell>
        </row>
        <row r="3052">
          <cell r="A3052">
            <v>2150015519</v>
          </cell>
          <cell r="B3052" t="str">
            <v>V300 L-Winkelanschluss G 1/8in 3mm</v>
          </cell>
          <cell r="C3052" t="str">
            <v>Raccort Pneu coudé a visser 1/8" 3mm</v>
          </cell>
          <cell r="D3052">
            <v>6.4</v>
          </cell>
          <cell r="E3052" t="str">
            <v>P4</v>
          </cell>
          <cell r="F3052">
            <v>196</v>
          </cell>
          <cell r="G3052" t="str">
            <v>Stk</v>
          </cell>
          <cell r="H3052">
            <v>6.9</v>
          </cell>
        </row>
        <row r="3053">
          <cell r="A3053">
            <v>2150015525</v>
          </cell>
          <cell r="B3053" t="str">
            <v>Fahrmotor Set RS420/450</v>
          </cell>
          <cell r="C3053" t="str">
            <v>RS4X0_Ensemble moteur entrainementv2020</v>
          </cell>
          <cell r="D3053">
            <v>1361</v>
          </cell>
          <cell r="E3053" t="str">
            <v>P4</v>
          </cell>
          <cell r="F3053">
            <v>493</v>
          </cell>
          <cell r="G3053" t="str">
            <v>Stk</v>
          </cell>
          <cell r="H3053">
            <v>1471.25</v>
          </cell>
        </row>
        <row r="3054">
          <cell r="A3054">
            <v>2150015582</v>
          </cell>
          <cell r="B3054" t="str">
            <v>.E.Endplug for vacuum pipes</v>
          </cell>
          <cell r="C3054" t="str">
            <v>.E.Endplug for vacuum pipes</v>
          </cell>
          <cell r="D3054">
            <v>9.9</v>
          </cell>
          <cell r="E3054" t="str">
            <v>P4</v>
          </cell>
          <cell r="F3054">
            <v>196</v>
          </cell>
          <cell r="G3054" t="str">
            <v>Stk</v>
          </cell>
          <cell r="H3054">
            <v>10.7</v>
          </cell>
        </row>
        <row r="3055">
          <cell r="A3055">
            <v>2150015681</v>
          </cell>
          <cell r="B3055" t="str">
            <v>DeLaval IPR HDX/FDX, 11m</v>
          </cell>
          <cell r="C3055" t="str">
            <v>Identification a la place IPR</v>
          </cell>
          <cell r="D3055">
            <v>1163</v>
          </cell>
          <cell r="E3055" t="str">
            <v>P1</v>
          </cell>
          <cell r="F3055">
            <v>910</v>
          </cell>
          <cell r="G3055" t="str">
            <v>Stk</v>
          </cell>
          <cell r="H3055">
            <v>1257.2</v>
          </cell>
        </row>
        <row r="3056">
          <cell r="A3056">
            <v>2150015694</v>
          </cell>
          <cell r="B3056" t="str">
            <v>DSG5 Automations Kit Vakuum</v>
          </cell>
          <cell r="C3056" t="str">
            <v>DSG5 kit d'automatisme IRW en vide</v>
          </cell>
          <cell r="D3056">
            <v>9495</v>
          </cell>
          <cell r="E3056" t="str">
            <v>P1</v>
          </cell>
          <cell r="F3056">
            <v>831</v>
          </cell>
          <cell r="G3056" t="str">
            <v>Sat</v>
          </cell>
          <cell r="H3056">
            <v>10264.1</v>
          </cell>
        </row>
        <row r="3057">
          <cell r="A3057">
            <v>2150015695</v>
          </cell>
          <cell r="B3057" t="str">
            <v>DSG5 Automations Upgrade Kit Vakuum</v>
          </cell>
          <cell r="C3057" t="str">
            <v>DSG5 kit d'autom. module extension VIDE</v>
          </cell>
          <cell r="D3057">
            <v>720</v>
          </cell>
          <cell r="E3057" t="str">
            <v>P1</v>
          </cell>
          <cell r="F3057">
            <v>831</v>
          </cell>
          <cell r="G3057" t="str">
            <v>Sat</v>
          </cell>
          <cell r="H3057">
            <v>778.3</v>
          </cell>
        </row>
        <row r="3058">
          <cell r="A3058">
            <v>2150015696</v>
          </cell>
          <cell r="B3058" t="str">
            <v>DSG5 Automations Kit Druckluft</v>
          </cell>
          <cell r="C3058" t="str">
            <v>DSG5 kit d'automatisme IRW AirPression</v>
          </cell>
          <cell r="D3058">
            <v>12630</v>
          </cell>
          <cell r="E3058" t="str">
            <v>P1</v>
          </cell>
          <cell r="F3058">
            <v>831</v>
          </cell>
          <cell r="G3058" t="str">
            <v>Sat</v>
          </cell>
          <cell r="H3058">
            <v>13653.05</v>
          </cell>
        </row>
        <row r="3059">
          <cell r="A3059">
            <v>2150015697</v>
          </cell>
          <cell r="B3059" t="str">
            <v>DSG5 Automations Upgrade Kit Druckluft</v>
          </cell>
          <cell r="C3059" t="str">
            <v>DSG5 kit d'autom. module ext.AirPression</v>
          </cell>
          <cell r="D3059">
            <v>758</v>
          </cell>
          <cell r="E3059" t="str">
            <v>P1</v>
          </cell>
          <cell r="F3059">
            <v>831</v>
          </cell>
          <cell r="G3059" t="str">
            <v>Sat</v>
          </cell>
          <cell r="H3059">
            <v>819.4</v>
          </cell>
        </row>
        <row r="3060">
          <cell r="A3060">
            <v>2150015825</v>
          </cell>
          <cell r="B3060" t="str">
            <v>DeLaval Kuhbürste SCB 3.1 (2022) 230V</v>
          </cell>
          <cell r="C3060" t="str">
            <v>DeLaval brosse à vache SCB3 FL 230V</v>
          </cell>
          <cell r="D3060">
            <v>3415</v>
          </cell>
          <cell r="E3060" t="str">
            <v>P3</v>
          </cell>
          <cell r="F3060">
            <v>381</v>
          </cell>
          <cell r="G3060" t="str">
            <v>Stk</v>
          </cell>
          <cell r="H3060">
            <v>3691.6</v>
          </cell>
        </row>
        <row r="3061">
          <cell r="A3061">
            <v>2150015852</v>
          </cell>
          <cell r="B3061" t="str">
            <v>V300 Probeventil Oberteil M12</v>
          </cell>
          <cell r="C3061" t="str">
            <v>Courvercle Vanne echantillon M12 V300</v>
          </cell>
          <cell r="D3061">
            <v>4.1500000000000004</v>
          </cell>
          <cell r="E3061" t="str">
            <v>P4</v>
          </cell>
          <cell r="F3061">
            <v>196</v>
          </cell>
          <cell r="G3061" t="str">
            <v>Stk</v>
          </cell>
          <cell r="H3061">
            <v>4.5</v>
          </cell>
        </row>
        <row r="3062">
          <cell r="A3062">
            <v>2150015855</v>
          </cell>
          <cell r="B3062" t="str">
            <v>Doppeltwirkender Zylinder für SSG2 kpl.</v>
          </cell>
          <cell r="C3062" t="str">
            <v>Vérin pneum double effet porte SSG2</v>
          </cell>
          <cell r="D3062">
            <v>291</v>
          </cell>
          <cell r="E3062" t="str">
            <v>P1</v>
          </cell>
          <cell r="F3062">
            <v>831</v>
          </cell>
          <cell r="G3062" t="str">
            <v>Stk</v>
          </cell>
          <cell r="H3062">
            <v>314.55</v>
          </cell>
        </row>
        <row r="3063">
          <cell r="A3063">
            <v>2150015876</v>
          </cell>
          <cell r="B3063" t="str">
            <v>VSM PLC-Schutzsatz mit Relais</v>
          </cell>
          <cell r="C3063" t="str">
            <v>VSM protection add. PLC</v>
          </cell>
          <cell r="D3063">
            <v>423</v>
          </cell>
          <cell r="E3063" t="str">
            <v>P4</v>
          </cell>
          <cell r="F3063">
            <v>592</v>
          </cell>
          <cell r="G3063" t="str">
            <v>Stk</v>
          </cell>
          <cell r="H3063">
            <v>457.25</v>
          </cell>
        </row>
        <row r="3064">
          <cell r="A3064">
            <v>2150015901</v>
          </cell>
          <cell r="B3064" t="str">
            <v>DRE100 Sicherheitssch Eingang v2 CW</v>
          </cell>
          <cell r="C3064" t="str">
            <v>DRE100 Switch Meca. Entree Sens Horaire</v>
          </cell>
          <cell r="D3064">
            <v>1794</v>
          </cell>
          <cell r="E3064" t="str">
            <v>P1</v>
          </cell>
          <cell r="F3064">
            <v>812</v>
          </cell>
          <cell r="G3064" t="str">
            <v>Stk</v>
          </cell>
          <cell r="H3064">
            <v>1939.3</v>
          </cell>
        </row>
        <row r="3065">
          <cell r="A3065">
            <v>2150015902</v>
          </cell>
          <cell r="B3065" t="str">
            <v>DRE100 Sicherheitssch Eingang v2 CCW</v>
          </cell>
          <cell r="C3065" t="str">
            <v>DRE100 Switch Meca. Entree anti Horaire</v>
          </cell>
          <cell r="D3065">
            <v>1794</v>
          </cell>
          <cell r="E3065" t="str">
            <v>P1</v>
          </cell>
          <cell r="F3065">
            <v>812</v>
          </cell>
          <cell r="G3065" t="str">
            <v>Stk</v>
          </cell>
          <cell r="H3065">
            <v>1939.3</v>
          </cell>
        </row>
        <row r="3066">
          <cell r="A3066">
            <v>2150015903</v>
          </cell>
          <cell r="B3066" t="str">
            <v>V300 Tiltzylinder</v>
          </cell>
          <cell r="C3066" t="str">
            <v>Verin de Tilt V300</v>
          </cell>
          <cell r="D3066">
            <v>246</v>
          </cell>
          <cell r="E3066" t="str">
            <v>P4</v>
          </cell>
          <cell r="F3066">
            <v>196</v>
          </cell>
          <cell r="G3066" t="str">
            <v>Stk</v>
          </cell>
          <cell r="H3066">
            <v>265.95</v>
          </cell>
        </row>
        <row r="3067">
          <cell r="A3067">
            <v>2150016007</v>
          </cell>
          <cell r="B3067" t="str">
            <v>Kälberstandbegr.OptiFlex 2seitig m.Pfost</v>
          </cell>
          <cell r="C3067" t="str">
            <v>Stalle veau OptiFlex 2 faces avec potea</v>
          </cell>
          <cell r="D3067">
            <v>937</v>
          </cell>
          <cell r="E3067" t="str">
            <v>P1</v>
          </cell>
          <cell r="F3067">
            <v>530</v>
          </cell>
          <cell r="G3067" t="str">
            <v>Kit</v>
          </cell>
          <cell r="H3067">
            <v>1012.9</v>
          </cell>
        </row>
        <row r="3068">
          <cell r="A3068">
            <v>2150016008</v>
          </cell>
          <cell r="B3068" t="str">
            <v>Kälberstandbegr.OptiFlex 2seitig o.Pfost</v>
          </cell>
          <cell r="C3068" t="str">
            <v>Stalle veau OptiFlex 2 faces Sans potea</v>
          </cell>
          <cell r="D3068">
            <v>862</v>
          </cell>
          <cell r="E3068" t="str">
            <v>P1</v>
          </cell>
          <cell r="F3068">
            <v>530</v>
          </cell>
          <cell r="G3068" t="str">
            <v>Kit</v>
          </cell>
          <cell r="H3068">
            <v>931.8</v>
          </cell>
        </row>
        <row r="3069">
          <cell r="A3069">
            <v>2150016011</v>
          </cell>
          <cell r="B3069" t="str">
            <v>VMS Milchableitung 3 Richtungen</v>
          </cell>
          <cell r="C3069" t="str">
            <v>VMS Module séparation lait - Nouveau</v>
          </cell>
          <cell r="D3069">
            <v>1542</v>
          </cell>
          <cell r="E3069" t="str">
            <v>P1</v>
          </cell>
          <cell r="F3069">
            <v>160</v>
          </cell>
          <cell r="G3069" t="str">
            <v>Stk</v>
          </cell>
          <cell r="H3069">
            <v>1666.9</v>
          </cell>
        </row>
        <row r="3070">
          <cell r="A3070">
            <v>2150016120</v>
          </cell>
          <cell r="B3070" t="str">
            <v>OptiDuo Antriebsrad</v>
          </cell>
          <cell r="C3070" t="str">
            <v>Roue d'entraînement pour OptiDuo</v>
          </cell>
          <cell r="D3070">
            <v>728</v>
          </cell>
          <cell r="E3070" t="str">
            <v>P4</v>
          </cell>
          <cell r="F3070">
            <v>592</v>
          </cell>
          <cell r="G3070" t="str">
            <v>Stk</v>
          </cell>
          <cell r="H3070">
            <v>786.95</v>
          </cell>
        </row>
        <row r="3071">
          <cell r="A3071">
            <v>2150016121</v>
          </cell>
          <cell r="B3071" t="str">
            <v>Beschwerter Filter 300 um Ø 29,5 x 88</v>
          </cell>
          <cell r="C3071" t="str">
            <v>Filtre allourdi 300*µ dia 29,5 x 88</v>
          </cell>
          <cell r="D3071">
            <v>10.65</v>
          </cell>
          <cell r="E3071" t="str">
            <v>P4</v>
          </cell>
          <cell r="F3071">
            <v>196</v>
          </cell>
          <cell r="G3071" t="str">
            <v>Stk</v>
          </cell>
          <cell r="H3071">
            <v>11.5</v>
          </cell>
        </row>
        <row r="3072">
          <cell r="A3072">
            <v>2150016141</v>
          </cell>
          <cell r="B3072" t="str">
            <v>Metallrahmen Kälberseitenwand</v>
          </cell>
          <cell r="C3072" t="str">
            <v>Panneau de cote de stalle veau</v>
          </cell>
          <cell r="D3072">
            <v>139</v>
          </cell>
          <cell r="E3072" t="str">
            <v>P4</v>
          </cell>
          <cell r="F3072">
            <v>593</v>
          </cell>
          <cell r="G3072" t="str">
            <v>Stk</v>
          </cell>
          <cell r="H3072">
            <v>150.25</v>
          </cell>
        </row>
        <row r="3073">
          <cell r="A3073">
            <v>2150016153</v>
          </cell>
          <cell r="B3073" t="str">
            <v>Kunststoffplatte Kälberseitenwand</v>
          </cell>
          <cell r="C3073" t="str">
            <v>Panneau Plastique pour stalle veau</v>
          </cell>
          <cell r="D3073">
            <v>120</v>
          </cell>
          <cell r="E3073" t="str">
            <v>P4</v>
          </cell>
          <cell r="F3073">
            <v>593</v>
          </cell>
          <cell r="G3073" t="str">
            <v>Stk</v>
          </cell>
          <cell r="H3073">
            <v>129.69999999999999</v>
          </cell>
        </row>
        <row r="3074">
          <cell r="A3074">
            <v>2150016162</v>
          </cell>
          <cell r="B3074" t="str">
            <v>Montagesatz Kunststoffplatte</v>
          </cell>
          <cell r="C3074" t="str">
            <v>Kit de montage pour panneau plastique</v>
          </cell>
          <cell r="D3074">
            <v>12.6</v>
          </cell>
          <cell r="E3074" t="str">
            <v>P4</v>
          </cell>
          <cell r="F3074">
            <v>593</v>
          </cell>
          <cell r="G3074" t="str">
            <v>Kit</v>
          </cell>
          <cell r="H3074">
            <v>13.6</v>
          </cell>
        </row>
        <row r="3075">
          <cell r="A3075">
            <v>2150016231</v>
          </cell>
          <cell r="B3075" t="str">
            <v>Halsband DL Logo, 12 Loch, Metall 135cm</v>
          </cell>
          <cell r="C3075" t="str">
            <v>Collier logo DL 12 trous metal 135cm</v>
          </cell>
          <cell r="D3075">
            <v>16.2</v>
          </cell>
          <cell r="E3075" t="str">
            <v>P1</v>
          </cell>
          <cell r="F3075">
            <v>380</v>
          </cell>
          <cell r="G3075" t="str">
            <v>Stk</v>
          </cell>
          <cell r="H3075">
            <v>17.5</v>
          </cell>
        </row>
        <row r="3076">
          <cell r="A3076">
            <v>2150016232</v>
          </cell>
          <cell r="B3076" t="str">
            <v>Metall-Adjuster MA50</v>
          </cell>
          <cell r="C3076" t="str">
            <v>Passant metal pour colier DL</v>
          </cell>
          <cell r="D3076">
            <v>4.3</v>
          </cell>
          <cell r="E3076" t="str">
            <v>P1</v>
          </cell>
          <cell r="F3076">
            <v>380</v>
          </cell>
          <cell r="G3076" t="str">
            <v>Stk</v>
          </cell>
          <cell r="H3076">
            <v>4.6500000000000004</v>
          </cell>
        </row>
        <row r="3077">
          <cell r="A3077">
            <v>2150016257</v>
          </cell>
          <cell r="B3077" t="str">
            <v>Befülltischsteuerg.ORB Direktbef. 5,5kW</v>
          </cell>
          <cell r="C3077" t="str">
            <v>Table stock armoire controle 5.5kW noVSM</v>
          </cell>
          <cell r="D3077">
            <v>10460</v>
          </cell>
          <cell r="E3077" t="str">
            <v>P1</v>
          </cell>
          <cell r="F3077">
            <v>562</v>
          </cell>
          <cell r="G3077" t="str">
            <v>Stk</v>
          </cell>
          <cell r="H3077">
            <v>11307.25</v>
          </cell>
        </row>
        <row r="3078">
          <cell r="A3078">
            <v>2150016274</v>
          </cell>
          <cell r="B3078" t="str">
            <v>Servicekit Reglerbl. MU480/486 4000h/24m</v>
          </cell>
          <cell r="C3078" t="str">
            <v>Kit entretien Bloc regul. MU480/486 4000</v>
          </cell>
          <cell r="D3078">
            <v>61.9</v>
          </cell>
          <cell r="E3078" t="str">
            <v>P4</v>
          </cell>
          <cell r="F3078">
            <v>967</v>
          </cell>
          <cell r="G3078" t="str">
            <v>Kit</v>
          </cell>
          <cell r="H3078">
            <v>66.900000000000006</v>
          </cell>
        </row>
        <row r="3079">
          <cell r="A3079">
            <v>2150016335</v>
          </cell>
          <cell r="B3079" t="str">
            <v>Ventilblock pneumatisch VMS Cl.</v>
          </cell>
          <cell r="C3079" t="str">
            <v>Bloc de vannes pneumatiques VMS Cl.</v>
          </cell>
          <cell r="D3079">
            <v>2148</v>
          </cell>
          <cell r="E3079" t="str">
            <v>P4</v>
          </cell>
          <cell r="F3079">
            <v>196</v>
          </cell>
          <cell r="G3079" t="str">
            <v>Stk</v>
          </cell>
          <cell r="H3079">
            <v>2322</v>
          </cell>
        </row>
        <row r="3080">
          <cell r="A3080">
            <v>2150016339</v>
          </cell>
          <cell r="B3080" t="str">
            <v>VMS Trennwandhalter Vorderteil</v>
          </cell>
          <cell r="C3080" t="str">
            <v>Renfort de section Avant VMS</v>
          </cell>
          <cell r="D3080">
            <v>52.8</v>
          </cell>
          <cell r="E3080" t="str">
            <v>P4</v>
          </cell>
          <cell r="F3080">
            <v>196</v>
          </cell>
          <cell r="G3080" t="str">
            <v>Stk</v>
          </cell>
          <cell r="H3080">
            <v>57.1</v>
          </cell>
        </row>
        <row r="3081">
          <cell r="A3081">
            <v>2150016403</v>
          </cell>
          <cell r="B3081" t="str">
            <v>OptiDuo Antriebsregler (L/R)</v>
          </cell>
          <cell r="C3081" t="str">
            <v>Contrôleur d'entraînement OptiDuo (L/R)</v>
          </cell>
          <cell r="D3081">
            <v>1178</v>
          </cell>
          <cell r="E3081" t="str">
            <v>P4</v>
          </cell>
          <cell r="F3081">
            <v>592</v>
          </cell>
          <cell r="G3081" t="str">
            <v>Stk</v>
          </cell>
          <cell r="H3081">
            <v>1273.4000000000001</v>
          </cell>
        </row>
        <row r="3082">
          <cell r="A3082">
            <v>2150016416</v>
          </cell>
          <cell r="B3082" t="str">
            <v>VMS SG 2/3 Verlängerung</v>
          </cell>
          <cell r="C3082" t="str">
            <v>.E.Extension SG2/3</v>
          </cell>
          <cell r="D3082">
            <v>584</v>
          </cell>
          <cell r="E3082" t="str">
            <v>P1</v>
          </cell>
          <cell r="F3082">
            <v>831</v>
          </cell>
          <cell r="G3082" t="str">
            <v>Stk</v>
          </cell>
          <cell r="H3082">
            <v>631.29999999999995</v>
          </cell>
        </row>
        <row r="3083">
          <cell r="A3083">
            <v>2150016450</v>
          </cell>
          <cell r="B3083" t="str">
            <v>V300 Roboterarm innen rechts</v>
          </cell>
          <cell r="C3083" t="str">
            <v>Bras intérieur Droit V300</v>
          </cell>
          <cell r="D3083">
            <v>726</v>
          </cell>
          <cell r="E3083" t="str">
            <v>P4</v>
          </cell>
          <cell r="F3083">
            <v>196</v>
          </cell>
          <cell r="G3083" t="str">
            <v>Stk</v>
          </cell>
          <cell r="H3083">
            <v>784.8</v>
          </cell>
        </row>
        <row r="3084">
          <cell r="A3084">
            <v>2150016451</v>
          </cell>
          <cell r="B3084" t="str">
            <v>V300 Roboterarm innen links</v>
          </cell>
          <cell r="C3084" t="str">
            <v>Bras intérieur Gauche V300</v>
          </cell>
          <cell r="D3084">
            <v>726</v>
          </cell>
          <cell r="E3084" t="str">
            <v>P4</v>
          </cell>
          <cell r="F3084">
            <v>196</v>
          </cell>
          <cell r="G3084" t="str">
            <v>Stk</v>
          </cell>
          <cell r="H3084">
            <v>784.8</v>
          </cell>
        </row>
        <row r="3085">
          <cell r="A3085">
            <v>2150016455</v>
          </cell>
          <cell r="B3085" t="str">
            <v>VMS SG Saloontor kpl.</v>
          </cell>
          <cell r="C3085" t="str">
            <v>.E.One way gate module cpl</v>
          </cell>
          <cell r="D3085">
            <v>1088</v>
          </cell>
          <cell r="E3085" t="str">
            <v>P1</v>
          </cell>
          <cell r="F3085">
            <v>831</v>
          </cell>
          <cell r="G3085" t="str">
            <v>Stk</v>
          </cell>
          <cell r="H3085">
            <v>1176.1500000000001</v>
          </cell>
        </row>
        <row r="3086">
          <cell r="A3086">
            <v>2150016496</v>
          </cell>
          <cell r="B3086" t="str">
            <v>Softstarter 17,6A 7,5KW 200/480V</v>
          </cell>
          <cell r="C3086" t="str">
            <v>.E.Soft starter 17.6A 7.5kW 200/480V</v>
          </cell>
          <cell r="D3086">
            <v>358</v>
          </cell>
          <cell r="E3086" t="str">
            <v>P4</v>
          </cell>
          <cell r="F3086">
            <v>695</v>
          </cell>
          <cell r="G3086" t="str">
            <v>Stk</v>
          </cell>
          <cell r="H3086">
            <v>387</v>
          </cell>
        </row>
        <row r="3087">
          <cell r="A3087">
            <v>2150016497</v>
          </cell>
          <cell r="B3087" t="str">
            <v>Softstarter 38A 18.5kW 200/480VV</v>
          </cell>
          <cell r="C3087" t="str">
            <v>.E.Soft starter 38A 18.5kW 200/480V</v>
          </cell>
          <cell r="D3087">
            <v>578</v>
          </cell>
          <cell r="E3087" t="str">
            <v>P4</v>
          </cell>
          <cell r="F3087">
            <v>695</v>
          </cell>
          <cell r="G3087" t="str">
            <v>Stk</v>
          </cell>
          <cell r="H3087">
            <v>624.79999999999995</v>
          </cell>
        </row>
        <row r="3088">
          <cell r="A3088">
            <v>2150016509</v>
          </cell>
          <cell r="B3088" t="str">
            <v>VMS SG 2/3 Basis Modul</v>
          </cell>
          <cell r="C3088" t="str">
            <v>Module de base SG2/SG3</v>
          </cell>
          <cell r="D3088">
            <v>2495</v>
          </cell>
          <cell r="E3088" t="str">
            <v>P1</v>
          </cell>
          <cell r="F3088">
            <v>831</v>
          </cell>
          <cell r="G3088" t="str">
            <v>Stk</v>
          </cell>
          <cell r="H3088">
            <v>2697.1</v>
          </cell>
        </row>
        <row r="3089">
          <cell r="A3089">
            <v>2150016514</v>
          </cell>
          <cell r="B3089" t="str">
            <v>DeLaval Poloshirt Damen (Gr.XS)</v>
          </cell>
          <cell r="C3089" t="str">
            <v>Polo DeLaval femme XS</v>
          </cell>
          <cell r="D3089">
            <v>50.4</v>
          </cell>
          <cell r="E3089" t="str">
            <v>P2</v>
          </cell>
          <cell r="F3089">
            <v>385</v>
          </cell>
          <cell r="G3089" t="str">
            <v>Stk</v>
          </cell>
          <cell r="H3089">
            <v>54.5</v>
          </cell>
        </row>
        <row r="3090">
          <cell r="A3090">
            <v>2150016515</v>
          </cell>
          <cell r="B3090" t="str">
            <v>DeLaval Poloshirt Damen (Gr.S)</v>
          </cell>
          <cell r="C3090" t="str">
            <v>Polo DeLaval femme S</v>
          </cell>
          <cell r="D3090">
            <v>50.4</v>
          </cell>
          <cell r="E3090" t="str">
            <v>P2</v>
          </cell>
          <cell r="F3090">
            <v>385</v>
          </cell>
          <cell r="G3090" t="str">
            <v>Stk</v>
          </cell>
          <cell r="H3090">
            <v>54.5</v>
          </cell>
        </row>
        <row r="3091">
          <cell r="A3091">
            <v>2150016516</v>
          </cell>
          <cell r="B3091" t="str">
            <v>DeLaval Poloshirt Damen (Gr.M)</v>
          </cell>
          <cell r="C3091" t="str">
            <v>Polo DeLaval femme M</v>
          </cell>
          <cell r="D3091">
            <v>50.4</v>
          </cell>
          <cell r="E3091" t="str">
            <v>P2</v>
          </cell>
          <cell r="F3091">
            <v>385</v>
          </cell>
          <cell r="G3091" t="str">
            <v>Stk</v>
          </cell>
          <cell r="H3091">
            <v>54.5</v>
          </cell>
        </row>
        <row r="3092">
          <cell r="A3092">
            <v>2150016517</v>
          </cell>
          <cell r="B3092" t="str">
            <v>DeLaval Poloshirt Damen (Gr.L)</v>
          </cell>
          <cell r="C3092" t="str">
            <v>Polo DeLaval femme L</v>
          </cell>
          <cell r="D3092">
            <v>50.4</v>
          </cell>
          <cell r="E3092" t="str">
            <v>P2</v>
          </cell>
          <cell r="F3092">
            <v>385</v>
          </cell>
          <cell r="G3092" t="str">
            <v>Stk</v>
          </cell>
          <cell r="H3092">
            <v>54.5</v>
          </cell>
        </row>
        <row r="3093">
          <cell r="A3093">
            <v>2150016518</v>
          </cell>
          <cell r="B3093" t="str">
            <v>DeLaval Poloshirt Damen (Gr.XL)</v>
          </cell>
          <cell r="C3093" t="str">
            <v>Polo DeLaval femme XL</v>
          </cell>
          <cell r="D3093">
            <v>50.4</v>
          </cell>
          <cell r="E3093" t="str">
            <v>P2</v>
          </cell>
          <cell r="F3093">
            <v>385</v>
          </cell>
          <cell r="G3093" t="str">
            <v>Stk</v>
          </cell>
          <cell r="H3093">
            <v>54.5</v>
          </cell>
        </row>
        <row r="3094">
          <cell r="A3094">
            <v>2150016519</v>
          </cell>
          <cell r="B3094" t="str">
            <v>DeLaval Poloshirt Damen (Gr.XXL)</v>
          </cell>
          <cell r="C3094" t="str">
            <v>Polo DeLaval femme XXL</v>
          </cell>
          <cell r="D3094">
            <v>50.4</v>
          </cell>
          <cell r="E3094" t="str">
            <v>P2</v>
          </cell>
          <cell r="F3094">
            <v>385</v>
          </cell>
          <cell r="G3094" t="str">
            <v>Stk</v>
          </cell>
          <cell r="H3094">
            <v>54.5</v>
          </cell>
        </row>
        <row r="3095">
          <cell r="A3095">
            <v>2150016520</v>
          </cell>
          <cell r="B3095" t="str">
            <v>DeLaval Poloshirt Damen (Gr.3XL)</v>
          </cell>
          <cell r="C3095" t="str">
            <v>Polo DeLaval femme 3XL</v>
          </cell>
          <cell r="D3095">
            <v>50.4</v>
          </cell>
          <cell r="E3095" t="str">
            <v>P2</v>
          </cell>
          <cell r="F3095">
            <v>385</v>
          </cell>
          <cell r="G3095" t="str">
            <v>Stk</v>
          </cell>
          <cell r="H3095">
            <v>54.5</v>
          </cell>
        </row>
        <row r="3096">
          <cell r="A3096">
            <v>2150016521</v>
          </cell>
          <cell r="B3096" t="str">
            <v>DeLaval Poloshirt Damen (Gr.4XL)</v>
          </cell>
          <cell r="C3096" t="str">
            <v>Polo DeLaval femme 4XL</v>
          </cell>
          <cell r="D3096">
            <v>50.4</v>
          </cell>
          <cell r="E3096" t="str">
            <v>P2</v>
          </cell>
          <cell r="F3096">
            <v>385</v>
          </cell>
          <cell r="G3096" t="str">
            <v>Stk</v>
          </cell>
          <cell r="H3096">
            <v>54.5</v>
          </cell>
        </row>
        <row r="3097">
          <cell r="A3097">
            <v>2150016528</v>
          </cell>
          <cell r="B3097" t="str">
            <v>.E.Hose Milksampler</v>
          </cell>
          <cell r="C3097" t="str">
            <v>Tuyau pour VMX</v>
          </cell>
          <cell r="D3097">
            <v>8.4499999999999993</v>
          </cell>
          <cell r="E3097" t="str">
            <v>P4</v>
          </cell>
          <cell r="F3097">
            <v>196</v>
          </cell>
          <cell r="G3097" t="str">
            <v>M</v>
          </cell>
          <cell r="H3097">
            <v>9.15</v>
          </cell>
        </row>
        <row r="3098">
          <cell r="A3098">
            <v>2150016531</v>
          </cell>
          <cell r="B3098" t="str">
            <v>VMS TC Hülse SBF kpl.</v>
          </cell>
          <cell r="C3098" t="str">
            <v>Kit installation PCF</v>
          </cell>
          <cell r="D3098">
            <v>71.2</v>
          </cell>
          <cell r="E3098" t="str">
            <v>P4</v>
          </cell>
          <cell r="F3098">
            <v>196</v>
          </cell>
          <cell r="G3098" t="str">
            <v>Stk</v>
          </cell>
          <cell r="H3098">
            <v>76.95</v>
          </cell>
        </row>
        <row r="3099">
          <cell r="A3099">
            <v>2150016643</v>
          </cell>
          <cell r="B3099" t="str">
            <v>Patchkabel RJ45 2m m.Kabelverschraubung</v>
          </cell>
          <cell r="C3099" t="str">
            <v>Cordon raccord. RJ45 2m av. pr-étoupes</v>
          </cell>
          <cell r="D3099">
            <v>69.3</v>
          </cell>
          <cell r="E3099" t="str">
            <v>P4</v>
          </cell>
          <cell r="F3099">
            <v>105</v>
          </cell>
          <cell r="G3099" t="str">
            <v>Stk</v>
          </cell>
          <cell r="H3099">
            <v>74.900000000000006</v>
          </cell>
        </row>
        <row r="3100">
          <cell r="A3100">
            <v>2150016737</v>
          </cell>
          <cell r="B3100" t="str">
            <v>DX3S-Plattform aus Edelstahl ohne Leiter</v>
          </cell>
          <cell r="C3100" t="str">
            <v>Innox plate-forme DX3S sans échelle</v>
          </cell>
          <cell r="D3100">
            <v>3108</v>
          </cell>
          <cell r="E3100" t="str">
            <v>P1</v>
          </cell>
          <cell r="F3100">
            <v>630</v>
          </cell>
          <cell r="G3100" t="str">
            <v>Stk</v>
          </cell>
          <cell r="H3100">
            <v>3359.75</v>
          </cell>
        </row>
        <row r="3101">
          <cell r="A3101">
            <v>2150016803</v>
          </cell>
          <cell r="B3101" t="str">
            <v>Reinigungsanbindung Upgrade Kit</v>
          </cell>
          <cell r="C3101" t="str">
            <v>.E.DRE100 WASH CONNECTION UPGRADE KIT PR</v>
          </cell>
          <cell r="D3101">
            <v>1310</v>
          </cell>
          <cell r="E3101" t="str">
            <v>P1</v>
          </cell>
          <cell r="F3101">
            <v>812</v>
          </cell>
          <cell r="G3101" t="str">
            <v>Stk</v>
          </cell>
          <cell r="H3101">
            <v>1416.1</v>
          </cell>
        </row>
        <row r="3102">
          <cell r="A3102">
            <v>2150016809</v>
          </cell>
          <cell r="B3102" t="str">
            <v>Mehrfachkupplung SBF für VMS Classic</v>
          </cell>
          <cell r="C3102" t="str">
            <v>MULTI COUPLAGE CPL pour VMS Classic</v>
          </cell>
          <cell r="D3102">
            <v>269</v>
          </cell>
          <cell r="E3102" t="str">
            <v>P4</v>
          </cell>
          <cell r="F3102">
            <v>160</v>
          </cell>
          <cell r="G3102" t="str">
            <v>Stk</v>
          </cell>
          <cell r="H3102">
            <v>290.8</v>
          </cell>
        </row>
        <row r="3103">
          <cell r="A3103">
            <v>2150016851</v>
          </cell>
          <cell r="B3103" t="str">
            <v>BioSensors Ohrmarke BAT1</v>
          </cell>
          <cell r="C3103" t="str">
            <v>BA BioSensors ear tag BAT1</v>
          </cell>
          <cell r="D3103">
            <v>117</v>
          </cell>
          <cell r="E3103" t="str">
            <v>P1</v>
          </cell>
          <cell r="F3103">
            <v>928</v>
          </cell>
          <cell r="G3103" t="str">
            <v>Stk</v>
          </cell>
          <cell r="H3103">
            <v>126.5</v>
          </cell>
        </row>
        <row r="3104">
          <cell r="A3104">
            <v>2150016854</v>
          </cell>
          <cell r="B3104" t="str">
            <v>.E.DRE100/300 WASH CONNECTION UPGRADE KI</v>
          </cell>
          <cell r="C3104" t="str">
            <v>.E.DRE100/300 WASH CONNECTION UPGRADE KI</v>
          </cell>
          <cell r="D3104">
            <v>1686</v>
          </cell>
          <cell r="E3104" t="str">
            <v>P1</v>
          </cell>
          <cell r="F3104">
            <v>812</v>
          </cell>
          <cell r="G3104" t="str">
            <v>Stk</v>
          </cell>
          <cell r="H3104">
            <v>1822.55</v>
          </cell>
        </row>
        <row r="3105">
          <cell r="A3105">
            <v>2150016855</v>
          </cell>
          <cell r="B3105" t="str">
            <v>Mittellager ORB 8/10</v>
          </cell>
          <cell r="C3105" t="str">
            <v>Palier moyen ORB 8/10</v>
          </cell>
          <cell r="D3105">
            <v>1417</v>
          </cell>
          <cell r="E3105" t="str">
            <v>P4</v>
          </cell>
          <cell r="F3105">
            <v>595</v>
          </cell>
          <cell r="G3105" t="str">
            <v>Stk</v>
          </cell>
          <cell r="H3105">
            <v>1531.8</v>
          </cell>
        </row>
        <row r="3106">
          <cell r="A3106">
            <v>2150016856</v>
          </cell>
          <cell r="B3106" t="str">
            <v>Seitenlager ORB 8/10</v>
          </cell>
          <cell r="C3106" t="str">
            <v>Roulement latéral ORB 8/10</v>
          </cell>
          <cell r="D3106">
            <v>1277</v>
          </cell>
          <cell r="E3106" t="str">
            <v>P4</v>
          </cell>
          <cell r="F3106">
            <v>595</v>
          </cell>
          <cell r="G3106" t="str">
            <v>Stk</v>
          </cell>
          <cell r="H3106">
            <v>1380.45</v>
          </cell>
        </row>
        <row r="3107">
          <cell r="A3107">
            <v>2150016857</v>
          </cell>
          <cell r="B3107" t="str">
            <v>ORB Kratzboden Kettenrad</v>
          </cell>
          <cell r="C3107" t="str">
            <v>ORB Fond mouvant Roue à chaîne</v>
          </cell>
          <cell r="D3107">
            <v>642</v>
          </cell>
          <cell r="E3107" t="str">
            <v>P4</v>
          </cell>
          <cell r="F3107">
            <v>595</v>
          </cell>
          <cell r="G3107" t="str">
            <v>Stk</v>
          </cell>
          <cell r="H3107">
            <v>694</v>
          </cell>
        </row>
        <row r="3108">
          <cell r="A3108">
            <v>2150016858</v>
          </cell>
          <cell r="B3108" t="str">
            <v>ORB Kratzboden Schmierkit</v>
          </cell>
          <cell r="C3108" t="str">
            <v>ORB kit de graissage du tapis de fond</v>
          </cell>
          <cell r="D3108">
            <v>335</v>
          </cell>
          <cell r="E3108" t="str">
            <v>P4</v>
          </cell>
          <cell r="F3108">
            <v>595</v>
          </cell>
          <cell r="G3108" t="str">
            <v>Stk</v>
          </cell>
          <cell r="H3108">
            <v>362.15</v>
          </cell>
        </row>
        <row r="3109">
          <cell r="A3109">
            <v>2150016883</v>
          </cell>
          <cell r="B3109" t="str">
            <v>VMS Air purge Gehäuse</v>
          </cell>
          <cell r="C3109" t="str">
            <v>Corps Pousse à l’air VMS</v>
          </cell>
          <cell r="D3109">
            <v>42.5</v>
          </cell>
          <cell r="E3109" t="str">
            <v>P4</v>
          </cell>
          <cell r="F3109">
            <v>196</v>
          </cell>
          <cell r="G3109" t="str">
            <v>Stk</v>
          </cell>
          <cell r="H3109">
            <v>45.95</v>
          </cell>
        </row>
        <row r="3110">
          <cell r="A3110">
            <v>2150016911</v>
          </cell>
          <cell r="B3110" t="str">
            <v>Taster Freigabe BD</v>
          </cell>
          <cell r="C3110" t="str">
            <v>bouton cde deporte PR2100</v>
          </cell>
          <cell r="D3110">
            <v>77.400000000000006</v>
          </cell>
          <cell r="E3110" t="str">
            <v>P1</v>
          </cell>
          <cell r="F3110">
            <v>110</v>
          </cell>
          <cell r="G3110" t="str">
            <v>Stk</v>
          </cell>
          <cell r="H3110">
            <v>83.65</v>
          </cell>
        </row>
        <row r="3111">
          <cell r="A3111">
            <v>2150016918</v>
          </cell>
          <cell r="B3111" t="str">
            <v>PCF-Injektor-Dichtungssatz 12 Monate</v>
          </cell>
          <cell r="C3111" t="str">
            <v>PCF Kit de joints pour injecteurs 12mois</v>
          </cell>
          <cell r="D3111">
            <v>69.400000000000006</v>
          </cell>
          <cell r="E3111" t="str">
            <v>P4</v>
          </cell>
          <cell r="F3111">
            <v>196</v>
          </cell>
          <cell r="G3111" t="str">
            <v>Stk</v>
          </cell>
          <cell r="H3111">
            <v>75</v>
          </cell>
        </row>
        <row r="3112">
          <cell r="A3112">
            <v>2150016995</v>
          </cell>
          <cell r="B3112" t="str">
            <v>VMS Schrittmotorsatz MSD</v>
          </cell>
          <cell r="C3112" t="str">
            <v>Moteur Pas a Pas MSD</v>
          </cell>
          <cell r="D3112">
            <v>120</v>
          </cell>
          <cell r="E3112" t="str">
            <v>P4</v>
          </cell>
          <cell r="F3112">
            <v>196</v>
          </cell>
          <cell r="G3112" t="str">
            <v>Stk</v>
          </cell>
          <cell r="H3112">
            <v>129.69999999999999</v>
          </cell>
        </row>
        <row r="3113">
          <cell r="A3113">
            <v>2150017011</v>
          </cell>
          <cell r="B3113" t="str">
            <v>VMS Ventil Schmutzwassertank</v>
          </cell>
          <cell r="C3113" t="str">
            <v>Valve Tank 1er Jets V1616/V406</v>
          </cell>
          <cell r="D3113">
            <v>419</v>
          </cell>
          <cell r="E3113" t="str">
            <v>P4</v>
          </cell>
          <cell r="F3113">
            <v>196</v>
          </cell>
          <cell r="G3113" t="str">
            <v>Stk</v>
          </cell>
          <cell r="H3113">
            <v>452.95</v>
          </cell>
        </row>
        <row r="3114">
          <cell r="A3114">
            <v>2150017030</v>
          </cell>
          <cell r="B3114" t="str">
            <v>V300 Kotplattensensor Kit</v>
          </cell>
          <cell r="C3114" t="str">
            <v>Kit Capteur pare-bouse V300 Complet</v>
          </cell>
          <cell r="D3114">
            <v>485</v>
          </cell>
          <cell r="E3114" t="str">
            <v>P4</v>
          </cell>
          <cell r="F3114">
            <v>196</v>
          </cell>
          <cell r="G3114" t="str">
            <v>Stk</v>
          </cell>
          <cell r="H3114">
            <v>524.29999999999995</v>
          </cell>
        </row>
        <row r="3115">
          <cell r="A3115">
            <v>2150017031</v>
          </cell>
          <cell r="B3115" t="str">
            <v>V300 Montagesatz für Kotplattensensor</v>
          </cell>
          <cell r="C3115" t="str">
            <v>Kit montage Capteur pare bouse V300</v>
          </cell>
          <cell r="D3115">
            <v>148</v>
          </cell>
          <cell r="E3115" t="str">
            <v>P4</v>
          </cell>
          <cell r="F3115">
            <v>196</v>
          </cell>
          <cell r="G3115" t="str">
            <v>Stk</v>
          </cell>
          <cell r="H3115">
            <v>160</v>
          </cell>
        </row>
        <row r="3116">
          <cell r="A3116">
            <v>2150017032</v>
          </cell>
          <cell r="B3116" t="str">
            <v>V300 Kotplattensensor</v>
          </cell>
          <cell r="C3116" t="str">
            <v>Capteur pare bouse V300</v>
          </cell>
          <cell r="D3116">
            <v>290</v>
          </cell>
          <cell r="E3116" t="str">
            <v>P4</v>
          </cell>
          <cell r="F3116">
            <v>196</v>
          </cell>
          <cell r="G3116" t="str">
            <v>Stk</v>
          </cell>
          <cell r="H3116">
            <v>313.5</v>
          </cell>
        </row>
        <row r="3117">
          <cell r="A3117">
            <v>2150017036</v>
          </cell>
          <cell r="B3117" t="str">
            <v>Kurze Schnecke VSM8-22 (nur HEU)</v>
          </cell>
          <cell r="C3117" t="str">
            <v>Vis courte VSM8-22 (FOIN uniquement)</v>
          </cell>
          <cell r="D3117">
            <v>4938</v>
          </cell>
          <cell r="E3117" t="str">
            <v>P1</v>
          </cell>
          <cell r="F3117">
            <v>562</v>
          </cell>
          <cell r="G3117" t="str">
            <v>Stk</v>
          </cell>
          <cell r="H3117">
            <v>5338</v>
          </cell>
        </row>
        <row r="3118">
          <cell r="A3118">
            <v>2150017064</v>
          </cell>
          <cell r="B3118" t="str">
            <v>DRE MANUELL RET KETTE 1M</v>
          </cell>
          <cell r="C3118" t="str">
            <v>DRE_Chaine pour rétention manuelle</v>
          </cell>
          <cell r="D3118">
            <v>61.3</v>
          </cell>
          <cell r="E3118" t="str">
            <v>P1</v>
          </cell>
          <cell r="F3118">
            <v>812</v>
          </cell>
          <cell r="G3118" t="str">
            <v>Stk</v>
          </cell>
          <cell r="H3118">
            <v>66.25</v>
          </cell>
        </row>
        <row r="3119">
          <cell r="A3119">
            <v>2150017115</v>
          </cell>
          <cell r="B3119" t="str">
            <v>Milchfilter Membran HN500</v>
          </cell>
          <cell r="C3119" t="str">
            <v>Membrane Filtre HN500</v>
          </cell>
          <cell r="D3119">
            <v>22</v>
          </cell>
          <cell r="E3119" t="str">
            <v>P4</v>
          </cell>
          <cell r="F3119">
            <v>599</v>
          </cell>
          <cell r="G3119" t="str">
            <v>Stk</v>
          </cell>
          <cell r="H3119">
            <v>23.8</v>
          </cell>
        </row>
        <row r="3120">
          <cell r="A3120">
            <v>2150017116</v>
          </cell>
          <cell r="B3120" t="str">
            <v>Milchfilter Unit HN500 VMS</v>
          </cell>
          <cell r="C3120" t="str">
            <v>Filtre HN500 VMS</v>
          </cell>
          <cell r="D3120">
            <v>309</v>
          </cell>
          <cell r="E3120" t="str">
            <v>P4</v>
          </cell>
          <cell r="F3120">
            <v>599</v>
          </cell>
          <cell r="G3120" t="str">
            <v>Stk</v>
          </cell>
          <cell r="H3120">
            <v>334.05</v>
          </cell>
        </row>
        <row r="3121">
          <cell r="A3121">
            <v>2150017117</v>
          </cell>
          <cell r="B3121" t="str">
            <v>Milchfiltereinheit HN500 Melkstand</v>
          </cell>
          <cell r="C3121" t="str">
            <v>Filtre HN500 Salle de traite</v>
          </cell>
          <cell r="D3121">
            <v>309</v>
          </cell>
          <cell r="E3121" t="str">
            <v>P4</v>
          </cell>
          <cell r="F3121">
            <v>599</v>
          </cell>
          <cell r="G3121" t="str">
            <v>Stk</v>
          </cell>
          <cell r="H3121">
            <v>334.05</v>
          </cell>
        </row>
        <row r="3122">
          <cell r="A3122">
            <v>2150017118</v>
          </cell>
          <cell r="B3122" t="str">
            <v>DRE100 D GATE V2 &amp; CCS UPGRADE KIT</v>
          </cell>
          <cell r="C3122" t="str">
            <v>.E.DRE100 D GATE V2 &amp; CCS UPGRADE KIT</v>
          </cell>
          <cell r="D3122">
            <v>1504</v>
          </cell>
          <cell r="E3122" t="str">
            <v>P1</v>
          </cell>
          <cell r="F3122">
            <v>812</v>
          </cell>
          <cell r="G3122" t="str">
            <v>Stk</v>
          </cell>
          <cell r="H3122">
            <v>1625.8</v>
          </cell>
        </row>
        <row r="3123">
          <cell r="A3123">
            <v>2150017130</v>
          </cell>
          <cell r="B3123" t="str">
            <v>Schaltkasten-Etiketten</v>
          </cell>
          <cell r="C3123" t="str">
            <v>StalleP100-AutocollantCdePortes</v>
          </cell>
          <cell r="D3123">
            <v>0.35</v>
          </cell>
          <cell r="E3123" t="str">
            <v>P1</v>
          </cell>
          <cell r="F3123">
            <v>817</v>
          </cell>
          <cell r="G3123" t="str">
            <v>Stk</v>
          </cell>
          <cell r="H3123">
            <v>0.4</v>
          </cell>
        </row>
        <row r="3124">
          <cell r="A3124">
            <v>2150017131</v>
          </cell>
          <cell r="B3124" t="str">
            <v>HN100 Milchschlauch</v>
          </cell>
          <cell r="C3124" t="str">
            <v>HN100 Tuyau à lait</v>
          </cell>
          <cell r="D3124">
            <v>14.25</v>
          </cell>
          <cell r="E3124" t="str">
            <v>P4</v>
          </cell>
          <cell r="F3124">
            <v>599</v>
          </cell>
          <cell r="G3124" t="str">
            <v>Stk</v>
          </cell>
          <cell r="H3124">
            <v>15.4</v>
          </cell>
        </row>
        <row r="3125">
          <cell r="A3125">
            <v>2150017165</v>
          </cell>
          <cell r="B3125" t="str">
            <v>Signalleuchte orange OptiDuo</v>
          </cell>
          <cell r="C3125" t="str">
            <v>témoin lumineux orange OptiDuo</v>
          </cell>
          <cell r="D3125">
            <v>107</v>
          </cell>
          <cell r="E3125" t="str">
            <v>P4</v>
          </cell>
          <cell r="F3125">
            <v>592</v>
          </cell>
          <cell r="G3125" t="str">
            <v>Stk</v>
          </cell>
          <cell r="H3125">
            <v>115.65</v>
          </cell>
        </row>
        <row r="3126">
          <cell r="A3126">
            <v>2150017181</v>
          </cell>
          <cell r="B3126" t="str">
            <v>Kopfblech vorn mech. verschl. Standbegrz</v>
          </cell>
          <cell r="C3126" t="str">
            <v>.E.Feed station side barrier</v>
          </cell>
          <cell r="D3126">
            <v>176</v>
          </cell>
          <cell r="E3126" t="str">
            <v>P4</v>
          </cell>
          <cell r="F3126">
            <v>594</v>
          </cell>
          <cell r="G3126" t="str">
            <v>Stk</v>
          </cell>
          <cell r="H3126">
            <v>190.25</v>
          </cell>
        </row>
        <row r="3127">
          <cell r="A3127">
            <v>2150017206</v>
          </cell>
          <cell r="B3127" t="str">
            <v>Zylinder 50-160 für VMS Separationstor</v>
          </cell>
          <cell r="C3127" t="str">
            <v>Verin 50-160 portes de séparation</v>
          </cell>
          <cell r="D3127">
            <v>719</v>
          </cell>
          <cell r="E3127" t="str">
            <v>P1</v>
          </cell>
          <cell r="F3127">
            <v>831</v>
          </cell>
          <cell r="G3127" t="str">
            <v>Stk</v>
          </cell>
          <cell r="H3127">
            <v>777.25</v>
          </cell>
        </row>
        <row r="3128">
          <cell r="A3128">
            <v>2150017212</v>
          </cell>
          <cell r="B3128" t="str">
            <v>AMS SC BIOS USB</v>
          </cell>
          <cell r="C3128" t="str">
            <v>.E.AMS SC BIOS USB</v>
          </cell>
          <cell r="D3128">
            <v>58.6</v>
          </cell>
          <cell r="E3128" t="str">
            <v>P4</v>
          </cell>
          <cell r="F3128">
            <v>196</v>
          </cell>
          <cell r="G3128" t="str">
            <v>Stk</v>
          </cell>
          <cell r="H3128">
            <v>63.35</v>
          </cell>
        </row>
        <row r="3129">
          <cell r="A3129">
            <v>2150017219</v>
          </cell>
          <cell r="B3129" t="str">
            <v>VMS SG 2/3 Zylinderpaket</v>
          </cell>
          <cell r="C3129" t="str">
            <v>.E.Cylinder package cpl SG2/3</v>
          </cell>
          <cell r="D3129">
            <v>666</v>
          </cell>
          <cell r="E3129" t="str">
            <v>P1</v>
          </cell>
          <cell r="F3129">
            <v>831</v>
          </cell>
          <cell r="G3129" t="str">
            <v>Stk</v>
          </cell>
          <cell r="H3129">
            <v>719.95</v>
          </cell>
        </row>
        <row r="3130">
          <cell r="A3130">
            <v>2150017270</v>
          </cell>
          <cell r="B3130" t="str">
            <v>DRE100 MZ-Reinig Box f. X-Aufnahme</v>
          </cell>
          <cell r="C3130" t="str">
            <v>DRE100 Coupelle de lavage</v>
          </cell>
          <cell r="D3130">
            <v>119</v>
          </cell>
          <cell r="E3130" t="str">
            <v>P1</v>
          </cell>
          <cell r="F3130">
            <v>812</v>
          </cell>
          <cell r="G3130" t="str">
            <v>Stk</v>
          </cell>
          <cell r="H3130">
            <v>128.65</v>
          </cell>
        </row>
        <row r="3131">
          <cell r="A3131">
            <v>2150017272</v>
          </cell>
          <cell r="B3131" t="str">
            <v>Antivibrationsplatte</v>
          </cell>
          <cell r="C3131" t="str">
            <v>plaque anti-vibration</v>
          </cell>
          <cell r="D3131">
            <v>9.0500000000000007</v>
          </cell>
          <cell r="E3131" t="str">
            <v>P1</v>
          </cell>
          <cell r="F3131">
            <v>180</v>
          </cell>
          <cell r="G3131" t="str">
            <v>Stk</v>
          </cell>
          <cell r="H3131">
            <v>9.8000000000000007</v>
          </cell>
        </row>
        <row r="3132">
          <cell r="A3132">
            <v>2150017282</v>
          </cell>
          <cell r="B3132" t="str">
            <v>DSBC Zylinder Reparatur Kit</v>
          </cell>
          <cell r="C3132" t="str">
            <v>Kit de mise à niveau Verin DSBC</v>
          </cell>
          <cell r="D3132">
            <v>12.1</v>
          </cell>
          <cell r="E3132" t="str">
            <v>P1</v>
          </cell>
          <cell r="F3132">
            <v>160</v>
          </cell>
          <cell r="G3132" t="str">
            <v>Stk</v>
          </cell>
          <cell r="H3132">
            <v>13.1</v>
          </cell>
        </row>
        <row r="3133">
          <cell r="A3133">
            <v>2150017292</v>
          </cell>
          <cell r="B3133" t="str">
            <v>Getriebemotor 37kW VSM 16/19/22</v>
          </cell>
          <cell r="C3133" t="str">
            <v>Réducteur de moteur 37kW VSM 16/19/22</v>
          </cell>
          <cell r="D3133">
            <v>21295</v>
          </cell>
          <cell r="E3133" t="str">
            <v>P4</v>
          </cell>
          <cell r="F3133">
            <v>592</v>
          </cell>
          <cell r="G3133" t="str">
            <v>Stk</v>
          </cell>
          <cell r="H3133">
            <v>23019.9</v>
          </cell>
        </row>
        <row r="3134">
          <cell r="A3134">
            <v>2150017294</v>
          </cell>
          <cell r="B3134" t="str">
            <v>Zwei-Gang-Getriebe VSM</v>
          </cell>
          <cell r="C3134" t="str">
            <v>Boîte de vitesses à 2 rapports VSM</v>
          </cell>
          <cell r="D3134">
            <v>5483</v>
          </cell>
          <cell r="E3134" t="str">
            <v>P4</v>
          </cell>
          <cell r="F3134">
            <v>592</v>
          </cell>
          <cell r="G3134" t="str">
            <v>Stk</v>
          </cell>
          <cell r="H3134">
            <v>5927.1</v>
          </cell>
        </row>
        <row r="3135">
          <cell r="A3135">
            <v>2150017296</v>
          </cell>
          <cell r="B3135" t="str">
            <v>Zwei-Gang-Kupplung kpl. VSM</v>
          </cell>
          <cell r="C3135" t="str">
            <v>Embrayage à 2 vitesses cpl. VSM</v>
          </cell>
          <cell r="D3135">
            <v>2265</v>
          </cell>
          <cell r="E3135" t="str">
            <v>P4</v>
          </cell>
          <cell r="F3135">
            <v>592</v>
          </cell>
          <cell r="G3135" t="str">
            <v>Stk</v>
          </cell>
          <cell r="H3135">
            <v>2448.4499999999998</v>
          </cell>
        </row>
        <row r="3136">
          <cell r="A3136">
            <v>2150017313</v>
          </cell>
          <cell r="B3136" t="str">
            <v>MM27 VCCF-3 VMS Classic + V300</v>
          </cell>
          <cell r="C3136" t="str">
            <v>Compteur MM27 VMS Sup. 2007#2150030410</v>
          </cell>
          <cell r="D3136">
            <v>1730</v>
          </cell>
          <cell r="E3136" t="str">
            <v>P4</v>
          </cell>
          <cell r="F3136">
            <v>196</v>
          </cell>
          <cell r="G3136" t="str">
            <v>Stk</v>
          </cell>
          <cell r="H3136">
            <v>1870.15</v>
          </cell>
        </row>
        <row r="3137">
          <cell r="A3137">
            <v>2150017335</v>
          </cell>
          <cell r="B3137" t="str">
            <v>Befestigungsset für Schieber 2000</v>
          </cell>
          <cell r="C3137" t="str">
            <v>Jeu de montage pour raclette 2000</v>
          </cell>
          <cell r="D3137">
            <v>46.2</v>
          </cell>
          <cell r="E3137" t="str">
            <v>P4</v>
          </cell>
          <cell r="F3137">
            <v>495</v>
          </cell>
          <cell r="G3137" t="str">
            <v>Stk</v>
          </cell>
          <cell r="H3137">
            <v>49.95</v>
          </cell>
        </row>
        <row r="3138">
          <cell r="A3138">
            <v>2150017349</v>
          </cell>
          <cell r="B3138" t="str">
            <v>DRE Reinig. Magnetventil 50mm</v>
          </cell>
          <cell r="C3138" t="str">
            <v>DRE_C325 EV eau 50mm 24V#830797361</v>
          </cell>
          <cell r="D3138">
            <v>1275</v>
          </cell>
          <cell r="E3138" t="str">
            <v>P1</v>
          </cell>
          <cell r="F3138">
            <v>812</v>
          </cell>
          <cell r="G3138" t="str">
            <v>Stk</v>
          </cell>
          <cell r="H3138">
            <v>1378.3</v>
          </cell>
        </row>
        <row r="3139">
          <cell r="A3139">
            <v>2150017401</v>
          </cell>
          <cell r="B3139" t="str">
            <v>C325 Saugventil-Bausatz</v>
          </cell>
          <cell r="C3139" t="str">
            <v>Kit Valve aspiration C325</v>
          </cell>
          <cell r="D3139">
            <v>1238</v>
          </cell>
          <cell r="E3139" t="str">
            <v>P1</v>
          </cell>
          <cell r="F3139">
            <v>230</v>
          </cell>
          <cell r="G3139" t="str">
            <v>Sat</v>
          </cell>
          <cell r="H3139">
            <v>1338.3</v>
          </cell>
        </row>
        <row r="3140">
          <cell r="A3140">
            <v>2150017469</v>
          </cell>
          <cell r="B3140" t="str">
            <v>VSM 22 Grundgerät f.lange,leichte FuKomp</v>
          </cell>
          <cell r="C3140" t="str">
            <v>Module base VSM 22 aliment léger</v>
          </cell>
          <cell r="D3140">
            <v>42130</v>
          </cell>
          <cell r="E3140" t="str">
            <v>P1</v>
          </cell>
          <cell r="F3140">
            <v>562</v>
          </cell>
          <cell r="G3140" t="str">
            <v>Stk</v>
          </cell>
          <cell r="H3140">
            <v>45542.55</v>
          </cell>
        </row>
        <row r="3141">
          <cell r="A3141">
            <v>2150017476</v>
          </cell>
          <cell r="B3141" t="str">
            <v>Schneckenkasten Seite G97M sp90/75 &gt;2020</v>
          </cell>
          <cell r="C3141" t="str">
            <v>Boîte à vis sfin côté G97M sp90/75 &gt;2020</v>
          </cell>
          <cell r="D3141">
            <v>3516</v>
          </cell>
          <cell r="E3141" t="str">
            <v>P1</v>
          </cell>
          <cell r="F3141">
            <v>560</v>
          </cell>
          <cell r="G3141" t="str">
            <v>Stk</v>
          </cell>
          <cell r="H3141">
            <v>3800.8</v>
          </cell>
        </row>
        <row r="3142">
          <cell r="A3142">
            <v>2150017601</v>
          </cell>
          <cell r="B3142" t="str">
            <v>Weidetrog P450, ohne Ventil</v>
          </cell>
          <cell r="C3142" t="str">
            <v>Bac de pâture P450, v2021</v>
          </cell>
          <cell r="D3142">
            <v>290</v>
          </cell>
          <cell r="E3142" t="str">
            <v>P7</v>
          </cell>
          <cell r="F3142">
            <v>365</v>
          </cell>
          <cell r="G3142" t="str">
            <v>Stk</v>
          </cell>
          <cell r="H3142">
            <v>313.5</v>
          </cell>
        </row>
        <row r="3143">
          <cell r="A3143">
            <v>2150017602</v>
          </cell>
          <cell r="B3143" t="str">
            <v>Weidetrog P650, ohne Ventil</v>
          </cell>
          <cell r="C3143" t="str">
            <v>Bac de pâture P650, v2021</v>
          </cell>
          <cell r="D3143">
            <v>320</v>
          </cell>
          <cell r="E3143" t="str">
            <v>P7</v>
          </cell>
          <cell r="F3143">
            <v>365</v>
          </cell>
          <cell r="G3143" t="str">
            <v>Stk</v>
          </cell>
          <cell r="H3143">
            <v>345.9</v>
          </cell>
        </row>
        <row r="3144">
          <cell r="A3144">
            <v>2150017603</v>
          </cell>
          <cell r="B3144" t="str">
            <v>Weidetrog P1000, ohne Ventil</v>
          </cell>
          <cell r="C3144" t="str">
            <v>Bac de pâture P1000, v2021</v>
          </cell>
          <cell r="D3144">
            <v>410</v>
          </cell>
          <cell r="E3144" t="str">
            <v>P7</v>
          </cell>
          <cell r="F3144">
            <v>365</v>
          </cell>
          <cell r="G3144" t="str">
            <v>Stk</v>
          </cell>
          <cell r="H3144">
            <v>443.2</v>
          </cell>
        </row>
        <row r="3145">
          <cell r="A3145">
            <v>2150017656</v>
          </cell>
          <cell r="B3145" t="str">
            <v>Verlängerung Überlaufsicherung SR</v>
          </cell>
          <cell r="C3145" t="str">
            <v>Kit Piège sanitaire réhaussé</v>
          </cell>
          <cell r="D3145">
            <v>750</v>
          </cell>
          <cell r="E3145" t="str">
            <v>P1</v>
          </cell>
          <cell r="F3145">
            <v>220</v>
          </cell>
          <cell r="G3145" t="str">
            <v>Kit</v>
          </cell>
          <cell r="H3145">
            <v>810.75</v>
          </cell>
        </row>
        <row r="3146">
          <cell r="A3146">
            <v>2150017658</v>
          </cell>
          <cell r="B3146" t="str">
            <v>OptiDuo Dämpfersatz Ladestation 4x</v>
          </cell>
          <cell r="C3146" t="str">
            <v>Kit de buffers pour chargeur OptiDuo</v>
          </cell>
          <cell r="D3146">
            <v>35.1</v>
          </cell>
          <cell r="E3146" t="str">
            <v>P4</v>
          </cell>
          <cell r="F3146">
            <v>592</v>
          </cell>
          <cell r="G3146" t="str">
            <v>Stk</v>
          </cell>
          <cell r="H3146">
            <v>37.950000000000003</v>
          </cell>
        </row>
        <row r="3147">
          <cell r="A3147">
            <v>2150017670</v>
          </cell>
          <cell r="B3147" t="str">
            <v>V300 Pumpe OCC</v>
          </cell>
          <cell r="C3147" t="str">
            <v>Pompe OCC cpl V300</v>
          </cell>
          <cell r="D3147">
            <v>1413</v>
          </cell>
          <cell r="E3147" t="str">
            <v>P4</v>
          </cell>
          <cell r="F3147">
            <v>196</v>
          </cell>
          <cell r="G3147" t="str">
            <v>Stk</v>
          </cell>
          <cell r="H3147">
            <v>1527.45</v>
          </cell>
        </row>
        <row r="3148">
          <cell r="A3148">
            <v>2150017683</v>
          </cell>
          <cell r="B3148" t="str">
            <v>VMS Milchschlauch RUBB 11,6/20,6-1700(x4</v>
          </cell>
          <cell r="C3148" t="str">
            <v>4 tuyaux lait VMS 11.6/20.6-1700</v>
          </cell>
          <cell r="D3148">
            <v>204</v>
          </cell>
          <cell r="E3148" t="str">
            <v>P2</v>
          </cell>
          <cell r="F3148">
            <v>330</v>
          </cell>
          <cell r="G3148" t="str">
            <v>Kar</v>
          </cell>
          <cell r="H3148">
            <v>220.5</v>
          </cell>
        </row>
        <row r="3149">
          <cell r="A3149">
            <v>2150017712</v>
          </cell>
          <cell r="B3149" t="str">
            <v>V300 3D Sensorkabel</v>
          </cell>
          <cell r="C3149" t="str">
            <v>Cable capteur 3D V300</v>
          </cell>
          <cell r="D3149">
            <v>734</v>
          </cell>
          <cell r="E3149" t="str">
            <v>P4</v>
          </cell>
          <cell r="F3149">
            <v>196</v>
          </cell>
          <cell r="G3149" t="str">
            <v>Stk</v>
          </cell>
          <cell r="H3149">
            <v>793.45</v>
          </cell>
        </row>
        <row r="3150">
          <cell r="A3150">
            <v>2150017728</v>
          </cell>
          <cell r="B3150" t="str">
            <v>DPPC Halterung Rahmen, kpl</v>
          </cell>
          <cell r="C3150" t="str">
            <v>P100 Support Ajust-Regulateur Air</v>
          </cell>
          <cell r="D3150">
            <v>36.700000000000003</v>
          </cell>
          <cell r="E3150" t="str">
            <v>P1</v>
          </cell>
          <cell r="F3150">
            <v>817</v>
          </cell>
          <cell r="G3150" t="str">
            <v>Stk</v>
          </cell>
          <cell r="H3150">
            <v>39.65</v>
          </cell>
        </row>
        <row r="3151">
          <cell r="A3151">
            <v>2150017734</v>
          </cell>
          <cell r="B3151" t="str">
            <v>DPPC Halterung 1 Ventilbox, kpl</v>
          </cell>
          <cell r="C3151" t="str">
            <v>Support boitier boutons TPA</v>
          </cell>
          <cell r="D3151">
            <v>31.4</v>
          </cell>
          <cell r="E3151" t="str">
            <v>P1</v>
          </cell>
          <cell r="F3151">
            <v>817</v>
          </cell>
          <cell r="G3151" t="str">
            <v>Stk</v>
          </cell>
          <cell r="H3151">
            <v>33.950000000000003</v>
          </cell>
        </row>
        <row r="3152">
          <cell r="A3152">
            <v>2150017736</v>
          </cell>
          <cell r="B3152" t="str">
            <v>DPPC Halterung 2 Ventilbox, kpl</v>
          </cell>
          <cell r="C3152" t="str">
            <v>StalleP100-SupportPourTubeBoutonCdePorte</v>
          </cell>
          <cell r="D3152">
            <v>33.4</v>
          </cell>
          <cell r="E3152" t="str">
            <v>P1</v>
          </cell>
          <cell r="F3152">
            <v>817</v>
          </cell>
          <cell r="G3152" t="str">
            <v>Stk</v>
          </cell>
          <cell r="H3152">
            <v>36.1</v>
          </cell>
        </row>
        <row r="3153">
          <cell r="A3153">
            <v>2150017859</v>
          </cell>
          <cell r="B3153" t="str">
            <v>Nackenrohr FCD 1330 blue flex</v>
          </cell>
          <cell r="C3153" t="str">
            <v>Tube FCD 1330 blue flex</v>
          </cell>
          <cell r="D3153">
            <v>24.3</v>
          </cell>
          <cell r="E3153" t="str">
            <v>P7</v>
          </cell>
          <cell r="F3153">
            <v>375</v>
          </cell>
          <cell r="G3153" t="str">
            <v>Stk</v>
          </cell>
          <cell r="H3153">
            <v>26.25</v>
          </cell>
        </row>
        <row r="3154">
          <cell r="A3154">
            <v>2150017865</v>
          </cell>
          <cell r="B3154" t="str">
            <v>DRE100/300 Rein-Verbingungskit RC3</v>
          </cell>
          <cell r="C3154" t="str">
            <v>.E.DRE100/300 WASH CONNECTION RC3 KIT</v>
          </cell>
          <cell r="D3154">
            <v>45.8</v>
          </cell>
          <cell r="E3154" t="str">
            <v>P1</v>
          </cell>
          <cell r="F3154">
            <v>812</v>
          </cell>
          <cell r="G3154" t="str">
            <v>Stk</v>
          </cell>
          <cell r="H3154">
            <v>49.5</v>
          </cell>
        </row>
        <row r="3155">
          <cell r="A3155">
            <v>2150017915</v>
          </cell>
          <cell r="B3155" t="str">
            <v>VMS Kamera Reinigungssatz</v>
          </cell>
          <cell r="C3155" t="str">
            <v>Support éponge V300 &amp; Classic</v>
          </cell>
          <cell r="D3155">
            <v>117</v>
          </cell>
          <cell r="E3155" t="str">
            <v>P4</v>
          </cell>
          <cell r="F3155">
            <v>196</v>
          </cell>
          <cell r="G3155" t="str">
            <v>Stk</v>
          </cell>
          <cell r="H3155">
            <v>126.5</v>
          </cell>
        </row>
        <row r="3156">
          <cell r="A3156">
            <v>2150017934</v>
          </cell>
          <cell r="B3156" t="str">
            <v>PVS100 doppeltes Gehäuse</v>
          </cell>
          <cell r="C3156" t="str">
            <v>.E.PVS100 double enclosure</v>
          </cell>
          <cell r="D3156">
            <v>35.700000000000003</v>
          </cell>
          <cell r="E3156" t="str">
            <v>P4</v>
          </cell>
          <cell r="F3156">
            <v>260</v>
          </cell>
          <cell r="G3156" t="str">
            <v>Stk</v>
          </cell>
          <cell r="H3156">
            <v>38.6</v>
          </cell>
        </row>
        <row r="3157">
          <cell r="A3157">
            <v>2150017940</v>
          </cell>
          <cell r="B3157" t="str">
            <v>RS450 Antenne D-Link</v>
          </cell>
          <cell r="C3157" t="str">
            <v>Antenne GPRS/BT RS450</v>
          </cell>
          <cell r="D3157">
            <v>28.8</v>
          </cell>
          <cell r="E3157" t="str">
            <v>P4</v>
          </cell>
          <cell r="F3157">
            <v>493</v>
          </cell>
          <cell r="G3157" t="str">
            <v>Stk</v>
          </cell>
          <cell r="H3157">
            <v>31.15</v>
          </cell>
        </row>
        <row r="3158">
          <cell r="A3158">
            <v>2150017954</v>
          </cell>
          <cell r="B3158" t="str">
            <v>HBR Drehkupplung Elektro-Daten</v>
          </cell>
          <cell r="C3158" t="str">
            <v>Raccord tournant electrique+ données</v>
          </cell>
          <cell r="D3158">
            <v>12255</v>
          </cell>
          <cell r="E3158" t="str">
            <v>P4</v>
          </cell>
          <cell r="F3158">
            <v>182</v>
          </cell>
          <cell r="G3158" t="str">
            <v>Stk</v>
          </cell>
          <cell r="H3158">
            <v>13247.65</v>
          </cell>
        </row>
        <row r="3159">
          <cell r="A3159">
            <v>2150017955</v>
          </cell>
          <cell r="B3159" t="str">
            <v>OptiDuo Tastaturfolie</v>
          </cell>
          <cell r="C3159" t="str">
            <v>HH autocoll p clavier de termial OptiDuo</v>
          </cell>
          <cell r="D3159">
            <v>21.8</v>
          </cell>
          <cell r="E3159" t="str">
            <v>P4</v>
          </cell>
          <cell r="F3159">
            <v>592</v>
          </cell>
          <cell r="G3159" t="str">
            <v>Stk</v>
          </cell>
          <cell r="H3159">
            <v>23.55</v>
          </cell>
        </row>
        <row r="3160">
          <cell r="A3160">
            <v>2150017956</v>
          </cell>
          <cell r="B3160" t="str">
            <v>V300 Spezialschlitten für Milchmagazin</v>
          </cell>
          <cell r="C3160" t="str">
            <v>Kit glissière magasin V300 (sable)</v>
          </cell>
          <cell r="D3160">
            <v>375</v>
          </cell>
          <cell r="E3160" t="str">
            <v>P4</v>
          </cell>
          <cell r="F3160">
            <v>196</v>
          </cell>
          <cell r="G3160" t="str">
            <v>Stk</v>
          </cell>
          <cell r="H3160">
            <v>405.4</v>
          </cell>
        </row>
        <row r="3161">
          <cell r="A3161">
            <v>2150018019</v>
          </cell>
          <cell r="B3161" t="str">
            <v>Zylinder,Pneu,Ø100/320mm,Zubehör</v>
          </cell>
          <cell r="C3161" t="str">
            <v>Cyl,Pneu,Ø100/320mm,Ass</v>
          </cell>
          <cell r="D3161">
            <v>1094</v>
          </cell>
          <cell r="E3161" t="str">
            <v>P1</v>
          </cell>
          <cell r="F3161">
            <v>817</v>
          </cell>
          <cell r="G3161" t="str">
            <v>Stk</v>
          </cell>
          <cell r="H3161">
            <v>1182.5999999999999</v>
          </cell>
        </row>
        <row r="3162">
          <cell r="A3162">
            <v>2150018020</v>
          </cell>
          <cell r="B3162" t="str">
            <v>Zylinder,Pneu,Ø63/800mm,Zubehör</v>
          </cell>
          <cell r="C3162" t="str">
            <v>Cyl,Pneu,Ø63/800mm,Ass</v>
          </cell>
          <cell r="D3162">
            <v>979</v>
          </cell>
          <cell r="E3162" t="str">
            <v>P1</v>
          </cell>
          <cell r="F3162">
            <v>817</v>
          </cell>
          <cell r="G3162" t="str">
            <v>Stk</v>
          </cell>
          <cell r="H3162">
            <v>1058.3</v>
          </cell>
        </row>
        <row r="3163">
          <cell r="A3163">
            <v>2150018021</v>
          </cell>
          <cell r="B3163" t="str">
            <v>FRL,Pneu,2xPresse</v>
          </cell>
          <cell r="C3163" t="str">
            <v>FiltreEtRegulateurAirPression</v>
          </cell>
          <cell r="D3163">
            <v>733</v>
          </cell>
          <cell r="E3163" t="str">
            <v>P1</v>
          </cell>
          <cell r="F3163">
            <v>817</v>
          </cell>
          <cell r="G3163" t="str">
            <v>Stk</v>
          </cell>
          <cell r="H3163">
            <v>792.35</v>
          </cell>
        </row>
        <row r="3164">
          <cell r="A3164">
            <v>2150018022</v>
          </cell>
          <cell r="B3164" t="str">
            <v>Ventilterminal,Pneu,4x5/2</v>
          </cell>
          <cell r="C3164" t="str">
            <v>Distributeur Cplt ElectroAirPression</v>
          </cell>
          <cell r="D3164">
            <v>639</v>
          </cell>
          <cell r="E3164" t="str">
            <v>P1</v>
          </cell>
          <cell r="F3164">
            <v>817</v>
          </cell>
          <cell r="G3164" t="str">
            <v>Stk</v>
          </cell>
          <cell r="H3164">
            <v>690.75</v>
          </cell>
        </row>
        <row r="3165">
          <cell r="A3165">
            <v>2150018024</v>
          </cell>
          <cell r="B3165" t="str">
            <v>Ventil,Pneu;5_2,LP,kpl</v>
          </cell>
          <cell r="C3165" t="str">
            <v>P100 Module Distributeur AirBasseP</v>
          </cell>
          <cell r="D3165">
            <v>187</v>
          </cell>
          <cell r="E3165" t="str">
            <v>P1</v>
          </cell>
          <cell r="F3165">
            <v>817</v>
          </cell>
          <cell r="G3165" t="str">
            <v>Stk</v>
          </cell>
          <cell r="H3165">
            <v>202.15</v>
          </cell>
        </row>
        <row r="3166">
          <cell r="A3166">
            <v>2150018067</v>
          </cell>
          <cell r="B3166" t="str">
            <v>Ventilblock kpl. VMS Classic</v>
          </cell>
          <cell r="C3166" t="str">
            <v>Bloc EV gobelet laveur VMS Classique</v>
          </cell>
          <cell r="D3166">
            <v>1139</v>
          </cell>
          <cell r="E3166" t="str">
            <v>P4</v>
          </cell>
          <cell r="F3166">
            <v>196</v>
          </cell>
          <cell r="G3166" t="str">
            <v>Stk</v>
          </cell>
          <cell r="H3166">
            <v>1231.25</v>
          </cell>
        </row>
        <row r="3167">
          <cell r="A3167">
            <v>2150018129</v>
          </cell>
          <cell r="B3167" t="str">
            <v>PVS100 Halterung</v>
          </cell>
          <cell r="C3167" t="str">
            <v>.E.PVS100 bracket</v>
          </cell>
          <cell r="D3167">
            <v>5.25</v>
          </cell>
          <cell r="E3167" t="str">
            <v>P4</v>
          </cell>
          <cell r="F3167">
            <v>260</v>
          </cell>
          <cell r="G3167" t="str">
            <v>Stk</v>
          </cell>
          <cell r="H3167">
            <v>5.7</v>
          </cell>
        </row>
        <row r="3168">
          <cell r="A3168">
            <v>2150018131</v>
          </cell>
          <cell r="B3168" t="str">
            <v>RV20 Einzel-Kit</v>
          </cell>
          <cell r="C3168" t="str">
            <v>.E.RV20 single kit</v>
          </cell>
          <cell r="D3168">
            <v>724</v>
          </cell>
          <cell r="E3168" t="str">
            <v>P1</v>
          </cell>
          <cell r="F3168">
            <v>133</v>
          </cell>
          <cell r="G3168" t="str">
            <v>Stk</v>
          </cell>
          <cell r="H3168">
            <v>782.65</v>
          </cell>
        </row>
        <row r="3169">
          <cell r="A3169">
            <v>2150018132</v>
          </cell>
          <cell r="B3169" t="str">
            <v>RV20 Doppel-Kit</v>
          </cell>
          <cell r="C3169" t="str">
            <v>.E.RV20 double kit</v>
          </cell>
          <cell r="D3169">
            <v>1273</v>
          </cell>
          <cell r="E3169" t="str">
            <v>P1</v>
          </cell>
          <cell r="F3169">
            <v>133</v>
          </cell>
          <cell r="G3169" t="str">
            <v>Stk</v>
          </cell>
          <cell r="H3169">
            <v>1376.1</v>
          </cell>
        </row>
        <row r="3170">
          <cell r="A3170">
            <v>2150018142</v>
          </cell>
          <cell r="B3170" t="str">
            <v>FRM Manometer-Kit</v>
          </cell>
          <cell r="C3170" t="str">
            <v>.E.FRM Gauge kit</v>
          </cell>
          <cell r="D3170">
            <v>317</v>
          </cell>
          <cell r="E3170" t="str">
            <v>P1</v>
          </cell>
          <cell r="F3170">
            <v>210</v>
          </cell>
          <cell r="G3170" t="str">
            <v>Stk</v>
          </cell>
          <cell r="H3170">
            <v>342.7</v>
          </cell>
        </row>
        <row r="3171">
          <cell r="A3171">
            <v>2150018157</v>
          </cell>
          <cell r="B3171" t="str">
            <v>Neopren-Armschoner M</v>
          </cell>
          <cell r="C3171" t="str">
            <v>Manchettes Néoprène DeLaval M</v>
          </cell>
          <cell r="D3171">
            <v>39</v>
          </cell>
          <cell r="E3171" t="str">
            <v>P2</v>
          </cell>
          <cell r="F3171">
            <v>385</v>
          </cell>
          <cell r="G3171" t="str">
            <v>Stk</v>
          </cell>
          <cell r="H3171">
            <v>42.15</v>
          </cell>
        </row>
        <row r="3172">
          <cell r="A3172">
            <v>2150018158</v>
          </cell>
          <cell r="B3172" t="str">
            <v>Neopren-Armschoner L</v>
          </cell>
          <cell r="C3172" t="str">
            <v>Manchettes Néoprène DeLaval L</v>
          </cell>
          <cell r="D3172">
            <v>39</v>
          </cell>
          <cell r="E3172" t="str">
            <v>P2</v>
          </cell>
          <cell r="F3172">
            <v>385</v>
          </cell>
          <cell r="G3172" t="str">
            <v>Stk</v>
          </cell>
          <cell r="H3172">
            <v>42.15</v>
          </cell>
        </row>
        <row r="3173">
          <cell r="A3173">
            <v>2150018159</v>
          </cell>
          <cell r="B3173" t="str">
            <v>Neopren-Armschoner XL</v>
          </cell>
          <cell r="C3173" t="str">
            <v>Manchettes Néoprène DeLaval XL</v>
          </cell>
          <cell r="D3173">
            <v>39</v>
          </cell>
          <cell r="E3173" t="str">
            <v>P2</v>
          </cell>
          <cell r="F3173">
            <v>385</v>
          </cell>
          <cell r="G3173" t="str">
            <v>Stk</v>
          </cell>
          <cell r="H3173">
            <v>42.15</v>
          </cell>
        </row>
        <row r="3174">
          <cell r="A3174">
            <v>2150018160</v>
          </cell>
          <cell r="B3174" t="str">
            <v>Neopren-Armschoner XXL</v>
          </cell>
          <cell r="C3174" t="str">
            <v>Manchettes Néoprène DeLaval XXL</v>
          </cell>
          <cell r="D3174">
            <v>39</v>
          </cell>
          <cell r="E3174" t="str">
            <v>P2</v>
          </cell>
          <cell r="F3174">
            <v>385</v>
          </cell>
          <cell r="G3174" t="str">
            <v>Stk</v>
          </cell>
          <cell r="H3174">
            <v>42.15</v>
          </cell>
        </row>
        <row r="3175">
          <cell r="A3175">
            <v>2150018221</v>
          </cell>
          <cell r="B3175" t="str">
            <v>PVS100 Gehäuse + CCM315 Halterung</v>
          </cell>
          <cell r="C3175" t="str">
            <v>.E.PVS100 double enclosure &amp; CCM315 brac</v>
          </cell>
          <cell r="D3175">
            <v>10.9</v>
          </cell>
          <cell r="E3175" t="str">
            <v>P4</v>
          </cell>
          <cell r="F3175">
            <v>260</v>
          </cell>
          <cell r="G3175" t="str">
            <v>Stk</v>
          </cell>
          <cell r="H3175">
            <v>11.8</v>
          </cell>
        </row>
        <row r="3176">
          <cell r="A3176">
            <v>2150018232</v>
          </cell>
          <cell r="B3176" t="str">
            <v>VMS Steckverbinder</v>
          </cell>
          <cell r="C3176" t="str">
            <v>Raccord pneu. pour cloison VMS</v>
          </cell>
          <cell r="D3176">
            <v>33.5</v>
          </cell>
          <cell r="E3176" t="str">
            <v>P4</v>
          </cell>
          <cell r="F3176">
            <v>196</v>
          </cell>
          <cell r="G3176" t="str">
            <v>Stk</v>
          </cell>
          <cell r="H3176">
            <v>36.200000000000003</v>
          </cell>
        </row>
        <row r="3177">
          <cell r="A3177">
            <v>2150018320</v>
          </cell>
          <cell r="B3177" t="str">
            <v>FRM Relais-Kit</v>
          </cell>
          <cell r="C3177" t="str">
            <v>.E.FRM Relay kit</v>
          </cell>
          <cell r="D3177">
            <v>139</v>
          </cell>
          <cell r="E3177" t="str">
            <v>P1</v>
          </cell>
          <cell r="F3177">
            <v>130</v>
          </cell>
          <cell r="G3177" t="str">
            <v>Stk</v>
          </cell>
          <cell r="H3177">
            <v>150.25</v>
          </cell>
        </row>
        <row r="3178">
          <cell r="A3178">
            <v>2150018342</v>
          </cell>
          <cell r="B3178" t="str">
            <v>AMR ACR Ventilbaugruppe unten</v>
          </cell>
          <cell r="C3178" t="str">
            <v>Partie Superieur cylindre ACR</v>
          </cell>
          <cell r="D3178">
            <v>121</v>
          </cell>
          <cell r="E3178" t="str">
            <v>P4</v>
          </cell>
          <cell r="F3178">
            <v>196</v>
          </cell>
          <cell r="G3178" t="str">
            <v>Stk</v>
          </cell>
          <cell r="H3178">
            <v>130.80000000000001</v>
          </cell>
        </row>
        <row r="3179">
          <cell r="A3179">
            <v>2150018348</v>
          </cell>
          <cell r="B3179" t="str">
            <v>Classic Overall XS/46</v>
          </cell>
          <cell r="C3179" t="str">
            <v>Combinaison classique XS</v>
          </cell>
          <cell r="D3179">
            <v>140</v>
          </cell>
          <cell r="E3179" t="str">
            <v>P2</v>
          </cell>
          <cell r="F3179">
            <v>385</v>
          </cell>
          <cell r="G3179" t="str">
            <v>Stk</v>
          </cell>
          <cell r="H3179">
            <v>151.35</v>
          </cell>
        </row>
        <row r="3180">
          <cell r="A3180">
            <v>2150018349</v>
          </cell>
          <cell r="B3180" t="str">
            <v>DeLaval Classic Overall S</v>
          </cell>
          <cell r="C3180" t="str">
            <v>Combinaison classique S</v>
          </cell>
          <cell r="D3180">
            <v>140</v>
          </cell>
          <cell r="E3180" t="str">
            <v>P2</v>
          </cell>
          <cell r="F3180">
            <v>385</v>
          </cell>
          <cell r="G3180" t="str">
            <v>Stk</v>
          </cell>
          <cell r="H3180">
            <v>151.35</v>
          </cell>
        </row>
        <row r="3181">
          <cell r="A3181">
            <v>2150018350</v>
          </cell>
          <cell r="B3181" t="str">
            <v>DeLaval Classic Overall M</v>
          </cell>
          <cell r="C3181" t="str">
            <v>Combinaison classique taille M</v>
          </cell>
          <cell r="D3181">
            <v>140</v>
          </cell>
          <cell r="E3181" t="str">
            <v>P2</v>
          </cell>
          <cell r="F3181">
            <v>385</v>
          </cell>
          <cell r="G3181" t="str">
            <v>Stk</v>
          </cell>
          <cell r="H3181">
            <v>151.35</v>
          </cell>
        </row>
        <row r="3182">
          <cell r="A3182">
            <v>2150018351</v>
          </cell>
          <cell r="B3182" t="str">
            <v>DeLaval Classic Overall L</v>
          </cell>
          <cell r="C3182" t="str">
            <v>Combinaison classique L</v>
          </cell>
          <cell r="D3182">
            <v>140</v>
          </cell>
          <cell r="E3182" t="str">
            <v>P2</v>
          </cell>
          <cell r="F3182">
            <v>385</v>
          </cell>
          <cell r="G3182" t="str">
            <v>Stk</v>
          </cell>
          <cell r="H3182">
            <v>151.35</v>
          </cell>
        </row>
        <row r="3183">
          <cell r="A3183">
            <v>2150018352</v>
          </cell>
          <cell r="B3183" t="str">
            <v>DeLaval Classic Overall XL</v>
          </cell>
          <cell r="C3183" t="str">
            <v>Combinaison classique taille XL</v>
          </cell>
          <cell r="D3183">
            <v>140</v>
          </cell>
          <cell r="E3183" t="str">
            <v>P2</v>
          </cell>
          <cell r="F3183">
            <v>385</v>
          </cell>
          <cell r="G3183" t="str">
            <v>Stk</v>
          </cell>
          <cell r="H3183">
            <v>151.35</v>
          </cell>
        </row>
        <row r="3184">
          <cell r="A3184">
            <v>2150018353</v>
          </cell>
          <cell r="B3184" t="str">
            <v>DeLaval Classic Overall XXL</v>
          </cell>
          <cell r="C3184" t="str">
            <v>Combinaison classique taille XXL</v>
          </cell>
          <cell r="D3184">
            <v>140</v>
          </cell>
          <cell r="E3184" t="str">
            <v>P2</v>
          </cell>
          <cell r="F3184">
            <v>385</v>
          </cell>
          <cell r="G3184" t="str">
            <v>Stk</v>
          </cell>
          <cell r="H3184">
            <v>151.35</v>
          </cell>
        </row>
        <row r="3185">
          <cell r="A3185">
            <v>2150018354</v>
          </cell>
          <cell r="B3185" t="str">
            <v>DeLaval Classic Overall 3XL</v>
          </cell>
          <cell r="C3185" t="str">
            <v>Combinaison classique 3XL</v>
          </cell>
          <cell r="D3185">
            <v>140</v>
          </cell>
          <cell r="E3185" t="str">
            <v>P2</v>
          </cell>
          <cell r="F3185">
            <v>385</v>
          </cell>
          <cell r="G3185" t="str">
            <v>Stk</v>
          </cell>
          <cell r="H3185">
            <v>151.35</v>
          </cell>
        </row>
        <row r="3186">
          <cell r="A3186">
            <v>2150018355</v>
          </cell>
          <cell r="B3186" t="str">
            <v>DeLaval Classic Overall 4XL</v>
          </cell>
          <cell r="C3186" t="str">
            <v>Combinaison classique 4XL</v>
          </cell>
          <cell r="D3186">
            <v>140</v>
          </cell>
          <cell r="E3186" t="str">
            <v>P2</v>
          </cell>
          <cell r="F3186">
            <v>385</v>
          </cell>
          <cell r="G3186" t="str">
            <v>Stk</v>
          </cell>
          <cell r="H3186">
            <v>151.35</v>
          </cell>
        </row>
        <row r="3187">
          <cell r="A3187">
            <v>2150018356</v>
          </cell>
          <cell r="B3187" t="str">
            <v>Easy Dress Overall XS</v>
          </cell>
          <cell r="C3187" t="str">
            <v>Combinaison double fermeture XS DeLaval</v>
          </cell>
          <cell r="D3187">
            <v>139</v>
          </cell>
          <cell r="E3187" t="str">
            <v>P2</v>
          </cell>
          <cell r="F3187">
            <v>385</v>
          </cell>
          <cell r="G3187" t="str">
            <v>Stk</v>
          </cell>
          <cell r="H3187">
            <v>150.25</v>
          </cell>
        </row>
        <row r="3188">
          <cell r="A3188">
            <v>2150018357</v>
          </cell>
          <cell r="B3188" t="str">
            <v>Easy Dress Overall S</v>
          </cell>
          <cell r="C3188" t="str">
            <v>Combinaison double fermeture S DeLaval</v>
          </cell>
          <cell r="D3188">
            <v>139</v>
          </cell>
          <cell r="E3188" t="str">
            <v>P2</v>
          </cell>
          <cell r="F3188">
            <v>385</v>
          </cell>
          <cell r="G3188" t="str">
            <v>Stk</v>
          </cell>
          <cell r="H3188">
            <v>150.25</v>
          </cell>
        </row>
        <row r="3189">
          <cell r="A3189">
            <v>2150018358</v>
          </cell>
          <cell r="B3189" t="str">
            <v>Easy Dress Overall M/50</v>
          </cell>
          <cell r="C3189" t="str">
            <v>Combinaison double zip M</v>
          </cell>
          <cell r="D3189">
            <v>139</v>
          </cell>
          <cell r="E3189" t="str">
            <v>P2</v>
          </cell>
          <cell r="F3189">
            <v>385</v>
          </cell>
          <cell r="G3189" t="str">
            <v>Stk</v>
          </cell>
          <cell r="H3189">
            <v>150.25</v>
          </cell>
        </row>
        <row r="3190">
          <cell r="A3190">
            <v>2150018359</v>
          </cell>
          <cell r="B3190" t="str">
            <v>Easy Dress Overall L</v>
          </cell>
          <cell r="C3190" t="str">
            <v>Combinaison double zip T.L</v>
          </cell>
          <cell r="D3190">
            <v>139</v>
          </cell>
          <cell r="E3190" t="str">
            <v>P2</v>
          </cell>
          <cell r="F3190">
            <v>385</v>
          </cell>
          <cell r="G3190" t="str">
            <v>Stk</v>
          </cell>
          <cell r="H3190">
            <v>150.25</v>
          </cell>
        </row>
        <row r="3191">
          <cell r="A3191">
            <v>2150018360</v>
          </cell>
          <cell r="B3191" t="str">
            <v>Easy Dress Overall XL</v>
          </cell>
          <cell r="C3191" t="str">
            <v>Combinaison double fermetures XL</v>
          </cell>
          <cell r="D3191">
            <v>139</v>
          </cell>
          <cell r="E3191" t="str">
            <v>P2</v>
          </cell>
          <cell r="F3191">
            <v>385</v>
          </cell>
          <cell r="G3191" t="str">
            <v>Stk</v>
          </cell>
          <cell r="H3191">
            <v>150.25</v>
          </cell>
        </row>
        <row r="3192">
          <cell r="A3192">
            <v>2150018361</v>
          </cell>
          <cell r="B3192" t="str">
            <v>Easy Dress Overall XXL</v>
          </cell>
          <cell r="C3192" t="str">
            <v>Combinaison double zip T.XXL</v>
          </cell>
          <cell r="D3192">
            <v>139</v>
          </cell>
          <cell r="E3192" t="str">
            <v>P2</v>
          </cell>
          <cell r="F3192">
            <v>385</v>
          </cell>
          <cell r="G3192" t="str">
            <v>Stk</v>
          </cell>
          <cell r="H3192">
            <v>150.25</v>
          </cell>
        </row>
        <row r="3193">
          <cell r="A3193">
            <v>2150018362</v>
          </cell>
          <cell r="B3193" t="str">
            <v>Easy Dress Overall 3XL</v>
          </cell>
          <cell r="C3193" t="str">
            <v>Combinaison double fermeture 3XL</v>
          </cell>
          <cell r="D3193">
            <v>139</v>
          </cell>
          <cell r="E3193" t="str">
            <v>P2</v>
          </cell>
          <cell r="F3193">
            <v>385</v>
          </cell>
          <cell r="G3193" t="str">
            <v>Stk</v>
          </cell>
          <cell r="H3193">
            <v>150.25</v>
          </cell>
        </row>
        <row r="3194">
          <cell r="A3194">
            <v>2150018363</v>
          </cell>
          <cell r="B3194" t="str">
            <v>Easy Dress Overall 4XL</v>
          </cell>
          <cell r="C3194" t="str">
            <v>Combinaison double fermeture 4XL DeLaval</v>
          </cell>
          <cell r="D3194">
            <v>139</v>
          </cell>
          <cell r="E3194" t="str">
            <v>P2</v>
          </cell>
          <cell r="F3194">
            <v>385</v>
          </cell>
          <cell r="G3194" t="str">
            <v>Stk</v>
          </cell>
          <cell r="H3194">
            <v>150.25</v>
          </cell>
        </row>
        <row r="3195">
          <cell r="A3195">
            <v>2150018365</v>
          </cell>
          <cell r="B3195" t="str">
            <v>DeLaval Melkeroverall XS</v>
          </cell>
          <cell r="C3195" t="str">
            <v>Combinaison de traite T.XS</v>
          </cell>
          <cell r="D3195">
            <v>160</v>
          </cell>
          <cell r="E3195" t="str">
            <v>P2</v>
          </cell>
          <cell r="F3195">
            <v>385</v>
          </cell>
          <cell r="G3195" t="str">
            <v>Stk</v>
          </cell>
          <cell r="H3195">
            <v>172.95</v>
          </cell>
        </row>
        <row r="3196">
          <cell r="A3196">
            <v>2150018366</v>
          </cell>
          <cell r="B3196" t="str">
            <v>DeLaval Melkeroverall S</v>
          </cell>
          <cell r="C3196" t="str">
            <v>Combinaison de traite T.S</v>
          </cell>
          <cell r="D3196">
            <v>160</v>
          </cell>
          <cell r="E3196" t="str">
            <v>P2</v>
          </cell>
          <cell r="F3196">
            <v>385</v>
          </cell>
          <cell r="G3196" t="str">
            <v>Stk</v>
          </cell>
          <cell r="H3196">
            <v>172.95</v>
          </cell>
        </row>
        <row r="3197">
          <cell r="A3197">
            <v>2150018367</v>
          </cell>
          <cell r="B3197" t="str">
            <v>Melkeroverall M</v>
          </cell>
          <cell r="C3197" t="str">
            <v>Combinaison de traite DeLaval M</v>
          </cell>
          <cell r="D3197">
            <v>160</v>
          </cell>
          <cell r="E3197" t="str">
            <v>P2</v>
          </cell>
          <cell r="F3197">
            <v>385</v>
          </cell>
          <cell r="G3197" t="str">
            <v>Stk</v>
          </cell>
          <cell r="H3197">
            <v>172.95</v>
          </cell>
        </row>
        <row r="3198">
          <cell r="A3198">
            <v>2150018368</v>
          </cell>
          <cell r="B3198" t="str">
            <v>DeLaval Melkeroverall L</v>
          </cell>
          <cell r="C3198" t="str">
            <v>Combinaison de traite L</v>
          </cell>
          <cell r="D3198">
            <v>160</v>
          </cell>
          <cell r="E3198" t="str">
            <v>P2</v>
          </cell>
          <cell r="F3198">
            <v>385</v>
          </cell>
          <cell r="G3198" t="str">
            <v>Stk</v>
          </cell>
          <cell r="H3198">
            <v>172.95</v>
          </cell>
        </row>
        <row r="3199">
          <cell r="A3199">
            <v>2150018369</v>
          </cell>
          <cell r="B3199" t="str">
            <v>DeLaval Melkeroverall XL</v>
          </cell>
          <cell r="C3199" t="str">
            <v>Combinaison de traite XL</v>
          </cell>
          <cell r="D3199">
            <v>160</v>
          </cell>
          <cell r="E3199" t="str">
            <v>P2</v>
          </cell>
          <cell r="F3199">
            <v>385</v>
          </cell>
          <cell r="G3199" t="str">
            <v>Stk</v>
          </cell>
          <cell r="H3199">
            <v>172.95</v>
          </cell>
        </row>
        <row r="3200">
          <cell r="A3200">
            <v>2150018370</v>
          </cell>
          <cell r="B3200" t="str">
            <v>Melkeroverall XXL/56</v>
          </cell>
          <cell r="C3200" t="str">
            <v>Combinaison speciale traite - XXL</v>
          </cell>
          <cell r="D3200">
            <v>160</v>
          </cell>
          <cell r="E3200" t="str">
            <v>P2</v>
          </cell>
          <cell r="F3200">
            <v>385</v>
          </cell>
          <cell r="G3200" t="str">
            <v>Stk</v>
          </cell>
          <cell r="H3200">
            <v>172.95</v>
          </cell>
        </row>
        <row r="3201">
          <cell r="A3201">
            <v>2150018371</v>
          </cell>
          <cell r="B3201" t="str">
            <v>DeLaval Melkeroverall 3XL</v>
          </cell>
          <cell r="C3201" t="str">
            <v>Combinaison de traite 3XL</v>
          </cell>
          <cell r="D3201">
            <v>160</v>
          </cell>
          <cell r="E3201" t="str">
            <v>P2</v>
          </cell>
          <cell r="F3201">
            <v>385</v>
          </cell>
          <cell r="G3201" t="str">
            <v>Stk</v>
          </cell>
          <cell r="H3201">
            <v>172.95</v>
          </cell>
        </row>
        <row r="3202">
          <cell r="A3202">
            <v>2150018372</v>
          </cell>
          <cell r="B3202" t="str">
            <v>DeLaval Melkeroverall 4XL</v>
          </cell>
          <cell r="C3202" t="str">
            <v>Combinaison de traite DeLaval 4XL</v>
          </cell>
          <cell r="D3202">
            <v>160</v>
          </cell>
          <cell r="E3202" t="str">
            <v>P2</v>
          </cell>
          <cell r="F3202">
            <v>385</v>
          </cell>
          <cell r="G3202" t="str">
            <v>Stk</v>
          </cell>
          <cell r="H3202">
            <v>172.95</v>
          </cell>
        </row>
        <row r="3203">
          <cell r="A3203">
            <v>2150018375</v>
          </cell>
          <cell r="B3203" t="str">
            <v>Modem 4G Serial MTX EU</v>
          </cell>
          <cell r="C3203" t="str">
            <v>Modem 4G Serial MTX</v>
          </cell>
          <cell r="D3203">
            <v>1117</v>
          </cell>
          <cell r="E3203" t="str">
            <v>P4</v>
          </cell>
          <cell r="F3203">
            <v>196</v>
          </cell>
          <cell r="G3203" t="str">
            <v>Stk</v>
          </cell>
          <cell r="H3203">
            <v>1207.5</v>
          </cell>
        </row>
        <row r="3204">
          <cell r="A3204">
            <v>2150018376</v>
          </cell>
          <cell r="B3204" t="str">
            <v>MSD Pumpe cpl</v>
          </cell>
          <cell r="C3204" t="str">
            <v>Pompe MSD Complete</v>
          </cell>
          <cell r="D3204">
            <v>1434</v>
          </cell>
          <cell r="E3204" t="str">
            <v>P4</v>
          </cell>
          <cell r="F3204">
            <v>196</v>
          </cell>
          <cell r="G3204" t="str">
            <v>Stk</v>
          </cell>
          <cell r="H3204">
            <v>1550.15</v>
          </cell>
        </row>
        <row r="3205">
          <cell r="A3205">
            <v>2150018461</v>
          </cell>
          <cell r="B3205" t="str">
            <v>AMS Magnetventil Luft Zitzenreinigung</v>
          </cell>
          <cell r="C3205" t="str">
            <v>Electrovanne 2 Voies V300</v>
          </cell>
          <cell r="D3205">
            <v>250</v>
          </cell>
          <cell r="E3205" t="str">
            <v>P4</v>
          </cell>
          <cell r="F3205">
            <v>196</v>
          </cell>
          <cell r="G3205" t="str">
            <v>Stk</v>
          </cell>
          <cell r="H3205">
            <v>270.25</v>
          </cell>
        </row>
        <row r="3206">
          <cell r="A3206">
            <v>2150018462</v>
          </cell>
          <cell r="B3206" t="str">
            <v>AMS Magnetventil Wasser Zitzenreinigung</v>
          </cell>
          <cell r="C3206" t="str">
            <v>Electrovanne inox gobelet laveur</v>
          </cell>
          <cell r="D3206">
            <v>280</v>
          </cell>
          <cell r="E3206" t="str">
            <v>P4</v>
          </cell>
          <cell r="F3206">
            <v>196</v>
          </cell>
          <cell r="G3206" t="str">
            <v>Stk</v>
          </cell>
          <cell r="H3206">
            <v>302.7</v>
          </cell>
        </row>
        <row r="3207">
          <cell r="A3207">
            <v>2150018463</v>
          </cell>
          <cell r="B3207" t="str">
            <v>VMS Magnetventil Backflush Zitzenreinig.</v>
          </cell>
          <cell r="C3207" t="str">
            <v>Valve eau rampe de lavage VMS</v>
          </cell>
          <cell r="D3207">
            <v>102</v>
          </cell>
          <cell r="E3207" t="str">
            <v>P4</v>
          </cell>
          <cell r="F3207">
            <v>196</v>
          </cell>
          <cell r="G3207" t="str">
            <v>Stk</v>
          </cell>
          <cell r="H3207">
            <v>110.25</v>
          </cell>
        </row>
        <row r="3208">
          <cell r="A3208">
            <v>2150018550</v>
          </cell>
          <cell r="B3208" t="str">
            <v>VMS Topventil NO</v>
          </cell>
          <cell r="C3208" t="str">
            <v>Vanne complète VMS</v>
          </cell>
          <cell r="D3208">
            <v>256</v>
          </cell>
          <cell r="E3208" t="str">
            <v>P4</v>
          </cell>
          <cell r="F3208">
            <v>196</v>
          </cell>
          <cell r="G3208" t="str">
            <v>Stk</v>
          </cell>
          <cell r="H3208">
            <v>276.75</v>
          </cell>
        </row>
        <row r="3209">
          <cell r="A3209">
            <v>2150018620</v>
          </cell>
          <cell r="B3209" t="str">
            <v>HTP60 Übergang auf 400mm Rohr Rückschla</v>
          </cell>
          <cell r="C3209" t="str">
            <v>HTP60 Adapteur 400 mm tube anti retour</v>
          </cell>
          <cell r="D3209">
            <v>2541</v>
          </cell>
          <cell r="E3209" t="str">
            <v>P3</v>
          </cell>
          <cell r="F3209">
            <v>413</v>
          </cell>
          <cell r="G3209" t="str">
            <v>Stk</v>
          </cell>
          <cell r="H3209">
            <v>2746.8</v>
          </cell>
        </row>
        <row r="3210">
          <cell r="A3210">
            <v>2150018648</v>
          </cell>
          <cell r="B3210" t="str">
            <v>Schraubensatz,2xHEX,M6x16mm&amp;Mutter</v>
          </cell>
          <cell r="C3210" t="str">
            <v>P100 Kit 2xM6x16m AvecEcrous</v>
          </cell>
          <cell r="D3210">
            <v>3.9</v>
          </cell>
          <cell r="E3210" t="str">
            <v>P1</v>
          </cell>
          <cell r="F3210">
            <v>817</v>
          </cell>
          <cell r="G3210" t="str">
            <v>Stk</v>
          </cell>
          <cell r="H3210">
            <v>4.2</v>
          </cell>
        </row>
        <row r="3211">
          <cell r="A3211">
            <v>2150018653</v>
          </cell>
          <cell r="B3211" t="str">
            <v>Ventil 3/4</v>
          </cell>
          <cell r="C3211" t="str">
            <v>Electrovanne 3/4</v>
          </cell>
          <cell r="D3211">
            <v>132</v>
          </cell>
          <cell r="E3211" t="str">
            <v>P4</v>
          </cell>
          <cell r="F3211">
            <v>196</v>
          </cell>
          <cell r="G3211" t="str">
            <v>Stk</v>
          </cell>
          <cell r="H3211">
            <v>142.69999999999999</v>
          </cell>
        </row>
        <row r="3212">
          <cell r="A3212">
            <v>2150018654</v>
          </cell>
          <cell r="B3212" t="str">
            <v>T-Stück Ø13/6mm</v>
          </cell>
          <cell r="C3212" t="str">
            <v>Raccord en T Dia 6mm</v>
          </cell>
          <cell r="D3212">
            <v>8.0500000000000007</v>
          </cell>
          <cell r="E3212" t="str">
            <v>P4</v>
          </cell>
          <cell r="F3212">
            <v>196</v>
          </cell>
          <cell r="G3212" t="str">
            <v>Stk</v>
          </cell>
          <cell r="H3212">
            <v>8.6999999999999993</v>
          </cell>
        </row>
        <row r="3213">
          <cell r="A3213">
            <v>2150018656</v>
          </cell>
          <cell r="B3213" t="str">
            <v>V300 Dosierpumpenschlauch SSO</v>
          </cell>
          <cell r="C3213" t="str">
            <v>Tuyau peristaltic pompe SSO#2150025327</v>
          </cell>
          <cell r="D3213">
            <v>51</v>
          </cell>
          <cell r="E3213" t="str">
            <v>P4</v>
          </cell>
          <cell r="F3213">
            <v>196</v>
          </cell>
          <cell r="G3213" t="str">
            <v>Stk</v>
          </cell>
          <cell r="H3213">
            <v>55.15</v>
          </cell>
        </row>
        <row r="3214">
          <cell r="A3214">
            <v>2150018667</v>
          </cell>
          <cell r="B3214" t="str">
            <v>Membransatz VMS Classic</v>
          </cell>
          <cell r="C3214" t="str">
            <v>Membrane VMS Classic</v>
          </cell>
          <cell r="D3214">
            <v>43.9</v>
          </cell>
          <cell r="E3214" t="str">
            <v>P4</v>
          </cell>
          <cell r="F3214">
            <v>196</v>
          </cell>
          <cell r="G3214" t="str">
            <v>Stk</v>
          </cell>
          <cell r="H3214">
            <v>47.45</v>
          </cell>
        </row>
        <row r="3215">
          <cell r="A3215">
            <v>2150018668</v>
          </cell>
          <cell r="B3215" t="str">
            <v>O-Ring dia 25, 12x1,78mm</v>
          </cell>
          <cell r="C3215" t="str">
            <v>Joint torique dia 25, 12x1,78mm</v>
          </cell>
          <cell r="D3215">
            <v>1.1499999999999999</v>
          </cell>
          <cell r="E3215" t="str">
            <v>P4</v>
          </cell>
          <cell r="F3215">
            <v>196</v>
          </cell>
          <cell r="G3215" t="str">
            <v>Stk</v>
          </cell>
          <cell r="H3215">
            <v>1.25</v>
          </cell>
        </row>
        <row r="3216">
          <cell r="A3216">
            <v>2150018669</v>
          </cell>
          <cell r="B3216" t="str">
            <v>O-Ring dia 4x1mm (Kit à 10 Stk.)</v>
          </cell>
          <cell r="C3216" t="str">
            <v>Joint Torique dia 4 x 1mm</v>
          </cell>
          <cell r="D3216">
            <v>15.55</v>
          </cell>
          <cell r="E3216" t="str">
            <v>P4</v>
          </cell>
          <cell r="F3216">
            <v>196</v>
          </cell>
          <cell r="G3216" t="str">
            <v>Stk</v>
          </cell>
          <cell r="H3216">
            <v>16.8</v>
          </cell>
        </row>
        <row r="3217">
          <cell r="A3217">
            <v>2150018670</v>
          </cell>
          <cell r="B3217" t="str">
            <v>O-Ring dia 3, 1x1,6mm</v>
          </cell>
          <cell r="C3217" t="str">
            <v>Joint torique dia 3,1x1,6mm</v>
          </cell>
          <cell r="D3217">
            <v>8.25</v>
          </cell>
          <cell r="E3217" t="str">
            <v>P4</v>
          </cell>
          <cell r="F3217">
            <v>196</v>
          </cell>
          <cell r="G3217" t="str">
            <v>Stk</v>
          </cell>
          <cell r="H3217">
            <v>8.9</v>
          </cell>
        </row>
        <row r="3218">
          <cell r="A3218">
            <v>2150018671</v>
          </cell>
          <cell r="B3218" t="str">
            <v>Ohrmarkenmesser</v>
          </cell>
          <cell r="C3218" t="str">
            <v>BA Outil Detagger</v>
          </cell>
          <cell r="D3218">
            <v>10.85</v>
          </cell>
          <cell r="E3218" t="str">
            <v>P1</v>
          </cell>
          <cell r="F3218">
            <v>928</v>
          </cell>
          <cell r="G3218" t="str">
            <v>Stk</v>
          </cell>
          <cell r="H3218">
            <v>11.75</v>
          </cell>
        </row>
        <row r="3219">
          <cell r="A3219">
            <v>2150018672</v>
          </cell>
          <cell r="B3219" t="str">
            <v>Handlesegerät HHR5000 B/ISO</v>
          </cell>
          <cell r="C3219" t="str">
            <v>Lecteur boucles HHR5000</v>
          </cell>
          <cell r="D3219">
            <v>1918</v>
          </cell>
          <cell r="E3219" t="str">
            <v>P1</v>
          </cell>
          <cell r="F3219">
            <v>910</v>
          </cell>
          <cell r="G3219" t="str">
            <v>Stk</v>
          </cell>
          <cell r="H3219">
            <v>2073.35</v>
          </cell>
        </row>
        <row r="3220">
          <cell r="A3220">
            <v>2150018676</v>
          </cell>
          <cell r="B3220" t="str">
            <v>Feder für Multisampler</v>
          </cell>
          <cell r="C3220" t="str">
            <v>Vis de bille echantilloneur</v>
          </cell>
          <cell r="D3220">
            <v>594</v>
          </cell>
          <cell r="E3220" t="str">
            <v>P4</v>
          </cell>
          <cell r="F3220">
            <v>196</v>
          </cell>
          <cell r="G3220" t="str">
            <v>Stk</v>
          </cell>
          <cell r="H3220">
            <v>642.1</v>
          </cell>
        </row>
        <row r="3221">
          <cell r="A3221">
            <v>2150018696</v>
          </cell>
          <cell r="B3221" t="str">
            <v>VMS BCS Halterung rechts/links</v>
          </cell>
          <cell r="C3221" t="str">
            <v>Support BSC VMS Droit et Gauche</v>
          </cell>
          <cell r="D3221">
            <v>394</v>
          </cell>
          <cell r="E3221" t="str">
            <v>P1</v>
          </cell>
          <cell r="F3221">
            <v>923</v>
          </cell>
          <cell r="G3221" t="str">
            <v>Stk</v>
          </cell>
          <cell r="H3221">
            <v>425.9</v>
          </cell>
        </row>
        <row r="3222">
          <cell r="A3222">
            <v>2150018721</v>
          </cell>
          <cell r="B3222" t="str">
            <v>BCS KIT links/rechts</v>
          </cell>
          <cell r="C3222" t="str">
            <v>.E.BCS KIT CPL VMS LEFT/RIGHT</v>
          </cell>
          <cell r="D3222">
            <v>7979</v>
          </cell>
          <cell r="E3222" t="str">
            <v>P1</v>
          </cell>
          <cell r="F3222">
            <v>923</v>
          </cell>
          <cell r="G3222" t="str">
            <v>Stk</v>
          </cell>
          <cell r="H3222">
            <v>8625.2999999999993</v>
          </cell>
        </row>
        <row r="3223">
          <cell r="A3223">
            <v>2150018736</v>
          </cell>
          <cell r="B3223" t="str">
            <v>4/3-Proportional-Wegeventil 12V V300</v>
          </cell>
          <cell r="C3223" t="str">
            <v>.E.Proportional Valve 4/3 V300</v>
          </cell>
          <cell r="D3223">
            <v>763</v>
          </cell>
          <cell r="E3223" t="str">
            <v>P4</v>
          </cell>
          <cell r="F3223">
            <v>196</v>
          </cell>
          <cell r="G3223" t="str">
            <v>Stk</v>
          </cell>
          <cell r="H3223">
            <v>824.8</v>
          </cell>
        </row>
        <row r="3224">
          <cell r="A3224">
            <v>2150018738</v>
          </cell>
          <cell r="B3224" t="str">
            <v>Druckindikator</v>
          </cell>
          <cell r="C3224" t="str">
            <v>indicateur de pression</v>
          </cell>
          <cell r="D3224">
            <v>164</v>
          </cell>
          <cell r="E3224" t="str">
            <v>P4</v>
          </cell>
          <cell r="F3224">
            <v>196</v>
          </cell>
          <cell r="G3224" t="str">
            <v>Stk</v>
          </cell>
          <cell r="H3224">
            <v>177.3</v>
          </cell>
        </row>
        <row r="3225">
          <cell r="A3225">
            <v>2150018739</v>
          </cell>
          <cell r="B3225" t="str">
            <v>Druckventil</v>
          </cell>
          <cell r="C3225" t="str">
            <v>Valve de pression</v>
          </cell>
          <cell r="D3225">
            <v>94.3</v>
          </cell>
          <cell r="E3225" t="str">
            <v>P4</v>
          </cell>
          <cell r="F3225">
            <v>196</v>
          </cell>
          <cell r="G3225" t="str">
            <v>Stk</v>
          </cell>
          <cell r="H3225">
            <v>101.95</v>
          </cell>
        </row>
        <row r="3226">
          <cell r="A3226">
            <v>2150018740</v>
          </cell>
          <cell r="B3226" t="str">
            <v>Füllstands-u.Temperatursensor</v>
          </cell>
          <cell r="C3226" t="str">
            <v>capteur de niveau/temp</v>
          </cell>
          <cell r="D3226">
            <v>668</v>
          </cell>
          <cell r="E3226" t="str">
            <v>P4</v>
          </cell>
          <cell r="F3226">
            <v>196</v>
          </cell>
          <cell r="G3226" t="str">
            <v>Stk</v>
          </cell>
          <cell r="H3226">
            <v>722.1</v>
          </cell>
        </row>
        <row r="3227">
          <cell r="A3227">
            <v>2150018741</v>
          </cell>
          <cell r="B3227" t="str">
            <v>Druckspeicher 2,8l 80bar</v>
          </cell>
          <cell r="C3227" t="str">
            <v>Accumulateur 2,8L 80bar</v>
          </cell>
          <cell r="D3227">
            <v>797</v>
          </cell>
          <cell r="E3227" t="str">
            <v>P4</v>
          </cell>
          <cell r="F3227">
            <v>196</v>
          </cell>
          <cell r="G3227" t="str">
            <v>Stk</v>
          </cell>
          <cell r="H3227">
            <v>861.55</v>
          </cell>
        </row>
        <row r="3228">
          <cell r="A3228">
            <v>2150018770</v>
          </cell>
          <cell r="B3228" t="str">
            <v>OptiDuo Schnecke</v>
          </cell>
          <cell r="C3228" t="str">
            <v>Vis Principale Optiduo</v>
          </cell>
          <cell r="D3228">
            <v>1942</v>
          </cell>
          <cell r="E3228" t="str">
            <v>P4</v>
          </cell>
          <cell r="F3228">
            <v>592</v>
          </cell>
          <cell r="G3228" t="str">
            <v>Stk</v>
          </cell>
          <cell r="H3228">
            <v>2099.3000000000002</v>
          </cell>
        </row>
        <row r="3229">
          <cell r="A3229">
            <v>2150018771</v>
          </cell>
          <cell r="B3229" t="str">
            <v>Förderband Stützrollen Mitte</v>
          </cell>
          <cell r="C3229" t="str">
            <v>Convoyeur Rouleaux d'appui Centre</v>
          </cell>
          <cell r="D3229">
            <v>183</v>
          </cell>
          <cell r="E3229" t="str">
            <v>P4</v>
          </cell>
          <cell r="F3229">
            <v>592</v>
          </cell>
          <cell r="G3229" t="str">
            <v>Stk</v>
          </cell>
          <cell r="H3229">
            <v>197.8</v>
          </cell>
        </row>
        <row r="3230">
          <cell r="A3230">
            <v>2150018786</v>
          </cell>
          <cell r="B3230" t="str">
            <v>Injektor 0,2-2% Purge Cup Flush Zentrale</v>
          </cell>
          <cell r="C3230" t="str">
            <v>Injecteur 0,2-2%</v>
          </cell>
          <cell r="D3230">
            <v>732</v>
          </cell>
          <cell r="E3230" t="str">
            <v>P4</v>
          </cell>
          <cell r="F3230">
            <v>196</v>
          </cell>
          <cell r="G3230" t="str">
            <v>Stk</v>
          </cell>
          <cell r="H3230">
            <v>791.3</v>
          </cell>
        </row>
        <row r="3231">
          <cell r="A3231">
            <v>2150018811</v>
          </cell>
          <cell r="B3231" t="str">
            <v>V300 TC Ventilblock</v>
          </cell>
          <cell r="C3231" t="str">
            <v>Bloc valve complet V300</v>
          </cell>
          <cell r="D3231">
            <v>1139</v>
          </cell>
          <cell r="E3231" t="str">
            <v>P4</v>
          </cell>
          <cell r="F3231">
            <v>196</v>
          </cell>
          <cell r="G3231" t="str">
            <v>Stk</v>
          </cell>
          <cell r="H3231">
            <v>1231.25</v>
          </cell>
        </row>
        <row r="3232">
          <cell r="A3232">
            <v>2150018812</v>
          </cell>
          <cell r="B3232" t="str">
            <v>Filtersatz Luftvorbereitung V300 24 Mona</v>
          </cell>
          <cell r="C3232" t="str">
            <v>Filtre regulateur V300 24 mois</v>
          </cell>
          <cell r="D3232">
            <v>8.15</v>
          </cell>
          <cell r="E3232" t="str">
            <v>P4</v>
          </cell>
          <cell r="F3232">
            <v>196</v>
          </cell>
          <cell r="G3232" t="str">
            <v>Stk</v>
          </cell>
          <cell r="H3232">
            <v>8.8000000000000007</v>
          </cell>
        </row>
        <row r="3233">
          <cell r="A3233">
            <v>2150018821</v>
          </cell>
          <cell r="B3233" t="str">
            <v>DelPro 5.6 + VMS BL8.X N2150022965</v>
          </cell>
          <cell r="C3233" t="str">
            <v>.E.DELPRO 5.6 + VMS BL8.X</v>
          </cell>
          <cell r="D3233">
            <v>4854</v>
          </cell>
          <cell r="E3233" t="str">
            <v>P1</v>
          </cell>
          <cell r="F3233">
            <v>915</v>
          </cell>
          <cell r="G3233" t="str">
            <v>Stk</v>
          </cell>
          <cell r="H3233">
            <v>5247.15</v>
          </cell>
        </row>
        <row r="3234">
          <cell r="A3234">
            <v>2150018835</v>
          </cell>
          <cell r="B3234" t="str">
            <v>BA Ohrmarkenzange</v>
          </cell>
          <cell r="C3234" t="str">
            <v>BA Outil tagger</v>
          </cell>
          <cell r="D3234">
            <v>165</v>
          </cell>
          <cell r="E3234" t="str">
            <v>P1</v>
          </cell>
          <cell r="F3234">
            <v>928</v>
          </cell>
          <cell r="G3234" t="str">
            <v>Stk</v>
          </cell>
          <cell r="H3234">
            <v>178.35</v>
          </cell>
        </row>
        <row r="3235">
          <cell r="A3235">
            <v>2150018836</v>
          </cell>
          <cell r="B3235" t="str">
            <v>BA Dornteil rund</v>
          </cell>
          <cell r="C3235" t="str">
            <v>BA plaque arrière tag</v>
          </cell>
          <cell r="D3235">
            <v>1.45</v>
          </cell>
          <cell r="E3235" t="str">
            <v>P1</v>
          </cell>
          <cell r="F3235">
            <v>928</v>
          </cell>
          <cell r="G3235" t="str">
            <v>Stk</v>
          </cell>
          <cell r="H3235">
            <v>1.55</v>
          </cell>
        </row>
        <row r="3236">
          <cell r="A3236">
            <v>2150018837</v>
          </cell>
          <cell r="B3236" t="str">
            <v>BA Anker Halterung</v>
          </cell>
          <cell r="C3236" t="str">
            <v>BA support Antenne</v>
          </cell>
          <cell r="D3236">
            <v>69.400000000000006</v>
          </cell>
          <cell r="E3236" t="str">
            <v>P1</v>
          </cell>
          <cell r="F3236">
            <v>928</v>
          </cell>
          <cell r="G3236" t="str">
            <v>Stk</v>
          </cell>
          <cell r="H3236">
            <v>75</v>
          </cell>
        </row>
        <row r="3237">
          <cell r="A3237">
            <v>2150018838</v>
          </cell>
          <cell r="B3237" t="str">
            <v>Industrial Computer ICB1</v>
          </cell>
          <cell r="C3237" t="str">
            <v>Industrial Computer ICB1</v>
          </cell>
          <cell r="D3237">
            <v>3598</v>
          </cell>
          <cell r="E3237" t="str">
            <v>P1</v>
          </cell>
          <cell r="F3237">
            <v>510</v>
          </cell>
          <cell r="G3237" t="str">
            <v>Stk</v>
          </cell>
          <cell r="H3237">
            <v>3889.45</v>
          </cell>
        </row>
        <row r="3238">
          <cell r="A3238">
            <v>2150018839</v>
          </cell>
          <cell r="B3238" t="str">
            <v>ICA1 EDGE SERVER</v>
          </cell>
          <cell r="C3238" t="str">
            <v>Industrial Computer ICA1</v>
          </cell>
          <cell r="D3238">
            <v>0.05</v>
          </cell>
          <cell r="E3238" t="str">
            <v>P1</v>
          </cell>
          <cell r="F3238">
            <v>510</v>
          </cell>
          <cell r="G3238" t="str">
            <v>Stk</v>
          </cell>
          <cell r="H3238">
            <v>0.05</v>
          </cell>
        </row>
        <row r="3239">
          <cell r="A3239">
            <v>2150018890</v>
          </cell>
          <cell r="B3239" t="str">
            <v>DRE Pfosten Anpassungskit</v>
          </cell>
          <cell r="C3239" t="str">
            <v>KIT AJUSTEMENT DE RACCORD TOURNANT</v>
          </cell>
          <cell r="D3239">
            <v>248</v>
          </cell>
          <cell r="E3239" t="str">
            <v>P1</v>
          </cell>
          <cell r="F3239">
            <v>802</v>
          </cell>
          <cell r="G3239" t="str">
            <v>Stk</v>
          </cell>
          <cell r="H3239">
            <v>268.10000000000002</v>
          </cell>
        </row>
        <row r="3240">
          <cell r="A3240">
            <v>2150018921</v>
          </cell>
          <cell r="B3240" t="str">
            <v>AMR2 Tastenfeld kpl. MPCQ400</v>
          </cell>
          <cell r="C3240" t="str">
            <v>Clavier 4 boutons V300</v>
          </cell>
          <cell r="D3240">
            <v>754</v>
          </cell>
          <cell r="E3240" t="str">
            <v>P4</v>
          </cell>
          <cell r="F3240">
            <v>196</v>
          </cell>
          <cell r="G3240" t="str">
            <v>Stk</v>
          </cell>
          <cell r="H3240">
            <v>815.05</v>
          </cell>
        </row>
        <row r="3241">
          <cell r="A3241">
            <v>2150018960</v>
          </cell>
          <cell r="B3241" t="str">
            <v>Steuerplatine SCB3 230V</v>
          </cell>
          <cell r="C3241" t="str">
            <v>Carte PCB Brosse SCB3 2022 230V</v>
          </cell>
          <cell r="D3241">
            <v>244</v>
          </cell>
          <cell r="E3241" t="str">
            <v>P4</v>
          </cell>
          <cell r="F3241">
            <v>392</v>
          </cell>
          <cell r="G3241" t="str">
            <v>Stk</v>
          </cell>
          <cell r="H3241">
            <v>263.75</v>
          </cell>
        </row>
        <row r="3242">
          <cell r="A3242">
            <v>2150018973</v>
          </cell>
          <cell r="B3242" t="str">
            <v>V300 Deckel Dosierpumpe SSO</v>
          </cell>
          <cell r="C3242" t="str">
            <v>Vitre pompe SSO</v>
          </cell>
          <cell r="D3242">
            <v>17.2</v>
          </cell>
          <cell r="E3242" t="str">
            <v>P4</v>
          </cell>
          <cell r="F3242">
            <v>196</v>
          </cell>
          <cell r="G3242" t="str">
            <v>Stk</v>
          </cell>
          <cell r="H3242">
            <v>18.600000000000001</v>
          </cell>
        </row>
        <row r="3243">
          <cell r="A3243">
            <v>2150018976</v>
          </cell>
          <cell r="B3243" t="str">
            <v>V300 Sensor-Befestigung</v>
          </cell>
          <cell r="C3243" t="str">
            <v>Support capteur pour vanne Dia 16</v>
          </cell>
          <cell r="D3243">
            <v>6</v>
          </cell>
          <cell r="E3243" t="str">
            <v>P4</v>
          </cell>
          <cell r="F3243">
            <v>196</v>
          </cell>
          <cell r="G3243" t="str">
            <v>Stk</v>
          </cell>
          <cell r="H3243">
            <v>6.5</v>
          </cell>
        </row>
        <row r="3244">
          <cell r="A3244">
            <v>2150018986</v>
          </cell>
          <cell r="B3244" t="str">
            <v>V300 Motor 0,55 kW für Hydraulikeinheit</v>
          </cell>
          <cell r="C3244" t="str">
            <v>Moteur groupe Hydraulique V300 NM</v>
          </cell>
          <cell r="D3244">
            <v>533</v>
          </cell>
          <cell r="E3244" t="str">
            <v>P4</v>
          </cell>
          <cell r="F3244">
            <v>196</v>
          </cell>
          <cell r="G3244" t="str">
            <v>Stk</v>
          </cell>
          <cell r="H3244">
            <v>576.15</v>
          </cell>
        </row>
        <row r="3245">
          <cell r="A3245">
            <v>2150019022</v>
          </cell>
          <cell r="B3245" t="str">
            <v>Dichtring 160x110x1mm V300 hydr.Aggregat</v>
          </cell>
          <cell r="C3245" t="str">
            <v>Joint de pompe hydraulique V300 160x110</v>
          </cell>
          <cell r="D3245">
            <v>39.799999999999997</v>
          </cell>
          <cell r="E3245" t="str">
            <v>P4</v>
          </cell>
          <cell r="F3245">
            <v>196</v>
          </cell>
          <cell r="G3245" t="str">
            <v>Stk</v>
          </cell>
          <cell r="H3245">
            <v>43</v>
          </cell>
        </row>
        <row r="3246">
          <cell r="A3246">
            <v>2150019024</v>
          </cell>
          <cell r="B3246" t="str">
            <v>Dichtung Gummi Hydrauliktankdeckel V300</v>
          </cell>
          <cell r="C3246" t="str">
            <v>Joint de reservoir hydraulique V300</v>
          </cell>
          <cell r="D3246">
            <v>60.7</v>
          </cell>
          <cell r="E3246" t="str">
            <v>P4</v>
          </cell>
          <cell r="F3246">
            <v>196</v>
          </cell>
          <cell r="G3246" t="str">
            <v>Stk</v>
          </cell>
          <cell r="H3246">
            <v>65.599999999999994</v>
          </cell>
        </row>
        <row r="3247">
          <cell r="A3247">
            <v>2150019026</v>
          </cell>
          <cell r="B3247" t="str">
            <v>Hydraulikpumpe VMS</v>
          </cell>
          <cell r="C3247" t="str">
            <v>Pompe hydraulique VMS</v>
          </cell>
          <cell r="D3247">
            <v>1685</v>
          </cell>
          <cell r="E3247" t="str">
            <v>P4</v>
          </cell>
          <cell r="F3247">
            <v>196</v>
          </cell>
          <cell r="G3247" t="str">
            <v>Stk</v>
          </cell>
          <cell r="H3247">
            <v>1821.5</v>
          </cell>
        </row>
        <row r="3248">
          <cell r="A3248">
            <v>2150019027</v>
          </cell>
          <cell r="B3248" t="str">
            <v>Kupplung 12,7mm-14mm</v>
          </cell>
          <cell r="C3248" t="str">
            <v>Accouplement dia 12,7mm-14mm</v>
          </cell>
          <cell r="D3248">
            <v>138</v>
          </cell>
          <cell r="E3248" t="str">
            <v>P4</v>
          </cell>
          <cell r="F3248">
            <v>196</v>
          </cell>
          <cell r="G3248" t="str">
            <v>Stk</v>
          </cell>
          <cell r="H3248">
            <v>149.19999999999999</v>
          </cell>
        </row>
        <row r="3249">
          <cell r="A3249">
            <v>2150019108</v>
          </cell>
          <cell r="B3249" t="str">
            <v>SC3 Baseplate cpl</v>
          </cell>
          <cell r="C3249" t="str">
            <v>.E.SC3 Baseplate cpl</v>
          </cell>
          <cell r="D3249">
            <v>3022</v>
          </cell>
          <cell r="E3249" t="str">
            <v>P4</v>
          </cell>
          <cell r="F3249">
            <v>510</v>
          </cell>
          <cell r="G3249" t="str">
            <v>Stk</v>
          </cell>
          <cell r="H3249">
            <v>3266.8</v>
          </cell>
        </row>
        <row r="3250">
          <cell r="A3250">
            <v>2150019138</v>
          </cell>
          <cell r="B3250" t="str">
            <v>DRE100/300 SR120/200IBOX Rahmen Ver.2021</v>
          </cell>
          <cell r="C3250" t="str">
            <v>.E.DRE100/300 SR200 IBOX FRAME SS</v>
          </cell>
          <cell r="D3250">
            <v>620</v>
          </cell>
          <cell r="E3250" t="str">
            <v>P1</v>
          </cell>
          <cell r="F3250">
            <v>812</v>
          </cell>
          <cell r="G3250" t="str">
            <v>Stk</v>
          </cell>
          <cell r="H3250">
            <v>670.2</v>
          </cell>
        </row>
        <row r="3251">
          <cell r="A3251">
            <v>2150019139</v>
          </cell>
          <cell r="B3251" t="str">
            <v>DRE100/300 SR120/200IBOX Rahmen Ver.2021</v>
          </cell>
          <cell r="C3251" t="str">
            <v>.E.DRE100/300 SR120/200 IBOX FRAME GALV</v>
          </cell>
          <cell r="D3251">
            <v>442</v>
          </cell>
          <cell r="E3251" t="str">
            <v>P1</v>
          </cell>
          <cell r="F3251">
            <v>812</v>
          </cell>
          <cell r="G3251" t="str">
            <v>Stk</v>
          </cell>
          <cell r="H3251">
            <v>477.8</v>
          </cell>
        </row>
        <row r="3252">
          <cell r="A3252">
            <v>2150019190</v>
          </cell>
          <cell r="B3252" t="str">
            <v>V300 Spraydüsenhalter</v>
          </cell>
          <cell r="C3252" t="str">
            <v>support buses de lavage faisceau V300</v>
          </cell>
          <cell r="D3252">
            <v>41.4</v>
          </cell>
          <cell r="E3252" t="str">
            <v>P4</v>
          </cell>
          <cell r="F3252">
            <v>196</v>
          </cell>
          <cell r="G3252" t="str">
            <v>Stk</v>
          </cell>
          <cell r="H3252">
            <v>44.75</v>
          </cell>
        </row>
        <row r="3253">
          <cell r="A3253">
            <v>2150019192</v>
          </cell>
          <cell r="B3253" t="str">
            <v>O-Ring 50,52mm x1,78mm NBR</v>
          </cell>
          <cell r="C3253" t="str">
            <v>Joint torique 50,52x1,78 NBR 70degr.</v>
          </cell>
          <cell r="D3253">
            <v>11.35</v>
          </cell>
          <cell r="E3253" t="str">
            <v>P4</v>
          </cell>
          <cell r="F3253">
            <v>196</v>
          </cell>
          <cell r="G3253" t="str">
            <v>Stk</v>
          </cell>
          <cell r="H3253">
            <v>12.25</v>
          </cell>
        </row>
        <row r="3254">
          <cell r="A3254">
            <v>2150019240</v>
          </cell>
          <cell r="B3254" t="str">
            <v>V300 Abdeckung Bedienfeld links</v>
          </cell>
          <cell r="C3254" t="str">
            <v>Capot V300 Gauche</v>
          </cell>
          <cell r="D3254">
            <v>120</v>
          </cell>
          <cell r="E3254" t="str">
            <v>P4</v>
          </cell>
          <cell r="F3254">
            <v>196</v>
          </cell>
          <cell r="G3254" t="str">
            <v>Stk</v>
          </cell>
          <cell r="H3254">
            <v>129.69999999999999</v>
          </cell>
        </row>
        <row r="3255">
          <cell r="A3255">
            <v>2150019241</v>
          </cell>
          <cell r="B3255" t="str">
            <v>V300 Abdeckung Bedienfeld rechts</v>
          </cell>
          <cell r="C3255" t="str">
            <v>Capot V300 Droit</v>
          </cell>
          <cell r="D3255">
            <v>120</v>
          </cell>
          <cell r="E3255" t="str">
            <v>P4</v>
          </cell>
          <cell r="F3255">
            <v>196</v>
          </cell>
          <cell r="G3255" t="str">
            <v>Stk</v>
          </cell>
          <cell r="H3255">
            <v>129.69999999999999</v>
          </cell>
        </row>
        <row r="3256">
          <cell r="A3256">
            <v>2150019243</v>
          </cell>
          <cell r="B3256" t="str">
            <v>V300 Abdeckung unteres Kabinett rechts</v>
          </cell>
          <cell r="C3256" t="str">
            <v>Capot Panneau Inf. V300 Droit</v>
          </cell>
          <cell r="D3256">
            <v>255</v>
          </cell>
          <cell r="E3256" t="str">
            <v>P4</v>
          </cell>
          <cell r="F3256">
            <v>196</v>
          </cell>
          <cell r="G3256" t="str">
            <v>Stk</v>
          </cell>
          <cell r="H3256">
            <v>275.64999999999998</v>
          </cell>
        </row>
        <row r="3257">
          <cell r="A3257">
            <v>2150019244</v>
          </cell>
          <cell r="B3257" t="str">
            <v>V300 Abdeckung unteres Kabinett links</v>
          </cell>
          <cell r="C3257" t="str">
            <v>Capot Panneau Inf. V300 Gauche</v>
          </cell>
          <cell r="D3257">
            <v>255</v>
          </cell>
          <cell r="E3257" t="str">
            <v>P4</v>
          </cell>
          <cell r="F3257">
            <v>196</v>
          </cell>
          <cell r="G3257" t="str">
            <v>Stk</v>
          </cell>
          <cell r="H3257">
            <v>275.64999999999998</v>
          </cell>
        </row>
        <row r="3258">
          <cell r="A3258">
            <v>2150019245</v>
          </cell>
          <cell r="B3258" t="str">
            <v>V300 Abdeckung oberes Kabinett links</v>
          </cell>
          <cell r="C3258" t="str">
            <v>Capot panneau sup. V300 gauche</v>
          </cell>
          <cell r="D3258">
            <v>255</v>
          </cell>
          <cell r="E3258" t="str">
            <v>P4</v>
          </cell>
          <cell r="F3258">
            <v>196</v>
          </cell>
          <cell r="G3258" t="str">
            <v>Stk</v>
          </cell>
          <cell r="H3258">
            <v>275.64999999999998</v>
          </cell>
        </row>
        <row r="3259">
          <cell r="A3259">
            <v>2150019246</v>
          </cell>
          <cell r="B3259" t="str">
            <v>V300 Abdeckung oberes Kabinett rechts</v>
          </cell>
          <cell r="C3259" t="str">
            <v>Capot Panneau Sup. V300 Droit</v>
          </cell>
          <cell r="D3259">
            <v>255</v>
          </cell>
          <cell r="E3259" t="str">
            <v>P4</v>
          </cell>
          <cell r="F3259">
            <v>196</v>
          </cell>
          <cell r="G3259" t="str">
            <v>Stk</v>
          </cell>
          <cell r="H3259">
            <v>275.64999999999998</v>
          </cell>
        </row>
        <row r="3260">
          <cell r="A3260">
            <v>2150019276</v>
          </cell>
          <cell r="B3260" t="str">
            <v>RS450/20 Kupplungszahnkranz Kunststoff</v>
          </cell>
          <cell r="C3260" t="str">
            <v>RS450/20 Accouplement araignée plastique</v>
          </cell>
          <cell r="D3260">
            <v>5.25</v>
          </cell>
          <cell r="E3260" t="str">
            <v>P4</v>
          </cell>
          <cell r="F3260">
            <v>493</v>
          </cell>
          <cell r="G3260" t="str">
            <v>Stk</v>
          </cell>
          <cell r="H3260">
            <v>5.7</v>
          </cell>
        </row>
        <row r="3261">
          <cell r="A3261">
            <v>2150019277</v>
          </cell>
          <cell r="B3261" t="str">
            <v>RS450/20 Klauenkupplung Getriebeseite</v>
          </cell>
          <cell r="C3261" t="str">
            <v>RS450/20 Accouplement à griffes côté eng</v>
          </cell>
          <cell r="D3261">
            <v>24.8</v>
          </cell>
          <cell r="E3261" t="str">
            <v>P4</v>
          </cell>
          <cell r="F3261">
            <v>493</v>
          </cell>
          <cell r="G3261" t="str">
            <v>Stk</v>
          </cell>
          <cell r="H3261">
            <v>26.8</v>
          </cell>
        </row>
        <row r="3262">
          <cell r="A3262">
            <v>2150019278</v>
          </cell>
          <cell r="B3262" t="str">
            <v>Lager mit Gehäuse RS420/450 ab 04/2020</v>
          </cell>
          <cell r="C3262" t="str">
            <v>RS450/20 Roulement avec support</v>
          </cell>
          <cell r="D3262">
            <v>18.399999999999999</v>
          </cell>
          <cell r="E3262" t="str">
            <v>P4</v>
          </cell>
          <cell r="F3262">
            <v>493</v>
          </cell>
          <cell r="G3262" t="str">
            <v>Stk</v>
          </cell>
          <cell r="H3262">
            <v>19.899999999999999</v>
          </cell>
        </row>
        <row r="3263">
          <cell r="A3263">
            <v>2150019279</v>
          </cell>
          <cell r="B3263" t="str">
            <v>Kettenrad, 12 Zähne</v>
          </cell>
          <cell r="C3263" t="str">
            <v>Roue dentée, 12 dents</v>
          </cell>
          <cell r="D3263">
            <v>41.1</v>
          </cell>
          <cell r="E3263" t="str">
            <v>P4</v>
          </cell>
          <cell r="F3263">
            <v>493</v>
          </cell>
          <cell r="G3263" t="str">
            <v>Stk</v>
          </cell>
          <cell r="H3263">
            <v>44.45</v>
          </cell>
        </row>
        <row r="3264">
          <cell r="A3264">
            <v>2150019280</v>
          </cell>
          <cell r="B3264" t="str">
            <v>RS450 Kette für Antriebsmotor</v>
          </cell>
          <cell r="C3264" t="str">
            <v>Chaîne entraînement RS450/20</v>
          </cell>
          <cell r="D3264">
            <v>29.8</v>
          </cell>
          <cell r="E3264" t="str">
            <v>P4</v>
          </cell>
          <cell r="F3264">
            <v>493</v>
          </cell>
          <cell r="G3264" t="str">
            <v>Stk</v>
          </cell>
          <cell r="H3264">
            <v>32.200000000000003</v>
          </cell>
        </row>
        <row r="3265">
          <cell r="A3265">
            <v>2150019284</v>
          </cell>
          <cell r="B3265" t="str">
            <v>Transformator für E60M</v>
          </cell>
          <cell r="C3265" t="str">
            <v>.E.Energizer transformer E60M</v>
          </cell>
          <cell r="D3265">
            <v>190</v>
          </cell>
          <cell r="E3265" t="str">
            <v>P2</v>
          </cell>
          <cell r="F3265">
            <v>398</v>
          </cell>
          <cell r="G3265" t="str">
            <v>Stk</v>
          </cell>
          <cell r="H3265">
            <v>205.4</v>
          </cell>
        </row>
        <row r="3266">
          <cell r="A3266">
            <v>2150019285</v>
          </cell>
          <cell r="B3266" t="str">
            <v>Leiterplatte für ESE50B</v>
          </cell>
          <cell r="C3266" t="str">
            <v>.E.Energizer printed circuit board ESE50</v>
          </cell>
          <cell r="D3266">
            <v>409</v>
          </cell>
          <cell r="E3266" t="str">
            <v>P2</v>
          </cell>
          <cell r="F3266">
            <v>398</v>
          </cell>
          <cell r="G3266" t="str">
            <v>Stk</v>
          </cell>
          <cell r="H3266">
            <v>442.15</v>
          </cell>
        </row>
        <row r="3267">
          <cell r="A3267">
            <v>2150019286</v>
          </cell>
          <cell r="B3267" t="str">
            <v>Transformator für ESE50B</v>
          </cell>
          <cell r="C3267" t="str">
            <v>.E.Energizer transformer ESE50B</v>
          </cell>
          <cell r="D3267">
            <v>190</v>
          </cell>
          <cell r="E3267" t="str">
            <v>P2</v>
          </cell>
          <cell r="F3267">
            <v>398</v>
          </cell>
          <cell r="G3267" t="str">
            <v>Stk</v>
          </cell>
          <cell r="H3267">
            <v>205.4</v>
          </cell>
        </row>
        <row r="3268">
          <cell r="A3268">
            <v>2150019287</v>
          </cell>
          <cell r="B3268" t="str">
            <v>Transformator für 30M</v>
          </cell>
          <cell r="C3268" t="str">
            <v>.E.Energizer transformer 30M</v>
          </cell>
          <cell r="D3268">
            <v>127</v>
          </cell>
          <cell r="E3268" t="str">
            <v>P2</v>
          </cell>
          <cell r="F3268">
            <v>398</v>
          </cell>
          <cell r="G3268" t="str">
            <v>Stk</v>
          </cell>
          <cell r="H3268">
            <v>137.30000000000001</v>
          </cell>
        </row>
        <row r="3269">
          <cell r="A3269">
            <v>2150019288</v>
          </cell>
          <cell r="B3269" t="str">
            <v>Schalter transparent für ESE20BM</v>
          </cell>
          <cell r="C3269" t="str">
            <v>.E.Energizer switch transparent ESE20BM</v>
          </cell>
          <cell r="D3269">
            <v>3</v>
          </cell>
          <cell r="E3269" t="str">
            <v>P2</v>
          </cell>
          <cell r="F3269">
            <v>398</v>
          </cell>
          <cell r="G3269" t="str">
            <v>Stk</v>
          </cell>
          <cell r="H3269">
            <v>3.25</v>
          </cell>
        </row>
        <row r="3270">
          <cell r="A3270">
            <v>2150019289</v>
          </cell>
          <cell r="B3270" t="str">
            <v>Leiterplatte für ESE20BM</v>
          </cell>
          <cell r="C3270" t="str">
            <v>.E.Energizer printed circuit board ESE20</v>
          </cell>
          <cell r="D3270">
            <v>160</v>
          </cell>
          <cell r="E3270" t="str">
            <v>P2</v>
          </cell>
          <cell r="F3270">
            <v>398</v>
          </cell>
          <cell r="G3270" t="str">
            <v>Stk</v>
          </cell>
          <cell r="H3270">
            <v>172.95</v>
          </cell>
        </row>
        <row r="3271">
          <cell r="A3271">
            <v>2150019290</v>
          </cell>
          <cell r="B3271" t="str">
            <v>Transformator für ESE20BM, ESE7BS, ESE4B</v>
          </cell>
          <cell r="C3271" t="str">
            <v>.E.Energizer transform ESE20BM ESE7BS ES</v>
          </cell>
          <cell r="D3271">
            <v>112</v>
          </cell>
          <cell r="E3271" t="str">
            <v>P2</v>
          </cell>
          <cell r="F3271">
            <v>398</v>
          </cell>
          <cell r="G3271" t="str">
            <v>Stk</v>
          </cell>
          <cell r="H3271">
            <v>121.05</v>
          </cell>
        </row>
        <row r="3272">
          <cell r="A3272">
            <v>2150019291</v>
          </cell>
          <cell r="B3272" t="str">
            <v>Softgrip für ESE20BM</v>
          </cell>
          <cell r="C3272" t="str">
            <v>.E.DeLaval Energizer softgrip ESE20BM</v>
          </cell>
          <cell r="D3272">
            <v>13.15</v>
          </cell>
          <cell r="E3272" t="str">
            <v>P2</v>
          </cell>
          <cell r="F3272">
            <v>398</v>
          </cell>
          <cell r="G3272" t="str">
            <v>Stk</v>
          </cell>
          <cell r="H3272">
            <v>14.2</v>
          </cell>
        </row>
        <row r="3273">
          <cell r="A3273">
            <v>2150019292</v>
          </cell>
          <cell r="B3273" t="str">
            <v>Leiterplatte für ESE25BM</v>
          </cell>
          <cell r="C3273" t="str">
            <v>.E.Energizer printed circuit board ESE25</v>
          </cell>
          <cell r="D3273">
            <v>235</v>
          </cell>
          <cell r="E3273" t="str">
            <v>P2</v>
          </cell>
          <cell r="F3273">
            <v>398</v>
          </cell>
          <cell r="G3273" t="str">
            <v>Stk</v>
          </cell>
          <cell r="H3273">
            <v>254.05</v>
          </cell>
        </row>
        <row r="3274">
          <cell r="A3274">
            <v>2150019293</v>
          </cell>
          <cell r="B3274" t="str">
            <v>Transformator für ESE25BM u. ESE16BM</v>
          </cell>
          <cell r="C3274" t="str">
            <v>.E.Energizer transformer ESE25BM ESE16BM</v>
          </cell>
          <cell r="D3274">
            <v>143</v>
          </cell>
          <cell r="E3274" t="str">
            <v>P2</v>
          </cell>
          <cell r="F3274">
            <v>398</v>
          </cell>
          <cell r="G3274" t="str">
            <v>Stk</v>
          </cell>
          <cell r="H3274">
            <v>154.6</v>
          </cell>
        </row>
        <row r="3275">
          <cell r="A3275">
            <v>2150019294</v>
          </cell>
          <cell r="B3275" t="str">
            <v>Kondensator für ESE25BM</v>
          </cell>
          <cell r="C3275" t="str">
            <v>.E.DeLaval Energizer capacitor ESE25BM</v>
          </cell>
          <cell r="D3275">
            <v>17.100000000000001</v>
          </cell>
          <cell r="E3275" t="str">
            <v>P2</v>
          </cell>
          <cell r="F3275">
            <v>398</v>
          </cell>
          <cell r="G3275" t="str">
            <v>Stk</v>
          </cell>
          <cell r="H3275">
            <v>18.5</v>
          </cell>
        </row>
        <row r="3276">
          <cell r="A3276">
            <v>2150019295</v>
          </cell>
          <cell r="B3276" t="str">
            <v>Glühbirnen für ESE25BM und ESE16BM</v>
          </cell>
          <cell r="C3276" t="str">
            <v>.E.Energizer glow lamp ESE25BM ESE16BM</v>
          </cell>
          <cell r="D3276">
            <v>35.299999999999997</v>
          </cell>
          <cell r="E3276" t="str">
            <v>P2</v>
          </cell>
          <cell r="F3276">
            <v>398</v>
          </cell>
          <cell r="G3276" t="str">
            <v>Stk</v>
          </cell>
          <cell r="H3276">
            <v>38.15</v>
          </cell>
        </row>
        <row r="3277">
          <cell r="A3277">
            <v>2150019297</v>
          </cell>
          <cell r="B3277" t="str">
            <v>Leiterplatte für ESE16BM</v>
          </cell>
          <cell r="C3277" t="str">
            <v>.E.Energizer printed circuit board ESE16</v>
          </cell>
          <cell r="D3277">
            <v>223</v>
          </cell>
          <cell r="E3277" t="str">
            <v>P2</v>
          </cell>
          <cell r="F3277">
            <v>398</v>
          </cell>
          <cell r="G3277" t="str">
            <v>Stk</v>
          </cell>
          <cell r="H3277">
            <v>241.05</v>
          </cell>
        </row>
        <row r="3278">
          <cell r="A3278">
            <v>2150019325</v>
          </cell>
          <cell r="B3278" t="str">
            <v>VMS Hydraulikschlauch 2600mm</v>
          </cell>
          <cell r="C3278" t="str">
            <v>Flexible hydraul Cyl.3 2600mm</v>
          </cell>
          <cell r="D3278">
            <v>66.3</v>
          </cell>
          <cell r="E3278" t="str">
            <v>P4</v>
          </cell>
          <cell r="F3278">
            <v>196</v>
          </cell>
          <cell r="G3278" t="str">
            <v>Stk</v>
          </cell>
          <cell r="H3278">
            <v>71.650000000000006</v>
          </cell>
        </row>
        <row r="3279">
          <cell r="A3279">
            <v>2150019327</v>
          </cell>
          <cell r="B3279" t="str">
            <v>V300 Hydraulikschlauch 1000mm</v>
          </cell>
          <cell r="C3279" t="str">
            <v>Tuyau hydraulique Cyl.2 1000mm</v>
          </cell>
          <cell r="D3279">
            <v>31.2</v>
          </cell>
          <cell r="E3279" t="str">
            <v>P4</v>
          </cell>
          <cell r="F3279">
            <v>196</v>
          </cell>
          <cell r="G3279" t="str">
            <v>Stk</v>
          </cell>
          <cell r="H3279">
            <v>33.75</v>
          </cell>
        </row>
        <row r="3280">
          <cell r="A3280">
            <v>2150019332</v>
          </cell>
          <cell r="B3280" t="str">
            <v>Hydraulikzylinder 1Y kpl.</v>
          </cell>
          <cell r="C3280" t="str">
            <v>Verin Hydraulique 1Y cpl</v>
          </cell>
          <cell r="D3280">
            <v>829</v>
          </cell>
          <cell r="E3280" t="str">
            <v>P4</v>
          </cell>
          <cell r="F3280">
            <v>196</v>
          </cell>
          <cell r="G3280" t="str">
            <v>Stk</v>
          </cell>
          <cell r="H3280">
            <v>896.15</v>
          </cell>
        </row>
        <row r="3281">
          <cell r="A3281">
            <v>2150019333</v>
          </cell>
          <cell r="B3281" t="str">
            <v>Hydraulikzylinder 2Z kpl.</v>
          </cell>
          <cell r="C3281" t="str">
            <v>Verin Hydraulique 2Z cpl</v>
          </cell>
          <cell r="D3281">
            <v>900</v>
          </cell>
          <cell r="E3281" t="str">
            <v>P4</v>
          </cell>
          <cell r="F3281">
            <v>196</v>
          </cell>
          <cell r="G3281" t="str">
            <v>Stk</v>
          </cell>
          <cell r="H3281">
            <v>972.9</v>
          </cell>
        </row>
        <row r="3282">
          <cell r="A3282">
            <v>2150019334</v>
          </cell>
          <cell r="B3282" t="str">
            <v>Hydraulikzylinder 3X kpl.</v>
          </cell>
          <cell r="C3282" t="str">
            <v>Verin Hydraulique 3X cpl</v>
          </cell>
          <cell r="D3282">
            <v>823</v>
          </cell>
          <cell r="E3282" t="str">
            <v>P4</v>
          </cell>
          <cell r="F3282">
            <v>196</v>
          </cell>
          <cell r="G3282" t="str">
            <v>Stk</v>
          </cell>
          <cell r="H3282">
            <v>889.65</v>
          </cell>
        </row>
        <row r="3283">
          <cell r="A3283">
            <v>2150019342</v>
          </cell>
          <cell r="B3283" t="str">
            <v>BA Tülle für Anker</v>
          </cell>
          <cell r="C3283" t="str">
            <v>BA Passe-fil pour antenne</v>
          </cell>
          <cell r="D3283">
            <v>8.8000000000000007</v>
          </cell>
          <cell r="E3283" t="str">
            <v>P4</v>
          </cell>
          <cell r="F3283">
            <v>598</v>
          </cell>
          <cell r="G3283" t="str">
            <v>Stk</v>
          </cell>
          <cell r="H3283">
            <v>9.5</v>
          </cell>
        </row>
        <row r="3284">
          <cell r="A3284">
            <v>2150019348</v>
          </cell>
          <cell r="B3284" t="str">
            <v>Drehknopf für ESE7BS</v>
          </cell>
          <cell r="C3284" t="str">
            <v>.E.DeLaval Energizer twist knob ESE7BS</v>
          </cell>
          <cell r="D3284">
            <v>3</v>
          </cell>
          <cell r="E3284" t="str">
            <v>P2</v>
          </cell>
          <cell r="F3284">
            <v>398</v>
          </cell>
          <cell r="G3284" t="str">
            <v>Stk</v>
          </cell>
          <cell r="H3284">
            <v>3.25</v>
          </cell>
        </row>
        <row r="3285">
          <cell r="A3285">
            <v>2150019350</v>
          </cell>
          <cell r="B3285" t="str">
            <v>Frontteil grau inkl. Solar für ESE7BS</v>
          </cell>
          <cell r="C3285" t="str">
            <v>.E.Energizer front part grey + solar ESE</v>
          </cell>
          <cell r="D3285">
            <v>265</v>
          </cell>
          <cell r="E3285" t="str">
            <v>P2</v>
          </cell>
          <cell r="F3285">
            <v>398</v>
          </cell>
          <cell r="G3285" t="str">
            <v>Stk</v>
          </cell>
          <cell r="H3285">
            <v>286.45</v>
          </cell>
        </row>
        <row r="3286">
          <cell r="A3286">
            <v>2150019351</v>
          </cell>
          <cell r="B3286" t="str">
            <v>Batterieladegerät 230V für ESE7BS</v>
          </cell>
          <cell r="C3286" t="str">
            <v>.E.Energizer battery charger 230v ESE7BS</v>
          </cell>
          <cell r="D3286">
            <v>47.5</v>
          </cell>
          <cell r="E3286" t="str">
            <v>P2</v>
          </cell>
          <cell r="F3286">
            <v>398</v>
          </cell>
          <cell r="G3286" t="str">
            <v>Stk</v>
          </cell>
          <cell r="H3286">
            <v>51.35</v>
          </cell>
        </row>
        <row r="3287">
          <cell r="A3287">
            <v>2150019352</v>
          </cell>
          <cell r="B3287" t="str">
            <v>Platine für ESE7BS/ESE7BM</v>
          </cell>
          <cell r="C3287" t="str">
            <v>.E.PCB for Energizer ESE7BS/ESE7BM</v>
          </cell>
          <cell r="D3287">
            <v>160</v>
          </cell>
          <cell r="E3287" t="str">
            <v>P2</v>
          </cell>
          <cell r="F3287">
            <v>398</v>
          </cell>
          <cell r="G3287" t="str">
            <v>Stk</v>
          </cell>
          <cell r="H3287">
            <v>172.95</v>
          </cell>
        </row>
        <row r="3288">
          <cell r="A3288">
            <v>2150019353</v>
          </cell>
          <cell r="B3288" t="str">
            <v>Transformator für ESE7BM</v>
          </cell>
          <cell r="C3288" t="str">
            <v>.E.Energizer transformer ESE7BM</v>
          </cell>
          <cell r="D3288">
            <v>175</v>
          </cell>
          <cell r="E3288" t="str">
            <v>P2</v>
          </cell>
          <cell r="F3288">
            <v>398</v>
          </cell>
          <cell r="G3288" t="str">
            <v>Stk</v>
          </cell>
          <cell r="H3288">
            <v>189.2</v>
          </cell>
        </row>
        <row r="3289">
          <cell r="A3289">
            <v>2150019354</v>
          </cell>
          <cell r="B3289" t="str">
            <v>Transformator für E8BM</v>
          </cell>
          <cell r="C3289" t="str">
            <v>.E.Energizer transformer E8BM</v>
          </cell>
          <cell r="D3289">
            <v>71.3</v>
          </cell>
          <cell r="E3289" t="str">
            <v>P2</v>
          </cell>
          <cell r="F3289">
            <v>398</v>
          </cell>
          <cell r="G3289" t="str">
            <v>Stk</v>
          </cell>
          <cell r="H3289">
            <v>77.099999999999994</v>
          </cell>
        </row>
        <row r="3290">
          <cell r="A3290">
            <v>2150019355</v>
          </cell>
          <cell r="B3290" t="str">
            <v>Leiterplatte für E8BM</v>
          </cell>
          <cell r="C3290" t="str">
            <v>.E.Energizer printed circuit board E8BM</v>
          </cell>
          <cell r="D3290">
            <v>112</v>
          </cell>
          <cell r="E3290" t="str">
            <v>P2</v>
          </cell>
          <cell r="F3290">
            <v>398</v>
          </cell>
          <cell r="G3290" t="str">
            <v>Stk</v>
          </cell>
          <cell r="H3290">
            <v>121.05</v>
          </cell>
        </row>
        <row r="3291">
          <cell r="A3291">
            <v>2150019356</v>
          </cell>
          <cell r="B3291" t="str">
            <v>Kabel 12V für E8BM</v>
          </cell>
          <cell r="C3291" t="str">
            <v>.E.DeLaval Energizer cable 12v E8BM</v>
          </cell>
          <cell r="D3291">
            <v>25.7</v>
          </cell>
          <cell r="E3291" t="str">
            <v>P2</v>
          </cell>
          <cell r="F3291">
            <v>398</v>
          </cell>
          <cell r="G3291" t="str">
            <v>Stk</v>
          </cell>
          <cell r="H3291">
            <v>27.8</v>
          </cell>
        </row>
        <row r="3292">
          <cell r="A3292">
            <v>2150019357</v>
          </cell>
          <cell r="B3292" t="str">
            <v>Leiterplatte für ESE4B</v>
          </cell>
          <cell r="C3292" t="str">
            <v>Carte Electronique ESE4B</v>
          </cell>
          <cell r="D3292">
            <v>149</v>
          </cell>
          <cell r="E3292" t="str">
            <v>P2</v>
          </cell>
          <cell r="F3292">
            <v>398</v>
          </cell>
          <cell r="G3292" t="str">
            <v>Stk</v>
          </cell>
          <cell r="H3292">
            <v>161.05000000000001</v>
          </cell>
        </row>
        <row r="3293">
          <cell r="A3293">
            <v>2150019358</v>
          </cell>
          <cell r="B3293" t="str">
            <v>Leiterplatte für E2B</v>
          </cell>
          <cell r="C3293" t="str">
            <v>.E.Energizer printed circuit board E2B</v>
          </cell>
          <cell r="D3293">
            <v>137</v>
          </cell>
          <cell r="E3293" t="str">
            <v>P2</v>
          </cell>
          <cell r="F3293">
            <v>398</v>
          </cell>
          <cell r="G3293" t="str">
            <v>Stk</v>
          </cell>
          <cell r="H3293">
            <v>148.1</v>
          </cell>
        </row>
        <row r="3294">
          <cell r="A3294">
            <v>2150019359</v>
          </cell>
          <cell r="B3294" t="str">
            <v>Transformator für E2B</v>
          </cell>
          <cell r="C3294" t="str">
            <v>.E.Energizer transformer E2B</v>
          </cell>
          <cell r="D3294">
            <v>119</v>
          </cell>
          <cell r="E3294" t="str">
            <v>P2</v>
          </cell>
          <cell r="F3294">
            <v>398</v>
          </cell>
          <cell r="G3294" t="str">
            <v>Stk</v>
          </cell>
          <cell r="H3294">
            <v>128.65</v>
          </cell>
        </row>
        <row r="3295">
          <cell r="A3295">
            <v>2150019361</v>
          </cell>
          <cell r="B3295" t="str">
            <v>DrehkuppZusatz ab11.20, 2 Kanal</v>
          </cell>
          <cell r="C3295" t="str">
            <v>.E.AUX 2 CH SWIVEL CPL 3"</v>
          </cell>
          <cell r="D3295">
            <v>4334</v>
          </cell>
          <cell r="E3295" t="str">
            <v>P1</v>
          </cell>
          <cell r="F3295">
            <v>812</v>
          </cell>
          <cell r="G3295" t="str">
            <v>Stk</v>
          </cell>
          <cell r="H3295">
            <v>4685.05</v>
          </cell>
        </row>
        <row r="3296">
          <cell r="A3296">
            <v>2150019387</v>
          </cell>
          <cell r="B3296" t="str">
            <v>TSR Sicherheitstor Vers.2 kpl.</v>
          </cell>
          <cell r="C3296" t="str">
            <v>.E.TSR safety swing gate v2 cpl</v>
          </cell>
          <cell r="D3296">
            <v>1226</v>
          </cell>
          <cell r="E3296" t="str">
            <v>P1</v>
          </cell>
          <cell r="F3296">
            <v>765</v>
          </cell>
          <cell r="G3296" t="str">
            <v>Stk</v>
          </cell>
          <cell r="H3296">
            <v>1325.3</v>
          </cell>
        </row>
        <row r="3297">
          <cell r="A3297">
            <v>2150019390</v>
          </cell>
          <cell r="B3297" t="str">
            <v>IDD Halterung komplett</v>
          </cell>
          <cell r="C3297" t="str">
            <v>SUPPORT IDD CPLT</v>
          </cell>
          <cell r="D3297">
            <v>830</v>
          </cell>
          <cell r="E3297" t="str">
            <v>P1</v>
          </cell>
          <cell r="F3297">
            <v>817</v>
          </cell>
          <cell r="G3297" t="str">
            <v>Stk</v>
          </cell>
          <cell r="H3297">
            <v>897.25</v>
          </cell>
        </row>
        <row r="3298">
          <cell r="A3298">
            <v>2150019463</v>
          </cell>
          <cell r="B3298" t="str">
            <v>DRE Puls+gef.Luft 75mm schwarz per Meter</v>
          </cell>
          <cell r="C3298" t="str">
            <v>DRE PAL &amp; FAL Noir 75MM (25M) Par M</v>
          </cell>
          <cell r="D3298">
            <v>17</v>
          </cell>
          <cell r="E3298" t="str">
            <v>P1</v>
          </cell>
          <cell r="F3298">
            <v>812</v>
          </cell>
          <cell r="G3298" t="str">
            <v>M</v>
          </cell>
          <cell r="H3298">
            <v>18.399999999999999</v>
          </cell>
        </row>
        <row r="3299">
          <cell r="A3299">
            <v>2150019533</v>
          </cell>
          <cell r="B3299" t="str">
            <v>Belüftungsdüse Evanza ab 03/22</v>
          </cell>
          <cell r="C3299" t="str">
            <v>Buse calibrée Griffe EVANZA</v>
          </cell>
          <cell r="D3299">
            <v>8.85</v>
          </cell>
          <cell r="E3299" t="str">
            <v>P4</v>
          </cell>
          <cell r="F3299">
            <v>194</v>
          </cell>
          <cell r="G3299" t="str">
            <v>Stk</v>
          </cell>
          <cell r="H3299">
            <v>9.5500000000000007</v>
          </cell>
        </row>
        <row r="3300">
          <cell r="A3300">
            <v>2150019581</v>
          </cell>
          <cell r="B3300" t="str">
            <v>Montageadapter für Vakuumsensor</v>
          </cell>
          <cell r="C3300" t="str">
            <v>Adaptateur capteur de vide</v>
          </cell>
          <cell r="D3300">
            <v>29.9</v>
          </cell>
          <cell r="E3300" t="str">
            <v>P4</v>
          </cell>
          <cell r="F3300">
            <v>291</v>
          </cell>
          <cell r="G3300" t="str">
            <v>Stk</v>
          </cell>
          <cell r="H3300">
            <v>32.299999999999997</v>
          </cell>
        </row>
        <row r="3301">
          <cell r="A3301">
            <v>2150019583</v>
          </cell>
          <cell r="B3301" t="str">
            <v>Rückschlagdrosselventil,Pneu</v>
          </cell>
          <cell r="C3301" t="str">
            <v>P100 Valve Pneu Ajustable D4mm</v>
          </cell>
          <cell r="D3301">
            <v>12.5</v>
          </cell>
          <cell r="E3301" t="str">
            <v>P1</v>
          </cell>
          <cell r="F3301">
            <v>817</v>
          </cell>
          <cell r="G3301" t="str">
            <v>Stk</v>
          </cell>
          <cell r="H3301">
            <v>13.5</v>
          </cell>
        </row>
        <row r="3302">
          <cell r="A3302">
            <v>2150019592</v>
          </cell>
          <cell r="B3302" t="str">
            <v>Anschlusskabel für DVP Sensor</v>
          </cell>
          <cell r="C3302" t="str">
            <v>Cable capteur de vide 2150019593</v>
          </cell>
          <cell r="D3302">
            <v>92.5</v>
          </cell>
          <cell r="E3302" t="str">
            <v>P4</v>
          </cell>
          <cell r="F3302">
            <v>291</v>
          </cell>
          <cell r="G3302" t="str">
            <v>Stk</v>
          </cell>
          <cell r="H3302">
            <v>100</v>
          </cell>
        </row>
        <row r="3303">
          <cell r="A3303">
            <v>2150019593</v>
          </cell>
          <cell r="B3303" t="str">
            <v>DVP Vakuum Sensor</v>
          </cell>
          <cell r="C3303" t="str">
            <v>Capteur de vide pompe DVPF</v>
          </cell>
          <cell r="D3303">
            <v>387</v>
          </cell>
          <cell r="E3303" t="str">
            <v>P4</v>
          </cell>
          <cell r="F3303">
            <v>291</v>
          </cell>
          <cell r="G3303" t="str">
            <v>Stk</v>
          </cell>
          <cell r="H3303">
            <v>418.35</v>
          </cell>
        </row>
        <row r="3304">
          <cell r="A3304">
            <v>2150019728</v>
          </cell>
          <cell r="B3304" t="str">
            <v>Austauschkompressor Atlas Copco</v>
          </cell>
          <cell r="C3304" t="str">
            <v>SF4FF Comp. 3x400V campagne qualité</v>
          </cell>
          <cell r="D3304">
            <v>1.5</v>
          </cell>
          <cell r="E3304" t="str">
            <v>P1</v>
          </cell>
          <cell r="F3304">
            <v>160</v>
          </cell>
          <cell r="G3304" t="str">
            <v>Stk</v>
          </cell>
          <cell r="H3304">
            <v>1.6</v>
          </cell>
        </row>
        <row r="3305">
          <cell r="A3305">
            <v>2150019741</v>
          </cell>
          <cell r="B3305" t="str">
            <v>Endstopfen für Anker</v>
          </cell>
          <cell r="C3305" t="str">
            <v>BA Blind passe-fil Antenne</v>
          </cell>
          <cell r="D3305">
            <v>10.15</v>
          </cell>
          <cell r="E3305" t="str">
            <v>P1</v>
          </cell>
          <cell r="F3305">
            <v>928</v>
          </cell>
          <cell r="G3305" t="str">
            <v>Stk</v>
          </cell>
          <cell r="H3305">
            <v>10.95</v>
          </cell>
        </row>
        <row r="3306">
          <cell r="A3306">
            <v>2150019776</v>
          </cell>
          <cell r="B3306" t="str">
            <v>Drehzahlregler Control 215 komplett</v>
          </cell>
          <cell r="C3306" t="str">
            <v>Contrôleur de vitesse control P215 cpl</v>
          </cell>
          <cell r="D3306">
            <v>362</v>
          </cell>
          <cell r="E3306" t="str">
            <v>P1</v>
          </cell>
          <cell r="F3306">
            <v>650</v>
          </cell>
          <cell r="G3306" t="str">
            <v>Sat</v>
          </cell>
          <cell r="H3306">
            <v>391.3</v>
          </cell>
        </row>
        <row r="3307">
          <cell r="A3307">
            <v>2150019780</v>
          </cell>
          <cell r="B3307" t="str">
            <v>V300 Schlauchhalterkit</v>
          </cell>
          <cell r="C3307" t="str">
            <v>V300 Kit Maintient de tuyaux</v>
          </cell>
          <cell r="D3307">
            <v>93.1</v>
          </cell>
          <cell r="E3307" t="str">
            <v>P4</v>
          </cell>
          <cell r="F3307">
            <v>196</v>
          </cell>
          <cell r="G3307" t="str">
            <v>Stk</v>
          </cell>
          <cell r="H3307">
            <v>100.65</v>
          </cell>
        </row>
        <row r="3308">
          <cell r="A3308">
            <v>2150019787</v>
          </cell>
          <cell r="B3308" t="str">
            <v>.E.Hatch gasket</v>
          </cell>
          <cell r="C3308" t="str">
            <v>Joint de courvercle HN500</v>
          </cell>
          <cell r="D3308">
            <v>28.4</v>
          </cell>
          <cell r="E3308" t="str">
            <v>P4</v>
          </cell>
          <cell r="F3308">
            <v>599</v>
          </cell>
          <cell r="G3308" t="str">
            <v>Stk</v>
          </cell>
          <cell r="H3308">
            <v>30.7</v>
          </cell>
        </row>
        <row r="3309">
          <cell r="A3309">
            <v>2150019802</v>
          </cell>
          <cell r="B3309" t="str">
            <v>Steckverbinder gerade 8mm</v>
          </cell>
          <cell r="C3309" t="str">
            <v>Raccord pneumatique 8mm</v>
          </cell>
          <cell r="D3309">
            <v>5.7</v>
          </cell>
          <cell r="E3309" t="str">
            <v>P1</v>
          </cell>
          <cell r="F3309">
            <v>817</v>
          </cell>
          <cell r="G3309" t="str">
            <v>Stk</v>
          </cell>
          <cell r="H3309">
            <v>6.15</v>
          </cell>
        </row>
        <row r="3310">
          <cell r="A3310">
            <v>2150019806</v>
          </cell>
          <cell r="B3310" t="str">
            <v>Steckreduzierer,Pneu,Kstf,Ø10</v>
          </cell>
          <cell r="C3310" t="str">
            <v>JonctionAirPression,Ø10</v>
          </cell>
          <cell r="D3310">
            <v>5.7</v>
          </cell>
          <cell r="E3310" t="str">
            <v>P1</v>
          </cell>
          <cell r="F3310">
            <v>817</v>
          </cell>
          <cell r="G3310" t="str">
            <v>Stk</v>
          </cell>
          <cell r="H3310">
            <v>6.15</v>
          </cell>
        </row>
        <row r="3311">
          <cell r="A3311">
            <v>2150019810</v>
          </cell>
          <cell r="B3311" t="str">
            <v>Steckreduzierer,Pneu,Ø8-Ø4</v>
          </cell>
          <cell r="C3311" t="str">
            <v>ReducteurAirPression,Ø8-Ø4</v>
          </cell>
          <cell r="D3311">
            <v>3.9</v>
          </cell>
          <cell r="E3311" t="str">
            <v>P1</v>
          </cell>
          <cell r="F3311">
            <v>817</v>
          </cell>
          <cell r="G3311" t="str">
            <v>Stk</v>
          </cell>
          <cell r="H3311">
            <v>4.2</v>
          </cell>
        </row>
        <row r="3312">
          <cell r="A3312">
            <v>2150019811</v>
          </cell>
          <cell r="B3312" t="str">
            <v>Steckreduzierer,Pneu,Ø12-Ø8</v>
          </cell>
          <cell r="C3312" t="str">
            <v>ReducteurAirPression,Ø12-Ø8</v>
          </cell>
          <cell r="D3312">
            <v>4.8</v>
          </cell>
          <cell r="E3312" t="str">
            <v>P1</v>
          </cell>
          <cell r="F3312">
            <v>817</v>
          </cell>
          <cell r="G3312" t="str">
            <v>Stk</v>
          </cell>
          <cell r="H3312">
            <v>5.2</v>
          </cell>
        </row>
        <row r="3313">
          <cell r="A3313">
            <v>2150019837</v>
          </cell>
          <cell r="B3313" t="str">
            <v>Silencer G3/8" , Plastic, Air</v>
          </cell>
          <cell r="C3313" t="str">
            <v>Mise a l'air G3/8" plastique</v>
          </cell>
          <cell r="D3313">
            <v>12.55</v>
          </cell>
          <cell r="E3313" t="str">
            <v>P4</v>
          </cell>
          <cell r="F3313">
            <v>892</v>
          </cell>
          <cell r="G3313" t="str">
            <v>Stk</v>
          </cell>
          <cell r="H3313">
            <v>13.55</v>
          </cell>
        </row>
        <row r="3314">
          <cell r="A3314">
            <v>2150019842</v>
          </cell>
          <cell r="B3314" t="str">
            <v>Dichtung DXVV/DX3S Mannloch mit 1 Griff</v>
          </cell>
          <cell r="C3314" t="str">
            <v>.E.Gasket/DX3S manhole S/one handle</v>
          </cell>
          <cell r="D3314">
            <v>138</v>
          </cell>
          <cell r="E3314" t="str">
            <v>P4</v>
          </cell>
          <cell r="F3314">
            <v>692</v>
          </cell>
          <cell r="G3314" t="str">
            <v>Stk</v>
          </cell>
          <cell r="H3314">
            <v>149.19999999999999</v>
          </cell>
        </row>
        <row r="3315">
          <cell r="A3315">
            <v>2150019845</v>
          </cell>
          <cell r="B3315" t="str">
            <v>Automatische Untenbefüllung 2" BF300</v>
          </cell>
          <cell r="C3315" t="str">
            <v>Sous-remplissage automatique 2" BF300</v>
          </cell>
          <cell r="D3315">
            <v>9596</v>
          </cell>
          <cell r="E3315" t="str">
            <v>P1</v>
          </cell>
          <cell r="F3315">
            <v>620</v>
          </cell>
          <cell r="G3315" t="str">
            <v>Stk</v>
          </cell>
          <cell r="H3315">
            <v>10373.299999999999</v>
          </cell>
        </row>
        <row r="3316">
          <cell r="A3316">
            <v>2150019857</v>
          </cell>
          <cell r="B3316" t="str">
            <v>.E.Parallellstall filter/ regulator 1/2"</v>
          </cell>
          <cell r="C3316" t="str">
            <v>.E.Parallellstall filter/ regulator 1/2"</v>
          </cell>
          <cell r="D3316">
            <v>593</v>
          </cell>
          <cell r="E3316" t="str">
            <v>P1</v>
          </cell>
          <cell r="F3316">
            <v>817</v>
          </cell>
          <cell r="G3316" t="str">
            <v>Stk</v>
          </cell>
          <cell r="H3316">
            <v>641.04999999999995</v>
          </cell>
        </row>
        <row r="3317">
          <cell r="A3317">
            <v>2150019859</v>
          </cell>
          <cell r="B3317" t="str">
            <v>Schlauchverbinder,PE, Y-Stk,Ø12</v>
          </cell>
          <cell r="C3317" t="str">
            <v>Y AirPression,Ø12,Plastique,Blanc</v>
          </cell>
          <cell r="D3317">
            <v>10.15</v>
          </cell>
          <cell r="E3317" t="str">
            <v>P1</v>
          </cell>
          <cell r="F3317">
            <v>817</v>
          </cell>
          <cell r="G3317" t="str">
            <v>Stk</v>
          </cell>
          <cell r="H3317">
            <v>10.95</v>
          </cell>
        </row>
        <row r="3318">
          <cell r="A3318">
            <v>2150019860</v>
          </cell>
          <cell r="B3318" t="str">
            <v>Schlauchverbinder,PE, Y-Stk,Ø10</v>
          </cell>
          <cell r="C3318" t="str">
            <v>Y AirPression,Ø10,Plastique,Blanc</v>
          </cell>
          <cell r="D3318">
            <v>7.2</v>
          </cell>
          <cell r="E3318" t="str">
            <v>P1</v>
          </cell>
          <cell r="F3318">
            <v>817</v>
          </cell>
          <cell r="G3318" t="str">
            <v>Stk</v>
          </cell>
          <cell r="H3318">
            <v>7.8</v>
          </cell>
        </row>
        <row r="3319">
          <cell r="A3319">
            <v>2150019861</v>
          </cell>
          <cell r="B3319" t="str">
            <v>Schlauchverbinder,PE, Y-Stk,Ø4</v>
          </cell>
          <cell r="C3319" t="str">
            <v>Y AirPression,Ø4,Plastique,Blanc</v>
          </cell>
          <cell r="D3319">
            <v>6.1</v>
          </cell>
          <cell r="E3319" t="str">
            <v>P1</v>
          </cell>
          <cell r="F3319">
            <v>817</v>
          </cell>
          <cell r="G3319" t="str">
            <v>Stk</v>
          </cell>
          <cell r="H3319">
            <v>6.6</v>
          </cell>
        </row>
        <row r="3320">
          <cell r="A3320">
            <v>2150019862</v>
          </cell>
          <cell r="B3320" t="str">
            <v>Schlauch,PE,Ø4x0.5mm</v>
          </cell>
          <cell r="C3320" t="str">
            <v>Tube,Plastique,Ø4x0.5mm</v>
          </cell>
          <cell r="D3320">
            <v>80.599999999999994</v>
          </cell>
          <cell r="E3320" t="str">
            <v>P1</v>
          </cell>
          <cell r="F3320">
            <v>817</v>
          </cell>
          <cell r="G3320" t="str">
            <v>Stk</v>
          </cell>
          <cell r="H3320">
            <v>87.15</v>
          </cell>
        </row>
        <row r="3321">
          <cell r="A3321">
            <v>2150019863</v>
          </cell>
          <cell r="B3321" t="str">
            <v>Schlauch,PE,Ø8x1mm</v>
          </cell>
          <cell r="C3321" t="str">
            <v>Tube,Plastique,Ø8x1mm</v>
          </cell>
          <cell r="D3321">
            <v>59.2</v>
          </cell>
          <cell r="E3321" t="str">
            <v>P1</v>
          </cell>
          <cell r="F3321">
            <v>817</v>
          </cell>
          <cell r="G3321" t="str">
            <v>Stk</v>
          </cell>
          <cell r="H3321">
            <v>64</v>
          </cell>
        </row>
        <row r="3322">
          <cell r="A3322">
            <v>2150019864</v>
          </cell>
          <cell r="B3322" t="str">
            <v>Schlauch,PE,Ø10x1mm</v>
          </cell>
          <cell r="C3322" t="str">
            <v>Tube,Plastique,Ø10x1mm</v>
          </cell>
          <cell r="D3322">
            <v>92.1</v>
          </cell>
          <cell r="E3322" t="str">
            <v>P1</v>
          </cell>
          <cell r="F3322">
            <v>817</v>
          </cell>
          <cell r="G3322" t="str">
            <v>Stk</v>
          </cell>
          <cell r="H3322">
            <v>99.55</v>
          </cell>
        </row>
        <row r="3323">
          <cell r="A3323">
            <v>2150019865</v>
          </cell>
          <cell r="B3323" t="str">
            <v>Schlauch,PE,Ø12x1.1mm</v>
          </cell>
          <cell r="C3323" t="str">
            <v>Tube,Plastique,Ø12x1.1mm</v>
          </cell>
          <cell r="D3323">
            <v>135</v>
          </cell>
          <cell r="E3323" t="str">
            <v>P1</v>
          </cell>
          <cell r="F3323">
            <v>817</v>
          </cell>
          <cell r="G3323" t="str">
            <v>Stk</v>
          </cell>
          <cell r="H3323">
            <v>145.94999999999999</v>
          </cell>
        </row>
        <row r="3324">
          <cell r="A3324">
            <v>2150019866</v>
          </cell>
          <cell r="B3324" t="str">
            <v>Ventilbox,Alu,2 Schalter,Pneu</v>
          </cell>
          <cell r="C3324" t="str">
            <v>Boitier 2 Boutons Pneu TPA</v>
          </cell>
          <cell r="D3324">
            <v>258</v>
          </cell>
          <cell r="E3324" t="str">
            <v>P1</v>
          </cell>
          <cell r="F3324">
            <v>817</v>
          </cell>
          <cell r="G3324" t="str">
            <v>Stk</v>
          </cell>
          <cell r="H3324">
            <v>278.89999999999998</v>
          </cell>
        </row>
        <row r="3325">
          <cell r="A3325">
            <v>2150019878</v>
          </cell>
          <cell r="B3325" t="str">
            <v>El. Motor 1 HP 3x380V 50HZ</v>
          </cell>
          <cell r="C3325" t="str">
            <v>.E.El. Motor 1 HP 3x380V 50HZ</v>
          </cell>
          <cell r="D3325">
            <v>834</v>
          </cell>
          <cell r="E3325" t="str">
            <v>P4</v>
          </cell>
          <cell r="F3325">
            <v>893</v>
          </cell>
          <cell r="G3325" t="str">
            <v>Stk</v>
          </cell>
          <cell r="H3325">
            <v>901.55</v>
          </cell>
        </row>
        <row r="3326">
          <cell r="A3326">
            <v>2150019988</v>
          </cell>
          <cell r="B3326" t="str">
            <v>Dichtung O-ring 6cm x 6cm x 0,2cm</v>
          </cell>
          <cell r="C3326" t="str">
            <v>.E.Bowl Seal, NBR, Air</v>
          </cell>
          <cell r="D3326">
            <v>0.75</v>
          </cell>
          <cell r="E3326" t="str">
            <v>P4</v>
          </cell>
          <cell r="F3326">
            <v>892</v>
          </cell>
          <cell r="G3326" t="str">
            <v>Stk</v>
          </cell>
          <cell r="H3326">
            <v>0.8</v>
          </cell>
        </row>
        <row r="3327">
          <cell r="A3327">
            <v>2150019989</v>
          </cell>
          <cell r="B3327" t="str">
            <v>.E.Bowl Assy, Polycarbonate, Air</v>
          </cell>
          <cell r="C3327" t="str">
            <v>.E.Bowl Assy, Polycarbonate, Air</v>
          </cell>
          <cell r="D3327">
            <v>54.1</v>
          </cell>
          <cell r="E3327" t="str">
            <v>P4</v>
          </cell>
          <cell r="F3327">
            <v>892</v>
          </cell>
          <cell r="G3327" t="str">
            <v>Stk</v>
          </cell>
          <cell r="H3327">
            <v>58.5</v>
          </cell>
        </row>
        <row r="3328">
          <cell r="A3328">
            <v>2150019994</v>
          </cell>
          <cell r="B3328" t="str">
            <v>T-Connector, Ø8, Kunstoff Weiß</v>
          </cell>
          <cell r="C3328" t="str">
            <v>.Connecteur, Ø8, Plastique blanc</v>
          </cell>
          <cell r="D3328">
            <v>6.1</v>
          </cell>
          <cell r="E3328" t="str">
            <v>P1</v>
          </cell>
          <cell r="F3328">
            <v>817</v>
          </cell>
          <cell r="G3328" t="str">
            <v>Stk</v>
          </cell>
          <cell r="H3328">
            <v>6.6</v>
          </cell>
        </row>
        <row r="3329">
          <cell r="A3329">
            <v>2150020123</v>
          </cell>
          <cell r="B3329" t="str">
            <v>Pneumatikbox Support komplt.</v>
          </cell>
          <cell r="C3329" t="str">
            <v>.E.PNEUMATIC BOX SUPPORT CPL</v>
          </cell>
          <cell r="D3329">
            <v>74.8</v>
          </cell>
          <cell r="E3329" t="str">
            <v>P1</v>
          </cell>
          <cell r="F3329">
            <v>831</v>
          </cell>
          <cell r="G3329" t="str">
            <v>Stk</v>
          </cell>
          <cell r="H3329">
            <v>80.849999999999994</v>
          </cell>
        </row>
        <row r="3330">
          <cell r="A3330">
            <v>2150020130</v>
          </cell>
          <cell r="B3330" t="str">
            <v>Weidezaungerät E2B</v>
          </cell>
          <cell r="C3330" t="str">
            <v>Electrificateur E2B</v>
          </cell>
          <cell r="D3330">
            <v>383</v>
          </cell>
          <cell r="E3330" t="str">
            <v>P2</v>
          </cell>
          <cell r="F3330">
            <v>395</v>
          </cell>
          <cell r="G3330" t="str">
            <v>Stk</v>
          </cell>
          <cell r="H3330">
            <v>414</v>
          </cell>
        </row>
        <row r="3331">
          <cell r="A3331">
            <v>2150020131</v>
          </cell>
          <cell r="B3331" t="str">
            <v>Weidezaungerät ESE4B</v>
          </cell>
          <cell r="C3331" t="str">
            <v>Electrificateur ESE4B</v>
          </cell>
          <cell r="D3331">
            <v>455</v>
          </cell>
          <cell r="E3331" t="str">
            <v>P2</v>
          </cell>
          <cell r="F3331">
            <v>395</v>
          </cell>
          <cell r="G3331" t="str">
            <v>Stk</v>
          </cell>
          <cell r="H3331">
            <v>491.85</v>
          </cell>
        </row>
        <row r="3332">
          <cell r="A3332">
            <v>2150020132</v>
          </cell>
          <cell r="B3332" t="str">
            <v>Weidezaungerät ESE7BM</v>
          </cell>
          <cell r="C3332" t="str">
            <v>Electrificateur ESE7BM</v>
          </cell>
          <cell r="D3332">
            <v>551</v>
          </cell>
          <cell r="E3332" t="str">
            <v>P2</v>
          </cell>
          <cell r="F3332">
            <v>395</v>
          </cell>
          <cell r="G3332" t="str">
            <v>Stk</v>
          </cell>
          <cell r="H3332">
            <v>595.65</v>
          </cell>
        </row>
        <row r="3333">
          <cell r="A3333">
            <v>2150020145</v>
          </cell>
          <cell r="B3333" t="str">
            <v>AW20 Peressigsäure-Teststreifen (100stk)</v>
          </cell>
          <cell r="C3333" t="str">
            <v>AW20 Acide Peracetic bande de test(100p)</v>
          </cell>
          <cell r="D3333">
            <v>130</v>
          </cell>
          <cell r="E3333" t="str">
            <v>P1</v>
          </cell>
          <cell r="F3333">
            <v>144</v>
          </cell>
          <cell r="G3333" t="str">
            <v>Beu</v>
          </cell>
          <cell r="H3333">
            <v>140.55000000000001</v>
          </cell>
        </row>
        <row r="3334">
          <cell r="A3334">
            <v>2150020198</v>
          </cell>
          <cell r="B3334" t="str">
            <v>Futterwagen ORW</v>
          </cell>
          <cell r="C3334" t="str">
            <v>.E.DeLaval feed wagon ORW</v>
          </cell>
          <cell r="D3334">
            <v>50285</v>
          </cell>
          <cell r="E3334" t="str">
            <v>P1</v>
          </cell>
          <cell r="F3334">
            <v>550</v>
          </cell>
          <cell r="G3334" t="str">
            <v>Stk</v>
          </cell>
          <cell r="H3334">
            <v>54358.1</v>
          </cell>
        </row>
        <row r="3335">
          <cell r="A3335">
            <v>2150020199</v>
          </cell>
          <cell r="B3335" t="str">
            <v>Futterwagen ORW m.Lockfutterdosierer</v>
          </cell>
          <cell r="C3335" t="str">
            <v>.E.DeLaval feed wagon ORW with concentra</v>
          </cell>
          <cell r="D3335">
            <v>57350</v>
          </cell>
          <cell r="E3335" t="str">
            <v>P1</v>
          </cell>
          <cell r="F3335">
            <v>550</v>
          </cell>
          <cell r="G3335" t="str">
            <v>Stk</v>
          </cell>
          <cell r="H3335">
            <v>61995.35</v>
          </cell>
        </row>
        <row r="3336">
          <cell r="A3336">
            <v>2150020239</v>
          </cell>
          <cell r="B3336" t="str">
            <v>Getriebemotor RC</v>
          </cell>
          <cell r="C3336" t="str">
            <v>Moteur avancement/rotor RC</v>
          </cell>
          <cell r="D3336">
            <v>1378</v>
          </cell>
          <cell r="E3336" t="str">
            <v>P4</v>
          </cell>
          <cell r="F3336">
            <v>493</v>
          </cell>
          <cell r="G3336" t="str">
            <v>Stk</v>
          </cell>
          <cell r="H3336">
            <v>1489.6</v>
          </cell>
        </row>
        <row r="3337">
          <cell r="A3337">
            <v>2150020240</v>
          </cell>
          <cell r="B3337" t="str">
            <v>Linearmotor RC</v>
          </cell>
          <cell r="C3337" t="str">
            <v>Cylindre elec trappe RC</v>
          </cell>
          <cell r="D3337">
            <v>616</v>
          </cell>
          <cell r="E3337" t="str">
            <v>P4</v>
          </cell>
          <cell r="F3337">
            <v>493</v>
          </cell>
          <cell r="G3337" t="str">
            <v>Stk</v>
          </cell>
          <cell r="H3337">
            <v>665.9</v>
          </cell>
        </row>
        <row r="3338">
          <cell r="A3338">
            <v>2150020241</v>
          </cell>
          <cell r="B3338" t="str">
            <v>Reifen RC</v>
          </cell>
          <cell r="C3338" t="str">
            <v>Roue RC</v>
          </cell>
          <cell r="D3338">
            <v>272</v>
          </cell>
          <cell r="E3338" t="str">
            <v>P4</v>
          </cell>
          <cell r="F3338">
            <v>493</v>
          </cell>
          <cell r="G3338" t="str">
            <v>Stk</v>
          </cell>
          <cell r="H3338">
            <v>294.05</v>
          </cell>
        </row>
        <row r="3339">
          <cell r="A3339">
            <v>2150020242</v>
          </cell>
          <cell r="B3339" t="str">
            <v>Gyroscope RC</v>
          </cell>
          <cell r="C3339" t="str">
            <v>Gyroscope RC</v>
          </cell>
          <cell r="D3339">
            <v>550</v>
          </cell>
          <cell r="E3339" t="str">
            <v>P4</v>
          </cell>
          <cell r="F3339">
            <v>493</v>
          </cell>
          <cell r="G3339" t="str">
            <v>Stk</v>
          </cell>
          <cell r="H3339">
            <v>594.54999999999995</v>
          </cell>
        </row>
        <row r="3340">
          <cell r="A3340">
            <v>2150020243</v>
          </cell>
          <cell r="B3340" t="str">
            <v>Sicherung 50A</v>
          </cell>
          <cell r="C3340" t="str">
            <v>Fiche à fusible Maxi 50 Amp.</v>
          </cell>
          <cell r="D3340">
            <v>11.05</v>
          </cell>
          <cell r="E3340" t="str">
            <v>P4</v>
          </cell>
          <cell r="F3340">
            <v>493</v>
          </cell>
          <cell r="G3340" t="str">
            <v>Stk</v>
          </cell>
          <cell r="H3340">
            <v>11.95</v>
          </cell>
        </row>
        <row r="3341">
          <cell r="A3341">
            <v>2150020245</v>
          </cell>
          <cell r="B3341" t="str">
            <v>Ladegerät 24V 27A RC550/700</v>
          </cell>
          <cell r="C3341" t="str">
            <v>Chargeur 24 V. 27 Amp.</v>
          </cell>
          <cell r="D3341">
            <v>774</v>
          </cell>
          <cell r="E3341" t="str">
            <v>P4</v>
          </cell>
          <cell r="F3341">
            <v>493</v>
          </cell>
          <cell r="G3341" t="str">
            <v>Stk</v>
          </cell>
          <cell r="H3341">
            <v>836.7</v>
          </cell>
        </row>
        <row r="3342">
          <cell r="A3342">
            <v>2150020246</v>
          </cell>
          <cell r="B3342" t="str">
            <v>Transformator 230 VAC - 42V</v>
          </cell>
          <cell r="C3342" t="str">
            <v>Transfo 230 VAC - 42 V.</v>
          </cell>
          <cell r="D3342">
            <v>237</v>
          </cell>
          <cell r="E3342" t="str">
            <v>P4</v>
          </cell>
          <cell r="F3342">
            <v>493</v>
          </cell>
          <cell r="G3342" t="str">
            <v>Stk</v>
          </cell>
          <cell r="H3342">
            <v>256.2</v>
          </cell>
        </row>
        <row r="3343">
          <cell r="A3343">
            <v>2150020247</v>
          </cell>
          <cell r="B3343" t="str">
            <v>SBR-Gummieinsatz 50x12mm RC550/700</v>
          </cell>
          <cell r="C3343" t="str">
            <v>Caoutchouc SBR inserts 50x12 mm RC</v>
          </cell>
          <cell r="D3343">
            <v>22.9</v>
          </cell>
          <cell r="E3343" t="str">
            <v>P4</v>
          </cell>
          <cell r="F3343">
            <v>493</v>
          </cell>
          <cell r="G3343" t="str">
            <v>Stk</v>
          </cell>
          <cell r="H3343">
            <v>24.75</v>
          </cell>
        </row>
        <row r="3344">
          <cell r="A3344">
            <v>2150020260</v>
          </cell>
          <cell r="B3344" t="str">
            <v>Niveauschalter/Temp-Sensor VMS 2007-V300</v>
          </cell>
          <cell r="C3344" t="str">
            <v>Inter. de niveau/capteur de temp. VMS</v>
          </cell>
          <cell r="D3344">
            <v>682</v>
          </cell>
          <cell r="E3344" t="str">
            <v>P4</v>
          </cell>
          <cell r="F3344">
            <v>196</v>
          </cell>
          <cell r="G3344" t="str">
            <v>Stk</v>
          </cell>
          <cell r="H3344">
            <v>737.25</v>
          </cell>
        </row>
        <row r="3345">
          <cell r="A3345">
            <v>2150020280</v>
          </cell>
          <cell r="B3345" t="str">
            <v>Kontaktplatten neu - gebogen (links)</v>
          </cell>
          <cell r="C3345" t="str">
            <v>Plaque de charge D RS450 courbé</v>
          </cell>
          <cell r="D3345">
            <v>32</v>
          </cell>
          <cell r="E3345" t="str">
            <v>P4</v>
          </cell>
          <cell r="F3345">
            <v>493</v>
          </cell>
          <cell r="G3345" t="str">
            <v>Stk</v>
          </cell>
          <cell r="H3345">
            <v>34.6</v>
          </cell>
        </row>
        <row r="3346">
          <cell r="A3346">
            <v>2150020281</v>
          </cell>
          <cell r="B3346" t="str">
            <v>Contact plates new - bended (Right)</v>
          </cell>
          <cell r="C3346" t="str">
            <v>Plaque de charge G RS450 courbé</v>
          </cell>
          <cell r="D3346">
            <v>32</v>
          </cell>
          <cell r="E3346" t="str">
            <v>P4</v>
          </cell>
          <cell r="F3346">
            <v>493</v>
          </cell>
          <cell r="G3346" t="str">
            <v>Stk</v>
          </cell>
          <cell r="H3346">
            <v>34.6</v>
          </cell>
        </row>
        <row r="3347">
          <cell r="A3347">
            <v>2150020285</v>
          </cell>
          <cell r="B3347" t="str">
            <v>Ladestation RC</v>
          </cell>
          <cell r="C3347" t="str">
            <v>Unité de charge RC</v>
          </cell>
          <cell r="D3347">
            <v>1352</v>
          </cell>
          <cell r="E3347" t="str">
            <v>P4</v>
          </cell>
          <cell r="F3347">
            <v>493</v>
          </cell>
          <cell r="G3347" t="str">
            <v>Stk</v>
          </cell>
          <cell r="H3347">
            <v>1461.5</v>
          </cell>
        </row>
        <row r="3348">
          <cell r="A3348">
            <v>2150020286</v>
          </cell>
          <cell r="B3348" t="str">
            <v>Klemmplatte kurz rechts</v>
          </cell>
          <cell r="C3348" t="str">
            <v>Plaque de serrage courte droite</v>
          </cell>
          <cell r="D3348">
            <v>23.7</v>
          </cell>
          <cell r="E3348" t="str">
            <v>P4</v>
          </cell>
          <cell r="F3348">
            <v>493</v>
          </cell>
          <cell r="G3348" t="str">
            <v>Stk</v>
          </cell>
          <cell r="H3348">
            <v>25.6</v>
          </cell>
        </row>
        <row r="3349">
          <cell r="A3349">
            <v>2150020287</v>
          </cell>
          <cell r="B3349" t="str">
            <v>Klemmplatte kurz links</v>
          </cell>
          <cell r="C3349" t="str">
            <v>Plaque de serrage courte gauche</v>
          </cell>
          <cell r="D3349">
            <v>23.7</v>
          </cell>
          <cell r="E3349" t="str">
            <v>P4</v>
          </cell>
          <cell r="F3349">
            <v>493</v>
          </cell>
          <cell r="G3349" t="str">
            <v>Stk</v>
          </cell>
          <cell r="H3349">
            <v>25.6</v>
          </cell>
        </row>
        <row r="3350">
          <cell r="A3350">
            <v>2150020288</v>
          </cell>
          <cell r="B3350" t="str">
            <v>Seitenflügel Gummi</v>
          </cell>
          <cell r="C3350" t="str">
            <v>Caoutch côté alim rotor</v>
          </cell>
          <cell r="D3350">
            <v>18.899999999999999</v>
          </cell>
          <cell r="E3350" t="str">
            <v>P4</v>
          </cell>
          <cell r="F3350">
            <v>493</v>
          </cell>
          <cell r="G3350" t="str">
            <v>Stk</v>
          </cell>
          <cell r="H3350">
            <v>20.45</v>
          </cell>
        </row>
        <row r="3351">
          <cell r="A3351">
            <v>2150020289</v>
          </cell>
          <cell r="B3351" t="str">
            <v>Seitenflügelachse</v>
          </cell>
          <cell r="C3351" t="str">
            <v>Axe d'aile latérale</v>
          </cell>
          <cell r="D3351">
            <v>39.700000000000003</v>
          </cell>
          <cell r="E3351" t="str">
            <v>P4</v>
          </cell>
          <cell r="F3351">
            <v>493</v>
          </cell>
          <cell r="G3351" t="str">
            <v>Stk</v>
          </cell>
          <cell r="H3351">
            <v>42.9</v>
          </cell>
        </row>
        <row r="3352">
          <cell r="A3352">
            <v>2150020292</v>
          </cell>
          <cell r="B3352" t="str">
            <v>Rotorblatt Gummi braun RC 550</v>
          </cell>
          <cell r="C3352" t="str">
            <v>Caoutch rotor RC 550</v>
          </cell>
          <cell r="D3352">
            <v>41.2</v>
          </cell>
          <cell r="E3352" t="str">
            <v>P4</v>
          </cell>
          <cell r="F3352">
            <v>493</v>
          </cell>
          <cell r="G3352" t="str">
            <v>Stk</v>
          </cell>
          <cell r="H3352">
            <v>44.55</v>
          </cell>
        </row>
        <row r="3353">
          <cell r="A3353">
            <v>2150020293</v>
          </cell>
          <cell r="B3353" t="str">
            <v>Rotorblatt Gummi RC 700</v>
          </cell>
          <cell r="C3353" t="str">
            <v>Caoutch rotor RC 700</v>
          </cell>
          <cell r="D3353">
            <v>58</v>
          </cell>
          <cell r="E3353" t="str">
            <v>P4</v>
          </cell>
          <cell r="F3353">
            <v>493</v>
          </cell>
          <cell r="G3353" t="str">
            <v>Stk</v>
          </cell>
          <cell r="H3353">
            <v>62.7</v>
          </cell>
        </row>
        <row r="3354">
          <cell r="A3354">
            <v>2150020294</v>
          </cell>
          <cell r="B3354" t="str">
            <v>Ladekontakt RC</v>
          </cell>
          <cell r="C3354" t="str">
            <v>Contact de charge RC</v>
          </cell>
          <cell r="D3354">
            <v>21.1</v>
          </cell>
          <cell r="E3354" t="str">
            <v>P4</v>
          </cell>
          <cell r="F3354">
            <v>493</v>
          </cell>
          <cell r="G3354" t="str">
            <v>Stk</v>
          </cell>
          <cell r="H3354">
            <v>22.8</v>
          </cell>
        </row>
        <row r="3355">
          <cell r="A3355">
            <v>2150020295</v>
          </cell>
          <cell r="B3355" t="str">
            <v>Zugfeder RC</v>
          </cell>
          <cell r="C3355" t="str">
            <v>Ressort de tension RC</v>
          </cell>
          <cell r="D3355">
            <v>15.75</v>
          </cell>
          <cell r="E3355" t="str">
            <v>P4</v>
          </cell>
          <cell r="F3355">
            <v>493</v>
          </cell>
          <cell r="G3355" t="str">
            <v>Stk</v>
          </cell>
          <cell r="H3355">
            <v>17.05</v>
          </cell>
        </row>
        <row r="3356">
          <cell r="A3356">
            <v>2150020296</v>
          </cell>
          <cell r="B3356" t="str">
            <v>Druckfeder RC</v>
          </cell>
          <cell r="C3356" t="str">
            <v>Ressort de compression RC</v>
          </cell>
          <cell r="D3356">
            <v>17.2</v>
          </cell>
          <cell r="E3356" t="str">
            <v>P4</v>
          </cell>
          <cell r="F3356">
            <v>493</v>
          </cell>
          <cell r="G3356" t="str">
            <v>Stk</v>
          </cell>
          <cell r="H3356">
            <v>18.600000000000001</v>
          </cell>
        </row>
        <row r="3357">
          <cell r="A3357">
            <v>2150020313</v>
          </cell>
          <cell r="B3357" t="str">
            <v>DRE Kopfabgrenzung verz v2</v>
          </cell>
          <cell r="C3357" t="str">
            <v>.E.DRE HOLSTEIN HEAD DIVIDER CPL v2</v>
          </cell>
          <cell r="D3357">
            <v>361</v>
          </cell>
          <cell r="E3357" t="str">
            <v>P1</v>
          </cell>
          <cell r="F3357">
            <v>812</v>
          </cell>
          <cell r="G3357" t="str">
            <v>Stk</v>
          </cell>
          <cell r="H3357">
            <v>390.25</v>
          </cell>
        </row>
        <row r="3358">
          <cell r="A3358">
            <v>2150020314</v>
          </cell>
          <cell r="B3358" t="str">
            <v>E100 Kopftrenner Verz. H v2</v>
          </cell>
          <cell r="C3358" t="str">
            <v>E100 SEPARATEUR TETE GALV H V2</v>
          </cell>
          <cell r="D3358">
            <v>260</v>
          </cell>
          <cell r="E3358" t="str">
            <v>P1</v>
          </cell>
          <cell r="F3358">
            <v>802</v>
          </cell>
          <cell r="G3358" t="str">
            <v>Stk</v>
          </cell>
          <cell r="H3358">
            <v>281.05</v>
          </cell>
        </row>
        <row r="3359">
          <cell r="A3359">
            <v>2150020347</v>
          </cell>
          <cell r="B3359" t="str">
            <v>Abzugleine blau 4mm x 1650mm</v>
          </cell>
          <cell r="C3359" t="str">
            <v>Corde diametre 4, long. 1650mm</v>
          </cell>
          <cell r="D3359">
            <v>6.3</v>
          </cell>
          <cell r="E3359" t="str">
            <v>P4</v>
          </cell>
          <cell r="F3359">
            <v>196</v>
          </cell>
          <cell r="G3359" t="str">
            <v>Stk</v>
          </cell>
          <cell r="H3359">
            <v>6.8</v>
          </cell>
        </row>
        <row r="3360">
          <cell r="A3360">
            <v>2150020348</v>
          </cell>
          <cell r="B3360" t="str">
            <v>SC3 Common OS SSD Ersatz</v>
          </cell>
          <cell r="C3360" t="str">
            <v>SC3 Common OS SSD spare</v>
          </cell>
          <cell r="D3360">
            <v>579</v>
          </cell>
          <cell r="E3360" t="str">
            <v>P1</v>
          </cell>
          <cell r="F3360">
            <v>510</v>
          </cell>
          <cell r="G3360" t="str">
            <v>Stk</v>
          </cell>
          <cell r="H3360">
            <v>625.9</v>
          </cell>
        </row>
        <row r="3361">
          <cell r="A3361">
            <v>2150020388</v>
          </cell>
          <cell r="B3361" t="str">
            <v>Kamera VMS V300</v>
          </cell>
          <cell r="C3361" t="str">
            <v>Camera InSight 3D V300</v>
          </cell>
          <cell r="D3361">
            <v>7275</v>
          </cell>
          <cell r="E3361" t="str">
            <v>P4</v>
          </cell>
          <cell r="F3361">
            <v>196</v>
          </cell>
          <cell r="G3361" t="str">
            <v>Stk</v>
          </cell>
          <cell r="H3361">
            <v>7864.3</v>
          </cell>
        </row>
        <row r="3362">
          <cell r="A3362">
            <v>2150020389</v>
          </cell>
          <cell r="B3362" t="str">
            <v>V300 Vorderteil InSight Kamera</v>
          </cell>
          <cell r="C3362" t="str">
            <v>V300 Façade avant caméra InSight</v>
          </cell>
          <cell r="D3362">
            <v>753</v>
          </cell>
          <cell r="E3362" t="str">
            <v>P4</v>
          </cell>
          <cell r="F3362">
            <v>196</v>
          </cell>
          <cell r="G3362" t="str">
            <v>Stk</v>
          </cell>
          <cell r="H3362">
            <v>814</v>
          </cell>
        </row>
        <row r="3363">
          <cell r="A3363">
            <v>2150020390</v>
          </cell>
          <cell r="B3363" t="str">
            <v>AMS TOF Kamera Kit V300/AMR/TSR</v>
          </cell>
          <cell r="C3363" t="str">
            <v>Kit Vitre Camera V300 Inside</v>
          </cell>
          <cell r="D3363">
            <v>110</v>
          </cell>
          <cell r="E3363" t="str">
            <v>P4</v>
          </cell>
          <cell r="F3363">
            <v>196</v>
          </cell>
          <cell r="G3363" t="str">
            <v>Stk</v>
          </cell>
          <cell r="H3363">
            <v>118.9</v>
          </cell>
        </row>
        <row r="3364">
          <cell r="A3364">
            <v>2150020446</v>
          </cell>
          <cell r="B3364" t="str">
            <v>OptiWagon Entladung rechts o. beidseitig</v>
          </cell>
          <cell r="C3364" t="str">
            <v>OptiWagon déchargement côté droit</v>
          </cell>
          <cell r="D3364">
            <v>93640</v>
          </cell>
          <cell r="E3364" t="str">
            <v>P1</v>
          </cell>
          <cell r="F3364">
            <v>550</v>
          </cell>
          <cell r="G3364" t="str">
            <v>Stk</v>
          </cell>
          <cell r="H3364">
            <v>101224.85</v>
          </cell>
        </row>
        <row r="3365">
          <cell r="A3365">
            <v>2150020447</v>
          </cell>
          <cell r="B3365" t="str">
            <v>OptiWagon Futterschieber</v>
          </cell>
          <cell r="C3365" t="str">
            <v>Cône avant repousse fourrage</v>
          </cell>
          <cell r="D3365">
            <v>2204</v>
          </cell>
          <cell r="E3365" t="str">
            <v>P1</v>
          </cell>
          <cell r="F3365">
            <v>550</v>
          </cell>
          <cell r="G3365" t="str">
            <v>Stk</v>
          </cell>
          <cell r="H3365">
            <v>2382.5</v>
          </cell>
        </row>
        <row r="3366">
          <cell r="A3366">
            <v>2150020450</v>
          </cell>
          <cell r="B3366" t="str">
            <v>OptiWagon Ministation</v>
          </cell>
          <cell r="C3366" t="str">
            <v>OptiWagon Ministation</v>
          </cell>
          <cell r="D3366">
            <v>9915</v>
          </cell>
          <cell r="E3366" t="str">
            <v>P1</v>
          </cell>
          <cell r="F3366">
            <v>550</v>
          </cell>
          <cell r="G3366" t="str">
            <v>Stk</v>
          </cell>
          <cell r="H3366">
            <v>10718.1</v>
          </cell>
        </row>
        <row r="3367">
          <cell r="A3367">
            <v>2150020451</v>
          </cell>
          <cell r="B3367" t="str">
            <v>Drahtführungspaket OptiWagon</v>
          </cell>
          <cell r="C3367" t="str">
            <v>Pack système induction</v>
          </cell>
          <cell r="D3367">
            <v>7712</v>
          </cell>
          <cell r="E3367" t="str">
            <v>P1</v>
          </cell>
          <cell r="F3367">
            <v>550</v>
          </cell>
          <cell r="G3367" t="str">
            <v>Stk</v>
          </cell>
          <cell r="H3367">
            <v>8336.65</v>
          </cell>
        </row>
        <row r="3368">
          <cell r="A3368">
            <v>2150020452</v>
          </cell>
          <cell r="B3368" t="str">
            <v>OptiWagon Schleifenpaket pro m</v>
          </cell>
          <cell r="C3368" t="str">
            <v>Pack câbles et transpondeurs (par 100m)</v>
          </cell>
          <cell r="D3368">
            <v>17.55</v>
          </cell>
          <cell r="E3368" t="str">
            <v>P1</v>
          </cell>
          <cell r="F3368">
            <v>550</v>
          </cell>
          <cell r="G3368" t="str">
            <v>M</v>
          </cell>
          <cell r="H3368">
            <v>18.95</v>
          </cell>
        </row>
        <row r="3369">
          <cell r="A3369">
            <v>2150020454</v>
          </cell>
          <cell r="B3369" t="str">
            <v>Seitenvorschub-Schieber rechts</v>
          </cell>
          <cell r="C3369" t="str">
            <v>Lame de repousse fourrage à droite</v>
          </cell>
          <cell r="D3369">
            <v>3305</v>
          </cell>
          <cell r="E3369" t="str">
            <v>P1</v>
          </cell>
          <cell r="F3369">
            <v>550</v>
          </cell>
          <cell r="G3369" t="str">
            <v>Stk</v>
          </cell>
          <cell r="H3369">
            <v>3572.7</v>
          </cell>
        </row>
        <row r="3370">
          <cell r="A3370">
            <v>2150020455</v>
          </cell>
          <cell r="B3370" t="str">
            <v>Optiwagon 17-32 Schleifen</v>
          </cell>
          <cell r="C3370" t="str">
            <v>.E.17-32 relais supplémentaires</v>
          </cell>
          <cell r="D3370">
            <v>5180</v>
          </cell>
          <cell r="E3370" t="str">
            <v>P1</v>
          </cell>
          <cell r="F3370">
            <v>550</v>
          </cell>
          <cell r="G3370" t="str">
            <v>Stk</v>
          </cell>
          <cell r="H3370">
            <v>5599.6</v>
          </cell>
        </row>
        <row r="3371">
          <cell r="A3371">
            <v>2150020457</v>
          </cell>
          <cell r="B3371" t="str">
            <v>OptiW starker Schleifengenerator ab 650m</v>
          </cell>
          <cell r="C3371" t="str">
            <v>OptiW générateur boucle à partir de 650m</v>
          </cell>
          <cell r="D3371">
            <v>4011</v>
          </cell>
          <cell r="E3371" t="str">
            <v>P1</v>
          </cell>
          <cell r="F3371">
            <v>550</v>
          </cell>
          <cell r="G3371" t="str">
            <v>Stk</v>
          </cell>
          <cell r="H3371">
            <v>4335.8999999999996</v>
          </cell>
        </row>
        <row r="3372">
          <cell r="A3372">
            <v>2150020480</v>
          </cell>
          <cell r="B3372" t="str">
            <v>Rollenträger schwarz für Dosierpumpe SSO</v>
          </cell>
          <cell r="C3372" t="str">
            <v>Galet Noir pour pompe SSO</v>
          </cell>
          <cell r="D3372">
            <v>22.7</v>
          </cell>
          <cell r="E3372" t="str">
            <v>P4</v>
          </cell>
          <cell r="F3372">
            <v>196</v>
          </cell>
          <cell r="G3372" t="str">
            <v>Stk</v>
          </cell>
          <cell r="H3372">
            <v>24.55</v>
          </cell>
        </row>
        <row r="3373">
          <cell r="A3373">
            <v>2150020483</v>
          </cell>
          <cell r="B3373" t="str">
            <v>RJ45 Crimpzange</v>
          </cell>
          <cell r="C3373" t="str">
            <v>RJ45 Pince à sertir</v>
          </cell>
          <cell r="D3373">
            <v>723</v>
          </cell>
          <cell r="E3373" t="str">
            <v>P1</v>
          </cell>
          <cell r="F3373">
            <v>510</v>
          </cell>
          <cell r="G3373" t="str">
            <v>Stk</v>
          </cell>
          <cell r="H3373">
            <v>781.55</v>
          </cell>
        </row>
        <row r="3374">
          <cell r="A3374">
            <v>2150020485</v>
          </cell>
          <cell r="B3374" t="str">
            <v>ORW Querband Spannrolle &gt;2021</v>
          </cell>
          <cell r="C3374" t="str">
            <v>ORW Galet tendeur transversal &gt;2021</v>
          </cell>
          <cell r="D3374">
            <v>560</v>
          </cell>
          <cell r="E3374" t="str">
            <v>P4</v>
          </cell>
          <cell r="F3374">
            <v>595</v>
          </cell>
          <cell r="G3374" t="str">
            <v>Stk</v>
          </cell>
          <cell r="H3374">
            <v>605.35</v>
          </cell>
        </row>
        <row r="3375">
          <cell r="A3375">
            <v>2150020518</v>
          </cell>
          <cell r="B3375" t="str">
            <v>Lichtschranke LED 10-30V</v>
          </cell>
          <cell r="C3375" t="str">
            <v>Photocellule LED 10-30V</v>
          </cell>
          <cell r="D3375">
            <v>263</v>
          </cell>
          <cell r="E3375" t="str">
            <v>P4</v>
          </cell>
          <cell r="F3375">
            <v>181</v>
          </cell>
          <cell r="G3375" t="str">
            <v>Stk</v>
          </cell>
          <cell r="H3375">
            <v>284.3</v>
          </cell>
        </row>
        <row r="3376">
          <cell r="A3376">
            <v>2150020528</v>
          </cell>
          <cell r="B3376" t="str">
            <v>ORW Querband 2.00m &gt;2021</v>
          </cell>
          <cell r="C3376" t="str">
            <v>ORW Bande transversale 2.00m &gt;2021</v>
          </cell>
          <cell r="D3376">
            <v>1693</v>
          </cell>
          <cell r="E3376" t="str">
            <v>P4</v>
          </cell>
          <cell r="F3376">
            <v>595</v>
          </cell>
          <cell r="G3376" t="str">
            <v>Stk</v>
          </cell>
          <cell r="H3376">
            <v>1830.15</v>
          </cell>
        </row>
        <row r="3377">
          <cell r="A3377">
            <v>2150020530</v>
          </cell>
          <cell r="B3377" t="str">
            <v>ORW Querband 1.50m &gt;2021</v>
          </cell>
          <cell r="C3377" t="str">
            <v>ORW Bande transversale 1.50m &gt;2021</v>
          </cell>
          <cell r="D3377">
            <v>1575</v>
          </cell>
          <cell r="E3377" t="str">
            <v>P4</v>
          </cell>
          <cell r="F3377">
            <v>595</v>
          </cell>
          <cell r="G3377" t="str">
            <v>Stk</v>
          </cell>
          <cell r="H3377">
            <v>1702.6</v>
          </cell>
        </row>
        <row r="3378">
          <cell r="A3378">
            <v>2150020531</v>
          </cell>
          <cell r="B3378" t="str">
            <v>ORW Querband 1.25m &gt;2021</v>
          </cell>
          <cell r="C3378" t="str">
            <v>ORW Bande transversale 1.25m &gt;2021</v>
          </cell>
          <cell r="D3378">
            <v>1300</v>
          </cell>
          <cell r="E3378" t="str">
            <v>P4</v>
          </cell>
          <cell r="F3378">
            <v>595</v>
          </cell>
          <cell r="G3378" t="str">
            <v>Stk</v>
          </cell>
          <cell r="H3378">
            <v>1405.3</v>
          </cell>
        </row>
        <row r="3379">
          <cell r="A3379">
            <v>2150020532</v>
          </cell>
          <cell r="B3379" t="str">
            <v>ORW Querband Antriebsrolle &gt;2021</v>
          </cell>
          <cell r="C3379" t="str">
            <v>ORW Rouleau d'entraîn. transversal &gt;2021</v>
          </cell>
          <cell r="D3379">
            <v>643</v>
          </cell>
          <cell r="E3379" t="str">
            <v>P4</v>
          </cell>
          <cell r="F3379">
            <v>595</v>
          </cell>
          <cell r="G3379" t="str">
            <v>Stk</v>
          </cell>
          <cell r="H3379">
            <v>695.1</v>
          </cell>
        </row>
        <row r="3380">
          <cell r="A3380">
            <v>2150020538</v>
          </cell>
          <cell r="B3380" t="str">
            <v>ORW Querband Antrieb &gt;2021</v>
          </cell>
          <cell r="C3380" t="str">
            <v>ORW Moteur à bande transversale &gt;2021</v>
          </cell>
          <cell r="D3380">
            <v>621</v>
          </cell>
          <cell r="E3380" t="str">
            <v>P4</v>
          </cell>
          <cell r="F3380">
            <v>595</v>
          </cell>
          <cell r="G3380" t="str">
            <v>Stk</v>
          </cell>
          <cell r="H3380">
            <v>671.3</v>
          </cell>
        </row>
        <row r="3381">
          <cell r="A3381">
            <v>2150020570</v>
          </cell>
          <cell r="B3381" t="str">
            <v>Kupplungsstern</v>
          </cell>
          <cell r="C3381" t="str">
            <v>Bague d'accouplement</v>
          </cell>
          <cell r="D3381">
            <v>18.25</v>
          </cell>
          <cell r="E3381" t="str">
            <v>P4</v>
          </cell>
          <cell r="F3381">
            <v>196</v>
          </cell>
          <cell r="G3381" t="str">
            <v>Stk</v>
          </cell>
          <cell r="H3381">
            <v>19.75</v>
          </cell>
        </row>
        <row r="3382">
          <cell r="A3382">
            <v>2150020571</v>
          </cell>
          <cell r="B3382" t="str">
            <v>Reparatursatz Getriebemotor</v>
          </cell>
          <cell r="C3382" t="str">
            <v>Kit reparation pompe hydraulque VMS</v>
          </cell>
          <cell r="D3382">
            <v>420</v>
          </cell>
          <cell r="E3382" t="str">
            <v>P4</v>
          </cell>
          <cell r="F3382">
            <v>196</v>
          </cell>
          <cell r="G3382" t="str">
            <v>Stk</v>
          </cell>
          <cell r="H3382">
            <v>454</v>
          </cell>
        </row>
        <row r="3383">
          <cell r="A3383">
            <v>2150020576</v>
          </cell>
          <cell r="B3383" t="str">
            <v>DRE100 ACR Rollenführung Nachrüstungskit</v>
          </cell>
          <cell r="C3383" t="str">
            <v>.E.DRE100 ACR Pulley Retrofit Kit</v>
          </cell>
          <cell r="D3383">
            <v>34.6</v>
          </cell>
          <cell r="E3383" t="str">
            <v>P4</v>
          </cell>
          <cell r="F3383">
            <v>181</v>
          </cell>
          <cell r="G3383" t="str">
            <v>Stk</v>
          </cell>
          <cell r="H3383">
            <v>37.4</v>
          </cell>
        </row>
        <row r="3384">
          <cell r="A3384">
            <v>2150020606</v>
          </cell>
          <cell r="B3384" t="str">
            <v>Sensorkabel mit Stecker L=4000mm</v>
          </cell>
          <cell r="C3384" t="str">
            <v>Cable capteur avec connecteur L=4000mm</v>
          </cell>
          <cell r="D3384">
            <v>22.4</v>
          </cell>
          <cell r="E3384" t="str">
            <v>P4</v>
          </cell>
          <cell r="F3384">
            <v>196</v>
          </cell>
          <cell r="G3384" t="str">
            <v>Stk</v>
          </cell>
          <cell r="H3384">
            <v>24.2</v>
          </cell>
        </row>
        <row r="3385">
          <cell r="A3385">
            <v>2150020608</v>
          </cell>
          <cell r="B3385" t="str">
            <v>ID Sensor Kit für Vakuumzylinder</v>
          </cell>
          <cell r="C3385" t="str">
            <v>Kit capteur porte HB</v>
          </cell>
          <cell r="D3385">
            <v>747</v>
          </cell>
          <cell r="E3385" t="str">
            <v>P1</v>
          </cell>
          <cell r="F3385">
            <v>910</v>
          </cell>
          <cell r="G3385" t="str">
            <v>Kar</v>
          </cell>
          <cell r="H3385">
            <v>807.5</v>
          </cell>
        </row>
        <row r="3386">
          <cell r="A3386">
            <v>2150020618</v>
          </cell>
          <cell r="B3386" t="str">
            <v>Dichtung RC3/RC5 457x352x12,6mm</v>
          </cell>
          <cell r="C3386" t="str">
            <v>Joint de couvercle RC3</v>
          </cell>
          <cell r="D3386">
            <v>34.299999999999997</v>
          </cell>
          <cell r="E3386" t="str">
            <v>P1</v>
          </cell>
          <cell r="F3386">
            <v>812</v>
          </cell>
          <cell r="G3386" t="str">
            <v>Stk</v>
          </cell>
          <cell r="H3386">
            <v>37.1</v>
          </cell>
        </row>
        <row r="3387">
          <cell r="A3387">
            <v>2150020622</v>
          </cell>
          <cell r="B3387" t="str">
            <v>Ventil mit Filter für ACR Zylinder</v>
          </cell>
          <cell r="C3387" t="str">
            <v>Valve complete</v>
          </cell>
          <cell r="D3387">
            <v>63.5</v>
          </cell>
          <cell r="E3387" t="str">
            <v>P4</v>
          </cell>
          <cell r="F3387">
            <v>196</v>
          </cell>
          <cell r="G3387" t="str">
            <v>Stk</v>
          </cell>
          <cell r="H3387">
            <v>68.650000000000006</v>
          </cell>
        </row>
        <row r="3388">
          <cell r="A3388">
            <v>2150020625</v>
          </cell>
          <cell r="B3388" t="str">
            <v>V300 Druckschlauch MZA 6/4</v>
          </cell>
          <cell r="C3388" t="str">
            <v>tube plastique Pneu dia 6-4 Long 300mm</v>
          </cell>
          <cell r="D3388">
            <v>3.1</v>
          </cell>
          <cell r="E3388" t="str">
            <v>P4</v>
          </cell>
          <cell r="F3388">
            <v>196</v>
          </cell>
          <cell r="G3388" t="str">
            <v>Stk</v>
          </cell>
          <cell r="H3388">
            <v>3.35</v>
          </cell>
        </row>
        <row r="3389">
          <cell r="A3389">
            <v>2150020633</v>
          </cell>
          <cell r="B3389" t="str">
            <v>AMR Ventil mit Filter für ACR Zylinder</v>
          </cell>
          <cell r="C3389" t="str">
            <v>AMR Valve CPL + Filtre</v>
          </cell>
          <cell r="D3389">
            <v>89.6</v>
          </cell>
          <cell r="E3389" t="str">
            <v>P4</v>
          </cell>
          <cell r="F3389">
            <v>196</v>
          </cell>
          <cell r="G3389" t="str">
            <v>Stk</v>
          </cell>
          <cell r="H3389">
            <v>96.85</v>
          </cell>
        </row>
        <row r="3390">
          <cell r="A3390">
            <v>2150020651</v>
          </cell>
          <cell r="B3390" t="str">
            <v>Führungsschienen Satz VSM</v>
          </cell>
          <cell r="C3390" t="str">
            <v>Glissières de porte VSM</v>
          </cell>
          <cell r="D3390">
            <v>501</v>
          </cell>
          <cell r="E3390" t="str">
            <v>P4</v>
          </cell>
          <cell r="F3390">
            <v>592</v>
          </cell>
          <cell r="G3390" t="str">
            <v>Stk</v>
          </cell>
          <cell r="H3390">
            <v>541.6</v>
          </cell>
        </row>
        <row r="3391">
          <cell r="A3391">
            <v>2150020665</v>
          </cell>
          <cell r="B3391" t="str">
            <v>V300 Schutzblech für TOF-Kamera</v>
          </cell>
          <cell r="C3391" t="str">
            <v>Kit Protec.Vitre cam. V300##(voir note)</v>
          </cell>
          <cell r="D3391">
            <v>8.85</v>
          </cell>
          <cell r="E3391" t="str">
            <v>P4</v>
          </cell>
          <cell r="F3391">
            <v>196</v>
          </cell>
          <cell r="G3391" t="str">
            <v>Stk</v>
          </cell>
          <cell r="H3391">
            <v>9.5500000000000007</v>
          </cell>
        </row>
        <row r="3392">
          <cell r="A3392">
            <v>2150020678</v>
          </cell>
          <cell r="B3392" t="str">
            <v>DRE LV / HV Schaltkasten Drehkpl. V2</v>
          </cell>
          <cell r="C3392" t="str">
            <v>DRE_kit boitier BT-TBT apres MVEDA V2</v>
          </cell>
          <cell r="D3392">
            <v>786</v>
          </cell>
          <cell r="E3392" t="str">
            <v>P1</v>
          </cell>
          <cell r="F3392">
            <v>812</v>
          </cell>
          <cell r="G3392" t="str">
            <v>Stk</v>
          </cell>
          <cell r="H3392">
            <v>849.65</v>
          </cell>
        </row>
        <row r="3393">
          <cell r="A3393">
            <v>2150020707</v>
          </cell>
          <cell r="B3393" t="str">
            <v>Kabelbinder 100x2,5 PP Schwarz</v>
          </cell>
          <cell r="C3393" t="str">
            <v>Serre cable 100x2,5 PP Noir</v>
          </cell>
          <cell r="D3393">
            <v>0.55000000000000004</v>
          </cell>
          <cell r="E3393" t="str">
            <v>P4</v>
          </cell>
          <cell r="F3393">
            <v>196</v>
          </cell>
          <cell r="G3393" t="str">
            <v>Stk</v>
          </cell>
          <cell r="H3393">
            <v>0.6</v>
          </cell>
        </row>
        <row r="3394">
          <cell r="A3394">
            <v>2150020708</v>
          </cell>
          <cell r="B3394" t="str">
            <v>Netzteil PSU60, 24V DC</v>
          </cell>
          <cell r="C3394" t="str">
            <v>Alim. Electrique PSU60 24VDC</v>
          </cell>
          <cell r="D3394">
            <v>750</v>
          </cell>
          <cell r="E3394" t="str">
            <v>P1</v>
          </cell>
          <cell r="F3394">
            <v>180</v>
          </cell>
          <cell r="G3394" t="str">
            <v>Stk</v>
          </cell>
          <cell r="H3394">
            <v>810.75</v>
          </cell>
        </row>
        <row r="3395">
          <cell r="A3395">
            <v>2150020709</v>
          </cell>
          <cell r="B3395" t="str">
            <v>Netzteil PSU240 24V DC</v>
          </cell>
          <cell r="C3395" t="str">
            <v>Coffret d'alim élect PSU240</v>
          </cell>
          <cell r="D3395">
            <v>1173</v>
          </cell>
          <cell r="E3395" t="str">
            <v>P1</v>
          </cell>
          <cell r="F3395">
            <v>180</v>
          </cell>
          <cell r="G3395" t="str">
            <v>Stk</v>
          </cell>
          <cell r="H3395">
            <v>1268</v>
          </cell>
        </row>
        <row r="3396">
          <cell r="A3396">
            <v>2150020728</v>
          </cell>
          <cell r="B3396" t="str">
            <v>DRE100 Zusatzrohr Brücke 28-40H</v>
          </cell>
          <cell r="C3396" t="str">
            <v>.E.DRE100 BRIDGE ADDITIONAL BAR 28-40H</v>
          </cell>
          <cell r="D3396">
            <v>1089</v>
          </cell>
          <cell r="E3396" t="str">
            <v>P1</v>
          </cell>
          <cell r="F3396">
            <v>802</v>
          </cell>
          <cell r="G3396" t="str">
            <v>Stk</v>
          </cell>
          <cell r="H3396">
            <v>1177.2</v>
          </cell>
        </row>
        <row r="3397">
          <cell r="A3397">
            <v>2150020729</v>
          </cell>
          <cell r="B3397" t="str">
            <v>DRE100 Zusatzrohr Brücke 44X-54X</v>
          </cell>
          <cell r="C3397" t="str">
            <v>.E.DRE100 BRIDGE ADDITIONAL BAR 44X-54X</v>
          </cell>
          <cell r="D3397">
            <v>1131</v>
          </cell>
          <cell r="E3397" t="str">
            <v>P1</v>
          </cell>
          <cell r="F3397">
            <v>802</v>
          </cell>
          <cell r="G3397" t="str">
            <v>Stk</v>
          </cell>
          <cell r="H3397">
            <v>1222.5999999999999</v>
          </cell>
        </row>
        <row r="3398">
          <cell r="A3398">
            <v>2150020736</v>
          </cell>
          <cell r="B3398" t="str">
            <v>Ethernet-Kabel Testgerät</v>
          </cell>
          <cell r="C3398" t="str">
            <v>Testeur cable Ethernet</v>
          </cell>
          <cell r="D3398">
            <v>28.9</v>
          </cell>
          <cell r="E3398" t="str">
            <v>P1</v>
          </cell>
          <cell r="F3398">
            <v>510</v>
          </cell>
          <cell r="G3398" t="str">
            <v>Stk</v>
          </cell>
          <cell r="H3398">
            <v>31.25</v>
          </cell>
        </row>
        <row r="3399">
          <cell r="A3399">
            <v>2150020765</v>
          </cell>
          <cell r="B3399" t="str">
            <v>V300 T-Verbindung Thermostatmixer</v>
          </cell>
          <cell r="C3399" t="str">
            <v>Connection T pour mitigeur V300</v>
          </cell>
          <cell r="D3399">
            <v>59</v>
          </cell>
          <cell r="E3399" t="str">
            <v>P4</v>
          </cell>
          <cell r="F3399">
            <v>196</v>
          </cell>
          <cell r="G3399" t="str">
            <v>Stk</v>
          </cell>
          <cell r="H3399">
            <v>63.8</v>
          </cell>
        </row>
        <row r="3400">
          <cell r="A3400">
            <v>2150020782</v>
          </cell>
          <cell r="B3400" t="str">
            <v>D-Link Pro DeLaval acces point RS450</v>
          </cell>
          <cell r="C3400" t="str">
            <v>D-Link Pro DeLaval acces point RS+RC</v>
          </cell>
          <cell r="D3400">
            <v>1056</v>
          </cell>
          <cell r="E3400" t="str">
            <v>P4</v>
          </cell>
          <cell r="F3400">
            <v>493</v>
          </cell>
          <cell r="G3400" t="str">
            <v>Stk</v>
          </cell>
          <cell r="H3400">
            <v>1141.55</v>
          </cell>
        </row>
        <row r="3401">
          <cell r="A3401">
            <v>2150020844</v>
          </cell>
          <cell r="B3401" t="str">
            <v>V300 Rührwerkstift Kit</v>
          </cell>
          <cell r="C3401" t="str">
            <v>Kit mise jour verin demelange#2150028930</v>
          </cell>
          <cell r="D3401">
            <v>50</v>
          </cell>
          <cell r="E3401" t="str">
            <v>P4</v>
          </cell>
          <cell r="F3401">
            <v>196</v>
          </cell>
          <cell r="G3401" t="str">
            <v>Stk</v>
          </cell>
          <cell r="H3401">
            <v>54.05</v>
          </cell>
        </row>
        <row r="3402">
          <cell r="A3402">
            <v>2150020849</v>
          </cell>
          <cell r="B3402" t="str">
            <v>V300 Rührwerksicherungsstift</v>
          </cell>
          <cell r="C3402" t="str">
            <v>Axe chappe verin melange #2150028931</v>
          </cell>
          <cell r="D3402">
            <v>8.5500000000000007</v>
          </cell>
          <cell r="E3402" t="str">
            <v>P4</v>
          </cell>
          <cell r="F3402">
            <v>196</v>
          </cell>
          <cell r="G3402" t="str">
            <v>Stk</v>
          </cell>
          <cell r="H3402">
            <v>9.25</v>
          </cell>
        </row>
        <row r="3403">
          <cell r="A3403">
            <v>2150020864</v>
          </cell>
          <cell r="B3403" t="str">
            <v>Manifold ClCl 40mm Evanza 550</v>
          </cell>
          <cell r="C3403" t="str">
            <v>Plateau lavage tube 40 Evanza 550</v>
          </cell>
          <cell r="D3403">
            <v>82.9</v>
          </cell>
          <cell r="E3403" t="str">
            <v>P1</v>
          </cell>
          <cell r="F3403">
            <v>142</v>
          </cell>
          <cell r="G3403" t="str">
            <v>Stk</v>
          </cell>
          <cell r="H3403">
            <v>89.6</v>
          </cell>
        </row>
        <row r="3404">
          <cell r="A3404">
            <v>2150020865</v>
          </cell>
          <cell r="B3404" t="str">
            <v>Manifold ClCl 40mm Evanza 530 u. 510</v>
          </cell>
          <cell r="C3404" t="str">
            <v>Plateau lavage tube 40 Evanza 530 &amp; 510</v>
          </cell>
          <cell r="D3404">
            <v>236</v>
          </cell>
          <cell r="E3404" t="str">
            <v>P1</v>
          </cell>
          <cell r="F3404">
            <v>142</v>
          </cell>
          <cell r="G3404" t="str">
            <v>Stk</v>
          </cell>
          <cell r="H3404">
            <v>255.1</v>
          </cell>
        </row>
        <row r="3405">
          <cell r="A3405">
            <v>2150020866</v>
          </cell>
          <cell r="B3405" t="str">
            <v>H-Manifold ClCl Evanza 550</v>
          </cell>
          <cell r="C3405" t="str">
            <v>Distributeur en H Evanza 550</v>
          </cell>
          <cell r="D3405">
            <v>246</v>
          </cell>
          <cell r="E3405" t="str">
            <v>P1</v>
          </cell>
          <cell r="F3405">
            <v>142</v>
          </cell>
          <cell r="G3405" t="str">
            <v>Stk</v>
          </cell>
          <cell r="H3405">
            <v>265.95</v>
          </cell>
        </row>
        <row r="3406">
          <cell r="A3406">
            <v>2150020867</v>
          </cell>
          <cell r="B3406" t="str">
            <v>H-Manifold ClCl Evanza 530 u. 510</v>
          </cell>
          <cell r="C3406" t="str">
            <v>Distributeur en H Evanza 530&amp;510</v>
          </cell>
          <cell r="D3406">
            <v>246</v>
          </cell>
          <cell r="E3406" t="str">
            <v>P1</v>
          </cell>
          <cell r="F3406">
            <v>142</v>
          </cell>
          <cell r="G3406" t="str">
            <v>Stk</v>
          </cell>
          <cell r="H3406">
            <v>265.95</v>
          </cell>
        </row>
        <row r="3407">
          <cell r="A3407">
            <v>2150020868</v>
          </cell>
          <cell r="B3407" t="str">
            <v>Manifold ClCl 52mm Evanza 550</v>
          </cell>
          <cell r="C3407" t="str">
            <v>Plateau lavage tube 52 Evanza 550</v>
          </cell>
          <cell r="D3407">
            <v>242</v>
          </cell>
          <cell r="E3407" t="str">
            <v>P1</v>
          </cell>
          <cell r="F3407">
            <v>142</v>
          </cell>
          <cell r="G3407" t="str">
            <v>Stk</v>
          </cell>
          <cell r="H3407">
            <v>261.60000000000002</v>
          </cell>
        </row>
        <row r="3408">
          <cell r="A3408">
            <v>2150020869</v>
          </cell>
          <cell r="B3408" t="str">
            <v>Manifold ClCl 52mm Evanza 530 u. 510</v>
          </cell>
          <cell r="C3408" t="str">
            <v>Plateau lavage tube 52 Evanza 530&amp;510</v>
          </cell>
          <cell r="D3408">
            <v>242</v>
          </cell>
          <cell r="E3408" t="str">
            <v>P1</v>
          </cell>
          <cell r="F3408">
            <v>142</v>
          </cell>
          <cell r="G3408" t="str">
            <v>Stk</v>
          </cell>
          <cell r="H3408">
            <v>261.60000000000002</v>
          </cell>
        </row>
        <row r="3409">
          <cell r="A3409">
            <v>2150020899</v>
          </cell>
          <cell r="B3409" t="str">
            <v>DRE Vak Verbindungskit 40-60 Vers. 2021</v>
          </cell>
          <cell r="C3409" t="str">
            <v>.E.DRE VAC CONNECTION KIT 40-60</v>
          </cell>
          <cell r="D3409">
            <v>1438</v>
          </cell>
          <cell r="E3409" t="str">
            <v>P1</v>
          </cell>
          <cell r="F3409">
            <v>812</v>
          </cell>
          <cell r="G3409" t="str">
            <v>Stk</v>
          </cell>
          <cell r="H3409">
            <v>1554.5</v>
          </cell>
        </row>
        <row r="3410">
          <cell r="A3410">
            <v>2150020902</v>
          </cell>
          <cell r="B3410" t="str">
            <v>DRE Vak Verbindungskit 28-34 Vers. 2021</v>
          </cell>
          <cell r="C3410" t="str">
            <v>.E.DRE VAC CONNECTION KIT 28-34</v>
          </cell>
          <cell r="D3410">
            <v>952</v>
          </cell>
          <cell r="E3410" t="str">
            <v>P1</v>
          </cell>
          <cell r="F3410">
            <v>812</v>
          </cell>
          <cell r="G3410" t="str">
            <v>Stk</v>
          </cell>
          <cell r="H3410">
            <v>1029.0999999999999</v>
          </cell>
        </row>
        <row r="3411">
          <cell r="A3411">
            <v>2150020915</v>
          </cell>
          <cell r="B3411" t="str">
            <v>Eth. Switch 4 port PoE Stall BA</v>
          </cell>
          <cell r="C3411" t="str">
            <v>Barn Eth. Switch 4 port PoE</v>
          </cell>
          <cell r="D3411">
            <v>1574</v>
          </cell>
          <cell r="E3411" t="str">
            <v>P1</v>
          </cell>
          <cell r="F3411">
            <v>510</v>
          </cell>
          <cell r="G3411" t="str">
            <v>Stk</v>
          </cell>
          <cell r="H3411">
            <v>1701.5</v>
          </cell>
        </row>
        <row r="3412">
          <cell r="A3412">
            <v>2150020916</v>
          </cell>
          <cell r="B3412" t="str">
            <v>DeLaval Korb für Hyg. Träger CR</v>
          </cell>
          <cell r="C3412" t="str">
            <v>Easyline_panier canne hygyène</v>
          </cell>
          <cell r="D3412">
            <v>108</v>
          </cell>
          <cell r="E3412" t="str">
            <v>P4</v>
          </cell>
          <cell r="F3412">
            <v>967</v>
          </cell>
          <cell r="G3412" t="str">
            <v>Stk</v>
          </cell>
          <cell r="H3412">
            <v>116.75</v>
          </cell>
        </row>
        <row r="3413">
          <cell r="A3413">
            <v>2150020917</v>
          </cell>
          <cell r="B3413" t="str">
            <v>DeLaval Eimerhalter für Träger CR</v>
          </cell>
          <cell r="C3413" t="str">
            <v>Easyline_support régl. 2 seaux hygiène</v>
          </cell>
          <cell r="D3413">
            <v>116</v>
          </cell>
          <cell r="E3413" t="str">
            <v>P4</v>
          </cell>
          <cell r="F3413">
            <v>967</v>
          </cell>
          <cell r="G3413" t="str">
            <v>Stk</v>
          </cell>
          <cell r="H3413">
            <v>125.4</v>
          </cell>
        </row>
        <row r="3414">
          <cell r="A3414">
            <v>2150020918</v>
          </cell>
          <cell r="B3414" t="str">
            <v>Cylinder 100x710, Synchro, DPP</v>
          </cell>
          <cell r="C3414" t="str">
            <v>.E.Cylinder 100x710, Synchro, DPP</v>
          </cell>
          <cell r="D3414">
            <v>727</v>
          </cell>
          <cell r="E3414" t="str">
            <v>P4</v>
          </cell>
          <cell r="F3414">
            <v>893</v>
          </cell>
          <cell r="G3414" t="str">
            <v>Stk</v>
          </cell>
          <cell r="H3414">
            <v>785.9</v>
          </cell>
        </row>
        <row r="3415">
          <cell r="A3415">
            <v>2150020920</v>
          </cell>
          <cell r="B3415" t="str">
            <v>Cylinder 100x710, Synchro, DPP</v>
          </cell>
          <cell r="C3415" t="str">
            <v>.E.Cylinder 100x710, Synchro, DPP</v>
          </cell>
          <cell r="D3415">
            <v>958</v>
          </cell>
          <cell r="E3415" t="str">
            <v>P4</v>
          </cell>
          <cell r="F3415">
            <v>893</v>
          </cell>
          <cell r="G3415" t="str">
            <v>Stk</v>
          </cell>
          <cell r="H3415">
            <v>1035.5999999999999</v>
          </cell>
        </row>
        <row r="3416">
          <cell r="A3416">
            <v>2150020932</v>
          </cell>
          <cell r="B3416" t="str">
            <v>DRE ZusDrehkupplung Rein-Ltg 28-34 Ver.2</v>
          </cell>
          <cell r="C3416" t="str">
            <v>.E.DRE AUX SWIVEL WASH LINE 28-34</v>
          </cell>
          <cell r="D3416">
            <v>1152</v>
          </cell>
          <cell r="E3416" t="str">
            <v>P1</v>
          </cell>
          <cell r="F3416">
            <v>812</v>
          </cell>
          <cell r="G3416" t="str">
            <v>Stk</v>
          </cell>
          <cell r="H3416">
            <v>1245.3</v>
          </cell>
        </row>
        <row r="3417">
          <cell r="A3417">
            <v>2150020933</v>
          </cell>
          <cell r="B3417" t="str">
            <v>DRE ZusDrehkupplung Rein-Ltg 40-80 Ver.2</v>
          </cell>
          <cell r="C3417" t="str">
            <v>DRE_Racc.tour. aux. Ligne lav. 40-80 pl.</v>
          </cell>
          <cell r="D3417">
            <v>2854</v>
          </cell>
          <cell r="E3417" t="str">
            <v>P1</v>
          </cell>
          <cell r="F3417">
            <v>812</v>
          </cell>
          <cell r="G3417" t="str">
            <v>Stk</v>
          </cell>
          <cell r="H3417">
            <v>3085.15</v>
          </cell>
        </row>
        <row r="3418">
          <cell r="A3418">
            <v>2150020979</v>
          </cell>
          <cell r="B3418" t="str">
            <v>HN100 Progesteron-Kassette, 1 St.</v>
          </cell>
          <cell r="C3418" t="str">
            <v>Cassette HN100, 1pc</v>
          </cell>
          <cell r="D3418">
            <v>292</v>
          </cell>
          <cell r="E3418" t="str">
            <v>P4</v>
          </cell>
          <cell r="F3418">
            <v>929</v>
          </cell>
          <cell r="G3418" t="str">
            <v>Stk</v>
          </cell>
          <cell r="H3418">
            <v>315.64999999999998</v>
          </cell>
        </row>
        <row r="3419">
          <cell r="A3419">
            <v>2150020996</v>
          </cell>
          <cell r="B3419" t="str">
            <v>V300 Brian 5 Embedded Computer</v>
          </cell>
          <cell r="C3419" t="str">
            <v>V300 Carte Brian 5</v>
          </cell>
          <cell r="D3419">
            <v>1996</v>
          </cell>
          <cell r="E3419" t="str">
            <v>P4</v>
          </cell>
          <cell r="F3419">
            <v>196</v>
          </cell>
          <cell r="G3419" t="str">
            <v>Stk</v>
          </cell>
          <cell r="H3419">
            <v>2157.6999999999998</v>
          </cell>
        </row>
        <row r="3420">
          <cell r="A3420">
            <v>2150021018</v>
          </cell>
          <cell r="B3420" t="str">
            <v>DRE100 Stahlrollen Auffangbehälter</v>
          </cell>
          <cell r="C3420" t="str">
            <v>.E.DRE100 Pedestal Roller Drip Tank</v>
          </cell>
          <cell r="D3420">
            <v>40.299999999999997</v>
          </cell>
          <cell r="E3420" t="str">
            <v>P1</v>
          </cell>
          <cell r="F3420">
            <v>802</v>
          </cell>
          <cell r="G3420" t="str">
            <v>Stk</v>
          </cell>
          <cell r="H3420">
            <v>43.55</v>
          </cell>
        </row>
        <row r="3421">
          <cell r="A3421">
            <v>2150021019</v>
          </cell>
          <cell r="B3421" t="str">
            <v>Patch Kabel 2m RJ45 zu RJ45 90</v>
          </cell>
          <cell r="C3421" t="str">
            <v>.E.Patch cable 2m RJ45 to RJ45 90deg</v>
          </cell>
          <cell r="D3421">
            <v>32.200000000000003</v>
          </cell>
          <cell r="E3421" t="str">
            <v>P1</v>
          </cell>
          <cell r="F3421">
            <v>510</v>
          </cell>
          <cell r="G3421" t="str">
            <v>Stk</v>
          </cell>
          <cell r="H3421">
            <v>34.799999999999997</v>
          </cell>
        </row>
        <row r="3422">
          <cell r="A3422">
            <v>2150021020</v>
          </cell>
          <cell r="B3422" t="str">
            <v>DeLaval Solarmodul 5W</v>
          </cell>
          <cell r="C3422" t="str">
            <v>Panneau solaire 5W</v>
          </cell>
          <cell r="D3422">
            <v>130</v>
          </cell>
          <cell r="E3422" t="str">
            <v>P2</v>
          </cell>
          <cell r="F3422">
            <v>398</v>
          </cell>
          <cell r="G3422" t="str">
            <v>Stk</v>
          </cell>
          <cell r="H3422">
            <v>140.55000000000001</v>
          </cell>
        </row>
        <row r="3423">
          <cell r="A3423">
            <v>2150021021</v>
          </cell>
          <cell r="B3423" t="str">
            <v>DeLaval Solarmodul 10W</v>
          </cell>
          <cell r="C3423" t="str">
            <v>Panneau solaire 10W</v>
          </cell>
          <cell r="D3423">
            <v>180</v>
          </cell>
          <cell r="E3423" t="str">
            <v>P2</v>
          </cell>
          <cell r="F3423">
            <v>398</v>
          </cell>
          <cell r="G3423" t="str">
            <v>Stk</v>
          </cell>
          <cell r="H3423">
            <v>194.6</v>
          </cell>
        </row>
        <row r="3424">
          <cell r="A3424">
            <v>2150021022</v>
          </cell>
          <cell r="B3424" t="str">
            <v>DeLaval Solarmodul 30W</v>
          </cell>
          <cell r="C3424" t="str">
            <v>Panneau solaire 30W</v>
          </cell>
          <cell r="D3424">
            <v>325</v>
          </cell>
          <cell r="E3424" t="str">
            <v>P2</v>
          </cell>
          <cell r="F3424">
            <v>398</v>
          </cell>
          <cell r="G3424" t="str">
            <v>Stk</v>
          </cell>
          <cell r="H3424">
            <v>351.35</v>
          </cell>
        </row>
        <row r="3425">
          <cell r="A3425">
            <v>2150021023</v>
          </cell>
          <cell r="B3425" t="str">
            <v>Halter Solarmodul ESE20BM</v>
          </cell>
          <cell r="C3425" t="str">
            <v>Support panneau solaire ESE20BM</v>
          </cell>
          <cell r="D3425">
            <v>59</v>
          </cell>
          <cell r="E3425" t="str">
            <v>P2</v>
          </cell>
          <cell r="F3425">
            <v>398</v>
          </cell>
          <cell r="G3425" t="str">
            <v>Stk</v>
          </cell>
          <cell r="H3425">
            <v>63.8</v>
          </cell>
        </row>
        <row r="3426">
          <cell r="A3426">
            <v>2150021024</v>
          </cell>
          <cell r="B3426" t="str">
            <v>ORW Querfoerderband 1,25 m</v>
          </cell>
          <cell r="C3426" t="str">
            <v>Transporteur transversal ORW 1,25 m</v>
          </cell>
          <cell r="D3426">
            <v>7464</v>
          </cell>
          <cell r="E3426" t="str">
            <v>P1</v>
          </cell>
          <cell r="F3426">
            <v>550</v>
          </cell>
          <cell r="G3426" t="str">
            <v>Stk</v>
          </cell>
          <cell r="H3426">
            <v>8068.6</v>
          </cell>
        </row>
        <row r="3427">
          <cell r="A3427">
            <v>2150021025</v>
          </cell>
          <cell r="B3427" t="str">
            <v>ORW Querfoerderband 1,5 m</v>
          </cell>
          <cell r="C3427" t="str">
            <v>.E.Cross conveyor ORW 1,5 m</v>
          </cell>
          <cell r="D3427">
            <v>9728</v>
          </cell>
          <cell r="E3427" t="str">
            <v>P1</v>
          </cell>
          <cell r="F3427">
            <v>550</v>
          </cell>
          <cell r="G3427" t="str">
            <v>Stk</v>
          </cell>
          <cell r="H3427">
            <v>10515.95</v>
          </cell>
        </row>
        <row r="3428">
          <cell r="A3428">
            <v>2150021026</v>
          </cell>
          <cell r="B3428" t="str">
            <v>ORW Querfoerderband 2 m</v>
          </cell>
          <cell r="C3428" t="str">
            <v>.E.Cross conveyor ORW 2 m</v>
          </cell>
          <cell r="D3428">
            <v>10615</v>
          </cell>
          <cell r="E3428" t="str">
            <v>P1</v>
          </cell>
          <cell r="F3428">
            <v>550</v>
          </cell>
          <cell r="G3428" t="str">
            <v>Stk</v>
          </cell>
          <cell r="H3428">
            <v>11474.8</v>
          </cell>
        </row>
        <row r="3429">
          <cell r="A3429">
            <v>2150021033</v>
          </cell>
          <cell r="B3429" t="str">
            <v>Relais Satz für VSM PLC Schutz</v>
          </cell>
          <cell r="C3429" t="str">
            <v>Kit de relais protection du VSM PLC</v>
          </cell>
          <cell r="D3429">
            <v>49.2</v>
          </cell>
          <cell r="E3429" t="str">
            <v>P4</v>
          </cell>
          <cell r="F3429">
            <v>596</v>
          </cell>
          <cell r="G3429" t="str">
            <v>Stk</v>
          </cell>
          <cell r="H3429">
            <v>53.2</v>
          </cell>
        </row>
        <row r="3430">
          <cell r="A3430">
            <v>2150021037</v>
          </cell>
          <cell r="B3430" t="str">
            <v>Torgriff Standard schwarz 5 St.</v>
          </cell>
          <cell r="C3430" t="str">
            <v>Lot poignée standard noire x5</v>
          </cell>
          <cell r="D3430">
            <v>16</v>
          </cell>
          <cell r="E3430" t="str">
            <v>P2</v>
          </cell>
          <cell r="F3430">
            <v>398</v>
          </cell>
          <cell r="G3430" t="str">
            <v>Beu</v>
          </cell>
          <cell r="H3430">
            <v>17.3</v>
          </cell>
        </row>
        <row r="3431">
          <cell r="A3431">
            <v>2150021038</v>
          </cell>
          <cell r="B3431" t="str">
            <v>Batteriekabel für 9/12V Geräte</v>
          </cell>
          <cell r="C3431" t="str">
            <v>Cables de connexion batterie 110cm</v>
          </cell>
          <cell r="D3431">
            <v>31.9</v>
          </cell>
          <cell r="E3431" t="str">
            <v>P2</v>
          </cell>
          <cell r="F3431">
            <v>398</v>
          </cell>
          <cell r="G3431" t="str">
            <v>Stk</v>
          </cell>
          <cell r="H3431">
            <v>34.5</v>
          </cell>
        </row>
        <row r="3432">
          <cell r="A3432">
            <v>2150021041</v>
          </cell>
          <cell r="B3432" t="str">
            <v>OptiDuo Sicherheitsleisten kit lang</v>
          </cell>
          <cell r="C3432" t="str">
            <v>Kit pare choc long Optiduo</v>
          </cell>
          <cell r="D3432">
            <v>530</v>
          </cell>
          <cell r="E3432" t="str">
            <v>P4</v>
          </cell>
          <cell r="F3432">
            <v>592</v>
          </cell>
          <cell r="G3432" t="str">
            <v>Stk</v>
          </cell>
          <cell r="H3432">
            <v>572.95000000000005</v>
          </cell>
        </row>
        <row r="3433">
          <cell r="A3433">
            <v>2150021054</v>
          </cell>
          <cell r="B3433" t="str">
            <v>Leiterplatte für ESE7BM - 2021</v>
          </cell>
          <cell r="C3433" t="str">
            <v>.E.Energizer printed circuit b. 2021 ESE</v>
          </cell>
          <cell r="D3433">
            <v>223</v>
          </cell>
          <cell r="E3433" t="str">
            <v>P2</v>
          </cell>
          <cell r="F3433">
            <v>398</v>
          </cell>
          <cell r="G3433" t="str">
            <v>Stk</v>
          </cell>
          <cell r="H3433">
            <v>241.05</v>
          </cell>
        </row>
        <row r="3434">
          <cell r="A3434">
            <v>2150021055</v>
          </cell>
          <cell r="B3434" t="str">
            <v>Ringisolator verstärkt Box 120 St +Werkz</v>
          </cell>
          <cell r="C3434" t="str">
            <v>Seau iso renforcé x120 + outil vissage</v>
          </cell>
          <cell r="D3434">
            <v>48</v>
          </cell>
          <cell r="E3434" t="str">
            <v>P2</v>
          </cell>
          <cell r="F3434">
            <v>398</v>
          </cell>
          <cell r="G3434" t="str">
            <v>Sat</v>
          </cell>
          <cell r="H3434">
            <v>51.9</v>
          </cell>
        </row>
        <row r="3435">
          <cell r="A3435">
            <v>2150021059</v>
          </cell>
          <cell r="B3435" t="str">
            <v>VMS V300 X Zylinderbefestigung Teil 1</v>
          </cell>
          <cell r="C3435" t="str">
            <v>Attache 1 du Verin axe X</v>
          </cell>
          <cell r="D3435">
            <v>11.95</v>
          </cell>
          <cell r="E3435" t="str">
            <v>P4</v>
          </cell>
          <cell r="F3435">
            <v>196</v>
          </cell>
          <cell r="G3435" t="str">
            <v>Stk</v>
          </cell>
          <cell r="H3435">
            <v>12.9</v>
          </cell>
        </row>
        <row r="3436">
          <cell r="A3436">
            <v>2150021060</v>
          </cell>
          <cell r="B3436" t="str">
            <v>VMS V300 X Zylinderbefestigung Teil 2</v>
          </cell>
          <cell r="C3436" t="str">
            <v>Attache 2 du Verin axe X</v>
          </cell>
          <cell r="D3436">
            <v>11.95</v>
          </cell>
          <cell r="E3436" t="str">
            <v>P4</v>
          </cell>
          <cell r="F3436">
            <v>196</v>
          </cell>
          <cell r="G3436" t="str">
            <v>Stk</v>
          </cell>
          <cell r="H3436">
            <v>12.9</v>
          </cell>
        </row>
        <row r="3437">
          <cell r="A3437">
            <v>2150021062</v>
          </cell>
          <cell r="B3437" t="str">
            <v>VMS Topventil NC</v>
          </cell>
          <cell r="C3437" t="str">
            <v>VMS valve top NC</v>
          </cell>
          <cell r="D3437">
            <v>255</v>
          </cell>
          <cell r="E3437" t="str">
            <v>P4</v>
          </cell>
          <cell r="F3437">
            <v>196</v>
          </cell>
          <cell r="G3437" t="str">
            <v>Stk</v>
          </cell>
          <cell r="H3437">
            <v>275.64999999999998</v>
          </cell>
        </row>
        <row r="3438">
          <cell r="A3438">
            <v>2150021083</v>
          </cell>
          <cell r="B3438" t="str">
            <v>OptiDuo Sicherheitsleiste hinten 2880mm</v>
          </cell>
          <cell r="C3438" t="str">
            <v>Pare choc long 2880mm Optiduo</v>
          </cell>
          <cell r="D3438">
            <v>413</v>
          </cell>
          <cell r="E3438" t="str">
            <v>P4</v>
          </cell>
          <cell r="F3438">
            <v>596</v>
          </cell>
          <cell r="G3438" t="str">
            <v>Stk</v>
          </cell>
          <cell r="H3438">
            <v>446.45</v>
          </cell>
        </row>
        <row r="3439">
          <cell r="A3439">
            <v>2150021088</v>
          </cell>
          <cell r="B3439" t="str">
            <v>OptiDuo Widerstandskit Schaltleiste lang</v>
          </cell>
          <cell r="C3439" t="str">
            <v>Kit resistance long pare choc optiduo</v>
          </cell>
          <cell r="D3439">
            <v>55.9</v>
          </cell>
          <cell r="E3439" t="str">
            <v>P4</v>
          </cell>
          <cell r="F3439">
            <v>592</v>
          </cell>
          <cell r="G3439" t="str">
            <v>Stk</v>
          </cell>
          <cell r="H3439">
            <v>60.45</v>
          </cell>
        </row>
        <row r="3440">
          <cell r="A3440">
            <v>2150021103</v>
          </cell>
          <cell r="B3440" t="str">
            <v>Induktionsschleifengen OptiDuo ab 5_2021</v>
          </cell>
          <cell r="C3440" t="str">
            <v>OptiDuo générateur induction cpl.</v>
          </cell>
          <cell r="D3440">
            <v>634</v>
          </cell>
          <cell r="E3440" t="str">
            <v>P1</v>
          </cell>
          <cell r="F3440">
            <v>564</v>
          </cell>
          <cell r="G3440" t="str">
            <v>Stk</v>
          </cell>
          <cell r="H3440">
            <v>685.35</v>
          </cell>
        </row>
        <row r="3441">
          <cell r="A3441">
            <v>2150021140</v>
          </cell>
          <cell r="B3441" t="str">
            <v>DRE Melkzeugschutz-Arm (Sicherheitstor)</v>
          </cell>
          <cell r="C3441" t="str">
            <v>.E.DRE CLUSTER PROTECTION GATE</v>
          </cell>
          <cell r="D3441">
            <v>199</v>
          </cell>
          <cell r="E3441" t="str">
            <v>P1</v>
          </cell>
          <cell r="F3441">
            <v>812</v>
          </cell>
          <cell r="G3441" t="str">
            <v>Stk</v>
          </cell>
          <cell r="H3441">
            <v>215.1</v>
          </cell>
        </row>
        <row r="3442">
          <cell r="A3442">
            <v>2150021155</v>
          </cell>
          <cell r="B3442" t="str">
            <v>OptiDuo Handterminal</v>
          </cell>
          <cell r="C3442" t="str">
            <v>OptiDuo télécommande cpl</v>
          </cell>
          <cell r="D3442">
            <v>472</v>
          </cell>
          <cell r="E3442" t="str">
            <v>P4</v>
          </cell>
          <cell r="F3442">
            <v>596</v>
          </cell>
          <cell r="G3442" t="str">
            <v>Stk</v>
          </cell>
          <cell r="H3442">
            <v>510.25</v>
          </cell>
        </row>
        <row r="3443">
          <cell r="A3443">
            <v>2150021160</v>
          </cell>
          <cell r="B3443" t="str">
            <v>Kunststoff Pfahl weiss 105cm</v>
          </cell>
          <cell r="C3443" t="str">
            <v>Piquet plastique standard blc 105cm</v>
          </cell>
          <cell r="D3443">
            <v>5</v>
          </cell>
          <cell r="E3443" t="str">
            <v>P2</v>
          </cell>
          <cell r="F3443">
            <v>398</v>
          </cell>
          <cell r="G3443" t="str">
            <v>Stk</v>
          </cell>
          <cell r="H3443">
            <v>5.4</v>
          </cell>
        </row>
        <row r="3444">
          <cell r="A3444">
            <v>2150021161</v>
          </cell>
          <cell r="B3444" t="str">
            <v>Kunststoff Pfahl weiss 140cm</v>
          </cell>
          <cell r="C3444" t="str">
            <v>Piquet plastique standard blc 140cm</v>
          </cell>
          <cell r="D3444">
            <v>7.95</v>
          </cell>
          <cell r="E3444" t="str">
            <v>P2</v>
          </cell>
          <cell r="F3444">
            <v>398</v>
          </cell>
          <cell r="G3444" t="str">
            <v>Stk</v>
          </cell>
          <cell r="H3444">
            <v>8.6</v>
          </cell>
        </row>
        <row r="3445">
          <cell r="A3445">
            <v>2150021162</v>
          </cell>
          <cell r="B3445" t="str">
            <v>Torgriff Isolator mit Seilschlaufe 4 St.</v>
          </cell>
          <cell r="C3445" t="str">
            <v>Isolateurs pour poignées avec cosse x4</v>
          </cell>
          <cell r="D3445">
            <v>9</v>
          </cell>
          <cell r="E3445" t="str">
            <v>P2</v>
          </cell>
          <cell r="F3445">
            <v>398</v>
          </cell>
          <cell r="G3445" t="str">
            <v>Stk</v>
          </cell>
          <cell r="H3445">
            <v>9.75</v>
          </cell>
        </row>
        <row r="3446">
          <cell r="A3446">
            <v>2150021187</v>
          </cell>
          <cell r="B3446" t="str">
            <v>Melkerschürze aus PVC, Ausführung blau</v>
          </cell>
          <cell r="C3446" t="str">
            <v>Tablier de traite PVC</v>
          </cell>
          <cell r="D3446">
            <v>39</v>
          </cell>
          <cell r="E3446" t="str">
            <v>P2</v>
          </cell>
          <cell r="F3446">
            <v>385</v>
          </cell>
          <cell r="G3446" t="str">
            <v>Stk</v>
          </cell>
          <cell r="H3446">
            <v>42.15</v>
          </cell>
        </row>
        <row r="3447">
          <cell r="A3447">
            <v>2150021198</v>
          </cell>
          <cell r="B3447" t="str">
            <v>Erdung, U-Spike</v>
          </cell>
          <cell r="C3447" t="str">
            <v>.E.DeLaval Energizer ground u-spike 9V</v>
          </cell>
          <cell r="D3447">
            <v>37.200000000000003</v>
          </cell>
          <cell r="E3447" t="str">
            <v>P2</v>
          </cell>
          <cell r="F3447">
            <v>398</v>
          </cell>
          <cell r="G3447" t="str">
            <v>Stk</v>
          </cell>
          <cell r="H3447">
            <v>40.200000000000003</v>
          </cell>
        </row>
        <row r="3448">
          <cell r="A3448">
            <v>2150021199</v>
          </cell>
          <cell r="B3448" t="str">
            <v>Schraubklemmensatz für 9V-Batterien</v>
          </cell>
          <cell r="C3448" t="str">
            <v>.E.DeLaval Energizer terminal screw set</v>
          </cell>
          <cell r="D3448">
            <v>71.2</v>
          </cell>
          <cell r="E3448" t="str">
            <v>P2</v>
          </cell>
          <cell r="F3448">
            <v>398</v>
          </cell>
          <cell r="G3448" t="str">
            <v>Stk</v>
          </cell>
          <cell r="H3448">
            <v>76.95</v>
          </cell>
        </row>
        <row r="3449">
          <cell r="A3449">
            <v>2150021200</v>
          </cell>
          <cell r="B3449" t="str">
            <v>Batteriegehäuse 9V</v>
          </cell>
          <cell r="C3449" t="str">
            <v>.E.DeLaval Energizer battery holder 9V</v>
          </cell>
          <cell r="D3449">
            <v>28.5</v>
          </cell>
          <cell r="E3449" t="str">
            <v>P2</v>
          </cell>
          <cell r="F3449">
            <v>398</v>
          </cell>
          <cell r="G3449" t="str">
            <v>Stk</v>
          </cell>
          <cell r="H3449">
            <v>30.8</v>
          </cell>
        </row>
        <row r="3450">
          <cell r="A3450">
            <v>2150021205</v>
          </cell>
          <cell r="B3450" t="str">
            <v>PSU Kabel Anschluss Kit</v>
          </cell>
          <cell r="C3450" t="str">
            <v>Cablage pour Alim. 2150021417</v>
          </cell>
          <cell r="D3450">
            <v>17.7</v>
          </cell>
          <cell r="E3450" t="str">
            <v>P4</v>
          </cell>
          <cell r="F3450">
            <v>196</v>
          </cell>
          <cell r="G3450" t="str">
            <v>Stk</v>
          </cell>
          <cell r="H3450">
            <v>19.149999999999999</v>
          </cell>
        </row>
        <row r="3451">
          <cell r="A3451">
            <v>2150021233</v>
          </cell>
          <cell r="B3451" t="str">
            <v>VMS V300 Gelenkkopf</v>
          </cell>
          <cell r="C3451" t="str">
            <v>VMS Rotule de verin complete</v>
          </cell>
          <cell r="D3451">
            <v>188</v>
          </cell>
          <cell r="E3451" t="str">
            <v>P4</v>
          </cell>
          <cell r="F3451">
            <v>196</v>
          </cell>
          <cell r="G3451" t="str">
            <v>Stk</v>
          </cell>
          <cell r="H3451">
            <v>203.25</v>
          </cell>
        </row>
        <row r="3452">
          <cell r="A3452">
            <v>2150021272</v>
          </cell>
          <cell r="B3452" t="str">
            <v>MVR Filter Kit</v>
          </cell>
          <cell r="C3452" t="str">
            <v>Kit Filtre Supp. MVR</v>
          </cell>
          <cell r="D3452">
            <v>265</v>
          </cell>
          <cell r="E3452" t="str">
            <v>P1</v>
          </cell>
          <cell r="F3452">
            <v>210</v>
          </cell>
          <cell r="G3452" t="str">
            <v>Stk</v>
          </cell>
          <cell r="H3452">
            <v>286.45</v>
          </cell>
        </row>
        <row r="3453">
          <cell r="A3453">
            <v>2150021273</v>
          </cell>
          <cell r="B3453" t="str">
            <v>VRS/VRM Filter Kit</v>
          </cell>
          <cell r="C3453" t="str">
            <v>Kit Filtres supp. VRS/VRM</v>
          </cell>
          <cell r="D3453">
            <v>335</v>
          </cell>
          <cell r="E3453" t="str">
            <v>P1</v>
          </cell>
          <cell r="F3453">
            <v>210</v>
          </cell>
          <cell r="G3453" t="str">
            <v>Stk</v>
          </cell>
          <cell r="H3453">
            <v>362.15</v>
          </cell>
        </row>
        <row r="3454">
          <cell r="A3454">
            <v>2150021294</v>
          </cell>
          <cell r="B3454" t="str">
            <v>VRM Filter Kit</v>
          </cell>
          <cell r="C3454" t="str">
            <v>Kit Filtre supp. VRM</v>
          </cell>
          <cell r="D3454">
            <v>200</v>
          </cell>
          <cell r="E3454" t="str">
            <v>P1</v>
          </cell>
          <cell r="F3454">
            <v>210</v>
          </cell>
          <cell r="G3454" t="str">
            <v>Stk</v>
          </cell>
          <cell r="H3454">
            <v>216.2</v>
          </cell>
        </row>
        <row r="3455">
          <cell r="A3455">
            <v>2150021303</v>
          </cell>
          <cell r="B3455" t="str">
            <v>DSG5 Scherenmontage Eingangstor</v>
          </cell>
          <cell r="C3455" t="str">
            <v>.E.SCISSORS ASSY FOR DSG5-P ENTRANCE GAT</v>
          </cell>
          <cell r="D3455">
            <v>1505</v>
          </cell>
          <cell r="E3455" t="str">
            <v>P1</v>
          </cell>
          <cell r="F3455">
            <v>831</v>
          </cell>
          <cell r="G3455" t="str">
            <v>Stk</v>
          </cell>
          <cell r="H3455">
            <v>1626.9</v>
          </cell>
        </row>
        <row r="3456">
          <cell r="A3456">
            <v>2150021334</v>
          </cell>
          <cell r="B3456" t="str">
            <v>Standard PC HP Z2 G4 SFF</v>
          </cell>
          <cell r="C3456" t="str">
            <v>Standard PC HP Engage Flex Pro SFF</v>
          </cell>
          <cell r="D3456">
            <v>2751</v>
          </cell>
          <cell r="E3456" t="str">
            <v>P4</v>
          </cell>
          <cell r="F3456">
            <v>196</v>
          </cell>
          <cell r="G3456" t="str">
            <v>Stk</v>
          </cell>
          <cell r="H3456">
            <v>2973.85</v>
          </cell>
        </row>
        <row r="3457">
          <cell r="A3457">
            <v>2150021386</v>
          </cell>
          <cell r="B3457" t="str">
            <v>Wandhalterung f. ICA1 EDGE SERVER</v>
          </cell>
          <cell r="C3457" t="str">
            <v>.E.Wall Mount kit ICA1</v>
          </cell>
          <cell r="D3457">
            <v>53</v>
          </cell>
          <cell r="E3457" t="str">
            <v>P1</v>
          </cell>
          <cell r="F3457">
            <v>510</v>
          </cell>
          <cell r="G3457" t="str">
            <v>Stk</v>
          </cell>
          <cell r="H3457">
            <v>57.3</v>
          </cell>
        </row>
        <row r="3458">
          <cell r="A3458">
            <v>2150021416</v>
          </cell>
          <cell r="B3458" t="str">
            <v>PSU Netzteil 12V 5A 60W</v>
          </cell>
          <cell r="C3458" t="str">
            <v>Alim. Electrique V300 12V 5A 60W</v>
          </cell>
          <cell r="D3458">
            <v>138</v>
          </cell>
          <cell r="E3458" t="str">
            <v>P4</v>
          </cell>
          <cell r="F3458">
            <v>196</v>
          </cell>
          <cell r="G3458" t="str">
            <v>Stk</v>
          </cell>
          <cell r="H3458">
            <v>149.19999999999999</v>
          </cell>
        </row>
        <row r="3459">
          <cell r="A3459">
            <v>2150021417</v>
          </cell>
          <cell r="B3459" t="str">
            <v>PSU Netzteil 24V 20A 480W</v>
          </cell>
          <cell r="C3459" t="str">
            <v>Alimentation Electrique 24V 20A 480W</v>
          </cell>
          <cell r="D3459">
            <v>443</v>
          </cell>
          <cell r="E3459" t="str">
            <v>P4</v>
          </cell>
          <cell r="F3459">
            <v>196</v>
          </cell>
          <cell r="G3459" t="str">
            <v>Stk</v>
          </cell>
          <cell r="H3459">
            <v>478.9</v>
          </cell>
        </row>
        <row r="3460">
          <cell r="A3460">
            <v>2150021422</v>
          </cell>
          <cell r="B3460" t="str">
            <v>V300 Endeffektor Abdeckung rechts</v>
          </cell>
          <cell r="C3460" t="str">
            <v>V300 protection plastique main Droite</v>
          </cell>
          <cell r="D3460">
            <v>60.4</v>
          </cell>
          <cell r="E3460" t="str">
            <v>P4</v>
          </cell>
          <cell r="F3460">
            <v>196</v>
          </cell>
          <cell r="G3460" t="str">
            <v>Stk</v>
          </cell>
          <cell r="H3460">
            <v>65.3</v>
          </cell>
        </row>
        <row r="3461">
          <cell r="A3461">
            <v>2150021423</v>
          </cell>
          <cell r="B3461" t="str">
            <v>V300 Endeffektor Abdeckung links</v>
          </cell>
          <cell r="C3461" t="str">
            <v>V300 protection plastique main Gauche</v>
          </cell>
          <cell r="D3461">
            <v>60.4</v>
          </cell>
          <cell r="E3461" t="str">
            <v>P4</v>
          </cell>
          <cell r="F3461">
            <v>196</v>
          </cell>
          <cell r="G3461" t="str">
            <v>Stk</v>
          </cell>
          <cell r="H3461">
            <v>65.3</v>
          </cell>
        </row>
        <row r="3462">
          <cell r="A3462">
            <v>2150021424</v>
          </cell>
          <cell r="B3462" t="str">
            <v>Sicherheitsrelais 24VDC K100 elekt VSM</v>
          </cell>
          <cell r="C3462" t="str">
            <v>Relais de sécurité 24VDC K100 elekt VSM</v>
          </cell>
          <cell r="D3462">
            <v>325</v>
          </cell>
          <cell r="E3462" t="str">
            <v>P4</v>
          </cell>
          <cell r="F3462">
            <v>592</v>
          </cell>
          <cell r="G3462" t="str">
            <v>Stk</v>
          </cell>
          <cell r="H3462">
            <v>351.35</v>
          </cell>
        </row>
        <row r="3463">
          <cell r="A3463">
            <v>2150021436</v>
          </cell>
          <cell r="B3463" t="str">
            <v>V300 Druckluftmodule</v>
          </cell>
          <cell r="C3463" t="str">
            <v>Module air comprime</v>
          </cell>
          <cell r="D3463">
            <v>672</v>
          </cell>
          <cell r="E3463" t="str">
            <v>P4</v>
          </cell>
          <cell r="F3463">
            <v>196</v>
          </cell>
          <cell r="G3463" t="str">
            <v>Stk</v>
          </cell>
          <cell r="H3463">
            <v>726.45</v>
          </cell>
        </row>
        <row r="3464">
          <cell r="A3464">
            <v>2150021477</v>
          </cell>
          <cell r="B3464" t="str">
            <v>VMS Membrane Probennehmer Dia 28mm</v>
          </cell>
          <cell r="C3464" t="str">
            <v>Membrane 28 mm silicone</v>
          </cell>
          <cell r="D3464">
            <v>15.55</v>
          </cell>
          <cell r="E3464" t="str">
            <v>P4</v>
          </cell>
          <cell r="F3464">
            <v>196</v>
          </cell>
          <cell r="G3464" t="str">
            <v>Stk</v>
          </cell>
          <cell r="H3464">
            <v>16.8</v>
          </cell>
        </row>
        <row r="3465">
          <cell r="A3465">
            <v>2150021481</v>
          </cell>
          <cell r="B3465" t="str">
            <v>HN100 Service-Kit Flowmodul 8 Monate</v>
          </cell>
          <cell r="C3465" t="str">
            <v>Kit Service HN100</v>
          </cell>
          <cell r="D3465">
            <v>322</v>
          </cell>
          <cell r="E3465" t="str">
            <v>P4</v>
          </cell>
          <cell r="F3465">
            <v>599</v>
          </cell>
          <cell r="G3465" t="str">
            <v>Stk</v>
          </cell>
          <cell r="H3465">
            <v>348.1</v>
          </cell>
        </row>
        <row r="3466">
          <cell r="A3466">
            <v>2150021488</v>
          </cell>
          <cell r="B3466" t="str">
            <v>Milchkühltank DXCE 5001</v>
          </cell>
          <cell r="C3466" t="str">
            <v>Cuve de refroidissement DXCE 5001L</v>
          </cell>
          <cell r="D3466">
            <v>34865</v>
          </cell>
          <cell r="E3466" t="str">
            <v>P1</v>
          </cell>
          <cell r="F3466">
            <v>620</v>
          </cell>
          <cell r="G3466" t="str">
            <v>Stk</v>
          </cell>
          <cell r="H3466">
            <v>37689.050000000003</v>
          </cell>
        </row>
        <row r="3467">
          <cell r="A3467">
            <v>2150021546</v>
          </cell>
          <cell r="B3467" t="str">
            <v>Kabel SCB3 (ab 2021)</v>
          </cell>
          <cell r="C3467" t="str">
            <v>Cable SCB3 gaine thermoretractable</v>
          </cell>
          <cell r="D3467">
            <v>24.3</v>
          </cell>
          <cell r="E3467" t="str">
            <v>P4</v>
          </cell>
          <cell r="F3467">
            <v>392</v>
          </cell>
          <cell r="G3467" t="str">
            <v>Stk</v>
          </cell>
          <cell r="H3467">
            <v>26.25</v>
          </cell>
        </row>
        <row r="3468">
          <cell r="A3468">
            <v>2150021569</v>
          </cell>
          <cell r="B3468" t="str">
            <v>Ärmelschützerpaar aus PVC</v>
          </cell>
          <cell r="C3468" t="str">
            <v>MANCHE PROTECTION PVC</v>
          </cell>
          <cell r="D3468">
            <v>35.1</v>
          </cell>
          <cell r="E3468" t="str">
            <v>P2</v>
          </cell>
          <cell r="F3468">
            <v>385</v>
          </cell>
          <cell r="G3468" t="str">
            <v>Stk</v>
          </cell>
          <cell r="H3468">
            <v>37.950000000000003</v>
          </cell>
        </row>
        <row r="3469">
          <cell r="A3469">
            <v>2150021570</v>
          </cell>
          <cell r="B3469" t="str">
            <v>Melkerschürze PVC m.Beinschlitz blau</v>
          </cell>
          <cell r="C3469" t="str">
            <v>Tablier de traite PVC ouvert, bleu nveau</v>
          </cell>
          <cell r="D3469">
            <v>54</v>
          </cell>
          <cell r="E3469" t="str">
            <v>P2</v>
          </cell>
          <cell r="F3469">
            <v>385</v>
          </cell>
          <cell r="G3469" t="str">
            <v>Stk</v>
          </cell>
          <cell r="H3469">
            <v>58.35</v>
          </cell>
        </row>
        <row r="3470">
          <cell r="A3470">
            <v>2150021577</v>
          </cell>
          <cell r="B3470" t="str">
            <v>Förderband 2m Erweiterungs Kit</v>
          </cell>
          <cell r="C3470" t="str">
            <v>Kit extension 2 M convoyeur</v>
          </cell>
          <cell r="D3470">
            <v>2304</v>
          </cell>
          <cell r="E3470" t="str">
            <v>P4</v>
          </cell>
          <cell r="F3470">
            <v>592</v>
          </cell>
          <cell r="G3470" t="str">
            <v>Stk</v>
          </cell>
          <cell r="H3470">
            <v>2490.6</v>
          </cell>
        </row>
        <row r="3471">
          <cell r="A3471">
            <v>2150021579</v>
          </cell>
          <cell r="B3471" t="str">
            <v>OptiDuo Vorderradachse ab 2020</v>
          </cell>
          <cell r="C3471" t="str">
            <v>Axe roue avant OPTIDUO apres 2020</v>
          </cell>
          <cell r="D3471">
            <v>34.200000000000003</v>
          </cell>
          <cell r="E3471" t="str">
            <v>P4</v>
          </cell>
          <cell r="F3471">
            <v>596</v>
          </cell>
          <cell r="G3471" t="str">
            <v>Stk</v>
          </cell>
          <cell r="H3471">
            <v>36.950000000000003</v>
          </cell>
        </row>
        <row r="3472">
          <cell r="A3472">
            <v>2150021607</v>
          </cell>
          <cell r="B3472" t="str">
            <v>Antr.rad(1Stk)E100/HBR2.0/1100-2100-2250</v>
          </cell>
          <cell r="C3472" t="str">
            <v>Roue entrainement Roto PR</v>
          </cell>
          <cell r="D3472">
            <v>594</v>
          </cell>
          <cell r="E3472" t="str">
            <v>P4</v>
          </cell>
          <cell r="F3472">
            <v>181</v>
          </cell>
          <cell r="G3472" t="str">
            <v>Stk</v>
          </cell>
          <cell r="H3472">
            <v>642.1</v>
          </cell>
        </row>
        <row r="3473">
          <cell r="A3473">
            <v>2150021631</v>
          </cell>
          <cell r="B3473" t="str">
            <v>Schraube Torx M3x6 A2</v>
          </cell>
          <cell r="C3473" t="str">
            <v>Vis Torx M3x6 A2</v>
          </cell>
          <cell r="D3473">
            <v>0.15</v>
          </cell>
          <cell r="E3473" t="str">
            <v>P4</v>
          </cell>
          <cell r="F3473">
            <v>196</v>
          </cell>
          <cell r="G3473" t="str">
            <v>Stk</v>
          </cell>
          <cell r="H3473">
            <v>0.15</v>
          </cell>
        </row>
        <row r="3474">
          <cell r="A3474">
            <v>2150021636</v>
          </cell>
          <cell r="B3474" t="str">
            <v>.E.DRE Inverter 3PH 415V 2,2KW</v>
          </cell>
          <cell r="C3474" t="str">
            <v>Variateur 3P 415V 2,2kW</v>
          </cell>
          <cell r="D3474">
            <v>1264</v>
          </cell>
          <cell r="E3474" t="str">
            <v>P4</v>
          </cell>
          <cell r="F3474">
            <v>181</v>
          </cell>
          <cell r="G3474" t="str">
            <v>Stk</v>
          </cell>
          <cell r="H3474">
            <v>1366.4</v>
          </cell>
        </row>
        <row r="3475">
          <cell r="A3475">
            <v>2150021641</v>
          </cell>
          <cell r="B3475" t="str">
            <v>V300 Gleitblock 2021</v>
          </cell>
          <cell r="C3475" t="str">
            <v>Bloc coulissant V300</v>
          </cell>
          <cell r="D3475">
            <v>79.599999999999994</v>
          </cell>
          <cell r="E3475" t="str">
            <v>P4</v>
          </cell>
          <cell r="F3475">
            <v>196</v>
          </cell>
          <cell r="G3475" t="str">
            <v>Stk</v>
          </cell>
          <cell r="H3475">
            <v>86.05</v>
          </cell>
        </row>
        <row r="3476">
          <cell r="A3476">
            <v>2150021656</v>
          </cell>
          <cell r="B3476" t="str">
            <v>FA75 Aufnahme 440mm rund 0-45° 1Spirale</v>
          </cell>
          <cell r="C3476" t="str">
            <v>Boit.prise au silo,rond di440,0d/vis75mm</v>
          </cell>
          <cell r="D3476">
            <v>1210</v>
          </cell>
          <cell r="E3476" t="str">
            <v>P1</v>
          </cell>
          <cell r="F3476">
            <v>560</v>
          </cell>
          <cell r="G3476" t="str">
            <v>Stk</v>
          </cell>
          <cell r="H3476">
            <v>1308</v>
          </cell>
        </row>
        <row r="3477">
          <cell r="A3477">
            <v>2150021657</v>
          </cell>
          <cell r="B3477" t="str">
            <v>FA75 Aufnahme 440mm rund 0-45° 2Spiralen</v>
          </cell>
          <cell r="C3477" t="str">
            <v>FA75 Entrée 440mm rond, 0-45°, 2 vis</v>
          </cell>
          <cell r="D3477">
            <v>1477</v>
          </cell>
          <cell r="E3477" t="str">
            <v>P1</v>
          </cell>
          <cell r="F3477">
            <v>560</v>
          </cell>
          <cell r="G3477" t="str">
            <v>Stk</v>
          </cell>
          <cell r="H3477">
            <v>1596.65</v>
          </cell>
        </row>
        <row r="3478">
          <cell r="A3478">
            <v>2150021658</v>
          </cell>
          <cell r="B3478" t="str">
            <v>FA90 Aufnahme 440mm rund 0-45° 1 Spirale</v>
          </cell>
          <cell r="C3478" t="str">
            <v>Boitier prise silo D440, 0-45°, 1vis 90m</v>
          </cell>
          <cell r="D3478">
            <v>1203</v>
          </cell>
          <cell r="E3478" t="str">
            <v>P1</v>
          </cell>
          <cell r="F3478">
            <v>560</v>
          </cell>
          <cell r="G3478" t="str">
            <v>Stk</v>
          </cell>
          <cell r="H3478">
            <v>1300.45</v>
          </cell>
        </row>
        <row r="3479">
          <cell r="A3479">
            <v>2150021659</v>
          </cell>
          <cell r="B3479" t="str">
            <v>FA75 Aufnahme 200x383 1 Spirale ab 2021</v>
          </cell>
          <cell r="C3479" t="str">
            <v>Boîtier début vis simple/vis 75mm</v>
          </cell>
          <cell r="D3479">
            <v>537</v>
          </cell>
          <cell r="E3479" t="str">
            <v>P1</v>
          </cell>
          <cell r="F3479">
            <v>560</v>
          </cell>
          <cell r="G3479" t="str">
            <v>Stk</v>
          </cell>
          <cell r="H3479">
            <v>580.5</v>
          </cell>
        </row>
        <row r="3480">
          <cell r="A3480">
            <v>2150021660</v>
          </cell>
          <cell r="B3480" t="str">
            <v>FA90 Aufnahme 200x383 1 Spirale ab 2021</v>
          </cell>
          <cell r="C3480" t="str">
            <v>Boitier début vis simple pour vis de90mm</v>
          </cell>
          <cell r="D3480">
            <v>640</v>
          </cell>
          <cell r="E3480" t="str">
            <v>P1</v>
          </cell>
          <cell r="F3480">
            <v>560</v>
          </cell>
          <cell r="G3480" t="str">
            <v>Stk</v>
          </cell>
          <cell r="H3480">
            <v>691.85</v>
          </cell>
        </row>
        <row r="3481">
          <cell r="A3481">
            <v>2150021661</v>
          </cell>
          <cell r="B3481" t="str">
            <v>FA75/90 Aufnahme 200x383 1Spirale ab2021</v>
          </cell>
          <cell r="C3481" t="str">
            <v>Boîtier début vis simple p/vis de75/90mm</v>
          </cell>
          <cell r="D3481">
            <v>618</v>
          </cell>
          <cell r="E3481" t="str">
            <v>P1</v>
          </cell>
          <cell r="F3481">
            <v>560</v>
          </cell>
          <cell r="G3481" t="str">
            <v>Stk</v>
          </cell>
          <cell r="H3481">
            <v>668.05</v>
          </cell>
        </row>
        <row r="3482">
          <cell r="A3482">
            <v>2150021662</v>
          </cell>
          <cell r="B3482" t="str">
            <v>FA75 Aufnahme 200x383 2 Spiralen ab 2021</v>
          </cell>
          <cell r="C3482" t="str">
            <v>FA75 Entrée 200x383, 2 vis</v>
          </cell>
          <cell r="D3482">
            <v>1026</v>
          </cell>
          <cell r="E3482" t="str">
            <v>P1</v>
          </cell>
          <cell r="F3482">
            <v>560</v>
          </cell>
          <cell r="G3482" t="str">
            <v>Stk</v>
          </cell>
          <cell r="H3482">
            <v>1109.0999999999999</v>
          </cell>
        </row>
        <row r="3483">
          <cell r="A3483">
            <v>2150021663</v>
          </cell>
          <cell r="B3483" t="str">
            <v>FA75/90 Aufnahme 200x383 2Spiralen 2Rich</v>
          </cell>
          <cell r="C3483" t="str">
            <v>FA75/90 Entrée 200x383, 2 vis deux sens</v>
          </cell>
          <cell r="D3483">
            <v>1033</v>
          </cell>
          <cell r="E3483" t="str">
            <v>P1</v>
          </cell>
          <cell r="F3483">
            <v>560</v>
          </cell>
          <cell r="G3483" t="str">
            <v>Stk</v>
          </cell>
          <cell r="H3483">
            <v>1116.6500000000001</v>
          </cell>
        </row>
        <row r="3484">
          <cell r="A3484">
            <v>2150021664</v>
          </cell>
          <cell r="B3484" t="str">
            <v>FA75/90 Aufnahme 440mm rund 0-45° 1Spira</v>
          </cell>
          <cell r="C3484" t="str">
            <v>Boitier prise silo D440,0de 1vis 75/90mm</v>
          </cell>
          <cell r="D3484">
            <v>1121</v>
          </cell>
          <cell r="E3484" t="str">
            <v>P1</v>
          </cell>
          <cell r="F3484">
            <v>560</v>
          </cell>
          <cell r="G3484" t="str">
            <v>Stk</v>
          </cell>
          <cell r="H3484">
            <v>1211.8</v>
          </cell>
        </row>
        <row r="3485">
          <cell r="A3485">
            <v>2150021665</v>
          </cell>
          <cell r="B3485" t="str">
            <v>FA75/90 Aufnahme 440mm rund 0-45° 2Spira</v>
          </cell>
          <cell r="C3485" t="str">
            <v>FA75/90 Entrée 440mm rond, 0-45°, 2 vis</v>
          </cell>
          <cell r="D3485">
            <v>1477</v>
          </cell>
          <cell r="E3485" t="str">
            <v>P1</v>
          </cell>
          <cell r="F3485">
            <v>560</v>
          </cell>
          <cell r="G3485" t="str">
            <v>Stk</v>
          </cell>
          <cell r="H3485">
            <v>1596.65</v>
          </cell>
        </row>
        <row r="3486">
          <cell r="A3486">
            <v>2150021666</v>
          </cell>
          <cell r="B3486" t="str">
            <v>FA75/90Aufn.440mm rund 0° 2 Spir.2Richt</v>
          </cell>
          <cell r="C3486" t="str">
            <v>FA75/90 Entrée 440mm rond, 2 vis 2 sens</v>
          </cell>
          <cell r="D3486">
            <v>1552</v>
          </cell>
          <cell r="E3486" t="str">
            <v>P1</v>
          </cell>
          <cell r="F3486">
            <v>560</v>
          </cell>
          <cell r="G3486" t="str">
            <v>Stk</v>
          </cell>
          <cell r="H3486">
            <v>1677.7</v>
          </cell>
        </row>
        <row r="3487">
          <cell r="A3487">
            <v>2150021685</v>
          </cell>
          <cell r="B3487" t="str">
            <v>OptiDuo Bolzen Schneckenlager</v>
          </cell>
          <cell r="C3487" t="str">
            <v>OptiDuo boulon roue support vis</v>
          </cell>
          <cell r="D3487">
            <v>51.2</v>
          </cell>
          <cell r="E3487" t="str">
            <v>P4</v>
          </cell>
          <cell r="F3487">
            <v>592</v>
          </cell>
          <cell r="G3487" t="str">
            <v>Stk</v>
          </cell>
          <cell r="H3487">
            <v>55.35</v>
          </cell>
        </row>
        <row r="3488">
          <cell r="A3488">
            <v>2150021708</v>
          </cell>
          <cell r="B3488" t="str">
            <v>Druckl.-Bedienbox 4Tasten/Umschaltventil</v>
          </cell>
          <cell r="C3488" t="str">
            <v>.E.Valve box 4 button, Hose, shuttlevalv</v>
          </cell>
          <cell r="D3488">
            <v>824</v>
          </cell>
          <cell r="E3488" t="str">
            <v>P1</v>
          </cell>
          <cell r="F3488">
            <v>817</v>
          </cell>
          <cell r="G3488" t="str">
            <v>Stk</v>
          </cell>
          <cell r="H3488">
            <v>890.75</v>
          </cell>
        </row>
        <row r="3489">
          <cell r="A3489">
            <v>2150021713</v>
          </cell>
          <cell r="B3489" t="str">
            <v>V300 Halterung X Zylinder</v>
          </cell>
          <cell r="C3489" t="str">
            <v>Kit attache verin X</v>
          </cell>
          <cell r="D3489">
            <v>58.8</v>
          </cell>
          <cell r="E3489" t="str">
            <v>P4</v>
          </cell>
          <cell r="F3489">
            <v>196</v>
          </cell>
          <cell r="G3489" t="str">
            <v>Stk</v>
          </cell>
          <cell r="H3489">
            <v>63.55</v>
          </cell>
        </row>
        <row r="3490">
          <cell r="A3490">
            <v>2150021714</v>
          </cell>
          <cell r="B3490" t="str">
            <v>V300 Rührwerkzylinder</v>
          </cell>
          <cell r="C3490" t="str">
            <v>V300 vérin mélange CPL</v>
          </cell>
          <cell r="D3490">
            <v>135</v>
          </cell>
          <cell r="E3490" t="str">
            <v>P4</v>
          </cell>
          <cell r="F3490">
            <v>196</v>
          </cell>
          <cell r="G3490" t="str">
            <v>Stk</v>
          </cell>
          <cell r="H3490">
            <v>145.94999999999999</v>
          </cell>
        </row>
        <row r="3491">
          <cell r="A3491">
            <v>2150021735</v>
          </cell>
          <cell r="B3491" t="str">
            <v>Rückwand der OptiDuo-Ladestation</v>
          </cell>
          <cell r="C3491" t="str">
            <v>Plaque arrière station de charge OptiDuo</v>
          </cell>
          <cell r="D3491">
            <v>180</v>
          </cell>
          <cell r="E3491" t="str">
            <v>P4</v>
          </cell>
          <cell r="F3491">
            <v>596</v>
          </cell>
          <cell r="G3491" t="str">
            <v>Stk</v>
          </cell>
          <cell r="H3491">
            <v>194.6</v>
          </cell>
        </row>
        <row r="3492">
          <cell r="A3492">
            <v>2150021742</v>
          </cell>
          <cell r="B3492" t="str">
            <v>OptiWagon linkseitige Entladung</v>
          </cell>
          <cell r="C3492" t="str">
            <v>OptiWagon déchargement côté gauche</v>
          </cell>
          <cell r="D3492">
            <v>93640</v>
          </cell>
          <cell r="E3492" t="str">
            <v>P1</v>
          </cell>
          <cell r="F3492">
            <v>550</v>
          </cell>
          <cell r="G3492" t="str">
            <v>Stk</v>
          </cell>
          <cell r="H3492">
            <v>101224.85</v>
          </cell>
        </row>
        <row r="3493">
          <cell r="A3493">
            <v>2150021743</v>
          </cell>
          <cell r="B3493" t="str">
            <v>Seitenvorschub-Schieber links</v>
          </cell>
          <cell r="C3493" t="str">
            <v>Lame de repousse fourrage à gauche</v>
          </cell>
          <cell r="D3493">
            <v>3305</v>
          </cell>
          <cell r="E3493" t="str">
            <v>P1</v>
          </cell>
          <cell r="F3493">
            <v>550</v>
          </cell>
          <cell r="G3493" t="str">
            <v>Stk</v>
          </cell>
          <cell r="H3493">
            <v>3572.7</v>
          </cell>
        </row>
        <row r="3494">
          <cell r="A3494">
            <v>2150021744</v>
          </cell>
          <cell r="B3494" t="str">
            <v>Ladearm rechte Seite</v>
          </cell>
          <cell r="C3494" t="str">
            <v>Bras de charge à droite</v>
          </cell>
          <cell r="D3494">
            <v>3.55</v>
          </cell>
          <cell r="E3494" t="str">
            <v>P1</v>
          </cell>
          <cell r="F3494">
            <v>550</v>
          </cell>
          <cell r="G3494" t="str">
            <v>Stk</v>
          </cell>
          <cell r="H3494">
            <v>3.85</v>
          </cell>
        </row>
        <row r="3495">
          <cell r="A3495">
            <v>2150021745</v>
          </cell>
          <cell r="B3495" t="str">
            <v>Ladearm linke Seite</v>
          </cell>
          <cell r="C3495" t="str">
            <v>Bras de charge à gauche</v>
          </cell>
          <cell r="D3495">
            <v>3.55</v>
          </cell>
          <cell r="E3495" t="str">
            <v>P1</v>
          </cell>
          <cell r="F3495">
            <v>550</v>
          </cell>
          <cell r="G3495" t="str">
            <v>Stk</v>
          </cell>
          <cell r="H3495">
            <v>3.85</v>
          </cell>
        </row>
        <row r="3496">
          <cell r="A3496">
            <v>2150021747</v>
          </cell>
          <cell r="B3496" t="str">
            <v>PVC Rutsche links OptiWagon</v>
          </cell>
          <cell r="C3496" t="str">
            <v>Glissière PVC pour distribution</v>
          </cell>
          <cell r="D3496">
            <v>524</v>
          </cell>
          <cell r="E3496" t="str">
            <v>P1</v>
          </cell>
          <cell r="F3496">
            <v>550</v>
          </cell>
          <cell r="G3496" t="str">
            <v>Stk</v>
          </cell>
          <cell r="H3496">
            <v>566.45000000000005</v>
          </cell>
        </row>
        <row r="3497">
          <cell r="A3497">
            <v>2150021754</v>
          </cell>
          <cell r="B3497" t="str">
            <v>DeJong 2021 Komplettsatz</v>
          </cell>
          <cell r="C3497" t="str">
            <v>.E.DeJong 2021 Complete set</v>
          </cell>
          <cell r="D3497">
            <v>9688</v>
          </cell>
          <cell r="E3497" t="str">
            <v>P4</v>
          </cell>
          <cell r="F3497">
            <v>182</v>
          </cell>
          <cell r="G3497" t="str">
            <v>Stk</v>
          </cell>
          <cell r="H3497">
            <v>10472.75</v>
          </cell>
        </row>
        <row r="3498">
          <cell r="A3498">
            <v>2150021755</v>
          </cell>
          <cell r="B3498" t="str">
            <v>DeJong 2021 Upgrade kit</v>
          </cell>
          <cell r="C3498" t="str">
            <v>.E.DeJong 2021 Upgrade kit</v>
          </cell>
          <cell r="D3498">
            <v>7938</v>
          </cell>
          <cell r="E3498" t="str">
            <v>P4</v>
          </cell>
          <cell r="F3498">
            <v>182</v>
          </cell>
          <cell r="G3498" t="str">
            <v>Stk</v>
          </cell>
          <cell r="H3498">
            <v>8581</v>
          </cell>
        </row>
        <row r="3499">
          <cell r="A3499">
            <v>2150021758</v>
          </cell>
          <cell r="B3499" t="str">
            <v>RC550/700 Servicekit 4000h/12 Monate</v>
          </cell>
          <cell r="C3499" t="str">
            <v>Kit entretien RC550/700 4000h/12m</v>
          </cell>
          <cell r="D3499">
            <v>357</v>
          </cell>
          <cell r="E3499" t="str">
            <v>P4</v>
          </cell>
          <cell r="F3499">
            <v>493</v>
          </cell>
          <cell r="G3499" t="str">
            <v>Stk</v>
          </cell>
          <cell r="H3499">
            <v>385.9</v>
          </cell>
        </row>
        <row r="3500">
          <cell r="A3500">
            <v>2150021761</v>
          </cell>
          <cell r="B3500" t="str">
            <v>Leiter 3 Stufen Vers.2023</v>
          </cell>
          <cell r="C3500" t="str">
            <v>.E.Ladder HDG 3-step</v>
          </cell>
          <cell r="D3500">
            <v>392</v>
          </cell>
          <cell r="E3500" t="str">
            <v>P1</v>
          </cell>
          <cell r="F3500">
            <v>817</v>
          </cell>
          <cell r="G3500" t="str">
            <v>Stk</v>
          </cell>
          <cell r="H3500">
            <v>423.75</v>
          </cell>
        </row>
        <row r="3501">
          <cell r="A3501">
            <v>2150021762</v>
          </cell>
          <cell r="B3501" t="str">
            <v>Leiter 4 Stufen Vers.2023</v>
          </cell>
          <cell r="C3501" t="str">
            <v>Echelle en acier HDG 4 marches</v>
          </cell>
          <cell r="D3501">
            <v>433</v>
          </cell>
          <cell r="E3501" t="str">
            <v>P1</v>
          </cell>
          <cell r="F3501">
            <v>817</v>
          </cell>
          <cell r="G3501" t="str">
            <v>Stk</v>
          </cell>
          <cell r="H3501">
            <v>468.05</v>
          </cell>
        </row>
        <row r="3502">
          <cell r="A3502">
            <v>2150021768</v>
          </cell>
          <cell r="B3502" t="str">
            <v>DELPRO 6.X+ SC3 N2150038642</v>
          </cell>
          <cell r="C3502" t="str">
            <v>DELPRO 6.X + SC3 (CMS) #2150038642</v>
          </cell>
          <cell r="D3502">
            <v>7269</v>
          </cell>
          <cell r="E3502" t="str">
            <v>P1</v>
          </cell>
          <cell r="F3502">
            <v>915</v>
          </cell>
          <cell r="G3502" t="str">
            <v>Sat</v>
          </cell>
          <cell r="H3502">
            <v>7857.8</v>
          </cell>
        </row>
        <row r="3503">
          <cell r="A3503">
            <v>2150021769</v>
          </cell>
          <cell r="B3503" t="str">
            <v>TSR Roboter Abdeckung V2</v>
          </cell>
          <cell r="C3503" t="str">
            <v>.E.TSR Robot cover v2</v>
          </cell>
          <cell r="D3503">
            <v>328</v>
          </cell>
          <cell r="E3503" t="str">
            <v>P4</v>
          </cell>
          <cell r="F3503">
            <v>208</v>
          </cell>
          <cell r="G3503" t="str">
            <v>Stk</v>
          </cell>
          <cell r="H3503">
            <v>354.55</v>
          </cell>
        </row>
        <row r="3504">
          <cell r="A3504">
            <v>2150021772</v>
          </cell>
          <cell r="B3504" t="str">
            <v>Leiterkit Vers.2023</v>
          </cell>
          <cell r="C3504" t="str">
            <v>Kit ECHELLE sur Bordure deQuai Envision</v>
          </cell>
          <cell r="D3504">
            <v>144</v>
          </cell>
          <cell r="E3504" t="str">
            <v>P1</v>
          </cell>
          <cell r="F3504">
            <v>817</v>
          </cell>
          <cell r="G3504" t="str">
            <v>Stk</v>
          </cell>
          <cell r="H3504">
            <v>155.65</v>
          </cell>
        </row>
        <row r="3505">
          <cell r="A3505">
            <v>2150021780</v>
          </cell>
          <cell r="B3505" t="str">
            <v>Aufrüstsatz Probeentnahme Zylinder</v>
          </cell>
          <cell r="C3505" t="str">
            <v>Kit Mise a jour verin echantilloneur</v>
          </cell>
          <cell r="D3505">
            <v>134</v>
          </cell>
          <cell r="E3505" t="str">
            <v>P4</v>
          </cell>
          <cell r="F3505">
            <v>196</v>
          </cell>
          <cell r="G3505" t="str">
            <v>Stk</v>
          </cell>
          <cell r="H3505">
            <v>144.85</v>
          </cell>
        </row>
        <row r="3506">
          <cell r="A3506">
            <v>2150021824</v>
          </cell>
          <cell r="B3506" t="str">
            <v>Aufrüstkit SCB2 auf SCB3</v>
          </cell>
          <cell r="C3506" t="str">
            <v>Kit Evolution SCB 230V axe&amp;motored</v>
          </cell>
          <cell r="D3506">
            <v>1428</v>
          </cell>
          <cell r="E3506" t="str">
            <v>P1</v>
          </cell>
          <cell r="F3506">
            <v>381</v>
          </cell>
          <cell r="G3506" t="str">
            <v>Stk</v>
          </cell>
          <cell r="H3506">
            <v>1543.65</v>
          </cell>
        </row>
        <row r="3507">
          <cell r="A3507">
            <v>2150021825</v>
          </cell>
          <cell r="B3507" t="str">
            <v>Dichtungskit für SCB 3</v>
          </cell>
          <cell r="C3507" t="str">
            <v>Kit fuite reducteur SCB3</v>
          </cell>
          <cell r="D3507">
            <v>164</v>
          </cell>
          <cell r="E3507" t="str">
            <v>P4</v>
          </cell>
          <cell r="F3507">
            <v>392</v>
          </cell>
          <cell r="G3507" t="str">
            <v>Stk</v>
          </cell>
          <cell r="H3507">
            <v>177.3</v>
          </cell>
        </row>
        <row r="3508">
          <cell r="A3508">
            <v>2150021826</v>
          </cell>
          <cell r="B3508" t="str">
            <v>VMS DDD Ventilhalterung</v>
          </cell>
          <cell r="C3508" t="str">
            <v>VMS DDD support de valve cpl</v>
          </cell>
          <cell r="D3508">
            <v>31.1</v>
          </cell>
          <cell r="E3508" t="str">
            <v>P4</v>
          </cell>
          <cell r="F3508">
            <v>196</v>
          </cell>
          <cell r="G3508" t="str">
            <v>Stk</v>
          </cell>
          <cell r="H3508">
            <v>33.6</v>
          </cell>
        </row>
        <row r="3509">
          <cell r="A3509">
            <v>2150021840</v>
          </cell>
          <cell r="B3509" t="str">
            <v>E100 28H-50H Pl. 6m Container Zug</v>
          </cell>
          <cell r="C3509" t="str">
            <v>.E.20ft CONTAINER E100 28H-50XA</v>
          </cell>
          <cell r="D3509">
            <v>8863</v>
          </cell>
          <cell r="E3509" t="str">
            <v>P1</v>
          </cell>
          <cell r="F3509">
            <v>812</v>
          </cell>
          <cell r="G3509" t="str">
            <v>Stk</v>
          </cell>
          <cell r="H3509">
            <v>9580.9</v>
          </cell>
        </row>
        <row r="3510">
          <cell r="A3510">
            <v>2150021878</v>
          </cell>
          <cell r="B3510" t="str">
            <v>BCS SA DREI-PORTAL TOR H/F/LIN</v>
          </cell>
          <cell r="C3510" t="str">
            <v>.E.BCS SA THREE PORTAL GATE H/F/LIN</v>
          </cell>
          <cell r="D3510">
            <v>13070</v>
          </cell>
          <cell r="E3510" t="str">
            <v>P1</v>
          </cell>
          <cell r="F3510">
            <v>923</v>
          </cell>
          <cell r="G3510" t="str">
            <v>Stk</v>
          </cell>
          <cell r="H3510">
            <v>14128.65</v>
          </cell>
        </row>
        <row r="3511">
          <cell r="A3511">
            <v>2150021880</v>
          </cell>
          <cell r="B3511" t="str">
            <v>BCS SA TOR AUSSEN H/F/LIN</v>
          </cell>
          <cell r="C3511" t="str">
            <v>.E.BCS SA PORTAL OUTDOOR H/F/LIN</v>
          </cell>
          <cell r="D3511">
            <v>16960</v>
          </cell>
          <cell r="E3511" t="str">
            <v>P1</v>
          </cell>
          <cell r="F3511">
            <v>923</v>
          </cell>
          <cell r="G3511" t="str">
            <v>Stk</v>
          </cell>
          <cell r="H3511">
            <v>18333.75</v>
          </cell>
        </row>
        <row r="3512">
          <cell r="A3512">
            <v>2150021882</v>
          </cell>
          <cell r="B3512" t="str">
            <v>BCS SA ZWEI PORTAL TOR H/F/LIN</v>
          </cell>
          <cell r="C3512" t="str">
            <v>.E.BCS SA TWO PORTAL GATE H/F/LIN</v>
          </cell>
          <cell r="D3512">
            <v>12250</v>
          </cell>
          <cell r="E3512" t="str">
            <v>P1</v>
          </cell>
          <cell r="F3512">
            <v>923</v>
          </cell>
          <cell r="G3512" t="str">
            <v>Stk</v>
          </cell>
          <cell r="H3512">
            <v>13242.25</v>
          </cell>
        </row>
        <row r="3513">
          <cell r="A3513">
            <v>2150021910</v>
          </cell>
          <cell r="B3513" t="str">
            <v>V300 Halterung für Balg TCC</v>
          </cell>
          <cell r="C3513" t="str">
            <v>Support indicateur</v>
          </cell>
          <cell r="D3513">
            <v>20.2</v>
          </cell>
          <cell r="E3513" t="str">
            <v>P4</v>
          </cell>
          <cell r="F3513">
            <v>196</v>
          </cell>
          <cell r="G3513" t="str">
            <v>Stk</v>
          </cell>
          <cell r="H3513">
            <v>21.85</v>
          </cell>
        </row>
        <row r="3514">
          <cell r="A3514">
            <v>2150021938</v>
          </cell>
          <cell r="B3514" t="str">
            <v>Can Module BLDC</v>
          </cell>
          <cell r="C3514" t="str">
            <v>CAN Module rotor RC</v>
          </cell>
          <cell r="D3514">
            <v>740</v>
          </cell>
          <cell r="E3514" t="str">
            <v>P4</v>
          </cell>
          <cell r="F3514">
            <v>493</v>
          </cell>
          <cell r="G3514" t="str">
            <v>Stk</v>
          </cell>
          <cell r="H3514">
            <v>799.95</v>
          </cell>
        </row>
        <row r="3515">
          <cell r="A3515">
            <v>2150021939</v>
          </cell>
          <cell r="B3515" t="str">
            <v>Schieber mit Gleitstreifen RC 550</v>
          </cell>
          <cell r="C3515" t="str">
            <v>Lame raclage RC550 (hardnox)</v>
          </cell>
          <cell r="D3515">
            <v>465</v>
          </cell>
          <cell r="E3515" t="str">
            <v>P4</v>
          </cell>
          <cell r="F3515">
            <v>493</v>
          </cell>
          <cell r="G3515" t="str">
            <v>Stk</v>
          </cell>
          <cell r="H3515">
            <v>502.65</v>
          </cell>
        </row>
        <row r="3516">
          <cell r="A3516">
            <v>2150021940</v>
          </cell>
          <cell r="B3516" t="str">
            <v>Schieber mit Gleitstreifen RC 700</v>
          </cell>
          <cell r="C3516" t="str">
            <v>Lame raclage RC700 (hardnox)</v>
          </cell>
          <cell r="D3516">
            <v>494</v>
          </cell>
          <cell r="E3516" t="str">
            <v>P4</v>
          </cell>
          <cell r="F3516">
            <v>493</v>
          </cell>
          <cell r="G3516" t="str">
            <v>Stk</v>
          </cell>
          <cell r="H3516">
            <v>534</v>
          </cell>
        </row>
        <row r="3517">
          <cell r="A3517">
            <v>2150021941</v>
          </cell>
          <cell r="B3517" t="str">
            <v>Befestigungsplatte Seitenklappe</v>
          </cell>
          <cell r="C3517" t="str">
            <v>Plaque serrage caoutchouc aile</v>
          </cell>
          <cell r="D3517">
            <v>16.5</v>
          </cell>
          <cell r="E3517" t="str">
            <v>P4</v>
          </cell>
          <cell r="F3517">
            <v>493</v>
          </cell>
          <cell r="G3517" t="str">
            <v>Stk</v>
          </cell>
          <cell r="H3517">
            <v>17.850000000000001</v>
          </cell>
        </row>
        <row r="3518">
          <cell r="A3518">
            <v>2150021942</v>
          </cell>
          <cell r="B3518" t="str">
            <v>Kette mit Verbinder RC</v>
          </cell>
          <cell r="C3518" t="str">
            <v>Chaine incl. connecteur</v>
          </cell>
          <cell r="D3518">
            <v>38.9</v>
          </cell>
          <cell r="E3518" t="str">
            <v>P4</v>
          </cell>
          <cell r="F3518">
            <v>493</v>
          </cell>
          <cell r="G3518" t="str">
            <v>Stk</v>
          </cell>
          <cell r="H3518">
            <v>42.05</v>
          </cell>
        </row>
        <row r="3519">
          <cell r="A3519">
            <v>2150021943</v>
          </cell>
          <cell r="B3519" t="str">
            <v>Kettenritzel RC</v>
          </cell>
          <cell r="C3519" t="str">
            <v>Tour crantée pivot</v>
          </cell>
          <cell r="D3519">
            <v>92.6</v>
          </cell>
          <cell r="E3519" t="str">
            <v>P4</v>
          </cell>
          <cell r="F3519">
            <v>493</v>
          </cell>
          <cell r="G3519" t="str">
            <v>Stk</v>
          </cell>
          <cell r="H3519">
            <v>100.1</v>
          </cell>
        </row>
        <row r="3520">
          <cell r="A3520">
            <v>2150021944</v>
          </cell>
          <cell r="B3520" t="str">
            <v>Kettenspanner RC</v>
          </cell>
          <cell r="C3520" t="str">
            <v>Tendeur chaine</v>
          </cell>
          <cell r="D3520">
            <v>89.5</v>
          </cell>
          <cell r="E3520" t="str">
            <v>P4</v>
          </cell>
          <cell r="F3520">
            <v>493</v>
          </cell>
          <cell r="G3520" t="str">
            <v>Stk</v>
          </cell>
          <cell r="H3520">
            <v>96.75</v>
          </cell>
        </row>
        <row r="3521">
          <cell r="A3521">
            <v>2150021945</v>
          </cell>
          <cell r="B3521" t="str">
            <v>Kettenrad 45 Zähne</v>
          </cell>
          <cell r="C3521" t="str">
            <v>Roue crantée large (Z=45)</v>
          </cell>
          <cell r="D3521">
            <v>54</v>
          </cell>
          <cell r="E3521" t="str">
            <v>P4</v>
          </cell>
          <cell r="F3521">
            <v>493</v>
          </cell>
          <cell r="G3521" t="str">
            <v>Stk</v>
          </cell>
          <cell r="H3521">
            <v>58.35</v>
          </cell>
        </row>
        <row r="3522">
          <cell r="A3522">
            <v>2150021955</v>
          </cell>
          <cell r="B3522" t="str">
            <v>Zylinderbausatz</v>
          </cell>
          <cell r="C3522" t="str">
            <v>Kit Verin verouillage porte de tri</v>
          </cell>
          <cell r="D3522">
            <v>860</v>
          </cell>
          <cell r="E3522" t="str">
            <v>P4</v>
          </cell>
          <cell r="F3522">
            <v>207</v>
          </cell>
          <cell r="G3522" t="str">
            <v>Stk</v>
          </cell>
          <cell r="H3522">
            <v>929.65</v>
          </cell>
        </row>
        <row r="3523">
          <cell r="A3523">
            <v>2150021959</v>
          </cell>
          <cell r="B3523" t="str">
            <v>DRE100/300 Tappy Halterung</v>
          </cell>
          <cell r="C3523" t="str">
            <v>.E100/300 SupportTAPPY L=340mm, l=55mm</v>
          </cell>
          <cell r="D3523">
            <v>18.649999999999999</v>
          </cell>
          <cell r="E3523" t="str">
            <v>P1</v>
          </cell>
          <cell r="F3523">
            <v>812</v>
          </cell>
          <cell r="G3523" t="str">
            <v>Stk</v>
          </cell>
          <cell r="H3523">
            <v>20.149999999999999</v>
          </cell>
        </row>
        <row r="3524">
          <cell r="A3524">
            <v>2150021960</v>
          </cell>
          <cell r="B3524" t="str">
            <v>DRE100/300 Melkeimer Halterung</v>
          </cell>
          <cell r="C3524" t="str">
            <v>E100/300 SupportPotALait</v>
          </cell>
          <cell r="D3524">
            <v>20.100000000000001</v>
          </cell>
          <cell r="E3524" t="str">
            <v>P1</v>
          </cell>
          <cell r="F3524">
            <v>812</v>
          </cell>
          <cell r="G3524" t="str">
            <v>Stk</v>
          </cell>
          <cell r="H3524">
            <v>21.75</v>
          </cell>
        </row>
        <row r="3525">
          <cell r="A3525">
            <v>2150021971</v>
          </cell>
          <cell r="B3525" t="str">
            <v>DRE Mini-Schürze BetonOS 28H CW</v>
          </cell>
          <cell r="C3525" t="str">
            <v>.E.DRE MINI SKIRT ASM OS 28HR CW</v>
          </cell>
          <cell r="D3525">
            <v>2253</v>
          </cell>
          <cell r="E3525" t="str">
            <v>P1</v>
          </cell>
          <cell r="F3525">
            <v>802</v>
          </cell>
          <cell r="G3525" t="str">
            <v>Stk</v>
          </cell>
          <cell r="H3525">
            <v>2435.5</v>
          </cell>
        </row>
        <row r="3526">
          <cell r="A3526">
            <v>2150021972</v>
          </cell>
          <cell r="B3526" t="str">
            <v>DRE Mini-Schürze BetonOS 34H CW</v>
          </cell>
          <cell r="C3526" t="str">
            <v>.E.DRE MINI SKIRT ASM OS 34HR CW</v>
          </cell>
          <cell r="D3526">
            <v>2699</v>
          </cell>
          <cell r="E3526" t="str">
            <v>P1</v>
          </cell>
          <cell r="F3526">
            <v>802</v>
          </cell>
          <cell r="G3526" t="str">
            <v>Stk</v>
          </cell>
          <cell r="H3526">
            <v>2917.6</v>
          </cell>
        </row>
        <row r="3527">
          <cell r="A3527">
            <v>2150021977</v>
          </cell>
          <cell r="B3527" t="str">
            <v>DRE Mini-Schürze Beton OS 50H CW</v>
          </cell>
          <cell r="C3527" t="str">
            <v>.E.DRE MINI SKIRT ASM OS 50HR CW</v>
          </cell>
          <cell r="D3527">
            <v>3278</v>
          </cell>
          <cell r="E3527" t="str">
            <v>P1</v>
          </cell>
          <cell r="F3527">
            <v>802</v>
          </cell>
          <cell r="G3527" t="str">
            <v>Stk</v>
          </cell>
          <cell r="H3527">
            <v>3543.5</v>
          </cell>
        </row>
        <row r="3528">
          <cell r="A3528">
            <v>2150021985</v>
          </cell>
          <cell r="B3528" t="str">
            <v>DRE Mini-Schürze BetonOS 28H CCW</v>
          </cell>
          <cell r="C3528" t="str">
            <v>.E.DRE MINI SKIRT ASM OS 28HR CCW</v>
          </cell>
          <cell r="D3528">
            <v>2231</v>
          </cell>
          <cell r="E3528" t="str">
            <v>P1</v>
          </cell>
          <cell r="F3528">
            <v>802</v>
          </cell>
          <cell r="G3528" t="str">
            <v>Stk</v>
          </cell>
          <cell r="H3528">
            <v>2411.6999999999998</v>
          </cell>
        </row>
        <row r="3529">
          <cell r="A3529">
            <v>2150021991</v>
          </cell>
          <cell r="B3529" t="str">
            <v>DRE Mini-Schürze BetonOS 34H CCW</v>
          </cell>
          <cell r="C3529" t="str">
            <v>.E.DRE MINI SKIRT ASM OS 34HR CCW</v>
          </cell>
          <cell r="D3529">
            <v>3493</v>
          </cell>
          <cell r="E3529" t="str">
            <v>P1</v>
          </cell>
          <cell r="F3529">
            <v>802</v>
          </cell>
          <cell r="G3529" t="str">
            <v>Stk</v>
          </cell>
          <cell r="H3529">
            <v>3775.95</v>
          </cell>
        </row>
        <row r="3530">
          <cell r="A3530">
            <v>2150021993</v>
          </cell>
          <cell r="B3530" t="str">
            <v>DRE Mini-Schürze BetonOS 40H CCW</v>
          </cell>
          <cell r="C3530" t="str">
            <v>DRE Mini Jupe Anti Horaire 40</v>
          </cell>
          <cell r="D3530">
            <v>2582</v>
          </cell>
          <cell r="E3530" t="str">
            <v>P1</v>
          </cell>
          <cell r="F3530">
            <v>802</v>
          </cell>
          <cell r="G3530" t="str">
            <v>Stk</v>
          </cell>
          <cell r="H3530">
            <v>2791.15</v>
          </cell>
        </row>
        <row r="3531">
          <cell r="A3531">
            <v>2150021996</v>
          </cell>
          <cell r="B3531" t="str">
            <v>DRE Mini-Schürze Beton OS 50H CCW</v>
          </cell>
          <cell r="C3531" t="str">
            <v>.E.DRE MINI SKIRT ASM OS 50HR CCW</v>
          </cell>
          <cell r="D3531">
            <v>3278</v>
          </cell>
          <cell r="E3531" t="str">
            <v>P1</v>
          </cell>
          <cell r="F3531">
            <v>802</v>
          </cell>
          <cell r="G3531" t="str">
            <v>Stk</v>
          </cell>
          <cell r="H3531">
            <v>3543.5</v>
          </cell>
        </row>
        <row r="3532">
          <cell r="A3532">
            <v>2150022006</v>
          </cell>
          <cell r="B3532" t="str">
            <v>Ersatzpumpenkolben f.Milchpumpe</v>
          </cell>
          <cell r="C3532" t="str">
            <v>Kit Piston pompe MSD</v>
          </cell>
          <cell r="D3532">
            <v>70.900000000000006</v>
          </cell>
          <cell r="E3532" t="str">
            <v>P4</v>
          </cell>
          <cell r="F3532">
            <v>196</v>
          </cell>
          <cell r="G3532" t="str">
            <v>Stk</v>
          </cell>
          <cell r="H3532">
            <v>76.650000000000006</v>
          </cell>
        </row>
        <row r="3533">
          <cell r="A3533">
            <v>2150022021</v>
          </cell>
          <cell r="B3533" t="str">
            <v>DeLaval 360 Vacuum Monitoring</v>
          </cell>
          <cell r="C3533" t="str">
            <v>.E.DeLaval 360 Vacuum Monitoring</v>
          </cell>
          <cell r="D3533">
            <v>0.05</v>
          </cell>
          <cell r="F3533">
            <v>963</v>
          </cell>
          <cell r="G3533" t="str">
            <v>Stk</v>
          </cell>
          <cell r="H3533">
            <v>0.05</v>
          </cell>
        </row>
        <row r="3534">
          <cell r="A3534">
            <v>2150022049</v>
          </cell>
          <cell r="B3534" t="str">
            <v>Anschluß grade G1/8in 8mm</v>
          </cell>
          <cell r="C3534" t="str">
            <v>Adaptateut droit male G1/8" 8mm</v>
          </cell>
          <cell r="D3534">
            <v>5.05</v>
          </cell>
          <cell r="E3534" t="str">
            <v>P4</v>
          </cell>
          <cell r="F3534">
            <v>196</v>
          </cell>
          <cell r="G3534" t="str">
            <v>Stk</v>
          </cell>
          <cell r="H3534">
            <v>5.45</v>
          </cell>
        </row>
        <row r="3535">
          <cell r="A3535">
            <v>2150022050</v>
          </cell>
          <cell r="B3535" t="str">
            <v>Anschluß gerade G3/8in 8mm</v>
          </cell>
          <cell r="C3535" t="str">
            <v>Adaptateur droit Male G3/8" 8mm</v>
          </cell>
          <cell r="D3535">
            <v>6.3</v>
          </cell>
          <cell r="E3535" t="str">
            <v>P4</v>
          </cell>
          <cell r="F3535">
            <v>196</v>
          </cell>
          <cell r="G3535" t="str">
            <v>Stk</v>
          </cell>
          <cell r="H3535">
            <v>6.8</v>
          </cell>
        </row>
        <row r="3536">
          <cell r="A3536">
            <v>2150022075</v>
          </cell>
          <cell r="B3536" t="str">
            <v>HN100 Verbrauchsmittel-Start-Kit</v>
          </cell>
          <cell r="C3536" t="str">
            <v>Kit conso de démarrage HN100</v>
          </cell>
          <cell r="D3536">
            <v>1499</v>
          </cell>
          <cell r="E3536" t="str">
            <v>P1</v>
          </cell>
          <cell r="F3536">
            <v>570</v>
          </cell>
          <cell r="G3536" t="str">
            <v>Kit</v>
          </cell>
          <cell r="H3536">
            <v>1620.4</v>
          </cell>
        </row>
        <row r="3537">
          <cell r="A3537">
            <v>2150022077</v>
          </cell>
          <cell r="B3537" t="str">
            <v>Netzteil PSU240 24V DC LEC Variante</v>
          </cell>
          <cell r="C3537" t="str">
            <v>.E.PSU 240 LEC VARIANT</v>
          </cell>
          <cell r="D3537">
            <v>1416</v>
          </cell>
          <cell r="E3537" t="str">
            <v>P1</v>
          </cell>
          <cell r="F3537">
            <v>180</v>
          </cell>
          <cell r="G3537" t="str">
            <v>Stk</v>
          </cell>
          <cell r="H3537">
            <v>1530.7</v>
          </cell>
        </row>
        <row r="3538">
          <cell r="A3538">
            <v>2150022078</v>
          </cell>
          <cell r="B3538" t="str">
            <v>VMS Fotozelle WTB26I-24162420A00</v>
          </cell>
          <cell r="C3538" t="str">
            <v>Cellule photo W26 VMS V300</v>
          </cell>
          <cell r="D3538">
            <v>199</v>
          </cell>
          <cell r="E3538" t="str">
            <v>P1</v>
          </cell>
          <cell r="F3538">
            <v>831</v>
          </cell>
          <cell r="G3538" t="str">
            <v>Stk</v>
          </cell>
          <cell r="H3538">
            <v>215.1</v>
          </cell>
        </row>
        <row r="3539">
          <cell r="A3539">
            <v>2150022081</v>
          </cell>
          <cell r="B3539" t="str">
            <v>AW20 Wasserverteiler 12mm</v>
          </cell>
          <cell r="C3539" t="str">
            <v>AW20 Repartiteur eau 12mm</v>
          </cell>
          <cell r="D3539">
            <v>36.6</v>
          </cell>
          <cell r="E3539" t="str">
            <v>P4</v>
          </cell>
          <cell r="F3539">
            <v>349</v>
          </cell>
          <cell r="G3539" t="str">
            <v>Stk</v>
          </cell>
          <cell r="H3539">
            <v>39.549999999999997</v>
          </cell>
        </row>
        <row r="3540">
          <cell r="A3540">
            <v>2150022082</v>
          </cell>
          <cell r="B3540" t="str">
            <v>AW20 Wasser-Rückschlagventil</v>
          </cell>
          <cell r="C3540" t="str">
            <v>.AW20 vanne eau anti retour</v>
          </cell>
          <cell r="D3540">
            <v>155</v>
          </cell>
          <cell r="E3540" t="str">
            <v>P4</v>
          </cell>
          <cell r="F3540">
            <v>349</v>
          </cell>
          <cell r="G3540" t="str">
            <v>Stk</v>
          </cell>
          <cell r="H3540">
            <v>167.55</v>
          </cell>
        </row>
        <row r="3541">
          <cell r="A3541">
            <v>2150022098</v>
          </cell>
          <cell r="B3541" t="str">
            <v>DRE100 Mz-Aufn Deflektor CR CW v2</v>
          </cell>
          <cell r="C3541" t="str">
            <v>DRE100 DEFLECTEUR V2 Horaire</v>
          </cell>
          <cell r="D3541">
            <v>53.3</v>
          </cell>
          <cell r="E3541" t="str">
            <v>P1</v>
          </cell>
          <cell r="F3541">
            <v>802</v>
          </cell>
          <cell r="G3541" t="str">
            <v>Stk</v>
          </cell>
          <cell r="H3541">
            <v>57.6</v>
          </cell>
        </row>
        <row r="3542">
          <cell r="A3542">
            <v>2150022100</v>
          </cell>
          <cell r="B3542" t="str">
            <v>OTS-Querförderer 1000 mm HD</v>
          </cell>
          <cell r="C3542" t="str">
            <v>.E.OTS cross conveyor 1000 mm HD</v>
          </cell>
          <cell r="D3542">
            <v>4401</v>
          </cell>
          <cell r="E3542" t="str">
            <v>P1</v>
          </cell>
          <cell r="F3542">
            <v>550</v>
          </cell>
          <cell r="G3542" t="str">
            <v>Stk</v>
          </cell>
          <cell r="H3542">
            <v>4757.5</v>
          </cell>
        </row>
        <row r="3543">
          <cell r="A3543">
            <v>2150022101</v>
          </cell>
          <cell r="B3543" t="str">
            <v>OTS-Querförderer 1500 mm HD</v>
          </cell>
          <cell r="C3543" t="str">
            <v>.E.OTS cross conveyor 1500 mm HD</v>
          </cell>
          <cell r="D3543">
            <v>4825</v>
          </cell>
          <cell r="E3543" t="str">
            <v>P1</v>
          </cell>
          <cell r="F3543">
            <v>550</v>
          </cell>
          <cell r="G3543" t="str">
            <v>Stk</v>
          </cell>
          <cell r="H3543">
            <v>5215.8500000000004</v>
          </cell>
        </row>
        <row r="3544">
          <cell r="A3544">
            <v>2150022102</v>
          </cell>
          <cell r="B3544" t="str">
            <v>OTS-Querförderer 2000 mm HD</v>
          </cell>
          <cell r="C3544" t="str">
            <v>OTS conv transv 2m HD</v>
          </cell>
          <cell r="D3544">
            <v>5454</v>
          </cell>
          <cell r="E3544" t="str">
            <v>P1</v>
          </cell>
          <cell r="F3544">
            <v>550</v>
          </cell>
          <cell r="G3544" t="str">
            <v>Stk</v>
          </cell>
          <cell r="H3544">
            <v>5895.75</v>
          </cell>
        </row>
        <row r="3545">
          <cell r="A3545">
            <v>2150022292</v>
          </cell>
          <cell r="B3545" t="str">
            <v>Dichtung 18,5/12,4x1,5 Thermostatmixer</v>
          </cell>
          <cell r="C3545" t="str">
            <v>Joint 18,5/12,4x1,5 pour mitigeur V300</v>
          </cell>
          <cell r="D3545">
            <v>1.35</v>
          </cell>
          <cell r="E3545" t="str">
            <v>P4</v>
          </cell>
          <cell r="F3545">
            <v>196</v>
          </cell>
          <cell r="G3545" t="str">
            <v>Stk</v>
          </cell>
          <cell r="H3545">
            <v>1.45</v>
          </cell>
        </row>
        <row r="3546">
          <cell r="A3546">
            <v>2150022299</v>
          </cell>
          <cell r="B3546" t="str">
            <v>DRE100/300 zstl. Vakuumltg f. Melkeimer</v>
          </cell>
          <cell r="C3546" t="str">
            <v>E100/300 LIGNEVIDE ADD POT TRAYEUR</v>
          </cell>
          <cell r="D3546">
            <v>76.900000000000006</v>
          </cell>
          <cell r="E3546" t="str">
            <v>P1</v>
          </cell>
          <cell r="F3546">
            <v>812</v>
          </cell>
          <cell r="G3546" t="str">
            <v>Kit</v>
          </cell>
          <cell r="H3546">
            <v>83.15</v>
          </cell>
        </row>
        <row r="3547">
          <cell r="A3547">
            <v>2150022336</v>
          </cell>
          <cell r="B3547" t="str">
            <v>Spiralschlauch f. Schlauchpaket (AW)</v>
          </cell>
          <cell r="C3547" t="str">
            <v>.E.AW10 &amp; AW20 Tube protector PAR rotari</v>
          </cell>
          <cell r="D3547">
            <v>13.5</v>
          </cell>
          <cell r="E3547" t="str">
            <v>P4</v>
          </cell>
          <cell r="F3547">
            <v>349</v>
          </cell>
          <cell r="G3547" t="str">
            <v>M</v>
          </cell>
          <cell r="H3547">
            <v>14.6</v>
          </cell>
        </row>
        <row r="3548">
          <cell r="A3548">
            <v>2150022338</v>
          </cell>
          <cell r="B3548" t="str">
            <v>Halterung für AEN Zylinder 16-10</v>
          </cell>
          <cell r="C3548" t="str">
            <v>Support pour verin 2150022339</v>
          </cell>
          <cell r="D3548">
            <v>19.45</v>
          </cell>
          <cell r="E3548" t="str">
            <v>P1</v>
          </cell>
          <cell r="F3548">
            <v>831</v>
          </cell>
          <cell r="G3548" t="str">
            <v>Stk</v>
          </cell>
          <cell r="H3548">
            <v>21.05</v>
          </cell>
        </row>
        <row r="3549">
          <cell r="A3549">
            <v>2150022339</v>
          </cell>
          <cell r="B3549" t="str">
            <v>Zylinder AEN 16-10</v>
          </cell>
          <cell r="C3549" t="str">
            <v>Verin de verouillage 16-10</v>
          </cell>
          <cell r="D3549">
            <v>107</v>
          </cell>
          <cell r="E3549" t="str">
            <v>P1</v>
          </cell>
          <cell r="F3549">
            <v>831</v>
          </cell>
          <cell r="G3549" t="str">
            <v>Stk</v>
          </cell>
          <cell r="H3549">
            <v>115.65</v>
          </cell>
        </row>
        <row r="3550">
          <cell r="A3550">
            <v>2150022349</v>
          </cell>
          <cell r="B3550" t="str">
            <v>VMS Zylindereinheit kpl.</v>
          </cell>
          <cell r="C3550" t="str">
            <v>Verin pneumatique 400x50 Porte de tri</v>
          </cell>
          <cell r="D3550">
            <v>1120</v>
          </cell>
          <cell r="E3550" t="str">
            <v>P1</v>
          </cell>
          <cell r="F3550">
            <v>831</v>
          </cell>
          <cell r="G3550" t="str">
            <v>Stk</v>
          </cell>
          <cell r="H3550">
            <v>1210.7</v>
          </cell>
        </row>
        <row r="3551">
          <cell r="A3551">
            <v>2150022351</v>
          </cell>
          <cell r="B3551" t="str">
            <v>Erweiterung I 3/8" - O 3/8"</v>
          </cell>
          <cell r="C3551" t="str">
            <v>EXTENSION I 3/8" - O 3/8"</v>
          </cell>
          <cell r="D3551">
            <v>16.45</v>
          </cell>
          <cell r="E3551" t="str">
            <v>P1</v>
          </cell>
          <cell r="F3551">
            <v>812</v>
          </cell>
          <cell r="G3551" t="str">
            <v>Stk</v>
          </cell>
          <cell r="H3551">
            <v>17.8</v>
          </cell>
        </row>
        <row r="3552">
          <cell r="A3552">
            <v>2150022352</v>
          </cell>
          <cell r="B3552" t="str">
            <v>DRE100 Mz-Aufn Deflektor CR CCW v2</v>
          </cell>
          <cell r="C3552" t="str">
            <v>DRE100 DEFLECTEUR V2 AntiHoraire Pot</v>
          </cell>
          <cell r="D3552">
            <v>53.3</v>
          </cell>
          <cell r="E3552" t="str">
            <v>P1</v>
          </cell>
          <cell r="F3552">
            <v>802</v>
          </cell>
          <cell r="G3552" t="str">
            <v>Stk</v>
          </cell>
          <cell r="H3552">
            <v>57.6</v>
          </cell>
        </row>
        <row r="3553">
          <cell r="A3553">
            <v>2150022378</v>
          </cell>
          <cell r="B3553" t="str">
            <v>Motor Querförderband ab Juni 2021</v>
          </cell>
          <cell r="C3553" t="str">
            <v>OTS CC motor HD kit</v>
          </cell>
          <cell r="D3553">
            <v>929</v>
          </cell>
          <cell r="E3553" t="str">
            <v>P4</v>
          </cell>
          <cell r="F3553">
            <v>595</v>
          </cell>
          <cell r="G3553" t="str">
            <v>Stk</v>
          </cell>
          <cell r="H3553">
            <v>1004.25</v>
          </cell>
        </row>
        <row r="3554">
          <cell r="A3554">
            <v>2150022386</v>
          </cell>
          <cell r="B3554" t="str">
            <v>Rotorblatt Gummi RC700</v>
          </cell>
          <cell r="C3554" t="str">
            <v>Caoutch elevateur RC 700</v>
          </cell>
          <cell r="D3554">
            <v>76.8</v>
          </cell>
          <cell r="E3554" t="str">
            <v>P4</v>
          </cell>
          <cell r="F3554">
            <v>493</v>
          </cell>
          <cell r="G3554" t="str">
            <v>Stk</v>
          </cell>
          <cell r="H3554">
            <v>83</v>
          </cell>
        </row>
        <row r="3555">
          <cell r="A3555">
            <v>2150022387</v>
          </cell>
          <cell r="B3555" t="str">
            <v>Rotorblatt Gummi braun RC550</v>
          </cell>
          <cell r="C3555" t="str">
            <v>Caoutch elevateur RC 550</v>
          </cell>
          <cell r="D3555">
            <v>53.9</v>
          </cell>
          <cell r="E3555" t="str">
            <v>P4</v>
          </cell>
          <cell r="F3555">
            <v>493</v>
          </cell>
          <cell r="G3555" t="str">
            <v>Stk</v>
          </cell>
          <cell r="H3555">
            <v>58.25</v>
          </cell>
        </row>
        <row r="3556">
          <cell r="A3556">
            <v>2150022389</v>
          </cell>
          <cell r="B3556" t="str">
            <v>I/O Kabelbaum RC550/700</v>
          </cell>
          <cell r="C3556" t="str">
            <v>Arbre Cables I/O RC</v>
          </cell>
          <cell r="D3556">
            <v>593</v>
          </cell>
          <cell r="E3556" t="str">
            <v>P4</v>
          </cell>
          <cell r="F3556">
            <v>493</v>
          </cell>
          <cell r="G3556" t="str">
            <v>Stk</v>
          </cell>
          <cell r="H3556">
            <v>641.04999999999995</v>
          </cell>
        </row>
        <row r="3557">
          <cell r="A3557">
            <v>2150022390</v>
          </cell>
          <cell r="B3557" t="str">
            <v>Kabelbaum Antrieb RC</v>
          </cell>
          <cell r="C3557" t="str">
            <v>Cable moteur RC</v>
          </cell>
          <cell r="D3557">
            <v>312</v>
          </cell>
          <cell r="E3557" t="str">
            <v>P4</v>
          </cell>
          <cell r="F3557">
            <v>493</v>
          </cell>
          <cell r="G3557" t="str">
            <v>Stk</v>
          </cell>
          <cell r="H3557">
            <v>337.25</v>
          </cell>
        </row>
        <row r="3558">
          <cell r="A3558">
            <v>2150022391</v>
          </cell>
          <cell r="B3558" t="str">
            <v>Ladekabel RC550/700</v>
          </cell>
          <cell r="C3558" t="str">
            <v>Cable charge dans RC</v>
          </cell>
          <cell r="D3558">
            <v>86.4</v>
          </cell>
          <cell r="E3558" t="str">
            <v>P4</v>
          </cell>
          <cell r="F3558">
            <v>493</v>
          </cell>
          <cell r="G3558" t="str">
            <v>Stk</v>
          </cell>
          <cell r="H3558">
            <v>93.4</v>
          </cell>
        </row>
        <row r="3559">
          <cell r="A3559">
            <v>2150022392</v>
          </cell>
          <cell r="B3559" t="str">
            <v>kabelbaum BLDC Stromversorgung RC</v>
          </cell>
          <cell r="C3559" t="str">
            <v>Cable alim batt-BLDC RC</v>
          </cell>
          <cell r="D3559">
            <v>72.5</v>
          </cell>
          <cell r="E3559" t="str">
            <v>P4</v>
          </cell>
          <cell r="F3559">
            <v>493</v>
          </cell>
          <cell r="G3559" t="str">
            <v>Stk</v>
          </cell>
          <cell r="H3559">
            <v>78.349999999999994</v>
          </cell>
        </row>
        <row r="3560">
          <cell r="A3560">
            <v>2150022393</v>
          </cell>
          <cell r="B3560" t="str">
            <v>Ladekabel RC550/700</v>
          </cell>
          <cell r="C3560" t="str">
            <v>Cable chargeur contact RC</v>
          </cell>
          <cell r="D3560">
            <v>56.9</v>
          </cell>
          <cell r="E3560" t="str">
            <v>P4</v>
          </cell>
          <cell r="F3560">
            <v>493</v>
          </cell>
          <cell r="G3560" t="str">
            <v>Stk</v>
          </cell>
          <cell r="H3560">
            <v>61.5</v>
          </cell>
        </row>
        <row r="3561">
          <cell r="A3561">
            <v>2150022394</v>
          </cell>
          <cell r="B3561" t="str">
            <v>Kabel für Sicherungshalter RC550/700</v>
          </cell>
          <cell r="C3561" t="str">
            <v>Cable batt-fusible RC</v>
          </cell>
          <cell r="D3561">
            <v>45.6</v>
          </cell>
          <cell r="E3561" t="str">
            <v>P4</v>
          </cell>
          <cell r="F3561">
            <v>493</v>
          </cell>
          <cell r="G3561" t="str">
            <v>Stk</v>
          </cell>
          <cell r="H3561">
            <v>49.3</v>
          </cell>
        </row>
        <row r="3562">
          <cell r="A3562">
            <v>2150022395</v>
          </cell>
          <cell r="B3562" t="str">
            <v>Kabel für Ladestation RC550/700</v>
          </cell>
          <cell r="C3562" t="str">
            <v>Cable de station de charge RC550/700</v>
          </cell>
          <cell r="D3562">
            <v>32.4</v>
          </cell>
          <cell r="E3562" t="str">
            <v>P4</v>
          </cell>
          <cell r="F3562">
            <v>493</v>
          </cell>
          <cell r="G3562" t="str">
            <v>Stk</v>
          </cell>
          <cell r="H3562">
            <v>35</v>
          </cell>
        </row>
        <row r="3563">
          <cell r="A3563">
            <v>2150022396</v>
          </cell>
          <cell r="B3563" t="str">
            <v>Kabelbaum PMM RC550/700</v>
          </cell>
          <cell r="C3563" t="str">
            <v>Cable BLDC-PMM RC</v>
          </cell>
          <cell r="D3563">
            <v>30.1</v>
          </cell>
          <cell r="E3563" t="str">
            <v>P4</v>
          </cell>
          <cell r="F3563">
            <v>493</v>
          </cell>
          <cell r="G3563" t="str">
            <v>Stk</v>
          </cell>
          <cell r="H3563">
            <v>32.549999999999997</v>
          </cell>
        </row>
        <row r="3564">
          <cell r="A3564">
            <v>2150022399</v>
          </cell>
          <cell r="B3564" t="str">
            <v>Ladekontakte Satz RC550/700</v>
          </cell>
          <cell r="C3564" t="str">
            <v>kit de contacts de charge sur RC550/700</v>
          </cell>
          <cell r="D3564">
            <v>40.1</v>
          </cell>
          <cell r="E3564" t="str">
            <v>P4</v>
          </cell>
          <cell r="F3564">
            <v>493</v>
          </cell>
          <cell r="G3564" t="str">
            <v>Stk</v>
          </cell>
          <cell r="H3564">
            <v>43.35</v>
          </cell>
        </row>
        <row r="3565">
          <cell r="A3565">
            <v>2150022438</v>
          </cell>
          <cell r="B3565" t="str">
            <v>DRE100/300 Basis Melkeimer Vak Kit</v>
          </cell>
          <cell r="C3565" t="str">
            <v>.DRE100 KIT LIN pour POT TRAYEUR</v>
          </cell>
          <cell r="D3565">
            <v>125</v>
          </cell>
          <cell r="E3565" t="str">
            <v>P1</v>
          </cell>
          <cell r="F3565">
            <v>812</v>
          </cell>
          <cell r="G3565" t="str">
            <v>Kit</v>
          </cell>
          <cell r="H3565">
            <v>135.15</v>
          </cell>
        </row>
        <row r="3566">
          <cell r="A3566">
            <v>2150022447</v>
          </cell>
          <cell r="B3566" t="str">
            <v>DSG5 Druckluftbox</v>
          </cell>
          <cell r="C3566" t="str">
            <v>.E.PNEUMATIC BOX DSG5</v>
          </cell>
          <cell r="D3566">
            <v>1940</v>
          </cell>
          <cell r="E3566" t="str">
            <v>P4</v>
          </cell>
          <cell r="F3566">
            <v>893</v>
          </cell>
          <cell r="G3566" t="str">
            <v>Stk</v>
          </cell>
          <cell r="H3566">
            <v>2097.15</v>
          </cell>
        </row>
        <row r="3567">
          <cell r="A3567">
            <v>2150022469</v>
          </cell>
          <cell r="B3567" t="str">
            <v>Planetengetriebe mit Kupplung RS450/420</v>
          </cell>
          <cell r="C3567" t="str">
            <v>RS450/20 Moteur de traction + Embrayage</v>
          </cell>
          <cell r="D3567">
            <v>982</v>
          </cell>
          <cell r="E3567" t="str">
            <v>P4</v>
          </cell>
          <cell r="F3567">
            <v>493</v>
          </cell>
          <cell r="G3567" t="str">
            <v>Stk</v>
          </cell>
          <cell r="H3567">
            <v>1061.55</v>
          </cell>
        </row>
        <row r="3568">
          <cell r="A3568">
            <v>2150022470</v>
          </cell>
          <cell r="B3568" t="str">
            <v>Ladestation RS450/20S (07-2021)</v>
          </cell>
          <cell r="C3568" t="str">
            <v>station de chargeRS450/20S (07-2021)</v>
          </cell>
          <cell r="D3568">
            <v>1336</v>
          </cell>
          <cell r="E3568" t="str">
            <v>P4</v>
          </cell>
          <cell r="F3568">
            <v>493</v>
          </cell>
          <cell r="G3568" t="str">
            <v>Stk</v>
          </cell>
          <cell r="H3568">
            <v>1444.2</v>
          </cell>
        </row>
        <row r="3569">
          <cell r="A3569">
            <v>2150022497</v>
          </cell>
          <cell r="B3569" t="str">
            <v>FGM30 Halterung</v>
          </cell>
          <cell r="C3569" t="str">
            <v>Pied Support pour Tube 54</v>
          </cell>
          <cell r="D3569">
            <v>71.8</v>
          </cell>
          <cell r="E3569" t="str">
            <v>P1</v>
          </cell>
          <cell r="F3569">
            <v>817</v>
          </cell>
          <cell r="G3569" t="str">
            <v>Stk</v>
          </cell>
          <cell r="H3569">
            <v>77.599999999999994</v>
          </cell>
        </row>
        <row r="3570">
          <cell r="A3570">
            <v>2150022672</v>
          </cell>
          <cell r="B3570" t="str">
            <v>BA Anker Wandhalterung 90°</v>
          </cell>
          <cell r="C3570" t="str">
            <v>BA Extension de support antenne 90°</v>
          </cell>
          <cell r="D3570">
            <v>43.6</v>
          </cell>
          <cell r="E3570" t="str">
            <v>P1</v>
          </cell>
          <cell r="F3570">
            <v>928</v>
          </cell>
          <cell r="G3570" t="str">
            <v>Stk</v>
          </cell>
          <cell r="H3570">
            <v>47.15</v>
          </cell>
        </row>
        <row r="3571">
          <cell r="A3571">
            <v>2150022690</v>
          </cell>
          <cell r="B3571" t="str">
            <v>NFO Frequenzsteuerung 2,2KW 3 x 380V</v>
          </cell>
          <cell r="C3571" t="str">
            <v>Variateur NFO 2.2kW</v>
          </cell>
          <cell r="D3571">
            <v>2990</v>
          </cell>
          <cell r="E3571" t="str">
            <v>P1</v>
          </cell>
          <cell r="F3571">
            <v>210</v>
          </cell>
          <cell r="G3571" t="str">
            <v>Stk</v>
          </cell>
          <cell r="H3571">
            <v>3232.2</v>
          </cell>
        </row>
        <row r="3572">
          <cell r="A3572">
            <v>2150022739</v>
          </cell>
          <cell r="B3572" t="str">
            <v>Schlauch PVC schwarz 1,5m</v>
          </cell>
          <cell r="C3572" t="str">
            <v>Tube PVC Noir L= 1,5m</v>
          </cell>
          <cell r="D3572">
            <v>2.5</v>
          </cell>
          <cell r="E3572" t="str">
            <v>P4</v>
          </cell>
          <cell r="F3572">
            <v>196</v>
          </cell>
          <cell r="G3572" t="str">
            <v>Stk</v>
          </cell>
          <cell r="H3572">
            <v>2.7</v>
          </cell>
        </row>
        <row r="3573">
          <cell r="A3573">
            <v>2150022821</v>
          </cell>
          <cell r="B3573" t="str">
            <v>Bildschirmtücher Optischer Leser, 20 Stk</v>
          </cell>
          <cell r="C3573" t="str">
            <v>Lingettes nettoyantes optique x20</v>
          </cell>
          <cell r="D3573">
            <v>16.7</v>
          </cell>
          <cell r="E3573" t="str">
            <v>P1</v>
          </cell>
          <cell r="F3573">
            <v>570</v>
          </cell>
          <cell r="G3573" t="str">
            <v>Stk</v>
          </cell>
          <cell r="H3573">
            <v>18.05</v>
          </cell>
        </row>
        <row r="3574">
          <cell r="A3574">
            <v>2150022885</v>
          </cell>
          <cell r="B3574" t="str">
            <v>DRE100 Behandlungsbrücke Sicherheitskit</v>
          </cell>
          <cell r="C3574" t="str">
            <v>.E.DRE100 Treatment Bridge Safety Kit PR</v>
          </cell>
          <cell r="D3574">
            <v>907</v>
          </cell>
          <cell r="E3574" t="str">
            <v>P1</v>
          </cell>
          <cell r="F3574">
            <v>802</v>
          </cell>
          <cell r="G3574" t="str">
            <v>Stk</v>
          </cell>
          <cell r="H3574">
            <v>980.45</v>
          </cell>
        </row>
        <row r="3575">
          <cell r="A3575">
            <v>2150022949</v>
          </cell>
          <cell r="B3575" t="str">
            <v>Netzteil ICB1 EU</v>
          </cell>
          <cell r="C3575" t="str">
            <v>BA Power Cable ICB1</v>
          </cell>
          <cell r="D3575">
            <v>31.4</v>
          </cell>
          <cell r="E3575" t="str">
            <v>P1</v>
          </cell>
          <cell r="F3575">
            <v>510</v>
          </cell>
          <cell r="G3575" t="str">
            <v>Stk</v>
          </cell>
          <cell r="H3575">
            <v>33.950000000000003</v>
          </cell>
        </row>
        <row r="3576">
          <cell r="A3576">
            <v>2150022960</v>
          </cell>
          <cell r="B3576" t="str">
            <v>DELPRO 5.11 S&amp;Z SC2 N2150038643</v>
          </cell>
          <cell r="C3576" t="str">
            <v>SC2 + DelPro 5.11 B&amp;C</v>
          </cell>
          <cell r="D3576">
            <v>7464</v>
          </cell>
          <cell r="E3576" t="str">
            <v>P1</v>
          </cell>
          <cell r="F3576">
            <v>510</v>
          </cell>
          <cell r="G3576" t="str">
            <v>Kit</v>
          </cell>
          <cell r="H3576">
            <v>8068.6</v>
          </cell>
        </row>
        <row r="3577">
          <cell r="A3577">
            <v>2150022965</v>
          </cell>
          <cell r="B3577" t="str">
            <v>DELPRO 5.11+VMS BL8.2.X</v>
          </cell>
          <cell r="C3577" t="str">
            <v>DELPRO 5.11+VMS BL8.2.X</v>
          </cell>
          <cell r="D3577">
            <v>4878</v>
          </cell>
          <cell r="E3577" t="str">
            <v>P1</v>
          </cell>
          <cell r="F3577">
            <v>510</v>
          </cell>
          <cell r="G3577" t="str">
            <v>Stk</v>
          </cell>
          <cell r="H3577">
            <v>5273.1</v>
          </cell>
        </row>
        <row r="3578">
          <cell r="A3578">
            <v>2150022966</v>
          </cell>
          <cell r="B3578" t="str">
            <v>DELPRO 5.11 UPG + VMS BL8.2.X</v>
          </cell>
          <cell r="C3578" t="str">
            <v>DelPro 5.11 UPG + VMS BL8.2.X</v>
          </cell>
          <cell r="D3578">
            <v>591</v>
          </cell>
          <cell r="E3578" t="str">
            <v>P1</v>
          </cell>
          <cell r="F3578">
            <v>510</v>
          </cell>
          <cell r="G3578" t="str">
            <v>Stk</v>
          </cell>
          <cell r="H3578">
            <v>638.85</v>
          </cell>
        </row>
        <row r="3579">
          <cell r="A3579">
            <v>2150022967</v>
          </cell>
          <cell r="B3579" t="str">
            <v>DELPRO 5.11+VMS BL8.X+SC1</v>
          </cell>
          <cell r="C3579" t="str">
            <v>DELPRO 5.11+VMS BL8.X+SC1 #2150025932</v>
          </cell>
          <cell r="D3579">
            <v>6990</v>
          </cell>
          <cell r="E3579" t="str">
            <v>P1</v>
          </cell>
          <cell r="F3579">
            <v>510</v>
          </cell>
          <cell r="G3579" t="str">
            <v>Kit</v>
          </cell>
          <cell r="H3579">
            <v>7556.2</v>
          </cell>
        </row>
        <row r="3580">
          <cell r="A3580">
            <v>2150022968</v>
          </cell>
          <cell r="B3580" t="str">
            <v>DELPRO 5.11 + AMS SC + BL8.2.X (VMS Clas</v>
          </cell>
          <cell r="C3580" t="str">
            <v>DelPro 5.11 + VMS BL 8.X + SC AMS</v>
          </cell>
          <cell r="D3580">
            <v>2572</v>
          </cell>
          <cell r="E3580" t="str">
            <v>P1</v>
          </cell>
          <cell r="F3580">
            <v>510</v>
          </cell>
          <cell r="G3580" t="str">
            <v>Kit</v>
          </cell>
          <cell r="H3580">
            <v>2780.35</v>
          </cell>
        </row>
        <row r="3581">
          <cell r="A3581">
            <v>2150023153</v>
          </cell>
          <cell r="B3581" t="str">
            <v>ICA1 Edge Server+Halterung+EU- Stecker</v>
          </cell>
          <cell r="C3581" t="str">
            <v>ICA1+brackets+EUcâble</v>
          </cell>
          <cell r="D3581">
            <v>0.05</v>
          </cell>
          <cell r="E3581" t="str">
            <v>P1</v>
          </cell>
          <cell r="F3581">
            <v>959</v>
          </cell>
          <cell r="G3581" t="str">
            <v>Kit</v>
          </cell>
          <cell r="H3581">
            <v>0.05</v>
          </cell>
        </row>
        <row r="3582">
          <cell r="A3582">
            <v>2150023188</v>
          </cell>
          <cell r="B3582" t="str">
            <v>Elektromotor mit Getriebe ECG300</v>
          </cell>
          <cell r="C3582" t="str">
            <v>.E.ECG300 motor and gearbox HD</v>
          </cell>
          <cell r="D3582">
            <v>2203</v>
          </cell>
          <cell r="E3582" t="str">
            <v>P4</v>
          </cell>
          <cell r="F3582">
            <v>893</v>
          </cell>
          <cell r="G3582" t="str">
            <v>Stk</v>
          </cell>
          <cell r="H3582">
            <v>2381.4499999999998</v>
          </cell>
        </row>
        <row r="3583">
          <cell r="A3583">
            <v>2150023234</v>
          </cell>
          <cell r="B3583" t="str">
            <v>PC Tastatur CH/GER,FR,IT</v>
          </cell>
          <cell r="C3583" t="str">
            <v>PC Keyboard CH/GER/FR/IT</v>
          </cell>
          <cell r="D3583">
            <v>47.7</v>
          </cell>
          <cell r="E3583" t="str">
            <v>P4</v>
          </cell>
          <cell r="F3583">
            <v>196</v>
          </cell>
          <cell r="G3583" t="str">
            <v>Stk</v>
          </cell>
          <cell r="H3583">
            <v>51.55</v>
          </cell>
        </row>
        <row r="3584">
          <cell r="A3584">
            <v>2150023263</v>
          </cell>
          <cell r="B3584" t="str">
            <v>NFC-Nummernsatz VMS 1-4, HN100</v>
          </cell>
          <cell r="C3584" t="str">
            <v>Kit d'étiquettes NFC VMS 1-4, HN100</v>
          </cell>
          <cell r="D3584">
            <v>11.75</v>
          </cell>
          <cell r="E3584" t="str">
            <v>P1</v>
          </cell>
          <cell r="F3584">
            <v>570</v>
          </cell>
          <cell r="G3584" t="str">
            <v>Stk</v>
          </cell>
          <cell r="H3584">
            <v>12.7</v>
          </cell>
        </row>
        <row r="3585">
          <cell r="A3585">
            <v>2150023359</v>
          </cell>
          <cell r="B3585" t="str">
            <v>Futterstation Optifeeder OFP m.VA-Blech</v>
          </cell>
          <cell r="C3585" t="str">
            <v>Tête station OFP ac insert inox</v>
          </cell>
          <cell r="D3585">
            <v>3365</v>
          </cell>
          <cell r="E3585" t="str">
            <v>P1</v>
          </cell>
          <cell r="F3585">
            <v>540</v>
          </cell>
          <cell r="G3585" t="str">
            <v>Stk</v>
          </cell>
          <cell r="H3585">
            <v>3637.55</v>
          </cell>
        </row>
        <row r="3586">
          <cell r="A3586">
            <v>2150023361</v>
          </cell>
          <cell r="B3586" t="str">
            <v>Kopfblech mechanische Standbegrenzung FS</v>
          </cell>
          <cell r="C3586" t="str">
            <v>Kit barrière de station d'alimentation</v>
          </cell>
          <cell r="D3586">
            <v>471</v>
          </cell>
          <cell r="E3586" t="str">
            <v>P1</v>
          </cell>
          <cell r="F3586">
            <v>540</v>
          </cell>
          <cell r="G3586" t="str">
            <v>Stk</v>
          </cell>
          <cell r="H3586">
            <v>509.15</v>
          </cell>
        </row>
        <row r="3587">
          <cell r="A3587">
            <v>2150023412</v>
          </cell>
          <cell r="B3587" t="str">
            <v>Schlauch mit Anschlüssen f. Dosierpumpe</v>
          </cell>
          <cell r="C3587" t="str">
            <v>Tuyau Peris. avec Raccords</v>
          </cell>
          <cell r="D3587">
            <v>38.700000000000003</v>
          </cell>
          <cell r="E3587" t="str">
            <v>P4</v>
          </cell>
          <cell r="F3587">
            <v>293</v>
          </cell>
          <cell r="G3587" t="str">
            <v>Stk</v>
          </cell>
          <cell r="H3587">
            <v>41.85</v>
          </cell>
        </row>
        <row r="3588">
          <cell r="A3588">
            <v>2150023413</v>
          </cell>
          <cell r="B3588" t="str">
            <v>RFC 24-Port-Switch ohne PoE</v>
          </cell>
          <cell r="C3588" t="str">
            <v>RFC avec Switch 24 Ports</v>
          </cell>
          <cell r="D3588">
            <v>1239</v>
          </cell>
          <cell r="E3588" t="str">
            <v>P1</v>
          </cell>
          <cell r="F3588">
            <v>915</v>
          </cell>
          <cell r="G3588" t="str">
            <v>Kit</v>
          </cell>
          <cell r="H3588">
            <v>1339.35</v>
          </cell>
        </row>
        <row r="3589">
          <cell r="A3589">
            <v>2150023448</v>
          </cell>
          <cell r="B3589" t="str">
            <v>OptiDuo Platine Schleifengenerator</v>
          </cell>
          <cell r="C3589" t="str">
            <v>OptiDuo PCB induct</v>
          </cell>
          <cell r="D3589">
            <v>270</v>
          </cell>
          <cell r="E3589" t="str">
            <v>P4</v>
          </cell>
          <cell r="F3589">
            <v>594</v>
          </cell>
          <cell r="G3589" t="str">
            <v>Stk</v>
          </cell>
          <cell r="H3589">
            <v>291.85000000000002</v>
          </cell>
        </row>
        <row r="3590">
          <cell r="A3590">
            <v>2150023474</v>
          </cell>
          <cell r="B3590" t="str">
            <v>E100 Magnetischer Schlauchhalter</v>
          </cell>
          <cell r="C3590" t="str">
            <v>SUPPORT TUYAU A LAIT MAGNETIQUE</v>
          </cell>
          <cell r="D3590">
            <v>20.2</v>
          </cell>
          <cell r="E3590" t="str">
            <v>P1</v>
          </cell>
          <cell r="F3590">
            <v>802</v>
          </cell>
          <cell r="G3590" t="str">
            <v>Stk</v>
          </cell>
          <cell r="H3590">
            <v>21.85</v>
          </cell>
        </row>
        <row r="3591">
          <cell r="A3591">
            <v>2150023477</v>
          </cell>
          <cell r="B3591" t="str">
            <v>VSM22 Aufsatz Trockenfutter</v>
          </cell>
          <cell r="C3591" t="str">
            <v>VSM22 extension des aliments secs</v>
          </cell>
          <cell r="D3591">
            <v>8003</v>
          </cell>
          <cell r="E3591" t="str">
            <v>P1</v>
          </cell>
          <cell r="F3591">
            <v>562</v>
          </cell>
          <cell r="G3591" t="str">
            <v>Stk</v>
          </cell>
          <cell r="H3591">
            <v>8651.25</v>
          </cell>
        </row>
        <row r="3592">
          <cell r="A3592">
            <v>2150023485</v>
          </cell>
          <cell r="B3592" t="str">
            <v>Service Kit RS450-RS450WS 4000H/12Mon.</v>
          </cell>
          <cell r="C3592" t="str">
            <v>Kit entretien de RS420/RS450 12 mois</v>
          </cell>
          <cell r="D3592">
            <v>223</v>
          </cell>
          <cell r="E3592" t="str">
            <v>P4</v>
          </cell>
          <cell r="F3592">
            <v>493</v>
          </cell>
          <cell r="G3592" t="str">
            <v>Beu</v>
          </cell>
          <cell r="H3592">
            <v>241.05</v>
          </cell>
        </row>
        <row r="3593">
          <cell r="A3593">
            <v>2150023486</v>
          </cell>
          <cell r="B3593" t="str">
            <v>Transponder set (20 Stk) RC/RS450</v>
          </cell>
          <cell r="C3593" t="str">
            <v>Pack Transpondeurs (20pcs) RC/RS450</v>
          </cell>
          <cell r="D3593">
            <v>130</v>
          </cell>
          <cell r="E3593" t="str">
            <v>P3</v>
          </cell>
          <cell r="F3593">
            <v>411</v>
          </cell>
          <cell r="G3593" t="str">
            <v>Beu</v>
          </cell>
          <cell r="H3593">
            <v>140.55000000000001</v>
          </cell>
        </row>
        <row r="3594">
          <cell r="A3594">
            <v>2150023521</v>
          </cell>
          <cell r="B3594" t="str">
            <v>DRE100 Service Kit für Öler</v>
          </cell>
          <cell r="C3594" t="str">
            <v>Kit entretien graisseur E100 24m</v>
          </cell>
          <cell r="D3594">
            <v>726</v>
          </cell>
          <cell r="E3594" t="str">
            <v>P4</v>
          </cell>
          <cell r="F3594">
            <v>181</v>
          </cell>
          <cell r="G3594" t="str">
            <v>Stk</v>
          </cell>
          <cell r="H3594">
            <v>784.8</v>
          </cell>
        </row>
        <row r="3595">
          <cell r="A3595">
            <v>2150023800</v>
          </cell>
          <cell r="B3595" t="str">
            <v>Schnecke kpl OptiSteel VSM10/12/19/22 oM</v>
          </cell>
          <cell r="C3595" t="str">
            <v>Vis cpl OptiSteel VSM10/12/19/22 sc</v>
          </cell>
          <cell r="D3595">
            <v>7651</v>
          </cell>
          <cell r="E3595" t="str">
            <v>P1</v>
          </cell>
          <cell r="F3595">
            <v>562</v>
          </cell>
          <cell r="G3595" t="str">
            <v>Stk</v>
          </cell>
          <cell r="H3595">
            <v>8270.75</v>
          </cell>
        </row>
        <row r="3596">
          <cell r="A3596">
            <v>2150023801</v>
          </cell>
          <cell r="B3596" t="str">
            <v>Schnecke kpl OptiSteel VSM8/16 oM</v>
          </cell>
          <cell r="C3596" t="str">
            <v>Vis cpl OptiSteel VSM8/16 sc</v>
          </cell>
          <cell r="D3596">
            <v>8622</v>
          </cell>
          <cell r="E3596" t="str">
            <v>P1</v>
          </cell>
          <cell r="F3596">
            <v>562</v>
          </cell>
          <cell r="G3596" t="str">
            <v>Stk</v>
          </cell>
          <cell r="H3596">
            <v>9320.4</v>
          </cell>
        </row>
        <row r="3597">
          <cell r="A3597">
            <v>2150023831</v>
          </cell>
          <cell r="B3597" t="str">
            <v>F/UTP Cat.5e 500m Kabel</v>
          </cell>
          <cell r="C3597" t="str">
            <v>Eth. cable F/UTP Cat.5e 500m</v>
          </cell>
          <cell r="D3597">
            <v>860</v>
          </cell>
          <cell r="E3597" t="str">
            <v>P1</v>
          </cell>
          <cell r="F3597">
            <v>510</v>
          </cell>
          <cell r="G3597" t="str">
            <v>Rol</v>
          </cell>
          <cell r="H3597">
            <v>929.65</v>
          </cell>
        </row>
        <row r="3598">
          <cell r="A3598">
            <v>2150023835</v>
          </cell>
          <cell r="B3598" t="str">
            <v>Elektromotor ECG300</v>
          </cell>
          <cell r="C3598" t="str">
            <v>MOTEUR ECG300 heavy duty</v>
          </cell>
          <cell r="D3598">
            <v>837</v>
          </cell>
          <cell r="E3598" t="str">
            <v>P4</v>
          </cell>
          <cell r="F3598">
            <v>893</v>
          </cell>
          <cell r="G3598" t="str">
            <v>Stk</v>
          </cell>
          <cell r="H3598">
            <v>904.8</v>
          </cell>
        </row>
        <row r="3599">
          <cell r="A3599">
            <v>2150023836</v>
          </cell>
          <cell r="B3599" t="str">
            <v>Getriebe schwere Ausführung ECG300</v>
          </cell>
          <cell r="C3599" t="str">
            <v>.E.ECG300 Gearbox heavy duty</v>
          </cell>
          <cell r="D3599">
            <v>1546</v>
          </cell>
          <cell r="E3599" t="str">
            <v>P4</v>
          </cell>
          <cell r="F3599">
            <v>893</v>
          </cell>
          <cell r="G3599" t="str">
            <v>Stk</v>
          </cell>
          <cell r="H3599">
            <v>1671.25</v>
          </cell>
        </row>
        <row r="3600">
          <cell r="A3600">
            <v>2150023877</v>
          </cell>
          <cell r="B3600" t="str">
            <v>Ersatz-Schnecke OptiSteel VSM10/12/19/22</v>
          </cell>
          <cell r="C3600" t="str">
            <v>Vis de rechange OptiSteel VSM10/12/19/22</v>
          </cell>
          <cell r="D3600">
            <v>9813</v>
          </cell>
          <cell r="E3600" t="str">
            <v>P4</v>
          </cell>
          <cell r="F3600">
            <v>592</v>
          </cell>
          <cell r="G3600" t="str">
            <v>Stk</v>
          </cell>
          <cell r="H3600">
            <v>10607.85</v>
          </cell>
        </row>
        <row r="3601">
          <cell r="A3601">
            <v>2150023878</v>
          </cell>
          <cell r="B3601" t="str">
            <v>Ersatz-Schnecke OptiSteel VSM8/16 oM</v>
          </cell>
          <cell r="C3601" t="str">
            <v>Vis de rechange OptiSteel VSM8/16 sc</v>
          </cell>
          <cell r="D3601">
            <v>9235</v>
          </cell>
          <cell r="E3601" t="str">
            <v>P4</v>
          </cell>
          <cell r="F3601">
            <v>592</v>
          </cell>
          <cell r="G3601" t="str">
            <v>Stk</v>
          </cell>
          <cell r="H3601">
            <v>9983.0499999999993</v>
          </cell>
        </row>
        <row r="3602">
          <cell r="A3602">
            <v>2150023891</v>
          </cell>
          <cell r="B3602" t="str">
            <v>DRE Nothalt-Seil KIT 28-40 CN</v>
          </cell>
          <cell r="C3602" t="str">
            <v>.E.DRE Kit Corde Arret Urgence inox28-40</v>
          </cell>
          <cell r="D3602">
            <v>3775</v>
          </cell>
          <cell r="E3602" t="str">
            <v>P1</v>
          </cell>
          <cell r="F3602">
            <v>809</v>
          </cell>
          <cell r="G3602" t="str">
            <v>Stk</v>
          </cell>
          <cell r="H3602">
            <v>4080.8</v>
          </cell>
        </row>
        <row r="3603">
          <cell r="A3603">
            <v>2150023892</v>
          </cell>
          <cell r="B3603" t="str">
            <v>DRE Nothalt-Seil KIT 44-54 CN</v>
          </cell>
          <cell r="C3603" t="str">
            <v>KIT CORDE URGENCE 44-54</v>
          </cell>
          <cell r="D3603">
            <v>3991</v>
          </cell>
          <cell r="E3603" t="str">
            <v>P1</v>
          </cell>
          <cell r="F3603">
            <v>809</v>
          </cell>
          <cell r="G3603" t="str">
            <v>Stk</v>
          </cell>
          <cell r="H3603">
            <v>4314.25</v>
          </cell>
        </row>
        <row r="3604">
          <cell r="A3604">
            <v>2150023903</v>
          </cell>
          <cell r="B3604" t="str">
            <v>DRE 100/300/500 Halterung Ltg.</v>
          </cell>
          <cell r="C3604" t="str">
            <v>.E.DRE RADIAL LINES HANGER KIT</v>
          </cell>
          <cell r="D3604">
            <v>124</v>
          </cell>
          <cell r="E3604" t="str">
            <v>P1</v>
          </cell>
          <cell r="F3604">
            <v>812</v>
          </cell>
          <cell r="G3604" t="str">
            <v>Stk</v>
          </cell>
          <cell r="H3604">
            <v>134.05000000000001</v>
          </cell>
        </row>
        <row r="3605">
          <cell r="A3605">
            <v>2150023968</v>
          </cell>
          <cell r="B3605" t="str">
            <v>Gummiabstreifer RS420/RS450 2100 mm</v>
          </cell>
          <cell r="C3605" t="str">
            <v>Lame caoutchouc RS 420, 210 cm</v>
          </cell>
          <cell r="D3605">
            <v>45.5</v>
          </cell>
          <cell r="E3605" t="str">
            <v>P4</v>
          </cell>
          <cell r="F3605">
            <v>493</v>
          </cell>
          <cell r="G3605" t="str">
            <v>Stk</v>
          </cell>
          <cell r="H3605">
            <v>49.2</v>
          </cell>
        </row>
        <row r="3606">
          <cell r="A3606">
            <v>2150024137</v>
          </cell>
          <cell r="B3606" t="str">
            <v>Silikon Oel OKS 1035/1-350cSt 1Liter</v>
          </cell>
          <cell r="C3606" t="str">
            <v>Huile sillicone 1035/1 1 Litre</v>
          </cell>
          <cell r="D3606">
            <v>113</v>
          </cell>
          <cell r="E3606" t="str">
            <v>P2</v>
          </cell>
          <cell r="F3606">
            <v>368</v>
          </cell>
          <cell r="G3606" t="str">
            <v>Stk</v>
          </cell>
          <cell r="H3606">
            <v>122.15</v>
          </cell>
        </row>
        <row r="3607">
          <cell r="A3607">
            <v>2150024206</v>
          </cell>
          <cell r="B3607" t="str">
            <v>ED100 spezial Pumpenschlauch D8/5mm 1,5m</v>
          </cell>
          <cell r="C3607" t="str">
            <v>Tuyau pour ED100 D8/D5mm 1,5m</v>
          </cell>
          <cell r="D3607">
            <v>34.4</v>
          </cell>
          <cell r="E3607" t="str">
            <v>P4</v>
          </cell>
          <cell r="F3607">
            <v>293</v>
          </cell>
          <cell r="G3607" t="str">
            <v>Stk</v>
          </cell>
          <cell r="H3607">
            <v>37.200000000000003</v>
          </cell>
        </row>
        <row r="3608">
          <cell r="A3608">
            <v>2150024247</v>
          </cell>
          <cell r="B3608" t="str">
            <v>Reduziernippel 1/8x1/4in mit Dichtung</v>
          </cell>
          <cell r="C3608" t="str">
            <v>Reduction 1/8 1/4 avec joint</v>
          </cell>
          <cell r="D3608">
            <v>1.65</v>
          </cell>
          <cell r="E3608" t="str">
            <v>P4</v>
          </cell>
          <cell r="F3608">
            <v>196</v>
          </cell>
          <cell r="G3608" t="str">
            <v>Stk</v>
          </cell>
          <cell r="H3608">
            <v>1.8</v>
          </cell>
        </row>
        <row r="3609">
          <cell r="A3609">
            <v>2150024261</v>
          </cell>
          <cell r="B3609" t="str">
            <v>Nitril-Schutzhandschuhe S grün, 1 St.</v>
          </cell>
          <cell r="C3609" t="str">
            <v>Gants nitrile épais verts T.S, 1 paire</v>
          </cell>
          <cell r="D3609">
            <v>8.5</v>
          </cell>
          <cell r="E3609" t="str">
            <v>P2</v>
          </cell>
          <cell r="F3609">
            <v>385</v>
          </cell>
          <cell r="G3609" t="str">
            <v>Stk</v>
          </cell>
          <cell r="H3609">
            <v>9.1999999999999993</v>
          </cell>
        </row>
        <row r="3610">
          <cell r="A3610">
            <v>2150024262</v>
          </cell>
          <cell r="B3610" t="str">
            <v>Schutzhandschuhe, 1 Paar, M, grün</v>
          </cell>
          <cell r="C3610" t="str">
            <v>Gants nitrile épais verts M 1 paire</v>
          </cell>
          <cell r="D3610">
            <v>8.5</v>
          </cell>
          <cell r="E3610" t="str">
            <v>P2</v>
          </cell>
          <cell r="F3610">
            <v>385</v>
          </cell>
          <cell r="G3610" t="str">
            <v>Stk</v>
          </cell>
          <cell r="H3610">
            <v>9.1999999999999993</v>
          </cell>
        </row>
        <row r="3611">
          <cell r="A3611">
            <v>2150024263</v>
          </cell>
          <cell r="B3611" t="str">
            <v>Nitril-Schutzhandschuhe L grün 1Paar</v>
          </cell>
          <cell r="C3611" t="str">
            <v>Gants nitrile épais verts L 1 paire</v>
          </cell>
          <cell r="D3611">
            <v>8.5</v>
          </cell>
          <cell r="E3611" t="str">
            <v>P2</v>
          </cell>
          <cell r="F3611">
            <v>385</v>
          </cell>
          <cell r="G3611" t="str">
            <v>Stk</v>
          </cell>
          <cell r="H3611">
            <v>9.1999999999999993</v>
          </cell>
        </row>
        <row r="3612">
          <cell r="A3612">
            <v>2150024264</v>
          </cell>
          <cell r="B3612" t="str">
            <v>Nitril-Schutzhandschuhe XL grün 1 Paar</v>
          </cell>
          <cell r="C3612" t="str">
            <v>Gants nitrile épais verts XL 1 paire</v>
          </cell>
          <cell r="D3612">
            <v>8.5</v>
          </cell>
          <cell r="E3612" t="str">
            <v>P2</v>
          </cell>
          <cell r="F3612">
            <v>385</v>
          </cell>
          <cell r="G3612" t="str">
            <v>Stk</v>
          </cell>
          <cell r="H3612">
            <v>9.1999999999999993</v>
          </cell>
        </row>
        <row r="3613">
          <cell r="A3613">
            <v>2150024265</v>
          </cell>
          <cell r="B3613" t="str">
            <v>Schutzhandschuhe, 1 Paar, XXL, grün</v>
          </cell>
          <cell r="C3613" t="str">
            <v>Gants nitrile épais verts XXL 1 paire</v>
          </cell>
          <cell r="D3613">
            <v>8.5</v>
          </cell>
          <cell r="E3613" t="str">
            <v>P2</v>
          </cell>
          <cell r="F3613">
            <v>385</v>
          </cell>
          <cell r="G3613" t="str">
            <v>Stk</v>
          </cell>
          <cell r="H3613">
            <v>9.1999999999999993</v>
          </cell>
        </row>
        <row r="3614">
          <cell r="A3614">
            <v>2150024274</v>
          </cell>
          <cell r="B3614" t="str">
            <v>V300 Reinigungsmittel-Durchflussmesser</v>
          </cell>
          <cell r="C3614" t="str">
            <v>Debimetre DDD V300</v>
          </cell>
          <cell r="D3614">
            <v>145</v>
          </cell>
          <cell r="E3614" t="str">
            <v>P4</v>
          </cell>
          <cell r="F3614">
            <v>196</v>
          </cell>
          <cell r="G3614" t="str">
            <v>Stk</v>
          </cell>
          <cell r="H3614">
            <v>156.75</v>
          </cell>
        </row>
        <row r="3615">
          <cell r="A3615">
            <v>2150024275</v>
          </cell>
          <cell r="B3615" t="str">
            <v>Kabel mit Anschlüssen max.250V, L=2mm</v>
          </cell>
          <cell r="C3615" t="str">
            <v>Cable 2m Male</v>
          </cell>
          <cell r="D3615">
            <v>23.1</v>
          </cell>
          <cell r="E3615" t="str">
            <v>P4</v>
          </cell>
          <cell r="F3615">
            <v>196</v>
          </cell>
          <cell r="G3615" t="str">
            <v>Stk</v>
          </cell>
          <cell r="H3615">
            <v>24.95</v>
          </cell>
        </row>
        <row r="3616">
          <cell r="A3616">
            <v>2150024339</v>
          </cell>
          <cell r="B3616" t="str">
            <v>Fotozellen-Kit FGM Eingang</v>
          </cell>
          <cell r="C3616" t="str">
            <v>Kit Cellulle entrée ID</v>
          </cell>
          <cell r="D3616">
            <v>244</v>
          </cell>
          <cell r="E3616" t="str">
            <v>P1</v>
          </cell>
          <cell r="F3616">
            <v>910</v>
          </cell>
          <cell r="G3616" t="str">
            <v>Kar</v>
          </cell>
          <cell r="H3616">
            <v>263.75</v>
          </cell>
        </row>
        <row r="3617">
          <cell r="A3617">
            <v>2150024398</v>
          </cell>
          <cell r="B3617" t="str">
            <v>Plattenkühler M6 D38/2000</v>
          </cell>
          <cell r="C3617" t="str">
            <v>.E.Plate cooler M6 D38/2000</v>
          </cell>
          <cell r="D3617">
            <v>18360</v>
          </cell>
          <cell r="E3617" t="str">
            <v>P1</v>
          </cell>
          <cell r="F3617">
            <v>240</v>
          </cell>
          <cell r="G3617" t="str">
            <v>Stk</v>
          </cell>
          <cell r="H3617">
            <v>19847.150000000001</v>
          </cell>
        </row>
        <row r="3618">
          <cell r="A3618">
            <v>2150024518</v>
          </cell>
          <cell r="B3618" t="str">
            <v>Vorderrad-Drehkranz RS450</v>
          </cell>
          <cell r="C3618" t="str">
            <v>Couronne d'orientation RS450</v>
          </cell>
          <cell r="D3618">
            <v>369</v>
          </cell>
          <cell r="E3618" t="str">
            <v>P4</v>
          </cell>
          <cell r="F3618">
            <v>493</v>
          </cell>
          <cell r="G3618" t="str">
            <v>Stk</v>
          </cell>
          <cell r="H3618">
            <v>398.9</v>
          </cell>
        </row>
        <row r="3619">
          <cell r="A3619">
            <v>2150024520</v>
          </cell>
          <cell r="B3619" t="str">
            <v>Warntafel RC 550 RC700</v>
          </cell>
          <cell r="C3619" t="str">
            <v>panneau d'avertissement RC</v>
          </cell>
          <cell r="D3619">
            <v>25.4</v>
          </cell>
          <cell r="E3619" t="str">
            <v>P4</v>
          </cell>
          <cell r="F3619">
            <v>493</v>
          </cell>
          <cell r="G3619" t="str">
            <v>Stk</v>
          </cell>
          <cell r="H3619">
            <v>27.45</v>
          </cell>
        </row>
        <row r="3620">
          <cell r="A3620">
            <v>2150024521</v>
          </cell>
          <cell r="B3620" t="str">
            <v>PMM Absenkungssatz RC550/700</v>
          </cell>
          <cell r="C3620" t="str">
            <v>Kit abaisse antenne RC (tapis)</v>
          </cell>
          <cell r="D3620">
            <v>82.1</v>
          </cell>
          <cell r="E3620" t="str">
            <v>P4</v>
          </cell>
          <cell r="F3620">
            <v>493</v>
          </cell>
          <cell r="G3620" t="str">
            <v>Stk</v>
          </cell>
          <cell r="H3620">
            <v>88.75</v>
          </cell>
        </row>
        <row r="3621">
          <cell r="A3621">
            <v>2150024620</v>
          </cell>
          <cell r="B3621" t="str">
            <v>Dosierpumpe V300 DDD neu blau</v>
          </cell>
          <cell r="C3621" t="str">
            <v>Pompe detergent CPL Alcalin</v>
          </cell>
          <cell r="D3621">
            <v>954</v>
          </cell>
          <cell r="E3621" t="str">
            <v>P1</v>
          </cell>
          <cell r="F3621">
            <v>160</v>
          </cell>
          <cell r="G3621" t="str">
            <v>Stk</v>
          </cell>
          <cell r="H3621">
            <v>1031.25</v>
          </cell>
        </row>
        <row r="3622">
          <cell r="A3622">
            <v>2150024621</v>
          </cell>
          <cell r="B3622" t="str">
            <v>Dosierpumpe V300 DDD neu rot</v>
          </cell>
          <cell r="C3622" t="str">
            <v>Pompe detergent CPL Acide</v>
          </cell>
          <cell r="D3622">
            <v>954</v>
          </cell>
          <cell r="E3622" t="str">
            <v>P1</v>
          </cell>
          <cell r="F3622">
            <v>160</v>
          </cell>
          <cell r="G3622" t="str">
            <v>Stk</v>
          </cell>
          <cell r="H3622">
            <v>1031.25</v>
          </cell>
        </row>
        <row r="3623">
          <cell r="A3623">
            <v>2150024804</v>
          </cell>
          <cell r="B3623" t="str">
            <v>RFC mit 8 port PoE Switch</v>
          </cell>
          <cell r="C3623" t="str">
            <v>RFC avec Switch 8 Ports PoE</v>
          </cell>
          <cell r="D3623">
            <v>1208</v>
          </cell>
          <cell r="E3623" t="str">
            <v>P1</v>
          </cell>
          <cell r="F3623">
            <v>915</v>
          </cell>
          <cell r="G3623" t="str">
            <v>Kit</v>
          </cell>
          <cell r="H3623">
            <v>1305.8499999999999</v>
          </cell>
        </row>
        <row r="3624">
          <cell r="A3624">
            <v>2150024808</v>
          </cell>
          <cell r="B3624" t="str">
            <v>Bogen CN 180Grad 52mm-120mm</v>
          </cell>
          <cell r="C3624" t="str">
            <v>Coude D52 180°</v>
          </cell>
          <cell r="D3624">
            <v>105</v>
          </cell>
          <cell r="E3624" t="str">
            <v>P1</v>
          </cell>
          <cell r="F3624">
            <v>150</v>
          </cell>
          <cell r="G3624" t="str">
            <v>Stk</v>
          </cell>
          <cell r="H3624">
            <v>113.5</v>
          </cell>
        </row>
        <row r="3625">
          <cell r="A3625">
            <v>2150024816</v>
          </cell>
          <cell r="B3625" t="str">
            <v>OptiW CC Dichtstreifen</v>
          </cell>
          <cell r="C3625" t="str">
            <v>OptiW Bande d'étanchéité CC</v>
          </cell>
          <cell r="D3625">
            <v>55.4</v>
          </cell>
          <cell r="E3625" t="str">
            <v>P4</v>
          </cell>
          <cell r="F3625">
            <v>595</v>
          </cell>
          <cell r="G3625" t="str">
            <v>Stk</v>
          </cell>
          <cell r="H3625">
            <v>59.9</v>
          </cell>
        </row>
        <row r="3626">
          <cell r="A3626">
            <v>2150024817</v>
          </cell>
          <cell r="B3626" t="str">
            <v>OW Futterschieber Abstreifer</v>
          </cell>
          <cell r="C3626" t="str">
            <v>OW Racleur de poussoir d'alimentation</v>
          </cell>
          <cell r="D3626">
            <v>145</v>
          </cell>
          <cell r="E3626" t="str">
            <v>P4</v>
          </cell>
          <cell r="F3626">
            <v>595</v>
          </cell>
          <cell r="G3626" t="str">
            <v>Stk</v>
          </cell>
          <cell r="H3626">
            <v>156.75</v>
          </cell>
        </row>
        <row r="3627">
          <cell r="A3627">
            <v>2150024819</v>
          </cell>
          <cell r="B3627" t="str">
            <v>OptiW Kratzbodendichtung</v>
          </cell>
          <cell r="C3627" t="str">
            <v>OptiW Scellement du tapis de fond</v>
          </cell>
          <cell r="D3627">
            <v>144</v>
          </cell>
          <cell r="E3627" t="str">
            <v>P4</v>
          </cell>
          <cell r="F3627">
            <v>595</v>
          </cell>
          <cell r="G3627" t="str">
            <v>Stk</v>
          </cell>
          <cell r="H3627">
            <v>155.65</v>
          </cell>
        </row>
        <row r="3628">
          <cell r="A3628">
            <v>2150024822</v>
          </cell>
          <cell r="B3628" t="str">
            <v>OW Kratzbodenlaufrad</v>
          </cell>
          <cell r="C3628" t="str">
            <v>OW Tapis de fond Roue sans dents</v>
          </cell>
          <cell r="D3628">
            <v>268</v>
          </cell>
          <cell r="E3628" t="str">
            <v>P4</v>
          </cell>
          <cell r="F3628">
            <v>595</v>
          </cell>
          <cell r="G3628" t="str">
            <v>Stk</v>
          </cell>
          <cell r="H3628">
            <v>289.7</v>
          </cell>
        </row>
        <row r="3629">
          <cell r="A3629">
            <v>2150024823</v>
          </cell>
          <cell r="B3629" t="str">
            <v>OW Führungskonus</v>
          </cell>
          <cell r="C3629" t="str">
            <v>OW Cône de guidage</v>
          </cell>
          <cell r="D3629">
            <v>303</v>
          </cell>
          <cell r="E3629" t="str">
            <v>P4</v>
          </cell>
          <cell r="F3629">
            <v>595</v>
          </cell>
          <cell r="G3629" t="str">
            <v>Stk</v>
          </cell>
          <cell r="H3629">
            <v>327.55</v>
          </cell>
        </row>
        <row r="3630">
          <cell r="A3630">
            <v>2150024828</v>
          </cell>
          <cell r="B3630" t="str">
            <v>OptiWagon Wifi Antenne</v>
          </cell>
          <cell r="C3630" t="str">
            <v>OptiWagon antenne Wifi</v>
          </cell>
          <cell r="D3630">
            <v>55</v>
          </cell>
          <cell r="E3630" t="str">
            <v>P4</v>
          </cell>
          <cell r="F3630">
            <v>595</v>
          </cell>
          <cell r="G3630" t="str">
            <v>Stk</v>
          </cell>
          <cell r="H3630">
            <v>59.45</v>
          </cell>
        </row>
        <row r="3631">
          <cell r="A3631">
            <v>2150024829</v>
          </cell>
          <cell r="B3631" t="str">
            <v>OptiW KabeldurchführungAntenne</v>
          </cell>
          <cell r="C3631" t="str">
            <v>OptiW passe cloison antenne</v>
          </cell>
          <cell r="D3631">
            <v>122</v>
          </cell>
          <cell r="E3631" t="str">
            <v>P4</v>
          </cell>
          <cell r="F3631">
            <v>595</v>
          </cell>
          <cell r="G3631" t="str">
            <v>Stk</v>
          </cell>
          <cell r="H3631">
            <v>131.9</v>
          </cell>
        </row>
        <row r="3632">
          <cell r="A3632">
            <v>2150024830</v>
          </cell>
          <cell r="B3632" t="str">
            <v>OptiWagon Wifi Antennen Kabel</v>
          </cell>
          <cell r="C3632" t="str">
            <v>OptiWagon câble d'antenne Wifi</v>
          </cell>
          <cell r="D3632">
            <v>73.900000000000006</v>
          </cell>
          <cell r="E3632" t="str">
            <v>P4</v>
          </cell>
          <cell r="F3632">
            <v>595</v>
          </cell>
          <cell r="G3632" t="str">
            <v>Stk</v>
          </cell>
          <cell r="H3632">
            <v>79.900000000000006</v>
          </cell>
        </row>
        <row r="3633">
          <cell r="A3633">
            <v>2150024831</v>
          </cell>
          <cell r="B3633" t="str">
            <v>OptiWagon Querband</v>
          </cell>
          <cell r="C3633" t="str">
            <v>OptiWagon bande transversale</v>
          </cell>
          <cell r="D3633">
            <v>666</v>
          </cell>
          <cell r="E3633" t="str">
            <v>P4</v>
          </cell>
          <cell r="F3633">
            <v>595</v>
          </cell>
          <cell r="G3633" t="str">
            <v>Stk</v>
          </cell>
          <cell r="H3633">
            <v>719.95</v>
          </cell>
        </row>
        <row r="3634">
          <cell r="A3634">
            <v>2150024832</v>
          </cell>
          <cell r="B3634" t="str">
            <v>OW Kratzboden Führungsplatte</v>
          </cell>
          <cell r="C3634" t="str">
            <v>OW Plaque guidage du tapis de fond</v>
          </cell>
          <cell r="D3634">
            <v>241</v>
          </cell>
          <cell r="E3634" t="str">
            <v>P4</v>
          </cell>
          <cell r="F3634">
            <v>595</v>
          </cell>
          <cell r="G3634" t="str">
            <v>Stk</v>
          </cell>
          <cell r="H3634">
            <v>260.5</v>
          </cell>
        </row>
        <row r="3635">
          <cell r="A3635">
            <v>2150024833</v>
          </cell>
          <cell r="B3635" t="str">
            <v>OW Kratzboden Kettenrad</v>
          </cell>
          <cell r="C3635" t="str">
            <v>OW Tapis de fond Roue à chaîne</v>
          </cell>
          <cell r="D3635">
            <v>283</v>
          </cell>
          <cell r="E3635" t="str">
            <v>P4</v>
          </cell>
          <cell r="F3635">
            <v>595</v>
          </cell>
          <cell r="G3635" t="str">
            <v>Stk</v>
          </cell>
          <cell r="H3635">
            <v>305.89999999999998</v>
          </cell>
        </row>
        <row r="3636">
          <cell r="A3636">
            <v>2150024869</v>
          </cell>
          <cell r="B3636" t="str">
            <v>Servicekit Regulatorblock 8000 h</v>
          </cell>
          <cell r="C3636" t="str">
            <v>kit entretien Bloc régulation 8000/48</v>
          </cell>
          <cell r="D3636">
            <v>47.8</v>
          </cell>
          <cell r="E3636" t="str">
            <v>P4</v>
          </cell>
          <cell r="F3636">
            <v>323</v>
          </cell>
          <cell r="G3636" t="str">
            <v>Stk</v>
          </cell>
          <cell r="H3636">
            <v>51.65</v>
          </cell>
        </row>
        <row r="3637">
          <cell r="A3637">
            <v>2150024892</v>
          </cell>
          <cell r="B3637" t="str">
            <v>V300/AMR Ventilblock</v>
          </cell>
          <cell r="C3637" t="str">
            <v>Bloc Valve V300</v>
          </cell>
          <cell r="D3637">
            <v>356</v>
          </cell>
          <cell r="E3637" t="str">
            <v>P4</v>
          </cell>
          <cell r="F3637">
            <v>196</v>
          </cell>
          <cell r="G3637" t="str">
            <v>Stk</v>
          </cell>
          <cell r="H3637">
            <v>384.85</v>
          </cell>
        </row>
        <row r="3638">
          <cell r="A3638">
            <v>2150024895</v>
          </cell>
          <cell r="B3638" t="str">
            <v>PE-Schaumstoff Filter rund</v>
          </cell>
          <cell r="C3638" t="str">
            <v>Filtre superieur</v>
          </cell>
          <cell r="D3638">
            <v>4.2</v>
          </cell>
          <cell r="E3638" t="str">
            <v>P4</v>
          </cell>
          <cell r="F3638">
            <v>196</v>
          </cell>
          <cell r="G3638" t="str">
            <v>Stk</v>
          </cell>
          <cell r="H3638">
            <v>4.55</v>
          </cell>
        </row>
        <row r="3639">
          <cell r="A3639">
            <v>2150024898</v>
          </cell>
          <cell r="B3639" t="str">
            <v>SR100 Basiseinh Ecke li V2022</v>
          </cell>
          <cell r="C3639" t="str">
            <v>SR-100 CL unité de base</v>
          </cell>
          <cell r="D3639">
            <v>6494</v>
          </cell>
          <cell r="E3639" t="str">
            <v>P1</v>
          </cell>
          <cell r="F3639">
            <v>220</v>
          </cell>
          <cell r="G3639" t="str">
            <v>Stk</v>
          </cell>
          <cell r="H3639">
            <v>7020</v>
          </cell>
        </row>
        <row r="3640">
          <cell r="A3640">
            <v>2150024901</v>
          </cell>
          <cell r="B3640" t="str">
            <v>SR-100 HDW Basiseinh.Wand V2022</v>
          </cell>
          <cell r="C3640" t="str">
            <v>SR-100 HDW BASE.MUR 90°-180° V2022</v>
          </cell>
          <cell r="D3640">
            <v>6494</v>
          </cell>
          <cell r="E3640" t="str">
            <v>P1</v>
          </cell>
          <cell r="F3640">
            <v>220</v>
          </cell>
          <cell r="G3640" t="str">
            <v>Stk</v>
          </cell>
          <cell r="H3640">
            <v>7020</v>
          </cell>
        </row>
        <row r="3641">
          <cell r="A3641">
            <v>2150024908</v>
          </cell>
          <cell r="B3641" t="str">
            <v>CrNi-Halter f.Absperrventile-Melkroboter</v>
          </cell>
          <cell r="C3641" t="str">
            <v>Support vannes MSD</v>
          </cell>
          <cell r="D3641">
            <v>120</v>
          </cell>
          <cell r="E3641" t="str">
            <v>P4</v>
          </cell>
          <cell r="F3641">
            <v>196</v>
          </cell>
          <cell r="G3641" t="str">
            <v>Stk</v>
          </cell>
          <cell r="H3641">
            <v>129.69999999999999</v>
          </cell>
        </row>
        <row r="3642">
          <cell r="A3642">
            <v>2150025028</v>
          </cell>
          <cell r="B3642" t="str">
            <v>Zitzenreiniger Puffertank Kit</v>
          </cell>
          <cell r="C3642" t="str">
            <v>Kit Reserve Teat Cleaner</v>
          </cell>
          <cell r="D3642">
            <v>104</v>
          </cell>
          <cell r="E3642" t="str">
            <v>P4</v>
          </cell>
          <cell r="F3642">
            <v>196</v>
          </cell>
          <cell r="G3642" t="str">
            <v>Stk</v>
          </cell>
          <cell r="H3642">
            <v>112.4</v>
          </cell>
        </row>
        <row r="3643">
          <cell r="A3643">
            <v>2150025169</v>
          </cell>
          <cell r="B3643" t="str">
            <v>Zaunprüfer FT10</v>
          </cell>
          <cell r="C3643" t="str">
            <v>Testeur clôture FT10</v>
          </cell>
          <cell r="D3643">
            <v>35.5</v>
          </cell>
          <cell r="E3643" t="str">
            <v>P2</v>
          </cell>
          <cell r="F3643">
            <v>398</v>
          </cell>
          <cell r="G3643" t="str">
            <v>Stk</v>
          </cell>
          <cell r="H3643">
            <v>38.4</v>
          </cell>
        </row>
        <row r="3644">
          <cell r="A3644">
            <v>2150025171</v>
          </cell>
          <cell r="B3644" t="str">
            <v>Solargerät ESE25BS</v>
          </cell>
          <cell r="C3644" t="str">
            <v>Electrificateur ESE25BS</v>
          </cell>
          <cell r="D3644">
            <v>650</v>
          </cell>
          <cell r="E3644" t="str">
            <v>P2</v>
          </cell>
          <cell r="F3644">
            <v>395</v>
          </cell>
          <cell r="G3644" t="str">
            <v>Stk</v>
          </cell>
          <cell r="H3644">
            <v>702.65</v>
          </cell>
        </row>
        <row r="3645">
          <cell r="A3645">
            <v>2150025182</v>
          </cell>
          <cell r="B3645" t="str">
            <v>OptiDuo Schneckenhalterung</v>
          </cell>
          <cell r="C3645" t="str">
            <v>Embrayage de la vis OptiDuo</v>
          </cell>
          <cell r="D3645">
            <v>337</v>
          </cell>
          <cell r="E3645" t="str">
            <v>P4</v>
          </cell>
          <cell r="F3645">
            <v>596</v>
          </cell>
          <cell r="G3645" t="str">
            <v>Stk</v>
          </cell>
          <cell r="H3645">
            <v>364.3</v>
          </cell>
        </row>
        <row r="3646">
          <cell r="A3646">
            <v>2150025190</v>
          </cell>
          <cell r="B3646" t="str">
            <v>Bride FCD für 70x70 Pfosten</v>
          </cell>
          <cell r="C3646" t="str">
            <v>Support FCD sur poteau 70x70</v>
          </cell>
          <cell r="D3646">
            <v>38.6</v>
          </cell>
          <cell r="E3646" t="str">
            <v>P3</v>
          </cell>
          <cell r="F3646">
            <v>375</v>
          </cell>
          <cell r="G3646" t="str">
            <v>Stk</v>
          </cell>
          <cell r="H3646">
            <v>41.75</v>
          </cell>
        </row>
        <row r="3647">
          <cell r="A3647">
            <v>2150025198</v>
          </cell>
          <cell r="B3647" t="str">
            <v>Schlauch rot PVC 25m Ø8mm/5mm</v>
          </cell>
          <cell r="C3647" t="str">
            <v>Tube PVC Rouge Acide 25M Ø8mm</v>
          </cell>
          <cell r="D3647">
            <v>26.7</v>
          </cell>
          <cell r="E3647" t="str">
            <v>P4</v>
          </cell>
          <cell r="F3647">
            <v>196</v>
          </cell>
          <cell r="G3647" t="str">
            <v>Stk</v>
          </cell>
          <cell r="H3647">
            <v>28.85</v>
          </cell>
        </row>
        <row r="3648">
          <cell r="A3648">
            <v>2150025199</v>
          </cell>
          <cell r="B3648" t="str">
            <v>Schlauch blau PVC 25m Ø8/5mm</v>
          </cell>
          <cell r="C3648" t="str">
            <v>Tube PVC Bleu Alcalin 25M Ø8mm</v>
          </cell>
          <cell r="D3648">
            <v>26.7</v>
          </cell>
          <cell r="E3648" t="str">
            <v>P4</v>
          </cell>
          <cell r="F3648">
            <v>196</v>
          </cell>
          <cell r="G3648" t="str">
            <v>Stk</v>
          </cell>
          <cell r="H3648">
            <v>28.85</v>
          </cell>
        </row>
        <row r="3649">
          <cell r="A3649">
            <v>2150025201</v>
          </cell>
          <cell r="B3649" t="str">
            <v>V300 Ventil Reinigungsmittel</v>
          </cell>
          <cell r="C3649" t="str">
            <v>EV Detergent</v>
          </cell>
          <cell r="D3649">
            <v>214</v>
          </cell>
          <cell r="E3649" t="str">
            <v>P4</v>
          </cell>
          <cell r="F3649">
            <v>160</v>
          </cell>
          <cell r="G3649" t="str">
            <v>Stk</v>
          </cell>
          <cell r="H3649">
            <v>231.35</v>
          </cell>
        </row>
        <row r="3650">
          <cell r="A3650">
            <v>2150025207</v>
          </cell>
          <cell r="B3650" t="str">
            <v>Reproduction Performance RePro</v>
          </cell>
          <cell r="C3650" t="str">
            <v>Reproduction Performance RePro</v>
          </cell>
          <cell r="D3650">
            <v>0.05</v>
          </cell>
          <cell r="E3650" t="str">
            <v>P1</v>
          </cell>
          <cell r="F3650">
            <v>961</v>
          </cell>
          <cell r="G3650" t="str">
            <v>Jhr</v>
          </cell>
          <cell r="H3650">
            <v>0.05</v>
          </cell>
        </row>
        <row r="3651">
          <cell r="A3651">
            <v>2150025211</v>
          </cell>
          <cell r="B3651" t="str">
            <v>V300 Ventilgehäuse m. Temp.Sensorsitz</v>
          </cell>
          <cell r="C3651" t="str">
            <v>Valve de capteur de température</v>
          </cell>
          <cell r="D3651">
            <v>49.4</v>
          </cell>
          <cell r="E3651" t="str">
            <v>P4</v>
          </cell>
          <cell r="F3651">
            <v>196</v>
          </cell>
          <cell r="G3651" t="str">
            <v>Stk</v>
          </cell>
          <cell r="H3651">
            <v>53.4</v>
          </cell>
        </row>
        <row r="3652">
          <cell r="A3652">
            <v>2150025217</v>
          </cell>
          <cell r="B3652" t="str">
            <v>V300 ACR Kolben ohne Manschette</v>
          </cell>
          <cell r="C3652" t="str">
            <v>Piston de cylindre VMS</v>
          </cell>
          <cell r="D3652">
            <v>24.4</v>
          </cell>
          <cell r="E3652" t="str">
            <v>P4</v>
          </cell>
          <cell r="F3652">
            <v>196</v>
          </cell>
          <cell r="G3652" t="str">
            <v>Stk</v>
          </cell>
          <cell r="H3652">
            <v>26.4</v>
          </cell>
        </row>
        <row r="3653">
          <cell r="A3653">
            <v>2150025251</v>
          </cell>
          <cell r="B3653" t="str">
            <v>Stahlhandlauf f. Leiter</v>
          </cell>
          <cell r="C3653" t="str">
            <v>Rampe pour ECHELLE</v>
          </cell>
          <cell r="D3653">
            <v>77.3</v>
          </cell>
          <cell r="E3653" t="str">
            <v>P1</v>
          </cell>
          <cell r="F3653">
            <v>817</v>
          </cell>
          <cell r="G3653" t="str">
            <v>Stk</v>
          </cell>
          <cell r="H3653">
            <v>83.55</v>
          </cell>
        </row>
        <row r="3654">
          <cell r="A3654">
            <v>2150025256</v>
          </cell>
          <cell r="B3654" t="str">
            <v>Melkplatz-Spotstrahler Euter V2022</v>
          </cell>
          <cell r="C3654" t="str">
            <v>.E.DPP LIFT CYLINDER MT,ARC,LH</v>
          </cell>
          <cell r="D3654">
            <v>269</v>
          </cell>
          <cell r="E3654" t="str">
            <v>P1</v>
          </cell>
          <cell r="F3654">
            <v>115</v>
          </cell>
          <cell r="G3654" t="str">
            <v>Stk</v>
          </cell>
          <cell r="H3654">
            <v>290.8</v>
          </cell>
        </row>
        <row r="3655">
          <cell r="A3655">
            <v>2150025306</v>
          </cell>
          <cell r="B3655" t="str">
            <v>VMS V300 Servicekit 1 V2</v>
          </cell>
          <cell r="C3655" t="str">
            <v>Kit Entretien 1 V300</v>
          </cell>
          <cell r="D3655">
            <v>274</v>
          </cell>
          <cell r="E3655" t="str">
            <v>P4</v>
          </cell>
          <cell r="F3655">
            <v>196</v>
          </cell>
          <cell r="G3655" t="str">
            <v>Stk</v>
          </cell>
          <cell r="H3655">
            <v>296.2</v>
          </cell>
        </row>
        <row r="3656">
          <cell r="A3656">
            <v>2150025307</v>
          </cell>
          <cell r="B3656" t="str">
            <v>VMS V300 Servicekit 2 V2</v>
          </cell>
          <cell r="C3656" t="str">
            <v>Kit Entretien 2 V300</v>
          </cell>
          <cell r="D3656">
            <v>677</v>
          </cell>
          <cell r="E3656" t="str">
            <v>P4</v>
          </cell>
          <cell r="F3656">
            <v>196</v>
          </cell>
          <cell r="G3656" t="str">
            <v>Stk</v>
          </cell>
          <cell r="H3656">
            <v>731.85</v>
          </cell>
        </row>
        <row r="3657">
          <cell r="A3657">
            <v>2150025308</v>
          </cell>
          <cell r="B3657" t="str">
            <v>VMS V300 Servicekit 3 V2</v>
          </cell>
          <cell r="C3657" t="str">
            <v>Kit Entretien 3 V300</v>
          </cell>
          <cell r="D3657">
            <v>659</v>
          </cell>
          <cell r="E3657" t="str">
            <v>P4</v>
          </cell>
          <cell r="F3657">
            <v>196</v>
          </cell>
          <cell r="G3657" t="str">
            <v>Stk</v>
          </cell>
          <cell r="H3657">
            <v>712.4</v>
          </cell>
        </row>
        <row r="3658">
          <cell r="A3658">
            <v>2150025309</v>
          </cell>
          <cell r="B3658" t="str">
            <v>VMS V300 Servicekit 4 V2</v>
          </cell>
          <cell r="C3658" t="str">
            <v>Kit Entretien 4 V300</v>
          </cell>
          <cell r="D3658">
            <v>928</v>
          </cell>
          <cell r="E3658" t="str">
            <v>P4</v>
          </cell>
          <cell r="F3658">
            <v>196</v>
          </cell>
          <cell r="G3658" t="str">
            <v>Stk</v>
          </cell>
          <cell r="H3658">
            <v>1003.15</v>
          </cell>
        </row>
        <row r="3659">
          <cell r="A3659">
            <v>2150025310</v>
          </cell>
          <cell r="B3659" t="str">
            <v>VMS V300 Servicekit 5 V2</v>
          </cell>
          <cell r="C3659" t="str">
            <v>Kit Entretien 5 V300</v>
          </cell>
          <cell r="D3659">
            <v>858</v>
          </cell>
          <cell r="E3659" t="str">
            <v>P4</v>
          </cell>
          <cell r="F3659">
            <v>196</v>
          </cell>
          <cell r="G3659" t="str">
            <v>Stk</v>
          </cell>
          <cell r="H3659">
            <v>927.5</v>
          </cell>
        </row>
        <row r="3660">
          <cell r="A3660">
            <v>2150025311</v>
          </cell>
          <cell r="B3660" t="str">
            <v>VMS V300 Servicekit 6 V2</v>
          </cell>
          <cell r="C3660" t="str">
            <v>Kit Entretien 6 V300</v>
          </cell>
          <cell r="D3660">
            <v>416</v>
          </cell>
          <cell r="E3660" t="str">
            <v>P4</v>
          </cell>
          <cell r="F3660">
            <v>196</v>
          </cell>
          <cell r="G3660" t="str">
            <v>Stk</v>
          </cell>
          <cell r="H3660">
            <v>449.7</v>
          </cell>
        </row>
        <row r="3661">
          <cell r="A3661">
            <v>2150025312</v>
          </cell>
          <cell r="B3661" t="str">
            <v>VMS V300 Servicekit 7 V2</v>
          </cell>
          <cell r="C3661" t="str">
            <v>Kit Entretien 7 V300</v>
          </cell>
          <cell r="D3661">
            <v>667</v>
          </cell>
          <cell r="E3661" t="str">
            <v>P4</v>
          </cell>
          <cell r="F3661">
            <v>196</v>
          </cell>
          <cell r="G3661" t="str">
            <v>Stk</v>
          </cell>
          <cell r="H3661">
            <v>721.05</v>
          </cell>
        </row>
        <row r="3662">
          <cell r="A3662">
            <v>2150025313</v>
          </cell>
          <cell r="B3662" t="str">
            <v>VMS V300 Servicekit 8 V2</v>
          </cell>
          <cell r="C3662" t="str">
            <v>Kit Entretien 8 V300</v>
          </cell>
          <cell r="D3662">
            <v>1117</v>
          </cell>
          <cell r="E3662" t="str">
            <v>P4</v>
          </cell>
          <cell r="F3662">
            <v>196</v>
          </cell>
          <cell r="G3662" t="str">
            <v>Stk</v>
          </cell>
          <cell r="H3662">
            <v>1207.5</v>
          </cell>
        </row>
        <row r="3663">
          <cell r="A3663">
            <v>2150025314</v>
          </cell>
          <cell r="B3663" t="str">
            <v>VMS V300 Servicekit 9 V2</v>
          </cell>
          <cell r="C3663" t="str">
            <v>Kit Entretien 9 V300</v>
          </cell>
          <cell r="D3663">
            <v>690</v>
          </cell>
          <cell r="E3663" t="str">
            <v>P4</v>
          </cell>
          <cell r="F3663">
            <v>196</v>
          </cell>
          <cell r="G3663" t="str">
            <v>Stk</v>
          </cell>
          <cell r="H3663">
            <v>745.9</v>
          </cell>
        </row>
        <row r="3664">
          <cell r="A3664">
            <v>2150025315</v>
          </cell>
          <cell r="B3664" t="str">
            <v>VMS V300 Servicekit 10 V2</v>
          </cell>
          <cell r="C3664" t="str">
            <v>Kit Entretien 10 V300</v>
          </cell>
          <cell r="D3664">
            <v>723</v>
          </cell>
          <cell r="E3664" t="str">
            <v>P4</v>
          </cell>
          <cell r="F3664">
            <v>196</v>
          </cell>
          <cell r="G3664" t="str">
            <v>Stk</v>
          </cell>
          <cell r="H3664">
            <v>781.55</v>
          </cell>
        </row>
        <row r="3665">
          <cell r="A3665">
            <v>2150025316</v>
          </cell>
          <cell r="B3665" t="str">
            <v>VMS V300 Servicekit 11 V2</v>
          </cell>
          <cell r="C3665" t="str">
            <v>Kit Entretien 11 V300</v>
          </cell>
          <cell r="D3665">
            <v>903</v>
          </cell>
          <cell r="E3665" t="str">
            <v>P4</v>
          </cell>
          <cell r="F3665">
            <v>196</v>
          </cell>
          <cell r="G3665" t="str">
            <v>Stk</v>
          </cell>
          <cell r="H3665">
            <v>976.15</v>
          </cell>
        </row>
        <row r="3666">
          <cell r="A3666">
            <v>2150025317</v>
          </cell>
          <cell r="B3666" t="str">
            <v>VMS V300 Servicekit 12 V2</v>
          </cell>
          <cell r="C3666" t="str">
            <v>Kit Entretien 12 V300</v>
          </cell>
          <cell r="D3666">
            <v>644</v>
          </cell>
          <cell r="E3666" t="str">
            <v>P4</v>
          </cell>
          <cell r="F3666">
            <v>196</v>
          </cell>
          <cell r="G3666" t="str">
            <v>Stk</v>
          </cell>
          <cell r="H3666">
            <v>696.15</v>
          </cell>
        </row>
        <row r="3667">
          <cell r="A3667">
            <v>2150025322</v>
          </cell>
          <cell r="B3667" t="str">
            <v>P100 Ventil m. Zeitverzögerung Kit</v>
          </cell>
          <cell r="C3667" t="str">
            <v>P100 P100 Kit delais Portillon,PorteSort</v>
          </cell>
          <cell r="D3667">
            <v>495</v>
          </cell>
          <cell r="E3667" t="str">
            <v>P1</v>
          </cell>
          <cell r="F3667">
            <v>817</v>
          </cell>
          <cell r="G3667" t="str">
            <v>Stk</v>
          </cell>
          <cell r="H3667">
            <v>535.1</v>
          </cell>
        </row>
        <row r="3668">
          <cell r="A3668">
            <v>2150025327</v>
          </cell>
          <cell r="B3668" t="str">
            <v>Saugschlauch HN100/OCC/SSO</v>
          </cell>
          <cell r="C3668" t="str">
            <v>Tuyau peristaltic SSO pour OCC et HN100</v>
          </cell>
          <cell r="D3668">
            <v>37.200000000000003</v>
          </cell>
          <cell r="E3668" t="str">
            <v>P4</v>
          </cell>
          <cell r="F3668">
            <v>196</v>
          </cell>
          <cell r="G3668" t="str">
            <v>Stk</v>
          </cell>
          <cell r="H3668">
            <v>40.200000000000003</v>
          </cell>
        </row>
        <row r="3669">
          <cell r="A3669">
            <v>2150025339</v>
          </cell>
          <cell r="B3669" t="str">
            <v>5/2 Wege Ventil kompl.</v>
          </cell>
          <cell r="C3669" t="str">
            <v>Valve Air 5/2 complete</v>
          </cell>
          <cell r="D3669">
            <v>298</v>
          </cell>
          <cell r="E3669" t="str">
            <v>P1</v>
          </cell>
          <cell r="F3669">
            <v>817</v>
          </cell>
          <cell r="G3669" t="str">
            <v>Stk</v>
          </cell>
          <cell r="H3669">
            <v>322.14999999999998</v>
          </cell>
        </row>
        <row r="3670">
          <cell r="A3670">
            <v>2150025340</v>
          </cell>
          <cell r="B3670" t="str">
            <v>Luftsteuerventil mit Zeitverzögerung</v>
          </cell>
          <cell r="C3670" t="str">
            <v>P100-ValveAirDelaisAssemblée</v>
          </cell>
          <cell r="D3670">
            <v>287</v>
          </cell>
          <cell r="E3670" t="str">
            <v>P1</v>
          </cell>
          <cell r="F3670">
            <v>817</v>
          </cell>
          <cell r="G3670" t="str">
            <v>Stk</v>
          </cell>
          <cell r="H3670">
            <v>310.25</v>
          </cell>
        </row>
        <row r="3671">
          <cell r="A3671">
            <v>2150025406</v>
          </cell>
          <cell r="B3671" t="str">
            <v>DRE RC Brückensicherheitstor Verz</v>
          </cell>
          <cell r="C3671" t="str">
            <v>DRE100_DRE SECURITE DE PASSAGE SORTIE</v>
          </cell>
          <cell r="D3671">
            <v>1034</v>
          </cell>
          <cell r="E3671" t="str">
            <v>P1</v>
          </cell>
          <cell r="F3671">
            <v>813</v>
          </cell>
          <cell r="G3671" t="str">
            <v>Stk</v>
          </cell>
          <cell r="H3671">
            <v>1117.75</v>
          </cell>
        </row>
        <row r="3672">
          <cell r="A3672">
            <v>2150025418</v>
          </cell>
          <cell r="B3672" t="str">
            <v>DDD-Aufrüstsatz</v>
          </cell>
          <cell r="C3672" t="str">
            <v>Kit Mise a jour Pompe DDD</v>
          </cell>
          <cell r="D3672">
            <v>154</v>
          </cell>
          <cell r="E3672" t="str">
            <v>P4</v>
          </cell>
          <cell r="F3672">
            <v>196</v>
          </cell>
          <cell r="G3672" t="str">
            <v>Stk</v>
          </cell>
          <cell r="H3672">
            <v>166.45</v>
          </cell>
        </row>
        <row r="3673">
          <cell r="A3673">
            <v>2150025569</v>
          </cell>
          <cell r="B3673" t="str">
            <v>DRE Start Stop Seil Kit CN</v>
          </cell>
          <cell r="C3673" t="str">
            <v>.E.DRE START STOP CORD KIT SS</v>
          </cell>
          <cell r="D3673">
            <v>886</v>
          </cell>
          <cell r="E3673" t="str">
            <v>P1</v>
          </cell>
          <cell r="F3673">
            <v>809</v>
          </cell>
          <cell r="G3673" t="str">
            <v>Stk</v>
          </cell>
          <cell r="H3673">
            <v>957.75</v>
          </cell>
        </row>
        <row r="3674">
          <cell r="A3674">
            <v>2150025584</v>
          </cell>
          <cell r="B3674" t="str">
            <v>Speed controller</v>
          </cell>
          <cell r="C3674" t="str">
            <v>Régulateur de debit</v>
          </cell>
          <cell r="D3674">
            <v>17.899999999999999</v>
          </cell>
          <cell r="E3674" t="str">
            <v>P4</v>
          </cell>
          <cell r="F3674">
            <v>196</v>
          </cell>
          <cell r="G3674" t="str">
            <v>Stk</v>
          </cell>
          <cell r="H3674">
            <v>19.350000000000001</v>
          </cell>
        </row>
        <row r="3675">
          <cell r="A3675">
            <v>2150025591</v>
          </cell>
          <cell r="B3675" t="str">
            <v>DDF1500E 3x230/400V 50Hz</v>
          </cell>
          <cell r="C3675" t="str">
            <v>DDF1500E 3x230/400V 50Hz #voir notes</v>
          </cell>
          <cell r="D3675">
            <v>1380</v>
          </cell>
          <cell r="E3675" t="str">
            <v>P2</v>
          </cell>
          <cell r="F3675">
            <v>720</v>
          </cell>
          <cell r="G3675" t="str">
            <v>Stk</v>
          </cell>
          <cell r="H3675">
            <v>1491.8</v>
          </cell>
        </row>
        <row r="3676">
          <cell r="A3676">
            <v>2150025702</v>
          </cell>
          <cell r="B3676" t="str">
            <v>.E.Reproduction Performance</v>
          </cell>
          <cell r="C3676" t="str">
            <v>.E.Reproduction Performance</v>
          </cell>
          <cell r="D3676">
            <v>0.05</v>
          </cell>
          <cell r="F3676">
            <v>961</v>
          </cell>
          <cell r="G3676" t="str">
            <v>Stk</v>
          </cell>
          <cell r="H3676">
            <v>0.05</v>
          </cell>
        </row>
        <row r="3677">
          <cell r="A3677">
            <v>2150025703</v>
          </cell>
          <cell r="B3677" t="str">
            <v>.E.Milking Performance</v>
          </cell>
          <cell r="C3677" t="str">
            <v>.E.Milking Performance</v>
          </cell>
          <cell r="D3677">
            <v>0.05</v>
          </cell>
          <cell r="F3677">
            <v>961</v>
          </cell>
          <cell r="G3677" t="str">
            <v>Stk</v>
          </cell>
          <cell r="H3677">
            <v>0.05</v>
          </cell>
        </row>
        <row r="3678">
          <cell r="A3678">
            <v>2150025761</v>
          </cell>
          <cell r="B3678" t="str">
            <v>Melkeimer PE30l+DeckelCN+HP102 ohne MZ</v>
          </cell>
          <cell r="C3678" t="str">
            <v>.E.BMM PE30L, cover SS, HP102</v>
          </cell>
          <cell r="D3678">
            <v>1050</v>
          </cell>
          <cell r="E3678" t="str">
            <v>P1</v>
          </cell>
          <cell r="F3678">
            <v>250</v>
          </cell>
          <cell r="G3678" t="str">
            <v>Stk</v>
          </cell>
          <cell r="H3678">
            <v>1135.05</v>
          </cell>
        </row>
        <row r="3679">
          <cell r="A3679">
            <v>2150025766</v>
          </cell>
          <cell r="B3679" t="str">
            <v>Standbegrz.mechan.verschliessbar+Schutz</v>
          </cell>
          <cell r="C3679" t="str">
            <v>.E.Mechanical back gate w.prolong.+barri</v>
          </cell>
          <cell r="D3679">
            <v>3188</v>
          </cell>
          <cell r="E3679" t="str">
            <v>P1</v>
          </cell>
          <cell r="F3679">
            <v>540</v>
          </cell>
          <cell r="G3679" t="str">
            <v>Kit</v>
          </cell>
          <cell r="H3679">
            <v>3446.25</v>
          </cell>
        </row>
        <row r="3680">
          <cell r="A3680">
            <v>2150025770</v>
          </cell>
          <cell r="B3680" t="str">
            <v>Zylinderdeckel ACR MPCQ</v>
          </cell>
          <cell r="C3680" t="str">
            <v>MR Couvercle de cylindre MPCQ</v>
          </cell>
          <cell r="D3680">
            <v>41.9</v>
          </cell>
          <cell r="E3680" t="str">
            <v>P4</v>
          </cell>
          <cell r="F3680">
            <v>196</v>
          </cell>
          <cell r="G3680" t="str">
            <v>Stk</v>
          </cell>
          <cell r="H3680">
            <v>45.3</v>
          </cell>
        </row>
        <row r="3681">
          <cell r="A3681">
            <v>2150025807</v>
          </cell>
          <cell r="B3681" t="str">
            <v>Ansell Nitrilhandschuhe S; Q:100</v>
          </cell>
          <cell r="C3681" t="str">
            <v>Gants nitrile Ansell S; Q:100</v>
          </cell>
          <cell r="D3681">
            <v>22</v>
          </cell>
          <cell r="E3681" t="str">
            <v>P2</v>
          </cell>
          <cell r="F3681">
            <v>385</v>
          </cell>
          <cell r="G3681" t="str">
            <v>Kar</v>
          </cell>
          <cell r="H3681">
            <v>23.8</v>
          </cell>
        </row>
        <row r="3682">
          <cell r="A3682">
            <v>2150025808</v>
          </cell>
          <cell r="B3682" t="str">
            <v>Ansell Nitrilhandschuhe M; Q:100</v>
          </cell>
          <cell r="C3682" t="str">
            <v>Gants nitrile Ansell M; Q:100</v>
          </cell>
          <cell r="D3682">
            <v>22</v>
          </cell>
          <cell r="E3682" t="str">
            <v>P2</v>
          </cell>
          <cell r="F3682">
            <v>385</v>
          </cell>
          <cell r="G3682" t="str">
            <v>Kar</v>
          </cell>
          <cell r="H3682">
            <v>23.8</v>
          </cell>
        </row>
        <row r="3683">
          <cell r="A3683">
            <v>2150025809</v>
          </cell>
          <cell r="B3683" t="str">
            <v>Ansell Nitrilhandschuhe L; Q:100</v>
          </cell>
          <cell r="C3683" t="str">
            <v>Gants nitrile Ansell L; Q:100</v>
          </cell>
          <cell r="D3683">
            <v>22</v>
          </cell>
          <cell r="E3683" t="str">
            <v>P2</v>
          </cell>
          <cell r="F3683">
            <v>385</v>
          </cell>
          <cell r="G3683" t="str">
            <v>Kar</v>
          </cell>
          <cell r="H3683">
            <v>23.8</v>
          </cell>
        </row>
        <row r="3684">
          <cell r="A3684">
            <v>2150025810</v>
          </cell>
          <cell r="B3684" t="str">
            <v>Ansell Nitrilhandschuhe XL; Q:100</v>
          </cell>
          <cell r="C3684" t="str">
            <v>Gants nitrile Ansell XL; Q:100</v>
          </cell>
          <cell r="D3684">
            <v>22</v>
          </cell>
          <cell r="E3684" t="str">
            <v>P2</v>
          </cell>
          <cell r="F3684">
            <v>385</v>
          </cell>
          <cell r="G3684" t="str">
            <v>Kar</v>
          </cell>
          <cell r="H3684">
            <v>23.8</v>
          </cell>
        </row>
        <row r="3685">
          <cell r="A3685">
            <v>2150025872</v>
          </cell>
          <cell r="B3685" t="str">
            <v>Druckfeder CrNi Ø2,1mm Ø24,2mm</v>
          </cell>
          <cell r="C3685" t="str">
            <v>Ressort Ø2,1xØ17,5x24,2mm</v>
          </cell>
          <cell r="D3685">
            <v>10</v>
          </cell>
          <cell r="E3685" t="str">
            <v>P4</v>
          </cell>
          <cell r="F3685">
            <v>196</v>
          </cell>
          <cell r="G3685" t="str">
            <v>Stk</v>
          </cell>
          <cell r="H3685">
            <v>10.8</v>
          </cell>
        </row>
        <row r="3686">
          <cell r="A3686">
            <v>2150025894</v>
          </cell>
          <cell r="B3686" t="str">
            <v>.E.Fence Kit, Open pit, Ext, P100</v>
          </cell>
          <cell r="C3686" t="str">
            <v>P100 KitBarrièreSortie, FosseOuv</v>
          </cell>
          <cell r="D3686">
            <v>1020</v>
          </cell>
          <cell r="E3686" t="str">
            <v>P1</v>
          </cell>
          <cell r="F3686">
            <v>817</v>
          </cell>
          <cell r="G3686" t="str">
            <v>Stk</v>
          </cell>
          <cell r="H3686">
            <v>1102.5999999999999</v>
          </cell>
        </row>
        <row r="3687">
          <cell r="A3687">
            <v>2150025956</v>
          </cell>
          <cell r="B3687" t="str">
            <v>Puffer Set für Basis Modul SG2/3</v>
          </cell>
          <cell r="C3687" t="str">
            <v>.E.Bumper set for Base Module SG2/3</v>
          </cell>
          <cell r="D3687">
            <v>541</v>
          </cell>
          <cell r="E3687" t="str">
            <v>P1</v>
          </cell>
          <cell r="F3687">
            <v>831</v>
          </cell>
          <cell r="G3687" t="str">
            <v>Sat</v>
          </cell>
          <cell r="H3687">
            <v>584.79999999999995</v>
          </cell>
        </row>
        <row r="3688">
          <cell r="A3688">
            <v>2150025975</v>
          </cell>
          <cell r="B3688" t="str">
            <v>P100 Kante Ein/Aus,Galv, offen Grube</v>
          </cell>
          <cell r="C3688" t="str">
            <v>P100 Quai Entrée/sotie,Galv,FosseOuverte</v>
          </cell>
          <cell r="D3688">
            <v>389</v>
          </cell>
          <cell r="E3688" t="str">
            <v>P1</v>
          </cell>
          <cell r="F3688">
            <v>817</v>
          </cell>
          <cell r="G3688" t="str">
            <v>Stk</v>
          </cell>
          <cell r="H3688">
            <v>420.5</v>
          </cell>
        </row>
        <row r="3689">
          <cell r="A3689">
            <v>2150025977</v>
          </cell>
          <cell r="B3689" t="str">
            <v>P100 Führungen Ausgang+Treppe,GrubeOffen</v>
          </cell>
          <cell r="C3689" t="str">
            <v>P100 Guides sortie+escalier,FosseOuverte</v>
          </cell>
          <cell r="D3689">
            <v>1494</v>
          </cell>
          <cell r="E3689" t="str">
            <v>P1</v>
          </cell>
          <cell r="F3689">
            <v>817</v>
          </cell>
          <cell r="G3689" t="str">
            <v>Stk</v>
          </cell>
          <cell r="H3689">
            <v>1615</v>
          </cell>
        </row>
        <row r="3690">
          <cell r="A3690">
            <v>2150025979</v>
          </cell>
          <cell r="B3690" t="str">
            <v>DRE100 Rück-Halt Bügel Upgrade Kit</v>
          </cell>
          <cell r="C3690" t="str">
            <v>E100-Barre de rétentionKitdeMiseAJour</v>
          </cell>
          <cell r="D3690">
            <v>125</v>
          </cell>
          <cell r="E3690" t="str">
            <v>P1</v>
          </cell>
          <cell r="F3690">
            <v>802</v>
          </cell>
          <cell r="G3690" t="str">
            <v>Stk</v>
          </cell>
          <cell r="H3690">
            <v>135.15</v>
          </cell>
        </row>
        <row r="3691">
          <cell r="A3691">
            <v>2150025983</v>
          </cell>
          <cell r="B3691" t="str">
            <v>DRE100 Rückhaltebügel v3</v>
          </cell>
          <cell r="C3691" t="str">
            <v>.E.E100 DRE RETENTION AUTO V3</v>
          </cell>
          <cell r="D3691">
            <v>392</v>
          </cell>
          <cell r="E3691" t="str">
            <v>P1</v>
          </cell>
          <cell r="F3691">
            <v>802</v>
          </cell>
          <cell r="G3691" t="str">
            <v>Stk</v>
          </cell>
          <cell r="H3691">
            <v>423.75</v>
          </cell>
        </row>
        <row r="3692">
          <cell r="A3692">
            <v>2150025984</v>
          </cell>
          <cell r="B3692" t="str">
            <v>DRE100/300 Rück-Halt Bügel Zyl+Halterung</v>
          </cell>
          <cell r="C3692" t="str">
            <v>E100/E300 Retention auto vac</v>
          </cell>
          <cell r="D3692">
            <v>115</v>
          </cell>
          <cell r="E3692" t="str">
            <v>P1</v>
          </cell>
          <cell r="F3692">
            <v>812</v>
          </cell>
          <cell r="G3692" t="str">
            <v>Stk</v>
          </cell>
          <cell r="H3692">
            <v>124.3</v>
          </cell>
        </row>
        <row r="3693">
          <cell r="A3693">
            <v>2150025997</v>
          </cell>
          <cell r="B3693" t="str">
            <v>VMS Encoder Typ 2 mit Kabel</v>
          </cell>
          <cell r="C3693" t="str">
            <v>Encodeur VMS Avec Cable</v>
          </cell>
          <cell r="D3693">
            <v>722</v>
          </cell>
          <cell r="E3693" t="str">
            <v>P4</v>
          </cell>
          <cell r="F3693">
            <v>196</v>
          </cell>
          <cell r="G3693" t="str">
            <v>Stk</v>
          </cell>
          <cell r="H3693">
            <v>780.5</v>
          </cell>
        </row>
        <row r="3694">
          <cell r="A3694">
            <v>2150026013</v>
          </cell>
          <cell r="B3694" t="str">
            <v>Zylinder, Schließer, ohne Ferrit</v>
          </cell>
          <cell r="C3694" t="str">
            <v>Verin NO sans ferrite</v>
          </cell>
          <cell r="D3694">
            <v>39.299999999999997</v>
          </cell>
          <cell r="E3694" t="str">
            <v>P4</v>
          </cell>
          <cell r="F3694">
            <v>196</v>
          </cell>
          <cell r="G3694" t="str">
            <v>Stk</v>
          </cell>
          <cell r="H3694">
            <v>42.5</v>
          </cell>
        </row>
        <row r="3695">
          <cell r="A3695">
            <v>2150026014</v>
          </cell>
          <cell r="B3695" t="str">
            <v>Zylinder, Schließer, mit Ferrit</v>
          </cell>
          <cell r="C3695" t="str">
            <v>Verin NO avec ferrite</v>
          </cell>
          <cell r="D3695">
            <v>41.6</v>
          </cell>
          <cell r="E3695" t="str">
            <v>P4</v>
          </cell>
          <cell r="F3695">
            <v>196</v>
          </cell>
          <cell r="G3695" t="str">
            <v>Stk</v>
          </cell>
          <cell r="H3695">
            <v>44.95</v>
          </cell>
        </row>
        <row r="3696">
          <cell r="A3696">
            <v>2150026105</v>
          </cell>
          <cell r="B3696" t="str">
            <v>HBR Antriebsumbausatz Version 2022</v>
          </cell>
          <cell r="C3696" t="str">
            <v>Kit entraînement HBR pour transformation</v>
          </cell>
          <cell r="D3696">
            <v>8638</v>
          </cell>
          <cell r="E3696" t="str">
            <v>P4</v>
          </cell>
          <cell r="F3696">
            <v>182</v>
          </cell>
          <cell r="G3696" t="str">
            <v>Stk</v>
          </cell>
          <cell r="H3696">
            <v>9337.7000000000007</v>
          </cell>
        </row>
        <row r="3697">
          <cell r="A3697">
            <v>2150026108</v>
          </cell>
          <cell r="B3697" t="str">
            <v>.E.FW200 batteries incl 8 A charger</v>
          </cell>
          <cell r="C3697" t="str">
            <v>FW200 Batteries + Chargeur 8A</v>
          </cell>
          <cell r="D3697">
            <v>3425</v>
          </cell>
          <cell r="E3697" t="str">
            <v>P1</v>
          </cell>
          <cell r="F3697">
            <v>550</v>
          </cell>
          <cell r="G3697" t="str">
            <v>Stk</v>
          </cell>
          <cell r="H3697">
            <v>3702.45</v>
          </cell>
        </row>
        <row r="3698">
          <cell r="A3698">
            <v>2150026110</v>
          </cell>
          <cell r="B3698" t="str">
            <v>TSR Schutzhaube Kunststoff</v>
          </cell>
          <cell r="C3698" t="str">
            <v>Kit capot protection TSR</v>
          </cell>
          <cell r="D3698">
            <v>179</v>
          </cell>
          <cell r="E3698" t="str">
            <v>P4</v>
          </cell>
          <cell r="F3698">
            <v>208</v>
          </cell>
          <cell r="G3698" t="str">
            <v>Kit</v>
          </cell>
          <cell r="H3698">
            <v>193.5</v>
          </cell>
        </row>
        <row r="3699">
          <cell r="A3699">
            <v>2150026164</v>
          </cell>
          <cell r="B3699" t="str">
            <v>Kupferkit 3TU1g/407C/448A</v>
          </cell>
          <cell r="C3699" t="str">
            <v>Kit cuivre 3TU1g/407C/448A</v>
          </cell>
          <cell r="D3699">
            <v>2041</v>
          </cell>
          <cell r="E3699" t="str">
            <v>P1</v>
          </cell>
          <cell r="F3699">
            <v>650</v>
          </cell>
          <cell r="G3699" t="str">
            <v>Stk</v>
          </cell>
          <cell r="H3699">
            <v>2206.3000000000002</v>
          </cell>
        </row>
        <row r="3700">
          <cell r="A3700">
            <v>2150026165</v>
          </cell>
          <cell r="B3700" t="str">
            <v>Sicherheitsschalter XCSPL 240V 3A</v>
          </cell>
          <cell r="C3700" t="str">
            <v>.E.DRE RC5 TOUCH BAR SWITCH</v>
          </cell>
          <cell r="D3700">
            <v>97.8</v>
          </cell>
          <cell r="E3700" t="str">
            <v>P4</v>
          </cell>
          <cell r="F3700">
            <v>186</v>
          </cell>
          <cell r="G3700" t="str">
            <v>Stk</v>
          </cell>
          <cell r="H3700">
            <v>105.7</v>
          </cell>
        </row>
        <row r="3701">
          <cell r="A3701">
            <v>2150026379</v>
          </cell>
          <cell r="B3701" t="str">
            <v>Keilriemen 1041mm lang</v>
          </cell>
          <cell r="C3701" t="str">
            <v>Courroie trapézoïdale ORW IPE 200-240</v>
          </cell>
          <cell r="D3701">
            <v>36.9</v>
          </cell>
          <cell r="E3701" t="str">
            <v>P4</v>
          </cell>
          <cell r="F3701">
            <v>595</v>
          </cell>
          <cell r="G3701" t="str">
            <v>Stk</v>
          </cell>
          <cell r="H3701">
            <v>39.9</v>
          </cell>
        </row>
        <row r="3702">
          <cell r="A3702">
            <v>2150026386</v>
          </cell>
          <cell r="B3702" t="str">
            <v>Warnlabel OptiDuo/Optimat FR</v>
          </cell>
          <cell r="C3702" t="str">
            <v>Panneau de sig OptiDuo/Optimat FR</v>
          </cell>
          <cell r="D3702">
            <v>13.5</v>
          </cell>
          <cell r="E3702" t="str">
            <v>P1</v>
          </cell>
          <cell r="F3702">
            <v>564</v>
          </cell>
          <cell r="G3702" t="str">
            <v>Stk</v>
          </cell>
          <cell r="H3702">
            <v>14.6</v>
          </cell>
        </row>
        <row r="3703">
          <cell r="A3703">
            <v>2150026387</v>
          </cell>
          <cell r="B3703" t="str">
            <v>Warnlabel OptiDuo/Optimat DE</v>
          </cell>
          <cell r="C3703" t="str">
            <v>Panneau de sig OptiDuo/Optimat DE</v>
          </cell>
          <cell r="D3703">
            <v>13.5</v>
          </cell>
          <cell r="E3703" t="str">
            <v>P1</v>
          </cell>
          <cell r="F3703">
            <v>564</v>
          </cell>
          <cell r="G3703" t="str">
            <v>Stk</v>
          </cell>
          <cell r="H3703">
            <v>14.6</v>
          </cell>
        </row>
        <row r="3704">
          <cell r="A3704">
            <v>2150026403</v>
          </cell>
          <cell r="B3704" t="str">
            <v>Plast CP15 coving paste 10kg</v>
          </cell>
          <cell r="C3704" t="str">
            <v>Plast CP15 coving paste 10kg</v>
          </cell>
          <cell r="D3704">
            <v>557</v>
          </cell>
          <cell r="E3704" t="str">
            <v>P2</v>
          </cell>
          <cell r="F3704">
            <v>370</v>
          </cell>
          <cell r="G3704" t="str">
            <v>Stk</v>
          </cell>
          <cell r="H3704">
            <v>602.1</v>
          </cell>
        </row>
        <row r="3705">
          <cell r="A3705">
            <v>2150026493</v>
          </cell>
          <cell r="B3705" t="str">
            <v>Montage Regler P215/P266 auf DXCE compac</v>
          </cell>
          <cell r="C3705" t="str">
            <v>régulateur/vitesse d'installation DXCE-C</v>
          </cell>
          <cell r="D3705">
            <v>190</v>
          </cell>
          <cell r="E3705" t="str">
            <v>P1</v>
          </cell>
          <cell r="F3705">
            <v>650</v>
          </cell>
          <cell r="G3705" t="str">
            <v>Stk</v>
          </cell>
          <cell r="H3705">
            <v>205.4</v>
          </cell>
        </row>
        <row r="3706">
          <cell r="A3706">
            <v>2150026503</v>
          </cell>
          <cell r="B3706" t="str">
            <v>DRE Kopftrenner Befestigung</v>
          </cell>
          <cell r="C3706" t="str">
            <v>E100 FIXATION SEPARATEUR TETE V2</v>
          </cell>
          <cell r="D3706">
            <v>37</v>
          </cell>
          <cell r="E3706" t="str">
            <v>P1</v>
          </cell>
          <cell r="F3706">
            <v>809</v>
          </cell>
          <cell r="G3706" t="str">
            <v>Stk</v>
          </cell>
          <cell r="H3706">
            <v>40</v>
          </cell>
        </row>
        <row r="3707">
          <cell r="A3707">
            <v>2150026560</v>
          </cell>
          <cell r="B3707" t="str">
            <v>V300 Temperaturfühler 6x26,5mm L=1955mm</v>
          </cell>
          <cell r="C3707" t="str">
            <v>Capteur temp. 6x26,5 mm L=1955mm</v>
          </cell>
          <cell r="D3707">
            <v>28.5</v>
          </cell>
          <cell r="E3707" t="str">
            <v>P4</v>
          </cell>
          <cell r="F3707">
            <v>196</v>
          </cell>
          <cell r="G3707" t="str">
            <v>Stk</v>
          </cell>
          <cell r="H3707">
            <v>30.8</v>
          </cell>
        </row>
        <row r="3708">
          <cell r="A3708">
            <v>2150026569</v>
          </cell>
          <cell r="B3708" t="str">
            <v>DRE RC5 EMC Anschluss-Box f.Melkkarussel</v>
          </cell>
          <cell r="C3708" t="str">
            <v>BOITE CONNECTION EMC RC POUR E100</v>
          </cell>
          <cell r="D3708">
            <v>262</v>
          </cell>
          <cell r="E3708" t="str">
            <v>P4</v>
          </cell>
          <cell r="F3708">
            <v>186</v>
          </cell>
          <cell r="G3708" t="str">
            <v>Stk</v>
          </cell>
          <cell r="H3708">
            <v>283.2</v>
          </cell>
        </row>
        <row r="3709">
          <cell r="A3709">
            <v>2150026570</v>
          </cell>
          <cell r="B3709" t="str">
            <v>BCS-Sonnenschutzbügel-Bausatz</v>
          </cell>
          <cell r="C3709" t="str">
            <v>.E.BCS sun protection U-bolt kit</v>
          </cell>
          <cell r="D3709">
            <v>95.4</v>
          </cell>
          <cell r="E3709" t="str">
            <v>P1</v>
          </cell>
          <cell r="F3709">
            <v>923</v>
          </cell>
          <cell r="G3709" t="str">
            <v>Stk</v>
          </cell>
          <cell r="H3709">
            <v>103.15</v>
          </cell>
        </row>
        <row r="3710">
          <cell r="A3710">
            <v>2150026585</v>
          </cell>
          <cell r="B3710" t="str">
            <v>Wireless Zugangspunkt WPA 2</v>
          </cell>
          <cell r="C3710" t="str">
            <v>Point d'Accès Wifi (WAP)</v>
          </cell>
          <cell r="D3710">
            <v>330</v>
          </cell>
          <cell r="E3710" t="str">
            <v>P1</v>
          </cell>
          <cell r="F3710">
            <v>510</v>
          </cell>
          <cell r="G3710" t="str">
            <v>Stk</v>
          </cell>
          <cell r="H3710">
            <v>356.75</v>
          </cell>
        </row>
        <row r="3711">
          <cell r="A3711">
            <v>2150026595</v>
          </cell>
          <cell r="B3711" t="str">
            <v>SC2 Dlinux SSD</v>
          </cell>
          <cell r="C3711" t="str">
            <v>Disque SSD Dlinuux SC2</v>
          </cell>
          <cell r="D3711">
            <v>533</v>
          </cell>
          <cell r="E3711" t="str">
            <v>P4</v>
          </cell>
          <cell r="F3711">
            <v>510</v>
          </cell>
          <cell r="G3711" t="str">
            <v>Stk</v>
          </cell>
          <cell r="H3711">
            <v>576.15</v>
          </cell>
        </row>
        <row r="3712">
          <cell r="A3712">
            <v>2150026636</v>
          </cell>
          <cell r="B3712" t="str">
            <v>AW20 PCB Steuerplatine</v>
          </cell>
          <cell r="C3712" t="str">
            <v>.E.AW20 PCB</v>
          </cell>
          <cell r="D3712">
            <v>222</v>
          </cell>
          <cell r="E3712" t="str">
            <v>P4</v>
          </cell>
          <cell r="F3712">
            <v>349</v>
          </cell>
          <cell r="G3712" t="str">
            <v>Stk</v>
          </cell>
          <cell r="H3712">
            <v>240</v>
          </cell>
        </row>
        <row r="3713">
          <cell r="A3713">
            <v>2150026643</v>
          </cell>
          <cell r="B3713" t="str">
            <v>AW20 3-Wege Ventilblock mit Ventilen</v>
          </cell>
          <cell r="C3713" t="str">
            <v>.E.AW20 3-way valve block (with operator</v>
          </cell>
          <cell r="D3713">
            <v>381</v>
          </cell>
          <cell r="E3713" t="str">
            <v>P4</v>
          </cell>
          <cell r="F3713">
            <v>349</v>
          </cell>
          <cell r="G3713" t="str">
            <v>Stk</v>
          </cell>
          <cell r="H3713">
            <v>411.85</v>
          </cell>
        </row>
        <row r="3714">
          <cell r="A3714">
            <v>2150026644</v>
          </cell>
          <cell r="B3714" t="str">
            <v>AW20 Dosatron Reparatursatz</v>
          </cell>
          <cell r="C3714" t="str">
            <v>Kit de reparation pompe Dosatron</v>
          </cell>
          <cell r="D3714">
            <v>147</v>
          </cell>
          <cell r="E3714" t="str">
            <v>P4</v>
          </cell>
          <cell r="F3714">
            <v>349</v>
          </cell>
          <cell r="G3714" t="str">
            <v>Stk</v>
          </cell>
          <cell r="H3714">
            <v>158.9</v>
          </cell>
        </row>
        <row r="3715">
          <cell r="A3715">
            <v>2150026675</v>
          </cell>
          <cell r="B3715" t="str">
            <v>Membranregelventil für Reinigungsm G 1/4</v>
          </cell>
          <cell r="C3715" t="str">
            <v>Electrovanne Detergent 1/4"</v>
          </cell>
          <cell r="D3715">
            <v>171</v>
          </cell>
          <cell r="E3715" t="str">
            <v>P4</v>
          </cell>
          <cell r="F3715">
            <v>196</v>
          </cell>
          <cell r="G3715" t="str">
            <v>Stk</v>
          </cell>
          <cell r="H3715">
            <v>184.85</v>
          </cell>
        </row>
        <row r="3716">
          <cell r="A3716">
            <v>2150026679</v>
          </cell>
          <cell r="B3716" t="str">
            <v>Batterie 12V 80Ah RC550/700</v>
          </cell>
          <cell r="C3716" t="str">
            <v>Batterie RC550/700 12V 80A/</v>
          </cell>
          <cell r="D3716">
            <v>429</v>
          </cell>
          <cell r="E3716" t="str">
            <v>P4</v>
          </cell>
          <cell r="F3716">
            <v>493</v>
          </cell>
          <cell r="G3716" t="str">
            <v>Stk</v>
          </cell>
          <cell r="H3716">
            <v>463.75</v>
          </cell>
        </row>
        <row r="3717">
          <cell r="A3717">
            <v>2150026699</v>
          </cell>
          <cell r="B3717" t="str">
            <v>DRE RC5 Sicherheitsbügel-Schalter KPL.</v>
          </cell>
          <cell r="C3717" t="str">
            <v>DRE100 RC5 switch</v>
          </cell>
          <cell r="D3717">
            <v>531</v>
          </cell>
          <cell r="E3717" t="str">
            <v>P1</v>
          </cell>
          <cell r="F3717">
            <v>809</v>
          </cell>
          <cell r="G3717" t="str">
            <v>Stk</v>
          </cell>
          <cell r="H3717">
            <v>574</v>
          </cell>
        </row>
        <row r="3718">
          <cell r="A3718">
            <v>2150026741</v>
          </cell>
          <cell r="B3718" t="str">
            <v>V300 Rührwerksstift Ø5,5mm L=12,9mm</v>
          </cell>
          <cell r="C3718" t="str">
            <v>Axe d'agitateur</v>
          </cell>
          <cell r="D3718">
            <v>6.95</v>
          </cell>
          <cell r="E3718" t="str">
            <v>P4</v>
          </cell>
          <cell r="F3718">
            <v>196</v>
          </cell>
          <cell r="G3718" t="str">
            <v>Stk</v>
          </cell>
          <cell r="H3718">
            <v>7.5</v>
          </cell>
        </row>
        <row r="3719">
          <cell r="A3719">
            <v>2150026810</v>
          </cell>
          <cell r="B3719" t="str">
            <v>DRE100 Futterschale klein 2022</v>
          </cell>
          <cell r="C3719" t="str">
            <v>.E.DRE FEED MANGER SMALL</v>
          </cell>
          <cell r="D3719">
            <v>176</v>
          </cell>
          <cell r="E3719" t="str">
            <v>P1</v>
          </cell>
          <cell r="F3719">
            <v>812</v>
          </cell>
          <cell r="G3719" t="str">
            <v>Stk</v>
          </cell>
          <cell r="H3719">
            <v>190.25</v>
          </cell>
        </row>
        <row r="3720">
          <cell r="A3720">
            <v>2150026834</v>
          </cell>
          <cell r="B3720" t="str">
            <v>V300 Handgriff für Reinigungsbecher</v>
          </cell>
          <cell r="C3720" t="str">
            <v>Attache gobelet preparation V300 reforce</v>
          </cell>
          <cell r="D3720">
            <v>72.7</v>
          </cell>
          <cell r="E3720" t="str">
            <v>P4</v>
          </cell>
          <cell r="F3720">
            <v>196</v>
          </cell>
          <cell r="G3720" t="str">
            <v>Stk</v>
          </cell>
          <cell r="H3720">
            <v>78.599999999999994</v>
          </cell>
        </row>
        <row r="3721">
          <cell r="A3721">
            <v>2150026889</v>
          </cell>
          <cell r="B3721" t="str">
            <v>Softcel 500R, 6 Rollen x 500 Blatt</v>
          </cell>
          <cell r="C3721" t="str">
            <v>Softcel 500R, 6 rouleau x 500 feuilles</v>
          </cell>
          <cell r="D3721">
            <v>71</v>
          </cell>
          <cell r="E3721" t="str">
            <v>P2</v>
          </cell>
          <cell r="F3721">
            <v>354</v>
          </cell>
          <cell r="G3721" t="str">
            <v>Stk</v>
          </cell>
          <cell r="H3721">
            <v>76.75</v>
          </cell>
        </row>
        <row r="3722">
          <cell r="A3722">
            <v>2150026890</v>
          </cell>
          <cell r="B3722" t="str">
            <v>Softcel 1000R, 2 Rollen x 1000 Blatt</v>
          </cell>
          <cell r="C3722" t="str">
            <v>Softcel 1000R, 2 rouleau x 1000 feuilles</v>
          </cell>
          <cell r="D3722">
            <v>49</v>
          </cell>
          <cell r="E3722" t="str">
            <v>P2</v>
          </cell>
          <cell r="F3722">
            <v>354</v>
          </cell>
          <cell r="G3722" t="str">
            <v>Stk</v>
          </cell>
          <cell r="H3722">
            <v>52.95</v>
          </cell>
        </row>
        <row r="3723">
          <cell r="A3723">
            <v>2150026891</v>
          </cell>
          <cell r="B3723" t="str">
            <v>.E.Softcel 1000R 3L single pack</v>
          </cell>
          <cell r="C3723" t="str">
            <v>Softcel 1000R 3L 1 Rouleau</v>
          </cell>
          <cell r="D3723">
            <v>36</v>
          </cell>
          <cell r="E3723" t="str">
            <v>P2</v>
          </cell>
          <cell r="F3723">
            <v>354</v>
          </cell>
          <cell r="G3723" t="str">
            <v>Stk</v>
          </cell>
          <cell r="H3723">
            <v>38.9</v>
          </cell>
        </row>
        <row r="3724">
          <cell r="A3724">
            <v>2150026920</v>
          </cell>
          <cell r="B3724" t="str">
            <v>Kotplatte Alle VMS ab 2007</v>
          </cell>
          <cell r="C3724" t="str">
            <v>Pare Bouse VMS Apres 2007</v>
          </cell>
          <cell r="D3724">
            <v>411</v>
          </cell>
          <cell r="E3724" t="str">
            <v>P4</v>
          </cell>
          <cell r="F3724">
            <v>196</v>
          </cell>
          <cell r="G3724" t="str">
            <v>Stk</v>
          </cell>
          <cell r="H3724">
            <v>444.3</v>
          </cell>
        </row>
        <row r="3725">
          <cell r="A3725">
            <v>2150026975</v>
          </cell>
          <cell r="B3725" t="str">
            <v>PR FuSchale Kst-blau gross 1St 2022</v>
          </cell>
          <cell r="C3725" t="str">
            <v>E100 Auge Grande taille</v>
          </cell>
          <cell r="D3725">
            <v>173</v>
          </cell>
          <cell r="E3725" t="str">
            <v>P1</v>
          </cell>
          <cell r="F3725">
            <v>812</v>
          </cell>
          <cell r="G3725" t="str">
            <v>Stk</v>
          </cell>
          <cell r="H3725">
            <v>187</v>
          </cell>
        </row>
        <row r="3726">
          <cell r="A3726">
            <v>2150027017</v>
          </cell>
          <cell r="B3726" t="str">
            <v>Upgrade-Kit Reinigungsregal Links</v>
          </cell>
          <cell r="C3726" t="str">
            <v>kit Maj Plateau de lavage VMS Gauche</v>
          </cell>
          <cell r="D3726">
            <v>1116</v>
          </cell>
          <cell r="E3726" t="str">
            <v>P4</v>
          </cell>
          <cell r="F3726">
            <v>196</v>
          </cell>
          <cell r="G3726" t="str">
            <v>Stk</v>
          </cell>
          <cell r="H3726">
            <v>1206.4000000000001</v>
          </cell>
        </row>
        <row r="3727">
          <cell r="A3727">
            <v>2150027023</v>
          </cell>
          <cell r="B3727" t="str">
            <v>PR FuSchale Kst-blau mittel 1St 2022</v>
          </cell>
          <cell r="C3727" t="str">
            <v>DRE AUGE ROTO MEDIUM</v>
          </cell>
          <cell r="D3727">
            <v>176</v>
          </cell>
          <cell r="E3727" t="str">
            <v>P1</v>
          </cell>
          <cell r="F3727">
            <v>812</v>
          </cell>
          <cell r="G3727" t="str">
            <v>Stk</v>
          </cell>
          <cell r="H3727">
            <v>190.25</v>
          </cell>
        </row>
        <row r="3728">
          <cell r="A3728">
            <v>2150027024</v>
          </cell>
          <cell r="B3728" t="str">
            <v>Ventilschutzplatte DDD CN</v>
          </cell>
          <cell r="C3728" t="str">
            <v>Kit Plaque Pompe DDD</v>
          </cell>
          <cell r="D3728">
            <v>29.3</v>
          </cell>
          <cell r="E3728" t="str">
            <v>P4</v>
          </cell>
          <cell r="F3728">
            <v>196</v>
          </cell>
          <cell r="G3728" t="str">
            <v>Stk</v>
          </cell>
          <cell r="H3728">
            <v>31.65</v>
          </cell>
        </row>
        <row r="3729">
          <cell r="A3729">
            <v>2150027027</v>
          </cell>
          <cell r="B3729" t="str">
            <v>Edelstahlschraube Innensechskant M10x25</v>
          </cell>
          <cell r="C3729" t="str">
            <v>RC capot vis inox dessus</v>
          </cell>
          <cell r="D3729">
            <v>1.3</v>
          </cell>
          <cell r="E3729" t="str">
            <v>P4</v>
          </cell>
          <cell r="F3729">
            <v>493</v>
          </cell>
          <cell r="G3729" t="str">
            <v>Stk</v>
          </cell>
          <cell r="H3729">
            <v>1.4</v>
          </cell>
        </row>
        <row r="3730">
          <cell r="A3730">
            <v>2150027030</v>
          </cell>
          <cell r="B3730" t="str">
            <v>Lagerung des Elevators RC</v>
          </cell>
          <cell r="C3730" t="str">
            <v>Roulement de l'evateur RC</v>
          </cell>
          <cell r="D3730">
            <v>90.8</v>
          </cell>
          <cell r="E3730" t="str">
            <v>P4</v>
          </cell>
          <cell r="F3730">
            <v>493</v>
          </cell>
          <cell r="G3730" t="str">
            <v>Stk</v>
          </cell>
          <cell r="H3730">
            <v>98.15</v>
          </cell>
        </row>
        <row r="3731">
          <cell r="A3731">
            <v>2150027032</v>
          </cell>
          <cell r="B3731" t="str">
            <v>D-Touch Kabel kurz</v>
          </cell>
          <cell r="C3731" t="str">
            <v>Cable court D-Touch</v>
          </cell>
          <cell r="D3731">
            <v>35.5</v>
          </cell>
          <cell r="E3731" t="str">
            <v>P4</v>
          </cell>
          <cell r="F3731">
            <v>493</v>
          </cell>
          <cell r="G3731" t="str">
            <v>Stk</v>
          </cell>
          <cell r="H3731">
            <v>38.4</v>
          </cell>
        </row>
        <row r="3732">
          <cell r="A3732">
            <v>2150027065</v>
          </cell>
          <cell r="B3732" t="str">
            <v>FKM/NBR-Dichtungssatz Zylinder</v>
          </cell>
          <cell r="C3732" t="str">
            <v>.E.Service kit for round piston rod</v>
          </cell>
          <cell r="D3732">
            <v>37.9</v>
          </cell>
          <cell r="E3732" t="str">
            <v>P4</v>
          </cell>
          <cell r="F3732">
            <v>196</v>
          </cell>
          <cell r="G3732" t="str">
            <v>Stk</v>
          </cell>
          <cell r="H3732">
            <v>40.950000000000003</v>
          </cell>
        </row>
        <row r="3733">
          <cell r="A3733">
            <v>2150027066</v>
          </cell>
          <cell r="B3733" t="str">
            <v>VMS Zylinder Futterschale</v>
          </cell>
          <cell r="C3733" t="str">
            <v>Verin auge VMS</v>
          </cell>
          <cell r="D3733">
            <v>676</v>
          </cell>
          <cell r="E3733" t="str">
            <v>P4</v>
          </cell>
          <cell r="F3733">
            <v>196</v>
          </cell>
          <cell r="G3733" t="str">
            <v>Stk</v>
          </cell>
          <cell r="H3733">
            <v>730.75</v>
          </cell>
        </row>
        <row r="3734">
          <cell r="A3734">
            <v>2150027126</v>
          </cell>
          <cell r="B3734" t="str">
            <v>S.-Satz für 2" Rückschlagventil-Klemme</v>
          </cell>
          <cell r="C3734" t="str">
            <v>Kit entretien anti retour 2"</v>
          </cell>
          <cell r="D3734">
            <v>85.5</v>
          </cell>
          <cell r="E3734" t="str">
            <v>P4</v>
          </cell>
          <cell r="F3734">
            <v>195</v>
          </cell>
          <cell r="G3734" t="str">
            <v>Kit</v>
          </cell>
          <cell r="H3734">
            <v>92.45</v>
          </cell>
        </row>
        <row r="3735">
          <cell r="A3735">
            <v>2150027127</v>
          </cell>
          <cell r="B3735" t="str">
            <v>Evanza-Blindzitzen Q:2</v>
          </cell>
          <cell r="C3735" t="str">
            <v>Obturateurs Cartouches Evanza x2</v>
          </cell>
          <cell r="D3735">
            <v>7.5</v>
          </cell>
          <cell r="E3735" t="str">
            <v>P1</v>
          </cell>
          <cell r="F3735">
            <v>372</v>
          </cell>
          <cell r="G3735" t="str">
            <v>Stk</v>
          </cell>
          <cell r="H3735">
            <v>8.1</v>
          </cell>
        </row>
        <row r="3736">
          <cell r="A3736">
            <v>2150027197</v>
          </cell>
          <cell r="B3736" t="str">
            <v>Kunststoffrohr 120cm</v>
          </cell>
          <cell r="C3736" t="str">
            <v>Tube en plastique 120cm</v>
          </cell>
          <cell r="D3736">
            <v>42.7</v>
          </cell>
          <cell r="E3736" t="str">
            <v>P3</v>
          </cell>
          <cell r="F3736">
            <v>375</v>
          </cell>
          <cell r="G3736" t="str">
            <v>Stk</v>
          </cell>
          <cell r="H3736">
            <v>46.15</v>
          </cell>
        </row>
        <row r="3737">
          <cell r="A3737">
            <v>2150027198</v>
          </cell>
          <cell r="B3737" t="str">
            <v>PR FuSchale Kst-blau klein 1St 2022</v>
          </cell>
          <cell r="C3737" t="str">
            <v>E100-Auge X-SMALL</v>
          </cell>
          <cell r="D3737">
            <v>154</v>
          </cell>
          <cell r="E3737" t="str">
            <v>P1</v>
          </cell>
          <cell r="F3737">
            <v>812</v>
          </cell>
          <cell r="G3737" t="str">
            <v>Stk</v>
          </cell>
          <cell r="H3737">
            <v>166.45</v>
          </cell>
        </row>
        <row r="3738">
          <cell r="A3738">
            <v>2150027283</v>
          </cell>
          <cell r="B3738" t="str">
            <v>V300 DDD Flow Meter mit Schrauben</v>
          </cell>
          <cell r="C3738" t="str">
            <v>Debimetre Pompe DDD avec Vis</v>
          </cell>
          <cell r="D3738">
            <v>161</v>
          </cell>
          <cell r="E3738" t="str">
            <v>P4</v>
          </cell>
          <cell r="F3738">
            <v>196</v>
          </cell>
          <cell r="G3738" t="str">
            <v>Stk</v>
          </cell>
          <cell r="H3738">
            <v>174.05</v>
          </cell>
        </row>
        <row r="3739">
          <cell r="A3739">
            <v>2150027300</v>
          </cell>
          <cell r="B3739" t="str">
            <v>V300 OCC Installationkit</v>
          </cell>
          <cell r="C3739" t="str">
            <v>Kit Installation OCC</v>
          </cell>
          <cell r="D3739">
            <v>630</v>
          </cell>
          <cell r="E3739" t="str">
            <v>P1</v>
          </cell>
          <cell r="F3739">
            <v>927</v>
          </cell>
          <cell r="G3739" t="str">
            <v>Stk</v>
          </cell>
          <cell r="H3739">
            <v>681.05</v>
          </cell>
        </row>
        <row r="3740">
          <cell r="A3740">
            <v>2150027308</v>
          </cell>
          <cell r="B3740" t="str">
            <v>DSG Fotozelle WTB26I-24G11420ZZZ</v>
          </cell>
          <cell r="C3740" t="str">
            <v>Cellule photo porte DSG</v>
          </cell>
          <cell r="D3740">
            <v>172</v>
          </cell>
          <cell r="E3740" t="str">
            <v>P4</v>
          </cell>
          <cell r="F3740">
            <v>831</v>
          </cell>
          <cell r="G3740" t="str">
            <v>Stk</v>
          </cell>
          <cell r="H3740">
            <v>185.95</v>
          </cell>
        </row>
        <row r="3741">
          <cell r="A3741">
            <v>2150027329</v>
          </cell>
          <cell r="B3741" t="str">
            <v>OCC Einschraubdrossel V300</v>
          </cell>
          <cell r="C3741" t="str">
            <v>.E.V300 only - Throttle OCC</v>
          </cell>
          <cell r="D3741">
            <v>15.55</v>
          </cell>
          <cell r="E3741" t="str">
            <v>P4</v>
          </cell>
          <cell r="F3741">
            <v>597</v>
          </cell>
          <cell r="G3741" t="str">
            <v>Stk</v>
          </cell>
          <cell r="H3741">
            <v>16.8</v>
          </cell>
        </row>
        <row r="3742">
          <cell r="A3742">
            <v>2150027383</v>
          </cell>
          <cell r="B3742" t="str">
            <v>.E.TAPE DOUBLE COATED 33 meter</v>
          </cell>
          <cell r="C3742" t="str">
            <v>.E.TAPE DOUBLE COATED 33 meter</v>
          </cell>
          <cell r="D3742">
            <v>3.2</v>
          </cell>
          <cell r="E3742" t="str">
            <v>P4</v>
          </cell>
          <cell r="F3742">
            <v>196</v>
          </cell>
          <cell r="G3742" t="str">
            <v>M</v>
          </cell>
          <cell r="H3742">
            <v>3.45</v>
          </cell>
        </row>
        <row r="3743">
          <cell r="A3743">
            <v>2150027387</v>
          </cell>
          <cell r="B3743" t="str">
            <v>OCC Drainage upg. kit</v>
          </cell>
          <cell r="C3743" t="str">
            <v>Mise a Jour Drainage OCC</v>
          </cell>
          <cell r="D3743">
            <v>83</v>
          </cell>
          <cell r="E3743" t="str">
            <v>P1</v>
          </cell>
          <cell r="F3743">
            <v>927</v>
          </cell>
          <cell r="G3743" t="str">
            <v>Stk</v>
          </cell>
          <cell r="H3743">
            <v>89.7</v>
          </cell>
        </row>
        <row r="3744">
          <cell r="A3744">
            <v>2150027413</v>
          </cell>
          <cell r="B3744" t="str">
            <v>OW Seitenschieber-Abstreifer</v>
          </cell>
          <cell r="C3744" t="str">
            <v>OW Racleur à poussoir latéral</v>
          </cell>
          <cell r="D3744">
            <v>123</v>
          </cell>
          <cell r="E3744" t="str">
            <v>P4</v>
          </cell>
          <cell r="F3744">
            <v>595</v>
          </cell>
          <cell r="G3744" t="str">
            <v>Stk</v>
          </cell>
          <cell r="H3744">
            <v>132.94999999999999</v>
          </cell>
        </row>
        <row r="3745">
          <cell r="A3745">
            <v>2150027414</v>
          </cell>
          <cell r="B3745" t="str">
            <v>OptiW Kratzboden Lager</v>
          </cell>
          <cell r="C3745" t="str">
            <v>OptiW palier found mouvant</v>
          </cell>
          <cell r="D3745">
            <v>84.6</v>
          </cell>
          <cell r="E3745" t="str">
            <v>P4</v>
          </cell>
          <cell r="F3745">
            <v>595</v>
          </cell>
          <cell r="G3745" t="str">
            <v>Stk</v>
          </cell>
          <cell r="H3745">
            <v>91.45</v>
          </cell>
        </row>
        <row r="3746">
          <cell r="A3746">
            <v>2150027415</v>
          </cell>
          <cell r="B3746" t="str">
            <v>OptiW Kratzbodenkette kpl</v>
          </cell>
          <cell r="C3746" t="str">
            <v>OptiW Chaîne de tapis de fond cpl</v>
          </cell>
          <cell r="D3746">
            <v>765</v>
          </cell>
          <cell r="E3746" t="str">
            <v>P4</v>
          </cell>
          <cell r="F3746">
            <v>595</v>
          </cell>
          <cell r="G3746" t="str">
            <v>Stk</v>
          </cell>
          <cell r="H3746">
            <v>826.95</v>
          </cell>
        </row>
        <row r="3747">
          <cell r="A3747">
            <v>2150027417</v>
          </cell>
          <cell r="B3747" t="str">
            <v>OptiW Kratzboden Leiste</v>
          </cell>
          <cell r="C3747" t="str">
            <v>OptiW fond mouvant barre</v>
          </cell>
          <cell r="D3747">
            <v>30.1</v>
          </cell>
          <cell r="E3747" t="str">
            <v>P4</v>
          </cell>
          <cell r="F3747">
            <v>595</v>
          </cell>
          <cell r="G3747" t="str">
            <v>Stk</v>
          </cell>
          <cell r="H3747">
            <v>32.549999999999997</v>
          </cell>
        </row>
        <row r="3748">
          <cell r="A3748">
            <v>2150027421</v>
          </cell>
          <cell r="B3748" t="str">
            <v>OptiW Verteilerdose</v>
          </cell>
          <cell r="C3748" t="str">
            <v>OptiW boitier jonction</v>
          </cell>
          <cell r="D3748">
            <v>91.4</v>
          </cell>
          <cell r="E3748" t="str">
            <v>P4</v>
          </cell>
          <cell r="F3748">
            <v>595</v>
          </cell>
          <cell r="G3748" t="str">
            <v>Stk</v>
          </cell>
          <cell r="H3748">
            <v>98.8</v>
          </cell>
        </row>
        <row r="3749">
          <cell r="A3749">
            <v>2150027433</v>
          </cell>
          <cell r="B3749" t="str">
            <v>OptiW Batterie</v>
          </cell>
          <cell r="C3749" t="str">
            <v>OptiW Batterie</v>
          </cell>
          <cell r="D3749">
            <v>503</v>
          </cell>
          <cell r="E3749" t="str">
            <v>P4</v>
          </cell>
          <cell r="F3749">
            <v>595</v>
          </cell>
          <cell r="G3749" t="str">
            <v>Stk</v>
          </cell>
          <cell r="H3749">
            <v>543.75</v>
          </cell>
        </row>
        <row r="3750">
          <cell r="A3750">
            <v>2150027441</v>
          </cell>
          <cell r="B3750" t="str">
            <v>40A Ladegerät inkl. Stecker m</v>
          </cell>
          <cell r="C3750" t="str">
            <v>Chargeur 40A, prise incl. m</v>
          </cell>
          <cell r="D3750">
            <v>799</v>
          </cell>
          <cell r="E3750" t="str">
            <v>P4</v>
          </cell>
          <cell r="F3750">
            <v>595</v>
          </cell>
          <cell r="G3750" t="str">
            <v>Stk</v>
          </cell>
          <cell r="H3750">
            <v>863.7</v>
          </cell>
        </row>
        <row r="3751">
          <cell r="A3751">
            <v>2150027442</v>
          </cell>
          <cell r="B3751" t="str">
            <v>OptiW Gaszylinder Ladestation</v>
          </cell>
          <cell r="C3751" t="str">
            <v>OptiW ressort a gaz station chargement</v>
          </cell>
          <cell r="D3751">
            <v>18</v>
          </cell>
          <cell r="E3751" t="str">
            <v>P4</v>
          </cell>
          <cell r="F3751">
            <v>595</v>
          </cell>
          <cell r="G3751" t="str">
            <v>Stk</v>
          </cell>
          <cell r="H3751">
            <v>19.45</v>
          </cell>
        </row>
        <row r="3752">
          <cell r="A3752">
            <v>2150027449</v>
          </cell>
          <cell r="B3752" t="str">
            <v>OW Ladestecker weiblich</v>
          </cell>
          <cell r="C3752" t="str">
            <v>OW Prise de charge femelle</v>
          </cell>
          <cell r="D3752">
            <v>33.200000000000003</v>
          </cell>
          <cell r="E3752" t="str">
            <v>P4</v>
          </cell>
          <cell r="F3752">
            <v>595</v>
          </cell>
          <cell r="G3752" t="str">
            <v>Stk</v>
          </cell>
          <cell r="H3752">
            <v>35.9</v>
          </cell>
        </row>
        <row r="3753">
          <cell r="A3753">
            <v>2150027450</v>
          </cell>
          <cell r="B3753" t="str">
            <v>OW Ladestecker männlich</v>
          </cell>
          <cell r="C3753" t="str">
            <v>OW Prise chargeur mâle</v>
          </cell>
          <cell r="D3753">
            <v>60.2</v>
          </cell>
          <cell r="E3753" t="str">
            <v>P4</v>
          </cell>
          <cell r="F3753">
            <v>595</v>
          </cell>
          <cell r="G3753" t="str">
            <v>Stk</v>
          </cell>
          <cell r="H3753">
            <v>65.099999999999994</v>
          </cell>
        </row>
        <row r="3754">
          <cell r="A3754">
            <v>2150027451</v>
          </cell>
          <cell r="B3754" t="str">
            <v>OptiW Elektrozylinder Ladearm</v>
          </cell>
          <cell r="C3754" t="str">
            <v>OptiW verin electrique bras de charge</v>
          </cell>
          <cell r="D3754">
            <v>1558</v>
          </cell>
          <cell r="E3754" t="str">
            <v>P4</v>
          </cell>
          <cell r="F3754">
            <v>595</v>
          </cell>
          <cell r="G3754" t="str">
            <v>Stk</v>
          </cell>
          <cell r="H3754">
            <v>1684.2</v>
          </cell>
        </row>
        <row r="3755">
          <cell r="A3755">
            <v>2150027452</v>
          </cell>
          <cell r="B3755" t="str">
            <v>OptiW Kommunitkationsmodul Ministation</v>
          </cell>
          <cell r="C3755" t="str">
            <v>OptiW module communicant Ministation</v>
          </cell>
          <cell r="D3755">
            <v>3711</v>
          </cell>
          <cell r="E3755" t="str">
            <v>P4</v>
          </cell>
          <cell r="F3755">
            <v>595</v>
          </cell>
          <cell r="G3755" t="str">
            <v>Stk</v>
          </cell>
          <cell r="H3755">
            <v>4011.6</v>
          </cell>
        </row>
        <row r="3756">
          <cell r="A3756">
            <v>2150027459</v>
          </cell>
          <cell r="B3756" t="str">
            <v>OptiW Vorderrad</v>
          </cell>
          <cell r="C3756" t="str">
            <v>OptiW Roue avant</v>
          </cell>
          <cell r="D3756">
            <v>2423</v>
          </cell>
          <cell r="E3756" t="str">
            <v>P4</v>
          </cell>
          <cell r="F3756">
            <v>595</v>
          </cell>
          <cell r="G3756" t="str">
            <v>Stk</v>
          </cell>
          <cell r="H3756">
            <v>2619.25</v>
          </cell>
        </row>
        <row r="3757">
          <cell r="A3757">
            <v>2150027465</v>
          </cell>
          <cell r="B3757" t="str">
            <v>Antenne Induktionsschleife OptiWagon</v>
          </cell>
          <cell r="C3757" t="str">
            <v>Antenne à induction OptiWagon</v>
          </cell>
          <cell r="D3757">
            <v>629</v>
          </cell>
          <cell r="E3757" t="str">
            <v>P4</v>
          </cell>
          <cell r="F3757">
            <v>595</v>
          </cell>
          <cell r="G3757" t="str">
            <v>Stk</v>
          </cell>
          <cell r="H3757">
            <v>679.95</v>
          </cell>
        </row>
        <row r="3758">
          <cell r="A3758">
            <v>2150027466</v>
          </cell>
          <cell r="B3758" t="str">
            <v>OptiWagon Induktionsgenerator</v>
          </cell>
          <cell r="C3758" t="str">
            <v>OptiWagon générateur d'induction</v>
          </cell>
          <cell r="D3758">
            <v>3547</v>
          </cell>
          <cell r="E3758" t="str">
            <v>P4</v>
          </cell>
          <cell r="F3758">
            <v>595</v>
          </cell>
          <cell r="G3758" t="str">
            <v>Stk</v>
          </cell>
          <cell r="H3758">
            <v>3834.3</v>
          </cell>
        </row>
        <row r="3759">
          <cell r="A3759">
            <v>2150027475</v>
          </cell>
          <cell r="B3759" t="str">
            <v>OW Motorbürste Kratzboden</v>
          </cell>
          <cell r="C3759" t="str">
            <v>OW Tapis de fond des brosses du moteur</v>
          </cell>
          <cell r="D3759">
            <v>38.9</v>
          </cell>
          <cell r="E3759" t="str">
            <v>P4</v>
          </cell>
          <cell r="F3759">
            <v>595</v>
          </cell>
          <cell r="G3759" t="str">
            <v>Stk</v>
          </cell>
          <cell r="H3759">
            <v>42.05</v>
          </cell>
        </row>
        <row r="3760">
          <cell r="A3760">
            <v>2150027476</v>
          </cell>
          <cell r="B3760" t="str">
            <v>OW Motorbürste Vorderrad</v>
          </cell>
          <cell r="C3760" t="str">
            <v>OW Balai du moteur roue avant</v>
          </cell>
          <cell r="D3760">
            <v>66.5</v>
          </cell>
          <cell r="E3760" t="str">
            <v>P4</v>
          </cell>
          <cell r="F3760">
            <v>595</v>
          </cell>
          <cell r="G3760" t="str">
            <v>Stk</v>
          </cell>
          <cell r="H3760">
            <v>71.900000000000006</v>
          </cell>
        </row>
        <row r="3761">
          <cell r="A3761">
            <v>2150027477</v>
          </cell>
          <cell r="B3761" t="str">
            <v>OW Motorbürste untere Walze</v>
          </cell>
          <cell r="C3761" t="str">
            <v>OW Brosses motorisées Rouleau bas</v>
          </cell>
          <cell r="D3761">
            <v>50.7</v>
          </cell>
          <cell r="E3761" t="str">
            <v>P4</v>
          </cell>
          <cell r="F3761">
            <v>595</v>
          </cell>
          <cell r="G3761" t="str">
            <v>Stk</v>
          </cell>
          <cell r="H3761">
            <v>54.8</v>
          </cell>
        </row>
        <row r="3762">
          <cell r="A3762">
            <v>2150027478</v>
          </cell>
          <cell r="B3762" t="str">
            <v>OptiWagon Motor untere Walze</v>
          </cell>
          <cell r="C3762" t="str">
            <v>OptiWagon moteur du rouleau inférieur</v>
          </cell>
          <cell r="D3762">
            <v>2028</v>
          </cell>
          <cell r="E3762" t="str">
            <v>P4</v>
          </cell>
          <cell r="F3762">
            <v>595</v>
          </cell>
          <cell r="G3762" t="str">
            <v>Stk</v>
          </cell>
          <cell r="H3762">
            <v>2192.25</v>
          </cell>
        </row>
        <row r="3763">
          <cell r="A3763">
            <v>2150027486</v>
          </cell>
          <cell r="B3763" t="str">
            <v>Dichtsatz FKM/Silikon/NBR/EPDM 12 Monate</v>
          </cell>
          <cell r="C3763" t="str">
            <v>Kit Entretien MSD 12 Mois</v>
          </cell>
          <cell r="D3763">
            <v>20.2</v>
          </cell>
          <cell r="E3763" t="str">
            <v>P4</v>
          </cell>
          <cell r="F3763">
            <v>196</v>
          </cell>
          <cell r="G3763" t="str">
            <v>Stk</v>
          </cell>
          <cell r="H3763">
            <v>21.85</v>
          </cell>
        </row>
        <row r="3764">
          <cell r="A3764">
            <v>2150027487</v>
          </cell>
          <cell r="B3764" t="str">
            <v>OptiWagon RFID Lesesensor</v>
          </cell>
          <cell r="C3764" t="str">
            <v>OptiWagon RFID capteur</v>
          </cell>
          <cell r="D3764">
            <v>1020</v>
          </cell>
          <cell r="E3764" t="str">
            <v>P4</v>
          </cell>
          <cell r="F3764">
            <v>595</v>
          </cell>
          <cell r="G3764" t="str">
            <v>Stk</v>
          </cell>
          <cell r="H3764">
            <v>1102.5999999999999</v>
          </cell>
        </row>
        <row r="3765">
          <cell r="A3765">
            <v>2150027488</v>
          </cell>
          <cell r="B3765" t="str">
            <v>OptiW RFID Transponder</v>
          </cell>
          <cell r="C3765" t="str">
            <v>OptiW transpondeur RFID</v>
          </cell>
          <cell r="D3765">
            <v>7.2</v>
          </cell>
          <cell r="E3765" t="str">
            <v>P4</v>
          </cell>
          <cell r="F3765">
            <v>595</v>
          </cell>
          <cell r="G3765" t="str">
            <v>Stk</v>
          </cell>
          <cell r="H3765">
            <v>7.8</v>
          </cell>
        </row>
        <row r="3766">
          <cell r="A3766">
            <v>2150027489</v>
          </cell>
          <cell r="B3766" t="str">
            <v>OptiW Kratzboden Kst Ring</v>
          </cell>
          <cell r="C3766" t="str">
            <v>OptiW fond mouvant bague plastique</v>
          </cell>
          <cell r="D3766">
            <v>3.7</v>
          </cell>
          <cell r="E3766" t="str">
            <v>P4</v>
          </cell>
          <cell r="F3766">
            <v>595</v>
          </cell>
          <cell r="G3766" t="str">
            <v>Stk</v>
          </cell>
          <cell r="H3766">
            <v>4</v>
          </cell>
        </row>
        <row r="3767">
          <cell r="A3767">
            <v>2150027494</v>
          </cell>
          <cell r="B3767" t="str">
            <v>OptiW Laufrad</v>
          </cell>
          <cell r="C3767" t="str">
            <v>OptiW Roue arrière</v>
          </cell>
          <cell r="D3767">
            <v>207</v>
          </cell>
          <cell r="E3767" t="str">
            <v>P4</v>
          </cell>
          <cell r="F3767">
            <v>595</v>
          </cell>
          <cell r="G3767" t="str">
            <v>Stk</v>
          </cell>
          <cell r="H3767">
            <v>223.75</v>
          </cell>
        </row>
        <row r="3768">
          <cell r="A3768">
            <v>2150027513</v>
          </cell>
          <cell r="B3768" t="str">
            <v>OptiW Lager Shredder + Querband</v>
          </cell>
          <cell r="C3768" t="str">
            <v>OW Roulement shredder + bande traversale</v>
          </cell>
          <cell r="D3768">
            <v>12.5</v>
          </cell>
          <cell r="E3768" t="str">
            <v>P4</v>
          </cell>
          <cell r="F3768">
            <v>595</v>
          </cell>
          <cell r="G3768" t="str">
            <v>Stk</v>
          </cell>
          <cell r="H3768">
            <v>13.5</v>
          </cell>
        </row>
        <row r="3769">
          <cell r="A3769">
            <v>2150027516</v>
          </cell>
          <cell r="B3769" t="str">
            <v>OW Motorbürsten Walze und Band</v>
          </cell>
          <cell r="C3769" t="str">
            <v>OW Brosses motorisées Rouleau et bande</v>
          </cell>
          <cell r="D3769">
            <v>27.7</v>
          </cell>
          <cell r="E3769" t="str">
            <v>P4</v>
          </cell>
          <cell r="F3769">
            <v>595</v>
          </cell>
          <cell r="G3769" t="str">
            <v>Stk</v>
          </cell>
          <cell r="H3769">
            <v>29.95</v>
          </cell>
        </row>
        <row r="3770">
          <cell r="A3770">
            <v>2150027552</v>
          </cell>
          <cell r="B3770" t="str">
            <v>OptiW Induktivsensor</v>
          </cell>
          <cell r="C3770" t="str">
            <v>OptiW capteur inductif</v>
          </cell>
          <cell r="D3770">
            <v>22.7</v>
          </cell>
          <cell r="E3770" t="str">
            <v>P4</v>
          </cell>
          <cell r="F3770">
            <v>595</v>
          </cell>
          <cell r="G3770" t="str">
            <v>Stk</v>
          </cell>
          <cell r="H3770">
            <v>24.55</v>
          </cell>
        </row>
        <row r="3771">
          <cell r="A3771">
            <v>2150027608</v>
          </cell>
          <cell r="B3771" t="str">
            <v>Rückschlagklappe FMP220 2in 51mm</v>
          </cell>
          <cell r="C3771" t="str">
            <v>.E.Non return valve 2" clamped</v>
          </cell>
          <cell r="D3771">
            <v>388</v>
          </cell>
          <cell r="E3771" t="str">
            <v>P4</v>
          </cell>
          <cell r="F3771">
            <v>150</v>
          </cell>
          <cell r="G3771" t="str">
            <v>Stk</v>
          </cell>
          <cell r="H3771">
            <v>419.45</v>
          </cell>
        </row>
        <row r="3772">
          <cell r="A3772">
            <v>2150027612</v>
          </cell>
          <cell r="B3772" t="str">
            <v>Upgrade-Kit Reinigungsregal rechts</v>
          </cell>
          <cell r="C3772" t="str">
            <v>Kit Maj Plateau de lavage VMS Droit</v>
          </cell>
          <cell r="D3772">
            <v>1116</v>
          </cell>
          <cell r="E3772" t="str">
            <v>P4</v>
          </cell>
          <cell r="F3772">
            <v>196</v>
          </cell>
          <cell r="G3772" t="str">
            <v>Stk</v>
          </cell>
          <cell r="H3772">
            <v>1206.4000000000001</v>
          </cell>
        </row>
        <row r="3773">
          <cell r="A3773">
            <v>2150027659</v>
          </cell>
          <cell r="B3773" t="str">
            <v>Überlastungs- Alarm Compressor</v>
          </cell>
          <cell r="C3773" t="str">
            <v>.E.Compressor overload alarm set</v>
          </cell>
          <cell r="D3773">
            <v>248</v>
          </cell>
          <cell r="E3773" t="str">
            <v>P1</v>
          </cell>
          <cell r="F3773">
            <v>650</v>
          </cell>
          <cell r="G3773" t="str">
            <v>Stk</v>
          </cell>
          <cell r="H3773">
            <v>268.10000000000002</v>
          </cell>
        </row>
        <row r="3774">
          <cell r="A3774">
            <v>2150027661</v>
          </cell>
          <cell r="B3774" t="str">
            <v>Ölüberwachungsalarm Set</v>
          </cell>
          <cell r="C3774" t="str">
            <v>.E.Compressor oil level monitoring set</v>
          </cell>
          <cell r="D3774">
            <v>612</v>
          </cell>
          <cell r="E3774" t="str">
            <v>P1</v>
          </cell>
          <cell r="F3774">
            <v>650</v>
          </cell>
          <cell r="G3774" t="str">
            <v>Stk</v>
          </cell>
          <cell r="H3774">
            <v>661.55</v>
          </cell>
        </row>
        <row r="3775">
          <cell r="A3775">
            <v>2150027662</v>
          </cell>
          <cell r="B3775" t="str">
            <v>OptiWagon PVC Rutsche</v>
          </cell>
          <cell r="C3775" t="str">
            <v>OptiWagon glissière PVC</v>
          </cell>
          <cell r="D3775">
            <v>91.8</v>
          </cell>
          <cell r="E3775" t="str">
            <v>P4</v>
          </cell>
          <cell r="F3775">
            <v>595</v>
          </cell>
          <cell r="G3775" t="str">
            <v>Stk</v>
          </cell>
          <cell r="H3775">
            <v>99.25</v>
          </cell>
        </row>
        <row r="3776">
          <cell r="A3776">
            <v>2150027736</v>
          </cell>
          <cell r="B3776" t="str">
            <v>Membran DDD</v>
          </cell>
          <cell r="C3776" t="str">
            <v>Membrane Pompe DDD</v>
          </cell>
          <cell r="D3776">
            <v>7.75</v>
          </cell>
          <cell r="E3776" t="str">
            <v>P4</v>
          </cell>
          <cell r="F3776">
            <v>196</v>
          </cell>
          <cell r="G3776" t="str">
            <v>Stk</v>
          </cell>
          <cell r="H3776">
            <v>8.4</v>
          </cell>
        </row>
        <row r="3777">
          <cell r="A3777">
            <v>2150027823</v>
          </cell>
          <cell r="B3777" t="str">
            <v>V300 Vakuumsensor Kit</v>
          </cell>
          <cell r="C3777" t="str">
            <v>Kit capteur pression Lavage trayon</v>
          </cell>
          <cell r="D3777">
            <v>227</v>
          </cell>
          <cell r="E3777" t="str">
            <v>P4</v>
          </cell>
          <cell r="F3777">
            <v>196</v>
          </cell>
          <cell r="G3777" t="str">
            <v>Stk</v>
          </cell>
          <cell r="H3777">
            <v>245.4</v>
          </cell>
        </row>
        <row r="3778">
          <cell r="A3778">
            <v>2150027828</v>
          </cell>
          <cell r="B3778" t="str">
            <v>DRE100 Kabinett-Buchtentrenner v2</v>
          </cell>
          <cell r="C3778" t="str">
            <v>DRE100 Place confort v2</v>
          </cell>
          <cell r="D3778">
            <v>1471</v>
          </cell>
          <cell r="E3778" t="str">
            <v>P1</v>
          </cell>
          <cell r="F3778">
            <v>802</v>
          </cell>
          <cell r="G3778" t="str">
            <v>Stk</v>
          </cell>
          <cell r="H3778">
            <v>1590.15</v>
          </cell>
        </row>
        <row r="3779">
          <cell r="A3779">
            <v>2150027850</v>
          </cell>
          <cell r="B3779" t="str">
            <v>DRE100 Deckel Mz-Aufn v4</v>
          </cell>
          <cell r="C3779" t="str">
            <v>CAPOT LAVAGE CIP-E100</v>
          </cell>
          <cell r="D3779">
            <v>277</v>
          </cell>
          <cell r="E3779" t="str">
            <v>P4</v>
          </cell>
          <cell r="F3779">
            <v>181</v>
          </cell>
          <cell r="G3779" t="str">
            <v>Stk</v>
          </cell>
          <cell r="H3779">
            <v>299.45</v>
          </cell>
        </row>
        <row r="3780">
          <cell r="A3780">
            <v>2150027945</v>
          </cell>
          <cell r="B3780" t="str">
            <v>BA Anker PoE+</v>
          </cell>
          <cell r="C3780" t="str">
            <v>BA Antenne PoE+</v>
          </cell>
          <cell r="D3780">
            <v>431</v>
          </cell>
          <cell r="E3780" t="str">
            <v>P1</v>
          </cell>
          <cell r="F3780">
            <v>928</v>
          </cell>
          <cell r="G3780" t="str">
            <v>Stk</v>
          </cell>
          <cell r="H3780">
            <v>465.9</v>
          </cell>
        </row>
        <row r="3781">
          <cell r="A3781">
            <v>2150027961</v>
          </cell>
          <cell r="B3781" t="str">
            <v>V300 Dosierpumpe SSO 24V DC 13l/h</v>
          </cell>
          <cell r="C3781" t="str">
            <v>Pompe doseuse SSO 24VDC 13 L/h</v>
          </cell>
          <cell r="D3781">
            <v>442</v>
          </cell>
          <cell r="E3781" t="str">
            <v>P4</v>
          </cell>
          <cell r="F3781">
            <v>196</v>
          </cell>
          <cell r="G3781" t="str">
            <v>Stk</v>
          </cell>
          <cell r="H3781">
            <v>477.8</v>
          </cell>
        </row>
        <row r="3782">
          <cell r="A3782">
            <v>2150027962</v>
          </cell>
          <cell r="B3782" t="str">
            <v>Dosierpumpenbaugruppe f.Reinigungsmittel</v>
          </cell>
          <cell r="C3782" t="str">
            <v>POMPE PRODUIT CHIMIQUE 3X1500</v>
          </cell>
          <cell r="D3782">
            <v>2223</v>
          </cell>
          <cell r="E3782" t="str">
            <v>P1</v>
          </cell>
          <cell r="F3782">
            <v>230</v>
          </cell>
          <cell r="G3782" t="str">
            <v>Sat</v>
          </cell>
          <cell r="H3782">
            <v>2403.0500000000002</v>
          </cell>
        </row>
        <row r="3783">
          <cell r="A3783">
            <v>2150027994</v>
          </cell>
          <cell r="B3783" t="str">
            <v>Sand schwarz grau weiss 0.3-0.8 25kg</v>
          </cell>
          <cell r="C3783" t="str">
            <v>Sable noir gris blanc 0.3-0.8 25kg</v>
          </cell>
          <cell r="D3783">
            <v>88</v>
          </cell>
          <cell r="E3783" t="str">
            <v>P2</v>
          </cell>
          <cell r="F3783">
            <v>370</v>
          </cell>
          <cell r="G3783" t="str">
            <v>Stk</v>
          </cell>
          <cell r="H3783">
            <v>95.15</v>
          </cell>
        </row>
        <row r="3784">
          <cell r="A3784">
            <v>2150027995</v>
          </cell>
          <cell r="B3784" t="str">
            <v>Sand schwarz grau weiss 0.6-1.2 25kg</v>
          </cell>
          <cell r="C3784" t="str">
            <v>Sable noir gris blanc 0.6-1.2 25kg</v>
          </cell>
          <cell r="D3784">
            <v>88</v>
          </cell>
          <cell r="E3784" t="str">
            <v>P2</v>
          </cell>
          <cell r="F3784">
            <v>370</v>
          </cell>
          <cell r="G3784" t="str">
            <v>Stk</v>
          </cell>
          <cell r="H3784">
            <v>95.15</v>
          </cell>
        </row>
        <row r="3785">
          <cell r="A3785">
            <v>2150027999</v>
          </cell>
          <cell r="B3785" t="str">
            <v>Flocken schwarz weiss 1kg</v>
          </cell>
          <cell r="C3785" t="str">
            <v>Flocons noirs blancs 1kg</v>
          </cell>
          <cell r="D3785">
            <v>63</v>
          </cell>
          <cell r="E3785" t="str">
            <v>P2</v>
          </cell>
          <cell r="F3785">
            <v>370</v>
          </cell>
          <cell r="G3785" t="str">
            <v>Stk</v>
          </cell>
          <cell r="H3785">
            <v>68.099999999999994</v>
          </cell>
        </row>
        <row r="3786">
          <cell r="A3786">
            <v>2150028008</v>
          </cell>
          <cell r="B3786" t="str">
            <v>Plast EPColor A Komp Kunstharz 1,67 kg</v>
          </cell>
          <cell r="C3786" t="str">
            <v>Plast EPColor A resin 1.67kg</v>
          </cell>
          <cell r="D3786">
            <v>81</v>
          </cell>
          <cell r="E3786" t="str">
            <v>P2</v>
          </cell>
          <cell r="F3786">
            <v>370</v>
          </cell>
          <cell r="G3786" t="str">
            <v>Stk</v>
          </cell>
          <cell r="H3786">
            <v>87.55</v>
          </cell>
        </row>
        <row r="3787">
          <cell r="A3787">
            <v>2150028009</v>
          </cell>
          <cell r="B3787" t="str">
            <v>Plast EPColor B Komp 7035-8,33kg</v>
          </cell>
          <cell r="C3787" t="str">
            <v>Plast EPColor B 7035-8.33kg</v>
          </cell>
          <cell r="D3787">
            <v>324</v>
          </cell>
          <cell r="E3787" t="str">
            <v>P2</v>
          </cell>
          <cell r="F3787">
            <v>370</v>
          </cell>
          <cell r="G3787" t="str">
            <v>Stk</v>
          </cell>
          <cell r="H3787">
            <v>350.25</v>
          </cell>
        </row>
        <row r="3788">
          <cell r="A3788">
            <v>2150028010</v>
          </cell>
          <cell r="B3788" t="str">
            <v>Plast EPColor B Komp 7032-8,33kg</v>
          </cell>
          <cell r="C3788" t="str">
            <v>Plast EPColor B 7032-8.33kg</v>
          </cell>
          <cell r="D3788">
            <v>324</v>
          </cell>
          <cell r="E3788" t="str">
            <v>P2</v>
          </cell>
          <cell r="F3788">
            <v>370</v>
          </cell>
          <cell r="G3788" t="str">
            <v>Stk</v>
          </cell>
          <cell r="H3788">
            <v>350.25</v>
          </cell>
        </row>
        <row r="3789">
          <cell r="A3789">
            <v>2150028011</v>
          </cell>
          <cell r="B3789" t="str">
            <v>Plast EPColor B Komp 7001-8,33kg</v>
          </cell>
          <cell r="C3789" t="str">
            <v>Plast EPColor B 7001-8.33kg</v>
          </cell>
          <cell r="D3789">
            <v>324</v>
          </cell>
          <cell r="E3789" t="str">
            <v>P2</v>
          </cell>
          <cell r="F3789">
            <v>370</v>
          </cell>
          <cell r="G3789" t="str">
            <v>Stk</v>
          </cell>
          <cell r="H3789">
            <v>350.25</v>
          </cell>
        </row>
        <row r="3790">
          <cell r="A3790">
            <v>2150028012</v>
          </cell>
          <cell r="B3790" t="str">
            <v>Plast EPColor B Komp 5012-8,33kg</v>
          </cell>
          <cell r="C3790" t="str">
            <v>Plast EPColor B 5012-8.33kg</v>
          </cell>
          <cell r="D3790">
            <v>324</v>
          </cell>
          <cell r="E3790" t="str">
            <v>P2</v>
          </cell>
          <cell r="F3790">
            <v>370</v>
          </cell>
          <cell r="G3790" t="str">
            <v>Stk</v>
          </cell>
          <cell r="H3790">
            <v>350.25</v>
          </cell>
        </row>
        <row r="3791">
          <cell r="A3791">
            <v>2150028013</v>
          </cell>
          <cell r="B3791" t="str">
            <v>Plast EPColor B Komp 5005-8,33kg</v>
          </cell>
          <cell r="C3791" t="str">
            <v>Plast EPColor B 5005-8.33kg</v>
          </cell>
          <cell r="D3791">
            <v>325</v>
          </cell>
          <cell r="E3791" t="str">
            <v>P2</v>
          </cell>
          <cell r="F3791">
            <v>370</v>
          </cell>
          <cell r="G3791" t="str">
            <v>Stk</v>
          </cell>
          <cell r="H3791">
            <v>351.35</v>
          </cell>
        </row>
        <row r="3792">
          <cell r="A3792">
            <v>2150028014</v>
          </cell>
          <cell r="B3792" t="str">
            <v>Spülkerzen Set mit Evanza 550 Dichtung</v>
          </cell>
          <cell r="C3792" t="str">
            <v>Kit 4 Chandelles + 4 coupelles Evanza</v>
          </cell>
          <cell r="D3792">
            <v>91.8</v>
          </cell>
          <cell r="E3792" t="str">
            <v>P4</v>
          </cell>
          <cell r="F3792">
            <v>194</v>
          </cell>
          <cell r="G3792" t="str">
            <v>Stk</v>
          </cell>
          <cell r="H3792">
            <v>99.25</v>
          </cell>
        </row>
        <row r="3793">
          <cell r="A3793">
            <v>2150028015</v>
          </cell>
          <cell r="B3793" t="str">
            <v>Plast EPColor TopCoating A Komp 3,3kg</v>
          </cell>
          <cell r="C3793" t="str">
            <v>Plast EPColor TopCoating A 3.33kg</v>
          </cell>
          <cell r="D3793">
            <v>135</v>
          </cell>
          <cell r="E3793" t="str">
            <v>P2</v>
          </cell>
          <cell r="F3793">
            <v>370</v>
          </cell>
          <cell r="G3793" t="str">
            <v>Stk</v>
          </cell>
          <cell r="H3793">
            <v>145.94999999999999</v>
          </cell>
        </row>
        <row r="3794">
          <cell r="A3794">
            <v>2150028016</v>
          </cell>
          <cell r="B3794" t="str">
            <v>Plast EPColor TopCoating B Komp 6,67kg</v>
          </cell>
          <cell r="C3794" t="str">
            <v>Plast EPColor TopCoating B 6.67kg</v>
          </cell>
          <cell r="D3794">
            <v>270</v>
          </cell>
          <cell r="E3794" t="str">
            <v>P2</v>
          </cell>
          <cell r="F3794">
            <v>370</v>
          </cell>
          <cell r="G3794" t="str">
            <v>Stk</v>
          </cell>
          <cell r="H3794">
            <v>291.85000000000002</v>
          </cell>
        </row>
        <row r="3795">
          <cell r="A3795">
            <v>2150028020</v>
          </cell>
          <cell r="B3795" t="str">
            <v>Plast EP Primer special A Komp 8 kg</v>
          </cell>
          <cell r="C3795" t="str">
            <v>Plast EP Primer special A 8 kg</v>
          </cell>
          <cell r="D3795">
            <v>460</v>
          </cell>
          <cell r="E3795" t="str">
            <v>P2</v>
          </cell>
          <cell r="F3795">
            <v>370</v>
          </cell>
          <cell r="G3795" t="str">
            <v>Stk</v>
          </cell>
          <cell r="H3795">
            <v>497.25</v>
          </cell>
        </row>
        <row r="3796">
          <cell r="A3796">
            <v>2150028021</v>
          </cell>
          <cell r="B3796" t="str">
            <v>Plast EP Primer special B Komp 2 kg</v>
          </cell>
          <cell r="C3796" t="str">
            <v>Plast EP Primer special B 2 kg</v>
          </cell>
          <cell r="D3796">
            <v>120</v>
          </cell>
          <cell r="E3796" t="str">
            <v>P2</v>
          </cell>
          <cell r="F3796">
            <v>370</v>
          </cell>
          <cell r="G3796" t="str">
            <v>Stk</v>
          </cell>
          <cell r="H3796">
            <v>129.69999999999999</v>
          </cell>
        </row>
        <row r="3797">
          <cell r="A3797">
            <v>2150028023</v>
          </cell>
          <cell r="B3797" t="str">
            <v>Plast EPColor 7035 10kg lichtgrau</v>
          </cell>
          <cell r="C3797" t="str">
            <v>Plast EPColor 7035 10kg gris clair</v>
          </cell>
          <cell r="D3797">
            <v>395</v>
          </cell>
          <cell r="E3797" t="str">
            <v>P2</v>
          </cell>
          <cell r="F3797">
            <v>370</v>
          </cell>
          <cell r="G3797" t="str">
            <v>Stk</v>
          </cell>
          <cell r="H3797">
            <v>427</v>
          </cell>
        </row>
        <row r="3798">
          <cell r="A3798">
            <v>2150028024</v>
          </cell>
          <cell r="B3798" t="str">
            <v>Plast EPColor 7032 10kg kieselgrau</v>
          </cell>
          <cell r="C3798" t="str">
            <v>Plast EPColor 7032 10kg gris silex</v>
          </cell>
          <cell r="D3798">
            <v>395</v>
          </cell>
          <cell r="E3798" t="str">
            <v>P2</v>
          </cell>
          <cell r="F3798">
            <v>370</v>
          </cell>
          <cell r="G3798" t="str">
            <v>Stk</v>
          </cell>
          <cell r="H3798">
            <v>427</v>
          </cell>
        </row>
        <row r="3799">
          <cell r="A3799">
            <v>2150028025</v>
          </cell>
          <cell r="B3799" t="str">
            <v>Plast EPColor 7001 10kg silbergrau</v>
          </cell>
          <cell r="C3799" t="str">
            <v>Plast EPColor 7001 10kg gris argent</v>
          </cell>
          <cell r="D3799">
            <v>395</v>
          </cell>
          <cell r="E3799" t="str">
            <v>P2</v>
          </cell>
          <cell r="F3799">
            <v>370</v>
          </cell>
          <cell r="G3799" t="str">
            <v>Stk</v>
          </cell>
          <cell r="H3799">
            <v>427</v>
          </cell>
        </row>
        <row r="3800">
          <cell r="A3800">
            <v>2150028026</v>
          </cell>
          <cell r="B3800" t="str">
            <v>Plast EPColor 5012 10kg lichtblau</v>
          </cell>
          <cell r="C3800" t="str">
            <v>Plast EPColor 5012 10kg bleu clair</v>
          </cell>
          <cell r="D3800">
            <v>395</v>
          </cell>
          <cell r="E3800" t="str">
            <v>P2</v>
          </cell>
          <cell r="F3800">
            <v>370</v>
          </cell>
          <cell r="G3800" t="str">
            <v>Stk</v>
          </cell>
          <cell r="H3800">
            <v>427</v>
          </cell>
        </row>
        <row r="3801">
          <cell r="A3801">
            <v>2150028027</v>
          </cell>
          <cell r="B3801" t="str">
            <v>Plast EPColor 5005 10kg signalblau</v>
          </cell>
          <cell r="C3801" t="str">
            <v>Plast EPColor 5005 10kg bleu sécurité</v>
          </cell>
          <cell r="D3801">
            <v>395</v>
          </cell>
          <cell r="E3801" t="str">
            <v>P2</v>
          </cell>
          <cell r="F3801">
            <v>370</v>
          </cell>
          <cell r="G3801" t="str">
            <v>Stk</v>
          </cell>
          <cell r="H3801">
            <v>427</v>
          </cell>
        </row>
        <row r="3802">
          <cell r="A3802">
            <v>2150028029</v>
          </cell>
          <cell r="B3802" t="str">
            <v>Plast EPColor TopCoating 10kg</v>
          </cell>
          <cell r="C3802" t="str">
            <v>Plast EPColor TopCoating 10kg</v>
          </cell>
          <cell r="D3802">
            <v>395</v>
          </cell>
          <cell r="E3802" t="str">
            <v>P2</v>
          </cell>
          <cell r="F3802">
            <v>370</v>
          </cell>
          <cell r="G3802" t="str">
            <v>Stk</v>
          </cell>
          <cell r="H3802">
            <v>427</v>
          </cell>
        </row>
        <row r="3803">
          <cell r="A3803">
            <v>2150028030</v>
          </cell>
          <cell r="B3803" t="str">
            <v>Plast EP Primer special 10 kg</v>
          </cell>
          <cell r="C3803" t="str">
            <v>Plast EP Primer special 10 kg</v>
          </cell>
          <cell r="D3803">
            <v>560</v>
          </cell>
          <cell r="E3803" t="str">
            <v>P2</v>
          </cell>
          <cell r="F3803">
            <v>370</v>
          </cell>
          <cell r="G3803" t="str">
            <v>Stk</v>
          </cell>
          <cell r="H3803">
            <v>605.35</v>
          </cell>
        </row>
        <row r="3804">
          <cell r="A3804">
            <v>2150028031</v>
          </cell>
          <cell r="B3804" t="str">
            <v>OCC Wasserventil 24V 6W</v>
          </cell>
          <cell r="C3804" t="str">
            <v>Valve eau OCC</v>
          </cell>
          <cell r="D3804">
            <v>81.5</v>
          </cell>
          <cell r="E3804" t="str">
            <v>P4</v>
          </cell>
          <cell r="F3804">
            <v>597</v>
          </cell>
          <cell r="G3804" t="str">
            <v>Stk</v>
          </cell>
          <cell r="H3804">
            <v>88.1</v>
          </cell>
        </row>
        <row r="3805">
          <cell r="A3805">
            <v>2150028071</v>
          </cell>
          <cell r="B3805" t="str">
            <v>Hypoid Radachse</v>
          </cell>
          <cell r="C3805" t="str">
            <v>Axe de roue E. hypoïde</v>
          </cell>
          <cell r="D3805">
            <v>282</v>
          </cell>
          <cell r="E3805" t="str">
            <v>P4</v>
          </cell>
          <cell r="F3805">
            <v>493</v>
          </cell>
          <cell r="G3805" t="str">
            <v>Stk</v>
          </cell>
          <cell r="H3805">
            <v>304.85000000000002</v>
          </cell>
        </row>
        <row r="3806">
          <cell r="A3806">
            <v>2150028072</v>
          </cell>
          <cell r="B3806" t="str">
            <v>Keil 35x10x6mm RC550/RC700</v>
          </cell>
          <cell r="C3806" t="str">
            <v>Clavette roue RC</v>
          </cell>
          <cell r="D3806">
            <v>2.2000000000000002</v>
          </cell>
          <cell r="E3806" t="str">
            <v>P4</v>
          </cell>
          <cell r="F3806">
            <v>493</v>
          </cell>
          <cell r="G3806" t="str">
            <v>Stk</v>
          </cell>
          <cell r="H3806">
            <v>2.4</v>
          </cell>
        </row>
        <row r="3807">
          <cell r="A3807">
            <v>2150028073</v>
          </cell>
          <cell r="B3807" t="str">
            <v>Seitlicher Rahmen links</v>
          </cell>
          <cell r="C3807" t="str">
            <v>Support aile Gauche</v>
          </cell>
          <cell r="D3807">
            <v>391</v>
          </cell>
          <cell r="E3807" t="str">
            <v>P4</v>
          </cell>
          <cell r="F3807">
            <v>493</v>
          </cell>
          <cell r="G3807" t="str">
            <v>Stk</v>
          </cell>
          <cell r="H3807">
            <v>422.65</v>
          </cell>
        </row>
        <row r="3808">
          <cell r="A3808">
            <v>2150028074</v>
          </cell>
          <cell r="B3808" t="str">
            <v>Seitlicher Rahmen rechts</v>
          </cell>
          <cell r="C3808" t="str">
            <v>Support aile Droite</v>
          </cell>
          <cell r="D3808">
            <v>391</v>
          </cell>
          <cell r="E3808" t="str">
            <v>P4</v>
          </cell>
          <cell r="F3808">
            <v>493</v>
          </cell>
          <cell r="G3808" t="str">
            <v>Stk</v>
          </cell>
          <cell r="H3808">
            <v>422.65</v>
          </cell>
        </row>
        <row r="3809">
          <cell r="A3809">
            <v>2150028075</v>
          </cell>
          <cell r="B3809" t="str">
            <v>Plastic Dichtung Seitenklappe RC</v>
          </cell>
          <cell r="C3809" t="str">
            <v>Clips plastique palier ailes</v>
          </cell>
          <cell r="D3809">
            <v>5.95</v>
          </cell>
          <cell r="E3809" t="str">
            <v>P4</v>
          </cell>
          <cell r="F3809">
            <v>493</v>
          </cell>
          <cell r="G3809" t="str">
            <v>Stk</v>
          </cell>
          <cell r="H3809">
            <v>6.45</v>
          </cell>
        </row>
        <row r="3810">
          <cell r="A3810">
            <v>2150028076</v>
          </cell>
          <cell r="B3810" t="str">
            <v>Halter für Seitenklappe RC</v>
          </cell>
          <cell r="C3810" t="str">
            <v>Fixation Aile RC collector</v>
          </cell>
          <cell r="D3810">
            <v>440</v>
          </cell>
          <cell r="E3810" t="str">
            <v>P4</v>
          </cell>
          <cell r="F3810">
            <v>493</v>
          </cell>
          <cell r="G3810" t="str">
            <v>Stk</v>
          </cell>
          <cell r="H3810">
            <v>475.65</v>
          </cell>
        </row>
        <row r="3811">
          <cell r="A3811">
            <v>2150028077</v>
          </cell>
          <cell r="B3811" t="str">
            <v>RC5550 Rotorabdeckung</v>
          </cell>
          <cell r="C3811" t="str">
            <v>Elevateur de lame RC550</v>
          </cell>
          <cell r="D3811">
            <v>142</v>
          </cell>
          <cell r="E3811" t="str">
            <v>P4</v>
          </cell>
          <cell r="F3811">
            <v>493</v>
          </cell>
          <cell r="G3811" t="str">
            <v>Stk</v>
          </cell>
          <cell r="H3811">
            <v>153.5</v>
          </cell>
        </row>
        <row r="3812">
          <cell r="A3812">
            <v>2150028078</v>
          </cell>
          <cell r="B3812" t="str">
            <v>Schaufelblech RC 700</v>
          </cell>
          <cell r="C3812" t="str">
            <v>Releveur de lame RC700</v>
          </cell>
          <cell r="D3812">
            <v>199</v>
          </cell>
          <cell r="E3812" t="str">
            <v>P4</v>
          </cell>
          <cell r="F3812">
            <v>493</v>
          </cell>
          <cell r="G3812" t="str">
            <v>Stk</v>
          </cell>
          <cell r="H3812">
            <v>215.1</v>
          </cell>
        </row>
        <row r="3813">
          <cell r="A3813">
            <v>2150028079</v>
          </cell>
          <cell r="B3813" t="str">
            <v>Achse Evelator RC 550</v>
          </cell>
          <cell r="C3813" t="str">
            <v>Axe releveur de lame RC550</v>
          </cell>
          <cell r="D3813">
            <v>97.2</v>
          </cell>
          <cell r="E3813" t="str">
            <v>P4</v>
          </cell>
          <cell r="F3813">
            <v>493</v>
          </cell>
          <cell r="G3813" t="str">
            <v>Stk</v>
          </cell>
          <cell r="H3813">
            <v>105.05</v>
          </cell>
        </row>
        <row r="3814">
          <cell r="A3814">
            <v>2150028081</v>
          </cell>
          <cell r="B3814" t="str">
            <v>RC Rotor-Modul Arm</v>
          </cell>
          <cell r="C3814" t="str">
            <v>Bras RC550/RC700</v>
          </cell>
          <cell r="D3814">
            <v>19.55</v>
          </cell>
          <cell r="E3814" t="str">
            <v>P4</v>
          </cell>
          <cell r="F3814">
            <v>493</v>
          </cell>
          <cell r="G3814" t="str">
            <v>Stk</v>
          </cell>
          <cell r="H3814">
            <v>21.15</v>
          </cell>
        </row>
        <row r="3815">
          <cell r="A3815">
            <v>2150028083</v>
          </cell>
          <cell r="B3815" t="str">
            <v>Behälterverschluss RC 550</v>
          </cell>
          <cell r="C3815" t="str">
            <v>Fermeture containeur RC550</v>
          </cell>
          <cell r="D3815">
            <v>389</v>
          </cell>
          <cell r="E3815" t="str">
            <v>P4</v>
          </cell>
          <cell r="F3815">
            <v>493</v>
          </cell>
          <cell r="G3815" t="str">
            <v>Stk</v>
          </cell>
          <cell r="H3815">
            <v>420.5</v>
          </cell>
        </row>
        <row r="3816">
          <cell r="A3816">
            <v>2150028084</v>
          </cell>
          <cell r="B3816" t="str">
            <v>Container closure RC 700</v>
          </cell>
          <cell r="C3816" t="str">
            <v>Fermeture containeur RC700</v>
          </cell>
          <cell r="D3816">
            <v>469</v>
          </cell>
          <cell r="E3816" t="str">
            <v>P4</v>
          </cell>
          <cell r="F3816">
            <v>493</v>
          </cell>
          <cell r="G3816" t="str">
            <v>Stk</v>
          </cell>
          <cell r="H3816">
            <v>507</v>
          </cell>
        </row>
        <row r="3817">
          <cell r="A3817">
            <v>2150028086</v>
          </cell>
          <cell r="B3817" t="str">
            <v>Endschalterkopf RC550/700</v>
          </cell>
          <cell r="C3817" t="str">
            <v>Tête de contacteur</v>
          </cell>
          <cell r="D3817">
            <v>31.9</v>
          </cell>
          <cell r="E3817" t="str">
            <v>P4</v>
          </cell>
          <cell r="F3817">
            <v>493</v>
          </cell>
          <cell r="G3817" t="str">
            <v>Stk</v>
          </cell>
          <cell r="H3817">
            <v>34.5</v>
          </cell>
        </row>
        <row r="3818">
          <cell r="A3818">
            <v>2150028088</v>
          </cell>
          <cell r="B3818" t="str">
            <v>Isolation block RC Ladestation</v>
          </cell>
          <cell r="C3818" t="str">
            <v>Block Isolation RC</v>
          </cell>
          <cell r="D3818">
            <v>36.299999999999997</v>
          </cell>
          <cell r="E3818" t="str">
            <v>P4</v>
          </cell>
          <cell r="F3818">
            <v>493</v>
          </cell>
          <cell r="G3818" t="str">
            <v>Stk</v>
          </cell>
          <cell r="H3818">
            <v>39.25</v>
          </cell>
        </row>
        <row r="3819">
          <cell r="A3819">
            <v>2150028089</v>
          </cell>
          <cell r="B3819" t="str">
            <v>Gewichte RC550</v>
          </cell>
          <cell r="C3819" t="str">
            <v>poids supplémentaire RC550</v>
          </cell>
          <cell r="D3819">
            <v>133</v>
          </cell>
          <cell r="E3819" t="str">
            <v>P4</v>
          </cell>
          <cell r="F3819">
            <v>493</v>
          </cell>
          <cell r="G3819" t="str">
            <v>Stk</v>
          </cell>
          <cell r="H3819">
            <v>143.75</v>
          </cell>
        </row>
        <row r="3820">
          <cell r="A3820">
            <v>2150028090</v>
          </cell>
          <cell r="B3820" t="str">
            <v>Gewichte RC700</v>
          </cell>
          <cell r="C3820" t="str">
            <v>poids supplémentaire RC700</v>
          </cell>
          <cell r="D3820">
            <v>150</v>
          </cell>
          <cell r="E3820" t="str">
            <v>P4</v>
          </cell>
          <cell r="F3820">
            <v>493</v>
          </cell>
          <cell r="G3820" t="str">
            <v>Stk</v>
          </cell>
          <cell r="H3820">
            <v>162.15</v>
          </cell>
        </row>
        <row r="3821">
          <cell r="A3821">
            <v>2150028217</v>
          </cell>
          <cell r="B3821" t="str">
            <v>VMS Kolbenmanschette</v>
          </cell>
          <cell r="C3821" t="str">
            <v>Joint de piston verin VMS</v>
          </cell>
          <cell r="D3821">
            <v>25.2</v>
          </cell>
          <cell r="E3821" t="str">
            <v>P4</v>
          </cell>
          <cell r="F3821">
            <v>196</v>
          </cell>
          <cell r="G3821" t="str">
            <v>Stk</v>
          </cell>
          <cell r="H3821">
            <v>27.25</v>
          </cell>
        </row>
        <row r="3822">
          <cell r="A3822">
            <v>2150028281</v>
          </cell>
          <cell r="B3822" t="str">
            <v>VMS 2-Wege Ventil NC</v>
          </cell>
          <cell r="C3822" t="str">
            <v>Valve 2 Voies NC V1617/V407</v>
          </cell>
          <cell r="D3822">
            <v>349</v>
          </cell>
          <cell r="E3822" t="str">
            <v>P4</v>
          </cell>
          <cell r="F3822">
            <v>196</v>
          </cell>
          <cell r="G3822" t="str">
            <v>Stk</v>
          </cell>
          <cell r="H3822">
            <v>377.25</v>
          </cell>
        </row>
        <row r="3823">
          <cell r="A3823">
            <v>2150028425</v>
          </cell>
          <cell r="B3823" t="str">
            <v>MIO POE Aufdatierungssatz</v>
          </cell>
          <cell r="C3823" t="str">
            <v>Kit mise à jour MIO PoE</v>
          </cell>
          <cell r="D3823">
            <v>396</v>
          </cell>
          <cell r="E3823" t="str">
            <v>P4</v>
          </cell>
          <cell r="F3823">
            <v>196</v>
          </cell>
          <cell r="G3823" t="str">
            <v>Stk</v>
          </cell>
          <cell r="H3823">
            <v>428.1</v>
          </cell>
        </row>
        <row r="3824">
          <cell r="A3824">
            <v>2150028462</v>
          </cell>
          <cell r="B3824" t="str">
            <v>Euterbrause US Gewinde</v>
          </cell>
          <cell r="C3824" t="str">
            <v>Douchette de nettoyage Gilmore</v>
          </cell>
          <cell r="D3824">
            <v>23</v>
          </cell>
          <cell r="E3824" t="str">
            <v>P2</v>
          </cell>
          <cell r="F3824">
            <v>372</v>
          </cell>
          <cell r="G3824" t="str">
            <v>Stk</v>
          </cell>
          <cell r="H3824">
            <v>24.85</v>
          </cell>
        </row>
        <row r="3825">
          <cell r="A3825">
            <v>2150028636</v>
          </cell>
          <cell r="B3825" t="str">
            <v>DRE Antriebseinheit 28H-60X, 212:1-80 L</v>
          </cell>
          <cell r="C3825" t="str">
            <v>DRE_Entrainement sans moteurs V2&lt;60pl</v>
          </cell>
          <cell r="D3825">
            <v>13870</v>
          </cell>
          <cell r="E3825" t="str">
            <v>P1</v>
          </cell>
          <cell r="F3825">
            <v>812</v>
          </cell>
          <cell r="G3825" t="str">
            <v>Stk</v>
          </cell>
          <cell r="H3825">
            <v>14993.45</v>
          </cell>
        </row>
        <row r="3826">
          <cell r="A3826">
            <v>2150028637</v>
          </cell>
          <cell r="B3826" t="str">
            <v>HN100 Haube innen</v>
          </cell>
          <cell r="C3826" t="str">
            <v>Capot intérieur HN100</v>
          </cell>
          <cell r="D3826">
            <v>67.900000000000006</v>
          </cell>
          <cell r="E3826" t="str">
            <v>P4</v>
          </cell>
          <cell r="F3826">
            <v>599</v>
          </cell>
          <cell r="G3826" t="str">
            <v>Stk</v>
          </cell>
          <cell r="H3826">
            <v>73.400000000000006</v>
          </cell>
        </row>
        <row r="3827">
          <cell r="A3827">
            <v>2150028663</v>
          </cell>
          <cell r="B3827" t="str">
            <v>OptiDuo ABS Gehäuse ohne Lockfutter</v>
          </cell>
          <cell r="C3827" t="str">
            <v>OptiDuo Bleu standard cpl, sans conc</v>
          </cell>
          <cell r="D3827">
            <v>38605</v>
          </cell>
          <cell r="E3827" t="str">
            <v>P1</v>
          </cell>
          <cell r="F3827">
            <v>564</v>
          </cell>
          <cell r="G3827" t="str">
            <v>Stk</v>
          </cell>
          <cell r="H3827">
            <v>41732</v>
          </cell>
        </row>
        <row r="3828">
          <cell r="A3828">
            <v>2150028664</v>
          </cell>
          <cell r="B3828" t="str">
            <v>OptiDuo ABS Gehäuse mit Lockfutter</v>
          </cell>
          <cell r="C3828" t="str">
            <v>OptiDuo Bleu cpl avec distrib. conc.</v>
          </cell>
          <cell r="D3828">
            <v>42380</v>
          </cell>
          <cell r="E3828" t="str">
            <v>P1</v>
          </cell>
          <cell r="F3828">
            <v>564</v>
          </cell>
          <cell r="G3828" t="str">
            <v>Stk</v>
          </cell>
          <cell r="H3828">
            <v>45812.800000000003</v>
          </cell>
        </row>
        <row r="3829">
          <cell r="A3829">
            <v>2150028668</v>
          </cell>
          <cell r="B3829" t="str">
            <v>ACR Kolben mit Manschette V300</v>
          </cell>
          <cell r="C3829" t="str">
            <v>Piston Décrochage V300 Complet</v>
          </cell>
          <cell r="D3829">
            <v>48</v>
          </cell>
          <cell r="E3829" t="str">
            <v>P4</v>
          </cell>
          <cell r="F3829">
            <v>196</v>
          </cell>
          <cell r="G3829" t="str">
            <v>Stk</v>
          </cell>
          <cell r="H3829">
            <v>51.9</v>
          </cell>
        </row>
        <row r="3830">
          <cell r="A3830">
            <v>2150028679</v>
          </cell>
          <cell r="B3830" t="str">
            <v>OptiDuo Frontabdeckung blau</v>
          </cell>
          <cell r="C3830" t="str">
            <v>OptiDuo couverture avant bleue</v>
          </cell>
          <cell r="D3830">
            <v>698</v>
          </cell>
          <cell r="E3830" t="str">
            <v>P4</v>
          </cell>
          <cell r="F3830">
            <v>595</v>
          </cell>
          <cell r="G3830" t="str">
            <v>Stk</v>
          </cell>
          <cell r="H3830">
            <v>754.55</v>
          </cell>
        </row>
        <row r="3831">
          <cell r="A3831">
            <v>2150028680</v>
          </cell>
          <cell r="B3831" t="str">
            <v>Optiduo Haube hinten</v>
          </cell>
          <cell r="C3831" t="str">
            <v>OptiDuo couvercle arrière bleu</v>
          </cell>
          <cell r="D3831">
            <v>678</v>
          </cell>
          <cell r="E3831" t="str">
            <v>P4</v>
          </cell>
          <cell r="F3831">
            <v>595</v>
          </cell>
          <cell r="G3831" t="str">
            <v>Stk</v>
          </cell>
          <cell r="H3831">
            <v>732.9</v>
          </cell>
        </row>
        <row r="3832">
          <cell r="A3832">
            <v>2150028753</v>
          </cell>
          <cell r="B3832" t="str">
            <v>V300 Sprühdüse (weiß) Vollkegel S0.5</v>
          </cell>
          <cell r="C3832" t="str">
            <v>V300_Buse pulvérisation Safespray 0,5</v>
          </cell>
          <cell r="D3832">
            <v>13.65</v>
          </cell>
          <cell r="E3832" t="str">
            <v>P4</v>
          </cell>
          <cell r="F3832">
            <v>196</v>
          </cell>
          <cell r="G3832" t="str">
            <v>Stk</v>
          </cell>
          <cell r="H3832">
            <v>14.75</v>
          </cell>
        </row>
        <row r="3833">
          <cell r="A3833">
            <v>2150028838</v>
          </cell>
          <cell r="B3833" t="str">
            <v>DDF1500P 3x230/400V 50Hz</v>
          </cell>
          <cell r="C3833" t="str">
            <v>DDF1500P 3x230/400V 50Hz #voir notes</v>
          </cell>
          <cell r="D3833">
            <v>1393</v>
          </cell>
          <cell r="E3833" t="str">
            <v>P2</v>
          </cell>
          <cell r="F3833">
            <v>720</v>
          </cell>
          <cell r="G3833" t="str">
            <v>Stk</v>
          </cell>
          <cell r="H3833">
            <v>1505.85</v>
          </cell>
        </row>
        <row r="3834">
          <cell r="A3834">
            <v>2150028893</v>
          </cell>
          <cell r="B3834" t="str">
            <v>Bodenanker M12x110 verz.</v>
          </cell>
          <cell r="C3834" t="str">
            <v>.E.Anchor bolt M12x110 Steel Zn</v>
          </cell>
          <cell r="D3834">
            <v>6.1</v>
          </cell>
          <cell r="E3834" t="str">
            <v>P4</v>
          </cell>
          <cell r="F3834">
            <v>594</v>
          </cell>
          <cell r="G3834" t="str">
            <v>Stk</v>
          </cell>
          <cell r="H3834">
            <v>6.6</v>
          </cell>
        </row>
        <row r="3835">
          <cell r="A3835">
            <v>2150028999</v>
          </cell>
          <cell r="B3835" t="str">
            <v>Installationskanal kpl. 5900mm, H=70mm</v>
          </cell>
          <cell r="C3835" t="str">
            <v>.CHEM CABLE CPL 5900 MM, H=70 MM</v>
          </cell>
          <cell r="D3835">
            <v>190</v>
          </cell>
          <cell r="E3835" t="str">
            <v>P1</v>
          </cell>
          <cell r="F3835">
            <v>150</v>
          </cell>
          <cell r="G3835" t="str">
            <v>Stk</v>
          </cell>
          <cell r="H3835">
            <v>205.4</v>
          </cell>
        </row>
        <row r="3836">
          <cell r="A3836">
            <v>2150029017</v>
          </cell>
          <cell r="B3836" t="str">
            <v>OptiDuo Xtra-Grip Antriebsräder Kit</v>
          </cell>
          <cell r="C3836" t="str">
            <v>Kit roue Optiduo surface glissante</v>
          </cell>
          <cell r="D3836">
            <v>1224</v>
          </cell>
          <cell r="E3836" t="str">
            <v>P4</v>
          </cell>
          <cell r="F3836">
            <v>592</v>
          </cell>
          <cell r="G3836" t="str">
            <v>Stk</v>
          </cell>
          <cell r="H3836">
            <v>1323.15</v>
          </cell>
        </row>
        <row r="3837">
          <cell r="A3837">
            <v>2150029035</v>
          </cell>
          <cell r="B3837" t="str">
            <v>VMS Endkappe mit Sprühdüse S0.5 (EU</v>
          </cell>
          <cell r="C3837" t="str">
            <v>V300 capot Pulve Main CPL buse 0.5</v>
          </cell>
          <cell r="D3837">
            <v>81.5</v>
          </cell>
          <cell r="E3837" t="str">
            <v>P4</v>
          </cell>
          <cell r="F3837">
            <v>196</v>
          </cell>
          <cell r="G3837" t="str">
            <v>Stk</v>
          </cell>
          <cell r="H3837">
            <v>88.1</v>
          </cell>
        </row>
        <row r="3838">
          <cell r="A3838">
            <v>2150029190</v>
          </cell>
          <cell r="B3838" t="str">
            <v>VMS Torsegment Edelstahl</v>
          </cell>
          <cell r="C3838" t="str">
            <v>Porte entrée/Sortie Inox VMS</v>
          </cell>
          <cell r="D3838">
            <v>2349</v>
          </cell>
          <cell r="E3838" t="str">
            <v>P4</v>
          </cell>
          <cell r="F3838">
            <v>196</v>
          </cell>
          <cell r="G3838" t="str">
            <v>Stk</v>
          </cell>
          <cell r="H3838">
            <v>2539.25</v>
          </cell>
        </row>
        <row r="3839">
          <cell r="A3839">
            <v>2150029195</v>
          </cell>
          <cell r="B3839" t="str">
            <v>Multikupplung PCF/SBF (nur für V300)</v>
          </cell>
          <cell r="C3839" t="str">
            <v>Kit Multi Coupleur PCF/SBF pour V300</v>
          </cell>
          <cell r="D3839">
            <v>28.8</v>
          </cell>
          <cell r="E3839" t="str">
            <v>P4</v>
          </cell>
          <cell r="F3839">
            <v>196</v>
          </cell>
          <cell r="G3839" t="str">
            <v>Stk</v>
          </cell>
          <cell r="H3839">
            <v>31.15</v>
          </cell>
        </row>
        <row r="3840">
          <cell r="A3840">
            <v>2150029430</v>
          </cell>
          <cell r="B3840" t="str">
            <v>RS450 upgradekit lift und Steuerung</v>
          </cell>
          <cell r="C3840" t="str">
            <v>RS450 upgradekit ascenseur et contrôle</v>
          </cell>
          <cell r="D3840">
            <v>6344</v>
          </cell>
          <cell r="E3840" t="str">
            <v>P4</v>
          </cell>
          <cell r="F3840">
            <v>493</v>
          </cell>
          <cell r="G3840" t="str">
            <v>Stk</v>
          </cell>
          <cell r="H3840">
            <v>6857.85</v>
          </cell>
        </row>
        <row r="3841">
          <cell r="A3841">
            <v>2150029459</v>
          </cell>
          <cell r="B3841" t="str">
            <v>V300 Membrane Kit Viton Flojet Pumpe</v>
          </cell>
          <cell r="C3841" t="str">
            <v>Kit Membrane pompe Flojet V300</v>
          </cell>
          <cell r="D3841">
            <v>78</v>
          </cell>
          <cell r="E3841" t="str">
            <v>P4</v>
          </cell>
          <cell r="F3841">
            <v>196</v>
          </cell>
          <cell r="G3841" t="str">
            <v>Stk</v>
          </cell>
          <cell r="H3841">
            <v>84.3</v>
          </cell>
        </row>
        <row r="3842">
          <cell r="A3842">
            <v>2150029472</v>
          </cell>
          <cell r="B3842" t="str">
            <v>Relais Sicherheitsschaltung 24V AC/DC</v>
          </cell>
          <cell r="C3842" t="str">
            <v>Relai de securite 24V AC/DC</v>
          </cell>
          <cell r="D3842">
            <v>332</v>
          </cell>
          <cell r="E3842" t="str">
            <v>P4</v>
          </cell>
          <cell r="F3842">
            <v>182</v>
          </cell>
          <cell r="G3842" t="str">
            <v>Stk</v>
          </cell>
          <cell r="H3842">
            <v>358.9</v>
          </cell>
        </row>
        <row r="3843">
          <cell r="A3843">
            <v>2150029608</v>
          </cell>
          <cell r="B3843" t="str">
            <v>Federhalter Selektionstor</v>
          </cell>
          <cell r="C3843" t="str">
            <v>Ressort porte de separation P2100 v01</v>
          </cell>
          <cell r="D3843">
            <v>102</v>
          </cell>
          <cell r="E3843" t="str">
            <v>P4</v>
          </cell>
          <cell r="F3843">
            <v>892</v>
          </cell>
          <cell r="G3843" t="str">
            <v>Stk</v>
          </cell>
          <cell r="H3843">
            <v>110.25</v>
          </cell>
        </row>
        <row r="3844">
          <cell r="A3844">
            <v>2150029698</v>
          </cell>
          <cell r="B3844" t="str">
            <v>Stahlrohr-Halterungskonstr. f. Melkkar.</v>
          </cell>
          <cell r="C3844" t="str">
            <v>.E.STATIC FINGER ASM GALV</v>
          </cell>
          <cell r="D3844">
            <v>97.9</v>
          </cell>
          <cell r="E3844" t="str">
            <v>P1</v>
          </cell>
          <cell r="F3844">
            <v>802</v>
          </cell>
          <cell r="G3844" t="str">
            <v>Stk</v>
          </cell>
          <cell r="H3844">
            <v>105.85</v>
          </cell>
        </row>
        <row r="3845">
          <cell r="A3845">
            <v>2150029708</v>
          </cell>
          <cell r="B3845" t="str">
            <v>OptiDuo Schnecken Reparatursatz</v>
          </cell>
          <cell r="C3845" t="str">
            <v>Kit renovation pour Vis Optiduo</v>
          </cell>
          <cell r="D3845">
            <v>396</v>
          </cell>
          <cell r="E3845" t="str">
            <v>P4</v>
          </cell>
          <cell r="F3845">
            <v>592</v>
          </cell>
          <cell r="G3845" t="str">
            <v>Stk</v>
          </cell>
          <cell r="H3845">
            <v>428.1</v>
          </cell>
        </row>
        <row r="3846">
          <cell r="A3846">
            <v>2150029809</v>
          </cell>
          <cell r="B3846" t="str">
            <v>DRE IRW Beinschutz</v>
          </cell>
          <cell r="C3846" t="str">
            <v>BARRE PROTECTION PIED E100 pour IRW</v>
          </cell>
          <cell r="D3846">
            <v>80</v>
          </cell>
          <cell r="E3846" t="str">
            <v>P1</v>
          </cell>
          <cell r="F3846">
            <v>802</v>
          </cell>
          <cell r="G3846" t="str">
            <v>Stk</v>
          </cell>
          <cell r="H3846">
            <v>86.5</v>
          </cell>
        </row>
        <row r="3847">
          <cell r="A3847">
            <v>2150029879</v>
          </cell>
          <cell r="B3847" t="str">
            <v>Adaptersatz für Sensorbefestigung</v>
          </cell>
          <cell r="C3847" t="str">
            <v>Kit adaptation montage capteur Ar</v>
          </cell>
          <cell r="D3847">
            <v>7.5</v>
          </cell>
          <cell r="E3847" t="str">
            <v>P4</v>
          </cell>
          <cell r="F3847">
            <v>196</v>
          </cell>
          <cell r="G3847" t="str">
            <v>Stk</v>
          </cell>
          <cell r="H3847">
            <v>8.1</v>
          </cell>
        </row>
        <row r="3848">
          <cell r="A3848">
            <v>2150030006</v>
          </cell>
          <cell r="B3848" t="str">
            <v>Schlauchanschluss 19mm QCx1/2" 90grad</v>
          </cell>
          <cell r="C3848" t="str">
            <v>Raccord tuyau 19mm QCx1/2" 90 degr.</v>
          </cell>
          <cell r="D3848">
            <v>7.8</v>
          </cell>
          <cell r="E3848" t="str">
            <v>P4</v>
          </cell>
          <cell r="F3848">
            <v>196</v>
          </cell>
          <cell r="G3848" t="str">
            <v>Stk</v>
          </cell>
          <cell r="H3848">
            <v>8.4499999999999993</v>
          </cell>
        </row>
        <row r="3849">
          <cell r="A3849">
            <v>2150030094</v>
          </cell>
          <cell r="B3849" t="str">
            <v>Edelstahl-Schiebersatz RC550</v>
          </cell>
          <cell r="C3849" t="str">
            <v>Kit plaque elevateur lame RC550</v>
          </cell>
          <cell r="D3849">
            <v>211</v>
          </cell>
          <cell r="E3849" t="str">
            <v>P4</v>
          </cell>
          <cell r="F3849">
            <v>493</v>
          </cell>
          <cell r="G3849" t="str">
            <v>Stk</v>
          </cell>
          <cell r="H3849">
            <v>228.1</v>
          </cell>
        </row>
        <row r="3850">
          <cell r="A3850">
            <v>2150030095</v>
          </cell>
          <cell r="B3850" t="str">
            <v>Edelstahl-Schiebersatz RC700</v>
          </cell>
          <cell r="C3850" t="str">
            <v>Kit Toles Inox réparation RC700</v>
          </cell>
          <cell r="D3850">
            <v>276</v>
          </cell>
          <cell r="E3850" t="str">
            <v>P4</v>
          </cell>
          <cell r="F3850">
            <v>493</v>
          </cell>
          <cell r="G3850" t="str">
            <v>Stk</v>
          </cell>
          <cell r="H3850">
            <v>298.35000000000002</v>
          </cell>
        </row>
        <row r="3851">
          <cell r="A3851">
            <v>2150030107</v>
          </cell>
          <cell r="B3851" t="str">
            <v>OptiDuo Motor für Schnecke</v>
          </cell>
          <cell r="C3851" t="str">
            <v>.E.OptiDuo auger el.motor</v>
          </cell>
          <cell r="D3851">
            <v>1424</v>
          </cell>
          <cell r="E3851" t="str">
            <v>P4</v>
          </cell>
          <cell r="F3851">
            <v>592</v>
          </cell>
          <cell r="G3851" t="str">
            <v>Stk</v>
          </cell>
          <cell r="H3851">
            <v>1539.35</v>
          </cell>
        </row>
        <row r="3852">
          <cell r="A3852">
            <v>2150030109</v>
          </cell>
          <cell r="B3852" t="str">
            <v>OptiDuo Getriebe für Schnecke</v>
          </cell>
          <cell r="C3852" t="str">
            <v>.E.OptiDuo auger gearbox</v>
          </cell>
          <cell r="D3852">
            <v>1770</v>
          </cell>
          <cell r="E3852" t="str">
            <v>P4</v>
          </cell>
          <cell r="F3852">
            <v>592</v>
          </cell>
          <cell r="G3852" t="str">
            <v>Stk</v>
          </cell>
          <cell r="H3852">
            <v>1913.35</v>
          </cell>
        </row>
        <row r="3853">
          <cell r="A3853">
            <v>2150030158</v>
          </cell>
          <cell r="B3853" t="str">
            <v>Touchscreen Kabel VGA</v>
          </cell>
          <cell r="C3853" t="str">
            <v>Cable Ecran Tactile VMS</v>
          </cell>
          <cell r="D3853">
            <v>99</v>
          </cell>
          <cell r="E3853" t="str">
            <v>P4</v>
          </cell>
          <cell r="F3853">
            <v>196</v>
          </cell>
          <cell r="G3853" t="str">
            <v>Stk</v>
          </cell>
          <cell r="H3853">
            <v>107</v>
          </cell>
        </row>
        <row r="3854">
          <cell r="A3854">
            <v>2150030169</v>
          </cell>
          <cell r="B3854" t="str">
            <v>Wasserventil OCC 24V 6W mit CN Platte</v>
          </cell>
          <cell r="C3854" t="str">
            <v>Electrovanne eau OCC</v>
          </cell>
          <cell r="D3854">
            <v>73.3</v>
          </cell>
          <cell r="E3854" t="str">
            <v>P4</v>
          </cell>
          <cell r="F3854">
            <v>597</v>
          </cell>
          <cell r="G3854" t="str">
            <v>Stk</v>
          </cell>
          <cell r="H3854">
            <v>79.25</v>
          </cell>
        </row>
        <row r="3855">
          <cell r="A3855">
            <v>2150030172</v>
          </cell>
          <cell r="B3855" t="str">
            <v>Aufrüstsatz für DC/DC-Wandler</v>
          </cell>
          <cell r="C3855" t="str">
            <v>Mise a jour convertisseur DC/DC</v>
          </cell>
          <cell r="D3855">
            <v>288</v>
          </cell>
          <cell r="E3855" t="str">
            <v>P4</v>
          </cell>
          <cell r="F3855">
            <v>893</v>
          </cell>
          <cell r="G3855" t="str">
            <v>Stk</v>
          </cell>
          <cell r="H3855">
            <v>311.35000000000002</v>
          </cell>
        </row>
        <row r="3856">
          <cell r="A3856">
            <v>2150030265</v>
          </cell>
          <cell r="B3856" t="str">
            <v>Sicherungsreihenklemme 6,3A max. 30V</v>
          </cell>
          <cell r="C3856" t="str">
            <v>Support Fusible avec Fusible</v>
          </cell>
          <cell r="D3856">
            <v>6.85</v>
          </cell>
          <cell r="E3856" t="str">
            <v>P4</v>
          </cell>
          <cell r="F3856">
            <v>196</v>
          </cell>
          <cell r="G3856" t="str">
            <v>Stk</v>
          </cell>
          <cell r="H3856">
            <v>7.4</v>
          </cell>
        </row>
        <row r="3857">
          <cell r="A3857">
            <v>2150030281</v>
          </cell>
          <cell r="B3857" t="str">
            <v>V300 Kolben Kit</v>
          </cell>
          <cell r="C3857" t="str">
            <v>V300 Kit vérin ACR</v>
          </cell>
          <cell r="D3857">
            <v>51</v>
          </cell>
          <cell r="E3857" t="str">
            <v>P4</v>
          </cell>
          <cell r="F3857">
            <v>196</v>
          </cell>
          <cell r="G3857" t="str">
            <v>Stk</v>
          </cell>
          <cell r="H3857">
            <v>55.15</v>
          </cell>
        </row>
        <row r="3858">
          <cell r="A3858">
            <v>2150030314</v>
          </cell>
          <cell r="B3858" t="str">
            <v>Schlosshalterung TCU kpl.</v>
          </cell>
          <cell r="C3858" t="str">
            <v>Partie inférieure du cylindre ACR</v>
          </cell>
          <cell r="D3858">
            <v>61.6</v>
          </cell>
          <cell r="E3858" t="str">
            <v>P4</v>
          </cell>
          <cell r="F3858">
            <v>196</v>
          </cell>
          <cell r="G3858" t="str">
            <v>Stk</v>
          </cell>
          <cell r="H3858">
            <v>66.599999999999994</v>
          </cell>
        </row>
        <row r="3859">
          <cell r="A3859">
            <v>2150030318</v>
          </cell>
          <cell r="B3859" t="str">
            <v>Verschluss-Lippe CrNi f. Verschlussbügel</v>
          </cell>
          <cell r="C3859" t="str">
            <v>Verrou de capot</v>
          </cell>
          <cell r="D3859">
            <v>16</v>
          </cell>
          <cell r="E3859" t="str">
            <v>P4</v>
          </cell>
          <cell r="F3859">
            <v>196</v>
          </cell>
          <cell r="G3859" t="str">
            <v>Stk</v>
          </cell>
          <cell r="H3859">
            <v>17.3</v>
          </cell>
        </row>
        <row r="3860">
          <cell r="A3860">
            <v>2150030319</v>
          </cell>
          <cell r="B3860" t="str">
            <v>Nachrüstsatz V300 Filter ACR und TCU</v>
          </cell>
          <cell r="C3860" t="str">
            <v>Kit mise a jour filtres V300 ACR &amp; TCU</v>
          </cell>
          <cell r="D3860">
            <v>1062</v>
          </cell>
          <cell r="E3860" t="str">
            <v>P4</v>
          </cell>
          <cell r="F3860">
            <v>196</v>
          </cell>
          <cell r="G3860" t="str">
            <v>Stk</v>
          </cell>
          <cell r="H3860">
            <v>1148</v>
          </cell>
        </row>
        <row r="3861">
          <cell r="A3861">
            <v>2150030351</v>
          </cell>
          <cell r="B3861" t="str">
            <v>HBR Futtersch Kst+Halterg vz(Einw)1St</v>
          </cell>
          <cell r="C3861" t="str">
            <v>.E.HBR Turnable Feed manger on Seq gate</v>
          </cell>
          <cell r="D3861">
            <v>717</v>
          </cell>
          <cell r="E3861" t="str">
            <v>P4</v>
          </cell>
          <cell r="F3861">
            <v>182</v>
          </cell>
          <cell r="G3861" t="str">
            <v>Stk</v>
          </cell>
          <cell r="H3861">
            <v>775.1</v>
          </cell>
        </row>
        <row r="3862">
          <cell r="A3862">
            <v>2150030426</v>
          </cell>
          <cell r="B3862" t="str">
            <v>HN OCC Servicekit (4Monate)</v>
          </cell>
          <cell r="C3862" t="str">
            <v>Kit entretien OCC 4 Mois</v>
          </cell>
          <cell r="D3862">
            <v>41.3</v>
          </cell>
          <cell r="E3862" t="str">
            <v>P4</v>
          </cell>
          <cell r="F3862">
            <v>597</v>
          </cell>
          <cell r="G3862" t="str">
            <v>Kit</v>
          </cell>
          <cell r="H3862">
            <v>44.65</v>
          </cell>
        </row>
        <row r="3863">
          <cell r="A3863">
            <v>2150030427</v>
          </cell>
          <cell r="B3863" t="str">
            <v>OCC-Servicepaket, 12 Monate V300</v>
          </cell>
          <cell r="C3863" t="str">
            <v>Kit entretien OCC 12 Mois V300</v>
          </cell>
          <cell r="D3863">
            <v>280</v>
          </cell>
          <cell r="E3863" t="str">
            <v>P4</v>
          </cell>
          <cell r="F3863">
            <v>597</v>
          </cell>
          <cell r="G3863" t="str">
            <v>Kit</v>
          </cell>
          <cell r="H3863">
            <v>302.7</v>
          </cell>
        </row>
        <row r="3864">
          <cell r="A3864">
            <v>2150030428</v>
          </cell>
          <cell r="B3864" t="str">
            <v>OCC-Servicepaket, 12 Monate VMS Classic</v>
          </cell>
          <cell r="C3864" t="str">
            <v>Kit entretien OCC 12 Mois VMS Classique</v>
          </cell>
          <cell r="D3864">
            <v>323</v>
          </cell>
          <cell r="E3864" t="str">
            <v>P4</v>
          </cell>
          <cell r="F3864">
            <v>597</v>
          </cell>
          <cell r="G3864" t="str">
            <v>Kit</v>
          </cell>
          <cell r="H3864">
            <v>349.15</v>
          </cell>
        </row>
        <row r="3865">
          <cell r="A3865">
            <v>2150030464</v>
          </cell>
          <cell r="B3865" t="str">
            <v>Multikupplungssatz PCF/SBF (für V300)</v>
          </cell>
          <cell r="C3865" t="str">
            <v>Kit Multi coupleur PCF/SBF V300</v>
          </cell>
          <cell r="D3865">
            <v>293</v>
          </cell>
          <cell r="E3865" t="str">
            <v>P4</v>
          </cell>
          <cell r="F3865">
            <v>196</v>
          </cell>
          <cell r="G3865" t="str">
            <v>Stk</v>
          </cell>
          <cell r="H3865">
            <v>316.75</v>
          </cell>
        </row>
        <row r="3866">
          <cell r="A3866">
            <v>2150030480</v>
          </cell>
          <cell r="B3866" t="str">
            <v>Deckel mit Tastatur MP300 (ACR5000)</v>
          </cell>
          <cell r="C3866" t="str">
            <v>Clavier MP300</v>
          </cell>
          <cell r="D3866">
            <v>199</v>
          </cell>
          <cell r="E3866" t="str">
            <v>P4</v>
          </cell>
          <cell r="F3866">
            <v>191</v>
          </cell>
          <cell r="G3866" t="str">
            <v>Stk</v>
          </cell>
          <cell r="H3866">
            <v>215.1</v>
          </cell>
        </row>
        <row r="3867">
          <cell r="A3867">
            <v>2150030544</v>
          </cell>
          <cell r="B3867" t="str">
            <v>VMS Ventil Bodenreinigung</v>
          </cell>
          <cell r="C3867" t="str">
            <v>Vanne pneumatique simple sol VMS</v>
          </cell>
          <cell r="D3867">
            <v>593</v>
          </cell>
          <cell r="E3867" t="str">
            <v>P4</v>
          </cell>
          <cell r="F3867">
            <v>196</v>
          </cell>
          <cell r="G3867" t="str">
            <v>Stk</v>
          </cell>
          <cell r="H3867">
            <v>641.04999999999995</v>
          </cell>
        </row>
        <row r="3868">
          <cell r="A3868">
            <v>2150030781</v>
          </cell>
          <cell r="B3868" t="str">
            <v>Durchfluss Sensor C235/425 3/8in BSP</v>
          </cell>
          <cell r="C3868" t="str">
            <v>COMMUTATEUR DE DÉBIT Mâle 3/8" BSP</v>
          </cell>
          <cell r="D3868">
            <v>154</v>
          </cell>
          <cell r="E3868" t="str">
            <v>P4</v>
          </cell>
          <cell r="F3868">
            <v>293</v>
          </cell>
          <cell r="G3868" t="str">
            <v>Stk</v>
          </cell>
          <cell r="H3868">
            <v>166.45</v>
          </cell>
        </row>
        <row r="3869">
          <cell r="A3869">
            <v>2150030838</v>
          </cell>
          <cell r="B3869" t="str">
            <v>Adaptive Durchflussregelung KühlungAFCC2</v>
          </cell>
          <cell r="C3869" t="str">
            <v>.E.Adaptive flow control cooling AFCC2</v>
          </cell>
          <cell r="D3869">
            <v>11315</v>
          </cell>
          <cell r="E3869" t="str">
            <v>P1</v>
          </cell>
          <cell r="F3869">
            <v>650</v>
          </cell>
          <cell r="G3869" t="str">
            <v>Stk</v>
          </cell>
          <cell r="H3869">
            <v>12231.5</v>
          </cell>
        </row>
        <row r="3870">
          <cell r="A3870">
            <v>2150030859</v>
          </cell>
          <cell r="B3870" t="str">
            <v>Klemmleiste für Gummi Top RC550</v>
          </cell>
          <cell r="C3870" t="str">
            <v>.E.Clamping strip rotor mod.RC550</v>
          </cell>
          <cell r="D3870">
            <v>16.05</v>
          </cell>
          <cell r="E3870" t="str">
            <v>P4</v>
          </cell>
          <cell r="F3870">
            <v>493</v>
          </cell>
          <cell r="G3870" t="str">
            <v>Stk</v>
          </cell>
          <cell r="H3870">
            <v>17.350000000000001</v>
          </cell>
        </row>
        <row r="3871">
          <cell r="A3871">
            <v>2150030860</v>
          </cell>
          <cell r="B3871" t="str">
            <v>Klemmleiste für Gumm Top RC700</v>
          </cell>
          <cell r="C3871" t="str">
            <v>Tôle caoutchouc_rotor/flap av RC700</v>
          </cell>
          <cell r="D3871">
            <v>18.8</v>
          </cell>
          <cell r="E3871" t="str">
            <v>P4</v>
          </cell>
          <cell r="F3871">
            <v>493</v>
          </cell>
          <cell r="G3871" t="str">
            <v>Stk</v>
          </cell>
          <cell r="H3871">
            <v>20.3</v>
          </cell>
        </row>
        <row r="3872">
          <cell r="A3872">
            <v>2150030861</v>
          </cell>
          <cell r="B3872" t="str">
            <v>Klemmleiste für Gummi- Elevator RC550</v>
          </cell>
          <cell r="C3872" t="str">
            <v>.E.Clamping Strip - Elevator Bot. RC550</v>
          </cell>
          <cell r="D3872">
            <v>39.6</v>
          </cell>
          <cell r="E3872" t="str">
            <v>P4</v>
          </cell>
          <cell r="F3872">
            <v>493</v>
          </cell>
          <cell r="G3872" t="str">
            <v>Stk</v>
          </cell>
          <cell r="H3872">
            <v>42.8</v>
          </cell>
        </row>
        <row r="3873">
          <cell r="A3873">
            <v>2150030862</v>
          </cell>
          <cell r="B3873" t="str">
            <v>Klemmleiste für Gumm - Elevator RC700</v>
          </cell>
          <cell r="C3873" t="str">
            <v>Tôle caoutchouc/ flap RC700 arrière</v>
          </cell>
          <cell r="D3873">
            <v>48.1</v>
          </cell>
          <cell r="E3873" t="str">
            <v>P4</v>
          </cell>
          <cell r="F3873">
            <v>493</v>
          </cell>
          <cell r="G3873" t="str">
            <v>Stk</v>
          </cell>
          <cell r="H3873">
            <v>52</v>
          </cell>
        </row>
        <row r="3874">
          <cell r="A3874">
            <v>2150030908</v>
          </cell>
          <cell r="B3874" t="str">
            <v>HALTERUNG FÜR CHEMISCHE SCHALTER</v>
          </cell>
          <cell r="C3874" t="str">
            <v>SUPPORT D'INTERRUPTEUR CHIMIQUE</v>
          </cell>
          <cell r="D3874">
            <v>25.6</v>
          </cell>
          <cell r="E3874" t="str">
            <v>P4</v>
          </cell>
          <cell r="F3874">
            <v>293</v>
          </cell>
          <cell r="G3874" t="str">
            <v>Stk</v>
          </cell>
          <cell r="H3874">
            <v>27.65</v>
          </cell>
        </row>
        <row r="3875">
          <cell r="A3875">
            <v>2150030963</v>
          </cell>
          <cell r="B3875" t="str">
            <v>LDI ABFLUSS (KEINE REINIGUNG) 230V</v>
          </cell>
          <cell r="C3875" t="str">
            <v>.E.LDI DRAIN (NO CLEANING) 230V</v>
          </cell>
          <cell r="D3875">
            <v>262</v>
          </cell>
          <cell r="E3875" t="str">
            <v>P4</v>
          </cell>
          <cell r="F3875">
            <v>196</v>
          </cell>
          <cell r="G3875" t="str">
            <v>Stk</v>
          </cell>
          <cell r="H3875">
            <v>283.2</v>
          </cell>
        </row>
        <row r="3876">
          <cell r="A3876">
            <v>2150031135</v>
          </cell>
          <cell r="B3876" t="str">
            <v>DRE100 Typenschild v3</v>
          </cell>
          <cell r="C3876" t="str">
            <v>E100 PLAQUE CODE PRODUCTION SYSTEME</v>
          </cell>
          <cell r="D3876">
            <v>35.4</v>
          </cell>
          <cell r="E3876" t="str">
            <v>P1</v>
          </cell>
          <cell r="F3876">
            <v>802</v>
          </cell>
          <cell r="G3876" t="str">
            <v>Stk</v>
          </cell>
          <cell r="H3876">
            <v>38.25</v>
          </cell>
        </row>
        <row r="3877">
          <cell r="A3877">
            <v>2150038046</v>
          </cell>
          <cell r="B3877" t="str">
            <v>Durchfluss Sensorsatz C235/425</v>
          </cell>
          <cell r="C3877" t="str">
            <v>Capteur detergent C325 avec Support</v>
          </cell>
          <cell r="D3877">
            <v>372</v>
          </cell>
          <cell r="E3877" t="str">
            <v>P4</v>
          </cell>
          <cell r="F3877">
            <v>293</v>
          </cell>
          <cell r="G3877" t="str">
            <v>Sat</v>
          </cell>
          <cell r="H3877">
            <v>402.15</v>
          </cell>
        </row>
        <row r="3878">
          <cell r="A3878">
            <v>2150038075</v>
          </cell>
          <cell r="B3878" t="str">
            <v>Stundenzähler LCD SCB3 ab 2022</v>
          </cell>
          <cell r="C3878" t="str">
            <v>Compteur LCD pour SCB3 FL</v>
          </cell>
          <cell r="D3878">
            <v>110</v>
          </cell>
          <cell r="E3878" t="str">
            <v>P4</v>
          </cell>
          <cell r="F3878">
            <v>392</v>
          </cell>
          <cell r="G3878" t="str">
            <v>Stk</v>
          </cell>
          <cell r="H3878">
            <v>118.9</v>
          </cell>
        </row>
        <row r="3879">
          <cell r="A3879">
            <v>2150038185</v>
          </cell>
          <cell r="B3879" t="str">
            <v>Kompressortauschelement API751011-910635</v>
          </cell>
          <cell r="C3879" t="str">
            <v>Kit Mise a jour tête compression SF4 AC</v>
          </cell>
          <cell r="D3879">
            <v>6717</v>
          </cell>
          <cell r="E3879" t="str">
            <v>P4</v>
          </cell>
          <cell r="F3879">
            <v>196</v>
          </cell>
          <cell r="G3879" t="str">
            <v>Stk</v>
          </cell>
          <cell r="H3879">
            <v>7261.1</v>
          </cell>
        </row>
        <row r="3880">
          <cell r="A3880">
            <v>2150038402</v>
          </cell>
          <cell r="B3880" t="str">
            <v>Bypass Hauptschalter MFS 32A</v>
          </cell>
          <cell r="C3880" t="str">
            <v>Interrupteur by-pass MFS 32A</v>
          </cell>
          <cell r="D3880">
            <v>363</v>
          </cell>
          <cell r="E3880" t="str">
            <v>P2</v>
          </cell>
          <cell r="F3880">
            <v>720</v>
          </cell>
          <cell r="G3880" t="str">
            <v>Stk</v>
          </cell>
          <cell r="H3880">
            <v>392.4</v>
          </cell>
        </row>
        <row r="3881">
          <cell r="A3881">
            <v>2150038407</v>
          </cell>
          <cell r="B3881" t="str">
            <v>.E.POWER SUPPLY 24VDC 240W</v>
          </cell>
          <cell r="C3881" t="str">
            <v>Alimentation 24VDC 240W</v>
          </cell>
          <cell r="D3881">
            <v>339</v>
          </cell>
          <cell r="E3881" t="str">
            <v>P4</v>
          </cell>
          <cell r="F3881">
            <v>181</v>
          </cell>
          <cell r="G3881" t="str">
            <v>Stk</v>
          </cell>
          <cell r="H3881">
            <v>366.45</v>
          </cell>
        </row>
        <row r="3882">
          <cell r="A3882">
            <v>2150038474</v>
          </cell>
          <cell r="B3882" t="str">
            <v>Stift für Zylinderhalter</v>
          </cell>
          <cell r="C3882" t="str">
            <v>Broche Support de verin</v>
          </cell>
          <cell r="D3882">
            <v>6.65</v>
          </cell>
          <cell r="E3882" t="str">
            <v>P4</v>
          </cell>
          <cell r="F3882">
            <v>196</v>
          </cell>
          <cell r="G3882" t="str">
            <v>Stk</v>
          </cell>
          <cell r="H3882">
            <v>7.2</v>
          </cell>
        </row>
        <row r="3883">
          <cell r="A3883">
            <v>2150038529</v>
          </cell>
          <cell r="B3883" t="str">
            <v>PC Monitor HP E24 G5</v>
          </cell>
          <cell r="C3883" t="str">
            <v>Moniteur PC HP E24 G5</v>
          </cell>
          <cell r="D3883">
            <v>300</v>
          </cell>
          <cell r="E3883" t="str">
            <v>P4</v>
          </cell>
          <cell r="F3883">
            <v>196</v>
          </cell>
          <cell r="G3883" t="str">
            <v>Stk</v>
          </cell>
          <cell r="H3883">
            <v>324.3</v>
          </cell>
        </row>
        <row r="3884">
          <cell r="A3884">
            <v>2150038556</v>
          </cell>
          <cell r="B3884" t="str">
            <v>Wasseranschlussbogen 90° 1"</v>
          </cell>
          <cell r="C3884" t="str">
            <v>Water connector 90º 1"</v>
          </cell>
          <cell r="D3884">
            <v>15.4</v>
          </cell>
          <cell r="E3884" t="str">
            <v>P4</v>
          </cell>
          <cell r="F3884">
            <v>493</v>
          </cell>
          <cell r="G3884" t="str">
            <v>Stk</v>
          </cell>
          <cell r="H3884">
            <v>16.649999999999999</v>
          </cell>
        </row>
        <row r="3885">
          <cell r="A3885">
            <v>2150038557</v>
          </cell>
          <cell r="B3885" t="str">
            <v>Wasseranschluss 1 ''x1/2''</v>
          </cell>
          <cell r="C3885" t="str">
            <v>Water adapter 1"x1/2"</v>
          </cell>
          <cell r="D3885">
            <v>1</v>
          </cell>
          <cell r="E3885" t="str">
            <v>P4</v>
          </cell>
          <cell r="F3885">
            <v>493</v>
          </cell>
          <cell r="G3885" t="str">
            <v>Stk</v>
          </cell>
          <cell r="H3885">
            <v>1.1000000000000001</v>
          </cell>
        </row>
        <row r="3886">
          <cell r="A3886">
            <v>2150038574</v>
          </cell>
          <cell r="B3886" t="str">
            <v>Melkanschluss Service Kit 51/63.5/76</v>
          </cell>
          <cell r="C3886" t="str">
            <v>Kit MAJ Multipoint 51/63.5/76</v>
          </cell>
          <cell r="D3886">
            <v>70.3</v>
          </cell>
          <cell r="E3886" t="str">
            <v>P4</v>
          </cell>
          <cell r="F3886">
            <v>195</v>
          </cell>
          <cell r="G3886" t="str">
            <v>Stk</v>
          </cell>
          <cell r="H3886">
            <v>76</v>
          </cell>
        </row>
        <row r="3887">
          <cell r="A3887">
            <v>2150038612</v>
          </cell>
          <cell r="B3887" t="str">
            <v>Einschaltstrombegrenzer LX RC 550/700</v>
          </cell>
          <cell r="C3887" t="str">
            <v>Carte limiteur courant RC550/700</v>
          </cell>
          <cell r="D3887">
            <v>324</v>
          </cell>
          <cell r="E3887" t="str">
            <v>P4</v>
          </cell>
          <cell r="F3887">
            <v>493</v>
          </cell>
          <cell r="G3887" t="str">
            <v>Stk</v>
          </cell>
          <cell r="H3887">
            <v>350.25</v>
          </cell>
        </row>
        <row r="3888">
          <cell r="A3888">
            <v>2150038613</v>
          </cell>
          <cell r="B3888" t="str">
            <v>PCB Ladestation RC 550/700</v>
          </cell>
          <cell r="C3888" t="str">
            <v>PCB station de charge RC 550/700</v>
          </cell>
          <cell r="D3888">
            <v>471</v>
          </cell>
          <cell r="E3888" t="str">
            <v>P4</v>
          </cell>
          <cell r="F3888">
            <v>493</v>
          </cell>
          <cell r="G3888" t="str">
            <v>Stk</v>
          </cell>
          <cell r="H3888">
            <v>509.15</v>
          </cell>
        </row>
        <row r="3889">
          <cell r="A3889">
            <v>2150038640</v>
          </cell>
          <cell r="B3889" t="str">
            <v>DELPRO 10 nur Software/USB-Stick</v>
          </cell>
          <cell r="C3889" t="str">
            <v>DelPro 10 UPG sw uniquement</v>
          </cell>
          <cell r="D3889">
            <v>692</v>
          </cell>
          <cell r="E3889" t="str">
            <v>P1</v>
          </cell>
          <cell r="F3889">
            <v>915</v>
          </cell>
          <cell r="G3889" t="str">
            <v>Stk</v>
          </cell>
          <cell r="H3889">
            <v>748.05</v>
          </cell>
        </row>
        <row r="3890">
          <cell r="A3890">
            <v>2150038642</v>
          </cell>
          <cell r="B3890" t="str">
            <v>DelPro 10 komplett + SC3</v>
          </cell>
          <cell r="C3890" t="str">
            <v>DelPro 10 full + SC3</v>
          </cell>
          <cell r="D3890">
            <v>6600</v>
          </cell>
          <cell r="E3890" t="str">
            <v>P1</v>
          </cell>
          <cell r="F3890">
            <v>510</v>
          </cell>
          <cell r="G3890" t="str">
            <v>Stk</v>
          </cell>
          <cell r="H3890">
            <v>7134.6</v>
          </cell>
        </row>
        <row r="3891">
          <cell r="A3891">
            <v>2150038643</v>
          </cell>
          <cell r="B3891" t="str">
            <v>DelPro 10 komplett + SC2</v>
          </cell>
          <cell r="C3891" t="str">
            <v>DelPro 10 full + SC2</v>
          </cell>
          <cell r="D3891">
            <v>6600</v>
          </cell>
          <cell r="E3891" t="str">
            <v>P1</v>
          </cell>
          <cell r="F3891">
            <v>510</v>
          </cell>
          <cell r="G3891" t="str">
            <v>Stk</v>
          </cell>
          <cell r="H3891">
            <v>7134.6</v>
          </cell>
        </row>
        <row r="3892">
          <cell r="A3892">
            <v>2150038644</v>
          </cell>
          <cell r="B3892" t="str">
            <v>DelPro 10 UPG von BL7+SC3</v>
          </cell>
          <cell r="C3892" t="str">
            <v>DelPro 10 mise à jour depuis VMS BL7+SC3</v>
          </cell>
          <cell r="D3892">
            <v>3535</v>
          </cell>
          <cell r="E3892" t="str">
            <v>P1</v>
          </cell>
          <cell r="F3892">
            <v>510</v>
          </cell>
          <cell r="G3892" t="str">
            <v>Stk</v>
          </cell>
          <cell r="H3892">
            <v>3821.35</v>
          </cell>
        </row>
        <row r="3893">
          <cell r="A3893">
            <v>2150038645</v>
          </cell>
          <cell r="B3893" t="str">
            <v>DelPro 10 Fütterung &amp; Aktivität + SC2</v>
          </cell>
          <cell r="C3893" t="str">
            <v>DelPro 10 Feed &amp; Activity + SC2</v>
          </cell>
          <cell r="D3893">
            <v>3838</v>
          </cell>
          <cell r="E3893" t="str">
            <v>P1</v>
          </cell>
          <cell r="F3893">
            <v>510</v>
          </cell>
          <cell r="G3893" t="str">
            <v>Stk</v>
          </cell>
          <cell r="H3893">
            <v>4148.8999999999996</v>
          </cell>
        </row>
        <row r="3894">
          <cell r="A3894">
            <v>2150038646</v>
          </cell>
          <cell r="B3894" t="str">
            <v>DelPro 10 UPG von VMS BL8+SSD+BIOS USB</v>
          </cell>
          <cell r="C3894" t="str">
            <v>DelPro10 UPG depuis VMS BL8+SSD+BIOS USB</v>
          </cell>
          <cell r="D3894">
            <v>738</v>
          </cell>
          <cell r="E3894" t="str">
            <v>P1</v>
          </cell>
          <cell r="F3894">
            <v>510</v>
          </cell>
          <cell r="G3894" t="str">
            <v>Stk</v>
          </cell>
          <cell r="H3894">
            <v>797.8</v>
          </cell>
        </row>
        <row r="3895">
          <cell r="A3895">
            <v>2150038657</v>
          </cell>
          <cell r="B3895" t="str">
            <v>Kabel 3x1,5 UR/RU</v>
          </cell>
          <cell r="C3895" t="str">
            <v>Cable 3x1,5 max 600V</v>
          </cell>
          <cell r="D3895">
            <v>7</v>
          </cell>
          <cell r="E3895" t="str">
            <v>P1</v>
          </cell>
          <cell r="F3895">
            <v>105</v>
          </cell>
          <cell r="G3895" t="str">
            <v>M</v>
          </cell>
          <cell r="H3895">
            <v>7.55</v>
          </cell>
        </row>
        <row r="3896">
          <cell r="A3896">
            <v>2150038669</v>
          </cell>
          <cell r="B3896" t="str">
            <v>CNS Schrauben für Abdeckung RC</v>
          </cell>
          <cell r="C3896" t="str">
            <v>Vis inox capot côté RC</v>
          </cell>
          <cell r="D3896">
            <v>0.45</v>
          </cell>
          <cell r="E3896" t="str">
            <v>P4</v>
          </cell>
          <cell r="F3896">
            <v>493</v>
          </cell>
          <cell r="G3896" t="str">
            <v>Stk</v>
          </cell>
          <cell r="H3896">
            <v>0.5</v>
          </cell>
        </row>
        <row r="3897">
          <cell r="A3897">
            <v>2150038670</v>
          </cell>
          <cell r="B3897" t="str">
            <v>RC Schalter für vorderen Stoßfänger</v>
          </cell>
          <cell r="C3897" t="str">
            <v>Capteur Bumper RC</v>
          </cell>
          <cell r="D3897">
            <v>112</v>
          </cell>
          <cell r="E3897" t="str">
            <v>P4</v>
          </cell>
          <cell r="F3897">
            <v>493</v>
          </cell>
          <cell r="G3897" t="str">
            <v>Stk</v>
          </cell>
          <cell r="H3897">
            <v>121.05</v>
          </cell>
        </row>
        <row r="3898">
          <cell r="A3898">
            <v>2150038780</v>
          </cell>
          <cell r="B3898" t="str">
            <v>V300 Pneumatikblock oberer Balken</v>
          </cell>
          <cell r="C3898" t="str">
            <v>Bloc pneumatique V300</v>
          </cell>
          <cell r="D3898">
            <v>2204</v>
          </cell>
          <cell r="E3898" t="str">
            <v>P4</v>
          </cell>
          <cell r="F3898">
            <v>196</v>
          </cell>
          <cell r="G3898" t="str">
            <v>Stk</v>
          </cell>
          <cell r="H3898">
            <v>2382.5</v>
          </cell>
        </row>
        <row r="3899">
          <cell r="A3899">
            <v>2150038799</v>
          </cell>
          <cell r="B3899" t="str">
            <v>V300 MIMO Pneumatikblock V2</v>
          </cell>
          <cell r="C3899" t="str">
            <v>Bloc pneumatique MIMO</v>
          </cell>
          <cell r="D3899">
            <v>2511</v>
          </cell>
          <cell r="E3899" t="str">
            <v>P4</v>
          </cell>
          <cell r="F3899">
            <v>196</v>
          </cell>
          <cell r="G3899" t="str">
            <v>Stk</v>
          </cell>
          <cell r="H3899">
            <v>2714.4</v>
          </cell>
        </row>
        <row r="3900">
          <cell r="A3900">
            <v>2150038810</v>
          </cell>
          <cell r="B3900" t="str">
            <v>VMS Magnetventil VMPA1-M1H-MU-PI</v>
          </cell>
          <cell r="C3900" t="str">
            <v>Dist pneu 5/2 term MPA-L Festo (notes)</v>
          </cell>
          <cell r="D3900">
            <v>105</v>
          </cell>
          <cell r="E3900" t="str">
            <v>P4</v>
          </cell>
          <cell r="F3900">
            <v>196</v>
          </cell>
          <cell r="G3900" t="str">
            <v>Stk</v>
          </cell>
          <cell r="H3900">
            <v>113.5</v>
          </cell>
        </row>
        <row r="3901">
          <cell r="A3901">
            <v>2150038811</v>
          </cell>
          <cell r="B3901" t="str">
            <v>VMS Magnetventil VMPA1-M1H-NU-PI</v>
          </cell>
          <cell r="C3901" t="str">
            <v>Distr pneu 2x3/2 NO terminal MPA-L</v>
          </cell>
          <cell r="D3901">
            <v>146</v>
          </cell>
          <cell r="E3901" t="str">
            <v>P4</v>
          </cell>
          <cell r="F3901">
            <v>196</v>
          </cell>
          <cell r="G3901" t="str">
            <v>Stk</v>
          </cell>
          <cell r="H3901">
            <v>157.85</v>
          </cell>
        </row>
        <row r="3902">
          <cell r="A3902">
            <v>2150038812</v>
          </cell>
          <cell r="B3902" t="str">
            <v>VMS Magnetventil VMPA1-M1H-KU-PI</v>
          </cell>
          <cell r="C3902" t="str">
            <v>Distr pneu 2x3/2 NF MPA-L</v>
          </cell>
          <cell r="D3902">
            <v>146</v>
          </cell>
          <cell r="E3902" t="str">
            <v>P4</v>
          </cell>
          <cell r="F3902">
            <v>196</v>
          </cell>
          <cell r="G3902" t="str">
            <v>Stk</v>
          </cell>
          <cell r="H3902">
            <v>157.85</v>
          </cell>
        </row>
        <row r="3903">
          <cell r="A3903">
            <v>2150038968</v>
          </cell>
          <cell r="B3903" t="str">
            <v>V300 Halterung für oberen Zitzensprüher</v>
          </cell>
          <cell r="C3903" t="str">
            <v>Electrovanne pulverisation trayons</v>
          </cell>
          <cell r="D3903">
            <v>339</v>
          </cell>
          <cell r="E3903" t="str">
            <v>P4</v>
          </cell>
          <cell r="F3903">
            <v>196</v>
          </cell>
          <cell r="G3903" t="str">
            <v>Stk</v>
          </cell>
          <cell r="H3903">
            <v>366.45</v>
          </cell>
        </row>
        <row r="3904">
          <cell r="A3904">
            <v>2150039192</v>
          </cell>
          <cell r="B3904" t="str">
            <v>SFS1.5 Frequenzumrichter</v>
          </cell>
          <cell r="C3904" t="str">
            <v>Variateur SFS1.5</v>
          </cell>
          <cell r="D3904">
            <v>1025</v>
          </cell>
          <cell r="E3904" t="str">
            <v>P2</v>
          </cell>
          <cell r="F3904">
            <v>720</v>
          </cell>
          <cell r="G3904" t="str">
            <v>Stk</v>
          </cell>
          <cell r="H3904">
            <v>1108.05</v>
          </cell>
        </row>
        <row r="3905">
          <cell r="A3905">
            <v>2150039193</v>
          </cell>
          <cell r="B3905" t="str">
            <v>SFS1.5 programm DDF1200P-le_v.2023</v>
          </cell>
          <cell r="C3905" t="str">
            <v>Clé configu SFS1.5 pour DDF1200P</v>
          </cell>
          <cell r="D3905">
            <v>103</v>
          </cell>
          <cell r="F3905">
            <v>720</v>
          </cell>
          <cell r="G3905" t="str">
            <v>Stk</v>
          </cell>
          <cell r="H3905">
            <v>111.35</v>
          </cell>
        </row>
        <row r="3906">
          <cell r="A3906">
            <v>2150039194</v>
          </cell>
          <cell r="B3906" t="str">
            <v>SFS1.5 stick - konfig DDF1200S</v>
          </cell>
          <cell r="C3906" t="str">
            <v>Clé configu SFS1.5 pour DDF1200S</v>
          </cell>
          <cell r="D3906">
            <v>103</v>
          </cell>
          <cell r="F3906">
            <v>720</v>
          </cell>
          <cell r="G3906" t="str">
            <v>Stk</v>
          </cell>
          <cell r="H3906">
            <v>111.35</v>
          </cell>
        </row>
        <row r="3907">
          <cell r="A3907">
            <v>2150039383</v>
          </cell>
          <cell r="B3907" t="str">
            <v>OptiDuo Sicherheitsschaltersatz 400V 10A</v>
          </cell>
          <cell r="C3907" t="str">
            <v>Kit de sécurite pour OptiDuo</v>
          </cell>
          <cell r="D3907">
            <v>136</v>
          </cell>
          <cell r="E3907" t="str">
            <v>P4</v>
          </cell>
          <cell r="F3907">
            <v>596</v>
          </cell>
          <cell r="G3907" t="str">
            <v>Stk</v>
          </cell>
          <cell r="H3907">
            <v>147</v>
          </cell>
        </row>
        <row r="3908">
          <cell r="A3908">
            <v>2150039436</v>
          </cell>
          <cell r="B3908" t="str">
            <v>TKR-2 Thermostat Frequenzsteuerung</v>
          </cell>
          <cell r="C3908" t="str">
            <v>Boitier contrôle TKR-2</v>
          </cell>
          <cell r="D3908">
            <v>482</v>
          </cell>
          <cell r="E3908" t="str">
            <v>P2</v>
          </cell>
          <cell r="F3908">
            <v>720</v>
          </cell>
          <cell r="G3908" t="str">
            <v>Stk</v>
          </cell>
          <cell r="H3908">
            <v>521.04999999999995</v>
          </cell>
        </row>
        <row r="3909">
          <cell r="A3909">
            <v>2150039622</v>
          </cell>
          <cell r="B3909" t="str">
            <v>Zylinder für Ausgangstor PR2100 Nachflg.</v>
          </cell>
          <cell r="C3909" t="str">
            <v>Vérin sortie P2100 V.3 (Depuis 2019)</v>
          </cell>
          <cell r="D3909">
            <v>1131</v>
          </cell>
          <cell r="E3909" t="str">
            <v>P4</v>
          </cell>
          <cell r="F3909">
            <v>892</v>
          </cell>
          <cell r="G3909" t="str">
            <v>Stk</v>
          </cell>
          <cell r="H3909">
            <v>1222.5999999999999</v>
          </cell>
        </row>
        <row r="3910">
          <cell r="A3910">
            <v>2150039727</v>
          </cell>
          <cell r="B3910" t="str">
            <v>Nachrüstsatz Steuerung PLC für VSM</v>
          </cell>
          <cell r="C3910" t="str">
            <v>Mise a jour Variateur VSM</v>
          </cell>
          <cell r="D3910">
            <v>2070</v>
          </cell>
          <cell r="E3910" t="str">
            <v>P4</v>
          </cell>
          <cell r="F3910">
            <v>592</v>
          </cell>
          <cell r="G3910" t="str">
            <v>Stk</v>
          </cell>
          <cell r="H3910">
            <v>2237.65</v>
          </cell>
        </row>
        <row r="3911">
          <cell r="A3911">
            <v>2150039736</v>
          </cell>
          <cell r="B3911" t="str">
            <v>Kopf des Endschalters mit Schutz</v>
          </cell>
          <cell r="C3911" t="str">
            <v>Tête de l'interrupt. de fin de c. avec p</v>
          </cell>
          <cell r="D3911">
            <v>41</v>
          </cell>
          <cell r="E3911" t="str">
            <v>P4</v>
          </cell>
          <cell r="F3911">
            <v>493</v>
          </cell>
          <cell r="G3911" t="str">
            <v>Stk</v>
          </cell>
          <cell r="H3911">
            <v>44.3</v>
          </cell>
        </row>
        <row r="3912">
          <cell r="A3912">
            <v>2150039739</v>
          </cell>
          <cell r="B3912" t="str">
            <v>Halterungssatz für Endschalter</v>
          </cell>
          <cell r="C3912" t="str">
            <v>Kit de support p. interrupt. de fin de c</v>
          </cell>
          <cell r="D3912">
            <v>98.3</v>
          </cell>
          <cell r="E3912" t="str">
            <v>P4</v>
          </cell>
          <cell r="F3912">
            <v>493</v>
          </cell>
          <cell r="G3912" t="str">
            <v>Stk</v>
          </cell>
          <cell r="H3912">
            <v>106.25</v>
          </cell>
        </row>
        <row r="3913">
          <cell r="A3913">
            <v>2150039944</v>
          </cell>
          <cell r="B3913" t="str">
            <v>Dichtungssatz, Nackenschiene Zyl. P2100</v>
          </cell>
          <cell r="C3913" t="str">
            <v>Ki de joints Verin P2100 V.3</v>
          </cell>
          <cell r="D3913">
            <v>205</v>
          </cell>
          <cell r="E3913" t="str">
            <v>P4</v>
          </cell>
          <cell r="F3913">
            <v>892</v>
          </cell>
          <cell r="G3913" t="str">
            <v>Stk</v>
          </cell>
          <cell r="H3913">
            <v>221.6</v>
          </cell>
        </row>
        <row r="3914">
          <cell r="A3914">
            <v>2150039993</v>
          </cell>
          <cell r="B3914" t="str">
            <v>VMS Ventil Bodenreinigung Komplett</v>
          </cell>
          <cell r="C3914" t="str">
            <v>.E.Floor Flush Valve Cpl</v>
          </cell>
          <cell r="D3914">
            <v>593</v>
          </cell>
          <cell r="E3914" t="str">
            <v>P4</v>
          </cell>
          <cell r="F3914">
            <v>196</v>
          </cell>
          <cell r="G3914" t="str">
            <v>Stk</v>
          </cell>
          <cell r="H3914">
            <v>641.04999999999995</v>
          </cell>
        </row>
        <row r="3915">
          <cell r="A3915">
            <v>2150040009</v>
          </cell>
          <cell r="B3915" t="str">
            <v>RC 550 Rotor Modul CN</v>
          </cell>
          <cell r="C3915" t="str">
            <v>Module Rotor RC550 inox</v>
          </cell>
          <cell r="D3915">
            <v>6968</v>
          </cell>
          <cell r="E3915" t="str">
            <v>P4</v>
          </cell>
          <cell r="F3915">
            <v>493</v>
          </cell>
          <cell r="G3915" t="str">
            <v>Stk</v>
          </cell>
          <cell r="H3915">
            <v>7532.4</v>
          </cell>
        </row>
        <row r="3916">
          <cell r="A3916">
            <v>2150040010</v>
          </cell>
          <cell r="B3916" t="str">
            <v>RC 700 Rotor Modul CN</v>
          </cell>
          <cell r="C3916" t="str">
            <v>Module Rotor RC700 inox</v>
          </cell>
          <cell r="D3916">
            <v>8788</v>
          </cell>
          <cell r="E3916" t="str">
            <v>P4</v>
          </cell>
          <cell r="F3916">
            <v>493</v>
          </cell>
          <cell r="G3916" t="str">
            <v>Stk</v>
          </cell>
          <cell r="H3916">
            <v>9499.85</v>
          </cell>
        </row>
        <row r="3917">
          <cell r="A3917">
            <v>2150040027</v>
          </cell>
          <cell r="B3917" t="str">
            <v>Drehschieber-Vakuumpumpe VP76 2,2kW/3PS</v>
          </cell>
          <cell r="C3917" t="str">
            <v>Pompe a vide nue VP76 Noire + poulie</v>
          </cell>
          <cell r="D3917">
            <v>2847</v>
          </cell>
          <cell r="E3917" t="str">
            <v>P4</v>
          </cell>
          <cell r="F3917">
            <v>291</v>
          </cell>
          <cell r="G3917" t="str">
            <v>Stk</v>
          </cell>
          <cell r="H3917">
            <v>3077.6</v>
          </cell>
        </row>
        <row r="3918">
          <cell r="A3918">
            <v>2150040041</v>
          </cell>
          <cell r="B3918" t="str">
            <v>Sensor für Füllstandsmessung</v>
          </cell>
          <cell r="C3918" t="str">
            <v>.E.Milk sensor for level start device</v>
          </cell>
          <cell r="D3918">
            <v>47.2</v>
          </cell>
          <cell r="E3918" t="str">
            <v>P4</v>
          </cell>
          <cell r="F3918">
            <v>965</v>
          </cell>
          <cell r="G3918" t="str">
            <v>Stk</v>
          </cell>
          <cell r="H3918">
            <v>51</v>
          </cell>
        </row>
        <row r="3919">
          <cell r="A3919">
            <v>2150040209</v>
          </cell>
          <cell r="B3919" t="str">
            <v>DeLaval robot collector RC 550</v>
          </cell>
          <cell r="C3919" t="str">
            <v>RC550 avec rotor inox</v>
          </cell>
          <cell r="D3919">
            <v>45800</v>
          </cell>
          <cell r="E3919" t="str">
            <v>P3</v>
          </cell>
          <cell r="F3919">
            <v>411</v>
          </cell>
          <cell r="G3919" t="str">
            <v>Stk</v>
          </cell>
          <cell r="H3919">
            <v>49509.8</v>
          </cell>
        </row>
        <row r="3920">
          <cell r="A3920">
            <v>2150040210</v>
          </cell>
          <cell r="B3920" t="str">
            <v>DeLaval robot collector RC 700</v>
          </cell>
          <cell r="C3920" t="str">
            <v>RC700 avec rotor Inox</v>
          </cell>
          <cell r="D3920">
            <v>49800</v>
          </cell>
          <cell r="E3920" t="str">
            <v>P3</v>
          </cell>
          <cell r="F3920">
            <v>411</v>
          </cell>
          <cell r="G3920" t="str">
            <v>Stk</v>
          </cell>
          <cell r="H3920">
            <v>53833.8</v>
          </cell>
        </row>
        <row r="3921">
          <cell r="A3921">
            <v>2150040211</v>
          </cell>
          <cell r="B3921" t="str">
            <v>RC Sicherheitsupdate Kit</v>
          </cell>
          <cell r="C3921" t="str">
            <v>Kit campagne sécurité RC</v>
          </cell>
          <cell r="D3921">
            <v>936</v>
          </cell>
          <cell r="E3921" t="str">
            <v>P4</v>
          </cell>
          <cell r="F3921">
            <v>493</v>
          </cell>
          <cell r="G3921" t="str">
            <v>Stk</v>
          </cell>
          <cell r="H3921">
            <v>1011.8</v>
          </cell>
        </row>
        <row r="3922">
          <cell r="A3922">
            <v>2150040252</v>
          </cell>
          <cell r="B3922" t="str">
            <v>Ventilsatz oberer Block 24V 10bar</v>
          </cell>
          <cell r="C3922" t="str">
            <v>Kit Valve bloc pneumatique panneau haut</v>
          </cell>
          <cell r="D3922">
            <v>1493</v>
          </cell>
          <cell r="E3922" t="str">
            <v>P4</v>
          </cell>
          <cell r="F3922">
            <v>196</v>
          </cell>
          <cell r="G3922" t="str">
            <v>Stk</v>
          </cell>
          <cell r="H3922">
            <v>1613.95</v>
          </cell>
        </row>
        <row r="3923">
          <cell r="A3923">
            <v>2150040253</v>
          </cell>
          <cell r="B3923" t="str">
            <v>Ventilsatz MIMO block 24V 10bar</v>
          </cell>
          <cell r="C3923" t="str">
            <v>Kit Valve Bloc pneumatique Mimo</v>
          </cell>
          <cell r="D3923">
            <v>1813</v>
          </cell>
          <cell r="E3923" t="str">
            <v>P4</v>
          </cell>
          <cell r="F3923">
            <v>196</v>
          </cell>
          <cell r="G3923" t="str">
            <v>Stk</v>
          </cell>
          <cell r="H3923">
            <v>1959.85</v>
          </cell>
        </row>
        <row r="3924">
          <cell r="A3924">
            <v>2150040570</v>
          </cell>
          <cell r="B3924" t="str">
            <v>D-Touch Spiral-Anschlusskabel 24V RC/RS</v>
          </cell>
          <cell r="C3924" t="str">
            <v>Cordon D-Touch télécommande RC/RS</v>
          </cell>
          <cell r="D3924">
            <v>54.6</v>
          </cell>
          <cell r="E3924" t="str">
            <v>P4</v>
          </cell>
          <cell r="F3924">
            <v>493</v>
          </cell>
          <cell r="G3924" t="str">
            <v>Stk</v>
          </cell>
          <cell r="H3924">
            <v>59</v>
          </cell>
        </row>
        <row r="3925">
          <cell r="A3925">
            <v>2150040623</v>
          </cell>
          <cell r="B3925" t="str">
            <v>RFC 24-Port-Switch ohne PoE</v>
          </cell>
          <cell r="C3925" t="str">
            <v>Switch 24 port</v>
          </cell>
          <cell r="D3925">
            <v>516</v>
          </cell>
          <cell r="E3925" t="str">
            <v>P4</v>
          </cell>
          <cell r="F3925">
            <v>510</v>
          </cell>
          <cell r="G3925" t="str">
            <v>Stk</v>
          </cell>
          <cell r="H3925">
            <v>557.79999999999995</v>
          </cell>
        </row>
        <row r="3926">
          <cell r="A3926">
            <v>2150040625</v>
          </cell>
          <cell r="B3926" t="str">
            <v>RFC mit 8 port PoE Switch</v>
          </cell>
          <cell r="C3926" t="str">
            <v>Switch 8p PoE +</v>
          </cell>
          <cell r="D3926">
            <v>558</v>
          </cell>
          <cell r="E3926" t="str">
            <v>P4</v>
          </cell>
          <cell r="F3926">
            <v>510</v>
          </cell>
          <cell r="G3926" t="str">
            <v>Stk</v>
          </cell>
          <cell r="H3926">
            <v>603.20000000000005</v>
          </cell>
        </row>
        <row r="3927">
          <cell r="A3927">
            <v>2150040660</v>
          </cell>
          <cell r="B3927" t="str">
            <v>FA75 Weißes Rohr 3m ohne Klemme &amp; Schnec</v>
          </cell>
          <cell r="C3927" t="str">
            <v>FA75 Tube blanc 3 m sans pince et vis sa</v>
          </cell>
          <cell r="D3927">
            <v>28.6</v>
          </cell>
          <cell r="E3927" t="str">
            <v>P4</v>
          </cell>
          <cell r="F3927">
            <v>596</v>
          </cell>
          <cell r="G3927" t="str">
            <v>Stk</v>
          </cell>
          <cell r="H3927">
            <v>30.9</v>
          </cell>
        </row>
        <row r="3928">
          <cell r="A3928">
            <v>2150040661</v>
          </cell>
          <cell r="B3928" t="str">
            <v>.E.FA90 White tube 3m w/o clamp and auge</v>
          </cell>
          <cell r="C3928" t="str">
            <v>FA90 Tube blanc 3 m sans pince et vis sa</v>
          </cell>
          <cell r="D3928">
            <v>36.799999999999997</v>
          </cell>
          <cell r="E3928" t="str">
            <v>P4</v>
          </cell>
          <cell r="F3928">
            <v>596</v>
          </cell>
          <cell r="G3928" t="str">
            <v>Stk</v>
          </cell>
          <cell r="H3928">
            <v>39.799999999999997</v>
          </cell>
        </row>
        <row r="3929">
          <cell r="A3929">
            <v>2150040662</v>
          </cell>
          <cell r="B3929" t="str">
            <v>FA75 Weißer Bogen 45° 1,5m o. Klem &amp; Sch</v>
          </cell>
          <cell r="C3929" t="str">
            <v>FA75 Coude blanc 45° 1,5m s. pince &amp; vis</v>
          </cell>
          <cell r="D3929">
            <v>27.3</v>
          </cell>
          <cell r="E3929" t="str">
            <v>P4</v>
          </cell>
          <cell r="F3929">
            <v>596</v>
          </cell>
          <cell r="G3929" t="str">
            <v>Stk</v>
          </cell>
          <cell r="H3929">
            <v>29.5</v>
          </cell>
        </row>
        <row r="3930">
          <cell r="A3930">
            <v>2150040663</v>
          </cell>
          <cell r="B3930" t="str">
            <v>FA90 Weißer Bogen 45° 1,6m o. Klem &amp; Sch</v>
          </cell>
          <cell r="C3930" t="str">
            <v>FA90 Coude blanc 45° 1.6m s. pince &amp; vis</v>
          </cell>
          <cell r="D3930">
            <v>32</v>
          </cell>
          <cell r="E3930" t="str">
            <v>P4</v>
          </cell>
          <cell r="F3930">
            <v>596</v>
          </cell>
          <cell r="G3930" t="str">
            <v>Stk</v>
          </cell>
          <cell r="H3930">
            <v>34.6</v>
          </cell>
        </row>
        <row r="3931">
          <cell r="A3931">
            <v>2150040664</v>
          </cell>
          <cell r="B3931" t="str">
            <v>FA 75/90 Förderrohr weiß 3m mit Spirale</v>
          </cell>
          <cell r="C3931" t="str">
            <v>FA75/90 Tube blanc 3m avec pince et vis</v>
          </cell>
          <cell r="D3931">
            <v>109</v>
          </cell>
          <cell r="E3931" t="str">
            <v>P1</v>
          </cell>
          <cell r="F3931">
            <v>560</v>
          </cell>
          <cell r="G3931" t="str">
            <v>Stk</v>
          </cell>
          <cell r="H3931">
            <v>117.85</v>
          </cell>
        </row>
        <row r="3932">
          <cell r="A3932">
            <v>2150040665</v>
          </cell>
          <cell r="B3932" t="str">
            <v>FA75 Förderrohr weiß 3 m mit Spirale</v>
          </cell>
          <cell r="C3932" t="str">
            <v>FA75 Tube blanc de 3 m avec pince et vis</v>
          </cell>
          <cell r="D3932">
            <v>96.5</v>
          </cell>
          <cell r="E3932" t="str">
            <v>P1</v>
          </cell>
          <cell r="F3932">
            <v>560</v>
          </cell>
          <cell r="G3932" t="str">
            <v>Stk</v>
          </cell>
          <cell r="H3932">
            <v>104.3</v>
          </cell>
        </row>
        <row r="3933">
          <cell r="A3933">
            <v>2150040666</v>
          </cell>
          <cell r="B3933" t="str">
            <v>FA75/90 Bogenrohr45° weiss1,57m+Spirale</v>
          </cell>
          <cell r="C3933" t="str">
            <v>FA75/90 Coude blanc 45° 1,6m a. pinc vis</v>
          </cell>
          <cell r="D3933">
            <v>75.3</v>
          </cell>
          <cell r="E3933" t="str">
            <v>P1</v>
          </cell>
          <cell r="F3933">
            <v>560</v>
          </cell>
          <cell r="G3933" t="str">
            <v>Stk</v>
          </cell>
          <cell r="H3933">
            <v>81.400000000000006</v>
          </cell>
        </row>
        <row r="3934">
          <cell r="A3934">
            <v>2150040667</v>
          </cell>
          <cell r="B3934" t="str">
            <v>FA75 Bogenrohr45° weiss 1,53m+Spirale</v>
          </cell>
          <cell r="C3934" t="str">
            <v>FA75 Coude blanc 45° 1,5m a. pince &amp; vis</v>
          </cell>
          <cell r="D3934">
            <v>68.3</v>
          </cell>
          <cell r="E3934" t="str">
            <v>P1</v>
          </cell>
          <cell r="F3934">
            <v>560</v>
          </cell>
          <cell r="G3934" t="str">
            <v>Stk</v>
          </cell>
          <cell r="H3934">
            <v>73.849999999999994</v>
          </cell>
        </row>
        <row r="3935">
          <cell r="A3935">
            <v>2150040668</v>
          </cell>
          <cell r="B3935" t="str">
            <v>FA90 Förderrohr weiß 3 m mit Spirale</v>
          </cell>
          <cell r="C3935" t="str">
            <v>FA90 Tube blanc de 3 m avec pince et vis</v>
          </cell>
          <cell r="D3935">
            <v>123</v>
          </cell>
          <cell r="E3935" t="str">
            <v>P1</v>
          </cell>
          <cell r="F3935">
            <v>560</v>
          </cell>
          <cell r="G3935" t="str">
            <v>Stk</v>
          </cell>
          <cell r="H3935">
            <v>132.94999999999999</v>
          </cell>
        </row>
        <row r="3936">
          <cell r="A3936">
            <v>2150040669</v>
          </cell>
          <cell r="B3936" t="str">
            <v>FA90 Bogenrohr45° weiss1,57m+Spirale</v>
          </cell>
          <cell r="C3936" t="str">
            <v>FA90 Coude blanc 45° 1,6m a. pince &amp; vis</v>
          </cell>
          <cell r="D3936">
            <v>81.900000000000006</v>
          </cell>
          <cell r="E3936" t="str">
            <v>P1</v>
          </cell>
          <cell r="F3936">
            <v>560</v>
          </cell>
          <cell r="G3936" t="str">
            <v>Stk</v>
          </cell>
          <cell r="H3936">
            <v>88.55</v>
          </cell>
        </row>
        <row r="3937">
          <cell r="A3937">
            <v>2150040670</v>
          </cell>
          <cell r="B3937" t="str">
            <v>Leerrohr weiß FA75 3m mit Schelle</v>
          </cell>
          <cell r="C3937" t="str">
            <v>FA75 Tube blanc 3 m avec collier, s. vis</v>
          </cell>
          <cell r="D3937">
            <v>36.799999999999997</v>
          </cell>
          <cell r="E3937" t="str">
            <v>P4</v>
          </cell>
          <cell r="F3937">
            <v>596</v>
          </cell>
          <cell r="G3937" t="str">
            <v>Stk</v>
          </cell>
          <cell r="H3937">
            <v>39.799999999999997</v>
          </cell>
        </row>
        <row r="3938">
          <cell r="A3938">
            <v>2150040671</v>
          </cell>
          <cell r="B3938" t="str">
            <v>Leerrohr weiß FA90 3m mit Schelle</v>
          </cell>
          <cell r="C3938" t="str">
            <v>FA90 Tube blanc 3 m avec collier, s. vis</v>
          </cell>
          <cell r="D3938">
            <v>45.9</v>
          </cell>
          <cell r="E3938" t="str">
            <v>P4</v>
          </cell>
          <cell r="F3938">
            <v>596</v>
          </cell>
          <cell r="G3938" t="str">
            <v>Stk</v>
          </cell>
          <cell r="H3938">
            <v>49.6</v>
          </cell>
        </row>
        <row r="3939">
          <cell r="A3939">
            <v>2150040672</v>
          </cell>
          <cell r="B3939" t="str">
            <v>Bogenrohr FA75 leer weiß 45° 1,53m + Sch</v>
          </cell>
          <cell r="C3939" t="str">
            <v>FA75 Coude blanc 45° 1,5m a. pinc s. vis</v>
          </cell>
          <cell r="D3939">
            <v>35.299999999999997</v>
          </cell>
          <cell r="E3939" t="str">
            <v>P4</v>
          </cell>
          <cell r="F3939">
            <v>596</v>
          </cell>
          <cell r="G3939" t="str">
            <v>Stk</v>
          </cell>
          <cell r="H3939">
            <v>38.15</v>
          </cell>
        </row>
        <row r="3940">
          <cell r="A3940">
            <v>2150040673</v>
          </cell>
          <cell r="B3940" t="str">
            <v>Bogenrohr FA90 leer weiß 45° 1,568m +Sch</v>
          </cell>
          <cell r="C3940" t="str">
            <v>FA90 Coude blanc 45° 1,6m a. pinc s. vis</v>
          </cell>
          <cell r="D3940">
            <v>40.4</v>
          </cell>
          <cell r="E3940" t="str">
            <v>P4</v>
          </cell>
          <cell r="F3940">
            <v>596</v>
          </cell>
          <cell r="G3940" t="str">
            <v>Stk</v>
          </cell>
          <cell r="H3940">
            <v>43.65</v>
          </cell>
        </row>
        <row r="3941">
          <cell r="A3941">
            <v>2150040735</v>
          </cell>
          <cell r="B3941" t="str">
            <v>RC550 Frontabdeckung Bumper</v>
          </cell>
          <cell r="C3941" t="str">
            <v>Plaques métalliques Bumper RC550</v>
          </cell>
          <cell r="D3941">
            <v>276</v>
          </cell>
          <cell r="E3941" t="str">
            <v>P4</v>
          </cell>
          <cell r="F3941">
            <v>493</v>
          </cell>
          <cell r="G3941" t="str">
            <v>Stk</v>
          </cell>
          <cell r="H3941">
            <v>298.35000000000002</v>
          </cell>
        </row>
        <row r="3942">
          <cell r="A3942">
            <v>2150040768</v>
          </cell>
          <cell r="B3942" t="str">
            <v>Kupplung RC Achse</v>
          </cell>
          <cell r="C3942" t="str">
            <v>Accouplement</v>
          </cell>
          <cell r="D3942">
            <v>24.6</v>
          </cell>
          <cell r="E3942" t="str">
            <v>P4</v>
          </cell>
          <cell r="F3942">
            <v>493</v>
          </cell>
          <cell r="G3942" t="str">
            <v>Stk</v>
          </cell>
          <cell r="H3942">
            <v>26.6</v>
          </cell>
        </row>
        <row r="3943">
          <cell r="A3943">
            <v>2150040769</v>
          </cell>
          <cell r="B3943" t="str">
            <v>Unterlegscheibe für M10</v>
          </cell>
          <cell r="C3943" t="str">
            <v>Rondelle M10</v>
          </cell>
          <cell r="D3943">
            <v>0.2</v>
          </cell>
          <cell r="E3943" t="str">
            <v>P4</v>
          </cell>
          <cell r="F3943">
            <v>493</v>
          </cell>
          <cell r="G3943" t="str">
            <v>Stk</v>
          </cell>
          <cell r="H3943">
            <v>0.2</v>
          </cell>
        </row>
        <row r="3944">
          <cell r="A3944">
            <v>2150040770</v>
          </cell>
          <cell r="B3944" t="str">
            <v>Innensechskantschraube M10x30mm</v>
          </cell>
          <cell r="C3944" t="str">
            <v>Vis Allen M10.30</v>
          </cell>
          <cell r="D3944">
            <v>0.85</v>
          </cell>
          <cell r="E3944" t="str">
            <v>P4</v>
          </cell>
          <cell r="F3944">
            <v>493</v>
          </cell>
          <cell r="G3944" t="str">
            <v>Stk</v>
          </cell>
          <cell r="H3944">
            <v>0.9</v>
          </cell>
        </row>
        <row r="3945">
          <cell r="A3945">
            <v>2150040775</v>
          </cell>
          <cell r="B3945" t="str">
            <v>Scharnierbolzen Rotor Module</v>
          </cell>
          <cell r="C3945" t="str">
            <v>Charnière module rotor</v>
          </cell>
          <cell r="D3945">
            <v>26.9</v>
          </cell>
          <cell r="E3945" t="str">
            <v>P4</v>
          </cell>
          <cell r="F3945">
            <v>493</v>
          </cell>
          <cell r="G3945" t="str">
            <v>Stk</v>
          </cell>
          <cell r="H3945">
            <v>29.1</v>
          </cell>
        </row>
        <row r="3946">
          <cell r="A3946">
            <v>2150040776</v>
          </cell>
          <cell r="B3946" t="str">
            <v>Scharnier Seitenrahmen</v>
          </cell>
          <cell r="C3946" t="str">
            <v>Charnière châssis latéral</v>
          </cell>
          <cell r="D3946">
            <v>30.9</v>
          </cell>
          <cell r="E3946" t="str">
            <v>P4</v>
          </cell>
          <cell r="F3946">
            <v>493</v>
          </cell>
          <cell r="G3946" t="str">
            <v>Stk</v>
          </cell>
          <cell r="H3946">
            <v>33.4</v>
          </cell>
        </row>
        <row r="3947">
          <cell r="A3947">
            <v>2150040826</v>
          </cell>
          <cell r="B3947" t="str">
            <v>RC Kettenrad mit Rotornabe aus Edelstahl</v>
          </cell>
          <cell r="C3947" t="str">
            <v>Pignon de chaine avec moyeu rotor inox</v>
          </cell>
          <cell r="D3947">
            <v>239</v>
          </cell>
          <cell r="E3947" t="str">
            <v>P4</v>
          </cell>
          <cell r="F3947">
            <v>493</v>
          </cell>
          <cell r="G3947" t="str">
            <v>Stk</v>
          </cell>
          <cell r="H3947">
            <v>258.35000000000002</v>
          </cell>
        </row>
        <row r="3948">
          <cell r="A3948">
            <v>2150041150</v>
          </cell>
          <cell r="B3948" t="str">
            <v>Softshell Jacke Kinder 98/104 (2-4J)</v>
          </cell>
          <cell r="C3948" t="str">
            <v>Veste softshell enfants 98/104 (2-4Y)</v>
          </cell>
          <cell r="D3948">
            <v>49</v>
          </cell>
          <cell r="E3948" t="str">
            <v>P2</v>
          </cell>
          <cell r="F3948">
            <v>385</v>
          </cell>
          <cell r="G3948" t="str">
            <v>Stk</v>
          </cell>
          <cell r="H3948">
            <v>52.95</v>
          </cell>
        </row>
        <row r="3949">
          <cell r="A3949">
            <v>2150041151</v>
          </cell>
          <cell r="B3949" t="str">
            <v>Softshell Jacke Kinder 110/116 (4-6J)</v>
          </cell>
          <cell r="C3949" t="str">
            <v>Veste softshell enfants 110/116 (4-6Y)</v>
          </cell>
          <cell r="D3949">
            <v>49</v>
          </cell>
          <cell r="E3949" t="str">
            <v>P2</v>
          </cell>
          <cell r="F3949">
            <v>385</v>
          </cell>
          <cell r="G3949" t="str">
            <v>Stk</v>
          </cell>
          <cell r="H3949">
            <v>52.95</v>
          </cell>
        </row>
        <row r="3950">
          <cell r="A3950">
            <v>2150041152</v>
          </cell>
          <cell r="B3950" t="str">
            <v>Softshell Jacke Kinder 122/128 (6-8J)</v>
          </cell>
          <cell r="C3950" t="str">
            <v>Veste softshell enfants 122/128 (6-8Y)</v>
          </cell>
          <cell r="D3950">
            <v>49</v>
          </cell>
          <cell r="E3950" t="str">
            <v>P2</v>
          </cell>
          <cell r="F3950">
            <v>385</v>
          </cell>
          <cell r="G3950" t="str">
            <v>Stk</v>
          </cell>
          <cell r="H3950">
            <v>52.95</v>
          </cell>
        </row>
        <row r="3951">
          <cell r="A3951">
            <v>2150041153</v>
          </cell>
          <cell r="B3951" t="str">
            <v>Softshell Jacke Kinder 134/140 (8-10J)</v>
          </cell>
          <cell r="C3951" t="str">
            <v>Veste softshell enfants 134/140 (8-10Y)</v>
          </cell>
          <cell r="D3951">
            <v>49</v>
          </cell>
          <cell r="E3951" t="str">
            <v>P2</v>
          </cell>
          <cell r="F3951">
            <v>385</v>
          </cell>
          <cell r="G3951" t="str">
            <v>Stk</v>
          </cell>
          <cell r="H3951">
            <v>52.95</v>
          </cell>
        </row>
        <row r="3952">
          <cell r="A3952">
            <v>2150041154</v>
          </cell>
          <cell r="B3952" t="str">
            <v>Softshell Jacke Kinder 146/152 (10-12J)</v>
          </cell>
          <cell r="C3952" t="str">
            <v>Veste softshell enfants 146/152 (10-12Y</v>
          </cell>
          <cell r="D3952">
            <v>49</v>
          </cell>
          <cell r="E3952" t="str">
            <v>P2</v>
          </cell>
          <cell r="F3952">
            <v>385</v>
          </cell>
          <cell r="G3952" t="str">
            <v>Stk</v>
          </cell>
          <cell r="H3952">
            <v>52.95</v>
          </cell>
        </row>
        <row r="3953">
          <cell r="A3953">
            <v>2150041155</v>
          </cell>
          <cell r="B3953" t="str">
            <v>Softshell Jacke Kinder 158/164 (12-14J)</v>
          </cell>
          <cell r="C3953" t="str">
            <v>Veste softshell enfants 158/164 (12-14Y</v>
          </cell>
          <cell r="D3953">
            <v>49</v>
          </cell>
          <cell r="E3953" t="str">
            <v>P2</v>
          </cell>
          <cell r="F3953">
            <v>385</v>
          </cell>
          <cell r="G3953" t="str">
            <v>Stk</v>
          </cell>
          <cell r="H3953">
            <v>52.95</v>
          </cell>
        </row>
        <row r="3954">
          <cell r="A3954">
            <v>2150041168</v>
          </cell>
          <cell r="B3954" t="str">
            <v>Hose Kinder 98/104 (2-4J)</v>
          </cell>
          <cell r="C3954" t="str">
            <v>Pantalons enfants 98/104 (2-4Y)</v>
          </cell>
          <cell r="D3954">
            <v>57</v>
          </cell>
          <cell r="E3954" t="str">
            <v>P2</v>
          </cell>
          <cell r="F3954">
            <v>385</v>
          </cell>
          <cell r="G3954" t="str">
            <v>Stk</v>
          </cell>
          <cell r="H3954">
            <v>61.6</v>
          </cell>
        </row>
        <row r="3955">
          <cell r="A3955">
            <v>2150041169</v>
          </cell>
          <cell r="B3955" t="str">
            <v>Hose Kinder 110/116 (4-6J)</v>
          </cell>
          <cell r="C3955" t="str">
            <v>Pantalons enfants 110/116 (4-6Y)</v>
          </cell>
          <cell r="D3955">
            <v>57</v>
          </cell>
          <cell r="E3955" t="str">
            <v>P2</v>
          </cell>
          <cell r="F3955">
            <v>385</v>
          </cell>
          <cell r="G3955" t="str">
            <v>Stk</v>
          </cell>
          <cell r="H3955">
            <v>61.6</v>
          </cell>
        </row>
        <row r="3956">
          <cell r="A3956">
            <v>2150041170</v>
          </cell>
          <cell r="B3956" t="str">
            <v>Hose Kinder 122/128 (6-8J)</v>
          </cell>
          <cell r="C3956" t="str">
            <v>Pantalons enfants 122/128 (6-8Y)</v>
          </cell>
          <cell r="D3956">
            <v>57</v>
          </cell>
          <cell r="E3956" t="str">
            <v>P2</v>
          </cell>
          <cell r="F3956">
            <v>385</v>
          </cell>
          <cell r="G3956" t="str">
            <v>Stk</v>
          </cell>
          <cell r="H3956">
            <v>61.6</v>
          </cell>
        </row>
        <row r="3957">
          <cell r="A3957">
            <v>2150041171</v>
          </cell>
          <cell r="B3957" t="str">
            <v>Hose Kinder 134/140 (8-10J)</v>
          </cell>
          <cell r="C3957" t="str">
            <v>Pantalons enfants 134/140 (8-10Y)</v>
          </cell>
          <cell r="D3957">
            <v>57</v>
          </cell>
          <cell r="E3957" t="str">
            <v>P2</v>
          </cell>
          <cell r="F3957">
            <v>385</v>
          </cell>
          <cell r="G3957" t="str">
            <v>Stk</v>
          </cell>
          <cell r="H3957">
            <v>61.6</v>
          </cell>
        </row>
        <row r="3958">
          <cell r="A3958">
            <v>2150041172</v>
          </cell>
          <cell r="B3958" t="str">
            <v>Hose Kinder 146/152 (10-12J)</v>
          </cell>
          <cell r="C3958" t="str">
            <v>Pantalons enfants 146/152 (10-12Y)</v>
          </cell>
          <cell r="D3958">
            <v>57</v>
          </cell>
          <cell r="E3958" t="str">
            <v>P2</v>
          </cell>
          <cell r="F3958">
            <v>385</v>
          </cell>
          <cell r="G3958" t="str">
            <v>Stk</v>
          </cell>
          <cell r="H3958">
            <v>61.6</v>
          </cell>
        </row>
        <row r="3959">
          <cell r="A3959">
            <v>2150041173</v>
          </cell>
          <cell r="B3959" t="str">
            <v>Hose Kinder 158/164 (12-14J)</v>
          </cell>
          <cell r="C3959" t="str">
            <v>Pantalons enfants 158/164 (12-14Y)</v>
          </cell>
          <cell r="D3959">
            <v>57</v>
          </cell>
          <cell r="E3959" t="str">
            <v>P2</v>
          </cell>
          <cell r="F3959">
            <v>385</v>
          </cell>
          <cell r="G3959" t="str">
            <v>Stk</v>
          </cell>
          <cell r="H3959">
            <v>61.6</v>
          </cell>
        </row>
        <row r="3960">
          <cell r="A3960">
            <v>2150041195</v>
          </cell>
          <cell r="B3960" t="str">
            <v>T-Shirt Kinder 98/104 (2-4J)</v>
          </cell>
          <cell r="C3960" t="str">
            <v>T-shirt enfants 98/104 (2-4Y)</v>
          </cell>
          <cell r="D3960">
            <v>15</v>
          </cell>
          <cell r="E3960" t="str">
            <v>P2</v>
          </cell>
          <cell r="F3960">
            <v>385</v>
          </cell>
          <cell r="G3960" t="str">
            <v>Stk</v>
          </cell>
          <cell r="H3960">
            <v>16.2</v>
          </cell>
        </row>
        <row r="3961">
          <cell r="A3961">
            <v>2150041196</v>
          </cell>
          <cell r="B3961" t="str">
            <v>T-Shirt Kinder 110/116 (4-6J)</v>
          </cell>
          <cell r="C3961" t="str">
            <v>T-shirt enfants 110/116 (4-6Y)</v>
          </cell>
          <cell r="D3961">
            <v>15</v>
          </cell>
          <cell r="E3961" t="str">
            <v>P2</v>
          </cell>
          <cell r="F3961">
            <v>385</v>
          </cell>
          <cell r="G3961" t="str">
            <v>Stk</v>
          </cell>
          <cell r="H3961">
            <v>16.2</v>
          </cell>
        </row>
        <row r="3962">
          <cell r="A3962">
            <v>2150041197</v>
          </cell>
          <cell r="B3962" t="str">
            <v>T-Shirt Kinder 122/128 (6-8J)</v>
          </cell>
          <cell r="C3962" t="str">
            <v>T-shirt enfants 122/128 (6-8Y)</v>
          </cell>
          <cell r="D3962">
            <v>15</v>
          </cell>
          <cell r="E3962" t="str">
            <v>P2</v>
          </cell>
          <cell r="F3962">
            <v>385</v>
          </cell>
          <cell r="G3962" t="str">
            <v>Stk</v>
          </cell>
          <cell r="H3962">
            <v>16.2</v>
          </cell>
        </row>
        <row r="3963">
          <cell r="A3963">
            <v>2150041198</v>
          </cell>
          <cell r="B3963" t="str">
            <v>T-Shirt Kinder 134/140 (8-10J)</v>
          </cell>
          <cell r="C3963" t="str">
            <v>T-shirt enfants 134/140 (8-10Y)</v>
          </cell>
          <cell r="D3963">
            <v>15</v>
          </cell>
          <cell r="E3963" t="str">
            <v>P2</v>
          </cell>
          <cell r="F3963">
            <v>385</v>
          </cell>
          <cell r="G3963" t="str">
            <v>Stk</v>
          </cell>
          <cell r="H3963">
            <v>16.2</v>
          </cell>
        </row>
        <row r="3964">
          <cell r="A3964">
            <v>2150041199</v>
          </cell>
          <cell r="B3964" t="str">
            <v>T-Shirt Kinder 146/152 (10-12J)</v>
          </cell>
          <cell r="C3964" t="str">
            <v>T-shirt enfants 146/152 (10-12Y)</v>
          </cell>
          <cell r="D3964">
            <v>15</v>
          </cell>
          <cell r="E3964" t="str">
            <v>P2</v>
          </cell>
          <cell r="F3964">
            <v>385</v>
          </cell>
          <cell r="G3964" t="str">
            <v>Stk</v>
          </cell>
          <cell r="H3964">
            <v>16.2</v>
          </cell>
        </row>
        <row r="3965">
          <cell r="A3965">
            <v>2150041200</v>
          </cell>
          <cell r="B3965" t="str">
            <v>T-Shirt Kinder 158/164 (12-14J)</v>
          </cell>
          <cell r="C3965" t="str">
            <v>T-shirt enfants 158/164 (12-14Y)</v>
          </cell>
          <cell r="D3965">
            <v>15</v>
          </cell>
          <cell r="E3965" t="str">
            <v>P2</v>
          </cell>
          <cell r="F3965">
            <v>385</v>
          </cell>
          <cell r="G3965" t="str">
            <v>Stk</v>
          </cell>
          <cell r="H3965">
            <v>16.2</v>
          </cell>
        </row>
        <row r="3966">
          <cell r="A3966">
            <v>2150041338</v>
          </cell>
          <cell r="B3966" t="str">
            <v>Poloshirt Navy Herren XS</v>
          </cell>
          <cell r="C3966" t="str">
            <v>Polo bleu marine homme XS</v>
          </cell>
          <cell r="D3966">
            <v>50.4</v>
          </cell>
          <cell r="E3966" t="str">
            <v>P2</v>
          </cell>
          <cell r="F3966">
            <v>385</v>
          </cell>
          <cell r="G3966" t="str">
            <v>Stk</v>
          </cell>
          <cell r="H3966">
            <v>54.5</v>
          </cell>
        </row>
        <row r="3967">
          <cell r="A3967">
            <v>2150041339</v>
          </cell>
          <cell r="B3967" t="str">
            <v>Poloshirt Navy Herren S</v>
          </cell>
          <cell r="C3967" t="str">
            <v>Polo bleu marine homme S</v>
          </cell>
          <cell r="D3967">
            <v>50.4</v>
          </cell>
          <cell r="E3967" t="str">
            <v>P2</v>
          </cell>
          <cell r="F3967">
            <v>385</v>
          </cell>
          <cell r="G3967" t="str">
            <v>Stk</v>
          </cell>
          <cell r="H3967">
            <v>54.5</v>
          </cell>
        </row>
        <row r="3968">
          <cell r="A3968">
            <v>2150041340</v>
          </cell>
          <cell r="B3968" t="str">
            <v>Poloshirt Navy Herren M</v>
          </cell>
          <cell r="C3968" t="str">
            <v>Polo bleu marine homme M</v>
          </cell>
          <cell r="D3968">
            <v>50.4</v>
          </cell>
          <cell r="E3968" t="str">
            <v>P2</v>
          </cell>
          <cell r="F3968">
            <v>385</v>
          </cell>
          <cell r="G3968" t="str">
            <v>Stk</v>
          </cell>
          <cell r="H3968">
            <v>54.5</v>
          </cell>
        </row>
        <row r="3969">
          <cell r="A3969">
            <v>2150041341</v>
          </cell>
          <cell r="B3969" t="str">
            <v>Poloshirt Navy Herren L</v>
          </cell>
          <cell r="C3969" t="str">
            <v>Polo bleu marine homme L</v>
          </cell>
          <cell r="D3969">
            <v>50.4</v>
          </cell>
          <cell r="E3969" t="str">
            <v>P2</v>
          </cell>
          <cell r="F3969">
            <v>385</v>
          </cell>
          <cell r="G3969" t="str">
            <v>Stk</v>
          </cell>
          <cell r="H3969">
            <v>54.5</v>
          </cell>
        </row>
        <row r="3970">
          <cell r="A3970">
            <v>2150041342</v>
          </cell>
          <cell r="B3970" t="str">
            <v>Poloshirt Navy Herren XL</v>
          </cell>
          <cell r="C3970" t="str">
            <v>Polo bleu marine homme XL</v>
          </cell>
          <cell r="D3970">
            <v>50.4</v>
          </cell>
          <cell r="E3970" t="str">
            <v>P2</v>
          </cell>
          <cell r="F3970">
            <v>385</v>
          </cell>
          <cell r="G3970" t="str">
            <v>Stk</v>
          </cell>
          <cell r="H3970">
            <v>54.5</v>
          </cell>
        </row>
        <row r="3971">
          <cell r="A3971">
            <v>2150041343</v>
          </cell>
          <cell r="B3971" t="str">
            <v>Poloshirt Navy Herren XXL</v>
          </cell>
          <cell r="C3971" t="str">
            <v>Polo bleu marine homme XXL</v>
          </cell>
          <cell r="D3971">
            <v>50.4</v>
          </cell>
          <cell r="E3971" t="str">
            <v>P2</v>
          </cell>
          <cell r="F3971">
            <v>385</v>
          </cell>
          <cell r="G3971" t="str">
            <v>Stk</v>
          </cell>
          <cell r="H3971">
            <v>54.5</v>
          </cell>
        </row>
        <row r="3972">
          <cell r="A3972">
            <v>2150041344</v>
          </cell>
          <cell r="B3972" t="str">
            <v>Poloshirt Navy Herren 3XL</v>
          </cell>
          <cell r="C3972" t="str">
            <v>Polo bleu marine homme 3XL</v>
          </cell>
          <cell r="D3972">
            <v>50.4</v>
          </cell>
          <cell r="E3972" t="str">
            <v>P2</v>
          </cell>
          <cell r="F3972">
            <v>385</v>
          </cell>
          <cell r="G3972" t="str">
            <v>Stk</v>
          </cell>
          <cell r="H3972">
            <v>54.5</v>
          </cell>
        </row>
        <row r="3973">
          <cell r="A3973">
            <v>2150041345</v>
          </cell>
          <cell r="B3973" t="str">
            <v>Poloshirt Navy Herren 4XL</v>
          </cell>
          <cell r="C3973" t="str">
            <v>Polo bleu marine homme 4XL</v>
          </cell>
          <cell r="D3973">
            <v>50.4</v>
          </cell>
          <cell r="E3973" t="str">
            <v>P2</v>
          </cell>
          <cell r="F3973">
            <v>385</v>
          </cell>
          <cell r="G3973" t="str">
            <v>Stk</v>
          </cell>
          <cell r="H3973">
            <v>54.5</v>
          </cell>
        </row>
        <row r="3974">
          <cell r="A3974">
            <v>2150041380</v>
          </cell>
          <cell r="B3974" t="str">
            <v>Poloshirt Navy Damen XS</v>
          </cell>
          <cell r="C3974" t="str">
            <v>Polo bleu marine femme XS</v>
          </cell>
          <cell r="D3974">
            <v>50.4</v>
          </cell>
          <cell r="E3974" t="str">
            <v>P2</v>
          </cell>
          <cell r="F3974">
            <v>385</v>
          </cell>
          <cell r="G3974" t="str">
            <v>Stk</v>
          </cell>
          <cell r="H3974">
            <v>54.5</v>
          </cell>
        </row>
        <row r="3975">
          <cell r="A3975">
            <v>2150041381</v>
          </cell>
          <cell r="B3975" t="str">
            <v>Poloshirt Navy Damen S</v>
          </cell>
          <cell r="C3975" t="str">
            <v>Polo bleu marine femme S</v>
          </cell>
          <cell r="D3975">
            <v>50.4</v>
          </cell>
          <cell r="E3975" t="str">
            <v>P2</v>
          </cell>
          <cell r="F3975">
            <v>385</v>
          </cell>
          <cell r="G3975" t="str">
            <v>Stk</v>
          </cell>
          <cell r="H3975">
            <v>54.5</v>
          </cell>
        </row>
        <row r="3976">
          <cell r="A3976">
            <v>2150041382</v>
          </cell>
          <cell r="B3976" t="str">
            <v>Poloshirt Navy Damen M</v>
          </cell>
          <cell r="C3976" t="str">
            <v>Polo bleu marine femme M</v>
          </cell>
          <cell r="D3976">
            <v>50.4</v>
          </cell>
          <cell r="E3976" t="str">
            <v>P2</v>
          </cell>
          <cell r="F3976">
            <v>385</v>
          </cell>
          <cell r="G3976" t="str">
            <v>Stk</v>
          </cell>
          <cell r="H3976">
            <v>54.5</v>
          </cell>
        </row>
        <row r="3977">
          <cell r="A3977">
            <v>2150041383</v>
          </cell>
          <cell r="B3977" t="str">
            <v>Poloshirt Navy Damen L</v>
          </cell>
          <cell r="C3977" t="str">
            <v>Polo bleu marine femme L</v>
          </cell>
          <cell r="D3977">
            <v>50.4</v>
          </cell>
          <cell r="E3977" t="str">
            <v>P2</v>
          </cell>
          <cell r="F3977">
            <v>385</v>
          </cell>
          <cell r="G3977" t="str">
            <v>Stk</v>
          </cell>
          <cell r="H3977">
            <v>54.5</v>
          </cell>
        </row>
        <row r="3978">
          <cell r="A3978">
            <v>2150041384</v>
          </cell>
          <cell r="B3978" t="str">
            <v>Poloshirt Navy Damen XL</v>
          </cell>
          <cell r="C3978" t="str">
            <v>Polo bleu marine femme XL</v>
          </cell>
          <cell r="D3978">
            <v>50.4</v>
          </cell>
          <cell r="E3978" t="str">
            <v>P2</v>
          </cell>
          <cell r="F3978">
            <v>385</v>
          </cell>
          <cell r="G3978" t="str">
            <v>Stk</v>
          </cell>
          <cell r="H3978">
            <v>54.5</v>
          </cell>
        </row>
        <row r="3979">
          <cell r="A3979">
            <v>2150041385</v>
          </cell>
          <cell r="B3979" t="str">
            <v>Poloshirt Navy Damen XXL</v>
          </cell>
          <cell r="C3979" t="str">
            <v>Polo bleu marine femme XXL</v>
          </cell>
          <cell r="D3979">
            <v>50.4</v>
          </cell>
          <cell r="E3979" t="str">
            <v>P2</v>
          </cell>
          <cell r="F3979">
            <v>385</v>
          </cell>
          <cell r="G3979" t="str">
            <v>Stk</v>
          </cell>
          <cell r="H3979">
            <v>54.5</v>
          </cell>
        </row>
        <row r="3980">
          <cell r="A3980">
            <v>2150041386</v>
          </cell>
          <cell r="B3980" t="str">
            <v>Poloshirt Navy Damen 3XL</v>
          </cell>
          <cell r="C3980" t="str">
            <v>Polo bleu marine femme 3XL</v>
          </cell>
          <cell r="D3980">
            <v>50.4</v>
          </cell>
          <cell r="E3980" t="str">
            <v>P2</v>
          </cell>
          <cell r="F3980">
            <v>385</v>
          </cell>
          <cell r="G3980" t="str">
            <v>Stk</v>
          </cell>
          <cell r="H3980">
            <v>54.5</v>
          </cell>
        </row>
        <row r="3981">
          <cell r="A3981">
            <v>2150041387</v>
          </cell>
          <cell r="B3981" t="str">
            <v>Poloshirt Navy Damen 4XL</v>
          </cell>
          <cell r="C3981" t="str">
            <v>Polo bleu marine femme 4XL</v>
          </cell>
          <cell r="D3981">
            <v>50.4</v>
          </cell>
          <cell r="E3981" t="str">
            <v>P2</v>
          </cell>
          <cell r="F3981">
            <v>385</v>
          </cell>
          <cell r="G3981" t="str">
            <v>Stk</v>
          </cell>
          <cell r="H3981">
            <v>54.5</v>
          </cell>
        </row>
        <row r="3982">
          <cell r="A3982">
            <v>2150041442</v>
          </cell>
          <cell r="B3982" t="str">
            <v>Service Kit Regelblock Abnahme</v>
          </cell>
          <cell r="C3982" t="str">
            <v>.E.Service kit Valve Block w Take-off</v>
          </cell>
          <cell r="D3982">
            <v>15.85</v>
          </cell>
          <cell r="E3982" t="str">
            <v>P4</v>
          </cell>
          <cell r="F3982">
            <v>323</v>
          </cell>
          <cell r="G3982" t="str">
            <v>Stk</v>
          </cell>
          <cell r="H3982">
            <v>17.149999999999999</v>
          </cell>
        </row>
        <row r="3983">
          <cell r="A3983">
            <v>2150041938</v>
          </cell>
          <cell r="B3983" t="str">
            <v>Hardshell Jacke Unisex XS</v>
          </cell>
          <cell r="C3983" t="str">
            <v>Manteau bleu DeLaval XS</v>
          </cell>
          <cell r="D3983">
            <v>198</v>
          </cell>
          <cell r="E3983" t="str">
            <v>P2</v>
          </cell>
          <cell r="F3983">
            <v>385</v>
          </cell>
          <cell r="G3983" t="str">
            <v>Stk</v>
          </cell>
          <cell r="H3983">
            <v>214.05</v>
          </cell>
        </row>
        <row r="3984">
          <cell r="A3984">
            <v>2150041939</v>
          </cell>
          <cell r="B3984" t="str">
            <v>Hardshell Jacke Unisex S</v>
          </cell>
          <cell r="C3984" t="str">
            <v>Manteau bleu DeLaval S</v>
          </cell>
          <cell r="D3984">
            <v>198</v>
          </cell>
          <cell r="E3984" t="str">
            <v>P2</v>
          </cell>
          <cell r="F3984">
            <v>385</v>
          </cell>
          <cell r="G3984" t="str">
            <v>Stk</v>
          </cell>
          <cell r="H3984">
            <v>214.05</v>
          </cell>
        </row>
        <row r="3985">
          <cell r="A3985">
            <v>2150041940</v>
          </cell>
          <cell r="B3985" t="str">
            <v>Hardshell Jacke Unisex M</v>
          </cell>
          <cell r="C3985" t="str">
            <v>Manteau bleu DeLaval M</v>
          </cell>
          <cell r="D3985">
            <v>198</v>
          </cell>
          <cell r="E3985" t="str">
            <v>P2</v>
          </cell>
          <cell r="F3985">
            <v>385</v>
          </cell>
          <cell r="G3985" t="str">
            <v>Stk</v>
          </cell>
          <cell r="H3985">
            <v>214.05</v>
          </cell>
        </row>
        <row r="3986">
          <cell r="A3986">
            <v>2150041941</v>
          </cell>
          <cell r="B3986" t="str">
            <v>Hardshell Jacke Unisex L</v>
          </cell>
          <cell r="C3986" t="str">
            <v>Manteau bleu DeLaval L</v>
          </cell>
          <cell r="D3986">
            <v>198</v>
          </cell>
          <cell r="E3986" t="str">
            <v>P2</v>
          </cell>
          <cell r="F3986">
            <v>385</v>
          </cell>
          <cell r="G3986" t="str">
            <v>Stk</v>
          </cell>
          <cell r="H3986">
            <v>214.05</v>
          </cell>
        </row>
        <row r="3987">
          <cell r="A3987">
            <v>2150041942</v>
          </cell>
          <cell r="B3987" t="str">
            <v>Hardshell Jacke Unisex XL</v>
          </cell>
          <cell r="C3987" t="str">
            <v>Manteau bleu DeLaval XL</v>
          </cell>
          <cell r="D3987">
            <v>198</v>
          </cell>
          <cell r="E3987" t="str">
            <v>P2</v>
          </cell>
          <cell r="F3987">
            <v>385</v>
          </cell>
          <cell r="G3987" t="str">
            <v>Stk</v>
          </cell>
          <cell r="H3987">
            <v>214.05</v>
          </cell>
        </row>
        <row r="3988">
          <cell r="A3988">
            <v>2150041943</v>
          </cell>
          <cell r="B3988" t="str">
            <v>Hardshell Jacke Unisex XXL</v>
          </cell>
          <cell r="C3988" t="str">
            <v>Manteau bleu DeLaval XXL</v>
          </cell>
          <cell r="D3988">
            <v>198</v>
          </cell>
          <cell r="E3988" t="str">
            <v>P2</v>
          </cell>
          <cell r="F3988">
            <v>385</v>
          </cell>
          <cell r="G3988" t="str">
            <v>Stk</v>
          </cell>
          <cell r="H3988">
            <v>214.05</v>
          </cell>
        </row>
        <row r="3989">
          <cell r="A3989">
            <v>2150041944</v>
          </cell>
          <cell r="B3989" t="str">
            <v>Hardshell Jacke Unisex 3XL</v>
          </cell>
          <cell r="C3989" t="str">
            <v>Manteau bleu DeLaval 3XL</v>
          </cell>
          <cell r="D3989">
            <v>198</v>
          </cell>
          <cell r="E3989" t="str">
            <v>P2</v>
          </cell>
          <cell r="F3989">
            <v>385</v>
          </cell>
          <cell r="G3989" t="str">
            <v>Stk</v>
          </cell>
          <cell r="H3989">
            <v>214.05</v>
          </cell>
        </row>
        <row r="3990">
          <cell r="A3990">
            <v>2150041945</v>
          </cell>
          <cell r="B3990" t="str">
            <v>Hardshell Jacke Unisex 4XL</v>
          </cell>
          <cell r="C3990" t="str">
            <v>Manteau bleu DeLaval 4XL</v>
          </cell>
          <cell r="D3990">
            <v>198</v>
          </cell>
          <cell r="E3990" t="str">
            <v>P2</v>
          </cell>
          <cell r="F3990">
            <v>385</v>
          </cell>
          <cell r="G3990" t="str">
            <v>Stk</v>
          </cell>
          <cell r="H3990">
            <v>214.05</v>
          </cell>
        </row>
        <row r="3991">
          <cell r="A3991">
            <v>2150041969</v>
          </cell>
          <cell r="B3991" t="str">
            <v>Turning device kit V300</v>
          </cell>
          <cell r="C3991" t="str">
            <v>Kit moteur rotatitif main V300</v>
          </cell>
          <cell r="D3991">
            <v>930</v>
          </cell>
          <cell r="E3991" t="str">
            <v>P4</v>
          </cell>
          <cell r="F3991">
            <v>196</v>
          </cell>
          <cell r="G3991" t="str">
            <v>Stk</v>
          </cell>
          <cell r="H3991">
            <v>1005.35</v>
          </cell>
        </row>
        <row r="3992">
          <cell r="A3992">
            <v>21503</v>
          </cell>
          <cell r="B3992" t="str">
            <v>Tränketrog Kompl. 1000x320x200 mm</v>
          </cell>
          <cell r="C3992" t="str">
            <v>Auge complète 1000x320x200 mm</v>
          </cell>
          <cell r="D3992">
            <v>713</v>
          </cell>
          <cell r="E3992" t="str">
            <v>P7</v>
          </cell>
          <cell r="F3992">
            <v>365</v>
          </cell>
          <cell r="G3992" t="str">
            <v>Stk</v>
          </cell>
          <cell r="H3992">
            <v>770.75</v>
          </cell>
        </row>
        <row r="3993">
          <cell r="A3993">
            <v>215030</v>
          </cell>
          <cell r="B3993" t="str">
            <v>Montageset Schwimmer Tränketrog</v>
          </cell>
          <cell r="C3993" t="str">
            <v>Set de montage pour auge à flotteur</v>
          </cell>
          <cell r="D3993">
            <v>24.7</v>
          </cell>
          <cell r="E3993" t="str">
            <v>P7</v>
          </cell>
          <cell r="F3993">
            <v>365</v>
          </cell>
          <cell r="G3993" t="str">
            <v>Stk</v>
          </cell>
          <cell r="H3993">
            <v>26.7</v>
          </cell>
        </row>
        <row r="3994">
          <cell r="A3994">
            <v>215031</v>
          </cell>
          <cell r="B3994" t="str">
            <v>Tränketrog 1000x320x200 mm</v>
          </cell>
          <cell r="C3994" t="str">
            <v>Auge 1000x320x200 mm</v>
          </cell>
          <cell r="D3994">
            <v>536</v>
          </cell>
          <cell r="E3994" t="str">
            <v>P7</v>
          </cell>
          <cell r="F3994">
            <v>365</v>
          </cell>
          <cell r="G3994" t="str">
            <v>Stk</v>
          </cell>
          <cell r="H3994">
            <v>579.4</v>
          </cell>
        </row>
        <row r="3995">
          <cell r="A3995">
            <v>2150311</v>
          </cell>
          <cell r="B3995" t="str">
            <v>Abdeckblech für Schwimmerventil</v>
          </cell>
          <cell r="C3995" t="str">
            <v>Plaque pour soupape p.föotteur</v>
          </cell>
          <cell r="D3995">
            <v>46</v>
          </cell>
          <cell r="E3995" t="str">
            <v>P7</v>
          </cell>
          <cell r="F3995">
            <v>365</v>
          </cell>
          <cell r="G3995" t="str">
            <v>Stk</v>
          </cell>
          <cell r="H3995">
            <v>49.75</v>
          </cell>
        </row>
        <row r="3996">
          <cell r="A3996">
            <v>215033</v>
          </cell>
          <cell r="B3996" t="str">
            <v>PVC Becherschraube M 6x30</v>
          </cell>
          <cell r="C3996" t="str">
            <v>Vis à godets M 6x30</v>
          </cell>
          <cell r="D3996">
            <v>1.4</v>
          </cell>
          <cell r="E3996" t="str">
            <v>P3</v>
          </cell>
          <cell r="F3996">
            <v>413</v>
          </cell>
          <cell r="G3996" t="str">
            <v>Stk</v>
          </cell>
          <cell r="H3996">
            <v>1.5</v>
          </cell>
        </row>
        <row r="3997">
          <cell r="A3997">
            <v>215034</v>
          </cell>
          <cell r="B3997" t="str">
            <v>PVC Flügelmutter mit Scheibe M 6</v>
          </cell>
          <cell r="C3997" t="str">
            <v>Ecrou à ailettes avec rondelle m 6</v>
          </cell>
          <cell r="D3997">
            <v>1.4</v>
          </cell>
          <cell r="E3997" t="str">
            <v>P3</v>
          </cell>
          <cell r="F3997">
            <v>413</v>
          </cell>
          <cell r="G3997" t="str">
            <v>Stk</v>
          </cell>
          <cell r="H3997">
            <v>1.5</v>
          </cell>
        </row>
        <row r="3998">
          <cell r="A3998">
            <v>21557</v>
          </cell>
          <cell r="B3998" t="str">
            <v>Rollenmatte Breite 500x8 mm ohne Gewebe</v>
          </cell>
          <cell r="C3998" t="str">
            <v>Tapis continu larg: 500x8 sans tissu</v>
          </cell>
          <cell r="D3998">
            <v>40.6</v>
          </cell>
          <cell r="E3998" t="str">
            <v>P7</v>
          </cell>
          <cell r="F3998">
            <v>376</v>
          </cell>
          <cell r="G3998" t="str">
            <v>M</v>
          </cell>
          <cell r="H3998">
            <v>43.9</v>
          </cell>
        </row>
        <row r="3999">
          <cell r="A3999">
            <v>21558</v>
          </cell>
          <cell r="B3999" t="str">
            <v>Rollenmatte breite 800x8 mm ohne Gewebe</v>
          </cell>
          <cell r="C3999" t="str">
            <v>Tapis continu larg: 800x8 sans tissu</v>
          </cell>
          <cell r="D3999">
            <v>66.3</v>
          </cell>
          <cell r="E3999" t="str">
            <v>P7</v>
          </cell>
          <cell r="F3999">
            <v>376</v>
          </cell>
          <cell r="G3999" t="str">
            <v>M</v>
          </cell>
          <cell r="H3999">
            <v>71.650000000000006</v>
          </cell>
        </row>
        <row r="4000">
          <cell r="A4000">
            <v>21600</v>
          </cell>
          <cell r="B4000" t="str">
            <v>Kälberschlupf</v>
          </cell>
          <cell r="C4000" t="str">
            <v>Cornadis autobloquants pour veaux</v>
          </cell>
          <cell r="D4000">
            <v>187</v>
          </cell>
          <cell r="E4000" t="str">
            <v>P7</v>
          </cell>
          <cell r="F4000">
            <v>840</v>
          </cell>
          <cell r="G4000" t="str">
            <v>Stk</v>
          </cell>
          <cell r="H4000">
            <v>202.15</v>
          </cell>
        </row>
        <row r="4001">
          <cell r="A4001">
            <v>21628</v>
          </cell>
          <cell r="B4001" t="str">
            <v>Sperrbügel zu Sarine Trennrahmen</v>
          </cell>
          <cell r="C4001" t="str">
            <v>Separation pivotant</v>
          </cell>
          <cell r="D4001">
            <v>58.9</v>
          </cell>
          <cell r="E4001" t="str">
            <v>P7</v>
          </cell>
          <cell r="F4001">
            <v>810</v>
          </cell>
          <cell r="G4001" t="str">
            <v>Stk</v>
          </cell>
          <cell r="H4001">
            <v>63.65</v>
          </cell>
        </row>
        <row r="4002">
          <cell r="A4002">
            <v>21713</v>
          </cell>
          <cell r="B4002" t="str">
            <v>Kälbergitter Fix für 5 Tiere</v>
          </cell>
          <cell r="C4002" t="str">
            <v>Élément cornadis 5 places L=250 cm</v>
          </cell>
          <cell r="D4002">
            <v>737</v>
          </cell>
          <cell r="E4002" t="str">
            <v>P7</v>
          </cell>
          <cell r="F4002">
            <v>840</v>
          </cell>
          <cell r="G4002" t="str">
            <v>Stk</v>
          </cell>
          <cell r="H4002">
            <v>796.7</v>
          </cell>
        </row>
        <row r="4003">
          <cell r="A4003">
            <v>217131</v>
          </cell>
          <cell r="B4003" t="str">
            <v>Kälbergitter Element Fix für 5 Tiere</v>
          </cell>
          <cell r="C4003" t="str">
            <v>Élément cornadis 5 places L=250 cm</v>
          </cell>
          <cell r="D4003">
            <v>453</v>
          </cell>
          <cell r="E4003" t="str">
            <v>P7</v>
          </cell>
          <cell r="F4003">
            <v>840</v>
          </cell>
          <cell r="G4003" t="str">
            <v>Stk</v>
          </cell>
          <cell r="H4003">
            <v>489.7</v>
          </cell>
        </row>
        <row r="4004">
          <cell r="A4004">
            <v>21716</v>
          </cell>
          <cell r="B4004" t="str">
            <v>Kälbergitter Fix für 6 Tiere</v>
          </cell>
          <cell r="C4004" t="str">
            <v>Élément cornadis 6 places L=300 cm</v>
          </cell>
          <cell r="D4004">
            <v>898</v>
          </cell>
          <cell r="E4004" t="str">
            <v>P7</v>
          </cell>
          <cell r="F4004">
            <v>840</v>
          </cell>
          <cell r="G4004" t="str">
            <v>Stk</v>
          </cell>
          <cell r="H4004">
            <v>970.75</v>
          </cell>
        </row>
        <row r="4005">
          <cell r="A4005">
            <v>217161</v>
          </cell>
          <cell r="B4005" t="str">
            <v>Kälbergitter Element Fix für 6 Tiere</v>
          </cell>
          <cell r="C4005" t="str">
            <v>Élément cornadis 6 places</v>
          </cell>
          <cell r="D4005">
            <v>561</v>
          </cell>
          <cell r="E4005" t="str">
            <v>P7</v>
          </cell>
          <cell r="F4005">
            <v>840</v>
          </cell>
          <cell r="G4005" t="str">
            <v>Stk</v>
          </cell>
          <cell r="H4005">
            <v>606.45000000000005</v>
          </cell>
        </row>
        <row r="4006">
          <cell r="A4006">
            <v>2174300</v>
          </cell>
          <cell r="B4006" t="str">
            <v>Keilriemen 13x775mm</v>
          </cell>
          <cell r="C4006" t="str">
            <v>Courroie A31 VP18M</v>
          </cell>
          <cell r="D4006">
            <v>17.8</v>
          </cell>
          <cell r="E4006" t="str">
            <v>P4</v>
          </cell>
          <cell r="F4006">
            <v>291</v>
          </cell>
          <cell r="G4006" t="str">
            <v>Stk</v>
          </cell>
          <cell r="H4006">
            <v>19.25</v>
          </cell>
        </row>
        <row r="4007">
          <cell r="A4007">
            <v>2174400</v>
          </cell>
          <cell r="B4007" t="str">
            <v>Keilriemen 13x1060mm A42</v>
          </cell>
          <cell r="C4007" t="str">
            <v>Courroie A1100-A42-VP74/76</v>
          </cell>
          <cell r="D4007">
            <v>21.4</v>
          </cell>
          <cell r="E4007" t="str">
            <v>P4</v>
          </cell>
          <cell r="F4007">
            <v>291</v>
          </cell>
          <cell r="G4007" t="str">
            <v>Stk</v>
          </cell>
          <cell r="H4007">
            <v>23.15</v>
          </cell>
        </row>
        <row r="4008">
          <cell r="A4008">
            <v>21817</v>
          </cell>
          <cell r="B4008" t="str">
            <v>Dichtung 56x36x1.5mm/ 50 Shore</v>
          </cell>
          <cell r="C4008" t="str">
            <v>Joint 56x36x1.5mm</v>
          </cell>
          <cell r="D4008">
            <v>16.2</v>
          </cell>
          <cell r="E4008" t="str">
            <v>P4</v>
          </cell>
          <cell r="F4008">
            <v>193</v>
          </cell>
          <cell r="G4008" t="str">
            <v>Stk</v>
          </cell>
          <cell r="H4008">
            <v>17.5</v>
          </cell>
        </row>
        <row r="4009">
          <cell r="A4009">
            <v>21923</v>
          </cell>
          <cell r="B4009" t="str">
            <v>Windnetz oder Plane konfekt. Farbe ?</v>
          </cell>
          <cell r="C4009" t="str">
            <v>Filet brise-vent ou bâche profi confect</v>
          </cell>
          <cell r="D4009">
            <v>26.3</v>
          </cell>
          <cell r="E4009" t="str">
            <v>P7</v>
          </cell>
          <cell r="F4009">
            <v>870</v>
          </cell>
          <cell r="G4009" t="str">
            <v>M2</v>
          </cell>
          <cell r="H4009">
            <v>28.45</v>
          </cell>
        </row>
        <row r="4010">
          <cell r="A4010">
            <v>2200175</v>
          </cell>
          <cell r="B4010" t="str">
            <v>Gummimatte LOMAX 175x110 cm</v>
          </cell>
          <cell r="C4010" t="str">
            <v>Tapis d'étable LOMAX 175x110 cm</v>
          </cell>
          <cell r="D4010">
            <v>80.8</v>
          </cell>
          <cell r="E4010" t="str">
            <v>P7</v>
          </cell>
          <cell r="F4010">
            <v>376</v>
          </cell>
          <cell r="G4010" t="str">
            <v>Stk</v>
          </cell>
          <cell r="H4010">
            <v>87.35</v>
          </cell>
        </row>
        <row r="4011">
          <cell r="A4011">
            <v>2200181</v>
          </cell>
          <cell r="B4011" t="str">
            <v>Einzelmatte KEW plus 183x115 cm</v>
          </cell>
          <cell r="C4011" t="str">
            <v>Tapis individuel KEW plus 183x115 cm</v>
          </cell>
          <cell r="D4011">
            <v>337</v>
          </cell>
          <cell r="E4011" t="str">
            <v>P7</v>
          </cell>
          <cell r="F4011">
            <v>376</v>
          </cell>
          <cell r="G4011" t="str">
            <v>Stk</v>
          </cell>
          <cell r="H4011">
            <v>364.3</v>
          </cell>
        </row>
        <row r="4012">
          <cell r="A4012">
            <v>2200182</v>
          </cell>
          <cell r="B4012" t="str">
            <v>Einzelmatte KEW plus 183x120 cm</v>
          </cell>
          <cell r="C4012" t="str">
            <v>Tapis individuel KEW plus 183x120 cm</v>
          </cell>
          <cell r="D4012">
            <v>351</v>
          </cell>
          <cell r="E4012" t="str">
            <v>P7</v>
          </cell>
          <cell r="F4012">
            <v>376</v>
          </cell>
          <cell r="G4012" t="str">
            <v>Stk</v>
          </cell>
          <cell r="H4012">
            <v>379.45</v>
          </cell>
        </row>
        <row r="4013">
          <cell r="A4013">
            <v>2200183</v>
          </cell>
          <cell r="B4013" t="str">
            <v>Einzelmatte KEW plus 183x125 cm</v>
          </cell>
          <cell r="C4013" t="str">
            <v>Tapis individuel KEW plus 183x125 cm</v>
          </cell>
          <cell r="D4013">
            <v>366</v>
          </cell>
          <cell r="E4013" t="str">
            <v>P7</v>
          </cell>
          <cell r="F4013">
            <v>376</v>
          </cell>
          <cell r="G4013" t="str">
            <v>Stk</v>
          </cell>
          <cell r="H4013">
            <v>395.65</v>
          </cell>
        </row>
        <row r="4014">
          <cell r="A4014">
            <v>2200184</v>
          </cell>
          <cell r="B4014" t="str">
            <v>Einzelmatte KEW plus 183x130 cm</v>
          </cell>
          <cell r="C4014" t="str">
            <v>Tapis individuel KEW plus 183x130 cm</v>
          </cell>
          <cell r="D4014">
            <v>381</v>
          </cell>
          <cell r="E4014" t="str">
            <v>P7</v>
          </cell>
          <cell r="F4014">
            <v>376</v>
          </cell>
          <cell r="G4014" t="str">
            <v>Stk</v>
          </cell>
          <cell r="H4014">
            <v>411.85</v>
          </cell>
        </row>
        <row r="4015">
          <cell r="A4015">
            <v>2200193</v>
          </cell>
          <cell r="B4015" t="str">
            <v>Einzelmatte KEW plus 192x130 cm</v>
          </cell>
          <cell r="C4015" t="str">
            <v>Tapis individuel KEW plus 192x130 cm</v>
          </cell>
          <cell r="D4015">
            <v>399</v>
          </cell>
          <cell r="E4015" t="str">
            <v>P7</v>
          </cell>
          <cell r="F4015">
            <v>376</v>
          </cell>
          <cell r="G4015" t="str">
            <v>Stk</v>
          </cell>
          <cell r="H4015">
            <v>431.3</v>
          </cell>
        </row>
        <row r="4016">
          <cell r="A4016">
            <v>2201173</v>
          </cell>
          <cell r="B4016" t="str">
            <v>Gummimatte KKM 170x120 cm</v>
          </cell>
          <cell r="C4016" t="str">
            <v>Tapis d'étable KKM 170x120 cm</v>
          </cell>
          <cell r="D4016">
            <v>186</v>
          </cell>
          <cell r="E4016" t="str">
            <v>P7</v>
          </cell>
          <cell r="F4016">
            <v>376</v>
          </cell>
          <cell r="G4016" t="str">
            <v>Stk</v>
          </cell>
          <cell r="H4016">
            <v>201.05</v>
          </cell>
        </row>
        <row r="4017">
          <cell r="A4017">
            <v>2201174</v>
          </cell>
          <cell r="B4017" t="str">
            <v>Gummimatte KKM 170x125 cm</v>
          </cell>
          <cell r="C4017" t="str">
            <v>Tapis d'étable KKM 170x125 cm</v>
          </cell>
          <cell r="D4017">
            <v>194</v>
          </cell>
          <cell r="E4017" t="str">
            <v>P7</v>
          </cell>
          <cell r="F4017">
            <v>376</v>
          </cell>
          <cell r="G4017" t="str">
            <v>Stk</v>
          </cell>
          <cell r="H4017">
            <v>209.7</v>
          </cell>
        </row>
        <row r="4018">
          <cell r="A4018">
            <v>2201182</v>
          </cell>
          <cell r="B4018" t="str">
            <v>Gummimatte KKM 183x115 cm</v>
          </cell>
          <cell r="C4018" t="str">
            <v>Tapis d'étable KKM 183x115 cm</v>
          </cell>
          <cell r="D4018">
            <v>192</v>
          </cell>
          <cell r="E4018" t="str">
            <v>P7</v>
          </cell>
          <cell r="F4018">
            <v>376</v>
          </cell>
          <cell r="G4018" t="str">
            <v>Stk</v>
          </cell>
          <cell r="H4018">
            <v>207.55</v>
          </cell>
        </row>
        <row r="4019">
          <cell r="A4019">
            <v>2201183</v>
          </cell>
          <cell r="B4019" t="str">
            <v>Gummimatte KKM 183x120 cm</v>
          </cell>
          <cell r="C4019" t="str">
            <v>Tapis d'étable KKM 183x120 cm</v>
          </cell>
          <cell r="D4019">
            <v>200</v>
          </cell>
          <cell r="E4019" t="str">
            <v>P7</v>
          </cell>
          <cell r="F4019">
            <v>376</v>
          </cell>
          <cell r="G4019" t="str">
            <v>Stk</v>
          </cell>
          <cell r="H4019">
            <v>216.2</v>
          </cell>
        </row>
        <row r="4020">
          <cell r="A4020">
            <v>2201184</v>
          </cell>
          <cell r="B4020" t="str">
            <v>Gummimatte KKM 183x125 cm</v>
          </cell>
          <cell r="C4020" t="str">
            <v>Tapis d'étable KKM 183x125 cm</v>
          </cell>
          <cell r="D4020">
            <v>208</v>
          </cell>
          <cell r="E4020" t="str">
            <v>P7</v>
          </cell>
          <cell r="F4020">
            <v>376</v>
          </cell>
          <cell r="G4020" t="str">
            <v>Stk</v>
          </cell>
          <cell r="H4020">
            <v>224.85</v>
          </cell>
        </row>
        <row r="4021">
          <cell r="A4021">
            <v>2201185</v>
          </cell>
          <cell r="B4021" t="str">
            <v>Gummimatte KKM 183x130 cm</v>
          </cell>
          <cell r="C4021" t="str">
            <v>Tapis d'étable KKM 183x130 cm</v>
          </cell>
          <cell r="D4021">
            <v>217</v>
          </cell>
          <cell r="E4021" t="str">
            <v>P7</v>
          </cell>
          <cell r="F4021">
            <v>376</v>
          </cell>
          <cell r="G4021" t="str">
            <v>Stk</v>
          </cell>
          <cell r="H4021">
            <v>234.6</v>
          </cell>
        </row>
        <row r="4022">
          <cell r="A4022">
            <v>2201520</v>
          </cell>
          <cell r="B4022" t="str">
            <v>Rollenmatte KKM Long Line Breite 120 cm</v>
          </cell>
          <cell r="C4022" t="str">
            <v>Tapis continu KKM Long Line larg. 120 cm</v>
          </cell>
          <cell r="D4022">
            <v>147</v>
          </cell>
          <cell r="E4022" t="str">
            <v>P7</v>
          </cell>
          <cell r="F4022">
            <v>376</v>
          </cell>
          <cell r="G4022" t="str">
            <v>M</v>
          </cell>
          <cell r="H4022">
            <v>158.9</v>
          </cell>
        </row>
        <row r="4023">
          <cell r="A4023">
            <v>2201545</v>
          </cell>
          <cell r="B4023" t="str">
            <v>Rollenmatte KKM Long Line Breite 145 cm</v>
          </cell>
          <cell r="C4023" t="str">
            <v>Tapis continu KKM Long Line larg. 145 cm</v>
          </cell>
          <cell r="D4023">
            <v>177</v>
          </cell>
          <cell r="E4023" t="str">
            <v>P7</v>
          </cell>
          <cell r="F4023">
            <v>376</v>
          </cell>
          <cell r="G4023" t="str">
            <v>M</v>
          </cell>
          <cell r="H4023">
            <v>191.35</v>
          </cell>
        </row>
        <row r="4024">
          <cell r="A4024">
            <v>2201563</v>
          </cell>
          <cell r="B4024" t="str">
            <v>Rollenmatte KKM Long Line Breite 163 cm</v>
          </cell>
          <cell r="C4024" t="str">
            <v>Tapis continu KKM Long Line larg. 163 cm</v>
          </cell>
          <cell r="D4024">
            <v>199</v>
          </cell>
          <cell r="E4024" t="str">
            <v>P7</v>
          </cell>
          <cell r="F4024">
            <v>376</v>
          </cell>
          <cell r="G4024" t="str">
            <v>M</v>
          </cell>
          <cell r="H4024">
            <v>215.1</v>
          </cell>
        </row>
        <row r="4025">
          <cell r="A4025">
            <v>2201570</v>
          </cell>
          <cell r="B4025" t="str">
            <v>Rollenmatte KKM Long Line Breite 170 cm</v>
          </cell>
          <cell r="C4025" t="str">
            <v>Tapis continu KKM Long Line larg. 170 cm</v>
          </cell>
          <cell r="D4025">
            <v>189</v>
          </cell>
          <cell r="E4025" t="str">
            <v>P7</v>
          </cell>
          <cell r="F4025">
            <v>376</v>
          </cell>
          <cell r="G4025" t="str">
            <v>M</v>
          </cell>
          <cell r="H4025">
            <v>204.3</v>
          </cell>
        </row>
        <row r="4026">
          <cell r="A4026">
            <v>2201583</v>
          </cell>
          <cell r="B4026" t="str">
            <v>Rollenmatte KKM Long Line Breite 183 cm</v>
          </cell>
          <cell r="C4026" t="str">
            <v>Tapis continu KKM Long Line larg. 183 cm</v>
          </cell>
          <cell r="D4026">
            <v>203</v>
          </cell>
          <cell r="E4026" t="str">
            <v>P7</v>
          </cell>
          <cell r="F4026">
            <v>376</v>
          </cell>
          <cell r="G4026" t="str">
            <v>M</v>
          </cell>
          <cell r="H4026">
            <v>219.45</v>
          </cell>
        </row>
        <row r="4027">
          <cell r="A4027">
            <v>2201620</v>
          </cell>
          <cell r="B4027" t="str">
            <v>Rollenmatte KIM Long Line Breite 120 cm</v>
          </cell>
          <cell r="C4027" t="str">
            <v>Tapis continu KIM long line larg.120 cm</v>
          </cell>
          <cell r="D4027">
            <v>107</v>
          </cell>
          <cell r="E4027" t="str">
            <v>P7</v>
          </cell>
          <cell r="F4027">
            <v>376</v>
          </cell>
          <cell r="G4027" t="str">
            <v>M</v>
          </cell>
          <cell r="H4027">
            <v>115.65</v>
          </cell>
        </row>
        <row r="4028">
          <cell r="A4028">
            <v>2201645</v>
          </cell>
          <cell r="B4028" t="str">
            <v>Rollenmatte KIM Long Line Breite 145 cm</v>
          </cell>
          <cell r="C4028" t="str">
            <v>Tapis continu KIM long line larg.145 cm</v>
          </cell>
          <cell r="D4028">
            <v>129</v>
          </cell>
          <cell r="E4028" t="str">
            <v>P7</v>
          </cell>
          <cell r="F4028">
            <v>376</v>
          </cell>
          <cell r="G4028" t="str">
            <v>M</v>
          </cell>
          <cell r="H4028">
            <v>139.44999999999999</v>
          </cell>
        </row>
        <row r="4029">
          <cell r="A4029">
            <v>2201660</v>
          </cell>
          <cell r="B4029" t="str">
            <v>Rollenmatte KIM Long Line Breite 160cm</v>
          </cell>
          <cell r="C4029" t="str">
            <v>Tapis continu KIM Long Line larg.160cm</v>
          </cell>
          <cell r="D4029">
            <v>119</v>
          </cell>
          <cell r="E4029" t="str">
            <v>P7</v>
          </cell>
          <cell r="F4029">
            <v>376</v>
          </cell>
          <cell r="G4029" t="str">
            <v>M</v>
          </cell>
          <cell r="H4029">
            <v>128.65</v>
          </cell>
        </row>
        <row r="4030">
          <cell r="A4030">
            <v>2201670</v>
          </cell>
          <cell r="B4030" t="str">
            <v>Rollenmatte KIM Long Line Breite 170cm</v>
          </cell>
          <cell r="C4030" t="str">
            <v>Tapis continu KIM Long Line larg.170cm</v>
          </cell>
          <cell r="D4030">
            <v>126</v>
          </cell>
          <cell r="E4030" t="str">
            <v>P7</v>
          </cell>
          <cell r="F4030">
            <v>376</v>
          </cell>
          <cell r="G4030" t="str">
            <v>M</v>
          </cell>
          <cell r="H4030">
            <v>136.19999999999999</v>
          </cell>
        </row>
        <row r="4031">
          <cell r="A4031">
            <v>2201680</v>
          </cell>
          <cell r="B4031" t="str">
            <v>Rollenmatte KIM Long Line Breite 180cm</v>
          </cell>
          <cell r="C4031" t="str">
            <v>Tapis continu KIM Long Line larg.180cm</v>
          </cell>
          <cell r="D4031">
            <v>133</v>
          </cell>
          <cell r="E4031" t="str">
            <v>P7</v>
          </cell>
          <cell r="F4031">
            <v>376</v>
          </cell>
          <cell r="G4031" t="str">
            <v>M</v>
          </cell>
          <cell r="H4031">
            <v>143.75</v>
          </cell>
        </row>
        <row r="4032">
          <cell r="A4032">
            <v>2203152</v>
          </cell>
          <cell r="B4032" t="str">
            <v>Gummimatte LENTA 150x120cm</v>
          </cell>
          <cell r="C4032" t="str">
            <v>Tapis d'étable LENTA 150x120 cm</v>
          </cell>
          <cell r="D4032">
            <v>137</v>
          </cell>
          <cell r="E4032" t="str">
            <v>P7</v>
          </cell>
          <cell r="F4032">
            <v>376</v>
          </cell>
          <cell r="G4032" t="str">
            <v>Stk</v>
          </cell>
          <cell r="H4032">
            <v>148.1</v>
          </cell>
        </row>
        <row r="4033">
          <cell r="A4033">
            <v>2203161</v>
          </cell>
          <cell r="B4033" t="str">
            <v>Gummimatte LENTA 165x110cm</v>
          </cell>
          <cell r="C4033" t="str">
            <v>Tapis d'étable LENTA 165x110 cm</v>
          </cell>
          <cell r="D4033">
            <v>138</v>
          </cell>
          <cell r="E4033" t="str">
            <v>P7</v>
          </cell>
          <cell r="F4033">
            <v>376</v>
          </cell>
          <cell r="G4033" t="str">
            <v>Stk</v>
          </cell>
          <cell r="H4033">
            <v>149.19999999999999</v>
          </cell>
        </row>
        <row r="4034">
          <cell r="A4034">
            <v>2203162</v>
          </cell>
          <cell r="B4034" t="str">
            <v>Gummimatte LENTA 165x120cm</v>
          </cell>
          <cell r="C4034" t="str">
            <v>Tapis d'étable LENTA 165x120 cm</v>
          </cell>
          <cell r="D4034">
            <v>151</v>
          </cell>
          <cell r="E4034" t="str">
            <v>P7</v>
          </cell>
          <cell r="F4034">
            <v>376</v>
          </cell>
          <cell r="G4034" t="str">
            <v>Stk</v>
          </cell>
          <cell r="H4034">
            <v>163.25</v>
          </cell>
        </row>
        <row r="4035">
          <cell r="A4035">
            <v>2203170</v>
          </cell>
          <cell r="B4035" t="str">
            <v>Gummimatte LENTA 175x100cm</v>
          </cell>
          <cell r="C4035" t="str">
            <v>Tapis d'étable LENTA 175x100 cm</v>
          </cell>
          <cell r="D4035">
            <v>133</v>
          </cell>
          <cell r="E4035" t="str">
            <v>P7</v>
          </cell>
          <cell r="F4035">
            <v>376</v>
          </cell>
          <cell r="G4035" t="str">
            <v>Stk</v>
          </cell>
          <cell r="H4035">
            <v>143.75</v>
          </cell>
        </row>
        <row r="4036">
          <cell r="A4036">
            <v>2203171</v>
          </cell>
          <cell r="B4036" t="str">
            <v>Gummimatte LENTA 175x110cm</v>
          </cell>
          <cell r="C4036" t="str">
            <v>Tapis d'étable LENTA 175x110 cm</v>
          </cell>
          <cell r="D4036">
            <v>147</v>
          </cell>
          <cell r="E4036" t="str">
            <v>P7</v>
          </cell>
          <cell r="F4036">
            <v>376</v>
          </cell>
          <cell r="G4036" t="str">
            <v>Stk</v>
          </cell>
          <cell r="H4036">
            <v>158.9</v>
          </cell>
        </row>
        <row r="4037">
          <cell r="A4037">
            <v>2203172</v>
          </cell>
          <cell r="B4037" t="str">
            <v>Gummimatte LENTA 175x120cm</v>
          </cell>
          <cell r="C4037" t="str">
            <v>Tapis d'étable LENTA 175x120 cm</v>
          </cell>
          <cell r="D4037">
            <v>160</v>
          </cell>
          <cell r="E4037" t="str">
            <v>P7</v>
          </cell>
          <cell r="F4037">
            <v>376</v>
          </cell>
          <cell r="G4037" t="str">
            <v>Stk</v>
          </cell>
          <cell r="H4037">
            <v>172.95</v>
          </cell>
        </row>
        <row r="4038">
          <cell r="A4038">
            <v>2203181</v>
          </cell>
          <cell r="B4038" t="str">
            <v>Gummimatte LENTA 185x110cm</v>
          </cell>
          <cell r="C4038" t="str">
            <v>Tapis d'étable LENTA 185x110 cm</v>
          </cell>
          <cell r="D4038">
            <v>155</v>
          </cell>
          <cell r="E4038" t="str">
            <v>P7</v>
          </cell>
          <cell r="F4038">
            <v>376</v>
          </cell>
          <cell r="G4038" t="str">
            <v>Stk</v>
          </cell>
          <cell r="H4038">
            <v>167.55</v>
          </cell>
        </row>
        <row r="4039">
          <cell r="A4039">
            <v>2203182</v>
          </cell>
          <cell r="B4039" t="str">
            <v>Gummimatte LENTA 185x120cm</v>
          </cell>
          <cell r="C4039" t="str">
            <v>Tapis d'étable LENTA 185x120 cm</v>
          </cell>
          <cell r="D4039">
            <v>169</v>
          </cell>
          <cell r="E4039" t="str">
            <v>P7</v>
          </cell>
          <cell r="F4039">
            <v>376</v>
          </cell>
          <cell r="G4039" t="str">
            <v>Stk</v>
          </cell>
          <cell r="H4039">
            <v>182.7</v>
          </cell>
        </row>
        <row r="4040">
          <cell r="A4040">
            <v>2203183</v>
          </cell>
          <cell r="B4040" t="str">
            <v>Gummimatte LENTA 185x130cm</v>
          </cell>
          <cell r="C4040" t="str">
            <v>Tapis d'etable LENTA 185x130 cm</v>
          </cell>
          <cell r="D4040">
            <v>183</v>
          </cell>
          <cell r="E4040" t="str">
            <v>P7</v>
          </cell>
          <cell r="F4040">
            <v>376</v>
          </cell>
          <cell r="G4040" t="str">
            <v>Stk</v>
          </cell>
          <cell r="H4040">
            <v>197.8</v>
          </cell>
        </row>
        <row r="4041">
          <cell r="A4041">
            <v>2203192</v>
          </cell>
          <cell r="B4041" t="str">
            <v>Gummimatte LENTA 192x120cm</v>
          </cell>
          <cell r="C4041" t="str">
            <v>Tapis d'etable LENTA 192x120cm</v>
          </cell>
          <cell r="D4041">
            <v>175</v>
          </cell>
          <cell r="E4041" t="str">
            <v>P7</v>
          </cell>
          <cell r="F4041">
            <v>376</v>
          </cell>
          <cell r="G4041" t="str">
            <v>Stk</v>
          </cell>
          <cell r="H4041">
            <v>189.2</v>
          </cell>
        </row>
        <row r="4042">
          <cell r="A4042">
            <v>2203201</v>
          </cell>
          <cell r="B4042" t="str">
            <v>Gummimatte LENTA 200x110cm</v>
          </cell>
          <cell r="C4042" t="str">
            <v>Tapis d'etable LENTA 200x110 cm</v>
          </cell>
          <cell r="D4042">
            <v>150</v>
          </cell>
          <cell r="E4042" t="str">
            <v>P7</v>
          </cell>
          <cell r="F4042">
            <v>376</v>
          </cell>
          <cell r="G4042" t="str">
            <v>Stk</v>
          </cell>
          <cell r="H4042">
            <v>162.15</v>
          </cell>
        </row>
        <row r="4043">
          <cell r="A4043">
            <v>2203202</v>
          </cell>
          <cell r="B4043" t="str">
            <v>Gummimatte LENTA 200x120cm</v>
          </cell>
          <cell r="C4043" t="str">
            <v>Tapis d'etable LENTA 200x120 cm</v>
          </cell>
          <cell r="D4043">
            <v>183</v>
          </cell>
          <cell r="E4043" t="str">
            <v>P7</v>
          </cell>
          <cell r="F4043">
            <v>376</v>
          </cell>
          <cell r="G4043" t="str">
            <v>Stk</v>
          </cell>
          <cell r="H4043">
            <v>197.8</v>
          </cell>
        </row>
        <row r="4044">
          <cell r="A4044">
            <v>2204160</v>
          </cell>
          <cell r="B4044" t="str">
            <v>Gummimatte KEN 165x100 cm</v>
          </cell>
          <cell r="C4044" t="str">
            <v>Tapis d'étable KEN 165x100 cm</v>
          </cell>
          <cell r="D4044">
            <v>90.6</v>
          </cell>
          <cell r="E4044" t="str">
            <v>P7</v>
          </cell>
          <cell r="F4044">
            <v>376</v>
          </cell>
          <cell r="G4044" t="str">
            <v>Stk</v>
          </cell>
          <cell r="H4044">
            <v>97.95</v>
          </cell>
        </row>
        <row r="4045">
          <cell r="A4045">
            <v>2204161</v>
          </cell>
          <cell r="B4045" t="str">
            <v>Gummimatte KEN 165x110 cm</v>
          </cell>
          <cell r="C4045" t="str">
            <v>Tapis d'étable KEN 165x110 cm</v>
          </cell>
          <cell r="D4045">
            <v>99.7</v>
          </cell>
          <cell r="E4045" t="str">
            <v>P7</v>
          </cell>
          <cell r="F4045">
            <v>376</v>
          </cell>
          <cell r="G4045" t="str">
            <v>Stk</v>
          </cell>
          <cell r="H4045">
            <v>107.8</v>
          </cell>
        </row>
        <row r="4046">
          <cell r="A4046">
            <v>2204170</v>
          </cell>
          <cell r="B4046" t="str">
            <v>Gummimatte KEN 175x100 cm</v>
          </cell>
          <cell r="C4046" t="str">
            <v>Tapis d'étable KEN 175x100 cm</v>
          </cell>
          <cell r="D4046">
            <v>96.1</v>
          </cell>
          <cell r="E4046" t="str">
            <v>P7</v>
          </cell>
          <cell r="F4046">
            <v>376</v>
          </cell>
          <cell r="G4046" t="str">
            <v>Stk</v>
          </cell>
          <cell r="H4046">
            <v>103.9</v>
          </cell>
        </row>
        <row r="4047">
          <cell r="A4047">
            <v>2204171</v>
          </cell>
          <cell r="B4047" t="str">
            <v>Gummimatte KEN 175x110 cm</v>
          </cell>
          <cell r="C4047" t="str">
            <v>Tapis d'étable KEN 175x110 cm</v>
          </cell>
          <cell r="D4047">
            <v>106</v>
          </cell>
          <cell r="E4047" t="str">
            <v>P7</v>
          </cell>
          <cell r="F4047">
            <v>376</v>
          </cell>
          <cell r="G4047" t="str">
            <v>Stk</v>
          </cell>
          <cell r="H4047">
            <v>114.6</v>
          </cell>
        </row>
        <row r="4048">
          <cell r="A4048">
            <v>2204172</v>
          </cell>
          <cell r="B4048" t="str">
            <v>Gummimatte KEN 175x120 cm</v>
          </cell>
          <cell r="C4048" t="str">
            <v>Tapis d'étable KEN 175x120 cm</v>
          </cell>
          <cell r="D4048">
            <v>116</v>
          </cell>
          <cell r="E4048" t="str">
            <v>P7</v>
          </cell>
          <cell r="F4048">
            <v>376</v>
          </cell>
          <cell r="G4048" t="str">
            <v>Stk</v>
          </cell>
          <cell r="H4048">
            <v>125.4</v>
          </cell>
        </row>
        <row r="4049">
          <cell r="A4049">
            <v>2204180</v>
          </cell>
          <cell r="B4049" t="str">
            <v>Gummimatte KEN 185x100cm</v>
          </cell>
          <cell r="C4049" t="str">
            <v>Tapis d'étable KEN 185x100cm</v>
          </cell>
          <cell r="D4049">
            <v>102</v>
          </cell>
          <cell r="E4049" t="str">
            <v>P7</v>
          </cell>
          <cell r="F4049">
            <v>376</v>
          </cell>
          <cell r="G4049" t="str">
            <v>Stk</v>
          </cell>
          <cell r="H4049">
            <v>110.25</v>
          </cell>
        </row>
        <row r="4050">
          <cell r="A4050">
            <v>2204181</v>
          </cell>
          <cell r="B4050" t="str">
            <v>Gummimatte KEN 185x110 cm</v>
          </cell>
          <cell r="C4050" t="str">
            <v>Tapis d'étable KEN 185x110 cm</v>
          </cell>
          <cell r="D4050">
            <v>111</v>
          </cell>
          <cell r="E4050" t="str">
            <v>P7</v>
          </cell>
          <cell r="F4050">
            <v>376</v>
          </cell>
          <cell r="G4050" t="str">
            <v>Stk</v>
          </cell>
          <cell r="H4050">
            <v>120</v>
          </cell>
        </row>
        <row r="4051">
          <cell r="A4051">
            <v>2204182</v>
          </cell>
          <cell r="B4051" t="str">
            <v>Gummimatte KEN 185x120 cm</v>
          </cell>
          <cell r="C4051" t="str">
            <v>Tapis d'étable KEN 185x120 cm</v>
          </cell>
          <cell r="D4051">
            <v>121</v>
          </cell>
          <cell r="E4051" t="str">
            <v>P7</v>
          </cell>
          <cell r="F4051">
            <v>376</v>
          </cell>
          <cell r="G4051" t="str">
            <v>Stk</v>
          </cell>
          <cell r="H4051">
            <v>130.80000000000001</v>
          </cell>
        </row>
        <row r="4052">
          <cell r="A4052">
            <v>2204183</v>
          </cell>
          <cell r="B4052" t="str">
            <v>Gummimatte KEN 185x130 cm</v>
          </cell>
          <cell r="C4052" t="str">
            <v>Tapis d'étable KEN 185x130 cm</v>
          </cell>
          <cell r="D4052">
            <v>131</v>
          </cell>
          <cell r="E4052" t="str">
            <v>P7</v>
          </cell>
          <cell r="F4052">
            <v>376</v>
          </cell>
          <cell r="G4052" t="str">
            <v>Stk</v>
          </cell>
          <cell r="H4052">
            <v>141.6</v>
          </cell>
        </row>
        <row r="4053">
          <cell r="A4053">
            <v>2204200</v>
          </cell>
          <cell r="B4053" t="str">
            <v>Gummimatte KEN 200x100 cm</v>
          </cell>
          <cell r="C4053" t="str">
            <v>Tapis d'étable KEN 200x100 cm</v>
          </cell>
          <cell r="D4053">
            <v>110</v>
          </cell>
          <cell r="E4053" t="str">
            <v>P7</v>
          </cell>
          <cell r="F4053">
            <v>376</v>
          </cell>
          <cell r="G4053" t="str">
            <v>Stk</v>
          </cell>
          <cell r="H4053">
            <v>118.9</v>
          </cell>
        </row>
        <row r="4054">
          <cell r="A4054">
            <v>2204201</v>
          </cell>
          <cell r="B4054" t="str">
            <v>Gummimatte KEN 200x110 cm</v>
          </cell>
          <cell r="C4054" t="str">
            <v>Tapis d'étable KEN 200x110 cm</v>
          </cell>
          <cell r="D4054">
            <v>121</v>
          </cell>
          <cell r="E4054" t="str">
            <v>P7</v>
          </cell>
          <cell r="F4054">
            <v>376</v>
          </cell>
          <cell r="G4054" t="str">
            <v>Stk</v>
          </cell>
          <cell r="H4054">
            <v>130.80000000000001</v>
          </cell>
        </row>
        <row r="4055">
          <cell r="A4055">
            <v>2204202</v>
          </cell>
          <cell r="B4055" t="str">
            <v>Gummimatte KEN 200x120 cm</v>
          </cell>
          <cell r="C4055" t="str">
            <v>Tapis d'étable KEN 200x120 cm</v>
          </cell>
          <cell r="D4055">
            <v>132</v>
          </cell>
          <cell r="E4055" t="str">
            <v>P7</v>
          </cell>
          <cell r="F4055">
            <v>376</v>
          </cell>
          <cell r="G4055" t="str">
            <v>Stk</v>
          </cell>
          <cell r="H4055">
            <v>142.69999999999999</v>
          </cell>
        </row>
        <row r="4056">
          <cell r="A4056">
            <v>2204203</v>
          </cell>
          <cell r="B4056" t="str">
            <v>Gummimatte KEN 200x130 cm</v>
          </cell>
          <cell r="C4056" t="str">
            <v>Tapis d'étable KEN 200x130 cm</v>
          </cell>
          <cell r="D4056">
            <v>143</v>
          </cell>
          <cell r="E4056" t="str">
            <v>P7</v>
          </cell>
          <cell r="F4056">
            <v>376</v>
          </cell>
          <cell r="G4056" t="str">
            <v>Stk</v>
          </cell>
          <cell r="H4056">
            <v>154.6</v>
          </cell>
        </row>
        <row r="4057">
          <cell r="A4057">
            <v>2204220</v>
          </cell>
          <cell r="B4057" t="str">
            <v>Gummimatte KEN 220x100 cm</v>
          </cell>
          <cell r="C4057" t="str">
            <v>Tapis d'étable KEN 220x100 cm</v>
          </cell>
          <cell r="D4057">
            <v>121</v>
          </cell>
          <cell r="E4057" t="str">
            <v>P7</v>
          </cell>
          <cell r="F4057">
            <v>376</v>
          </cell>
          <cell r="G4057" t="str">
            <v>Stk</v>
          </cell>
          <cell r="H4057">
            <v>130.80000000000001</v>
          </cell>
        </row>
        <row r="4058">
          <cell r="A4058">
            <v>2204221</v>
          </cell>
          <cell r="B4058" t="str">
            <v>Gummimatte KEN 220x110 cm</v>
          </cell>
          <cell r="C4058" t="str">
            <v>Tapis d'étable KEN 220x110 cm</v>
          </cell>
          <cell r="D4058">
            <v>133</v>
          </cell>
          <cell r="E4058" t="str">
            <v>P7</v>
          </cell>
          <cell r="F4058">
            <v>376</v>
          </cell>
          <cell r="G4058" t="str">
            <v>Stk</v>
          </cell>
          <cell r="H4058">
            <v>143.75</v>
          </cell>
        </row>
        <row r="4059">
          <cell r="A4059">
            <v>2204222</v>
          </cell>
          <cell r="B4059" t="str">
            <v>Gummimatte KEN 220x120 cm</v>
          </cell>
          <cell r="C4059" t="str">
            <v>Tapis d'étable KEN 220x120 cm</v>
          </cell>
          <cell r="D4059">
            <v>145</v>
          </cell>
          <cell r="E4059" t="str">
            <v>P7</v>
          </cell>
          <cell r="F4059">
            <v>376</v>
          </cell>
          <cell r="G4059" t="str">
            <v>Stk</v>
          </cell>
          <cell r="H4059">
            <v>156.75</v>
          </cell>
        </row>
        <row r="4060">
          <cell r="A4060">
            <v>2204223</v>
          </cell>
          <cell r="B4060" t="str">
            <v>Gummimatte KEN 220x130 cm</v>
          </cell>
          <cell r="C4060" t="str">
            <v>Tapis d'étable KEN 220x130 cm</v>
          </cell>
          <cell r="D4060">
            <v>158</v>
          </cell>
          <cell r="E4060" t="str">
            <v>P7</v>
          </cell>
          <cell r="F4060">
            <v>376</v>
          </cell>
          <cell r="G4060" t="str">
            <v>Stk</v>
          </cell>
          <cell r="H4060">
            <v>170.8</v>
          </cell>
        </row>
        <row r="4061">
          <cell r="A4061">
            <v>2205141</v>
          </cell>
          <cell r="B4061" t="str">
            <v>Gummimatte Puzzle CALMA 140x115 cm</v>
          </cell>
          <cell r="C4061" t="str">
            <v>Tapis CALMA Puzzle 140x115 cm</v>
          </cell>
          <cell r="D4061">
            <v>111</v>
          </cell>
          <cell r="E4061" t="str">
            <v>P7</v>
          </cell>
          <cell r="F4061">
            <v>376</v>
          </cell>
          <cell r="G4061" t="str">
            <v>Stk</v>
          </cell>
          <cell r="H4061">
            <v>120</v>
          </cell>
        </row>
        <row r="4062">
          <cell r="A4062">
            <v>2205151</v>
          </cell>
          <cell r="B4062" t="str">
            <v>Gummimatte Puzzle CALMA 150x115 cm</v>
          </cell>
          <cell r="C4062" t="str">
            <v>Tapis CALMA Puzzle 150x115 cm</v>
          </cell>
          <cell r="D4062">
            <v>119</v>
          </cell>
          <cell r="E4062" t="str">
            <v>P7</v>
          </cell>
          <cell r="F4062">
            <v>376</v>
          </cell>
          <cell r="G4062" t="str">
            <v>Stk</v>
          </cell>
          <cell r="H4062">
            <v>128.65</v>
          </cell>
        </row>
        <row r="4063">
          <cell r="A4063">
            <v>2205161</v>
          </cell>
          <cell r="B4063" t="str">
            <v>Gummimatte Puzzle CALMA 160x115 cm</v>
          </cell>
          <cell r="C4063" t="str">
            <v>Tapis CALMA Puzzle 160x115 cm</v>
          </cell>
          <cell r="D4063">
            <v>127</v>
          </cell>
          <cell r="E4063" t="str">
            <v>P7</v>
          </cell>
          <cell r="F4063">
            <v>376</v>
          </cell>
          <cell r="G4063" t="str">
            <v>Stk</v>
          </cell>
          <cell r="H4063">
            <v>137.30000000000001</v>
          </cell>
        </row>
        <row r="4064">
          <cell r="A4064">
            <v>2205171</v>
          </cell>
          <cell r="B4064" t="str">
            <v>Gummimatte Puzzle CALMA 170x115 cm</v>
          </cell>
          <cell r="C4064" t="str">
            <v>Tapis CALMA Puzzle 170x115 cm</v>
          </cell>
          <cell r="D4064">
            <v>135</v>
          </cell>
          <cell r="E4064" t="str">
            <v>P7</v>
          </cell>
          <cell r="F4064">
            <v>376</v>
          </cell>
          <cell r="G4064" t="str">
            <v>Stk</v>
          </cell>
          <cell r="H4064">
            <v>145.94999999999999</v>
          </cell>
        </row>
        <row r="4065">
          <cell r="A4065">
            <v>2205181</v>
          </cell>
          <cell r="B4065" t="str">
            <v>Gummimatte Puzzle CALMA 180x115 cm</v>
          </cell>
          <cell r="C4065" t="str">
            <v>Tapis CALMA Puzzle 180x115 cm</v>
          </cell>
          <cell r="D4065">
            <v>143</v>
          </cell>
          <cell r="E4065" t="str">
            <v>P7</v>
          </cell>
          <cell r="F4065">
            <v>376</v>
          </cell>
          <cell r="G4065" t="str">
            <v>Stk</v>
          </cell>
          <cell r="H4065">
            <v>154.6</v>
          </cell>
        </row>
        <row r="4066">
          <cell r="A4066">
            <v>2205300</v>
          </cell>
          <cell r="B4066" t="str">
            <v>Gummimatte Puzzle SIESTA 170x115 cm</v>
          </cell>
          <cell r="C4066" t="str">
            <v>Tapis SIESTA Puzzle 170X115 cm</v>
          </cell>
          <cell r="D4066">
            <v>131</v>
          </cell>
          <cell r="E4066" t="str">
            <v>P7</v>
          </cell>
          <cell r="F4066">
            <v>376</v>
          </cell>
          <cell r="G4066" t="str">
            <v>Stk</v>
          </cell>
          <cell r="H4066">
            <v>141.6</v>
          </cell>
        </row>
        <row r="4067">
          <cell r="A4067">
            <v>2206171</v>
          </cell>
          <cell r="B4067" t="str">
            <v>Schaumstoffunterlage PUR 155x120x2,5cm</v>
          </cell>
          <cell r="C4067" t="str">
            <v>Sous tapis en mousse KSK 175x120 cm</v>
          </cell>
          <cell r="D4067">
            <v>44</v>
          </cell>
          <cell r="E4067" t="str">
            <v>P7</v>
          </cell>
          <cell r="F4067">
            <v>376</v>
          </cell>
          <cell r="G4067" t="str">
            <v>Stk</v>
          </cell>
          <cell r="H4067">
            <v>47.55</v>
          </cell>
        </row>
        <row r="4068">
          <cell r="A4068">
            <v>22100</v>
          </cell>
          <cell r="B4068" t="str">
            <v>Windnetz Standard ab Rolle B=300 cm grün</v>
          </cell>
          <cell r="C4068" t="str">
            <v>Filet brise-vent vert standard larg300cm</v>
          </cell>
          <cell r="D4068">
            <v>12.9</v>
          </cell>
          <cell r="E4068" t="str">
            <v>P7</v>
          </cell>
          <cell r="F4068">
            <v>870</v>
          </cell>
          <cell r="G4068" t="str">
            <v>M2</v>
          </cell>
          <cell r="H4068">
            <v>13.95</v>
          </cell>
        </row>
        <row r="4069">
          <cell r="A4069">
            <v>22101</v>
          </cell>
          <cell r="B4069" t="str">
            <v>Windnetz Standart Konfektion</v>
          </cell>
          <cell r="C4069" t="str">
            <v>Filet brise-vent standard confectionné</v>
          </cell>
          <cell r="D4069">
            <v>29.1</v>
          </cell>
          <cell r="E4069" t="str">
            <v>P7</v>
          </cell>
          <cell r="F4069">
            <v>870</v>
          </cell>
          <cell r="G4069" t="str">
            <v>M2</v>
          </cell>
          <cell r="H4069">
            <v>31.45</v>
          </cell>
        </row>
        <row r="4070">
          <cell r="A4070">
            <v>22103506</v>
          </cell>
          <cell r="B4070" t="str">
            <v>Schraube, Sechskant, M8x20 DIN933 verz</v>
          </cell>
          <cell r="C4070" t="str">
            <v>Vis M6S 8x20 galv DIN931</v>
          </cell>
          <cell r="D4070">
            <v>1.1499999999999999</v>
          </cell>
          <cell r="E4070" t="str">
            <v>P4</v>
          </cell>
          <cell r="F4070">
            <v>292</v>
          </cell>
          <cell r="G4070" t="str">
            <v>Stk</v>
          </cell>
          <cell r="H4070">
            <v>1.25</v>
          </cell>
        </row>
        <row r="4071">
          <cell r="A4071">
            <v>22103545</v>
          </cell>
          <cell r="B4071" t="str">
            <v>Sechskantschraube DIN 933 M8x30</v>
          </cell>
          <cell r="C4071" t="str">
            <v>Boulon serrage DIN 933 M8x30</v>
          </cell>
          <cell r="D4071">
            <v>1.35</v>
          </cell>
          <cell r="E4071" t="str">
            <v>P4</v>
          </cell>
          <cell r="F4071">
            <v>493</v>
          </cell>
          <cell r="G4071" t="str">
            <v>Stk</v>
          </cell>
          <cell r="H4071">
            <v>1.45</v>
          </cell>
        </row>
        <row r="4072">
          <cell r="A4072">
            <v>221046244</v>
          </cell>
          <cell r="B4072" t="str">
            <v>Schraube M16x35</v>
          </cell>
          <cell r="C4072" t="str">
            <v>Boulon M16x35</v>
          </cell>
          <cell r="D4072">
            <v>3.75</v>
          </cell>
          <cell r="E4072" t="str">
            <v>P4</v>
          </cell>
          <cell r="F4072">
            <v>495</v>
          </cell>
          <cell r="G4072" t="str">
            <v>Stk</v>
          </cell>
          <cell r="H4072">
            <v>4.05</v>
          </cell>
        </row>
        <row r="4073">
          <cell r="A4073">
            <v>22111920</v>
          </cell>
          <cell r="B4073" t="str">
            <v>Scherstift für Dosierer FM800</v>
          </cell>
          <cell r="C4073" t="str">
            <v>Goupille pour FC</v>
          </cell>
          <cell r="D4073">
            <v>3.9</v>
          </cell>
          <cell r="E4073" t="str">
            <v>P4</v>
          </cell>
          <cell r="F4073">
            <v>595</v>
          </cell>
          <cell r="G4073" t="str">
            <v>Stk</v>
          </cell>
          <cell r="H4073">
            <v>4.2</v>
          </cell>
        </row>
        <row r="4074">
          <cell r="A4074">
            <v>22112024</v>
          </cell>
          <cell r="B4074" t="str">
            <v>Zylinderschraube M4x25 DIN84 verz</v>
          </cell>
          <cell r="C4074" t="str">
            <v>Vis VRS reglage 4x25</v>
          </cell>
          <cell r="D4074">
            <v>0.45</v>
          </cell>
          <cell r="E4074" t="str">
            <v>P4</v>
          </cell>
          <cell r="F4074">
            <v>291</v>
          </cell>
          <cell r="G4074" t="str">
            <v>Stk</v>
          </cell>
          <cell r="H4074">
            <v>0.5</v>
          </cell>
        </row>
        <row r="4075">
          <cell r="A4075">
            <v>22112155</v>
          </cell>
          <cell r="B4075" t="str">
            <v>Zylinderschraube M4x25 DIN84 A4</v>
          </cell>
          <cell r="C4075" t="str">
            <v>Vis duovac</v>
          </cell>
          <cell r="D4075">
            <v>1.45</v>
          </cell>
          <cell r="E4075" t="str">
            <v>P4</v>
          </cell>
          <cell r="F4075">
            <v>195</v>
          </cell>
          <cell r="G4075" t="str">
            <v>Stk</v>
          </cell>
          <cell r="H4075">
            <v>1.55</v>
          </cell>
        </row>
        <row r="4076">
          <cell r="A4076">
            <v>22171616</v>
          </cell>
          <cell r="B4076" t="str">
            <v>Zylinderschraube DIN912 M8x16</v>
          </cell>
          <cell r="C4076" t="str">
            <v>.E.Allenbolt, DIN912 M8x16</v>
          </cell>
          <cell r="D4076">
            <v>2.9</v>
          </cell>
          <cell r="E4076" t="str">
            <v>P4</v>
          </cell>
          <cell r="F4076">
            <v>196</v>
          </cell>
          <cell r="G4076" t="str">
            <v>Stk</v>
          </cell>
          <cell r="H4076">
            <v>3.15</v>
          </cell>
        </row>
        <row r="4077">
          <cell r="A4077">
            <v>22171619</v>
          </cell>
          <cell r="B4077" t="str">
            <v>Zylinderschraube M8x75 DIN912</v>
          </cell>
          <cell r="C4077" t="str">
            <v>Vis cyl. M8x75 DIN912</v>
          </cell>
          <cell r="D4077">
            <v>2.9</v>
          </cell>
          <cell r="E4077" t="str">
            <v>P4</v>
          </cell>
          <cell r="F4077">
            <v>192</v>
          </cell>
          <cell r="G4077" t="str">
            <v>Stk</v>
          </cell>
          <cell r="H4077">
            <v>3.15</v>
          </cell>
        </row>
        <row r="4078">
          <cell r="A4078">
            <v>22180321</v>
          </cell>
          <cell r="B4078" t="str">
            <v>Mutter, Sechskant, M8 DIN934 A4</v>
          </cell>
          <cell r="C4078" t="str">
            <v>Ecrou HM8 inox</v>
          </cell>
          <cell r="D4078">
            <v>1.45</v>
          </cell>
          <cell r="E4078" t="str">
            <v>P4</v>
          </cell>
          <cell r="F4078">
            <v>293</v>
          </cell>
          <cell r="G4078" t="str">
            <v>Stk</v>
          </cell>
          <cell r="H4078">
            <v>1.55</v>
          </cell>
        </row>
        <row r="4079">
          <cell r="A4079">
            <v>22180325</v>
          </cell>
          <cell r="B4079" t="str">
            <v>Mutter, Sechskant, M3 CN</v>
          </cell>
          <cell r="C4079" t="str">
            <v>Ecrou M3 DIN934 Inox A4</v>
          </cell>
          <cell r="D4079">
            <v>0.45</v>
          </cell>
          <cell r="E4079" t="str">
            <v>P4</v>
          </cell>
          <cell r="F4079">
            <v>192</v>
          </cell>
          <cell r="G4079" t="str">
            <v>Stk</v>
          </cell>
          <cell r="H4079">
            <v>0.5</v>
          </cell>
        </row>
        <row r="4080">
          <cell r="A4080">
            <v>22180326</v>
          </cell>
          <cell r="B4080" t="str">
            <v>Mutter, Sechskant, M4 DIN934 A4</v>
          </cell>
          <cell r="C4080" t="str">
            <v>Ecrou M4 inox</v>
          </cell>
          <cell r="D4080">
            <v>0.45</v>
          </cell>
          <cell r="E4080" t="str">
            <v>P4</v>
          </cell>
          <cell r="F4080">
            <v>191</v>
          </cell>
          <cell r="G4080" t="str">
            <v>Stk</v>
          </cell>
          <cell r="H4080">
            <v>0.5</v>
          </cell>
        </row>
        <row r="4081">
          <cell r="A4081">
            <v>22180328</v>
          </cell>
          <cell r="B4081" t="str">
            <v>Mutter, Sechskant, M6 A4</v>
          </cell>
          <cell r="C4081" t="str">
            <v>Ecrou hexagonale M6</v>
          </cell>
          <cell r="D4081">
            <v>0.3</v>
          </cell>
          <cell r="E4081" t="str">
            <v>P4</v>
          </cell>
          <cell r="F4081">
            <v>195</v>
          </cell>
          <cell r="G4081" t="str">
            <v>Stk</v>
          </cell>
          <cell r="H4081">
            <v>0.3</v>
          </cell>
        </row>
        <row r="4082">
          <cell r="A4082">
            <v>22180348</v>
          </cell>
          <cell r="B4082" t="str">
            <v>Mutter M2,5</v>
          </cell>
          <cell r="C4082" t="str">
            <v>Ecrou M6 M 2.5</v>
          </cell>
          <cell r="D4082">
            <v>0.45</v>
          </cell>
          <cell r="E4082" t="str">
            <v>P4</v>
          </cell>
          <cell r="F4082">
            <v>292</v>
          </cell>
          <cell r="G4082" t="str">
            <v>Stk</v>
          </cell>
          <cell r="H4082">
            <v>0.5</v>
          </cell>
        </row>
        <row r="4083">
          <cell r="A4083">
            <v>22180715</v>
          </cell>
          <cell r="B4083" t="str">
            <v>Mutter M6 ISO 4035</v>
          </cell>
          <cell r="C4083" t="str">
            <v>Ecrou M6 ISO4035</v>
          </cell>
          <cell r="D4083">
            <v>0.8</v>
          </cell>
          <cell r="E4083" t="str">
            <v>P4</v>
          </cell>
          <cell r="F4083">
            <v>196</v>
          </cell>
          <cell r="G4083" t="str">
            <v>Stk</v>
          </cell>
          <cell r="H4083">
            <v>0.85</v>
          </cell>
        </row>
        <row r="4084">
          <cell r="A4084">
            <v>22183119</v>
          </cell>
          <cell r="B4084" t="str">
            <v>Flügelmutter, M6, DIN315, A4-50</v>
          </cell>
          <cell r="C4084" t="str">
            <v>Ecrou papillon M6/32 DIN 315</v>
          </cell>
          <cell r="D4084">
            <v>3.05</v>
          </cell>
          <cell r="E4084" t="str">
            <v>P4</v>
          </cell>
          <cell r="F4084">
            <v>193</v>
          </cell>
          <cell r="G4084" t="str">
            <v>Stk</v>
          </cell>
          <cell r="H4084">
            <v>3.3</v>
          </cell>
        </row>
        <row r="4085">
          <cell r="A4085">
            <v>22185123</v>
          </cell>
          <cell r="B4085" t="str">
            <v>Hutmutter A4 MHM3</v>
          </cell>
          <cell r="C4085" t="str">
            <v>Ecrou A4 MH+M3</v>
          </cell>
          <cell r="D4085">
            <v>3.75</v>
          </cell>
          <cell r="E4085" t="str">
            <v>P4</v>
          </cell>
          <cell r="F4085">
            <v>292</v>
          </cell>
          <cell r="G4085" t="str">
            <v>Stk</v>
          </cell>
          <cell r="H4085">
            <v>4.05</v>
          </cell>
        </row>
        <row r="4086">
          <cell r="A4086">
            <v>221941113</v>
          </cell>
          <cell r="B4086" t="str">
            <v>Blechschraube RXK B6 x 9,5 CN</v>
          </cell>
          <cell r="C4086" t="str">
            <v>Vis RXK B6x8 pulsateur HP100</v>
          </cell>
          <cell r="D4086">
            <v>0.8</v>
          </cell>
          <cell r="E4086" t="str">
            <v>P4</v>
          </cell>
          <cell r="F4086">
            <v>193</v>
          </cell>
          <cell r="G4086" t="str">
            <v>Stk</v>
          </cell>
          <cell r="H4086">
            <v>0.85</v>
          </cell>
        </row>
        <row r="4087">
          <cell r="A4087">
            <v>221941115</v>
          </cell>
          <cell r="B4087" t="str">
            <v>Schraube RXK B 8x13F1</v>
          </cell>
          <cell r="C4087" t="str">
            <v>Vis 8x13 VRM</v>
          </cell>
          <cell r="D4087">
            <v>0.8</v>
          </cell>
          <cell r="E4087" t="str">
            <v>P4</v>
          </cell>
          <cell r="F4087">
            <v>291</v>
          </cell>
          <cell r="G4087" t="str">
            <v>Stk</v>
          </cell>
          <cell r="H4087">
            <v>0.85</v>
          </cell>
        </row>
        <row r="4088">
          <cell r="A4088">
            <v>221941147</v>
          </cell>
          <cell r="B4088" t="str">
            <v>Blechschraube 6,3x25 verz</v>
          </cell>
          <cell r="C4088" t="str">
            <v>Vis tôle 6.3x25 large cruci zinguée</v>
          </cell>
          <cell r="D4088">
            <v>1.9</v>
          </cell>
          <cell r="E4088" t="str">
            <v>P4</v>
          </cell>
          <cell r="F4088">
            <v>150</v>
          </cell>
          <cell r="G4088" t="str">
            <v>Stk</v>
          </cell>
          <cell r="H4088">
            <v>2.0499999999999998</v>
          </cell>
        </row>
        <row r="4089">
          <cell r="A4089">
            <v>221941158</v>
          </cell>
          <cell r="B4089" t="str">
            <v>Schraube DIN 7981F-H ST4,8X9,5 A2-70</v>
          </cell>
          <cell r="C4089" t="str">
            <v>.E.Screw DIN 7981F-H ST4,8X9,5 A2-70</v>
          </cell>
          <cell r="D4089">
            <v>1.1499999999999999</v>
          </cell>
          <cell r="E4089" t="str">
            <v>P4</v>
          </cell>
          <cell r="F4089">
            <v>196</v>
          </cell>
          <cell r="G4089" t="str">
            <v>Stk</v>
          </cell>
          <cell r="H4089">
            <v>1.25</v>
          </cell>
        </row>
        <row r="4090">
          <cell r="A4090">
            <v>221941166</v>
          </cell>
          <cell r="B4090" t="str">
            <v>Linsen-Blechschraube 6,3x22mm DIN7981FH</v>
          </cell>
          <cell r="C4090" t="str">
            <v>Vis tête bombée 6.3x22, DIN7981FH, F1</v>
          </cell>
          <cell r="D4090">
            <v>1.7</v>
          </cell>
          <cell r="E4090" t="str">
            <v>P4</v>
          </cell>
          <cell r="F4090">
            <v>195</v>
          </cell>
          <cell r="G4090" t="str">
            <v>Stk</v>
          </cell>
          <cell r="H4090">
            <v>1.85</v>
          </cell>
        </row>
        <row r="4091">
          <cell r="A4091">
            <v>22198101</v>
          </cell>
          <cell r="B4091" t="str">
            <v>Holzschraube, Sechskant DIN571 8x65mm vz</v>
          </cell>
          <cell r="C4091" t="str">
            <v>TIRE FOND H8X65 ZINGUE</v>
          </cell>
          <cell r="D4091">
            <v>1.9</v>
          </cell>
          <cell r="E4091" t="str">
            <v>P4</v>
          </cell>
          <cell r="F4091">
            <v>198</v>
          </cell>
          <cell r="G4091" t="str">
            <v>Stk</v>
          </cell>
          <cell r="H4091">
            <v>2.0499999999999998</v>
          </cell>
        </row>
        <row r="4092">
          <cell r="A4092">
            <v>22198110</v>
          </cell>
          <cell r="B4092" t="str">
            <v>Holzschraube Sechskant DIN57 10x65mm vz</v>
          </cell>
          <cell r="C4092" t="str">
            <v>Vis din 571 10x65 T6S</v>
          </cell>
          <cell r="D4092">
            <v>2.2999999999999998</v>
          </cell>
          <cell r="E4092" t="str">
            <v>P4</v>
          </cell>
          <cell r="F4092">
            <v>194</v>
          </cell>
          <cell r="G4092" t="str">
            <v>Stk</v>
          </cell>
          <cell r="H4092">
            <v>2.5</v>
          </cell>
        </row>
        <row r="4093">
          <cell r="A4093">
            <v>22198169</v>
          </cell>
          <cell r="B4093" t="str">
            <v>Holzschraube Sechskant 50x8 DIN 571</v>
          </cell>
          <cell r="C4093" t="str">
            <v>.E.Hexagon head wood scew 50x8 DIN571</v>
          </cell>
          <cell r="D4093">
            <v>0.5</v>
          </cell>
          <cell r="E4093" t="str">
            <v>P1</v>
          </cell>
          <cell r="F4093">
            <v>765</v>
          </cell>
          <cell r="G4093" t="str">
            <v>Stk</v>
          </cell>
          <cell r="H4093">
            <v>0.55000000000000004</v>
          </cell>
        </row>
        <row r="4094">
          <cell r="A4094">
            <v>22198423</v>
          </cell>
          <cell r="B4094" t="str">
            <v>Schraube, halbrund, 5x40, DIN96, verz</v>
          </cell>
          <cell r="C4094" t="str">
            <v>Vis a bois a tete ronde 5x40</v>
          </cell>
          <cell r="D4094">
            <v>1.1499999999999999</v>
          </cell>
          <cell r="E4094" t="str">
            <v>P4</v>
          </cell>
          <cell r="F4094">
            <v>293</v>
          </cell>
          <cell r="G4094" t="str">
            <v>Stk</v>
          </cell>
          <cell r="H4094">
            <v>1.25</v>
          </cell>
        </row>
        <row r="4095">
          <cell r="A4095">
            <v>222003</v>
          </cell>
          <cell r="B4095" t="str">
            <v>Eckenwinkelprofil zu Türflügel 70/70/10</v>
          </cell>
          <cell r="C4095" t="str">
            <v>Profil équerre pour battant de porte 70/</v>
          </cell>
          <cell r="D4095">
            <v>69.3</v>
          </cell>
          <cell r="E4095" t="str">
            <v>P7</v>
          </cell>
          <cell r="F4095">
            <v>870</v>
          </cell>
          <cell r="G4095" t="str">
            <v>M</v>
          </cell>
          <cell r="H4095">
            <v>74.900000000000006</v>
          </cell>
        </row>
        <row r="4096">
          <cell r="A4096">
            <v>22201</v>
          </cell>
          <cell r="B4096" t="str">
            <v>Liegeboxe Thurgi Jungvieh 1½" x 170cm</v>
          </cell>
          <cell r="C4096" t="str">
            <v>Bat-flanc jeune betail 1½" x 170cm</v>
          </cell>
          <cell r="D4096">
            <v>225</v>
          </cell>
          <cell r="E4096" t="str">
            <v>P7</v>
          </cell>
          <cell r="F4096">
            <v>820</v>
          </cell>
          <cell r="G4096" t="str">
            <v>Stk</v>
          </cell>
          <cell r="H4096">
            <v>243.25</v>
          </cell>
        </row>
        <row r="4097">
          <cell r="A4097">
            <v>22211173</v>
          </cell>
          <cell r="B4097" t="str">
            <v>Sicherungsstift 4x14</v>
          </cell>
          <cell r="C4097" t="str">
            <v>Goupille de securite</v>
          </cell>
          <cell r="D4097">
            <v>9.15</v>
          </cell>
          <cell r="E4097" t="str">
            <v>P4</v>
          </cell>
          <cell r="F4097">
            <v>191</v>
          </cell>
          <cell r="G4097" t="str">
            <v>Stk</v>
          </cell>
          <cell r="H4097">
            <v>9.9</v>
          </cell>
        </row>
        <row r="4098">
          <cell r="A4098">
            <v>22211919</v>
          </cell>
          <cell r="B4098" t="str">
            <v>Spannstift 3x24 DIN1481 Stahl</v>
          </cell>
          <cell r="C4098" t="str">
            <v>Goupille mecanindus 3x24</v>
          </cell>
          <cell r="D4098">
            <v>1.9</v>
          </cell>
          <cell r="E4098" t="str">
            <v>P4</v>
          </cell>
          <cell r="F4098">
            <v>292</v>
          </cell>
          <cell r="G4098" t="str">
            <v>Stk</v>
          </cell>
          <cell r="H4098">
            <v>2.0499999999999998</v>
          </cell>
        </row>
        <row r="4099">
          <cell r="A4099">
            <v>22211920</v>
          </cell>
          <cell r="B4099" t="str">
            <v>Stift FRP 4x20mm A2</v>
          </cell>
          <cell r="C4099" t="str">
            <v>Goupille de verrouillage 4x20 mm inox</v>
          </cell>
          <cell r="D4099">
            <v>5.15</v>
          </cell>
          <cell r="E4099" t="str">
            <v>P4</v>
          </cell>
          <cell r="F4099">
            <v>292</v>
          </cell>
          <cell r="G4099" t="str">
            <v>Stk</v>
          </cell>
          <cell r="H4099">
            <v>5.55</v>
          </cell>
        </row>
        <row r="4100">
          <cell r="A4100">
            <v>222295</v>
          </cell>
          <cell r="B4100" t="str">
            <v>Rändelmutter M8x1 schwarz</v>
          </cell>
          <cell r="C4100" t="str">
            <v>Ecrous moletés M8x1 noir</v>
          </cell>
          <cell r="D4100">
            <v>1.2</v>
          </cell>
          <cell r="E4100" t="str">
            <v>P7</v>
          </cell>
          <cell r="F4100">
            <v>810</v>
          </cell>
          <cell r="G4100" t="str">
            <v>Stk</v>
          </cell>
          <cell r="H4100">
            <v>1.3</v>
          </cell>
        </row>
        <row r="4101">
          <cell r="A4101">
            <v>22310129</v>
          </cell>
          <cell r="B4101" t="str">
            <v>Scheibe M3 DIN125-A A4-70</v>
          </cell>
          <cell r="C4101" t="str">
            <v>Rondelle M3 DIN125-A Inox A4-70</v>
          </cell>
          <cell r="D4101">
            <v>0.45</v>
          </cell>
          <cell r="E4101" t="str">
            <v>P4</v>
          </cell>
          <cell r="F4101">
            <v>591</v>
          </cell>
          <cell r="G4101" t="str">
            <v>Stk</v>
          </cell>
          <cell r="H4101">
            <v>0.5</v>
          </cell>
        </row>
        <row r="4102">
          <cell r="A4102">
            <v>22310130</v>
          </cell>
          <cell r="B4102" t="str">
            <v>Druckscheibe f.Pulswerk RP600</v>
          </cell>
          <cell r="C4102" t="str">
            <v>Rondelle 4.3x9</v>
          </cell>
          <cell r="D4102">
            <v>1.35</v>
          </cell>
          <cell r="E4102" t="str">
            <v>P4</v>
          </cell>
          <cell r="F4102">
            <v>192</v>
          </cell>
          <cell r="G4102" t="str">
            <v>Stk</v>
          </cell>
          <cell r="H4102">
            <v>1.45</v>
          </cell>
        </row>
        <row r="4103">
          <cell r="A4103">
            <v>22310131</v>
          </cell>
          <cell r="B4103" t="str">
            <v>Scheibe M5 DIN125 A4-70</v>
          </cell>
          <cell r="C4103" t="str">
            <v>Rondelle DIN 125A 5.3x10 A4-70</v>
          </cell>
          <cell r="D4103">
            <v>0.45</v>
          </cell>
          <cell r="E4103" t="str">
            <v>P4</v>
          </cell>
          <cell r="F4103">
            <v>196</v>
          </cell>
          <cell r="G4103" t="str">
            <v>Stk</v>
          </cell>
          <cell r="H4103">
            <v>0.5</v>
          </cell>
        </row>
        <row r="4104">
          <cell r="A4104">
            <v>22310132</v>
          </cell>
          <cell r="B4104" t="str">
            <v>Scheibe DIN125A 6,4x12A4-70</v>
          </cell>
          <cell r="C4104" t="str">
            <v>Rondelle din 125A 6.4x12 A4-70</v>
          </cell>
          <cell r="D4104">
            <v>0.45</v>
          </cell>
          <cell r="E4104" t="str">
            <v>P4</v>
          </cell>
          <cell r="F4104">
            <v>198</v>
          </cell>
          <cell r="G4104" t="str">
            <v>Stk</v>
          </cell>
          <cell r="H4104">
            <v>0.5</v>
          </cell>
        </row>
        <row r="4105">
          <cell r="A4105">
            <v>22310133</v>
          </cell>
          <cell r="B4105" t="str">
            <v>Scheibe 8,4x16 DIN125 A2</v>
          </cell>
          <cell r="C4105" t="str">
            <v>Rondelle inox 8.4/16 inox</v>
          </cell>
          <cell r="D4105">
            <v>0.45</v>
          </cell>
          <cell r="E4105" t="str">
            <v>P4</v>
          </cell>
          <cell r="F4105">
            <v>198</v>
          </cell>
          <cell r="G4105" t="str">
            <v>Stk</v>
          </cell>
          <cell r="H4105">
            <v>0.5</v>
          </cell>
        </row>
        <row r="4106">
          <cell r="A4106">
            <v>22310137</v>
          </cell>
          <cell r="B4106" t="str">
            <v>Unterlegscheibe M16 30x17x3 CN</v>
          </cell>
          <cell r="C4106" t="str">
            <v>.E.Washer M16 30x17x3 SS</v>
          </cell>
          <cell r="D4106">
            <v>0.55000000000000004</v>
          </cell>
          <cell r="E4106" t="str">
            <v>P1</v>
          </cell>
          <cell r="F4106">
            <v>765</v>
          </cell>
          <cell r="G4106" t="str">
            <v>Stk</v>
          </cell>
          <cell r="H4106">
            <v>0.6</v>
          </cell>
        </row>
        <row r="4107">
          <cell r="A4107">
            <v>22310161</v>
          </cell>
          <cell r="B4107" t="str">
            <v>Scheibe M10 DIN125-A A4-70</v>
          </cell>
          <cell r="C4107" t="str">
            <v>rondelle din 125a 10.5x20 A4-70</v>
          </cell>
          <cell r="D4107">
            <v>1.1499999999999999</v>
          </cell>
          <cell r="E4107" t="str">
            <v>P4</v>
          </cell>
          <cell r="F4107">
            <v>293</v>
          </cell>
          <cell r="G4107" t="str">
            <v>Stk</v>
          </cell>
          <cell r="H4107">
            <v>1.25</v>
          </cell>
        </row>
        <row r="4108">
          <cell r="A4108">
            <v>22340188</v>
          </cell>
          <cell r="B4108" t="str">
            <v>O-Ring 17,1x2,6 (2St.)</v>
          </cell>
          <cell r="C4108" t="str">
            <v>2 joints toriques 17,1x2,6 Vanne lavage</v>
          </cell>
          <cell r="D4108">
            <v>11.35</v>
          </cell>
          <cell r="E4108" t="str">
            <v>P4</v>
          </cell>
          <cell r="F4108">
            <v>292</v>
          </cell>
          <cell r="G4108" t="str">
            <v>Beu</v>
          </cell>
          <cell r="H4108">
            <v>12.25</v>
          </cell>
        </row>
        <row r="4109">
          <cell r="A4109">
            <v>22340301</v>
          </cell>
          <cell r="B4109" t="str">
            <v>O-Ring 13,1x1,6mm</v>
          </cell>
          <cell r="C4109" t="str">
            <v>Joint 13.1x1.6mm</v>
          </cell>
          <cell r="D4109">
            <v>1.55</v>
          </cell>
          <cell r="E4109" t="str">
            <v>P4</v>
          </cell>
          <cell r="F4109">
            <v>967</v>
          </cell>
          <cell r="G4109" t="str">
            <v>Stk</v>
          </cell>
          <cell r="H4109">
            <v>1.7</v>
          </cell>
        </row>
        <row r="4110">
          <cell r="A4110">
            <v>22340302</v>
          </cell>
          <cell r="B4110" t="str">
            <v>O-Ring 3,1x1,6mm f.ACR/JM100</v>
          </cell>
          <cell r="C4110" t="str">
            <v>Joint torique ACR</v>
          </cell>
          <cell r="D4110">
            <v>0.2</v>
          </cell>
          <cell r="E4110" t="str">
            <v>P4</v>
          </cell>
          <cell r="F4110">
            <v>325</v>
          </cell>
          <cell r="G4110" t="str">
            <v>Stk</v>
          </cell>
          <cell r="H4110">
            <v>0.2</v>
          </cell>
        </row>
        <row r="4111">
          <cell r="A4111">
            <v>22340304</v>
          </cell>
          <cell r="B4111" t="str">
            <v>O-Ring 5x1,5mm</v>
          </cell>
          <cell r="C4111" t="str">
            <v>Joint inter JM 100</v>
          </cell>
          <cell r="D4111">
            <v>0.2</v>
          </cell>
          <cell r="E4111" t="str">
            <v>P4</v>
          </cell>
          <cell r="F4111">
            <v>191</v>
          </cell>
          <cell r="G4111" t="str">
            <v>Stk</v>
          </cell>
          <cell r="H4111">
            <v>0.2</v>
          </cell>
        </row>
        <row r="4112">
          <cell r="A4112">
            <v>22340306</v>
          </cell>
          <cell r="B4112" t="str">
            <v>O-Ring 7,1x1,6mm</v>
          </cell>
          <cell r="C4112" t="str">
            <v>Joint 7.1x1.6mm</v>
          </cell>
          <cell r="D4112">
            <v>2.6</v>
          </cell>
          <cell r="E4112" t="str">
            <v>P4</v>
          </cell>
          <cell r="F4112">
            <v>292</v>
          </cell>
          <cell r="G4112" t="str">
            <v>Stk</v>
          </cell>
          <cell r="H4112">
            <v>2.8</v>
          </cell>
        </row>
        <row r="4113">
          <cell r="A4113">
            <v>22340307</v>
          </cell>
          <cell r="B4113" t="str">
            <v>O-Ring f.ATOP 8,1x1,6</v>
          </cell>
          <cell r="C4113" t="str">
            <v>Joint torique 8.1x1.6</v>
          </cell>
          <cell r="D4113">
            <v>1.75</v>
          </cell>
          <cell r="E4113" t="str">
            <v>P4</v>
          </cell>
          <cell r="F4113">
            <v>325</v>
          </cell>
          <cell r="G4113" t="str">
            <v>Stk</v>
          </cell>
          <cell r="H4113">
            <v>1.9</v>
          </cell>
        </row>
        <row r="4114">
          <cell r="A4114">
            <v>22340313</v>
          </cell>
          <cell r="B4114" t="str">
            <v>O-Ring 15,1x1,6mm</v>
          </cell>
          <cell r="C4114" t="str">
            <v>Joint de valve</v>
          </cell>
          <cell r="D4114">
            <v>1.25</v>
          </cell>
          <cell r="E4114" t="str">
            <v>P4</v>
          </cell>
          <cell r="F4114">
            <v>323</v>
          </cell>
          <cell r="G4114" t="str">
            <v>Stk</v>
          </cell>
          <cell r="H4114">
            <v>1.35</v>
          </cell>
        </row>
        <row r="4115">
          <cell r="A4115">
            <v>22340317</v>
          </cell>
          <cell r="B4115" t="str">
            <v>O-Ring 19,1-1,6</v>
          </cell>
          <cell r="C4115" t="str">
            <v>Joint tor bob. P 200</v>
          </cell>
          <cell r="D4115">
            <v>1.75</v>
          </cell>
          <cell r="E4115" t="str">
            <v>P4</v>
          </cell>
          <cell r="F4115">
            <v>193</v>
          </cell>
          <cell r="G4115" t="str">
            <v>Stk</v>
          </cell>
          <cell r="H4115">
            <v>1.9</v>
          </cell>
        </row>
        <row r="4116">
          <cell r="A4116">
            <v>22340318</v>
          </cell>
          <cell r="B4116" t="str">
            <v>VMS O-Ring</v>
          </cell>
          <cell r="C4116" t="str">
            <v>Joint torique</v>
          </cell>
          <cell r="D4116">
            <v>2.85</v>
          </cell>
          <cell r="E4116" t="str">
            <v>P4</v>
          </cell>
          <cell r="F4116">
            <v>292</v>
          </cell>
          <cell r="G4116" t="str">
            <v>Stk</v>
          </cell>
          <cell r="H4116">
            <v>3.1</v>
          </cell>
        </row>
        <row r="4117">
          <cell r="A4117">
            <v>22340320</v>
          </cell>
          <cell r="B4117" t="str">
            <v>O-Ring 27,1x1,6mm</v>
          </cell>
          <cell r="C4117" t="str">
            <v>Joint</v>
          </cell>
          <cell r="D4117">
            <v>1.95</v>
          </cell>
          <cell r="E4117" t="str">
            <v>P4</v>
          </cell>
          <cell r="F4117">
            <v>191</v>
          </cell>
          <cell r="G4117" t="str">
            <v>Stk</v>
          </cell>
          <cell r="H4117">
            <v>2.1</v>
          </cell>
        </row>
        <row r="4118">
          <cell r="A4118">
            <v>22340323</v>
          </cell>
          <cell r="B4118" t="str">
            <v>VMS O-Ring 35,1-1,6</v>
          </cell>
          <cell r="C4118" t="str">
            <v>Joint D16x35.1</v>
          </cell>
          <cell r="D4118">
            <v>2.35</v>
          </cell>
          <cell r="E4118" t="str">
            <v>P4</v>
          </cell>
          <cell r="F4118">
            <v>292</v>
          </cell>
          <cell r="G4118" t="str">
            <v>Stk</v>
          </cell>
          <cell r="H4118">
            <v>2.5499999999999998</v>
          </cell>
        </row>
        <row r="4119">
          <cell r="A4119">
            <v>22340324</v>
          </cell>
          <cell r="B4119" t="str">
            <v>VMS O-Ring 37,1x1,6mm</v>
          </cell>
          <cell r="C4119" t="str">
            <v>Joint 37.1-1.6</v>
          </cell>
          <cell r="D4119">
            <v>1.95</v>
          </cell>
          <cell r="E4119" t="str">
            <v>P4</v>
          </cell>
          <cell r="F4119">
            <v>196</v>
          </cell>
          <cell r="G4119" t="str">
            <v>Stk</v>
          </cell>
          <cell r="H4119">
            <v>2.1</v>
          </cell>
        </row>
        <row r="4120">
          <cell r="A4120">
            <v>22340405</v>
          </cell>
          <cell r="B4120" t="str">
            <v>O-Ring 4,3x2,4mm</v>
          </cell>
          <cell r="C4120" t="str">
            <v>Joint 4,3x2,4</v>
          </cell>
          <cell r="D4120">
            <v>0.8</v>
          </cell>
          <cell r="E4120" t="str">
            <v>P4</v>
          </cell>
          <cell r="F4120">
            <v>325</v>
          </cell>
          <cell r="G4120" t="str">
            <v>Stk</v>
          </cell>
          <cell r="H4120">
            <v>0.85</v>
          </cell>
        </row>
        <row r="4121">
          <cell r="A4121">
            <v>22340410</v>
          </cell>
          <cell r="B4121" t="str">
            <v>VMS O-Ring 5,3x2,4</v>
          </cell>
          <cell r="C4121" t="str">
            <v>Joint 5,3x2,4</v>
          </cell>
          <cell r="D4121">
            <v>3.25</v>
          </cell>
          <cell r="E4121" t="str">
            <v>P4</v>
          </cell>
          <cell r="F4121">
            <v>196</v>
          </cell>
          <cell r="G4121" t="str">
            <v>Stk</v>
          </cell>
          <cell r="H4121">
            <v>3.5</v>
          </cell>
        </row>
        <row r="4122">
          <cell r="A4122">
            <v>22340416</v>
          </cell>
          <cell r="B4122" t="str">
            <v>O-Ring 11,3x2,4mm</v>
          </cell>
          <cell r="C4122" t="str">
            <v>Joint de valve</v>
          </cell>
          <cell r="D4122">
            <v>1.5</v>
          </cell>
          <cell r="E4122" t="str">
            <v>P4</v>
          </cell>
          <cell r="F4122">
            <v>193</v>
          </cell>
          <cell r="G4122" t="str">
            <v>Stk</v>
          </cell>
          <cell r="H4122">
            <v>1.6</v>
          </cell>
        </row>
        <row r="4123">
          <cell r="A4123">
            <v>22340418</v>
          </cell>
          <cell r="B4123" t="str">
            <v>O-Ring 13,3x2,4mm</v>
          </cell>
          <cell r="C4123" t="str">
            <v>Joint 13,3x2,4</v>
          </cell>
          <cell r="D4123">
            <v>1.5</v>
          </cell>
          <cell r="E4123" t="str">
            <v>P4</v>
          </cell>
          <cell r="F4123">
            <v>291</v>
          </cell>
          <cell r="G4123" t="str">
            <v>Stk</v>
          </cell>
          <cell r="H4123">
            <v>1.6</v>
          </cell>
        </row>
        <row r="4124">
          <cell r="A4124">
            <v>22340421</v>
          </cell>
          <cell r="B4124" t="str">
            <v>O-Ring 16,3x2,4mm</v>
          </cell>
          <cell r="C4124" t="str">
            <v>Joint 16,3x2,4</v>
          </cell>
          <cell r="D4124">
            <v>1.95</v>
          </cell>
          <cell r="E4124" t="str">
            <v>P4</v>
          </cell>
          <cell r="F4124">
            <v>191</v>
          </cell>
          <cell r="G4124" t="str">
            <v>Stk</v>
          </cell>
          <cell r="H4124">
            <v>2.1</v>
          </cell>
        </row>
        <row r="4125">
          <cell r="A4125">
            <v>22340422</v>
          </cell>
          <cell r="B4125" t="str">
            <v>O-Ring f. Tappy</v>
          </cell>
          <cell r="C4125" t="str">
            <v>joint Torique pour tappy</v>
          </cell>
          <cell r="D4125">
            <v>0.5</v>
          </cell>
          <cell r="E4125" t="str">
            <v>P4</v>
          </cell>
          <cell r="F4125">
            <v>195</v>
          </cell>
          <cell r="G4125" t="str">
            <v>Stk</v>
          </cell>
          <cell r="H4125">
            <v>0.55000000000000004</v>
          </cell>
        </row>
        <row r="4126">
          <cell r="A4126">
            <v>22340603</v>
          </cell>
          <cell r="B4126" t="str">
            <v>VMS O-Ring 64,7x3,1mm</v>
          </cell>
          <cell r="C4126" t="str">
            <v>Joint torique 64,5x3</v>
          </cell>
          <cell r="D4126">
            <v>1.75</v>
          </cell>
          <cell r="E4126" t="str">
            <v>P4</v>
          </cell>
          <cell r="F4126">
            <v>196</v>
          </cell>
          <cell r="G4126" t="str">
            <v>Stk</v>
          </cell>
          <cell r="H4126">
            <v>1.9</v>
          </cell>
        </row>
        <row r="4127">
          <cell r="A4127">
            <v>22340624</v>
          </cell>
          <cell r="B4127" t="str">
            <v>O-Ring 44,2x3,0mm</v>
          </cell>
          <cell r="C4127" t="str">
            <v>Joint 44,2x3</v>
          </cell>
          <cell r="D4127">
            <v>3.85</v>
          </cell>
          <cell r="E4127" t="str">
            <v>P4</v>
          </cell>
          <cell r="F4127">
            <v>191</v>
          </cell>
          <cell r="G4127" t="str">
            <v>Stk</v>
          </cell>
          <cell r="H4127">
            <v>4.1500000000000004</v>
          </cell>
        </row>
        <row r="4128">
          <cell r="A4128">
            <v>22340628</v>
          </cell>
          <cell r="B4128" t="str">
            <v>OCC O-Ring 34,2x3mm</v>
          </cell>
          <cell r="C4128" t="str">
            <v>joint torique 34.2x3</v>
          </cell>
          <cell r="D4128">
            <v>3.2</v>
          </cell>
          <cell r="E4128" t="str">
            <v>P4</v>
          </cell>
          <cell r="F4128">
            <v>191</v>
          </cell>
          <cell r="G4128" t="str">
            <v>Stk</v>
          </cell>
          <cell r="H4128">
            <v>3.45</v>
          </cell>
        </row>
        <row r="4129">
          <cell r="A4129">
            <v>22340629</v>
          </cell>
          <cell r="B4129" t="str">
            <v>O-Ring 36,2x3,0mm</v>
          </cell>
          <cell r="C4129" t="str">
            <v>Joint 36,2x3</v>
          </cell>
          <cell r="D4129">
            <v>3</v>
          </cell>
          <cell r="E4129" t="str">
            <v>P4</v>
          </cell>
          <cell r="F4129">
            <v>192</v>
          </cell>
          <cell r="G4129" t="str">
            <v>Stk</v>
          </cell>
          <cell r="H4129">
            <v>3.25</v>
          </cell>
        </row>
        <row r="4130">
          <cell r="A4130">
            <v>22340632</v>
          </cell>
          <cell r="B4130" t="str">
            <v>O-Ring VRM4000 49,5x3,0</v>
          </cell>
          <cell r="C4130" t="str">
            <v>Joint VRM 4000 49,5x3</v>
          </cell>
          <cell r="D4130">
            <v>2.5</v>
          </cell>
          <cell r="E4130" t="str">
            <v>P4</v>
          </cell>
          <cell r="F4130">
            <v>291</v>
          </cell>
          <cell r="G4130" t="str">
            <v>Stk</v>
          </cell>
          <cell r="H4130">
            <v>2.7</v>
          </cell>
        </row>
        <row r="4131">
          <cell r="A4131">
            <v>22340633</v>
          </cell>
          <cell r="B4131" t="str">
            <v>O-Ring 54,5-3,0 2/3 Wegeventil</v>
          </cell>
          <cell r="C4131" t="str">
            <v>Joint Torique 54,5x3</v>
          </cell>
          <cell r="D4131">
            <v>4.3</v>
          </cell>
          <cell r="E4131" t="str">
            <v>P4</v>
          </cell>
          <cell r="F4131">
            <v>293</v>
          </cell>
          <cell r="G4131" t="str">
            <v>Stk</v>
          </cell>
          <cell r="H4131">
            <v>4.6500000000000004</v>
          </cell>
        </row>
        <row r="4132">
          <cell r="A4132">
            <v>22340642</v>
          </cell>
          <cell r="B4132" t="str">
            <v>O-Ring VRM4000 139,5x3</v>
          </cell>
          <cell r="C4132" t="str">
            <v>Joint VRM 4000-139.5x3</v>
          </cell>
          <cell r="D4132">
            <v>13.35</v>
          </cell>
          <cell r="E4132" t="str">
            <v>P4</v>
          </cell>
          <cell r="F4132">
            <v>291</v>
          </cell>
          <cell r="G4132" t="str">
            <v>Stk</v>
          </cell>
          <cell r="H4132">
            <v>14.45</v>
          </cell>
        </row>
        <row r="4133">
          <cell r="A4133">
            <v>22341275</v>
          </cell>
          <cell r="B4133" t="str">
            <v>O-Ring 110x6mm für GM2</v>
          </cell>
          <cell r="C4133" t="str">
            <v>Anneau caoutchouc PC 1500</v>
          </cell>
          <cell r="D4133">
            <v>25.8</v>
          </cell>
          <cell r="E4133" t="str">
            <v>P4</v>
          </cell>
          <cell r="F4133">
            <v>292</v>
          </cell>
          <cell r="G4133" t="str">
            <v>Stk</v>
          </cell>
          <cell r="H4133">
            <v>27.9</v>
          </cell>
        </row>
        <row r="4134">
          <cell r="A4134">
            <v>22343209</v>
          </cell>
          <cell r="B4134" t="str">
            <v>Dichtung für Variomatic</v>
          </cell>
          <cell r="C4134" t="str">
            <v>Joint robinet à brides</v>
          </cell>
          <cell r="D4134">
            <v>3.05</v>
          </cell>
          <cell r="E4134" t="str">
            <v>P4</v>
          </cell>
          <cell r="F4134">
            <v>195</v>
          </cell>
          <cell r="G4134" t="str">
            <v>Stk</v>
          </cell>
          <cell r="H4134">
            <v>3.3</v>
          </cell>
        </row>
        <row r="4135">
          <cell r="A4135">
            <v>22343210</v>
          </cell>
          <cell r="B4135" t="str">
            <v>Dichtung 20x12x7 Vakuumanschluss</v>
          </cell>
          <cell r="C4135" t="str">
            <v>Joint 20x12x7 vide</v>
          </cell>
          <cell r="D4135">
            <v>4.3499999999999996</v>
          </cell>
          <cell r="E4135" t="str">
            <v>P4</v>
          </cell>
          <cell r="F4135">
            <v>291</v>
          </cell>
          <cell r="G4135" t="str">
            <v>Stk</v>
          </cell>
          <cell r="H4135">
            <v>4.7</v>
          </cell>
        </row>
        <row r="4136">
          <cell r="A4136">
            <v>22343514</v>
          </cell>
          <cell r="B4136" t="str">
            <v>Dichtung für Kapillaröler</v>
          </cell>
          <cell r="C4136" t="str">
            <v>Joint recuperateur d'huile</v>
          </cell>
          <cell r="D4136">
            <v>5.75</v>
          </cell>
          <cell r="E4136" t="str">
            <v>P4</v>
          </cell>
          <cell r="F4136">
            <v>291</v>
          </cell>
          <cell r="G4136" t="str">
            <v>Stk</v>
          </cell>
          <cell r="H4136">
            <v>6.2</v>
          </cell>
        </row>
        <row r="4137">
          <cell r="A4137">
            <v>22352122</v>
          </cell>
          <cell r="B4137" t="str">
            <v>VMS Dichtring für Stellmotor</v>
          </cell>
          <cell r="C4137" t="str">
            <v>Joint moteur VMX</v>
          </cell>
          <cell r="D4137">
            <v>7.15</v>
          </cell>
          <cell r="E4137" t="str">
            <v>P4</v>
          </cell>
          <cell r="F4137">
            <v>196</v>
          </cell>
          <cell r="G4137" t="str">
            <v>Stk</v>
          </cell>
          <cell r="H4137">
            <v>7.75</v>
          </cell>
        </row>
        <row r="4138">
          <cell r="A4138">
            <v>22385835</v>
          </cell>
          <cell r="B4138" t="str">
            <v>Abwurfschacht zum Einbauen 80x35cm</v>
          </cell>
          <cell r="C4138" t="str">
            <v>Puits de decharg.p.encast. 80x35cm</v>
          </cell>
          <cell r="D4138">
            <v>604</v>
          </cell>
          <cell r="E4138" t="str">
            <v>P3</v>
          </cell>
          <cell r="F4138">
            <v>413</v>
          </cell>
          <cell r="G4138" t="str">
            <v>Stk</v>
          </cell>
          <cell r="H4138">
            <v>652.9</v>
          </cell>
        </row>
        <row r="4139">
          <cell r="A4139">
            <v>22385935</v>
          </cell>
          <cell r="B4139" t="str">
            <v>Abwurfschacht zum Einbauen 90x35 cm</v>
          </cell>
          <cell r="C4139" t="str">
            <v>Puits de decharg.p.encast. 90x35 cm</v>
          </cell>
          <cell r="D4139">
            <v>673</v>
          </cell>
          <cell r="E4139" t="str">
            <v>P3</v>
          </cell>
          <cell r="F4139">
            <v>413</v>
          </cell>
          <cell r="G4139" t="str">
            <v>Stk</v>
          </cell>
          <cell r="H4139">
            <v>727.5</v>
          </cell>
        </row>
        <row r="4140">
          <cell r="A4140">
            <v>22512181</v>
          </cell>
          <cell r="B4140" t="str">
            <v>Keilriemen 13x1450mm A57</v>
          </cell>
          <cell r="C4140" t="str">
            <v>Courroie A57-VP77</v>
          </cell>
          <cell r="D4140">
            <v>26.2</v>
          </cell>
          <cell r="E4140" t="str">
            <v>P4</v>
          </cell>
          <cell r="F4140">
            <v>291</v>
          </cell>
          <cell r="G4140" t="str">
            <v>Stk</v>
          </cell>
          <cell r="H4140">
            <v>28.3</v>
          </cell>
        </row>
        <row r="4141">
          <cell r="A4141">
            <v>22512201</v>
          </cell>
          <cell r="B4141" t="str">
            <v>Keilriemen 13x1120mm A44</v>
          </cell>
          <cell r="C4141" t="str">
            <v>Courroie A1145-A44-VP74/76</v>
          </cell>
          <cell r="D4141">
            <v>22.3</v>
          </cell>
          <cell r="E4141" t="str">
            <v>P4</v>
          </cell>
          <cell r="F4141">
            <v>291</v>
          </cell>
          <cell r="G4141" t="str">
            <v>Stk</v>
          </cell>
          <cell r="H4141">
            <v>24.1</v>
          </cell>
        </row>
        <row r="4142">
          <cell r="A4142">
            <v>22512203</v>
          </cell>
          <cell r="B4142" t="str">
            <v>Keilriemen 13x1000mm A39</v>
          </cell>
          <cell r="C4142" t="str">
            <v>Courroie A39 13x1000</v>
          </cell>
          <cell r="D4142">
            <v>20.6</v>
          </cell>
          <cell r="E4142" t="str">
            <v>P4</v>
          </cell>
          <cell r="F4142">
            <v>291</v>
          </cell>
          <cell r="G4142" t="str">
            <v>Stk</v>
          </cell>
          <cell r="H4142">
            <v>22.25</v>
          </cell>
        </row>
        <row r="4143">
          <cell r="A4143">
            <v>22582101</v>
          </cell>
          <cell r="B4143" t="str">
            <v>Bedienungsknauf Schwenkhebel</v>
          </cell>
          <cell r="C4143" t="str">
            <v>Poignée à billes M10</v>
          </cell>
          <cell r="D4143">
            <v>28.8</v>
          </cell>
          <cell r="E4143" t="str">
            <v>P4</v>
          </cell>
          <cell r="F4143">
            <v>292</v>
          </cell>
          <cell r="G4143" t="str">
            <v>Stk</v>
          </cell>
          <cell r="H4143">
            <v>31.15</v>
          </cell>
        </row>
        <row r="4144">
          <cell r="A4144">
            <v>22622</v>
          </cell>
          <cell r="B4144" t="str">
            <v>Netzgerät KT Stall</v>
          </cell>
          <cell r="C4144" t="str">
            <v>Garde bétail électrique KT pour étable</v>
          </cell>
          <cell r="D4144">
            <v>246</v>
          </cell>
          <cell r="E4144" t="str">
            <v>P7</v>
          </cell>
          <cell r="F4144">
            <v>810</v>
          </cell>
          <cell r="G4144" t="str">
            <v>Stk</v>
          </cell>
          <cell r="H4144">
            <v>265.95</v>
          </cell>
        </row>
        <row r="4145">
          <cell r="A4145">
            <v>22660</v>
          </cell>
          <cell r="B4145" t="str">
            <v>Kassette für Zylinder leer rechts</v>
          </cell>
          <cell r="C4145" t="str">
            <v>Cassette droite pour vérin vide</v>
          </cell>
          <cell r="D4145">
            <v>1245</v>
          </cell>
          <cell r="E4145" t="str">
            <v>P3</v>
          </cell>
          <cell r="F4145">
            <v>413</v>
          </cell>
          <cell r="G4145" t="str">
            <v>Stk</v>
          </cell>
          <cell r="H4145">
            <v>1345.85</v>
          </cell>
        </row>
        <row r="4146">
          <cell r="A4146">
            <v>22661</v>
          </cell>
          <cell r="B4146" t="str">
            <v>Kassette für Zylinder leer links</v>
          </cell>
          <cell r="C4146" t="str">
            <v>Cassette à gauche pour vérin vide</v>
          </cell>
          <cell r="D4146">
            <v>1245</v>
          </cell>
          <cell r="E4146" t="str">
            <v>P3</v>
          </cell>
          <cell r="F4146">
            <v>413</v>
          </cell>
          <cell r="G4146" t="str">
            <v>Stk</v>
          </cell>
          <cell r="H4146">
            <v>1345.85</v>
          </cell>
        </row>
        <row r="4147">
          <cell r="A4147">
            <v>22670</v>
          </cell>
          <cell r="B4147" t="str">
            <v>Druckkanal Reparaturset Lager D 20 mm</v>
          </cell>
          <cell r="C4147" t="str">
            <v>Canal de pression kit de réparation</v>
          </cell>
          <cell r="D4147">
            <v>2835</v>
          </cell>
          <cell r="E4147" t="str">
            <v>P4</v>
          </cell>
          <cell r="F4147">
            <v>491</v>
          </cell>
          <cell r="G4147" t="str">
            <v>Stk</v>
          </cell>
          <cell r="H4147">
            <v>3064.65</v>
          </cell>
        </row>
        <row r="4148">
          <cell r="A4148">
            <v>22671</v>
          </cell>
          <cell r="B4148" t="str">
            <v>Rep. Set Druckschieber K 6000 Lager 20mm</v>
          </cell>
          <cell r="C4148" t="str">
            <v>Chariot et volet et bielle renforce</v>
          </cell>
          <cell r="D4148">
            <v>3109</v>
          </cell>
          <cell r="E4148" t="str">
            <v>P4</v>
          </cell>
          <cell r="F4148">
            <v>491</v>
          </cell>
          <cell r="G4148" t="str">
            <v>Stk</v>
          </cell>
          <cell r="H4148">
            <v>3360.85</v>
          </cell>
        </row>
        <row r="4149">
          <cell r="A4149">
            <v>227339</v>
          </cell>
          <cell r="B4149" t="str">
            <v>Kabelbinder 12.5x720mm</v>
          </cell>
          <cell r="C4149" t="str">
            <v>Lanière de fixation 12.5x720mm</v>
          </cell>
          <cell r="D4149">
            <v>2.65</v>
          </cell>
          <cell r="E4149" t="str">
            <v>P4</v>
          </cell>
          <cell r="F4149">
            <v>195</v>
          </cell>
          <cell r="G4149" t="str">
            <v>Stk</v>
          </cell>
          <cell r="H4149">
            <v>2.85</v>
          </cell>
        </row>
        <row r="4150">
          <cell r="A4150">
            <v>22748335</v>
          </cell>
          <cell r="B4150" t="str">
            <v>Kugellager UCF207</v>
          </cell>
          <cell r="C4150" t="str">
            <v>Roulement UCF 207</v>
          </cell>
          <cell r="D4150">
            <v>96.8</v>
          </cell>
          <cell r="E4150" t="str">
            <v>P4</v>
          </cell>
          <cell r="F4150">
            <v>495</v>
          </cell>
          <cell r="G4150" t="str">
            <v>Stk</v>
          </cell>
          <cell r="H4150">
            <v>104.65</v>
          </cell>
        </row>
        <row r="4151">
          <cell r="A4151">
            <v>22761</v>
          </cell>
          <cell r="B4151" t="str">
            <v>Liegeboxe Thurgi Jungvieh 1 1/2" x 190cm</v>
          </cell>
          <cell r="C4151" t="str">
            <v>Logette thurgi JB 1 1/2" 190 cm</v>
          </cell>
          <cell r="D4151">
            <v>235</v>
          </cell>
          <cell r="E4151" t="str">
            <v>P7</v>
          </cell>
          <cell r="F4151">
            <v>820</v>
          </cell>
          <cell r="G4151" t="str">
            <v>Stk</v>
          </cell>
          <cell r="H4151">
            <v>254.05</v>
          </cell>
        </row>
        <row r="4152">
          <cell r="A4152">
            <v>22786</v>
          </cell>
          <cell r="B4152" t="str">
            <v>Tränketrog 500x320x200 mm kompl.</v>
          </cell>
          <cell r="C4152" t="str">
            <v>Auge complète 500x320x200 mm</v>
          </cell>
          <cell r="D4152">
            <v>629</v>
          </cell>
          <cell r="E4152" t="str">
            <v>P7</v>
          </cell>
          <cell r="F4152">
            <v>365</v>
          </cell>
          <cell r="G4152" t="str">
            <v>Stk</v>
          </cell>
          <cell r="H4152">
            <v>679.95</v>
          </cell>
        </row>
        <row r="4153">
          <cell r="A4153">
            <v>22842</v>
          </cell>
          <cell r="B4153" t="str">
            <v>Liegeboxe Universal für Tiefboxe</v>
          </cell>
          <cell r="C4153" t="str">
            <v>Logette Universal pour boxe profond</v>
          </cell>
          <cell r="D4153">
            <v>440</v>
          </cell>
          <cell r="E4153" t="str">
            <v>P7</v>
          </cell>
          <cell r="F4153">
            <v>820</v>
          </cell>
          <cell r="G4153" t="str">
            <v>Stk</v>
          </cell>
          <cell r="H4153">
            <v>475.65</v>
          </cell>
        </row>
        <row r="4154">
          <cell r="A4154">
            <v>22843</v>
          </cell>
          <cell r="B4154" t="str">
            <v>Liegeboxe Universal für Hochboxe</v>
          </cell>
          <cell r="C4154" t="str">
            <v>Logette Universal pour boxe surélevé</v>
          </cell>
          <cell r="D4154">
            <v>436</v>
          </cell>
          <cell r="E4154" t="str">
            <v>P7</v>
          </cell>
          <cell r="F4154">
            <v>820</v>
          </cell>
          <cell r="G4154" t="str">
            <v>Stk</v>
          </cell>
          <cell r="H4154">
            <v>471.3</v>
          </cell>
        </row>
        <row r="4155">
          <cell r="A4155">
            <v>22852</v>
          </cell>
          <cell r="B4155" t="str">
            <v>Mittelteil DM hydraulisch mit Umschalter</v>
          </cell>
          <cell r="C4155" t="str">
            <v>Chariot DM hydraulique avec inverseur</v>
          </cell>
          <cell r="D4155">
            <v>1835</v>
          </cell>
          <cell r="E4155" t="str">
            <v>P3</v>
          </cell>
          <cell r="F4155">
            <v>413</v>
          </cell>
          <cell r="G4155" t="str">
            <v>Stk</v>
          </cell>
          <cell r="H4155">
            <v>1983.65</v>
          </cell>
        </row>
        <row r="4156">
          <cell r="A4156">
            <v>22864</v>
          </cell>
          <cell r="B4156" t="str">
            <v>Liegeboxe Universal für Hochboxe kompl.</v>
          </cell>
          <cell r="C4156" t="str">
            <v>Logette Universal pour boxe surélevé cp.</v>
          </cell>
          <cell r="D4156">
            <v>367</v>
          </cell>
          <cell r="E4156" t="str">
            <v>P7</v>
          </cell>
          <cell r="F4156">
            <v>820</v>
          </cell>
          <cell r="G4156" t="str">
            <v>Stk</v>
          </cell>
          <cell r="H4156">
            <v>396.75</v>
          </cell>
        </row>
        <row r="4157">
          <cell r="A4157">
            <v>22865</v>
          </cell>
          <cell r="B4157" t="str">
            <v>Liegeboxe Universal für Tiefboxe kompl.</v>
          </cell>
          <cell r="C4157" t="str">
            <v>Logette Universal pour boxe profond cp.</v>
          </cell>
          <cell r="D4157">
            <v>370</v>
          </cell>
          <cell r="E4157" t="str">
            <v>P7</v>
          </cell>
          <cell r="F4157">
            <v>820</v>
          </cell>
          <cell r="G4157" t="str">
            <v>Stk</v>
          </cell>
          <cell r="H4157">
            <v>399.95</v>
          </cell>
        </row>
        <row r="4158">
          <cell r="A4158">
            <v>22998</v>
          </cell>
          <cell r="B4158" t="str">
            <v>Querträger DM 20cm 200-240cm auf GM</v>
          </cell>
          <cell r="C4158" t="str">
            <v>Traverse DM 20cm 200-240cm sur natte</v>
          </cell>
          <cell r="D4158">
            <v>648</v>
          </cell>
          <cell r="E4158" t="str">
            <v>P3</v>
          </cell>
          <cell r="F4158">
            <v>413</v>
          </cell>
          <cell r="G4158" t="str">
            <v>Stk</v>
          </cell>
          <cell r="H4158">
            <v>700.5</v>
          </cell>
        </row>
        <row r="4159">
          <cell r="A4159">
            <v>22999</v>
          </cell>
          <cell r="B4159" t="str">
            <v>Querträger DM 20cm 240-280cm auf GM</v>
          </cell>
          <cell r="C4159" t="str">
            <v>Traverse DM 20cm 240-280 cm sur natte</v>
          </cell>
          <cell r="D4159">
            <v>701</v>
          </cell>
          <cell r="E4159" t="str">
            <v>P3</v>
          </cell>
          <cell r="F4159">
            <v>413</v>
          </cell>
          <cell r="G4159" t="str">
            <v>Stk</v>
          </cell>
          <cell r="H4159">
            <v>757.8</v>
          </cell>
        </row>
        <row r="4160">
          <cell r="A4160">
            <v>229991</v>
          </cell>
          <cell r="B4160" t="str">
            <v>Fuss links zu Querträger DM 20 roh</v>
          </cell>
          <cell r="C4160" t="str">
            <v>Pied gauche pour traverse DM 20 noir</v>
          </cell>
          <cell r="D4160">
            <v>110</v>
          </cell>
          <cell r="E4160" t="str">
            <v>P3</v>
          </cell>
          <cell r="F4160">
            <v>413</v>
          </cell>
          <cell r="G4160" t="str">
            <v>Stk</v>
          </cell>
          <cell r="H4160">
            <v>118.9</v>
          </cell>
        </row>
        <row r="4161">
          <cell r="A4161">
            <v>229992</v>
          </cell>
          <cell r="B4161" t="str">
            <v>Fuss rechts zu Querträger DM 20 roh</v>
          </cell>
          <cell r="C4161" t="str">
            <v>Pied droite pour traverse DM 20 noir</v>
          </cell>
          <cell r="D4161">
            <v>110</v>
          </cell>
          <cell r="E4161" t="str">
            <v>P3</v>
          </cell>
          <cell r="F4161">
            <v>413</v>
          </cell>
          <cell r="G4161" t="str">
            <v>Stk</v>
          </cell>
          <cell r="H4161">
            <v>118.9</v>
          </cell>
        </row>
        <row r="4162">
          <cell r="A4162">
            <v>229993</v>
          </cell>
          <cell r="B4162" t="str">
            <v>Winkel rechts zu Fuss 50/57/8x80 DM 20</v>
          </cell>
          <cell r="C4162" t="str">
            <v>Aciers équerres droite pour pied DM</v>
          </cell>
          <cell r="D4162">
            <v>8.35</v>
          </cell>
          <cell r="E4162" t="str">
            <v>P3</v>
          </cell>
          <cell r="F4162">
            <v>413</v>
          </cell>
          <cell r="G4162" t="str">
            <v>Stk</v>
          </cell>
          <cell r="H4162">
            <v>9.0500000000000007</v>
          </cell>
        </row>
        <row r="4163">
          <cell r="A4163">
            <v>229994</v>
          </cell>
          <cell r="B4163" t="str">
            <v>Winkel links zu Fuss 50/57/8x80 DM 20</v>
          </cell>
          <cell r="C4163" t="str">
            <v>Aciers équerres links pour pied DM</v>
          </cell>
          <cell r="D4163">
            <v>8.35</v>
          </cell>
          <cell r="E4163" t="str">
            <v>P3</v>
          </cell>
          <cell r="F4163">
            <v>413</v>
          </cell>
          <cell r="G4163" t="str">
            <v>Stk</v>
          </cell>
          <cell r="H4163">
            <v>9.0500000000000007</v>
          </cell>
        </row>
        <row r="4164">
          <cell r="A4164">
            <v>229995</v>
          </cell>
          <cell r="B4164" t="str">
            <v>Blech abgekantet rechts zu Fuss DM</v>
          </cell>
          <cell r="C4164" t="str">
            <v>Tôles droite pour pied DM</v>
          </cell>
          <cell r="D4164">
            <v>16.25</v>
          </cell>
          <cell r="E4164" t="str">
            <v>P3</v>
          </cell>
          <cell r="F4164">
            <v>413</v>
          </cell>
          <cell r="G4164" t="str">
            <v>Stk</v>
          </cell>
          <cell r="H4164">
            <v>17.55</v>
          </cell>
        </row>
        <row r="4165">
          <cell r="A4165">
            <v>229996</v>
          </cell>
          <cell r="B4165" t="str">
            <v>Blech abgekantet links zu Fuss DM</v>
          </cell>
          <cell r="C4165" t="str">
            <v>Tôles gauche pour pied DM</v>
          </cell>
          <cell r="D4165">
            <v>16.25</v>
          </cell>
          <cell r="E4165" t="str">
            <v>P3</v>
          </cell>
          <cell r="F4165">
            <v>413</v>
          </cell>
          <cell r="G4165" t="str">
            <v>Stk</v>
          </cell>
          <cell r="H4165">
            <v>17.55</v>
          </cell>
        </row>
        <row r="4166">
          <cell r="A4166">
            <v>23000</v>
          </cell>
          <cell r="B4166" t="str">
            <v>Querträger DM 20cm 280-320 cm auf GM</v>
          </cell>
          <cell r="C4166" t="str">
            <v>Traverse DM 20cm 280-320 cm sur natte</v>
          </cell>
          <cell r="D4166">
            <v>738</v>
          </cell>
          <cell r="E4166" t="str">
            <v>P3</v>
          </cell>
          <cell r="F4166">
            <v>413</v>
          </cell>
          <cell r="G4166" t="str">
            <v>Stk</v>
          </cell>
          <cell r="H4166">
            <v>797.8</v>
          </cell>
        </row>
        <row r="4167">
          <cell r="A4167">
            <v>23000040</v>
          </cell>
          <cell r="B4167" t="str">
            <v>Kette 26/9x4 mm verzinkt</v>
          </cell>
          <cell r="C4167" t="str">
            <v>Chaîne 26/9x4 zin.</v>
          </cell>
          <cell r="D4167">
            <v>3.9</v>
          </cell>
          <cell r="E4167" t="str">
            <v>P7</v>
          </cell>
          <cell r="F4167">
            <v>810</v>
          </cell>
          <cell r="G4167" t="str">
            <v>M</v>
          </cell>
          <cell r="H4167">
            <v>4.2</v>
          </cell>
        </row>
        <row r="4168">
          <cell r="A4168">
            <v>23001</v>
          </cell>
          <cell r="B4168" t="str">
            <v>Querträger DM 20cm 320-360cm auf GM</v>
          </cell>
          <cell r="C4168" t="str">
            <v>Traverse DM 20 cm 320-360 cm sur natte</v>
          </cell>
          <cell r="D4168">
            <v>784</v>
          </cell>
          <cell r="E4168" t="str">
            <v>P3</v>
          </cell>
          <cell r="F4168">
            <v>413</v>
          </cell>
          <cell r="G4168" t="str">
            <v>Stk</v>
          </cell>
          <cell r="H4168">
            <v>847.5</v>
          </cell>
        </row>
        <row r="4169">
          <cell r="A4169">
            <v>23002</v>
          </cell>
          <cell r="B4169" t="str">
            <v>Querträger DM 20cm 360-400cm auf GM</v>
          </cell>
          <cell r="C4169" t="str">
            <v>Traverse DM 20cm 360-400cm sur natte</v>
          </cell>
          <cell r="D4169">
            <v>851</v>
          </cell>
          <cell r="E4169" t="str">
            <v>P3</v>
          </cell>
          <cell r="F4169">
            <v>413</v>
          </cell>
          <cell r="G4169" t="str">
            <v>Stk</v>
          </cell>
          <cell r="H4169">
            <v>919.95</v>
          </cell>
        </row>
        <row r="4170">
          <cell r="A4170">
            <v>23004</v>
          </cell>
          <cell r="B4170" t="str">
            <v>Elektroschaltkasten Basic</v>
          </cell>
          <cell r="C4170" t="str">
            <v>Boitier électrique Basic</v>
          </cell>
          <cell r="D4170">
            <v>1786</v>
          </cell>
          <cell r="E4170" t="str">
            <v>P3</v>
          </cell>
          <cell r="F4170">
            <v>413</v>
          </cell>
          <cell r="G4170" t="str">
            <v>Stk</v>
          </cell>
          <cell r="H4170">
            <v>1930.65</v>
          </cell>
        </row>
        <row r="4171">
          <cell r="A4171">
            <v>23005</v>
          </cell>
          <cell r="B4171" t="str">
            <v>Bolzen Seitenflügel DM 24 cm D 25 x 244</v>
          </cell>
          <cell r="C4171" t="str">
            <v>Axe ailette DM 24 cm D 25x244 mm</v>
          </cell>
          <cell r="D4171">
            <v>36</v>
          </cell>
          <cell r="E4171" t="str">
            <v>P3</v>
          </cell>
          <cell r="F4171">
            <v>413</v>
          </cell>
          <cell r="G4171" t="str">
            <v>Stk</v>
          </cell>
          <cell r="H4171">
            <v>38.9</v>
          </cell>
        </row>
        <row r="4172">
          <cell r="A4172">
            <v>230063</v>
          </cell>
          <cell r="B4172" t="str">
            <v>Doppelbride 1 1/4Zoll x 1 1/4Zoll verz.</v>
          </cell>
          <cell r="C4172" t="str">
            <v>Raccord de jumelade 1 1/4 x 1 1/4 pouce</v>
          </cell>
          <cell r="D4172">
            <v>21</v>
          </cell>
          <cell r="E4172" t="str">
            <v>P7</v>
          </cell>
          <cell r="F4172">
            <v>860</v>
          </cell>
          <cell r="G4172" t="str">
            <v>Stk</v>
          </cell>
          <cell r="H4172">
            <v>22.7</v>
          </cell>
        </row>
        <row r="4173">
          <cell r="A4173">
            <v>230064</v>
          </cell>
          <cell r="B4173" t="str">
            <v>Doppelbride 1 1/4" x 1 1/4" Kompl.</v>
          </cell>
          <cell r="C4173" t="str">
            <v>Raccord de jumelade 1 1/4 x 1 1/4 compl.</v>
          </cell>
          <cell r="D4173">
            <v>46</v>
          </cell>
          <cell r="E4173" t="str">
            <v>P7</v>
          </cell>
          <cell r="F4173">
            <v>860</v>
          </cell>
          <cell r="G4173" t="str">
            <v>Paa</v>
          </cell>
          <cell r="H4173">
            <v>49.75</v>
          </cell>
        </row>
        <row r="4174">
          <cell r="A4174">
            <v>230069</v>
          </cell>
          <cell r="B4174" t="str">
            <v>Doppelbride 2 Zoll x 2 Zoll verzinkt</v>
          </cell>
          <cell r="C4174" t="str">
            <v>Raccord de jumelade 2 x 2 pouce zinq.</v>
          </cell>
          <cell r="D4174">
            <v>5.2</v>
          </cell>
          <cell r="E4174" t="str">
            <v>P7</v>
          </cell>
          <cell r="F4174">
            <v>860</v>
          </cell>
          <cell r="G4174" t="str">
            <v>Stk</v>
          </cell>
          <cell r="H4174">
            <v>5.6</v>
          </cell>
        </row>
        <row r="4175">
          <cell r="A4175">
            <v>23043</v>
          </cell>
          <cell r="B4175" t="str">
            <v>Querträger DM 20cm 400-440 cm auf GM</v>
          </cell>
          <cell r="C4175" t="str">
            <v>Traverse DM 20cm 400-440cm sur natte</v>
          </cell>
          <cell r="D4175">
            <v>1015</v>
          </cell>
          <cell r="E4175" t="str">
            <v>P3</v>
          </cell>
          <cell r="F4175">
            <v>413</v>
          </cell>
          <cell r="G4175" t="str">
            <v>Stk</v>
          </cell>
          <cell r="H4175">
            <v>1097.2</v>
          </cell>
        </row>
        <row r="4176">
          <cell r="A4176">
            <v>23056</v>
          </cell>
          <cell r="B4176" t="str">
            <v>Querträger DM 20cm 440-480cm auf GM</v>
          </cell>
          <cell r="C4176" t="str">
            <v>Traverse DM 20cm 440-480cm sur natte</v>
          </cell>
          <cell r="D4176">
            <v>2061</v>
          </cell>
          <cell r="E4176" t="str">
            <v>P3</v>
          </cell>
          <cell r="F4176">
            <v>413</v>
          </cell>
          <cell r="G4176" t="str">
            <v>Stk</v>
          </cell>
          <cell r="H4176">
            <v>2227.9499999999998</v>
          </cell>
        </row>
        <row r="4177">
          <cell r="A4177">
            <v>23057</v>
          </cell>
          <cell r="B4177" t="str">
            <v>Querträger DM 20cm 480-520cm auf GM</v>
          </cell>
          <cell r="C4177" t="str">
            <v>Traverse DM 20cm 480-520cm sur natte</v>
          </cell>
          <cell r="D4177">
            <v>2376</v>
          </cell>
          <cell r="E4177" t="str">
            <v>P3</v>
          </cell>
          <cell r="F4177">
            <v>413</v>
          </cell>
          <cell r="G4177" t="str">
            <v>Stk</v>
          </cell>
          <cell r="H4177">
            <v>2568.4499999999998</v>
          </cell>
        </row>
        <row r="4178">
          <cell r="A4178">
            <v>23058</v>
          </cell>
          <cell r="B4178" t="str">
            <v>Mittelteilplatte DM Seilzug auf GM 104cm</v>
          </cell>
          <cell r="C4178" t="str">
            <v>Luge DM cable s.natte 104cm</v>
          </cell>
          <cell r="D4178">
            <v>1085</v>
          </cell>
          <cell r="E4178" t="str">
            <v>P3</v>
          </cell>
          <cell r="F4178">
            <v>413</v>
          </cell>
          <cell r="G4178" t="str">
            <v>Stk</v>
          </cell>
          <cell r="H4178">
            <v>1172.9000000000001</v>
          </cell>
        </row>
        <row r="4179">
          <cell r="A4179">
            <v>23060</v>
          </cell>
          <cell r="B4179" t="str">
            <v>Querträger 2000 DM 28cm 160-200cm</v>
          </cell>
          <cell r="C4179" t="str">
            <v>Traverse 2000 DM 28cm 160-200cm</v>
          </cell>
          <cell r="D4179">
            <v>951</v>
          </cell>
          <cell r="E4179" t="str">
            <v>P4</v>
          </cell>
          <cell r="F4179">
            <v>491</v>
          </cell>
          <cell r="G4179" t="str">
            <v>Stk</v>
          </cell>
          <cell r="H4179">
            <v>1028.05</v>
          </cell>
        </row>
        <row r="4180">
          <cell r="A4180">
            <v>23074</v>
          </cell>
          <cell r="B4180" t="str">
            <v>Querträger 2000 DM 28cm 200-240cm</v>
          </cell>
          <cell r="C4180" t="str">
            <v>Traverse 2000 DM 28cm 200-240cm</v>
          </cell>
          <cell r="D4180">
            <v>1015</v>
          </cell>
          <cell r="E4180" t="str">
            <v>P3</v>
          </cell>
          <cell r="F4180">
            <v>413</v>
          </cell>
          <cell r="G4180" t="str">
            <v>Stk</v>
          </cell>
          <cell r="H4180">
            <v>1097.2</v>
          </cell>
        </row>
        <row r="4181">
          <cell r="A4181">
            <v>230741</v>
          </cell>
          <cell r="B4181" t="str">
            <v>Fuss links zu Querträger DM 28 ROH</v>
          </cell>
          <cell r="C4181" t="str">
            <v>Pied gauche pour traverse DM 28 noir</v>
          </cell>
          <cell r="D4181">
            <v>97.5</v>
          </cell>
          <cell r="E4181" t="str">
            <v>P3</v>
          </cell>
          <cell r="F4181">
            <v>413</v>
          </cell>
          <cell r="G4181" t="str">
            <v>Stk</v>
          </cell>
          <cell r="H4181">
            <v>105.4</v>
          </cell>
        </row>
        <row r="4182">
          <cell r="A4182">
            <v>230742</v>
          </cell>
          <cell r="B4182" t="str">
            <v>Fuss rechts zu Querträger DM 28 roh</v>
          </cell>
          <cell r="C4182" t="str">
            <v>Pied droite pour traverse DM 28 noir</v>
          </cell>
          <cell r="D4182">
            <v>97.5</v>
          </cell>
          <cell r="E4182" t="str">
            <v>P3</v>
          </cell>
          <cell r="F4182">
            <v>413</v>
          </cell>
          <cell r="G4182" t="str">
            <v>Stk</v>
          </cell>
          <cell r="H4182">
            <v>105.4</v>
          </cell>
        </row>
        <row r="4183">
          <cell r="A4183">
            <v>230743</v>
          </cell>
          <cell r="B4183" t="str">
            <v>Winkel rechts zu Fuss 50/57/8x130 DM28</v>
          </cell>
          <cell r="C4183" t="str">
            <v>Tôles droite pour pied DM28</v>
          </cell>
          <cell r="D4183">
            <v>18.649999999999999</v>
          </cell>
          <cell r="E4183" t="str">
            <v>P3</v>
          </cell>
          <cell r="F4183">
            <v>413</v>
          </cell>
          <cell r="G4183" t="str">
            <v>Stk</v>
          </cell>
          <cell r="H4183">
            <v>20.149999999999999</v>
          </cell>
        </row>
        <row r="4184">
          <cell r="A4184">
            <v>230744</v>
          </cell>
          <cell r="B4184" t="str">
            <v>Winkel links zu Fuss 50/57/8x130 DM28</v>
          </cell>
          <cell r="C4184" t="str">
            <v>Tôles gauche pour pied DM28</v>
          </cell>
          <cell r="D4184">
            <v>18.649999999999999</v>
          </cell>
          <cell r="E4184" t="str">
            <v>P3</v>
          </cell>
          <cell r="F4184">
            <v>413</v>
          </cell>
          <cell r="G4184" t="str">
            <v>Stk</v>
          </cell>
          <cell r="H4184">
            <v>20.149999999999999</v>
          </cell>
        </row>
        <row r="4185">
          <cell r="A4185">
            <v>23075</v>
          </cell>
          <cell r="B4185" t="str">
            <v>Querträger 2000 DM 28cm 240-280cm</v>
          </cell>
          <cell r="C4185" t="str">
            <v>Traverse 2000 DM 28cm 240-280cm</v>
          </cell>
          <cell r="D4185">
            <v>1094</v>
          </cell>
          <cell r="E4185" t="str">
            <v>P3</v>
          </cell>
          <cell r="F4185">
            <v>413</v>
          </cell>
          <cell r="G4185" t="str">
            <v>Stk</v>
          </cell>
          <cell r="H4185">
            <v>1182.5999999999999</v>
          </cell>
        </row>
        <row r="4186">
          <cell r="A4186">
            <v>23076</v>
          </cell>
          <cell r="B4186" t="str">
            <v>Querträger 2000 DM 28cm 280-320cm</v>
          </cell>
          <cell r="C4186" t="str">
            <v>Traverse 2000 DM 28cm 280-320cm</v>
          </cell>
          <cell r="D4186">
            <v>1208</v>
          </cell>
          <cell r="E4186" t="str">
            <v>P3</v>
          </cell>
          <cell r="F4186">
            <v>413</v>
          </cell>
          <cell r="G4186" t="str">
            <v>Stk</v>
          </cell>
          <cell r="H4186">
            <v>1305.8499999999999</v>
          </cell>
        </row>
        <row r="4187">
          <cell r="A4187">
            <v>23077</v>
          </cell>
          <cell r="B4187" t="str">
            <v>Querträger 2000 DM 28cm 320-360cm</v>
          </cell>
          <cell r="C4187" t="str">
            <v>Traverse 2000 DM 28cm 320-360cm</v>
          </cell>
          <cell r="D4187">
            <v>1258</v>
          </cell>
          <cell r="E4187" t="str">
            <v>P3</v>
          </cell>
          <cell r="F4187">
            <v>413</v>
          </cell>
          <cell r="G4187" t="str">
            <v>Stk</v>
          </cell>
          <cell r="H4187">
            <v>1359.9</v>
          </cell>
        </row>
        <row r="4188">
          <cell r="A4188">
            <v>23078</v>
          </cell>
          <cell r="B4188" t="str">
            <v>Querträger 2000 DM 28cm 360-400cm</v>
          </cell>
          <cell r="C4188" t="str">
            <v>Traverse 2000 DM 28cm 360-400cm</v>
          </cell>
          <cell r="D4188">
            <v>1427</v>
          </cell>
          <cell r="E4188" t="str">
            <v>P3</v>
          </cell>
          <cell r="F4188">
            <v>413</v>
          </cell>
          <cell r="G4188" t="str">
            <v>Stk</v>
          </cell>
          <cell r="H4188">
            <v>1542.6</v>
          </cell>
        </row>
        <row r="4189">
          <cell r="A4189">
            <v>23079</v>
          </cell>
          <cell r="B4189" t="str">
            <v>Querträger 2000 DM 28cm 400-440cm</v>
          </cell>
          <cell r="C4189" t="str">
            <v>Traverse 2000 DM 28cm 400-440cm</v>
          </cell>
          <cell r="D4189">
            <v>1507</v>
          </cell>
          <cell r="E4189" t="str">
            <v>P3</v>
          </cell>
          <cell r="F4189">
            <v>413</v>
          </cell>
          <cell r="G4189" t="str">
            <v>Stk</v>
          </cell>
          <cell r="H4189">
            <v>1629.05</v>
          </cell>
        </row>
        <row r="4190">
          <cell r="A4190">
            <v>23089</v>
          </cell>
          <cell r="B4190" t="str">
            <v>Mittelteilplatte 104 cm ohne Gummimatte</v>
          </cell>
          <cell r="C4190" t="str">
            <v>Luge 104 cm sans natte</v>
          </cell>
          <cell r="D4190">
            <v>758</v>
          </cell>
          <cell r="E4190" t="str">
            <v>P3</v>
          </cell>
          <cell r="F4190">
            <v>413</v>
          </cell>
          <cell r="G4190" t="str">
            <v>Stk</v>
          </cell>
          <cell r="H4190">
            <v>819.4</v>
          </cell>
        </row>
        <row r="4191">
          <cell r="A4191">
            <v>23188</v>
          </cell>
          <cell r="B4191" t="str">
            <v>Nackenrohr 1 1/2 Zoll gebogen Spez. WA</v>
          </cell>
          <cell r="C4191" t="str">
            <v>Tube de col courbe 1 1/2 pouce spec. WA</v>
          </cell>
          <cell r="D4191">
            <v>62.1</v>
          </cell>
          <cell r="E4191" t="str">
            <v>P7</v>
          </cell>
          <cell r="F4191">
            <v>820</v>
          </cell>
          <cell r="G4191" t="str">
            <v>Stk</v>
          </cell>
          <cell r="H4191">
            <v>67.150000000000006</v>
          </cell>
        </row>
        <row r="4192">
          <cell r="A4192">
            <v>23250</v>
          </cell>
          <cell r="B4192" t="str">
            <v>Feuerschutztüre EI30 DryFix 80 x 200 cm</v>
          </cell>
          <cell r="C4192" t="str">
            <v>Porte incombustile EI30 DryFix 80x200cm</v>
          </cell>
          <cell r="D4192">
            <v>1449</v>
          </cell>
          <cell r="E4192" t="str">
            <v>P7</v>
          </cell>
          <cell r="F4192">
            <v>870</v>
          </cell>
          <cell r="G4192" t="str">
            <v>Stk</v>
          </cell>
          <cell r="H4192">
            <v>1566.35</v>
          </cell>
        </row>
        <row r="4193">
          <cell r="A4193">
            <v>23251</v>
          </cell>
          <cell r="B4193" t="str">
            <v>Feuerschutztüre EI30 DryFix 90 x 200 cm</v>
          </cell>
          <cell r="C4193" t="str">
            <v>Porte incombustile EI30 DryFix 90x200cm</v>
          </cell>
          <cell r="D4193">
            <v>1489</v>
          </cell>
          <cell r="E4193" t="str">
            <v>P7</v>
          </cell>
          <cell r="F4193">
            <v>870</v>
          </cell>
          <cell r="G4193" t="str">
            <v>Stk</v>
          </cell>
          <cell r="H4193">
            <v>1609.6</v>
          </cell>
        </row>
        <row r="4194">
          <cell r="A4194">
            <v>23252</v>
          </cell>
          <cell r="B4194" t="str">
            <v>Feuerschutztüre EI30 DryFix 90 x 210 cm</v>
          </cell>
          <cell r="C4194" t="str">
            <v>Porte incombustile EI30 DryFix 90x210cm</v>
          </cell>
          <cell r="D4194">
            <v>1754</v>
          </cell>
          <cell r="E4194" t="str">
            <v>P7</v>
          </cell>
          <cell r="F4194">
            <v>870</v>
          </cell>
          <cell r="G4194" t="str">
            <v>Stk</v>
          </cell>
          <cell r="H4194">
            <v>1896.05</v>
          </cell>
        </row>
        <row r="4195">
          <cell r="A4195">
            <v>23253</v>
          </cell>
          <cell r="B4195" t="str">
            <v>Feuerschutztüre EI30 DryFix 100 x 200 cm</v>
          </cell>
          <cell r="C4195" t="str">
            <v>Porte incombustile EI30 DryFix 100x200cm</v>
          </cell>
          <cell r="D4195">
            <v>1544</v>
          </cell>
          <cell r="E4195" t="str">
            <v>P7</v>
          </cell>
          <cell r="F4195">
            <v>870</v>
          </cell>
          <cell r="G4195" t="str">
            <v>Stk</v>
          </cell>
          <cell r="H4195">
            <v>1669.05</v>
          </cell>
        </row>
        <row r="4196">
          <cell r="A4196">
            <v>23254</v>
          </cell>
          <cell r="B4196" t="str">
            <v>Feuerschutztüre EI30 DryFix 100 x 210 cm</v>
          </cell>
          <cell r="C4196" t="str">
            <v>Porte incombustile EI30 DryFix 100x210cm</v>
          </cell>
          <cell r="D4196">
            <v>1787</v>
          </cell>
          <cell r="E4196" t="str">
            <v>P7</v>
          </cell>
          <cell r="F4196">
            <v>870</v>
          </cell>
          <cell r="G4196" t="str">
            <v>Stk</v>
          </cell>
          <cell r="H4196">
            <v>1931.75</v>
          </cell>
        </row>
        <row r="4197">
          <cell r="A4197">
            <v>23260</v>
          </cell>
          <cell r="B4197" t="str">
            <v>Feuerschutztüre EI 30 Gr. 90 x 200 cm</v>
          </cell>
          <cell r="C4197" t="str">
            <v>Porte incombustible EI 30 gr. 90 x200 cm</v>
          </cell>
          <cell r="D4197">
            <v>1901</v>
          </cell>
          <cell r="E4197" t="str">
            <v>P7</v>
          </cell>
          <cell r="F4197">
            <v>870</v>
          </cell>
          <cell r="G4197" t="str">
            <v>Stk</v>
          </cell>
          <cell r="H4197">
            <v>2055</v>
          </cell>
        </row>
        <row r="4198">
          <cell r="A4198">
            <v>23261</v>
          </cell>
          <cell r="B4198" t="str">
            <v>Feuerschutztüre EI 30 Gr. 100 x 200 cm</v>
          </cell>
          <cell r="C4198" t="str">
            <v>Porte incombustible EI 30 gr.100 x200 cm</v>
          </cell>
          <cell r="D4198">
            <v>1944</v>
          </cell>
          <cell r="E4198" t="str">
            <v>P7</v>
          </cell>
          <cell r="F4198">
            <v>870</v>
          </cell>
          <cell r="G4198" t="str">
            <v>Stk</v>
          </cell>
          <cell r="H4198">
            <v>2101.4499999999998</v>
          </cell>
        </row>
        <row r="4199">
          <cell r="A4199">
            <v>23315</v>
          </cell>
          <cell r="B4199" t="str">
            <v>Türe verzinkt Typ Texas 07 kompl.</v>
          </cell>
          <cell r="C4199" t="str">
            <v>Porte galvanisé type Texas 07 compl.</v>
          </cell>
          <cell r="D4199">
            <v>2450</v>
          </cell>
          <cell r="E4199" t="str">
            <v>P7</v>
          </cell>
          <cell r="F4199">
            <v>870</v>
          </cell>
          <cell r="G4199" t="str">
            <v>Stk</v>
          </cell>
          <cell r="H4199">
            <v>2648.45</v>
          </cell>
        </row>
        <row r="4200">
          <cell r="A4200">
            <v>23316</v>
          </cell>
          <cell r="B4200" t="str">
            <v>Türe verzinkt Typ Texas 07 kompl.</v>
          </cell>
          <cell r="C4200" t="str">
            <v>Porte galvanisé type Texas 07 compl.</v>
          </cell>
          <cell r="D4200">
            <v>2473</v>
          </cell>
          <cell r="E4200" t="str">
            <v>P7</v>
          </cell>
          <cell r="F4200">
            <v>870</v>
          </cell>
          <cell r="G4200" t="str">
            <v>Stk</v>
          </cell>
          <cell r="H4200">
            <v>2673.3</v>
          </cell>
        </row>
        <row r="4201">
          <cell r="A4201">
            <v>23317</v>
          </cell>
          <cell r="B4201" t="str">
            <v>Türe verzinkt Typ Texas 07 kompl.</v>
          </cell>
          <cell r="C4201" t="str">
            <v>Porte galvanisé type Texas 07 compl.</v>
          </cell>
          <cell r="D4201">
            <v>2576</v>
          </cell>
          <cell r="E4201" t="str">
            <v>P7</v>
          </cell>
          <cell r="F4201">
            <v>870</v>
          </cell>
          <cell r="G4201" t="str">
            <v>Stk</v>
          </cell>
          <cell r="H4201">
            <v>2784.65</v>
          </cell>
        </row>
        <row r="4202">
          <cell r="A4202">
            <v>23318</v>
          </cell>
          <cell r="B4202" t="str">
            <v>Türe verzinkt Typ Texas 07 kompl.</v>
          </cell>
          <cell r="C4202" t="str">
            <v>Porte galvanisé type Texas 07 compl.</v>
          </cell>
          <cell r="D4202">
            <v>2760</v>
          </cell>
          <cell r="E4202" t="str">
            <v>P7</v>
          </cell>
          <cell r="F4202">
            <v>870</v>
          </cell>
          <cell r="G4202" t="str">
            <v>Stk</v>
          </cell>
          <cell r="H4202">
            <v>2983.55</v>
          </cell>
        </row>
        <row r="4203">
          <cell r="A4203">
            <v>23319</v>
          </cell>
          <cell r="B4203" t="str">
            <v>Türe verzinkt Typ Texas 07 kompl.</v>
          </cell>
          <cell r="C4203" t="str">
            <v>Porte galvanisé type Texas 07 compl.</v>
          </cell>
          <cell r="D4203">
            <v>2611</v>
          </cell>
          <cell r="E4203" t="str">
            <v>P7</v>
          </cell>
          <cell r="F4203">
            <v>870</v>
          </cell>
          <cell r="G4203" t="str">
            <v>Stk</v>
          </cell>
          <cell r="H4203">
            <v>2822.5</v>
          </cell>
        </row>
        <row r="4204">
          <cell r="A4204">
            <v>23320</v>
          </cell>
          <cell r="B4204" t="str">
            <v>Türe verzinkt Typ Texas 07 kompl.</v>
          </cell>
          <cell r="C4204" t="str">
            <v>Porte galvanisé type Texas 07 compl.</v>
          </cell>
          <cell r="D4204">
            <v>2634</v>
          </cell>
          <cell r="E4204" t="str">
            <v>P7</v>
          </cell>
          <cell r="F4204">
            <v>870</v>
          </cell>
          <cell r="G4204" t="str">
            <v>Stk</v>
          </cell>
          <cell r="H4204">
            <v>2847.35</v>
          </cell>
        </row>
        <row r="4205">
          <cell r="A4205">
            <v>23321</v>
          </cell>
          <cell r="B4205" t="str">
            <v>Türe verzinkt Typ Texas 07 kompl.</v>
          </cell>
          <cell r="C4205" t="str">
            <v>Porte galvanisé type Texas 07 compl.</v>
          </cell>
          <cell r="D4205">
            <v>2668</v>
          </cell>
          <cell r="E4205" t="str">
            <v>P7</v>
          </cell>
          <cell r="F4205">
            <v>870</v>
          </cell>
          <cell r="G4205" t="str">
            <v>Stk</v>
          </cell>
          <cell r="H4205">
            <v>2884.1</v>
          </cell>
        </row>
        <row r="4206">
          <cell r="A4206">
            <v>23321173</v>
          </cell>
          <cell r="B4206" t="str">
            <v>Kugellager für Drehgelenk MSB</v>
          </cell>
          <cell r="C4206" t="str">
            <v>Roulement à billes MSB</v>
          </cell>
          <cell r="D4206">
            <v>41.9</v>
          </cell>
          <cell r="E4206" t="str">
            <v>P4</v>
          </cell>
          <cell r="F4206">
            <v>392</v>
          </cell>
          <cell r="G4206" t="str">
            <v>Stk</v>
          </cell>
          <cell r="H4206">
            <v>45.3</v>
          </cell>
        </row>
        <row r="4207">
          <cell r="A4207">
            <v>23321175</v>
          </cell>
          <cell r="B4207" t="str">
            <v>Lager für Stützrolle NZ/PER</v>
          </cell>
          <cell r="C4207" t="str">
            <v>Roulement galet guideur roto PR 2100</v>
          </cell>
          <cell r="D4207">
            <v>95.8</v>
          </cell>
          <cell r="E4207" t="str">
            <v>P4</v>
          </cell>
          <cell r="F4207">
            <v>181</v>
          </cell>
          <cell r="G4207" t="str">
            <v>Stk</v>
          </cell>
          <cell r="H4207">
            <v>103.55</v>
          </cell>
        </row>
        <row r="4208">
          <cell r="A4208">
            <v>23322</v>
          </cell>
          <cell r="B4208" t="str">
            <v>Türe verzinkt Typ Texas 07 kompl.</v>
          </cell>
          <cell r="C4208" t="str">
            <v>Porte galvanisé type Texas 07 compl.</v>
          </cell>
          <cell r="D4208">
            <v>2921</v>
          </cell>
          <cell r="E4208" t="str">
            <v>P7</v>
          </cell>
          <cell r="F4208">
            <v>870</v>
          </cell>
          <cell r="G4208" t="str">
            <v>Stk</v>
          </cell>
          <cell r="H4208">
            <v>3157.6</v>
          </cell>
        </row>
        <row r="4209">
          <cell r="A4209">
            <v>23323</v>
          </cell>
          <cell r="B4209" t="str">
            <v>Türe verzinkt Typ Texas 07 kompl.</v>
          </cell>
          <cell r="C4209" t="str">
            <v>Porte galvanisé type Texas 07 compl.</v>
          </cell>
          <cell r="D4209">
            <v>2818</v>
          </cell>
          <cell r="E4209" t="str">
            <v>P7</v>
          </cell>
          <cell r="F4209">
            <v>870</v>
          </cell>
          <cell r="G4209" t="str">
            <v>Stk</v>
          </cell>
          <cell r="H4209">
            <v>3046.25</v>
          </cell>
        </row>
        <row r="4210">
          <cell r="A4210">
            <v>23324</v>
          </cell>
          <cell r="B4210" t="str">
            <v>Türe verzinkt Typ Texas 07 kompl.</v>
          </cell>
          <cell r="C4210" t="str">
            <v>Porte galvanisé type Texas 07 compl.</v>
          </cell>
          <cell r="D4210">
            <v>2852</v>
          </cell>
          <cell r="E4210" t="str">
            <v>P7</v>
          </cell>
          <cell r="F4210">
            <v>870</v>
          </cell>
          <cell r="G4210" t="str">
            <v>Stk</v>
          </cell>
          <cell r="H4210">
            <v>3083</v>
          </cell>
        </row>
        <row r="4211">
          <cell r="A4211">
            <v>23325</v>
          </cell>
          <cell r="B4211" t="str">
            <v>Türe verzinkt Typ Texas 07 kompl.</v>
          </cell>
          <cell r="C4211" t="str">
            <v>Porte galvanisé type Texas 07 compl.</v>
          </cell>
          <cell r="D4211">
            <v>2921</v>
          </cell>
          <cell r="E4211" t="str">
            <v>P7</v>
          </cell>
          <cell r="F4211">
            <v>870</v>
          </cell>
          <cell r="G4211" t="str">
            <v>Stk</v>
          </cell>
          <cell r="H4211">
            <v>3157.6</v>
          </cell>
        </row>
        <row r="4212">
          <cell r="A4212">
            <v>23326</v>
          </cell>
          <cell r="B4212" t="str">
            <v>Türe verzinkt Typ Texas 07 kompl.</v>
          </cell>
          <cell r="C4212" t="str">
            <v>Porte galvanisé type Texas 07 compl.</v>
          </cell>
          <cell r="D4212">
            <v>3232</v>
          </cell>
          <cell r="E4212" t="str">
            <v>P7</v>
          </cell>
          <cell r="F4212">
            <v>870</v>
          </cell>
          <cell r="G4212" t="str">
            <v>Stk</v>
          </cell>
          <cell r="H4212">
            <v>3493.8</v>
          </cell>
        </row>
        <row r="4213">
          <cell r="A4213">
            <v>23328105</v>
          </cell>
          <cell r="B4213" t="str">
            <v>Ventilkugel Almatic</v>
          </cell>
          <cell r="C4213" t="str">
            <v>Bille de clapet</v>
          </cell>
          <cell r="D4213">
            <v>14.1</v>
          </cell>
          <cell r="E4213" t="str">
            <v>P4</v>
          </cell>
          <cell r="F4213">
            <v>257</v>
          </cell>
          <cell r="G4213" t="str">
            <v>Stk</v>
          </cell>
          <cell r="H4213">
            <v>15.25</v>
          </cell>
        </row>
        <row r="4214">
          <cell r="A4214">
            <v>23349</v>
          </cell>
          <cell r="B4214" t="str">
            <v>Schiebetüre nicht isoliert kompl.</v>
          </cell>
          <cell r="C4214" t="str">
            <v>Porte coulissante pas isolée compl.</v>
          </cell>
          <cell r="D4214">
            <v>1576</v>
          </cell>
          <cell r="E4214" t="str">
            <v>P7</v>
          </cell>
          <cell r="F4214">
            <v>870</v>
          </cell>
          <cell r="G4214" t="str">
            <v>Stk</v>
          </cell>
          <cell r="H4214">
            <v>1703.65</v>
          </cell>
        </row>
        <row r="4215">
          <cell r="A4215">
            <v>23350</v>
          </cell>
          <cell r="B4215" t="str">
            <v>Schiebetüre nicht isoliert kompl.</v>
          </cell>
          <cell r="C4215" t="str">
            <v>Porte coulissante pas isolée compl.</v>
          </cell>
          <cell r="D4215">
            <v>1610</v>
          </cell>
          <cell r="E4215" t="str">
            <v>P7</v>
          </cell>
          <cell r="F4215">
            <v>870</v>
          </cell>
          <cell r="G4215" t="str">
            <v>Stk</v>
          </cell>
          <cell r="H4215">
            <v>1740.4</v>
          </cell>
        </row>
        <row r="4216">
          <cell r="A4216">
            <v>23351</v>
          </cell>
          <cell r="B4216" t="str">
            <v>Schiebetüre nicht isoliert kompl.</v>
          </cell>
          <cell r="C4216" t="str">
            <v>Porte coulissante pas isolée compl.</v>
          </cell>
          <cell r="D4216">
            <v>1679</v>
          </cell>
          <cell r="E4216" t="str">
            <v>P7</v>
          </cell>
          <cell r="F4216">
            <v>870</v>
          </cell>
          <cell r="G4216" t="str">
            <v>Stk</v>
          </cell>
          <cell r="H4216">
            <v>1815</v>
          </cell>
        </row>
        <row r="4217">
          <cell r="A4217">
            <v>23352</v>
          </cell>
          <cell r="B4217" t="str">
            <v>Schiebetüre nicht isoliert kompl.</v>
          </cell>
          <cell r="C4217" t="str">
            <v>Porte coulissante pas isolée compl.</v>
          </cell>
          <cell r="D4217">
            <v>2047</v>
          </cell>
          <cell r="E4217" t="str">
            <v>P7</v>
          </cell>
          <cell r="F4217">
            <v>870</v>
          </cell>
          <cell r="G4217" t="str">
            <v>Stk</v>
          </cell>
          <cell r="H4217">
            <v>2212.8000000000002</v>
          </cell>
        </row>
        <row r="4218">
          <cell r="A4218">
            <v>23353</v>
          </cell>
          <cell r="B4218" t="str">
            <v>Schiebetüre nicht isoliert kompl.</v>
          </cell>
          <cell r="C4218" t="str">
            <v>Porte coulissante pas isolée compl.</v>
          </cell>
          <cell r="D4218">
            <v>2461</v>
          </cell>
          <cell r="E4218" t="str">
            <v>P7</v>
          </cell>
          <cell r="F4218">
            <v>870</v>
          </cell>
          <cell r="G4218" t="str">
            <v>Stk</v>
          </cell>
          <cell r="H4218">
            <v>2660.35</v>
          </cell>
        </row>
        <row r="4219">
          <cell r="A4219">
            <v>23354</v>
          </cell>
          <cell r="B4219" t="str">
            <v>Schiebetüre nicht isoliert kompl.</v>
          </cell>
          <cell r="C4219" t="str">
            <v>Porte coulissante pas isolée compl.</v>
          </cell>
          <cell r="D4219">
            <v>1656</v>
          </cell>
          <cell r="E4219" t="str">
            <v>P7</v>
          </cell>
          <cell r="F4219">
            <v>870</v>
          </cell>
          <cell r="G4219" t="str">
            <v>Stk</v>
          </cell>
          <cell r="H4219">
            <v>1790.15</v>
          </cell>
        </row>
        <row r="4220">
          <cell r="A4220">
            <v>23355</v>
          </cell>
          <cell r="B4220" t="str">
            <v>Schiebetüre nicht isoliert kompl.</v>
          </cell>
          <cell r="C4220" t="str">
            <v>Porte coulissante pas isolée compl.</v>
          </cell>
          <cell r="D4220">
            <v>1702</v>
          </cell>
          <cell r="E4220" t="str">
            <v>P7</v>
          </cell>
          <cell r="F4220">
            <v>870</v>
          </cell>
          <cell r="G4220" t="str">
            <v>Stk</v>
          </cell>
          <cell r="H4220">
            <v>1839.85</v>
          </cell>
        </row>
        <row r="4221">
          <cell r="A4221">
            <v>23356</v>
          </cell>
          <cell r="B4221" t="str">
            <v>Schiebetüre nicht isoliert kompl.</v>
          </cell>
          <cell r="C4221" t="str">
            <v>Porte coulissante pas isolée compl.</v>
          </cell>
          <cell r="D4221">
            <v>1737</v>
          </cell>
          <cell r="E4221" t="str">
            <v>P7</v>
          </cell>
          <cell r="F4221">
            <v>870</v>
          </cell>
          <cell r="G4221" t="str">
            <v>Stk</v>
          </cell>
          <cell r="H4221">
            <v>1877.7</v>
          </cell>
        </row>
        <row r="4222">
          <cell r="A4222">
            <v>23357</v>
          </cell>
          <cell r="B4222" t="str">
            <v>Schiebetüre nicht isoliert kompl.</v>
          </cell>
          <cell r="C4222" t="str">
            <v>Porte coulissante pas isolée compl.</v>
          </cell>
          <cell r="D4222">
            <v>2093</v>
          </cell>
          <cell r="E4222" t="str">
            <v>P7</v>
          </cell>
          <cell r="F4222">
            <v>870</v>
          </cell>
          <cell r="G4222" t="str">
            <v>Stk</v>
          </cell>
          <cell r="H4222">
            <v>2262.5500000000002</v>
          </cell>
        </row>
        <row r="4223">
          <cell r="A4223">
            <v>23358</v>
          </cell>
          <cell r="B4223" t="str">
            <v>Schiebetüre nicht isoliert kompl.</v>
          </cell>
          <cell r="C4223" t="str">
            <v>Porte coulissante pas isolée compl.</v>
          </cell>
          <cell r="D4223">
            <v>2576</v>
          </cell>
          <cell r="E4223" t="str">
            <v>P7</v>
          </cell>
          <cell r="F4223">
            <v>870</v>
          </cell>
          <cell r="G4223" t="str">
            <v>Stk</v>
          </cell>
          <cell r="H4223">
            <v>2784.65</v>
          </cell>
        </row>
        <row r="4224">
          <cell r="A4224">
            <v>23359</v>
          </cell>
          <cell r="B4224" t="str">
            <v>Schiebetüre nicht isoliert m.Oblicht kpl</v>
          </cell>
          <cell r="C4224" t="str">
            <v>Porte couliss. p.isolée a.imposte compl.</v>
          </cell>
          <cell r="D4224">
            <v>1863</v>
          </cell>
          <cell r="E4224" t="str">
            <v>P7</v>
          </cell>
          <cell r="F4224">
            <v>870</v>
          </cell>
          <cell r="G4224" t="str">
            <v>Stk</v>
          </cell>
          <cell r="H4224">
            <v>2013.9</v>
          </cell>
        </row>
        <row r="4225">
          <cell r="A4225">
            <v>23360</v>
          </cell>
          <cell r="B4225" t="str">
            <v>Schiebetüre nicht isoliert m.Oblicht kpl</v>
          </cell>
          <cell r="C4225" t="str">
            <v>Porte couliss. p.isolée a.imposte compl.</v>
          </cell>
          <cell r="D4225">
            <v>1909</v>
          </cell>
          <cell r="E4225" t="str">
            <v>P7</v>
          </cell>
          <cell r="F4225">
            <v>870</v>
          </cell>
          <cell r="G4225" t="str">
            <v>Stk</v>
          </cell>
          <cell r="H4225">
            <v>2063.65</v>
          </cell>
        </row>
        <row r="4226">
          <cell r="A4226">
            <v>23361</v>
          </cell>
          <cell r="B4226" t="str">
            <v>Schiebetüre nicht isoliert m.Oblicht kpl</v>
          </cell>
          <cell r="C4226" t="str">
            <v>Porte couliss. p.isolée a.imposte compl.</v>
          </cell>
          <cell r="D4226">
            <v>2001</v>
          </cell>
          <cell r="E4226" t="str">
            <v>P7</v>
          </cell>
          <cell r="F4226">
            <v>870</v>
          </cell>
          <cell r="G4226" t="str">
            <v>Stk</v>
          </cell>
          <cell r="H4226">
            <v>2163.1</v>
          </cell>
        </row>
        <row r="4227">
          <cell r="A4227">
            <v>23362</v>
          </cell>
          <cell r="B4227" t="str">
            <v>Schiebetüre nicht isoliert m.Oblicht kpl</v>
          </cell>
          <cell r="C4227" t="str">
            <v>Porte couliss. p.isolée a.imposte compl.</v>
          </cell>
          <cell r="D4227">
            <v>2369</v>
          </cell>
          <cell r="E4227" t="str">
            <v>P7</v>
          </cell>
          <cell r="F4227">
            <v>870</v>
          </cell>
          <cell r="G4227" t="str">
            <v>Stk</v>
          </cell>
          <cell r="H4227">
            <v>2560.9</v>
          </cell>
        </row>
        <row r="4228">
          <cell r="A4228">
            <v>23363</v>
          </cell>
          <cell r="B4228" t="str">
            <v>Schiebetüre nicht isoliert m.Oblicht kpl</v>
          </cell>
          <cell r="C4228" t="str">
            <v>Porte couliss. p.isolée a.imposte compl.</v>
          </cell>
          <cell r="D4228">
            <v>2680</v>
          </cell>
          <cell r="E4228" t="str">
            <v>P7</v>
          </cell>
          <cell r="F4228">
            <v>870</v>
          </cell>
          <cell r="G4228" t="str">
            <v>Stk</v>
          </cell>
          <cell r="H4228">
            <v>2897.1</v>
          </cell>
        </row>
        <row r="4229">
          <cell r="A4229">
            <v>23364</v>
          </cell>
          <cell r="B4229" t="str">
            <v>Schiebetüre nicht isoliert m.Oblicht kpl</v>
          </cell>
          <cell r="C4229" t="str">
            <v>Porte couliss. p.isolée a.imposte compl.</v>
          </cell>
          <cell r="D4229">
            <v>1909</v>
          </cell>
          <cell r="E4229" t="str">
            <v>P7</v>
          </cell>
          <cell r="F4229">
            <v>870</v>
          </cell>
          <cell r="G4229" t="str">
            <v>Stk</v>
          </cell>
          <cell r="H4229">
            <v>2063.65</v>
          </cell>
        </row>
        <row r="4230">
          <cell r="A4230">
            <v>23365</v>
          </cell>
          <cell r="B4230" t="str">
            <v>Schiebetüre nicht isoliert m.Oblicht kpl</v>
          </cell>
          <cell r="C4230" t="str">
            <v>Porte couliss. p.isolée a.imposte compl.</v>
          </cell>
          <cell r="D4230">
            <v>1967</v>
          </cell>
          <cell r="E4230" t="str">
            <v>P7</v>
          </cell>
          <cell r="F4230">
            <v>870</v>
          </cell>
          <cell r="G4230" t="str">
            <v>Stk</v>
          </cell>
          <cell r="H4230">
            <v>2126.35</v>
          </cell>
        </row>
        <row r="4231">
          <cell r="A4231">
            <v>23366</v>
          </cell>
          <cell r="B4231" t="str">
            <v>Schiebetüre nicht isoliert m.Oblicht kpl</v>
          </cell>
          <cell r="C4231" t="str">
            <v>Porte couliss. p.isolée a.imposte compl.</v>
          </cell>
          <cell r="D4231">
            <v>2059</v>
          </cell>
          <cell r="E4231" t="str">
            <v>P7</v>
          </cell>
          <cell r="F4231">
            <v>870</v>
          </cell>
          <cell r="G4231" t="str">
            <v>Stk</v>
          </cell>
          <cell r="H4231">
            <v>2225.8000000000002</v>
          </cell>
        </row>
        <row r="4232">
          <cell r="A4232">
            <v>23367</v>
          </cell>
          <cell r="B4232" t="str">
            <v>Schiebetüre nicht isoliert m.Oblicht kpl</v>
          </cell>
          <cell r="C4232" t="str">
            <v>Porte couliss. p.isolée a.imposte compl.</v>
          </cell>
          <cell r="D4232">
            <v>2438</v>
          </cell>
          <cell r="E4232" t="str">
            <v>P7</v>
          </cell>
          <cell r="F4232">
            <v>870</v>
          </cell>
          <cell r="G4232" t="str">
            <v>Stk</v>
          </cell>
          <cell r="H4232">
            <v>2635.5</v>
          </cell>
        </row>
        <row r="4233">
          <cell r="A4233">
            <v>23368</v>
          </cell>
          <cell r="B4233" t="str">
            <v>Schiebetüre nicht isoliert m.Oblicht kpl</v>
          </cell>
          <cell r="C4233" t="str">
            <v>Porte couliss. p.isolée a.imposte compl.</v>
          </cell>
          <cell r="D4233">
            <v>2749</v>
          </cell>
          <cell r="E4233" t="str">
            <v>P7</v>
          </cell>
          <cell r="F4233">
            <v>870</v>
          </cell>
          <cell r="G4233" t="str">
            <v>Stk</v>
          </cell>
          <cell r="H4233">
            <v>2971.65</v>
          </cell>
        </row>
        <row r="4234">
          <cell r="A4234">
            <v>23369</v>
          </cell>
          <cell r="B4234" t="str">
            <v>Schiebetüre isoliert kompl.</v>
          </cell>
          <cell r="C4234" t="str">
            <v>Porte coulissante isolée compl.</v>
          </cell>
          <cell r="D4234">
            <v>2254</v>
          </cell>
          <cell r="E4234" t="str">
            <v>P7</v>
          </cell>
          <cell r="F4234">
            <v>870</v>
          </cell>
          <cell r="G4234" t="str">
            <v>Stk</v>
          </cell>
          <cell r="H4234">
            <v>2436.5500000000002</v>
          </cell>
        </row>
        <row r="4235">
          <cell r="A4235">
            <v>23370</v>
          </cell>
          <cell r="B4235" t="str">
            <v>Schiebetüre isoliert kompl.</v>
          </cell>
          <cell r="C4235" t="str">
            <v>Porte coulissante isolée compl.</v>
          </cell>
          <cell r="D4235">
            <v>2312</v>
          </cell>
          <cell r="E4235" t="str">
            <v>P7</v>
          </cell>
          <cell r="F4235">
            <v>870</v>
          </cell>
          <cell r="G4235" t="str">
            <v>Stk</v>
          </cell>
          <cell r="H4235">
            <v>2499.25</v>
          </cell>
        </row>
        <row r="4236">
          <cell r="A4236">
            <v>23371</v>
          </cell>
          <cell r="B4236" t="str">
            <v>Schiebetüre isoliert kompl.</v>
          </cell>
          <cell r="C4236" t="str">
            <v>Porte coulissante isolée compl.</v>
          </cell>
          <cell r="D4236">
            <v>2381</v>
          </cell>
          <cell r="E4236" t="str">
            <v>P7</v>
          </cell>
          <cell r="F4236">
            <v>870</v>
          </cell>
          <cell r="G4236" t="str">
            <v>Stk</v>
          </cell>
          <cell r="H4236">
            <v>2573.85</v>
          </cell>
        </row>
        <row r="4237">
          <cell r="A4237">
            <v>23372</v>
          </cell>
          <cell r="B4237" t="str">
            <v>Schiebetüre isoliert kompl.</v>
          </cell>
          <cell r="C4237" t="str">
            <v>Porte coulissante isolée compl.</v>
          </cell>
          <cell r="D4237">
            <v>2599</v>
          </cell>
          <cell r="E4237" t="str">
            <v>P7</v>
          </cell>
          <cell r="F4237">
            <v>870</v>
          </cell>
          <cell r="G4237" t="str">
            <v>Stk</v>
          </cell>
          <cell r="H4237">
            <v>2809.5</v>
          </cell>
        </row>
        <row r="4238">
          <cell r="A4238">
            <v>23373</v>
          </cell>
          <cell r="B4238" t="str">
            <v>Schiebetüre isoliert kompl.</v>
          </cell>
          <cell r="C4238" t="str">
            <v>Porte coulissante isolée compl.</v>
          </cell>
          <cell r="D4238">
            <v>3002</v>
          </cell>
          <cell r="E4238" t="str">
            <v>P7</v>
          </cell>
          <cell r="F4238">
            <v>870</v>
          </cell>
          <cell r="G4238" t="str">
            <v>Stk</v>
          </cell>
          <cell r="H4238">
            <v>3245.15</v>
          </cell>
        </row>
        <row r="4239">
          <cell r="A4239">
            <v>23374</v>
          </cell>
          <cell r="B4239" t="str">
            <v>Schiebetüre isoliert kompl.</v>
          </cell>
          <cell r="C4239" t="str">
            <v>Porte coulissante isolée compl.</v>
          </cell>
          <cell r="D4239">
            <v>2289</v>
          </cell>
          <cell r="E4239" t="str">
            <v>P7</v>
          </cell>
          <cell r="F4239">
            <v>870</v>
          </cell>
          <cell r="G4239" t="str">
            <v>Stk</v>
          </cell>
          <cell r="H4239">
            <v>2474.4</v>
          </cell>
        </row>
        <row r="4240">
          <cell r="A4240">
            <v>23375</v>
          </cell>
          <cell r="B4240" t="str">
            <v>Schiebetüre isoliert kompl.</v>
          </cell>
          <cell r="C4240" t="str">
            <v>Porte coulissante isolée compl.</v>
          </cell>
          <cell r="D4240">
            <v>2358</v>
          </cell>
          <cell r="E4240" t="str">
            <v>P7</v>
          </cell>
          <cell r="F4240">
            <v>870</v>
          </cell>
          <cell r="G4240" t="str">
            <v>Stk</v>
          </cell>
          <cell r="H4240">
            <v>2549</v>
          </cell>
        </row>
        <row r="4241">
          <cell r="A4241">
            <v>23376</v>
          </cell>
          <cell r="B4241" t="str">
            <v>Schiebetüre isoliert kompl.</v>
          </cell>
          <cell r="C4241" t="str">
            <v>Porte coulissante isolée compl.</v>
          </cell>
          <cell r="D4241">
            <v>2438</v>
          </cell>
          <cell r="E4241" t="str">
            <v>P7</v>
          </cell>
          <cell r="F4241">
            <v>870</v>
          </cell>
          <cell r="G4241" t="str">
            <v>Stk</v>
          </cell>
          <cell r="H4241">
            <v>2635.5</v>
          </cell>
        </row>
        <row r="4242">
          <cell r="A4242">
            <v>23377</v>
          </cell>
          <cell r="B4242" t="str">
            <v>Schiebetüre isoliert kompl.</v>
          </cell>
          <cell r="C4242" t="str">
            <v>Porte coulissante isolée compl.</v>
          </cell>
          <cell r="D4242">
            <v>2657</v>
          </cell>
          <cell r="E4242" t="str">
            <v>P7</v>
          </cell>
          <cell r="F4242">
            <v>870</v>
          </cell>
          <cell r="G4242" t="str">
            <v>Stk</v>
          </cell>
          <cell r="H4242">
            <v>2872.2</v>
          </cell>
        </row>
        <row r="4243">
          <cell r="A4243">
            <v>23378</v>
          </cell>
          <cell r="B4243" t="str">
            <v>Schiebetüre isoliert kompl.</v>
          </cell>
          <cell r="C4243" t="str">
            <v>Porte coulissante isolée compl.</v>
          </cell>
          <cell r="D4243">
            <v>3071</v>
          </cell>
          <cell r="E4243" t="str">
            <v>P7</v>
          </cell>
          <cell r="F4243">
            <v>870</v>
          </cell>
          <cell r="G4243" t="str">
            <v>Stk</v>
          </cell>
          <cell r="H4243">
            <v>3319.75</v>
          </cell>
        </row>
        <row r="4244">
          <cell r="A4244">
            <v>23379</v>
          </cell>
          <cell r="B4244" t="str">
            <v>Schiebetüre isoliert mit Oblicht kompl.</v>
          </cell>
          <cell r="C4244" t="str">
            <v>Porte coulissante isolée a.imposte cpl.</v>
          </cell>
          <cell r="D4244">
            <v>2358</v>
          </cell>
          <cell r="E4244" t="str">
            <v>P7</v>
          </cell>
          <cell r="F4244">
            <v>870</v>
          </cell>
          <cell r="G4244" t="str">
            <v>Stk</v>
          </cell>
          <cell r="H4244">
            <v>2549</v>
          </cell>
        </row>
        <row r="4245">
          <cell r="A4245">
            <v>23380</v>
          </cell>
          <cell r="B4245" t="str">
            <v>Schiebetüre isoliert mit Oblicht kompl.</v>
          </cell>
          <cell r="C4245" t="str">
            <v>Porte coulissante isolée a.imposte cpl.</v>
          </cell>
          <cell r="D4245">
            <v>2404</v>
          </cell>
          <cell r="E4245" t="str">
            <v>P7</v>
          </cell>
          <cell r="F4245">
            <v>870</v>
          </cell>
          <cell r="G4245" t="str">
            <v>Stk</v>
          </cell>
          <cell r="H4245">
            <v>2598.6999999999998</v>
          </cell>
        </row>
        <row r="4246">
          <cell r="A4246">
            <v>23381</v>
          </cell>
          <cell r="B4246" t="str">
            <v>Schiebetüre isoliert mit Oblicht kompl.</v>
          </cell>
          <cell r="C4246" t="str">
            <v>Porte coulissante isolée a.imposte cpl.</v>
          </cell>
          <cell r="D4246">
            <v>2484</v>
          </cell>
          <cell r="E4246" t="str">
            <v>P7</v>
          </cell>
          <cell r="F4246">
            <v>870</v>
          </cell>
          <cell r="G4246" t="str">
            <v>Stk</v>
          </cell>
          <cell r="H4246">
            <v>2685.2</v>
          </cell>
        </row>
        <row r="4247">
          <cell r="A4247">
            <v>23382</v>
          </cell>
          <cell r="B4247" t="str">
            <v>Schiebetüre isoliert mit Oblicht kompl.</v>
          </cell>
          <cell r="C4247" t="str">
            <v>Porte coulissante isolée a.imposte cpl.</v>
          </cell>
          <cell r="D4247">
            <v>2714</v>
          </cell>
          <cell r="E4247" t="str">
            <v>P7</v>
          </cell>
          <cell r="F4247">
            <v>870</v>
          </cell>
          <cell r="G4247" t="str">
            <v>Stk</v>
          </cell>
          <cell r="H4247">
            <v>2933.85</v>
          </cell>
        </row>
        <row r="4248">
          <cell r="A4248">
            <v>23383</v>
          </cell>
          <cell r="B4248" t="str">
            <v>Schiebetüre isoliert mit Oblicht kompl.</v>
          </cell>
          <cell r="C4248" t="str">
            <v>Porte coulissante isolée a.imposte cpl.</v>
          </cell>
          <cell r="D4248">
            <v>3105</v>
          </cell>
          <cell r="E4248" t="str">
            <v>P7</v>
          </cell>
          <cell r="F4248">
            <v>870</v>
          </cell>
          <cell r="G4248" t="str">
            <v>Stk</v>
          </cell>
          <cell r="H4248">
            <v>3356.5</v>
          </cell>
        </row>
        <row r="4249">
          <cell r="A4249">
            <v>23384</v>
          </cell>
          <cell r="B4249" t="str">
            <v>Melkstandschiebetüre mit Seilzug kompl.</v>
          </cell>
          <cell r="C4249" t="str">
            <v>Porte couliss. a. tirant à câble compl.</v>
          </cell>
          <cell r="D4249">
            <v>2001</v>
          </cell>
          <cell r="E4249" t="str">
            <v>P7</v>
          </cell>
          <cell r="F4249">
            <v>870</v>
          </cell>
          <cell r="G4249" t="str">
            <v>Stk</v>
          </cell>
          <cell r="H4249">
            <v>2163.1</v>
          </cell>
        </row>
        <row r="4250">
          <cell r="A4250">
            <v>23385</v>
          </cell>
          <cell r="B4250" t="str">
            <v>Melkstandschiebetüre mit Seilzug kompl.</v>
          </cell>
          <cell r="C4250" t="str">
            <v>Porte couliss. a. tirant à câble compl.</v>
          </cell>
          <cell r="D4250">
            <v>1760</v>
          </cell>
          <cell r="E4250" t="str">
            <v>P7</v>
          </cell>
          <cell r="F4250">
            <v>870</v>
          </cell>
          <cell r="G4250" t="str">
            <v>Stk</v>
          </cell>
          <cell r="H4250">
            <v>1902.55</v>
          </cell>
        </row>
        <row r="4251">
          <cell r="A4251">
            <v>23386</v>
          </cell>
          <cell r="B4251" t="str">
            <v>Melkstandschiebetüre mit Seilzug kompl.</v>
          </cell>
          <cell r="C4251" t="str">
            <v>Porte couliss. a. tirant à câble compl.</v>
          </cell>
          <cell r="D4251">
            <v>1783</v>
          </cell>
          <cell r="E4251" t="str">
            <v>P7</v>
          </cell>
          <cell r="F4251">
            <v>870</v>
          </cell>
          <cell r="G4251" t="str">
            <v>Stk</v>
          </cell>
          <cell r="H4251">
            <v>1927.4</v>
          </cell>
        </row>
        <row r="4252">
          <cell r="A4252">
            <v>23387</v>
          </cell>
          <cell r="B4252" t="str">
            <v>Melkstandschiebetüre mit Seilzug kompl.</v>
          </cell>
          <cell r="C4252" t="str">
            <v>Porte couliss. a. tirant à câble compl.</v>
          </cell>
          <cell r="D4252">
            <v>1797</v>
          </cell>
          <cell r="E4252" t="str">
            <v>P7</v>
          </cell>
          <cell r="F4252">
            <v>870</v>
          </cell>
          <cell r="G4252" t="str">
            <v>Stk</v>
          </cell>
          <cell r="H4252">
            <v>1942.55</v>
          </cell>
        </row>
        <row r="4253">
          <cell r="A4253">
            <v>23388</v>
          </cell>
          <cell r="B4253" t="str">
            <v>Melkstandschiebetüre mit Seilzug kompl.</v>
          </cell>
          <cell r="C4253" t="str">
            <v>Porte couliss. a. tirant à câble compl.</v>
          </cell>
          <cell r="D4253">
            <v>1850</v>
          </cell>
          <cell r="E4253" t="str">
            <v>P7</v>
          </cell>
          <cell r="F4253">
            <v>870</v>
          </cell>
          <cell r="G4253" t="str">
            <v>Stk</v>
          </cell>
          <cell r="H4253">
            <v>1999.85</v>
          </cell>
        </row>
        <row r="4254">
          <cell r="A4254">
            <v>23389</v>
          </cell>
          <cell r="B4254" t="str">
            <v>Melkstandschiebetüre mit Seilzug kompl.</v>
          </cell>
          <cell r="C4254" t="str">
            <v>Porte couliss. a. tirant à câble compl.</v>
          </cell>
          <cell r="D4254">
            <v>1875</v>
          </cell>
          <cell r="E4254" t="str">
            <v>P7</v>
          </cell>
          <cell r="F4254">
            <v>870</v>
          </cell>
          <cell r="G4254" t="str">
            <v>Stk</v>
          </cell>
          <cell r="H4254">
            <v>2026.9</v>
          </cell>
        </row>
        <row r="4255">
          <cell r="A4255">
            <v>23391</v>
          </cell>
          <cell r="B4255" t="str">
            <v>Schiebetüre isoliert mit Oblicht kompl.</v>
          </cell>
          <cell r="C4255" t="str">
            <v>Porte coulissante isolée a.imposte cpl.</v>
          </cell>
          <cell r="D4255">
            <v>2392</v>
          </cell>
          <cell r="E4255" t="str">
            <v>P7</v>
          </cell>
          <cell r="F4255">
            <v>870</v>
          </cell>
          <cell r="G4255" t="str">
            <v>Stk</v>
          </cell>
          <cell r="H4255">
            <v>2585.75</v>
          </cell>
        </row>
        <row r="4256">
          <cell r="A4256">
            <v>23392</v>
          </cell>
          <cell r="B4256" t="str">
            <v>Schiebetüre isoliert mit Oblicht kompl.</v>
          </cell>
          <cell r="C4256" t="str">
            <v>Porte coulissante isolée a.imposte cpl.</v>
          </cell>
          <cell r="D4256">
            <v>2496</v>
          </cell>
          <cell r="E4256" t="str">
            <v>P7</v>
          </cell>
          <cell r="F4256">
            <v>870</v>
          </cell>
          <cell r="G4256" t="str">
            <v>Stk</v>
          </cell>
          <cell r="H4256">
            <v>2698.2</v>
          </cell>
        </row>
        <row r="4257">
          <cell r="A4257">
            <v>23393</v>
          </cell>
          <cell r="B4257" t="str">
            <v>Schiebetüre isoliert mit Oblicht kompl.</v>
          </cell>
          <cell r="C4257" t="str">
            <v>Porte coulissante isolée a.imposte cpl.</v>
          </cell>
          <cell r="D4257">
            <v>2599</v>
          </cell>
          <cell r="E4257" t="str">
            <v>P7</v>
          </cell>
          <cell r="F4257">
            <v>870</v>
          </cell>
          <cell r="G4257" t="str">
            <v>Stk</v>
          </cell>
          <cell r="H4257">
            <v>2809.5</v>
          </cell>
        </row>
        <row r="4258">
          <cell r="A4258">
            <v>23394</v>
          </cell>
          <cell r="B4258" t="str">
            <v>Schiebetüre isoliert mit Oblicht kompl.</v>
          </cell>
          <cell r="C4258" t="str">
            <v>Porte coulissante isolée a.imposte cpl.</v>
          </cell>
          <cell r="D4258">
            <v>2875</v>
          </cell>
          <cell r="E4258" t="str">
            <v>P7</v>
          </cell>
          <cell r="F4258">
            <v>870</v>
          </cell>
          <cell r="G4258" t="str">
            <v>Stk</v>
          </cell>
          <cell r="H4258">
            <v>3107.9</v>
          </cell>
        </row>
        <row r="4259">
          <cell r="A4259">
            <v>23395</v>
          </cell>
          <cell r="B4259" t="str">
            <v>Schiebetüre isoliert mit Oblicht kompl.</v>
          </cell>
          <cell r="C4259" t="str">
            <v>Porte coulissante isolée a.imposte cpl.</v>
          </cell>
          <cell r="D4259">
            <v>3289</v>
          </cell>
          <cell r="E4259" t="str">
            <v>P7</v>
          </cell>
          <cell r="F4259">
            <v>870</v>
          </cell>
          <cell r="G4259" t="str">
            <v>Stk</v>
          </cell>
          <cell r="H4259">
            <v>3555.4</v>
          </cell>
        </row>
        <row r="4260">
          <cell r="A4260">
            <v>23432</v>
          </cell>
          <cell r="B4260" t="str">
            <v>Liegeboxe Thurgi JV 1 1/2 Zoll gegenst.</v>
          </cell>
          <cell r="C4260" t="str">
            <v>Logette Thurgi JB 1 1/2 pouce double</v>
          </cell>
          <cell r="D4260">
            <v>367</v>
          </cell>
          <cell r="E4260" t="str">
            <v>P7</v>
          </cell>
          <cell r="F4260">
            <v>820</v>
          </cell>
          <cell r="G4260" t="str">
            <v>Stk</v>
          </cell>
          <cell r="H4260">
            <v>396.75</v>
          </cell>
        </row>
        <row r="4261">
          <cell r="A4261">
            <v>23435</v>
          </cell>
          <cell r="B4261" t="str">
            <v>Liegeboxe Thurgi JV 1 1/4 Zoll x 150 cm</v>
          </cell>
          <cell r="C4261" t="str">
            <v>Logette Thurgi JB 1 1/4 pouce x 150 cm</v>
          </cell>
          <cell r="D4261">
            <v>188</v>
          </cell>
          <cell r="E4261" t="str">
            <v>P7</v>
          </cell>
          <cell r="F4261">
            <v>820</v>
          </cell>
          <cell r="G4261" t="str">
            <v>Stk</v>
          </cell>
          <cell r="H4261">
            <v>203.25</v>
          </cell>
        </row>
        <row r="4262">
          <cell r="A4262">
            <v>236101361</v>
          </cell>
          <cell r="B4262" t="str">
            <v>Auslaufventil 1 1/4Zoll für 100 l Trog</v>
          </cell>
          <cell r="C4262" t="str">
            <v>Valve de sortie p. auge pour 100 l</v>
          </cell>
          <cell r="D4262">
            <v>10.199999999999999</v>
          </cell>
          <cell r="E4262" t="str">
            <v>P1</v>
          </cell>
          <cell r="F4262">
            <v>230</v>
          </cell>
          <cell r="G4262" t="str">
            <v>Stk</v>
          </cell>
          <cell r="H4262">
            <v>11.05</v>
          </cell>
        </row>
        <row r="4263">
          <cell r="A4263">
            <v>236134080</v>
          </cell>
          <cell r="B4263" t="str">
            <v>Abstelltablar CN 500x600 mm</v>
          </cell>
          <cell r="C4263" t="str">
            <v>Tablette en acier inox 500x600 mm</v>
          </cell>
          <cell r="D4263">
            <v>490</v>
          </cell>
          <cell r="E4263" t="str">
            <v>P1</v>
          </cell>
          <cell r="F4263">
            <v>230</v>
          </cell>
          <cell r="G4263" t="str">
            <v>Stk</v>
          </cell>
          <cell r="H4263">
            <v>529.70000000000005</v>
          </cell>
        </row>
        <row r="4264">
          <cell r="A4264">
            <v>236134081</v>
          </cell>
          <cell r="B4264" t="str">
            <v>Abstelltablar CN 500x850 mm</v>
          </cell>
          <cell r="C4264" t="str">
            <v>Tablette en acier inox 500x850mm</v>
          </cell>
          <cell r="D4264">
            <v>535</v>
          </cell>
          <cell r="E4264" t="str">
            <v>P1</v>
          </cell>
          <cell r="F4264">
            <v>230</v>
          </cell>
          <cell r="G4264" t="str">
            <v>Stk</v>
          </cell>
          <cell r="H4264">
            <v>578.35</v>
          </cell>
        </row>
        <row r="4265">
          <cell r="A4265">
            <v>236142150</v>
          </cell>
          <cell r="B4265" t="str">
            <v>Kannengestell 150 cm kompl.</v>
          </cell>
          <cell r="C4265" t="str">
            <v>Étagère pour boilles à lait 150 cm compl</v>
          </cell>
          <cell r="D4265">
            <v>290</v>
          </cell>
          <cell r="E4265" t="str">
            <v>P1</v>
          </cell>
          <cell r="F4265">
            <v>230</v>
          </cell>
          <cell r="G4265" t="str">
            <v>Stk</v>
          </cell>
          <cell r="H4265">
            <v>313.5</v>
          </cell>
        </row>
        <row r="4266">
          <cell r="A4266">
            <v>236142472</v>
          </cell>
          <cell r="B4266" t="str">
            <v>Rohrgarnitur 150 cm zu Kannengestell</v>
          </cell>
          <cell r="C4266" t="str">
            <v>Garniture de tuyau 150 cm,etagere boille</v>
          </cell>
          <cell r="D4266">
            <v>116</v>
          </cell>
          <cell r="E4266" t="str">
            <v>P1</v>
          </cell>
          <cell r="F4266">
            <v>230</v>
          </cell>
          <cell r="G4266" t="str">
            <v>Stk</v>
          </cell>
          <cell r="H4266">
            <v>125.4</v>
          </cell>
        </row>
        <row r="4267">
          <cell r="A4267">
            <v>236142473</v>
          </cell>
          <cell r="B4267" t="str">
            <v>Kannengestell-Konsolen Paar</v>
          </cell>
          <cell r="C4267" t="str">
            <v>Consoles pour étagère à boille, paire</v>
          </cell>
          <cell r="D4267">
            <v>169</v>
          </cell>
          <cell r="E4267" t="str">
            <v>P4</v>
          </cell>
          <cell r="F4267">
            <v>230</v>
          </cell>
          <cell r="G4267" t="str">
            <v>Stk</v>
          </cell>
          <cell r="H4267">
            <v>182.7</v>
          </cell>
        </row>
        <row r="4268">
          <cell r="A4268">
            <v>236143040</v>
          </cell>
          <cell r="B4268" t="str">
            <v>Kesselgestell für 4 Kessel</v>
          </cell>
          <cell r="C4268" t="str">
            <v>Étagère pour 4 boilles</v>
          </cell>
          <cell r="D4268">
            <v>220</v>
          </cell>
          <cell r="E4268" t="str">
            <v>P1</v>
          </cell>
          <cell r="F4268">
            <v>230</v>
          </cell>
          <cell r="G4268" t="str">
            <v>Stk</v>
          </cell>
          <cell r="H4268">
            <v>237.8</v>
          </cell>
        </row>
        <row r="4269">
          <cell r="A4269">
            <v>236143532</v>
          </cell>
          <cell r="B4269" t="str">
            <v>Rohrgarnitur 150cm zu Kesselgestell</v>
          </cell>
          <cell r="C4269" t="str">
            <v>Garniture de tuyau 150cm, étagère pot</v>
          </cell>
          <cell r="D4269">
            <v>158</v>
          </cell>
          <cell r="E4269" t="str">
            <v>P1</v>
          </cell>
          <cell r="F4269">
            <v>230</v>
          </cell>
          <cell r="G4269" t="str">
            <v>Stk</v>
          </cell>
          <cell r="H4269">
            <v>170.8</v>
          </cell>
        </row>
        <row r="4270">
          <cell r="A4270">
            <v>236143533</v>
          </cell>
          <cell r="B4270" t="str">
            <v>Kesselgestell-Konsolen. Paar</v>
          </cell>
          <cell r="C4270" t="str">
            <v>Consoles pour étagère à bidons, paire</v>
          </cell>
          <cell r="D4270">
            <v>99</v>
          </cell>
          <cell r="E4270" t="str">
            <v>P4</v>
          </cell>
          <cell r="F4270">
            <v>230</v>
          </cell>
          <cell r="G4270" t="str">
            <v>Stk</v>
          </cell>
          <cell r="H4270">
            <v>107</v>
          </cell>
        </row>
        <row r="4271">
          <cell r="A4271">
            <v>23703</v>
          </cell>
          <cell r="B4271" t="str">
            <v>Zubehör Liegeboxe Thurgi Jungvieh</v>
          </cell>
          <cell r="C4271" t="str">
            <v>Accessoire logette jeune bétail</v>
          </cell>
          <cell r="D4271">
            <v>33.6</v>
          </cell>
          <cell r="E4271" t="str">
            <v>P7</v>
          </cell>
          <cell r="F4271">
            <v>820</v>
          </cell>
          <cell r="G4271" t="str">
            <v>Stk</v>
          </cell>
          <cell r="H4271">
            <v>36.299999999999997</v>
          </cell>
        </row>
        <row r="4272">
          <cell r="A4272">
            <v>23792</v>
          </cell>
          <cell r="B4272" t="str">
            <v>Liegeboxe Thurgi 09 L=260cm kompl.</v>
          </cell>
          <cell r="C4272" t="str">
            <v>Logette Thurgi 09 L=260cm compl.</v>
          </cell>
          <cell r="D4272">
            <v>355</v>
          </cell>
          <cell r="E4272" t="str">
            <v>P3</v>
          </cell>
          <cell r="F4272">
            <v>820</v>
          </cell>
          <cell r="G4272" t="str">
            <v>Stk</v>
          </cell>
          <cell r="H4272">
            <v>383.75</v>
          </cell>
        </row>
        <row r="4273">
          <cell r="A4273">
            <v>23795</v>
          </cell>
          <cell r="B4273" t="str">
            <v>Liegeboxe Thurgi 09 L=240cm</v>
          </cell>
          <cell r="C4273" t="str">
            <v>Logette Thurgi 09 L=240cm</v>
          </cell>
          <cell r="D4273">
            <v>201</v>
          </cell>
          <cell r="E4273" t="str">
            <v>P7</v>
          </cell>
          <cell r="F4273">
            <v>820</v>
          </cell>
          <cell r="G4273" t="str">
            <v>Stk</v>
          </cell>
          <cell r="H4273">
            <v>217.3</v>
          </cell>
        </row>
        <row r="4274">
          <cell r="A4274">
            <v>23797</v>
          </cell>
          <cell r="B4274" t="str">
            <v>Liegeboxe Thurgi 09 L=250cm</v>
          </cell>
          <cell r="C4274" t="str">
            <v>Logette Thurgi 09 L=250cm</v>
          </cell>
          <cell r="D4274">
            <v>188</v>
          </cell>
          <cell r="E4274" t="str">
            <v>P7</v>
          </cell>
          <cell r="F4274">
            <v>820</v>
          </cell>
          <cell r="G4274" t="str">
            <v>Stk</v>
          </cell>
          <cell r="H4274">
            <v>203.25</v>
          </cell>
        </row>
        <row r="4275">
          <cell r="A4275">
            <v>23799</v>
          </cell>
          <cell r="B4275" t="str">
            <v>Stegrost Edelstahl 1000x123x20 mm</v>
          </cell>
          <cell r="C4275" t="str">
            <v>Grille p. rigoles inox 1000x123x20 mm</v>
          </cell>
          <cell r="D4275">
            <v>227</v>
          </cell>
          <cell r="E4275" t="str">
            <v>P3</v>
          </cell>
          <cell r="F4275">
            <v>413</v>
          </cell>
          <cell r="G4275" t="str">
            <v>Stk</v>
          </cell>
          <cell r="H4275">
            <v>245.4</v>
          </cell>
        </row>
        <row r="4276">
          <cell r="A4276">
            <v>23800</v>
          </cell>
          <cell r="B4276" t="str">
            <v>Stegrost Edelstahl 500x123x20 mm</v>
          </cell>
          <cell r="C4276" t="str">
            <v>Grille p. rigoles inox 500x123x20 mm</v>
          </cell>
          <cell r="D4276">
            <v>140</v>
          </cell>
          <cell r="E4276" t="str">
            <v>P3</v>
          </cell>
          <cell r="F4276">
            <v>413</v>
          </cell>
          <cell r="G4276" t="str">
            <v>Stk</v>
          </cell>
          <cell r="H4276">
            <v>151.35</v>
          </cell>
        </row>
        <row r="4277">
          <cell r="A4277">
            <v>23803</v>
          </cell>
          <cell r="B4277" t="str">
            <v>Liegeboxe Universal JV Tiefboxe L=160 cm</v>
          </cell>
          <cell r="C4277" t="str">
            <v>Logette Universal JB boxe profond L=160</v>
          </cell>
          <cell r="D4277">
            <v>236</v>
          </cell>
          <cell r="E4277" t="str">
            <v>P7</v>
          </cell>
          <cell r="F4277">
            <v>820</v>
          </cell>
          <cell r="G4277" t="str">
            <v>Stk</v>
          </cell>
          <cell r="H4277">
            <v>255.1</v>
          </cell>
        </row>
        <row r="4278">
          <cell r="A4278">
            <v>23804</v>
          </cell>
          <cell r="B4278" t="str">
            <v>Liegeboxe Universal JV Tiefboxe L=190 cm</v>
          </cell>
          <cell r="C4278" t="str">
            <v>Logette Universal JB boxe profond L=190</v>
          </cell>
          <cell r="D4278">
            <v>245</v>
          </cell>
          <cell r="E4278" t="str">
            <v>P7</v>
          </cell>
          <cell r="F4278">
            <v>820</v>
          </cell>
          <cell r="G4278" t="str">
            <v>Stk</v>
          </cell>
          <cell r="H4278">
            <v>264.85000000000002</v>
          </cell>
        </row>
        <row r="4279">
          <cell r="A4279">
            <v>23805</v>
          </cell>
          <cell r="B4279" t="str">
            <v>Liegeboxe Universal JV Tiefboxe L=210 cm</v>
          </cell>
          <cell r="C4279" t="str">
            <v>Logette Universal JB boxe profond L=210</v>
          </cell>
          <cell r="D4279">
            <v>350</v>
          </cell>
          <cell r="E4279" t="str">
            <v>P7</v>
          </cell>
          <cell r="F4279">
            <v>820</v>
          </cell>
          <cell r="G4279" t="str">
            <v>Stk</v>
          </cell>
          <cell r="H4279">
            <v>378.35</v>
          </cell>
        </row>
        <row r="4280">
          <cell r="A4280">
            <v>23809</v>
          </cell>
          <cell r="B4280" t="str">
            <v>Kreuzschelle m.Platte 1 1/2 x 1 1/2 Zoll</v>
          </cell>
          <cell r="C4280" t="str">
            <v>Bride croisée 1 1/2 x 1 1/2 pouce</v>
          </cell>
          <cell r="D4280">
            <v>31</v>
          </cell>
          <cell r="E4280" t="str">
            <v>P7</v>
          </cell>
          <cell r="F4280">
            <v>860</v>
          </cell>
          <cell r="G4280" t="str">
            <v>Stk</v>
          </cell>
          <cell r="H4280">
            <v>33.5</v>
          </cell>
        </row>
        <row r="4281">
          <cell r="A4281">
            <v>23810</v>
          </cell>
          <cell r="B4281" t="str">
            <v>Kreuzschelle mit Platte 2 x 1 1/2 Zoll</v>
          </cell>
          <cell r="C4281" t="str">
            <v>Bride croisée 2 x 1 1/2 pouce</v>
          </cell>
          <cell r="D4281">
            <v>32.9</v>
          </cell>
          <cell r="E4281" t="str">
            <v>P7</v>
          </cell>
          <cell r="F4281">
            <v>860</v>
          </cell>
          <cell r="G4281" t="str">
            <v>Stk</v>
          </cell>
          <cell r="H4281">
            <v>35.549999999999997</v>
          </cell>
        </row>
        <row r="4282">
          <cell r="A4282">
            <v>23819</v>
          </cell>
          <cell r="B4282" t="str">
            <v>Tränketrog CNST 200 cm an Wand</v>
          </cell>
          <cell r="C4282" t="str">
            <v>Auge inox 200 cm murale</v>
          </cell>
          <cell r="D4282">
            <v>1261</v>
          </cell>
          <cell r="E4282" t="str">
            <v>P7</v>
          </cell>
          <cell r="F4282">
            <v>365</v>
          </cell>
          <cell r="G4282" t="str">
            <v>Stk</v>
          </cell>
          <cell r="H4282">
            <v>1363.15</v>
          </cell>
        </row>
        <row r="4283">
          <cell r="A4283">
            <v>23820</v>
          </cell>
          <cell r="B4283" t="str">
            <v>Tränketrog CNST 100 cm Bodenmodell</v>
          </cell>
          <cell r="C4283" t="str">
            <v>Auge inox 100 cm modèle au sol</v>
          </cell>
          <cell r="D4283">
            <v>1201</v>
          </cell>
          <cell r="E4283" t="str">
            <v>P7</v>
          </cell>
          <cell r="F4283">
            <v>365</v>
          </cell>
          <cell r="G4283" t="str">
            <v>Stk</v>
          </cell>
          <cell r="H4283">
            <v>1298.3</v>
          </cell>
        </row>
        <row r="4284">
          <cell r="A4284">
            <v>23821</v>
          </cell>
          <cell r="B4284" t="str">
            <v>Tränketrog CNST 150 cm Bodenmodell</v>
          </cell>
          <cell r="C4284" t="str">
            <v>Auge inox 150 cm modèle au sol</v>
          </cell>
          <cell r="D4284">
            <v>1263</v>
          </cell>
          <cell r="E4284" t="str">
            <v>P7</v>
          </cell>
          <cell r="F4284">
            <v>365</v>
          </cell>
          <cell r="G4284" t="str">
            <v>Stk</v>
          </cell>
          <cell r="H4284">
            <v>1365.3</v>
          </cell>
        </row>
        <row r="4285">
          <cell r="A4285">
            <v>23822</v>
          </cell>
          <cell r="B4285" t="str">
            <v>Tränketrog CNST 200 cm Bodenmodell</v>
          </cell>
          <cell r="C4285" t="str">
            <v>Auge inox 200 cm modèle au sol</v>
          </cell>
          <cell r="D4285">
            <v>1413</v>
          </cell>
          <cell r="E4285" t="str">
            <v>P7</v>
          </cell>
          <cell r="F4285">
            <v>365</v>
          </cell>
          <cell r="G4285" t="str">
            <v>Stk</v>
          </cell>
          <cell r="H4285">
            <v>1527.45</v>
          </cell>
        </row>
        <row r="4286">
          <cell r="A4286">
            <v>23823</v>
          </cell>
          <cell r="B4286" t="str">
            <v>Schwimmerventil Typ Topaz zu CNST Trog</v>
          </cell>
          <cell r="C4286" t="str">
            <v>Valve flotteur type Topaz pour auge inox</v>
          </cell>
          <cell r="D4286">
            <v>79.5</v>
          </cell>
          <cell r="E4286" t="str">
            <v>P7</v>
          </cell>
          <cell r="F4286">
            <v>365</v>
          </cell>
          <cell r="G4286" t="str">
            <v>Stk</v>
          </cell>
          <cell r="H4286">
            <v>85.95</v>
          </cell>
        </row>
        <row r="4287">
          <cell r="A4287">
            <v>238232</v>
          </cell>
          <cell r="B4287" t="str">
            <v>Reduziernippel 3/4" - 1/2"</v>
          </cell>
          <cell r="C4287" t="str">
            <v>Mamelon réduit 3/4" - 1/2"</v>
          </cell>
          <cell r="D4287">
            <v>2.25</v>
          </cell>
          <cell r="E4287" t="str">
            <v>P7</v>
          </cell>
          <cell r="F4287">
            <v>365</v>
          </cell>
          <cell r="G4287" t="str">
            <v>Stk</v>
          </cell>
          <cell r="H4287">
            <v>2.4500000000000002</v>
          </cell>
        </row>
        <row r="4288">
          <cell r="A4288">
            <v>23827</v>
          </cell>
          <cell r="B4288" t="str">
            <v>Tränketrog Kippbar CNST 80 cm an Wand</v>
          </cell>
          <cell r="C4288" t="str">
            <v>Auge basculante inox 80 cm murale</v>
          </cell>
          <cell r="D4288">
            <v>1030</v>
          </cell>
          <cell r="E4288" t="str">
            <v>P7</v>
          </cell>
          <cell r="F4288">
            <v>365</v>
          </cell>
          <cell r="G4288" t="str">
            <v>Stk</v>
          </cell>
          <cell r="H4288">
            <v>1113.45</v>
          </cell>
        </row>
        <row r="4289">
          <cell r="A4289">
            <v>238301</v>
          </cell>
          <cell r="B4289" t="str">
            <v>Anbaumotor 0.55kW zu Watt Getriebe</v>
          </cell>
          <cell r="C4289" t="str">
            <v>Moteur culture 0.55kW pour Watt</v>
          </cell>
          <cell r="D4289">
            <v>635</v>
          </cell>
          <cell r="E4289" t="str">
            <v>P4</v>
          </cell>
          <cell r="F4289">
            <v>491</v>
          </cell>
          <cell r="G4289" t="str">
            <v>Stk</v>
          </cell>
          <cell r="H4289">
            <v>686.45</v>
          </cell>
        </row>
        <row r="4290">
          <cell r="A4290">
            <v>238311</v>
          </cell>
          <cell r="B4290" t="str">
            <v>Anbaumotor 0.75kW zu Watt Getriebe</v>
          </cell>
          <cell r="C4290" t="str">
            <v>Moteur culture 0.75kW pour Watt mecani.</v>
          </cell>
          <cell r="D4290">
            <v>704</v>
          </cell>
          <cell r="E4290" t="str">
            <v>P4</v>
          </cell>
          <cell r="F4290">
            <v>491</v>
          </cell>
          <cell r="G4290" t="str">
            <v>Stk</v>
          </cell>
          <cell r="H4290">
            <v>761</v>
          </cell>
        </row>
        <row r="4291">
          <cell r="A4291">
            <v>23832</v>
          </cell>
          <cell r="B4291" t="str">
            <v>Getriebemotor Watt 0.75kW,Welle 30 mm</v>
          </cell>
          <cell r="C4291" t="str">
            <v>Reducteur Watt 0,75 kW axe 30 mm</v>
          </cell>
          <cell r="D4291">
            <v>2750</v>
          </cell>
          <cell r="E4291" t="str">
            <v>P4</v>
          </cell>
          <cell r="F4291">
            <v>491</v>
          </cell>
          <cell r="G4291" t="str">
            <v>Stk</v>
          </cell>
          <cell r="H4291">
            <v>2972.75</v>
          </cell>
        </row>
        <row r="4292">
          <cell r="A4292">
            <v>23833</v>
          </cell>
          <cell r="B4292" t="str">
            <v>Getriebemotor Siemens 0,75KW Welle 40 mm</v>
          </cell>
          <cell r="C4292" t="str">
            <v>Capot de ventilateur 0.75kW, axe 40 mm</v>
          </cell>
          <cell r="D4292">
            <v>2036</v>
          </cell>
          <cell r="E4292" t="str">
            <v>P4</v>
          </cell>
          <cell r="F4292">
            <v>491</v>
          </cell>
          <cell r="G4292" t="str">
            <v>Stk</v>
          </cell>
          <cell r="H4292">
            <v>2200.9</v>
          </cell>
        </row>
        <row r="4293">
          <cell r="A4293">
            <v>238331</v>
          </cell>
          <cell r="B4293" t="str">
            <v>Anbaumotor 0.75kW zu Siemens Getriebe</v>
          </cell>
          <cell r="C4293" t="str">
            <v>Moteur culture 0.75kW p.Siemens mecani.</v>
          </cell>
          <cell r="D4293">
            <v>1095</v>
          </cell>
          <cell r="E4293" t="str">
            <v>P4</v>
          </cell>
          <cell r="F4293">
            <v>491</v>
          </cell>
          <cell r="G4293" t="str">
            <v>Stk</v>
          </cell>
          <cell r="H4293">
            <v>1183.7</v>
          </cell>
        </row>
        <row r="4294">
          <cell r="A4294">
            <v>238332</v>
          </cell>
          <cell r="B4294" t="str">
            <v>Deckel zu Klemmenkasten Siemens</v>
          </cell>
          <cell r="C4294" t="str">
            <v>Couvercle p.cassette de serrage Siemens</v>
          </cell>
          <cell r="D4294">
            <v>21.4</v>
          </cell>
          <cell r="E4294" t="str">
            <v>P3</v>
          </cell>
          <cell r="F4294">
            <v>413</v>
          </cell>
          <cell r="G4294" t="str">
            <v>Stk</v>
          </cell>
          <cell r="H4294">
            <v>23.15</v>
          </cell>
        </row>
        <row r="4295">
          <cell r="A4295">
            <v>238333</v>
          </cell>
          <cell r="B4295" t="str">
            <v>Lüfterflügel zu Siemens Getriebemotor</v>
          </cell>
          <cell r="C4295" t="str">
            <v>Ailette de ventilateur Siemens mo redut.</v>
          </cell>
          <cell r="D4295">
            <v>14.05</v>
          </cell>
          <cell r="E4295" t="str">
            <v>P3</v>
          </cell>
          <cell r="F4295">
            <v>413</v>
          </cell>
          <cell r="G4295" t="str">
            <v>Stk</v>
          </cell>
          <cell r="H4295">
            <v>15.2</v>
          </cell>
        </row>
        <row r="4296">
          <cell r="A4296">
            <v>238334</v>
          </cell>
          <cell r="B4296" t="str">
            <v>Lüfterhaube zu Siemens Getriebemotor</v>
          </cell>
          <cell r="C4296" t="str">
            <v>Capot de Ventilat.Siemens motor reduteur</v>
          </cell>
          <cell r="D4296">
            <v>33.1</v>
          </cell>
          <cell r="E4296" t="str">
            <v>P3</v>
          </cell>
          <cell r="F4296">
            <v>413</v>
          </cell>
          <cell r="G4296" t="str">
            <v>Stk</v>
          </cell>
          <cell r="H4296">
            <v>35.799999999999997</v>
          </cell>
        </row>
        <row r="4297">
          <cell r="A4297">
            <v>238335</v>
          </cell>
          <cell r="B4297" t="str">
            <v>Getriebemotor Sim.0,75KW Wel.40 m.Bremse</v>
          </cell>
          <cell r="C4297" t="str">
            <v>Capot de ventilat 0.75kW, axe 40 a.frein</v>
          </cell>
          <cell r="D4297">
            <v>2662</v>
          </cell>
          <cell r="E4297" t="str">
            <v>P4</v>
          </cell>
          <cell r="F4297">
            <v>491</v>
          </cell>
          <cell r="G4297" t="str">
            <v>Stk</v>
          </cell>
          <cell r="H4297">
            <v>2877.6</v>
          </cell>
        </row>
        <row r="4298">
          <cell r="A4298">
            <v>238336</v>
          </cell>
          <cell r="B4298" t="str">
            <v>Anbaumotor 0.75kW Siemens Get.m Bremse</v>
          </cell>
          <cell r="C4298" t="str">
            <v>Moteur culture 0.75kW p.Siemens a.frein</v>
          </cell>
          <cell r="D4298">
            <v>1434</v>
          </cell>
          <cell r="E4298" t="str">
            <v>P4</v>
          </cell>
          <cell r="F4298">
            <v>491</v>
          </cell>
          <cell r="G4298" t="str">
            <v>Stk</v>
          </cell>
          <cell r="H4298">
            <v>1550.15</v>
          </cell>
        </row>
        <row r="4299">
          <cell r="A4299">
            <v>238338</v>
          </cell>
          <cell r="B4299" t="str">
            <v>Klemmbrett 6xM4 Siemens Motor</v>
          </cell>
          <cell r="C4299" t="str">
            <v>Bornier moteur 6xM4 Siemens</v>
          </cell>
          <cell r="D4299">
            <v>14.9</v>
          </cell>
          <cell r="E4299" t="str">
            <v>P4</v>
          </cell>
          <cell r="F4299">
            <v>491</v>
          </cell>
          <cell r="G4299" t="str">
            <v>Stk</v>
          </cell>
          <cell r="H4299">
            <v>16.100000000000001</v>
          </cell>
        </row>
        <row r="4300">
          <cell r="A4300">
            <v>23835</v>
          </cell>
          <cell r="B4300" t="str">
            <v>Getriebemotor 2.2 kW Hochförderer</v>
          </cell>
          <cell r="C4300" t="str">
            <v>Motoréducteur 2.2 kW pour Elevateur</v>
          </cell>
          <cell r="D4300">
            <v>2150</v>
          </cell>
          <cell r="E4300" t="str">
            <v>P3</v>
          </cell>
          <cell r="F4300">
            <v>413</v>
          </cell>
          <cell r="G4300" t="str">
            <v>Stk</v>
          </cell>
          <cell r="H4300">
            <v>2324.15</v>
          </cell>
        </row>
        <row r="4301">
          <cell r="A4301">
            <v>238351</v>
          </cell>
          <cell r="B4301" t="str">
            <v>Getriebemotor 2,2 kW CS500 mit Platte</v>
          </cell>
          <cell r="C4301" t="str">
            <v>Motoréducteur 2.2 kW CS500 avec plaque</v>
          </cell>
          <cell r="D4301">
            <v>2151</v>
          </cell>
          <cell r="E4301" t="str">
            <v>P3</v>
          </cell>
          <cell r="F4301">
            <v>413</v>
          </cell>
          <cell r="G4301" t="str">
            <v>Stk</v>
          </cell>
          <cell r="H4301">
            <v>2325.25</v>
          </cell>
        </row>
        <row r="4302">
          <cell r="A4302">
            <v>23836</v>
          </cell>
          <cell r="B4302" t="str">
            <v>Montageplatte Getriebe Hochförderer C500</v>
          </cell>
          <cell r="C4302" t="str">
            <v>Plaque de montage pour reduteur C500</v>
          </cell>
          <cell r="D4302">
            <v>117</v>
          </cell>
          <cell r="E4302" t="str">
            <v>P3</v>
          </cell>
          <cell r="F4302">
            <v>413</v>
          </cell>
          <cell r="G4302" t="str">
            <v>Stk</v>
          </cell>
          <cell r="H4302">
            <v>126.5</v>
          </cell>
        </row>
        <row r="4303">
          <cell r="A4303">
            <v>23860</v>
          </cell>
          <cell r="B4303" t="str">
            <v>Druckeinheit K 1000</v>
          </cell>
          <cell r="C4303" t="str">
            <v>Canal de pression ancrage k 1000</v>
          </cell>
          <cell r="D4303">
            <v>2450</v>
          </cell>
          <cell r="E4303" t="str">
            <v>P3</v>
          </cell>
          <cell r="F4303">
            <v>413</v>
          </cell>
          <cell r="G4303" t="str">
            <v>Stk</v>
          </cell>
          <cell r="H4303">
            <v>2648.45</v>
          </cell>
        </row>
        <row r="4304">
          <cell r="A4304">
            <v>23861</v>
          </cell>
          <cell r="B4304" t="str">
            <v>Austrittsbogen K 1000</v>
          </cell>
          <cell r="C4304" t="str">
            <v>Coude k 1000</v>
          </cell>
          <cell r="D4304">
            <v>1617</v>
          </cell>
          <cell r="E4304" t="str">
            <v>P3</v>
          </cell>
          <cell r="F4304">
            <v>413</v>
          </cell>
          <cell r="G4304" t="str">
            <v>Stk</v>
          </cell>
          <cell r="H4304">
            <v>1748</v>
          </cell>
        </row>
        <row r="4305">
          <cell r="A4305">
            <v>23862</v>
          </cell>
          <cell r="B4305" t="str">
            <v>Druckkanalverlängerung 1 Meter K 1000</v>
          </cell>
          <cell r="D4305">
            <v>1291</v>
          </cell>
          <cell r="E4305" t="str">
            <v>P3</v>
          </cell>
          <cell r="F4305">
            <v>413</v>
          </cell>
          <cell r="G4305" t="str">
            <v>Stk</v>
          </cell>
          <cell r="H4305">
            <v>1395.55</v>
          </cell>
        </row>
        <row r="4306">
          <cell r="A4306">
            <v>23863</v>
          </cell>
          <cell r="B4306" t="str">
            <v>Bogen Horizontal 45° links/rechts K1000</v>
          </cell>
          <cell r="C4306" t="str">
            <v>Arc.horizontal 45° gauche/droite K1000</v>
          </cell>
          <cell r="D4306">
            <v>1344</v>
          </cell>
          <cell r="E4306" t="str">
            <v>P3</v>
          </cell>
          <cell r="F4306">
            <v>413</v>
          </cell>
          <cell r="G4306" t="str">
            <v>Stk</v>
          </cell>
          <cell r="H4306">
            <v>1452.85</v>
          </cell>
        </row>
        <row r="4307">
          <cell r="A4307">
            <v>23867</v>
          </cell>
          <cell r="B4307" t="str">
            <v>Trennrahmen Universal 09 für Tiefboxe</v>
          </cell>
          <cell r="C4307" t="str">
            <v>Logette Universal 09 boxe profond</v>
          </cell>
          <cell r="D4307">
            <v>456</v>
          </cell>
          <cell r="E4307" t="str">
            <v>P7</v>
          </cell>
          <cell r="F4307">
            <v>820</v>
          </cell>
          <cell r="G4307" t="str">
            <v>Stk</v>
          </cell>
          <cell r="H4307">
            <v>492.95</v>
          </cell>
        </row>
        <row r="4308">
          <cell r="A4308">
            <v>23869</v>
          </cell>
          <cell r="B4308" t="str">
            <v>Trennrahmen Universal 09 für Hochboxe</v>
          </cell>
          <cell r="C4308" t="str">
            <v>Logette Universal 09 pour boxe surélevée</v>
          </cell>
          <cell r="D4308">
            <v>297</v>
          </cell>
          <cell r="E4308" t="str">
            <v>P7</v>
          </cell>
          <cell r="F4308">
            <v>820</v>
          </cell>
          <cell r="G4308" t="str">
            <v>Stk</v>
          </cell>
          <cell r="H4308">
            <v>321.05</v>
          </cell>
        </row>
        <row r="4309">
          <cell r="A4309">
            <v>240050</v>
          </cell>
          <cell r="B4309" t="str">
            <v>Antriebseinheit DMS Spalten</v>
          </cell>
          <cell r="C4309" t="str">
            <v>Entraînement DMS caillebotin</v>
          </cell>
          <cell r="D4309">
            <v>5057</v>
          </cell>
          <cell r="E4309" t="str">
            <v>P3</v>
          </cell>
          <cell r="F4309">
            <v>413</v>
          </cell>
          <cell r="G4309" t="str">
            <v>Stk</v>
          </cell>
          <cell r="H4309">
            <v>5466.6</v>
          </cell>
        </row>
        <row r="4310">
          <cell r="A4310">
            <v>240051</v>
          </cell>
          <cell r="B4310" t="str">
            <v>Hydraulik Leitung 1 Zyl. (12m)</v>
          </cell>
          <cell r="C4310" t="str">
            <v>Canal hydraulique 1 vérin (12m)</v>
          </cell>
          <cell r="D4310">
            <v>399</v>
          </cell>
          <cell r="E4310" t="str">
            <v>P3</v>
          </cell>
          <cell r="F4310">
            <v>413</v>
          </cell>
          <cell r="G4310" t="str">
            <v>Stk</v>
          </cell>
          <cell r="H4310">
            <v>431.3</v>
          </cell>
        </row>
        <row r="4311">
          <cell r="A4311">
            <v>240052</v>
          </cell>
          <cell r="B4311" t="str">
            <v>Hydraulik Leitung 2 Zyl. (36m+1 3-W H)</v>
          </cell>
          <cell r="C4311" t="str">
            <v>Tuyaux hydr. 2 vérin (36m+1 Robinet)</v>
          </cell>
          <cell r="D4311">
            <v>1188</v>
          </cell>
          <cell r="E4311" t="str">
            <v>P3</v>
          </cell>
          <cell r="F4311">
            <v>413</v>
          </cell>
          <cell r="G4311" t="str">
            <v>Stk</v>
          </cell>
          <cell r="H4311">
            <v>1284.25</v>
          </cell>
        </row>
        <row r="4312">
          <cell r="A4312">
            <v>240053</v>
          </cell>
          <cell r="B4312" t="str">
            <v>Hydraulik Leitung 3 Zyl. (84m+2 3-W H)</v>
          </cell>
          <cell r="C4312" t="str">
            <v>Canal hydr. 3 vérin (84m+2 Robinet)</v>
          </cell>
          <cell r="D4312">
            <v>2287</v>
          </cell>
          <cell r="E4312" t="str">
            <v>P3</v>
          </cell>
          <cell r="F4312">
            <v>413</v>
          </cell>
          <cell r="G4312" t="str">
            <v>Stk</v>
          </cell>
          <cell r="H4312">
            <v>2472.25</v>
          </cell>
        </row>
        <row r="4313">
          <cell r="A4313">
            <v>240060</v>
          </cell>
          <cell r="B4313" t="str">
            <v>Delta Master Antriebseinheit</v>
          </cell>
          <cell r="C4313" t="str">
            <v>Delta Master entraînement</v>
          </cell>
          <cell r="D4313">
            <v>6581</v>
          </cell>
          <cell r="E4313" t="str">
            <v>P3</v>
          </cell>
          <cell r="F4313">
            <v>413</v>
          </cell>
          <cell r="G4313" t="str">
            <v>Stk</v>
          </cell>
          <cell r="H4313">
            <v>7114.05</v>
          </cell>
        </row>
        <row r="4314">
          <cell r="A4314">
            <v>240061</v>
          </cell>
          <cell r="B4314" t="str">
            <v>Hydr. Leitung 12 m (für 1 DM-Zyl.)</v>
          </cell>
          <cell r="C4314" t="str">
            <v>Canal hydr. 12 m (pour 1 DM-vérin)</v>
          </cell>
          <cell r="D4314">
            <v>522</v>
          </cell>
          <cell r="E4314" t="str">
            <v>P3</v>
          </cell>
          <cell r="F4314">
            <v>413</v>
          </cell>
          <cell r="G4314" t="str">
            <v>Stk</v>
          </cell>
          <cell r="H4314">
            <v>564.29999999999995</v>
          </cell>
        </row>
        <row r="4315">
          <cell r="A4315">
            <v>240062</v>
          </cell>
          <cell r="B4315" t="str">
            <v>Hydr. Leitung 36m (für 2 DM-Zyl.)</v>
          </cell>
          <cell r="C4315" t="str">
            <v>Canal hydr. 36m (pour 2 DM-vérins)</v>
          </cell>
          <cell r="D4315">
            <v>1265</v>
          </cell>
          <cell r="E4315" t="str">
            <v>P3</v>
          </cell>
          <cell r="F4315">
            <v>413</v>
          </cell>
          <cell r="G4315" t="str">
            <v>Stk</v>
          </cell>
          <cell r="H4315">
            <v>1367.45</v>
          </cell>
        </row>
        <row r="4316">
          <cell r="A4316">
            <v>240063</v>
          </cell>
          <cell r="B4316" t="str">
            <v>Hydr. Leitung 84m (für 3 DM-Zyl.)</v>
          </cell>
          <cell r="C4316" t="str">
            <v>Canal hydr. 84m (pour 3 DM-vérins)</v>
          </cell>
          <cell r="D4316">
            <v>2530</v>
          </cell>
          <cell r="E4316" t="str">
            <v>P3</v>
          </cell>
          <cell r="F4316">
            <v>413</v>
          </cell>
          <cell r="G4316" t="str">
            <v>Stk</v>
          </cell>
          <cell r="H4316">
            <v>2734.95</v>
          </cell>
        </row>
        <row r="4317">
          <cell r="A4317">
            <v>240070</v>
          </cell>
          <cell r="B4317" t="str">
            <v>Antriebseinheit Delta Wing</v>
          </cell>
          <cell r="C4317" t="str">
            <v>Entraînement Delta Wing</v>
          </cell>
          <cell r="D4317">
            <v>6141</v>
          </cell>
          <cell r="E4317" t="str">
            <v>P3</v>
          </cell>
          <cell r="F4317">
            <v>413</v>
          </cell>
          <cell r="G4317" t="str">
            <v>Stk</v>
          </cell>
          <cell r="H4317">
            <v>6638.4</v>
          </cell>
        </row>
        <row r="4318">
          <cell r="A4318">
            <v>240071</v>
          </cell>
          <cell r="B4318" t="str">
            <v>Hydr. Leitung 12m (für 1 DW-Zyl.)</v>
          </cell>
          <cell r="C4318" t="str">
            <v>Canal hydr. 12m (pour 1 DW-vérin)</v>
          </cell>
          <cell r="D4318">
            <v>543</v>
          </cell>
          <cell r="E4318" t="str">
            <v>P3</v>
          </cell>
          <cell r="F4318">
            <v>413</v>
          </cell>
          <cell r="G4318" t="str">
            <v>Stk</v>
          </cell>
          <cell r="H4318">
            <v>587</v>
          </cell>
        </row>
        <row r="4319">
          <cell r="A4319">
            <v>240072</v>
          </cell>
          <cell r="B4319" t="str">
            <v>Hydr. Leitung 36m (für 2DW-Zyl.)</v>
          </cell>
          <cell r="C4319" t="str">
            <v>Canal hydr. 36m (pour 2DW-vérins)</v>
          </cell>
          <cell r="D4319">
            <v>1293</v>
          </cell>
          <cell r="E4319" t="str">
            <v>P3</v>
          </cell>
          <cell r="F4319">
            <v>413</v>
          </cell>
          <cell r="G4319" t="str">
            <v>Stk</v>
          </cell>
          <cell r="H4319">
            <v>1397.75</v>
          </cell>
        </row>
        <row r="4320">
          <cell r="A4320">
            <v>240073</v>
          </cell>
          <cell r="B4320" t="str">
            <v>Hydr. Leitung 84m (für 3DW-zyl.)</v>
          </cell>
          <cell r="C4320" t="str">
            <v>Canal hydr. 84m (pour 3DW-vérins)</v>
          </cell>
          <cell r="D4320">
            <v>2707</v>
          </cell>
          <cell r="E4320" t="str">
            <v>P3</v>
          </cell>
          <cell r="F4320">
            <v>413</v>
          </cell>
          <cell r="G4320" t="str">
            <v>Stk</v>
          </cell>
          <cell r="H4320">
            <v>2926.25</v>
          </cell>
        </row>
        <row r="4321">
          <cell r="A4321">
            <v>240080</v>
          </cell>
          <cell r="B4321" t="str">
            <v>Magnetventil für Fernsteuerung</v>
          </cell>
          <cell r="C4321" t="str">
            <v>Vanne solenoide</v>
          </cell>
          <cell r="D4321">
            <v>528</v>
          </cell>
          <cell r="E4321" t="str">
            <v>P3</v>
          </cell>
          <cell r="F4321">
            <v>413</v>
          </cell>
          <cell r="G4321" t="str">
            <v>Stk</v>
          </cell>
          <cell r="H4321">
            <v>570.75</v>
          </cell>
        </row>
        <row r="4322">
          <cell r="A4322">
            <v>240091</v>
          </cell>
          <cell r="B4322" t="str">
            <v>Hydraulikschlauchset zu Power Press</v>
          </cell>
          <cell r="C4322" t="str">
            <v>Tuyau de pression pour power press</v>
          </cell>
          <cell r="D4322">
            <v>484</v>
          </cell>
          <cell r="E4322" t="str">
            <v>P4</v>
          </cell>
          <cell r="F4322">
            <v>491</v>
          </cell>
          <cell r="G4322" t="str">
            <v>Stk</v>
          </cell>
          <cell r="H4322">
            <v>523.20000000000005</v>
          </cell>
        </row>
        <row r="4323">
          <cell r="A4323">
            <v>24020711</v>
          </cell>
          <cell r="B4323" t="str">
            <v>Klebeband PP braun 38mm x 66 Lfm 30my</v>
          </cell>
          <cell r="C4323" t="str">
            <v>Ruban collant brun 38mm x 66lfm 30 my</v>
          </cell>
          <cell r="D4323">
            <v>4.4400000000000004</v>
          </cell>
          <cell r="F4323">
            <v>383</v>
          </cell>
          <cell r="G4323" t="str">
            <v>Stk</v>
          </cell>
          <cell r="H4323">
            <v>4.8</v>
          </cell>
        </row>
        <row r="4324">
          <cell r="A4324">
            <v>24020911</v>
          </cell>
          <cell r="B4324" t="str">
            <v>Klebeband PP braun 48 x 66 Lfm 30 my</v>
          </cell>
          <cell r="C4324" t="str">
            <v>Ruban collant brun 38mm x 66lfm 30 my</v>
          </cell>
          <cell r="D4324">
            <v>5.3</v>
          </cell>
          <cell r="F4324">
            <v>383</v>
          </cell>
          <cell r="G4324" t="str">
            <v>Stk</v>
          </cell>
          <cell r="H4324">
            <v>5.75</v>
          </cell>
        </row>
        <row r="4325">
          <cell r="A4325">
            <v>24020921</v>
          </cell>
          <cell r="B4325" t="str">
            <v>Klebeband PP transparent 50mm x 66 Lfm</v>
          </cell>
          <cell r="D4325">
            <v>5.3</v>
          </cell>
          <cell r="F4325">
            <v>383</v>
          </cell>
          <cell r="G4325" t="str">
            <v>Stk</v>
          </cell>
          <cell r="H4325">
            <v>5.75</v>
          </cell>
        </row>
        <row r="4326">
          <cell r="A4326">
            <v>24040761</v>
          </cell>
          <cell r="B4326" t="str">
            <v>Klebeband PP DeLaval 38mm x 66 Lfm</v>
          </cell>
          <cell r="C4326" t="str">
            <v>Ruban collant DeLaval 38mm x 66lfm</v>
          </cell>
          <cell r="D4326">
            <v>4.75</v>
          </cell>
          <cell r="F4326">
            <v>383</v>
          </cell>
          <cell r="G4326" t="str">
            <v>Stk</v>
          </cell>
          <cell r="H4326">
            <v>5.15</v>
          </cell>
        </row>
        <row r="4327">
          <cell r="A4327">
            <v>24040965</v>
          </cell>
          <cell r="B4327" t="str">
            <v>Klebeband PP "Bruchgefahr" 50mm x 66 lfm</v>
          </cell>
          <cell r="C4327" t="str">
            <v>Ruban collant fragile 50mm x 66 lfm</v>
          </cell>
          <cell r="D4327">
            <v>12.44</v>
          </cell>
          <cell r="F4327">
            <v>383</v>
          </cell>
          <cell r="G4327" t="str">
            <v>Stk</v>
          </cell>
          <cell r="H4327">
            <v>13.45</v>
          </cell>
        </row>
        <row r="4328">
          <cell r="A4328">
            <v>2405902</v>
          </cell>
          <cell r="B4328" t="str">
            <v>Wellenkupplung Pumpenseitig 24/32</v>
          </cell>
          <cell r="C4328" t="str">
            <v>Accouplement côté pompe 24/32</v>
          </cell>
          <cell r="D4328">
            <v>88.3</v>
          </cell>
          <cell r="E4328" t="str">
            <v>P4</v>
          </cell>
          <cell r="F4328">
            <v>491</v>
          </cell>
          <cell r="G4328" t="str">
            <v>Stk</v>
          </cell>
          <cell r="H4328">
            <v>95.45</v>
          </cell>
        </row>
        <row r="4329">
          <cell r="A4329">
            <v>24074</v>
          </cell>
          <cell r="B4329" t="str">
            <v>Windschutz-Aufrollsystem C 78 10x1,5m</v>
          </cell>
          <cell r="C4329" t="str">
            <v>Sys. brise-vent enroulement C78 10x1,5m</v>
          </cell>
          <cell r="D4329">
            <v>3282</v>
          </cell>
          <cell r="E4329" t="str">
            <v>P7</v>
          </cell>
          <cell r="F4329">
            <v>870</v>
          </cell>
          <cell r="G4329" t="str">
            <v>Stk</v>
          </cell>
          <cell r="H4329">
            <v>3547.85</v>
          </cell>
        </row>
        <row r="4330">
          <cell r="A4330">
            <v>24075</v>
          </cell>
          <cell r="B4330" t="str">
            <v>Windschutz-Aufrollsystem C 78 15x1,5m</v>
          </cell>
          <cell r="C4330" t="str">
            <v>Sys. brise-vent enroulement C78 15x1,5m</v>
          </cell>
          <cell r="D4330">
            <v>4061</v>
          </cell>
          <cell r="E4330" t="str">
            <v>P7</v>
          </cell>
          <cell r="F4330">
            <v>870</v>
          </cell>
          <cell r="G4330" t="str">
            <v>Stk</v>
          </cell>
          <cell r="H4330">
            <v>4389.95</v>
          </cell>
        </row>
        <row r="4331">
          <cell r="A4331">
            <v>24076</v>
          </cell>
          <cell r="B4331" t="str">
            <v>Windschutz-Aufrollsystem C 78 20x1,5m</v>
          </cell>
          <cell r="C4331" t="str">
            <v>Sys. brise-vent enroulement C78 20x1,5m</v>
          </cell>
          <cell r="D4331">
            <v>4898</v>
          </cell>
          <cell r="E4331" t="str">
            <v>P7</v>
          </cell>
          <cell r="F4331">
            <v>870</v>
          </cell>
          <cell r="G4331" t="str">
            <v>Stk</v>
          </cell>
          <cell r="H4331">
            <v>5294.75</v>
          </cell>
        </row>
        <row r="4332">
          <cell r="A4332">
            <v>24077</v>
          </cell>
          <cell r="B4332" t="str">
            <v>Windschutz-Aufrollsystem C 78 25x1,5m</v>
          </cell>
          <cell r="C4332" t="str">
            <v>Sys. brise-vent enroulement C78 25x1,5m</v>
          </cell>
          <cell r="D4332">
            <v>5788</v>
          </cell>
          <cell r="E4332" t="str">
            <v>P7</v>
          </cell>
          <cell r="F4332">
            <v>870</v>
          </cell>
          <cell r="G4332" t="str">
            <v>Stk</v>
          </cell>
          <cell r="H4332">
            <v>6256.85</v>
          </cell>
        </row>
        <row r="4333">
          <cell r="A4333">
            <v>24078</v>
          </cell>
          <cell r="B4333" t="str">
            <v>Windschutz-Aufrollsystem C 78 30x1,5m</v>
          </cell>
          <cell r="C4333" t="str">
            <v>Sys. brise-vent enroulement C78 30x1,5m</v>
          </cell>
          <cell r="D4333">
            <v>6543</v>
          </cell>
          <cell r="E4333" t="str">
            <v>P7</v>
          </cell>
          <cell r="F4333">
            <v>870</v>
          </cell>
          <cell r="G4333" t="str">
            <v>Stk</v>
          </cell>
          <cell r="H4333">
            <v>7073</v>
          </cell>
        </row>
        <row r="4334">
          <cell r="A4334">
            <v>24079</v>
          </cell>
          <cell r="B4334" t="str">
            <v>Windschutz-Aufrollsystem C 78 35x1,5m</v>
          </cell>
          <cell r="C4334" t="str">
            <v>Sys. brise-vent enroulement C78 35x1,5m</v>
          </cell>
          <cell r="D4334">
            <v>7433</v>
          </cell>
          <cell r="E4334" t="str">
            <v>P7</v>
          </cell>
          <cell r="F4334">
            <v>870</v>
          </cell>
          <cell r="G4334" t="str">
            <v>Stk</v>
          </cell>
          <cell r="H4334">
            <v>8035.05</v>
          </cell>
        </row>
        <row r="4335">
          <cell r="A4335">
            <v>24080</v>
          </cell>
          <cell r="B4335" t="str">
            <v>Windschutz-Aufrollsystem C 78 40x1,5m</v>
          </cell>
          <cell r="C4335" t="str">
            <v>Sys. brise-vent enroulement C78 40x1,5m</v>
          </cell>
          <cell r="D4335">
            <v>9213</v>
          </cell>
          <cell r="E4335" t="str">
            <v>P7</v>
          </cell>
          <cell r="F4335">
            <v>870</v>
          </cell>
          <cell r="G4335" t="str">
            <v>Stk</v>
          </cell>
          <cell r="H4335">
            <v>9959.25</v>
          </cell>
        </row>
        <row r="4336">
          <cell r="A4336">
            <v>24080000</v>
          </cell>
          <cell r="B4336" t="str">
            <v>Magnetventil Stromlos geschlossen Delta</v>
          </cell>
          <cell r="C4336" t="str">
            <v>Vanne solenoide pour delta master ferme</v>
          </cell>
          <cell r="D4336">
            <v>396</v>
          </cell>
          <cell r="E4336" t="str">
            <v>P3</v>
          </cell>
          <cell r="F4336">
            <v>413</v>
          </cell>
          <cell r="G4336" t="str">
            <v>Stk</v>
          </cell>
          <cell r="H4336">
            <v>428.1</v>
          </cell>
        </row>
        <row r="4337">
          <cell r="A4337">
            <v>24080002</v>
          </cell>
          <cell r="B4337" t="str">
            <v>Magnetventil Stromlos offen Delta Master</v>
          </cell>
          <cell r="C4337" t="str">
            <v>Vanne solenoïde pour delta master ouvre</v>
          </cell>
          <cell r="D4337">
            <v>444</v>
          </cell>
          <cell r="E4337" t="str">
            <v>P3</v>
          </cell>
          <cell r="F4337">
            <v>413</v>
          </cell>
          <cell r="G4337" t="str">
            <v>Stk</v>
          </cell>
          <cell r="H4337">
            <v>479.95</v>
          </cell>
        </row>
        <row r="4338">
          <cell r="A4338">
            <v>24080005</v>
          </cell>
          <cell r="B4338" t="str">
            <v>2/2 Wege Sitzventil geschlossen</v>
          </cell>
          <cell r="C4338" t="str">
            <v>2/2 Vanne fermè</v>
          </cell>
          <cell r="D4338">
            <v>315</v>
          </cell>
          <cell r="E4338" t="str">
            <v>P3</v>
          </cell>
          <cell r="F4338">
            <v>413</v>
          </cell>
          <cell r="G4338" t="str">
            <v>Stk</v>
          </cell>
          <cell r="H4338">
            <v>340.5</v>
          </cell>
        </row>
        <row r="4339">
          <cell r="A4339">
            <v>24080008</v>
          </cell>
          <cell r="B4339" t="str">
            <v>Gewindeanschlusskörper</v>
          </cell>
          <cell r="C4339" t="str">
            <v>Fil raccordement corps</v>
          </cell>
          <cell r="D4339">
            <v>122</v>
          </cell>
          <cell r="E4339" t="str">
            <v>P3</v>
          </cell>
          <cell r="F4339">
            <v>413</v>
          </cell>
          <cell r="G4339" t="str">
            <v>Stk</v>
          </cell>
          <cell r="H4339">
            <v>131.9</v>
          </cell>
        </row>
        <row r="4340">
          <cell r="A4340">
            <v>24080009</v>
          </cell>
          <cell r="B4340" t="str">
            <v>Magnetspule 220V RAC (viereckig)</v>
          </cell>
          <cell r="C4340" t="str">
            <v>Bobine aimant 220V RAC (carré)</v>
          </cell>
          <cell r="D4340">
            <v>101</v>
          </cell>
          <cell r="E4340" t="str">
            <v>P3</v>
          </cell>
          <cell r="F4340">
            <v>413</v>
          </cell>
          <cell r="G4340" t="str">
            <v>Stk</v>
          </cell>
          <cell r="H4340">
            <v>109.2</v>
          </cell>
        </row>
        <row r="4341">
          <cell r="A4341">
            <v>24080015</v>
          </cell>
          <cell r="B4341" t="str">
            <v>2/2 Wege Sitzventil offen</v>
          </cell>
          <cell r="C4341" t="str">
            <v>2/2 Vanne ouvert</v>
          </cell>
          <cell r="D4341">
            <v>361</v>
          </cell>
          <cell r="E4341" t="str">
            <v>P3</v>
          </cell>
          <cell r="F4341">
            <v>413</v>
          </cell>
          <cell r="G4341" t="str">
            <v>Stk</v>
          </cell>
          <cell r="H4341">
            <v>390.25</v>
          </cell>
        </row>
        <row r="4342">
          <cell r="A4342">
            <v>24080017</v>
          </cell>
          <cell r="B4342" t="str">
            <v>Gerätestecker mit Gleichrichter</v>
          </cell>
          <cell r="C4342" t="str">
            <v>Fiche avec redesseur</v>
          </cell>
          <cell r="D4342">
            <v>45.6</v>
          </cell>
          <cell r="E4342" t="str">
            <v>P3</v>
          </cell>
          <cell r="F4342">
            <v>413</v>
          </cell>
          <cell r="G4342" t="str">
            <v>Stk</v>
          </cell>
          <cell r="H4342">
            <v>49.3</v>
          </cell>
        </row>
        <row r="4343">
          <cell r="A4343">
            <v>24080223</v>
          </cell>
          <cell r="B4343" t="str">
            <v>Steuerkasten 2.2kW-3.0kW DM/DW</v>
          </cell>
          <cell r="C4343" t="str">
            <v>Tableau elec.2.2kW-3.0kW DM/DW</v>
          </cell>
          <cell r="D4343">
            <v>1285</v>
          </cell>
          <cell r="E4343" t="str">
            <v>P3</v>
          </cell>
          <cell r="F4343">
            <v>413</v>
          </cell>
          <cell r="G4343" t="str">
            <v>Stk</v>
          </cell>
          <cell r="H4343">
            <v>1389.1</v>
          </cell>
        </row>
        <row r="4344">
          <cell r="A4344">
            <v>240802231</v>
          </cell>
          <cell r="B4344" t="str">
            <v>Wählschalter 1-4 DM-hydr. kompl</v>
          </cell>
          <cell r="C4344" t="str">
            <v>Comm.select. 1-4 DM-hydr.compl</v>
          </cell>
          <cell r="D4344">
            <v>96.5</v>
          </cell>
          <cell r="E4344" t="str">
            <v>P4</v>
          </cell>
          <cell r="F4344">
            <v>491</v>
          </cell>
          <cell r="G4344" t="str">
            <v>Stk</v>
          </cell>
          <cell r="H4344">
            <v>104.3</v>
          </cell>
        </row>
        <row r="4345">
          <cell r="A4345">
            <v>24080224</v>
          </cell>
          <cell r="B4345" t="str">
            <v>Steuerkasten DM/DW Sensorenendschalter</v>
          </cell>
          <cell r="C4345" t="str">
            <v>Tableau elec DM/DW sensor fin de course</v>
          </cell>
          <cell r="D4345">
            <v>1544</v>
          </cell>
          <cell r="E4345" t="str">
            <v>P3</v>
          </cell>
          <cell r="F4345">
            <v>413</v>
          </cell>
          <cell r="G4345" t="str">
            <v>Stk</v>
          </cell>
          <cell r="H4345">
            <v>1669.05</v>
          </cell>
        </row>
        <row r="4346">
          <cell r="A4346">
            <v>24080225</v>
          </cell>
          <cell r="B4346" t="str">
            <v>Steuerkasten DW/DM Handautomat Sensorend</v>
          </cell>
          <cell r="C4346" t="str">
            <v>Tableau elec.DW/DM man auto sensor fin</v>
          </cell>
          <cell r="D4346">
            <v>2028</v>
          </cell>
          <cell r="E4346" t="str">
            <v>P3</v>
          </cell>
          <cell r="F4346">
            <v>413</v>
          </cell>
          <cell r="G4346" t="str">
            <v>Stk</v>
          </cell>
          <cell r="H4346">
            <v>2192.25</v>
          </cell>
        </row>
        <row r="4347">
          <cell r="A4347">
            <v>2408086</v>
          </cell>
          <cell r="B4347" t="str">
            <v>Schaltkasten BASIC mit Uhr</v>
          </cell>
          <cell r="C4347" t="str">
            <v>Boite elektr.BASIC avec minuterie</v>
          </cell>
          <cell r="D4347">
            <v>2308</v>
          </cell>
          <cell r="E4347" t="str">
            <v>P3</v>
          </cell>
          <cell r="F4347">
            <v>413</v>
          </cell>
          <cell r="G4347" t="str">
            <v>Stk</v>
          </cell>
          <cell r="H4347">
            <v>2494.9499999999998</v>
          </cell>
        </row>
        <row r="4348">
          <cell r="A4348">
            <v>24080871</v>
          </cell>
          <cell r="B4348" t="str">
            <v>Zeitrelais 0,15s-10min</v>
          </cell>
          <cell r="C4348" t="str">
            <v>Relais temporise 0,15s-10min</v>
          </cell>
          <cell r="D4348">
            <v>203</v>
          </cell>
          <cell r="E4348" t="str">
            <v>P4</v>
          </cell>
          <cell r="F4348">
            <v>491</v>
          </cell>
          <cell r="G4348" t="str">
            <v>Stk</v>
          </cell>
          <cell r="H4348">
            <v>219.45</v>
          </cell>
        </row>
        <row r="4349">
          <cell r="A4349">
            <v>2408088</v>
          </cell>
          <cell r="B4349" t="str">
            <v>Steuerkasten 2.2 - 4.0kW</v>
          </cell>
          <cell r="C4349" t="str">
            <v>Boîtier de commande 2.2 - 4.0kW</v>
          </cell>
          <cell r="D4349">
            <v>931</v>
          </cell>
          <cell r="E4349" t="str">
            <v>P3</v>
          </cell>
          <cell r="F4349">
            <v>413</v>
          </cell>
          <cell r="G4349" t="str">
            <v>Stk</v>
          </cell>
          <cell r="H4349">
            <v>1006.4</v>
          </cell>
        </row>
        <row r="4350">
          <cell r="A4350">
            <v>240809</v>
          </cell>
          <cell r="B4350" t="str">
            <v>Drehschalter zu Steuerkasten Komprimat</v>
          </cell>
          <cell r="C4350" t="str">
            <v>Bouton tournant comprimat</v>
          </cell>
          <cell r="D4350">
            <v>348</v>
          </cell>
          <cell r="E4350" t="str">
            <v>P4</v>
          </cell>
          <cell r="F4350">
            <v>491</v>
          </cell>
          <cell r="G4350" t="str">
            <v>Stk</v>
          </cell>
          <cell r="H4350">
            <v>376.2</v>
          </cell>
        </row>
        <row r="4351">
          <cell r="A4351">
            <v>2408090</v>
          </cell>
          <cell r="B4351" t="str">
            <v>Steuerkasten 4.0kW - 5.5kW Y - D</v>
          </cell>
          <cell r="C4351" t="str">
            <v>Tableau électr. 4.0kW - 5.5kW</v>
          </cell>
          <cell r="D4351">
            <v>1245</v>
          </cell>
          <cell r="E4351" t="str">
            <v>P3</v>
          </cell>
          <cell r="F4351">
            <v>413</v>
          </cell>
          <cell r="G4351" t="str">
            <v>Stk</v>
          </cell>
          <cell r="H4351">
            <v>1345.85</v>
          </cell>
        </row>
        <row r="4352">
          <cell r="A4352">
            <v>24080902</v>
          </cell>
          <cell r="B4352" t="str">
            <v>Schütz 100-C16F10</v>
          </cell>
          <cell r="C4352" t="str">
            <v>Cont-electr. 100-C16F10</v>
          </cell>
          <cell r="D4352">
            <v>207</v>
          </cell>
          <cell r="E4352" t="str">
            <v>P4</v>
          </cell>
          <cell r="F4352">
            <v>491</v>
          </cell>
          <cell r="G4352" t="str">
            <v>Stk</v>
          </cell>
          <cell r="H4352">
            <v>223.75</v>
          </cell>
        </row>
        <row r="4353">
          <cell r="A4353">
            <v>24080903</v>
          </cell>
          <cell r="B4353" t="str">
            <v>Wärmepaket 3.7-12A</v>
          </cell>
          <cell r="C4353" t="str">
            <v>Relais thermique 3.7-12A</v>
          </cell>
          <cell r="D4353">
            <v>204</v>
          </cell>
          <cell r="E4353" t="str">
            <v>P4</v>
          </cell>
          <cell r="F4353">
            <v>491</v>
          </cell>
          <cell r="G4353" t="str">
            <v>Stk</v>
          </cell>
          <cell r="H4353">
            <v>220.5</v>
          </cell>
        </row>
        <row r="4354">
          <cell r="A4354">
            <v>24080904</v>
          </cell>
          <cell r="B4354" t="str">
            <v>Schalter 194L-E20-50442BR + Antrieb</v>
          </cell>
          <cell r="C4354" t="str">
            <v>Y/D interrupteur 194L-E20-50442</v>
          </cell>
          <cell r="D4354">
            <v>352</v>
          </cell>
          <cell r="E4354" t="str">
            <v>P4</v>
          </cell>
          <cell r="F4354">
            <v>491</v>
          </cell>
          <cell r="G4354" t="str">
            <v>Stk</v>
          </cell>
          <cell r="H4354">
            <v>380.5</v>
          </cell>
        </row>
        <row r="4355">
          <cell r="A4355">
            <v>2408093</v>
          </cell>
          <cell r="B4355" t="str">
            <v>Scharnier zu Schaltkasten 2408090</v>
          </cell>
          <cell r="C4355" t="str">
            <v>Charnière pour boîtier à comm.2408090</v>
          </cell>
          <cell r="D4355">
            <v>25.2</v>
          </cell>
          <cell r="E4355" t="str">
            <v>P3</v>
          </cell>
          <cell r="F4355">
            <v>180</v>
          </cell>
          <cell r="G4355" t="str">
            <v>Paa</v>
          </cell>
          <cell r="H4355">
            <v>27.25</v>
          </cell>
        </row>
        <row r="4356">
          <cell r="A4356">
            <v>24080931</v>
          </cell>
          <cell r="B4356" t="str">
            <v>Schalter 194L-A16-50131BR + Antrieb</v>
          </cell>
          <cell r="C4356" t="str">
            <v>Accessoire boîtier de commande</v>
          </cell>
          <cell r="D4356">
            <v>338</v>
          </cell>
          <cell r="E4356" t="str">
            <v>P4</v>
          </cell>
          <cell r="F4356">
            <v>491</v>
          </cell>
          <cell r="G4356" t="str">
            <v>Stk</v>
          </cell>
          <cell r="H4356">
            <v>365.4</v>
          </cell>
        </row>
        <row r="4357">
          <cell r="A4357">
            <v>24080932</v>
          </cell>
          <cell r="B4357" t="str">
            <v>Zeitrelais 0.05 Sek.-10 Std.</v>
          </cell>
          <cell r="C4357" t="str">
            <v>Relais temporise 0.05 Sek.-10 Std.</v>
          </cell>
          <cell r="D4357">
            <v>194</v>
          </cell>
          <cell r="E4357" t="str">
            <v>P4</v>
          </cell>
          <cell r="F4357">
            <v>491</v>
          </cell>
          <cell r="G4357" t="str">
            <v>Stk</v>
          </cell>
          <cell r="H4357">
            <v>209.7</v>
          </cell>
        </row>
        <row r="4358">
          <cell r="A4358">
            <v>24080933</v>
          </cell>
          <cell r="B4358" t="str">
            <v>Motorschutz und Zeitaufsatz</v>
          </cell>
          <cell r="C4358" t="str">
            <v>Relais temporise</v>
          </cell>
          <cell r="D4358">
            <v>425</v>
          </cell>
          <cell r="E4358" t="str">
            <v>P4</v>
          </cell>
          <cell r="F4358">
            <v>491</v>
          </cell>
          <cell r="G4358" t="str">
            <v>Stk</v>
          </cell>
          <cell r="H4358">
            <v>459.45</v>
          </cell>
        </row>
        <row r="4359">
          <cell r="A4359">
            <v>24081</v>
          </cell>
          <cell r="B4359" t="str">
            <v>Windschutz-Aufrollsystem C 78 45x1,5m</v>
          </cell>
          <cell r="C4359" t="str">
            <v>Sys. brise-vent enroulement C78 45x1,5m</v>
          </cell>
          <cell r="D4359">
            <v>10140</v>
          </cell>
          <cell r="E4359" t="str">
            <v>P7</v>
          </cell>
          <cell r="F4359">
            <v>870</v>
          </cell>
          <cell r="G4359" t="str">
            <v>Stk</v>
          </cell>
          <cell r="H4359">
            <v>10961.35</v>
          </cell>
        </row>
        <row r="4360">
          <cell r="A4360">
            <v>240810</v>
          </cell>
          <cell r="B4360" t="str">
            <v>Griff zu Drehschalter</v>
          </cell>
          <cell r="C4360" t="str">
            <v>Boutons</v>
          </cell>
          <cell r="D4360">
            <v>51.8</v>
          </cell>
          <cell r="E4360" t="str">
            <v>P4</v>
          </cell>
          <cell r="F4360">
            <v>491</v>
          </cell>
          <cell r="G4360" t="str">
            <v>Stk</v>
          </cell>
          <cell r="H4360">
            <v>56</v>
          </cell>
        </row>
        <row r="4361">
          <cell r="A4361">
            <v>24082</v>
          </cell>
          <cell r="B4361" t="str">
            <v>Windschutz-Aufrollsystem C 78 50x1,5m</v>
          </cell>
          <cell r="C4361" t="str">
            <v>Sys. brise-vent enroulement C78 50x1,5m</v>
          </cell>
          <cell r="D4361">
            <v>12155</v>
          </cell>
          <cell r="E4361" t="str">
            <v>P7</v>
          </cell>
          <cell r="F4361">
            <v>870</v>
          </cell>
          <cell r="G4361" t="str">
            <v>Stk</v>
          </cell>
          <cell r="H4361">
            <v>13139.55</v>
          </cell>
        </row>
        <row r="4362">
          <cell r="A4362">
            <v>24083</v>
          </cell>
          <cell r="B4362" t="str">
            <v>Windschutz-Aufrollsystem C 78 52,5x1,5m</v>
          </cell>
          <cell r="C4362" t="str">
            <v>Sys.brisevent enroulement C78 52,5x1,5m</v>
          </cell>
          <cell r="D4362">
            <v>12435</v>
          </cell>
          <cell r="E4362" t="str">
            <v>P7</v>
          </cell>
          <cell r="F4362">
            <v>870</v>
          </cell>
          <cell r="G4362" t="str">
            <v>Stk</v>
          </cell>
          <cell r="H4362">
            <v>13442.25</v>
          </cell>
        </row>
        <row r="4363">
          <cell r="A4363">
            <v>24084</v>
          </cell>
          <cell r="B4363" t="str">
            <v>Windschutz-Aufrollsystem C 78 10x1,75m</v>
          </cell>
          <cell r="C4363" t="str">
            <v>Sys. brise-vent enroulement C78 10x1,75m</v>
          </cell>
          <cell r="D4363">
            <v>3520</v>
          </cell>
          <cell r="E4363" t="str">
            <v>P7</v>
          </cell>
          <cell r="F4363">
            <v>870</v>
          </cell>
          <cell r="G4363" t="str">
            <v>Stk</v>
          </cell>
          <cell r="H4363">
            <v>3805.1</v>
          </cell>
        </row>
        <row r="4364">
          <cell r="A4364">
            <v>24085</v>
          </cell>
          <cell r="B4364" t="str">
            <v>Windschutz-Aufrollsystem C 78 15x1,75m</v>
          </cell>
          <cell r="C4364" t="str">
            <v>Sys. brise-vent enroulement C78 15x1,75m</v>
          </cell>
          <cell r="D4364">
            <v>4397</v>
          </cell>
          <cell r="E4364" t="str">
            <v>P7</v>
          </cell>
          <cell r="F4364">
            <v>870</v>
          </cell>
          <cell r="G4364" t="str">
            <v>Stk</v>
          </cell>
          <cell r="H4364">
            <v>4753.1499999999996</v>
          </cell>
        </row>
        <row r="4365">
          <cell r="A4365">
            <v>24086</v>
          </cell>
          <cell r="B4365" t="str">
            <v>Windschutz-Aufrollsystem C 78 20x1,75m</v>
          </cell>
          <cell r="C4365" t="str">
            <v>Sys. brise-vent enroulement C78 20x1,75m</v>
          </cell>
          <cell r="D4365">
            <v>5534</v>
          </cell>
          <cell r="E4365" t="str">
            <v>P7</v>
          </cell>
          <cell r="F4365">
            <v>870</v>
          </cell>
          <cell r="G4365" t="str">
            <v>Stk</v>
          </cell>
          <cell r="H4365">
            <v>5982.25</v>
          </cell>
        </row>
        <row r="4366">
          <cell r="A4366">
            <v>24087</v>
          </cell>
          <cell r="B4366" t="str">
            <v>Windschutz-Aufrollsystem C 78 25x1,75m</v>
          </cell>
          <cell r="C4366" t="str">
            <v>Sys. brise-vent enroulement C78 25x1,75m</v>
          </cell>
          <cell r="D4366">
            <v>6318</v>
          </cell>
          <cell r="E4366" t="str">
            <v>P7</v>
          </cell>
          <cell r="F4366">
            <v>870</v>
          </cell>
          <cell r="G4366" t="str">
            <v>Stk</v>
          </cell>
          <cell r="H4366">
            <v>6829.75</v>
          </cell>
        </row>
        <row r="4367">
          <cell r="A4367">
            <v>24088</v>
          </cell>
          <cell r="B4367" t="str">
            <v>Windschutz-Aufrollsystem C 78 30x1,75m</v>
          </cell>
          <cell r="C4367" t="str">
            <v>Sys. brise-vent enroulement C78 30x1,75m</v>
          </cell>
          <cell r="D4367">
            <v>7168</v>
          </cell>
          <cell r="E4367" t="str">
            <v>P7</v>
          </cell>
          <cell r="F4367">
            <v>870</v>
          </cell>
          <cell r="G4367" t="str">
            <v>Stk</v>
          </cell>
          <cell r="H4367">
            <v>7748.6</v>
          </cell>
        </row>
        <row r="4368">
          <cell r="A4368">
            <v>24089</v>
          </cell>
          <cell r="B4368" t="str">
            <v>Windschutz-Aufrollsystem C 78 35x1,75m</v>
          </cell>
          <cell r="C4368" t="str">
            <v>Sys. brise-vent enroulement C78 35x1,75m</v>
          </cell>
          <cell r="D4368">
            <v>8153</v>
          </cell>
          <cell r="E4368" t="str">
            <v>P7</v>
          </cell>
          <cell r="F4368">
            <v>870</v>
          </cell>
          <cell r="G4368" t="str">
            <v>Stk</v>
          </cell>
          <cell r="H4368">
            <v>8813.4</v>
          </cell>
        </row>
        <row r="4369">
          <cell r="A4369">
            <v>24090</v>
          </cell>
          <cell r="B4369" t="str">
            <v>Windschutz-Aufrollsystem C 78 40x1,75m</v>
          </cell>
          <cell r="C4369" t="str">
            <v>Sys. brise-vent enroulement C78 40x1,75m</v>
          </cell>
          <cell r="D4369">
            <v>9848</v>
          </cell>
          <cell r="E4369" t="str">
            <v>P7</v>
          </cell>
          <cell r="F4369">
            <v>870</v>
          </cell>
          <cell r="G4369" t="str">
            <v>Stk</v>
          </cell>
          <cell r="H4369">
            <v>10645.7</v>
          </cell>
        </row>
        <row r="4370">
          <cell r="A4370">
            <v>24091</v>
          </cell>
          <cell r="B4370" t="str">
            <v>Windschutz-Aufrollsystem C 78 45x1,75m</v>
          </cell>
          <cell r="C4370" t="str">
            <v>Sys. brise-vent enroulement C78 45x1,75m</v>
          </cell>
          <cell r="D4370">
            <v>11010</v>
          </cell>
          <cell r="E4370" t="str">
            <v>P7</v>
          </cell>
          <cell r="F4370">
            <v>870</v>
          </cell>
          <cell r="G4370" t="str">
            <v>Stk</v>
          </cell>
          <cell r="H4370">
            <v>11901.8</v>
          </cell>
        </row>
        <row r="4371">
          <cell r="A4371">
            <v>24092</v>
          </cell>
          <cell r="B4371" t="str">
            <v>Windschutz-Aufrollsystem C 78 50x1,75m</v>
          </cell>
          <cell r="C4371" t="str">
            <v>Sys. brise-vent enroulement C78 50x1,75m</v>
          </cell>
          <cell r="D4371">
            <v>12935</v>
          </cell>
          <cell r="E4371" t="str">
            <v>P7</v>
          </cell>
          <cell r="F4371">
            <v>870</v>
          </cell>
          <cell r="G4371" t="str">
            <v>Stk</v>
          </cell>
          <cell r="H4371">
            <v>13982.75</v>
          </cell>
        </row>
        <row r="4372">
          <cell r="A4372">
            <v>24093</v>
          </cell>
          <cell r="B4372" t="str">
            <v>Windschutz-Aufrollsystem C 78 52,5x1,75m</v>
          </cell>
          <cell r="C4372" t="str">
            <v>Sys.brisevent enroulement C78 52,5x1,75m</v>
          </cell>
          <cell r="D4372">
            <v>13250</v>
          </cell>
          <cell r="E4372" t="str">
            <v>P7</v>
          </cell>
          <cell r="F4372">
            <v>870</v>
          </cell>
          <cell r="G4372" t="str">
            <v>Stk</v>
          </cell>
          <cell r="H4372">
            <v>14323.25</v>
          </cell>
        </row>
        <row r="4373">
          <cell r="A4373">
            <v>24094</v>
          </cell>
          <cell r="B4373" t="str">
            <v>Windschutz-Aufrollsystem C 78 10x2m</v>
          </cell>
          <cell r="C4373" t="str">
            <v>Sys. brise-vent enroulement C78 10x2m</v>
          </cell>
          <cell r="D4373">
            <v>3666</v>
          </cell>
          <cell r="E4373" t="str">
            <v>P7</v>
          </cell>
          <cell r="F4373">
            <v>870</v>
          </cell>
          <cell r="G4373" t="str">
            <v>Stk</v>
          </cell>
          <cell r="H4373">
            <v>3962.95</v>
          </cell>
        </row>
        <row r="4374">
          <cell r="A4374">
            <v>24095</v>
          </cell>
          <cell r="B4374" t="str">
            <v>Windschutz-Aufrollsystem C 78 15x2m</v>
          </cell>
          <cell r="C4374" t="str">
            <v>Sys. brise-vent enroulement C78 15x2m</v>
          </cell>
          <cell r="D4374">
            <v>4595</v>
          </cell>
          <cell r="E4374" t="str">
            <v>P7</v>
          </cell>
          <cell r="F4374">
            <v>870</v>
          </cell>
          <cell r="G4374" t="str">
            <v>Stk</v>
          </cell>
          <cell r="H4374">
            <v>4967.2</v>
          </cell>
        </row>
        <row r="4375">
          <cell r="A4375">
            <v>24096</v>
          </cell>
          <cell r="B4375" t="str">
            <v>Windschutz-Aufrollsystem C 78 20x2m</v>
          </cell>
          <cell r="C4375" t="str">
            <v>Sys. brise-vent enroulement C78 20x2m</v>
          </cell>
          <cell r="D4375">
            <v>5633</v>
          </cell>
          <cell r="E4375" t="str">
            <v>P7</v>
          </cell>
          <cell r="F4375">
            <v>870</v>
          </cell>
          <cell r="G4375" t="str">
            <v>Stk</v>
          </cell>
          <cell r="H4375">
            <v>6089.25</v>
          </cell>
        </row>
        <row r="4376">
          <cell r="A4376">
            <v>24097</v>
          </cell>
          <cell r="B4376" t="str">
            <v>Windschutz-Aufrollsystem C 78 25x2m</v>
          </cell>
          <cell r="C4376" t="str">
            <v>Sys. brise-vent enroulement C78 25x2m</v>
          </cell>
          <cell r="D4376">
            <v>6614</v>
          </cell>
          <cell r="E4376" t="str">
            <v>P7</v>
          </cell>
          <cell r="F4376">
            <v>870</v>
          </cell>
          <cell r="G4376" t="str">
            <v>Stk</v>
          </cell>
          <cell r="H4376">
            <v>7149.75</v>
          </cell>
        </row>
        <row r="4377">
          <cell r="A4377">
            <v>24098</v>
          </cell>
          <cell r="B4377" t="str">
            <v>Windschutz-Aufrollsystem C 78 30x2m</v>
          </cell>
          <cell r="C4377" t="str">
            <v>Sys. brise-vent enroulement C78 30x2m</v>
          </cell>
          <cell r="D4377">
            <v>7523</v>
          </cell>
          <cell r="E4377" t="str">
            <v>P7</v>
          </cell>
          <cell r="F4377">
            <v>870</v>
          </cell>
          <cell r="G4377" t="str">
            <v>Stk</v>
          </cell>
          <cell r="H4377">
            <v>8132.35</v>
          </cell>
        </row>
        <row r="4378">
          <cell r="A4378">
            <v>24099</v>
          </cell>
          <cell r="B4378" t="str">
            <v>Windschutz-Aufrollsystem C 78 35x2m</v>
          </cell>
          <cell r="C4378" t="str">
            <v>Sys. brise-vent enroulement C78 35x2m</v>
          </cell>
          <cell r="D4378">
            <v>8557</v>
          </cell>
          <cell r="E4378" t="str">
            <v>P7</v>
          </cell>
          <cell r="F4378">
            <v>870</v>
          </cell>
          <cell r="G4378" t="str">
            <v>Stk</v>
          </cell>
          <cell r="H4378">
            <v>9250.1</v>
          </cell>
        </row>
        <row r="4379">
          <cell r="A4379">
            <v>24100</v>
          </cell>
          <cell r="B4379" t="str">
            <v>Windschutz-Aufrollsystem C 78 40x2m</v>
          </cell>
          <cell r="C4379" t="str">
            <v>Sys. brise-vent enroulement C78 40x2m</v>
          </cell>
          <cell r="D4379">
            <v>10490</v>
          </cell>
          <cell r="E4379" t="str">
            <v>P7</v>
          </cell>
          <cell r="F4379">
            <v>870</v>
          </cell>
          <cell r="G4379" t="str">
            <v>Stk</v>
          </cell>
          <cell r="H4379">
            <v>11339.7</v>
          </cell>
        </row>
        <row r="4380">
          <cell r="A4380">
            <v>24101</v>
          </cell>
          <cell r="B4380" t="str">
            <v>Windschutz-Aufrollsystem C 78 45x2m</v>
          </cell>
          <cell r="C4380" t="str">
            <v>Sys. brise-vent enroulement C78 45x2m</v>
          </cell>
          <cell r="D4380">
            <v>11560</v>
          </cell>
          <cell r="E4380" t="str">
            <v>P7</v>
          </cell>
          <cell r="F4380">
            <v>870</v>
          </cell>
          <cell r="G4380" t="str">
            <v>Stk</v>
          </cell>
          <cell r="H4380">
            <v>12496.35</v>
          </cell>
        </row>
        <row r="4381">
          <cell r="A4381">
            <v>24102</v>
          </cell>
          <cell r="B4381" t="str">
            <v>Windschutz-Aufrollsystem C 78 50x2m</v>
          </cell>
          <cell r="C4381" t="str">
            <v>Sys. brise-vent enroulement C78 50x2m</v>
          </cell>
          <cell r="D4381">
            <v>13710</v>
          </cell>
          <cell r="E4381" t="str">
            <v>P7</v>
          </cell>
          <cell r="F4381">
            <v>870</v>
          </cell>
          <cell r="G4381" t="str">
            <v>Stk</v>
          </cell>
          <cell r="H4381">
            <v>14820.5</v>
          </cell>
        </row>
        <row r="4382">
          <cell r="A4382">
            <v>241022</v>
          </cell>
          <cell r="B4382" t="str">
            <v>Hydraulikschlauch NW 15 x 640 mm gerade</v>
          </cell>
          <cell r="C4382" t="str">
            <v>Tuyau de pression NW 15 x 640 mm</v>
          </cell>
          <cell r="D4382">
            <v>64.8</v>
          </cell>
          <cell r="E4382" t="str">
            <v>P3</v>
          </cell>
          <cell r="F4382">
            <v>413</v>
          </cell>
          <cell r="G4382" t="str">
            <v>Stk</v>
          </cell>
          <cell r="H4382">
            <v>70.05</v>
          </cell>
        </row>
        <row r="4383">
          <cell r="A4383">
            <v>241023</v>
          </cell>
          <cell r="B4383" t="str">
            <v>Hydraulikschlauch NW 15 x 3100mm gerade</v>
          </cell>
          <cell r="C4383" t="str">
            <v>Tuyau de pression NW 15 x 3100mm</v>
          </cell>
          <cell r="D4383">
            <v>161</v>
          </cell>
          <cell r="E4383" t="str">
            <v>P3</v>
          </cell>
          <cell r="F4383">
            <v>413</v>
          </cell>
          <cell r="G4383" t="str">
            <v>Stk</v>
          </cell>
          <cell r="H4383">
            <v>174.05</v>
          </cell>
        </row>
        <row r="4384">
          <cell r="A4384">
            <v>24103</v>
          </cell>
          <cell r="B4384" t="str">
            <v>Windschutz-Aufrollsystem C 78 52,5x2m</v>
          </cell>
          <cell r="C4384" t="str">
            <v>Sys.brisevent enroulement C78 52,5x2m</v>
          </cell>
          <cell r="D4384">
            <v>14065</v>
          </cell>
          <cell r="E4384" t="str">
            <v>P7</v>
          </cell>
          <cell r="F4384">
            <v>870</v>
          </cell>
          <cell r="G4384" t="str">
            <v>Stk</v>
          </cell>
          <cell r="H4384">
            <v>15204.25</v>
          </cell>
        </row>
        <row r="4385">
          <cell r="A4385">
            <v>24104</v>
          </cell>
          <cell r="B4385" t="str">
            <v>Windschutz-Aufrollsystem C 78 10x2,25</v>
          </cell>
          <cell r="C4385" t="str">
            <v>Sys. brise-vent enroulement C78 10x2,25m</v>
          </cell>
          <cell r="D4385">
            <v>3809</v>
          </cell>
          <cell r="E4385" t="str">
            <v>P7</v>
          </cell>
          <cell r="F4385">
            <v>870</v>
          </cell>
          <cell r="G4385" t="str">
            <v>Stk</v>
          </cell>
          <cell r="H4385">
            <v>4117.55</v>
          </cell>
        </row>
        <row r="4386">
          <cell r="A4386">
            <v>24105</v>
          </cell>
          <cell r="B4386" t="str">
            <v>Windschutz-Aufrollsystem C 78 15x2,25m</v>
          </cell>
          <cell r="C4386" t="str">
            <v>Sys. brise-vent enroulement C78 15x2,25m</v>
          </cell>
          <cell r="D4386">
            <v>4790</v>
          </cell>
          <cell r="E4386" t="str">
            <v>P7</v>
          </cell>
          <cell r="F4386">
            <v>870</v>
          </cell>
          <cell r="G4386" t="str">
            <v>Stk</v>
          </cell>
          <cell r="H4386">
            <v>5178</v>
          </cell>
        </row>
        <row r="4387">
          <cell r="A4387">
            <v>24106</v>
          </cell>
          <cell r="B4387" t="str">
            <v>Windschutz-Aufrollsystem C 78 20x2,25m</v>
          </cell>
          <cell r="C4387" t="str">
            <v>Sys. brise-vent enroulement C78 20x2,25m</v>
          </cell>
          <cell r="D4387">
            <v>5881</v>
          </cell>
          <cell r="E4387" t="str">
            <v>P7</v>
          </cell>
          <cell r="F4387">
            <v>870</v>
          </cell>
          <cell r="G4387" t="str">
            <v>Stk</v>
          </cell>
          <cell r="H4387">
            <v>6357.35</v>
          </cell>
        </row>
        <row r="4388">
          <cell r="A4388">
            <v>24107</v>
          </cell>
          <cell r="B4388" t="str">
            <v>Windschutz-Aufrollsystem C 78 25x2,25m</v>
          </cell>
          <cell r="C4388" t="str">
            <v>Sys. brise-vent enroulement C78 25x2,25m</v>
          </cell>
          <cell r="D4388">
            <v>6967</v>
          </cell>
          <cell r="E4388" t="str">
            <v>P7</v>
          </cell>
          <cell r="F4388">
            <v>870</v>
          </cell>
          <cell r="G4388" t="str">
            <v>Stk</v>
          </cell>
          <cell r="H4388">
            <v>7531.35</v>
          </cell>
        </row>
        <row r="4389">
          <cell r="A4389">
            <v>24108</v>
          </cell>
          <cell r="B4389" t="str">
            <v>Windschutz-Aufrollsystem C 78 30x2,25m</v>
          </cell>
          <cell r="C4389" t="str">
            <v>Sys. brise-vent enroulement C78 30x2,25m</v>
          </cell>
          <cell r="D4389">
            <v>7874</v>
          </cell>
          <cell r="E4389" t="str">
            <v>P7</v>
          </cell>
          <cell r="F4389">
            <v>870</v>
          </cell>
          <cell r="G4389" t="str">
            <v>Stk</v>
          </cell>
          <cell r="H4389">
            <v>8511.7999999999993</v>
          </cell>
        </row>
        <row r="4390">
          <cell r="A4390">
            <v>24109</v>
          </cell>
          <cell r="B4390" t="str">
            <v>Windschutz-Aufrollsystem C 78 35x2,25m</v>
          </cell>
          <cell r="C4390" t="str">
            <v>Sys. brise-vent enroulement C78 35x2,25m</v>
          </cell>
          <cell r="D4390">
            <v>8961</v>
          </cell>
          <cell r="E4390" t="str">
            <v>P7</v>
          </cell>
          <cell r="F4390">
            <v>870</v>
          </cell>
          <cell r="G4390" t="str">
            <v>Stk</v>
          </cell>
          <cell r="H4390">
            <v>9686.85</v>
          </cell>
        </row>
        <row r="4391">
          <cell r="A4391">
            <v>24110</v>
          </cell>
          <cell r="B4391" t="str">
            <v>Windschutz-Aufrollsystem C 78 40x2,25m</v>
          </cell>
          <cell r="C4391" t="str">
            <v>Sys. brise-vent enroulement C78 40x2,25m</v>
          </cell>
          <cell r="D4391">
            <v>10825</v>
          </cell>
          <cell r="E4391" t="str">
            <v>P7</v>
          </cell>
          <cell r="F4391">
            <v>870</v>
          </cell>
          <cell r="G4391" t="str">
            <v>Stk</v>
          </cell>
          <cell r="H4391">
            <v>11701.85</v>
          </cell>
        </row>
        <row r="4392">
          <cell r="A4392">
            <v>24111</v>
          </cell>
          <cell r="B4392" t="str">
            <v>Windschutz-Aufrollsystem C 78 45x2,25m</v>
          </cell>
          <cell r="C4392" t="str">
            <v>Sys. brise-vent enroulement C78 45x2,25m</v>
          </cell>
          <cell r="D4392">
            <v>12270</v>
          </cell>
          <cell r="E4392" t="str">
            <v>P7</v>
          </cell>
          <cell r="F4392">
            <v>870</v>
          </cell>
          <cell r="G4392" t="str">
            <v>Stk</v>
          </cell>
          <cell r="H4392">
            <v>13263.85</v>
          </cell>
        </row>
        <row r="4393">
          <cell r="A4393">
            <v>24112</v>
          </cell>
          <cell r="B4393" t="str">
            <v>Windschutz-Aufrollsystem C 78 50x2,25m</v>
          </cell>
          <cell r="C4393" t="str">
            <v>Sys. brise-vent enroulement C78 50x2,25m</v>
          </cell>
          <cell r="D4393">
            <v>14490</v>
          </cell>
          <cell r="E4393" t="str">
            <v>P7</v>
          </cell>
          <cell r="F4393">
            <v>870</v>
          </cell>
          <cell r="G4393" t="str">
            <v>Stk</v>
          </cell>
          <cell r="H4393">
            <v>15663.7</v>
          </cell>
        </row>
        <row r="4394">
          <cell r="A4394">
            <v>24113</v>
          </cell>
          <cell r="B4394" t="str">
            <v>Windschutz-Aufrollsystem C 78 52,5x2,25m</v>
          </cell>
          <cell r="C4394" t="str">
            <v>Sys.brisevent enroulement C78 52,5x2,25m</v>
          </cell>
          <cell r="D4394">
            <v>14880</v>
          </cell>
          <cell r="E4394" t="str">
            <v>P7</v>
          </cell>
          <cell r="F4394">
            <v>870</v>
          </cell>
          <cell r="G4394" t="str">
            <v>Stk</v>
          </cell>
          <cell r="H4394">
            <v>16085.3</v>
          </cell>
        </row>
        <row r="4395">
          <cell r="A4395">
            <v>24114</v>
          </cell>
          <cell r="B4395" t="str">
            <v>Windschutz-Aufrollsystem C 78 10x2,5</v>
          </cell>
          <cell r="C4395" t="str">
            <v>Sys. brise-vent enroulement C78 10x2,5m</v>
          </cell>
          <cell r="D4395">
            <v>3960</v>
          </cell>
          <cell r="E4395" t="str">
            <v>P7</v>
          </cell>
          <cell r="F4395">
            <v>870</v>
          </cell>
          <cell r="G4395" t="str">
            <v>Stk</v>
          </cell>
          <cell r="H4395">
            <v>4280.75</v>
          </cell>
        </row>
        <row r="4396">
          <cell r="A4396">
            <v>24115</v>
          </cell>
          <cell r="B4396" t="str">
            <v>Windschutz-Aufrollsystem C 78 15x2,5m</v>
          </cell>
          <cell r="C4396" t="str">
            <v>Sys. brise-vent enroulement C78 15x2,5m</v>
          </cell>
          <cell r="D4396">
            <v>4991</v>
          </cell>
          <cell r="E4396" t="str">
            <v>P7</v>
          </cell>
          <cell r="F4396">
            <v>870</v>
          </cell>
          <cell r="G4396" t="str">
            <v>Stk</v>
          </cell>
          <cell r="H4396">
            <v>5395.25</v>
          </cell>
        </row>
        <row r="4397">
          <cell r="A4397">
            <v>24116</v>
          </cell>
          <cell r="B4397" t="str">
            <v>Windschutz-Aufrollsystem C 78 20x2,5m</v>
          </cell>
          <cell r="C4397" t="str">
            <v>Sys. brise-vent enroulement C78 20x2,5m</v>
          </cell>
          <cell r="D4397">
            <v>6128</v>
          </cell>
          <cell r="E4397" t="str">
            <v>P7</v>
          </cell>
          <cell r="F4397">
            <v>870</v>
          </cell>
          <cell r="G4397" t="str">
            <v>Stk</v>
          </cell>
          <cell r="H4397">
            <v>6624.35</v>
          </cell>
        </row>
        <row r="4398">
          <cell r="A4398">
            <v>24117</v>
          </cell>
          <cell r="B4398" t="str">
            <v>Windschutz-Aufrollsystem C 78 25x2,5m</v>
          </cell>
          <cell r="C4398" t="str">
            <v>Sys. brise-vent enroulement C78 25x2,5m</v>
          </cell>
          <cell r="D4398">
            <v>7269</v>
          </cell>
          <cell r="E4398" t="str">
            <v>P7</v>
          </cell>
          <cell r="F4398">
            <v>870</v>
          </cell>
          <cell r="G4398" t="str">
            <v>Stk</v>
          </cell>
          <cell r="H4398">
            <v>7857.8</v>
          </cell>
        </row>
        <row r="4399">
          <cell r="A4399">
            <v>24118</v>
          </cell>
          <cell r="B4399" t="str">
            <v>Windschutz-Aufrollsystem C 78 30x2,5m</v>
          </cell>
          <cell r="C4399" t="str">
            <v>Sys. brise-vent enroulement C78 30x2,5m</v>
          </cell>
          <cell r="D4399">
            <v>8226</v>
          </cell>
          <cell r="E4399" t="str">
            <v>P7</v>
          </cell>
          <cell r="F4399">
            <v>870</v>
          </cell>
          <cell r="G4399" t="str">
            <v>Stk</v>
          </cell>
          <cell r="H4399">
            <v>8892.2999999999993</v>
          </cell>
        </row>
        <row r="4400">
          <cell r="A4400">
            <v>24119</v>
          </cell>
          <cell r="B4400" t="str">
            <v>Windschutz-Aufrollsystem C 78 35x2,5m</v>
          </cell>
          <cell r="C4400" t="str">
            <v>Sys. brise-vent enroulement C78 35x2,5m</v>
          </cell>
          <cell r="D4400">
            <v>9360</v>
          </cell>
          <cell r="E4400" t="str">
            <v>P7</v>
          </cell>
          <cell r="F4400">
            <v>870</v>
          </cell>
          <cell r="G4400" t="str">
            <v>Stk</v>
          </cell>
          <cell r="H4400">
            <v>10118.15</v>
          </cell>
        </row>
        <row r="4401">
          <cell r="A4401">
            <v>24120</v>
          </cell>
          <cell r="B4401" t="str">
            <v>Windschutz-Aufrollsystem C 78 40x2,5m</v>
          </cell>
          <cell r="C4401" t="str">
            <v>Sys. brise-vent enroulement C78 40x2,5m</v>
          </cell>
          <cell r="D4401">
            <v>11240</v>
          </cell>
          <cell r="E4401" t="str">
            <v>P7</v>
          </cell>
          <cell r="F4401">
            <v>870</v>
          </cell>
          <cell r="G4401" t="str">
            <v>Stk</v>
          </cell>
          <cell r="H4401">
            <v>12150.45</v>
          </cell>
        </row>
        <row r="4402">
          <cell r="A4402">
            <v>24121</v>
          </cell>
          <cell r="B4402" t="str">
            <v>Windschutz-Aufrollsystem C 78 45x2,5m</v>
          </cell>
          <cell r="C4402" t="str">
            <v>Sys. brise-vent enroulement C78 45x2,5m</v>
          </cell>
          <cell r="D4402">
            <v>12980</v>
          </cell>
          <cell r="E4402" t="str">
            <v>P7</v>
          </cell>
          <cell r="F4402">
            <v>870</v>
          </cell>
          <cell r="G4402" t="str">
            <v>Stk</v>
          </cell>
          <cell r="H4402">
            <v>14031.4</v>
          </cell>
        </row>
        <row r="4403">
          <cell r="A4403">
            <v>24122</v>
          </cell>
          <cell r="B4403" t="str">
            <v>Windschutz-Aufrollsystem C 78 50x2,5m</v>
          </cell>
          <cell r="C4403" t="str">
            <v>Sys. brise-vent enroulement C78 50x2,5m</v>
          </cell>
          <cell r="D4403">
            <v>15270</v>
          </cell>
          <cell r="E4403" t="str">
            <v>P7</v>
          </cell>
          <cell r="F4403">
            <v>870</v>
          </cell>
          <cell r="G4403" t="str">
            <v>Stk</v>
          </cell>
          <cell r="H4403">
            <v>16506.849999999999</v>
          </cell>
        </row>
        <row r="4404">
          <cell r="A4404">
            <v>24123</v>
          </cell>
          <cell r="B4404" t="str">
            <v>Windschutz-Aufrollsystem C 78 52,5x2,5m</v>
          </cell>
          <cell r="C4404" t="str">
            <v>Sys.brisevent enroulement C78 52,5x2,5m</v>
          </cell>
          <cell r="D4404">
            <v>15695</v>
          </cell>
          <cell r="E4404" t="str">
            <v>P7</v>
          </cell>
          <cell r="F4404">
            <v>870</v>
          </cell>
          <cell r="G4404" t="str">
            <v>Stk</v>
          </cell>
          <cell r="H4404">
            <v>16966.3</v>
          </cell>
        </row>
        <row r="4405">
          <cell r="A4405">
            <v>24124</v>
          </cell>
          <cell r="B4405" t="str">
            <v>Windschutz-Aufrollsystem C 78 10x2,75m</v>
          </cell>
          <cell r="C4405" t="str">
            <v>Sys. brise-vent enroulement C78 10x2,75m</v>
          </cell>
          <cell r="D4405">
            <v>4463</v>
          </cell>
          <cell r="E4405" t="str">
            <v>P7</v>
          </cell>
          <cell r="F4405">
            <v>870</v>
          </cell>
          <cell r="G4405" t="str">
            <v>Stk</v>
          </cell>
          <cell r="H4405">
            <v>4824.5</v>
          </cell>
        </row>
        <row r="4406">
          <cell r="A4406">
            <v>24125</v>
          </cell>
          <cell r="B4406" t="str">
            <v>Windschutz-Aufrollsystem C 78 15x2,75m</v>
          </cell>
          <cell r="C4406" t="str">
            <v>Sys. brise-vent enroulement C78 15x2,75m</v>
          </cell>
          <cell r="D4406">
            <v>5589</v>
          </cell>
          <cell r="E4406" t="str">
            <v>P7</v>
          </cell>
          <cell r="F4406">
            <v>870</v>
          </cell>
          <cell r="G4406" t="str">
            <v>Stk</v>
          </cell>
          <cell r="H4406">
            <v>6041.7</v>
          </cell>
        </row>
        <row r="4407">
          <cell r="A4407">
            <v>24126</v>
          </cell>
          <cell r="B4407" t="str">
            <v>Windschutz-Aufrollsystem C 78 20x2,75m</v>
          </cell>
          <cell r="C4407" t="str">
            <v>Sys. brise-vent enroulement C78 20x2,75m</v>
          </cell>
          <cell r="D4407">
            <v>6828</v>
          </cell>
          <cell r="E4407" t="str">
            <v>P7</v>
          </cell>
          <cell r="F4407">
            <v>870</v>
          </cell>
          <cell r="G4407" t="str">
            <v>Stk</v>
          </cell>
          <cell r="H4407">
            <v>7381.05</v>
          </cell>
        </row>
        <row r="4408">
          <cell r="A4408">
            <v>24127</v>
          </cell>
          <cell r="B4408" t="str">
            <v>Windschutz-Aufrollsystem C 78 25x2,75m</v>
          </cell>
          <cell r="C4408" t="str">
            <v>Sys. brise-vent enroulement C78 25x2,75m</v>
          </cell>
          <cell r="D4408">
            <v>8060</v>
          </cell>
          <cell r="E4408" t="str">
            <v>P7</v>
          </cell>
          <cell r="F4408">
            <v>870</v>
          </cell>
          <cell r="G4408" t="str">
            <v>Stk</v>
          </cell>
          <cell r="H4408">
            <v>8712.85</v>
          </cell>
        </row>
        <row r="4409">
          <cell r="A4409">
            <v>24128</v>
          </cell>
          <cell r="B4409" t="str">
            <v>Windschutz-Aufrollsystem C 78 30x2,75m</v>
          </cell>
          <cell r="C4409" t="str">
            <v>Sys. brise-vent enroulement C78 30x2,75m</v>
          </cell>
          <cell r="D4409">
            <v>9166</v>
          </cell>
          <cell r="E4409" t="str">
            <v>P7</v>
          </cell>
          <cell r="F4409">
            <v>870</v>
          </cell>
          <cell r="G4409" t="str">
            <v>Stk</v>
          </cell>
          <cell r="H4409">
            <v>9908.4500000000007</v>
          </cell>
        </row>
        <row r="4410">
          <cell r="A4410">
            <v>24129</v>
          </cell>
          <cell r="B4410" t="str">
            <v>Windschutz-Aufrollsystem C 78 35x2,75m</v>
          </cell>
          <cell r="C4410" t="str">
            <v>Sys. brise-vent enroulement C78 35x2,75m</v>
          </cell>
          <cell r="D4410">
            <v>10355</v>
          </cell>
          <cell r="E4410" t="str">
            <v>P7</v>
          </cell>
          <cell r="F4410">
            <v>870</v>
          </cell>
          <cell r="G4410" t="str">
            <v>Stk</v>
          </cell>
          <cell r="H4410">
            <v>11193.75</v>
          </cell>
        </row>
        <row r="4411">
          <cell r="A4411">
            <v>24130</v>
          </cell>
          <cell r="B4411" t="str">
            <v>Windschutz-Aufrollsystem C 78 40x2,75m</v>
          </cell>
          <cell r="C4411" t="str">
            <v>Sys. brise-vent enroulement C78 40x2,75m</v>
          </cell>
          <cell r="D4411">
            <v>12405</v>
          </cell>
          <cell r="E4411" t="str">
            <v>P7</v>
          </cell>
          <cell r="F4411">
            <v>870</v>
          </cell>
          <cell r="G4411" t="str">
            <v>Stk</v>
          </cell>
          <cell r="H4411">
            <v>13409.8</v>
          </cell>
        </row>
        <row r="4412">
          <cell r="A4412">
            <v>24131</v>
          </cell>
          <cell r="B4412" t="str">
            <v>Windschutz-Aufrollsystem C 78 45x2,75m</v>
          </cell>
          <cell r="C4412" t="str">
            <v>Sys. brise-vent enroulement C78 45x2,75m</v>
          </cell>
          <cell r="D4412">
            <v>13685</v>
          </cell>
          <cell r="E4412" t="str">
            <v>P7</v>
          </cell>
          <cell r="F4412">
            <v>870</v>
          </cell>
          <cell r="G4412" t="str">
            <v>Stk</v>
          </cell>
          <cell r="H4412">
            <v>14793.5</v>
          </cell>
        </row>
        <row r="4413">
          <cell r="A4413">
            <v>24132</v>
          </cell>
          <cell r="B4413" t="str">
            <v>Windschutz-Aufrollsystem C 78 50x2,75m</v>
          </cell>
          <cell r="C4413" t="str">
            <v>Sys. brise-vent enroulement C78 50x2,75m</v>
          </cell>
          <cell r="D4413">
            <v>16050</v>
          </cell>
          <cell r="E4413" t="str">
            <v>P7</v>
          </cell>
          <cell r="F4413">
            <v>870</v>
          </cell>
          <cell r="G4413" t="str">
            <v>Stk</v>
          </cell>
          <cell r="H4413">
            <v>17350.05</v>
          </cell>
        </row>
        <row r="4414">
          <cell r="A4414">
            <v>24133</v>
          </cell>
          <cell r="B4414" t="str">
            <v>Windschutz-Aufrollsystem C 78 52,5x2,75m</v>
          </cell>
          <cell r="C4414" t="str">
            <v>Sys.brisevent enroulement C78 52,5x2,75m</v>
          </cell>
          <cell r="D4414">
            <v>16510</v>
          </cell>
          <cell r="E4414" t="str">
            <v>P7</v>
          </cell>
          <cell r="F4414">
            <v>870</v>
          </cell>
          <cell r="G4414" t="str">
            <v>Stk</v>
          </cell>
          <cell r="H4414">
            <v>17847.3</v>
          </cell>
        </row>
        <row r="4415">
          <cell r="A4415">
            <v>24134</v>
          </cell>
          <cell r="B4415" t="str">
            <v>Windschutz-Aufrollsystem C 78 10x3m</v>
          </cell>
          <cell r="C4415" t="str">
            <v>Sys. brise-vent enroulement C78 10x3m</v>
          </cell>
          <cell r="D4415">
            <v>4730</v>
          </cell>
          <cell r="E4415" t="str">
            <v>P7</v>
          </cell>
          <cell r="F4415">
            <v>870</v>
          </cell>
          <cell r="G4415" t="str">
            <v>Stk</v>
          </cell>
          <cell r="H4415">
            <v>5113.1499999999996</v>
          </cell>
        </row>
        <row r="4416">
          <cell r="A4416">
            <v>24135</v>
          </cell>
          <cell r="B4416" t="str">
            <v>Windschutz-Aufrollsystem C 78 15x3m</v>
          </cell>
          <cell r="C4416" t="str">
            <v>Sys. brise-vent enroulement C78 15x3m</v>
          </cell>
          <cell r="D4416">
            <v>5927</v>
          </cell>
          <cell r="E4416" t="str">
            <v>P7</v>
          </cell>
          <cell r="F4416">
            <v>870</v>
          </cell>
          <cell r="G4416" t="str">
            <v>Stk</v>
          </cell>
          <cell r="H4416">
            <v>6407.1</v>
          </cell>
        </row>
        <row r="4417">
          <cell r="A4417">
            <v>24136</v>
          </cell>
          <cell r="B4417" t="str">
            <v>Windschutz-Aufrollsystem C 78 20x3m</v>
          </cell>
          <cell r="C4417" t="str">
            <v>Sys. brise-vent enroulement C78 20x3m</v>
          </cell>
          <cell r="D4417">
            <v>7232</v>
          </cell>
          <cell r="E4417" t="str">
            <v>P7</v>
          </cell>
          <cell r="F4417">
            <v>870</v>
          </cell>
          <cell r="G4417" t="str">
            <v>Stk</v>
          </cell>
          <cell r="H4417">
            <v>7817.8</v>
          </cell>
        </row>
        <row r="4418">
          <cell r="A4418">
            <v>24137</v>
          </cell>
          <cell r="B4418" t="str">
            <v>Windschutz-Aufrollsystem C 78 25x3m</v>
          </cell>
          <cell r="C4418" t="str">
            <v>Sys. brise-vent enroulement C78 25x3m</v>
          </cell>
          <cell r="D4418">
            <v>8541</v>
          </cell>
          <cell r="E4418" t="str">
            <v>P7</v>
          </cell>
          <cell r="F4418">
            <v>870</v>
          </cell>
          <cell r="G4418" t="str">
            <v>Stk</v>
          </cell>
          <cell r="H4418">
            <v>9232.7999999999993</v>
          </cell>
        </row>
        <row r="4419">
          <cell r="A4419">
            <v>24138</v>
          </cell>
          <cell r="B4419" t="str">
            <v>Windschutz-Aufrollsystem C 78 30x3m</v>
          </cell>
          <cell r="C4419" t="str">
            <v>Sys. brise-vent enroulement C78 30x3m</v>
          </cell>
          <cell r="D4419">
            <v>9712</v>
          </cell>
          <cell r="E4419" t="str">
            <v>P7</v>
          </cell>
          <cell r="F4419">
            <v>870</v>
          </cell>
          <cell r="G4419" t="str">
            <v>Stk</v>
          </cell>
          <cell r="H4419">
            <v>10498.65</v>
          </cell>
        </row>
        <row r="4420">
          <cell r="A4420">
            <v>24139</v>
          </cell>
          <cell r="B4420" t="str">
            <v>Windschutz-Aufrollsystem C 78 35x3m</v>
          </cell>
          <cell r="C4420" t="str">
            <v>Sys. brise-vent enroulement C78 35x3m</v>
          </cell>
          <cell r="D4420">
            <v>10970</v>
          </cell>
          <cell r="E4420" t="str">
            <v>P7</v>
          </cell>
          <cell r="F4420">
            <v>870</v>
          </cell>
          <cell r="G4420" t="str">
            <v>Stk</v>
          </cell>
          <cell r="H4420">
            <v>11858.55</v>
          </cell>
        </row>
        <row r="4421">
          <cell r="A4421">
            <v>24140</v>
          </cell>
          <cell r="B4421" t="str">
            <v>Windschutz-Aufrollsystem C 78 40x3m</v>
          </cell>
          <cell r="C4421" t="str">
            <v>Sys. brise-vent enroulement C78 40x3m</v>
          </cell>
          <cell r="D4421">
            <v>13140</v>
          </cell>
          <cell r="E4421" t="str">
            <v>P7</v>
          </cell>
          <cell r="F4421">
            <v>870</v>
          </cell>
          <cell r="G4421" t="str">
            <v>Stk</v>
          </cell>
          <cell r="H4421">
            <v>14204.35</v>
          </cell>
        </row>
        <row r="4422">
          <cell r="A4422">
            <v>24141</v>
          </cell>
          <cell r="B4422" t="str">
            <v>Windschutz-Aufrollsystem C 78 45x3m</v>
          </cell>
          <cell r="C4422" t="str">
            <v>Sys. brise-vent enroulement C78 45x3m</v>
          </cell>
          <cell r="D4422">
            <v>14420</v>
          </cell>
          <cell r="E4422" t="str">
            <v>P7</v>
          </cell>
          <cell r="F4422">
            <v>870</v>
          </cell>
          <cell r="G4422" t="str">
            <v>Stk</v>
          </cell>
          <cell r="H4422">
            <v>15588</v>
          </cell>
        </row>
        <row r="4423">
          <cell r="A4423">
            <v>24142</v>
          </cell>
          <cell r="B4423" t="str">
            <v>Windschutz-Aufrollsystem C 78 50x3m</v>
          </cell>
          <cell r="C4423" t="str">
            <v>Sys. brise-vent enroulement C78 50x3m</v>
          </cell>
          <cell r="D4423">
            <v>16825</v>
          </cell>
          <cell r="E4423" t="str">
            <v>P7</v>
          </cell>
          <cell r="F4423">
            <v>870</v>
          </cell>
          <cell r="G4423" t="str">
            <v>Stk</v>
          </cell>
          <cell r="H4423">
            <v>18187.849999999999</v>
          </cell>
        </row>
        <row r="4424">
          <cell r="A4424">
            <v>24143</v>
          </cell>
          <cell r="B4424" t="str">
            <v>Windschutz-Aufrollsystem C 78 52,5x3m</v>
          </cell>
          <cell r="C4424" t="str">
            <v>Sys.brisevent enroulement C78 52,5x3m</v>
          </cell>
          <cell r="D4424">
            <v>17320</v>
          </cell>
          <cell r="E4424" t="str">
            <v>P7</v>
          </cell>
          <cell r="F4424">
            <v>870</v>
          </cell>
          <cell r="G4424" t="str">
            <v>Stk</v>
          </cell>
          <cell r="H4424">
            <v>18722.900000000001</v>
          </cell>
        </row>
        <row r="4425">
          <cell r="A4425">
            <v>24144</v>
          </cell>
          <cell r="B4425" t="str">
            <v>Windschutz-Aufrollsystem C 78 10x3,25m</v>
          </cell>
          <cell r="C4425" t="str">
            <v>Sys. brise-vent enroulement C78 10x3,25m</v>
          </cell>
          <cell r="D4425">
            <v>4874</v>
          </cell>
          <cell r="E4425" t="str">
            <v>P7</v>
          </cell>
          <cell r="F4425">
            <v>870</v>
          </cell>
          <cell r="G4425" t="str">
            <v>Stk</v>
          </cell>
          <cell r="H4425">
            <v>5268.8</v>
          </cell>
        </row>
        <row r="4426">
          <cell r="A4426">
            <v>24145</v>
          </cell>
          <cell r="B4426" t="str">
            <v>Windschutz-Aufrollsystem C 78 15x3,25m</v>
          </cell>
          <cell r="C4426" t="str">
            <v>Sys. brise-vent enroulement C78 15x3,25m</v>
          </cell>
          <cell r="D4426">
            <v>6123</v>
          </cell>
          <cell r="E4426" t="str">
            <v>P7</v>
          </cell>
          <cell r="F4426">
            <v>870</v>
          </cell>
          <cell r="G4426" t="str">
            <v>Stk</v>
          </cell>
          <cell r="H4426">
            <v>6618.95</v>
          </cell>
        </row>
        <row r="4427">
          <cell r="A4427">
            <v>24146</v>
          </cell>
          <cell r="B4427" t="str">
            <v>Windschutz-Aufrollsystem C 78 20x3,25m</v>
          </cell>
          <cell r="C4427" t="str">
            <v>Sys. brise-vent enroulement C78 20x3,25m</v>
          </cell>
          <cell r="D4427">
            <v>7479</v>
          </cell>
          <cell r="E4427" t="str">
            <v>P7</v>
          </cell>
          <cell r="F4427">
            <v>870</v>
          </cell>
          <cell r="G4427" t="str">
            <v>Stk</v>
          </cell>
          <cell r="H4427">
            <v>8084.8</v>
          </cell>
        </row>
        <row r="4428">
          <cell r="A4428">
            <v>24147</v>
          </cell>
          <cell r="B4428" t="str">
            <v>Windschutz-Aufrollsystem C 78 25x3,25m</v>
          </cell>
          <cell r="C4428" t="str">
            <v>Sys. brise-vent enroulement C78 25x3,25m</v>
          </cell>
          <cell r="D4428">
            <v>8837</v>
          </cell>
          <cell r="E4428" t="str">
            <v>P7</v>
          </cell>
          <cell r="F4428">
            <v>870</v>
          </cell>
          <cell r="G4428" t="str">
            <v>Stk</v>
          </cell>
          <cell r="H4428">
            <v>9552.7999999999993</v>
          </cell>
        </row>
        <row r="4429">
          <cell r="A4429">
            <v>24148</v>
          </cell>
          <cell r="B4429" t="str">
            <v>Windschutz-Aufrollsystem C 78 30x3,25m</v>
          </cell>
          <cell r="C4429" t="str">
            <v>Sys. brise-vent enroulement C78 30x3,25m</v>
          </cell>
          <cell r="D4429">
            <v>10065</v>
          </cell>
          <cell r="E4429" t="str">
            <v>P7</v>
          </cell>
          <cell r="F4429">
            <v>870</v>
          </cell>
          <cell r="G4429" t="str">
            <v>Stk</v>
          </cell>
          <cell r="H4429">
            <v>10880.25</v>
          </cell>
        </row>
        <row r="4430">
          <cell r="A4430">
            <v>24149</v>
          </cell>
          <cell r="B4430" t="str">
            <v>Windschutz-Aufrollsystem C 78 35x3,25m</v>
          </cell>
          <cell r="C4430" t="str">
            <v>Sys. brise-vent enroulement C78 35x3,25m</v>
          </cell>
          <cell r="D4430">
            <v>11425</v>
          </cell>
          <cell r="E4430" t="str">
            <v>P7</v>
          </cell>
          <cell r="F4430">
            <v>870</v>
          </cell>
          <cell r="G4430" t="str">
            <v>Stk</v>
          </cell>
          <cell r="H4430">
            <v>12350.45</v>
          </cell>
        </row>
        <row r="4431">
          <cell r="A4431">
            <v>24150</v>
          </cell>
          <cell r="B4431" t="str">
            <v>Windschutz-Aufrollsystem C 78 40x3,25m</v>
          </cell>
          <cell r="C4431" t="str">
            <v>Sys. brise-vent enroulement C78 40x3,25m</v>
          </cell>
          <cell r="D4431">
            <v>13625</v>
          </cell>
          <cell r="E4431" t="str">
            <v>P7</v>
          </cell>
          <cell r="F4431">
            <v>870</v>
          </cell>
          <cell r="G4431" t="str">
            <v>Stk</v>
          </cell>
          <cell r="H4431">
            <v>14728.65</v>
          </cell>
        </row>
        <row r="4432">
          <cell r="A4432">
            <v>24151</v>
          </cell>
          <cell r="B4432" t="str">
            <v>Windschutz-Aufrollsystem C 78 45x3,25m</v>
          </cell>
          <cell r="C4432" t="str">
            <v>Sys. brise-vent enroulement C78 45x3,25m</v>
          </cell>
          <cell r="D4432">
            <v>15100</v>
          </cell>
          <cell r="E4432" t="str">
            <v>P7</v>
          </cell>
          <cell r="F4432">
            <v>870</v>
          </cell>
          <cell r="G4432" t="str">
            <v>Stk</v>
          </cell>
          <cell r="H4432">
            <v>16323.1</v>
          </cell>
        </row>
        <row r="4433">
          <cell r="A4433">
            <v>24152</v>
          </cell>
          <cell r="B4433" t="str">
            <v>Windschutz-Aufrollsystem C 78 50x3,25m</v>
          </cell>
          <cell r="C4433" t="str">
            <v>Sys. brise-vent enroulement C78 50x3,25m</v>
          </cell>
          <cell r="D4433">
            <v>17605</v>
          </cell>
          <cell r="E4433" t="str">
            <v>P7</v>
          </cell>
          <cell r="F4433">
            <v>870</v>
          </cell>
          <cell r="G4433" t="str">
            <v>Stk</v>
          </cell>
          <cell r="H4433">
            <v>19031</v>
          </cell>
        </row>
        <row r="4434">
          <cell r="A4434">
            <v>24153</v>
          </cell>
          <cell r="B4434" t="str">
            <v>Windschutz-Aufrollsystem C 78 52,5x3,25m</v>
          </cell>
          <cell r="C4434" t="str">
            <v>Sys.brisevent enroulement C78 52,5x3,25m</v>
          </cell>
          <cell r="D4434">
            <v>18135</v>
          </cell>
          <cell r="E4434" t="str">
            <v>P7</v>
          </cell>
          <cell r="F4434">
            <v>870</v>
          </cell>
          <cell r="G4434" t="str">
            <v>Stk</v>
          </cell>
          <cell r="H4434">
            <v>19603.95</v>
          </cell>
        </row>
        <row r="4435">
          <cell r="A4435">
            <v>24154</v>
          </cell>
          <cell r="B4435" t="str">
            <v>Windschutz-Aufrollsystem C 78 10x3,5m</v>
          </cell>
          <cell r="C4435" t="str">
            <v>Sys. brise-vent enroulement C78 10x3,5m</v>
          </cell>
          <cell r="D4435">
            <v>5022</v>
          </cell>
          <cell r="E4435" t="str">
            <v>P7</v>
          </cell>
          <cell r="F4435">
            <v>870</v>
          </cell>
          <cell r="G4435" t="str">
            <v>Stk</v>
          </cell>
          <cell r="H4435">
            <v>5428.8</v>
          </cell>
        </row>
        <row r="4436">
          <cell r="A4436">
            <v>24155</v>
          </cell>
          <cell r="B4436" t="str">
            <v>Windschutz-Aufrollsystem C 78 15x3,5m</v>
          </cell>
          <cell r="C4436" t="str">
            <v>Sys. brise-vent enroulement C78 15x3,5m</v>
          </cell>
          <cell r="D4436">
            <v>6322</v>
          </cell>
          <cell r="E4436" t="str">
            <v>P7</v>
          </cell>
          <cell r="F4436">
            <v>870</v>
          </cell>
          <cell r="G4436" t="str">
            <v>Stk</v>
          </cell>
          <cell r="H4436">
            <v>6834.1</v>
          </cell>
        </row>
        <row r="4437">
          <cell r="A4437">
            <v>24156</v>
          </cell>
          <cell r="B4437" t="str">
            <v>Windschutz-Aufrollsystem C 78 20x3,5m</v>
          </cell>
          <cell r="C4437" t="str">
            <v>Sys. brise-vent enroulement C78 20x3,5m</v>
          </cell>
          <cell r="D4437">
            <v>7731</v>
          </cell>
          <cell r="E4437" t="str">
            <v>P7</v>
          </cell>
          <cell r="F4437">
            <v>870</v>
          </cell>
          <cell r="G4437" t="str">
            <v>Stk</v>
          </cell>
          <cell r="H4437">
            <v>8357.2000000000007</v>
          </cell>
        </row>
        <row r="4438">
          <cell r="A4438">
            <v>24157</v>
          </cell>
          <cell r="B4438" t="str">
            <v>Windschutz-Aufrollsystem C 78 25x3,5m</v>
          </cell>
          <cell r="C4438" t="str">
            <v>Sys. brise-vent enroulement C78 25x3,5m</v>
          </cell>
          <cell r="D4438">
            <v>9140</v>
          </cell>
          <cell r="E4438" t="str">
            <v>P7</v>
          </cell>
          <cell r="F4438">
            <v>870</v>
          </cell>
          <cell r="G4438" t="str">
            <v>Stk</v>
          </cell>
          <cell r="H4438">
            <v>9880.35</v>
          </cell>
        </row>
        <row r="4439">
          <cell r="A4439">
            <v>24158</v>
          </cell>
          <cell r="B4439" t="str">
            <v>Windschutz-Aufrollsystem C 78 30x3,5m</v>
          </cell>
          <cell r="C4439" t="str">
            <v>Sys. brise-vent enroulement C78 30x3,5m</v>
          </cell>
          <cell r="D4439">
            <v>10415</v>
          </cell>
          <cell r="E4439" t="str">
            <v>P7</v>
          </cell>
          <cell r="F4439">
            <v>870</v>
          </cell>
          <cell r="G4439" t="str">
            <v>Stk</v>
          </cell>
          <cell r="H4439">
            <v>11258.6</v>
          </cell>
        </row>
        <row r="4440">
          <cell r="A4440">
            <v>24159</v>
          </cell>
          <cell r="B4440" t="str">
            <v>Windschutz-Aufrollsystem C 78 35x3,5m</v>
          </cell>
          <cell r="C4440" t="str">
            <v>Sys. brise-vent enroulement C78 35x3,5m</v>
          </cell>
          <cell r="D4440">
            <v>11825</v>
          </cell>
          <cell r="E4440" t="str">
            <v>P7</v>
          </cell>
          <cell r="F4440">
            <v>870</v>
          </cell>
          <cell r="G4440" t="str">
            <v>Stk</v>
          </cell>
          <cell r="H4440">
            <v>12782.85</v>
          </cell>
        </row>
        <row r="4441">
          <cell r="A4441">
            <v>24160</v>
          </cell>
          <cell r="B4441" t="str">
            <v>Windschutz-Aufrollsystem C 78 40x3,5m</v>
          </cell>
          <cell r="C4441" t="str">
            <v>Sys. brise-vent enroulement C78 40x3,5m</v>
          </cell>
          <cell r="D4441">
            <v>14110</v>
          </cell>
          <cell r="E4441" t="str">
            <v>P7</v>
          </cell>
          <cell r="F4441">
            <v>870</v>
          </cell>
          <cell r="G4441" t="str">
            <v>Stk</v>
          </cell>
          <cell r="H4441">
            <v>15252.9</v>
          </cell>
        </row>
        <row r="4442">
          <cell r="A4442">
            <v>24161</v>
          </cell>
          <cell r="B4442" t="str">
            <v>Windschutz-Aufrollsystem C 78 45x3,5m</v>
          </cell>
          <cell r="C4442" t="str">
            <v>Sys. brise-vent enroulement C78 45x3,5m</v>
          </cell>
          <cell r="D4442">
            <v>15810</v>
          </cell>
          <cell r="E4442" t="str">
            <v>P7</v>
          </cell>
          <cell r="F4442">
            <v>870</v>
          </cell>
          <cell r="G4442" t="str">
            <v>Stk</v>
          </cell>
          <cell r="H4442">
            <v>17090.599999999999</v>
          </cell>
        </row>
        <row r="4443">
          <cell r="A4443">
            <v>24162</v>
          </cell>
          <cell r="B4443" t="str">
            <v>Windschutz-Aufrollsystem C 78 50x3,5m</v>
          </cell>
          <cell r="C4443" t="str">
            <v>Sys. brise-vent enroulement C78 50x3,5m</v>
          </cell>
          <cell r="D4443">
            <v>18385</v>
          </cell>
          <cell r="E4443" t="str">
            <v>P7</v>
          </cell>
          <cell r="F4443">
            <v>870</v>
          </cell>
          <cell r="G4443" t="str">
            <v>Stk</v>
          </cell>
          <cell r="H4443">
            <v>19874.2</v>
          </cell>
        </row>
        <row r="4444">
          <cell r="A4444">
            <v>24163</v>
          </cell>
          <cell r="B4444" t="str">
            <v>Windschutz-Aufrollsystem C 78 52,5x3,5m</v>
          </cell>
          <cell r="C4444" t="str">
            <v>Sys.brisevent enroulement C78 52,5x3,5m</v>
          </cell>
          <cell r="D4444">
            <v>18950</v>
          </cell>
          <cell r="E4444" t="str">
            <v>P7</v>
          </cell>
          <cell r="F4444">
            <v>870</v>
          </cell>
          <cell r="G4444" t="str">
            <v>Stk</v>
          </cell>
          <cell r="H4444">
            <v>20484.95</v>
          </cell>
        </row>
        <row r="4445">
          <cell r="A4445">
            <v>24164</v>
          </cell>
          <cell r="B4445" t="str">
            <v>Windschutz-Aufrollsystem C 78 10x3,75m</v>
          </cell>
          <cell r="C4445" t="str">
            <v>Sys. brise-vent enroulement C78 10x3,75m</v>
          </cell>
          <cell r="D4445">
            <v>5311</v>
          </cell>
          <cell r="E4445" t="str">
            <v>P7</v>
          </cell>
          <cell r="F4445">
            <v>870</v>
          </cell>
          <cell r="G4445" t="str">
            <v>Stk</v>
          </cell>
          <cell r="H4445">
            <v>5741.2</v>
          </cell>
        </row>
        <row r="4446">
          <cell r="A4446">
            <v>24165</v>
          </cell>
          <cell r="B4446" t="str">
            <v>Windschutz-Aufrollsystem C 78 15x3,75m</v>
          </cell>
          <cell r="C4446" t="str">
            <v>Sys. brise-vent enroulement C78 15x3,75m</v>
          </cell>
          <cell r="D4446">
            <v>6660</v>
          </cell>
          <cell r="E4446" t="str">
            <v>P7</v>
          </cell>
          <cell r="F4446">
            <v>870</v>
          </cell>
          <cell r="G4446" t="str">
            <v>Stk</v>
          </cell>
          <cell r="H4446">
            <v>7199.45</v>
          </cell>
        </row>
        <row r="4447">
          <cell r="A4447">
            <v>24166</v>
          </cell>
          <cell r="B4447" t="str">
            <v>Windschutz-Aufrollsystem C 78 20x3,75m</v>
          </cell>
          <cell r="C4447" t="str">
            <v>Sys. brise-vent enroulement C78 20x3,75m</v>
          </cell>
          <cell r="D4447">
            <v>8159</v>
          </cell>
          <cell r="E4447" t="str">
            <v>P7</v>
          </cell>
          <cell r="F4447">
            <v>870</v>
          </cell>
          <cell r="G4447" t="str">
            <v>Stk</v>
          </cell>
          <cell r="H4447">
            <v>8819.9</v>
          </cell>
        </row>
        <row r="4448">
          <cell r="A4448">
            <v>24167</v>
          </cell>
          <cell r="B4448" t="str">
            <v>Windschutz-Aufrollsystem C 78 25x3,75m</v>
          </cell>
          <cell r="C4448" t="str">
            <v>Sys. brise-vent enroulement C78 25x3,75m</v>
          </cell>
          <cell r="D4448">
            <v>9670</v>
          </cell>
          <cell r="E4448" t="str">
            <v>P7</v>
          </cell>
          <cell r="F4448">
            <v>870</v>
          </cell>
          <cell r="G4448" t="str">
            <v>Stk</v>
          </cell>
          <cell r="H4448">
            <v>10453.25</v>
          </cell>
        </row>
        <row r="4449">
          <cell r="A4449">
            <v>24168</v>
          </cell>
          <cell r="B4449" t="str">
            <v>Windschutz-Aufrollsystem C 78 30x3,75m</v>
          </cell>
          <cell r="C4449" t="str">
            <v>Sys. brise-vent enroulement C78 30x3,75m</v>
          </cell>
          <cell r="D4449">
            <v>11045</v>
          </cell>
          <cell r="E4449" t="str">
            <v>P7</v>
          </cell>
          <cell r="F4449">
            <v>870</v>
          </cell>
          <cell r="G4449" t="str">
            <v>Stk</v>
          </cell>
          <cell r="H4449">
            <v>11939.65</v>
          </cell>
        </row>
        <row r="4450">
          <cell r="A4450">
            <v>24169</v>
          </cell>
          <cell r="B4450" t="str">
            <v>Windschutz-Aufrollsystem C 78 35x3,75m</v>
          </cell>
          <cell r="C4450" t="str">
            <v>Sys. brise-vent enroulement C78 35x3,75m</v>
          </cell>
          <cell r="D4450">
            <v>12550</v>
          </cell>
          <cell r="E4450" t="str">
            <v>P7</v>
          </cell>
          <cell r="F4450">
            <v>870</v>
          </cell>
          <cell r="G4450" t="str">
            <v>Stk</v>
          </cell>
          <cell r="H4450">
            <v>13566.55</v>
          </cell>
        </row>
        <row r="4451">
          <cell r="A4451">
            <v>24170</v>
          </cell>
          <cell r="B4451" t="str">
            <v>Windschutz-Aufrollsystem C 78 40x3,75m</v>
          </cell>
          <cell r="C4451" t="str">
            <v>Sys. brise-vent enroulement C78 40x3,75m</v>
          </cell>
          <cell r="D4451">
            <v>15050</v>
          </cell>
          <cell r="E4451" t="str">
            <v>P7</v>
          </cell>
          <cell r="F4451">
            <v>870</v>
          </cell>
          <cell r="G4451" t="str">
            <v>Stk</v>
          </cell>
          <cell r="H4451">
            <v>16269.05</v>
          </cell>
        </row>
        <row r="4452">
          <cell r="A4452">
            <v>24171</v>
          </cell>
          <cell r="B4452" t="str">
            <v>Windschutz-Aufrollsystem C 78 45x3,75m</v>
          </cell>
          <cell r="C4452" t="str">
            <v>Sys. brise-vent enroulement C78 45x3,75m</v>
          </cell>
          <cell r="D4452">
            <v>16520</v>
          </cell>
          <cell r="E4452" t="str">
            <v>P7</v>
          </cell>
          <cell r="F4452">
            <v>870</v>
          </cell>
          <cell r="G4452" t="str">
            <v>Stk</v>
          </cell>
          <cell r="H4452">
            <v>17858.099999999999</v>
          </cell>
        </row>
        <row r="4453">
          <cell r="A4453">
            <v>24172</v>
          </cell>
          <cell r="B4453" t="str">
            <v>Windschutz-Aufrollsystem C 78 50x3,75m</v>
          </cell>
          <cell r="C4453" t="str">
            <v>Sys. brise-vent enroulement C78 50x3,75m</v>
          </cell>
          <cell r="D4453">
            <v>19165</v>
          </cell>
          <cell r="E4453" t="str">
            <v>P7</v>
          </cell>
          <cell r="F4453">
            <v>870</v>
          </cell>
          <cell r="G4453" t="str">
            <v>Stk</v>
          </cell>
          <cell r="H4453">
            <v>20717.349999999999</v>
          </cell>
        </row>
        <row r="4454">
          <cell r="A4454">
            <v>24173</v>
          </cell>
          <cell r="B4454" t="str">
            <v>Windschutz-Aufrollsystem C 78 52,5x3,75m</v>
          </cell>
          <cell r="C4454" t="str">
            <v>Sys.brisevent enroulement C78 52,5x3,75m</v>
          </cell>
          <cell r="D4454">
            <v>19765</v>
          </cell>
          <cell r="E4454" t="str">
            <v>P7</v>
          </cell>
          <cell r="F4454">
            <v>870</v>
          </cell>
          <cell r="G4454" t="str">
            <v>Stk</v>
          </cell>
          <cell r="H4454">
            <v>21365.95</v>
          </cell>
        </row>
        <row r="4455">
          <cell r="A4455">
            <v>24174</v>
          </cell>
          <cell r="B4455" t="str">
            <v>Windschutz-Aufrollsystem C 78 10x4m</v>
          </cell>
          <cell r="C4455" t="str">
            <v>Sys. brise-vent enroulement C78 10x4m</v>
          </cell>
          <cell r="D4455">
            <v>5459</v>
          </cell>
          <cell r="E4455" t="str">
            <v>P7</v>
          </cell>
          <cell r="F4455">
            <v>870</v>
          </cell>
          <cell r="G4455" t="str">
            <v>Stk</v>
          </cell>
          <cell r="H4455">
            <v>5901.2</v>
          </cell>
        </row>
        <row r="4456">
          <cell r="A4456">
            <v>24175</v>
          </cell>
          <cell r="B4456" t="str">
            <v>Windschutz-Aufrollsystem C 78 15x4m</v>
          </cell>
          <cell r="C4456" t="str">
            <v>Sys. brise-vent enroulement C78 15x4m</v>
          </cell>
          <cell r="D4456">
            <v>6854</v>
          </cell>
          <cell r="E4456" t="str">
            <v>P7</v>
          </cell>
          <cell r="F4456">
            <v>870</v>
          </cell>
          <cell r="G4456" t="str">
            <v>Stk</v>
          </cell>
          <cell r="H4456">
            <v>7409.15</v>
          </cell>
        </row>
        <row r="4457">
          <cell r="A4457">
            <v>24176</v>
          </cell>
          <cell r="B4457" t="str">
            <v>Windschutz-Aufrollsystem C 78 20x4m</v>
          </cell>
          <cell r="C4457" t="str">
            <v>Sys. brise-vent enroulement C78 20x4m</v>
          </cell>
          <cell r="D4457">
            <v>8411</v>
          </cell>
          <cell r="E4457" t="str">
            <v>P7</v>
          </cell>
          <cell r="F4457">
            <v>870</v>
          </cell>
          <cell r="G4457" t="str">
            <v>Stk</v>
          </cell>
          <cell r="H4457">
            <v>9092.2999999999993</v>
          </cell>
        </row>
        <row r="4458">
          <cell r="A4458">
            <v>24177</v>
          </cell>
          <cell r="B4458" t="str">
            <v>Windschutz-Aufrollsystem C 78 25x4m</v>
          </cell>
          <cell r="C4458" t="str">
            <v>Sys. brise-vent enroulement C78 25x4m</v>
          </cell>
          <cell r="D4458">
            <v>9968</v>
          </cell>
          <cell r="E4458" t="str">
            <v>P7</v>
          </cell>
          <cell r="F4458">
            <v>870</v>
          </cell>
          <cell r="G4458" t="str">
            <v>Stk</v>
          </cell>
          <cell r="H4458">
            <v>10775.4</v>
          </cell>
        </row>
        <row r="4459">
          <cell r="A4459">
            <v>24178</v>
          </cell>
          <cell r="B4459" t="str">
            <v>Windschutz-Aufrollsystem C 78 30x4m</v>
          </cell>
          <cell r="C4459" t="str">
            <v>Sys. brise-vent enroulement C78 30x4m</v>
          </cell>
          <cell r="D4459">
            <v>11400</v>
          </cell>
          <cell r="E4459" t="str">
            <v>P7</v>
          </cell>
          <cell r="F4459">
            <v>870</v>
          </cell>
          <cell r="G4459" t="str">
            <v>Stk</v>
          </cell>
          <cell r="H4459">
            <v>12323.4</v>
          </cell>
        </row>
        <row r="4460">
          <cell r="A4460">
            <v>24179</v>
          </cell>
          <cell r="B4460" t="str">
            <v>Windschutz-Aufrollsystem C 78 35x4m</v>
          </cell>
          <cell r="C4460" t="str">
            <v>Sys. brise-vent enroulement C78 35x4m</v>
          </cell>
          <cell r="D4460">
            <v>12950</v>
          </cell>
          <cell r="E4460" t="str">
            <v>P7</v>
          </cell>
          <cell r="F4460">
            <v>870</v>
          </cell>
          <cell r="G4460" t="str">
            <v>Stk</v>
          </cell>
          <cell r="H4460">
            <v>13998.95</v>
          </cell>
        </row>
        <row r="4461">
          <cell r="A4461">
            <v>24180</v>
          </cell>
          <cell r="B4461" t="str">
            <v>Windschutz-Aufrollsystem C 78 40x4m</v>
          </cell>
          <cell r="C4461" t="str">
            <v>Sys. brise-vent enroulement C78 40x4m</v>
          </cell>
          <cell r="D4461">
            <v>15585</v>
          </cell>
          <cell r="E4461" t="str">
            <v>P7</v>
          </cell>
          <cell r="F4461">
            <v>870</v>
          </cell>
          <cell r="G4461" t="str">
            <v>Stk</v>
          </cell>
          <cell r="H4461">
            <v>16847.400000000001</v>
          </cell>
        </row>
        <row r="4462">
          <cell r="A4462">
            <v>24181</v>
          </cell>
          <cell r="B4462" t="str">
            <v>Windschutz-Aufrollsystem C 78 45x4m</v>
          </cell>
          <cell r="C4462" t="str">
            <v>Sys. brise-vent enroulement C78 45x4m</v>
          </cell>
          <cell r="D4462">
            <v>17230</v>
          </cell>
          <cell r="E4462" t="str">
            <v>P7</v>
          </cell>
          <cell r="F4462">
            <v>870</v>
          </cell>
          <cell r="G4462" t="str">
            <v>Stk</v>
          </cell>
          <cell r="H4462">
            <v>18625.650000000001</v>
          </cell>
        </row>
        <row r="4463">
          <cell r="A4463">
            <v>24182</v>
          </cell>
          <cell r="B4463" t="str">
            <v>Windschutz-Aufrollsystem C 78 50x4m</v>
          </cell>
          <cell r="C4463" t="str">
            <v>Sys. brise-vent enroulement C78 50x4m</v>
          </cell>
          <cell r="D4463">
            <v>19945</v>
          </cell>
          <cell r="E4463" t="str">
            <v>P7</v>
          </cell>
          <cell r="F4463">
            <v>870</v>
          </cell>
          <cell r="G4463" t="str">
            <v>Stk</v>
          </cell>
          <cell r="H4463">
            <v>21560.55</v>
          </cell>
        </row>
        <row r="4464">
          <cell r="A4464">
            <v>24183</v>
          </cell>
          <cell r="B4464" t="str">
            <v>Windschutz-Aufrollsystem C 78 52,5x4m</v>
          </cell>
          <cell r="C4464" t="str">
            <v>Sys.brisevent enroulement C78 52,5x4m</v>
          </cell>
          <cell r="D4464">
            <v>20580</v>
          </cell>
          <cell r="E4464" t="str">
            <v>P7</v>
          </cell>
          <cell r="F4464">
            <v>870</v>
          </cell>
          <cell r="G4464" t="str">
            <v>Stk</v>
          </cell>
          <cell r="H4464">
            <v>22247</v>
          </cell>
        </row>
        <row r="4465">
          <cell r="A4465">
            <v>24184</v>
          </cell>
          <cell r="B4465" t="str">
            <v>Windschutz-Aufrollsystem C 78 10x4,25m</v>
          </cell>
          <cell r="C4465" t="str">
            <v>Sys. brise-vent enroulement C78 10x4,25m</v>
          </cell>
          <cell r="D4465">
            <v>5605</v>
          </cell>
          <cell r="E4465" t="str">
            <v>P7</v>
          </cell>
          <cell r="F4465">
            <v>870</v>
          </cell>
          <cell r="G4465" t="str">
            <v>Stk</v>
          </cell>
          <cell r="H4465">
            <v>6059</v>
          </cell>
        </row>
        <row r="4466">
          <cell r="A4466">
            <v>24185</v>
          </cell>
          <cell r="B4466" t="str">
            <v>Windschutz-Aufrollsystem C 78 15x4,25m</v>
          </cell>
          <cell r="C4466" t="str">
            <v>Sys. brise-vent enroulement C78 15x4,25m</v>
          </cell>
          <cell r="D4466">
            <v>7106</v>
          </cell>
          <cell r="E4466" t="str">
            <v>P7</v>
          </cell>
          <cell r="F4466">
            <v>870</v>
          </cell>
          <cell r="G4466" t="str">
            <v>Stk</v>
          </cell>
          <cell r="H4466">
            <v>7681.6</v>
          </cell>
        </row>
        <row r="4467">
          <cell r="A4467">
            <v>24186</v>
          </cell>
          <cell r="B4467" t="str">
            <v>Windschutz-Aufrollsystem C 78 20x4,25m</v>
          </cell>
          <cell r="C4467" t="str">
            <v>Sys. brise-vent enroulement C78 20x4,25m</v>
          </cell>
          <cell r="D4467">
            <v>8661</v>
          </cell>
          <cell r="E4467" t="str">
            <v>P7</v>
          </cell>
          <cell r="F4467">
            <v>870</v>
          </cell>
          <cell r="G4467" t="str">
            <v>Stk</v>
          </cell>
          <cell r="H4467">
            <v>9362.5499999999993</v>
          </cell>
        </row>
        <row r="4468">
          <cell r="A4468">
            <v>24187</v>
          </cell>
          <cell r="B4468" t="str">
            <v>Windschutz-Aufrollsystem C 78 25x4,25m</v>
          </cell>
          <cell r="C4468" t="str">
            <v>Sys. brise-vent enroulement C78 25x4,25m</v>
          </cell>
          <cell r="D4468">
            <v>10270</v>
          </cell>
          <cell r="E4468" t="str">
            <v>P7</v>
          </cell>
          <cell r="F4468">
            <v>870</v>
          </cell>
          <cell r="G4468" t="str">
            <v>Stk</v>
          </cell>
          <cell r="H4468">
            <v>11101.85</v>
          </cell>
        </row>
        <row r="4469">
          <cell r="A4469">
            <v>24188</v>
          </cell>
          <cell r="B4469" t="str">
            <v>Windschutz-Aufrollsystem C 78 30x4,25m</v>
          </cell>
          <cell r="C4469" t="str">
            <v>Sys. brise-vent enroulement C78 30x4,25m</v>
          </cell>
          <cell r="D4469">
            <v>11745</v>
          </cell>
          <cell r="E4469" t="str">
            <v>P7</v>
          </cell>
          <cell r="F4469">
            <v>870</v>
          </cell>
          <cell r="G4469" t="str">
            <v>Stk</v>
          </cell>
          <cell r="H4469">
            <v>12696.35</v>
          </cell>
        </row>
        <row r="4470">
          <cell r="A4470">
            <v>24189</v>
          </cell>
          <cell r="B4470" t="str">
            <v>Windschutz-Aufrollsystem C 78 35x4,25m</v>
          </cell>
          <cell r="C4470" t="str">
            <v>Sys. brise-vent enroulement C78 35x4,25m</v>
          </cell>
          <cell r="D4470">
            <v>13355</v>
          </cell>
          <cell r="E4470" t="str">
            <v>P7</v>
          </cell>
          <cell r="F4470">
            <v>870</v>
          </cell>
          <cell r="G4470" t="str">
            <v>Stk</v>
          </cell>
          <cell r="H4470">
            <v>14436.75</v>
          </cell>
        </row>
        <row r="4471">
          <cell r="A4471">
            <v>24190</v>
          </cell>
          <cell r="B4471" t="str">
            <v>Windschutz-Aufrollsystem C 78 40x4,25m</v>
          </cell>
          <cell r="C4471" t="str">
            <v>Sys. brise-vent enroulement C78 40x4,25m</v>
          </cell>
          <cell r="D4471">
            <v>16225</v>
          </cell>
          <cell r="E4471" t="str">
            <v>P7</v>
          </cell>
          <cell r="F4471">
            <v>870</v>
          </cell>
          <cell r="G4471" t="str">
            <v>Stk</v>
          </cell>
          <cell r="H4471">
            <v>17539.25</v>
          </cell>
        </row>
        <row r="4472">
          <cell r="A4472">
            <v>24191</v>
          </cell>
          <cell r="B4472" t="str">
            <v>Windschutz-Aufrollsystem C 78 45x4,25m</v>
          </cell>
          <cell r="C4472" t="str">
            <v>Sys. brise-vent enroulement C78 45x4,25m</v>
          </cell>
          <cell r="D4472">
            <v>17930</v>
          </cell>
          <cell r="E4472" t="str">
            <v>P7</v>
          </cell>
          <cell r="F4472">
            <v>870</v>
          </cell>
          <cell r="G4472" t="str">
            <v>Stk</v>
          </cell>
          <cell r="H4472">
            <v>19382.349999999999</v>
          </cell>
        </row>
        <row r="4473">
          <cell r="A4473">
            <v>24192</v>
          </cell>
          <cell r="B4473" t="str">
            <v>Windschutz-Aufrollsystem C 78 50x4,25m</v>
          </cell>
          <cell r="C4473" t="str">
            <v>Sys. brise-vent enroulement C78 50x4,25m</v>
          </cell>
          <cell r="D4473">
            <v>20725</v>
          </cell>
          <cell r="E4473" t="str">
            <v>P7</v>
          </cell>
          <cell r="F4473">
            <v>870</v>
          </cell>
          <cell r="G4473" t="str">
            <v>Stk</v>
          </cell>
          <cell r="H4473">
            <v>22403.75</v>
          </cell>
        </row>
        <row r="4474">
          <cell r="A4474">
            <v>24193</v>
          </cell>
          <cell r="B4474" t="str">
            <v>Windschutz-Aufrollsystem C 78 52,5x4,25m</v>
          </cell>
          <cell r="C4474" t="str">
            <v>Sys.brisevent enroulement C78 52,5x4,25m</v>
          </cell>
          <cell r="D4474">
            <v>21395</v>
          </cell>
          <cell r="E4474" t="str">
            <v>P7</v>
          </cell>
          <cell r="F4474">
            <v>870</v>
          </cell>
          <cell r="G4474" t="str">
            <v>Stk</v>
          </cell>
          <cell r="H4474">
            <v>23128</v>
          </cell>
        </row>
        <row r="4475">
          <cell r="A4475">
            <v>24194</v>
          </cell>
          <cell r="B4475" t="str">
            <v>Windschutz-Aufrollsystem C 78 10x4,5m</v>
          </cell>
          <cell r="C4475" t="str">
            <v>Sys. brise-vent enroulement C78 10x4,5m</v>
          </cell>
          <cell r="D4475">
            <v>5750</v>
          </cell>
          <cell r="E4475" t="str">
            <v>P7</v>
          </cell>
          <cell r="F4475">
            <v>870</v>
          </cell>
          <cell r="G4475" t="str">
            <v>Stk</v>
          </cell>
          <cell r="H4475">
            <v>6215.75</v>
          </cell>
        </row>
        <row r="4476">
          <cell r="A4476">
            <v>24195</v>
          </cell>
          <cell r="B4476" t="str">
            <v>Windschutz-Aufrollsystem C 78 15x4,5m</v>
          </cell>
          <cell r="C4476" t="str">
            <v>Sys. brise-vent enroulement C78 15x4,5m</v>
          </cell>
          <cell r="D4476">
            <v>7303</v>
          </cell>
          <cell r="E4476" t="str">
            <v>P7</v>
          </cell>
          <cell r="F4476">
            <v>870</v>
          </cell>
          <cell r="G4476" t="str">
            <v>Stk</v>
          </cell>
          <cell r="H4476">
            <v>7894.55</v>
          </cell>
        </row>
        <row r="4477">
          <cell r="A4477">
            <v>24196</v>
          </cell>
          <cell r="B4477" t="str">
            <v>Windschutz-Aufrollsystem C 78 20x4,5m</v>
          </cell>
          <cell r="C4477" t="str">
            <v>Sys. brise-vent enroulement C78 20x4,5m</v>
          </cell>
          <cell r="D4477">
            <v>8908</v>
          </cell>
          <cell r="E4477" t="str">
            <v>P7</v>
          </cell>
          <cell r="F4477">
            <v>870</v>
          </cell>
          <cell r="G4477" t="str">
            <v>Stk</v>
          </cell>
          <cell r="H4477">
            <v>9629.5499999999993</v>
          </cell>
        </row>
        <row r="4478">
          <cell r="A4478">
            <v>24197</v>
          </cell>
          <cell r="B4478" t="str">
            <v>Windschutz-Aufrollsystem C 78 25x4,5m</v>
          </cell>
          <cell r="C4478" t="str">
            <v>Sys. brise-vent enroulement C78 25x4,5m</v>
          </cell>
          <cell r="D4478">
            <v>10570</v>
          </cell>
          <cell r="E4478" t="str">
            <v>P7</v>
          </cell>
          <cell r="F4478">
            <v>870</v>
          </cell>
          <cell r="G4478" t="str">
            <v>Stk</v>
          </cell>
          <cell r="H4478">
            <v>11426.15</v>
          </cell>
        </row>
        <row r="4479">
          <cell r="A4479">
            <v>24198</v>
          </cell>
          <cell r="B4479" t="str">
            <v>Windschutz-Aufrollsystem C 78 30x4,5m</v>
          </cell>
          <cell r="C4479" t="str">
            <v>Sys. brise-vent enroulement C78 30x4,5m</v>
          </cell>
          <cell r="D4479">
            <v>12100</v>
          </cell>
          <cell r="E4479" t="str">
            <v>P7</v>
          </cell>
          <cell r="F4479">
            <v>870</v>
          </cell>
          <cell r="G4479" t="str">
            <v>Stk</v>
          </cell>
          <cell r="H4479">
            <v>13080.1</v>
          </cell>
        </row>
        <row r="4480">
          <cell r="A4480">
            <v>24199</v>
          </cell>
          <cell r="B4480" t="str">
            <v>Windschutz-Aufrollsystem C 78 35x4,5m</v>
          </cell>
          <cell r="C4480" t="str">
            <v>Sys. brise-vent enroulement C78 35x4,5m</v>
          </cell>
          <cell r="D4480">
            <v>13760</v>
          </cell>
          <cell r="E4480" t="str">
            <v>P7</v>
          </cell>
          <cell r="F4480">
            <v>870</v>
          </cell>
          <cell r="G4480" t="str">
            <v>Stk</v>
          </cell>
          <cell r="H4480">
            <v>14874.55</v>
          </cell>
        </row>
        <row r="4481">
          <cell r="A4481">
            <v>24200</v>
          </cell>
          <cell r="B4481" t="str">
            <v>Windschutz-Aufrollsystem C 78 40x4,5m</v>
          </cell>
          <cell r="C4481" t="str">
            <v>Sys. brise-vent enroulement C78 40x4,5m</v>
          </cell>
          <cell r="D4481">
            <v>16860</v>
          </cell>
          <cell r="E4481" t="str">
            <v>P7</v>
          </cell>
          <cell r="F4481">
            <v>870</v>
          </cell>
          <cell r="G4481" t="str">
            <v>Stk</v>
          </cell>
          <cell r="H4481">
            <v>18225.650000000001</v>
          </cell>
        </row>
        <row r="4482">
          <cell r="A4482">
            <v>24201</v>
          </cell>
          <cell r="B4482" t="str">
            <v>Windschutz-Aufrollsystem C 78 45x4,5m</v>
          </cell>
          <cell r="C4482" t="str">
            <v>Sys. brise-vent enroulement C78 45x4,5m</v>
          </cell>
          <cell r="D4482">
            <v>18640</v>
          </cell>
          <cell r="E4482" t="str">
            <v>P7</v>
          </cell>
          <cell r="F4482">
            <v>870</v>
          </cell>
          <cell r="G4482" t="str">
            <v>Stk</v>
          </cell>
          <cell r="H4482">
            <v>20149.849999999999</v>
          </cell>
        </row>
        <row r="4483">
          <cell r="A4483">
            <v>24202</v>
          </cell>
          <cell r="B4483" t="str">
            <v>Windschutz-Aufrollsystem C 78 50x4,5m</v>
          </cell>
          <cell r="C4483" t="str">
            <v>Sys. brise-vent enroulement C78 50x4,5m</v>
          </cell>
          <cell r="D4483">
            <v>21505</v>
          </cell>
          <cell r="E4483" t="str">
            <v>P7</v>
          </cell>
          <cell r="F4483">
            <v>870</v>
          </cell>
          <cell r="G4483" t="str">
            <v>Stk</v>
          </cell>
          <cell r="H4483">
            <v>23246.9</v>
          </cell>
        </row>
        <row r="4484">
          <cell r="A4484">
            <v>24203</v>
          </cell>
          <cell r="B4484" t="str">
            <v>Windschutz-Aufrollsystem C 78 52,5x4,5m</v>
          </cell>
          <cell r="C4484" t="str">
            <v>Sys.brisevent enroulement C78 52,5x4,5m</v>
          </cell>
          <cell r="D4484">
            <v>22215</v>
          </cell>
          <cell r="E4484" t="str">
            <v>P7</v>
          </cell>
          <cell r="F4484">
            <v>870</v>
          </cell>
          <cell r="G4484" t="str">
            <v>Stk</v>
          </cell>
          <cell r="H4484">
            <v>24014.400000000001</v>
          </cell>
        </row>
        <row r="4485">
          <cell r="A4485">
            <v>24204</v>
          </cell>
          <cell r="B4485" t="str">
            <v>Windschutz-Aufrollsystem C 78 10x4,75m</v>
          </cell>
          <cell r="C4485" t="str">
            <v>Sys. brise-vent enroulement C78 10x4,75m</v>
          </cell>
          <cell r="D4485">
            <v>5989</v>
          </cell>
          <cell r="E4485" t="str">
            <v>P7</v>
          </cell>
          <cell r="F4485">
            <v>870</v>
          </cell>
          <cell r="G4485" t="str">
            <v>Stk</v>
          </cell>
          <cell r="H4485">
            <v>6474.1</v>
          </cell>
        </row>
        <row r="4486">
          <cell r="A4486">
            <v>24205</v>
          </cell>
          <cell r="B4486" t="str">
            <v>Windschutz-Aufrollsystem C 78 15x4,75m</v>
          </cell>
          <cell r="C4486" t="str">
            <v>Sys. brise-vent enroulement C78 15x4,75m</v>
          </cell>
          <cell r="D4486">
            <v>7638</v>
          </cell>
          <cell r="E4486" t="str">
            <v>P7</v>
          </cell>
          <cell r="F4486">
            <v>870</v>
          </cell>
          <cell r="G4486" t="str">
            <v>Stk</v>
          </cell>
          <cell r="H4486">
            <v>8256.7000000000007</v>
          </cell>
        </row>
        <row r="4487">
          <cell r="A4487">
            <v>24206</v>
          </cell>
          <cell r="B4487" t="str">
            <v>Windschutz-Aufrollsystem C 78 20x4,75m</v>
          </cell>
          <cell r="C4487" t="str">
            <v>Sys. brise-vent enroulement C78 20x4,75m</v>
          </cell>
          <cell r="D4487">
            <v>9391</v>
          </cell>
          <cell r="E4487" t="str">
            <v>P7</v>
          </cell>
          <cell r="F4487">
            <v>870</v>
          </cell>
          <cell r="G4487" t="str">
            <v>Stk</v>
          </cell>
          <cell r="H4487">
            <v>10151.65</v>
          </cell>
        </row>
        <row r="4488">
          <cell r="A4488">
            <v>24207</v>
          </cell>
          <cell r="B4488" t="str">
            <v>Windschutz-Aufrollsystem C 78 25x4,75m</v>
          </cell>
          <cell r="C4488" t="str">
            <v>Sys. brise-vent enroulement C78 25x4,75m</v>
          </cell>
          <cell r="D4488">
            <v>11100</v>
          </cell>
          <cell r="E4488" t="str">
            <v>P7</v>
          </cell>
          <cell r="F4488">
            <v>870</v>
          </cell>
          <cell r="G4488" t="str">
            <v>Stk</v>
          </cell>
          <cell r="H4488">
            <v>11999.1</v>
          </cell>
        </row>
        <row r="4489">
          <cell r="A4489">
            <v>24208</v>
          </cell>
          <cell r="B4489" t="str">
            <v>Windschutz-Aufrollsystem C 78 30x4,75m</v>
          </cell>
          <cell r="C4489" t="str">
            <v>Sys. brise-vent enroulement C78 30x4,75m</v>
          </cell>
          <cell r="D4489">
            <v>12725</v>
          </cell>
          <cell r="E4489" t="str">
            <v>P7</v>
          </cell>
          <cell r="F4489">
            <v>870</v>
          </cell>
          <cell r="G4489" t="str">
            <v>Stk</v>
          </cell>
          <cell r="H4489">
            <v>13755.75</v>
          </cell>
        </row>
        <row r="4490">
          <cell r="A4490">
            <v>24209</v>
          </cell>
          <cell r="B4490" t="str">
            <v>Windschutz-Aufrollsystem C 78 35x4,75m</v>
          </cell>
          <cell r="C4490" t="str">
            <v>Sys. brise-vent enroulement C78 35x4,75m</v>
          </cell>
          <cell r="D4490">
            <v>14485</v>
          </cell>
          <cell r="E4490" t="str">
            <v>P7</v>
          </cell>
          <cell r="F4490">
            <v>870</v>
          </cell>
          <cell r="G4490" t="str">
            <v>Stk</v>
          </cell>
          <cell r="H4490">
            <v>15658.3</v>
          </cell>
        </row>
        <row r="4491">
          <cell r="A4491">
            <v>24210</v>
          </cell>
          <cell r="B4491" t="str">
            <v>Windschutz-Aufrollsystem C 78 40x4,75m</v>
          </cell>
          <cell r="C4491" t="str">
            <v>Sys. brise-vent enroulement C78 40x4,75m</v>
          </cell>
          <cell r="D4491">
            <v>17550</v>
          </cell>
          <cell r="E4491" t="str">
            <v>P7</v>
          </cell>
          <cell r="F4491">
            <v>870</v>
          </cell>
          <cell r="G4491" t="str">
            <v>Stk</v>
          </cell>
          <cell r="H4491">
            <v>18971.55</v>
          </cell>
        </row>
        <row r="4492">
          <cell r="A4492">
            <v>24211</v>
          </cell>
          <cell r="B4492" t="str">
            <v>Windschutz-Aufrollsystem C 78 45x4,75m</v>
          </cell>
          <cell r="C4492" t="str">
            <v>Sys. brise-vent enroulement C78 45x4,75m</v>
          </cell>
          <cell r="D4492">
            <v>19350</v>
          </cell>
          <cell r="E4492" t="str">
            <v>P7</v>
          </cell>
          <cell r="F4492">
            <v>870</v>
          </cell>
          <cell r="G4492" t="str">
            <v>Stk</v>
          </cell>
          <cell r="H4492">
            <v>20917.349999999999</v>
          </cell>
        </row>
        <row r="4493">
          <cell r="A4493">
            <v>24212</v>
          </cell>
          <cell r="B4493" t="str">
            <v>Windschutz-Aufrollsystem C 78 50x4,75m</v>
          </cell>
          <cell r="C4493" t="str">
            <v>Sys. brise-vent enroulement C78 50x4,75m</v>
          </cell>
          <cell r="D4493">
            <v>22285</v>
          </cell>
          <cell r="E4493" t="str">
            <v>P7</v>
          </cell>
          <cell r="F4493">
            <v>870</v>
          </cell>
          <cell r="G4493" t="str">
            <v>Stk</v>
          </cell>
          <cell r="H4493">
            <v>24090.1</v>
          </cell>
        </row>
        <row r="4494">
          <cell r="A4494">
            <v>24213</v>
          </cell>
          <cell r="B4494" t="str">
            <v>Windschutz-Aufrollsystem C 78 52,5x4,75m</v>
          </cell>
          <cell r="C4494" t="str">
            <v>Sys.brisevent enroulement C78 52,5x4,75m</v>
          </cell>
          <cell r="D4494">
            <v>23030</v>
          </cell>
          <cell r="E4494" t="str">
            <v>P7</v>
          </cell>
          <cell r="F4494">
            <v>870</v>
          </cell>
          <cell r="G4494" t="str">
            <v>Stk</v>
          </cell>
          <cell r="H4494">
            <v>24895.45</v>
          </cell>
        </row>
        <row r="4495">
          <cell r="A4495">
            <v>24214</v>
          </cell>
          <cell r="B4495" t="str">
            <v>Windschutz-Aufrollsystem C 78 10x5m</v>
          </cell>
          <cell r="C4495" t="str">
            <v>Sys. brise-vent enroulement C78 10x5m</v>
          </cell>
          <cell r="D4495">
            <v>6258</v>
          </cell>
          <cell r="E4495" t="str">
            <v>P7</v>
          </cell>
          <cell r="F4495">
            <v>870</v>
          </cell>
          <cell r="G4495" t="str">
            <v>Stk</v>
          </cell>
          <cell r="H4495">
            <v>6764.9</v>
          </cell>
        </row>
        <row r="4496">
          <cell r="A4496">
            <v>24215</v>
          </cell>
          <cell r="B4496" t="str">
            <v>Windschutz-Aufrollsystem C 78 15x5m</v>
          </cell>
          <cell r="C4496" t="str">
            <v>Sys. brise-vent enroulement C78 15x5m</v>
          </cell>
          <cell r="D4496">
            <v>7974</v>
          </cell>
          <cell r="E4496" t="str">
            <v>P7</v>
          </cell>
          <cell r="F4496">
            <v>870</v>
          </cell>
          <cell r="G4496" t="str">
            <v>Stk</v>
          </cell>
          <cell r="H4496">
            <v>8619.9</v>
          </cell>
        </row>
        <row r="4497">
          <cell r="A4497">
            <v>24216</v>
          </cell>
          <cell r="B4497" t="str">
            <v>Windschutz-Aufrollsystem C 78 20x5m</v>
          </cell>
          <cell r="C4497" t="str">
            <v>Sys. brise-vent enroulement C78 20x5m</v>
          </cell>
          <cell r="D4497">
            <v>9800</v>
          </cell>
          <cell r="E4497" t="str">
            <v>P7</v>
          </cell>
          <cell r="F4497">
            <v>870</v>
          </cell>
          <cell r="G4497" t="str">
            <v>Stk</v>
          </cell>
          <cell r="H4497">
            <v>10593.8</v>
          </cell>
        </row>
        <row r="4498">
          <cell r="A4498">
            <v>24217</v>
          </cell>
          <cell r="B4498" t="str">
            <v>Windschutz-Aufrollsystem C 78 25x5m</v>
          </cell>
          <cell r="C4498" t="str">
            <v>Sys. brise-vent enroulement C78 25x5m</v>
          </cell>
          <cell r="D4498">
            <v>11575</v>
          </cell>
          <cell r="E4498" t="str">
            <v>P7</v>
          </cell>
          <cell r="F4498">
            <v>870</v>
          </cell>
          <cell r="G4498" t="str">
            <v>Stk</v>
          </cell>
          <cell r="H4498">
            <v>12512.6</v>
          </cell>
        </row>
        <row r="4499">
          <cell r="A4499">
            <v>24218</v>
          </cell>
          <cell r="B4499" t="str">
            <v>Windschutz-Aufrollsystem C 78 30x5m</v>
          </cell>
          <cell r="C4499" t="str">
            <v>Sys. brise-vent enroulement C78 30x5m</v>
          </cell>
          <cell r="D4499">
            <v>13270</v>
          </cell>
          <cell r="E4499" t="str">
            <v>P7</v>
          </cell>
          <cell r="F4499">
            <v>870</v>
          </cell>
          <cell r="G4499" t="str">
            <v>Stk</v>
          </cell>
          <cell r="H4499">
            <v>14344.85</v>
          </cell>
        </row>
        <row r="4500">
          <cell r="A4500">
            <v>24219</v>
          </cell>
          <cell r="B4500" t="str">
            <v>Windschutz-Aufrollsystem C 78 35x5m</v>
          </cell>
          <cell r="C4500" t="str">
            <v>Sys. brise-vent enroulement C78 35x5m</v>
          </cell>
          <cell r="D4500">
            <v>15095</v>
          </cell>
          <cell r="E4500" t="str">
            <v>P7</v>
          </cell>
          <cell r="F4500">
            <v>870</v>
          </cell>
          <cell r="G4500" t="str">
            <v>Stk</v>
          </cell>
          <cell r="H4500">
            <v>16317.7</v>
          </cell>
        </row>
        <row r="4501">
          <cell r="A4501">
            <v>24220</v>
          </cell>
          <cell r="B4501" t="str">
            <v>Windschutz-Aufrollsystem C 78 40x5m</v>
          </cell>
          <cell r="C4501" t="str">
            <v>Sys. brise-vent enroulement C78 40x5m</v>
          </cell>
          <cell r="D4501">
            <v>18135</v>
          </cell>
          <cell r="E4501" t="str">
            <v>P7</v>
          </cell>
          <cell r="F4501">
            <v>870</v>
          </cell>
          <cell r="G4501" t="str">
            <v>Stk</v>
          </cell>
          <cell r="H4501">
            <v>19603.95</v>
          </cell>
        </row>
        <row r="4502">
          <cell r="A4502">
            <v>24221</v>
          </cell>
          <cell r="B4502" t="str">
            <v>Windschutz-Aufrollsystem C 78 45x5m</v>
          </cell>
          <cell r="C4502" t="str">
            <v>Sys. brise-vent enroulement C78 45x5m</v>
          </cell>
          <cell r="D4502">
            <v>20060</v>
          </cell>
          <cell r="E4502" t="str">
            <v>P7</v>
          </cell>
          <cell r="F4502">
            <v>870</v>
          </cell>
          <cell r="G4502" t="str">
            <v>Stk</v>
          </cell>
          <cell r="H4502">
            <v>21684.85</v>
          </cell>
        </row>
        <row r="4503">
          <cell r="A4503">
            <v>24222</v>
          </cell>
          <cell r="B4503" t="str">
            <v>Windschutz-Aufrollsystem C 78 50x5m</v>
          </cell>
          <cell r="C4503" t="str">
            <v>Sys. brise-vent enroulement C78 50x5m</v>
          </cell>
          <cell r="D4503">
            <v>23060</v>
          </cell>
          <cell r="E4503" t="str">
            <v>P7</v>
          </cell>
          <cell r="F4503">
            <v>870</v>
          </cell>
          <cell r="G4503" t="str">
            <v>Stk</v>
          </cell>
          <cell r="H4503">
            <v>24927.85</v>
          </cell>
        </row>
        <row r="4504">
          <cell r="A4504">
            <v>24223</v>
          </cell>
          <cell r="B4504" t="str">
            <v>Windschutz-Aufrollsystem C 78 52,5x5m</v>
          </cell>
          <cell r="C4504" t="str">
            <v>Sys.brisevent enroulement C78 52,5x5m</v>
          </cell>
          <cell r="D4504">
            <v>23840</v>
          </cell>
          <cell r="E4504" t="str">
            <v>P7</v>
          </cell>
          <cell r="F4504">
            <v>870</v>
          </cell>
          <cell r="G4504" t="str">
            <v>Stk</v>
          </cell>
          <cell r="H4504">
            <v>25771.05</v>
          </cell>
        </row>
        <row r="4505">
          <cell r="A4505">
            <v>24224</v>
          </cell>
          <cell r="B4505" t="str">
            <v>Windschutz-Aufrollsystem C 78 10x5,25m</v>
          </cell>
          <cell r="C4505" t="str">
            <v>Sys. brise-vent enroulement C78 10x5,25m</v>
          </cell>
          <cell r="D4505">
            <v>5702</v>
          </cell>
          <cell r="E4505" t="str">
            <v>P7</v>
          </cell>
          <cell r="F4505">
            <v>870</v>
          </cell>
          <cell r="G4505" t="str">
            <v>Stk</v>
          </cell>
          <cell r="H4505">
            <v>6163.85</v>
          </cell>
        </row>
        <row r="4506">
          <cell r="A4506">
            <v>24225</v>
          </cell>
          <cell r="B4506" t="str">
            <v>Windschutz-Aufrollsystem C 78 15x5,25m</v>
          </cell>
          <cell r="C4506" t="str">
            <v>Sys. brise-vent enroulement C78 15x5,25m</v>
          </cell>
          <cell r="D4506">
            <v>8173</v>
          </cell>
          <cell r="E4506" t="str">
            <v>P7</v>
          </cell>
          <cell r="F4506">
            <v>870</v>
          </cell>
          <cell r="G4506" t="str">
            <v>Stk</v>
          </cell>
          <cell r="H4506">
            <v>8835</v>
          </cell>
        </row>
        <row r="4507">
          <cell r="A4507">
            <v>24226</v>
          </cell>
          <cell r="B4507" t="str">
            <v>Windschutz-Aufrollsystem C 78 20x5,25m</v>
          </cell>
          <cell r="C4507" t="str">
            <v>Sys. brise-vent enroulement C78 20x5,25m</v>
          </cell>
          <cell r="D4507">
            <v>10050</v>
          </cell>
          <cell r="E4507" t="str">
            <v>P7</v>
          </cell>
          <cell r="F4507">
            <v>870</v>
          </cell>
          <cell r="G4507" t="str">
            <v>Stk</v>
          </cell>
          <cell r="H4507">
            <v>10864.05</v>
          </cell>
        </row>
        <row r="4508">
          <cell r="A4508">
            <v>24227</v>
          </cell>
          <cell r="B4508" t="str">
            <v>Windschutz-Aufrollsystem C 78 25x5,25m</v>
          </cell>
          <cell r="C4508" t="str">
            <v>Sys. brise-vent enroulement C78 25x5,25m</v>
          </cell>
          <cell r="D4508">
            <v>11930</v>
          </cell>
          <cell r="E4508" t="str">
            <v>P7</v>
          </cell>
          <cell r="F4508">
            <v>870</v>
          </cell>
          <cell r="G4508" t="str">
            <v>Stk</v>
          </cell>
          <cell r="H4508">
            <v>12896.35</v>
          </cell>
        </row>
        <row r="4509">
          <cell r="A4509">
            <v>24228</v>
          </cell>
          <cell r="B4509" t="str">
            <v>Windschutz-Aufrollsystem C 78 30x5,25m</v>
          </cell>
          <cell r="C4509" t="str">
            <v>Sys. brise-vent enroulement C78 30x5,25m</v>
          </cell>
          <cell r="D4509">
            <v>13620</v>
          </cell>
          <cell r="E4509" t="str">
            <v>P7</v>
          </cell>
          <cell r="F4509">
            <v>870</v>
          </cell>
          <cell r="G4509" t="str">
            <v>Stk</v>
          </cell>
          <cell r="H4509">
            <v>14723.2</v>
          </cell>
        </row>
        <row r="4510">
          <cell r="A4510">
            <v>24229</v>
          </cell>
          <cell r="B4510" t="str">
            <v>Windschutz-Aufrollsystem C 78 35x5,25m</v>
          </cell>
          <cell r="C4510" t="str">
            <v>Sys. brise-vent enroulement C78 35x5,25m</v>
          </cell>
          <cell r="D4510">
            <v>15500</v>
          </cell>
          <cell r="E4510" t="str">
            <v>P7</v>
          </cell>
          <cell r="F4510">
            <v>870</v>
          </cell>
          <cell r="G4510" t="str">
            <v>Stk</v>
          </cell>
          <cell r="H4510">
            <v>16755.5</v>
          </cell>
        </row>
        <row r="4511">
          <cell r="A4511">
            <v>24230</v>
          </cell>
          <cell r="B4511" t="str">
            <v>Windschutz-Aufrollsystem C 78 40x5,25m</v>
          </cell>
          <cell r="C4511" t="str">
            <v>Sys. brise-vent enroulement C78 40x5,25m</v>
          </cell>
          <cell r="D4511">
            <v>18775</v>
          </cell>
          <cell r="E4511" t="str">
            <v>P7</v>
          </cell>
          <cell r="F4511">
            <v>870</v>
          </cell>
          <cell r="G4511" t="str">
            <v>Stk</v>
          </cell>
          <cell r="H4511">
            <v>20295.8</v>
          </cell>
        </row>
        <row r="4512">
          <cell r="A4512">
            <v>24231</v>
          </cell>
          <cell r="B4512" t="str">
            <v>Windschutz-Aufrollsystem C 78 45x5,25m</v>
          </cell>
          <cell r="C4512" t="str">
            <v>Sys. brise-vent enroulement C78 45x5,25m</v>
          </cell>
          <cell r="D4512">
            <v>20765</v>
          </cell>
          <cell r="E4512" t="str">
            <v>P7</v>
          </cell>
          <cell r="F4512">
            <v>870</v>
          </cell>
          <cell r="G4512" t="str">
            <v>Stk</v>
          </cell>
          <cell r="H4512">
            <v>22446.95</v>
          </cell>
        </row>
        <row r="4513">
          <cell r="A4513">
            <v>24232</v>
          </cell>
          <cell r="B4513" t="str">
            <v>Windschutz-Aufrollsystem C 78 50x5,25m</v>
          </cell>
          <cell r="C4513" t="str">
            <v>Sys. brise-vent enroulement C78 50x5,25m</v>
          </cell>
          <cell r="D4513">
            <v>23870</v>
          </cell>
          <cell r="E4513" t="str">
            <v>P7</v>
          </cell>
          <cell r="F4513">
            <v>870</v>
          </cell>
          <cell r="G4513" t="str">
            <v>Stk</v>
          </cell>
          <cell r="H4513">
            <v>25803.45</v>
          </cell>
        </row>
        <row r="4514">
          <cell r="A4514">
            <v>24233</v>
          </cell>
          <cell r="B4514" t="str">
            <v>Windschutz-Aufrollsystem C 78 52,5x5,25m</v>
          </cell>
          <cell r="C4514" t="str">
            <v>Sys.brisevent enroulement C78 52,5x5,25m</v>
          </cell>
          <cell r="D4514">
            <v>24670</v>
          </cell>
          <cell r="E4514" t="str">
            <v>P7</v>
          </cell>
          <cell r="F4514">
            <v>870</v>
          </cell>
          <cell r="G4514" t="str">
            <v>Stk</v>
          </cell>
          <cell r="H4514">
            <v>26668.25</v>
          </cell>
        </row>
        <row r="4515">
          <cell r="A4515">
            <v>24234</v>
          </cell>
          <cell r="B4515" t="str">
            <v>Windschutz-Aufrollsystem C 78 10x5,5m</v>
          </cell>
          <cell r="C4515" t="str">
            <v>Sys. brise-vent enroulement C78 10x5,5m</v>
          </cell>
          <cell r="D4515">
            <v>7004</v>
          </cell>
          <cell r="E4515" t="str">
            <v>P7</v>
          </cell>
          <cell r="F4515">
            <v>870</v>
          </cell>
          <cell r="G4515" t="str">
            <v>Stk</v>
          </cell>
          <cell r="H4515">
            <v>7571.3</v>
          </cell>
        </row>
        <row r="4516">
          <cell r="A4516">
            <v>24235</v>
          </cell>
          <cell r="B4516" t="str">
            <v>Windschutz-Aufrollsystem C 78 15x5,5m</v>
          </cell>
          <cell r="C4516" t="str">
            <v>Sys. brise-vent enroulement C78 15x5,5m</v>
          </cell>
          <cell r="D4516">
            <v>8956</v>
          </cell>
          <cell r="E4516" t="str">
            <v>P7</v>
          </cell>
          <cell r="F4516">
            <v>870</v>
          </cell>
          <cell r="G4516" t="str">
            <v>Stk</v>
          </cell>
          <cell r="H4516">
            <v>9681.4500000000007</v>
          </cell>
        </row>
        <row r="4517">
          <cell r="A4517">
            <v>24236</v>
          </cell>
          <cell r="B4517" t="str">
            <v>Windschutz-Aufrollsystem C 78 20x5,5m</v>
          </cell>
          <cell r="C4517" t="str">
            <v>Sys. brise-vent enroulement C78 20x5,5m</v>
          </cell>
          <cell r="D4517">
            <v>11025</v>
          </cell>
          <cell r="E4517" t="str">
            <v>P7</v>
          </cell>
          <cell r="F4517">
            <v>870</v>
          </cell>
          <cell r="G4517" t="str">
            <v>Stk</v>
          </cell>
          <cell r="H4517">
            <v>11918.05</v>
          </cell>
        </row>
        <row r="4518">
          <cell r="A4518">
            <v>24237</v>
          </cell>
          <cell r="B4518" t="str">
            <v>Windschutz-Aufrollsystem C 78 25x5,5m</v>
          </cell>
          <cell r="C4518" t="str">
            <v>Sys. brise-vent enroulement C78 25x5,5mm</v>
          </cell>
          <cell r="D4518">
            <v>13090</v>
          </cell>
          <cell r="E4518" t="str">
            <v>P7</v>
          </cell>
          <cell r="F4518">
            <v>870</v>
          </cell>
          <cell r="G4518" t="str">
            <v>Stk</v>
          </cell>
          <cell r="H4518">
            <v>14150.3</v>
          </cell>
        </row>
        <row r="4519">
          <cell r="A4519">
            <v>24238</v>
          </cell>
          <cell r="B4519" t="str">
            <v>Windschutz-Aufrollsystem C 78 30x5,5m</v>
          </cell>
          <cell r="C4519" t="str">
            <v>Sys. brise-vent enroulement C78 30x5,5m</v>
          </cell>
          <cell r="D4519">
            <v>14960</v>
          </cell>
          <cell r="E4519" t="str">
            <v>P7</v>
          </cell>
          <cell r="F4519">
            <v>870</v>
          </cell>
          <cell r="G4519" t="str">
            <v>Stk</v>
          </cell>
          <cell r="H4519">
            <v>16171.75</v>
          </cell>
        </row>
        <row r="4520">
          <cell r="A4520">
            <v>24239</v>
          </cell>
          <cell r="B4520" t="str">
            <v>Windschutz-Aufrollsystem C 78 35x5,5m</v>
          </cell>
          <cell r="C4520" t="str">
            <v>Sys. brise-vent enroulement C78 35x5,5m</v>
          </cell>
          <cell r="D4520">
            <v>17025</v>
          </cell>
          <cell r="E4520" t="str">
            <v>P7</v>
          </cell>
          <cell r="F4520">
            <v>870</v>
          </cell>
          <cell r="G4520" t="str">
            <v>Stk</v>
          </cell>
          <cell r="H4520">
            <v>18404.05</v>
          </cell>
        </row>
        <row r="4521">
          <cell r="A4521">
            <v>24240</v>
          </cell>
          <cell r="B4521" t="str">
            <v>Windschutz-Aufrollsystem C 78 40x5,5m</v>
          </cell>
          <cell r="C4521" t="str">
            <v>Sys. brise-vent enroulement C78 40x5,5m</v>
          </cell>
          <cell r="D4521">
            <v>19415</v>
          </cell>
          <cell r="E4521" t="str">
            <v>P7</v>
          </cell>
          <cell r="F4521">
            <v>870</v>
          </cell>
          <cell r="G4521" t="str">
            <v>Stk</v>
          </cell>
          <cell r="H4521">
            <v>20987.599999999999</v>
          </cell>
        </row>
        <row r="4522">
          <cell r="A4522">
            <v>24241</v>
          </cell>
          <cell r="B4522" t="str">
            <v>Windschutz-Aufrollsystem C 78 45x5,5m</v>
          </cell>
          <cell r="C4522" t="str">
            <v>Sys. brise-vent enroulement C78 45x5,5m</v>
          </cell>
          <cell r="D4522">
            <v>21480</v>
          </cell>
          <cell r="E4522" t="str">
            <v>P7</v>
          </cell>
          <cell r="F4522">
            <v>870</v>
          </cell>
          <cell r="G4522" t="str">
            <v>Stk</v>
          </cell>
          <cell r="H4522">
            <v>23219.9</v>
          </cell>
        </row>
        <row r="4523">
          <cell r="A4523">
            <v>24242</v>
          </cell>
          <cell r="B4523" t="str">
            <v>Windschutz-Aufrollsystem C 78 50x5,5m</v>
          </cell>
          <cell r="C4523" t="str">
            <v>Sys. brise-vent enroulement C78 50x5,5m</v>
          </cell>
          <cell r="D4523">
            <v>24680</v>
          </cell>
          <cell r="E4523" t="str">
            <v>P7</v>
          </cell>
          <cell r="F4523">
            <v>870</v>
          </cell>
          <cell r="G4523" t="str">
            <v>Stk</v>
          </cell>
          <cell r="H4523">
            <v>26679.1</v>
          </cell>
        </row>
        <row r="4524">
          <cell r="A4524">
            <v>24243</v>
          </cell>
          <cell r="B4524" t="str">
            <v>Windschutz-Aufrollsystem C 78 52,5x5,5m</v>
          </cell>
          <cell r="C4524" t="str">
            <v>Sys.brisevent enroulement C78 52,5x5,5m</v>
          </cell>
          <cell r="D4524">
            <v>25505</v>
          </cell>
          <cell r="E4524" t="str">
            <v>P7</v>
          </cell>
          <cell r="F4524">
            <v>870</v>
          </cell>
          <cell r="G4524" t="str">
            <v>Stk</v>
          </cell>
          <cell r="H4524">
            <v>27570.9</v>
          </cell>
        </row>
        <row r="4525">
          <cell r="A4525">
            <v>24244</v>
          </cell>
          <cell r="B4525" t="str">
            <v>Wickelrohr mittig mit zwei Nuten</v>
          </cell>
          <cell r="C4525" t="str">
            <v>Tube enroulé centrique a. deux rainures</v>
          </cell>
          <cell r="D4525">
            <v>42</v>
          </cell>
          <cell r="E4525" t="str">
            <v>P7</v>
          </cell>
          <cell r="F4525">
            <v>870</v>
          </cell>
          <cell r="G4525" t="str">
            <v>M</v>
          </cell>
          <cell r="H4525">
            <v>45.4</v>
          </cell>
        </row>
        <row r="4526">
          <cell r="A4526">
            <v>24245</v>
          </cell>
          <cell r="B4526" t="str">
            <v>Teleskopabspanner herausnehmbar</v>
          </cell>
          <cell r="C4526" t="str">
            <v>Tendeur télescopique enlevable</v>
          </cell>
          <cell r="D4526">
            <v>49.7</v>
          </cell>
          <cell r="E4526" t="str">
            <v>P7</v>
          </cell>
          <cell r="F4526">
            <v>870</v>
          </cell>
          <cell r="G4526" t="str">
            <v>Stk</v>
          </cell>
          <cell r="H4526">
            <v>53.75</v>
          </cell>
        </row>
        <row r="4527">
          <cell r="A4527">
            <v>24246</v>
          </cell>
          <cell r="B4527" t="str">
            <v>Zusätzlicher Abspanner</v>
          </cell>
          <cell r="C4527" t="str">
            <v>Tendeur supplémentaire</v>
          </cell>
          <cell r="D4527">
            <v>97.2</v>
          </cell>
          <cell r="E4527" t="str">
            <v>P7</v>
          </cell>
          <cell r="F4527">
            <v>870</v>
          </cell>
          <cell r="G4527" t="str">
            <v>Stk</v>
          </cell>
          <cell r="H4527">
            <v>105.05</v>
          </cell>
        </row>
        <row r="4528">
          <cell r="A4528">
            <v>24247</v>
          </cell>
          <cell r="B4528" t="str">
            <v>Abspanner zum verschieben auf C-Profil</v>
          </cell>
          <cell r="C4528" t="str">
            <v>Tendeur pour le déplacement sur profil C</v>
          </cell>
          <cell r="D4528">
            <v>177</v>
          </cell>
          <cell r="E4528" t="str">
            <v>P7</v>
          </cell>
          <cell r="F4528">
            <v>870</v>
          </cell>
          <cell r="G4528" t="str">
            <v>M</v>
          </cell>
          <cell r="H4528">
            <v>191.35</v>
          </cell>
        </row>
        <row r="4529">
          <cell r="A4529">
            <v>24248</v>
          </cell>
          <cell r="B4529" t="str">
            <v>Windschutz-Aufrollsystem C 78 55x1,5m</v>
          </cell>
          <cell r="C4529" t="str">
            <v>Sys. brise-vent enroulement C78 55x1,5m</v>
          </cell>
          <cell r="D4529">
            <v>13195</v>
          </cell>
          <cell r="E4529" t="str">
            <v>P7</v>
          </cell>
          <cell r="F4529">
            <v>870</v>
          </cell>
          <cell r="G4529" t="str">
            <v>Stk</v>
          </cell>
          <cell r="H4529">
            <v>14263.8</v>
          </cell>
        </row>
        <row r="4530">
          <cell r="A4530">
            <v>24249</v>
          </cell>
          <cell r="B4530" t="str">
            <v>Windschutz-Aufrollsystem C 78 60x1,5m</v>
          </cell>
          <cell r="C4530" t="str">
            <v>Sys. brise-vent enroulement C78 60x1,5m</v>
          </cell>
          <cell r="D4530">
            <v>14935</v>
          </cell>
          <cell r="E4530" t="str">
            <v>P7</v>
          </cell>
          <cell r="F4530">
            <v>870</v>
          </cell>
          <cell r="G4530" t="str">
            <v>Stk</v>
          </cell>
          <cell r="H4530">
            <v>16144.75</v>
          </cell>
        </row>
        <row r="4531">
          <cell r="A4531">
            <v>24250</v>
          </cell>
          <cell r="B4531" t="str">
            <v>Windschutz-Aufrollsystem C 78 65x1,5m</v>
          </cell>
          <cell r="C4531" t="str">
            <v>Sys. brise-vent enroulement C78 65x1,5m</v>
          </cell>
          <cell r="D4531">
            <v>15860</v>
          </cell>
          <cell r="E4531" t="str">
            <v>P7</v>
          </cell>
          <cell r="F4531">
            <v>870</v>
          </cell>
          <cell r="G4531" t="str">
            <v>Stk</v>
          </cell>
          <cell r="H4531">
            <v>17144.650000000001</v>
          </cell>
        </row>
        <row r="4532">
          <cell r="A4532">
            <v>24251</v>
          </cell>
          <cell r="B4532" t="str">
            <v>Windschutz-Aufrollsystem C 78 70x1,5m</v>
          </cell>
          <cell r="C4532" t="str">
            <v>Sys. brise-vent enroulement C78 70x1,5m</v>
          </cell>
          <cell r="D4532">
            <v>16785</v>
          </cell>
          <cell r="E4532" t="str">
            <v>P7</v>
          </cell>
          <cell r="F4532">
            <v>870</v>
          </cell>
          <cell r="G4532" t="str">
            <v>Stk</v>
          </cell>
          <cell r="H4532">
            <v>18144.599999999999</v>
          </cell>
        </row>
        <row r="4533">
          <cell r="A4533">
            <v>24252</v>
          </cell>
          <cell r="B4533" t="str">
            <v>Windschutz-Aufrollsystem C 78 75x1,5m</v>
          </cell>
          <cell r="C4533" t="str">
            <v>Sys. brise-vent enroulement C78 75x1,5m</v>
          </cell>
          <cell r="D4533">
            <v>17720</v>
          </cell>
          <cell r="E4533" t="str">
            <v>P7</v>
          </cell>
          <cell r="F4533">
            <v>870</v>
          </cell>
          <cell r="G4533" t="str">
            <v>Stk</v>
          </cell>
          <cell r="H4533">
            <v>19155.3</v>
          </cell>
        </row>
        <row r="4534">
          <cell r="A4534">
            <v>24253</v>
          </cell>
          <cell r="B4534" t="str">
            <v>Windschutz-Aufrollsystem C 78 80x1,5m</v>
          </cell>
          <cell r="C4534" t="str">
            <v>Sys. brise-vent enroulement C78 80x1,5m</v>
          </cell>
          <cell r="D4534">
            <v>19130</v>
          </cell>
          <cell r="E4534" t="str">
            <v>P7</v>
          </cell>
          <cell r="F4534">
            <v>870</v>
          </cell>
          <cell r="G4534" t="str">
            <v>Stk</v>
          </cell>
          <cell r="H4534">
            <v>20679.55</v>
          </cell>
        </row>
        <row r="4535">
          <cell r="A4535">
            <v>24254</v>
          </cell>
          <cell r="B4535" t="str">
            <v>Windschutz-Aufrollsystem C 78 85x1,5m</v>
          </cell>
          <cell r="C4535" t="str">
            <v>Sys. brise-vent enroulement C78 85x1,5m</v>
          </cell>
          <cell r="D4535">
            <v>20255</v>
          </cell>
          <cell r="E4535" t="str">
            <v>P7</v>
          </cell>
          <cell r="F4535">
            <v>870</v>
          </cell>
          <cell r="G4535" t="str">
            <v>Stk</v>
          </cell>
          <cell r="H4535">
            <v>21895.65</v>
          </cell>
        </row>
        <row r="4536">
          <cell r="A4536">
            <v>24255</v>
          </cell>
          <cell r="B4536" t="str">
            <v>Windschutz-Aufrollsystem C 78 55x1,75m</v>
          </cell>
          <cell r="C4536" t="str">
            <v>Sys. brise-vent enroulement C78 55x1,75m</v>
          </cell>
          <cell r="D4536">
            <v>14050</v>
          </cell>
          <cell r="E4536" t="str">
            <v>P7</v>
          </cell>
          <cell r="F4536">
            <v>870</v>
          </cell>
          <cell r="G4536" t="str">
            <v>Stk</v>
          </cell>
          <cell r="H4536">
            <v>15188.05</v>
          </cell>
        </row>
        <row r="4537">
          <cell r="A4537">
            <v>24256</v>
          </cell>
          <cell r="B4537" t="str">
            <v>Windschutz-Aufrollsystem C 78 60x1,75m</v>
          </cell>
          <cell r="C4537" t="str">
            <v>Sys. brise-vent enroulement C78 60x1,75m</v>
          </cell>
          <cell r="D4537">
            <v>15860</v>
          </cell>
          <cell r="E4537" t="str">
            <v>P7</v>
          </cell>
          <cell r="F4537">
            <v>870</v>
          </cell>
          <cell r="G4537" t="str">
            <v>Stk</v>
          </cell>
          <cell r="H4537">
            <v>17144.650000000001</v>
          </cell>
        </row>
        <row r="4538">
          <cell r="A4538">
            <v>24257</v>
          </cell>
          <cell r="B4538" t="str">
            <v>Windschutz-Aufrollsystem C 78 65x1,75m</v>
          </cell>
          <cell r="C4538" t="str">
            <v>Sys. brise-vent enroulement C78 65x1,75m</v>
          </cell>
          <cell r="D4538">
            <v>16850</v>
          </cell>
          <cell r="E4538" t="str">
            <v>P7</v>
          </cell>
          <cell r="F4538">
            <v>870</v>
          </cell>
          <cell r="G4538" t="str">
            <v>Stk</v>
          </cell>
          <cell r="H4538">
            <v>18214.849999999999</v>
          </cell>
        </row>
        <row r="4539">
          <cell r="A4539">
            <v>24258</v>
          </cell>
          <cell r="B4539" t="str">
            <v>Windschutz-Aufrollsystem C 78 70x1,75m</v>
          </cell>
          <cell r="C4539" t="str">
            <v>Sys. brise-vent enroulement C78 70x1,75m</v>
          </cell>
          <cell r="D4539">
            <v>17850</v>
          </cell>
          <cell r="E4539" t="str">
            <v>P7</v>
          </cell>
          <cell r="F4539">
            <v>870</v>
          </cell>
          <cell r="G4539" t="str">
            <v>Stk</v>
          </cell>
          <cell r="H4539">
            <v>19295.849999999999</v>
          </cell>
        </row>
        <row r="4540">
          <cell r="A4540">
            <v>24259</v>
          </cell>
          <cell r="B4540" t="str">
            <v>Windschutz-Aufrollsystem C 78 75x1,75m</v>
          </cell>
          <cell r="C4540" t="str">
            <v>Sys. brise-vent enroulement C78 75x1,75m</v>
          </cell>
          <cell r="D4540">
            <v>18855</v>
          </cell>
          <cell r="E4540" t="str">
            <v>P7</v>
          </cell>
          <cell r="F4540">
            <v>870</v>
          </cell>
          <cell r="G4540" t="str">
            <v>Stk</v>
          </cell>
          <cell r="H4540">
            <v>20382.25</v>
          </cell>
        </row>
        <row r="4541">
          <cell r="A4541">
            <v>24260</v>
          </cell>
          <cell r="B4541" t="str">
            <v>Windschutz-Aufrollsystem C 78 80x1,75m</v>
          </cell>
          <cell r="C4541" t="str">
            <v>Sys. brise-vent enroulement C78 80x1,75m</v>
          </cell>
          <cell r="D4541">
            <v>20335</v>
          </cell>
          <cell r="E4541" t="str">
            <v>P7</v>
          </cell>
          <cell r="F4541">
            <v>870</v>
          </cell>
          <cell r="G4541" t="str">
            <v>Stk</v>
          </cell>
          <cell r="H4541">
            <v>21982.15</v>
          </cell>
        </row>
        <row r="4542">
          <cell r="A4542">
            <v>24261</v>
          </cell>
          <cell r="B4542" t="str">
            <v>Windschutz-Aufrollsystem C 78 85x1,75m</v>
          </cell>
          <cell r="C4542" t="str">
            <v>Sys. brise-vent enroulement C78 85x1,75m</v>
          </cell>
          <cell r="D4542">
            <v>21535</v>
          </cell>
          <cell r="E4542" t="str">
            <v>P7</v>
          </cell>
          <cell r="F4542">
            <v>870</v>
          </cell>
          <cell r="G4542" t="str">
            <v>Stk</v>
          </cell>
          <cell r="H4542">
            <v>23279.35</v>
          </cell>
        </row>
        <row r="4543">
          <cell r="A4543">
            <v>24262</v>
          </cell>
          <cell r="B4543" t="str">
            <v>Windschutz-Aufrollsystem C 78 55x2m</v>
          </cell>
          <cell r="C4543" t="str">
            <v>Sys. brise-vent enroulement C78 55x2m</v>
          </cell>
          <cell r="D4543">
            <v>14900</v>
          </cell>
          <cell r="E4543" t="str">
            <v>P7</v>
          </cell>
          <cell r="F4543">
            <v>870</v>
          </cell>
          <cell r="G4543" t="str">
            <v>Stk</v>
          </cell>
          <cell r="H4543">
            <v>16106.9</v>
          </cell>
        </row>
        <row r="4544">
          <cell r="A4544">
            <v>24263</v>
          </cell>
          <cell r="B4544" t="str">
            <v>Windschutz-Aufrollsystem C 78 60x2m</v>
          </cell>
          <cell r="C4544" t="str">
            <v>Sys. brise-vent enroulement C78 60x2m</v>
          </cell>
          <cell r="D4544">
            <v>16780</v>
          </cell>
          <cell r="E4544" t="str">
            <v>P7</v>
          </cell>
          <cell r="F4544">
            <v>870</v>
          </cell>
          <cell r="G4544" t="str">
            <v>Stk</v>
          </cell>
          <cell r="H4544">
            <v>18139.2</v>
          </cell>
        </row>
        <row r="4545">
          <cell r="A4545">
            <v>24264</v>
          </cell>
          <cell r="B4545" t="str">
            <v>Windschutz-Aufrollsystem C 78 65x2m</v>
          </cell>
          <cell r="C4545" t="str">
            <v>Sys. brise-vent enroulement C78 65x2m</v>
          </cell>
          <cell r="D4545">
            <v>17850</v>
          </cell>
          <cell r="E4545" t="str">
            <v>P7</v>
          </cell>
          <cell r="F4545">
            <v>870</v>
          </cell>
          <cell r="G4545" t="str">
            <v>Stk</v>
          </cell>
          <cell r="H4545">
            <v>19295.849999999999</v>
          </cell>
        </row>
        <row r="4546">
          <cell r="A4546">
            <v>24265</v>
          </cell>
          <cell r="B4546" t="str">
            <v>Windschutz-Aufrollsystem C 78 70x2m</v>
          </cell>
          <cell r="C4546" t="str">
            <v>Sys. brise-vent enroulement C78 70x2m</v>
          </cell>
          <cell r="D4546">
            <v>18920</v>
          </cell>
          <cell r="E4546" t="str">
            <v>P7</v>
          </cell>
          <cell r="F4546">
            <v>870</v>
          </cell>
          <cell r="G4546" t="str">
            <v>Stk</v>
          </cell>
          <cell r="H4546">
            <v>20452.5</v>
          </cell>
        </row>
        <row r="4547">
          <cell r="A4547">
            <v>24266</v>
          </cell>
          <cell r="B4547" t="str">
            <v>Windschutz-Aufrollsystem C 78 75x2m</v>
          </cell>
          <cell r="C4547" t="str">
            <v>Sys. brise-vent enroulement C78 75x2m</v>
          </cell>
          <cell r="D4547">
            <v>19990</v>
          </cell>
          <cell r="E4547" t="str">
            <v>P7</v>
          </cell>
          <cell r="F4547">
            <v>870</v>
          </cell>
          <cell r="G4547" t="str">
            <v>Stk</v>
          </cell>
          <cell r="H4547">
            <v>21609.200000000001</v>
          </cell>
        </row>
        <row r="4548">
          <cell r="A4548">
            <v>24267</v>
          </cell>
          <cell r="B4548" t="str">
            <v>Windschutz-Aufrollsystem C 78 80x2m</v>
          </cell>
          <cell r="C4548" t="str">
            <v>Sys. brise-vent enroulement C78 80x2m</v>
          </cell>
          <cell r="D4548">
            <v>21545</v>
          </cell>
          <cell r="E4548" t="str">
            <v>P7</v>
          </cell>
          <cell r="F4548">
            <v>870</v>
          </cell>
          <cell r="G4548" t="str">
            <v>Stk</v>
          </cell>
          <cell r="H4548">
            <v>23290.15</v>
          </cell>
        </row>
        <row r="4549">
          <cell r="A4549">
            <v>24268</v>
          </cell>
          <cell r="B4549" t="str">
            <v>Windschutz-Aufrollsystem C 78 85x2m</v>
          </cell>
          <cell r="C4549" t="str">
            <v>Sys. brise-vent enroulement C78 85x2m</v>
          </cell>
          <cell r="D4549">
            <v>22820</v>
          </cell>
          <cell r="E4549" t="str">
            <v>P7</v>
          </cell>
          <cell r="F4549">
            <v>870</v>
          </cell>
          <cell r="G4549" t="str">
            <v>Stk</v>
          </cell>
          <cell r="H4549">
            <v>24668.400000000001</v>
          </cell>
        </row>
        <row r="4550">
          <cell r="A4550">
            <v>24269</v>
          </cell>
          <cell r="B4550" t="str">
            <v>Windschutz-Aufrollsystem C 78 55x2,25m</v>
          </cell>
          <cell r="C4550" t="str">
            <v>Sys. brise-vent enroulement C78 55x2,25m</v>
          </cell>
          <cell r="D4550">
            <v>15755</v>
          </cell>
          <cell r="E4550" t="str">
            <v>P7</v>
          </cell>
          <cell r="F4550">
            <v>870</v>
          </cell>
          <cell r="G4550" t="str">
            <v>Stk</v>
          </cell>
          <cell r="H4550">
            <v>17031.150000000001</v>
          </cell>
        </row>
        <row r="4551">
          <cell r="A4551">
            <v>24270</v>
          </cell>
          <cell r="B4551" t="str">
            <v>Windschutz-Aufrollsystem C 78 60x2,25m</v>
          </cell>
          <cell r="C4551" t="str">
            <v>Sys. brise-vent enroulement C78 60x2,25m</v>
          </cell>
          <cell r="D4551">
            <v>17700</v>
          </cell>
          <cell r="E4551" t="str">
            <v>P7</v>
          </cell>
          <cell r="F4551">
            <v>870</v>
          </cell>
          <cell r="G4551" t="str">
            <v>Stk</v>
          </cell>
          <cell r="H4551">
            <v>19133.7</v>
          </cell>
        </row>
        <row r="4552">
          <cell r="A4552">
            <v>24271</v>
          </cell>
          <cell r="B4552" t="str">
            <v>Windschutz-Aufrollsystem C 78 65x2,25m</v>
          </cell>
          <cell r="C4552" t="str">
            <v>Sys. brise-vent enroulement C78 65x2,25m</v>
          </cell>
          <cell r="D4552">
            <v>18840</v>
          </cell>
          <cell r="E4552" t="str">
            <v>P7</v>
          </cell>
          <cell r="F4552">
            <v>870</v>
          </cell>
          <cell r="G4552" t="str">
            <v>Stk</v>
          </cell>
          <cell r="H4552">
            <v>20366.05</v>
          </cell>
        </row>
        <row r="4553">
          <cell r="A4553">
            <v>24272</v>
          </cell>
          <cell r="B4553" t="str">
            <v>Windschutz-Aufrollsystem C 78 70x2,25m</v>
          </cell>
          <cell r="C4553" t="str">
            <v>Sys. brise-vent enroulement C78 70x2,25m</v>
          </cell>
          <cell r="D4553">
            <v>19985</v>
          </cell>
          <cell r="E4553" t="str">
            <v>P7</v>
          </cell>
          <cell r="F4553">
            <v>870</v>
          </cell>
          <cell r="G4553" t="str">
            <v>Stk</v>
          </cell>
          <cell r="H4553">
            <v>21603.8</v>
          </cell>
        </row>
        <row r="4554">
          <cell r="A4554">
            <v>24273</v>
          </cell>
          <cell r="B4554" t="str">
            <v>Windschutz-Aufrollsystem C 78 75x2,25m</v>
          </cell>
          <cell r="C4554" t="str">
            <v>Sys. brise-vent enroulement C78 75x2,25m</v>
          </cell>
          <cell r="D4554">
            <v>21125</v>
          </cell>
          <cell r="E4554" t="str">
            <v>P7</v>
          </cell>
          <cell r="F4554">
            <v>870</v>
          </cell>
          <cell r="G4554" t="str">
            <v>Stk</v>
          </cell>
          <cell r="H4554">
            <v>22836.15</v>
          </cell>
        </row>
        <row r="4555">
          <cell r="A4555">
            <v>24274</v>
          </cell>
          <cell r="B4555" t="str">
            <v>Windschutz-Aufrollsystem C 78 80x2,25m</v>
          </cell>
          <cell r="C4555" t="str">
            <v>Sys. brise-vent enroulement C78 80x2,25m</v>
          </cell>
          <cell r="D4555">
            <v>22750</v>
          </cell>
          <cell r="E4555" t="str">
            <v>P7</v>
          </cell>
          <cell r="F4555">
            <v>870</v>
          </cell>
          <cell r="G4555" t="str">
            <v>Stk</v>
          </cell>
          <cell r="H4555">
            <v>24592.75</v>
          </cell>
        </row>
        <row r="4556">
          <cell r="A4556">
            <v>24275</v>
          </cell>
          <cell r="B4556" t="str">
            <v>Windschutz-Aufrollsystem C 78 85x2,25m</v>
          </cell>
          <cell r="C4556" t="str">
            <v>Sys. brise-vent enroulement C78 85x2,25m</v>
          </cell>
          <cell r="D4556">
            <v>24100</v>
          </cell>
          <cell r="E4556" t="str">
            <v>P7</v>
          </cell>
          <cell r="F4556">
            <v>870</v>
          </cell>
          <cell r="G4556" t="str">
            <v>Stk</v>
          </cell>
          <cell r="H4556">
            <v>26052.1</v>
          </cell>
        </row>
        <row r="4557">
          <cell r="A4557">
            <v>24276</v>
          </cell>
          <cell r="B4557" t="str">
            <v>Windschutz-Aufrollsystem C 78 55x2,5m</v>
          </cell>
          <cell r="C4557" t="str">
            <v>Sys. brise-vent enroulement C78 55x2,5m</v>
          </cell>
          <cell r="D4557">
            <v>16600</v>
          </cell>
          <cell r="E4557" t="str">
            <v>P7</v>
          </cell>
          <cell r="F4557">
            <v>870</v>
          </cell>
          <cell r="G4557" t="str">
            <v>Stk</v>
          </cell>
          <cell r="H4557">
            <v>17944.599999999999</v>
          </cell>
        </row>
        <row r="4558">
          <cell r="A4558">
            <v>24277</v>
          </cell>
          <cell r="B4558" t="str">
            <v>Windschutz-Aufrollsystem C 78 60x2,5m</v>
          </cell>
          <cell r="C4558" t="str">
            <v>Sys. brise-vent enroulement C78 60x2,5m</v>
          </cell>
          <cell r="D4558">
            <v>18625</v>
          </cell>
          <cell r="E4558" t="str">
            <v>P7</v>
          </cell>
          <cell r="F4558">
            <v>870</v>
          </cell>
          <cell r="G4558" t="str">
            <v>Stk</v>
          </cell>
          <cell r="H4558">
            <v>20133.650000000001</v>
          </cell>
        </row>
        <row r="4559">
          <cell r="A4559">
            <v>24278</v>
          </cell>
          <cell r="B4559" t="str">
            <v>Windschutz-Aufrollsystem C 78 65x2,5m</v>
          </cell>
          <cell r="C4559" t="str">
            <v>Sys. brise-vent enroulement C78 65x2,5m</v>
          </cell>
          <cell r="D4559">
            <v>19835</v>
          </cell>
          <cell r="E4559" t="str">
            <v>P7</v>
          </cell>
          <cell r="F4559">
            <v>870</v>
          </cell>
          <cell r="G4559" t="str">
            <v>Stk</v>
          </cell>
          <cell r="H4559">
            <v>21441.65</v>
          </cell>
        </row>
        <row r="4560">
          <cell r="A4560">
            <v>24279</v>
          </cell>
          <cell r="B4560" t="str">
            <v>Windschutz-Aufrollsystem C 78 70x2,5m</v>
          </cell>
          <cell r="C4560" t="str">
            <v>Sys. brise-vent enroulement C78 70x2,5m</v>
          </cell>
          <cell r="D4560">
            <v>21045</v>
          </cell>
          <cell r="E4560" t="str">
            <v>P7</v>
          </cell>
          <cell r="F4560">
            <v>870</v>
          </cell>
          <cell r="G4560" t="str">
            <v>Stk</v>
          </cell>
          <cell r="H4560">
            <v>22749.65</v>
          </cell>
        </row>
        <row r="4561">
          <cell r="A4561">
            <v>24280</v>
          </cell>
          <cell r="B4561" t="str">
            <v>Windschutz-Aufrollsystem C 78 75x2,5m</v>
          </cell>
          <cell r="C4561" t="str">
            <v>Sys. brise-vent enroulement C78 75x2,5m</v>
          </cell>
          <cell r="D4561">
            <v>22260</v>
          </cell>
          <cell r="E4561" t="str">
            <v>P7</v>
          </cell>
          <cell r="F4561">
            <v>870</v>
          </cell>
          <cell r="G4561" t="str">
            <v>Stk</v>
          </cell>
          <cell r="H4561">
            <v>24063.05</v>
          </cell>
        </row>
        <row r="4562">
          <cell r="A4562">
            <v>24281</v>
          </cell>
          <cell r="B4562" t="str">
            <v>Windschutz-Aufrollsystem C 78 80x2,5m</v>
          </cell>
          <cell r="C4562" t="str">
            <v>Sys. brise-vent enroulement C78 80x2,5m</v>
          </cell>
          <cell r="D4562">
            <v>23955</v>
          </cell>
          <cell r="E4562" t="str">
            <v>P7</v>
          </cell>
          <cell r="F4562">
            <v>870</v>
          </cell>
          <cell r="G4562" t="str">
            <v>Stk</v>
          </cell>
          <cell r="H4562">
            <v>25895.35</v>
          </cell>
        </row>
        <row r="4563">
          <cell r="A4563">
            <v>24282</v>
          </cell>
          <cell r="B4563" t="str">
            <v>Windschutz-Aufrollsystem C 78 85x2,5m</v>
          </cell>
          <cell r="C4563" t="str">
            <v>Sys. brise-vent enroulement C78 85x2,5m</v>
          </cell>
          <cell r="D4563">
            <v>25380</v>
          </cell>
          <cell r="E4563" t="str">
            <v>P7</v>
          </cell>
          <cell r="F4563">
            <v>870</v>
          </cell>
          <cell r="G4563" t="str">
            <v>Stk</v>
          </cell>
          <cell r="H4563">
            <v>27435.8</v>
          </cell>
        </row>
        <row r="4564">
          <cell r="A4564">
            <v>24283</v>
          </cell>
          <cell r="B4564" t="str">
            <v>Windschutz-Aufrollsystem C 78 55x2,75m</v>
          </cell>
          <cell r="C4564" t="str">
            <v>Sys. brise-vent enroulement C78 55x2,75m</v>
          </cell>
          <cell r="D4564">
            <v>17450</v>
          </cell>
          <cell r="E4564" t="str">
            <v>P7</v>
          </cell>
          <cell r="F4564">
            <v>870</v>
          </cell>
          <cell r="G4564" t="str">
            <v>Stk</v>
          </cell>
          <cell r="H4564">
            <v>18863.45</v>
          </cell>
        </row>
        <row r="4565">
          <cell r="A4565">
            <v>24284</v>
          </cell>
          <cell r="B4565" t="str">
            <v>Windschutz-Aufrollsystem C 78 60x2,75m</v>
          </cell>
          <cell r="C4565" t="str">
            <v>Sys. brise-vent enroulement C78 60x2,75m</v>
          </cell>
          <cell r="D4565">
            <v>19545</v>
          </cell>
          <cell r="E4565" t="str">
            <v>P7</v>
          </cell>
          <cell r="F4565">
            <v>870</v>
          </cell>
          <cell r="G4565" t="str">
            <v>Stk</v>
          </cell>
          <cell r="H4565">
            <v>21128.15</v>
          </cell>
        </row>
        <row r="4566">
          <cell r="A4566">
            <v>24285</v>
          </cell>
          <cell r="B4566" t="str">
            <v>Windschutz-Aufrollsystem C 78 65x2,75m</v>
          </cell>
          <cell r="C4566" t="str">
            <v>Sys. brise-vent enroulement C78 65x2,75m</v>
          </cell>
          <cell r="D4566">
            <v>20825</v>
          </cell>
          <cell r="E4566" t="str">
            <v>P7</v>
          </cell>
          <cell r="F4566">
            <v>870</v>
          </cell>
          <cell r="G4566" t="str">
            <v>Stk</v>
          </cell>
          <cell r="H4566">
            <v>22511.85</v>
          </cell>
        </row>
        <row r="4567">
          <cell r="A4567">
            <v>24286</v>
          </cell>
          <cell r="B4567" t="str">
            <v>Windschutz-Aufrollsystem C 78 70x2,75m</v>
          </cell>
          <cell r="C4567" t="str">
            <v>Sys. brise-vent enroulement C78 70x2,75m</v>
          </cell>
          <cell r="D4567">
            <v>22110</v>
          </cell>
          <cell r="E4567" t="str">
            <v>P7</v>
          </cell>
          <cell r="F4567">
            <v>870</v>
          </cell>
          <cell r="G4567" t="str">
            <v>Stk</v>
          </cell>
          <cell r="H4567">
            <v>23900.9</v>
          </cell>
        </row>
        <row r="4568">
          <cell r="A4568">
            <v>24287</v>
          </cell>
          <cell r="B4568" t="str">
            <v>Windschutz-Aufrollsystem C 78 75x2,75m</v>
          </cell>
          <cell r="C4568" t="str">
            <v>Sys. brise-vent enroulement C78 75x2,75m</v>
          </cell>
          <cell r="D4568">
            <v>23395</v>
          </cell>
          <cell r="E4568" t="str">
            <v>P7</v>
          </cell>
          <cell r="F4568">
            <v>870</v>
          </cell>
          <cell r="G4568" t="str">
            <v>Stk</v>
          </cell>
          <cell r="H4568">
            <v>25290</v>
          </cell>
        </row>
        <row r="4569">
          <cell r="A4569">
            <v>24288</v>
          </cell>
          <cell r="B4569" t="str">
            <v>Windschutz-Aufrollsystem C 78 80x2,75m</v>
          </cell>
          <cell r="C4569" t="str">
            <v>Sys. brise-vent enroulement C78 80x2,75m</v>
          </cell>
          <cell r="D4569">
            <v>25160</v>
          </cell>
          <cell r="E4569" t="str">
            <v>P7</v>
          </cell>
          <cell r="F4569">
            <v>870</v>
          </cell>
          <cell r="G4569" t="str">
            <v>Stk</v>
          </cell>
          <cell r="H4569">
            <v>27197.95</v>
          </cell>
        </row>
        <row r="4570">
          <cell r="A4570">
            <v>24289</v>
          </cell>
          <cell r="B4570" t="str">
            <v>Windschutz-Aufrollsystem C 78 85x2,75m</v>
          </cell>
          <cell r="C4570" t="str">
            <v>Sys. brise-vent enroulement C78 85x2,75m</v>
          </cell>
          <cell r="D4570">
            <v>26665</v>
          </cell>
          <cell r="E4570" t="str">
            <v>P7</v>
          </cell>
          <cell r="F4570">
            <v>870</v>
          </cell>
          <cell r="G4570" t="str">
            <v>Stk</v>
          </cell>
          <cell r="H4570">
            <v>28824.85</v>
          </cell>
        </row>
        <row r="4571">
          <cell r="A4571">
            <v>24290</v>
          </cell>
          <cell r="B4571" t="str">
            <v>Windschutz-Aufrollsystem C 78 55x3m</v>
          </cell>
          <cell r="C4571" t="str">
            <v>Sys. brise-vent enroulement C78 55x3m</v>
          </cell>
          <cell r="D4571">
            <v>18300</v>
          </cell>
          <cell r="E4571" t="str">
            <v>P7</v>
          </cell>
          <cell r="F4571">
            <v>870</v>
          </cell>
          <cell r="G4571" t="str">
            <v>Stk</v>
          </cell>
          <cell r="H4571">
            <v>19782.3</v>
          </cell>
        </row>
        <row r="4572">
          <cell r="A4572">
            <v>24291</v>
          </cell>
          <cell r="B4572" t="str">
            <v>Windschutz-Aufrollsystem C 78 60x3m</v>
          </cell>
          <cell r="C4572" t="str">
            <v>Sys. brise-vent enroulement C78 60x3m</v>
          </cell>
          <cell r="D4572">
            <v>20470</v>
          </cell>
          <cell r="E4572" t="str">
            <v>P7</v>
          </cell>
          <cell r="F4572">
            <v>870</v>
          </cell>
          <cell r="G4572" t="str">
            <v>Stk</v>
          </cell>
          <cell r="H4572">
            <v>22128.05</v>
          </cell>
        </row>
        <row r="4573">
          <cell r="A4573">
            <v>24292</v>
          </cell>
          <cell r="B4573" t="str">
            <v>Windschutz-Aufrollsystem C 78 65x3m</v>
          </cell>
          <cell r="C4573" t="str">
            <v>Sys. brise-vent enroulement C78 65x3m</v>
          </cell>
          <cell r="D4573">
            <v>21820</v>
          </cell>
          <cell r="E4573" t="str">
            <v>P7</v>
          </cell>
          <cell r="F4573">
            <v>870</v>
          </cell>
          <cell r="G4573" t="str">
            <v>Stk</v>
          </cell>
          <cell r="H4573">
            <v>23587.4</v>
          </cell>
        </row>
        <row r="4574">
          <cell r="A4574">
            <v>24293</v>
          </cell>
          <cell r="B4574" t="str">
            <v>Windschutz-Aufrollsystem C 78 70x3m</v>
          </cell>
          <cell r="C4574" t="str">
            <v>Sys. brise-vent enroulement C78 70x3m</v>
          </cell>
          <cell r="D4574">
            <v>23175</v>
          </cell>
          <cell r="E4574" t="str">
            <v>P7</v>
          </cell>
          <cell r="F4574">
            <v>870</v>
          </cell>
          <cell r="G4574" t="str">
            <v>Stk</v>
          </cell>
          <cell r="H4574">
            <v>25052.2</v>
          </cell>
        </row>
        <row r="4575">
          <cell r="A4575">
            <v>24294</v>
          </cell>
          <cell r="B4575" t="str">
            <v>Windschutz-Aufrollsystem C 78 75x3m</v>
          </cell>
          <cell r="C4575" t="str">
            <v>Sys. brise-vent enroulement C78 75x3m</v>
          </cell>
          <cell r="D4575">
            <v>24525</v>
          </cell>
          <cell r="E4575" t="str">
            <v>P7</v>
          </cell>
          <cell r="F4575">
            <v>870</v>
          </cell>
          <cell r="G4575" t="str">
            <v>Stk</v>
          </cell>
          <cell r="H4575">
            <v>26511.55</v>
          </cell>
        </row>
        <row r="4576">
          <cell r="A4576">
            <v>24295</v>
          </cell>
          <cell r="B4576" t="str">
            <v>Windschutz-Aufrollsystem C 78 80x3m</v>
          </cell>
          <cell r="C4576" t="str">
            <v>Sys. brise-vent enroulement C78 80x3m</v>
          </cell>
          <cell r="D4576">
            <v>26370</v>
          </cell>
          <cell r="E4576" t="str">
            <v>P7</v>
          </cell>
          <cell r="F4576">
            <v>870</v>
          </cell>
          <cell r="G4576" t="str">
            <v>Stk</v>
          </cell>
          <cell r="H4576">
            <v>28505.95</v>
          </cell>
        </row>
        <row r="4577">
          <cell r="A4577">
            <v>24296</v>
          </cell>
          <cell r="B4577" t="str">
            <v>Windschutz-Aufrollsystem C 78 85x3m</v>
          </cell>
          <cell r="C4577" t="str">
            <v>Sys. brise-vent enroulement C78 85x3m</v>
          </cell>
          <cell r="D4577">
            <v>27950</v>
          </cell>
          <cell r="E4577" t="str">
            <v>P7</v>
          </cell>
          <cell r="F4577">
            <v>870</v>
          </cell>
          <cell r="G4577" t="str">
            <v>Stk</v>
          </cell>
          <cell r="H4577">
            <v>30213.95</v>
          </cell>
        </row>
        <row r="4578">
          <cell r="A4578">
            <v>24299</v>
          </cell>
          <cell r="B4578" t="str">
            <v>Windschutz-Aufrollsystem C 78 55x3,25m</v>
          </cell>
          <cell r="C4578" t="str">
            <v>Sys. brise-vent enroulement C78 55x3,25m</v>
          </cell>
          <cell r="D4578">
            <v>19150</v>
          </cell>
          <cell r="E4578" t="str">
            <v>P7</v>
          </cell>
          <cell r="F4578">
            <v>870</v>
          </cell>
          <cell r="G4578" t="str">
            <v>Stk</v>
          </cell>
          <cell r="H4578">
            <v>20701.150000000001</v>
          </cell>
        </row>
        <row r="4579">
          <cell r="A4579">
            <v>24300</v>
          </cell>
          <cell r="B4579" t="str">
            <v>Windschutz-Aufrollsystem C 78 60x3,25m</v>
          </cell>
          <cell r="C4579" t="str">
            <v>Sys. brise-vent enroulement C78 60x3,25m</v>
          </cell>
          <cell r="D4579">
            <v>21390</v>
          </cell>
          <cell r="E4579" t="str">
            <v>P7</v>
          </cell>
          <cell r="F4579">
            <v>870</v>
          </cell>
          <cell r="G4579" t="str">
            <v>Stk</v>
          </cell>
          <cell r="H4579">
            <v>23122.6</v>
          </cell>
        </row>
        <row r="4580">
          <cell r="A4580">
            <v>24301</v>
          </cell>
          <cell r="B4580" t="str">
            <v>Windschutz-Aufrollsystem C 78 65x3,25m</v>
          </cell>
          <cell r="C4580" t="str">
            <v>Sys. brise-vent enroulement C78 65x3,25m</v>
          </cell>
          <cell r="D4580">
            <v>22810</v>
          </cell>
          <cell r="E4580" t="str">
            <v>P7</v>
          </cell>
          <cell r="F4580">
            <v>870</v>
          </cell>
          <cell r="G4580" t="str">
            <v>Stk</v>
          </cell>
          <cell r="H4580">
            <v>24657.599999999999</v>
          </cell>
        </row>
        <row r="4581">
          <cell r="A4581">
            <v>24302</v>
          </cell>
          <cell r="B4581" t="str">
            <v>Windschutz-Aufrollsystem C 78 70x3,25m</v>
          </cell>
          <cell r="C4581" t="str">
            <v>Sys. brise-vent enroulement C78 70x3,25m</v>
          </cell>
          <cell r="D4581">
            <v>24240</v>
          </cell>
          <cell r="E4581" t="str">
            <v>P7</v>
          </cell>
          <cell r="F4581">
            <v>870</v>
          </cell>
          <cell r="G4581" t="str">
            <v>Stk</v>
          </cell>
          <cell r="H4581">
            <v>26203.45</v>
          </cell>
        </row>
        <row r="4582">
          <cell r="A4582">
            <v>24303</v>
          </cell>
          <cell r="B4582" t="str">
            <v>Windschutz-Aufrollsystem C 78 75x3,25m</v>
          </cell>
          <cell r="C4582" t="str">
            <v>Sys. brise-vent enroulement C78 75x3,25m</v>
          </cell>
          <cell r="D4582">
            <v>25665</v>
          </cell>
          <cell r="E4582" t="str">
            <v>P7</v>
          </cell>
          <cell r="F4582">
            <v>870</v>
          </cell>
          <cell r="G4582" t="str">
            <v>Stk</v>
          </cell>
          <cell r="H4582">
            <v>27743.85</v>
          </cell>
        </row>
        <row r="4583">
          <cell r="A4583">
            <v>24304</v>
          </cell>
          <cell r="B4583" t="str">
            <v>Windschutz-Aufrollsystem C 78 80x3,25m</v>
          </cell>
          <cell r="C4583" t="str">
            <v>Sys. brise-vent enroulement C78 80x3,25m</v>
          </cell>
          <cell r="D4583">
            <v>27575</v>
          </cell>
          <cell r="E4583" t="str">
            <v>P7</v>
          </cell>
          <cell r="F4583">
            <v>870</v>
          </cell>
          <cell r="G4583" t="str">
            <v>Stk</v>
          </cell>
          <cell r="H4583">
            <v>29808.6</v>
          </cell>
        </row>
        <row r="4584">
          <cell r="A4584">
            <v>24305</v>
          </cell>
          <cell r="B4584" t="str">
            <v>Windschutz-Aufrollsystem C 78 85x3,25m</v>
          </cell>
          <cell r="C4584" t="str">
            <v>Sys. brise-vent enroulement C78 85x3,25m</v>
          </cell>
          <cell r="D4584">
            <v>29225</v>
          </cell>
          <cell r="E4584" t="str">
            <v>P7</v>
          </cell>
          <cell r="F4584">
            <v>870</v>
          </cell>
          <cell r="G4584" t="str">
            <v>Stk</v>
          </cell>
          <cell r="H4584">
            <v>31592.25</v>
          </cell>
        </row>
        <row r="4585">
          <cell r="A4585">
            <v>24306</v>
          </cell>
          <cell r="B4585" t="str">
            <v>Windschutz-Aufrollsystem C 78 55x3,5m</v>
          </cell>
          <cell r="C4585" t="str">
            <v>Sys. brise-vent enroulement C78 55x3,5m</v>
          </cell>
          <cell r="D4585">
            <v>20005</v>
          </cell>
          <cell r="E4585" t="str">
            <v>P7</v>
          </cell>
          <cell r="F4585">
            <v>870</v>
          </cell>
          <cell r="G4585" t="str">
            <v>Stk</v>
          </cell>
          <cell r="H4585">
            <v>21625.4</v>
          </cell>
        </row>
        <row r="4586">
          <cell r="A4586">
            <v>24307</v>
          </cell>
          <cell r="B4586" t="str">
            <v>Windschutz-Aufrollsystem C 78 60x3,5m</v>
          </cell>
          <cell r="C4586" t="str">
            <v>Sys. brise-vent enroulement C78 60x3,5m</v>
          </cell>
          <cell r="D4586">
            <v>22310</v>
          </cell>
          <cell r="E4586" t="str">
            <v>P7</v>
          </cell>
          <cell r="F4586">
            <v>870</v>
          </cell>
          <cell r="G4586" t="str">
            <v>Stk</v>
          </cell>
          <cell r="H4586">
            <v>24117.1</v>
          </cell>
        </row>
        <row r="4587">
          <cell r="A4587">
            <v>24308</v>
          </cell>
          <cell r="B4587" t="str">
            <v>Windschutz-Aufrollsystem C 78 65x3,5m</v>
          </cell>
          <cell r="C4587" t="str">
            <v>Sys. brise-vent enroulement C78 65x3,5m</v>
          </cell>
          <cell r="D4587">
            <v>23805</v>
          </cell>
          <cell r="E4587" t="str">
            <v>P7</v>
          </cell>
          <cell r="F4587">
            <v>870</v>
          </cell>
          <cell r="G4587" t="str">
            <v>Stk</v>
          </cell>
          <cell r="H4587">
            <v>25733.200000000001</v>
          </cell>
        </row>
        <row r="4588">
          <cell r="A4588">
            <v>24309</v>
          </cell>
          <cell r="B4588" t="str">
            <v>Windschutz-Aufrollsystem C 78 70x3,5m</v>
          </cell>
          <cell r="C4588" t="str">
            <v>Sys. brise-vent enroulement C78 70x3,5m</v>
          </cell>
          <cell r="D4588">
            <v>25300</v>
          </cell>
          <cell r="E4588" t="str">
            <v>P7</v>
          </cell>
          <cell r="F4588">
            <v>870</v>
          </cell>
          <cell r="G4588" t="str">
            <v>Stk</v>
          </cell>
          <cell r="H4588">
            <v>27349.3</v>
          </cell>
        </row>
        <row r="4589">
          <cell r="A4589">
            <v>24310</v>
          </cell>
          <cell r="B4589" t="str">
            <v>Windschutz-Aufrollsystem C 78 75x3,5m</v>
          </cell>
          <cell r="C4589" t="str">
            <v>Sys. brise-vent enroulement C78 75x3,5m</v>
          </cell>
          <cell r="D4589">
            <v>26800</v>
          </cell>
          <cell r="E4589" t="str">
            <v>P7</v>
          </cell>
          <cell r="F4589">
            <v>870</v>
          </cell>
          <cell r="G4589" t="str">
            <v>Stk</v>
          </cell>
          <cell r="H4589">
            <v>28970.799999999999</v>
          </cell>
        </row>
        <row r="4590">
          <cell r="A4590">
            <v>24311</v>
          </cell>
          <cell r="B4590" t="str">
            <v>Windschutz-Aufrollsystem C 78 80x3,5m</v>
          </cell>
          <cell r="C4590" t="str">
            <v>Sys. brise-vent enroulement C78 80x3,5m</v>
          </cell>
          <cell r="D4590">
            <v>28780</v>
          </cell>
          <cell r="E4590" t="str">
            <v>P7</v>
          </cell>
          <cell r="F4590">
            <v>870</v>
          </cell>
          <cell r="G4590" t="str">
            <v>Stk</v>
          </cell>
          <cell r="H4590">
            <v>31111.200000000001</v>
          </cell>
        </row>
        <row r="4591">
          <cell r="A4591">
            <v>24312</v>
          </cell>
          <cell r="B4591" t="str">
            <v>Windschutz-Aufrollsystem C 78 85x3,5m</v>
          </cell>
          <cell r="C4591" t="str">
            <v>Sys. brise-vent enroulement C78 85x3,5m</v>
          </cell>
          <cell r="D4591">
            <v>30505</v>
          </cell>
          <cell r="E4591" t="str">
            <v>P7</v>
          </cell>
          <cell r="F4591">
            <v>870</v>
          </cell>
          <cell r="G4591" t="str">
            <v>Stk</v>
          </cell>
          <cell r="H4591">
            <v>32975.9</v>
          </cell>
        </row>
        <row r="4592">
          <cell r="A4592">
            <v>24313</v>
          </cell>
          <cell r="B4592" t="str">
            <v>Windschutz-Aufrollsystem C 78 55x3,75m</v>
          </cell>
          <cell r="C4592" t="str">
            <v>Sys. brise-vent enroulement C78 55x3,75m</v>
          </cell>
          <cell r="D4592">
            <v>20855</v>
          </cell>
          <cell r="E4592" t="str">
            <v>P7</v>
          </cell>
          <cell r="F4592">
            <v>870</v>
          </cell>
          <cell r="G4592" t="str">
            <v>Stk</v>
          </cell>
          <cell r="H4592">
            <v>22544.25</v>
          </cell>
        </row>
        <row r="4593">
          <cell r="A4593">
            <v>24314</v>
          </cell>
          <cell r="B4593" t="str">
            <v>Windschutz-Aufrollsystem C 78 60x3,75m</v>
          </cell>
          <cell r="C4593" t="str">
            <v>Sys. brise-vent enroulement C78 60x3,75m</v>
          </cell>
          <cell r="D4593">
            <v>23230</v>
          </cell>
          <cell r="E4593" t="str">
            <v>P7</v>
          </cell>
          <cell r="F4593">
            <v>870</v>
          </cell>
          <cell r="G4593" t="str">
            <v>Stk</v>
          </cell>
          <cell r="H4593">
            <v>25111.65</v>
          </cell>
        </row>
        <row r="4594">
          <cell r="A4594">
            <v>24315</v>
          </cell>
          <cell r="B4594" t="str">
            <v>Windschutz-Aufrollsystem C 78 65x3,75m</v>
          </cell>
          <cell r="C4594" t="str">
            <v>Sys. brise-vent enroulement C78 65x3,75m</v>
          </cell>
          <cell r="D4594">
            <v>24800</v>
          </cell>
          <cell r="E4594" t="str">
            <v>P7</v>
          </cell>
          <cell r="F4594">
            <v>870</v>
          </cell>
          <cell r="G4594" t="str">
            <v>Stk</v>
          </cell>
          <cell r="H4594">
            <v>26808.799999999999</v>
          </cell>
        </row>
        <row r="4595">
          <cell r="A4595">
            <v>24316</v>
          </cell>
          <cell r="B4595" t="str">
            <v>Windschutz-Aufrollsystem C 78 70x3,75m</v>
          </cell>
          <cell r="C4595" t="str">
            <v>Sys. brise-vent enroulement C78 70x3,75m</v>
          </cell>
          <cell r="D4595">
            <v>26365</v>
          </cell>
          <cell r="E4595" t="str">
            <v>P7</v>
          </cell>
          <cell r="F4595">
            <v>870</v>
          </cell>
          <cell r="G4595" t="str">
            <v>Stk</v>
          </cell>
          <cell r="H4595">
            <v>28500.55</v>
          </cell>
        </row>
        <row r="4596">
          <cell r="A4596">
            <v>24317</v>
          </cell>
          <cell r="B4596" t="str">
            <v>Windschutz-Aufrollsystem C 78 75x3,75m</v>
          </cell>
          <cell r="C4596" t="str">
            <v>Sys. brise-vent enroulement C78 75x3,75m</v>
          </cell>
          <cell r="D4596">
            <v>27935</v>
          </cell>
          <cell r="E4596" t="str">
            <v>P7</v>
          </cell>
          <cell r="F4596">
            <v>870</v>
          </cell>
          <cell r="G4596" t="str">
            <v>Stk</v>
          </cell>
          <cell r="H4596">
            <v>30197.75</v>
          </cell>
        </row>
        <row r="4597">
          <cell r="A4597">
            <v>24318</v>
          </cell>
          <cell r="B4597" t="str">
            <v>Windschutz-Aufrollsystem C 78 80x3,75m</v>
          </cell>
          <cell r="C4597" t="str">
            <v>Sys. brise-vent enroulement C78 80x3,75m</v>
          </cell>
          <cell r="D4597">
            <v>29990</v>
          </cell>
          <cell r="E4597" t="str">
            <v>P7</v>
          </cell>
          <cell r="F4597">
            <v>870</v>
          </cell>
          <cell r="G4597" t="str">
            <v>Stk</v>
          </cell>
          <cell r="H4597">
            <v>32419.200000000001</v>
          </cell>
        </row>
        <row r="4598">
          <cell r="A4598">
            <v>24319</v>
          </cell>
          <cell r="B4598" t="str">
            <v>Windschutz-Aufrollsystem C 78 85x3,75m</v>
          </cell>
          <cell r="C4598" t="str">
            <v>Sys. brise-vent enroulement C78 85x3,75m</v>
          </cell>
          <cell r="D4598">
            <v>31790</v>
          </cell>
          <cell r="E4598" t="str">
            <v>P7</v>
          </cell>
          <cell r="F4598">
            <v>870</v>
          </cell>
          <cell r="G4598" t="str">
            <v>Stk</v>
          </cell>
          <cell r="H4598">
            <v>34365</v>
          </cell>
        </row>
        <row r="4599">
          <cell r="A4599">
            <v>24320</v>
          </cell>
          <cell r="B4599" t="str">
            <v>Windschutz-Aufrollsystem C 78 55x4m</v>
          </cell>
          <cell r="C4599" t="str">
            <v>Sys. brise-vent enroulement C78 55x4m</v>
          </cell>
          <cell r="D4599">
            <v>21700</v>
          </cell>
          <cell r="E4599" t="str">
            <v>P7</v>
          </cell>
          <cell r="F4599">
            <v>870</v>
          </cell>
          <cell r="G4599" t="str">
            <v>Stk</v>
          </cell>
          <cell r="H4599">
            <v>23457.7</v>
          </cell>
        </row>
        <row r="4600">
          <cell r="A4600">
            <v>24321</v>
          </cell>
          <cell r="B4600" t="str">
            <v>Windschutz-Aufrollsystem C 78 60x4m</v>
          </cell>
          <cell r="C4600" t="str">
            <v>Sys. brise-vent enroulement C78 60x4m</v>
          </cell>
          <cell r="D4600">
            <v>24150</v>
          </cell>
          <cell r="E4600" t="str">
            <v>P7</v>
          </cell>
          <cell r="F4600">
            <v>870</v>
          </cell>
          <cell r="G4600" t="str">
            <v>Stk</v>
          </cell>
          <cell r="H4600">
            <v>26106.15</v>
          </cell>
        </row>
        <row r="4601">
          <cell r="A4601">
            <v>24322</v>
          </cell>
          <cell r="B4601" t="str">
            <v>Windschutz-Aufrollsystem C 78 65x4m</v>
          </cell>
          <cell r="C4601" t="str">
            <v>Sys. brise-vent enroulement C78 65x4m</v>
          </cell>
          <cell r="D4601">
            <v>25795</v>
          </cell>
          <cell r="E4601" t="str">
            <v>P7</v>
          </cell>
          <cell r="F4601">
            <v>870</v>
          </cell>
          <cell r="G4601" t="str">
            <v>Stk</v>
          </cell>
          <cell r="H4601">
            <v>27884.400000000001</v>
          </cell>
        </row>
        <row r="4602">
          <cell r="A4602">
            <v>24323</v>
          </cell>
          <cell r="B4602" t="str">
            <v>Windschutz-Aufrollsystem C 78 70x4m</v>
          </cell>
          <cell r="C4602" t="str">
            <v>Sys. brise-vent enroulement C78 70x4m</v>
          </cell>
          <cell r="D4602">
            <v>27430</v>
          </cell>
          <cell r="E4602" t="str">
            <v>P7</v>
          </cell>
          <cell r="F4602">
            <v>870</v>
          </cell>
          <cell r="G4602" t="str">
            <v>Stk</v>
          </cell>
          <cell r="H4602">
            <v>29651.85</v>
          </cell>
        </row>
        <row r="4603">
          <cell r="A4603">
            <v>24324</v>
          </cell>
          <cell r="B4603" t="str">
            <v>Windschutz-Aufrollsystem C 78 75x4m</v>
          </cell>
          <cell r="C4603" t="str">
            <v>Sys. brise-vent enroulement C78 75x4m</v>
          </cell>
          <cell r="D4603">
            <v>29070</v>
          </cell>
          <cell r="E4603" t="str">
            <v>P7</v>
          </cell>
          <cell r="F4603">
            <v>870</v>
          </cell>
          <cell r="G4603" t="str">
            <v>Stk</v>
          </cell>
          <cell r="H4603">
            <v>31424.65</v>
          </cell>
        </row>
        <row r="4604">
          <cell r="A4604">
            <v>24325</v>
          </cell>
          <cell r="B4604" t="str">
            <v>Windschutz-Aufrollsystem C 78 80x4m</v>
          </cell>
          <cell r="C4604" t="str">
            <v>Sys. brise-vent enroulement C78 80x4m</v>
          </cell>
          <cell r="D4604">
            <v>31195</v>
          </cell>
          <cell r="E4604" t="str">
            <v>P7</v>
          </cell>
          <cell r="F4604">
            <v>870</v>
          </cell>
          <cell r="G4604" t="str">
            <v>Stk</v>
          </cell>
          <cell r="H4604">
            <v>33721.800000000003</v>
          </cell>
        </row>
        <row r="4605">
          <cell r="A4605">
            <v>24326</v>
          </cell>
          <cell r="B4605" t="str">
            <v>Windschutz-Aufrollsystem C 78 85x4m</v>
          </cell>
          <cell r="C4605" t="str">
            <v>Sys. brise-vent enroulement C78 85x4m</v>
          </cell>
          <cell r="D4605">
            <v>33075</v>
          </cell>
          <cell r="E4605" t="str">
            <v>P7</v>
          </cell>
          <cell r="F4605">
            <v>870</v>
          </cell>
          <cell r="G4605" t="str">
            <v>Stk</v>
          </cell>
          <cell r="H4605">
            <v>35754.1</v>
          </cell>
        </row>
        <row r="4606">
          <cell r="A4606">
            <v>24327</v>
          </cell>
          <cell r="B4606" t="str">
            <v>Windschutz-Aufrollsystem C 78 55x4,25m</v>
          </cell>
          <cell r="C4606" t="str">
            <v>Sys. brise-vent enroulement C78 55x4,25m</v>
          </cell>
          <cell r="D4606">
            <v>22555</v>
          </cell>
          <cell r="E4606" t="str">
            <v>P7</v>
          </cell>
          <cell r="F4606">
            <v>870</v>
          </cell>
          <cell r="G4606" t="str">
            <v>Stk</v>
          </cell>
          <cell r="H4606">
            <v>24381.95</v>
          </cell>
        </row>
        <row r="4607">
          <cell r="A4607">
            <v>24328</v>
          </cell>
          <cell r="B4607" t="str">
            <v>Windschutz-Aufrollsystem C 78 60x4,25m</v>
          </cell>
          <cell r="C4607" t="str">
            <v>Sys. brise-vent enroulement C78 60x4,25m</v>
          </cell>
          <cell r="D4607">
            <v>25075</v>
          </cell>
          <cell r="E4607" t="str">
            <v>P7</v>
          </cell>
          <cell r="F4607">
            <v>870</v>
          </cell>
          <cell r="G4607" t="str">
            <v>Stk</v>
          </cell>
          <cell r="H4607">
            <v>27106.1</v>
          </cell>
        </row>
        <row r="4608">
          <cell r="A4608">
            <v>24329</v>
          </cell>
          <cell r="B4608" t="str">
            <v>Windschutz-Aufrollsystem C 78 65x4,25m</v>
          </cell>
          <cell r="C4608" t="str">
            <v>Sys. brise-vent enroulement C78 65x4,25m</v>
          </cell>
          <cell r="D4608">
            <v>26790</v>
          </cell>
          <cell r="E4608" t="str">
            <v>P7</v>
          </cell>
          <cell r="F4608">
            <v>870</v>
          </cell>
          <cell r="G4608" t="str">
            <v>Stk</v>
          </cell>
          <cell r="H4608">
            <v>28960</v>
          </cell>
        </row>
        <row r="4609">
          <cell r="A4609">
            <v>24330</v>
          </cell>
          <cell r="B4609" t="str">
            <v>Windschutz-Aufrollsystem C 78 70x4,25m</v>
          </cell>
          <cell r="C4609" t="str">
            <v>Sys. brise-vent enroulement C78 70x4,25m</v>
          </cell>
          <cell r="D4609">
            <v>28495</v>
          </cell>
          <cell r="E4609" t="str">
            <v>P7</v>
          </cell>
          <cell r="F4609">
            <v>870</v>
          </cell>
          <cell r="G4609" t="str">
            <v>Stk</v>
          </cell>
          <cell r="H4609">
            <v>30803.1</v>
          </cell>
        </row>
        <row r="4610">
          <cell r="A4610">
            <v>24331</v>
          </cell>
          <cell r="B4610" t="str">
            <v>Windschutz-Aufrollsystem C 78 75x4,25m</v>
          </cell>
          <cell r="C4610" t="str">
            <v>Sys. brise-vent enroulement C78 75x4,25m</v>
          </cell>
          <cell r="D4610">
            <v>30205</v>
          </cell>
          <cell r="E4610" t="str">
            <v>P7</v>
          </cell>
          <cell r="F4610">
            <v>870</v>
          </cell>
          <cell r="G4610" t="str">
            <v>Stk</v>
          </cell>
          <cell r="H4610">
            <v>32651.599999999999</v>
          </cell>
        </row>
        <row r="4611">
          <cell r="A4611">
            <v>24332</v>
          </cell>
          <cell r="B4611" t="str">
            <v>Windschutz-Aufrollsystem C 78 80x4,25m</v>
          </cell>
          <cell r="C4611" t="str">
            <v>Sys. brise-vent enroulement C78 80x4,25m</v>
          </cell>
          <cell r="D4611">
            <v>32405</v>
          </cell>
          <cell r="E4611" t="str">
            <v>P7</v>
          </cell>
          <cell r="F4611">
            <v>870</v>
          </cell>
          <cell r="G4611" t="str">
            <v>Stk</v>
          </cell>
          <cell r="H4611">
            <v>35029.800000000003</v>
          </cell>
        </row>
        <row r="4612">
          <cell r="A4612">
            <v>24333</v>
          </cell>
          <cell r="B4612" t="str">
            <v>Windschutz-Aufrollsystem C 78 85x4,25m</v>
          </cell>
          <cell r="C4612" t="str">
            <v>Sys. brise-vent enroulement C78 85x4,25m</v>
          </cell>
          <cell r="D4612">
            <v>34360</v>
          </cell>
          <cell r="E4612" t="str">
            <v>P7</v>
          </cell>
          <cell r="F4612">
            <v>870</v>
          </cell>
          <cell r="G4612" t="str">
            <v>Stk</v>
          </cell>
          <cell r="H4612">
            <v>37143.15</v>
          </cell>
        </row>
        <row r="4613">
          <cell r="A4613">
            <v>24335</v>
          </cell>
          <cell r="B4613" t="str">
            <v>Windschutz-Aufrollsystem C 78 55x4,5m</v>
          </cell>
          <cell r="C4613" t="str">
            <v>Sys. brise-vent enroulement C78 55x4,5m</v>
          </cell>
          <cell r="D4613">
            <v>23410</v>
          </cell>
          <cell r="E4613" t="str">
            <v>P7</v>
          </cell>
          <cell r="F4613">
            <v>870</v>
          </cell>
          <cell r="G4613" t="str">
            <v>Stk</v>
          </cell>
          <cell r="H4613">
            <v>25306.2</v>
          </cell>
        </row>
        <row r="4614">
          <cell r="A4614">
            <v>24336</v>
          </cell>
          <cell r="B4614" t="str">
            <v>Windschutz-Aufrollsystem C 78 60x4,5m</v>
          </cell>
          <cell r="C4614" t="str">
            <v>Sys. brise-vent enroulement C78 60x4,5m</v>
          </cell>
          <cell r="D4614">
            <v>25995</v>
          </cell>
          <cell r="E4614" t="str">
            <v>P7</v>
          </cell>
          <cell r="F4614">
            <v>870</v>
          </cell>
          <cell r="G4614" t="str">
            <v>Stk</v>
          </cell>
          <cell r="H4614">
            <v>28100.6</v>
          </cell>
        </row>
        <row r="4615">
          <cell r="A4615">
            <v>24337</v>
          </cell>
          <cell r="B4615" t="str">
            <v>Windschutz-Aufrollsystem C 78 65x4,5m</v>
          </cell>
          <cell r="C4615" t="str">
            <v>Sys. brise-vent enroulement C78 65x4,5m</v>
          </cell>
          <cell r="D4615">
            <v>27780</v>
          </cell>
          <cell r="E4615" t="str">
            <v>P7</v>
          </cell>
          <cell r="F4615">
            <v>870</v>
          </cell>
          <cell r="G4615" t="str">
            <v>Stk</v>
          </cell>
          <cell r="H4615">
            <v>30030.2</v>
          </cell>
        </row>
        <row r="4616">
          <cell r="A4616">
            <v>24338</v>
          </cell>
          <cell r="B4616" t="str">
            <v>Windschutz-Aufrollsystem C 78 70x4,5m</v>
          </cell>
          <cell r="C4616" t="str">
            <v>Sys. brise-vent enroulement C78 70x4,5m</v>
          </cell>
          <cell r="D4616">
            <v>29560</v>
          </cell>
          <cell r="E4616" t="str">
            <v>P7</v>
          </cell>
          <cell r="F4616">
            <v>870</v>
          </cell>
          <cell r="G4616" t="str">
            <v>Stk</v>
          </cell>
          <cell r="H4616">
            <v>31954.35</v>
          </cell>
        </row>
        <row r="4617">
          <cell r="A4617">
            <v>24339</v>
          </cell>
          <cell r="B4617" t="str">
            <v>Windschutz-Aufrollsystem C 78 75x4,5m</v>
          </cell>
          <cell r="C4617" t="str">
            <v>Sys. brise-vent enroulement C78 75x4,5m</v>
          </cell>
          <cell r="D4617">
            <v>31345</v>
          </cell>
          <cell r="E4617" t="str">
            <v>P7</v>
          </cell>
          <cell r="F4617">
            <v>870</v>
          </cell>
          <cell r="G4617" t="str">
            <v>Stk</v>
          </cell>
          <cell r="H4617">
            <v>33883.949999999997</v>
          </cell>
        </row>
        <row r="4618">
          <cell r="A4618">
            <v>24340</v>
          </cell>
          <cell r="B4618" t="str">
            <v>Windschutz-Aufrollsystem C 78 80x4,5m</v>
          </cell>
          <cell r="C4618" t="str">
            <v>Sys. brise-vent enroulement C78 80x4,5m</v>
          </cell>
          <cell r="D4618">
            <v>33605</v>
          </cell>
          <cell r="E4618" t="str">
            <v>P7</v>
          </cell>
          <cell r="F4618">
            <v>870</v>
          </cell>
          <cell r="G4618" t="str">
            <v>Stk</v>
          </cell>
          <cell r="H4618">
            <v>36327</v>
          </cell>
        </row>
        <row r="4619">
          <cell r="A4619">
            <v>24341</v>
          </cell>
          <cell r="B4619" t="str">
            <v>Windschutz-Aufrollsystem C 78 85x4,5m</v>
          </cell>
          <cell r="C4619" t="str">
            <v>Sys. brise-vent enroulement C78 85x4,5m</v>
          </cell>
          <cell r="D4619">
            <v>35640</v>
          </cell>
          <cell r="E4619" t="str">
            <v>P7</v>
          </cell>
          <cell r="F4619">
            <v>870</v>
          </cell>
          <cell r="G4619" t="str">
            <v>Stk</v>
          </cell>
          <cell r="H4619">
            <v>38526.85</v>
          </cell>
        </row>
        <row r="4620">
          <cell r="A4620">
            <v>24342</v>
          </cell>
          <cell r="B4620" t="str">
            <v>Windschutz-Aufrollsystem C 78 55x4,75m</v>
          </cell>
          <cell r="C4620" t="str">
            <v>Sys. brise-vent enroulement C78 55x4,75m</v>
          </cell>
          <cell r="D4620">
            <v>24260</v>
          </cell>
          <cell r="E4620" t="str">
            <v>P7</v>
          </cell>
          <cell r="F4620">
            <v>870</v>
          </cell>
          <cell r="G4620" t="str">
            <v>Stk</v>
          </cell>
          <cell r="H4620">
            <v>26225.05</v>
          </cell>
        </row>
        <row r="4621">
          <cell r="A4621">
            <v>24343</v>
          </cell>
          <cell r="B4621" t="str">
            <v>Windschutz-Aufrollsystem C 78 60x4,75m</v>
          </cell>
          <cell r="C4621" t="str">
            <v>Sys. brise-vent enroulement C78 60x4,75m</v>
          </cell>
          <cell r="D4621">
            <v>26915</v>
          </cell>
          <cell r="E4621" t="str">
            <v>P7</v>
          </cell>
          <cell r="F4621">
            <v>870</v>
          </cell>
          <cell r="G4621" t="str">
            <v>Stk</v>
          </cell>
          <cell r="H4621">
            <v>29095.1</v>
          </cell>
        </row>
        <row r="4622">
          <cell r="A4622">
            <v>24344</v>
          </cell>
          <cell r="B4622" t="str">
            <v>Windschutz-Aufrollsystem C 78 65x4,75m</v>
          </cell>
          <cell r="C4622" t="str">
            <v>Sys. brise-vent enroulement C78 65x4,75m</v>
          </cell>
          <cell r="D4622">
            <v>28770</v>
          </cell>
          <cell r="E4622" t="str">
            <v>P7</v>
          </cell>
          <cell r="F4622">
            <v>870</v>
          </cell>
          <cell r="G4622" t="str">
            <v>Stk</v>
          </cell>
          <cell r="H4622">
            <v>31100.35</v>
          </cell>
        </row>
        <row r="4623">
          <cell r="A4623">
            <v>24345</v>
          </cell>
          <cell r="B4623" t="str">
            <v>Windschutz-Aufrollsystem C 78 70x4,75m</v>
          </cell>
          <cell r="C4623" t="str">
            <v>Sys. brise-vent enroulement C78 70x4,75m</v>
          </cell>
          <cell r="D4623">
            <v>30625</v>
          </cell>
          <cell r="E4623" t="str">
            <v>P7</v>
          </cell>
          <cell r="F4623">
            <v>870</v>
          </cell>
          <cell r="G4623" t="str">
            <v>Stk</v>
          </cell>
          <cell r="H4623">
            <v>33105.65</v>
          </cell>
        </row>
        <row r="4624">
          <cell r="A4624">
            <v>24346</v>
          </cell>
          <cell r="B4624" t="str">
            <v>Windschutz-Aufrollsystem C 78 75x4,75m</v>
          </cell>
          <cell r="C4624" t="str">
            <v>Sys. brise-vent enroulement C78 75x4,75m</v>
          </cell>
          <cell r="D4624">
            <v>32480</v>
          </cell>
          <cell r="E4624" t="str">
            <v>P7</v>
          </cell>
          <cell r="F4624">
            <v>870</v>
          </cell>
          <cell r="G4624" t="str">
            <v>Stk</v>
          </cell>
          <cell r="H4624">
            <v>35110.9</v>
          </cell>
        </row>
        <row r="4625">
          <cell r="A4625">
            <v>24347</v>
          </cell>
          <cell r="B4625" t="str">
            <v>Windschutz-Aufrollsystem C 78 80x4,75m</v>
          </cell>
          <cell r="C4625" t="str">
            <v>Sys. brise-vent enroulement C78 80x4,75m</v>
          </cell>
          <cell r="D4625">
            <v>34815</v>
          </cell>
          <cell r="E4625" t="str">
            <v>P7</v>
          </cell>
          <cell r="F4625">
            <v>870</v>
          </cell>
          <cell r="G4625" t="str">
            <v>Stk</v>
          </cell>
          <cell r="H4625">
            <v>37635</v>
          </cell>
        </row>
        <row r="4626">
          <cell r="A4626">
            <v>24348</v>
          </cell>
          <cell r="B4626" t="str">
            <v>Windschutz-Aufrollsystem C 78 85x4,75m</v>
          </cell>
          <cell r="C4626" t="str">
            <v>Sys. brise-vent enroulement C78 85x4,75m</v>
          </cell>
          <cell r="D4626">
            <v>36925</v>
          </cell>
          <cell r="E4626" t="str">
            <v>P7</v>
          </cell>
          <cell r="F4626">
            <v>870</v>
          </cell>
          <cell r="G4626" t="str">
            <v>Stk</v>
          </cell>
          <cell r="H4626">
            <v>39915.949999999997</v>
          </cell>
        </row>
        <row r="4627">
          <cell r="A4627">
            <v>24349</v>
          </cell>
          <cell r="B4627" t="str">
            <v>Windschutz-Aufrollsystem C 78 55x5m</v>
          </cell>
          <cell r="C4627" t="str">
            <v>Sys. brise-vent enroulement C78 55x5m</v>
          </cell>
          <cell r="D4627">
            <v>25105</v>
          </cell>
          <cell r="E4627" t="str">
            <v>P7</v>
          </cell>
          <cell r="F4627">
            <v>870</v>
          </cell>
          <cell r="G4627" t="str">
            <v>Stk</v>
          </cell>
          <cell r="H4627">
            <v>27138.5</v>
          </cell>
        </row>
        <row r="4628">
          <cell r="A4628">
            <v>24350</v>
          </cell>
          <cell r="B4628" t="str">
            <v>Windschutz-Aufrollsystem C 78 60x5m</v>
          </cell>
          <cell r="C4628" t="str">
            <v>Sys. brise-vent enroulement C78 60x5m</v>
          </cell>
          <cell r="D4628">
            <v>27840</v>
          </cell>
          <cell r="E4628" t="str">
            <v>P7</v>
          </cell>
          <cell r="F4628">
            <v>870</v>
          </cell>
          <cell r="G4628" t="str">
            <v>Stk</v>
          </cell>
          <cell r="H4628">
            <v>30095.05</v>
          </cell>
        </row>
        <row r="4629">
          <cell r="A4629">
            <v>24351</v>
          </cell>
          <cell r="B4629" t="str">
            <v>Windschutz-Aufrollsystem C 78 65x5m</v>
          </cell>
          <cell r="C4629" t="str">
            <v>Sys. brise-vent enroulement C78 65x5m</v>
          </cell>
          <cell r="D4629">
            <v>29765</v>
          </cell>
          <cell r="E4629" t="str">
            <v>P7</v>
          </cell>
          <cell r="F4629">
            <v>870</v>
          </cell>
          <cell r="G4629" t="str">
            <v>Stk</v>
          </cell>
          <cell r="H4629">
            <v>32175.95</v>
          </cell>
        </row>
        <row r="4630">
          <cell r="A4630">
            <v>24352</v>
          </cell>
          <cell r="B4630" t="str">
            <v>Windschutz-Aufrollsystem C 78 70x5m</v>
          </cell>
          <cell r="C4630" t="str">
            <v>Sys. brise-vent enroulement C78 70x5m</v>
          </cell>
          <cell r="D4630">
            <v>31690</v>
          </cell>
          <cell r="E4630" t="str">
            <v>P7</v>
          </cell>
          <cell r="F4630">
            <v>870</v>
          </cell>
          <cell r="G4630" t="str">
            <v>Stk</v>
          </cell>
          <cell r="H4630">
            <v>34256.9</v>
          </cell>
        </row>
        <row r="4631">
          <cell r="A4631">
            <v>24353</v>
          </cell>
          <cell r="B4631" t="str">
            <v>Windschutz-Aufrollsystem C 78 75x5m</v>
          </cell>
          <cell r="C4631" t="str">
            <v>Sys. brise-vent enroulement C78 75x5m</v>
          </cell>
          <cell r="D4631">
            <v>33620</v>
          </cell>
          <cell r="E4631" t="str">
            <v>P7</v>
          </cell>
          <cell r="F4631">
            <v>870</v>
          </cell>
          <cell r="G4631" t="str">
            <v>Stk</v>
          </cell>
          <cell r="H4631">
            <v>36343.199999999997</v>
          </cell>
        </row>
        <row r="4632">
          <cell r="A4632">
            <v>24354</v>
          </cell>
          <cell r="B4632" t="str">
            <v>Windschutz-Aufrollsystem C 78 80x5m</v>
          </cell>
          <cell r="C4632" t="str">
            <v>Sys. brise-vent enroulement C78 80x5m</v>
          </cell>
          <cell r="D4632">
            <v>36030</v>
          </cell>
          <cell r="E4632" t="str">
            <v>P7</v>
          </cell>
          <cell r="F4632">
            <v>870</v>
          </cell>
          <cell r="G4632" t="str">
            <v>Stk</v>
          </cell>
          <cell r="H4632">
            <v>38948.449999999997</v>
          </cell>
        </row>
        <row r="4633">
          <cell r="A4633">
            <v>24355</v>
          </cell>
          <cell r="B4633" t="str">
            <v>Windschutz-Aufrollsystem C 78 85x5m</v>
          </cell>
          <cell r="C4633" t="str">
            <v>Sys. brise-vent enroulement C78 85x5m</v>
          </cell>
          <cell r="D4633">
            <v>38210</v>
          </cell>
          <cell r="E4633" t="str">
            <v>P7</v>
          </cell>
          <cell r="F4633">
            <v>870</v>
          </cell>
          <cell r="G4633" t="str">
            <v>Stk</v>
          </cell>
          <cell r="H4633">
            <v>41305</v>
          </cell>
        </row>
        <row r="4634">
          <cell r="A4634">
            <v>24356</v>
          </cell>
          <cell r="B4634" t="str">
            <v>Windschutz-Aufrollsystem C 78 55x5,25m</v>
          </cell>
          <cell r="C4634" t="str">
            <v>Sys. brise-vent enroulement C78 55x5,25m</v>
          </cell>
          <cell r="D4634">
            <v>25960</v>
          </cell>
          <cell r="E4634" t="str">
            <v>P7</v>
          </cell>
          <cell r="F4634">
            <v>870</v>
          </cell>
          <cell r="G4634" t="str">
            <v>Stk</v>
          </cell>
          <cell r="H4634">
            <v>28062.75</v>
          </cell>
        </row>
        <row r="4635">
          <cell r="A4635">
            <v>24357</v>
          </cell>
          <cell r="B4635" t="str">
            <v>Windschutz-Aufrollsystem C 78 60x5,25m</v>
          </cell>
          <cell r="C4635" t="str">
            <v>Sys. brise-vent enroulement C78 60x5,25m</v>
          </cell>
          <cell r="D4635">
            <v>28760</v>
          </cell>
          <cell r="E4635" t="str">
            <v>P7</v>
          </cell>
          <cell r="F4635">
            <v>870</v>
          </cell>
          <cell r="G4635" t="str">
            <v>Stk</v>
          </cell>
          <cell r="H4635">
            <v>31089.55</v>
          </cell>
        </row>
        <row r="4636">
          <cell r="A4636">
            <v>24358</v>
          </cell>
          <cell r="B4636" t="str">
            <v>Windschutz-Aufrollsystem C 78 65x5,25m</v>
          </cell>
          <cell r="C4636" t="str">
            <v>Sys. brise-vent enroulement C78 65x5,25m</v>
          </cell>
          <cell r="D4636">
            <v>30755</v>
          </cell>
          <cell r="E4636" t="str">
            <v>P7</v>
          </cell>
          <cell r="F4636">
            <v>870</v>
          </cell>
          <cell r="G4636" t="str">
            <v>Stk</v>
          </cell>
          <cell r="H4636">
            <v>33246.15</v>
          </cell>
        </row>
        <row r="4637">
          <cell r="A4637">
            <v>24359</v>
          </cell>
          <cell r="B4637" t="str">
            <v>Windschutz-Aufrollsystem C 78 70x5,25m</v>
          </cell>
          <cell r="C4637" t="str">
            <v>Sys. brise-vent enroulement C78 70x5,25m</v>
          </cell>
          <cell r="D4637">
            <v>32750</v>
          </cell>
          <cell r="E4637" t="str">
            <v>P7</v>
          </cell>
          <cell r="F4637">
            <v>870</v>
          </cell>
          <cell r="G4637" t="str">
            <v>Stk</v>
          </cell>
          <cell r="H4637">
            <v>35402.75</v>
          </cell>
        </row>
        <row r="4638">
          <cell r="A4638">
            <v>24360</v>
          </cell>
          <cell r="B4638" t="str">
            <v>Windschutz-Aufrollsystem C 78 75x5,25m</v>
          </cell>
          <cell r="C4638" t="str">
            <v>Sys. brise-vent enroulement C78 75x5,25m</v>
          </cell>
          <cell r="D4638">
            <v>34750</v>
          </cell>
          <cell r="E4638" t="str">
            <v>P7</v>
          </cell>
          <cell r="F4638">
            <v>870</v>
          </cell>
          <cell r="G4638" t="str">
            <v>Stk</v>
          </cell>
          <cell r="H4638">
            <v>37564.75</v>
          </cell>
        </row>
        <row r="4639">
          <cell r="A4639">
            <v>24361</v>
          </cell>
          <cell r="B4639" t="str">
            <v>Windschutz-Aufrollsystem C 78 80x5,25m</v>
          </cell>
          <cell r="C4639" t="str">
            <v>Sys. brise-vent enroulement C78 80x5,25m</v>
          </cell>
          <cell r="D4639">
            <v>37230</v>
          </cell>
          <cell r="E4639" t="str">
            <v>P7</v>
          </cell>
          <cell r="F4639">
            <v>870</v>
          </cell>
          <cell r="G4639" t="str">
            <v>Stk</v>
          </cell>
          <cell r="H4639">
            <v>40245.65</v>
          </cell>
        </row>
        <row r="4640">
          <cell r="A4640">
            <v>24362</v>
          </cell>
          <cell r="B4640" t="str">
            <v>Windschutz-Aufrollsystem C 78 85x5,25m</v>
          </cell>
          <cell r="C4640" t="str">
            <v>Sys. brise-vent enroulement C78 85x5,25m</v>
          </cell>
          <cell r="D4640">
            <v>39485</v>
          </cell>
          <cell r="E4640" t="str">
            <v>P7</v>
          </cell>
          <cell r="F4640">
            <v>870</v>
          </cell>
          <cell r="G4640" t="str">
            <v>Stk</v>
          </cell>
          <cell r="H4640">
            <v>42683.3</v>
          </cell>
        </row>
        <row r="4641">
          <cell r="A4641">
            <v>24363</v>
          </cell>
          <cell r="B4641" t="str">
            <v>Windschutz-Aufrollsystem C 78 55x5,5m</v>
          </cell>
          <cell r="C4641" t="str">
            <v>Sys. brise-vent enroulement C78 55x5,5m</v>
          </cell>
          <cell r="D4641">
            <v>26810</v>
          </cell>
          <cell r="E4641" t="str">
            <v>P7</v>
          </cell>
          <cell r="F4641">
            <v>870</v>
          </cell>
          <cell r="G4641" t="str">
            <v>Stk</v>
          </cell>
          <cell r="H4641">
            <v>28981.599999999999</v>
          </cell>
        </row>
        <row r="4642">
          <cell r="A4642">
            <v>24364</v>
          </cell>
          <cell r="B4642" t="str">
            <v>Windschutz-Aufrollsystem C 78 60x5,5m</v>
          </cell>
          <cell r="C4642" t="str">
            <v>Sys. brise-vent enroulement C78 60x5,5m</v>
          </cell>
          <cell r="D4642">
            <v>29685</v>
          </cell>
          <cell r="E4642" t="str">
            <v>P7</v>
          </cell>
          <cell r="F4642">
            <v>870</v>
          </cell>
          <cell r="G4642" t="str">
            <v>Stk</v>
          </cell>
          <cell r="H4642">
            <v>32089.5</v>
          </cell>
        </row>
        <row r="4643">
          <cell r="A4643">
            <v>24365</v>
          </cell>
          <cell r="B4643" t="str">
            <v>Windschutz-Aufrollsystem C 78 65x5,5m</v>
          </cell>
          <cell r="C4643" t="str">
            <v>Sys. brise-vent enroulement C78 65x5,5m</v>
          </cell>
          <cell r="D4643">
            <v>31750</v>
          </cell>
          <cell r="E4643" t="str">
            <v>P7</v>
          </cell>
          <cell r="F4643">
            <v>870</v>
          </cell>
          <cell r="G4643" t="str">
            <v>Stk</v>
          </cell>
          <cell r="H4643">
            <v>34321.75</v>
          </cell>
        </row>
        <row r="4644">
          <cell r="A4644">
            <v>24366</v>
          </cell>
          <cell r="B4644" t="str">
            <v>Windschutz-Aufrollsystem C 78 70x5,5m</v>
          </cell>
          <cell r="C4644" t="str">
            <v>Sys. brise-vent enroulement C78 70x5,5m</v>
          </cell>
          <cell r="D4644">
            <v>33815</v>
          </cell>
          <cell r="E4644" t="str">
            <v>P7</v>
          </cell>
          <cell r="F4644">
            <v>870</v>
          </cell>
          <cell r="G4644" t="str">
            <v>Stk</v>
          </cell>
          <cell r="H4644">
            <v>36554</v>
          </cell>
        </row>
        <row r="4645">
          <cell r="A4645">
            <v>24367</v>
          </cell>
          <cell r="B4645" t="str">
            <v>Windschutz-Aufrollsystem C 78</v>
          </cell>
          <cell r="C4645" t="str">
            <v>Systeme brise-vent à enroulement C 78</v>
          </cell>
          <cell r="D4645">
            <v>35885</v>
          </cell>
          <cell r="E4645" t="str">
            <v>P7</v>
          </cell>
          <cell r="F4645">
            <v>870</v>
          </cell>
          <cell r="G4645" t="str">
            <v>Stk</v>
          </cell>
          <cell r="H4645">
            <v>38791.699999999997</v>
          </cell>
        </row>
        <row r="4646">
          <cell r="A4646">
            <v>24368</v>
          </cell>
          <cell r="B4646" t="str">
            <v>Windschutz-Aufrollsystem C 78 80x5,5m</v>
          </cell>
          <cell r="C4646" t="str">
            <v>Sys. brise-vent enroulement C78 80x5,5m</v>
          </cell>
          <cell r="D4646">
            <v>38435</v>
          </cell>
          <cell r="E4646" t="str">
            <v>P7</v>
          </cell>
          <cell r="F4646">
            <v>870</v>
          </cell>
          <cell r="G4646" t="str">
            <v>Stk</v>
          </cell>
          <cell r="H4646">
            <v>41548.25</v>
          </cell>
        </row>
        <row r="4647">
          <cell r="A4647">
            <v>24369</v>
          </cell>
          <cell r="B4647" t="str">
            <v>Windschutz-Aufrollsystem C 78 85x5,5m</v>
          </cell>
          <cell r="C4647" t="str">
            <v>Sys. brise-vent enroulement C78 85x5,5m</v>
          </cell>
          <cell r="D4647">
            <v>40765</v>
          </cell>
          <cell r="E4647" t="str">
            <v>P7</v>
          </cell>
          <cell r="F4647">
            <v>870</v>
          </cell>
          <cell r="G4647" t="str">
            <v>Stk</v>
          </cell>
          <cell r="H4647">
            <v>44066.95</v>
          </cell>
        </row>
        <row r="4648">
          <cell r="A4648">
            <v>24370</v>
          </cell>
          <cell r="B4648" t="str">
            <v>Getriebemotor 380V, IP65 Steckerfertig</v>
          </cell>
          <cell r="C4648" t="str">
            <v>Motor-réducteur 380V, IP65 prêt à branch</v>
          </cell>
          <cell r="D4648">
            <v>1567</v>
          </cell>
          <cell r="E4648" t="str">
            <v>P7</v>
          </cell>
          <cell r="F4648">
            <v>870</v>
          </cell>
          <cell r="G4648" t="str">
            <v>Stk</v>
          </cell>
          <cell r="H4648">
            <v>1693.95</v>
          </cell>
        </row>
        <row r="4649">
          <cell r="A4649">
            <v>24371</v>
          </cell>
          <cell r="B4649" t="str">
            <v>Schiebetüre verzinkt nicht isoliert</v>
          </cell>
          <cell r="C4649" t="str">
            <v>Porte coulissante galv. pas isolée</v>
          </cell>
          <cell r="D4649">
            <v>1771</v>
          </cell>
          <cell r="E4649" t="str">
            <v>P7</v>
          </cell>
          <cell r="F4649">
            <v>870</v>
          </cell>
          <cell r="G4649" t="str">
            <v>Stk</v>
          </cell>
          <cell r="H4649">
            <v>1914.45</v>
          </cell>
        </row>
        <row r="4650">
          <cell r="A4650">
            <v>24372</v>
          </cell>
          <cell r="B4650" t="str">
            <v>Schiebetüre verzinkt nicht isoliert</v>
          </cell>
          <cell r="C4650" t="str">
            <v>Porte coulissante galv. pas isolée</v>
          </cell>
          <cell r="D4650">
            <v>1806</v>
          </cell>
          <cell r="E4650" t="str">
            <v>P7</v>
          </cell>
          <cell r="F4650">
            <v>870</v>
          </cell>
          <cell r="G4650" t="str">
            <v>Stk</v>
          </cell>
          <cell r="H4650">
            <v>1952.3</v>
          </cell>
        </row>
        <row r="4651">
          <cell r="A4651">
            <v>24373</v>
          </cell>
          <cell r="B4651" t="str">
            <v>Schiebetüre verzinkt nicht isoliert</v>
          </cell>
          <cell r="C4651" t="str">
            <v>Porte coulissante galv. pas isolée</v>
          </cell>
          <cell r="D4651">
            <v>1863</v>
          </cell>
          <cell r="E4651" t="str">
            <v>P7</v>
          </cell>
          <cell r="F4651">
            <v>870</v>
          </cell>
          <cell r="G4651" t="str">
            <v>Stk</v>
          </cell>
          <cell r="H4651">
            <v>2013.9</v>
          </cell>
        </row>
        <row r="4652">
          <cell r="A4652">
            <v>24374</v>
          </cell>
          <cell r="B4652" t="str">
            <v>Schiebetüre verzinkt nicht isoliert</v>
          </cell>
          <cell r="C4652" t="str">
            <v>Porte coulissante galv. pas isolée</v>
          </cell>
          <cell r="D4652">
            <v>2381</v>
          </cell>
          <cell r="E4652" t="str">
            <v>P7</v>
          </cell>
          <cell r="F4652">
            <v>870</v>
          </cell>
          <cell r="G4652" t="str">
            <v>Stk</v>
          </cell>
          <cell r="H4652">
            <v>2573.85</v>
          </cell>
        </row>
        <row r="4653">
          <cell r="A4653">
            <v>24375</v>
          </cell>
          <cell r="B4653" t="str">
            <v>Schiebetüre verzinkt nicht isoliert</v>
          </cell>
          <cell r="C4653" t="str">
            <v>Porte coulissante galv. pas isolée</v>
          </cell>
          <cell r="D4653">
            <v>2921</v>
          </cell>
          <cell r="E4653" t="str">
            <v>P7</v>
          </cell>
          <cell r="F4653">
            <v>870</v>
          </cell>
          <cell r="G4653" t="str">
            <v>Stk</v>
          </cell>
          <cell r="H4653">
            <v>3157.6</v>
          </cell>
        </row>
        <row r="4654">
          <cell r="A4654">
            <v>24376</v>
          </cell>
          <cell r="B4654" t="str">
            <v>Schiebetüre verzinkt nicht isoliert</v>
          </cell>
          <cell r="C4654" t="str">
            <v>Porte coulissante galv. pas isolée</v>
          </cell>
          <cell r="D4654">
            <v>1898</v>
          </cell>
          <cell r="E4654" t="str">
            <v>P7</v>
          </cell>
          <cell r="F4654">
            <v>870</v>
          </cell>
          <cell r="G4654" t="str">
            <v>Stk</v>
          </cell>
          <cell r="H4654">
            <v>2051.75</v>
          </cell>
        </row>
        <row r="4655">
          <cell r="A4655">
            <v>24377</v>
          </cell>
          <cell r="B4655" t="str">
            <v>Schiebetüre verzinkt nicht isoliert</v>
          </cell>
          <cell r="C4655" t="str">
            <v>Porte coulissante galv. pas isolée</v>
          </cell>
          <cell r="D4655">
            <v>1932</v>
          </cell>
          <cell r="E4655" t="str">
            <v>P7</v>
          </cell>
          <cell r="F4655">
            <v>870</v>
          </cell>
          <cell r="G4655" t="str">
            <v>Stk</v>
          </cell>
          <cell r="H4655">
            <v>2088.5</v>
          </cell>
        </row>
        <row r="4656">
          <cell r="A4656">
            <v>24378</v>
          </cell>
          <cell r="B4656" t="str">
            <v>Schiebetüre verzinkt nicht isoliert</v>
          </cell>
          <cell r="C4656" t="str">
            <v>Porte coulissante galv. pas isolée</v>
          </cell>
          <cell r="D4656">
            <v>1967</v>
          </cell>
          <cell r="E4656" t="str">
            <v>P7</v>
          </cell>
          <cell r="F4656">
            <v>870</v>
          </cell>
          <cell r="G4656" t="str">
            <v>Stk</v>
          </cell>
          <cell r="H4656">
            <v>2126.35</v>
          </cell>
        </row>
        <row r="4657">
          <cell r="A4657">
            <v>24379</v>
          </cell>
          <cell r="B4657" t="str">
            <v>Schiebetüre verzinkt nicht isoliert</v>
          </cell>
          <cell r="C4657" t="str">
            <v>Porte coulissante galv. pas isolée</v>
          </cell>
          <cell r="D4657">
            <v>2496</v>
          </cell>
          <cell r="E4657" t="str">
            <v>P7</v>
          </cell>
          <cell r="F4657">
            <v>870</v>
          </cell>
          <cell r="G4657" t="str">
            <v>Stk</v>
          </cell>
          <cell r="H4657">
            <v>2698.2</v>
          </cell>
        </row>
        <row r="4658">
          <cell r="A4658">
            <v>24380</v>
          </cell>
          <cell r="B4658" t="str">
            <v>Schiebetüre verzinkt nicht isoliert</v>
          </cell>
          <cell r="C4658" t="str">
            <v>Porte coulissante galv. pas isolée</v>
          </cell>
          <cell r="D4658">
            <v>3071</v>
          </cell>
          <cell r="E4658" t="str">
            <v>P7</v>
          </cell>
          <cell r="F4658">
            <v>870</v>
          </cell>
          <cell r="G4658" t="str">
            <v>Stk</v>
          </cell>
          <cell r="H4658">
            <v>3319.75</v>
          </cell>
        </row>
        <row r="4659">
          <cell r="A4659">
            <v>24381</v>
          </cell>
          <cell r="B4659" t="str">
            <v>Schiebetüre verzinkt nicht iso. Oblicht</v>
          </cell>
          <cell r="C4659" t="str">
            <v>Porte coulissante. galv.pas iso. imposte</v>
          </cell>
          <cell r="D4659">
            <v>1967</v>
          </cell>
          <cell r="E4659" t="str">
            <v>P7</v>
          </cell>
          <cell r="F4659">
            <v>870</v>
          </cell>
          <cell r="G4659" t="str">
            <v>Stk</v>
          </cell>
          <cell r="H4659">
            <v>2126.35</v>
          </cell>
        </row>
        <row r="4660">
          <cell r="A4660">
            <v>24382</v>
          </cell>
          <cell r="B4660" t="str">
            <v>Schiebetüre verzinkt nicht iso. Oblicht</v>
          </cell>
          <cell r="C4660" t="str">
            <v>Porte coulissante. galv.pas iso. imposte</v>
          </cell>
          <cell r="D4660">
            <v>1990</v>
          </cell>
          <cell r="E4660" t="str">
            <v>P7</v>
          </cell>
          <cell r="F4660">
            <v>870</v>
          </cell>
          <cell r="G4660" t="str">
            <v>Stk</v>
          </cell>
          <cell r="H4660">
            <v>2151.1999999999998</v>
          </cell>
        </row>
        <row r="4661">
          <cell r="A4661">
            <v>24383</v>
          </cell>
          <cell r="B4661" t="str">
            <v>Schiebetüre verzinkt nicht iso. Oblicht</v>
          </cell>
          <cell r="C4661" t="str">
            <v>Porte coulissante. galv.pas iso. imposte</v>
          </cell>
          <cell r="D4661">
            <v>2082</v>
          </cell>
          <cell r="E4661" t="str">
            <v>P7</v>
          </cell>
          <cell r="F4661">
            <v>870</v>
          </cell>
          <cell r="G4661" t="str">
            <v>Stk</v>
          </cell>
          <cell r="H4661">
            <v>2250.65</v>
          </cell>
        </row>
        <row r="4662">
          <cell r="A4662">
            <v>24384</v>
          </cell>
          <cell r="B4662" t="str">
            <v>Schiebetüre verzinkt nicht iso. Oblicht</v>
          </cell>
          <cell r="C4662" t="str">
            <v>Porte coulissante. galv.pas iso. imposte</v>
          </cell>
          <cell r="D4662">
            <v>2634</v>
          </cell>
          <cell r="E4662" t="str">
            <v>P7</v>
          </cell>
          <cell r="F4662">
            <v>870</v>
          </cell>
          <cell r="G4662" t="str">
            <v>Stk</v>
          </cell>
          <cell r="H4662">
            <v>2847.35</v>
          </cell>
        </row>
        <row r="4663">
          <cell r="A4663">
            <v>24385</v>
          </cell>
          <cell r="B4663" t="str">
            <v>Schiebetüre verzinkt nicht iso. Oblicht</v>
          </cell>
          <cell r="C4663" t="str">
            <v>Porte coulissante. galv.pas iso. imposte</v>
          </cell>
          <cell r="D4663">
            <v>2921</v>
          </cell>
          <cell r="E4663" t="str">
            <v>P7</v>
          </cell>
          <cell r="F4663">
            <v>870</v>
          </cell>
          <cell r="G4663" t="str">
            <v>Stk</v>
          </cell>
          <cell r="H4663">
            <v>3157.6</v>
          </cell>
        </row>
        <row r="4664">
          <cell r="A4664">
            <v>24386</v>
          </cell>
          <cell r="B4664" t="str">
            <v>Schiebetüre verzinkt nicht iso. Oblicht</v>
          </cell>
          <cell r="C4664" t="str">
            <v>Porte coulissante. galv.pas iso. imposte</v>
          </cell>
          <cell r="D4664">
            <v>2013</v>
          </cell>
          <cell r="E4664" t="str">
            <v>P7</v>
          </cell>
          <cell r="F4664">
            <v>870</v>
          </cell>
          <cell r="G4664" t="str">
            <v>Stk</v>
          </cell>
          <cell r="H4664">
            <v>2176.0500000000002</v>
          </cell>
        </row>
        <row r="4665">
          <cell r="A4665">
            <v>24387</v>
          </cell>
          <cell r="B4665" t="str">
            <v>Schiebetüre verzinkt nicht iso. Oblicht</v>
          </cell>
          <cell r="C4665" t="str">
            <v>Porte coulissante. galv.pas iso. imposte</v>
          </cell>
          <cell r="D4665">
            <v>2070</v>
          </cell>
          <cell r="E4665" t="str">
            <v>P7</v>
          </cell>
          <cell r="F4665">
            <v>870</v>
          </cell>
          <cell r="G4665" t="str">
            <v>Stk</v>
          </cell>
          <cell r="H4665">
            <v>2237.65</v>
          </cell>
        </row>
        <row r="4666">
          <cell r="A4666">
            <v>24388</v>
          </cell>
          <cell r="B4666" t="str">
            <v>Schiebetüre verzinkt nicht iso. Oblicht</v>
          </cell>
          <cell r="C4666" t="str">
            <v>Porte coulissante. galv.pas iso. imposte</v>
          </cell>
          <cell r="D4666">
            <v>2151</v>
          </cell>
          <cell r="E4666" t="str">
            <v>P7</v>
          </cell>
          <cell r="F4666">
            <v>870</v>
          </cell>
          <cell r="G4666" t="str">
            <v>Stk</v>
          </cell>
          <cell r="H4666">
            <v>2325.25</v>
          </cell>
        </row>
        <row r="4667">
          <cell r="A4667">
            <v>24389</v>
          </cell>
          <cell r="B4667" t="str">
            <v>Schiebetüre verzinkt nicht iso. Oblicht</v>
          </cell>
          <cell r="C4667" t="str">
            <v>Porte coulissante. galv.pas iso. imposte</v>
          </cell>
          <cell r="D4667">
            <v>2749</v>
          </cell>
          <cell r="E4667" t="str">
            <v>P7</v>
          </cell>
          <cell r="F4667">
            <v>870</v>
          </cell>
          <cell r="G4667" t="str">
            <v>Stk</v>
          </cell>
          <cell r="H4667">
            <v>2971.65</v>
          </cell>
        </row>
        <row r="4668">
          <cell r="A4668">
            <v>24390</v>
          </cell>
          <cell r="B4668" t="str">
            <v>Schiebetüre verzinkt nicht iso. Oblicht</v>
          </cell>
          <cell r="C4668" t="str">
            <v>Porte coulissante. galv.pas iso. imposte</v>
          </cell>
          <cell r="D4668">
            <v>3071</v>
          </cell>
          <cell r="E4668" t="str">
            <v>P7</v>
          </cell>
          <cell r="F4668">
            <v>870</v>
          </cell>
          <cell r="G4668" t="str">
            <v>Stk</v>
          </cell>
          <cell r="H4668">
            <v>3319.75</v>
          </cell>
        </row>
        <row r="4669">
          <cell r="A4669">
            <v>24391</v>
          </cell>
          <cell r="B4669" t="str">
            <v>Schiebetüre verzinkt isoliert</v>
          </cell>
          <cell r="C4669" t="str">
            <v>Porte coulissante galv. isolée</v>
          </cell>
          <cell r="D4669">
            <v>2427</v>
          </cell>
          <cell r="E4669" t="str">
            <v>P7</v>
          </cell>
          <cell r="F4669">
            <v>870</v>
          </cell>
          <cell r="G4669" t="str">
            <v>Stk</v>
          </cell>
          <cell r="H4669">
            <v>2623.6</v>
          </cell>
        </row>
        <row r="4670">
          <cell r="A4670">
            <v>24392</v>
          </cell>
          <cell r="B4670" t="str">
            <v>Schiebetüre verzinkt isoliert</v>
          </cell>
          <cell r="C4670" t="str">
            <v>Porte coulissante galv. isolée</v>
          </cell>
          <cell r="D4670">
            <v>2565</v>
          </cell>
          <cell r="E4670" t="str">
            <v>P7</v>
          </cell>
          <cell r="F4670">
            <v>870</v>
          </cell>
          <cell r="G4670" t="str">
            <v>Stk</v>
          </cell>
          <cell r="H4670">
            <v>2772.75</v>
          </cell>
        </row>
        <row r="4671">
          <cell r="A4671">
            <v>24393</v>
          </cell>
          <cell r="B4671" t="str">
            <v>Schiebetüre verzinkt isoliert</v>
          </cell>
          <cell r="C4671" t="str">
            <v>Porte coulissante galv. isolée</v>
          </cell>
          <cell r="D4671">
            <v>2680</v>
          </cell>
          <cell r="E4671" t="str">
            <v>P7</v>
          </cell>
          <cell r="F4671">
            <v>870</v>
          </cell>
          <cell r="G4671" t="str">
            <v>Stk</v>
          </cell>
          <cell r="H4671">
            <v>2897.1</v>
          </cell>
        </row>
        <row r="4672">
          <cell r="A4672">
            <v>24394</v>
          </cell>
          <cell r="B4672" t="str">
            <v>Schiebetüre verzinkt isoliert</v>
          </cell>
          <cell r="C4672" t="str">
            <v>Porte coulissante galv. isolée</v>
          </cell>
          <cell r="D4672">
            <v>3232</v>
          </cell>
          <cell r="E4672" t="str">
            <v>P7</v>
          </cell>
          <cell r="F4672">
            <v>870</v>
          </cell>
          <cell r="G4672" t="str">
            <v>Stk</v>
          </cell>
          <cell r="H4672">
            <v>3493.8</v>
          </cell>
        </row>
        <row r="4673">
          <cell r="A4673">
            <v>24395</v>
          </cell>
          <cell r="B4673" t="str">
            <v>Schiebetüre verzinkt isoliert</v>
          </cell>
          <cell r="C4673" t="str">
            <v>Porte coulissante galv. isolée</v>
          </cell>
          <cell r="D4673">
            <v>3738</v>
          </cell>
          <cell r="E4673" t="str">
            <v>P7</v>
          </cell>
          <cell r="F4673">
            <v>870</v>
          </cell>
          <cell r="G4673" t="str">
            <v>Stk</v>
          </cell>
          <cell r="H4673">
            <v>4040.8</v>
          </cell>
        </row>
        <row r="4674">
          <cell r="A4674">
            <v>24396</v>
          </cell>
          <cell r="B4674" t="str">
            <v>Schiebetüre verzinkt isoliert</v>
          </cell>
          <cell r="C4674" t="str">
            <v>Porte coulissante galv. isolée</v>
          </cell>
          <cell r="D4674">
            <v>2565</v>
          </cell>
          <cell r="E4674" t="str">
            <v>P7</v>
          </cell>
          <cell r="F4674">
            <v>870</v>
          </cell>
          <cell r="G4674" t="str">
            <v>Stk</v>
          </cell>
          <cell r="H4674">
            <v>2772.75</v>
          </cell>
        </row>
        <row r="4675">
          <cell r="A4675">
            <v>24397</v>
          </cell>
          <cell r="B4675" t="str">
            <v>Schiebetüre verzinkt isoliert</v>
          </cell>
          <cell r="C4675" t="str">
            <v>Porte coulissante galv. isolée</v>
          </cell>
          <cell r="D4675">
            <v>2714</v>
          </cell>
          <cell r="E4675" t="str">
            <v>P7</v>
          </cell>
          <cell r="F4675">
            <v>870</v>
          </cell>
          <cell r="G4675" t="str">
            <v>Stk</v>
          </cell>
          <cell r="H4675">
            <v>2933.85</v>
          </cell>
        </row>
        <row r="4676">
          <cell r="A4676">
            <v>24398</v>
          </cell>
          <cell r="B4676" t="str">
            <v>Schiebetüre verzinkt isoliert</v>
          </cell>
          <cell r="C4676" t="str">
            <v>Porte coulissante galv. isolée</v>
          </cell>
          <cell r="D4676">
            <v>2818</v>
          </cell>
          <cell r="E4676" t="str">
            <v>P7</v>
          </cell>
          <cell r="F4676">
            <v>870</v>
          </cell>
          <cell r="G4676" t="str">
            <v>Stk</v>
          </cell>
          <cell r="H4676">
            <v>3046.25</v>
          </cell>
        </row>
        <row r="4677">
          <cell r="A4677">
            <v>24399</v>
          </cell>
          <cell r="B4677" t="str">
            <v>Schiebetüre verzinkt isoliert</v>
          </cell>
          <cell r="C4677" t="str">
            <v>Porte coulissante galv. isolée</v>
          </cell>
          <cell r="D4677">
            <v>3531</v>
          </cell>
          <cell r="E4677" t="str">
            <v>P7</v>
          </cell>
          <cell r="F4677">
            <v>870</v>
          </cell>
          <cell r="G4677" t="str">
            <v>Stk</v>
          </cell>
          <cell r="H4677">
            <v>3817</v>
          </cell>
        </row>
        <row r="4678">
          <cell r="A4678">
            <v>24400</v>
          </cell>
          <cell r="B4678" t="str">
            <v>Schiebetüre verzinkt isoliert</v>
          </cell>
          <cell r="C4678" t="str">
            <v>Porte coulissante galv. isolée</v>
          </cell>
          <cell r="D4678">
            <v>3853</v>
          </cell>
          <cell r="E4678" t="str">
            <v>P7</v>
          </cell>
          <cell r="F4678">
            <v>870</v>
          </cell>
          <cell r="G4678" t="str">
            <v>Stk</v>
          </cell>
          <cell r="H4678">
            <v>4165.1000000000004</v>
          </cell>
        </row>
        <row r="4679">
          <cell r="A4679">
            <v>24401</v>
          </cell>
          <cell r="B4679" t="str">
            <v>Schiebetüre verzinkt isoliert m. Oblicht</v>
          </cell>
          <cell r="C4679" t="str">
            <v>Porte coulissante galv. isolée imposte</v>
          </cell>
          <cell r="D4679">
            <v>2507</v>
          </cell>
          <cell r="E4679" t="str">
            <v>P7</v>
          </cell>
          <cell r="F4679">
            <v>870</v>
          </cell>
          <cell r="G4679" t="str">
            <v>Stk</v>
          </cell>
          <cell r="H4679">
            <v>2710.05</v>
          </cell>
        </row>
        <row r="4680">
          <cell r="A4680">
            <v>24402</v>
          </cell>
          <cell r="B4680" t="str">
            <v>Schiebetüre verzinkt isoliert m. Oblicht</v>
          </cell>
          <cell r="C4680" t="str">
            <v>Porte coulissante galv. isolée imposte</v>
          </cell>
          <cell r="D4680">
            <v>2657</v>
          </cell>
          <cell r="E4680" t="str">
            <v>P7</v>
          </cell>
          <cell r="F4680">
            <v>870</v>
          </cell>
          <cell r="G4680" t="str">
            <v>Stk</v>
          </cell>
          <cell r="H4680">
            <v>2872.2</v>
          </cell>
        </row>
        <row r="4681">
          <cell r="A4681">
            <v>24403</v>
          </cell>
          <cell r="B4681" t="str">
            <v>Schiebetüre verzinkt isoliert m. Oblicht</v>
          </cell>
          <cell r="C4681" t="str">
            <v>Porte coulissante galv. isolée imposte</v>
          </cell>
          <cell r="D4681">
            <v>2760</v>
          </cell>
          <cell r="E4681" t="str">
            <v>P7</v>
          </cell>
          <cell r="F4681">
            <v>870</v>
          </cell>
          <cell r="G4681" t="str">
            <v>Stk</v>
          </cell>
          <cell r="H4681">
            <v>2983.55</v>
          </cell>
        </row>
        <row r="4682">
          <cell r="A4682">
            <v>24404</v>
          </cell>
          <cell r="B4682" t="str">
            <v>Schiebetüre verzinkt isoliert m. Oblicht</v>
          </cell>
          <cell r="C4682" t="str">
            <v>Porte coulissante galv. isolée imposte</v>
          </cell>
          <cell r="D4682">
            <v>3450</v>
          </cell>
          <cell r="E4682" t="str">
            <v>P7</v>
          </cell>
          <cell r="F4682">
            <v>870</v>
          </cell>
          <cell r="G4682" t="str">
            <v>Stk</v>
          </cell>
          <cell r="H4682">
            <v>3729.45</v>
          </cell>
        </row>
        <row r="4683">
          <cell r="A4683">
            <v>24405</v>
          </cell>
          <cell r="B4683" t="str">
            <v>Schiebetüre verzinkt isoliert m. Oblicht</v>
          </cell>
          <cell r="C4683" t="str">
            <v>Porte coulissante galv. isolée imposte</v>
          </cell>
          <cell r="D4683">
            <v>3772</v>
          </cell>
          <cell r="E4683" t="str">
            <v>P7</v>
          </cell>
          <cell r="F4683">
            <v>870</v>
          </cell>
          <cell r="G4683" t="str">
            <v>Stk</v>
          </cell>
          <cell r="H4683">
            <v>4077.55</v>
          </cell>
        </row>
        <row r="4684">
          <cell r="A4684">
            <v>24406</v>
          </cell>
          <cell r="B4684" t="str">
            <v>Schiebetüre verzinkt isoliert m. Oblicht</v>
          </cell>
          <cell r="C4684" t="str">
            <v>Porte coulissante galv. isolée imposte</v>
          </cell>
          <cell r="D4684">
            <v>2657</v>
          </cell>
          <cell r="E4684" t="str">
            <v>P7</v>
          </cell>
          <cell r="F4684">
            <v>870</v>
          </cell>
          <cell r="G4684" t="str">
            <v>Stk</v>
          </cell>
          <cell r="H4684">
            <v>2872.2</v>
          </cell>
        </row>
        <row r="4685">
          <cell r="A4685">
            <v>24407</v>
          </cell>
          <cell r="B4685" t="str">
            <v>Schiebetüre verzinkt isoliert m. Oblicht</v>
          </cell>
          <cell r="C4685" t="str">
            <v>Porte coulissante galv. isolée imposte</v>
          </cell>
          <cell r="D4685">
            <v>2760</v>
          </cell>
          <cell r="E4685" t="str">
            <v>P7</v>
          </cell>
          <cell r="F4685">
            <v>870</v>
          </cell>
          <cell r="G4685" t="str">
            <v>Stk</v>
          </cell>
          <cell r="H4685">
            <v>2983.55</v>
          </cell>
        </row>
        <row r="4686">
          <cell r="A4686">
            <v>24408</v>
          </cell>
          <cell r="B4686" t="str">
            <v>Schiebetüre verzinkt isoliert m. Oblicht</v>
          </cell>
          <cell r="C4686" t="str">
            <v>Porte coulissante galv. isolée imposte</v>
          </cell>
          <cell r="D4686">
            <v>2875</v>
          </cell>
          <cell r="E4686" t="str">
            <v>P7</v>
          </cell>
          <cell r="F4686">
            <v>870</v>
          </cell>
          <cell r="G4686" t="str">
            <v>Stk</v>
          </cell>
          <cell r="H4686">
            <v>3107.9</v>
          </cell>
        </row>
        <row r="4687">
          <cell r="A4687">
            <v>24409</v>
          </cell>
          <cell r="B4687" t="str">
            <v>Schiebetüre verzinkt isoliert m. Oblicht</v>
          </cell>
          <cell r="C4687" t="str">
            <v>Porte coulissante galv. isolée imposte</v>
          </cell>
          <cell r="D4687">
            <v>3577</v>
          </cell>
          <cell r="E4687" t="str">
            <v>P7</v>
          </cell>
          <cell r="F4687">
            <v>870</v>
          </cell>
          <cell r="G4687" t="str">
            <v>Stk</v>
          </cell>
          <cell r="H4687">
            <v>3866.75</v>
          </cell>
        </row>
        <row r="4688">
          <cell r="A4688">
            <v>24410</v>
          </cell>
          <cell r="B4688" t="str">
            <v>Schiebetüre verzinkt isoliert m. Oblicht</v>
          </cell>
          <cell r="C4688" t="str">
            <v>Porte coulissante galv. isolée imposte</v>
          </cell>
          <cell r="D4688">
            <v>3864</v>
          </cell>
          <cell r="E4688" t="str">
            <v>P7</v>
          </cell>
          <cell r="F4688">
            <v>870</v>
          </cell>
          <cell r="G4688" t="str">
            <v>Stk</v>
          </cell>
          <cell r="H4688">
            <v>4177</v>
          </cell>
        </row>
        <row r="4689">
          <cell r="A4689">
            <v>24411</v>
          </cell>
          <cell r="B4689" t="str">
            <v>Melkstandtüre verzinkt mit Seilzug</v>
          </cell>
          <cell r="C4689" t="str">
            <v>Porte coulissante SDT galv. à câble</v>
          </cell>
          <cell r="D4689">
            <v>1955</v>
          </cell>
          <cell r="E4689" t="str">
            <v>P7</v>
          </cell>
          <cell r="F4689">
            <v>870</v>
          </cell>
          <cell r="G4689" t="str">
            <v>Stk</v>
          </cell>
          <cell r="H4689">
            <v>2113.35</v>
          </cell>
        </row>
        <row r="4690">
          <cell r="A4690">
            <v>24412</v>
          </cell>
          <cell r="B4690" t="str">
            <v>Melkstandtüre verzinkt mit Seilzug</v>
          </cell>
          <cell r="C4690" t="str">
            <v>Porte coulissante SDT galv. à câble</v>
          </cell>
          <cell r="D4690">
            <v>2013</v>
          </cell>
          <cell r="E4690" t="str">
            <v>P7</v>
          </cell>
          <cell r="F4690">
            <v>870</v>
          </cell>
          <cell r="G4690" t="str">
            <v>Stk</v>
          </cell>
          <cell r="H4690">
            <v>2176.0500000000002</v>
          </cell>
        </row>
        <row r="4691">
          <cell r="A4691">
            <v>24413</v>
          </cell>
          <cell r="B4691" t="str">
            <v>Melkstandtüre verzinkt mit Seilzug</v>
          </cell>
          <cell r="C4691" t="str">
            <v>Porte coulissante SDT galv. à câble</v>
          </cell>
          <cell r="D4691">
            <v>2047</v>
          </cell>
          <cell r="E4691" t="str">
            <v>P7</v>
          </cell>
          <cell r="F4691">
            <v>870</v>
          </cell>
          <cell r="G4691" t="str">
            <v>Stk</v>
          </cell>
          <cell r="H4691">
            <v>2212.8000000000002</v>
          </cell>
        </row>
        <row r="4692">
          <cell r="A4692">
            <v>24414</v>
          </cell>
          <cell r="B4692" t="str">
            <v>Melkstandtüre verzinkt mit Seilzug</v>
          </cell>
          <cell r="C4692" t="str">
            <v>Porte coulissante SDT galv. à câble</v>
          </cell>
          <cell r="D4692">
            <v>2082</v>
          </cell>
          <cell r="E4692" t="str">
            <v>P7</v>
          </cell>
          <cell r="F4692">
            <v>870</v>
          </cell>
          <cell r="G4692" t="str">
            <v>Stk</v>
          </cell>
          <cell r="H4692">
            <v>2250.65</v>
          </cell>
        </row>
        <row r="4693">
          <cell r="A4693">
            <v>24415</v>
          </cell>
          <cell r="B4693" t="str">
            <v>Melkstandtüre verzinkt mit Seilzug</v>
          </cell>
          <cell r="C4693" t="str">
            <v>Porte coulissante SDT galv. à câble</v>
          </cell>
          <cell r="D4693">
            <v>2128</v>
          </cell>
          <cell r="E4693" t="str">
            <v>P7</v>
          </cell>
          <cell r="F4693">
            <v>870</v>
          </cell>
          <cell r="G4693" t="str">
            <v>Stk</v>
          </cell>
          <cell r="H4693">
            <v>2300.35</v>
          </cell>
        </row>
        <row r="4694">
          <cell r="A4694">
            <v>24416</v>
          </cell>
          <cell r="B4694" t="str">
            <v>Melkstandtüre verzinkt mit Seilzug</v>
          </cell>
          <cell r="C4694" t="str">
            <v>Porte coulissante SDT galv. à câble</v>
          </cell>
          <cell r="D4694">
            <v>2151</v>
          </cell>
          <cell r="E4694" t="str">
            <v>P7</v>
          </cell>
          <cell r="F4694">
            <v>870</v>
          </cell>
          <cell r="G4694" t="str">
            <v>Stk</v>
          </cell>
          <cell r="H4694">
            <v>2325.25</v>
          </cell>
        </row>
        <row r="4695">
          <cell r="A4695">
            <v>24417</v>
          </cell>
          <cell r="B4695" t="str">
            <v>Windschutz-Aufrollsystem A 10x1,5m</v>
          </cell>
          <cell r="C4695" t="str">
            <v>Sys. brise-vent à enroulement A 10x1,5m</v>
          </cell>
          <cell r="D4695">
            <v>2745</v>
          </cell>
          <cell r="E4695" t="str">
            <v>P7</v>
          </cell>
          <cell r="F4695">
            <v>870</v>
          </cell>
          <cell r="G4695" t="str">
            <v>Stk</v>
          </cell>
          <cell r="H4695">
            <v>2967.35</v>
          </cell>
        </row>
        <row r="4696">
          <cell r="A4696">
            <v>24418</v>
          </cell>
          <cell r="B4696" t="str">
            <v>Windschutz-Aufrollsystem A 15x1,5m</v>
          </cell>
          <cell r="C4696" t="str">
            <v>Sys. brise-vent à enroulement A 15x1,5m</v>
          </cell>
          <cell r="D4696">
            <v>3516</v>
          </cell>
          <cell r="E4696" t="str">
            <v>P7</v>
          </cell>
          <cell r="F4696">
            <v>870</v>
          </cell>
          <cell r="G4696" t="str">
            <v>Stk</v>
          </cell>
          <cell r="H4696">
            <v>3800.8</v>
          </cell>
        </row>
        <row r="4697">
          <cell r="A4697">
            <v>24419</v>
          </cell>
          <cell r="B4697" t="str">
            <v>Windschutz-Aufrollsystem A 20x1,5m</v>
          </cell>
          <cell r="C4697" t="str">
            <v>Sys. brise-vent à enroulement A 20x1,5m</v>
          </cell>
          <cell r="D4697">
            <v>4236</v>
          </cell>
          <cell r="E4697" t="str">
            <v>P7</v>
          </cell>
          <cell r="F4697">
            <v>870</v>
          </cell>
          <cell r="G4697" t="str">
            <v>Stk</v>
          </cell>
          <cell r="H4697">
            <v>4579.1000000000004</v>
          </cell>
        </row>
        <row r="4698">
          <cell r="A4698">
            <v>24420</v>
          </cell>
          <cell r="B4698" t="str">
            <v>Windschutz-Aufrollsystem A 25x1,5m</v>
          </cell>
          <cell r="C4698" t="str">
            <v>Sys. brise-vent à enroulement A 25x1,5m</v>
          </cell>
          <cell r="D4698">
            <v>5004</v>
          </cell>
          <cell r="E4698" t="str">
            <v>P7</v>
          </cell>
          <cell r="F4698">
            <v>870</v>
          </cell>
          <cell r="G4698" t="str">
            <v>Stk</v>
          </cell>
          <cell r="H4698">
            <v>5409.3</v>
          </cell>
        </row>
        <row r="4699">
          <cell r="A4699">
            <v>24421</v>
          </cell>
          <cell r="B4699" t="str">
            <v>Windschutz-Aufrollsystem A 30x1,5m</v>
          </cell>
          <cell r="C4699" t="str">
            <v>Sys. brise-vent à enroulement A 30x1,5m</v>
          </cell>
          <cell r="D4699">
            <v>5644</v>
          </cell>
          <cell r="E4699" t="str">
            <v>P7</v>
          </cell>
          <cell r="F4699">
            <v>870</v>
          </cell>
          <cell r="G4699" t="str">
            <v>Stk</v>
          </cell>
          <cell r="H4699">
            <v>6101.15</v>
          </cell>
        </row>
        <row r="4700">
          <cell r="A4700">
            <v>24422</v>
          </cell>
          <cell r="B4700" t="str">
            <v>Windschutz-Aufrollsystem A 10x1,75m</v>
          </cell>
          <cell r="C4700" t="str">
            <v>Sys. brise-vent à enroulement A 10x1,75m</v>
          </cell>
          <cell r="D4700">
            <v>3037</v>
          </cell>
          <cell r="E4700" t="str">
            <v>P7</v>
          </cell>
          <cell r="F4700">
            <v>870</v>
          </cell>
          <cell r="G4700" t="str">
            <v>Stk</v>
          </cell>
          <cell r="H4700">
            <v>3283</v>
          </cell>
        </row>
        <row r="4701">
          <cell r="A4701">
            <v>24423</v>
          </cell>
          <cell r="B4701" t="str">
            <v>Windschutz-Aufrollsystem A 15x1,75m</v>
          </cell>
          <cell r="C4701" t="str">
            <v>Sys. brise-vent à enroulement A 15x1,75m</v>
          </cell>
          <cell r="D4701">
            <v>3913</v>
          </cell>
          <cell r="E4701" t="str">
            <v>P7</v>
          </cell>
          <cell r="F4701">
            <v>870</v>
          </cell>
          <cell r="G4701" t="str">
            <v>Stk</v>
          </cell>
          <cell r="H4701">
            <v>4229.95</v>
          </cell>
        </row>
        <row r="4702">
          <cell r="A4702">
            <v>24424</v>
          </cell>
          <cell r="B4702" t="str">
            <v>Windschutz-Aufrollsystem A 20x1,75m</v>
          </cell>
          <cell r="C4702" t="str">
            <v>Sys. brise-vent à enroulement A 20x1,75m</v>
          </cell>
          <cell r="D4702">
            <v>4794</v>
          </cell>
          <cell r="E4702" t="str">
            <v>P7</v>
          </cell>
          <cell r="F4702">
            <v>870</v>
          </cell>
          <cell r="G4702" t="str">
            <v>Stk</v>
          </cell>
          <cell r="H4702">
            <v>5182.3</v>
          </cell>
        </row>
        <row r="4703">
          <cell r="A4703">
            <v>24425</v>
          </cell>
          <cell r="B4703" t="str">
            <v>Windschutz-Aufrollsystem A 25x1,75m</v>
          </cell>
          <cell r="C4703" t="str">
            <v>Sys. brise-vent à enroulement A 25x1,75m</v>
          </cell>
          <cell r="D4703">
            <v>5620</v>
          </cell>
          <cell r="E4703" t="str">
            <v>P7</v>
          </cell>
          <cell r="F4703">
            <v>870</v>
          </cell>
          <cell r="G4703" t="str">
            <v>Stk</v>
          </cell>
          <cell r="H4703">
            <v>6075.2</v>
          </cell>
        </row>
        <row r="4704">
          <cell r="A4704">
            <v>24426</v>
          </cell>
          <cell r="B4704" t="str">
            <v>Windschutz-Aufrollsystem A 30x1,75m</v>
          </cell>
          <cell r="C4704" t="str">
            <v>Sys. brise-vent à enroulement A 30x1,75m</v>
          </cell>
          <cell r="D4704">
            <v>6364</v>
          </cell>
          <cell r="E4704" t="str">
            <v>P7</v>
          </cell>
          <cell r="F4704">
            <v>870</v>
          </cell>
          <cell r="G4704" t="str">
            <v>Stk</v>
          </cell>
          <cell r="H4704">
            <v>6879.5</v>
          </cell>
        </row>
        <row r="4705">
          <cell r="A4705">
            <v>24427</v>
          </cell>
          <cell r="B4705" t="str">
            <v>Windschutz-Aufrollsystem A 10x2m</v>
          </cell>
          <cell r="C4705" t="str">
            <v>Sys. brise-vent à enroulement A 10x2m</v>
          </cell>
          <cell r="D4705">
            <v>3158</v>
          </cell>
          <cell r="E4705" t="str">
            <v>P7</v>
          </cell>
          <cell r="F4705">
            <v>870</v>
          </cell>
          <cell r="G4705" t="str">
            <v>Stk</v>
          </cell>
          <cell r="H4705">
            <v>3413.8</v>
          </cell>
        </row>
        <row r="4706">
          <cell r="A4706">
            <v>24428</v>
          </cell>
          <cell r="B4706" t="str">
            <v>Windschutz-Aufrollsystem A 15x2m</v>
          </cell>
          <cell r="C4706" t="str">
            <v>Sys. brise-vent à enroulement A 15x2m</v>
          </cell>
          <cell r="D4706">
            <v>4083</v>
          </cell>
          <cell r="E4706" t="str">
            <v>P7</v>
          </cell>
          <cell r="F4706">
            <v>870</v>
          </cell>
          <cell r="G4706" t="str">
            <v>Stk</v>
          </cell>
          <cell r="H4706">
            <v>4413.7</v>
          </cell>
        </row>
        <row r="4707">
          <cell r="A4707">
            <v>24429</v>
          </cell>
          <cell r="B4707" t="str">
            <v>Windschutz-Aufrollsystem A 20x2m</v>
          </cell>
          <cell r="C4707" t="str">
            <v>Sys. brise-vent à enroulement A 20x2m</v>
          </cell>
          <cell r="D4707">
            <v>5006</v>
          </cell>
          <cell r="E4707" t="str">
            <v>P7</v>
          </cell>
          <cell r="F4707">
            <v>870</v>
          </cell>
          <cell r="G4707" t="str">
            <v>Stk</v>
          </cell>
          <cell r="H4707">
            <v>5411.5</v>
          </cell>
        </row>
        <row r="4708">
          <cell r="A4708">
            <v>24430</v>
          </cell>
          <cell r="B4708" t="str">
            <v>Windschutz-Aufrollsystem A 25x2m</v>
          </cell>
          <cell r="C4708" t="str">
            <v>Sys. brise-vent à enroulement A 25x2m</v>
          </cell>
          <cell r="D4708">
            <v>5881</v>
          </cell>
          <cell r="E4708" t="str">
            <v>P7</v>
          </cell>
          <cell r="F4708">
            <v>870</v>
          </cell>
          <cell r="G4708" t="str">
            <v>Stk</v>
          </cell>
          <cell r="H4708">
            <v>6357.35</v>
          </cell>
        </row>
        <row r="4709">
          <cell r="A4709">
            <v>24431</v>
          </cell>
          <cell r="B4709" t="str">
            <v>Windschutz-Aufrollsystem A 30x2m</v>
          </cell>
          <cell r="C4709" t="str">
            <v>Sys. brise-vent à enroulement A 30x2m</v>
          </cell>
          <cell r="D4709">
            <v>6675</v>
          </cell>
          <cell r="E4709" t="str">
            <v>P7</v>
          </cell>
          <cell r="F4709">
            <v>870</v>
          </cell>
          <cell r="G4709" t="str">
            <v>Stk</v>
          </cell>
          <cell r="H4709">
            <v>7215.7</v>
          </cell>
        </row>
        <row r="4710">
          <cell r="A4710">
            <v>24432</v>
          </cell>
          <cell r="B4710" t="str">
            <v>Windschutz-Aufrollsystem A 10x2,25m</v>
          </cell>
          <cell r="C4710" t="str">
            <v>Sys. brise-vent à enroulement A 10x2,25m</v>
          </cell>
          <cell r="D4710">
            <v>3279</v>
          </cell>
          <cell r="E4710" t="str">
            <v>P7</v>
          </cell>
          <cell r="F4710">
            <v>870</v>
          </cell>
          <cell r="G4710" t="str">
            <v>Stk</v>
          </cell>
          <cell r="H4710">
            <v>3544.6</v>
          </cell>
        </row>
        <row r="4711">
          <cell r="A4711">
            <v>24433</v>
          </cell>
          <cell r="B4711" t="str">
            <v>Windschutz-Aufrollsystem A 15x2,25m</v>
          </cell>
          <cell r="C4711" t="str">
            <v>Sys. brise-vent à enroulement A 15x2,25m</v>
          </cell>
          <cell r="D4711">
            <v>4251</v>
          </cell>
          <cell r="E4711" t="str">
            <v>P7</v>
          </cell>
          <cell r="F4711">
            <v>870</v>
          </cell>
          <cell r="G4711" t="str">
            <v>Stk</v>
          </cell>
          <cell r="H4711">
            <v>4595.3500000000004</v>
          </cell>
        </row>
        <row r="4712">
          <cell r="A4712">
            <v>24434</v>
          </cell>
          <cell r="B4712" t="str">
            <v>Windschutz-Aufrollsystem A 20x2,25m</v>
          </cell>
          <cell r="C4712" t="str">
            <v>Sys. brise-vent à enroulement A 20x2,25m</v>
          </cell>
          <cell r="D4712">
            <v>5220</v>
          </cell>
          <cell r="E4712" t="str">
            <v>P7</v>
          </cell>
          <cell r="F4712">
            <v>870</v>
          </cell>
          <cell r="G4712" t="str">
            <v>Stk</v>
          </cell>
          <cell r="H4712">
            <v>5642.8</v>
          </cell>
        </row>
        <row r="4713">
          <cell r="A4713">
            <v>24435</v>
          </cell>
          <cell r="B4713" t="str">
            <v>Windschutz-Aufrollsystem A 25x2,25m</v>
          </cell>
          <cell r="C4713" t="str">
            <v>Sys. brise-vent à enroulement A 25x2,25m</v>
          </cell>
          <cell r="D4713">
            <v>6192</v>
          </cell>
          <cell r="E4713" t="str">
            <v>P7</v>
          </cell>
          <cell r="F4713">
            <v>870</v>
          </cell>
          <cell r="G4713" t="str">
            <v>Stk</v>
          </cell>
          <cell r="H4713">
            <v>6693.55</v>
          </cell>
        </row>
        <row r="4714">
          <cell r="A4714">
            <v>24436</v>
          </cell>
          <cell r="B4714" t="str">
            <v>Windschutz-Aufrollsystem A 30x2,25m</v>
          </cell>
          <cell r="C4714" t="str">
            <v>Sys. brise-vent à enroulement A 30x2,25m</v>
          </cell>
          <cell r="D4714">
            <v>6980</v>
          </cell>
          <cell r="E4714" t="str">
            <v>P7</v>
          </cell>
          <cell r="F4714">
            <v>870</v>
          </cell>
          <cell r="G4714" t="str">
            <v>Stk</v>
          </cell>
          <cell r="H4714">
            <v>7545.4</v>
          </cell>
        </row>
        <row r="4715">
          <cell r="A4715">
            <v>24437</v>
          </cell>
          <cell r="B4715" t="str">
            <v>Windschutz-Aufrollsystem A 10x2,5m</v>
          </cell>
          <cell r="C4715" t="str">
            <v>Sys. brise-vent à enroulement A 10x2,5m</v>
          </cell>
          <cell r="D4715">
            <v>3401</v>
          </cell>
          <cell r="E4715" t="str">
            <v>P7</v>
          </cell>
          <cell r="F4715">
            <v>870</v>
          </cell>
          <cell r="G4715" t="str">
            <v>Stk</v>
          </cell>
          <cell r="H4715">
            <v>3676.5</v>
          </cell>
        </row>
        <row r="4716">
          <cell r="A4716">
            <v>24438</v>
          </cell>
          <cell r="B4716" t="str">
            <v>Windschutz-Aufrollsystem A 15x2,5m</v>
          </cell>
          <cell r="C4716" t="str">
            <v>Sys. brise-vent à enroulement A 15x2,5m</v>
          </cell>
          <cell r="D4716">
            <v>4421</v>
          </cell>
          <cell r="E4716" t="str">
            <v>P7</v>
          </cell>
          <cell r="F4716">
            <v>870</v>
          </cell>
          <cell r="G4716" t="str">
            <v>Stk</v>
          </cell>
          <cell r="H4716">
            <v>4779.1000000000004</v>
          </cell>
        </row>
        <row r="4717">
          <cell r="A4717">
            <v>24439</v>
          </cell>
          <cell r="B4717" t="str">
            <v>Windschutz-Aufrollsystem A 20x2,5m</v>
          </cell>
          <cell r="C4717" t="str">
            <v>Sys. brise-vent à enroulement A 20x2,5m</v>
          </cell>
          <cell r="D4717">
            <v>5437</v>
          </cell>
          <cell r="E4717" t="str">
            <v>P7</v>
          </cell>
          <cell r="F4717">
            <v>870</v>
          </cell>
          <cell r="G4717" t="str">
            <v>Stk</v>
          </cell>
          <cell r="H4717">
            <v>5877.4</v>
          </cell>
        </row>
        <row r="4718">
          <cell r="A4718">
            <v>24440</v>
          </cell>
          <cell r="B4718" t="str">
            <v>Windschutz-Aufrollsystem A 25x2,5m</v>
          </cell>
          <cell r="C4718" t="str">
            <v>Sys. brise-vent à enroulement A 25x2,5m</v>
          </cell>
          <cell r="D4718">
            <v>6452</v>
          </cell>
          <cell r="E4718" t="str">
            <v>P7</v>
          </cell>
          <cell r="F4718">
            <v>870</v>
          </cell>
          <cell r="G4718" t="str">
            <v>Stk</v>
          </cell>
          <cell r="H4718">
            <v>6974.6</v>
          </cell>
        </row>
        <row r="4719">
          <cell r="A4719">
            <v>24441</v>
          </cell>
          <cell r="B4719" t="str">
            <v>Windschutz-Aufrollsystem A 30x2,5m</v>
          </cell>
          <cell r="C4719" t="str">
            <v>Sys. brise-vent à enroulement A 30x2,5m</v>
          </cell>
          <cell r="D4719">
            <v>7287</v>
          </cell>
          <cell r="E4719" t="str">
            <v>P7</v>
          </cell>
          <cell r="F4719">
            <v>870</v>
          </cell>
          <cell r="G4719" t="str">
            <v>Stk</v>
          </cell>
          <cell r="H4719">
            <v>7877.25</v>
          </cell>
        </row>
        <row r="4720">
          <cell r="A4720">
            <v>24442</v>
          </cell>
          <cell r="B4720" t="str">
            <v>Windschutz-Aufrollsystem A 10x2,75m</v>
          </cell>
          <cell r="C4720" t="str">
            <v>Sys. brise-vent à enroulement A 10x2,75m</v>
          </cell>
          <cell r="D4720">
            <v>3812</v>
          </cell>
          <cell r="E4720" t="str">
            <v>P7</v>
          </cell>
          <cell r="F4720">
            <v>870</v>
          </cell>
          <cell r="G4720" t="str">
            <v>Stk</v>
          </cell>
          <cell r="H4720">
            <v>4120.75</v>
          </cell>
        </row>
        <row r="4721">
          <cell r="A4721">
            <v>24443</v>
          </cell>
          <cell r="B4721" t="str">
            <v>Windschutz-Aufrollsystem A 15x2,75m</v>
          </cell>
          <cell r="C4721" t="str">
            <v>Sys. brise-vent à enroulement A 15x2,75m</v>
          </cell>
          <cell r="D4721">
            <v>4940</v>
          </cell>
          <cell r="E4721" t="str">
            <v>P7</v>
          </cell>
          <cell r="F4721">
            <v>870</v>
          </cell>
          <cell r="G4721" t="str">
            <v>Stk</v>
          </cell>
          <cell r="H4721">
            <v>5340.15</v>
          </cell>
        </row>
        <row r="4722">
          <cell r="A4722">
            <v>24444</v>
          </cell>
          <cell r="B4722" t="str">
            <v>Windschutz-Aufrollsystem A 20x2,75m</v>
          </cell>
          <cell r="C4722" t="str">
            <v>Sys. brise-vent à enroulement A 20x2,75m</v>
          </cell>
          <cell r="D4722">
            <v>6059</v>
          </cell>
          <cell r="E4722" t="str">
            <v>P7</v>
          </cell>
          <cell r="F4722">
            <v>870</v>
          </cell>
          <cell r="G4722" t="str">
            <v>Stk</v>
          </cell>
          <cell r="H4722">
            <v>6549.8</v>
          </cell>
        </row>
        <row r="4723">
          <cell r="A4723">
            <v>24445</v>
          </cell>
          <cell r="B4723" t="str">
            <v>Windschutz-Aufrollsystem A 25x2,75m</v>
          </cell>
          <cell r="C4723" t="str">
            <v>Sys. brise-vent à enroulement A 25x2,75m</v>
          </cell>
          <cell r="D4723">
            <v>7186</v>
          </cell>
          <cell r="E4723" t="str">
            <v>P7</v>
          </cell>
          <cell r="F4723">
            <v>870</v>
          </cell>
          <cell r="G4723" t="str">
            <v>Stk</v>
          </cell>
          <cell r="H4723">
            <v>7768.05</v>
          </cell>
        </row>
        <row r="4724">
          <cell r="A4724">
            <v>24446</v>
          </cell>
          <cell r="B4724" t="str">
            <v>Windschutz-Aufrollsystem A 30x2,75m</v>
          </cell>
          <cell r="C4724" t="str">
            <v>Sys. brise-vent à enroulement A 30x2,75m</v>
          </cell>
          <cell r="D4724">
            <v>8184</v>
          </cell>
          <cell r="E4724" t="str">
            <v>P7</v>
          </cell>
          <cell r="F4724">
            <v>870</v>
          </cell>
          <cell r="G4724" t="str">
            <v>Stk</v>
          </cell>
          <cell r="H4724">
            <v>8846.9</v>
          </cell>
        </row>
        <row r="4725">
          <cell r="A4725">
            <v>24447</v>
          </cell>
          <cell r="B4725" t="str">
            <v>Windschutz-Aufrollsystem A 10x3m</v>
          </cell>
          <cell r="C4725" t="str">
            <v>Sys. brise-vent à enroulement A 10x3m</v>
          </cell>
          <cell r="D4725">
            <v>4055</v>
          </cell>
          <cell r="E4725" t="str">
            <v>P7</v>
          </cell>
          <cell r="F4725">
            <v>870</v>
          </cell>
          <cell r="G4725" t="str">
            <v>Stk</v>
          </cell>
          <cell r="H4725">
            <v>4383.45</v>
          </cell>
        </row>
        <row r="4726">
          <cell r="A4726">
            <v>24448</v>
          </cell>
          <cell r="B4726" t="str">
            <v>Windschutz-Aufrollsystem A 15x3m</v>
          </cell>
          <cell r="C4726" t="str">
            <v>Sys. brise-vent à enroulement A 15x3m</v>
          </cell>
          <cell r="D4726">
            <v>5245</v>
          </cell>
          <cell r="E4726" t="str">
            <v>P7</v>
          </cell>
          <cell r="F4726">
            <v>870</v>
          </cell>
          <cell r="G4726" t="str">
            <v>Stk</v>
          </cell>
          <cell r="H4726">
            <v>5669.85</v>
          </cell>
        </row>
        <row r="4727">
          <cell r="A4727">
            <v>24449</v>
          </cell>
          <cell r="B4727" t="str">
            <v>Windschutz-Aufrollsystem A 20x3m</v>
          </cell>
          <cell r="C4727" t="str">
            <v>Sys. brise-vent à enroulement A 20x3m</v>
          </cell>
          <cell r="D4727">
            <v>6433</v>
          </cell>
          <cell r="E4727" t="str">
            <v>P7</v>
          </cell>
          <cell r="F4727">
            <v>870</v>
          </cell>
          <cell r="G4727" t="str">
            <v>Stk</v>
          </cell>
          <cell r="H4727">
            <v>6954.05</v>
          </cell>
        </row>
        <row r="4728">
          <cell r="A4728">
            <v>24450</v>
          </cell>
          <cell r="B4728" t="str">
            <v>Windschutz-Aufrollsystem A 25x3m</v>
          </cell>
          <cell r="C4728" t="str">
            <v>Sys. brise-vent à enroulement A 25x3m</v>
          </cell>
          <cell r="D4728">
            <v>7623</v>
          </cell>
          <cell r="E4728" t="str">
            <v>P7</v>
          </cell>
          <cell r="F4728">
            <v>870</v>
          </cell>
          <cell r="G4728" t="str">
            <v>Stk</v>
          </cell>
          <cell r="H4728">
            <v>8240.4500000000007</v>
          </cell>
        </row>
        <row r="4729">
          <cell r="A4729">
            <v>24451</v>
          </cell>
          <cell r="B4729" t="str">
            <v>Windschutz-Aufrollsystem A 30x3m</v>
          </cell>
          <cell r="C4729" t="str">
            <v>Sys. brise-vent à enroulement A 30x3m</v>
          </cell>
          <cell r="D4729">
            <v>8680</v>
          </cell>
          <cell r="E4729" t="str">
            <v>P7</v>
          </cell>
          <cell r="F4729">
            <v>870</v>
          </cell>
          <cell r="G4729" t="str">
            <v>Stk</v>
          </cell>
          <cell r="H4729">
            <v>9383.1</v>
          </cell>
        </row>
        <row r="4730">
          <cell r="A4730">
            <v>24452</v>
          </cell>
          <cell r="B4730" t="str">
            <v>Windschutz-Aufrollsystem A 10x3,25m</v>
          </cell>
          <cell r="C4730" t="str">
            <v>Sys. brise-vent à enroulement A 10x3,25m</v>
          </cell>
          <cell r="D4730">
            <v>4178</v>
          </cell>
          <cell r="E4730" t="str">
            <v>P7</v>
          </cell>
          <cell r="F4730">
            <v>870</v>
          </cell>
          <cell r="G4730" t="str">
            <v>Stk</v>
          </cell>
          <cell r="H4730">
            <v>4516.3999999999996</v>
          </cell>
        </row>
        <row r="4731">
          <cell r="A4731">
            <v>24453</v>
          </cell>
          <cell r="B4731" t="str">
            <v>Windschutz-Aufrollsystem A 15x3,25m</v>
          </cell>
          <cell r="C4731" t="str">
            <v>Sys. brise-vent à enroulement A 15x3,25m</v>
          </cell>
          <cell r="D4731">
            <v>5410</v>
          </cell>
          <cell r="E4731" t="str">
            <v>P7</v>
          </cell>
          <cell r="F4731">
            <v>870</v>
          </cell>
          <cell r="G4731" t="str">
            <v>Stk</v>
          </cell>
          <cell r="H4731">
            <v>5848.2</v>
          </cell>
        </row>
        <row r="4732">
          <cell r="A4732">
            <v>24454</v>
          </cell>
          <cell r="B4732" t="str">
            <v>Windschutz-Aufrollsystem A 20x3,25m</v>
          </cell>
          <cell r="C4732" t="str">
            <v>Sys. brise-vent à enroulement A 20x3,25m</v>
          </cell>
          <cell r="D4732">
            <v>6649</v>
          </cell>
          <cell r="E4732" t="str">
            <v>P7</v>
          </cell>
          <cell r="F4732">
            <v>870</v>
          </cell>
          <cell r="G4732" t="str">
            <v>Stk</v>
          </cell>
          <cell r="H4732">
            <v>7187.55</v>
          </cell>
        </row>
        <row r="4733">
          <cell r="A4733">
            <v>24455</v>
          </cell>
          <cell r="B4733" t="str">
            <v>Windschutz-Aufrollsystem A 25x3,25m</v>
          </cell>
          <cell r="C4733" t="str">
            <v>Sys. brise-vent à enroulement A 25x3,25m</v>
          </cell>
          <cell r="D4733">
            <v>7883</v>
          </cell>
          <cell r="E4733" t="str">
            <v>P7</v>
          </cell>
          <cell r="F4733">
            <v>870</v>
          </cell>
          <cell r="G4733" t="str">
            <v>Stk</v>
          </cell>
          <cell r="H4733">
            <v>8521.5</v>
          </cell>
        </row>
        <row r="4734">
          <cell r="A4734">
            <v>24456</v>
          </cell>
          <cell r="B4734" t="str">
            <v>Windschutz-Aufrollsystem A 30x3,25m</v>
          </cell>
          <cell r="C4734" t="str">
            <v>Sys. brise-vent à enroulement A 30x3,25m</v>
          </cell>
          <cell r="D4734">
            <v>8987</v>
          </cell>
          <cell r="E4734" t="str">
            <v>P7</v>
          </cell>
          <cell r="F4734">
            <v>870</v>
          </cell>
          <cell r="G4734" t="str">
            <v>Stk</v>
          </cell>
          <cell r="H4734">
            <v>9714.9500000000007</v>
          </cell>
        </row>
        <row r="4735">
          <cell r="A4735">
            <v>24457</v>
          </cell>
          <cell r="B4735" t="str">
            <v>Windschutz-Aufrollsystem A 10x3,5m</v>
          </cell>
          <cell r="C4735" t="str">
            <v>Sys. brise-vent à enroulement A 10x3,5m</v>
          </cell>
          <cell r="D4735">
            <v>4302</v>
          </cell>
          <cell r="E4735" t="str">
            <v>P7</v>
          </cell>
          <cell r="F4735">
            <v>870</v>
          </cell>
          <cell r="G4735" t="str">
            <v>Stk</v>
          </cell>
          <cell r="H4735">
            <v>4650.45</v>
          </cell>
        </row>
        <row r="4736">
          <cell r="A4736">
            <v>24458</v>
          </cell>
          <cell r="B4736" t="str">
            <v>Windschutz-Aufrollsystem A 15x3,5m</v>
          </cell>
          <cell r="C4736" t="str">
            <v>Sys. brise-vent à enroulement A 15x3,5m</v>
          </cell>
          <cell r="D4736">
            <v>5582</v>
          </cell>
          <cell r="E4736" t="str">
            <v>P7</v>
          </cell>
          <cell r="F4736">
            <v>870</v>
          </cell>
          <cell r="G4736" t="str">
            <v>Stk</v>
          </cell>
          <cell r="H4736">
            <v>6034.15</v>
          </cell>
        </row>
        <row r="4737">
          <cell r="A4737">
            <v>24459</v>
          </cell>
          <cell r="B4737" t="str">
            <v>Windschutz-Aufrollsystem A 20x3,5m</v>
          </cell>
          <cell r="C4737" t="str">
            <v>Sys. brise-vent à enroulement A 20x3,5m</v>
          </cell>
          <cell r="D4737">
            <v>6865</v>
          </cell>
          <cell r="E4737" t="str">
            <v>P7</v>
          </cell>
          <cell r="F4737">
            <v>870</v>
          </cell>
          <cell r="G4737" t="str">
            <v>Stk</v>
          </cell>
          <cell r="H4737">
            <v>7421.05</v>
          </cell>
        </row>
        <row r="4738">
          <cell r="A4738">
            <v>24460</v>
          </cell>
          <cell r="B4738" t="str">
            <v>Windschutz-Aufrollsystem A 25x3,5m</v>
          </cell>
          <cell r="C4738" t="str">
            <v>Sys. brise-vent à enroulement A 25x3,5m</v>
          </cell>
          <cell r="D4738">
            <v>8146</v>
          </cell>
          <cell r="E4738" t="str">
            <v>P7</v>
          </cell>
          <cell r="F4738">
            <v>870</v>
          </cell>
          <cell r="G4738" t="str">
            <v>Stk</v>
          </cell>
          <cell r="H4738">
            <v>8805.85</v>
          </cell>
        </row>
        <row r="4739">
          <cell r="A4739">
            <v>24461</v>
          </cell>
          <cell r="B4739" t="str">
            <v>Windschutz-Aufrollsystem A 30x3,5m</v>
          </cell>
          <cell r="C4739" t="str">
            <v>Sys. brise-vent à enroulement A 30x3,5m</v>
          </cell>
          <cell r="D4739">
            <v>9299</v>
          </cell>
          <cell r="E4739" t="str">
            <v>P7</v>
          </cell>
          <cell r="F4739">
            <v>870</v>
          </cell>
          <cell r="G4739" t="str">
            <v>Stk</v>
          </cell>
          <cell r="H4739">
            <v>10052.200000000001</v>
          </cell>
        </row>
        <row r="4740">
          <cell r="A4740">
            <v>24462</v>
          </cell>
          <cell r="B4740" t="str">
            <v>Windschutz-Aufrollsystem A 10x3,75m</v>
          </cell>
          <cell r="C4740" t="str">
            <v>Sys. brise-vent à enroulement A 10x3,75m</v>
          </cell>
          <cell r="D4740">
            <v>4646</v>
          </cell>
          <cell r="E4740" t="str">
            <v>P7</v>
          </cell>
          <cell r="F4740">
            <v>870</v>
          </cell>
          <cell r="G4740" t="str">
            <v>Stk</v>
          </cell>
          <cell r="H4740">
            <v>5022.3500000000004</v>
          </cell>
        </row>
        <row r="4741">
          <cell r="A4741">
            <v>24463</v>
          </cell>
          <cell r="B4741" t="str">
            <v>Windschutz-Aufrollsystem A 15x3,75m</v>
          </cell>
          <cell r="C4741" t="str">
            <v>Sys. brise-vent à enroulement A 15x3,75m</v>
          </cell>
          <cell r="D4741">
            <v>5982</v>
          </cell>
          <cell r="E4741" t="str">
            <v>P7</v>
          </cell>
          <cell r="F4741">
            <v>870</v>
          </cell>
          <cell r="G4741" t="str">
            <v>Stk</v>
          </cell>
          <cell r="H4741">
            <v>6466.55</v>
          </cell>
        </row>
        <row r="4742">
          <cell r="A4742">
            <v>24464</v>
          </cell>
          <cell r="B4742" t="str">
            <v>Windschutz-Aufrollsystem A 20x3,75m</v>
          </cell>
          <cell r="C4742" t="str">
            <v>Sys. brise-vent à enroulement A 20x3,75m</v>
          </cell>
          <cell r="D4742">
            <v>7367</v>
          </cell>
          <cell r="E4742" t="str">
            <v>P7</v>
          </cell>
          <cell r="F4742">
            <v>870</v>
          </cell>
          <cell r="G4742" t="str">
            <v>Stk</v>
          </cell>
          <cell r="H4742">
            <v>7963.75</v>
          </cell>
        </row>
        <row r="4743">
          <cell r="A4743">
            <v>24465</v>
          </cell>
          <cell r="B4743" t="str">
            <v>Windschutz-Aufrollsystem A 25x3,75m</v>
          </cell>
          <cell r="C4743" t="str">
            <v>Sys. brise-vent à enroulement A 25x3,75m</v>
          </cell>
          <cell r="D4743">
            <v>8760</v>
          </cell>
          <cell r="E4743" t="str">
            <v>P7</v>
          </cell>
          <cell r="F4743">
            <v>870</v>
          </cell>
          <cell r="G4743" t="str">
            <v>Stk</v>
          </cell>
          <cell r="H4743">
            <v>9469.5499999999993</v>
          </cell>
        </row>
        <row r="4744">
          <cell r="A4744">
            <v>24466</v>
          </cell>
          <cell r="B4744" t="str">
            <v>Windschutz-Aufrollsystem A 30x3,375m</v>
          </cell>
          <cell r="C4744" t="str">
            <v>Sys. brise-vent à enroulement A 30x3,75m</v>
          </cell>
          <cell r="D4744">
            <v>10015</v>
          </cell>
          <cell r="E4744" t="str">
            <v>P7</v>
          </cell>
          <cell r="F4744">
            <v>870</v>
          </cell>
          <cell r="G4744" t="str">
            <v>Stk</v>
          </cell>
          <cell r="H4744">
            <v>10826.2</v>
          </cell>
        </row>
        <row r="4745">
          <cell r="A4745">
            <v>24467</v>
          </cell>
          <cell r="B4745" t="str">
            <v>Windschutz-Aufrollsystem A 10x4m</v>
          </cell>
          <cell r="C4745" t="str">
            <v>Sys. brise-vent à enroulement A 10x4m</v>
          </cell>
          <cell r="D4745">
            <v>4765</v>
          </cell>
          <cell r="E4745" t="str">
            <v>P7</v>
          </cell>
          <cell r="F4745">
            <v>870</v>
          </cell>
          <cell r="G4745" t="str">
            <v>Stk</v>
          </cell>
          <cell r="H4745">
            <v>5150.95</v>
          </cell>
        </row>
        <row r="4746">
          <cell r="A4746">
            <v>24468</v>
          </cell>
          <cell r="B4746" t="str">
            <v>Windschutz-Aufrollsystem A 15x4m</v>
          </cell>
          <cell r="C4746" t="str">
            <v>Sys. brise-vent à enroulement A 15x4m</v>
          </cell>
          <cell r="D4746">
            <v>6150</v>
          </cell>
          <cell r="E4746" t="str">
            <v>P7</v>
          </cell>
          <cell r="F4746">
            <v>870</v>
          </cell>
          <cell r="G4746" t="str">
            <v>Stk</v>
          </cell>
          <cell r="H4746">
            <v>6648.15</v>
          </cell>
        </row>
        <row r="4747">
          <cell r="A4747">
            <v>24469</v>
          </cell>
          <cell r="B4747" t="str">
            <v>Windschutz-Aufrollsystem A 20x4m</v>
          </cell>
          <cell r="C4747" t="str">
            <v>Sys. brise-vent à enroulement A 20x4m</v>
          </cell>
          <cell r="D4747">
            <v>7587</v>
          </cell>
          <cell r="E4747" t="str">
            <v>P7</v>
          </cell>
          <cell r="F4747">
            <v>870</v>
          </cell>
          <cell r="G4747" t="str">
            <v>Stk</v>
          </cell>
          <cell r="H4747">
            <v>8201.5499999999993</v>
          </cell>
        </row>
        <row r="4748">
          <cell r="A4748">
            <v>24470</v>
          </cell>
          <cell r="B4748" t="str">
            <v>Windschutz-Aufrollsystem A 25x4m</v>
          </cell>
          <cell r="C4748" t="str">
            <v>Sys. brise-vent à enroulement A 25x4m</v>
          </cell>
          <cell r="D4748">
            <v>9020</v>
          </cell>
          <cell r="E4748" t="str">
            <v>P7</v>
          </cell>
          <cell r="F4748">
            <v>870</v>
          </cell>
          <cell r="G4748" t="str">
            <v>Stk</v>
          </cell>
          <cell r="H4748">
            <v>9750.6</v>
          </cell>
        </row>
        <row r="4749">
          <cell r="A4749">
            <v>24471</v>
          </cell>
          <cell r="B4749" t="str">
            <v>Windschutz-Aufrollsystem A 30x4m</v>
          </cell>
          <cell r="C4749" t="str">
            <v>Sys. brise-vent à enroulement A 30x4m</v>
          </cell>
          <cell r="D4749">
            <v>10325</v>
          </cell>
          <cell r="E4749" t="str">
            <v>P7</v>
          </cell>
          <cell r="F4749">
            <v>870</v>
          </cell>
          <cell r="G4749" t="str">
            <v>Stk</v>
          </cell>
          <cell r="H4749">
            <v>11161.35</v>
          </cell>
        </row>
        <row r="4750">
          <cell r="A4750">
            <v>24472</v>
          </cell>
          <cell r="B4750" t="str">
            <v>Windschutz-Aufrollsystem A 10x4,25m</v>
          </cell>
          <cell r="C4750" t="str">
            <v>Sys. brise-vent à enroulement A 10x4,25m</v>
          </cell>
          <cell r="D4750">
            <v>4889</v>
          </cell>
          <cell r="E4750" t="str">
            <v>P7</v>
          </cell>
          <cell r="F4750">
            <v>870</v>
          </cell>
          <cell r="G4750" t="str">
            <v>Stk</v>
          </cell>
          <cell r="H4750">
            <v>5285</v>
          </cell>
        </row>
        <row r="4751">
          <cell r="A4751">
            <v>24473</v>
          </cell>
          <cell r="B4751" t="str">
            <v>Windschutz-Aufrollsystem A 15x4,25m</v>
          </cell>
          <cell r="C4751" t="str">
            <v>Sys. brise-vent à enroulement A 15x4,25m</v>
          </cell>
          <cell r="D4751">
            <v>6371</v>
          </cell>
          <cell r="E4751" t="str">
            <v>P7</v>
          </cell>
          <cell r="F4751">
            <v>870</v>
          </cell>
          <cell r="G4751" t="str">
            <v>Stk</v>
          </cell>
          <cell r="H4751">
            <v>6887.05</v>
          </cell>
        </row>
        <row r="4752">
          <cell r="A4752">
            <v>24474</v>
          </cell>
          <cell r="B4752" t="str">
            <v>Windschutz-Aufrollsystem A 20x4,25m</v>
          </cell>
          <cell r="C4752" t="str">
            <v>Sys. brise-vent à enroulement A 20x4,25m</v>
          </cell>
          <cell r="D4752">
            <v>7799</v>
          </cell>
          <cell r="E4752" t="str">
            <v>P7</v>
          </cell>
          <cell r="F4752">
            <v>870</v>
          </cell>
          <cell r="G4752" t="str">
            <v>Stk</v>
          </cell>
          <cell r="H4752">
            <v>8430.7000000000007</v>
          </cell>
        </row>
        <row r="4753">
          <cell r="A4753">
            <v>24475</v>
          </cell>
          <cell r="B4753" t="str">
            <v>Windschutz-Aufrollsystem A 25x4,25m</v>
          </cell>
          <cell r="C4753" t="str">
            <v>Sys. brise-vent à enroulement A 25x4,25m</v>
          </cell>
          <cell r="D4753">
            <v>9281</v>
          </cell>
          <cell r="E4753" t="str">
            <v>P7</v>
          </cell>
          <cell r="F4753">
            <v>870</v>
          </cell>
          <cell r="G4753" t="str">
            <v>Stk</v>
          </cell>
          <cell r="H4753">
            <v>10032.75</v>
          </cell>
        </row>
        <row r="4754">
          <cell r="A4754">
            <v>24476</v>
          </cell>
          <cell r="B4754" t="str">
            <v>Windschutz-Aufrollsystem A 30x4,25m</v>
          </cell>
          <cell r="C4754" t="str">
            <v>Sys. brise-vent à enroulement A 30x4,25m</v>
          </cell>
          <cell r="D4754">
            <v>10635</v>
          </cell>
          <cell r="E4754" t="str">
            <v>P7</v>
          </cell>
          <cell r="F4754">
            <v>870</v>
          </cell>
          <cell r="G4754" t="str">
            <v>Stk</v>
          </cell>
          <cell r="H4754">
            <v>11496.45</v>
          </cell>
        </row>
        <row r="4755">
          <cell r="A4755">
            <v>24477</v>
          </cell>
          <cell r="B4755" t="str">
            <v>Windschutz-Aufrollsystem A 10x4,5m</v>
          </cell>
          <cell r="C4755" t="str">
            <v>Sys. brise-vent à enroulement A 10x4,5m</v>
          </cell>
          <cell r="D4755">
            <v>5013</v>
          </cell>
          <cell r="E4755" t="str">
            <v>P7</v>
          </cell>
          <cell r="F4755">
            <v>870</v>
          </cell>
          <cell r="G4755" t="str">
            <v>Stk</v>
          </cell>
          <cell r="H4755">
            <v>5419.05</v>
          </cell>
        </row>
        <row r="4756">
          <cell r="A4756">
            <v>24478</v>
          </cell>
          <cell r="B4756" t="str">
            <v>Windschutz-Aufrollsystem A 15x4,5m</v>
          </cell>
          <cell r="C4756" t="str">
            <v>Sys. brise-vent à enroulement A 15x4,5m</v>
          </cell>
          <cell r="D4756">
            <v>6539</v>
          </cell>
          <cell r="E4756" t="str">
            <v>P7</v>
          </cell>
          <cell r="F4756">
            <v>870</v>
          </cell>
          <cell r="G4756" t="str">
            <v>Stk</v>
          </cell>
          <cell r="H4756">
            <v>7068.65</v>
          </cell>
        </row>
        <row r="4757">
          <cell r="A4757">
            <v>24479</v>
          </cell>
          <cell r="B4757" t="str">
            <v>Windschutz-Aufrollsystem A 20x4,5m</v>
          </cell>
          <cell r="C4757" t="str">
            <v>Sys. brise-vent à enroulement A 20x4,5m</v>
          </cell>
          <cell r="D4757">
            <v>8014</v>
          </cell>
          <cell r="E4757" t="str">
            <v>P7</v>
          </cell>
          <cell r="F4757">
            <v>870</v>
          </cell>
          <cell r="G4757" t="str">
            <v>Stk</v>
          </cell>
          <cell r="H4757">
            <v>8663.15</v>
          </cell>
        </row>
        <row r="4758">
          <cell r="A4758">
            <v>24480</v>
          </cell>
          <cell r="B4758" t="str">
            <v>Windschutz-Aufrollsystem A 25x4,5m</v>
          </cell>
          <cell r="C4758" t="str">
            <v>Sys. brise-vent à enroulement A 25x4,5m</v>
          </cell>
          <cell r="D4758">
            <v>9544</v>
          </cell>
          <cell r="E4758" t="str">
            <v>P7</v>
          </cell>
          <cell r="F4758">
            <v>870</v>
          </cell>
          <cell r="G4758" t="str">
            <v>Stk</v>
          </cell>
          <cell r="H4758">
            <v>10317.049999999999</v>
          </cell>
        </row>
        <row r="4759">
          <cell r="A4759">
            <v>24481</v>
          </cell>
          <cell r="B4759" t="str">
            <v>Windschutz-Aufrollsystem A 30x4,5m</v>
          </cell>
          <cell r="C4759" t="str">
            <v>Sys. brise-vent à enroulement A 30x4,5m</v>
          </cell>
          <cell r="D4759">
            <v>10945</v>
          </cell>
          <cell r="E4759" t="str">
            <v>P7</v>
          </cell>
          <cell r="F4759">
            <v>870</v>
          </cell>
          <cell r="G4759" t="str">
            <v>Stk</v>
          </cell>
          <cell r="H4759">
            <v>11831.55</v>
          </cell>
        </row>
        <row r="4760">
          <cell r="A4760">
            <v>24482</v>
          </cell>
          <cell r="B4760" t="str">
            <v>Windschutz-Aufrollsystem A 10x4,75m</v>
          </cell>
          <cell r="C4760" t="str">
            <v>Sys. brise-vent à enroulement A 10x4,75m</v>
          </cell>
          <cell r="D4760">
            <v>5304</v>
          </cell>
          <cell r="E4760" t="str">
            <v>P7</v>
          </cell>
          <cell r="F4760">
            <v>870</v>
          </cell>
          <cell r="G4760" t="str">
            <v>Stk</v>
          </cell>
          <cell r="H4760">
            <v>5733.6</v>
          </cell>
        </row>
        <row r="4761">
          <cell r="A4761">
            <v>24483</v>
          </cell>
          <cell r="B4761" t="str">
            <v>Windschutz-Aufrollsystem A 15x4,75m</v>
          </cell>
          <cell r="C4761" t="str">
            <v>Sys. brise-vent à enroulement A 15x4,75m</v>
          </cell>
          <cell r="D4761">
            <v>6940</v>
          </cell>
          <cell r="E4761" t="str">
            <v>P7</v>
          </cell>
          <cell r="F4761">
            <v>870</v>
          </cell>
          <cell r="G4761" t="str">
            <v>Stk</v>
          </cell>
          <cell r="H4761">
            <v>7502.15</v>
          </cell>
        </row>
        <row r="4762">
          <cell r="A4762">
            <v>24484</v>
          </cell>
          <cell r="B4762" t="str">
            <v>Windschutz-Aufrollsystem A 20x4,75m</v>
          </cell>
          <cell r="C4762" t="str">
            <v>Sys. brise-vent à enroulement A 20x4,75m</v>
          </cell>
          <cell r="D4762">
            <v>8570</v>
          </cell>
          <cell r="E4762" t="str">
            <v>P7</v>
          </cell>
          <cell r="F4762">
            <v>870</v>
          </cell>
          <cell r="G4762" t="str">
            <v>Stk</v>
          </cell>
          <cell r="H4762">
            <v>9264.15</v>
          </cell>
        </row>
        <row r="4763">
          <cell r="A4763">
            <v>24485</v>
          </cell>
          <cell r="B4763" t="str">
            <v>Windschutz-Aufrollsystem A 25x4,75m</v>
          </cell>
          <cell r="C4763" t="str">
            <v>Sys. brise-vent à enroulement A 25x4,75m</v>
          </cell>
          <cell r="D4763">
            <v>10155</v>
          </cell>
          <cell r="E4763" t="str">
            <v>P7</v>
          </cell>
          <cell r="F4763">
            <v>870</v>
          </cell>
          <cell r="G4763" t="str">
            <v>Stk</v>
          </cell>
          <cell r="H4763">
            <v>10977.55</v>
          </cell>
        </row>
        <row r="4764">
          <cell r="A4764">
            <v>24486</v>
          </cell>
          <cell r="B4764" t="str">
            <v>Windschutz-Aufrollsystem A 30x4,75m</v>
          </cell>
          <cell r="C4764" t="str">
            <v>Sys. brise-vent à enroulement A 30x4,75m</v>
          </cell>
          <cell r="D4764">
            <v>11660</v>
          </cell>
          <cell r="E4764" t="str">
            <v>P7</v>
          </cell>
          <cell r="F4764">
            <v>870</v>
          </cell>
          <cell r="G4764" t="str">
            <v>Stk</v>
          </cell>
          <cell r="H4764">
            <v>12604.45</v>
          </cell>
        </row>
        <row r="4765">
          <cell r="A4765">
            <v>24487</v>
          </cell>
          <cell r="B4765" t="str">
            <v>Windschutz-Aufrollsystem A 10x5m</v>
          </cell>
          <cell r="C4765" t="str">
            <v>Sys. brise-vent à enroulement A 10x5m</v>
          </cell>
          <cell r="D4765">
            <v>5423</v>
          </cell>
          <cell r="E4765" t="str">
            <v>P7</v>
          </cell>
          <cell r="F4765">
            <v>870</v>
          </cell>
          <cell r="G4765" t="str">
            <v>Stk</v>
          </cell>
          <cell r="H4765">
            <v>5862.25</v>
          </cell>
        </row>
        <row r="4766">
          <cell r="A4766">
            <v>24488</v>
          </cell>
          <cell r="B4766" t="str">
            <v>Windschutz-Aufrollsystem A 15x5m</v>
          </cell>
          <cell r="C4766" t="str">
            <v>Sys. brise-vent à enroulement A 15x5m</v>
          </cell>
          <cell r="D4766">
            <v>7106</v>
          </cell>
          <cell r="E4766" t="str">
            <v>P7</v>
          </cell>
          <cell r="F4766">
            <v>870</v>
          </cell>
          <cell r="G4766" t="str">
            <v>Stk</v>
          </cell>
          <cell r="H4766">
            <v>7681.6</v>
          </cell>
        </row>
        <row r="4767">
          <cell r="A4767">
            <v>24489</v>
          </cell>
          <cell r="B4767" t="str">
            <v>Windschutz-Aufrollsystem A 20x5m</v>
          </cell>
          <cell r="C4767" t="str">
            <v>Sys. brise-vent à enroulement A 20x5m</v>
          </cell>
          <cell r="D4767">
            <v>8789</v>
          </cell>
          <cell r="E4767" t="str">
            <v>P7</v>
          </cell>
          <cell r="F4767">
            <v>870</v>
          </cell>
          <cell r="G4767" t="str">
            <v>Stk</v>
          </cell>
          <cell r="H4767">
            <v>9500.9</v>
          </cell>
        </row>
        <row r="4768">
          <cell r="A4768">
            <v>24490</v>
          </cell>
          <cell r="B4768" t="str">
            <v>Windschutz-Aufrollsystem A 25x5m</v>
          </cell>
          <cell r="C4768" t="str">
            <v>Sys. brise-vent à enroulement A 25x5m</v>
          </cell>
          <cell r="D4768">
            <v>10420</v>
          </cell>
          <cell r="E4768" t="str">
            <v>P7</v>
          </cell>
          <cell r="F4768">
            <v>870</v>
          </cell>
          <cell r="G4768" t="str">
            <v>Stk</v>
          </cell>
          <cell r="H4768">
            <v>11264</v>
          </cell>
        </row>
        <row r="4769">
          <cell r="A4769">
            <v>24491</v>
          </cell>
          <cell r="B4769" t="str">
            <v>Windschutz-Aufrollsystem A 30x5m</v>
          </cell>
          <cell r="C4769" t="str">
            <v>Sys. brise-vent à enroulement A 30x5m</v>
          </cell>
          <cell r="D4769">
            <v>11965</v>
          </cell>
          <cell r="E4769" t="str">
            <v>P7</v>
          </cell>
          <cell r="F4769">
            <v>870</v>
          </cell>
          <cell r="G4769" t="str">
            <v>Stk</v>
          </cell>
          <cell r="H4769">
            <v>12934.15</v>
          </cell>
        </row>
        <row r="4770">
          <cell r="A4770">
            <v>24492</v>
          </cell>
          <cell r="B4770" t="str">
            <v>Windschutz-Aufrollsystem A 10x5,25m</v>
          </cell>
          <cell r="C4770" t="str">
            <v>Sys. brise-vent à enroulement A 10x5,25m</v>
          </cell>
          <cell r="D4770">
            <v>5669</v>
          </cell>
          <cell r="E4770" t="str">
            <v>P7</v>
          </cell>
          <cell r="F4770">
            <v>870</v>
          </cell>
          <cell r="G4770" t="str">
            <v>Stk</v>
          </cell>
          <cell r="H4770">
            <v>6128.2</v>
          </cell>
        </row>
        <row r="4771">
          <cell r="A4771">
            <v>24493</v>
          </cell>
          <cell r="B4771" t="str">
            <v>Windschutz-Aufrollsystem A 15x5,25m</v>
          </cell>
          <cell r="C4771" t="str">
            <v>Sys. brise-vent à enroulement A 15x5,25m</v>
          </cell>
          <cell r="D4771">
            <v>7413</v>
          </cell>
          <cell r="E4771" t="str">
            <v>P7</v>
          </cell>
          <cell r="F4771">
            <v>870</v>
          </cell>
          <cell r="G4771" t="str">
            <v>Stk</v>
          </cell>
          <cell r="H4771">
            <v>8013.45</v>
          </cell>
        </row>
        <row r="4772">
          <cell r="A4772">
            <v>24494</v>
          </cell>
          <cell r="B4772" t="str">
            <v>Windschutz-Aufrollsystem A 20x5,25m</v>
          </cell>
          <cell r="C4772" t="str">
            <v>Sys. brise-vent à enroulement A 20x5,25m</v>
          </cell>
          <cell r="D4772">
            <v>9160</v>
          </cell>
          <cell r="E4772" t="str">
            <v>P7</v>
          </cell>
          <cell r="F4772">
            <v>870</v>
          </cell>
          <cell r="G4772" t="str">
            <v>Stk</v>
          </cell>
          <cell r="H4772">
            <v>9901.9500000000007</v>
          </cell>
        </row>
        <row r="4773">
          <cell r="A4773">
            <v>24495</v>
          </cell>
          <cell r="B4773" t="str">
            <v>Windschutz-Aufrollsystem A 25x5,25m</v>
          </cell>
          <cell r="C4773" t="str">
            <v>Sys. brise-vent à enroulement A 25x5,25m</v>
          </cell>
          <cell r="D4773">
            <v>10910</v>
          </cell>
          <cell r="E4773" t="str">
            <v>P7</v>
          </cell>
          <cell r="F4773">
            <v>870</v>
          </cell>
          <cell r="G4773" t="str">
            <v>Stk</v>
          </cell>
          <cell r="H4773">
            <v>11793.7</v>
          </cell>
        </row>
        <row r="4774">
          <cell r="A4774">
            <v>24496</v>
          </cell>
          <cell r="B4774" t="str">
            <v>Windschutz-Aufrollsystem A 30x5,25m</v>
          </cell>
          <cell r="C4774" t="str">
            <v>Sys. brise-vent à enroulement A 30x5,25m</v>
          </cell>
          <cell r="D4774">
            <v>12470</v>
          </cell>
          <cell r="E4774" t="str">
            <v>P7</v>
          </cell>
          <cell r="F4774">
            <v>870</v>
          </cell>
          <cell r="G4774" t="str">
            <v>Stk</v>
          </cell>
          <cell r="H4774">
            <v>13480.05</v>
          </cell>
        </row>
        <row r="4775">
          <cell r="A4775">
            <v>24497</v>
          </cell>
          <cell r="B4775" t="str">
            <v>Windschutz-Aufrollsystem A 10x5,5m</v>
          </cell>
          <cell r="C4775" t="str">
            <v>Sys. brise-vent à enroulement A 10x5,5m</v>
          </cell>
          <cell r="D4775">
            <v>5792</v>
          </cell>
          <cell r="E4775" t="str">
            <v>P7</v>
          </cell>
          <cell r="F4775">
            <v>870</v>
          </cell>
          <cell r="G4775" t="str">
            <v>Stk</v>
          </cell>
          <cell r="H4775">
            <v>6261.15</v>
          </cell>
        </row>
        <row r="4776">
          <cell r="A4776">
            <v>24498</v>
          </cell>
          <cell r="B4776" t="str">
            <v>Windschutz-Aufrollsystem A 15x5,5m</v>
          </cell>
          <cell r="C4776" t="str">
            <v>Sys. brise-vent à enroulement A 15x5,5m</v>
          </cell>
          <cell r="D4776">
            <v>7583</v>
          </cell>
          <cell r="E4776" t="str">
            <v>P7</v>
          </cell>
          <cell r="F4776">
            <v>870</v>
          </cell>
          <cell r="G4776" t="str">
            <v>Stk</v>
          </cell>
          <cell r="H4776">
            <v>8197.2000000000007</v>
          </cell>
        </row>
        <row r="4777">
          <cell r="A4777">
            <v>24499</v>
          </cell>
          <cell r="B4777" t="str">
            <v>Windschutz-Aufrollsystem A 20x5,5m</v>
          </cell>
          <cell r="C4777" t="str">
            <v>Sys. brise-vent à enroulement A 20x5,5m</v>
          </cell>
          <cell r="D4777">
            <v>9374</v>
          </cell>
          <cell r="E4777" t="str">
            <v>P7</v>
          </cell>
          <cell r="F4777">
            <v>870</v>
          </cell>
          <cell r="G4777" t="str">
            <v>Stk</v>
          </cell>
          <cell r="H4777">
            <v>10133.299999999999</v>
          </cell>
        </row>
        <row r="4778">
          <cell r="A4778">
            <v>24500</v>
          </cell>
          <cell r="B4778" t="str">
            <v>Windschutz-Aufrollsystem A 25x5,5m</v>
          </cell>
          <cell r="C4778" t="str">
            <v>Sys. brise-vent à enroulement A 25x5,5m</v>
          </cell>
          <cell r="D4778">
            <v>11165</v>
          </cell>
          <cell r="E4778" t="str">
            <v>P7</v>
          </cell>
          <cell r="F4778">
            <v>870</v>
          </cell>
          <cell r="G4778" t="str">
            <v>Stk</v>
          </cell>
          <cell r="H4778">
            <v>12069.35</v>
          </cell>
        </row>
        <row r="4779">
          <cell r="A4779">
            <v>24501</v>
          </cell>
          <cell r="B4779" t="str">
            <v>Windschutz-Aufrollsystem A 30x5,5m</v>
          </cell>
          <cell r="C4779" t="str">
            <v>Sys. brise-vent à enroulement A 30x5,5m</v>
          </cell>
          <cell r="D4779">
            <v>12775</v>
          </cell>
          <cell r="E4779" t="str">
            <v>P7</v>
          </cell>
          <cell r="F4779">
            <v>870</v>
          </cell>
          <cell r="G4779" t="str">
            <v>Stk</v>
          </cell>
          <cell r="H4779">
            <v>13809.8</v>
          </cell>
        </row>
        <row r="4780">
          <cell r="A4780">
            <v>24502</v>
          </cell>
          <cell r="B4780" t="str">
            <v>Windschutz-Aufrollsystem A 35x1,5m</v>
          </cell>
          <cell r="C4780" t="str">
            <v>Sys. brise-vent à enroulement A 35x1,5m</v>
          </cell>
          <cell r="D4780">
            <v>6419</v>
          </cell>
          <cell r="E4780" t="str">
            <v>P7</v>
          </cell>
          <cell r="F4780">
            <v>870</v>
          </cell>
          <cell r="G4780" t="str">
            <v>Stk</v>
          </cell>
          <cell r="H4780">
            <v>6938.95</v>
          </cell>
        </row>
        <row r="4781">
          <cell r="A4781">
            <v>24503</v>
          </cell>
          <cell r="B4781" t="str">
            <v>Windschutz-Aufrollsystem A 40x1,5m</v>
          </cell>
          <cell r="C4781" t="str">
            <v>Sys. brise-vent à enroulement A 40x1,5m</v>
          </cell>
          <cell r="D4781">
            <v>7188</v>
          </cell>
          <cell r="E4781" t="str">
            <v>P7</v>
          </cell>
          <cell r="F4781">
            <v>870</v>
          </cell>
          <cell r="G4781" t="str">
            <v>Stk</v>
          </cell>
          <cell r="H4781">
            <v>7770.25</v>
          </cell>
        </row>
        <row r="4782">
          <cell r="A4782">
            <v>24504</v>
          </cell>
          <cell r="B4782" t="str">
            <v>Windschutz-Aufrollsystem A 45x1,5m</v>
          </cell>
          <cell r="C4782" t="str">
            <v>Sys. brise-vent à enroulement A 45x1,5m</v>
          </cell>
          <cell r="D4782">
            <v>7958</v>
          </cell>
          <cell r="E4782" t="str">
            <v>P7</v>
          </cell>
          <cell r="F4782">
            <v>870</v>
          </cell>
          <cell r="G4782" t="str">
            <v>Stk</v>
          </cell>
          <cell r="H4782">
            <v>8602.6</v>
          </cell>
        </row>
        <row r="4783">
          <cell r="A4783">
            <v>245043</v>
          </cell>
          <cell r="B4783" t="str">
            <v>Scheibe aus Teflon 68x50x1</v>
          </cell>
          <cell r="C4783" t="str">
            <v>Rondelles en teflon 68x50x1</v>
          </cell>
          <cell r="D4783">
            <v>28</v>
          </cell>
          <cell r="E4783" t="str">
            <v>P3</v>
          </cell>
          <cell r="F4783">
            <v>150</v>
          </cell>
          <cell r="G4783" t="str">
            <v>Stk</v>
          </cell>
          <cell r="H4783">
            <v>30.25</v>
          </cell>
        </row>
        <row r="4784">
          <cell r="A4784">
            <v>24505</v>
          </cell>
          <cell r="B4784" t="str">
            <v>Windschutz-Aufrollsystem A 50x1,5m</v>
          </cell>
          <cell r="C4784" t="str">
            <v>Sys. brise-vent à enroulement A 50x1,5m</v>
          </cell>
          <cell r="D4784">
            <v>8678</v>
          </cell>
          <cell r="E4784" t="str">
            <v>P7</v>
          </cell>
          <cell r="F4784">
            <v>870</v>
          </cell>
          <cell r="G4784" t="str">
            <v>Stk</v>
          </cell>
          <cell r="H4784">
            <v>9380.9</v>
          </cell>
        </row>
        <row r="4785">
          <cell r="A4785">
            <v>24506</v>
          </cell>
          <cell r="B4785" t="str">
            <v>Windschutz-Aufrollsystem A 55x1,5m</v>
          </cell>
          <cell r="C4785" t="str">
            <v>Sys. brise-vent à enroulement A 55x1,5m</v>
          </cell>
          <cell r="D4785">
            <v>9447</v>
          </cell>
          <cell r="E4785" t="str">
            <v>P7</v>
          </cell>
          <cell r="F4785">
            <v>870</v>
          </cell>
          <cell r="G4785" t="str">
            <v>Stk</v>
          </cell>
          <cell r="H4785">
            <v>10212.200000000001</v>
          </cell>
        </row>
        <row r="4786">
          <cell r="A4786">
            <v>24507</v>
          </cell>
          <cell r="B4786" t="str">
            <v>Windschutz-Aufrollsystem A 35x1,75m</v>
          </cell>
          <cell r="C4786" t="str">
            <v>Sys. brise-vent à enroulement A 35x1,75m</v>
          </cell>
          <cell r="D4786">
            <v>7245</v>
          </cell>
          <cell r="E4786" t="str">
            <v>P7</v>
          </cell>
          <cell r="F4786">
            <v>870</v>
          </cell>
          <cell r="G4786" t="str">
            <v>Stk</v>
          </cell>
          <cell r="H4786">
            <v>7831.85</v>
          </cell>
        </row>
        <row r="4787">
          <cell r="A4787">
            <v>24508</v>
          </cell>
          <cell r="B4787" t="str">
            <v>Windschutz-Aufrollsystem A 40x1,75m</v>
          </cell>
          <cell r="C4787" t="str">
            <v>Sys. brise-vent à enroulement A 40x1,75m</v>
          </cell>
          <cell r="D4787">
            <v>8122</v>
          </cell>
          <cell r="E4787" t="str">
            <v>P7</v>
          </cell>
          <cell r="F4787">
            <v>870</v>
          </cell>
          <cell r="G4787" t="str">
            <v>Stk</v>
          </cell>
          <cell r="H4787">
            <v>8779.9</v>
          </cell>
        </row>
        <row r="4788">
          <cell r="A4788">
            <v>24509</v>
          </cell>
          <cell r="B4788" t="str">
            <v>Windschutz-Aufrollsystem A 40x1,75m</v>
          </cell>
          <cell r="C4788" t="str">
            <v>Sys. brise-vent à enroulement A 45x1,75m</v>
          </cell>
          <cell r="D4788">
            <v>9001</v>
          </cell>
          <cell r="E4788" t="str">
            <v>P7</v>
          </cell>
          <cell r="F4788">
            <v>870</v>
          </cell>
          <cell r="G4788" t="str">
            <v>Stk</v>
          </cell>
          <cell r="H4788">
            <v>9730.1</v>
          </cell>
        </row>
        <row r="4789">
          <cell r="A4789">
            <v>24510</v>
          </cell>
          <cell r="B4789" t="str">
            <v>Windschutz-Aufrollsystem A 50x1,75m</v>
          </cell>
          <cell r="C4789" t="str">
            <v>Sys. brise-vent à enroulement A 50x1,75m</v>
          </cell>
          <cell r="D4789">
            <v>9877</v>
          </cell>
          <cell r="E4789" t="str">
            <v>P7</v>
          </cell>
          <cell r="F4789">
            <v>870</v>
          </cell>
          <cell r="G4789" t="str">
            <v>Stk</v>
          </cell>
          <cell r="H4789">
            <v>10677.05</v>
          </cell>
        </row>
        <row r="4790">
          <cell r="A4790">
            <v>24511</v>
          </cell>
          <cell r="B4790" t="str">
            <v>Windschutz-Aufrollsystem A 55x1,75m</v>
          </cell>
          <cell r="C4790" t="str">
            <v>Sys. brise-vent à enroulement A 55x1,75m</v>
          </cell>
          <cell r="D4790">
            <v>10705</v>
          </cell>
          <cell r="E4790" t="str">
            <v>P7</v>
          </cell>
          <cell r="F4790">
            <v>870</v>
          </cell>
          <cell r="G4790" t="str">
            <v>Stk</v>
          </cell>
          <cell r="H4790">
            <v>11572.1</v>
          </cell>
        </row>
        <row r="4791">
          <cell r="A4791">
            <v>24512</v>
          </cell>
          <cell r="B4791" t="str">
            <v>Windschutz-Aufrollsystem A 35x2m</v>
          </cell>
          <cell r="C4791" t="str">
            <v>Sys. brise-vent à enroulement A 35x2m</v>
          </cell>
          <cell r="D4791">
            <v>7596</v>
          </cell>
          <cell r="E4791" t="str">
            <v>P7</v>
          </cell>
          <cell r="F4791">
            <v>870</v>
          </cell>
          <cell r="G4791" t="str">
            <v>Stk</v>
          </cell>
          <cell r="H4791">
            <v>8211.2999999999993</v>
          </cell>
        </row>
        <row r="4792">
          <cell r="A4792">
            <v>24513</v>
          </cell>
          <cell r="B4792" t="str">
            <v>Windschutz-Aufrollsystem A 40x2m</v>
          </cell>
          <cell r="C4792" t="str">
            <v>Sys. brise-vent à enroulement A 40x2m</v>
          </cell>
          <cell r="D4792">
            <v>8524</v>
          </cell>
          <cell r="E4792" t="str">
            <v>P7</v>
          </cell>
          <cell r="F4792">
            <v>870</v>
          </cell>
          <cell r="G4792" t="str">
            <v>Stk</v>
          </cell>
          <cell r="H4792">
            <v>9214.4500000000007</v>
          </cell>
        </row>
        <row r="4793">
          <cell r="A4793">
            <v>24514</v>
          </cell>
          <cell r="B4793" t="str">
            <v>Windschutz-Aufrollsystem A 45x2m</v>
          </cell>
          <cell r="C4793" t="str">
            <v>Sys. brise-vent à enroulement A 45x2m</v>
          </cell>
          <cell r="D4793">
            <v>9447</v>
          </cell>
          <cell r="E4793" t="str">
            <v>P7</v>
          </cell>
          <cell r="F4793">
            <v>870</v>
          </cell>
          <cell r="G4793" t="str">
            <v>Stk</v>
          </cell>
          <cell r="H4793">
            <v>10212.200000000001</v>
          </cell>
        </row>
        <row r="4794">
          <cell r="A4794">
            <v>24515</v>
          </cell>
          <cell r="B4794" t="str">
            <v>Windschutz-Aufrollsystem A 50x2m</v>
          </cell>
          <cell r="C4794" t="str">
            <v>Sys. brise-vent à enroulement A 50x2m</v>
          </cell>
          <cell r="D4794">
            <v>10375</v>
          </cell>
          <cell r="E4794" t="str">
            <v>P7</v>
          </cell>
          <cell r="F4794">
            <v>870</v>
          </cell>
          <cell r="G4794" t="str">
            <v>Stk</v>
          </cell>
          <cell r="H4794">
            <v>11215.4</v>
          </cell>
        </row>
        <row r="4795">
          <cell r="A4795">
            <v>24516</v>
          </cell>
          <cell r="B4795" t="str">
            <v>Windschutz-Aufrollsystem A 55x2m</v>
          </cell>
          <cell r="C4795" t="str">
            <v>Sys. brise-vent à enroulement A 55x2m</v>
          </cell>
          <cell r="D4795">
            <v>11245</v>
          </cell>
          <cell r="E4795" t="str">
            <v>P7</v>
          </cell>
          <cell r="F4795">
            <v>870</v>
          </cell>
          <cell r="G4795" t="str">
            <v>Stk</v>
          </cell>
          <cell r="H4795">
            <v>12155.85</v>
          </cell>
        </row>
        <row r="4796">
          <cell r="A4796">
            <v>24517</v>
          </cell>
          <cell r="B4796" t="str">
            <v>Windschutz-Aufrollsystem A 35x2,25m</v>
          </cell>
          <cell r="C4796" t="str">
            <v>Sys. brise-vent à enroulement A 35x2,25m</v>
          </cell>
          <cell r="D4796">
            <v>7952</v>
          </cell>
          <cell r="E4796" t="str">
            <v>P7</v>
          </cell>
          <cell r="F4796">
            <v>870</v>
          </cell>
          <cell r="G4796" t="str">
            <v>Stk</v>
          </cell>
          <cell r="H4796">
            <v>8596.1</v>
          </cell>
        </row>
        <row r="4797">
          <cell r="A4797">
            <v>24518</v>
          </cell>
          <cell r="B4797" t="str">
            <v>Windschutz-Aufrollsystem A 40x2,25m</v>
          </cell>
          <cell r="C4797" t="str">
            <v>Sys. brise-vent à enroulement A 40x2,25m</v>
          </cell>
          <cell r="D4797">
            <v>8923</v>
          </cell>
          <cell r="E4797" t="str">
            <v>P7</v>
          </cell>
          <cell r="F4797">
            <v>870</v>
          </cell>
          <cell r="G4797" t="str">
            <v>Stk</v>
          </cell>
          <cell r="H4797">
            <v>9645.75</v>
          </cell>
        </row>
        <row r="4798">
          <cell r="A4798">
            <v>24519</v>
          </cell>
          <cell r="B4798" t="str">
            <v>Windschutz-Aufrollsystem A 45x2,25m</v>
          </cell>
          <cell r="C4798" t="str">
            <v>Sys. brise-vent à enroulement A 45x2,25m</v>
          </cell>
          <cell r="D4798">
            <v>9895</v>
          </cell>
          <cell r="E4798" t="str">
            <v>P7</v>
          </cell>
          <cell r="F4798">
            <v>870</v>
          </cell>
          <cell r="G4798" t="str">
            <v>Stk</v>
          </cell>
          <cell r="H4798">
            <v>10696.5</v>
          </cell>
        </row>
        <row r="4799">
          <cell r="A4799">
            <v>24520</v>
          </cell>
          <cell r="B4799" t="str">
            <v>Windschutz-Aufrollsystem A 50x2,25m</v>
          </cell>
          <cell r="C4799" t="str">
            <v>Sys. brise-vent à enroulement A 50x2,25m</v>
          </cell>
          <cell r="D4799">
            <v>10870</v>
          </cell>
          <cell r="E4799" t="str">
            <v>P7</v>
          </cell>
          <cell r="F4799">
            <v>870</v>
          </cell>
          <cell r="G4799" t="str">
            <v>Stk</v>
          </cell>
          <cell r="H4799">
            <v>11750.45</v>
          </cell>
        </row>
        <row r="4800">
          <cell r="A4800">
            <v>24521</v>
          </cell>
          <cell r="B4800" t="str">
            <v>Windschutz-Aufrollsystem A 55x2,25m</v>
          </cell>
          <cell r="C4800" t="str">
            <v>Sys. brise-vent à enroulement A 55x2,25m</v>
          </cell>
          <cell r="D4800">
            <v>11840</v>
          </cell>
          <cell r="E4800" t="str">
            <v>P7</v>
          </cell>
          <cell r="F4800">
            <v>870</v>
          </cell>
          <cell r="G4800" t="str">
            <v>Stk</v>
          </cell>
          <cell r="H4800">
            <v>12799.05</v>
          </cell>
        </row>
        <row r="4801">
          <cell r="A4801">
            <v>24522</v>
          </cell>
          <cell r="B4801" t="str">
            <v>Windschutz-Aufrollsystem A 35x2,5m</v>
          </cell>
          <cell r="C4801" t="str">
            <v>Sys. brise-vent à enroulement A 35x2,5m</v>
          </cell>
          <cell r="D4801">
            <v>8307</v>
          </cell>
          <cell r="E4801" t="str">
            <v>P7</v>
          </cell>
          <cell r="F4801">
            <v>870</v>
          </cell>
          <cell r="G4801" t="str">
            <v>Stk</v>
          </cell>
          <cell r="H4801">
            <v>8979.85</v>
          </cell>
        </row>
        <row r="4802">
          <cell r="A4802">
            <v>24523</v>
          </cell>
          <cell r="B4802" t="str">
            <v>Windschutz-Aufrollsystem A 40x2,5m</v>
          </cell>
          <cell r="C4802" t="str">
            <v>Sys. brise-vent à enroulement A 40x2,25m</v>
          </cell>
          <cell r="D4802">
            <v>9475</v>
          </cell>
          <cell r="E4802" t="str">
            <v>P7</v>
          </cell>
          <cell r="F4802">
            <v>870</v>
          </cell>
          <cell r="G4802" t="str">
            <v>Stk</v>
          </cell>
          <cell r="H4802">
            <v>10242.5</v>
          </cell>
        </row>
        <row r="4803">
          <cell r="A4803">
            <v>24524</v>
          </cell>
          <cell r="B4803" t="str">
            <v>Windschutz-Aufrollsystem A 45x2,5m</v>
          </cell>
          <cell r="C4803" t="str">
            <v>Sys. brise-vent à enroulement A 45x2,5m</v>
          </cell>
          <cell r="D4803">
            <v>10495</v>
          </cell>
          <cell r="E4803" t="str">
            <v>P7</v>
          </cell>
          <cell r="F4803">
            <v>870</v>
          </cell>
          <cell r="G4803" t="str">
            <v>Stk</v>
          </cell>
          <cell r="H4803">
            <v>11345.1</v>
          </cell>
        </row>
        <row r="4804">
          <cell r="A4804">
            <v>24525</v>
          </cell>
          <cell r="B4804" t="str">
            <v>Windschutz-Aufrollsystem A 50x2,5m</v>
          </cell>
          <cell r="C4804" t="str">
            <v>Sys. brise-vent à enroulement A 50x2,5m</v>
          </cell>
          <cell r="D4804">
            <v>11515</v>
          </cell>
          <cell r="E4804" t="str">
            <v>P7</v>
          </cell>
          <cell r="F4804">
            <v>870</v>
          </cell>
          <cell r="G4804" t="str">
            <v>Stk</v>
          </cell>
          <cell r="H4804">
            <v>12447.7</v>
          </cell>
        </row>
        <row r="4805">
          <cell r="A4805">
            <v>24526</v>
          </cell>
          <cell r="B4805" t="str">
            <v>Windschutz-Aufrollsystem A 55x2,5m</v>
          </cell>
          <cell r="C4805" t="str">
            <v>Sys. brise-vent à enroulement A 55x2,5m</v>
          </cell>
          <cell r="D4805">
            <v>12375</v>
          </cell>
          <cell r="E4805" t="str">
            <v>P7</v>
          </cell>
          <cell r="F4805">
            <v>870</v>
          </cell>
          <cell r="G4805" t="str">
            <v>Stk</v>
          </cell>
          <cell r="H4805">
            <v>13377.4</v>
          </cell>
        </row>
        <row r="4806">
          <cell r="A4806">
            <v>24527</v>
          </cell>
          <cell r="B4806" t="str">
            <v>Windschutz-Aufrollsystem A 35x2,75m</v>
          </cell>
          <cell r="C4806" t="str">
            <v>Sys. brise-vent à enroulement A 35x2,75m</v>
          </cell>
          <cell r="D4806">
            <v>9252</v>
          </cell>
          <cell r="E4806" t="str">
            <v>P7</v>
          </cell>
          <cell r="F4806">
            <v>870</v>
          </cell>
          <cell r="G4806" t="str">
            <v>Stk</v>
          </cell>
          <cell r="H4806">
            <v>10001.4</v>
          </cell>
        </row>
        <row r="4807">
          <cell r="A4807">
            <v>24528</v>
          </cell>
          <cell r="B4807" t="str">
            <v>Windschutz-Aufrollsystem A 40x2,75m</v>
          </cell>
          <cell r="C4807" t="str">
            <v>Sys. brise-vent à enroulement A 40x2,75m</v>
          </cell>
          <cell r="D4807">
            <v>10605</v>
          </cell>
          <cell r="E4807" t="str">
            <v>P7</v>
          </cell>
          <cell r="F4807">
            <v>870</v>
          </cell>
          <cell r="G4807" t="str">
            <v>Stk</v>
          </cell>
          <cell r="H4807">
            <v>11464</v>
          </cell>
        </row>
        <row r="4808">
          <cell r="A4808">
            <v>24529</v>
          </cell>
          <cell r="B4808" t="str">
            <v>Windschutz-Aufrollsystem A 45x2,75m</v>
          </cell>
          <cell r="C4808" t="str">
            <v>Sys. brise-vent à enroulement A 45x2,75m</v>
          </cell>
          <cell r="D4808">
            <v>11750</v>
          </cell>
          <cell r="E4808" t="str">
            <v>P7</v>
          </cell>
          <cell r="F4808">
            <v>870</v>
          </cell>
          <cell r="G4808" t="str">
            <v>Stk</v>
          </cell>
          <cell r="H4808">
            <v>12701.75</v>
          </cell>
        </row>
        <row r="4809">
          <cell r="A4809">
            <v>24530</v>
          </cell>
          <cell r="B4809" t="str">
            <v>Windschutz-Aufrollsystem A 50x2,75m</v>
          </cell>
          <cell r="C4809" t="str">
            <v>Sys. brise-vent à enroulement A 50x2,75m</v>
          </cell>
          <cell r="D4809">
            <v>12890</v>
          </cell>
          <cell r="E4809" t="str">
            <v>P7</v>
          </cell>
          <cell r="F4809">
            <v>870</v>
          </cell>
          <cell r="G4809" t="str">
            <v>Stk</v>
          </cell>
          <cell r="H4809">
            <v>13934.1</v>
          </cell>
        </row>
        <row r="4810">
          <cell r="A4810">
            <v>24531</v>
          </cell>
          <cell r="B4810" t="str">
            <v>Windschutz-Aufrollsystem A 55x2,75m</v>
          </cell>
          <cell r="C4810" t="str">
            <v>Sys. brise-vent à enroulement A 55x2,75m</v>
          </cell>
          <cell r="D4810">
            <v>14035</v>
          </cell>
          <cell r="E4810" t="str">
            <v>P7</v>
          </cell>
          <cell r="F4810">
            <v>870</v>
          </cell>
          <cell r="G4810" t="str">
            <v>Stk</v>
          </cell>
          <cell r="H4810">
            <v>15171.85</v>
          </cell>
        </row>
        <row r="4811">
          <cell r="A4811">
            <v>24532</v>
          </cell>
          <cell r="B4811" t="str">
            <v>Windschutz-Aufrollsystem A 35x3m</v>
          </cell>
          <cell r="C4811" t="str">
            <v>Sys. brise-vent à enroulement A 35x3m</v>
          </cell>
          <cell r="D4811">
            <v>9818</v>
          </cell>
          <cell r="E4811" t="str">
            <v>P7</v>
          </cell>
          <cell r="F4811">
            <v>870</v>
          </cell>
          <cell r="G4811" t="str">
            <v>Stk</v>
          </cell>
          <cell r="H4811">
            <v>10613.25</v>
          </cell>
        </row>
        <row r="4812">
          <cell r="A4812">
            <v>24533</v>
          </cell>
          <cell r="B4812" t="str">
            <v>Windschutz-Aufrollsystem A 40x3m</v>
          </cell>
          <cell r="C4812" t="str">
            <v>Sys. brise-vent à enroulement A 40x3m</v>
          </cell>
          <cell r="D4812">
            <v>11005</v>
          </cell>
          <cell r="E4812" t="str">
            <v>P7</v>
          </cell>
          <cell r="F4812">
            <v>870</v>
          </cell>
          <cell r="G4812" t="str">
            <v>Stk</v>
          </cell>
          <cell r="H4812">
            <v>11896.4</v>
          </cell>
        </row>
        <row r="4813">
          <cell r="A4813">
            <v>24534</v>
          </cell>
          <cell r="B4813" t="str">
            <v>Windschutz-Aufrollsystem A 45x3m</v>
          </cell>
          <cell r="C4813" t="str">
            <v>Sys. brise-vent à enroulement A 45x3m</v>
          </cell>
          <cell r="D4813">
            <v>12200</v>
          </cell>
          <cell r="E4813" t="str">
            <v>P7</v>
          </cell>
          <cell r="F4813">
            <v>870</v>
          </cell>
          <cell r="G4813" t="str">
            <v>Stk</v>
          </cell>
          <cell r="H4813">
            <v>13188.2</v>
          </cell>
        </row>
        <row r="4814">
          <cell r="A4814">
            <v>24535</v>
          </cell>
          <cell r="B4814" t="str">
            <v>Windschutz-Aufrollsystem A 50x3m</v>
          </cell>
          <cell r="C4814" t="str">
            <v>Sys. brise-vent à enroulement A 50x3m</v>
          </cell>
          <cell r="D4814">
            <v>13385</v>
          </cell>
          <cell r="E4814" t="str">
            <v>P7</v>
          </cell>
          <cell r="F4814">
            <v>870</v>
          </cell>
          <cell r="G4814" t="str">
            <v>Stk</v>
          </cell>
          <cell r="H4814">
            <v>14469.2</v>
          </cell>
        </row>
        <row r="4815">
          <cell r="A4815">
            <v>24536</v>
          </cell>
          <cell r="B4815" t="str">
            <v>Windschutz-Aufrollsystem A 55x3m</v>
          </cell>
          <cell r="C4815" t="str">
            <v>Sys. brise-vent à enroulement A 55x3m</v>
          </cell>
          <cell r="D4815">
            <v>14575</v>
          </cell>
          <cell r="E4815" t="str">
            <v>P7</v>
          </cell>
          <cell r="F4815">
            <v>870</v>
          </cell>
          <cell r="G4815" t="str">
            <v>Stk</v>
          </cell>
          <cell r="H4815">
            <v>15755.6</v>
          </cell>
        </row>
        <row r="4816">
          <cell r="A4816">
            <v>24537</v>
          </cell>
          <cell r="B4816" t="str">
            <v>Windschutz-Aufrollsystem A 35x3,25m</v>
          </cell>
          <cell r="C4816" t="str">
            <v>Sys. brise-vent à enroulement A 35x3,25m</v>
          </cell>
          <cell r="D4816">
            <v>10225</v>
          </cell>
          <cell r="E4816" t="str">
            <v>P7</v>
          </cell>
          <cell r="F4816">
            <v>870</v>
          </cell>
          <cell r="G4816" t="str">
            <v>Stk</v>
          </cell>
          <cell r="H4816">
            <v>11053.25</v>
          </cell>
        </row>
        <row r="4817">
          <cell r="A4817">
            <v>24538</v>
          </cell>
          <cell r="B4817" t="str">
            <v>Windschutz-Aufrollsystem A 40x3,25m</v>
          </cell>
          <cell r="C4817" t="str">
            <v>Sys. brise-vent à enroulement A 40x3,25m</v>
          </cell>
          <cell r="D4817">
            <v>11405</v>
          </cell>
          <cell r="E4817" t="str">
            <v>P7</v>
          </cell>
          <cell r="F4817">
            <v>870</v>
          </cell>
          <cell r="G4817" t="str">
            <v>Stk</v>
          </cell>
          <cell r="H4817">
            <v>12328.8</v>
          </cell>
        </row>
        <row r="4818">
          <cell r="A4818">
            <v>24539</v>
          </cell>
          <cell r="B4818" t="str">
            <v>Windschutz-Aufrollsystem A 40x3,25m</v>
          </cell>
          <cell r="C4818" t="str">
            <v>Sys. brise-vent à enroulement A 45x3,25m</v>
          </cell>
          <cell r="D4818">
            <v>12640</v>
          </cell>
          <cell r="E4818" t="str">
            <v>P7</v>
          </cell>
          <cell r="F4818">
            <v>870</v>
          </cell>
          <cell r="G4818" t="str">
            <v>Stk</v>
          </cell>
          <cell r="H4818">
            <v>13663.85</v>
          </cell>
        </row>
        <row r="4819">
          <cell r="A4819">
            <v>24540</v>
          </cell>
          <cell r="B4819" t="str">
            <v>Windschutz-Aufrollsystem A 55x3,25m</v>
          </cell>
          <cell r="C4819" t="str">
            <v>Sys. brise-vent à enroulement A 55x3,25m</v>
          </cell>
          <cell r="D4819">
            <v>13880</v>
          </cell>
          <cell r="E4819" t="str">
            <v>P7</v>
          </cell>
          <cell r="F4819">
            <v>870</v>
          </cell>
          <cell r="G4819" t="str">
            <v>Stk</v>
          </cell>
          <cell r="H4819">
            <v>15004.3</v>
          </cell>
        </row>
        <row r="4820">
          <cell r="A4820">
            <v>24541</v>
          </cell>
          <cell r="B4820" t="str">
            <v>Windschutz-Aufrollsystem A 55x3,25m</v>
          </cell>
          <cell r="C4820" t="str">
            <v>Sys. brise-vent à enroulement A 55x3,25m</v>
          </cell>
          <cell r="D4820">
            <v>15110</v>
          </cell>
          <cell r="E4820" t="str">
            <v>P7</v>
          </cell>
          <cell r="F4820">
            <v>870</v>
          </cell>
          <cell r="G4820" t="str">
            <v>Stk</v>
          </cell>
          <cell r="H4820">
            <v>16333.9</v>
          </cell>
        </row>
        <row r="4821">
          <cell r="A4821">
            <v>24542</v>
          </cell>
          <cell r="B4821" t="str">
            <v>Windschutz-Aufrollsystem A 35x3,5m</v>
          </cell>
          <cell r="C4821" t="str">
            <v>Sys. brise-vent à enroulement A 35x3,5m</v>
          </cell>
          <cell r="D4821">
            <v>10580</v>
          </cell>
          <cell r="E4821" t="str">
            <v>P7</v>
          </cell>
          <cell r="F4821">
            <v>870</v>
          </cell>
          <cell r="G4821" t="str">
            <v>Stk</v>
          </cell>
          <cell r="H4821">
            <v>11437</v>
          </cell>
        </row>
        <row r="4822">
          <cell r="A4822">
            <v>24543</v>
          </cell>
          <cell r="B4822" t="str">
            <v>Windschutz-Aufrollsystem A 40x3,5m</v>
          </cell>
          <cell r="C4822" t="str">
            <v>Sys. brise-vent à enroulement A 40x3,5m</v>
          </cell>
          <cell r="D4822">
            <v>11810</v>
          </cell>
          <cell r="E4822" t="str">
            <v>P7</v>
          </cell>
          <cell r="F4822">
            <v>870</v>
          </cell>
          <cell r="G4822" t="str">
            <v>Stk</v>
          </cell>
          <cell r="H4822">
            <v>12766.6</v>
          </cell>
        </row>
        <row r="4823">
          <cell r="A4823">
            <v>24544</v>
          </cell>
          <cell r="B4823" t="str">
            <v>Windschutz-Aufrollsystem A 45x3,5m</v>
          </cell>
          <cell r="C4823" t="str">
            <v>Sys. brise-vent à enroulement A 45x3,5m</v>
          </cell>
          <cell r="D4823">
            <v>13090</v>
          </cell>
          <cell r="E4823" t="str">
            <v>P7</v>
          </cell>
          <cell r="F4823">
            <v>870</v>
          </cell>
          <cell r="G4823" t="str">
            <v>Stk</v>
          </cell>
          <cell r="H4823">
            <v>14150.3</v>
          </cell>
        </row>
        <row r="4824">
          <cell r="A4824">
            <v>24545</v>
          </cell>
          <cell r="B4824" t="str">
            <v>Windschutz-Aufrollsystem A 50x3,5m</v>
          </cell>
          <cell r="C4824" t="str">
            <v>Sys. brise-vent à enroulement A 50x3,5m</v>
          </cell>
          <cell r="D4824">
            <v>14375</v>
          </cell>
          <cell r="E4824" t="str">
            <v>P7</v>
          </cell>
          <cell r="F4824">
            <v>870</v>
          </cell>
          <cell r="G4824" t="str">
            <v>Stk</v>
          </cell>
          <cell r="H4824">
            <v>15539.4</v>
          </cell>
        </row>
        <row r="4825">
          <cell r="A4825">
            <v>24546</v>
          </cell>
          <cell r="B4825" t="str">
            <v>Windschutz-Aufrollsystem A 55x3,5m</v>
          </cell>
          <cell r="C4825" t="str">
            <v>Sys. brise-vent à enroulement A 55x3,5m</v>
          </cell>
          <cell r="D4825">
            <v>15655</v>
          </cell>
          <cell r="E4825" t="str">
            <v>P7</v>
          </cell>
          <cell r="F4825">
            <v>870</v>
          </cell>
          <cell r="G4825" t="str">
            <v>Stk</v>
          </cell>
          <cell r="H4825">
            <v>16923.05</v>
          </cell>
        </row>
        <row r="4826">
          <cell r="A4826">
            <v>24547</v>
          </cell>
          <cell r="B4826" t="str">
            <v>Windschutz-Aufrollsystem A 35x3,75m</v>
          </cell>
          <cell r="C4826" t="str">
            <v>Sys. brise-vent à enroulement A 35x3,75m</v>
          </cell>
          <cell r="D4826">
            <v>11405</v>
          </cell>
          <cell r="E4826" t="str">
            <v>P7</v>
          </cell>
          <cell r="F4826">
            <v>870</v>
          </cell>
          <cell r="G4826" t="str">
            <v>Stk</v>
          </cell>
          <cell r="H4826">
            <v>12328.8</v>
          </cell>
        </row>
        <row r="4827">
          <cell r="A4827">
            <v>24548</v>
          </cell>
          <cell r="B4827" t="str">
            <v>Windschutz-Aufrollsystem A 40x3,75m</v>
          </cell>
          <cell r="C4827" t="str">
            <v>Sys. brise-vent à enroulement A 40x3,75m</v>
          </cell>
          <cell r="D4827">
            <v>12795</v>
          </cell>
          <cell r="E4827" t="str">
            <v>P7</v>
          </cell>
          <cell r="F4827">
            <v>870</v>
          </cell>
          <cell r="G4827" t="str">
            <v>Stk</v>
          </cell>
          <cell r="H4827">
            <v>13831.4</v>
          </cell>
        </row>
        <row r="4828">
          <cell r="A4828">
            <v>24549</v>
          </cell>
          <cell r="B4828" t="str">
            <v>Windschutz-Aufrollsystem A 45x3,75m</v>
          </cell>
          <cell r="C4828" t="str">
            <v>Sys. brise-vent à enroulement A 45x3,75m</v>
          </cell>
          <cell r="D4828">
            <v>14130</v>
          </cell>
          <cell r="E4828" t="str">
            <v>P7</v>
          </cell>
          <cell r="F4828">
            <v>870</v>
          </cell>
          <cell r="G4828" t="str">
            <v>Stk</v>
          </cell>
          <cell r="H4828">
            <v>15274.55</v>
          </cell>
        </row>
        <row r="4829">
          <cell r="A4829">
            <v>24550</v>
          </cell>
          <cell r="B4829" t="str">
            <v>Windschutz-Aufrollsystem A 50x3,75m</v>
          </cell>
          <cell r="C4829" t="str">
            <v>Sys. brise-vent à enroulement A 50x3,75m</v>
          </cell>
          <cell r="D4829">
            <v>15520</v>
          </cell>
          <cell r="E4829" t="str">
            <v>P7</v>
          </cell>
          <cell r="F4829">
            <v>870</v>
          </cell>
          <cell r="G4829" t="str">
            <v>Stk</v>
          </cell>
          <cell r="H4829">
            <v>16777.099999999999</v>
          </cell>
        </row>
        <row r="4830">
          <cell r="A4830">
            <v>245504</v>
          </cell>
          <cell r="B4830" t="str">
            <v>Druckschieberöffner</v>
          </cell>
          <cell r="C4830" t="str">
            <v>Pièce d'ouverture</v>
          </cell>
          <cell r="D4830">
            <v>235</v>
          </cell>
          <cell r="E4830" t="str">
            <v>P4</v>
          </cell>
          <cell r="F4830">
            <v>491</v>
          </cell>
          <cell r="G4830" t="str">
            <v>Stk</v>
          </cell>
          <cell r="H4830">
            <v>254.05</v>
          </cell>
        </row>
        <row r="4831">
          <cell r="A4831">
            <v>24551</v>
          </cell>
          <cell r="B4831" t="str">
            <v>Windschutz-Aufrollsystem A 55x3,75m</v>
          </cell>
          <cell r="C4831" t="str">
            <v>Sys. brise-vent à enroulement A 55x3,75m</v>
          </cell>
          <cell r="D4831">
            <v>16910</v>
          </cell>
          <cell r="E4831" t="str">
            <v>P7</v>
          </cell>
          <cell r="F4831">
            <v>870</v>
          </cell>
          <cell r="G4831" t="str">
            <v>Stk</v>
          </cell>
          <cell r="H4831">
            <v>18279.7</v>
          </cell>
        </row>
        <row r="4832">
          <cell r="A4832">
            <v>24552</v>
          </cell>
          <cell r="B4832" t="str">
            <v>Windschutz-Aufrollsystem A 35x4m</v>
          </cell>
          <cell r="C4832" t="str">
            <v>Sys. brise-vent à enroulement A 35x4m</v>
          </cell>
          <cell r="D4832">
            <v>11760</v>
          </cell>
          <cell r="E4832" t="str">
            <v>P7</v>
          </cell>
          <cell r="F4832">
            <v>870</v>
          </cell>
          <cell r="G4832" t="str">
            <v>Stk</v>
          </cell>
          <cell r="H4832">
            <v>12712.55</v>
          </cell>
        </row>
        <row r="4833">
          <cell r="A4833">
            <v>24553</v>
          </cell>
          <cell r="B4833" t="str">
            <v>Windschutz-Aufrollsystem A 40x4m</v>
          </cell>
          <cell r="C4833" t="str">
            <v>Sys. brise-vent à enroulement A 40x4m</v>
          </cell>
          <cell r="D4833">
            <v>13195</v>
          </cell>
          <cell r="E4833" t="str">
            <v>P7</v>
          </cell>
          <cell r="F4833">
            <v>870</v>
          </cell>
          <cell r="G4833" t="str">
            <v>Stk</v>
          </cell>
          <cell r="H4833">
            <v>14263.8</v>
          </cell>
        </row>
        <row r="4834">
          <cell r="A4834">
            <v>24554</v>
          </cell>
          <cell r="B4834" t="str">
            <v>Windschutz-Aufrollsystem A 45x4m</v>
          </cell>
          <cell r="C4834" t="str">
            <v>Sys. brise-vent à enroulement A 45x4m</v>
          </cell>
          <cell r="D4834">
            <v>14580</v>
          </cell>
          <cell r="E4834" t="str">
            <v>P7</v>
          </cell>
          <cell r="F4834">
            <v>870</v>
          </cell>
          <cell r="G4834" t="str">
            <v>Stk</v>
          </cell>
          <cell r="H4834">
            <v>15761</v>
          </cell>
        </row>
        <row r="4835">
          <cell r="A4835">
            <v>24555</v>
          </cell>
          <cell r="B4835" t="str">
            <v>Windschutz-Aufrollsystem A 50x4m</v>
          </cell>
          <cell r="C4835" t="str">
            <v>Sys. brise-vent à enroulement A 50x4m</v>
          </cell>
          <cell r="D4835">
            <v>16015</v>
          </cell>
          <cell r="E4835" t="str">
            <v>P7</v>
          </cell>
          <cell r="F4835">
            <v>870</v>
          </cell>
          <cell r="G4835" t="str">
            <v>Stk</v>
          </cell>
          <cell r="H4835">
            <v>17312.2</v>
          </cell>
        </row>
        <row r="4836">
          <cell r="A4836">
            <v>24556</v>
          </cell>
          <cell r="B4836" t="str">
            <v>Windschutz-Aufrollsystem A55x4m</v>
          </cell>
          <cell r="C4836" t="str">
            <v>Sys. brise-vent à enroulement A 55x4m</v>
          </cell>
          <cell r="D4836">
            <v>17445</v>
          </cell>
          <cell r="E4836" t="str">
            <v>P7</v>
          </cell>
          <cell r="F4836">
            <v>870</v>
          </cell>
          <cell r="G4836" t="str">
            <v>Stk</v>
          </cell>
          <cell r="H4836">
            <v>18858.05</v>
          </cell>
        </row>
        <row r="4837">
          <cell r="A4837">
            <v>24557</v>
          </cell>
          <cell r="B4837" t="str">
            <v>Windschutz-Aufrollsystem A 35x4,25m</v>
          </cell>
          <cell r="C4837" t="str">
            <v>Sys. brise-vent à enroulement A 35x4,25m</v>
          </cell>
          <cell r="D4837">
            <v>12115</v>
          </cell>
          <cell r="E4837" t="str">
            <v>P7</v>
          </cell>
          <cell r="F4837">
            <v>870</v>
          </cell>
          <cell r="G4837" t="str">
            <v>Stk</v>
          </cell>
          <cell r="H4837">
            <v>13096.3</v>
          </cell>
        </row>
        <row r="4838">
          <cell r="A4838">
            <v>24558</v>
          </cell>
          <cell r="B4838" t="str">
            <v>Windschutz-Aufrollsystem A 40x4,25m</v>
          </cell>
          <cell r="C4838" t="str">
            <v>Sys. brise-vent à enroulement A 40x4,25m</v>
          </cell>
          <cell r="D4838">
            <v>13685</v>
          </cell>
          <cell r="E4838" t="str">
            <v>P7</v>
          </cell>
          <cell r="F4838">
            <v>870</v>
          </cell>
          <cell r="G4838" t="str">
            <v>Stk</v>
          </cell>
          <cell r="H4838">
            <v>14793.5</v>
          </cell>
        </row>
        <row r="4839">
          <cell r="A4839">
            <v>24559</v>
          </cell>
          <cell r="B4839" t="str">
            <v>Windschutz-Aufrollsystem A 45x4,25</v>
          </cell>
          <cell r="C4839" t="str">
            <v>Sys. brise-vent à enroulement A 45x4,25m</v>
          </cell>
          <cell r="D4839">
            <v>15080</v>
          </cell>
          <cell r="E4839" t="str">
            <v>P7</v>
          </cell>
          <cell r="F4839">
            <v>870</v>
          </cell>
          <cell r="G4839" t="str">
            <v>Stk</v>
          </cell>
          <cell r="H4839">
            <v>16301.5</v>
          </cell>
        </row>
        <row r="4840">
          <cell r="A4840">
            <v>24560</v>
          </cell>
          <cell r="B4840" t="str">
            <v>Windschutz-Aufrollsystem A 50x4,25m</v>
          </cell>
          <cell r="C4840" t="str">
            <v>Sys. brise-vent à enroulement A 50x4,25m</v>
          </cell>
          <cell r="D4840">
            <v>16505</v>
          </cell>
          <cell r="E4840" t="str">
            <v>P7</v>
          </cell>
          <cell r="F4840">
            <v>870</v>
          </cell>
          <cell r="G4840" t="str">
            <v>Stk</v>
          </cell>
          <cell r="H4840">
            <v>17841.900000000001</v>
          </cell>
        </row>
        <row r="4841">
          <cell r="A4841">
            <v>24561</v>
          </cell>
          <cell r="B4841" t="str">
            <v>Windschutz-Aufrollsystem A 55x4,25m</v>
          </cell>
          <cell r="C4841" t="str">
            <v>Sys. brise-vent à enroulement A 55x4,25m</v>
          </cell>
          <cell r="D4841">
            <v>17990</v>
          </cell>
          <cell r="E4841" t="str">
            <v>P7</v>
          </cell>
          <cell r="F4841">
            <v>870</v>
          </cell>
          <cell r="G4841" t="str">
            <v>Stk</v>
          </cell>
          <cell r="H4841">
            <v>19447.2</v>
          </cell>
        </row>
        <row r="4842">
          <cell r="A4842">
            <v>24562</v>
          </cell>
          <cell r="B4842" t="str">
            <v>Windschutz-Aufrollsystem A 35x4,5m</v>
          </cell>
          <cell r="C4842" t="str">
            <v>Sys. brise-vent à enroulement A 35x4,5m</v>
          </cell>
          <cell r="D4842">
            <v>12470</v>
          </cell>
          <cell r="E4842" t="str">
            <v>P7</v>
          </cell>
          <cell r="F4842">
            <v>870</v>
          </cell>
          <cell r="G4842" t="str">
            <v>Stk</v>
          </cell>
          <cell r="H4842">
            <v>13480.05</v>
          </cell>
        </row>
        <row r="4843">
          <cell r="A4843">
            <v>24563</v>
          </cell>
          <cell r="B4843" t="str">
            <v>Windschutz-Aufrollsystem A 40x4,5m</v>
          </cell>
          <cell r="C4843" t="str">
            <v>Sys. brise-vent à enroulement A 40x4,5m</v>
          </cell>
          <cell r="D4843">
            <v>14410</v>
          </cell>
          <cell r="E4843" t="str">
            <v>P7</v>
          </cell>
          <cell r="F4843">
            <v>870</v>
          </cell>
          <cell r="G4843" t="str">
            <v>Stk</v>
          </cell>
          <cell r="H4843">
            <v>15577.2</v>
          </cell>
        </row>
        <row r="4844">
          <cell r="A4844">
            <v>24564</v>
          </cell>
          <cell r="B4844" t="str">
            <v>Windschutz-Aufrollsystem A 45x4.5m</v>
          </cell>
          <cell r="C4844" t="str">
            <v>Sys. brise-vent à enroulement A 45x4,5m</v>
          </cell>
          <cell r="D4844">
            <v>15655</v>
          </cell>
          <cell r="E4844" t="str">
            <v>P7</v>
          </cell>
          <cell r="F4844">
            <v>870</v>
          </cell>
          <cell r="G4844" t="str">
            <v>Stk</v>
          </cell>
          <cell r="H4844">
            <v>16923.05</v>
          </cell>
        </row>
        <row r="4845">
          <cell r="A4845">
            <v>24565</v>
          </cell>
          <cell r="B4845" t="str">
            <v>Windschutz-Aufrollsystem A 50x4,5m</v>
          </cell>
          <cell r="C4845" t="str">
            <v>Sys. brise-vent à enroulement A 50x4,5m</v>
          </cell>
          <cell r="D4845">
            <v>17200</v>
          </cell>
          <cell r="E4845" t="str">
            <v>P7</v>
          </cell>
          <cell r="F4845">
            <v>870</v>
          </cell>
          <cell r="G4845" t="str">
            <v>Stk</v>
          </cell>
          <cell r="H4845">
            <v>18593.2</v>
          </cell>
        </row>
        <row r="4846">
          <cell r="A4846">
            <v>24566</v>
          </cell>
          <cell r="B4846" t="str">
            <v>Windschutz-Aufrollsystem A 55x4,5m</v>
          </cell>
          <cell r="C4846" t="str">
            <v>Sys. brise-vent à enroulement A 55x4,5m</v>
          </cell>
          <cell r="D4846">
            <v>18885</v>
          </cell>
          <cell r="E4846" t="str">
            <v>P7</v>
          </cell>
          <cell r="F4846">
            <v>870</v>
          </cell>
          <cell r="G4846" t="str">
            <v>Stk</v>
          </cell>
          <cell r="H4846">
            <v>20414.7</v>
          </cell>
        </row>
        <row r="4847">
          <cell r="A4847">
            <v>24567</v>
          </cell>
          <cell r="B4847" t="str">
            <v>Windschutz-Aufrollsystem A 35x4,75m</v>
          </cell>
          <cell r="C4847" t="str">
            <v>Sys. brise-vent à enroulement A 35x4,75m</v>
          </cell>
          <cell r="D4847">
            <v>13295</v>
          </cell>
          <cell r="E4847" t="str">
            <v>P7</v>
          </cell>
          <cell r="F4847">
            <v>870</v>
          </cell>
          <cell r="G4847" t="str">
            <v>Stk</v>
          </cell>
          <cell r="H4847">
            <v>14371.9</v>
          </cell>
        </row>
        <row r="4848">
          <cell r="A4848">
            <v>24568</v>
          </cell>
          <cell r="B4848" t="str">
            <v>Windschutz-Aufrollsystem A 40x4,75m</v>
          </cell>
          <cell r="C4848" t="str">
            <v>Sys. brise-vent à enroulement A 40x4,75m</v>
          </cell>
          <cell r="D4848">
            <v>14995</v>
          </cell>
          <cell r="E4848" t="str">
            <v>P7</v>
          </cell>
          <cell r="F4848">
            <v>870</v>
          </cell>
          <cell r="G4848" t="str">
            <v>Stk</v>
          </cell>
          <cell r="H4848">
            <v>16209.6</v>
          </cell>
        </row>
        <row r="4849">
          <cell r="A4849">
            <v>24569</v>
          </cell>
          <cell r="B4849" t="str">
            <v>Windschutz-Aufrollsystem A 45x4,75m</v>
          </cell>
          <cell r="C4849" t="str">
            <v>Sys. brise-vent à enroulement A 45x4,75m</v>
          </cell>
          <cell r="D4849">
            <v>16565</v>
          </cell>
          <cell r="E4849" t="str">
            <v>P7</v>
          </cell>
          <cell r="F4849">
            <v>870</v>
          </cell>
          <cell r="G4849" t="str">
            <v>Stk</v>
          </cell>
          <cell r="H4849">
            <v>17906.75</v>
          </cell>
        </row>
        <row r="4850">
          <cell r="A4850">
            <v>24570</v>
          </cell>
          <cell r="B4850" t="str">
            <v>Windschutz-Aufrollsystem A 50x4,75m</v>
          </cell>
          <cell r="C4850" t="str">
            <v>Sys. brise-vent à enroulement A 50x4,75m</v>
          </cell>
          <cell r="D4850">
            <v>18205</v>
          </cell>
          <cell r="E4850" t="str">
            <v>P7</v>
          </cell>
          <cell r="F4850">
            <v>870</v>
          </cell>
          <cell r="G4850" t="str">
            <v>Stk</v>
          </cell>
          <cell r="H4850">
            <v>19679.599999999999</v>
          </cell>
        </row>
        <row r="4851">
          <cell r="A4851">
            <v>24571</v>
          </cell>
          <cell r="B4851" t="str">
            <v>Windschutz-Aufrollsystem A 55x4,75m</v>
          </cell>
          <cell r="C4851" t="str">
            <v>Sys. brise-vent à enroulement A 55x4,75m</v>
          </cell>
          <cell r="D4851">
            <v>19785</v>
          </cell>
          <cell r="E4851" t="str">
            <v>P7</v>
          </cell>
          <cell r="F4851">
            <v>870</v>
          </cell>
          <cell r="G4851" t="str">
            <v>Stk</v>
          </cell>
          <cell r="H4851">
            <v>21387.599999999999</v>
          </cell>
        </row>
        <row r="4852">
          <cell r="A4852">
            <v>24572</v>
          </cell>
          <cell r="B4852" t="str">
            <v>Windschutz-Aufrollsystem A 35x5m</v>
          </cell>
          <cell r="C4852" t="str">
            <v>Sys. brise-vent à enroulement A 35x5m</v>
          </cell>
          <cell r="D4852">
            <v>13650</v>
          </cell>
          <cell r="E4852" t="str">
            <v>P7</v>
          </cell>
          <cell r="F4852">
            <v>870</v>
          </cell>
          <cell r="G4852" t="str">
            <v>Stk</v>
          </cell>
          <cell r="H4852">
            <v>14755.65</v>
          </cell>
        </row>
        <row r="4853">
          <cell r="A4853">
            <v>24573</v>
          </cell>
          <cell r="B4853" t="str">
            <v>Windschutz-Aufrollsystem A 40x5m</v>
          </cell>
          <cell r="C4853" t="str">
            <v>Sys. brise-vent à enroulement A 40x5m</v>
          </cell>
          <cell r="D4853">
            <v>15565</v>
          </cell>
          <cell r="E4853" t="str">
            <v>P7</v>
          </cell>
          <cell r="F4853">
            <v>870</v>
          </cell>
          <cell r="G4853" t="str">
            <v>Stk</v>
          </cell>
          <cell r="H4853">
            <v>16825.75</v>
          </cell>
        </row>
        <row r="4854">
          <cell r="A4854">
            <v>24574</v>
          </cell>
          <cell r="B4854" t="str">
            <v>Windschutz-Aufrollsystem A 45x5m</v>
          </cell>
          <cell r="C4854" t="str">
            <v>Sys. brise-vent à enroulement A 45x5m</v>
          </cell>
          <cell r="D4854">
            <v>17445</v>
          </cell>
          <cell r="E4854" t="str">
            <v>P7</v>
          </cell>
          <cell r="F4854">
            <v>870</v>
          </cell>
          <cell r="G4854" t="str">
            <v>Stk</v>
          </cell>
          <cell r="H4854">
            <v>18858.05</v>
          </cell>
        </row>
        <row r="4855">
          <cell r="A4855">
            <v>24575</v>
          </cell>
          <cell r="B4855" t="str">
            <v>Windschutz-Aufrollsystem A 50x5m</v>
          </cell>
          <cell r="C4855" t="str">
            <v>Sys. brise-vent à enroulement A 50x5m</v>
          </cell>
          <cell r="D4855">
            <v>19115</v>
          </cell>
          <cell r="E4855" t="str">
            <v>P7</v>
          </cell>
          <cell r="F4855">
            <v>870</v>
          </cell>
          <cell r="G4855" t="str">
            <v>Stk</v>
          </cell>
          <cell r="H4855">
            <v>20663.3</v>
          </cell>
        </row>
        <row r="4856">
          <cell r="A4856">
            <v>24576</v>
          </cell>
          <cell r="B4856" t="str">
            <v>Windschutz-Aufrollsystem A 55x5m</v>
          </cell>
          <cell r="C4856" t="str">
            <v>Sys. brise-vent à enroulement A 55x5m</v>
          </cell>
          <cell r="D4856">
            <v>20605</v>
          </cell>
          <cell r="E4856" t="str">
            <v>P7</v>
          </cell>
          <cell r="F4856">
            <v>870</v>
          </cell>
          <cell r="G4856" t="str">
            <v>Stk</v>
          </cell>
          <cell r="H4856">
            <v>22274</v>
          </cell>
        </row>
        <row r="4857">
          <cell r="A4857">
            <v>24577</v>
          </cell>
          <cell r="B4857" t="str">
            <v>Windschutz-Aufrollsystem A 35x5,25m</v>
          </cell>
          <cell r="C4857" t="str">
            <v>Sys. brise-vent à enroulement A 35x5,25m</v>
          </cell>
          <cell r="D4857">
            <v>14215</v>
          </cell>
          <cell r="E4857" t="str">
            <v>P7</v>
          </cell>
          <cell r="F4857">
            <v>870</v>
          </cell>
          <cell r="G4857" t="str">
            <v>Stk</v>
          </cell>
          <cell r="H4857">
            <v>15366.4</v>
          </cell>
        </row>
        <row r="4858">
          <cell r="A4858">
            <v>24578</v>
          </cell>
          <cell r="B4858" t="str">
            <v>Windschutz-Aufrollsystem A 40x5,25m</v>
          </cell>
          <cell r="C4858" t="str">
            <v>Sys. brise-vent à enroulement A 40x5,25m</v>
          </cell>
          <cell r="D4858">
            <v>16300</v>
          </cell>
          <cell r="E4858" t="str">
            <v>P7</v>
          </cell>
          <cell r="F4858">
            <v>870</v>
          </cell>
          <cell r="G4858" t="str">
            <v>Stk</v>
          </cell>
          <cell r="H4858">
            <v>17620.3</v>
          </cell>
        </row>
        <row r="4859">
          <cell r="A4859">
            <v>24579</v>
          </cell>
          <cell r="B4859" t="str">
            <v>Windschutz-Aufrollsystem A 45x5,25m</v>
          </cell>
          <cell r="C4859" t="str">
            <v>Sys. brise-vent à enroulement A 45x5,25m</v>
          </cell>
          <cell r="D4859">
            <v>18095</v>
          </cell>
          <cell r="E4859" t="str">
            <v>P7</v>
          </cell>
          <cell r="F4859">
            <v>870</v>
          </cell>
          <cell r="G4859" t="str">
            <v>Stk</v>
          </cell>
          <cell r="H4859">
            <v>19560.7</v>
          </cell>
        </row>
        <row r="4860">
          <cell r="A4860">
            <v>24580</v>
          </cell>
          <cell r="B4860" t="str">
            <v>Windschutz-Aufrollsystem A 50x5,25m</v>
          </cell>
          <cell r="C4860" t="str">
            <v>Sys. brise-vent à enroulement A 50x5,25m</v>
          </cell>
          <cell r="D4860">
            <v>19830</v>
          </cell>
          <cell r="E4860" t="str">
            <v>P7</v>
          </cell>
          <cell r="F4860">
            <v>870</v>
          </cell>
          <cell r="G4860" t="str">
            <v>Stk</v>
          </cell>
          <cell r="H4860">
            <v>21436.25</v>
          </cell>
        </row>
        <row r="4861">
          <cell r="A4861">
            <v>24581</v>
          </cell>
          <cell r="B4861" t="str">
            <v>Windschutz-Aufrollsystem A 55x5,25m</v>
          </cell>
          <cell r="C4861" t="str">
            <v>Sys. brise-vent à enroulement A 55x5,25m</v>
          </cell>
          <cell r="D4861">
            <v>21220</v>
          </cell>
          <cell r="E4861" t="str">
            <v>P7</v>
          </cell>
          <cell r="F4861">
            <v>870</v>
          </cell>
          <cell r="G4861" t="str">
            <v>Stk</v>
          </cell>
          <cell r="H4861">
            <v>22938.799999999999</v>
          </cell>
        </row>
        <row r="4862">
          <cell r="A4862">
            <v>24582</v>
          </cell>
          <cell r="B4862" t="str">
            <v>Windschutz-Aufrollsystem A 35x5,5m</v>
          </cell>
          <cell r="C4862" t="str">
            <v>Sys. brise-vent à enroulement A 35x5,5m</v>
          </cell>
          <cell r="D4862">
            <v>14615</v>
          </cell>
          <cell r="E4862" t="str">
            <v>P7</v>
          </cell>
          <cell r="F4862">
            <v>870</v>
          </cell>
          <cell r="G4862" t="str">
            <v>Stk</v>
          </cell>
          <cell r="H4862">
            <v>15798.8</v>
          </cell>
        </row>
        <row r="4863">
          <cell r="A4863">
            <v>24583</v>
          </cell>
          <cell r="B4863" t="str">
            <v>Windschutz-Aufrollsystem A 40x5,5m</v>
          </cell>
          <cell r="C4863" t="str">
            <v>Sys. brise-vent à enroulement A 40x5,5m</v>
          </cell>
          <cell r="D4863">
            <v>17025</v>
          </cell>
          <cell r="E4863" t="str">
            <v>P7</v>
          </cell>
          <cell r="F4863">
            <v>870</v>
          </cell>
          <cell r="G4863" t="str">
            <v>Stk</v>
          </cell>
          <cell r="H4863">
            <v>18404.05</v>
          </cell>
        </row>
        <row r="4864">
          <cell r="A4864">
            <v>24584</v>
          </cell>
          <cell r="B4864" t="str">
            <v>Windschutz-Aufrollsystem A 45x5,5m</v>
          </cell>
          <cell r="C4864" t="str">
            <v>Sys. brise-vent à enroulement A 45x5,5m</v>
          </cell>
          <cell r="D4864">
            <v>18740</v>
          </cell>
          <cell r="E4864" t="str">
            <v>P7</v>
          </cell>
          <cell r="F4864">
            <v>870</v>
          </cell>
          <cell r="G4864" t="str">
            <v>Stk</v>
          </cell>
          <cell r="H4864">
            <v>20257.95</v>
          </cell>
        </row>
        <row r="4865">
          <cell r="A4865">
            <v>24585</v>
          </cell>
          <cell r="B4865" t="str">
            <v>Windschutz-Aufrollsystem A 50x5,5m</v>
          </cell>
          <cell r="C4865" t="str">
            <v>Sys. brise-vent à enroulement A 50x5,5m</v>
          </cell>
          <cell r="D4865">
            <v>20545</v>
          </cell>
          <cell r="E4865" t="str">
            <v>P7</v>
          </cell>
          <cell r="F4865">
            <v>870</v>
          </cell>
          <cell r="G4865" t="str">
            <v>Stk</v>
          </cell>
          <cell r="H4865">
            <v>22209.15</v>
          </cell>
        </row>
        <row r="4866">
          <cell r="A4866">
            <v>24586</v>
          </cell>
          <cell r="B4866" t="str">
            <v>Windschutz-Aufrollsystem A 55x5,5m</v>
          </cell>
          <cell r="C4866" t="str">
            <v>Sys. brise-vent à enroulement A 55x5,5m</v>
          </cell>
          <cell r="D4866">
            <v>21995</v>
          </cell>
          <cell r="E4866" t="str">
            <v>P7</v>
          </cell>
          <cell r="F4866">
            <v>870</v>
          </cell>
          <cell r="G4866" t="str">
            <v>Stk</v>
          </cell>
          <cell r="H4866">
            <v>23776.6</v>
          </cell>
        </row>
        <row r="4867">
          <cell r="A4867">
            <v>24587</v>
          </cell>
          <cell r="B4867" t="str">
            <v>Windschutz-Aufrollsystem A 60x1,5m</v>
          </cell>
          <cell r="C4867" t="str">
            <v>Sys. brise-vent à enroulement A 60x1,5m</v>
          </cell>
          <cell r="D4867">
            <v>10560</v>
          </cell>
          <cell r="E4867" t="str">
            <v>P7</v>
          </cell>
          <cell r="F4867">
            <v>870</v>
          </cell>
          <cell r="G4867" t="str">
            <v>Stk</v>
          </cell>
          <cell r="H4867">
            <v>11415.35</v>
          </cell>
        </row>
        <row r="4868">
          <cell r="A4868">
            <v>24588</v>
          </cell>
          <cell r="B4868" t="str">
            <v>Windschutz-Aufrollsystem A 65x1,5m</v>
          </cell>
          <cell r="C4868" t="str">
            <v>Sys. brise-vent à enroulement A 65x1,5m</v>
          </cell>
          <cell r="D4868">
            <v>11315</v>
          </cell>
          <cell r="E4868" t="str">
            <v>P7</v>
          </cell>
          <cell r="F4868">
            <v>870</v>
          </cell>
          <cell r="G4868" t="str">
            <v>Stk</v>
          </cell>
          <cell r="H4868">
            <v>12231.5</v>
          </cell>
        </row>
        <row r="4869">
          <cell r="A4869">
            <v>24589</v>
          </cell>
          <cell r="B4869" t="str">
            <v>Windschutz-Aufrollsystem A 70x1,5m</v>
          </cell>
          <cell r="C4869" t="str">
            <v>Sys. brise-vent à enroulement A 70x1,5m</v>
          </cell>
          <cell r="D4869">
            <v>12065</v>
          </cell>
          <cell r="E4869" t="str">
            <v>P7</v>
          </cell>
          <cell r="F4869">
            <v>870</v>
          </cell>
          <cell r="G4869" t="str">
            <v>Stk</v>
          </cell>
          <cell r="H4869">
            <v>13042.25</v>
          </cell>
        </row>
        <row r="4870">
          <cell r="A4870">
            <v>24590</v>
          </cell>
          <cell r="B4870" t="str">
            <v>Windschutz-Aufrollsystem A 75x1,5m</v>
          </cell>
          <cell r="C4870" t="str">
            <v>Sys. brise-vent à enroulement A 75x1,5m</v>
          </cell>
          <cell r="D4870">
            <v>12820</v>
          </cell>
          <cell r="E4870" t="str">
            <v>P7</v>
          </cell>
          <cell r="F4870">
            <v>870</v>
          </cell>
          <cell r="G4870" t="str">
            <v>Stk</v>
          </cell>
          <cell r="H4870">
            <v>13858.4</v>
          </cell>
        </row>
        <row r="4871">
          <cell r="A4871">
            <v>24591</v>
          </cell>
          <cell r="B4871" t="str">
            <v>Windschutz-Aufrollsystem A 80x1,5m</v>
          </cell>
          <cell r="C4871" t="str">
            <v>Sys. brise-vent à enroulement A 80x1,5m</v>
          </cell>
          <cell r="D4871">
            <v>14055</v>
          </cell>
          <cell r="E4871" t="str">
            <v>P7</v>
          </cell>
          <cell r="F4871">
            <v>870</v>
          </cell>
          <cell r="G4871" t="str">
            <v>Stk</v>
          </cell>
          <cell r="H4871">
            <v>15193.45</v>
          </cell>
        </row>
        <row r="4872">
          <cell r="A4872">
            <v>24592</v>
          </cell>
          <cell r="B4872" t="str">
            <v>Windschutz-Aufrollsystem A 85x1,5m</v>
          </cell>
          <cell r="C4872" t="str">
            <v>Sys. brise-vent à enroulement A 85x1,5m</v>
          </cell>
          <cell r="D4872">
            <v>14900</v>
          </cell>
          <cell r="E4872" t="str">
            <v>P7</v>
          </cell>
          <cell r="F4872">
            <v>870</v>
          </cell>
          <cell r="G4872" t="str">
            <v>Stk</v>
          </cell>
          <cell r="H4872">
            <v>16106.9</v>
          </cell>
        </row>
        <row r="4873">
          <cell r="A4873">
            <v>24593</v>
          </cell>
          <cell r="B4873" t="str">
            <v>Windschutz-Aufrollsystem A 60x1,75m</v>
          </cell>
          <cell r="C4873" t="str">
            <v>Sys. brise-vent à enroulement A 60x1,75m</v>
          </cell>
          <cell r="D4873">
            <v>11575</v>
          </cell>
          <cell r="E4873" t="str">
            <v>P7</v>
          </cell>
          <cell r="F4873">
            <v>870</v>
          </cell>
          <cell r="G4873" t="str">
            <v>Stk</v>
          </cell>
          <cell r="H4873">
            <v>12512.6</v>
          </cell>
        </row>
        <row r="4874">
          <cell r="A4874">
            <v>24594</v>
          </cell>
          <cell r="B4874" t="str">
            <v>Windschutz-Aufrollsystem A 65x1,75m</v>
          </cell>
          <cell r="C4874" t="str">
            <v>Sys. brise-vent à enroulement A 65x1,75m</v>
          </cell>
          <cell r="D4874">
            <v>12455</v>
          </cell>
          <cell r="E4874" t="str">
            <v>P7</v>
          </cell>
          <cell r="F4874">
            <v>870</v>
          </cell>
          <cell r="G4874" t="str">
            <v>Stk</v>
          </cell>
          <cell r="H4874">
            <v>13463.85</v>
          </cell>
        </row>
        <row r="4875">
          <cell r="A4875">
            <v>24595</v>
          </cell>
          <cell r="B4875" t="str">
            <v>Windschutz-Aufrollsystem A 70x1,75m</v>
          </cell>
          <cell r="C4875" t="str">
            <v>Sys. brise-vent à enroulement A 70x1,75m</v>
          </cell>
          <cell r="D4875">
            <v>13330</v>
          </cell>
          <cell r="E4875" t="str">
            <v>P7</v>
          </cell>
          <cell r="F4875">
            <v>870</v>
          </cell>
          <cell r="G4875" t="str">
            <v>Stk</v>
          </cell>
          <cell r="H4875">
            <v>14409.75</v>
          </cell>
        </row>
        <row r="4876">
          <cell r="A4876">
            <v>24596</v>
          </cell>
          <cell r="B4876" t="str">
            <v>Windschutz-Aufrollsystem A 75x1,75m</v>
          </cell>
          <cell r="C4876" t="str">
            <v>Sys. brise-vent à enroulement A 75x1,75m</v>
          </cell>
          <cell r="D4876">
            <v>14210</v>
          </cell>
          <cell r="E4876" t="str">
            <v>P7</v>
          </cell>
          <cell r="F4876">
            <v>870</v>
          </cell>
          <cell r="G4876" t="str">
            <v>Stk</v>
          </cell>
          <cell r="H4876">
            <v>15361</v>
          </cell>
        </row>
        <row r="4877">
          <cell r="A4877">
            <v>24597</v>
          </cell>
          <cell r="B4877" t="str">
            <v>Windschutz-Aufrollsystem A 80x1,75m</v>
          </cell>
          <cell r="C4877" t="str">
            <v>Sys. brise-vent à enroulement A 80x1,75m</v>
          </cell>
          <cell r="D4877">
            <v>15570</v>
          </cell>
          <cell r="E4877" t="str">
            <v>P7</v>
          </cell>
          <cell r="F4877">
            <v>870</v>
          </cell>
          <cell r="G4877" t="str">
            <v>Stk</v>
          </cell>
          <cell r="H4877">
            <v>16831.150000000001</v>
          </cell>
        </row>
        <row r="4878">
          <cell r="A4878">
            <v>24598</v>
          </cell>
          <cell r="B4878" t="str">
            <v>Windschutz-Aufrollsystem A 85x1,75m</v>
          </cell>
          <cell r="C4878" t="str">
            <v>Sys. brise-vent à enroulement A 85x1,75m</v>
          </cell>
          <cell r="D4878">
            <v>16510</v>
          </cell>
          <cell r="E4878" t="str">
            <v>P7</v>
          </cell>
          <cell r="F4878">
            <v>870</v>
          </cell>
          <cell r="G4878" t="str">
            <v>Stk</v>
          </cell>
          <cell r="H4878">
            <v>17847.3</v>
          </cell>
        </row>
        <row r="4879">
          <cell r="A4879">
            <v>24599</v>
          </cell>
          <cell r="B4879" t="str">
            <v>Windschutz-Aufrollsystem A 60x2m</v>
          </cell>
          <cell r="C4879" t="str">
            <v>Sys. brise-vent à enroulement A 60x2m</v>
          </cell>
          <cell r="D4879">
            <v>12245</v>
          </cell>
          <cell r="E4879" t="str">
            <v>P7</v>
          </cell>
          <cell r="F4879">
            <v>870</v>
          </cell>
          <cell r="G4879" t="str">
            <v>Stk</v>
          </cell>
          <cell r="H4879">
            <v>13236.85</v>
          </cell>
        </row>
        <row r="4880">
          <cell r="A4880">
            <v>24600</v>
          </cell>
          <cell r="B4880" t="str">
            <v>Windschutz-Aufrollsystem A 65x2m</v>
          </cell>
          <cell r="C4880" t="str">
            <v>Sys. brise-vent à enroulement A 65x2m</v>
          </cell>
          <cell r="D4880">
            <v>13130</v>
          </cell>
          <cell r="E4880" t="str">
            <v>P7</v>
          </cell>
          <cell r="F4880">
            <v>870</v>
          </cell>
          <cell r="G4880" t="str">
            <v>Stk</v>
          </cell>
          <cell r="H4880">
            <v>14193.55</v>
          </cell>
        </row>
        <row r="4881">
          <cell r="A4881">
            <v>24601</v>
          </cell>
          <cell r="B4881" t="str">
            <v>Windschutz-Aufrollsystem A 70x2m</v>
          </cell>
          <cell r="C4881" t="str">
            <v>Sys. brise-vent à enroulement A 70x2m</v>
          </cell>
          <cell r="D4881">
            <v>14015</v>
          </cell>
          <cell r="E4881" t="str">
            <v>P7</v>
          </cell>
          <cell r="F4881">
            <v>870</v>
          </cell>
          <cell r="G4881" t="str">
            <v>Stk</v>
          </cell>
          <cell r="H4881">
            <v>15150.2</v>
          </cell>
        </row>
        <row r="4882">
          <cell r="A4882">
            <v>24602</v>
          </cell>
          <cell r="B4882" t="str">
            <v>Windschutz-Aufrollsystem A 75x2m</v>
          </cell>
          <cell r="C4882" t="str">
            <v>Sys. brise-vent à enroulement A 75x2m</v>
          </cell>
          <cell r="D4882">
            <v>14935</v>
          </cell>
          <cell r="E4882" t="str">
            <v>P7</v>
          </cell>
          <cell r="F4882">
            <v>870</v>
          </cell>
          <cell r="G4882" t="str">
            <v>Stk</v>
          </cell>
          <cell r="H4882">
            <v>16144.75</v>
          </cell>
        </row>
        <row r="4883">
          <cell r="A4883">
            <v>24603</v>
          </cell>
          <cell r="B4883" t="str">
            <v>Windschutz-Aufrollsystem A 80x2m</v>
          </cell>
          <cell r="C4883" t="str">
            <v>Sys. brise-vent à enroulement A 80x2m</v>
          </cell>
          <cell r="D4883">
            <v>16345</v>
          </cell>
          <cell r="E4883" t="str">
            <v>P7</v>
          </cell>
          <cell r="F4883">
            <v>870</v>
          </cell>
          <cell r="G4883" t="str">
            <v>Stk</v>
          </cell>
          <cell r="H4883">
            <v>17668.95</v>
          </cell>
        </row>
        <row r="4884">
          <cell r="A4884">
            <v>24604</v>
          </cell>
          <cell r="B4884" t="str">
            <v>Windschutz-Aufrollsystem A 85x2m</v>
          </cell>
          <cell r="C4884" t="str">
            <v>Sys. brise-vent à enroulement A 85x2m</v>
          </cell>
          <cell r="D4884">
            <v>17330</v>
          </cell>
          <cell r="E4884" t="str">
            <v>P7</v>
          </cell>
          <cell r="F4884">
            <v>870</v>
          </cell>
          <cell r="G4884" t="str">
            <v>Stk</v>
          </cell>
          <cell r="H4884">
            <v>18733.75</v>
          </cell>
        </row>
        <row r="4885">
          <cell r="A4885">
            <v>24605</v>
          </cell>
          <cell r="B4885" t="str">
            <v>Windschutz-Aufrollsystem A 60x2,25m</v>
          </cell>
          <cell r="C4885" t="str">
            <v>Sys. brise-vent à enroulement A 60x2,25m</v>
          </cell>
          <cell r="D4885">
            <v>13090</v>
          </cell>
          <cell r="E4885" t="str">
            <v>P7</v>
          </cell>
          <cell r="F4885">
            <v>870</v>
          </cell>
          <cell r="G4885" t="str">
            <v>Stk</v>
          </cell>
          <cell r="H4885">
            <v>14150.3</v>
          </cell>
        </row>
        <row r="4886">
          <cell r="A4886">
            <v>24606</v>
          </cell>
          <cell r="B4886" t="str">
            <v>Windschutz-Aufrollsystem A 65x2,25m</v>
          </cell>
          <cell r="C4886" t="str">
            <v>Sys. brise-vent à enroulement A 65x2,25m</v>
          </cell>
          <cell r="D4886">
            <v>14045</v>
          </cell>
          <cell r="E4886" t="str">
            <v>P7</v>
          </cell>
          <cell r="F4886">
            <v>870</v>
          </cell>
          <cell r="G4886" t="str">
            <v>Stk</v>
          </cell>
          <cell r="H4886">
            <v>15182.65</v>
          </cell>
        </row>
        <row r="4887">
          <cell r="A4887">
            <v>24607</v>
          </cell>
          <cell r="B4887" t="str">
            <v>Windschutz-Aufrollsystem A 70x2,25m</v>
          </cell>
          <cell r="C4887" t="str">
            <v>Sys. brise-vent à enroulement A 70x2,25m</v>
          </cell>
          <cell r="D4887">
            <v>14995</v>
          </cell>
          <cell r="E4887" t="str">
            <v>P7</v>
          </cell>
          <cell r="F4887">
            <v>870</v>
          </cell>
          <cell r="G4887" t="str">
            <v>Stk</v>
          </cell>
          <cell r="H4887">
            <v>16209.6</v>
          </cell>
        </row>
        <row r="4888">
          <cell r="A4888">
            <v>24608</v>
          </cell>
          <cell r="B4888" t="str">
            <v>Windschutz-Aufrollsystem A 75x2,25m</v>
          </cell>
          <cell r="C4888" t="str">
            <v>Sys. brise-vent à enroulement A 75x2,25m</v>
          </cell>
          <cell r="D4888">
            <v>15945</v>
          </cell>
          <cell r="E4888" t="str">
            <v>P7</v>
          </cell>
          <cell r="F4888">
            <v>870</v>
          </cell>
          <cell r="G4888" t="str">
            <v>Stk</v>
          </cell>
          <cell r="H4888">
            <v>17236.55</v>
          </cell>
        </row>
        <row r="4889">
          <cell r="A4889">
            <v>24609</v>
          </cell>
          <cell r="B4889" t="str">
            <v>Windschutz-Aufrollsystem A 80x2,25m</v>
          </cell>
          <cell r="C4889" t="str">
            <v>Sys. brise-vent à enroulement A 80x2,25m</v>
          </cell>
          <cell r="D4889">
            <v>17380</v>
          </cell>
          <cell r="E4889" t="str">
            <v>P7</v>
          </cell>
          <cell r="F4889">
            <v>870</v>
          </cell>
          <cell r="G4889" t="str">
            <v>Stk</v>
          </cell>
          <cell r="H4889">
            <v>18787.8</v>
          </cell>
        </row>
        <row r="4890">
          <cell r="A4890">
            <v>24610</v>
          </cell>
          <cell r="B4890" t="str">
            <v>Windschutz-Aufrollsystem A 85x2,25m</v>
          </cell>
          <cell r="C4890" t="str">
            <v>Sys. brise-vent à enroulement A 85x2,25m</v>
          </cell>
          <cell r="D4890">
            <v>18435</v>
          </cell>
          <cell r="E4890" t="str">
            <v>P7</v>
          </cell>
          <cell r="F4890">
            <v>870</v>
          </cell>
          <cell r="G4890" t="str">
            <v>Stk</v>
          </cell>
          <cell r="H4890">
            <v>19928.25</v>
          </cell>
        </row>
        <row r="4891">
          <cell r="A4891">
            <v>24611</v>
          </cell>
          <cell r="B4891" t="str">
            <v>Windschutz-Aufrollsystem A 60x2,5m</v>
          </cell>
          <cell r="C4891" t="str">
            <v>Sys. brise-vent à enroulement A 60x2,5m</v>
          </cell>
          <cell r="D4891">
            <v>13935</v>
          </cell>
          <cell r="E4891" t="str">
            <v>P7</v>
          </cell>
          <cell r="F4891">
            <v>870</v>
          </cell>
          <cell r="G4891" t="str">
            <v>Stk</v>
          </cell>
          <cell r="H4891">
            <v>15063.75</v>
          </cell>
        </row>
        <row r="4892">
          <cell r="A4892">
            <v>24612</v>
          </cell>
          <cell r="B4892" t="str">
            <v>Windschutz-Aufrollsystem A 65x2,5m</v>
          </cell>
          <cell r="C4892" t="str">
            <v>Sys. brise-vent à enroulement A 65x2,5m</v>
          </cell>
          <cell r="D4892">
            <v>14955</v>
          </cell>
          <cell r="E4892" t="str">
            <v>P7</v>
          </cell>
          <cell r="F4892">
            <v>870</v>
          </cell>
          <cell r="G4892" t="str">
            <v>Stk</v>
          </cell>
          <cell r="H4892">
            <v>16166.35</v>
          </cell>
        </row>
        <row r="4893">
          <cell r="A4893">
            <v>24613</v>
          </cell>
          <cell r="B4893" t="str">
            <v>Windschutz-Aufrollsystem A 70x2,5m</v>
          </cell>
          <cell r="C4893" t="str">
            <v>Sys. brise-vent à enroulement A 70x2,5m</v>
          </cell>
          <cell r="D4893">
            <v>15970</v>
          </cell>
          <cell r="E4893" t="str">
            <v>P7</v>
          </cell>
          <cell r="F4893">
            <v>870</v>
          </cell>
          <cell r="G4893" t="str">
            <v>Stk</v>
          </cell>
          <cell r="H4893">
            <v>17263.55</v>
          </cell>
        </row>
        <row r="4894">
          <cell r="A4894">
            <v>24614</v>
          </cell>
          <cell r="B4894" t="str">
            <v>Windschutz-Aufrollsystem A 75x2,5m</v>
          </cell>
          <cell r="C4894" t="str">
            <v>Sys. brise-vent à enroulement A 75x2,5m</v>
          </cell>
          <cell r="D4894">
            <v>16985</v>
          </cell>
          <cell r="E4894" t="str">
            <v>P7</v>
          </cell>
          <cell r="F4894">
            <v>870</v>
          </cell>
          <cell r="G4894" t="str">
            <v>Stk</v>
          </cell>
          <cell r="H4894">
            <v>18360.8</v>
          </cell>
        </row>
        <row r="4895">
          <cell r="A4895">
            <v>24615</v>
          </cell>
          <cell r="B4895" t="str">
            <v>Windschutz-Aufrollsystem A 80x2,5m</v>
          </cell>
          <cell r="C4895" t="str">
            <v>Sys. brise-vent à enroulement A 80x2,5m</v>
          </cell>
          <cell r="D4895">
            <v>18490</v>
          </cell>
          <cell r="E4895" t="str">
            <v>P7</v>
          </cell>
          <cell r="F4895">
            <v>870</v>
          </cell>
          <cell r="G4895" t="str">
            <v>Stk</v>
          </cell>
          <cell r="H4895">
            <v>19987.7</v>
          </cell>
        </row>
        <row r="4896">
          <cell r="A4896">
            <v>24616</v>
          </cell>
          <cell r="B4896" t="str">
            <v>Windschutz-Aufrollsystem A 85x2,5m</v>
          </cell>
          <cell r="C4896" t="str">
            <v>Sys. brise-vent à enroulement A 85x2,5m</v>
          </cell>
          <cell r="D4896">
            <v>19610</v>
          </cell>
          <cell r="E4896" t="str">
            <v>P7</v>
          </cell>
          <cell r="F4896">
            <v>870</v>
          </cell>
          <cell r="G4896" t="str">
            <v>Stk</v>
          </cell>
          <cell r="H4896">
            <v>21198.400000000001</v>
          </cell>
        </row>
        <row r="4897">
          <cell r="A4897">
            <v>24617</v>
          </cell>
          <cell r="B4897" t="str">
            <v>Windschutz-Aufrollsystem A 60x2,75m</v>
          </cell>
          <cell r="C4897" t="str">
            <v>Sys. brise-vent à enroulement A 60x2,75m</v>
          </cell>
          <cell r="D4897">
            <v>14780</v>
          </cell>
          <cell r="E4897" t="str">
            <v>P7</v>
          </cell>
          <cell r="F4897">
            <v>870</v>
          </cell>
          <cell r="G4897" t="str">
            <v>Stk</v>
          </cell>
          <cell r="H4897">
            <v>15977.2</v>
          </cell>
        </row>
        <row r="4898">
          <cell r="A4898">
            <v>24618</v>
          </cell>
          <cell r="B4898" t="str">
            <v>Windschutz-Aufrollsystem A 65x2,75m</v>
          </cell>
          <cell r="C4898" t="str">
            <v>Sys. brise-vent à enroulement A 65x2,75m</v>
          </cell>
          <cell r="D4898">
            <v>15860</v>
          </cell>
          <cell r="E4898" t="str">
            <v>P7</v>
          </cell>
          <cell r="F4898">
            <v>870</v>
          </cell>
          <cell r="G4898" t="str">
            <v>Stk</v>
          </cell>
          <cell r="H4898">
            <v>17144.650000000001</v>
          </cell>
        </row>
        <row r="4899">
          <cell r="A4899">
            <v>24619</v>
          </cell>
          <cell r="B4899" t="str">
            <v>Windschutz-Aufrollsystem A 70x2,75m</v>
          </cell>
          <cell r="C4899" t="str">
            <v>Sys. brise-vent à enroulement A 70x2,75m</v>
          </cell>
          <cell r="D4899">
            <v>16945</v>
          </cell>
          <cell r="E4899" t="str">
            <v>P7</v>
          </cell>
          <cell r="F4899">
            <v>870</v>
          </cell>
          <cell r="G4899" t="str">
            <v>Stk</v>
          </cell>
          <cell r="H4899">
            <v>18317.55</v>
          </cell>
        </row>
        <row r="4900">
          <cell r="A4900">
            <v>24620</v>
          </cell>
          <cell r="B4900" t="str">
            <v>Windschutz-Aufrollsystem A 75x2,75m</v>
          </cell>
          <cell r="C4900" t="str">
            <v>Sys. brise-vent à enroulement A 75x2,75m</v>
          </cell>
          <cell r="D4900">
            <v>18070</v>
          </cell>
          <cell r="E4900" t="str">
            <v>P7</v>
          </cell>
          <cell r="F4900">
            <v>870</v>
          </cell>
          <cell r="G4900" t="str">
            <v>Stk</v>
          </cell>
          <cell r="H4900">
            <v>19533.650000000001</v>
          </cell>
        </row>
        <row r="4901">
          <cell r="A4901">
            <v>24621</v>
          </cell>
          <cell r="B4901" t="str">
            <v>Windschutz-Aufrollsystem A 80x2,75m</v>
          </cell>
          <cell r="C4901" t="str">
            <v>Sys. brise-vent à enroulement A 80x2,75m</v>
          </cell>
          <cell r="D4901">
            <v>19680</v>
          </cell>
          <cell r="E4901" t="str">
            <v>P7</v>
          </cell>
          <cell r="F4901">
            <v>870</v>
          </cell>
          <cell r="G4901" t="str">
            <v>Stk</v>
          </cell>
          <cell r="H4901">
            <v>21274.1</v>
          </cell>
        </row>
        <row r="4902">
          <cell r="A4902">
            <v>24622</v>
          </cell>
          <cell r="B4902" t="str">
            <v>Windschutz-Aufrollsystem A 85x2,75m</v>
          </cell>
          <cell r="C4902" t="str">
            <v>Sys. brise-vent à enroulement A 85x2,75m</v>
          </cell>
          <cell r="D4902">
            <v>20875</v>
          </cell>
          <cell r="E4902" t="str">
            <v>P7</v>
          </cell>
          <cell r="F4902">
            <v>870</v>
          </cell>
          <cell r="G4902" t="str">
            <v>Stk</v>
          </cell>
          <cell r="H4902">
            <v>22565.9</v>
          </cell>
        </row>
        <row r="4903">
          <cell r="A4903">
            <v>24623</v>
          </cell>
          <cell r="B4903" t="str">
            <v>Windschutz-Aufrollsystem A 60x3m</v>
          </cell>
          <cell r="C4903" t="str">
            <v>Sys. brise-vent à enroulement A 60x3m</v>
          </cell>
          <cell r="D4903">
            <v>15635</v>
          </cell>
          <cell r="E4903" t="str">
            <v>P7</v>
          </cell>
          <cell r="F4903">
            <v>870</v>
          </cell>
          <cell r="G4903" t="str">
            <v>Stk</v>
          </cell>
          <cell r="H4903">
            <v>16901.45</v>
          </cell>
        </row>
        <row r="4904">
          <cell r="A4904">
            <v>24624</v>
          </cell>
          <cell r="B4904" t="str">
            <v>Windschutz-Aufrollsystem A 65x3m</v>
          </cell>
          <cell r="C4904" t="str">
            <v>Sys. brise-vent à enroulement A 65x3m</v>
          </cell>
          <cell r="D4904">
            <v>16770</v>
          </cell>
          <cell r="E4904" t="str">
            <v>P7</v>
          </cell>
          <cell r="F4904">
            <v>870</v>
          </cell>
          <cell r="G4904" t="str">
            <v>Stk</v>
          </cell>
          <cell r="H4904">
            <v>18128.349999999999</v>
          </cell>
        </row>
        <row r="4905">
          <cell r="A4905">
            <v>24625</v>
          </cell>
          <cell r="B4905" t="str">
            <v>Windschutz-Aufrollsystem A 70x3m</v>
          </cell>
          <cell r="C4905" t="str">
            <v>Sys. brise-vent à enroulement A 70x3m</v>
          </cell>
          <cell r="D4905">
            <v>17955</v>
          </cell>
          <cell r="E4905" t="str">
            <v>P7</v>
          </cell>
          <cell r="F4905">
            <v>870</v>
          </cell>
          <cell r="G4905" t="str">
            <v>Stk</v>
          </cell>
          <cell r="H4905">
            <v>19409.349999999999</v>
          </cell>
        </row>
        <row r="4906">
          <cell r="A4906">
            <v>24626</v>
          </cell>
          <cell r="B4906" t="str">
            <v>Windschutz-Aufrollsystem A 75x3m</v>
          </cell>
          <cell r="C4906" t="str">
            <v>Sys. brise-vent à enroulement A 75x3m</v>
          </cell>
          <cell r="D4906">
            <v>19145</v>
          </cell>
          <cell r="E4906" t="str">
            <v>P7</v>
          </cell>
          <cell r="F4906">
            <v>870</v>
          </cell>
          <cell r="G4906" t="str">
            <v>Stk</v>
          </cell>
          <cell r="H4906">
            <v>20695.75</v>
          </cell>
        </row>
        <row r="4907">
          <cell r="A4907">
            <v>24627</v>
          </cell>
          <cell r="B4907" t="str">
            <v>Windschutz-Aufrollsystem A 80x3m</v>
          </cell>
          <cell r="C4907" t="str">
            <v>Sys. brise-vent à enroulement A 80x3m</v>
          </cell>
          <cell r="D4907">
            <v>20820</v>
          </cell>
          <cell r="E4907" t="str">
            <v>P7</v>
          </cell>
          <cell r="F4907">
            <v>870</v>
          </cell>
          <cell r="G4907" t="str">
            <v>Stk</v>
          </cell>
          <cell r="H4907">
            <v>22506.400000000001</v>
          </cell>
        </row>
        <row r="4908">
          <cell r="A4908">
            <v>24628</v>
          </cell>
          <cell r="B4908" t="str">
            <v>Windschutz-Aufrollsystem A 85x3m</v>
          </cell>
          <cell r="C4908" t="str">
            <v>Sys. brise-vent à enroulement A 85x3m</v>
          </cell>
          <cell r="D4908">
            <v>22085</v>
          </cell>
          <cell r="E4908" t="str">
            <v>P7</v>
          </cell>
          <cell r="F4908">
            <v>870</v>
          </cell>
          <cell r="G4908" t="str">
            <v>Stk</v>
          </cell>
          <cell r="H4908">
            <v>23873.9</v>
          </cell>
        </row>
        <row r="4909">
          <cell r="A4909">
            <v>24629</v>
          </cell>
          <cell r="B4909" t="str">
            <v>Windschutz-Aufrollsystem A 60x3,25m</v>
          </cell>
          <cell r="C4909" t="str">
            <v>Sys. brise-vent à enroulement A 60x3,25m</v>
          </cell>
          <cell r="D4909">
            <v>16470</v>
          </cell>
          <cell r="E4909" t="str">
            <v>P7</v>
          </cell>
          <cell r="F4909">
            <v>870</v>
          </cell>
          <cell r="G4909" t="str">
            <v>Stk</v>
          </cell>
          <cell r="H4909">
            <v>17804.05</v>
          </cell>
        </row>
        <row r="4910">
          <cell r="A4910">
            <v>24630</v>
          </cell>
          <cell r="B4910" t="str">
            <v>Windschutz-Aufrollsystem A 65x3,25m</v>
          </cell>
          <cell r="C4910" t="str">
            <v>Sys. brise-vent à enroulement A 65x3,25m</v>
          </cell>
          <cell r="D4910">
            <v>17680</v>
          </cell>
          <cell r="E4910" t="str">
            <v>P7</v>
          </cell>
          <cell r="F4910">
            <v>870</v>
          </cell>
          <cell r="G4910" t="str">
            <v>Stk</v>
          </cell>
          <cell r="H4910">
            <v>19112.099999999999</v>
          </cell>
        </row>
        <row r="4911">
          <cell r="A4911">
            <v>24631</v>
          </cell>
          <cell r="B4911" t="str">
            <v>Windschutz-Aufrollsystem A 70x3,25m</v>
          </cell>
          <cell r="C4911" t="str">
            <v>Sys. brise-vent à enroulement A 70x3,25m</v>
          </cell>
          <cell r="D4911">
            <v>18890</v>
          </cell>
          <cell r="E4911" t="str">
            <v>P7</v>
          </cell>
          <cell r="F4911">
            <v>870</v>
          </cell>
          <cell r="G4911" t="str">
            <v>Stk</v>
          </cell>
          <cell r="H4911">
            <v>20420.099999999999</v>
          </cell>
        </row>
        <row r="4912">
          <cell r="A4912">
            <v>24632</v>
          </cell>
          <cell r="B4912" t="str">
            <v>Windschutz-Aufrollsystem A 75x3,25m</v>
          </cell>
          <cell r="C4912" t="str">
            <v>Sys. brise-vent à enroulement A 75x3,25m</v>
          </cell>
          <cell r="D4912">
            <v>20110</v>
          </cell>
          <cell r="E4912" t="str">
            <v>P7</v>
          </cell>
          <cell r="F4912">
            <v>870</v>
          </cell>
          <cell r="G4912" t="str">
            <v>Stk</v>
          </cell>
          <cell r="H4912">
            <v>21738.9</v>
          </cell>
        </row>
        <row r="4913">
          <cell r="A4913">
            <v>24633</v>
          </cell>
          <cell r="B4913" t="str">
            <v>Windschutz-Aufrollsystem A 80x3,25m</v>
          </cell>
          <cell r="C4913" t="str">
            <v>Sys. brise-vent à enroulement A 80x3,25m</v>
          </cell>
          <cell r="D4913">
            <v>21810</v>
          </cell>
          <cell r="E4913" t="str">
            <v>P7</v>
          </cell>
          <cell r="F4913">
            <v>870</v>
          </cell>
          <cell r="G4913" t="str">
            <v>Stk</v>
          </cell>
          <cell r="H4913">
            <v>23576.6</v>
          </cell>
        </row>
        <row r="4914">
          <cell r="A4914">
            <v>24634</v>
          </cell>
          <cell r="B4914" t="str">
            <v>Windschutz-Aufrollsystem A 85x3,25m</v>
          </cell>
          <cell r="C4914" t="str">
            <v>Sys. brise-vent à enroulement A 85x3,25m</v>
          </cell>
          <cell r="D4914">
            <v>23140</v>
          </cell>
          <cell r="E4914" t="str">
            <v>P7</v>
          </cell>
          <cell r="F4914">
            <v>870</v>
          </cell>
          <cell r="G4914" t="str">
            <v>Stk</v>
          </cell>
          <cell r="H4914">
            <v>25014.35</v>
          </cell>
        </row>
        <row r="4915">
          <cell r="A4915">
            <v>24635</v>
          </cell>
          <cell r="B4915" t="str">
            <v>Windschutz-Aufrollsystem A 60x3,5m</v>
          </cell>
          <cell r="C4915" t="str">
            <v>Sys. brise-vent à enroulement A 60x3,5m</v>
          </cell>
          <cell r="D4915">
            <v>17310</v>
          </cell>
          <cell r="E4915" t="str">
            <v>P7</v>
          </cell>
          <cell r="F4915">
            <v>870</v>
          </cell>
          <cell r="G4915" t="str">
            <v>Stk</v>
          </cell>
          <cell r="H4915">
            <v>18712.099999999999</v>
          </cell>
        </row>
        <row r="4916">
          <cell r="A4916">
            <v>24636</v>
          </cell>
          <cell r="B4916" t="str">
            <v>Windschutz-Aufrollsystem A 65x3,5m</v>
          </cell>
          <cell r="C4916" t="str">
            <v>Sys. brise-vent à enroulement A 65x3,5m</v>
          </cell>
          <cell r="D4916">
            <v>18590</v>
          </cell>
          <cell r="E4916" t="str">
            <v>P7</v>
          </cell>
          <cell r="F4916">
            <v>870</v>
          </cell>
          <cell r="G4916" t="str">
            <v>Stk</v>
          </cell>
          <cell r="H4916">
            <v>20095.8</v>
          </cell>
        </row>
        <row r="4917">
          <cell r="A4917">
            <v>24637</v>
          </cell>
          <cell r="B4917" t="str">
            <v>Windschutz-Aufrollsystem A 70x3,5m</v>
          </cell>
          <cell r="C4917" t="str">
            <v>Sys. brise-vent à enroulement A 70x3,5m</v>
          </cell>
          <cell r="D4917">
            <v>19870</v>
          </cell>
          <cell r="E4917" t="str">
            <v>P7</v>
          </cell>
          <cell r="F4917">
            <v>870</v>
          </cell>
          <cell r="G4917" t="str">
            <v>Stk</v>
          </cell>
          <cell r="H4917">
            <v>21479.45</v>
          </cell>
        </row>
        <row r="4918">
          <cell r="A4918">
            <v>24638</v>
          </cell>
          <cell r="B4918" t="str">
            <v>Windschutz-Aufrollsystem A 75x3,5m</v>
          </cell>
          <cell r="C4918" t="str">
            <v>Sys. brise-vent à enroulement A 75x3,5m</v>
          </cell>
          <cell r="D4918">
            <v>21150</v>
          </cell>
          <cell r="E4918" t="str">
            <v>P7</v>
          </cell>
          <cell r="F4918">
            <v>870</v>
          </cell>
          <cell r="G4918" t="str">
            <v>Stk</v>
          </cell>
          <cell r="H4918">
            <v>22863.15</v>
          </cell>
        </row>
        <row r="4919">
          <cell r="A4919">
            <v>24639</v>
          </cell>
          <cell r="B4919" t="str">
            <v>Windschutz-Aufrollsystem A 80x3,5m</v>
          </cell>
          <cell r="C4919" t="str">
            <v>Sys. brise-vent à enroulement A 80x3,5m</v>
          </cell>
          <cell r="D4919">
            <v>22920</v>
          </cell>
          <cell r="E4919" t="str">
            <v>P7</v>
          </cell>
          <cell r="F4919">
            <v>870</v>
          </cell>
          <cell r="G4919" t="str">
            <v>Stk</v>
          </cell>
          <cell r="H4919">
            <v>24776.5</v>
          </cell>
        </row>
        <row r="4920">
          <cell r="A4920">
            <v>24640</v>
          </cell>
          <cell r="B4920" t="str">
            <v>Windschutz-Aufrollsystem A 80x3,5m</v>
          </cell>
          <cell r="C4920" t="str">
            <v>Sys. brise-vent à enroulement A 85x3,5m</v>
          </cell>
          <cell r="D4920">
            <v>24315</v>
          </cell>
          <cell r="E4920" t="str">
            <v>P7</v>
          </cell>
          <cell r="F4920">
            <v>870</v>
          </cell>
          <cell r="G4920" t="str">
            <v>Stk</v>
          </cell>
          <cell r="H4920">
            <v>26284.5</v>
          </cell>
        </row>
        <row r="4921">
          <cell r="A4921">
            <v>24641</v>
          </cell>
          <cell r="B4921" t="str">
            <v>Windschutz-Aufrollsystem A 60x3,75m</v>
          </cell>
          <cell r="C4921" t="str">
            <v>Sys. brise-vent à enroulement A 60x3,75m</v>
          </cell>
          <cell r="D4921">
            <v>18400</v>
          </cell>
          <cell r="E4921" t="str">
            <v>P7</v>
          </cell>
          <cell r="F4921">
            <v>870</v>
          </cell>
          <cell r="G4921" t="str">
            <v>Stk</v>
          </cell>
          <cell r="H4921">
            <v>19890.400000000001</v>
          </cell>
        </row>
        <row r="4922">
          <cell r="A4922">
            <v>24642</v>
          </cell>
          <cell r="B4922" t="str">
            <v>Windschutz-Aufrollsystem A 65x3,75m</v>
          </cell>
          <cell r="C4922" t="str">
            <v>Sys. brise-vent à enroulement A 65x3,75m</v>
          </cell>
          <cell r="D4922">
            <v>19555</v>
          </cell>
          <cell r="E4922" t="str">
            <v>P7</v>
          </cell>
          <cell r="F4922">
            <v>870</v>
          </cell>
          <cell r="G4922" t="str">
            <v>Stk</v>
          </cell>
          <cell r="H4922">
            <v>21138.95</v>
          </cell>
        </row>
        <row r="4923">
          <cell r="A4923">
            <v>24643</v>
          </cell>
          <cell r="B4923" t="str">
            <v>Windschutz-Aufrollsystem A 70x3,75m</v>
          </cell>
          <cell r="C4923" t="str">
            <v>Sys. brise-vent à enroulement A 70x3,75m</v>
          </cell>
          <cell r="D4923">
            <v>20940</v>
          </cell>
          <cell r="E4923" t="str">
            <v>P7</v>
          </cell>
          <cell r="F4923">
            <v>870</v>
          </cell>
          <cell r="G4923" t="str">
            <v>Stk</v>
          </cell>
          <cell r="H4923">
            <v>22636.15</v>
          </cell>
        </row>
        <row r="4924">
          <cell r="A4924">
            <v>24644</v>
          </cell>
          <cell r="B4924" t="str">
            <v>Windschutz-Aufrollsystem A 75x3,75</v>
          </cell>
          <cell r="C4924" t="str">
            <v>Sys. brise-vent à enroulement A 75x3,75m</v>
          </cell>
          <cell r="D4924">
            <v>22280</v>
          </cell>
          <cell r="E4924" t="str">
            <v>P7</v>
          </cell>
          <cell r="F4924">
            <v>870</v>
          </cell>
          <cell r="G4924" t="str">
            <v>Stk</v>
          </cell>
          <cell r="H4924">
            <v>24084.7</v>
          </cell>
        </row>
        <row r="4925">
          <cell r="A4925">
            <v>24645</v>
          </cell>
          <cell r="B4925" t="str">
            <v>Windschutz-Aufrollsystem A 80x3,75m</v>
          </cell>
          <cell r="C4925" t="str">
            <v>Sys. brise-vent à enroulement A 80x3,75m</v>
          </cell>
          <cell r="D4925">
            <v>24155</v>
          </cell>
          <cell r="E4925" t="str">
            <v>P7</v>
          </cell>
          <cell r="F4925">
            <v>870</v>
          </cell>
          <cell r="G4925" t="str">
            <v>Stk</v>
          </cell>
          <cell r="H4925">
            <v>26111.55</v>
          </cell>
        </row>
        <row r="4926">
          <cell r="A4926">
            <v>24646</v>
          </cell>
          <cell r="B4926" t="str">
            <v>Windschutz-Aufrollsystem A 85x3,75m</v>
          </cell>
          <cell r="C4926" t="str">
            <v>Sys. brise-vent à enroulement A 85x3,75m</v>
          </cell>
          <cell r="D4926">
            <v>25630</v>
          </cell>
          <cell r="E4926" t="str">
            <v>P7</v>
          </cell>
          <cell r="F4926">
            <v>870</v>
          </cell>
          <cell r="G4926" t="str">
            <v>Stk</v>
          </cell>
          <cell r="H4926">
            <v>27706.05</v>
          </cell>
        </row>
        <row r="4927">
          <cell r="A4927">
            <v>24647</v>
          </cell>
          <cell r="B4927" t="str">
            <v>Windschutz-Aufrollsystem A 60x4m</v>
          </cell>
          <cell r="C4927" t="str">
            <v>Sys. brise-vent à enroulement A 60x4m</v>
          </cell>
          <cell r="D4927">
            <v>19495</v>
          </cell>
          <cell r="E4927" t="str">
            <v>P7</v>
          </cell>
          <cell r="F4927">
            <v>870</v>
          </cell>
          <cell r="G4927" t="str">
            <v>Stk</v>
          </cell>
          <cell r="H4927">
            <v>21074.1</v>
          </cell>
        </row>
        <row r="4928">
          <cell r="A4928">
            <v>24648</v>
          </cell>
          <cell r="B4928" t="str">
            <v>Windschutz-Aufrollsystem A 65x4m</v>
          </cell>
          <cell r="C4928" t="str">
            <v>Sys. brise-vent à enroulement A 65x4m</v>
          </cell>
          <cell r="D4928">
            <v>20405</v>
          </cell>
          <cell r="E4928" t="str">
            <v>P7</v>
          </cell>
          <cell r="F4928">
            <v>870</v>
          </cell>
          <cell r="G4928" t="str">
            <v>Stk</v>
          </cell>
          <cell r="H4928">
            <v>22057.8</v>
          </cell>
        </row>
        <row r="4929">
          <cell r="A4929">
            <v>24649</v>
          </cell>
          <cell r="B4929" t="str">
            <v>Windschutz-Aufrollsystem A 70x4m</v>
          </cell>
          <cell r="C4929" t="str">
            <v>Sys. brise-vent à enroulement A 70x4m</v>
          </cell>
          <cell r="D4929">
            <v>21825</v>
          </cell>
          <cell r="E4929" t="str">
            <v>P7</v>
          </cell>
          <cell r="F4929">
            <v>870</v>
          </cell>
          <cell r="G4929" t="str">
            <v>Stk</v>
          </cell>
          <cell r="H4929">
            <v>23592.85</v>
          </cell>
        </row>
        <row r="4930">
          <cell r="A4930">
            <v>24650</v>
          </cell>
          <cell r="B4930" t="str">
            <v>Windschutz-Aufrollsystem A 75x4m</v>
          </cell>
          <cell r="C4930" t="str">
            <v>Sys. brise-vent à enroulement A 75x4m</v>
          </cell>
          <cell r="D4930">
            <v>23235</v>
          </cell>
          <cell r="E4930" t="str">
            <v>P7</v>
          </cell>
          <cell r="F4930">
            <v>870</v>
          </cell>
          <cell r="G4930" t="str">
            <v>Stk</v>
          </cell>
          <cell r="H4930">
            <v>25117.05</v>
          </cell>
        </row>
        <row r="4931">
          <cell r="A4931">
            <v>24651</v>
          </cell>
          <cell r="B4931" t="str">
            <v>Windschutz-Aufrollsystem A 80x4m</v>
          </cell>
          <cell r="C4931" t="str">
            <v>Sys. brise-vent à enroulement A 80x4m</v>
          </cell>
          <cell r="D4931">
            <v>25130</v>
          </cell>
          <cell r="E4931" t="str">
            <v>P7</v>
          </cell>
          <cell r="F4931">
            <v>870</v>
          </cell>
          <cell r="G4931" t="str">
            <v>Stk</v>
          </cell>
          <cell r="H4931">
            <v>27165.55</v>
          </cell>
        </row>
        <row r="4932">
          <cell r="A4932">
            <v>24652</v>
          </cell>
          <cell r="B4932" t="str">
            <v>Windschutz-Aufrollsystem A 80x4m</v>
          </cell>
          <cell r="C4932" t="str">
            <v>Sys. brise-vent à enroulement A 85x4m</v>
          </cell>
          <cell r="D4932">
            <v>26665</v>
          </cell>
          <cell r="E4932" t="str">
            <v>P7</v>
          </cell>
          <cell r="F4932">
            <v>870</v>
          </cell>
          <cell r="G4932" t="str">
            <v>Stk</v>
          </cell>
          <cell r="H4932">
            <v>28824.85</v>
          </cell>
        </row>
        <row r="4933">
          <cell r="A4933">
            <v>24653</v>
          </cell>
          <cell r="B4933" t="str">
            <v>Windschutz-Aufrollsystem A 60x4,25m</v>
          </cell>
          <cell r="C4933" t="str">
            <v>Sys. brise-vent à enroulement A 60x4,25m</v>
          </cell>
          <cell r="D4933">
            <v>20325</v>
          </cell>
          <cell r="E4933" t="str">
            <v>P7</v>
          </cell>
          <cell r="F4933">
            <v>870</v>
          </cell>
          <cell r="G4933" t="str">
            <v>Stk</v>
          </cell>
          <cell r="H4933">
            <v>21971.35</v>
          </cell>
        </row>
        <row r="4934">
          <cell r="A4934">
            <v>24654</v>
          </cell>
          <cell r="B4934" t="str">
            <v>Windschutz-Aufrollsystem A 65x4,25m</v>
          </cell>
          <cell r="C4934" t="str">
            <v>Sys. brise-vent à enroulement A 65x4,25m</v>
          </cell>
          <cell r="D4934">
            <v>21315</v>
          </cell>
          <cell r="E4934" t="str">
            <v>P7</v>
          </cell>
          <cell r="F4934">
            <v>870</v>
          </cell>
          <cell r="G4934" t="str">
            <v>Stk</v>
          </cell>
          <cell r="H4934">
            <v>23041.5</v>
          </cell>
        </row>
        <row r="4935">
          <cell r="A4935">
            <v>24655</v>
          </cell>
          <cell r="B4935" t="str">
            <v>Windschutz-Aufrollsystem A 70x4,25m</v>
          </cell>
          <cell r="C4935" t="str">
            <v>Sys. brise-vent à enroulement A 70x4,25m</v>
          </cell>
          <cell r="D4935">
            <v>22795</v>
          </cell>
          <cell r="E4935" t="str">
            <v>P7</v>
          </cell>
          <cell r="F4935">
            <v>870</v>
          </cell>
          <cell r="G4935" t="str">
            <v>Stk</v>
          </cell>
          <cell r="H4935">
            <v>24641.4</v>
          </cell>
        </row>
        <row r="4936">
          <cell r="A4936">
            <v>24656</v>
          </cell>
          <cell r="B4936" t="str">
            <v>Windschutz-Aufrollsystem A 75x4,25m</v>
          </cell>
          <cell r="C4936" t="str">
            <v>Sys. brise-vent à enroulement A 75x4,25m</v>
          </cell>
          <cell r="D4936">
            <v>24280</v>
          </cell>
          <cell r="E4936" t="str">
            <v>P7</v>
          </cell>
          <cell r="F4936">
            <v>870</v>
          </cell>
          <cell r="G4936" t="str">
            <v>Stk</v>
          </cell>
          <cell r="H4936">
            <v>26246.7</v>
          </cell>
        </row>
        <row r="4937">
          <cell r="A4937">
            <v>24657</v>
          </cell>
          <cell r="B4937" t="str">
            <v>Windschutz-Aufrollsystem A 80x4,25m</v>
          </cell>
          <cell r="C4937" t="str">
            <v>Sys. brise-vent à enroulement A 80x4,25m</v>
          </cell>
          <cell r="D4937">
            <v>26245</v>
          </cell>
          <cell r="E4937" t="str">
            <v>P7</v>
          </cell>
          <cell r="F4937">
            <v>870</v>
          </cell>
          <cell r="G4937" t="str">
            <v>Stk</v>
          </cell>
          <cell r="H4937">
            <v>28370.85</v>
          </cell>
        </row>
        <row r="4938">
          <cell r="A4938">
            <v>24658</v>
          </cell>
          <cell r="B4938" t="str">
            <v>Windschutz-Aufrollsystem A 85x4,25m</v>
          </cell>
          <cell r="C4938" t="str">
            <v>Sys. brise-vent à enroulement A 85x4,25m</v>
          </cell>
          <cell r="D4938">
            <v>27845</v>
          </cell>
          <cell r="E4938" t="str">
            <v>P7</v>
          </cell>
          <cell r="F4938">
            <v>870</v>
          </cell>
          <cell r="G4938" t="str">
            <v>Stk</v>
          </cell>
          <cell r="H4938">
            <v>30100.45</v>
          </cell>
        </row>
        <row r="4939">
          <cell r="A4939">
            <v>24659</v>
          </cell>
          <cell r="B4939" t="str">
            <v>Windschutz-Aufrollsystem A 60x4,5m</v>
          </cell>
          <cell r="C4939" t="str">
            <v>Sys. brise-vent à enroulement A 60x4,5m</v>
          </cell>
          <cell r="D4939">
            <v>21160</v>
          </cell>
          <cell r="E4939" t="str">
            <v>P7</v>
          </cell>
          <cell r="F4939">
            <v>870</v>
          </cell>
          <cell r="G4939" t="str">
            <v>Stk</v>
          </cell>
          <cell r="H4939">
            <v>22873.95</v>
          </cell>
        </row>
        <row r="4940">
          <cell r="A4940">
            <v>24660</v>
          </cell>
          <cell r="B4940" t="str">
            <v>Windschutz-Aufrollsystem A 65x4,5m</v>
          </cell>
          <cell r="C4940" t="str">
            <v>Sys. brise-vent à enroulement A 65x4,5m</v>
          </cell>
          <cell r="D4940">
            <v>22225</v>
          </cell>
          <cell r="E4940" t="str">
            <v>P7</v>
          </cell>
          <cell r="F4940">
            <v>870</v>
          </cell>
          <cell r="G4940" t="str">
            <v>Stk</v>
          </cell>
          <cell r="H4940">
            <v>24025.25</v>
          </cell>
        </row>
        <row r="4941">
          <cell r="A4941">
            <v>24661</v>
          </cell>
          <cell r="B4941" t="str">
            <v>Windschutz-Aufrollsystem A 70x4,5m</v>
          </cell>
          <cell r="C4941" t="str">
            <v>Sys. brise-vent à enroulement A 70x4,5m</v>
          </cell>
          <cell r="D4941">
            <v>23770</v>
          </cell>
          <cell r="E4941" t="str">
            <v>P7</v>
          </cell>
          <cell r="F4941">
            <v>870</v>
          </cell>
          <cell r="G4941" t="str">
            <v>Stk</v>
          </cell>
          <cell r="H4941">
            <v>25695.35</v>
          </cell>
        </row>
        <row r="4942">
          <cell r="A4942">
            <v>24662</v>
          </cell>
          <cell r="B4942" t="str">
            <v>Windschutz-Aufrollsystem A 75x4,5m</v>
          </cell>
          <cell r="C4942" t="str">
            <v>Sys. brise-vent à enroulement A 75x4,5m</v>
          </cell>
          <cell r="D4942">
            <v>25320</v>
          </cell>
          <cell r="E4942" t="str">
            <v>P7</v>
          </cell>
          <cell r="F4942">
            <v>870</v>
          </cell>
          <cell r="G4942" t="str">
            <v>Stk</v>
          </cell>
          <cell r="H4942">
            <v>27370.9</v>
          </cell>
        </row>
        <row r="4943">
          <cell r="A4943">
            <v>24663</v>
          </cell>
          <cell r="B4943" t="str">
            <v>Windschutz-Aufrollsystem A 80x4,5m</v>
          </cell>
          <cell r="C4943" t="str">
            <v>Sys. brise-vent à enroulement A 80x4,5m</v>
          </cell>
          <cell r="D4943">
            <v>27350</v>
          </cell>
          <cell r="E4943" t="str">
            <v>P7</v>
          </cell>
          <cell r="F4943">
            <v>870</v>
          </cell>
          <cell r="G4943" t="str">
            <v>Stk</v>
          </cell>
          <cell r="H4943">
            <v>29565.35</v>
          </cell>
        </row>
        <row r="4944">
          <cell r="A4944">
            <v>24664</v>
          </cell>
          <cell r="B4944" t="str">
            <v>Windschutz-Aufrollsystem A 85x4,5m</v>
          </cell>
          <cell r="C4944" t="str">
            <v>Sys. brise-vent à enroulement A 85x4,5m</v>
          </cell>
          <cell r="D4944">
            <v>29025</v>
          </cell>
          <cell r="E4944" t="str">
            <v>P7</v>
          </cell>
          <cell r="F4944">
            <v>870</v>
          </cell>
          <cell r="G4944" t="str">
            <v>Stk</v>
          </cell>
          <cell r="H4944">
            <v>31376.05</v>
          </cell>
        </row>
        <row r="4945">
          <cell r="A4945">
            <v>24665</v>
          </cell>
          <cell r="B4945" t="str">
            <v>Windschutz-Aufrollsystem A 60x4,75m</v>
          </cell>
          <cell r="C4945" t="str">
            <v>Sys. brise-vent à enroulement A 60x4,75m</v>
          </cell>
          <cell r="D4945">
            <v>22010</v>
          </cell>
          <cell r="E4945" t="str">
            <v>P7</v>
          </cell>
          <cell r="F4945">
            <v>870</v>
          </cell>
          <cell r="G4945" t="str">
            <v>Stk</v>
          </cell>
          <cell r="H4945">
            <v>23792.799999999999</v>
          </cell>
        </row>
        <row r="4946">
          <cell r="A4946">
            <v>24666</v>
          </cell>
          <cell r="B4946" t="str">
            <v>Windschutz-Aufrollsystem A 65x4,75m</v>
          </cell>
          <cell r="C4946" t="str">
            <v>Sys. brise-vent à enroulement A 65x4,75m</v>
          </cell>
          <cell r="D4946">
            <v>23140</v>
          </cell>
          <cell r="E4946" t="str">
            <v>P7</v>
          </cell>
          <cell r="F4946">
            <v>870</v>
          </cell>
          <cell r="G4946" t="str">
            <v>Stk</v>
          </cell>
          <cell r="H4946">
            <v>25014.35</v>
          </cell>
        </row>
        <row r="4947">
          <cell r="A4947">
            <v>24667</v>
          </cell>
          <cell r="B4947" t="str">
            <v>Windschutz-Aufrollsystem A 70x4,75m</v>
          </cell>
          <cell r="C4947" t="str">
            <v>Sys. brise-vent à enroulement A 70x4,75m</v>
          </cell>
          <cell r="D4947">
            <v>24750</v>
          </cell>
          <cell r="E4947" t="str">
            <v>P7</v>
          </cell>
          <cell r="F4947">
            <v>870</v>
          </cell>
          <cell r="G4947" t="str">
            <v>Stk</v>
          </cell>
          <cell r="H4947">
            <v>26754.75</v>
          </cell>
        </row>
        <row r="4948">
          <cell r="A4948">
            <v>24668</v>
          </cell>
          <cell r="B4948" t="str">
            <v>Windschutz-Aufrollsystem A 75x4,75m</v>
          </cell>
          <cell r="C4948" t="str">
            <v>Sys. brise-vent à enroulement A 75x4,75m</v>
          </cell>
          <cell r="D4948">
            <v>26360</v>
          </cell>
          <cell r="E4948" t="str">
            <v>P7</v>
          </cell>
          <cell r="F4948">
            <v>870</v>
          </cell>
          <cell r="G4948" t="str">
            <v>Stk</v>
          </cell>
          <cell r="H4948">
            <v>28495.15</v>
          </cell>
        </row>
        <row r="4949">
          <cell r="A4949">
            <v>24669</v>
          </cell>
          <cell r="B4949" t="str">
            <v>Windschutz-Aufrollsystem A 80x4,75m</v>
          </cell>
          <cell r="C4949" t="str">
            <v>Sys. brise-vent à enroulement A 80x4,75m</v>
          </cell>
          <cell r="D4949">
            <v>28460</v>
          </cell>
          <cell r="E4949" t="str">
            <v>P7</v>
          </cell>
          <cell r="F4949">
            <v>870</v>
          </cell>
          <cell r="G4949" t="str">
            <v>Stk</v>
          </cell>
          <cell r="H4949">
            <v>30765.25</v>
          </cell>
        </row>
        <row r="4950">
          <cell r="A4950">
            <v>24670</v>
          </cell>
          <cell r="B4950" t="str">
            <v>Windschutz-Aufrollsystem A 85x4,75m</v>
          </cell>
          <cell r="C4950" t="str">
            <v>Sys. brise-vent à enroulement A 85x4,75m</v>
          </cell>
          <cell r="D4950">
            <v>30200</v>
          </cell>
          <cell r="E4950" t="str">
            <v>P7</v>
          </cell>
          <cell r="F4950">
            <v>870</v>
          </cell>
          <cell r="G4950" t="str">
            <v>Stk</v>
          </cell>
          <cell r="H4950">
            <v>32646.2</v>
          </cell>
        </row>
        <row r="4951">
          <cell r="A4951">
            <v>24671</v>
          </cell>
          <cell r="B4951" t="str">
            <v>Windschutz-Aufrollsystem A 60x5m</v>
          </cell>
          <cell r="C4951" t="str">
            <v>Sys. brise-vent à enroulement A 60x5m</v>
          </cell>
          <cell r="D4951">
            <v>22870</v>
          </cell>
          <cell r="E4951" t="str">
            <v>P7</v>
          </cell>
          <cell r="F4951">
            <v>870</v>
          </cell>
          <cell r="G4951" t="str">
            <v>Stk</v>
          </cell>
          <cell r="H4951">
            <v>24722.45</v>
          </cell>
        </row>
        <row r="4952">
          <cell r="A4952">
            <v>24672</v>
          </cell>
          <cell r="B4952" t="str">
            <v>Windschutz-Aufrollsystem A 65x5m</v>
          </cell>
          <cell r="C4952" t="str">
            <v>Sys. brise-vent à enroulement A 65x5m</v>
          </cell>
          <cell r="D4952">
            <v>24045</v>
          </cell>
          <cell r="E4952" t="str">
            <v>P7</v>
          </cell>
          <cell r="F4952">
            <v>870</v>
          </cell>
          <cell r="G4952" t="str">
            <v>Stk</v>
          </cell>
          <cell r="H4952">
            <v>25992.65</v>
          </cell>
        </row>
        <row r="4953">
          <cell r="A4953">
            <v>24673</v>
          </cell>
          <cell r="B4953" t="str">
            <v>Windschutz-Aufrollsystem A 70x5m</v>
          </cell>
          <cell r="C4953" t="str">
            <v>Sys. brise-vent à enroulement A 70x5m</v>
          </cell>
          <cell r="D4953">
            <v>25725</v>
          </cell>
          <cell r="E4953" t="str">
            <v>P7</v>
          </cell>
          <cell r="F4953">
            <v>870</v>
          </cell>
          <cell r="G4953" t="str">
            <v>Stk</v>
          </cell>
          <cell r="H4953">
            <v>27808.75</v>
          </cell>
        </row>
        <row r="4954">
          <cell r="A4954">
            <v>24674</v>
          </cell>
          <cell r="B4954" t="str">
            <v>Windschutz-Aufrollsystem A 75x5m</v>
          </cell>
          <cell r="C4954" t="str">
            <v>Sys. brise-vent à enroulement A 75x5m</v>
          </cell>
          <cell r="D4954">
            <v>27400</v>
          </cell>
          <cell r="E4954" t="str">
            <v>P7</v>
          </cell>
          <cell r="F4954">
            <v>870</v>
          </cell>
          <cell r="G4954" t="str">
            <v>Stk</v>
          </cell>
          <cell r="H4954">
            <v>29619.4</v>
          </cell>
        </row>
        <row r="4955">
          <cell r="A4955">
            <v>24675</v>
          </cell>
          <cell r="B4955" t="str">
            <v>Windschutz-Aufrollsystem A 80x5m</v>
          </cell>
          <cell r="C4955" t="str">
            <v>Sys. brise-vent à enroulement A 80x5m</v>
          </cell>
          <cell r="D4955">
            <v>29565</v>
          </cell>
          <cell r="E4955" t="str">
            <v>P7</v>
          </cell>
          <cell r="F4955">
            <v>870</v>
          </cell>
          <cell r="G4955" t="str">
            <v>Stk</v>
          </cell>
          <cell r="H4955">
            <v>31959.75</v>
          </cell>
        </row>
        <row r="4956">
          <cell r="A4956">
            <v>24676</v>
          </cell>
          <cell r="B4956" t="str">
            <v>Windschutz-Aufrollsystem A 85x5m</v>
          </cell>
          <cell r="C4956" t="str">
            <v>Sys. brise-vent à enroulement A 85x5m</v>
          </cell>
          <cell r="D4956">
            <v>31375</v>
          </cell>
          <cell r="E4956" t="str">
            <v>P7</v>
          </cell>
          <cell r="F4956">
            <v>870</v>
          </cell>
          <cell r="G4956" t="str">
            <v>Stk</v>
          </cell>
          <cell r="H4956">
            <v>33916.400000000001</v>
          </cell>
        </row>
        <row r="4957">
          <cell r="A4957">
            <v>24677</v>
          </cell>
          <cell r="B4957" t="str">
            <v>Windschutz-Aufrollsystem A 60x5,25m</v>
          </cell>
          <cell r="C4957" t="str">
            <v>Sys. brise-vent à enroulement A 60x5,25m</v>
          </cell>
          <cell r="D4957">
            <v>23710</v>
          </cell>
          <cell r="E4957" t="str">
            <v>P7</v>
          </cell>
          <cell r="F4957">
            <v>870</v>
          </cell>
          <cell r="G4957" t="str">
            <v>Stk</v>
          </cell>
          <cell r="H4957">
            <v>25630.5</v>
          </cell>
        </row>
        <row r="4958">
          <cell r="A4958">
            <v>24678</v>
          </cell>
          <cell r="B4958" t="str">
            <v>Windschutz-Aufrollsystem A 65x5,25m</v>
          </cell>
          <cell r="C4958" t="str">
            <v>Sys. brise-vent à enroulement A 65x5,25m</v>
          </cell>
          <cell r="D4958">
            <v>25205</v>
          </cell>
          <cell r="E4958" t="str">
            <v>P7</v>
          </cell>
          <cell r="F4958">
            <v>870</v>
          </cell>
          <cell r="G4958" t="str">
            <v>Stk</v>
          </cell>
          <cell r="H4958">
            <v>27246.6</v>
          </cell>
        </row>
        <row r="4959">
          <cell r="A4959">
            <v>24679</v>
          </cell>
          <cell r="B4959" t="str">
            <v>Windschutz-Aufrollsystem A 70x5,25m</v>
          </cell>
          <cell r="C4959" t="str">
            <v>Sys. brise-vent à enroulement A 70x5,25m</v>
          </cell>
          <cell r="D4959">
            <v>26950</v>
          </cell>
          <cell r="E4959" t="str">
            <v>P7</v>
          </cell>
          <cell r="F4959">
            <v>870</v>
          </cell>
          <cell r="G4959" t="str">
            <v>Stk</v>
          </cell>
          <cell r="H4959">
            <v>29132.95</v>
          </cell>
        </row>
        <row r="4960">
          <cell r="A4960">
            <v>24680</v>
          </cell>
          <cell r="B4960" t="str">
            <v>Windschutz-Aufrollsystem A 75x5,25m</v>
          </cell>
          <cell r="C4960" t="str">
            <v>Sys. brise-vent à enroulement A 75x5,25m</v>
          </cell>
          <cell r="D4960">
            <v>28695</v>
          </cell>
          <cell r="E4960" t="str">
            <v>P7</v>
          </cell>
          <cell r="F4960">
            <v>870</v>
          </cell>
          <cell r="G4960" t="str">
            <v>Stk</v>
          </cell>
          <cell r="H4960">
            <v>31019.3</v>
          </cell>
        </row>
        <row r="4961">
          <cell r="A4961">
            <v>24681</v>
          </cell>
          <cell r="B4961" t="str">
            <v>Windschutz-Aufrollsystem A 80x5,25m</v>
          </cell>
          <cell r="C4961" t="str">
            <v>Sys. brise-vent à enroulement A 80x5,25m</v>
          </cell>
          <cell r="D4961">
            <v>30925</v>
          </cell>
          <cell r="E4961" t="str">
            <v>P7</v>
          </cell>
          <cell r="F4961">
            <v>870</v>
          </cell>
          <cell r="G4961" t="str">
            <v>Stk</v>
          </cell>
          <cell r="H4961">
            <v>33429.949999999997</v>
          </cell>
        </row>
        <row r="4962">
          <cell r="A4962">
            <v>24682</v>
          </cell>
          <cell r="B4962" t="str">
            <v>Windschutz-Aufrollsystem A 85x5,25m</v>
          </cell>
          <cell r="C4962" t="str">
            <v>Sys. brise-vent à enroulement A 85x5,25m</v>
          </cell>
          <cell r="D4962">
            <v>32825</v>
          </cell>
          <cell r="E4962" t="str">
            <v>P7</v>
          </cell>
          <cell r="F4962">
            <v>870</v>
          </cell>
          <cell r="G4962" t="str">
            <v>Stk</v>
          </cell>
          <cell r="H4962">
            <v>35483.85</v>
          </cell>
        </row>
        <row r="4963">
          <cell r="A4963">
            <v>24683</v>
          </cell>
          <cell r="B4963" t="str">
            <v>Windschutz-Aufrollsystem A 60x5,5m</v>
          </cell>
          <cell r="C4963" t="str">
            <v>Sys. brise-vent à enroulement A 60x5,5m</v>
          </cell>
          <cell r="D4963">
            <v>24555</v>
          </cell>
          <cell r="E4963" t="str">
            <v>P7</v>
          </cell>
          <cell r="F4963">
            <v>870</v>
          </cell>
          <cell r="G4963" t="str">
            <v>Stk</v>
          </cell>
          <cell r="H4963">
            <v>26543.95</v>
          </cell>
        </row>
        <row r="4964">
          <cell r="A4964">
            <v>24684</v>
          </cell>
          <cell r="B4964" t="str">
            <v>Windschutz-Aufrollsystem A 65x5,5m</v>
          </cell>
          <cell r="C4964" t="str">
            <v>Sys. brise-vent à enroulement A 65x5,5m</v>
          </cell>
          <cell r="D4964">
            <v>26365</v>
          </cell>
          <cell r="E4964" t="str">
            <v>P7</v>
          </cell>
          <cell r="F4964">
            <v>870</v>
          </cell>
          <cell r="G4964" t="str">
            <v>Stk</v>
          </cell>
          <cell r="H4964">
            <v>28500.55</v>
          </cell>
        </row>
        <row r="4965">
          <cell r="A4965">
            <v>24685</v>
          </cell>
          <cell r="B4965" t="str">
            <v>Windschutz-Aufrollsystem A 70x5,5m</v>
          </cell>
          <cell r="C4965" t="str">
            <v>Sys. brise-vent à enroulement A 70x5,5m</v>
          </cell>
          <cell r="D4965">
            <v>28175</v>
          </cell>
          <cell r="E4965" t="str">
            <v>P7</v>
          </cell>
          <cell r="F4965">
            <v>870</v>
          </cell>
          <cell r="G4965" t="str">
            <v>Stk</v>
          </cell>
          <cell r="H4965">
            <v>30457.200000000001</v>
          </cell>
        </row>
        <row r="4966">
          <cell r="A4966">
            <v>24686</v>
          </cell>
          <cell r="B4966" t="str">
            <v>Windschutz-Aufrollsystem A 75x5,5m</v>
          </cell>
          <cell r="C4966" t="str">
            <v>Sys. brise-vent à enroulement A 75x5,5m</v>
          </cell>
          <cell r="D4966">
            <v>29985</v>
          </cell>
          <cell r="E4966" t="str">
            <v>P7</v>
          </cell>
          <cell r="F4966">
            <v>870</v>
          </cell>
          <cell r="G4966" t="str">
            <v>Stk</v>
          </cell>
          <cell r="H4966">
            <v>32413.8</v>
          </cell>
        </row>
        <row r="4967">
          <cell r="A4967">
            <v>24687</v>
          </cell>
          <cell r="B4967" t="str">
            <v>Windschutz-Aufrollsystem A 80x5,5m</v>
          </cell>
          <cell r="C4967" t="str">
            <v>Sys. brise-vent à enroulement A 80x5,5m</v>
          </cell>
          <cell r="D4967">
            <v>32280</v>
          </cell>
          <cell r="E4967" t="str">
            <v>P7</v>
          </cell>
          <cell r="F4967">
            <v>870</v>
          </cell>
          <cell r="G4967" t="str">
            <v>Stk</v>
          </cell>
          <cell r="H4967">
            <v>34894.699999999997</v>
          </cell>
        </row>
        <row r="4968">
          <cell r="A4968">
            <v>24688</v>
          </cell>
          <cell r="B4968" t="str">
            <v>Windschutz-Aufrollsystem A 85x5,5m</v>
          </cell>
          <cell r="C4968" t="str">
            <v>Sys. brise-vent à enroulement A 85x5,5m</v>
          </cell>
          <cell r="D4968">
            <v>34265</v>
          </cell>
          <cell r="E4968" t="str">
            <v>P7</v>
          </cell>
          <cell r="F4968">
            <v>870</v>
          </cell>
          <cell r="G4968" t="str">
            <v>Stk</v>
          </cell>
          <cell r="H4968">
            <v>37040.449999999997</v>
          </cell>
        </row>
        <row r="4969">
          <cell r="A4969">
            <v>24689</v>
          </cell>
          <cell r="B4969" t="str">
            <v>Laufschiene gebogen 90°</v>
          </cell>
          <cell r="C4969" t="str">
            <v>Rail de roulement courbé 90°</v>
          </cell>
          <cell r="D4969">
            <v>380</v>
          </cell>
          <cell r="E4969" t="str">
            <v>P7</v>
          </cell>
          <cell r="F4969">
            <v>870</v>
          </cell>
          <cell r="G4969" t="str">
            <v>Stk</v>
          </cell>
          <cell r="H4969">
            <v>410.8</v>
          </cell>
        </row>
        <row r="4970">
          <cell r="A4970">
            <v>24690</v>
          </cell>
          <cell r="B4970" t="str">
            <v>Alu-Doppelkederprofil mit Torrigel</v>
          </cell>
          <cell r="C4970" t="str">
            <v>Profil alu double avec verrouillage</v>
          </cell>
          <cell r="D4970">
            <v>321</v>
          </cell>
          <cell r="E4970" t="str">
            <v>P7</v>
          </cell>
          <cell r="F4970">
            <v>870</v>
          </cell>
          <cell r="G4970" t="str">
            <v>Stk</v>
          </cell>
          <cell r="H4970">
            <v>347</v>
          </cell>
        </row>
        <row r="4971">
          <cell r="A4971">
            <v>24692</v>
          </cell>
          <cell r="B4971" t="str">
            <v>Schiebevorhang bis Höhe 250cm per m2</v>
          </cell>
          <cell r="C4971" t="str">
            <v>Rideau coulissant - 250cm hauteur par m2</v>
          </cell>
          <cell r="D4971">
            <v>88.7</v>
          </cell>
          <cell r="E4971" t="str">
            <v>P7</v>
          </cell>
          <cell r="F4971">
            <v>870</v>
          </cell>
          <cell r="G4971" t="str">
            <v>M2</v>
          </cell>
          <cell r="H4971">
            <v>95.9</v>
          </cell>
        </row>
        <row r="4972">
          <cell r="A4972">
            <v>24693</v>
          </cell>
          <cell r="B4972" t="str">
            <v>Schiebevorhang bis Höhe 300cm per m2</v>
          </cell>
          <cell r="C4972" t="str">
            <v>Rideau coulissant - 300cm hauteur par m2</v>
          </cell>
          <cell r="D4972">
            <v>223</v>
          </cell>
          <cell r="E4972" t="str">
            <v>P7</v>
          </cell>
          <cell r="F4972">
            <v>870</v>
          </cell>
          <cell r="G4972" t="str">
            <v>M2</v>
          </cell>
          <cell r="H4972">
            <v>241.05</v>
          </cell>
        </row>
        <row r="4973">
          <cell r="A4973">
            <v>24694</v>
          </cell>
          <cell r="B4973" t="str">
            <v>Schiebevorhang bis Höhe 350cm per m2</v>
          </cell>
          <cell r="C4973" t="str">
            <v>Rideau coulissant - 350cm hauteur par m2</v>
          </cell>
          <cell r="D4973">
            <v>201</v>
          </cell>
          <cell r="E4973" t="str">
            <v>P7</v>
          </cell>
          <cell r="F4973">
            <v>870</v>
          </cell>
          <cell r="G4973" t="str">
            <v>M2</v>
          </cell>
          <cell r="H4973">
            <v>217.3</v>
          </cell>
        </row>
        <row r="4974">
          <cell r="A4974">
            <v>24695</v>
          </cell>
          <cell r="B4974" t="str">
            <v>Schiebevorhang bis Höhe 400cm per m2</v>
          </cell>
          <cell r="C4974" t="str">
            <v>Rideau coulissant - 400cm hauteur par m2</v>
          </cell>
          <cell r="D4974">
            <v>185</v>
          </cell>
          <cell r="E4974" t="str">
            <v>P7</v>
          </cell>
          <cell r="F4974">
            <v>870</v>
          </cell>
          <cell r="G4974" t="str">
            <v>M2</v>
          </cell>
          <cell r="H4974">
            <v>200</v>
          </cell>
        </row>
        <row r="4975">
          <cell r="A4975">
            <v>24696</v>
          </cell>
          <cell r="B4975" t="str">
            <v>Schiebevorhang bis Höhe 450cm per m2</v>
          </cell>
          <cell r="C4975" t="str">
            <v>Rideau coulissant - 450cm hauteur par m2</v>
          </cell>
          <cell r="D4975">
            <v>172</v>
          </cell>
          <cell r="E4975" t="str">
            <v>P7</v>
          </cell>
          <cell r="F4975">
            <v>870</v>
          </cell>
          <cell r="G4975" t="str">
            <v>M2</v>
          </cell>
          <cell r="H4975">
            <v>185.95</v>
          </cell>
        </row>
        <row r="4976">
          <cell r="A4976">
            <v>24699</v>
          </cell>
          <cell r="B4976" t="str">
            <v>Windenbock für 1 Winde 0.75kW</v>
          </cell>
          <cell r="C4976" t="str">
            <v>Support pour 1 treuil 0.75kW</v>
          </cell>
          <cell r="D4976">
            <v>1246</v>
          </cell>
          <cell r="E4976" t="str">
            <v>P3</v>
          </cell>
          <cell r="F4976">
            <v>413</v>
          </cell>
          <cell r="G4976" t="str">
            <v>Stk</v>
          </cell>
          <cell r="H4976">
            <v>1346.95</v>
          </cell>
        </row>
        <row r="4977">
          <cell r="A4977">
            <v>24700</v>
          </cell>
          <cell r="B4977" t="str">
            <v>Windenbock für 2 Winde 0.55kW</v>
          </cell>
          <cell r="C4977" t="str">
            <v>Support pour 2 treuil 0.55kW</v>
          </cell>
          <cell r="D4977">
            <v>1393</v>
          </cell>
          <cell r="E4977" t="str">
            <v>P3</v>
          </cell>
          <cell r="F4977">
            <v>413</v>
          </cell>
          <cell r="G4977" t="str">
            <v>Stk</v>
          </cell>
          <cell r="H4977">
            <v>1505.85</v>
          </cell>
        </row>
        <row r="4978">
          <cell r="A4978">
            <v>24701</v>
          </cell>
          <cell r="B4978" t="str">
            <v>Windenbock für 1 Winde 0.75kW</v>
          </cell>
          <cell r="C4978" t="str">
            <v>Support pour 1 treuil 0.75kW</v>
          </cell>
          <cell r="D4978">
            <v>1429</v>
          </cell>
          <cell r="E4978" t="str">
            <v>P3</v>
          </cell>
          <cell r="F4978">
            <v>413</v>
          </cell>
          <cell r="G4978" t="str">
            <v>Stk</v>
          </cell>
          <cell r="H4978">
            <v>1544.75</v>
          </cell>
        </row>
        <row r="4979">
          <cell r="A4979">
            <v>24702</v>
          </cell>
          <cell r="B4979" t="str">
            <v>Windenbock für 2 Winde 0.75kW</v>
          </cell>
          <cell r="C4979" t="str">
            <v>Support pour 2 treuil 0.75kW</v>
          </cell>
          <cell r="D4979">
            <v>1521</v>
          </cell>
          <cell r="E4979" t="str">
            <v>P3</v>
          </cell>
          <cell r="F4979">
            <v>413</v>
          </cell>
          <cell r="G4979" t="str">
            <v>Stk</v>
          </cell>
          <cell r="H4979">
            <v>1644.2</v>
          </cell>
        </row>
        <row r="4980">
          <cell r="A4980">
            <v>24706</v>
          </cell>
          <cell r="B4980" t="str">
            <v>Querträger DM 2000 440-480cm</v>
          </cell>
          <cell r="C4980" t="str">
            <v>Traverse DM 2000 440-480cm</v>
          </cell>
          <cell r="D4980">
            <v>3099</v>
          </cell>
          <cell r="E4980" t="str">
            <v>P3</v>
          </cell>
          <cell r="F4980">
            <v>413</v>
          </cell>
          <cell r="G4980" t="str">
            <v>Stk</v>
          </cell>
          <cell r="H4980">
            <v>3350</v>
          </cell>
        </row>
        <row r="4981">
          <cell r="A4981">
            <v>24707</v>
          </cell>
          <cell r="B4981" t="str">
            <v>Querträger DM 2000 480-520cm</v>
          </cell>
          <cell r="C4981" t="str">
            <v>Traverse DM 2000 480-520cm</v>
          </cell>
          <cell r="D4981">
            <v>3319</v>
          </cell>
          <cell r="E4981" t="str">
            <v>P3</v>
          </cell>
          <cell r="F4981">
            <v>413</v>
          </cell>
          <cell r="G4981" t="str">
            <v>Stk</v>
          </cell>
          <cell r="H4981">
            <v>3587.85</v>
          </cell>
        </row>
        <row r="4982">
          <cell r="A4982">
            <v>24708</v>
          </cell>
          <cell r="B4982" t="str">
            <v>Querträger DM 2000 520-560cm</v>
          </cell>
          <cell r="C4982" t="str">
            <v>Traverse DM 2000 520-560cm</v>
          </cell>
          <cell r="D4982">
            <v>3538</v>
          </cell>
          <cell r="E4982" t="str">
            <v>P3</v>
          </cell>
          <cell r="F4982">
            <v>413</v>
          </cell>
          <cell r="G4982" t="str">
            <v>Stk</v>
          </cell>
          <cell r="H4982">
            <v>3824.6</v>
          </cell>
        </row>
        <row r="4983">
          <cell r="A4983">
            <v>24709</v>
          </cell>
          <cell r="B4983" t="str">
            <v>Querträger DM 2000 560-600cm</v>
          </cell>
          <cell r="C4983" t="str">
            <v>Traverse DM 2000 560-600cm</v>
          </cell>
          <cell r="D4983">
            <v>3757</v>
          </cell>
          <cell r="E4983" t="str">
            <v>P3</v>
          </cell>
          <cell r="F4983">
            <v>413</v>
          </cell>
          <cell r="G4983" t="str">
            <v>Stk</v>
          </cell>
          <cell r="H4983">
            <v>4061.3</v>
          </cell>
        </row>
        <row r="4984">
          <cell r="A4984">
            <v>24726</v>
          </cell>
          <cell r="B4984" t="str">
            <v>Ersatzteilset zu Tränkeventil Topaz</v>
          </cell>
          <cell r="C4984" t="str">
            <v>Kit pour valve flotteur type Topaz</v>
          </cell>
          <cell r="D4984">
            <v>76.099999999999994</v>
          </cell>
          <cell r="E4984" t="str">
            <v>P7</v>
          </cell>
          <cell r="F4984">
            <v>365</v>
          </cell>
          <cell r="G4984" t="str">
            <v>Stk</v>
          </cell>
          <cell r="H4984">
            <v>82.25</v>
          </cell>
        </row>
        <row r="4985">
          <cell r="A4985">
            <v>24727</v>
          </cell>
          <cell r="B4985" t="str">
            <v>Frostschutzvorrichtung zu Ventil Topaz</v>
          </cell>
          <cell r="C4985" t="str">
            <v>Contrôle d'antigel p. valve Topaz</v>
          </cell>
          <cell r="D4985">
            <v>20.6</v>
          </cell>
          <cell r="E4985" t="str">
            <v>P7</v>
          </cell>
          <cell r="F4985">
            <v>365</v>
          </cell>
          <cell r="G4985" t="str">
            <v>Stk</v>
          </cell>
          <cell r="H4985">
            <v>22.25</v>
          </cell>
        </row>
        <row r="4986">
          <cell r="A4986">
            <v>24729</v>
          </cell>
          <cell r="B4986" t="str">
            <v>Liegeboxe Universal JV Hochboxe L=160 cm</v>
          </cell>
          <cell r="C4986" t="str">
            <v>Logette Universal JB boxe surélevé L=160</v>
          </cell>
          <cell r="D4986">
            <v>236</v>
          </cell>
          <cell r="E4986" t="str">
            <v>P7</v>
          </cell>
          <cell r="F4986">
            <v>820</v>
          </cell>
          <cell r="G4986" t="str">
            <v>Stk</v>
          </cell>
          <cell r="H4986">
            <v>255.1</v>
          </cell>
        </row>
        <row r="4987">
          <cell r="A4987">
            <v>2473</v>
          </cell>
          <cell r="B4987" t="str">
            <v>Kannengestell-Konsole</v>
          </cell>
          <cell r="C4987" t="str">
            <v>Consoles pour etagere boille</v>
          </cell>
          <cell r="D4987">
            <v>77.599999999999994</v>
          </cell>
          <cell r="E4987" t="str">
            <v>P1</v>
          </cell>
          <cell r="F4987">
            <v>230</v>
          </cell>
          <cell r="G4987" t="str">
            <v>Stk</v>
          </cell>
          <cell r="H4987">
            <v>83.9</v>
          </cell>
        </row>
        <row r="4988">
          <cell r="A4988">
            <v>24731</v>
          </cell>
          <cell r="B4988" t="str">
            <v>Liegeboxe Universal JV Hochboxe L=190 cm</v>
          </cell>
          <cell r="C4988" t="str">
            <v>Logette Universal JB boxe surélevé L=190</v>
          </cell>
          <cell r="D4988">
            <v>244</v>
          </cell>
          <cell r="E4988" t="str">
            <v>P7</v>
          </cell>
          <cell r="F4988">
            <v>820</v>
          </cell>
          <cell r="G4988" t="str">
            <v>Stk</v>
          </cell>
          <cell r="H4988">
            <v>263.75</v>
          </cell>
        </row>
        <row r="4989">
          <cell r="A4989">
            <v>24733</v>
          </cell>
          <cell r="B4989" t="str">
            <v>Liegeboxe Universal JV Hochboxe L=210 cm</v>
          </cell>
          <cell r="C4989" t="str">
            <v>Logette Universal JB boxe surélevé L=210</v>
          </cell>
          <cell r="D4989">
            <v>258</v>
          </cell>
          <cell r="E4989" t="str">
            <v>P7</v>
          </cell>
          <cell r="F4989">
            <v>820</v>
          </cell>
          <cell r="G4989" t="str">
            <v>Stk</v>
          </cell>
          <cell r="H4989">
            <v>278.89999999999998</v>
          </cell>
        </row>
        <row r="4990">
          <cell r="A4990">
            <v>24745</v>
          </cell>
          <cell r="B4990" t="str">
            <v>Boxenrahmen Thurgi 98 L=240 cm</v>
          </cell>
          <cell r="C4990" t="str">
            <v>Logette thurgi 98 L= 240 cm</v>
          </cell>
          <cell r="D4990">
            <v>183</v>
          </cell>
          <cell r="E4990" t="str">
            <v>P7</v>
          </cell>
          <cell r="F4990">
            <v>820</v>
          </cell>
          <cell r="G4990" t="str">
            <v>Stk</v>
          </cell>
          <cell r="H4990">
            <v>197.8</v>
          </cell>
        </row>
        <row r="4991">
          <cell r="A4991">
            <v>24749</v>
          </cell>
          <cell r="B4991" t="str">
            <v>Dachträger freistehend bis 260cm verz.</v>
          </cell>
          <cell r="C4991" t="str">
            <v>Galerie de toit autoport. 260cm zinquée</v>
          </cell>
          <cell r="D4991">
            <v>1847</v>
          </cell>
          <cell r="E4991" t="str">
            <v>P7</v>
          </cell>
          <cell r="F4991">
            <v>820</v>
          </cell>
          <cell r="G4991" t="str">
            <v>Stk</v>
          </cell>
          <cell r="H4991">
            <v>1996.6</v>
          </cell>
        </row>
        <row r="4992">
          <cell r="A4992">
            <v>24849</v>
          </cell>
          <cell r="B4992" t="str">
            <v>Querträger DM 16cm 200-240cm auf GM</v>
          </cell>
          <cell r="C4992" t="str">
            <v>Traverse DM 16cm 200-240cm sur Natte</v>
          </cell>
          <cell r="D4992">
            <v>784</v>
          </cell>
          <cell r="E4992" t="str">
            <v>P3</v>
          </cell>
          <cell r="F4992">
            <v>413</v>
          </cell>
          <cell r="G4992" t="str">
            <v>Stk</v>
          </cell>
          <cell r="H4992">
            <v>847.5</v>
          </cell>
        </row>
        <row r="4993">
          <cell r="A4993">
            <v>248491</v>
          </cell>
          <cell r="B4993" t="str">
            <v>Fuss links zu Querträger DM 16 ROH</v>
          </cell>
          <cell r="C4993" t="str">
            <v>Pied gauche pour traverse DM 16 noir</v>
          </cell>
          <cell r="D4993">
            <v>106</v>
          </cell>
          <cell r="E4993" t="str">
            <v>P3</v>
          </cell>
          <cell r="F4993">
            <v>413</v>
          </cell>
          <cell r="G4993" t="str">
            <v>Stk</v>
          </cell>
          <cell r="H4993">
            <v>114.6</v>
          </cell>
        </row>
        <row r="4994">
          <cell r="A4994">
            <v>248492</v>
          </cell>
          <cell r="B4994" t="str">
            <v>Fuss rechts zu Querträger DM 16 roh</v>
          </cell>
          <cell r="C4994" t="str">
            <v>Pied droite pour traverse DM 16 noir</v>
          </cell>
          <cell r="D4994">
            <v>106</v>
          </cell>
          <cell r="E4994" t="str">
            <v>P3</v>
          </cell>
          <cell r="F4994">
            <v>413</v>
          </cell>
          <cell r="G4994" t="str">
            <v>Stk</v>
          </cell>
          <cell r="H4994">
            <v>114.6</v>
          </cell>
        </row>
        <row r="4995">
          <cell r="A4995">
            <v>24850</v>
          </cell>
          <cell r="B4995" t="str">
            <v>Querträger DM 16cm 240-280cm auf GM</v>
          </cell>
          <cell r="C4995" t="str">
            <v>Traverse DM 16cm 240-280cm sur Natte</v>
          </cell>
          <cell r="D4995">
            <v>835</v>
          </cell>
          <cell r="E4995" t="str">
            <v>P3</v>
          </cell>
          <cell r="F4995">
            <v>413</v>
          </cell>
          <cell r="G4995" t="str">
            <v>Stk</v>
          </cell>
          <cell r="H4995">
            <v>902.65</v>
          </cell>
        </row>
        <row r="4996">
          <cell r="A4996">
            <v>24851</v>
          </cell>
          <cell r="B4996" t="str">
            <v>Querträger DM 16cm 280-320cm auf GM</v>
          </cell>
          <cell r="C4996" t="str">
            <v>Traverse DM 16cm 280-320cm sur Natte</v>
          </cell>
          <cell r="D4996">
            <v>871</v>
          </cell>
          <cell r="E4996" t="str">
            <v>P3</v>
          </cell>
          <cell r="F4996">
            <v>413</v>
          </cell>
          <cell r="G4996" t="str">
            <v>Stk</v>
          </cell>
          <cell r="H4996">
            <v>941.55</v>
          </cell>
        </row>
        <row r="4997">
          <cell r="A4997">
            <v>24852</v>
          </cell>
          <cell r="B4997" t="str">
            <v>Querträger DM 16cm 320-360cm auf GM</v>
          </cell>
          <cell r="C4997" t="str">
            <v>Traverse DM 16cm 320-360cm sur Natte</v>
          </cell>
          <cell r="D4997">
            <v>918</v>
          </cell>
          <cell r="E4997" t="str">
            <v>P3</v>
          </cell>
          <cell r="F4997">
            <v>413</v>
          </cell>
          <cell r="G4997" t="str">
            <v>Stk</v>
          </cell>
          <cell r="H4997">
            <v>992.35</v>
          </cell>
        </row>
        <row r="4998">
          <cell r="A4998">
            <v>24853</v>
          </cell>
          <cell r="B4998" t="str">
            <v>Querträger DM 16cm 360-400cm auf GM</v>
          </cell>
          <cell r="C4998" t="str">
            <v>Traverse DM 16cm 360-400cm sur Natte</v>
          </cell>
          <cell r="D4998">
            <v>982</v>
          </cell>
          <cell r="E4998" t="str">
            <v>P3</v>
          </cell>
          <cell r="F4998">
            <v>413</v>
          </cell>
          <cell r="G4998" t="str">
            <v>Stk</v>
          </cell>
          <cell r="H4998">
            <v>1061.55</v>
          </cell>
        </row>
        <row r="4999">
          <cell r="A4999">
            <v>24854</v>
          </cell>
          <cell r="B4999" t="str">
            <v>Querträger DM 16cm 400-440cm auf GM</v>
          </cell>
          <cell r="C4999" t="str">
            <v>Traverse DM 16cm 400-440cm sur Natte</v>
          </cell>
          <cell r="D4999">
            <v>1079</v>
          </cell>
          <cell r="E4999" t="str">
            <v>P3</v>
          </cell>
          <cell r="F4999">
            <v>413</v>
          </cell>
          <cell r="G4999" t="str">
            <v>Stk</v>
          </cell>
          <cell r="H4999">
            <v>1166.4000000000001</v>
          </cell>
        </row>
        <row r="5000">
          <cell r="A5000">
            <v>24942</v>
          </cell>
          <cell r="B5000" t="str">
            <v>Rolltor mit Alu-Profil 600 x 250 cm</v>
          </cell>
          <cell r="C5000" t="str">
            <v>Porte roulante avec profil alu 600x250cm</v>
          </cell>
          <cell r="D5000">
            <v>4119</v>
          </cell>
          <cell r="E5000" t="str">
            <v>P7</v>
          </cell>
          <cell r="F5000">
            <v>870</v>
          </cell>
          <cell r="G5000" t="str">
            <v>Stk</v>
          </cell>
          <cell r="H5000">
            <v>4452.6499999999996</v>
          </cell>
        </row>
        <row r="5001">
          <cell r="A5001">
            <v>24943</v>
          </cell>
          <cell r="B5001" t="str">
            <v>Rolltor mit Alu-Profil 650 x 250 cm</v>
          </cell>
          <cell r="C5001" t="str">
            <v>Porte roulante avec profil alu 650x250cm</v>
          </cell>
          <cell r="D5001">
            <v>4547</v>
          </cell>
          <cell r="E5001" t="str">
            <v>P7</v>
          </cell>
          <cell r="F5001">
            <v>870</v>
          </cell>
          <cell r="G5001" t="str">
            <v>Stk</v>
          </cell>
          <cell r="H5001">
            <v>4915.3</v>
          </cell>
        </row>
        <row r="5002">
          <cell r="A5002">
            <v>24944</v>
          </cell>
          <cell r="B5002" t="str">
            <v>Rolltor mit Alu-Profil 700 x 250 cm</v>
          </cell>
          <cell r="C5002" t="str">
            <v>Porte roulante avec profil alu 700x250cm</v>
          </cell>
          <cell r="D5002">
            <v>4975</v>
          </cell>
          <cell r="E5002" t="str">
            <v>P7</v>
          </cell>
          <cell r="F5002">
            <v>870</v>
          </cell>
          <cell r="G5002" t="str">
            <v>Stk</v>
          </cell>
          <cell r="H5002">
            <v>5378</v>
          </cell>
        </row>
        <row r="5003">
          <cell r="A5003">
            <v>24948</v>
          </cell>
          <cell r="B5003" t="str">
            <v>Rolltor mit Alu-Profil 600 x 300 cm</v>
          </cell>
          <cell r="C5003" t="str">
            <v>Porte roulante avec profil alu 600x300cm</v>
          </cell>
          <cell r="D5003">
            <v>4410</v>
          </cell>
          <cell r="E5003" t="str">
            <v>P7</v>
          </cell>
          <cell r="F5003">
            <v>870</v>
          </cell>
          <cell r="G5003" t="str">
            <v>Stk</v>
          </cell>
          <cell r="H5003">
            <v>4767.2</v>
          </cell>
        </row>
        <row r="5004">
          <cell r="A5004">
            <v>24949</v>
          </cell>
          <cell r="B5004" t="str">
            <v>Rolltor mit Alu-Profil 650 x 300 cm</v>
          </cell>
          <cell r="C5004" t="str">
            <v>Porte roulante avec profil alu 650x300cm</v>
          </cell>
          <cell r="D5004">
            <v>4865</v>
          </cell>
          <cell r="E5004" t="str">
            <v>P7</v>
          </cell>
          <cell r="F5004">
            <v>870</v>
          </cell>
          <cell r="G5004" t="str">
            <v>Stk</v>
          </cell>
          <cell r="H5004">
            <v>5259.05</v>
          </cell>
        </row>
        <row r="5005">
          <cell r="A5005">
            <v>24950</v>
          </cell>
          <cell r="B5005" t="str">
            <v>Rolltor mit Alu-Profil 700 x 300 cm</v>
          </cell>
          <cell r="C5005" t="str">
            <v>Porte roulante avec profil alu 700x300cm</v>
          </cell>
          <cell r="D5005">
            <v>5318</v>
          </cell>
          <cell r="E5005" t="str">
            <v>P7</v>
          </cell>
          <cell r="F5005">
            <v>870</v>
          </cell>
          <cell r="G5005" t="str">
            <v>Stk</v>
          </cell>
          <cell r="H5005">
            <v>5748.75</v>
          </cell>
        </row>
        <row r="5006">
          <cell r="A5006">
            <v>24954</v>
          </cell>
          <cell r="B5006" t="str">
            <v>Rolltor mit Alu-Profil 600 x 350 cm</v>
          </cell>
          <cell r="C5006" t="str">
            <v>Porte roulante avec profil alu 600x350cm</v>
          </cell>
          <cell r="D5006">
            <v>4609</v>
          </cell>
          <cell r="E5006" t="str">
            <v>P7</v>
          </cell>
          <cell r="F5006">
            <v>870</v>
          </cell>
          <cell r="G5006" t="str">
            <v>Stk</v>
          </cell>
          <cell r="H5006">
            <v>4982.3500000000004</v>
          </cell>
        </row>
        <row r="5007">
          <cell r="A5007">
            <v>24955</v>
          </cell>
          <cell r="B5007" t="str">
            <v>Rolltor mit Alu-Profil 650 x 350 cm</v>
          </cell>
          <cell r="C5007" t="str">
            <v>Porte roulante avec profil alu 650x350cm</v>
          </cell>
          <cell r="D5007">
            <v>5081</v>
          </cell>
          <cell r="E5007" t="str">
            <v>P7</v>
          </cell>
          <cell r="F5007">
            <v>870</v>
          </cell>
          <cell r="G5007" t="str">
            <v>Stk</v>
          </cell>
          <cell r="H5007">
            <v>5492.55</v>
          </cell>
        </row>
        <row r="5008">
          <cell r="A5008">
            <v>24956</v>
          </cell>
          <cell r="B5008" t="str">
            <v>Rolltor mit Alu-Profil 700 x 350 cm</v>
          </cell>
          <cell r="C5008" t="str">
            <v>Porte roulante avec profil alu 700x350cm</v>
          </cell>
          <cell r="D5008">
            <v>5552</v>
          </cell>
          <cell r="E5008" t="str">
            <v>P7</v>
          </cell>
          <cell r="F5008">
            <v>870</v>
          </cell>
          <cell r="G5008" t="str">
            <v>Stk</v>
          </cell>
          <cell r="H5008">
            <v>6001.7</v>
          </cell>
        </row>
        <row r="5009">
          <cell r="A5009">
            <v>24960</v>
          </cell>
          <cell r="B5009" t="str">
            <v>Rolltor mit Alu-Profil 600 x 400 cm</v>
          </cell>
          <cell r="C5009" t="str">
            <v>Porte roulante avec profil alu 600x400cm</v>
          </cell>
          <cell r="D5009">
            <v>4922</v>
          </cell>
          <cell r="E5009" t="str">
            <v>P7</v>
          </cell>
          <cell r="F5009">
            <v>870</v>
          </cell>
          <cell r="G5009" t="str">
            <v>Stk</v>
          </cell>
          <cell r="H5009">
            <v>5320.7</v>
          </cell>
        </row>
        <row r="5010">
          <cell r="A5010">
            <v>24961</v>
          </cell>
          <cell r="B5010" t="str">
            <v>Rolltor mit Alu-Profil 650 x 400 cm</v>
          </cell>
          <cell r="C5010" t="str">
            <v>Porte roulante avec profil alu 650x400cm</v>
          </cell>
          <cell r="D5010">
            <v>5419</v>
          </cell>
          <cell r="E5010" t="str">
            <v>P7</v>
          </cell>
          <cell r="F5010">
            <v>870</v>
          </cell>
          <cell r="G5010" t="str">
            <v>Stk</v>
          </cell>
          <cell r="H5010">
            <v>5857.95</v>
          </cell>
        </row>
        <row r="5011">
          <cell r="A5011">
            <v>24962</v>
          </cell>
          <cell r="B5011" t="str">
            <v>Rolltor mit Alu-Profil 700 x 400 cm</v>
          </cell>
          <cell r="C5011" t="str">
            <v>Porte roulante avec profil alu 700x400cm</v>
          </cell>
          <cell r="D5011">
            <v>5916</v>
          </cell>
          <cell r="E5011" t="str">
            <v>P7</v>
          </cell>
          <cell r="F5011">
            <v>870</v>
          </cell>
          <cell r="G5011" t="str">
            <v>Stk</v>
          </cell>
          <cell r="H5011">
            <v>6395.2</v>
          </cell>
        </row>
        <row r="5012">
          <cell r="A5012">
            <v>24966</v>
          </cell>
          <cell r="B5012" t="str">
            <v>Rolltor mit Alu-Profil 600 x 450 cm</v>
          </cell>
          <cell r="C5012" t="str">
            <v>Porte roulante avec profil alu 600x450cm</v>
          </cell>
          <cell r="D5012">
            <v>5240</v>
          </cell>
          <cell r="E5012" t="str">
            <v>P7</v>
          </cell>
          <cell r="F5012">
            <v>870</v>
          </cell>
          <cell r="G5012" t="str">
            <v>Stk</v>
          </cell>
          <cell r="H5012">
            <v>5664.45</v>
          </cell>
        </row>
        <row r="5013">
          <cell r="A5013">
            <v>24967</v>
          </cell>
          <cell r="B5013" t="str">
            <v>Rolltor mit Alu-Profil 650 x 450 cm</v>
          </cell>
          <cell r="C5013" t="str">
            <v>Porte roulante avec profil alu 650x450cm</v>
          </cell>
          <cell r="D5013">
            <v>5761</v>
          </cell>
          <cell r="E5013" t="str">
            <v>P7</v>
          </cell>
          <cell r="F5013">
            <v>870</v>
          </cell>
          <cell r="G5013" t="str">
            <v>Stk</v>
          </cell>
          <cell r="H5013">
            <v>6227.65</v>
          </cell>
        </row>
        <row r="5014">
          <cell r="A5014">
            <v>24968</v>
          </cell>
          <cell r="B5014" t="str">
            <v>Rolltor mit Alu-Profil 700 x 450 cm</v>
          </cell>
          <cell r="C5014" t="str">
            <v>Porte roulante avec profil alu 700x450cm</v>
          </cell>
          <cell r="D5014">
            <v>6285</v>
          </cell>
          <cell r="E5014" t="str">
            <v>P7</v>
          </cell>
          <cell r="F5014">
            <v>870</v>
          </cell>
          <cell r="G5014" t="str">
            <v>Stk</v>
          </cell>
          <cell r="H5014">
            <v>6794.1</v>
          </cell>
        </row>
        <row r="5015">
          <cell r="A5015">
            <v>24972</v>
          </cell>
          <cell r="B5015" t="str">
            <v>Rolltor mit Alu-Profil 600 x 500 cm</v>
          </cell>
          <cell r="C5015" t="str">
            <v>Porte roulante avec profil alu 600x500cm</v>
          </cell>
          <cell r="D5015">
            <v>5426</v>
          </cell>
          <cell r="E5015" t="str">
            <v>P7</v>
          </cell>
          <cell r="F5015">
            <v>870</v>
          </cell>
          <cell r="G5015" t="str">
            <v>Stk</v>
          </cell>
          <cell r="H5015">
            <v>5865.5</v>
          </cell>
        </row>
        <row r="5016">
          <cell r="A5016">
            <v>24973</v>
          </cell>
          <cell r="B5016" t="str">
            <v>Rolltor mit Alu-Profil 650 x 500 cm</v>
          </cell>
          <cell r="C5016" t="str">
            <v>Porte roulante avec profil alu 650x500cm</v>
          </cell>
          <cell r="D5016">
            <v>5964</v>
          </cell>
          <cell r="E5016" t="str">
            <v>P7</v>
          </cell>
          <cell r="F5016">
            <v>870</v>
          </cell>
          <cell r="G5016" t="str">
            <v>Stk</v>
          </cell>
          <cell r="H5016">
            <v>6447.1</v>
          </cell>
        </row>
        <row r="5017">
          <cell r="A5017">
            <v>24974</v>
          </cell>
          <cell r="B5017" t="str">
            <v>Rolltor mit Alu-Profil 700 x 500 cm</v>
          </cell>
          <cell r="C5017" t="str">
            <v>Porte roulante avec profil alu 700x500cm</v>
          </cell>
          <cell r="D5017">
            <v>6501</v>
          </cell>
          <cell r="E5017" t="str">
            <v>P7</v>
          </cell>
          <cell r="F5017">
            <v>870</v>
          </cell>
          <cell r="G5017" t="str">
            <v>Stk</v>
          </cell>
          <cell r="H5017">
            <v>7027.6</v>
          </cell>
        </row>
        <row r="5018">
          <cell r="A5018">
            <v>24978</v>
          </cell>
          <cell r="B5018" t="str">
            <v>Rolltor mit Alu-Profil 600 x 550 cm</v>
          </cell>
          <cell r="C5018" t="str">
            <v>Porte roulante avec profil alu 600x550cm</v>
          </cell>
          <cell r="D5018">
            <v>6236</v>
          </cell>
          <cell r="E5018" t="str">
            <v>P7</v>
          </cell>
          <cell r="F5018">
            <v>870</v>
          </cell>
          <cell r="G5018" t="str">
            <v>Stk</v>
          </cell>
          <cell r="H5018">
            <v>6741.1</v>
          </cell>
        </row>
        <row r="5019">
          <cell r="A5019">
            <v>24979</v>
          </cell>
          <cell r="B5019" t="str">
            <v>Rolltor mit Alu-Profil 650 x 550 cm</v>
          </cell>
          <cell r="C5019" t="str">
            <v>Porte roulante avec profil alu 650x550cm</v>
          </cell>
          <cell r="D5019">
            <v>6841</v>
          </cell>
          <cell r="E5019" t="str">
            <v>P7</v>
          </cell>
          <cell r="F5019">
            <v>870</v>
          </cell>
          <cell r="G5019" t="str">
            <v>Stk</v>
          </cell>
          <cell r="H5019">
            <v>7395.1</v>
          </cell>
        </row>
        <row r="5020">
          <cell r="A5020">
            <v>24980</v>
          </cell>
          <cell r="B5020" t="str">
            <v>Rolltor mit Alu-Profil 700 x 550 cm</v>
          </cell>
          <cell r="C5020" t="str">
            <v>Porte roulante avec profil alu 700x550cm</v>
          </cell>
          <cell r="D5020">
            <v>7448</v>
          </cell>
          <cell r="E5020" t="str">
            <v>P7</v>
          </cell>
          <cell r="F5020">
            <v>870</v>
          </cell>
          <cell r="G5020" t="str">
            <v>Stk</v>
          </cell>
          <cell r="H5020">
            <v>8051.3</v>
          </cell>
        </row>
        <row r="5021">
          <cell r="A5021">
            <v>24984</v>
          </cell>
          <cell r="B5021" t="str">
            <v>Rolltor mit Alu-Profil 600 x 600 cm</v>
          </cell>
          <cell r="C5021" t="str">
            <v>Porte roulante avec profil alu 600x600cm</v>
          </cell>
          <cell r="D5021">
            <v>6428</v>
          </cell>
          <cell r="E5021" t="str">
            <v>P7</v>
          </cell>
          <cell r="F5021">
            <v>870</v>
          </cell>
          <cell r="G5021" t="str">
            <v>Stk</v>
          </cell>
          <cell r="H5021">
            <v>6948.65</v>
          </cell>
        </row>
        <row r="5022">
          <cell r="A5022">
            <v>24985</v>
          </cell>
          <cell r="B5022" t="str">
            <v>Rolltor mit Alu-Profil 650 x 600 cm</v>
          </cell>
          <cell r="C5022" t="str">
            <v>Porte roulante avec profil alu 650x600cm</v>
          </cell>
          <cell r="D5022">
            <v>7046</v>
          </cell>
          <cell r="E5022" t="str">
            <v>P7</v>
          </cell>
          <cell r="F5022">
            <v>870</v>
          </cell>
          <cell r="G5022" t="str">
            <v>Stk</v>
          </cell>
          <cell r="H5022">
            <v>7616.75</v>
          </cell>
        </row>
        <row r="5023">
          <cell r="A5023">
            <v>24986</v>
          </cell>
          <cell r="B5023" t="str">
            <v>Rolltor mit Alu-Profil 700 x 600 cm</v>
          </cell>
          <cell r="C5023" t="str">
            <v>Porte roulante avec profil alu 700x600cm</v>
          </cell>
          <cell r="D5023">
            <v>7669</v>
          </cell>
          <cell r="E5023" t="str">
            <v>P7</v>
          </cell>
          <cell r="F5023">
            <v>870</v>
          </cell>
          <cell r="G5023" t="str">
            <v>Stk</v>
          </cell>
          <cell r="H5023">
            <v>8290.2000000000007</v>
          </cell>
        </row>
        <row r="5024">
          <cell r="A5024">
            <v>25043</v>
          </cell>
          <cell r="B5024" t="str">
            <v>Eckschelle 1 1/2 Zoll</v>
          </cell>
          <cell r="C5024" t="str">
            <v>Bride équerre 1 1/2 pouce</v>
          </cell>
          <cell r="D5024">
            <v>8.65</v>
          </cell>
          <cell r="E5024" t="str">
            <v>P7</v>
          </cell>
          <cell r="F5024">
            <v>860</v>
          </cell>
          <cell r="G5024" t="str">
            <v>Stk</v>
          </cell>
          <cell r="H5024">
            <v>9.35</v>
          </cell>
        </row>
        <row r="5025">
          <cell r="A5025">
            <v>25053</v>
          </cell>
          <cell r="B5025" t="str">
            <v>Eckschelle 2 Zoll</v>
          </cell>
          <cell r="C5025" t="str">
            <v>Bride équerre 2 pouce</v>
          </cell>
          <cell r="D5025">
            <v>10.55</v>
          </cell>
          <cell r="E5025" t="str">
            <v>P7</v>
          </cell>
          <cell r="F5025">
            <v>860</v>
          </cell>
          <cell r="G5025" t="str">
            <v>Stk</v>
          </cell>
          <cell r="H5025">
            <v>11.4</v>
          </cell>
        </row>
        <row r="5026">
          <cell r="A5026">
            <v>25070</v>
          </cell>
          <cell r="B5026" t="str">
            <v>Seilschutz CN Winde 0.55kW Bodenmontage</v>
          </cell>
          <cell r="C5026" t="str">
            <v>Couverture pour treuil 0.55kW parterre</v>
          </cell>
          <cell r="D5026">
            <v>820</v>
          </cell>
          <cell r="E5026" t="str">
            <v>P3</v>
          </cell>
          <cell r="F5026">
            <v>413</v>
          </cell>
          <cell r="G5026" t="str">
            <v>Stk</v>
          </cell>
          <cell r="H5026">
            <v>886.4</v>
          </cell>
        </row>
        <row r="5027">
          <cell r="A5027">
            <v>25071</v>
          </cell>
          <cell r="B5027" t="str">
            <v>Mittelteilpl. DM GM Prof.41/65/4 Seil u.</v>
          </cell>
          <cell r="C5027" t="str">
            <v>Chariot DM Natte Prof.41/65/4 cable s.</v>
          </cell>
          <cell r="D5027">
            <v>1246</v>
          </cell>
          <cell r="E5027" t="str">
            <v>P3</v>
          </cell>
          <cell r="F5027">
            <v>413</v>
          </cell>
          <cell r="G5027" t="str">
            <v>Stk</v>
          </cell>
          <cell r="H5027">
            <v>1346.95</v>
          </cell>
        </row>
        <row r="5028">
          <cell r="A5028">
            <v>25073</v>
          </cell>
          <cell r="B5028" t="str">
            <v>Mittelteilpl. DM GM Prof.41/40/4 Seil u.</v>
          </cell>
          <cell r="C5028" t="str">
            <v>Chariot DM Natte Prof.41/40/4 cable s.</v>
          </cell>
          <cell r="D5028">
            <v>1246</v>
          </cell>
          <cell r="E5028" t="str">
            <v>P3</v>
          </cell>
          <cell r="F5028">
            <v>413</v>
          </cell>
          <cell r="G5028" t="str">
            <v>Stk</v>
          </cell>
          <cell r="H5028">
            <v>1346.95</v>
          </cell>
        </row>
        <row r="5029">
          <cell r="A5029">
            <v>25075</v>
          </cell>
          <cell r="B5029" t="str">
            <v>Mittelteilpl. DM GM Prof.41/65/4 Seil u.</v>
          </cell>
          <cell r="C5029" t="str">
            <v>Chariot DM Natte Prof.41/65/4 cable s.</v>
          </cell>
          <cell r="D5029">
            <v>1246</v>
          </cell>
          <cell r="E5029" t="str">
            <v>P3</v>
          </cell>
          <cell r="F5029">
            <v>413</v>
          </cell>
          <cell r="G5029" t="str">
            <v>Stk</v>
          </cell>
          <cell r="H5029">
            <v>1346.95</v>
          </cell>
        </row>
        <row r="5030">
          <cell r="A5030">
            <v>25077</v>
          </cell>
          <cell r="B5030" t="str">
            <v>Mittelteilpl. DM GM Prof.41/40/4 Seil u.</v>
          </cell>
          <cell r="C5030" t="str">
            <v>Chariot DM Natte Prof.41/40/4 cable s.</v>
          </cell>
          <cell r="D5030">
            <v>1246</v>
          </cell>
          <cell r="E5030" t="str">
            <v>P3</v>
          </cell>
          <cell r="F5030">
            <v>413</v>
          </cell>
          <cell r="G5030" t="str">
            <v>Stk</v>
          </cell>
          <cell r="H5030">
            <v>1346.95</v>
          </cell>
        </row>
        <row r="5031">
          <cell r="A5031">
            <v>251</v>
          </cell>
          <cell r="B5031" t="str">
            <v>Spez Melken Schafe/Ziegen Gebrauchtware</v>
          </cell>
          <cell r="C5031" t="str">
            <v>spec.</v>
          </cell>
          <cell r="D5031">
            <v>0.05</v>
          </cell>
          <cell r="F5031">
            <v>251</v>
          </cell>
          <cell r="G5031" t="str">
            <v>Stk</v>
          </cell>
          <cell r="H5031">
            <v>0.05</v>
          </cell>
        </row>
        <row r="5032">
          <cell r="A5032">
            <v>252110101</v>
          </cell>
          <cell r="B5032" t="str">
            <v>Mutter 1/2in verz.</v>
          </cell>
          <cell r="C5032" t="str">
            <v>Nut 1/2pouce Hexagon galv RSK 1321181</v>
          </cell>
          <cell r="D5032">
            <v>15.2</v>
          </cell>
          <cell r="E5032" t="str">
            <v>P4</v>
          </cell>
          <cell r="F5032">
            <v>594</v>
          </cell>
          <cell r="G5032" t="str">
            <v>Stk</v>
          </cell>
          <cell r="H5032">
            <v>16.45</v>
          </cell>
        </row>
        <row r="5033">
          <cell r="A5033">
            <v>252310515</v>
          </cell>
          <cell r="B5033" t="str">
            <v>Bogen 45Grad 3/8in I-A verz</v>
          </cell>
          <cell r="C5033" t="str">
            <v>Coude 45° rampe lavage family</v>
          </cell>
          <cell r="D5033">
            <v>6.25</v>
          </cell>
          <cell r="E5033" t="str">
            <v>P4</v>
          </cell>
          <cell r="F5033">
            <v>292</v>
          </cell>
          <cell r="G5033" t="str">
            <v>Stk</v>
          </cell>
          <cell r="H5033">
            <v>6.75</v>
          </cell>
        </row>
        <row r="5034">
          <cell r="A5034">
            <v>253</v>
          </cell>
          <cell r="B5034" t="str">
            <v>Schafe / Ziegen</v>
          </cell>
          <cell r="C5034" t="str">
            <v>Brebis / chèvres</v>
          </cell>
          <cell r="D5034">
            <v>0.05</v>
          </cell>
          <cell r="F5034">
            <v>251</v>
          </cell>
          <cell r="G5034" t="str">
            <v>Stk</v>
          </cell>
          <cell r="H5034">
            <v>0.05</v>
          </cell>
        </row>
        <row r="5035">
          <cell r="A5035">
            <v>254435</v>
          </cell>
          <cell r="B5035" t="str">
            <v>Sensor Induktiv Endabschaltung Entmist.</v>
          </cell>
          <cell r="C5035" t="str">
            <v>Capteur inducatif</v>
          </cell>
          <cell r="D5035">
            <v>567</v>
          </cell>
          <cell r="E5035" t="str">
            <v>P3</v>
          </cell>
          <cell r="F5035">
            <v>413</v>
          </cell>
          <cell r="G5035" t="str">
            <v>Stk</v>
          </cell>
          <cell r="H5035">
            <v>612.95000000000005</v>
          </cell>
        </row>
        <row r="5036">
          <cell r="A5036">
            <v>25500</v>
          </cell>
          <cell r="B5036" t="str">
            <v>6-KT Mutter M 20x1.5 DIN 439 B 0.5V</v>
          </cell>
          <cell r="C5036" t="str">
            <v>Ecrous 6-pans M 20x1.5 DIN 439B 0.5 Z</v>
          </cell>
          <cell r="D5036">
            <v>10.8</v>
          </cell>
          <cell r="E5036" t="str">
            <v>P4</v>
          </cell>
          <cell r="F5036">
            <v>491</v>
          </cell>
          <cell r="G5036" t="str">
            <v>Stk</v>
          </cell>
          <cell r="H5036">
            <v>11.65</v>
          </cell>
        </row>
        <row r="5037">
          <cell r="A5037">
            <v>256320</v>
          </cell>
          <cell r="B5037" t="str">
            <v>Gummipuffer für Unterteil MC3 o.TT II</v>
          </cell>
          <cell r="C5037" t="str">
            <v>Talon caoutchouc griffe MC3 HD</v>
          </cell>
          <cell r="D5037">
            <v>26.3</v>
          </cell>
          <cell r="E5037" t="str">
            <v>P4</v>
          </cell>
          <cell r="F5037">
            <v>194</v>
          </cell>
          <cell r="G5037" t="str">
            <v>Stk</v>
          </cell>
          <cell r="H5037">
            <v>28.45</v>
          </cell>
        </row>
        <row r="5038">
          <cell r="A5038">
            <v>2564500</v>
          </cell>
          <cell r="B5038" t="str">
            <v>Koppelstück</v>
          </cell>
          <cell r="C5038" t="str">
            <v>Tubulure plexi noire D10/15</v>
          </cell>
          <cell r="D5038">
            <v>19.3</v>
          </cell>
          <cell r="E5038" t="str">
            <v>P4</v>
          </cell>
          <cell r="F5038">
            <v>295</v>
          </cell>
          <cell r="G5038" t="str">
            <v>Stk</v>
          </cell>
          <cell r="H5038">
            <v>20.85</v>
          </cell>
        </row>
        <row r="5039">
          <cell r="A5039">
            <v>2570700</v>
          </cell>
          <cell r="B5039" t="str">
            <v>Schlauchabzuggabel</v>
          </cell>
          <cell r="C5039" t="str">
            <v>Fourchette démontage tuyaux</v>
          </cell>
          <cell r="D5039">
            <v>25.3</v>
          </cell>
          <cell r="E5039" t="str">
            <v>P4</v>
          </cell>
          <cell r="F5039">
            <v>935</v>
          </cell>
          <cell r="G5039" t="str">
            <v>Stk</v>
          </cell>
          <cell r="H5039">
            <v>27.35</v>
          </cell>
        </row>
        <row r="5040">
          <cell r="A5040">
            <v>2571600</v>
          </cell>
          <cell r="B5040" t="str">
            <v>Schauglas</v>
          </cell>
          <cell r="C5040" t="str">
            <v>Verre indicateur</v>
          </cell>
          <cell r="D5040">
            <v>7.4</v>
          </cell>
          <cell r="E5040" t="str">
            <v>P4</v>
          </cell>
          <cell r="F5040">
            <v>194</v>
          </cell>
          <cell r="G5040" t="str">
            <v>Stk</v>
          </cell>
          <cell r="H5040">
            <v>8</v>
          </cell>
        </row>
        <row r="5041">
          <cell r="A5041">
            <v>2571700</v>
          </cell>
          <cell r="B5041" t="str">
            <v>Ring CN für Servicearm</v>
          </cell>
          <cell r="C5041" t="str">
            <v>Anneau de serrage</v>
          </cell>
          <cell r="D5041">
            <v>14.8</v>
          </cell>
          <cell r="E5041" t="str">
            <v>P4</v>
          </cell>
          <cell r="F5041">
            <v>194</v>
          </cell>
          <cell r="G5041" t="str">
            <v>Stk</v>
          </cell>
          <cell r="H5041">
            <v>16</v>
          </cell>
        </row>
        <row r="5042">
          <cell r="A5042">
            <v>258601</v>
          </cell>
          <cell r="B5042" t="str">
            <v>ALU-Deckleiste 30 mm Länge 6500mm</v>
          </cell>
          <cell r="C5042" t="str">
            <v>ALU-Couvre joints 30 mm longeur 6500mm</v>
          </cell>
          <cell r="D5042">
            <v>74.25</v>
          </cell>
          <cell r="E5042" t="str">
            <v>P3</v>
          </cell>
          <cell r="F5042">
            <v>370</v>
          </cell>
          <cell r="G5042" t="str">
            <v>Stk</v>
          </cell>
          <cell r="H5042">
            <v>80.25</v>
          </cell>
        </row>
        <row r="5043">
          <cell r="A5043">
            <v>26008322</v>
          </cell>
          <cell r="B5043" t="str">
            <v>Ventilfeder</v>
          </cell>
          <cell r="C5043" t="str">
            <v>Ressort valve servo</v>
          </cell>
          <cell r="D5043">
            <v>19</v>
          </cell>
          <cell r="E5043" t="str">
            <v>P4</v>
          </cell>
          <cell r="F5043">
            <v>291</v>
          </cell>
          <cell r="G5043" t="str">
            <v>Stk</v>
          </cell>
          <cell r="H5043">
            <v>20.55</v>
          </cell>
        </row>
        <row r="5044">
          <cell r="A5044">
            <v>26008330</v>
          </cell>
          <cell r="B5044" t="str">
            <v>Feder für Iso-Luftanschluss</v>
          </cell>
          <cell r="C5044" t="str">
            <v>Ressort fermet.rob.tappy</v>
          </cell>
          <cell r="D5044">
            <v>14.3</v>
          </cell>
          <cell r="E5044" t="str">
            <v>P4</v>
          </cell>
          <cell r="F5044">
            <v>291</v>
          </cell>
          <cell r="G5044" t="str">
            <v>Stk</v>
          </cell>
          <cell r="H5044">
            <v>15.45</v>
          </cell>
        </row>
        <row r="5045">
          <cell r="A5045">
            <v>26008331</v>
          </cell>
          <cell r="B5045" t="str">
            <v>Feder Haltekreis</v>
          </cell>
          <cell r="C5045" t="str">
            <v>Ressort</v>
          </cell>
          <cell r="D5045">
            <v>5.05</v>
          </cell>
          <cell r="E5045" t="str">
            <v>P4</v>
          </cell>
          <cell r="F5045">
            <v>967</v>
          </cell>
          <cell r="G5045" t="str">
            <v>Stk</v>
          </cell>
          <cell r="H5045">
            <v>5.45</v>
          </cell>
        </row>
        <row r="5046">
          <cell r="A5046">
            <v>26009601</v>
          </cell>
          <cell r="B5046" t="str">
            <v>Dübel rot 3,5-5,5mm</v>
          </cell>
          <cell r="C5046" t="str">
            <v>Cheville plastique M5x35mm</v>
          </cell>
          <cell r="D5046">
            <v>1.9</v>
          </cell>
          <cell r="E5046" t="str">
            <v>P4</v>
          </cell>
          <cell r="F5046">
            <v>195</v>
          </cell>
          <cell r="G5046" t="str">
            <v>Stk</v>
          </cell>
          <cell r="H5046">
            <v>2.0499999999999998</v>
          </cell>
        </row>
        <row r="5047">
          <cell r="A5047">
            <v>26009602</v>
          </cell>
          <cell r="B5047" t="str">
            <v>Dübel grün 8-10mm</v>
          </cell>
          <cell r="C5047" t="str">
            <v>Cheville plastique M10x61</v>
          </cell>
          <cell r="D5047">
            <v>2.1</v>
          </cell>
          <cell r="E5047" t="str">
            <v>P4</v>
          </cell>
          <cell r="F5047">
            <v>195</v>
          </cell>
          <cell r="G5047" t="str">
            <v>Stk</v>
          </cell>
          <cell r="H5047">
            <v>2.25</v>
          </cell>
        </row>
        <row r="5048">
          <cell r="A5048">
            <v>26009603</v>
          </cell>
          <cell r="B5048" t="str">
            <v>Dübel braun 8x40mm</v>
          </cell>
          <cell r="C5048" t="str">
            <v>Cheville plastique 45x8</v>
          </cell>
          <cell r="D5048">
            <v>1.95</v>
          </cell>
          <cell r="E5048" t="str">
            <v>P4</v>
          </cell>
          <cell r="F5048">
            <v>195</v>
          </cell>
          <cell r="G5048" t="str">
            <v>Stk</v>
          </cell>
          <cell r="H5048">
            <v>2.1</v>
          </cell>
        </row>
        <row r="5049">
          <cell r="A5049">
            <v>26010477</v>
          </cell>
          <cell r="B5049" t="str">
            <v>O-Ring 78,0-3,0</v>
          </cell>
          <cell r="C5049" t="str">
            <v>Joint 78-3</v>
          </cell>
          <cell r="D5049">
            <v>5.75</v>
          </cell>
          <cell r="E5049" t="str">
            <v>P4</v>
          </cell>
          <cell r="F5049">
            <v>325</v>
          </cell>
          <cell r="G5049" t="str">
            <v>Stk</v>
          </cell>
          <cell r="H5049">
            <v>6.2</v>
          </cell>
        </row>
        <row r="5050">
          <cell r="A5050">
            <v>26012195</v>
          </cell>
          <cell r="B5050" t="str">
            <v>Sicherungsstift Wanneneinlauf</v>
          </cell>
          <cell r="C5050" t="str">
            <v>Axe pr tuyau de nett. NM</v>
          </cell>
          <cell r="D5050">
            <v>4.5</v>
          </cell>
          <cell r="E5050" t="str">
            <v>P4</v>
          </cell>
          <cell r="F5050">
            <v>292</v>
          </cell>
          <cell r="G5050" t="str">
            <v>Stk</v>
          </cell>
          <cell r="H5050">
            <v>4.8499999999999996</v>
          </cell>
        </row>
        <row r="5051">
          <cell r="A5051">
            <v>26015</v>
          </cell>
          <cell r="B5051" t="str">
            <v>Kronenmutter M 27x1.5 DIN 935 V</v>
          </cell>
          <cell r="C5051" t="str">
            <v>Ecrous crénelés M 27x1.5 DIN 935 Z</v>
          </cell>
          <cell r="D5051">
            <v>12.95</v>
          </cell>
          <cell r="E5051" t="str">
            <v>P4</v>
          </cell>
          <cell r="F5051">
            <v>491</v>
          </cell>
          <cell r="G5051" t="str">
            <v>Stk</v>
          </cell>
          <cell r="H5051">
            <v>14</v>
          </cell>
        </row>
        <row r="5052">
          <cell r="A5052">
            <v>26022501</v>
          </cell>
          <cell r="B5052" t="str">
            <v>Schraube,Linsenkopf M4x10 DIN 7985 A2</v>
          </cell>
          <cell r="C5052" t="str">
            <v>Vis 4x10 Inox</v>
          </cell>
          <cell r="D5052">
            <v>0.8</v>
          </cell>
          <cell r="E5052" t="str">
            <v>P4</v>
          </cell>
          <cell r="F5052">
            <v>195</v>
          </cell>
          <cell r="G5052" t="str">
            <v>Stk</v>
          </cell>
          <cell r="H5052">
            <v>0.85</v>
          </cell>
        </row>
        <row r="5053">
          <cell r="A5053">
            <v>26022503</v>
          </cell>
          <cell r="B5053" t="str">
            <v>Linsenschraube M3x10 DIN7985 A-H A2</v>
          </cell>
          <cell r="C5053" t="str">
            <v>Vis MFZ 3x10 Inox</v>
          </cell>
          <cell r="D5053">
            <v>0.8</v>
          </cell>
          <cell r="E5053" t="str">
            <v>P4</v>
          </cell>
          <cell r="F5053">
            <v>292</v>
          </cell>
          <cell r="G5053" t="str">
            <v>Stk</v>
          </cell>
          <cell r="H5053">
            <v>0.85</v>
          </cell>
        </row>
        <row r="5054">
          <cell r="A5054">
            <v>26022506</v>
          </cell>
          <cell r="B5054" t="str">
            <v>Linsenschraube M4x12 DIN7985 A-H A2</v>
          </cell>
          <cell r="C5054" t="str">
            <v>Vis tête cruciforme M4/12</v>
          </cell>
          <cell r="D5054">
            <v>0.8</v>
          </cell>
          <cell r="E5054" t="str">
            <v>P4</v>
          </cell>
          <cell r="F5054">
            <v>196</v>
          </cell>
          <cell r="G5054" t="str">
            <v>Stk</v>
          </cell>
          <cell r="H5054">
            <v>0.85</v>
          </cell>
        </row>
        <row r="5055">
          <cell r="A5055">
            <v>26022509</v>
          </cell>
          <cell r="B5055" t="str">
            <v>Schraube,Linsenkopf M4x12 DIN 7985 A2</v>
          </cell>
          <cell r="C5055" t="str">
            <v>Vis 4x12 Inox</v>
          </cell>
          <cell r="D5055">
            <v>0.75</v>
          </cell>
          <cell r="E5055" t="str">
            <v>P4</v>
          </cell>
          <cell r="F5055">
            <v>195</v>
          </cell>
          <cell r="G5055" t="str">
            <v>Stk</v>
          </cell>
          <cell r="H5055">
            <v>0.8</v>
          </cell>
        </row>
        <row r="5056">
          <cell r="A5056">
            <v>26022514</v>
          </cell>
          <cell r="B5056" t="str">
            <v>Linsenschraube M5x16 DIN7985 A-H AISI</v>
          </cell>
          <cell r="C5056" t="str">
            <v>Vis Inox PH bombee 5x16 DIN 7985</v>
          </cell>
          <cell r="D5056">
            <v>1.1499999999999999</v>
          </cell>
          <cell r="E5056" t="str">
            <v>P4</v>
          </cell>
          <cell r="F5056">
            <v>293</v>
          </cell>
          <cell r="G5056" t="str">
            <v>Stk</v>
          </cell>
          <cell r="H5056">
            <v>1.25</v>
          </cell>
        </row>
        <row r="5057">
          <cell r="A5057">
            <v>26022516</v>
          </cell>
          <cell r="B5057" t="str">
            <v>Linsenschraube M4x14 DIN7985 A-H A2</v>
          </cell>
          <cell r="C5057" t="str">
            <v>Vis tête cruciforme M4/14</v>
          </cell>
          <cell r="D5057">
            <v>0.8</v>
          </cell>
          <cell r="E5057" t="str">
            <v>P4</v>
          </cell>
          <cell r="F5057">
            <v>191</v>
          </cell>
          <cell r="G5057" t="str">
            <v>Stk</v>
          </cell>
          <cell r="H5057">
            <v>0.85</v>
          </cell>
        </row>
        <row r="5058">
          <cell r="A5058">
            <v>26022519</v>
          </cell>
          <cell r="B5058" t="str">
            <v>Schraube M5x30 DIN7985A-H</v>
          </cell>
          <cell r="C5058" t="str">
            <v>vis DIN M5 X 30</v>
          </cell>
          <cell r="D5058">
            <v>1.9</v>
          </cell>
          <cell r="E5058" t="str">
            <v>P4</v>
          </cell>
          <cell r="F5058">
            <v>293</v>
          </cell>
          <cell r="G5058" t="str">
            <v>Stk</v>
          </cell>
          <cell r="H5058">
            <v>2.0499999999999998</v>
          </cell>
        </row>
        <row r="5059">
          <cell r="A5059">
            <v>26022521</v>
          </cell>
          <cell r="B5059" t="str">
            <v>Linsenschraube M3x35 DIN7985 A-H F1</v>
          </cell>
          <cell r="C5059" t="str">
            <v>Vis DIN 7985A</v>
          </cell>
          <cell r="D5059">
            <v>1.45</v>
          </cell>
          <cell r="E5059" t="str">
            <v>P4</v>
          </cell>
          <cell r="F5059">
            <v>196</v>
          </cell>
          <cell r="G5059" t="str">
            <v>Stk</v>
          </cell>
          <cell r="H5059">
            <v>1.55</v>
          </cell>
        </row>
        <row r="5060">
          <cell r="A5060">
            <v>26022522</v>
          </cell>
          <cell r="B5060" t="str">
            <v>Linsenschraube M4x8 DIN7985 A-H A2</v>
          </cell>
          <cell r="C5060" t="str">
            <v>Vis tête cruciforme M4/8</v>
          </cell>
          <cell r="D5060">
            <v>0.8</v>
          </cell>
          <cell r="E5060" t="str">
            <v>P1</v>
          </cell>
          <cell r="F5060">
            <v>115</v>
          </cell>
          <cell r="G5060" t="str">
            <v>Stk</v>
          </cell>
          <cell r="H5060">
            <v>0.85</v>
          </cell>
        </row>
        <row r="5061">
          <cell r="A5061">
            <v>26022523</v>
          </cell>
          <cell r="B5061" t="str">
            <v>Schraube M3x6mm DIN7985 A2</v>
          </cell>
          <cell r="C5061" t="str">
            <v>VIS TETE CRUCIFORME M3/6</v>
          </cell>
          <cell r="D5061">
            <v>0.8</v>
          </cell>
          <cell r="E5061" t="str">
            <v>P4</v>
          </cell>
          <cell r="F5061">
            <v>591</v>
          </cell>
          <cell r="G5061" t="str">
            <v>Stk</v>
          </cell>
          <cell r="H5061">
            <v>0.85</v>
          </cell>
        </row>
        <row r="5062">
          <cell r="A5062">
            <v>26022528</v>
          </cell>
          <cell r="B5062" t="str">
            <v>.E.Screw DIN 7985A-H 3X14 A2 Philips</v>
          </cell>
          <cell r="C5062" t="str">
            <v>Vis DIN 7985A-H 3X14 A2 Philips</v>
          </cell>
          <cell r="D5062">
            <v>0.8</v>
          </cell>
          <cell r="E5062" t="str">
            <v>P4</v>
          </cell>
          <cell r="F5062">
            <v>591</v>
          </cell>
          <cell r="G5062" t="str">
            <v>Stk</v>
          </cell>
          <cell r="H5062">
            <v>0.85</v>
          </cell>
        </row>
        <row r="5063">
          <cell r="A5063">
            <v>26022529</v>
          </cell>
          <cell r="B5063" t="str">
            <v>.E.Screw DIN7 985A-H M5</v>
          </cell>
          <cell r="C5063" t="str">
            <v>.E.Screw DIN7 985A-H M5</v>
          </cell>
          <cell r="D5063">
            <v>1.1499999999999999</v>
          </cell>
          <cell r="E5063" t="str">
            <v>P4</v>
          </cell>
          <cell r="F5063">
            <v>196</v>
          </cell>
          <cell r="G5063" t="str">
            <v>Stk</v>
          </cell>
          <cell r="H5063">
            <v>1.25</v>
          </cell>
        </row>
        <row r="5064">
          <cell r="A5064">
            <v>26022530</v>
          </cell>
          <cell r="B5064" t="str">
            <v>VMS Linsenschraube M4x6 DIN7985 A2</v>
          </cell>
          <cell r="C5064" t="str">
            <v>Vis inox 4 x 6</v>
          </cell>
          <cell r="D5064">
            <v>0.8</v>
          </cell>
          <cell r="E5064" t="str">
            <v>P4</v>
          </cell>
          <cell r="F5064">
            <v>196</v>
          </cell>
          <cell r="G5064" t="str">
            <v>Stk</v>
          </cell>
          <cell r="H5064">
            <v>0.85</v>
          </cell>
        </row>
        <row r="5065">
          <cell r="A5065">
            <v>26022536</v>
          </cell>
          <cell r="B5065" t="str">
            <v>Linsenschraube M3x25 DIN7985 A-H A2</v>
          </cell>
          <cell r="C5065" t="str">
            <v>Vis 25 MM DIN 7985 A-H 3x25 A2 Philips</v>
          </cell>
          <cell r="D5065">
            <v>0.8</v>
          </cell>
          <cell r="E5065" t="str">
            <v>P4</v>
          </cell>
          <cell r="F5065">
            <v>196</v>
          </cell>
          <cell r="G5065" t="str">
            <v>Stk</v>
          </cell>
          <cell r="H5065">
            <v>0.85</v>
          </cell>
        </row>
        <row r="5066">
          <cell r="A5066">
            <v>26022541</v>
          </cell>
          <cell r="B5066" t="str">
            <v>Linsenschraube M4x35 DIN7985 A-H A2</v>
          </cell>
          <cell r="C5066" t="str">
            <v>Vis 4x35 philips</v>
          </cell>
          <cell r="D5066">
            <v>1.45</v>
          </cell>
          <cell r="E5066" t="str">
            <v>P4</v>
          </cell>
          <cell r="F5066">
            <v>196</v>
          </cell>
          <cell r="G5066" t="str">
            <v>Stk</v>
          </cell>
          <cell r="H5066">
            <v>1.55</v>
          </cell>
        </row>
        <row r="5067">
          <cell r="A5067">
            <v>26022544</v>
          </cell>
          <cell r="B5067" t="str">
            <v>Schraube DIN7985A-H 5X10 A2 Philips</v>
          </cell>
          <cell r="C5067" t="str">
            <v>Vis DIN 7985A-H 5X10 A2 Philips</v>
          </cell>
          <cell r="D5067">
            <v>1.45</v>
          </cell>
          <cell r="E5067" t="str">
            <v>P4</v>
          </cell>
          <cell r="F5067">
            <v>591</v>
          </cell>
          <cell r="G5067" t="str">
            <v>Stk</v>
          </cell>
          <cell r="H5067">
            <v>1.55</v>
          </cell>
        </row>
        <row r="5068">
          <cell r="A5068">
            <v>26022550</v>
          </cell>
          <cell r="B5068" t="str">
            <v>Linsenschraube M6x16 DIN7985 A-H A2</v>
          </cell>
          <cell r="C5068" t="str">
            <v>Vis M6x16 P.98455681</v>
          </cell>
          <cell r="D5068">
            <v>1.9</v>
          </cell>
          <cell r="E5068" t="str">
            <v>P4</v>
          </cell>
          <cell r="F5068">
            <v>195</v>
          </cell>
          <cell r="G5068" t="str">
            <v>Stk</v>
          </cell>
          <cell r="H5068">
            <v>2.0499999999999998</v>
          </cell>
        </row>
        <row r="5069">
          <cell r="A5069">
            <v>26022566</v>
          </cell>
          <cell r="B5069" t="str">
            <v>Linsenschraube M8x20 DIN7985 A-H A2</v>
          </cell>
          <cell r="C5069" t="str">
            <v>Vis PH8x20 DIN 7985 A</v>
          </cell>
          <cell r="D5069">
            <v>2.75</v>
          </cell>
          <cell r="E5069" t="str">
            <v>P4</v>
          </cell>
          <cell r="F5069">
            <v>293</v>
          </cell>
          <cell r="G5069" t="str">
            <v>Stk</v>
          </cell>
          <cell r="H5069">
            <v>2.95</v>
          </cell>
        </row>
        <row r="5070">
          <cell r="A5070">
            <v>26022595</v>
          </cell>
          <cell r="B5070" t="str">
            <v>Schraube, Linsenkopf, M4x45Z, Krschl.</v>
          </cell>
          <cell r="C5070" t="str">
            <v>Ecrou M4x45Z</v>
          </cell>
          <cell r="D5070">
            <v>1.7</v>
          </cell>
          <cell r="E5070" t="str">
            <v>P4</v>
          </cell>
          <cell r="F5070">
            <v>192</v>
          </cell>
          <cell r="G5070" t="str">
            <v>Stk</v>
          </cell>
          <cell r="H5070">
            <v>1.85</v>
          </cell>
        </row>
        <row r="5071">
          <cell r="A5071">
            <v>26023</v>
          </cell>
          <cell r="B5071" t="str">
            <v>Liegeboxe Thurgi 09 L=260 cm</v>
          </cell>
          <cell r="C5071" t="str">
            <v>Logette Thurgi 09 l=260 cm</v>
          </cell>
          <cell r="D5071">
            <v>185</v>
          </cell>
          <cell r="E5071" t="str">
            <v>P7</v>
          </cell>
          <cell r="F5071">
            <v>820</v>
          </cell>
          <cell r="G5071" t="str">
            <v>Stk</v>
          </cell>
          <cell r="H5071">
            <v>200</v>
          </cell>
        </row>
        <row r="5072">
          <cell r="A5072">
            <v>26026246</v>
          </cell>
          <cell r="B5072" t="str">
            <v>Schraube 6x20 CN für MC3</v>
          </cell>
          <cell r="C5072" t="str">
            <v>VIS</v>
          </cell>
          <cell r="D5072">
            <v>1.45</v>
          </cell>
          <cell r="E5072" t="str">
            <v>P4</v>
          </cell>
          <cell r="F5072">
            <v>194</v>
          </cell>
          <cell r="G5072" t="str">
            <v>Stk</v>
          </cell>
          <cell r="H5072">
            <v>1.55</v>
          </cell>
        </row>
        <row r="5073">
          <cell r="A5073">
            <v>26031316</v>
          </cell>
          <cell r="B5073" t="str">
            <v>VMS Stift 2x10 DIN1481 A2</v>
          </cell>
          <cell r="C5073" t="str">
            <v>TENSION PIN DIN 1481 2X10 SS</v>
          </cell>
          <cell r="D5073">
            <v>2.9</v>
          </cell>
          <cell r="E5073" t="str">
            <v>P4</v>
          </cell>
          <cell r="F5073">
            <v>196</v>
          </cell>
          <cell r="G5073" t="str">
            <v>Stk</v>
          </cell>
          <cell r="H5073">
            <v>3.15</v>
          </cell>
        </row>
        <row r="5074">
          <cell r="A5074">
            <v>26033321</v>
          </cell>
          <cell r="B5074" t="str">
            <v>Passfeder 14x9x140</v>
          </cell>
          <cell r="C5074" t="str">
            <v>Clavette 14x9x140 Entrainement ROTO</v>
          </cell>
          <cell r="D5074">
            <v>9.4</v>
          </cell>
          <cell r="E5074" t="str">
            <v>P4</v>
          </cell>
          <cell r="F5074">
            <v>181</v>
          </cell>
          <cell r="G5074" t="str">
            <v>Stk</v>
          </cell>
          <cell r="H5074">
            <v>10.15</v>
          </cell>
        </row>
        <row r="5075">
          <cell r="A5075">
            <v>26034095</v>
          </cell>
          <cell r="B5075" t="str">
            <v>Stift für Achse</v>
          </cell>
          <cell r="C5075" t="str">
            <v>Goupilles inox 3x25 DOS.90</v>
          </cell>
          <cell r="D5075">
            <v>2.35</v>
          </cell>
          <cell r="E5075" t="str">
            <v>P4</v>
          </cell>
          <cell r="F5075">
            <v>594</v>
          </cell>
          <cell r="G5075" t="str">
            <v>Stk</v>
          </cell>
          <cell r="H5075">
            <v>2.5499999999999998</v>
          </cell>
        </row>
        <row r="5076">
          <cell r="A5076">
            <v>26034833</v>
          </cell>
          <cell r="B5076" t="str">
            <v>Bolzen, geschlitzt</v>
          </cell>
          <cell r="C5076" t="str">
            <v>Goupille de serrage 3x25 DIN 1475</v>
          </cell>
          <cell r="D5076">
            <v>5.5</v>
          </cell>
          <cell r="E5076" t="str">
            <v>P4</v>
          </cell>
          <cell r="F5076">
            <v>292</v>
          </cell>
          <cell r="G5076" t="str">
            <v>Stk</v>
          </cell>
          <cell r="H5076">
            <v>5.95</v>
          </cell>
        </row>
        <row r="5077">
          <cell r="A5077">
            <v>26044628</v>
          </cell>
          <cell r="B5077" t="str">
            <v>Zylinderschraube M2,5x16 verz DIN7985A-H</v>
          </cell>
          <cell r="C5077" t="str">
            <v>Vis 2,5 x 16 (Voir notes)</v>
          </cell>
          <cell r="D5077">
            <v>0.8</v>
          </cell>
          <cell r="E5077" t="str">
            <v>P4</v>
          </cell>
          <cell r="F5077">
            <v>292</v>
          </cell>
          <cell r="G5077" t="str">
            <v>Stk</v>
          </cell>
          <cell r="H5077">
            <v>0.85</v>
          </cell>
        </row>
        <row r="5078">
          <cell r="A5078">
            <v>26044629</v>
          </cell>
          <cell r="B5078" t="str">
            <v>Zylinderschraube M2,5x20 V2A DIN7985A-H</v>
          </cell>
          <cell r="C5078" t="str">
            <v>Vis MCS 2,5 X 20 V2A din 7985A-H</v>
          </cell>
          <cell r="D5078">
            <v>0.4</v>
          </cell>
          <cell r="E5078" t="str">
            <v>P4</v>
          </cell>
          <cell r="F5078">
            <v>292</v>
          </cell>
          <cell r="G5078" t="str">
            <v>Stk</v>
          </cell>
          <cell r="H5078">
            <v>0.45</v>
          </cell>
        </row>
        <row r="5079">
          <cell r="A5079">
            <v>26049</v>
          </cell>
          <cell r="B5079" t="str">
            <v>Stopfen mit Bolzen o.Dichtung</v>
          </cell>
          <cell r="C5079" t="str">
            <v>Bouchon avec cheville sans joint</v>
          </cell>
          <cell r="D5079">
            <v>76.5</v>
          </cell>
          <cell r="E5079" t="str">
            <v>P1</v>
          </cell>
          <cell r="F5079">
            <v>110</v>
          </cell>
          <cell r="G5079" t="str">
            <v>Stk</v>
          </cell>
          <cell r="H5079">
            <v>82.7</v>
          </cell>
        </row>
        <row r="5080">
          <cell r="A5080">
            <v>2604901</v>
          </cell>
          <cell r="B5080" t="str">
            <v>Stopfen mit Bolzen und Dichtung</v>
          </cell>
          <cell r="C5080" t="str">
            <v>Bouchon avec cheville + joint</v>
          </cell>
          <cell r="D5080">
            <v>75</v>
          </cell>
          <cell r="E5080" t="str">
            <v>P1</v>
          </cell>
          <cell r="F5080">
            <v>150</v>
          </cell>
          <cell r="G5080" t="str">
            <v>Stk</v>
          </cell>
          <cell r="H5080">
            <v>81.099999999999994</v>
          </cell>
        </row>
        <row r="5081">
          <cell r="A5081">
            <v>260555</v>
          </cell>
          <cell r="B5081" t="str">
            <v>Platine Netzgerät KT</v>
          </cell>
          <cell r="C5081" t="str">
            <v>Platine pour garde-bétail KT</v>
          </cell>
          <cell r="D5081">
            <v>92.2</v>
          </cell>
          <cell r="E5081" t="str">
            <v>P7</v>
          </cell>
          <cell r="F5081">
            <v>810</v>
          </cell>
          <cell r="G5081" t="str">
            <v>Stk</v>
          </cell>
          <cell r="H5081">
            <v>99.65</v>
          </cell>
        </row>
        <row r="5082">
          <cell r="A5082">
            <v>260982</v>
          </cell>
          <cell r="B5082" t="str">
            <v>Rändelmutter M8x1 rot</v>
          </cell>
          <cell r="C5082" t="str">
            <v>Ecrous moletés M8x1 rouge</v>
          </cell>
          <cell r="D5082">
            <v>1.2</v>
          </cell>
          <cell r="E5082" t="str">
            <v>P7</v>
          </cell>
          <cell r="F5082">
            <v>810</v>
          </cell>
          <cell r="G5082" t="str">
            <v>Stk</v>
          </cell>
          <cell r="H5082">
            <v>1.3</v>
          </cell>
        </row>
        <row r="5083">
          <cell r="A5083">
            <v>26148</v>
          </cell>
          <cell r="B5083" t="str">
            <v>Dachträger freistehend bis 280 cm verz.</v>
          </cell>
          <cell r="C5083" t="str">
            <v>Galerie de toit autoport. 280 cm zinquée</v>
          </cell>
          <cell r="D5083">
            <v>1871</v>
          </cell>
          <cell r="E5083" t="str">
            <v>P7</v>
          </cell>
          <cell r="F5083">
            <v>820</v>
          </cell>
          <cell r="G5083" t="str">
            <v>Stk</v>
          </cell>
          <cell r="H5083">
            <v>2022.55</v>
          </cell>
        </row>
        <row r="5084">
          <cell r="A5084">
            <v>26149</v>
          </cell>
          <cell r="B5084" t="str">
            <v>Dachträger freistehend Spez. verzinkt</v>
          </cell>
          <cell r="C5084" t="str">
            <v>Galerie de toit autoport spez. zinquée</v>
          </cell>
          <cell r="D5084">
            <v>2645</v>
          </cell>
          <cell r="E5084" t="str">
            <v>P7</v>
          </cell>
          <cell r="F5084">
            <v>820</v>
          </cell>
          <cell r="G5084" t="str">
            <v>Stk</v>
          </cell>
          <cell r="H5084">
            <v>2859.25</v>
          </cell>
        </row>
        <row r="5085">
          <cell r="A5085">
            <v>26188</v>
          </cell>
          <cell r="B5085" t="str">
            <v>Liegeboxe Pilz 13 MuKu für Hochboxe kpl.</v>
          </cell>
          <cell r="C5085" t="str">
            <v>Logette Pilz 13 Va-No boxe suréle. cpl.</v>
          </cell>
          <cell r="D5085">
            <v>357</v>
          </cell>
          <cell r="E5085" t="str">
            <v>P7</v>
          </cell>
          <cell r="F5085">
            <v>820</v>
          </cell>
          <cell r="G5085" t="str">
            <v>Stk</v>
          </cell>
          <cell r="H5085">
            <v>385.9</v>
          </cell>
        </row>
        <row r="5086">
          <cell r="A5086">
            <v>26189</v>
          </cell>
          <cell r="B5086" t="str">
            <v>Liegeboxe Pilz 13 MuKu für Tiefboxe</v>
          </cell>
          <cell r="C5086" t="str">
            <v>Logette Pilz 13 Va-No boxe profond</v>
          </cell>
          <cell r="D5086">
            <v>436</v>
          </cell>
          <cell r="E5086" t="str">
            <v>P7</v>
          </cell>
          <cell r="F5086">
            <v>820</v>
          </cell>
          <cell r="G5086" t="str">
            <v>Stk</v>
          </cell>
          <cell r="H5086">
            <v>471.3</v>
          </cell>
        </row>
        <row r="5087">
          <cell r="A5087">
            <v>26190</v>
          </cell>
          <cell r="B5087" t="str">
            <v>Liegeboxe Pilz 13 MuKu für Tiefboxe kpl.</v>
          </cell>
          <cell r="C5087" t="str">
            <v>Logette Pilz 13 Va-No boxe profond cpl.</v>
          </cell>
          <cell r="D5087">
            <v>357</v>
          </cell>
          <cell r="E5087" t="str">
            <v>P7</v>
          </cell>
          <cell r="F5087">
            <v>820</v>
          </cell>
          <cell r="G5087" t="str">
            <v>Stk</v>
          </cell>
          <cell r="H5087">
            <v>385.9</v>
          </cell>
        </row>
        <row r="5088">
          <cell r="A5088">
            <v>26265</v>
          </cell>
          <cell r="B5088" t="str">
            <v>Zugstangenanschluss Mistex 2 Schieber R</v>
          </cell>
          <cell r="C5088" t="str">
            <v>Raccord tirant Mistex 2 raclette droite</v>
          </cell>
          <cell r="D5088">
            <v>159</v>
          </cell>
          <cell r="E5088" t="str">
            <v>P4</v>
          </cell>
          <cell r="F5088">
            <v>491</v>
          </cell>
          <cell r="G5088" t="str">
            <v>Stk</v>
          </cell>
          <cell r="H5088">
            <v>171.9</v>
          </cell>
        </row>
        <row r="5089">
          <cell r="A5089">
            <v>26266</v>
          </cell>
          <cell r="B5089" t="str">
            <v>Zugstangenanschluss Mistex 2 Schieber L</v>
          </cell>
          <cell r="C5089" t="str">
            <v>Raccord tirant Mistex 2 raclette gauche</v>
          </cell>
          <cell r="D5089">
            <v>159</v>
          </cell>
          <cell r="E5089" t="str">
            <v>P4</v>
          </cell>
          <cell r="F5089">
            <v>491</v>
          </cell>
          <cell r="G5089" t="str">
            <v>Stk</v>
          </cell>
          <cell r="H5089">
            <v>171.9</v>
          </cell>
        </row>
        <row r="5090">
          <cell r="A5090">
            <v>262934</v>
          </cell>
          <cell r="B5090" t="str">
            <v>Dreiweghahn BK3 15L</v>
          </cell>
          <cell r="C5090" t="str">
            <v>Robinet a trois sorties BK3 15L</v>
          </cell>
          <cell r="D5090">
            <v>249</v>
          </cell>
          <cell r="E5090" t="str">
            <v>P3</v>
          </cell>
          <cell r="F5090">
            <v>413</v>
          </cell>
          <cell r="G5090" t="str">
            <v>Stk</v>
          </cell>
          <cell r="H5090">
            <v>269.14999999999998</v>
          </cell>
        </row>
        <row r="5091">
          <cell r="A5091">
            <v>2634100</v>
          </cell>
          <cell r="B5091" t="str">
            <v>Mutter f. Pulswerkbefestigung</v>
          </cell>
          <cell r="C5091" t="str">
            <v>Ecrou de pulsateur</v>
          </cell>
          <cell r="D5091">
            <v>3.5</v>
          </cell>
          <cell r="E5091" t="str">
            <v>P4</v>
          </cell>
          <cell r="F5091">
            <v>295</v>
          </cell>
          <cell r="G5091" t="str">
            <v>Stk</v>
          </cell>
          <cell r="H5091">
            <v>3.8</v>
          </cell>
        </row>
        <row r="5092">
          <cell r="A5092">
            <v>26386</v>
          </cell>
          <cell r="B5092" t="str">
            <v>Wandkonsole mit Auflage für DLH</v>
          </cell>
          <cell r="C5092" t="str">
            <v>Console au murale avec support pour DLH</v>
          </cell>
          <cell r="D5092">
            <v>484</v>
          </cell>
          <cell r="E5092" t="str">
            <v>P7</v>
          </cell>
          <cell r="F5092">
            <v>365</v>
          </cell>
          <cell r="G5092" t="str">
            <v>Paa</v>
          </cell>
          <cell r="H5092">
            <v>523.20000000000005</v>
          </cell>
        </row>
        <row r="5093">
          <cell r="A5093">
            <v>26388</v>
          </cell>
          <cell r="B5093" t="str">
            <v>Rohrschlaufe 100cm zu STB und STW</v>
          </cell>
          <cell r="C5093" t="str">
            <v>Radiateur 100cm pour STB et STW</v>
          </cell>
          <cell r="D5093">
            <v>304</v>
          </cell>
          <cell r="E5093" t="str">
            <v>P7</v>
          </cell>
          <cell r="F5093">
            <v>365</v>
          </cell>
          <cell r="G5093" t="str">
            <v>Stk</v>
          </cell>
          <cell r="H5093">
            <v>328.6</v>
          </cell>
        </row>
        <row r="5094">
          <cell r="A5094">
            <v>26389</v>
          </cell>
          <cell r="B5094" t="str">
            <v>Kipphebel für Tränketrog STB und STW</v>
          </cell>
          <cell r="C5094" t="str">
            <v>Culbuteur de soupape pour STB et STW</v>
          </cell>
          <cell r="D5094">
            <v>67.2</v>
          </cell>
          <cell r="E5094" t="str">
            <v>P7</v>
          </cell>
          <cell r="F5094">
            <v>365</v>
          </cell>
          <cell r="G5094" t="str">
            <v>Stk</v>
          </cell>
          <cell r="H5094">
            <v>72.650000000000006</v>
          </cell>
        </row>
        <row r="5095">
          <cell r="A5095">
            <v>26393</v>
          </cell>
          <cell r="B5095" t="str">
            <v>Rohrschlaufe 200cm zu STB und STW</v>
          </cell>
          <cell r="C5095" t="str">
            <v>Radiateur 200cm pour STB et STW</v>
          </cell>
          <cell r="D5095">
            <v>749</v>
          </cell>
          <cell r="E5095" t="str">
            <v>P7</v>
          </cell>
          <cell r="F5095">
            <v>365</v>
          </cell>
          <cell r="G5095" t="str">
            <v>Stk</v>
          </cell>
          <cell r="H5095">
            <v>809.65</v>
          </cell>
        </row>
        <row r="5096">
          <cell r="A5096">
            <v>26394</v>
          </cell>
          <cell r="B5096" t="str">
            <v>Bodenkonsole mit Auflage für DLH</v>
          </cell>
          <cell r="C5096" t="str">
            <v>Console de sol avec support pour DLH</v>
          </cell>
          <cell r="D5096">
            <v>494</v>
          </cell>
          <cell r="E5096" t="str">
            <v>P7</v>
          </cell>
          <cell r="F5096">
            <v>365</v>
          </cell>
          <cell r="G5096" t="str">
            <v>Paa</v>
          </cell>
          <cell r="H5096">
            <v>534</v>
          </cell>
        </row>
        <row r="5097">
          <cell r="A5097">
            <v>26396</v>
          </cell>
          <cell r="B5097" t="str">
            <v>Trogwanne 100cm zu STB und STW</v>
          </cell>
          <cell r="C5097" t="str">
            <v>Auge 100cm pour STB et STW</v>
          </cell>
          <cell r="D5097">
            <v>476</v>
          </cell>
          <cell r="E5097" t="str">
            <v>P7</v>
          </cell>
          <cell r="F5097">
            <v>365</v>
          </cell>
          <cell r="G5097" t="str">
            <v>Stk</v>
          </cell>
          <cell r="H5097">
            <v>514.54999999999995</v>
          </cell>
        </row>
        <row r="5098">
          <cell r="A5098">
            <v>26398</v>
          </cell>
          <cell r="B5098" t="str">
            <v>Trogwanne 200cm zu STB und STW</v>
          </cell>
          <cell r="C5098" t="str">
            <v>Auge basculant murale 200cm inox</v>
          </cell>
          <cell r="D5098">
            <v>476</v>
          </cell>
          <cell r="E5098" t="str">
            <v>P7</v>
          </cell>
          <cell r="F5098">
            <v>365</v>
          </cell>
          <cell r="G5098" t="str">
            <v>Stk</v>
          </cell>
          <cell r="H5098">
            <v>514.54999999999995</v>
          </cell>
        </row>
        <row r="5099">
          <cell r="A5099">
            <v>26399</v>
          </cell>
          <cell r="B5099" t="str">
            <v>Querstrebe 200cm zu STB</v>
          </cell>
          <cell r="C5099" t="str">
            <v>Transversal entretoise 200cm pour STB</v>
          </cell>
          <cell r="D5099">
            <v>40.700000000000003</v>
          </cell>
          <cell r="E5099" t="str">
            <v>P7</v>
          </cell>
          <cell r="F5099">
            <v>365</v>
          </cell>
          <cell r="G5099" t="str">
            <v>Paa</v>
          </cell>
          <cell r="H5099">
            <v>44</v>
          </cell>
        </row>
        <row r="5100">
          <cell r="A5100">
            <v>264031</v>
          </cell>
          <cell r="B5100" t="str">
            <v>Rohrschlaufe 80cm zu TSB und TSW</v>
          </cell>
          <cell r="C5100" t="str">
            <v>Radiateur 80cm pour TSB et TSW</v>
          </cell>
          <cell r="D5100">
            <v>205</v>
          </cell>
          <cell r="E5100" t="str">
            <v>P7</v>
          </cell>
          <cell r="F5100">
            <v>365</v>
          </cell>
          <cell r="G5100" t="str">
            <v>Stk</v>
          </cell>
          <cell r="H5100">
            <v>221.6</v>
          </cell>
        </row>
        <row r="5101">
          <cell r="A5101">
            <v>26474</v>
          </cell>
          <cell r="B5101" t="str">
            <v>Putzstockverlängerung</v>
          </cell>
          <cell r="C5101" t="str">
            <v>Rallonge de tringle</v>
          </cell>
          <cell r="D5101">
            <v>84</v>
          </cell>
          <cell r="E5101" t="str">
            <v>P2</v>
          </cell>
          <cell r="F5101">
            <v>362</v>
          </cell>
          <cell r="G5101" t="str">
            <v>Stk</v>
          </cell>
          <cell r="H5101">
            <v>90.8</v>
          </cell>
        </row>
        <row r="5102">
          <cell r="A5102">
            <v>26476</v>
          </cell>
          <cell r="B5102" t="str">
            <v>Umbausatz Motorgetriebe 2,2KW C500</v>
          </cell>
          <cell r="C5102" t="str">
            <v>Kit de conversion réducteur 2,2KW C500</v>
          </cell>
          <cell r="D5102">
            <v>2380</v>
          </cell>
          <cell r="E5102" t="str">
            <v>P3</v>
          </cell>
          <cell r="F5102">
            <v>413</v>
          </cell>
          <cell r="G5102" t="str">
            <v>Stk</v>
          </cell>
          <cell r="H5102">
            <v>2572.8000000000002</v>
          </cell>
        </row>
        <row r="5103">
          <cell r="A5103">
            <v>264761</v>
          </cell>
          <cell r="B5103" t="str">
            <v>Montageset Umbausatz C500</v>
          </cell>
          <cell r="C5103" t="str">
            <v>Set de montage p. kit de conversion C500</v>
          </cell>
          <cell r="D5103">
            <v>28</v>
          </cell>
          <cell r="E5103" t="str">
            <v>P3</v>
          </cell>
          <cell r="F5103">
            <v>413</v>
          </cell>
          <cell r="G5103" t="str">
            <v>Stk</v>
          </cell>
          <cell r="H5103">
            <v>30.25</v>
          </cell>
        </row>
        <row r="5104">
          <cell r="A5104">
            <v>26477</v>
          </cell>
          <cell r="B5104" t="str">
            <v>Bogen Horizontal 45° links/rechts K1000</v>
          </cell>
          <cell r="C5104" t="str">
            <v>Arc.horizontal 45° gauche/droite K1000</v>
          </cell>
          <cell r="D5104">
            <v>1344</v>
          </cell>
          <cell r="E5104" t="str">
            <v>P3</v>
          </cell>
          <cell r="F5104">
            <v>413</v>
          </cell>
          <cell r="G5104" t="str">
            <v>Stk</v>
          </cell>
          <cell r="H5104">
            <v>1452.85</v>
          </cell>
        </row>
        <row r="5105">
          <cell r="A5105">
            <v>26478</v>
          </cell>
          <cell r="B5105" t="str">
            <v>Druckeinheit K 1000</v>
          </cell>
          <cell r="C5105" t="str">
            <v>Canal de pression ancrage k 1000</v>
          </cell>
          <cell r="D5105">
            <v>2375</v>
          </cell>
          <cell r="E5105" t="str">
            <v>P3</v>
          </cell>
          <cell r="F5105">
            <v>413</v>
          </cell>
          <cell r="G5105" t="str">
            <v>Stk</v>
          </cell>
          <cell r="H5105">
            <v>2567.4</v>
          </cell>
        </row>
        <row r="5106">
          <cell r="A5106">
            <v>26479</v>
          </cell>
          <cell r="B5106" t="str">
            <v>Druckkanalverlängerung 1 Meter K 1000</v>
          </cell>
          <cell r="C5106" t="str">
            <v>Rallonge de canal de pression 1 m K 1000</v>
          </cell>
          <cell r="D5106">
            <v>1291</v>
          </cell>
          <cell r="E5106" t="str">
            <v>P3</v>
          </cell>
          <cell r="F5106">
            <v>413</v>
          </cell>
          <cell r="G5106" t="str">
            <v>Stk</v>
          </cell>
          <cell r="H5106">
            <v>1395.55</v>
          </cell>
        </row>
        <row r="5107">
          <cell r="A5107">
            <v>26480</v>
          </cell>
          <cell r="B5107" t="str">
            <v>Auslaufbogen K 1000</v>
          </cell>
          <cell r="C5107" t="str">
            <v>Coude k 1000</v>
          </cell>
          <cell r="D5107">
            <v>1617</v>
          </cell>
          <cell r="E5107" t="str">
            <v>P3</v>
          </cell>
          <cell r="F5107">
            <v>413</v>
          </cell>
          <cell r="G5107" t="str">
            <v>Stk</v>
          </cell>
          <cell r="H5107">
            <v>1748</v>
          </cell>
        </row>
        <row r="5108">
          <cell r="A5108">
            <v>26486</v>
          </cell>
          <cell r="B5108" t="str">
            <v>Zinkenrechen C700 Typ starr verzinkt</v>
          </cell>
          <cell r="C5108" t="str">
            <v>Râteau de zinc C700 type rigide zing.</v>
          </cell>
          <cell r="D5108">
            <v>239</v>
          </cell>
          <cell r="E5108" t="str">
            <v>P3</v>
          </cell>
          <cell r="F5108">
            <v>413</v>
          </cell>
          <cell r="G5108" t="str">
            <v>Stk</v>
          </cell>
          <cell r="H5108">
            <v>258.35000000000002</v>
          </cell>
        </row>
        <row r="5109">
          <cell r="A5109">
            <v>26502</v>
          </cell>
          <cell r="B5109" t="str">
            <v>Mittelstamm zu Delta Brush</v>
          </cell>
          <cell r="C5109" t="str">
            <v>Barre de milieu pour Delta Brush</v>
          </cell>
          <cell r="D5109">
            <v>665</v>
          </cell>
          <cell r="E5109" t="str">
            <v>P3</v>
          </cell>
          <cell r="F5109">
            <v>413</v>
          </cell>
          <cell r="G5109" t="str">
            <v>Stk</v>
          </cell>
          <cell r="H5109">
            <v>718.85</v>
          </cell>
        </row>
        <row r="5110">
          <cell r="A5110">
            <v>2651</v>
          </cell>
          <cell r="B5110" t="str">
            <v>Bedienung Alfa-Top / Alfamat kompl.</v>
          </cell>
          <cell r="C5110" t="str">
            <v>Dispositif de commande alfa top</v>
          </cell>
          <cell r="D5110">
            <v>420</v>
          </cell>
          <cell r="E5110" t="str">
            <v>P7</v>
          </cell>
          <cell r="F5110">
            <v>810</v>
          </cell>
          <cell r="G5110" t="str">
            <v>Stk</v>
          </cell>
          <cell r="H5110">
            <v>454</v>
          </cell>
        </row>
        <row r="5111">
          <cell r="A5111">
            <v>2651200</v>
          </cell>
          <cell r="B5111" t="str">
            <v>Gummipackung für WA3 und WA4</v>
          </cell>
          <cell r="C5111" t="str">
            <v>Joint</v>
          </cell>
          <cell r="D5111">
            <v>7.05</v>
          </cell>
          <cell r="E5111" t="str">
            <v>P4</v>
          </cell>
          <cell r="F5111">
            <v>194</v>
          </cell>
          <cell r="G5111" t="str">
            <v>Stk</v>
          </cell>
          <cell r="H5111">
            <v>7.6</v>
          </cell>
        </row>
        <row r="5112">
          <cell r="A5112">
            <v>26513</v>
          </cell>
          <cell r="B5112" t="str">
            <v>Stamm Circomat CH700 verzinkt 6,5m</v>
          </cell>
          <cell r="C5112" t="str">
            <v>Bras-levier Circomat CH700 zingage 6,5m</v>
          </cell>
          <cell r="D5112">
            <v>1850</v>
          </cell>
          <cell r="E5112" t="str">
            <v>P3</v>
          </cell>
          <cell r="F5112">
            <v>413</v>
          </cell>
          <cell r="G5112" t="str">
            <v>Stk</v>
          </cell>
          <cell r="H5112">
            <v>1999.85</v>
          </cell>
        </row>
        <row r="5113">
          <cell r="A5113">
            <v>26514</v>
          </cell>
          <cell r="B5113" t="str">
            <v>Stamm Circomat CH700 verzinkt 5m</v>
          </cell>
          <cell r="C5113" t="str">
            <v>Bras-levier Circomat CH700 zingage 5m</v>
          </cell>
          <cell r="D5113">
            <v>1550</v>
          </cell>
          <cell r="E5113" t="str">
            <v>P3</v>
          </cell>
          <cell r="F5113">
            <v>413</v>
          </cell>
          <cell r="G5113" t="str">
            <v>Stk</v>
          </cell>
          <cell r="H5113">
            <v>1675.55</v>
          </cell>
        </row>
        <row r="5114">
          <cell r="A5114">
            <v>2651400</v>
          </cell>
          <cell r="B5114" t="str">
            <v>Federführung</v>
          </cell>
          <cell r="C5114" t="str">
            <v>Guide inferieur WA3</v>
          </cell>
          <cell r="D5114">
            <v>15.3</v>
          </cell>
          <cell r="E5114" t="str">
            <v>P4</v>
          </cell>
          <cell r="F5114">
            <v>194</v>
          </cell>
          <cell r="G5114" t="str">
            <v>Stk</v>
          </cell>
          <cell r="H5114">
            <v>16.55</v>
          </cell>
        </row>
        <row r="5115">
          <cell r="A5115">
            <v>26515</v>
          </cell>
          <cell r="B5115" t="str">
            <v>Stamm Circomat CH700 verzinkt 8m</v>
          </cell>
          <cell r="C5115" t="str">
            <v>Bras-levier Circomat CH700 zingage 8m</v>
          </cell>
          <cell r="D5115">
            <v>2050</v>
          </cell>
          <cell r="E5115" t="str">
            <v>P3</v>
          </cell>
          <cell r="F5115">
            <v>413</v>
          </cell>
          <cell r="G5115" t="str">
            <v>Stk</v>
          </cell>
          <cell r="H5115">
            <v>2216.0500000000002</v>
          </cell>
        </row>
        <row r="5116">
          <cell r="A5116">
            <v>26550</v>
          </cell>
          <cell r="B5116" t="str">
            <v>Windenbock für Wandmontage Spez.</v>
          </cell>
          <cell r="C5116" t="str">
            <v>Support treuil pour montage mural spec.</v>
          </cell>
          <cell r="D5116">
            <v>1450</v>
          </cell>
          <cell r="E5116" t="str">
            <v>P3</v>
          </cell>
          <cell r="F5116">
            <v>413</v>
          </cell>
          <cell r="G5116" t="str">
            <v>Stk</v>
          </cell>
          <cell r="H5116">
            <v>1567.45</v>
          </cell>
        </row>
        <row r="5117">
          <cell r="A5117">
            <v>265501</v>
          </cell>
          <cell r="B5117" t="str">
            <v>Zubehör Windenbock für Wandmontage</v>
          </cell>
          <cell r="C5117" t="str">
            <v>Accessoire Support treuil p.montage mura</v>
          </cell>
          <cell r="D5117">
            <v>32.700000000000003</v>
          </cell>
          <cell r="E5117" t="str">
            <v>P3</v>
          </cell>
          <cell r="F5117">
            <v>413</v>
          </cell>
          <cell r="G5117" t="str">
            <v>Stk</v>
          </cell>
          <cell r="H5117">
            <v>35.35</v>
          </cell>
        </row>
        <row r="5118">
          <cell r="A5118">
            <v>26571</v>
          </cell>
          <cell r="B5118" t="str">
            <v>W-Bürste</v>
          </cell>
          <cell r="C5118" t="str">
            <v>Brosse-w</v>
          </cell>
          <cell r="D5118">
            <v>18.899999999999999</v>
          </cell>
          <cell r="E5118" t="str">
            <v>P2</v>
          </cell>
          <cell r="F5118">
            <v>362</v>
          </cell>
          <cell r="G5118" t="str">
            <v>Stk</v>
          </cell>
          <cell r="H5118">
            <v>20.45</v>
          </cell>
        </row>
        <row r="5119">
          <cell r="A5119">
            <v>26585</v>
          </cell>
          <cell r="B5119" t="str">
            <v>Trennrahmen Universal 15 für Tiefboxe</v>
          </cell>
          <cell r="C5119" t="str">
            <v>Logette Universal 15 boxe profond</v>
          </cell>
          <cell r="D5119">
            <v>434</v>
          </cell>
          <cell r="E5119" t="str">
            <v>P7</v>
          </cell>
          <cell r="F5119">
            <v>820</v>
          </cell>
          <cell r="G5119" t="str">
            <v>Stk</v>
          </cell>
          <cell r="H5119">
            <v>469.15</v>
          </cell>
        </row>
        <row r="5120">
          <cell r="A5120">
            <v>26586</v>
          </cell>
          <cell r="B5120" t="str">
            <v>Trennrahmen Universal 15 für Hochboxe</v>
          </cell>
          <cell r="C5120" t="str">
            <v>Logette Universal 15 boxe surélevée</v>
          </cell>
          <cell r="D5120">
            <v>430</v>
          </cell>
          <cell r="E5120" t="str">
            <v>P7</v>
          </cell>
          <cell r="F5120">
            <v>820</v>
          </cell>
          <cell r="G5120" t="str">
            <v>Stk</v>
          </cell>
          <cell r="H5120">
            <v>464.85</v>
          </cell>
        </row>
        <row r="5121">
          <cell r="A5121">
            <v>26587</v>
          </cell>
          <cell r="B5121" t="str">
            <v>Liegeboxe Universal 15 für Hochboxe kpl.</v>
          </cell>
          <cell r="C5121" t="str">
            <v>Logette Universal 15 boxe surélevée cpl.</v>
          </cell>
          <cell r="D5121">
            <v>363</v>
          </cell>
          <cell r="E5121" t="str">
            <v>P7</v>
          </cell>
          <cell r="F5121">
            <v>820</v>
          </cell>
          <cell r="G5121" t="str">
            <v>Stk</v>
          </cell>
          <cell r="H5121">
            <v>392.4</v>
          </cell>
        </row>
        <row r="5122">
          <cell r="A5122">
            <v>26589</v>
          </cell>
          <cell r="B5122" t="str">
            <v>Liegeboxe Universal 15 für Tiefboxe kpl.</v>
          </cell>
          <cell r="C5122" t="str">
            <v>Logette Universal 15 boxe profond cpl</v>
          </cell>
          <cell r="D5122">
            <v>363</v>
          </cell>
          <cell r="E5122" t="str">
            <v>P7</v>
          </cell>
          <cell r="F5122">
            <v>820</v>
          </cell>
          <cell r="G5122" t="str">
            <v>Stk</v>
          </cell>
          <cell r="H5122">
            <v>392.4</v>
          </cell>
        </row>
        <row r="5123">
          <cell r="A5123">
            <v>26607</v>
          </cell>
          <cell r="B5123" t="str">
            <v>HEA100 Breitflanschträger 9900 mm</v>
          </cell>
          <cell r="C5123" t="str">
            <v>HEA 100 Poutrelles à larges ailes 9900mm</v>
          </cell>
          <cell r="D5123">
            <v>755</v>
          </cell>
          <cell r="E5123" t="str">
            <v>P3</v>
          </cell>
          <cell r="F5123">
            <v>413</v>
          </cell>
          <cell r="G5123" t="str">
            <v>Stk</v>
          </cell>
          <cell r="H5123">
            <v>816.15</v>
          </cell>
        </row>
        <row r="5124">
          <cell r="A5124">
            <v>26630</v>
          </cell>
          <cell r="B5124" t="str">
            <v>Hebegatter L=300 bis 450cm komplett</v>
          </cell>
          <cell r="C5124" t="str">
            <v>Séparation de levage L=300 à 450cm compl</v>
          </cell>
          <cell r="D5124">
            <v>1236</v>
          </cell>
          <cell r="E5124" t="str">
            <v>P7</v>
          </cell>
          <cell r="F5124">
            <v>820</v>
          </cell>
          <cell r="G5124" t="str">
            <v>Stk</v>
          </cell>
          <cell r="H5124">
            <v>1336.1</v>
          </cell>
        </row>
        <row r="5125">
          <cell r="A5125">
            <v>26631</v>
          </cell>
          <cell r="B5125" t="str">
            <v>Hebegatter L=400 bis 600cm komplett</v>
          </cell>
          <cell r="C5125" t="str">
            <v>Séparation de levage L=400 à 600cm compl</v>
          </cell>
          <cell r="D5125">
            <v>1281</v>
          </cell>
          <cell r="E5125" t="str">
            <v>P7</v>
          </cell>
          <cell r="F5125">
            <v>820</v>
          </cell>
          <cell r="G5125" t="str">
            <v>Stk</v>
          </cell>
          <cell r="H5125">
            <v>1384.75</v>
          </cell>
        </row>
        <row r="5126">
          <cell r="A5126">
            <v>26632</v>
          </cell>
          <cell r="B5126" t="str">
            <v>Hebegatter L=300 bis 450cm</v>
          </cell>
          <cell r="C5126" t="str">
            <v>Séparation de levage L=300 à 450cm</v>
          </cell>
          <cell r="D5126">
            <v>1579</v>
          </cell>
          <cell r="E5126" t="str">
            <v>P7</v>
          </cell>
          <cell r="F5126">
            <v>820</v>
          </cell>
          <cell r="G5126" t="str">
            <v>Stk</v>
          </cell>
          <cell r="H5126">
            <v>1706.9</v>
          </cell>
        </row>
        <row r="5127">
          <cell r="A5127">
            <v>266321</v>
          </cell>
          <cell r="B5127" t="str">
            <v>Verriegelungszapfen inox Hebegatter</v>
          </cell>
          <cell r="C5127" t="str">
            <v>Goupille de verrouillage Inox p.sèparati</v>
          </cell>
          <cell r="D5127">
            <v>24.3</v>
          </cell>
          <cell r="E5127" t="str">
            <v>P7</v>
          </cell>
          <cell r="F5127">
            <v>820</v>
          </cell>
          <cell r="G5127" t="str">
            <v>Stk</v>
          </cell>
          <cell r="H5127">
            <v>26.25</v>
          </cell>
        </row>
        <row r="5128">
          <cell r="A5128">
            <v>266322</v>
          </cell>
          <cell r="B5128" t="str">
            <v>Verschluss für Teleskop Hebegatter</v>
          </cell>
          <cell r="C5128" t="str">
            <v>Fermeture pour séparation de levage</v>
          </cell>
          <cell r="D5128">
            <v>60.8</v>
          </cell>
          <cell r="E5128" t="str">
            <v>P7</v>
          </cell>
          <cell r="F5128">
            <v>820</v>
          </cell>
          <cell r="G5128" t="str">
            <v>Stk</v>
          </cell>
          <cell r="H5128">
            <v>65.7</v>
          </cell>
        </row>
        <row r="5129">
          <cell r="A5129">
            <v>26633</v>
          </cell>
          <cell r="B5129" t="str">
            <v>Hebegatter L=400 bis 600cm</v>
          </cell>
          <cell r="C5129" t="str">
            <v>Séparation de levage L=400 à 600cm</v>
          </cell>
          <cell r="D5129">
            <v>1637</v>
          </cell>
          <cell r="E5129" t="str">
            <v>P7</v>
          </cell>
          <cell r="F5129">
            <v>820</v>
          </cell>
          <cell r="G5129" t="str">
            <v>Stk</v>
          </cell>
          <cell r="H5129">
            <v>1769.6</v>
          </cell>
        </row>
        <row r="5130">
          <cell r="A5130">
            <v>2670500</v>
          </cell>
          <cell r="B5130" t="str">
            <v>Membrane für WA3</v>
          </cell>
          <cell r="C5130" t="str">
            <v>Membrane auto-laveur</v>
          </cell>
          <cell r="D5130">
            <v>119</v>
          </cell>
          <cell r="E5130" t="str">
            <v>P4</v>
          </cell>
          <cell r="F5130">
            <v>293</v>
          </cell>
          <cell r="G5130" t="str">
            <v>Stk</v>
          </cell>
          <cell r="H5130">
            <v>128.65</v>
          </cell>
        </row>
        <row r="5131">
          <cell r="A5131">
            <v>2670600</v>
          </cell>
          <cell r="B5131" t="str">
            <v>Feder für Membrane WA3</v>
          </cell>
          <cell r="C5131" t="str">
            <v>Ressort grand D WA</v>
          </cell>
          <cell r="D5131">
            <v>18.45</v>
          </cell>
          <cell r="E5131" t="str">
            <v>P4</v>
          </cell>
          <cell r="F5131">
            <v>194</v>
          </cell>
          <cell r="G5131" t="str">
            <v>Stk</v>
          </cell>
          <cell r="H5131">
            <v>19.95</v>
          </cell>
        </row>
        <row r="5132">
          <cell r="A5132">
            <v>2674700</v>
          </cell>
          <cell r="B5132" t="str">
            <v>Stopfen für WA3</v>
          </cell>
          <cell r="C5132" t="str">
            <v>Bouchon auto-laveur</v>
          </cell>
          <cell r="D5132">
            <v>13.1</v>
          </cell>
          <cell r="E5132" t="str">
            <v>P4</v>
          </cell>
          <cell r="F5132">
            <v>293</v>
          </cell>
          <cell r="G5132" t="str">
            <v>Stk</v>
          </cell>
          <cell r="H5132">
            <v>14.15</v>
          </cell>
        </row>
        <row r="5133">
          <cell r="A5133">
            <v>2679201</v>
          </cell>
          <cell r="B5133" t="str">
            <v>Schlauch L= 55 mm</v>
          </cell>
          <cell r="C5133" t="str">
            <v>Tuyau L= 55 mm</v>
          </cell>
          <cell r="D5133">
            <v>0.25</v>
          </cell>
          <cell r="E5133" t="str">
            <v>P7</v>
          </cell>
          <cell r="F5133">
            <v>830</v>
          </cell>
          <cell r="G5133" t="str">
            <v>Stk</v>
          </cell>
          <cell r="H5133">
            <v>0.25</v>
          </cell>
        </row>
        <row r="5134">
          <cell r="A5134">
            <v>26811</v>
          </cell>
          <cell r="B5134" t="str">
            <v>Liegeboxe Pilz 13 MuKu für Hochboxe</v>
          </cell>
          <cell r="C5134" t="str">
            <v>Logette Pilz 13 Va-No boxe surélevée</v>
          </cell>
          <cell r="D5134">
            <v>436</v>
          </cell>
          <cell r="E5134" t="str">
            <v>P7</v>
          </cell>
          <cell r="F5134">
            <v>820</v>
          </cell>
          <cell r="G5134" t="str">
            <v>Stk</v>
          </cell>
          <cell r="H5134">
            <v>471.3</v>
          </cell>
        </row>
        <row r="5135">
          <cell r="A5135">
            <v>26894</v>
          </cell>
          <cell r="B5135" t="str">
            <v>Trennrahmen CNS Pilz 13 Tiefboxe</v>
          </cell>
          <cell r="C5135" t="str">
            <v>Logette inox Pilz 13 boxe profond</v>
          </cell>
          <cell r="D5135">
            <v>406</v>
          </cell>
          <cell r="E5135" t="str">
            <v>P7</v>
          </cell>
          <cell r="F5135">
            <v>820</v>
          </cell>
          <cell r="G5135" t="str">
            <v>Stk</v>
          </cell>
          <cell r="H5135">
            <v>438.9</v>
          </cell>
        </row>
        <row r="5136">
          <cell r="A5136">
            <v>26895</v>
          </cell>
          <cell r="B5136" t="str">
            <v>Trennrahmen CNS Pilz 13 Hochboxe</v>
          </cell>
          <cell r="C5136" t="str">
            <v>Logette inox Pilz 13 boxe surélevee</v>
          </cell>
          <cell r="D5136">
            <v>406</v>
          </cell>
          <cell r="E5136" t="str">
            <v>P7</v>
          </cell>
          <cell r="F5136">
            <v>820</v>
          </cell>
          <cell r="G5136" t="str">
            <v>Stk</v>
          </cell>
          <cell r="H5136">
            <v>438.9</v>
          </cell>
        </row>
        <row r="5137">
          <cell r="A5137">
            <v>26917</v>
          </cell>
          <cell r="B5137" t="str">
            <v>Liegeboxe CNS Pilz 13 für Tiefboxe kpl.</v>
          </cell>
          <cell r="C5137" t="str">
            <v>Logette inox Pilz 13 boxe profond cpl</v>
          </cell>
          <cell r="D5137">
            <v>349</v>
          </cell>
          <cell r="E5137" t="str">
            <v>P7</v>
          </cell>
          <cell r="F5137">
            <v>820</v>
          </cell>
          <cell r="G5137" t="str">
            <v>Stk</v>
          </cell>
          <cell r="H5137">
            <v>377.25</v>
          </cell>
        </row>
        <row r="5138">
          <cell r="A5138">
            <v>26918</v>
          </cell>
          <cell r="B5138" t="str">
            <v>Liegeboxe CNS Pilz 13 für Hochboxe kpl.</v>
          </cell>
          <cell r="C5138" t="str">
            <v>Logette inox Pilz 13 boxe surélevee cpl.</v>
          </cell>
          <cell r="D5138">
            <v>349</v>
          </cell>
          <cell r="E5138" t="str">
            <v>P7</v>
          </cell>
          <cell r="F5138">
            <v>820</v>
          </cell>
          <cell r="G5138" t="str">
            <v>Stk</v>
          </cell>
          <cell r="H5138">
            <v>377.25</v>
          </cell>
        </row>
        <row r="5139">
          <cell r="A5139">
            <v>2695200</v>
          </cell>
          <cell r="B5139" t="str">
            <v>Deckelzentrale</v>
          </cell>
          <cell r="C5139" t="str">
            <v>Pièce centrale</v>
          </cell>
          <cell r="D5139">
            <v>40.200000000000003</v>
          </cell>
          <cell r="E5139" t="str">
            <v>P4</v>
          </cell>
          <cell r="F5139">
            <v>295</v>
          </cell>
          <cell r="G5139" t="str">
            <v>Stk</v>
          </cell>
          <cell r="H5139">
            <v>43.45</v>
          </cell>
        </row>
        <row r="5140">
          <cell r="A5140">
            <v>2695300</v>
          </cell>
          <cell r="B5140" t="str">
            <v>Dichtung</v>
          </cell>
          <cell r="C5140" t="str">
            <v>Joints</v>
          </cell>
          <cell r="D5140">
            <v>8.9499999999999993</v>
          </cell>
          <cell r="E5140" t="str">
            <v>P4</v>
          </cell>
          <cell r="F5140">
            <v>295</v>
          </cell>
          <cell r="G5140" t="str">
            <v>Stk</v>
          </cell>
          <cell r="H5140">
            <v>9.65</v>
          </cell>
        </row>
        <row r="5141">
          <cell r="A5141">
            <v>2695900</v>
          </cell>
          <cell r="B5141" t="str">
            <v>Hahnküken</v>
          </cell>
          <cell r="C5141" t="str">
            <v>Ajustage de Rubinet</v>
          </cell>
          <cell r="D5141">
            <v>30.1</v>
          </cell>
          <cell r="E5141" t="str">
            <v>P4</v>
          </cell>
          <cell r="F5141">
            <v>195</v>
          </cell>
          <cell r="G5141" t="str">
            <v>Stk</v>
          </cell>
          <cell r="H5141">
            <v>32.549999999999997</v>
          </cell>
        </row>
        <row r="5142">
          <cell r="A5142">
            <v>2696400</v>
          </cell>
          <cell r="B5142" t="str">
            <v>Spannfeder f. Milchhahn</v>
          </cell>
          <cell r="C5142" t="str">
            <v>Ressort</v>
          </cell>
          <cell r="D5142">
            <v>9.65</v>
          </cell>
          <cell r="E5142" t="str">
            <v>P4</v>
          </cell>
          <cell r="F5142">
            <v>195</v>
          </cell>
          <cell r="G5142" t="str">
            <v>Stk</v>
          </cell>
          <cell r="H5142">
            <v>10.45</v>
          </cell>
        </row>
        <row r="5143">
          <cell r="A5143">
            <v>2697200</v>
          </cell>
          <cell r="B5143" t="str">
            <v>Überwurfmutter</v>
          </cell>
          <cell r="C5143" t="str">
            <v>Ecrou</v>
          </cell>
          <cell r="D5143">
            <v>24.8</v>
          </cell>
          <cell r="E5143" t="str">
            <v>P4</v>
          </cell>
          <cell r="F5143">
            <v>195</v>
          </cell>
          <cell r="G5143" t="str">
            <v>Stk</v>
          </cell>
          <cell r="H5143">
            <v>26.8</v>
          </cell>
        </row>
        <row r="5144">
          <cell r="A5144">
            <v>2699000</v>
          </cell>
          <cell r="B5144" t="str">
            <v>Dichtring 180mm Kannenfülldeckel</v>
          </cell>
          <cell r="C5144" t="str">
            <v>JOINT COUVERCLE 180 mm</v>
          </cell>
          <cell r="D5144">
            <v>74.2</v>
          </cell>
          <cell r="E5144" t="str">
            <v>P4</v>
          </cell>
          <cell r="F5144">
            <v>295</v>
          </cell>
          <cell r="G5144" t="str">
            <v>Stk</v>
          </cell>
          <cell r="H5144">
            <v>80.2</v>
          </cell>
        </row>
        <row r="5145">
          <cell r="A5145">
            <v>2699200</v>
          </cell>
          <cell r="B5145" t="str">
            <v>Deckeldichtring 220mm Kannenfülldeckel</v>
          </cell>
          <cell r="C5145" t="str">
            <v>Joint noir pour couvercle de boilles</v>
          </cell>
          <cell r="D5145">
            <v>217</v>
          </cell>
          <cell r="E5145" t="str">
            <v>P4</v>
          </cell>
          <cell r="F5145">
            <v>295</v>
          </cell>
          <cell r="G5145" t="str">
            <v>Stk</v>
          </cell>
          <cell r="H5145">
            <v>234.6</v>
          </cell>
        </row>
        <row r="5146">
          <cell r="A5146">
            <v>2699900</v>
          </cell>
          <cell r="B5146" t="str">
            <v>Kannendeckel 200mm</v>
          </cell>
          <cell r="C5146" t="str">
            <v>COUVERCLE 200</v>
          </cell>
          <cell r="D5146">
            <v>101</v>
          </cell>
          <cell r="E5146" t="str">
            <v>P4</v>
          </cell>
          <cell r="F5146">
            <v>295</v>
          </cell>
          <cell r="G5146" t="str">
            <v>Stk</v>
          </cell>
          <cell r="H5146">
            <v>109.2</v>
          </cell>
        </row>
        <row r="5147">
          <cell r="A5147">
            <v>2715401</v>
          </cell>
          <cell r="B5147" t="str">
            <v>Laborschlauch 7/11</v>
          </cell>
          <cell r="C5147" t="str">
            <v>Tuyau synth. 7/11</v>
          </cell>
          <cell r="D5147">
            <v>6.65</v>
          </cell>
          <cell r="E5147" t="str">
            <v>P4</v>
          </cell>
          <cell r="F5147">
            <v>293</v>
          </cell>
          <cell r="G5147" t="str">
            <v>M</v>
          </cell>
          <cell r="H5147">
            <v>7.2</v>
          </cell>
        </row>
        <row r="5148">
          <cell r="A5148">
            <v>2718</v>
          </cell>
          <cell r="B5148" t="str">
            <v>Rahmen zu Abwurfschacht</v>
          </cell>
          <cell r="C5148" t="str">
            <v>Cadre pour puits de dechargement</v>
          </cell>
          <cell r="D5148">
            <v>263</v>
          </cell>
          <cell r="E5148" t="str">
            <v>P3</v>
          </cell>
          <cell r="F5148">
            <v>413</v>
          </cell>
          <cell r="G5148" t="str">
            <v>Stk</v>
          </cell>
          <cell r="H5148">
            <v>284.3</v>
          </cell>
        </row>
        <row r="5149">
          <cell r="A5149">
            <v>2719</v>
          </cell>
          <cell r="B5149" t="str">
            <v>Deckel zu Abwurfschacht</v>
          </cell>
          <cell r="C5149" t="str">
            <v>Bouchon</v>
          </cell>
          <cell r="D5149">
            <v>298</v>
          </cell>
          <cell r="E5149" t="str">
            <v>P3</v>
          </cell>
          <cell r="F5149">
            <v>413</v>
          </cell>
          <cell r="G5149" t="str">
            <v>Stk</v>
          </cell>
          <cell r="H5149">
            <v>322.14999999999998</v>
          </cell>
        </row>
        <row r="5150">
          <cell r="A5150">
            <v>272</v>
          </cell>
          <cell r="B5150" t="str">
            <v>Alu-Flachprofil 20/4</v>
          </cell>
          <cell r="C5150" t="str">
            <v>Profil alu plats 20/4</v>
          </cell>
          <cell r="D5150">
            <v>7.85</v>
          </cell>
          <cell r="E5150" t="str">
            <v>P7</v>
          </cell>
          <cell r="F5150">
            <v>870</v>
          </cell>
          <cell r="G5150" t="str">
            <v>M</v>
          </cell>
          <cell r="H5150">
            <v>8.5</v>
          </cell>
        </row>
        <row r="5151">
          <cell r="A5151">
            <v>2720</v>
          </cell>
          <cell r="B5151" t="str">
            <v>Abwurf-Schachtdeckel 50x45 cm Kompl.</v>
          </cell>
          <cell r="C5151" t="str">
            <v>Puits de déchargement 50x45 cm compl.</v>
          </cell>
          <cell r="D5151">
            <v>490</v>
          </cell>
          <cell r="E5151" t="str">
            <v>P3</v>
          </cell>
          <cell r="F5151">
            <v>413</v>
          </cell>
          <cell r="G5151" t="str">
            <v>Stk</v>
          </cell>
          <cell r="H5151">
            <v>529.70000000000005</v>
          </cell>
        </row>
        <row r="5152">
          <cell r="A5152">
            <v>27246</v>
          </cell>
          <cell r="B5152" t="str">
            <v>Stamm Circomat CH700 verzinkt 6,5m 15°</v>
          </cell>
          <cell r="C5152" t="str">
            <v>Bras-levier Circomat CH700 zing.6,5m 15°</v>
          </cell>
          <cell r="D5152">
            <v>2605</v>
          </cell>
          <cell r="E5152" t="str">
            <v>P3</v>
          </cell>
          <cell r="F5152">
            <v>413</v>
          </cell>
          <cell r="G5152" t="str">
            <v>Stk</v>
          </cell>
          <cell r="H5152">
            <v>2816</v>
          </cell>
        </row>
        <row r="5153">
          <cell r="A5153">
            <v>27256</v>
          </cell>
          <cell r="B5153" t="str">
            <v>Zwischenboxe bei System A und C78</v>
          </cell>
          <cell r="C5153" t="str">
            <v>Déflecteur intermédiaire systeme A e.C78</v>
          </cell>
          <cell r="D5153">
            <v>137</v>
          </cell>
          <cell r="E5153" t="str">
            <v>P7</v>
          </cell>
          <cell r="F5153">
            <v>870</v>
          </cell>
          <cell r="G5153" t="str">
            <v>M</v>
          </cell>
          <cell r="H5153">
            <v>148.1</v>
          </cell>
        </row>
        <row r="5154">
          <cell r="A5154">
            <v>2730900</v>
          </cell>
          <cell r="B5154" t="str">
            <v>Siebscheibe</v>
          </cell>
          <cell r="C5154" t="str">
            <v>Tamis</v>
          </cell>
          <cell r="D5154">
            <v>243</v>
          </cell>
          <cell r="E5154" t="str">
            <v>P4</v>
          </cell>
          <cell r="F5154">
            <v>292</v>
          </cell>
          <cell r="G5154" t="str">
            <v>Stk</v>
          </cell>
          <cell r="H5154">
            <v>262.7</v>
          </cell>
        </row>
        <row r="5155">
          <cell r="A5155">
            <v>2731500</v>
          </cell>
          <cell r="B5155" t="str">
            <v>Dichtring Manumat 2/3 PE1800</v>
          </cell>
          <cell r="C5155" t="str">
            <v>JOINT</v>
          </cell>
          <cell r="D5155">
            <v>102</v>
          </cell>
          <cell r="E5155" t="str">
            <v>P4</v>
          </cell>
          <cell r="F5155">
            <v>292</v>
          </cell>
          <cell r="G5155" t="str">
            <v>Stk</v>
          </cell>
          <cell r="H5155">
            <v>110.25</v>
          </cell>
        </row>
        <row r="5156">
          <cell r="A5156">
            <v>2732000</v>
          </cell>
          <cell r="B5156" t="str">
            <v>Dichtung</v>
          </cell>
          <cell r="C5156" t="str">
            <v>Joint</v>
          </cell>
          <cell r="D5156">
            <v>133</v>
          </cell>
          <cell r="E5156" t="str">
            <v>P4</v>
          </cell>
          <cell r="F5156">
            <v>292</v>
          </cell>
          <cell r="G5156" t="str">
            <v>Stk</v>
          </cell>
          <cell r="H5156">
            <v>143.75</v>
          </cell>
        </row>
        <row r="5157">
          <cell r="A5157">
            <v>2732400</v>
          </cell>
          <cell r="B5157" t="str">
            <v>Spannbügel</v>
          </cell>
          <cell r="C5157" t="str">
            <v>Anse</v>
          </cell>
          <cell r="D5157">
            <v>84.2</v>
          </cell>
          <cell r="E5157" t="str">
            <v>P4</v>
          </cell>
          <cell r="F5157">
            <v>292</v>
          </cell>
          <cell r="G5157" t="str">
            <v>Stk</v>
          </cell>
          <cell r="H5157">
            <v>91</v>
          </cell>
        </row>
        <row r="5158">
          <cell r="A5158">
            <v>2734500</v>
          </cell>
          <cell r="B5158" t="str">
            <v>Mutter, Sechskant, M8 DIN934 verz</v>
          </cell>
          <cell r="C5158" t="str">
            <v>ecrou hexagonal M8 DIN934 galv</v>
          </cell>
          <cell r="D5158">
            <v>0.45</v>
          </cell>
          <cell r="E5158" t="str">
            <v>P4</v>
          </cell>
          <cell r="F5158">
            <v>292</v>
          </cell>
          <cell r="G5158" t="str">
            <v>Stk</v>
          </cell>
          <cell r="H5158">
            <v>0.5</v>
          </cell>
        </row>
        <row r="5159">
          <cell r="A5159">
            <v>2740200</v>
          </cell>
          <cell r="B5159" t="str">
            <v>Rücklaufschlauch m.Ballventil f. WA3</v>
          </cell>
          <cell r="C5159" t="str">
            <v>Tuyau + boule WA3</v>
          </cell>
          <cell r="D5159">
            <v>75.3</v>
          </cell>
          <cell r="E5159" t="str">
            <v>P4</v>
          </cell>
          <cell r="F5159">
            <v>293</v>
          </cell>
          <cell r="G5159" t="str">
            <v>Stk</v>
          </cell>
          <cell r="H5159">
            <v>81.400000000000006</v>
          </cell>
        </row>
        <row r="5160">
          <cell r="A5160">
            <v>2755400</v>
          </cell>
          <cell r="B5160" t="str">
            <v>Dichtung Kannenabfüllung</v>
          </cell>
          <cell r="C5160" t="str">
            <v>Joint pour remplissage de boille</v>
          </cell>
          <cell r="D5160">
            <v>12.9</v>
          </cell>
          <cell r="E5160" t="str">
            <v>P4</v>
          </cell>
          <cell r="F5160">
            <v>291</v>
          </cell>
          <cell r="G5160" t="str">
            <v>Stk</v>
          </cell>
          <cell r="H5160">
            <v>13.95</v>
          </cell>
        </row>
        <row r="5161">
          <cell r="A5161">
            <v>2761500</v>
          </cell>
          <cell r="B5161" t="str">
            <v>Drainageventil Gummi einfach</v>
          </cell>
          <cell r="C5161" t="str">
            <v>Valve de drainage</v>
          </cell>
          <cell r="D5161">
            <v>24.9</v>
          </cell>
          <cell r="E5161" t="str">
            <v>P4</v>
          </cell>
          <cell r="F5161">
            <v>292</v>
          </cell>
          <cell r="G5161" t="str">
            <v>Stk</v>
          </cell>
          <cell r="H5161">
            <v>26.9</v>
          </cell>
        </row>
        <row r="5162">
          <cell r="A5162">
            <v>279676</v>
          </cell>
          <cell r="B5162" t="str">
            <v>Scharnierband Flach zu Alfanormtüre</v>
          </cell>
          <cell r="C5162" t="str">
            <v>Charnière de porte</v>
          </cell>
          <cell r="D5162">
            <v>21.6</v>
          </cell>
          <cell r="E5162" t="str">
            <v>P7</v>
          </cell>
          <cell r="F5162">
            <v>870</v>
          </cell>
          <cell r="G5162" t="str">
            <v>Stk</v>
          </cell>
          <cell r="H5162">
            <v>23.35</v>
          </cell>
        </row>
        <row r="5163">
          <cell r="A5163">
            <v>2800008801</v>
          </cell>
          <cell r="B5163" t="str">
            <v>AW20 Programmier-Kit</v>
          </cell>
          <cell r="C5163" t="str">
            <v>.E.AW20 programming cables kit</v>
          </cell>
          <cell r="D5163">
            <v>503</v>
          </cell>
          <cell r="F5163">
            <v>144</v>
          </cell>
          <cell r="G5163" t="str">
            <v>Stk</v>
          </cell>
          <cell r="H5163">
            <v>543.75</v>
          </cell>
        </row>
        <row r="5164">
          <cell r="A5164">
            <v>281006</v>
          </cell>
          <cell r="B5164" t="str">
            <v>Schäkel 5 mm</v>
          </cell>
          <cell r="C5164" t="str">
            <v>Manille 5 mm</v>
          </cell>
          <cell r="D5164">
            <v>0.6</v>
          </cell>
          <cell r="E5164" t="str">
            <v>P7</v>
          </cell>
          <cell r="F5164">
            <v>810</v>
          </cell>
          <cell r="G5164" t="str">
            <v>Stk</v>
          </cell>
          <cell r="H5164">
            <v>0.65</v>
          </cell>
        </row>
        <row r="5165">
          <cell r="A5165">
            <v>28101</v>
          </cell>
          <cell r="B5165" t="str">
            <v>Grundpreis pro Anlage EMA</v>
          </cell>
          <cell r="C5165" t="str">
            <v>Prix de base par installation ITP</v>
          </cell>
          <cell r="D5165">
            <v>162</v>
          </cell>
          <cell r="F5165">
            <v>202</v>
          </cell>
          <cell r="G5165" t="str">
            <v>Stk</v>
          </cell>
          <cell r="H5165">
            <v>175.1</v>
          </cell>
        </row>
        <row r="5166">
          <cell r="A5166">
            <v>281010</v>
          </cell>
          <cell r="B5166" t="str">
            <v>Schäkel 10 mm</v>
          </cell>
          <cell r="C5166" t="str">
            <v>Manille 10 mm</v>
          </cell>
          <cell r="D5166">
            <v>1.5</v>
          </cell>
          <cell r="E5166" t="str">
            <v>P7</v>
          </cell>
          <cell r="F5166">
            <v>810</v>
          </cell>
          <cell r="G5166" t="str">
            <v>Stk</v>
          </cell>
          <cell r="H5166">
            <v>1.6</v>
          </cell>
        </row>
        <row r="5167">
          <cell r="A5167">
            <v>2810101</v>
          </cell>
          <cell r="B5167" t="str">
            <v>Schäkel 10 mm 2 Stück</v>
          </cell>
          <cell r="C5167" t="str">
            <v>Manille 10 mm (2)</v>
          </cell>
          <cell r="D5167">
            <v>2.95</v>
          </cell>
          <cell r="E5167" t="str">
            <v>P7</v>
          </cell>
          <cell r="F5167">
            <v>810</v>
          </cell>
          <cell r="G5167" t="str">
            <v>Stk</v>
          </cell>
          <cell r="H5167">
            <v>3.2</v>
          </cell>
        </row>
        <row r="5168">
          <cell r="A5168">
            <v>281012</v>
          </cell>
          <cell r="B5168" t="str">
            <v>Schäkel 12 mm</v>
          </cell>
          <cell r="C5168" t="str">
            <v>Manille 12 mm</v>
          </cell>
          <cell r="D5168">
            <v>1.25</v>
          </cell>
          <cell r="E5168" t="str">
            <v>P7</v>
          </cell>
          <cell r="F5168">
            <v>810</v>
          </cell>
          <cell r="G5168" t="str">
            <v>Stk</v>
          </cell>
          <cell r="H5168">
            <v>1.35</v>
          </cell>
        </row>
        <row r="5169">
          <cell r="A5169">
            <v>28103</v>
          </cell>
          <cell r="B5169" t="str">
            <v>Zuschlag pro Hahn bei &gt;15 Stk</v>
          </cell>
          <cell r="C5169" t="str">
            <v>Supplément par robinet si &gt;15 pièces</v>
          </cell>
          <cell r="D5169">
            <v>4</v>
          </cell>
          <cell r="F5169">
            <v>202</v>
          </cell>
          <cell r="G5169" t="str">
            <v>Stk</v>
          </cell>
          <cell r="H5169">
            <v>4.3</v>
          </cell>
        </row>
        <row r="5170">
          <cell r="A5170">
            <v>28104</v>
          </cell>
          <cell r="B5170" t="str">
            <v>Zuschlag pro Melkautomat/Pulsator EMA</v>
          </cell>
          <cell r="C5170" t="str">
            <v>Suppl par automate de traite/puls ITP</v>
          </cell>
          <cell r="D5170">
            <v>27</v>
          </cell>
          <cell r="F5170">
            <v>202</v>
          </cell>
          <cell r="G5170" t="str">
            <v>Stk</v>
          </cell>
          <cell r="H5170">
            <v>29.2</v>
          </cell>
        </row>
        <row r="5171">
          <cell r="A5171">
            <v>28105</v>
          </cell>
          <cell r="B5171" t="str">
            <v>Zuschlag pro Melkzeug</v>
          </cell>
          <cell r="C5171" t="str">
            <v>Supplément par faisceau trayeur</v>
          </cell>
          <cell r="D5171">
            <v>43.2</v>
          </cell>
          <cell r="F5171">
            <v>202</v>
          </cell>
          <cell r="G5171" t="str">
            <v>Stk</v>
          </cell>
          <cell r="H5171">
            <v>46.7</v>
          </cell>
        </row>
        <row r="5172">
          <cell r="A5172">
            <v>28106</v>
          </cell>
          <cell r="B5172" t="str">
            <v>Zuschlag pro Reservepulsator</v>
          </cell>
          <cell r="C5172" t="str">
            <v>Supplément par pulsateur de reserve</v>
          </cell>
          <cell r="D5172">
            <v>27</v>
          </cell>
          <cell r="F5172">
            <v>202</v>
          </cell>
          <cell r="G5172" t="str">
            <v>Stk</v>
          </cell>
          <cell r="H5172">
            <v>29.2</v>
          </cell>
        </row>
        <row r="5173">
          <cell r="A5173">
            <v>28111</v>
          </cell>
          <cell r="B5173" t="str">
            <v>Grundpreis pro Anlage RMA/MST</v>
          </cell>
          <cell r="C5173" t="str">
            <v>Prix de base par installation ILD/ST</v>
          </cell>
          <cell r="D5173">
            <v>324</v>
          </cell>
          <cell r="F5173">
            <v>202</v>
          </cell>
          <cell r="G5173" t="str">
            <v>Stk</v>
          </cell>
          <cell r="H5173">
            <v>350.25</v>
          </cell>
        </row>
        <row r="5174">
          <cell r="A5174">
            <v>28112</v>
          </cell>
          <cell r="B5174" t="str">
            <v>Zuschlag pro Prüfung Milchmengenmessung</v>
          </cell>
          <cell r="C5174" t="str">
            <v>Suppl par contrôle du compteur à lait</v>
          </cell>
          <cell r="D5174">
            <v>10</v>
          </cell>
          <cell r="F5174">
            <v>202</v>
          </cell>
          <cell r="G5174" t="str">
            <v>Stk</v>
          </cell>
          <cell r="H5174">
            <v>10.8</v>
          </cell>
        </row>
        <row r="5175">
          <cell r="A5175">
            <v>28113</v>
          </cell>
          <cell r="B5175" t="str">
            <v>Zuschlag Service pro Milchmengenmessung</v>
          </cell>
          <cell r="C5175" t="str">
            <v>Suppl de service par compteur à lait</v>
          </cell>
          <cell r="D5175">
            <v>20</v>
          </cell>
          <cell r="F5175">
            <v>202</v>
          </cell>
          <cell r="G5175" t="str">
            <v>Stk</v>
          </cell>
          <cell r="H5175">
            <v>21.6</v>
          </cell>
        </row>
        <row r="5176">
          <cell r="A5176">
            <v>28114</v>
          </cell>
          <cell r="B5176" t="str">
            <v>Zuschlag pro Melkautomat/Puls RMA/MST</v>
          </cell>
          <cell r="C5176" t="str">
            <v>Suppl par automate de traite/puls ILD/ST</v>
          </cell>
          <cell r="D5176">
            <v>27</v>
          </cell>
          <cell r="F5176">
            <v>202</v>
          </cell>
          <cell r="G5176" t="str">
            <v>Stk</v>
          </cell>
          <cell r="H5176">
            <v>29.2</v>
          </cell>
        </row>
        <row r="5177">
          <cell r="A5177">
            <v>28115</v>
          </cell>
          <cell r="B5177" t="str">
            <v>Zuschlag pro Reinigungsautomat EMA</v>
          </cell>
          <cell r="C5177" t="str">
            <v>Suppl par système de nettoyage TP</v>
          </cell>
          <cell r="D5177">
            <v>25</v>
          </cell>
          <cell r="F5177">
            <v>202</v>
          </cell>
          <cell r="G5177" t="str">
            <v>Stk</v>
          </cell>
          <cell r="H5177">
            <v>27.05</v>
          </cell>
        </row>
        <row r="5178">
          <cell r="A5178">
            <v>28116</v>
          </cell>
          <cell r="B5178" t="str">
            <v>Zuschlag pro Reinigungsautomat RMA/MST</v>
          </cell>
          <cell r="C5178" t="str">
            <v>Suppl par système de nettoyage ILD/ST</v>
          </cell>
          <cell r="D5178">
            <v>54</v>
          </cell>
          <cell r="F5178">
            <v>202</v>
          </cell>
          <cell r="G5178" t="str">
            <v>Stk</v>
          </cell>
          <cell r="H5178">
            <v>58.35</v>
          </cell>
        </row>
        <row r="5179">
          <cell r="A5179">
            <v>28117</v>
          </cell>
          <cell r="B5179" t="str">
            <v>Grundpreis pro Anlage VMS</v>
          </cell>
          <cell r="C5179" t="str">
            <v>Prix de base par installation VMS</v>
          </cell>
          <cell r="D5179">
            <v>324</v>
          </cell>
          <cell r="F5179">
            <v>202</v>
          </cell>
          <cell r="G5179" t="str">
            <v>Stk</v>
          </cell>
          <cell r="H5179">
            <v>350.25</v>
          </cell>
        </row>
        <row r="5180">
          <cell r="A5180">
            <v>281308</v>
          </cell>
          <cell r="B5180" t="str">
            <v>Schraubglied 8mm</v>
          </cell>
          <cell r="C5180" t="str">
            <v>Maillon rapide à visser 8mm</v>
          </cell>
          <cell r="D5180">
            <v>1.9</v>
          </cell>
          <cell r="E5180" t="str">
            <v>P7</v>
          </cell>
          <cell r="F5180">
            <v>810</v>
          </cell>
          <cell r="G5180" t="str">
            <v>Stk</v>
          </cell>
          <cell r="H5180">
            <v>2.0499999999999998</v>
          </cell>
        </row>
        <row r="5181">
          <cell r="A5181">
            <v>285</v>
          </cell>
          <cell r="B5181" t="str">
            <v>Leistungen KDL Eggimann Walter</v>
          </cell>
          <cell r="C5181" t="str">
            <v>Travail KDL Eggimann Walter</v>
          </cell>
          <cell r="D5181">
            <v>0.05</v>
          </cell>
          <cell r="F5181">
            <v>201</v>
          </cell>
          <cell r="G5181" t="str">
            <v>Stk</v>
          </cell>
          <cell r="H5181">
            <v>0.05</v>
          </cell>
        </row>
        <row r="5182">
          <cell r="A5182">
            <v>286</v>
          </cell>
          <cell r="B5182" t="str">
            <v>Leistungen KDL Giezendanner Marcel</v>
          </cell>
          <cell r="C5182" t="str">
            <v>Travail KDL Giezendanner Marcel</v>
          </cell>
          <cell r="D5182">
            <v>0.05</v>
          </cell>
          <cell r="F5182">
            <v>201</v>
          </cell>
          <cell r="G5182" t="str">
            <v>Stk</v>
          </cell>
          <cell r="H5182">
            <v>0.05</v>
          </cell>
        </row>
        <row r="5183">
          <cell r="A5183">
            <v>287</v>
          </cell>
          <cell r="B5183" t="str">
            <v>Leistungen KDL Sieber Cédric</v>
          </cell>
          <cell r="C5183" t="str">
            <v>Travail KDL Sieber Cédric</v>
          </cell>
          <cell r="D5183">
            <v>0.05</v>
          </cell>
          <cell r="F5183">
            <v>201</v>
          </cell>
          <cell r="G5183" t="str">
            <v>Stk</v>
          </cell>
          <cell r="H5183">
            <v>0.05</v>
          </cell>
        </row>
        <row r="5184">
          <cell r="A5184">
            <v>289</v>
          </cell>
          <cell r="B5184" t="str">
            <v>Servicekarten 2015 (siehe Beilage)</v>
          </cell>
          <cell r="C5184" t="str">
            <v>Carte de service 2015 selon décompte</v>
          </cell>
          <cell r="D5184">
            <v>0.05</v>
          </cell>
          <cell r="F5184">
            <v>201</v>
          </cell>
          <cell r="G5184" t="str">
            <v>Stk</v>
          </cell>
          <cell r="H5184">
            <v>0.05</v>
          </cell>
        </row>
        <row r="5185">
          <cell r="A5185">
            <v>290</v>
          </cell>
          <cell r="B5185" t="str">
            <v>Montage Melken</v>
          </cell>
          <cell r="D5185">
            <v>1</v>
          </cell>
          <cell r="F5185">
            <v>201</v>
          </cell>
          <cell r="G5185" t="str">
            <v>Stk</v>
          </cell>
          <cell r="H5185">
            <v>1.1000000000000001</v>
          </cell>
        </row>
        <row r="5186">
          <cell r="A5186">
            <v>2900001066</v>
          </cell>
          <cell r="B5186" t="str">
            <v>Innerer Rücklauffilter für VSM</v>
          </cell>
          <cell r="C5186" t="str">
            <v>Filtre de retour intérieur pour VSM</v>
          </cell>
          <cell r="D5186">
            <v>140</v>
          </cell>
          <cell r="E5186" t="str">
            <v>P4</v>
          </cell>
          <cell r="F5186">
            <v>592</v>
          </cell>
          <cell r="G5186" t="str">
            <v>Stk</v>
          </cell>
          <cell r="H5186">
            <v>151.35</v>
          </cell>
        </row>
        <row r="5187">
          <cell r="A5187">
            <v>2900001926</v>
          </cell>
          <cell r="B5187" t="str">
            <v>Keramikring für FMP55 einzeln verpackt</v>
          </cell>
          <cell r="C5187" t="str">
            <v>Bague d'usure FMP55</v>
          </cell>
          <cell r="D5187">
            <v>80.599999999999994</v>
          </cell>
          <cell r="E5187" t="str">
            <v>P4</v>
          </cell>
          <cell r="F5187">
            <v>292</v>
          </cell>
          <cell r="G5187" t="str">
            <v>Stk</v>
          </cell>
          <cell r="H5187">
            <v>87.15</v>
          </cell>
        </row>
        <row r="5188">
          <cell r="A5188">
            <v>2900001936</v>
          </cell>
          <cell r="B5188" t="str">
            <v>Keramikring f.FMP110-MI-P einzeln verp.</v>
          </cell>
          <cell r="C5188" t="str">
            <v>Bague d'usure FMP110</v>
          </cell>
          <cell r="D5188">
            <v>183</v>
          </cell>
          <cell r="E5188" t="str">
            <v>P4</v>
          </cell>
          <cell r="F5188">
            <v>292</v>
          </cell>
          <cell r="G5188" t="str">
            <v>Stk</v>
          </cell>
          <cell r="H5188">
            <v>197.8</v>
          </cell>
        </row>
        <row r="5189">
          <cell r="A5189">
            <v>29146</v>
          </cell>
          <cell r="B5189" t="str">
            <v>Drahtseilklemme CR 10mm</v>
          </cell>
          <cell r="C5189" t="str">
            <v>Serre-câbles 10mm Inox</v>
          </cell>
          <cell r="D5189">
            <v>21.5</v>
          </cell>
          <cell r="E5189" t="str">
            <v>P3</v>
          </cell>
          <cell r="F5189">
            <v>413</v>
          </cell>
          <cell r="G5189" t="str">
            <v>Stk</v>
          </cell>
          <cell r="H5189">
            <v>23.25</v>
          </cell>
        </row>
        <row r="5190">
          <cell r="A5190">
            <v>299006080</v>
          </cell>
          <cell r="B5190" t="str">
            <v>Spirale zu Rübendosierer</v>
          </cell>
          <cell r="C5190" t="str">
            <v>Spirale pour doseur à betteraves</v>
          </cell>
          <cell r="D5190">
            <v>545</v>
          </cell>
          <cell r="E5190" t="str">
            <v>P4</v>
          </cell>
          <cell r="F5190">
            <v>594</v>
          </cell>
          <cell r="G5190" t="str">
            <v>Stk</v>
          </cell>
          <cell r="H5190">
            <v>589.15</v>
          </cell>
        </row>
        <row r="5191">
          <cell r="A5191">
            <v>3000163</v>
          </cell>
          <cell r="B5191" t="str">
            <v>Zylinderschr M 5x130 Din 912 schwarz</v>
          </cell>
          <cell r="C5191" t="str">
            <v>Vis à tete cylindrique M 5x130 Din 912 n</v>
          </cell>
          <cell r="D5191">
            <v>7.25</v>
          </cell>
          <cell r="E5191" t="str">
            <v>P4</v>
          </cell>
          <cell r="F5191">
            <v>491</v>
          </cell>
          <cell r="G5191" t="str">
            <v>Stk</v>
          </cell>
          <cell r="H5191">
            <v>7.85</v>
          </cell>
        </row>
        <row r="5192">
          <cell r="A5192">
            <v>30050</v>
          </cell>
          <cell r="B5192" t="str">
            <v>Streifen 300/3mm kompl. Rolle à 50m</v>
          </cell>
          <cell r="C5192" t="str">
            <v>Lames 300/3mm complètes rouleau 50m</v>
          </cell>
          <cell r="D5192">
            <v>292</v>
          </cell>
          <cell r="E5192" t="str">
            <v>P7</v>
          </cell>
          <cell r="F5192">
            <v>870</v>
          </cell>
          <cell r="G5192" t="str">
            <v>Rol</v>
          </cell>
          <cell r="H5192">
            <v>315.64999999999998</v>
          </cell>
        </row>
        <row r="5193">
          <cell r="A5193">
            <v>30053</v>
          </cell>
          <cell r="B5193" t="str">
            <v>Kreuzbride 11/2 Zoll x 11/2 Zoll</v>
          </cell>
          <cell r="C5193" t="str">
            <v>Bride double croisée 11/2 pouce x 11/2 p</v>
          </cell>
          <cell r="D5193">
            <v>9.25</v>
          </cell>
          <cell r="E5193" t="str">
            <v>P7</v>
          </cell>
          <cell r="F5193">
            <v>860</v>
          </cell>
          <cell r="G5193" t="str">
            <v>Stk</v>
          </cell>
          <cell r="H5193">
            <v>10</v>
          </cell>
        </row>
        <row r="5194">
          <cell r="A5194">
            <v>300600</v>
          </cell>
          <cell r="B5194" t="str">
            <v>Kontrollklappe FD</v>
          </cell>
          <cell r="C5194" t="str">
            <v>Clapet CF/minitest</v>
          </cell>
          <cell r="D5194">
            <v>23.1</v>
          </cell>
          <cell r="E5194" t="str">
            <v>P4</v>
          </cell>
          <cell r="F5194">
            <v>192</v>
          </cell>
          <cell r="G5194" t="str">
            <v>Stk</v>
          </cell>
          <cell r="H5194">
            <v>24.95</v>
          </cell>
        </row>
        <row r="5195">
          <cell r="A5195">
            <v>30083</v>
          </cell>
          <cell r="B5195" t="str">
            <v>Kreuzbride 2 x 2 Zoll</v>
          </cell>
          <cell r="C5195" t="str">
            <v>Bride double croisée 2 x 2 pouce</v>
          </cell>
          <cell r="D5195">
            <v>10.4</v>
          </cell>
          <cell r="E5195" t="str">
            <v>P7</v>
          </cell>
          <cell r="F5195">
            <v>860</v>
          </cell>
          <cell r="G5195" t="str">
            <v>Stk</v>
          </cell>
          <cell r="H5195">
            <v>11.25</v>
          </cell>
        </row>
        <row r="5196">
          <cell r="A5196">
            <v>300900</v>
          </cell>
          <cell r="B5196" t="str">
            <v>Streifen aus PVC 300 x 3 mm</v>
          </cell>
          <cell r="C5196" t="str">
            <v>Lames en c.p.n. 300x3 mm</v>
          </cell>
          <cell r="D5196">
            <v>7.5</v>
          </cell>
          <cell r="E5196" t="str">
            <v>P7</v>
          </cell>
          <cell r="F5196">
            <v>870</v>
          </cell>
          <cell r="G5196" t="str">
            <v>M</v>
          </cell>
          <cell r="H5196">
            <v>8.1</v>
          </cell>
        </row>
        <row r="5197">
          <cell r="A5197">
            <v>3051</v>
          </cell>
          <cell r="B5197" t="str">
            <v>Doppelbride 1 1/2 Zoll zu Montagebügel</v>
          </cell>
          <cell r="C5197" t="str">
            <v>Bride double 1 1/2 pouce</v>
          </cell>
          <cell r="D5197">
            <v>11.2</v>
          </cell>
          <cell r="E5197" t="str">
            <v>P7</v>
          </cell>
          <cell r="F5197">
            <v>860</v>
          </cell>
          <cell r="G5197" t="str">
            <v>Stk</v>
          </cell>
          <cell r="H5197">
            <v>12.1</v>
          </cell>
        </row>
        <row r="5198">
          <cell r="A5198">
            <v>307421</v>
          </cell>
          <cell r="B5198" t="str">
            <v>Top-Drain Abdeckung verzinkt L=1m</v>
          </cell>
          <cell r="C5198" t="str">
            <v>Top-Drain couverture zingues</v>
          </cell>
          <cell r="D5198">
            <v>204</v>
          </cell>
          <cell r="E5198" t="str">
            <v>P3</v>
          </cell>
          <cell r="F5198">
            <v>413</v>
          </cell>
          <cell r="G5198" t="str">
            <v>Stk</v>
          </cell>
          <cell r="H5198">
            <v>220.5</v>
          </cell>
        </row>
        <row r="5199">
          <cell r="A5199">
            <v>307422</v>
          </cell>
          <cell r="B5199" t="str">
            <v>Top-Drain Abdeckung Guss L= 1m</v>
          </cell>
          <cell r="C5199" t="str">
            <v>Top-Drain couverture fonte L= 1m</v>
          </cell>
          <cell r="D5199">
            <v>204</v>
          </cell>
          <cell r="E5199" t="str">
            <v>P3</v>
          </cell>
          <cell r="F5199">
            <v>413</v>
          </cell>
          <cell r="G5199" t="str">
            <v>Stk</v>
          </cell>
          <cell r="H5199">
            <v>220.5</v>
          </cell>
        </row>
        <row r="5200">
          <cell r="A5200">
            <v>307423</v>
          </cell>
          <cell r="B5200" t="str">
            <v>Top-Drain Abdeckung Edelstahl L=1m</v>
          </cell>
          <cell r="C5200" t="str">
            <v>Top-Drain couverture inox L=1m</v>
          </cell>
          <cell r="D5200">
            <v>363</v>
          </cell>
          <cell r="E5200" t="str">
            <v>P3</v>
          </cell>
          <cell r="F5200">
            <v>413</v>
          </cell>
          <cell r="G5200" t="str">
            <v>Stk</v>
          </cell>
          <cell r="H5200">
            <v>392.4</v>
          </cell>
        </row>
        <row r="5201">
          <cell r="A5201">
            <v>307432</v>
          </cell>
          <cell r="B5201" t="str">
            <v>Abwurfrost-Rahmen 50x40x2.2,mit 2 Steg</v>
          </cell>
          <cell r="C5201" t="str">
            <v>Grille-cadre 50x40x2.2,pour enbetonner</v>
          </cell>
          <cell r="D5201">
            <v>181</v>
          </cell>
          <cell r="E5201" t="str">
            <v>P3</v>
          </cell>
          <cell r="F5201">
            <v>413</v>
          </cell>
          <cell r="G5201" t="str">
            <v>Stk</v>
          </cell>
          <cell r="H5201">
            <v>195.65</v>
          </cell>
        </row>
        <row r="5202">
          <cell r="A5202">
            <v>307433</v>
          </cell>
          <cell r="B5202" t="str">
            <v>Ablauf-Lochrost 40x50x2.5 cm Chromstahl</v>
          </cell>
          <cell r="C5202" t="str">
            <v>Plaque à trous 40x50x2.5 cm CN</v>
          </cell>
          <cell r="D5202">
            <v>286</v>
          </cell>
          <cell r="E5202" t="str">
            <v>P3</v>
          </cell>
          <cell r="F5202">
            <v>413</v>
          </cell>
          <cell r="G5202" t="str">
            <v>Stk</v>
          </cell>
          <cell r="H5202">
            <v>309.14999999999998</v>
          </cell>
        </row>
        <row r="5203">
          <cell r="A5203">
            <v>307434</v>
          </cell>
          <cell r="B5203" t="str">
            <v>Lochrosteinsatz 50x12.5x2 Feuerverzinkt</v>
          </cell>
          <cell r="C5203" t="str">
            <v>Plaque à trous 50x12.5x2 galv.</v>
          </cell>
          <cell r="D5203">
            <v>80.099999999999994</v>
          </cell>
          <cell r="E5203" t="str">
            <v>P3</v>
          </cell>
          <cell r="F5203">
            <v>413</v>
          </cell>
          <cell r="G5203" t="str">
            <v>Stk</v>
          </cell>
          <cell r="H5203">
            <v>86.6</v>
          </cell>
        </row>
        <row r="5204">
          <cell r="A5204">
            <v>307436</v>
          </cell>
          <cell r="B5204" t="str">
            <v>Entwässerungsrost mit Loch 50-80 mm</v>
          </cell>
          <cell r="C5204" t="str">
            <v>Plaque de drainage avec trous 50-80 mm</v>
          </cell>
          <cell r="D5204">
            <v>1153</v>
          </cell>
          <cell r="E5204" t="str">
            <v>P3</v>
          </cell>
          <cell r="F5204">
            <v>413</v>
          </cell>
          <cell r="G5204" t="str">
            <v>M2</v>
          </cell>
          <cell r="H5204">
            <v>1246.4000000000001</v>
          </cell>
        </row>
        <row r="5205">
          <cell r="A5205">
            <v>307437</v>
          </cell>
          <cell r="B5205" t="str">
            <v>Entwässerungsrost mit Loch d=30mm</v>
          </cell>
          <cell r="C5205" t="str">
            <v>Plaque de drainage avec trous d30mm</v>
          </cell>
          <cell r="D5205">
            <v>1189</v>
          </cell>
          <cell r="E5205" t="str">
            <v>P3</v>
          </cell>
          <cell r="F5205">
            <v>413</v>
          </cell>
          <cell r="G5205" t="str">
            <v>M2</v>
          </cell>
          <cell r="H5205">
            <v>1285.3</v>
          </cell>
        </row>
        <row r="5206">
          <cell r="A5206">
            <v>307438</v>
          </cell>
          <cell r="B5206" t="str">
            <v>Lochplatte Mistabwurf</v>
          </cell>
          <cell r="C5206" t="str">
            <v>Grille de drainage</v>
          </cell>
          <cell r="D5206">
            <v>1208</v>
          </cell>
          <cell r="E5206" t="str">
            <v>P3</v>
          </cell>
          <cell r="F5206">
            <v>413</v>
          </cell>
          <cell r="G5206" t="str">
            <v>Stk</v>
          </cell>
          <cell r="H5206">
            <v>1305.8499999999999</v>
          </cell>
        </row>
        <row r="5207">
          <cell r="A5207">
            <v>3074608</v>
          </cell>
          <cell r="B5207" t="str">
            <v>6-KT Mutter M10 DIN 934 feuerverz.(100St</v>
          </cell>
          <cell r="C5207" t="str">
            <v>Ecrou galv. M 10 DIN 934 (100pc.)</v>
          </cell>
          <cell r="D5207">
            <v>11.5</v>
          </cell>
          <cell r="E5207" t="str">
            <v>P7</v>
          </cell>
          <cell r="F5207">
            <v>860</v>
          </cell>
          <cell r="G5207" t="str">
            <v>Pak</v>
          </cell>
          <cell r="H5207">
            <v>12.45</v>
          </cell>
        </row>
        <row r="5208">
          <cell r="A5208">
            <v>310</v>
          </cell>
          <cell r="B5208" t="str">
            <v>Provision Farm supply</v>
          </cell>
          <cell r="C5208" t="str">
            <v>Provision Farm supply</v>
          </cell>
          <cell r="D5208">
            <v>0.05</v>
          </cell>
          <cell r="F5208">
            <v>310</v>
          </cell>
          <cell r="G5208" t="str">
            <v>Stk</v>
          </cell>
          <cell r="H5208">
            <v>0.05</v>
          </cell>
        </row>
        <row r="5209">
          <cell r="A5209">
            <v>310005125</v>
          </cell>
          <cell r="B5209" t="str">
            <v>Gelenklager GIKFR 25 PB</v>
          </cell>
          <cell r="C5209" t="str">
            <v>Tête de transmission GIKFR 25 PB</v>
          </cell>
          <cell r="D5209">
            <v>327</v>
          </cell>
          <cell r="E5209" t="str">
            <v>P4</v>
          </cell>
          <cell r="F5209">
            <v>491</v>
          </cell>
          <cell r="G5209" t="str">
            <v>Stk</v>
          </cell>
          <cell r="H5209">
            <v>353.5</v>
          </cell>
        </row>
        <row r="5210">
          <cell r="A5210">
            <v>310005126</v>
          </cell>
          <cell r="B5210" t="str">
            <v>Gelenklager GE 25 DO</v>
          </cell>
          <cell r="C5210" t="str">
            <v>Tête de transmission GE 25 DO</v>
          </cell>
          <cell r="D5210">
            <v>80.5</v>
          </cell>
          <cell r="E5210" t="str">
            <v>P4</v>
          </cell>
          <cell r="F5210">
            <v>491</v>
          </cell>
          <cell r="G5210" t="str">
            <v>Stk</v>
          </cell>
          <cell r="H5210">
            <v>87</v>
          </cell>
        </row>
        <row r="5211">
          <cell r="A5211">
            <v>3100304</v>
          </cell>
          <cell r="B5211" t="str">
            <v>Sikaflex Pro-3 schwarz 600ml</v>
          </cell>
          <cell r="C5211" t="str">
            <v>Sikaflex Pro-3 noir 600 ml</v>
          </cell>
          <cell r="D5211">
            <v>56.8</v>
          </cell>
          <cell r="E5211" t="str">
            <v>P7</v>
          </cell>
          <cell r="F5211">
            <v>810</v>
          </cell>
          <cell r="G5211" t="str">
            <v>Stk</v>
          </cell>
          <cell r="H5211">
            <v>61.4</v>
          </cell>
        </row>
        <row r="5212">
          <cell r="A5212">
            <v>3100305</v>
          </cell>
          <cell r="B5212" t="str">
            <v>Teeranstrich als Rostschutz</v>
          </cell>
          <cell r="C5212" t="str">
            <v>Peinture aux goudrons</v>
          </cell>
          <cell r="D5212">
            <v>37.4</v>
          </cell>
          <cell r="E5212" t="str">
            <v>P7</v>
          </cell>
          <cell r="F5212">
            <v>810</v>
          </cell>
          <cell r="G5212" t="str">
            <v>kg</v>
          </cell>
          <cell r="H5212">
            <v>40.450000000000003</v>
          </cell>
        </row>
        <row r="5213">
          <cell r="A5213">
            <v>311231</v>
          </cell>
          <cell r="B5213" t="str">
            <v>Riegelverschluss</v>
          </cell>
          <cell r="C5213" t="str">
            <v>Fermeture</v>
          </cell>
          <cell r="D5213">
            <v>46.4</v>
          </cell>
          <cell r="E5213" t="str">
            <v>P7</v>
          </cell>
          <cell r="F5213">
            <v>820</v>
          </cell>
          <cell r="G5213" t="str">
            <v>Stk</v>
          </cell>
          <cell r="H5213">
            <v>50.15</v>
          </cell>
        </row>
        <row r="5214">
          <cell r="A5214">
            <v>31184</v>
          </cell>
          <cell r="B5214" t="str">
            <v>Schwenkrahmen LR Sarine kurz/beim Gang</v>
          </cell>
          <cell r="C5214" t="str">
            <v>Cadre pivotant Sarine NG court / au coul</v>
          </cell>
          <cell r="D5214">
            <v>203</v>
          </cell>
          <cell r="E5214" t="str">
            <v>P7</v>
          </cell>
          <cell r="F5214">
            <v>810</v>
          </cell>
          <cell r="G5214" t="str">
            <v>Stk</v>
          </cell>
          <cell r="H5214">
            <v>219.45</v>
          </cell>
        </row>
        <row r="5215">
          <cell r="A5215">
            <v>311841</v>
          </cell>
          <cell r="B5215" t="str">
            <v>Schwenkrahmen RR Sarine kurz /beim Gang</v>
          </cell>
          <cell r="C5215" t="str">
            <v>Cadre pivotant Sarine ND court / au coul</v>
          </cell>
          <cell r="D5215">
            <v>203</v>
          </cell>
          <cell r="E5215" t="str">
            <v>P7</v>
          </cell>
          <cell r="F5215">
            <v>810</v>
          </cell>
          <cell r="G5215" t="str">
            <v>Stk</v>
          </cell>
          <cell r="H5215">
            <v>219.45</v>
          </cell>
        </row>
        <row r="5216">
          <cell r="A5216">
            <v>31185</v>
          </cell>
          <cell r="B5216" t="str">
            <v>Doppelte Anbindebride Sarine</v>
          </cell>
          <cell r="C5216" t="str">
            <v>Bride double attache Sarine</v>
          </cell>
          <cell r="D5216">
            <v>152</v>
          </cell>
          <cell r="E5216" t="str">
            <v>P7</v>
          </cell>
          <cell r="F5216">
            <v>810</v>
          </cell>
          <cell r="G5216" t="str">
            <v>Stk</v>
          </cell>
          <cell r="H5216">
            <v>164.3</v>
          </cell>
        </row>
        <row r="5217">
          <cell r="A5217">
            <v>31186</v>
          </cell>
          <cell r="B5217" t="str">
            <v>Einfache Anbindebride rechts</v>
          </cell>
          <cell r="C5217" t="str">
            <v>Bride simple droite p.attache Sarine</v>
          </cell>
          <cell r="D5217">
            <v>85.4</v>
          </cell>
          <cell r="E5217" t="str">
            <v>P7</v>
          </cell>
          <cell r="F5217">
            <v>810</v>
          </cell>
          <cell r="G5217" t="str">
            <v>Stk</v>
          </cell>
          <cell r="H5217">
            <v>92.3</v>
          </cell>
        </row>
        <row r="5218">
          <cell r="A5218">
            <v>31188</v>
          </cell>
          <cell r="B5218" t="str">
            <v>Anbindebride Sarine Hälfte Rechts</v>
          </cell>
          <cell r="C5218" t="str">
            <v>Bride simple droite attache Sarine</v>
          </cell>
          <cell r="D5218">
            <v>86.4</v>
          </cell>
          <cell r="E5218" t="str">
            <v>P7</v>
          </cell>
          <cell r="F5218">
            <v>810</v>
          </cell>
          <cell r="G5218" t="str">
            <v>Stk</v>
          </cell>
          <cell r="H5218">
            <v>93.4</v>
          </cell>
        </row>
        <row r="5219">
          <cell r="A5219">
            <v>31189</v>
          </cell>
          <cell r="B5219" t="str">
            <v>Anbindebride Sarine Hälfte Links</v>
          </cell>
          <cell r="C5219" t="str">
            <v>Bride simple gauche attache Sarine</v>
          </cell>
          <cell r="D5219">
            <v>86.4</v>
          </cell>
          <cell r="E5219" t="str">
            <v>P7</v>
          </cell>
          <cell r="F5219">
            <v>810</v>
          </cell>
          <cell r="G5219" t="str">
            <v>Stk</v>
          </cell>
          <cell r="H5219">
            <v>93.4</v>
          </cell>
        </row>
        <row r="5220">
          <cell r="A5220">
            <v>31190</v>
          </cell>
          <cell r="B5220" t="str">
            <v>Einfache Anbindebride links</v>
          </cell>
          <cell r="C5220" t="str">
            <v>Bride simple gauche p.attache Sarine</v>
          </cell>
          <cell r="D5220">
            <v>85.4</v>
          </cell>
          <cell r="E5220" t="str">
            <v>P7</v>
          </cell>
          <cell r="F5220">
            <v>810</v>
          </cell>
          <cell r="G5220" t="str">
            <v>Stk</v>
          </cell>
          <cell r="H5220">
            <v>92.3</v>
          </cell>
        </row>
        <row r="5221">
          <cell r="A5221">
            <v>31191</v>
          </cell>
          <cell r="B5221" t="str">
            <v>Schwenkkonsole kurz LR Sarine</v>
          </cell>
          <cell r="C5221" t="str">
            <v>Séparation murale pivotante NG Sarine</v>
          </cell>
          <cell r="D5221">
            <v>88.4</v>
          </cell>
          <cell r="E5221" t="str">
            <v>P7</v>
          </cell>
          <cell r="F5221">
            <v>810</v>
          </cell>
          <cell r="G5221" t="str">
            <v>Stk</v>
          </cell>
          <cell r="H5221">
            <v>95.55</v>
          </cell>
        </row>
        <row r="5222">
          <cell r="A5222">
            <v>311911</v>
          </cell>
          <cell r="B5222" t="str">
            <v>Schwenkkonsole kurz RR Sarine</v>
          </cell>
          <cell r="C5222" t="str">
            <v>Séparation murale pivotante ND Sarine</v>
          </cell>
          <cell r="D5222">
            <v>89.5</v>
          </cell>
          <cell r="E5222" t="str">
            <v>P7</v>
          </cell>
          <cell r="F5222">
            <v>810</v>
          </cell>
          <cell r="G5222" t="str">
            <v>Stk</v>
          </cell>
          <cell r="H5222">
            <v>96.75</v>
          </cell>
        </row>
        <row r="5223">
          <cell r="A5223">
            <v>311912</v>
          </cell>
          <cell r="B5223" t="str">
            <v>Schwenkrahmen kurz LR Sarine</v>
          </cell>
          <cell r="C5223" t="str">
            <v>Cadre pivotant Sarine NG murale</v>
          </cell>
          <cell r="D5223">
            <v>54.6</v>
          </cell>
          <cell r="E5223" t="str">
            <v>P7</v>
          </cell>
          <cell r="F5223">
            <v>810</v>
          </cell>
          <cell r="G5223" t="str">
            <v>Stk</v>
          </cell>
          <cell r="H5223">
            <v>59</v>
          </cell>
        </row>
        <row r="5224">
          <cell r="A5224">
            <v>311913</v>
          </cell>
          <cell r="B5224" t="str">
            <v>Schwenkrahmen kurz RR Sarine</v>
          </cell>
          <cell r="C5224" t="str">
            <v>Cadre pivotant Sarine ND murale</v>
          </cell>
          <cell r="D5224">
            <v>55.2</v>
          </cell>
          <cell r="E5224" t="str">
            <v>P7</v>
          </cell>
          <cell r="F5224">
            <v>810</v>
          </cell>
          <cell r="G5224" t="str">
            <v>Stk</v>
          </cell>
          <cell r="H5224">
            <v>59.65</v>
          </cell>
        </row>
        <row r="5225">
          <cell r="A5225">
            <v>312095552</v>
          </cell>
          <cell r="B5225" t="str">
            <v>Airwash Saugrohrbogen</v>
          </cell>
          <cell r="C5225" t="str">
            <v>Airwash tube</v>
          </cell>
          <cell r="D5225">
            <v>84.6</v>
          </cell>
          <cell r="E5225" t="str">
            <v>P4</v>
          </cell>
          <cell r="F5225">
            <v>194</v>
          </cell>
          <cell r="G5225" t="str">
            <v>Stk</v>
          </cell>
          <cell r="H5225">
            <v>91.45</v>
          </cell>
        </row>
        <row r="5226">
          <cell r="A5226">
            <v>312096552</v>
          </cell>
          <cell r="B5226" t="str">
            <v>Airwash Saugrohrbogen, druchs.</v>
          </cell>
          <cell r="C5226" t="str">
            <v>Airwash Aube d'aspiration</v>
          </cell>
          <cell r="D5226">
            <v>108</v>
          </cell>
          <cell r="E5226" t="str">
            <v>P4</v>
          </cell>
          <cell r="F5226">
            <v>194</v>
          </cell>
          <cell r="G5226" t="str">
            <v>Stk</v>
          </cell>
          <cell r="H5226">
            <v>116.75</v>
          </cell>
        </row>
        <row r="5227">
          <cell r="A5227">
            <v>31217</v>
          </cell>
          <cell r="B5227" t="str">
            <v>Gleitbügel an Wand</v>
          </cell>
          <cell r="C5227" t="str">
            <v>Glissiere murale</v>
          </cell>
          <cell r="D5227">
            <v>63.8</v>
          </cell>
          <cell r="E5227" t="str">
            <v>P3</v>
          </cell>
          <cell r="F5227">
            <v>801</v>
          </cell>
          <cell r="G5227" t="str">
            <v>Stk</v>
          </cell>
          <cell r="H5227">
            <v>68.95</v>
          </cell>
        </row>
        <row r="5228">
          <cell r="A5228">
            <v>31218</v>
          </cell>
          <cell r="B5228" t="str">
            <v>Gleitbügel an Wand kompl.</v>
          </cell>
          <cell r="C5228" t="str">
            <v>Glissière simple fixation au mur</v>
          </cell>
          <cell r="D5228">
            <v>70.400000000000006</v>
          </cell>
          <cell r="E5228" t="str">
            <v>P7</v>
          </cell>
          <cell r="F5228">
            <v>810</v>
          </cell>
          <cell r="G5228" t="str">
            <v>Stk</v>
          </cell>
          <cell r="H5228">
            <v>76.099999999999994</v>
          </cell>
        </row>
        <row r="5229">
          <cell r="A5229">
            <v>31219</v>
          </cell>
          <cell r="B5229" t="str">
            <v>Schieberrahmen 69X70 cm WM</v>
          </cell>
          <cell r="C5229" t="str">
            <v>Cadre 69X70 cm</v>
          </cell>
          <cell r="D5229">
            <v>298</v>
          </cell>
          <cell r="E5229" t="str">
            <v>P3</v>
          </cell>
          <cell r="F5229">
            <v>413</v>
          </cell>
          <cell r="G5229" t="str">
            <v>Stk</v>
          </cell>
          <cell r="H5229">
            <v>322.14999999999998</v>
          </cell>
        </row>
        <row r="5230">
          <cell r="A5230">
            <v>31222</v>
          </cell>
          <cell r="B5230" t="str">
            <v>Schieberrahmen mit Schieberblatt 69x70</v>
          </cell>
          <cell r="C5230" t="str">
            <v>Trappe de fermeture 65x70 cm</v>
          </cell>
          <cell r="D5230">
            <v>503</v>
          </cell>
          <cell r="E5230" t="str">
            <v>P3</v>
          </cell>
          <cell r="F5230">
            <v>413</v>
          </cell>
          <cell r="G5230" t="str">
            <v>Stk</v>
          </cell>
          <cell r="H5230">
            <v>543.75</v>
          </cell>
        </row>
        <row r="5231">
          <cell r="A5231">
            <v>31238</v>
          </cell>
          <cell r="B5231" t="str">
            <v>Schwenkrahmen LR Sarine</v>
          </cell>
          <cell r="C5231" t="str">
            <v>Séparation courbe NG de crèche</v>
          </cell>
          <cell r="D5231">
            <v>227</v>
          </cell>
          <cell r="E5231" t="str">
            <v>P7</v>
          </cell>
          <cell r="F5231">
            <v>810</v>
          </cell>
          <cell r="G5231" t="str">
            <v>Stk</v>
          </cell>
          <cell r="H5231">
            <v>245.4</v>
          </cell>
        </row>
        <row r="5232">
          <cell r="A5232">
            <v>312381</v>
          </cell>
          <cell r="B5232" t="str">
            <v>Schwenkrahmen RR Sarine</v>
          </cell>
          <cell r="C5232" t="str">
            <v>Séparation courbe ND de crèche</v>
          </cell>
          <cell r="D5232">
            <v>229</v>
          </cell>
          <cell r="E5232" t="str">
            <v>P7</v>
          </cell>
          <cell r="F5232">
            <v>810</v>
          </cell>
          <cell r="G5232" t="str">
            <v>Stk</v>
          </cell>
          <cell r="H5232">
            <v>247.55</v>
          </cell>
        </row>
        <row r="5233">
          <cell r="A5233">
            <v>31241</v>
          </cell>
          <cell r="B5233" t="str">
            <v>Endbügel kurze Ausführung</v>
          </cell>
          <cell r="C5233" t="str">
            <v>Élément de fin de rang exécution courte</v>
          </cell>
          <cell r="D5233">
            <v>140</v>
          </cell>
          <cell r="E5233" t="str">
            <v>P3</v>
          </cell>
          <cell r="F5233">
            <v>801</v>
          </cell>
          <cell r="G5233" t="str">
            <v>Stk</v>
          </cell>
          <cell r="H5233">
            <v>151.35</v>
          </cell>
        </row>
        <row r="5234">
          <cell r="A5234">
            <v>312531</v>
          </cell>
          <cell r="B5234" t="str">
            <v>Futterschüssel - Flansch mit Stift</v>
          </cell>
          <cell r="C5234" t="str">
            <v>Support avec goupilles</v>
          </cell>
          <cell r="D5234">
            <v>64.400000000000006</v>
          </cell>
          <cell r="E5234" t="str">
            <v>P7</v>
          </cell>
          <cell r="F5234">
            <v>365</v>
          </cell>
          <cell r="G5234" t="str">
            <v>Stk</v>
          </cell>
          <cell r="H5234">
            <v>69.599999999999994</v>
          </cell>
        </row>
        <row r="5235">
          <cell r="A5235">
            <v>31273</v>
          </cell>
          <cell r="B5235" t="str">
            <v>Schwenkrahmen LR Sarine (beim Gang)</v>
          </cell>
          <cell r="C5235" t="str">
            <v>Séparation de fin de crèche NG</v>
          </cell>
          <cell r="D5235">
            <v>226</v>
          </cell>
          <cell r="E5235" t="str">
            <v>P7</v>
          </cell>
          <cell r="F5235">
            <v>810</v>
          </cell>
          <cell r="G5235" t="str">
            <v>Stk</v>
          </cell>
          <cell r="H5235">
            <v>244.3</v>
          </cell>
        </row>
        <row r="5236">
          <cell r="A5236">
            <v>312731</v>
          </cell>
          <cell r="B5236" t="str">
            <v>Schwenkrahmen RR Sarine (beim Gang)</v>
          </cell>
          <cell r="C5236" t="str">
            <v>Séparation de fin de crèche ND</v>
          </cell>
          <cell r="D5236">
            <v>226</v>
          </cell>
          <cell r="E5236" t="str">
            <v>P7</v>
          </cell>
          <cell r="F5236">
            <v>810</v>
          </cell>
          <cell r="G5236" t="str">
            <v>Stk</v>
          </cell>
          <cell r="H5236">
            <v>244.3</v>
          </cell>
        </row>
        <row r="5237">
          <cell r="A5237">
            <v>3130099</v>
          </cell>
          <cell r="B5237" t="str">
            <v>Halbbride (42) 1 1/4" x 45 mm verzinkt</v>
          </cell>
          <cell r="C5237" t="str">
            <v>Demi-bride (42) 1 1/4" x 45mm galv.</v>
          </cell>
          <cell r="D5237">
            <v>5.65</v>
          </cell>
          <cell r="E5237" t="str">
            <v>P7</v>
          </cell>
          <cell r="F5237">
            <v>810</v>
          </cell>
          <cell r="G5237" t="str">
            <v>Stk</v>
          </cell>
          <cell r="H5237">
            <v>6.1</v>
          </cell>
        </row>
        <row r="5238">
          <cell r="A5238">
            <v>3130100</v>
          </cell>
          <cell r="B5238" t="str">
            <v>Halbbride (48) 1 1/2 Zoll x 45 mm verz.</v>
          </cell>
          <cell r="C5238" t="str">
            <v>Demi-bride (48) 1 1/2 pouce x 45mm galv.</v>
          </cell>
          <cell r="D5238">
            <v>4.2</v>
          </cell>
          <cell r="E5238" t="str">
            <v>P7</v>
          </cell>
          <cell r="F5238">
            <v>810</v>
          </cell>
          <cell r="G5238" t="str">
            <v>Stk</v>
          </cell>
          <cell r="H5238">
            <v>4.55</v>
          </cell>
        </row>
        <row r="5239">
          <cell r="A5239">
            <v>3130103</v>
          </cell>
          <cell r="B5239" t="str">
            <v>Halbbride (60) 2 Zoll x 45 mm verzinkt</v>
          </cell>
          <cell r="C5239" t="str">
            <v>Demi-bride(60) 2 pouce x 45mm galvanisée</v>
          </cell>
          <cell r="D5239">
            <v>4.3499999999999996</v>
          </cell>
          <cell r="E5239" t="str">
            <v>P7</v>
          </cell>
          <cell r="F5239">
            <v>810</v>
          </cell>
          <cell r="G5239" t="str">
            <v>Stk</v>
          </cell>
          <cell r="H5239">
            <v>4.7</v>
          </cell>
        </row>
        <row r="5240">
          <cell r="A5240">
            <v>3130106</v>
          </cell>
          <cell r="B5240" t="str">
            <v>Halbbride (102) 3 1/2" x 40 mm verz.</v>
          </cell>
          <cell r="C5240" t="str">
            <v>Demi-bride (102) 3 1/2 pouce 40 mm galv.</v>
          </cell>
          <cell r="D5240">
            <v>7.5</v>
          </cell>
          <cell r="E5240" t="str">
            <v>P3</v>
          </cell>
          <cell r="F5240">
            <v>810</v>
          </cell>
          <cell r="G5240" t="str">
            <v>Stk</v>
          </cell>
          <cell r="H5240">
            <v>8.1</v>
          </cell>
        </row>
        <row r="5241">
          <cell r="A5241">
            <v>31304</v>
          </cell>
          <cell r="B5241" t="str">
            <v>Trennbügel Albula 80 cm</v>
          </cell>
          <cell r="C5241" t="str">
            <v>Séparation intermediaire 80 cm</v>
          </cell>
          <cell r="D5241">
            <v>103</v>
          </cell>
          <cell r="E5241" t="str">
            <v>P7</v>
          </cell>
          <cell r="F5241">
            <v>810</v>
          </cell>
          <cell r="G5241" t="str">
            <v>Stk</v>
          </cell>
          <cell r="H5241">
            <v>111.35</v>
          </cell>
        </row>
        <row r="5242">
          <cell r="A5242">
            <v>3131708061</v>
          </cell>
          <cell r="B5242" t="str">
            <v>T-Stück red:51/38/51</v>
          </cell>
          <cell r="C5242" t="str">
            <v>T-pièce red.51/38/51</v>
          </cell>
          <cell r="D5242">
            <v>80.5</v>
          </cell>
          <cell r="E5242" t="str">
            <v>P5</v>
          </cell>
          <cell r="F5242">
            <v>620</v>
          </cell>
          <cell r="G5242" t="str">
            <v>Stk</v>
          </cell>
          <cell r="H5242">
            <v>87</v>
          </cell>
        </row>
        <row r="5243">
          <cell r="A5243">
            <v>3131708101</v>
          </cell>
          <cell r="B5243" t="str">
            <v>T-Stück Reduktion 3x2x3Zoll (76x51x76)31</v>
          </cell>
          <cell r="C5243" t="str">
            <v>T-reduction 3x2x3 pouce</v>
          </cell>
          <cell r="D5243">
            <v>126</v>
          </cell>
          <cell r="E5243" t="str">
            <v>P3</v>
          </cell>
          <cell r="F5243">
            <v>150</v>
          </cell>
          <cell r="G5243" t="str">
            <v>Stk</v>
          </cell>
          <cell r="H5243">
            <v>136.19999999999999</v>
          </cell>
        </row>
        <row r="5244">
          <cell r="A5244">
            <v>3131709351</v>
          </cell>
          <cell r="B5244" t="str">
            <v>Schlüssel f Verschraubung 25-76mm</v>
          </cell>
          <cell r="C5244" t="str">
            <v>Clé de raccord inox 25-76 mm</v>
          </cell>
          <cell r="D5244">
            <v>63.2</v>
          </cell>
          <cell r="E5244" t="str">
            <v>P4</v>
          </cell>
          <cell r="F5244">
            <v>195</v>
          </cell>
          <cell r="G5244" t="str">
            <v>Stk</v>
          </cell>
          <cell r="H5244">
            <v>68.3</v>
          </cell>
        </row>
        <row r="5245">
          <cell r="A5245">
            <v>3133601431</v>
          </cell>
          <cell r="B5245" t="str">
            <v>Flügelmutter Kstst.f.GM 2</v>
          </cell>
          <cell r="C5245" t="str">
            <v>Ecrou papillon</v>
          </cell>
          <cell r="D5245">
            <v>29.3</v>
          </cell>
          <cell r="E5245" t="str">
            <v>P4</v>
          </cell>
          <cell r="F5245">
            <v>292</v>
          </cell>
          <cell r="G5245" t="str">
            <v>Stk</v>
          </cell>
          <cell r="H5245">
            <v>31.65</v>
          </cell>
        </row>
        <row r="5246">
          <cell r="A5246">
            <v>3136158</v>
          </cell>
          <cell r="B5246" t="str">
            <v>O-Ring 23.47 x 2.62</v>
          </cell>
          <cell r="C5246" t="str">
            <v>Joint 23.47 x 2.62</v>
          </cell>
          <cell r="D5246">
            <v>4.6500000000000004</v>
          </cell>
          <cell r="E5246" t="str">
            <v>P4</v>
          </cell>
          <cell r="F5246">
            <v>491</v>
          </cell>
          <cell r="G5246" t="str">
            <v>Stk</v>
          </cell>
          <cell r="H5246">
            <v>5.05</v>
          </cell>
        </row>
        <row r="5247">
          <cell r="A5247">
            <v>313661</v>
          </cell>
          <cell r="B5247" t="str">
            <v>Führungsschiene Coulissenstahl 35/35/3 V</v>
          </cell>
          <cell r="C5247" t="str">
            <v>Rail guide fer coulissen 35/35/3 V</v>
          </cell>
          <cell r="D5247">
            <v>39.799999999999997</v>
          </cell>
          <cell r="E5247" t="str">
            <v>P7</v>
          </cell>
          <cell r="F5247">
            <v>870</v>
          </cell>
          <cell r="G5247" t="str">
            <v>M</v>
          </cell>
          <cell r="H5247">
            <v>43</v>
          </cell>
        </row>
        <row r="5248">
          <cell r="A5248">
            <v>313665</v>
          </cell>
          <cell r="B5248" t="str">
            <v>Alu-U-Profil 70x40x3</v>
          </cell>
          <cell r="C5248" t="str">
            <v>Alu-U-Profil 70x40x3</v>
          </cell>
          <cell r="D5248">
            <v>43.2</v>
          </cell>
          <cell r="E5248" t="str">
            <v>P7</v>
          </cell>
          <cell r="F5248">
            <v>870</v>
          </cell>
          <cell r="G5248" t="str">
            <v>M</v>
          </cell>
          <cell r="H5248">
            <v>46.7</v>
          </cell>
        </row>
        <row r="5249">
          <cell r="A5249">
            <v>31372</v>
          </cell>
          <cell r="B5249" t="str">
            <v>Schwenkrahmen Sarine (o.Segment)</v>
          </cell>
          <cell r="C5249" t="str">
            <v>Cadre pivotant Sarine</v>
          </cell>
          <cell r="D5249">
            <v>201</v>
          </cell>
          <cell r="E5249" t="str">
            <v>P7</v>
          </cell>
          <cell r="F5249">
            <v>810</v>
          </cell>
          <cell r="G5249" t="str">
            <v>Stk</v>
          </cell>
          <cell r="H5249">
            <v>217.3</v>
          </cell>
        </row>
        <row r="5250">
          <cell r="A5250">
            <v>3138201</v>
          </cell>
          <cell r="B5250" t="str">
            <v>O-Ring 31 x 4</v>
          </cell>
          <cell r="C5250" t="str">
            <v>Joints toriques 31 x 4</v>
          </cell>
          <cell r="D5250">
            <v>7.25</v>
          </cell>
          <cell r="E5250" t="str">
            <v>P4</v>
          </cell>
          <cell r="F5250">
            <v>491</v>
          </cell>
          <cell r="G5250" t="str">
            <v>Stk</v>
          </cell>
          <cell r="H5250">
            <v>7.85</v>
          </cell>
        </row>
        <row r="5251">
          <cell r="A5251">
            <v>3138202</v>
          </cell>
          <cell r="B5251" t="str">
            <v>O-Ring 72 x 4</v>
          </cell>
          <cell r="C5251" t="str">
            <v>Joints toriques 72 x 4</v>
          </cell>
          <cell r="D5251">
            <v>7.65</v>
          </cell>
          <cell r="E5251" t="str">
            <v>P4</v>
          </cell>
          <cell r="F5251">
            <v>491</v>
          </cell>
          <cell r="G5251" t="str">
            <v>Stk</v>
          </cell>
          <cell r="H5251">
            <v>8.25</v>
          </cell>
        </row>
        <row r="5252">
          <cell r="A5252">
            <v>3138203</v>
          </cell>
          <cell r="B5252" t="str">
            <v>O-Ring 85 x 3.5</v>
          </cell>
          <cell r="C5252" t="str">
            <v>Joints toriques 85 x 3.5</v>
          </cell>
          <cell r="D5252">
            <v>17.850000000000001</v>
          </cell>
          <cell r="E5252" t="str">
            <v>P4</v>
          </cell>
          <cell r="F5252">
            <v>491</v>
          </cell>
          <cell r="G5252" t="str">
            <v>Stk</v>
          </cell>
          <cell r="H5252">
            <v>19.3</v>
          </cell>
        </row>
        <row r="5253">
          <cell r="A5253">
            <v>3138204</v>
          </cell>
          <cell r="B5253" t="str">
            <v>O-Ring 76 x 3</v>
          </cell>
          <cell r="C5253" t="str">
            <v>Joints toriques 76 x 3</v>
          </cell>
          <cell r="D5253">
            <v>3.45</v>
          </cell>
          <cell r="E5253" t="str">
            <v>P4</v>
          </cell>
          <cell r="F5253">
            <v>491</v>
          </cell>
          <cell r="G5253" t="str">
            <v>Stk</v>
          </cell>
          <cell r="H5253">
            <v>3.75</v>
          </cell>
        </row>
        <row r="5254">
          <cell r="A5254">
            <v>3138205</v>
          </cell>
          <cell r="B5254" t="str">
            <v>O-Ring 67 x 2.5</v>
          </cell>
          <cell r="C5254" t="str">
            <v>Joints toriques 67 x 2.5</v>
          </cell>
          <cell r="D5254">
            <v>3.25</v>
          </cell>
          <cell r="E5254" t="str">
            <v>P4</v>
          </cell>
          <cell r="F5254">
            <v>491</v>
          </cell>
          <cell r="G5254" t="str">
            <v>Stk</v>
          </cell>
          <cell r="H5254">
            <v>3.5</v>
          </cell>
        </row>
        <row r="5255">
          <cell r="A5255">
            <v>31408</v>
          </cell>
          <cell r="B5255" t="str">
            <v>Arretierscheibe zu Sarine verzinkt</v>
          </cell>
          <cell r="C5255" t="str">
            <v>Plague d'arrete pour Sarine galvanisé</v>
          </cell>
          <cell r="D5255">
            <v>62.9</v>
          </cell>
          <cell r="E5255" t="str">
            <v>P7</v>
          </cell>
          <cell r="F5255">
            <v>810</v>
          </cell>
          <cell r="G5255" t="str">
            <v>Stk</v>
          </cell>
          <cell r="H5255">
            <v>68</v>
          </cell>
        </row>
        <row r="5256">
          <cell r="A5256">
            <v>31409</v>
          </cell>
          <cell r="B5256" t="str">
            <v>Arretierbüchse</v>
          </cell>
          <cell r="C5256" t="str">
            <v>Douille d'arret</v>
          </cell>
          <cell r="D5256">
            <v>58.7</v>
          </cell>
          <cell r="E5256" t="str">
            <v>P7</v>
          </cell>
          <cell r="F5256">
            <v>810</v>
          </cell>
          <cell r="G5256" t="str">
            <v>Stk</v>
          </cell>
          <cell r="H5256">
            <v>63.45</v>
          </cell>
        </row>
        <row r="5257">
          <cell r="A5257">
            <v>314111</v>
          </cell>
          <cell r="B5257" t="str">
            <v>Bef.Platte mit Hebel zu Futterschüssel</v>
          </cell>
          <cell r="C5257" t="str">
            <v>Plaque de fixation avec levier d'arrêt</v>
          </cell>
          <cell r="D5257">
            <v>37.1</v>
          </cell>
          <cell r="E5257" t="str">
            <v>P7</v>
          </cell>
          <cell r="F5257">
            <v>365</v>
          </cell>
          <cell r="G5257" t="str">
            <v>Stk</v>
          </cell>
          <cell r="H5257">
            <v>40.1</v>
          </cell>
        </row>
        <row r="5258">
          <cell r="A5258">
            <v>31412</v>
          </cell>
          <cell r="B5258" t="str">
            <v>Gegenplatte zu Futterschüssel</v>
          </cell>
          <cell r="C5258" t="str">
            <v>Contre-plaque de mangeoire</v>
          </cell>
          <cell r="D5258">
            <v>30.4</v>
          </cell>
          <cell r="E5258" t="str">
            <v>P7</v>
          </cell>
          <cell r="F5258">
            <v>365</v>
          </cell>
          <cell r="G5258" t="str">
            <v>Stk</v>
          </cell>
          <cell r="H5258">
            <v>32.85</v>
          </cell>
        </row>
        <row r="5259">
          <cell r="A5259">
            <v>31417</v>
          </cell>
          <cell r="B5259" t="str">
            <v>Profiltürrahmen bis 100 x 120 cm</v>
          </cell>
          <cell r="C5259" t="str">
            <v>Profil-cadre p. porte à 100x120 cm</v>
          </cell>
          <cell r="D5259">
            <v>369</v>
          </cell>
          <cell r="E5259" t="str">
            <v>P7</v>
          </cell>
          <cell r="F5259">
            <v>840</v>
          </cell>
          <cell r="G5259" t="str">
            <v>Stk</v>
          </cell>
          <cell r="H5259">
            <v>398.9</v>
          </cell>
        </row>
        <row r="5260">
          <cell r="A5260">
            <v>31420</v>
          </cell>
          <cell r="B5260" t="str">
            <v>Schwenkrahmen LR Sarine kurze gekröpft</v>
          </cell>
          <cell r="C5260" t="str">
            <v>Cadre pivotant Sarine NG court</v>
          </cell>
          <cell r="D5260">
            <v>206</v>
          </cell>
          <cell r="E5260" t="str">
            <v>P7</v>
          </cell>
          <cell r="F5260">
            <v>810</v>
          </cell>
          <cell r="G5260" t="str">
            <v>Stk</v>
          </cell>
          <cell r="H5260">
            <v>222.7</v>
          </cell>
        </row>
        <row r="5261">
          <cell r="A5261">
            <v>314201</v>
          </cell>
          <cell r="B5261" t="str">
            <v>Schwenkrahmen RR Sarine kurze gekröpft</v>
          </cell>
          <cell r="C5261" t="str">
            <v>Cadre pivotant Sarine ND court</v>
          </cell>
          <cell r="D5261">
            <v>229</v>
          </cell>
          <cell r="E5261" t="str">
            <v>P7</v>
          </cell>
          <cell r="F5261">
            <v>810</v>
          </cell>
          <cell r="G5261" t="str">
            <v>Stk</v>
          </cell>
          <cell r="H5261">
            <v>247.55</v>
          </cell>
        </row>
        <row r="5262">
          <cell r="A5262">
            <v>31434</v>
          </cell>
          <cell r="B5262" t="str">
            <v>Teleskoprohr zu Nackenrohr 1 1/2 Zoll</v>
          </cell>
          <cell r="C5262" t="str">
            <v>Tube télescopique 1 1/2 pouce</v>
          </cell>
          <cell r="D5262">
            <v>51.7</v>
          </cell>
          <cell r="E5262" t="str">
            <v>P7</v>
          </cell>
          <cell r="F5262">
            <v>810</v>
          </cell>
          <cell r="G5262" t="str">
            <v>Stk</v>
          </cell>
          <cell r="H5262">
            <v>55.9</v>
          </cell>
        </row>
        <row r="5263">
          <cell r="A5263">
            <v>31435</v>
          </cell>
          <cell r="B5263" t="str">
            <v>Rohrhalter an Wand</v>
          </cell>
          <cell r="C5263" t="str">
            <v>Bride support murale</v>
          </cell>
          <cell r="D5263">
            <v>61.5</v>
          </cell>
          <cell r="E5263" t="str">
            <v>P7</v>
          </cell>
          <cell r="F5263">
            <v>810</v>
          </cell>
          <cell r="G5263" t="str">
            <v>Stk</v>
          </cell>
          <cell r="H5263">
            <v>66.5</v>
          </cell>
        </row>
        <row r="5264">
          <cell r="A5264">
            <v>3143700381</v>
          </cell>
          <cell r="B5264" t="str">
            <v>Dichtring GM2</v>
          </cell>
          <cell r="C5264" t="str">
            <v>Rondelle</v>
          </cell>
          <cell r="D5264">
            <v>17.850000000000001</v>
          </cell>
          <cell r="E5264" t="str">
            <v>P4</v>
          </cell>
          <cell r="F5264">
            <v>292</v>
          </cell>
          <cell r="G5264" t="str">
            <v>Stk</v>
          </cell>
          <cell r="H5264">
            <v>19.3</v>
          </cell>
        </row>
        <row r="5265">
          <cell r="A5265">
            <v>3143701211</v>
          </cell>
          <cell r="B5265" t="str">
            <v>Dichtung 43x36x0,6mm f.GM2</v>
          </cell>
          <cell r="C5265" t="str">
            <v>Joint d'etancheite axe P3</v>
          </cell>
          <cell r="D5265">
            <v>11.7</v>
          </cell>
          <cell r="E5265" t="str">
            <v>P4</v>
          </cell>
          <cell r="F5265">
            <v>292</v>
          </cell>
          <cell r="G5265" t="str">
            <v>Stk</v>
          </cell>
          <cell r="H5265">
            <v>12.65</v>
          </cell>
        </row>
        <row r="5266">
          <cell r="A5266">
            <v>3143702111</v>
          </cell>
          <cell r="B5266" t="str">
            <v>Carbonhülse f.GM2 D-Satz</v>
          </cell>
          <cell r="C5266" t="str">
            <v>Bague Graphite GM2</v>
          </cell>
          <cell r="D5266">
            <v>106</v>
          </cell>
          <cell r="E5266" t="str">
            <v>P4</v>
          </cell>
          <cell r="F5266">
            <v>292</v>
          </cell>
          <cell r="G5266" t="str">
            <v>Stk</v>
          </cell>
          <cell r="H5266">
            <v>114.6</v>
          </cell>
        </row>
        <row r="5267">
          <cell r="A5267">
            <v>3143901681</v>
          </cell>
          <cell r="B5267" t="str">
            <v>O-Ring 21x5mm f.Dichtsatz GM2</v>
          </cell>
          <cell r="C5267" t="str">
            <v>Joint 21 x 5 mm p. GM2</v>
          </cell>
          <cell r="D5267">
            <v>13.2</v>
          </cell>
          <cell r="E5267" t="str">
            <v>P4</v>
          </cell>
          <cell r="F5267">
            <v>292</v>
          </cell>
          <cell r="G5267" t="str">
            <v>Stk</v>
          </cell>
          <cell r="H5267">
            <v>14.25</v>
          </cell>
        </row>
        <row r="5268">
          <cell r="A5268">
            <v>31442</v>
          </cell>
          <cell r="B5268" t="str">
            <v>Rohrbogen zu Liegeboxe Thurgi 98</v>
          </cell>
          <cell r="C5268" t="str">
            <v>Tube courbe pour logette Thurgi 98</v>
          </cell>
          <cell r="D5268">
            <v>104</v>
          </cell>
          <cell r="E5268" t="str">
            <v>P7</v>
          </cell>
          <cell r="F5268">
            <v>820</v>
          </cell>
          <cell r="G5268" t="str">
            <v>Stk</v>
          </cell>
          <cell r="H5268">
            <v>112.4</v>
          </cell>
        </row>
        <row r="5269">
          <cell r="A5269">
            <v>3145600061</v>
          </cell>
          <cell r="B5269" t="str">
            <v>Pumpenschaft für GM</v>
          </cell>
          <cell r="C5269" t="str">
            <v>Arbre GM 2</v>
          </cell>
          <cell r="D5269">
            <v>936</v>
          </cell>
          <cell r="E5269" t="str">
            <v>P4</v>
          </cell>
          <cell r="F5269">
            <v>292</v>
          </cell>
          <cell r="G5269" t="str">
            <v>Stk</v>
          </cell>
          <cell r="H5269">
            <v>1011.8</v>
          </cell>
        </row>
        <row r="5270">
          <cell r="A5270">
            <v>3145600251</v>
          </cell>
          <cell r="B5270" t="str">
            <v>Pumpenflügel GM2</v>
          </cell>
          <cell r="C5270" t="str">
            <v>Helice (PVC) GM2</v>
          </cell>
          <cell r="D5270">
            <v>50.1</v>
          </cell>
          <cell r="E5270" t="str">
            <v>P4</v>
          </cell>
          <cell r="F5270">
            <v>292</v>
          </cell>
          <cell r="G5270" t="str">
            <v>Stk</v>
          </cell>
          <cell r="H5270">
            <v>54.15</v>
          </cell>
        </row>
        <row r="5271">
          <cell r="A5271">
            <v>3145600615</v>
          </cell>
          <cell r="B5271" t="str">
            <v>Elektromotor GM2 Mi-Pumpe 0,55kW IP55</v>
          </cell>
          <cell r="C5271" t="str">
            <v>Moteur GM2 0,55kW LS71 3PH IP55</v>
          </cell>
          <cell r="D5271">
            <v>1390</v>
          </cell>
          <cell r="E5271" t="str">
            <v>P4</v>
          </cell>
          <cell r="F5271">
            <v>292</v>
          </cell>
          <cell r="G5271" t="str">
            <v>Stk</v>
          </cell>
          <cell r="H5271">
            <v>1502.6</v>
          </cell>
        </row>
        <row r="5272">
          <cell r="A5272">
            <v>3145600771</v>
          </cell>
          <cell r="B5272" t="str">
            <v>Dichtungssatz für GM2</v>
          </cell>
          <cell r="C5272" t="str">
            <v>Set pour pompe à lait</v>
          </cell>
          <cell r="D5272">
            <v>353</v>
          </cell>
          <cell r="E5272" t="str">
            <v>P4</v>
          </cell>
          <cell r="F5272">
            <v>292</v>
          </cell>
          <cell r="G5272" t="str">
            <v>Stk</v>
          </cell>
          <cell r="H5272">
            <v>381.6</v>
          </cell>
        </row>
        <row r="5273">
          <cell r="A5273">
            <v>31501</v>
          </cell>
          <cell r="B5273" t="str">
            <v>Schutzbügel zu Tränketrog 100 cm</v>
          </cell>
          <cell r="C5273" t="str">
            <v>Étrier de protection pour auge</v>
          </cell>
          <cell r="D5273">
            <v>117</v>
          </cell>
          <cell r="E5273" t="str">
            <v>P7</v>
          </cell>
          <cell r="F5273">
            <v>365</v>
          </cell>
          <cell r="G5273" t="str">
            <v>Stk</v>
          </cell>
          <cell r="H5273">
            <v>126.5</v>
          </cell>
        </row>
        <row r="5274">
          <cell r="A5274">
            <v>31520</v>
          </cell>
          <cell r="B5274" t="str">
            <v>Trennrahmen mit Flansch an Stütze</v>
          </cell>
          <cell r="C5274" t="str">
            <v>Séparation interm avec bride pour pilier</v>
          </cell>
          <cell r="D5274">
            <v>315</v>
          </cell>
          <cell r="E5274" t="str">
            <v>P7</v>
          </cell>
          <cell r="F5274">
            <v>810</v>
          </cell>
          <cell r="G5274" t="str">
            <v>Stk</v>
          </cell>
          <cell r="H5274">
            <v>340.5</v>
          </cell>
        </row>
        <row r="5275">
          <cell r="A5275">
            <v>31533</v>
          </cell>
          <cell r="B5275" t="str">
            <v>Schwenkrahmen Albula gekröpft</v>
          </cell>
          <cell r="C5275" t="str">
            <v>Séparation courbe de crèche Albula</v>
          </cell>
          <cell r="D5275">
            <v>173</v>
          </cell>
          <cell r="E5275" t="str">
            <v>P7</v>
          </cell>
          <cell r="F5275">
            <v>810</v>
          </cell>
          <cell r="G5275" t="str">
            <v>Stk</v>
          </cell>
          <cell r="H5275">
            <v>187</v>
          </cell>
        </row>
        <row r="5276">
          <cell r="A5276">
            <v>31534</v>
          </cell>
          <cell r="B5276" t="str">
            <v>Schwenkrahmen Albula beim Gang</v>
          </cell>
          <cell r="C5276" t="str">
            <v>Séparation de fin de crèche</v>
          </cell>
          <cell r="D5276">
            <v>167</v>
          </cell>
          <cell r="E5276" t="str">
            <v>P7</v>
          </cell>
          <cell r="F5276">
            <v>810</v>
          </cell>
          <cell r="G5276" t="str">
            <v>Stk</v>
          </cell>
          <cell r="H5276">
            <v>180.55</v>
          </cell>
        </row>
        <row r="5277">
          <cell r="A5277">
            <v>31537</v>
          </cell>
          <cell r="B5277" t="str">
            <v>Träger zu Schwanzaufhängung 100 cm</v>
          </cell>
          <cell r="C5277" t="str">
            <v>Support 100 cm</v>
          </cell>
          <cell r="D5277">
            <v>41.1</v>
          </cell>
          <cell r="E5277" t="str">
            <v>P7</v>
          </cell>
          <cell r="F5277">
            <v>810</v>
          </cell>
          <cell r="G5277" t="str">
            <v>Stk</v>
          </cell>
          <cell r="H5277">
            <v>44.45</v>
          </cell>
        </row>
        <row r="5278">
          <cell r="A5278">
            <v>31556</v>
          </cell>
          <cell r="B5278" t="str">
            <v>Montagebügel</v>
          </cell>
          <cell r="C5278" t="str">
            <v>Coude de tuyau</v>
          </cell>
          <cell r="D5278">
            <v>124</v>
          </cell>
          <cell r="E5278" t="str">
            <v>P7</v>
          </cell>
          <cell r="F5278">
            <v>810</v>
          </cell>
          <cell r="G5278" t="str">
            <v>Stk</v>
          </cell>
          <cell r="H5278">
            <v>134.05000000000001</v>
          </cell>
        </row>
        <row r="5279">
          <cell r="A5279">
            <v>31571</v>
          </cell>
          <cell r="B5279" t="str">
            <v>Kunsts.Rahmen D= 1 1/4 Zoll x 1 1/2 Zoll</v>
          </cell>
          <cell r="C5279" t="str">
            <v>Cadre synthétique 1 1/4 p. x 1 1/2 p.</v>
          </cell>
          <cell r="D5279">
            <v>12.95</v>
          </cell>
          <cell r="E5279" t="str">
            <v>P7</v>
          </cell>
          <cell r="F5279">
            <v>810</v>
          </cell>
          <cell r="G5279" t="str">
            <v>Stk</v>
          </cell>
          <cell r="H5279">
            <v>14</v>
          </cell>
        </row>
        <row r="5280">
          <cell r="A5280">
            <v>31573</v>
          </cell>
          <cell r="B5280" t="str">
            <v>Bride zu Namenstafel-Rahmen</v>
          </cell>
          <cell r="C5280" t="str">
            <v>Bride pour cadre d'ardoise</v>
          </cell>
          <cell r="D5280">
            <v>1.65</v>
          </cell>
          <cell r="E5280" t="str">
            <v>P7</v>
          </cell>
          <cell r="F5280">
            <v>810</v>
          </cell>
          <cell r="G5280" t="str">
            <v>Stk</v>
          </cell>
          <cell r="H5280">
            <v>1.8</v>
          </cell>
        </row>
        <row r="5281">
          <cell r="A5281">
            <v>31574</v>
          </cell>
          <cell r="B5281" t="str">
            <v>Namenstafel-Rahmen o. Bride</v>
          </cell>
          <cell r="C5281" t="str">
            <v>Cadre synthétique d'ardoise sans brid</v>
          </cell>
          <cell r="D5281">
            <v>10.3</v>
          </cell>
          <cell r="E5281" t="str">
            <v>P7</v>
          </cell>
          <cell r="F5281">
            <v>810</v>
          </cell>
          <cell r="G5281" t="str">
            <v>Stk</v>
          </cell>
          <cell r="H5281">
            <v>11.15</v>
          </cell>
        </row>
        <row r="5282">
          <cell r="A5282">
            <v>31602</v>
          </cell>
          <cell r="B5282" t="str">
            <v>Scharnierteil</v>
          </cell>
          <cell r="C5282" t="str">
            <v>Charnière</v>
          </cell>
          <cell r="D5282">
            <v>28.7</v>
          </cell>
          <cell r="E5282" t="str">
            <v>P7</v>
          </cell>
          <cell r="F5282">
            <v>840</v>
          </cell>
          <cell r="G5282" t="str">
            <v>Stk</v>
          </cell>
          <cell r="H5282">
            <v>31</v>
          </cell>
        </row>
        <row r="5283">
          <cell r="A5283">
            <v>31603</v>
          </cell>
          <cell r="B5283" t="str">
            <v>Verschlussteil</v>
          </cell>
          <cell r="C5283" t="str">
            <v>Levier de commande</v>
          </cell>
          <cell r="D5283">
            <v>130</v>
          </cell>
          <cell r="E5283" t="str">
            <v>P7</v>
          </cell>
          <cell r="F5283">
            <v>840</v>
          </cell>
          <cell r="G5283" t="str">
            <v>Stk</v>
          </cell>
          <cell r="H5283">
            <v>140.55000000000001</v>
          </cell>
        </row>
        <row r="5284">
          <cell r="A5284">
            <v>31607</v>
          </cell>
          <cell r="B5284" t="str">
            <v>Krippenhalter</v>
          </cell>
          <cell r="C5284" t="str">
            <v>Support pour crèche</v>
          </cell>
          <cell r="D5284">
            <v>51</v>
          </cell>
          <cell r="E5284" t="str">
            <v>P7</v>
          </cell>
          <cell r="F5284">
            <v>840</v>
          </cell>
          <cell r="G5284" t="str">
            <v>Stk</v>
          </cell>
          <cell r="H5284">
            <v>55.15</v>
          </cell>
        </row>
        <row r="5285">
          <cell r="A5285">
            <v>31616115</v>
          </cell>
          <cell r="B5285" t="str">
            <v>Alu-Krippe 115 cm</v>
          </cell>
          <cell r="C5285" t="str">
            <v>Auge en anticorodal 115 cm</v>
          </cell>
          <cell r="D5285">
            <v>334</v>
          </cell>
          <cell r="E5285" t="str">
            <v>P7</v>
          </cell>
          <cell r="F5285">
            <v>840</v>
          </cell>
          <cell r="G5285" t="str">
            <v>Stk</v>
          </cell>
          <cell r="H5285">
            <v>361.05</v>
          </cell>
        </row>
        <row r="5286">
          <cell r="A5286">
            <v>31616135</v>
          </cell>
          <cell r="B5286" t="str">
            <v>Alu-Krippe 135 cm</v>
          </cell>
          <cell r="C5286" t="str">
            <v>Auge en anticorodal 135 cm</v>
          </cell>
          <cell r="D5286">
            <v>350</v>
          </cell>
          <cell r="E5286" t="str">
            <v>P7</v>
          </cell>
          <cell r="F5286">
            <v>840</v>
          </cell>
          <cell r="G5286" t="str">
            <v>Stk</v>
          </cell>
          <cell r="H5286">
            <v>378.35</v>
          </cell>
        </row>
        <row r="5287">
          <cell r="A5287">
            <v>31616150</v>
          </cell>
          <cell r="B5287" t="str">
            <v>Alu-Krippe 150 cm</v>
          </cell>
          <cell r="C5287" t="str">
            <v>Auge en anticorodal 150 cm</v>
          </cell>
          <cell r="D5287">
            <v>362</v>
          </cell>
          <cell r="E5287" t="str">
            <v>P7</v>
          </cell>
          <cell r="F5287">
            <v>840</v>
          </cell>
          <cell r="G5287" t="str">
            <v>Stk</v>
          </cell>
          <cell r="H5287">
            <v>391.3</v>
          </cell>
        </row>
        <row r="5288">
          <cell r="A5288">
            <v>31616180</v>
          </cell>
          <cell r="B5288" t="str">
            <v>Alu-Krippe 180 cm</v>
          </cell>
          <cell r="C5288" t="str">
            <v>Auge en anticorodal 180 cm</v>
          </cell>
          <cell r="D5288">
            <v>385</v>
          </cell>
          <cell r="E5288" t="str">
            <v>P7</v>
          </cell>
          <cell r="F5288">
            <v>840</v>
          </cell>
          <cell r="G5288" t="str">
            <v>Stk</v>
          </cell>
          <cell r="H5288">
            <v>416.2</v>
          </cell>
        </row>
        <row r="5289">
          <cell r="A5289">
            <v>31616200</v>
          </cell>
          <cell r="B5289" t="str">
            <v>Alu-Krippe 200 cm</v>
          </cell>
          <cell r="C5289" t="str">
            <v>Auge en anticorodal 200 cm</v>
          </cell>
          <cell r="D5289">
            <v>401</v>
          </cell>
          <cell r="E5289" t="str">
            <v>P7</v>
          </cell>
          <cell r="F5289">
            <v>840</v>
          </cell>
          <cell r="G5289" t="str">
            <v>Stk</v>
          </cell>
          <cell r="H5289">
            <v>433.5</v>
          </cell>
        </row>
        <row r="5290">
          <cell r="A5290">
            <v>31616225</v>
          </cell>
          <cell r="B5290" t="str">
            <v>Alu-Krippe 225 cm</v>
          </cell>
          <cell r="C5290" t="str">
            <v>Auge en anticorodal 225 cm</v>
          </cell>
          <cell r="D5290">
            <v>421</v>
          </cell>
          <cell r="E5290" t="str">
            <v>P7</v>
          </cell>
          <cell r="F5290">
            <v>840</v>
          </cell>
          <cell r="G5290" t="str">
            <v>Stk</v>
          </cell>
          <cell r="H5290">
            <v>455.1</v>
          </cell>
        </row>
        <row r="5291">
          <cell r="A5291">
            <v>31616250</v>
          </cell>
          <cell r="B5291" t="str">
            <v>Alu-Krippe 250 cm</v>
          </cell>
          <cell r="C5291" t="str">
            <v>Auge en anticorodal 250 cm</v>
          </cell>
          <cell r="D5291">
            <v>447</v>
          </cell>
          <cell r="E5291" t="str">
            <v>P7</v>
          </cell>
          <cell r="F5291">
            <v>840</v>
          </cell>
          <cell r="G5291" t="str">
            <v>Stk</v>
          </cell>
          <cell r="H5291">
            <v>483.2</v>
          </cell>
        </row>
        <row r="5292">
          <cell r="A5292">
            <v>31616270</v>
          </cell>
          <cell r="B5292" t="str">
            <v>Alu-Krippe 270 cm</v>
          </cell>
          <cell r="C5292" t="str">
            <v>Auge en anticorodal 270 cm</v>
          </cell>
          <cell r="D5292">
            <v>463</v>
          </cell>
          <cell r="E5292" t="str">
            <v>P7</v>
          </cell>
          <cell r="F5292">
            <v>840</v>
          </cell>
          <cell r="G5292" t="str">
            <v>Stk</v>
          </cell>
          <cell r="H5292">
            <v>500.5</v>
          </cell>
        </row>
        <row r="5293">
          <cell r="A5293">
            <v>31616300</v>
          </cell>
          <cell r="B5293" t="str">
            <v>Alu-Krippe 300 cm</v>
          </cell>
          <cell r="C5293" t="str">
            <v>Auge en anticorodal 300 cm</v>
          </cell>
          <cell r="D5293">
            <v>481</v>
          </cell>
          <cell r="E5293" t="str">
            <v>P7</v>
          </cell>
          <cell r="F5293">
            <v>840</v>
          </cell>
          <cell r="G5293" t="str">
            <v>Stk</v>
          </cell>
          <cell r="H5293">
            <v>519.95000000000005</v>
          </cell>
        </row>
        <row r="5294">
          <cell r="A5294">
            <v>31635</v>
          </cell>
          <cell r="B5294" t="str">
            <v>Trennrahmen Sarine 2000 an Stütze</v>
          </cell>
          <cell r="C5294" t="str">
            <v>Séparation intermédiaire Sarine/pilier</v>
          </cell>
          <cell r="D5294">
            <v>443</v>
          </cell>
          <cell r="E5294" t="str">
            <v>P7</v>
          </cell>
          <cell r="F5294">
            <v>810</v>
          </cell>
          <cell r="G5294" t="str">
            <v>Stk</v>
          </cell>
          <cell r="H5294">
            <v>478.9</v>
          </cell>
        </row>
        <row r="5295">
          <cell r="A5295">
            <v>31646</v>
          </cell>
          <cell r="B5295" t="str">
            <v>Doppelter Gleitbügel 1 1/2 Zoll kompl.</v>
          </cell>
          <cell r="C5295" t="str">
            <v>Glissière double 1 1/2 pouce compl.</v>
          </cell>
          <cell r="D5295">
            <v>82.2</v>
          </cell>
          <cell r="E5295" t="str">
            <v>P7</v>
          </cell>
          <cell r="F5295">
            <v>810</v>
          </cell>
          <cell r="G5295" t="str">
            <v>Stk</v>
          </cell>
          <cell r="H5295">
            <v>88.85</v>
          </cell>
        </row>
        <row r="5296">
          <cell r="A5296">
            <v>316461</v>
          </cell>
          <cell r="B5296" t="str">
            <v>Doppelter Gleitbügel 1 1/2 Zoll</v>
          </cell>
          <cell r="C5296" t="str">
            <v>Glissière double 1 1/2 pouce</v>
          </cell>
          <cell r="D5296">
            <v>69.5</v>
          </cell>
          <cell r="E5296" t="str">
            <v>P7</v>
          </cell>
          <cell r="F5296">
            <v>810</v>
          </cell>
          <cell r="G5296" t="str">
            <v>Stk</v>
          </cell>
          <cell r="H5296">
            <v>75.150000000000006</v>
          </cell>
        </row>
        <row r="5297">
          <cell r="A5297">
            <v>31647</v>
          </cell>
          <cell r="B5297" t="str">
            <v>Einfacher Gleitbügel 1 1/2 Zoll kompl.</v>
          </cell>
          <cell r="C5297" t="str">
            <v>Glissière simple 1 1/2 pouce compl.</v>
          </cell>
          <cell r="D5297">
            <v>58.3</v>
          </cell>
          <cell r="E5297" t="str">
            <v>P7</v>
          </cell>
          <cell r="F5297">
            <v>810</v>
          </cell>
          <cell r="G5297" t="str">
            <v>Stk</v>
          </cell>
          <cell r="H5297">
            <v>63</v>
          </cell>
        </row>
        <row r="5298">
          <cell r="A5298">
            <v>316471</v>
          </cell>
          <cell r="B5298" t="str">
            <v>Einfacher Gleitbügel 1 1/2 Zoll</v>
          </cell>
          <cell r="C5298" t="str">
            <v>Glissière simple 1 1/2 pouce</v>
          </cell>
          <cell r="D5298">
            <v>45.7</v>
          </cell>
          <cell r="E5298" t="str">
            <v>P7</v>
          </cell>
          <cell r="F5298">
            <v>810</v>
          </cell>
          <cell r="G5298" t="str">
            <v>Stk</v>
          </cell>
          <cell r="H5298">
            <v>49.4</v>
          </cell>
        </row>
        <row r="5299">
          <cell r="A5299">
            <v>31655</v>
          </cell>
          <cell r="B5299" t="str">
            <v>Standbügel Albula aufgeschraubt</v>
          </cell>
          <cell r="C5299" t="str">
            <v>Elément coudé à visser</v>
          </cell>
          <cell r="D5299">
            <v>209</v>
          </cell>
          <cell r="E5299" t="str">
            <v>P7</v>
          </cell>
          <cell r="F5299">
            <v>810</v>
          </cell>
          <cell r="G5299" t="str">
            <v>Stk</v>
          </cell>
          <cell r="H5299">
            <v>225.95</v>
          </cell>
        </row>
        <row r="5300">
          <cell r="A5300">
            <v>31656</v>
          </cell>
          <cell r="B5300" t="str">
            <v>Endbügel links Albula aufgeschraubt</v>
          </cell>
          <cell r="C5300" t="str">
            <v>Elément de fin gauche à visser</v>
          </cell>
          <cell r="D5300">
            <v>164</v>
          </cell>
          <cell r="E5300" t="str">
            <v>P7</v>
          </cell>
          <cell r="F5300">
            <v>810</v>
          </cell>
          <cell r="G5300" t="str">
            <v>Stk</v>
          </cell>
          <cell r="H5300">
            <v>177.3</v>
          </cell>
        </row>
        <row r="5301">
          <cell r="A5301">
            <v>31657</v>
          </cell>
          <cell r="B5301" t="str">
            <v>Endbügel rechts Albula aufgeschraubt</v>
          </cell>
          <cell r="C5301" t="str">
            <v>Elément de fin droite à visser</v>
          </cell>
          <cell r="D5301">
            <v>164</v>
          </cell>
          <cell r="E5301" t="str">
            <v>P7</v>
          </cell>
          <cell r="F5301">
            <v>810</v>
          </cell>
          <cell r="G5301" t="str">
            <v>Stk</v>
          </cell>
          <cell r="H5301">
            <v>177.3</v>
          </cell>
        </row>
        <row r="5302">
          <cell r="A5302">
            <v>31682</v>
          </cell>
          <cell r="B5302" t="str">
            <v>Führungsprofil zum Einbetonieren 2000</v>
          </cell>
          <cell r="C5302" t="str">
            <v>Profil à sceller</v>
          </cell>
          <cell r="D5302">
            <v>179</v>
          </cell>
          <cell r="E5302" t="str">
            <v>P3</v>
          </cell>
          <cell r="F5302">
            <v>413</v>
          </cell>
          <cell r="G5302" t="str">
            <v>Stk</v>
          </cell>
          <cell r="H5302">
            <v>193.5</v>
          </cell>
        </row>
        <row r="5303">
          <cell r="A5303">
            <v>316871</v>
          </cell>
          <cell r="B5303" t="str">
            <v>Rundstahl zu Bretterhalter</v>
          </cell>
          <cell r="C5303" t="str">
            <v>Acier rond</v>
          </cell>
          <cell r="D5303">
            <v>46</v>
          </cell>
          <cell r="E5303" t="str">
            <v>P7</v>
          </cell>
          <cell r="F5303">
            <v>820</v>
          </cell>
          <cell r="G5303" t="str">
            <v>Stk</v>
          </cell>
          <cell r="H5303">
            <v>49.75</v>
          </cell>
        </row>
        <row r="5304">
          <cell r="A5304">
            <v>31691</v>
          </cell>
          <cell r="B5304" t="str">
            <v>U-Eisen an Wand 60/50/3x1800 mm</v>
          </cell>
          <cell r="C5304" t="str">
            <v>Fer-U au mur ou à bétonner</v>
          </cell>
          <cell r="D5304">
            <v>51.2</v>
          </cell>
          <cell r="E5304" t="str">
            <v>P7</v>
          </cell>
          <cell r="F5304">
            <v>820</v>
          </cell>
          <cell r="G5304" t="str">
            <v>Stk</v>
          </cell>
          <cell r="H5304">
            <v>55.35</v>
          </cell>
        </row>
        <row r="5305">
          <cell r="A5305">
            <v>317012</v>
          </cell>
          <cell r="B5305" t="str">
            <v>Mutter M 20 verz. zu Grundelement</v>
          </cell>
          <cell r="C5305" t="str">
            <v>Écrous M 20 pour élément de base</v>
          </cell>
          <cell r="D5305">
            <v>2.2999999999999998</v>
          </cell>
          <cell r="E5305" t="str">
            <v>P7</v>
          </cell>
          <cell r="F5305">
            <v>820</v>
          </cell>
          <cell r="G5305" t="str">
            <v>Stk</v>
          </cell>
          <cell r="H5305">
            <v>2.5</v>
          </cell>
        </row>
        <row r="5306">
          <cell r="A5306">
            <v>317013</v>
          </cell>
          <cell r="B5306" t="str">
            <v>Mutter M 20 verz.0.5 zu Grundelement</v>
          </cell>
          <cell r="C5306" t="str">
            <v>Écrous M 20 z 0.5 pour élément de base</v>
          </cell>
          <cell r="D5306">
            <v>2.2999999999999998</v>
          </cell>
          <cell r="E5306" t="str">
            <v>P7</v>
          </cell>
          <cell r="F5306">
            <v>820</v>
          </cell>
          <cell r="G5306" t="str">
            <v>Stk</v>
          </cell>
          <cell r="H5306">
            <v>2.5</v>
          </cell>
        </row>
        <row r="5307">
          <cell r="A5307">
            <v>31708</v>
          </cell>
          <cell r="B5307" t="str">
            <v>Bodenhülse 114.3mm</v>
          </cell>
          <cell r="C5307" t="str">
            <v>Douille de sol 114.3mm</v>
          </cell>
          <cell r="D5307">
            <v>43.9</v>
          </cell>
          <cell r="E5307" t="str">
            <v>P7</v>
          </cell>
          <cell r="F5307">
            <v>820</v>
          </cell>
          <cell r="G5307" t="str">
            <v>Stk</v>
          </cell>
          <cell r="H5307">
            <v>47.45</v>
          </cell>
        </row>
        <row r="5308">
          <cell r="A5308">
            <v>317081</v>
          </cell>
          <cell r="B5308" t="str">
            <v>Rohr 114,3/4,5 x 400 mm fixe Länge</v>
          </cell>
          <cell r="C5308" t="str">
            <v>Tubes 114,3/4,3 x 400 mm</v>
          </cell>
          <cell r="D5308">
            <v>17.25</v>
          </cell>
          <cell r="E5308" t="str">
            <v>P7</v>
          </cell>
          <cell r="F5308">
            <v>820</v>
          </cell>
          <cell r="G5308" t="str">
            <v>Stk</v>
          </cell>
          <cell r="H5308">
            <v>18.649999999999999</v>
          </cell>
        </row>
        <row r="5309">
          <cell r="A5309">
            <v>31710</v>
          </cell>
          <cell r="B5309" t="str">
            <v>Kälbergitter Fix für 3 Tiere</v>
          </cell>
          <cell r="C5309" t="str">
            <v>Élément cornadis 3 places L=150 cm</v>
          </cell>
          <cell r="D5309">
            <v>452</v>
          </cell>
          <cell r="E5309" t="str">
            <v>P7</v>
          </cell>
          <cell r="F5309">
            <v>840</v>
          </cell>
          <cell r="G5309" t="str">
            <v>Stk</v>
          </cell>
          <cell r="H5309">
            <v>488.6</v>
          </cell>
        </row>
        <row r="5310">
          <cell r="A5310">
            <v>317102</v>
          </cell>
          <cell r="B5310" t="str">
            <v>Kälbergitter Element Fix für 3 Tiere</v>
          </cell>
          <cell r="C5310" t="str">
            <v>Élément cornadis 3 places L=200 cm</v>
          </cell>
          <cell r="D5310">
            <v>272</v>
          </cell>
          <cell r="E5310" t="str">
            <v>P7</v>
          </cell>
          <cell r="F5310">
            <v>840</v>
          </cell>
          <cell r="G5310" t="str">
            <v>Stk</v>
          </cell>
          <cell r="H5310">
            <v>294.05</v>
          </cell>
        </row>
        <row r="5311">
          <cell r="A5311">
            <v>31711</v>
          </cell>
          <cell r="B5311" t="str">
            <v>Kälbergitter Fix für 4 Tiere</v>
          </cell>
          <cell r="C5311" t="str">
            <v>Élément cornadis 4 places L=200 cm</v>
          </cell>
          <cell r="D5311">
            <v>624</v>
          </cell>
          <cell r="E5311" t="str">
            <v>P7</v>
          </cell>
          <cell r="F5311">
            <v>840</v>
          </cell>
          <cell r="G5311" t="str">
            <v>Stk</v>
          </cell>
          <cell r="H5311">
            <v>674.55</v>
          </cell>
        </row>
        <row r="5312">
          <cell r="A5312">
            <v>317111</v>
          </cell>
          <cell r="B5312" t="str">
            <v>Kälbergitter Element Fix für 4 Tiere</v>
          </cell>
          <cell r="C5312" t="str">
            <v>Élément cornadis 4 places L=200 cm</v>
          </cell>
          <cell r="D5312">
            <v>394</v>
          </cell>
          <cell r="E5312" t="str">
            <v>P7</v>
          </cell>
          <cell r="F5312">
            <v>840</v>
          </cell>
          <cell r="G5312" t="str">
            <v>Stk</v>
          </cell>
          <cell r="H5312">
            <v>425.9</v>
          </cell>
        </row>
        <row r="5313">
          <cell r="A5313">
            <v>31717</v>
          </cell>
          <cell r="B5313" t="str">
            <v>Scharnier zu Gitter kompl. an Wand</v>
          </cell>
          <cell r="C5313" t="str">
            <v>Charnière pour grille au mur compl.</v>
          </cell>
          <cell r="D5313">
            <v>34.5</v>
          </cell>
          <cell r="E5313" t="str">
            <v>P7</v>
          </cell>
          <cell r="F5313">
            <v>820</v>
          </cell>
          <cell r="G5313" t="str">
            <v>Stk</v>
          </cell>
          <cell r="H5313">
            <v>37.299999999999997</v>
          </cell>
        </row>
        <row r="5314">
          <cell r="A5314">
            <v>31718</v>
          </cell>
          <cell r="B5314" t="str">
            <v>Scharnier an Standrohr 2 Zoll kompl.</v>
          </cell>
          <cell r="C5314" t="str">
            <v>Charnière pour grille au poteau 2 p. com</v>
          </cell>
          <cell r="D5314">
            <v>35.700000000000003</v>
          </cell>
          <cell r="E5314" t="str">
            <v>P7</v>
          </cell>
          <cell r="F5314">
            <v>820</v>
          </cell>
          <cell r="G5314" t="str">
            <v>Stk</v>
          </cell>
          <cell r="H5314">
            <v>38.6</v>
          </cell>
        </row>
        <row r="5315">
          <cell r="A5315">
            <v>31719</v>
          </cell>
          <cell r="B5315" t="str">
            <v>Schwenkrohr zu Kälbergitter</v>
          </cell>
          <cell r="C5315" t="str">
            <v>Tube basculant de cornadis</v>
          </cell>
          <cell r="D5315">
            <v>48</v>
          </cell>
          <cell r="E5315" t="str">
            <v>P3</v>
          </cell>
          <cell r="F5315">
            <v>801</v>
          </cell>
          <cell r="G5315" t="str">
            <v>Stk</v>
          </cell>
          <cell r="H5315">
            <v>51.9</v>
          </cell>
        </row>
        <row r="5316">
          <cell r="A5316">
            <v>3175</v>
          </cell>
          <cell r="B5316" t="str">
            <v>Eichenholzrahmen 845 x 730 mm</v>
          </cell>
          <cell r="C5316" t="str">
            <v>Cadre de trappe en bois 845x730 mm</v>
          </cell>
          <cell r="D5316">
            <v>246</v>
          </cell>
          <cell r="E5316" t="str">
            <v>P3</v>
          </cell>
          <cell r="F5316">
            <v>413</v>
          </cell>
          <cell r="G5316" t="str">
            <v>Stk</v>
          </cell>
          <cell r="H5316">
            <v>265.95</v>
          </cell>
        </row>
        <row r="5317">
          <cell r="A5317">
            <v>3175353</v>
          </cell>
          <cell r="B5317" t="str">
            <v>Gerade Verschraubung 15-10/L</v>
          </cell>
          <cell r="C5317" t="str">
            <v>Raccord à visser droit double 15-10/L</v>
          </cell>
          <cell r="D5317">
            <v>19.350000000000001</v>
          </cell>
          <cell r="E5317" t="str">
            <v>P3</v>
          </cell>
          <cell r="F5317">
            <v>413</v>
          </cell>
          <cell r="G5317" t="str">
            <v>Stk</v>
          </cell>
          <cell r="H5317">
            <v>20.9</v>
          </cell>
        </row>
        <row r="5318">
          <cell r="A5318">
            <v>317535310</v>
          </cell>
          <cell r="B5318" t="str">
            <v>Gerade verschr. Set à 10 Stk</v>
          </cell>
          <cell r="C5318" t="str">
            <v>Raccord droit set à 10 pièces</v>
          </cell>
          <cell r="D5318">
            <v>136</v>
          </cell>
          <cell r="E5318" t="str">
            <v>P3</v>
          </cell>
          <cell r="F5318">
            <v>413</v>
          </cell>
          <cell r="G5318" t="str">
            <v>Stk</v>
          </cell>
          <cell r="H5318">
            <v>147</v>
          </cell>
        </row>
        <row r="5319">
          <cell r="A5319">
            <v>3175896</v>
          </cell>
          <cell r="B5319" t="str">
            <v>Winkelverschraubung 15-11/L</v>
          </cell>
          <cell r="C5319" t="str">
            <v>Coude égal 15-11/L</v>
          </cell>
          <cell r="D5319">
            <v>37</v>
          </cell>
          <cell r="E5319" t="str">
            <v>P3</v>
          </cell>
          <cell r="F5319">
            <v>413</v>
          </cell>
          <cell r="G5319" t="str">
            <v>Stk</v>
          </cell>
          <cell r="H5319">
            <v>40</v>
          </cell>
        </row>
        <row r="5320">
          <cell r="A5320">
            <v>317589610</v>
          </cell>
          <cell r="B5320" t="str">
            <v>Winkelverschr. Set à 10 Stk.</v>
          </cell>
          <cell r="C5320" t="str">
            <v>Coude égal set à 10 pièces</v>
          </cell>
          <cell r="D5320">
            <v>300</v>
          </cell>
          <cell r="E5320" t="str">
            <v>P3</v>
          </cell>
          <cell r="F5320">
            <v>413</v>
          </cell>
          <cell r="G5320" t="str">
            <v>Stk</v>
          </cell>
          <cell r="H5320">
            <v>324.3</v>
          </cell>
        </row>
        <row r="5321">
          <cell r="A5321">
            <v>3176130</v>
          </cell>
          <cell r="B5321" t="str">
            <v>T-Verschraubung 15-12/L</v>
          </cell>
          <cell r="C5321" t="str">
            <v>Te égal 15-12/L</v>
          </cell>
          <cell r="D5321">
            <v>50.8</v>
          </cell>
          <cell r="E5321" t="str">
            <v>P3</v>
          </cell>
          <cell r="F5321">
            <v>413</v>
          </cell>
          <cell r="G5321" t="str">
            <v>Stk</v>
          </cell>
          <cell r="H5321">
            <v>54.9</v>
          </cell>
        </row>
        <row r="5322">
          <cell r="A5322">
            <v>3176712</v>
          </cell>
          <cell r="B5322" t="str">
            <v>Gerade-Schottverschraubung 15-22/L 15</v>
          </cell>
          <cell r="C5322" t="str">
            <v>Union double de cloison 15-22/L 15</v>
          </cell>
          <cell r="D5322">
            <v>41.1</v>
          </cell>
          <cell r="E5322" t="str">
            <v>P3</v>
          </cell>
          <cell r="F5322">
            <v>413</v>
          </cell>
          <cell r="G5322" t="str">
            <v>Stk</v>
          </cell>
          <cell r="H5322">
            <v>44.45</v>
          </cell>
        </row>
        <row r="5323">
          <cell r="A5323">
            <v>3179177</v>
          </cell>
          <cell r="B5323" t="str">
            <v>Einstellbare Winkelverschraubung EVW 15L</v>
          </cell>
          <cell r="C5323" t="str">
            <v>Raccord coudé ajustable EVW 15L</v>
          </cell>
          <cell r="D5323">
            <v>33.700000000000003</v>
          </cell>
          <cell r="E5323" t="str">
            <v>P3</v>
          </cell>
          <cell r="F5323">
            <v>413</v>
          </cell>
          <cell r="G5323" t="str">
            <v>Stk</v>
          </cell>
          <cell r="H5323">
            <v>36.450000000000003</v>
          </cell>
        </row>
        <row r="5324">
          <cell r="A5324">
            <v>3179184</v>
          </cell>
          <cell r="B5324" t="str">
            <v>Einstellbar Winkelverschr. 18L</v>
          </cell>
          <cell r="C5324" t="str">
            <v>Coude ajustable 18L</v>
          </cell>
          <cell r="D5324">
            <v>91</v>
          </cell>
          <cell r="E5324" t="str">
            <v>P3</v>
          </cell>
          <cell r="F5324">
            <v>413</v>
          </cell>
          <cell r="G5324" t="str">
            <v>Stk</v>
          </cell>
          <cell r="H5324">
            <v>98.35</v>
          </cell>
        </row>
        <row r="5325">
          <cell r="A5325">
            <v>3181019</v>
          </cell>
          <cell r="B5325" t="str">
            <v>Schneidring 15-31/L</v>
          </cell>
          <cell r="C5325" t="str">
            <v>Bague coupante 15-31/L</v>
          </cell>
          <cell r="D5325">
            <v>2.5</v>
          </cell>
          <cell r="E5325" t="str">
            <v>P3</v>
          </cell>
          <cell r="F5325">
            <v>413</v>
          </cell>
          <cell r="G5325" t="str">
            <v>Stk</v>
          </cell>
          <cell r="H5325">
            <v>2.7</v>
          </cell>
        </row>
        <row r="5326">
          <cell r="A5326">
            <v>318101910</v>
          </cell>
          <cell r="B5326" t="str">
            <v>Schneidring Set à 10 Stk.</v>
          </cell>
          <cell r="C5326" t="str">
            <v>Bague coupante set à 10 pièces</v>
          </cell>
          <cell r="D5326">
            <v>18.75</v>
          </cell>
          <cell r="E5326" t="str">
            <v>P3</v>
          </cell>
          <cell r="F5326">
            <v>413</v>
          </cell>
          <cell r="G5326" t="str">
            <v>Stk</v>
          </cell>
          <cell r="H5326">
            <v>20.25</v>
          </cell>
        </row>
        <row r="5327">
          <cell r="A5327">
            <v>3181259</v>
          </cell>
          <cell r="B5327" t="str">
            <v>Überwurfmutter 15-L</v>
          </cell>
          <cell r="C5327" t="str">
            <v>Écrou 15-30/L</v>
          </cell>
          <cell r="D5327">
            <v>3.8</v>
          </cell>
          <cell r="E5327" t="str">
            <v>P3</v>
          </cell>
          <cell r="F5327">
            <v>413</v>
          </cell>
          <cell r="G5327" t="str">
            <v>Stk</v>
          </cell>
          <cell r="H5327">
            <v>4.0999999999999996</v>
          </cell>
        </row>
        <row r="5328">
          <cell r="A5328">
            <v>3185127</v>
          </cell>
          <cell r="B5328" t="str">
            <v>Heliflex Druckschlauch 63mm innen</v>
          </cell>
          <cell r="C5328" t="str">
            <v>Heliflex tuyan pression 63mm</v>
          </cell>
          <cell r="D5328">
            <v>30.6</v>
          </cell>
          <cell r="E5328" t="str">
            <v>P1</v>
          </cell>
          <cell r="F5328">
            <v>210</v>
          </cell>
          <cell r="G5328" t="str">
            <v>M</v>
          </cell>
          <cell r="H5328">
            <v>33.1</v>
          </cell>
        </row>
        <row r="5329">
          <cell r="A5329">
            <v>3185129</v>
          </cell>
          <cell r="B5329" t="str">
            <v>Druckschlauch Armoflex Ø 76mm innen</v>
          </cell>
          <cell r="C5329" t="str">
            <v>Armoflex tuyan pression 75mm</v>
          </cell>
          <cell r="D5329">
            <v>105</v>
          </cell>
          <cell r="E5329" t="str">
            <v>P1</v>
          </cell>
          <cell r="F5329">
            <v>210</v>
          </cell>
          <cell r="G5329" t="str">
            <v>M</v>
          </cell>
          <cell r="H5329">
            <v>113.5</v>
          </cell>
        </row>
        <row r="5330">
          <cell r="A5330">
            <v>31873</v>
          </cell>
          <cell r="B5330" t="str">
            <v>Schlupf rechts zu FSG Texas</v>
          </cell>
          <cell r="C5330" t="str">
            <v>Élément droit cornadis Texas</v>
          </cell>
          <cell r="D5330">
            <v>114</v>
          </cell>
          <cell r="E5330" t="str">
            <v>P7</v>
          </cell>
          <cell r="F5330">
            <v>830</v>
          </cell>
          <cell r="G5330" t="str">
            <v>Stk</v>
          </cell>
          <cell r="H5330">
            <v>123.25</v>
          </cell>
        </row>
        <row r="5331">
          <cell r="A5331">
            <v>31878</v>
          </cell>
          <cell r="B5331" t="str">
            <v>Gruppenbedienung zu FSG Texas</v>
          </cell>
          <cell r="C5331" t="str">
            <v>Arrêt de cornadis Texas</v>
          </cell>
          <cell r="D5331">
            <v>120</v>
          </cell>
          <cell r="E5331" t="str">
            <v>P7</v>
          </cell>
          <cell r="F5331">
            <v>830</v>
          </cell>
          <cell r="G5331" t="str">
            <v>Stk</v>
          </cell>
          <cell r="H5331">
            <v>129.69999999999999</v>
          </cell>
        </row>
        <row r="5332">
          <cell r="A5332">
            <v>31912</v>
          </cell>
          <cell r="B5332" t="str">
            <v>Bedienungshebel kompl.</v>
          </cell>
          <cell r="C5332" t="str">
            <v>Levier de commande complet</v>
          </cell>
          <cell r="D5332">
            <v>130</v>
          </cell>
          <cell r="E5332" t="str">
            <v>P7</v>
          </cell>
          <cell r="F5332">
            <v>810</v>
          </cell>
          <cell r="G5332" t="str">
            <v>Stk</v>
          </cell>
          <cell r="H5332">
            <v>140.55000000000001</v>
          </cell>
        </row>
        <row r="5333">
          <cell r="A5333">
            <v>319122</v>
          </cell>
          <cell r="B5333" t="str">
            <v>Bedienungshebel für Strohriegel</v>
          </cell>
          <cell r="C5333" t="str">
            <v>Levier de commande</v>
          </cell>
          <cell r="D5333">
            <v>50.3</v>
          </cell>
          <cell r="E5333" t="str">
            <v>P7</v>
          </cell>
          <cell r="F5333">
            <v>810</v>
          </cell>
          <cell r="G5333" t="str">
            <v>Stk</v>
          </cell>
          <cell r="H5333">
            <v>54.35</v>
          </cell>
        </row>
        <row r="5334">
          <cell r="A5334">
            <v>319123</v>
          </cell>
          <cell r="B5334" t="str">
            <v>Drehteil zu Strohriegel</v>
          </cell>
          <cell r="C5334" t="str">
            <v>Charnière pour verrou de paille</v>
          </cell>
          <cell r="D5334">
            <v>36.6</v>
          </cell>
          <cell r="E5334" t="str">
            <v>P7</v>
          </cell>
          <cell r="F5334">
            <v>810</v>
          </cell>
          <cell r="G5334" t="str">
            <v>Stk</v>
          </cell>
          <cell r="H5334">
            <v>39.549999999999997</v>
          </cell>
        </row>
        <row r="5335">
          <cell r="A5335">
            <v>319124</v>
          </cell>
          <cell r="B5335" t="str">
            <v>Arretierplatte für Strohriegelhebel</v>
          </cell>
          <cell r="C5335" t="str">
            <v>Plaque d'arret pour verrou de paille</v>
          </cell>
          <cell r="D5335">
            <v>28.8</v>
          </cell>
          <cell r="E5335" t="str">
            <v>P7</v>
          </cell>
          <cell r="F5335">
            <v>810</v>
          </cell>
          <cell r="G5335" t="str">
            <v>Stk</v>
          </cell>
          <cell r="H5335">
            <v>31.15</v>
          </cell>
        </row>
        <row r="5336">
          <cell r="A5336">
            <v>31913</v>
          </cell>
          <cell r="B5336" t="str">
            <v>Winkeleisen einseitig 100/50/6 X 1800 mm</v>
          </cell>
          <cell r="C5336" t="str">
            <v>Fer équerre 1 côté 100/50/6 x 1800 mm</v>
          </cell>
          <cell r="D5336">
            <v>185</v>
          </cell>
          <cell r="E5336" t="str">
            <v>P3</v>
          </cell>
          <cell r="F5336">
            <v>801</v>
          </cell>
          <cell r="G5336" t="str">
            <v>Stk</v>
          </cell>
          <cell r="H5336">
            <v>200</v>
          </cell>
        </row>
        <row r="5337">
          <cell r="A5337">
            <v>31921</v>
          </cell>
          <cell r="B5337" t="str">
            <v>Klapprost mit Scharnier bis Gr. 35x35 cm</v>
          </cell>
          <cell r="C5337" t="str">
            <v>Grille à clapet avec charnière jusqu'à 3</v>
          </cell>
          <cell r="D5337">
            <v>575</v>
          </cell>
          <cell r="E5337" t="str">
            <v>P3</v>
          </cell>
          <cell r="F5337">
            <v>413</v>
          </cell>
          <cell r="G5337" t="str">
            <v>Stk</v>
          </cell>
          <cell r="H5337">
            <v>621.6</v>
          </cell>
        </row>
        <row r="5338">
          <cell r="A5338">
            <v>31922</v>
          </cell>
          <cell r="B5338" t="str">
            <v>Klapprost ohne Scharnier bis Gr. 35x35mm</v>
          </cell>
          <cell r="C5338" t="str">
            <v>Grille à clapet sans charnière jusqu'à 3</v>
          </cell>
          <cell r="D5338">
            <v>448</v>
          </cell>
          <cell r="E5338" t="str">
            <v>P3</v>
          </cell>
          <cell r="F5338">
            <v>413</v>
          </cell>
          <cell r="G5338" t="str">
            <v>Stk</v>
          </cell>
          <cell r="H5338">
            <v>484.3</v>
          </cell>
        </row>
        <row r="5339">
          <cell r="A5339">
            <v>31947</v>
          </cell>
          <cell r="B5339" t="str">
            <v>Rückhängung an Wand o. 2 Zoll kompl.</v>
          </cell>
          <cell r="C5339" t="str">
            <v>Ancrage de retour avec câble pour mur ou</v>
          </cell>
          <cell r="D5339">
            <v>73.400000000000006</v>
          </cell>
          <cell r="E5339" t="str">
            <v>P7</v>
          </cell>
          <cell r="F5339">
            <v>820</v>
          </cell>
          <cell r="G5339" t="str">
            <v>Stk</v>
          </cell>
          <cell r="H5339">
            <v>79.349999999999994</v>
          </cell>
        </row>
        <row r="5340">
          <cell r="A5340">
            <v>3200</v>
          </cell>
          <cell r="B5340" t="str">
            <v>Trenngitter 1 1/4 Zoll x 300 cm</v>
          </cell>
          <cell r="C5340" t="str">
            <v>Tube de séparation 1 1/4 pouce x 300 cm</v>
          </cell>
          <cell r="D5340">
            <v>363</v>
          </cell>
          <cell r="E5340" t="str">
            <v>P7</v>
          </cell>
          <cell r="F5340">
            <v>820</v>
          </cell>
          <cell r="G5340" t="str">
            <v>Stk</v>
          </cell>
          <cell r="H5340">
            <v>392.4</v>
          </cell>
        </row>
        <row r="5341">
          <cell r="A5341">
            <v>3202</v>
          </cell>
          <cell r="B5341" t="str">
            <v>Trenngitter 1 1/4 Zoll x 400 cm</v>
          </cell>
          <cell r="C5341" t="str">
            <v>Tube de séparation 1 1/4 pouce x 400 cm</v>
          </cell>
          <cell r="D5341">
            <v>474</v>
          </cell>
          <cell r="E5341" t="str">
            <v>P7</v>
          </cell>
          <cell r="F5341">
            <v>820</v>
          </cell>
          <cell r="G5341" t="str">
            <v>Stk</v>
          </cell>
          <cell r="H5341">
            <v>512.4</v>
          </cell>
        </row>
        <row r="5342">
          <cell r="A5342">
            <v>3204</v>
          </cell>
          <cell r="B5342" t="str">
            <v>Trenngitter 1 1/4 Zoll x 500 cm</v>
          </cell>
          <cell r="C5342" t="str">
            <v>Tube de séparation 1 1/4 pouce x 500 cm</v>
          </cell>
          <cell r="D5342">
            <v>609</v>
          </cell>
          <cell r="E5342" t="str">
            <v>P7</v>
          </cell>
          <cell r="F5342">
            <v>820</v>
          </cell>
          <cell r="G5342" t="str">
            <v>Stk</v>
          </cell>
          <cell r="H5342">
            <v>658.35</v>
          </cell>
        </row>
        <row r="5343">
          <cell r="A5343">
            <v>320501710</v>
          </cell>
          <cell r="B5343" t="str">
            <v>Pumpenlaufrad mit schneckeneinzug</v>
          </cell>
          <cell r="C5343" t="str">
            <v>Roue</v>
          </cell>
          <cell r="D5343">
            <v>1248</v>
          </cell>
          <cell r="E5343" t="str">
            <v>P4</v>
          </cell>
          <cell r="F5343">
            <v>491</v>
          </cell>
          <cell r="G5343" t="str">
            <v>Stk</v>
          </cell>
          <cell r="H5343">
            <v>1349.1</v>
          </cell>
        </row>
        <row r="5344">
          <cell r="A5344">
            <v>320501718</v>
          </cell>
          <cell r="B5344" t="str">
            <v>Alubogen</v>
          </cell>
          <cell r="C5344" t="str">
            <v>Coude an alu</v>
          </cell>
          <cell r="D5344">
            <v>457</v>
          </cell>
          <cell r="E5344" t="str">
            <v>P4</v>
          </cell>
          <cell r="F5344">
            <v>491</v>
          </cell>
          <cell r="G5344" t="str">
            <v>Stk</v>
          </cell>
          <cell r="H5344">
            <v>494</v>
          </cell>
        </row>
        <row r="5345">
          <cell r="A5345">
            <v>320501719</v>
          </cell>
          <cell r="B5345" t="str">
            <v>Anschlag für Alubogen</v>
          </cell>
          <cell r="C5345" t="str">
            <v>Pièce pour coude</v>
          </cell>
          <cell r="D5345">
            <v>66.099999999999994</v>
          </cell>
          <cell r="E5345" t="str">
            <v>P4</v>
          </cell>
          <cell r="F5345">
            <v>491</v>
          </cell>
          <cell r="G5345" t="str">
            <v>Stk</v>
          </cell>
          <cell r="H5345">
            <v>71.45</v>
          </cell>
        </row>
        <row r="5346">
          <cell r="A5346">
            <v>320501726</v>
          </cell>
          <cell r="B5346" t="str">
            <v>Mantelrohr für Lagerung normal</v>
          </cell>
          <cell r="C5346" t="str">
            <v>Tuyau d'enrobage</v>
          </cell>
          <cell r="D5346">
            <v>761</v>
          </cell>
          <cell r="E5346" t="str">
            <v>P4</v>
          </cell>
          <cell r="F5346">
            <v>491</v>
          </cell>
          <cell r="G5346" t="str">
            <v>Stk</v>
          </cell>
          <cell r="H5346">
            <v>822.65</v>
          </cell>
        </row>
        <row r="5347">
          <cell r="A5347">
            <v>320501858</v>
          </cell>
          <cell r="B5347" t="str">
            <v>Lagerung und Abdichtung kompl.</v>
          </cell>
          <cell r="C5347" t="str">
            <v>Roulement et barrage</v>
          </cell>
          <cell r="D5347">
            <v>1090</v>
          </cell>
          <cell r="E5347" t="str">
            <v>P4</v>
          </cell>
          <cell r="F5347">
            <v>491</v>
          </cell>
          <cell r="G5347" t="str">
            <v>Stk</v>
          </cell>
          <cell r="H5347">
            <v>1178.3</v>
          </cell>
        </row>
        <row r="5348">
          <cell r="A5348">
            <v>321</v>
          </cell>
          <cell r="B5348" t="str">
            <v>Spez. Zitzengummi / Schläuche</v>
          </cell>
          <cell r="C5348" t="str">
            <v>Spéc.manchons / tuyeaux</v>
          </cell>
          <cell r="D5348">
            <v>0.05</v>
          </cell>
          <cell r="F5348">
            <v>320</v>
          </cell>
          <cell r="G5348" t="str">
            <v>Stk</v>
          </cell>
          <cell r="H5348">
            <v>0.05</v>
          </cell>
        </row>
        <row r="5349">
          <cell r="A5349">
            <v>32121</v>
          </cell>
          <cell r="B5349" t="str">
            <v>Stützradhalter m.Bride und Griff 1 1/2in</v>
          </cell>
          <cell r="C5349" t="str">
            <v>Support de roue d'appui a.bride 1 1/2 in</v>
          </cell>
          <cell r="D5349">
            <v>108</v>
          </cell>
          <cell r="E5349" t="str">
            <v>P7</v>
          </cell>
          <cell r="F5349">
            <v>820</v>
          </cell>
          <cell r="G5349" t="str">
            <v>Stk</v>
          </cell>
          <cell r="H5349">
            <v>116.75</v>
          </cell>
        </row>
        <row r="5350">
          <cell r="A5350">
            <v>321221</v>
          </cell>
          <cell r="B5350" t="str">
            <v>Lenkrolle D 150 mm</v>
          </cell>
          <cell r="C5350" t="str">
            <v>Roulettes pivotantes D 150 mm</v>
          </cell>
          <cell r="D5350">
            <v>43.1</v>
          </cell>
          <cell r="E5350" t="str">
            <v>P7</v>
          </cell>
          <cell r="F5350">
            <v>820</v>
          </cell>
          <cell r="G5350" t="str">
            <v>Stk</v>
          </cell>
          <cell r="H5350">
            <v>46.6</v>
          </cell>
        </row>
        <row r="5351">
          <cell r="A5351">
            <v>32126</v>
          </cell>
          <cell r="B5351" t="str">
            <v>Krippe CNST 115 cm</v>
          </cell>
          <cell r="C5351" t="str">
            <v>Auge en inox 115 cm</v>
          </cell>
          <cell r="D5351">
            <v>504</v>
          </cell>
          <cell r="E5351" t="str">
            <v>P7</v>
          </cell>
          <cell r="F5351">
            <v>840</v>
          </cell>
          <cell r="G5351" t="str">
            <v>Stk</v>
          </cell>
          <cell r="H5351">
            <v>544.79999999999995</v>
          </cell>
        </row>
        <row r="5352">
          <cell r="A5352">
            <v>32127</v>
          </cell>
          <cell r="B5352" t="str">
            <v>Boxenrahmen Thurgi 98 Gegenständig</v>
          </cell>
          <cell r="C5352" t="str">
            <v>Bat-flanc thurgi 98 double</v>
          </cell>
          <cell r="D5352">
            <v>265</v>
          </cell>
          <cell r="E5352" t="str">
            <v>P7</v>
          </cell>
          <cell r="F5352">
            <v>820</v>
          </cell>
          <cell r="G5352" t="str">
            <v>Stk</v>
          </cell>
          <cell r="H5352">
            <v>286.45</v>
          </cell>
        </row>
        <row r="5353">
          <cell r="A5353">
            <v>32128</v>
          </cell>
          <cell r="B5353" t="str">
            <v>Montagefuss zu Boxenrahmen Thurgi</v>
          </cell>
          <cell r="C5353" t="str">
            <v>Pilier avec plaque de montage p. Thurgi</v>
          </cell>
          <cell r="D5353">
            <v>37.5</v>
          </cell>
          <cell r="E5353" t="str">
            <v>P7</v>
          </cell>
          <cell r="F5353">
            <v>820</v>
          </cell>
          <cell r="G5353" t="str">
            <v>Stk</v>
          </cell>
          <cell r="H5353">
            <v>40.549999999999997</v>
          </cell>
        </row>
        <row r="5354">
          <cell r="A5354">
            <v>32136</v>
          </cell>
          <cell r="B5354" t="str">
            <v>Liegeboxe Thurgi 98 L= 260 cm kompl.</v>
          </cell>
          <cell r="C5354" t="str">
            <v>Logette Thurgi 98 L= 260 cm compl.</v>
          </cell>
          <cell r="D5354">
            <v>370</v>
          </cell>
          <cell r="E5354" t="str">
            <v>P3</v>
          </cell>
          <cell r="F5354">
            <v>830</v>
          </cell>
          <cell r="G5354" t="str">
            <v>Stk</v>
          </cell>
          <cell r="H5354">
            <v>399.95</v>
          </cell>
        </row>
        <row r="5355">
          <cell r="A5355">
            <v>32166</v>
          </cell>
          <cell r="B5355" t="str">
            <v>Krippe CNST 135 cm</v>
          </cell>
          <cell r="C5355" t="str">
            <v>Auge en inox 135 cm</v>
          </cell>
          <cell r="D5355">
            <v>532</v>
          </cell>
          <cell r="E5355" t="str">
            <v>P7</v>
          </cell>
          <cell r="F5355">
            <v>840</v>
          </cell>
          <cell r="G5355" t="str">
            <v>Stk</v>
          </cell>
          <cell r="H5355">
            <v>575.1</v>
          </cell>
        </row>
        <row r="5356">
          <cell r="A5356">
            <v>32167</v>
          </cell>
          <cell r="B5356" t="str">
            <v>Krippe CNST 150 cm</v>
          </cell>
          <cell r="C5356" t="str">
            <v>Auge en inox 150 cm</v>
          </cell>
          <cell r="D5356">
            <v>550</v>
          </cell>
          <cell r="E5356" t="str">
            <v>P7</v>
          </cell>
          <cell r="F5356">
            <v>840</v>
          </cell>
          <cell r="G5356" t="str">
            <v>Stk</v>
          </cell>
          <cell r="H5356">
            <v>594.54999999999995</v>
          </cell>
        </row>
        <row r="5357">
          <cell r="A5357">
            <v>32168</v>
          </cell>
          <cell r="B5357" t="str">
            <v>Krippe CNST 180 cm</v>
          </cell>
          <cell r="C5357" t="str">
            <v>Auge en inox 180 cm</v>
          </cell>
          <cell r="D5357">
            <v>592</v>
          </cell>
          <cell r="E5357" t="str">
            <v>P7</v>
          </cell>
          <cell r="F5357">
            <v>840</v>
          </cell>
          <cell r="G5357" t="str">
            <v>Stk</v>
          </cell>
          <cell r="H5357">
            <v>639.95000000000005</v>
          </cell>
        </row>
        <row r="5358">
          <cell r="A5358">
            <v>32169</v>
          </cell>
          <cell r="B5358" t="str">
            <v>Krippe CNST 200 cm</v>
          </cell>
          <cell r="C5358" t="str">
            <v>Auge en inox 200 cm</v>
          </cell>
          <cell r="D5358">
            <v>720</v>
          </cell>
          <cell r="E5358" t="str">
            <v>P3</v>
          </cell>
          <cell r="F5358">
            <v>801</v>
          </cell>
          <cell r="G5358" t="str">
            <v>Stk</v>
          </cell>
          <cell r="H5358">
            <v>778.3</v>
          </cell>
        </row>
        <row r="5359">
          <cell r="A5359">
            <v>32170</v>
          </cell>
          <cell r="B5359" t="str">
            <v>Krippe CNST 225 cm</v>
          </cell>
          <cell r="C5359" t="str">
            <v>Auge en inox 225 cm</v>
          </cell>
          <cell r="D5359">
            <v>654</v>
          </cell>
          <cell r="E5359" t="str">
            <v>P7</v>
          </cell>
          <cell r="F5359">
            <v>840</v>
          </cell>
          <cell r="G5359" t="str">
            <v>Stk</v>
          </cell>
          <cell r="H5359">
            <v>706.95</v>
          </cell>
        </row>
        <row r="5360">
          <cell r="A5360">
            <v>32171</v>
          </cell>
          <cell r="B5360" t="str">
            <v>Krippe CNST 250 cm</v>
          </cell>
          <cell r="C5360" t="str">
            <v>Auge en inox 250 cm</v>
          </cell>
          <cell r="D5360">
            <v>688</v>
          </cell>
          <cell r="E5360" t="str">
            <v>P7</v>
          </cell>
          <cell r="F5360">
            <v>840</v>
          </cell>
          <cell r="G5360" t="str">
            <v>Stk</v>
          </cell>
          <cell r="H5360">
            <v>743.75</v>
          </cell>
        </row>
        <row r="5361">
          <cell r="A5361">
            <v>32172</v>
          </cell>
          <cell r="B5361" t="str">
            <v>Krippe CNST 270 cm</v>
          </cell>
          <cell r="C5361" t="str">
            <v>Auge en inox 270 cm</v>
          </cell>
          <cell r="D5361">
            <v>716</v>
          </cell>
          <cell r="E5361" t="str">
            <v>P7</v>
          </cell>
          <cell r="F5361">
            <v>840</v>
          </cell>
          <cell r="G5361" t="str">
            <v>Stk</v>
          </cell>
          <cell r="H5361">
            <v>774</v>
          </cell>
        </row>
        <row r="5362">
          <cell r="A5362">
            <v>32173</v>
          </cell>
          <cell r="B5362" t="str">
            <v>Krippe CNST 300 cm</v>
          </cell>
          <cell r="C5362" t="str">
            <v>Auge en inox 300 cm</v>
          </cell>
          <cell r="D5362">
            <v>750</v>
          </cell>
          <cell r="E5362" t="str">
            <v>P7</v>
          </cell>
          <cell r="F5362">
            <v>840</v>
          </cell>
          <cell r="G5362" t="str">
            <v>Stk</v>
          </cell>
          <cell r="H5362">
            <v>810.75</v>
          </cell>
        </row>
        <row r="5363">
          <cell r="A5363">
            <v>32174</v>
          </cell>
          <cell r="B5363" t="str">
            <v>Profiltürrahmen inkl. Bolzen, vollst.</v>
          </cell>
          <cell r="C5363" t="str">
            <v>Profil-cadre pour porte jusqu'à 125 x 12</v>
          </cell>
          <cell r="D5363">
            <v>324</v>
          </cell>
          <cell r="E5363" t="str">
            <v>P7</v>
          </cell>
          <cell r="F5363">
            <v>840</v>
          </cell>
          <cell r="G5363" t="str">
            <v>Stk</v>
          </cell>
          <cell r="H5363">
            <v>350.25</v>
          </cell>
        </row>
        <row r="5364">
          <cell r="A5364">
            <v>3219</v>
          </cell>
          <cell r="B5364" t="str">
            <v>Trenngitter 1 1/4 Zoll x 600 cm</v>
          </cell>
          <cell r="C5364" t="str">
            <v>Tube de séparation 1 1/4 pouce x 600 cm</v>
          </cell>
          <cell r="D5364">
            <v>704</v>
          </cell>
          <cell r="E5364" t="str">
            <v>P7</v>
          </cell>
          <cell r="F5364">
            <v>820</v>
          </cell>
          <cell r="G5364" t="str">
            <v>Stk</v>
          </cell>
          <cell r="H5364">
            <v>761</v>
          </cell>
        </row>
        <row r="5365">
          <cell r="A5365">
            <v>32203026</v>
          </cell>
          <cell r="B5365" t="str">
            <v>Batteriesatz für Pulsator EP70</v>
          </cell>
          <cell r="C5365" t="str">
            <v>Batterie pour EP70</v>
          </cell>
          <cell r="D5365">
            <v>202</v>
          </cell>
          <cell r="E5365" t="str">
            <v>P4</v>
          </cell>
          <cell r="F5365">
            <v>193</v>
          </cell>
          <cell r="G5365" t="str">
            <v>Stk</v>
          </cell>
          <cell r="H5365">
            <v>218.35</v>
          </cell>
        </row>
        <row r="5366">
          <cell r="A5366">
            <v>3221</v>
          </cell>
          <cell r="B5366" t="str">
            <v>Trenngitter 1 1/4 Zoll x 150 cm</v>
          </cell>
          <cell r="C5366" t="str">
            <v>Tube de séparation 1 1/4 pouce x 150 cm</v>
          </cell>
          <cell r="D5366">
            <v>190</v>
          </cell>
          <cell r="E5366" t="str">
            <v>P7</v>
          </cell>
          <cell r="F5366">
            <v>820</v>
          </cell>
          <cell r="G5366" t="str">
            <v>Stk</v>
          </cell>
          <cell r="H5366">
            <v>205.4</v>
          </cell>
        </row>
        <row r="5367">
          <cell r="A5367">
            <v>32213</v>
          </cell>
          <cell r="B5367" t="str">
            <v>Halterung zu Viehkratzbürste</v>
          </cell>
          <cell r="C5367" t="str">
            <v>Console p.gratte-brosse</v>
          </cell>
          <cell r="D5367">
            <v>116</v>
          </cell>
          <cell r="E5367" t="str">
            <v>P7</v>
          </cell>
          <cell r="F5367">
            <v>381</v>
          </cell>
          <cell r="G5367" t="str">
            <v>Stk</v>
          </cell>
          <cell r="H5367">
            <v>125.4</v>
          </cell>
        </row>
        <row r="5368">
          <cell r="A5368">
            <v>32214</v>
          </cell>
          <cell r="B5368" t="str">
            <v>Viehkratzbürste komplett</v>
          </cell>
          <cell r="C5368" t="str">
            <v>Gratte-brosse pour vaches</v>
          </cell>
          <cell r="D5368">
            <v>195</v>
          </cell>
          <cell r="E5368" t="str">
            <v>P7</v>
          </cell>
          <cell r="F5368">
            <v>381</v>
          </cell>
          <cell r="G5368" t="str">
            <v>Stk</v>
          </cell>
          <cell r="H5368">
            <v>210.8</v>
          </cell>
        </row>
        <row r="5369">
          <cell r="A5369">
            <v>32216</v>
          </cell>
          <cell r="B5369" t="str">
            <v>Kesselring rund 285 mm</v>
          </cell>
          <cell r="C5369" t="str">
            <v>Anneau pour bidon rond 285 mm</v>
          </cell>
          <cell r="D5369">
            <v>37.799999999999997</v>
          </cell>
          <cell r="E5369" t="str">
            <v>P7</v>
          </cell>
          <cell r="F5369">
            <v>840</v>
          </cell>
          <cell r="G5369" t="str">
            <v>Stk</v>
          </cell>
          <cell r="H5369">
            <v>40.85</v>
          </cell>
        </row>
        <row r="5370">
          <cell r="A5370">
            <v>32232</v>
          </cell>
          <cell r="B5370" t="str">
            <v>Drehteil zu Türschutz</v>
          </cell>
          <cell r="C5370" t="str">
            <v>Partie basculante p.protection de porte</v>
          </cell>
          <cell r="D5370">
            <v>113</v>
          </cell>
          <cell r="E5370" t="str">
            <v>P7</v>
          </cell>
          <cell r="F5370">
            <v>820</v>
          </cell>
          <cell r="G5370" t="str">
            <v>Stk</v>
          </cell>
          <cell r="H5370">
            <v>122.15</v>
          </cell>
        </row>
        <row r="5371">
          <cell r="A5371">
            <v>32233</v>
          </cell>
          <cell r="B5371" t="str">
            <v>Drehteil zu Türschutz komplett</v>
          </cell>
          <cell r="C5371" t="str">
            <v>Partie basculante complète pour protecti</v>
          </cell>
          <cell r="D5371">
            <v>115</v>
          </cell>
          <cell r="E5371" t="str">
            <v>P7</v>
          </cell>
          <cell r="F5371">
            <v>820</v>
          </cell>
          <cell r="G5371" t="str">
            <v>Stk</v>
          </cell>
          <cell r="H5371">
            <v>124.3</v>
          </cell>
        </row>
        <row r="5372">
          <cell r="A5372">
            <v>322331</v>
          </cell>
          <cell r="B5372" t="str">
            <v>Zubehör Drehteil zu Türschutz</v>
          </cell>
          <cell r="C5372" t="str">
            <v>Accessoire partie basculante protection</v>
          </cell>
          <cell r="D5372">
            <v>33.9</v>
          </cell>
          <cell r="E5372" t="str">
            <v>P7</v>
          </cell>
          <cell r="F5372">
            <v>820</v>
          </cell>
          <cell r="G5372" t="str">
            <v>Stk</v>
          </cell>
          <cell r="H5372">
            <v>36.65</v>
          </cell>
        </row>
        <row r="5373">
          <cell r="A5373">
            <v>32234</v>
          </cell>
          <cell r="B5373" t="str">
            <v>Verschlussteil zu Gitterteil</v>
          </cell>
          <cell r="C5373" t="str">
            <v>Levier de commande pour séparation</v>
          </cell>
          <cell r="D5373">
            <v>107</v>
          </cell>
          <cell r="E5373" t="str">
            <v>P7</v>
          </cell>
          <cell r="F5373">
            <v>820</v>
          </cell>
          <cell r="G5373" t="str">
            <v>Stk</v>
          </cell>
          <cell r="H5373">
            <v>115.65</v>
          </cell>
        </row>
        <row r="5374">
          <cell r="A5374">
            <v>32235</v>
          </cell>
          <cell r="B5374" t="str">
            <v>Verschlussteil zu Gitterteil komplett</v>
          </cell>
          <cell r="C5374" t="str">
            <v>Levier de commande complet pour séparati</v>
          </cell>
          <cell r="D5374">
            <v>108</v>
          </cell>
          <cell r="E5374" t="str">
            <v>P7</v>
          </cell>
          <cell r="F5374">
            <v>820</v>
          </cell>
          <cell r="G5374" t="str">
            <v>Stk</v>
          </cell>
          <cell r="H5374">
            <v>116.75</v>
          </cell>
        </row>
        <row r="5375">
          <cell r="A5375">
            <v>322351</v>
          </cell>
          <cell r="B5375" t="str">
            <v>Zubehör Verschlussteil zu Gitter</v>
          </cell>
          <cell r="C5375" t="str">
            <v>Accessoire p. levier de commande</v>
          </cell>
          <cell r="D5375">
            <v>30.9</v>
          </cell>
          <cell r="E5375" t="str">
            <v>P7</v>
          </cell>
          <cell r="F5375">
            <v>820</v>
          </cell>
          <cell r="G5375" t="str">
            <v>Stk</v>
          </cell>
          <cell r="H5375">
            <v>33.4</v>
          </cell>
        </row>
        <row r="5376">
          <cell r="A5376">
            <v>3223521146</v>
          </cell>
          <cell r="B5376" t="str">
            <v>Gummidichtung P30</v>
          </cell>
          <cell r="C5376" t="str">
            <v>Joint pour P30</v>
          </cell>
          <cell r="D5376">
            <v>33.700000000000003</v>
          </cell>
          <cell r="E5376" t="str">
            <v>P4</v>
          </cell>
          <cell r="F5376">
            <v>294</v>
          </cell>
          <cell r="G5376" t="str">
            <v>Stk</v>
          </cell>
          <cell r="H5376">
            <v>36.450000000000003</v>
          </cell>
        </row>
        <row r="5377">
          <cell r="A5377">
            <v>3233014046</v>
          </cell>
          <cell r="B5377" t="str">
            <v>Dichtung für Plattenkühler M6 NBR P RAL</v>
          </cell>
          <cell r="C5377" t="str">
            <v>Refroidisseur à plaques M6 joint NBR</v>
          </cell>
          <cell r="D5377">
            <v>30.5</v>
          </cell>
          <cell r="E5377" t="str">
            <v>P4</v>
          </cell>
          <cell r="F5377">
            <v>294</v>
          </cell>
          <cell r="G5377" t="str">
            <v>Stk</v>
          </cell>
          <cell r="H5377">
            <v>32.950000000000003</v>
          </cell>
        </row>
        <row r="5378">
          <cell r="A5378">
            <v>32335</v>
          </cell>
          <cell r="B5378" t="str">
            <v>Laufhofabschr. 2m incl. Stecknagel, vol.</v>
          </cell>
          <cell r="C5378" t="str">
            <v>Separ.flex. l=200 cm p.'stabule'' cpl.</v>
          </cell>
          <cell r="D5378">
            <v>294</v>
          </cell>
          <cell r="E5378" t="str">
            <v>P7</v>
          </cell>
          <cell r="F5378">
            <v>820</v>
          </cell>
          <cell r="G5378" t="str">
            <v>Stk</v>
          </cell>
          <cell r="H5378">
            <v>317.8</v>
          </cell>
        </row>
        <row r="5379">
          <cell r="A5379">
            <v>32377</v>
          </cell>
          <cell r="B5379" t="str">
            <v>Abwurfschacht zum Einbauen 80x35 cm</v>
          </cell>
          <cell r="C5379" t="str">
            <v>Puits de déchargement pour encastrer, 80</v>
          </cell>
          <cell r="D5379">
            <v>558</v>
          </cell>
          <cell r="E5379" t="str">
            <v>P3</v>
          </cell>
          <cell r="F5379">
            <v>413</v>
          </cell>
          <cell r="G5379" t="str">
            <v>Stk</v>
          </cell>
          <cell r="H5379">
            <v>603.20000000000005</v>
          </cell>
        </row>
        <row r="5380">
          <cell r="A5380">
            <v>32380</v>
          </cell>
          <cell r="B5380" t="str">
            <v>Abwurfschacht zum Einbauen 90x35 cm</v>
          </cell>
          <cell r="C5380" t="str">
            <v>Puits de déchargement pour encastrer, 90</v>
          </cell>
          <cell r="D5380">
            <v>613</v>
          </cell>
          <cell r="E5380" t="str">
            <v>P3</v>
          </cell>
          <cell r="F5380">
            <v>413</v>
          </cell>
          <cell r="G5380" t="str">
            <v>Stk</v>
          </cell>
          <cell r="H5380">
            <v>662.65</v>
          </cell>
        </row>
        <row r="5381">
          <cell r="A5381">
            <v>32405</v>
          </cell>
          <cell r="B5381" t="str">
            <v>Trenngitter Höhe 110 cm 2 - 1 Zoll</v>
          </cell>
          <cell r="C5381" t="str">
            <v>Séparation haut. 110 cm 2 - 1 pouce</v>
          </cell>
          <cell r="D5381">
            <v>165</v>
          </cell>
          <cell r="E5381" t="str">
            <v>P7</v>
          </cell>
          <cell r="F5381">
            <v>820</v>
          </cell>
          <cell r="G5381" t="str">
            <v>M</v>
          </cell>
          <cell r="H5381">
            <v>178.35</v>
          </cell>
        </row>
        <row r="5382">
          <cell r="A5382">
            <v>32409</v>
          </cell>
          <cell r="B5382" t="str">
            <v>Zugdeichsel Faltschieber 30/60 mm</v>
          </cell>
          <cell r="C5382" t="str">
            <v>Flêche racleur 30/60 mm</v>
          </cell>
          <cell r="D5382">
            <v>977</v>
          </cell>
          <cell r="E5382" t="str">
            <v>P4</v>
          </cell>
          <cell r="F5382">
            <v>491</v>
          </cell>
          <cell r="G5382" t="str">
            <v>Stk</v>
          </cell>
          <cell r="H5382">
            <v>1056.1500000000001</v>
          </cell>
        </row>
        <row r="5383">
          <cell r="A5383">
            <v>32411</v>
          </cell>
          <cell r="B5383" t="str">
            <v>Halter für Rohrlager spez. JV kompl.</v>
          </cell>
          <cell r="C5383" t="str">
            <v>Support pour bride mobile spécial comple</v>
          </cell>
          <cell r="D5383">
            <v>106</v>
          </cell>
          <cell r="E5383" t="str">
            <v>P7</v>
          </cell>
          <cell r="F5383">
            <v>810</v>
          </cell>
          <cell r="G5383" t="str">
            <v>Stk</v>
          </cell>
          <cell r="H5383">
            <v>114.6</v>
          </cell>
        </row>
        <row r="5384">
          <cell r="A5384">
            <v>32412</v>
          </cell>
          <cell r="B5384" t="str">
            <v>Halter für Rohrlager spez. Jungvieh</v>
          </cell>
          <cell r="C5384" t="str">
            <v>Support pour bride mobile spécial</v>
          </cell>
          <cell r="D5384">
            <v>82.9</v>
          </cell>
          <cell r="E5384" t="str">
            <v>P7</v>
          </cell>
          <cell r="F5384">
            <v>810</v>
          </cell>
          <cell r="G5384" t="str">
            <v>Stk</v>
          </cell>
          <cell r="H5384">
            <v>89.6</v>
          </cell>
        </row>
        <row r="5385">
          <cell r="A5385">
            <v>3241212</v>
          </cell>
          <cell r="B5385" t="str">
            <v>Gerade Einschraubverschraubung 15LR 3/8K</v>
          </cell>
          <cell r="C5385" t="str">
            <v>Union double GE 15 LR 3/8 K</v>
          </cell>
          <cell r="D5385">
            <v>17.350000000000001</v>
          </cell>
          <cell r="E5385" t="str">
            <v>P3</v>
          </cell>
          <cell r="F5385">
            <v>413</v>
          </cell>
          <cell r="G5385" t="str">
            <v>Stk</v>
          </cell>
          <cell r="H5385">
            <v>18.75</v>
          </cell>
        </row>
        <row r="5386">
          <cell r="A5386">
            <v>32420</v>
          </cell>
          <cell r="B5386" t="str">
            <v>Rollenkasten ohne Rollen</v>
          </cell>
          <cell r="C5386" t="str">
            <v>Cassette sans poulie</v>
          </cell>
          <cell r="D5386">
            <v>543</v>
          </cell>
          <cell r="E5386" t="str">
            <v>P3</v>
          </cell>
          <cell r="F5386">
            <v>801</v>
          </cell>
          <cell r="G5386" t="str">
            <v>Stk</v>
          </cell>
          <cell r="H5386">
            <v>587</v>
          </cell>
        </row>
        <row r="5387">
          <cell r="A5387">
            <v>32427</v>
          </cell>
          <cell r="B5387" t="str">
            <v>Führungsrohr mit Umlenkrolle liegend</v>
          </cell>
          <cell r="C5387" t="str">
            <v>Poulie horizontal avec tuyau</v>
          </cell>
          <cell r="D5387">
            <v>980</v>
          </cell>
          <cell r="E5387" t="str">
            <v>P3</v>
          </cell>
          <cell r="F5387">
            <v>413</v>
          </cell>
          <cell r="G5387" t="str">
            <v>Stk</v>
          </cell>
          <cell r="H5387">
            <v>1059.4000000000001</v>
          </cell>
        </row>
        <row r="5388">
          <cell r="A5388">
            <v>32428</v>
          </cell>
          <cell r="B5388" t="str">
            <v>Führungsprofil mit Umlenkrolle stehend</v>
          </cell>
          <cell r="C5388" t="str">
            <v>Poulie vertical avec tuyau</v>
          </cell>
          <cell r="D5388">
            <v>980</v>
          </cell>
          <cell r="E5388" t="str">
            <v>P3</v>
          </cell>
          <cell r="F5388">
            <v>413</v>
          </cell>
          <cell r="G5388" t="str">
            <v>Stk</v>
          </cell>
          <cell r="H5388">
            <v>1059.4000000000001</v>
          </cell>
        </row>
        <row r="5389">
          <cell r="A5389">
            <v>32430</v>
          </cell>
          <cell r="B5389" t="str">
            <v>Umlenkrollenbock rechts</v>
          </cell>
          <cell r="C5389" t="str">
            <v>Poulie support droite</v>
          </cell>
          <cell r="D5389">
            <v>542</v>
          </cell>
          <cell r="E5389" t="str">
            <v>P3</v>
          </cell>
          <cell r="F5389">
            <v>413</v>
          </cell>
          <cell r="G5389" t="str">
            <v>Stk</v>
          </cell>
          <cell r="H5389">
            <v>585.9</v>
          </cell>
        </row>
        <row r="5390">
          <cell r="A5390">
            <v>32431</v>
          </cell>
          <cell r="B5390" t="str">
            <v>Umlenkrollenbock links</v>
          </cell>
          <cell r="C5390" t="str">
            <v>Poulie support gauche</v>
          </cell>
          <cell r="D5390">
            <v>542</v>
          </cell>
          <cell r="E5390" t="str">
            <v>P3</v>
          </cell>
          <cell r="F5390">
            <v>413</v>
          </cell>
          <cell r="G5390" t="str">
            <v>Stk</v>
          </cell>
          <cell r="H5390">
            <v>585.9</v>
          </cell>
        </row>
        <row r="5391">
          <cell r="A5391">
            <v>32433</v>
          </cell>
          <cell r="B5391" t="str">
            <v>Stützradhalter m.Bride und Griff 2in</v>
          </cell>
          <cell r="C5391" t="str">
            <v>Support de roue d'appui a. bride 2 pouce</v>
          </cell>
          <cell r="D5391">
            <v>95</v>
          </cell>
          <cell r="E5391" t="str">
            <v>P7</v>
          </cell>
          <cell r="F5391">
            <v>820</v>
          </cell>
          <cell r="G5391" t="str">
            <v>Stk</v>
          </cell>
          <cell r="H5391">
            <v>102.7</v>
          </cell>
        </row>
        <row r="5392">
          <cell r="A5392">
            <v>32434</v>
          </cell>
          <cell r="B5392" t="str">
            <v>Stützrad verstellbar f.Rohr 2 Zoll kompl</v>
          </cell>
          <cell r="C5392" t="str">
            <v>Roue d'appui réglable progressif 2 pouce</v>
          </cell>
          <cell r="D5392">
            <v>88.2</v>
          </cell>
          <cell r="E5392" t="str">
            <v>P7</v>
          </cell>
          <cell r="F5392">
            <v>820</v>
          </cell>
          <cell r="G5392" t="str">
            <v>Stk</v>
          </cell>
          <cell r="H5392">
            <v>95.35</v>
          </cell>
        </row>
        <row r="5393">
          <cell r="A5393">
            <v>32435</v>
          </cell>
          <cell r="B5393" t="str">
            <v>Umlenkrolle liegend D 300 mm</v>
          </cell>
          <cell r="C5393" t="str">
            <v>Poulie horizontale D 300 mm</v>
          </cell>
          <cell r="D5393">
            <v>665</v>
          </cell>
          <cell r="E5393" t="str">
            <v>P3</v>
          </cell>
          <cell r="F5393">
            <v>413</v>
          </cell>
          <cell r="G5393" t="str">
            <v>Stk</v>
          </cell>
          <cell r="H5393">
            <v>718.85</v>
          </cell>
        </row>
        <row r="5394">
          <cell r="A5394">
            <v>32436</v>
          </cell>
          <cell r="B5394" t="str">
            <v>Umlenkrolle stehend 300 mm kompl.</v>
          </cell>
          <cell r="C5394" t="str">
            <v>Poulie verticale 300 mm compl.</v>
          </cell>
          <cell r="D5394">
            <v>665</v>
          </cell>
          <cell r="E5394" t="str">
            <v>P3</v>
          </cell>
          <cell r="F5394">
            <v>413</v>
          </cell>
          <cell r="G5394" t="str">
            <v>Stk</v>
          </cell>
          <cell r="H5394">
            <v>718.85</v>
          </cell>
        </row>
        <row r="5395">
          <cell r="A5395">
            <v>32438</v>
          </cell>
          <cell r="B5395" t="str">
            <v>Standbügel f. Einzelfütterung kompl.</v>
          </cell>
          <cell r="C5395" t="str">
            <v>Élément coudé pour affourragement séparé</v>
          </cell>
          <cell r="D5395">
            <v>281</v>
          </cell>
          <cell r="E5395" t="str">
            <v>P7</v>
          </cell>
          <cell r="F5395">
            <v>810</v>
          </cell>
          <cell r="G5395" t="str">
            <v>Stk</v>
          </cell>
          <cell r="H5395">
            <v>303.75</v>
          </cell>
        </row>
        <row r="5396">
          <cell r="A5396">
            <v>32439</v>
          </cell>
          <cell r="B5396" t="str">
            <v>Standbügel Sarine für Einzelfütterung</v>
          </cell>
          <cell r="C5396" t="str">
            <v>Archet pour sarine/affouragemnt ind.</v>
          </cell>
          <cell r="D5396">
            <v>218</v>
          </cell>
          <cell r="E5396" t="str">
            <v>P7</v>
          </cell>
          <cell r="F5396">
            <v>810</v>
          </cell>
          <cell r="G5396" t="str">
            <v>Stk</v>
          </cell>
          <cell r="H5396">
            <v>235.65</v>
          </cell>
        </row>
        <row r="5397">
          <cell r="A5397">
            <v>32440</v>
          </cell>
          <cell r="B5397" t="str">
            <v>Umlenkrolle liegend D 200 mm CN</v>
          </cell>
          <cell r="C5397" t="str">
            <v>Poulie vertical d 200 mm cn</v>
          </cell>
          <cell r="D5397">
            <v>641</v>
          </cell>
          <cell r="E5397" t="str">
            <v>P3</v>
          </cell>
          <cell r="F5397">
            <v>413</v>
          </cell>
          <cell r="G5397" t="str">
            <v>Stk</v>
          </cell>
          <cell r="H5397">
            <v>692.9</v>
          </cell>
        </row>
        <row r="5398">
          <cell r="A5398">
            <v>32441</v>
          </cell>
          <cell r="B5398" t="str">
            <v>Umlenkrolle stehend D 200 mm CN</v>
          </cell>
          <cell r="C5398" t="str">
            <v>Poulie horizontal d 200 mm cn</v>
          </cell>
          <cell r="D5398">
            <v>641</v>
          </cell>
          <cell r="E5398" t="str">
            <v>P3</v>
          </cell>
          <cell r="F5398">
            <v>413</v>
          </cell>
          <cell r="G5398" t="str">
            <v>Stk</v>
          </cell>
          <cell r="H5398">
            <v>692.9</v>
          </cell>
        </row>
        <row r="5399">
          <cell r="A5399">
            <v>32498</v>
          </cell>
          <cell r="B5399" t="str">
            <v>Rohr 1 1/4 Zoll mit Lasche für Türblatt</v>
          </cell>
          <cell r="C5399" t="str">
            <v>Tube 1 1/4 pouce a.eclisse p.pann. porte</v>
          </cell>
          <cell r="D5399">
            <v>63.5</v>
          </cell>
          <cell r="E5399" t="str">
            <v>P7</v>
          </cell>
          <cell r="F5399">
            <v>820</v>
          </cell>
          <cell r="G5399" t="str">
            <v>M</v>
          </cell>
          <cell r="H5399">
            <v>68.650000000000006</v>
          </cell>
        </row>
        <row r="5400">
          <cell r="A5400">
            <v>32506</v>
          </cell>
          <cell r="B5400" t="str">
            <v>Schwenkrohr FSG Texas</v>
          </cell>
          <cell r="C5400" t="str">
            <v>Levier pivotant cornadis Texas</v>
          </cell>
          <cell r="D5400">
            <v>40</v>
          </cell>
          <cell r="E5400" t="str">
            <v>P7</v>
          </cell>
          <cell r="F5400">
            <v>830</v>
          </cell>
          <cell r="G5400" t="str">
            <v>Stk</v>
          </cell>
          <cell r="H5400">
            <v>43.25</v>
          </cell>
        </row>
        <row r="5401">
          <cell r="A5401">
            <v>32507</v>
          </cell>
          <cell r="B5401" t="str">
            <v>Schlupf links zu FSG Texas</v>
          </cell>
          <cell r="C5401" t="str">
            <v>Élément gauche cornadis Texas</v>
          </cell>
          <cell r="D5401">
            <v>166</v>
          </cell>
          <cell r="E5401" t="str">
            <v>P7</v>
          </cell>
          <cell r="F5401">
            <v>830</v>
          </cell>
          <cell r="G5401" t="str">
            <v>Stk</v>
          </cell>
          <cell r="H5401">
            <v>179.45</v>
          </cell>
        </row>
        <row r="5402">
          <cell r="A5402">
            <v>32508</v>
          </cell>
          <cell r="B5402" t="str">
            <v>Zubehör Schlupf Texas</v>
          </cell>
          <cell r="C5402" t="str">
            <v>Accessoire élément cornadis Texas</v>
          </cell>
          <cell r="D5402">
            <v>50.1</v>
          </cell>
          <cell r="E5402" t="str">
            <v>P7</v>
          </cell>
          <cell r="F5402">
            <v>830</v>
          </cell>
          <cell r="G5402" t="str">
            <v>Stk</v>
          </cell>
          <cell r="H5402">
            <v>54.15</v>
          </cell>
        </row>
        <row r="5403">
          <cell r="A5403">
            <v>3250814</v>
          </cell>
          <cell r="B5403" t="str">
            <v>Einstellbare L-Verschraubung 15/3-29/L</v>
          </cell>
          <cell r="C5403" t="str">
            <v>L orientable 15/3-29/L</v>
          </cell>
          <cell r="D5403">
            <v>53.9</v>
          </cell>
          <cell r="E5403" t="str">
            <v>P3</v>
          </cell>
          <cell r="F5403">
            <v>413</v>
          </cell>
          <cell r="G5403" t="str">
            <v>Stk</v>
          </cell>
          <cell r="H5403">
            <v>58.25</v>
          </cell>
        </row>
        <row r="5404">
          <cell r="A5404">
            <v>3250821</v>
          </cell>
          <cell r="B5404" t="str">
            <v>Einstellbare L-Verschraubung 18 V</v>
          </cell>
          <cell r="C5404" t="str">
            <v>Te renverse orientable montê 18V</v>
          </cell>
          <cell r="D5404">
            <v>61.3</v>
          </cell>
          <cell r="E5404" t="str">
            <v>P3</v>
          </cell>
          <cell r="F5404">
            <v>413</v>
          </cell>
          <cell r="G5404" t="str">
            <v>Stk</v>
          </cell>
          <cell r="H5404">
            <v>66.25</v>
          </cell>
        </row>
        <row r="5405">
          <cell r="A5405">
            <v>32509</v>
          </cell>
          <cell r="B5405" t="str">
            <v>Schwenkrohr SFG Texas Mutterkuhhaltung</v>
          </cell>
          <cell r="C5405" t="str">
            <v>Levier pivotant Texas el.vache allaita.</v>
          </cell>
          <cell r="D5405">
            <v>93.7</v>
          </cell>
          <cell r="E5405" t="str">
            <v>P7</v>
          </cell>
          <cell r="F5405">
            <v>830</v>
          </cell>
          <cell r="G5405" t="str">
            <v>Stk</v>
          </cell>
          <cell r="H5405">
            <v>101.3</v>
          </cell>
        </row>
        <row r="5406">
          <cell r="A5406">
            <v>32520</v>
          </cell>
          <cell r="B5406" t="str">
            <v>Zubehör Anbindebride Sarine links/rechts</v>
          </cell>
          <cell r="C5406" t="str">
            <v>Accessoire bride Sarine gauche/droite</v>
          </cell>
          <cell r="D5406">
            <v>14.55</v>
          </cell>
          <cell r="E5406" t="str">
            <v>P7</v>
          </cell>
          <cell r="F5406">
            <v>810</v>
          </cell>
          <cell r="G5406" t="str">
            <v>Stk</v>
          </cell>
          <cell r="H5406">
            <v>15.75</v>
          </cell>
        </row>
        <row r="5407">
          <cell r="A5407">
            <v>32529</v>
          </cell>
          <cell r="B5407" t="str">
            <v>Zubehör Anbindebride Sarine doppelt</v>
          </cell>
          <cell r="C5407" t="str">
            <v>Accessoire pour bride Sarine double</v>
          </cell>
          <cell r="D5407">
            <v>6.45</v>
          </cell>
          <cell r="E5407" t="str">
            <v>P7</v>
          </cell>
          <cell r="F5407">
            <v>810</v>
          </cell>
          <cell r="G5407" t="str">
            <v>Stk</v>
          </cell>
          <cell r="H5407">
            <v>6.95</v>
          </cell>
        </row>
        <row r="5408">
          <cell r="A5408">
            <v>32545</v>
          </cell>
          <cell r="B5408" t="str">
            <v>Umlenkrolle liegend/schwenkbar 200 mm</v>
          </cell>
          <cell r="C5408" t="str">
            <v>Poulie horizontale flexible 200 mm</v>
          </cell>
          <cell r="D5408">
            <v>686</v>
          </cell>
          <cell r="E5408" t="str">
            <v>P4</v>
          </cell>
          <cell r="F5408">
            <v>491</v>
          </cell>
          <cell r="G5408" t="str">
            <v>Stk</v>
          </cell>
          <cell r="H5408">
            <v>741.55</v>
          </cell>
        </row>
        <row r="5409">
          <cell r="A5409">
            <v>32546</v>
          </cell>
          <cell r="B5409" t="str">
            <v>Umlenkrolle stehend/schwenkbar 200 mm</v>
          </cell>
          <cell r="C5409" t="str">
            <v>Poulie verticale flexible 200 mm compl.</v>
          </cell>
          <cell r="D5409">
            <v>686</v>
          </cell>
          <cell r="E5409" t="str">
            <v>P4</v>
          </cell>
          <cell r="F5409">
            <v>491</v>
          </cell>
          <cell r="G5409" t="str">
            <v>Stk</v>
          </cell>
          <cell r="H5409">
            <v>741.55</v>
          </cell>
        </row>
        <row r="5410">
          <cell r="A5410">
            <v>32550</v>
          </cell>
          <cell r="B5410" t="str">
            <v>Umlenkrolle liegend Schwenkbar 200 mm</v>
          </cell>
          <cell r="C5410" t="str">
            <v>Poulie horizontal flexibel 200 mm</v>
          </cell>
          <cell r="D5410">
            <v>721</v>
          </cell>
          <cell r="E5410" t="str">
            <v>P3</v>
          </cell>
          <cell r="F5410">
            <v>413</v>
          </cell>
          <cell r="G5410" t="str">
            <v>Stk</v>
          </cell>
          <cell r="H5410">
            <v>779.4</v>
          </cell>
        </row>
        <row r="5411">
          <cell r="A5411">
            <v>32551</v>
          </cell>
          <cell r="B5411" t="str">
            <v>Umlenkrolle stehend schwenkbar 200 mm</v>
          </cell>
          <cell r="C5411" t="str">
            <v>Poulie vertical flexibel 200 mm</v>
          </cell>
          <cell r="D5411">
            <v>721</v>
          </cell>
          <cell r="E5411" t="str">
            <v>P3</v>
          </cell>
          <cell r="F5411">
            <v>413</v>
          </cell>
          <cell r="G5411" t="str">
            <v>Stk</v>
          </cell>
          <cell r="H5411">
            <v>779.4</v>
          </cell>
        </row>
        <row r="5412">
          <cell r="A5412">
            <v>32580</v>
          </cell>
          <cell r="B5412" t="str">
            <v>Schlupf links mit Schwenkrohr Texas</v>
          </cell>
          <cell r="C5412" t="str">
            <v>Élément gauche cornadis avec levier Texa</v>
          </cell>
          <cell r="D5412">
            <v>104</v>
          </cell>
          <cell r="E5412" t="str">
            <v>P7</v>
          </cell>
          <cell r="F5412">
            <v>830</v>
          </cell>
          <cell r="G5412" t="str">
            <v>Stk</v>
          </cell>
          <cell r="H5412">
            <v>112.4</v>
          </cell>
        </row>
        <row r="5413">
          <cell r="A5413">
            <v>32585</v>
          </cell>
          <cell r="B5413" t="str">
            <v>Schlupf links mit Schwenkrohr MUKU Texas</v>
          </cell>
          <cell r="C5413" t="str">
            <v>Élément gauche avec levier muku Texas</v>
          </cell>
          <cell r="D5413">
            <v>279</v>
          </cell>
          <cell r="E5413" t="str">
            <v>P7</v>
          </cell>
          <cell r="F5413">
            <v>830</v>
          </cell>
          <cell r="G5413" t="str">
            <v>Stk</v>
          </cell>
          <cell r="H5413">
            <v>301.60000000000002</v>
          </cell>
        </row>
        <row r="5414">
          <cell r="A5414">
            <v>32607</v>
          </cell>
          <cell r="B5414" t="str">
            <v>U-Endstück mit Entwässerung 42/65/4mm</v>
          </cell>
          <cell r="C5414" t="str">
            <v>U- de reventement avec drainage 42/65/4</v>
          </cell>
          <cell r="D5414">
            <v>605</v>
          </cell>
          <cell r="E5414" t="str">
            <v>P3</v>
          </cell>
          <cell r="F5414">
            <v>413</v>
          </cell>
          <cell r="G5414" t="str">
            <v>Stk</v>
          </cell>
          <cell r="H5414">
            <v>654</v>
          </cell>
        </row>
        <row r="5415">
          <cell r="A5415">
            <v>32608</v>
          </cell>
          <cell r="B5415" t="str">
            <v>Zugprofil DM Lochabstand 375 mm</v>
          </cell>
          <cell r="C5415" t="str">
            <v>Tirant DM écart de trou 375 mm</v>
          </cell>
          <cell r="D5415">
            <v>434</v>
          </cell>
          <cell r="E5415" t="str">
            <v>P3</v>
          </cell>
          <cell r="F5415">
            <v>413</v>
          </cell>
          <cell r="G5415" t="str">
            <v>Stk</v>
          </cell>
          <cell r="H5415">
            <v>469.15</v>
          </cell>
        </row>
        <row r="5416">
          <cell r="A5416">
            <v>32609</v>
          </cell>
          <cell r="B5416" t="str">
            <v>Zugprofil DM Lochabstand 750 mm</v>
          </cell>
          <cell r="C5416" t="str">
            <v>Tirant DM écart de trou 750 mm</v>
          </cell>
          <cell r="D5416">
            <v>434</v>
          </cell>
          <cell r="E5416" t="str">
            <v>P3</v>
          </cell>
          <cell r="F5416">
            <v>413</v>
          </cell>
          <cell r="G5416" t="str">
            <v>Stk</v>
          </cell>
          <cell r="H5416">
            <v>469.15</v>
          </cell>
        </row>
        <row r="5417">
          <cell r="A5417">
            <v>3261</v>
          </cell>
          <cell r="B5417" t="str">
            <v>Rohrlager 2 Zoll zu Alfa-Top</v>
          </cell>
          <cell r="C5417" t="str">
            <v>Logement 2 pouce pour Alfa-Top</v>
          </cell>
          <cell r="D5417">
            <v>34.799999999999997</v>
          </cell>
          <cell r="E5417" t="str">
            <v>P7</v>
          </cell>
          <cell r="F5417">
            <v>810</v>
          </cell>
          <cell r="G5417" t="str">
            <v>Stk</v>
          </cell>
          <cell r="H5417">
            <v>37.6</v>
          </cell>
        </row>
        <row r="5418">
          <cell r="A5418">
            <v>32619</v>
          </cell>
          <cell r="B5418" t="str">
            <v>Verbinder Zugprofil UNP 80 schwarz</v>
          </cell>
          <cell r="C5418" t="str">
            <v>Racord tirant UNP 80 noir</v>
          </cell>
          <cell r="D5418">
            <v>34.200000000000003</v>
          </cell>
          <cell r="E5418" t="str">
            <v>P3</v>
          </cell>
          <cell r="F5418">
            <v>413</v>
          </cell>
          <cell r="G5418" t="str">
            <v>Stk</v>
          </cell>
          <cell r="H5418">
            <v>36.950000000000003</v>
          </cell>
        </row>
        <row r="5419">
          <cell r="A5419">
            <v>3262788</v>
          </cell>
          <cell r="B5419" t="str">
            <v>Minimess-Schlauchleitung</v>
          </cell>
          <cell r="C5419" t="str">
            <v>Tuyau haute pression</v>
          </cell>
          <cell r="D5419">
            <v>65.099999999999994</v>
          </cell>
          <cell r="E5419" t="str">
            <v>P4</v>
          </cell>
          <cell r="F5419">
            <v>260</v>
          </cell>
          <cell r="G5419" t="str">
            <v>Stk</v>
          </cell>
          <cell r="H5419">
            <v>70.349999999999994</v>
          </cell>
        </row>
        <row r="5420">
          <cell r="A5420">
            <v>3262934</v>
          </cell>
          <cell r="B5420" t="str">
            <v>Dreiweghahn BK3 15L</v>
          </cell>
          <cell r="C5420" t="str">
            <v>Robinet à trois voies</v>
          </cell>
          <cell r="D5420">
            <v>271</v>
          </cell>
          <cell r="E5420" t="str">
            <v>P3</v>
          </cell>
          <cell r="F5420">
            <v>413</v>
          </cell>
          <cell r="G5420" t="str">
            <v>Stk</v>
          </cell>
          <cell r="H5420">
            <v>292.95</v>
          </cell>
        </row>
        <row r="5421">
          <cell r="A5421">
            <v>3262935</v>
          </cell>
          <cell r="B5421" t="str">
            <v>Dreiweghahn mit T-Stück 15L</v>
          </cell>
          <cell r="C5421" t="str">
            <v>Robinet 3-voies avec T égal 15L</v>
          </cell>
          <cell r="D5421">
            <v>298</v>
          </cell>
          <cell r="E5421" t="str">
            <v>P3</v>
          </cell>
          <cell r="F5421">
            <v>413</v>
          </cell>
          <cell r="G5421" t="str">
            <v>Stk</v>
          </cell>
          <cell r="H5421">
            <v>322.14999999999998</v>
          </cell>
        </row>
        <row r="5422">
          <cell r="A5422">
            <v>3263742</v>
          </cell>
          <cell r="B5422" t="str">
            <v>Gerade Einschraubverschr. 15-01/L15</v>
          </cell>
          <cell r="C5422" t="str">
            <v>Union mâle droite 15-01/L15</v>
          </cell>
          <cell r="D5422">
            <v>19.350000000000001</v>
          </cell>
          <cell r="E5422" t="str">
            <v>P3</v>
          </cell>
          <cell r="F5422">
            <v>413</v>
          </cell>
          <cell r="G5422" t="str">
            <v>Stk</v>
          </cell>
          <cell r="H5422">
            <v>20.9</v>
          </cell>
        </row>
        <row r="5423">
          <cell r="A5423">
            <v>326374210</v>
          </cell>
          <cell r="B5423" t="str">
            <v>Gerade Einschraubverschr. Set à 10 Stk.</v>
          </cell>
          <cell r="C5423" t="str">
            <v>Raccord à visser set à 10 pièces</v>
          </cell>
          <cell r="D5423">
            <v>141</v>
          </cell>
          <cell r="E5423" t="str">
            <v>P3</v>
          </cell>
          <cell r="F5423">
            <v>413</v>
          </cell>
          <cell r="G5423" t="str">
            <v>Stk</v>
          </cell>
          <cell r="H5423">
            <v>152.4</v>
          </cell>
        </row>
        <row r="5424">
          <cell r="A5424">
            <v>3263743</v>
          </cell>
          <cell r="B5424" t="str">
            <v>Gerade Einschraubverschr. GE 18LM22</v>
          </cell>
          <cell r="C5424" t="str">
            <v>Union mâle droite GE 18LM22</v>
          </cell>
          <cell r="D5424">
            <v>20.2</v>
          </cell>
          <cell r="E5424" t="str">
            <v>P3</v>
          </cell>
          <cell r="F5424">
            <v>413</v>
          </cell>
          <cell r="G5424" t="str">
            <v>Stk</v>
          </cell>
          <cell r="H5424">
            <v>21.85</v>
          </cell>
        </row>
        <row r="5425">
          <cell r="A5425">
            <v>32638</v>
          </cell>
          <cell r="B5425" t="str">
            <v>Standrohr gebogen 2 Zoll x180 cm kompl.</v>
          </cell>
          <cell r="C5425" t="str">
            <v>Poteau courbe 2 pouce x180 cm complet</v>
          </cell>
          <cell r="D5425">
            <v>90.5</v>
          </cell>
          <cell r="E5425" t="str">
            <v>P7</v>
          </cell>
          <cell r="F5425">
            <v>830</v>
          </cell>
          <cell r="G5425" t="str">
            <v>Stk</v>
          </cell>
          <cell r="H5425">
            <v>97.85</v>
          </cell>
        </row>
        <row r="5426">
          <cell r="A5426">
            <v>32639</v>
          </cell>
          <cell r="B5426" t="str">
            <v>Standrohr gebogen 2 Zoll x 180 cm</v>
          </cell>
          <cell r="C5426" t="str">
            <v>Poteau courbe 2 pouce x 180 cm</v>
          </cell>
          <cell r="D5426">
            <v>78</v>
          </cell>
          <cell r="E5426" t="str">
            <v>P7</v>
          </cell>
          <cell r="F5426">
            <v>830</v>
          </cell>
          <cell r="G5426" t="str">
            <v>Stk</v>
          </cell>
          <cell r="H5426">
            <v>84.3</v>
          </cell>
        </row>
        <row r="5427">
          <cell r="A5427">
            <v>32640</v>
          </cell>
          <cell r="B5427" t="str">
            <v>Zubehör Standrohr 2 Zoll FSG Kompl.</v>
          </cell>
          <cell r="C5427" t="str">
            <v>Accessoires poteau 2 pouce cornadis cpl</v>
          </cell>
          <cell r="D5427">
            <v>48.1</v>
          </cell>
          <cell r="E5427" t="str">
            <v>P7</v>
          </cell>
          <cell r="F5427">
            <v>830</v>
          </cell>
          <cell r="G5427" t="str">
            <v>Stk</v>
          </cell>
          <cell r="H5427">
            <v>52</v>
          </cell>
        </row>
        <row r="5428">
          <cell r="A5428">
            <v>32641</v>
          </cell>
          <cell r="B5428" t="str">
            <v>Zubehör Standrohr 2 Zoll/FSG Jungvieh ko</v>
          </cell>
          <cell r="C5428" t="str">
            <v>Accessoires pour poteau 2 pouce et corna</v>
          </cell>
          <cell r="D5428">
            <v>38.299999999999997</v>
          </cell>
          <cell r="E5428" t="str">
            <v>P7</v>
          </cell>
          <cell r="F5428">
            <v>830</v>
          </cell>
          <cell r="G5428" t="str">
            <v>Stk</v>
          </cell>
          <cell r="H5428">
            <v>41.4</v>
          </cell>
        </row>
        <row r="5429">
          <cell r="A5429">
            <v>32642</v>
          </cell>
          <cell r="B5429" t="str">
            <v>Standrohr gerade 2 Zoll x180 cm kompl.</v>
          </cell>
          <cell r="C5429" t="str">
            <v>Poteau droit 2 pouce x 180 cm complet</v>
          </cell>
          <cell r="D5429">
            <v>80.900000000000006</v>
          </cell>
          <cell r="E5429" t="str">
            <v>P7</v>
          </cell>
          <cell r="F5429">
            <v>830</v>
          </cell>
          <cell r="G5429" t="str">
            <v>Stk</v>
          </cell>
          <cell r="H5429">
            <v>87.45</v>
          </cell>
        </row>
        <row r="5430">
          <cell r="A5430">
            <v>32643</v>
          </cell>
          <cell r="B5430" t="str">
            <v>Standrohr gerade 2 Zoll x 180 cm</v>
          </cell>
          <cell r="C5430" t="str">
            <v>Poteau droit 2 pouce x 180 cm</v>
          </cell>
          <cell r="D5430">
            <v>64.7</v>
          </cell>
          <cell r="E5430" t="str">
            <v>P7</v>
          </cell>
          <cell r="F5430">
            <v>830</v>
          </cell>
          <cell r="G5430" t="str">
            <v>Stk</v>
          </cell>
          <cell r="H5430">
            <v>69.95</v>
          </cell>
        </row>
        <row r="5431">
          <cell r="A5431">
            <v>32644</v>
          </cell>
          <cell r="B5431" t="str">
            <v>Standrohr gebogen 2 Zoll x 150 cm kompl.</v>
          </cell>
          <cell r="C5431" t="str">
            <v>Poteau courbe 2 pouce x 150 cm complet</v>
          </cell>
          <cell r="D5431">
            <v>84.2</v>
          </cell>
          <cell r="E5431" t="str">
            <v>P7</v>
          </cell>
          <cell r="F5431">
            <v>830</v>
          </cell>
          <cell r="G5431" t="str">
            <v>Stk</v>
          </cell>
          <cell r="H5431">
            <v>91</v>
          </cell>
        </row>
        <row r="5432">
          <cell r="A5432">
            <v>32645</v>
          </cell>
          <cell r="B5432" t="str">
            <v>Standrohr gebogen 2 Zoll x 150 cm</v>
          </cell>
          <cell r="C5432" t="str">
            <v>Poteau courbe 2 pouce x 150 cm</v>
          </cell>
          <cell r="D5432">
            <v>69.3</v>
          </cell>
          <cell r="E5432" t="str">
            <v>P7</v>
          </cell>
          <cell r="F5432">
            <v>830</v>
          </cell>
          <cell r="G5432" t="str">
            <v>Stk</v>
          </cell>
          <cell r="H5432">
            <v>74.900000000000006</v>
          </cell>
        </row>
        <row r="5433">
          <cell r="A5433">
            <v>32646</v>
          </cell>
          <cell r="B5433" t="str">
            <v>Standrohr gebogen 2 Zoll x 150 cm kompl.</v>
          </cell>
          <cell r="C5433" t="str">
            <v>Poteau courbe2 pouce x 150 complet</v>
          </cell>
          <cell r="D5433">
            <v>77.2</v>
          </cell>
          <cell r="E5433" t="str">
            <v>P7</v>
          </cell>
          <cell r="F5433">
            <v>830</v>
          </cell>
          <cell r="G5433" t="str">
            <v>Stk</v>
          </cell>
          <cell r="H5433">
            <v>83.45</v>
          </cell>
        </row>
        <row r="5434">
          <cell r="A5434">
            <v>32647</v>
          </cell>
          <cell r="B5434" t="str">
            <v>Standrohr gerade 2 Zoll x 150 cm</v>
          </cell>
          <cell r="C5434" t="str">
            <v>Poteau droit 2 pouce x 150 cm</v>
          </cell>
          <cell r="D5434">
            <v>43.5</v>
          </cell>
          <cell r="E5434" t="str">
            <v>P7</v>
          </cell>
          <cell r="F5434">
            <v>830</v>
          </cell>
          <cell r="G5434" t="str">
            <v>Stk</v>
          </cell>
          <cell r="H5434">
            <v>47</v>
          </cell>
        </row>
        <row r="5435">
          <cell r="A5435">
            <v>32648</v>
          </cell>
          <cell r="B5435" t="str">
            <v>Standrohr gerade 2 Zoll x 150 cm kompl.</v>
          </cell>
          <cell r="C5435" t="str">
            <v>Poteau droit 2 pouce x 150 cm complet</v>
          </cell>
          <cell r="D5435">
            <v>65.7</v>
          </cell>
          <cell r="E5435" t="str">
            <v>P7</v>
          </cell>
          <cell r="F5435">
            <v>830</v>
          </cell>
          <cell r="G5435" t="str">
            <v>Stk</v>
          </cell>
          <cell r="H5435">
            <v>71</v>
          </cell>
        </row>
        <row r="5436">
          <cell r="A5436">
            <v>32649</v>
          </cell>
          <cell r="B5436" t="str">
            <v>Standrohr gerade 2 Zoll x 150 cm kompl.</v>
          </cell>
          <cell r="C5436" t="str">
            <v>Poteau droit 2 pouce x 150 cm complet</v>
          </cell>
          <cell r="D5436">
            <v>58.7</v>
          </cell>
          <cell r="E5436" t="str">
            <v>P7</v>
          </cell>
          <cell r="F5436">
            <v>830</v>
          </cell>
          <cell r="G5436" t="str">
            <v>Stk</v>
          </cell>
          <cell r="H5436">
            <v>63.45</v>
          </cell>
        </row>
        <row r="5437">
          <cell r="A5437">
            <v>32650</v>
          </cell>
          <cell r="B5437" t="str">
            <v>Stierstand inkl. Zubehör komplett</v>
          </cell>
          <cell r="C5437" t="str">
            <v>Place taureau complète</v>
          </cell>
          <cell r="D5437">
            <v>537</v>
          </cell>
          <cell r="E5437" t="str">
            <v>P7</v>
          </cell>
          <cell r="F5437">
            <v>810</v>
          </cell>
          <cell r="G5437" t="str">
            <v>Stk</v>
          </cell>
          <cell r="H5437">
            <v>580.5</v>
          </cell>
        </row>
        <row r="5438">
          <cell r="A5438">
            <v>32651</v>
          </cell>
          <cell r="B5438" t="str">
            <v>Standrohr 2 Zoll x 195 cm für Stierstand</v>
          </cell>
          <cell r="C5438" t="str">
            <v>Poteau 2 pouce x 195 cm a. place taurea</v>
          </cell>
          <cell r="D5438">
            <v>188</v>
          </cell>
          <cell r="E5438" t="str">
            <v>P7</v>
          </cell>
          <cell r="F5438">
            <v>810</v>
          </cell>
          <cell r="G5438" t="str">
            <v>Stk</v>
          </cell>
          <cell r="H5438">
            <v>203.25</v>
          </cell>
        </row>
        <row r="5439">
          <cell r="A5439">
            <v>32656</v>
          </cell>
          <cell r="B5439" t="str">
            <v>Endstk.zu Führungsprofil U 120x50x4x6000</v>
          </cell>
          <cell r="C5439" t="str">
            <v>Guide de reventement U 120x50x4x6000 mm</v>
          </cell>
          <cell r="D5439">
            <v>697</v>
          </cell>
          <cell r="E5439" t="str">
            <v>P3</v>
          </cell>
          <cell r="F5439">
            <v>413</v>
          </cell>
          <cell r="G5439" t="str">
            <v>Stk</v>
          </cell>
          <cell r="H5439">
            <v>753.45</v>
          </cell>
        </row>
        <row r="5440">
          <cell r="A5440">
            <v>32666</v>
          </cell>
          <cell r="B5440" t="str">
            <v>Zugprofil DM Lochabstand 1000 mm</v>
          </cell>
          <cell r="C5440" t="str">
            <v>Tirant DM écart de trou 1000 mm</v>
          </cell>
          <cell r="D5440">
            <v>436</v>
          </cell>
          <cell r="E5440" t="str">
            <v>P3</v>
          </cell>
          <cell r="F5440">
            <v>413</v>
          </cell>
          <cell r="G5440" t="str">
            <v>Stk</v>
          </cell>
          <cell r="H5440">
            <v>471.3</v>
          </cell>
        </row>
        <row r="5441">
          <cell r="A5441">
            <v>32698</v>
          </cell>
          <cell r="B5441" t="str">
            <v>Zubehör Standrohr 2 Zoll x 150cm Sicherh</v>
          </cell>
          <cell r="C5441" t="str">
            <v>Accessoire p. poteau 2 pouce x 150cm de</v>
          </cell>
          <cell r="D5441">
            <v>44.7</v>
          </cell>
          <cell r="E5441" t="str">
            <v>P7</v>
          </cell>
          <cell r="F5441">
            <v>830</v>
          </cell>
          <cell r="G5441" t="str">
            <v>Stk</v>
          </cell>
          <cell r="H5441">
            <v>48.3</v>
          </cell>
        </row>
        <row r="5442">
          <cell r="A5442">
            <v>32700</v>
          </cell>
          <cell r="B5442" t="str">
            <v>Standrohr gebogen 2 Zoll x 150 cm kompl.</v>
          </cell>
          <cell r="C5442" t="str">
            <v>Poteau courbe 2 pouce x 150 cm complet</v>
          </cell>
          <cell r="D5442">
            <v>81.8</v>
          </cell>
          <cell r="E5442" t="str">
            <v>P7</v>
          </cell>
          <cell r="F5442">
            <v>830</v>
          </cell>
          <cell r="G5442" t="str">
            <v>Stk</v>
          </cell>
          <cell r="H5442">
            <v>88.45</v>
          </cell>
        </row>
        <row r="5443">
          <cell r="A5443">
            <v>32701</v>
          </cell>
          <cell r="B5443" t="str">
            <v>Standrohr gerade 2 Zoll x 150 cm kompl.</v>
          </cell>
          <cell r="C5443" t="str">
            <v>Poteau droit 2 pouce x 150 cm complet</v>
          </cell>
          <cell r="D5443">
            <v>63.3</v>
          </cell>
          <cell r="E5443" t="str">
            <v>P7</v>
          </cell>
          <cell r="F5443">
            <v>830</v>
          </cell>
          <cell r="G5443" t="str">
            <v>Stk</v>
          </cell>
          <cell r="H5443">
            <v>68.45</v>
          </cell>
        </row>
        <row r="5444">
          <cell r="A5444">
            <v>32702</v>
          </cell>
          <cell r="B5444" t="str">
            <v>Standrohr 2Zoll x 160cm gebogen m.Wandbr</v>
          </cell>
          <cell r="C5444" t="str">
            <v>Poteau courbe 2 pouce x 160cm avec bride</v>
          </cell>
          <cell r="D5444">
            <v>88.9</v>
          </cell>
          <cell r="E5444" t="str">
            <v>P7</v>
          </cell>
          <cell r="F5444">
            <v>830</v>
          </cell>
          <cell r="G5444" t="str">
            <v>Stk</v>
          </cell>
          <cell r="H5444">
            <v>96.1</v>
          </cell>
        </row>
        <row r="5445">
          <cell r="A5445">
            <v>32703</v>
          </cell>
          <cell r="B5445" t="str">
            <v>Standrohr 2Zoll x 180cm gerade z. Einbet</v>
          </cell>
          <cell r="C5445" t="str">
            <v>Poteau droit 2 pouce x 180 cm à bétonner</v>
          </cell>
          <cell r="D5445">
            <v>94.1</v>
          </cell>
          <cell r="E5445" t="str">
            <v>P7</v>
          </cell>
          <cell r="F5445">
            <v>830</v>
          </cell>
          <cell r="G5445" t="str">
            <v>Stk</v>
          </cell>
          <cell r="H5445">
            <v>101.7</v>
          </cell>
        </row>
        <row r="5446">
          <cell r="A5446">
            <v>32704</v>
          </cell>
          <cell r="B5446" t="str">
            <v>Standrohr 2Zoll x 180cm gebogen z.Einbet</v>
          </cell>
          <cell r="C5446" t="str">
            <v>Poteau courbe 2 pouce x 180cm à bétonner</v>
          </cell>
          <cell r="D5446">
            <v>87.7</v>
          </cell>
          <cell r="E5446" t="str">
            <v>P7</v>
          </cell>
          <cell r="F5446">
            <v>830</v>
          </cell>
          <cell r="G5446" t="str">
            <v>Stk</v>
          </cell>
          <cell r="H5446">
            <v>94.8</v>
          </cell>
        </row>
        <row r="5447">
          <cell r="A5447">
            <v>32718</v>
          </cell>
          <cell r="B5447" t="str">
            <v>Seitenteil Lagerseitig Windenrahmen</v>
          </cell>
          <cell r="C5447" t="str">
            <v>Partie latérale côté du palier treuil</v>
          </cell>
          <cell r="D5447">
            <v>213</v>
          </cell>
          <cell r="E5447" t="str">
            <v>P3</v>
          </cell>
          <cell r="F5447">
            <v>413</v>
          </cell>
          <cell r="G5447" t="str">
            <v>Stk</v>
          </cell>
          <cell r="H5447">
            <v>230.25</v>
          </cell>
        </row>
        <row r="5448">
          <cell r="A5448">
            <v>32719</v>
          </cell>
          <cell r="B5448" t="str">
            <v>Seitenteil Motorseitig Ø 30 mm Welle</v>
          </cell>
          <cell r="C5448" t="str">
            <v>Partie latérale côté du moteur treuil 30</v>
          </cell>
          <cell r="D5448">
            <v>650</v>
          </cell>
          <cell r="E5448" t="str">
            <v>P3</v>
          </cell>
          <cell r="F5448">
            <v>413</v>
          </cell>
          <cell r="G5448" t="str">
            <v>Stk</v>
          </cell>
          <cell r="H5448">
            <v>702.65</v>
          </cell>
        </row>
        <row r="5449">
          <cell r="A5449">
            <v>32720</v>
          </cell>
          <cell r="B5449" t="str">
            <v>Seiltrommel mit Welle 30 mm Inox</v>
          </cell>
          <cell r="C5449" t="str">
            <v>Tambour a cable corrigé axe 30 mm</v>
          </cell>
          <cell r="D5449">
            <v>933</v>
          </cell>
          <cell r="E5449" t="str">
            <v>P3</v>
          </cell>
          <cell r="F5449">
            <v>413</v>
          </cell>
          <cell r="G5449" t="str">
            <v>Stk</v>
          </cell>
          <cell r="H5449">
            <v>1008.55</v>
          </cell>
        </row>
        <row r="5450">
          <cell r="A5450">
            <v>327202</v>
          </cell>
          <cell r="B5450" t="str">
            <v>Seiltrommel Inox repariert</v>
          </cell>
          <cell r="C5450" t="str">
            <v>Tambour a cable corrigé</v>
          </cell>
          <cell r="D5450">
            <v>515</v>
          </cell>
          <cell r="E5450" t="str">
            <v>P3</v>
          </cell>
          <cell r="F5450">
            <v>413</v>
          </cell>
          <cell r="G5450" t="str">
            <v>Stk</v>
          </cell>
          <cell r="H5450">
            <v>556.70000000000005</v>
          </cell>
        </row>
        <row r="5451">
          <cell r="A5451">
            <v>32732</v>
          </cell>
          <cell r="B5451" t="str">
            <v>Gitterrost T-Stab 80x110 mit Klapprost</v>
          </cell>
          <cell r="C5451" t="str">
            <v>Grille en fer-T 80x110 avec trappe</v>
          </cell>
          <cell r="D5451">
            <v>483</v>
          </cell>
          <cell r="E5451" t="str">
            <v>P3</v>
          </cell>
          <cell r="F5451">
            <v>413</v>
          </cell>
          <cell r="G5451" t="str">
            <v>Stk</v>
          </cell>
          <cell r="H5451">
            <v>522.1</v>
          </cell>
        </row>
        <row r="5452">
          <cell r="A5452">
            <v>32733</v>
          </cell>
          <cell r="B5452" t="str">
            <v>Gitterrost T-Stab 90x110 mit Klapprost</v>
          </cell>
          <cell r="C5452" t="str">
            <v>Grille en fer-T 90x110 avec trappe</v>
          </cell>
          <cell r="D5452">
            <v>528</v>
          </cell>
          <cell r="E5452" t="str">
            <v>P3</v>
          </cell>
          <cell r="F5452">
            <v>413</v>
          </cell>
          <cell r="G5452" t="str">
            <v>Stk</v>
          </cell>
          <cell r="H5452">
            <v>570.75</v>
          </cell>
        </row>
        <row r="5453">
          <cell r="A5453">
            <v>32734</v>
          </cell>
          <cell r="B5453" t="str">
            <v>Gitterrost T-Stab 100x110 mit Klapprost</v>
          </cell>
          <cell r="C5453" t="str">
            <v>Grille en fer-T 100x110 avec trappe</v>
          </cell>
          <cell r="D5453">
            <v>582</v>
          </cell>
          <cell r="E5453" t="str">
            <v>P3</v>
          </cell>
          <cell r="F5453">
            <v>413</v>
          </cell>
          <cell r="G5453" t="str">
            <v>Stk</v>
          </cell>
          <cell r="H5453">
            <v>629.15</v>
          </cell>
        </row>
        <row r="5454">
          <cell r="A5454">
            <v>32747</v>
          </cell>
          <cell r="B5454" t="str">
            <v>Umlenkrolle liegend schwenkbar 300 mm</v>
          </cell>
          <cell r="C5454" t="str">
            <v>Poulie horizontale flexible 300 mm</v>
          </cell>
          <cell r="D5454">
            <v>830</v>
          </cell>
          <cell r="E5454" t="str">
            <v>P3</v>
          </cell>
          <cell r="F5454">
            <v>413</v>
          </cell>
          <cell r="G5454" t="str">
            <v>Stk</v>
          </cell>
          <cell r="H5454">
            <v>897.25</v>
          </cell>
        </row>
        <row r="5455">
          <cell r="A5455">
            <v>3275</v>
          </cell>
          <cell r="B5455" t="str">
            <v>Trennbügel 60 cm</v>
          </cell>
          <cell r="C5455" t="str">
            <v>Séparation intermédiaire 60 cm</v>
          </cell>
          <cell r="D5455">
            <v>103</v>
          </cell>
          <cell r="E5455" t="str">
            <v>P7</v>
          </cell>
          <cell r="F5455">
            <v>810</v>
          </cell>
          <cell r="G5455" t="str">
            <v>Stk</v>
          </cell>
          <cell r="H5455">
            <v>111.35</v>
          </cell>
        </row>
        <row r="5456">
          <cell r="A5456">
            <v>32759</v>
          </cell>
          <cell r="B5456" t="str">
            <v>Schlupf zu SF-Gitter Toronto</v>
          </cell>
          <cell r="C5456" t="str">
            <v>Élément cornadis Toronto</v>
          </cell>
          <cell r="D5456">
            <v>75.5</v>
          </cell>
          <cell r="E5456" t="str">
            <v>P7</v>
          </cell>
          <cell r="F5456">
            <v>830</v>
          </cell>
          <cell r="G5456" t="str">
            <v>Stk</v>
          </cell>
          <cell r="H5456">
            <v>81.599999999999994</v>
          </cell>
        </row>
        <row r="5457">
          <cell r="A5457">
            <v>32762</v>
          </cell>
          <cell r="B5457" t="str">
            <v>Umlenkrolle stehend schwenkbar 300 mm</v>
          </cell>
          <cell r="C5457" t="str">
            <v>Poulie verticale flexible 300 mm compl.</v>
          </cell>
          <cell r="D5457">
            <v>929</v>
          </cell>
          <cell r="E5457" t="str">
            <v>P3</v>
          </cell>
          <cell r="F5457">
            <v>413</v>
          </cell>
          <cell r="G5457" t="str">
            <v>Stk</v>
          </cell>
          <cell r="H5457">
            <v>1004.25</v>
          </cell>
        </row>
        <row r="5458">
          <cell r="A5458">
            <v>32767</v>
          </cell>
          <cell r="B5458" t="str">
            <v>Schieberauflageeisen für DM</v>
          </cell>
          <cell r="C5458" t="str">
            <v>Support pour DM</v>
          </cell>
          <cell r="D5458">
            <v>396</v>
          </cell>
          <cell r="E5458" t="str">
            <v>P3</v>
          </cell>
          <cell r="F5458">
            <v>413</v>
          </cell>
          <cell r="G5458" t="str">
            <v>Stk</v>
          </cell>
          <cell r="H5458">
            <v>428.1</v>
          </cell>
        </row>
        <row r="5459">
          <cell r="A5459">
            <v>32768</v>
          </cell>
          <cell r="B5459" t="str">
            <v>Schieberauflageeisen für DM</v>
          </cell>
          <cell r="C5459" t="str">
            <v>Support pour DM</v>
          </cell>
          <cell r="D5459">
            <v>396</v>
          </cell>
          <cell r="E5459" t="str">
            <v>P3</v>
          </cell>
          <cell r="F5459">
            <v>413</v>
          </cell>
          <cell r="G5459" t="str">
            <v>Stk</v>
          </cell>
          <cell r="H5459">
            <v>428.1</v>
          </cell>
        </row>
        <row r="5460">
          <cell r="A5460">
            <v>32775</v>
          </cell>
          <cell r="B5460" t="str">
            <v>Aufhängeprofil Streifenvorhang 1475mm A2</v>
          </cell>
          <cell r="C5460" t="str">
            <v>Profil de suspension 1475 mm A2</v>
          </cell>
          <cell r="D5460">
            <v>40.299999999999997</v>
          </cell>
          <cell r="E5460" t="str">
            <v>P7</v>
          </cell>
          <cell r="F5460">
            <v>870</v>
          </cell>
          <cell r="G5460" t="str">
            <v>Stk</v>
          </cell>
          <cell r="H5460">
            <v>43.55</v>
          </cell>
        </row>
        <row r="5461">
          <cell r="A5461">
            <v>32776</v>
          </cell>
          <cell r="B5461" t="str">
            <v>Aufhängeprofil Streifenvorhang 942 mm A2</v>
          </cell>
          <cell r="C5461" t="str">
            <v>Profil de suspension 942 mm A2</v>
          </cell>
          <cell r="D5461">
            <v>30.6</v>
          </cell>
          <cell r="E5461" t="str">
            <v>P7</v>
          </cell>
          <cell r="F5461">
            <v>870</v>
          </cell>
          <cell r="G5461" t="str">
            <v>Stk</v>
          </cell>
          <cell r="H5461">
            <v>33.1</v>
          </cell>
        </row>
        <row r="5462">
          <cell r="A5462">
            <v>32781</v>
          </cell>
          <cell r="B5462" t="str">
            <v>Krippenabschlussplatte L=890 gross</v>
          </cell>
          <cell r="C5462" t="str">
            <v>Plaque de fermeture L=890 p.crèche</v>
          </cell>
          <cell r="D5462">
            <v>310</v>
          </cell>
          <cell r="E5462" t="str">
            <v>P7</v>
          </cell>
          <cell r="F5462">
            <v>810</v>
          </cell>
          <cell r="G5462" t="str">
            <v>Stk</v>
          </cell>
          <cell r="H5462">
            <v>335.1</v>
          </cell>
        </row>
        <row r="5463">
          <cell r="A5463">
            <v>32787</v>
          </cell>
          <cell r="B5463" t="str">
            <v>Schutzbügel zu Tränketrog 50 cm</v>
          </cell>
          <cell r="C5463" t="str">
            <v>Etrier de protection p.auge 50 cm</v>
          </cell>
          <cell r="D5463">
            <v>115</v>
          </cell>
          <cell r="E5463" t="str">
            <v>P7</v>
          </cell>
          <cell r="F5463">
            <v>365</v>
          </cell>
          <cell r="G5463" t="str">
            <v>Stk</v>
          </cell>
          <cell r="H5463">
            <v>124.3</v>
          </cell>
        </row>
        <row r="5464">
          <cell r="A5464">
            <v>32790</v>
          </cell>
          <cell r="B5464" t="str">
            <v>Schutzbügel zu Tränketrog 150 cm</v>
          </cell>
          <cell r="C5464" t="str">
            <v>Etrier de protection p.auge 150 cm</v>
          </cell>
          <cell r="D5464">
            <v>129</v>
          </cell>
          <cell r="E5464" t="str">
            <v>P7</v>
          </cell>
          <cell r="F5464">
            <v>365</v>
          </cell>
          <cell r="G5464" t="str">
            <v>Stk</v>
          </cell>
          <cell r="H5464">
            <v>139.44999999999999</v>
          </cell>
        </row>
        <row r="5465">
          <cell r="A5465">
            <v>32793</v>
          </cell>
          <cell r="B5465" t="str">
            <v>Schutzbügel zu Tränketrog 200 cm</v>
          </cell>
          <cell r="C5465" t="str">
            <v>Etrier de protection p.auge 200 cm</v>
          </cell>
          <cell r="D5465">
            <v>136</v>
          </cell>
          <cell r="E5465" t="str">
            <v>P7</v>
          </cell>
          <cell r="F5465">
            <v>365</v>
          </cell>
          <cell r="G5465" t="str">
            <v>Stk</v>
          </cell>
          <cell r="H5465">
            <v>147</v>
          </cell>
        </row>
        <row r="5466">
          <cell r="A5466">
            <v>327930</v>
          </cell>
          <cell r="B5466" t="str">
            <v>Verschlussschraube 15-34/R 1/4in</v>
          </cell>
          <cell r="C5466" t="str">
            <v>Obturateur male 15-34/R 1/4pouce</v>
          </cell>
          <cell r="D5466">
            <v>15.25</v>
          </cell>
          <cell r="E5466" t="str">
            <v>P3</v>
          </cell>
          <cell r="F5466">
            <v>413</v>
          </cell>
          <cell r="G5466" t="str">
            <v>Stk</v>
          </cell>
          <cell r="H5466">
            <v>16.5</v>
          </cell>
        </row>
        <row r="5467">
          <cell r="A5467">
            <v>32811</v>
          </cell>
          <cell r="B5467" t="str">
            <v>DM Schieber 16 cm spezial 160 - 200 cm</v>
          </cell>
          <cell r="C5467" t="str">
            <v>DM racleur 16 cm spéciale 160-200 cm</v>
          </cell>
          <cell r="D5467">
            <v>2833</v>
          </cell>
          <cell r="E5467" t="str">
            <v>P3</v>
          </cell>
          <cell r="F5467">
            <v>413</v>
          </cell>
          <cell r="G5467" t="str">
            <v>Stk</v>
          </cell>
          <cell r="H5467">
            <v>3062.45</v>
          </cell>
        </row>
        <row r="5468">
          <cell r="A5468">
            <v>32812</v>
          </cell>
          <cell r="B5468" t="str">
            <v>DM Schieber 16cm spezial 200 - 240 cm</v>
          </cell>
          <cell r="C5468" t="str">
            <v>DM Racleur 16 cm spéciale 200 - 240 cm</v>
          </cell>
          <cell r="D5468">
            <v>2963</v>
          </cell>
          <cell r="E5468" t="str">
            <v>P3</v>
          </cell>
          <cell r="F5468">
            <v>413</v>
          </cell>
          <cell r="G5468" t="str">
            <v>Stk</v>
          </cell>
          <cell r="H5468">
            <v>3203</v>
          </cell>
        </row>
        <row r="5469">
          <cell r="A5469">
            <v>32813</v>
          </cell>
          <cell r="B5469" t="str">
            <v>DM Schieber 16 cm spezial 240 - 280 cm</v>
          </cell>
          <cell r="C5469" t="str">
            <v>DM racleur 16 cm spéciale 240 - 280 cm</v>
          </cell>
          <cell r="D5469">
            <v>3143</v>
          </cell>
          <cell r="E5469" t="str">
            <v>P3</v>
          </cell>
          <cell r="F5469">
            <v>413</v>
          </cell>
          <cell r="G5469" t="str">
            <v>Stk</v>
          </cell>
          <cell r="H5469">
            <v>3397.6</v>
          </cell>
        </row>
        <row r="5470">
          <cell r="A5470">
            <v>32814</v>
          </cell>
          <cell r="B5470" t="str">
            <v>DM Schieber 16 cm spezial 280 - 320 cm</v>
          </cell>
          <cell r="C5470" t="str">
            <v>DM racleur 16 cm spéciale 280 - 320 cm</v>
          </cell>
          <cell r="D5470">
            <v>3307</v>
          </cell>
          <cell r="E5470" t="str">
            <v>P3</v>
          </cell>
          <cell r="F5470">
            <v>413</v>
          </cell>
          <cell r="G5470" t="str">
            <v>Stk</v>
          </cell>
          <cell r="H5470">
            <v>3574.85</v>
          </cell>
        </row>
        <row r="5471">
          <cell r="A5471">
            <v>32815</v>
          </cell>
          <cell r="B5471" t="str">
            <v>DM Schieber 16 cm spezial 320 - 360 cm</v>
          </cell>
          <cell r="C5471" t="str">
            <v>DM racleur 16 cm spéciale 320 - 360 cm</v>
          </cell>
          <cell r="D5471">
            <v>3470</v>
          </cell>
          <cell r="E5471" t="str">
            <v>P3</v>
          </cell>
          <cell r="F5471">
            <v>413</v>
          </cell>
          <cell r="G5471" t="str">
            <v>Stk</v>
          </cell>
          <cell r="H5471">
            <v>3751.05</v>
          </cell>
        </row>
        <row r="5472">
          <cell r="A5472">
            <v>32816</v>
          </cell>
          <cell r="B5472" t="str">
            <v>DM Schieber 16 cm spezial 360 - 400 cm</v>
          </cell>
          <cell r="C5472" t="str">
            <v>DM racleur 16 cm spéciale 360 - 400 cm</v>
          </cell>
          <cell r="D5472">
            <v>3632</v>
          </cell>
          <cell r="E5472" t="str">
            <v>P3</v>
          </cell>
          <cell r="F5472">
            <v>413</v>
          </cell>
          <cell r="G5472" t="str">
            <v>Stk</v>
          </cell>
          <cell r="H5472">
            <v>3926.2</v>
          </cell>
        </row>
        <row r="5473">
          <cell r="A5473">
            <v>328166</v>
          </cell>
          <cell r="B5473" t="str">
            <v>Kugelhahn BK-15L</v>
          </cell>
          <cell r="C5473" t="str">
            <v>Robinet a bille BK-15L</v>
          </cell>
          <cell r="D5473">
            <v>132</v>
          </cell>
          <cell r="E5473" t="str">
            <v>P3</v>
          </cell>
          <cell r="F5473">
            <v>413</v>
          </cell>
          <cell r="G5473" t="str">
            <v>Stk</v>
          </cell>
          <cell r="H5473">
            <v>142.69999999999999</v>
          </cell>
        </row>
        <row r="5474">
          <cell r="A5474">
            <v>32817</v>
          </cell>
          <cell r="B5474" t="str">
            <v>DM Schieber 16 cm spezial 400 - 440 cm</v>
          </cell>
          <cell r="C5474" t="str">
            <v>DM racleur 16 cm spéciale 400 - 440 cm</v>
          </cell>
          <cell r="D5474">
            <v>3789</v>
          </cell>
          <cell r="E5474" t="str">
            <v>P3</v>
          </cell>
          <cell r="F5474">
            <v>413</v>
          </cell>
          <cell r="G5474" t="str">
            <v>Stk</v>
          </cell>
          <cell r="H5474">
            <v>4095.9</v>
          </cell>
        </row>
        <row r="5475">
          <cell r="A5475">
            <v>32818</v>
          </cell>
          <cell r="B5475" t="str">
            <v>DM Schieber 20 cm spezial 440 - 560 cm</v>
          </cell>
          <cell r="C5475" t="str">
            <v>DM racleur 20 cm spéciale 440 - 560 cm</v>
          </cell>
          <cell r="D5475">
            <v>5403</v>
          </cell>
          <cell r="E5475" t="str">
            <v>P3</v>
          </cell>
          <cell r="F5475">
            <v>413</v>
          </cell>
          <cell r="G5475" t="str">
            <v>Stk</v>
          </cell>
          <cell r="H5475">
            <v>5840.65</v>
          </cell>
        </row>
        <row r="5476">
          <cell r="A5476">
            <v>32819</v>
          </cell>
          <cell r="B5476" t="str">
            <v>Faltschieber auf Gummimatte bis 400cm</v>
          </cell>
          <cell r="C5476" t="str">
            <v>Racleur à volets sur matte 200-400cm</v>
          </cell>
          <cell r="D5476">
            <v>3063</v>
          </cell>
          <cell r="E5476" t="str">
            <v>P3</v>
          </cell>
          <cell r="F5476">
            <v>413</v>
          </cell>
          <cell r="G5476" t="str">
            <v>Stk</v>
          </cell>
          <cell r="H5476">
            <v>3311.1</v>
          </cell>
        </row>
        <row r="5477">
          <cell r="A5477">
            <v>328191</v>
          </cell>
          <cell r="B5477" t="str">
            <v>Faltschieber für Schweine</v>
          </cell>
          <cell r="C5477" t="str">
            <v>Racleur à volets pour porcs</v>
          </cell>
          <cell r="D5477">
            <v>1485</v>
          </cell>
          <cell r="E5477" t="str">
            <v>P3</v>
          </cell>
          <cell r="F5477">
            <v>413</v>
          </cell>
          <cell r="G5477" t="str">
            <v>Stk</v>
          </cell>
          <cell r="H5477">
            <v>1605.3</v>
          </cell>
        </row>
        <row r="5478">
          <cell r="A5478">
            <v>32820</v>
          </cell>
          <cell r="B5478" t="str">
            <v>DM Schieber 28 cm spezial 160 - 200 cm</v>
          </cell>
          <cell r="C5478" t="str">
            <v>DM racleur 28 cm spéciale 160 - 200 cm</v>
          </cell>
          <cell r="D5478">
            <v>3661</v>
          </cell>
          <cell r="E5478" t="str">
            <v>P3</v>
          </cell>
          <cell r="F5478">
            <v>413</v>
          </cell>
          <cell r="G5478" t="str">
            <v>Stk</v>
          </cell>
          <cell r="H5478">
            <v>3957.55</v>
          </cell>
        </row>
        <row r="5479">
          <cell r="A5479">
            <v>32821</v>
          </cell>
          <cell r="B5479" t="str">
            <v>DM Schieber 28 cm spezial 200 - 240 cm</v>
          </cell>
          <cell r="C5479" t="str">
            <v>DM racleur 28 cm spéciale 200 - 240 cm</v>
          </cell>
          <cell r="D5479">
            <v>3780</v>
          </cell>
          <cell r="E5479" t="str">
            <v>P3</v>
          </cell>
          <cell r="F5479">
            <v>413</v>
          </cell>
          <cell r="G5479" t="str">
            <v>Stk</v>
          </cell>
          <cell r="H5479">
            <v>4086.2</v>
          </cell>
        </row>
        <row r="5480">
          <cell r="A5480">
            <v>32822</v>
          </cell>
          <cell r="B5480" t="str">
            <v>DM Schieber 28 cm spezial 240 - 280 cm</v>
          </cell>
          <cell r="C5480" t="str">
            <v>.D. DM Schieber 28 spezial 240 - 280 cm</v>
          </cell>
          <cell r="D5480">
            <v>4047</v>
          </cell>
          <cell r="E5480" t="str">
            <v>P3</v>
          </cell>
          <cell r="F5480">
            <v>413</v>
          </cell>
          <cell r="G5480" t="str">
            <v>Stk</v>
          </cell>
          <cell r="H5480">
            <v>4374.8</v>
          </cell>
        </row>
        <row r="5481">
          <cell r="A5481">
            <v>32823</v>
          </cell>
          <cell r="B5481" t="str">
            <v>DM Schieber 28 cm spezial 280 - 320 cm</v>
          </cell>
          <cell r="C5481" t="str">
            <v>DM racleur 28 cm spéciale 280 - 320 cm</v>
          </cell>
          <cell r="D5481">
            <v>4254</v>
          </cell>
          <cell r="E5481" t="str">
            <v>P3</v>
          </cell>
          <cell r="F5481">
            <v>413</v>
          </cell>
          <cell r="G5481" t="str">
            <v>Stk</v>
          </cell>
          <cell r="H5481">
            <v>4598.55</v>
          </cell>
        </row>
        <row r="5482">
          <cell r="A5482">
            <v>32824</v>
          </cell>
          <cell r="B5482" t="str">
            <v>DM Schieber 28cm spezial 320 - 360 cm</v>
          </cell>
          <cell r="C5482" t="str">
            <v>DM racleur 28 cm spéciale 320 - 360 cm</v>
          </cell>
          <cell r="D5482">
            <v>4477</v>
          </cell>
          <cell r="E5482" t="str">
            <v>P3</v>
          </cell>
          <cell r="F5482">
            <v>413</v>
          </cell>
          <cell r="G5482" t="str">
            <v>Stk</v>
          </cell>
          <cell r="H5482">
            <v>4839.6499999999996</v>
          </cell>
        </row>
        <row r="5483">
          <cell r="A5483">
            <v>32825</v>
          </cell>
          <cell r="B5483" t="str">
            <v>DM Schieber 28 cm spezial 360 - 400 cm</v>
          </cell>
          <cell r="C5483" t="str">
            <v>DM racleur 28 cm spéciale 360 - 400 cm</v>
          </cell>
          <cell r="D5483">
            <v>4729</v>
          </cell>
          <cell r="E5483" t="str">
            <v>P3</v>
          </cell>
          <cell r="F5483">
            <v>413</v>
          </cell>
          <cell r="G5483" t="str">
            <v>Stk</v>
          </cell>
          <cell r="H5483">
            <v>5112.05</v>
          </cell>
        </row>
        <row r="5484">
          <cell r="A5484">
            <v>3283</v>
          </cell>
          <cell r="B5484" t="str">
            <v>Klauen-Schelle 2 x 1 1/4 Zoll verz.</v>
          </cell>
          <cell r="C5484" t="str">
            <v>Bride avec accroc 2 x 1 1/4 pouce zinc.</v>
          </cell>
          <cell r="D5484">
            <v>6.15</v>
          </cell>
          <cell r="E5484" t="str">
            <v>P7</v>
          </cell>
          <cell r="F5484">
            <v>860</v>
          </cell>
          <cell r="G5484" t="str">
            <v>Paa</v>
          </cell>
          <cell r="H5484">
            <v>6.65</v>
          </cell>
        </row>
        <row r="5485">
          <cell r="A5485">
            <v>32831</v>
          </cell>
          <cell r="B5485" t="str">
            <v>Klauen-Schelle 2 x 1 1/4 Zoll roh</v>
          </cell>
          <cell r="C5485" t="str">
            <v>Raccord 2 x 1 1/4 pouce noir</v>
          </cell>
          <cell r="D5485">
            <v>5.15</v>
          </cell>
          <cell r="E5485" t="str">
            <v>P7</v>
          </cell>
          <cell r="F5485">
            <v>860</v>
          </cell>
          <cell r="G5485" t="str">
            <v>Paa</v>
          </cell>
          <cell r="H5485">
            <v>5.55</v>
          </cell>
        </row>
        <row r="5486">
          <cell r="A5486">
            <v>32837</v>
          </cell>
          <cell r="B5486" t="str">
            <v>Konsole zu Reinigungspumpe TPDV</v>
          </cell>
          <cell r="C5486" t="str">
            <v>Console de Pompe de nettoyage TPDV</v>
          </cell>
          <cell r="D5486">
            <v>127</v>
          </cell>
          <cell r="E5486" t="str">
            <v>P3</v>
          </cell>
          <cell r="F5486">
            <v>610</v>
          </cell>
          <cell r="G5486" t="str">
            <v>Stk</v>
          </cell>
          <cell r="H5486">
            <v>137.30000000000001</v>
          </cell>
        </row>
        <row r="5487">
          <cell r="A5487">
            <v>32847</v>
          </cell>
          <cell r="B5487" t="str">
            <v>Halter zu Hygieneeimer blau mit Bride</v>
          </cell>
          <cell r="C5487" t="str">
            <v>Support pour seau vide wetcel avec bride</v>
          </cell>
          <cell r="D5487">
            <v>64.2</v>
          </cell>
          <cell r="E5487" t="str">
            <v>P2</v>
          </cell>
          <cell r="F5487">
            <v>342</v>
          </cell>
          <cell r="G5487" t="str">
            <v>Stk</v>
          </cell>
          <cell r="H5487">
            <v>69.400000000000006</v>
          </cell>
        </row>
        <row r="5488">
          <cell r="A5488">
            <v>32878</v>
          </cell>
          <cell r="B5488" t="str">
            <v>Zubehör zu Grund-/Teleskopelement</v>
          </cell>
          <cell r="C5488" t="str">
            <v>Accessoire pour élément de base</v>
          </cell>
          <cell r="D5488">
            <v>31</v>
          </cell>
          <cell r="E5488" t="str">
            <v>P7</v>
          </cell>
          <cell r="F5488">
            <v>820</v>
          </cell>
          <cell r="G5488" t="str">
            <v>Stk</v>
          </cell>
          <cell r="H5488">
            <v>33.5</v>
          </cell>
        </row>
        <row r="5489">
          <cell r="A5489">
            <v>32888</v>
          </cell>
          <cell r="B5489" t="str">
            <v>Scharnier an Liegeboxen 11/2 Zoll</v>
          </cell>
          <cell r="C5489" t="str">
            <v>Charniére au logette 11/2 pouce</v>
          </cell>
          <cell r="D5489">
            <v>208</v>
          </cell>
          <cell r="E5489" t="str">
            <v>P7</v>
          </cell>
          <cell r="F5489">
            <v>820</v>
          </cell>
          <cell r="G5489" t="str">
            <v>Stk</v>
          </cell>
          <cell r="H5489">
            <v>224.85</v>
          </cell>
        </row>
        <row r="5490">
          <cell r="A5490">
            <v>32889</v>
          </cell>
          <cell r="B5490" t="str">
            <v>Scharnier an Liegeboxen 2 Zoll</v>
          </cell>
          <cell r="C5490" t="str">
            <v>Charniére au logette 2 pouce</v>
          </cell>
          <cell r="D5490">
            <v>214</v>
          </cell>
          <cell r="E5490" t="str">
            <v>P7</v>
          </cell>
          <cell r="F5490">
            <v>820</v>
          </cell>
          <cell r="G5490" t="str">
            <v>Stk</v>
          </cell>
          <cell r="H5490">
            <v>231.35</v>
          </cell>
        </row>
        <row r="5491">
          <cell r="A5491">
            <v>32948</v>
          </cell>
          <cell r="B5491" t="str">
            <v>Standb. Sarine/Albula m. Winkelpl. Kompl</v>
          </cell>
          <cell r="C5491" t="str">
            <v>Élément coudé Sarine/Albula avec plaque</v>
          </cell>
          <cell r="D5491">
            <v>209</v>
          </cell>
          <cell r="E5491" t="str">
            <v>P7</v>
          </cell>
          <cell r="F5491">
            <v>810</v>
          </cell>
          <cell r="G5491" t="str">
            <v>Stk</v>
          </cell>
          <cell r="H5491">
            <v>225.95</v>
          </cell>
        </row>
        <row r="5492">
          <cell r="A5492">
            <v>32949</v>
          </cell>
          <cell r="B5492" t="str">
            <v>Endbügel rechts Albula m. Winkelpl. komp</v>
          </cell>
          <cell r="C5492" t="str">
            <v>Élément droit Albula a.pla. équerre cpl</v>
          </cell>
          <cell r="D5492">
            <v>175</v>
          </cell>
          <cell r="E5492" t="str">
            <v>P7</v>
          </cell>
          <cell r="F5492">
            <v>810</v>
          </cell>
          <cell r="G5492" t="str">
            <v>Stk</v>
          </cell>
          <cell r="H5492">
            <v>189.2</v>
          </cell>
        </row>
        <row r="5493">
          <cell r="A5493">
            <v>32950</v>
          </cell>
          <cell r="B5493" t="str">
            <v>Endbügel links Albula m. Winkelpl. kompl</v>
          </cell>
          <cell r="C5493" t="str">
            <v>Élément gauche Albula a.pla. équerre cpl</v>
          </cell>
          <cell r="D5493">
            <v>175</v>
          </cell>
          <cell r="E5493" t="str">
            <v>P7</v>
          </cell>
          <cell r="F5493">
            <v>810</v>
          </cell>
          <cell r="G5493" t="str">
            <v>Stk</v>
          </cell>
          <cell r="H5493">
            <v>189.2</v>
          </cell>
        </row>
        <row r="5494">
          <cell r="A5494">
            <v>32951</v>
          </cell>
          <cell r="B5494" t="str">
            <v>Standb. Sarine/Albula m. Winkelplatte</v>
          </cell>
          <cell r="C5494" t="str">
            <v>Elem. coudé Sarine/Albula a pla. équerre</v>
          </cell>
          <cell r="D5494">
            <v>238</v>
          </cell>
          <cell r="E5494" t="str">
            <v>P7</v>
          </cell>
          <cell r="F5494">
            <v>810</v>
          </cell>
          <cell r="G5494" t="str">
            <v>Stk</v>
          </cell>
          <cell r="H5494">
            <v>257.3</v>
          </cell>
        </row>
        <row r="5495">
          <cell r="A5495">
            <v>32952</v>
          </cell>
          <cell r="B5495" t="str">
            <v>Endbügel rechts Albula m. Winkelplatte</v>
          </cell>
          <cell r="C5495" t="str">
            <v>Elément droite Albula a.pla. équerre</v>
          </cell>
          <cell r="D5495">
            <v>196</v>
          </cell>
          <cell r="E5495" t="str">
            <v>P7</v>
          </cell>
          <cell r="F5495">
            <v>810</v>
          </cell>
          <cell r="G5495" t="str">
            <v>Stk</v>
          </cell>
          <cell r="H5495">
            <v>211.9</v>
          </cell>
        </row>
        <row r="5496">
          <cell r="A5496">
            <v>32953</v>
          </cell>
          <cell r="B5496" t="str">
            <v>Endbügel links Albula m. Winkelplatte</v>
          </cell>
          <cell r="C5496" t="str">
            <v>Elément gauche Albula a. pla. équerre</v>
          </cell>
          <cell r="D5496">
            <v>196</v>
          </cell>
          <cell r="E5496" t="str">
            <v>P7</v>
          </cell>
          <cell r="F5496">
            <v>810</v>
          </cell>
          <cell r="G5496" t="str">
            <v>Stk</v>
          </cell>
          <cell r="H5496">
            <v>211.9</v>
          </cell>
        </row>
        <row r="5497">
          <cell r="A5497">
            <v>32990</v>
          </cell>
          <cell r="B5497" t="str">
            <v>Rollenkasten ohne Rollen</v>
          </cell>
          <cell r="C5497" t="str">
            <v>Cassette sans poulie</v>
          </cell>
          <cell r="D5497">
            <v>799</v>
          </cell>
          <cell r="E5497" t="str">
            <v>P4</v>
          </cell>
          <cell r="F5497">
            <v>491</v>
          </cell>
          <cell r="G5497" t="str">
            <v>Stk</v>
          </cell>
          <cell r="H5497">
            <v>863.7</v>
          </cell>
        </row>
        <row r="5498">
          <cell r="A5498">
            <v>32993</v>
          </cell>
          <cell r="B5498" t="str">
            <v>Stützrad für Rohr 1 1/2 Zoll kompl.</v>
          </cell>
          <cell r="C5498" t="str">
            <v>Roue d'appui pour tube 1 1/2 pouce comp.</v>
          </cell>
          <cell r="D5498">
            <v>183</v>
          </cell>
          <cell r="E5498" t="str">
            <v>P7</v>
          </cell>
          <cell r="F5498">
            <v>820</v>
          </cell>
          <cell r="G5498" t="str">
            <v>Stk</v>
          </cell>
          <cell r="H5498">
            <v>197.8</v>
          </cell>
        </row>
        <row r="5499">
          <cell r="A5499">
            <v>329931</v>
          </cell>
          <cell r="B5499" t="str">
            <v>Stützrad Ø 250mm zu 32993</v>
          </cell>
          <cell r="C5499" t="str">
            <v>Roue d'appui d 250mm pour 32993</v>
          </cell>
          <cell r="D5499">
            <v>38.9</v>
          </cell>
          <cell r="E5499" t="str">
            <v>P7</v>
          </cell>
          <cell r="F5499">
            <v>820</v>
          </cell>
          <cell r="G5499" t="str">
            <v>Stk</v>
          </cell>
          <cell r="H5499">
            <v>42.05</v>
          </cell>
        </row>
        <row r="5500">
          <cell r="A5500">
            <v>32995</v>
          </cell>
          <cell r="B5500" t="str">
            <v>Mittelteilgehäuse DM 20 cm auf GM</v>
          </cell>
          <cell r="C5500" t="str">
            <v>Corps pour chariot DM cable sur natte</v>
          </cell>
          <cell r="D5500">
            <v>580</v>
          </cell>
          <cell r="E5500" t="str">
            <v>P3</v>
          </cell>
          <cell r="F5500">
            <v>413</v>
          </cell>
          <cell r="G5500" t="str">
            <v>Stk</v>
          </cell>
          <cell r="H5500">
            <v>627</v>
          </cell>
        </row>
        <row r="5501">
          <cell r="A5501">
            <v>32996</v>
          </cell>
          <cell r="B5501" t="str">
            <v>Mittelteilplatte DM Seilzug auf GM</v>
          </cell>
          <cell r="C5501" t="str">
            <v>Luge DM cable sur natte</v>
          </cell>
          <cell r="D5501">
            <v>445</v>
          </cell>
          <cell r="E5501" t="str">
            <v>P3</v>
          </cell>
          <cell r="F5501">
            <v>413</v>
          </cell>
          <cell r="G5501" t="str">
            <v>Stk</v>
          </cell>
          <cell r="H5501">
            <v>481.05</v>
          </cell>
        </row>
        <row r="5502">
          <cell r="A5502">
            <v>32997</v>
          </cell>
          <cell r="B5502" t="str">
            <v>Seitenflügel DM 20 auf Gummimatte</v>
          </cell>
          <cell r="C5502" t="str">
            <v>Ailette DM 20 sur natte</v>
          </cell>
          <cell r="D5502">
            <v>244</v>
          </cell>
          <cell r="E5502" t="str">
            <v>P3</v>
          </cell>
          <cell r="F5502">
            <v>413</v>
          </cell>
          <cell r="G5502" t="str">
            <v>Stk</v>
          </cell>
          <cell r="H5502">
            <v>263.75</v>
          </cell>
        </row>
        <row r="5503">
          <cell r="A5503">
            <v>33002</v>
          </cell>
          <cell r="B5503" t="str">
            <v>Klappe DM 20 auf Gummimatte 400-440 cm</v>
          </cell>
          <cell r="C5503" t="str">
            <v>Volet DM 20 sur natte 400-440 cm</v>
          </cell>
          <cell r="D5503">
            <v>397</v>
          </cell>
          <cell r="E5503" t="str">
            <v>P3</v>
          </cell>
          <cell r="F5503">
            <v>413</v>
          </cell>
          <cell r="G5503" t="str">
            <v>Stk</v>
          </cell>
          <cell r="H5503">
            <v>429.15</v>
          </cell>
        </row>
        <row r="5504">
          <cell r="A5504">
            <v>33003</v>
          </cell>
          <cell r="B5504" t="str">
            <v>Klappe DM 20 auf Gummimatte 360-400 cm</v>
          </cell>
          <cell r="C5504" t="str">
            <v>Volet DM 20 sur natte 360-400 cm</v>
          </cell>
          <cell r="D5504">
            <v>424</v>
          </cell>
          <cell r="E5504" t="str">
            <v>P3</v>
          </cell>
          <cell r="F5504">
            <v>413</v>
          </cell>
          <cell r="G5504" t="str">
            <v>Stk</v>
          </cell>
          <cell r="H5504">
            <v>458.35</v>
          </cell>
        </row>
        <row r="5505">
          <cell r="A5505">
            <v>33004</v>
          </cell>
          <cell r="B5505" t="str">
            <v>Klappe DM 20 auf Gummimatte 320-360 cm</v>
          </cell>
          <cell r="C5505" t="str">
            <v>Volet DM 20 sur natte 320-360 cm</v>
          </cell>
          <cell r="D5505">
            <v>412</v>
          </cell>
          <cell r="E5505" t="str">
            <v>P3</v>
          </cell>
          <cell r="F5505">
            <v>413</v>
          </cell>
          <cell r="G5505" t="str">
            <v>Stk</v>
          </cell>
          <cell r="H5505">
            <v>445.35</v>
          </cell>
        </row>
        <row r="5506">
          <cell r="A5506">
            <v>330041140</v>
          </cell>
          <cell r="B5506" t="str">
            <v>Lochbleche vierkant 10x10.1000x2000x1 mm</v>
          </cell>
          <cell r="C5506" t="str">
            <v>Tôle 1000x2000x1 mm</v>
          </cell>
          <cell r="D5506">
            <v>116</v>
          </cell>
          <cell r="E5506" t="str">
            <v>P3</v>
          </cell>
          <cell r="F5506">
            <v>413</v>
          </cell>
          <cell r="G5506" t="str">
            <v>Stk</v>
          </cell>
          <cell r="H5506">
            <v>125.4</v>
          </cell>
        </row>
        <row r="5507">
          <cell r="A5507">
            <v>33005</v>
          </cell>
          <cell r="B5507" t="str">
            <v>Klappe DM 20 auf Gummimatte 280-320 cm</v>
          </cell>
          <cell r="C5507" t="str">
            <v>Volet DM 20 sur natte 280-320 cm</v>
          </cell>
          <cell r="D5507">
            <v>396</v>
          </cell>
          <cell r="E5507" t="str">
            <v>P3</v>
          </cell>
          <cell r="F5507">
            <v>413</v>
          </cell>
          <cell r="G5507" t="str">
            <v>Stk</v>
          </cell>
          <cell r="H5507">
            <v>428.1</v>
          </cell>
        </row>
        <row r="5508">
          <cell r="A5508">
            <v>33006</v>
          </cell>
          <cell r="B5508" t="str">
            <v>Klappe DM 20 auf Gummimatte 240-280 cm</v>
          </cell>
          <cell r="C5508" t="str">
            <v>Volet DM 20 sur natte 240-280 cm</v>
          </cell>
          <cell r="D5508">
            <v>384</v>
          </cell>
          <cell r="E5508" t="str">
            <v>P3</v>
          </cell>
          <cell r="F5508">
            <v>413</v>
          </cell>
          <cell r="G5508" t="str">
            <v>Stk</v>
          </cell>
          <cell r="H5508">
            <v>415.1</v>
          </cell>
        </row>
        <row r="5509">
          <cell r="A5509">
            <v>33007</v>
          </cell>
          <cell r="B5509" t="str">
            <v>Klappe DM 20 auf Gummimatte 200-240 cm</v>
          </cell>
          <cell r="C5509" t="str">
            <v>Volet DM 20 sur natte 200-240 cm</v>
          </cell>
          <cell r="D5509">
            <v>377</v>
          </cell>
          <cell r="E5509" t="str">
            <v>P3</v>
          </cell>
          <cell r="F5509">
            <v>413</v>
          </cell>
          <cell r="G5509" t="str">
            <v>Stk</v>
          </cell>
          <cell r="H5509">
            <v>407.55</v>
          </cell>
        </row>
        <row r="5510">
          <cell r="A5510">
            <v>33016</v>
          </cell>
          <cell r="B5510" t="str">
            <v>Scharnier an Liegeboxen 11/2 Zoll kompl.</v>
          </cell>
          <cell r="C5510" t="str">
            <v>Charnière aux logettes 11/2 pouce compl</v>
          </cell>
          <cell r="D5510">
            <v>264</v>
          </cell>
          <cell r="E5510" t="str">
            <v>P7</v>
          </cell>
          <cell r="F5510">
            <v>820</v>
          </cell>
          <cell r="G5510" t="str">
            <v>Stk</v>
          </cell>
          <cell r="H5510">
            <v>285.39999999999998</v>
          </cell>
        </row>
        <row r="5511">
          <cell r="A5511">
            <v>33017</v>
          </cell>
          <cell r="B5511" t="str">
            <v>Scharnier an Liegeboxen 2 Zoll kompl.</v>
          </cell>
          <cell r="C5511" t="str">
            <v>Charnière aux logettes 2 pouce compl</v>
          </cell>
          <cell r="D5511">
            <v>269</v>
          </cell>
          <cell r="E5511" t="str">
            <v>P7</v>
          </cell>
          <cell r="F5511">
            <v>820</v>
          </cell>
          <cell r="G5511" t="str">
            <v>Stk</v>
          </cell>
          <cell r="H5511">
            <v>290.8</v>
          </cell>
        </row>
        <row r="5512">
          <cell r="A5512">
            <v>33018</v>
          </cell>
          <cell r="B5512" t="str">
            <v>Trennrahmen Sarine 2000 zu Grüter Krippe</v>
          </cell>
          <cell r="C5512" t="str">
            <v>Sépar. intermed. Sarine2000 p.crèche Gru</v>
          </cell>
          <cell r="D5512">
            <v>143</v>
          </cell>
          <cell r="E5512" t="str">
            <v>P7</v>
          </cell>
          <cell r="F5512">
            <v>810</v>
          </cell>
          <cell r="G5512" t="str">
            <v>Stk</v>
          </cell>
          <cell r="H5512">
            <v>154.6</v>
          </cell>
        </row>
        <row r="5513">
          <cell r="A5513">
            <v>33022</v>
          </cell>
          <cell r="B5513" t="str">
            <v>Zentralplatte mit Sicherungsbügel</v>
          </cell>
          <cell r="C5513" t="str">
            <v>Plaque</v>
          </cell>
          <cell r="D5513">
            <v>50.1</v>
          </cell>
          <cell r="E5513" t="str">
            <v>P7</v>
          </cell>
          <cell r="F5513">
            <v>810</v>
          </cell>
          <cell r="G5513" t="str">
            <v>Stk</v>
          </cell>
          <cell r="H5513">
            <v>54.15</v>
          </cell>
        </row>
        <row r="5514">
          <cell r="A5514">
            <v>33027</v>
          </cell>
          <cell r="B5514" t="str">
            <v>Trennrahmen o Anbindebr.zu Grüter Krippe</v>
          </cell>
          <cell r="C5514" t="str">
            <v>Sépar.intermed.Sarine2000 p.crèche Grute</v>
          </cell>
          <cell r="D5514">
            <v>376</v>
          </cell>
          <cell r="E5514" t="str">
            <v>P7</v>
          </cell>
          <cell r="F5514">
            <v>810</v>
          </cell>
          <cell r="G5514" t="str">
            <v>Stk</v>
          </cell>
          <cell r="H5514">
            <v>406.45</v>
          </cell>
        </row>
        <row r="5515">
          <cell r="A5515">
            <v>33034</v>
          </cell>
          <cell r="B5515" t="str">
            <v>Verbindungsbock U-50</v>
          </cell>
          <cell r="C5515" t="str">
            <v>Raccord U-50</v>
          </cell>
          <cell r="D5515">
            <v>285</v>
          </cell>
          <cell r="E5515" t="str">
            <v>P3</v>
          </cell>
          <cell r="F5515">
            <v>413</v>
          </cell>
          <cell r="G5515" t="str">
            <v>Stk</v>
          </cell>
          <cell r="H5515">
            <v>308.10000000000002</v>
          </cell>
        </row>
        <row r="5516">
          <cell r="A5516">
            <v>33035</v>
          </cell>
          <cell r="B5516" t="str">
            <v>Verbindungsbock UNP 120</v>
          </cell>
          <cell r="C5516" t="str">
            <v>Raccord UNP 120</v>
          </cell>
          <cell r="D5516">
            <v>233</v>
          </cell>
          <cell r="E5516" t="str">
            <v>P3</v>
          </cell>
          <cell r="F5516">
            <v>413</v>
          </cell>
          <cell r="G5516" t="str">
            <v>Stk</v>
          </cell>
          <cell r="H5516">
            <v>251.85</v>
          </cell>
        </row>
        <row r="5517">
          <cell r="A5517">
            <v>33036</v>
          </cell>
          <cell r="B5517" t="str">
            <v>Abschr.-Verschlussteil zu FSG Safety GV</v>
          </cell>
          <cell r="C5517" t="str">
            <v>Sep. piece de fermet. cornadis Safety</v>
          </cell>
          <cell r="D5517">
            <v>317</v>
          </cell>
          <cell r="E5517" t="str">
            <v>P7</v>
          </cell>
          <cell r="F5517">
            <v>820</v>
          </cell>
          <cell r="G5517" t="str">
            <v>Stk</v>
          </cell>
          <cell r="H5517">
            <v>342.7</v>
          </cell>
        </row>
        <row r="5518">
          <cell r="A5518">
            <v>33044</v>
          </cell>
          <cell r="B5518" t="str">
            <v>Klappe DM auf Gummimatte 400-440 cm</v>
          </cell>
          <cell r="C5518" t="str">
            <v>Volet DM sur natte 400-440 cm</v>
          </cell>
          <cell r="D5518">
            <v>468</v>
          </cell>
          <cell r="E5518" t="str">
            <v>P3</v>
          </cell>
          <cell r="F5518">
            <v>413</v>
          </cell>
          <cell r="G5518" t="str">
            <v>Stk</v>
          </cell>
          <cell r="H5518">
            <v>505.9</v>
          </cell>
        </row>
        <row r="5519">
          <cell r="A5519">
            <v>33060</v>
          </cell>
          <cell r="B5519" t="str">
            <v>Klappenlager zu DM 28</v>
          </cell>
          <cell r="C5519" t="str">
            <v>Douille pour volet DM 28</v>
          </cell>
          <cell r="D5519">
            <v>75</v>
          </cell>
          <cell r="E5519" t="str">
            <v>P3</v>
          </cell>
          <cell r="F5519">
            <v>413</v>
          </cell>
          <cell r="G5519" t="str">
            <v>Stk</v>
          </cell>
          <cell r="H5519">
            <v>81.099999999999994</v>
          </cell>
        </row>
        <row r="5520">
          <cell r="A5520">
            <v>33073</v>
          </cell>
          <cell r="B5520" t="str">
            <v>Mittelteilgehäuse DM 28 cm auf GM</v>
          </cell>
          <cell r="C5520" t="str">
            <v>Corps p. chariot DM 28 cm sur Natte</v>
          </cell>
          <cell r="D5520">
            <v>676</v>
          </cell>
          <cell r="E5520" t="str">
            <v>P3</v>
          </cell>
          <cell r="F5520">
            <v>413</v>
          </cell>
          <cell r="G5520" t="str">
            <v>Stk</v>
          </cell>
          <cell r="H5520">
            <v>730.75</v>
          </cell>
        </row>
        <row r="5521">
          <cell r="A5521">
            <v>33080</v>
          </cell>
          <cell r="B5521" t="str">
            <v>Klappe DM 24 und 28 für Kanal 200-240cm</v>
          </cell>
          <cell r="C5521" t="str">
            <v>Volet DM 24 et 28 pour canal 200-240cm</v>
          </cell>
          <cell r="D5521">
            <v>570</v>
          </cell>
          <cell r="E5521" t="str">
            <v>P3</v>
          </cell>
          <cell r="F5521">
            <v>413</v>
          </cell>
          <cell r="G5521" t="str">
            <v>Stk</v>
          </cell>
          <cell r="H5521">
            <v>616.15</v>
          </cell>
        </row>
        <row r="5522">
          <cell r="A5522">
            <v>33081</v>
          </cell>
          <cell r="B5522" t="str">
            <v>Klappe DM 28 auf Gummimatte 240-280cm</v>
          </cell>
          <cell r="C5522" t="str">
            <v>Volet DM 28 sur natte 240-2840cm</v>
          </cell>
          <cell r="D5522">
            <v>593</v>
          </cell>
          <cell r="E5522" t="str">
            <v>P3</v>
          </cell>
          <cell r="F5522">
            <v>413</v>
          </cell>
          <cell r="G5522" t="str">
            <v>Stk</v>
          </cell>
          <cell r="H5522">
            <v>641.04999999999995</v>
          </cell>
        </row>
        <row r="5523">
          <cell r="A5523">
            <v>33082</v>
          </cell>
          <cell r="B5523" t="str">
            <v>Klappe DM 28 auf Gummimatte 280-320cm</v>
          </cell>
          <cell r="C5523" t="str">
            <v>Volet DM 28 sur natte 280-320cm</v>
          </cell>
          <cell r="D5523">
            <v>609</v>
          </cell>
          <cell r="E5523" t="str">
            <v>P3</v>
          </cell>
          <cell r="F5523">
            <v>413</v>
          </cell>
          <cell r="G5523" t="str">
            <v>Stk</v>
          </cell>
          <cell r="H5523">
            <v>658.35</v>
          </cell>
        </row>
        <row r="5524">
          <cell r="A5524">
            <v>33083</v>
          </cell>
          <cell r="B5524" t="str">
            <v>Klappe DM 28 auf Gummimatte 320-360cm</v>
          </cell>
          <cell r="C5524" t="str">
            <v>Volet DM 28 sur natte 320-360cm</v>
          </cell>
          <cell r="D5524">
            <v>650</v>
          </cell>
          <cell r="E5524" t="str">
            <v>P3</v>
          </cell>
          <cell r="F5524">
            <v>413</v>
          </cell>
          <cell r="G5524" t="str">
            <v>Stk</v>
          </cell>
          <cell r="H5524">
            <v>702.65</v>
          </cell>
        </row>
        <row r="5525">
          <cell r="A5525">
            <v>33084</v>
          </cell>
          <cell r="B5525" t="str">
            <v>Klappe DM 28 auf Gummimatte 360-400cm</v>
          </cell>
          <cell r="C5525" t="str">
            <v>Volet DM 28 sur natte 360-400cm</v>
          </cell>
          <cell r="D5525">
            <v>714</v>
          </cell>
          <cell r="E5525" t="str">
            <v>P3</v>
          </cell>
          <cell r="F5525">
            <v>413</v>
          </cell>
          <cell r="G5525" t="str">
            <v>Stk</v>
          </cell>
          <cell r="H5525">
            <v>771.85</v>
          </cell>
        </row>
        <row r="5526">
          <cell r="A5526">
            <v>33085</v>
          </cell>
          <cell r="B5526" t="str">
            <v>Klappe DM 28 auf Gummimatte 400-440cm</v>
          </cell>
          <cell r="C5526" t="str">
            <v>Volet DM 28 sur natte 400-440cm</v>
          </cell>
          <cell r="D5526">
            <v>728</v>
          </cell>
          <cell r="E5526" t="str">
            <v>P3</v>
          </cell>
          <cell r="F5526">
            <v>413</v>
          </cell>
          <cell r="G5526" t="str">
            <v>Stk</v>
          </cell>
          <cell r="H5526">
            <v>786.95</v>
          </cell>
        </row>
        <row r="5527">
          <cell r="A5527">
            <v>33091</v>
          </cell>
          <cell r="B5527" t="str">
            <v>Betonschablone CH 700 Kompl.</v>
          </cell>
          <cell r="C5527" t="str">
            <v>Gabarit pour béton CH 700 compl.</v>
          </cell>
          <cell r="D5527">
            <v>379</v>
          </cell>
          <cell r="E5527" t="str">
            <v>P3</v>
          </cell>
          <cell r="F5527">
            <v>413</v>
          </cell>
          <cell r="G5527" t="str">
            <v>Stk</v>
          </cell>
          <cell r="H5527">
            <v>409.7</v>
          </cell>
        </row>
        <row r="5528">
          <cell r="A5528">
            <v>330911</v>
          </cell>
          <cell r="B5528" t="str">
            <v>Montageset Betonschablone CS500/700</v>
          </cell>
          <cell r="C5528" t="str">
            <v>Set de montage gabarit p.béton C 500/700</v>
          </cell>
          <cell r="D5528">
            <v>303</v>
          </cell>
          <cell r="E5528" t="str">
            <v>P3</v>
          </cell>
          <cell r="F5528">
            <v>413</v>
          </cell>
          <cell r="G5528" t="str">
            <v>Stk</v>
          </cell>
          <cell r="H5528">
            <v>327.55</v>
          </cell>
        </row>
        <row r="5529">
          <cell r="A5529">
            <v>331112</v>
          </cell>
          <cell r="B5529" t="str">
            <v>Schiebemuffe</v>
          </cell>
          <cell r="C5529" t="str">
            <v>Machon coulisant</v>
          </cell>
          <cell r="D5529">
            <v>27.8</v>
          </cell>
          <cell r="E5529" t="str">
            <v>P7</v>
          </cell>
          <cell r="F5529">
            <v>810</v>
          </cell>
          <cell r="G5529" t="str">
            <v>Stk</v>
          </cell>
          <cell r="H5529">
            <v>30.05</v>
          </cell>
        </row>
        <row r="5530">
          <cell r="A5530">
            <v>33118</v>
          </cell>
          <cell r="B5530" t="str">
            <v>Seitenflügel rechts DM 28</v>
          </cell>
          <cell r="C5530" t="str">
            <v>Ailette droit DM 28</v>
          </cell>
          <cell r="D5530">
            <v>579</v>
          </cell>
          <cell r="E5530" t="str">
            <v>P3</v>
          </cell>
          <cell r="F5530">
            <v>413</v>
          </cell>
          <cell r="G5530" t="str">
            <v>Stk</v>
          </cell>
          <cell r="H5530">
            <v>625.9</v>
          </cell>
        </row>
        <row r="5531">
          <cell r="A5531">
            <v>331181</v>
          </cell>
          <cell r="B5531" t="str">
            <v>Seitenflügel rechts DM 2000 schwarz</v>
          </cell>
          <cell r="C5531" t="str">
            <v>Ailette droit DM 2000 noir</v>
          </cell>
          <cell r="D5531">
            <v>516</v>
          </cell>
          <cell r="E5531" t="str">
            <v>P3</v>
          </cell>
          <cell r="F5531">
            <v>413</v>
          </cell>
          <cell r="G5531" t="str">
            <v>Stk</v>
          </cell>
          <cell r="H5531">
            <v>557.79999999999995</v>
          </cell>
        </row>
        <row r="5532">
          <cell r="A5532">
            <v>33119</v>
          </cell>
          <cell r="B5532" t="str">
            <v>Seitenflügel links DM 28</v>
          </cell>
          <cell r="C5532" t="str">
            <v>Ailette gauche DM 28</v>
          </cell>
          <cell r="D5532">
            <v>579</v>
          </cell>
          <cell r="E5532" t="str">
            <v>P3</v>
          </cell>
          <cell r="F5532">
            <v>413</v>
          </cell>
          <cell r="G5532" t="str">
            <v>Stk</v>
          </cell>
          <cell r="H5532">
            <v>625.9</v>
          </cell>
        </row>
        <row r="5533">
          <cell r="A5533">
            <v>331191</v>
          </cell>
          <cell r="B5533" t="str">
            <v>Seitenflügel links DM 2000 schwarz</v>
          </cell>
          <cell r="C5533" t="str">
            <v>Ailette gauche DM 2000 noir</v>
          </cell>
          <cell r="D5533">
            <v>516</v>
          </cell>
          <cell r="E5533" t="str">
            <v>P3</v>
          </cell>
          <cell r="F5533">
            <v>413</v>
          </cell>
          <cell r="G5533" t="str">
            <v>Stk</v>
          </cell>
          <cell r="H5533">
            <v>557.79999999999995</v>
          </cell>
        </row>
        <row r="5534">
          <cell r="A5534">
            <v>3312</v>
          </cell>
          <cell r="B5534" t="str">
            <v>T-Schelle 1 1/2 Zoll 2 Loch</v>
          </cell>
          <cell r="C5534" t="str">
            <v>Raccord à T 2 boulon 1 1/2 pouce</v>
          </cell>
          <cell r="D5534">
            <v>14.25</v>
          </cell>
          <cell r="E5534" t="str">
            <v>P7</v>
          </cell>
          <cell r="F5534">
            <v>860</v>
          </cell>
          <cell r="G5534" t="str">
            <v>Stk</v>
          </cell>
          <cell r="H5534">
            <v>15.4</v>
          </cell>
        </row>
        <row r="5535">
          <cell r="A5535">
            <v>33120</v>
          </cell>
          <cell r="B5535" t="str">
            <v>Führungsporfil CNS zu Schiebetüre</v>
          </cell>
          <cell r="C5535" t="str">
            <v>Guidage du bas inox pour porte coulissan</v>
          </cell>
          <cell r="D5535">
            <v>176</v>
          </cell>
          <cell r="E5535" t="str">
            <v>P7</v>
          </cell>
          <cell r="F5535">
            <v>870</v>
          </cell>
          <cell r="G5535" t="str">
            <v>Stk</v>
          </cell>
          <cell r="H5535">
            <v>190.25</v>
          </cell>
        </row>
        <row r="5536">
          <cell r="A5536">
            <v>33189</v>
          </cell>
          <cell r="B5536" t="str">
            <v>Laufhofabschr./Baust./3m/Steckn., vol.</v>
          </cell>
          <cell r="C5536" t="str">
            <v>Séparation l=300 cm /petite bête</v>
          </cell>
          <cell r="D5536">
            <v>439</v>
          </cell>
          <cell r="E5536" t="str">
            <v>P7</v>
          </cell>
          <cell r="F5536">
            <v>820</v>
          </cell>
          <cell r="G5536" t="str">
            <v>Stk</v>
          </cell>
          <cell r="H5536">
            <v>474.55</v>
          </cell>
        </row>
        <row r="5537">
          <cell r="A5537">
            <v>33190</v>
          </cell>
          <cell r="B5537" t="str">
            <v>Sonderfenster Mealon-N IV-Glas</v>
          </cell>
          <cell r="C5537" t="str">
            <v>Fenêtre spéciale Mealon-N verre isolée</v>
          </cell>
          <cell r="D5537">
            <v>210</v>
          </cell>
          <cell r="E5537" t="str">
            <v>P7</v>
          </cell>
          <cell r="F5537">
            <v>870</v>
          </cell>
          <cell r="G5537" t="str">
            <v>Stk</v>
          </cell>
          <cell r="H5537">
            <v>227</v>
          </cell>
        </row>
        <row r="5538">
          <cell r="A5538">
            <v>33191</v>
          </cell>
          <cell r="B5538" t="str">
            <v>Sonderfenster Mealon-N IV-Glas</v>
          </cell>
          <cell r="C5538" t="str">
            <v>Fenêtre spéciale Mealon-N verre isolée</v>
          </cell>
          <cell r="D5538">
            <v>236</v>
          </cell>
          <cell r="E5538" t="str">
            <v>P7</v>
          </cell>
          <cell r="F5538">
            <v>870</v>
          </cell>
          <cell r="G5538" t="str">
            <v>Stk</v>
          </cell>
          <cell r="H5538">
            <v>255.1</v>
          </cell>
        </row>
        <row r="5539">
          <cell r="A5539">
            <v>33192</v>
          </cell>
          <cell r="B5539" t="str">
            <v>Sonderfenster Mealon-N IV-Glas</v>
          </cell>
          <cell r="C5539" t="str">
            <v>Fenêtre spéciale Mealon-N verre isolée</v>
          </cell>
          <cell r="D5539">
            <v>249</v>
          </cell>
          <cell r="E5539" t="str">
            <v>P7</v>
          </cell>
          <cell r="F5539">
            <v>870</v>
          </cell>
          <cell r="G5539" t="str">
            <v>Stk</v>
          </cell>
          <cell r="H5539">
            <v>269.14999999999998</v>
          </cell>
        </row>
        <row r="5540">
          <cell r="A5540">
            <v>33193</v>
          </cell>
          <cell r="B5540" t="str">
            <v>Sonderfenster Mealon-N IV-Glas</v>
          </cell>
          <cell r="C5540" t="str">
            <v>Fenêtre spéciale Mealon-N verre isolée</v>
          </cell>
          <cell r="D5540">
            <v>262</v>
          </cell>
          <cell r="E5540" t="str">
            <v>P7</v>
          </cell>
          <cell r="F5540">
            <v>870</v>
          </cell>
          <cell r="G5540" t="str">
            <v>Stk</v>
          </cell>
          <cell r="H5540">
            <v>283.2</v>
          </cell>
        </row>
        <row r="5541">
          <cell r="A5541">
            <v>33194</v>
          </cell>
          <cell r="B5541" t="str">
            <v>Sonderfenster Mealon-N IV-Glas</v>
          </cell>
          <cell r="C5541" t="str">
            <v>Fenêtre spéciale Mealon-N verre isolée</v>
          </cell>
          <cell r="D5541">
            <v>265</v>
          </cell>
          <cell r="E5541" t="str">
            <v>P7</v>
          </cell>
          <cell r="F5541">
            <v>870</v>
          </cell>
          <cell r="G5541" t="str">
            <v>Stk</v>
          </cell>
          <cell r="H5541">
            <v>286.45</v>
          </cell>
        </row>
        <row r="5542">
          <cell r="A5542">
            <v>33195</v>
          </cell>
          <cell r="B5542" t="str">
            <v>Sonderfenster Mealon-N IV-Glas</v>
          </cell>
          <cell r="C5542" t="str">
            <v>Fenêtre spéciale Mealon-N verre isolée</v>
          </cell>
          <cell r="D5542">
            <v>276</v>
          </cell>
          <cell r="E5542" t="str">
            <v>P7</v>
          </cell>
          <cell r="F5542">
            <v>870</v>
          </cell>
          <cell r="G5542" t="str">
            <v>Stk</v>
          </cell>
          <cell r="H5542">
            <v>298.35000000000002</v>
          </cell>
        </row>
        <row r="5543">
          <cell r="A5543">
            <v>33196</v>
          </cell>
          <cell r="B5543" t="str">
            <v>Sonderfenster Mealon-N IV-Glas</v>
          </cell>
          <cell r="C5543" t="str">
            <v>Fenêtre spéciale Mealon-N verre isolée</v>
          </cell>
          <cell r="D5543">
            <v>295</v>
          </cell>
          <cell r="E5543" t="str">
            <v>P7</v>
          </cell>
          <cell r="F5543">
            <v>870</v>
          </cell>
          <cell r="G5543" t="str">
            <v>Stk</v>
          </cell>
          <cell r="H5543">
            <v>318.89999999999998</v>
          </cell>
        </row>
        <row r="5544">
          <cell r="A5544">
            <v>33197</v>
          </cell>
          <cell r="B5544" t="str">
            <v>Sonderfenster Mealon-N IV-Glas</v>
          </cell>
          <cell r="C5544" t="str">
            <v>Fenêtre spéciale Mealon-N verre isolée</v>
          </cell>
          <cell r="D5544">
            <v>312</v>
          </cell>
          <cell r="E5544" t="str">
            <v>P7</v>
          </cell>
          <cell r="F5544">
            <v>870</v>
          </cell>
          <cell r="G5544" t="str">
            <v>Stk</v>
          </cell>
          <cell r="H5544">
            <v>337.25</v>
          </cell>
        </row>
        <row r="5545">
          <cell r="A5545">
            <v>33198</v>
          </cell>
          <cell r="B5545" t="str">
            <v>Sonderfenster Mealon-N IV-Glas</v>
          </cell>
          <cell r="C5545" t="str">
            <v>Fenêtre spéciale Mealon-N verre isolée</v>
          </cell>
          <cell r="D5545">
            <v>373</v>
          </cell>
          <cell r="E5545" t="str">
            <v>P7</v>
          </cell>
          <cell r="F5545">
            <v>870</v>
          </cell>
          <cell r="G5545" t="str">
            <v>Stk</v>
          </cell>
          <cell r="H5545">
            <v>403.2</v>
          </cell>
        </row>
        <row r="5546">
          <cell r="A5546">
            <v>33199</v>
          </cell>
          <cell r="B5546" t="str">
            <v>Sonderfenster Mealon-N IV-Glas</v>
          </cell>
          <cell r="C5546" t="str">
            <v>Fenêtre spéciale Mealon-N verre isolée</v>
          </cell>
          <cell r="D5546">
            <v>429</v>
          </cell>
          <cell r="E5546" t="str">
            <v>P7</v>
          </cell>
          <cell r="F5546">
            <v>870</v>
          </cell>
          <cell r="G5546" t="str">
            <v>Stk</v>
          </cell>
          <cell r="H5546">
            <v>463.75</v>
          </cell>
        </row>
        <row r="5547">
          <cell r="A5547">
            <v>33200</v>
          </cell>
          <cell r="B5547" t="str">
            <v>Sonderfenster Mealon-N EV-Glas</v>
          </cell>
          <cell r="C5547" t="str">
            <v>Fenêtre spéciale Mealon-N verre simple</v>
          </cell>
          <cell r="D5547">
            <v>182</v>
          </cell>
          <cell r="E5547" t="str">
            <v>P7</v>
          </cell>
          <cell r="F5547">
            <v>870</v>
          </cell>
          <cell r="G5547" t="str">
            <v>Stk</v>
          </cell>
          <cell r="H5547">
            <v>196.75</v>
          </cell>
        </row>
        <row r="5548">
          <cell r="A5548">
            <v>33201</v>
          </cell>
          <cell r="B5548" t="str">
            <v>Sonderfenster Mealon-N EV-Glas</v>
          </cell>
          <cell r="C5548" t="str">
            <v>Fenêtre spéciale Mealon-N verre simple</v>
          </cell>
          <cell r="D5548">
            <v>202</v>
          </cell>
          <cell r="E5548" t="str">
            <v>P7</v>
          </cell>
          <cell r="F5548">
            <v>870</v>
          </cell>
          <cell r="G5548" t="str">
            <v>Stk</v>
          </cell>
          <cell r="H5548">
            <v>218.35</v>
          </cell>
        </row>
        <row r="5549">
          <cell r="A5549">
            <v>33202</v>
          </cell>
          <cell r="B5549" t="str">
            <v>Sonderfenster Mealon-N EV-Glas</v>
          </cell>
          <cell r="C5549" t="str">
            <v>Fenêtre spéciale Mealon-N verre simple</v>
          </cell>
          <cell r="D5549">
            <v>213</v>
          </cell>
          <cell r="E5549" t="str">
            <v>P7</v>
          </cell>
          <cell r="F5549">
            <v>870</v>
          </cell>
          <cell r="G5549" t="str">
            <v>Stk</v>
          </cell>
          <cell r="H5549">
            <v>230.25</v>
          </cell>
        </row>
        <row r="5550">
          <cell r="A5550">
            <v>33203</v>
          </cell>
          <cell r="B5550" t="str">
            <v>Sonderfenster Mealon-N EV-Glas</v>
          </cell>
          <cell r="C5550" t="str">
            <v>Fenêtre spéciale Mealon-N verre simple</v>
          </cell>
          <cell r="D5550">
            <v>223</v>
          </cell>
          <cell r="E5550" t="str">
            <v>P7</v>
          </cell>
          <cell r="F5550">
            <v>870</v>
          </cell>
          <cell r="G5550" t="str">
            <v>Stk</v>
          </cell>
          <cell r="H5550">
            <v>241.05</v>
          </cell>
        </row>
        <row r="5551">
          <cell r="A5551">
            <v>33204</v>
          </cell>
          <cell r="B5551" t="str">
            <v>Sonderfenster Mealon-N EV-Glas</v>
          </cell>
          <cell r="C5551" t="str">
            <v>Fenêtre spéciale Mealon-N verre simple</v>
          </cell>
          <cell r="D5551">
            <v>223</v>
          </cell>
          <cell r="E5551" t="str">
            <v>P7</v>
          </cell>
          <cell r="F5551">
            <v>870</v>
          </cell>
          <cell r="G5551" t="str">
            <v>Stk</v>
          </cell>
          <cell r="H5551">
            <v>241.05</v>
          </cell>
        </row>
        <row r="5552">
          <cell r="A5552">
            <v>33205</v>
          </cell>
          <cell r="B5552" t="str">
            <v>Sonderfenster Mealon-N EV-Glas</v>
          </cell>
          <cell r="C5552" t="str">
            <v>Fenêtre spéciale Mealon-N verre simple</v>
          </cell>
          <cell r="D5552">
            <v>234</v>
          </cell>
          <cell r="E5552" t="str">
            <v>P7</v>
          </cell>
          <cell r="F5552">
            <v>870</v>
          </cell>
          <cell r="G5552" t="str">
            <v>Stk</v>
          </cell>
          <cell r="H5552">
            <v>252.95</v>
          </cell>
        </row>
        <row r="5553">
          <cell r="A5553">
            <v>33206</v>
          </cell>
          <cell r="B5553" t="str">
            <v>Sonderfenster Mealon-N EV-Glas</v>
          </cell>
          <cell r="C5553" t="str">
            <v>Fenêtre spéciale Mealon-N verre simple</v>
          </cell>
          <cell r="D5553">
            <v>244</v>
          </cell>
          <cell r="E5553" t="str">
            <v>P7</v>
          </cell>
          <cell r="F5553">
            <v>870</v>
          </cell>
          <cell r="G5553" t="str">
            <v>Stk</v>
          </cell>
          <cell r="H5553">
            <v>263.75</v>
          </cell>
        </row>
        <row r="5554">
          <cell r="A5554">
            <v>33207</v>
          </cell>
          <cell r="B5554" t="str">
            <v>Sonderfenster Mealon-N EV-Glas</v>
          </cell>
          <cell r="C5554" t="str">
            <v>Fenêtre spéciale Mealon-N verre simple</v>
          </cell>
          <cell r="D5554">
            <v>255</v>
          </cell>
          <cell r="E5554" t="str">
            <v>P7</v>
          </cell>
          <cell r="F5554">
            <v>870</v>
          </cell>
          <cell r="G5554" t="str">
            <v>Stk</v>
          </cell>
          <cell r="H5554">
            <v>275.64999999999998</v>
          </cell>
        </row>
        <row r="5555">
          <cell r="A5555">
            <v>33208</v>
          </cell>
          <cell r="B5555" t="str">
            <v>Sonderfenster Mealon-N EV-Glas</v>
          </cell>
          <cell r="C5555" t="str">
            <v>Fenêtre spéciale Mealon-N verre simple</v>
          </cell>
          <cell r="D5555">
            <v>283</v>
          </cell>
          <cell r="E5555" t="str">
            <v>P7</v>
          </cell>
          <cell r="F5555">
            <v>870</v>
          </cell>
          <cell r="G5555" t="str">
            <v>Stk</v>
          </cell>
          <cell r="H5555">
            <v>305.89999999999998</v>
          </cell>
        </row>
        <row r="5556">
          <cell r="A5556">
            <v>33209</v>
          </cell>
          <cell r="B5556" t="str">
            <v>Sonderfenster Mealon-N EV-Glas</v>
          </cell>
          <cell r="C5556" t="str">
            <v>Fenêtre spéciale Mealon-N verre simple</v>
          </cell>
          <cell r="D5556">
            <v>314</v>
          </cell>
          <cell r="E5556" t="str">
            <v>P7</v>
          </cell>
          <cell r="F5556">
            <v>870</v>
          </cell>
          <cell r="G5556" t="str">
            <v>Stk</v>
          </cell>
          <cell r="H5556">
            <v>339.45</v>
          </cell>
        </row>
        <row r="5557">
          <cell r="A5557">
            <v>33214</v>
          </cell>
          <cell r="B5557" t="str">
            <v>Seilführung und Rollenreiniger</v>
          </cell>
          <cell r="C5557" t="str">
            <v>Guide et carte de nettoyage pour cassett</v>
          </cell>
          <cell r="D5557">
            <v>112</v>
          </cell>
          <cell r="E5557" t="str">
            <v>P3</v>
          </cell>
          <cell r="F5557">
            <v>413</v>
          </cell>
          <cell r="G5557" t="str">
            <v>Stk</v>
          </cell>
          <cell r="H5557">
            <v>121.05</v>
          </cell>
        </row>
        <row r="5558">
          <cell r="A5558">
            <v>33215</v>
          </cell>
          <cell r="B5558" t="str">
            <v>Sonderfenster Mealon-N IV-Glas</v>
          </cell>
          <cell r="C5558" t="str">
            <v>Fenêtre spéciale Mealon-N verre isolé</v>
          </cell>
          <cell r="D5558">
            <v>144</v>
          </cell>
          <cell r="E5558" t="str">
            <v>P7</v>
          </cell>
          <cell r="F5558">
            <v>870</v>
          </cell>
          <cell r="G5558" t="str">
            <v>Stk</v>
          </cell>
          <cell r="H5558">
            <v>155.65</v>
          </cell>
        </row>
        <row r="5559">
          <cell r="A5559">
            <v>33216</v>
          </cell>
          <cell r="B5559" t="str">
            <v>Sonderfenster Mealon-N IV-Glas</v>
          </cell>
          <cell r="C5559" t="str">
            <v>Fenêtre spéciale Mealon-N verre isolé</v>
          </cell>
          <cell r="D5559">
            <v>170</v>
          </cell>
          <cell r="E5559" t="str">
            <v>P7</v>
          </cell>
          <cell r="F5559">
            <v>870</v>
          </cell>
          <cell r="G5559" t="str">
            <v>Stk</v>
          </cell>
          <cell r="H5559">
            <v>183.75</v>
          </cell>
        </row>
        <row r="5560">
          <cell r="A5560">
            <v>33217</v>
          </cell>
          <cell r="B5560" t="str">
            <v>Sonderfenster Mealon-N IV-Glas</v>
          </cell>
          <cell r="C5560" t="str">
            <v>Fenêtre spéciale Mealon-N verre isolé</v>
          </cell>
          <cell r="D5560">
            <v>183</v>
          </cell>
          <cell r="E5560" t="str">
            <v>P7</v>
          </cell>
          <cell r="F5560">
            <v>870</v>
          </cell>
          <cell r="G5560" t="str">
            <v>Stk</v>
          </cell>
          <cell r="H5560">
            <v>197.8</v>
          </cell>
        </row>
        <row r="5561">
          <cell r="A5561">
            <v>33218</v>
          </cell>
          <cell r="B5561" t="str">
            <v>Sonderfenster Mealon-N IV-Glas</v>
          </cell>
          <cell r="C5561" t="str">
            <v>Fenêtre spéciale Mealon-N verre isolé</v>
          </cell>
          <cell r="D5561">
            <v>196</v>
          </cell>
          <cell r="E5561" t="str">
            <v>P7</v>
          </cell>
          <cell r="F5561">
            <v>870</v>
          </cell>
          <cell r="G5561" t="str">
            <v>Stk</v>
          </cell>
          <cell r="H5561">
            <v>211.9</v>
          </cell>
        </row>
        <row r="5562">
          <cell r="A5562">
            <v>33219</v>
          </cell>
          <cell r="B5562" t="str">
            <v>Sonderfenster Mealon-N IV-Glas</v>
          </cell>
          <cell r="C5562" t="str">
            <v>Fenêtre spéciale Mealon-N verre isolé</v>
          </cell>
          <cell r="D5562">
            <v>199</v>
          </cell>
          <cell r="E5562" t="str">
            <v>P7</v>
          </cell>
          <cell r="F5562">
            <v>870</v>
          </cell>
          <cell r="G5562" t="str">
            <v>Stk</v>
          </cell>
          <cell r="H5562">
            <v>215.1</v>
          </cell>
        </row>
        <row r="5563">
          <cell r="A5563">
            <v>33220</v>
          </cell>
          <cell r="B5563" t="str">
            <v>Sonderfenster Mealon-N IV-Glas</v>
          </cell>
          <cell r="C5563" t="str">
            <v>Fenêtre spéciale Mealon-N verre isolé</v>
          </cell>
          <cell r="D5563">
            <v>210</v>
          </cell>
          <cell r="E5563" t="str">
            <v>P7</v>
          </cell>
          <cell r="F5563">
            <v>870</v>
          </cell>
          <cell r="G5563" t="str">
            <v>Stk</v>
          </cell>
          <cell r="H5563">
            <v>227</v>
          </cell>
        </row>
        <row r="5564">
          <cell r="A5564">
            <v>33221</v>
          </cell>
          <cell r="B5564" t="str">
            <v>Sonderfenster Mealon-N IV-Glas</v>
          </cell>
          <cell r="C5564" t="str">
            <v>Fenêtre spéciale Mealon-N verre isolé</v>
          </cell>
          <cell r="D5564">
            <v>229</v>
          </cell>
          <cell r="E5564" t="str">
            <v>P7</v>
          </cell>
          <cell r="F5564">
            <v>870</v>
          </cell>
          <cell r="G5564" t="str">
            <v>Stk</v>
          </cell>
          <cell r="H5564">
            <v>247.55</v>
          </cell>
        </row>
        <row r="5565">
          <cell r="A5565">
            <v>33222</v>
          </cell>
          <cell r="B5565" t="str">
            <v>Sonderfenster Mealon-N IV-Glas</v>
          </cell>
          <cell r="C5565" t="str">
            <v>Fenêtre spéciale Mealon-N verre isolé</v>
          </cell>
          <cell r="D5565">
            <v>246</v>
          </cell>
          <cell r="E5565" t="str">
            <v>P7</v>
          </cell>
          <cell r="F5565">
            <v>870</v>
          </cell>
          <cell r="G5565" t="str">
            <v>Stk</v>
          </cell>
          <cell r="H5565">
            <v>265.95</v>
          </cell>
        </row>
        <row r="5566">
          <cell r="A5566">
            <v>33223</v>
          </cell>
          <cell r="B5566" t="str">
            <v>Sonderfenster Mealon-N IV-Glas</v>
          </cell>
          <cell r="C5566" t="str">
            <v>Fenêtre spéciale Mealon-N verre isolé</v>
          </cell>
          <cell r="D5566">
            <v>307</v>
          </cell>
          <cell r="E5566" t="str">
            <v>P7</v>
          </cell>
          <cell r="F5566">
            <v>870</v>
          </cell>
          <cell r="G5566" t="str">
            <v>Stk</v>
          </cell>
          <cell r="H5566">
            <v>331.85</v>
          </cell>
        </row>
        <row r="5567">
          <cell r="A5567">
            <v>33224</v>
          </cell>
          <cell r="B5567" t="str">
            <v>Sonderfenster Mealon-N IV-Glas</v>
          </cell>
          <cell r="C5567" t="str">
            <v>Fenêtre spéciale Mealon-N verre isolé</v>
          </cell>
          <cell r="D5567">
            <v>363</v>
          </cell>
          <cell r="E5567" t="str">
            <v>P7</v>
          </cell>
          <cell r="F5567">
            <v>870</v>
          </cell>
          <cell r="G5567" t="str">
            <v>Stk</v>
          </cell>
          <cell r="H5567">
            <v>392.4</v>
          </cell>
        </row>
        <row r="5568">
          <cell r="A5568">
            <v>33225</v>
          </cell>
          <cell r="B5568" t="str">
            <v>Sonderfenster Mealon-N EV-Glas</v>
          </cell>
          <cell r="C5568" t="str">
            <v>Fenêtre spéciale Mealon-N verre simple</v>
          </cell>
          <cell r="D5568">
            <v>116</v>
          </cell>
          <cell r="E5568" t="str">
            <v>P7</v>
          </cell>
          <cell r="F5568">
            <v>870</v>
          </cell>
          <cell r="G5568" t="str">
            <v>Stk</v>
          </cell>
          <cell r="H5568">
            <v>125.4</v>
          </cell>
        </row>
        <row r="5569">
          <cell r="A5569">
            <v>33226</v>
          </cell>
          <cell r="B5569" t="str">
            <v>Sonderfenster Mealon-N EV-Glas</v>
          </cell>
          <cell r="C5569" t="str">
            <v>Fenêtre spéciale Mealon-N verre simple</v>
          </cell>
          <cell r="D5569">
            <v>136</v>
          </cell>
          <cell r="E5569" t="str">
            <v>P7</v>
          </cell>
          <cell r="F5569">
            <v>870</v>
          </cell>
          <cell r="G5569" t="str">
            <v>Stk</v>
          </cell>
          <cell r="H5569">
            <v>147</v>
          </cell>
        </row>
        <row r="5570">
          <cell r="A5570">
            <v>33227</v>
          </cell>
          <cell r="B5570" t="str">
            <v>Sonderfenster Mealon-N EV-Glas</v>
          </cell>
          <cell r="C5570" t="str">
            <v>Fenêtre spéciale Mealon-N verre simple</v>
          </cell>
          <cell r="D5570">
            <v>147</v>
          </cell>
          <cell r="E5570" t="str">
            <v>P7</v>
          </cell>
          <cell r="F5570">
            <v>870</v>
          </cell>
          <cell r="G5570" t="str">
            <v>Stk</v>
          </cell>
          <cell r="H5570">
            <v>158.9</v>
          </cell>
        </row>
        <row r="5571">
          <cell r="A5571">
            <v>33228</v>
          </cell>
          <cell r="B5571" t="str">
            <v>Sonderfenster Mealon-N EV-Glas</v>
          </cell>
          <cell r="C5571" t="str">
            <v>Fenêtre spéciale Mealon-N verre simple</v>
          </cell>
          <cell r="D5571">
            <v>157</v>
          </cell>
          <cell r="E5571" t="str">
            <v>P7</v>
          </cell>
          <cell r="F5571">
            <v>870</v>
          </cell>
          <cell r="G5571" t="str">
            <v>Stk</v>
          </cell>
          <cell r="H5571">
            <v>169.7</v>
          </cell>
        </row>
        <row r="5572">
          <cell r="A5572">
            <v>33229</v>
          </cell>
          <cell r="B5572" t="str">
            <v>Sonderfenster Mealon-N EV-Glas</v>
          </cell>
          <cell r="C5572" t="str">
            <v>Fenêtre spéciale Mealon-N verre simple</v>
          </cell>
          <cell r="D5572">
            <v>157</v>
          </cell>
          <cell r="E5572" t="str">
            <v>P7</v>
          </cell>
          <cell r="F5572">
            <v>870</v>
          </cell>
          <cell r="G5572" t="str">
            <v>Stk</v>
          </cell>
          <cell r="H5572">
            <v>169.7</v>
          </cell>
        </row>
        <row r="5573">
          <cell r="A5573">
            <v>33230</v>
          </cell>
          <cell r="B5573" t="str">
            <v>Sonderfenster Mealon-N EV-Glas</v>
          </cell>
          <cell r="C5573" t="str">
            <v>Fenêtre spéciale Mealon-N verre simple</v>
          </cell>
          <cell r="D5573">
            <v>168</v>
          </cell>
          <cell r="E5573" t="str">
            <v>P7</v>
          </cell>
          <cell r="F5573">
            <v>870</v>
          </cell>
          <cell r="G5573" t="str">
            <v>Stk</v>
          </cell>
          <cell r="H5573">
            <v>181.6</v>
          </cell>
        </row>
        <row r="5574">
          <cell r="A5574">
            <v>33231</v>
          </cell>
          <cell r="B5574" t="str">
            <v>Sonderfenster Mealon-N EV-Glas</v>
          </cell>
          <cell r="C5574" t="str">
            <v>Fenêtre spéciale Mealon-N verre simple</v>
          </cell>
          <cell r="D5574">
            <v>178</v>
          </cell>
          <cell r="E5574" t="str">
            <v>P7</v>
          </cell>
          <cell r="F5574">
            <v>870</v>
          </cell>
          <cell r="G5574" t="str">
            <v>Stk</v>
          </cell>
          <cell r="H5574">
            <v>192.4</v>
          </cell>
        </row>
        <row r="5575">
          <cell r="A5575">
            <v>33232</v>
          </cell>
          <cell r="B5575" t="str">
            <v>Sonderfenster Mealon-N EV-Glas</v>
          </cell>
          <cell r="C5575" t="str">
            <v>Fenêtre spéciale Mealon-N verre simple</v>
          </cell>
          <cell r="D5575">
            <v>189</v>
          </cell>
          <cell r="E5575" t="str">
            <v>P7</v>
          </cell>
          <cell r="F5575">
            <v>870</v>
          </cell>
          <cell r="G5575" t="str">
            <v>Stk</v>
          </cell>
          <cell r="H5575">
            <v>204.3</v>
          </cell>
        </row>
        <row r="5576">
          <cell r="A5576">
            <v>33233</v>
          </cell>
          <cell r="B5576" t="str">
            <v>Sonderfenster Mealon-N EV-Glas</v>
          </cell>
          <cell r="C5576" t="str">
            <v>Fenêtre spéciale Mealon-N verre simple</v>
          </cell>
          <cell r="D5576">
            <v>217</v>
          </cell>
          <cell r="E5576" t="str">
            <v>P7</v>
          </cell>
          <cell r="F5576">
            <v>870</v>
          </cell>
          <cell r="G5576" t="str">
            <v>Stk</v>
          </cell>
          <cell r="H5576">
            <v>234.6</v>
          </cell>
        </row>
        <row r="5577">
          <cell r="A5577">
            <v>33234</v>
          </cell>
          <cell r="B5577" t="str">
            <v>Sonderfenster Mealon-N EV-Glas</v>
          </cell>
          <cell r="C5577" t="str">
            <v>Fenêtre spéciale Mealon-N verre simple</v>
          </cell>
          <cell r="D5577">
            <v>248</v>
          </cell>
          <cell r="E5577" t="str">
            <v>P7</v>
          </cell>
          <cell r="F5577">
            <v>870</v>
          </cell>
          <cell r="G5577" t="str">
            <v>Stk</v>
          </cell>
          <cell r="H5577">
            <v>268.10000000000002</v>
          </cell>
        </row>
        <row r="5578">
          <cell r="A5578">
            <v>33236</v>
          </cell>
          <cell r="B5578" t="str">
            <v>Ziegengitter 4 Tiere Länge 140cm kompl.</v>
          </cell>
          <cell r="C5578" t="str">
            <v>Cornadis p. chèvres 4 places L=140cm cpl</v>
          </cell>
          <cell r="D5578">
            <v>590</v>
          </cell>
          <cell r="E5578" t="str">
            <v>P7</v>
          </cell>
          <cell r="F5578">
            <v>830</v>
          </cell>
          <cell r="G5578" t="str">
            <v>Stk</v>
          </cell>
          <cell r="H5578">
            <v>637.79999999999995</v>
          </cell>
        </row>
        <row r="5579">
          <cell r="A5579">
            <v>33237</v>
          </cell>
          <cell r="B5579" t="str">
            <v>Ziegengitter 8 Tiere Länge 280cm kompl.</v>
          </cell>
          <cell r="C5579" t="str">
            <v>Cornadis p. chèvres 8 places L=280cm cpl</v>
          </cell>
          <cell r="D5579">
            <v>1175</v>
          </cell>
          <cell r="E5579" t="str">
            <v>P7</v>
          </cell>
          <cell r="F5579">
            <v>830</v>
          </cell>
          <cell r="G5579" t="str">
            <v>Stk</v>
          </cell>
          <cell r="H5579">
            <v>1270.2</v>
          </cell>
        </row>
        <row r="5580">
          <cell r="A5580">
            <v>33238</v>
          </cell>
          <cell r="B5580" t="str">
            <v>Ziegengitter-Element für 4 Tiere L=140cm</v>
          </cell>
          <cell r="C5580" t="str">
            <v>Élément de cornadis à chèvres 4 places</v>
          </cell>
          <cell r="D5580">
            <v>794</v>
          </cell>
          <cell r="E5580" t="str">
            <v>P7</v>
          </cell>
          <cell r="F5580">
            <v>830</v>
          </cell>
          <cell r="G5580" t="str">
            <v>Stk</v>
          </cell>
          <cell r="H5580">
            <v>858.3</v>
          </cell>
        </row>
        <row r="5581">
          <cell r="A5581">
            <v>33239</v>
          </cell>
          <cell r="B5581" t="str">
            <v>Ziegengitte-Element für 8 Tiere L=280cm</v>
          </cell>
          <cell r="C5581" t="str">
            <v>Élément de cornadis à chèvres 8 places</v>
          </cell>
          <cell r="D5581">
            <v>1581</v>
          </cell>
          <cell r="E5581" t="str">
            <v>P7</v>
          </cell>
          <cell r="F5581">
            <v>830</v>
          </cell>
          <cell r="G5581" t="str">
            <v>Stk</v>
          </cell>
          <cell r="H5581">
            <v>1709.05</v>
          </cell>
        </row>
        <row r="5582">
          <cell r="A5582">
            <v>33240</v>
          </cell>
          <cell r="B5582" t="str">
            <v>Zubehör zu Ziegengitter kompl.</v>
          </cell>
          <cell r="C5582" t="str">
            <v>Accessoires pour cornadis à chèvres comp</v>
          </cell>
          <cell r="D5582">
            <v>28.6</v>
          </cell>
          <cell r="E5582" t="str">
            <v>P7</v>
          </cell>
          <cell r="F5582">
            <v>830</v>
          </cell>
          <cell r="G5582" t="str">
            <v>Stk</v>
          </cell>
          <cell r="H5582">
            <v>30.9</v>
          </cell>
        </row>
        <row r="5583">
          <cell r="A5583">
            <v>33241</v>
          </cell>
          <cell r="B5583" t="str">
            <v>Seitenbord S 24 links</v>
          </cell>
          <cell r="C5583" t="str">
            <v>Partie laterale S24 Gauche</v>
          </cell>
          <cell r="D5583">
            <v>6.9</v>
          </cell>
          <cell r="E5583" t="str">
            <v>P7</v>
          </cell>
          <cell r="F5583">
            <v>870</v>
          </cell>
          <cell r="G5583" t="str">
            <v>Stk</v>
          </cell>
          <cell r="H5583">
            <v>7.45</v>
          </cell>
        </row>
        <row r="5584">
          <cell r="A5584">
            <v>33242</v>
          </cell>
          <cell r="B5584" t="str">
            <v>Seitenbord S 24 rechts</v>
          </cell>
          <cell r="C5584" t="str">
            <v>Partie laterale S24 droite</v>
          </cell>
          <cell r="D5584">
            <v>6.9</v>
          </cell>
          <cell r="E5584" t="str">
            <v>P7</v>
          </cell>
          <cell r="F5584">
            <v>870</v>
          </cell>
          <cell r="G5584" t="str">
            <v>Stk</v>
          </cell>
          <cell r="H5584">
            <v>7.45</v>
          </cell>
        </row>
        <row r="5585">
          <cell r="A5585">
            <v>33252</v>
          </cell>
          <cell r="B5585" t="str">
            <v>Standrohr 2 Zoll x 150cm mit Wandbride</v>
          </cell>
          <cell r="C5585" t="str">
            <v>Poteau 2 pouce x 150cm avec bride murale</v>
          </cell>
          <cell r="D5585">
            <v>57</v>
          </cell>
          <cell r="E5585" t="str">
            <v>P7</v>
          </cell>
          <cell r="F5585">
            <v>830</v>
          </cell>
          <cell r="G5585" t="str">
            <v>Stk</v>
          </cell>
          <cell r="H5585">
            <v>61.6</v>
          </cell>
        </row>
        <row r="5586">
          <cell r="A5586">
            <v>33253</v>
          </cell>
          <cell r="B5586" t="str">
            <v>Krippenhalter zu Alu-Krippe komplett</v>
          </cell>
          <cell r="C5586" t="str">
            <v>Support de crèche pour chèche en alu com</v>
          </cell>
          <cell r="D5586">
            <v>79.400000000000006</v>
          </cell>
          <cell r="E5586" t="str">
            <v>P7</v>
          </cell>
          <cell r="F5586">
            <v>830</v>
          </cell>
          <cell r="G5586" t="str">
            <v>Stk</v>
          </cell>
          <cell r="H5586">
            <v>85.85</v>
          </cell>
        </row>
        <row r="5587">
          <cell r="A5587">
            <v>33254</v>
          </cell>
          <cell r="B5587" t="str">
            <v>Krippenhalter zu Alu-Krippe</v>
          </cell>
          <cell r="C5587" t="str">
            <v>Support de crèche pour crèche en alu</v>
          </cell>
          <cell r="D5587">
            <v>111</v>
          </cell>
          <cell r="E5587" t="str">
            <v>P7</v>
          </cell>
          <cell r="F5587">
            <v>830</v>
          </cell>
          <cell r="G5587" t="str">
            <v>Stk</v>
          </cell>
          <cell r="H5587">
            <v>120</v>
          </cell>
        </row>
        <row r="5588">
          <cell r="A5588">
            <v>33262</v>
          </cell>
          <cell r="B5588" t="str">
            <v>DM Schieber 20 cm spezial 160 - 200 cm</v>
          </cell>
          <cell r="C5588" t="str">
            <v>DM racleur 20 cm spéciale 160 -200 cm</v>
          </cell>
          <cell r="D5588">
            <v>2833</v>
          </cell>
          <cell r="E5588" t="str">
            <v>P3</v>
          </cell>
          <cell r="F5588">
            <v>413</v>
          </cell>
          <cell r="G5588" t="str">
            <v>Stk</v>
          </cell>
          <cell r="H5588">
            <v>3062.45</v>
          </cell>
        </row>
        <row r="5589">
          <cell r="A5589">
            <v>33263</v>
          </cell>
          <cell r="B5589" t="str">
            <v>DM Schieber 20 cm spezial 200 - 240 cm</v>
          </cell>
          <cell r="C5589" t="str">
            <v>DM racleur 20 cm spéciale 200 - 240 cm</v>
          </cell>
          <cell r="D5589">
            <v>2963</v>
          </cell>
          <cell r="E5589" t="str">
            <v>P3</v>
          </cell>
          <cell r="F5589">
            <v>413</v>
          </cell>
          <cell r="G5589" t="str">
            <v>Stk</v>
          </cell>
          <cell r="H5589">
            <v>3203</v>
          </cell>
        </row>
        <row r="5590">
          <cell r="A5590">
            <v>33264</v>
          </cell>
          <cell r="B5590" t="str">
            <v>DM Schieber 20 cm spezial 240 - 280 cm</v>
          </cell>
          <cell r="C5590" t="str">
            <v>DM racleur 20 cm spéciale 240 - 280 cm</v>
          </cell>
          <cell r="D5590">
            <v>3143</v>
          </cell>
          <cell r="E5590" t="str">
            <v>P3</v>
          </cell>
          <cell r="F5590">
            <v>413</v>
          </cell>
          <cell r="G5590" t="str">
            <v>Stk</v>
          </cell>
          <cell r="H5590">
            <v>3397.6</v>
          </cell>
        </row>
        <row r="5591">
          <cell r="A5591">
            <v>33265</v>
          </cell>
          <cell r="B5591" t="str">
            <v>DM Schieber 20 cm spezial 280 - 320 cm</v>
          </cell>
          <cell r="C5591" t="str">
            <v>DM racleur 20 cm spéciale 280 - 320 cm</v>
          </cell>
          <cell r="D5591">
            <v>3307</v>
          </cell>
          <cell r="E5591" t="str">
            <v>P3</v>
          </cell>
          <cell r="F5591">
            <v>413</v>
          </cell>
          <cell r="G5591" t="str">
            <v>Stk</v>
          </cell>
          <cell r="H5591">
            <v>3574.85</v>
          </cell>
        </row>
        <row r="5592">
          <cell r="A5592">
            <v>33266</v>
          </cell>
          <cell r="B5592" t="str">
            <v>DM Schieber 20 cm spezial 320 - 360 cm</v>
          </cell>
          <cell r="C5592" t="str">
            <v>DM racleur 20 cm spéciale 320 - 360 cm</v>
          </cell>
          <cell r="D5592">
            <v>3470</v>
          </cell>
          <cell r="E5592" t="str">
            <v>P3</v>
          </cell>
          <cell r="F5592">
            <v>413</v>
          </cell>
          <cell r="G5592" t="str">
            <v>Stk</v>
          </cell>
          <cell r="H5592">
            <v>3751.05</v>
          </cell>
        </row>
        <row r="5593">
          <cell r="A5593">
            <v>33267</v>
          </cell>
          <cell r="B5593" t="str">
            <v>DM Schieber 20 cm spezial 360 - 400 cm</v>
          </cell>
          <cell r="C5593" t="str">
            <v>DM racleur 20 cm spéciale 360 - 400 cm</v>
          </cell>
          <cell r="D5593">
            <v>3632</v>
          </cell>
          <cell r="E5593" t="str">
            <v>P3</v>
          </cell>
          <cell r="F5593">
            <v>413</v>
          </cell>
          <cell r="G5593" t="str">
            <v>Stk</v>
          </cell>
          <cell r="H5593">
            <v>3926.2</v>
          </cell>
        </row>
        <row r="5594">
          <cell r="A5594">
            <v>33271</v>
          </cell>
          <cell r="B5594" t="str">
            <v>Seitenbord S 27 links</v>
          </cell>
          <cell r="C5594" t="str">
            <v>Paetie lateral S 27 Gauche</v>
          </cell>
          <cell r="D5594">
            <v>9.6999999999999993</v>
          </cell>
          <cell r="E5594" t="str">
            <v>P7</v>
          </cell>
          <cell r="F5594">
            <v>870</v>
          </cell>
          <cell r="G5594" t="str">
            <v>Stk</v>
          </cell>
          <cell r="H5594">
            <v>10.5</v>
          </cell>
        </row>
        <row r="5595">
          <cell r="A5595">
            <v>33272</v>
          </cell>
          <cell r="B5595" t="str">
            <v>Seitenbord S 27 rechts</v>
          </cell>
          <cell r="C5595" t="str">
            <v>Partie lateral S 27 droite</v>
          </cell>
          <cell r="D5595">
            <v>9.6999999999999993</v>
          </cell>
          <cell r="E5595" t="str">
            <v>P7</v>
          </cell>
          <cell r="F5595">
            <v>870</v>
          </cell>
          <cell r="G5595" t="str">
            <v>Stk</v>
          </cell>
          <cell r="H5595">
            <v>10.5</v>
          </cell>
        </row>
        <row r="5596">
          <cell r="A5596">
            <v>3327954</v>
          </cell>
          <cell r="B5596" t="str">
            <v>Verschlussschraube 15-34/R ½ Zoll</v>
          </cell>
          <cell r="C5596" t="str">
            <v>Obturateur male 15-34/R ½ pouce</v>
          </cell>
          <cell r="D5596">
            <v>16.649999999999999</v>
          </cell>
          <cell r="E5596" t="str">
            <v>P3</v>
          </cell>
          <cell r="F5596">
            <v>413</v>
          </cell>
          <cell r="G5596" t="str">
            <v>Stk</v>
          </cell>
          <cell r="H5596">
            <v>18</v>
          </cell>
        </row>
        <row r="5597">
          <cell r="A5597">
            <v>3328166</v>
          </cell>
          <cell r="B5597" t="str">
            <v>Kugelhahn BK-15 L</v>
          </cell>
          <cell r="C5597" t="str">
            <v>Robinet à bille</v>
          </cell>
          <cell r="D5597">
            <v>134</v>
          </cell>
          <cell r="E5597" t="str">
            <v>P3</v>
          </cell>
          <cell r="F5597">
            <v>413</v>
          </cell>
          <cell r="G5597" t="str">
            <v>Stk</v>
          </cell>
          <cell r="H5597">
            <v>144.85</v>
          </cell>
        </row>
        <row r="5598">
          <cell r="A5598">
            <v>333</v>
          </cell>
          <cell r="B5598" t="str">
            <v>Spez. Schläuche</v>
          </cell>
          <cell r="C5598" t="str">
            <v>Spécial tuyau</v>
          </cell>
          <cell r="D5598">
            <v>0.05</v>
          </cell>
          <cell r="F5598">
            <v>330</v>
          </cell>
          <cell r="G5598" t="str">
            <v>Stk</v>
          </cell>
          <cell r="H5598">
            <v>0.05</v>
          </cell>
        </row>
        <row r="5599">
          <cell r="A5599">
            <v>33400</v>
          </cell>
          <cell r="B5599" t="str">
            <v>Umlenkrolle stehend D 200 mm</v>
          </cell>
          <cell r="C5599" t="str">
            <v>Poulie verticale D 200 mm</v>
          </cell>
          <cell r="D5599">
            <v>435</v>
          </cell>
          <cell r="E5599" t="str">
            <v>P3</v>
          </cell>
          <cell r="F5599">
            <v>413</v>
          </cell>
          <cell r="G5599" t="str">
            <v>Stk</v>
          </cell>
          <cell r="H5599">
            <v>470.25</v>
          </cell>
        </row>
        <row r="5600">
          <cell r="A5600">
            <v>33401</v>
          </cell>
          <cell r="B5600" t="str">
            <v>Umlenkrolle liegend D 200 mm</v>
          </cell>
          <cell r="C5600" t="str">
            <v>Poulie horizontal d 200 mm</v>
          </cell>
          <cell r="D5600">
            <v>499</v>
          </cell>
          <cell r="E5600" t="str">
            <v>P3</v>
          </cell>
          <cell r="F5600">
            <v>413</v>
          </cell>
          <cell r="G5600" t="str">
            <v>Stk</v>
          </cell>
          <cell r="H5600">
            <v>539.4</v>
          </cell>
        </row>
        <row r="5601">
          <cell r="A5601">
            <v>33402</v>
          </cell>
          <cell r="B5601" t="str">
            <v>Umlenkrolle stehend D 300 mm</v>
          </cell>
          <cell r="C5601" t="str">
            <v>Poulie vertikal D 300 mm</v>
          </cell>
          <cell r="D5601">
            <v>689</v>
          </cell>
          <cell r="E5601" t="str">
            <v>P3</v>
          </cell>
          <cell r="F5601">
            <v>413</v>
          </cell>
          <cell r="G5601" t="str">
            <v>Stk</v>
          </cell>
          <cell r="H5601">
            <v>744.8</v>
          </cell>
        </row>
        <row r="5602">
          <cell r="A5602">
            <v>33403</v>
          </cell>
          <cell r="B5602" t="str">
            <v>Umlenkrolle liegend D 300 MM</v>
          </cell>
          <cell r="C5602" t="str">
            <v>Poulie horizontale D 300 MM</v>
          </cell>
          <cell r="D5602">
            <v>678</v>
          </cell>
          <cell r="E5602" t="str">
            <v>P3</v>
          </cell>
          <cell r="F5602">
            <v>413</v>
          </cell>
          <cell r="G5602" t="str">
            <v>Stk</v>
          </cell>
          <cell r="H5602">
            <v>732.9</v>
          </cell>
        </row>
        <row r="5603">
          <cell r="A5603">
            <v>33406</v>
          </cell>
          <cell r="B5603" t="str">
            <v>Umlenkrolle stehend schwenkbar 300 mm</v>
          </cell>
          <cell r="C5603" t="str">
            <v>Poulie vertical flexibel 300 mm</v>
          </cell>
          <cell r="D5603">
            <v>929</v>
          </cell>
          <cell r="E5603" t="str">
            <v>P3</v>
          </cell>
          <cell r="F5603">
            <v>413</v>
          </cell>
          <cell r="G5603" t="str">
            <v>Stk</v>
          </cell>
          <cell r="H5603">
            <v>1004.25</v>
          </cell>
        </row>
        <row r="5604">
          <cell r="A5604">
            <v>33407</v>
          </cell>
          <cell r="B5604" t="str">
            <v>Umlenkrolle liegend schwenkbar 300 mm</v>
          </cell>
          <cell r="C5604" t="str">
            <v>Poulie horizontal flexibel 300 mm</v>
          </cell>
          <cell r="D5604">
            <v>871</v>
          </cell>
          <cell r="E5604" t="str">
            <v>P3</v>
          </cell>
          <cell r="F5604">
            <v>413</v>
          </cell>
          <cell r="G5604" t="str">
            <v>Stk</v>
          </cell>
          <cell r="H5604">
            <v>941.55</v>
          </cell>
        </row>
        <row r="5605">
          <cell r="A5605">
            <v>3342</v>
          </cell>
          <cell r="B5605" t="str">
            <v>Halbbride 2 Zoll x 80 mm verzinkt</v>
          </cell>
          <cell r="C5605" t="str">
            <v>Demi-bride 2 pouce galvanisée 80 mm</v>
          </cell>
          <cell r="D5605">
            <v>8.25</v>
          </cell>
          <cell r="E5605" t="str">
            <v>P7</v>
          </cell>
          <cell r="F5605">
            <v>860</v>
          </cell>
          <cell r="G5605" t="str">
            <v>Stk</v>
          </cell>
          <cell r="H5605">
            <v>8.9</v>
          </cell>
        </row>
        <row r="5606">
          <cell r="A5606">
            <v>33421</v>
          </cell>
          <cell r="B5606" t="str">
            <v>Führungsschiene 42/40/4 mit Schrauben 6m</v>
          </cell>
          <cell r="C5606" t="str">
            <v>Profile-U 42/40/4 avec vis 6m</v>
          </cell>
          <cell r="D5606">
            <v>276</v>
          </cell>
          <cell r="E5606" t="str">
            <v>P3</v>
          </cell>
          <cell r="F5606">
            <v>413</v>
          </cell>
          <cell r="G5606" t="str">
            <v>Stk</v>
          </cell>
          <cell r="H5606">
            <v>298.35000000000002</v>
          </cell>
        </row>
        <row r="5607">
          <cell r="A5607">
            <v>33422</v>
          </cell>
          <cell r="B5607" t="str">
            <v>Führungsschiene 42/40/4 L= 6m</v>
          </cell>
          <cell r="C5607" t="str">
            <v>Profile-U 42/40/4 L= 6m</v>
          </cell>
          <cell r="D5607">
            <v>278</v>
          </cell>
          <cell r="E5607" t="str">
            <v>P3</v>
          </cell>
          <cell r="F5607">
            <v>413</v>
          </cell>
          <cell r="G5607" t="str">
            <v>Stk</v>
          </cell>
          <cell r="H5607">
            <v>300.5</v>
          </cell>
        </row>
        <row r="5608">
          <cell r="A5608">
            <v>334221</v>
          </cell>
          <cell r="B5608" t="str">
            <v>Flacheisen mit Loch 40/40/8 roh</v>
          </cell>
          <cell r="C5608" t="str">
            <v>Acier plat 40/40/8 noir</v>
          </cell>
          <cell r="D5608">
            <v>4</v>
          </cell>
          <cell r="E5608" t="str">
            <v>P3</v>
          </cell>
          <cell r="F5608">
            <v>413</v>
          </cell>
          <cell r="G5608" t="str">
            <v>Stk</v>
          </cell>
          <cell r="H5608">
            <v>4.3</v>
          </cell>
        </row>
        <row r="5609">
          <cell r="A5609">
            <v>334222</v>
          </cell>
          <cell r="B5609" t="str">
            <v>Flacheisen 20/8 x70 mm roh</v>
          </cell>
          <cell r="C5609" t="str">
            <v>Acier plat 20/8 x 70mm noir</v>
          </cell>
          <cell r="D5609">
            <v>2.4500000000000002</v>
          </cell>
          <cell r="E5609" t="str">
            <v>P3</v>
          </cell>
          <cell r="F5609">
            <v>413</v>
          </cell>
          <cell r="G5609" t="str">
            <v>Stk</v>
          </cell>
          <cell r="H5609">
            <v>2.65</v>
          </cell>
        </row>
        <row r="5610">
          <cell r="A5610">
            <v>33424</v>
          </cell>
          <cell r="B5610" t="str">
            <v>Alu-Krippe 140 cm zu Ziegengitter</v>
          </cell>
          <cell r="C5610" t="str">
            <v>Auge en anticorodal 140 cm pour chèvres</v>
          </cell>
          <cell r="D5610">
            <v>219</v>
          </cell>
          <cell r="E5610" t="str">
            <v>P7</v>
          </cell>
          <cell r="F5610">
            <v>840</v>
          </cell>
          <cell r="G5610" t="str">
            <v>Stk</v>
          </cell>
          <cell r="H5610">
            <v>236.75</v>
          </cell>
        </row>
        <row r="5611">
          <cell r="A5611">
            <v>33425</v>
          </cell>
          <cell r="B5611" t="str">
            <v>Alu-Krippe 180 cm zu Ziegengitter</v>
          </cell>
          <cell r="C5611" t="str">
            <v>Auge en anticorodal 180 cm pour chèvres</v>
          </cell>
          <cell r="D5611">
            <v>276</v>
          </cell>
          <cell r="E5611" t="str">
            <v>P7</v>
          </cell>
          <cell r="F5611">
            <v>840</v>
          </cell>
          <cell r="G5611" t="str">
            <v>Stk</v>
          </cell>
          <cell r="H5611">
            <v>298.35000000000002</v>
          </cell>
        </row>
        <row r="5612">
          <cell r="A5612">
            <v>33427</v>
          </cell>
          <cell r="B5612" t="str">
            <v>Ziegengitter 4 Tiere Länge 180cm kompl.</v>
          </cell>
          <cell r="C5612" t="str">
            <v>Cornadis p. chèvres 4 places L=180cm cpl</v>
          </cell>
          <cell r="D5612">
            <v>776</v>
          </cell>
          <cell r="E5612" t="str">
            <v>P7</v>
          </cell>
          <cell r="F5612">
            <v>830</v>
          </cell>
          <cell r="G5612" t="str">
            <v>Stk</v>
          </cell>
          <cell r="H5612">
            <v>838.85</v>
          </cell>
        </row>
        <row r="5613">
          <cell r="A5613">
            <v>33428</v>
          </cell>
          <cell r="B5613" t="str">
            <v>Ziegengitter 8 Tiere Länge 360cm kompl.</v>
          </cell>
          <cell r="C5613" t="str">
            <v>Cornadis p. chèvres 8 places L=360cm cpl</v>
          </cell>
          <cell r="D5613">
            <v>1529</v>
          </cell>
          <cell r="E5613" t="str">
            <v>P7</v>
          </cell>
          <cell r="F5613">
            <v>830</v>
          </cell>
          <cell r="G5613" t="str">
            <v>Stk</v>
          </cell>
          <cell r="H5613">
            <v>1652.85</v>
          </cell>
        </row>
        <row r="5614">
          <cell r="A5614">
            <v>33430</v>
          </cell>
          <cell r="B5614" t="str">
            <v>Ziegengitte-Element für 8 Tiere L=360cm</v>
          </cell>
          <cell r="C5614" t="str">
            <v>Élément cornadis pour 8 chèvres L=360cm</v>
          </cell>
          <cell r="D5614">
            <v>2074</v>
          </cell>
          <cell r="E5614" t="str">
            <v>P7</v>
          </cell>
          <cell r="F5614">
            <v>830</v>
          </cell>
          <cell r="G5614" t="str">
            <v>Stk</v>
          </cell>
          <cell r="H5614">
            <v>2242</v>
          </cell>
        </row>
        <row r="5615">
          <cell r="A5615">
            <v>33437</v>
          </cell>
          <cell r="B5615" t="str">
            <v>Panel 5-Rohr H=145cm L=240cm</v>
          </cell>
          <cell r="C5615" t="str">
            <v>Barrière 5-tubes haut. 145cm long. 240cm</v>
          </cell>
          <cell r="D5615">
            <v>176</v>
          </cell>
          <cell r="E5615" t="str">
            <v>P3</v>
          </cell>
          <cell r="F5615">
            <v>820</v>
          </cell>
          <cell r="G5615" t="str">
            <v>Stk</v>
          </cell>
          <cell r="H5615">
            <v>190.25</v>
          </cell>
        </row>
        <row r="5616">
          <cell r="A5616">
            <v>33438</v>
          </cell>
          <cell r="B5616" t="str">
            <v>Panel 5-Rohr H=145cm L=300cm</v>
          </cell>
          <cell r="C5616" t="str">
            <v>Barrière 5-tubes haut. 145cm long. 300cm</v>
          </cell>
          <cell r="D5616">
            <v>184</v>
          </cell>
          <cell r="E5616" t="str">
            <v>P7</v>
          </cell>
          <cell r="F5616">
            <v>820</v>
          </cell>
          <cell r="G5616" t="str">
            <v>Stk</v>
          </cell>
          <cell r="H5616">
            <v>198.9</v>
          </cell>
        </row>
        <row r="5617">
          <cell r="A5617">
            <v>33439</v>
          </cell>
          <cell r="B5617" t="str">
            <v>Panel 5-Rohr H=145cm L=360cm</v>
          </cell>
          <cell r="C5617" t="str">
            <v>Barrière 5-tubes haut. 145cm long. 360cm</v>
          </cell>
          <cell r="D5617">
            <v>226</v>
          </cell>
          <cell r="E5617" t="str">
            <v>P7</v>
          </cell>
          <cell r="F5617">
            <v>820</v>
          </cell>
          <cell r="G5617" t="str">
            <v>Stk</v>
          </cell>
          <cell r="H5617">
            <v>244.3</v>
          </cell>
        </row>
        <row r="5618">
          <cell r="A5618">
            <v>33442</v>
          </cell>
          <cell r="B5618" t="str">
            <v>Panel 5-Rohr H=145cm L=240cm mit Türe</v>
          </cell>
          <cell r="C5618" t="str">
            <v>Barrière 5-tube H=145cm L=240cm a.porte</v>
          </cell>
          <cell r="D5618">
            <v>306</v>
          </cell>
          <cell r="E5618" t="str">
            <v>P7</v>
          </cell>
          <cell r="F5618">
            <v>820</v>
          </cell>
          <cell r="G5618" t="str">
            <v>Stk</v>
          </cell>
          <cell r="H5618">
            <v>330.8</v>
          </cell>
        </row>
        <row r="5619">
          <cell r="A5619">
            <v>33443</v>
          </cell>
          <cell r="B5619" t="str">
            <v>Panel 5-Rohr H=145cm L=300cm mit Türe</v>
          </cell>
          <cell r="C5619" t="str">
            <v>Barrière 5-tube H=145cm L=300 cm a.porte</v>
          </cell>
          <cell r="D5619">
            <v>302</v>
          </cell>
          <cell r="E5619" t="str">
            <v>P7</v>
          </cell>
          <cell r="F5619">
            <v>820</v>
          </cell>
          <cell r="G5619" t="str">
            <v>Stk</v>
          </cell>
          <cell r="H5619">
            <v>326.45</v>
          </cell>
        </row>
        <row r="5620">
          <cell r="A5620">
            <v>33455</v>
          </cell>
          <cell r="B5620" t="str">
            <v>Wandhalter zu Panel kompl.</v>
          </cell>
          <cell r="C5620" t="str">
            <v>Support mural pour panneau complet</v>
          </cell>
          <cell r="D5620">
            <v>23</v>
          </cell>
          <cell r="E5620" t="str">
            <v>P7</v>
          </cell>
          <cell r="F5620">
            <v>820</v>
          </cell>
          <cell r="G5620" t="str">
            <v>Stk</v>
          </cell>
          <cell r="H5620">
            <v>24.85</v>
          </cell>
        </row>
        <row r="5621">
          <cell r="A5621">
            <v>33456</v>
          </cell>
          <cell r="B5621" t="str">
            <v>Windenbock für 1 Winde 0.75 KW</v>
          </cell>
          <cell r="C5621" t="str">
            <v>Support pour 1 treuil 0.75 KW</v>
          </cell>
          <cell r="D5621">
            <v>1094</v>
          </cell>
          <cell r="E5621" t="str">
            <v>P3</v>
          </cell>
          <cell r="F5621">
            <v>413</v>
          </cell>
          <cell r="G5621" t="str">
            <v>Stk</v>
          </cell>
          <cell r="H5621">
            <v>1182.5999999999999</v>
          </cell>
        </row>
        <row r="5622">
          <cell r="A5622">
            <v>33457</v>
          </cell>
          <cell r="B5622" t="str">
            <v>Windenbock für 2 Winden 0.75 KW</v>
          </cell>
          <cell r="C5622" t="str">
            <v>Support pour 2 treuils 0.75 KW</v>
          </cell>
          <cell r="D5622">
            <v>1245</v>
          </cell>
          <cell r="E5622" t="str">
            <v>P3</v>
          </cell>
          <cell r="F5622">
            <v>413</v>
          </cell>
          <cell r="G5622" t="str">
            <v>Stk</v>
          </cell>
          <cell r="H5622">
            <v>1345.85</v>
          </cell>
        </row>
        <row r="5623">
          <cell r="A5623">
            <v>33458</v>
          </cell>
          <cell r="B5623" t="str">
            <v>Abdeckung für eine Seilwinde freistehend</v>
          </cell>
          <cell r="C5623" t="str">
            <v>Couverture pour un treuil autonome</v>
          </cell>
          <cell r="D5623">
            <v>421</v>
          </cell>
          <cell r="E5623" t="str">
            <v>P3</v>
          </cell>
          <cell r="F5623">
            <v>413</v>
          </cell>
          <cell r="G5623" t="str">
            <v>Stk</v>
          </cell>
          <cell r="H5623">
            <v>455.1</v>
          </cell>
        </row>
        <row r="5624">
          <cell r="A5624">
            <v>33459</v>
          </cell>
          <cell r="B5624" t="str">
            <v>Abdeckung zu Seilwinde freistehend</v>
          </cell>
          <cell r="C5624" t="str">
            <v>Tôle de protection pour treuil</v>
          </cell>
          <cell r="D5624">
            <v>446</v>
          </cell>
          <cell r="E5624" t="str">
            <v>P3</v>
          </cell>
          <cell r="F5624">
            <v>413</v>
          </cell>
          <cell r="G5624" t="str">
            <v>Stk</v>
          </cell>
          <cell r="H5624">
            <v>482.15</v>
          </cell>
        </row>
        <row r="5625">
          <cell r="A5625">
            <v>33460</v>
          </cell>
          <cell r="B5625" t="str">
            <v>Abdeckung für 2 Winden</v>
          </cell>
          <cell r="C5625" t="str">
            <v>Couverture pour 2 trenil</v>
          </cell>
          <cell r="D5625">
            <v>621</v>
          </cell>
          <cell r="E5625" t="str">
            <v>P3</v>
          </cell>
          <cell r="F5625">
            <v>413</v>
          </cell>
          <cell r="G5625" t="str">
            <v>Stk</v>
          </cell>
          <cell r="H5625">
            <v>671.3</v>
          </cell>
        </row>
        <row r="5626">
          <cell r="A5626">
            <v>33461</v>
          </cell>
          <cell r="B5626" t="str">
            <v>Klappdeckel mit Riffelblech</v>
          </cell>
          <cell r="C5626" t="str">
            <v>Couvercle carrossable avec tôles striées</v>
          </cell>
          <cell r="D5626">
            <v>934</v>
          </cell>
          <cell r="E5626" t="str">
            <v>P3</v>
          </cell>
          <cell r="F5626">
            <v>413</v>
          </cell>
          <cell r="G5626" t="str">
            <v>Stk</v>
          </cell>
          <cell r="H5626">
            <v>1009.65</v>
          </cell>
        </row>
        <row r="5627">
          <cell r="A5627">
            <v>3349</v>
          </cell>
          <cell r="B5627" t="str">
            <v>Rohrlager 2 Zoll komplett</v>
          </cell>
          <cell r="C5627" t="str">
            <v>Logement pour tube compl.</v>
          </cell>
          <cell r="D5627">
            <v>41.1</v>
          </cell>
          <cell r="E5627" t="str">
            <v>P7</v>
          </cell>
          <cell r="F5627">
            <v>810</v>
          </cell>
          <cell r="G5627" t="str">
            <v>Stk</v>
          </cell>
          <cell r="H5627">
            <v>44.45</v>
          </cell>
        </row>
        <row r="5628">
          <cell r="A5628">
            <v>33492</v>
          </cell>
          <cell r="B5628" t="str">
            <v>Schieberauflage f.Elementboden 41/65/4mm</v>
          </cell>
          <cell r="C5628" t="str">
            <v>Support pour racleur 41/65/4mm</v>
          </cell>
          <cell r="D5628">
            <v>335</v>
          </cell>
          <cell r="E5628" t="str">
            <v>P3</v>
          </cell>
          <cell r="F5628">
            <v>413</v>
          </cell>
          <cell r="G5628" t="str">
            <v>Stk</v>
          </cell>
          <cell r="H5628">
            <v>362.15</v>
          </cell>
        </row>
        <row r="5629">
          <cell r="A5629">
            <v>33494</v>
          </cell>
          <cell r="B5629" t="str">
            <v>O-Ring 9.3 x 2.4</v>
          </cell>
          <cell r="C5629" t="str">
            <v>Joints toriques 9.3 x 2.4</v>
          </cell>
          <cell r="D5629">
            <v>0.3</v>
          </cell>
          <cell r="E5629" t="str">
            <v>P7</v>
          </cell>
          <cell r="F5629">
            <v>365</v>
          </cell>
          <cell r="G5629" t="str">
            <v>Stk</v>
          </cell>
          <cell r="H5629">
            <v>0.3</v>
          </cell>
        </row>
        <row r="5630">
          <cell r="A5630">
            <v>33495</v>
          </cell>
          <cell r="B5630" t="str">
            <v>Alu-Flügelfalttor 2-teilig isoliert</v>
          </cell>
          <cell r="C5630" t="str">
            <v>Portes alu accordéon 2-part. isolée</v>
          </cell>
          <cell r="D5630">
            <v>3584</v>
          </cell>
          <cell r="E5630" t="str">
            <v>P7</v>
          </cell>
          <cell r="F5630">
            <v>870</v>
          </cell>
          <cell r="G5630" t="str">
            <v>Stk</v>
          </cell>
          <cell r="H5630">
            <v>3874.3</v>
          </cell>
        </row>
        <row r="5631">
          <cell r="A5631">
            <v>33496</v>
          </cell>
          <cell r="B5631" t="str">
            <v>Alu-Flügelfalttor 2-teilig isoliert</v>
          </cell>
          <cell r="C5631" t="str">
            <v>Porte Alu-accordéon 2-part. isolée</v>
          </cell>
          <cell r="D5631">
            <v>3687</v>
          </cell>
          <cell r="E5631" t="str">
            <v>P7</v>
          </cell>
          <cell r="F5631">
            <v>870</v>
          </cell>
          <cell r="G5631" t="str">
            <v>Stk</v>
          </cell>
          <cell r="H5631">
            <v>3985.65</v>
          </cell>
        </row>
        <row r="5632">
          <cell r="A5632">
            <v>33497</v>
          </cell>
          <cell r="B5632" t="str">
            <v>Alu-Flügelfalttor 2-teilig isoliert</v>
          </cell>
          <cell r="C5632" t="str">
            <v>Porte Alu-accordéon 2-part. isolée</v>
          </cell>
          <cell r="D5632">
            <v>3782</v>
          </cell>
          <cell r="E5632" t="str">
            <v>P7</v>
          </cell>
          <cell r="F5632">
            <v>870</v>
          </cell>
          <cell r="G5632" t="str">
            <v>Stk</v>
          </cell>
          <cell r="H5632">
            <v>4088.35</v>
          </cell>
        </row>
        <row r="5633">
          <cell r="A5633">
            <v>33498</v>
          </cell>
          <cell r="B5633" t="str">
            <v>Alu-Flügelfalttor 2-teilig isoliert</v>
          </cell>
          <cell r="C5633" t="str">
            <v>Porte Alu-accordéon 2-part. isolée</v>
          </cell>
          <cell r="D5633">
            <v>3890</v>
          </cell>
          <cell r="E5633" t="str">
            <v>P7</v>
          </cell>
          <cell r="F5633">
            <v>870</v>
          </cell>
          <cell r="G5633" t="str">
            <v>Stk</v>
          </cell>
          <cell r="H5633">
            <v>4205.1000000000004</v>
          </cell>
        </row>
        <row r="5634">
          <cell r="A5634">
            <v>33499</v>
          </cell>
          <cell r="B5634" t="str">
            <v>Alu-Flügelfalttor 2-teilig isoliert</v>
          </cell>
          <cell r="C5634" t="str">
            <v>Porte Alu-accordéon 2-part. isolée</v>
          </cell>
          <cell r="D5634">
            <v>3984</v>
          </cell>
          <cell r="E5634" t="str">
            <v>P7</v>
          </cell>
          <cell r="F5634">
            <v>870</v>
          </cell>
          <cell r="G5634" t="str">
            <v>Stk</v>
          </cell>
          <cell r="H5634">
            <v>4306.7</v>
          </cell>
        </row>
        <row r="5635">
          <cell r="A5635">
            <v>33500</v>
          </cell>
          <cell r="B5635" t="str">
            <v>Alu-Flügelfalttor 2-teilig isoliert</v>
          </cell>
          <cell r="C5635" t="str">
            <v>Porte Alu-accordéon 2-part. isolée</v>
          </cell>
          <cell r="D5635">
            <v>4090</v>
          </cell>
          <cell r="E5635" t="str">
            <v>P7</v>
          </cell>
          <cell r="F5635">
            <v>870</v>
          </cell>
          <cell r="G5635" t="str">
            <v>Stk</v>
          </cell>
          <cell r="H5635">
            <v>4421.3</v>
          </cell>
        </row>
        <row r="5636">
          <cell r="A5636">
            <v>33501</v>
          </cell>
          <cell r="B5636" t="str">
            <v>Alu-Flügelfalttor 2-teilig isoliert</v>
          </cell>
          <cell r="C5636" t="str">
            <v>Porte alu accordéon 2-part. isolée</v>
          </cell>
          <cell r="D5636">
            <v>3743</v>
          </cell>
          <cell r="E5636" t="str">
            <v>P7</v>
          </cell>
          <cell r="F5636">
            <v>870</v>
          </cell>
          <cell r="G5636" t="str">
            <v>Stk</v>
          </cell>
          <cell r="H5636">
            <v>4046.2</v>
          </cell>
        </row>
        <row r="5637">
          <cell r="A5637">
            <v>335014</v>
          </cell>
          <cell r="B5637" t="str">
            <v>Alu-Fensterbank F14 mit Schlaudern</v>
          </cell>
          <cell r="C5637" t="str">
            <v>Tablette de fenêtre F14 avec tirant</v>
          </cell>
          <cell r="D5637">
            <v>57.1</v>
          </cell>
          <cell r="E5637" t="str">
            <v>P7</v>
          </cell>
          <cell r="F5637">
            <v>870</v>
          </cell>
          <cell r="G5637" t="str">
            <v>M</v>
          </cell>
          <cell r="H5637">
            <v>61.75</v>
          </cell>
        </row>
        <row r="5638">
          <cell r="A5638">
            <v>335016</v>
          </cell>
          <cell r="B5638" t="str">
            <v>Alu-Fensterbank F16 mit Schlaudern</v>
          </cell>
          <cell r="C5638" t="str">
            <v>Tablette de fenêtre F16 avec tirant</v>
          </cell>
          <cell r="D5638">
            <v>62.4</v>
          </cell>
          <cell r="E5638" t="str">
            <v>P7</v>
          </cell>
          <cell r="F5638">
            <v>870</v>
          </cell>
          <cell r="G5638" t="str">
            <v>M</v>
          </cell>
          <cell r="H5638">
            <v>67.45</v>
          </cell>
        </row>
        <row r="5639">
          <cell r="A5639">
            <v>33502</v>
          </cell>
          <cell r="B5639" t="str">
            <v>Alu-Flügelfalttor 2-teilig isoliert</v>
          </cell>
          <cell r="C5639" t="str">
            <v>Porte Alu-accordéon 2-part. isolée</v>
          </cell>
          <cell r="D5639">
            <v>3874</v>
          </cell>
          <cell r="E5639" t="str">
            <v>P7</v>
          </cell>
          <cell r="F5639">
            <v>870</v>
          </cell>
          <cell r="G5639" t="str">
            <v>Stk</v>
          </cell>
          <cell r="H5639">
            <v>4187.8</v>
          </cell>
        </row>
        <row r="5640">
          <cell r="A5640">
            <v>335021</v>
          </cell>
          <cell r="B5640" t="str">
            <v>Alu-Fensterbank F21 ohne Schlaudern</v>
          </cell>
          <cell r="C5640" t="str">
            <v>Tablette de fenêtre F21 sans tirant</v>
          </cell>
          <cell r="D5640">
            <v>81.7</v>
          </cell>
          <cell r="E5640" t="str">
            <v>P7</v>
          </cell>
          <cell r="F5640">
            <v>870</v>
          </cell>
          <cell r="G5640" t="str">
            <v>M</v>
          </cell>
          <cell r="H5640">
            <v>88.3</v>
          </cell>
        </row>
        <row r="5641">
          <cell r="A5641">
            <v>335024</v>
          </cell>
          <cell r="B5641" t="str">
            <v>Alu-Fensterbank F24 mit Schlaudern</v>
          </cell>
          <cell r="C5641" t="str">
            <v>Tablette de fenêtre F24 avec tirant</v>
          </cell>
          <cell r="D5641">
            <v>75.5</v>
          </cell>
          <cell r="E5641" t="str">
            <v>P7</v>
          </cell>
          <cell r="F5641">
            <v>870</v>
          </cell>
          <cell r="G5641" t="str">
            <v>M</v>
          </cell>
          <cell r="H5641">
            <v>81.599999999999994</v>
          </cell>
        </row>
        <row r="5642">
          <cell r="A5642">
            <v>335027</v>
          </cell>
          <cell r="B5642" t="str">
            <v>Alu-Fensterbank F27 mit Schlaudern</v>
          </cell>
          <cell r="C5642" t="str">
            <v>Tablette de fenêtre F27 avec tirant</v>
          </cell>
          <cell r="D5642">
            <v>137</v>
          </cell>
          <cell r="E5642" t="str">
            <v>P7</v>
          </cell>
          <cell r="F5642">
            <v>870</v>
          </cell>
          <cell r="G5642" t="str">
            <v>M</v>
          </cell>
          <cell r="H5642">
            <v>148.1</v>
          </cell>
        </row>
        <row r="5643">
          <cell r="A5643">
            <v>335030</v>
          </cell>
          <cell r="B5643" t="str">
            <v>Alu-Fensterbank F30 mit Schlaudern</v>
          </cell>
          <cell r="C5643" t="str">
            <v>Tablette de fenêtre F30 avec tirant</v>
          </cell>
          <cell r="D5643">
            <v>122</v>
          </cell>
          <cell r="E5643" t="str">
            <v>P7</v>
          </cell>
          <cell r="F5643">
            <v>870</v>
          </cell>
          <cell r="G5643" t="str">
            <v>M</v>
          </cell>
          <cell r="H5643">
            <v>131.9</v>
          </cell>
        </row>
        <row r="5644">
          <cell r="A5644">
            <v>33504</v>
          </cell>
          <cell r="B5644" t="str">
            <v>Alu-Flügelfalttor 2-teilig isoliert</v>
          </cell>
          <cell r="C5644" t="str">
            <v>Porte Alu-accordéon 2-part. isolée</v>
          </cell>
          <cell r="D5644">
            <v>3984</v>
          </cell>
          <cell r="E5644" t="str">
            <v>P7</v>
          </cell>
          <cell r="F5644">
            <v>870</v>
          </cell>
          <cell r="G5644" t="str">
            <v>Stk</v>
          </cell>
          <cell r="H5644">
            <v>4306.7</v>
          </cell>
        </row>
        <row r="5645">
          <cell r="A5645">
            <v>33506</v>
          </cell>
          <cell r="B5645" t="str">
            <v>Alu-Flügelfalttor 2-teilig isoliert</v>
          </cell>
          <cell r="C5645" t="str">
            <v>Porte Alu-accordéon 2-part. isolée</v>
          </cell>
          <cell r="D5645">
            <v>4115</v>
          </cell>
          <cell r="E5645" t="str">
            <v>P7</v>
          </cell>
          <cell r="F5645">
            <v>870</v>
          </cell>
          <cell r="G5645" t="str">
            <v>Stk</v>
          </cell>
          <cell r="H5645">
            <v>4448.3</v>
          </cell>
        </row>
        <row r="5646">
          <cell r="A5646">
            <v>33507</v>
          </cell>
          <cell r="B5646" t="str">
            <v>Alu-Flügelfalttor 2-teilig isoliert</v>
          </cell>
          <cell r="C5646" t="str">
            <v>Porte Alu-accordéon 2-part. isolée</v>
          </cell>
          <cell r="D5646">
            <v>4235</v>
          </cell>
          <cell r="E5646" t="str">
            <v>P7</v>
          </cell>
          <cell r="F5646">
            <v>870</v>
          </cell>
          <cell r="G5646" t="str">
            <v>Stk</v>
          </cell>
          <cell r="H5646">
            <v>4578.05</v>
          </cell>
        </row>
        <row r="5647">
          <cell r="A5647">
            <v>33513</v>
          </cell>
          <cell r="B5647" t="str">
            <v>Alu-Flügelfalttor 2-teilig isoliert</v>
          </cell>
          <cell r="C5647" t="str">
            <v>Porte Alu-accordéon 2-part. isolée</v>
          </cell>
          <cell r="D5647">
            <v>4357</v>
          </cell>
          <cell r="E5647" t="str">
            <v>P7</v>
          </cell>
          <cell r="F5647">
            <v>870</v>
          </cell>
          <cell r="G5647" t="str">
            <v>Stk</v>
          </cell>
          <cell r="H5647">
            <v>4709.8999999999996</v>
          </cell>
        </row>
        <row r="5648">
          <cell r="A5648">
            <v>33514</v>
          </cell>
          <cell r="B5648" t="str">
            <v>Alu-Flügelfalttor 2-teilig isoliert</v>
          </cell>
          <cell r="C5648" t="str">
            <v>Porte alu accordéon 2-part. isolée</v>
          </cell>
          <cell r="D5648">
            <v>4104</v>
          </cell>
          <cell r="E5648" t="str">
            <v>P7</v>
          </cell>
          <cell r="F5648">
            <v>870</v>
          </cell>
          <cell r="G5648" t="str">
            <v>Stk</v>
          </cell>
          <cell r="H5648">
            <v>4436.3999999999996</v>
          </cell>
        </row>
        <row r="5649">
          <cell r="A5649">
            <v>33515</v>
          </cell>
          <cell r="B5649" t="str">
            <v>Alu-Flügelfalttor 2-teilig isoliert</v>
          </cell>
          <cell r="C5649" t="str">
            <v>Porte Alu-accordéon 2-part. isolée</v>
          </cell>
          <cell r="D5649">
            <v>4235</v>
          </cell>
          <cell r="E5649" t="str">
            <v>P7</v>
          </cell>
          <cell r="F5649">
            <v>870</v>
          </cell>
          <cell r="G5649" t="str">
            <v>Stk</v>
          </cell>
          <cell r="H5649">
            <v>4578.05</v>
          </cell>
        </row>
        <row r="5650">
          <cell r="A5650">
            <v>33516</v>
          </cell>
          <cell r="B5650" t="str">
            <v>Alu-Flügelfalttor 2-teilig isoliert</v>
          </cell>
          <cell r="C5650" t="str">
            <v>Porte Alu-accordéon 2-part. isolée</v>
          </cell>
          <cell r="D5650">
            <v>4410</v>
          </cell>
          <cell r="E5650" t="str">
            <v>P7</v>
          </cell>
          <cell r="F5650">
            <v>870</v>
          </cell>
          <cell r="G5650" t="str">
            <v>Stk</v>
          </cell>
          <cell r="H5650">
            <v>4767.2</v>
          </cell>
        </row>
        <row r="5651">
          <cell r="A5651">
            <v>33517</v>
          </cell>
          <cell r="B5651" t="str">
            <v>Alu-Flügelfalttor 2-teilig isoliert</v>
          </cell>
          <cell r="C5651" t="str">
            <v>Porte Alu-accordéon 2-part. isolée</v>
          </cell>
          <cell r="D5651">
            <v>4621</v>
          </cell>
          <cell r="E5651" t="str">
            <v>P7</v>
          </cell>
          <cell r="F5651">
            <v>870</v>
          </cell>
          <cell r="G5651" t="str">
            <v>Stk</v>
          </cell>
          <cell r="H5651">
            <v>4995.3</v>
          </cell>
        </row>
        <row r="5652">
          <cell r="A5652">
            <v>33518</v>
          </cell>
          <cell r="B5652" t="str">
            <v>Alu-Flügelfalttor 2-teilig isoliert</v>
          </cell>
          <cell r="C5652" t="str">
            <v>Porte Alu-accordéon 2-part. isolée</v>
          </cell>
          <cell r="D5652">
            <v>4858</v>
          </cell>
          <cell r="E5652" t="str">
            <v>P7</v>
          </cell>
          <cell r="F5652">
            <v>870</v>
          </cell>
          <cell r="G5652" t="str">
            <v>Stk</v>
          </cell>
          <cell r="H5652">
            <v>5251.5</v>
          </cell>
        </row>
        <row r="5653">
          <cell r="A5653">
            <v>33519</v>
          </cell>
          <cell r="B5653" t="str">
            <v>Alu-Flügelfalttor 2-teilig isoliert</v>
          </cell>
          <cell r="C5653" t="str">
            <v>Porte Alu-accordéon 2-part. isolée</v>
          </cell>
          <cell r="D5653">
            <v>5074</v>
          </cell>
          <cell r="E5653" t="str">
            <v>P7</v>
          </cell>
          <cell r="F5653">
            <v>870</v>
          </cell>
          <cell r="G5653" t="str">
            <v>Stk</v>
          </cell>
          <cell r="H5653">
            <v>5485</v>
          </cell>
        </row>
        <row r="5654">
          <cell r="A5654">
            <v>33520</v>
          </cell>
          <cell r="B5654" t="str">
            <v>Alu-Flügelfalttor 2-teilig isoliert</v>
          </cell>
          <cell r="C5654" t="str">
            <v>Porte alu accordéon 2-part. isolée</v>
          </cell>
          <cell r="D5654">
            <v>4890</v>
          </cell>
          <cell r="E5654" t="str">
            <v>P7</v>
          </cell>
          <cell r="F5654">
            <v>870</v>
          </cell>
          <cell r="G5654" t="str">
            <v>Stk</v>
          </cell>
          <cell r="H5654">
            <v>5286.1</v>
          </cell>
        </row>
        <row r="5655">
          <cell r="A5655">
            <v>33521</v>
          </cell>
          <cell r="B5655" t="str">
            <v>Alu-Flügelfalttor 2-teilig isoliert</v>
          </cell>
          <cell r="C5655" t="str">
            <v>Porte Alu-accordéon 2-part. isolée</v>
          </cell>
          <cell r="D5655">
            <v>5042</v>
          </cell>
          <cell r="E5655" t="str">
            <v>P7</v>
          </cell>
          <cell r="F5655">
            <v>870</v>
          </cell>
          <cell r="G5655" t="str">
            <v>Stk</v>
          </cell>
          <cell r="H5655">
            <v>5450.4</v>
          </cell>
        </row>
        <row r="5656">
          <cell r="A5656">
            <v>33522</v>
          </cell>
          <cell r="B5656" t="str">
            <v>Alu-Flügelfalttor 2-teilig isoliert</v>
          </cell>
          <cell r="C5656" t="str">
            <v>Porte Alu-accordéon 2-part. isolée</v>
          </cell>
          <cell r="D5656">
            <v>5194</v>
          </cell>
          <cell r="E5656" t="str">
            <v>P7</v>
          </cell>
          <cell r="F5656">
            <v>870</v>
          </cell>
          <cell r="G5656" t="str">
            <v>Stk</v>
          </cell>
          <cell r="H5656">
            <v>5614.7</v>
          </cell>
        </row>
        <row r="5657">
          <cell r="A5657">
            <v>33523</v>
          </cell>
          <cell r="B5657" t="str">
            <v>Alu-Flügelfalttor 2-teilig isoliert</v>
          </cell>
          <cell r="C5657" t="str">
            <v>Porte Alu-accordéon 2-part. isolée</v>
          </cell>
          <cell r="D5657">
            <v>5348</v>
          </cell>
          <cell r="E5657" t="str">
            <v>P7</v>
          </cell>
          <cell r="F5657">
            <v>870</v>
          </cell>
          <cell r="G5657" t="str">
            <v>Stk</v>
          </cell>
          <cell r="H5657">
            <v>5781.2</v>
          </cell>
        </row>
        <row r="5658">
          <cell r="A5658">
            <v>33524</v>
          </cell>
          <cell r="B5658" t="str">
            <v>Alu-Flügelfalttor 2-teilig isoliert</v>
          </cell>
          <cell r="C5658" t="str">
            <v>Porte Alu-accordéon 2-part. isolée</v>
          </cell>
          <cell r="D5658">
            <v>5497</v>
          </cell>
          <cell r="E5658" t="str">
            <v>P7</v>
          </cell>
          <cell r="F5658">
            <v>870</v>
          </cell>
          <cell r="G5658" t="str">
            <v>Stk</v>
          </cell>
          <cell r="H5658">
            <v>5942.25</v>
          </cell>
        </row>
        <row r="5659">
          <cell r="A5659">
            <v>33525</v>
          </cell>
          <cell r="B5659" t="str">
            <v>Alu-Flügelfalttor 2-teilig isoliert</v>
          </cell>
          <cell r="C5659" t="str">
            <v>Porte Alu-accordéon 2-part. isolée</v>
          </cell>
          <cell r="D5659">
            <v>5647</v>
          </cell>
          <cell r="E5659" t="str">
            <v>P7</v>
          </cell>
          <cell r="F5659">
            <v>870</v>
          </cell>
          <cell r="G5659" t="str">
            <v>Stk</v>
          </cell>
          <cell r="H5659">
            <v>6104.4</v>
          </cell>
        </row>
        <row r="5660">
          <cell r="A5660">
            <v>33526</v>
          </cell>
          <cell r="B5660" t="str">
            <v>Alu-Flügelfalttor 2-teilig isoliert</v>
          </cell>
          <cell r="C5660" t="str">
            <v>Porte alu accordéon 2-part. isolée</v>
          </cell>
          <cell r="D5660">
            <v>5497</v>
          </cell>
          <cell r="E5660" t="str">
            <v>P7</v>
          </cell>
          <cell r="F5660">
            <v>870</v>
          </cell>
          <cell r="G5660" t="str">
            <v>Stk</v>
          </cell>
          <cell r="H5660">
            <v>5942.25</v>
          </cell>
        </row>
        <row r="5661">
          <cell r="A5661">
            <v>33527</v>
          </cell>
          <cell r="B5661" t="str">
            <v>Alu-Flügelfalttor 2-teilig isoliert</v>
          </cell>
          <cell r="C5661" t="str">
            <v>Porte Alu-accordéon 2-part. isolée</v>
          </cell>
          <cell r="D5661">
            <v>5665</v>
          </cell>
          <cell r="E5661" t="str">
            <v>P7</v>
          </cell>
          <cell r="F5661">
            <v>870</v>
          </cell>
          <cell r="G5661" t="str">
            <v>Stk</v>
          </cell>
          <cell r="H5661">
            <v>6123.85</v>
          </cell>
        </row>
        <row r="5662">
          <cell r="A5662">
            <v>33528</v>
          </cell>
          <cell r="B5662" t="str">
            <v>Alu-Flügelfalttor 2-teilig isoliert</v>
          </cell>
          <cell r="C5662" t="str">
            <v>Porte Alu-accordéon 2-part. isolée</v>
          </cell>
          <cell r="D5662">
            <v>5838</v>
          </cell>
          <cell r="E5662" t="str">
            <v>P7</v>
          </cell>
          <cell r="F5662">
            <v>870</v>
          </cell>
          <cell r="G5662" t="str">
            <v>Stk</v>
          </cell>
          <cell r="H5662">
            <v>6310.9</v>
          </cell>
        </row>
        <row r="5663">
          <cell r="A5663">
            <v>33529</v>
          </cell>
          <cell r="B5663" t="str">
            <v>Alu-Flügelfalttor 2-teilig isoliert</v>
          </cell>
          <cell r="C5663" t="str">
            <v>Porte Alu-accordéon 2-part. isolée</v>
          </cell>
          <cell r="D5663">
            <v>6006</v>
          </cell>
          <cell r="E5663" t="str">
            <v>P7</v>
          </cell>
          <cell r="F5663">
            <v>870</v>
          </cell>
          <cell r="G5663" t="str">
            <v>Stk</v>
          </cell>
          <cell r="H5663">
            <v>6492.5</v>
          </cell>
        </row>
        <row r="5664">
          <cell r="A5664">
            <v>33531</v>
          </cell>
          <cell r="B5664" t="str">
            <v>Alu-Flügelfalttor 2-teilig isoliert</v>
          </cell>
          <cell r="C5664" t="str">
            <v>Porte Alu-accordéon 2-part. isolée</v>
          </cell>
          <cell r="D5664">
            <v>6176</v>
          </cell>
          <cell r="E5664" t="str">
            <v>P7</v>
          </cell>
          <cell r="F5664">
            <v>870</v>
          </cell>
          <cell r="G5664" t="str">
            <v>Stk</v>
          </cell>
          <cell r="H5664">
            <v>6676.25</v>
          </cell>
        </row>
        <row r="5665">
          <cell r="A5665">
            <v>33532</v>
          </cell>
          <cell r="B5665" t="str">
            <v>Alu-Flügelfalttor 2-teilig isoliert</v>
          </cell>
          <cell r="C5665" t="str">
            <v>Porte Alu-accordéon 2-part. isolée</v>
          </cell>
          <cell r="D5665">
            <v>6346</v>
          </cell>
          <cell r="E5665" t="str">
            <v>P7</v>
          </cell>
          <cell r="F5665">
            <v>870</v>
          </cell>
          <cell r="G5665" t="str">
            <v>Stk</v>
          </cell>
          <cell r="H5665">
            <v>6860.05</v>
          </cell>
        </row>
        <row r="5666">
          <cell r="A5666">
            <v>33533</v>
          </cell>
          <cell r="B5666" t="str">
            <v>Alu-Flügelfalttor 3-teilig isoliert</v>
          </cell>
          <cell r="C5666" t="str">
            <v>Porte alu accordéon 3-part. isolée</v>
          </cell>
          <cell r="D5666">
            <v>5640</v>
          </cell>
          <cell r="E5666" t="str">
            <v>P7</v>
          </cell>
          <cell r="F5666">
            <v>870</v>
          </cell>
          <cell r="G5666" t="str">
            <v>Stk</v>
          </cell>
          <cell r="H5666">
            <v>6096.85</v>
          </cell>
        </row>
        <row r="5667">
          <cell r="A5667">
            <v>33534</v>
          </cell>
          <cell r="B5667" t="str">
            <v>Alu-Flügelfalttor 3-teilig isoliert</v>
          </cell>
          <cell r="C5667" t="str">
            <v>Porte Alu-accordéon 3-part. isolée</v>
          </cell>
          <cell r="D5667">
            <v>5785</v>
          </cell>
          <cell r="E5667" t="str">
            <v>P7</v>
          </cell>
          <cell r="F5667">
            <v>870</v>
          </cell>
          <cell r="G5667" t="str">
            <v>Stk</v>
          </cell>
          <cell r="H5667">
            <v>6253.6</v>
          </cell>
        </row>
        <row r="5668">
          <cell r="A5668">
            <v>33535</v>
          </cell>
          <cell r="B5668" t="str">
            <v>Alu-Flügelfalttor 3-teilig isoliert</v>
          </cell>
          <cell r="C5668" t="str">
            <v>Porte Alu-accordéon 3-part. isolée</v>
          </cell>
          <cell r="D5668">
            <v>5859</v>
          </cell>
          <cell r="E5668" t="str">
            <v>P7</v>
          </cell>
          <cell r="F5668">
            <v>870</v>
          </cell>
          <cell r="G5668" t="str">
            <v>Stk</v>
          </cell>
          <cell r="H5668">
            <v>6333.6</v>
          </cell>
        </row>
        <row r="5669">
          <cell r="A5669">
            <v>33536</v>
          </cell>
          <cell r="B5669" t="str">
            <v>Alu-Flügelfalttor 3-teilig isoliert</v>
          </cell>
          <cell r="C5669" t="str">
            <v>Porte Alu-accordéon 3-part. isolée</v>
          </cell>
          <cell r="D5669">
            <v>5930</v>
          </cell>
          <cell r="E5669" t="str">
            <v>P7</v>
          </cell>
          <cell r="F5669">
            <v>870</v>
          </cell>
          <cell r="G5669" t="str">
            <v>Stk</v>
          </cell>
          <cell r="H5669">
            <v>6410.35</v>
          </cell>
        </row>
        <row r="5670">
          <cell r="A5670">
            <v>33537</v>
          </cell>
          <cell r="B5670" t="str">
            <v>Alu-Flügelfalttor 3-teilig isoliert</v>
          </cell>
          <cell r="C5670" t="str">
            <v>Porte Alu-accordéon 3-part. isolée</v>
          </cell>
          <cell r="D5670">
            <v>6010</v>
          </cell>
          <cell r="E5670" t="str">
            <v>P7</v>
          </cell>
          <cell r="F5670">
            <v>870</v>
          </cell>
          <cell r="G5670" t="str">
            <v>Stk</v>
          </cell>
          <cell r="H5670">
            <v>6496.8</v>
          </cell>
        </row>
        <row r="5671">
          <cell r="A5671">
            <v>33538</v>
          </cell>
          <cell r="B5671" t="str">
            <v>Alu-Flügelfalttor 3-teilig isoliert</v>
          </cell>
          <cell r="C5671" t="str">
            <v>Porte alu accordéon 3-part. isolée</v>
          </cell>
          <cell r="D5671">
            <v>6344</v>
          </cell>
          <cell r="E5671" t="str">
            <v>P7</v>
          </cell>
          <cell r="F5671">
            <v>870</v>
          </cell>
          <cell r="G5671" t="str">
            <v>Stk</v>
          </cell>
          <cell r="H5671">
            <v>6857.85</v>
          </cell>
        </row>
        <row r="5672">
          <cell r="A5672">
            <v>33539</v>
          </cell>
          <cell r="B5672" t="str">
            <v>Alu-Flügelfalttor 3-teilig isoliert</v>
          </cell>
          <cell r="C5672" t="str">
            <v>Porte Alu-accordéon 3-part. isolée</v>
          </cell>
          <cell r="D5672">
            <v>6519</v>
          </cell>
          <cell r="E5672" t="str">
            <v>P7</v>
          </cell>
          <cell r="F5672">
            <v>870</v>
          </cell>
          <cell r="G5672" t="str">
            <v>Stk</v>
          </cell>
          <cell r="H5672">
            <v>7047.05</v>
          </cell>
        </row>
        <row r="5673">
          <cell r="A5673">
            <v>33540</v>
          </cell>
          <cell r="B5673" t="str">
            <v>Alu-Flügelfalttor 3-teilig isoliert</v>
          </cell>
          <cell r="C5673" t="str">
            <v>Porte Alu-accordéon 3-part. isolée</v>
          </cell>
          <cell r="D5673">
            <v>6601</v>
          </cell>
          <cell r="E5673" t="str">
            <v>P7</v>
          </cell>
          <cell r="F5673">
            <v>870</v>
          </cell>
          <cell r="G5673" t="str">
            <v>Stk</v>
          </cell>
          <cell r="H5673">
            <v>7135.7</v>
          </cell>
        </row>
        <row r="5674">
          <cell r="A5674">
            <v>33541</v>
          </cell>
          <cell r="B5674" t="str">
            <v>Alu-Flügelfalttor 3-teilig isoliert</v>
          </cell>
          <cell r="C5674" t="str">
            <v>Porte Alu-accordéon 3-part. isolée</v>
          </cell>
          <cell r="D5674">
            <v>6687</v>
          </cell>
          <cell r="E5674" t="str">
            <v>P7</v>
          </cell>
          <cell r="F5674">
            <v>870</v>
          </cell>
          <cell r="G5674" t="str">
            <v>Stk</v>
          </cell>
          <cell r="H5674">
            <v>7228.65</v>
          </cell>
        </row>
        <row r="5675">
          <cell r="A5675">
            <v>33542</v>
          </cell>
          <cell r="B5675" t="str">
            <v>Alu-Flügelfalttor 3-teilig isoliert</v>
          </cell>
          <cell r="C5675" t="str">
            <v>Porte Alu-accordéon 3-part. isolée</v>
          </cell>
          <cell r="D5675">
            <v>6785</v>
          </cell>
          <cell r="E5675" t="str">
            <v>P7</v>
          </cell>
          <cell r="F5675">
            <v>870</v>
          </cell>
          <cell r="G5675" t="str">
            <v>Stk</v>
          </cell>
          <cell r="H5675">
            <v>7334.6</v>
          </cell>
        </row>
        <row r="5676">
          <cell r="A5676">
            <v>33543</v>
          </cell>
          <cell r="B5676" t="str">
            <v>Alu-Flügelfalttor 3-teilig isoliert</v>
          </cell>
          <cell r="C5676" t="str">
            <v>Porte alu accordéon 3-part. isolée</v>
          </cell>
          <cell r="D5676">
            <v>6751</v>
          </cell>
          <cell r="E5676" t="str">
            <v>P7</v>
          </cell>
          <cell r="F5676">
            <v>870</v>
          </cell>
          <cell r="G5676" t="str">
            <v>Stk</v>
          </cell>
          <cell r="H5676">
            <v>7297.85</v>
          </cell>
        </row>
        <row r="5677">
          <cell r="A5677">
            <v>33544</v>
          </cell>
          <cell r="B5677" t="str">
            <v>Alu-Flügelfalttor 3-teilig isoliert</v>
          </cell>
          <cell r="C5677" t="str">
            <v>Porte Alu-accordéon 3-part. isolée</v>
          </cell>
          <cell r="D5677">
            <v>6946</v>
          </cell>
          <cell r="E5677" t="str">
            <v>P7</v>
          </cell>
          <cell r="F5677">
            <v>870</v>
          </cell>
          <cell r="G5677" t="str">
            <v>Stk</v>
          </cell>
          <cell r="H5677">
            <v>7508.65</v>
          </cell>
        </row>
        <row r="5678">
          <cell r="A5678">
            <v>33545</v>
          </cell>
          <cell r="B5678" t="str">
            <v>Alu-Flügelfalttor 3-teilig isoliert</v>
          </cell>
          <cell r="C5678" t="str">
            <v>Porte Alu-accordéon 3-part. isolée</v>
          </cell>
          <cell r="D5678">
            <v>7050</v>
          </cell>
          <cell r="E5678" t="str">
            <v>P7</v>
          </cell>
          <cell r="F5678">
            <v>870</v>
          </cell>
          <cell r="G5678" t="str">
            <v>Stk</v>
          </cell>
          <cell r="H5678">
            <v>7621.05</v>
          </cell>
        </row>
        <row r="5679">
          <cell r="A5679">
            <v>33546</v>
          </cell>
          <cell r="B5679" t="str">
            <v>Alu-Flügelfalttor 3-teilig isoliert</v>
          </cell>
          <cell r="C5679" t="str">
            <v>Porte Alu-accordéon 3-part. isolée</v>
          </cell>
          <cell r="D5679">
            <v>7149</v>
          </cell>
          <cell r="E5679" t="str">
            <v>P7</v>
          </cell>
          <cell r="F5679">
            <v>870</v>
          </cell>
          <cell r="G5679" t="str">
            <v>Stk</v>
          </cell>
          <cell r="H5679">
            <v>7728.05</v>
          </cell>
        </row>
        <row r="5680">
          <cell r="A5680">
            <v>33547</v>
          </cell>
          <cell r="B5680" t="str">
            <v>Alu-Flügelfalttor 3-teilig isoliert</v>
          </cell>
          <cell r="C5680" t="str">
            <v>Porte Alu-accordéon 3-part. isolée</v>
          </cell>
          <cell r="D5680">
            <v>7264</v>
          </cell>
          <cell r="E5680" t="str">
            <v>P7</v>
          </cell>
          <cell r="F5680">
            <v>870</v>
          </cell>
          <cell r="G5680" t="str">
            <v>Stk</v>
          </cell>
          <cell r="H5680">
            <v>7852.4</v>
          </cell>
        </row>
        <row r="5681">
          <cell r="A5681">
            <v>33548</v>
          </cell>
          <cell r="B5681" t="str">
            <v>Alu-Flügelfalttor 3-teilig isoliert</v>
          </cell>
          <cell r="C5681" t="str">
            <v>Porte alu accordéon 3-part. isolée</v>
          </cell>
          <cell r="D5681">
            <v>7452</v>
          </cell>
          <cell r="E5681" t="str">
            <v>P7</v>
          </cell>
          <cell r="F5681">
            <v>870</v>
          </cell>
          <cell r="G5681" t="str">
            <v>Stk</v>
          </cell>
          <cell r="H5681">
            <v>8055.6</v>
          </cell>
        </row>
        <row r="5682">
          <cell r="A5682">
            <v>33549</v>
          </cell>
          <cell r="B5682" t="str">
            <v>Alu-Flügelfalttor 3-teilig isoliert</v>
          </cell>
          <cell r="C5682" t="str">
            <v>Porte Alu-accordéon 3-part. isolée</v>
          </cell>
          <cell r="D5682">
            <v>7678</v>
          </cell>
          <cell r="E5682" t="str">
            <v>P7</v>
          </cell>
          <cell r="F5682">
            <v>870</v>
          </cell>
          <cell r="G5682" t="str">
            <v>Stk</v>
          </cell>
          <cell r="H5682">
            <v>8299.9</v>
          </cell>
        </row>
        <row r="5683">
          <cell r="A5683">
            <v>33554</v>
          </cell>
          <cell r="B5683" t="str">
            <v>Alu-Flügelfalttor 3-teilig isoliert</v>
          </cell>
          <cell r="C5683" t="str">
            <v>Porte Alu-accordéon 3-part. isolée</v>
          </cell>
          <cell r="D5683">
            <v>7793</v>
          </cell>
          <cell r="E5683" t="str">
            <v>P7</v>
          </cell>
          <cell r="F5683">
            <v>870</v>
          </cell>
          <cell r="G5683" t="str">
            <v>Stk</v>
          </cell>
          <cell r="H5683">
            <v>8424.25</v>
          </cell>
        </row>
        <row r="5684">
          <cell r="A5684">
            <v>33555</v>
          </cell>
          <cell r="B5684" t="str">
            <v>Alu-Flügelfalttor 3-teilig isoliert</v>
          </cell>
          <cell r="C5684" t="str">
            <v>Porte Alu-accordéon 3-part. isolée</v>
          </cell>
          <cell r="D5684">
            <v>7908</v>
          </cell>
          <cell r="E5684" t="str">
            <v>P7</v>
          </cell>
          <cell r="F5684">
            <v>870</v>
          </cell>
          <cell r="G5684" t="str">
            <v>Stk</v>
          </cell>
          <cell r="H5684">
            <v>8548.5499999999993</v>
          </cell>
        </row>
        <row r="5685">
          <cell r="A5685">
            <v>33559</v>
          </cell>
          <cell r="B5685" t="str">
            <v>Alu-Flügelfalttor 3-teilig isoliert</v>
          </cell>
          <cell r="C5685" t="str">
            <v>Porte Alu-accordéon 3-part. isolée</v>
          </cell>
          <cell r="D5685">
            <v>8025</v>
          </cell>
          <cell r="E5685" t="str">
            <v>P7</v>
          </cell>
          <cell r="F5685">
            <v>870</v>
          </cell>
          <cell r="G5685" t="str">
            <v>Stk</v>
          </cell>
          <cell r="H5685">
            <v>8675.0499999999993</v>
          </cell>
        </row>
        <row r="5686">
          <cell r="A5686">
            <v>33560</v>
          </cell>
          <cell r="B5686" t="str">
            <v>Alu-Flügelfalttor 3-teilig isoliert</v>
          </cell>
          <cell r="C5686" t="str">
            <v>Porte alu accordéon 3-part. isolée</v>
          </cell>
          <cell r="D5686">
            <v>8161</v>
          </cell>
          <cell r="E5686" t="str">
            <v>P7</v>
          </cell>
          <cell r="F5686">
            <v>870</v>
          </cell>
          <cell r="G5686" t="str">
            <v>Stk</v>
          </cell>
          <cell r="H5686">
            <v>8822.0499999999993</v>
          </cell>
        </row>
        <row r="5687">
          <cell r="A5687">
            <v>33561</v>
          </cell>
          <cell r="B5687" t="str">
            <v>Alu-Flügelfalttor 3-teilig isoliert</v>
          </cell>
          <cell r="C5687" t="str">
            <v>Porte Alu-accordéon 3-part. isolée</v>
          </cell>
          <cell r="D5687">
            <v>8414</v>
          </cell>
          <cell r="E5687" t="str">
            <v>P7</v>
          </cell>
          <cell r="F5687">
            <v>870</v>
          </cell>
          <cell r="G5687" t="str">
            <v>Stk</v>
          </cell>
          <cell r="H5687">
            <v>9095.5499999999993</v>
          </cell>
        </row>
        <row r="5688">
          <cell r="A5688">
            <v>33563</v>
          </cell>
          <cell r="B5688" t="str">
            <v>Alu-Flügelfalttor 3-teilig isoliert</v>
          </cell>
          <cell r="C5688" t="str">
            <v>Porte Alu-accordéon 3-part. isolée</v>
          </cell>
          <cell r="D5688">
            <v>8543</v>
          </cell>
          <cell r="E5688" t="str">
            <v>P7</v>
          </cell>
          <cell r="F5688">
            <v>870</v>
          </cell>
          <cell r="G5688" t="str">
            <v>Stk</v>
          </cell>
          <cell r="H5688">
            <v>9235</v>
          </cell>
        </row>
        <row r="5689">
          <cell r="A5689">
            <v>33564</v>
          </cell>
          <cell r="B5689" t="str">
            <v>Alu-Flügelfalttor 3-teilig isoliert</v>
          </cell>
          <cell r="C5689" t="str">
            <v>Porte Alu-accordéon 3-part. isolée</v>
          </cell>
          <cell r="D5689">
            <v>8669</v>
          </cell>
          <cell r="E5689" t="str">
            <v>P7</v>
          </cell>
          <cell r="F5689">
            <v>870</v>
          </cell>
          <cell r="G5689" t="str">
            <v>Stk</v>
          </cell>
          <cell r="H5689">
            <v>9371.2000000000007</v>
          </cell>
        </row>
        <row r="5690">
          <cell r="A5690">
            <v>33565</v>
          </cell>
          <cell r="B5690" t="str">
            <v>Alu-Flügelfalttor 3-teilig isoliert</v>
          </cell>
          <cell r="C5690" t="str">
            <v>Porte Alu-accordéon 3-part. isolée</v>
          </cell>
          <cell r="D5690">
            <v>8803</v>
          </cell>
          <cell r="E5690" t="str">
            <v>P7</v>
          </cell>
          <cell r="F5690">
            <v>870</v>
          </cell>
          <cell r="G5690" t="str">
            <v>Stk</v>
          </cell>
          <cell r="H5690">
            <v>9516.0499999999993</v>
          </cell>
        </row>
        <row r="5691">
          <cell r="A5691">
            <v>33566</v>
          </cell>
          <cell r="B5691" t="str">
            <v>Alu-Flügelfalttor 4-teilig isoliert</v>
          </cell>
          <cell r="C5691" t="str">
            <v>Porte alu accordéon 4-part. isolée</v>
          </cell>
          <cell r="D5691">
            <v>7084</v>
          </cell>
          <cell r="E5691" t="str">
            <v>P7</v>
          </cell>
          <cell r="F5691">
            <v>870</v>
          </cell>
          <cell r="G5691" t="str">
            <v>Stk</v>
          </cell>
          <cell r="H5691">
            <v>7657.8</v>
          </cell>
        </row>
        <row r="5692">
          <cell r="A5692">
            <v>33567</v>
          </cell>
          <cell r="B5692" t="str">
            <v>Alu-Flügelfalttor 4-teilig isoliert</v>
          </cell>
          <cell r="C5692" t="str">
            <v>Porte Alu-accordéon 4-part. isolée</v>
          </cell>
          <cell r="D5692">
            <v>7280</v>
          </cell>
          <cell r="E5692" t="str">
            <v>P7</v>
          </cell>
          <cell r="F5692">
            <v>870</v>
          </cell>
          <cell r="G5692" t="str">
            <v>Stk</v>
          </cell>
          <cell r="H5692">
            <v>7869.7</v>
          </cell>
        </row>
        <row r="5693">
          <cell r="A5693">
            <v>33568</v>
          </cell>
          <cell r="B5693" t="str">
            <v>Alu-Flügelfalttor 4-teilig isoliert</v>
          </cell>
          <cell r="C5693" t="str">
            <v>Porte Alu-accordéon 4-part. isolée</v>
          </cell>
          <cell r="D5693">
            <v>7377</v>
          </cell>
          <cell r="E5693" t="str">
            <v>P7</v>
          </cell>
          <cell r="F5693">
            <v>870</v>
          </cell>
          <cell r="G5693" t="str">
            <v>Stk</v>
          </cell>
          <cell r="H5693">
            <v>7974.55</v>
          </cell>
        </row>
        <row r="5694">
          <cell r="A5694">
            <v>33569</v>
          </cell>
          <cell r="B5694" t="str">
            <v>Alu-Flügelfalttor 4-teilig isoliert</v>
          </cell>
          <cell r="C5694" t="str">
            <v>Porte Alu-accordéon 4-part. isolée</v>
          </cell>
          <cell r="D5694">
            <v>7471</v>
          </cell>
          <cell r="E5694" t="str">
            <v>P7</v>
          </cell>
          <cell r="F5694">
            <v>870</v>
          </cell>
          <cell r="G5694" t="str">
            <v>Stk</v>
          </cell>
          <cell r="H5694">
            <v>8076.15</v>
          </cell>
        </row>
        <row r="5695">
          <cell r="A5695">
            <v>33570</v>
          </cell>
          <cell r="B5695" t="str">
            <v>Alu-Flügelfalttor 4-teilig isoliert</v>
          </cell>
          <cell r="C5695" t="str">
            <v>Porte Alu-accordéon 4-part. isolée</v>
          </cell>
          <cell r="D5695">
            <v>7664</v>
          </cell>
          <cell r="E5695" t="str">
            <v>P7</v>
          </cell>
          <cell r="F5695">
            <v>870</v>
          </cell>
          <cell r="G5695" t="str">
            <v>Stk</v>
          </cell>
          <cell r="H5695">
            <v>8284.7999999999993</v>
          </cell>
        </row>
        <row r="5696">
          <cell r="A5696">
            <v>33571</v>
          </cell>
          <cell r="B5696" t="str">
            <v>Alu-Flügelfalttor 4-teilig isoliert</v>
          </cell>
          <cell r="C5696" t="str">
            <v>Porte alu accordéon 4-part. isolée</v>
          </cell>
          <cell r="D5696">
            <v>8025</v>
          </cell>
          <cell r="E5696" t="str">
            <v>P7</v>
          </cell>
          <cell r="F5696">
            <v>870</v>
          </cell>
          <cell r="G5696" t="str">
            <v>Stk</v>
          </cell>
          <cell r="H5696">
            <v>8675.0499999999993</v>
          </cell>
        </row>
        <row r="5697">
          <cell r="A5697">
            <v>33572</v>
          </cell>
          <cell r="B5697" t="str">
            <v>Alu-Flügelfalttor 4-teilig isoliert</v>
          </cell>
          <cell r="C5697" t="str">
            <v>Porte Alu-accordéon 4-part. isolée</v>
          </cell>
          <cell r="D5697">
            <v>8253</v>
          </cell>
          <cell r="E5697" t="str">
            <v>P7</v>
          </cell>
          <cell r="F5697">
            <v>870</v>
          </cell>
          <cell r="G5697" t="str">
            <v>Stk</v>
          </cell>
          <cell r="H5697">
            <v>8921.5</v>
          </cell>
        </row>
        <row r="5698">
          <cell r="A5698">
            <v>33573</v>
          </cell>
          <cell r="B5698" t="str">
            <v>Alu-Flügelfalttor 4-teilig isoliert</v>
          </cell>
          <cell r="C5698" t="str">
            <v>Porte Alu-accordéon 4-part. isolée</v>
          </cell>
          <cell r="D5698">
            <v>8368</v>
          </cell>
          <cell r="E5698" t="str">
            <v>P7</v>
          </cell>
          <cell r="F5698">
            <v>870</v>
          </cell>
          <cell r="G5698" t="str">
            <v>Stk</v>
          </cell>
          <cell r="H5698">
            <v>9045.7999999999993</v>
          </cell>
        </row>
        <row r="5699">
          <cell r="A5699">
            <v>33574</v>
          </cell>
          <cell r="B5699" t="str">
            <v>Alu-Flügelfalttor 4-teilig isoliert</v>
          </cell>
          <cell r="C5699" t="str">
            <v>Porte Alu-accordéon 4-part. isolée</v>
          </cell>
          <cell r="D5699">
            <v>8483</v>
          </cell>
          <cell r="E5699" t="str">
            <v>P7</v>
          </cell>
          <cell r="F5699">
            <v>870</v>
          </cell>
          <cell r="G5699" t="str">
            <v>Stk</v>
          </cell>
          <cell r="H5699">
            <v>9170.1</v>
          </cell>
        </row>
        <row r="5700">
          <cell r="A5700">
            <v>33575</v>
          </cell>
          <cell r="B5700" t="str">
            <v>Alu-Flügelfalttor 4-teilig isoliert</v>
          </cell>
          <cell r="C5700" t="str">
            <v>Porte Alu-accordéon 4-part. isolée</v>
          </cell>
          <cell r="D5700">
            <v>8713</v>
          </cell>
          <cell r="E5700" t="str">
            <v>P7</v>
          </cell>
          <cell r="F5700">
            <v>870</v>
          </cell>
          <cell r="G5700" t="str">
            <v>Stk</v>
          </cell>
          <cell r="H5700">
            <v>9418.75</v>
          </cell>
        </row>
        <row r="5701">
          <cell r="A5701">
            <v>33576</v>
          </cell>
          <cell r="B5701" t="str">
            <v>Alu-Flügelfalttor 4-teilig isoliert</v>
          </cell>
          <cell r="C5701" t="str">
            <v>Porte alu accordéon 4-part. isolée</v>
          </cell>
          <cell r="D5701">
            <v>8766</v>
          </cell>
          <cell r="E5701" t="str">
            <v>P7</v>
          </cell>
          <cell r="F5701">
            <v>870</v>
          </cell>
          <cell r="G5701" t="str">
            <v>Stk</v>
          </cell>
          <cell r="H5701">
            <v>9476.0499999999993</v>
          </cell>
        </row>
        <row r="5702">
          <cell r="A5702">
            <v>33577</v>
          </cell>
          <cell r="B5702" t="str">
            <v>Alu-Flügelfalttor 4-teilig isoliert</v>
          </cell>
          <cell r="C5702" t="str">
            <v>Porte Alu-accordéon 4-part. isolée</v>
          </cell>
          <cell r="D5702">
            <v>9030</v>
          </cell>
          <cell r="E5702" t="str">
            <v>P7</v>
          </cell>
          <cell r="F5702">
            <v>870</v>
          </cell>
          <cell r="G5702" t="str">
            <v>Stk</v>
          </cell>
          <cell r="H5702">
            <v>9761.4500000000007</v>
          </cell>
        </row>
        <row r="5703">
          <cell r="A5703">
            <v>33578</v>
          </cell>
          <cell r="B5703" t="str">
            <v>Alu-Flügelfalttor 4-teilig isoliert</v>
          </cell>
          <cell r="C5703" t="str">
            <v>Porte Alu-accordéon 4-part. isolée</v>
          </cell>
          <cell r="D5703">
            <v>9161</v>
          </cell>
          <cell r="E5703" t="str">
            <v>P7</v>
          </cell>
          <cell r="F5703">
            <v>870</v>
          </cell>
          <cell r="G5703" t="str">
            <v>Stk</v>
          </cell>
          <cell r="H5703">
            <v>9903.0499999999993</v>
          </cell>
        </row>
        <row r="5704">
          <cell r="A5704">
            <v>33579</v>
          </cell>
          <cell r="B5704" t="str">
            <v>Alu-Flügelfalttor 4-teilig isoliert</v>
          </cell>
          <cell r="C5704" t="str">
            <v>Porte Alu-accordéon 4-part. isolée</v>
          </cell>
          <cell r="D5704">
            <v>9297</v>
          </cell>
          <cell r="E5704" t="str">
            <v>P7</v>
          </cell>
          <cell r="F5704">
            <v>870</v>
          </cell>
          <cell r="G5704" t="str">
            <v>Stk</v>
          </cell>
          <cell r="H5704">
            <v>10050.049999999999</v>
          </cell>
        </row>
        <row r="5705">
          <cell r="A5705">
            <v>33581</v>
          </cell>
          <cell r="B5705" t="str">
            <v>Alu-Flügelfalttor 4-teilig isoliert</v>
          </cell>
          <cell r="C5705" t="str">
            <v>Porte Alu-accordéon 4-part. isolée</v>
          </cell>
          <cell r="D5705">
            <v>9566</v>
          </cell>
          <cell r="E5705" t="str">
            <v>P7</v>
          </cell>
          <cell r="F5705">
            <v>870</v>
          </cell>
          <cell r="G5705" t="str">
            <v>Stk</v>
          </cell>
          <cell r="H5705">
            <v>10340.85</v>
          </cell>
        </row>
        <row r="5706">
          <cell r="A5706">
            <v>33582</v>
          </cell>
          <cell r="B5706" t="str">
            <v>Alu-Flügelfalttor 4-teilig isoliert</v>
          </cell>
          <cell r="C5706" t="str">
            <v>Porte alu accordéon 4-part. isolée</v>
          </cell>
          <cell r="D5706">
            <v>9704</v>
          </cell>
          <cell r="E5706" t="str">
            <v>P7</v>
          </cell>
          <cell r="F5706">
            <v>870</v>
          </cell>
          <cell r="G5706" t="str">
            <v>Stk</v>
          </cell>
          <cell r="H5706">
            <v>10490</v>
          </cell>
        </row>
        <row r="5707">
          <cell r="A5707">
            <v>33583</v>
          </cell>
          <cell r="B5707" t="str">
            <v>Alu-Flügelfalttor 4-teilig isoliert</v>
          </cell>
          <cell r="C5707" t="str">
            <v>Porte Alu-accordéon 4-part. isolée</v>
          </cell>
          <cell r="D5707">
            <v>10005</v>
          </cell>
          <cell r="E5707" t="str">
            <v>P7</v>
          </cell>
          <cell r="F5707">
            <v>870</v>
          </cell>
          <cell r="G5707" t="str">
            <v>Stk</v>
          </cell>
          <cell r="H5707">
            <v>10815.4</v>
          </cell>
        </row>
        <row r="5708">
          <cell r="A5708">
            <v>33584</v>
          </cell>
          <cell r="B5708" t="str">
            <v>Alu-Flügelfalttor 4-teilig isoliert</v>
          </cell>
          <cell r="C5708" t="str">
            <v>Porte Alu-accordéon 4-part. isolée</v>
          </cell>
          <cell r="D5708">
            <v>10160</v>
          </cell>
          <cell r="E5708" t="str">
            <v>P7</v>
          </cell>
          <cell r="F5708">
            <v>870</v>
          </cell>
          <cell r="G5708" t="str">
            <v>Stk</v>
          </cell>
          <cell r="H5708">
            <v>10982.95</v>
          </cell>
        </row>
        <row r="5709">
          <cell r="A5709">
            <v>33585</v>
          </cell>
          <cell r="B5709" t="str">
            <v>Alu-Flügelfalttor 4-teilig isoliert</v>
          </cell>
          <cell r="C5709" t="str">
            <v>Porte Alu-accordéon 4-part. isolée</v>
          </cell>
          <cell r="D5709">
            <v>10310</v>
          </cell>
          <cell r="E5709" t="str">
            <v>P7</v>
          </cell>
          <cell r="F5709">
            <v>870</v>
          </cell>
          <cell r="G5709" t="str">
            <v>Stk</v>
          </cell>
          <cell r="H5709">
            <v>11145.1</v>
          </cell>
        </row>
        <row r="5710">
          <cell r="A5710">
            <v>33586</v>
          </cell>
          <cell r="B5710" t="str">
            <v>Alu-Flügelfalttor 4-teilig isoliert</v>
          </cell>
          <cell r="C5710" t="str">
            <v>Porte Alu-accordéon 4-part. isolée</v>
          </cell>
          <cell r="D5710">
            <v>10615</v>
          </cell>
          <cell r="E5710" t="str">
            <v>P7</v>
          </cell>
          <cell r="F5710">
            <v>870</v>
          </cell>
          <cell r="G5710" t="str">
            <v>Stk</v>
          </cell>
          <cell r="H5710">
            <v>11474.8</v>
          </cell>
        </row>
        <row r="5711">
          <cell r="A5711">
            <v>33587</v>
          </cell>
          <cell r="B5711" t="str">
            <v>Alu-Flügelfalttor 4-teilig isoliert</v>
          </cell>
          <cell r="C5711" t="str">
            <v>Porte alu accordéon 4-part. isolée</v>
          </cell>
          <cell r="D5711">
            <v>10445</v>
          </cell>
          <cell r="E5711" t="str">
            <v>P7</v>
          </cell>
          <cell r="F5711">
            <v>870</v>
          </cell>
          <cell r="G5711" t="str">
            <v>Stk</v>
          </cell>
          <cell r="H5711">
            <v>11291.05</v>
          </cell>
        </row>
        <row r="5712">
          <cell r="A5712">
            <v>33588</v>
          </cell>
          <cell r="B5712" t="str">
            <v>Alu-Flügelfalttor 4-teilig isoliert</v>
          </cell>
          <cell r="C5712" t="str">
            <v>Porte Alu-accordéon 4-part. isolée</v>
          </cell>
          <cell r="D5712">
            <v>10785</v>
          </cell>
          <cell r="E5712" t="str">
            <v>P7</v>
          </cell>
          <cell r="F5712">
            <v>870</v>
          </cell>
          <cell r="G5712" t="str">
            <v>Stk</v>
          </cell>
          <cell r="H5712">
            <v>11658.6</v>
          </cell>
        </row>
        <row r="5713">
          <cell r="A5713">
            <v>33589</v>
          </cell>
          <cell r="B5713" t="str">
            <v>Alu-Flügelfalttor 4-teilig isoliert</v>
          </cell>
          <cell r="C5713" t="str">
            <v>Porte Alu-accordéon 4-part. isolée</v>
          </cell>
          <cell r="D5713">
            <v>10955</v>
          </cell>
          <cell r="E5713" t="str">
            <v>P7</v>
          </cell>
          <cell r="F5713">
            <v>870</v>
          </cell>
          <cell r="G5713" t="str">
            <v>Stk</v>
          </cell>
          <cell r="H5713">
            <v>11842.35</v>
          </cell>
        </row>
        <row r="5714">
          <cell r="A5714">
            <v>33591</v>
          </cell>
          <cell r="B5714" t="str">
            <v>Alu-Flügelfalttor 4-teilig isoliert</v>
          </cell>
          <cell r="C5714" t="str">
            <v>Porte Alu-accordéon 4-part. isolée</v>
          </cell>
          <cell r="D5714">
            <v>11125</v>
          </cell>
          <cell r="E5714" t="str">
            <v>P7</v>
          </cell>
          <cell r="F5714">
            <v>870</v>
          </cell>
          <cell r="G5714" t="str">
            <v>Stk</v>
          </cell>
          <cell r="H5714">
            <v>12026.15</v>
          </cell>
        </row>
        <row r="5715">
          <cell r="A5715">
            <v>33597</v>
          </cell>
          <cell r="B5715" t="str">
            <v>Alu-Flügelfalttor 4-teilig isoliert</v>
          </cell>
          <cell r="C5715" t="str">
            <v>Porte Alu-accordéon 4-part. isolée</v>
          </cell>
          <cell r="D5715">
            <v>11465</v>
          </cell>
          <cell r="E5715" t="str">
            <v>P7</v>
          </cell>
          <cell r="F5715">
            <v>870</v>
          </cell>
          <cell r="G5715" t="str">
            <v>Stk</v>
          </cell>
          <cell r="H5715">
            <v>12393.65</v>
          </cell>
        </row>
        <row r="5716">
          <cell r="A5716">
            <v>33600</v>
          </cell>
          <cell r="B5716" t="str">
            <v>Ziegengitter 3 Tiere Länge 105 cm kompl.</v>
          </cell>
          <cell r="C5716" t="str">
            <v>Cornadis p. chèvres 3 places L=105cm cpl</v>
          </cell>
          <cell r="D5716">
            <v>479</v>
          </cell>
          <cell r="E5716" t="str">
            <v>P7</v>
          </cell>
          <cell r="F5716">
            <v>830</v>
          </cell>
          <cell r="G5716" t="str">
            <v>Stk</v>
          </cell>
          <cell r="H5716">
            <v>517.79999999999995</v>
          </cell>
        </row>
        <row r="5717">
          <cell r="A5717">
            <v>336002</v>
          </cell>
          <cell r="B5717" t="str">
            <v>Taschenmesser</v>
          </cell>
          <cell r="C5717" t="str">
            <v>Canif</v>
          </cell>
          <cell r="D5717">
            <v>15.7</v>
          </cell>
          <cell r="F5717">
            <v>383</v>
          </cell>
          <cell r="G5717" t="str">
            <v>Stk</v>
          </cell>
          <cell r="H5717">
            <v>16.95</v>
          </cell>
        </row>
        <row r="5718">
          <cell r="A5718">
            <v>336014</v>
          </cell>
          <cell r="B5718" t="str">
            <v>Seitenborde S 14 L/R</v>
          </cell>
          <cell r="C5718" t="str">
            <v>Partie latérale S14 gauche/droite</v>
          </cell>
          <cell r="D5718">
            <v>12.9</v>
          </cell>
          <cell r="E5718" t="str">
            <v>P7</v>
          </cell>
          <cell r="F5718">
            <v>870</v>
          </cell>
          <cell r="G5718" t="str">
            <v>Stk</v>
          </cell>
          <cell r="H5718">
            <v>13.95</v>
          </cell>
        </row>
        <row r="5719">
          <cell r="A5719">
            <v>336016</v>
          </cell>
          <cell r="B5719" t="str">
            <v>Seitenborde S 16 L/R</v>
          </cell>
          <cell r="C5719" t="str">
            <v>Partie latérale S16 gauche/droite</v>
          </cell>
          <cell r="D5719">
            <v>13.8</v>
          </cell>
          <cell r="E5719" t="str">
            <v>P7</v>
          </cell>
          <cell r="F5719">
            <v>870</v>
          </cell>
          <cell r="G5719" t="str">
            <v>Stk</v>
          </cell>
          <cell r="H5719">
            <v>14.9</v>
          </cell>
        </row>
        <row r="5720">
          <cell r="A5720">
            <v>33602</v>
          </cell>
          <cell r="B5720" t="str">
            <v>Ziegengitter 3 Tiere Länge 135 cm kompl.</v>
          </cell>
          <cell r="C5720" t="str">
            <v>Cornadis p. chèvres 3 places L=135cm cpl</v>
          </cell>
          <cell r="D5720">
            <v>575</v>
          </cell>
          <cell r="E5720" t="str">
            <v>P7</v>
          </cell>
          <cell r="F5720">
            <v>830</v>
          </cell>
          <cell r="G5720" t="str">
            <v>Stk</v>
          </cell>
          <cell r="H5720">
            <v>621.6</v>
          </cell>
        </row>
        <row r="5721">
          <cell r="A5721">
            <v>336021</v>
          </cell>
          <cell r="B5721" t="str">
            <v>Seitenborde S 21 L/R</v>
          </cell>
          <cell r="C5721" t="str">
            <v>Partie latérale S21 gauche/droite</v>
          </cell>
          <cell r="D5721">
            <v>18.399999999999999</v>
          </cell>
          <cell r="E5721" t="str">
            <v>P7</v>
          </cell>
          <cell r="F5721">
            <v>870</v>
          </cell>
          <cell r="G5721" t="str">
            <v>Stk</v>
          </cell>
          <cell r="H5721">
            <v>19.899999999999999</v>
          </cell>
        </row>
        <row r="5722">
          <cell r="A5722">
            <v>336024</v>
          </cell>
          <cell r="B5722" t="str">
            <v>Seitenborde S 24 L/R</v>
          </cell>
          <cell r="C5722" t="str">
            <v>Partie latérale S24 gauche/droite</v>
          </cell>
          <cell r="D5722">
            <v>13.8</v>
          </cell>
          <cell r="E5722" t="str">
            <v>P7</v>
          </cell>
          <cell r="F5722">
            <v>870</v>
          </cell>
          <cell r="G5722" t="str">
            <v>Stk</v>
          </cell>
          <cell r="H5722">
            <v>14.9</v>
          </cell>
        </row>
        <row r="5723">
          <cell r="A5723">
            <v>336027</v>
          </cell>
          <cell r="B5723" t="str">
            <v>Seitenborde S 27 L/R</v>
          </cell>
          <cell r="C5723" t="str">
            <v>Partie latérale S27 gauche/droite</v>
          </cell>
          <cell r="D5723">
            <v>19.350000000000001</v>
          </cell>
          <cell r="E5723" t="str">
            <v>P7</v>
          </cell>
          <cell r="F5723">
            <v>870</v>
          </cell>
          <cell r="G5723" t="str">
            <v>Paa</v>
          </cell>
          <cell r="H5723">
            <v>20.9</v>
          </cell>
        </row>
        <row r="5724">
          <cell r="A5724">
            <v>33603</v>
          </cell>
          <cell r="B5724" t="str">
            <v>Ziegengitter-Element 3 Tiere L= 105 cm</v>
          </cell>
          <cell r="C5724" t="str">
            <v>Elément cornadis pour 3 chévres L=105 cm</v>
          </cell>
          <cell r="D5724">
            <v>646</v>
          </cell>
          <cell r="E5724" t="str">
            <v>P7</v>
          </cell>
          <cell r="F5724">
            <v>830</v>
          </cell>
          <cell r="G5724" t="str">
            <v>Stk</v>
          </cell>
          <cell r="H5724">
            <v>698.35</v>
          </cell>
        </row>
        <row r="5725">
          <cell r="A5725">
            <v>336030</v>
          </cell>
          <cell r="B5725" t="str">
            <v>Seitenborde S 30 L/R</v>
          </cell>
          <cell r="C5725" t="str">
            <v>Partie latérale S30 gauche/droite</v>
          </cell>
          <cell r="D5725">
            <v>18.399999999999999</v>
          </cell>
          <cell r="E5725" t="str">
            <v>P7</v>
          </cell>
          <cell r="F5725">
            <v>870</v>
          </cell>
          <cell r="G5725" t="str">
            <v>Stk</v>
          </cell>
          <cell r="H5725">
            <v>19.899999999999999</v>
          </cell>
        </row>
        <row r="5726">
          <cell r="A5726">
            <v>33604</v>
          </cell>
          <cell r="B5726" t="str">
            <v>Ziegengitter-Element 3 Tiere L= 135 cm</v>
          </cell>
          <cell r="C5726" t="str">
            <v>Elément cornadis pour 3 chévres L=105 cm</v>
          </cell>
          <cell r="D5726">
            <v>780</v>
          </cell>
          <cell r="E5726" t="str">
            <v>P7</v>
          </cell>
          <cell r="F5726">
            <v>830</v>
          </cell>
          <cell r="G5726" t="str">
            <v>Stk</v>
          </cell>
          <cell r="H5726">
            <v>843.2</v>
          </cell>
        </row>
        <row r="5727">
          <cell r="A5727">
            <v>33605</v>
          </cell>
          <cell r="B5727" t="str">
            <v>Alu-Krippe 105 cm zu Ziegengitter</v>
          </cell>
          <cell r="C5727" t="str">
            <v>Auge en anticorodal 105cm pour chèvres</v>
          </cell>
          <cell r="D5727">
            <v>196</v>
          </cell>
          <cell r="E5727" t="str">
            <v>P7</v>
          </cell>
          <cell r="F5727">
            <v>840</v>
          </cell>
          <cell r="G5727" t="str">
            <v>Stk</v>
          </cell>
          <cell r="H5727">
            <v>211.9</v>
          </cell>
        </row>
        <row r="5728">
          <cell r="A5728">
            <v>33606</v>
          </cell>
          <cell r="B5728" t="str">
            <v>Alu-Krippe 135 cm zu Ziegengitter</v>
          </cell>
          <cell r="C5728" t="str">
            <v>Auge en anticorodal 135cm pour chèvres</v>
          </cell>
          <cell r="D5728">
            <v>219</v>
          </cell>
          <cell r="E5728" t="str">
            <v>P7</v>
          </cell>
          <cell r="F5728">
            <v>840</v>
          </cell>
          <cell r="G5728" t="str">
            <v>Stk</v>
          </cell>
          <cell r="H5728">
            <v>236.75</v>
          </cell>
        </row>
        <row r="5729">
          <cell r="A5729">
            <v>33612</v>
          </cell>
          <cell r="B5729" t="str">
            <v>Halbschelle-Unten</v>
          </cell>
          <cell r="C5729" t="str">
            <v>Demi-bride (en dessous)</v>
          </cell>
          <cell r="D5729">
            <v>31.2</v>
          </cell>
          <cell r="E5729" t="str">
            <v>P3</v>
          </cell>
          <cell r="F5729">
            <v>801</v>
          </cell>
          <cell r="G5729" t="str">
            <v>Stk</v>
          </cell>
          <cell r="H5729">
            <v>33.75</v>
          </cell>
        </row>
        <row r="5730">
          <cell r="A5730">
            <v>33613</v>
          </cell>
          <cell r="B5730" t="str">
            <v>Halbschelle-Oben</v>
          </cell>
          <cell r="C5730" t="str">
            <v>Demi-bride (en haut)</v>
          </cell>
          <cell r="D5730">
            <v>29.1</v>
          </cell>
          <cell r="E5730" t="str">
            <v>P7</v>
          </cell>
          <cell r="F5730">
            <v>810</v>
          </cell>
          <cell r="G5730" t="str">
            <v>Stk</v>
          </cell>
          <cell r="H5730">
            <v>31.45</v>
          </cell>
        </row>
        <row r="5731">
          <cell r="A5731">
            <v>33622</v>
          </cell>
          <cell r="B5731" t="str">
            <v>Sperrbügel zu Anbindehaken</v>
          </cell>
          <cell r="C5731" t="str">
            <v>Sécurité crochet</v>
          </cell>
          <cell r="D5731">
            <v>11</v>
          </cell>
          <cell r="E5731" t="str">
            <v>P7</v>
          </cell>
          <cell r="F5731">
            <v>810</v>
          </cell>
          <cell r="G5731" t="str">
            <v>Stk</v>
          </cell>
          <cell r="H5731">
            <v>11.9</v>
          </cell>
        </row>
        <row r="5732">
          <cell r="A5732">
            <v>33742</v>
          </cell>
          <cell r="B5732" t="str">
            <v>Rundstabrost befahrbar 80 x 60 x 4 cm</v>
          </cell>
          <cell r="C5732" t="str">
            <v>Grille en fer ronde carrossable 80x60x4</v>
          </cell>
          <cell r="D5732">
            <v>285</v>
          </cell>
          <cell r="E5732" t="str">
            <v>P3</v>
          </cell>
          <cell r="F5732">
            <v>413</v>
          </cell>
          <cell r="G5732" t="str">
            <v>Stk</v>
          </cell>
          <cell r="H5732">
            <v>308.10000000000002</v>
          </cell>
        </row>
        <row r="5733">
          <cell r="A5733">
            <v>33743</v>
          </cell>
          <cell r="B5733" t="str">
            <v>Rundstabrost mit Abwurfschacht 80x60x4</v>
          </cell>
          <cell r="C5733" t="str">
            <v>Grille en fer ronde 80x60x4 avec trappe</v>
          </cell>
          <cell r="D5733">
            <v>361</v>
          </cell>
          <cell r="E5733" t="str">
            <v>P3</v>
          </cell>
          <cell r="F5733">
            <v>413</v>
          </cell>
          <cell r="G5733" t="str">
            <v>Stk</v>
          </cell>
          <cell r="H5733">
            <v>390.25</v>
          </cell>
        </row>
        <row r="5734">
          <cell r="A5734">
            <v>33745</v>
          </cell>
          <cell r="B5734" t="str">
            <v>Schlupf zu SFG Toronto 09</v>
          </cell>
          <cell r="C5734" t="str">
            <v>Elément pour cornadis Toronto 09</v>
          </cell>
          <cell r="D5734">
            <v>86.6</v>
          </cell>
          <cell r="E5734" t="str">
            <v>P7</v>
          </cell>
          <cell r="F5734">
            <v>830</v>
          </cell>
          <cell r="G5734" t="str">
            <v>Stk</v>
          </cell>
          <cell r="H5734">
            <v>93.6</v>
          </cell>
        </row>
        <row r="5735">
          <cell r="A5735">
            <v>33764</v>
          </cell>
          <cell r="B5735" t="str">
            <v>Seilabdeckung CN unter Winde kompl.</v>
          </cell>
          <cell r="C5735" t="str">
            <v>Couverture pour CN sous treuil compl.</v>
          </cell>
          <cell r="D5735">
            <v>106</v>
          </cell>
          <cell r="E5735" t="str">
            <v>P3</v>
          </cell>
          <cell r="F5735">
            <v>413</v>
          </cell>
          <cell r="G5735" t="str">
            <v>Stk</v>
          </cell>
          <cell r="H5735">
            <v>114.6</v>
          </cell>
        </row>
        <row r="5736">
          <cell r="A5736">
            <v>33765</v>
          </cell>
          <cell r="B5736" t="str">
            <v>Seilabdeckung CN 100 cm kompl.</v>
          </cell>
          <cell r="C5736" t="str">
            <v>Couverture pour CN 100 cm compl.</v>
          </cell>
          <cell r="D5736">
            <v>167</v>
          </cell>
          <cell r="E5736" t="str">
            <v>P3</v>
          </cell>
          <cell r="F5736">
            <v>413</v>
          </cell>
          <cell r="G5736" t="str">
            <v>Stk</v>
          </cell>
          <cell r="H5736">
            <v>180.55</v>
          </cell>
        </row>
        <row r="5737">
          <cell r="A5737">
            <v>33766</v>
          </cell>
          <cell r="B5737" t="str">
            <v>Seilabdeckung CN 200 cm kompl.</v>
          </cell>
          <cell r="C5737" t="str">
            <v>Couverture pour CN 200 cm compl.</v>
          </cell>
          <cell r="D5737">
            <v>254</v>
          </cell>
          <cell r="E5737" t="str">
            <v>P3</v>
          </cell>
          <cell r="F5737">
            <v>413</v>
          </cell>
          <cell r="G5737" t="str">
            <v>Stk</v>
          </cell>
          <cell r="H5737">
            <v>274.55</v>
          </cell>
        </row>
        <row r="5738">
          <cell r="A5738">
            <v>33767</v>
          </cell>
          <cell r="B5738" t="str">
            <v>Seilabdeckung CN unter Winde</v>
          </cell>
          <cell r="C5738" t="str">
            <v>Couverture pour CN sous treuil</v>
          </cell>
          <cell r="D5738">
            <v>114</v>
          </cell>
          <cell r="E5738" t="str">
            <v>P3</v>
          </cell>
          <cell r="F5738">
            <v>413</v>
          </cell>
          <cell r="G5738" t="str">
            <v>Stk</v>
          </cell>
          <cell r="H5738">
            <v>123.25</v>
          </cell>
        </row>
        <row r="5739">
          <cell r="A5739">
            <v>33768</v>
          </cell>
          <cell r="B5739" t="str">
            <v>Seilabdeckung CN 100 cm</v>
          </cell>
          <cell r="C5739" t="str">
            <v>Couverture pour CN 100 cm</v>
          </cell>
          <cell r="D5739">
            <v>179</v>
          </cell>
          <cell r="E5739" t="str">
            <v>P3</v>
          </cell>
          <cell r="F5739">
            <v>413</v>
          </cell>
          <cell r="G5739" t="str">
            <v>Stk</v>
          </cell>
          <cell r="H5739">
            <v>193.5</v>
          </cell>
        </row>
        <row r="5740">
          <cell r="A5740">
            <v>33769</v>
          </cell>
          <cell r="B5740" t="str">
            <v>Seilabdeckung CN 200 cm</v>
          </cell>
          <cell r="C5740" t="str">
            <v>Couverture pour CN 200 cm</v>
          </cell>
          <cell r="D5740">
            <v>278</v>
          </cell>
          <cell r="E5740" t="str">
            <v>P3</v>
          </cell>
          <cell r="F5740">
            <v>413</v>
          </cell>
          <cell r="G5740" t="str">
            <v>Stk</v>
          </cell>
          <cell r="H5740">
            <v>300.5</v>
          </cell>
        </row>
        <row r="5741">
          <cell r="A5741">
            <v>33796</v>
          </cell>
          <cell r="B5741" t="str">
            <v>Rohrbogen zu Liegeboxe Thurgi 09</v>
          </cell>
          <cell r="C5741" t="str">
            <v>Tube courbe pour logette Thurgi 09</v>
          </cell>
          <cell r="D5741">
            <v>70.8</v>
          </cell>
          <cell r="E5741" t="str">
            <v>P7</v>
          </cell>
          <cell r="F5741">
            <v>820</v>
          </cell>
          <cell r="G5741" t="str">
            <v>Stk</v>
          </cell>
          <cell r="H5741">
            <v>76.55</v>
          </cell>
        </row>
        <row r="5742">
          <cell r="A5742">
            <v>33798</v>
          </cell>
          <cell r="B5742" t="str">
            <v>Liegeboxe Thurgi 09 gegenständig</v>
          </cell>
          <cell r="C5742" t="str">
            <v>Logette Thurgi 09 double</v>
          </cell>
          <cell r="D5742">
            <v>288</v>
          </cell>
          <cell r="E5742" t="str">
            <v>P7</v>
          </cell>
          <cell r="F5742">
            <v>820</v>
          </cell>
          <cell r="G5742" t="str">
            <v>Stk</v>
          </cell>
          <cell r="H5742">
            <v>311.35000000000002</v>
          </cell>
        </row>
        <row r="5743">
          <cell r="A5743">
            <v>33802</v>
          </cell>
          <cell r="B5743" t="str">
            <v>U-Profil verstärkt 50/45/4 x 1500mm CNST</v>
          </cell>
          <cell r="C5743" t="str">
            <v>Fer-U renforcé 50/45/4 x 1500 mm inox</v>
          </cell>
          <cell r="D5743">
            <v>160</v>
          </cell>
          <cell r="E5743" t="str">
            <v>P7</v>
          </cell>
          <cell r="F5743">
            <v>820</v>
          </cell>
          <cell r="G5743" t="str">
            <v>Stk</v>
          </cell>
          <cell r="H5743">
            <v>172.95</v>
          </cell>
        </row>
        <row r="5744">
          <cell r="A5744">
            <v>33824</v>
          </cell>
          <cell r="B5744" t="str">
            <v>Bock Mistabwurf mit Rolle 300 mm</v>
          </cell>
          <cell r="C5744" t="str">
            <v>Support avec poulie 300 mm</v>
          </cell>
          <cell r="D5744">
            <v>2089</v>
          </cell>
          <cell r="E5744" t="str">
            <v>P3</v>
          </cell>
          <cell r="F5744">
            <v>413</v>
          </cell>
          <cell r="G5744" t="str">
            <v>Stk</v>
          </cell>
          <cell r="H5744">
            <v>2258.1999999999998</v>
          </cell>
        </row>
        <row r="5745">
          <cell r="A5745">
            <v>33825</v>
          </cell>
          <cell r="B5745" t="str">
            <v>Umlenkrolle 200 mm versetzte Grundplatte</v>
          </cell>
          <cell r="C5745" t="str">
            <v>Poulie 200 mm avec plaque de côté</v>
          </cell>
          <cell r="D5745">
            <v>608</v>
          </cell>
          <cell r="E5745" t="str">
            <v>P3</v>
          </cell>
          <cell r="F5745">
            <v>413</v>
          </cell>
          <cell r="G5745" t="str">
            <v>Stk</v>
          </cell>
          <cell r="H5745">
            <v>657.25</v>
          </cell>
        </row>
        <row r="5746">
          <cell r="A5746">
            <v>33826</v>
          </cell>
          <cell r="B5746" t="str">
            <v>Umlenkrolle 300 mm versetzte Grundplatte</v>
          </cell>
          <cell r="C5746" t="str">
            <v>Poulie 300 mm avec plaque de côté</v>
          </cell>
          <cell r="D5746">
            <v>798</v>
          </cell>
          <cell r="E5746" t="str">
            <v>P3</v>
          </cell>
          <cell r="F5746">
            <v>413</v>
          </cell>
          <cell r="G5746" t="str">
            <v>Stk</v>
          </cell>
          <cell r="H5746">
            <v>862.65</v>
          </cell>
        </row>
        <row r="5747">
          <cell r="A5747">
            <v>33846</v>
          </cell>
          <cell r="B5747" t="str">
            <v>Seiltrommel Welle 40 mm XL Inox</v>
          </cell>
          <cell r="C5747" t="str">
            <v>Tambour pour treuil axe 40 mm XL</v>
          </cell>
          <cell r="D5747">
            <v>1273</v>
          </cell>
          <cell r="E5747" t="str">
            <v>P3</v>
          </cell>
          <cell r="F5747">
            <v>413</v>
          </cell>
          <cell r="G5747" t="str">
            <v>Stk</v>
          </cell>
          <cell r="H5747">
            <v>1376.1</v>
          </cell>
        </row>
        <row r="5748">
          <cell r="A5748">
            <v>33848</v>
          </cell>
          <cell r="B5748" t="str">
            <v>Umlenkrolle 200 mm m.versetzter Grundpl.</v>
          </cell>
          <cell r="C5748" t="str">
            <v>Poulie 200 mm avec plaque de côté</v>
          </cell>
          <cell r="D5748">
            <v>598</v>
          </cell>
          <cell r="E5748" t="str">
            <v>P3</v>
          </cell>
          <cell r="F5748">
            <v>413</v>
          </cell>
          <cell r="G5748" t="str">
            <v>Stk</v>
          </cell>
          <cell r="H5748">
            <v>646.45000000000005</v>
          </cell>
        </row>
        <row r="5749">
          <cell r="A5749">
            <v>33849</v>
          </cell>
          <cell r="B5749" t="str">
            <v>Umlenkrolle 300 mm m.versetzter Grundpl.</v>
          </cell>
          <cell r="C5749" t="str">
            <v>Poulie 300 mm avec plaque de côté</v>
          </cell>
          <cell r="D5749">
            <v>798</v>
          </cell>
          <cell r="E5749" t="str">
            <v>P3</v>
          </cell>
          <cell r="F5749">
            <v>413</v>
          </cell>
          <cell r="G5749" t="str">
            <v>Stk</v>
          </cell>
          <cell r="H5749">
            <v>862.65</v>
          </cell>
        </row>
        <row r="5750">
          <cell r="A5750">
            <v>33850</v>
          </cell>
          <cell r="B5750" t="str">
            <v>Antriebswinde 0.75 KW Basic XL</v>
          </cell>
          <cell r="C5750" t="str">
            <v>Entraînement 0.75 kW basic XL</v>
          </cell>
          <cell r="D5750">
            <v>4622</v>
          </cell>
          <cell r="E5750" t="str">
            <v>P3</v>
          </cell>
          <cell r="F5750">
            <v>413</v>
          </cell>
          <cell r="G5750" t="str">
            <v>Stk</v>
          </cell>
          <cell r="H5750">
            <v>4996.3999999999996</v>
          </cell>
        </row>
        <row r="5751">
          <cell r="A5751">
            <v>33851</v>
          </cell>
          <cell r="B5751" t="str">
            <v>Antriebswinde 0.75 KW Standard XL</v>
          </cell>
          <cell r="C5751" t="str">
            <v>Entraînement 0.75 KW Standart XL</v>
          </cell>
          <cell r="D5751">
            <v>4554</v>
          </cell>
          <cell r="E5751" t="str">
            <v>P3</v>
          </cell>
          <cell r="F5751">
            <v>413</v>
          </cell>
          <cell r="G5751" t="str">
            <v>Stk</v>
          </cell>
          <cell r="H5751">
            <v>4922.8500000000004</v>
          </cell>
        </row>
        <row r="5752">
          <cell r="A5752">
            <v>33854</v>
          </cell>
          <cell r="B5752" t="str">
            <v>Anpressrolle für Seilführung Winde XL</v>
          </cell>
          <cell r="C5752" t="str">
            <v>Rouleau de serrage p.entrainement XL</v>
          </cell>
          <cell r="D5752">
            <v>225</v>
          </cell>
          <cell r="E5752" t="str">
            <v>P3</v>
          </cell>
          <cell r="F5752">
            <v>413</v>
          </cell>
          <cell r="G5752" t="str">
            <v>Stk</v>
          </cell>
          <cell r="H5752">
            <v>243.25</v>
          </cell>
        </row>
        <row r="5753">
          <cell r="A5753">
            <v>33881010</v>
          </cell>
          <cell r="B5753" t="str">
            <v>Kunststoff-Fenster Norm 99X99 IV-Glas</v>
          </cell>
          <cell r="C5753" t="str">
            <v>Fenêtre synth. blanche norm 99x99 iso.</v>
          </cell>
          <cell r="D5753">
            <v>294</v>
          </cell>
          <cell r="E5753" t="str">
            <v>P7</v>
          </cell>
          <cell r="F5753">
            <v>870</v>
          </cell>
          <cell r="G5753" t="str">
            <v>Stk</v>
          </cell>
          <cell r="H5753">
            <v>317.8</v>
          </cell>
        </row>
        <row r="5754">
          <cell r="A5754">
            <v>33881060</v>
          </cell>
          <cell r="B5754" t="str">
            <v>Kunststoff-Fenster Norm 99X59 IV-Glas</v>
          </cell>
          <cell r="C5754" t="str">
            <v>Fenêtre synth. blanche norm 99x59 iso.</v>
          </cell>
          <cell r="D5754">
            <v>227</v>
          </cell>
          <cell r="E5754" t="str">
            <v>P7</v>
          </cell>
          <cell r="F5754">
            <v>870</v>
          </cell>
          <cell r="G5754" t="str">
            <v>Stk</v>
          </cell>
          <cell r="H5754">
            <v>245.4</v>
          </cell>
        </row>
        <row r="5755">
          <cell r="A5755">
            <v>33881068</v>
          </cell>
          <cell r="B5755" t="str">
            <v>Kunststoff-Fenster weiss Norm 120x80 IV</v>
          </cell>
          <cell r="C5755" t="str">
            <v>Fenêtre synth. blanche norm 120x80 iso.</v>
          </cell>
          <cell r="D5755">
            <v>312</v>
          </cell>
          <cell r="E5755" t="str">
            <v>P7</v>
          </cell>
          <cell r="F5755">
            <v>870</v>
          </cell>
          <cell r="G5755" t="str">
            <v>Stk</v>
          </cell>
          <cell r="H5755">
            <v>337.25</v>
          </cell>
        </row>
        <row r="5756">
          <cell r="A5756">
            <v>33881070</v>
          </cell>
          <cell r="B5756" t="str">
            <v>Kunststoff-Fenster Norm 99X69 IV-Glas</v>
          </cell>
          <cell r="C5756" t="str">
            <v>Fenêtre synth. blanche norm 99x69 iso.</v>
          </cell>
          <cell r="D5756">
            <v>245</v>
          </cell>
          <cell r="E5756" t="str">
            <v>P7</v>
          </cell>
          <cell r="F5756">
            <v>870</v>
          </cell>
          <cell r="G5756" t="str">
            <v>Stk</v>
          </cell>
          <cell r="H5756">
            <v>264.85000000000002</v>
          </cell>
        </row>
        <row r="5757">
          <cell r="A5757">
            <v>33881080</v>
          </cell>
          <cell r="B5757" t="str">
            <v>Kunststoff-Fenster Norm 99X79 IV-Glas</v>
          </cell>
          <cell r="C5757" t="str">
            <v>Fenêtre synth. blanche norm 99x79 iso.</v>
          </cell>
          <cell r="D5757">
            <v>269</v>
          </cell>
          <cell r="E5757" t="str">
            <v>P7</v>
          </cell>
          <cell r="F5757">
            <v>870</v>
          </cell>
          <cell r="G5757" t="str">
            <v>Stk</v>
          </cell>
          <cell r="H5757">
            <v>290.8</v>
          </cell>
        </row>
        <row r="5758">
          <cell r="A5758">
            <v>33881208</v>
          </cell>
          <cell r="B5758" t="str">
            <v>Kunststoff-Fenster weiss Norm 120x100 IV</v>
          </cell>
          <cell r="C5758" t="str">
            <v>Fenêtre synth. blanche norm 120x100 iso.</v>
          </cell>
          <cell r="D5758">
            <v>344</v>
          </cell>
          <cell r="E5758" t="str">
            <v>P7</v>
          </cell>
          <cell r="F5758">
            <v>870</v>
          </cell>
          <cell r="G5758" t="str">
            <v>Stk</v>
          </cell>
          <cell r="H5758">
            <v>371.85</v>
          </cell>
        </row>
        <row r="5759">
          <cell r="A5759">
            <v>33881210</v>
          </cell>
          <cell r="B5759" t="str">
            <v>Kunststoff-Fenster Norm 124X99 IV-Glas</v>
          </cell>
          <cell r="C5759" t="str">
            <v>Fenêtre synth. blanche norm 124x99 iso.</v>
          </cell>
          <cell r="D5759">
            <v>349</v>
          </cell>
          <cell r="E5759" t="str">
            <v>P7</v>
          </cell>
          <cell r="F5759">
            <v>870</v>
          </cell>
          <cell r="G5759" t="str">
            <v>Stk</v>
          </cell>
          <cell r="H5759">
            <v>377.25</v>
          </cell>
        </row>
        <row r="5760">
          <cell r="A5760">
            <v>33888</v>
          </cell>
          <cell r="B5760" t="str">
            <v>U-Profil doppelt 50/45/5 x 1500 mm 90°</v>
          </cell>
          <cell r="C5760" t="str">
            <v>Fer-U double 50/45/5 X 1500 mm 90°</v>
          </cell>
          <cell r="D5760">
            <v>148</v>
          </cell>
          <cell r="E5760" t="str">
            <v>P7</v>
          </cell>
          <cell r="F5760">
            <v>840</v>
          </cell>
          <cell r="G5760" t="str">
            <v>Stk</v>
          </cell>
          <cell r="H5760">
            <v>160</v>
          </cell>
        </row>
        <row r="5761">
          <cell r="A5761">
            <v>33889</v>
          </cell>
          <cell r="B5761" t="str">
            <v>U-Profil dreifach 50/45/5 x 1500 mm</v>
          </cell>
          <cell r="C5761" t="str">
            <v>Fer-U triple 50/45/5 X 1500 mm</v>
          </cell>
          <cell r="D5761">
            <v>125</v>
          </cell>
          <cell r="E5761" t="str">
            <v>P7</v>
          </cell>
          <cell r="F5761">
            <v>840</v>
          </cell>
          <cell r="G5761" t="str">
            <v>Stk</v>
          </cell>
          <cell r="H5761">
            <v>135.15</v>
          </cell>
        </row>
        <row r="5762">
          <cell r="A5762">
            <v>33890</v>
          </cell>
          <cell r="B5762" t="str">
            <v>U-Profil an Wand 50/45/5 x 1200 mm kompl</v>
          </cell>
          <cell r="C5762" t="str">
            <v>Fer-U mural 50/45/5 X 1200 mm compl.</v>
          </cell>
          <cell r="D5762">
            <v>83</v>
          </cell>
          <cell r="E5762" t="str">
            <v>P7</v>
          </cell>
          <cell r="F5762">
            <v>840</v>
          </cell>
          <cell r="G5762" t="str">
            <v>Stk</v>
          </cell>
          <cell r="H5762">
            <v>89.7</v>
          </cell>
        </row>
        <row r="5763">
          <cell r="A5763">
            <v>33892</v>
          </cell>
          <cell r="B5763" t="str">
            <v>U-Profil an Wand 50/45/5 x 1200 mm</v>
          </cell>
          <cell r="C5763" t="str">
            <v>Fer-U mural 50/45/5 X 1200 mm</v>
          </cell>
          <cell r="D5763">
            <v>104</v>
          </cell>
          <cell r="E5763" t="str">
            <v>P7</v>
          </cell>
          <cell r="F5763">
            <v>840</v>
          </cell>
          <cell r="G5763" t="str">
            <v>Stk</v>
          </cell>
          <cell r="H5763">
            <v>112.4</v>
          </cell>
        </row>
        <row r="5764">
          <cell r="A5764">
            <v>33893</v>
          </cell>
          <cell r="B5764" t="str">
            <v>U-Profil an Standrohr 2 Zoll L=120 cm</v>
          </cell>
          <cell r="C5764" t="str">
            <v>Fer-U sur poteau 2 pouce L=120 cm</v>
          </cell>
          <cell r="D5764">
            <v>132</v>
          </cell>
          <cell r="E5764" t="str">
            <v>P7</v>
          </cell>
          <cell r="F5764">
            <v>840</v>
          </cell>
          <cell r="G5764" t="str">
            <v>Stk</v>
          </cell>
          <cell r="H5764">
            <v>142.69999999999999</v>
          </cell>
        </row>
        <row r="5765">
          <cell r="A5765">
            <v>33894</v>
          </cell>
          <cell r="B5765" t="str">
            <v>U-Profil an Standrohr 2 Zoll L=120 cm</v>
          </cell>
          <cell r="C5765" t="str">
            <v>Fer-U sur poteau 2 pouce L=120 cm compl.</v>
          </cell>
          <cell r="D5765">
            <v>114</v>
          </cell>
          <cell r="E5765" t="str">
            <v>P7</v>
          </cell>
          <cell r="F5765">
            <v>840</v>
          </cell>
          <cell r="G5765" t="str">
            <v>Stk</v>
          </cell>
          <cell r="H5765">
            <v>123.25</v>
          </cell>
        </row>
        <row r="5766">
          <cell r="A5766">
            <v>33896</v>
          </cell>
          <cell r="B5766" t="str">
            <v>U-Profil doppelt an Rohr 2 Zoll L=120 cm</v>
          </cell>
          <cell r="C5766" t="str">
            <v>Fer-U double sur poteau 2 pouce L=120 cm</v>
          </cell>
          <cell r="D5766">
            <v>207</v>
          </cell>
          <cell r="E5766" t="str">
            <v>P7</v>
          </cell>
          <cell r="F5766">
            <v>840</v>
          </cell>
          <cell r="G5766" t="str">
            <v>Stk</v>
          </cell>
          <cell r="H5766">
            <v>223.75</v>
          </cell>
        </row>
        <row r="5767">
          <cell r="A5767">
            <v>33901010</v>
          </cell>
          <cell r="B5767" t="str">
            <v>Kunststoff-Fenster Norm 99X99 EV weiss</v>
          </cell>
          <cell r="C5767" t="str">
            <v>Fenêtre synth. blanche norm 99x99 simple</v>
          </cell>
          <cell r="D5767">
            <v>210</v>
          </cell>
          <cell r="E5767" t="str">
            <v>P7</v>
          </cell>
          <cell r="F5767">
            <v>870</v>
          </cell>
          <cell r="G5767" t="str">
            <v>Stk</v>
          </cell>
          <cell r="H5767">
            <v>227</v>
          </cell>
        </row>
        <row r="5768">
          <cell r="A5768">
            <v>33901060</v>
          </cell>
          <cell r="B5768" t="str">
            <v>Kunststoff-Fenster Norm 99X59 EV weiss</v>
          </cell>
          <cell r="C5768" t="str">
            <v>Fenêtre synth. blanche norm 99x59 simple</v>
          </cell>
          <cell r="D5768">
            <v>174</v>
          </cell>
          <cell r="E5768" t="str">
            <v>P7</v>
          </cell>
          <cell r="F5768">
            <v>870</v>
          </cell>
          <cell r="G5768" t="str">
            <v>Stk</v>
          </cell>
          <cell r="H5768">
            <v>188.1</v>
          </cell>
        </row>
        <row r="5769">
          <cell r="A5769">
            <v>33901070</v>
          </cell>
          <cell r="B5769" t="str">
            <v>Kunststoff-Fenster Norm 99X69 EV weiss</v>
          </cell>
          <cell r="C5769" t="str">
            <v>Fenêtre synth. blanche norm 99x69 simple</v>
          </cell>
          <cell r="D5769">
            <v>185</v>
          </cell>
          <cell r="E5769" t="str">
            <v>P7</v>
          </cell>
          <cell r="F5769">
            <v>870</v>
          </cell>
          <cell r="G5769" t="str">
            <v>Stk</v>
          </cell>
          <cell r="H5769">
            <v>200</v>
          </cell>
        </row>
        <row r="5770">
          <cell r="A5770">
            <v>33901080</v>
          </cell>
          <cell r="B5770" t="str">
            <v>Kunststoff-Fenster Norm 99X79 EV weiss</v>
          </cell>
          <cell r="C5770" t="str">
            <v>Fenêtre synth. blanche norm 99x79 simple</v>
          </cell>
          <cell r="D5770">
            <v>193</v>
          </cell>
          <cell r="E5770" t="str">
            <v>P7</v>
          </cell>
          <cell r="F5770">
            <v>870</v>
          </cell>
          <cell r="G5770" t="str">
            <v>Stk</v>
          </cell>
          <cell r="H5770">
            <v>208.65</v>
          </cell>
        </row>
        <row r="5771">
          <cell r="A5771">
            <v>33901210</v>
          </cell>
          <cell r="B5771" t="str">
            <v>Kunststoff-Fenster Norm 124X99 EV weiss</v>
          </cell>
          <cell r="C5771" t="str">
            <v>Fenêtre synth.blanche norm 124x99 simple</v>
          </cell>
          <cell r="D5771">
            <v>226</v>
          </cell>
          <cell r="E5771" t="str">
            <v>P7</v>
          </cell>
          <cell r="F5771">
            <v>870</v>
          </cell>
          <cell r="G5771" t="str">
            <v>Stk</v>
          </cell>
          <cell r="H5771">
            <v>244.3</v>
          </cell>
        </row>
        <row r="5772">
          <cell r="A5772">
            <v>3393803</v>
          </cell>
          <cell r="B5772" t="str">
            <v>Gerade Einschr.-Verschr. 18-LR 3/4</v>
          </cell>
          <cell r="C5772" t="str">
            <v>Union male 18-LR 3/4</v>
          </cell>
          <cell r="D5772">
            <v>61.3</v>
          </cell>
          <cell r="E5772" t="str">
            <v>P3</v>
          </cell>
          <cell r="F5772">
            <v>413</v>
          </cell>
          <cell r="G5772" t="str">
            <v>Stk</v>
          </cell>
          <cell r="H5772">
            <v>66.25</v>
          </cell>
        </row>
        <row r="5773">
          <cell r="A5773">
            <v>3400</v>
          </cell>
          <cell r="B5773" t="str">
            <v>Krippenstandrohr 1500/2 Zoll kompl.</v>
          </cell>
          <cell r="C5773" t="str">
            <v>Poteau de crèche 2 pouce complet</v>
          </cell>
          <cell r="D5773">
            <v>73.2</v>
          </cell>
          <cell r="E5773" t="str">
            <v>P7</v>
          </cell>
          <cell r="F5773">
            <v>830</v>
          </cell>
          <cell r="G5773" t="str">
            <v>Stk</v>
          </cell>
          <cell r="H5773">
            <v>79.150000000000006</v>
          </cell>
        </row>
        <row r="5774">
          <cell r="A5774">
            <v>34065</v>
          </cell>
          <cell r="B5774" t="str">
            <v>Alu-Abdeckblech für 2 Winde</v>
          </cell>
          <cell r="C5774" t="str">
            <v>Alu tôle pour deux protection</v>
          </cell>
          <cell r="D5774">
            <v>284</v>
          </cell>
          <cell r="E5774" t="str">
            <v>P3</v>
          </cell>
          <cell r="F5774">
            <v>413</v>
          </cell>
          <cell r="G5774" t="str">
            <v>Stk</v>
          </cell>
          <cell r="H5774">
            <v>307</v>
          </cell>
        </row>
        <row r="5775">
          <cell r="A5775">
            <v>34113</v>
          </cell>
          <cell r="B5775" t="str">
            <v>Handsprühgerät Super McProper Plus</v>
          </cell>
          <cell r="D5775">
            <v>16.3</v>
          </cell>
          <cell r="E5775" t="str">
            <v>P3</v>
          </cell>
          <cell r="F5775">
            <v>350</v>
          </cell>
          <cell r="G5775" t="str">
            <v>Stk</v>
          </cell>
          <cell r="H5775">
            <v>17.600000000000001</v>
          </cell>
        </row>
        <row r="5776">
          <cell r="A5776">
            <v>34115</v>
          </cell>
          <cell r="B5776" t="str">
            <v>Pulverzersträuber Bobby 0.5</v>
          </cell>
          <cell r="C5776" t="str">
            <v>Bobby 0.5</v>
          </cell>
          <cell r="D5776">
            <v>44.2</v>
          </cell>
          <cell r="E5776" t="str">
            <v>P2</v>
          </cell>
          <cell r="F5776">
            <v>350</v>
          </cell>
          <cell r="G5776" t="str">
            <v>Stk</v>
          </cell>
          <cell r="H5776">
            <v>47.8</v>
          </cell>
        </row>
        <row r="5777">
          <cell r="A5777">
            <v>34116</v>
          </cell>
          <cell r="B5777" t="str">
            <v>Eimerhalter rostfrei mit Bride</v>
          </cell>
          <cell r="C5777" t="str">
            <v>Support pour bidon hygienique avec bride</v>
          </cell>
          <cell r="D5777">
            <v>66.2</v>
          </cell>
          <cell r="E5777" t="str">
            <v>P2</v>
          </cell>
          <cell r="F5777">
            <v>342</v>
          </cell>
          <cell r="G5777" t="str">
            <v>Stk</v>
          </cell>
          <cell r="H5777">
            <v>71.55</v>
          </cell>
        </row>
        <row r="5778">
          <cell r="A5778">
            <v>34117</v>
          </cell>
          <cell r="B5778" t="str">
            <v>Hygieneeimer für Softcel 500</v>
          </cell>
          <cell r="C5778" t="str">
            <v>Seau vide pour softcel 500</v>
          </cell>
          <cell r="D5778">
            <v>48</v>
          </cell>
          <cell r="E5778" t="str">
            <v>P2</v>
          </cell>
          <cell r="F5778">
            <v>342</v>
          </cell>
          <cell r="G5778" t="str">
            <v>Stk</v>
          </cell>
          <cell r="H5778">
            <v>51.9</v>
          </cell>
        </row>
        <row r="5779">
          <cell r="A5779">
            <v>34118</v>
          </cell>
          <cell r="B5779" t="str">
            <v>Biofoam Set Eimer Halter Becher</v>
          </cell>
          <cell r="C5779" t="str">
            <v>Biofoam set seau support gobelet</v>
          </cell>
          <cell r="D5779">
            <v>110</v>
          </cell>
          <cell r="E5779" t="str">
            <v>P2</v>
          </cell>
          <cell r="F5779">
            <v>342</v>
          </cell>
          <cell r="G5779" t="str">
            <v>Stk</v>
          </cell>
          <cell r="H5779">
            <v>118.9</v>
          </cell>
        </row>
        <row r="5780">
          <cell r="A5780">
            <v>34119</v>
          </cell>
          <cell r="B5780" t="str">
            <v>Rondo-Matic 5,Set für Pera Dis</v>
          </cell>
          <cell r="C5780" t="str">
            <v>Rondo-Matic 5,Set pour Pera Dis</v>
          </cell>
          <cell r="D5780">
            <v>225</v>
          </cell>
          <cell r="E5780" t="str">
            <v>P2</v>
          </cell>
          <cell r="F5780">
            <v>342</v>
          </cell>
          <cell r="G5780" t="str">
            <v>Stk</v>
          </cell>
          <cell r="H5780">
            <v>243.25</v>
          </cell>
        </row>
        <row r="5781">
          <cell r="A5781">
            <v>34120</v>
          </cell>
          <cell r="B5781" t="str">
            <v>Schlauch 6m für Rondo-Matic 5</v>
          </cell>
          <cell r="C5781" t="str">
            <v>Tuyeau 6 m pour Rondo-Matic 5</v>
          </cell>
          <cell r="D5781">
            <v>108</v>
          </cell>
          <cell r="E5781" t="str">
            <v>P2</v>
          </cell>
          <cell r="F5781">
            <v>350</v>
          </cell>
          <cell r="G5781" t="str">
            <v>Stk</v>
          </cell>
          <cell r="H5781">
            <v>116.75</v>
          </cell>
        </row>
        <row r="5782">
          <cell r="A5782">
            <v>34127</v>
          </cell>
          <cell r="B5782" t="str">
            <v>Dichtungsset zu Rondo-Matic 5</v>
          </cell>
          <cell r="C5782" t="str">
            <v>Jeu de joints pour Rondo-Matic 5</v>
          </cell>
          <cell r="D5782">
            <v>32.5</v>
          </cell>
          <cell r="E5782" t="str">
            <v>P2</v>
          </cell>
          <cell r="F5782">
            <v>350</v>
          </cell>
          <cell r="G5782" t="str">
            <v>Stk</v>
          </cell>
          <cell r="H5782">
            <v>35.15</v>
          </cell>
        </row>
        <row r="5783">
          <cell r="A5783">
            <v>34128</v>
          </cell>
          <cell r="B5783" t="str">
            <v>Spray-Matic 1.25 P, 360° 3 bar</v>
          </cell>
          <cell r="C5783" t="str">
            <v>Spray-Matic 1.25 P, 360° 3 bar</v>
          </cell>
          <cell r="D5783">
            <v>26.8</v>
          </cell>
          <cell r="E5783" t="str">
            <v>P1</v>
          </cell>
          <cell r="F5783">
            <v>342</v>
          </cell>
          <cell r="G5783" t="str">
            <v>Stk</v>
          </cell>
          <cell r="H5783">
            <v>28.95</v>
          </cell>
        </row>
        <row r="5784">
          <cell r="A5784">
            <v>343123</v>
          </cell>
          <cell r="B5784" t="str">
            <v>Feinsicherung 4 A Träge</v>
          </cell>
          <cell r="C5784" t="str">
            <v>Fusible fin 4 A temporisée</v>
          </cell>
          <cell r="D5784">
            <v>3.95</v>
          </cell>
          <cell r="E5784" t="str">
            <v>P4</v>
          </cell>
          <cell r="F5784">
            <v>491</v>
          </cell>
          <cell r="G5784" t="str">
            <v>Stk</v>
          </cell>
          <cell r="H5784">
            <v>4.25</v>
          </cell>
        </row>
        <row r="5785">
          <cell r="A5785">
            <v>3437587</v>
          </cell>
          <cell r="B5785" t="str">
            <v>Doppelschelle 215/15</v>
          </cell>
          <cell r="C5785" t="str">
            <v>Colliers doubles 215/15</v>
          </cell>
          <cell r="D5785">
            <v>4.2</v>
          </cell>
          <cell r="E5785" t="str">
            <v>P3</v>
          </cell>
          <cell r="F5785">
            <v>413</v>
          </cell>
          <cell r="G5785" t="str">
            <v>Paa</v>
          </cell>
          <cell r="H5785">
            <v>4.55</v>
          </cell>
        </row>
        <row r="5786">
          <cell r="A5786">
            <v>3451</v>
          </cell>
          <cell r="B5786" t="str">
            <v>Standrohr 2Zoll x 1500mm mit Distanz</v>
          </cell>
          <cell r="C5786" t="str">
            <v>Potelet 2in x 1500mm avec cales</v>
          </cell>
          <cell r="D5786">
            <v>95.4</v>
          </cell>
          <cell r="E5786" t="str">
            <v>P7</v>
          </cell>
          <cell r="F5786">
            <v>830</v>
          </cell>
          <cell r="G5786" t="str">
            <v>Stk</v>
          </cell>
          <cell r="H5786">
            <v>103.15</v>
          </cell>
        </row>
        <row r="5787">
          <cell r="A5787">
            <v>346</v>
          </cell>
          <cell r="B5787" t="str">
            <v>Spez. Reinigungsmittel</v>
          </cell>
          <cell r="C5787" t="str">
            <v>spec. détergent</v>
          </cell>
          <cell r="D5787">
            <v>0.05</v>
          </cell>
          <cell r="F5787">
            <v>341</v>
          </cell>
          <cell r="G5787" t="str">
            <v>Stk</v>
          </cell>
          <cell r="H5787">
            <v>0.05</v>
          </cell>
        </row>
        <row r="5788">
          <cell r="A5788">
            <v>34704</v>
          </cell>
          <cell r="B5788" t="str">
            <v>Klappenlager DM 2000 verstärkt</v>
          </cell>
          <cell r="C5788" t="str">
            <v>Douille pour volet renforcer DM 2000</v>
          </cell>
          <cell r="D5788">
            <v>136</v>
          </cell>
          <cell r="E5788" t="str">
            <v>P3</v>
          </cell>
          <cell r="F5788">
            <v>413</v>
          </cell>
          <cell r="G5788" t="str">
            <v>Stk</v>
          </cell>
          <cell r="H5788">
            <v>147</v>
          </cell>
        </row>
        <row r="5789">
          <cell r="A5789">
            <v>34705</v>
          </cell>
          <cell r="B5789" t="str">
            <v>Mittelteilgehäuse mit breiter Querplatte</v>
          </cell>
          <cell r="C5789" t="str">
            <v>Corps pour chariot large plaque transver</v>
          </cell>
          <cell r="D5789">
            <v>897</v>
          </cell>
          <cell r="E5789" t="str">
            <v>P3</v>
          </cell>
          <cell r="F5789">
            <v>413</v>
          </cell>
          <cell r="G5789" t="str">
            <v>Stk</v>
          </cell>
          <cell r="H5789">
            <v>969.65</v>
          </cell>
        </row>
        <row r="5790">
          <cell r="A5790">
            <v>34711</v>
          </cell>
          <cell r="B5790" t="str">
            <v>Seilabdeckung XL unter Winde CN</v>
          </cell>
          <cell r="C5790" t="str">
            <v>Couverture pour Cable XL sous Treuil CN</v>
          </cell>
          <cell r="D5790">
            <v>161</v>
          </cell>
          <cell r="E5790" t="str">
            <v>P3</v>
          </cell>
          <cell r="F5790">
            <v>413</v>
          </cell>
          <cell r="G5790" t="str">
            <v>Stk</v>
          </cell>
          <cell r="H5790">
            <v>174.05</v>
          </cell>
        </row>
        <row r="5791">
          <cell r="A5791">
            <v>34712</v>
          </cell>
          <cell r="B5791" t="str">
            <v>Seilabdeckung XL 100 cm CN</v>
          </cell>
          <cell r="C5791" t="str">
            <v>Couverture pour Cable XL 100 cm CN</v>
          </cell>
          <cell r="D5791">
            <v>281</v>
          </cell>
          <cell r="E5791" t="str">
            <v>P3</v>
          </cell>
          <cell r="F5791">
            <v>413</v>
          </cell>
          <cell r="G5791" t="str">
            <v>Stk</v>
          </cell>
          <cell r="H5791">
            <v>303.75</v>
          </cell>
        </row>
        <row r="5792">
          <cell r="A5792">
            <v>34720</v>
          </cell>
          <cell r="B5792" t="str">
            <v>Seilabdeckung XL 200 cm CN</v>
          </cell>
          <cell r="C5792" t="str">
            <v>Couverture pour Cable XL 200 cm CN</v>
          </cell>
          <cell r="D5792">
            <v>414</v>
          </cell>
          <cell r="E5792" t="str">
            <v>P3</v>
          </cell>
          <cell r="F5792">
            <v>413</v>
          </cell>
          <cell r="G5792" t="str">
            <v>Stk</v>
          </cell>
          <cell r="H5792">
            <v>447.55</v>
          </cell>
        </row>
        <row r="5793">
          <cell r="A5793">
            <v>34750</v>
          </cell>
          <cell r="B5793" t="str">
            <v>Panel 6-Rohr H=170 cm L= 240 cm</v>
          </cell>
          <cell r="C5793" t="str">
            <v>Barrière 6-tube H=170cm L=240cm</v>
          </cell>
          <cell r="D5793">
            <v>163</v>
          </cell>
          <cell r="E5793" t="str">
            <v>P7</v>
          </cell>
          <cell r="F5793">
            <v>820</v>
          </cell>
          <cell r="G5793" t="str">
            <v>Stk</v>
          </cell>
          <cell r="H5793">
            <v>176.2</v>
          </cell>
        </row>
        <row r="5794">
          <cell r="A5794">
            <v>34751</v>
          </cell>
          <cell r="B5794" t="str">
            <v>Panel 6-Rohr H=170 cm L= 300 cm</v>
          </cell>
          <cell r="C5794" t="str">
            <v>Barrière 6-tube H=170cm L=300cm</v>
          </cell>
          <cell r="D5794">
            <v>185</v>
          </cell>
          <cell r="E5794" t="str">
            <v>P7</v>
          </cell>
          <cell r="F5794">
            <v>820</v>
          </cell>
          <cell r="G5794" t="str">
            <v>Stk</v>
          </cell>
          <cell r="H5794">
            <v>200</v>
          </cell>
        </row>
        <row r="5795">
          <cell r="A5795">
            <v>34754</v>
          </cell>
          <cell r="B5795" t="str">
            <v>Panel 6-Rohr H=170 cm L= 360 cm</v>
          </cell>
          <cell r="C5795" t="str">
            <v>Barrière 6-tube H=170cm L=360 cm</v>
          </cell>
          <cell r="D5795">
            <v>206</v>
          </cell>
          <cell r="E5795" t="str">
            <v>P7</v>
          </cell>
          <cell r="F5795">
            <v>820</v>
          </cell>
          <cell r="G5795" t="str">
            <v>Stk</v>
          </cell>
          <cell r="H5795">
            <v>222.7</v>
          </cell>
        </row>
        <row r="5796">
          <cell r="A5796">
            <v>34755</v>
          </cell>
          <cell r="B5796" t="str">
            <v>Panel 6-Rohr H=170 cm L= 300 cm mit Türe</v>
          </cell>
          <cell r="C5796" t="str">
            <v>Barrière 6-tube H=170cm L=300 cm a.porte</v>
          </cell>
          <cell r="D5796">
            <v>299</v>
          </cell>
          <cell r="E5796" t="str">
            <v>P7</v>
          </cell>
          <cell r="F5796">
            <v>820</v>
          </cell>
          <cell r="G5796" t="str">
            <v>Stk</v>
          </cell>
          <cell r="H5796">
            <v>323.2</v>
          </cell>
        </row>
        <row r="5797">
          <cell r="A5797">
            <v>34757</v>
          </cell>
          <cell r="B5797" t="str">
            <v>Schlupf zu Fressgitter Safety GV kompl.</v>
          </cell>
          <cell r="C5797" t="str">
            <v>Élément cornadis Safety GB compl.</v>
          </cell>
          <cell r="D5797">
            <v>233</v>
          </cell>
          <cell r="E5797" t="str">
            <v>P7</v>
          </cell>
          <cell r="F5797">
            <v>830</v>
          </cell>
          <cell r="G5797" t="str">
            <v>Stk</v>
          </cell>
          <cell r="H5797">
            <v>251.85</v>
          </cell>
        </row>
        <row r="5798">
          <cell r="A5798">
            <v>34758</v>
          </cell>
          <cell r="B5798" t="str">
            <v>Schlupf zu Fressgitter Safety GV</v>
          </cell>
          <cell r="C5798" t="str">
            <v>Elément cornadis Safety GB</v>
          </cell>
          <cell r="D5798">
            <v>140</v>
          </cell>
          <cell r="E5798" t="str">
            <v>P7</v>
          </cell>
          <cell r="F5798">
            <v>830</v>
          </cell>
          <cell r="G5798" t="str">
            <v>Stk</v>
          </cell>
          <cell r="H5798">
            <v>151.35</v>
          </cell>
        </row>
        <row r="5799">
          <cell r="A5799">
            <v>34759</v>
          </cell>
          <cell r="B5799" t="str">
            <v>Schwenkrohr zu FS-Gitter Safety GV</v>
          </cell>
          <cell r="C5799" t="str">
            <v>Levier pivotant cornadis Safety GB</v>
          </cell>
          <cell r="D5799">
            <v>93.5</v>
          </cell>
          <cell r="E5799" t="str">
            <v>P7</v>
          </cell>
          <cell r="F5799">
            <v>830</v>
          </cell>
          <cell r="G5799" t="str">
            <v>Stk</v>
          </cell>
          <cell r="H5799">
            <v>101.05</v>
          </cell>
        </row>
        <row r="5800">
          <cell r="A5800">
            <v>34766</v>
          </cell>
          <cell r="B5800" t="str">
            <v>Führungs U-Profil 42/65/4 Endstück 3 m</v>
          </cell>
          <cell r="C5800" t="str">
            <v>Guide de reventement 42/65/4 L= 3 m</v>
          </cell>
          <cell r="D5800">
            <v>193</v>
          </cell>
          <cell r="E5800" t="str">
            <v>P3</v>
          </cell>
          <cell r="F5800">
            <v>413</v>
          </cell>
          <cell r="G5800" t="str">
            <v>Stk</v>
          </cell>
          <cell r="H5800">
            <v>208.65</v>
          </cell>
        </row>
        <row r="5801">
          <cell r="A5801">
            <v>34776</v>
          </cell>
          <cell r="B5801" t="str">
            <v>Führungs U-Profil 42/65/4 Endstück 3 m</v>
          </cell>
          <cell r="C5801" t="str">
            <v>Guide de reventement 42/65/4 L= 3 m</v>
          </cell>
          <cell r="D5801">
            <v>192</v>
          </cell>
          <cell r="E5801" t="str">
            <v>P3</v>
          </cell>
          <cell r="F5801">
            <v>413</v>
          </cell>
          <cell r="G5801" t="str">
            <v>Stk</v>
          </cell>
          <cell r="H5801">
            <v>207.55</v>
          </cell>
        </row>
        <row r="5802">
          <cell r="A5802">
            <v>34818</v>
          </cell>
          <cell r="B5802" t="str">
            <v>Wandlager für Nackenrohr und Band kompl.</v>
          </cell>
          <cell r="C5802" t="str">
            <v>Support murale p.garrotière et band cpl.</v>
          </cell>
          <cell r="D5802">
            <v>77.900000000000006</v>
          </cell>
          <cell r="E5802" t="str">
            <v>P7</v>
          </cell>
          <cell r="F5802">
            <v>820</v>
          </cell>
          <cell r="G5802" t="str">
            <v>Stk</v>
          </cell>
          <cell r="H5802">
            <v>84.2</v>
          </cell>
        </row>
        <row r="5803">
          <cell r="A5803">
            <v>34829</v>
          </cell>
          <cell r="B5803" t="str">
            <v>Schlitten für Komprimat 4000 Spez.</v>
          </cell>
          <cell r="C5803" t="str">
            <v>Chevalet C 4000 spez.</v>
          </cell>
          <cell r="D5803">
            <v>1019</v>
          </cell>
          <cell r="E5803" t="str">
            <v>P4</v>
          </cell>
          <cell r="F5803">
            <v>491</v>
          </cell>
          <cell r="G5803" t="str">
            <v>Stk</v>
          </cell>
          <cell r="H5803">
            <v>1101.55</v>
          </cell>
        </row>
        <row r="5804">
          <cell r="A5804">
            <v>34830</v>
          </cell>
          <cell r="B5804" t="str">
            <v>Druckklappe K-4000 verstärkt spez.</v>
          </cell>
          <cell r="C5804" t="str">
            <v>Racleur de compression C 2000 spez.</v>
          </cell>
          <cell r="D5804">
            <v>526</v>
          </cell>
          <cell r="E5804" t="str">
            <v>P4</v>
          </cell>
          <cell r="F5804">
            <v>491</v>
          </cell>
          <cell r="G5804" t="str">
            <v>Stk</v>
          </cell>
          <cell r="H5804">
            <v>568.6</v>
          </cell>
        </row>
        <row r="5805">
          <cell r="A5805">
            <v>34831</v>
          </cell>
          <cell r="B5805" t="str">
            <v>Druckkanal Reparaturblech</v>
          </cell>
          <cell r="C5805" t="str">
            <v>Canal de pression tôle de réparation</v>
          </cell>
          <cell r="D5805">
            <v>265</v>
          </cell>
          <cell r="E5805" t="str">
            <v>P4</v>
          </cell>
          <cell r="F5805">
            <v>491</v>
          </cell>
          <cell r="G5805" t="str">
            <v>Stk</v>
          </cell>
          <cell r="H5805">
            <v>286.45</v>
          </cell>
        </row>
        <row r="5806">
          <cell r="A5806">
            <v>34832</v>
          </cell>
          <cell r="B5806" t="str">
            <v>Achse zu Druckklappe Komprimat 4000 spez</v>
          </cell>
          <cell r="C5806" t="str">
            <v>Axe du racleur de compression C2000 spez</v>
          </cell>
          <cell r="D5806">
            <v>55.9</v>
          </cell>
          <cell r="E5806" t="str">
            <v>P4</v>
          </cell>
          <cell r="F5806">
            <v>491</v>
          </cell>
          <cell r="G5806" t="str">
            <v>Stk</v>
          </cell>
          <cell r="H5806">
            <v>60.45</v>
          </cell>
        </row>
        <row r="5807">
          <cell r="A5807">
            <v>34845</v>
          </cell>
          <cell r="B5807" t="str">
            <v>Mittelteilgehäuse DM 16 cm auf GM</v>
          </cell>
          <cell r="C5807" t="str">
            <v>Corps p. chariot DM 16 cm sur Natte</v>
          </cell>
          <cell r="D5807">
            <v>571</v>
          </cell>
          <cell r="E5807" t="str">
            <v>P3</v>
          </cell>
          <cell r="F5807">
            <v>413</v>
          </cell>
          <cell r="G5807" t="str">
            <v>Stk</v>
          </cell>
          <cell r="H5807">
            <v>617.25</v>
          </cell>
        </row>
        <row r="5808">
          <cell r="A5808">
            <v>34846</v>
          </cell>
          <cell r="B5808" t="str">
            <v>Mittelteilpl.DM 16 auf GM Profil 41/65/4</v>
          </cell>
          <cell r="C5808" t="str">
            <v>Plaque p. chariot, 16 sur Natte 41/65/4</v>
          </cell>
          <cell r="D5808">
            <v>437</v>
          </cell>
          <cell r="E5808" t="str">
            <v>P3</v>
          </cell>
          <cell r="F5808">
            <v>413</v>
          </cell>
          <cell r="G5808" t="str">
            <v>Stk</v>
          </cell>
          <cell r="H5808">
            <v>472.4</v>
          </cell>
        </row>
        <row r="5809">
          <cell r="A5809">
            <v>34847</v>
          </cell>
          <cell r="B5809" t="str">
            <v>Mittelteilpl.DM 16 ohne GM. 41/65/4</v>
          </cell>
          <cell r="C5809" t="str">
            <v>Plaque p. chariot, 16 sans Natte 41/65/4</v>
          </cell>
          <cell r="D5809">
            <v>377</v>
          </cell>
          <cell r="E5809" t="str">
            <v>P3</v>
          </cell>
          <cell r="F5809">
            <v>413</v>
          </cell>
          <cell r="G5809" t="str">
            <v>Stk</v>
          </cell>
          <cell r="H5809">
            <v>407.55</v>
          </cell>
        </row>
        <row r="5810">
          <cell r="A5810">
            <v>34848</v>
          </cell>
          <cell r="B5810" t="str">
            <v>Seitenflügel DM 16 cm links</v>
          </cell>
          <cell r="C5810" t="str">
            <v>Ailette DM 16 cm gauche</v>
          </cell>
          <cell r="D5810">
            <v>244</v>
          </cell>
          <cell r="E5810" t="str">
            <v>P3</v>
          </cell>
          <cell r="F5810">
            <v>413</v>
          </cell>
          <cell r="G5810" t="str">
            <v>Stk</v>
          </cell>
          <cell r="H5810">
            <v>263.75</v>
          </cell>
        </row>
        <row r="5811">
          <cell r="A5811">
            <v>34856</v>
          </cell>
          <cell r="B5811" t="str">
            <v>Klappe DM 16 cm 240-280 cm auf GM</v>
          </cell>
          <cell r="C5811" t="str">
            <v>Volet DM 16 cm 240-280 cm sur Natte</v>
          </cell>
          <cell r="D5811">
            <v>396</v>
          </cell>
          <cell r="E5811" t="str">
            <v>P3</v>
          </cell>
          <cell r="F5811">
            <v>413</v>
          </cell>
          <cell r="G5811" t="str">
            <v>Stk</v>
          </cell>
          <cell r="H5811">
            <v>428.1</v>
          </cell>
        </row>
        <row r="5812">
          <cell r="A5812">
            <v>34857</v>
          </cell>
          <cell r="B5812" t="str">
            <v>Klappe DM 16 cm 280-320 cm auf GM</v>
          </cell>
          <cell r="C5812" t="str">
            <v>Volet DM 16 cm 280-320 cm sur Natte</v>
          </cell>
          <cell r="D5812">
            <v>384</v>
          </cell>
          <cell r="E5812" t="str">
            <v>P3</v>
          </cell>
          <cell r="F5812">
            <v>413</v>
          </cell>
          <cell r="G5812" t="str">
            <v>Stk</v>
          </cell>
          <cell r="H5812">
            <v>415.1</v>
          </cell>
        </row>
        <row r="5813">
          <cell r="A5813">
            <v>34858</v>
          </cell>
          <cell r="B5813" t="str">
            <v>Klappe DM 16 cm 320-360 cm auf GM</v>
          </cell>
          <cell r="C5813" t="str">
            <v>Volet DM 16 cm 320-360 cm sur Natte</v>
          </cell>
          <cell r="D5813">
            <v>343</v>
          </cell>
          <cell r="E5813" t="str">
            <v>P3</v>
          </cell>
          <cell r="F5813">
            <v>413</v>
          </cell>
          <cell r="G5813" t="str">
            <v>Stk</v>
          </cell>
          <cell r="H5813">
            <v>370.8</v>
          </cell>
        </row>
        <row r="5814">
          <cell r="A5814">
            <v>34860</v>
          </cell>
          <cell r="B5814" t="str">
            <v>Klappe DM 16 cm 400-440 cm auf GM</v>
          </cell>
          <cell r="C5814" t="str">
            <v>Volet DM 16 cm 400-440 cm sur Natte</v>
          </cell>
          <cell r="D5814">
            <v>310</v>
          </cell>
          <cell r="E5814" t="str">
            <v>P3</v>
          </cell>
          <cell r="F5814">
            <v>413</v>
          </cell>
          <cell r="G5814" t="str">
            <v>Stk</v>
          </cell>
          <cell r="H5814">
            <v>335.1</v>
          </cell>
        </row>
        <row r="5815">
          <cell r="A5815">
            <v>34869</v>
          </cell>
          <cell r="B5815" t="str">
            <v>Klappe DM 16 cm 360-400 cm auf GM</v>
          </cell>
          <cell r="C5815" t="str">
            <v>Volet DM 16 cm 360-400 cm sur Natte</v>
          </cell>
          <cell r="D5815">
            <v>327</v>
          </cell>
          <cell r="E5815" t="str">
            <v>P3</v>
          </cell>
          <cell r="F5815">
            <v>413</v>
          </cell>
          <cell r="G5815" t="str">
            <v>Stk</v>
          </cell>
          <cell r="H5815">
            <v>353.5</v>
          </cell>
        </row>
        <row r="5816">
          <cell r="A5816">
            <v>34870</v>
          </cell>
          <cell r="B5816" t="str">
            <v>Klappe DM 16 cm 200-240 cm auf GM</v>
          </cell>
          <cell r="C5816" t="str">
            <v>Volet DM 16 cm 200-240 cm sur Natte</v>
          </cell>
          <cell r="D5816">
            <v>377</v>
          </cell>
          <cell r="E5816" t="str">
            <v>P3</v>
          </cell>
          <cell r="F5816">
            <v>413</v>
          </cell>
          <cell r="G5816" t="str">
            <v>Stk</v>
          </cell>
          <cell r="H5816">
            <v>407.55</v>
          </cell>
        </row>
        <row r="5817">
          <cell r="A5817">
            <v>34892</v>
          </cell>
          <cell r="B5817" t="str">
            <v>Streifen PVC 300/3 Polar à 50m Kühlraum</v>
          </cell>
          <cell r="C5817" t="str">
            <v>Lames PVC 300/3 Polar 50 m réfrigérate</v>
          </cell>
          <cell r="D5817">
            <v>325</v>
          </cell>
          <cell r="E5817" t="str">
            <v>P7</v>
          </cell>
          <cell r="F5817">
            <v>870</v>
          </cell>
          <cell r="G5817" t="str">
            <v>Rol</v>
          </cell>
          <cell r="H5817">
            <v>351.35</v>
          </cell>
        </row>
        <row r="5818">
          <cell r="A5818">
            <v>350</v>
          </cell>
          <cell r="B5818" t="str">
            <v>Spez. Euterhygiene</v>
          </cell>
          <cell r="C5818" t="str">
            <v>Spéc. produit de trempage</v>
          </cell>
          <cell r="D5818">
            <v>0.05</v>
          </cell>
          <cell r="F5818">
            <v>350</v>
          </cell>
          <cell r="G5818" t="str">
            <v>Stk</v>
          </cell>
          <cell r="H5818">
            <v>0.05</v>
          </cell>
        </row>
        <row r="5819">
          <cell r="A5819">
            <v>35061</v>
          </cell>
          <cell r="B5819" t="str">
            <v>Gitterrost T-Stab o. Nocken 44x110 Äppli</v>
          </cell>
          <cell r="C5819" t="str">
            <v>Grille en fer-T 44 x 110 Aeppli</v>
          </cell>
          <cell r="D5819">
            <v>291</v>
          </cell>
          <cell r="E5819" t="str">
            <v>P3</v>
          </cell>
          <cell r="F5819">
            <v>413</v>
          </cell>
          <cell r="G5819" t="str">
            <v>Stk</v>
          </cell>
          <cell r="H5819">
            <v>314.55</v>
          </cell>
        </row>
        <row r="5820">
          <cell r="A5820">
            <v>35063</v>
          </cell>
          <cell r="B5820" t="str">
            <v>Führungsprofil CN 3mm 108/45/33x3000mm</v>
          </cell>
          <cell r="C5820" t="str">
            <v>Guide Profil CN 3mm 108/45/33x3000 mm</v>
          </cell>
          <cell r="D5820">
            <v>309</v>
          </cell>
          <cell r="E5820" t="str">
            <v>P3</v>
          </cell>
          <cell r="F5820">
            <v>413</v>
          </cell>
          <cell r="G5820" t="str">
            <v>Stk</v>
          </cell>
          <cell r="H5820">
            <v>334.05</v>
          </cell>
        </row>
        <row r="5821">
          <cell r="A5821">
            <v>35064</v>
          </cell>
          <cell r="B5821" t="str">
            <v>Seiltrommel CN zu Brunnhalter Winde</v>
          </cell>
          <cell r="C5821" t="str">
            <v>Tambour CN pour treuil Brunnhaller</v>
          </cell>
          <cell r="D5821">
            <v>918</v>
          </cell>
          <cell r="E5821" t="str">
            <v>P3</v>
          </cell>
          <cell r="F5821">
            <v>413</v>
          </cell>
          <cell r="G5821" t="str">
            <v>Stk</v>
          </cell>
          <cell r="H5821">
            <v>992.35</v>
          </cell>
        </row>
        <row r="5822">
          <cell r="A5822">
            <v>35072</v>
          </cell>
          <cell r="B5822" t="str">
            <v>Zugdeichsel FS auf GM 60/55/5 Seil unten</v>
          </cell>
          <cell r="C5822" t="str">
            <v>Chariot FS Natte Prof.60/55/5 cable sous</v>
          </cell>
          <cell r="D5822">
            <v>1163</v>
          </cell>
          <cell r="E5822" t="str">
            <v>P3</v>
          </cell>
          <cell r="F5822">
            <v>413</v>
          </cell>
          <cell r="G5822" t="str">
            <v>Stk</v>
          </cell>
          <cell r="H5822">
            <v>1257.2</v>
          </cell>
        </row>
        <row r="5823">
          <cell r="A5823">
            <v>35074</v>
          </cell>
          <cell r="B5823" t="str">
            <v>Zugdeichsel FS a.GM Prof.42/65/4 Seil u.</v>
          </cell>
          <cell r="C5823" t="str">
            <v>Chariot FS s Natte Prof.42/65/4 cable s.</v>
          </cell>
          <cell r="D5823">
            <v>1065</v>
          </cell>
          <cell r="E5823" t="str">
            <v>P3</v>
          </cell>
          <cell r="F5823">
            <v>413</v>
          </cell>
          <cell r="G5823" t="str">
            <v>Stk</v>
          </cell>
          <cell r="H5823">
            <v>1151.25</v>
          </cell>
        </row>
        <row r="5824">
          <cell r="A5824">
            <v>35076</v>
          </cell>
          <cell r="B5824" t="str">
            <v>Zugdeichsel FS Seil unten GM 60/55/5 mm</v>
          </cell>
          <cell r="C5824" t="str">
            <v>Chariot FS Natte 60/55/5 cable sous</v>
          </cell>
          <cell r="D5824">
            <v>900</v>
          </cell>
          <cell r="E5824" t="str">
            <v>P3</v>
          </cell>
          <cell r="F5824">
            <v>413</v>
          </cell>
          <cell r="G5824" t="str">
            <v>Stk</v>
          </cell>
          <cell r="H5824">
            <v>972.9</v>
          </cell>
        </row>
        <row r="5825">
          <cell r="A5825">
            <v>35078</v>
          </cell>
          <cell r="B5825" t="str">
            <v>Zugdeichsel FS a.GM Prof.41/65/4 Seil u.</v>
          </cell>
          <cell r="C5825" t="str">
            <v>Chariot FS s Natte Prof.41/65/4 cable s.</v>
          </cell>
          <cell r="D5825">
            <v>1065</v>
          </cell>
          <cell r="E5825" t="str">
            <v>P3</v>
          </cell>
          <cell r="F5825">
            <v>413</v>
          </cell>
          <cell r="G5825" t="str">
            <v>Stk</v>
          </cell>
          <cell r="H5825">
            <v>1151.25</v>
          </cell>
        </row>
        <row r="5826">
          <cell r="A5826">
            <v>35082</v>
          </cell>
          <cell r="B5826" t="str">
            <v>Seilabdeckung XL unter Winde CN</v>
          </cell>
          <cell r="C5826" t="str">
            <v>Couverture pour câble XL sous treuil CN</v>
          </cell>
          <cell r="D5826">
            <v>154</v>
          </cell>
          <cell r="E5826" t="str">
            <v>P3</v>
          </cell>
          <cell r="F5826">
            <v>413</v>
          </cell>
          <cell r="G5826" t="str">
            <v>Stk</v>
          </cell>
          <cell r="H5826">
            <v>166.45</v>
          </cell>
        </row>
        <row r="5827">
          <cell r="A5827">
            <v>35083</v>
          </cell>
          <cell r="B5827" t="str">
            <v>Seilabdeckung XL 100 cm CN</v>
          </cell>
          <cell r="C5827" t="str">
            <v>Couverture pour câble XL 100 cm CN</v>
          </cell>
          <cell r="D5827">
            <v>272</v>
          </cell>
          <cell r="E5827" t="str">
            <v>P3</v>
          </cell>
          <cell r="F5827">
            <v>413</v>
          </cell>
          <cell r="G5827" t="str">
            <v>Stk</v>
          </cell>
          <cell r="H5827">
            <v>294.05</v>
          </cell>
        </row>
        <row r="5828">
          <cell r="A5828">
            <v>35084</v>
          </cell>
          <cell r="B5828" t="str">
            <v>Seilabdeckung XL 200 cm CN</v>
          </cell>
          <cell r="C5828" t="str">
            <v>Couverture pour câble XL 200 cm CN</v>
          </cell>
          <cell r="D5828">
            <v>396</v>
          </cell>
          <cell r="E5828" t="str">
            <v>P3</v>
          </cell>
          <cell r="F5828">
            <v>413</v>
          </cell>
          <cell r="G5828" t="str">
            <v>Stk</v>
          </cell>
          <cell r="H5828">
            <v>428.1</v>
          </cell>
        </row>
        <row r="5829">
          <cell r="A5829">
            <v>35090</v>
          </cell>
          <cell r="B5829" t="str">
            <v>Schlupf zu Fressgitter Safety JV kompl.</v>
          </cell>
          <cell r="C5829" t="str">
            <v>Élément cornadis Safety JB compl.</v>
          </cell>
          <cell r="D5829">
            <v>198</v>
          </cell>
          <cell r="E5829" t="str">
            <v>P7</v>
          </cell>
          <cell r="F5829">
            <v>830</v>
          </cell>
          <cell r="G5829" t="str">
            <v>Stk</v>
          </cell>
          <cell r="H5829">
            <v>214.05</v>
          </cell>
        </row>
        <row r="5830">
          <cell r="A5830">
            <v>35091</v>
          </cell>
          <cell r="B5830" t="str">
            <v>Schwenkrohr zu FSG Safety JV</v>
          </cell>
          <cell r="C5830" t="str">
            <v>Levier pivotant cornadis Safety JB</v>
          </cell>
          <cell r="D5830">
            <v>77</v>
          </cell>
          <cell r="E5830" t="str">
            <v>P7</v>
          </cell>
          <cell r="F5830">
            <v>830</v>
          </cell>
          <cell r="G5830" t="str">
            <v>Stk</v>
          </cell>
          <cell r="H5830">
            <v>83.25</v>
          </cell>
        </row>
        <row r="5831">
          <cell r="A5831">
            <v>35093</v>
          </cell>
          <cell r="B5831" t="str">
            <v>Schlupf FSG Safety JV mit Strebe kompl.</v>
          </cell>
          <cell r="C5831" t="str">
            <v>Élément cornadis Safety JB à barr. compl</v>
          </cell>
          <cell r="D5831">
            <v>214</v>
          </cell>
          <cell r="E5831" t="str">
            <v>P7</v>
          </cell>
          <cell r="F5831">
            <v>830</v>
          </cell>
          <cell r="G5831" t="str">
            <v>Stk</v>
          </cell>
          <cell r="H5831">
            <v>231.35</v>
          </cell>
        </row>
        <row r="5832">
          <cell r="A5832">
            <v>35100</v>
          </cell>
          <cell r="B5832" t="str">
            <v>Fenster Dreh-Kipp weiss 79x59cm Din R</v>
          </cell>
          <cell r="C5832" t="str">
            <v>Fenêtre rotation-bascule 79x59cm Din d</v>
          </cell>
          <cell r="D5832">
            <v>408</v>
          </cell>
          <cell r="E5832" t="str">
            <v>P7</v>
          </cell>
          <cell r="F5832">
            <v>870</v>
          </cell>
          <cell r="G5832" t="str">
            <v>Stk</v>
          </cell>
          <cell r="H5832">
            <v>441.05</v>
          </cell>
        </row>
        <row r="5833">
          <cell r="A5833">
            <v>35101</v>
          </cell>
          <cell r="B5833" t="str">
            <v>Fenster Dreh-Kipp weiss 89x59 cm Din R</v>
          </cell>
          <cell r="C5833" t="str">
            <v>Fenêtre rotation-bascule 89x59cm Din d</v>
          </cell>
          <cell r="D5833">
            <v>422</v>
          </cell>
          <cell r="E5833" t="str">
            <v>P7</v>
          </cell>
          <cell r="F5833">
            <v>870</v>
          </cell>
          <cell r="G5833" t="str">
            <v>Stk</v>
          </cell>
          <cell r="H5833">
            <v>456.2</v>
          </cell>
        </row>
        <row r="5834">
          <cell r="A5834">
            <v>35102</v>
          </cell>
          <cell r="B5834" t="str">
            <v>Fenster Dreh-Kipp weiss 99x59 cm Din R</v>
          </cell>
          <cell r="C5834" t="str">
            <v>Fenêtre rotation-bascule 99x59cm Din d</v>
          </cell>
          <cell r="D5834">
            <v>439</v>
          </cell>
          <cell r="E5834" t="str">
            <v>P7</v>
          </cell>
          <cell r="F5834">
            <v>870</v>
          </cell>
          <cell r="G5834" t="str">
            <v>Stk</v>
          </cell>
          <cell r="H5834">
            <v>474.55</v>
          </cell>
        </row>
        <row r="5835">
          <cell r="A5835">
            <v>35103</v>
          </cell>
          <cell r="B5835" t="str">
            <v>Fenster Dreh-Kipp weiss 99x79 cm Din R</v>
          </cell>
          <cell r="C5835" t="str">
            <v>Fenêtre rotation-bascule 99x79cm Din d</v>
          </cell>
          <cell r="D5835">
            <v>476</v>
          </cell>
          <cell r="E5835" t="str">
            <v>P7</v>
          </cell>
          <cell r="F5835">
            <v>870</v>
          </cell>
          <cell r="G5835" t="str">
            <v>Stk</v>
          </cell>
          <cell r="H5835">
            <v>514.54999999999995</v>
          </cell>
        </row>
        <row r="5836">
          <cell r="A5836">
            <v>35104</v>
          </cell>
          <cell r="B5836" t="str">
            <v>Fenster Dreh-Kipp weiss 99x99 cm Din R</v>
          </cell>
          <cell r="C5836" t="str">
            <v>Fenêtre rotation-bascule 99x99cm Din d</v>
          </cell>
          <cell r="D5836">
            <v>525</v>
          </cell>
          <cell r="E5836" t="str">
            <v>P7</v>
          </cell>
          <cell r="F5836">
            <v>870</v>
          </cell>
          <cell r="G5836" t="str">
            <v>Stk</v>
          </cell>
          <cell r="H5836">
            <v>567.54999999999995</v>
          </cell>
        </row>
        <row r="5837">
          <cell r="A5837">
            <v>35105</v>
          </cell>
          <cell r="B5837" t="str">
            <v>Fenster Dreh-Kipp weiss 124x99 cm Din R</v>
          </cell>
          <cell r="C5837" t="str">
            <v>Fenêtre rotation-bascule 124x99cm Din d</v>
          </cell>
          <cell r="D5837">
            <v>546</v>
          </cell>
          <cell r="E5837" t="str">
            <v>P7</v>
          </cell>
          <cell r="F5837">
            <v>870</v>
          </cell>
          <cell r="G5837" t="str">
            <v>Stk</v>
          </cell>
          <cell r="H5837">
            <v>590.25</v>
          </cell>
        </row>
        <row r="5838">
          <cell r="A5838">
            <v>35106</v>
          </cell>
          <cell r="B5838" t="str">
            <v>Fenster Dreh-Kipp weiss 79x59 cm Din L</v>
          </cell>
          <cell r="C5838" t="str">
            <v>Fenêtre rotation-bascule 79x59cm DIN g</v>
          </cell>
          <cell r="D5838">
            <v>408</v>
          </cell>
          <cell r="E5838" t="str">
            <v>P7</v>
          </cell>
          <cell r="F5838">
            <v>870</v>
          </cell>
          <cell r="G5838" t="str">
            <v>Stk</v>
          </cell>
          <cell r="H5838">
            <v>441.05</v>
          </cell>
        </row>
        <row r="5839">
          <cell r="A5839">
            <v>35107</v>
          </cell>
          <cell r="B5839" t="str">
            <v>Fenster Dreh-Kipp weiss 89x59 cm Din L</v>
          </cell>
          <cell r="C5839" t="str">
            <v>Fenêtre rotation-bascule 89x59cm Din g</v>
          </cell>
          <cell r="D5839">
            <v>422</v>
          </cell>
          <cell r="E5839" t="str">
            <v>P7</v>
          </cell>
          <cell r="F5839">
            <v>870</v>
          </cell>
          <cell r="G5839" t="str">
            <v>Stk</v>
          </cell>
          <cell r="H5839">
            <v>456.2</v>
          </cell>
        </row>
        <row r="5840">
          <cell r="A5840">
            <v>35108</v>
          </cell>
          <cell r="B5840" t="str">
            <v>Fenster Dreh-Kipp weiss 99x59 cm Din L</v>
          </cell>
          <cell r="C5840" t="str">
            <v>Fenêtre rotation-bascule 99x59 cm Din g</v>
          </cell>
          <cell r="D5840">
            <v>439</v>
          </cell>
          <cell r="E5840" t="str">
            <v>P7</v>
          </cell>
          <cell r="F5840">
            <v>870</v>
          </cell>
          <cell r="G5840" t="str">
            <v>Stk</v>
          </cell>
          <cell r="H5840">
            <v>474.55</v>
          </cell>
        </row>
        <row r="5841">
          <cell r="A5841">
            <v>35109</v>
          </cell>
          <cell r="B5841" t="str">
            <v>Fenster Dreh-Kipp weiss 99x79 cm Din L</v>
          </cell>
          <cell r="C5841" t="str">
            <v>Fenêtre rotation-bascule 99x79cm Din g</v>
          </cell>
          <cell r="D5841">
            <v>476</v>
          </cell>
          <cell r="E5841" t="str">
            <v>P7</v>
          </cell>
          <cell r="F5841">
            <v>870</v>
          </cell>
          <cell r="G5841" t="str">
            <v>Stk</v>
          </cell>
          <cell r="H5841">
            <v>514.54999999999995</v>
          </cell>
        </row>
        <row r="5842">
          <cell r="A5842">
            <v>35110</v>
          </cell>
          <cell r="B5842" t="str">
            <v>Fenster Dreh-Kipp weiss 99x99 cm Din L</v>
          </cell>
          <cell r="C5842" t="str">
            <v>Fenêtre rotation-bascule 99x99cm Din g</v>
          </cell>
          <cell r="D5842">
            <v>525</v>
          </cell>
          <cell r="E5842" t="str">
            <v>P7</v>
          </cell>
          <cell r="F5842">
            <v>870</v>
          </cell>
          <cell r="G5842" t="str">
            <v>Stk</v>
          </cell>
          <cell r="H5842">
            <v>567.54999999999995</v>
          </cell>
        </row>
        <row r="5843">
          <cell r="A5843">
            <v>35111</v>
          </cell>
          <cell r="B5843" t="str">
            <v>Fenster Dreh-Kipp weiss 124x99 cm Din L</v>
          </cell>
          <cell r="C5843" t="str">
            <v>Fenêtre rotation-bascule 124x99 cm Din g</v>
          </cell>
          <cell r="D5843">
            <v>546</v>
          </cell>
          <cell r="E5843" t="str">
            <v>P7</v>
          </cell>
          <cell r="F5843">
            <v>870</v>
          </cell>
          <cell r="G5843" t="str">
            <v>Stk</v>
          </cell>
          <cell r="H5843">
            <v>590.25</v>
          </cell>
        </row>
        <row r="5844">
          <cell r="A5844">
            <v>35112</v>
          </cell>
          <cell r="B5844" t="str">
            <v>Heizgerät Mod. 303 mit Heizkörper 230V</v>
          </cell>
          <cell r="C5844" t="str">
            <v>Chauffage mod.303 p.corps de chauffe</v>
          </cell>
          <cell r="D5844">
            <v>1565</v>
          </cell>
          <cell r="E5844" t="str">
            <v>P7</v>
          </cell>
          <cell r="F5844">
            <v>365</v>
          </cell>
          <cell r="G5844" t="str">
            <v>Stk</v>
          </cell>
          <cell r="H5844">
            <v>1691.75</v>
          </cell>
        </row>
        <row r="5845">
          <cell r="A5845">
            <v>35113</v>
          </cell>
          <cell r="B5845" t="str">
            <v>Heizgerät Mod. 312 mit Heizkörper 400V</v>
          </cell>
          <cell r="C5845" t="str">
            <v>Chauffage mod.312 avec radiateur</v>
          </cell>
          <cell r="D5845">
            <v>3229</v>
          </cell>
          <cell r="E5845" t="str">
            <v>P7</v>
          </cell>
          <cell r="F5845">
            <v>365</v>
          </cell>
          <cell r="G5845" t="str">
            <v>Stk</v>
          </cell>
          <cell r="H5845">
            <v>3490.55</v>
          </cell>
        </row>
        <row r="5846">
          <cell r="A5846">
            <v>35114</v>
          </cell>
          <cell r="B5846" t="str">
            <v>Stierenhalsband mit Mento</v>
          </cell>
          <cell r="C5846" t="str">
            <v>Taureau collier avec mignon</v>
          </cell>
          <cell r="D5846">
            <v>110</v>
          </cell>
          <cell r="E5846" t="str">
            <v>P7</v>
          </cell>
          <cell r="F5846">
            <v>810</v>
          </cell>
          <cell r="G5846" t="str">
            <v>Stk</v>
          </cell>
          <cell r="H5846">
            <v>118.9</v>
          </cell>
        </row>
        <row r="5847">
          <cell r="A5847">
            <v>35115</v>
          </cell>
          <cell r="B5847" t="str">
            <v>Stierenhalsband mit Schnalle</v>
          </cell>
          <cell r="C5847" t="str">
            <v>Taureau collier avec bouche et anneau</v>
          </cell>
          <cell r="D5847">
            <v>70</v>
          </cell>
          <cell r="E5847" t="str">
            <v>P7</v>
          </cell>
          <cell r="F5847">
            <v>810</v>
          </cell>
          <cell r="G5847" t="str">
            <v>Stk</v>
          </cell>
          <cell r="H5847">
            <v>75.650000000000006</v>
          </cell>
        </row>
        <row r="5848">
          <cell r="A5848">
            <v>35117</v>
          </cell>
          <cell r="B5848" t="str">
            <v>Kesselhalter rostfrei</v>
          </cell>
          <cell r="C5848" t="str">
            <v>Support pour seau vide wetcel inox</v>
          </cell>
          <cell r="D5848">
            <v>70.7</v>
          </cell>
          <cell r="E5848" t="str">
            <v>P2</v>
          </cell>
          <cell r="F5848">
            <v>342</v>
          </cell>
          <cell r="G5848" t="str">
            <v>Stk</v>
          </cell>
          <cell r="H5848">
            <v>76.45</v>
          </cell>
        </row>
        <row r="5849">
          <cell r="A5849">
            <v>35120</v>
          </cell>
          <cell r="B5849" t="str">
            <v>Heizgerät Mod. 311 mit Heizkörper 400V</v>
          </cell>
          <cell r="C5849" t="str">
            <v>Chauffage 400 V mod.311 avec radiateur</v>
          </cell>
          <cell r="D5849">
            <v>2328</v>
          </cell>
          <cell r="E5849" t="str">
            <v>P7</v>
          </cell>
          <cell r="F5849">
            <v>365</v>
          </cell>
          <cell r="G5849" t="str">
            <v>Stk</v>
          </cell>
          <cell r="H5849">
            <v>2516.5500000000002</v>
          </cell>
        </row>
        <row r="5850">
          <cell r="A5850">
            <v>352550</v>
          </cell>
          <cell r="B5850" t="str">
            <v>Schieberblatt BM 43.5 x 51.5 cm verzinkt</v>
          </cell>
          <cell r="C5850" t="str">
            <v>Tole d=43.5 x 51.5 cm galvanise au feu</v>
          </cell>
          <cell r="D5850">
            <v>218</v>
          </cell>
          <cell r="E5850" t="str">
            <v>P3</v>
          </cell>
          <cell r="F5850">
            <v>413</v>
          </cell>
          <cell r="G5850" t="str">
            <v>Stk</v>
          </cell>
          <cell r="H5850">
            <v>235.65</v>
          </cell>
        </row>
        <row r="5851">
          <cell r="A5851">
            <v>352555</v>
          </cell>
          <cell r="B5851" t="str">
            <v>Schieberblatt BM 43.5 x 56.5 cm verzinkt</v>
          </cell>
          <cell r="C5851" t="str">
            <v>Tole d=43.5 x 56.5 cm galvanise au feu</v>
          </cell>
          <cell r="D5851">
            <v>233</v>
          </cell>
          <cell r="E5851" t="str">
            <v>P3</v>
          </cell>
          <cell r="F5851">
            <v>413</v>
          </cell>
          <cell r="G5851" t="str">
            <v>Stk</v>
          </cell>
          <cell r="H5851">
            <v>251.85</v>
          </cell>
        </row>
        <row r="5852">
          <cell r="A5852">
            <v>352560</v>
          </cell>
          <cell r="B5852" t="str">
            <v>Schieberblatt BM 43.5 x 61.5 cm verzinkt</v>
          </cell>
          <cell r="C5852" t="str">
            <v>Tôle d=43.5 x 61.5 cm galvanisée au feu</v>
          </cell>
          <cell r="D5852">
            <v>247</v>
          </cell>
          <cell r="E5852" t="str">
            <v>P3</v>
          </cell>
          <cell r="F5852">
            <v>413</v>
          </cell>
          <cell r="G5852" t="str">
            <v>Stk</v>
          </cell>
          <cell r="H5852">
            <v>267</v>
          </cell>
        </row>
        <row r="5853">
          <cell r="A5853">
            <v>352565</v>
          </cell>
          <cell r="B5853" t="str">
            <v>Schieberblatt BM 43.5 x 66.5 cm verzinkt</v>
          </cell>
          <cell r="C5853" t="str">
            <v>Tole d=43.5 x 66.5 cm galvanise au feu</v>
          </cell>
          <cell r="D5853">
            <v>259</v>
          </cell>
          <cell r="E5853" t="str">
            <v>P3</v>
          </cell>
          <cell r="F5853">
            <v>413</v>
          </cell>
          <cell r="G5853" t="str">
            <v>Stk</v>
          </cell>
          <cell r="H5853">
            <v>280</v>
          </cell>
        </row>
        <row r="5854">
          <cell r="A5854">
            <v>352570</v>
          </cell>
          <cell r="B5854" t="str">
            <v>Schieberblatt BM 43.5 x 71.5 cm verzinkt</v>
          </cell>
          <cell r="C5854" t="str">
            <v>Tôle d=43.5 x 71.5 cm galvanisée au feu</v>
          </cell>
          <cell r="D5854">
            <v>258</v>
          </cell>
          <cell r="E5854" t="str">
            <v>P3</v>
          </cell>
          <cell r="F5854">
            <v>413</v>
          </cell>
          <cell r="G5854" t="str">
            <v>Stk</v>
          </cell>
          <cell r="H5854">
            <v>278.89999999999998</v>
          </cell>
        </row>
        <row r="5855">
          <cell r="A5855">
            <v>3533</v>
          </cell>
          <cell r="B5855" t="str">
            <v>Kesselgestell-Konsole</v>
          </cell>
          <cell r="C5855" t="str">
            <v>Consoles pour etagere a bidon</v>
          </cell>
          <cell r="D5855">
            <v>43.5</v>
          </cell>
          <cell r="E5855" t="str">
            <v>P1</v>
          </cell>
          <cell r="F5855">
            <v>230</v>
          </cell>
          <cell r="G5855" t="str">
            <v>Stk</v>
          </cell>
          <cell r="H5855">
            <v>47</v>
          </cell>
        </row>
        <row r="5856">
          <cell r="A5856">
            <v>354</v>
          </cell>
          <cell r="B5856" t="str">
            <v>Spez. Euterpapier</v>
          </cell>
          <cell r="C5856" t="str">
            <v>Spéc. euter papier</v>
          </cell>
          <cell r="D5856">
            <v>0.05</v>
          </cell>
          <cell r="F5856">
            <v>354</v>
          </cell>
          <cell r="G5856" t="str">
            <v>Stk</v>
          </cell>
          <cell r="H5856">
            <v>0.05</v>
          </cell>
        </row>
        <row r="5857">
          <cell r="A5857">
            <v>35501024</v>
          </cell>
          <cell r="B5857" t="str">
            <v>Halbbride roh 101.6 x 40 mm</v>
          </cell>
          <cell r="C5857" t="str">
            <v>Bride brut 101.6 x 40 mm noir</v>
          </cell>
          <cell r="D5857">
            <v>7.55</v>
          </cell>
          <cell r="E5857" t="str">
            <v>P7</v>
          </cell>
          <cell r="F5857">
            <v>810</v>
          </cell>
          <cell r="G5857" t="str">
            <v>Stk</v>
          </cell>
          <cell r="H5857">
            <v>8.15</v>
          </cell>
        </row>
        <row r="5858">
          <cell r="A5858">
            <v>35501026</v>
          </cell>
          <cell r="B5858" t="str">
            <v>Halbbride 101.6 x 60 mm roh</v>
          </cell>
          <cell r="C5858" t="str">
            <v>Bride 101.6 x 60 mm brut</v>
          </cell>
          <cell r="D5858">
            <v>10.25</v>
          </cell>
          <cell r="E5858" t="str">
            <v>P7</v>
          </cell>
          <cell r="F5858">
            <v>810</v>
          </cell>
          <cell r="G5858" t="str">
            <v>Stk</v>
          </cell>
          <cell r="H5858">
            <v>11.1</v>
          </cell>
        </row>
        <row r="5859">
          <cell r="A5859">
            <v>35501028</v>
          </cell>
          <cell r="B5859" t="str">
            <v>Halbbride Roh 101.6 x 80 mm</v>
          </cell>
          <cell r="C5859" t="str">
            <v>Bride brut 101.6 x 80 mm</v>
          </cell>
          <cell r="D5859">
            <v>11.75</v>
          </cell>
          <cell r="E5859" t="str">
            <v>P7</v>
          </cell>
          <cell r="F5859">
            <v>810</v>
          </cell>
          <cell r="G5859" t="str">
            <v>Stk</v>
          </cell>
          <cell r="H5859">
            <v>12.7</v>
          </cell>
        </row>
        <row r="5860">
          <cell r="A5860">
            <v>35501086</v>
          </cell>
          <cell r="B5860" t="str">
            <v>Halbbride roh 108 x 60 mm</v>
          </cell>
          <cell r="C5860" t="str">
            <v>Bride brut 108 x 60 mm</v>
          </cell>
          <cell r="D5860">
            <v>9</v>
          </cell>
          <cell r="E5860" t="str">
            <v>P3</v>
          </cell>
          <cell r="F5860">
            <v>810</v>
          </cell>
          <cell r="G5860" t="str">
            <v>Stk</v>
          </cell>
          <cell r="H5860">
            <v>9.75</v>
          </cell>
        </row>
        <row r="5861">
          <cell r="A5861">
            <v>35501088</v>
          </cell>
          <cell r="B5861" t="str">
            <v>Halbbride roh 108 x 80 mm</v>
          </cell>
          <cell r="C5861" t="str">
            <v>Bride brut 108 x 80 mm noir</v>
          </cell>
          <cell r="D5861">
            <v>13.65</v>
          </cell>
          <cell r="E5861" t="str">
            <v>P7</v>
          </cell>
          <cell r="F5861">
            <v>810</v>
          </cell>
          <cell r="G5861" t="str">
            <v>Stk</v>
          </cell>
          <cell r="H5861">
            <v>14.75</v>
          </cell>
        </row>
        <row r="5862">
          <cell r="A5862">
            <v>35501146</v>
          </cell>
          <cell r="B5862" t="str">
            <v>Halbbride roh 114.3 x 60 mm</v>
          </cell>
          <cell r="C5862" t="str">
            <v>Bride bruit114.3 x 60 mm</v>
          </cell>
          <cell r="D5862">
            <v>11.75</v>
          </cell>
          <cell r="E5862" t="str">
            <v>P7</v>
          </cell>
          <cell r="F5862">
            <v>810</v>
          </cell>
          <cell r="G5862" t="str">
            <v>Stk</v>
          </cell>
          <cell r="H5862">
            <v>12.7</v>
          </cell>
        </row>
        <row r="5863">
          <cell r="A5863">
            <v>35501148</v>
          </cell>
          <cell r="B5863" t="str">
            <v>Halbbride roh 114.3 x 80 mm</v>
          </cell>
          <cell r="C5863" t="str">
            <v>Bride brut 114.3 x 80 mm noir</v>
          </cell>
          <cell r="D5863">
            <v>11.35</v>
          </cell>
          <cell r="E5863" t="str">
            <v>P7</v>
          </cell>
          <cell r="F5863">
            <v>810</v>
          </cell>
          <cell r="G5863" t="str">
            <v>Stk</v>
          </cell>
          <cell r="H5863">
            <v>12.25</v>
          </cell>
        </row>
        <row r="5864">
          <cell r="A5864">
            <v>35501216</v>
          </cell>
          <cell r="B5864" t="str">
            <v>Halbbride 121 X 60 mm roh</v>
          </cell>
          <cell r="C5864" t="str">
            <v>Bride brut 121 X 60 mm noir</v>
          </cell>
          <cell r="D5864">
            <v>13.9</v>
          </cell>
          <cell r="E5864" t="str">
            <v>P7</v>
          </cell>
          <cell r="F5864">
            <v>810</v>
          </cell>
          <cell r="G5864" t="str">
            <v>Stk</v>
          </cell>
          <cell r="H5864">
            <v>15.05</v>
          </cell>
        </row>
        <row r="5865">
          <cell r="A5865">
            <v>35501218</v>
          </cell>
          <cell r="B5865" t="str">
            <v>Halbbride 121 x 80 mm roh</v>
          </cell>
          <cell r="C5865" t="str">
            <v>Bride brut 121 x 80 mm noir</v>
          </cell>
          <cell r="D5865">
            <v>18.149999999999999</v>
          </cell>
          <cell r="E5865" t="str">
            <v>P7</v>
          </cell>
          <cell r="F5865">
            <v>810</v>
          </cell>
          <cell r="G5865" t="str">
            <v>Stk</v>
          </cell>
          <cell r="H5865">
            <v>19.600000000000001</v>
          </cell>
        </row>
        <row r="5866">
          <cell r="A5866">
            <v>35501276</v>
          </cell>
          <cell r="B5866" t="str">
            <v>Halbbride roh 127 x 60 mm</v>
          </cell>
          <cell r="C5866" t="str">
            <v>Bride brut 127 x 60 mm noir</v>
          </cell>
          <cell r="D5866">
            <v>10.9</v>
          </cell>
          <cell r="E5866" t="str">
            <v>P7</v>
          </cell>
          <cell r="F5866">
            <v>810</v>
          </cell>
          <cell r="G5866" t="str">
            <v>Stk</v>
          </cell>
          <cell r="H5866">
            <v>11.8</v>
          </cell>
        </row>
        <row r="5867">
          <cell r="A5867">
            <v>35501278</v>
          </cell>
          <cell r="B5867" t="str">
            <v>Halbbride roh 127 x 80 mm</v>
          </cell>
          <cell r="C5867" t="str">
            <v>Bride brut 127 x 80 mm noir</v>
          </cell>
          <cell r="D5867">
            <v>11.45</v>
          </cell>
          <cell r="E5867" t="str">
            <v>P7</v>
          </cell>
          <cell r="F5867">
            <v>810</v>
          </cell>
          <cell r="G5867" t="str">
            <v>Stk</v>
          </cell>
          <cell r="H5867">
            <v>12.4</v>
          </cell>
        </row>
        <row r="5868">
          <cell r="A5868">
            <v>35501336</v>
          </cell>
          <cell r="B5868" t="str">
            <v>Halbbride roh 133 x 60 mm</v>
          </cell>
          <cell r="C5868" t="str">
            <v>Bride brut 133 x 60 mm noir</v>
          </cell>
          <cell r="D5868">
            <v>13.8</v>
          </cell>
          <cell r="E5868" t="str">
            <v>P7</v>
          </cell>
          <cell r="F5868">
            <v>810</v>
          </cell>
          <cell r="G5868" t="str">
            <v>Stk</v>
          </cell>
          <cell r="H5868">
            <v>14.9</v>
          </cell>
        </row>
        <row r="5869">
          <cell r="A5869">
            <v>35501338</v>
          </cell>
          <cell r="B5869" t="str">
            <v>Halbbride roh 133 x 80 mm</v>
          </cell>
          <cell r="C5869" t="str">
            <v>Bride brut 133 x 80 mm</v>
          </cell>
          <cell r="D5869">
            <v>19.8</v>
          </cell>
          <cell r="E5869" t="str">
            <v>P7</v>
          </cell>
          <cell r="F5869">
            <v>810</v>
          </cell>
          <cell r="G5869" t="str">
            <v>Stk</v>
          </cell>
          <cell r="H5869">
            <v>21.4</v>
          </cell>
        </row>
        <row r="5870">
          <cell r="A5870">
            <v>35501396</v>
          </cell>
          <cell r="B5870" t="str">
            <v>Halbbride roh 139.7 x 60 mm</v>
          </cell>
          <cell r="C5870" t="str">
            <v>Bride brut 139.7 x 60 mm noir</v>
          </cell>
          <cell r="D5870">
            <v>14.7</v>
          </cell>
          <cell r="E5870" t="str">
            <v>P7</v>
          </cell>
          <cell r="F5870">
            <v>810</v>
          </cell>
          <cell r="G5870" t="str">
            <v>Stk</v>
          </cell>
          <cell r="H5870">
            <v>15.9</v>
          </cell>
        </row>
        <row r="5871">
          <cell r="A5871">
            <v>35501398</v>
          </cell>
          <cell r="B5871" t="str">
            <v>Halbbride roh 139.7 x 80 mm</v>
          </cell>
          <cell r="C5871" t="str">
            <v>Bride brut 139.7 x 80 mm noir</v>
          </cell>
          <cell r="D5871">
            <v>16</v>
          </cell>
          <cell r="E5871" t="str">
            <v>P7</v>
          </cell>
          <cell r="F5871">
            <v>810</v>
          </cell>
          <cell r="G5871" t="str">
            <v>Stk</v>
          </cell>
          <cell r="H5871">
            <v>17.3</v>
          </cell>
        </row>
        <row r="5872">
          <cell r="A5872">
            <v>35501524</v>
          </cell>
          <cell r="B5872" t="str">
            <v>Halbbride roh 152.4 x 40 mm</v>
          </cell>
          <cell r="C5872" t="str">
            <v>Bride brut 152.4 x 40 mm noir</v>
          </cell>
          <cell r="D5872">
            <v>12.65</v>
          </cell>
          <cell r="E5872" t="str">
            <v>P7</v>
          </cell>
          <cell r="F5872">
            <v>810</v>
          </cell>
          <cell r="G5872" t="str">
            <v>Stk</v>
          </cell>
          <cell r="H5872">
            <v>13.65</v>
          </cell>
        </row>
        <row r="5873">
          <cell r="A5873">
            <v>35501526</v>
          </cell>
          <cell r="B5873" t="str">
            <v>Halbbride roh 152.4 x 60 mm</v>
          </cell>
          <cell r="C5873" t="str">
            <v>Bride brut 152.4 x 60 mm noir</v>
          </cell>
          <cell r="D5873">
            <v>15.45</v>
          </cell>
          <cell r="E5873" t="str">
            <v>P7</v>
          </cell>
          <cell r="F5873">
            <v>810</v>
          </cell>
          <cell r="G5873" t="str">
            <v>Stk</v>
          </cell>
          <cell r="H5873">
            <v>16.7</v>
          </cell>
        </row>
        <row r="5874">
          <cell r="A5874">
            <v>35501528</v>
          </cell>
          <cell r="B5874" t="str">
            <v>Halbbride roh 152.4 x 80 mm</v>
          </cell>
          <cell r="C5874" t="str">
            <v>Bride bruit 152.4 x 80 mm noir</v>
          </cell>
          <cell r="D5874">
            <v>17.45</v>
          </cell>
          <cell r="E5874" t="str">
            <v>P7</v>
          </cell>
          <cell r="F5874">
            <v>810</v>
          </cell>
          <cell r="G5874" t="str">
            <v>Stk</v>
          </cell>
          <cell r="H5874">
            <v>18.850000000000001</v>
          </cell>
        </row>
        <row r="5875">
          <cell r="A5875">
            <v>35501596</v>
          </cell>
          <cell r="B5875" t="str">
            <v>Halbbride 159 x 60 mm roh</v>
          </cell>
          <cell r="C5875" t="str">
            <v>Bride brut 159 x 60 mm noir</v>
          </cell>
          <cell r="D5875">
            <v>26.3</v>
          </cell>
          <cell r="E5875" t="str">
            <v>P7</v>
          </cell>
          <cell r="F5875">
            <v>810</v>
          </cell>
          <cell r="G5875" t="str">
            <v>Stk</v>
          </cell>
          <cell r="H5875">
            <v>28.45</v>
          </cell>
        </row>
        <row r="5876">
          <cell r="A5876">
            <v>35501598</v>
          </cell>
          <cell r="B5876" t="str">
            <v>Halbbride roh 159 x 80 mm</v>
          </cell>
          <cell r="C5876" t="str">
            <v>Bride brut 159 x 80 mm noir</v>
          </cell>
          <cell r="D5876">
            <v>35.200000000000003</v>
          </cell>
          <cell r="E5876" t="str">
            <v>P7</v>
          </cell>
          <cell r="F5876">
            <v>810</v>
          </cell>
          <cell r="G5876" t="str">
            <v>Stk</v>
          </cell>
          <cell r="H5876">
            <v>38.049999999999997</v>
          </cell>
        </row>
        <row r="5877">
          <cell r="A5877">
            <v>35502006</v>
          </cell>
          <cell r="B5877" t="str">
            <v>Halbbride roh 200 X 60 mm</v>
          </cell>
          <cell r="C5877" t="str">
            <v>Demi-bride brute 200 x 60 mm</v>
          </cell>
          <cell r="D5877">
            <v>37</v>
          </cell>
          <cell r="E5877" t="str">
            <v>P7</v>
          </cell>
          <cell r="F5877">
            <v>810</v>
          </cell>
          <cell r="G5877" t="str">
            <v>Stk</v>
          </cell>
          <cell r="H5877">
            <v>40</v>
          </cell>
        </row>
        <row r="5878">
          <cell r="A5878">
            <v>35502008</v>
          </cell>
          <cell r="B5878" t="str">
            <v>Halbbride roh 200 X 80 mm</v>
          </cell>
          <cell r="C5878" t="str">
            <v>Demi-bride brute 200 x 80 mm</v>
          </cell>
          <cell r="D5878">
            <v>32.4</v>
          </cell>
          <cell r="E5878" t="str">
            <v>P7</v>
          </cell>
          <cell r="F5878">
            <v>810</v>
          </cell>
          <cell r="G5878" t="str">
            <v>Stk</v>
          </cell>
          <cell r="H5878">
            <v>35</v>
          </cell>
        </row>
        <row r="5879">
          <cell r="A5879">
            <v>3550424</v>
          </cell>
          <cell r="B5879" t="str">
            <v>Halbbride roh 1 1/4Zoll x 40 mm</v>
          </cell>
          <cell r="C5879" t="str">
            <v>Bride brut 1 1/4pouce x 40 mm</v>
          </cell>
          <cell r="D5879">
            <v>5.05</v>
          </cell>
          <cell r="E5879" t="str">
            <v>P7</v>
          </cell>
          <cell r="F5879">
            <v>810</v>
          </cell>
          <cell r="G5879" t="str">
            <v>Stk</v>
          </cell>
          <cell r="H5879">
            <v>5.45</v>
          </cell>
        </row>
        <row r="5880">
          <cell r="A5880">
            <v>3550484</v>
          </cell>
          <cell r="B5880" t="str">
            <v>Halbbride roh 1 1/2 Zoll x 40 mm</v>
          </cell>
          <cell r="C5880" t="str">
            <v>Bride brut 1 1/2pouce x 40 mm noir</v>
          </cell>
          <cell r="D5880">
            <v>4.8</v>
          </cell>
          <cell r="E5880" t="str">
            <v>P7</v>
          </cell>
          <cell r="F5880">
            <v>810</v>
          </cell>
          <cell r="G5880" t="str">
            <v>Stk</v>
          </cell>
          <cell r="H5880">
            <v>5.2</v>
          </cell>
        </row>
        <row r="5881">
          <cell r="A5881">
            <v>3550488</v>
          </cell>
          <cell r="B5881" t="str">
            <v>Halbbride roh 1 1/2Zoll x 80 mm</v>
          </cell>
          <cell r="C5881" t="str">
            <v>Bride brut 1 1/2pouce x 80 mm noir</v>
          </cell>
          <cell r="D5881">
            <v>7.7</v>
          </cell>
          <cell r="E5881" t="str">
            <v>P7</v>
          </cell>
          <cell r="F5881">
            <v>810</v>
          </cell>
          <cell r="G5881" t="str">
            <v>Stk</v>
          </cell>
          <cell r="H5881">
            <v>8.3000000000000007</v>
          </cell>
        </row>
        <row r="5882">
          <cell r="A5882">
            <v>3550604</v>
          </cell>
          <cell r="B5882" t="str">
            <v>Halbbride roh 2" x 40 mm</v>
          </cell>
          <cell r="C5882" t="str">
            <v>Bride brut 2" x 40 mm noir</v>
          </cell>
          <cell r="D5882">
            <v>5.0999999999999996</v>
          </cell>
          <cell r="E5882" t="str">
            <v>P7</v>
          </cell>
          <cell r="F5882">
            <v>810</v>
          </cell>
          <cell r="G5882" t="str">
            <v>Stk</v>
          </cell>
          <cell r="H5882">
            <v>5.5</v>
          </cell>
        </row>
        <row r="5883">
          <cell r="A5883">
            <v>3550606</v>
          </cell>
          <cell r="B5883" t="str">
            <v>Halbbride roh 2 Zoll x 60 mm</v>
          </cell>
          <cell r="C5883" t="str">
            <v>Bride brut 2pouce x 60 mm noir</v>
          </cell>
          <cell r="D5883">
            <v>6.5</v>
          </cell>
          <cell r="E5883" t="str">
            <v>P7</v>
          </cell>
          <cell r="F5883">
            <v>810</v>
          </cell>
          <cell r="G5883" t="str">
            <v>Stk</v>
          </cell>
          <cell r="H5883">
            <v>7.05</v>
          </cell>
        </row>
        <row r="5884">
          <cell r="A5884">
            <v>3550608</v>
          </cell>
          <cell r="B5884" t="str">
            <v>Halbbride roh 2" x 80 mm</v>
          </cell>
          <cell r="C5884" t="str">
            <v>Bride brut 2" x 80 mm noir</v>
          </cell>
          <cell r="D5884">
            <v>8.3000000000000007</v>
          </cell>
          <cell r="E5884" t="str">
            <v>P7</v>
          </cell>
          <cell r="F5884">
            <v>810</v>
          </cell>
          <cell r="G5884" t="str">
            <v>Stk</v>
          </cell>
          <cell r="H5884">
            <v>8.9499999999999993</v>
          </cell>
        </row>
        <row r="5885">
          <cell r="A5885">
            <v>3550896</v>
          </cell>
          <cell r="B5885" t="str">
            <v>Halbbride roh 89 x 60 mm</v>
          </cell>
          <cell r="C5885" t="str">
            <v>Bride brut 89 x 60 mm noir</v>
          </cell>
          <cell r="D5885">
            <v>8</v>
          </cell>
          <cell r="E5885" t="str">
            <v>P7</v>
          </cell>
          <cell r="F5885">
            <v>810</v>
          </cell>
          <cell r="G5885" t="str">
            <v>Stk</v>
          </cell>
          <cell r="H5885">
            <v>8.65</v>
          </cell>
        </row>
        <row r="5886">
          <cell r="A5886">
            <v>3550898</v>
          </cell>
          <cell r="B5886" t="str">
            <v>Halbbride roh 89 x 80 mm</v>
          </cell>
          <cell r="C5886" t="str">
            <v>Bride brut 89 x 80 mm</v>
          </cell>
          <cell r="D5886">
            <v>8.25</v>
          </cell>
          <cell r="E5886" t="str">
            <v>P7</v>
          </cell>
          <cell r="F5886">
            <v>810</v>
          </cell>
          <cell r="G5886" t="str">
            <v>Stk</v>
          </cell>
          <cell r="H5886">
            <v>8.9</v>
          </cell>
        </row>
        <row r="5887">
          <cell r="A5887">
            <v>3563</v>
          </cell>
          <cell r="B5887" t="str">
            <v>Halsbügel mit Sicherheitsverschluss</v>
          </cell>
          <cell r="C5887" t="str">
            <v>Tour de cou avec crochet ds securite</v>
          </cell>
          <cell r="D5887">
            <v>106</v>
          </cell>
          <cell r="E5887" t="str">
            <v>P7</v>
          </cell>
          <cell r="F5887">
            <v>810</v>
          </cell>
          <cell r="G5887" t="str">
            <v>Stk</v>
          </cell>
          <cell r="H5887">
            <v>114.6</v>
          </cell>
        </row>
        <row r="5888">
          <cell r="A5888">
            <v>35865</v>
          </cell>
          <cell r="B5888" t="str">
            <v>Flanschmotor 5,5 kW 400/690V 1500 U/min</v>
          </cell>
          <cell r="C5888" t="str">
            <v>Partie latérale côté du moteur treuil</v>
          </cell>
          <cell r="D5888">
            <v>939</v>
          </cell>
          <cell r="E5888" t="str">
            <v>P3</v>
          </cell>
          <cell r="F5888">
            <v>413</v>
          </cell>
          <cell r="G5888" t="str">
            <v>Stk</v>
          </cell>
          <cell r="H5888">
            <v>1015.05</v>
          </cell>
        </row>
        <row r="5889">
          <cell r="A5889">
            <v>35921</v>
          </cell>
          <cell r="B5889" t="str">
            <v>Nylonband 40 mm mit D-Ring</v>
          </cell>
          <cell r="C5889" t="str">
            <v>Sangle nylon 40 mm avec D-anneau</v>
          </cell>
          <cell r="D5889">
            <v>16.899999999999999</v>
          </cell>
          <cell r="E5889" t="str">
            <v>P7</v>
          </cell>
          <cell r="F5889">
            <v>810</v>
          </cell>
          <cell r="G5889" t="str">
            <v>Stk</v>
          </cell>
          <cell r="H5889">
            <v>18.25</v>
          </cell>
        </row>
        <row r="5890">
          <cell r="A5890">
            <v>3593</v>
          </cell>
          <cell r="B5890" t="str">
            <v>Nylonband mit Schnalle und Ring</v>
          </cell>
          <cell r="C5890" t="str">
            <v>Sangle nylon avec boucle et anneau</v>
          </cell>
          <cell r="D5890">
            <v>30.2</v>
          </cell>
          <cell r="E5890" t="str">
            <v>P7</v>
          </cell>
          <cell r="F5890">
            <v>810</v>
          </cell>
          <cell r="G5890" t="str">
            <v>Stk</v>
          </cell>
          <cell r="H5890">
            <v>32.65</v>
          </cell>
        </row>
        <row r="5891">
          <cell r="A5891">
            <v>35931</v>
          </cell>
          <cell r="B5891" t="str">
            <v>Feststellglied zu Nylonband 50 mm</v>
          </cell>
          <cell r="C5891" t="str">
            <v>Maillon de blocage pour sangle 50 mm</v>
          </cell>
          <cell r="D5891">
            <v>1.05</v>
          </cell>
          <cell r="E5891" t="str">
            <v>P7</v>
          </cell>
          <cell r="F5891">
            <v>810</v>
          </cell>
          <cell r="G5891" t="str">
            <v>Stk</v>
          </cell>
          <cell r="H5891">
            <v>1.1499999999999999</v>
          </cell>
        </row>
        <row r="5892">
          <cell r="A5892">
            <v>35932</v>
          </cell>
          <cell r="B5892" t="str">
            <v>D-Ring zu Nylonband 50 mm</v>
          </cell>
          <cell r="C5892" t="str">
            <v>Anneau-D pour sangle 50mm</v>
          </cell>
          <cell r="D5892">
            <v>1.5</v>
          </cell>
          <cell r="E5892" t="str">
            <v>P7</v>
          </cell>
          <cell r="F5892">
            <v>810</v>
          </cell>
          <cell r="G5892" t="str">
            <v>Stk</v>
          </cell>
          <cell r="H5892">
            <v>1.6</v>
          </cell>
        </row>
        <row r="5893">
          <cell r="A5893">
            <v>35933</v>
          </cell>
          <cell r="B5893" t="str">
            <v>Feststellglied zu Nylonband 40 mm</v>
          </cell>
          <cell r="C5893" t="str">
            <v>Maillon de blocage pour sangle 40 mm</v>
          </cell>
          <cell r="D5893">
            <v>1.2</v>
          </cell>
          <cell r="E5893" t="str">
            <v>P7</v>
          </cell>
          <cell r="F5893">
            <v>810</v>
          </cell>
          <cell r="G5893" t="str">
            <v>Stk</v>
          </cell>
          <cell r="H5893">
            <v>1.3</v>
          </cell>
        </row>
        <row r="5894">
          <cell r="A5894">
            <v>35934</v>
          </cell>
          <cell r="B5894" t="str">
            <v>D-Ring zu Nylonband 40 mm</v>
          </cell>
          <cell r="C5894" t="str">
            <v>Anneau-d pour sangle 40 mm</v>
          </cell>
          <cell r="D5894">
            <v>2.2999999999999998</v>
          </cell>
          <cell r="E5894" t="str">
            <v>P7</v>
          </cell>
          <cell r="F5894">
            <v>810</v>
          </cell>
          <cell r="G5894" t="str">
            <v>Stk</v>
          </cell>
          <cell r="H5894">
            <v>2.5</v>
          </cell>
        </row>
        <row r="5895">
          <cell r="A5895">
            <v>360084360</v>
          </cell>
          <cell r="B5895" t="str">
            <v>Airwash Dichtung</v>
          </cell>
          <cell r="C5895" t="str">
            <v>Airwash joint</v>
          </cell>
          <cell r="D5895">
            <v>37.700000000000003</v>
          </cell>
          <cell r="E5895" t="str">
            <v>P4</v>
          </cell>
          <cell r="F5895">
            <v>194</v>
          </cell>
          <cell r="G5895" t="str">
            <v>Stk</v>
          </cell>
          <cell r="H5895">
            <v>40.75</v>
          </cell>
        </row>
        <row r="5896">
          <cell r="A5896">
            <v>360085360</v>
          </cell>
          <cell r="B5896" t="str">
            <v>Airwash Dichtung</v>
          </cell>
          <cell r="C5896" t="str">
            <v>Airwash joint</v>
          </cell>
          <cell r="D5896">
            <v>34.799999999999997</v>
          </cell>
          <cell r="E5896" t="str">
            <v>P4</v>
          </cell>
          <cell r="F5896">
            <v>194</v>
          </cell>
          <cell r="G5896" t="str">
            <v>Stk</v>
          </cell>
          <cell r="H5896">
            <v>37.6</v>
          </cell>
        </row>
        <row r="5897">
          <cell r="A5897">
            <v>360086360</v>
          </cell>
          <cell r="B5897" t="str">
            <v>Airwash Dichtung zu Membranpumpe</v>
          </cell>
          <cell r="C5897" t="str">
            <v>Airwash joint pour pompe</v>
          </cell>
          <cell r="D5897">
            <v>19.600000000000001</v>
          </cell>
          <cell r="E5897" t="str">
            <v>P4</v>
          </cell>
          <cell r="F5897">
            <v>194</v>
          </cell>
          <cell r="G5897" t="str">
            <v>Stk</v>
          </cell>
          <cell r="H5897">
            <v>21.2</v>
          </cell>
        </row>
        <row r="5898">
          <cell r="A5898">
            <v>360177</v>
          </cell>
          <cell r="B5898" t="str">
            <v>FGM US CONT Kabel 18 AWG Rolle</v>
          </cell>
          <cell r="C5898" t="str">
            <v>4 cond, 18AWG câble 500 ft.roul.</v>
          </cell>
          <cell r="D5898">
            <v>781</v>
          </cell>
          <cell r="E5898" t="str">
            <v>P1</v>
          </cell>
          <cell r="F5898">
            <v>110</v>
          </cell>
          <cell r="G5898" t="str">
            <v>Stk</v>
          </cell>
          <cell r="H5898">
            <v>844.25</v>
          </cell>
        </row>
        <row r="5899">
          <cell r="A5899">
            <v>361</v>
          </cell>
          <cell r="B5899" t="str">
            <v>Spez. Hd-Reiniger</v>
          </cell>
          <cell r="C5899" t="str">
            <v>spec. Machine haut ression</v>
          </cell>
          <cell r="D5899">
            <v>0.05</v>
          </cell>
          <cell r="F5899">
            <v>362</v>
          </cell>
          <cell r="G5899" t="str">
            <v>Stk</v>
          </cell>
          <cell r="H5899">
            <v>0.05</v>
          </cell>
        </row>
        <row r="5900">
          <cell r="A5900">
            <v>361311</v>
          </cell>
          <cell r="B5900" t="str">
            <v>Halbschelle Ø 102mm</v>
          </cell>
          <cell r="C5900" t="str">
            <v>Charnière Ø 102mm</v>
          </cell>
          <cell r="D5900">
            <v>2.25</v>
          </cell>
          <cell r="E5900" t="str">
            <v>P7</v>
          </cell>
          <cell r="F5900">
            <v>820</v>
          </cell>
          <cell r="G5900" t="str">
            <v>Stk</v>
          </cell>
          <cell r="H5900">
            <v>2.4500000000000002</v>
          </cell>
        </row>
        <row r="5901">
          <cell r="A5901">
            <v>361361</v>
          </cell>
          <cell r="B5901" t="str">
            <v>Halbschelle Ø 60mm</v>
          </cell>
          <cell r="C5901" t="str">
            <v>Charnière Ø 60mm</v>
          </cell>
          <cell r="D5901">
            <v>2.25</v>
          </cell>
          <cell r="E5901" t="str">
            <v>P7</v>
          </cell>
          <cell r="F5901">
            <v>820</v>
          </cell>
          <cell r="G5901" t="str">
            <v>Stk</v>
          </cell>
          <cell r="H5901">
            <v>2.4500000000000002</v>
          </cell>
        </row>
        <row r="5902">
          <cell r="A5902">
            <v>36158</v>
          </cell>
          <cell r="B5902" t="str">
            <v>Abschlusselement 10x20x262cm</v>
          </cell>
          <cell r="C5902" t="str">
            <v>Limiteur arrière 10x20x262cm</v>
          </cell>
          <cell r="D5902">
            <v>73</v>
          </cell>
          <cell r="E5902" t="str">
            <v>P7</v>
          </cell>
          <cell r="F5902">
            <v>820</v>
          </cell>
          <cell r="G5902" t="str">
            <v>Stk</v>
          </cell>
          <cell r="H5902">
            <v>78.900000000000006</v>
          </cell>
        </row>
        <row r="5903">
          <cell r="A5903">
            <v>36159</v>
          </cell>
          <cell r="B5903" t="str">
            <v>Abschlusselement 10x28x262cm</v>
          </cell>
          <cell r="C5903" t="str">
            <v>Limiteur arrière 10x28x262cm</v>
          </cell>
          <cell r="D5903">
            <v>85</v>
          </cell>
          <cell r="E5903" t="str">
            <v>P7</v>
          </cell>
          <cell r="F5903">
            <v>820</v>
          </cell>
          <cell r="G5903" t="str">
            <v>Stk</v>
          </cell>
          <cell r="H5903">
            <v>91.9</v>
          </cell>
        </row>
        <row r="5904">
          <cell r="A5904">
            <v>36160</v>
          </cell>
          <cell r="B5904" t="str">
            <v>Bugschwelle 10x14x122cm</v>
          </cell>
          <cell r="C5904" t="str">
            <v>Limiteur avant 10x14x122cm</v>
          </cell>
          <cell r="D5904">
            <v>27</v>
          </cell>
          <cell r="E5904" t="str">
            <v>P7</v>
          </cell>
          <cell r="F5904">
            <v>820</v>
          </cell>
          <cell r="G5904" t="str">
            <v>Stk</v>
          </cell>
          <cell r="H5904">
            <v>29.2</v>
          </cell>
        </row>
        <row r="5905">
          <cell r="A5905">
            <v>36161</v>
          </cell>
          <cell r="B5905" t="str">
            <v>Bugschwelle 10x22x122cm</v>
          </cell>
          <cell r="C5905" t="str">
            <v>Limiteur avant 10x22x122cm</v>
          </cell>
          <cell r="D5905">
            <v>42</v>
          </cell>
          <cell r="E5905" t="str">
            <v>P7</v>
          </cell>
          <cell r="F5905">
            <v>820</v>
          </cell>
          <cell r="G5905" t="str">
            <v>Stk</v>
          </cell>
          <cell r="H5905">
            <v>45.4</v>
          </cell>
        </row>
        <row r="5906">
          <cell r="A5906">
            <v>36162</v>
          </cell>
          <cell r="B5906" t="str">
            <v>Bugschwelle 10x14x300cm</v>
          </cell>
          <cell r="C5906" t="str">
            <v>Limiteur avant 10x14x300cm</v>
          </cell>
          <cell r="D5906">
            <v>67</v>
          </cell>
          <cell r="E5906" t="str">
            <v>P7</v>
          </cell>
          <cell r="F5906">
            <v>820</v>
          </cell>
          <cell r="G5906" t="str">
            <v>Stk</v>
          </cell>
          <cell r="H5906">
            <v>72.45</v>
          </cell>
        </row>
        <row r="5907">
          <cell r="A5907">
            <v>36163</v>
          </cell>
          <cell r="B5907" t="str">
            <v>Bugschwelle 10x22x300cm</v>
          </cell>
          <cell r="C5907" t="str">
            <v>Limiteur avant 10x22x300cm</v>
          </cell>
          <cell r="D5907">
            <v>106</v>
          </cell>
          <cell r="E5907" t="str">
            <v>P7</v>
          </cell>
          <cell r="F5907">
            <v>820</v>
          </cell>
          <cell r="G5907" t="str">
            <v>Stk</v>
          </cell>
          <cell r="H5907">
            <v>114.6</v>
          </cell>
        </row>
        <row r="5908">
          <cell r="A5908">
            <v>36175</v>
          </cell>
          <cell r="B5908" t="str">
            <v>Rost mit 2 Zoll Rohr 1440 mm offen</v>
          </cell>
          <cell r="C5908" t="str">
            <v>Tôle inox amovible ouverte 1440 mm</v>
          </cell>
          <cell r="D5908">
            <v>221</v>
          </cell>
          <cell r="E5908" t="str">
            <v>P3</v>
          </cell>
          <cell r="F5908">
            <v>413</v>
          </cell>
          <cell r="G5908" t="str">
            <v>Stk</v>
          </cell>
          <cell r="H5908">
            <v>238.9</v>
          </cell>
        </row>
        <row r="5909">
          <cell r="A5909">
            <v>36176</v>
          </cell>
          <cell r="B5909" t="str">
            <v>Rost mit 2 Zoll Rohr 1440 mm geschlossen</v>
          </cell>
          <cell r="C5909" t="str">
            <v>Tôle inox amovible fermée 1440 mm</v>
          </cell>
          <cell r="D5909">
            <v>221</v>
          </cell>
          <cell r="E5909" t="str">
            <v>P3</v>
          </cell>
          <cell r="F5909">
            <v>413</v>
          </cell>
          <cell r="G5909" t="str">
            <v>Stk</v>
          </cell>
          <cell r="H5909">
            <v>238.9</v>
          </cell>
        </row>
        <row r="5910">
          <cell r="A5910">
            <v>36177</v>
          </cell>
          <cell r="B5910" t="str">
            <v>Rost mit 2 Zoll Rohr 1920 mm offen</v>
          </cell>
          <cell r="C5910" t="str">
            <v>Tôle inox amovible ouverte 1920 mm</v>
          </cell>
          <cell r="D5910">
            <v>284</v>
          </cell>
          <cell r="E5910" t="str">
            <v>P3</v>
          </cell>
          <cell r="F5910">
            <v>413</v>
          </cell>
          <cell r="G5910" t="str">
            <v>Stk</v>
          </cell>
          <cell r="H5910">
            <v>307</v>
          </cell>
        </row>
        <row r="5911">
          <cell r="A5911">
            <v>36178</v>
          </cell>
          <cell r="B5911" t="str">
            <v>Rost mit 2 Zoll Rohr 1920 mm geschlossen</v>
          </cell>
          <cell r="C5911" t="str">
            <v>Tôle inox amovible fermée 1920 mm</v>
          </cell>
          <cell r="D5911">
            <v>284</v>
          </cell>
          <cell r="E5911" t="str">
            <v>P3</v>
          </cell>
          <cell r="F5911">
            <v>413</v>
          </cell>
          <cell r="G5911" t="str">
            <v>Stk</v>
          </cell>
          <cell r="H5911">
            <v>307</v>
          </cell>
        </row>
        <row r="5912">
          <cell r="A5912">
            <v>36185</v>
          </cell>
          <cell r="B5912" t="str">
            <v>Ziegengitte-Element für 4 Tiere L=180cm</v>
          </cell>
          <cell r="C5912" t="str">
            <v>Élément cornadis pour 4 chèvres L=180cm</v>
          </cell>
          <cell r="D5912">
            <v>1053</v>
          </cell>
          <cell r="E5912" t="str">
            <v>P7</v>
          </cell>
          <cell r="F5912">
            <v>830</v>
          </cell>
          <cell r="G5912" t="str">
            <v>Stk</v>
          </cell>
          <cell r="H5912">
            <v>1138.3</v>
          </cell>
        </row>
        <row r="5913">
          <cell r="A5913">
            <v>36195</v>
          </cell>
          <cell r="B5913" t="str">
            <v>Wasserfilter 3/4 Zoll</v>
          </cell>
          <cell r="C5913" t="str">
            <v>Filtres à eau 3/4 pouce douanes</v>
          </cell>
          <cell r="D5913">
            <v>50</v>
          </cell>
          <cell r="E5913" t="str">
            <v>P7</v>
          </cell>
          <cell r="F5913">
            <v>365</v>
          </cell>
          <cell r="G5913" t="str">
            <v>Stk</v>
          </cell>
          <cell r="H5913">
            <v>54.05</v>
          </cell>
        </row>
        <row r="5914">
          <cell r="A5914">
            <v>36196</v>
          </cell>
          <cell r="B5914" t="str">
            <v>Ersatzfilter zu Wasserfilter 3/4"</v>
          </cell>
          <cell r="C5914" t="str">
            <v>Filtre de rechange pour filtres à eau</v>
          </cell>
          <cell r="D5914">
            <v>13.7</v>
          </cell>
          <cell r="E5914" t="str">
            <v>P7</v>
          </cell>
          <cell r="F5914">
            <v>365</v>
          </cell>
          <cell r="G5914" t="str">
            <v>Stk</v>
          </cell>
          <cell r="H5914">
            <v>14.8</v>
          </cell>
        </row>
        <row r="5915">
          <cell r="A5915">
            <v>362</v>
          </cell>
          <cell r="B5915" t="str">
            <v>Spez. Hofreinigung</v>
          </cell>
          <cell r="C5915" t="str">
            <v>spec.</v>
          </cell>
          <cell r="D5915">
            <v>0.05</v>
          </cell>
          <cell r="F5915">
            <v>362</v>
          </cell>
          <cell r="G5915" t="str">
            <v>Stk</v>
          </cell>
          <cell r="H5915">
            <v>0.05</v>
          </cell>
        </row>
        <row r="5916">
          <cell r="A5916">
            <v>36255</v>
          </cell>
          <cell r="B5916" t="str">
            <v>Schwenkrohr zu SFG Toronto</v>
          </cell>
          <cell r="C5916" t="str">
            <v>Levier pivotant p.cornadis Toronto</v>
          </cell>
          <cell r="D5916">
            <v>73.400000000000006</v>
          </cell>
          <cell r="E5916" t="str">
            <v>P7</v>
          </cell>
          <cell r="F5916">
            <v>830</v>
          </cell>
          <cell r="G5916" t="str">
            <v>Stk</v>
          </cell>
          <cell r="H5916">
            <v>79.349999999999994</v>
          </cell>
        </row>
        <row r="5917">
          <cell r="A5917">
            <v>36256</v>
          </cell>
          <cell r="B5917" t="str">
            <v>Schwenkrohr zu SFG Toronto 09</v>
          </cell>
          <cell r="C5917" t="str">
            <v>Levier pivotant Toronto 09</v>
          </cell>
          <cell r="D5917">
            <v>72.400000000000006</v>
          </cell>
          <cell r="E5917" t="str">
            <v>P7</v>
          </cell>
          <cell r="F5917">
            <v>830</v>
          </cell>
          <cell r="G5917" t="str">
            <v>Stk</v>
          </cell>
          <cell r="H5917">
            <v>78.25</v>
          </cell>
        </row>
        <row r="5918">
          <cell r="A5918">
            <v>36258</v>
          </cell>
          <cell r="B5918" t="str">
            <v>Klappenlager DM 20 mit Verstärkung</v>
          </cell>
          <cell r="C5918" t="str">
            <v>Douille pour volet renforcer DM 20</v>
          </cell>
          <cell r="D5918">
            <v>132</v>
          </cell>
          <cell r="E5918" t="str">
            <v>P3</v>
          </cell>
          <cell r="F5918">
            <v>413</v>
          </cell>
          <cell r="G5918" t="str">
            <v>Stk</v>
          </cell>
          <cell r="H5918">
            <v>142.69999999999999</v>
          </cell>
        </row>
        <row r="5919">
          <cell r="A5919">
            <v>36259</v>
          </cell>
          <cell r="B5919" t="str">
            <v>Mittelteilgehäuse DM 20 Querplatte 1,2 m</v>
          </cell>
          <cell r="C5919" t="str">
            <v>Corps p.chariot DM20 large plaque 1,2m</v>
          </cell>
          <cell r="D5919">
            <v>709</v>
          </cell>
          <cell r="E5919" t="str">
            <v>P3</v>
          </cell>
          <cell r="F5919">
            <v>413</v>
          </cell>
          <cell r="G5919" t="str">
            <v>Stk</v>
          </cell>
          <cell r="H5919">
            <v>766.45</v>
          </cell>
        </row>
        <row r="5920">
          <cell r="A5920">
            <v>36260</v>
          </cell>
          <cell r="B5920" t="str">
            <v>Seitenflügel rechts 20cm mit Dreikant</v>
          </cell>
          <cell r="C5920" t="str">
            <v>Ailette droit 20cm avec trois bord</v>
          </cell>
          <cell r="D5920">
            <v>399</v>
          </cell>
          <cell r="E5920" t="str">
            <v>P3</v>
          </cell>
          <cell r="F5920">
            <v>413</v>
          </cell>
          <cell r="G5920" t="str">
            <v>Stk</v>
          </cell>
          <cell r="H5920">
            <v>431.3</v>
          </cell>
        </row>
        <row r="5921">
          <cell r="A5921">
            <v>36261</v>
          </cell>
          <cell r="B5921" t="str">
            <v>Seitenflügel links 20cm mit Dreikant</v>
          </cell>
          <cell r="C5921" t="str">
            <v>Ailette gauche 20cm avec trois bord</v>
          </cell>
          <cell r="D5921">
            <v>399</v>
          </cell>
          <cell r="E5921" t="str">
            <v>P3</v>
          </cell>
          <cell r="F5921">
            <v>413</v>
          </cell>
          <cell r="G5921" t="str">
            <v>Stk</v>
          </cell>
          <cell r="H5921">
            <v>431.3</v>
          </cell>
        </row>
        <row r="5922">
          <cell r="A5922">
            <v>36267</v>
          </cell>
          <cell r="B5922" t="str">
            <v>Mittelteilgehäuse DM28 breite Querplatte</v>
          </cell>
          <cell r="C5922" t="str">
            <v>Corps.p.chariot DM28, large plaque</v>
          </cell>
          <cell r="D5922">
            <v>961</v>
          </cell>
          <cell r="E5922" t="str">
            <v>P3</v>
          </cell>
          <cell r="F5922">
            <v>413</v>
          </cell>
          <cell r="G5922" t="str">
            <v>Stk</v>
          </cell>
          <cell r="H5922">
            <v>1038.8499999999999</v>
          </cell>
        </row>
        <row r="5923">
          <cell r="A5923">
            <v>36270</v>
          </cell>
          <cell r="B5923" t="str">
            <v>Bugschwelle 10x30x122cm</v>
          </cell>
          <cell r="C5923" t="str">
            <v>Limiteur avant 10x30x122cm</v>
          </cell>
          <cell r="D5923">
            <v>58</v>
          </cell>
          <cell r="E5923" t="str">
            <v>P7</v>
          </cell>
          <cell r="F5923">
            <v>820</v>
          </cell>
          <cell r="G5923" t="str">
            <v>Stk</v>
          </cell>
          <cell r="H5923">
            <v>62.7</v>
          </cell>
        </row>
        <row r="5924">
          <cell r="A5924">
            <v>36271</v>
          </cell>
          <cell r="B5924" t="str">
            <v>Bugschwelle 10x30x300cm</v>
          </cell>
          <cell r="C5924" t="str">
            <v>Limiteur avant 10x30x300cm</v>
          </cell>
          <cell r="D5924">
            <v>146</v>
          </cell>
          <cell r="E5924" t="str">
            <v>P7</v>
          </cell>
          <cell r="F5924">
            <v>820</v>
          </cell>
          <cell r="G5924" t="str">
            <v>Stk</v>
          </cell>
          <cell r="H5924">
            <v>157.85</v>
          </cell>
        </row>
        <row r="5925">
          <cell r="A5925">
            <v>36273</v>
          </cell>
          <cell r="B5925" t="str">
            <v>Fenster festverglast weiss mit IV Glas</v>
          </cell>
          <cell r="C5925" t="str">
            <v>Fenêtre vitrage fix.blanche isolante</v>
          </cell>
          <cell r="D5925">
            <v>322</v>
          </cell>
          <cell r="E5925" t="str">
            <v>P7</v>
          </cell>
          <cell r="F5925">
            <v>870</v>
          </cell>
          <cell r="G5925" t="str">
            <v>Stk</v>
          </cell>
          <cell r="H5925">
            <v>348.1</v>
          </cell>
        </row>
        <row r="5926">
          <cell r="A5926">
            <v>36274</v>
          </cell>
          <cell r="B5926" t="str">
            <v>Fenster festverglast weiss mit IV Glas</v>
          </cell>
          <cell r="C5926" t="str">
            <v>Fenêtre vitrage fix.blanche isolante</v>
          </cell>
          <cell r="D5926">
            <v>338</v>
          </cell>
          <cell r="E5926" t="str">
            <v>P7</v>
          </cell>
          <cell r="F5926">
            <v>870</v>
          </cell>
          <cell r="G5926" t="str">
            <v>Stk</v>
          </cell>
          <cell r="H5926">
            <v>365.4</v>
          </cell>
        </row>
        <row r="5927">
          <cell r="A5927">
            <v>36275</v>
          </cell>
          <cell r="B5927" t="str">
            <v>Fenster festverglast weiss mit IV Glas</v>
          </cell>
          <cell r="C5927" t="str">
            <v>Fenêtre vitrage fix.blanche isolante</v>
          </cell>
          <cell r="D5927">
            <v>357</v>
          </cell>
          <cell r="E5927" t="str">
            <v>P7</v>
          </cell>
          <cell r="F5927">
            <v>870</v>
          </cell>
          <cell r="G5927" t="str">
            <v>Stk</v>
          </cell>
          <cell r="H5927">
            <v>385.9</v>
          </cell>
        </row>
        <row r="5928">
          <cell r="A5928">
            <v>36276</v>
          </cell>
          <cell r="B5928" t="str">
            <v>Fenster festverglast weiss mit IV Glas</v>
          </cell>
          <cell r="C5928" t="str">
            <v>Fenêtre vitrage fix.blanche isolante</v>
          </cell>
          <cell r="D5928">
            <v>375</v>
          </cell>
          <cell r="E5928" t="str">
            <v>P7</v>
          </cell>
          <cell r="F5928">
            <v>870</v>
          </cell>
          <cell r="G5928" t="str">
            <v>Stk</v>
          </cell>
          <cell r="H5928">
            <v>405.4</v>
          </cell>
        </row>
        <row r="5929">
          <cell r="A5929">
            <v>36277</v>
          </cell>
          <cell r="B5929" t="str">
            <v>Fenster festverglast weiss mit IV Glas</v>
          </cell>
          <cell r="C5929" t="str">
            <v>Fenêtre vitrage fix.blanche isolante</v>
          </cell>
          <cell r="D5929">
            <v>393</v>
          </cell>
          <cell r="E5929" t="str">
            <v>P7</v>
          </cell>
          <cell r="F5929">
            <v>870</v>
          </cell>
          <cell r="G5929" t="str">
            <v>Stk</v>
          </cell>
          <cell r="H5929">
            <v>424.85</v>
          </cell>
        </row>
        <row r="5930">
          <cell r="A5930">
            <v>36278</v>
          </cell>
          <cell r="B5930" t="str">
            <v>Fenster festverglast weiss mit IV Glas</v>
          </cell>
          <cell r="C5930" t="str">
            <v>Fenêtre vitrage fix.blanche isolante</v>
          </cell>
          <cell r="D5930">
            <v>429</v>
          </cell>
          <cell r="E5930" t="str">
            <v>P7</v>
          </cell>
          <cell r="F5930">
            <v>870</v>
          </cell>
          <cell r="G5930" t="str">
            <v>Stk</v>
          </cell>
          <cell r="H5930">
            <v>463.75</v>
          </cell>
        </row>
        <row r="5931">
          <cell r="A5931">
            <v>36279</v>
          </cell>
          <cell r="B5931" t="str">
            <v>Fenster festverglast weiss mit IV Glas</v>
          </cell>
          <cell r="C5931" t="str">
            <v>Fenêtre vitrage fix.blanche isolante</v>
          </cell>
          <cell r="D5931">
            <v>483</v>
          </cell>
          <cell r="E5931" t="str">
            <v>P7</v>
          </cell>
          <cell r="F5931">
            <v>870</v>
          </cell>
          <cell r="G5931" t="str">
            <v>Stk</v>
          </cell>
          <cell r="H5931">
            <v>522.1</v>
          </cell>
        </row>
        <row r="5932">
          <cell r="A5932">
            <v>36280</v>
          </cell>
          <cell r="B5932" t="str">
            <v>Zylinderbefestigungsplatte DM</v>
          </cell>
          <cell r="C5932" t="str">
            <v>Ancrage pour verin DM</v>
          </cell>
          <cell r="D5932">
            <v>308</v>
          </cell>
          <cell r="E5932" t="str">
            <v>P3</v>
          </cell>
          <cell r="F5932">
            <v>413</v>
          </cell>
          <cell r="G5932" t="str">
            <v>Stk</v>
          </cell>
          <cell r="H5932">
            <v>332.95</v>
          </cell>
        </row>
        <row r="5933">
          <cell r="A5933">
            <v>36319</v>
          </cell>
          <cell r="B5933" t="str">
            <v>Fenster festverglast weiss mit IV Glas</v>
          </cell>
          <cell r="C5933" t="str">
            <v>Fenêtre vitrage fix.blanche isolante</v>
          </cell>
          <cell r="D5933">
            <v>256</v>
          </cell>
          <cell r="E5933" t="str">
            <v>P7</v>
          </cell>
          <cell r="F5933">
            <v>870</v>
          </cell>
          <cell r="G5933" t="str">
            <v>Stk</v>
          </cell>
          <cell r="H5933">
            <v>276.75</v>
          </cell>
        </row>
        <row r="5934">
          <cell r="A5934">
            <v>36320</v>
          </cell>
          <cell r="B5934" t="str">
            <v>Fenster festverglast weiss mit IV Glas</v>
          </cell>
          <cell r="C5934" t="str">
            <v>Fenêtre vitrage fix.blanche isolante</v>
          </cell>
          <cell r="D5934">
            <v>272</v>
          </cell>
          <cell r="E5934" t="str">
            <v>P7</v>
          </cell>
          <cell r="F5934">
            <v>870</v>
          </cell>
          <cell r="G5934" t="str">
            <v>Stk</v>
          </cell>
          <cell r="H5934">
            <v>294.05</v>
          </cell>
        </row>
        <row r="5935">
          <cell r="A5935">
            <v>36321</v>
          </cell>
          <cell r="B5935" t="str">
            <v>Fenster festverglast weiss mit IV Glas</v>
          </cell>
          <cell r="C5935" t="str">
            <v>Fenêtre vitrage fix.blanche isolante</v>
          </cell>
          <cell r="D5935">
            <v>290</v>
          </cell>
          <cell r="E5935" t="str">
            <v>P7</v>
          </cell>
          <cell r="F5935">
            <v>870</v>
          </cell>
          <cell r="G5935" t="str">
            <v>Stk</v>
          </cell>
          <cell r="H5935">
            <v>313.5</v>
          </cell>
        </row>
        <row r="5936">
          <cell r="A5936">
            <v>36322</v>
          </cell>
          <cell r="B5936" t="str">
            <v>Fenster festverglast weiss mit IV Glas</v>
          </cell>
          <cell r="C5936" t="str">
            <v>Fenêtre vitrage fix.blanche isolante</v>
          </cell>
          <cell r="D5936">
            <v>309</v>
          </cell>
          <cell r="E5936" t="str">
            <v>P7</v>
          </cell>
          <cell r="F5936">
            <v>870</v>
          </cell>
          <cell r="G5936" t="str">
            <v>Stk</v>
          </cell>
          <cell r="H5936">
            <v>334.05</v>
          </cell>
        </row>
        <row r="5937">
          <cell r="A5937">
            <v>36323</v>
          </cell>
          <cell r="B5937" t="str">
            <v>Fenster festverglast weiss mit IV Glas</v>
          </cell>
          <cell r="C5937" t="str">
            <v>Fenêtre vitrage fix.blanche isolante</v>
          </cell>
          <cell r="D5937">
            <v>327</v>
          </cell>
          <cell r="E5937" t="str">
            <v>P7</v>
          </cell>
          <cell r="F5937">
            <v>870</v>
          </cell>
          <cell r="G5937" t="str">
            <v>Stk</v>
          </cell>
          <cell r="H5937">
            <v>353.5</v>
          </cell>
        </row>
        <row r="5938">
          <cell r="A5938">
            <v>36324</v>
          </cell>
          <cell r="B5938" t="str">
            <v>Fenster festverglast weiss mit IV Glas</v>
          </cell>
          <cell r="D5938">
            <v>363</v>
          </cell>
          <cell r="E5938" t="str">
            <v>P7</v>
          </cell>
          <cell r="F5938">
            <v>870</v>
          </cell>
          <cell r="G5938" t="str">
            <v>Stk</v>
          </cell>
          <cell r="H5938">
            <v>392.4</v>
          </cell>
        </row>
        <row r="5939">
          <cell r="A5939">
            <v>36325</v>
          </cell>
          <cell r="B5939" t="str">
            <v>Fenster festverglast weiss mit IV Glas</v>
          </cell>
          <cell r="D5939">
            <v>417</v>
          </cell>
          <cell r="E5939" t="str">
            <v>P7</v>
          </cell>
          <cell r="F5939">
            <v>870</v>
          </cell>
          <cell r="G5939" t="str">
            <v>Stk</v>
          </cell>
          <cell r="H5939">
            <v>450.8</v>
          </cell>
        </row>
        <row r="5940">
          <cell r="A5940">
            <v>36362</v>
          </cell>
          <cell r="B5940" t="str">
            <v>Mittelteilgehäuse DM 20, 4 Rundstahl</v>
          </cell>
          <cell r="C5940" t="str">
            <v>Corps.p.chariot DM20, 4 acier rond</v>
          </cell>
          <cell r="D5940">
            <v>709</v>
          </cell>
          <cell r="E5940" t="str">
            <v>P3</v>
          </cell>
          <cell r="F5940">
            <v>413</v>
          </cell>
          <cell r="G5940" t="str">
            <v>Stk</v>
          </cell>
          <cell r="H5940">
            <v>766.45</v>
          </cell>
        </row>
        <row r="5941">
          <cell r="A5941">
            <v>36366</v>
          </cell>
          <cell r="B5941" t="str">
            <v>Führungsprofil CN 28/45/3x3000 Schweine</v>
          </cell>
          <cell r="C5941" t="str">
            <v>Guide Profil CN 3mm 33/57/3000 mm porc</v>
          </cell>
          <cell r="D5941">
            <v>228</v>
          </cell>
          <cell r="E5941" t="str">
            <v>P3</v>
          </cell>
          <cell r="F5941">
            <v>413</v>
          </cell>
          <cell r="G5941" t="str">
            <v>Stk</v>
          </cell>
          <cell r="H5941">
            <v>246.45</v>
          </cell>
        </row>
        <row r="5942">
          <cell r="A5942">
            <v>36367</v>
          </cell>
          <cell r="B5942" t="str">
            <v>Rohrführung zu SFG Toronto</v>
          </cell>
          <cell r="C5942" t="str">
            <v>Guidage de tuyau Toronto</v>
          </cell>
          <cell r="D5942">
            <v>10.3</v>
          </cell>
          <cell r="E5942" t="str">
            <v>P7</v>
          </cell>
          <cell r="F5942">
            <v>830</v>
          </cell>
          <cell r="G5942" t="str">
            <v>Stk</v>
          </cell>
          <cell r="H5942">
            <v>11.15</v>
          </cell>
        </row>
        <row r="5943">
          <cell r="A5943">
            <v>36369</v>
          </cell>
          <cell r="B5943" t="str">
            <v>Gummipuffer zu SFG Toronto</v>
          </cell>
          <cell r="C5943" t="str">
            <v>Butee pour cornadis Toronto</v>
          </cell>
          <cell r="D5943">
            <v>0.55000000000000004</v>
          </cell>
          <cell r="E5943" t="str">
            <v>P7</v>
          </cell>
          <cell r="F5943">
            <v>830</v>
          </cell>
          <cell r="G5943" t="str">
            <v>Stk</v>
          </cell>
          <cell r="H5943">
            <v>0.6</v>
          </cell>
        </row>
        <row r="5944">
          <cell r="A5944">
            <v>36370</v>
          </cell>
          <cell r="B5944" t="str">
            <v>Zubehör Schlupf Toronto</v>
          </cell>
          <cell r="C5944" t="str">
            <v>Accessoire pour élément cornadis Toronto</v>
          </cell>
          <cell r="D5944">
            <v>34.6</v>
          </cell>
          <cell r="E5944" t="str">
            <v>P7</v>
          </cell>
          <cell r="F5944">
            <v>830</v>
          </cell>
          <cell r="G5944" t="str">
            <v>Stk</v>
          </cell>
          <cell r="H5944">
            <v>37.4</v>
          </cell>
        </row>
        <row r="5945">
          <cell r="A5945">
            <v>36371</v>
          </cell>
          <cell r="B5945" t="str">
            <v>Klappdeckel für Hebewinde 240-330cm</v>
          </cell>
          <cell r="C5945" t="str">
            <v>Couvercle canal pour treuil 240-330cm</v>
          </cell>
          <cell r="D5945">
            <v>1016</v>
          </cell>
          <cell r="E5945" t="str">
            <v>P3</v>
          </cell>
          <cell r="F5945">
            <v>413</v>
          </cell>
          <cell r="G5945" t="str">
            <v>M2</v>
          </cell>
          <cell r="H5945">
            <v>1098.3</v>
          </cell>
        </row>
        <row r="5946">
          <cell r="A5946">
            <v>36372</v>
          </cell>
          <cell r="B5946" t="str">
            <v>Klappdeckel für Hebewinde 331-420cm</v>
          </cell>
          <cell r="C5946" t="str">
            <v>Couvercle canal pour treuil 331-420cm</v>
          </cell>
          <cell r="D5946">
            <v>1016</v>
          </cell>
          <cell r="E5946" t="str">
            <v>P3</v>
          </cell>
          <cell r="F5946">
            <v>413</v>
          </cell>
          <cell r="G5946" t="str">
            <v>M2</v>
          </cell>
          <cell r="H5946">
            <v>1098.3</v>
          </cell>
        </row>
        <row r="5947">
          <cell r="A5947">
            <v>36373</v>
          </cell>
          <cell r="B5947" t="str">
            <v>Klappdeckel mit Stützfuss 240-330cm</v>
          </cell>
          <cell r="C5947" t="str">
            <v>Couvercle canal a. pied d'appui 240-330</v>
          </cell>
          <cell r="D5947">
            <v>1016</v>
          </cell>
          <cell r="E5947" t="str">
            <v>P3</v>
          </cell>
          <cell r="F5947">
            <v>413</v>
          </cell>
          <cell r="G5947" t="str">
            <v>M2</v>
          </cell>
          <cell r="H5947">
            <v>1098.3</v>
          </cell>
        </row>
        <row r="5948">
          <cell r="A5948">
            <v>36374</v>
          </cell>
          <cell r="B5948" t="str">
            <v>Klappdeckel mit Stützfuss 331-420cm</v>
          </cell>
          <cell r="C5948" t="str">
            <v>Couvercle canal a. pied d'appui 331-420</v>
          </cell>
          <cell r="D5948">
            <v>1016</v>
          </cell>
          <cell r="E5948" t="str">
            <v>P3</v>
          </cell>
          <cell r="F5948">
            <v>413</v>
          </cell>
          <cell r="G5948" t="str">
            <v>M2</v>
          </cell>
          <cell r="H5948">
            <v>1098.3</v>
          </cell>
        </row>
        <row r="5949">
          <cell r="A5949">
            <v>36375</v>
          </cell>
          <cell r="B5949" t="str">
            <v>Hebewinde mit Zubehör für Abwurfdeckel</v>
          </cell>
          <cell r="C5949" t="str">
            <v>Treuil a. accessoires p.couvercle canal</v>
          </cell>
          <cell r="D5949">
            <v>410</v>
          </cell>
          <cell r="E5949" t="str">
            <v>P3</v>
          </cell>
          <cell r="F5949">
            <v>413</v>
          </cell>
          <cell r="G5949" t="str">
            <v>Stk</v>
          </cell>
          <cell r="H5949">
            <v>443.2</v>
          </cell>
        </row>
        <row r="5950">
          <cell r="A5950">
            <v>36416</v>
          </cell>
          <cell r="B5950" t="str">
            <v>Separierungsrost mit T-Profil</v>
          </cell>
          <cell r="C5950" t="str">
            <v>Grille de séparation avec T-Profil</v>
          </cell>
          <cell r="D5950">
            <v>1153</v>
          </cell>
          <cell r="E5950" t="str">
            <v>P3</v>
          </cell>
          <cell r="F5950">
            <v>413</v>
          </cell>
          <cell r="G5950" t="str">
            <v>M2</v>
          </cell>
          <cell r="H5950">
            <v>1246.4000000000001</v>
          </cell>
        </row>
        <row r="5951">
          <cell r="A5951">
            <v>36420</v>
          </cell>
          <cell r="B5951" t="str">
            <v>Schlupf FSG-Safety GV mit Strebe kompl.</v>
          </cell>
          <cell r="C5951" t="str">
            <v>Élément cornadis Safety GB a.barr.compl</v>
          </cell>
          <cell r="D5951">
            <v>255</v>
          </cell>
          <cell r="E5951" t="str">
            <v>P7</v>
          </cell>
          <cell r="F5951">
            <v>830</v>
          </cell>
          <cell r="G5951" t="str">
            <v>Stk</v>
          </cell>
          <cell r="H5951">
            <v>275.64999999999998</v>
          </cell>
        </row>
        <row r="5952">
          <cell r="A5952">
            <v>36422</v>
          </cell>
          <cell r="B5952" t="str">
            <v>Klappdeckel mit SL und Fuss 260-330cm</v>
          </cell>
          <cell r="C5952" t="str">
            <v>Couvercle et lisse avec pied 260-330cm</v>
          </cell>
          <cell r="D5952">
            <v>1364</v>
          </cell>
          <cell r="E5952" t="str">
            <v>P3</v>
          </cell>
          <cell r="F5952">
            <v>413</v>
          </cell>
          <cell r="G5952" t="str">
            <v>M2</v>
          </cell>
          <cell r="H5952">
            <v>1474.5</v>
          </cell>
        </row>
        <row r="5953">
          <cell r="A5953">
            <v>36423</v>
          </cell>
          <cell r="B5953" t="str">
            <v>Klappdeckel mit SL und Fuss 331-370cm</v>
          </cell>
          <cell r="C5953" t="str">
            <v>Couvercle et lisse avec pied 331-370cm</v>
          </cell>
          <cell r="D5953">
            <v>1420</v>
          </cell>
          <cell r="E5953" t="str">
            <v>P3</v>
          </cell>
          <cell r="F5953">
            <v>413</v>
          </cell>
          <cell r="G5953" t="str">
            <v>M2</v>
          </cell>
          <cell r="H5953">
            <v>1535</v>
          </cell>
        </row>
        <row r="5954">
          <cell r="A5954">
            <v>36424</v>
          </cell>
          <cell r="B5954" t="str">
            <v>Klappdeckel mit SL und Fuss 371-420cm</v>
          </cell>
          <cell r="C5954" t="str">
            <v>Couvercle et lisse avec pied 371-420cm</v>
          </cell>
          <cell r="D5954">
            <v>1584</v>
          </cell>
          <cell r="E5954" t="str">
            <v>P3</v>
          </cell>
          <cell r="F5954">
            <v>413</v>
          </cell>
          <cell r="G5954" t="str">
            <v>M2</v>
          </cell>
          <cell r="H5954">
            <v>1712.3</v>
          </cell>
        </row>
        <row r="5955">
          <cell r="A5955">
            <v>36425</v>
          </cell>
          <cell r="B5955" t="str">
            <v>Klappdeckel mit SL und Fuss 260-330cm</v>
          </cell>
          <cell r="C5955" t="str">
            <v>Couvercle et lisse avec pied 260-330cm</v>
          </cell>
          <cell r="D5955">
            <v>1459</v>
          </cell>
          <cell r="E5955" t="str">
            <v>P3</v>
          </cell>
          <cell r="F5955">
            <v>413</v>
          </cell>
          <cell r="G5955" t="str">
            <v>M2</v>
          </cell>
          <cell r="H5955">
            <v>1577.2</v>
          </cell>
        </row>
        <row r="5956">
          <cell r="A5956">
            <v>36426</v>
          </cell>
          <cell r="B5956" t="str">
            <v>Klappdeckel mit SL und Fuss 331-370cm</v>
          </cell>
          <cell r="C5956" t="str">
            <v>Couvercle et lisse avec pied 331-370cm</v>
          </cell>
          <cell r="D5956">
            <v>1407</v>
          </cell>
          <cell r="E5956" t="str">
            <v>P3</v>
          </cell>
          <cell r="F5956">
            <v>413</v>
          </cell>
          <cell r="G5956" t="str">
            <v>M2</v>
          </cell>
          <cell r="H5956">
            <v>1520.95</v>
          </cell>
        </row>
        <row r="5957">
          <cell r="A5957">
            <v>36427</v>
          </cell>
          <cell r="B5957" t="str">
            <v>Klappdeckel mit SL und Fuss 371-420cm</v>
          </cell>
          <cell r="C5957" t="str">
            <v>Couvercle et lisse avec pied 371-420cm</v>
          </cell>
          <cell r="D5957">
            <v>1584</v>
          </cell>
          <cell r="E5957" t="str">
            <v>P3</v>
          </cell>
          <cell r="F5957">
            <v>413</v>
          </cell>
          <cell r="G5957" t="str">
            <v>M2</v>
          </cell>
          <cell r="H5957">
            <v>1712.3</v>
          </cell>
        </row>
        <row r="5958">
          <cell r="A5958">
            <v>36428</v>
          </cell>
          <cell r="B5958" t="str">
            <v>Klappdeckel mit SL für Winde 260-330cm</v>
          </cell>
          <cell r="C5958" t="str">
            <v>Couvercle et lisse pour treuil 260-330cm</v>
          </cell>
          <cell r="D5958">
            <v>1221</v>
          </cell>
          <cell r="E5958" t="str">
            <v>P3</v>
          </cell>
          <cell r="F5958">
            <v>413</v>
          </cell>
          <cell r="G5958" t="str">
            <v>M2</v>
          </cell>
          <cell r="H5958">
            <v>1319.9</v>
          </cell>
        </row>
        <row r="5959">
          <cell r="A5959">
            <v>36429</v>
          </cell>
          <cell r="B5959" t="str">
            <v>Klappdeckel mit SL für Winde 331-370cm</v>
          </cell>
          <cell r="C5959" t="str">
            <v>Couvercle et lisse pour treuil 331-370cm</v>
          </cell>
          <cell r="D5959">
            <v>1475</v>
          </cell>
          <cell r="E5959" t="str">
            <v>P3</v>
          </cell>
          <cell r="F5959">
            <v>413</v>
          </cell>
          <cell r="G5959" t="str">
            <v>M2</v>
          </cell>
          <cell r="H5959">
            <v>1594.5</v>
          </cell>
        </row>
        <row r="5960">
          <cell r="A5960">
            <v>36430</v>
          </cell>
          <cell r="B5960" t="str">
            <v>Klappdeckel mit SL für Winde 371-420cm</v>
          </cell>
          <cell r="C5960" t="str">
            <v>Couvercle et lisse pour treuil 371-420cm</v>
          </cell>
          <cell r="D5960">
            <v>1617</v>
          </cell>
          <cell r="E5960" t="str">
            <v>P3</v>
          </cell>
          <cell r="F5960">
            <v>413</v>
          </cell>
          <cell r="G5960" t="str">
            <v>M2</v>
          </cell>
          <cell r="H5960">
            <v>1748</v>
          </cell>
        </row>
        <row r="5961">
          <cell r="A5961">
            <v>36431</v>
          </cell>
          <cell r="B5961" t="str">
            <v>Klappdeckel mit SL und Winde 260-330cm</v>
          </cell>
          <cell r="C5961" t="str">
            <v>Couvercle et lisse avec treuil 260-330cm</v>
          </cell>
          <cell r="D5961">
            <v>1350</v>
          </cell>
          <cell r="E5961" t="str">
            <v>P3</v>
          </cell>
          <cell r="F5961">
            <v>413</v>
          </cell>
          <cell r="G5961" t="str">
            <v>M2</v>
          </cell>
          <cell r="H5961">
            <v>1459.35</v>
          </cell>
        </row>
        <row r="5962">
          <cell r="A5962">
            <v>36432</v>
          </cell>
          <cell r="B5962" t="str">
            <v>Klappdeckel mit SL und Winde 331-370cm</v>
          </cell>
          <cell r="C5962" t="str">
            <v>Couvercle et lisse avec treuil 331-370cm</v>
          </cell>
          <cell r="D5962">
            <v>1407</v>
          </cell>
          <cell r="E5962" t="str">
            <v>P3</v>
          </cell>
          <cell r="F5962">
            <v>413</v>
          </cell>
          <cell r="G5962" t="str">
            <v>M2</v>
          </cell>
          <cell r="H5962">
            <v>1520.95</v>
          </cell>
        </row>
        <row r="5963">
          <cell r="A5963">
            <v>36433</v>
          </cell>
          <cell r="B5963" t="str">
            <v>Klappdeckel mit SL und Winde 371-420cm</v>
          </cell>
          <cell r="C5963" t="str">
            <v>Couvercle et lisse avec treuil 371-420cm</v>
          </cell>
          <cell r="D5963">
            <v>1584</v>
          </cell>
          <cell r="E5963" t="str">
            <v>P3</v>
          </cell>
          <cell r="F5963">
            <v>413</v>
          </cell>
          <cell r="G5963" t="str">
            <v>M2</v>
          </cell>
          <cell r="H5963">
            <v>1712.3</v>
          </cell>
        </row>
        <row r="5964">
          <cell r="A5964">
            <v>36455</v>
          </cell>
          <cell r="B5964" t="str">
            <v>Seitenflügel DM 20 spez. kompl.</v>
          </cell>
          <cell r="C5964" t="str">
            <v>Ailette DM 20 courte compl.</v>
          </cell>
          <cell r="D5964">
            <v>416</v>
          </cell>
          <cell r="E5964" t="str">
            <v>P3</v>
          </cell>
          <cell r="F5964">
            <v>413</v>
          </cell>
          <cell r="G5964" t="str">
            <v>Stk</v>
          </cell>
          <cell r="H5964">
            <v>449.7</v>
          </cell>
        </row>
        <row r="5965">
          <cell r="A5965">
            <v>36456</v>
          </cell>
          <cell r="B5965" t="str">
            <v>Mittelteilplatte Spez. DM 20 und DM 28</v>
          </cell>
          <cell r="C5965" t="str">
            <v>Luge spéciale DM20 et DM28</v>
          </cell>
          <cell r="D5965">
            <v>416</v>
          </cell>
          <cell r="E5965" t="str">
            <v>P3</v>
          </cell>
          <cell r="F5965">
            <v>413</v>
          </cell>
          <cell r="G5965" t="str">
            <v>Stk</v>
          </cell>
          <cell r="H5965">
            <v>449.7</v>
          </cell>
        </row>
        <row r="5966">
          <cell r="A5966">
            <v>36457</v>
          </cell>
          <cell r="B5966" t="str">
            <v>Seitenflügel links DM 20 mit Anschlag</v>
          </cell>
          <cell r="C5966" t="str">
            <v>Ailette gauche DM20 avec arrêt</v>
          </cell>
          <cell r="D5966">
            <v>383</v>
          </cell>
          <cell r="E5966" t="str">
            <v>P3</v>
          </cell>
          <cell r="F5966">
            <v>413</v>
          </cell>
          <cell r="G5966" t="str">
            <v>Stk</v>
          </cell>
          <cell r="H5966">
            <v>414</v>
          </cell>
        </row>
        <row r="5967">
          <cell r="A5967">
            <v>36458</v>
          </cell>
          <cell r="B5967" t="str">
            <v>Seitenflügel rechts DM 20 mit Anschlag</v>
          </cell>
          <cell r="C5967" t="str">
            <v>Ailette droite DM20 avec arrêt</v>
          </cell>
          <cell r="D5967">
            <v>383</v>
          </cell>
          <cell r="E5967" t="str">
            <v>P3</v>
          </cell>
          <cell r="F5967">
            <v>413</v>
          </cell>
          <cell r="G5967" t="str">
            <v>Stk</v>
          </cell>
          <cell r="H5967">
            <v>414</v>
          </cell>
        </row>
        <row r="5968">
          <cell r="A5968">
            <v>36459</v>
          </cell>
          <cell r="B5968" t="str">
            <v>Seitenflügel DM 20 mit Anschlag L + R</v>
          </cell>
          <cell r="C5968" t="str">
            <v>Ailette DM20 avec arrêt g + d</v>
          </cell>
          <cell r="D5968">
            <v>787</v>
          </cell>
          <cell r="E5968" t="str">
            <v>P3</v>
          </cell>
          <cell r="F5968">
            <v>413</v>
          </cell>
          <cell r="G5968" t="str">
            <v>Stk</v>
          </cell>
          <cell r="H5968">
            <v>850.75</v>
          </cell>
        </row>
        <row r="5969">
          <cell r="A5969">
            <v>36460</v>
          </cell>
          <cell r="B5969" t="str">
            <v>Seitenflügel DM16 mit Anschlag kompl.</v>
          </cell>
          <cell r="C5969" t="str">
            <v>Ailette DM16 avec arrêt compl.</v>
          </cell>
          <cell r="D5969">
            <v>754</v>
          </cell>
          <cell r="E5969" t="str">
            <v>P3</v>
          </cell>
          <cell r="F5969">
            <v>413</v>
          </cell>
          <cell r="G5969" t="str">
            <v>Stk</v>
          </cell>
          <cell r="H5969">
            <v>815.05</v>
          </cell>
        </row>
        <row r="5970">
          <cell r="A5970">
            <v>36461</v>
          </cell>
          <cell r="B5970" t="str">
            <v>Seitenflügel Li DM16 mit Anschlag</v>
          </cell>
          <cell r="C5970" t="str">
            <v>Ailette gauche DM16 avec arrêt</v>
          </cell>
          <cell r="D5970">
            <v>378</v>
          </cell>
          <cell r="E5970" t="str">
            <v>P3</v>
          </cell>
          <cell r="F5970">
            <v>413</v>
          </cell>
          <cell r="G5970" t="str">
            <v>Stk</v>
          </cell>
          <cell r="H5970">
            <v>408.6</v>
          </cell>
        </row>
        <row r="5971">
          <cell r="A5971">
            <v>36462</v>
          </cell>
          <cell r="B5971" t="str">
            <v>Seitenflügel Re DM16 mit Anschlag</v>
          </cell>
          <cell r="C5971" t="str">
            <v>Ailette droite spez.DM16 avec arrêt</v>
          </cell>
          <cell r="D5971">
            <v>378</v>
          </cell>
          <cell r="E5971" t="str">
            <v>P3</v>
          </cell>
          <cell r="F5971">
            <v>413</v>
          </cell>
          <cell r="G5971" t="str">
            <v>Stk</v>
          </cell>
          <cell r="H5971">
            <v>408.6</v>
          </cell>
        </row>
        <row r="5972">
          <cell r="A5972">
            <v>36463</v>
          </cell>
          <cell r="B5972" t="str">
            <v>Mittelteilplatte Spez. DM16</v>
          </cell>
          <cell r="C5972" t="str">
            <v>Luge spéciale DM16</v>
          </cell>
          <cell r="D5972">
            <v>416</v>
          </cell>
          <cell r="E5972" t="str">
            <v>P3</v>
          </cell>
          <cell r="F5972">
            <v>413</v>
          </cell>
          <cell r="G5972" t="str">
            <v>Stk</v>
          </cell>
          <cell r="H5972">
            <v>449.7</v>
          </cell>
        </row>
        <row r="5973">
          <cell r="A5973">
            <v>36464</v>
          </cell>
          <cell r="B5973" t="str">
            <v>Seitenflügel DM16 spez. kompl.</v>
          </cell>
          <cell r="C5973" t="str">
            <v>Ailette DM16 courte compl.</v>
          </cell>
          <cell r="D5973">
            <v>378</v>
          </cell>
          <cell r="E5973" t="str">
            <v>P3</v>
          </cell>
          <cell r="F5973">
            <v>413</v>
          </cell>
          <cell r="G5973" t="str">
            <v>Stk</v>
          </cell>
          <cell r="H5973">
            <v>408.6</v>
          </cell>
        </row>
        <row r="5974">
          <cell r="A5974">
            <v>36465</v>
          </cell>
          <cell r="B5974" t="str">
            <v>Seitenflügel DM28 mit Anschlag kompl.</v>
          </cell>
          <cell r="C5974" t="str">
            <v>Ailette DM28 avec arrêt compl.</v>
          </cell>
          <cell r="D5974">
            <v>1087</v>
          </cell>
          <cell r="E5974" t="str">
            <v>P3</v>
          </cell>
          <cell r="F5974">
            <v>413</v>
          </cell>
          <cell r="G5974" t="str">
            <v>Stk</v>
          </cell>
          <cell r="H5974">
            <v>1175.05</v>
          </cell>
        </row>
        <row r="5975">
          <cell r="A5975">
            <v>36466</v>
          </cell>
          <cell r="B5975" t="str">
            <v>Seitenflügel Li DM28 mit Anschlag</v>
          </cell>
          <cell r="C5975" t="str">
            <v>Ailette gauche DM28 avec arrêt</v>
          </cell>
          <cell r="D5975">
            <v>541</v>
          </cell>
          <cell r="E5975" t="str">
            <v>P3</v>
          </cell>
          <cell r="F5975">
            <v>413</v>
          </cell>
          <cell r="G5975" t="str">
            <v>Stk</v>
          </cell>
          <cell r="H5975">
            <v>584.79999999999995</v>
          </cell>
        </row>
        <row r="5976">
          <cell r="A5976">
            <v>36467</v>
          </cell>
          <cell r="B5976" t="str">
            <v>Seitenflügel Re DM28 mit Anschlag</v>
          </cell>
          <cell r="C5976" t="str">
            <v>Ailette droite spez.DM28 avec arrêt</v>
          </cell>
          <cell r="D5976">
            <v>541</v>
          </cell>
          <cell r="E5976" t="str">
            <v>P3</v>
          </cell>
          <cell r="F5976">
            <v>413</v>
          </cell>
          <cell r="G5976" t="str">
            <v>Stk</v>
          </cell>
          <cell r="H5976">
            <v>584.79999999999995</v>
          </cell>
        </row>
        <row r="5977">
          <cell r="A5977">
            <v>36468</v>
          </cell>
          <cell r="B5977" t="str">
            <v>Distanzplatte 1200 x 100 x 5 mm DM</v>
          </cell>
          <cell r="C5977" t="str">
            <v>Plaque de distance 1200x100x5mm DM</v>
          </cell>
          <cell r="D5977">
            <v>61.5</v>
          </cell>
          <cell r="E5977" t="str">
            <v>P3</v>
          </cell>
          <cell r="F5977">
            <v>413</v>
          </cell>
          <cell r="G5977" t="str">
            <v>Stk</v>
          </cell>
          <cell r="H5977">
            <v>66.5</v>
          </cell>
        </row>
        <row r="5978">
          <cell r="A5978">
            <v>36469</v>
          </cell>
          <cell r="B5978" t="str">
            <v>Seitenflügel DM28 spez. kompl.</v>
          </cell>
          <cell r="C5978" t="str">
            <v>Ailette DM28 courte compl.</v>
          </cell>
          <cell r="D5978">
            <v>967</v>
          </cell>
          <cell r="E5978" t="str">
            <v>P3</v>
          </cell>
          <cell r="F5978">
            <v>413</v>
          </cell>
          <cell r="G5978" t="str">
            <v>Stk</v>
          </cell>
          <cell r="H5978">
            <v>1045.3499999999999</v>
          </cell>
        </row>
        <row r="5979">
          <cell r="A5979">
            <v>36470</v>
          </cell>
          <cell r="B5979" t="str">
            <v>Seitenflügel Li Spez.DM28 kurz</v>
          </cell>
          <cell r="C5979" t="str">
            <v>Ailette spéc.gauche DM28 courte</v>
          </cell>
          <cell r="D5979">
            <v>476</v>
          </cell>
          <cell r="E5979" t="str">
            <v>P3</v>
          </cell>
          <cell r="F5979">
            <v>413</v>
          </cell>
          <cell r="G5979" t="str">
            <v>Stk</v>
          </cell>
          <cell r="H5979">
            <v>514.54999999999995</v>
          </cell>
        </row>
        <row r="5980">
          <cell r="A5980">
            <v>36471</v>
          </cell>
          <cell r="B5980" t="str">
            <v>Seitenflügel Re Spez.DM28 kurz</v>
          </cell>
          <cell r="C5980" t="str">
            <v>Ailette spéc.droite DM28 courte</v>
          </cell>
          <cell r="D5980">
            <v>476</v>
          </cell>
          <cell r="E5980" t="str">
            <v>P3</v>
          </cell>
          <cell r="F5980">
            <v>413</v>
          </cell>
          <cell r="G5980" t="str">
            <v>Stk</v>
          </cell>
          <cell r="H5980">
            <v>514.54999999999995</v>
          </cell>
        </row>
        <row r="5981">
          <cell r="A5981">
            <v>36485</v>
          </cell>
          <cell r="B5981" t="str">
            <v>Abdeckung zu Motorgetriebe C500</v>
          </cell>
          <cell r="C5981" t="str">
            <v>Couvercle pour réducteur C500</v>
          </cell>
          <cell r="D5981">
            <v>394</v>
          </cell>
          <cell r="E5981" t="str">
            <v>P3</v>
          </cell>
          <cell r="F5981">
            <v>413</v>
          </cell>
          <cell r="G5981" t="str">
            <v>Stk</v>
          </cell>
          <cell r="H5981">
            <v>425.9</v>
          </cell>
        </row>
        <row r="5982">
          <cell r="A5982">
            <v>36487</v>
          </cell>
          <cell r="B5982" t="str">
            <v>Pleuelstange 20x1365mm verz. C700</v>
          </cell>
          <cell r="C5982" t="str">
            <v>Bielle en matière 20x1365mm zing. C700</v>
          </cell>
          <cell r="D5982">
            <v>56.5</v>
          </cell>
          <cell r="E5982" t="str">
            <v>P3</v>
          </cell>
          <cell r="F5982">
            <v>413</v>
          </cell>
          <cell r="G5982" t="str">
            <v>Stk</v>
          </cell>
          <cell r="H5982">
            <v>61.1</v>
          </cell>
        </row>
        <row r="5983">
          <cell r="A5983">
            <v>36488</v>
          </cell>
          <cell r="B5983" t="str">
            <v>Verb.Flachprofil verz.40/8x 600mm C700</v>
          </cell>
          <cell r="C5983" t="str">
            <v>Acier plat zink.40/8x600mm C700</v>
          </cell>
          <cell r="D5983">
            <v>25.1</v>
          </cell>
          <cell r="E5983" t="str">
            <v>P3</v>
          </cell>
          <cell r="F5983">
            <v>413</v>
          </cell>
          <cell r="G5983" t="str">
            <v>Stk</v>
          </cell>
          <cell r="H5983">
            <v>27.15</v>
          </cell>
        </row>
        <row r="5984">
          <cell r="A5984">
            <v>36490</v>
          </cell>
          <cell r="B5984" t="str">
            <v>Seitenplatte Links Laufwagen C700</v>
          </cell>
          <cell r="C5984" t="str">
            <v>Plaque catérale gauche C700</v>
          </cell>
          <cell r="D5984">
            <v>77.7</v>
          </cell>
          <cell r="E5984" t="str">
            <v>P3</v>
          </cell>
          <cell r="F5984">
            <v>413</v>
          </cell>
          <cell r="G5984" t="str">
            <v>Stk</v>
          </cell>
          <cell r="H5984">
            <v>84</v>
          </cell>
        </row>
        <row r="5985">
          <cell r="A5985">
            <v>36491</v>
          </cell>
          <cell r="B5985" t="str">
            <v>Seitenpl. für Zylindermitnehmer r./5 m</v>
          </cell>
          <cell r="C5985" t="str">
            <v>Plaque latérale tenon verin à dr./5m</v>
          </cell>
          <cell r="D5985">
            <v>185</v>
          </cell>
          <cell r="E5985" t="str">
            <v>P3</v>
          </cell>
          <cell r="F5985">
            <v>413</v>
          </cell>
          <cell r="G5985" t="str">
            <v>Stk</v>
          </cell>
          <cell r="H5985">
            <v>200</v>
          </cell>
        </row>
        <row r="5986">
          <cell r="A5986">
            <v>36498</v>
          </cell>
          <cell r="B5986" t="str">
            <v>Montageplatte für Querträger</v>
          </cell>
          <cell r="C5986" t="str">
            <v>Plaque de montage pour traverse</v>
          </cell>
          <cell r="D5986">
            <v>217</v>
          </cell>
          <cell r="E5986" t="str">
            <v>P3</v>
          </cell>
          <cell r="F5986">
            <v>413</v>
          </cell>
          <cell r="G5986" t="str">
            <v>Stk</v>
          </cell>
          <cell r="H5986">
            <v>234.6</v>
          </cell>
        </row>
        <row r="5987">
          <cell r="A5987">
            <v>36501</v>
          </cell>
          <cell r="B5987" t="str">
            <v>Grundplatte Schieberführung Länge 200cm</v>
          </cell>
          <cell r="C5987" t="str">
            <v>Plaque de base glissière longueur 200cm</v>
          </cell>
          <cell r="D5987">
            <v>455</v>
          </cell>
          <cell r="E5987" t="str">
            <v>P3</v>
          </cell>
          <cell r="F5987">
            <v>413</v>
          </cell>
          <cell r="G5987" t="str">
            <v>Stk</v>
          </cell>
          <cell r="H5987">
            <v>491.85</v>
          </cell>
        </row>
        <row r="5988">
          <cell r="A5988">
            <v>36504</v>
          </cell>
          <cell r="B5988" t="str">
            <v>Querträger zu Delta Brush</v>
          </cell>
          <cell r="C5988" t="str">
            <v>Traverse pour Delta Brush</v>
          </cell>
          <cell r="D5988">
            <v>95</v>
          </cell>
          <cell r="E5988" t="str">
            <v>P3</v>
          </cell>
          <cell r="F5988">
            <v>413</v>
          </cell>
          <cell r="G5988" t="str">
            <v>Stk</v>
          </cell>
          <cell r="H5988">
            <v>102.7</v>
          </cell>
        </row>
        <row r="5989">
          <cell r="A5989">
            <v>36506</v>
          </cell>
          <cell r="B5989" t="str">
            <v>Verlängerung Querträger zu Delta Brush</v>
          </cell>
          <cell r="C5989" t="str">
            <v>Traverse extension pour Delta Brush</v>
          </cell>
          <cell r="D5989">
            <v>131</v>
          </cell>
          <cell r="E5989" t="str">
            <v>P3</v>
          </cell>
          <cell r="F5989">
            <v>413</v>
          </cell>
          <cell r="G5989" t="str">
            <v>Stk</v>
          </cell>
          <cell r="H5989">
            <v>141.6</v>
          </cell>
        </row>
        <row r="5990">
          <cell r="A5990">
            <v>36507</v>
          </cell>
          <cell r="B5990" t="str">
            <v>Schlupf zu Fressgitter Safety JV</v>
          </cell>
          <cell r="D5990">
            <v>121</v>
          </cell>
          <cell r="E5990" t="str">
            <v>P7</v>
          </cell>
          <cell r="F5990">
            <v>830</v>
          </cell>
          <cell r="G5990" t="str">
            <v>Stk</v>
          </cell>
          <cell r="H5990">
            <v>130.80000000000001</v>
          </cell>
        </row>
        <row r="5991">
          <cell r="A5991">
            <v>36511</v>
          </cell>
          <cell r="B5991" t="str">
            <v>Rückhängung lang 6,5 / 8,0 M C700 verz.</v>
          </cell>
          <cell r="C5991" t="str">
            <v>Renvers longue 6,5 / 8,0 M C700 galv.</v>
          </cell>
          <cell r="D5991">
            <v>479</v>
          </cell>
          <cell r="E5991" t="str">
            <v>P3</v>
          </cell>
          <cell r="F5991">
            <v>413</v>
          </cell>
          <cell r="G5991" t="str">
            <v>Stk</v>
          </cell>
          <cell r="H5991">
            <v>517.79999999999995</v>
          </cell>
        </row>
        <row r="5992">
          <cell r="A5992">
            <v>36512</v>
          </cell>
          <cell r="B5992" t="str">
            <v>Rückhängung kurz 6,5 / 8,0 M C700 verz.</v>
          </cell>
          <cell r="C5992" t="str">
            <v>Renvers courte 6,5 / 8,0 M C700 galv.</v>
          </cell>
          <cell r="D5992">
            <v>454</v>
          </cell>
          <cell r="E5992" t="str">
            <v>P3</v>
          </cell>
          <cell r="F5992">
            <v>413</v>
          </cell>
          <cell r="G5992" t="str">
            <v>Stk</v>
          </cell>
          <cell r="H5992">
            <v>490.75</v>
          </cell>
        </row>
        <row r="5993">
          <cell r="A5993">
            <v>36516</v>
          </cell>
          <cell r="B5993" t="str">
            <v>Rückhängung 5,0 M C700 verz.</v>
          </cell>
          <cell r="C5993" t="str">
            <v>Renvers 5,0 M C700 entièrement galv.</v>
          </cell>
          <cell r="D5993">
            <v>470</v>
          </cell>
          <cell r="E5993" t="str">
            <v>P3</v>
          </cell>
          <cell r="F5993">
            <v>413</v>
          </cell>
          <cell r="G5993" t="str">
            <v>Stk</v>
          </cell>
          <cell r="H5993">
            <v>508.05</v>
          </cell>
        </row>
        <row r="5994">
          <cell r="A5994">
            <v>36521</v>
          </cell>
          <cell r="B5994" t="str">
            <v>Stöpsel D 25 x 495 mm rostfrei</v>
          </cell>
          <cell r="C5994" t="str">
            <v>Piston d 25 x 495 mm inox</v>
          </cell>
          <cell r="D5994">
            <v>92.4</v>
          </cell>
          <cell r="E5994" t="str">
            <v>P7</v>
          </cell>
          <cell r="F5994">
            <v>810</v>
          </cell>
          <cell r="G5994" t="str">
            <v>Stk</v>
          </cell>
          <cell r="H5994">
            <v>99.9</v>
          </cell>
        </row>
        <row r="5995">
          <cell r="A5995">
            <v>36533</v>
          </cell>
          <cell r="B5995" t="str">
            <v>Kupplungsprofil 70mm Mea Fenster</v>
          </cell>
          <cell r="C5995" t="str">
            <v>Profil de raccord 70mm Mea fenêtre</v>
          </cell>
          <cell r="D5995">
            <v>28.3</v>
          </cell>
          <cell r="E5995" t="str">
            <v>P7</v>
          </cell>
          <cell r="F5995">
            <v>870</v>
          </cell>
          <cell r="G5995" t="str">
            <v>Stk</v>
          </cell>
          <cell r="H5995">
            <v>30.6</v>
          </cell>
        </row>
        <row r="5996">
          <cell r="A5996">
            <v>3654</v>
          </cell>
          <cell r="B5996" t="str">
            <v>Trennbügel 2 Zoll zu Stierstand</v>
          </cell>
          <cell r="C5996" t="str">
            <v>Séparation intermédiaire 2 pouce taureau</v>
          </cell>
          <cell r="D5996">
            <v>214</v>
          </cell>
          <cell r="E5996" t="str">
            <v>P7</v>
          </cell>
          <cell r="F5996">
            <v>810</v>
          </cell>
          <cell r="G5996" t="str">
            <v>Stk</v>
          </cell>
          <cell r="H5996">
            <v>231.35</v>
          </cell>
        </row>
        <row r="5997">
          <cell r="A5997">
            <v>36541</v>
          </cell>
          <cell r="B5997" t="str">
            <v>Streifenhalter 400 mm A2 Kompl.</v>
          </cell>
          <cell r="C5997" t="str">
            <v>Plaque pour support de lames inox comple</v>
          </cell>
          <cell r="D5997">
            <v>15.65</v>
          </cell>
          <cell r="E5997" t="str">
            <v>P7</v>
          </cell>
          <cell r="F5997">
            <v>870</v>
          </cell>
          <cell r="G5997" t="str">
            <v>Stk</v>
          </cell>
          <cell r="H5997">
            <v>16.899999999999999</v>
          </cell>
        </row>
        <row r="5998">
          <cell r="A5998">
            <v>36542</v>
          </cell>
          <cell r="B5998" t="str">
            <v>Platte zu Streifenhalter 400 mm A2</v>
          </cell>
          <cell r="C5998" t="str">
            <v>Plaque pour support de lames 400 mm A2</v>
          </cell>
          <cell r="D5998">
            <v>5.9</v>
          </cell>
          <cell r="E5998" t="str">
            <v>P7</v>
          </cell>
          <cell r="F5998">
            <v>870</v>
          </cell>
          <cell r="G5998" t="str">
            <v>Stk</v>
          </cell>
          <cell r="H5998">
            <v>6.4</v>
          </cell>
        </row>
        <row r="5999">
          <cell r="A5999">
            <v>36543</v>
          </cell>
          <cell r="B5999" t="str">
            <v>Streifenhalter 400 mm A2</v>
          </cell>
          <cell r="C5999" t="str">
            <v>Support de lames 400 mm A2</v>
          </cell>
          <cell r="D5999">
            <v>9.4499999999999993</v>
          </cell>
          <cell r="E5999" t="str">
            <v>P7</v>
          </cell>
          <cell r="F5999">
            <v>870</v>
          </cell>
          <cell r="G5999" t="str">
            <v>Stk</v>
          </cell>
          <cell r="H5999">
            <v>10.199999999999999</v>
          </cell>
        </row>
        <row r="6000">
          <cell r="A6000">
            <v>36544</v>
          </cell>
          <cell r="B6000" t="str">
            <v>Rohrstück 1 1/2 Zoll x 500 mm rostfrei</v>
          </cell>
          <cell r="C6000" t="str">
            <v>Tube pour fixation 1 1/2in x 500 mm inox</v>
          </cell>
          <cell r="D6000">
            <v>60</v>
          </cell>
          <cell r="E6000" t="str">
            <v>P7</v>
          </cell>
          <cell r="F6000">
            <v>810</v>
          </cell>
          <cell r="G6000" t="str">
            <v>Stk</v>
          </cell>
          <cell r="H6000">
            <v>64.849999999999994</v>
          </cell>
        </row>
        <row r="6001">
          <cell r="A6001">
            <v>3656</v>
          </cell>
          <cell r="B6001" t="str">
            <v>Doppelter Gleitbügel 1 1/2 Zoll parallel</v>
          </cell>
          <cell r="C6001" t="str">
            <v>Glissière double 1 1/2 pouce parallele</v>
          </cell>
          <cell r="D6001">
            <v>92.6</v>
          </cell>
          <cell r="E6001" t="str">
            <v>P7</v>
          </cell>
          <cell r="F6001">
            <v>810</v>
          </cell>
          <cell r="G6001" t="str">
            <v>Stk</v>
          </cell>
          <cell r="H6001">
            <v>100.1</v>
          </cell>
        </row>
        <row r="6002">
          <cell r="A6002">
            <v>36570</v>
          </cell>
          <cell r="B6002" t="str">
            <v>Mittelteilplatte 30/60 GM</v>
          </cell>
          <cell r="C6002" t="str">
            <v>Luge 30/60 GM</v>
          </cell>
          <cell r="D6002">
            <v>411</v>
          </cell>
          <cell r="E6002" t="str">
            <v>P4</v>
          </cell>
          <cell r="F6002">
            <v>491</v>
          </cell>
          <cell r="G6002" t="str">
            <v>Stk</v>
          </cell>
          <cell r="H6002">
            <v>444.3</v>
          </cell>
        </row>
        <row r="6003">
          <cell r="A6003">
            <v>36571</v>
          </cell>
          <cell r="B6003" t="str">
            <v>Mittelteilplatte 30/30 ohne GM</v>
          </cell>
          <cell r="C6003" t="str">
            <v>Luge 30/30 ohne GM</v>
          </cell>
          <cell r="D6003">
            <v>356</v>
          </cell>
          <cell r="E6003" t="str">
            <v>P4</v>
          </cell>
          <cell r="F6003">
            <v>491</v>
          </cell>
          <cell r="G6003" t="str">
            <v>Stk</v>
          </cell>
          <cell r="H6003">
            <v>384.85</v>
          </cell>
        </row>
        <row r="6004">
          <cell r="A6004">
            <v>36572</v>
          </cell>
          <cell r="B6004" t="str">
            <v>Mittelteilplatte Karera Matten</v>
          </cell>
          <cell r="C6004" t="str">
            <v>Luge Carera natte</v>
          </cell>
          <cell r="D6004">
            <v>411</v>
          </cell>
          <cell r="E6004" t="str">
            <v>P4</v>
          </cell>
          <cell r="F6004">
            <v>491</v>
          </cell>
          <cell r="G6004" t="str">
            <v>Stk</v>
          </cell>
          <cell r="H6004">
            <v>444.3</v>
          </cell>
        </row>
        <row r="6005">
          <cell r="A6005">
            <v>36575</v>
          </cell>
          <cell r="B6005" t="str">
            <v>Seitenteil Windenrahmen schwarz</v>
          </cell>
          <cell r="C6005" t="str">
            <v>Partie du palier treuil noir</v>
          </cell>
          <cell r="D6005">
            <v>143</v>
          </cell>
          <cell r="E6005" t="str">
            <v>P3</v>
          </cell>
          <cell r="F6005">
            <v>413</v>
          </cell>
          <cell r="G6005" t="str">
            <v>Stk</v>
          </cell>
          <cell r="H6005">
            <v>154.6</v>
          </cell>
        </row>
        <row r="6006">
          <cell r="A6006">
            <v>36596</v>
          </cell>
          <cell r="B6006" t="str">
            <v>Stahlblech 1337 mm Betonschablone C700</v>
          </cell>
          <cell r="C6006" t="str">
            <v>Tôle d'acier pour gabarit p.beton C700</v>
          </cell>
          <cell r="D6006">
            <v>144</v>
          </cell>
          <cell r="E6006" t="str">
            <v>P3</v>
          </cell>
          <cell r="F6006">
            <v>413</v>
          </cell>
          <cell r="G6006" t="str">
            <v>Stk</v>
          </cell>
          <cell r="H6006">
            <v>155.65</v>
          </cell>
        </row>
        <row r="6007">
          <cell r="A6007">
            <v>36597</v>
          </cell>
          <cell r="B6007" t="str">
            <v>Abstützung zu Betonschablone CH700</v>
          </cell>
          <cell r="C6007" t="str">
            <v>Soutien pour gabarit pour beton CH700</v>
          </cell>
          <cell r="D6007">
            <v>56.1</v>
          </cell>
          <cell r="E6007" t="str">
            <v>P3</v>
          </cell>
          <cell r="F6007">
            <v>413</v>
          </cell>
          <cell r="G6007" t="str">
            <v>Stk</v>
          </cell>
          <cell r="H6007">
            <v>60.65</v>
          </cell>
        </row>
        <row r="6008">
          <cell r="A6008">
            <v>36600</v>
          </cell>
          <cell r="B6008" t="str">
            <v>Lochprofil zu Betonschablone C500/700</v>
          </cell>
          <cell r="C6008" t="str">
            <v>Cornière pour gabarit C500/700</v>
          </cell>
          <cell r="D6008">
            <v>35.700000000000003</v>
          </cell>
          <cell r="E6008" t="str">
            <v>P3</v>
          </cell>
          <cell r="F6008">
            <v>413</v>
          </cell>
          <cell r="G6008" t="str">
            <v>Stk</v>
          </cell>
          <cell r="H6008">
            <v>38.6</v>
          </cell>
        </row>
        <row r="6009">
          <cell r="A6009">
            <v>36612</v>
          </cell>
          <cell r="B6009" t="str">
            <v>Bolzenset Seitenflügel DM 16</v>
          </cell>
          <cell r="C6009" t="str">
            <v>Axe set pour ailette DM 16</v>
          </cell>
          <cell r="D6009">
            <v>57.2</v>
          </cell>
          <cell r="E6009" t="str">
            <v>P4</v>
          </cell>
          <cell r="F6009">
            <v>491</v>
          </cell>
          <cell r="G6009" t="str">
            <v>Stk</v>
          </cell>
          <cell r="H6009">
            <v>61.85</v>
          </cell>
        </row>
        <row r="6010">
          <cell r="A6010">
            <v>36613</v>
          </cell>
          <cell r="B6010" t="str">
            <v>Spannschraube zu Rückhängung C500</v>
          </cell>
          <cell r="C6010" t="str">
            <v>Vis de serrage C500</v>
          </cell>
          <cell r="D6010">
            <v>114</v>
          </cell>
          <cell r="E6010" t="str">
            <v>P4</v>
          </cell>
          <cell r="F6010">
            <v>491</v>
          </cell>
          <cell r="G6010" t="str">
            <v>Stk</v>
          </cell>
          <cell r="H6010">
            <v>123.25</v>
          </cell>
        </row>
        <row r="6011">
          <cell r="A6011">
            <v>36614</v>
          </cell>
          <cell r="B6011" t="str">
            <v>Seitenplatte rechts Laufwagen C700</v>
          </cell>
          <cell r="C6011" t="str">
            <v>Plaque catérale droite C700</v>
          </cell>
          <cell r="D6011">
            <v>77.7</v>
          </cell>
          <cell r="E6011" t="str">
            <v>P3</v>
          </cell>
          <cell r="F6011">
            <v>413</v>
          </cell>
          <cell r="G6011" t="str">
            <v>Stk</v>
          </cell>
          <cell r="H6011">
            <v>84</v>
          </cell>
        </row>
        <row r="6012">
          <cell r="A6012">
            <v>36637</v>
          </cell>
          <cell r="B6012" t="str">
            <v>U-Profil 30/57/3/3000 mm CNS Seilzug</v>
          </cell>
          <cell r="C6012" t="str">
            <v>Guide Profil 30/57/3/3000 mm CNS</v>
          </cell>
          <cell r="D6012">
            <v>87.5</v>
          </cell>
          <cell r="E6012" t="str">
            <v>P3</v>
          </cell>
          <cell r="F6012">
            <v>413</v>
          </cell>
          <cell r="G6012" t="str">
            <v>Stk</v>
          </cell>
          <cell r="H6012">
            <v>94.6</v>
          </cell>
        </row>
        <row r="6013">
          <cell r="A6013">
            <v>36648</v>
          </cell>
          <cell r="B6013" t="str">
            <v>Stahlblech 1290mm Betonschablone C500</v>
          </cell>
          <cell r="C6013" t="str">
            <v>Tôle d'acier pour gabarit p.beton C500</v>
          </cell>
          <cell r="D6013">
            <v>128</v>
          </cell>
          <cell r="E6013" t="str">
            <v>P3</v>
          </cell>
          <cell r="F6013">
            <v>413</v>
          </cell>
          <cell r="G6013" t="str">
            <v>Stk</v>
          </cell>
          <cell r="H6013">
            <v>138.35</v>
          </cell>
        </row>
        <row r="6014">
          <cell r="A6014">
            <v>36649</v>
          </cell>
          <cell r="B6014" t="str">
            <v>Betonschablone CH 500</v>
          </cell>
          <cell r="C6014" t="str">
            <v>Gabarit pour beton CH 500</v>
          </cell>
          <cell r="D6014">
            <v>379</v>
          </cell>
          <cell r="E6014" t="str">
            <v>P3</v>
          </cell>
          <cell r="F6014">
            <v>413</v>
          </cell>
          <cell r="G6014" t="str">
            <v>Stk</v>
          </cell>
          <cell r="H6014">
            <v>409.7</v>
          </cell>
        </row>
        <row r="6015">
          <cell r="A6015">
            <v>36651</v>
          </cell>
          <cell r="B6015" t="str">
            <v>Führungsschiene 3m U-Profil 42x90x4 verz</v>
          </cell>
          <cell r="C6015" t="str">
            <v>FER-U 3m Guigage 42x90x4 ZINGUE</v>
          </cell>
          <cell r="D6015">
            <v>172</v>
          </cell>
          <cell r="E6015" t="str">
            <v>P4</v>
          </cell>
          <cell r="F6015">
            <v>491</v>
          </cell>
          <cell r="G6015" t="str">
            <v>Stk</v>
          </cell>
          <cell r="H6015">
            <v>185.95</v>
          </cell>
        </row>
        <row r="6016">
          <cell r="A6016">
            <v>36673</v>
          </cell>
          <cell r="B6016" t="str">
            <v>Seitenplatte für Zylindermitnehmer l./5m</v>
          </cell>
          <cell r="C6016" t="str">
            <v>Plaque latérale tenon verin gauche / 5m</v>
          </cell>
          <cell r="D6016">
            <v>185</v>
          </cell>
          <cell r="E6016" t="str">
            <v>P3</v>
          </cell>
          <cell r="F6016">
            <v>413</v>
          </cell>
          <cell r="G6016" t="str">
            <v>Stk</v>
          </cell>
          <cell r="H6016">
            <v>200</v>
          </cell>
        </row>
        <row r="6017">
          <cell r="A6017">
            <v>36674</v>
          </cell>
          <cell r="B6017" t="str">
            <v>Steinpl. für Zylindermit. r./6.5m/8m</v>
          </cell>
          <cell r="C6017" t="str">
            <v>Plaq. latérale ten. ver. à dr./6.5m/8m</v>
          </cell>
          <cell r="D6017">
            <v>145</v>
          </cell>
          <cell r="E6017" t="str">
            <v>P3</v>
          </cell>
          <cell r="F6017">
            <v>413</v>
          </cell>
          <cell r="G6017" t="str">
            <v>Stk</v>
          </cell>
          <cell r="H6017">
            <v>156.75</v>
          </cell>
        </row>
        <row r="6018">
          <cell r="A6018">
            <v>36675</v>
          </cell>
          <cell r="B6018" t="str">
            <v>Seitenpl. für Zylindermit. li./6.5m/8m</v>
          </cell>
          <cell r="C6018" t="str">
            <v>Plaq. latérale ten. ver. gauche/6.5m/8m</v>
          </cell>
          <cell r="D6018">
            <v>145</v>
          </cell>
          <cell r="E6018" t="str">
            <v>P3</v>
          </cell>
          <cell r="F6018">
            <v>413</v>
          </cell>
          <cell r="G6018" t="str">
            <v>Stk</v>
          </cell>
          <cell r="H6018">
            <v>156.75</v>
          </cell>
        </row>
        <row r="6019">
          <cell r="A6019">
            <v>3670</v>
          </cell>
          <cell r="B6019" t="str">
            <v>Krippenbügel Alfa-Top 1 1/2 Zoll</v>
          </cell>
          <cell r="C6019" t="str">
            <v>Séparation de crèche Alfa-Top 1 1/2 pouc</v>
          </cell>
          <cell r="D6019">
            <v>109</v>
          </cell>
          <cell r="E6019" t="str">
            <v>P7</v>
          </cell>
          <cell r="F6019">
            <v>810</v>
          </cell>
          <cell r="G6019" t="str">
            <v>Stk</v>
          </cell>
          <cell r="H6019">
            <v>117.85</v>
          </cell>
        </row>
        <row r="6020">
          <cell r="A6020">
            <v>36734</v>
          </cell>
          <cell r="B6020" t="str">
            <v>Halter mit U für Sicherheitsrost 700 mm</v>
          </cell>
          <cell r="C6020" t="str">
            <v>Console grille de protection 700 mm</v>
          </cell>
          <cell r="D6020">
            <v>204</v>
          </cell>
          <cell r="E6020" t="str">
            <v>P3</v>
          </cell>
          <cell r="F6020">
            <v>413</v>
          </cell>
          <cell r="G6020" t="str">
            <v>Stk</v>
          </cell>
          <cell r="H6020">
            <v>220.5</v>
          </cell>
        </row>
        <row r="6021">
          <cell r="A6021">
            <v>36735</v>
          </cell>
          <cell r="B6021" t="str">
            <v>Halter mit 4 U Sicherheitsrost 800 mm</v>
          </cell>
          <cell r="C6021" t="str">
            <v>Console grille de protexion 800 mm 4 U</v>
          </cell>
          <cell r="D6021">
            <v>245</v>
          </cell>
          <cell r="E6021" t="str">
            <v>P3</v>
          </cell>
          <cell r="F6021">
            <v>413</v>
          </cell>
          <cell r="G6021" t="str">
            <v>Stk</v>
          </cell>
          <cell r="H6021">
            <v>264.85000000000002</v>
          </cell>
        </row>
        <row r="6022">
          <cell r="A6022">
            <v>36736</v>
          </cell>
          <cell r="B6022" t="str">
            <v>Halter mit U für Sicherheitsrost 900 mm</v>
          </cell>
          <cell r="C6022" t="str">
            <v>Console grille de protexion 900 mm</v>
          </cell>
          <cell r="D6022">
            <v>255</v>
          </cell>
          <cell r="E6022" t="str">
            <v>P3</v>
          </cell>
          <cell r="F6022">
            <v>413</v>
          </cell>
          <cell r="G6022" t="str">
            <v>Stk</v>
          </cell>
          <cell r="H6022">
            <v>275.64999999999998</v>
          </cell>
        </row>
        <row r="6023">
          <cell r="A6023">
            <v>36737</v>
          </cell>
          <cell r="B6023" t="str">
            <v>Halter mit U für Sicherheitsrost 1000 mm</v>
          </cell>
          <cell r="C6023" t="str">
            <v>Console grille de protexion 1000 mm</v>
          </cell>
          <cell r="D6023">
            <v>320</v>
          </cell>
          <cell r="E6023" t="str">
            <v>P3</v>
          </cell>
          <cell r="F6023">
            <v>413</v>
          </cell>
          <cell r="G6023" t="str">
            <v>Stk</v>
          </cell>
          <cell r="H6023">
            <v>345.9</v>
          </cell>
        </row>
        <row r="6024">
          <cell r="A6024">
            <v>36738</v>
          </cell>
          <cell r="B6024" t="str">
            <v>Konsole Halter Sicherheitsrost</v>
          </cell>
          <cell r="C6024" t="str">
            <v>Console grille de protexion</v>
          </cell>
          <cell r="D6024">
            <v>210</v>
          </cell>
          <cell r="E6024" t="str">
            <v>P3</v>
          </cell>
          <cell r="F6024">
            <v>413</v>
          </cell>
          <cell r="G6024" t="str">
            <v>Stk</v>
          </cell>
          <cell r="H6024">
            <v>227</v>
          </cell>
        </row>
        <row r="6025">
          <cell r="A6025">
            <v>36739</v>
          </cell>
          <cell r="B6025" t="str">
            <v>Montagewinkel Halter Sicherheitsrost</v>
          </cell>
          <cell r="C6025" t="str">
            <v>Equerre de montage grille de protection</v>
          </cell>
          <cell r="D6025">
            <v>174</v>
          </cell>
          <cell r="E6025" t="str">
            <v>P3</v>
          </cell>
          <cell r="F6025">
            <v>413</v>
          </cell>
          <cell r="G6025" t="str">
            <v>Stk</v>
          </cell>
          <cell r="H6025">
            <v>188.1</v>
          </cell>
        </row>
        <row r="6026">
          <cell r="A6026">
            <v>36751</v>
          </cell>
          <cell r="B6026" t="str">
            <v>Halter mit U für Sicherheitsrost</v>
          </cell>
          <cell r="C6026" t="str">
            <v>Console avec U pour grille de protexion</v>
          </cell>
          <cell r="D6026">
            <v>92</v>
          </cell>
          <cell r="E6026" t="str">
            <v>P3</v>
          </cell>
          <cell r="F6026">
            <v>413</v>
          </cell>
          <cell r="G6026" t="str">
            <v>Stk</v>
          </cell>
          <cell r="H6026">
            <v>99.45</v>
          </cell>
        </row>
        <row r="6027">
          <cell r="A6027">
            <v>36756</v>
          </cell>
          <cell r="B6027" t="str">
            <v>Mitnehmerpendel zu Mittelstamm</v>
          </cell>
          <cell r="C6027" t="str">
            <v>Tenon oscillant à barre de milieu</v>
          </cell>
          <cell r="D6027">
            <v>275</v>
          </cell>
          <cell r="E6027" t="str">
            <v>P3</v>
          </cell>
          <cell r="F6027">
            <v>413</v>
          </cell>
          <cell r="G6027" t="str">
            <v>Stk</v>
          </cell>
          <cell r="H6027">
            <v>297.3</v>
          </cell>
        </row>
        <row r="6028">
          <cell r="A6028">
            <v>36765</v>
          </cell>
          <cell r="B6028" t="str">
            <v>Grundplatte Schieberführung Länge 300cm</v>
          </cell>
          <cell r="C6028" t="str">
            <v>Plaque de base glissière longueur 300cm</v>
          </cell>
          <cell r="D6028">
            <v>602</v>
          </cell>
          <cell r="E6028" t="str">
            <v>P3</v>
          </cell>
          <cell r="F6028">
            <v>413</v>
          </cell>
          <cell r="G6028" t="str">
            <v>Stk</v>
          </cell>
          <cell r="H6028">
            <v>650.75</v>
          </cell>
        </row>
        <row r="6029">
          <cell r="A6029">
            <v>36766</v>
          </cell>
          <cell r="B6029" t="str">
            <v>Wandlager für Nackenrohr und Band</v>
          </cell>
          <cell r="C6029" t="str">
            <v>Support murale p.garrotière et band</v>
          </cell>
          <cell r="D6029">
            <v>76.2</v>
          </cell>
          <cell r="E6029" t="str">
            <v>P7</v>
          </cell>
          <cell r="F6029">
            <v>820</v>
          </cell>
          <cell r="G6029" t="str">
            <v>Stk</v>
          </cell>
          <cell r="H6029">
            <v>82.35</v>
          </cell>
        </row>
        <row r="6030">
          <cell r="A6030">
            <v>36774</v>
          </cell>
          <cell r="B6030" t="str">
            <v>Stütze zu Druckkanal Mistex 2</v>
          </cell>
          <cell r="C6030" t="str">
            <v>Pilier pour canal de pression Mistex 2</v>
          </cell>
          <cell r="D6030">
            <v>68.900000000000006</v>
          </cell>
          <cell r="E6030" t="str">
            <v>P3</v>
          </cell>
          <cell r="F6030">
            <v>413</v>
          </cell>
          <cell r="G6030" t="str">
            <v>Stk</v>
          </cell>
          <cell r="H6030">
            <v>74.5</v>
          </cell>
        </row>
        <row r="6031">
          <cell r="A6031">
            <v>36786</v>
          </cell>
          <cell r="B6031" t="str">
            <v>Winkel für Seitenplatte 36674/36675</v>
          </cell>
          <cell r="C6031" t="str">
            <v>Cornière p.plaque latérale 36674/36675</v>
          </cell>
          <cell r="D6031">
            <v>38.9</v>
          </cell>
          <cell r="E6031" t="str">
            <v>P3</v>
          </cell>
          <cell r="F6031">
            <v>413</v>
          </cell>
          <cell r="G6031" t="str">
            <v>Stk</v>
          </cell>
          <cell r="H6031">
            <v>42.05</v>
          </cell>
        </row>
        <row r="6032">
          <cell r="A6032">
            <v>36787</v>
          </cell>
          <cell r="B6032" t="str">
            <v>Bedienhebel Endschalter Hydraulik</v>
          </cell>
          <cell r="C6032" t="str">
            <v>Commande pour fine de course</v>
          </cell>
          <cell r="D6032">
            <v>53.8</v>
          </cell>
          <cell r="E6032" t="str">
            <v>P7</v>
          </cell>
          <cell r="F6032">
            <v>870</v>
          </cell>
          <cell r="G6032" t="str">
            <v>Stk</v>
          </cell>
          <cell r="H6032">
            <v>58.15</v>
          </cell>
        </row>
        <row r="6033">
          <cell r="A6033">
            <v>36788</v>
          </cell>
          <cell r="B6033" t="str">
            <v>Zinkenrechen C 700 beweglich engen Zinke</v>
          </cell>
          <cell r="C6033" t="str">
            <v>Fourche avant C 700 mobile étroit fourch</v>
          </cell>
          <cell r="D6033">
            <v>621</v>
          </cell>
          <cell r="E6033" t="str">
            <v>P4</v>
          </cell>
          <cell r="F6033">
            <v>491</v>
          </cell>
          <cell r="G6033" t="str">
            <v>Stk</v>
          </cell>
          <cell r="H6033">
            <v>671.3</v>
          </cell>
        </row>
        <row r="6034">
          <cell r="A6034">
            <v>36803</v>
          </cell>
          <cell r="B6034" t="str">
            <v>Lochrost 440 x 1100 mm mit Loch 80 mm</v>
          </cell>
          <cell r="C6034" t="str">
            <v>Plaque 440 x 1100 mm à trous 80 mm</v>
          </cell>
          <cell r="D6034">
            <v>361</v>
          </cell>
          <cell r="E6034" t="str">
            <v>P3</v>
          </cell>
          <cell r="F6034">
            <v>413</v>
          </cell>
          <cell r="G6034" t="str">
            <v>Stk</v>
          </cell>
          <cell r="H6034">
            <v>390.25</v>
          </cell>
        </row>
        <row r="6035">
          <cell r="A6035">
            <v>36809</v>
          </cell>
          <cell r="B6035" t="str">
            <v>Halter mit U für Sicherheitsrost 600 mm</v>
          </cell>
          <cell r="C6035" t="str">
            <v>Console grille de protection 600 mm</v>
          </cell>
          <cell r="D6035">
            <v>153</v>
          </cell>
          <cell r="E6035" t="str">
            <v>P3</v>
          </cell>
          <cell r="F6035">
            <v>413</v>
          </cell>
          <cell r="G6035" t="str">
            <v>Stk</v>
          </cell>
          <cell r="H6035">
            <v>165.4</v>
          </cell>
        </row>
        <row r="6036">
          <cell r="A6036">
            <v>36826</v>
          </cell>
          <cell r="B6036" t="str">
            <v>Abschrankungshalter zu 4kt. Rohr 60/60mm</v>
          </cell>
          <cell r="C6036" t="str">
            <v>Support p. sép. de tube carté 60/60mm</v>
          </cell>
          <cell r="D6036">
            <v>19.7</v>
          </cell>
          <cell r="E6036" t="str">
            <v>P7</v>
          </cell>
          <cell r="F6036">
            <v>820</v>
          </cell>
          <cell r="G6036" t="str">
            <v>Stk</v>
          </cell>
          <cell r="H6036">
            <v>21.3</v>
          </cell>
        </row>
        <row r="6037">
          <cell r="A6037">
            <v>36828</v>
          </cell>
          <cell r="B6037" t="str">
            <v>Mittelstamm Führung 30/60x1200 mm</v>
          </cell>
          <cell r="C6037" t="str">
            <v>Luge 30/60x1200 mm</v>
          </cell>
          <cell r="D6037">
            <v>103</v>
          </cell>
          <cell r="E6037" t="str">
            <v>P3</v>
          </cell>
          <cell r="F6037">
            <v>413</v>
          </cell>
          <cell r="G6037" t="str">
            <v>Stk</v>
          </cell>
          <cell r="H6037">
            <v>111.35</v>
          </cell>
        </row>
        <row r="6038">
          <cell r="A6038">
            <v>36830</v>
          </cell>
          <cell r="B6038" t="str">
            <v>Pleuelstange 20x800mm verz. C700</v>
          </cell>
          <cell r="C6038" t="str">
            <v>Bielle en matière 20x800mm zing. C700</v>
          </cell>
          <cell r="D6038">
            <v>59.1</v>
          </cell>
          <cell r="E6038" t="str">
            <v>P3</v>
          </cell>
          <cell r="F6038">
            <v>413</v>
          </cell>
          <cell r="G6038" t="str">
            <v>Stk</v>
          </cell>
          <cell r="H6038">
            <v>63.9</v>
          </cell>
        </row>
        <row r="6039">
          <cell r="A6039">
            <v>36831</v>
          </cell>
          <cell r="B6039" t="str">
            <v>Keilteil zu Mittelteilplatte 25/82</v>
          </cell>
          <cell r="C6039" t="str">
            <v>Clavettes pour Plaque p.chariot 25/82</v>
          </cell>
          <cell r="D6039">
            <v>155</v>
          </cell>
          <cell r="E6039" t="str">
            <v>P3</v>
          </cell>
          <cell r="F6039">
            <v>413</v>
          </cell>
          <cell r="G6039" t="str">
            <v>Stk</v>
          </cell>
          <cell r="H6039">
            <v>167.55</v>
          </cell>
        </row>
        <row r="6040">
          <cell r="A6040">
            <v>36833</v>
          </cell>
          <cell r="B6040" t="str">
            <v>Keilteil zu Mittelteilplatte 25/30</v>
          </cell>
          <cell r="C6040" t="str">
            <v>Clavettes pour Plaque p.chariot 25/30</v>
          </cell>
          <cell r="D6040">
            <v>95</v>
          </cell>
          <cell r="E6040" t="str">
            <v>P3</v>
          </cell>
          <cell r="F6040">
            <v>413</v>
          </cell>
          <cell r="G6040" t="str">
            <v>Stk</v>
          </cell>
          <cell r="H6040">
            <v>102.7</v>
          </cell>
        </row>
        <row r="6041">
          <cell r="A6041">
            <v>36837</v>
          </cell>
          <cell r="B6041" t="str">
            <v>Abdeckplatte zu Umlenkrolle 300 mm</v>
          </cell>
          <cell r="C6041" t="str">
            <v>Plaque de recouvrement ppou poulie 300mm</v>
          </cell>
          <cell r="D6041">
            <v>42.8</v>
          </cell>
          <cell r="E6041" t="str">
            <v>P3</v>
          </cell>
          <cell r="F6041">
            <v>413</v>
          </cell>
          <cell r="G6041" t="str">
            <v>Stk</v>
          </cell>
          <cell r="H6041">
            <v>46.25</v>
          </cell>
        </row>
        <row r="6042">
          <cell r="A6042">
            <v>36838</v>
          </cell>
          <cell r="B6042" t="str">
            <v>Flügel zu Faltschieber L=?? mm</v>
          </cell>
          <cell r="C6042" t="str">
            <v>Ailettes pour Racleur à volets l=?? mm</v>
          </cell>
          <cell r="D6042">
            <v>885</v>
          </cell>
          <cell r="E6042" t="str">
            <v>P3</v>
          </cell>
          <cell r="F6042">
            <v>413</v>
          </cell>
          <cell r="G6042" t="str">
            <v>Stk</v>
          </cell>
          <cell r="H6042">
            <v>956.7</v>
          </cell>
        </row>
        <row r="6043">
          <cell r="A6043">
            <v>36839</v>
          </cell>
          <cell r="B6043" t="str">
            <v>Bock für Drahtseil Haspel</v>
          </cell>
          <cell r="C6043" t="str">
            <v>mâle pour Enrouleur p.cable</v>
          </cell>
          <cell r="D6043">
            <v>1116</v>
          </cell>
          <cell r="E6043" t="str">
            <v>P3</v>
          </cell>
          <cell r="F6043">
            <v>413</v>
          </cell>
          <cell r="G6043" t="str">
            <v>Stk</v>
          </cell>
          <cell r="H6043">
            <v>1206.4000000000001</v>
          </cell>
        </row>
        <row r="6044">
          <cell r="A6044">
            <v>36840</v>
          </cell>
          <cell r="B6044" t="str">
            <v>Frontplatte für Mittelstamm 91/8x133mm</v>
          </cell>
          <cell r="C6044" t="str">
            <v>Plaque pour Corps pour chariot DM 20 cm</v>
          </cell>
          <cell r="D6044">
            <v>8.65</v>
          </cell>
          <cell r="E6044" t="str">
            <v>P3</v>
          </cell>
          <cell r="F6044">
            <v>413</v>
          </cell>
          <cell r="G6044" t="str">
            <v>Stk</v>
          </cell>
          <cell r="H6044">
            <v>9.35</v>
          </cell>
        </row>
        <row r="6045">
          <cell r="A6045">
            <v>36841</v>
          </cell>
          <cell r="B6045" t="str">
            <v>Heckplatte 91/8x102 mm DM 20</v>
          </cell>
          <cell r="C6045" t="str">
            <v>Plaque pour Corps pour chariot DM 20 cm</v>
          </cell>
          <cell r="D6045">
            <v>8.1</v>
          </cell>
          <cell r="E6045" t="str">
            <v>P3</v>
          </cell>
          <cell r="F6045">
            <v>413</v>
          </cell>
          <cell r="G6045" t="str">
            <v>Stk</v>
          </cell>
          <cell r="H6045">
            <v>8.75</v>
          </cell>
        </row>
        <row r="6046">
          <cell r="A6046">
            <v>36845</v>
          </cell>
          <cell r="B6046" t="str">
            <v>Halter mit 3 U Sicherheitsrost 800 mm</v>
          </cell>
          <cell r="C6046" t="str">
            <v>Console grille de protexion 800 mm 3 U</v>
          </cell>
          <cell r="D6046">
            <v>185</v>
          </cell>
          <cell r="E6046" t="str">
            <v>P3</v>
          </cell>
          <cell r="F6046">
            <v>413</v>
          </cell>
          <cell r="G6046" t="str">
            <v>Stk</v>
          </cell>
          <cell r="H6046">
            <v>200</v>
          </cell>
        </row>
        <row r="6047">
          <cell r="A6047">
            <v>36861</v>
          </cell>
          <cell r="B6047" t="str">
            <v>Seiltrommel mit Welle 40 mm Inox</v>
          </cell>
          <cell r="C6047" t="str">
            <v>Tambour a cable corrigé axe 40 mm</v>
          </cell>
          <cell r="D6047">
            <v>906</v>
          </cell>
          <cell r="E6047" t="str">
            <v>P3</v>
          </cell>
          <cell r="F6047">
            <v>413</v>
          </cell>
          <cell r="G6047" t="str">
            <v>Stk</v>
          </cell>
          <cell r="H6047">
            <v>979.4</v>
          </cell>
        </row>
        <row r="6048">
          <cell r="A6048">
            <v>36865</v>
          </cell>
          <cell r="B6048" t="str">
            <v>Seitenteil Motorseitig Ø 40 mm Welle</v>
          </cell>
          <cell r="C6048" t="str">
            <v>Partie latérale côté du moteur treuil 40</v>
          </cell>
          <cell r="D6048">
            <v>444</v>
          </cell>
          <cell r="E6048" t="str">
            <v>P3</v>
          </cell>
          <cell r="F6048">
            <v>413</v>
          </cell>
          <cell r="G6048" t="str">
            <v>Stk</v>
          </cell>
          <cell r="H6048">
            <v>479.95</v>
          </cell>
        </row>
        <row r="6049">
          <cell r="A6049">
            <v>36945</v>
          </cell>
          <cell r="B6049" t="str">
            <v>Führungsschiene 6m U-Profil 42x65x4 verz</v>
          </cell>
          <cell r="C6049" t="str">
            <v>FER-U 6m Guigage 42x65x4 ZINGUE</v>
          </cell>
          <cell r="D6049">
            <v>264</v>
          </cell>
          <cell r="E6049" t="str">
            <v>P3</v>
          </cell>
          <cell r="F6049">
            <v>413</v>
          </cell>
          <cell r="G6049" t="str">
            <v>Stk</v>
          </cell>
          <cell r="H6049">
            <v>285.39999999999998</v>
          </cell>
        </row>
        <row r="6050">
          <cell r="A6050">
            <v>36958</v>
          </cell>
          <cell r="B6050" t="str">
            <v>Teleskopelement mit Kälberschlupf 4 Rohr</v>
          </cell>
          <cell r="C6050" t="str">
            <v>Élém. telesc. a. passage p. veaux 4 tube</v>
          </cell>
          <cell r="D6050">
            <v>455</v>
          </cell>
          <cell r="E6050" t="str">
            <v>P7</v>
          </cell>
          <cell r="F6050">
            <v>820</v>
          </cell>
          <cell r="G6050" t="str">
            <v>Stk</v>
          </cell>
          <cell r="H6050">
            <v>491.85</v>
          </cell>
        </row>
        <row r="6051">
          <cell r="A6051">
            <v>36966</v>
          </cell>
          <cell r="B6051" t="str">
            <v>Teleskopelement mit Kälberschlupf 5 Rohr</v>
          </cell>
          <cell r="C6051" t="str">
            <v>Telesc. a. passage p. veaux 5 tubes</v>
          </cell>
          <cell r="D6051">
            <v>450</v>
          </cell>
          <cell r="E6051" t="str">
            <v>P7</v>
          </cell>
          <cell r="F6051">
            <v>820</v>
          </cell>
          <cell r="G6051" t="str">
            <v>Stk</v>
          </cell>
          <cell r="H6051">
            <v>486.45</v>
          </cell>
        </row>
        <row r="6052">
          <cell r="A6052">
            <v>36996</v>
          </cell>
          <cell r="B6052" t="str">
            <v>LB Universal JV Hochboxe L=160 cm kompl.</v>
          </cell>
          <cell r="C6052" t="str">
            <v>Universal JB boxe surélevé L=190cm compl</v>
          </cell>
          <cell r="D6052">
            <v>242</v>
          </cell>
          <cell r="E6052" t="str">
            <v>P7</v>
          </cell>
          <cell r="F6052">
            <v>820</v>
          </cell>
          <cell r="G6052" t="str">
            <v>Stk</v>
          </cell>
          <cell r="H6052">
            <v>261.60000000000002</v>
          </cell>
        </row>
        <row r="6053">
          <cell r="A6053">
            <v>36997</v>
          </cell>
          <cell r="B6053" t="str">
            <v>Liegeboxe Universal JV Hochboxe L=160cm</v>
          </cell>
          <cell r="C6053" t="str">
            <v>Logette Universal JB boxe surélevé L=160</v>
          </cell>
          <cell r="D6053">
            <v>273</v>
          </cell>
          <cell r="E6053" t="str">
            <v>P7</v>
          </cell>
          <cell r="F6053">
            <v>820</v>
          </cell>
          <cell r="G6053" t="str">
            <v>Stk</v>
          </cell>
          <cell r="H6053">
            <v>295.10000000000002</v>
          </cell>
        </row>
        <row r="6054">
          <cell r="A6054">
            <v>36998</v>
          </cell>
          <cell r="B6054" t="str">
            <v>LB Universal JV Tiefboxe L=160 cm kompl.</v>
          </cell>
          <cell r="C6054" t="str">
            <v>Universal JB boxe profond L=160cm compl.</v>
          </cell>
          <cell r="D6054">
            <v>258</v>
          </cell>
          <cell r="E6054" t="str">
            <v>P7</v>
          </cell>
          <cell r="F6054">
            <v>820</v>
          </cell>
          <cell r="G6054" t="str">
            <v>Stk</v>
          </cell>
          <cell r="H6054">
            <v>278.89999999999998</v>
          </cell>
        </row>
        <row r="6055">
          <cell r="A6055">
            <v>36999</v>
          </cell>
          <cell r="B6055" t="str">
            <v>Liegeboxe Universal JV Tiefboxe L=160 cm</v>
          </cell>
          <cell r="C6055" t="str">
            <v>Logette Universal JB boxe profond L=160</v>
          </cell>
          <cell r="D6055">
            <v>293</v>
          </cell>
          <cell r="E6055" t="str">
            <v>P7</v>
          </cell>
          <cell r="F6055">
            <v>820</v>
          </cell>
          <cell r="G6055" t="str">
            <v>Stk</v>
          </cell>
          <cell r="H6055">
            <v>316.75</v>
          </cell>
        </row>
        <row r="6056">
          <cell r="A6056">
            <v>37000</v>
          </cell>
          <cell r="B6056" t="str">
            <v>LB Universal JV Hochboxe L=190 cm kompl.</v>
          </cell>
          <cell r="C6056" t="str">
            <v>Universal JB boxe surélevé L=190cm compl</v>
          </cell>
          <cell r="D6056">
            <v>261</v>
          </cell>
          <cell r="E6056" t="str">
            <v>P7</v>
          </cell>
          <cell r="F6056">
            <v>820</v>
          </cell>
          <cell r="G6056" t="str">
            <v>Stk</v>
          </cell>
          <cell r="H6056">
            <v>282.14999999999998</v>
          </cell>
        </row>
        <row r="6057">
          <cell r="A6057">
            <v>37001</v>
          </cell>
          <cell r="B6057" t="str">
            <v>Liegeboxe Universal JV Hochboxe L=190cm</v>
          </cell>
          <cell r="C6057" t="str">
            <v>Logette Universal JB boxe surélevé L=190</v>
          </cell>
          <cell r="D6057">
            <v>298</v>
          </cell>
          <cell r="E6057" t="str">
            <v>P7</v>
          </cell>
          <cell r="F6057">
            <v>820</v>
          </cell>
          <cell r="G6057" t="str">
            <v>Stk</v>
          </cell>
          <cell r="H6057">
            <v>322.14999999999998</v>
          </cell>
        </row>
        <row r="6058">
          <cell r="A6058">
            <v>37002</v>
          </cell>
          <cell r="B6058" t="str">
            <v>LB Universal JV Tiefboxe L=190 cm kompl.</v>
          </cell>
          <cell r="C6058" t="str">
            <v>Universal JB boxe profond L=190cm compl.</v>
          </cell>
          <cell r="D6058">
            <v>276</v>
          </cell>
          <cell r="E6058" t="str">
            <v>P7</v>
          </cell>
          <cell r="F6058">
            <v>820</v>
          </cell>
          <cell r="G6058" t="str">
            <v>Stk</v>
          </cell>
          <cell r="H6058">
            <v>298.35000000000002</v>
          </cell>
        </row>
        <row r="6059">
          <cell r="A6059">
            <v>37003</v>
          </cell>
          <cell r="B6059" t="str">
            <v>Liegeboxe Universal JV Tiefboxe L=190 cm</v>
          </cell>
          <cell r="C6059" t="str">
            <v>Logette Universal JB boxe profond L=190</v>
          </cell>
          <cell r="D6059">
            <v>316</v>
          </cell>
          <cell r="E6059" t="str">
            <v>P7</v>
          </cell>
          <cell r="F6059">
            <v>820</v>
          </cell>
          <cell r="G6059" t="str">
            <v>Stk</v>
          </cell>
          <cell r="H6059">
            <v>341.6</v>
          </cell>
        </row>
        <row r="6060">
          <cell r="A6060">
            <v>37004</v>
          </cell>
          <cell r="B6060" t="str">
            <v>LB Universal JV Hochboxe L=210 cm kompl.</v>
          </cell>
          <cell r="C6060" t="str">
            <v>Universal JB boxe surélavé L=210cm compl</v>
          </cell>
          <cell r="D6060">
            <v>264</v>
          </cell>
          <cell r="E6060" t="str">
            <v>P7</v>
          </cell>
          <cell r="F6060">
            <v>820</v>
          </cell>
          <cell r="G6060" t="str">
            <v>Stk</v>
          </cell>
          <cell r="H6060">
            <v>285.39999999999998</v>
          </cell>
        </row>
        <row r="6061">
          <cell r="A6061">
            <v>37005</v>
          </cell>
          <cell r="B6061" t="str">
            <v>Liegeboxe Universal JV Hochboxe L=210cm</v>
          </cell>
          <cell r="C6061" t="str">
            <v>Logette Universal JB boxe surélevé L=210</v>
          </cell>
          <cell r="D6061">
            <v>300</v>
          </cell>
          <cell r="E6061" t="str">
            <v>P7</v>
          </cell>
          <cell r="F6061">
            <v>820</v>
          </cell>
          <cell r="G6061" t="str">
            <v>Stk</v>
          </cell>
          <cell r="H6061">
            <v>324.3</v>
          </cell>
        </row>
        <row r="6062">
          <cell r="A6062">
            <v>37006</v>
          </cell>
          <cell r="B6062" t="str">
            <v>LB Universal JV Tiefboxe L=210 cm kompl.</v>
          </cell>
          <cell r="C6062" t="str">
            <v>Universal JB boxe profond L=210cm compl.</v>
          </cell>
          <cell r="D6062">
            <v>274</v>
          </cell>
          <cell r="E6062" t="str">
            <v>P7</v>
          </cell>
          <cell r="F6062">
            <v>820</v>
          </cell>
          <cell r="G6062" t="str">
            <v>Stk</v>
          </cell>
          <cell r="H6062">
            <v>296.2</v>
          </cell>
        </row>
        <row r="6063">
          <cell r="A6063">
            <v>37007</v>
          </cell>
          <cell r="B6063" t="str">
            <v>Liegeboxe Universal JV Tiefboxe L=210 cm</v>
          </cell>
          <cell r="C6063" t="str">
            <v>Logette Universal JB boxe profond L=210</v>
          </cell>
          <cell r="D6063">
            <v>313</v>
          </cell>
          <cell r="E6063" t="str">
            <v>P7</v>
          </cell>
          <cell r="F6063">
            <v>820</v>
          </cell>
          <cell r="G6063" t="str">
            <v>Stk</v>
          </cell>
          <cell r="H6063">
            <v>338.35</v>
          </cell>
        </row>
        <row r="6064">
          <cell r="A6064">
            <v>37008</v>
          </cell>
          <cell r="B6064" t="str">
            <v>Lochrost 440 x 1100 mm mit Loch 20 mm</v>
          </cell>
          <cell r="C6064" t="str">
            <v>Plaque 440 x 1100 mm à trous 20 mm</v>
          </cell>
          <cell r="D6064">
            <v>498</v>
          </cell>
          <cell r="E6064" t="str">
            <v>P3</v>
          </cell>
          <cell r="F6064">
            <v>413</v>
          </cell>
          <cell r="G6064" t="str">
            <v>Stk</v>
          </cell>
          <cell r="H6064">
            <v>538.35</v>
          </cell>
        </row>
        <row r="6065">
          <cell r="A6065">
            <v>37011</v>
          </cell>
          <cell r="B6065" t="str">
            <v>Lochrost 440 x 1100 mm mit Schlitz 12mm</v>
          </cell>
          <cell r="C6065" t="str">
            <v>Plaque 440 x 1100 mm à fente 12 mm</v>
          </cell>
          <cell r="D6065">
            <v>711</v>
          </cell>
          <cell r="E6065" t="str">
            <v>P3</v>
          </cell>
          <cell r="F6065">
            <v>413</v>
          </cell>
          <cell r="G6065" t="str">
            <v>Stk</v>
          </cell>
          <cell r="H6065">
            <v>768.6</v>
          </cell>
        </row>
        <row r="6066">
          <cell r="A6066">
            <v>37023</v>
          </cell>
          <cell r="B6066" t="str">
            <v>T-Schelle 3 Loch 2 Zoll</v>
          </cell>
          <cell r="C6066" t="str">
            <v>Raccord à T 3 boulon 2 pouce</v>
          </cell>
          <cell r="D6066">
            <v>7.35</v>
          </cell>
          <cell r="E6066" t="str">
            <v>P7</v>
          </cell>
          <cell r="F6066">
            <v>860</v>
          </cell>
          <cell r="G6066" t="str">
            <v>Stk</v>
          </cell>
          <cell r="H6066">
            <v>7.95</v>
          </cell>
        </row>
        <row r="6067">
          <cell r="A6067">
            <v>37032</v>
          </cell>
          <cell r="B6067" t="str">
            <v>Teleskop. 2 Rohr Typ 18, 200cm kompl.</v>
          </cell>
          <cell r="C6067" t="str">
            <v>Telesc. 2 tubes type 18, 200cm compl.</v>
          </cell>
          <cell r="D6067">
            <v>98.2</v>
          </cell>
          <cell r="E6067" t="str">
            <v>P7</v>
          </cell>
          <cell r="F6067">
            <v>820</v>
          </cell>
          <cell r="G6067" t="str">
            <v>Stk</v>
          </cell>
          <cell r="H6067">
            <v>106.15</v>
          </cell>
        </row>
        <row r="6068">
          <cell r="A6068">
            <v>37035</v>
          </cell>
          <cell r="B6068" t="str">
            <v>Abschrankung 3 Rohr Typ 18, 200cm kompl.</v>
          </cell>
          <cell r="C6068" t="str">
            <v>Separation 3 tubes type 18, 200cm compl.</v>
          </cell>
          <cell r="D6068">
            <v>300</v>
          </cell>
          <cell r="E6068" t="str">
            <v>P7</v>
          </cell>
          <cell r="F6068">
            <v>820</v>
          </cell>
          <cell r="G6068" t="str">
            <v>Stk</v>
          </cell>
          <cell r="H6068">
            <v>324.3</v>
          </cell>
        </row>
        <row r="6069">
          <cell r="A6069">
            <v>37040</v>
          </cell>
          <cell r="B6069" t="str">
            <v>Abschrankung 4 Rohr Typ 18, 300cm kompl.</v>
          </cell>
          <cell r="C6069" t="str">
            <v>Separation 4 tubes type 18, 300cm compl.</v>
          </cell>
          <cell r="D6069">
            <v>487</v>
          </cell>
          <cell r="E6069" t="str">
            <v>P7</v>
          </cell>
          <cell r="F6069">
            <v>820</v>
          </cell>
          <cell r="G6069" t="str">
            <v>Stk</v>
          </cell>
          <cell r="H6069">
            <v>526.45000000000005</v>
          </cell>
        </row>
        <row r="6070">
          <cell r="A6070">
            <v>37058</v>
          </cell>
          <cell r="B6070" t="str">
            <v>Abdeckung zu Seilwinde CNST</v>
          </cell>
          <cell r="C6070" t="str">
            <v>Capot de vanne pour entraînement CNST</v>
          </cell>
          <cell r="D6070">
            <v>200</v>
          </cell>
          <cell r="E6070" t="str">
            <v>P3</v>
          </cell>
          <cell r="F6070">
            <v>413</v>
          </cell>
          <cell r="G6070" t="str">
            <v>Stk</v>
          </cell>
          <cell r="H6070">
            <v>216.2</v>
          </cell>
        </row>
        <row r="6071">
          <cell r="A6071">
            <v>37059</v>
          </cell>
          <cell r="B6071" t="str">
            <v>Montagewinkel f.Abdeckblech zu Seilwinde</v>
          </cell>
          <cell r="D6071">
            <v>84.6</v>
          </cell>
          <cell r="E6071" t="str">
            <v>P3</v>
          </cell>
          <cell r="F6071">
            <v>413</v>
          </cell>
          <cell r="G6071" t="str">
            <v>Stk</v>
          </cell>
          <cell r="H6071">
            <v>91.45</v>
          </cell>
        </row>
        <row r="6072">
          <cell r="A6072">
            <v>37060</v>
          </cell>
          <cell r="B6072" t="str">
            <v>Unterlage ab 2018 zu Seilwinde</v>
          </cell>
          <cell r="C6072" t="str">
            <v>Couche intermédiaire de 2018 de treuil</v>
          </cell>
          <cell r="D6072">
            <v>27.1</v>
          </cell>
          <cell r="E6072" t="str">
            <v>P3</v>
          </cell>
          <cell r="F6072">
            <v>413</v>
          </cell>
          <cell r="G6072" t="str">
            <v>Stk</v>
          </cell>
          <cell r="H6072">
            <v>29.3</v>
          </cell>
        </row>
        <row r="6073">
          <cell r="A6073">
            <v>37062</v>
          </cell>
          <cell r="B6073" t="str">
            <v>Standrohr gebogen 2 Zoll x 160 cm</v>
          </cell>
          <cell r="C6073" t="str">
            <v>Poteau courbe 2 pouce x 160 cm</v>
          </cell>
          <cell r="D6073">
            <v>60</v>
          </cell>
          <cell r="E6073" t="str">
            <v>P7</v>
          </cell>
          <cell r="F6073">
            <v>830</v>
          </cell>
          <cell r="G6073" t="str">
            <v>Stk</v>
          </cell>
          <cell r="H6073">
            <v>64.849999999999994</v>
          </cell>
        </row>
        <row r="6074">
          <cell r="A6074">
            <v>37063</v>
          </cell>
          <cell r="B6074" t="str">
            <v>Standrohr gerade 2 Zoll x 160 cm</v>
          </cell>
          <cell r="C6074" t="str">
            <v>Poteau droit 2 pouce x 160 cm</v>
          </cell>
          <cell r="D6074">
            <v>56</v>
          </cell>
          <cell r="E6074" t="str">
            <v>P7</v>
          </cell>
          <cell r="F6074">
            <v>830</v>
          </cell>
          <cell r="G6074" t="str">
            <v>Stk</v>
          </cell>
          <cell r="H6074">
            <v>60.55</v>
          </cell>
        </row>
        <row r="6075">
          <cell r="A6075">
            <v>37073</v>
          </cell>
          <cell r="B6075" t="str">
            <v>Abschr. m Schlupf 4 Rohr Typ 18 120cm kp</v>
          </cell>
          <cell r="C6075" t="str">
            <v>Sép. a ouvert. 4 tubes type 18 120cm cpl</v>
          </cell>
          <cell r="D6075">
            <v>645</v>
          </cell>
          <cell r="E6075" t="str">
            <v>P7</v>
          </cell>
          <cell r="F6075">
            <v>820</v>
          </cell>
          <cell r="G6075" t="str">
            <v>Stk</v>
          </cell>
          <cell r="H6075">
            <v>697.25</v>
          </cell>
        </row>
        <row r="6076">
          <cell r="A6076">
            <v>37080</v>
          </cell>
          <cell r="B6076" t="str">
            <v>Flanschmotor 2.2 kW zu 23835</v>
          </cell>
          <cell r="C6076" t="str">
            <v>Moteur électrique 2.2 kW pour 23835</v>
          </cell>
          <cell r="D6076">
            <v>777</v>
          </cell>
          <cell r="E6076" t="str">
            <v>P3</v>
          </cell>
          <cell r="F6076">
            <v>413</v>
          </cell>
          <cell r="G6076" t="str">
            <v>Stk</v>
          </cell>
          <cell r="H6076">
            <v>839.95</v>
          </cell>
        </row>
        <row r="6077">
          <cell r="A6077">
            <v>371</v>
          </cell>
          <cell r="B6077" t="str">
            <v>Spez. Plast Dienstleistung</v>
          </cell>
          <cell r="D6077">
            <v>0.05</v>
          </cell>
          <cell r="F6077">
            <v>370</v>
          </cell>
          <cell r="G6077" t="str">
            <v>Stk</v>
          </cell>
          <cell r="H6077">
            <v>0.05</v>
          </cell>
        </row>
        <row r="6078">
          <cell r="A6078">
            <v>37117</v>
          </cell>
          <cell r="B6078" t="str">
            <v>Schlupf zu SFG Toronto 18</v>
          </cell>
          <cell r="C6078" t="str">
            <v>Élément pour cornadis Toronto 18</v>
          </cell>
          <cell r="D6078">
            <v>95.5</v>
          </cell>
          <cell r="E6078" t="str">
            <v>P7</v>
          </cell>
          <cell r="F6078">
            <v>830</v>
          </cell>
          <cell r="G6078" t="str">
            <v>Stk</v>
          </cell>
          <cell r="H6078">
            <v>103.25</v>
          </cell>
        </row>
        <row r="6079">
          <cell r="A6079">
            <v>37118</v>
          </cell>
          <cell r="B6079" t="str">
            <v>Senkrechtstr. 1 1/4" x 1000mm Toronto 18</v>
          </cell>
          <cell r="C6079" t="str">
            <v>Jambe de force 1 1/4" x1000mm Toronto 18</v>
          </cell>
          <cell r="D6079">
            <v>33.700000000000003</v>
          </cell>
          <cell r="E6079" t="str">
            <v>P7</v>
          </cell>
          <cell r="F6079">
            <v>830</v>
          </cell>
          <cell r="G6079" t="str">
            <v>Stk</v>
          </cell>
          <cell r="H6079">
            <v>36.450000000000003</v>
          </cell>
        </row>
        <row r="6080">
          <cell r="A6080">
            <v>37119</v>
          </cell>
          <cell r="B6080" t="str">
            <v>Senkrechtstr. 1 1/4 Zoll x1000mm m.Bügel</v>
          </cell>
          <cell r="C6080" t="str">
            <v>Jambe de force 11/4p.x1000mm avec trav</v>
          </cell>
          <cell r="D6080">
            <v>59.8</v>
          </cell>
          <cell r="E6080" t="str">
            <v>P7</v>
          </cell>
          <cell r="F6080">
            <v>830</v>
          </cell>
          <cell r="G6080" t="str">
            <v>Stk</v>
          </cell>
          <cell r="H6080">
            <v>64.650000000000006</v>
          </cell>
        </row>
        <row r="6081">
          <cell r="A6081">
            <v>37120</v>
          </cell>
          <cell r="B6081" t="str">
            <v>Schwenkrohr zu SFG Toronto 18</v>
          </cell>
          <cell r="C6081" t="str">
            <v>Levier pivotante Toronto 18</v>
          </cell>
          <cell r="D6081">
            <v>74.900000000000006</v>
          </cell>
          <cell r="E6081" t="str">
            <v>P7</v>
          </cell>
          <cell r="F6081">
            <v>830</v>
          </cell>
          <cell r="G6081" t="str">
            <v>Stk</v>
          </cell>
          <cell r="H6081">
            <v>80.95</v>
          </cell>
        </row>
        <row r="6082">
          <cell r="A6082">
            <v>37124</v>
          </cell>
          <cell r="B6082" t="str">
            <v>Standrohr gerade 2 Zoll x 160 cm kompl.</v>
          </cell>
          <cell r="C6082" t="str">
            <v>Poteau droit 2 pouce x 160 cm compl.</v>
          </cell>
          <cell r="D6082">
            <v>73.3</v>
          </cell>
          <cell r="E6082" t="str">
            <v>P7</v>
          </cell>
          <cell r="F6082">
            <v>830</v>
          </cell>
          <cell r="G6082" t="str">
            <v>Stk</v>
          </cell>
          <cell r="H6082">
            <v>79.25</v>
          </cell>
        </row>
        <row r="6083">
          <cell r="A6083">
            <v>37125</v>
          </cell>
          <cell r="B6083" t="str">
            <v>Standrohr gebogen 2 Zoll x 160 cm kompl.</v>
          </cell>
          <cell r="C6083" t="str">
            <v>Poteau courbe 2 pouce x 160 cm compl.</v>
          </cell>
          <cell r="D6083">
            <v>76.099999999999994</v>
          </cell>
          <cell r="E6083" t="str">
            <v>P7</v>
          </cell>
          <cell r="F6083">
            <v>830</v>
          </cell>
          <cell r="G6083" t="str">
            <v>Stk</v>
          </cell>
          <cell r="H6083">
            <v>82.25</v>
          </cell>
        </row>
        <row r="6084">
          <cell r="A6084">
            <v>37126</v>
          </cell>
          <cell r="B6084" t="str">
            <v>Zubehör Schlupf Toronto 18 kompl.</v>
          </cell>
          <cell r="C6084" t="str">
            <v>Accessoire élém. cornadis Toronto 18 cpl</v>
          </cell>
          <cell r="D6084">
            <v>50.3</v>
          </cell>
          <cell r="E6084" t="str">
            <v>P7</v>
          </cell>
          <cell r="F6084">
            <v>830</v>
          </cell>
          <cell r="G6084" t="str">
            <v>Stk</v>
          </cell>
          <cell r="H6084">
            <v>54.35</v>
          </cell>
        </row>
        <row r="6085">
          <cell r="A6085">
            <v>37127</v>
          </cell>
          <cell r="B6085" t="str">
            <v>Schlupf Toronto 18 Strebe, Bügel 73-82cm</v>
          </cell>
          <cell r="C6085" t="str">
            <v>Élém. Toronto 18 à barreau, archet 73-82</v>
          </cell>
          <cell r="D6085">
            <v>208</v>
          </cell>
          <cell r="E6085" t="str">
            <v>P7</v>
          </cell>
          <cell r="F6085">
            <v>830</v>
          </cell>
          <cell r="G6085" t="str">
            <v>Stk</v>
          </cell>
          <cell r="H6085">
            <v>224.85</v>
          </cell>
        </row>
        <row r="6086">
          <cell r="A6086">
            <v>37128</v>
          </cell>
          <cell r="B6086" t="str">
            <v>Senkrechtstrebe SFG Toronto 18 kompl.</v>
          </cell>
          <cell r="C6086" t="str">
            <v>Barreau p. cornadis Toronto 18 compl.</v>
          </cell>
          <cell r="D6086">
            <v>28.8</v>
          </cell>
          <cell r="E6086" t="str">
            <v>P7</v>
          </cell>
          <cell r="F6086">
            <v>830</v>
          </cell>
          <cell r="G6086" t="str">
            <v>Stk</v>
          </cell>
          <cell r="H6086">
            <v>31.15</v>
          </cell>
        </row>
        <row r="6087">
          <cell r="A6087">
            <v>37129</v>
          </cell>
          <cell r="B6087" t="str">
            <v>Zubehör Standr. 2 Zoll Toronto 18 kompl.</v>
          </cell>
          <cell r="C6087" t="str">
            <v>Accessoire poteau 2 pouce Toronto 18 cpl</v>
          </cell>
          <cell r="D6087">
            <v>46.1</v>
          </cell>
          <cell r="E6087" t="str">
            <v>P7</v>
          </cell>
          <cell r="F6087">
            <v>830</v>
          </cell>
          <cell r="G6087" t="str">
            <v>Stk</v>
          </cell>
          <cell r="H6087">
            <v>49.85</v>
          </cell>
        </row>
        <row r="6088">
          <cell r="A6088">
            <v>37130</v>
          </cell>
          <cell r="B6088" t="str">
            <v>Schlupf Toronto 18 mit Strebe 63-72cm</v>
          </cell>
          <cell r="C6088" t="str">
            <v>Élément Toronto 18 à barreau 63-72 cm</v>
          </cell>
          <cell r="D6088">
            <v>189</v>
          </cell>
          <cell r="E6088" t="str">
            <v>P7</v>
          </cell>
          <cell r="F6088">
            <v>830</v>
          </cell>
          <cell r="G6088" t="str">
            <v>Stk</v>
          </cell>
          <cell r="H6088">
            <v>204.3</v>
          </cell>
        </row>
        <row r="6089">
          <cell r="A6089">
            <v>37137</v>
          </cell>
          <cell r="B6089" t="str">
            <v>Halterung für Tränke an Rohr 1 1/4"</v>
          </cell>
          <cell r="C6089" t="str">
            <v>Fixation p.abrenvoir le tuyau 1 1/4"</v>
          </cell>
          <cell r="D6089">
            <v>27.6</v>
          </cell>
          <cell r="E6089" t="str">
            <v>P7</v>
          </cell>
          <cell r="F6089">
            <v>840</v>
          </cell>
          <cell r="G6089" t="str">
            <v>Stk</v>
          </cell>
          <cell r="H6089">
            <v>29.85</v>
          </cell>
        </row>
        <row r="6090">
          <cell r="A6090">
            <v>37141</v>
          </cell>
          <cell r="B6090" t="str">
            <v>Delta Matic Entwässerungsrinne 6 m</v>
          </cell>
          <cell r="C6090" t="str">
            <v>Delta Matic canal de drainage 6 m</v>
          </cell>
          <cell r="D6090">
            <v>1539</v>
          </cell>
          <cell r="E6090" t="str">
            <v>P3</v>
          </cell>
          <cell r="F6090">
            <v>413</v>
          </cell>
          <cell r="G6090" t="str">
            <v>Stk</v>
          </cell>
          <cell r="H6090">
            <v>1663.65</v>
          </cell>
        </row>
        <row r="6091">
          <cell r="A6091">
            <v>37142</v>
          </cell>
          <cell r="B6091" t="str">
            <v>Entwässerungsprofil CN 150x210x3000mm</v>
          </cell>
          <cell r="C6091" t="str">
            <v>Canal de drainage inox 150x210x3000mm</v>
          </cell>
          <cell r="D6091">
            <v>716</v>
          </cell>
          <cell r="E6091" t="str">
            <v>P3</v>
          </cell>
          <cell r="F6091">
            <v>413</v>
          </cell>
          <cell r="G6091" t="str">
            <v>Stk</v>
          </cell>
          <cell r="H6091">
            <v>774</v>
          </cell>
        </row>
        <row r="6092">
          <cell r="A6092">
            <v>37146</v>
          </cell>
          <cell r="B6092" t="str">
            <v>Umbau DM Schieber für Delta Matic Rinne</v>
          </cell>
          <cell r="C6092" t="str">
            <v>Kit p.racleur DM a. rigoles Delta Matic</v>
          </cell>
          <cell r="D6092">
            <v>901</v>
          </cell>
          <cell r="E6092" t="str">
            <v>P3</v>
          </cell>
          <cell r="F6092">
            <v>413</v>
          </cell>
          <cell r="G6092" t="str">
            <v>Stk</v>
          </cell>
          <cell r="H6092">
            <v>974</v>
          </cell>
        </row>
        <row r="6093">
          <cell r="A6093">
            <v>37148</v>
          </cell>
          <cell r="B6093" t="str">
            <v>Führungs U-Profil 37/65/4 à 6m Mutterkuh</v>
          </cell>
          <cell r="C6093" t="str">
            <v>Fer-U guidage 6 m 37/65/4 avec vis</v>
          </cell>
          <cell r="D6093">
            <v>275</v>
          </cell>
          <cell r="E6093" t="str">
            <v>P3</v>
          </cell>
          <cell r="F6093">
            <v>413</v>
          </cell>
          <cell r="G6093" t="str">
            <v>Stk</v>
          </cell>
          <cell r="H6093">
            <v>297.3</v>
          </cell>
        </row>
        <row r="6094">
          <cell r="A6094">
            <v>37149</v>
          </cell>
          <cell r="B6094" t="str">
            <v>Führungsschiene 6m U-Profil 37x65x4 verz</v>
          </cell>
          <cell r="C6094" t="str">
            <v>FER-U 6m Guigage 42x65x4 ZINGUE</v>
          </cell>
          <cell r="D6094">
            <v>260</v>
          </cell>
          <cell r="E6094" t="str">
            <v>P3</v>
          </cell>
          <cell r="F6094">
            <v>413</v>
          </cell>
          <cell r="G6094" t="str">
            <v>Stk</v>
          </cell>
          <cell r="H6094">
            <v>281.05</v>
          </cell>
        </row>
        <row r="6095">
          <cell r="A6095">
            <v>37156</v>
          </cell>
          <cell r="B6095" t="str">
            <v>Senkrechtstrebe Toronto 18 m. Bügel kpl.</v>
          </cell>
          <cell r="C6095" t="str">
            <v>Jambe de force avec trav. Toronto 18 cpl</v>
          </cell>
          <cell r="D6095">
            <v>47.6</v>
          </cell>
          <cell r="E6095" t="str">
            <v>P7</v>
          </cell>
          <cell r="F6095">
            <v>830</v>
          </cell>
          <cell r="G6095" t="str">
            <v>Stk</v>
          </cell>
          <cell r="H6095">
            <v>51.45</v>
          </cell>
        </row>
        <row r="6096">
          <cell r="A6096">
            <v>37157</v>
          </cell>
          <cell r="B6096" t="str">
            <v>Teleskop mit Kälberschlupf 5 Rohr</v>
          </cell>
          <cell r="C6096" t="str">
            <v>Telesc.a.passage p.veaux 5 tubes</v>
          </cell>
          <cell r="D6096">
            <v>571</v>
          </cell>
          <cell r="E6096" t="str">
            <v>P7</v>
          </cell>
          <cell r="F6096">
            <v>820</v>
          </cell>
          <cell r="G6096" t="str">
            <v>Stk</v>
          </cell>
          <cell r="H6096">
            <v>617.25</v>
          </cell>
        </row>
        <row r="6097">
          <cell r="A6097">
            <v>37158</v>
          </cell>
          <cell r="B6097" t="str">
            <v>Teleskop mit Kälberschlupf 4 Rohr</v>
          </cell>
          <cell r="C6097" t="str">
            <v>Telesc.a.passage p.veaux 4 tubes</v>
          </cell>
          <cell r="D6097">
            <v>556</v>
          </cell>
          <cell r="E6097" t="str">
            <v>P7</v>
          </cell>
          <cell r="F6097">
            <v>820</v>
          </cell>
          <cell r="G6097" t="str">
            <v>Stk</v>
          </cell>
          <cell r="H6097">
            <v>601.04999999999995</v>
          </cell>
        </row>
        <row r="6098">
          <cell r="A6098">
            <v>37159</v>
          </cell>
          <cell r="B6098" t="str">
            <v>Trennrahmen Sarine 2018 m.Sperrbügel</v>
          </cell>
          <cell r="C6098" t="str">
            <v>Séparation intermédiaire Sarine 2018</v>
          </cell>
          <cell r="D6098">
            <v>404</v>
          </cell>
          <cell r="E6098" t="str">
            <v>P7</v>
          </cell>
          <cell r="F6098">
            <v>810</v>
          </cell>
          <cell r="G6098" t="str">
            <v>Stk</v>
          </cell>
          <cell r="H6098">
            <v>436.7</v>
          </cell>
        </row>
        <row r="6099">
          <cell r="A6099">
            <v>37160</v>
          </cell>
          <cell r="B6099" t="str">
            <v>Trennrahmen Sarine 2018 zu Grüter Krippe</v>
          </cell>
          <cell r="C6099" t="str">
            <v>Sépar.interméd.Sarine 18 p.crèche</v>
          </cell>
          <cell r="D6099">
            <v>362</v>
          </cell>
          <cell r="E6099" t="str">
            <v>P7</v>
          </cell>
          <cell r="F6099">
            <v>810</v>
          </cell>
          <cell r="G6099" t="str">
            <v>Stk</v>
          </cell>
          <cell r="H6099">
            <v>391.3</v>
          </cell>
        </row>
        <row r="6100">
          <cell r="A6100">
            <v>37163</v>
          </cell>
          <cell r="B6100" t="str">
            <v>Unterlagsplatte Umlenkrolle Ø 300 mm</v>
          </cell>
          <cell r="C6100" t="str">
            <v>Plaque de distance pour Poulie Ø 300 mm</v>
          </cell>
          <cell r="D6100">
            <v>23.9</v>
          </cell>
          <cell r="E6100" t="str">
            <v>P3</v>
          </cell>
          <cell r="F6100">
            <v>413</v>
          </cell>
          <cell r="G6100" t="str">
            <v>Stk</v>
          </cell>
          <cell r="H6100">
            <v>25.85</v>
          </cell>
        </row>
        <row r="6101">
          <cell r="A6101">
            <v>37164</v>
          </cell>
          <cell r="B6101" t="str">
            <v>Unterlagsplatte Umlenkrolle Ø 200 mm</v>
          </cell>
          <cell r="C6101" t="str">
            <v>Plaque de distance pour Poulie Ø 200 mm</v>
          </cell>
          <cell r="D6101">
            <v>20.3</v>
          </cell>
          <cell r="E6101" t="str">
            <v>P3</v>
          </cell>
          <cell r="F6101">
            <v>413</v>
          </cell>
          <cell r="G6101" t="str">
            <v>Stk</v>
          </cell>
          <cell r="H6101">
            <v>21.95</v>
          </cell>
        </row>
        <row r="6102">
          <cell r="A6102">
            <v>37166</v>
          </cell>
          <cell r="B6102" t="str">
            <v>Systemtrennung DEA3, für Trinkwasser</v>
          </cell>
          <cell r="C6102" t="str">
            <v>Systéme de sépar. DEA3 p. eau d'abreuve</v>
          </cell>
          <cell r="D6102">
            <v>2680</v>
          </cell>
          <cell r="E6102" t="str">
            <v>P7</v>
          </cell>
          <cell r="F6102">
            <v>365</v>
          </cell>
          <cell r="G6102" t="str">
            <v>Stk</v>
          </cell>
          <cell r="H6102">
            <v>2897.1</v>
          </cell>
        </row>
        <row r="6103">
          <cell r="A6103">
            <v>37167</v>
          </cell>
          <cell r="B6103" t="str">
            <v>Systemtrennung DEA5, für Trinkwasser</v>
          </cell>
          <cell r="C6103" t="str">
            <v>Systéme de sépar. DEA5 p. eau d'abreuve</v>
          </cell>
          <cell r="D6103">
            <v>3744</v>
          </cell>
          <cell r="E6103" t="str">
            <v>P7</v>
          </cell>
          <cell r="F6103">
            <v>365</v>
          </cell>
          <cell r="G6103" t="str">
            <v>Stk</v>
          </cell>
          <cell r="H6103">
            <v>4047.25</v>
          </cell>
        </row>
        <row r="6104">
          <cell r="A6104">
            <v>37190</v>
          </cell>
          <cell r="B6104" t="str">
            <v>Mittelteilplatte zu Deltamatic</v>
          </cell>
          <cell r="C6104" t="str">
            <v>Luge pour rigole Deltamatic</v>
          </cell>
          <cell r="D6104">
            <v>850</v>
          </cell>
          <cell r="E6104" t="str">
            <v>P3</v>
          </cell>
          <cell r="F6104">
            <v>413</v>
          </cell>
          <cell r="G6104" t="str">
            <v>Stk</v>
          </cell>
          <cell r="H6104">
            <v>918.85</v>
          </cell>
        </row>
        <row r="6105">
          <cell r="A6105">
            <v>37196</v>
          </cell>
          <cell r="B6105" t="str">
            <v>Mittelteilgehäuse DM 20 zu Deltamatic</v>
          </cell>
          <cell r="C6105" t="str">
            <v>Corps pour chariot DM20 pour Deltamatic</v>
          </cell>
          <cell r="D6105">
            <v>731</v>
          </cell>
          <cell r="E6105" t="str">
            <v>P3</v>
          </cell>
          <cell r="F6105">
            <v>413</v>
          </cell>
          <cell r="G6105" t="str">
            <v>Stk</v>
          </cell>
          <cell r="H6105">
            <v>790.2</v>
          </cell>
        </row>
        <row r="6106">
          <cell r="A6106">
            <v>37197</v>
          </cell>
          <cell r="B6106" t="str">
            <v>Mittelteilgehäuse DM 24 cm</v>
          </cell>
          <cell r="C6106" t="str">
            <v>Corps pour chariot DM 24 cm</v>
          </cell>
          <cell r="D6106">
            <v>965</v>
          </cell>
          <cell r="E6106" t="str">
            <v>P3</v>
          </cell>
          <cell r="F6106">
            <v>413</v>
          </cell>
          <cell r="G6106" t="str">
            <v>Stk</v>
          </cell>
          <cell r="H6106">
            <v>1043.1500000000001</v>
          </cell>
        </row>
        <row r="6107">
          <cell r="A6107">
            <v>37199</v>
          </cell>
          <cell r="B6107" t="str">
            <v>Stütze zu Sicherheitsrost 800 mm CN</v>
          </cell>
          <cell r="C6107" t="str">
            <v>Pilier p.grille de protection 800mm inox</v>
          </cell>
          <cell r="D6107">
            <v>229</v>
          </cell>
          <cell r="E6107" t="str">
            <v>P3</v>
          </cell>
          <cell r="F6107">
            <v>413</v>
          </cell>
          <cell r="G6107" t="str">
            <v>Stk</v>
          </cell>
          <cell r="H6107">
            <v>247.55</v>
          </cell>
        </row>
        <row r="6108">
          <cell r="A6108">
            <v>372</v>
          </cell>
          <cell r="B6108" t="str">
            <v>Spez. Plast</v>
          </cell>
          <cell r="C6108" t="str">
            <v>spec.</v>
          </cell>
          <cell r="D6108">
            <v>0.2</v>
          </cell>
          <cell r="F6108">
            <v>370</v>
          </cell>
          <cell r="G6108" t="str">
            <v>Stk</v>
          </cell>
          <cell r="H6108">
            <v>0.2</v>
          </cell>
        </row>
        <row r="6109">
          <cell r="A6109">
            <v>37200</v>
          </cell>
          <cell r="B6109" t="str">
            <v>Stützblech zu Sicherheitsrost 800mm CN</v>
          </cell>
          <cell r="C6109" t="str">
            <v>Tole p.grille de protection 800mm inox</v>
          </cell>
          <cell r="D6109">
            <v>123</v>
          </cell>
          <cell r="E6109" t="str">
            <v>P3</v>
          </cell>
          <cell r="F6109">
            <v>413</v>
          </cell>
          <cell r="G6109" t="str">
            <v>Stk</v>
          </cell>
          <cell r="H6109">
            <v>132.94999999999999</v>
          </cell>
        </row>
        <row r="6110">
          <cell r="A6110">
            <v>37201</v>
          </cell>
          <cell r="B6110" t="str">
            <v>Halter zu Stützblech CN</v>
          </cell>
          <cell r="C6110" t="str">
            <v>Pilier pour tôle inox</v>
          </cell>
          <cell r="D6110">
            <v>60.6</v>
          </cell>
          <cell r="E6110" t="str">
            <v>P3</v>
          </cell>
          <cell r="F6110">
            <v>413</v>
          </cell>
          <cell r="G6110" t="str">
            <v>Stk</v>
          </cell>
          <cell r="H6110">
            <v>65.5</v>
          </cell>
        </row>
        <row r="6111">
          <cell r="A6111">
            <v>37207</v>
          </cell>
          <cell r="B6111" t="str">
            <v>Stütze für Mittelstamm komplett</v>
          </cell>
          <cell r="C6111" t="str">
            <v>Support pour chariot complet</v>
          </cell>
          <cell r="D6111">
            <v>145</v>
          </cell>
          <cell r="E6111" t="str">
            <v>P4</v>
          </cell>
          <cell r="F6111">
            <v>493</v>
          </cell>
          <cell r="G6111" t="str">
            <v>Stk</v>
          </cell>
          <cell r="H6111">
            <v>156.75</v>
          </cell>
        </row>
        <row r="6112">
          <cell r="A6112">
            <v>37208</v>
          </cell>
          <cell r="B6112" t="str">
            <v>Stütze für Mittelstamm</v>
          </cell>
          <cell r="C6112" t="str">
            <v>Support pour chariot</v>
          </cell>
          <cell r="D6112">
            <v>145</v>
          </cell>
          <cell r="E6112" t="str">
            <v>P4</v>
          </cell>
          <cell r="F6112">
            <v>493</v>
          </cell>
          <cell r="G6112" t="str">
            <v>Stk</v>
          </cell>
          <cell r="H6112">
            <v>156.75</v>
          </cell>
        </row>
        <row r="6113">
          <cell r="A6113">
            <v>37209</v>
          </cell>
          <cell r="B6113" t="str">
            <v>Führungs U 42/40/4x3000mm CN</v>
          </cell>
          <cell r="C6113" t="str">
            <v>Fer-U guidage CN 42/40/4x3000mm</v>
          </cell>
          <cell r="D6113">
            <v>356</v>
          </cell>
          <cell r="E6113" t="str">
            <v>P3</v>
          </cell>
          <cell r="F6113">
            <v>413</v>
          </cell>
          <cell r="G6113" t="str">
            <v>Stk</v>
          </cell>
          <cell r="H6113">
            <v>384.85</v>
          </cell>
        </row>
        <row r="6114">
          <cell r="A6114">
            <v>37210</v>
          </cell>
          <cell r="B6114" t="str">
            <v>Führungs U- CN 42/40/4x3000mm Kompl.</v>
          </cell>
          <cell r="C6114" t="str">
            <v>Fer-U guidage CN 42/40/4x3000mm compl.</v>
          </cell>
          <cell r="D6114">
            <v>356</v>
          </cell>
          <cell r="E6114" t="str">
            <v>P3</v>
          </cell>
          <cell r="F6114">
            <v>413</v>
          </cell>
          <cell r="G6114" t="str">
            <v>Stk</v>
          </cell>
          <cell r="H6114">
            <v>384.85</v>
          </cell>
        </row>
        <row r="6115">
          <cell r="A6115">
            <v>37211</v>
          </cell>
          <cell r="B6115" t="str">
            <v>Jauchabflussplatte CN 1000x120x19x3mm</v>
          </cell>
          <cell r="C6115" t="str">
            <v>Plaque de drainage CN 1000x120x19x3mm</v>
          </cell>
          <cell r="D6115">
            <v>104</v>
          </cell>
          <cell r="E6115" t="str">
            <v>P3</v>
          </cell>
          <cell r="F6115">
            <v>413</v>
          </cell>
          <cell r="G6115" t="str">
            <v>Stk</v>
          </cell>
          <cell r="H6115">
            <v>112.4</v>
          </cell>
        </row>
        <row r="6116">
          <cell r="A6116">
            <v>37212</v>
          </cell>
          <cell r="B6116" t="str">
            <v>Jauchabflussplatte CN 1000x198x23x3mm</v>
          </cell>
          <cell r="C6116" t="str">
            <v>Plaque de drainage CN 1000x198x23x3mm</v>
          </cell>
          <cell r="D6116">
            <v>143</v>
          </cell>
          <cell r="E6116" t="str">
            <v>P3</v>
          </cell>
          <cell r="F6116">
            <v>413</v>
          </cell>
          <cell r="G6116" t="str">
            <v>Stk</v>
          </cell>
          <cell r="H6116">
            <v>154.6</v>
          </cell>
        </row>
        <row r="6117">
          <cell r="A6117">
            <v>37213</v>
          </cell>
          <cell r="B6117" t="str">
            <v>Laufwagen zu MST-Schiebetüre ab 2007</v>
          </cell>
          <cell r="C6117" t="str">
            <v>Le chariot pour salle de traite à 2007</v>
          </cell>
          <cell r="D6117">
            <v>120</v>
          </cell>
          <cell r="E6117" t="str">
            <v>P7</v>
          </cell>
          <cell r="F6117">
            <v>870</v>
          </cell>
          <cell r="G6117" t="str">
            <v>Stk</v>
          </cell>
          <cell r="H6117">
            <v>129.69999999999999</v>
          </cell>
        </row>
        <row r="6118">
          <cell r="A6118">
            <v>37214</v>
          </cell>
          <cell r="B6118" t="str">
            <v>Laufwagen zu Schiebetüre ab 2007</v>
          </cell>
          <cell r="C6118" t="str">
            <v>Le chariot pour porte coulissante à 2007</v>
          </cell>
          <cell r="D6118">
            <v>106</v>
          </cell>
          <cell r="E6118" t="str">
            <v>P7</v>
          </cell>
          <cell r="F6118">
            <v>870</v>
          </cell>
          <cell r="G6118" t="str">
            <v>Stk</v>
          </cell>
          <cell r="H6118">
            <v>114.6</v>
          </cell>
        </row>
        <row r="6119">
          <cell r="A6119">
            <v>37230</v>
          </cell>
          <cell r="B6119" t="str">
            <v>Fressplatzunterteilung an Krippe kompl</v>
          </cell>
          <cell r="C6119" t="str">
            <v>Sub-division zone d`offour mur compl.</v>
          </cell>
          <cell r="D6119">
            <v>144</v>
          </cell>
          <cell r="E6119" t="str">
            <v>P7</v>
          </cell>
          <cell r="F6119">
            <v>830</v>
          </cell>
          <cell r="G6119" t="str">
            <v>Stk</v>
          </cell>
          <cell r="H6119">
            <v>155.65</v>
          </cell>
        </row>
        <row r="6120">
          <cell r="A6120">
            <v>37231</v>
          </cell>
          <cell r="B6120" t="str">
            <v>Fressplatzunterteilung an Krippenmauer</v>
          </cell>
          <cell r="C6120" t="str">
            <v>Sub-division zone d'offour mur</v>
          </cell>
          <cell r="D6120">
            <v>140</v>
          </cell>
          <cell r="E6120" t="str">
            <v>P7</v>
          </cell>
          <cell r="F6120">
            <v>830</v>
          </cell>
          <cell r="G6120" t="str">
            <v>Stk</v>
          </cell>
          <cell r="H6120">
            <v>151.35</v>
          </cell>
        </row>
        <row r="6121">
          <cell r="A6121">
            <v>37240</v>
          </cell>
          <cell r="B6121" t="str">
            <v>Montageanleitung Fressplatzuntert. (D)</v>
          </cell>
          <cell r="C6121" t="str">
            <v>Instr.de montage sulo-division zoue off.</v>
          </cell>
          <cell r="D6121">
            <v>0.1</v>
          </cell>
          <cell r="E6121" t="str">
            <v>P7</v>
          </cell>
          <cell r="F6121">
            <v>830</v>
          </cell>
          <cell r="G6121" t="str">
            <v>Stk</v>
          </cell>
          <cell r="H6121">
            <v>0.1</v>
          </cell>
        </row>
        <row r="6122">
          <cell r="A6122">
            <v>37242</v>
          </cell>
          <cell r="B6122" t="str">
            <v>Kunststoffrohr Ø 75mm,Länge 1200mm</v>
          </cell>
          <cell r="C6122" t="str">
            <v>Tuyan en matière plastiq.Ø 75mm l.1200mm</v>
          </cell>
          <cell r="D6122">
            <v>55.5</v>
          </cell>
          <cell r="E6122" t="str">
            <v>P7</v>
          </cell>
          <cell r="F6122">
            <v>830</v>
          </cell>
          <cell r="G6122" t="str">
            <v>Stk</v>
          </cell>
          <cell r="H6122">
            <v>60</v>
          </cell>
        </row>
        <row r="6123">
          <cell r="A6123">
            <v>37251</v>
          </cell>
          <cell r="B6123" t="str">
            <v>Standrohr 4-Kt. zu blue flex</v>
          </cell>
          <cell r="C6123" t="str">
            <v>Tube vertical 4 ct. à bleu flex</v>
          </cell>
          <cell r="D6123">
            <v>130</v>
          </cell>
          <cell r="E6123" t="str">
            <v>P7</v>
          </cell>
          <cell r="F6123">
            <v>820</v>
          </cell>
          <cell r="G6123" t="str">
            <v>Stk</v>
          </cell>
          <cell r="H6123">
            <v>140.55000000000001</v>
          </cell>
        </row>
        <row r="6124">
          <cell r="A6124">
            <v>37253</v>
          </cell>
          <cell r="B6124" t="str">
            <v>Standrohr 4-Kt. zu blue flex kompl.</v>
          </cell>
          <cell r="C6124" t="str">
            <v>Tube vertical 4 ct. à bleu flex compl.</v>
          </cell>
          <cell r="D6124">
            <v>108</v>
          </cell>
          <cell r="E6124" t="str">
            <v>P7</v>
          </cell>
          <cell r="F6124">
            <v>820</v>
          </cell>
          <cell r="G6124" t="str">
            <v>Stk</v>
          </cell>
          <cell r="H6124">
            <v>116.75</v>
          </cell>
        </row>
        <row r="6125">
          <cell r="A6125">
            <v>37264</v>
          </cell>
          <cell r="B6125" t="str">
            <v>Verlängerung zu Klappdeckel</v>
          </cell>
          <cell r="C6125" t="str">
            <v>Rallongement pour couverde</v>
          </cell>
          <cell r="D6125">
            <v>789</v>
          </cell>
          <cell r="E6125" t="str">
            <v>P3</v>
          </cell>
          <cell r="F6125">
            <v>413</v>
          </cell>
          <cell r="G6125" t="str">
            <v>Stk</v>
          </cell>
          <cell r="H6125">
            <v>852.9</v>
          </cell>
        </row>
        <row r="6126">
          <cell r="A6126">
            <v>37265</v>
          </cell>
          <cell r="B6126" t="str">
            <v>Kälberboxe fahrbar</v>
          </cell>
          <cell r="C6126" t="str">
            <v>Box pour veaux mobile</v>
          </cell>
          <cell r="D6126">
            <v>856</v>
          </cell>
          <cell r="E6126" t="str">
            <v>P7</v>
          </cell>
          <cell r="F6126">
            <v>840</v>
          </cell>
          <cell r="G6126" t="str">
            <v>Stk</v>
          </cell>
          <cell r="H6126">
            <v>925.35</v>
          </cell>
        </row>
        <row r="6127">
          <cell r="A6127">
            <v>37268</v>
          </cell>
          <cell r="B6127" t="str">
            <v>Führungs U-Profil 40/65/3x3000 CN Kpl.</v>
          </cell>
          <cell r="C6127" t="str">
            <v>Fer-U-de guidage 40/65/3x3000 inox compl</v>
          </cell>
          <cell r="D6127">
            <v>1069</v>
          </cell>
          <cell r="E6127" t="str">
            <v>P3</v>
          </cell>
          <cell r="F6127">
            <v>413</v>
          </cell>
          <cell r="G6127" t="str">
            <v>Stk</v>
          </cell>
          <cell r="H6127">
            <v>1155.5999999999999</v>
          </cell>
        </row>
        <row r="6128">
          <cell r="A6128">
            <v>37269</v>
          </cell>
          <cell r="B6128" t="str">
            <v>Führungs U-Profil 40/65/3x3000 Endstk.CN</v>
          </cell>
          <cell r="C6128" t="str">
            <v>Fer-U-de guidage 40/65/3x3000 mm inox</v>
          </cell>
          <cell r="D6128">
            <v>1069</v>
          </cell>
          <cell r="E6128" t="str">
            <v>P3</v>
          </cell>
          <cell r="F6128">
            <v>413</v>
          </cell>
          <cell r="G6128" t="str">
            <v>Stk</v>
          </cell>
          <cell r="H6128">
            <v>1155.5999999999999</v>
          </cell>
        </row>
        <row r="6129">
          <cell r="A6129">
            <v>3727044</v>
          </cell>
          <cell r="B6129" t="str">
            <v>Klebeband grau 44mm Rolle 50m</v>
          </cell>
          <cell r="C6129" t="str">
            <v>Ruban collant gris 44mm / 50 m</v>
          </cell>
          <cell r="D6129">
            <v>13.4</v>
          </cell>
          <cell r="E6129" t="str">
            <v>P2</v>
          </cell>
          <cell r="F6129">
            <v>370</v>
          </cell>
          <cell r="G6129" t="str">
            <v>Stk</v>
          </cell>
          <cell r="H6129">
            <v>14.5</v>
          </cell>
        </row>
        <row r="6130">
          <cell r="A6130">
            <v>37274</v>
          </cell>
          <cell r="B6130" t="str">
            <v>Querträger DM 16 spezial nach Zeichnung</v>
          </cell>
          <cell r="C6130" t="str">
            <v>Traverse DM 16 spec. selon skizze</v>
          </cell>
          <cell r="D6130">
            <v>500</v>
          </cell>
          <cell r="E6130" t="str">
            <v>P3</v>
          </cell>
          <cell r="F6130">
            <v>413</v>
          </cell>
          <cell r="G6130" t="str">
            <v>Stk</v>
          </cell>
          <cell r="H6130">
            <v>540.5</v>
          </cell>
        </row>
        <row r="6131">
          <cell r="A6131">
            <v>37275</v>
          </cell>
          <cell r="B6131" t="str">
            <v>Klappe DM 16 spezial nach Zeichnung</v>
          </cell>
          <cell r="C6131" t="str">
            <v>Volet DM 16 spec. selon skizze</v>
          </cell>
          <cell r="D6131">
            <v>247</v>
          </cell>
          <cell r="E6131" t="str">
            <v>P3</v>
          </cell>
          <cell r="F6131">
            <v>413</v>
          </cell>
          <cell r="G6131" t="str">
            <v>Stk</v>
          </cell>
          <cell r="H6131">
            <v>267</v>
          </cell>
        </row>
        <row r="6132">
          <cell r="A6132">
            <v>37276</v>
          </cell>
          <cell r="B6132" t="str">
            <v>Querträger DM 20 spezial nach Zeichnung</v>
          </cell>
          <cell r="C6132" t="str">
            <v>Traverse DM 20 spec. selon skizze</v>
          </cell>
          <cell r="D6132">
            <v>792</v>
          </cell>
          <cell r="E6132" t="str">
            <v>P3</v>
          </cell>
          <cell r="F6132">
            <v>413</v>
          </cell>
          <cell r="G6132" t="str">
            <v>Stk</v>
          </cell>
          <cell r="H6132">
            <v>856.15</v>
          </cell>
        </row>
        <row r="6133">
          <cell r="A6133">
            <v>37277</v>
          </cell>
          <cell r="B6133" t="str">
            <v>Klappe DM 20 spezial nach Zeichnung</v>
          </cell>
          <cell r="C6133" t="str">
            <v>Volet DM 20 spec. selon skizze</v>
          </cell>
          <cell r="D6133">
            <v>426</v>
          </cell>
          <cell r="E6133" t="str">
            <v>P3</v>
          </cell>
          <cell r="F6133">
            <v>413</v>
          </cell>
          <cell r="G6133" t="str">
            <v>Stk</v>
          </cell>
          <cell r="H6133">
            <v>460.5</v>
          </cell>
        </row>
        <row r="6134">
          <cell r="A6134">
            <v>37278</v>
          </cell>
          <cell r="B6134" t="str">
            <v>Querträger DM 28 spezial nach Zeichnung</v>
          </cell>
          <cell r="C6134" t="str">
            <v>Traverse DM 28 spec. selon skizze</v>
          </cell>
          <cell r="D6134">
            <v>560</v>
          </cell>
          <cell r="E6134" t="str">
            <v>P3</v>
          </cell>
          <cell r="F6134">
            <v>413</v>
          </cell>
          <cell r="G6134" t="str">
            <v>Stk</v>
          </cell>
          <cell r="H6134">
            <v>605.35</v>
          </cell>
        </row>
        <row r="6135">
          <cell r="A6135">
            <v>37279</v>
          </cell>
          <cell r="B6135" t="str">
            <v>Klappe DM 28 spezial nach Zeichnung</v>
          </cell>
          <cell r="C6135" t="str">
            <v>Volet DM 28 spec. selon skizze</v>
          </cell>
          <cell r="D6135">
            <v>432</v>
          </cell>
          <cell r="E6135" t="str">
            <v>P3</v>
          </cell>
          <cell r="F6135">
            <v>413</v>
          </cell>
          <cell r="G6135" t="str">
            <v>Stk</v>
          </cell>
          <cell r="H6135">
            <v>467</v>
          </cell>
        </row>
        <row r="6136">
          <cell r="A6136">
            <v>37280</v>
          </cell>
          <cell r="B6136" t="str">
            <v>Zugstangenführung CN 2200 x 10 x 90 mm</v>
          </cell>
          <cell r="C6136" t="str">
            <v>Guide pour rail CN 2200 x 10 x 90 mm</v>
          </cell>
          <cell r="D6136">
            <v>172</v>
          </cell>
          <cell r="E6136" t="str">
            <v>P3</v>
          </cell>
          <cell r="F6136">
            <v>413</v>
          </cell>
          <cell r="G6136" t="str">
            <v>Stk</v>
          </cell>
          <cell r="H6136">
            <v>185.95</v>
          </cell>
        </row>
        <row r="6137">
          <cell r="A6137">
            <v>37281</v>
          </cell>
          <cell r="B6137" t="str">
            <v>Winkel zu Führungsprofil CN</v>
          </cell>
          <cell r="C6137" t="str">
            <v>Equerre pour Guide CN</v>
          </cell>
          <cell r="D6137">
            <v>80.900000000000006</v>
          </cell>
          <cell r="E6137" t="str">
            <v>P3</v>
          </cell>
          <cell r="F6137">
            <v>413</v>
          </cell>
          <cell r="G6137" t="str">
            <v>Stk</v>
          </cell>
          <cell r="H6137">
            <v>87.45</v>
          </cell>
        </row>
        <row r="6138">
          <cell r="A6138">
            <v>37286</v>
          </cell>
          <cell r="B6138" t="str">
            <v>Zugprofil UNP 50, 3000 mm CN</v>
          </cell>
          <cell r="C6138" t="str">
            <v>U-Rail UNP 50, 3000 mm CN</v>
          </cell>
          <cell r="D6138">
            <v>392</v>
          </cell>
          <cell r="E6138" t="str">
            <v>P3</v>
          </cell>
          <cell r="F6138">
            <v>413</v>
          </cell>
          <cell r="G6138" t="str">
            <v>Stk</v>
          </cell>
          <cell r="H6138">
            <v>423.75</v>
          </cell>
        </row>
        <row r="6139">
          <cell r="A6139">
            <v>37299</v>
          </cell>
          <cell r="B6139" t="str">
            <v>Heizsystem Therma StorX, 3kW</v>
          </cell>
          <cell r="C6139" t="str">
            <v>Système de chauffage Therma StorX 3kW</v>
          </cell>
          <cell r="D6139">
            <v>4157</v>
          </cell>
          <cell r="E6139" t="str">
            <v>P7</v>
          </cell>
          <cell r="F6139">
            <v>365</v>
          </cell>
          <cell r="G6139" t="str">
            <v>Stk</v>
          </cell>
          <cell r="H6139">
            <v>4493.7</v>
          </cell>
        </row>
        <row r="6140">
          <cell r="A6140">
            <v>37300</v>
          </cell>
          <cell r="B6140" t="str">
            <v>Heizsystem Therma StorX Pro, 4,5kW</v>
          </cell>
          <cell r="C6140" t="str">
            <v>Système de chauffage Therma StorXPro 4,5</v>
          </cell>
          <cell r="D6140">
            <v>4369</v>
          </cell>
          <cell r="E6140" t="str">
            <v>P7</v>
          </cell>
          <cell r="F6140">
            <v>365</v>
          </cell>
          <cell r="G6140" t="str">
            <v>Stk</v>
          </cell>
          <cell r="H6140">
            <v>4722.8999999999996</v>
          </cell>
        </row>
        <row r="6141">
          <cell r="A6141">
            <v>37301</v>
          </cell>
          <cell r="B6141" t="str">
            <v>Umlenkrolle 300 mm CN versetzte Grundpl.</v>
          </cell>
          <cell r="C6141" t="str">
            <v>Poulie 300 mm CN avec plaque de coté</v>
          </cell>
          <cell r="D6141">
            <v>790</v>
          </cell>
          <cell r="E6141" t="str">
            <v>P3</v>
          </cell>
          <cell r="F6141">
            <v>413</v>
          </cell>
          <cell r="G6141" t="str">
            <v>Stk</v>
          </cell>
          <cell r="H6141">
            <v>854</v>
          </cell>
        </row>
        <row r="6142">
          <cell r="A6142">
            <v>37302</v>
          </cell>
          <cell r="B6142" t="str">
            <v>Seitenflügel DM 16 rechts</v>
          </cell>
          <cell r="C6142" t="str">
            <v>Ailette DM 16 droite</v>
          </cell>
          <cell r="D6142">
            <v>244</v>
          </cell>
          <cell r="E6142" t="str">
            <v>P3</v>
          </cell>
          <cell r="F6142">
            <v>413</v>
          </cell>
          <cell r="G6142" t="str">
            <v>Stk</v>
          </cell>
          <cell r="H6142">
            <v>263.75</v>
          </cell>
        </row>
        <row r="6143">
          <cell r="A6143">
            <v>37303</v>
          </cell>
          <cell r="B6143" t="str">
            <v>Zugprofil UNP 50, 3m</v>
          </cell>
          <cell r="C6143" t="str">
            <v>Bielle traction UNP 50, 3m</v>
          </cell>
          <cell r="D6143">
            <v>236</v>
          </cell>
          <cell r="E6143" t="str">
            <v>P3</v>
          </cell>
          <cell r="F6143">
            <v>413</v>
          </cell>
          <cell r="G6143" t="str">
            <v>Stk</v>
          </cell>
          <cell r="H6143">
            <v>255.1</v>
          </cell>
        </row>
        <row r="6144">
          <cell r="A6144">
            <v>3751</v>
          </cell>
          <cell r="B6144" t="str">
            <v>Gewicht</v>
          </cell>
          <cell r="C6144" t="str">
            <v>Poids</v>
          </cell>
          <cell r="D6144">
            <v>87.4</v>
          </cell>
          <cell r="E6144" t="str">
            <v>P7</v>
          </cell>
          <cell r="F6144">
            <v>810</v>
          </cell>
          <cell r="G6144" t="str">
            <v>Stk</v>
          </cell>
          <cell r="H6144">
            <v>94.5</v>
          </cell>
        </row>
        <row r="6145">
          <cell r="A6145">
            <v>3754</v>
          </cell>
          <cell r="B6145" t="str">
            <v>Bügel GV rostfrei</v>
          </cell>
          <cell r="C6145" t="str">
            <v>Traverse inox pour grand bétail</v>
          </cell>
          <cell r="D6145">
            <v>19.75</v>
          </cell>
          <cell r="E6145" t="str">
            <v>P7</v>
          </cell>
          <cell r="F6145">
            <v>810</v>
          </cell>
          <cell r="G6145" t="str">
            <v>Stk</v>
          </cell>
          <cell r="H6145">
            <v>21.35</v>
          </cell>
        </row>
        <row r="6146">
          <cell r="A6146">
            <v>3755</v>
          </cell>
          <cell r="B6146" t="str">
            <v>Bügel JV rostfrei</v>
          </cell>
          <cell r="C6146" t="str">
            <v>Traverse inox pour jeune bétail</v>
          </cell>
          <cell r="D6146">
            <v>19.149999999999999</v>
          </cell>
          <cell r="E6146" t="str">
            <v>P7</v>
          </cell>
          <cell r="F6146">
            <v>810</v>
          </cell>
          <cell r="G6146" t="str">
            <v>Stk</v>
          </cell>
          <cell r="H6146">
            <v>20.7</v>
          </cell>
        </row>
        <row r="6147">
          <cell r="A6147">
            <v>3759202098</v>
          </cell>
          <cell r="B6147" t="str">
            <v>Kanalplatte P30 Clip-on 4-Loch AISI304</v>
          </cell>
          <cell r="C6147" t="str">
            <v>Plaque P30 A</v>
          </cell>
          <cell r="D6147">
            <v>82.5</v>
          </cell>
          <cell r="E6147" t="str">
            <v>P4</v>
          </cell>
          <cell r="F6147">
            <v>294</v>
          </cell>
          <cell r="G6147" t="str">
            <v>Stk</v>
          </cell>
          <cell r="H6147">
            <v>89.2</v>
          </cell>
        </row>
        <row r="6148">
          <cell r="A6148">
            <v>3788</v>
          </cell>
          <cell r="B6148" t="str">
            <v>Standbügel Albula/Sarine kurze Ausführ.</v>
          </cell>
          <cell r="C6148" t="str">
            <v>Element coudé à bétonner sur bord creche</v>
          </cell>
          <cell r="D6148">
            <v>207</v>
          </cell>
          <cell r="E6148" t="str">
            <v>P7</v>
          </cell>
          <cell r="F6148">
            <v>810</v>
          </cell>
          <cell r="G6148" t="str">
            <v>Stk</v>
          </cell>
          <cell r="H6148">
            <v>223.75</v>
          </cell>
        </row>
        <row r="6149">
          <cell r="A6149">
            <v>380</v>
          </cell>
          <cell r="B6149" t="str">
            <v>Spez. Farm Supply</v>
          </cell>
          <cell r="C6149" t="str">
            <v>spec. Farm Supply</v>
          </cell>
          <cell r="D6149">
            <v>0.05</v>
          </cell>
          <cell r="F6149">
            <v>383</v>
          </cell>
          <cell r="G6149" t="str">
            <v>Stk</v>
          </cell>
          <cell r="H6149">
            <v>0.05</v>
          </cell>
        </row>
        <row r="6150">
          <cell r="A6150">
            <v>38380</v>
          </cell>
          <cell r="B6150" t="str">
            <v>Klappgriff zu Türen</v>
          </cell>
          <cell r="C6150" t="str">
            <v>Poignée en boucle</v>
          </cell>
          <cell r="D6150">
            <v>26.1</v>
          </cell>
          <cell r="E6150" t="str">
            <v>P7</v>
          </cell>
          <cell r="F6150">
            <v>870</v>
          </cell>
          <cell r="G6150" t="str">
            <v>Stk</v>
          </cell>
          <cell r="H6150">
            <v>28.2</v>
          </cell>
        </row>
        <row r="6151">
          <cell r="A6151">
            <v>383801</v>
          </cell>
          <cell r="B6151" t="str">
            <v>Klappgriff</v>
          </cell>
          <cell r="C6151" t="str">
            <v>Poignée en boucle</v>
          </cell>
          <cell r="D6151">
            <v>91.5</v>
          </cell>
          <cell r="E6151" t="str">
            <v>P3</v>
          </cell>
          <cell r="F6151">
            <v>870</v>
          </cell>
          <cell r="G6151" t="str">
            <v>Stk</v>
          </cell>
          <cell r="H6151">
            <v>98.9</v>
          </cell>
        </row>
        <row r="6152">
          <cell r="A6152">
            <v>3839</v>
          </cell>
          <cell r="B6152" t="str">
            <v>Arretierung Sarine / Albula</v>
          </cell>
          <cell r="C6152" t="str">
            <v>Dispositif d'arrêt</v>
          </cell>
          <cell r="D6152">
            <v>147</v>
          </cell>
          <cell r="E6152" t="str">
            <v>P7</v>
          </cell>
          <cell r="F6152">
            <v>810</v>
          </cell>
          <cell r="G6152" t="str">
            <v>Stk</v>
          </cell>
          <cell r="H6152">
            <v>158.9</v>
          </cell>
        </row>
        <row r="6153">
          <cell r="A6153">
            <v>3842</v>
          </cell>
          <cell r="B6153" t="str">
            <v>Ringmutter M 12 Din 582 verzinkt</v>
          </cell>
          <cell r="C6153" t="str">
            <v>Ecrous à anse M 12 Din 582 zingué</v>
          </cell>
          <cell r="D6153">
            <v>2.4500000000000002</v>
          </cell>
          <cell r="E6153" t="str">
            <v>P7</v>
          </cell>
          <cell r="F6153">
            <v>820</v>
          </cell>
          <cell r="G6153" t="str">
            <v>Stk</v>
          </cell>
          <cell r="H6153">
            <v>2.65</v>
          </cell>
        </row>
        <row r="6154">
          <cell r="A6154">
            <v>3844</v>
          </cell>
          <cell r="B6154" t="str">
            <v>Wandkonsole</v>
          </cell>
          <cell r="C6154" t="str">
            <v>Support au murale</v>
          </cell>
          <cell r="D6154">
            <v>87.4</v>
          </cell>
          <cell r="E6154" t="str">
            <v>P7</v>
          </cell>
          <cell r="F6154">
            <v>810</v>
          </cell>
          <cell r="G6154" t="str">
            <v>Stk</v>
          </cell>
          <cell r="H6154">
            <v>94.5</v>
          </cell>
        </row>
        <row r="6155">
          <cell r="A6155">
            <v>385</v>
          </cell>
          <cell r="B6155" t="str">
            <v>Spez. Farm-Supply Gebrauchtware</v>
          </cell>
          <cell r="C6155" t="str">
            <v>spec.</v>
          </cell>
          <cell r="D6155">
            <v>0.05</v>
          </cell>
          <cell r="F6155">
            <v>385</v>
          </cell>
          <cell r="G6155" t="str">
            <v>Stk</v>
          </cell>
          <cell r="H6155">
            <v>0.05</v>
          </cell>
        </row>
        <row r="6156">
          <cell r="A6156">
            <v>38521</v>
          </cell>
          <cell r="B6156" t="str">
            <v>Verschluss an 2 Zoll Standrohr</v>
          </cell>
          <cell r="C6156" t="str">
            <v>Fermeture au 2 pouce poteau</v>
          </cell>
          <cell r="D6156">
            <v>25.7</v>
          </cell>
          <cell r="E6156" t="str">
            <v>P7</v>
          </cell>
          <cell r="F6156">
            <v>840</v>
          </cell>
          <cell r="G6156" t="str">
            <v>Stk</v>
          </cell>
          <cell r="H6156">
            <v>27.8</v>
          </cell>
        </row>
        <row r="6157">
          <cell r="A6157">
            <v>38531</v>
          </cell>
          <cell r="B6157" t="str">
            <v>Verschluss an Wand</v>
          </cell>
          <cell r="C6157" t="str">
            <v>Fermeture sur murale</v>
          </cell>
          <cell r="D6157">
            <v>12.7</v>
          </cell>
          <cell r="E6157" t="str">
            <v>P7</v>
          </cell>
          <cell r="F6157">
            <v>820</v>
          </cell>
          <cell r="G6157" t="str">
            <v>Stk</v>
          </cell>
          <cell r="H6157">
            <v>13.75</v>
          </cell>
        </row>
        <row r="6158">
          <cell r="A6158">
            <v>38541</v>
          </cell>
          <cell r="B6158" t="str">
            <v>Verschluss an U-Profil</v>
          </cell>
          <cell r="C6158" t="str">
            <v>Fermeture sur profil-U</v>
          </cell>
          <cell r="D6158">
            <v>34.799999999999997</v>
          </cell>
          <cell r="E6158" t="str">
            <v>P7</v>
          </cell>
          <cell r="F6158">
            <v>840</v>
          </cell>
          <cell r="G6158" t="str">
            <v>Stk</v>
          </cell>
          <cell r="H6158">
            <v>37.6</v>
          </cell>
        </row>
        <row r="6159">
          <cell r="A6159">
            <v>3859</v>
          </cell>
          <cell r="B6159" t="str">
            <v>U-Profil an Standrohr 2 Zoll L=150 cm</v>
          </cell>
          <cell r="C6159" t="str">
            <v>Fer-U sur poteau 2 pouce L=150 cm compl.</v>
          </cell>
          <cell r="D6159">
            <v>127</v>
          </cell>
          <cell r="E6159" t="str">
            <v>P7</v>
          </cell>
          <cell r="F6159">
            <v>820</v>
          </cell>
          <cell r="G6159" t="str">
            <v>Stk</v>
          </cell>
          <cell r="H6159">
            <v>137.30000000000001</v>
          </cell>
        </row>
        <row r="6160">
          <cell r="A6160">
            <v>38591</v>
          </cell>
          <cell r="B6160" t="str">
            <v>U-Profil an Standrohr 2"</v>
          </cell>
          <cell r="C6160" t="str">
            <v>Profil-U sur poteau 2"</v>
          </cell>
          <cell r="D6160">
            <v>148</v>
          </cell>
          <cell r="E6160" t="str">
            <v>P7</v>
          </cell>
          <cell r="F6160">
            <v>840</v>
          </cell>
          <cell r="G6160" t="str">
            <v>Stk</v>
          </cell>
          <cell r="H6160">
            <v>160</v>
          </cell>
        </row>
        <row r="6161">
          <cell r="A6161">
            <v>38592</v>
          </cell>
          <cell r="B6161" t="str">
            <v>Zubehör U-Profil an Standrohr 2 Zoll</v>
          </cell>
          <cell r="C6161" t="str">
            <v>Accessoire profil-u sur poteau 2 pouce</v>
          </cell>
          <cell r="D6161">
            <v>14.4</v>
          </cell>
          <cell r="E6161" t="str">
            <v>P7</v>
          </cell>
          <cell r="F6161">
            <v>840</v>
          </cell>
          <cell r="G6161" t="str">
            <v>Stk</v>
          </cell>
          <cell r="H6161">
            <v>15.55</v>
          </cell>
        </row>
        <row r="6162">
          <cell r="A6162">
            <v>3860</v>
          </cell>
          <cell r="B6162" t="str">
            <v>U-Profil an Wand 50/45/5x1500 mm</v>
          </cell>
          <cell r="C6162" t="str">
            <v>Fer-U mural 50/45/5x1500 mm complète</v>
          </cell>
          <cell r="D6162">
            <v>94.2</v>
          </cell>
          <cell r="E6162" t="str">
            <v>P7</v>
          </cell>
          <cell r="F6162">
            <v>820</v>
          </cell>
          <cell r="G6162" t="str">
            <v>Stk</v>
          </cell>
          <cell r="H6162">
            <v>101.85</v>
          </cell>
        </row>
        <row r="6163">
          <cell r="A6163">
            <v>38601</v>
          </cell>
          <cell r="B6163" t="str">
            <v>U-Profil an Wand 50x45x5x1500 mm</v>
          </cell>
          <cell r="C6163" t="str">
            <v>Profils-U fixation murale 1500 mm</v>
          </cell>
          <cell r="D6163">
            <v>118</v>
          </cell>
          <cell r="E6163" t="str">
            <v>P7</v>
          </cell>
          <cell r="F6163">
            <v>840</v>
          </cell>
          <cell r="G6163" t="str">
            <v>Stk</v>
          </cell>
          <cell r="H6163">
            <v>127.55</v>
          </cell>
        </row>
        <row r="6164">
          <cell r="A6164">
            <v>38602</v>
          </cell>
          <cell r="B6164" t="str">
            <v>Delta 2000 für 160-200 cm</v>
          </cell>
          <cell r="C6164" t="str">
            <v>Delta 2000 pour 160-200 cm</v>
          </cell>
          <cell r="D6164">
            <v>3162</v>
          </cell>
          <cell r="E6164" t="str">
            <v>P3</v>
          </cell>
          <cell r="F6164">
            <v>413</v>
          </cell>
          <cell r="G6164" t="str">
            <v>Stk</v>
          </cell>
          <cell r="H6164">
            <v>3418.1</v>
          </cell>
        </row>
        <row r="6165">
          <cell r="A6165">
            <v>38603</v>
          </cell>
          <cell r="B6165" t="str">
            <v>Delta 2000 für 200-240 cm</v>
          </cell>
          <cell r="C6165" t="str">
            <v>Delta 2000 pour 200-240 cm</v>
          </cell>
          <cell r="D6165">
            <v>3429</v>
          </cell>
          <cell r="E6165" t="str">
            <v>P3</v>
          </cell>
          <cell r="F6165">
            <v>413</v>
          </cell>
          <cell r="G6165" t="str">
            <v>Stk</v>
          </cell>
          <cell r="H6165">
            <v>3706.75</v>
          </cell>
        </row>
        <row r="6166">
          <cell r="A6166">
            <v>38604</v>
          </cell>
          <cell r="B6166" t="str">
            <v>Delta 2000 für 240-280 cm</v>
          </cell>
          <cell r="C6166" t="str">
            <v>Delta 2000 pour 240-280 cm</v>
          </cell>
          <cell r="D6166">
            <v>3694</v>
          </cell>
          <cell r="E6166" t="str">
            <v>P3</v>
          </cell>
          <cell r="F6166">
            <v>413</v>
          </cell>
          <cell r="G6166" t="str">
            <v>Stk</v>
          </cell>
          <cell r="H6166">
            <v>3993.2</v>
          </cell>
        </row>
        <row r="6167">
          <cell r="A6167">
            <v>38605</v>
          </cell>
          <cell r="B6167" t="str">
            <v>Delta 2000 für 280-320 cm</v>
          </cell>
          <cell r="C6167" t="str">
            <v>Delta 2000 pour 280-320 cm</v>
          </cell>
          <cell r="D6167">
            <v>3903</v>
          </cell>
          <cell r="E6167" t="str">
            <v>P3</v>
          </cell>
          <cell r="F6167">
            <v>413</v>
          </cell>
          <cell r="G6167" t="str">
            <v>Stk</v>
          </cell>
          <cell r="H6167">
            <v>4219.1499999999996</v>
          </cell>
        </row>
        <row r="6168">
          <cell r="A6168">
            <v>38606</v>
          </cell>
          <cell r="B6168" t="str">
            <v>Delta 2000 für 320-360 cm</v>
          </cell>
          <cell r="C6168" t="str">
            <v>Delta 2000 pour 320-360 cm</v>
          </cell>
          <cell r="D6168">
            <v>4125</v>
          </cell>
          <cell r="E6168" t="str">
            <v>P3</v>
          </cell>
          <cell r="F6168">
            <v>413</v>
          </cell>
          <cell r="G6168" t="str">
            <v>Stk</v>
          </cell>
          <cell r="H6168">
            <v>4459.1499999999996</v>
          </cell>
        </row>
        <row r="6169">
          <cell r="A6169">
            <v>38607</v>
          </cell>
          <cell r="B6169" t="str">
            <v>Delta 2000 für 360-400 cm</v>
          </cell>
          <cell r="C6169" t="str">
            <v>Delta 2000 pour 360-400 cm</v>
          </cell>
          <cell r="D6169">
            <v>4377</v>
          </cell>
          <cell r="E6169" t="str">
            <v>P3</v>
          </cell>
          <cell r="F6169">
            <v>413</v>
          </cell>
          <cell r="G6169" t="str">
            <v>Stk</v>
          </cell>
          <cell r="H6169">
            <v>4731.55</v>
          </cell>
        </row>
        <row r="6170">
          <cell r="A6170">
            <v>38608</v>
          </cell>
          <cell r="B6170" t="str">
            <v>Delta 2000 für 400-440 cm</v>
          </cell>
          <cell r="C6170" t="str">
            <v>Delta 2000 pour 400-440 cm</v>
          </cell>
          <cell r="D6170">
            <v>4699</v>
          </cell>
          <cell r="E6170" t="str">
            <v>P3</v>
          </cell>
          <cell r="F6170">
            <v>413</v>
          </cell>
          <cell r="G6170" t="str">
            <v>Stk</v>
          </cell>
          <cell r="H6170">
            <v>5079.6000000000004</v>
          </cell>
        </row>
        <row r="6171">
          <cell r="A6171">
            <v>38609</v>
          </cell>
          <cell r="B6171" t="str">
            <v>Delta-Master 2000 für Laufhof 440-480 cm</v>
          </cell>
          <cell r="C6171" t="str">
            <v>Delta-Master 2000 pour DPA 440-480 cm</v>
          </cell>
          <cell r="D6171">
            <v>6358</v>
          </cell>
          <cell r="E6171" t="str">
            <v>P3</v>
          </cell>
          <cell r="F6171">
            <v>413</v>
          </cell>
          <cell r="G6171" t="str">
            <v>Stk</v>
          </cell>
          <cell r="H6171">
            <v>6873</v>
          </cell>
        </row>
        <row r="6172">
          <cell r="A6172">
            <v>3861</v>
          </cell>
          <cell r="B6172" t="str">
            <v>U-Profil 50/45/5 x 1800 mm</v>
          </cell>
          <cell r="C6172" t="str">
            <v>Fer-U 50/45/5x1800 mm</v>
          </cell>
          <cell r="D6172">
            <v>90.9</v>
          </cell>
          <cell r="E6172" t="str">
            <v>P7</v>
          </cell>
          <cell r="F6172">
            <v>820</v>
          </cell>
          <cell r="G6172" t="str">
            <v>Stk</v>
          </cell>
          <cell r="H6172">
            <v>98.25</v>
          </cell>
        </row>
        <row r="6173">
          <cell r="A6173">
            <v>38610</v>
          </cell>
          <cell r="B6173" t="str">
            <v>Delta-Master 2000 für Laufhof 480-520 cm</v>
          </cell>
          <cell r="C6173" t="str">
            <v>Delta-Master 2000 pour DPA 480-520 cm</v>
          </cell>
          <cell r="D6173">
            <v>6653</v>
          </cell>
          <cell r="E6173" t="str">
            <v>P3</v>
          </cell>
          <cell r="F6173">
            <v>413</v>
          </cell>
          <cell r="G6173" t="str">
            <v>Stk</v>
          </cell>
          <cell r="H6173">
            <v>7191.9</v>
          </cell>
        </row>
        <row r="6174">
          <cell r="A6174">
            <v>38611</v>
          </cell>
          <cell r="B6174" t="str">
            <v>Delta-Master 2000 für Laufhof 520-560 cm</v>
          </cell>
          <cell r="C6174" t="str">
            <v>Delta-Master 2000 pour DPA 520-560 cm</v>
          </cell>
          <cell r="D6174">
            <v>6947</v>
          </cell>
          <cell r="E6174" t="str">
            <v>P3</v>
          </cell>
          <cell r="F6174">
            <v>413</v>
          </cell>
          <cell r="G6174" t="str">
            <v>Stk</v>
          </cell>
          <cell r="H6174">
            <v>7509.7</v>
          </cell>
        </row>
        <row r="6175">
          <cell r="A6175">
            <v>38612</v>
          </cell>
          <cell r="B6175" t="str">
            <v>Delta-Master 2000 für Laufhof 560-600 cm</v>
          </cell>
          <cell r="C6175" t="str">
            <v>Delta-Master 2000 pour DPA 560-600 cm</v>
          </cell>
          <cell r="D6175">
            <v>7223</v>
          </cell>
          <cell r="E6175" t="str">
            <v>P3</v>
          </cell>
          <cell r="F6175">
            <v>413</v>
          </cell>
          <cell r="G6175" t="str">
            <v>Stk</v>
          </cell>
          <cell r="H6175">
            <v>7808.05</v>
          </cell>
        </row>
        <row r="6176">
          <cell r="A6176">
            <v>38617</v>
          </cell>
          <cell r="B6176" t="str">
            <v>Bolzenset Seitenflügel Delta 2000</v>
          </cell>
          <cell r="C6176" t="str">
            <v>Axe set pour ailette delta 2000</v>
          </cell>
          <cell r="D6176">
            <v>81.900000000000006</v>
          </cell>
          <cell r="E6176" t="str">
            <v>P4</v>
          </cell>
          <cell r="F6176">
            <v>491</v>
          </cell>
          <cell r="G6176" t="str">
            <v>Stk</v>
          </cell>
          <cell r="H6176">
            <v>88.55</v>
          </cell>
        </row>
        <row r="6177">
          <cell r="A6177">
            <v>386171</v>
          </cell>
          <cell r="B6177" t="str">
            <v>Bolzen Seitenflügel D 25x286 mm verz.</v>
          </cell>
          <cell r="C6177" t="str">
            <v>Axe pour ailette delta d 25x286 mm zin.</v>
          </cell>
          <cell r="D6177">
            <v>33.4</v>
          </cell>
          <cell r="E6177" t="str">
            <v>P4</v>
          </cell>
          <cell r="F6177">
            <v>491</v>
          </cell>
          <cell r="G6177" t="str">
            <v>Stk</v>
          </cell>
          <cell r="H6177">
            <v>36.1</v>
          </cell>
        </row>
        <row r="6178">
          <cell r="A6178">
            <v>386172</v>
          </cell>
          <cell r="B6178" t="str">
            <v>Schraubenset DM 2000 440-600 cm</v>
          </cell>
          <cell r="C6178" t="str">
            <v>Set de montage DM 2000 440-600 cm</v>
          </cell>
          <cell r="D6178">
            <v>137</v>
          </cell>
          <cell r="E6178" t="str">
            <v>P3</v>
          </cell>
          <cell r="F6178">
            <v>413</v>
          </cell>
          <cell r="G6178" t="str">
            <v>Stk</v>
          </cell>
          <cell r="H6178">
            <v>148.1</v>
          </cell>
        </row>
        <row r="6179">
          <cell r="A6179">
            <v>3862</v>
          </cell>
          <cell r="B6179" t="str">
            <v>U-Profil doppelt 50/45/5x1800 mm 90°</v>
          </cell>
          <cell r="C6179" t="str">
            <v>Fer-U double 50/45/5x1800 mm 90°</v>
          </cell>
          <cell r="D6179">
            <v>178</v>
          </cell>
          <cell r="E6179" t="str">
            <v>P7</v>
          </cell>
          <cell r="F6179">
            <v>820</v>
          </cell>
          <cell r="G6179" t="str">
            <v>Stk</v>
          </cell>
          <cell r="H6179">
            <v>192.4</v>
          </cell>
        </row>
        <row r="6180">
          <cell r="A6180">
            <v>3864</v>
          </cell>
          <cell r="B6180" t="str">
            <v>U-Profil dreifach 50/45/5x1800 mm</v>
          </cell>
          <cell r="C6180" t="str">
            <v>Fer-U triple 50/45/5x1800 mm</v>
          </cell>
          <cell r="D6180">
            <v>187</v>
          </cell>
          <cell r="E6180" t="str">
            <v>P7</v>
          </cell>
          <cell r="F6180">
            <v>820</v>
          </cell>
          <cell r="G6180" t="str">
            <v>Stk</v>
          </cell>
          <cell r="H6180">
            <v>202.15</v>
          </cell>
        </row>
        <row r="6181">
          <cell r="A6181">
            <v>3869</v>
          </cell>
          <cell r="B6181" t="str">
            <v>U-Profil doppelt an Rohr 2 Zoll L=150 cm</v>
          </cell>
          <cell r="C6181" t="str">
            <v>Fer-U double sur poteau 2 pouce L=150 cm</v>
          </cell>
          <cell r="D6181">
            <v>232</v>
          </cell>
          <cell r="E6181" t="str">
            <v>P7</v>
          </cell>
          <cell r="F6181">
            <v>820</v>
          </cell>
          <cell r="G6181" t="str">
            <v>Stk</v>
          </cell>
          <cell r="H6181">
            <v>250.8</v>
          </cell>
        </row>
        <row r="6182">
          <cell r="A6182">
            <v>3873</v>
          </cell>
          <cell r="B6182" t="str">
            <v>Schieberblech WM 33,5 x 71,5 cm verzinkt</v>
          </cell>
          <cell r="C6182" t="str">
            <v>Tole galvanise D=33,5 x 71,5 cm</v>
          </cell>
          <cell r="D6182">
            <v>234</v>
          </cell>
          <cell r="E6182" t="str">
            <v>P3</v>
          </cell>
          <cell r="F6182">
            <v>413</v>
          </cell>
          <cell r="G6182" t="str">
            <v>Stk</v>
          </cell>
          <cell r="H6182">
            <v>252.95</v>
          </cell>
        </row>
        <row r="6183">
          <cell r="A6183">
            <v>3875</v>
          </cell>
          <cell r="B6183" t="str">
            <v>Schieber mit Schieberblatt D=40 WM</v>
          </cell>
          <cell r="C6183" t="str">
            <v>Trappe de fermeture D=40</v>
          </cell>
          <cell r="D6183">
            <v>537</v>
          </cell>
          <cell r="E6183" t="str">
            <v>P3</v>
          </cell>
          <cell r="F6183">
            <v>413</v>
          </cell>
          <cell r="G6183" t="str">
            <v>Stk</v>
          </cell>
          <cell r="H6183">
            <v>580.5</v>
          </cell>
        </row>
        <row r="6184">
          <cell r="A6184">
            <v>3876</v>
          </cell>
          <cell r="B6184" t="str">
            <v>Schieberblech WM 43,5 x 71,5 cm verzinkt</v>
          </cell>
          <cell r="C6184" t="str">
            <v>Tôle D=43,5 x 71,5 cm galvanisée au feu</v>
          </cell>
          <cell r="D6184">
            <v>211</v>
          </cell>
          <cell r="E6184" t="str">
            <v>P3</v>
          </cell>
          <cell r="F6184">
            <v>413</v>
          </cell>
          <cell r="G6184" t="str">
            <v>Stk</v>
          </cell>
          <cell r="H6184">
            <v>228.1</v>
          </cell>
        </row>
        <row r="6185">
          <cell r="A6185">
            <v>387760</v>
          </cell>
          <cell r="B6185" t="str">
            <v>Schieber mit Schieberblatt D=40x60 BM</v>
          </cell>
          <cell r="C6185" t="str">
            <v>Trappe de fermeture D=40X60</v>
          </cell>
          <cell r="D6185">
            <v>468</v>
          </cell>
          <cell r="E6185" t="str">
            <v>P3</v>
          </cell>
          <cell r="F6185">
            <v>413</v>
          </cell>
          <cell r="G6185" t="str">
            <v>Stk</v>
          </cell>
          <cell r="H6185">
            <v>505.9</v>
          </cell>
        </row>
        <row r="6186">
          <cell r="A6186">
            <v>387770</v>
          </cell>
          <cell r="B6186" t="str">
            <v>Schieber mit Schieberblatt D=40x70 BM</v>
          </cell>
          <cell r="C6186" t="str">
            <v>Trappe de fermeture D=40x70</v>
          </cell>
          <cell r="D6186">
            <v>520</v>
          </cell>
          <cell r="E6186" t="str">
            <v>P3</v>
          </cell>
          <cell r="F6186">
            <v>413</v>
          </cell>
          <cell r="G6186" t="str">
            <v>Stk</v>
          </cell>
          <cell r="H6186">
            <v>562.1</v>
          </cell>
        </row>
        <row r="6187">
          <cell r="A6187">
            <v>3883</v>
          </cell>
          <cell r="B6187" t="str">
            <v>Träger zu Schwanzaufhängung 50 cm</v>
          </cell>
          <cell r="C6187" t="str">
            <v>Support d'attache queue 50 cm</v>
          </cell>
          <cell r="D6187">
            <v>48</v>
          </cell>
          <cell r="E6187" t="str">
            <v>P7</v>
          </cell>
          <cell r="F6187">
            <v>810</v>
          </cell>
          <cell r="G6187" t="str">
            <v>Stk</v>
          </cell>
          <cell r="H6187">
            <v>51.9</v>
          </cell>
        </row>
        <row r="6188">
          <cell r="A6188">
            <v>390</v>
          </cell>
          <cell r="B6188" t="str">
            <v>Montage Farm supply</v>
          </cell>
          <cell r="D6188">
            <v>1</v>
          </cell>
          <cell r="E6188" t="str">
            <v>P4</v>
          </cell>
          <cell r="F6188">
            <v>392</v>
          </cell>
          <cell r="G6188" t="str">
            <v>Stk</v>
          </cell>
          <cell r="H6188">
            <v>1.1000000000000001</v>
          </cell>
        </row>
        <row r="6189">
          <cell r="A6189">
            <v>394080</v>
          </cell>
          <cell r="B6189" t="str">
            <v>Isolierschlauch PVC Ø 6mm</v>
          </cell>
          <cell r="C6189" t="str">
            <v>Tube d'isolation PVC Ø 6mm</v>
          </cell>
          <cell r="D6189">
            <v>1.6</v>
          </cell>
          <cell r="E6189" t="str">
            <v>P7</v>
          </cell>
          <cell r="F6189">
            <v>810</v>
          </cell>
          <cell r="G6189" t="str">
            <v>M</v>
          </cell>
          <cell r="H6189">
            <v>1.75</v>
          </cell>
        </row>
        <row r="6190">
          <cell r="A6190">
            <v>39602</v>
          </cell>
          <cell r="B6190" t="str">
            <v>Drahtseil D=10mm CN</v>
          </cell>
          <cell r="C6190" t="str">
            <v>Câble en acier D=10 MM</v>
          </cell>
          <cell r="D6190">
            <v>14.3</v>
          </cell>
          <cell r="E6190" t="str">
            <v>P3</v>
          </cell>
          <cell r="F6190">
            <v>413</v>
          </cell>
          <cell r="G6190" t="str">
            <v>M</v>
          </cell>
          <cell r="H6190">
            <v>15.45</v>
          </cell>
        </row>
        <row r="6191">
          <cell r="A6191">
            <v>396021</v>
          </cell>
          <cell r="B6191" t="str">
            <v>CN-Stahlseil D=10mm Rolle à 1000 Meter</v>
          </cell>
          <cell r="C6191" t="str">
            <v>Câble en acier D=10 mm rouleau à 1000 m</v>
          </cell>
          <cell r="D6191">
            <v>9518</v>
          </cell>
          <cell r="E6191" t="str">
            <v>P3</v>
          </cell>
          <cell r="F6191">
            <v>413</v>
          </cell>
          <cell r="G6191" t="str">
            <v>Rol</v>
          </cell>
          <cell r="H6191">
            <v>10288.950000000001</v>
          </cell>
        </row>
        <row r="6192">
          <cell r="A6192">
            <v>396022</v>
          </cell>
          <cell r="B6192" t="str">
            <v>Drahtseil CN D=10mm Rolle à 500 Meter</v>
          </cell>
          <cell r="C6192" t="str">
            <v>Câble en acier D=10 mm rouleau à 500 m</v>
          </cell>
          <cell r="D6192">
            <v>4596</v>
          </cell>
          <cell r="E6192" t="str">
            <v>P3</v>
          </cell>
          <cell r="F6192">
            <v>413</v>
          </cell>
          <cell r="G6192" t="str">
            <v>Rol</v>
          </cell>
          <cell r="H6192">
            <v>4968.3</v>
          </cell>
        </row>
        <row r="6193">
          <cell r="A6193">
            <v>39603</v>
          </cell>
          <cell r="B6193" t="str">
            <v>Seilzug Breitschieber CSL 200-240</v>
          </cell>
          <cell r="C6193" t="str">
            <v>Delta Master pour câble 200-240 cm</v>
          </cell>
          <cell r="D6193">
            <v>2610</v>
          </cell>
          <cell r="E6193" t="str">
            <v>P3</v>
          </cell>
          <cell r="F6193">
            <v>413</v>
          </cell>
          <cell r="G6193" t="str">
            <v>Stk</v>
          </cell>
          <cell r="H6193">
            <v>2821.4</v>
          </cell>
        </row>
        <row r="6194">
          <cell r="A6194">
            <v>3960311</v>
          </cell>
          <cell r="B6194" t="str">
            <v>Querträger DM-S 200-240 cm schwarz</v>
          </cell>
          <cell r="C6194" t="str">
            <v>Traverse DM-C 200-240 cm noir</v>
          </cell>
          <cell r="D6194">
            <v>715</v>
          </cell>
          <cell r="E6194" t="str">
            <v>P4</v>
          </cell>
          <cell r="F6194">
            <v>491</v>
          </cell>
          <cell r="G6194" t="str">
            <v>Stk</v>
          </cell>
          <cell r="H6194">
            <v>772.9</v>
          </cell>
        </row>
        <row r="6195">
          <cell r="A6195">
            <v>3960321</v>
          </cell>
          <cell r="B6195" t="str">
            <v>Klappe DM-S 200-240 cm schwarz</v>
          </cell>
          <cell r="C6195" t="str">
            <v>Volet DM-C 200-240 cm noir</v>
          </cell>
          <cell r="D6195">
            <v>280</v>
          </cell>
          <cell r="E6195" t="str">
            <v>P4</v>
          </cell>
          <cell r="F6195">
            <v>491</v>
          </cell>
          <cell r="G6195" t="str">
            <v>Stk</v>
          </cell>
          <cell r="H6195">
            <v>302.7</v>
          </cell>
        </row>
        <row r="6196">
          <cell r="A6196">
            <v>39604</v>
          </cell>
          <cell r="B6196" t="str">
            <v>Seilzug Breitschieber CSL 240-280</v>
          </cell>
          <cell r="C6196" t="str">
            <v>Delta Master pour câble 240-280 cm</v>
          </cell>
          <cell r="D6196">
            <v>2790</v>
          </cell>
          <cell r="E6196" t="str">
            <v>P3</v>
          </cell>
          <cell r="F6196">
            <v>413</v>
          </cell>
          <cell r="G6196" t="str">
            <v>Stk</v>
          </cell>
          <cell r="H6196">
            <v>3016</v>
          </cell>
        </row>
        <row r="6197">
          <cell r="A6197">
            <v>3960411</v>
          </cell>
          <cell r="B6197" t="str">
            <v>Querträger DM-S 240-280 cm schwarz</v>
          </cell>
          <cell r="C6197" t="str">
            <v>Traverse DM-C 240-280 cm noir</v>
          </cell>
          <cell r="D6197">
            <v>758</v>
          </cell>
          <cell r="E6197" t="str">
            <v>P4</v>
          </cell>
          <cell r="F6197">
            <v>491</v>
          </cell>
          <cell r="G6197" t="str">
            <v>Stk</v>
          </cell>
          <cell r="H6197">
            <v>819.4</v>
          </cell>
        </row>
        <row r="6198">
          <cell r="A6198">
            <v>3960421</v>
          </cell>
          <cell r="B6198" t="str">
            <v>Klappe DM-S 240-280 cm schwarz</v>
          </cell>
          <cell r="C6198" t="str">
            <v>Volet DM-C 240-280 cm noir</v>
          </cell>
          <cell r="D6198">
            <v>289</v>
          </cell>
          <cell r="E6198" t="str">
            <v>P4</v>
          </cell>
          <cell r="F6198">
            <v>491</v>
          </cell>
          <cell r="G6198" t="str">
            <v>Stk</v>
          </cell>
          <cell r="H6198">
            <v>312.39999999999998</v>
          </cell>
        </row>
        <row r="6199">
          <cell r="A6199">
            <v>39605</v>
          </cell>
          <cell r="B6199" t="str">
            <v>Seilzug Breitschieber CSL 280-320</v>
          </cell>
          <cell r="C6199" t="str">
            <v>Delta Master pour câble 280-320 CM</v>
          </cell>
          <cell r="D6199">
            <v>2956</v>
          </cell>
          <cell r="E6199" t="str">
            <v>P3</v>
          </cell>
          <cell r="F6199">
            <v>413</v>
          </cell>
          <cell r="G6199" t="str">
            <v>Stk</v>
          </cell>
          <cell r="H6199">
            <v>3195.45</v>
          </cell>
        </row>
        <row r="6200">
          <cell r="A6200">
            <v>396050</v>
          </cell>
          <cell r="B6200" t="str">
            <v>Entlüftungsschraube Siemens und Watt</v>
          </cell>
          <cell r="C6200" t="str">
            <v>vis de purge p.moteur Watt et Siemens</v>
          </cell>
          <cell r="D6200">
            <v>20.3</v>
          </cell>
          <cell r="E6200" t="str">
            <v>P3</v>
          </cell>
          <cell r="F6200">
            <v>413</v>
          </cell>
          <cell r="G6200" t="str">
            <v>Stk</v>
          </cell>
          <cell r="H6200">
            <v>21.95</v>
          </cell>
        </row>
        <row r="6201">
          <cell r="A6201">
            <v>3960511</v>
          </cell>
          <cell r="B6201" t="str">
            <v>Querträger DM-S 280-320 cm schwarz</v>
          </cell>
          <cell r="C6201" t="str">
            <v>Traverse DM-C 280-320 cm noir</v>
          </cell>
          <cell r="D6201">
            <v>803</v>
          </cell>
          <cell r="E6201" t="str">
            <v>P4</v>
          </cell>
          <cell r="F6201">
            <v>491</v>
          </cell>
          <cell r="G6201" t="str">
            <v>Stk</v>
          </cell>
          <cell r="H6201">
            <v>868.05</v>
          </cell>
        </row>
        <row r="6202">
          <cell r="A6202">
            <v>3960521</v>
          </cell>
          <cell r="B6202" t="str">
            <v>Klappe DM-S 280-320 cm schwarz</v>
          </cell>
          <cell r="C6202" t="str">
            <v>Volet DM-C 280-320 cm noir</v>
          </cell>
          <cell r="D6202">
            <v>302</v>
          </cell>
          <cell r="E6202" t="str">
            <v>P4</v>
          </cell>
          <cell r="F6202">
            <v>491</v>
          </cell>
          <cell r="G6202" t="str">
            <v>Stk</v>
          </cell>
          <cell r="H6202">
            <v>326.45</v>
          </cell>
        </row>
        <row r="6203">
          <cell r="A6203">
            <v>39606</v>
          </cell>
          <cell r="B6203" t="str">
            <v>Seilzug Breitschieber CSL 320-360</v>
          </cell>
          <cell r="C6203" t="str">
            <v>Delta Master pour câble 320-360cm</v>
          </cell>
          <cell r="D6203">
            <v>3118</v>
          </cell>
          <cell r="E6203" t="str">
            <v>P3</v>
          </cell>
          <cell r="F6203">
            <v>413</v>
          </cell>
          <cell r="G6203" t="str">
            <v>Stk</v>
          </cell>
          <cell r="H6203">
            <v>3370.55</v>
          </cell>
        </row>
        <row r="6204">
          <cell r="A6204">
            <v>396060</v>
          </cell>
          <cell r="B6204" t="str">
            <v>Dichtung zu Getriebemotor ABM</v>
          </cell>
          <cell r="C6204" t="str">
            <v>Joint pour moteur reduteur ABM</v>
          </cell>
          <cell r="D6204">
            <v>7.7</v>
          </cell>
          <cell r="E6204" t="str">
            <v>P3</v>
          </cell>
          <cell r="F6204">
            <v>413</v>
          </cell>
          <cell r="G6204" t="str">
            <v>Stk</v>
          </cell>
          <cell r="H6204">
            <v>8.3000000000000007</v>
          </cell>
        </row>
        <row r="6205">
          <cell r="A6205">
            <v>3960611</v>
          </cell>
          <cell r="B6205" t="str">
            <v>Querträger DM-S 320-360 cm schwarz</v>
          </cell>
          <cell r="C6205" t="str">
            <v>Traverse DM-C 320-360 cm noir</v>
          </cell>
          <cell r="D6205">
            <v>851</v>
          </cell>
          <cell r="E6205" t="str">
            <v>P4</v>
          </cell>
          <cell r="F6205">
            <v>491</v>
          </cell>
          <cell r="G6205" t="str">
            <v>Stk</v>
          </cell>
          <cell r="H6205">
            <v>919.95</v>
          </cell>
        </row>
        <row r="6206">
          <cell r="A6206">
            <v>3960621</v>
          </cell>
          <cell r="B6206" t="str">
            <v>Klappe DM-S 320-360 cm schwarz</v>
          </cell>
          <cell r="C6206" t="str">
            <v>Volet DM-C 320-360 cm noir</v>
          </cell>
          <cell r="D6206">
            <v>309</v>
          </cell>
          <cell r="E6206" t="str">
            <v>P4</v>
          </cell>
          <cell r="F6206">
            <v>491</v>
          </cell>
          <cell r="G6206" t="str">
            <v>Stk</v>
          </cell>
          <cell r="H6206">
            <v>334.05</v>
          </cell>
        </row>
        <row r="6207">
          <cell r="A6207">
            <v>39607</v>
          </cell>
          <cell r="B6207" t="str">
            <v>Seilzug Breitschieber CSL 360-400</v>
          </cell>
          <cell r="C6207" t="str">
            <v>Delta Master pour câble 360-400 cm</v>
          </cell>
          <cell r="D6207">
            <v>3281</v>
          </cell>
          <cell r="E6207" t="str">
            <v>P3</v>
          </cell>
          <cell r="F6207">
            <v>413</v>
          </cell>
          <cell r="G6207" t="str">
            <v>Stk</v>
          </cell>
          <cell r="H6207">
            <v>3546.75</v>
          </cell>
        </row>
        <row r="6208">
          <cell r="A6208">
            <v>3960711</v>
          </cell>
          <cell r="B6208" t="str">
            <v>Querträger DM-S 360-400 cm schwarz</v>
          </cell>
          <cell r="C6208" t="str">
            <v>Traverse DM-C 360-400 cm noir</v>
          </cell>
          <cell r="D6208">
            <v>898</v>
          </cell>
          <cell r="E6208" t="str">
            <v>P4</v>
          </cell>
          <cell r="F6208">
            <v>491</v>
          </cell>
          <cell r="G6208" t="str">
            <v>Stk</v>
          </cell>
          <cell r="H6208">
            <v>970.75</v>
          </cell>
        </row>
        <row r="6209">
          <cell r="A6209">
            <v>3960721</v>
          </cell>
          <cell r="B6209" t="str">
            <v>Klappe DM-S 360-400 cm schwarz</v>
          </cell>
          <cell r="C6209" t="str">
            <v>Volet DM-C 360-400 cm noir</v>
          </cell>
          <cell r="D6209">
            <v>331</v>
          </cell>
          <cell r="E6209" t="str">
            <v>P4</v>
          </cell>
          <cell r="F6209">
            <v>491</v>
          </cell>
          <cell r="G6209" t="str">
            <v>Stk</v>
          </cell>
          <cell r="H6209">
            <v>357.8</v>
          </cell>
        </row>
        <row r="6210">
          <cell r="A6210">
            <v>39608</v>
          </cell>
          <cell r="B6210" t="str">
            <v>Seilzug Breitschieber CSL 400-440</v>
          </cell>
          <cell r="C6210" t="str">
            <v>Delta Master pour câble 400-440 cm</v>
          </cell>
          <cell r="D6210">
            <v>3437</v>
          </cell>
          <cell r="E6210" t="str">
            <v>P3</v>
          </cell>
          <cell r="F6210">
            <v>413</v>
          </cell>
          <cell r="G6210" t="str">
            <v>Stk</v>
          </cell>
          <cell r="H6210">
            <v>3715.4</v>
          </cell>
        </row>
        <row r="6211">
          <cell r="A6211">
            <v>396081</v>
          </cell>
          <cell r="B6211" t="str">
            <v>Querträger DM-S 400-440 cm</v>
          </cell>
          <cell r="C6211" t="str">
            <v>Traverse DM-C 400-440 cm</v>
          </cell>
          <cell r="D6211">
            <v>987</v>
          </cell>
          <cell r="E6211" t="str">
            <v>P4</v>
          </cell>
          <cell r="F6211">
            <v>491</v>
          </cell>
          <cell r="G6211" t="str">
            <v>Stk</v>
          </cell>
          <cell r="H6211">
            <v>1066.95</v>
          </cell>
        </row>
        <row r="6212">
          <cell r="A6212">
            <v>3960811</v>
          </cell>
          <cell r="B6212" t="str">
            <v>Querträger DM-S 400-440 cm schwarz</v>
          </cell>
          <cell r="C6212" t="str">
            <v>Traverse DM-C 400-440 cm noir</v>
          </cell>
          <cell r="D6212">
            <v>942</v>
          </cell>
          <cell r="E6212" t="str">
            <v>P4</v>
          </cell>
          <cell r="F6212">
            <v>491</v>
          </cell>
          <cell r="G6212" t="str">
            <v>Stk</v>
          </cell>
          <cell r="H6212">
            <v>1018.3</v>
          </cell>
        </row>
        <row r="6213">
          <cell r="A6213">
            <v>3960821</v>
          </cell>
          <cell r="B6213" t="str">
            <v>Klappe DM-S 400-440 cm schwarz</v>
          </cell>
          <cell r="C6213" t="str">
            <v>Volet DM-C 400-440 cm noir</v>
          </cell>
          <cell r="D6213">
            <v>340</v>
          </cell>
          <cell r="E6213" t="str">
            <v>P4</v>
          </cell>
          <cell r="F6213">
            <v>491</v>
          </cell>
          <cell r="G6213" t="str">
            <v>Stk</v>
          </cell>
          <cell r="H6213">
            <v>367.55</v>
          </cell>
        </row>
        <row r="6214">
          <cell r="A6214">
            <v>39609</v>
          </cell>
          <cell r="B6214" t="str">
            <v>Seilzug Breitschieber CSL 440-480</v>
          </cell>
          <cell r="C6214" t="str">
            <v>Delta Master pour câble 440-480 cm</v>
          </cell>
          <cell r="D6214">
            <v>5051</v>
          </cell>
          <cell r="E6214" t="str">
            <v>P3</v>
          </cell>
          <cell r="F6214">
            <v>413</v>
          </cell>
          <cell r="G6214" t="str">
            <v>Stk</v>
          </cell>
          <cell r="H6214">
            <v>5460.15</v>
          </cell>
        </row>
        <row r="6215">
          <cell r="A6215">
            <v>39610</v>
          </cell>
          <cell r="B6215" t="str">
            <v>Seilzug Breitschieber CSL 480-520</v>
          </cell>
          <cell r="C6215" t="str">
            <v>Delta Master pour câble 480-520 cm</v>
          </cell>
          <cell r="D6215">
            <v>5501</v>
          </cell>
          <cell r="E6215" t="str">
            <v>P3</v>
          </cell>
          <cell r="F6215">
            <v>413</v>
          </cell>
          <cell r="G6215" t="str">
            <v>Stk</v>
          </cell>
          <cell r="H6215">
            <v>5946.6</v>
          </cell>
        </row>
        <row r="6216">
          <cell r="A6216">
            <v>39611</v>
          </cell>
          <cell r="B6216" t="str">
            <v>Abdeckung zu Seilwinde CNST</v>
          </cell>
          <cell r="C6216" t="str">
            <v>Capot de vanne pour entraînement CNST</v>
          </cell>
          <cell r="D6216">
            <v>348</v>
          </cell>
          <cell r="E6216" t="str">
            <v>P3</v>
          </cell>
          <cell r="F6216">
            <v>413</v>
          </cell>
          <cell r="G6216" t="str">
            <v>Stk</v>
          </cell>
          <cell r="H6216">
            <v>376.2</v>
          </cell>
        </row>
        <row r="6217">
          <cell r="A6217">
            <v>39612</v>
          </cell>
          <cell r="B6217" t="str">
            <v>Mittelteilplatte 45/45 zu Faltschieber</v>
          </cell>
          <cell r="C6217" t="str">
            <v>Luge 45/45</v>
          </cell>
          <cell r="D6217">
            <v>508</v>
          </cell>
          <cell r="E6217" t="str">
            <v>P4</v>
          </cell>
          <cell r="F6217">
            <v>491</v>
          </cell>
          <cell r="G6217" t="str">
            <v>Stk</v>
          </cell>
          <cell r="H6217">
            <v>549.15</v>
          </cell>
        </row>
        <row r="6218">
          <cell r="A6218">
            <v>396131</v>
          </cell>
          <cell r="B6218" t="str">
            <v>Träger mit Rohr 80x80mm spez. CN</v>
          </cell>
          <cell r="C6218" t="str">
            <v>Support 80 x 80 mm canal transversal CN</v>
          </cell>
          <cell r="D6218">
            <v>950</v>
          </cell>
          <cell r="E6218" t="str">
            <v>P4</v>
          </cell>
          <cell r="F6218">
            <v>491</v>
          </cell>
          <cell r="G6218" t="str">
            <v>Stk</v>
          </cell>
          <cell r="H6218">
            <v>1026.95</v>
          </cell>
        </row>
        <row r="6219">
          <cell r="A6219">
            <v>396141</v>
          </cell>
          <cell r="B6219" t="str">
            <v>Mittelteilplatte 30/60 DM-S</v>
          </cell>
          <cell r="C6219" t="str">
            <v>Luge 30/60 DM-S</v>
          </cell>
          <cell r="D6219">
            <v>381</v>
          </cell>
          <cell r="E6219" t="str">
            <v>P4</v>
          </cell>
          <cell r="F6219">
            <v>491</v>
          </cell>
          <cell r="G6219" t="str">
            <v>Stk</v>
          </cell>
          <cell r="H6219">
            <v>411.85</v>
          </cell>
        </row>
        <row r="6220">
          <cell r="A6220">
            <v>3961411</v>
          </cell>
          <cell r="B6220" t="str">
            <v>Mittelteilplatte 30/60 DM-S schwarz</v>
          </cell>
          <cell r="C6220" t="str">
            <v>Luge 30/60 DM-S noir</v>
          </cell>
          <cell r="D6220">
            <v>276</v>
          </cell>
          <cell r="E6220" t="str">
            <v>P4</v>
          </cell>
          <cell r="F6220">
            <v>491</v>
          </cell>
          <cell r="G6220" t="str">
            <v>Stk</v>
          </cell>
          <cell r="H6220">
            <v>298.35000000000002</v>
          </cell>
        </row>
        <row r="6221">
          <cell r="A6221">
            <v>396142</v>
          </cell>
          <cell r="B6221" t="str">
            <v>Mittelteilplatte 30/30 DM-S</v>
          </cell>
          <cell r="C6221" t="str">
            <v>Luge 30/30 DM-S</v>
          </cell>
          <cell r="D6221">
            <v>289</v>
          </cell>
          <cell r="E6221" t="str">
            <v>P4</v>
          </cell>
          <cell r="F6221">
            <v>491</v>
          </cell>
          <cell r="G6221" t="str">
            <v>Stk</v>
          </cell>
          <cell r="H6221">
            <v>312.39999999999998</v>
          </cell>
        </row>
        <row r="6222">
          <cell r="A6222">
            <v>39615</v>
          </cell>
          <cell r="B6222" t="str">
            <v>Seilklemmplatte DM-S</v>
          </cell>
          <cell r="C6222" t="str">
            <v>Plaque de fixation DM-C</v>
          </cell>
          <cell r="D6222">
            <v>53.8</v>
          </cell>
          <cell r="E6222" t="str">
            <v>P4</v>
          </cell>
          <cell r="F6222">
            <v>491</v>
          </cell>
          <cell r="G6222" t="str">
            <v>Stk</v>
          </cell>
          <cell r="H6222">
            <v>58.15</v>
          </cell>
        </row>
        <row r="6223">
          <cell r="A6223">
            <v>396161</v>
          </cell>
          <cell r="B6223" t="str">
            <v>Seitenflügel DM-S schwarz</v>
          </cell>
          <cell r="C6223" t="str">
            <v>Ailette DM-C noir</v>
          </cell>
          <cell r="D6223">
            <v>192</v>
          </cell>
          <cell r="E6223" t="str">
            <v>P4</v>
          </cell>
          <cell r="F6223">
            <v>491</v>
          </cell>
          <cell r="G6223" t="str">
            <v>Stk</v>
          </cell>
          <cell r="H6223">
            <v>207.55</v>
          </cell>
        </row>
        <row r="6224">
          <cell r="A6224">
            <v>39617</v>
          </cell>
          <cell r="B6224" t="str">
            <v>Bolzenset Seitenflügel DM 20</v>
          </cell>
          <cell r="C6224" t="str">
            <v>Axe set pour ailette DM 20</v>
          </cell>
          <cell r="D6224">
            <v>64.599999999999994</v>
          </cell>
          <cell r="E6224" t="str">
            <v>P4</v>
          </cell>
          <cell r="F6224">
            <v>491</v>
          </cell>
          <cell r="G6224" t="str">
            <v>Stk</v>
          </cell>
          <cell r="H6224">
            <v>69.849999999999994</v>
          </cell>
        </row>
        <row r="6225">
          <cell r="A6225">
            <v>396171</v>
          </cell>
          <cell r="B6225" t="str">
            <v>Bolzen Seitenflügel DM-C D 25x186 mm ver</v>
          </cell>
          <cell r="C6225" t="str">
            <v>Axe pour ailette DM-C d 25x187 mm z</v>
          </cell>
          <cell r="D6225">
            <v>26.7</v>
          </cell>
          <cell r="E6225" t="str">
            <v>P4</v>
          </cell>
          <cell r="F6225">
            <v>491</v>
          </cell>
          <cell r="G6225" t="str">
            <v>Stk</v>
          </cell>
          <cell r="H6225">
            <v>28.85</v>
          </cell>
        </row>
        <row r="6226">
          <cell r="A6226">
            <v>396172</v>
          </cell>
          <cell r="B6226" t="str">
            <v>Schraubenset für Delta Master 400-520 cm</v>
          </cell>
          <cell r="C6226" t="str">
            <v>Set de montage pour DM 400-520 cm</v>
          </cell>
          <cell r="D6226">
            <v>21.7</v>
          </cell>
          <cell r="E6226" t="str">
            <v>P4</v>
          </cell>
          <cell r="F6226">
            <v>491</v>
          </cell>
          <cell r="G6226" t="str">
            <v>Stk</v>
          </cell>
          <cell r="H6226">
            <v>23.45</v>
          </cell>
        </row>
        <row r="6227">
          <cell r="A6227">
            <v>39618</v>
          </cell>
          <cell r="B6227" t="str">
            <v>Klappenlager DM 20</v>
          </cell>
          <cell r="C6227" t="str">
            <v>Douille pour volet DM 20</v>
          </cell>
          <cell r="D6227">
            <v>46.4</v>
          </cell>
          <cell r="E6227" t="str">
            <v>P4</v>
          </cell>
          <cell r="F6227">
            <v>491</v>
          </cell>
          <cell r="G6227" t="str">
            <v>Stk</v>
          </cell>
          <cell r="H6227">
            <v>50.15</v>
          </cell>
        </row>
        <row r="6228">
          <cell r="A6228">
            <v>396199</v>
          </cell>
          <cell r="B6228" t="str">
            <v>Umbausatz Winden Überstrom kompl.</v>
          </cell>
          <cell r="C6228" t="str">
            <v>Kit treuil de conversion surtenseur cpl.</v>
          </cell>
          <cell r="D6228">
            <v>7812</v>
          </cell>
          <cell r="E6228" t="str">
            <v>P3</v>
          </cell>
          <cell r="F6228">
            <v>413</v>
          </cell>
          <cell r="G6228" t="str">
            <v>Stk</v>
          </cell>
          <cell r="H6228">
            <v>8444.75</v>
          </cell>
        </row>
        <row r="6229">
          <cell r="A6229">
            <v>396200</v>
          </cell>
          <cell r="B6229" t="str">
            <v>Umbausatz Getriebe Fimet 0.37 KW</v>
          </cell>
          <cell r="C6229" t="str">
            <v>Kit de conversion reducteur Fimet 0.37KW</v>
          </cell>
          <cell r="D6229">
            <v>5470</v>
          </cell>
          <cell r="E6229" t="str">
            <v>P3</v>
          </cell>
          <cell r="F6229">
            <v>413</v>
          </cell>
          <cell r="G6229" t="str">
            <v>Stk</v>
          </cell>
          <cell r="H6229">
            <v>5913.05</v>
          </cell>
        </row>
        <row r="6230">
          <cell r="A6230">
            <v>396211</v>
          </cell>
          <cell r="B6230" t="str">
            <v>Thermorelais 1-5A 193-ED1-CP zu 39621</v>
          </cell>
          <cell r="C6230" t="str">
            <v>Relais therm. 1-5A 193-ED1-CP p.39621</v>
          </cell>
          <cell r="D6230">
            <v>122</v>
          </cell>
          <cell r="E6230" t="str">
            <v>P3</v>
          </cell>
          <cell r="F6230">
            <v>413</v>
          </cell>
          <cell r="G6230" t="str">
            <v>Stk</v>
          </cell>
          <cell r="H6230">
            <v>131.9</v>
          </cell>
        </row>
        <row r="6231">
          <cell r="A6231">
            <v>396212</v>
          </cell>
          <cell r="B6231" t="str">
            <v>Schaltkörper Front Ein/Aus</v>
          </cell>
          <cell r="C6231" t="str">
            <v>Elément de coupure Front on-off</v>
          </cell>
          <cell r="D6231">
            <v>64.3</v>
          </cell>
          <cell r="E6231" t="str">
            <v>P3</v>
          </cell>
          <cell r="F6231">
            <v>413</v>
          </cell>
          <cell r="G6231" t="str">
            <v>Stk</v>
          </cell>
          <cell r="H6231">
            <v>69.5</v>
          </cell>
        </row>
        <row r="6232">
          <cell r="A6232">
            <v>396213</v>
          </cell>
          <cell r="B6232" t="str">
            <v>Schütz 2,5 KW / 400V</v>
          </cell>
          <cell r="C6232" t="str">
            <v>Tireur 2,5 Kw / 400V</v>
          </cell>
          <cell r="D6232">
            <v>106</v>
          </cell>
          <cell r="E6232" t="str">
            <v>P3</v>
          </cell>
          <cell r="F6232">
            <v>413</v>
          </cell>
          <cell r="G6232" t="str">
            <v>Stk</v>
          </cell>
          <cell r="H6232">
            <v>114.6</v>
          </cell>
        </row>
        <row r="6233">
          <cell r="A6233">
            <v>396214</v>
          </cell>
          <cell r="B6233" t="str">
            <v>Hilfsschalterblock Frontaufbau</v>
          </cell>
          <cell r="C6233" t="str">
            <v>Bloc de contact auxiliaire frontal</v>
          </cell>
          <cell r="D6233">
            <v>22.2</v>
          </cell>
          <cell r="E6233" t="str">
            <v>P3</v>
          </cell>
          <cell r="F6233">
            <v>413</v>
          </cell>
          <cell r="G6233" t="str">
            <v>Stk</v>
          </cell>
          <cell r="H6233">
            <v>24</v>
          </cell>
        </row>
        <row r="6234">
          <cell r="A6234">
            <v>396218</v>
          </cell>
          <cell r="B6234" t="str">
            <v>Federkeil 12/7 x 124 Din 6885</v>
          </cell>
          <cell r="C6234" t="str">
            <v>Clavettes parallèles 12/7 x 124 Din 6885</v>
          </cell>
          <cell r="D6234">
            <v>4.8499999999999996</v>
          </cell>
          <cell r="E6234" t="str">
            <v>P3</v>
          </cell>
          <cell r="F6234">
            <v>413</v>
          </cell>
          <cell r="G6234" t="str">
            <v>Stk</v>
          </cell>
          <cell r="H6234">
            <v>5.25</v>
          </cell>
        </row>
        <row r="6235">
          <cell r="A6235">
            <v>396220</v>
          </cell>
          <cell r="B6235" t="str">
            <v>Federkeil 8/7 x 80 Din 6885</v>
          </cell>
          <cell r="C6235" t="str">
            <v>Clavettes parallèles 8/7 x 80 Din 6885</v>
          </cell>
          <cell r="D6235">
            <v>3.8</v>
          </cell>
          <cell r="E6235" t="str">
            <v>P3</v>
          </cell>
          <cell r="F6235">
            <v>413</v>
          </cell>
          <cell r="G6235" t="str">
            <v>Stk</v>
          </cell>
          <cell r="H6235">
            <v>4.0999999999999996</v>
          </cell>
        </row>
        <row r="6236">
          <cell r="A6236">
            <v>396221</v>
          </cell>
          <cell r="B6236" t="str">
            <v>Druckfeder</v>
          </cell>
          <cell r="C6236" t="str">
            <v>Ressort â pression</v>
          </cell>
          <cell r="D6236">
            <v>92.1</v>
          </cell>
          <cell r="E6236" t="str">
            <v>P3</v>
          </cell>
          <cell r="F6236">
            <v>413</v>
          </cell>
          <cell r="G6236" t="str">
            <v>Stk</v>
          </cell>
          <cell r="H6236">
            <v>99.55</v>
          </cell>
        </row>
        <row r="6237">
          <cell r="A6237">
            <v>396222</v>
          </cell>
          <cell r="B6237" t="str">
            <v>Mikroschalter</v>
          </cell>
          <cell r="C6237" t="str">
            <v>Microrupteur</v>
          </cell>
          <cell r="D6237">
            <v>92.1</v>
          </cell>
          <cell r="E6237" t="str">
            <v>P3</v>
          </cell>
          <cell r="F6237">
            <v>413</v>
          </cell>
          <cell r="G6237" t="str">
            <v>Stk</v>
          </cell>
          <cell r="H6237">
            <v>99.55</v>
          </cell>
        </row>
        <row r="6238">
          <cell r="A6238">
            <v>396224</v>
          </cell>
          <cell r="B6238" t="str">
            <v>Federkeil 12/8 x 90 Din 6885</v>
          </cell>
          <cell r="C6238" t="str">
            <v>Clavettes parallèles 12/8 x 90 Din 6885</v>
          </cell>
          <cell r="D6238">
            <v>4.9000000000000004</v>
          </cell>
          <cell r="E6238" t="str">
            <v>P3</v>
          </cell>
          <cell r="F6238">
            <v>413</v>
          </cell>
          <cell r="G6238" t="str">
            <v>Stk</v>
          </cell>
          <cell r="H6238">
            <v>5.3</v>
          </cell>
        </row>
        <row r="6239">
          <cell r="A6239">
            <v>396225</v>
          </cell>
          <cell r="B6239" t="str">
            <v>Typenschild Antriebswinde Basic Ø 30mm</v>
          </cell>
          <cell r="C6239" t="str">
            <v>Type plate Entrainement Basic Ø 30mm</v>
          </cell>
          <cell r="D6239">
            <v>13.4</v>
          </cell>
          <cell r="E6239" t="str">
            <v>P3</v>
          </cell>
          <cell r="F6239">
            <v>413</v>
          </cell>
          <cell r="G6239" t="str">
            <v>Stk</v>
          </cell>
          <cell r="H6239">
            <v>14.5</v>
          </cell>
        </row>
        <row r="6240">
          <cell r="A6240">
            <v>396226</v>
          </cell>
          <cell r="B6240" t="str">
            <v>Typenschild Antriebswinde Standard Ø30mm</v>
          </cell>
          <cell r="C6240" t="str">
            <v>Type plate Entrainement Standard Ø 30 mm</v>
          </cell>
          <cell r="D6240">
            <v>13.4</v>
          </cell>
          <cell r="E6240" t="str">
            <v>P3</v>
          </cell>
          <cell r="F6240">
            <v>413</v>
          </cell>
          <cell r="G6240" t="str">
            <v>Stk</v>
          </cell>
          <cell r="H6240">
            <v>14.5</v>
          </cell>
        </row>
        <row r="6241">
          <cell r="A6241">
            <v>396227</v>
          </cell>
          <cell r="B6241" t="str">
            <v>Typenschild Antriebswinde Basic XL</v>
          </cell>
          <cell r="C6241" t="str">
            <v>Type plate Entrainement Basic XL</v>
          </cell>
          <cell r="D6241">
            <v>12.2</v>
          </cell>
          <cell r="E6241" t="str">
            <v>P3</v>
          </cell>
          <cell r="F6241">
            <v>413</v>
          </cell>
          <cell r="G6241" t="str">
            <v>Stk</v>
          </cell>
          <cell r="H6241">
            <v>13.2</v>
          </cell>
        </row>
        <row r="6242">
          <cell r="A6242">
            <v>396228</v>
          </cell>
          <cell r="B6242" t="str">
            <v>Typenschild Antriebswinde Standard XL</v>
          </cell>
          <cell r="C6242" t="str">
            <v>Type plate Entrainement Standard XL</v>
          </cell>
          <cell r="D6242">
            <v>13.4</v>
          </cell>
          <cell r="E6242" t="str">
            <v>P3</v>
          </cell>
          <cell r="F6242">
            <v>413</v>
          </cell>
          <cell r="G6242" t="str">
            <v>Stk</v>
          </cell>
          <cell r="H6242">
            <v>14.5</v>
          </cell>
        </row>
        <row r="6243">
          <cell r="A6243">
            <v>396229</v>
          </cell>
          <cell r="B6243" t="str">
            <v>Hammerschraube Halbrundkopf 2,89x6,35 A2</v>
          </cell>
          <cell r="C6243" t="str">
            <v>Fausses-vis à métaux tête 2,89x6,35 A2</v>
          </cell>
          <cell r="D6243">
            <v>0.9</v>
          </cell>
          <cell r="E6243" t="str">
            <v>P3</v>
          </cell>
          <cell r="F6243">
            <v>413</v>
          </cell>
          <cell r="G6243" t="str">
            <v>Stk</v>
          </cell>
          <cell r="H6243">
            <v>0.95</v>
          </cell>
        </row>
        <row r="6244">
          <cell r="A6244">
            <v>39623</v>
          </cell>
          <cell r="B6244" t="str">
            <v>Abdeckhaube Alu für Hydraulikaggregat</v>
          </cell>
          <cell r="C6244" t="str">
            <v>Couverture pour agrégat hydraulique</v>
          </cell>
          <cell r="D6244">
            <v>529</v>
          </cell>
          <cell r="E6244" t="str">
            <v>P3</v>
          </cell>
          <cell r="F6244">
            <v>413</v>
          </cell>
          <cell r="G6244" t="str">
            <v>Stk</v>
          </cell>
          <cell r="H6244">
            <v>571.85</v>
          </cell>
        </row>
        <row r="6245">
          <cell r="A6245">
            <v>39627</v>
          </cell>
          <cell r="B6245" t="str">
            <v>Antriebswinde Basic ST Welle Ø 40mm</v>
          </cell>
          <cell r="C6245" t="str">
            <v>Entrainement Basic ST axe Ø 40mm</v>
          </cell>
          <cell r="D6245">
            <v>4245</v>
          </cell>
          <cell r="E6245" t="str">
            <v>P3</v>
          </cell>
          <cell r="F6245">
            <v>413</v>
          </cell>
          <cell r="G6245" t="str">
            <v>Stk</v>
          </cell>
          <cell r="H6245">
            <v>4588.8500000000004</v>
          </cell>
        </row>
        <row r="6246">
          <cell r="A6246">
            <v>39628</v>
          </cell>
          <cell r="B6246" t="str">
            <v>Antriebswinde 0.75KW Standard Welle 40mm</v>
          </cell>
          <cell r="C6246" t="str">
            <v>Entraînement 0.75 KW Standard axe 40 mm</v>
          </cell>
          <cell r="D6246">
            <v>4118</v>
          </cell>
          <cell r="E6246" t="str">
            <v>P3</v>
          </cell>
          <cell r="F6246">
            <v>413</v>
          </cell>
          <cell r="G6246" t="str">
            <v>Stk</v>
          </cell>
          <cell r="H6246">
            <v>4451.55</v>
          </cell>
        </row>
        <row r="6247">
          <cell r="A6247">
            <v>39630</v>
          </cell>
          <cell r="B6247" t="str">
            <v>Drücker Mistex 2 kompl.</v>
          </cell>
          <cell r="C6247" t="str">
            <v>Unite de pression Mistex 2 compl.</v>
          </cell>
          <cell r="D6247">
            <v>9650</v>
          </cell>
          <cell r="E6247" t="str">
            <v>P3</v>
          </cell>
          <cell r="F6247">
            <v>413</v>
          </cell>
          <cell r="G6247" t="str">
            <v>Stk</v>
          </cell>
          <cell r="H6247">
            <v>10431.65</v>
          </cell>
        </row>
        <row r="6248">
          <cell r="A6248">
            <v>39657</v>
          </cell>
          <cell r="B6248" t="str">
            <v>Seiltrommel Inox</v>
          </cell>
          <cell r="C6248" t="str">
            <v>Enrouleur p. cable en inox</v>
          </cell>
          <cell r="D6248">
            <v>786</v>
          </cell>
          <cell r="E6248" t="str">
            <v>P4</v>
          </cell>
          <cell r="F6248">
            <v>491</v>
          </cell>
          <cell r="G6248" t="str">
            <v>Stk</v>
          </cell>
          <cell r="H6248">
            <v>849.65</v>
          </cell>
        </row>
        <row r="6249">
          <cell r="A6249">
            <v>398</v>
          </cell>
          <cell r="B6249" t="str">
            <v>Spez. Weidezaun</v>
          </cell>
          <cell r="C6249" t="str">
            <v>spec.</v>
          </cell>
          <cell r="D6249">
            <v>0.05</v>
          </cell>
          <cell r="F6249">
            <v>395</v>
          </cell>
          <cell r="G6249" t="str">
            <v>Stk</v>
          </cell>
          <cell r="H6249">
            <v>0.05</v>
          </cell>
        </row>
        <row r="6250">
          <cell r="A6250">
            <v>40000473</v>
          </cell>
          <cell r="B6250" t="str">
            <v>Melkzeughaken CN (an Fertigk)</v>
          </cell>
          <cell r="C6250" t="str">
            <v>Crochet Griffe Vario</v>
          </cell>
          <cell r="D6250">
            <v>52.9</v>
          </cell>
          <cell r="E6250" t="str">
            <v>P1</v>
          </cell>
          <cell r="F6250">
            <v>150</v>
          </cell>
          <cell r="G6250" t="str">
            <v>Stk</v>
          </cell>
          <cell r="H6250">
            <v>57.2</v>
          </cell>
        </row>
        <row r="6251">
          <cell r="A6251">
            <v>40000548</v>
          </cell>
          <cell r="B6251" t="str">
            <v>Verbindung gerade 90mm</v>
          </cell>
          <cell r="C6251" t="str">
            <v>Raccord droit 90mm</v>
          </cell>
          <cell r="D6251">
            <v>23.2</v>
          </cell>
          <cell r="E6251" t="str">
            <v>P1</v>
          </cell>
          <cell r="F6251">
            <v>150</v>
          </cell>
          <cell r="G6251" t="str">
            <v>Stk</v>
          </cell>
          <cell r="H6251">
            <v>25.1</v>
          </cell>
        </row>
        <row r="6252">
          <cell r="A6252">
            <v>40000921</v>
          </cell>
          <cell r="B6252" t="str">
            <v>Abdeckgitter 2100 (1.4301)</v>
          </cell>
          <cell r="C6252" t="str">
            <v>Grille eurotpa 2100</v>
          </cell>
          <cell r="D6252">
            <v>385</v>
          </cell>
          <cell r="E6252" t="str">
            <v>P1</v>
          </cell>
          <cell r="F6252">
            <v>817</v>
          </cell>
          <cell r="G6252" t="str">
            <v>Stk</v>
          </cell>
          <cell r="H6252">
            <v>416.2</v>
          </cell>
        </row>
        <row r="6253">
          <cell r="A6253">
            <v>40050</v>
          </cell>
          <cell r="B6253" t="str">
            <v>Streifen PVC 400/4 mm Rolle à 50 Meter</v>
          </cell>
          <cell r="C6253" t="str">
            <v>Lames PVC 400/4MM rouleau de 50 m</v>
          </cell>
          <cell r="D6253">
            <v>519</v>
          </cell>
          <cell r="E6253" t="str">
            <v>P7</v>
          </cell>
          <cell r="F6253">
            <v>870</v>
          </cell>
          <cell r="G6253" t="str">
            <v>Rol</v>
          </cell>
          <cell r="H6253">
            <v>561.04999999999995</v>
          </cell>
        </row>
        <row r="6254">
          <cell r="A6254">
            <v>4021403</v>
          </cell>
          <cell r="B6254" t="str">
            <v>Dichtung zu Thermolac 40</v>
          </cell>
          <cell r="C6254" t="str">
            <v>Joints pour Thermolac 40</v>
          </cell>
          <cell r="D6254">
            <v>37.6</v>
          </cell>
          <cell r="E6254" t="str">
            <v>P7</v>
          </cell>
          <cell r="F6254">
            <v>365</v>
          </cell>
          <cell r="G6254" t="str">
            <v>Stk</v>
          </cell>
          <cell r="H6254">
            <v>40.65</v>
          </cell>
        </row>
        <row r="6255">
          <cell r="A6255">
            <v>403053</v>
          </cell>
          <cell r="B6255" t="str">
            <v>SI Logo Erweiterungsmodul DM8 230 RC</v>
          </cell>
          <cell r="C6255" t="str">
            <v>SI Logo module d'extension DM8 230 RC</v>
          </cell>
          <cell r="D6255">
            <v>363</v>
          </cell>
          <cell r="E6255" t="str">
            <v>P3</v>
          </cell>
          <cell r="F6255">
            <v>413</v>
          </cell>
          <cell r="G6255" t="str">
            <v>Stk</v>
          </cell>
          <cell r="H6255">
            <v>392.4</v>
          </cell>
        </row>
        <row r="6256">
          <cell r="A6256">
            <v>403054</v>
          </cell>
          <cell r="B6256" t="str">
            <v>SI Logo Erweiterungsmodul DM16 230 RC</v>
          </cell>
          <cell r="C6256" t="str">
            <v>SI Logo module d'extension DM16 230 RC</v>
          </cell>
          <cell r="D6256">
            <v>534</v>
          </cell>
          <cell r="E6256" t="str">
            <v>P3</v>
          </cell>
          <cell r="F6256">
            <v>413</v>
          </cell>
          <cell r="G6256" t="str">
            <v>Stk</v>
          </cell>
          <cell r="H6256">
            <v>577.25</v>
          </cell>
        </row>
        <row r="6257">
          <cell r="A6257">
            <v>40451</v>
          </cell>
          <cell r="B6257" t="str">
            <v>Schieberausrüstung 3m U50 li re 60 cm CN</v>
          </cell>
          <cell r="C6257" t="str">
            <v>Equipement 3m UNP 50 G , D 60 cm CN</v>
          </cell>
          <cell r="D6257">
            <v>1212</v>
          </cell>
          <cell r="E6257" t="str">
            <v>P3</v>
          </cell>
          <cell r="F6257">
            <v>413</v>
          </cell>
          <cell r="G6257" t="str">
            <v>Stk</v>
          </cell>
          <cell r="H6257">
            <v>1310.1500000000001</v>
          </cell>
        </row>
        <row r="6258">
          <cell r="A6258">
            <v>404826</v>
          </cell>
          <cell r="B6258" t="str">
            <v>Getriebe FJ30</v>
          </cell>
          <cell r="C6258" t="str">
            <v>Engrenage FJ30</v>
          </cell>
          <cell r="D6258">
            <v>330.48</v>
          </cell>
          <cell r="E6258" t="str">
            <v>P2</v>
          </cell>
          <cell r="F6258">
            <v>383</v>
          </cell>
          <cell r="G6258" t="str">
            <v>Stk</v>
          </cell>
          <cell r="H6258">
            <v>357.25</v>
          </cell>
        </row>
        <row r="6259">
          <cell r="A6259">
            <v>40601</v>
          </cell>
          <cell r="B6259" t="str">
            <v>Endschieber UNP 50 kompl. 50 cm li/re</v>
          </cell>
          <cell r="C6259" t="str">
            <v>Raclette finale UNP50 compl 50cm ga/dr</v>
          </cell>
          <cell r="D6259">
            <v>262</v>
          </cell>
          <cell r="E6259" t="str">
            <v>P3</v>
          </cell>
          <cell r="F6259">
            <v>413</v>
          </cell>
          <cell r="G6259" t="str">
            <v>Stk</v>
          </cell>
          <cell r="H6259">
            <v>283.2</v>
          </cell>
        </row>
        <row r="6260">
          <cell r="A6260">
            <v>40602</v>
          </cell>
          <cell r="B6260" t="str">
            <v>Schieberausrüstung 3m U50 links 70 cm CN</v>
          </cell>
          <cell r="C6260" t="str">
            <v>Equipement 3m UNP 50 gauche 70 cm CN</v>
          </cell>
          <cell r="D6260">
            <v>920</v>
          </cell>
          <cell r="E6260" t="str">
            <v>P3</v>
          </cell>
          <cell r="F6260">
            <v>413</v>
          </cell>
          <cell r="G6260" t="str">
            <v>Stk</v>
          </cell>
          <cell r="H6260">
            <v>994.5</v>
          </cell>
        </row>
        <row r="6261">
          <cell r="A6261">
            <v>4060603</v>
          </cell>
          <cell r="B6261" t="str">
            <v>Feder zu Biglac Schwimmer</v>
          </cell>
          <cell r="C6261" t="str">
            <v>Ressort pour flotteur Biglac</v>
          </cell>
          <cell r="D6261">
            <v>11.15</v>
          </cell>
          <cell r="E6261" t="str">
            <v>P7</v>
          </cell>
          <cell r="F6261">
            <v>365</v>
          </cell>
          <cell r="G6261" t="str">
            <v>Stk</v>
          </cell>
          <cell r="H6261">
            <v>12.05</v>
          </cell>
        </row>
        <row r="6262">
          <cell r="A6262">
            <v>40742</v>
          </cell>
          <cell r="B6262" t="str">
            <v>Kettenglied 52x16x8 blank</v>
          </cell>
          <cell r="C6262" t="str">
            <v>Maillon 52x16x8 noir</v>
          </cell>
          <cell r="D6262">
            <v>2.2000000000000002</v>
          </cell>
          <cell r="E6262" t="str">
            <v>P7</v>
          </cell>
          <cell r="F6262">
            <v>810</v>
          </cell>
          <cell r="G6262" t="str">
            <v>Stk</v>
          </cell>
          <cell r="H6262">
            <v>2.4</v>
          </cell>
        </row>
        <row r="6263">
          <cell r="A6263">
            <v>40743</v>
          </cell>
          <cell r="B6263" t="str">
            <v>Kettenglied 61x23x12 blank</v>
          </cell>
          <cell r="C6263" t="str">
            <v>Maillon 61x23x12 noir</v>
          </cell>
          <cell r="D6263">
            <v>6.5</v>
          </cell>
          <cell r="E6263" t="str">
            <v>P7</v>
          </cell>
          <cell r="F6263">
            <v>810</v>
          </cell>
          <cell r="G6263" t="str">
            <v>Stk</v>
          </cell>
          <cell r="H6263">
            <v>7.05</v>
          </cell>
        </row>
        <row r="6264">
          <cell r="A6264">
            <v>40752</v>
          </cell>
          <cell r="B6264" t="str">
            <v>Umrüstset Watt 0,75kW</v>
          </cell>
          <cell r="C6264" t="str">
            <v>Set modernisafion 0,75kW</v>
          </cell>
          <cell r="D6264">
            <v>960</v>
          </cell>
          <cell r="E6264" t="str">
            <v>P3</v>
          </cell>
          <cell r="F6264">
            <v>413</v>
          </cell>
          <cell r="G6264" t="str">
            <v>Stk</v>
          </cell>
          <cell r="H6264">
            <v>1037.75</v>
          </cell>
        </row>
        <row r="6265">
          <cell r="A6265">
            <v>4080363</v>
          </cell>
          <cell r="B6265" t="str">
            <v>Achse zu Schwimmerventil 4x32 inox</v>
          </cell>
          <cell r="C6265" t="str">
            <v>Axe moleté 4x32 inox</v>
          </cell>
          <cell r="D6265">
            <v>4.45</v>
          </cell>
          <cell r="E6265" t="str">
            <v>P7</v>
          </cell>
          <cell r="F6265">
            <v>365</v>
          </cell>
          <cell r="G6265" t="str">
            <v>Stk</v>
          </cell>
          <cell r="H6265">
            <v>4.8</v>
          </cell>
        </row>
        <row r="6266">
          <cell r="A6266">
            <v>40851</v>
          </cell>
          <cell r="B6266" t="str">
            <v>Rohrschelle 63 mm mit M8Gewinde</v>
          </cell>
          <cell r="C6266" t="str">
            <v>Collier pour tuyaux 63 mm</v>
          </cell>
          <cell r="D6266">
            <v>11.35</v>
          </cell>
          <cell r="E6266" t="str">
            <v>P4</v>
          </cell>
          <cell r="F6266">
            <v>195</v>
          </cell>
          <cell r="G6266" t="str">
            <v>Stk</v>
          </cell>
          <cell r="H6266">
            <v>12.25</v>
          </cell>
        </row>
        <row r="6267">
          <cell r="A6267">
            <v>40957</v>
          </cell>
          <cell r="B6267" t="str">
            <v>Wellendichtring 17x40x7 zu VP 18</v>
          </cell>
          <cell r="C6267" t="str">
            <v>Bagues d'etancheite 17x40x7 a VP 18</v>
          </cell>
          <cell r="D6267">
            <v>7.8</v>
          </cell>
          <cell r="E6267" t="str">
            <v>P4</v>
          </cell>
          <cell r="F6267">
            <v>291</v>
          </cell>
          <cell r="G6267" t="str">
            <v>Stk</v>
          </cell>
          <cell r="H6267">
            <v>8.4499999999999993</v>
          </cell>
        </row>
        <row r="6268">
          <cell r="A6268">
            <v>40958</v>
          </cell>
          <cell r="B6268" t="str">
            <v>Wellendichtring 30x52x7</v>
          </cell>
          <cell r="C6268" t="str">
            <v>Joints d'étanchéité 30x52x7</v>
          </cell>
          <cell r="D6268">
            <v>18.7</v>
          </cell>
          <cell r="E6268" t="str">
            <v>P4</v>
          </cell>
          <cell r="F6268">
            <v>291</v>
          </cell>
          <cell r="G6268" t="str">
            <v>Stk</v>
          </cell>
          <cell r="H6268">
            <v>20.2</v>
          </cell>
        </row>
        <row r="6269">
          <cell r="A6269">
            <v>41000</v>
          </cell>
          <cell r="B6269" t="str">
            <v>Mento-Verschluss Gr. 2 gross</v>
          </cell>
          <cell r="C6269" t="str">
            <v>Fermeture mento nr. 2, grande</v>
          </cell>
          <cell r="D6269">
            <v>36.5</v>
          </cell>
          <cell r="E6269" t="str">
            <v>P7</v>
          </cell>
          <cell r="F6269">
            <v>810</v>
          </cell>
          <cell r="G6269" t="str">
            <v>Stk</v>
          </cell>
          <cell r="H6269">
            <v>39.450000000000003</v>
          </cell>
        </row>
        <row r="6270">
          <cell r="A6270">
            <v>4100100</v>
          </cell>
          <cell r="B6270" t="str">
            <v>Ersatzteil-Liste Entmistungen</v>
          </cell>
          <cell r="C6270" t="str">
            <v>Liste de pièce de rechange pour évacuate</v>
          </cell>
          <cell r="D6270">
            <v>57.1</v>
          </cell>
          <cell r="E6270" t="str">
            <v>P4</v>
          </cell>
          <cell r="F6270">
            <v>491</v>
          </cell>
          <cell r="G6270" t="str">
            <v>Stk</v>
          </cell>
          <cell r="H6270">
            <v>61.75</v>
          </cell>
        </row>
        <row r="6271">
          <cell r="A6271">
            <v>4100605</v>
          </cell>
          <cell r="B6271" t="str">
            <v>Montageanleitung Basic mit Logo D</v>
          </cell>
          <cell r="C6271" t="str">
            <v>Instruction de montage Basic avec Logo d</v>
          </cell>
          <cell r="D6271">
            <v>0.1</v>
          </cell>
          <cell r="F6271">
            <v>413</v>
          </cell>
          <cell r="G6271" t="str">
            <v>Stk</v>
          </cell>
          <cell r="H6271">
            <v>0.1</v>
          </cell>
        </row>
        <row r="6272">
          <cell r="A6272">
            <v>4100607</v>
          </cell>
          <cell r="B6272" t="str">
            <v>Montageanleitung Basic mit Logo F</v>
          </cell>
          <cell r="C6272" t="str">
            <v>Instruction de montage Basic avec Logo f</v>
          </cell>
          <cell r="D6272">
            <v>0.1</v>
          </cell>
          <cell r="F6272">
            <v>413</v>
          </cell>
          <cell r="G6272" t="str">
            <v>Stk</v>
          </cell>
          <cell r="H6272">
            <v>0.1</v>
          </cell>
        </row>
        <row r="6273">
          <cell r="A6273">
            <v>41007</v>
          </cell>
          <cell r="B6273" t="str">
            <v>Rostschutzhülse angefast 57/2.6 x 304 mm</v>
          </cell>
          <cell r="C6273" t="str">
            <v>Tubes 57/2.6 x 304 mm noir</v>
          </cell>
          <cell r="D6273">
            <v>13.55</v>
          </cell>
          <cell r="E6273" t="str">
            <v>P7</v>
          </cell>
          <cell r="F6273">
            <v>810</v>
          </cell>
          <cell r="G6273" t="str">
            <v>Stk</v>
          </cell>
          <cell r="H6273">
            <v>14.65</v>
          </cell>
        </row>
        <row r="6274">
          <cell r="A6274">
            <v>4100701</v>
          </cell>
          <cell r="B6274" t="str">
            <v>Bedienungsanleitung Delta Wing (D)</v>
          </cell>
          <cell r="C6274" t="str">
            <v>Memo Delta Wing (D)</v>
          </cell>
          <cell r="D6274">
            <v>0.1</v>
          </cell>
          <cell r="F6274">
            <v>413</v>
          </cell>
          <cell r="G6274" t="str">
            <v>Stk</v>
          </cell>
          <cell r="H6274">
            <v>0.1</v>
          </cell>
        </row>
        <row r="6275">
          <cell r="A6275">
            <v>4100702</v>
          </cell>
          <cell r="B6275" t="str">
            <v>Bedienungsanleitung Delta Wing (F)</v>
          </cell>
          <cell r="C6275" t="str">
            <v>Memo Delta Wing (F)</v>
          </cell>
          <cell r="D6275">
            <v>0.1</v>
          </cell>
          <cell r="E6275" t="str">
            <v>P3</v>
          </cell>
          <cell r="F6275">
            <v>413</v>
          </cell>
          <cell r="G6275" t="str">
            <v>Stk</v>
          </cell>
          <cell r="H6275">
            <v>0.1</v>
          </cell>
        </row>
        <row r="6276">
          <cell r="A6276">
            <v>4100801</v>
          </cell>
          <cell r="B6276" t="str">
            <v>Systembuch Sicherheitsleiste (D)</v>
          </cell>
          <cell r="C6276" t="str">
            <v>Memo lisse de securite (D)</v>
          </cell>
          <cell r="D6276">
            <v>0.1</v>
          </cell>
          <cell r="F6276">
            <v>413</v>
          </cell>
          <cell r="G6276" t="str">
            <v>Stk</v>
          </cell>
          <cell r="H6276">
            <v>0.1</v>
          </cell>
        </row>
        <row r="6277">
          <cell r="A6277">
            <v>4100802</v>
          </cell>
          <cell r="B6277" t="str">
            <v>Systembuch lisse de securite (f)</v>
          </cell>
          <cell r="C6277" t="str">
            <v>Systembuch lisse de securite (f)</v>
          </cell>
          <cell r="D6277">
            <v>0.1</v>
          </cell>
          <cell r="F6277">
            <v>413</v>
          </cell>
          <cell r="G6277" t="str">
            <v>Stk</v>
          </cell>
          <cell r="H6277">
            <v>0.1</v>
          </cell>
        </row>
        <row r="6278">
          <cell r="A6278">
            <v>4100901</v>
          </cell>
          <cell r="B6278" t="str">
            <v>Systembuch Mistex</v>
          </cell>
          <cell r="C6278" t="str">
            <v>Memo Mistex</v>
          </cell>
          <cell r="D6278">
            <v>0.1</v>
          </cell>
          <cell r="F6278">
            <v>413</v>
          </cell>
          <cell r="G6278" t="str">
            <v>Stk</v>
          </cell>
          <cell r="H6278">
            <v>0.1</v>
          </cell>
        </row>
        <row r="6279">
          <cell r="A6279">
            <v>410091</v>
          </cell>
          <cell r="B6279" t="str">
            <v>Nylonrolle Albula gross</v>
          </cell>
          <cell r="C6279" t="str">
            <v>Rouleau en nylon grand Albula</v>
          </cell>
          <cell r="D6279">
            <v>9.5500000000000007</v>
          </cell>
          <cell r="E6279" t="str">
            <v>P7</v>
          </cell>
          <cell r="F6279">
            <v>810</v>
          </cell>
          <cell r="G6279" t="str">
            <v>Stk</v>
          </cell>
          <cell r="H6279">
            <v>10.3</v>
          </cell>
        </row>
        <row r="6280">
          <cell r="A6280">
            <v>4101001</v>
          </cell>
          <cell r="B6280" t="str">
            <v>Systembuch Hydraulikventile (D)</v>
          </cell>
          <cell r="C6280" t="str">
            <v>Memo soupape d'inversion (D)</v>
          </cell>
          <cell r="D6280">
            <v>0.1</v>
          </cell>
          <cell r="F6280">
            <v>413</v>
          </cell>
          <cell r="G6280" t="str">
            <v>Stk</v>
          </cell>
          <cell r="H6280">
            <v>0.1</v>
          </cell>
        </row>
        <row r="6281">
          <cell r="A6281">
            <v>4101002</v>
          </cell>
          <cell r="B6281" t="str">
            <v>Systembuch Hydraulikventile (F)</v>
          </cell>
          <cell r="C6281" t="str">
            <v>Mémo soupape d'inversion (f)</v>
          </cell>
          <cell r="D6281">
            <v>0.1</v>
          </cell>
          <cell r="F6281">
            <v>413</v>
          </cell>
          <cell r="G6281" t="str">
            <v>Stk</v>
          </cell>
          <cell r="H6281">
            <v>0.1</v>
          </cell>
        </row>
        <row r="6282">
          <cell r="A6282">
            <v>4101101</v>
          </cell>
          <cell r="B6282" t="str">
            <v>Systembuch Sicherheitsbestimmungen (D)</v>
          </cell>
          <cell r="C6282" t="str">
            <v>Mémo exigences securite (D)</v>
          </cell>
          <cell r="D6282">
            <v>0.1</v>
          </cell>
          <cell r="F6282">
            <v>413</v>
          </cell>
          <cell r="G6282" t="str">
            <v>Stk</v>
          </cell>
          <cell r="H6282">
            <v>0.1</v>
          </cell>
        </row>
        <row r="6283">
          <cell r="A6283">
            <v>4101102</v>
          </cell>
          <cell r="B6283" t="str">
            <v>Systembuch Sicherheitsbestimmungen (F)</v>
          </cell>
          <cell r="C6283" t="str">
            <v>Mémo exigences securite (F)</v>
          </cell>
          <cell r="D6283">
            <v>0.1</v>
          </cell>
          <cell r="F6283">
            <v>413</v>
          </cell>
          <cell r="G6283" t="str">
            <v>Stk</v>
          </cell>
          <cell r="H6283">
            <v>0.1</v>
          </cell>
        </row>
        <row r="6284">
          <cell r="A6284">
            <v>410163</v>
          </cell>
          <cell r="B6284" t="str">
            <v>Relais MY-2IN 220/240AC DelPro</v>
          </cell>
          <cell r="C6284" t="str">
            <v>Relais MY-2IN 220/240AC DelPro</v>
          </cell>
          <cell r="D6284">
            <v>42.4</v>
          </cell>
          <cell r="E6284" t="str">
            <v>P1</v>
          </cell>
          <cell r="F6284">
            <v>180</v>
          </cell>
          <cell r="G6284" t="str">
            <v>Stk</v>
          </cell>
          <cell r="H6284">
            <v>45.85</v>
          </cell>
        </row>
        <row r="6285">
          <cell r="A6285">
            <v>410168</v>
          </cell>
          <cell r="B6285" t="str">
            <v>Relais-Zubehör PY08A-E DelPro</v>
          </cell>
          <cell r="C6285" t="str">
            <v>Kit attache p. relais PY08A-E DelPro</v>
          </cell>
          <cell r="D6285">
            <v>21.5</v>
          </cell>
          <cell r="E6285" t="str">
            <v>P1</v>
          </cell>
          <cell r="F6285">
            <v>180</v>
          </cell>
          <cell r="G6285" t="str">
            <v>Stk</v>
          </cell>
          <cell r="H6285">
            <v>23.25</v>
          </cell>
        </row>
        <row r="6286">
          <cell r="A6286">
            <v>4101701</v>
          </cell>
          <cell r="B6286" t="str">
            <v>Systembuch Komprimat 1000 (D)</v>
          </cell>
          <cell r="C6286" t="str">
            <v>Memo comprimat 1000 (D)</v>
          </cell>
          <cell r="D6286">
            <v>0.1</v>
          </cell>
          <cell r="F6286">
            <v>413</v>
          </cell>
          <cell r="G6286" t="str">
            <v>Stk</v>
          </cell>
          <cell r="H6286">
            <v>0.1</v>
          </cell>
        </row>
        <row r="6287">
          <cell r="A6287">
            <v>4101702</v>
          </cell>
          <cell r="B6287" t="str">
            <v>Systembuch Comprimat 1000 (F)</v>
          </cell>
          <cell r="C6287" t="str">
            <v>Memo comprimat 1000 (F)</v>
          </cell>
          <cell r="D6287">
            <v>0.1</v>
          </cell>
          <cell r="F6287">
            <v>413</v>
          </cell>
          <cell r="G6287" t="str">
            <v>Stk</v>
          </cell>
          <cell r="H6287">
            <v>0.1</v>
          </cell>
        </row>
        <row r="6288">
          <cell r="A6288">
            <v>41019</v>
          </cell>
          <cell r="B6288" t="str">
            <v>Distanzhülse 25/15/12 roh</v>
          </cell>
          <cell r="C6288" t="str">
            <v>Entretoises 25/15/12 noire</v>
          </cell>
          <cell r="D6288">
            <v>2.5499999999999998</v>
          </cell>
          <cell r="E6288" t="str">
            <v>P7</v>
          </cell>
          <cell r="F6288">
            <v>810</v>
          </cell>
          <cell r="G6288" t="str">
            <v>Stk</v>
          </cell>
          <cell r="H6288">
            <v>2.75</v>
          </cell>
        </row>
        <row r="6289">
          <cell r="A6289">
            <v>410212</v>
          </cell>
          <cell r="B6289" t="str">
            <v>Pendeltürband Edelstahl</v>
          </cell>
          <cell r="C6289" t="str">
            <v>Charnière de porte pivotante</v>
          </cell>
          <cell r="D6289">
            <v>175</v>
          </cell>
          <cell r="E6289" t="str">
            <v>P7</v>
          </cell>
          <cell r="F6289">
            <v>870</v>
          </cell>
          <cell r="G6289" t="str">
            <v>Stk</v>
          </cell>
          <cell r="H6289">
            <v>189.2</v>
          </cell>
        </row>
        <row r="6290">
          <cell r="A6290">
            <v>41023</v>
          </cell>
          <cell r="B6290" t="str">
            <v>Vorhangrohr D=78 mm</v>
          </cell>
          <cell r="C6290" t="str">
            <v>Tube d=78 mm pour enrouleur de rideau</v>
          </cell>
          <cell r="D6290">
            <v>32.9</v>
          </cell>
          <cell r="E6290" t="str">
            <v>P7</v>
          </cell>
          <cell r="F6290">
            <v>870</v>
          </cell>
          <cell r="G6290" t="str">
            <v>M</v>
          </cell>
          <cell r="H6290">
            <v>35.549999999999997</v>
          </cell>
        </row>
        <row r="6291">
          <cell r="A6291">
            <v>41024</v>
          </cell>
          <cell r="B6291" t="str">
            <v>Rohrkupplung kompl.</v>
          </cell>
          <cell r="C6291" t="str">
            <v>Raccordement tubulaire complet</v>
          </cell>
          <cell r="D6291">
            <v>44.7</v>
          </cell>
          <cell r="E6291" t="str">
            <v>P7</v>
          </cell>
          <cell r="F6291">
            <v>870</v>
          </cell>
          <cell r="G6291" t="str">
            <v>Stk</v>
          </cell>
          <cell r="H6291">
            <v>48.3</v>
          </cell>
        </row>
        <row r="6292">
          <cell r="A6292">
            <v>410241</v>
          </cell>
          <cell r="B6292" t="str">
            <v>Rohrkupplung D= 79x500 mm</v>
          </cell>
          <cell r="C6292" t="str">
            <v>Tube union d = 79x500 mm</v>
          </cell>
          <cell r="D6292">
            <v>39.6</v>
          </cell>
          <cell r="E6292" t="str">
            <v>P7</v>
          </cell>
          <cell r="F6292">
            <v>870</v>
          </cell>
          <cell r="G6292" t="str">
            <v>Stk</v>
          </cell>
          <cell r="H6292">
            <v>42.8</v>
          </cell>
        </row>
        <row r="6293">
          <cell r="A6293">
            <v>410242</v>
          </cell>
          <cell r="B6293" t="str">
            <v>Zubehör zu Rohrkupplung</v>
          </cell>
          <cell r="C6293" t="str">
            <v>Accessoire pour tube union</v>
          </cell>
          <cell r="D6293">
            <v>5.0999999999999996</v>
          </cell>
          <cell r="E6293" t="str">
            <v>P7</v>
          </cell>
          <cell r="F6293">
            <v>870</v>
          </cell>
          <cell r="G6293" t="str">
            <v>Stk</v>
          </cell>
          <cell r="H6293">
            <v>5.5</v>
          </cell>
        </row>
        <row r="6294">
          <cell r="A6294">
            <v>41025</v>
          </cell>
          <cell r="B6294" t="str">
            <v>Antriebszapfen 4-Kt D 78 mm</v>
          </cell>
          <cell r="C6294" t="str">
            <v>Bouton de commande</v>
          </cell>
          <cell r="D6294">
            <v>10.5</v>
          </cell>
          <cell r="E6294" t="str">
            <v>P7</v>
          </cell>
          <cell r="F6294">
            <v>870</v>
          </cell>
          <cell r="G6294" t="str">
            <v>Stk</v>
          </cell>
          <cell r="H6294">
            <v>11.35</v>
          </cell>
        </row>
        <row r="6295">
          <cell r="A6295">
            <v>410281</v>
          </cell>
          <cell r="B6295" t="str">
            <v>Führungs-U-Profil 50x50x3 verzinkt</v>
          </cell>
          <cell r="C6295" t="str">
            <v>Fer-U-de guidage 50x50x3 z</v>
          </cell>
          <cell r="D6295">
            <v>18.3</v>
          </cell>
          <cell r="E6295" t="str">
            <v>P7</v>
          </cell>
          <cell r="F6295">
            <v>870</v>
          </cell>
          <cell r="G6295" t="str">
            <v>M</v>
          </cell>
          <cell r="H6295">
            <v>19.8</v>
          </cell>
        </row>
        <row r="6296">
          <cell r="A6296">
            <v>41034</v>
          </cell>
          <cell r="B6296" t="str">
            <v>Getriebe Nr.3 mit Kreuzgelenk</v>
          </cell>
          <cell r="C6296" t="str">
            <v>Mécanisme avec articulation</v>
          </cell>
          <cell r="D6296">
            <v>200</v>
          </cell>
          <cell r="E6296" t="str">
            <v>P7</v>
          </cell>
          <cell r="F6296">
            <v>870</v>
          </cell>
          <cell r="G6296" t="str">
            <v>Stk</v>
          </cell>
          <cell r="H6296">
            <v>216.2</v>
          </cell>
        </row>
        <row r="6297">
          <cell r="A6297">
            <v>41035</v>
          </cell>
          <cell r="B6297" t="str">
            <v>Getriebe</v>
          </cell>
          <cell r="C6297" t="str">
            <v>Mecanisme</v>
          </cell>
          <cell r="D6297">
            <v>133</v>
          </cell>
          <cell r="E6297" t="str">
            <v>P7</v>
          </cell>
          <cell r="F6297">
            <v>870</v>
          </cell>
          <cell r="G6297" t="str">
            <v>Stk</v>
          </cell>
          <cell r="H6297">
            <v>143.75</v>
          </cell>
        </row>
        <row r="6298">
          <cell r="A6298">
            <v>410351</v>
          </cell>
          <cell r="B6298" t="str">
            <v>Oese mit Bohrung zu Vorhanggetriebe</v>
          </cell>
          <cell r="C6298" t="str">
            <v>Oeillet avec trou pour engrenage de rid</v>
          </cell>
          <cell r="D6298">
            <v>17.75</v>
          </cell>
          <cell r="E6298" t="str">
            <v>P7</v>
          </cell>
          <cell r="F6298">
            <v>870</v>
          </cell>
          <cell r="G6298" t="str">
            <v>Stk</v>
          </cell>
          <cell r="H6298">
            <v>19.2</v>
          </cell>
        </row>
        <row r="6299">
          <cell r="A6299">
            <v>41037</v>
          </cell>
          <cell r="B6299" t="str">
            <v>Zubehör zu Antrieb Rollvorhang</v>
          </cell>
          <cell r="C6299" t="str">
            <v>Accessoire d'entraînement pour rideau mo</v>
          </cell>
          <cell r="D6299">
            <v>289</v>
          </cell>
          <cell r="E6299" t="str">
            <v>P7</v>
          </cell>
          <cell r="F6299">
            <v>870</v>
          </cell>
          <cell r="G6299" t="str">
            <v>Stk</v>
          </cell>
          <cell r="H6299">
            <v>312.39999999999998</v>
          </cell>
        </row>
        <row r="6300">
          <cell r="A6300">
            <v>41038</v>
          </cell>
          <cell r="B6300" t="str">
            <v>Handkurbel 180 cm</v>
          </cell>
          <cell r="C6300" t="str">
            <v>Manivelle 180 cm</v>
          </cell>
          <cell r="D6300">
            <v>150</v>
          </cell>
          <cell r="E6300" t="str">
            <v>P7</v>
          </cell>
          <cell r="F6300">
            <v>870</v>
          </cell>
          <cell r="G6300" t="str">
            <v>Stk</v>
          </cell>
          <cell r="H6300">
            <v>162.15</v>
          </cell>
        </row>
        <row r="6301">
          <cell r="A6301">
            <v>410381</v>
          </cell>
          <cell r="B6301" t="str">
            <v>Haken zu Handkurbel</v>
          </cell>
          <cell r="C6301" t="str">
            <v>Crochet pour manivelle</v>
          </cell>
          <cell r="D6301">
            <v>23</v>
          </cell>
          <cell r="E6301" t="str">
            <v>P7</v>
          </cell>
          <cell r="F6301">
            <v>870</v>
          </cell>
          <cell r="G6301" t="str">
            <v>Stk</v>
          </cell>
          <cell r="H6301">
            <v>24.85</v>
          </cell>
        </row>
        <row r="6302">
          <cell r="A6302">
            <v>41039</v>
          </cell>
          <cell r="B6302" t="str">
            <v>Kreuzgelenk</v>
          </cell>
          <cell r="C6302" t="str">
            <v>Articulation</v>
          </cell>
          <cell r="D6302">
            <v>33.200000000000003</v>
          </cell>
          <cell r="E6302" t="str">
            <v>P7</v>
          </cell>
          <cell r="F6302">
            <v>870</v>
          </cell>
          <cell r="G6302" t="str">
            <v>Stk</v>
          </cell>
          <cell r="H6302">
            <v>35.9</v>
          </cell>
        </row>
        <row r="6303">
          <cell r="A6303">
            <v>41041</v>
          </cell>
          <cell r="B6303" t="str">
            <v>Motor m. Adapter Typ Jupiter</v>
          </cell>
          <cell r="C6303" t="str">
            <v>Moteur Jupiter avec adaptateur</v>
          </cell>
          <cell r="D6303">
            <v>1303</v>
          </cell>
          <cell r="E6303" t="str">
            <v>P7</v>
          </cell>
          <cell r="F6303">
            <v>870</v>
          </cell>
          <cell r="G6303" t="str">
            <v>Stk</v>
          </cell>
          <cell r="H6303">
            <v>1408.55</v>
          </cell>
        </row>
        <row r="6304">
          <cell r="A6304">
            <v>41042</v>
          </cell>
          <cell r="B6304" t="str">
            <v>Motor mit Adapter Typ Orion</v>
          </cell>
          <cell r="C6304" t="str">
            <v>Moteur Orion avec adaptateur</v>
          </cell>
          <cell r="D6304">
            <v>1037</v>
          </cell>
          <cell r="E6304" t="str">
            <v>P7</v>
          </cell>
          <cell r="F6304">
            <v>870</v>
          </cell>
          <cell r="G6304" t="str">
            <v>Stk</v>
          </cell>
          <cell r="H6304">
            <v>1121</v>
          </cell>
        </row>
        <row r="6305">
          <cell r="A6305">
            <v>41044</v>
          </cell>
          <cell r="B6305" t="str">
            <v>Klammer 1 Zoll</v>
          </cell>
          <cell r="C6305" t="str">
            <v>Crampon 1 pouce</v>
          </cell>
          <cell r="D6305">
            <v>1.75</v>
          </cell>
          <cell r="E6305" t="str">
            <v>P7</v>
          </cell>
          <cell r="F6305">
            <v>810</v>
          </cell>
          <cell r="G6305" t="str">
            <v>Stk</v>
          </cell>
          <cell r="H6305">
            <v>1.9</v>
          </cell>
        </row>
        <row r="6306">
          <cell r="A6306">
            <v>410441</v>
          </cell>
          <cell r="B6306" t="str">
            <v>Klammer 1 1/4 Zoll</v>
          </cell>
          <cell r="C6306" t="str">
            <v>Crampon 1 1/4 pouce</v>
          </cell>
          <cell r="D6306">
            <v>2.8</v>
          </cell>
          <cell r="E6306" t="str">
            <v>P7</v>
          </cell>
          <cell r="F6306">
            <v>810</v>
          </cell>
          <cell r="G6306" t="str">
            <v>Stk</v>
          </cell>
          <cell r="H6306">
            <v>3.05</v>
          </cell>
        </row>
        <row r="6307">
          <cell r="A6307">
            <v>41045</v>
          </cell>
          <cell r="B6307" t="str">
            <v>Standrohr 1 1/2 Zoll x 130 cm kompl.</v>
          </cell>
          <cell r="C6307" t="str">
            <v>Poteau 1 1/2 pouce x 130 à bétonner</v>
          </cell>
          <cell r="D6307">
            <v>70</v>
          </cell>
          <cell r="E6307" t="str">
            <v>P7</v>
          </cell>
          <cell r="F6307">
            <v>810</v>
          </cell>
          <cell r="G6307" t="str">
            <v>Stk</v>
          </cell>
          <cell r="H6307">
            <v>75.650000000000006</v>
          </cell>
        </row>
        <row r="6308">
          <cell r="A6308">
            <v>41047</v>
          </cell>
          <cell r="B6308" t="str">
            <v>Trennrahmen Albula 60 cm</v>
          </cell>
          <cell r="C6308" t="str">
            <v>Séparation de couche albula 60 cm</v>
          </cell>
          <cell r="D6308">
            <v>119</v>
          </cell>
          <cell r="E6308" t="str">
            <v>P7</v>
          </cell>
          <cell r="F6308">
            <v>810</v>
          </cell>
          <cell r="G6308" t="str">
            <v>Stk</v>
          </cell>
          <cell r="H6308">
            <v>128.65</v>
          </cell>
        </row>
        <row r="6309">
          <cell r="A6309">
            <v>41068</v>
          </cell>
          <cell r="B6309" t="str">
            <v>Verbindungsrohr zu 3/4 Zoll</v>
          </cell>
          <cell r="C6309" t="str">
            <v>Tube de raccordement 3/4 pouche</v>
          </cell>
          <cell r="D6309">
            <v>16.350000000000001</v>
          </cell>
          <cell r="E6309" t="str">
            <v>P7</v>
          </cell>
          <cell r="F6309">
            <v>830</v>
          </cell>
          <cell r="G6309" t="str">
            <v>Stk</v>
          </cell>
          <cell r="H6309">
            <v>17.649999999999999</v>
          </cell>
        </row>
        <row r="6310">
          <cell r="A6310">
            <v>41074</v>
          </cell>
          <cell r="B6310" t="str">
            <v>Wandbefestigung Sarine kompl.</v>
          </cell>
          <cell r="C6310" t="str">
            <v>Fixation murale complète</v>
          </cell>
          <cell r="D6310">
            <v>100</v>
          </cell>
          <cell r="E6310" t="str">
            <v>P7</v>
          </cell>
          <cell r="F6310">
            <v>810</v>
          </cell>
          <cell r="G6310" t="str">
            <v>Stk</v>
          </cell>
          <cell r="H6310">
            <v>108.1</v>
          </cell>
        </row>
        <row r="6311">
          <cell r="A6311">
            <v>410741</v>
          </cell>
          <cell r="B6311" t="str">
            <v>Zubehör zu Wandkonsole Sarine</v>
          </cell>
          <cell r="C6311" t="str">
            <v>Accessoire pour support murale</v>
          </cell>
          <cell r="D6311">
            <v>12.65</v>
          </cell>
          <cell r="E6311" t="str">
            <v>P7</v>
          </cell>
          <cell r="F6311">
            <v>810</v>
          </cell>
          <cell r="G6311" t="str">
            <v>Stk</v>
          </cell>
          <cell r="H6311">
            <v>13.65</v>
          </cell>
        </row>
        <row r="6312">
          <cell r="A6312">
            <v>41079</v>
          </cell>
          <cell r="B6312" t="str">
            <v>Band m. Schnalle für Kälber einf. Kette</v>
          </cell>
          <cell r="C6312" t="str">
            <v>Sangle réglable pour veau, avec chaîne s</v>
          </cell>
          <cell r="D6312">
            <v>75.2</v>
          </cell>
          <cell r="E6312" t="str">
            <v>P7</v>
          </cell>
          <cell r="F6312">
            <v>810</v>
          </cell>
          <cell r="G6312" t="str">
            <v>Stk</v>
          </cell>
          <cell r="H6312">
            <v>81.3</v>
          </cell>
        </row>
        <row r="6313">
          <cell r="A6313">
            <v>410791</v>
          </cell>
          <cell r="B6313" t="str">
            <v>Nylonband für Kälber</v>
          </cell>
          <cell r="C6313" t="str">
            <v>Sangle nylon pour veaux</v>
          </cell>
          <cell r="D6313">
            <v>19.940000000000001</v>
          </cell>
          <cell r="E6313" t="str">
            <v>P3</v>
          </cell>
          <cell r="F6313">
            <v>380</v>
          </cell>
          <cell r="G6313" t="str">
            <v>Stk</v>
          </cell>
          <cell r="H6313">
            <v>21.55</v>
          </cell>
        </row>
        <row r="6314">
          <cell r="A6314">
            <v>410793</v>
          </cell>
          <cell r="B6314" t="str">
            <v>Krippstück 9 Gld. mit Wirbel + Klos</v>
          </cell>
          <cell r="C6314" t="str">
            <v>Chaìne avec Touret</v>
          </cell>
          <cell r="D6314">
            <v>18.2</v>
          </cell>
          <cell r="E6314" t="str">
            <v>P7</v>
          </cell>
          <cell r="F6314">
            <v>810</v>
          </cell>
          <cell r="G6314" t="str">
            <v>Stk</v>
          </cell>
          <cell r="H6314">
            <v>19.649999999999999</v>
          </cell>
        </row>
        <row r="6315">
          <cell r="A6315">
            <v>41080</v>
          </cell>
          <cell r="B6315" t="str">
            <v>Rohrlager zu Sarine</v>
          </cell>
          <cell r="C6315" t="str">
            <v>Logement pour tube</v>
          </cell>
          <cell r="D6315">
            <v>19.05</v>
          </cell>
          <cell r="E6315" t="str">
            <v>P7</v>
          </cell>
          <cell r="F6315">
            <v>810</v>
          </cell>
          <cell r="G6315" t="str">
            <v>Stk</v>
          </cell>
          <cell r="H6315">
            <v>20.6</v>
          </cell>
        </row>
        <row r="6316">
          <cell r="A6316">
            <v>41081</v>
          </cell>
          <cell r="B6316" t="str">
            <v>Halter zu Rohrlager</v>
          </cell>
          <cell r="C6316" t="str">
            <v>Support pour logement</v>
          </cell>
          <cell r="D6316">
            <v>17.350000000000001</v>
          </cell>
          <cell r="E6316" t="str">
            <v>P7</v>
          </cell>
          <cell r="F6316">
            <v>810</v>
          </cell>
          <cell r="G6316" t="str">
            <v>Stk</v>
          </cell>
          <cell r="H6316">
            <v>18.75</v>
          </cell>
        </row>
        <row r="6317">
          <cell r="A6317">
            <v>41082</v>
          </cell>
          <cell r="B6317" t="str">
            <v>Rohrlager schwenkbar komplett</v>
          </cell>
          <cell r="C6317" t="str">
            <v>Bride mobile pivotante</v>
          </cell>
          <cell r="D6317">
            <v>51.5</v>
          </cell>
          <cell r="E6317" t="str">
            <v>P7</v>
          </cell>
          <cell r="F6317">
            <v>810</v>
          </cell>
          <cell r="G6317" t="str">
            <v>Stk</v>
          </cell>
          <cell r="H6317">
            <v>55.65</v>
          </cell>
        </row>
        <row r="6318">
          <cell r="A6318">
            <v>41083</v>
          </cell>
          <cell r="B6318" t="str">
            <v>Bride zu Tränkebecken 1 1/2 Zoll</v>
          </cell>
          <cell r="C6318" t="str">
            <v>Bride pour abreuvoir 1 1/2 pouce</v>
          </cell>
          <cell r="D6318">
            <v>11.05</v>
          </cell>
          <cell r="E6318" t="str">
            <v>P7</v>
          </cell>
          <cell r="F6318">
            <v>365</v>
          </cell>
          <cell r="G6318" t="str">
            <v>Stk</v>
          </cell>
          <cell r="H6318">
            <v>11.95</v>
          </cell>
        </row>
        <row r="6319">
          <cell r="A6319">
            <v>4110337</v>
          </cell>
          <cell r="B6319" t="str">
            <v>Schwimmerarm mit Schwimmer Th.LAC 40 +75</v>
          </cell>
          <cell r="C6319" t="str">
            <v>Robinetterie Th.LAC 40+75</v>
          </cell>
          <cell r="D6319">
            <v>177</v>
          </cell>
          <cell r="E6319" t="str">
            <v>P7</v>
          </cell>
          <cell r="F6319">
            <v>365</v>
          </cell>
          <cell r="G6319" t="str">
            <v>Stk</v>
          </cell>
          <cell r="H6319">
            <v>191.35</v>
          </cell>
        </row>
        <row r="6320">
          <cell r="A6320">
            <v>4110343</v>
          </cell>
          <cell r="B6320" t="str">
            <v>Schwimmerventil Biglac 25 kompl.</v>
          </cell>
          <cell r="C6320" t="str">
            <v>Vannes avec flotteur Biclac 25 complet</v>
          </cell>
          <cell r="D6320">
            <v>92.7</v>
          </cell>
          <cell r="E6320" t="str">
            <v>P7</v>
          </cell>
          <cell r="F6320">
            <v>365</v>
          </cell>
          <cell r="G6320" t="str">
            <v>Stk</v>
          </cell>
          <cell r="H6320">
            <v>100.2</v>
          </cell>
        </row>
        <row r="6321">
          <cell r="A6321">
            <v>41116</v>
          </cell>
          <cell r="B6321" t="str">
            <v>Verbindungsstück zu Sarine</v>
          </cell>
          <cell r="C6321" t="str">
            <v>Pièce de jointure Sarine</v>
          </cell>
          <cell r="D6321">
            <v>66</v>
          </cell>
          <cell r="E6321" t="str">
            <v>P7</v>
          </cell>
          <cell r="F6321">
            <v>810</v>
          </cell>
          <cell r="G6321" t="str">
            <v>Stk</v>
          </cell>
          <cell r="H6321">
            <v>71.349999999999994</v>
          </cell>
        </row>
        <row r="6322">
          <cell r="A6322">
            <v>41123</v>
          </cell>
          <cell r="B6322" t="str">
            <v>Riegelverschluss mit Feder komplett</v>
          </cell>
          <cell r="C6322" t="str">
            <v>Loquet à came compl.</v>
          </cell>
          <cell r="D6322">
            <v>37.1</v>
          </cell>
          <cell r="E6322" t="str">
            <v>P7</v>
          </cell>
          <cell r="F6322">
            <v>820</v>
          </cell>
          <cell r="G6322" t="str">
            <v>Stk</v>
          </cell>
          <cell r="H6322">
            <v>40.1</v>
          </cell>
        </row>
        <row r="6323">
          <cell r="A6323">
            <v>41127</v>
          </cell>
          <cell r="B6323" t="str">
            <v>Distanzhülse 13/17X10</v>
          </cell>
          <cell r="C6323" t="str">
            <v>Douille d'ecartement 13/17X10</v>
          </cell>
          <cell r="D6323">
            <v>23.3</v>
          </cell>
          <cell r="E6323" t="str">
            <v>P7</v>
          </cell>
          <cell r="F6323">
            <v>810</v>
          </cell>
          <cell r="G6323" t="str">
            <v>Stk</v>
          </cell>
          <cell r="H6323">
            <v>25.2</v>
          </cell>
        </row>
        <row r="6324">
          <cell r="A6324">
            <v>41128</v>
          </cell>
          <cell r="B6324" t="str">
            <v>Nylonband mit Mento und Krippstück</v>
          </cell>
          <cell r="C6324" t="str">
            <v>Sangle nylon avec mento et chaîne</v>
          </cell>
          <cell r="D6324">
            <v>79.900000000000006</v>
          </cell>
          <cell r="E6324" t="str">
            <v>P7</v>
          </cell>
          <cell r="F6324">
            <v>810</v>
          </cell>
          <cell r="G6324" t="str">
            <v>Stk</v>
          </cell>
          <cell r="H6324">
            <v>86.35</v>
          </cell>
        </row>
        <row r="6325">
          <cell r="A6325">
            <v>41129</v>
          </cell>
          <cell r="B6325" t="str">
            <v>Nylonband 50mm,Mento, Krippstück 16 Gl.</v>
          </cell>
          <cell r="C6325" t="str">
            <v>Sangle nylon 50mm, mento et chaîne 16</v>
          </cell>
          <cell r="D6325">
            <v>117</v>
          </cell>
          <cell r="E6325" t="str">
            <v>P7</v>
          </cell>
          <cell r="F6325">
            <v>810</v>
          </cell>
          <cell r="G6325" t="str">
            <v>Stk</v>
          </cell>
          <cell r="H6325">
            <v>126.5</v>
          </cell>
        </row>
        <row r="6326">
          <cell r="A6326">
            <v>41133</v>
          </cell>
          <cell r="B6326" t="str">
            <v>Scharnierlager kompl.</v>
          </cell>
          <cell r="C6326" t="str">
            <v>Coussin de charniere cpl.</v>
          </cell>
          <cell r="D6326">
            <v>21.4</v>
          </cell>
          <cell r="E6326" t="str">
            <v>P7</v>
          </cell>
          <cell r="F6326">
            <v>810</v>
          </cell>
          <cell r="G6326" t="str">
            <v>Stk</v>
          </cell>
          <cell r="H6326">
            <v>23.15</v>
          </cell>
        </row>
        <row r="6327">
          <cell r="A6327">
            <v>41134</v>
          </cell>
          <cell r="B6327" t="str">
            <v>Scharnierlager zu Schwenkrahmen</v>
          </cell>
          <cell r="C6327" t="str">
            <v>Coussin de charniere de cadre pivotant</v>
          </cell>
          <cell r="D6327">
            <v>12</v>
          </cell>
          <cell r="E6327" t="str">
            <v>P7</v>
          </cell>
          <cell r="F6327">
            <v>810</v>
          </cell>
          <cell r="G6327" t="str">
            <v>Stk</v>
          </cell>
          <cell r="H6327">
            <v>12.95</v>
          </cell>
        </row>
        <row r="6328">
          <cell r="A6328">
            <v>411341</v>
          </cell>
          <cell r="B6328" t="str">
            <v>Scharnierlager roh</v>
          </cell>
          <cell r="C6328" t="str">
            <v>Coussin de charniere blance</v>
          </cell>
          <cell r="D6328">
            <v>9.65</v>
          </cell>
          <cell r="E6328" t="str">
            <v>P7</v>
          </cell>
          <cell r="F6328">
            <v>810</v>
          </cell>
          <cell r="G6328" t="str">
            <v>Stk</v>
          </cell>
          <cell r="H6328">
            <v>10.45</v>
          </cell>
        </row>
        <row r="6329">
          <cell r="A6329">
            <v>41136</v>
          </cell>
          <cell r="B6329" t="str">
            <v>Rohrbügelschr M6 o. Mu. 1 1/4 Zoll A2</v>
          </cell>
          <cell r="C6329" t="str">
            <v>Étrier fileté 11/4" sans écrous M6 inox</v>
          </cell>
          <cell r="D6329">
            <v>3.5</v>
          </cell>
          <cell r="E6329" t="str">
            <v>P7</v>
          </cell>
          <cell r="F6329">
            <v>810</v>
          </cell>
          <cell r="G6329" t="str">
            <v>Stk</v>
          </cell>
          <cell r="H6329">
            <v>3.8</v>
          </cell>
        </row>
        <row r="6330">
          <cell r="A6330">
            <v>41137</v>
          </cell>
          <cell r="B6330" t="str">
            <v>Querrohrhalter 2 Zoll kompl.</v>
          </cell>
          <cell r="C6330" t="str">
            <v>Support transversal 2 pouce complet</v>
          </cell>
          <cell r="D6330">
            <v>24.7</v>
          </cell>
          <cell r="E6330" t="str">
            <v>P7</v>
          </cell>
          <cell r="F6330">
            <v>860</v>
          </cell>
          <cell r="G6330" t="str">
            <v>Stk</v>
          </cell>
          <cell r="H6330">
            <v>26.7</v>
          </cell>
        </row>
        <row r="6331">
          <cell r="A6331">
            <v>41138</v>
          </cell>
          <cell r="B6331" t="str">
            <v>Querrohrhalter 1 1/2 Zoll kompl.</v>
          </cell>
          <cell r="C6331" t="str">
            <v>Support transversal 1 1/2 pouce complet</v>
          </cell>
          <cell r="D6331">
            <v>38.299999999999997</v>
          </cell>
          <cell r="E6331" t="str">
            <v>P7</v>
          </cell>
          <cell r="F6331">
            <v>860</v>
          </cell>
          <cell r="G6331" t="str">
            <v>Stk</v>
          </cell>
          <cell r="H6331">
            <v>41.4</v>
          </cell>
        </row>
        <row r="6332">
          <cell r="A6332">
            <v>41154</v>
          </cell>
          <cell r="B6332" t="str">
            <v>Arretierlager Sarine / Albula kompl.</v>
          </cell>
          <cell r="C6332" t="str">
            <v>Coussin d'arrêt complet</v>
          </cell>
          <cell r="D6332">
            <v>90.3</v>
          </cell>
          <cell r="E6332" t="str">
            <v>P7</v>
          </cell>
          <cell r="F6332">
            <v>810</v>
          </cell>
          <cell r="G6332" t="str">
            <v>Stk</v>
          </cell>
          <cell r="H6332">
            <v>97.6</v>
          </cell>
        </row>
        <row r="6333">
          <cell r="A6333">
            <v>411821</v>
          </cell>
          <cell r="B6333" t="str">
            <v>Tragkonsole 1½ Zoll an Rohr 1½ kompl.</v>
          </cell>
          <cell r="C6333" t="str">
            <v>Support porteur avec bride</v>
          </cell>
          <cell r="D6333">
            <v>56</v>
          </cell>
          <cell r="E6333" t="str">
            <v>P7</v>
          </cell>
          <cell r="F6333">
            <v>810</v>
          </cell>
          <cell r="G6333" t="str">
            <v>Stk</v>
          </cell>
          <cell r="H6333">
            <v>60.55</v>
          </cell>
        </row>
        <row r="6334">
          <cell r="A6334">
            <v>41183</v>
          </cell>
          <cell r="B6334" t="str">
            <v>Segmente zu Sarine schwenkbar</v>
          </cell>
          <cell r="C6334" t="str">
            <v>Piege de cadre pivotant</v>
          </cell>
          <cell r="D6334">
            <v>1.85</v>
          </cell>
          <cell r="E6334" t="str">
            <v>P7</v>
          </cell>
          <cell r="F6334">
            <v>810</v>
          </cell>
          <cell r="G6334" t="str">
            <v>Stk</v>
          </cell>
          <cell r="H6334">
            <v>2</v>
          </cell>
        </row>
        <row r="6335">
          <cell r="A6335">
            <v>41187</v>
          </cell>
          <cell r="B6335" t="str">
            <v>Falle zu Anbindebride Sarine</v>
          </cell>
          <cell r="C6335" t="str">
            <v>Trappe pour attache Sarine</v>
          </cell>
          <cell r="D6335">
            <v>12.5</v>
          </cell>
          <cell r="E6335" t="str">
            <v>P7</v>
          </cell>
          <cell r="F6335">
            <v>810</v>
          </cell>
          <cell r="G6335" t="str">
            <v>Stk</v>
          </cell>
          <cell r="H6335">
            <v>13.5</v>
          </cell>
        </row>
        <row r="6336">
          <cell r="A6336">
            <v>4119</v>
          </cell>
          <cell r="B6336" t="str">
            <v>Tragkonsole o. Strebe 2 Zoll an Stütze</v>
          </cell>
          <cell r="C6336" t="str">
            <v>Bride avec tube 2 pouce pour fixer sur p</v>
          </cell>
          <cell r="D6336">
            <v>116</v>
          </cell>
          <cell r="E6336" t="str">
            <v>P7</v>
          </cell>
          <cell r="F6336">
            <v>810</v>
          </cell>
          <cell r="G6336" t="str">
            <v>Stk</v>
          </cell>
          <cell r="H6336">
            <v>125.4</v>
          </cell>
        </row>
        <row r="6337">
          <cell r="A6337">
            <v>41191</v>
          </cell>
          <cell r="B6337" t="str">
            <v>Rohr 57/3.2 X 55 mit 2 Loch roh</v>
          </cell>
          <cell r="C6337" t="str">
            <v>Tube 57/3.2 X 55 brut</v>
          </cell>
          <cell r="D6337">
            <v>17.5</v>
          </cell>
          <cell r="E6337" t="str">
            <v>P7</v>
          </cell>
          <cell r="F6337">
            <v>810</v>
          </cell>
          <cell r="G6337" t="str">
            <v>Stk</v>
          </cell>
          <cell r="H6337">
            <v>18.899999999999999</v>
          </cell>
        </row>
        <row r="6338">
          <cell r="A6338">
            <v>41192</v>
          </cell>
          <cell r="B6338" t="str">
            <v>Rohrbügelschr. M10 m. Mu. 1 1/2 Zoll A2</v>
          </cell>
          <cell r="C6338" t="str">
            <v>Étrier fileté 11/2p avec écrous M10 inox</v>
          </cell>
          <cell r="D6338">
            <v>1.5</v>
          </cell>
          <cell r="E6338" t="str">
            <v>P7</v>
          </cell>
          <cell r="F6338">
            <v>860</v>
          </cell>
          <cell r="G6338" t="str">
            <v>Stk</v>
          </cell>
          <cell r="H6338">
            <v>1.6</v>
          </cell>
        </row>
        <row r="6339">
          <cell r="A6339">
            <v>41193</v>
          </cell>
          <cell r="B6339" t="str">
            <v>Rohrbügelschr. M10 m. Mu. 2 Zoll A2</v>
          </cell>
          <cell r="C6339" t="str">
            <v>Étrier fileté 2 p. avec écrous M10 inox</v>
          </cell>
          <cell r="D6339">
            <v>1.95</v>
          </cell>
          <cell r="E6339" t="str">
            <v>P7</v>
          </cell>
          <cell r="F6339">
            <v>860</v>
          </cell>
          <cell r="G6339" t="str">
            <v>Stk</v>
          </cell>
          <cell r="H6339">
            <v>2.1</v>
          </cell>
        </row>
        <row r="6340">
          <cell r="A6340">
            <v>41198</v>
          </cell>
          <cell r="B6340" t="str">
            <v>Krippstück mit Klos, Mento 9 Glieder</v>
          </cell>
          <cell r="C6340" t="str">
            <v>Chaîne avec klos et mento 9 maillons</v>
          </cell>
          <cell r="D6340">
            <v>47.3</v>
          </cell>
          <cell r="E6340" t="str">
            <v>P7</v>
          </cell>
          <cell r="F6340">
            <v>810</v>
          </cell>
          <cell r="G6340" t="str">
            <v>Stk</v>
          </cell>
          <cell r="H6340">
            <v>51.15</v>
          </cell>
        </row>
        <row r="6341">
          <cell r="A6341">
            <v>412</v>
          </cell>
          <cell r="B6341" t="str">
            <v>Spez. Entmistung Gebrauchtware</v>
          </cell>
          <cell r="C6341" t="str">
            <v>spec.</v>
          </cell>
          <cell r="D6341">
            <v>0.05</v>
          </cell>
          <cell r="F6341">
            <v>413</v>
          </cell>
          <cell r="G6341" t="str">
            <v>Stk</v>
          </cell>
          <cell r="H6341">
            <v>0.05</v>
          </cell>
        </row>
        <row r="6342">
          <cell r="A6342">
            <v>4121</v>
          </cell>
          <cell r="B6342" t="str">
            <v>Bride f. Tränkebecken Dania an Stütze WA</v>
          </cell>
          <cell r="C6342" t="str">
            <v>Bride pour abreuvoir Dania sur pilier WA</v>
          </cell>
          <cell r="D6342">
            <v>107</v>
          </cell>
          <cell r="E6342" t="str">
            <v>P7</v>
          </cell>
          <cell r="F6342">
            <v>365</v>
          </cell>
          <cell r="G6342" t="str">
            <v>Stk</v>
          </cell>
          <cell r="H6342">
            <v>115.65</v>
          </cell>
        </row>
        <row r="6343">
          <cell r="A6343">
            <v>41211</v>
          </cell>
          <cell r="B6343" t="str">
            <v>Bef.Platte zu Tränkebecken Dania roh</v>
          </cell>
          <cell r="C6343" t="str">
            <v>Plaque de fixation abreuvoir Dania noir</v>
          </cell>
          <cell r="D6343">
            <v>11.5</v>
          </cell>
          <cell r="E6343" t="str">
            <v>P7</v>
          </cell>
          <cell r="F6343">
            <v>365</v>
          </cell>
          <cell r="G6343" t="str">
            <v>Stk</v>
          </cell>
          <cell r="H6343">
            <v>12.45</v>
          </cell>
        </row>
        <row r="6344">
          <cell r="A6344">
            <v>41213</v>
          </cell>
          <cell r="B6344" t="str">
            <v>Tragkonsole 1 1/2 Zoll m.Bride an Stütze</v>
          </cell>
          <cell r="C6344" t="str">
            <v>Support porteur sur poteau d= ?</v>
          </cell>
          <cell r="D6344">
            <v>137</v>
          </cell>
          <cell r="E6344" t="str">
            <v>P7</v>
          </cell>
          <cell r="F6344">
            <v>810</v>
          </cell>
          <cell r="G6344" t="str">
            <v>Stk</v>
          </cell>
          <cell r="H6344">
            <v>148.1</v>
          </cell>
        </row>
        <row r="6345">
          <cell r="A6345">
            <v>41216</v>
          </cell>
          <cell r="B6345" t="str">
            <v>Bodenanker aufschraubbar kompl.</v>
          </cell>
          <cell r="C6345" t="str">
            <v>Fixation au sol complète à visser</v>
          </cell>
          <cell r="D6345">
            <v>36.700000000000003</v>
          </cell>
          <cell r="E6345" t="str">
            <v>P7</v>
          </cell>
          <cell r="F6345">
            <v>810</v>
          </cell>
          <cell r="G6345" t="str">
            <v>Stk</v>
          </cell>
          <cell r="H6345">
            <v>39.65</v>
          </cell>
        </row>
        <row r="6346">
          <cell r="A6346">
            <v>4122</v>
          </cell>
          <cell r="B6346" t="str">
            <v>Bride für TB. L5/ C5/ an Stütze WA</v>
          </cell>
          <cell r="C6346" t="str">
            <v>Bride pour abreuvoir L5/ C5/ sur pilier</v>
          </cell>
          <cell r="D6346">
            <v>106</v>
          </cell>
          <cell r="E6346" t="str">
            <v>P7</v>
          </cell>
          <cell r="F6346">
            <v>365</v>
          </cell>
          <cell r="G6346" t="str">
            <v>Stk</v>
          </cell>
          <cell r="H6346">
            <v>114.6</v>
          </cell>
        </row>
        <row r="6347">
          <cell r="A6347">
            <v>41221</v>
          </cell>
          <cell r="B6347" t="str">
            <v>Schieberblatt 67.8 x 69.5 cm verstärkt</v>
          </cell>
          <cell r="C6347" t="str">
            <v>Panneau en tôle 67.8 x 69.5 cm</v>
          </cell>
          <cell r="D6347">
            <v>277</v>
          </cell>
          <cell r="E6347" t="str">
            <v>P3</v>
          </cell>
          <cell r="F6347">
            <v>413</v>
          </cell>
          <cell r="G6347" t="str">
            <v>Stk</v>
          </cell>
          <cell r="H6347">
            <v>299.45</v>
          </cell>
        </row>
        <row r="6348">
          <cell r="A6348">
            <v>41222</v>
          </cell>
          <cell r="B6348" t="str">
            <v>Bef.Platte zu Tränkebecken L5/K2 roh</v>
          </cell>
          <cell r="C6348" t="str">
            <v>Plaque de fixation abreuvoir L5/K2 noir</v>
          </cell>
          <cell r="D6348">
            <v>12.5</v>
          </cell>
          <cell r="E6348" t="str">
            <v>P7</v>
          </cell>
          <cell r="F6348">
            <v>365</v>
          </cell>
          <cell r="G6348" t="str">
            <v>Stk</v>
          </cell>
          <cell r="H6348">
            <v>13.5</v>
          </cell>
        </row>
        <row r="6349">
          <cell r="A6349">
            <v>41231</v>
          </cell>
          <cell r="B6349" t="str">
            <v>Bride mit zwei Laschen an Stütze</v>
          </cell>
          <cell r="C6349" t="str">
            <v>Bride sur pilier WA</v>
          </cell>
          <cell r="D6349">
            <v>105</v>
          </cell>
          <cell r="E6349" t="str">
            <v>P7</v>
          </cell>
          <cell r="F6349">
            <v>810</v>
          </cell>
          <cell r="G6349" t="str">
            <v>Stk</v>
          </cell>
          <cell r="H6349">
            <v>113.5</v>
          </cell>
        </row>
        <row r="6350">
          <cell r="A6350">
            <v>41236</v>
          </cell>
          <cell r="B6350" t="str">
            <v>Seitenbord S 21 rechts</v>
          </cell>
          <cell r="C6350" t="str">
            <v>Partie laterale S21 droite</v>
          </cell>
          <cell r="D6350">
            <v>9.1999999999999993</v>
          </cell>
          <cell r="E6350" t="str">
            <v>P7</v>
          </cell>
          <cell r="F6350">
            <v>870</v>
          </cell>
          <cell r="G6350" t="str">
            <v>Stk</v>
          </cell>
          <cell r="H6350">
            <v>9.9499999999999993</v>
          </cell>
        </row>
        <row r="6351">
          <cell r="A6351">
            <v>41237</v>
          </cell>
          <cell r="B6351" t="str">
            <v>Seitenbord S 21 links</v>
          </cell>
          <cell r="C6351" t="str">
            <v>Partie laterale S21 gauche</v>
          </cell>
          <cell r="D6351">
            <v>9.1999999999999993</v>
          </cell>
          <cell r="E6351" t="str">
            <v>P7</v>
          </cell>
          <cell r="F6351">
            <v>870</v>
          </cell>
          <cell r="G6351" t="str">
            <v>Stk</v>
          </cell>
          <cell r="H6351">
            <v>9.9499999999999993</v>
          </cell>
        </row>
        <row r="6352">
          <cell r="A6352">
            <v>41240</v>
          </cell>
          <cell r="B6352" t="str">
            <v>Führungsprofil für Schwenkrahmen Albula</v>
          </cell>
          <cell r="C6352" t="str">
            <v>Coulisseau de guidage</v>
          </cell>
          <cell r="D6352">
            <v>166</v>
          </cell>
          <cell r="E6352" t="str">
            <v>P7</v>
          </cell>
          <cell r="F6352">
            <v>810</v>
          </cell>
          <cell r="G6352" t="str">
            <v>Stk</v>
          </cell>
          <cell r="H6352">
            <v>179.45</v>
          </cell>
        </row>
        <row r="6353">
          <cell r="A6353">
            <v>41242</v>
          </cell>
          <cell r="B6353" t="str">
            <v>Endbügel Albula kurze Ausführung</v>
          </cell>
          <cell r="C6353" t="str">
            <v>Élément de fin à bétonner bord de crèche</v>
          </cell>
          <cell r="D6353">
            <v>180</v>
          </cell>
          <cell r="E6353" t="str">
            <v>P7</v>
          </cell>
          <cell r="F6353">
            <v>810</v>
          </cell>
          <cell r="G6353" t="str">
            <v>Stk</v>
          </cell>
          <cell r="H6353">
            <v>194.6</v>
          </cell>
        </row>
        <row r="6354">
          <cell r="A6354">
            <v>41245</v>
          </cell>
          <cell r="B6354" t="str">
            <v>Schwenkbügel</v>
          </cell>
          <cell r="C6354" t="str">
            <v>Separation murale de creche</v>
          </cell>
          <cell r="D6354">
            <v>73.400000000000006</v>
          </cell>
          <cell r="E6354" t="str">
            <v>P7</v>
          </cell>
          <cell r="F6354">
            <v>810</v>
          </cell>
          <cell r="G6354" t="str">
            <v>Stk</v>
          </cell>
          <cell r="H6354">
            <v>79.349999999999994</v>
          </cell>
        </row>
        <row r="6355">
          <cell r="A6355">
            <v>41246</v>
          </cell>
          <cell r="B6355" t="str">
            <v>Schwenkrahmen Albula an Wand</v>
          </cell>
          <cell r="C6355" t="str">
            <v>Séparation murale de crèche</v>
          </cell>
          <cell r="D6355">
            <v>124</v>
          </cell>
          <cell r="E6355" t="str">
            <v>P7</v>
          </cell>
          <cell r="F6355">
            <v>810</v>
          </cell>
          <cell r="G6355" t="str">
            <v>Stk</v>
          </cell>
          <cell r="H6355">
            <v>134.05000000000001</v>
          </cell>
        </row>
        <row r="6356">
          <cell r="A6356">
            <v>41251</v>
          </cell>
          <cell r="B6356" t="str">
            <v>Halter zu Futterschüssel kompl. kurz</v>
          </cell>
          <cell r="C6356" t="str">
            <v>Support court pour mangeoire</v>
          </cell>
          <cell r="D6356">
            <v>95.47</v>
          </cell>
          <cell r="E6356" t="str">
            <v>P3</v>
          </cell>
          <cell r="F6356">
            <v>372</v>
          </cell>
          <cell r="G6356" t="str">
            <v>Stk</v>
          </cell>
          <cell r="H6356">
            <v>103.2</v>
          </cell>
        </row>
        <row r="6357">
          <cell r="A6357">
            <v>412521</v>
          </cell>
          <cell r="B6357" t="str">
            <v>Bride mit Halteflansch 80/10 X 80 mm</v>
          </cell>
          <cell r="C6357" t="str">
            <v>Bride avec support 80/10 x 80 mm</v>
          </cell>
          <cell r="D6357">
            <v>25.5</v>
          </cell>
          <cell r="E6357" t="str">
            <v>P7</v>
          </cell>
          <cell r="F6357">
            <v>365</v>
          </cell>
          <cell r="G6357" t="str">
            <v>Stk</v>
          </cell>
          <cell r="H6357">
            <v>27.55</v>
          </cell>
        </row>
        <row r="6358">
          <cell r="A6358">
            <v>412522</v>
          </cell>
          <cell r="B6358" t="str">
            <v>Halteflansch 80/10 x 80 mm roh</v>
          </cell>
          <cell r="C6358" t="str">
            <v>Support 80/10 x 80 mm brut</v>
          </cell>
          <cell r="D6358">
            <v>8.0500000000000007</v>
          </cell>
          <cell r="E6358" t="str">
            <v>P7</v>
          </cell>
          <cell r="F6358">
            <v>365</v>
          </cell>
          <cell r="G6358" t="str">
            <v>Stk</v>
          </cell>
          <cell r="H6358">
            <v>8.6999999999999993</v>
          </cell>
        </row>
        <row r="6359">
          <cell r="A6359">
            <v>41257</v>
          </cell>
          <cell r="B6359" t="str">
            <v>Halter zu Futterschüssel an Stütze</v>
          </cell>
          <cell r="C6359" t="str">
            <v>Support p.mangeoire sur pilier D=?</v>
          </cell>
          <cell r="D6359">
            <v>146</v>
          </cell>
          <cell r="E6359" t="str">
            <v>P3</v>
          </cell>
          <cell r="F6359">
            <v>372</v>
          </cell>
          <cell r="G6359" t="str">
            <v>Stk</v>
          </cell>
          <cell r="H6359">
            <v>157.85</v>
          </cell>
        </row>
        <row r="6360">
          <cell r="A6360">
            <v>41258</v>
          </cell>
          <cell r="B6360" t="str">
            <v>Bride mit Haltefl. an Stütze WA</v>
          </cell>
          <cell r="C6360" t="str">
            <v>Bride avec flanche pour pilier WA</v>
          </cell>
          <cell r="D6360">
            <v>103</v>
          </cell>
          <cell r="E6360" t="str">
            <v>P7</v>
          </cell>
          <cell r="F6360">
            <v>365</v>
          </cell>
          <cell r="G6360" t="str">
            <v>Stk</v>
          </cell>
          <cell r="H6360">
            <v>111.35</v>
          </cell>
        </row>
        <row r="6361">
          <cell r="A6361">
            <v>41261</v>
          </cell>
          <cell r="B6361" t="str">
            <v>Bride mit Halteflansch 80 mm kompl.</v>
          </cell>
          <cell r="C6361" t="str">
            <v>Bride avec support 80 mm complète</v>
          </cell>
          <cell r="D6361">
            <v>26.9</v>
          </cell>
          <cell r="E6361" t="str">
            <v>P7</v>
          </cell>
          <cell r="F6361">
            <v>365</v>
          </cell>
          <cell r="G6361" t="str">
            <v>Stk</v>
          </cell>
          <cell r="H6361">
            <v>29.1</v>
          </cell>
        </row>
        <row r="6362">
          <cell r="A6362">
            <v>41262</v>
          </cell>
          <cell r="B6362" t="str">
            <v>Konsole zu Futterschüssel kompl.</v>
          </cell>
          <cell r="C6362" t="str">
            <v>Plaque de fixation</v>
          </cell>
          <cell r="D6362">
            <v>52.2</v>
          </cell>
          <cell r="E6362" t="str">
            <v>P7</v>
          </cell>
          <cell r="F6362">
            <v>365</v>
          </cell>
          <cell r="G6362" t="str">
            <v>Stk</v>
          </cell>
          <cell r="H6362">
            <v>56.45</v>
          </cell>
        </row>
        <row r="6363">
          <cell r="A6363">
            <v>41265</v>
          </cell>
          <cell r="B6363" t="str">
            <v>Nylonband breit für Stier</v>
          </cell>
          <cell r="C6363" t="str">
            <v>Attache nylon pour taureau</v>
          </cell>
          <cell r="D6363">
            <v>162</v>
          </cell>
          <cell r="E6363" t="str">
            <v>P7</v>
          </cell>
          <cell r="F6363">
            <v>810</v>
          </cell>
          <cell r="G6363" t="str">
            <v>Stk</v>
          </cell>
          <cell r="H6363">
            <v>175.1</v>
          </cell>
        </row>
        <row r="6364">
          <cell r="A6364">
            <v>41266</v>
          </cell>
          <cell r="B6364" t="str">
            <v>Krippstück 8 mm m. Mento u. Schäkel</v>
          </cell>
          <cell r="C6364" t="str">
            <v>Chaînes latérales taureau complètes</v>
          </cell>
          <cell r="D6364">
            <v>91.4</v>
          </cell>
          <cell r="E6364" t="str">
            <v>P7</v>
          </cell>
          <cell r="F6364">
            <v>810</v>
          </cell>
          <cell r="G6364" t="str">
            <v>Stk</v>
          </cell>
          <cell r="H6364">
            <v>98.8</v>
          </cell>
        </row>
        <row r="6365">
          <cell r="A6365">
            <v>41267</v>
          </cell>
          <cell r="B6365" t="str">
            <v>Doppeltes Krippstück 16 Glieder</v>
          </cell>
          <cell r="C6365" t="str">
            <v>Chaînes latérales 16 maillons</v>
          </cell>
          <cell r="D6365">
            <v>33.6</v>
          </cell>
          <cell r="E6365" t="str">
            <v>P7</v>
          </cell>
          <cell r="F6365">
            <v>810</v>
          </cell>
          <cell r="G6365" t="str">
            <v>Stk</v>
          </cell>
          <cell r="H6365">
            <v>36.299999999999997</v>
          </cell>
        </row>
        <row r="6366">
          <cell r="A6366">
            <v>41275</v>
          </cell>
          <cell r="B6366" t="str">
            <v>Schwenkrahmen Albula an Stütze</v>
          </cell>
          <cell r="C6366" t="str">
            <v>Séparation courbe à fixer sur pilier d=?</v>
          </cell>
          <cell r="D6366">
            <v>546</v>
          </cell>
          <cell r="E6366" t="str">
            <v>P7</v>
          </cell>
          <cell r="F6366">
            <v>810</v>
          </cell>
          <cell r="G6366" t="str">
            <v>Stk</v>
          </cell>
          <cell r="H6366">
            <v>590.25</v>
          </cell>
        </row>
        <row r="6367">
          <cell r="A6367">
            <v>41278</v>
          </cell>
          <cell r="B6367" t="str">
            <v>Wandlager für Nackenrohr kompl.</v>
          </cell>
          <cell r="C6367" t="str">
            <v>Support mural pour garrotière compl.</v>
          </cell>
          <cell r="D6367">
            <v>50.9</v>
          </cell>
          <cell r="E6367" t="str">
            <v>P7</v>
          </cell>
          <cell r="F6367">
            <v>810</v>
          </cell>
          <cell r="G6367" t="str">
            <v>Stk</v>
          </cell>
          <cell r="H6367">
            <v>55</v>
          </cell>
        </row>
        <row r="6368">
          <cell r="A6368">
            <v>41302</v>
          </cell>
          <cell r="B6368" t="str">
            <v>Verschlaufteil zu Weideband</v>
          </cell>
          <cell r="C6368" t="str">
            <v>Brides laiton pour lanière</v>
          </cell>
          <cell r="D6368">
            <v>31</v>
          </cell>
          <cell r="E6368" t="str">
            <v>P7</v>
          </cell>
          <cell r="F6368">
            <v>810</v>
          </cell>
          <cell r="G6368" t="str">
            <v>Stk</v>
          </cell>
          <cell r="H6368">
            <v>33.5</v>
          </cell>
        </row>
        <row r="6369">
          <cell r="A6369">
            <v>41314</v>
          </cell>
          <cell r="B6369" t="str">
            <v>Halter an Krippenbügel kompl.</v>
          </cell>
          <cell r="C6369" t="str">
            <v>Support</v>
          </cell>
          <cell r="D6369">
            <v>169.32</v>
          </cell>
          <cell r="E6369" t="str">
            <v>P3</v>
          </cell>
          <cell r="F6369">
            <v>372</v>
          </cell>
          <cell r="G6369" t="str">
            <v>Stk</v>
          </cell>
          <cell r="H6369">
            <v>183.05</v>
          </cell>
        </row>
        <row r="6370">
          <cell r="A6370">
            <v>413142</v>
          </cell>
          <cell r="B6370" t="str">
            <v>Montageset Krippenbügel</v>
          </cell>
          <cell r="C6370" t="str">
            <v>Set de montage support</v>
          </cell>
          <cell r="D6370">
            <v>14.4</v>
          </cell>
          <cell r="E6370" t="str">
            <v>P7</v>
          </cell>
          <cell r="F6370">
            <v>365</v>
          </cell>
          <cell r="G6370" t="str">
            <v>Stk</v>
          </cell>
          <cell r="H6370">
            <v>15.55</v>
          </cell>
        </row>
        <row r="6371">
          <cell r="A6371">
            <v>413143</v>
          </cell>
          <cell r="B6371" t="str">
            <v>Montage set Krippenbügel einfach</v>
          </cell>
          <cell r="C6371" t="str">
            <v>Set de montage support</v>
          </cell>
          <cell r="D6371">
            <v>1.1499999999999999</v>
          </cell>
          <cell r="E6371" t="str">
            <v>P7</v>
          </cell>
          <cell r="F6371">
            <v>365</v>
          </cell>
          <cell r="G6371" t="str">
            <v>Stk</v>
          </cell>
          <cell r="H6371">
            <v>1.25</v>
          </cell>
        </row>
        <row r="6372">
          <cell r="A6372">
            <v>41330</v>
          </cell>
          <cell r="B6372" t="str">
            <v>Schiebeverschluss komplett</v>
          </cell>
          <cell r="C6372" t="str">
            <v>Séparation intermédiaire compl.</v>
          </cell>
          <cell r="D6372">
            <v>275</v>
          </cell>
          <cell r="E6372" t="str">
            <v>P7</v>
          </cell>
          <cell r="F6372">
            <v>820</v>
          </cell>
          <cell r="G6372" t="str">
            <v>Stk</v>
          </cell>
          <cell r="H6372">
            <v>297.3</v>
          </cell>
        </row>
        <row r="6373">
          <cell r="A6373">
            <v>41332</v>
          </cell>
          <cell r="B6373" t="str">
            <v>Falle zu Schiebeverschluss</v>
          </cell>
          <cell r="C6373" t="str">
            <v>Trappe pour Fermeture</v>
          </cell>
          <cell r="D6373">
            <v>32</v>
          </cell>
          <cell r="E6373" t="str">
            <v>P7</v>
          </cell>
          <cell r="F6373">
            <v>820</v>
          </cell>
          <cell r="G6373" t="str">
            <v>Stk</v>
          </cell>
          <cell r="H6373">
            <v>34.6</v>
          </cell>
        </row>
        <row r="6374">
          <cell r="A6374">
            <v>41338</v>
          </cell>
          <cell r="B6374" t="str">
            <v>Gegenplatte zu Riegelverschluss</v>
          </cell>
          <cell r="C6374" t="str">
            <v>Contre-plaque pour fermeture de verrou</v>
          </cell>
          <cell r="D6374">
            <v>9.4</v>
          </cell>
          <cell r="E6374" t="str">
            <v>P7</v>
          </cell>
          <cell r="F6374">
            <v>820</v>
          </cell>
          <cell r="G6374" t="str">
            <v>Stk</v>
          </cell>
          <cell r="H6374">
            <v>10.15</v>
          </cell>
        </row>
        <row r="6375">
          <cell r="A6375">
            <v>41352901</v>
          </cell>
          <cell r="B6375" t="str">
            <v>Flussreduzierung C325 Waschpumpe 19mm</v>
          </cell>
          <cell r="C6375" t="str">
            <v>DRE_réducteur débit pompe lavage</v>
          </cell>
          <cell r="D6375">
            <v>2.7</v>
          </cell>
          <cell r="E6375" t="str">
            <v>P1</v>
          </cell>
          <cell r="F6375">
            <v>812</v>
          </cell>
          <cell r="G6375" t="str">
            <v>Stk</v>
          </cell>
          <cell r="H6375">
            <v>2.9</v>
          </cell>
        </row>
        <row r="6376">
          <cell r="A6376">
            <v>41371</v>
          </cell>
          <cell r="B6376" t="str">
            <v>Anschlagprofil zu Schiebetor</v>
          </cell>
          <cell r="C6376" t="str">
            <v>Profil d arret</v>
          </cell>
          <cell r="D6376">
            <v>506</v>
          </cell>
          <cell r="E6376" t="str">
            <v>P7</v>
          </cell>
          <cell r="F6376">
            <v>870</v>
          </cell>
          <cell r="G6376" t="str">
            <v>Stk</v>
          </cell>
          <cell r="H6376">
            <v>547</v>
          </cell>
        </row>
        <row r="6377">
          <cell r="A6377">
            <v>4140</v>
          </cell>
          <cell r="B6377" t="str">
            <v>Bodenanker zum Aufschrauben</v>
          </cell>
          <cell r="C6377" t="str">
            <v>Fixation au sol a visser</v>
          </cell>
          <cell r="D6377">
            <v>20.7</v>
          </cell>
          <cell r="E6377" t="str">
            <v>P7</v>
          </cell>
          <cell r="F6377">
            <v>810</v>
          </cell>
          <cell r="G6377" t="str">
            <v>Stk</v>
          </cell>
          <cell r="H6377">
            <v>22.4</v>
          </cell>
        </row>
        <row r="6378">
          <cell r="A6378">
            <v>41400</v>
          </cell>
          <cell r="B6378" t="str">
            <v>Montagebügel Albula</v>
          </cell>
          <cell r="C6378" t="str">
            <v>Coude de tuyau</v>
          </cell>
          <cell r="D6378">
            <v>157</v>
          </cell>
          <cell r="E6378" t="str">
            <v>P7</v>
          </cell>
          <cell r="F6378">
            <v>810</v>
          </cell>
          <cell r="G6378" t="str">
            <v>Stk</v>
          </cell>
          <cell r="H6378">
            <v>169.7</v>
          </cell>
        </row>
        <row r="6379">
          <cell r="A6379">
            <v>414001</v>
          </cell>
          <cell r="B6379" t="str">
            <v>Montagebügel mit Doppelbride Albula Kpl.</v>
          </cell>
          <cell r="C6379" t="str">
            <v>Tube courbe avec bride double complet</v>
          </cell>
          <cell r="D6379">
            <v>203</v>
          </cell>
          <cell r="E6379" t="str">
            <v>P7</v>
          </cell>
          <cell r="F6379">
            <v>810</v>
          </cell>
          <cell r="G6379" t="str">
            <v>Stk</v>
          </cell>
          <cell r="H6379">
            <v>219.45</v>
          </cell>
        </row>
        <row r="6380">
          <cell r="A6380">
            <v>414002</v>
          </cell>
          <cell r="B6380" t="str">
            <v>Montagebügel ohne Briden</v>
          </cell>
          <cell r="C6380" t="str">
            <v>Coude de tuyau sans bride</v>
          </cell>
          <cell r="D6380">
            <v>178</v>
          </cell>
          <cell r="E6380" t="str">
            <v>P7</v>
          </cell>
          <cell r="F6380">
            <v>810</v>
          </cell>
          <cell r="G6380" t="str">
            <v>Stk</v>
          </cell>
          <cell r="H6380">
            <v>192.4</v>
          </cell>
        </row>
        <row r="6381">
          <cell r="A6381">
            <v>41410</v>
          </cell>
          <cell r="B6381" t="str">
            <v>Sicherungsfalle neu</v>
          </cell>
          <cell r="C6381" t="str">
            <v>Piege de securité</v>
          </cell>
          <cell r="D6381">
            <v>26</v>
          </cell>
          <cell r="E6381" t="str">
            <v>P7</v>
          </cell>
          <cell r="F6381">
            <v>810</v>
          </cell>
          <cell r="G6381" t="str">
            <v>Stk</v>
          </cell>
          <cell r="H6381">
            <v>28.1</v>
          </cell>
        </row>
        <row r="6382">
          <cell r="A6382">
            <v>41428</v>
          </cell>
          <cell r="B6382" t="str">
            <v>Bride an Stütze zu SF-Gitter D=1 1/2 Zol</v>
          </cell>
          <cell r="C6382" t="str">
            <v>Bride au pilier pour cornadis d=1 1/2 po</v>
          </cell>
          <cell r="D6382">
            <v>102</v>
          </cell>
          <cell r="E6382" t="str">
            <v>P7</v>
          </cell>
          <cell r="F6382">
            <v>830</v>
          </cell>
          <cell r="G6382" t="str">
            <v>Stk</v>
          </cell>
          <cell r="H6382">
            <v>110.25</v>
          </cell>
        </row>
        <row r="6383">
          <cell r="A6383">
            <v>41430</v>
          </cell>
          <cell r="B6383" t="str">
            <v>Schrägstellung an Stütze SFG 1 1/2 Zoll</v>
          </cell>
          <cell r="C6383" t="str">
            <v>Support p. fixation sur pilier cornadis</v>
          </cell>
          <cell r="D6383">
            <v>188</v>
          </cell>
          <cell r="E6383" t="str">
            <v>P7</v>
          </cell>
          <cell r="F6383">
            <v>830</v>
          </cell>
          <cell r="G6383" t="str">
            <v>Stk</v>
          </cell>
          <cell r="H6383">
            <v>203.25</v>
          </cell>
        </row>
        <row r="6384">
          <cell r="A6384">
            <v>41432</v>
          </cell>
          <cell r="B6384" t="str">
            <v>Schrägstellung an Stütze SFG 1 1/4 Zoll</v>
          </cell>
          <cell r="C6384" t="str">
            <v>Support pour fixation sur pilier cornadi</v>
          </cell>
          <cell r="D6384">
            <v>185</v>
          </cell>
          <cell r="E6384" t="str">
            <v>P7</v>
          </cell>
          <cell r="F6384">
            <v>830</v>
          </cell>
          <cell r="G6384" t="str">
            <v>Stk</v>
          </cell>
          <cell r="H6384">
            <v>200</v>
          </cell>
        </row>
        <row r="6385">
          <cell r="A6385">
            <v>41436</v>
          </cell>
          <cell r="B6385" t="str">
            <v>Rohrverlängerung 11/2 Zoll</v>
          </cell>
          <cell r="C6385" t="str">
            <v>Rallonge de tube 1 1/2 pouce</v>
          </cell>
          <cell r="D6385">
            <v>34.5</v>
          </cell>
          <cell r="E6385" t="str">
            <v>P7</v>
          </cell>
          <cell r="F6385">
            <v>810</v>
          </cell>
          <cell r="G6385" t="str">
            <v>Stk</v>
          </cell>
          <cell r="H6385">
            <v>37.299999999999997</v>
          </cell>
        </row>
        <row r="6386">
          <cell r="A6386">
            <v>414411</v>
          </cell>
          <cell r="B6386" t="str">
            <v>Krippstück 16 Glieder, Wirbel und D-Ring</v>
          </cell>
          <cell r="C6386" t="str">
            <v>Chaîne avec 16 maillons et anneau D</v>
          </cell>
          <cell r="D6386">
            <v>21.9</v>
          </cell>
          <cell r="E6386" t="str">
            <v>P7</v>
          </cell>
          <cell r="F6386">
            <v>810</v>
          </cell>
          <cell r="G6386" t="str">
            <v>Stk</v>
          </cell>
          <cell r="H6386">
            <v>23.65</v>
          </cell>
        </row>
        <row r="6387">
          <cell r="A6387">
            <v>414412</v>
          </cell>
          <cell r="B6387" t="str">
            <v>Krippstück 16 Glieder mit Klos</v>
          </cell>
          <cell r="C6387" t="str">
            <v>Jambes 16 mailles avec klos</v>
          </cell>
          <cell r="D6387">
            <v>20.8</v>
          </cell>
          <cell r="E6387" t="str">
            <v>P7</v>
          </cell>
          <cell r="F6387">
            <v>810</v>
          </cell>
          <cell r="G6387" t="str">
            <v>Stk</v>
          </cell>
          <cell r="H6387">
            <v>22.5</v>
          </cell>
        </row>
        <row r="6388">
          <cell r="A6388">
            <v>41442</v>
          </cell>
          <cell r="B6388" t="str">
            <v>Nylonband mit Mento, Kette und Klos</v>
          </cell>
          <cell r="C6388" t="str">
            <v>Sangle nylon avec mento et chaînes latér</v>
          </cell>
          <cell r="D6388">
            <v>82.4</v>
          </cell>
          <cell r="E6388" t="str">
            <v>P7</v>
          </cell>
          <cell r="F6388">
            <v>810</v>
          </cell>
          <cell r="G6388" t="str">
            <v>Stk</v>
          </cell>
          <cell r="H6388">
            <v>89.05</v>
          </cell>
        </row>
        <row r="6389">
          <cell r="A6389">
            <v>4145</v>
          </cell>
          <cell r="B6389" t="str">
            <v>Bride doppelt an Stütze</v>
          </cell>
          <cell r="C6389" t="str">
            <v>Bride sur pilier WA</v>
          </cell>
          <cell r="D6389">
            <v>141</v>
          </cell>
          <cell r="E6389" t="str">
            <v>P7</v>
          </cell>
          <cell r="F6389">
            <v>810</v>
          </cell>
          <cell r="G6389" t="str">
            <v>Stk</v>
          </cell>
          <cell r="H6389">
            <v>152.4</v>
          </cell>
        </row>
        <row r="6390">
          <cell r="A6390">
            <v>41451</v>
          </cell>
          <cell r="B6390" t="str">
            <v>Bride einfach an Stütze WA</v>
          </cell>
          <cell r="C6390" t="str">
            <v>Bride de sep.interm.sur pilier D=?</v>
          </cell>
          <cell r="D6390">
            <v>99.3</v>
          </cell>
          <cell r="E6390" t="str">
            <v>P7</v>
          </cell>
          <cell r="F6390">
            <v>810</v>
          </cell>
          <cell r="G6390" t="str">
            <v>Stk</v>
          </cell>
          <cell r="H6390">
            <v>107.35</v>
          </cell>
        </row>
        <row r="6391">
          <cell r="A6391">
            <v>41476</v>
          </cell>
          <cell r="B6391" t="str">
            <v>Stellring 1 1/2 Zoll verzinkt</v>
          </cell>
          <cell r="C6391" t="str">
            <v>Anneau d'arrêt 1 1/2 pouce zingué</v>
          </cell>
          <cell r="D6391">
            <v>16.55</v>
          </cell>
          <cell r="E6391" t="str">
            <v>P7</v>
          </cell>
          <cell r="F6391">
            <v>860</v>
          </cell>
          <cell r="G6391" t="str">
            <v>Stk</v>
          </cell>
          <cell r="H6391">
            <v>17.899999999999999</v>
          </cell>
        </row>
        <row r="6392">
          <cell r="A6392">
            <v>41485</v>
          </cell>
          <cell r="B6392" t="str">
            <v>U-Profil für Mistbrett an Wand</v>
          </cell>
          <cell r="C6392" t="str">
            <v>Fer-U mural pour paroi à fumier</v>
          </cell>
          <cell r="D6392">
            <v>36.6</v>
          </cell>
          <cell r="E6392" t="str">
            <v>P7</v>
          </cell>
          <cell r="F6392">
            <v>840</v>
          </cell>
          <cell r="G6392" t="str">
            <v>Stk</v>
          </cell>
          <cell r="H6392">
            <v>39.549999999999997</v>
          </cell>
        </row>
        <row r="6393">
          <cell r="A6393">
            <v>414926</v>
          </cell>
          <cell r="B6393" t="str">
            <v>Schmiernippel M 6</v>
          </cell>
          <cell r="C6393" t="str">
            <v>Graisseurs m 6</v>
          </cell>
          <cell r="D6393">
            <v>1.35</v>
          </cell>
          <cell r="E6393" t="str">
            <v>P3</v>
          </cell>
          <cell r="F6393">
            <v>870</v>
          </cell>
          <cell r="G6393" t="str">
            <v>Stk</v>
          </cell>
          <cell r="H6393">
            <v>1.45</v>
          </cell>
        </row>
        <row r="6394">
          <cell r="A6394">
            <v>414982</v>
          </cell>
          <cell r="B6394" t="str">
            <v>Vakuumventil 4in für Abscheider US</v>
          </cell>
          <cell r="C6394" t="str">
            <v>Valve 4 inch glissoir</v>
          </cell>
          <cell r="D6394">
            <v>250</v>
          </cell>
          <cell r="E6394" t="str">
            <v>P4</v>
          </cell>
          <cell r="F6394">
            <v>291</v>
          </cell>
          <cell r="G6394" t="str">
            <v>Stk</v>
          </cell>
          <cell r="H6394">
            <v>270.25</v>
          </cell>
        </row>
        <row r="6395">
          <cell r="A6395">
            <v>41512</v>
          </cell>
          <cell r="B6395" t="str">
            <v>Teleskop zu Nackenrohr 1 1/2 Zoll kompl.</v>
          </cell>
          <cell r="C6395" t="str">
            <v>Tube télescopique pour garrotiere</v>
          </cell>
          <cell r="D6395">
            <v>116</v>
          </cell>
          <cell r="E6395" t="str">
            <v>P7</v>
          </cell>
          <cell r="F6395">
            <v>810</v>
          </cell>
          <cell r="G6395" t="str">
            <v>Stk</v>
          </cell>
          <cell r="H6395">
            <v>125.4</v>
          </cell>
        </row>
        <row r="6396">
          <cell r="A6396">
            <v>41528</v>
          </cell>
          <cell r="B6396" t="str">
            <v>Rückhängung bei Schwanzaufzug</v>
          </cell>
          <cell r="C6396" t="str">
            <v>Support de retenue</v>
          </cell>
          <cell r="D6396">
            <v>97.5</v>
          </cell>
          <cell r="E6396" t="str">
            <v>P7</v>
          </cell>
          <cell r="F6396">
            <v>810</v>
          </cell>
          <cell r="G6396" t="str">
            <v>Stk</v>
          </cell>
          <cell r="H6396">
            <v>105.4</v>
          </cell>
        </row>
        <row r="6397">
          <cell r="A6397">
            <v>41536</v>
          </cell>
          <cell r="B6397" t="str">
            <v>Standrohr Sarine mit breitem Flansch</v>
          </cell>
          <cell r="C6397" t="str">
            <v>Potelet Sarine</v>
          </cell>
          <cell r="D6397">
            <v>110</v>
          </cell>
          <cell r="E6397" t="str">
            <v>P7</v>
          </cell>
          <cell r="F6397">
            <v>810</v>
          </cell>
          <cell r="G6397" t="str">
            <v>Stk</v>
          </cell>
          <cell r="H6397">
            <v>118.9</v>
          </cell>
        </row>
        <row r="6398">
          <cell r="A6398">
            <v>41546</v>
          </cell>
          <cell r="B6398" t="str">
            <v>Bride mit Halteflansch 155 mm kompl.</v>
          </cell>
          <cell r="C6398" t="str">
            <v>Bride avec support 155 mm</v>
          </cell>
          <cell r="D6398">
            <v>56.9</v>
          </cell>
          <cell r="E6398" t="str">
            <v>P7</v>
          </cell>
          <cell r="F6398">
            <v>365</v>
          </cell>
          <cell r="G6398" t="str">
            <v>Stk</v>
          </cell>
          <cell r="H6398">
            <v>61.5</v>
          </cell>
        </row>
        <row r="6399">
          <cell r="A6399">
            <v>415461</v>
          </cell>
          <cell r="B6399" t="str">
            <v>Bride mit Halteflansch 80/10 x 155 mm</v>
          </cell>
          <cell r="C6399" t="str">
            <v>Bride avec support 80/10 x 155 mm</v>
          </cell>
          <cell r="D6399">
            <v>63.9</v>
          </cell>
          <cell r="E6399" t="str">
            <v>P7</v>
          </cell>
          <cell r="F6399">
            <v>365</v>
          </cell>
          <cell r="G6399" t="str">
            <v>Stk</v>
          </cell>
          <cell r="H6399">
            <v>69.099999999999994</v>
          </cell>
        </row>
        <row r="6400">
          <cell r="A6400">
            <v>41547</v>
          </cell>
          <cell r="B6400" t="str">
            <v>Zubehör zu Standrohr Sarine</v>
          </cell>
          <cell r="C6400" t="str">
            <v>Accessoires poteau Sarine</v>
          </cell>
          <cell r="D6400">
            <v>7.95</v>
          </cell>
          <cell r="E6400" t="str">
            <v>P7</v>
          </cell>
          <cell r="F6400">
            <v>810</v>
          </cell>
          <cell r="G6400" t="str">
            <v>Stk</v>
          </cell>
          <cell r="H6400">
            <v>8.6</v>
          </cell>
        </row>
        <row r="6401">
          <cell r="A6401">
            <v>415535</v>
          </cell>
          <cell r="B6401" t="str">
            <v>C325 -2in 3-Wege-Ventil</v>
          </cell>
          <cell r="C6401" t="str">
            <v>C325_vanne 3voies EAU-EAU +support</v>
          </cell>
          <cell r="D6401">
            <v>763</v>
          </cell>
          <cell r="E6401" t="str">
            <v>P1</v>
          </cell>
          <cell r="F6401">
            <v>230</v>
          </cell>
          <cell r="G6401" t="str">
            <v>Stk</v>
          </cell>
          <cell r="H6401">
            <v>824.8</v>
          </cell>
        </row>
        <row r="6402">
          <cell r="A6402">
            <v>41557</v>
          </cell>
          <cell r="B6402" t="str">
            <v>Standrohr Sarine auf Krippholz kompl.</v>
          </cell>
          <cell r="C6402" t="str">
            <v>Poteau Sarine fixe sur bois de crèche</v>
          </cell>
          <cell r="D6402">
            <v>99.5</v>
          </cell>
          <cell r="E6402" t="str">
            <v>P7</v>
          </cell>
          <cell r="F6402">
            <v>810</v>
          </cell>
          <cell r="G6402" t="str">
            <v>Stk</v>
          </cell>
          <cell r="H6402">
            <v>107.55</v>
          </cell>
        </row>
        <row r="6403">
          <cell r="A6403">
            <v>41558</v>
          </cell>
          <cell r="B6403" t="str">
            <v>Schwenkrahmen Albula gekröpft kompl.</v>
          </cell>
          <cell r="C6403" t="str">
            <v>Séparation courbe de crèche Albula</v>
          </cell>
          <cell r="D6403">
            <v>189</v>
          </cell>
          <cell r="E6403" t="str">
            <v>P7</v>
          </cell>
          <cell r="F6403">
            <v>810</v>
          </cell>
          <cell r="G6403" t="str">
            <v>Stk</v>
          </cell>
          <cell r="H6403">
            <v>204.3</v>
          </cell>
        </row>
        <row r="6404">
          <cell r="A6404">
            <v>41559</v>
          </cell>
          <cell r="B6404" t="str">
            <v>Schwenkrahmen Albula beim Gang kompl.</v>
          </cell>
          <cell r="C6404" t="str">
            <v>Séparation de fin de crèche</v>
          </cell>
          <cell r="D6404">
            <v>184</v>
          </cell>
          <cell r="E6404" t="str">
            <v>P7</v>
          </cell>
          <cell r="F6404">
            <v>810</v>
          </cell>
          <cell r="G6404" t="str">
            <v>Stk</v>
          </cell>
          <cell r="H6404">
            <v>198.9</v>
          </cell>
        </row>
        <row r="6405">
          <cell r="A6405">
            <v>41560</v>
          </cell>
          <cell r="B6405" t="str">
            <v>Montagebügel mit Präzrohr kompl.</v>
          </cell>
          <cell r="C6405" t="str">
            <v>Tube courbe avec tube de précision</v>
          </cell>
          <cell r="D6405">
            <v>146</v>
          </cell>
          <cell r="E6405" t="str">
            <v>P7</v>
          </cell>
          <cell r="F6405">
            <v>810</v>
          </cell>
          <cell r="G6405" t="str">
            <v>Stk</v>
          </cell>
          <cell r="H6405">
            <v>157.85</v>
          </cell>
        </row>
        <row r="6406">
          <cell r="A6406">
            <v>41561</v>
          </cell>
          <cell r="B6406" t="str">
            <v>Bride zu Dania Tränkebecken</v>
          </cell>
          <cell r="C6406" t="str">
            <v>Bride de fixation pour Dania</v>
          </cell>
          <cell r="D6406">
            <v>8.65</v>
          </cell>
          <cell r="E6406" t="str">
            <v>P7</v>
          </cell>
          <cell r="F6406">
            <v>365</v>
          </cell>
          <cell r="G6406" t="str">
            <v>Stk</v>
          </cell>
          <cell r="H6406">
            <v>9.35</v>
          </cell>
        </row>
        <row r="6407">
          <cell r="A6407">
            <v>41562</v>
          </cell>
          <cell r="B6407" t="str">
            <v>Bride zu TB C 20 Dania / S 22 Colorado</v>
          </cell>
          <cell r="C6407" t="str">
            <v>Bride pour abreuvoir Dania / Colorado</v>
          </cell>
          <cell r="D6407">
            <v>15.05</v>
          </cell>
          <cell r="E6407" t="str">
            <v>P7</v>
          </cell>
          <cell r="F6407">
            <v>365</v>
          </cell>
          <cell r="G6407" t="str">
            <v>Stk</v>
          </cell>
          <cell r="H6407">
            <v>16.25</v>
          </cell>
        </row>
        <row r="6408">
          <cell r="A6408">
            <v>41583</v>
          </cell>
          <cell r="B6408" t="str">
            <v>Namenstafel mit Klammern 1 Zoll</v>
          </cell>
          <cell r="C6408" t="str">
            <v>Ardoise avec bride 1 pouce</v>
          </cell>
          <cell r="D6408">
            <v>7.1</v>
          </cell>
          <cell r="E6408" t="str">
            <v>P7</v>
          </cell>
          <cell r="F6408">
            <v>810</v>
          </cell>
          <cell r="G6408" t="str">
            <v>Stk</v>
          </cell>
          <cell r="H6408">
            <v>7.7</v>
          </cell>
        </row>
        <row r="6409">
          <cell r="A6409">
            <v>41584</v>
          </cell>
          <cell r="B6409" t="str">
            <v>Namenstafel mit Klammern 1 1/4 Zoll</v>
          </cell>
          <cell r="C6409" t="str">
            <v>Ardoise avec bride 1 1/4 pouce</v>
          </cell>
          <cell r="D6409">
            <v>9.15</v>
          </cell>
          <cell r="E6409" t="str">
            <v>P7</v>
          </cell>
          <cell r="F6409">
            <v>810</v>
          </cell>
          <cell r="G6409" t="str">
            <v>Stk</v>
          </cell>
          <cell r="H6409">
            <v>9.9</v>
          </cell>
        </row>
        <row r="6410">
          <cell r="A6410">
            <v>41585</v>
          </cell>
          <cell r="B6410" t="str">
            <v>Klammer D = 1 1/4 Zoll komplett</v>
          </cell>
          <cell r="C6410" t="str">
            <v>Crampon 1 1/4 pouce complet pour ardoi</v>
          </cell>
          <cell r="D6410">
            <v>2.85</v>
          </cell>
          <cell r="E6410" t="str">
            <v>P7</v>
          </cell>
          <cell r="F6410">
            <v>810</v>
          </cell>
          <cell r="G6410" t="str">
            <v>Stk</v>
          </cell>
          <cell r="H6410">
            <v>3.1</v>
          </cell>
        </row>
        <row r="6411">
          <cell r="A6411">
            <v>4159</v>
          </cell>
          <cell r="B6411" t="str">
            <v>Namenstafel</v>
          </cell>
          <cell r="C6411" t="str">
            <v>Ardoise d'étable 26x18 cm</v>
          </cell>
          <cell r="D6411">
            <v>3.55</v>
          </cell>
          <cell r="E6411" t="str">
            <v>P7</v>
          </cell>
          <cell r="F6411">
            <v>810</v>
          </cell>
          <cell r="G6411" t="str">
            <v>Stk</v>
          </cell>
          <cell r="H6411">
            <v>3.85</v>
          </cell>
        </row>
        <row r="6412">
          <cell r="A6412">
            <v>41593</v>
          </cell>
          <cell r="B6412" t="str">
            <v>Halter zu Futterschussel kompl. lang</v>
          </cell>
          <cell r="C6412" t="str">
            <v>Support long pour mangeoire</v>
          </cell>
          <cell r="D6412">
            <v>100.37</v>
          </cell>
          <cell r="E6412" t="str">
            <v>P3</v>
          </cell>
          <cell r="F6412">
            <v>372</v>
          </cell>
          <cell r="G6412" t="str">
            <v>Stk</v>
          </cell>
          <cell r="H6412">
            <v>108.5</v>
          </cell>
        </row>
        <row r="6413">
          <cell r="A6413">
            <v>41599</v>
          </cell>
          <cell r="B6413" t="str">
            <v>Kederschiene Alu</v>
          </cell>
          <cell r="C6413" t="str">
            <v>Rail alu pour bourrelet 11 mm</v>
          </cell>
          <cell r="D6413">
            <v>35.1</v>
          </cell>
          <cell r="E6413" t="str">
            <v>P7</v>
          </cell>
          <cell r="F6413">
            <v>870</v>
          </cell>
          <cell r="G6413" t="str">
            <v>M</v>
          </cell>
          <cell r="H6413">
            <v>37.950000000000003</v>
          </cell>
        </row>
        <row r="6414">
          <cell r="A6414">
            <v>41604</v>
          </cell>
          <cell r="B6414" t="str">
            <v>Verschlussriegel</v>
          </cell>
          <cell r="C6414" t="str">
            <v>Levier de commande</v>
          </cell>
          <cell r="D6414">
            <v>30.5</v>
          </cell>
          <cell r="E6414" t="str">
            <v>P7</v>
          </cell>
          <cell r="F6414">
            <v>840</v>
          </cell>
          <cell r="G6414" t="str">
            <v>Stk</v>
          </cell>
          <cell r="H6414">
            <v>32.950000000000003</v>
          </cell>
        </row>
        <row r="6415">
          <cell r="A6415">
            <v>41636</v>
          </cell>
          <cell r="B6415" t="str">
            <v>Trennrahmen Sarine 2000 o. Anbindebride</v>
          </cell>
          <cell r="C6415" t="str">
            <v>Seperation intermediaire sarine 2000</v>
          </cell>
          <cell r="D6415">
            <v>382</v>
          </cell>
          <cell r="E6415" t="str">
            <v>P7</v>
          </cell>
          <cell r="F6415">
            <v>810</v>
          </cell>
          <cell r="G6415" t="str">
            <v>Stk</v>
          </cell>
          <cell r="H6415">
            <v>412.95</v>
          </cell>
        </row>
        <row r="6416">
          <cell r="A6416">
            <v>41640</v>
          </cell>
          <cell r="B6416" t="str">
            <v>Seitenbord S 16 links</v>
          </cell>
          <cell r="C6416" t="str">
            <v>Partie laterale S16 gauche</v>
          </cell>
          <cell r="D6416">
            <v>6.9</v>
          </cell>
          <cell r="E6416" t="str">
            <v>P7</v>
          </cell>
          <cell r="F6416">
            <v>870</v>
          </cell>
          <cell r="G6416" t="str">
            <v>Stk</v>
          </cell>
          <cell r="H6416">
            <v>7.45</v>
          </cell>
        </row>
        <row r="6417">
          <cell r="A6417">
            <v>41641</v>
          </cell>
          <cell r="B6417" t="str">
            <v>Seitenbord S 16 rechts</v>
          </cell>
          <cell r="C6417" t="str">
            <v>Partie laterale S16 droite</v>
          </cell>
          <cell r="D6417">
            <v>6.9</v>
          </cell>
          <cell r="E6417" t="str">
            <v>P7</v>
          </cell>
          <cell r="F6417">
            <v>870</v>
          </cell>
          <cell r="G6417" t="str">
            <v>Stk</v>
          </cell>
          <cell r="H6417">
            <v>7.45</v>
          </cell>
        </row>
        <row r="6418">
          <cell r="A6418">
            <v>41642</v>
          </cell>
          <cell r="B6418" t="str">
            <v>U-Profil für Mistbrett doppelt</v>
          </cell>
          <cell r="C6418" t="str">
            <v>Fer-U double pour paroi à fumier</v>
          </cell>
          <cell r="D6418">
            <v>98.7</v>
          </cell>
          <cell r="E6418" t="str">
            <v>P7</v>
          </cell>
          <cell r="F6418">
            <v>840</v>
          </cell>
          <cell r="G6418" t="str">
            <v>Stk</v>
          </cell>
          <cell r="H6418">
            <v>106.7</v>
          </cell>
        </row>
        <row r="6419">
          <cell r="A6419">
            <v>41658</v>
          </cell>
          <cell r="B6419" t="str">
            <v>Standrohr Sarine aufgeschraubt</v>
          </cell>
          <cell r="C6419" t="str">
            <v>Poteau Sarine à visser</v>
          </cell>
          <cell r="D6419">
            <v>77.5</v>
          </cell>
          <cell r="E6419" t="str">
            <v>P7</v>
          </cell>
          <cell r="F6419">
            <v>810</v>
          </cell>
          <cell r="G6419" t="str">
            <v>Stk</v>
          </cell>
          <cell r="H6419">
            <v>83.8</v>
          </cell>
        </row>
        <row r="6420">
          <cell r="A6420">
            <v>41659</v>
          </cell>
          <cell r="B6420" t="str">
            <v>Bodenhülse 2 Zoll mit Deckel</v>
          </cell>
          <cell r="C6420" t="str">
            <v>Douille de sol 2 pouce avec couvercle</v>
          </cell>
          <cell r="D6420">
            <v>38.9</v>
          </cell>
          <cell r="E6420" t="str">
            <v>P7</v>
          </cell>
          <cell r="F6420">
            <v>860</v>
          </cell>
          <cell r="G6420" t="str">
            <v>Stk</v>
          </cell>
          <cell r="H6420">
            <v>42.05</v>
          </cell>
        </row>
        <row r="6421">
          <cell r="A6421">
            <v>416591</v>
          </cell>
          <cell r="B6421" t="str">
            <v>Bodenhülse 2 Zoll</v>
          </cell>
          <cell r="C6421" t="str">
            <v>Douille de sol 2 pouce</v>
          </cell>
          <cell r="D6421">
            <v>27.7</v>
          </cell>
          <cell r="E6421" t="str">
            <v>P7</v>
          </cell>
          <cell r="F6421">
            <v>860</v>
          </cell>
          <cell r="G6421" t="str">
            <v>Stk</v>
          </cell>
          <cell r="H6421">
            <v>29.95</v>
          </cell>
        </row>
        <row r="6422">
          <cell r="A6422">
            <v>416592</v>
          </cell>
          <cell r="B6422" t="str">
            <v>Deckel zu Bodenhülse 2"</v>
          </cell>
          <cell r="C6422" t="str">
            <v>Couvercle pour douille 2"</v>
          </cell>
          <cell r="D6422">
            <v>21.3</v>
          </cell>
          <cell r="E6422" t="str">
            <v>P7</v>
          </cell>
          <cell r="F6422">
            <v>860</v>
          </cell>
          <cell r="G6422" t="str">
            <v>Stk</v>
          </cell>
          <cell r="H6422">
            <v>23.05</v>
          </cell>
        </row>
        <row r="6423">
          <cell r="A6423">
            <v>416601</v>
          </cell>
          <cell r="B6423" t="str">
            <v>Querrohrhalter 2 Zoll mit Distanz</v>
          </cell>
          <cell r="C6423" t="str">
            <v>Support transv. 2 pouce avec distance</v>
          </cell>
          <cell r="D6423">
            <v>41.4</v>
          </cell>
          <cell r="E6423" t="str">
            <v>P7</v>
          </cell>
          <cell r="F6423">
            <v>810</v>
          </cell>
          <cell r="G6423" t="str">
            <v>Stk</v>
          </cell>
          <cell r="H6423">
            <v>44.75</v>
          </cell>
        </row>
        <row r="6424">
          <cell r="A6424">
            <v>41661</v>
          </cell>
          <cell r="B6424" t="str">
            <v>Tragkonsole 1 1/2 an Standrohr 2 Zoll</v>
          </cell>
          <cell r="C6424" t="str">
            <v>Support porteur 1 1/2 p. poteau 2 pouce</v>
          </cell>
          <cell r="D6424">
            <v>39.6</v>
          </cell>
          <cell r="E6424" t="str">
            <v>P7</v>
          </cell>
          <cell r="F6424">
            <v>810</v>
          </cell>
          <cell r="G6424" t="str">
            <v>Stk</v>
          </cell>
          <cell r="H6424">
            <v>42.8</v>
          </cell>
        </row>
        <row r="6425">
          <cell r="A6425">
            <v>41662</v>
          </cell>
          <cell r="B6425" t="str">
            <v>Tragkonsole 1½ an Rohr 2 Zoll kompl.</v>
          </cell>
          <cell r="C6425" t="str">
            <v>Support porteur 1½ pouce poteau 2 p cpl.</v>
          </cell>
          <cell r="D6425">
            <v>35.200000000000003</v>
          </cell>
          <cell r="E6425" t="str">
            <v>P7</v>
          </cell>
          <cell r="F6425">
            <v>830</v>
          </cell>
          <cell r="G6425" t="str">
            <v>Stk</v>
          </cell>
          <cell r="H6425">
            <v>38.049999999999997</v>
          </cell>
        </row>
        <row r="6426">
          <cell r="A6426">
            <v>416621</v>
          </cell>
          <cell r="B6426" t="str">
            <v>Zubehör Tragkonsole an Standrohr 2 Zoll</v>
          </cell>
          <cell r="C6426" t="str">
            <v>Accessoires support pour poteau 2 pouce</v>
          </cell>
          <cell r="D6426">
            <v>15.9</v>
          </cell>
          <cell r="E6426" t="str">
            <v>P7</v>
          </cell>
          <cell r="F6426">
            <v>810</v>
          </cell>
          <cell r="G6426" t="str">
            <v>Stk</v>
          </cell>
          <cell r="H6426">
            <v>17.2</v>
          </cell>
        </row>
        <row r="6427">
          <cell r="A6427">
            <v>41666</v>
          </cell>
          <cell r="B6427" t="str">
            <v>Führungsrolle zu Rollvorhang</v>
          </cell>
          <cell r="C6427" t="str">
            <v>Rouleau pour rideau mobil</v>
          </cell>
          <cell r="D6427">
            <v>8.9499999999999993</v>
          </cell>
          <cell r="E6427" t="str">
            <v>P7</v>
          </cell>
          <cell r="F6427">
            <v>870</v>
          </cell>
          <cell r="G6427" t="str">
            <v>Stk</v>
          </cell>
          <cell r="H6427">
            <v>9.65</v>
          </cell>
        </row>
        <row r="6428">
          <cell r="A6428">
            <v>41667</v>
          </cell>
          <cell r="B6428" t="str">
            <v>Führungsplatte zu Rollvorhang</v>
          </cell>
          <cell r="C6428" t="str">
            <v>Plaque de quide pour rideau mobil</v>
          </cell>
          <cell r="D6428">
            <v>61.4</v>
          </cell>
          <cell r="E6428" t="str">
            <v>P7</v>
          </cell>
          <cell r="F6428">
            <v>870</v>
          </cell>
          <cell r="G6428" t="str">
            <v>Stk</v>
          </cell>
          <cell r="H6428">
            <v>66.349999999999994</v>
          </cell>
        </row>
        <row r="6429">
          <cell r="A6429">
            <v>41669</v>
          </cell>
          <cell r="B6429" t="str">
            <v>Führungskappe zu Vorhangrohr</v>
          </cell>
          <cell r="C6429" t="str">
            <v>Bouchon avec rouleau de guidage</v>
          </cell>
          <cell r="D6429">
            <v>66.5</v>
          </cell>
          <cell r="E6429" t="str">
            <v>P7</v>
          </cell>
          <cell r="F6429">
            <v>870</v>
          </cell>
          <cell r="G6429" t="str">
            <v>Stk</v>
          </cell>
          <cell r="H6429">
            <v>71.900000000000006</v>
          </cell>
        </row>
        <row r="6430">
          <cell r="A6430">
            <v>41670</v>
          </cell>
          <cell r="B6430" t="str">
            <v>Führungsplatte kpl. zu Rollvorhang</v>
          </cell>
          <cell r="C6430" t="str">
            <v>Plaque de guidage de rideau mobile</v>
          </cell>
          <cell r="D6430">
            <v>90.1</v>
          </cell>
          <cell r="E6430" t="str">
            <v>P7</v>
          </cell>
          <cell r="F6430">
            <v>870</v>
          </cell>
          <cell r="G6430" t="str">
            <v>Stk</v>
          </cell>
          <cell r="H6430">
            <v>97.4</v>
          </cell>
        </row>
        <row r="6431">
          <cell r="A6431">
            <v>4167000</v>
          </cell>
          <cell r="B6431" t="str">
            <v>Bogen 90G CN 38/35.5 (1.5 Zoll)</v>
          </cell>
          <cell r="C6431" t="str">
            <v>Coude 90d inox 38/35.5.</v>
          </cell>
          <cell r="D6431">
            <v>45.2</v>
          </cell>
          <cell r="E6431" t="str">
            <v>P1</v>
          </cell>
          <cell r="F6431">
            <v>150</v>
          </cell>
          <cell r="G6431" t="str">
            <v>Stk</v>
          </cell>
          <cell r="H6431">
            <v>48.85</v>
          </cell>
        </row>
        <row r="6432">
          <cell r="A6432">
            <v>41675</v>
          </cell>
          <cell r="B6432" t="str">
            <v>Führungsprofil U 42/65/4 gelocht 6 m</v>
          </cell>
          <cell r="C6432" t="str">
            <v>Guide 42/65/4 avec trou 6 m</v>
          </cell>
          <cell r="D6432">
            <v>361</v>
          </cell>
          <cell r="E6432" t="str">
            <v>P3</v>
          </cell>
          <cell r="F6432">
            <v>413</v>
          </cell>
          <cell r="G6432" t="str">
            <v>Stk</v>
          </cell>
          <cell r="H6432">
            <v>390.25</v>
          </cell>
        </row>
        <row r="6433">
          <cell r="A6433">
            <v>41677</v>
          </cell>
          <cell r="B6433" t="str">
            <v>Gummischürze H=50 cm</v>
          </cell>
          <cell r="C6433" t="str">
            <v>Tablier en caoutchouc H=50 cm</v>
          </cell>
          <cell r="D6433">
            <v>1.65</v>
          </cell>
          <cell r="E6433" t="str">
            <v>P3</v>
          </cell>
          <cell r="F6433">
            <v>413</v>
          </cell>
          <cell r="G6433" t="str">
            <v>Stk</v>
          </cell>
          <cell r="H6433">
            <v>1.8</v>
          </cell>
        </row>
        <row r="6434">
          <cell r="A6434">
            <v>41679</v>
          </cell>
          <cell r="B6434" t="str">
            <v>Führungs U-Profil 120x50x4 verz.*6m</v>
          </cell>
          <cell r="C6434" t="str">
            <v>Fer-U-de guidage 120x50x4 zink.6m</v>
          </cell>
          <cell r="D6434">
            <v>411</v>
          </cell>
          <cell r="E6434" t="str">
            <v>P3</v>
          </cell>
          <cell r="F6434">
            <v>413</v>
          </cell>
          <cell r="G6434" t="str">
            <v>Stk</v>
          </cell>
          <cell r="H6434">
            <v>444.3</v>
          </cell>
        </row>
        <row r="6435">
          <cell r="A6435">
            <v>41683</v>
          </cell>
          <cell r="B6435" t="str">
            <v>Führungs T zu Alfa Schieber 2000</v>
          </cell>
          <cell r="C6435" t="str">
            <v>Guide-t pour raclette alfa 2000</v>
          </cell>
          <cell r="D6435">
            <v>70.400000000000006</v>
          </cell>
          <cell r="E6435" t="str">
            <v>P3</v>
          </cell>
          <cell r="F6435">
            <v>413</v>
          </cell>
          <cell r="G6435" t="str">
            <v>Stk</v>
          </cell>
          <cell r="H6435">
            <v>76.099999999999994</v>
          </cell>
        </row>
        <row r="6436">
          <cell r="A6436">
            <v>41686</v>
          </cell>
          <cell r="B6436" t="str">
            <v>Standrohr D=2 Zollx160 cm gebogen</v>
          </cell>
          <cell r="C6436" t="str">
            <v>Poteau courbe 2 poucex 160 cm</v>
          </cell>
          <cell r="D6436">
            <v>84.2</v>
          </cell>
          <cell r="E6436" t="str">
            <v>P7</v>
          </cell>
          <cell r="F6436">
            <v>830</v>
          </cell>
          <cell r="G6436" t="str">
            <v>Stk</v>
          </cell>
          <cell r="H6436">
            <v>91</v>
          </cell>
        </row>
        <row r="6437">
          <cell r="A6437">
            <v>41687</v>
          </cell>
          <cell r="B6437" t="str">
            <v>Standrohr D=2 Zollx180 cm gerade z. einb</v>
          </cell>
          <cell r="C6437" t="str">
            <v>Poteau droit 2 poucex180 cm a.betonner</v>
          </cell>
          <cell r="D6437">
            <v>93</v>
          </cell>
          <cell r="E6437" t="str">
            <v>P7</v>
          </cell>
          <cell r="F6437">
            <v>830</v>
          </cell>
          <cell r="G6437" t="str">
            <v>Stk</v>
          </cell>
          <cell r="H6437">
            <v>100.55</v>
          </cell>
        </row>
        <row r="6438">
          <cell r="A6438">
            <v>416871</v>
          </cell>
          <cell r="B6438" t="str">
            <v>Zubehör Standrohr 2 Zollx180 cm z.Einbet</v>
          </cell>
          <cell r="C6438" t="str">
            <v>Accessoire pour poteau 2 pouce x 180 cm/</v>
          </cell>
          <cell r="D6438">
            <v>49.4</v>
          </cell>
          <cell r="E6438" t="str">
            <v>P7</v>
          </cell>
          <cell r="F6438">
            <v>830</v>
          </cell>
          <cell r="G6438" t="str">
            <v>Stk</v>
          </cell>
          <cell r="H6438">
            <v>53.4</v>
          </cell>
        </row>
        <row r="6439">
          <cell r="A6439">
            <v>41688</v>
          </cell>
          <cell r="B6439" t="str">
            <v>Standrohr D=2 Zollx160 cm gebogen m.Wand</v>
          </cell>
          <cell r="C6439" t="str">
            <v>Poteau courbe 2 poucex160 cm a.bride mur</v>
          </cell>
          <cell r="D6439">
            <v>87.8</v>
          </cell>
          <cell r="E6439" t="str">
            <v>P7</v>
          </cell>
          <cell r="F6439">
            <v>830</v>
          </cell>
          <cell r="G6439" t="str">
            <v>Stk</v>
          </cell>
          <cell r="H6439">
            <v>94.9</v>
          </cell>
        </row>
        <row r="6440">
          <cell r="A6440">
            <v>41690</v>
          </cell>
          <cell r="B6440" t="str">
            <v>Keil zu Bretterhalterung</v>
          </cell>
          <cell r="C6440" t="str">
            <v>Cale pour support de planche</v>
          </cell>
          <cell r="D6440">
            <v>12.4</v>
          </cell>
          <cell r="E6440" t="str">
            <v>P7</v>
          </cell>
          <cell r="F6440">
            <v>860</v>
          </cell>
          <cell r="G6440" t="str">
            <v>Stk</v>
          </cell>
          <cell r="H6440">
            <v>13.4</v>
          </cell>
        </row>
        <row r="6441">
          <cell r="A6441">
            <v>41694</v>
          </cell>
          <cell r="B6441" t="str">
            <v>Stecknagel zu Gitterteil 10 mm</v>
          </cell>
          <cell r="C6441" t="str">
            <v>Tige à oeillet pour cornadis-nourrisseur</v>
          </cell>
          <cell r="D6441">
            <v>4.55</v>
          </cell>
          <cell r="E6441" t="str">
            <v>P7</v>
          </cell>
          <cell r="F6441">
            <v>840</v>
          </cell>
          <cell r="G6441" t="str">
            <v>Stk</v>
          </cell>
          <cell r="H6441">
            <v>4.9000000000000004</v>
          </cell>
        </row>
        <row r="6442">
          <cell r="A6442">
            <v>41700</v>
          </cell>
          <cell r="B6442" t="str">
            <v>Standrohr Sarine auf Jordalschiene kpl.</v>
          </cell>
          <cell r="C6442" t="str">
            <v>Poteau Sarine fixe sur rail jordal</v>
          </cell>
          <cell r="D6442">
            <v>78.3</v>
          </cell>
          <cell r="E6442" t="str">
            <v>P7</v>
          </cell>
          <cell r="F6442">
            <v>810</v>
          </cell>
          <cell r="G6442" t="str">
            <v>Stk</v>
          </cell>
          <cell r="H6442">
            <v>84.65</v>
          </cell>
        </row>
        <row r="6443">
          <cell r="A6443">
            <v>41701</v>
          </cell>
          <cell r="B6443" t="str">
            <v>Standb. Jordal. Albula/Sarine aufgeschr.</v>
          </cell>
          <cell r="C6443" t="str">
            <v>Élément coude à visser sur rail jordal</v>
          </cell>
          <cell r="D6443">
            <v>189</v>
          </cell>
          <cell r="E6443" t="str">
            <v>P7</v>
          </cell>
          <cell r="F6443">
            <v>810</v>
          </cell>
          <cell r="G6443" t="str">
            <v>Stk</v>
          </cell>
          <cell r="H6443">
            <v>204.3</v>
          </cell>
        </row>
        <row r="6444">
          <cell r="A6444">
            <v>4170105</v>
          </cell>
          <cell r="B6444" t="str">
            <v>Klappe zu Schwimmer Biglac 25</v>
          </cell>
          <cell r="C6444" t="str">
            <v>Porte clapet avec clapet</v>
          </cell>
          <cell r="D6444">
            <v>24.7</v>
          </cell>
          <cell r="E6444" t="str">
            <v>P7</v>
          </cell>
          <cell r="F6444">
            <v>365</v>
          </cell>
          <cell r="G6444" t="str">
            <v>Stk</v>
          </cell>
          <cell r="H6444">
            <v>26.7</v>
          </cell>
        </row>
        <row r="6445">
          <cell r="A6445">
            <v>41702</v>
          </cell>
          <cell r="B6445" t="str">
            <v>Endbügel links auf Jordalsch. aufgeschr.</v>
          </cell>
          <cell r="C6445" t="str">
            <v>Élément de fin g visser s.rail jordal</v>
          </cell>
          <cell r="D6445">
            <v>146</v>
          </cell>
          <cell r="E6445" t="str">
            <v>P7</v>
          </cell>
          <cell r="F6445">
            <v>810</v>
          </cell>
          <cell r="G6445" t="str">
            <v>Stk</v>
          </cell>
          <cell r="H6445">
            <v>157.85</v>
          </cell>
        </row>
        <row r="6446">
          <cell r="A6446">
            <v>41703</v>
          </cell>
          <cell r="B6446" t="str">
            <v>Endbügel rechts auf Jordalsch.aufgeschr.</v>
          </cell>
          <cell r="C6446" t="str">
            <v>Élément de fin d visser sur rail jordal</v>
          </cell>
          <cell r="D6446">
            <v>146</v>
          </cell>
          <cell r="E6446" t="str">
            <v>P7</v>
          </cell>
          <cell r="F6446">
            <v>810</v>
          </cell>
          <cell r="G6446" t="str">
            <v>Stk</v>
          </cell>
          <cell r="H6446">
            <v>157.85</v>
          </cell>
        </row>
        <row r="6447">
          <cell r="A6447">
            <v>41704</v>
          </cell>
          <cell r="B6447" t="str">
            <v>Schwenkrahmen Sarine ohne Segment</v>
          </cell>
          <cell r="C6447" t="str">
            <v>Séparation de crèche pivotante</v>
          </cell>
          <cell r="D6447">
            <v>186</v>
          </cell>
          <cell r="E6447" t="str">
            <v>P7</v>
          </cell>
          <cell r="F6447">
            <v>810</v>
          </cell>
          <cell r="G6447" t="str">
            <v>Stk</v>
          </cell>
          <cell r="H6447">
            <v>201.05</v>
          </cell>
        </row>
        <row r="6448">
          <cell r="A6448">
            <v>41706</v>
          </cell>
          <cell r="B6448" t="str">
            <v>Trennrahmen Sarine an Stütze</v>
          </cell>
          <cell r="C6448" t="str">
            <v>Séparation intermédiaire sur pilier d=?</v>
          </cell>
          <cell r="D6448">
            <v>499</v>
          </cell>
          <cell r="E6448" t="str">
            <v>P7</v>
          </cell>
          <cell r="F6448">
            <v>810</v>
          </cell>
          <cell r="G6448" t="str">
            <v>Stk</v>
          </cell>
          <cell r="H6448">
            <v>539.4</v>
          </cell>
        </row>
        <row r="6449">
          <cell r="A6449">
            <v>41707</v>
          </cell>
          <cell r="B6449" t="str">
            <v>Wandbefestigung links Sarine</v>
          </cell>
          <cell r="C6449" t="str">
            <v>Fixation murale gauche Sarine compl.</v>
          </cell>
          <cell r="D6449">
            <v>170</v>
          </cell>
          <cell r="E6449" t="str">
            <v>P7</v>
          </cell>
          <cell r="F6449">
            <v>810</v>
          </cell>
          <cell r="G6449" t="str">
            <v>Stk</v>
          </cell>
          <cell r="H6449">
            <v>183.75</v>
          </cell>
        </row>
        <row r="6450">
          <cell r="A6450">
            <v>41708</v>
          </cell>
          <cell r="B6450" t="str">
            <v>Wandbefestigung rechts Sarine</v>
          </cell>
          <cell r="C6450" t="str">
            <v>Fixation murale droite Sarine compl.</v>
          </cell>
          <cell r="D6450">
            <v>170</v>
          </cell>
          <cell r="E6450" t="str">
            <v>P7</v>
          </cell>
          <cell r="F6450">
            <v>810</v>
          </cell>
          <cell r="G6450" t="str">
            <v>Stk</v>
          </cell>
          <cell r="H6450">
            <v>183.75</v>
          </cell>
        </row>
        <row r="6451">
          <cell r="A6451">
            <v>41709</v>
          </cell>
          <cell r="B6451" t="str">
            <v>Verbindung zu Lägerabschluss links kpl.</v>
          </cell>
          <cell r="C6451" t="str">
            <v>Élément d'assemblage gauche de fin de co</v>
          </cell>
          <cell r="D6451">
            <v>143</v>
          </cell>
          <cell r="E6451" t="str">
            <v>P7</v>
          </cell>
          <cell r="F6451">
            <v>810</v>
          </cell>
          <cell r="G6451" t="str">
            <v>Stk</v>
          </cell>
          <cell r="H6451">
            <v>154.6</v>
          </cell>
        </row>
        <row r="6452">
          <cell r="A6452">
            <v>41710</v>
          </cell>
          <cell r="B6452" t="str">
            <v>Verbindung zu Lägerabschluss rechts kpl.</v>
          </cell>
          <cell r="C6452" t="str">
            <v>Élément d'assemblage droit de fin de cou</v>
          </cell>
          <cell r="D6452">
            <v>143</v>
          </cell>
          <cell r="E6452" t="str">
            <v>P7</v>
          </cell>
          <cell r="F6452">
            <v>810</v>
          </cell>
          <cell r="G6452" t="str">
            <v>Stk</v>
          </cell>
          <cell r="H6452">
            <v>154.6</v>
          </cell>
        </row>
        <row r="6453">
          <cell r="A6453">
            <v>41711</v>
          </cell>
          <cell r="B6453" t="str">
            <v>Verbindungsmaterial Nackenrohr 1½ Zoll</v>
          </cell>
          <cell r="C6453" t="str">
            <v>Raccord de garrotière 1 ½ pouce</v>
          </cell>
          <cell r="D6453">
            <v>14.25</v>
          </cell>
          <cell r="E6453" t="str">
            <v>P7</v>
          </cell>
          <cell r="F6453">
            <v>810</v>
          </cell>
          <cell r="G6453" t="str">
            <v>Stk</v>
          </cell>
          <cell r="H6453">
            <v>15.4</v>
          </cell>
        </row>
        <row r="6454">
          <cell r="A6454">
            <v>41712</v>
          </cell>
          <cell r="B6454" t="str">
            <v>Teeranstrich als Rostschutz</v>
          </cell>
          <cell r="C6454" t="str">
            <v>Peinture au goudron</v>
          </cell>
          <cell r="D6454">
            <v>25.9</v>
          </cell>
          <cell r="E6454" t="str">
            <v>P7</v>
          </cell>
          <cell r="F6454">
            <v>860</v>
          </cell>
          <cell r="G6454" t="str">
            <v>Stk</v>
          </cell>
          <cell r="H6454">
            <v>28</v>
          </cell>
        </row>
        <row r="6455">
          <cell r="A6455">
            <v>41713</v>
          </cell>
          <cell r="B6455" t="str">
            <v>Trennrahmen Sarine 2000 komplett</v>
          </cell>
          <cell r="C6455" t="str">
            <v>Séparation intermédiaire Sarine 2000</v>
          </cell>
          <cell r="D6455">
            <v>479</v>
          </cell>
          <cell r="E6455" t="str">
            <v>P7</v>
          </cell>
          <cell r="F6455">
            <v>810</v>
          </cell>
          <cell r="G6455" t="str">
            <v>Stk</v>
          </cell>
          <cell r="H6455">
            <v>517.79999999999995</v>
          </cell>
        </row>
        <row r="6456">
          <cell r="A6456">
            <v>41714</v>
          </cell>
          <cell r="B6456" t="str">
            <v>Trennrahmen Sarine 2000 an Stütze kompl.</v>
          </cell>
          <cell r="C6456" t="str">
            <v>Séparation Sarine 2000 sur pilier d=?</v>
          </cell>
          <cell r="D6456">
            <v>531</v>
          </cell>
          <cell r="E6456" t="str">
            <v>P7</v>
          </cell>
          <cell r="F6456">
            <v>810</v>
          </cell>
          <cell r="G6456" t="str">
            <v>Stk</v>
          </cell>
          <cell r="H6456">
            <v>574</v>
          </cell>
        </row>
        <row r="6457">
          <cell r="A6457">
            <v>41715</v>
          </cell>
          <cell r="B6457" t="str">
            <v>Trennrahmen Albula 60 cm an Stütze</v>
          </cell>
          <cell r="C6457" t="str">
            <v>Sép.interm.albula 60 cm sur pilier d=?</v>
          </cell>
          <cell r="D6457">
            <v>171</v>
          </cell>
          <cell r="E6457" t="str">
            <v>P7</v>
          </cell>
          <cell r="F6457">
            <v>810</v>
          </cell>
          <cell r="G6457" t="str">
            <v>Stk</v>
          </cell>
          <cell r="H6457">
            <v>184.85</v>
          </cell>
        </row>
        <row r="6458">
          <cell r="A6458">
            <v>41716</v>
          </cell>
          <cell r="B6458" t="str">
            <v>Gleitring Albula</v>
          </cell>
          <cell r="C6458" t="str">
            <v>Anneau à glissière (2)</v>
          </cell>
          <cell r="D6458">
            <v>17.399999999999999</v>
          </cell>
          <cell r="E6458" t="str">
            <v>P7</v>
          </cell>
          <cell r="F6458">
            <v>810</v>
          </cell>
          <cell r="G6458" t="str">
            <v>Stk</v>
          </cell>
          <cell r="H6458">
            <v>18.8</v>
          </cell>
        </row>
        <row r="6459">
          <cell r="A6459">
            <v>41717</v>
          </cell>
          <cell r="B6459" t="str">
            <v>Kälberschlupf mit Strebe</v>
          </cell>
          <cell r="C6459" t="str">
            <v>Élément cornadis à veau avec barreau</v>
          </cell>
          <cell r="D6459">
            <v>146</v>
          </cell>
          <cell r="E6459" t="str">
            <v>P7</v>
          </cell>
          <cell r="F6459">
            <v>840</v>
          </cell>
          <cell r="G6459" t="str">
            <v>Stk</v>
          </cell>
          <cell r="H6459">
            <v>157.85</v>
          </cell>
        </row>
        <row r="6460">
          <cell r="A6460">
            <v>41718</v>
          </cell>
          <cell r="B6460" t="str">
            <v>Strebe Kälbergitter komplett</v>
          </cell>
          <cell r="C6460" t="str">
            <v>Barreau cornadis à veau complète</v>
          </cell>
          <cell r="D6460">
            <v>12.35</v>
          </cell>
          <cell r="E6460" t="str">
            <v>P7</v>
          </cell>
          <cell r="F6460">
            <v>840</v>
          </cell>
          <cell r="G6460" t="str">
            <v>Stk</v>
          </cell>
          <cell r="H6460">
            <v>13.35</v>
          </cell>
        </row>
        <row r="6461">
          <cell r="A6461">
            <v>41719</v>
          </cell>
          <cell r="B6461" t="str">
            <v>Schwenkvorrichtung Kälbergitter</v>
          </cell>
          <cell r="C6461" t="str">
            <v>Dispositif de pivotement 2pouce complète</v>
          </cell>
          <cell r="D6461">
            <v>303</v>
          </cell>
          <cell r="E6461" t="str">
            <v>P7</v>
          </cell>
          <cell r="F6461">
            <v>840</v>
          </cell>
          <cell r="G6461" t="str">
            <v>Stk</v>
          </cell>
          <cell r="H6461">
            <v>327.55</v>
          </cell>
        </row>
        <row r="6462">
          <cell r="A6462">
            <v>41727</v>
          </cell>
          <cell r="B6462" t="str">
            <v>Einfache Befestigung</v>
          </cell>
          <cell r="C6462" t="str">
            <v>Fixation simple</v>
          </cell>
          <cell r="D6462">
            <v>11.5</v>
          </cell>
          <cell r="E6462" t="str">
            <v>P7</v>
          </cell>
          <cell r="F6462">
            <v>810</v>
          </cell>
          <cell r="G6462" t="str">
            <v>Stk</v>
          </cell>
          <cell r="H6462">
            <v>12.45</v>
          </cell>
        </row>
        <row r="6463">
          <cell r="A6463">
            <v>41735</v>
          </cell>
          <cell r="B6463" t="str">
            <v>Halter an Krippenbügel für 1 Schüssel</v>
          </cell>
          <cell r="C6463" t="str">
            <v>Support pour 1 mangeoire</v>
          </cell>
          <cell r="D6463">
            <v>120.36</v>
          </cell>
          <cell r="E6463" t="str">
            <v>P3</v>
          </cell>
          <cell r="F6463">
            <v>372</v>
          </cell>
          <cell r="G6463" t="str">
            <v>Stk</v>
          </cell>
          <cell r="H6463">
            <v>130.1</v>
          </cell>
        </row>
        <row r="6464">
          <cell r="A6464">
            <v>4174</v>
          </cell>
          <cell r="B6464" t="str">
            <v>Haken zu Schieber</v>
          </cell>
          <cell r="C6464" t="str">
            <v>Crochet</v>
          </cell>
          <cell r="D6464">
            <v>38.200000000000003</v>
          </cell>
          <cell r="E6464" t="str">
            <v>P3</v>
          </cell>
          <cell r="F6464">
            <v>413</v>
          </cell>
          <cell r="G6464" t="str">
            <v>Stk</v>
          </cell>
          <cell r="H6464">
            <v>41.3</v>
          </cell>
        </row>
        <row r="6465">
          <cell r="A6465">
            <v>41750</v>
          </cell>
          <cell r="B6465" t="str">
            <v>Standrohr 2 Zoll mit Distanzhalter</v>
          </cell>
          <cell r="C6465" t="str">
            <v>Poteau 2 pouce avec distance murale</v>
          </cell>
          <cell r="D6465">
            <v>107</v>
          </cell>
          <cell r="E6465" t="str">
            <v>P7</v>
          </cell>
          <cell r="F6465">
            <v>830</v>
          </cell>
          <cell r="G6465" t="str">
            <v>Stk</v>
          </cell>
          <cell r="H6465">
            <v>115.65</v>
          </cell>
        </row>
        <row r="6466">
          <cell r="A6466">
            <v>41751</v>
          </cell>
          <cell r="B6466" t="str">
            <v>Standrohr 2 Zoll x 300 mit Bodenhülse</v>
          </cell>
          <cell r="C6466" t="str">
            <v>Poteau 2 pouce x 300 avec douille de sol</v>
          </cell>
          <cell r="D6466">
            <v>91.9</v>
          </cell>
          <cell r="E6466" t="str">
            <v>P7</v>
          </cell>
          <cell r="F6466">
            <v>820</v>
          </cell>
          <cell r="G6466" t="str">
            <v>Stk</v>
          </cell>
          <cell r="H6466">
            <v>99.35</v>
          </cell>
        </row>
        <row r="6467">
          <cell r="A6467">
            <v>41757</v>
          </cell>
          <cell r="B6467" t="str">
            <v>Verschluss oder Scharnierteil an D=2Zoll</v>
          </cell>
          <cell r="C6467" t="str">
            <v>Fermeture ou charniere sur poteau 2pouce</v>
          </cell>
          <cell r="D6467">
            <v>35.1</v>
          </cell>
          <cell r="E6467" t="str">
            <v>P7</v>
          </cell>
          <cell r="F6467">
            <v>820</v>
          </cell>
          <cell r="G6467" t="str">
            <v>Stk</v>
          </cell>
          <cell r="H6467">
            <v>37.950000000000003</v>
          </cell>
        </row>
        <row r="6468">
          <cell r="A6468">
            <v>41758</v>
          </cell>
          <cell r="B6468" t="str">
            <v>Scharnier oder Verschluss an Wand</v>
          </cell>
          <cell r="C6468" t="str">
            <v>Charniere ou fermeture murale</v>
          </cell>
          <cell r="D6468">
            <v>24.9</v>
          </cell>
          <cell r="E6468" t="str">
            <v>P7</v>
          </cell>
          <cell r="F6468">
            <v>820</v>
          </cell>
          <cell r="G6468" t="str">
            <v>Stk</v>
          </cell>
          <cell r="H6468">
            <v>26.9</v>
          </cell>
        </row>
        <row r="6469">
          <cell r="A6469">
            <v>4176</v>
          </cell>
          <cell r="B6469" t="str">
            <v>Schieberblatt 765 x 694 mm verstärkt</v>
          </cell>
          <cell r="C6469" t="str">
            <v>Panneau en tôle 765 x 694 mm</v>
          </cell>
          <cell r="D6469">
            <v>243</v>
          </cell>
          <cell r="E6469" t="str">
            <v>P3</v>
          </cell>
          <cell r="F6469">
            <v>413</v>
          </cell>
          <cell r="G6469" t="str">
            <v>Stk</v>
          </cell>
          <cell r="H6469">
            <v>262.7</v>
          </cell>
        </row>
        <row r="6470">
          <cell r="A6470">
            <v>41761</v>
          </cell>
          <cell r="B6470" t="str">
            <v>Argolitplatte 6 mm 694x765 mm</v>
          </cell>
          <cell r="C6470" t="str">
            <v>Argolitplaque 6 mm 694x765 mm</v>
          </cell>
          <cell r="D6470">
            <v>125</v>
          </cell>
          <cell r="E6470" t="str">
            <v>P3</v>
          </cell>
          <cell r="F6470">
            <v>413</v>
          </cell>
          <cell r="G6470" t="str">
            <v>Stk</v>
          </cell>
          <cell r="H6470">
            <v>135.15</v>
          </cell>
        </row>
        <row r="6471">
          <cell r="A6471">
            <v>41762</v>
          </cell>
          <cell r="B6471" t="str">
            <v>Verschluss kompl. an Wand und U-Profil</v>
          </cell>
          <cell r="C6471" t="str">
            <v>Fermeture compl au mur ou sur Fer-U</v>
          </cell>
          <cell r="D6471">
            <v>21.4</v>
          </cell>
          <cell r="E6471" t="str">
            <v>P7</v>
          </cell>
          <cell r="F6471">
            <v>820</v>
          </cell>
          <cell r="G6471" t="str">
            <v>Stk</v>
          </cell>
          <cell r="H6471">
            <v>23.15</v>
          </cell>
        </row>
        <row r="6472">
          <cell r="A6472">
            <v>41763</v>
          </cell>
          <cell r="B6472" t="str">
            <v>Verschluss kompl. an Standrohr 2 Zoll</v>
          </cell>
          <cell r="C6472" t="str">
            <v>Fermeture complète sur poteau 2 pouce</v>
          </cell>
          <cell r="D6472">
            <v>30.3</v>
          </cell>
          <cell r="E6472" t="str">
            <v>P7</v>
          </cell>
          <cell r="F6472">
            <v>820</v>
          </cell>
          <cell r="G6472" t="str">
            <v>Stk</v>
          </cell>
          <cell r="H6472">
            <v>32.75</v>
          </cell>
        </row>
        <row r="6473">
          <cell r="A6473">
            <v>41766</v>
          </cell>
          <cell r="B6473" t="str">
            <v>Abschrankungsteil 2 Zoll x 400 cm</v>
          </cell>
          <cell r="C6473" t="str">
            <v>Pièce de séparation 2 pouce x 400 cm</v>
          </cell>
          <cell r="D6473">
            <v>395</v>
          </cell>
          <cell r="E6473" t="str">
            <v>P7</v>
          </cell>
          <cell r="F6473">
            <v>820</v>
          </cell>
          <cell r="G6473" t="str">
            <v>Stk</v>
          </cell>
          <cell r="H6473">
            <v>427</v>
          </cell>
        </row>
        <row r="6474">
          <cell r="A6474">
            <v>41767</v>
          </cell>
          <cell r="B6474" t="str">
            <v>Scharnierbolzen D 17 x 450 mm</v>
          </cell>
          <cell r="C6474" t="str">
            <v>Boulon de charniere d 17 x 450 mm</v>
          </cell>
          <cell r="D6474">
            <v>25.8</v>
          </cell>
          <cell r="E6474" t="str">
            <v>P7</v>
          </cell>
          <cell r="F6474">
            <v>820</v>
          </cell>
          <cell r="G6474" t="str">
            <v>Stk</v>
          </cell>
          <cell r="H6474">
            <v>27.9</v>
          </cell>
        </row>
        <row r="6475">
          <cell r="A6475">
            <v>41768</v>
          </cell>
          <cell r="B6475" t="str">
            <v>Teleskopeinsatz 1 1/2Zoll x 120 cm</v>
          </cell>
          <cell r="C6475" t="str">
            <v>Piece telescopique 1 1/2pouce x 120 cm</v>
          </cell>
          <cell r="D6475">
            <v>125</v>
          </cell>
          <cell r="E6475" t="str">
            <v>P7</v>
          </cell>
          <cell r="F6475">
            <v>820</v>
          </cell>
          <cell r="G6475" t="str">
            <v>Stk</v>
          </cell>
          <cell r="H6475">
            <v>135.15</v>
          </cell>
        </row>
        <row r="6476">
          <cell r="A6476">
            <v>41770</v>
          </cell>
          <cell r="B6476" t="str">
            <v>Verschlussteil an Wand / U-Profil kompl.</v>
          </cell>
          <cell r="C6476" t="str">
            <v>Levier de commande pour murale/Fer-U cp.</v>
          </cell>
          <cell r="D6476">
            <v>46.5</v>
          </cell>
          <cell r="E6476" t="str">
            <v>P7</v>
          </cell>
          <cell r="F6476">
            <v>820</v>
          </cell>
          <cell r="G6476" t="str">
            <v>Stk</v>
          </cell>
          <cell r="H6476">
            <v>50.25</v>
          </cell>
        </row>
        <row r="6477">
          <cell r="A6477">
            <v>417701</v>
          </cell>
          <cell r="B6477" t="str">
            <v>Verschluss an Wand / U-Profil</v>
          </cell>
          <cell r="C6477" t="str">
            <v>Levier de commande pour murale / Fer-U</v>
          </cell>
          <cell r="D6477">
            <v>52.6</v>
          </cell>
          <cell r="E6477" t="str">
            <v>P7</v>
          </cell>
          <cell r="F6477">
            <v>820</v>
          </cell>
          <cell r="G6477" t="str">
            <v>Stk</v>
          </cell>
          <cell r="H6477">
            <v>56.85</v>
          </cell>
        </row>
        <row r="6478">
          <cell r="A6478">
            <v>41771</v>
          </cell>
          <cell r="B6478" t="str">
            <v>Verschlussteil an Lägerabschluss kompl.</v>
          </cell>
          <cell r="C6478" t="str">
            <v>Levier de commande pour fin de couche cp</v>
          </cell>
          <cell r="D6478">
            <v>45.8</v>
          </cell>
          <cell r="E6478" t="str">
            <v>P7</v>
          </cell>
          <cell r="F6478">
            <v>820</v>
          </cell>
          <cell r="G6478" t="str">
            <v>Stk</v>
          </cell>
          <cell r="H6478">
            <v>49.5</v>
          </cell>
        </row>
        <row r="6479">
          <cell r="A6479">
            <v>417711</v>
          </cell>
          <cell r="B6479" t="str">
            <v>Scharnierteil an Lägerabschluss</v>
          </cell>
          <cell r="C6479" t="str">
            <v>Plaque avec charniere arret de couche</v>
          </cell>
          <cell r="D6479">
            <v>57</v>
          </cell>
          <cell r="E6479" t="str">
            <v>P7</v>
          </cell>
          <cell r="F6479">
            <v>820</v>
          </cell>
          <cell r="G6479" t="str">
            <v>Stk</v>
          </cell>
          <cell r="H6479">
            <v>61.6</v>
          </cell>
        </row>
        <row r="6480">
          <cell r="A6480">
            <v>417721</v>
          </cell>
          <cell r="B6480" t="str">
            <v>Scharnier an Thurgi/Rohrbogen 1 1/2 Zoll</v>
          </cell>
          <cell r="C6480" t="str">
            <v>Charnière pour Logette Thurgi 11/2 pouce</v>
          </cell>
          <cell r="D6480">
            <v>143</v>
          </cell>
          <cell r="E6480" t="str">
            <v>P7</v>
          </cell>
          <cell r="F6480">
            <v>820</v>
          </cell>
          <cell r="G6480" t="str">
            <v>Stk</v>
          </cell>
          <cell r="H6480">
            <v>154.6</v>
          </cell>
        </row>
        <row r="6481">
          <cell r="A6481">
            <v>417722</v>
          </cell>
          <cell r="B6481" t="str">
            <v>Zubehör Scharnier Thurgi/Rohrbogen11/2</v>
          </cell>
          <cell r="C6481" t="str">
            <v>Accessoire charière du coude de tuyau</v>
          </cell>
          <cell r="D6481">
            <v>4.3499999999999996</v>
          </cell>
          <cell r="E6481" t="str">
            <v>P7</v>
          </cell>
          <cell r="F6481">
            <v>820</v>
          </cell>
          <cell r="G6481" t="str">
            <v>Stk</v>
          </cell>
          <cell r="H6481">
            <v>4.7</v>
          </cell>
        </row>
        <row r="6482">
          <cell r="A6482">
            <v>41773</v>
          </cell>
          <cell r="B6482" t="str">
            <v>Scharnier an Pilz-Boxe 2 Zoll</v>
          </cell>
          <cell r="C6482" t="str">
            <v>Charnière fixe de separation pilz 2pouce</v>
          </cell>
          <cell r="D6482">
            <v>105</v>
          </cell>
          <cell r="E6482" t="str">
            <v>P7</v>
          </cell>
          <cell r="F6482">
            <v>820</v>
          </cell>
          <cell r="G6482" t="str">
            <v>Stk</v>
          </cell>
          <cell r="H6482">
            <v>113.5</v>
          </cell>
        </row>
        <row r="6483">
          <cell r="A6483">
            <v>417731</v>
          </cell>
          <cell r="B6483" t="str">
            <v>Scharnier an Pilz Boxe 2 Zoll</v>
          </cell>
          <cell r="C6483" t="str">
            <v>Charniere fixe de separ. Pilz 2 pouce</v>
          </cell>
          <cell r="D6483">
            <v>133</v>
          </cell>
          <cell r="E6483" t="str">
            <v>P7</v>
          </cell>
          <cell r="F6483">
            <v>820</v>
          </cell>
          <cell r="G6483" t="str">
            <v>Stk</v>
          </cell>
          <cell r="H6483">
            <v>143.75</v>
          </cell>
        </row>
        <row r="6484">
          <cell r="A6484">
            <v>41774</v>
          </cell>
          <cell r="B6484" t="str">
            <v>Verschluss kompl. an Stütze</v>
          </cell>
          <cell r="C6484" t="str">
            <v>Fermeture complète sur poteau d=?</v>
          </cell>
          <cell r="D6484">
            <v>103</v>
          </cell>
          <cell r="E6484" t="str">
            <v>P7</v>
          </cell>
          <cell r="F6484">
            <v>820</v>
          </cell>
          <cell r="G6484" t="str">
            <v>Stk</v>
          </cell>
          <cell r="H6484">
            <v>111.35</v>
          </cell>
        </row>
        <row r="6485">
          <cell r="A6485">
            <v>41775</v>
          </cell>
          <cell r="B6485" t="str">
            <v>Abschrankungsteil mit Bolzen</v>
          </cell>
          <cell r="C6485" t="str">
            <v>Pièce de séparation avec boulon</v>
          </cell>
          <cell r="D6485">
            <v>417</v>
          </cell>
          <cell r="E6485" t="str">
            <v>P7</v>
          </cell>
          <cell r="F6485">
            <v>820</v>
          </cell>
          <cell r="G6485" t="str">
            <v>Stk</v>
          </cell>
          <cell r="H6485">
            <v>450.8</v>
          </cell>
        </row>
        <row r="6486">
          <cell r="A6486">
            <v>41776</v>
          </cell>
          <cell r="B6486" t="str">
            <v>Teleskop Einsatz mit Bolzen</v>
          </cell>
          <cell r="C6486" t="str">
            <v>Pièce télescopique avec boulon</v>
          </cell>
          <cell r="D6486">
            <v>141</v>
          </cell>
          <cell r="E6486" t="str">
            <v>P7</v>
          </cell>
          <cell r="F6486">
            <v>820</v>
          </cell>
          <cell r="G6486" t="str">
            <v>Stk</v>
          </cell>
          <cell r="H6486">
            <v>152.4</v>
          </cell>
        </row>
        <row r="6487">
          <cell r="A6487">
            <v>41778</v>
          </cell>
          <cell r="B6487" t="str">
            <v>Scharnier o.Verschluss an Standr. 2 Zoll</v>
          </cell>
          <cell r="C6487" t="str">
            <v>Charnière ou fermeture sur poteau 2pouce</v>
          </cell>
          <cell r="D6487">
            <v>60.6</v>
          </cell>
          <cell r="E6487" t="str">
            <v>P7</v>
          </cell>
          <cell r="F6487">
            <v>820</v>
          </cell>
          <cell r="G6487" t="str">
            <v>Stk</v>
          </cell>
          <cell r="H6487">
            <v>65.5</v>
          </cell>
        </row>
        <row r="6488">
          <cell r="A6488">
            <v>41779</v>
          </cell>
          <cell r="B6488" t="str">
            <v>Scharnier oder Verschluss an Stütze</v>
          </cell>
          <cell r="C6488" t="str">
            <v>Charnière ou fermeture sur poteau d=?</v>
          </cell>
          <cell r="D6488">
            <v>206</v>
          </cell>
          <cell r="E6488" t="str">
            <v>P7</v>
          </cell>
          <cell r="F6488">
            <v>820</v>
          </cell>
          <cell r="G6488" t="str">
            <v>Stk</v>
          </cell>
          <cell r="H6488">
            <v>222.7</v>
          </cell>
        </row>
        <row r="6489">
          <cell r="A6489">
            <v>41780</v>
          </cell>
          <cell r="B6489" t="str">
            <v>Verbindungsmaterial zu Rohr 2 Zoll</v>
          </cell>
          <cell r="C6489" t="str">
            <v>Raccord pour garrotière 2 pouce</v>
          </cell>
          <cell r="D6489">
            <v>17.55</v>
          </cell>
          <cell r="E6489" t="str">
            <v>P7</v>
          </cell>
          <cell r="F6489">
            <v>860</v>
          </cell>
          <cell r="G6489" t="str">
            <v>Stk</v>
          </cell>
          <cell r="H6489">
            <v>18.95</v>
          </cell>
        </row>
        <row r="6490">
          <cell r="A6490">
            <v>41781</v>
          </cell>
          <cell r="B6490" t="str">
            <v>Verbindungsstück zu Lägerabschluss kpl.</v>
          </cell>
          <cell r="C6490" t="str">
            <v>Élément d'assemblage de fin de couche</v>
          </cell>
          <cell r="D6490">
            <v>86.3</v>
          </cell>
          <cell r="E6490" t="str">
            <v>P7</v>
          </cell>
          <cell r="F6490">
            <v>810</v>
          </cell>
          <cell r="G6490" t="str">
            <v>Stk</v>
          </cell>
          <cell r="H6490">
            <v>93.3</v>
          </cell>
        </row>
        <row r="6491">
          <cell r="A6491">
            <v>41783</v>
          </cell>
          <cell r="B6491" t="str">
            <v>Rohrführung zu SFG Texas</v>
          </cell>
          <cell r="C6491" t="str">
            <v>Guidage de tuyau Texas</v>
          </cell>
          <cell r="D6491">
            <v>16.850000000000001</v>
          </cell>
          <cell r="E6491" t="str">
            <v>P7</v>
          </cell>
          <cell r="F6491">
            <v>830</v>
          </cell>
          <cell r="G6491" t="str">
            <v>Stk</v>
          </cell>
          <cell r="H6491">
            <v>18.2</v>
          </cell>
        </row>
        <row r="6492">
          <cell r="A6492">
            <v>41784</v>
          </cell>
          <cell r="B6492" t="str">
            <v>Krippenbügel Alfa-Top komplett</v>
          </cell>
          <cell r="C6492" t="str">
            <v>Séparation de crèche Alfa-top complète</v>
          </cell>
          <cell r="D6492">
            <v>182</v>
          </cell>
          <cell r="E6492" t="str">
            <v>P7</v>
          </cell>
          <cell r="F6492">
            <v>810</v>
          </cell>
          <cell r="G6492" t="str">
            <v>Stk</v>
          </cell>
          <cell r="H6492">
            <v>196.75</v>
          </cell>
        </row>
        <row r="6493">
          <cell r="A6493">
            <v>41785</v>
          </cell>
          <cell r="B6493" t="str">
            <v>Bedienung zu Alfa-Top / Alfamat kompl.</v>
          </cell>
          <cell r="C6493" t="str">
            <v>Levier de commande complet</v>
          </cell>
          <cell r="D6493">
            <v>534</v>
          </cell>
          <cell r="E6493" t="str">
            <v>P7</v>
          </cell>
          <cell r="F6493">
            <v>810</v>
          </cell>
          <cell r="G6493" t="str">
            <v>Stk</v>
          </cell>
          <cell r="H6493">
            <v>577.25</v>
          </cell>
        </row>
        <row r="6494">
          <cell r="A6494">
            <v>41800</v>
          </cell>
          <cell r="B6494" t="str">
            <v>Senkrechtstrebe 1 1/4 Z. x 790mm Toronto</v>
          </cell>
          <cell r="C6494" t="str">
            <v>Jambe de force 11/4 pouce x 790 mm Toron</v>
          </cell>
          <cell r="D6494">
            <v>25.9</v>
          </cell>
          <cell r="E6494" t="str">
            <v>P7</v>
          </cell>
          <cell r="F6494">
            <v>830</v>
          </cell>
          <cell r="G6494" t="str">
            <v>Stk</v>
          </cell>
          <cell r="H6494">
            <v>28</v>
          </cell>
        </row>
        <row r="6495">
          <cell r="A6495">
            <v>41802</v>
          </cell>
          <cell r="B6495" t="str">
            <v>Anschlag zu SFG Toronto/Texas</v>
          </cell>
          <cell r="C6495" t="str">
            <v>Butée pour cornadis Toronto/Texas</v>
          </cell>
          <cell r="D6495">
            <v>6.55</v>
          </cell>
          <cell r="E6495" t="str">
            <v>P7</v>
          </cell>
          <cell r="F6495">
            <v>830</v>
          </cell>
          <cell r="G6495" t="str">
            <v>Stk</v>
          </cell>
          <cell r="H6495">
            <v>7.1</v>
          </cell>
        </row>
        <row r="6496">
          <cell r="A6496">
            <v>41803</v>
          </cell>
          <cell r="B6496" t="str">
            <v>Stellring 3/4 Zoll zu SFG Toronto/Texas</v>
          </cell>
          <cell r="C6496" t="str">
            <v>Anneau d'arrêt 3/4 pouce pour cornadis T</v>
          </cell>
          <cell r="D6496">
            <v>5.0999999999999996</v>
          </cell>
          <cell r="E6496" t="str">
            <v>P7</v>
          </cell>
          <cell r="F6496">
            <v>830</v>
          </cell>
          <cell r="G6496" t="str">
            <v>Stk</v>
          </cell>
          <cell r="H6496">
            <v>5.5</v>
          </cell>
        </row>
        <row r="6497">
          <cell r="A6497">
            <v>418041</v>
          </cell>
          <cell r="B6497" t="str">
            <v>Gummipuffer zu Schlupf Toronto/Jungvieh</v>
          </cell>
          <cell r="C6497" t="str">
            <v>Butée pour élément Toronto jeune bétail</v>
          </cell>
          <cell r="D6497">
            <v>0.9</v>
          </cell>
          <cell r="E6497" t="str">
            <v>P7</v>
          </cell>
          <cell r="F6497">
            <v>830</v>
          </cell>
          <cell r="G6497" t="str">
            <v>Stk</v>
          </cell>
          <cell r="H6497">
            <v>0.95</v>
          </cell>
        </row>
        <row r="6498">
          <cell r="A6498">
            <v>41806</v>
          </cell>
          <cell r="B6498" t="str">
            <v>Bedienungshebel zu SFG Toronto/Texas</v>
          </cell>
          <cell r="C6498" t="str">
            <v>Levier de commande Safety / Texas</v>
          </cell>
          <cell r="D6498">
            <v>22</v>
          </cell>
          <cell r="E6498" t="str">
            <v>P7</v>
          </cell>
          <cell r="F6498">
            <v>830</v>
          </cell>
          <cell r="G6498" t="str">
            <v>Stk</v>
          </cell>
          <cell r="H6498">
            <v>23.8</v>
          </cell>
        </row>
        <row r="6499">
          <cell r="A6499">
            <v>418061</v>
          </cell>
          <cell r="B6499" t="str">
            <v>Stiftschraube M8x80 Din 939 verz.</v>
          </cell>
          <cell r="C6499" t="str">
            <v>Goujons M8x80 Din 939 z</v>
          </cell>
          <cell r="D6499">
            <v>1.6</v>
          </cell>
          <cell r="E6499" t="str">
            <v>P7</v>
          </cell>
          <cell r="F6499">
            <v>830</v>
          </cell>
          <cell r="G6499" t="str">
            <v>Stk</v>
          </cell>
          <cell r="H6499">
            <v>1.75</v>
          </cell>
        </row>
        <row r="6500">
          <cell r="A6500">
            <v>418071</v>
          </cell>
          <cell r="B6500" t="str">
            <v>Flacheisen mit Loch 40/10x65 mm roh</v>
          </cell>
          <cell r="C6500" t="str">
            <v>Acier plat avec trous 40/10x65mm noir</v>
          </cell>
          <cell r="D6500">
            <v>4.6500000000000004</v>
          </cell>
          <cell r="E6500" t="str">
            <v>P7</v>
          </cell>
          <cell r="F6500">
            <v>810</v>
          </cell>
          <cell r="G6500" t="str">
            <v>Stk</v>
          </cell>
          <cell r="H6500">
            <v>5.05</v>
          </cell>
        </row>
        <row r="6501">
          <cell r="A6501">
            <v>41808</v>
          </cell>
          <cell r="B6501" t="str">
            <v>Bänderschutz zu SFG Toronto L=300 mm</v>
          </cell>
          <cell r="C6501" t="str">
            <v>Dispositif de protection Toronto l=300mm</v>
          </cell>
          <cell r="D6501">
            <v>6.95</v>
          </cell>
          <cell r="E6501" t="str">
            <v>P7</v>
          </cell>
          <cell r="F6501">
            <v>820</v>
          </cell>
          <cell r="G6501" t="str">
            <v>Stk</v>
          </cell>
          <cell r="H6501">
            <v>7.5</v>
          </cell>
        </row>
        <row r="6502">
          <cell r="A6502">
            <v>41809</v>
          </cell>
          <cell r="B6502" t="str">
            <v>U-Profil 50/45/4 x 1500 mm CNS</v>
          </cell>
          <cell r="C6502" t="str">
            <v>Fer-U 50/45/4 x 1500 mm inox</v>
          </cell>
          <cell r="D6502">
            <v>84.7</v>
          </cell>
          <cell r="E6502" t="str">
            <v>P7</v>
          </cell>
          <cell r="F6502">
            <v>820</v>
          </cell>
          <cell r="G6502" t="str">
            <v>Stk</v>
          </cell>
          <cell r="H6502">
            <v>91.55</v>
          </cell>
        </row>
        <row r="6503">
          <cell r="A6503">
            <v>41819</v>
          </cell>
          <cell r="B6503" t="str">
            <v>Bedienungshebel zu SFG Jungvieh</v>
          </cell>
          <cell r="C6503" t="str">
            <v>Levier de commande jeune betail</v>
          </cell>
          <cell r="D6503">
            <v>27.2</v>
          </cell>
          <cell r="E6503" t="str">
            <v>P7</v>
          </cell>
          <cell r="F6503">
            <v>830</v>
          </cell>
          <cell r="G6503" t="str">
            <v>Stk</v>
          </cell>
          <cell r="H6503">
            <v>29.4</v>
          </cell>
        </row>
        <row r="6504">
          <cell r="A6504">
            <v>41820</v>
          </cell>
          <cell r="B6504" t="str">
            <v>Stellring 1/2 Zoll zu SFG Calif./Jungvie</v>
          </cell>
          <cell r="C6504" t="str">
            <v>Anneau d'arrêt 1/2 pouce pour cornadis</v>
          </cell>
          <cell r="D6504">
            <v>2.5499999999999998</v>
          </cell>
          <cell r="E6504" t="str">
            <v>P7</v>
          </cell>
          <cell r="F6504">
            <v>830</v>
          </cell>
          <cell r="G6504" t="str">
            <v>Stk</v>
          </cell>
          <cell r="H6504">
            <v>2.75</v>
          </cell>
        </row>
        <row r="6505">
          <cell r="A6505">
            <v>41821</v>
          </cell>
          <cell r="B6505" t="str">
            <v>Verbindungsmaterial zu Rohr 1/2 Zoll</v>
          </cell>
          <cell r="C6505" t="str">
            <v>Raccord pour garrotière 1/2 pouce</v>
          </cell>
          <cell r="D6505">
            <v>5.25</v>
          </cell>
          <cell r="E6505" t="str">
            <v>P7</v>
          </cell>
          <cell r="F6505">
            <v>830</v>
          </cell>
          <cell r="G6505" t="str">
            <v>Stk</v>
          </cell>
          <cell r="H6505">
            <v>5.7</v>
          </cell>
        </row>
        <row r="6506">
          <cell r="A6506">
            <v>41822</v>
          </cell>
          <cell r="B6506" t="str">
            <v>Rohrverbinder 1/2 Zoll</v>
          </cell>
          <cell r="C6506" t="str">
            <v>Raccord de tube 1/2 pouce</v>
          </cell>
          <cell r="D6506">
            <v>4.5999999999999996</v>
          </cell>
          <cell r="E6506" t="str">
            <v>P7</v>
          </cell>
          <cell r="F6506">
            <v>830</v>
          </cell>
          <cell r="G6506" t="str">
            <v>Stk</v>
          </cell>
          <cell r="H6506">
            <v>4.95</v>
          </cell>
        </row>
        <row r="6507">
          <cell r="A6507">
            <v>41832</v>
          </cell>
          <cell r="B6507" t="str">
            <v>Krippenrandhalter für Rohr 1½ Zoll kpl</v>
          </cell>
          <cell r="C6507" t="str">
            <v>Support p.tuyau 1½ pouce /bord de cp</v>
          </cell>
          <cell r="D6507">
            <v>20.8</v>
          </cell>
          <cell r="E6507" t="str">
            <v>P7</v>
          </cell>
          <cell r="F6507">
            <v>830</v>
          </cell>
          <cell r="G6507" t="str">
            <v>Stk</v>
          </cell>
          <cell r="H6507">
            <v>22.5</v>
          </cell>
        </row>
        <row r="6508">
          <cell r="A6508">
            <v>41838</v>
          </cell>
          <cell r="B6508" t="str">
            <v>Stecknagel D= 15 X 490 mm</v>
          </cell>
          <cell r="C6508" t="str">
            <v>Cheville d=15 x 490 mm</v>
          </cell>
          <cell r="D6508">
            <v>19.3</v>
          </cell>
          <cell r="E6508" t="str">
            <v>P7</v>
          </cell>
          <cell r="F6508">
            <v>820</v>
          </cell>
          <cell r="G6508" t="str">
            <v>Stk</v>
          </cell>
          <cell r="H6508">
            <v>20.85</v>
          </cell>
        </row>
        <row r="6509">
          <cell r="A6509">
            <v>41843</v>
          </cell>
          <cell r="B6509" t="str">
            <v>Scharnierbolzen D 17 X 170 mm</v>
          </cell>
          <cell r="C6509" t="str">
            <v>Boulon de charnière d=17 x 170 mm</v>
          </cell>
          <cell r="D6509">
            <v>12.85</v>
          </cell>
          <cell r="E6509" t="str">
            <v>P7</v>
          </cell>
          <cell r="F6509">
            <v>820</v>
          </cell>
          <cell r="G6509" t="str">
            <v>Stk</v>
          </cell>
          <cell r="H6509">
            <v>13.9</v>
          </cell>
        </row>
        <row r="6510">
          <cell r="A6510">
            <v>41847</v>
          </cell>
          <cell r="B6510" t="str">
            <v>Scharnierplatte an Wand</v>
          </cell>
          <cell r="C6510" t="str">
            <v>Plaque avec charnière</v>
          </cell>
          <cell r="D6510">
            <v>54.8</v>
          </cell>
          <cell r="E6510" t="str">
            <v>P7</v>
          </cell>
          <cell r="F6510">
            <v>820</v>
          </cell>
          <cell r="G6510" t="str">
            <v>Stk</v>
          </cell>
          <cell r="H6510">
            <v>59.25</v>
          </cell>
        </row>
        <row r="6511">
          <cell r="A6511">
            <v>418471</v>
          </cell>
          <cell r="B6511" t="str">
            <v>Scharnierplatte an Wand</v>
          </cell>
          <cell r="C6511" t="str">
            <v>Plaque avec charnière</v>
          </cell>
          <cell r="D6511">
            <v>61</v>
          </cell>
          <cell r="E6511" t="str">
            <v>P7</v>
          </cell>
          <cell r="F6511">
            <v>820</v>
          </cell>
          <cell r="G6511" t="str">
            <v>Stk</v>
          </cell>
          <cell r="H6511">
            <v>65.95</v>
          </cell>
        </row>
        <row r="6512">
          <cell r="A6512">
            <v>41848</v>
          </cell>
          <cell r="B6512" t="str">
            <v>Abschrankung D=1½ Zoll schiebbar</v>
          </cell>
          <cell r="C6512" t="str">
            <v>Séparation 1½ pouce coulissante</v>
          </cell>
          <cell r="D6512">
            <v>233</v>
          </cell>
          <cell r="E6512" t="str">
            <v>P7</v>
          </cell>
          <cell r="F6512">
            <v>820</v>
          </cell>
          <cell r="G6512" t="str">
            <v>Stk</v>
          </cell>
          <cell r="H6512">
            <v>251.85</v>
          </cell>
        </row>
        <row r="6513">
          <cell r="A6513">
            <v>41849</v>
          </cell>
          <cell r="B6513" t="str">
            <v>Rohrhalter an Wand</v>
          </cell>
          <cell r="C6513" t="str">
            <v>Support au mur</v>
          </cell>
          <cell r="D6513">
            <v>143</v>
          </cell>
          <cell r="E6513" t="str">
            <v>P7</v>
          </cell>
          <cell r="F6513">
            <v>820</v>
          </cell>
          <cell r="G6513" t="str">
            <v>Stk</v>
          </cell>
          <cell r="H6513">
            <v>154.6</v>
          </cell>
        </row>
        <row r="6514">
          <cell r="A6514">
            <v>41850</v>
          </cell>
          <cell r="B6514" t="str">
            <v>Querrohrhalter 1 1/2 Zoll mit Distanz</v>
          </cell>
          <cell r="C6514" t="str">
            <v>Support transversal 1 1/2 pouce avec dis</v>
          </cell>
          <cell r="D6514">
            <v>22.5</v>
          </cell>
          <cell r="E6514" t="str">
            <v>P7</v>
          </cell>
          <cell r="F6514">
            <v>860</v>
          </cell>
          <cell r="G6514" t="str">
            <v>Stk</v>
          </cell>
          <cell r="H6514">
            <v>24.3</v>
          </cell>
        </row>
        <row r="6515">
          <cell r="A6515">
            <v>41860</v>
          </cell>
          <cell r="B6515" t="str">
            <v>Diagonal Strebe für Gitter 1 1/4"</v>
          </cell>
          <cell r="C6515" t="str">
            <v>Barreau diagonal p. cornadis 1 1/4"</v>
          </cell>
          <cell r="D6515">
            <v>42.5</v>
          </cell>
          <cell r="E6515" t="str">
            <v>P7</v>
          </cell>
          <cell r="F6515">
            <v>830</v>
          </cell>
          <cell r="G6515" t="str">
            <v>Stk</v>
          </cell>
          <cell r="H6515">
            <v>45.95</v>
          </cell>
        </row>
        <row r="6516">
          <cell r="A6516">
            <v>41862</v>
          </cell>
          <cell r="B6516" t="str">
            <v>Enddiagonal Strebe für Gitter 1 1/4 Zoll</v>
          </cell>
          <cell r="C6516" t="str">
            <v>Barreau fin. dia. p. cornadis 1 1/4 pouc</v>
          </cell>
          <cell r="D6516">
            <v>76.2</v>
          </cell>
          <cell r="E6516" t="str">
            <v>P7</v>
          </cell>
          <cell r="F6516">
            <v>830</v>
          </cell>
          <cell r="G6516" t="str">
            <v>Stk</v>
          </cell>
          <cell r="H6516">
            <v>82.35</v>
          </cell>
        </row>
        <row r="6517">
          <cell r="A6517">
            <v>41876</v>
          </cell>
          <cell r="B6517" t="str">
            <v>Eisenfalle Texas-Gitter</v>
          </cell>
          <cell r="C6517" t="str">
            <v>Loquet en fer pour Texas</v>
          </cell>
          <cell r="D6517">
            <v>42</v>
          </cell>
          <cell r="E6517" t="str">
            <v>P7</v>
          </cell>
          <cell r="F6517">
            <v>830</v>
          </cell>
          <cell r="G6517" t="str">
            <v>Stk</v>
          </cell>
          <cell r="H6517">
            <v>45.4</v>
          </cell>
        </row>
        <row r="6518">
          <cell r="A6518">
            <v>41877</v>
          </cell>
          <cell r="B6518" t="str">
            <v>Senkrechtstrebe 11/4 Zoll x 1200 mm Texa</v>
          </cell>
          <cell r="C6518" t="str">
            <v>Jambe de force 11/4 pouce x 1200mm Texas</v>
          </cell>
          <cell r="D6518">
            <v>27</v>
          </cell>
          <cell r="E6518" t="str">
            <v>P7</v>
          </cell>
          <cell r="F6518">
            <v>830</v>
          </cell>
          <cell r="G6518" t="str">
            <v>Stk</v>
          </cell>
          <cell r="H6518">
            <v>29.2</v>
          </cell>
        </row>
        <row r="6519">
          <cell r="A6519">
            <v>41887</v>
          </cell>
          <cell r="B6519" t="str">
            <v>Türe zu Laufhofgitter</v>
          </cell>
          <cell r="C6519" t="str">
            <v>Porte pour seperation</v>
          </cell>
          <cell r="D6519">
            <v>121</v>
          </cell>
          <cell r="E6519" t="str">
            <v>P7</v>
          </cell>
          <cell r="F6519">
            <v>820</v>
          </cell>
          <cell r="G6519" t="str">
            <v>Stk</v>
          </cell>
          <cell r="H6519">
            <v>130.80000000000001</v>
          </cell>
        </row>
        <row r="6520">
          <cell r="A6520">
            <v>41892</v>
          </cell>
          <cell r="B6520" t="str">
            <v>Anbindering auf Jordalschiene kompl.</v>
          </cell>
          <cell r="C6520" t="str">
            <v>Anneau d'attache sur rail jordal</v>
          </cell>
          <cell r="D6520">
            <v>36.6</v>
          </cell>
          <cell r="E6520" t="str">
            <v>P7</v>
          </cell>
          <cell r="F6520">
            <v>810</v>
          </cell>
          <cell r="G6520" t="str">
            <v>Stk</v>
          </cell>
          <cell r="H6520">
            <v>39.549999999999997</v>
          </cell>
        </row>
        <row r="6521">
          <cell r="A6521">
            <v>41893</v>
          </cell>
          <cell r="B6521" t="str">
            <v>Anbindering mit Platte auf Jordalschiene</v>
          </cell>
          <cell r="C6521" t="str">
            <v>Anneau d'attache fixe au rail jordal san</v>
          </cell>
          <cell r="D6521">
            <v>29.5</v>
          </cell>
          <cell r="E6521" t="str">
            <v>P7</v>
          </cell>
          <cell r="F6521">
            <v>810</v>
          </cell>
          <cell r="G6521" t="str">
            <v>Stk</v>
          </cell>
          <cell r="H6521">
            <v>31.9</v>
          </cell>
        </row>
        <row r="6522">
          <cell r="A6522">
            <v>41899</v>
          </cell>
          <cell r="B6522" t="str">
            <v>Rohrführung zu SFG Jungvieh</v>
          </cell>
          <cell r="C6522" t="str">
            <v>Guide de tuyau cornadis jeune bétail</v>
          </cell>
          <cell r="D6522">
            <v>9.35</v>
          </cell>
          <cell r="E6522" t="str">
            <v>P7</v>
          </cell>
          <cell r="F6522">
            <v>830</v>
          </cell>
          <cell r="G6522" t="str">
            <v>Stk</v>
          </cell>
          <cell r="H6522">
            <v>10.1</v>
          </cell>
        </row>
        <row r="6523">
          <cell r="A6523">
            <v>41900</v>
          </cell>
          <cell r="B6523" t="str">
            <v>Senkrechtstrebe 1 Zoll x 700 mm JV</v>
          </cell>
          <cell r="C6523" t="str">
            <v>Jambe de force 1 pouce x 700 mm JB</v>
          </cell>
          <cell r="D6523">
            <v>25.6</v>
          </cell>
          <cell r="E6523" t="str">
            <v>P7</v>
          </cell>
          <cell r="F6523">
            <v>830</v>
          </cell>
          <cell r="G6523" t="str">
            <v>Stk</v>
          </cell>
          <cell r="H6523">
            <v>27.65</v>
          </cell>
        </row>
        <row r="6524">
          <cell r="A6524">
            <v>41902</v>
          </cell>
          <cell r="B6524" t="str">
            <v>Standrohr D=2 Zollx160cm gebogen m. W-Br</v>
          </cell>
          <cell r="C6524" t="str">
            <v>Poteau courbe 2 poucex160 cm a.bride mur</v>
          </cell>
          <cell r="D6524">
            <v>87.9</v>
          </cell>
          <cell r="E6524" t="str">
            <v>P7</v>
          </cell>
          <cell r="F6524">
            <v>830</v>
          </cell>
          <cell r="G6524" t="str">
            <v>Stk</v>
          </cell>
          <cell r="H6524">
            <v>95</v>
          </cell>
        </row>
        <row r="6525">
          <cell r="A6525">
            <v>41903</v>
          </cell>
          <cell r="B6525" t="str">
            <v>Standrohr D=2 Zollx180 cm gerade m. W-Br</v>
          </cell>
          <cell r="C6525" t="str">
            <v>Poteau droit 2 poucex180 cm a.bride mura</v>
          </cell>
          <cell r="D6525">
            <v>93.1</v>
          </cell>
          <cell r="E6525" t="str">
            <v>P7</v>
          </cell>
          <cell r="F6525">
            <v>830</v>
          </cell>
          <cell r="G6525" t="str">
            <v>Stk</v>
          </cell>
          <cell r="H6525">
            <v>100.65</v>
          </cell>
        </row>
        <row r="6526">
          <cell r="A6526">
            <v>419031</v>
          </cell>
          <cell r="B6526" t="str">
            <v>Zubehör Standrohr D 2 Zoll</v>
          </cell>
          <cell r="C6526" t="str">
            <v>Accessoire pour poteau 2 pouce</v>
          </cell>
          <cell r="D6526">
            <v>49.6</v>
          </cell>
          <cell r="E6526" t="str">
            <v>P7</v>
          </cell>
          <cell r="F6526">
            <v>830</v>
          </cell>
          <cell r="G6526" t="str">
            <v>Stk</v>
          </cell>
          <cell r="H6526">
            <v>53.6</v>
          </cell>
        </row>
        <row r="6527">
          <cell r="A6527">
            <v>41904</v>
          </cell>
          <cell r="B6527" t="str">
            <v>Rohrbügelschr. M10 m. Mu. 11/4 Zoll A2</v>
          </cell>
          <cell r="C6527" t="str">
            <v>Étrier fileté 11/4" avec écrous M10 inox</v>
          </cell>
          <cell r="D6527">
            <v>7.35</v>
          </cell>
          <cell r="E6527" t="str">
            <v>P7</v>
          </cell>
          <cell r="F6527">
            <v>860</v>
          </cell>
          <cell r="G6527" t="str">
            <v>Stk</v>
          </cell>
          <cell r="H6527">
            <v>7.95</v>
          </cell>
        </row>
        <row r="6528">
          <cell r="A6528">
            <v>41905</v>
          </cell>
          <cell r="B6528" t="str">
            <v>Krippenrandhalter für Rohr 1 1/4 Zoll ko</v>
          </cell>
          <cell r="C6528" t="str">
            <v>Support p.tuyau 1 1/4 pouce bord de cp</v>
          </cell>
          <cell r="D6528">
            <v>25</v>
          </cell>
          <cell r="E6528" t="str">
            <v>P7</v>
          </cell>
          <cell r="F6528">
            <v>830</v>
          </cell>
          <cell r="G6528" t="str">
            <v>Stk</v>
          </cell>
          <cell r="H6528">
            <v>27.05</v>
          </cell>
        </row>
        <row r="6529">
          <cell r="A6529">
            <v>41906</v>
          </cell>
          <cell r="B6529" t="str">
            <v>Scharnierteil zu Strohriegel kompl.</v>
          </cell>
          <cell r="C6529" t="str">
            <v>Charnière pour verrou de paille complèt</v>
          </cell>
          <cell r="D6529">
            <v>103</v>
          </cell>
          <cell r="E6529" t="str">
            <v>P7</v>
          </cell>
          <cell r="F6529">
            <v>810</v>
          </cell>
          <cell r="G6529" t="str">
            <v>Stk</v>
          </cell>
          <cell r="H6529">
            <v>111.35</v>
          </cell>
        </row>
        <row r="6530">
          <cell r="A6530">
            <v>41907</v>
          </cell>
          <cell r="B6530" t="str">
            <v>Strohriegelscharnier</v>
          </cell>
          <cell r="C6530" t="str">
            <v>Charnière pour verrou de paille</v>
          </cell>
          <cell r="D6530">
            <v>49.7</v>
          </cell>
          <cell r="E6530" t="str">
            <v>P7</v>
          </cell>
          <cell r="F6530">
            <v>810</v>
          </cell>
          <cell r="G6530" t="str">
            <v>Stk</v>
          </cell>
          <cell r="H6530">
            <v>53.75</v>
          </cell>
        </row>
        <row r="6531">
          <cell r="A6531">
            <v>41908</v>
          </cell>
          <cell r="B6531" t="str">
            <v>Rohrführung zu Strohriegel</v>
          </cell>
          <cell r="C6531" t="str">
            <v>Guide de tube</v>
          </cell>
          <cell r="D6531">
            <v>37.5</v>
          </cell>
          <cell r="E6531" t="str">
            <v>P7</v>
          </cell>
          <cell r="F6531">
            <v>810</v>
          </cell>
          <cell r="G6531" t="str">
            <v>Stk</v>
          </cell>
          <cell r="H6531">
            <v>40.549999999999997</v>
          </cell>
        </row>
        <row r="6532">
          <cell r="A6532">
            <v>41909</v>
          </cell>
          <cell r="B6532" t="str">
            <v>Strohriegel Bedienungshebel kompl.</v>
          </cell>
          <cell r="C6532" t="str">
            <v>Verrou de paille levier de commande comp</v>
          </cell>
          <cell r="D6532">
            <v>139</v>
          </cell>
          <cell r="E6532" t="str">
            <v>P7</v>
          </cell>
          <cell r="F6532">
            <v>810</v>
          </cell>
          <cell r="G6532" t="str">
            <v>Stk</v>
          </cell>
          <cell r="H6532">
            <v>150.25</v>
          </cell>
        </row>
        <row r="6533">
          <cell r="A6533">
            <v>41914</v>
          </cell>
          <cell r="B6533" t="str">
            <v>Flacheisenabdeckung 70/8 x 1800 mm</v>
          </cell>
          <cell r="C6533" t="str">
            <v>Protection en acier 70/8 x 1800 mm</v>
          </cell>
          <cell r="D6533">
            <v>99.9</v>
          </cell>
          <cell r="E6533" t="str">
            <v>P7</v>
          </cell>
          <cell r="F6533">
            <v>820</v>
          </cell>
          <cell r="G6533" t="str">
            <v>Stk</v>
          </cell>
          <cell r="H6533">
            <v>108</v>
          </cell>
        </row>
        <row r="6534">
          <cell r="A6534">
            <v>41915</v>
          </cell>
          <cell r="B6534" t="str">
            <v>Bretterhalter mit Winkeleisen kompl.</v>
          </cell>
          <cell r="C6534" t="str">
            <v>Support de planche avec fer équerre comp</v>
          </cell>
          <cell r="D6534">
            <v>258</v>
          </cell>
          <cell r="E6534" t="str">
            <v>P7</v>
          </cell>
          <cell r="F6534">
            <v>820</v>
          </cell>
          <cell r="G6534" t="str">
            <v>Stk</v>
          </cell>
          <cell r="H6534">
            <v>278.89999999999998</v>
          </cell>
        </row>
        <row r="6535">
          <cell r="A6535">
            <v>41952</v>
          </cell>
          <cell r="B6535" t="str">
            <v>Montageanleitung FSG Toronto (D)</v>
          </cell>
          <cell r="C6535" t="str">
            <v>Instr.de montage toronto (d)</v>
          </cell>
          <cell r="D6535">
            <v>0.1</v>
          </cell>
          <cell r="E6535" t="str">
            <v>P7</v>
          </cell>
          <cell r="F6535">
            <v>830</v>
          </cell>
          <cell r="G6535" t="str">
            <v>Stk</v>
          </cell>
          <cell r="H6535">
            <v>0.1</v>
          </cell>
        </row>
        <row r="6536">
          <cell r="A6536">
            <v>41953</v>
          </cell>
          <cell r="B6536" t="str">
            <v>Montageanleitung FSG Toronto (F)</v>
          </cell>
          <cell r="C6536" t="str">
            <v>Instr.de montage toronto (f)</v>
          </cell>
          <cell r="D6536">
            <v>0.1</v>
          </cell>
          <cell r="E6536" t="str">
            <v>P7</v>
          </cell>
          <cell r="F6536">
            <v>830</v>
          </cell>
          <cell r="G6536" t="str">
            <v>Stk</v>
          </cell>
          <cell r="H6536">
            <v>0.1</v>
          </cell>
        </row>
        <row r="6537">
          <cell r="A6537">
            <v>41956</v>
          </cell>
          <cell r="B6537" t="str">
            <v>Montageanleitung FSG Texas (D)</v>
          </cell>
          <cell r="C6537" t="str">
            <v>Instr.de montage texas (d)</v>
          </cell>
          <cell r="D6537">
            <v>0.1</v>
          </cell>
          <cell r="E6537" t="str">
            <v>P7</v>
          </cell>
          <cell r="F6537">
            <v>830</v>
          </cell>
          <cell r="G6537" t="str">
            <v>Stk</v>
          </cell>
          <cell r="H6537">
            <v>0.1</v>
          </cell>
        </row>
        <row r="6538">
          <cell r="A6538">
            <v>41957</v>
          </cell>
          <cell r="B6538" t="str">
            <v>Montageanleitung FSG Texas (F)</v>
          </cell>
          <cell r="C6538" t="str">
            <v>Instr.de montage TEXAS (F)</v>
          </cell>
          <cell r="D6538">
            <v>0.1</v>
          </cell>
          <cell r="E6538" t="str">
            <v>P7</v>
          </cell>
          <cell r="F6538">
            <v>830</v>
          </cell>
          <cell r="G6538" t="str">
            <v>Stk</v>
          </cell>
          <cell r="H6538">
            <v>0.1</v>
          </cell>
        </row>
        <row r="6539">
          <cell r="A6539">
            <v>41958</v>
          </cell>
          <cell r="B6539" t="str">
            <v>Montageanleitung FSG Jungvieh (D)</v>
          </cell>
          <cell r="C6539" t="str">
            <v>Instr.de montage cornadis JB (d)</v>
          </cell>
          <cell r="D6539">
            <v>0.1</v>
          </cell>
          <cell r="E6539" t="str">
            <v>P7</v>
          </cell>
          <cell r="F6539">
            <v>830</v>
          </cell>
          <cell r="G6539" t="str">
            <v>Stk</v>
          </cell>
          <cell r="H6539">
            <v>0.1</v>
          </cell>
        </row>
        <row r="6540">
          <cell r="A6540">
            <v>41959</v>
          </cell>
          <cell r="B6540" t="str">
            <v>Montageanleitung FSG Jungvieh (F)</v>
          </cell>
          <cell r="C6540" t="str">
            <v>Instr.de montage cornadis jb (f)</v>
          </cell>
          <cell r="D6540">
            <v>0.1</v>
          </cell>
          <cell r="E6540" t="str">
            <v>P7</v>
          </cell>
          <cell r="F6540">
            <v>830</v>
          </cell>
          <cell r="G6540" t="str">
            <v>Stk</v>
          </cell>
          <cell r="H6540">
            <v>0.1</v>
          </cell>
        </row>
        <row r="6541">
          <cell r="A6541">
            <v>41977</v>
          </cell>
          <cell r="B6541" t="str">
            <v>Schiebeplatte zu Abschr.-Verschlussteil</v>
          </cell>
          <cell r="C6541" t="str">
            <v>Plaque p.fermeture de cornadis</v>
          </cell>
          <cell r="D6541">
            <v>12.65</v>
          </cell>
          <cell r="E6541" t="str">
            <v>P7</v>
          </cell>
          <cell r="F6541">
            <v>820</v>
          </cell>
          <cell r="G6541" t="str">
            <v>Stk</v>
          </cell>
          <cell r="H6541">
            <v>13.65</v>
          </cell>
        </row>
        <row r="6542">
          <cell r="A6542">
            <v>42014</v>
          </cell>
          <cell r="B6542" t="str">
            <v>Scharniersteckteil zu 3-Rohrabschrankung</v>
          </cell>
          <cell r="C6542" t="str">
            <v>Charnière amovible pour séparation 3 tub</v>
          </cell>
          <cell r="D6542">
            <v>147</v>
          </cell>
          <cell r="E6542" t="str">
            <v>P7</v>
          </cell>
          <cell r="F6542">
            <v>820</v>
          </cell>
          <cell r="G6542" t="str">
            <v>Stk</v>
          </cell>
          <cell r="H6542">
            <v>158.9</v>
          </cell>
        </row>
        <row r="6543">
          <cell r="A6543">
            <v>42019</v>
          </cell>
          <cell r="B6543" t="str">
            <v>Scharniersteckteil zu 2-Rohrabschrankung</v>
          </cell>
          <cell r="C6543" t="str">
            <v>Charnière amovible pour séparation 2 tub</v>
          </cell>
          <cell r="D6543">
            <v>132</v>
          </cell>
          <cell r="E6543" t="str">
            <v>P7</v>
          </cell>
          <cell r="F6543">
            <v>820</v>
          </cell>
          <cell r="G6543" t="str">
            <v>Stk</v>
          </cell>
          <cell r="H6543">
            <v>142.69999999999999</v>
          </cell>
        </row>
        <row r="6544">
          <cell r="A6544">
            <v>42025</v>
          </cell>
          <cell r="B6544" t="str">
            <v>Scharnier an Wand komplett</v>
          </cell>
          <cell r="C6544" t="str">
            <v>Charnière au mur complète</v>
          </cell>
          <cell r="D6544">
            <v>42.7</v>
          </cell>
          <cell r="E6544" t="str">
            <v>P7</v>
          </cell>
          <cell r="F6544">
            <v>820</v>
          </cell>
          <cell r="G6544" t="str">
            <v>Stk</v>
          </cell>
          <cell r="H6544">
            <v>46.15</v>
          </cell>
        </row>
        <row r="6545">
          <cell r="A6545">
            <v>42026</v>
          </cell>
          <cell r="B6545" t="str">
            <v>Abschr.-Verschlussteil zu FSG Toronto</v>
          </cell>
          <cell r="C6545" t="str">
            <v>Pièce de fermeture, cornadis Toronto cp.</v>
          </cell>
          <cell r="D6545">
            <v>281</v>
          </cell>
          <cell r="E6545" t="str">
            <v>P7</v>
          </cell>
          <cell r="F6545">
            <v>820</v>
          </cell>
          <cell r="G6545" t="str">
            <v>Stk</v>
          </cell>
          <cell r="H6545">
            <v>303.75</v>
          </cell>
        </row>
        <row r="6546">
          <cell r="A6546">
            <v>420471</v>
          </cell>
          <cell r="B6546" t="str">
            <v>Druckfeder für Nachenriegel</v>
          </cell>
          <cell r="C6546" t="str">
            <v>Ressort à pression p. verrou de nuque</v>
          </cell>
          <cell r="D6546">
            <v>69</v>
          </cell>
          <cell r="E6546" t="str">
            <v>P7</v>
          </cell>
          <cell r="F6546">
            <v>820</v>
          </cell>
          <cell r="G6546" t="str">
            <v>Stk</v>
          </cell>
          <cell r="H6546">
            <v>74.599999999999994</v>
          </cell>
        </row>
        <row r="6547">
          <cell r="A6547">
            <v>4206</v>
          </cell>
          <cell r="B6547" t="str">
            <v>Nagelbride 6 mm</v>
          </cell>
          <cell r="C6547" t="str">
            <v>Bride pour câble 6 mm</v>
          </cell>
          <cell r="D6547">
            <v>0.3</v>
          </cell>
          <cell r="E6547" t="str">
            <v>P7</v>
          </cell>
          <cell r="F6547">
            <v>810</v>
          </cell>
          <cell r="G6547" t="str">
            <v>Stk</v>
          </cell>
          <cell r="H6547">
            <v>0.3</v>
          </cell>
        </row>
        <row r="6548">
          <cell r="A6548">
            <v>42063</v>
          </cell>
          <cell r="B6548" t="str">
            <v>Klemmstück zu Toronto</v>
          </cell>
          <cell r="C6548" t="str">
            <v>Pince pour fermeture de cornadis</v>
          </cell>
          <cell r="D6548">
            <v>29</v>
          </cell>
          <cell r="E6548" t="str">
            <v>P7</v>
          </cell>
          <cell r="F6548">
            <v>820</v>
          </cell>
          <cell r="G6548" t="str">
            <v>Stk</v>
          </cell>
          <cell r="H6548">
            <v>31.35</v>
          </cell>
        </row>
        <row r="6549">
          <cell r="A6549">
            <v>42064</v>
          </cell>
          <cell r="B6549" t="str">
            <v>Klemmstück mit U zu Toronto</v>
          </cell>
          <cell r="C6549" t="str">
            <v>Pince avec u pour fermeture cornadis</v>
          </cell>
          <cell r="D6549">
            <v>43.7</v>
          </cell>
          <cell r="E6549" t="str">
            <v>P7</v>
          </cell>
          <cell r="F6549">
            <v>820</v>
          </cell>
          <cell r="G6549" t="str">
            <v>Stk</v>
          </cell>
          <cell r="H6549">
            <v>47.25</v>
          </cell>
        </row>
        <row r="6550">
          <cell r="A6550">
            <v>42065</v>
          </cell>
          <cell r="B6550" t="str">
            <v>Ankerschiene mit U-Eisen zu Verschluss</v>
          </cell>
          <cell r="C6550" t="str">
            <v>Rail d'ancre avec fer-U p.fermeture</v>
          </cell>
          <cell r="D6550">
            <v>110</v>
          </cell>
          <cell r="E6550" t="str">
            <v>P7</v>
          </cell>
          <cell r="F6550">
            <v>820</v>
          </cell>
          <cell r="G6550" t="str">
            <v>Stk</v>
          </cell>
          <cell r="H6550">
            <v>118.9</v>
          </cell>
        </row>
        <row r="6551">
          <cell r="A6551">
            <v>420651</v>
          </cell>
          <cell r="B6551" t="str">
            <v>Winkelstück zu Ankerschiene</v>
          </cell>
          <cell r="C6551" t="str">
            <v>Equerre pour Rail d' ancre</v>
          </cell>
          <cell r="D6551">
            <v>9.8000000000000007</v>
          </cell>
          <cell r="E6551" t="str">
            <v>P7</v>
          </cell>
          <cell r="F6551">
            <v>820</v>
          </cell>
          <cell r="G6551" t="str">
            <v>Stk</v>
          </cell>
          <cell r="H6551">
            <v>10.6</v>
          </cell>
        </row>
        <row r="6552">
          <cell r="A6552">
            <v>42077</v>
          </cell>
          <cell r="B6552" t="str">
            <v>U-Profil einfach m. Bodenplatte L=150 cm</v>
          </cell>
          <cell r="C6552" t="str">
            <v>Fer-U simple avec socle L=150 cm complet</v>
          </cell>
          <cell r="D6552">
            <v>106</v>
          </cell>
          <cell r="E6552" t="str">
            <v>P7</v>
          </cell>
          <cell r="F6552">
            <v>820</v>
          </cell>
          <cell r="G6552" t="str">
            <v>Stk</v>
          </cell>
          <cell r="H6552">
            <v>114.6</v>
          </cell>
        </row>
        <row r="6553">
          <cell r="A6553">
            <v>42078</v>
          </cell>
          <cell r="B6553" t="str">
            <v>U-Profil einfach m. Bodenplatte L=150 cm</v>
          </cell>
          <cell r="C6553" t="str">
            <v>Fer-U simple avec socle L=150 cm</v>
          </cell>
          <cell r="D6553">
            <v>130</v>
          </cell>
          <cell r="E6553" t="str">
            <v>P7</v>
          </cell>
          <cell r="F6553">
            <v>840</v>
          </cell>
          <cell r="G6553" t="str">
            <v>Stk</v>
          </cell>
          <cell r="H6553">
            <v>140.55000000000001</v>
          </cell>
        </row>
        <row r="6554">
          <cell r="A6554">
            <v>42079</v>
          </cell>
          <cell r="B6554" t="str">
            <v>U-Profil doppelt m. Bodenplatte L=150 cm</v>
          </cell>
          <cell r="C6554" t="str">
            <v>Fer-U double avec socle L=150 cm complet</v>
          </cell>
          <cell r="D6554">
            <v>176</v>
          </cell>
          <cell r="E6554" t="str">
            <v>P7</v>
          </cell>
          <cell r="F6554">
            <v>820</v>
          </cell>
          <cell r="G6554" t="str">
            <v>Stk</v>
          </cell>
          <cell r="H6554">
            <v>190.25</v>
          </cell>
        </row>
        <row r="6555">
          <cell r="A6555">
            <v>42084</v>
          </cell>
          <cell r="B6555" t="str">
            <v>U-Profil doppelt mit Bodenplatte WA</v>
          </cell>
          <cell r="C6555" t="str">
            <v>Fer-U double avec socle (croquis=?)</v>
          </cell>
          <cell r="D6555">
            <v>220</v>
          </cell>
          <cell r="E6555" t="str">
            <v>P7</v>
          </cell>
          <cell r="F6555">
            <v>840</v>
          </cell>
          <cell r="G6555" t="str">
            <v>Stk</v>
          </cell>
          <cell r="H6555">
            <v>237.8</v>
          </cell>
        </row>
        <row r="6556">
          <cell r="A6556">
            <v>42092</v>
          </cell>
          <cell r="B6556" t="str">
            <v>Montageanleitung für Viehreinhaltevorr.</v>
          </cell>
          <cell r="C6556" t="str">
            <v>Instr.de montage bovin-propre (D)</v>
          </cell>
          <cell r="D6556">
            <v>0.1</v>
          </cell>
          <cell r="E6556" t="str">
            <v>P7</v>
          </cell>
          <cell r="F6556">
            <v>810</v>
          </cell>
          <cell r="G6556" t="str">
            <v>Stk</v>
          </cell>
          <cell r="H6556">
            <v>0.1</v>
          </cell>
        </row>
        <row r="6557">
          <cell r="A6557">
            <v>42093</v>
          </cell>
          <cell r="B6557" t="str">
            <v>Montageanleitung f.Vieh-Reinhal.(F)</v>
          </cell>
          <cell r="C6557" t="str">
            <v>Instr.de montage bonvin- propre (F)</v>
          </cell>
          <cell r="D6557">
            <v>0.1</v>
          </cell>
          <cell r="E6557" t="str">
            <v>P7</v>
          </cell>
          <cell r="F6557">
            <v>810</v>
          </cell>
          <cell r="G6557" t="str">
            <v>Stk</v>
          </cell>
          <cell r="H6557">
            <v>0.1</v>
          </cell>
        </row>
        <row r="6558">
          <cell r="A6558">
            <v>42094</v>
          </cell>
          <cell r="B6558" t="str">
            <v>Montageanleitung Kuhschwanz-Gruppenaufzu</v>
          </cell>
          <cell r="C6558" t="str">
            <v>Instr.de montage attache-queue</v>
          </cell>
          <cell r="D6558">
            <v>0.1</v>
          </cell>
          <cell r="E6558" t="str">
            <v>P7</v>
          </cell>
          <cell r="F6558">
            <v>810</v>
          </cell>
          <cell r="G6558" t="str">
            <v>Stk</v>
          </cell>
          <cell r="H6558">
            <v>0.1</v>
          </cell>
        </row>
        <row r="6559">
          <cell r="A6559">
            <v>42095</v>
          </cell>
          <cell r="B6559" t="str">
            <v>Instructions de montage queues en groupe</v>
          </cell>
          <cell r="C6559" t="str">
            <v>Instructions de montage queues en groupe</v>
          </cell>
          <cell r="D6559">
            <v>0.1</v>
          </cell>
          <cell r="E6559" t="str">
            <v>P7</v>
          </cell>
          <cell r="F6559">
            <v>810</v>
          </cell>
          <cell r="G6559" t="str">
            <v>Stk</v>
          </cell>
          <cell r="H6559">
            <v>0.1</v>
          </cell>
        </row>
        <row r="6560">
          <cell r="A6560">
            <v>42096</v>
          </cell>
          <cell r="B6560" t="str">
            <v>Montageanleit.Rollvorhang m.Elek.Antr.</v>
          </cell>
          <cell r="C6560" t="str">
            <v>Instr.de montage rideau mobile (d)</v>
          </cell>
          <cell r="D6560">
            <v>0.1</v>
          </cell>
          <cell r="E6560" t="str">
            <v>P7</v>
          </cell>
          <cell r="F6560">
            <v>870</v>
          </cell>
          <cell r="G6560" t="str">
            <v>Stk</v>
          </cell>
          <cell r="H6560">
            <v>0.1</v>
          </cell>
        </row>
        <row r="6561">
          <cell r="A6561">
            <v>42097</v>
          </cell>
          <cell r="B6561" t="str">
            <v>Montageanleitung Rollvorhang elek.(F)</v>
          </cell>
          <cell r="C6561" t="str">
            <v>Instr.de montage rideau mobile el.(f)</v>
          </cell>
          <cell r="D6561">
            <v>0.1</v>
          </cell>
          <cell r="E6561" t="str">
            <v>P7</v>
          </cell>
          <cell r="F6561">
            <v>870</v>
          </cell>
          <cell r="G6561" t="str">
            <v>Stk</v>
          </cell>
          <cell r="H6561">
            <v>0.1</v>
          </cell>
        </row>
        <row r="6562">
          <cell r="A6562">
            <v>42098</v>
          </cell>
          <cell r="B6562" t="str">
            <v>Montageanleit. Rollvorhang m.Handantrieb</v>
          </cell>
          <cell r="C6562" t="str">
            <v>Instr.de montage rideau mobile man (D)</v>
          </cell>
          <cell r="D6562">
            <v>0.1</v>
          </cell>
          <cell r="E6562" t="str">
            <v>P7</v>
          </cell>
          <cell r="F6562">
            <v>870</v>
          </cell>
          <cell r="G6562" t="str">
            <v>Stk</v>
          </cell>
          <cell r="H6562">
            <v>0.1</v>
          </cell>
        </row>
        <row r="6563">
          <cell r="A6563">
            <v>42099</v>
          </cell>
          <cell r="B6563" t="str">
            <v>Montageanleitung Rollvorhang man (F)</v>
          </cell>
          <cell r="C6563" t="str">
            <v>Instr.de montage rideau mobile man (F)</v>
          </cell>
          <cell r="D6563">
            <v>0.1</v>
          </cell>
          <cell r="E6563" t="str">
            <v>P7</v>
          </cell>
          <cell r="F6563">
            <v>870</v>
          </cell>
          <cell r="G6563" t="str">
            <v>Stk</v>
          </cell>
          <cell r="H6563">
            <v>0.1</v>
          </cell>
        </row>
        <row r="6564">
          <cell r="A6564">
            <v>42118</v>
          </cell>
          <cell r="B6564" t="str">
            <v>Standrohr 2 Zollx 150 cm m. Winkelplatte</v>
          </cell>
          <cell r="C6564" t="str">
            <v>Poteau 2 pouce x 150cm avec plaque équer</v>
          </cell>
          <cell r="D6564">
            <v>103</v>
          </cell>
          <cell r="E6564" t="str">
            <v>P7</v>
          </cell>
          <cell r="F6564">
            <v>820</v>
          </cell>
          <cell r="G6564" t="str">
            <v>Stk</v>
          </cell>
          <cell r="H6564">
            <v>111.35</v>
          </cell>
        </row>
        <row r="6565">
          <cell r="A6565">
            <v>42119</v>
          </cell>
          <cell r="B6565" t="str">
            <v>Standrohr 2" x150 cm mit Winkelplatte</v>
          </cell>
          <cell r="C6565" t="str">
            <v>Poteau 2''x 150 cm avec plaque equerre</v>
          </cell>
          <cell r="D6565">
            <v>125</v>
          </cell>
          <cell r="E6565" t="str">
            <v>P7</v>
          </cell>
          <cell r="F6565">
            <v>820</v>
          </cell>
          <cell r="G6565" t="str">
            <v>Stk</v>
          </cell>
          <cell r="H6565">
            <v>135.15</v>
          </cell>
        </row>
        <row r="6566">
          <cell r="A6566">
            <v>42138</v>
          </cell>
          <cell r="B6566" t="str">
            <v>U-Profil doppelt 50/45/5 x 1800 mm</v>
          </cell>
          <cell r="C6566" t="str">
            <v>Fer-U double 50/45/5x1800 mm 180°</v>
          </cell>
          <cell r="D6566">
            <v>171</v>
          </cell>
          <cell r="E6566" t="str">
            <v>P7</v>
          </cell>
          <cell r="F6566">
            <v>820</v>
          </cell>
          <cell r="G6566" t="str">
            <v>Stk</v>
          </cell>
          <cell r="H6566">
            <v>184.85</v>
          </cell>
        </row>
        <row r="6567">
          <cell r="A6567">
            <v>42142</v>
          </cell>
          <cell r="B6567" t="str">
            <v>Montageanleitung Sarine 2000 (D)</v>
          </cell>
          <cell r="C6567" t="str">
            <v>Instr.de montage sarine 2000 (d)</v>
          </cell>
          <cell r="D6567">
            <v>0.1</v>
          </cell>
          <cell r="E6567" t="str">
            <v>P7</v>
          </cell>
          <cell r="F6567">
            <v>810</v>
          </cell>
          <cell r="G6567" t="str">
            <v>Stk</v>
          </cell>
          <cell r="H6567">
            <v>0.1</v>
          </cell>
        </row>
        <row r="6568">
          <cell r="A6568">
            <v>42143</v>
          </cell>
          <cell r="B6568" t="str">
            <v>Montageanleitung Sarine 2000 (F)</v>
          </cell>
          <cell r="C6568" t="str">
            <v>Instr.de montage sarine 2000 (f)</v>
          </cell>
          <cell r="D6568">
            <v>0.1</v>
          </cell>
          <cell r="E6568" t="str">
            <v>P7</v>
          </cell>
          <cell r="F6568">
            <v>810</v>
          </cell>
          <cell r="G6568" t="str">
            <v>Stk</v>
          </cell>
          <cell r="H6568">
            <v>0.1</v>
          </cell>
        </row>
        <row r="6569">
          <cell r="A6569">
            <v>42144</v>
          </cell>
          <cell r="B6569" t="str">
            <v>Montageanleitung Albula Comby (D/F)</v>
          </cell>
          <cell r="C6569" t="str">
            <v>Instr.de montage albula comby (F)</v>
          </cell>
          <cell r="D6569">
            <v>0.1</v>
          </cell>
          <cell r="E6569" t="str">
            <v>P7</v>
          </cell>
          <cell r="F6569">
            <v>810</v>
          </cell>
          <cell r="G6569" t="str">
            <v>Stk</v>
          </cell>
          <cell r="H6569">
            <v>0.1</v>
          </cell>
        </row>
        <row r="6570">
          <cell r="A6570">
            <v>42145</v>
          </cell>
          <cell r="B6570" t="str">
            <v>Montageanleitung Albula-Super (D/F)</v>
          </cell>
          <cell r="C6570" t="str">
            <v>Instr.de montage albula-super (F)</v>
          </cell>
          <cell r="D6570">
            <v>0.1</v>
          </cell>
          <cell r="E6570" t="str">
            <v>P7</v>
          </cell>
          <cell r="F6570">
            <v>810</v>
          </cell>
          <cell r="G6570" t="str">
            <v>Stk</v>
          </cell>
          <cell r="H6570">
            <v>0.1</v>
          </cell>
        </row>
        <row r="6571">
          <cell r="A6571">
            <v>42146</v>
          </cell>
          <cell r="B6571" t="str">
            <v>Montageanleitung Grischun-Super (D/F)</v>
          </cell>
          <cell r="C6571" t="str">
            <v>Instruction de montage grischun-super (f</v>
          </cell>
          <cell r="D6571">
            <v>0.1</v>
          </cell>
          <cell r="E6571" t="str">
            <v>P7</v>
          </cell>
          <cell r="F6571">
            <v>810</v>
          </cell>
          <cell r="G6571" t="str">
            <v>Stk</v>
          </cell>
          <cell r="H6571">
            <v>0.1</v>
          </cell>
        </row>
        <row r="6572">
          <cell r="A6572">
            <v>42147</v>
          </cell>
          <cell r="B6572" t="str">
            <v>Montageanleitung Stierstand (D/F)</v>
          </cell>
          <cell r="C6572" t="str">
            <v>Instr.de montage attache taureau (F)</v>
          </cell>
          <cell r="D6572">
            <v>0.1</v>
          </cell>
          <cell r="E6572" t="str">
            <v>P7</v>
          </cell>
          <cell r="F6572">
            <v>810</v>
          </cell>
          <cell r="G6572" t="str">
            <v>Stk</v>
          </cell>
          <cell r="H6572">
            <v>0.1</v>
          </cell>
        </row>
        <row r="6573">
          <cell r="A6573">
            <v>42148</v>
          </cell>
          <cell r="B6573" t="str">
            <v>Montageanleitung Strohriegel (D/F)</v>
          </cell>
          <cell r="C6573" t="str">
            <v>Instr.de montage verrou de paille (F)</v>
          </cell>
          <cell r="D6573">
            <v>0.1</v>
          </cell>
          <cell r="E6573" t="str">
            <v>P7</v>
          </cell>
          <cell r="F6573">
            <v>810</v>
          </cell>
          <cell r="G6573" t="str">
            <v>Stk</v>
          </cell>
          <cell r="H6573">
            <v>0.1</v>
          </cell>
        </row>
        <row r="6574">
          <cell r="A6574">
            <v>42149</v>
          </cell>
          <cell r="B6574" t="str">
            <v>Montageanleitung Liegeboxe Thurgi</v>
          </cell>
          <cell r="C6574" t="str">
            <v>Instr.de montage logette turgi</v>
          </cell>
          <cell r="D6574">
            <v>0.1</v>
          </cell>
          <cell r="E6574" t="str">
            <v>P7</v>
          </cell>
          <cell r="F6574">
            <v>820</v>
          </cell>
          <cell r="G6574" t="str">
            <v>Stk</v>
          </cell>
          <cell r="H6574">
            <v>0.1</v>
          </cell>
        </row>
        <row r="6575">
          <cell r="A6575">
            <v>42151</v>
          </cell>
          <cell r="B6575" t="str">
            <v>Montageanleitung Universal (D/F)</v>
          </cell>
          <cell r="C6575" t="str">
            <v>Instr. de montage universal (F/D)</v>
          </cell>
          <cell r="D6575">
            <v>0.1</v>
          </cell>
          <cell r="E6575" t="str">
            <v>P7</v>
          </cell>
          <cell r="F6575">
            <v>820</v>
          </cell>
          <cell r="G6575" t="str">
            <v>Stk</v>
          </cell>
          <cell r="H6575">
            <v>0.1</v>
          </cell>
        </row>
        <row r="6576">
          <cell r="A6576">
            <v>42152</v>
          </cell>
          <cell r="B6576" t="str">
            <v>Montageanl.Fressgitter geschraubt (D/F)</v>
          </cell>
          <cell r="C6576" t="str">
            <v>Instr.de montage cornadis montreal (F)</v>
          </cell>
          <cell r="D6576">
            <v>0.1</v>
          </cell>
          <cell r="E6576" t="str">
            <v>P7</v>
          </cell>
          <cell r="F6576">
            <v>830</v>
          </cell>
          <cell r="G6576" t="str">
            <v>Stk</v>
          </cell>
          <cell r="H6576">
            <v>0.1</v>
          </cell>
        </row>
        <row r="6577">
          <cell r="A6577">
            <v>42153</v>
          </cell>
          <cell r="B6577" t="str">
            <v>Montageanleitung Kratzbürste (D/F)</v>
          </cell>
          <cell r="C6577" t="str">
            <v>Instruction de montage gratte-brosse (f)</v>
          </cell>
          <cell r="D6577">
            <v>0.1</v>
          </cell>
          <cell r="E6577" t="str">
            <v>P7</v>
          </cell>
          <cell r="F6577">
            <v>381</v>
          </cell>
          <cell r="G6577" t="str">
            <v>Stk</v>
          </cell>
          <cell r="H6577">
            <v>0.1</v>
          </cell>
        </row>
        <row r="6578">
          <cell r="A6578">
            <v>42155</v>
          </cell>
          <cell r="B6578" t="str">
            <v>Montageanl.Tränketrog nicht Iso. (D/F)</v>
          </cell>
          <cell r="C6578" t="str">
            <v>Instr.de montage abreuvoir non-isole (F)</v>
          </cell>
          <cell r="D6578">
            <v>0.1</v>
          </cell>
          <cell r="E6578" t="str">
            <v>P7</v>
          </cell>
          <cell r="F6578">
            <v>365</v>
          </cell>
          <cell r="G6578" t="str">
            <v>Stk</v>
          </cell>
          <cell r="H6578">
            <v>0.1</v>
          </cell>
        </row>
        <row r="6579">
          <cell r="A6579">
            <v>42157</v>
          </cell>
          <cell r="B6579" t="str">
            <v>Montageanl.Tränketrog Thermolac (D/F)</v>
          </cell>
          <cell r="C6579" t="str">
            <v>Instr.de montage auge thermolac (F)</v>
          </cell>
          <cell r="D6579">
            <v>0.1</v>
          </cell>
          <cell r="E6579" t="str">
            <v>P7</v>
          </cell>
          <cell r="F6579">
            <v>365</v>
          </cell>
          <cell r="G6579" t="str">
            <v>Stk</v>
          </cell>
          <cell r="H6579">
            <v>0.1</v>
          </cell>
        </row>
        <row r="6580">
          <cell r="A6580">
            <v>42158</v>
          </cell>
          <cell r="B6580" t="str">
            <v>Montageanl.Kälbergitter Napf (D/F)</v>
          </cell>
          <cell r="C6580" t="str">
            <v>Instr.de montage cornadis veaux napf (F)</v>
          </cell>
          <cell r="D6580">
            <v>0.1</v>
          </cell>
          <cell r="E6580" t="str">
            <v>P7</v>
          </cell>
          <cell r="F6580">
            <v>840</v>
          </cell>
          <cell r="G6580" t="str">
            <v>Stk</v>
          </cell>
          <cell r="H6580">
            <v>0.1</v>
          </cell>
        </row>
        <row r="6581">
          <cell r="A6581">
            <v>42159</v>
          </cell>
          <cell r="B6581" t="str">
            <v>Montageanl.Kälbergitter FIX (D/F)</v>
          </cell>
          <cell r="C6581" t="str">
            <v>Instr.de montage cornadis veaux FIX (F)</v>
          </cell>
          <cell r="D6581">
            <v>0.1</v>
          </cell>
          <cell r="E6581" t="str">
            <v>P7</v>
          </cell>
          <cell r="F6581">
            <v>840</v>
          </cell>
          <cell r="G6581" t="str">
            <v>Stk</v>
          </cell>
          <cell r="H6581">
            <v>0.1</v>
          </cell>
        </row>
        <row r="6582">
          <cell r="A6582">
            <v>42160</v>
          </cell>
          <cell r="B6582" t="str">
            <v>Verschluss-Steckteil zu Abschr.Schiebbar</v>
          </cell>
          <cell r="C6582" t="str">
            <v>Pièce de fermeture pour séparation décal</v>
          </cell>
          <cell r="D6582">
            <v>116</v>
          </cell>
          <cell r="E6582" t="str">
            <v>P7</v>
          </cell>
          <cell r="F6582">
            <v>820</v>
          </cell>
          <cell r="G6582" t="str">
            <v>Stk</v>
          </cell>
          <cell r="H6582">
            <v>125.4</v>
          </cell>
        </row>
        <row r="6583">
          <cell r="A6583">
            <v>42163</v>
          </cell>
          <cell r="B6583" t="str">
            <v>Wandbride 1 1/4 Zoll komplett</v>
          </cell>
          <cell r="C6583" t="str">
            <v>Bride murale 1 1/4 pouce complète</v>
          </cell>
          <cell r="D6583">
            <v>4.5</v>
          </cell>
          <cell r="E6583" t="str">
            <v>P7</v>
          </cell>
          <cell r="F6583">
            <v>860</v>
          </cell>
          <cell r="G6583" t="str">
            <v>Stk</v>
          </cell>
          <cell r="H6583">
            <v>4.8499999999999996</v>
          </cell>
        </row>
        <row r="6584">
          <cell r="A6584">
            <v>42164</v>
          </cell>
          <cell r="B6584" t="str">
            <v>Querrohrhalter 1 1/2 Zoll mit Distanz kp</v>
          </cell>
          <cell r="C6584" t="str">
            <v>Support transversal 1 1/2 pouce avec dis</v>
          </cell>
          <cell r="D6584">
            <v>42.4</v>
          </cell>
          <cell r="E6584" t="str">
            <v>P7</v>
          </cell>
          <cell r="F6584">
            <v>860</v>
          </cell>
          <cell r="G6584" t="str">
            <v>Stk</v>
          </cell>
          <cell r="H6584">
            <v>45.85</v>
          </cell>
        </row>
        <row r="6585">
          <cell r="A6585">
            <v>42165</v>
          </cell>
          <cell r="B6585" t="str">
            <v>Querrohrhalter 2 Zoll mit Distanz kompl.</v>
          </cell>
          <cell r="C6585" t="str">
            <v>Support transversal 2 pouce avec distanc</v>
          </cell>
          <cell r="D6585">
            <v>30.7</v>
          </cell>
          <cell r="E6585" t="str">
            <v>P7</v>
          </cell>
          <cell r="F6585">
            <v>860</v>
          </cell>
          <cell r="G6585" t="str">
            <v>Stk</v>
          </cell>
          <cell r="H6585">
            <v>33.200000000000003</v>
          </cell>
        </row>
        <row r="6586">
          <cell r="A6586">
            <v>42181</v>
          </cell>
          <cell r="B6586" t="str">
            <v>Bride an Stütze zu SF-Gitter D=1 1/4 Zol</v>
          </cell>
          <cell r="C6586" t="str">
            <v>Bride sur pilier d=? Pour cornadis 1 1/4</v>
          </cell>
          <cell r="D6586">
            <v>103</v>
          </cell>
          <cell r="E6586" t="str">
            <v>P7</v>
          </cell>
          <cell r="F6586">
            <v>830</v>
          </cell>
          <cell r="G6586" t="str">
            <v>Stk</v>
          </cell>
          <cell r="H6586">
            <v>111.35</v>
          </cell>
        </row>
        <row r="6587">
          <cell r="A6587">
            <v>42190</v>
          </cell>
          <cell r="B6587" t="str">
            <v>Montageanleitung Türschutz (D/F)</v>
          </cell>
          <cell r="C6587" t="str">
            <v>Instr.de montage protection de porte (f)</v>
          </cell>
          <cell r="D6587">
            <v>0.1</v>
          </cell>
          <cell r="E6587" t="str">
            <v>P7</v>
          </cell>
          <cell r="F6587">
            <v>820</v>
          </cell>
          <cell r="G6587" t="str">
            <v>Stk</v>
          </cell>
          <cell r="H6587">
            <v>0.1</v>
          </cell>
        </row>
        <row r="6588">
          <cell r="A6588">
            <v>42191</v>
          </cell>
          <cell r="B6588" t="str">
            <v>Montageanl.Abschrankung Laufgang (D/F)</v>
          </cell>
          <cell r="C6588" t="str">
            <v>Instr.de montage separation couloir (F)</v>
          </cell>
          <cell r="D6588">
            <v>0.1</v>
          </cell>
          <cell r="E6588" t="str">
            <v>P7</v>
          </cell>
          <cell r="F6588">
            <v>820</v>
          </cell>
          <cell r="G6588" t="str">
            <v>Stk</v>
          </cell>
          <cell r="H6588">
            <v>0.1</v>
          </cell>
        </row>
        <row r="6589">
          <cell r="A6589">
            <v>42192</v>
          </cell>
          <cell r="B6589" t="str">
            <v>Montageanleitung 3-Rohrabschrankung</v>
          </cell>
          <cell r="C6589" t="str">
            <v>Instr.de montage separation 3-tubes</v>
          </cell>
          <cell r="D6589">
            <v>0.1</v>
          </cell>
          <cell r="E6589" t="str">
            <v>P7</v>
          </cell>
          <cell r="F6589">
            <v>820</v>
          </cell>
          <cell r="G6589" t="str">
            <v>Stk</v>
          </cell>
          <cell r="H6589">
            <v>0.1</v>
          </cell>
        </row>
        <row r="6590">
          <cell r="A6590">
            <v>42193</v>
          </cell>
          <cell r="B6590" t="str">
            <v>Montageanleitung Abschrankung 4 Rohr</v>
          </cell>
          <cell r="C6590" t="str">
            <v>Instr.de montage separation 4 tubes</v>
          </cell>
          <cell r="D6590">
            <v>0.1</v>
          </cell>
          <cell r="E6590" t="str">
            <v>P7</v>
          </cell>
          <cell r="F6590">
            <v>820</v>
          </cell>
          <cell r="G6590" t="str">
            <v>Stk</v>
          </cell>
          <cell r="H6590">
            <v>0.1</v>
          </cell>
        </row>
        <row r="6591">
          <cell r="A6591">
            <v>4220106</v>
          </cell>
          <cell r="B6591" t="str">
            <v>Konsole mit Gewinde zu Biglac 25</v>
          </cell>
          <cell r="C6591" t="str">
            <v>Gicleur d 7 pour Biglac 25.</v>
          </cell>
          <cell r="D6591">
            <v>29</v>
          </cell>
          <cell r="E6591" t="str">
            <v>P7</v>
          </cell>
          <cell r="F6591">
            <v>365</v>
          </cell>
          <cell r="G6591" t="str">
            <v>Stk</v>
          </cell>
          <cell r="H6591">
            <v>31.35</v>
          </cell>
        </row>
        <row r="6592">
          <cell r="A6592">
            <v>42203</v>
          </cell>
          <cell r="B6592" t="str">
            <v>Tränkeblech CNST f.Kälbergitter</v>
          </cell>
          <cell r="C6592" t="str">
            <v>Support pour tétine à veau</v>
          </cell>
          <cell r="D6592">
            <v>53.6</v>
          </cell>
          <cell r="E6592" t="str">
            <v>P7</v>
          </cell>
          <cell r="F6592">
            <v>840</v>
          </cell>
          <cell r="G6592" t="str">
            <v>Stk</v>
          </cell>
          <cell r="H6592">
            <v>57.95</v>
          </cell>
        </row>
        <row r="6593">
          <cell r="A6593">
            <v>42204</v>
          </cell>
          <cell r="B6593" t="str">
            <v>Tränkeblech CNST f.Kälbergitter kompl.</v>
          </cell>
          <cell r="C6593" t="str">
            <v>Support pour tétine à veau complet</v>
          </cell>
          <cell r="D6593">
            <v>42.5</v>
          </cell>
          <cell r="E6593" t="str">
            <v>P7</v>
          </cell>
          <cell r="F6593">
            <v>840</v>
          </cell>
          <cell r="G6593" t="str">
            <v>Stk</v>
          </cell>
          <cell r="H6593">
            <v>45.95</v>
          </cell>
        </row>
        <row r="6594">
          <cell r="A6594">
            <v>4220404</v>
          </cell>
          <cell r="B6594" t="str">
            <v>Ventilerneuerungssatz Lacabac Kompl.</v>
          </cell>
          <cell r="C6594" t="str">
            <v>Vanne pour Lacabac kompl.</v>
          </cell>
          <cell r="D6594">
            <v>58.1</v>
          </cell>
          <cell r="E6594" t="str">
            <v>P7</v>
          </cell>
          <cell r="F6594">
            <v>365</v>
          </cell>
          <cell r="G6594" t="str">
            <v>Stk</v>
          </cell>
          <cell r="H6594">
            <v>62.8</v>
          </cell>
        </row>
        <row r="6595">
          <cell r="A6595">
            <v>42207</v>
          </cell>
          <cell r="B6595" t="str">
            <v>Halter für Arcolit-Platte steckbar Napf</v>
          </cell>
          <cell r="C6595" t="str">
            <v>Support pour séparation-arcolit pour cor</v>
          </cell>
          <cell r="D6595">
            <v>97.8</v>
          </cell>
          <cell r="E6595" t="str">
            <v>P7</v>
          </cell>
          <cell r="F6595">
            <v>840</v>
          </cell>
          <cell r="G6595" t="str">
            <v>Stk</v>
          </cell>
          <cell r="H6595">
            <v>105.7</v>
          </cell>
        </row>
        <row r="6596">
          <cell r="A6596">
            <v>42209</v>
          </cell>
          <cell r="B6596" t="str">
            <v>Krippenabtrennung 590 x 400 x 8mm</v>
          </cell>
          <cell r="C6596" t="str">
            <v>Separation de crèche 590 x 400 x 8mm</v>
          </cell>
          <cell r="D6596">
            <v>64.7</v>
          </cell>
          <cell r="E6596" t="str">
            <v>P7</v>
          </cell>
          <cell r="F6596">
            <v>840</v>
          </cell>
          <cell r="G6596" t="str">
            <v>Stk</v>
          </cell>
          <cell r="H6596">
            <v>69.95</v>
          </cell>
        </row>
        <row r="6597">
          <cell r="A6597">
            <v>422091</v>
          </cell>
          <cell r="B6597" t="str">
            <v>Argolitplatte 8 mm 400x590 mm</v>
          </cell>
          <cell r="C6597" t="str">
            <v>Argolitplaque 8 mm 400x590 mm</v>
          </cell>
          <cell r="D6597">
            <v>42.1</v>
          </cell>
          <cell r="E6597" t="str">
            <v>P7</v>
          </cell>
          <cell r="F6597">
            <v>840</v>
          </cell>
          <cell r="G6597" t="str">
            <v>Stk</v>
          </cell>
          <cell r="H6597">
            <v>45.5</v>
          </cell>
        </row>
        <row r="6598">
          <cell r="A6598">
            <v>42211</v>
          </cell>
          <cell r="B6598" t="str">
            <v>Krippenabtrennung komplett</v>
          </cell>
          <cell r="C6598" t="str">
            <v>Séparation de crèche pour veaux compl.</v>
          </cell>
          <cell r="D6598">
            <v>51</v>
          </cell>
          <cell r="E6598" t="str">
            <v>P7</v>
          </cell>
          <cell r="F6598">
            <v>840</v>
          </cell>
          <cell r="G6598" t="str">
            <v>Stk</v>
          </cell>
          <cell r="H6598">
            <v>55.15</v>
          </cell>
        </row>
        <row r="6599">
          <cell r="A6599">
            <v>42217</v>
          </cell>
          <cell r="B6599" t="str">
            <v>Standrohr D=2 Zollx180 cm geb.zum Betoni</v>
          </cell>
          <cell r="C6599" t="str">
            <v>Poteau 2 poucex180 cm courbe, à bétonner</v>
          </cell>
          <cell r="D6599">
            <v>98</v>
          </cell>
          <cell r="E6599" t="str">
            <v>P7</v>
          </cell>
          <cell r="F6599">
            <v>830</v>
          </cell>
          <cell r="G6599" t="str">
            <v>Stk</v>
          </cell>
          <cell r="H6599">
            <v>105.95</v>
          </cell>
        </row>
        <row r="6600">
          <cell r="A6600">
            <v>42218</v>
          </cell>
          <cell r="B6600" t="str">
            <v>Standrohr D=2 Zollx180 cm gebogen z.Beto</v>
          </cell>
          <cell r="C6600" t="str">
            <v>Poteau 2 poucex180 cm courbure à betonne</v>
          </cell>
          <cell r="D6600">
            <v>86.6</v>
          </cell>
          <cell r="E6600" t="str">
            <v>P7</v>
          </cell>
          <cell r="F6600">
            <v>830</v>
          </cell>
          <cell r="G6600" t="str">
            <v>Stk</v>
          </cell>
          <cell r="H6600">
            <v>93.6</v>
          </cell>
        </row>
        <row r="6601">
          <cell r="A6601">
            <v>42219</v>
          </cell>
          <cell r="B6601" t="str">
            <v>Standrohr D=2 Zollx180 geb. betoniert JV</v>
          </cell>
          <cell r="C6601" t="str">
            <v>Poteau 2 poucex180 cm courbure à beton</v>
          </cell>
          <cell r="D6601">
            <v>86.7</v>
          </cell>
          <cell r="E6601" t="str">
            <v>P7</v>
          </cell>
          <cell r="F6601">
            <v>830</v>
          </cell>
          <cell r="G6601" t="str">
            <v>Stk</v>
          </cell>
          <cell r="H6601">
            <v>93.7</v>
          </cell>
        </row>
        <row r="6602">
          <cell r="A6602">
            <v>42223</v>
          </cell>
          <cell r="B6602" t="str">
            <v>Standrohr 2Zollx220cm geb.zum Betonieren</v>
          </cell>
          <cell r="C6602" t="str">
            <v>Poteau 2poucex220cm courbure a betonner</v>
          </cell>
          <cell r="D6602">
            <v>69.5</v>
          </cell>
          <cell r="E6602" t="str">
            <v>P7</v>
          </cell>
          <cell r="F6602">
            <v>830</v>
          </cell>
          <cell r="G6602" t="str">
            <v>Stk</v>
          </cell>
          <cell r="H6602">
            <v>75.150000000000006</v>
          </cell>
        </row>
        <row r="6603">
          <cell r="A6603">
            <v>42229</v>
          </cell>
          <cell r="B6603" t="str">
            <v>Senkrechtstrebe 3/4" x 570 mm Kälber</v>
          </cell>
          <cell r="C6603" t="str">
            <v>Jambe de force 3/4" x 570 mm veaux</v>
          </cell>
          <cell r="D6603">
            <v>11.45</v>
          </cell>
          <cell r="E6603" t="str">
            <v>P7</v>
          </cell>
          <cell r="F6603">
            <v>840</v>
          </cell>
          <cell r="G6603" t="str">
            <v>Stk</v>
          </cell>
          <cell r="H6603">
            <v>12.4</v>
          </cell>
        </row>
        <row r="6604">
          <cell r="A6604">
            <v>42236</v>
          </cell>
          <cell r="B6604" t="str">
            <v>Zubehör Schlupf Jungvieh komplett</v>
          </cell>
          <cell r="C6604" t="str">
            <v>Accessoire element pour j.-betail compl.</v>
          </cell>
          <cell r="D6604">
            <v>32.5</v>
          </cell>
          <cell r="E6604" t="str">
            <v>P7</v>
          </cell>
          <cell r="F6604">
            <v>830</v>
          </cell>
          <cell r="G6604" t="str">
            <v>Stk</v>
          </cell>
          <cell r="H6604">
            <v>35.15</v>
          </cell>
        </row>
        <row r="6605">
          <cell r="A6605">
            <v>42245</v>
          </cell>
          <cell r="B6605" t="str">
            <v>Torschutz 2-Tlg. Schwenkbar Kpl.</v>
          </cell>
          <cell r="C6605" t="str">
            <v>Protection de porte 2 parties pivotantes</v>
          </cell>
          <cell r="D6605">
            <v>931</v>
          </cell>
          <cell r="E6605" t="str">
            <v>P7</v>
          </cell>
          <cell r="F6605">
            <v>820</v>
          </cell>
          <cell r="G6605" t="str">
            <v>Stk</v>
          </cell>
          <cell r="H6605">
            <v>1006.4</v>
          </cell>
        </row>
        <row r="6606">
          <cell r="A6606">
            <v>42246</v>
          </cell>
          <cell r="B6606" t="str">
            <v>Abschrank D=1 1/2 Zollx300 cm 3-Rohr</v>
          </cell>
          <cell r="C6606" t="str">
            <v>Séparation d=1 1/2 pouce x 300 cm 3 pans</v>
          </cell>
          <cell r="D6606">
            <v>407</v>
          </cell>
          <cell r="E6606" t="str">
            <v>P7</v>
          </cell>
          <cell r="F6606">
            <v>820</v>
          </cell>
          <cell r="G6606" t="str">
            <v>Stk</v>
          </cell>
          <cell r="H6606">
            <v>439.95</v>
          </cell>
        </row>
        <row r="6607">
          <cell r="A6607">
            <v>42247</v>
          </cell>
          <cell r="B6607" t="str">
            <v>Verschluss-Steckteil zu 3-Rohrabschrank.</v>
          </cell>
          <cell r="C6607" t="str">
            <v>Fermeture pour séparation 3 pans</v>
          </cell>
          <cell r="D6607">
            <v>150</v>
          </cell>
          <cell r="E6607" t="str">
            <v>P7</v>
          </cell>
          <cell r="F6607">
            <v>820</v>
          </cell>
          <cell r="G6607" t="str">
            <v>Stk</v>
          </cell>
          <cell r="H6607">
            <v>162.15</v>
          </cell>
        </row>
        <row r="6608">
          <cell r="A6608">
            <v>42248</v>
          </cell>
          <cell r="B6608" t="str">
            <v>Abschrank D=1 1/2 Zollx200 cm 3-Rohr</v>
          </cell>
          <cell r="C6608" t="str">
            <v>Séparation d=1 1/2 pouce x 200 cm 3 pans</v>
          </cell>
          <cell r="D6608">
            <v>345</v>
          </cell>
          <cell r="E6608" t="str">
            <v>P7</v>
          </cell>
          <cell r="F6608">
            <v>820</v>
          </cell>
          <cell r="G6608" t="str">
            <v>Stk</v>
          </cell>
          <cell r="H6608">
            <v>372.95</v>
          </cell>
        </row>
        <row r="6609">
          <cell r="A6609">
            <v>42249</v>
          </cell>
          <cell r="B6609" t="str">
            <v>Verschluss-Steckteil zu 2-Rohrabschrank.</v>
          </cell>
          <cell r="C6609" t="str">
            <v>Fermeture pour séparation 2 pans</v>
          </cell>
          <cell r="D6609">
            <v>112</v>
          </cell>
          <cell r="E6609" t="str">
            <v>P7</v>
          </cell>
          <cell r="F6609">
            <v>820</v>
          </cell>
          <cell r="G6609" t="str">
            <v>Stk</v>
          </cell>
          <cell r="H6609">
            <v>121.05</v>
          </cell>
        </row>
        <row r="6610">
          <cell r="A6610">
            <v>42250</v>
          </cell>
          <cell r="B6610" t="str">
            <v>Abschrank D=1 1/2 Zollx300 cm 2-Rohr</v>
          </cell>
          <cell r="C6610" t="str">
            <v>Séparation d=1 1/2 pouce x 300 cm 2 pans</v>
          </cell>
          <cell r="D6610">
            <v>324</v>
          </cell>
          <cell r="E6610" t="str">
            <v>P7</v>
          </cell>
          <cell r="F6610">
            <v>820</v>
          </cell>
          <cell r="G6610" t="str">
            <v>Stk</v>
          </cell>
          <cell r="H6610">
            <v>350.25</v>
          </cell>
        </row>
        <row r="6611">
          <cell r="A6611">
            <v>42251</v>
          </cell>
          <cell r="B6611" t="str">
            <v>Verbindungsrohr zu 1 1/4 Zoll</v>
          </cell>
          <cell r="C6611" t="str">
            <v>Tube de jointure à 1 1/4 pouce</v>
          </cell>
          <cell r="D6611">
            <v>14.8</v>
          </cell>
          <cell r="E6611" t="str">
            <v>P7</v>
          </cell>
          <cell r="F6611">
            <v>810</v>
          </cell>
          <cell r="G6611" t="str">
            <v>Stk</v>
          </cell>
          <cell r="H6611">
            <v>16</v>
          </cell>
        </row>
        <row r="6612">
          <cell r="A6612">
            <v>42252</v>
          </cell>
          <cell r="B6612" t="str">
            <v>Abschrank D=1 1/2 Zollx200 cm 2-Rohr</v>
          </cell>
          <cell r="C6612" t="str">
            <v>Séparation d=1 1/2 pouce x 200 cm 2-pan</v>
          </cell>
          <cell r="D6612">
            <v>279</v>
          </cell>
          <cell r="E6612" t="str">
            <v>P7</v>
          </cell>
          <cell r="F6612">
            <v>820</v>
          </cell>
          <cell r="G6612" t="str">
            <v>Stk</v>
          </cell>
          <cell r="H6612">
            <v>301.60000000000002</v>
          </cell>
        </row>
        <row r="6613">
          <cell r="A6613">
            <v>42265</v>
          </cell>
          <cell r="B6613" t="str">
            <v>Wand u.Stützenhalter m.Rohrstk.zu FSG</v>
          </cell>
          <cell r="C6613" t="str">
            <v>Support 1 1/2'' p.mur ou pilier</v>
          </cell>
          <cell r="D6613">
            <v>36.1</v>
          </cell>
          <cell r="E6613" t="str">
            <v>P7</v>
          </cell>
          <cell r="F6613">
            <v>830</v>
          </cell>
          <cell r="G6613" t="str">
            <v>Stk</v>
          </cell>
          <cell r="H6613">
            <v>39</v>
          </cell>
        </row>
        <row r="6614">
          <cell r="A6614">
            <v>42266</v>
          </cell>
          <cell r="B6614" t="str">
            <v>Wand + Stützenhalter mit Rohrstk. kompl.</v>
          </cell>
          <cell r="C6614" t="str">
            <v>Support 1 1/2 pouce p.mur ou pilier cpl.</v>
          </cell>
          <cell r="D6614">
            <v>30.6</v>
          </cell>
          <cell r="E6614" t="str">
            <v>P7</v>
          </cell>
          <cell r="F6614">
            <v>830</v>
          </cell>
          <cell r="G6614" t="str">
            <v>Stk</v>
          </cell>
          <cell r="H6614">
            <v>33.1</v>
          </cell>
        </row>
        <row r="6615">
          <cell r="A6615">
            <v>4228</v>
          </cell>
          <cell r="B6615" t="str">
            <v>Federbolzen D 13 x 85 mm A2</v>
          </cell>
          <cell r="C6615" t="str">
            <v>Boulon D 13 x 85 mm inox</v>
          </cell>
          <cell r="D6615">
            <v>6</v>
          </cell>
          <cell r="E6615" t="str">
            <v>P7</v>
          </cell>
          <cell r="F6615">
            <v>810</v>
          </cell>
          <cell r="G6615" t="str">
            <v>Stk</v>
          </cell>
          <cell r="H6615">
            <v>6.5</v>
          </cell>
        </row>
        <row r="6616">
          <cell r="A6616">
            <v>42293</v>
          </cell>
          <cell r="B6616" t="str">
            <v>Stellring D=1/2 Zoll zu Gruppenschliessu</v>
          </cell>
          <cell r="C6616" t="str">
            <v>Bague d'arrêt 1/2 pouce p. organe de com</v>
          </cell>
          <cell r="D6616">
            <v>16.8</v>
          </cell>
          <cell r="E6616" t="str">
            <v>P7</v>
          </cell>
          <cell r="F6616">
            <v>830</v>
          </cell>
          <cell r="G6616" t="str">
            <v>Stk</v>
          </cell>
          <cell r="H6616">
            <v>18.149999999999999</v>
          </cell>
        </row>
        <row r="6617">
          <cell r="A6617">
            <v>42294</v>
          </cell>
          <cell r="B6617" t="str">
            <v>Befestigungs U-Profil zu Führungsschiene</v>
          </cell>
          <cell r="C6617" t="str">
            <v>Profil-U de fixation pour fer de guidage</v>
          </cell>
          <cell r="D6617">
            <v>30.3</v>
          </cell>
          <cell r="E6617" t="str">
            <v>P7</v>
          </cell>
          <cell r="F6617">
            <v>870</v>
          </cell>
          <cell r="G6617" t="str">
            <v>Stk</v>
          </cell>
          <cell r="H6617">
            <v>32.75</v>
          </cell>
        </row>
        <row r="6618">
          <cell r="A6618">
            <v>42295</v>
          </cell>
          <cell r="B6618" t="str">
            <v>Mechanische Gruppenschliessung kompl.</v>
          </cell>
          <cell r="C6618" t="str">
            <v>Organe de commande complet</v>
          </cell>
          <cell r="D6618">
            <v>66.5</v>
          </cell>
          <cell r="E6618" t="str">
            <v>P7</v>
          </cell>
          <cell r="F6618">
            <v>830</v>
          </cell>
          <cell r="G6618" t="str">
            <v>Stk</v>
          </cell>
          <cell r="H6618">
            <v>71.900000000000006</v>
          </cell>
        </row>
        <row r="6619">
          <cell r="A6619">
            <v>42296</v>
          </cell>
          <cell r="B6619" t="str">
            <v>Rohrführung und Schliesselement kompl.</v>
          </cell>
          <cell r="C6619" t="str">
            <v>Guidage de tuyau pour fermeture</v>
          </cell>
          <cell r="D6619">
            <v>46.2</v>
          </cell>
          <cell r="E6619" t="str">
            <v>P7</v>
          </cell>
          <cell r="F6619">
            <v>830</v>
          </cell>
          <cell r="G6619" t="str">
            <v>Stk</v>
          </cell>
          <cell r="H6619">
            <v>49.95</v>
          </cell>
        </row>
        <row r="6620">
          <cell r="A6620">
            <v>42297</v>
          </cell>
          <cell r="B6620" t="str">
            <v>Wandhalter zu Befestigungs U-Profil</v>
          </cell>
          <cell r="C6620" t="str">
            <v>Support mural pour profil-U de fixation</v>
          </cell>
          <cell r="D6620">
            <v>18.399999999999999</v>
          </cell>
          <cell r="E6620" t="str">
            <v>P7</v>
          </cell>
          <cell r="F6620">
            <v>870</v>
          </cell>
          <cell r="G6620" t="str">
            <v>Stk</v>
          </cell>
          <cell r="H6620">
            <v>19.899999999999999</v>
          </cell>
        </row>
        <row r="6621">
          <cell r="A6621">
            <v>42298</v>
          </cell>
          <cell r="B6621" t="str">
            <v>Schliesselement zu Gruppenschliessung</v>
          </cell>
          <cell r="C6621" t="str">
            <v>Élément de fermeture pour organe de comm</v>
          </cell>
          <cell r="D6621">
            <v>23.6</v>
          </cell>
          <cell r="E6621" t="str">
            <v>P7</v>
          </cell>
          <cell r="F6621">
            <v>830</v>
          </cell>
          <cell r="G6621" t="str">
            <v>Stk</v>
          </cell>
          <cell r="H6621">
            <v>25.5</v>
          </cell>
        </row>
        <row r="6622">
          <cell r="A6622">
            <v>42299</v>
          </cell>
          <cell r="B6622" t="str">
            <v>Rohrführung f.Bedienungsrohr z.Gruppen</v>
          </cell>
          <cell r="C6622" t="str">
            <v>Tube de guidage pour organe de commande</v>
          </cell>
          <cell r="D6622">
            <v>22.6</v>
          </cell>
          <cell r="E6622" t="str">
            <v>P7</v>
          </cell>
          <cell r="F6622">
            <v>830</v>
          </cell>
          <cell r="G6622" t="str">
            <v>Stk</v>
          </cell>
          <cell r="H6622">
            <v>24.45</v>
          </cell>
        </row>
        <row r="6623">
          <cell r="A6623">
            <v>42301</v>
          </cell>
          <cell r="B6623" t="str">
            <v>Halter zu Strohriegel fest</v>
          </cell>
          <cell r="C6623" t="str">
            <v>Support pour verrou de paille fixe</v>
          </cell>
          <cell r="D6623">
            <v>62.3</v>
          </cell>
          <cell r="E6623" t="str">
            <v>P7</v>
          </cell>
          <cell r="F6623">
            <v>810</v>
          </cell>
          <cell r="G6623" t="str">
            <v>Stk</v>
          </cell>
          <cell r="H6623">
            <v>67.349999999999994</v>
          </cell>
        </row>
        <row r="6624">
          <cell r="A6624">
            <v>4230802</v>
          </cell>
          <cell r="B6624" t="str">
            <v>Abdeckung für Schwimmer Biglac 25</v>
          </cell>
          <cell r="C6624" t="str">
            <v>Bouchon pour Biglac 25</v>
          </cell>
          <cell r="D6624">
            <v>19.350000000000001</v>
          </cell>
          <cell r="E6624" t="str">
            <v>P7</v>
          </cell>
          <cell r="F6624">
            <v>365</v>
          </cell>
          <cell r="G6624" t="str">
            <v>Stk</v>
          </cell>
          <cell r="H6624">
            <v>20.9</v>
          </cell>
        </row>
        <row r="6625">
          <cell r="A6625">
            <v>4234</v>
          </cell>
          <cell r="B6625" t="str">
            <v>Tragkonsole D 1 1/2 Zoll ohne Strebe</v>
          </cell>
          <cell r="C6625" t="str">
            <v>Support D 1 1/2 pouce</v>
          </cell>
          <cell r="D6625">
            <v>38.5</v>
          </cell>
          <cell r="E6625" t="str">
            <v>P7</v>
          </cell>
          <cell r="F6625">
            <v>810</v>
          </cell>
          <cell r="G6625" t="str">
            <v>Stk</v>
          </cell>
          <cell r="H6625">
            <v>41.6</v>
          </cell>
        </row>
        <row r="6626">
          <cell r="A6626">
            <v>42341</v>
          </cell>
          <cell r="B6626" t="str">
            <v>Zubehör Tragkonsole 1 1/2"ohne Strebe</v>
          </cell>
          <cell r="C6626" t="str">
            <v>Accessoir pour support 1 1/2"</v>
          </cell>
          <cell r="D6626">
            <v>27.7</v>
          </cell>
          <cell r="E6626" t="str">
            <v>P7</v>
          </cell>
          <cell r="F6626">
            <v>810</v>
          </cell>
          <cell r="G6626" t="str">
            <v>Stk</v>
          </cell>
          <cell r="H6626">
            <v>29.95</v>
          </cell>
        </row>
        <row r="6627">
          <cell r="A6627">
            <v>4235</v>
          </cell>
          <cell r="B6627" t="str">
            <v>Halbbride 1 1/2 Zoll verz. 80 mm</v>
          </cell>
          <cell r="C6627" t="str">
            <v>Demi-bride 1 1/2 pouce galvanisée 80 mm</v>
          </cell>
          <cell r="D6627">
            <v>8.8000000000000007</v>
          </cell>
          <cell r="E6627" t="str">
            <v>P7</v>
          </cell>
          <cell r="F6627">
            <v>810</v>
          </cell>
          <cell r="G6627" t="str">
            <v>Stk</v>
          </cell>
          <cell r="H6627">
            <v>9.5</v>
          </cell>
        </row>
        <row r="6628">
          <cell r="A6628">
            <v>42351</v>
          </cell>
          <cell r="B6628" t="str">
            <v>Zubehör zu Wandlager Liegeboxe</v>
          </cell>
          <cell r="C6628" t="str">
            <v>Accessoire pour support mural de logette</v>
          </cell>
          <cell r="D6628">
            <v>20</v>
          </cell>
          <cell r="E6628" t="str">
            <v>P7</v>
          </cell>
          <cell r="F6628">
            <v>820</v>
          </cell>
          <cell r="G6628" t="str">
            <v>Stk</v>
          </cell>
          <cell r="H6628">
            <v>21.6</v>
          </cell>
        </row>
        <row r="6629">
          <cell r="A6629">
            <v>4236</v>
          </cell>
          <cell r="B6629" t="str">
            <v>Halbbride 1 1/2 Zoll verz. 40 mm</v>
          </cell>
          <cell r="C6629" t="str">
            <v>Demi-bride 1 1/2 pouce galvanisée 40 mm</v>
          </cell>
          <cell r="D6629">
            <v>5.7</v>
          </cell>
          <cell r="E6629" t="str">
            <v>P7</v>
          </cell>
          <cell r="F6629">
            <v>810</v>
          </cell>
          <cell r="G6629" t="str">
            <v>Stk</v>
          </cell>
          <cell r="H6629">
            <v>6.15</v>
          </cell>
        </row>
        <row r="6630">
          <cell r="A6630">
            <v>42372</v>
          </cell>
          <cell r="B6630" t="str">
            <v>Lagerbüchse 50x31 Umlenkrolle D 200 mm</v>
          </cell>
          <cell r="C6630" t="str">
            <v>Coussinet 50x31 mm pour poulie d 200 mm</v>
          </cell>
          <cell r="D6630">
            <v>38.700000000000003</v>
          </cell>
          <cell r="E6630" t="str">
            <v>P4</v>
          </cell>
          <cell r="F6630">
            <v>491</v>
          </cell>
          <cell r="G6630" t="str">
            <v>Stk</v>
          </cell>
          <cell r="H6630">
            <v>41.85</v>
          </cell>
        </row>
        <row r="6631">
          <cell r="A6631">
            <v>42374</v>
          </cell>
          <cell r="B6631" t="str">
            <v>Rohrschlaufe D=1/2 Zoll Tränketrog 100cm</v>
          </cell>
          <cell r="C6631" t="str">
            <v>Radiateur D=1/2 pouce pour auge 100 cm</v>
          </cell>
          <cell r="D6631">
            <v>199</v>
          </cell>
          <cell r="E6631" t="str">
            <v>P7</v>
          </cell>
          <cell r="F6631">
            <v>365</v>
          </cell>
          <cell r="G6631" t="str">
            <v>Stk</v>
          </cell>
          <cell r="H6631">
            <v>215.1</v>
          </cell>
        </row>
        <row r="6632">
          <cell r="A6632">
            <v>4238</v>
          </cell>
          <cell r="B6632" t="str">
            <v>Tragkonsole 1 1/2 Zoll an Stütze</v>
          </cell>
          <cell r="C6632" t="str">
            <v>Bride avec tube 1 1/2 pouce fixation su</v>
          </cell>
          <cell r="D6632">
            <v>110</v>
          </cell>
          <cell r="E6632" t="str">
            <v>P7</v>
          </cell>
          <cell r="F6632">
            <v>810</v>
          </cell>
          <cell r="G6632" t="str">
            <v>Stk</v>
          </cell>
          <cell r="H6632">
            <v>118.9</v>
          </cell>
        </row>
        <row r="6633">
          <cell r="A6633">
            <v>42390</v>
          </cell>
          <cell r="B6633" t="str">
            <v>Zubehör Kälberschlupf Napf</v>
          </cell>
          <cell r="C6633" t="str">
            <v>Accessoire cornadis autobloquants Napf</v>
          </cell>
          <cell r="D6633">
            <v>27.2</v>
          </cell>
          <cell r="E6633" t="str">
            <v>P7</v>
          </cell>
          <cell r="F6633">
            <v>840</v>
          </cell>
          <cell r="G6633" t="str">
            <v>Stk</v>
          </cell>
          <cell r="H6633">
            <v>29.4</v>
          </cell>
        </row>
        <row r="6634">
          <cell r="A6634">
            <v>42391</v>
          </cell>
          <cell r="B6634" t="str">
            <v>Zubehör Kälbergitter Elemente</v>
          </cell>
          <cell r="C6634" t="str">
            <v>Accessoire pour cornadis nourrisseur Fix</v>
          </cell>
          <cell r="D6634">
            <v>19.850000000000001</v>
          </cell>
          <cell r="E6634" t="str">
            <v>P7</v>
          </cell>
          <cell r="F6634">
            <v>840</v>
          </cell>
          <cell r="G6634" t="str">
            <v>Stk</v>
          </cell>
          <cell r="H6634">
            <v>21.45</v>
          </cell>
        </row>
        <row r="6635">
          <cell r="A6635">
            <v>42392</v>
          </cell>
          <cell r="B6635" t="str">
            <v>Pneumatikzylinder mit Verschraubung</v>
          </cell>
          <cell r="C6635" t="str">
            <v>Vérin pneumatique avec raccords</v>
          </cell>
          <cell r="D6635">
            <v>243</v>
          </cell>
          <cell r="E6635" t="str">
            <v>P7</v>
          </cell>
          <cell r="F6635">
            <v>810</v>
          </cell>
          <cell r="G6635" t="str">
            <v>Stk</v>
          </cell>
          <cell r="H6635">
            <v>262.7</v>
          </cell>
        </row>
        <row r="6636">
          <cell r="A6636">
            <v>42393</v>
          </cell>
          <cell r="B6636" t="str">
            <v>Schwenkzapfen zu Pneumatikzylinder</v>
          </cell>
          <cell r="C6636" t="str">
            <v>Bouchons pivotant pour vérin pneumatique</v>
          </cell>
          <cell r="D6636">
            <v>7.3</v>
          </cell>
          <cell r="E6636" t="str">
            <v>P7</v>
          </cell>
          <cell r="F6636">
            <v>810</v>
          </cell>
          <cell r="G6636" t="str">
            <v>Stk</v>
          </cell>
          <cell r="H6636">
            <v>7.9</v>
          </cell>
        </row>
        <row r="6637">
          <cell r="A6637">
            <v>42397</v>
          </cell>
          <cell r="B6637" t="str">
            <v>L-Einschraubanschluss R1/4 auf Zylinder</v>
          </cell>
          <cell r="C6637" t="str">
            <v>Raccord rapide L R1/4 sur vérin</v>
          </cell>
          <cell r="D6637">
            <v>3.75</v>
          </cell>
          <cell r="E6637" t="str">
            <v>P7</v>
          </cell>
          <cell r="F6637">
            <v>810</v>
          </cell>
          <cell r="G6637" t="str">
            <v>Stk</v>
          </cell>
          <cell r="H6637">
            <v>4.05</v>
          </cell>
        </row>
        <row r="6638">
          <cell r="A6638">
            <v>42399</v>
          </cell>
          <cell r="B6638" t="str">
            <v>T-Einscharaubanschluss G1/8 auf Ventil</v>
          </cell>
          <cell r="C6638" t="str">
            <v>Raccord rapide t G1/8 sur valve</v>
          </cell>
          <cell r="D6638">
            <v>4.5</v>
          </cell>
          <cell r="E6638" t="str">
            <v>P7</v>
          </cell>
          <cell r="F6638">
            <v>810</v>
          </cell>
          <cell r="G6638" t="str">
            <v>Stk</v>
          </cell>
          <cell r="H6638">
            <v>4.8499999999999996</v>
          </cell>
        </row>
        <row r="6639">
          <cell r="A6639">
            <v>42401</v>
          </cell>
          <cell r="B6639" t="str">
            <v>Kunststoff-Falle blau Jungvieh</v>
          </cell>
          <cell r="C6639" t="str">
            <v>Loquet en nylon pour JB</v>
          </cell>
          <cell r="D6639">
            <v>2.15</v>
          </cell>
          <cell r="E6639" t="str">
            <v>P7</v>
          </cell>
          <cell r="F6639">
            <v>830</v>
          </cell>
          <cell r="G6639" t="str">
            <v>Stk</v>
          </cell>
          <cell r="H6639">
            <v>2.2999999999999998</v>
          </cell>
        </row>
        <row r="6640">
          <cell r="A6640">
            <v>42402</v>
          </cell>
          <cell r="B6640" t="str">
            <v>Kunststoff-Falle zu Toronto</v>
          </cell>
          <cell r="C6640" t="str">
            <v>Loquet en nylon pour Toronto</v>
          </cell>
          <cell r="D6640">
            <v>2.6</v>
          </cell>
          <cell r="E6640" t="str">
            <v>P7</v>
          </cell>
          <cell r="F6640">
            <v>830</v>
          </cell>
          <cell r="G6640" t="str">
            <v>Stk</v>
          </cell>
          <cell r="H6640">
            <v>2.8</v>
          </cell>
        </row>
        <row r="6641">
          <cell r="A6641">
            <v>42403</v>
          </cell>
          <cell r="B6641" t="str">
            <v>Anschlag zu SFG Jungvieh blau</v>
          </cell>
          <cell r="C6641" t="str">
            <v>Butée bleue pour cornadis jeune bétail</v>
          </cell>
          <cell r="D6641">
            <v>6.25</v>
          </cell>
          <cell r="E6641" t="str">
            <v>P7</v>
          </cell>
          <cell r="F6641">
            <v>830</v>
          </cell>
          <cell r="G6641" t="str">
            <v>Stk</v>
          </cell>
          <cell r="H6641">
            <v>6.75</v>
          </cell>
        </row>
        <row r="6642">
          <cell r="A6642">
            <v>42404</v>
          </cell>
          <cell r="B6642" t="str">
            <v>Anschlag zu SFG Toronto blau</v>
          </cell>
          <cell r="C6642" t="str">
            <v>Butée bleue pour cornadis Toronto</v>
          </cell>
          <cell r="D6642">
            <v>6.45</v>
          </cell>
          <cell r="E6642" t="str">
            <v>P7</v>
          </cell>
          <cell r="F6642">
            <v>830</v>
          </cell>
          <cell r="G6642" t="str">
            <v>Stk</v>
          </cell>
          <cell r="H6642">
            <v>6.95</v>
          </cell>
        </row>
        <row r="6643">
          <cell r="A6643">
            <v>42406</v>
          </cell>
          <cell r="B6643" t="str">
            <v>Kunststoff-Falle zu FSG Texas</v>
          </cell>
          <cell r="C6643" t="str">
            <v>Loquet en nylon pour cornadis Texas</v>
          </cell>
          <cell r="D6643">
            <v>3.4</v>
          </cell>
          <cell r="E6643" t="str">
            <v>P7</v>
          </cell>
          <cell r="F6643">
            <v>830</v>
          </cell>
          <cell r="G6643" t="str">
            <v>Stk</v>
          </cell>
          <cell r="H6643">
            <v>3.7</v>
          </cell>
        </row>
        <row r="6644">
          <cell r="A6644">
            <v>42407</v>
          </cell>
          <cell r="B6644" t="str">
            <v>Montageanleitung Kraiburg Softmatte</v>
          </cell>
          <cell r="C6644" t="str">
            <v>Instruction de montage pour natte kraibu</v>
          </cell>
          <cell r="D6644">
            <v>0.1</v>
          </cell>
          <cell r="E6644" t="str">
            <v>P7</v>
          </cell>
          <cell r="F6644">
            <v>376</v>
          </cell>
          <cell r="G6644" t="str">
            <v>Stk</v>
          </cell>
          <cell r="H6644">
            <v>0.1</v>
          </cell>
        </row>
        <row r="6645">
          <cell r="A6645">
            <v>42408</v>
          </cell>
          <cell r="B6645" t="str">
            <v>Montageanleitung Matte Soft (F)</v>
          </cell>
          <cell r="C6645" t="str">
            <v>Instr.de montage natte soft (F)</v>
          </cell>
          <cell r="D6645">
            <v>0.1</v>
          </cell>
          <cell r="E6645" t="str">
            <v>P7</v>
          </cell>
          <cell r="F6645">
            <v>376</v>
          </cell>
          <cell r="G6645" t="str">
            <v>Stk</v>
          </cell>
          <cell r="H6645">
            <v>0.1</v>
          </cell>
        </row>
        <row r="6646">
          <cell r="A6646">
            <v>42410</v>
          </cell>
          <cell r="B6646" t="str">
            <v>Seilklemmplatte Faltschieber</v>
          </cell>
          <cell r="C6646" t="str">
            <v>Plaque de fixation</v>
          </cell>
          <cell r="D6646">
            <v>59.9</v>
          </cell>
          <cell r="E6646" t="str">
            <v>P4</v>
          </cell>
          <cell r="F6646">
            <v>491</v>
          </cell>
          <cell r="G6646" t="str">
            <v>Stk</v>
          </cell>
          <cell r="H6646">
            <v>64.75</v>
          </cell>
        </row>
        <row r="6647">
          <cell r="A6647">
            <v>42413</v>
          </cell>
          <cell r="B6647" t="str">
            <v>Dreifach-Bride 2" x2" x2"</v>
          </cell>
          <cell r="C6647" t="str">
            <v>Triple-bride 2 pouce x 2 pouce x 2 pouce</v>
          </cell>
          <cell r="D6647">
            <v>64.099999999999994</v>
          </cell>
          <cell r="E6647" t="str">
            <v>P7</v>
          </cell>
          <cell r="F6647">
            <v>860</v>
          </cell>
          <cell r="G6647" t="str">
            <v>Stk</v>
          </cell>
          <cell r="H6647">
            <v>69.3</v>
          </cell>
        </row>
        <row r="6648">
          <cell r="A6648">
            <v>42414</v>
          </cell>
          <cell r="B6648" t="str">
            <v>Doppelschelle 2 x 2 Zoll</v>
          </cell>
          <cell r="C6648" t="str">
            <v>Bride double 2 pouce x 2 pouce</v>
          </cell>
          <cell r="D6648">
            <v>36.1</v>
          </cell>
          <cell r="E6648" t="str">
            <v>P7</v>
          </cell>
          <cell r="F6648">
            <v>860</v>
          </cell>
          <cell r="G6648" t="str">
            <v>Stk</v>
          </cell>
          <cell r="H6648">
            <v>39</v>
          </cell>
        </row>
        <row r="6649">
          <cell r="A6649">
            <v>42415</v>
          </cell>
          <cell r="B6649" t="str">
            <v>Befestigungsplatte roh zu Faltschieber</v>
          </cell>
          <cell r="C6649" t="str">
            <v>Plaque de montage noir pour racleur</v>
          </cell>
          <cell r="D6649">
            <v>26.2</v>
          </cell>
          <cell r="E6649" t="str">
            <v>P3</v>
          </cell>
          <cell r="F6649">
            <v>413</v>
          </cell>
          <cell r="G6649" t="str">
            <v>Stk</v>
          </cell>
          <cell r="H6649">
            <v>28.3</v>
          </cell>
        </row>
        <row r="6650">
          <cell r="A6650">
            <v>42416</v>
          </cell>
          <cell r="B6650" t="str">
            <v>Seitenteil roh zu Faltschieber</v>
          </cell>
          <cell r="C6650" t="str">
            <v>Partie laterale noir pour racleur</v>
          </cell>
          <cell r="D6650">
            <v>28</v>
          </cell>
          <cell r="E6650" t="str">
            <v>P3</v>
          </cell>
          <cell r="F6650">
            <v>413</v>
          </cell>
          <cell r="G6650" t="str">
            <v>Stk</v>
          </cell>
          <cell r="H6650">
            <v>30.25</v>
          </cell>
        </row>
        <row r="6651">
          <cell r="A6651">
            <v>42417</v>
          </cell>
          <cell r="B6651" t="str">
            <v>Grundplatte roh zu Faltschieber</v>
          </cell>
          <cell r="C6651" t="str">
            <v>Plaque noir pour racleur</v>
          </cell>
          <cell r="D6651">
            <v>106</v>
          </cell>
          <cell r="E6651" t="str">
            <v>P3</v>
          </cell>
          <cell r="F6651">
            <v>413</v>
          </cell>
          <cell r="G6651" t="str">
            <v>Stk</v>
          </cell>
          <cell r="H6651">
            <v>114.6</v>
          </cell>
        </row>
        <row r="6652">
          <cell r="A6652">
            <v>42423</v>
          </cell>
          <cell r="B6652" t="str">
            <v>Druckfeder D= 53 x 12 x 1.25 x 12 W</v>
          </cell>
          <cell r="C6652" t="str">
            <v>Ressort d= 12/1.2x53 DIN 2o76-c</v>
          </cell>
          <cell r="D6652">
            <v>5.5</v>
          </cell>
          <cell r="E6652" t="str">
            <v>P7</v>
          </cell>
          <cell r="F6652">
            <v>810</v>
          </cell>
          <cell r="G6652" t="str">
            <v>Stk</v>
          </cell>
          <cell r="H6652">
            <v>5.95</v>
          </cell>
        </row>
        <row r="6653">
          <cell r="A6653">
            <v>42424</v>
          </cell>
          <cell r="B6653" t="str">
            <v>Seilführung zu Rollenkasten</v>
          </cell>
          <cell r="C6653" t="str">
            <v>Guide pour cassette à poulie</v>
          </cell>
          <cell r="D6653">
            <v>56.9</v>
          </cell>
          <cell r="E6653" t="str">
            <v>P4</v>
          </cell>
          <cell r="F6653">
            <v>491</v>
          </cell>
          <cell r="G6653" t="str">
            <v>Stk</v>
          </cell>
          <cell r="H6653">
            <v>61.5</v>
          </cell>
        </row>
        <row r="6654">
          <cell r="A6654">
            <v>424241</v>
          </cell>
          <cell r="B6654" t="str">
            <v>Seilführung z.Rollenkasten m.Rolle 200mm</v>
          </cell>
          <cell r="C6654" t="str">
            <v>Guide pour cassette</v>
          </cell>
          <cell r="D6654">
            <v>30</v>
          </cell>
          <cell r="E6654" t="str">
            <v>P3</v>
          </cell>
          <cell r="F6654">
            <v>413</v>
          </cell>
          <cell r="G6654" t="str">
            <v>Stk</v>
          </cell>
          <cell r="H6654">
            <v>32.450000000000003</v>
          </cell>
        </row>
        <row r="6655">
          <cell r="A6655">
            <v>42425</v>
          </cell>
          <cell r="B6655" t="str">
            <v>Rollenreiniger zu Rollenkasten</v>
          </cell>
          <cell r="C6655" t="str">
            <v>Nettoyage pour cassette à poulie</v>
          </cell>
          <cell r="D6655">
            <v>38.799999999999997</v>
          </cell>
          <cell r="E6655" t="str">
            <v>P4</v>
          </cell>
          <cell r="F6655">
            <v>491</v>
          </cell>
          <cell r="G6655" t="str">
            <v>Stk</v>
          </cell>
          <cell r="H6655">
            <v>41.95</v>
          </cell>
        </row>
        <row r="6656">
          <cell r="A6656">
            <v>42426</v>
          </cell>
          <cell r="B6656" t="str">
            <v>Lagerbüchse zu Rollenkasten D 35x30 mm</v>
          </cell>
          <cell r="C6656" t="str">
            <v>Coussinet pour cassette delta master</v>
          </cell>
          <cell r="D6656">
            <v>19.2</v>
          </cell>
          <cell r="E6656" t="str">
            <v>P4</v>
          </cell>
          <cell r="F6656">
            <v>491</v>
          </cell>
          <cell r="G6656" t="str">
            <v>Stk</v>
          </cell>
          <cell r="H6656">
            <v>20.75</v>
          </cell>
        </row>
        <row r="6657">
          <cell r="A6657">
            <v>42429</v>
          </cell>
          <cell r="B6657" t="str">
            <v>Seilrolle D 160/35x28 mm</v>
          </cell>
          <cell r="C6657" t="str">
            <v>Poulie remplacement D 160/35x28 mm</v>
          </cell>
          <cell r="D6657">
            <v>175</v>
          </cell>
          <cell r="E6657" t="str">
            <v>P4</v>
          </cell>
          <cell r="F6657">
            <v>491</v>
          </cell>
          <cell r="G6657" t="str">
            <v>Stk</v>
          </cell>
          <cell r="H6657">
            <v>189.2</v>
          </cell>
        </row>
        <row r="6658">
          <cell r="A6658">
            <v>4243</v>
          </cell>
          <cell r="B6658" t="str">
            <v>Verbindungsrohr zu 1 1/2 Zoll</v>
          </cell>
          <cell r="C6658" t="str">
            <v>Tube de raccordement 1 1/2 pouce</v>
          </cell>
          <cell r="D6658">
            <v>13.8</v>
          </cell>
          <cell r="E6658" t="str">
            <v>P7</v>
          </cell>
          <cell r="F6658">
            <v>810</v>
          </cell>
          <cell r="G6658" t="str">
            <v>Stk</v>
          </cell>
          <cell r="H6658">
            <v>14.9</v>
          </cell>
        </row>
        <row r="6659">
          <cell r="A6659">
            <v>42437</v>
          </cell>
          <cell r="B6659" t="str">
            <v>Kantenschutzprofil PP blau 47x8,5x95mm</v>
          </cell>
          <cell r="C6659" t="str">
            <v>Protection anti-bruit bleue 47x8,5x95mm</v>
          </cell>
          <cell r="D6659">
            <v>1.05</v>
          </cell>
          <cell r="E6659" t="str">
            <v>P7</v>
          </cell>
          <cell r="F6659">
            <v>830</v>
          </cell>
          <cell r="G6659" t="str">
            <v>Stk</v>
          </cell>
          <cell r="H6659">
            <v>1.1499999999999999</v>
          </cell>
        </row>
        <row r="6660">
          <cell r="A6660">
            <v>42442</v>
          </cell>
          <cell r="B6660" t="str">
            <v>Wand + Stützenhalterset 1½ Zoll kompl</v>
          </cell>
          <cell r="C6660" t="str">
            <v>Jeu de support mural 1½ pouce complet</v>
          </cell>
          <cell r="D6660">
            <v>42.2</v>
          </cell>
          <cell r="E6660" t="str">
            <v>P7</v>
          </cell>
          <cell r="F6660">
            <v>830</v>
          </cell>
          <cell r="G6660" t="str">
            <v>Stk</v>
          </cell>
          <cell r="H6660">
            <v>45.6</v>
          </cell>
        </row>
        <row r="6661">
          <cell r="A6661">
            <v>42443</v>
          </cell>
          <cell r="B6661" t="str">
            <v>Wand und Stützenhalterset 1 1/4 Zoll kom</v>
          </cell>
          <cell r="C6661" t="str">
            <v>Jeu de support mural 1 1/4 pouce complet</v>
          </cell>
          <cell r="D6661">
            <v>41.1</v>
          </cell>
          <cell r="E6661" t="str">
            <v>P7</v>
          </cell>
          <cell r="F6661">
            <v>830</v>
          </cell>
          <cell r="G6661" t="str">
            <v>Stk</v>
          </cell>
          <cell r="H6661">
            <v>44.45</v>
          </cell>
        </row>
        <row r="6662">
          <cell r="A6662">
            <v>42447</v>
          </cell>
          <cell r="B6662" t="str">
            <v>Montageset Bolzendübel 12x110 A4</v>
          </cell>
          <cell r="C6662" t="str">
            <v>Set de montage tamp. d'ancrage 12x110 A4</v>
          </cell>
          <cell r="D6662">
            <v>31.8</v>
          </cell>
          <cell r="E6662" t="str">
            <v>P3</v>
          </cell>
          <cell r="F6662">
            <v>413</v>
          </cell>
          <cell r="G6662" t="str">
            <v>Stk</v>
          </cell>
          <cell r="H6662">
            <v>34.4</v>
          </cell>
        </row>
        <row r="6663">
          <cell r="A6663">
            <v>42449</v>
          </cell>
          <cell r="B6663" t="str">
            <v>Seilrolle D 200/50X29 mm</v>
          </cell>
          <cell r="C6663" t="str">
            <v>Poulie remplacement d 200/50X29 mm</v>
          </cell>
          <cell r="D6663">
            <v>136</v>
          </cell>
          <cell r="E6663" t="str">
            <v>P4</v>
          </cell>
          <cell r="F6663">
            <v>491</v>
          </cell>
          <cell r="G6663" t="str">
            <v>Stk</v>
          </cell>
          <cell r="H6663">
            <v>147</v>
          </cell>
        </row>
        <row r="6664">
          <cell r="A6664">
            <v>42450</v>
          </cell>
          <cell r="B6664" t="str">
            <v>Seilrolle D 300/70X29 mm</v>
          </cell>
          <cell r="C6664" t="str">
            <v>Poulie remplacement d 300/70X29 mm</v>
          </cell>
          <cell r="D6664">
            <v>176</v>
          </cell>
          <cell r="E6664" t="str">
            <v>P4</v>
          </cell>
          <cell r="F6664">
            <v>491</v>
          </cell>
          <cell r="G6664" t="str">
            <v>Stk</v>
          </cell>
          <cell r="H6664">
            <v>190.25</v>
          </cell>
        </row>
        <row r="6665">
          <cell r="A6665">
            <v>42452</v>
          </cell>
          <cell r="B6665" t="str">
            <v>Kettenhalter zu Spannvorrichtung</v>
          </cell>
          <cell r="C6665" t="str">
            <v>Baton de la chain pour dispositif tend</v>
          </cell>
          <cell r="D6665">
            <v>48.2</v>
          </cell>
          <cell r="E6665" t="str">
            <v>P7</v>
          </cell>
          <cell r="F6665">
            <v>820</v>
          </cell>
          <cell r="G6665" t="str">
            <v>Stk</v>
          </cell>
          <cell r="H6665">
            <v>52.1</v>
          </cell>
        </row>
        <row r="6666">
          <cell r="A6666">
            <v>42459</v>
          </cell>
          <cell r="B6666" t="str">
            <v>Spaltenbodenschieber 200-240 CM</v>
          </cell>
          <cell r="C6666" t="str">
            <v>Racleur sur caillebotis 200-240 cm</v>
          </cell>
          <cell r="D6666">
            <v>3302</v>
          </cell>
          <cell r="E6666" t="str">
            <v>P3</v>
          </cell>
          <cell r="F6666">
            <v>413</v>
          </cell>
          <cell r="G6666" t="str">
            <v>Stk</v>
          </cell>
          <cell r="H6666">
            <v>3569.45</v>
          </cell>
        </row>
        <row r="6667">
          <cell r="A6667">
            <v>42460</v>
          </cell>
          <cell r="B6667" t="str">
            <v>Spaltenbodenschieber 240-280 CM</v>
          </cell>
          <cell r="C6667" t="str">
            <v>Racleur sur caillebotis 240-280 cm</v>
          </cell>
          <cell r="D6667">
            <v>3441</v>
          </cell>
          <cell r="E6667" t="str">
            <v>P3</v>
          </cell>
          <cell r="F6667">
            <v>413</v>
          </cell>
          <cell r="G6667" t="str">
            <v>Stk</v>
          </cell>
          <cell r="H6667">
            <v>3719.7</v>
          </cell>
        </row>
        <row r="6668">
          <cell r="A6668">
            <v>42461</v>
          </cell>
          <cell r="B6668" t="str">
            <v>Spaltenbodenschieber 280-320 cm</v>
          </cell>
          <cell r="C6668" t="str">
            <v>Racleur sur caillebotis 280-320 cm</v>
          </cell>
          <cell r="D6668">
            <v>3554</v>
          </cell>
          <cell r="E6668" t="str">
            <v>P3</v>
          </cell>
          <cell r="F6668">
            <v>413</v>
          </cell>
          <cell r="G6668" t="str">
            <v>Stk</v>
          </cell>
          <cell r="H6668">
            <v>3841.85</v>
          </cell>
        </row>
        <row r="6669">
          <cell r="A6669">
            <v>42462</v>
          </cell>
          <cell r="B6669" t="str">
            <v>Spaltenbodenschieber 320-360 CM</v>
          </cell>
          <cell r="C6669" t="str">
            <v>Racleur sur caillebotis 320-360 cm</v>
          </cell>
          <cell r="D6669">
            <v>3705</v>
          </cell>
          <cell r="E6669" t="str">
            <v>P3</v>
          </cell>
          <cell r="F6669">
            <v>413</v>
          </cell>
          <cell r="G6669" t="str">
            <v>Stk</v>
          </cell>
          <cell r="H6669">
            <v>4005.1</v>
          </cell>
        </row>
        <row r="6670">
          <cell r="A6670">
            <v>42463</v>
          </cell>
          <cell r="B6670" t="str">
            <v>Spaltenbodenschieber 360-400 CM</v>
          </cell>
          <cell r="C6670" t="str">
            <v>Racleur sur caillebotis 360-400 cm</v>
          </cell>
          <cell r="D6670">
            <v>3873</v>
          </cell>
          <cell r="E6670" t="str">
            <v>P3</v>
          </cell>
          <cell r="F6670">
            <v>413</v>
          </cell>
          <cell r="G6670" t="str">
            <v>Stk</v>
          </cell>
          <cell r="H6670">
            <v>4186.7</v>
          </cell>
        </row>
        <row r="6671">
          <cell r="A6671">
            <v>42464</v>
          </cell>
          <cell r="B6671" t="str">
            <v>Spaltenbodenschieber 400-440 CM</v>
          </cell>
          <cell r="C6671" t="str">
            <v>Racleur sur caillebotis 400-440 cm</v>
          </cell>
          <cell r="D6671">
            <v>4055</v>
          </cell>
          <cell r="E6671" t="str">
            <v>P3</v>
          </cell>
          <cell r="F6671">
            <v>413</v>
          </cell>
          <cell r="G6671" t="str">
            <v>Stk</v>
          </cell>
          <cell r="H6671">
            <v>4383.45</v>
          </cell>
        </row>
        <row r="6672">
          <cell r="A6672">
            <v>42465</v>
          </cell>
          <cell r="B6672" t="str">
            <v>Spaltenbodenschieber 200-240 cm</v>
          </cell>
          <cell r="C6672" t="str">
            <v>Racleur sur Caillebotis 200-240 cm</v>
          </cell>
          <cell r="D6672">
            <v>3302</v>
          </cell>
          <cell r="E6672" t="str">
            <v>P3</v>
          </cell>
          <cell r="F6672">
            <v>413</v>
          </cell>
          <cell r="G6672" t="str">
            <v>Stk</v>
          </cell>
          <cell r="H6672">
            <v>3569.45</v>
          </cell>
        </row>
        <row r="6673">
          <cell r="A6673">
            <v>42466</v>
          </cell>
          <cell r="B6673" t="str">
            <v>Spaltenbodenschieber 240-280 cm</v>
          </cell>
          <cell r="C6673" t="str">
            <v>Racleur sur Caillebotis 240-280 cm</v>
          </cell>
          <cell r="D6673">
            <v>3027</v>
          </cell>
          <cell r="E6673" t="str">
            <v>P3</v>
          </cell>
          <cell r="F6673">
            <v>413</v>
          </cell>
          <cell r="G6673" t="str">
            <v>Stk</v>
          </cell>
          <cell r="H6673">
            <v>3272.2</v>
          </cell>
        </row>
        <row r="6674">
          <cell r="A6674">
            <v>42467</v>
          </cell>
          <cell r="B6674" t="str">
            <v>U-Profil m.Rohr 2 Zoll u.Bodenpl.L=150cm</v>
          </cell>
          <cell r="C6674" t="str">
            <v>Fer-U a. poteau 2 pouce et socle L=150cm</v>
          </cell>
          <cell r="D6674">
            <v>216</v>
          </cell>
          <cell r="E6674" t="str">
            <v>P7</v>
          </cell>
          <cell r="F6674">
            <v>820</v>
          </cell>
          <cell r="G6674" t="str">
            <v>Stk</v>
          </cell>
          <cell r="H6674">
            <v>233.5</v>
          </cell>
        </row>
        <row r="6675">
          <cell r="A6675">
            <v>42468</v>
          </cell>
          <cell r="B6675" t="str">
            <v>U-Profil m.Rohr 2 Zoll u.Bodenpl.L=150cm</v>
          </cell>
          <cell r="C6675" t="str">
            <v>Fer-U a. poteau 2 pouce et socle L=150cm</v>
          </cell>
          <cell r="D6675">
            <v>174</v>
          </cell>
          <cell r="E6675" t="str">
            <v>P7</v>
          </cell>
          <cell r="F6675">
            <v>820</v>
          </cell>
          <cell r="G6675" t="str">
            <v>Stk</v>
          </cell>
          <cell r="H6675">
            <v>188.1</v>
          </cell>
        </row>
        <row r="6676">
          <cell r="A6676">
            <v>42474</v>
          </cell>
          <cell r="B6676" t="str">
            <v>Doppel-Halbbride D=2 Zoll geschweisst</v>
          </cell>
          <cell r="C6676" t="str">
            <v>Double demi-bride d=2 pouce soudée</v>
          </cell>
          <cell r="D6676">
            <v>27.7</v>
          </cell>
          <cell r="E6676" t="str">
            <v>P7</v>
          </cell>
          <cell r="F6676">
            <v>860</v>
          </cell>
          <cell r="G6676" t="str">
            <v>Stk</v>
          </cell>
          <cell r="H6676">
            <v>29.95</v>
          </cell>
        </row>
        <row r="6677">
          <cell r="A6677">
            <v>42478</v>
          </cell>
          <cell r="B6677" t="str">
            <v>Strohriegel 2 1/2 Zoll verzinkt 6 Meter</v>
          </cell>
          <cell r="C6677" t="str">
            <v>Verrou de paille 2 1/2 pouce, tuyau de 6</v>
          </cell>
          <cell r="D6677">
            <v>153</v>
          </cell>
          <cell r="E6677" t="str">
            <v>P7</v>
          </cell>
          <cell r="F6677">
            <v>810</v>
          </cell>
          <cell r="G6677" t="str">
            <v>Stk</v>
          </cell>
          <cell r="H6677">
            <v>165.4</v>
          </cell>
        </row>
        <row r="6678">
          <cell r="A6678">
            <v>42479</v>
          </cell>
          <cell r="B6678" t="str">
            <v>Verbindungsmaterial zu Strohriegel kpl.</v>
          </cell>
          <cell r="C6678" t="str">
            <v>Raccord pour verrou de paille complet</v>
          </cell>
          <cell r="D6678">
            <v>43.5</v>
          </cell>
          <cell r="E6678" t="str">
            <v>P7</v>
          </cell>
          <cell r="F6678">
            <v>810</v>
          </cell>
          <cell r="G6678" t="str">
            <v>Stk</v>
          </cell>
          <cell r="H6678">
            <v>47</v>
          </cell>
        </row>
        <row r="6679">
          <cell r="A6679">
            <v>42480</v>
          </cell>
          <cell r="B6679" t="str">
            <v>Verbindungsrohr zu Strohriegel</v>
          </cell>
          <cell r="C6679" t="str">
            <v>Tube de raccordement p.verrou de paille</v>
          </cell>
          <cell r="D6679">
            <v>41</v>
          </cell>
          <cell r="E6679" t="str">
            <v>P7</v>
          </cell>
          <cell r="F6679">
            <v>810</v>
          </cell>
          <cell r="G6679" t="str">
            <v>Stk</v>
          </cell>
          <cell r="H6679">
            <v>44.3</v>
          </cell>
        </row>
        <row r="6680">
          <cell r="A6680">
            <v>42481</v>
          </cell>
          <cell r="B6680" t="str">
            <v>Spaltenbodenschieber 280-320 cm</v>
          </cell>
          <cell r="C6680" t="str">
            <v>Racleur sur Caillebotis 280-320 cm</v>
          </cell>
          <cell r="D6680">
            <v>3554</v>
          </cell>
          <cell r="E6680" t="str">
            <v>P3</v>
          </cell>
          <cell r="F6680">
            <v>413</v>
          </cell>
          <cell r="G6680" t="str">
            <v>Stk</v>
          </cell>
          <cell r="H6680">
            <v>3841.85</v>
          </cell>
        </row>
        <row r="6681">
          <cell r="A6681">
            <v>42482</v>
          </cell>
          <cell r="B6681" t="str">
            <v>Schieberaufsatz Klappdeckel 16cm Skizze</v>
          </cell>
          <cell r="C6681" t="str">
            <v>Cône d'ouverture pour couvercle 16cm</v>
          </cell>
          <cell r="D6681">
            <v>848</v>
          </cell>
          <cell r="E6681" t="str">
            <v>P3</v>
          </cell>
          <cell r="F6681">
            <v>413</v>
          </cell>
          <cell r="G6681" t="str">
            <v>Stk</v>
          </cell>
          <cell r="H6681">
            <v>916.7</v>
          </cell>
        </row>
        <row r="6682">
          <cell r="A6682">
            <v>42483</v>
          </cell>
          <cell r="B6682" t="str">
            <v>Spaltenbodenschieber 320-360 cm</v>
          </cell>
          <cell r="C6682" t="str">
            <v>Racleur sur Caillebotis 320-360 cm</v>
          </cell>
          <cell r="D6682">
            <v>3421</v>
          </cell>
          <cell r="E6682" t="str">
            <v>P3</v>
          </cell>
          <cell r="F6682">
            <v>413</v>
          </cell>
          <cell r="G6682" t="str">
            <v>Stk</v>
          </cell>
          <cell r="H6682">
            <v>3698.1</v>
          </cell>
        </row>
        <row r="6683">
          <cell r="A6683">
            <v>42484</v>
          </cell>
          <cell r="B6683" t="str">
            <v>Windenbock für 1 Winde 0.75 kW XL Winde</v>
          </cell>
          <cell r="C6683" t="str">
            <v>Support pour 1 treuil 0.75 kW XL</v>
          </cell>
          <cell r="D6683">
            <v>1181</v>
          </cell>
          <cell r="E6683" t="str">
            <v>P3</v>
          </cell>
          <cell r="F6683">
            <v>413</v>
          </cell>
          <cell r="G6683" t="str">
            <v>Stk</v>
          </cell>
          <cell r="H6683">
            <v>1276.6500000000001</v>
          </cell>
        </row>
        <row r="6684">
          <cell r="A6684">
            <v>42485</v>
          </cell>
          <cell r="B6684" t="str">
            <v>Spaltenbodenschieber 360-400 cm</v>
          </cell>
          <cell r="C6684" t="str">
            <v>Racleur sur Caillebotis 360-400 cm</v>
          </cell>
          <cell r="D6684">
            <v>3853</v>
          </cell>
          <cell r="E6684" t="str">
            <v>P3</v>
          </cell>
          <cell r="F6684">
            <v>413</v>
          </cell>
          <cell r="G6684" t="str">
            <v>Stk</v>
          </cell>
          <cell r="H6684">
            <v>4165.1000000000004</v>
          </cell>
        </row>
        <row r="6685">
          <cell r="A6685">
            <v>42486</v>
          </cell>
          <cell r="B6685" t="str">
            <v>Spaltenbodenschieber 400-440 cm</v>
          </cell>
          <cell r="C6685" t="str">
            <v>Racleur sur Caillebotis 400-440 cm</v>
          </cell>
          <cell r="D6685">
            <v>4043</v>
          </cell>
          <cell r="E6685" t="str">
            <v>P3</v>
          </cell>
          <cell r="F6685">
            <v>413</v>
          </cell>
          <cell r="G6685" t="str">
            <v>Stk</v>
          </cell>
          <cell r="H6685">
            <v>4370.5</v>
          </cell>
        </row>
        <row r="6686">
          <cell r="A6686">
            <v>42487</v>
          </cell>
          <cell r="B6686" t="str">
            <v>Distanzplatte 100/5 x 300</v>
          </cell>
          <cell r="C6686" t="str">
            <v>Plaque de distance 100/5 x 300</v>
          </cell>
          <cell r="D6686">
            <v>21.7</v>
          </cell>
          <cell r="E6686" t="str">
            <v>P3</v>
          </cell>
          <cell r="F6686">
            <v>413</v>
          </cell>
          <cell r="G6686" t="str">
            <v>Stk</v>
          </cell>
          <cell r="H6686">
            <v>23.45</v>
          </cell>
        </row>
        <row r="6687">
          <cell r="A6687">
            <v>42488</v>
          </cell>
          <cell r="B6687" t="str">
            <v>Distanzprofil 100/40/4 x 300</v>
          </cell>
          <cell r="C6687" t="str">
            <v>Tube cales 100/40/4 x 300</v>
          </cell>
          <cell r="D6687">
            <v>55.2</v>
          </cell>
          <cell r="E6687" t="str">
            <v>P3</v>
          </cell>
          <cell r="F6687">
            <v>413</v>
          </cell>
          <cell r="G6687" t="str">
            <v>Stk</v>
          </cell>
          <cell r="H6687">
            <v>59.65</v>
          </cell>
        </row>
        <row r="6688">
          <cell r="A6688">
            <v>42489</v>
          </cell>
          <cell r="B6688" t="str">
            <v>Umschaltwinkel Delta Master</v>
          </cell>
          <cell r="C6688" t="str">
            <v>Commutateur delta Master</v>
          </cell>
          <cell r="D6688">
            <v>141</v>
          </cell>
          <cell r="E6688" t="str">
            <v>P3</v>
          </cell>
          <cell r="F6688">
            <v>413</v>
          </cell>
          <cell r="G6688" t="str">
            <v>Stk</v>
          </cell>
          <cell r="H6688">
            <v>152.4</v>
          </cell>
        </row>
        <row r="6689">
          <cell r="A6689">
            <v>42491</v>
          </cell>
          <cell r="B6689" t="str">
            <v>Halterung für Seilschutzrohr</v>
          </cell>
          <cell r="C6689" t="str">
            <v>Support pour protection câble</v>
          </cell>
          <cell r="D6689">
            <v>82</v>
          </cell>
          <cell r="E6689" t="str">
            <v>P3</v>
          </cell>
          <cell r="F6689">
            <v>413</v>
          </cell>
          <cell r="G6689" t="str">
            <v>Stk</v>
          </cell>
          <cell r="H6689">
            <v>88.65</v>
          </cell>
        </row>
        <row r="6690">
          <cell r="A6690">
            <v>42492</v>
          </cell>
          <cell r="B6690" t="str">
            <v>T-Verbindung 8 mm pneumatic Cow Clean</v>
          </cell>
          <cell r="C6690" t="str">
            <v>T-égal 8 mm pneumatique cow clean</v>
          </cell>
          <cell r="D6690">
            <v>10.8</v>
          </cell>
          <cell r="E6690" t="str">
            <v>P7</v>
          </cell>
          <cell r="F6690">
            <v>810</v>
          </cell>
          <cell r="G6690" t="str">
            <v>Stk</v>
          </cell>
          <cell r="H6690">
            <v>11.65</v>
          </cell>
        </row>
        <row r="6691">
          <cell r="A6691">
            <v>42496</v>
          </cell>
          <cell r="B6691" t="str">
            <v>Zubehör Liegeboxe Thurgi gegenständig</v>
          </cell>
          <cell r="C6691" t="str">
            <v>Accessoire logette Thurgi 98 double</v>
          </cell>
          <cell r="D6691">
            <v>29.3</v>
          </cell>
          <cell r="E6691" t="str">
            <v>P7</v>
          </cell>
          <cell r="F6691">
            <v>820</v>
          </cell>
          <cell r="G6691" t="str">
            <v>Stk</v>
          </cell>
          <cell r="H6691">
            <v>31.65</v>
          </cell>
        </row>
        <row r="6692">
          <cell r="A6692">
            <v>42499</v>
          </cell>
          <cell r="B6692" t="str">
            <v>Getriebemotor ABM 0.75 kW</v>
          </cell>
          <cell r="C6692" t="str">
            <v>Motor reduteur ABM 0.75 kW</v>
          </cell>
          <cell r="D6692">
            <v>2966</v>
          </cell>
          <cell r="E6692" t="str">
            <v>P3</v>
          </cell>
          <cell r="F6692">
            <v>413</v>
          </cell>
          <cell r="G6692" t="str">
            <v>Stk</v>
          </cell>
          <cell r="H6692">
            <v>3206.25</v>
          </cell>
        </row>
        <row r="6693">
          <cell r="A6693">
            <v>42500</v>
          </cell>
          <cell r="B6693" t="str">
            <v>Zubehör zu Strohriegelscharnier</v>
          </cell>
          <cell r="C6693" t="str">
            <v>Accessoire p.charniere de verrou paille</v>
          </cell>
          <cell r="D6693">
            <v>15.55</v>
          </cell>
          <cell r="E6693" t="str">
            <v>P7</v>
          </cell>
          <cell r="F6693">
            <v>810</v>
          </cell>
          <cell r="G6693" t="str">
            <v>Stk</v>
          </cell>
          <cell r="H6693">
            <v>16.8</v>
          </cell>
        </row>
        <row r="6694">
          <cell r="A6694">
            <v>42501</v>
          </cell>
          <cell r="B6694" t="str">
            <v>Zubehör zu Strohriegel Bedienungshebel</v>
          </cell>
          <cell r="C6694" t="str">
            <v>Accessoire p.levier de commande</v>
          </cell>
          <cell r="D6694">
            <v>9.35</v>
          </cell>
          <cell r="E6694" t="str">
            <v>P7</v>
          </cell>
          <cell r="F6694">
            <v>810</v>
          </cell>
          <cell r="G6694" t="str">
            <v>Stk</v>
          </cell>
          <cell r="H6694">
            <v>10.1</v>
          </cell>
        </row>
        <row r="6695">
          <cell r="A6695">
            <v>42503</v>
          </cell>
          <cell r="B6695" t="str">
            <v>Pneumatik Ventil mit Verschraubungen</v>
          </cell>
          <cell r="C6695" t="str">
            <v>Distributeurs pneumatiques avec raccords</v>
          </cell>
          <cell r="D6695">
            <v>126</v>
          </cell>
          <cell r="E6695" t="str">
            <v>P7</v>
          </cell>
          <cell r="F6695">
            <v>810</v>
          </cell>
          <cell r="G6695" t="str">
            <v>Stk</v>
          </cell>
          <cell r="H6695">
            <v>136.19999999999999</v>
          </cell>
        </row>
        <row r="6696">
          <cell r="A6696">
            <v>42526</v>
          </cell>
          <cell r="B6696" t="str">
            <v>Federführung klein</v>
          </cell>
          <cell r="C6696" t="str">
            <v>Guide de ressort petit</v>
          </cell>
          <cell r="D6696">
            <v>15.05</v>
          </cell>
          <cell r="E6696" t="str">
            <v>P3</v>
          </cell>
          <cell r="F6696">
            <v>413</v>
          </cell>
          <cell r="G6696" t="str">
            <v>Stk</v>
          </cell>
          <cell r="H6696">
            <v>16.25</v>
          </cell>
        </row>
        <row r="6697">
          <cell r="A6697">
            <v>42527</v>
          </cell>
          <cell r="B6697" t="str">
            <v>Federführung gross</v>
          </cell>
          <cell r="C6697" t="str">
            <v>Guide de ressort grand</v>
          </cell>
          <cell r="D6697">
            <v>16.899999999999999</v>
          </cell>
          <cell r="E6697" t="str">
            <v>P3</v>
          </cell>
          <cell r="F6697">
            <v>413</v>
          </cell>
          <cell r="G6697" t="str">
            <v>Stk</v>
          </cell>
          <cell r="H6697">
            <v>18.25</v>
          </cell>
        </row>
        <row r="6698">
          <cell r="A6698">
            <v>425281</v>
          </cell>
          <cell r="B6698" t="str">
            <v>Distanzscheibe blank D 54 mm</v>
          </cell>
          <cell r="C6698" t="str">
            <v>Rondelles cales claire d 54 mm</v>
          </cell>
          <cell r="D6698">
            <v>12</v>
          </cell>
          <cell r="E6698" t="str">
            <v>P3</v>
          </cell>
          <cell r="F6698">
            <v>413</v>
          </cell>
          <cell r="G6698" t="str">
            <v>Stk</v>
          </cell>
          <cell r="H6698">
            <v>12.95</v>
          </cell>
        </row>
        <row r="6699">
          <cell r="A6699">
            <v>425345</v>
          </cell>
          <cell r="B6699" t="str">
            <v>Batterie Knopfzelle mit Lötpins</v>
          </cell>
          <cell r="C6699" t="str">
            <v>Batterie avec sudure</v>
          </cell>
          <cell r="D6699">
            <v>17.899999999999999</v>
          </cell>
          <cell r="E6699" t="str">
            <v>P3</v>
          </cell>
          <cell r="F6699">
            <v>110</v>
          </cell>
          <cell r="G6699" t="str">
            <v>Stk</v>
          </cell>
          <cell r="H6699">
            <v>19.350000000000001</v>
          </cell>
        </row>
        <row r="6700">
          <cell r="A6700">
            <v>425346</v>
          </cell>
          <cell r="B6700" t="str">
            <v>Batterie Knopfzelle zu WE BR1632</v>
          </cell>
          <cell r="C6700" t="str">
            <v>Batterie avec sudure pour WE BR 1632</v>
          </cell>
          <cell r="D6700">
            <v>21</v>
          </cell>
          <cell r="E6700" t="str">
            <v>P3</v>
          </cell>
          <cell r="F6700">
            <v>510</v>
          </cell>
          <cell r="G6700" t="str">
            <v>Stk</v>
          </cell>
          <cell r="H6700">
            <v>22.7</v>
          </cell>
        </row>
        <row r="6701">
          <cell r="A6701">
            <v>42536</v>
          </cell>
          <cell r="B6701" t="str">
            <v>Deckel zu Bodenhülse D 114,3 mm</v>
          </cell>
          <cell r="C6701" t="str">
            <v>Couvercle pour la cosse au sol d 114.3mm</v>
          </cell>
          <cell r="D6701">
            <v>36.700000000000003</v>
          </cell>
          <cell r="E6701" t="str">
            <v>P7</v>
          </cell>
          <cell r="F6701">
            <v>820</v>
          </cell>
          <cell r="G6701" t="str">
            <v>Stk</v>
          </cell>
          <cell r="H6701">
            <v>39.65</v>
          </cell>
        </row>
        <row r="6702">
          <cell r="A6702">
            <v>42537</v>
          </cell>
          <cell r="B6702" t="str">
            <v>Anpressrolle für Seilführung Winde</v>
          </cell>
          <cell r="C6702" t="str">
            <v>Rouleau de serrage p.entrainement</v>
          </cell>
          <cell r="D6702">
            <v>169</v>
          </cell>
          <cell r="E6702" t="str">
            <v>P3</v>
          </cell>
          <cell r="F6702">
            <v>413</v>
          </cell>
          <cell r="G6702" t="str">
            <v>Stk</v>
          </cell>
          <cell r="H6702">
            <v>182.7</v>
          </cell>
        </row>
        <row r="6703">
          <cell r="A6703">
            <v>425371</v>
          </cell>
          <cell r="B6703" t="str">
            <v>Rundschnur 8 mm</v>
          </cell>
          <cell r="C6703" t="str">
            <v>Corde ronde 8 mm</v>
          </cell>
          <cell r="D6703">
            <v>31.6</v>
          </cell>
          <cell r="E6703" t="str">
            <v>P3</v>
          </cell>
          <cell r="F6703">
            <v>413</v>
          </cell>
          <cell r="G6703" t="str">
            <v>M</v>
          </cell>
          <cell r="H6703">
            <v>34.15</v>
          </cell>
        </row>
        <row r="6704">
          <cell r="A6704">
            <v>42538</v>
          </cell>
          <cell r="B6704" t="str">
            <v>Distanzrohr zu Winde 26,9/2x135 mm A2</v>
          </cell>
          <cell r="C6704" t="str">
            <v>Tube cales 25/1,5x135 mm inox</v>
          </cell>
          <cell r="D6704">
            <v>8.3000000000000007</v>
          </cell>
          <cell r="E6704" t="str">
            <v>P3</v>
          </cell>
          <cell r="F6704">
            <v>413</v>
          </cell>
          <cell r="G6704" t="str">
            <v>Stk</v>
          </cell>
          <cell r="H6704">
            <v>8.9499999999999993</v>
          </cell>
        </row>
        <row r="6705">
          <cell r="A6705">
            <v>42541</v>
          </cell>
          <cell r="B6705" t="str">
            <v>Seilklemme für Winde A2</v>
          </cell>
          <cell r="C6705" t="str">
            <v>Serre-câbles pour entrainement A2</v>
          </cell>
          <cell r="D6705">
            <v>36.1</v>
          </cell>
          <cell r="E6705" t="str">
            <v>P3</v>
          </cell>
          <cell r="F6705">
            <v>413</v>
          </cell>
          <cell r="G6705" t="str">
            <v>Stk</v>
          </cell>
          <cell r="H6705">
            <v>39</v>
          </cell>
        </row>
        <row r="6706">
          <cell r="A6706">
            <v>425411</v>
          </cell>
          <cell r="B6706" t="str">
            <v>Seilklemme für Winde 25x60 mm CNS</v>
          </cell>
          <cell r="C6706" t="str">
            <v>Serre-Câbles pour entrainement 25x60 mm</v>
          </cell>
          <cell r="D6706">
            <v>32.5</v>
          </cell>
          <cell r="E6706" t="str">
            <v>P3</v>
          </cell>
          <cell r="F6706">
            <v>413</v>
          </cell>
          <cell r="G6706" t="str">
            <v>Stk</v>
          </cell>
          <cell r="H6706">
            <v>35.15</v>
          </cell>
        </row>
        <row r="6707">
          <cell r="A6707">
            <v>42549</v>
          </cell>
          <cell r="B6707" t="str">
            <v>Verschlussteil zu Riegel an Wand</v>
          </cell>
          <cell r="C6707" t="str">
            <v>Commande de fermeture au mur</v>
          </cell>
          <cell r="D6707">
            <v>21.9</v>
          </cell>
          <cell r="E6707" t="str">
            <v>P7</v>
          </cell>
          <cell r="F6707">
            <v>820</v>
          </cell>
          <cell r="G6707" t="str">
            <v>Stk</v>
          </cell>
          <cell r="H6707">
            <v>23.65</v>
          </cell>
        </row>
        <row r="6708">
          <cell r="A6708">
            <v>42552</v>
          </cell>
          <cell r="B6708" t="str">
            <v>Verschlussteil zu Riegel an Wand kompl.</v>
          </cell>
          <cell r="C6708" t="str">
            <v>Commande de fermeture au mur complète</v>
          </cell>
          <cell r="D6708">
            <v>19.05</v>
          </cell>
          <cell r="E6708" t="str">
            <v>P7</v>
          </cell>
          <cell r="F6708">
            <v>820</v>
          </cell>
          <cell r="G6708" t="str">
            <v>Stk</v>
          </cell>
          <cell r="H6708">
            <v>20.6</v>
          </cell>
        </row>
        <row r="6709">
          <cell r="A6709">
            <v>42559</v>
          </cell>
          <cell r="B6709" t="str">
            <v>Scharnier-Lager für Rohr 11/2 Zoll</v>
          </cell>
          <cell r="C6709" t="str">
            <v>Coussin de charnière p. tube 1 1/2 pouce</v>
          </cell>
          <cell r="D6709">
            <v>36.200000000000003</v>
          </cell>
          <cell r="E6709" t="str">
            <v>P7</v>
          </cell>
          <cell r="F6709">
            <v>810</v>
          </cell>
          <cell r="G6709" t="str">
            <v>Stk</v>
          </cell>
          <cell r="H6709">
            <v>39.15</v>
          </cell>
        </row>
        <row r="6710">
          <cell r="A6710">
            <v>42561</v>
          </cell>
          <cell r="B6710" t="str">
            <v>Zubehör Liegeboxe Thurgi</v>
          </cell>
          <cell r="C6710" t="str">
            <v>Accessoire logette thurgi</v>
          </cell>
          <cell r="D6710">
            <v>50.5</v>
          </cell>
          <cell r="E6710" t="str">
            <v>P7</v>
          </cell>
          <cell r="F6710">
            <v>820</v>
          </cell>
          <cell r="G6710" t="str">
            <v>Stk</v>
          </cell>
          <cell r="H6710">
            <v>54.6</v>
          </cell>
        </row>
        <row r="6711">
          <cell r="A6711">
            <v>42562</v>
          </cell>
          <cell r="B6711" t="str">
            <v>Pfosten 3 Loch L=120 cm mit Bodenplatte</v>
          </cell>
          <cell r="C6711" t="str">
            <v>Pilier 3 trous l=120 cm avce socle</v>
          </cell>
          <cell r="D6711">
            <v>115</v>
          </cell>
          <cell r="E6711" t="str">
            <v>P7</v>
          </cell>
          <cell r="F6711">
            <v>820</v>
          </cell>
          <cell r="G6711" t="str">
            <v>Stk</v>
          </cell>
          <cell r="H6711">
            <v>124.3</v>
          </cell>
        </row>
        <row r="6712">
          <cell r="A6712">
            <v>42568</v>
          </cell>
          <cell r="B6712" t="str">
            <v>Scharnier für Rohr 11/2 Zoll an Wand kpl</v>
          </cell>
          <cell r="C6712" t="str">
            <v>Charnière pour tube 1 1/2 pouce au mur</v>
          </cell>
          <cell r="D6712">
            <v>85.3</v>
          </cell>
          <cell r="E6712" t="str">
            <v>P7</v>
          </cell>
          <cell r="F6712">
            <v>810</v>
          </cell>
          <cell r="G6712" t="str">
            <v>Stk</v>
          </cell>
          <cell r="H6712">
            <v>92.2</v>
          </cell>
        </row>
        <row r="6713">
          <cell r="A6713">
            <v>42572</v>
          </cell>
          <cell r="B6713" t="str">
            <v>Scharnier für Rohr 11/2 Zoll an Rohr</v>
          </cell>
          <cell r="C6713" t="str">
            <v>Charnière p. tube 1 1/2 pouce sur poteau</v>
          </cell>
          <cell r="D6713">
            <v>86.9</v>
          </cell>
          <cell r="E6713" t="str">
            <v>P7</v>
          </cell>
          <cell r="F6713">
            <v>810</v>
          </cell>
          <cell r="G6713" t="str">
            <v>Stk</v>
          </cell>
          <cell r="H6713">
            <v>93.95</v>
          </cell>
        </row>
        <row r="6714">
          <cell r="A6714">
            <v>42573</v>
          </cell>
          <cell r="B6714" t="str">
            <v>U-Profil dreifach m.Bodenplatte L=150 cm</v>
          </cell>
          <cell r="C6714" t="str">
            <v>Fer-U triple avec socle L=150 cm</v>
          </cell>
          <cell r="D6714">
            <v>167</v>
          </cell>
          <cell r="E6714" t="str">
            <v>P7</v>
          </cell>
          <cell r="F6714">
            <v>840</v>
          </cell>
          <cell r="G6714" t="str">
            <v>Stk</v>
          </cell>
          <cell r="H6714">
            <v>180.55</v>
          </cell>
        </row>
        <row r="6715">
          <cell r="A6715">
            <v>42574</v>
          </cell>
          <cell r="B6715" t="str">
            <v>U-Profil dreifach m.Bodenplatte L=150 cm</v>
          </cell>
          <cell r="C6715" t="str">
            <v>Fer-U triple avec socle L=150 cm complet</v>
          </cell>
          <cell r="D6715">
            <v>135</v>
          </cell>
          <cell r="E6715" t="str">
            <v>P7</v>
          </cell>
          <cell r="F6715">
            <v>820</v>
          </cell>
          <cell r="G6715" t="str">
            <v>Stk</v>
          </cell>
          <cell r="H6715">
            <v>145.94999999999999</v>
          </cell>
        </row>
        <row r="6716">
          <cell r="A6716">
            <v>42575</v>
          </cell>
          <cell r="B6716" t="str">
            <v>Pfosten 3 Loch L=120 cm m.Bodenpl.kpl.</v>
          </cell>
          <cell r="C6716" t="str">
            <v>Pilier 3 trous l=120 cm avec socle compl</v>
          </cell>
          <cell r="D6716">
            <v>120</v>
          </cell>
          <cell r="E6716" t="str">
            <v>P7</v>
          </cell>
          <cell r="F6716">
            <v>820</v>
          </cell>
          <cell r="G6716" t="str">
            <v>Stk</v>
          </cell>
          <cell r="H6716">
            <v>129.69999999999999</v>
          </cell>
        </row>
        <row r="6717">
          <cell r="A6717">
            <v>42576</v>
          </cell>
          <cell r="B6717" t="str">
            <v>Federhalter zu Spannvorrichtung</v>
          </cell>
          <cell r="C6717" t="str">
            <v>Support à ressort p.dispositif de serr.</v>
          </cell>
          <cell r="D6717">
            <v>31.6</v>
          </cell>
          <cell r="E6717" t="str">
            <v>P7</v>
          </cell>
          <cell r="F6717">
            <v>820</v>
          </cell>
          <cell r="G6717" t="str">
            <v>Stk</v>
          </cell>
          <cell r="H6717">
            <v>34.15</v>
          </cell>
        </row>
        <row r="6718">
          <cell r="A6718">
            <v>42588</v>
          </cell>
          <cell r="B6718" t="str">
            <v>Strebe zu SFG Ziegen komplett</v>
          </cell>
          <cell r="C6718" t="str">
            <v>Barreau p.cornadis chèvres compl.</v>
          </cell>
          <cell r="D6718">
            <v>11.55</v>
          </cell>
          <cell r="E6718" t="str">
            <v>P7</v>
          </cell>
          <cell r="F6718">
            <v>830</v>
          </cell>
          <cell r="G6718" t="str">
            <v>Stk</v>
          </cell>
          <cell r="H6718">
            <v>12.5</v>
          </cell>
        </row>
        <row r="6719">
          <cell r="A6719">
            <v>42589</v>
          </cell>
          <cell r="B6719" t="str">
            <v>Senkrechtstrebe 1/2Zoll x 600 mm Ziegen</v>
          </cell>
          <cell r="C6719" t="str">
            <v>Jambe de force 1/2inx 600 mm chèvres</v>
          </cell>
          <cell r="D6719">
            <v>12.3</v>
          </cell>
          <cell r="E6719" t="str">
            <v>P7</v>
          </cell>
          <cell r="F6719">
            <v>830</v>
          </cell>
          <cell r="G6719" t="str">
            <v>Stk</v>
          </cell>
          <cell r="H6719">
            <v>13.3</v>
          </cell>
        </row>
        <row r="6720">
          <cell r="A6720">
            <v>42590</v>
          </cell>
          <cell r="B6720" t="str">
            <v>Rohrführung zu SFG Ziegen</v>
          </cell>
          <cell r="C6720" t="str">
            <v>Guide de tuyau pour cornadis à chèvres</v>
          </cell>
          <cell r="D6720">
            <v>8.5500000000000007</v>
          </cell>
          <cell r="E6720" t="str">
            <v>P7</v>
          </cell>
          <cell r="F6720">
            <v>830</v>
          </cell>
          <cell r="G6720" t="str">
            <v>Stk</v>
          </cell>
          <cell r="H6720">
            <v>9.25</v>
          </cell>
        </row>
        <row r="6721">
          <cell r="A6721">
            <v>42591</v>
          </cell>
          <cell r="B6721" t="str">
            <v>Verbindungsmaterial 1 Zoll</v>
          </cell>
          <cell r="C6721" t="str">
            <v>Matériel de raccordement 1 pouce</v>
          </cell>
          <cell r="D6721">
            <v>8.3000000000000007</v>
          </cell>
          <cell r="E6721" t="str">
            <v>P7</v>
          </cell>
          <cell r="F6721">
            <v>830</v>
          </cell>
          <cell r="G6721" t="str">
            <v>Stk</v>
          </cell>
          <cell r="H6721">
            <v>8.9499999999999993</v>
          </cell>
        </row>
        <row r="6722">
          <cell r="A6722">
            <v>42592</v>
          </cell>
          <cell r="B6722" t="str">
            <v>Bedienung zu SFG Ziegen kompl.</v>
          </cell>
          <cell r="C6722" t="str">
            <v>Commande p.cornadis Chèvres compl.</v>
          </cell>
          <cell r="D6722">
            <v>88.1</v>
          </cell>
          <cell r="E6722" t="str">
            <v>P7</v>
          </cell>
          <cell r="F6722">
            <v>820</v>
          </cell>
          <cell r="G6722" t="str">
            <v>Stk</v>
          </cell>
          <cell r="H6722">
            <v>95.25</v>
          </cell>
        </row>
        <row r="6723">
          <cell r="A6723">
            <v>42593</v>
          </cell>
          <cell r="B6723" t="str">
            <v>Arretierung für SFG Ziegen</v>
          </cell>
          <cell r="C6723" t="str">
            <v>Arretage cornadis chèvres</v>
          </cell>
          <cell r="D6723">
            <v>78.5</v>
          </cell>
          <cell r="E6723" t="str">
            <v>P7</v>
          </cell>
          <cell r="F6723">
            <v>830</v>
          </cell>
          <cell r="G6723" t="str">
            <v>Stk</v>
          </cell>
          <cell r="H6723">
            <v>84.85</v>
          </cell>
        </row>
        <row r="6724">
          <cell r="A6724">
            <v>42594</v>
          </cell>
          <cell r="B6724" t="str">
            <v>Standrohr gerade 11/2 Zoll x 1200 mm kom</v>
          </cell>
          <cell r="C6724" t="str">
            <v>Poteau droit 1 1/2 pouce x 1200 mm compl</v>
          </cell>
          <cell r="D6724">
            <v>48.1</v>
          </cell>
          <cell r="E6724" t="str">
            <v>P7</v>
          </cell>
          <cell r="F6724">
            <v>830</v>
          </cell>
          <cell r="G6724" t="str">
            <v>Stk</v>
          </cell>
          <cell r="H6724">
            <v>52</v>
          </cell>
        </row>
        <row r="6725">
          <cell r="A6725">
            <v>42595</v>
          </cell>
          <cell r="B6725" t="str">
            <v>Standrohr 11/2Zoll x 1200mm verz.</v>
          </cell>
          <cell r="C6725" t="str">
            <v>Poteau 11/2pouce x 1200mm calv.</v>
          </cell>
          <cell r="D6725">
            <v>32.4</v>
          </cell>
          <cell r="E6725" t="str">
            <v>P7</v>
          </cell>
          <cell r="F6725">
            <v>830</v>
          </cell>
          <cell r="G6725" t="str">
            <v>Stk</v>
          </cell>
          <cell r="H6725">
            <v>35</v>
          </cell>
        </row>
        <row r="6726">
          <cell r="A6726">
            <v>42597</v>
          </cell>
          <cell r="B6726" t="str">
            <v>Rohrschlaufe D 3/4 Zoll für Kipptränke 1</v>
          </cell>
          <cell r="C6726" t="str">
            <v>Radiateur d=3/4 pouce pour auge basculan</v>
          </cell>
          <cell r="D6726">
            <v>248</v>
          </cell>
          <cell r="E6726" t="str">
            <v>P7</v>
          </cell>
          <cell r="F6726">
            <v>365</v>
          </cell>
          <cell r="G6726" t="str">
            <v>Stk</v>
          </cell>
          <cell r="H6726">
            <v>268.10000000000002</v>
          </cell>
        </row>
        <row r="6727">
          <cell r="A6727">
            <v>42599</v>
          </cell>
          <cell r="B6727" t="str">
            <v>Schutzgitter 285x500 mm für Winde</v>
          </cell>
          <cell r="C6727" t="str">
            <v>Grille de protection 284x504 mm p.entra</v>
          </cell>
          <cell r="D6727">
            <v>29.6</v>
          </cell>
          <cell r="E6727" t="str">
            <v>P3</v>
          </cell>
          <cell r="F6727">
            <v>413</v>
          </cell>
          <cell r="G6727" t="str">
            <v>Stk</v>
          </cell>
          <cell r="H6727">
            <v>32</v>
          </cell>
        </row>
        <row r="6728">
          <cell r="A6728">
            <v>4260</v>
          </cell>
          <cell r="B6728" t="str">
            <v>Wandbride 1 1/2 Zoll</v>
          </cell>
          <cell r="C6728" t="str">
            <v>Bride murale 1 1/2 pouce</v>
          </cell>
          <cell r="D6728">
            <v>6.8</v>
          </cell>
          <cell r="E6728" t="str">
            <v>P7</v>
          </cell>
          <cell r="F6728">
            <v>860</v>
          </cell>
          <cell r="G6728" t="str">
            <v>Stk</v>
          </cell>
          <cell r="H6728">
            <v>7.35</v>
          </cell>
        </row>
        <row r="6729">
          <cell r="A6729">
            <v>42600</v>
          </cell>
          <cell r="B6729" t="str">
            <v>Haspel für Drahtseil 10 mm</v>
          </cell>
          <cell r="C6729" t="str">
            <v>Enrouleur p.cable 10 mm</v>
          </cell>
          <cell r="D6729">
            <v>232</v>
          </cell>
          <cell r="E6729" t="str">
            <v>P3</v>
          </cell>
          <cell r="F6729">
            <v>413</v>
          </cell>
          <cell r="G6729" t="str">
            <v>Stk</v>
          </cell>
          <cell r="H6729">
            <v>250.8</v>
          </cell>
        </row>
        <row r="6730">
          <cell r="A6730">
            <v>42601</v>
          </cell>
          <cell r="B6730" t="str">
            <v>Türe zu Laufhof-Abschrankung MUKU</v>
          </cell>
          <cell r="C6730" t="str">
            <v>Porte pour separation VA-NO</v>
          </cell>
          <cell r="D6730">
            <v>141</v>
          </cell>
          <cell r="E6730" t="str">
            <v>P7</v>
          </cell>
          <cell r="F6730">
            <v>820</v>
          </cell>
          <cell r="G6730" t="str">
            <v>Stk</v>
          </cell>
          <cell r="H6730">
            <v>152.4</v>
          </cell>
        </row>
        <row r="6731">
          <cell r="A6731">
            <v>42602</v>
          </cell>
          <cell r="B6731" t="str">
            <v>Befestigungsteil für Schieber 2000</v>
          </cell>
          <cell r="C6731" t="str">
            <v>Mountagepice pour Scraper 2000</v>
          </cell>
          <cell r="D6731">
            <v>7.5</v>
          </cell>
          <cell r="E6731" t="str">
            <v>P4</v>
          </cell>
          <cell r="F6731">
            <v>491</v>
          </cell>
          <cell r="G6731" t="str">
            <v>Stk</v>
          </cell>
          <cell r="H6731">
            <v>8.1</v>
          </cell>
        </row>
        <row r="6732">
          <cell r="A6732">
            <v>42623</v>
          </cell>
          <cell r="B6732" t="str">
            <v>L-Einschraubanschl.G1/8 auf Ventil kurz</v>
          </cell>
          <cell r="C6732" t="str">
            <v>Raccord rapide l g1/8 sur valve court</v>
          </cell>
          <cell r="D6732">
            <v>3.35</v>
          </cell>
          <cell r="E6732" t="str">
            <v>P7</v>
          </cell>
          <cell r="F6732">
            <v>810</v>
          </cell>
          <cell r="G6732" t="str">
            <v>Stk</v>
          </cell>
          <cell r="H6732">
            <v>3.6</v>
          </cell>
        </row>
        <row r="6733">
          <cell r="A6733">
            <v>42624</v>
          </cell>
          <cell r="B6733" t="str">
            <v>Lüfterflügel D 185 mm B 25 mm</v>
          </cell>
          <cell r="C6733" t="str">
            <v>Ailette de ventilateur d 185 mm B 25 mm</v>
          </cell>
          <cell r="D6733">
            <v>130</v>
          </cell>
          <cell r="E6733" t="str">
            <v>P4</v>
          </cell>
          <cell r="F6733">
            <v>491</v>
          </cell>
          <cell r="G6733" t="str">
            <v>Stk</v>
          </cell>
          <cell r="H6733">
            <v>140.55000000000001</v>
          </cell>
        </row>
        <row r="6734">
          <cell r="A6734">
            <v>42625</v>
          </cell>
          <cell r="B6734" t="str">
            <v>Windenbock für 2 Winden 0,75 KW XL Winde</v>
          </cell>
          <cell r="C6734" t="str">
            <v>Support pour 2 treuils 0,75 KW XL</v>
          </cell>
          <cell r="D6734">
            <v>1563</v>
          </cell>
          <cell r="E6734" t="str">
            <v>P3</v>
          </cell>
          <cell r="F6734">
            <v>413</v>
          </cell>
          <cell r="G6734" t="str">
            <v>Stk</v>
          </cell>
          <cell r="H6734">
            <v>1689.6</v>
          </cell>
        </row>
        <row r="6735">
          <cell r="A6735">
            <v>42626</v>
          </cell>
          <cell r="B6735" t="str">
            <v>Übergang UNP 120-50 rechts</v>
          </cell>
          <cell r="C6735" t="str">
            <v>Raccord UNP 120-50 droite</v>
          </cell>
          <cell r="D6735">
            <v>171</v>
          </cell>
          <cell r="E6735" t="str">
            <v>P3</v>
          </cell>
          <cell r="F6735">
            <v>413</v>
          </cell>
          <cell r="G6735" t="str">
            <v>Stk</v>
          </cell>
          <cell r="H6735">
            <v>184.85</v>
          </cell>
        </row>
        <row r="6736">
          <cell r="A6736">
            <v>42627</v>
          </cell>
          <cell r="B6736" t="str">
            <v>Bodensensor für Entmistung mit Kabel 10m</v>
          </cell>
          <cell r="C6736" t="str">
            <v>Sensor avec cable pour evacuation de fum</v>
          </cell>
          <cell r="D6736">
            <v>745</v>
          </cell>
          <cell r="E6736" t="str">
            <v>P3</v>
          </cell>
          <cell r="F6736">
            <v>413</v>
          </cell>
          <cell r="G6736" t="str">
            <v>Stk</v>
          </cell>
          <cell r="H6736">
            <v>805.35</v>
          </cell>
        </row>
        <row r="6737">
          <cell r="A6737">
            <v>42628</v>
          </cell>
          <cell r="B6737" t="str">
            <v>Senkrechtstrebe 1 1/4" x 855 mm zu SFG</v>
          </cell>
          <cell r="C6737" t="str">
            <v>Jambe de force 1 1/4" x 855 mm</v>
          </cell>
          <cell r="D6737">
            <v>18.850000000000001</v>
          </cell>
          <cell r="E6737" t="str">
            <v>P7</v>
          </cell>
          <cell r="F6737">
            <v>830</v>
          </cell>
          <cell r="G6737" t="str">
            <v>Stk</v>
          </cell>
          <cell r="H6737">
            <v>20.399999999999999</v>
          </cell>
        </row>
        <row r="6738">
          <cell r="A6738">
            <v>42629</v>
          </cell>
          <cell r="B6738" t="str">
            <v>Kette 44/19/8 f. Nackenriegel, vollst.</v>
          </cell>
          <cell r="C6738" t="str">
            <v>Chaine p.verrou de nuque 44/19/8 galv.</v>
          </cell>
          <cell r="D6738">
            <v>11.2</v>
          </cell>
          <cell r="E6738" t="str">
            <v>P7</v>
          </cell>
          <cell r="F6738">
            <v>830</v>
          </cell>
          <cell r="G6738" t="str">
            <v>M</v>
          </cell>
          <cell r="H6738">
            <v>12.1</v>
          </cell>
        </row>
        <row r="6739">
          <cell r="A6739">
            <v>42652</v>
          </cell>
          <cell r="B6739" t="str">
            <v>Tragkonsole 2 Zoll mit Strebe 2 Stk.kpl.</v>
          </cell>
          <cell r="C6739" t="str">
            <v>Support porteur 2 pouce avec barreaux co</v>
          </cell>
          <cell r="D6739">
            <v>172</v>
          </cell>
          <cell r="E6739" t="str">
            <v>P7</v>
          </cell>
          <cell r="F6739">
            <v>810</v>
          </cell>
          <cell r="G6739" t="str">
            <v>Stk</v>
          </cell>
          <cell r="H6739">
            <v>185.95</v>
          </cell>
        </row>
        <row r="6740">
          <cell r="A6740">
            <v>42653</v>
          </cell>
          <cell r="B6740" t="str">
            <v>Tragkonsole 2 Zoll mit Strebe 1 Stk.kpl.</v>
          </cell>
          <cell r="C6740" t="str">
            <v>Support 2 pouce avec poteau complet</v>
          </cell>
          <cell r="D6740">
            <v>80.599999999999994</v>
          </cell>
          <cell r="E6740" t="str">
            <v>P7</v>
          </cell>
          <cell r="F6740">
            <v>810</v>
          </cell>
          <cell r="G6740" t="str">
            <v>Stk</v>
          </cell>
          <cell r="H6740">
            <v>87.15</v>
          </cell>
        </row>
        <row r="6741">
          <cell r="A6741">
            <v>426531</v>
          </cell>
          <cell r="B6741" t="str">
            <v>Zubehör zu Tragkonsole 2 Zoll mit Strebe</v>
          </cell>
          <cell r="C6741" t="str">
            <v>Accessoire support 2 pouce avec poteau</v>
          </cell>
          <cell r="D6741">
            <v>37.4</v>
          </cell>
          <cell r="E6741" t="str">
            <v>P7</v>
          </cell>
          <cell r="F6741">
            <v>810</v>
          </cell>
          <cell r="G6741" t="str">
            <v>Stk</v>
          </cell>
          <cell r="H6741">
            <v>40.450000000000003</v>
          </cell>
        </row>
        <row r="6742">
          <cell r="A6742">
            <v>42654</v>
          </cell>
          <cell r="B6742" t="str">
            <v>Tragkonsole 2 Zoll mit Strebe</v>
          </cell>
          <cell r="C6742" t="str">
            <v>Support 2 pouce avec poteau</v>
          </cell>
          <cell r="D6742">
            <v>76.7</v>
          </cell>
          <cell r="E6742" t="str">
            <v>P7</v>
          </cell>
          <cell r="F6742">
            <v>810</v>
          </cell>
          <cell r="G6742" t="str">
            <v>Stk</v>
          </cell>
          <cell r="H6742">
            <v>82.9</v>
          </cell>
        </row>
        <row r="6743">
          <cell r="A6743">
            <v>42655</v>
          </cell>
          <cell r="B6743" t="str">
            <v>Sensor mit Elektronik zu Cow Clean</v>
          </cell>
          <cell r="C6743" t="str">
            <v>Capteur électronique pour Cow Clean</v>
          </cell>
          <cell r="D6743">
            <v>422</v>
          </cell>
          <cell r="E6743" t="str">
            <v>P7</v>
          </cell>
          <cell r="F6743">
            <v>810</v>
          </cell>
          <cell r="G6743" t="str">
            <v>Stk</v>
          </cell>
          <cell r="H6743">
            <v>456.2</v>
          </cell>
        </row>
        <row r="6744">
          <cell r="A6744">
            <v>426551</v>
          </cell>
          <cell r="B6744" t="str">
            <v>Arm zu Sensor</v>
          </cell>
          <cell r="C6744" t="str">
            <v>Bras pour détecteur</v>
          </cell>
          <cell r="D6744">
            <v>26.8</v>
          </cell>
          <cell r="E6744" t="str">
            <v>P7</v>
          </cell>
          <cell r="F6744">
            <v>810</v>
          </cell>
          <cell r="G6744" t="str">
            <v>Stk</v>
          </cell>
          <cell r="H6744">
            <v>28.95</v>
          </cell>
        </row>
        <row r="6745">
          <cell r="A6745">
            <v>426552</v>
          </cell>
          <cell r="B6745" t="str">
            <v>Feder zu Sensor</v>
          </cell>
          <cell r="C6745" t="str">
            <v>Ressort pour détecteur</v>
          </cell>
          <cell r="D6745">
            <v>3.9</v>
          </cell>
          <cell r="E6745" t="str">
            <v>P7</v>
          </cell>
          <cell r="F6745">
            <v>810</v>
          </cell>
          <cell r="G6745" t="str">
            <v>Stk</v>
          </cell>
          <cell r="H6745">
            <v>4.2</v>
          </cell>
        </row>
        <row r="6746">
          <cell r="A6746">
            <v>42661</v>
          </cell>
          <cell r="B6746" t="str">
            <v>Wellendichtring 55x90x10 zu ABM Getriebe</v>
          </cell>
          <cell r="C6746" t="str">
            <v>Bagues d'etancheite 55x90x10 pour ABM</v>
          </cell>
          <cell r="D6746">
            <v>27.3</v>
          </cell>
          <cell r="E6746" t="str">
            <v>P3</v>
          </cell>
          <cell r="F6746">
            <v>413</v>
          </cell>
          <cell r="G6746" t="str">
            <v>Stk</v>
          </cell>
          <cell r="H6746">
            <v>29.5</v>
          </cell>
        </row>
        <row r="6747">
          <cell r="A6747">
            <v>42662</v>
          </cell>
          <cell r="B6747" t="str">
            <v>Lüfterhaube zu ABM Getriebemotor</v>
          </cell>
          <cell r="C6747" t="str">
            <v>Capot de Ventilat. ABM motor reduteur</v>
          </cell>
          <cell r="D6747">
            <v>48</v>
          </cell>
          <cell r="E6747" t="str">
            <v>P3</v>
          </cell>
          <cell r="F6747">
            <v>413</v>
          </cell>
          <cell r="G6747" t="str">
            <v>Stk</v>
          </cell>
          <cell r="H6747">
            <v>51.9</v>
          </cell>
        </row>
        <row r="6748">
          <cell r="A6748">
            <v>42663</v>
          </cell>
          <cell r="B6748" t="str">
            <v>Lüfterflügel zu ABM Getriebemotor</v>
          </cell>
          <cell r="C6748" t="str">
            <v>Ailette de ventilateur ABM motor redut.</v>
          </cell>
          <cell r="D6748">
            <v>37.6</v>
          </cell>
          <cell r="E6748" t="str">
            <v>P3</v>
          </cell>
          <cell r="F6748">
            <v>413</v>
          </cell>
          <cell r="G6748" t="str">
            <v>Stk</v>
          </cell>
          <cell r="H6748">
            <v>40.65</v>
          </cell>
        </row>
        <row r="6749">
          <cell r="A6749">
            <v>42665</v>
          </cell>
          <cell r="B6749" t="str">
            <v>Bride zu Tränkebecken Mod.46 (2 Stück)</v>
          </cell>
          <cell r="C6749" t="str">
            <v>Bride de fixation p. modèle 46 (2 pièce)</v>
          </cell>
          <cell r="D6749">
            <v>41.4</v>
          </cell>
          <cell r="E6749" t="str">
            <v>P7</v>
          </cell>
          <cell r="F6749">
            <v>365</v>
          </cell>
          <cell r="G6749" t="str">
            <v>Stk</v>
          </cell>
          <cell r="H6749">
            <v>44.75</v>
          </cell>
        </row>
        <row r="6750">
          <cell r="A6750">
            <v>42667</v>
          </cell>
          <cell r="B6750" t="str">
            <v>Übergang UNP 120-50 LINKS</v>
          </cell>
          <cell r="C6750" t="str">
            <v>RACCORD UNP 120-50 GAUCHE</v>
          </cell>
          <cell r="D6750">
            <v>171</v>
          </cell>
          <cell r="E6750" t="str">
            <v>P3</v>
          </cell>
          <cell r="F6750">
            <v>413</v>
          </cell>
          <cell r="G6750" t="str">
            <v>Stk</v>
          </cell>
          <cell r="H6750">
            <v>184.85</v>
          </cell>
        </row>
        <row r="6751">
          <cell r="A6751">
            <v>42672</v>
          </cell>
          <cell r="B6751" t="str">
            <v>Vierkant 40/40x185 mm roh</v>
          </cell>
          <cell r="C6751" t="str">
            <v>Acier carré 40/40x185 mm noir</v>
          </cell>
          <cell r="D6751">
            <v>28.8</v>
          </cell>
          <cell r="E6751" t="str">
            <v>P3</v>
          </cell>
          <cell r="F6751">
            <v>413</v>
          </cell>
          <cell r="G6751" t="str">
            <v>Stk</v>
          </cell>
          <cell r="H6751">
            <v>31.15</v>
          </cell>
        </row>
        <row r="6752">
          <cell r="A6752">
            <v>426731</v>
          </cell>
          <cell r="B6752" t="str">
            <v>Flacheisen 80/20x105 mm roh</v>
          </cell>
          <cell r="C6752" t="str">
            <v>Acier plat 80/20x105 mm noir</v>
          </cell>
          <cell r="D6752">
            <v>8.65</v>
          </cell>
          <cell r="E6752" t="str">
            <v>P3</v>
          </cell>
          <cell r="F6752">
            <v>413</v>
          </cell>
          <cell r="G6752" t="str">
            <v>Stk</v>
          </cell>
          <cell r="H6752">
            <v>9.35</v>
          </cell>
        </row>
        <row r="6753">
          <cell r="A6753">
            <v>42675</v>
          </cell>
          <cell r="B6753" t="str">
            <v>Schwenkrohr zu SFG Jungvieh</v>
          </cell>
          <cell r="C6753" t="str">
            <v>Levier pivotant cornadis JB</v>
          </cell>
          <cell r="D6753">
            <v>62.4</v>
          </cell>
          <cell r="E6753" t="str">
            <v>P7</v>
          </cell>
          <cell r="F6753">
            <v>830</v>
          </cell>
          <cell r="G6753" t="str">
            <v>Stk</v>
          </cell>
          <cell r="H6753">
            <v>67.45</v>
          </cell>
        </row>
        <row r="6754">
          <cell r="A6754">
            <v>42676</v>
          </cell>
          <cell r="B6754" t="str">
            <v>Kantenschutzprofil PVC Blau 47x8.5x85</v>
          </cell>
          <cell r="C6754" t="str">
            <v>Protection anti-bruit bleue 47x8.5x85</v>
          </cell>
          <cell r="D6754">
            <v>0.9</v>
          </cell>
          <cell r="E6754" t="str">
            <v>P7</v>
          </cell>
          <cell r="F6754">
            <v>830</v>
          </cell>
          <cell r="G6754" t="str">
            <v>Stk</v>
          </cell>
          <cell r="H6754">
            <v>0.95</v>
          </cell>
        </row>
        <row r="6755">
          <cell r="A6755">
            <v>426841</v>
          </cell>
          <cell r="B6755" t="str">
            <v>PVC Flachprofil 30x20</v>
          </cell>
          <cell r="C6755" t="str">
            <v>Profil PVC 30x20.</v>
          </cell>
          <cell r="D6755">
            <v>23</v>
          </cell>
          <cell r="E6755" t="str">
            <v>P7</v>
          </cell>
          <cell r="F6755">
            <v>830</v>
          </cell>
          <cell r="G6755" t="str">
            <v>M</v>
          </cell>
          <cell r="H6755">
            <v>24.85</v>
          </cell>
        </row>
        <row r="6756">
          <cell r="A6756">
            <v>42686</v>
          </cell>
          <cell r="B6756" t="str">
            <v>Scharnierplatte an Wand zu Trenngitter</v>
          </cell>
          <cell r="C6756" t="str">
            <v>Plaque avec charnière pour séparation</v>
          </cell>
          <cell r="D6756">
            <v>78.900000000000006</v>
          </cell>
          <cell r="E6756" t="str">
            <v>P7</v>
          </cell>
          <cell r="F6756">
            <v>820</v>
          </cell>
          <cell r="G6756" t="str">
            <v>Stk</v>
          </cell>
          <cell r="H6756">
            <v>85.3</v>
          </cell>
        </row>
        <row r="6757">
          <cell r="A6757">
            <v>42687</v>
          </cell>
          <cell r="B6757" t="str">
            <v>Scharnierplatte an Wand zu Trenngitter</v>
          </cell>
          <cell r="C6757" t="str">
            <v>Plaque avec charnière pour séparation</v>
          </cell>
          <cell r="D6757">
            <v>72.400000000000006</v>
          </cell>
          <cell r="E6757" t="str">
            <v>P7</v>
          </cell>
          <cell r="F6757">
            <v>820</v>
          </cell>
          <cell r="G6757" t="str">
            <v>Stk</v>
          </cell>
          <cell r="H6757">
            <v>78.25</v>
          </cell>
        </row>
        <row r="6758">
          <cell r="A6758">
            <v>42688</v>
          </cell>
          <cell r="B6758" t="str">
            <v>Scharnier an Lägerabschl.für Trenngitter</v>
          </cell>
          <cell r="C6758" t="str">
            <v>Plaque avec charnière fin de couche comp</v>
          </cell>
          <cell r="D6758">
            <v>79.3</v>
          </cell>
          <cell r="E6758" t="str">
            <v>P7</v>
          </cell>
          <cell r="F6758">
            <v>820</v>
          </cell>
          <cell r="G6758" t="str">
            <v>Stk</v>
          </cell>
          <cell r="H6758">
            <v>85.7</v>
          </cell>
        </row>
        <row r="6759">
          <cell r="A6759">
            <v>42689</v>
          </cell>
          <cell r="B6759" t="str">
            <v>Scharnier an Lägerabschl.für Trenngitter</v>
          </cell>
          <cell r="C6759" t="str">
            <v>Plaque avec charnière fin de couche sépa</v>
          </cell>
          <cell r="D6759">
            <v>91.2</v>
          </cell>
          <cell r="E6759" t="str">
            <v>P7</v>
          </cell>
          <cell r="F6759">
            <v>820</v>
          </cell>
          <cell r="G6759" t="str">
            <v>Stk</v>
          </cell>
          <cell r="H6759">
            <v>98.6</v>
          </cell>
        </row>
        <row r="6760">
          <cell r="A6760">
            <v>42691</v>
          </cell>
          <cell r="B6760" t="str">
            <v>Wand und Stützenhalterset 2 Zoll kompl</v>
          </cell>
          <cell r="C6760" t="str">
            <v>Jeu de support mural 2 pouce complet</v>
          </cell>
          <cell r="D6760">
            <v>44.5</v>
          </cell>
          <cell r="E6760" t="str">
            <v>P7</v>
          </cell>
          <cell r="F6760">
            <v>830</v>
          </cell>
          <cell r="G6760" t="str">
            <v>Stk</v>
          </cell>
          <cell r="H6760">
            <v>48.1</v>
          </cell>
        </row>
        <row r="6761">
          <cell r="A6761">
            <v>42692</v>
          </cell>
          <cell r="B6761" t="str">
            <v>Wand und Stützenhalter 2 Zoll</v>
          </cell>
          <cell r="C6761" t="str">
            <v>Jeu de support mural 2 pouce</v>
          </cell>
          <cell r="D6761">
            <v>23.6</v>
          </cell>
          <cell r="E6761" t="str">
            <v>P7</v>
          </cell>
          <cell r="F6761">
            <v>830</v>
          </cell>
          <cell r="G6761" t="str">
            <v>Stk</v>
          </cell>
          <cell r="H6761">
            <v>25.5</v>
          </cell>
        </row>
        <row r="6762">
          <cell r="A6762">
            <v>42693</v>
          </cell>
          <cell r="B6762" t="str">
            <v>Bride an Stütze zu SF-Gitter D 2 Zoll</v>
          </cell>
          <cell r="C6762" t="str">
            <v>Bride au pilier pour cornadis d 2 pouce</v>
          </cell>
          <cell r="D6762">
            <v>103</v>
          </cell>
          <cell r="E6762" t="str">
            <v>P7</v>
          </cell>
          <cell r="F6762">
            <v>830</v>
          </cell>
          <cell r="G6762" t="str">
            <v>Stk</v>
          </cell>
          <cell r="H6762">
            <v>111.35</v>
          </cell>
        </row>
        <row r="6763">
          <cell r="A6763">
            <v>42694</v>
          </cell>
          <cell r="B6763" t="str">
            <v>Schrägstellung an Stütze zu SFG 2 Zoll</v>
          </cell>
          <cell r="C6763" t="str">
            <v>Support p. fixation sur pilier cornadis</v>
          </cell>
          <cell r="D6763">
            <v>193</v>
          </cell>
          <cell r="E6763" t="str">
            <v>P7</v>
          </cell>
          <cell r="F6763">
            <v>830</v>
          </cell>
          <cell r="G6763" t="str">
            <v>Stk</v>
          </cell>
          <cell r="H6763">
            <v>208.65</v>
          </cell>
        </row>
        <row r="6764">
          <cell r="A6764">
            <v>42695</v>
          </cell>
          <cell r="B6764" t="str">
            <v>Strebe zu SFG Safety GV komplett</v>
          </cell>
          <cell r="C6764" t="str">
            <v>Barreau pour cornadis Safety GB compl.</v>
          </cell>
          <cell r="D6764">
            <v>22.3</v>
          </cell>
          <cell r="E6764" t="str">
            <v>P7</v>
          </cell>
          <cell r="F6764">
            <v>830</v>
          </cell>
          <cell r="G6764" t="str">
            <v>Stk</v>
          </cell>
          <cell r="H6764">
            <v>24.1</v>
          </cell>
        </row>
        <row r="6765">
          <cell r="A6765">
            <v>42696</v>
          </cell>
          <cell r="B6765" t="str">
            <v>Kantenschutzprofil PVC blau 47X8,5X120mm</v>
          </cell>
          <cell r="C6765" t="str">
            <v>Protection anti-bruit bleue 47X8,5X120mm</v>
          </cell>
          <cell r="D6765">
            <v>1.1499999999999999</v>
          </cell>
          <cell r="E6765" t="str">
            <v>P7</v>
          </cell>
          <cell r="F6765">
            <v>830</v>
          </cell>
          <cell r="G6765" t="str">
            <v>Stk</v>
          </cell>
          <cell r="H6765">
            <v>1.25</v>
          </cell>
        </row>
        <row r="6766">
          <cell r="A6766">
            <v>42699</v>
          </cell>
          <cell r="B6766" t="str">
            <v>Zubehör Standrohr 2 Zollx160 cm Sicherh.</v>
          </cell>
          <cell r="C6766" t="str">
            <v>Accessoire pour poteau 2 pouce x 160 cm</v>
          </cell>
          <cell r="D6766">
            <v>53.6</v>
          </cell>
          <cell r="E6766" t="str">
            <v>P7</v>
          </cell>
          <cell r="F6766">
            <v>830</v>
          </cell>
          <cell r="G6766" t="str">
            <v>Stk</v>
          </cell>
          <cell r="H6766">
            <v>57.95</v>
          </cell>
        </row>
        <row r="6767">
          <cell r="A6767">
            <v>42706</v>
          </cell>
          <cell r="B6767" t="str">
            <v>Krippenhalter für Rohr 1 1/4 - 2 Zoll</v>
          </cell>
          <cell r="C6767" t="str">
            <v>Support bord de crèche p.tuyau 1 1/4-2 p</v>
          </cell>
          <cell r="D6767">
            <v>25.7</v>
          </cell>
          <cell r="E6767" t="str">
            <v>P7</v>
          </cell>
          <cell r="F6767">
            <v>830</v>
          </cell>
          <cell r="G6767" t="str">
            <v>Stk</v>
          </cell>
          <cell r="H6767">
            <v>27.8</v>
          </cell>
        </row>
        <row r="6768">
          <cell r="A6768">
            <v>42707</v>
          </cell>
          <cell r="B6768" t="str">
            <v>Krippenrandhalter für Rohr 2 Zoll kompl.</v>
          </cell>
          <cell r="C6768" t="str">
            <v>Support bord de crèche p.tuyau 2 pouce</v>
          </cell>
          <cell r="D6768">
            <v>21.2</v>
          </cell>
          <cell r="E6768" t="str">
            <v>P7</v>
          </cell>
          <cell r="F6768">
            <v>830</v>
          </cell>
          <cell r="G6768" t="str">
            <v>Stk</v>
          </cell>
          <cell r="H6768">
            <v>22.9</v>
          </cell>
        </row>
        <row r="6769">
          <cell r="A6769">
            <v>42712</v>
          </cell>
          <cell r="B6769" t="str">
            <v>Scherglied D=7 mm</v>
          </cell>
          <cell r="C6769" t="str">
            <v>Fausses mailles 7 mm</v>
          </cell>
          <cell r="D6769">
            <v>0.6</v>
          </cell>
          <cell r="E6769" t="str">
            <v>P7</v>
          </cell>
          <cell r="F6769">
            <v>810</v>
          </cell>
          <cell r="G6769" t="str">
            <v>Stk</v>
          </cell>
          <cell r="H6769">
            <v>0.65</v>
          </cell>
        </row>
        <row r="6770">
          <cell r="A6770">
            <v>42716</v>
          </cell>
          <cell r="B6770" t="str">
            <v>Kunststoffrohr 20/11 x 57 mm FG-S JV</v>
          </cell>
          <cell r="C6770" t="str">
            <v>Tuyau PVC 20/11 x 57 mm cor-secu</v>
          </cell>
          <cell r="D6770">
            <v>2.8</v>
          </cell>
          <cell r="E6770" t="str">
            <v>P7</v>
          </cell>
          <cell r="F6770">
            <v>830</v>
          </cell>
          <cell r="G6770" t="str">
            <v>Stk</v>
          </cell>
          <cell r="H6770">
            <v>3.05</v>
          </cell>
        </row>
        <row r="6771">
          <cell r="A6771">
            <v>42722</v>
          </cell>
          <cell r="B6771" t="str">
            <v>Kunststoff Anpressrolle Ø 60x150mm</v>
          </cell>
          <cell r="C6771" t="str">
            <v>Rouleau pl.de serrage Ø 60x150mm</v>
          </cell>
          <cell r="D6771">
            <v>53.9</v>
          </cell>
          <cell r="E6771" t="str">
            <v>P3</v>
          </cell>
          <cell r="F6771">
            <v>413</v>
          </cell>
          <cell r="G6771" t="str">
            <v>Stk</v>
          </cell>
          <cell r="H6771">
            <v>58.25</v>
          </cell>
        </row>
        <row r="6772">
          <cell r="A6772">
            <v>42723</v>
          </cell>
          <cell r="B6772" t="str">
            <v>Achse zu Kunststoff-Anpressrolle inox</v>
          </cell>
          <cell r="C6772" t="str">
            <v>Axe p. rouleau de serrage</v>
          </cell>
          <cell r="D6772">
            <v>108</v>
          </cell>
          <cell r="E6772" t="str">
            <v>P3</v>
          </cell>
          <cell r="F6772">
            <v>413</v>
          </cell>
          <cell r="G6772" t="str">
            <v>Stk</v>
          </cell>
          <cell r="H6772">
            <v>116.75</v>
          </cell>
        </row>
        <row r="6773">
          <cell r="A6773">
            <v>427231</v>
          </cell>
          <cell r="B6773" t="str">
            <v>Achse zu Andruckrolle mit Schrauben</v>
          </cell>
          <cell r="C6773" t="str">
            <v>Axe p.rouleau de serrage avec vis inox</v>
          </cell>
          <cell r="D6773">
            <v>75</v>
          </cell>
          <cell r="E6773" t="str">
            <v>P3</v>
          </cell>
          <cell r="F6773">
            <v>413</v>
          </cell>
          <cell r="G6773" t="str">
            <v>Stk</v>
          </cell>
          <cell r="H6773">
            <v>81.099999999999994</v>
          </cell>
        </row>
        <row r="6774">
          <cell r="A6774">
            <v>42724</v>
          </cell>
          <cell r="B6774" t="str">
            <v>Abdeckblech auf Seiltrommel 53 mm</v>
          </cell>
          <cell r="C6774" t="str">
            <v>Tole sur tambour a cable 53 mm</v>
          </cell>
          <cell r="D6774">
            <v>38.4</v>
          </cell>
          <cell r="E6774" t="str">
            <v>P3</v>
          </cell>
          <cell r="F6774">
            <v>413</v>
          </cell>
          <cell r="G6774" t="str">
            <v>Stk</v>
          </cell>
          <cell r="H6774">
            <v>41.5</v>
          </cell>
        </row>
        <row r="6775">
          <cell r="A6775">
            <v>42725</v>
          </cell>
          <cell r="B6775" t="str">
            <v>Wand u. Stützenh.m.Rohrstk.für 2 Zoll</v>
          </cell>
          <cell r="C6775" t="str">
            <v>Support 2 pouce pour mur ou pilier compl</v>
          </cell>
          <cell r="D6775">
            <v>26.5</v>
          </cell>
          <cell r="E6775" t="str">
            <v>P7</v>
          </cell>
          <cell r="F6775">
            <v>830</v>
          </cell>
          <cell r="G6775" t="str">
            <v>Stk</v>
          </cell>
          <cell r="H6775">
            <v>28.65</v>
          </cell>
        </row>
        <row r="6776">
          <cell r="A6776">
            <v>42726</v>
          </cell>
          <cell r="B6776" t="str">
            <v>Wand u.Stützenh. m. Rohrstück für 2 Zoll</v>
          </cell>
          <cell r="C6776" t="str">
            <v>Support 2 pouce p. mur ou pilier</v>
          </cell>
          <cell r="D6776">
            <v>35.5</v>
          </cell>
          <cell r="E6776" t="str">
            <v>P7</v>
          </cell>
          <cell r="F6776">
            <v>830</v>
          </cell>
          <cell r="G6776" t="str">
            <v>Stk</v>
          </cell>
          <cell r="H6776">
            <v>38.4</v>
          </cell>
        </row>
        <row r="6777">
          <cell r="A6777">
            <v>42728</v>
          </cell>
          <cell r="B6777" t="str">
            <v>Kantenschutzprofil PVC blau 47x8.5x50 mm</v>
          </cell>
          <cell r="C6777" t="str">
            <v>Protection anti-bruit bleue 47x8.5x50 mm</v>
          </cell>
          <cell r="D6777">
            <v>0.85</v>
          </cell>
          <cell r="E6777" t="str">
            <v>P7</v>
          </cell>
          <cell r="F6777">
            <v>830</v>
          </cell>
          <cell r="G6777" t="str">
            <v>Stk</v>
          </cell>
          <cell r="H6777">
            <v>0.9</v>
          </cell>
        </row>
        <row r="6778">
          <cell r="A6778">
            <v>42734</v>
          </cell>
          <cell r="B6778" t="str">
            <v>Rohrschelle 76 mm rostfrei</v>
          </cell>
          <cell r="C6778" t="str">
            <v>Bride 76 mm inox A2</v>
          </cell>
          <cell r="D6778">
            <v>13.75</v>
          </cell>
          <cell r="E6778" t="str">
            <v>P3</v>
          </cell>
          <cell r="F6778">
            <v>413</v>
          </cell>
          <cell r="G6778" t="str">
            <v>Stk</v>
          </cell>
          <cell r="H6778">
            <v>14.85</v>
          </cell>
        </row>
        <row r="6779">
          <cell r="A6779">
            <v>42735</v>
          </cell>
          <cell r="B6779" t="str">
            <v>Bride zu TB Modell 1200 / E/2 komplett</v>
          </cell>
          <cell r="C6779" t="str">
            <v>Bride p. abreuvoir mod. 1200/ E/2 compl.</v>
          </cell>
          <cell r="D6779">
            <v>18.7</v>
          </cell>
          <cell r="E6779" t="str">
            <v>P7</v>
          </cell>
          <cell r="F6779">
            <v>365</v>
          </cell>
          <cell r="G6779" t="str">
            <v>Stk</v>
          </cell>
          <cell r="H6779">
            <v>20.2</v>
          </cell>
        </row>
        <row r="6780">
          <cell r="A6780">
            <v>427351</v>
          </cell>
          <cell r="B6780" t="str">
            <v>Bride zu Tränkebecken Mod. 1200</v>
          </cell>
          <cell r="C6780" t="str">
            <v>Bride p.abreuvoir mod.1200</v>
          </cell>
          <cell r="D6780">
            <v>9.9</v>
          </cell>
          <cell r="E6780" t="str">
            <v>P7</v>
          </cell>
          <cell r="F6780">
            <v>365</v>
          </cell>
          <cell r="G6780" t="str">
            <v>Stk</v>
          </cell>
          <cell r="H6780">
            <v>10.7</v>
          </cell>
        </row>
        <row r="6781">
          <cell r="A6781">
            <v>42736</v>
          </cell>
          <cell r="B6781" t="str">
            <v>Bride zu Tränkebecken Mod.1200 an Stütze</v>
          </cell>
          <cell r="C6781" t="str">
            <v>Bride pour abreuvoir modèle 1200 sur pil</v>
          </cell>
          <cell r="D6781">
            <v>99.1</v>
          </cell>
          <cell r="E6781" t="str">
            <v>P7</v>
          </cell>
          <cell r="F6781">
            <v>365</v>
          </cell>
          <cell r="G6781" t="str">
            <v>Stk</v>
          </cell>
          <cell r="H6781">
            <v>107.15</v>
          </cell>
        </row>
        <row r="6782">
          <cell r="A6782">
            <v>42737</v>
          </cell>
          <cell r="B6782" t="str">
            <v>Platte 120x12x200 mm zu Rosthalter roh</v>
          </cell>
          <cell r="C6782" t="str">
            <v>no text</v>
          </cell>
          <cell r="D6782">
            <v>24.5</v>
          </cell>
          <cell r="E6782" t="str">
            <v>P3</v>
          </cell>
          <cell r="F6782">
            <v>413</v>
          </cell>
          <cell r="G6782" t="str">
            <v>Stk</v>
          </cell>
          <cell r="H6782">
            <v>26.5</v>
          </cell>
        </row>
        <row r="6783">
          <cell r="A6783">
            <v>42738</v>
          </cell>
          <cell r="B6783" t="str">
            <v>Platte 80x10x1000 mm zu Rosteinsatz roh</v>
          </cell>
          <cell r="C6783" t="str">
            <v>no text</v>
          </cell>
          <cell r="D6783">
            <v>37.4</v>
          </cell>
          <cell r="E6783" t="str">
            <v>P3</v>
          </cell>
          <cell r="F6783">
            <v>413</v>
          </cell>
          <cell r="G6783" t="str">
            <v>Stk</v>
          </cell>
          <cell r="H6783">
            <v>40.450000000000003</v>
          </cell>
        </row>
        <row r="6784">
          <cell r="A6784">
            <v>42739</v>
          </cell>
          <cell r="B6784" t="str">
            <v>Bolzen 20x36 mm zu Rosteinsatz roh</v>
          </cell>
          <cell r="C6784" t="str">
            <v>no text</v>
          </cell>
          <cell r="D6784">
            <v>10</v>
          </cell>
          <cell r="E6784" t="str">
            <v>P3</v>
          </cell>
          <cell r="F6784">
            <v>413</v>
          </cell>
          <cell r="G6784" t="str">
            <v>Stk</v>
          </cell>
          <cell r="H6784">
            <v>10.8</v>
          </cell>
        </row>
        <row r="6785">
          <cell r="A6785">
            <v>42740</v>
          </cell>
          <cell r="B6785" t="str">
            <v>Sensorsteuerung für Entmistung</v>
          </cell>
          <cell r="C6785" t="str">
            <v>Commande pour capteur evacuateur</v>
          </cell>
          <cell r="D6785">
            <v>927</v>
          </cell>
          <cell r="E6785" t="str">
            <v>P3</v>
          </cell>
          <cell r="F6785">
            <v>413</v>
          </cell>
          <cell r="G6785" t="str">
            <v>Stk</v>
          </cell>
          <cell r="H6785">
            <v>1002.1</v>
          </cell>
        </row>
        <row r="6786">
          <cell r="A6786">
            <v>42741</v>
          </cell>
          <cell r="B6786" t="str">
            <v>Türe mit Maschengitter zu Laufhofabschr</v>
          </cell>
          <cell r="C6786" t="str">
            <v>Porte avec grille pour séparation interm</v>
          </cell>
          <cell r="D6786">
            <v>150</v>
          </cell>
          <cell r="E6786" t="str">
            <v>P7</v>
          </cell>
          <cell r="F6786">
            <v>820</v>
          </cell>
          <cell r="G6786" t="str">
            <v>Stk</v>
          </cell>
          <cell r="H6786">
            <v>162.15</v>
          </cell>
        </row>
        <row r="6787">
          <cell r="A6787">
            <v>42743</v>
          </cell>
          <cell r="B6787" t="str">
            <v>U-Profil verstärkt 50/45/5 x 1500 mm</v>
          </cell>
          <cell r="C6787" t="str">
            <v>Fer-U renforcé 50/45/5x1500 mm</v>
          </cell>
          <cell r="D6787">
            <v>166</v>
          </cell>
          <cell r="E6787" t="str">
            <v>P7</v>
          </cell>
          <cell r="F6787">
            <v>830</v>
          </cell>
          <cell r="G6787" t="str">
            <v>Stk</v>
          </cell>
          <cell r="H6787">
            <v>179.45</v>
          </cell>
        </row>
        <row r="6788">
          <cell r="A6788">
            <v>42746</v>
          </cell>
          <cell r="B6788" t="str">
            <v>Hydraulikzylinder 60/40/1160 DeltaMaster</v>
          </cell>
          <cell r="C6788" t="str">
            <v>Vérin Delta Master 60/40/1160</v>
          </cell>
          <cell r="D6788">
            <v>2059</v>
          </cell>
          <cell r="E6788" t="str">
            <v>P3</v>
          </cell>
          <cell r="F6788">
            <v>413</v>
          </cell>
          <cell r="G6788" t="str">
            <v>Stk</v>
          </cell>
          <cell r="H6788">
            <v>2225.8000000000002</v>
          </cell>
        </row>
        <row r="6789">
          <cell r="A6789">
            <v>42748</v>
          </cell>
          <cell r="B6789" t="str">
            <v>Bedienungshebel zu Kipptränketrog</v>
          </cell>
          <cell r="C6789" t="str">
            <v>Levier de commande pour auge basculante</v>
          </cell>
          <cell r="D6789">
            <v>19.55</v>
          </cell>
          <cell r="E6789" t="str">
            <v>P7</v>
          </cell>
          <cell r="F6789">
            <v>365</v>
          </cell>
          <cell r="G6789" t="str">
            <v>Stk</v>
          </cell>
          <cell r="H6789">
            <v>21.15</v>
          </cell>
        </row>
        <row r="6790">
          <cell r="A6790">
            <v>42751</v>
          </cell>
          <cell r="B6790" t="str">
            <v>Montageanleitung FSG Safety GV</v>
          </cell>
          <cell r="C6790" t="str">
            <v>Instruction de montage Safety GB</v>
          </cell>
          <cell r="D6790">
            <v>0.1</v>
          </cell>
          <cell r="E6790" t="str">
            <v>P7</v>
          </cell>
          <cell r="F6790">
            <v>830</v>
          </cell>
          <cell r="G6790" t="str">
            <v>Stk</v>
          </cell>
          <cell r="H6790">
            <v>0.1</v>
          </cell>
        </row>
        <row r="6791">
          <cell r="A6791">
            <v>42752</v>
          </cell>
          <cell r="B6791" t="str">
            <v>Montageanleitung FSG Safety GV F</v>
          </cell>
          <cell r="C6791" t="str">
            <v>Instruction de montage safety GB</v>
          </cell>
          <cell r="D6791">
            <v>0.1</v>
          </cell>
          <cell r="E6791" t="str">
            <v>P7</v>
          </cell>
          <cell r="F6791">
            <v>830</v>
          </cell>
          <cell r="G6791" t="str">
            <v>Stk</v>
          </cell>
          <cell r="H6791">
            <v>0.1</v>
          </cell>
        </row>
        <row r="6792">
          <cell r="A6792">
            <v>42753</v>
          </cell>
          <cell r="B6792" t="str">
            <v>Montageanleitung FSG Safety JV (D)</v>
          </cell>
          <cell r="C6792" t="str">
            <v>Instruction de montage safety JB (D)</v>
          </cell>
          <cell r="D6792">
            <v>0.1</v>
          </cell>
          <cell r="E6792" t="str">
            <v>P7</v>
          </cell>
          <cell r="F6792">
            <v>830</v>
          </cell>
          <cell r="G6792" t="str">
            <v>Stk</v>
          </cell>
          <cell r="H6792">
            <v>0.1</v>
          </cell>
        </row>
        <row r="6793">
          <cell r="A6793">
            <v>42754</v>
          </cell>
          <cell r="B6793" t="str">
            <v>Montageanleitung FSG Safety JV (F)</v>
          </cell>
          <cell r="C6793" t="str">
            <v>Instruction de montage Safety JB (F)</v>
          </cell>
          <cell r="D6793">
            <v>0.1</v>
          </cell>
          <cell r="E6793" t="str">
            <v>P7</v>
          </cell>
          <cell r="F6793">
            <v>830</v>
          </cell>
          <cell r="G6793" t="str">
            <v>Stk</v>
          </cell>
          <cell r="H6793">
            <v>0.1</v>
          </cell>
        </row>
        <row r="6794">
          <cell r="A6794">
            <v>42757</v>
          </cell>
          <cell r="B6794" t="str">
            <v>Schwenkrohr mit Bügel SF-Gitter Ziegen</v>
          </cell>
          <cell r="C6794" t="str">
            <v>Levier pivotant pour cornadis à chèvres</v>
          </cell>
          <cell r="D6794">
            <v>34.200000000000003</v>
          </cell>
          <cell r="E6794" t="str">
            <v>P7</v>
          </cell>
          <cell r="F6794">
            <v>830</v>
          </cell>
          <cell r="G6794" t="str">
            <v>Stk</v>
          </cell>
          <cell r="H6794">
            <v>36.950000000000003</v>
          </cell>
        </row>
        <row r="6795">
          <cell r="A6795">
            <v>42758</v>
          </cell>
          <cell r="B6795" t="str">
            <v>Schlupf zu FS-Gitter Jungvieh</v>
          </cell>
          <cell r="C6795" t="str">
            <v>Elément cornadis jeune bétail</v>
          </cell>
          <cell r="D6795">
            <v>60.1</v>
          </cell>
          <cell r="E6795" t="str">
            <v>P7</v>
          </cell>
          <cell r="F6795">
            <v>830</v>
          </cell>
          <cell r="G6795" t="str">
            <v>Stk</v>
          </cell>
          <cell r="H6795">
            <v>64.95</v>
          </cell>
        </row>
        <row r="6796">
          <cell r="A6796">
            <v>4276201</v>
          </cell>
          <cell r="B6796" t="str">
            <v>Konsole zu Schwimmerarm LAC 40+75</v>
          </cell>
          <cell r="C6796" t="str">
            <v>Support robinetterie Lac 40+75</v>
          </cell>
          <cell r="D6796">
            <v>22.1</v>
          </cell>
          <cell r="E6796" t="str">
            <v>P7</v>
          </cell>
          <cell r="F6796">
            <v>365</v>
          </cell>
          <cell r="G6796" t="str">
            <v>Stk</v>
          </cell>
          <cell r="H6796">
            <v>23.9</v>
          </cell>
        </row>
        <row r="6797">
          <cell r="A6797">
            <v>42773</v>
          </cell>
          <cell r="B6797" t="str">
            <v>Gummisicherung zu Sensorarm Cow Clean</v>
          </cell>
          <cell r="C6797" t="str">
            <v>Bague d'arrêt pour bras de capteur Cow C</v>
          </cell>
          <cell r="D6797">
            <v>3.25</v>
          </cell>
          <cell r="E6797" t="str">
            <v>P7</v>
          </cell>
          <cell r="F6797">
            <v>810</v>
          </cell>
          <cell r="G6797" t="str">
            <v>Stk</v>
          </cell>
          <cell r="H6797">
            <v>3.5</v>
          </cell>
        </row>
        <row r="6798">
          <cell r="A6798">
            <v>42777</v>
          </cell>
          <cell r="B6798" t="str">
            <v>Streifenhalter 300 mm A2</v>
          </cell>
          <cell r="C6798" t="str">
            <v>Support de lames 300 mm A2</v>
          </cell>
          <cell r="D6798">
            <v>7.6</v>
          </cell>
          <cell r="E6798" t="str">
            <v>P7</v>
          </cell>
          <cell r="F6798">
            <v>870</v>
          </cell>
          <cell r="G6798" t="str">
            <v>Stk</v>
          </cell>
          <cell r="H6798">
            <v>8.1999999999999993</v>
          </cell>
        </row>
        <row r="6799">
          <cell r="A6799">
            <v>427771</v>
          </cell>
          <cell r="B6799" t="str">
            <v>Streifenhalter 300 mm A2</v>
          </cell>
          <cell r="C6799" t="str">
            <v>Support de lames 300 mm A2</v>
          </cell>
          <cell r="D6799">
            <v>5.0999999999999996</v>
          </cell>
          <cell r="E6799" t="str">
            <v>P7</v>
          </cell>
          <cell r="F6799">
            <v>870</v>
          </cell>
          <cell r="G6799" t="str">
            <v>Stk</v>
          </cell>
          <cell r="H6799">
            <v>5.5</v>
          </cell>
        </row>
        <row r="6800">
          <cell r="A6800">
            <v>42778</v>
          </cell>
          <cell r="B6800" t="str">
            <v>Platte zu Streifenhalter 300 mm A2</v>
          </cell>
          <cell r="C6800" t="str">
            <v>Plaque pour support de lames 300 mm A2</v>
          </cell>
          <cell r="D6800">
            <v>4.5999999999999996</v>
          </cell>
          <cell r="E6800" t="str">
            <v>P7</v>
          </cell>
          <cell r="F6800">
            <v>870</v>
          </cell>
          <cell r="G6800" t="str">
            <v>Stk</v>
          </cell>
          <cell r="H6800">
            <v>4.95</v>
          </cell>
        </row>
        <row r="6801">
          <cell r="A6801">
            <v>42779</v>
          </cell>
          <cell r="B6801" t="str">
            <v>Streifenhalter 300 mm A2 kompl.</v>
          </cell>
          <cell r="C6801" t="str">
            <v>Plaque pour support de lames inox comple</v>
          </cell>
          <cell r="D6801">
            <v>9.8000000000000007</v>
          </cell>
          <cell r="E6801" t="str">
            <v>P7</v>
          </cell>
          <cell r="F6801">
            <v>870</v>
          </cell>
          <cell r="G6801" t="str">
            <v>Stk</v>
          </cell>
          <cell r="H6801">
            <v>10.6</v>
          </cell>
        </row>
        <row r="6802">
          <cell r="A6802">
            <v>42783</v>
          </cell>
          <cell r="B6802" t="str">
            <v>Montageanleitung FSG Ziegen (D)</v>
          </cell>
          <cell r="C6802" t="str">
            <v>Instr.de montage cornadis chévres (D)</v>
          </cell>
          <cell r="D6802">
            <v>0.1</v>
          </cell>
          <cell r="E6802" t="str">
            <v>P7</v>
          </cell>
          <cell r="F6802">
            <v>830</v>
          </cell>
          <cell r="G6802" t="str">
            <v>Stk</v>
          </cell>
          <cell r="H6802">
            <v>0.1</v>
          </cell>
        </row>
        <row r="6803">
          <cell r="A6803">
            <v>42784</v>
          </cell>
          <cell r="B6803" t="str">
            <v>Montageanleitung FSG Ziegen (f)</v>
          </cell>
          <cell r="C6803" t="str">
            <v>Instr.de montage cornadis chévres (f)</v>
          </cell>
          <cell r="D6803">
            <v>0.1</v>
          </cell>
          <cell r="E6803" t="str">
            <v>P7</v>
          </cell>
          <cell r="F6803">
            <v>830</v>
          </cell>
          <cell r="G6803" t="str">
            <v>Stk</v>
          </cell>
          <cell r="H6803">
            <v>0.1</v>
          </cell>
        </row>
        <row r="6804">
          <cell r="A6804">
            <v>4279</v>
          </cell>
          <cell r="B6804" t="str">
            <v>Halter Krippenabschluss kompl.</v>
          </cell>
          <cell r="C6804" t="str">
            <v>Matériel de fixation pour fermrture</v>
          </cell>
          <cell r="D6804">
            <v>93.7</v>
          </cell>
          <cell r="E6804" t="str">
            <v>P7</v>
          </cell>
          <cell r="F6804">
            <v>810</v>
          </cell>
          <cell r="G6804" t="str">
            <v>Stk</v>
          </cell>
          <cell r="H6804">
            <v>101.3</v>
          </cell>
        </row>
        <row r="6805">
          <cell r="A6805">
            <v>42799</v>
          </cell>
          <cell r="B6805" t="str">
            <v>Rohrschlaufe D=3/4 Zoll für Kipptränke 2</v>
          </cell>
          <cell r="C6805" t="str">
            <v>Radiateur d 3/4 pouce pour auge basculan</v>
          </cell>
          <cell r="D6805">
            <v>203</v>
          </cell>
          <cell r="E6805" t="str">
            <v>P7</v>
          </cell>
          <cell r="F6805">
            <v>365</v>
          </cell>
          <cell r="G6805" t="str">
            <v>Stk</v>
          </cell>
          <cell r="H6805">
            <v>219.45</v>
          </cell>
        </row>
        <row r="6806">
          <cell r="A6806">
            <v>42803</v>
          </cell>
          <cell r="B6806" t="str">
            <v>Schieberverlängerung 440 mm</v>
          </cell>
          <cell r="C6806" t="str">
            <v>Prolongation racleur 440 mm</v>
          </cell>
          <cell r="D6806">
            <v>36</v>
          </cell>
          <cell r="E6806" t="str">
            <v>P3</v>
          </cell>
          <cell r="F6806">
            <v>413</v>
          </cell>
          <cell r="G6806" t="str">
            <v>Stk</v>
          </cell>
          <cell r="H6806">
            <v>38.9</v>
          </cell>
        </row>
        <row r="6807">
          <cell r="A6807">
            <v>42804</v>
          </cell>
          <cell r="B6807" t="str">
            <v>Schieberverlängerung 440mm kompl.</v>
          </cell>
          <cell r="C6807" t="str">
            <v>Prolongation racleur 440mm compl.</v>
          </cell>
          <cell r="D6807">
            <v>44.4</v>
          </cell>
          <cell r="E6807" t="str">
            <v>P3</v>
          </cell>
          <cell r="F6807">
            <v>413</v>
          </cell>
          <cell r="G6807" t="str">
            <v>Stk</v>
          </cell>
          <cell r="H6807">
            <v>48</v>
          </cell>
        </row>
        <row r="6808">
          <cell r="A6808">
            <v>42808</v>
          </cell>
          <cell r="B6808" t="str">
            <v>Rohrschlaufe D=1/2 Zoll Tränketrog 50 cm</v>
          </cell>
          <cell r="C6808" t="str">
            <v>Radiateur D=1/2 pouce pour auge 50 cm</v>
          </cell>
          <cell r="D6808">
            <v>180</v>
          </cell>
          <cell r="E6808" t="str">
            <v>P7</v>
          </cell>
          <cell r="F6808">
            <v>365</v>
          </cell>
          <cell r="G6808" t="str">
            <v>Stk</v>
          </cell>
          <cell r="H6808">
            <v>194.6</v>
          </cell>
        </row>
        <row r="6809">
          <cell r="A6809">
            <v>42809</v>
          </cell>
          <cell r="B6809" t="str">
            <v>Rohrschlaufe D=1/2 Zoll Tränketrog 150cm</v>
          </cell>
          <cell r="C6809" t="str">
            <v>Radiateur D=1/2 pouce pour auge 150 cm</v>
          </cell>
          <cell r="D6809">
            <v>241</v>
          </cell>
          <cell r="E6809" t="str">
            <v>P7</v>
          </cell>
          <cell r="F6809">
            <v>365</v>
          </cell>
          <cell r="G6809" t="str">
            <v>Stk</v>
          </cell>
          <cell r="H6809">
            <v>260.5</v>
          </cell>
        </row>
        <row r="6810">
          <cell r="A6810">
            <v>42810</v>
          </cell>
          <cell r="B6810" t="str">
            <v>Rohrschlaufe D=1/2 Zoll Tränketrog 200cm</v>
          </cell>
          <cell r="C6810" t="str">
            <v>Radiateur D=1/2 pouce pour auge 200 cm</v>
          </cell>
          <cell r="D6810">
            <v>275</v>
          </cell>
          <cell r="E6810" t="str">
            <v>P7</v>
          </cell>
          <cell r="F6810">
            <v>365</v>
          </cell>
          <cell r="G6810" t="str">
            <v>Stk</v>
          </cell>
          <cell r="H6810">
            <v>297.3</v>
          </cell>
        </row>
        <row r="6811">
          <cell r="A6811">
            <v>42827</v>
          </cell>
          <cell r="B6811" t="str">
            <v>Laufgangmatte Kura P für Beton</v>
          </cell>
          <cell r="C6811" t="str">
            <v>Tapis p.allée de passage Kura P p. béton</v>
          </cell>
          <cell r="D6811">
            <v>70.8</v>
          </cell>
          <cell r="E6811" t="str">
            <v>P7</v>
          </cell>
          <cell r="F6811">
            <v>371</v>
          </cell>
          <cell r="G6811" t="str">
            <v>M2</v>
          </cell>
          <cell r="H6811">
            <v>76.55</v>
          </cell>
        </row>
        <row r="6812">
          <cell r="A6812">
            <v>42828</v>
          </cell>
          <cell r="B6812" t="str">
            <v>Hochförderer CH 700 H / 6,5 m</v>
          </cell>
          <cell r="C6812" t="str">
            <v>Elevateur CH 700 h / 6,5 m</v>
          </cell>
          <cell r="D6812">
            <v>10250</v>
          </cell>
          <cell r="E6812" t="str">
            <v>P3</v>
          </cell>
          <cell r="F6812">
            <v>413</v>
          </cell>
          <cell r="G6812" t="str">
            <v>Stk</v>
          </cell>
          <cell r="H6812">
            <v>11080.25</v>
          </cell>
        </row>
        <row r="6813">
          <cell r="A6813">
            <v>42829</v>
          </cell>
          <cell r="B6813" t="str">
            <v>Hochförderer CH 700 H / 8,0 m</v>
          </cell>
          <cell r="C6813" t="str">
            <v>Elevateur CH 700 h / 8,0 m</v>
          </cell>
          <cell r="D6813">
            <v>11230</v>
          </cell>
          <cell r="E6813" t="str">
            <v>P3</v>
          </cell>
          <cell r="F6813">
            <v>413</v>
          </cell>
          <cell r="G6813" t="str">
            <v>Stk</v>
          </cell>
          <cell r="H6813">
            <v>12139.65</v>
          </cell>
        </row>
        <row r="6814">
          <cell r="A6814">
            <v>4283</v>
          </cell>
          <cell r="B6814" t="str">
            <v>Bride zu Tränkebecken C5 Kälber</v>
          </cell>
          <cell r="C6814" t="str">
            <v>Bride pour abreuvoir C5</v>
          </cell>
          <cell r="D6814">
            <v>17.149999999999999</v>
          </cell>
          <cell r="E6814" t="str">
            <v>P7</v>
          </cell>
          <cell r="F6814">
            <v>365</v>
          </cell>
          <cell r="G6814" t="str">
            <v>Stk</v>
          </cell>
          <cell r="H6814">
            <v>18.55</v>
          </cell>
        </row>
        <row r="6815">
          <cell r="A6815">
            <v>42831</v>
          </cell>
          <cell r="B6815" t="str">
            <v>Bride zu C 5 Tränkebecken Kälber</v>
          </cell>
          <cell r="C6815" t="str">
            <v>Bride de fixation pour C 5</v>
          </cell>
          <cell r="D6815">
            <v>12.2</v>
          </cell>
          <cell r="E6815" t="str">
            <v>P7</v>
          </cell>
          <cell r="F6815">
            <v>365</v>
          </cell>
          <cell r="G6815" t="str">
            <v>Stk</v>
          </cell>
          <cell r="H6815">
            <v>13.2</v>
          </cell>
        </row>
        <row r="6816">
          <cell r="A6816">
            <v>42832</v>
          </cell>
          <cell r="B6816" t="str">
            <v>Hochförderer C700 / 5.0 M</v>
          </cell>
          <cell r="C6816" t="str">
            <v>Elévateur C700 H / 5.0 M</v>
          </cell>
          <cell r="D6816">
            <v>11095</v>
          </cell>
          <cell r="E6816" t="str">
            <v>P3</v>
          </cell>
          <cell r="F6816">
            <v>413</v>
          </cell>
          <cell r="G6816" t="str">
            <v>Stk</v>
          </cell>
          <cell r="H6816">
            <v>11993.7</v>
          </cell>
        </row>
        <row r="6817">
          <cell r="A6817">
            <v>42836</v>
          </cell>
          <cell r="B6817" t="str">
            <v>Zinkenrechen C 700 beweglich kompl</v>
          </cell>
          <cell r="C6817" t="str">
            <v>Fourche avant C 700 mobile compl.</v>
          </cell>
          <cell r="D6817">
            <v>665</v>
          </cell>
          <cell r="E6817" t="str">
            <v>P4</v>
          </cell>
          <cell r="F6817">
            <v>491</v>
          </cell>
          <cell r="G6817" t="str">
            <v>Stk</v>
          </cell>
          <cell r="H6817">
            <v>718.85</v>
          </cell>
        </row>
        <row r="6818">
          <cell r="A6818">
            <v>42839</v>
          </cell>
          <cell r="B6818" t="str">
            <v>Schieber 2020 links 60cm</v>
          </cell>
          <cell r="C6818" t="str">
            <v>Raclette 2020 gauche 60cm</v>
          </cell>
          <cell r="D6818">
            <v>110</v>
          </cell>
          <cell r="E6818" t="str">
            <v>P4</v>
          </cell>
          <cell r="F6818">
            <v>491</v>
          </cell>
          <cell r="G6818" t="str">
            <v>Stk</v>
          </cell>
          <cell r="H6818">
            <v>118.9</v>
          </cell>
        </row>
        <row r="6819">
          <cell r="A6819">
            <v>42840</v>
          </cell>
          <cell r="B6819" t="str">
            <v>Schieber 2020 rechts 60cm</v>
          </cell>
          <cell r="C6819" t="str">
            <v>Raclette 2020 droit 60cm</v>
          </cell>
          <cell r="D6819">
            <v>110</v>
          </cell>
          <cell r="E6819" t="str">
            <v>P4</v>
          </cell>
          <cell r="F6819">
            <v>491</v>
          </cell>
          <cell r="G6819" t="str">
            <v>Stk</v>
          </cell>
          <cell r="H6819">
            <v>118.9</v>
          </cell>
        </row>
        <row r="6820">
          <cell r="A6820">
            <v>42845</v>
          </cell>
          <cell r="B6820" t="str">
            <v>Schiebestück DM hydraulisch</v>
          </cell>
          <cell r="C6820" t="str">
            <v>Culisse DM hydraulique</v>
          </cell>
          <cell r="D6820">
            <v>179</v>
          </cell>
          <cell r="E6820" t="str">
            <v>P3</v>
          </cell>
          <cell r="F6820">
            <v>413</v>
          </cell>
          <cell r="G6820" t="str">
            <v>Stk</v>
          </cell>
          <cell r="H6820">
            <v>193.5</v>
          </cell>
        </row>
        <row r="6821">
          <cell r="A6821">
            <v>42846</v>
          </cell>
          <cell r="B6821" t="str">
            <v>Schiebestück DM hydraulisch mit Hebel</v>
          </cell>
          <cell r="C6821" t="str">
            <v>Culisse DM hydraulique avec levier</v>
          </cell>
          <cell r="D6821">
            <v>203</v>
          </cell>
          <cell r="E6821" t="str">
            <v>P3</v>
          </cell>
          <cell r="F6821">
            <v>413</v>
          </cell>
          <cell r="G6821" t="str">
            <v>Stk</v>
          </cell>
          <cell r="H6821">
            <v>219.45</v>
          </cell>
        </row>
        <row r="6822">
          <cell r="A6822">
            <v>42848</v>
          </cell>
          <cell r="B6822" t="str">
            <v>Wandbride D= 70mm</v>
          </cell>
          <cell r="C6822" t="str">
            <v>Bride murale d= 70mm</v>
          </cell>
          <cell r="D6822">
            <v>15.8</v>
          </cell>
          <cell r="E6822" t="str">
            <v>P7</v>
          </cell>
          <cell r="F6822">
            <v>860</v>
          </cell>
          <cell r="G6822" t="str">
            <v>Stk</v>
          </cell>
          <cell r="H6822">
            <v>17.100000000000001</v>
          </cell>
        </row>
        <row r="6823">
          <cell r="A6823">
            <v>42849</v>
          </cell>
          <cell r="B6823" t="str">
            <v>Wandbride D= 102mm</v>
          </cell>
          <cell r="C6823" t="str">
            <v>Bride murale d= 102mm</v>
          </cell>
          <cell r="D6823">
            <v>18.75</v>
          </cell>
          <cell r="E6823" t="str">
            <v>P7</v>
          </cell>
          <cell r="F6823">
            <v>860</v>
          </cell>
          <cell r="G6823" t="str">
            <v>Stk</v>
          </cell>
          <cell r="H6823">
            <v>20.25</v>
          </cell>
        </row>
        <row r="6824">
          <cell r="A6824">
            <v>428491</v>
          </cell>
          <cell r="B6824" t="str">
            <v>Zubehör Standrohr 102 mm</v>
          </cell>
          <cell r="C6824" t="str">
            <v>Jeu de montage Poteau 102 mm</v>
          </cell>
          <cell r="D6824">
            <v>52.8</v>
          </cell>
          <cell r="E6824" t="str">
            <v>P7</v>
          </cell>
          <cell r="F6824">
            <v>830</v>
          </cell>
          <cell r="G6824" t="str">
            <v>Stk</v>
          </cell>
          <cell r="H6824">
            <v>57.1</v>
          </cell>
        </row>
        <row r="6825">
          <cell r="A6825">
            <v>42850</v>
          </cell>
          <cell r="B6825" t="str">
            <v>Wandbride D= 70mm komplett</v>
          </cell>
          <cell r="C6825" t="str">
            <v>Bride murale d= 70mm complète</v>
          </cell>
          <cell r="D6825">
            <v>14.35</v>
          </cell>
          <cell r="E6825" t="str">
            <v>P7</v>
          </cell>
          <cell r="F6825">
            <v>860</v>
          </cell>
          <cell r="G6825" t="str">
            <v>Stk</v>
          </cell>
          <cell r="H6825">
            <v>15.5</v>
          </cell>
        </row>
        <row r="6826">
          <cell r="A6826">
            <v>42851</v>
          </cell>
          <cell r="B6826" t="str">
            <v>Wandbride D= 102mm komplett</v>
          </cell>
          <cell r="C6826" t="str">
            <v>Bride murale d= 102mm complète</v>
          </cell>
          <cell r="D6826">
            <v>16.7</v>
          </cell>
          <cell r="E6826" t="str">
            <v>P7</v>
          </cell>
          <cell r="F6826">
            <v>860</v>
          </cell>
          <cell r="G6826" t="str">
            <v>Stk</v>
          </cell>
          <cell r="H6826">
            <v>18.05</v>
          </cell>
        </row>
        <row r="6827">
          <cell r="A6827">
            <v>42853</v>
          </cell>
          <cell r="B6827" t="str">
            <v>Dichtsatz Zylinder 80/50 x 2000 mm</v>
          </cell>
          <cell r="C6827" t="str">
            <v>Joints verin piston 80/50x2000 mm</v>
          </cell>
          <cell r="D6827">
            <v>167</v>
          </cell>
          <cell r="E6827" t="str">
            <v>P3</v>
          </cell>
          <cell r="F6827">
            <v>413</v>
          </cell>
          <cell r="G6827" t="str">
            <v>Stk</v>
          </cell>
          <cell r="H6827">
            <v>180.55</v>
          </cell>
        </row>
        <row r="6828">
          <cell r="A6828">
            <v>42854</v>
          </cell>
          <cell r="B6828" t="str">
            <v>Dichtsatz Zylinder 50/35 x 3140 mm</v>
          </cell>
          <cell r="C6828" t="str">
            <v>Joints verin piston 50/35x3140 mm</v>
          </cell>
          <cell r="D6828">
            <v>169</v>
          </cell>
          <cell r="E6828" t="str">
            <v>P3</v>
          </cell>
          <cell r="F6828">
            <v>413</v>
          </cell>
          <cell r="G6828" t="str">
            <v>Stk</v>
          </cell>
          <cell r="H6828">
            <v>182.7</v>
          </cell>
        </row>
        <row r="6829">
          <cell r="A6829">
            <v>42855</v>
          </cell>
          <cell r="B6829" t="str">
            <v>Dichtsatz Zylinder 125/85 x 790 mm</v>
          </cell>
          <cell r="C6829" t="str">
            <v>Joints verin piston 125/85x790 mm</v>
          </cell>
          <cell r="D6829">
            <v>330</v>
          </cell>
          <cell r="E6829" t="str">
            <v>P3</v>
          </cell>
          <cell r="F6829">
            <v>413</v>
          </cell>
          <cell r="G6829" t="str">
            <v>Stk</v>
          </cell>
          <cell r="H6829">
            <v>356.75</v>
          </cell>
        </row>
        <row r="6830">
          <cell r="A6830">
            <v>42856</v>
          </cell>
          <cell r="B6830" t="str">
            <v>Montagefuss für 2 Zoll x 400 mm</v>
          </cell>
          <cell r="C6830" t="str">
            <v>Pied de montage pour 2 pouce x 400mm</v>
          </cell>
          <cell r="D6830">
            <v>49.5</v>
          </cell>
          <cell r="E6830" t="str">
            <v>P7</v>
          </cell>
          <cell r="F6830">
            <v>860</v>
          </cell>
          <cell r="G6830" t="str">
            <v>Stk</v>
          </cell>
          <cell r="H6830">
            <v>53.5</v>
          </cell>
        </row>
        <row r="6831">
          <cell r="A6831">
            <v>42858</v>
          </cell>
          <cell r="B6831" t="str">
            <v>Führungs U-Profil 120/50/4 6m m. Schraub</v>
          </cell>
          <cell r="C6831" t="str">
            <v>Fer-U guidage 120/50/4 6m avec vis</v>
          </cell>
          <cell r="D6831">
            <v>412</v>
          </cell>
          <cell r="E6831" t="str">
            <v>P3</v>
          </cell>
          <cell r="F6831">
            <v>413</v>
          </cell>
          <cell r="G6831" t="str">
            <v>Stk</v>
          </cell>
          <cell r="H6831">
            <v>445.35</v>
          </cell>
        </row>
        <row r="6832">
          <cell r="A6832">
            <v>42859</v>
          </cell>
          <cell r="B6832" t="str">
            <v>Schieberausrüstung UNP 50 links 70cm</v>
          </cell>
          <cell r="C6832" t="str">
            <v>Equipment UNP 50 gauche 70cm</v>
          </cell>
          <cell r="D6832">
            <v>225</v>
          </cell>
          <cell r="E6832" t="str">
            <v>P3</v>
          </cell>
          <cell r="F6832">
            <v>413</v>
          </cell>
          <cell r="G6832" t="str">
            <v>Stk</v>
          </cell>
          <cell r="H6832">
            <v>243.25</v>
          </cell>
        </row>
        <row r="6833">
          <cell r="A6833">
            <v>42860</v>
          </cell>
          <cell r="B6833" t="str">
            <v>Führungs U-Profil 42/65/4 6m m.Schraube</v>
          </cell>
          <cell r="C6833" t="str">
            <v>Fer-U guidage 6 m 42/65/4 avec vis</v>
          </cell>
          <cell r="D6833">
            <v>261</v>
          </cell>
          <cell r="E6833" t="str">
            <v>P3</v>
          </cell>
          <cell r="F6833">
            <v>413</v>
          </cell>
          <cell r="G6833" t="str">
            <v>Stk</v>
          </cell>
          <cell r="H6833">
            <v>282.14999999999998</v>
          </cell>
        </row>
        <row r="6834">
          <cell r="A6834">
            <v>42861</v>
          </cell>
          <cell r="B6834" t="str">
            <v>Schieberausrüstung UNP 50 rechts 70cm</v>
          </cell>
          <cell r="C6834" t="str">
            <v>Equipment UNP 50 droite 70cm</v>
          </cell>
          <cell r="D6834">
            <v>225</v>
          </cell>
          <cell r="E6834" t="str">
            <v>P3</v>
          </cell>
          <cell r="F6834">
            <v>413</v>
          </cell>
          <cell r="G6834" t="str">
            <v>Stk</v>
          </cell>
          <cell r="H6834">
            <v>243.25</v>
          </cell>
        </row>
        <row r="6835">
          <cell r="A6835">
            <v>42862</v>
          </cell>
          <cell r="B6835" t="str">
            <v>Endschieber UNP 50 70cm kompl.</v>
          </cell>
          <cell r="C6835" t="str">
            <v>Raclette finale UNP 50 70cm compl.</v>
          </cell>
          <cell r="D6835">
            <v>370</v>
          </cell>
          <cell r="E6835" t="str">
            <v>P3</v>
          </cell>
          <cell r="F6835">
            <v>413</v>
          </cell>
          <cell r="G6835" t="str">
            <v>Stk</v>
          </cell>
          <cell r="H6835">
            <v>399.95</v>
          </cell>
        </row>
        <row r="6836">
          <cell r="A6836">
            <v>42863</v>
          </cell>
          <cell r="B6836" t="str">
            <v>Befestigung zu Endschieber 50/60/70 cm</v>
          </cell>
          <cell r="C6836" t="str">
            <v>Fixation pour raclette finale 50/60/70</v>
          </cell>
          <cell r="D6836">
            <v>221</v>
          </cell>
          <cell r="E6836" t="str">
            <v>P3</v>
          </cell>
          <cell r="F6836">
            <v>413</v>
          </cell>
          <cell r="G6836" t="str">
            <v>Stk</v>
          </cell>
          <cell r="H6836">
            <v>238.9</v>
          </cell>
        </row>
        <row r="6837">
          <cell r="A6837">
            <v>42869</v>
          </cell>
          <cell r="B6837" t="str">
            <v>Fallenteil zu FSG Safety</v>
          </cell>
          <cell r="C6837" t="str">
            <v>Trappe pour Cornadin Safety</v>
          </cell>
          <cell r="D6837">
            <v>21.8</v>
          </cell>
          <cell r="E6837" t="str">
            <v>P7</v>
          </cell>
          <cell r="F6837">
            <v>830</v>
          </cell>
          <cell r="G6837" t="str">
            <v>Stk</v>
          </cell>
          <cell r="H6837">
            <v>23.55</v>
          </cell>
        </row>
        <row r="6838">
          <cell r="A6838">
            <v>42870</v>
          </cell>
          <cell r="B6838" t="str">
            <v>Falle zu Fallenteil FSG Safety</v>
          </cell>
          <cell r="C6838" t="str">
            <v>Loquet pour Cornadis Safety</v>
          </cell>
          <cell r="D6838">
            <v>4.5</v>
          </cell>
          <cell r="E6838" t="str">
            <v>P7</v>
          </cell>
          <cell r="F6838">
            <v>830</v>
          </cell>
          <cell r="G6838" t="str">
            <v>Stk</v>
          </cell>
          <cell r="H6838">
            <v>4.8499999999999996</v>
          </cell>
        </row>
        <row r="6839">
          <cell r="A6839">
            <v>42871</v>
          </cell>
          <cell r="B6839" t="str">
            <v>Fallenteil zu FSSG Safety kompl.</v>
          </cell>
          <cell r="C6839" t="str">
            <v>Trappe pour cornadis Safety compète</v>
          </cell>
          <cell r="D6839">
            <v>39.5</v>
          </cell>
          <cell r="E6839" t="str">
            <v>P7</v>
          </cell>
          <cell r="F6839">
            <v>830</v>
          </cell>
          <cell r="G6839" t="str">
            <v>Stk</v>
          </cell>
          <cell r="H6839">
            <v>42.7</v>
          </cell>
        </row>
        <row r="6840">
          <cell r="A6840">
            <v>42873</v>
          </cell>
          <cell r="B6840" t="str">
            <v>Kunststoffrohr 22/11x85mm FSG Safety GV</v>
          </cell>
          <cell r="C6840" t="str">
            <v>Tuyan synth.22/11x85mm cornadis Safety</v>
          </cell>
          <cell r="D6840">
            <v>7.6</v>
          </cell>
          <cell r="E6840" t="str">
            <v>P7</v>
          </cell>
          <cell r="F6840">
            <v>830</v>
          </cell>
          <cell r="G6840" t="str">
            <v>Stk</v>
          </cell>
          <cell r="H6840">
            <v>8.1999999999999993</v>
          </cell>
        </row>
        <row r="6841">
          <cell r="A6841">
            <v>42890</v>
          </cell>
          <cell r="B6841" t="str">
            <v>Montagefuss Scharnier an Liegeboxe CNS</v>
          </cell>
          <cell r="C6841" t="str">
            <v>Pied de mont.p charniére au logette inox</v>
          </cell>
          <cell r="D6841">
            <v>39.9</v>
          </cell>
          <cell r="E6841" t="str">
            <v>P7</v>
          </cell>
          <cell r="F6841">
            <v>860</v>
          </cell>
          <cell r="G6841" t="str">
            <v>Stk</v>
          </cell>
          <cell r="H6841">
            <v>43.15</v>
          </cell>
        </row>
        <row r="6842">
          <cell r="A6842">
            <v>42910</v>
          </cell>
          <cell r="B6842" t="str">
            <v>Zylinder 60/40/2000 K Zugstange doppelt</v>
          </cell>
          <cell r="C6842" t="str">
            <v>Vérin 60/40/2000 avec comp. rail double</v>
          </cell>
          <cell r="D6842">
            <v>3756</v>
          </cell>
          <cell r="E6842" t="str">
            <v>P3</v>
          </cell>
          <cell r="F6842">
            <v>413</v>
          </cell>
          <cell r="G6842" t="str">
            <v>Stk</v>
          </cell>
          <cell r="H6842">
            <v>4060.25</v>
          </cell>
        </row>
        <row r="6843">
          <cell r="A6843">
            <v>42911</v>
          </cell>
          <cell r="B6843" t="str">
            <v>DM Seilzugschieber a. Gummimatte 200-240</v>
          </cell>
          <cell r="C6843" t="str">
            <v>DM racleur à câble sur natte 200-240cm</v>
          </cell>
          <cell r="D6843">
            <v>2732</v>
          </cell>
          <cell r="E6843" t="str">
            <v>P3</v>
          </cell>
          <cell r="F6843">
            <v>413</v>
          </cell>
          <cell r="G6843" t="str">
            <v>Stk</v>
          </cell>
          <cell r="H6843">
            <v>2953.3</v>
          </cell>
        </row>
        <row r="6844">
          <cell r="A6844">
            <v>42912</v>
          </cell>
          <cell r="B6844" t="str">
            <v>DM Seilzugschieber a. Gummimatte 240-280</v>
          </cell>
          <cell r="C6844" t="str">
            <v>DM racleur à câble sur natte 240-280cm</v>
          </cell>
          <cell r="D6844">
            <v>2893</v>
          </cell>
          <cell r="E6844" t="str">
            <v>P3</v>
          </cell>
          <cell r="F6844">
            <v>413</v>
          </cell>
          <cell r="G6844" t="str">
            <v>Stk</v>
          </cell>
          <cell r="H6844">
            <v>3127.35</v>
          </cell>
        </row>
        <row r="6845">
          <cell r="A6845">
            <v>42913</v>
          </cell>
          <cell r="B6845" t="str">
            <v>DM Seilzugschieber a. Gummimatte 280-320</v>
          </cell>
          <cell r="C6845" t="str">
            <v>DM racleur à câble sur natte 280-320cm</v>
          </cell>
          <cell r="D6845">
            <v>3058</v>
          </cell>
          <cell r="E6845" t="str">
            <v>P3</v>
          </cell>
          <cell r="F6845">
            <v>413</v>
          </cell>
          <cell r="G6845" t="str">
            <v>Stk</v>
          </cell>
          <cell r="H6845">
            <v>3305.7</v>
          </cell>
        </row>
        <row r="6846">
          <cell r="A6846">
            <v>42914</v>
          </cell>
          <cell r="B6846" t="str">
            <v>DM Seilzugschieber a. Gummimatte 320-360</v>
          </cell>
          <cell r="C6846" t="str">
            <v>DM racleur à câble sur natte 320-360cm</v>
          </cell>
          <cell r="D6846">
            <v>3221</v>
          </cell>
          <cell r="E6846" t="str">
            <v>P3</v>
          </cell>
          <cell r="F6846">
            <v>413</v>
          </cell>
          <cell r="G6846" t="str">
            <v>Stk</v>
          </cell>
          <cell r="H6846">
            <v>3481.9</v>
          </cell>
        </row>
        <row r="6847">
          <cell r="A6847">
            <v>42915</v>
          </cell>
          <cell r="B6847" t="str">
            <v>DM Seilzugschieber a. Gummimatte 360-400</v>
          </cell>
          <cell r="C6847" t="str">
            <v>DM racleur à câble sur natte 360-400cm</v>
          </cell>
          <cell r="D6847">
            <v>3384</v>
          </cell>
          <cell r="E6847" t="str">
            <v>P3</v>
          </cell>
          <cell r="F6847">
            <v>413</v>
          </cell>
          <cell r="G6847" t="str">
            <v>Stk</v>
          </cell>
          <cell r="H6847">
            <v>3658.1</v>
          </cell>
        </row>
        <row r="6848">
          <cell r="A6848">
            <v>42916</v>
          </cell>
          <cell r="B6848" t="str">
            <v>DM Seilzugschieber a. Gummimatte 400-440</v>
          </cell>
          <cell r="C6848" t="str">
            <v>DM racleur à câble sur natte 400-440cm</v>
          </cell>
          <cell r="D6848">
            <v>3624</v>
          </cell>
          <cell r="E6848" t="str">
            <v>P3</v>
          </cell>
          <cell r="F6848">
            <v>413</v>
          </cell>
          <cell r="G6848" t="str">
            <v>Stk</v>
          </cell>
          <cell r="H6848">
            <v>3917.55</v>
          </cell>
        </row>
        <row r="6849">
          <cell r="A6849">
            <v>42917</v>
          </cell>
          <cell r="B6849" t="str">
            <v>DM Seilzugschieber a. Gummimatte 440-480</v>
          </cell>
          <cell r="C6849" t="str">
            <v>DM racleur à câble sur natte 440-480cm</v>
          </cell>
          <cell r="D6849">
            <v>5227</v>
          </cell>
          <cell r="E6849" t="str">
            <v>P3</v>
          </cell>
          <cell r="F6849">
            <v>413</v>
          </cell>
          <cell r="G6849" t="str">
            <v>Stk</v>
          </cell>
          <cell r="H6849">
            <v>5650.4</v>
          </cell>
        </row>
        <row r="6850">
          <cell r="A6850">
            <v>42918</v>
          </cell>
          <cell r="B6850" t="str">
            <v>DM Seilzugschieber a. Gummimatte 480-520</v>
          </cell>
          <cell r="C6850" t="str">
            <v>DM racleur à cable sur natte 480-520cm</v>
          </cell>
          <cell r="D6850">
            <v>5576</v>
          </cell>
          <cell r="E6850" t="str">
            <v>P3</v>
          </cell>
          <cell r="F6850">
            <v>413</v>
          </cell>
          <cell r="G6850" t="str">
            <v>Stk</v>
          </cell>
          <cell r="H6850">
            <v>6027.65</v>
          </cell>
        </row>
        <row r="6851">
          <cell r="A6851">
            <v>42919</v>
          </cell>
          <cell r="B6851" t="str">
            <v>Faltschieber auf GM 42/65/4mm</v>
          </cell>
          <cell r="C6851" t="str">
            <v>Racleur à volets sur natte 42/65/4mm</v>
          </cell>
          <cell r="D6851">
            <v>2848</v>
          </cell>
          <cell r="E6851" t="str">
            <v>P3</v>
          </cell>
          <cell r="F6851">
            <v>413</v>
          </cell>
          <cell r="G6851" t="str">
            <v>Stk</v>
          </cell>
          <cell r="H6851">
            <v>3078.7</v>
          </cell>
        </row>
        <row r="6852">
          <cell r="A6852">
            <v>42920</v>
          </cell>
          <cell r="B6852" t="str">
            <v>DM Hydraulikschieber auf G'matte 200-240</v>
          </cell>
          <cell r="C6852" t="str">
            <v>DM racleur hydr. sur natte 200-240cm</v>
          </cell>
          <cell r="D6852">
            <v>3449</v>
          </cell>
          <cell r="E6852" t="str">
            <v>P3</v>
          </cell>
          <cell r="F6852">
            <v>413</v>
          </cell>
          <cell r="G6852" t="str">
            <v>Stk</v>
          </cell>
          <cell r="H6852">
            <v>3728.35</v>
          </cell>
        </row>
        <row r="6853">
          <cell r="A6853">
            <v>42921</v>
          </cell>
          <cell r="B6853" t="str">
            <v>DM Hydraulikschieber auf G'matte 240-280</v>
          </cell>
          <cell r="C6853" t="str">
            <v>DM racleur hydr. sur natte 240-280cm</v>
          </cell>
          <cell r="D6853">
            <v>3590</v>
          </cell>
          <cell r="E6853" t="str">
            <v>P3</v>
          </cell>
          <cell r="F6853">
            <v>413</v>
          </cell>
          <cell r="G6853" t="str">
            <v>Stk</v>
          </cell>
          <cell r="H6853">
            <v>3880.8</v>
          </cell>
        </row>
        <row r="6854">
          <cell r="A6854">
            <v>42922</v>
          </cell>
          <cell r="B6854" t="str">
            <v>DM Hydraulikschieber auf G'matte 280-320</v>
          </cell>
          <cell r="C6854" t="str">
            <v>DM racleur hydr. sur natte 280-320cm</v>
          </cell>
          <cell r="D6854">
            <v>3682</v>
          </cell>
          <cell r="E6854" t="str">
            <v>P3</v>
          </cell>
          <cell r="F6854">
            <v>413</v>
          </cell>
          <cell r="G6854" t="str">
            <v>Stk</v>
          </cell>
          <cell r="H6854">
            <v>3980.25</v>
          </cell>
        </row>
        <row r="6855">
          <cell r="A6855">
            <v>42923</v>
          </cell>
          <cell r="B6855" t="str">
            <v>DM Hydraulikschieber auf G'matte 320-360</v>
          </cell>
          <cell r="C6855" t="str">
            <v>DM racleur hydr. sur natte 320-360cm</v>
          </cell>
          <cell r="D6855">
            <v>3824</v>
          </cell>
          <cell r="E6855" t="str">
            <v>P3</v>
          </cell>
          <cell r="F6855">
            <v>413</v>
          </cell>
          <cell r="G6855" t="str">
            <v>Stk</v>
          </cell>
          <cell r="H6855">
            <v>4133.75</v>
          </cell>
        </row>
        <row r="6856">
          <cell r="A6856">
            <v>42924</v>
          </cell>
          <cell r="B6856" t="str">
            <v>DM Hydraulikschieber auf G'matte 360-400</v>
          </cell>
          <cell r="C6856" t="str">
            <v>DM racleur hydr. sur natte 360-400cm</v>
          </cell>
          <cell r="D6856">
            <v>3836</v>
          </cell>
          <cell r="E6856" t="str">
            <v>P3</v>
          </cell>
          <cell r="F6856">
            <v>413</v>
          </cell>
          <cell r="G6856" t="str">
            <v>Stk</v>
          </cell>
          <cell r="H6856">
            <v>4146.7</v>
          </cell>
        </row>
        <row r="6857">
          <cell r="A6857">
            <v>42925</v>
          </cell>
          <cell r="B6857" t="str">
            <v>DM Hydraulikschieber auf G'matte 400-440</v>
          </cell>
          <cell r="C6857" t="str">
            <v>DM racleur hydr. sur natte 400-440cm</v>
          </cell>
          <cell r="D6857">
            <v>4363</v>
          </cell>
          <cell r="E6857" t="str">
            <v>P3</v>
          </cell>
          <cell r="F6857">
            <v>413</v>
          </cell>
          <cell r="G6857" t="str">
            <v>Stk</v>
          </cell>
          <cell r="H6857">
            <v>4716.3999999999996</v>
          </cell>
        </row>
        <row r="6858">
          <cell r="A6858">
            <v>42947</v>
          </cell>
          <cell r="B6858" t="str">
            <v>Augenschraube M20x160 mit 2 Muttern</v>
          </cell>
          <cell r="C6858" t="str">
            <v>Vis à oeillet M20x160 avec 2 ecrous</v>
          </cell>
          <cell r="D6858">
            <v>6.25</v>
          </cell>
          <cell r="E6858" t="str">
            <v>P7</v>
          </cell>
          <cell r="F6858">
            <v>820</v>
          </cell>
          <cell r="G6858" t="str">
            <v>Stk</v>
          </cell>
          <cell r="H6858">
            <v>6.75</v>
          </cell>
        </row>
        <row r="6859">
          <cell r="A6859">
            <v>429471</v>
          </cell>
          <cell r="B6859" t="str">
            <v>Rohr 3/4 Zoll x 57 mm verzinkt</v>
          </cell>
          <cell r="C6859" t="str">
            <v>Tubes 3/4 pouce x 57 mm zing.</v>
          </cell>
          <cell r="D6859">
            <v>3.85</v>
          </cell>
          <cell r="E6859" t="str">
            <v>P7</v>
          </cell>
          <cell r="F6859">
            <v>870</v>
          </cell>
          <cell r="G6859" t="str">
            <v>Stk</v>
          </cell>
          <cell r="H6859">
            <v>4.1500000000000004</v>
          </cell>
        </row>
        <row r="6860">
          <cell r="A6860">
            <v>42948</v>
          </cell>
          <cell r="B6860" t="str">
            <v>Stecknagel 16x120mm mit Kette</v>
          </cell>
          <cell r="C6860" t="str">
            <v>Cheville 16x120mm avec chaîne</v>
          </cell>
          <cell r="D6860">
            <v>9.35</v>
          </cell>
          <cell r="E6860" t="str">
            <v>P7</v>
          </cell>
          <cell r="F6860">
            <v>820</v>
          </cell>
          <cell r="G6860" t="str">
            <v>Stk</v>
          </cell>
          <cell r="H6860">
            <v>10.1</v>
          </cell>
        </row>
        <row r="6861">
          <cell r="A6861">
            <v>42969</v>
          </cell>
          <cell r="B6861" t="str">
            <v>Standrohr 2 Zoll x 150cm m. Bodenplatte</v>
          </cell>
          <cell r="C6861" t="str">
            <v>Poteau 2 pouce x 150cm avec socle</v>
          </cell>
          <cell r="D6861">
            <v>124</v>
          </cell>
          <cell r="E6861" t="str">
            <v>P7</v>
          </cell>
          <cell r="F6861">
            <v>820</v>
          </cell>
          <cell r="G6861" t="str">
            <v>Stk</v>
          </cell>
          <cell r="H6861">
            <v>134.05000000000001</v>
          </cell>
        </row>
        <row r="6862">
          <cell r="A6862">
            <v>42970</v>
          </cell>
          <cell r="B6862" t="str">
            <v>Standrohr 2 Z x 150cm m. Bodenplatte kpl</v>
          </cell>
          <cell r="C6862" t="str">
            <v>Poteau 2 pouce x 150cm avec socle compl.</v>
          </cell>
          <cell r="D6862">
            <v>102</v>
          </cell>
          <cell r="E6862" t="str">
            <v>P7</v>
          </cell>
          <cell r="F6862">
            <v>820</v>
          </cell>
          <cell r="G6862" t="str">
            <v>Stk</v>
          </cell>
          <cell r="H6862">
            <v>110.25</v>
          </cell>
        </row>
        <row r="6863">
          <cell r="A6863">
            <v>42971</v>
          </cell>
          <cell r="B6863" t="str">
            <v>Standrohr 102mm x 150cm m. Bodenplatte</v>
          </cell>
          <cell r="C6863" t="str">
            <v>Poteau 102mm x 150cm avec socle</v>
          </cell>
          <cell r="D6863">
            <v>160</v>
          </cell>
          <cell r="E6863" t="str">
            <v>P7</v>
          </cell>
          <cell r="F6863">
            <v>820</v>
          </cell>
          <cell r="G6863" t="str">
            <v>Stk</v>
          </cell>
          <cell r="H6863">
            <v>172.95</v>
          </cell>
        </row>
        <row r="6864">
          <cell r="A6864">
            <v>42972</v>
          </cell>
          <cell r="B6864" t="str">
            <v>Standrohr 102mm x150cm m. Bodenpl. kompl</v>
          </cell>
          <cell r="C6864" t="str">
            <v>Poteau 102mm x 150cm avec socle complet</v>
          </cell>
          <cell r="D6864">
            <v>132</v>
          </cell>
          <cell r="E6864" t="str">
            <v>P7</v>
          </cell>
          <cell r="F6864">
            <v>820</v>
          </cell>
          <cell r="G6864" t="str">
            <v>Stk</v>
          </cell>
          <cell r="H6864">
            <v>142.69999999999999</v>
          </cell>
        </row>
        <row r="6865">
          <cell r="A6865">
            <v>42973</v>
          </cell>
          <cell r="B6865" t="str">
            <v>Standrohr 2 Zoll x 200 cm</v>
          </cell>
          <cell r="C6865" t="str">
            <v>Poteau 2 pouce x 200 cm</v>
          </cell>
          <cell r="D6865">
            <v>54.7</v>
          </cell>
          <cell r="E6865" t="str">
            <v>P7</v>
          </cell>
          <cell r="F6865">
            <v>820</v>
          </cell>
          <cell r="G6865" t="str">
            <v>Stk</v>
          </cell>
          <cell r="H6865">
            <v>59.15</v>
          </cell>
        </row>
        <row r="6866">
          <cell r="A6866">
            <v>42974</v>
          </cell>
          <cell r="B6866" t="str">
            <v>Standrohr 2 Zollx200cm mit Wandbride kom</v>
          </cell>
          <cell r="C6866" t="str">
            <v>Poteau 2 pouce x 200cm avec bride murale</v>
          </cell>
          <cell r="D6866">
            <v>70.900000000000006</v>
          </cell>
          <cell r="E6866" t="str">
            <v>P7</v>
          </cell>
          <cell r="F6866">
            <v>820</v>
          </cell>
          <cell r="G6866" t="str">
            <v>Stk</v>
          </cell>
          <cell r="H6866">
            <v>76.650000000000006</v>
          </cell>
        </row>
        <row r="6867">
          <cell r="A6867">
            <v>429741</v>
          </cell>
          <cell r="B6867" t="str">
            <v>Zubehör Standrohr 2 Zoll</v>
          </cell>
          <cell r="C6867" t="str">
            <v>Accessoire pour Poteau 2 pouce</v>
          </cell>
          <cell r="D6867">
            <v>35.9</v>
          </cell>
          <cell r="E6867" t="str">
            <v>P7</v>
          </cell>
          <cell r="F6867">
            <v>820</v>
          </cell>
          <cell r="G6867" t="str">
            <v>Stk</v>
          </cell>
          <cell r="H6867">
            <v>38.799999999999997</v>
          </cell>
        </row>
        <row r="6868">
          <cell r="A6868">
            <v>42975</v>
          </cell>
          <cell r="B6868" t="str">
            <v>Standrohr 102mm x 200cm</v>
          </cell>
          <cell r="C6868" t="str">
            <v>Poteau 102mm x 200cm</v>
          </cell>
          <cell r="D6868">
            <v>137</v>
          </cell>
          <cell r="E6868" t="str">
            <v>P7</v>
          </cell>
          <cell r="F6868">
            <v>820</v>
          </cell>
          <cell r="G6868" t="str">
            <v>Stk</v>
          </cell>
          <cell r="H6868">
            <v>148.1</v>
          </cell>
        </row>
        <row r="6869">
          <cell r="A6869">
            <v>42976</v>
          </cell>
          <cell r="B6869" t="str">
            <v>Standrohr 102mm x200cm m.Wandbride kompl</v>
          </cell>
          <cell r="C6869" t="str">
            <v>Poteau 102mm x 200cm avec bride murale c</v>
          </cell>
          <cell r="D6869">
            <v>149</v>
          </cell>
          <cell r="E6869" t="str">
            <v>P7</v>
          </cell>
          <cell r="F6869">
            <v>820</v>
          </cell>
          <cell r="G6869" t="str">
            <v>Stk</v>
          </cell>
          <cell r="H6869">
            <v>161.05000000000001</v>
          </cell>
        </row>
        <row r="6870">
          <cell r="A6870">
            <v>429771</v>
          </cell>
          <cell r="B6870" t="str">
            <v>Flachstahl mit Nut 50/10x370mm Inox A2</v>
          </cell>
          <cell r="C6870" t="str">
            <v>Acier plat 50/10x370mm inox</v>
          </cell>
          <cell r="D6870">
            <v>36.799999999999997</v>
          </cell>
          <cell r="E6870" t="str">
            <v>P7</v>
          </cell>
          <cell r="F6870">
            <v>860</v>
          </cell>
          <cell r="G6870" t="str">
            <v>Stk</v>
          </cell>
          <cell r="H6870">
            <v>39.799999999999997</v>
          </cell>
        </row>
        <row r="6871">
          <cell r="A6871">
            <v>429772</v>
          </cell>
          <cell r="B6871" t="str">
            <v>Gewindestange M12x350mm Inox A2</v>
          </cell>
          <cell r="D6871">
            <v>8.35</v>
          </cell>
          <cell r="E6871" t="str">
            <v>P7</v>
          </cell>
          <cell r="F6871">
            <v>860</v>
          </cell>
          <cell r="G6871" t="str">
            <v>Stk</v>
          </cell>
          <cell r="H6871">
            <v>9.0500000000000007</v>
          </cell>
        </row>
        <row r="6872">
          <cell r="A6872">
            <v>42978</v>
          </cell>
          <cell r="B6872" t="str">
            <v>Halter Standrohr auf Betonspalten A2 kpl</v>
          </cell>
          <cell r="C6872" t="str">
            <v>Support p. poteau/caillebotis A2 cpl.</v>
          </cell>
          <cell r="D6872">
            <v>39.799999999999997</v>
          </cell>
          <cell r="E6872" t="str">
            <v>P7</v>
          </cell>
          <cell r="F6872">
            <v>820</v>
          </cell>
          <cell r="G6872" t="str">
            <v>Stk</v>
          </cell>
          <cell r="H6872">
            <v>43</v>
          </cell>
        </row>
        <row r="6873">
          <cell r="A6873">
            <v>42979</v>
          </cell>
          <cell r="B6873" t="str">
            <v>Türe für Durchschlupf 1 1/2 Zoll kompl.</v>
          </cell>
          <cell r="C6873" t="str">
            <v>Porte pour ouverture 1 1/2 pouce compl.</v>
          </cell>
          <cell r="D6873">
            <v>199</v>
          </cell>
          <cell r="E6873" t="str">
            <v>P7</v>
          </cell>
          <cell r="F6873">
            <v>820</v>
          </cell>
          <cell r="G6873" t="str">
            <v>Stk</v>
          </cell>
          <cell r="H6873">
            <v>215.1</v>
          </cell>
        </row>
        <row r="6874">
          <cell r="A6874">
            <v>42981</v>
          </cell>
          <cell r="B6874" t="str">
            <v>Scharnierlasche zu Schlupftüre</v>
          </cell>
          <cell r="C6874" t="str">
            <v>Charnière pour porte de passage</v>
          </cell>
          <cell r="D6874">
            <v>22.8</v>
          </cell>
          <cell r="E6874" t="str">
            <v>P7</v>
          </cell>
          <cell r="F6874">
            <v>820</v>
          </cell>
          <cell r="G6874" t="str">
            <v>Stk</v>
          </cell>
          <cell r="H6874">
            <v>24.65</v>
          </cell>
        </row>
        <row r="6875">
          <cell r="A6875">
            <v>42992</v>
          </cell>
          <cell r="B6875" t="str">
            <v>Distanzhülse Zylinder 41x50x144 mm</v>
          </cell>
          <cell r="C6875" t="str">
            <v>Douille 41x50x144 mm</v>
          </cell>
          <cell r="D6875">
            <v>139</v>
          </cell>
          <cell r="E6875" t="str">
            <v>P4</v>
          </cell>
          <cell r="F6875">
            <v>491</v>
          </cell>
          <cell r="G6875" t="str">
            <v>Stk</v>
          </cell>
          <cell r="H6875">
            <v>150.25</v>
          </cell>
        </row>
        <row r="6876">
          <cell r="A6876">
            <v>42994</v>
          </cell>
          <cell r="B6876" t="str">
            <v>Montagefuss für 1 1/2 Zoll x 400 mm</v>
          </cell>
          <cell r="C6876" t="str">
            <v>Pied de montage pour 1 1/2 pouce x 400mm</v>
          </cell>
          <cell r="D6876">
            <v>24.6</v>
          </cell>
          <cell r="E6876" t="str">
            <v>P7</v>
          </cell>
          <cell r="F6876">
            <v>820</v>
          </cell>
          <cell r="G6876" t="str">
            <v>Stk</v>
          </cell>
          <cell r="H6876">
            <v>26.6</v>
          </cell>
        </row>
        <row r="6877">
          <cell r="A6877">
            <v>430114</v>
          </cell>
          <cell r="B6877" t="str">
            <v>CN-Rohr 14x1.5 mm</v>
          </cell>
          <cell r="C6877" t="str">
            <v>Tube inoxydable 14x1.5 mm</v>
          </cell>
          <cell r="D6877">
            <v>43.9</v>
          </cell>
          <cell r="E6877" t="str">
            <v>P7</v>
          </cell>
          <cell r="F6877">
            <v>860</v>
          </cell>
          <cell r="G6877" t="str">
            <v>M</v>
          </cell>
          <cell r="H6877">
            <v>47.45</v>
          </cell>
        </row>
        <row r="6878">
          <cell r="A6878">
            <v>430117</v>
          </cell>
          <cell r="B6878" t="str">
            <v>CN-Rohr 17.2x1.6 nahtlos 4301</v>
          </cell>
          <cell r="C6878" t="str">
            <v>Tube inoxydable 17.2x1.6 sans soudure</v>
          </cell>
          <cell r="D6878">
            <v>14.5</v>
          </cell>
          <cell r="E6878" t="str">
            <v>P7</v>
          </cell>
          <cell r="F6878">
            <v>860</v>
          </cell>
          <cell r="G6878" t="str">
            <v>M</v>
          </cell>
          <cell r="H6878">
            <v>15.65</v>
          </cell>
        </row>
        <row r="6879">
          <cell r="A6879">
            <v>43013</v>
          </cell>
          <cell r="B6879" t="str">
            <v>Rollenkasten mit Rollen 200 mm</v>
          </cell>
          <cell r="C6879" t="str">
            <v>Cassette à poulie 200 mm</v>
          </cell>
          <cell r="D6879">
            <v>1094</v>
          </cell>
          <cell r="E6879" t="str">
            <v>P3</v>
          </cell>
          <cell r="F6879">
            <v>413</v>
          </cell>
          <cell r="G6879" t="str">
            <v>Stk</v>
          </cell>
          <cell r="H6879">
            <v>1182.5999999999999</v>
          </cell>
        </row>
        <row r="6880">
          <cell r="A6880">
            <v>430130302</v>
          </cell>
          <cell r="B6880" t="str">
            <v>CN Vierkantrohr 30/30/2 mm 4301</v>
          </cell>
          <cell r="C6880" t="str">
            <v>Tube carré en inox 30/30/2 mm</v>
          </cell>
          <cell r="D6880">
            <v>19.25</v>
          </cell>
          <cell r="E6880" t="str">
            <v>P4</v>
          </cell>
          <cell r="F6880">
            <v>965</v>
          </cell>
          <cell r="G6880" t="str">
            <v>M</v>
          </cell>
          <cell r="H6880">
            <v>20.8</v>
          </cell>
        </row>
        <row r="6881">
          <cell r="A6881">
            <v>43015</v>
          </cell>
          <cell r="B6881" t="str">
            <v>Halter an Wand senkrecht zu Abschr. kpl.</v>
          </cell>
          <cell r="C6881" t="str">
            <v>Fixation murale verticale pour séparatio</v>
          </cell>
          <cell r="D6881">
            <v>44.2</v>
          </cell>
          <cell r="E6881" t="str">
            <v>P7</v>
          </cell>
          <cell r="F6881">
            <v>820</v>
          </cell>
          <cell r="G6881" t="str">
            <v>Stk</v>
          </cell>
          <cell r="H6881">
            <v>47.8</v>
          </cell>
        </row>
        <row r="6882">
          <cell r="A6882">
            <v>43019</v>
          </cell>
          <cell r="B6882" t="str">
            <v>Standr.102mmx1500mm auf Betonspalten</v>
          </cell>
          <cell r="C6882" t="str">
            <v>Poteau 102mmx1500mm p. caillebotis</v>
          </cell>
          <cell r="D6882">
            <v>210</v>
          </cell>
          <cell r="E6882" t="str">
            <v>P7</v>
          </cell>
          <cell r="F6882">
            <v>820</v>
          </cell>
          <cell r="G6882" t="str">
            <v>Stk</v>
          </cell>
          <cell r="H6882">
            <v>227</v>
          </cell>
        </row>
        <row r="6883">
          <cell r="A6883">
            <v>43022</v>
          </cell>
          <cell r="B6883" t="str">
            <v>Zubehör zu Kunststoff-Fenster Norm</v>
          </cell>
          <cell r="C6883" t="str">
            <v>Accessoires pour fenêtre norm</v>
          </cell>
          <cell r="D6883">
            <v>66.099999999999994</v>
          </cell>
          <cell r="E6883" t="str">
            <v>P7</v>
          </cell>
          <cell r="F6883">
            <v>870</v>
          </cell>
          <cell r="G6883" t="str">
            <v>Stk</v>
          </cell>
          <cell r="H6883">
            <v>71.45</v>
          </cell>
        </row>
        <row r="6884">
          <cell r="A6884">
            <v>43023</v>
          </cell>
          <cell r="B6884" t="str">
            <v>Standrohr 2" x 150 cm auf Betonspalten</v>
          </cell>
          <cell r="C6884" t="str">
            <v>Poteau 2" x 150 cm pour caillebotis</v>
          </cell>
          <cell r="D6884">
            <v>148</v>
          </cell>
          <cell r="E6884" t="str">
            <v>P7</v>
          </cell>
          <cell r="F6884">
            <v>840</v>
          </cell>
          <cell r="G6884" t="str">
            <v>Stk</v>
          </cell>
          <cell r="H6884">
            <v>160</v>
          </cell>
        </row>
        <row r="6885">
          <cell r="A6885">
            <v>43024</v>
          </cell>
          <cell r="B6885" t="str">
            <v>Standr.102mmx1500mm auf Betonspalten kpl</v>
          </cell>
          <cell r="C6885" t="str">
            <v>Poteau 102mm x 1500mm pour caillebotis c</v>
          </cell>
          <cell r="D6885">
            <v>167</v>
          </cell>
          <cell r="E6885" t="str">
            <v>P7</v>
          </cell>
          <cell r="F6885">
            <v>820</v>
          </cell>
          <cell r="G6885" t="str">
            <v>Stk</v>
          </cell>
          <cell r="H6885">
            <v>180.55</v>
          </cell>
        </row>
        <row r="6886">
          <cell r="A6886">
            <v>43025</v>
          </cell>
          <cell r="B6886" t="str">
            <v>Standr.2 Zollx1500mm auf Betonspalten</v>
          </cell>
          <cell r="C6886" t="str">
            <v>Poteau 2 pouce x 1500mm pour caillebotis</v>
          </cell>
          <cell r="D6886">
            <v>117</v>
          </cell>
          <cell r="E6886" t="str">
            <v>P7</v>
          </cell>
          <cell r="F6886">
            <v>820</v>
          </cell>
          <cell r="G6886" t="str">
            <v>Stk</v>
          </cell>
          <cell r="H6886">
            <v>126.5</v>
          </cell>
        </row>
        <row r="6887">
          <cell r="A6887">
            <v>43026</v>
          </cell>
          <cell r="B6887" t="str">
            <v>Trennrahmen Sarine2000 Grüter Krippe kpl</v>
          </cell>
          <cell r="C6887" t="str">
            <v>Sépar. interméd. Sarine2000 p.crèche cpl</v>
          </cell>
          <cell r="D6887">
            <v>474</v>
          </cell>
          <cell r="E6887" t="str">
            <v>P7</v>
          </cell>
          <cell r="F6887">
            <v>810</v>
          </cell>
          <cell r="G6887" t="str">
            <v>Stk</v>
          </cell>
          <cell r="H6887">
            <v>512.4</v>
          </cell>
        </row>
        <row r="6888">
          <cell r="A6888">
            <v>430281</v>
          </cell>
          <cell r="B6888" t="str">
            <v>Überlaufrohr 1 Zoll x 130 mm A2</v>
          </cell>
          <cell r="C6888" t="str">
            <v>Tuyan de trop-plein pour auge 130 mm A2</v>
          </cell>
          <cell r="D6888">
            <v>14.15</v>
          </cell>
          <cell r="E6888" t="str">
            <v>P7</v>
          </cell>
          <cell r="F6888">
            <v>365</v>
          </cell>
          <cell r="G6888" t="str">
            <v>Stk</v>
          </cell>
          <cell r="H6888">
            <v>15.3</v>
          </cell>
        </row>
        <row r="6889">
          <cell r="A6889">
            <v>430282</v>
          </cell>
          <cell r="B6889" t="str">
            <v>Muffe 1Zoll x 43 mm</v>
          </cell>
          <cell r="C6889" t="str">
            <v>Manchon 1 pouce x 43 mm inox</v>
          </cell>
          <cell r="D6889">
            <v>11.3</v>
          </cell>
          <cell r="E6889" t="str">
            <v>P7</v>
          </cell>
          <cell r="F6889">
            <v>365</v>
          </cell>
          <cell r="G6889" t="str">
            <v>Stk</v>
          </cell>
          <cell r="H6889">
            <v>12.2</v>
          </cell>
        </row>
        <row r="6890">
          <cell r="A6890">
            <v>43039</v>
          </cell>
          <cell r="B6890" t="str">
            <v>Schlupf für SFG Ziegen</v>
          </cell>
          <cell r="C6890" t="str">
            <v>Élément de cornadis pour chèvres</v>
          </cell>
          <cell r="D6890">
            <v>75.5</v>
          </cell>
          <cell r="E6890" t="str">
            <v>P7</v>
          </cell>
          <cell r="F6890">
            <v>830</v>
          </cell>
          <cell r="G6890" t="str">
            <v>Stk</v>
          </cell>
          <cell r="H6890">
            <v>81.599999999999994</v>
          </cell>
        </row>
        <row r="6891">
          <cell r="A6891">
            <v>43040</v>
          </cell>
          <cell r="B6891" t="str">
            <v>Schwenkrohr mit Bügel zu SFG Ziegen</v>
          </cell>
          <cell r="C6891" t="str">
            <v>Levier pivotant pour cornadis chèvres</v>
          </cell>
          <cell r="D6891">
            <v>75.5</v>
          </cell>
          <cell r="E6891" t="str">
            <v>P7</v>
          </cell>
          <cell r="F6891">
            <v>830</v>
          </cell>
          <cell r="G6891" t="str">
            <v>Stk</v>
          </cell>
          <cell r="H6891">
            <v>81.599999999999994</v>
          </cell>
        </row>
        <row r="6892">
          <cell r="A6892">
            <v>43041</v>
          </cell>
          <cell r="B6892" t="str">
            <v>Zubehör zu Schlupf Ziegen komplett</v>
          </cell>
          <cell r="C6892" t="str">
            <v>Accessoire elément cornadis chèvres cpl.</v>
          </cell>
          <cell r="D6892">
            <v>28.3</v>
          </cell>
          <cell r="E6892" t="str">
            <v>P7</v>
          </cell>
          <cell r="F6892">
            <v>830</v>
          </cell>
          <cell r="G6892" t="str">
            <v>Stk</v>
          </cell>
          <cell r="H6892">
            <v>30.6</v>
          </cell>
        </row>
        <row r="6893">
          <cell r="A6893">
            <v>43042</v>
          </cell>
          <cell r="B6893" t="str">
            <v>Schlupf für Ziegen komplett</v>
          </cell>
          <cell r="C6893" t="str">
            <v>Élément de cornadis pour chèvres complet</v>
          </cell>
          <cell r="D6893">
            <v>129</v>
          </cell>
          <cell r="E6893" t="str">
            <v>P7</v>
          </cell>
          <cell r="F6893">
            <v>830</v>
          </cell>
          <cell r="G6893" t="str">
            <v>Stk</v>
          </cell>
          <cell r="H6893">
            <v>139.44999999999999</v>
          </cell>
        </row>
        <row r="6894">
          <cell r="A6894">
            <v>43049</v>
          </cell>
          <cell r="B6894" t="str">
            <v>Strebe Fressgitter Safety JV kompl.</v>
          </cell>
          <cell r="C6894" t="str">
            <v>Barreau pour cornadis Safety jeune bétai</v>
          </cell>
          <cell r="D6894">
            <v>16.149999999999999</v>
          </cell>
          <cell r="E6894" t="str">
            <v>P7</v>
          </cell>
          <cell r="F6894">
            <v>830</v>
          </cell>
          <cell r="G6894" t="str">
            <v>Stk</v>
          </cell>
          <cell r="H6894">
            <v>17.45</v>
          </cell>
        </row>
        <row r="6895">
          <cell r="A6895">
            <v>43050</v>
          </cell>
          <cell r="B6895" t="str">
            <v>Senkrechtstrebe 1" x 780 mm Safety JV</v>
          </cell>
          <cell r="C6895" t="str">
            <v>Jambe de force 1" x 780 mm jeune bé</v>
          </cell>
          <cell r="D6895">
            <v>16.45</v>
          </cell>
          <cell r="E6895" t="str">
            <v>P7</v>
          </cell>
          <cell r="F6895">
            <v>830</v>
          </cell>
          <cell r="G6895" t="str">
            <v>Stk</v>
          </cell>
          <cell r="H6895">
            <v>17.8</v>
          </cell>
        </row>
        <row r="6896">
          <cell r="A6896">
            <v>43052</v>
          </cell>
          <cell r="B6896" t="str">
            <v>SI Umbaukit Logo 6 auf 8 inkl.SD Deutsch</v>
          </cell>
          <cell r="C6896" t="str">
            <v>SI Kit mod. Logo 6 sur 8 incl.SD Deutsch</v>
          </cell>
          <cell r="D6896">
            <v>625</v>
          </cell>
          <cell r="E6896" t="str">
            <v>P3</v>
          </cell>
          <cell r="F6896">
            <v>413</v>
          </cell>
          <cell r="G6896" t="str">
            <v>Stk</v>
          </cell>
          <cell r="H6896">
            <v>675.65</v>
          </cell>
        </row>
        <row r="6897">
          <cell r="A6897">
            <v>43055</v>
          </cell>
          <cell r="B6897" t="str">
            <v>SI Logo Memorycard Logo 8 leer</v>
          </cell>
          <cell r="C6897" t="str">
            <v>SI Logo carte memoire Logo 8 vide</v>
          </cell>
          <cell r="D6897">
            <v>85</v>
          </cell>
          <cell r="E6897" t="str">
            <v>P3</v>
          </cell>
          <cell r="F6897">
            <v>413</v>
          </cell>
          <cell r="G6897" t="str">
            <v>Stk</v>
          </cell>
          <cell r="H6897">
            <v>91.9</v>
          </cell>
        </row>
        <row r="6898">
          <cell r="A6898">
            <v>430551</v>
          </cell>
          <cell r="B6898" t="str">
            <v>SI Logo 8 Memorycard + Programm Basic D</v>
          </cell>
          <cell r="C6898" t="str">
            <v>Si Logo 8 carte memorie et prog. Basic D</v>
          </cell>
          <cell r="D6898">
            <v>125</v>
          </cell>
          <cell r="E6898" t="str">
            <v>P3</v>
          </cell>
          <cell r="F6898">
            <v>413</v>
          </cell>
          <cell r="G6898" t="str">
            <v>Stk</v>
          </cell>
          <cell r="H6898">
            <v>135.15</v>
          </cell>
        </row>
        <row r="6899">
          <cell r="A6899">
            <v>43083</v>
          </cell>
          <cell r="B6899" t="str">
            <v>Kreuzbride 1 1/2 Zoll x 1 1/2 Zoll</v>
          </cell>
          <cell r="C6899" t="str">
            <v>Bride double 1 1/2 pouce x 1 1/2 pouce</v>
          </cell>
          <cell r="D6899">
            <v>20.2</v>
          </cell>
          <cell r="E6899" t="str">
            <v>P7</v>
          </cell>
          <cell r="F6899">
            <v>860</v>
          </cell>
          <cell r="G6899" t="str">
            <v>Stk</v>
          </cell>
          <cell r="H6899">
            <v>21.85</v>
          </cell>
        </row>
        <row r="6900">
          <cell r="A6900">
            <v>43092</v>
          </cell>
          <cell r="B6900" t="str">
            <v>Distanzplatte 100x30x300mm</v>
          </cell>
          <cell r="C6900" t="str">
            <v>Plaque de distance 100x30x300mm</v>
          </cell>
          <cell r="D6900">
            <v>207</v>
          </cell>
          <cell r="E6900" t="str">
            <v>P3</v>
          </cell>
          <cell r="F6900">
            <v>413</v>
          </cell>
          <cell r="G6900" t="str">
            <v>Stk</v>
          </cell>
          <cell r="H6900">
            <v>223.75</v>
          </cell>
        </row>
        <row r="6901">
          <cell r="A6901">
            <v>43093</v>
          </cell>
          <cell r="B6901" t="str">
            <v>Elektroschalter DM Hydraulik mit Logo</v>
          </cell>
          <cell r="C6901" t="str">
            <v>Condactur ele. DM hydraulique avec logo</v>
          </cell>
          <cell r="D6901">
            <v>2683</v>
          </cell>
          <cell r="E6901" t="str">
            <v>P3</v>
          </cell>
          <cell r="F6901">
            <v>413</v>
          </cell>
          <cell r="G6901" t="str">
            <v>Stk</v>
          </cell>
          <cell r="H6901">
            <v>2900.3</v>
          </cell>
        </row>
        <row r="6902">
          <cell r="A6902">
            <v>43095</v>
          </cell>
          <cell r="B6902" t="str">
            <v>Laufgangmatte Kura P für Gussasphalt</v>
          </cell>
          <cell r="C6902" t="str">
            <v>Tapis p.allée de passage Kura P asphalte</v>
          </cell>
          <cell r="D6902">
            <v>73.7</v>
          </cell>
          <cell r="E6902" t="str">
            <v>P7</v>
          </cell>
          <cell r="F6902">
            <v>376</v>
          </cell>
          <cell r="G6902" t="str">
            <v>M2</v>
          </cell>
          <cell r="H6902">
            <v>79.650000000000006</v>
          </cell>
        </row>
        <row r="6903">
          <cell r="A6903">
            <v>43096</v>
          </cell>
          <cell r="B6903" t="str">
            <v>Quergangmatte Kura Form für Beton</v>
          </cell>
          <cell r="C6903" t="str">
            <v>Tapis p. traversée Kura Form pour béton</v>
          </cell>
          <cell r="D6903">
            <v>88.9</v>
          </cell>
          <cell r="E6903" t="str">
            <v>P7</v>
          </cell>
          <cell r="F6903">
            <v>376</v>
          </cell>
          <cell r="G6903" t="str">
            <v>M2</v>
          </cell>
          <cell r="H6903">
            <v>96.1</v>
          </cell>
        </row>
        <row r="6904">
          <cell r="A6904">
            <v>43097</v>
          </cell>
          <cell r="B6904" t="str">
            <v>Quergangmatte Kura Form für Gussasphalt</v>
          </cell>
          <cell r="C6904" t="str">
            <v>Tapis p.traversée Kura Form p.asph.coulé</v>
          </cell>
          <cell r="D6904">
            <v>89.8</v>
          </cell>
          <cell r="E6904" t="str">
            <v>P7</v>
          </cell>
          <cell r="F6904">
            <v>376</v>
          </cell>
          <cell r="G6904" t="str">
            <v>M2</v>
          </cell>
          <cell r="H6904">
            <v>97.05</v>
          </cell>
        </row>
        <row r="6905">
          <cell r="A6905">
            <v>43100</v>
          </cell>
          <cell r="B6905" t="str">
            <v>Delta 2000 auf Gummimatte 200 - 240 cm</v>
          </cell>
          <cell r="C6905" t="str">
            <v>Delta 2000 sur natte 200 - 240 cm</v>
          </cell>
          <cell r="D6905">
            <v>3705</v>
          </cell>
          <cell r="E6905" t="str">
            <v>P3</v>
          </cell>
          <cell r="F6905">
            <v>413</v>
          </cell>
          <cell r="G6905" t="str">
            <v>Stk</v>
          </cell>
          <cell r="H6905">
            <v>4005.1</v>
          </cell>
        </row>
        <row r="6906">
          <cell r="A6906">
            <v>43101</v>
          </cell>
          <cell r="B6906" t="str">
            <v>Delta 2000 auf Gummimatte 240 - 280 cm</v>
          </cell>
          <cell r="C6906" t="str">
            <v>Delta 2000 sur natte 240 - 280 cm</v>
          </cell>
          <cell r="D6906">
            <v>3873</v>
          </cell>
          <cell r="E6906" t="str">
            <v>P3</v>
          </cell>
          <cell r="F6906">
            <v>413</v>
          </cell>
          <cell r="G6906" t="str">
            <v>Stk</v>
          </cell>
          <cell r="H6906">
            <v>4186.7</v>
          </cell>
        </row>
        <row r="6907">
          <cell r="A6907">
            <v>43102</v>
          </cell>
          <cell r="B6907" t="str">
            <v>Delta 2000 auf Gummimatte 280 - 320 cm</v>
          </cell>
          <cell r="C6907" t="str">
            <v>Delta 2000 sur natte 280 - 320 cm</v>
          </cell>
          <cell r="D6907">
            <v>4028</v>
          </cell>
          <cell r="E6907" t="str">
            <v>P3</v>
          </cell>
          <cell r="F6907">
            <v>413</v>
          </cell>
          <cell r="G6907" t="str">
            <v>Stk</v>
          </cell>
          <cell r="H6907">
            <v>4354.25</v>
          </cell>
        </row>
        <row r="6908">
          <cell r="A6908">
            <v>43103</v>
          </cell>
          <cell r="B6908" t="str">
            <v>Delta 2000 auf Gummimatte 320 - 360 cm</v>
          </cell>
          <cell r="C6908" t="str">
            <v>Delta 2000 sur natte 320 - 360 cm</v>
          </cell>
          <cell r="D6908">
            <v>4419</v>
          </cell>
          <cell r="E6908" t="str">
            <v>P3</v>
          </cell>
          <cell r="F6908">
            <v>413</v>
          </cell>
          <cell r="G6908" t="str">
            <v>Stk</v>
          </cell>
          <cell r="H6908">
            <v>4776.95</v>
          </cell>
        </row>
        <row r="6909">
          <cell r="A6909">
            <v>43104</v>
          </cell>
          <cell r="B6909" t="str">
            <v>Delta 2000 auf Gummimatte 360 - 400 cm</v>
          </cell>
          <cell r="C6909" t="str">
            <v>Delta 2000 sur natte 360 - 400 cm</v>
          </cell>
          <cell r="D6909">
            <v>4490</v>
          </cell>
          <cell r="E6909" t="str">
            <v>P3</v>
          </cell>
          <cell r="F6909">
            <v>413</v>
          </cell>
          <cell r="G6909" t="str">
            <v>Stk</v>
          </cell>
          <cell r="H6909">
            <v>4853.7</v>
          </cell>
        </row>
        <row r="6910">
          <cell r="A6910">
            <v>43105</v>
          </cell>
          <cell r="B6910" t="str">
            <v>Delta 2000 auf Gummimatte 400 - 440 cm</v>
          </cell>
          <cell r="C6910" t="str">
            <v>Delta 2000 sur natte 400 - 440 cm</v>
          </cell>
          <cell r="D6910">
            <v>4769</v>
          </cell>
          <cell r="E6910" t="str">
            <v>P3</v>
          </cell>
          <cell r="F6910">
            <v>413</v>
          </cell>
          <cell r="G6910" t="str">
            <v>Stk</v>
          </cell>
          <cell r="H6910">
            <v>5155.3</v>
          </cell>
        </row>
        <row r="6911">
          <cell r="A6911">
            <v>43109</v>
          </cell>
          <cell r="B6911" t="str">
            <v>Abdeckung für zwei Seilwinden freisteh.</v>
          </cell>
          <cell r="C6911" t="str">
            <v>Couverture pour deux treuils autonomes</v>
          </cell>
          <cell r="D6911">
            <v>535</v>
          </cell>
          <cell r="E6911" t="str">
            <v>P3</v>
          </cell>
          <cell r="F6911">
            <v>413</v>
          </cell>
          <cell r="G6911" t="str">
            <v>Stk</v>
          </cell>
          <cell r="H6911">
            <v>578.35</v>
          </cell>
        </row>
        <row r="6912">
          <cell r="A6912">
            <v>43110</v>
          </cell>
          <cell r="B6912" t="str">
            <v>DM Schieber 28 cm spezial 560 - 600 cm</v>
          </cell>
          <cell r="C6912" t="str">
            <v>DM racleur 28 cm spéciale 560 - 600 cm</v>
          </cell>
          <cell r="D6912">
            <v>7576</v>
          </cell>
          <cell r="E6912" t="str">
            <v>P3</v>
          </cell>
          <cell r="F6912">
            <v>413</v>
          </cell>
          <cell r="G6912" t="str">
            <v>Stk</v>
          </cell>
          <cell r="H6912">
            <v>8189.65</v>
          </cell>
        </row>
        <row r="6913">
          <cell r="A6913">
            <v>43111</v>
          </cell>
          <cell r="B6913" t="str">
            <v>DM Schieber 28 cm spezial 520-560 cm</v>
          </cell>
          <cell r="C6913" t="str">
            <v>DM racleur 28 cm spéciale 520 - 560 cm</v>
          </cell>
          <cell r="D6913">
            <v>7299</v>
          </cell>
          <cell r="E6913" t="str">
            <v>P3</v>
          </cell>
          <cell r="F6913">
            <v>413</v>
          </cell>
          <cell r="G6913" t="str">
            <v>Stk</v>
          </cell>
          <cell r="H6913">
            <v>7890.2</v>
          </cell>
        </row>
        <row r="6914">
          <cell r="A6914">
            <v>43112</v>
          </cell>
          <cell r="B6914" t="str">
            <v>DM Schieber 28 cm spezial 480 - 520 cm</v>
          </cell>
          <cell r="C6914" t="str">
            <v>DM racleur 28 cm spéciale 480 - 520 cm</v>
          </cell>
          <cell r="D6914">
            <v>7006</v>
          </cell>
          <cell r="E6914" t="str">
            <v>P3</v>
          </cell>
          <cell r="F6914">
            <v>413</v>
          </cell>
          <cell r="G6914" t="str">
            <v>Stk</v>
          </cell>
          <cell r="H6914">
            <v>7573.5</v>
          </cell>
        </row>
        <row r="6915">
          <cell r="A6915">
            <v>43113</v>
          </cell>
          <cell r="B6915" t="str">
            <v>DM Schieber 28 cm spezial 440 - 480 cm</v>
          </cell>
          <cell r="C6915" t="str">
            <v>DM racleur 28 cm spéciale 440 - 480 cm</v>
          </cell>
          <cell r="D6915">
            <v>6711</v>
          </cell>
          <cell r="E6915" t="str">
            <v>P3</v>
          </cell>
          <cell r="F6915">
            <v>413</v>
          </cell>
          <cell r="G6915" t="str">
            <v>Stk</v>
          </cell>
          <cell r="H6915">
            <v>7254.6</v>
          </cell>
        </row>
        <row r="6916">
          <cell r="A6916">
            <v>43114</v>
          </cell>
          <cell r="B6916" t="str">
            <v>DM Schieber 28 cm spezial 400 - 440 cm</v>
          </cell>
          <cell r="C6916" t="str">
            <v>DM racleur 28 cm spéciale 400 - 440 cm</v>
          </cell>
          <cell r="D6916">
            <v>5051</v>
          </cell>
          <cell r="E6916" t="str">
            <v>P3</v>
          </cell>
          <cell r="F6916">
            <v>413</v>
          </cell>
          <cell r="G6916" t="str">
            <v>Stk</v>
          </cell>
          <cell r="H6916">
            <v>5460.15</v>
          </cell>
        </row>
        <row r="6917">
          <cell r="A6917">
            <v>43115</v>
          </cell>
          <cell r="B6917" t="str">
            <v>DM Schieber 20 cm spezial 400 - 440 cm</v>
          </cell>
          <cell r="C6917" t="str">
            <v>DM racleur 20 cm spéciale 400 - 440 cm</v>
          </cell>
          <cell r="D6917">
            <v>3789</v>
          </cell>
          <cell r="E6917" t="str">
            <v>P3</v>
          </cell>
          <cell r="F6917">
            <v>413</v>
          </cell>
          <cell r="G6917" t="str">
            <v>Stk</v>
          </cell>
          <cell r="H6917">
            <v>4095.9</v>
          </cell>
        </row>
        <row r="6918">
          <cell r="A6918">
            <v>43119</v>
          </cell>
          <cell r="B6918" t="str">
            <v>Schwimmerventil 1/2 Zoll vernickelt</v>
          </cell>
          <cell r="C6918" t="str">
            <v>Valve flotteur 1/2 pouce nickel</v>
          </cell>
          <cell r="D6918">
            <v>57.2</v>
          </cell>
          <cell r="E6918" t="str">
            <v>P7</v>
          </cell>
          <cell r="F6918">
            <v>365</v>
          </cell>
          <cell r="G6918" t="str">
            <v>Stk</v>
          </cell>
          <cell r="H6918">
            <v>61.85</v>
          </cell>
        </row>
        <row r="6919">
          <cell r="A6919">
            <v>431202</v>
          </cell>
          <cell r="B6919" t="str">
            <v>Schwimmerführung zu 43120/43121</v>
          </cell>
          <cell r="C6919" t="str">
            <v>porte-flotteur pour 43120</v>
          </cell>
          <cell r="D6919">
            <v>7.1</v>
          </cell>
          <cell r="E6919" t="str">
            <v>P7</v>
          </cell>
          <cell r="F6919">
            <v>365</v>
          </cell>
          <cell r="G6919" t="str">
            <v>Stk</v>
          </cell>
          <cell r="H6919">
            <v>7.7</v>
          </cell>
        </row>
        <row r="6920">
          <cell r="A6920">
            <v>431203</v>
          </cell>
          <cell r="B6920" t="str">
            <v>Ventilkörper Messing zu Peki Schwimmer</v>
          </cell>
          <cell r="C6920" t="str">
            <v>Le corps de soupape lation pour Peki</v>
          </cell>
          <cell r="D6920">
            <v>13.15</v>
          </cell>
          <cell r="E6920" t="str">
            <v>P7</v>
          </cell>
          <cell r="F6920">
            <v>365</v>
          </cell>
          <cell r="G6920" t="str">
            <v>Stk</v>
          </cell>
          <cell r="H6920">
            <v>14.2</v>
          </cell>
        </row>
        <row r="6921">
          <cell r="A6921">
            <v>431204</v>
          </cell>
          <cell r="B6921" t="str">
            <v>Ventilkörper Nickel zu Peki Schwimmer</v>
          </cell>
          <cell r="C6921" t="str">
            <v>Le corps de soupape nickel pour Peki</v>
          </cell>
          <cell r="D6921">
            <v>17.45</v>
          </cell>
          <cell r="E6921" t="str">
            <v>P7</v>
          </cell>
          <cell r="F6921">
            <v>365</v>
          </cell>
          <cell r="G6921" t="str">
            <v>Stk</v>
          </cell>
          <cell r="H6921">
            <v>18.850000000000001</v>
          </cell>
        </row>
        <row r="6922">
          <cell r="A6922">
            <v>431205</v>
          </cell>
          <cell r="B6922" t="str">
            <v>Schwimmer zu 8H zu Peki</v>
          </cell>
          <cell r="D6922">
            <v>5.45</v>
          </cell>
          <cell r="E6922" t="str">
            <v>P7</v>
          </cell>
          <cell r="F6922">
            <v>365</v>
          </cell>
          <cell r="G6922" t="str">
            <v>Stk</v>
          </cell>
          <cell r="H6922">
            <v>5.9</v>
          </cell>
        </row>
        <row r="6923">
          <cell r="A6923">
            <v>43121</v>
          </cell>
          <cell r="B6923" t="str">
            <v>Schwimmerventil zu Tränketrog DeLaval</v>
          </cell>
          <cell r="C6923" t="str">
            <v>Valve flotteur pour auge DeLaval</v>
          </cell>
          <cell r="D6923">
            <v>32</v>
          </cell>
          <cell r="E6923" t="str">
            <v>P7</v>
          </cell>
          <cell r="F6923">
            <v>365</v>
          </cell>
          <cell r="G6923" t="str">
            <v>Stk</v>
          </cell>
          <cell r="H6923">
            <v>34.6</v>
          </cell>
        </row>
        <row r="6924">
          <cell r="A6924">
            <v>43126</v>
          </cell>
          <cell r="B6924" t="str">
            <v>DM Hydraulikschieber 20cm 200-240cm</v>
          </cell>
          <cell r="C6924" t="str">
            <v>DM racleur hydraulique 20cm 200-240cm</v>
          </cell>
          <cell r="D6924">
            <v>2960</v>
          </cell>
          <cell r="E6924" t="str">
            <v>P3</v>
          </cell>
          <cell r="F6924">
            <v>413</v>
          </cell>
          <cell r="G6924" t="str">
            <v>Stk</v>
          </cell>
          <cell r="H6924">
            <v>3199.75</v>
          </cell>
        </row>
        <row r="6925">
          <cell r="A6925">
            <v>43127</v>
          </cell>
          <cell r="B6925" t="str">
            <v>DM Hydraulikschieber 20cm 240-280cm</v>
          </cell>
          <cell r="C6925" t="str">
            <v>DM racleur hydraulique 20cm 240-280cm</v>
          </cell>
          <cell r="D6925">
            <v>3036</v>
          </cell>
          <cell r="E6925" t="str">
            <v>P3</v>
          </cell>
          <cell r="F6925">
            <v>413</v>
          </cell>
          <cell r="G6925" t="str">
            <v>Stk</v>
          </cell>
          <cell r="H6925">
            <v>3281.9</v>
          </cell>
        </row>
        <row r="6926">
          <cell r="A6926">
            <v>43128</v>
          </cell>
          <cell r="B6926" t="str">
            <v>DM Hydraulikschieber 20cm 280-320cm</v>
          </cell>
          <cell r="C6926" t="str">
            <v>DM racleur hydraulique 20cm 280-320cm</v>
          </cell>
          <cell r="D6926">
            <v>3189</v>
          </cell>
          <cell r="E6926" t="str">
            <v>P3</v>
          </cell>
          <cell r="F6926">
            <v>413</v>
          </cell>
          <cell r="G6926" t="str">
            <v>Stk</v>
          </cell>
          <cell r="H6926">
            <v>3447.3</v>
          </cell>
        </row>
        <row r="6927">
          <cell r="A6927">
            <v>43129</v>
          </cell>
          <cell r="B6927" t="str">
            <v>DM Hydraulikschieber 20cm 320-360cm</v>
          </cell>
          <cell r="C6927" t="str">
            <v>DM racleur hydraulique 20cm 320-360cm</v>
          </cell>
          <cell r="D6927">
            <v>3307</v>
          </cell>
          <cell r="E6927" t="str">
            <v>P3</v>
          </cell>
          <cell r="F6927">
            <v>413</v>
          </cell>
          <cell r="G6927" t="str">
            <v>Stk</v>
          </cell>
          <cell r="H6927">
            <v>3574.85</v>
          </cell>
        </row>
        <row r="6928">
          <cell r="A6928">
            <v>43130</v>
          </cell>
          <cell r="B6928" t="str">
            <v>DM Hydraulikschieber 20cm 360-400cm</v>
          </cell>
          <cell r="C6928" t="str">
            <v>DM racleur hydraulique 20cm 360-400cm</v>
          </cell>
          <cell r="D6928">
            <v>3467</v>
          </cell>
          <cell r="E6928" t="str">
            <v>P3</v>
          </cell>
          <cell r="F6928">
            <v>413</v>
          </cell>
          <cell r="G6928" t="str">
            <v>Stk</v>
          </cell>
          <cell r="H6928">
            <v>3747.85</v>
          </cell>
        </row>
        <row r="6929">
          <cell r="A6929">
            <v>43131</v>
          </cell>
          <cell r="B6929" t="str">
            <v>DM Hydraulikschieber 20cm 400-440cm</v>
          </cell>
          <cell r="C6929" t="str">
            <v>DM racleur hydraulique 20cm 400-440cm</v>
          </cell>
          <cell r="D6929">
            <v>3767</v>
          </cell>
          <cell r="E6929" t="str">
            <v>P3</v>
          </cell>
          <cell r="F6929">
            <v>413</v>
          </cell>
          <cell r="G6929" t="str">
            <v>Stk</v>
          </cell>
          <cell r="H6929">
            <v>4072.15</v>
          </cell>
        </row>
        <row r="6930">
          <cell r="A6930">
            <v>43132</v>
          </cell>
          <cell r="B6930" t="str">
            <v>DM Seilzugschieber 24 cm 200-240 cm</v>
          </cell>
          <cell r="C6930" t="str">
            <v>DM Racleur à câble 24 cm 200-240 cm</v>
          </cell>
          <cell r="D6930">
            <v>2985</v>
          </cell>
          <cell r="E6930" t="str">
            <v>P3</v>
          </cell>
          <cell r="F6930">
            <v>413</v>
          </cell>
          <cell r="G6930" t="str">
            <v>Stk</v>
          </cell>
          <cell r="H6930">
            <v>3226.8</v>
          </cell>
        </row>
        <row r="6931">
          <cell r="A6931">
            <v>43133</v>
          </cell>
          <cell r="B6931" t="str">
            <v>DM Seilzugschieber 24 cm 240-280 cm</v>
          </cell>
          <cell r="C6931" t="str">
            <v>DM Racleur à câble 24 cm 240-280 cm</v>
          </cell>
          <cell r="D6931">
            <v>3240</v>
          </cell>
          <cell r="E6931" t="str">
            <v>P3</v>
          </cell>
          <cell r="F6931">
            <v>413</v>
          </cell>
          <cell r="G6931" t="str">
            <v>Stk</v>
          </cell>
          <cell r="H6931">
            <v>3502.45</v>
          </cell>
        </row>
        <row r="6932">
          <cell r="A6932">
            <v>43134</v>
          </cell>
          <cell r="B6932" t="str">
            <v>DM Seilzugschieber 24 cm 280-320cm</v>
          </cell>
          <cell r="C6932" t="str">
            <v>DM Racleur à câble 24 cm 280-320 cm</v>
          </cell>
          <cell r="D6932">
            <v>3460</v>
          </cell>
          <cell r="E6932" t="str">
            <v>P3</v>
          </cell>
          <cell r="F6932">
            <v>413</v>
          </cell>
          <cell r="G6932" t="str">
            <v>Stk</v>
          </cell>
          <cell r="H6932">
            <v>3740.25</v>
          </cell>
        </row>
        <row r="6933">
          <cell r="A6933">
            <v>43135</v>
          </cell>
          <cell r="B6933" t="str">
            <v>DM Seilzugschieber 24 cm 320-360 cm</v>
          </cell>
          <cell r="C6933" t="str">
            <v>DM Racleur à câble 24 cm 320-360 cm</v>
          </cell>
          <cell r="D6933">
            <v>3680</v>
          </cell>
          <cell r="E6933" t="str">
            <v>P3</v>
          </cell>
          <cell r="F6933">
            <v>413</v>
          </cell>
          <cell r="G6933" t="str">
            <v>Stk</v>
          </cell>
          <cell r="H6933">
            <v>3978.1</v>
          </cell>
        </row>
        <row r="6934">
          <cell r="A6934">
            <v>43136</v>
          </cell>
          <cell r="B6934" t="str">
            <v>DM Seilzugschieber 24 cm 360-400 cm</v>
          </cell>
          <cell r="C6934" t="str">
            <v>DM Racleur à câble 24 cm 360-400 cm</v>
          </cell>
          <cell r="D6934">
            <v>3940</v>
          </cell>
          <cell r="E6934" t="str">
            <v>P3</v>
          </cell>
          <cell r="F6934">
            <v>413</v>
          </cell>
          <cell r="G6934" t="str">
            <v>Stk</v>
          </cell>
          <cell r="H6934">
            <v>4259.1499999999996</v>
          </cell>
        </row>
        <row r="6935">
          <cell r="A6935">
            <v>43137</v>
          </cell>
          <cell r="B6935" t="str">
            <v>DM Seilzugschieber 24 cm 400-440 cm</v>
          </cell>
          <cell r="C6935" t="str">
            <v>DM Racleur à câble 24 cm 400-440 cm</v>
          </cell>
          <cell r="D6935">
            <v>4250</v>
          </cell>
          <cell r="E6935" t="str">
            <v>P3</v>
          </cell>
          <cell r="F6935">
            <v>413</v>
          </cell>
          <cell r="G6935" t="str">
            <v>Stk</v>
          </cell>
          <cell r="H6935">
            <v>4594.25</v>
          </cell>
        </row>
        <row r="6936">
          <cell r="A6936">
            <v>43138</v>
          </cell>
          <cell r="B6936" t="str">
            <v>DM Schieber 20 cm mit Gelenk 200-240 cm</v>
          </cell>
          <cell r="C6936" t="str">
            <v>DM racleur 20 cm avec palier 200-240 cm</v>
          </cell>
          <cell r="D6936">
            <v>2380</v>
          </cell>
          <cell r="E6936" t="str">
            <v>P3</v>
          </cell>
          <cell r="F6936">
            <v>413</v>
          </cell>
          <cell r="G6936" t="str">
            <v>Stk</v>
          </cell>
          <cell r="H6936">
            <v>2572.8000000000002</v>
          </cell>
        </row>
        <row r="6937">
          <cell r="A6937">
            <v>43139</v>
          </cell>
          <cell r="B6937" t="str">
            <v>DM Schieber 20 cm mit Gelenk 240-280 cm</v>
          </cell>
          <cell r="C6937" t="str">
            <v>DM racleur 20 cm avec palier 240 -280 cm</v>
          </cell>
          <cell r="D6937">
            <v>2520</v>
          </cell>
          <cell r="E6937" t="str">
            <v>P3</v>
          </cell>
          <cell r="F6937">
            <v>413</v>
          </cell>
          <cell r="G6937" t="str">
            <v>Stk</v>
          </cell>
          <cell r="H6937">
            <v>2724.1</v>
          </cell>
        </row>
        <row r="6938">
          <cell r="A6938">
            <v>43140</v>
          </cell>
          <cell r="B6938" t="str">
            <v>DM Schieber 20 cm mit Gelenk 280-320 cm</v>
          </cell>
          <cell r="C6938" t="str">
            <v>DM Racleur 20 cm avec palier 280-320 cm</v>
          </cell>
          <cell r="D6938">
            <v>2690</v>
          </cell>
          <cell r="E6938" t="str">
            <v>P3</v>
          </cell>
          <cell r="F6938">
            <v>413</v>
          </cell>
          <cell r="G6938" t="str">
            <v>Stk</v>
          </cell>
          <cell r="H6938">
            <v>2907.9</v>
          </cell>
        </row>
        <row r="6939">
          <cell r="A6939">
            <v>43141</v>
          </cell>
          <cell r="B6939" t="str">
            <v>DM Schieber 20 cm mit Gelenk 320-360 cm</v>
          </cell>
          <cell r="C6939" t="str">
            <v>DM Racleur 20 cm avec palier 320-360 cm</v>
          </cell>
          <cell r="D6939">
            <v>2870</v>
          </cell>
          <cell r="E6939" t="str">
            <v>P3</v>
          </cell>
          <cell r="F6939">
            <v>413</v>
          </cell>
          <cell r="G6939" t="str">
            <v>Stk</v>
          </cell>
          <cell r="H6939">
            <v>3102.45</v>
          </cell>
        </row>
        <row r="6940">
          <cell r="A6940">
            <v>43142</v>
          </cell>
          <cell r="B6940" t="str">
            <v>DM Schieber 20 cm mit Gelenk 360-400 cm</v>
          </cell>
          <cell r="C6940" t="str">
            <v>DM Racleur 20 cm avec palier 360-400 cm</v>
          </cell>
          <cell r="D6940">
            <v>3025</v>
          </cell>
          <cell r="E6940" t="str">
            <v>P3</v>
          </cell>
          <cell r="F6940">
            <v>413</v>
          </cell>
          <cell r="G6940" t="str">
            <v>Stk</v>
          </cell>
          <cell r="H6940">
            <v>3270.05</v>
          </cell>
        </row>
        <row r="6941">
          <cell r="A6941">
            <v>43143</v>
          </cell>
          <cell r="B6941" t="str">
            <v>DM Schieber 20 cm mit Gelenk 400-440 cm</v>
          </cell>
          <cell r="C6941" t="str">
            <v>DM Racleur 20 cm avec Palier 400-440 cm</v>
          </cell>
          <cell r="D6941">
            <v>3180</v>
          </cell>
          <cell r="E6941" t="str">
            <v>P3</v>
          </cell>
          <cell r="F6941">
            <v>413</v>
          </cell>
          <cell r="G6941" t="str">
            <v>Stk</v>
          </cell>
          <cell r="H6941">
            <v>3437.6</v>
          </cell>
        </row>
        <row r="6942">
          <cell r="A6942">
            <v>43144</v>
          </cell>
          <cell r="B6942" t="str">
            <v>Mittelteil DM-Hydraulikschieber Vers.06</v>
          </cell>
          <cell r="C6942" t="str">
            <v>Jeu de transform. DM hydraul. s. vers.06</v>
          </cell>
          <cell r="D6942">
            <v>1812</v>
          </cell>
          <cell r="E6942" t="str">
            <v>P3</v>
          </cell>
          <cell r="F6942">
            <v>413</v>
          </cell>
          <cell r="G6942" t="str">
            <v>Stk</v>
          </cell>
          <cell r="H6942">
            <v>1958.75</v>
          </cell>
        </row>
        <row r="6943">
          <cell r="A6943">
            <v>43186</v>
          </cell>
          <cell r="B6943" t="str">
            <v>Präz. Rohr 40/3 schwarz</v>
          </cell>
          <cell r="C6943" t="str">
            <v>Tube acier de précision noir 40/3</v>
          </cell>
          <cell r="D6943">
            <v>14.95</v>
          </cell>
          <cell r="E6943" t="str">
            <v>P7</v>
          </cell>
          <cell r="F6943">
            <v>860</v>
          </cell>
          <cell r="G6943" t="str">
            <v>M</v>
          </cell>
          <cell r="H6943">
            <v>16.149999999999999</v>
          </cell>
        </row>
        <row r="6944">
          <cell r="A6944">
            <v>43187</v>
          </cell>
          <cell r="B6944" t="str">
            <v>Präz. Rohr 40/3 verzinkt</v>
          </cell>
          <cell r="C6944" t="str">
            <v>Tube acier de précision galvanisé 40/3</v>
          </cell>
          <cell r="D6944">
            <v>27.9</v>
          </cell>
          <cell r="E6944" t="str">
            <v>P7</v>
          </cell>
          <cell r="F6944">
            <v>860</v>
          </cell>
          <cell r="G6944" t="str">
            <v>M</v>
          </cell>
          <cell r="H6944">
            <v>30.15</v>
          </cell>
        </row>
        <row r="6945">
          <cell r="A6945">
            <v>4320110211</v>
          </cell>
          <cell r="B6945" t="str">
            <v>Alfanorm-Türe kompl.</v>
          </cell>
          <cell r="C6945" t="str">
            <v>Porte Alfanorm compl.</v>
          </cell>
          <cell r="D6945">
            <v>1714</v>
          </cell>
          <cell r="E6945" t="str">
            <v>P7</v>
          </cell>
          <cell r="F6945">
            <v>870</v>
          </cell>
          <cell r="G6945" t="str">
            <v>Stk</v>
          </cell>
          <cell r="H6945">
            <v>1852.85</v>
          </cell>
        </row>
        <row r="6946">
          <cell r="A6946">
            <v>4320110231</v>
          </cell>
          <cell r="B6946" t="str">
            <v>Alfanorm-Türe kompl.</v>
          </cell>
          <cell r="C6946" t="str">
            <v>Porte Alfanorm compl.</v>
          </cell>
          <cell r="D6946">
            <v>1909</v>
          </cell>
          <cell r="E6946" t="str">
            <v>P7</v>
          </cell>
          <cell r="F6946">
            <v>870</v>
          </cell>
          <cell r="G6946" t="str">
            <v>Stk</v>
          </cell>
          <cell r="H6946">
            <v>2063.65</v>
          </cell>
        </row>
        <row r="6947">
          <cell r="A6947">
            <v>4320110261</v>
          </cell>
          <cell r="B6947" t="str">
            <v>Alfanorm-Türe kompl.</v>
          </cell>
          <cell r="C6947" t="str">
            <v>Porte Alfanorm compl.</v>
          </cell>
          <cell r="D6947">
            <v>2289</v>
          </cell>
          <cell r="E6947" t="str">
            <v>P7</v>
          </cell>
          <cell r="F6947">
            <v>870</v>
          </cell>
          <cell r="G6947" t="str">
            <v>Stk</v>
          </cell>
          <cell r="H6947">
            <v>2474.4</v>
          </cell>
        </row>
        <row r="6948">
          <cell r="A6948">
            <v>4320111211</v>
          </cell>
          <cell r="B6948" t="str">
            <v>Alfanorm-Türe kompl.</v>
          </cell>
          <cell r="C6948" t="str">
            <v>Porte Alfanorm compl.</v>
          </cell>
          <cell r="D6948">
            <v>1737</v>
          </cell>
          <cell r="E6948" t="str">
            <v>P7</v>
          </cell>
          <cell r="F6948">
            <v>870</v>
          </cell>
          <cell r="G6948" t="str">
            <v>Stk</v>
          </cell>
          <cell r="H6948">
            <v>1877.7</v>
          </cell>
        </row>
        <row r="6949">
          <cell r="A6949">
            <v>4320111231</v>
          </cell>
          <cell r="B6949" t="str">
            <v>Alfanorm-Türe kompl.</v>
          </cell>
          <cell r="C6949" t="str">
            <v>Porte Alfanorm compl.</v>
          </cell>
          <cell r="D6949">
            <v>1921</v>
          </cell>
          <cell r="E6949" t="str">
            <v>P7</v>
          </cell>
          <cell r="F6949">
            <v>870</v>
          </cell>
          <cell r="G6949" t="str">
            <v>Stk</v>
          </cell>
          <cell r="H6949">
            <v>2076.6</v>
          </cell>
        </row>
        <row r="6950">
          <cell r="A6950">
            <v>4320111261</v>
          </cell>
          <cell r="B6950" t="str">
            <v>Alfanorm-Türe kompl.</v>
          </cell>
          <cell r="C6950" t="str">
            <v>Porte Alfanorm compl.</v>
          </cell>
          <cell r="D6950">
            <v>2323</v>
          </cell>
          <cell r="E6950" t="str">
            <v>P7</v>
          </cell>
          <cell r="F6950">
            <v>870</v>
          </cell>
          <cell r="G6950" t="str">
            <v>Stk</v>
          </cell>
          <cell r="H6950">
            <v>2511.15</v>
          </cell>
        </row>
        <row r="6951">
          <cell r="A6951">
            <v>4320112211</v>
          </cell>
          <cell r="B6951" t="str">
            <v>Alfanorm-Türe kompl.</v>
          </cell>
          <cell r="C6951" t="str">
            <v>Porte Alfanorm compl.</v>
          </cell>
          <cell r="D6951">
            <v>1840</v>
          </cell>
          <cell r="E6951" t="str">
            <v>P7</v>
          </cell>
          <cell r="F6951">
            <v>870</v>
          </cell>
          <cell r="G6951" t="str">
            <v>Stk</v>
          </cell>
          <cell r="H6951">
            <v>1989.05</v>
          </cell>
        </row>
        <row r="6952">
          <cell r="A6952">
            <v>4320112231</v>
          </cell>
          <cell r="B6952" t="str">
            <v>Alfanorm-Türe kompl.</v>
          </cell>
          <cell r="C6952" t="str">
            <v>Porte Alfanorm compl.</v>
          </cell>
          <cell r="D6952">
            <v>2036</v>
          </cell>
          <cell r="E6952" t="str">
            <v>P7</v>
          </cell>
          <cell r="F6952">
            <v>870</v>
          </cell>
          <cell r="G6952" t="str">
            <v>Stk</v>
          </cell>
          <cell r="H6952">
            <v>2200.9</v>
          </cell>
        </row>
        <row r="6953">
          <cell r="A6953">
            <v>4320112261</v>
          </cell>
          <cell r="B6953" t="str">
            <v>Alfanorm-Türe kompl.</v>
          </cell>
          <cell r="C6953" t="str">
            <v>Porte Alfanorm compl.</v>
          </cell>
          <cell r="D6953">
            <v>2461</v>
          </cell>
          <cell r="E6953" t="str">
            <v>P7</v>
          </cell>
          <cell r="F6953">
            <v>870</v>
          </cell>
          <cell r="G6953" t="str">
            <v>Stk</v>
          </cell>
          <cell r="H6953">
            <v>2660.35</v>
          </cell>
        </row>
        <row r="6954">
          <cell r="A6954">
            <v>432018211</v>
          </cell>
          <cell r="B6954" t="str">
            <v>Alfanorm-Türe kompl.</v>
          </cell>
          <cell r="C6954" t="str">
            <v>Porte Alfanorm compl.</v>
          </cell>
          <cell r="D6954">
            <v>1587</v>
          </cell>
          <cell r="E6954" t="str">
            <v>P7</v>
          </cell>
          <cell r="F6954">
            <v>870</v>
          </cell>
          <cell r="G6954" t="str">
            <v>Stk</v>
          </cell>
          <cell r="H6954">
            <v>1715.55</v>
          </cell>
        </row>
        <row r="6955">
          <cell r="A6955">
            <v>432018231</v>
          </cell>
          <cell r="B6955" t="str">
            <v>Alfanorm-Türe kompl.</v>
          </cell>
          <cell r="C6955" t="str">
            <v>Porte Alfanorm compl.</v>
          </cell>
          <cell r="D6955">
            <v>1737</v>
          </cell>
          <cell r="E6955" t="str">
            <v>P7</v>
          </cell>
          <cell r="F6955">
            <v>870</v>
          </cell>
          <cell r="G6955" t="str">
            <v>Stk</v>
          </cell>
          <cell r="H6955">
            <v>1877.7</v>
          </cell>
        </row>
        <row r="6956">
          <cell r="A6956">
            <v>432018261</v>
          </cell>
          <cell r="B6956" t="str">
            <v>Alfanorm-Türe kompl.</v>
          </cell>
          <cell r="C6956" t="str">
            <v>Porte Alfanorm compl.</v>
          </cell>
          <cell r="D6956">
            <v>2116</v>
          </cell>
          <cell r="E6956" t="str">
            <v>P7</v>
          </cell>
          <cell r="F6956">
            <v>870</v>
          </cell>
          <cell r="G6956" t="str">
            <v>Stk</v>
          </cell>
          <cell r="H6956">
            <v>2287.4</v>
          </cell>
        </row>
        <row r="6957">
          <cell r="A6957">
            <v>432019211</v>
          </cell>
          <cell r="B6957" t="str">
            <v>Alfanorm-Türe kompl.</v>
          </cell>
          <cell r="C6957" t="str">
            <v>Porte Alfanorm compl.</v>
          </cell>
          <cell r="D6957">
            <v>1645</v>
          </cell>
          <cell r="E6957" t="str">
            <v>P7</v>
          </cell>
          <cell r="F6957">
            <v>870</v>
          </cell>
          <cell r="G6957" t="str">
            <v>Stk</v>
          </cell>
          <cell r="H6957">
            <v>1778.25</v>
          </cell>
        </row>
        <row r="6958">
          <cell r="A6958">
            <v>432019231</v>
          </cell>
          <cell r="B6958" t="str">
            <v>Alfanorm-Türe kompl.</v>
          </cell>
          <cell r="C6958" t="str">
            <v>Porte Alfanorm compl.</v>
          </cell>
          <cell r="D6958">
            <v>1829</v>
          </cell>
          <cell r="E6958" t="str">
            <v>P7</v>
          </cell>
          <cell r="F6958">
            <v>870</v>
          </cell>
          <cell r="G6958" t="str">
            <v>Stk</v>
          </cell>
          <cell r="H6958">
            <v>1977.15</v>
          </cell>
        </row>
        <row r="6959">
          <cell r="A6959">
            <v>432019261</v>
          </cell>
          <cell r="B6959" t="str">
            <v>Alfanorm-Türe kompl.</v>
          </cell>
          <cell r="C6959" t="str">
            <v>Porte Alfanorm compl.</v>
          </cell>
          <cell r="D6959">
            <v>2208</v>
          </cell>
          <cell r="E6959" t="str">
            <v>P7</v>
          </cell>
          <cell r="F6959">
            <v>870</v>
          </cell>
          <cell r="G6959" t="str">
            <v>Stk</v>
          </cell>
          <cell r="H6959">
            <v>2386.85</v>
          </cell>
        </row>
        <row r="6960">
          <cell r="A6960">
            <v>4321210211</v>
          </cell>
          <cell r="B6960" t="str">
            <v>Alfanorm-Türe mit Oblicht fest kompl.</v>
          </cell>
          <cell r="C6960" t="str">
            <v>Porte Alfanorm avec imposte fixe compl.</v>
          </cell>
          <cell r="D6960">
            <v>2013</v>
          </cell>
          <cell r="E6960" t="str">
            <v>P7</v>
          </cell>
          <cell r="F6960">
            <v>870</v>
          </cell>
          <cell r="G6960" t="str">
            <v>Stk</v>
          </cell>
          <cell r="H6960">
            <v>2176.0500000000002</v>
          </cell>
        </row>
        <row r="6961">
          <cell r="A6961">
            <v>4321210231</v>
          </cell>
          <cell r="B6961" t="str">
            <v>Alfanorm-Türe mit Oblicht fest kompl.</v>
          </cell>
          <cell r="C6961" t="str">
            <v>Porte Alfanorm avec imposte fixe compl.</v>
          </cell>
          <cell r="D6961">
            <v>2185</v>
          </cell>
          <cell r="E6961" t="str">
            <v>P7</v>
          </cell>
          <cell r="F6961">
            <v>870</v>
          </cell>
          <cell r="G6961" t="str">
            <v>Stk</v>
          </cell>
          <cell r="H6961">
            <v>2362</v>
          </cell>
        </row>
        <row r="6962">
          <cell r="A6962">
            <v>4321210261</v>
          </cell>
          <cell r="B6962" t="str">
            <v>Alfanorm-Türe mit Oblicht fest kompl.</v>
          </cell>
          <cell r="C6962" t="str">
            <v>Porte Alfanorm avec imposte fixe compl.</v>
          </cell>
          <cell r="D6962">
            <v>2576</v>
          </cell>
          <cell r="E6962" t="str">
            <v>P7</v>
          </cell>
          <cell r="F6962">
            <v>870</v>
          </cell>
          <cell r="G6962" t="str">
            <v>Stk</v>
          </cell>
          <cell r="H6962">
            <v>2784.65</v>
          </cell>
        </row>
        <row r="6963">
          <cell r="A6963">
            <v>4321211211</v>
          </cell>
          <cell r="B6963" t="str">
            <v>Alfanorm-Türe mit Oblicht fest kompl.</v>
          </cell>
          <cell r="C6963" t="str">
            <v>Porte Alfanorm avec imposte fixe compl.</v>
          </cell>
          <cell r="D6963">
            <v>2024</v>
          </cell>
          <cell r="E6963" t="str">
            <v>P7</v>
          </cell>
          <cell r="F6963">
            <v>870</v>
          </cell>
          <cell r="G6963" t="str">
            <v>Stk</v>
          </cell>
          <cell r="H6963">
            <v>2187.9499999999998</v>
          </cell>
        </row>
        <row r="6964">
          <cell r="A6964">
            <v>4321211231</v>
          </cell>
          <cell r="B6964" t="str">
            <v>Alfanorm-Türe mit Oblicht fest kompl.</v>
          </cell>
          <cell r="C6964" t="str">
            <v>Porte Alfanorm avec imposte fixe compl.</v>
          </cell>
          <cell r="D6964">
            <v>2197</v>
          </cell>
          <cell r="E6964" t="str">
            <v>P7</v>
          </cell>
          <cell r="F6964">
            <v>870</v>
          </cell>
          <cell r="G6964" t="str">
            <v>Stk</v>
          </cell>
          <cell r="H6964">
            <v>2374.9499999999998</v>
          </cell>
        </row>
        <row r="6965">
          <cell r="A6965">
            <v>4321211261</v>
          </cell>
          <cell r="B6965" t="str">
            <v>Alfanorm-Türe mit Oblicht fest kompl.</v>
          </cell>
          <cell r="C6965" t="str">
            <v>Porte Alfanorm avec imposte fixe compl.</v>
          </cell>
          <cell r="D6965">
            <v>2599</v>
          </cell>
          <cell r="E6965" t="str">
            <v>P7</v>
          </cell>
          <cell r="F6965">
            <v>870</v>
          </cell>
          <cell r="G6965" t="str">
            <v>Stk</v>
          </cell>
          <cell r="H6965">
            <v>2809.5</v>
          </cell>
        </row>
        <row r="6966">
          <cell r="A6966">
            <v>4321212211</v>
          </cell>
          <cell r="B6966" t="str">
            <v>Alfanorm-Türe mit Oblicht fest kompl.</v>
          </cell>
          <cell r="C6966" t="str">
            <v>Porte Alfanorm avec imposte fixe compl.</v>
          </cell>
          <cell r="D6966">
            <v>2151</v>
          </cell>
          <cell r="E6966" t="str">
            <v>P7</v>
          </cell>
          <cell r="F6966">
            <v>870</v>
          </cell>
          <cell r="G6966" t="str">
            <v>Stk</v>
          </cell>
          <cell r="H6966">
            <v>2325.25</v>
          </cell>
        </row>
        <row r="6967">
          <cell r="A6967">
            <v>4321212231</v>
          </cell>
          <cell r="B6967" t="str">
            <v>Alfanorm-Türe mit Oblicht fest kompl.</v>
          </cell>
          <cell r="C6967" t="str">
            <v>Porte Alfanorm avec imposte fixe compl.</v>
          </cell>
          <cell r="D6967">
            <v>2335</v>
          </cell>
          <cell r="E6967" t="str">
            <v>P7</v>
          </cell>
          <cell r="F6967">
            <v>870</v>
          </cell>
          <cell r="G6967" t="str">
            <v>Stk</v>
          </cell>
          <cell r="H6967">
            <v>2524.15</v>
          </cell>
        </row>
        <row r="6968">
          <cell r="A6968">
            <v>4321212261</v>
          </cell>
          <cell r="B6968" t="str">
            <v>Alfanorm-Türe mit Oblicht fest kompl.</v>
          </cell>
          <cell r="C6968" t="str">
            <v>Porte Alfanorm avec imposte fixe compl.</v>
          </cell>
          <cell r="D6968">
            <v>2737</v>
          </cell>
          <cell r="E6968" t="str">
            <v>P7</v>
          </cell>
          <cell r="F6968">
            <v>870</v>
          </cell>
          <cell r="G6968" t="str">
            <v>Stk</v>
          </cell>
          <cell r="H6968">
            <v>2958.7</v>
          </cell>
        </row>
        <row r="6969">
          <cell r="A6969">
            <v>432128211</v>
          </cell>
          <cell r="B6969" t="str">
            <v>Alfanorm-Türe mit Oblicht fest kompl.</v>
          </cell>
          <cell r="C6969" t="str">
            <v>Porte Alfanorm avec imposte fixe compl.</v>
          </cell>
          <cell r="D6969">
            <v>1840</v>
          </cell>
          <cell r="E6969" t="str">
            <v>P7</v>
          </cell>
          <cell r="F6969">
            <v>870</v>
          </cell>
          <cell r="G6969" t="str">
            <v>Stk</v>
          </cell>
          <cell r="H6969">
            <v>1989.05</v>
          </cell>
        </row>
        <row r="6970">
          <cell r="A6970">
            <v>432128231</v>
          </cell>
          <cell r="B6970" t="str">
            <v>Alfanorm-Türe mit Oblicht fest kompl.</v>
          </cell>
          <cell r="C6970" t="str">
            <v>Porte Alfanorm avec imposte fixe compl.</v>
          </cell>
          <cell r="D6970">
            <v>2013</v>
          </cell>
          <cell r="E6970" t="str">
            <v>P7</v>
          </cell>
          <cell r="F6970">
            <v>870</v>
          </cell>
          <cell r="G6970" t="str">
            <v>Stk</v>
          </cell>
          <cell r="H6970">
            <v>2176.0500000000002</v>
          </cell>
        </row>
        <row r="6971">
          <cell r="A6971">
            <v>432128261</v>
          </cell>
          <cell r="B6971" t="str">
            <v>Alfanorm-Türe mit Oblicht fest kompl.</v>
          </cell>
          <cell r="C6971" t="str">
            <v>Porte Alfanorm avec imposte fixe compl.</v>
          </cell>
          <cell r="D6971">
            <v>2392</v>
          </cell>
          <cell r="E6971" t="str">
            <v>P7</v>
          </cell>
          <cell r="F6971">
            <v>870</v>
          </cell>
          <cell r="G6971" t="str">
            <v>Stk</v>
          </cell>
          <cell r="H6971">
            <v>2585.75</v>
          </cell>
        </row>
        <row r="6972">
          <cell r="A6972">
            <v>432129211</v>
          </cell>
          <cell r="B6972" t="str">
            <v>Alfanorm-Türe mit Oblicht fest kompl.</v>
          </cell>
          <cell r="C6972" t="str">
            <v>Porte Alfanorm avec imposte fixe compl.</v>
          </cell>
          <cell r="D6972">
            <v>1921</v>
          </cell>
          <cell r="E6972" t="str">
            <v>P7</v>
          </cell>
          <cell r="F6972">
            <v>870</v>
          </cell>
          <cell r="G6972" t="str">
            <v>Stk</v>
          </cell>
          <cell r="H6972">
            <v>2076.6</v>
          </cell>
        </row>
        <row r="6973">
          <cell r="A6973">
            <v>432129231</v>
          </cell>
          <cell r="B6973" t="str">
            <v>Alfanorm-Türe mit Oblicht fest kompl.</v>
          </cell>
          <cell r="C6973" t="str">
            <v>Porte Alfanorm avec imposte fixe compl.</v>
          </cell>
          <cell r="D6973">
            <v>2093</v>
          </cell>
          <cell r="E6973" t="str">
            <v>P7</v>
          </cell>
          <cell r="F6973">
            <v>870</v>
          </cell>
          <cell r="G6973" t="str">
            <v>Stk</v>
          </cell>
          <cell r="H6973">
            <v>2262.5500000000002</v>
          </cell>
        </row>
        <row r="6974">
          <cell r="A6974">
            <v>432129261</v>
          </cell>
          <cell r="B6974" t="str">
            <v>Alfanorm-Türe mit Oblicht fest kompl.</v>
          </cell>
          <cell r="C6974" t="str">
            <v>Porte Alfanorm avec imposte fixe compl.</v>
          </cell>
          <cell r="D6974">
            <v>2484</v>
          </cell>
          <cell r="E6974" t="str">
            <v>P7</v>
          </cell>
          <cell r="F6974">
            <v>870</v>
          </cell>
          <cell r="G6974" t="str">
            <v>Stk</v>
          </cell>
          <cell r="H6974">
            <v>2685.2</v>
          </cell>
        </row>
        <row r="6975">
          <cell r="A6975">
            <v>4321510211</v>
          </cell>
          <cell r="B6975" t="str">
            <v>Alfanorm-Türe mit Fallfenster kompl.</v>
          </cell>
          <cell r="C6975" t="str">
            <v>Porte Alfanorm avec guillotine compl.</v>
          </cell>
          <cell r="D6975">
            <v>2231</v>
          </cell>
          <cell r="E6975" t="str">
            <v>P7</v>
          </cell>
          <cell r="F6975">
            <v>870</v>
          </cell>
          <cell r="G6975" t="str">
            <v>Stk</v>
          </cell>
          <cell r="H6975">
            <v>2411.6999999999998</v>
          </cell>
        </row>
        <row r="6976">
          <cell r="A6976">
            <v>4321510231</v>
          </cell>
          <cell r="B6976" t="str">
            <v>Alfanorm-Türe mit Fallfenster kompl.</v>
          </cell>
          <cell r="C6976" t="str">
            <v>Porte Alfanorm avec guillotine compl.</v>
          </cell>
          <cell r="D6976">
            <v>2404</v>
          </cell>
          <cell r="E6976" t="str">
            <v>P7</v>
          </cell>
          <cell r="F6976">
            <v>870</v>
          </cell>
          <cell r="G6976" t="str">
            <v>Stk</v>
          </cell>
          <cell r="H6976">
            <v>2598.6999999999998</v>
          </cell>
        </row>
        <row r="6977">
          <cell r="A6977">
            <v>4321510261</v>
          </cell>
          <cell r="B6977" t="str">
            <v>Alfanorm-Türe mit Fallfenster kompl.</v>
          </cell>
          <cell r="C6977" t="str">
            <v>Porte Alfanorm avec guillotine compl.</v>
          </cell>
          <cell r="D6977">
            <v>2772</v>
          </cell>
          <cell r="E6977" t="str">
            <v>P7</v>
          </cell>
          <cell r="F6977">
            <v>870</v>
          </cell>
          <cell r="G6977" t="str">
            <v>Stk</v>
          </cell>
          <cell r="H6977">
            <v>2996.55</v>
          </cell>
        </row>
        <row r="6978">
          <cell r="A6978">
            <v>4321511211</v>
          </cell>
          <cell r="B6978" t="str">
            <v>Alfanorm-Türe mit Fallfenster kompl.</v>
          </cell>
          <cell r="C6978" t="str">
            <v>Porte Alfanorm avec guillotine compl.</v>
          </cell>
          <cell r="D6978">
            <v>2243</v>
          </cell>
          <cell r="E6978" t="str">
            <v>P7</v>
          </cell>
          <cell r="F6978">
            <v>870</v>
          </cell>
          <cell r="G6978" t="str">
            <v>Stk</v>
          </cell>
          <cell r="H6978">
            <v>2424.6999999999998</v>
          </cell>
        </row>
        <row r="6979">
          <cell r="A6979">
            <v>4321511231</v>
          </cell>
          <cell r="B6979" t="str">
            <v>Alfanorm-Türe mit Fallfenster kompl.</v>
          </cell>
          <cell r="C6979" t="str">
            <v>Porte Alfanorm avec guillotine compl.</v>
          </cell>
          <cell r="D6979">
            <v>2415</v>
          </cell>
          <cell r="E6979" t="str">
            <v>P7</v>
          </cell>
          <cell r="F6979">
            <v>870</v>
          </cell>
          <cell r="G6979" t="str">
            <v>Stk</v>
          </cell>
          <cell r="H6979">
            <v>2610.6</v>
          </cell>
        </row>
        <row r="6980">
          <cell r="A6980">
            <v>4321511261</v>
          </cell>
          <cell r="B6980" t="str">
            <v>Alfanorm-Türe mit Fallfenster kompl.</v>
          </cell>
          <cell r="C6980" t="str">
            <v>Porte Alfanorm avec guillotine compl.</v>
          </cell>
          <cell r="D6980">
            <v>2783</v>
          </cell>
          <cell r="E6980" t="str">
            <v>P7</v>
          </cell>
          <cell r="F6980">
            <v>870</v>
          </cell>
          <cell r="G6980" t="str">
            <v>Stk</v>
          </cell>
          <cell r="H6980">
            <v>3008.4</v>
          </cell>
        </row>
        <row r="6981">
          <cell r="A6981">
            <v>4321512211</v>
          </cell>
          <cell r="B6981" t="str">
            <v>Alfanorm-Türe mit Fallfenster kompl.</v>
          </cell>
          <cell r="C6981" t="str">
            <v>Porte Alfanorm avec guillotine compl.</v>
          </cell>
          <cell r="D6981">
            <v>2369</v>
          </cell>
          <cell r="E6981" t="str">
            <v>P7</v>
          </cell>
          <cell r="F6981">
            <v>870</v>
          </cell>
          <cell r="G6981" t="str">
            <v>Stk</v>
          </cell>
          <cell r="H6981">
            <v>2560.9</v>
          </cell>
        </row>
        <row r="6982">
          <cell r="A6982">
            <v>4321512231</v>
          </cell>
          <cell r="B6982" t="str">
            <v>Alfanorm-Türe mit Fallfenster kompl.</v>
          </cell>
          <cell r="C6982" t="str">
            <v>Porte Alfanorm avec guillotine compl.</v>
          </cell>
          <cell r="D6982">
            <v>2553</v>
          </cell>
          <cell r="E6982" t="str">
            <v>P7</v>
          </cell>
          <cell r="F6982">
            <v>870</v>
          </cell>
          <cell r="G6982" t="str">
            <v>Stk</v>
          </cell>
          <cell r="H6982">
            <v>2759.8</v>
          </cell>
        </row>
        <row r="6983">
          <cell r="A6983">
            <v>4321512261</v>
          </cell>
          <cell r="B6983" t="str">
            <v>Alfanorm-Türe mit Fallfenster kompl.</v>
          </cell>
          <cell r="C6983" t="str">
            <v>Porte Alfanorm avec guillotine compl.</v>
          </cell>
          <cell r="D6983">
            <v>2921</v>
          </cell>
          <cell r="E6983" t="str">
            <v>P7</v>
          </cell>
          <cell r="F6983">
            <v>870</v>
          </cell>
          <cell r="G6983" t="str">
            <v>Stk</v>
          </cell>
          <cell r="H6983">
            <v>3157.6</v>
          </cell>
        </row>
        <row r="6984">
          <cell r="A6984">
            <v>432158211</v>
          </cell>
          <cell r="B6984" t="str">
            <v>Alfanorm-Türe mit Fallfenster kompl.</v>
          </cell>
          <cell r="C6984" t="str">
            <v>Porte Alfanorm avec guillotine compl.</v>
          </cell>
          <cell r="D6984">
            <v>2036</v>
          </cell>
          <cell r="E6984" t="str">
            <v>P7</v>
          </cell>
          <cell r="F6984">
            <v>870</v>
          </cell>
          <cell r="G6984" t="str">
            <v>Stk</v>
          </cell>
          <cell r="H6984">
            <v>2200.9</v>
          </cell>
        </row>
        <row r="6985">
          <cell r="A6985">
            <v>432158231</v>
          </cell>
          <cell r="B6985" t="str">
            <v>Alfanorm-Türe mit Fallfenster kompl.</v>
          </cell>
          <cell r="C6985" t="str">
            <v>Porte Alfanorm avec guillotine compl.</v>
          </cell>
          <cell r="D6985">
            <v>2197</v>
          </cell>
          <cell r="E6985" t="str">
            <v>P7</v>
          </cell>
          <cell r="F6985">
            <v>870</v>
          </cell>
          <cell r="G6985" t="str">
            <v>Stk</v>
          </cell>
          <cell r="H6985">
            <v>2374.9499999999998</v>
          </cell>
        </row>
        <row r="6986">
          <cell r="A6986">
            <v>432158261</v>
          </cell>
          <cell r="B6986" t="str">
            <v>Alfanorm-Türe mit Fallfenster kompl.</v>
          </cell>
          <cell r="C6986" t="str">
            <v>Porte Alfanorm avec guillotine compl.</v>
          </cell>
          <cell r="D6986">
            <v>2599</v>
          </cell>
          <cell r="E6986" t="str">
            <v>P7</v>
          </cell>
          <cell r="F6986">
            <v>870</v>
          </cell>
          <cell r="G6986" t="str">
            <v>Stk</v>
          </cell>
          <cell r="H6986">
            <v>2809.5</v>
          </cell>
        </row>
        <row r="6987">
          <cell r="A6987">
            <v>432159211</v>
          </cell>
          <cell r="B6987" t="str">
            <v>Alfanorm-Türe mit Fallfenster kompl.</v>
          </cell>
          <cell r="C6987" t="str">
            <v>Porte Alfanorm avec guillotine compl.</v>
          </cell>
          <cell r="D6987">
            <v>2139</v>
          </cell>
          <cell r="E6987" t="str">
            <v>P7</v>
          </cell>
          <cell r="F6987">
            <v>870</v>
          </cell>
          <cell r="G6987" t="str">
            <v>Stk</v>
          </cell>
          <cell r="H6987">
            <v>2312.25</v>
          </cell>
        </row>
        <row r="6988">
          <cell r="A6988">
            <v>432159231</v>
          </cell>
          <cell r="B6988" t="str">
            <v>Alfanorm-Türe mit Fallfenster kompl.</v>
          </cell>
          <cell r="C6988" t="str">
            <v>Porte Alfanorm avec guillotine compl.</v>
          </cell>
          <cell r="D6988">
            <v>2300</v>
          </cell>
          <cell r="E6988" t="str">
            <v>P7</v>
          </cell>
          <cell r="F6988">
            <v>870</v>
          </cell>
          <cell r="G6988" t="str">
            <v>Stk</v>
          </cell>
          <cell r="H6988">
            <v>2486.3000000000002</v>
          </cell>
        </row>
        <row r="6989">
          <cell r="A6989">
            <v>432159261</v>
          </cell>
          <cell r="B6989" t="str">
            <v>Alfanorm-Türe mit Fallfenster kompl.</v>
          </cell>
          <cell r="C6989" t="str">
            <v>Porte Alfanorm avec guillotine compl.</v>
          </cell>
          <cell r="D6989">
            <v>2657</v>
          </cell>
          <cell r="E6989" t="str">
            <v>P7</v>
          </cell>
          <cell r="F6989">
            <v>870</v>
          </cell>
          <cell r="G6989" t="str">
            <v>Stk</v>
          </cell>
          <cell r="H6989">
            <v>2872.2</v>
          </cell>
        </row>
        <row r="6990">
          <cell r="A6990">
            <v>4322310211</v>
          </cell>
          <cell r="B6990" t="str">
            <v>Alfanorm-Türe 2-teilig kompl.</v>
          </cell>
          <cell r="C6990" t="str">
            <v>Porte Alfanorm 2-part. compl.</v>
          </cell>
          <cell r="D6990">
            <v>2576</v>
          </cell>
          <cell r="E6990" t="str">
            <v>P7</v>
          </cell>
          <cell r="F6990">
            <v>870</v>
          </cell>
          <cell r="G6990" t="str">
            <v>Stk</v>
          </cell>
          <cell r="H6990">
            <v>2784.65</v>
          </cell>
        </row>
        <row r="6991">
          <cell r="A6991">
            <v>4322310231</v>
          </cell>
          <cell r="B6991" t="str">
            <v>Alfanorm-Türe 2-teilig kompl.</v>
          </cell>
          <cell r="C6991" t="str">
            <v>Porte Alfanorm 2-part. compl.</v>
          </cell>
          <cell r="D6991">
            <v>2749</v>
          </cell>
          <cell r="E6991" t="str">
            <v>P7</v>
          </cell>
          <cell r="F6991">
            <v>870</v>
          </cell>
          <cell r="G6991" t="str">
            <v>Stk</v>
          </cell>
          <cell r="H6991">
            <v>2971.65</v>
          </cell>
        </row>
        <row r="6992">
          <cell r="A6992">
            <v>4322310261</v>
          </cell>
          <cell r="B6992" t="str">
            <v>Alfanorm-Türe 2-teilig kompl.</v>
          </cell>
          <cell r="C6992" t="str">
            <v>Porte Alfanorm 2-part. compl.</v>
          </cell>
          <cell r="D6992">
            <v>3117</v>
          </cell>
          <cell r="E6992" t="str">
            <v>P7</v>
          </cell>
          <cell r="F6992">
            <v>870</v>
          </cell>
          <cell r="G6992" t="str">
            <v>Stk</v>
          </cell>
          <cell r="H6992">
            <v>3369.5</v>
          </cell>
        </row>
        <row r="6993">
          <cell r="A6993">
            <v>4322311211</v>
          </cell>
          <cell r="B6993" t="str">
            <v>Alfanorm-Türe 2-teilig kompl.</v>
          </cell>
          <cell r="C6993" t="str">
            <v>Porte Alfanorm 2-part. compl.</v>
          </cell>
          <cell r="D6993">
            <v>2588</v>
          </cell>
          <cell r="E6993" t="str">
            <v>P7</v>
          </cell>
          <cell r="F6993">
            <v>870</v>
          </cell>
          <cell r="G6993" t="str">
            <v>Stk</v>
          </cell>
          <cell r="H6993">
            <v>2797.65</v>
          </cell>
        </row>
        <row r="6994">
          <cell r="A6994">
            <v>4322311231</v>
          </cell>
          <cell r="B6994" t="str">
            <v>Alfanorm-Türe 2-teilig kompl.</v>
          </cell>
          <cell r="C6994" t="str">
            <v>Porte Alfanorm 2-part. compl.</v>
          </cell>
          <cell r="D6994">
            <v>2760</v>
          </cell>
          <cell r="E6994" t="str">
            <v>P7</v>
          </cell>
          <cell r="F6994">
            <v>870</v>
          </cell>
          <cell r="G6994" t="str">
            <v>Stk</v>
          </cell>
          <cell r="H6994">
            <v>2983.55</v>
          </cell>
        </row>
        <row r="6995">
          <cell r="A6995">
            <v>4322311261</v>
          </cell>
          <cell r="B6995" t="str">
            <v>Alfanorm-Türe 2-teilig kompl.</v>
          </cell>
          <cell r="C6995" t="str">
            <v>Porte Alfanorm 2-part. compl.</v>
          </cell>
          <cell r="D6995">
            <v>3128</v>
          </cell>
          <cell r="E6995" t="str">
            <v>P7</v>
          </cell>
          <cell r="F6995">
            <v>870</v>
          </cell>
          <cell r="G6995" t="str">
            <v>Stk</v>
          </cell>
          <cell r="H6995">
            <v>3381.35</v>
          </cell>
        </row>
        <row r="6996">
          <cell r="A6996">
            <v>4322312211</v>
          </cell>
          <cell r="B6996" t="str">
            <v>Alfanorm-Türe 2-teilig kompl.</v>
          </cell>
          <cell r="C6996" t="str">
            <v>Porte Alfanorm 2-part. compl.</v>
          </cell>
          <cell r="D6996">
            <v>2714</v>
          </cell>
          <cell r="E6996" t="str">
            <v>P7</v>
          </cell>
          <cell r="F6996">
            <v>870</v>
          </cell>
          <cell r="G6996" t="str">
            <v>Stk</v>
          </cell>
          <cell r="H6996">
            <v>2933.85</v>
          </cell>
        </row>
        <row r="6997">
          <cell r="A6997">
            <v>4322312231</v>
          </cell>
          <cell r="B6997" t="str">
            <v>Alfanorm-Türe 2-teilig kompl.</v>
          </cell>
          <cell r="C6997" t="str">
            <v>Porte Alfanorm 2-part. compl.</v>
          </cell>
          <cell r="D6997">
            <v>2898</v>
          </cell>
          <cell r="E6997" t="str">
            <v>P7</v>
          </cell>
          <cell r="F6997">
            <v>870</v>
          </cell>
          <cell r="G6997" t="str">
            <v>Stk</v>
          </cell>
          <cell r="H6997">
            <v>3132.75</v>
          </cell>
        </row>
        <row r="6998">
          <cell r="A6998">
            <v>4322312261</v>
          </cell>
          <cell r="B6998" t="str">
            <v>Alfanorm-Türe 2-teilig kompl.</v>
          </cell>
          <cell r="C6998" t="str">
            <v>Porte Alfanorm 2-part. compl.</v>
          </cell>
          <cell r="D6998">
            <v>3266</v>
          </cell>
          <cell r="E6998" t="str">
            <v>P7</v>
          </cell>
          <cell r="F6998">
            <v>870</v>
          </cell>
          <cell r="G6998" t="str">
            <v>Stk</v>
          </cell>
          <cell r="H6998">
            <v>3530.55</v>
          </cell>
        </row>
        <row r="6999">
          <cell r="A6999">
            <v>432238211</v>
          </cell>
          <cell r="B6999" t="str">
            <v>Alfanorm-Türe 2-teilig kompl.</v>
          </cell>
          <cell r="C6999" t="str">
            <v>Porte Alfanorm 2-part. compl.</v>
          </cell>
          <cell r="D6999">
            <v>2381</v>
          </cell>
          <cell r="E6999" t="str">
            <v>P7</v>
          </cell>
          <cell r="F6999">
            <v>870</v>
          </cell>
          <cell r="G6999" t="str">
            <v>Stk</v>
          </cell>
          <cell r="H6999">
            <v>2573.85</v>
          </cell>
        </row>
        <row r="7000">
          <cell r="A7000">
            <v>432238231</v>
          </cell>
          <cell r="B7000" t="str">
            <v>Alfanorm-Türe 2-teilig kompl.</v>
          </cell>
          <cell r="C7000" t="str">
            <v>Porte Alfanorm 2-part. compl.</v>
          </cell>
          <cell r="D7000">
            <v>2542</v>
          </cell>
          <cell r="E7000" t="str">
            <v>P7</v>
          </cell>
          <cell r="F7000">
            <v>870</v>
          </cell>
          <cell r="G7000" t="str">
            <v>Stk</v>
          </cell>
          <cell r="H7000">
            <v>2747.9</v>
          </cell>
        </row>
        <row r="7001">
          <cell r="A7001">
            <v>432238261</v>
          </cell>
          <cell r="B7001" t="str">
            <v>Alfanorm-Türe 2-teilig kompl.</v>
          </cell>
          <cell r="C7001" t="str">
            <v>Porte Alfanorm 2-part. compl.</v>
          </cell>
          <cell r="D7001">
            <v>2944</v>
          </cell>
          <cell r="E7001" t="str">
            <v>P7</v>
          </cell>
          <cell r="F7001">
            <v>870</v>
          </cell>
          <cell r="G7001" t="str">
            <v>Stk</v>
          </cell>
          <cell r="H7001">
            <v>3182.45</v>
          </cell>
        </row>
        <row r="7002">
          <cell r="A7002">
            <v>432239211</v>
          </cell>
          <cell r="B7002" t="str">
            <v>Alfanorm-Türe 2-teilig kompl.</v>
          </cell>
          <cell r="C7002" t="str">
            <v>Porte Alfanorm 2-part. compl.</v>
          </cell>
          <cell r="D7002">
            <v>2484</v>
          </cell>
          <cell r="E7002" t="str">
            <v>P7</v>
          </cell>
          <cell r="F7002">
            <v>870</v>
          </cell>
          <cell r="G7002" t="str">
            <v>Stk</v>
          </cell>
          <cell r="H7002">
            <v>2685.2</v>
          </cell>
        </row>
        <row r="7003">
          <cell r="A7003">
            <v>432239231</v>
          </cell>
          <cell r="B7003" t="str">
            <v>Alfanorm-Türe 2-teilig kompl.</v>
          </cell>
          <cell r="C7003" t="str">
            <v>Porte Alfanorm 2-part. compl.</v>
          </cell>
          <cell r="D7003">
            <v>2645</v>
          </cell>
          <cell r="E7003" t="str">
            <v>P7</v>
          </cell>
          <cell r="F7003">
            <v>870</v>
          </cell>
          <cell r="G7003" t="str">
            <v>Stk</v>
          </cell>
          <cell r="H7003">
            <v>2859.25</v>
          </cell>
        </row>
        <row r="7004">
          <cell r="A7004">
            <v>432239261</v>
          </cell>
          <cell r="B7004" t="str">
            <v>Alfanorm-Türe 2-teilig kompl.</v>
          </cell>
          <cell r="C7004" t="str">
            <v>Porte Alfanorm 2-part. compl.</v>
          </cell>
          <cell r="D7004">
            <v>3002</v>
          </cell>
          <cell r="E7004" t="str">
            <v>P7</v>
          </cell>
          <cell r="F7004">
            <v>870</v>
          </cell>
          <cell r="G7004" t="str">
            <v>Stk</v>
          </cell>
          <cell r="H7004">
            <v>3245.15</v>
          </cell>
        </row>
        <row r="7005">
          <cell r="A7005">
            <v>43241</v>
          </cell>
          <cell r="B7005" t="str">
            <v>Fallenteil zu Schwenkrohr für Ziegen</v>
          </cell>
          <cell r="C7005" t="str">
            <v>Faquet pour tube basculant pour chèvres</v>
          </cell>
          <cell r="D7005">
            <v>14.8</v>
          </cell>
          <cell r="E7005" t="str">
            <v>P7</v>
          </cell>
          <cell r="F7005">
            <v>830</v>
          </cell>
          <cell r="G7005" t="str">
            <v>Stk</v>
          </cell>
          <cell r="H7005">
            <v>16</v>
          </cell>
        </row>
        <row r="7006">
          <cell r="A7006">
            <v>43242</v>
          </cell>
          <cell r="B7006" t="str">
            <v>Schwenkrohr zu Ziegengitter</v>
          </cell>
          <cell r="C7006" t="str">
            <v>Tube basculant pour cornadis p. chèvres</v>
          </cell>
          <cell r="D7006">
            <v>60.6</v>
          </cell>
          <cell r="E7006" t="str">
            <v>P7</v>
          </cell>
          <cell r="F7006">
            <v>830</v>
          </cell>
          <cell r="G7006" t="str">
            <v>Stk</v>
          </cell>
          <cell r="H7006">
            <v>65.5</v>
          </cell>
        </row>
        <row r="7007">
          <cell r="A7007">
            <v>43243</v>
          </cell>
          <cell r="B7007" t="str">
            <v>Bedienung zu Ziegengitter kompl.</v>
          </cell>
          <cell r="C7007" t="str">
            <v>Commande de cornadis à chèvres complet</v>
          </cell>
          <cell r="D7007">
            <v>73.099999999999994</v>
          </cell>
          <cell r="E7007" t="str">
            <v>P7</v>
          </cell>
          <cell r="F7007">
            <v>830</v>
          </cell>
          <cell r="G7007" t="str">
            <v>Stk</v>
          </cell>
          <cell r="H7007">
            <v>79</v>
          </cell>
        </row>
        <row r="7008">
          <cell r="A7008">
            <v>43244</v>
          </cell>
          <cell r="B7008" t="str">
            <v>Arretierung zu Ziegengitter</v>
          </cell>
          <cell r="C7008" t="str">
            <v>Dispositif d'arrêt p. cornadis p.chèvres</v>
          </cell>
          <cell r="D7008">
            <v>79.099999999999994</v>
          </cell>
          <cell r="E7008" t="str">
            <v>P7</v>
          </cell>
          <cell r="F7008">
            <v>830</v>
          </cell>
          <cell r="G7008" t="str">
            <v>Stk</v>
          </cell>
          <cell r="H7008">
            <v>85.5</v>
          </cell>
        </row>
        <row r="7009">
          <cell r="A7009">
            <v>43245</v>
          </cell>
          <cell r="B7009" t="str">
            <v>Arretierungswinkel zu Ziegengitter</v>
          </cell>
          <cell r="C7009" t="str">
            <v>équerre d'arrêt pour cornadis p.chèvres</v>
          </cell>
          <cell r="D7009">
            <v>12.4</v>
          </cell>
          <cell r="E7009" t="str">
            <v>P7</v>
          </cell>
          <cell r="F7009">
            <v>830</v>
          </cell>
          <cell r="G7009" t="str">
            <v>Stk</v>
          </cell>
          <cell r="H7009">
            <v>13.4</v>
          </cell>
        </row>
        <row r="7010">
          <cell r="A7010">
            <v>43246</v>
          </cell>
          <cell r="B7010" t="str">
            <v>Verbindung oben zu Ziegengitter kompl.</v>
          </cell>
          <cell r="C7010" t="str">
            <v>Raccord en haut p.cornadis chèvres compl</v>
          </cell>
          <cell r="D7010">
            <v>34.9</v>
          </cell>
          <cell r="E7010" t="str">
            <v>P7</v>
          </cell>
          <cell r="F7010">
            <v>830</v>
          </cell>
          <cell r="G7010" t="str">
            <v>Stk</v>
          </cell>
          <cell r="H7010">
            <v>37.75</v>
          </cell>
        </row>
        <row r="7011">
          <cell r="A7011">
            <v>43247</v>
          </cell>
          <cell r="B7011" t="str">
            <v>Halter zu Ziegengitter an Standr. 2 Zoll</v>
          </cell>
          <cell r="C7011" t="str">
            <v>Support pour cornadis à chèvres 2 pouce</v>
          </cell>
          <cell r="D7011">
            <v>69</v>
          </cell>
          <cell r="E7011" t="str">
            <v>P7</v>
          </cell>
          <cell r="F7011">
            <v>830</v>
          </cell>
          <cell r="G7011" t="str">
            <v>Stk</v>
          </cell>
          <cell r="H7011">
            <v>74.599999999999994</v>
          </cell>
        </row>
        <row r="7012">
          <cell r="A7012">
            <v>43248</v>
          </cell>
          <cell r="B7012" t="str">
            <v>Halter oben an Standrohr 2"</v>
          </cell>
          <cell r="C7012" t="str">
            <v>Support en haut au poteau 2"</v>
          </cell>
          <cell r="D7012">
            <v>48.2</v>
          </cell>
          <cell r="E7012" t="str">
            <v>P7</v>
          </cell>
          <cell r="F7012">
            <v>830</v>
          </cell>
          <cell r="G7012" t="str">
            <v>Stk</v>
          </cell>
          <cell r="H7012">
            <v>52.1</v>
          </cell>
        </row>
        <row r="7013">
          <cell r="A7013">
            <v>43249</v>
          </cell>
          <cell r="B7013" t="str">
            <v>Halter unten an Standrohr 2"</v>
          </cell>
          <cell r="C7013" t="str">
            <v>Support en bas au poteau 2"</v>
          </cell>
          <cell r="D7013">
            <v>48</v>
          </cell>
          <cell r="E7013" t="str">
            <v>P7</v>
          </cell>
          <cell r="F7013">
            <v>830</v>
          </cell>
          <cell r="G7013" t="str">
            <v>Stk</v>
          </cell>
          <cell r="H7013">
            <v>51.9</v>
          </cell>
        </row>
        <row r="7014">
          <cell r="A7014">
            <v>432711420</v>
          </cell>
          <cell r="B7014" t="str">
            <v>Alfanorm-Türe 2-flüglig kompl.</v>
          </cell>
          <cell r="C7014" t="str">
            <v>Porte Alfanorm à 2 batt. compl.</v>
          </cell>
          <cell r="D7014">
            <v>2979</v>
          </cell>
          <cell r="E7014" t="str">
            <v>P7</v>
          </cell>
          <cell r="F7014">
            <v>870</v>
          </cell>
          <cell r="G7014" t="str">
            <v>Stk</v>
          </cell>
          <cell r="H7014">
            <v>3220.3</v>
          </cell>
        </row>
        <row r="7015">
          <cell r="A7015">
            <v>432711422</v>
          </cell>
          <cell r="B7015" t="str">
            <v>Alfanorm-Türe 2-flüglig kompl.</v>
          </cell>
          <cell r="C7015" t="str">
            <v>Porte Alfanorm à 2 batt. compl.</v>
          </cell>
          <cell r="D7015">
            <v>3036</v>
          </cell>
          <cell r="E7015" t="str">
            <v>P7</v>
          </cell>
          <cell r="F7015">
            <v>870</v>
          </cell>
          <cell r="G7015" t="str">
            <v>Stk</v>
          </cell>
          <cell r="H7015">
            <v>3281.9</v>
          </cell>
        </row>
        <row r="7016">
          <cell r="A7016">
            <v>432711424</v>
          </cell>
          <cell r="B7016" t="str">
            <v>Alfanorm-Türe 2-flüglig kompl.</v>
          </cell>
          <cell r="C7016" t="str">
            <v>Porte Alfanorm à 2 batt. compl.</v>
          </cell>
          <cell r="D7016">
            <v>3220</v>
          </cell>
          <cell r="E7016" t="str">
            <v>P7</v>
          </cell>
          <cell r="F7016">
            <v>870</v>
          </cell>
          <cell r="G7016" t="str">
            <v>Stk</v>
          </cell>
          <cell r="H7016">
            <v>3480.8</v>
          </cell>
        </row>
        <row r="7017">
          <cell r="A7017">
            <v>432711426</v>
          </cell>
          <cell r="B7017" t="str">
            <v>Alfanorm-Türe 2-flüglig kompl.</v>
          </cell>
          <cell r="C7017" t="str">
            <v>Porte Alfanorm à 2 batt. compl.</v>
          </cell>
          <cell r="D7017">
            <v>3508</v>
          </cell>
          <cell r="E7017" t="str">
            <v>P7</v>
          </cell>
          <cell r="F7017">
            <v>870</v>
          </cell>
          <cell r="G7017" t="str">
            <v>Stk</v>
          </cell>
          <cell r="H7017">
            <v>3792.15</v>
          </cell>
        </row>
        <row r="7018">
          <cell r="A7018">
            <v>432711428</v>
          </cell>
          <cell r="B7018" t="str">
            <v>Alfanorm-Türe 2-flüglig kompl.</v>
          </cell>
          <cell r="C7018" t="str">
            <v>Porte Alfanorm à 2 batt. compl.</v>
          </cell>
          <cell r="D7018">
            <v>3795</v>
          </cell>
          <cell r="E7018" t="str">
            <v>P7</v>
          </cell>
          <cell r="F7018">
            <v>870</v>
          </cell>
          <cell r="G7018" t="str">
            <v>Stk</v>
          </cell>
          <cell r="H7018">
            <v>4102.3999999999996</v>
          </cell>
        </row>
        <row r="7019">
          <cell r="A7019">
            <v>432711520</v>
          </cell>
          <cell r="B7019" t="str">
            <v>Alfanorm-Türe 2-flüglig kompl.</v>
          </cell>
          <cell r="C7019" t="str">
            <v>Porte Alfanorm à 2 batt. compl.</v>
          </cell>
          <cell r="D7019">
            <v>3048</v>
          </cell>
          <cell r="E7019" t="str">
            <v>P7</v>
          </cell>
          <cell r="F7019">
            <v>870</v>
          </cell>
          <cell r="G7019" t="str">
            <v>Stk</v>
          </cell>
          <cell r="H7019">
            <v>3294.9</v>
          </cell>
        </row>
        <row r="7020">
          <cell r="A7020">
            <v>432711522</v>
          </cell>
          <cell r="B7020" t="str">
            <v>Alfanorm-Türe 2-flüglig kompl.</v>
          </cell>
          <cell r="C7020" t="str">
            <v>Porte Alfanorm à 2 batt. compl.</v>
          </cell>
          <cell r="D7020">
            <v>3105</v>
          </cell>
          <cell r="E7020" t="str">
            <v>P7</v>
          </cell>
          <cell r="F7020">
            <v>870</v>
          </cell>
          <cell r="G7020" t="str">
            <v>Stk</v>
          </cell>
          <cell r="H7020">
            <v>3356.5</v>
          </cell>
        </row>
        <row r="7021">
          <cell r="A7021">
            <v>432711524</v>
          </cell>
          <cell r="B7021" t="str">
            <v>Alfanorm-Türe 2-flüglig kompl.</v>
          </cell>
          <cell r="C7021" t="str">
            <v>Porte Alfanorm à 2 batt. compl.</v>
          </cell>
          <cell r="D7021">
            <v>3312</v>
          </cell>
          <cell r="E7021" t="str">
            <v>P7</v>
          </cell>
          <cell r="F7021">
            <v>870</v>
          </cell>
          <cell r="G7021" t="str">
            <v>Stk</v>
          </cell>
          <cell r="H7021">
            <v>3580.25</v>
          </cell>
        </row>
        <row r="7022">
          <cell r="A7022">
            <v>432711526</v>
          </cell>
          <cell r="B7022" t="str">
            <v>Alfanorm-Türe 2-flüglig kompl.</v>
          </cell>
          <cell r="C7022" t="str">
            <v>Porte Alfanorm à 2 batt. compl.</v>
          </cell>
          <cell r="D7022">
            <v>3588</v>
          </cell>
          <cell r="E7022" t="str">
            <v>P7</v>
          </cell>
          <cell r="F7022">
            <v>870</v>
          </cell>
          <cell r="G7022" t="str">
            <v>Stk</v>
          </cell>
          <cell r="H7022">
            <v>3878.65</v>
          </cell>
        </row>
        <row r="7023">
          <cell r="A7023">
            <v>432711528</v>
          </cell>
          <cell r="B7023" t="str">
            <v>Alfanorm-Türe 2-flüglig kompl.</v>
          </cell>
          <cell r="C7023" t="str">
            <v>Porte Alfanorm à 2 batt. compl.</v>
          </cell>
          <cell r="D7023">
            <v>3876</v>
          </cell>
          <cell r="E7023" t="str">
            <v>P7</v>
          </cell>
          <cell r="F7023">
            <v>870</v>
          </cell>
          <cell r="G7023" t="str">
            <v>Stk</v>
          </cell>
          <cell r="H7023">
            <v>4189.95</v>
          </cell>
        </row>
        <row r="7024">
          <cell r="A7024">
            <v>432711620</v>
          </cell>
          <cell r="B7024" t="str">
            <v>Alfanorm-Türe 2-flüglig kompl.</v>
          </cell>
          <cell r="C7024" t="str">
            <v>Porte Alfanorm à 2 batt. compl.</v>
          </cell>
          <cell r="D7024">
            <v>3105</v>
          </cell>
          <cell r="E7024" t="str">
            <v>P7</v>
          </cell>
          <cell r="F7024">
            <v>870</v>
          </cell>
          <cell r="G7024" t="str">
            <v>Stk</v>
          </cell>
          <cell r="H7024">
            <v>3356.5</v>
          </cell>
        </row>
        <row r="7025">
          <cell r="A7025">
            <v>432711622</v>
          </cell>
          <cell r="B7025" t="str">
            <v>Alfanorm-Türe 2-flüglig kompl.</v>
          </cell>
          <cell r="C7025" t="str">
            <v>Porte Alfanorm à 2 batt. compl.</v>
          </cell>
          <cell r="D7025">
            <v>3174</v>
          </cell>
          <cell r="E7025" t="str">
            <v>P7</v>
          </cell>
          <cell r="F7025">
            <v>870</v>
          </cell>
          <cell r="G7025" t="str">
            <v>Stk</v>
          </cell>
          <cell r="H7025">
            <v>3431.1</v>
          </cell>
        </row>
        <row r="7026">
          <cell r="A7026">
            <v>432711624</v>
          </cell>
          <cell r="B7026" t="str">
            <v>Alfanorm-Türe 2-flüglig kompl.</v>
          </cell>
          <cell r="C7026" t="str">
            <v>Porte Alfanorm à 2 batt. compl.</v>
          </cell>
          <cell r="D7026">
            <v>3370</v>
          </cell>
          <cell r="E7026" t="str">
            <v>P7</v>
          </cell>
          <cell r="F7026">
            <v>870</v>
          </cell>
          <cell r="G7026" t="str">
            <v>Stk</v>
          </cell>
          <cell r="H7026">
            <v>3642.95</v>
          </cell>
        </row>
        <row r="7027">
          <cell r="A7027">
            <v>432711626</v>
          </cell>
          <cell r="B7027" t="str">
            <v>Alfanorm-Türe 2-flüglig kompl.</v>
          </cell>
          <cell r="C7027" t="str">
            <v>Porte Alfanorm à 2 batt. compl.</v>
          </cell>
          <cell r="D7027">
            <v>3669</v>
          </cell>
          <cell r="E7027" t="str">
            <v>P7</v>
          </cell>
          <cell r="F7027">
            <v>870</v>
          </cell>
          <cell r="G7027" t="str">
            <v>Stk</v>
          </cell>
          <cell r="H7027">
            <v>3966.2</v>
          </cell>
        </row>
        <row r="7028">
          <cell r="A7028">
            <v>432711628</v>
          </cell>
          <cell r="B7028" t="str">
            <v>Alfanorm-Türe 2-flüglig kompl.</v>
          </cell>
          <cell r="C7028" t="str">
            <v>Porte Alfanorm à 2 batt. compl.</v>
          </cell>
          <cell r="D7028">
            <v>3979</v>
          </cell>
          <cell r="E7028" t="str">
            <v>P7</v>
          </cell>
          <cell r="F7028">
            <v>870</v>
          </cell>
          <cell r="G7028" t="str">
            <v>Stk</v>
          </cell>
          <cell r="H7028">
            <v>4301.3</v>
          </cell>
        </row>
        <row r="7029">
          <cell r="A7029">
            <v>432711820</v>
          </cell>
          <cell r="B7029" t="str">
            <v>Alfanorm-Türe 2-flüglig kompl.</v>
          </cell>
          <cell r="C7029" t="str">
            <v>Porte Alfanorm à 2 batt. compl.</v>
          </cell>
          <cell r="D7029">
            <v>3209</v>
          </cell>
          <cell r="E7029" t="str">
            <v>P7</v>
          </cell>
          <cell r="F7029">
            <v>870</v>
          </cell>
          <cell r="G7029" t="str">
            <v>Stk</v>
          </cell>
          <cell r="H7029">
            <v>3468.95</v>
          </cell>
        </row>
        <row r="7030">
          <cell r="A7030">
            <v>432711822</v>
          </cell>
          <cell r="B7030" t="str">
            <v>Alfanorm-Türe 2-flüglig kompl.</v>
          </cell>
          <cell r="C7030" t="str">
            <v>Porte Alfanorm à 2 batt. compl.</v>
          </cell>
          <cell r="D7030">
            <v>3289</v>
          </cell>
          <cell r="E7030" t="str">
            <v>P7</v>
          </cell>
          <cell r="F7030">
            <v>870</v>
          </cell>
          <cell r="G7030" t="str">
            <v>Stk</v>
          </cell>
          <cell r="H7030">
            <v>3555.4</v>
          </cell>
        </row>
        <row r="7031">
          <cell r="A7031">
            <v>432711824</v>
          </cell>
          <cell r="B7031" t="str">
            <v>Alfanorm-Türe 2-flüglig kompl.</v>
          </cell>
          <cell r="C7031" t="str">
            <v>Porte Alfanorm à 2 batt. compl.</v>
          </cell>
          <cell r="D7031">
            <v>3496</v>
          </cell>
          <cell r="E7031" t="str">
            <v>P7</v>
          </cell>
          <cell r="F7031">
            <v>870</v>
          </cell>
          <cell r="G7031" t="str">
            <v>Stk</v>
          </cell>
          <cell r="H7031">
            <v>3779.2</v>
          </cell>
        </row>
        <row r="7032">
          <cell r="A7032">
            <v>432711826</v>
          </cell>
          <cell r="B7032" t="str">
            <v>Alfanorm-Türe 2-flüglig kompl.</v>
          </cell>
          <cell r="C7032" t="str">
            <v>Porte Alfanorm à 2 batt. compl.</v>
          </cell>
          <cell r="D7032">
            <v>3841</v>
          </cell>
          <cell r="E7032" t="str">
            <v>P7</v>
          </cell>
          <cell r="F7032">
            <v>870</v>
          </cell>
          <cell r="G7032" t="str">
            <v>Stk</v>
          </cell>
          <cell r="H7032">
            <v>4152.1000000000004</v>
          </cell>
        </row>
        <row r="7033">
          <cell r="A7033">
            <v>432711828</v>
          </cell>
          <cell r="B7033" t="str">
            <v>Alfanorm-Türe 2-flüglig kompl.</v>
          </cell>
          <cell r="C7033" t="str">
            <v>Porte Alfanorm à 2 batt. compl.</v>
          </cell>
          <cell r="D7033">
            <v>4198</v>
          </cell>
          <cell r="E7033" t="str">
            <v>P7</v>
          </cell>
          <cell r="F7033">
            <v>870</v>
          </cell>
          <cell r="G7033" t="str">
            <v>Stk</v>
          </cell>
          <cell r="H7033">
            <v>4538.05</v>
          </cell>
        </row>
        <row r="7034">
          <cell r="A7034">
            <v>432712020</v>
          </cell>
          <cell r="B7034" t="str">
            <v>Alfanorm-Türe 2-flüglig kompl.</v>
          </cell>
          <cell r="C7034" t="str">
            <v>Porte Alfanorm à 2 batt. compl.</v>
          </cell>
          <cell r="D7034">
            <v>3358</v>
          </cell>
          <cell r="E7034" t="str">
            <v>P7</v>
          </cell>
          <cell r="F7034">
            <v>870</v>
          </cell>
          <cell r="G7034" t="str">
            <v>Stk</v>
          </cell>
          <cell r="H7034">
            <v>3630</v>
          </cell>
        </row>
        <row r="7035">
          <cell r="A7035">
            <v>432712022</v>
          </cell>
          <cell r="B7035" t="str">
            <v>Alfanorm-Türe 2-flüglig kompl.</v>
          </cell>
          <cell r="C7035" t="str">
            <v>Porte Alfanorm à 2 batt. compl.</v>
          </cell>
          <cell r="D7035">
            <v>3427</v>
          </cell>
          <cell r="E7035" t="str">
            <v>P7</v>
          </cell>
          <cell r="F7035">
            <v>870</v>
          </cell>
          <cell r="G7035" t="str">
            <v>Stk</v>
          </cell>
          <cell r="H7035">
            <v>3704.6</v>
          </cell>
        </row>
        <row r="7036">
          <cell r="A7036">
            <v>432712024</v>
          </cell>
          <cell r="B7036" t="str">
            <v>Alfanorm-Türe 2-flüglig kompl.</v>
          </cell>
          <cell r="C7036" t="str">
            <v>Porte Alfanorm à 2 batt. compl.</v>
          </cell>
          <cell r="D7036">
            <v>3749</v>
          </cell>
          <cell r="E7036" t="str">
            <v>P7</v>
          </cell>
          <cell r="F7036">
            <v>870</v>
          </cell>
          <cell r="G7036" t="str">
            <v>Stk</v>
          </cell>
          <cell r="H7036">
            <v>4052.65</v>
          </cell>
        </row>
        <row r="7037">
          <cell r="A7037">
            <v>432712026</v>
          </cell>
          <cell r="B7037" t="str">
            <v>Alfanorm-Türe 2-flüglig kompl.</v>
          </cell>
          <cell r="C7037" t="str">
            <v>Porte Alfanorm à 2 batt. compl.</v>
          </cell>
          <cell r="D7037">
            <v>4048</v>
          </cell>
          <cell r="E7037" t="str">
            <v>P7</v>
          </cell>
          <cell r="F7037">
            <v>870</v>
          </cell>
          <cell r="G7037" t="str">
            <v>Stk</v>
          </cell>
          <cell r="H7037">
            <v>4375.8999999999996</v>
          </cell>
        </row>
        <row r="7038">
          <cell r="A7038">
            <v>432712028</v>
          </cell>
          <cell r="B7038" t="str">
            <v>Alfanorm-Türe 2-flüglig kompl.</v>
          </cell>
          <cell r="C7038" t="str">
            <v>Porte Alfanorm à 2 batt. compl.</v>
          </cell>
          <cell r="D7038">
            <v>4359</v>
          </cell>
          <cell r="E7038" t="str">
            <v>P7</v>
          </cell>
          <cell r="F7038">
            <v>870</v>
          </cell>
          <cell r="G7038" t="str">
            <v>Stk</v>
          </cell>
          <cell r="H7038">
            <v>4712.1000000000004</v>
          </cell>
        </row>
        <row r="7039">
          <cell r="A7039">
            <v>4327121420</v>
          </cell>
          <cell r="B7039" t="str">
            <v>Alfanorm-Türe 2-fl. Oblicht fest kompl.</v>
          </cell>
          <cell r="C7039" t="str">
            <v>Porte Alfanorm 2batt. imposte fix compl.</v>
          </cell>
          <cell r="D7039">
            <v>3404</v>
          </cell>
          <cell r="E7039" t="str">
            <v>P7</v>
          </cell>
          <cell r="F7039">
            <v>870</v>
          </cell>
          <cell r="G7039" t="str">
            <v>Stk</v>
          </cell>
          <cell r="H7039">
            <v>3679.7</v>
          </cell>
        </row>
        <row r="7040">
          <cell r="A7040">
            <v>4327121422</v>
          </cell>
          <cell r="B7040" t="str">
            <v>Alfanorm-Türe 2-fl. Oblicht fest kompl.</v>
          </cell>
          <cell r="C7040" t="str">
            <v>Porte Alfanorm 2batt. imposte fix compl.</v>
          </cell>
          <cell r="D7040">
            <v>3485</v>
          </cell>
          <cell r="E7040" t="str">
            <v>P7</v>
          </cell>
          <cell r="F7040">
            <v>870</v>
          </cell>
          <cell r="G7040" t="str">
            <v>Stk</v>
          </cell>
          <cell r="H7040">
            <v>3767.3</v>
          </cell>
        </row>
        <row r="7041">
          <cell r="A7041">
            <v>4327121424</v>
          </cell>
          <cell r="B7041" t="str">
            <v>Alfanorm-Türe 2-fl. Oblicht fest kompl.</v>
          </cell>
          <cell r="C7041" t="str">
            <v>Porte Alfanorm 2batt. imposte fix compl.</v>
          </cell>
          <cell r="D7041">
            <v>3565</v>
          </cell>
          <cell r="E7041" t="str">
            <v>P7</v>
          </cell>
          <cell r="F7041">
            <v>870</v>
          </cell>
          <cell r="G7041" t="str">
            <v>Stk</v>
          </cell>
          <cell r="H7041">
            <v>3853.75</v>
          </cell>
        </row>
        <row r="7042">
          <cell r="A7042">
            <v>4327121426</v>
          </cell>
          <cell r="B7042" t="str">
            <v>Alfanorm-Türe 2-fl. Oblicht fest kompl.</v>
          </cell>
          <cell r="C7042" t="str">
            <v>Porte Alfanorm 2batt. imposte fix compl.</v>
          </cell>
          <cell r="D7042">
            <v>3887</v>
          </cell>
          <cell r="E7042" t="str">
            <v>P7</v>
          </cell>
          <cell r="F7042">
            <v>870</v>
          </cell>
          <cell r="G7042" t="str">
            <v>Stk</v>
          </cell>
          <cell r="H7042">
            <v>4201.8500000000004</v>
          </cell>
        </row>
        <row r="7043">
          <cell r="A7043">
            <v>4327121428</v>
          </cell>
          <cell r="B7043" t="str">
            <v>Alfanorm-Türe 2-fl. Oblicht fest kompl.</v>
          </cell>
          <cell r="C7043" t="str">
            <v>Porte Alfanorm 2batt. imposte fix compl.</v>
          </cell>
          <cell r="D7043">
            <v>4209</v>
          </cell>
          <cell r="E7043" t="str">
            <v>P7</v>
          </cell>
          <cell r="F7043">
            <v>870</v>
          </cell>
          <cell r="G7043" t="str">
            <v>Stk</v>
          </cell>
          <cell r="H7043">
            <v>4549.95</v>
          </cell>
        </row>
        <row r="7044">
          <cell r="A7044">
            <v>4327121520</v>
          </cell>
          <cell r="B7044" t="str">
            <v>Alfanorm-Türe 2-fl. Oblicht fest kompl.</v>
          </cell>
          <cell r="C7044" t="str">
            <v>Porte Alfanorm 2batt. imposte fix compl.</v>
          </cell>
          <cell r="D7044">
            <v>3473</v>
          </cell>
          <cell r="E7044" t="str">
            <v>P7</v>
          </cell>
          <cell r="F7044">
            <v>870</v>
          </cell>
          <cell r="G7044" t="str">
            <v>Stk</v>
          </cell>
          <cell r="H7044">
            <v>3754.3</v>
          </cell>
        </row>
        <row r="7045">
          <cell r="A7045">
            <v>4327121522</v>
          </cell>
          <cell r="B7045" t="str">
            <v>Alfanorm-Türe 2-fl. Oblicht fest kompl.</v>
          </cell>
          <cell r="C7045" t="str">
            <v>Porte Alfanorm 2batt. imposte fix compl.</v>
          </cell>
          <cell r="D7045">
            <v>3554</v>
          </cell>
          <cell r="E7045" t="str">
            <v>P7</v>
          </cell>
          <cell r="F7045">
            <v>870</v>
          </cell>
          <cell r="G7045" t="str">
            <v>Stk</v>
          </cell>
          <cell r="H7045">
            <v>3841.85</v>
          </cell>
        </row>
        <row r="7046">
          <cell r="A7046">
            <v>4327121524</v>
          </cell>
          <cell r="B7046" t="str">
            <v>Alfanorm-Türe 2-fl. Oblicht fest kompl.</v>
          </cell>
          <cell r="C7046" t="str">
            <v>Porte Alfanorm 2batt. imposte fix compl.</v>
          </cell>
          <cell r="D7046">
            <v>3646</v>
          </cell>
          <cell r="E7046" t="str">
            <v>P7</v>
          </cell>
          <cell r="F7046">
            <v>870</v>
          </cell>
          <cell r="G7046" t="str">
            <v>Stk</v>
          </cell>
          <cell r="H7046">
            <v>3941.35</v>
          </cell>
        </row>
        <row r="7047">
          <cell r="A7047">
            <v>4327121526</v>
          </cell>
          <cell r="B7047" t="str">
            <v>Alfanorm-Türe 2-fl. Oblicht fest kompl.</v>
          </cell>
          <cell r="C7047" t="str">
            <v>Porte Alfanorm 2batt. imposte fix compl.</v>
          </cell>
          <cell r="D7047">
            <v>3968</v>
          </cell>
          <cell r="E7047" t="str">
            <v>P7</v>
          </cell>
          <cell r="F7047">
            <v>870</v>
          </cell>
          <cell r="G7047" t="str">
            <v>Stk</v>
          </cell>
          <cell r="H7047">
            <v>4289.3999999999996</v>
          </cell>
        </row>
        <row r="7048">
          <cell r="A7048">
            <v>4327121528</v>
          </cell>
          <cell r="B7048" t="str">
            <v>Alfanorm-Türe 2-fl. Oblicht fest kompl.</v>
          </cell>
          <cell r="C7048" t="str">
            <v>Porte Alfanorm 2batt. imposte fix compl.</v>
          </cell>
          <cell r="D7048">
            <v>4301</v>
          </cell>
          <cell r="E7048" t="str">
            <v>P7</v>
          </cell>
          <cell r="F7048">
            <v>870</v>
          </cell>
          <cell r="G7048" t="str">
            <v>Stk</v>
          </cell>
          <cell r="H7048">
            <v>4649.3999999999996</v>
          </cell>
        </row>
        <row r="7049">
          <cell r="A7049">
            <v>4327121620</v>
          </cell>
          <cell r="B7049" t="str">
            <v>Alfanorm-Türe 2-fl. Oblicht fest kompl.</v>
          </cell>
          <cell r="C7049" t="str">
            <v>Porte Alfanorm 2batt. imposte fix compl.</v>
          </cell>
          <cell r="D7049">
            <v>3542</v>
          </cell>
          <cell r="E7049" t="str">
            <v>P7</v>
          </cell>
          <cell r="F7049">
            <v>870</v>
          </cell>
          <cell r="G7049" t="str">
            <v>Stk</v>
          </cell>
          <cell r="H7049">
            <v>3828.9</v>
          </cell>
        </row>
        <row r="7050">
          <cell r="A7050">
            <v>4327121622</v>
          </cell>
          <cell r="B7050" t="str">
            <v>Alfanorm-Türe 2-fl. Oblicht fest kompl.</v>
          </cell>
          <cell r="C7050" t="str">
            <v>Porte Alfanorm 2batt. imposte fix compl.</v>
          </cell>
          <cell r="D7050">
            <v>3634</v>
          </cell>
          <cell r="E7050" t="str">
            <v>P7</v>
          </cell>
          <cell r="F7050">
            <v>870</v>
          </cell>
          <cell r="G7050" t="str">
            <v>Stk</v>
          </cell>
          <cell r="H7050">
            <v>3928.35</v>
          </cell>
        </row>
        <row r="7051">
          <cell r="A7051">
            <v>4327121624</v>
          </cell>
          <cell r="B7051" t="str">
            <v>Alfanorm-Türe 2-fl. Oblicht fest kompl.</v>
          </cell>
          <cell r="C7051" t="str">
            <v>Porte Alfanorm 2batt. imposte fix compl.</v>
          </cell>
          <cell r="D7051">
            <v>3726</v>
          </cell>
          <cell r="E7051" t="str">
            <v>P7</v>
          </cell>
          <cell r="F7051">
            <v>870</v>
          </cell>
          <cell r="G7051" t="str">
            <v>Stk</v>
          </cell>
          <cell r="H7051">
            <v>4027.8</v>
          </cell>
        </row>
        <row r="7052">
          <cell r="A7052">
            <v>4327121626</v>
          </cell>
          <cell r="B7052" t="str">
            <v>Alfanorm-Türe 2-fl. Oblicht fest kompl.</v>
          </cell>
          <cell r="C7052" t="str">
            <v>Porte Alfanorm 2batt. imposte fix compl.</v>
          </cell>
          <cell r="D7052">
            <v>4048</v>
          </cell>
          <cell r="E7052" t="str">
            <v>P7</v>
          </cell>
          <cell r="F7052">
            <v>870</v>
          </cell>
          <cell r="G7052" t="str">
            <v>Stk</v>
          </cell>
          <cell r="H7052">
            <v>4375.8999999999996</v>
          </cell>
        </row>
        <row r="7053">
          <cell r="A7053">
            <v>4327121628</v>
          </cell>
          <cell r="B7053" t="str">
            <v>Alfanorm-Türe 2-fl. Oblicht fest kompl.</v>
          </cell>
          <cell r="C7053" t="str">
            <v>Porte Alfanorm 2batt. imposte fix compl.</v>
          </cell>
          <cell r="D7053">
            <v>4370</v>
          </cell>
          <cell r="E7053" t="str">
            <v>P7</v>
          </cell>
          <cell r="F7053">
            <v>870</v>
          </cell>
          <cell r="G7053" t="str">
            <v>Stk</v>
          </cell>
          <cell r="H7053">
            <v>4723.95</v>
          </cell>
        </row>
        <row r="7054">
          <cell r="A7054">
            <v>4327121820</v>
          </cell>
          <cell r="B7054" t="str">
            <v>Alfanorm-Türe 2-fl. Oblicht fest kompl.</v>
          </cell>
          <cell r="C7054" t="str">
            <v>Porte Alfanorm 2batt. imposte fix compl.</v>
          </cell>
          <cell r="D7054">
            <v>3646</v>
          </cell>
          <cell r="E7054" t="str">
            <v>P7</v>
          </cell>
          <cell r="F7054">
            <v>870</v>
          </cell>
          <cell r="G7054" t="str">
            <v>Stk</v>
          </cell>
          <cell r="H7054">
            <v>3941.35</v>
          </cell>
        </row>
        <row r="7055">
          <cell r="A7055">
            <v>4327121822</v>
          </cell>
          <cell r="B7055" t="str">
            <v>Alfanorm-Türe 2-fl. Oblicht fest kompl.</v>
          </cell>
          <cell r="C7055" t="str">
            <v>Porte Alfanorm 2batt. imposte fix compl.</v>
          </cell>
          <cell r="D7055">
            <v>3738</v>
          </cell>
          <cell r="E7055" t="str">
            <v>P7</v>
          </cell>
          <cell r="F7055">
            <v>870</v>
          </cell>
          <cell r="G7055" t="str">
            <v>Stk</v>
          </cell>
          <cell r="H7055">
            <v>4040.8</v>
          </cell>
        </row>
        <row r="7056">
          <cell r="A7056">
            <v>4327121824</v>
          </cell>
          <cell r="B7056" t="str">
            <v>Alfanorm-Türe 2-fl. Oblicht fest kompl.</v>
          </cell>
          <cell r="C7056" t="str">
            <v>Porte Alfanorm 2batt. imposte fix compl.</v>
          </cell>
          <cell r="D7056">
            <v>3830</v>
          </cell>
          <cell r="E7056" t="str">
            <v>P7</v>
          </cell>
          <cell r="F7056">
            <v>870</v>
          </cell>
          <cell r="G7056" t="str">
            <v>Stk</v>
          </cell>
          <cell r="H7056">
            <v>4140.25</v>
          </cell>
        </row>
        <row r="7057">
          <cell r="A7057">
            <v>4327121826</v>
          </cell>
          <cell r="B7057" t="str">
            <v>Alfanorm-Türe 2-fl. Oblicht fest kompl.</v>
          </cell>
          <cell r="C7057" t="str">
            <v>Porte Alfanorm 2batt. imposte fix compl.</v>
          </cell>
          <cell r="D7057">
            <v>4152</v>
          </cell>
          <cell r="E7057" t="str">
            <v>P7</v>
          </cell>
          <cell r="F7057">
            <v>870</v>
          </cell>
          <cell r="G7057" t="str">
            <v>Stk</v>
          </cell>
          <cell r="H7057">
            <v>4488.3</v>
          </cell>
        </row>
        <row r="7058">
          <cell r="A7058">
            <v>4327121828</v>
          </cell>
          <cell r="B7058" t="str">
            <v>Alfanorm-Türe 2-fl. Oblicht fest kompl.</v>
          </cell>
          <cell r="C7058" t="str">
            <v>Porte Alfanorm 2batt. imposte fix compl.</v>
          </cell>
          <cell r="D7058">
            <v>4485</v>
          </cell>
          <cell r="E7058" t="str">
            <v>P7</v>
          </cell>
          <cell r="F7058">
            <v>870</v>
          </cell>
          <cell r="G7058" t="str">
            <v>Stk</v>
          </cell>
          <cell r="H7058">
            <v>4848.3</v>
          </cell>
        </row>
        <row r="7059">
          <cell r="A7059">
            <v>4327122020</v>
          </cell>
          <cell r="B7059" t="str">
            <v>Alfanorm-Türe 2-fl. Oblicht fest kompl.</v>
          </cell>
          <cell r="C7059" t="str">
            <v>Porte Alfanorm 2batt. imposte fix compl.</v>
          </cell>
          <cell r="D7059">
            <v>3749</v>
          </cell>
          <cell r="E7059" t="str">
            <v>P7</v>
          </cell>
          <cell r="F7059">
            <v>870</v>
          </cell>
          <cell r="G7059" t="str">
            <v>Stk</v>
          </cell>
          <cell r="H7059">
            <v>4052.65</v>
          </cell>
        </row>
        <row r="7060">
          <cell r="A7060">
            <v>4327122022</v>
          </cell>
          <cell r="B7060" t="str">
            <v>Alfanorm-Türe 2-fl. Oblicht fest kompl.</v>
          </cell>
          <cell r="C7060" t="str">
            <v>Porte Alfanorm 2batt. imposte fix compl.</v>
          </cell>
          <cell r="D7060">
            <v>3841</v>
          </cell>
          <cell r="E7060" t="str">
            <v>P7</v>
          </cell>
          <cell r="F7060">
            <v>870</v>
          </cell>
          <cell r="G7060" t="str">
            <v>Stk</v>
          </cell>
          <cell r="H7060">
            <v>4152.1000000000004</v>
          </cell>
        </row>
        <row r="7061">
          <cell r="A7061">
            <v>4327122024</v>
          </cell>
          <cell r="B7061" t="str">
            <v>Alfanorm-Türe 2-fl. Oblicht fest kompl.</v>
          </cell>
          <cell r="C7061" t="str">
            <v>Porte Alfanorm 2batt. imposte fix compl.</v>
          </cell>
          <cell r="D7061">
            <v>3945</v>
          </cell>
          <cell r="E7061" t="str">
            <v>P7</v>
          </cell>
          <cell r="F7061">
            <v>870</v>
          </cell>
          <cell r="G7061" t="str">
            <v>Stk</v>
          </cell>
          <cell r="H7061">
            <v>4264.55</v>
          </cell>
        </row>
        <row r="7062">
          <cell r="A7062">
            <v>4327122026</v>
          </cell>
          <cell r="B7062" t="str">
            <v>Alfanorm-Türe 2-fl. Oblicht fest kompl.</v>
          </cell>
          <cell r="C7062" t="str">
            <v>Porte Alfanorm 2batt. imposte fix compl.</v>
          </cell>
          <cell r="D7062">
            <v>4267</v>
          </cell>
          <cell r="E7062" t="str">
            <v>P7</v>
          </cell>
          <cell r="F7062">
            <v>870</v>
          </cell>
          <cell r="G7062" t="str">
            <v>Stk</v>
          </cell>
          <cell r="H7062">
            <v>4612.6499999999996</v>
          </cell>
        </row>
        <row r="7063">
          <cell r="A7063">
            <v>4327122028</v>
          </cell>
          <cell r="B7063" t="str">
            <v>Alfanorm-Türe 2-fl. Oblicht fest kompl.</v>
          </cell>
          <cell r="C7063" t="str">
            <v>Porte Alfanorm 2batt. imposte fix compl.</v>
          </cell>
          <cell r="D7063">
            <v>4600</v>
          </cell>
          <cell r="E7063" t="str">
            <v>P7</v>
          </cell>
          <cell r="F7063">
            <v>870</v>
          </cell>
          <cell r="G7063" t="str">
            <v>Stk</v>
          </cell>
          <cell r="H7063">
            <v>4972.6000000000004</v>
          </cell>
        </row>
        <row r="7064">
          <cell r="A7064">
            <v>432712220</v>
          </cell>
          <cell r="B7064" t="str">
            <v>Alfanorm-Türe 2-flüglig kompl.</v>
          </cell>
          <cell r="C7064" t="str">
            <v>Porte Alfanorm à 2 batt. compl.</v>
          </cell>
          <cell r="D7064">
            <v>3473</v>
          </cell>
          <cell r="E7064" t="str">
            <v>P7</v>
          </cell>
          <cell r="F7064">
            <v>870</v>
          </cell>
          <cell r="G7064" t="str">
            <v>Stk</v>
          </cell>
          <cell r="H7064">
            <v>3754.3</v>
          </cell>
        </row>
        <row r="7065">
          <cell r="A7065">
            <v>432712222</v>
          </cell>
          <cell r="B7065" t="str">
            <v>Alfanorm-Türe 2-flüglig kompl.</v>
          </cell>
          <cell r="C7065" t="str">
            <v>Porte Alfanorm à 2 batt. compl.</v>
          </cell>
          <cell r="D7065">
            <v>3554</v>
          </cell>
          <cell r="E7065" t="str">
            <v>P7</v>
          </cell>
          <cell r="F7065">
            <v>870</v>
          </cell>
          <cell r="G7065" t="str">
            <v>Stk</v>
          </cell>
          <cell r="H7065">
            <v>3841.85</v>
          </cell>
        </row>
        <row r="7066">
          <cell r="A7066">
            <v>4327122220</v>
          </cell>
          <cell r="B7066" t="str">
            <v>Alfanorm-Türe 2-fl. Oblicht fest kompl.</v>
          </cell>
          <cell r="C7066" t="str">
            <v>Porte Alfanorm 2batt. imposte fix compl.</v>
          </cell>
          <cell r="D7066">
            <v>3876</v>
          </cell>
          <cell r="E7066" t="str">
            <v>P7</v>
          </cell>
          <cell r="F7066">
            <v>870</v>
          </cell>
          <cell r="G7066" t="str">
            <v>Stk</v>
          </cell>
          <cell r="H7066">
            <v>4189.95</v>
          </cell>
        </row>
        <row r="7067">
          <cell r="A7067">
            <v>4327122222</v>
          </cell>
          <cell r="B7067" t="str">
            <v>Alfanorm-Türe 2-fl. Oblicht fest kompl.</v>
          </cell>
          <cell r="C7067" t="str">
            <v>Porte Alfanorm 2batt. imposte fix compl.</v>
          </cell>
          <cell r="D7067">
            <v>3968</v>
          </cell>
          <cell r="E7067" t="str">
            <v>P7</v>
          </cell>
          <cell r="F7067">
            <v>870</v>
          </cell>
          <cell r="G7067" t="str">
            <v>Stk</v>
          </cell>
          <cell r="H7067">
            <v>4289.3999999999996</v>
          </cell>
        </row>
        <row r="7068">
          <cell r="A7068">
            <v>4327122224</v>
          </cell>
          <cell r="B7068" t="str">
            <v>Alfanorm-Türe 2-fl. Oblicht fest kompl.</v>
          </cell>
          <cell r="C7068" t="str">
            <v>Porte Alfanorm 2batt. imposte fix compl.</v>
          </cell>
          <cell r="D7068">
            <v>4071</v>
          </cell>
          <cell r="E7068" t="str">
            <v>P7</v>
          </cell>
          <cell r="F7068">
            <v>870</v>
          </cell>
          <cell r="G7068" t="str">
            <v>Stk</v>
          </cell>
          <cell r="H7068">
            <v>4400.75</v>
          </cell>
        </row>
        <row r="7069">
          <cell r="A7069">
            <v>4327122226</v>
          </cell>
          <cell r="B7069" t="str">
            <v>Alfanorm-Türe 2-fl. Oblicht fest kompl.</v>
          </cell>
          <cell r="C7069" t="str">
            <v>Porte Alfanorm 2batt. imposte fix compl.</v>
          </cell>
          <cell r="D7069">
            <v>4405</v>
          </cell>
          <cell r="E7069" t="str">
            <v>P7</v>
          </cell>
          <cell r="F7069">
            <v>870</v>
          </cell>
          <cell r="G7069" t="str">
            <v>Stk</v>
          </cell>
          <cell r="H7069">
            <v>4761.8</v>
          </cell>
        </row>
        <row r="7070">
          <cell r="A7070">
            <v>4327122228</v>
          </cell>
          <cell r="B7070" t="str">
            <v>Alfanorm-Türe 2-fl. Oblicht fest kompl.</v>
          </cell>
          <cell r="C7070" t="str">
            <v>Porte Alfanorm 2batt. imposte fix compl.</v>
          </cell>
          <cell r="D7070">
            <v>4738</v>
          </cell>
          <cell r="E7070" t="str">
            <v>P7</v>
          </cell>
          <cell r="F7070">
            <v>870</v>
          </cell>
          <cell r="G7070" t="str">
            <v>Stk</v>
          </cell>
          <cell r="H7070">
            <v>5121.8</v>
          </cell>
        </row>
        <row r="7071">
          <cell r="A7071">
            <v>432712224</v>
          </cell>
          <cell r="B7071" t="str">
            <v>Alfanorm-Türe 2-flüglig kompl.</v>
          </cell>
          <cell r="C7071" t="str">
            <v>Porte Alfanorm à 2 batt. compl.</v>
          </cell>
          <cell r="D7071">
            <v>3945</v>
          </cell>
          <cell r="E7071" t="str">
            <v>P7</v>
          </cell>
          <cell r="F7071">
            <v>870</v>
          </cell>
          <cell r="G7071" t="str">
            <v>Stk</v>
          </cell>
          <cell r="H7071">
            <v>4264.55</v>
          </cell>
        </row>
        <row r="7072">
          <cell r="A7072">
            <v>432712226</v>
          </cell>
          <cell r="B7072" t="str">
            <v>Alfanorm-Türe 2-flüglig kompl.</v>
          </cell>
          <cell r="C7072" t="str">
            <v>Porte Alfanorm à 2 batt. compl.</v>
          </cell>
          <cell r="D7072">
            <v>4232</v>
          </cell>
          <cell r="E7072" t="str">
            <v>P7</v>
          </cell>
          <cell r="F7072">
            <v>870</v>
          </cell>
          <cell r="G7072" t="str">
            <v>Stk</v>
          </cell>
          <cell r="H7072">
            <v>4574.8</v>
          </cell>
        </row>
        <row r="7073">
          <cell r="A7073">
            <v>432712228</v>
          </cell>
          <cell r="B7073" t="str">
            <v>Alfanorm-Türe 2-flüglig kompl.</v>
          </cell>
          <cell r="C7073" t="str">
            <v>Porte Alfanorm à 2 batt. compl.</v>
          </cell>
          <cell r="D7073">
            <v>4531</v>
          </cell>
          <cell r="E7073" t="str">
            <v>P7</v>
          </cell>
          <cell r="F7073">
            <v>870</v>
          </cell>
          <cell r="G7073" t="str">
            <v>Stk</v>
          </cell>
          <cell r="H7073">
            <v>4898</v>
          </cell>
        </row>
        <row r="7074">
          <cell r="A7074">
            <v>4327122420</v>
          </cell>
          <cell r="B7074" t="str">
            <v>Alfanorm-Türe 2-fl. Oblicht fest kompl.</v>
          </cell>
          <cell r="C7074" t="str">
            <v>Porte Alfanorm 2batt. imposte fix compl.</v>
          </cell>
          <cell r="D7074">
            <v>4002</v>
          </cell>
          <cell r="E7074" t="str">
            <v>P7</v>
          </cell>
          <cell r="F7074">
            <v>870</v>
          </cell>
          <cell r="G7074" t="str">
            <v>Stk</v>
          </cell>
          <cell r="H7074">
            <v>4326.1499999999996</v>
          </cell>
        </row>
        <row r="7075">
          <cell r="A7075">
            <v>4327122422</v>
          </cell>
          <cell r="B7075" t="str">
            <v>Alfanorm-Türe 2-fl. Oblicht fest kompl.</v>
          </cell>
          <cell r="C7075" t="str">
            <v>Porte Alfanorm 2batt. imposte fix compl.</v>
          </cell>
          <cell r="D7075">
            <v>4106</v>
          </cell>
          <cell r="E7075" t="str">
            <v>P7</v>
          </cell>
          <cell r="F7075">
            <v>870</v>
          </cell>
          <cell r="G7075" t="str">
            <v>Stk</v>
          </cell>
          <cell r="H7075">
            <v>4438.6000000000004</v>
          </cell>
        </row>
        <row r="7076">
          <cell r="A7076">
            <v>4327122424</v>
          </cell>
          <cell r="B7076" t="str">
            <v>Alfanorm-Türe 2-fl. Oblicht fest kompl.</v>
          </cell>
          <cell r="C7076" t="str">
            <v>Porte Alfanorm 2batt. imposte fix compl.</v>
          </cell>
          <cell r="D7076">
            <v>4209</v>
          </cell>
          <cell r="E7076" t="str">
            <v>P7</v>
          </cell>
          <cell r="F7076">
            <v>870</v>
          </cell>
          <cell r="G7076" t="str">
            <v>Stk</v>
          </cell>
          <cell r="H7076">
            <v>4549.95</v>
          </cell>
        </row>
        <row r="7077">
          <cell r="A7077">
            <v>4327122426</v>
          </cell>
          <cell r="B7077" t="str">
            <v>Alfanorm-Türe 2-fl. Oblicht fest kompl.</v>
          </cell>
          <cell r="C7077" t="str">
            <v>Porte Alfanorm 2batt. imposte fix compl.</v>
          </cell>
          <cell r="D7077">
            <v>4543</v>
          </cell>
          <cell r="E7077" t="str">
            <v>P7</v>
          </cell>
          <cell r="F7077">
            <v>870</v>
          </cell>
          <cell r="G7077" t="str">
            <v>Stk</v>
          </cell>
          <cell r="H7077">
            <v>4911</v>
          </cell>
        </row>
        <row r="7078">
          <cell r="A7078">
            <v>4327122428</v>
          </cell>
          <cell r="B7078" t="str">
            <v>Alfanorm-Türe 2-fl. Oblicht fest kompl.</v>
          </cell>
          <cell r="C7078" t="str">
            <v>Porte Alfanorm 2batt. imposte fix compl.</v>
          </cell>
          <cell r="D7078">
            <v>4876</v>
          </cell>
          <cell r="E7078" t="str">
            <v>P7</v>
          </cell>
          <cell r="F7078">
            <v>870</v>
          </cell>
          <cell r="G7078" t="str">
            <v>Stk</v>
          </cell>
          <cell r="H7078">
            <v>5270.95</v>
          </cell>
        </row>
        <row r="7079">
          <cell r="A7079">
            <v>4327122620</v>
          </cell>
          <cell r="B7079" t="str">
            <v>Alfanorm-Türe 2-fl. Oblicht fest kompl.</v>
          </cell>
          <cell r="C7079" t="str">
            <v>Porte Alfanorm 2batt. imposte fix compl.</v>
          </cell>
          <cell r="D7079">
            <v>4175</v>
          </cell>
          <cell r="E7079" t="str">
            <v>P7</v>
          </cell>
          <cell r="F7079">
            <v>870</v>
          </cell>
          <cell r="G7079" t="str">
            <v>Stk</v>
          </cell>
          <cell r="H7079">
            <v>4513.2</v>
          </cell>
        </row>
        <row r="7080">
          <cell r="A7080">
            <v>4327122622</v>
          </cell>
          <cell r="B7080" t="str">
            <v>Alfanorm-Türe 2-fl. Oblicht fest kompl.</v>
          </cell>
          <cell r="C7080" t="str">
            <v>Porte Alfanorm 2batt. imposte fix compl.</v>
          </cell>
          <cell r="D7080">
            <v>4290</v>
          </cell>
          <cell r="E7080" t="str">
            <v>P7</v>
          </cell>
          <cell r="F7080">
            <v>870</v>
          </cell>
          <cell r="G7080" t="str">
            <v>Stk</v>
          </cell>
          <cell r="H7080">
            <v>4637.5</v>
          </cell>
        </row>
        <row r="7081">
          <cell r="A7081">
            <v>4327122624</v>
          </cell>
          <cell r="B7081" t="str">
            <v>Alfanorm-Türe 2-fl. Oblicht fest kompl.</v>
          </cell>
          <cell r="C7081" t="str">
            <v>Porte Alfanorm 2batt. imposte fix compl.</v>
          </cell>
          <cell r="D7081">
            <v>4405</v>
          </cell>
          <cell r="E7081" t="str">
            <v>P7</v>
          </cell>
          <cell r="F7081">
            <v>870</v>
          </cell>
          <cell r="G7081" t="str">
            <v>Stk</v>
          </cell>
          <cell r="H7081">
            <v>4761.8</v>
          </cell>
        </row>
        <row r="7082">
          <cell r="A7082">
            <v>4327122626</v>
          </cell>
          <cell r="B7082" t="str">
            <v>Alfanorm-Türe 2-fl. Oblicht fest kompl.</v>
          </cell>
          <cell r="C7082" t="str">
            <v>Porte Alfanorm 2batt. imposte fix compl.</v>
          </cell>
          <cell r="D7082">
            <v>4773</v>
          </cell>
          <cell r="E7082" t="str">
            <v>P7</v>
          </cell>
          <cell r="F7082">
            <v>870</v>
          </cell>
          <cell r="G7082" t="str">
            <v>Stk</v>
          </cell>
          <cell r="H7082">
            <v>5159.6000000000004</v>
          </cell>
        </row>
        <row r="7083">
          <cell r="A7083">
            <v>4327122628</v>
          </cell>
          <cell r="B7083" t="str">
            <v>Alfanorm-Türe 2-fl. Oblicht fest kompl.</v>
          </cell>
          <cell r="C7083" t="str">
            <v>Porte Alfanorm 2batt. imposte fix compl.</v>
          </cell>
          <cell r="D7083">
            <v>5152</v>
          </cell>
          <cell r="E7083" t="str">
            <v>P7</v>
          </cell>
          <cell r="F7083">
            <v>870</v>
          </cell>
          <cell r="G7083" t="str">
            <v>Stk</v>
          </cell>
          <cell r="H7083">
            <v>5569.3</v>
          </cell>
        </row>
        <row r="7084">
          <cell r="A7084">
            <v>432712420</v>
          </cell>
          <cell r="B7084" t="str">
            <v>Alfanorm-Türe 2-flüglig kompl.</v>
          </cell>
          <cell r="C7084" t="str">
            <v>Porte Alfanorm à 2 batt. compl.</v>
          </cell>
          <cell r="D7084">
            <v>3611</v>
          </cell>
          <cell r="E7084" t="str">
            <v>P7</v>
          </cell>
          <cell r="F7084">
            <v>870</v>
          </cell>
          <cell r="G7084" t="str">
            <v>Stk</v>
          </cell>
          <cell r="H7084">
            <v>3903.5</v>
          </cell>
        </row>
        <row r="7085">
          <cell r="A7085">
            <v>432712422</v>
          </cell>
          <cell r="B7085" t="str">
            <v>Alfanorm-Türe 2-flüglig kompl.</v>
          </cell>
          <cell r="C7085" t="str">
            <v>Porte Alfanorm à 2 batt. compl.</v>
          </cell>
          <cell r="D7085">
            <v>3703</v>
          </cell>
          <cell r="E7085" t="str">
            <v>P7</v>
          </cell>
          <cell r="F7085">
            <v>870</v>
          </cell>
          <cell r="G7085" t="str">
            <v>Stk</v>
          </cell>
          <cell r="H7085">
            <v>4002.95</v>
          </cell>
        </row>
        <row r="7086">
          <cell r="A7086">
            <v>432712424</v>
          </cell>
          <cell r="B7086" t="str">
            <v>Alfanorm-Türe 2-flüglig kompl.</v>
          </cell>
          <cell r="C7086" t="str">
            <v>Porte Alfanorm à 2 batt. compl.</v>
          </cell>
          <cell r="D7086">
            <v>4232</v>
          </cell>
          <cell r="E7086" t="str">
            <v>P7</v>
          </cell>
          <cell r="F7086">
            <v>870</v>
          </cell>
          <cell r="G7086" t="str">
            <v>Stk</v>
          </cell>
          <cell r="H7086">
            <v>4574.8</v>
          </cell>
        </row>
        <row r="7087">
          <cell r="A7087">
            <v>432712426</v>
          </cell>
          <cell r="B7087" t="str">
            <v>Alfanorm-Türe 2-flüglig kompl.</v>
          </cell>
          <cell r="C7087" t="str">
            <v>Porte Alfanorm à 2 batt. compl.</v>
          </cell>
          <cell r="D7087">
            <v>4439</v>
          </cell>
          <cell r="E7087" t="str">
            <v>P7</v>
          </cell>
          <cell r="F7087">
            <v>870</v>
          </cell>
          <cell r="G7087" t="str">
            <v>Stk</v>
          </cell>
          <cell r="H7087">
            <v>4798.55</v>
          </cell>
        </row>
        <row r="7088">
          <cell r="A7088">
            <v>432712428</v>
          </cell>
          <cell r="B7088" t="str">
            <v>Alfanorm-Türe 2-flüglig kompl.</v>
          </cell>
          <cell r="C7088" t="str">
            <v>Porte Alfanorm à 2 batt. compl.</v>
          </cell>
          <cell r="D7088">
            <v>4646</v>
          </cell>
          <cell r="E7088" t="str">
            <v>P7</v>
          </cell>
          <cell r="F7088">
            <v>870</v>
          </cell>
          <cell r="G7088" t="str">
            <v>Stk</v>
          </cell>
          <cell r="H7088">
            <v>5022.3500000000004</v>
          </cell>
        </row>
        <row r="7089">
          <cell r="A7089">
            <v>432712620</v>
          </cell>
          <cell r="B7089" t="str">
            <v>Alfanorm-Türe 2-flüglig kompl.</v>
          </cell>
          <cell r="C7089" t="str">
            <v>Porte Alfanorm à 2 batt. compl.</v>
          </cell>
          <cell r="D7089">
            <v>3738</v>
          </cell>
          <cell r="E7089" t="str">
            <v>P7</v>
          </cell>
          <cell r="F7089">
            <v>870</v>
          </cell>
          <cell r="G7089" t="str">
            <v>Stk</v>
          </cell>
          <cell r="H7089">
            <v>4040.8</v>
          </cell>
        </row>
        <row r="7090">
          <cell r="A7090">
            <v>432712622</v>
          </cell>
          <cell r="B7090" t="str">
            <v>Alfanorm-Türe 2-flüglig kompl.</v>
          </cell>
          <cell r="C7090" t="str">
            <v>Porte Alfanorm à 2 batt. compl.</v>
          </cell>
          <cell r="D7090">
            <v>3853</v>
          </cell>
          <cell r="E7090" t="str">
            <v>P7</v>
          </cell>
          <cell r="F7090">
            <v>870</v>
          </cell>
          <cell r="G7090" t="str">
            <v>Stk</v>
          </cell>
          <cell r="H7090">
            <v>4165.1000000000004</v>
          </cell>
        </row>
        <row r="7091">
          <cell r="A7091">
            <v>432712624</v>
          </cell>
          <cell r="B7091" t="str">
            <v>Alfanorm-Türe 2-flüglig kompl.</v>
          </cell>
          <cell r="C7091" t="str">
            <v>Porte Alfanorm à 2 batt. compl.</v>
          </cell>
          <cell r="D7091">
            <v>4416</v>
          </cell>
          <cell r="E7091" t="str">
            <v>P7</v>
          </cell>
          <cell r="F7091">
            <v>870</v>
          </cell>
          <cell r="G7091" t="str">
            <v>Stk</v>
          </cell>
          <cell r="H7091">
            <v>4773.7</v>
          </cell>
        </row>
        <row r="7092">
          <cell r="A7092">
            <v>432712626</v>
          </cell>
          <cell r="B7092" t="str">
            <v>Alfanorm-Türe 2-flüglig kompl.</v>
          </cell>
          <cell r="C7092" t="str">
            <v>Porte Alfanorm à 2 batt. compl.</v>
          </cell>
          <cell r="D7092">
            <v>4612</v>
          </cell>
          <cell r="E7092" t="str">
            <v>P7</v>
          </cell>
          <cell r="F7092">
            <v>870</v>
          </cell>
          <cell r="G7092" t="str">
            <v>Stk</v>
          </cell>
          <cell r="H7092">
            <v>4985.55</v>
          </cell>
        </row>
        <row r="7093">
          <cell r="A7093">
            <v>432712628</v>
          </cell>
          <cell r="B7093" t="str">
            <v>Alfanorm-Türe 2-flüglig kompl.</v>
          </cell>
          <cell r="C7093" t="str">
            <v>Porte Alfanorm à 2 batt. compl.</v>
          </cell>
          <cell r="D7093">
            <v>4807</v>
          </cell>
          <cell r="E7093" t="str">
            <v>P7</v>
          </cell>
          <cell r="F7093">
            <v>870</v>
          </cell>
          <cell r="G7093" t="str">
            <v>Stk</v>
          </cell>
          <cell r="H7093">
            <v>5196.3500000000004</v>
          </cell>
        </row>
        <row r="7094">
          <cell r="A7094">
            <v>4327151420</v>
          </cell>
          <cell r="B7094" t="str">
            <v>Alfanorm-Türe 2-fl. Fallfenster kompl.</v>
          </cell>
          <cell r="C7094" t="str">
            <v>Porte Alfanorm 2batt. a.guillotin compl.</v>
          </cell>
          <cell r="D7094">
            <v>3761</v>
          </cell>
          <cell r="E7094" t="str">
            <v>P7</v>
          </cell>
          <cell r="F7094">
            <v>870</v>
          </cell>
          <cell r="G7094" t="str">
            <v>Stk</v>
          </cell>
          <cell r="H7094">
            <v>4065.65</v>
          </cell>
        </row>
        <row r="7095">
          <cell r="A7095">
            <v>4327151422</v>
          </cell>
          <cell r="B7095" t="str">
            <v>Alfanorm-Türe 2-fl. Fallfenster kompl.</v>
          </cell>
          <cell r="C7095" t="str">
            <v>Porte Alfanorm 2batt. a.guillotin compl.</v>
          </cell>
          <cell r="D7095">
            <v>3830</v>
          </cell>
          <cell r="E7095" t="str">
            <v>P7</v>
          </cell>
          <cell r="F7095">
            <v>870</v>
          </cell>
          <cell r="G7095" t="str">
            <v>Stk</v>
          </cell>
          <cell r="H7095">
            <v>4140.25</v>
          </cell>
        </row>
        <row r="7096">
          <cell r="A7096">
            <v>4327151424</v>
          </cell>
          <cell r="B7096" t="str">
            <v>Alfanorm-Türe 2-fl. Fallfenster kompl.</v>
          </cell>
          <cell r="C7096" t="str">
            <v>Porte Alfanorm 2batt. a.guillotin compl.</v>
          </cell>
          <cell r="D7096">
            <v>3910</v>
          </cell>
          <cell r="E7096" t="str">
            <v>P7</v>
          </cell>
          <cell r="F7096">
            <v>870</v>
          </cell>
          <cell r="G7096" t="str">
            <v>Stk</v>
          </cell>
          <cell r="H7096">
            <v>4226.7</v>
          </cell>
        </row>
        <row r="7097">
          <cell r="A7097">
            <v>4327151426</v>
          </cell>
          <cell r="B7097" t="str">
            <v>Alfanorm-Türe 2-fl. Fallfenster kompl.</v>
          </cell>
          <cell r="C7097" t="str">
            <v>Porte Alfanorm 2batt. a.guillotin compl.</v>
          </cell>
          <cell r="D7097">
            <v>4221</v>
          </cell>
          <cell r="E7097" t="str">
            <v>P7</v>
          </cell>
          <cell r="F7097">
            <v>870</v>
          </cell>
          <cell r="G7097" t="str">
            <v>Stk</v>
          </cell>
          <cell r="H7097">
            <v>4562.8999999999996</v>
          </cell>
        </row>
        <row r="7098">
          <cell r="A7098">
            <v>4327151428</v>
          </cell>
          <cell r="B7098" t="str">
            <v>Alfanorm-Türe 2-fl. Fallfenster kompl.</v>
          </cell>
          <cell r="C7098" t="str">
            <v>Porte Alfanorm 2batt. a.guillotin compl.</v>
          </cell>
          <cell r="D7098">
            <v>4531</v>
          </cell>
          <cell r="E7098" t="str">
            <v>P7</v>
          </cell>
          <cell r="F7098">
            <v>870</v>
          </cell>
          <cell r="G7098" t="str">
            <v>Stk</v>
          </cell>
          <cell r="H7098">
            <v>4898</v>
          </cell>
        </row>
        <row r="7099">
          <cell r="A7099">
            <v>4327151520</v>
          </cell>
          <cell r="B7099" t="str">
            <v>Alfanorm-Türe 2-fl. Fallfenster kompl.</v>
          </cell>
          <cell r="C7099" t="str">
            <v>Porte Alfanorm 2batt. a.guillotin compl.</v>
          </cell>
          <cell r="D7099">
            <v>3830</v>
          </cell>
          <cell r="E7099" t="str">
            <v>P7</v>
          </cell>
          <cell r="F7099">
            <v>870</v>
          </cell>
          <cell r="G7099" t="str">
            <v>Stk</v>
          </cell>
          <cell r="H7099">
            <v>4140.25</v>
          </cell>
        </row>
        <row r="7100">
          <cell r="A7100">
            <v>4327151522</v>
          </cell>
          <cell r="B7100" t="str">
            <v>Alfanorm-Türe 2-fl. Fallfenster kompl.</v>
          </cell>
          <cell r="C7100" t="str">
            <v>Porte Alfanorm 2batt. a.guillotin compl.</v>
          </cell>
          <cell r="D7100">
            <v>3910</v>
          </cell>
          <cell r="E7100" t="str">
            <v>P7</v>
          </cell>
          <cell r="F7100">
            <v>870</v>
          </cell>
          <cell r="G7100" t="str">
            <v>Stk</v>
          </cell>
          <cell r="H7100">
            <v>4226.7</v>
          </cell>
        </row>
        <row r="7101">
          <cell r="A7101">
            <v>4327151524</v>
          </cell>
          <cell r="B7101" t="str">
            <v>Alfanorm-Türe 2-fl. Fallfenster kompl.</v>
          </cell>
          <cell r="C7101" t="str">
            <v>Porte Alfanorm 2batt. a.guillotin compl.</v>
          </cell>
          <cell r="D7101">
            <v>4002</v>
          </cell>
          <cell r="E7101" t="str">
            <v>P7</v>
          </cell>
          <cell r="F7101">
            <v>870</v>
          </cell>
          <cell r="G7101" t="str">
            <v>Stk</v>
          </cell>
          <cell r="H7101">
            <v>4326.1499999999996</v>
          </cell>
        </row>
        <row r="7102">
          <cell r="A7102">
            <v>4327151526</v>
          </cell>
          <cell r="B7102" t="str">
            <v>Alfanorm-Türe 2-fl. Fallfenster kompl.</v>
          </cell>
          <cell r="C7102" t="str">
            <v>Porte Alfanorm 2batt. a.guillotin compl.</v>
          </cell>
          <cell r="D7102">
            <v>4313</v>
          </cell>
          <cell r="E7102" t="str">
            <v>P7</v>
          </cell>
          <cell r="F7102">
            <v>870</v>
          </cell>
          <cell r="G7102" t="str">
            <v>Stk</v>
          </cell>
          <cell r="H7102">
            <v>4662.3500000000004</v>
          </cell>
        </row>
        <row r="7103">
          <cell r="A7103">
            <v>4327151528</v>
          </cell>
          <cell r="B7103" t="str">
            <v>Alfanorm-Türe 2-fl. Fallfenster kompl.</v>
          </cell>
          <cell r="C7103" t="str">
            <v>Porte Alfanorm 2batt. a.guillotin compl.</v>
          </cell>
          <cell r="D7103">
            <v>4623</v>
          </cell>
          <cell r="E7103" t="str">
            <v>P7</v>
          </cell>
          <cell r="F7103">
            <v>870</v>
          </cell>
          <cell r="G7103" t="str">
            <v>Stk</v>
          </cell>
          <cell r="H7103">
            <v>4997.45</v>
          </cell>
        </row>
        <row r="7104">
          <cell r="A7104">
            <v>4327151620</v>
          </cell>
          <cell r="B7104" t="str">
            <v>Alfanorm-Türe 2-fl. Fallfenster kompl.</v>
          </cell>
          <cell r="C7104" t="str">
            <v>Porte Alfanorm 2batt. a.guillotin compl.</v>
          </cell>
          <cell r="D7104">
            <v>3910</v>
          </cell>
          <cell r="E7104" t="str">
            <v>P7</v>
          </cell>
          <cell r="F7104">
            <v>870</v>
          </cell>
          <cell r="G7104" t="str">
            <v>Stk</v>
          </cell>
          <cell r="H7104">
            <v>4226.7</v>
          </cell>
        </row>
        <row r="7105">
          <cell r="A7105">
            <v>4327151622</v>
          </cell>
          <cell r="B7105" t="str">
            <v>Alfanorm-Türe 2-fl. Fallfenster kompl.</v>
          </cell>
          <cell r="C7105" t="str">
            <v>Porte Alfanorm 2batt. a.guillotin compl.</v>
          </cell>
          <cell r="D7105">
            <v>3991</v>
          </cell>
          <cell r="E7105" t="str">
            <v>P7</v>
          </cell>
          <cell r="F7105">
            <v>870</v>
          </cell>
          <cell r="G7105" t="str">
            <v>Stk</v>
          </cell>
          <cell r="H7105">
            <v>4314.25</v>
          </cell>
        </row>
        <row r="7106">
          <cell r="A7106">
            <v>4327151624</v>
          </cell>
          <cell r="B7106" t="str">
            <v>Alfanorm-Türe 2-fl. Fallfenster kompl.</v>
          </cell>
          <cell r="C7106" t="str">
            <v>Porte Alfanorm 2batt. a.guillotin compl.</v>
          </cell>
          <cell r="D7106">
            <v>4071</v>
          </cell>
          <cell r="E7106" t="str">
            <v>P7</v>
          </cell>
          <cell r="F7106">
            <v>870</v>
          </cell>
          <cell r="G7106" t="str">
            <v>Stk</v>
          </cell>
          <cell r="H7106">
            <v>4400.75</v>
          </cell>
        </row>
        <row r="7107">
          <cell r="A7107">
            <v>4327151626</v>
          </cell>
          <cell r="B7107" t="str">
            <v>Alfanorm-Türe 2-fl. Fallfenster kompl.</v>
          </cell>
          <cell r="C7107" t="str">
            <v>Porte Alfanorm 2batt. a.guillotin compl.</v>
          </cell>
          <cell r="D7107">
            <v>4382</v>
          </cell>
          <cell r="E7107" t="str">
            <v>P7</v>
          </cell>
          <cell r="F7107">
            <v>870</v>
          </cell>
          <cell r="G7107" t="str">
            <v>Stk</v>
          </cell>
          <cell r="H7107">
            <v>4736.95</v>
          </cell>
        </row>
        <row r="7108">
          <cell r="A7108">
            <v>4327151628</v>
          </cell>
          <cell r="B7108" t="str">
            <v>Alfanorm-Türe 2-fl. Fallfenster kompl.</v>
          </cell>
          <cell r="C7108" t="str">
            <v>Porte Alfanorm 2batt. a.guillotin compl.</v>
          </cell>
          <cell r="D7108">
            <v>4704</v>
          </cell>
          <cell r="E7108" t="str">
            <v>P7</v>
          </cell>
          <cell r="F7108">
            <v>870</v>
          </cell>
          <cell r="G7108" t="str">
            <v>Stk</v>
          </cell>
          <cell r="H7108">
            <v>5085</v>
          </cell>
        </row>
        <row r="7109">
          <cell r="A7109">
            <v>4327151820</v>
          </cell>
          <cell r="B7109" t="str">
            <v>Alfanorm-Türe 2-fl. Fallfenster kompl.</v>
          </cell>
          <cell r="C7109" t="str">
            <v>Porte Alfanorm 2batt. a.guillotin compl.</v>
          </cell>
          <cell r="D7109">
            <v>4002</v>
          </cell>
          <cell r="E7109" t="str">
            <v>P7</v>
          </cell>
          <cell r="F7109">
            <v>870</v>
          </cell>
          <cell r="G7109" t="str">
            <v>Stk</v>
          </cell>
          <cell r="H7109">
            <v>4326.1499999999996</v>
          </cell>
        </row>
        <row r="7110">
          <cell r="A7110">
            <v>4327151822</v>
          </cell>
          <cell r="B7110" t="str">
            <v>Alfanorm-Türe 2-fl. Fallfenster kompl.</v>
          </cell>
          <cell r="C7110" t="str">
            <v>Porte Alfanorm 2batt. a.guillotin compl.</v>
          </cell>
          <cell r="D7110">
            <v>4094</v>
          </cell>
          <cell r="E7110" t="str">
            <v>P7</v>
          </cell>
          <cell r="F7110">
            <v>870</v>
          </cell>
          <cell r="G7110" t="str">
            <v>Stk</v>
          </cell>
          <cell r="H7110">
            <v>4425.6000000000004</v>
          </cell>
        </row>
        <row r="7111">
          <cell r="A7111">
            <v>4327151824</v>
          </cell>
          <cell r="B7111" t="str">
            <v>Alfanorm-Türe 2-fl. Fallfenster kompl.</v>
          </cell>
          <cell r="C7111" t="str">
            <v>Porte Alfanorm 2batt. a.guillotin compl.</v>
          </cell>
          <cell r="D7111">
            <v>4186</v>
          </cell>
          <cell r="E7111" t="str">
            <v>P7</v>
          </cell>
          <cell r="F7111">
            <v>870</v>
          </cell>
          <cell r="G7111" t="str">
            <v>Stk</v>
          </cell>
          <cell r="H7111">
            <v>4525.05</v>
          </cell>
        </row>
        <row r="7112">
          <cell r="A7112">
            <v>4327151826</v>
          </cell>
          <cell r="B7112" t="str">
            <v>Alfanorm-Türe 2-fl. Fallfenster kompl.</v>
          </cell>
          <cell r="C7112" t="str">
            <v>Porte Alfanorm 2batt. a.guillotin compl.</v>
          </cell>
          <cell r="D7112">
            <v>4508</v>
          </cell>
          <cell r="E7112" t="str">
            <v>P7</v>
          </cell>
          <cell r="F7112">
            <v>870</v>
          </cell>
          <cell r="G7112" t="str">
            <v>Stk</v>
          </cell>
          <cell r="H7112">
            <v>4873.1499999999996</v>
          </cell>
        </row>
        <row r="7113">
          <cell r="A7113">
            <v>4327151828</v>
          </cell>
          <cell r="B7113" t="str">
            <v>Alfanorm-Türe 2-fl. Fallfenster kompl.</v>
          </cell>
          <cell r="C7113" t="str">
            <v>Porte Alfanorm 2batt. a.guillotin compl.</v>
          </cell>
          <cell r="D7113">
            <v>4830</v>
          </cell>
          <cell r="E7113" t="str">
            <v>P7</v>
          </cell>
          <cell r="F7113">
            <v>870</v>
          </cell>
          <cell r="G7113" t="str">
            <v>Stk</v>
          </cell>
          <cell r="H7113">
            <v>5221.25</v>
          </cell>
        </row>
        <row r="7114">
          <cell r="A7114">
            <v>4327152020</v>
          </cell>
          <cell r="B7114" t="str">
            <v>Alfanorm-Türe 2-fl. Fallfenster kompl.</v>
          </cell>
          <cell r="C7114" t="str">
            <v>Porte Alfanorm 2batt. a.guillotin compl.</v>
          </cell>
          <cell r="D7114">
            <v>4117</v>
          </cell>
          <cell r="E7114" t="str">
            <v>P7</v>
          </cell>
          <cell r="F7114">
            <v>870</v>
          </cell>
          <cell r="G7114" t="str">
            <v>Stk</v>
          </cell>
          <cell r="H7114">
            <v>4450.5</v>
          </cell>
        </row>
        <row r="7115">
          <cell r="A7115">
            <v>4327152022</v>
          </cell>
          <cell r="B7115" t="str">
            <v>Alfanorm-Türe 2-fl. Fallfenster kompl.</v>
          </cell>
          <cell r="C7115" t="str">
            <v>Porte Alfanorm 2batt. a.guillotin compl.</v>
          </cell>
          <cell r="D7115">
            <v>4209</v>
          </cell>
          <cell r="E7115" t="str">
            <v>P7</v>
          </cell>
          <cell r="F7115">
            <v>870</v>
          </cell>
          <cell r="G7115" t="str">
            <v>Stk</v>
          </cell>
          <cell r="H7115">
            <v>4549.95</v>
          </cell>
        </row>
        <row r="7116">
          <cell r="A7116">
            <v>4327152024</v>
          </cell>
          <cell r="B7116" t="str">
            <v>Alfanorm-Türe 2-fl. Fallfenster kompl.</v>
          </cell>
          <cell r="C7116" t="str">
            <v>Porte Alfanorm 2batt. a.guillotin compl.</v>
          </cell>
          <cell r="D7116">
            <v>4313</v>
          </cell>
          <cell r="E7116" t="str">
            <v>P7</v>
          </cell>
          <cell r="F7116">
            <v>870</v>
          </cell>
          <cell r="G7116" t="str">
            <v>Stk</v>
          </cell>
          <cell r="H7116">
            <v>4662.3500000000004</v>
          </cell>
        </row>
        <row r="7117">
          <cell r="A7117">
            <v>4327152026</v>
          </cell>
          <cell r="B7117" t="str">
            <v>Alfanorm-Türe 2-fl. Fallfenster kompl.</v>
          </cell>
          <cell r="C7117" t="str">
            <v>Porte Alfanorm 2batt. a.guillotin compl.</v>
          </cell>
          <cell r="D7117">
            <v>4623</v>
          </cell>
          <cell r="E7117" t="str">
            <v>P7</v>
          </cell>
          <cell r="F7117">
            <v>870</v>
          </cell>
          <cell r="G7117" t="str">
            <v>Stk</v>
          </cell>
          <cell r="H7117">
            <v>4997.45</v>
          </cell>
        </row>
        <row r="7118">
          <cell r="A7118">
            <v>4327152028</v>
          </cell>
          <cell r="B7118" t="str">
            <v>Alfanorm-Türe 2-fl. Fallfenster kompl.</v>
          </cell>
          <cell r="C7118" t="str">
            <v>Porte Alfanorm 2batt. a.guillotin compl.</v>
          </cell>
          <cell r="D7118">
            <v>4945</v>
          </cell>
          <cell r="E7118" t="str">
            <v>P7</v>
          </cell>
          <cell r="F7118">
            <v>870</v>
          </cell>
          <cell r="G7118" t="str">
            <v>Stk</v>
          </cell>
          <cell r="H7118">
            <v>5345.55</v>
          </cell>
        </row>
        <row r="7119">
          <cell r="A7119">
            <v>4327152220</v>
          </cell>
          <cell r="B7119" t="str">
            <v>Alfanorm-Türe 2-fl. Fallfenster kompl.</v>
          </cell>
          <cell r="C7119" t="str">
            <v>Porte Alfanorm 2batt.a.guillotin compl.</v>
          </cell>
          <cell r="D7119">
            <v>4255</v>
          </cell>
          <cell r="E7119" t="str">
            <v>P7</v>
          </cell>
          <cell r="F7119">
            <v>870</v>
          </cell>
          <cell r="G7119" t="str">
            <v>Stk</v>
          </cell>
          <cell r="H7119">
            <v>4599.6499999999996</v>
          </cell>
        </row>
        <row r="7120">
          <cell r="A7120">
            <v>4327152222</v>
          </cell>
          <cell r="B7120" t="str">
            <v>Alfanorm-Türe 2-fl. Fallfenster kompl.</v>
          </cell>
          <cell r="C7120" t="str">
            <v>Porte Alfanorm 2batt. a.guillotin compl.</v>
          </cell>
          <cell r="D7120">
            <v>4347</v>
          </cell>
          <cell r="E7120" t="str">
            <v>P7</v>
          </cell>
          <cell r="F7120">
            <v>870</v>
          </cell>
          <cell r="G7120" t="str">
            <v>Stk</v>
          </cell>
          <cell r="H7120">
            <v>4699.1000000000004</v>
          </cell>
        </row>
        <row r="7121">
          <cell r="A7121">
            <v>4327152224</v>
          </cell>
          <cell r="B7121" t="str">
            <v>Alfanorm-Türe 2-fl. Fallfenster kompl.</v>
          </cell>
          <cell r="C7121" t="str">
            <v>Porte Alfanorm 2batt. a.guillotin compl.</v>
          </cell>
          <cell r="D7121">
            <v>4451</v>
          </cell>
          <cell r="E7121" t="str">
            <v>P7</v>
          </cell>
          <cell r="F7121">
            <v>870</v>
          </cell>
          <cell r="G7121" t="str">
            <v>Stk</v>
          </cell>
          <cell r="H7121">
            <v>4811.55</v>
          </cell>
        </row>
        <row r="7122">
          <cell r="A7122">
            <v>4327152226</v>
          </cell>
          <cell r="B7122" t="str">
            <v>Alfanorm-Türe 2-fl. Fallfenster kompl.</v>
          </cell>
          <cell r="C7122" t="str">
            <v>Porte Alfanorm 2batt. a.guillotin compl.</v>
          </cell>
          <cell r="D7122">
            <v>4773</v>
          </cell>
          <cell r="E7122" t="str">
            <v>P7</v>
          </cell>
          <cell r="F7122">
            <v>870</v>
          </cell>
          <cell r="G7122" t="str">
            <v>Stk</v>
          </cell>
          <cell r="H7122">
            <v>5159.6000000000004</v>
          </cell>
        </row>
        <row r="7123">
          <cell r="A7123">
            <v>4327152228</v>
          </cell>
          <cell r="B7123" t="str">
            <v>Alfanorm-Türe 2-fl. Fallfenster kompl.</v>
          </cell>
          <cell r="C7123" t="str">
            <v>Porte Alfanorm 2batt. a.guillotin compl.</v>
          </cell>
          <cell r="D7123">
            <v>5152</v>
          </cell>
          <cell r="E7123" t="str">
            <v>P7</v>
          </cell>
          <cell r="F7123">
            <v>870</v>
          </cell>
          <cell r="G7123" t="str">
            <v>Stk</v>
          </cell>
          <cell r="H7123">
            <v>5569.3</v>
          </cell>
        </row>
        <row r="7124">
          <cell r="A7124">
            <v>4327152420</v>
          </cell>
          <cell r="B7124" t="str">
            <v>Alfanorm-Türe 2-fl. Fallfenster kompl.</v>
          </cell>
          <cell r="C7124" t="str">
            <v>Porte Alfanorm 2batt. a.guillotin compl.</v>
          </cell>
          <cell r="D7124">
            <v>4370</v>
          </cell>
          <cell r="E7124" t="str">
            <v>P7</v>
          </cell>
          <cell r="F7124">
            <v>870</v>
          </cell>
          <cell r="G7124" t="str">
            <v>Stk</v>
          </cell>
          <cell r="H7124">
            <v>4723.95</v>
          </cell>
        </row>
        <row r="7125">
          <cell r="A7125">
            <v>4327152422</v>
          </cell>
          <cell r="B7125" t="str">
            <v>Alfanorm-Türe 2-fl. Fallfenster kompl.</v>
          </cell>
          <cell r="C7125" t="str">
            <v>Porte Alfanorm 2batt. a.guillotin compl.</v>
          </cell>
          <cell r="D7125">
            <v>4485</v>
          </cell>
          <cell r="E7125" t="str">
            <v>P7</v>
          </cell>
          <cell r="F7125">
            <v>870</v>
          </cell>
          <cell r="G7125" t="str">
            <v>Stk</v>
          </cell>
          <cell r="H7125">
            <v>4848.3</v>
          </cell>
        </row>
        <row r="7126">
          <cell r="A7126">
            <v>4327152424</v>
          </cell>
          <cell r="B7126" t="str">
            <v>Alfanorm-Türe 2-fl. Fallfenster kompl.</v>
          </cell>
          <cell r="C7126" t="str">
            <v>Porte Alfanorm 2batt. a.guillotin compl.</v>
          </cell>
          <cell r="D7126">
            <v>4600</v>
          </cell>
          <cell r="E7126" t="str">
            <v>P7</v>
          </cell>
          <cell r="F7126">
            <v>870</v>
          </cell>
          <cell r="G7126" t="str">
            <v>Stk</v>
          </cell>
          <cell r="H7126">
            <v>4972.6000000000004</v>
          </cell>
        </row>
        <row r="7127">
          <cell r="A7127">
            <v>4327152426</v>
          </cell>
          <cell r="B7127" t="str">
            <v>Alfanorm-Türe 2-fl. Fallfenster kompl.</v>
          </cell>
          <cell r="C7127" t="str">
            <v>Porte Alfanorm 2batt. a.guillotin compl.</v>
          </cell>
          <cell r="D7127">
            <v>4968</v>
          </cell>
          <cell r="E7127" t="str">
            <v>P7</v>
          </cell>
          <cell r="F7127">
            <v>870</v>
          </cell>
          <cell r="G7127" t="str">
            <v>Stk</v>
          </cell>
          <cell r="H7127">
            <v>5370.4</v>
          </cell>
        </row>
        <row r="7128">
          <cell r="A7128">
            <v>4327152428</v>
          </cell>
          <cell r="B7128" t="str">
            <v>Alfanorm-Türe 2-fl. Fallfenster kompl.</v>
          </cell>
          <cell r="C7128" t="str">
            <v>Porte Alfanorm 2batt. a.guillotin compl.</v>
          </cell>
          <cell r="D7128">
            <v>5348</v>
          </cell>
          <cell r="E7128" t="str">
            <v>P7</v>
          </cell>
          <cell r="F7128">
            <v>870</v>
          </cell>
          <cell r="G7128" t="str">
            <v>Stk</v>
          </cell>
          <cell r="H7128">
            <v>5781.2</v>
          </cell>
        </row>
        <row r="7129">
          <cell r="A7129">
            <v>4327152620</v>
          </cell>
          <cell r="B7129" t="str">
            <v>Alfanorm-Türe 2-fl. Fallfenster kompl.</v>
          </cell>
          <cell r="C7129" t="str">
            <v>Porte Alfanorm 2batt. a.guillotin compl.</v>
          </cell>
          <cell r="D7129">
            <v>4508</v>
          </cell>
          <cell r="E7129" t="str">
            <v>P7</v>
          </cell>
          <cell r="F7129">
            <v>870</v>
          </cell>
          <cell r="G7129" t="str">
            <v>Stk</v>
          </cell>
          <cell r="H7129">
            <v>4873.1499999999996</v>
          </cell>
        </row>
        <row r="7130">
          <cell r="A7130">
            <v>4327152622</v>
          </cell>
          <cell r="B7130" t="str">
            <v>Alfanorm-Türe 2-fl. Fallfenster kompl.</v>
          </cell>
          <cell r="C7130" t="str">
            <v>Porte Alfanorm 2batt. a.guillotin compl.</v>
          </cell>
          <cell r="D7130">
            <v>4635</v>
          </cell>
          <cell r="E7130" t="str">
            <v>P7</v>
          </cell>
          <cell r="F7130">
            <v>870</v>
          </cell>
          <cell r="G7130" t="str">
            <v>Stk</v>
          </cell>
          <cell r="H7130">
            <v>5010.45</v>
          </cell>
        </row>
        <row r="7131">
          <cell r="A7131">
            <v>4327152624</v>
          </cell>
          <cell r="B7131" t="str">
            <v>Alfanorm-Türe 2-fl. Fallfenster kompl.</v>
          </cell>
          <cell r="C7131" t="str">
            <v>Porte Alfanorm 2batt. a.guillotin compl.</v>
          </cell>
          <cell r="D7131">
            <v>4761</v>
          </cell>
          <cell r="E7131" t="str">
            <v>P7</v>
          </cell>
          <cell r="F7131">
            <v>870</v>
          </cell>
          <cell r="G7131" t="str">
            <v>Stk</v>
          </cell>
          <cell r="H7131">
            <v>5146.6499999999996</v>
          </cell>
        </row>
        <row r="7132">
          <cell r="A7132">
            <v>4327152626</v>
          </cell>
          <cell r="B7132" t="str">
            <v>Alfanorm-Türe 2-fl. Fallfenster kompl.</v>
          </cell>
          <cell r="C7132" t="str">
            <v>Porte Alfanorm 2batt. a.guillotin compl.</v>
          </cell>
          <cell r="D7132">
            <v>5152</v>
          </cell>
          <cell r="E7132" t="str">
            <v>P7</v>
          </cell>
          <cell r="F7132">
            <v>870</v>
          </cell>
          <cell r="G7132" t="str">
            <v>Stk</v>
          </cell>
          <cell r="H7132">
            <v>5569.3</v>
          </cell>
        </row>
        <row r="7133">
          <cell r="A7133">
            <v>4327152628</v>
          </cell>
          <cell r="B7133" t="str">
            <v>Alfanorm-Türe 2-fl. Fallfenster kompl.</v>
          </cell>
          <cell r="C7133" t="str">
            <v>Porte Alfanorm 2batt. a.guillotin compl.</v>
          </cell>
          <cell r="D7133">
            <v>5566</v>
          </cell>
          <cell r="E7133" t="str">
            <v>P7</v>
          </cell>
          <cell r="F7133">
            <v>870</v>
          </cell>
          <cell r="G7133" t="str">
            <v>Stk</v>
          </cell>
          <cell r="H7133">
            <v>6016.85</v>
          </cell>
        </row>
        <row r="7134">
          <cell r="A7134">
            <v>43298</v>
          </cell>
          <cell r="B7134" t="str">
            <v>Verbindung oben zu Ziegengitter</v>
          </cell>
          <cell r="C7134" t="str">
            <v>Raccord en haut pour cornadis chèvres</v>
          </cell>
          <cell r="D7134">
            <v>34.799999999999997</v>
          </cell>
          <cell r="E7134" t="str">
            <v>P7</v>
          </cell>
          <cell r="F7134">
            <v>830</v>
          </cell>
          <cell r="G7134" t="str">
            <v>Stk</v>
          </cell>
          <cell r="H7134">
            <v>37.6</v>
          </cell>
        </row>
        <row r="7135">
          <cell r="A7135">
            <v>43344</v>
          </cell>
          <cell r="B7135" t="str">
            <v>Scherenführung weiss zu Mealon N</v>
          </cell>
          <cell r="C7135" t="str">
            <v>Glissière d'inclinaison blanche Mealon-N</v>
          </cell>
          <cell r="D7135">
            <v>24.2</v>
          </cell>
          <cell r="E7135" t="str">
            <v>P7</v>
          </cell>
          <cell r="F7135">
            <v>870</v>
          </cell>
          <cell r="G7135" t="str">
            <v>Paa</v>
          </cell>
          <cell r="H7135">
            <v>26.15</v>
          </cell>
        </row>
        <row r="7136">
          <cell r="A7136">
            <v>43345</v>
          </cell>
          <cell r="B7136" t="str">
            <v>Scherenführung braun zu Mealon N</v>
          </cell>
          <cell r="C7136" t="str">
            <v>Glissière d'inclinaison brune Mealon-N</v>
          </cell>
          <cell r="D7136">
            <v>22.3</v>
          </cell>
          <cell r="E7136" t="str">
            <v>P7</v>
          </cell>
          <cell r="F7136">
            <v>870</v>
          </cell>
          <cell r="G7136" t="str">
            <v>Paa</v>
          </cell>
          <cell r="H7136">
            <v>24.1</v>
          </cell>
        </row>
        <row r="7137">
          <cell r="A7137">
            <v>43346</v>
          </cell>
          <cell r="B7137" t="str">
            <v>Klemmstück (U.Eisen) zu FSG Safety</v>
          </cell>
          <cell r="C7137" t="str">
            <v>Pince fer-u pour cornadis safety</v>
          </cell>
          <cell r="D7137">
            <v>33.5</v>
          </cell>
          <cell r="E7137" t="str">
            <v>P7</v>
          </cell>
          <cell r="F7137">
            <v>820</v>
          </cell>
          <cell r="G7137" t="str">
            <v>Stk</v>
          </cell>
          <cell r="H7137">
            <v>36.200000000000003</v>
          </cell>
        </row>
        <row r="7138">
          <cell r="A7138">
            <v>43347</v>
          </cell>
          <cell r="B7138" t="str">
            <v>Klemmstück (Rechteckrohr) zu FSG Safety</v>
          </cell>
          <cell r="C7138" t="str">
            <v>Pince (tube) p.fermeture cornadis safety</v>
          </cell>
          <cell r="D7138">
            <v>36.5</v>
          </cell>
          <cell r="E7138" t="str">
            <v>P7</v>
          </cell>
          <cell r="F7138">
            <v>820</v>
          </cell>
          <cell r="G7138" t="str">
            <v>Stk</v>
          </cell>
          <cell r="H7138">
            <v>39.450000000000003</v>
          </cell>
        </row>
        <row r="7139">
          <cell r="A7139">
            <v>43348</v>
          </cell>
          <cell r="B7139" t="str">
            <v>Gummilappen zu Spaltenschieber</v>
          </cell>
          <cell r="C7139" t="str">
            <v>Natte pour racleur sur caillebotis</v>
          </cell>
          <cell r="D7139">
            <v>34.299999999999997</v>
          </cell>
          <cell r="E7139" t="str">
            <v>P3</v>
          </cell>
          <cell r="F7139">
            <v>413</v>
          </cell>
          <cell r="G7139" t="str">
            <v>Stk</v>
          </cell>
          <cell r="H7139">
            <v>37.1</v>
          </cell>
        </row>
        <row r="7140">
          <cell r="A7140">
            <v>4337</v>
          </cell>
          <cell r="B7140" t="str">
            <v>Druckfeder zu Bedienung 2651</v>
          </cell>
          <cell r="C7140" t="str">
            <v>Ressort de pression 2651</v>
          </cell>
          <cell r="D7140">
            <v>2.5</v>
          </cell>
          <cell r="E7140" t="str">
            <v>P7</v>
          </cell>
          <cell r="F7140">
            <v>810</v>
          </cell>
          <cell r="G7140" t="str">
            <v>Stk</v>
          </cell>
          <cell r="H7140">
            <v>2.7</v>
          </cell>
        </row>
        <row r="7141">
          <cell r="A7141">
            <v>43396</v>
          </cell>
          <cell r="B7141" t="str">
            <v>Laufgangmatte Kura S für Spaltenboden</v>
          </cell>
          <cell r="C7141" t="str">
            <v>Tapis p.allée de pass. Kura S p.cailleb.</v>
          </cell>
          <cell r="D7141">
            <v>99.9</v>
          </cell>
          <cell r="E7141" t="str">
            <v>P7</v>
          </cell>
          <cell r="F7141">
            <v>376</v>
          </cell>
          <cell r="G7141" t="str">
            <v>M2</v>
          </cell>
          <cell r="H7141">
            <v>108</v>
          </cell>
        </row>
        <row r="7142">
          <cell r="A7142">
            <v>43397</v>
          </cell>
          <cell r="B7142" t="str">
            <v>Kreuzschelle mit Platte 2 x 1½ Zoll</v>
          </cell>
          <cell r="C7142" t="str">
            <v>Bride croisée 2 x 1½ pouce</v>
          </cell>
          <cell r="D7142">
            <v>19.899999999999999</v>
          </cell>
          <cell r="E7142" t="str">
            <v>P7</v>
          </cell>
          <cell r="F7142">
            <v>860</v>
          </cell>
          <cell r="G7142" t="str">
            <v>Stk</v>
          </cell>
          <cell r="H7142">
            <v>21.5</v>
          </cell>
        </row>
        <row r="7143">
          <cell r="A7143">
            <v>43398</v>
          </cell>
          <cell r="B7143" t="str">
            <v>Kreuzbride 2Zoll x 1 1/2 Zoll / 40 mm</v>
          </cell>
          <cell r="C7143" t="str">
            <v>Bride double croisée 2 pou.x11/2 pou.</v>
          </cell>
          <cell r="D7143">
            <v>9.8000000000000007</v>
          </cell>
          <cell r="E7143" t="str">
            <v>P7</v>
          </cell>
          <cell r="F7143">
            <v>860</v>
          </cell>
          <cell r="G7143" t="str">
            <v>Stk</v>
          </cell>
          <cell r="H7143">
            <v>10.6</v>
          </cell>
        </row>
        <row r="7144">
          <cell r="A7144">
            <v>43410</v>
          </cell>
          <cell r="B7144" t="str">
            <v>Führungen spez. Zugprofil</v>
          </cell>
          <cell r="C7144" t="str">
            <v>Guide spez. rail deltamaster</v>
          </cell>
          <cell r="D7144">
            <v>48.8</v>
          </cell>
          <cell r="E7144" t="str">
            <v>P4</v>
          </cell>
          <cell r="F7144">
            <v>491</v>
          </cell>
          <cell r="G7144" t="str">
            <v>Stk</v>
          </cell>
          <cell r="H7144">
            <v>52.75</v>
          </cell>
        </row>
        <row r="7145">
          <cell r="A7145">
            <v>43411</v>
          </cell>
          <cell r="B7145" t="str">
            <v>Anschlagplatte zu DM Hydraulikschieber</v>
          </cell>
          <cell r="C7145" t="str">
            <v>Buteé pour racleur</v>
          </cell>
          <cell r="D7145">
            <v>16.7</v>
          </cell>
          <cell r="E7145" t="str">
            <v>P3</v>
          </cell>
          <cell r="F7145">
            <v>413</v>
          </cell>
          <cell r="G7145" t="str">
            <v>Stk</v>
          </cell>
          <cell r="H7145">
            <v>18.05</v>
          </cell>
        </row>
        <row r="7146">
          <cell r="A7146">
            <v>43412</v>
          </cell>
          <cell r="B7146" t="str">
            <v>Umschalter zu DM Hydraulikschieber</v>
          </cell>
          <cell r="C7146" t="str">
            <v>Inverseur racleur hydraulique</v>
          </cell>
          <cell r="D7146">
            <v>11.55</v>
          </cell>
          <cell r="E7146" t="str">
            <v>P3</v>
          </cell>
          <cell r="F7146">
            <v>413</v>
          </cell>
          <cell r="G7146" t="str">
            <v>Stk</v>
          </cell>
          <cell r="H7146">
            <v>12.5</v>
          </cell>
        </row>
        <row r="7147">
          <cell r="A7147">
            <v>43413</v>
          </cell>
          <cell r="B7147" t="str">
            <v>Umschalter schwer zu DM Hydr.-schieber</v>
          </cell>
          <cell r="C7147" t="str">
            <v>Inverseur racleur hydraulique</v>
          </cell>
          <cell r="D7147">
            <v>61.3</v>
          </cell>
          <cell r="E7147" t="str">
            <v>P3</v>
          </cell>
          <cell r="F7147">
            <v>413</v>
          </cell>
          <cell r="G7147" t="str">
            <v>Stk</v>
          </cell>
          <cell r="H7147">
            <v>66.25</v>
          </cell>
        </row>
        <row r="7148">
          <cell r="A7148">
            <v>43433</v>
          </cell>
          <cell r="B7148" t="str">
            <v>Montagefuss zu Liegeboxen Thurgi JV</v>
          </cell>
          <cell r="C7148" t="str">
            <v>Pied de montage avec plaque Thurgi JB</v>
          </cell>
          <cell r="D7148">
            <v>43.1</v>
          </cell>
          <cell r="E7148" t="str">
            <v>P7</v>
          </cell>
          <cell r="F7148">
            <v>820</v>
          </cell>
          <cell r="G7148" t="str">
            <v>Stk</v>
          </cell>
          <cell r="H7148">
            <v>46.6</v>
          </cell>
        </row>
        <row r="7149">
          <cell r="A7149">
            <v>43462</v>
          </cell>
          <cell r="B7149" t="str">
            <v>Scharnier für Deckel offen kompl.</v>
          </cell>
          <cell r="C7149" t="str">
            <v>Charnière pour couvercle ouvert cpl.</v>
          </cell>
          <cell r="D7149">
            <v>64</v>
          </cell>
          <cell r="E7149" t="str">
            <v>P3</v>
          </cell>
          <cell r="F7149">
            <v>413</v>
          </cell>
          <cell r="G7149" t="str">
            <v>Stk</v>
          </cell>
          <cell r="H7149">
            <v>69.2</v>
          </cell>
        </row>
        <row r="7150">
          <cell r="A7150">
            <v>434621</v>
          </cell>
          <cell r="B7150" t="str">
            <v>Scharnier für Deckel offen</v>
          </cell>
          <cell r="C7150" t="str">
            <v>Charnière pour couvercle ouvert</v>
          </cell>
          <cell r="D7150">
            <v>61.3</v>
          </cell>
          <cell r="E7150" t="str">
            <v>P3</v>
          </cell>
          <cell r="F7150">
            <v>413</v>
          </cell>
          <cell r="G7150" t="str">
            <v>Stk</v>
          </cell>
          <cell r="H7150">
            <v>66.25</v>
          </cell>
        </row>
        <row r="7151">
          <cell r="A7151">
            <v>43463</v>
          </cell>
          <cell r="B7151" t="str">
            <v>Scharnier für Deckel geschlossen Kompl.</v>
          </cell>
          <cell r="C7151" t="str">
            <v>Charnière pour couvercle ferme cpl.</v>
          </cell>
          <cell r="D7151">
            <v>76.5</v>
          </cell>
          <cell r="E7151" t="str">
            <v>P3</v>
          </cell>
          <cell r="F7151">
            <v>413</v>
          </cell>
          <cell r="G7151" t="str">
            <v>Stk</v>
          </cell>
          <cell r="H7151">
            <v>82.7</v>
          </cell>
        </row>
        <row r="7152">
          <cell r="A7152">
            <v>434631</v>
          </cell>
          <cell r="B7152" t="str">
            <v>Scharnier für Deckel geschlossen</v>
          </cell>
          <cell r="C7152" t="str">
            <v>Charnière pour couvercle ferme</v>
          </cell>
          <cell r="D7152">
            <v>73.400000000000006</v>
          </cell>
          <cell r="E7152" t="str">
            <v>P3</v>
          </cell>
          <cell r="F7152">
            <v>413</v>
          </cell>
          <cell r="G7152" t="str">
            <v>Stk</v>
          </cell>
          <cell r="H7152">
            <v>79.349999999999994</v>
          </cell>
        </row>
        <row r="7153">
          <cell r="A7153">
            <v>43464</v>
          </cell>
          <cell r="B7153" t="str">
            <v>Zugfeder CN</v>
          </cell>
          <cell r="C7153" t="str">
            <v>Ressort inox</v>
          </cell>
          <cell r="D7153">
            <v>143</v>
          </cell>
          <cell r="E7153" t="str">
            <v>P3</v>
          </cell>
          <cell r="F7153">
            <v>413</v>
          </cell>
          <cell r="G7153" t="str">
            <v>Stk</v>
          </cell>
          <cell r="H7153">
            <v>154.6</v>
          </cell>
        </row>
        <row r="7154">
          <cell r="A7154">
            <v>43465</v>
          </cell>
          <cell r="B7154" t="str">
            <v>Halter für Zugfeder</v>
          </cell>
          <cell r="C7154" t="str">
            <v>Support pour ressort</v>
          </cell>
          <cell r="D7154">
            <v>58</v>
          </cell>
          <cell r="E7154" t="str">
            <v>P3</v>
          </cell>
          <cell r="F7154">
            <v>413</v>
          </cell>
          <cell r="G7154" t="str">
            <v>Stk</v>
          </cell>
          <cell r="H7154">
            <v>62.7</v>
          </cell>
        </row>
        <row r="7155">
          <cell r="A7155">
            <v>43466</v>
          </cell>
          <cell r="B7155" t="str">
            <v>Hebewinde für Deckel</v>
          </cell>
          <cell r="C7155" t="str">
            <v>Treuil pour couvercle</v>
          </cell>
          <cell r="D7155">
            <v>373</v>
          </cell>
          <cell r="E7155" t="str">
            <v>P3</v>
          </cell>
          <cell r="F7155">
            <v>413</v>
          </cell>
          <cell r="G7155" t="str">
            <v>Stk</v>
          </cell>
          <cell r="H7155">
            <v>403.2</v>
          </cell>
        </row>
        <row r="7156">
          <cell r="A7156">
            <v>43467</v>
          </cell>
          <cell r="B7156" t="str">
            <v>Schieberaufsatz Klappdeckel 20cm Skizze</v>
          </cell>
          <cell r="C7156" t="str">
            <v>Cône d'ouverture pour couvercle 20cm</v>
          </cell>
          <cell r="D7156">
            <v>845</v>
          </cell>
          <cell r="E7156" t="str">
            <v>P3</v>
          </cell>
          <cell r="F7156">
            <v>413</v>
          </cell>
          <cell r="G7156" t="str">
            <v>Stk</v>
          </cell>
          <cell r="H7156">
            <v>913.45</v>
          </cell>
        </row>
        <row r="7157">
          <cell r="A7157">
            <v>43468</v>
          </cell>
          <cell r="B7157" t="str">
            <v>Umbausatz Seilzugschieber auf GM 20 cm</v>
          </cell>
          <cell r="C7157" t="str">
            <v>Jeu de transformat. racleur a cable 20cm</v>
          </cell>
          <cell r="D7157">
            <v>971</v>
          </cell>
          <cell r="E7157" t="str">
            <v>P3</v>
          </cell>
          <cell r="F7157">
            <v>413</v>
          </cell>
          <cell r="G7157" t="str">
            <v>Stk</v>
          </cell>
          <cell r="H7157">
            <v>1049.6500000000001</v>
          </cell>
        </row>
        <row r="7158">
          <cell r="A7158">
            <v>43469</v>
          </cell>
          <cell r="B7158" t="str">
            <v>Umbausatz Seilzugschieber auf GM 28 cm</v>
          </cell>
          <cell r="C7158" t="str">
            <v>Jeu de transformat. racleur a cable 28cm</v>
          </cell>
          <cell r="D7158">
            <v>1080</v>
          </cell>
          <cell r="E7158" t="str">
            <v>P3</v>
          </cell>
          <cell r="F7158">
            <v>413</v>
          </cell>
          <cell r="G7158" t="str">
            <v>Stk</v>
          </cell>
          <cell r="H7158">
            <v>1167.5</v>
          </cell>
        </row>
        <row r="7159">
          <cell r="A7159">
            <v>43470</v>
          </cell>
          <cell r="B7159" t="str">
            <v>Rundstahl Ø 20 x 70 mm</v>
          </cell>
          <cell r="C7159" t="str">
            <v>Acier round p.racleur Ø 20x70 mm</v>
          </cell>
          <cell r="D7159">
            <v>6</v>
          </cell>
          <cell r="E7159" t="str">
            <v>P3</v>
          </cell>
          <cell r="F7159">
            <v>413</v>
          </cell>
          <cell r="G7159" t="str">
            <v>Stk</v>
          </cell>
          <cell r="H7159">
            <v>6.5</v>
          </cell>
        </row>
        <row r="7160">
          <cell r="A7160">
            <v>43477</v>
          </cell>
          <cell r="B7160" t="str">
            <v>Schieberauflage f.Elementboden 42/65/4mm</v>
          </cell>
          <cell r="C7160" t="str">
            <v>Support pour racleur 42/65/4mm</v>
          </cell>
          <cell r="D7160">
            <v>421</v>
          </cell>
          <cell r="E7160" t="str">
            <v>P3</v>
          </cell>
          <cell r="F7160">
            <v>413</v>
          </cell>
          <cell r="G7160" t="str">
            <v>Stk</v>
          </cell>
          <cell r="H7160">
            <v>455.1</v>
          </cell>
        </row>
        <row r="7161">
          <cell r="A7161">
            <v>43481</v>
          </cell>
          <cell r="B7161" t="str">
            <v>Klemmplatte für Nackenband</v>
          </cell>
          <cell r="C7161" t="str">
            <v>Plaque de fixation pour bande de nuque</v>
          </cell>
          <cell r="D7161">
            <v>7.05</v>
          </cell>
          <cell r="E7161" t="str">
            <v>P7</v>
          </cell>
          <cell r="F7161">
            <v>820</v>
          </cell>
          <cell r="G7161" t="str">
            <v>Stk</v>
          </cell>
          <cell r="H7161">
            <v>7.6</v>
          </cell>
        </row>
        <row r="7162">
          <cell r="A7162">
            <v>43482</v>
          </cell>
          <cell r="B7162" t="str">
            <v>Halter 2 Zoll für Nackenband</v>
          </cell>
          <cell r="C7162" t="str">
            <v>Support 2 pouce pour bande de nuque</v>
          </cell>
          <cell r="D7162">
            <v>12.4</v>
          </cell>
          <cell r="E7162" t="str">
            <v>P7</v>
          </cell>
          <cell r="F7162">
            <v>820</v>
          </cell>
          <cell r="G7162" t="str">
            <v>Stk</v>
          </cell>
          <cell r="H7162">
            <v>13.4</v>
          </cell>
        </row>
        <row r="7163">
          <cell r="A7163">
            <v>43485</v>
          </cell>
          <cell r="B7163" t="str">
            <v>Halter 2 Zoll für Nackenband kompl.</v>
          </cell>
          <cell r="C7163" t="str">
            <v>Support 2 pouce pour bande de nuque cpl.</v>
          </cell>
          <cell r="D7163">
            <v>19.75</v>
          </cell>
          <cell r="E7163" t="str">
            <v>P7</v>
          </cell>
          <cell r="F7163">
            <v>820</v>
          </cell>
          <cell r="G7163" t="str">
            <v>Stk</v>
          </cell>
          <cell r="H7163">
            <v>21.35</v>
          </cell>
        </row>
        <row r="7164">
          <cell r="A7164">
            <v>43486</v>
          </cell>
          <cell r="B7164" t="str">
            <v>Nackenband 50mm blau per Laufmeter</v>
          </cell>
          <cell r="C7164" t="str">
            <v>Bande de nuque 50mm bleu par mètre</v>
          </cell>
          <cell r="D7164">
            <v>5.75</v>
          </cell>
          <cell r="E7164" t="str">
            <v>P7</v>
          </cell>
          <cell r="F7164">
            <v>820</v>
          </cell>
          <cell r="G7164" t="str">
            <v>M</v>
          </cell>
          <cell r="H7164">
            <v>6.2</v>
          </cell>
        </row>
        <row r="7165">
          <cell r="A7165">
            <v>43487</v>
          </cell>
          <cell r="B7165" t="str">
            <v>Führung zu C - Profil</v>
          </cell>
          <cell r="C7165" t="str">
            <v>Guide pour c-profile</v>
          </cell>
          <cell r="D7165">
            <v>121</v>
          </cell>
          <cell r="E7165" t="str">
            <v>P3</v>
          </cell>
          <cell r="F7165">
            <v>413</v>
          </cell>
          <cell r="G7165" t="str">
            <v>Stk</v>
          </cell>
          <cell r="H7165">
            <v>130.80000000000001</v>
          </cell>
        </row>
        <row r="7166">
          <cell r="A7166">
            <v>43488</v>
          </cell>
          <cell r="B7166" t="str">
            <v>Dichtungsset zu Schwimmer PEKI 6451</v>
          </cell>
          <cell r="C7166" t="str">
            <v>Jeu de joint pour flotteur PEKI 6451</v>
          </cell>
          <cell r="D7166">
            <v>4.2</v>
          </cell>
          <cell r="E7166" t="str">
            <v>P7</v>
          </cell>
          <cell r="F7166">
            <v>365</v>
          </cell>
          <cell r="G7166" t="str">
            <v>Stk</v>
          </cell>
          <cell r="H7166">
            <v>4.55</v>
          </cell>
        </row>
        <row r="7167">
          <cell r="A7167">
            <v>43489</v>
          </cell>
          <cell r="B7167" t="str">
            <v>Dichtsatz zu Multispeedventil</v>
          </cell>
          <cell r="C7167" t="str">
            <v>Joints pour multispeedventil</v>
          </cell>
          <cell r="D7167">
            <v>281</v>
          </cell>
          <cell r="E7167" t="str">
            <v>P3</v>
          </cell>
          <cell r="F7167">
            <v>413</v>
          </cell>
          <cell r="G7167" t="str">
            <v>Stk</v>
          </cell>
          <cell r="H7167">
            <v>303.75</v>
          </cell>
        </row>
        <row r="7168">
          <cell r="A7168">
            <v>434911</v>
          </cell>
          <cell r="B7168" t="str">
            <v>Zeitrelais Eco</v>
          </cell>
          <cell r="C7168" t="str">
            <v>Relais temporise Eco</v>
          </cell>
          <cell r="D7168">
            <v>200</v>
          </cell>
          <cell r="E7168" t="str">
            <v>P4</v>
          </cell>
          <cell r="F7168">
            <v>491</v>
          </cell>
          <cell r="G7168" t="str">
            <v>Stk</v>
          </cell>
          <cell r="H7168">
            <v>216.2</v>
          </cell>
        </row>
        <row r="7169">
          <cell r="A7169">
            <v>4353</v>
          </cell>
          <cell r="B7169" t="str">
            <v>Halbbride 2" x 40 mm verzinkt</v>
          </cell>
          <cell r="C7169" t="str">
            <v>Demi-bride 2" galvanisée 40 mm</v>
          </cell>
          <cell r="D7169">
            <v>5.7</v>
          </cell>
          <cell r="E7169" t="str">
            <v>P7</v>
          </cell>
          <cell r="F7169">
            <v>810</v>
          </cell>
          <cell r="G7169" t="str">
            <v>Stk</v>
          </cell>
          <cell r="H7169">
            <v>6.15</v>
          </cell>
        </row>
        <row r="7170">
          <cell r="A7170">
            <v>4354</v>
          </cell>
          <cell r="B7170" t="str">
            <v>Halbbride 2 Zoll x 60 mm verzinkt</v>
          </cell>
          <cell r="C7170" t="str">
            <v>Demi-bride 2 pouce galvanisée 60 mm</v>
          </cell>
          <cell r="D7170">
            <v>7.75</v>
          </cell>
          <cell r="E7170" t="str">
            <v>P7</v>
          </cell>
          <cell r="F7170">
            <v>810</v>
          </cell>
          <cell r="G7170" t="str">
            <v>Stk</v>
          </cell>
          <cell r="H7170">
            <v>8.4</v>
          </cell>
        </row>
        <row r="7171">
          <cell r="A7171">
            <v>4355</v>
          </cell>
          <cell r="B7171" t="str">
            <v>Halbbride Ø 102 x 60 mm verzinkt</v>
          </cell>
          <cell r="C7171" t="str">
            <v>Demi-bride Ø 102 x 60 galvanisée</v>
          </cell>
          <cell r="D7171">
            <v>11.1</v>
          </cell>
          <cell r="E7171" t="str">
            <v>P7</v>
          </cell>
          <cell r="F7171">
            <v>810</v>
          </cell>
          <cell r="G7171" t="str">
            <v>Stk</v>
          </cell>
          <cell r="H7171">
            <v>12</v>
          </cell>
        </row>
        <row r="7172">
          <cell r="A7172">
            <v>43599</v>
          </cell>
          <cell r="B7172" t="str">
            <v>Stecknagel lang zu Laufhofabschrankung</v>
          </cell>
          <cell r="C7172" t="str">
            <v>Tige à oeillet pour sép. aire promenade</v>
          </cell>
          <cell r="D7172">
            <v>17.25</v>
          </cell>
          <cell r="E7172" t="str">
            <v>P7</v>
          </cell>
          <cell r="F7172">
            <v>820</v>
          </cell>
          <cell r="G7172" t="str">
            <v>Stk</v>
          </cell>
          <cell r="H7172">
            <v>18.649999999999999</v>
          </cell>
        </row>
        <row r="7173">
          <cell r="A7173">
            <v>43704</v>
          </cell>
          <cell r="B7173" t="str">
            <v>Senkrechtstrebe 1¼" x 790 mm m. Bügel</v>
          </cell>
          <cell r="C7173" t="str">
            <v>Jambe de force 1¼" x 790mm a.traver</v>
          </cell>
          <cell r="D7173">
            <v>46.6</v>
          </cell>
          <cell r="E7173" t="str">
            <v>P7</v>
          </cell>
          <cell r="F7173">
            <v>830</v>
          </cell>
          <cell r="G7173" t="str">
            <v>Stk</v>
          </cell>
          <cell r="H7173">
            <v>50.35</v>
          </cell>
        </row>
        <row r="7174">
          <cell r="A7174">
            <v>43706</v>
          </cell>
          <cell r="B7174" t="str">
            <v>Längsrohrhalter für Rohr 1 Zoll</v>
          </cell>
          <cell r="C7174" t="str">
            <v>Support longitudinal p. tube 1pouce</v>
          </cell>
          <cell r="D7174">
            <v>25.3</v>
          </cell>
          <cell r="E7174" t="str">
            <v>P7</v>
          </cell>
          <cell r="F7174">
            <v>860</v>
          </cell>
          <cell r="G7174" t="str">
            <v>Stk</v>
          </cell>
          <cell r="H7174">
            <v>27.35</v>
          </cell>
        </row>
        <row r="7175">
          <cell r="A7175">
            <v>43707</v>
          </cell>
          <cell r="B7175" t="str">
            <v>Längsrohrhalter für Rohr 1 1/4 Zoll</v>
          </cell>
          <cell r="C7175" t="str">
            <v>Support longitudinal 1¼ pouce</v>
          </cell>
          <cell r="D7175">
            <v>27.3</v>
          </cell>
          <cell r="E7175" t="str">
            <v>P7</v>
          </cell>
          <cell r="F7175">
            <v>860</v>
          </cell>
          <cell r="G7175" t="str">
            <v>Stk</v>
          </cell>
          <cell r="H7175">
            <v>29.5</v>
          </cell>
        </row>
        <row r="7176">
          <cell r="A7176">
            <v>43708</v>
          </cell>
          <cell r="B7176" t="str">
            <v>Längsrohrhalter für Rohr 1 1/2 Zoll</v>
          </cell>
          <cell r="C7176" t="str">
            <v>Support longitudinal p.tube 1 1/2 pouce</v>
          </cell>
          <cell r="D7176">
            <v>37.799999999999997</v>
          </cell>
          <cell r="E7176" t="str">
            <v>P7</v>
          </cell>
          <cell r="F7176">
            <v>860</v>
          </cell>
          <cell r="G7176" t="str">
            <v>Stk</v>
          </cell>
          <cell r="H7176">
            <v>40.85</v>
          </cell>
        </row>
        <row r="7177">
          <cell r="A7177">
            <v>437081</v>
          </cell>
          <cell r="B7177" t="str">
            <v>Flachstahl 60/8x160mm mit 3 Loch</v>
          </cell>
          <cell r="C7177" t="str">
            <v>Acier plat 60/8x160mm avec 3 trou</v>
          </cell>
          <cell r="D7177">
            <v>7.2</v>
          </cell>
          <cell r="E7177" t="str">
            <v>P7</v>
          </cell>
          <cell r="F7177">
            <v>860</v>
          </cell>
          <cell r="G7177" t="str">
            <v>Stk</v>
          </cell>
          <cell r="H7177">
            <v>7.8</v>
          </cell>
        </row>
        <row r="7178">
          <cell r="A7178">
            <v>43709</v>
          </cell>
          <cell r="B7178" t="str">
            <v>Längsrohrhalter für Rohr 2 Zoll</v>
          </cell>
          <cell r="C7178" t="str">
            <v>Support longitudinal pour tube 2 pouce</v>
          </cell>
          <cell r="D7178">
            <v>32.5</v>
          </cell>
          <cell r="E7178" t="str">
            <v>P7</v>
          </cell>
          <cell r="F7178">
            <v>860</v>
          </cell>
          <cell r="G7178" t="str">
            <v>Stk</v>
          </cell>
          <cell r="H7178">
            <v>35.15</v>
          </cell>
        </row>
        <row r="7179">
          <cell r="A7179">
            <v>43710</v>
          </cell>
          <cell r="B7179" t="str">
            <v>Längsrohrhalter für Rohr 1 Zoll kompl.</v>
          </cell>
          <cell r="C7179" t="str">
            <v>Support longitudinal p. tube 1pouce comp</v>
          </cell>
          <cell r="D7179">
            <v>21.7</v>
          </cell>
          <cell r="E7179" t="str">
            <v>P7</v>
          </cell>
          <cell r="F7179">
            <v>860</v>
          </cell>
          <cell r="G7179" t="str">
            <v>Stk</v>
          </cell>
          <cell r="H7179">
            <v>23.45</v>
          </cell>
        </row>
        <row r="7180">
          <cell r="A7180">
            <v>43711</v>
          </cell>
          <cell r="B7180" t="str">
            <v>Längsrohrhalter für Rohr 1 1/4 Zoll kpl.</v>
          </cell>
          <cell r="C7180" t="str">
            <v>Support longitudinal p.tube 1 1/4pouce c</v>
          </cell>
          <cell r="D7180">
            <v>23.3</v>
          </cell>
          <cell r="E7180" t="str">
            <v>P7</v>
          </cell>
          <cell r="F7180">
            <v>860</v>
          </cell>
          <cell r="G7180" t="str">
            <v>Stk</v>
          </cell>
          <cell r="H7180">
            <v>25.2</v>
          </cell>
        </row>
        <row r="7181">
          <cell r="A7181">
            <v>43712</v>
          </cell>
          <cell r="B7181" t="str">
            <v>Längsrohrhalter für Rohr 1 1/2 Zoll komp</v>
          </cell>
          <cell r="C7181" t="str">
            <v>Support longitudinal p.tube 1 ½ p. compl</v>
          </cell>
          <cell r="D7181">
            <v>31.5</v>
          </cell>
          <cell r="E7181" t="str">
            <v>P7</v>
          </cell>
          <cell r="F7181">
            <v>860</v>
          </cell>
          <cell r="G7181" t="str">
            <v>Stk</v>
          </cell>
          <cell r="H7181">
            <v>34.049999999999997</v>
          </cell>
        </row>
        <row r="7182">
          <cell r="A7182">
            <v>43713</v>
          </cell>
          <cell r="B7182" t="str">
            <v>Längsrohrhalter für Rohr 2 Zoll kompl.</v>
          </cell>
          <cell r="C7182" t="str">
            <v>Sup. longitudinal p. tube 2 pouce compl</v>
          </cell>
          <cell r="D7182">
            <v>27.3</v>
          </cell>
          <cell r="E7182" t="str">
            <v>P7</v>
          </cell>
          <cell r="F7182">
            <v>860</v>
          </cell>
          <cell r="G7182" t="str">
            <v>Stk</v>
          </cell>
          <cell r="H7182">
            <v>29.5</v>
          </cell>
        </row>
        <row r="7183">
          <cell r="A7183">
            <v>43718</v>
          </cell>
          <cell r="B7183" t="str">
            <v>Elektroschalter Standard mit Logo</v>
          </cell>
          <cell r="C7183" t="str">
            <v>Condactur standart avec logo</v>
          </cell>
          <cell r="D7183">
            <v>2435</v>
          </cell>
          <cell r="E7183" t="str">
            <v>P3</v>
          </cell>
          <cell r="F7183">
            <v>413</v>
          </cell>
          <cell r="G7183" t="str">
            <v>Stk</v>
          </cell>
          <cell r="H7183">
            <v>2632.25</v>
          </cell>
        </row>
        <row r="7184">
          <cell r="A7184">
            <v>437181</v>
          </cell>
          <cell r="B7184" t="str">
            <v>Relais K8AB AS2 230V</v>
          </cell>
          <cell r="C7184" t="str">
            <v>Relais K8AB AS2 230V</v>
          </cell>
          <cell r="D7184">
            <v>403</v>
          </cell>
          <cell r="E7184" t="str">
            <v>P3</v>
          </cell>
          <cell r="F7184">
            <v>413</v>
          </cell>
          <cell r="G7184" t="str">
            <v>Stk</v>
          </cell>
          <cell r="H7184">
            <v>435.65</v>
          </cell>
        </row>
        <row r="7185">
          <cell r="A7185">
            <v>43720</v>
          </cell>
          <cell r="B7185" t="str">
            <v>Scharniersteckteil zu Trenngitter 2"</v>
          </cell>
          <cell r="C7185" t="str">
            <v>Charrière amovible p. séparation 2"</v>
          </cell>
          <cell r="D7185">
            <v>139</v>
          </cell>
          <cell r="E7185" t="str">
            <v>P7</v>
          </cell>
          <cell r="F7185">
            <v>820</v>
          </cell>
          <cell r="G7185" t="str">
            <v>Stk</v>
          </cell>
          <cell r="H7185">
            <v>150.25</v>
          </cell>
        </row>
        <row r="7186">
          <cell r="A7186">
            <v>43721</v>
          </cell>
          <cell r="B7186" t="str">
            <v>Verschlusssteckteil zu Trenngitter 2Zoll</v>
          </cell>
          <cell r="C7186" t="str">
            <v>Fermeture pour séparation 2 pouce</v>
          </cell>
          <cell r="D7186">
            <v>139</v>
          </cell>
          <cell r="E7186" t="str">
            <v>P7</v>
          </cell>
          <cell r="F7186">
            <v>820</v>
          </cell>
          <cell r="G7186" t="str">
            <v>Stk</v>
          </cell>
          <cell r="H7186">
            <v>150.25</v>
          </cell>
        </row>
        <row r="7187">
          <cell r="A7187">
            <v>43724</v>
          </cell>
          <cell r="B7187" t="str">
            <v>Scharniersteckteil zu Trenngitter 2Zoll</v>
          </cell>
          <cell r="C7187" t="str">
            <v>Charnière amovible p. séparation 2 pouce</v>
          </cell>
          <cell r="D7187">
            <v>109</v>
          </cell>
          <cell r="E7187" t="str">
            <v>P7</v>
          </cell>
          <cell r="F7187">
            <v>820</v>
          </cell>
          <cell r="G7187" t="str">
            <v>Stk</v>
          </cell>
          <cell r="H7187">
            <v>117.85</v>
          </cell>
        </row>
        <row r="7188">
          <cell r="A7188">
            <v>43725</v>
          </cell>
          <cell r="B7188" t="str">
            <v>Verschlusssteckteil zu Trenngitter 2Zoll</v>
          </cell>
          <cell r="C7188" t="str">
            <v>Fermeture pour séparation 2pouce</v>
          </cell>
          <cell r="D7188">
            <v>109</v>
          </cell>
          <cell r="E7188" t="str">
            <v>P7</v>
          </cell>
          <cell r="F7188">
            <v>820</v>
          </cell>
          <cell r="G7188" t="str">
            <v>Stk</v>
          </cell>
          <cell r="H7188">
            <v>117.85</v>
          </cell>
        </row>
        <row r="7189">
          <cell r="A7189">
            <v>43726</v>
          </cell>
          <cell r="B7189" t="str">
            <v>Führungs U-Profil 120/30/4mm m.Schraub</v>
          </cell>
          <cell r="C7189" t="str">
            <v>Fer U-guidage 120/30/4mm avec vis</v>
          </cell>
          <cell r="D7189">
            <v>433</v>
          </cell>
          <cell r="E7189" t="str">
            <v>P3</v>
          </cell>
          <cell r="F7189">
            <v>413</v>
          </cell>
          <cell r="G7189" t="str">
            <v>Stk</v>
          </cell>
          <cell r="H7189">
            <v>468.05</v>
          </cell>
        </row>
        <row r="7190">
          <cell r="A7190">
            <v>43727</v>
          </cell>
          <cell r="B7190" t="str">
            <v>FührungsU-Profil 120/30/4mm 6Meter</v>
          </cell>
          <cell r="C7190" t="str">
            <v>Fer U-guidage 120/30/4mm 6meter</v>
          </cell>
          <cell r="D7190">
            <v>410</v>
          </cell>
          <cell r="E7190" t="str">
            <v>P3</v>
          </cell>
          <cell r="F7190">
            <v>413</v>
          </cell>
          <cell r="G7190" t="str">
            <v>Stk</v>
          </cell>
          <cell r="H7190">
            <v>443.2</v>
          </cell>
        </row>
        <row r="7191">
          <cell r="A7191">
            <v>43728</v>
          </cell>
          <cell r="B7191" t="str">
            <v>Führungseisen zu Zugdeichsel 45/12x600mm</v>
          </cell>
          <cell r="C7191" t="str">
            <v>Plaque de guidage 45/12x600mm</v>
          </cell>
          <cell r="D7191">
            <v>71.8</v>
          </cell>
          <cell r="E7191" t="str">
            <v>P4</v>
          </cell>
          <cell r="F7191">
            <v>491</v>
          </cell>
          <cell r="G7191" t="str">
            <v>Stk</v>
          </cell>
          <cell r="H7191">
            <v>77.599999999999994</v>
          </cell>
        </row>
        <row r="7192">
          <cell r="A7192">
            <v>43747</v>
          </cell>
          <cell r="B7192" t="str">
            <v>Senkrechtstrebe 11/4Zoll x 960mm Toronto</v>
          </cell>
          <cell r="C7192" t="str">
            <v>Jambe de force 11/4poucex960mm Toronto 0</v>
          </cell>
          <cell r="D7192">
            <v>28.6</v>
          </cell>
          <cell r="E7192" t="str">
            <v>P7</v>
          </cell>
          <cell r="F7192">
            <v>830</v>
          </cell>
          <cell r="G7192" t="str">
            <v>Stk</v>
          </cell>
          <cell r="H7192">
            <v>30.9</v>
          </cell>
        </row>
        <row r="7193">
          <cell r="A7193">
            <v>43749</v>
          </cell>
          <cell r="B7193" t="str">
            <v>Senkrechtstrebe 1 1/4" x 960mm mit Bügel</v>
          </cell>
          <cell r="C7193" t="str">
            <v>Jambe de force 1 1/4 p x 960mm avec trav</v>
          </cell>
          <cell r="D7193">
            <v>47.8</v>
          </cell>
          <cell r="E7193" t="str">
            <v>P7</v>
          </cell>
          <cell r="F7193">
            <v>830</v>
          </cell>
          <cell r="G7193" t="str">
            <v>Stk</v>
          </cell>
          <cell r="H7193">
            <v>51.65</v>
          </cell>
        </row>
        <row r="7194">
          <cell r="A7194">
            <v>4380</v>
          </cell>
          <cell r="B7194" t="str">
            <v>Zuggriff</v>
          </cell>
          <cell r="C7194" t="str">
            <v>Manche d'outil</v>
          </cell>
          <cell r="D7194">
            <v>18.399999999999999</v>
          </cell>
          <cell r="E7194" t="str">
            <v>P7</v>
          </cell>
          <cell r="F7194">
            <v>810</v>
          </cell>
          <cell r="G7194" t="str">
            <v>Stk</v>
          </cell>
          <cell r="H7194">
            <v>19.899999999999999</v>
          </cell>
        </row>
        <row r="7195">
          <cell r="A7195">
            <v>4382</v>
          </cell>
          <cell r="B7195" t="str">
            <v>Halter zu Seilrolle</v>
          </cell>
          <cell r="C7195" t="str">
            <v>Fixation</v>
          </cell>
          <cell r="D7195">
            <v>16.75</v>
          </cell>
          <cell r="E7195" t="str">
            <v>P7</v>
          </cell>
          <cell r="F7195">
            <v>810</v>
          </cell>
          <cell r="G7195" t="str">
            <v>Stk</v>
          </cell>
          <cell r="H7195">
            <v>18.100000000000001</v>
          </cell>
        </row>
        <row r="7196">
          <cell r="A7196">
            <v>43831</v>
          </cell>
          <cell r="B7196" t="str">
            <v>Seilrolle 50/6x15</v>
          </cell>
          <cell r="C7196" t="str">
            <v>Roulette 50/6x15 mm pour suspension</v>
          </cell>
          <cell r="D7196">
            <v>2.95</v>
          </cell>
          <cell r="E7196" t="str">
            <v>P7</v>
          </cell>
          <cell r="F7196">
            <v>810</v>
          </cell>
          <cell r="G7196" t="str">
            <v>Stk</v>
          </cell>
          <cell r="H7196">
            <v>3.2</v>
          </cell>
        </row>
        <row r="7197">
          <cell r="A7197">
            <v>43833</v>
          </cell>
          <cell r="B7197" t="str">
            <v>Distanzscheibe Ø 64 mm INOX</v>
          </cell>
          <cell r="C7197" t="str">
            <v>Rondelles cales Ø 64 mm INOX</v>
          </cell>
          <cell r="D7197">
            <v>36.700000000000003</v>
          </cell>
          <cell r="E7197" t="str">
            <v>P3</v>
          </cell>
          <cell r="F7197">
            <v>413</v>
          </cell>
          <cell r="G7197" t="str">
            <v>Stk</v>
          </cell>
          <cell r="H7197">
            <v>39.65</v>
          </cell>
        </row>
        <row r="7198">
          <cell r="A7198">
            <v>438331</v>
          </cell>
          <cell r="B7198" t="str">
            <v>Distanzscheibe blank D 64 mm</v>
          </cell>
          <cell r="C7198" t="str">
            <v>Rondelles cales claire d 64 mm</v>
          </cell>
          <cell r="D7198">
            <v>37.6</v>
          </cell>
          <cell r="E7198" t="str">
            <v>P3</v>
          </cell>
          <cell r="F7198">
            <v>413</v>
          </cell>
          <cell r="G7198" t="str">
            <v>Stk</v>
          </cell>
          <cell r="H7198">
            <v>40.65</v>
          </cell>
        </row>
        <row r="7199">
          <cell r="A7199">
            <v>43838</v>
          </cell>
          <cell r="B7199" t="str">
            <v>Quergangmatte pediKura Form Gussasphalt</v>
          </cell>
          <cell r="C7199" t="str">
            <v>Tapis traversée pediKura Form asphalte</v>
          </cell>
          <cell r="D7199">
            <v>128</v>
          </cell>
          <cell r="E7199" t="str">
            <v>P7</v>
          </cell>
          <cell r="F7199">
            <v>376</v>
          </cell>
          <cell r="G7199" t="str">
            <v>M2</v>
          </cell>
          <cell r="H7199">
            <v>138.35</v>
          </cell>
        </row>
        <row r="7200">
          <cell r="A7200">
            <v>4384</v>
          </cell>
          <cell r="B7200" t="str">
            <v>Seilrolle kompl.</v>
          </cell>
          <cell r="C7200" t="str">
            <v>Rouleau compl.</v>
          </cell>
          <cell r="D7200">
            <v>70.400000000000006</v>
          </cell>
          <cell r="E7200" t="str">
            <v>P7</v>
          </cell>
          <cell r="F7200">
            <v>810</v>
          </cell>
          <cell r="G7200" t="str">
            <v>Stk</v>
          </cell>
          <cell r="H7200">
            <v>76.099999999999994</v>
          </cell>
        </row>
        <row r="7201">
          <cell r="A7201">
            <v>43858</v>
          </cell>
          <cell r="B7201" t="str">
            <v>Schutzgitter 385x500 mm für Winde XL</v>
          </cell>
          <cell r="C7201" t="str">
            <v>Grille de protection 385x500 mm p.entra</v>
          </cell>
          <cell r="D7201">
            <v>40.5</v>
          </cell>
          <cell r="E7201" t="str">
            <v>P3</v>
          </cell>
          <cell r="F7201">
            <v>413</v>
          </cell>
          <cell r="G7201" t="str">
            <v>Stk</v>
          </cell>
          <cell r="H7201">
            <v>43.8</v>
          </cell>
        </row>
        <row r="7202">
          <cell r="A7202">
            <v>43864</v>
          </cell>
          <cell r="B7202" t="str">
            <v>Verbindungsplatte Kasette-Zugstange</v>
          </cell>
          <cell r="C7202" t="str">
            <v>Raccord cassette-tirant</v>
          </cell>
          <cell r="D7202">
            <v>34.9</v>
          </cell>
          <cell r="E7202" t="str">
            <v>P3</v>
          </cell>
          <cell r="F7202">
            <v>413</v>
          </cell>
          <cell r="G7202" t="str">
            <v>Stk</v>
          </cell>
          <cell r="H7202">
            <v>37.75</v>
          </cell>
        </row>
        <row r="7203">
          <cell r="A7203">
            <v>43870</v>
          </cell>
          <cell r="B7203" t="str">
            <v>Blech für Mikroschalter CNST</v>
          </cell>
          <cell r="C7203" t="str">
            <v>Tôle pour Microrupteur inox</v>
          </cell>
          <cell r="D7203">
            <v>9.5</v>
          </cell>
          <cell r="E7203" t="str">
            <v>P3</v>
          </cell>
          <cell r="F7203">
            <v>413</v>
          </cell>
          <cell r="G7203" t="str">
            <v>Stk</v>
          </cell>
          <cell r="H7203">
            <v>10.25</v>
          </cell>
        </row>
        <row r="7204">
          <cell r="A7204">
            <v>43871</v>
          </cell>
          <cell r="B7204" t="str">
            <v>Wand und Stützenhalter 1 1/2 Zoll</v>
          </cell>
          <cell r="C7204" t="str">
            <v>Jeu de support mural 1 1/2pouce</v>
          </cell>
          <cell r="D7204">
            <v>23</v>
          </cell>
          <cell r="E7204" t="str">
            <v>P7</v>
          </cell>
          <cell r="F7204">
            <v>830</v>
          </cell>
          <cell r="G7204" t="str">
            <v>Stk</v>
          </cell>
          <cell r="H7204">
            <v>24.85</v>
          </cell>
        </row>
        <row r="7205">
          <cell r="A7205">
            <v>43872</v>
          </cell>
          <cell r="B7205" t="str">
            <v>Arretierungsscheibe zu Safety GV</v>
          </cell>
          <cell r="C7205" t="str">
            <v>Plaque d'arrêt p. cornadis Safety GB</v>
          </cell>
          <cell r="D7205">
            <v>33.1</v>
          </cell>
          <cell r="E7205" t="str">
            <v>P7</v>
          </cell>
          <cell r="F7205">
            <v>830</v>
          </cell>
          <cell r="G7205" t="str">
            <v>Stk</v>
          </cell>
          <cell r="H7205">
            <v>35.799999999999997</v>
          </cell>
        </row>
        <row r="7206">
          <cell r="A7206">
            <v>43873</v>
          </cell>
          <cell r="B7206" t="str">
            <v>Bedienungshebel SFG Safety GV / Toronto</v>
          </cell>
          <cell r="C7206" t="str">
            <v>Commande de cornadis Safety GB / Toronto</v>
          </cell>
          <cell r="D7206">
            <v>89.2</v>
          </cell>
          <cell r="E7206" t="str">
            <v>P7</v>
          </cell>
          <cell r="F7206">
            <v>820</v>
          </cell>
          <cell r="G7206" t="str">
            <v>Stk</v>
          </cell>
          <cell r="H7206">
            <v>96.45</v>
          </cell>
        </row>
        <row r="7207">
          <cell r="A7207">
            <v>438731</v>
          </cell>
          <cell r="B7207" t="str">
            <v>Bedienungshebel SFG Safety / Toronto</v>
          </cell>
          <cell r="C7207" t="str">
            <v>Commande de cornadis Safety / Toronto</v>
          </cell>
          <cell r="D7207">
            <v>49.8</v>
          </cell>
          <cell r="E7207" t="str">
            <v>P7</v>
          </cell>
          <cell r="F7207">
            <v>820</v>
          </cell>
          <cell r="G7207" t="str">
            <v>Stk</v>
          </cell>
          <cell r="H7207">
            <v>53.85</v>
          </cell>
        </row>
        <row r="7208">
          <cell r="A7208">
            <v>43874</v>
          </cell>
          <cell r="B7208" t="str">
            <v>Bedienung zu SFG Safety GV kompl.</v>
          </cell>
          <cell r="C7208" t="str">
            <v>Commande de cornadis Safety GB compl.</v>
          </cell>
          <cell r="D7208">
            <v>123</v>
          </cell>
          <cell r="E7208" t="str">
            <v>P7</v>
          </cell>
          <cell r="F7208">
            <v>830</v>
          </cell>
          <cell r="G7208" t="str">
            <v>Stk</v>
          </cell>
          <cell r="H7208">
            <v>132.94999999999999</v>
          </cell>
        </row>
        <row r="7209">
          <cell r="A7209">
            <v>43882</v>
          </cell>
          <cell r="B7209" t="str">
            <v>Aufsatz für Nackenrohr zu Liegeboxe kpl.</v>
          </cell>
          <cell r="C7209" t="str">
            <v>Rehausseur pour barre de nuque compl.</v>
          </cell>
          <cell r="D7209">
            <v>29.5</v>
          </cell>
          <cell r="E7209" t="str">
            <v>P7</v>
          </cell>
          <cell r="F7209">
            <v>820</v>
          </cell>
          <cell r="G7209" t="str">
            <v>Stk</v>
          </cell>
          <cell r="H7209">
            <v>31.9</v>
          </cell>
        </row>
        <row r="7210">
          <cell r="A7210">
            <v>43883</v>
          </cell>
          <cell r="B7210" t="str">
            <v>Gegenplatte zu Wandbride 2 Zoll</v>
          </cell>
          <cell r="C7210" t="str">
            <v>Contre plaque p.bride murale 2 pouce</v>
          </cell>
          <cell r="D7210">
            <v>20</v>
          </cell>
          <cell r="E7210" t="str">
            <v>P7</v>
          </cell>
          <cell r="F7210">
            <v>860</v>
          </cell>
          <cell r="G7210" t="str">
            <v>Stk</v>
          </cell>
          <cell r="H7210">
            <v>21.6</v>
          </cell>
        </row>
        <row r="7211">
          <cell r="A7211">
            <v>43885</v>
          </cell>
          <cell r="B7211" t="str">
            <v>Wandbride 1½ Zoll mit Winkel</v>
          </cell>
          <cell r="C7211" t="str">
            <v>Bride murale 1½ pouce avec angle</v>
          </cell>
          <cell r="D7211">
            <v>14.3</v>
          </cell>
          <cell r="E7211" t="str">
            <v>P7</v>
          </cell>
          <cell r="F7211">
            <v>820</v>
          </cell>
          <cell r="G7211" t="str">
            <v>Stk</v>
          </cell>
          <cell r="H7211">
            <v>15.45</v>
          </cell>
        </row>
        <row r="7212">
          <cell r="A7212">
            <v>43887</v>
          </cell>
          <cell r="B7212" t="str">
            <v>Wandbride 2 Zoll mit Winkel</v>
          </cell>
          <cell r="C7212" t="str">
            <v>Bride murale 2 pouce avec angle</v>
          </cell>
          <cell r="D7212">
            <v>19.45</v>
          </cell>
          <cell r="E7212" t="str">
            <v>P7</v>
          </cell>
          <cell r="F7212">
            <v>820</v>
          </cell>
          <cell r="G7212" t="str">
            <v>Stk</v>
          </cell>
          <cell r="H7212">
            <v>21.05</v>
          </cell>
        </row>
        <row r="7213">
          <cell r="A7213">
            <v>43899</v>
          </cell>
          <cell r="B7213" t="str">
            <v>Mikroschalter mit Blech CNST kompl.</v>
          </cell>
          <cell r="C7213" t="str">
            <v>Microrupteur avec tôle inox compl.</v>
          </cell>
          <cell r="D7213">
            <v>81.8</v>
          </cell>
          <cell r="E7213" t="str">
            <v>P3</v>
          </cell>
          <cell r="F7213">
            <v>413</v>
          </cell>
          <cell r="G7213" t="str">
            <v>Stk</v>
          </cell>
          <cell r="H7213">
            <v>88.45</v>
          </cell>
        </row>
        <row r="7214">
          <cell r="A7214">
            <v>43901</v>
          </cell>
          <cell r="B7214" t="str">
            <v>U-Profil einfach mit Bodenplatte L=120cm</v>
          </cell>
          <cell r="C7214" t="str">
            <v>Fer-U simple avec socle L=120cm</v>
          </cell>
          <cell r="D7214">
            <v>115</v>
          </cell>
          <cell r="E7214" t="str">
            <v>P7</v>
          </cell>
          <cell r="F7214">
            <v>840</v>
          </cell>
          <cell r="G7214" t="str">
            <v>Stk</v>
          </cell>
          <cell r="H7214">
            <v>124.3</v>
          </cell>
        </row>
        <row r="7215">
          <cell r="A7215">
            <v>43902</v>
          </cell>
          <cell r="B7215" t="str">
            <v>U-Profil einfach mit Bodenplatte L=120cm</v>
          </cell>
          <cell r="C7215" t="str">
            <v>Fer-U simple avec socle L=120cm compl.</v>
          </cell>
          <cell r="D7215">
            <v>93.4</v>
          </cell>
          <cell r="E7215" t="str">
            <v>P7</v>
          </cell>
          <cell r="F7215">
            <v>840</v>
          </cell>
          <cell r="G7215" t="str">
            <v>Stk</v>
          </cell>
          <cell r="H7215">
            <v>100.95</v>
          </cell>
        </row>
        <row r="7216">
          <cell r="A7216">
            <v>43903</v>
          </cell>
          <cell r="B7216" t="str">
            <v>U-Profil doppelt mit Bodenplatte L=120cm</v>
          </cell>
          <cell r="C7216" t="str">
            <v>Fer-U double avec socle L=120cm</v>
          </cell>
          <cell r="D7216">
            <v>188</v>
          </cell>
          <cell r="E7216" t="str">
            <v>P7</v>
          </cell>
          <cell r="F7216">
            <v>840</v>
          </cell>
          <cell r="G7216" t="str">
            <v>Stk</v>
          </cell>
          <cell r="H7216">
            <v>203.25</v>
          </cell>
        </row>
        <row r="7217">
          <cell r="A7217">
            <v>43905</v>
          </cell>
          <cell r="B7217" t="str">
            <v>U-Profil doppelt mit Bodenplatte L=120cm</v>
          </cell>
          <cell r="C7217" t="str">
            <v>Fer-U double avec socle L=120cm compl.</v>
          </cell>
          <cell r="D7217">
            <v>151</v>
          </cell>
          <cell r="E7217" t="str">
            <v>P7</v>
          </cell>
          <cell r="F7217">
            <v>840</v>
          </cell>
          <cell r="G7217" t="str">
            <v>Stk</v>
          </cell>
          <cell r="H7217">
            <v>163.25</v>
          </cell>
        </row>
        <row r="7218">
          <cell r="A7218">
            <v>43911</v>
          </cell>
          <cell r="B7218" t="str">
            <v>U-Profil dreifach m. Bodenplatte L=120cm</v>
          </cell>
          <cell r="C7218" t="str">
            <v>Fer-U triple avec socle L=120cm</v>
          </cell>
          <cell r="D7218">
            <v>163</v>
          </cell>
          <cell r="E7218" t="str">
            <v>P7</v>
          </cell>
          <cell r="F7218">
            <v>840</v>
          </cell>
          <cell r="G7218" t="str">
            <v>Stk</v>
          </cell>
          <cell r="H7218">
            <v>176.2</v>
          </cell>
        </row>
        <row r="7219">
          <cell r="A7219">
            <v>43913</v>
          </cell>
          <cell r="B7219" t="str">
            <v>U-Profil m. Rohr 2Zoll u.Bodenpl.L=120cm</v>
          </cell>
          <cell r="C7219" t="str">
            <v>Fer-U a. poteau 2 pouce et socle L=120cm</v>
          </cell>
          <cell r="D7219">
            <v>199</v>
          </cell>
          <cell r="E7219" t="str">
            <v>P7</v>
          </cell>
          <cell r="F7219">
            <v>840</v>
          </cell>
          <cell r="G7219" t="str">
            <v>Stk</v>
          </cell>
          <cell r="H7219">
            <v>215.1</v>
          </cell>
        </row>
        <row r="7220">
          <cell r="A7220">
            <v>43914</v>
          </cell>
          <cell r="B7220" t="str">
            <v>U-Profil m. Rohr 2 Zoll Bodenpl. L=120cm</v>
          </cell>
          <cell r="C7220" t="str">
            <v>Fer-U a. poteau 2 pouce et socle L=120cm</v>
          </cell>
          <cell r="D7220">
            <v>161</v>
          </cell>
          <cell r="E7220" t="str">
            <v>P7</v>
          </cell>
          <cell r="F7220">
            <v>840</v>
          </cell>
          <cell r="G7220" t="str">
            <v>Stk</v>
          </cell>
          <cell r="H7220">
            <v>174.05</v>
          </cell>
        </row>
        <row r="7221">
          <cell r="A7221">
            <v>43924</v>
          </cell>
          <cell r="B7221" t="str">
            <v>Separierungsrost Spezial</v>
          </cell>
          <cell r="C7221" t="str">
            <v>Grille de séparation speciale</v>
          </cell>
          <cell r="D7221">
            <v>1824</v>
          </cell>
          <cell r="E7221" t="str">
            <v>P4</v>
          </cell>
          <cell r="F7221">
            <v>491</v>
          </cell>
          <cell r="G7221" t="str">
            <v>Stk</v>
          </cell>
          <cell r="H7221">
            <v>1971.75</v>
          </cell>
        </row>
        <row r="7222">
          <cell r="A7222">
            <v>43928</v>
          </cell>
          <cell r="B7222" t="str">
            <v>Standrohr 2 Zoll x 150 cm m.Bodenplatte</v>
          </cell>
          <cell r="C7222" t="str">
            <v>Poteau 2 pouce x 150 cm avec socle compl</v>
          </cell>
          <cell r="D7222">
            <v>116</v>
          </cell>
          <cell r="E7222" t="str">
            <v>P7</v>
          </cell>
          <cell r="F7222">
            <v>820</v>
          </cell>
          <cell r="G7222" t="str">
            <v>Stk</v>
          </cell>
          <cell r="H7222">
            <v>125.4</v>
          </cell>
        </row>
        <row r="7223">
          <cell r="A7223">
            <v>43931</v>
          </cell>
          <cell r="B7223" t="str">
            <v>Standrohr 2 Zoll x 150 cm m.Bodenplatte</v>
          </cell>
          <cell r="C7223" t="str">
            <v>Poteau 2 pouce x 150 cm avec socle</v>
          </cell>
          <cell r="D7223">
            <v>142</v>
          </cell>
          <cell r="E7223" t="str">
            <v>P7</v>
          </cell>
          <cell r="F7223">
            <v>820</v>
          </cell>
          <cell r="G7223" t="str">
            <v>Stk</v>
          </cell>
          <cell r="H7223">
            <v>153.5</v>
          </cell>
        </row>
        <row r="7224">
          <cell r="A7224">
            <v>43932</v>
          </cell>
          <cell r="B7224" t="str">
            <v>Wandhalter für Nackenband kompl.</v>
          </cell>
          <cell r="C7224" t="str">
            <v>Support mural pour bande de nuque compl.</v>
          </cell>
          <cell r="D7224">
            <v>48.5</v>
          </cell>
          <cell r="E7224" t="str">
            <v>P7</v>
          </cell>
          <cell r="F7224">
            <v>820</v>
          </cell>
          <cell r="G7224" t="str">
            <v>Stk</v>
          </cell>
          <cell r="H7224">
            <v>52.45</v>
          </cell>
        </row>
        <row r="7225">
          <cell r="A7225">
            <v>43933</v>
          </cell>
          <cell r="B7225" t="str">
            <v>Wandhalter für Nackenband</v>
          </cell>
          <cell r="C7225" t="str">
            <v>Support mural pour bande avec maillon</v>
          </cell>
          <cell r="D7225">
            <v>31.5</v>
          </cell>
          <cell r="E7225" t="str">
            <v>P7</v>
          </cell>
          <cell r="F7225">
            <v>820</v>
          </cell>
          <cell r="G7225" t="str">
            <v>Stk</v>
          </cell>
          <cell r="H7225">
            <v>34.049999999999997</v>
          </cell>
        </row>
        <row r="7226">
          <cell r="A7226">
            <v>43934</v>
          </cell>
          <cell r="B7226" t="str">
            <v>Wandhalter mit Bandwinde für Band kompl.</v>
          </cell>
          <cell r="C7226" t="str">
            <v>Support mural a cliquet bande de nuque</v>
          </cell>
          <cell r="D7226">
            <v>70</v>
          </cell>
          <cell r="E7226" t="str">
            <v>P7</v>
          </cell>
          <cell r="F7226">
            <v>820</v>
          </cell>
          <cell r="G7226" t="str">
            <v>Stk</v>
          </cell>
          <cell r="H7226">
            <v>75.650000000000006</v>
          </cell>
        </row>
        <row r="7227">
          <cell r="A7227">
            <v>43935</v>
          </cell>
          <cell r="B7227" t="str">
            <v>Wandhalter für Bandwinde</v>
          </cell>
          <cell r="C7227" t="str">
            <v>Support mural a cliquet bande</v>
          </cell>
          <cell r="D7227">
            <v>13.6</v>
          </cell>
          <cell r="E7227" t="str">
            <v>P7</v>
          </cell>
          <cell r="F7227">
            <v>820</v>
          </cell>
          <cell r="G7227" t="str">
            <v>Stk</v>
          </cell>
          <cell r="H7227">
            <v>14.7</v>
          </cell>
        </row>
        <row r="7228">
          <cell r="A7228">
            <v>43936</v>
          </cell>
          <cell r="B7228" t="str">
            <v>Bandwinde 50 mm, Typ BW 50</v>
          </cell>
          <cell r="C7228" t="str">
            <v>Tendeur de bande 50 mm, type BW 50</v>
          </cell>
          <cell r="D7228">
            <v>58.8</v>
          </cell>
          <cell r="E7228" t="str">
            <v>P7</v>
          </cell>
          <cell r="F7228">
            <v>820</v>
          </cell>
          <cell r="G7228" t="str">
            <v>Stk</v>
          </cell>
          <cell r="H7228">
            <v>63.55</v>
          </cell>
        </row>
        <row r="7229">
          <cell r="A7229">
            <v>43937</v>
          </cell>
          <cell r="B7229" t="str">
            <v>Rolltor mit Alu - Profil 350x250cm</v>
          </cell>
          <cell r="C7229" t="str">
            <v>Porte roulante avec profil alu 350x250cm</v>
          </cell>
          <cell r="D7229">
            <v>2944</v>
          </cell>
          <cell r="E7229" t="str">
            <v>P7</v>
          </cell>
          <cell r="F7229">
            <v>870</v>
          </cell>
          <cell r="G7229" t="str">
            <v>Stk</v>
          </cell>
          <cell r="H7229">
            <v>3182.45</v>
          </cell>
        </row>
        <row r="7230">
          <cell r="A7230">
            <v>43938</v>
          </cell>
          <cell r="B7230" t="str">
            <v>Rolltor mit Alu - Profil 400x250cm</v>
          </cell>
          <cell r="C7230" t="str">
            <v>Porte roulante avec profil alu 400x250cm</v>
          </cell>
          <cell r="D7230">
            <v>3101</v>
          </cell>
          <cell r="E7230" t="str">
            <v>P7</v>
          </cell>
          <cell r="F7230">
            <v>870</v>
          </cell>
          <cell r="G7230" t="str">
            <v>Stk</v>
          </cell>
          <cell r="H7230">
            <v>3352.2</v>
          </cell>
        </row>
        <row r="7231">
          <cell r="A7231">
            <v>43939</v>
          </cell>
          <cell r="B7231" t="str">
            <v>Rolltor mit Alu - Profil 450x250cm</v>
          </cell>
          <cell r="C7231" t="str">
            <v>Porte roulante avec profil alu 450x250cm</v>
          </cell>
          <cell r="D7231">
            <v>3502</v>
          </cell>
          <cell r="E7231" t="str">
            <v>P7</v>
          </cell>
          <cell r="F7231">
            <v>870</v>
          </cell>
          <cell r="G7231" t="str">
            <v>Stk</v>
          </cell>
          <cell r="H7231">
            <v>3785.65</v>
          </cell>
        </row>
        <row r="7232">
          <cell r="A7232">
            <v>4394</v>
          </cell>
          <cell r="B7232" t="str">
            <v>Winkel zu Seilrolle</v>
          </cell>
          <cell r="C7232" t="str">
            <v>Equerre de fixation</v>
          </cell>
          <cell r="D7232">
            <v>28.9</v>
          </cell>
          <cell r="E7232" t="str">
            <v>P7</v>
          </cell>
          <cell r="F7232">
            <v>810</v>
          </cell>
          <cell r="G7232" t="str">
            <v>Stk</v>
          </cell>
          <cell r="H7232">
            <v>31.25</v>
          </cell>
        </row>
        <row r="7233">
          <cell r="A7233">
            <v>43940</v>
          </cell>
          <cell r="B7233" t="str">
            <v>Rolltor mit Alu - Profil 500x250cm</v>
          </cell>
          <cell r="C7233" t="str">
            <v>Porte roulante avec profil alu 500x250cm</v>
          </cell>
          <cell r="D7233">
            <v>3659</v>
          </cell>
          <cell r="E7233" t="str">
            <v>P7</v>
          </cell>
          <cell r="F7233">
            <v>870</v>
          </cell>
          <cell r="G7233" t="str">
            <v>Stk</v>
          </cell>
          <cell r="H7233">
            <v>3955.4</v>
          </cell>
        </row>
        <row r="7234">
          <cell r="A7234">
            <v>43941</v>
          </cell>
          <cell r="B7234" t="str">
            <v>Rolltor mit Alu - Profil 550x250cm</v>
          </cell>
          <cell r="C7234" t="str">
            <v>Porte roulante avec profil alu 550x250cm</v>
          </cell>
          <cell r="D7234">
            <v>3814</v>
          </cell>
          <cell r="E7234" t="str">
            <v>P7</v>
          </cell>
          <cell r="F7234">
            <v>870</v>
          </cell>
          <cell r="G7234" t="str">
            <v>Stk</v>
          </cell>
          <cell r="H7234">
            <v>4122.95</v>
          </cell>
        </row>
        <row r="7235">
          <cell r="A7235">
            <v>43942</v>
          </cell>
          <cell r="B7235" t="str">
            <v>Rolltor mit Alu - Profil 575x250cm</v>
          </cell>
          <cell r="C7235" t="str">
            <v>Porte roulante avec profil alu 575x250cm</v>
          </cell>
          <cell r="D7235">
            <v>3865</v>
          </cell>
          <cell r="E7235" t="str">
            <v>P7</v>
          </cell>
          <cell r="F7235">
            <v>870</v>
          </cell>
          <cell r="G7235" t="str">
            <v>Stk</v>
          </cell>
          <cell r="H7235">
            <v>4178.05</v>
          </cell>
        </row>
        <row r="7236">
          <cell r="A7236">
            <v>43966</v>
          </cell>
          <cell r="B7236" t="str">
            <v>Rolltor mit Alu - Profil 350x300cm</v>
          </cell>
          <cell r="C7236" t="str">
            <v>Porte roulante avec profil alu 350x300cm</v>
          </cell>
          <cell r="D7236">
            <v>3151</v>
          </cell>
          <cell r="E7236" t="str">
            <v>P7</v>
          </cell>
          <cell r="F7236">
            <v>870</v>
          </cell>
          <cell r="G7236" t="str">
            <v>Stk</v>
          </cell>
          <cell r="H7236">
            <v>3406.25</v>
          </cell>
        </row>
        <row r="7237">
          <cell r="A7237">
            <v>43967</v>
          </cell>
          <cell r="B7237" t="str">
            <v>Rolltor mit Alu - Profil 400x300cm</v>
          </cell>
          <cell r="C7237" t="str">
            <v>Porte roulante avec profil alu 400x300cm</v>
          </cell>
          <cell r="D7237">
            <v>3324</v>
          </cell>
          <cell r="E7237" t="str">
            <v>P7</v>
          </cell>
          <cell r="F7237">
            <v>870</v>
          </cell>
          <cell r="G7237" t="str">
            <v>Stk</v>
          </cell>
          <cell r="H7237">
            <v>3593.25</v>
          </cell>
        </row>
        <row r="7238">
          <cell r="A7238">
            <v>43968</v>
          </cell>
          <cell r="B7238" t="str">
            <v>Rolltor mit Alu - Profil 450x300cm</v>
          </cell>
          <cell r="C7238" t="str">
            <v>Porte roulante avec profil alu 450x300cm</v>
          </cell>
          <cell r="D7238">
            <v>3743</v>
          </cell>
          <cell r="E7238" t="str">
            <v>P7</v>
          </cell>
          <cell r="F7238">
            <v>870</v>
          </cell>
          <cell r="G7238" t="str">
            <v>Stk</v>
          </cell>
          <cell r="H7238">
            <v>4046.2</v>
          </cell>
        </row>
        <row r="7239">
          <cell r="A7239">
            <v>43969</v>
          </cell>
          <cell r="B7239" t="str">
            <v>Rolltor mit Alu - Profil 500x300cm</v>
          </cell>
          <cell r="C7239" t="str">
            <v>Porte roulante avec profil alu 500x300cm</v>
          </cell>
          <cell r="D7239">
            <v>3920</v>
          </cell>
          <cell r="E7239" t="str">
            <v>P7</v>
          </cell>
          <cell r="F7239">
            <v>870</v>
          </cell>
          <cell r="G7239" t="str">
            <v>Stk</v>
          </cell>
          <cell r="H7239">
            <v>4237.5</v>
          </cell>
        </row>
        <row r="7240">
          <cell r="A7240">
            <v>43970</v>
          </cell>
          <cell r="B7240" t="str">
            <v>Rolltor mit Alu - Profil 550x300cm</v>
          </cell>
          <cell r="C7240" t="str">
            <v>Porte roulante avec profil alu 550x300cm</v>
          </cell>
          <cell r="D7240">
            <v>4085</v>
          </cell>
          <cell r="E7240" t="str">
            <v>P7</v>
          </cell>
          <cell r="F7240">
            <v>870</v>
          </cell>
          <cell r="G7240" t="str">
            <v>Stk</v>
          </cell>
          <cell r="H7240">
            <v>4415.8999999999996</v>
          </cell>
        </row>
        <row r="7241">
          <cell r="A7241">
            <v>43973</v>
          </cell>
          <cell r="B7241" t="str">
            <v>Rolltor mit Alu - Profil 575x300cm</v>
          </cell>
          <cell r="C7241" t="str">
            <v>Porte roulante avec profil alu 575x300cm</v>
          </cell>
          <cell r="D7241">
            <v>4145</v>
          </cell>
          <cell r="E7241" t="str">
            <v>P7</v>
          </cell>
          <cell r="F7241">
            <v>870</v>
          </cell>
          <cell r="G7241" t="str">
            <v>Stk</v>
          </cell>
          <cell r="H7241">
            <v>4480.75</v>
          </cell>
        </row>
        <row r="7242">
          <cell r="A7242">
            <v>43976</v>
          </cell>
          <cell r="B7242" t="str">
            <v>Rolltor mit Alu - Profil 350x350cm</v>
          </cell>
          <cell r="C7242" t="str">
            <v>Porte roulante avec profil alu 350x350cm</v>
          </cell>
          <cell r="D7242">
            <v>3264</v>
          </cell>
          <cell r="E7242" t="str">
            <v>P7</v>
          </cell>
          <cell r="F7242">
            <v>870</v>
          </cell>
          <cell r="G7242" t="str">
            <v>Stk</v>
          </cell>
          <cell r="H7242">
            <v>3528.4</v>
          </cell>
        </row>
        <row r="7243">
          <cell r="A7243">
            <v>43977</v>
          </cell>
          <cell r="B7243" t="str">
            <v>Rolltor mit Alu - Profil 400x350cm</v>
          </cell>
          <cell r="C7243" t="str">
            <v>Porte roulante avec profil alu 400x350cm</v>
          </cell>
          <cell r="D7243">
            <v>3463</v>
          </cell>
          <cell r="E7243" t="str">
            <v>P7</v>
          </cell>
          <cell r="F7243">
            <v>870</v>
          </cell>
          <cell r="G7243" t="str">
            <v>Stk</v>
          </cell>
          <cell r="H7243">
            <v>3743.5</v>
          </cell>
        </row>
        <row r="7244">
          <cell r="A7244">
            <v>43978</v>
          </cell>
          <cell r="B7244" t="str">
            <v>Rolltor mit Alu - Profil 450x350cm</v>
          </cell>
          <cell r="C7244" t="str">
            <v>Porte roulante avec profil alu 450x350cm</v>
          </cell>
          <cell r="D7244">
            <v>3893</v>
          </cell>
          <cell r="E7244" t="str">
            <v>P7</v>
          </cell>
          <cell r="F7244">
            <v>870</v>
          </cell>
          <cell r="G7244" t="str">
            <v>Stk</v>
          </cell>
          <cell r="H7244">
            <v>4208.3500000000004</v>
          </cell>
        </row>
        <row r="7245">
          <cell r="A7245">
            <v>43979</v>
          </cell>
          <cell r="B7245" t="str">
            <v>Rolltor mit Alu - Profil 500x350cm</v>
          </cell>
          <cell r="C7245" t="str">
            <v>Porte roulante avec profil alu 500x350cm</v>
          </cell>
          <cell r="D7245">
            <v>4085</v>
          </cell>
          <cell r="E7245" t="str">
            <v>P7</v>
          </cell>
          <cell r="F7245">
            <v>870</v>
          </cell>
          <cell r="G7245" t="str">
            <v>Stk</v>
          </cell>
          <cell r="H7245">
            <v>4415.8999999999996</v>
          </cell>
        </row>
        <row r="7246">
          <cell r="A7246">
            <v>4398</v>
          </cell>
          <cell r="B7246" t="str">
            <v>Konsole MT</v>
          </cell>
          <cell r="C7246" t="str">
            <v>Support MT</v>
          </cell>
          <cell r="D7246">
            <v>145</v>
          </cell>
          <cell r="E7246" t="str">
            <v>P1</v>
          </cell>
          <cell r="F7246">
            <v>680</v>
          </cell>
          <cell r="G7246" t="str">
            <v>Stk</v>
          </cell>
          <cell r="H7246">
            <v>156.75</v>
          </cell>
        </row>
        <row r="7247">
          <cell r="A7247">
            <v>43983</v>
          </cell>
          <cell r="B7247" t="str">
            <v>Rolltor mit Alu - Profil 550x350cm</v>
          </cell>
          <cell r="C7247" t="str">
            <v>Porte roulante avec profil alu 550x350cm</v>
          </cell>
          <cell r="D7247">
            <v>4271</v>
          </cell>
          <cell r="E7247" t="str">
            <v>P7</v>
          </cell>
          <cell r="F7247">
            <v>870</v>
          </cell>
          <cell r="G7247" t="str">
            <v>Stk</v>
          </cell>
          <cell r="H7247">
            <v>4616.95</v>
          </cell>
        </row>
        <row r="7248">
          <cell r="A7248">
            <v>43984</v>
          </cell>
          <cell r="B7248" t="str">
            <v>Rolltor mit Alu - Profil 575x350cm</v>
          </cell>
          <cell r="C7248" t="str">
            <v>Porte roulante avec profil alu 575x350cm</v>
          </cell>
          <cell r="D7248">
            <v>4337</v>
          </cell>
          <cell r="E7248" t="str">
            <v>P7</v>
          </cell>
          <cell r="F7248">
            <v>870</v>
          </cell>
          <cell r="G7248" t="str">
            <v>Stk</v>
          </cell>
          <cell r="H7248">
            <v>4688.3</v>
          </cell>
        </row>
        <row r="7249">
          <cell r="A7249">
            <v>43985</v>
          </cell>
          <cell r="B7249" t="str">
            <v>Rolltor mit Alu - Profil 350x400cm</v>
          </cell>
          <cell r="C7249" t="str">
            <v>Porte roulante avec profil alu 350x400cm</v>
          </cell>
          <cell r="D7249">
            <v>3483</v>
          </cell>
          <cell r="E7249" t="str">
            <v>P7</v>
          </cell>
          <cell r="F7249">
            <v>870</v>
          </cell>
          <cell r="G7249" t="str">
            <v>Stk</v>
          </cell>
          <cell r="H7249">
            <v>3765.1</v>
          </cell>
        </row>
        <row r="7250">
          <cell r="A7250">
            <v>43988</v>
          </cell>
          <cell r="B7250" t="str">
            <v>Rolltor mit Alu - Profil 400x400cm</v>
          </cell>
          <cell r="C7250" t="str">
            <v>Porte roulante avec profil alu 400x400cm</v>
          </cell>
          <cell r="D7250">
            <v>3690</v>
          </cell>
          <cell r="E7250" t="str">
            <v>P7</v>
          </cell>
          <cell r="F7250">
            <v>870</v>
          </cell>
          <cell r="G7250" t="str">
            <v>Stk</v>
          </cell>
          <cell r="H7250">
            <v>3988.9</v>
          </cell>
        </row>
        <row r="7251">
          <cell r="A7251">
            <v>43990</v>
          </cell>
          <cell r="B7251" t="str">
            <v>Rolltor mit Alu - Profil 450x400cm</v>
          </cell>
          <cell r="C7251" t="str">
            <v>Porte roulante avec profil alu 450x400cm</v>
          </cell>
          <cell r="D7251">
            <v>4145</v>
          </cell>
          <cell r="E7251" t="str">
            <v>P7</v>
          </cell>
          <cell r="F7251">
            <v>870</v>
          </cell>
          <cell r="G7251" t="str">
            <v>Stk</v>
          </cell>
          <cell r="H7251">
            <v>4480.75</v>
          </cell>
        </row>
        <row r="7252">
          <cell r="A7252">
            <v>43991</v>
          </cell>
          <cell r="B7252" t="str">
            <v>Rolltor mit Alu - Profil 500x400cm</v>
          </cell>
          <cell r="C7252" t="str">
            <v>Porte roulante avec profil alu 500x400cm</v>
          </cell>
          <cell r="D7252">
            <v>4353</v>
          </cell>
          <cell r="E7252" t="str">
            <v>P7</v>
          </cell>
          <cell r="F7252">
            <v>870</v>
          </cell>
          <cell r="G7252" t="str">
            <v>Stk</v>
          </cell>
          <cell r="H7252">
            <v>4705.6000000000004</v>
          </cell>
        </row>
        <row r="7253">
          <cell r="A7253">
            <v>43992</v>
          </cell>
          <cell r="B7253" t="str">
            <v>Rolltor mit Alu - Profil 550x400cm</v>
          </cell>
          <cell r="C7253" t="str">
            <v>Porte roulante avec profil alu 550x400cm</v>
          </cell>
          <cell r="D7253">
            <v>4562</v>
          </cell>
          <cell r="E7253" t="str">
            <v>P7</v>
          </cell>
          <cell r="F7253">
            <v>870</v>
          </cell>
          <cell r="G7253" t="str">
            <v>Stk</v>
          </cell>
          <cell r="H7253">
            <v>4931.5</v>
          </cell>
        </row>
        <row r="7254">
          <cell r="A7254">
            <v>43993</v>
          </cell>
          <cell r="B7254" t="str">
            <v>Rolltor mit Alu - Profil 575x400cm</v>
          </cell>
          <cell r="C7254" t="str">
            <v>Porte roulante avec profil alu 575x400cm</v>
          </cell>
          <cell r="D7254">
            <v>4637</v>
          </cell>
          <cell r="E7254" t="str">
            <v>P7</v>
          </cell>
          <cell r="F7254">
            <v>870</v>
          </cell>
          <cell r="G7254" t="str">
            <v>Stk</v>
          </cell>
          <cell r="H7254">
            <v>5012.6000000000004</v>
          </cell>
        </row>
        <row r="7255">
          <cell r="A7255">
            <v>43994</v>
          </cell>
          <cell r="B7255" t="str">
            <v>Rolltor mit Alu - Profil 350x450cm</v>
          </cell>
          <cell r="C7255" t="str">
            <v>Porte roulante avec profil alu 350x450cm</v>
          </cell>
          <cell r="D7255">
            <v>3706</v>
          </cell>
          <cell r="E7255" t="str">
            <v>P7</v>
          </cell>
          <cell r="F7255">
            <v>870</v>
          </cell>
          <cell r="G7255" t="str">
            <v>Stk</v>
          </cell>
          <cell r="H7255">
            <v>4006.2</v>
          </cell>
        </row>
        <row r="7256">
          <cell r="A7256">
            <v>43996</v>
          </cell>
          <cell r="B7256" t="str">
            <v>Rolltor mit Alu - Profil 400x450cm</v>
          </cell>
          <cell r="C7256" t="str">
            <v>Porte roulante avec profil alu 400x450cm</v>
          </cell>
          <cell r="D7256">
            <v>3931</v>
          </cell>
          <cell r="E7256" t="str">
            <v>P7</v>
          </cell>
          <cell r="F7256">
            <v>870</v>
          </cell>
          <cell r="G7256" t="str">
            <v>Stk</v>
          </cell>
          <cell r="H7256">
            <v>4249.3999999999996</v>
          </cell>
        </row>
        <row r="7257">
          <cell r="A7257">
            <v>43997</v>
          </cell>
          <cell r="B7257" t="str">
            <v>Rolltor mit Alu - Profil 450x450cm</v>
          </cell>
          <cell r="C7257" t="str">
            <v>Porte roulante avec profil alu 450x450cm</v>
          </cell>
          <cell r="D7257">
            <v>4403</v>
          </cell>
          <cell r="E7257" t="str">
            <v>P7</v>
          </cell>
          <cell r="F7257">
            <v>870</v>
          </cell>
          <cell r="G7257" t="str">
            <v>Stk</v>
          </cell>
          <cell r="H7257">
            <v>4759.6499999999996</v>
          </cell>
        </row>
        <row r="7258">
          <cell r="A7258">
            <v>43998</v>
          </cell>
          <cell r="B7258" t="str">
            <v>Rolltor mit Alu - Profil 500x450cm</v>
          </cell>
          <cell r="C7258" t="str">
            <v>Porte roulante avec profil alu 500x450cm</v>
          </cell>
          <cell r="D7258">
            <v>4633</v>
          </cell>
          <cell r="E7258" t="str">
            <v>P7</v>
          </cell>
          <cell r="F7258">
            <v>870</v>
          </cell>
          <cell r="G7258" t="str">
            <v>Stk</v>
          </cell>
          <cell r="H7258">
            <v>5008.25</v>
          </cell>
        </row>
        <row r="7259">
          <cell r="A7259">
            <v>43999</v>
          </cell>
          <cell r="B7259" t="str">
            <v>Rolltor mit Alu - Profil 550x450cm</v>
          </cell>
          <cell r="C7259" t="str">
            <v>Porte roulante avec profil alu 550x450cm</v>
          </cell>
          <cell r="D7259">
            <v>4854</v>
          </cell>
          <cell r="E7259" t="str">
            <v>P7</v>
          </cell>
          <cell r="F7259">
            <v>870</v>
          </cell>
          <cell r="G7259" t="str">
            <v>Stk</v>
          </cell>
          <cell r="H7259">
            <v>5247.15</v>
          </cell>
        </row>
        <row r="7260">
          <cell r="A7260">
            <v>4400</v>
          </cell>
          <cell r="B7260" t="str">
            <v>Schwanzschnur - Ersatzhaken</v>
          </cell>
          <cell r="C7260" t="str">
            <v>Glissière de ficelle</v>
          </cell>
          <cell r="D7260">
            <v>3.3</v>
          </cell>
          <cell r="E7260" t="str">
            <v>P7</v>
          </cell>
          <cell r="F7260">
            <v>810</v>
          </cell>
          <cell r="G7260" t="str">
            <v>Stk</v>
          </cell>
          <cell r="H7260">
            <v>3.55</v>
          </cell>
        </row>
        <row r="7261">
          <cell r="A7261">
            <v>44003</v>
          </cell>
          <cell r="B7261" t="str">
            <v>Rolltor mit Alu - Profil 575x450cm</v>
          </cell>
          <cell r="C7261" t="str">
            <v>Porte roulante avec profil alu 575x450cm</v>
          </cell>
          <cell r="D7261">
            <v>4940</v>
          </cell>
          <cell r="E7261" t="str">
            <v>P7</v>
          </cell>
          <cell r="F7261">
            <v>870</v>
          </cell>
          <cell r="G7261" t="str">
            <v>Stk</v>
          </cell>
          <cell r="H7261">
            <v>5340.15</v>
          </cell>
        </row>
        <row r="7262">
          <cell r="A7262">
            <v>44004</v>
          </cell>
          <cell r="B7262" t="str">
            <v>Rolltor mit Alu - Profil 350x500cm</v>
          </cell>
          <cell r="C7262" t="str">
            <v>Porte roulante avec profil alu 350x500cm</v>
          </cell>
          <cell r="D7262">
            <v>3814</v>
          </cell>
          <cell r="E7262" t="str">
            <v>P7</v>
          </cell>
          <cell r="F7262">
            <v>870</v>
          </cell>
          <cell r="G7262" t="str">
            <v>Stk</v>
          </cell>
          <cell r="H7262">
            <v>4122.95</v>
          </cell>
        </row>
        <row r="7263">
          <cell r="A7263">
            <v>44005</v>
          </cell>
          <cell r="B7263" t="str">
            <v>Rolltor mit Alu - Profil 400x500cm</v>
          </cell>
          <cell r="C7263" t="str">
            <v>Porte roulante avec profil alu 400x500cm</v>
          </cell>
          <cell r="D7263">
            <v>4061</v>
          </cell>
          <cell r="E7263" t="str">
            <v>P7</v>
          </cell>
          <cell r="F7263">
            <v>870</v>
          </cell>
          <cell r="G7263" t="str">
            <v>Stk</v>
          </cell>
          <cell r="H7263">
            <v>4389.95</v>
          </cell>
        </row>
        <row r="7264">
          <cell r="A7264">
            <v>44006</v>
          </cell>
          <cell r="B7264" t="str">
            <v>Rolltor mit Alu - Profil 450x500cm</v>
          </cell>
          <cell r="C7264" t="str">
            <v>Porte roulante avec profil alu 450x500cm</v>
          </cell>
          <cell r="D7264">
            <v>4542</v>
          </cell>
          <cell r="E7264" t="str">
            <v>P7</v>
          </cell>
          <cell r="F7264">
            <v>870</v>
          </cell>
          <cell r="G7264" t="str">
            <v>Stk</v>
          </cell>
          <cell r="H7264">
            <v>4909.8999999999996</v>
          </cell>
        </row>
        <row r="7265">
          <cell r="A7265">
            <v>44007</v>
          </cell>
          <cell r="B7265" t="str">
            <v>Rolltor mit Alu - Profil 500x500cm</v>
          </cell>
          <cell r="C7265" t="str">
            <v>Porte roulante avec profil alu 500x500cm</v>
          </cell>
          <cell r="D7265">
            <v>4792</v>
          </cell>
          <cell r="E7265" t="str">
            <v>P7</v>
          </cell>
          <cell r="F7265">
            <v>870</v>
          </cell>
          <cell r="G7265" t="str">
            <v>Stk</v>
          </cell>
          <cell r="H7265">
            <v>5180.1499999999996</v>
          </cell>
        </row>
        <row r="7266">
          <cell r="A7266">
            <v>440081</v>
          </cell>
          <cell r="B7266" t="str">
            <v>Messbecher PP 250 ML VIT-LAB</v>
          </cell>
          <cell r="C7266" t="str">
            <v>Gobelet de dosage, 250ml</v>
          </cell>
          <cell r="D7266">
            <v>6.4</v>
          </cell>
          <cell r="E7266" t="str">
            <v>P4</v>
          </cell>
          <cell r="F7266">
            <v>260</v>
          </cell>
          <cell r="G7266" t="str">
            <v>Stk</v>
          </cell>
          <cell r="H7266">
            <v>6.9</v>
          </cell>
        </row>
        <row r="7267">
          <cell r="A7267">
            <v>44009</v>
          </cell>
          <cell r="B7267" t="str">
            <v>Rolltor mit Alu - Profil 550x500cm</v>
          </cell>
          <cell r="C7267" t="str">
            <v>Porte roulante avec profil alu 550x500cm</v>
          </cell>
          <cell r="D7267">
            <v>5026</v>
          </cell>
          <cell r="E7267" t="str">
            <v>P7</v>
          </cell>
          <cell r="F7267">
            <v>870</v>
          </cell>
          <cell r="G7267" t="str">
            <v>Stk</v>
          </cell>
          <cell r="H7267">
            <v>5433.1</v>
          </cell>
        </row>
        <row r="7268">
          <cell r="A7268">
            <v>44010</v>
          </cell>
          <cell r="B7268" t="str">
            <v>Bürstendichtung zu Alu Türe</v>
          </cell>
          <cell r="C7268" t="str">
            <v>Joint à brosse pour porte en aluminium</v>
          </cell>
          <cell r="D7268">
            <v>115</v>
          </cell>
          <cell r="E7268" t="str">
            <v>P7</v>
          </cell>
          <cell r="F7268">
            <v>870</v>
          </cell>
          <cell r="G7268" t="str">
            <v>Stk</v>
          </cell>
          <cell r="H7268">
            <v>124.3</v>
          </cell>
        </row>
        <row r="7269">
          <cell r="A7269">
            <v>44011</v>
          </cell>
          <cell r="B7269" t="str">
            <v>Bürstendichtung zu verzinkter Türe</v>
          </cell>
          <cell r="C7269" t="str">
            <v>Joint à brosse pour porte galvanisée</v>
          </cell>
          <cell r="D7269">
            <v>69</v>
          </cell>
          <cell r="E7269" t="str">
            <v>P7</v>
          </cell>
          <cell r="F7269">
            <v>870</v>
          </cell>
          <cell r="G7269" t="str">
            <v>Stk</v>
          </cell>
          <cell r="H7269">
            <v>74.599999999999994</v>
          </cell>
        </row>
        <row r="7270">
          <cell r="A7270">
            <v>44014</v>
          </cell>
          <cell r="B7270" t="str">
            <v>Rolltor mit Alu - Profil 575x500cm</v>
          </cell>
          <cell r="C7270" t="str">
            <v>Porte roulante avec profil alu 575x500cm</v>
          </cell>
          <cell r="D7270">
            <v>5119</v>
          </cell>
          <cell r="E7270" t="str">
            <v>P7</v>
          </cell>
          <cell r="F7270">
            <v>870</v>
          </cell>
          <cell r="G7270" t="str">
            <v>Stk</v>
          </cell>
          <cell r="H7270">
            <v>5533.65</v>
          </cell>
        </row>
        <row r="7271">
          <cell r="A7271">
            <v>44021</v>
          </cell>
          <cell r="B7271" t="str">
            <v>Oblicht mit Isolierglas zu Alu-Türe</v>
          </cell>
          <cell r="C7271" t="str">
            <v>Imposte fixe verre isolant p. porte alu</v>
          </cell>
          <cell r="D7271">
            <v>219</v>
          </cell>
          <cell r="E7271" t="str">
            <v>P7</v>
          </cell>
          <cell r="F7271">
            <v>870</v>
          </cell>
          <cell r="G7271" t="str">
            <v>Stk</v>
          </cell>
          <cell r="H7271">
            <v>236.75</v>
          </cell>
        </row>
        <row r="7272">
          <cell r="A7272">
            <v>44022</v>
          </cell>
          <cell r="B7272" t="str">
            <v>Oblicht m. Isolierglas zu verz. Türe</v>
          </cell>
          <cell r="C7272" t="str">
            <v>Imposte fixe verre isolant p. porte zing</v>
          </cell>
          <cell r="D7272">
            <v>184</v>
          </cell>
          <cell r="E7272" t="str">
            <v>P7</v>
          </cell>
          <cell r="F7272">
            <v>870</v>
          </cell>
          <cell r="G7272" t="str">
            <v>Stk</v>
          </cell>
          <cell r="H7272">
            <v>198.9</v>
          </cell>
        </row>
        <row r="7273">
          <cell r="A7273">
            <v>44027</v>
          </cell>
          <cell r="B7273" t="str">
            <v>Rolltor mit Alu - Profil 350x550cm</v>
          </cell>
          <cell r="C7273" t="str">
            <v>Porte roulante avec profil alu 350x550cm</v>
          </cell>
          <cell r="D7273">
            <v>4503</v>
          </cell>
          <cell r="E7273" t="str">
            <v>P7</v>
          </cell>
          <cell r="F7273">
            <v>870</v>
          </cell>
          <cell r="G7273" t="str">
            <v>Stk</v>
          </cell>
          <cell r="H7273">
            <v>4867.75</v>
          </cell>
        </row>
        <row r="7274">
          <cell r="A7274">
            <v>44028</v>
          </cell>
          <cell r="B7274" t="str">
            <v>Rolltor mit Alu - Profil 400x550cm</v>
          </cell>
          <cell r="C7274" t="str">
            <v>Porte roulante avec profil alu 400x550cm</v>
          </cell>
          <cell r="D7274">
            <v>4761</v>
          </cell>
          <cell r="E7274" t="str">
            <v>P7</v>
          </cell>
          <cell r="F7274">
            <v>870</v>
          </cell>
          <cell r="G7274" t="str">
            <v>Stk</v>
          </cell>
          <cell r="H7274">
            <v>5146.6499999999996</v>
          </cell>
        </row>
        <row r="7275">
          <cell r="A7275">
            <v>44031</v>
          </cell>
          <cell r="B7275" t="str">
            <v>Rolltor mit Alu - Profil 450x550cm</v>
          </cell>
          <cell r="C7275" t="str">
            <v>Porte roulante avec profil alu 450x550cm</v>
          </cell>
          <cell r="D7275">
            <v>5271</v>
          </cell>
          <cell r="E7275" t="str">
            <v>P7</v>
          </cell>
          <cell r="F7275">
            <v>870</v>
          </cell>
          <cell r="G7275" t="str">
            <v>Stk</v>
          </cell>
          <cell r="H7275">
            <v>5697.95</v>
          </cell>
        </row>
        <row r="7276">
          <cell r="A7276">
            <v>44032</v>
          </cell>
          <cell r="B7276" t="str">
            <v>Rolltor mit Alu - Profil 500x550cm</v>
          </cell>
          <cell r="C7276" t="str">
            <v>Porte roulante avec profil alu 500x550cm</v>
          </cell>
          <cell r="D7276">
            <v>5529</v>
          </cell>
          <cell r="E7276" t="str">
            <v>P7</v>
          </cell>
          <cell r="F7276">
            <v>870</v>
          </cell>
          <cell r="G7276" t="str">
            <v>Stk</v>
          </cell>
          <cell r="H7276">
            <v>5976.85</v>
          </cell>
        </row>
        <row r="7277">
          <cell r="A7277">
            <v>44033</v>
          </cell>
          <cell r="B7277" t="str">
            <v>Rolltor mit Alu - Profil 550x550cm</v>
          </cell>
          <cell r="C7277" t="str">
            <v>Porte roulante avec profil alu 550x550cm</v>
          </cell>
          <cell r="D7277">
            <v>5788</v>
          </cell>
          <cell r="E7277" t="str">
            <v>P7</v>
          </cell>
          <cell r="F7277">
            <v>870</v>
          </cell>
          <cell r="G7277" t="str">
            <v>Stk</v>
          </cell>
          <cell r="H7277">
            <v>6256.85</v>
          </cell>
        </row>
        <row r="7278">
          <cell r="A7278">
            <v>44036</v>
          </cell>
          <cell r="B7278" t="str">
            <v>Rolltor mit Alu - Profil 575x550cm</v>
          </cell>
          <cell r="C7278" t="str">
            <v>Porte roulante avec profil alu 575x550cm</v>
          </cell>
          <cell r="D7278">
            <v>5894</v>
          </cell>
          <cell r="E7278" t="str">
            <v>P7</v>
          </cell>
          <cell r="F7278">
            <v>870</v>
          </cell>
          <cell r="G7278" t="str">
            <v>Stk</v>
          </cell>
          <cell r="H7278">
            <v>6371.4</v>
          </cell>
        </row>
        <row r="7279">
          <cell r="A7279">
            <v>44037</v>
          </cell>
          <cell r="B7279" t="str">
            <v>Rolltor mit Alu - Profil 350x600cm</v>
          </cell>
          <cell r="C7279" t="str">
            <v>Porte roulante avec profil alu 350x600cm</v>
          </cell>
          <cell r="D7279">
            <v>4609</v>
          </cell>
          <cell r="E7279" t="str">
            <v>P7</v>
          </cell>
          <cell r="F7279">
            <v>870</v>
          </cell>
          <cell r="G7279" t="str">
            <v>Stk</v>
          </cell>
          <cell r="H7279">
            <v>4982.3500000000004</v>
          </cell>
        </row>
        <row r="7280">
          <cell r="A7280">
            <v>44039</v>
          </cell>
          <cell r="B7280" t="str">
            <v>Rolltor mit Alu - Profil 400x600cm</v>
          </cell>
          <cell r="C7280" t="str">
            <v>Porte roulante avec profil alu 400x600cm</v>
          </cell>
          <cell r="D7280">
            <v>4889</v>
          </cell>
          <cell r="E7280" t="str">
            <v>P7</v>
          </cell>
          <cell r="F7280">
            <v>870</v>
          </cell>
          <cell r="G7280" t="str">
            <v>Stk</v>
          </cell>
          <cell r="H7280">
            <v>5285</v>
          </cell>
        </row>
        <row r="7281">
          <cell r="A7281">
            <v>440461</v>
          </cell>
          <cell r="B7281" t="str">
            <v>Mehrpreis für zus. Horizontalsprosse</v>
          </cell>
          <cell r="C7281" t="str">
            <v>Plus-value p.meneau horiz.en plus</v>
          </cell>
          <cell r="D7281">
            <v>212</v>
          </cell>
          <cell r="E7281" t="str">
            <v>P7</v>
          </cell>
          <cell r="F7281">
            <v>870</v>
          </cell>
          <cell r="G7281" t="str">
            <v>Stk</v>
          </cell>
          <cell r="H7281">
            <v>229.15</v>
          </cell>
        </row>
        <row r="7282">
          <cell r="A7282">
            <v>44047</v>
          </cell>
          <cell r="B7282" t="str">
            <v>Mehrpreis für zus.Horizontalsprosse/Flüg</v>
          </cell>
          <cell r="C7282" t="str">
            <v>Plus-value pour meneau horizontal</v>
          </cell>
          <cell r="D7282">
            <v>115</v>
          </cell>
          <cell r="E7282" t="str">
            <v>P7</v>
          </cell>
          <cell r="F7282">
            <v>870</v>
          </cell>
          <cell r="G7282" t="str">
            <v>Stk</v>
          </cell>
          <cell r="H7282">
            <v>124.3</v>
          </cell>
        </row>
        <row r="7283">
          <cell r="A7283">
            <v>44050</v>
          </cell>
          <cell r="B7283" t="str">
            <v>Kippflügel mit IV-Glas in Flügel eingeb.</v>
          </cell>
          <cell r="C7283" t="str">
            <v>Fenêtre à bascule avec verre isolant</v>
          </cell>
          <cell r="D7283">
            <v>1035</v>
          </cell>
          <cell r="E7283" t="str">
            <v>P7</v>
          </cell>
          <cell r="F7283">
            <v>870</v>
          </cell>
          <cell r="G7283" t="str">
            <v>Stk</v>
          </cell>
          <cell r="H7283">
            <v>1118.8499999999999</v>
          </cell>
        </row>
        <row r="7284">
          <cell r="A7284">
            <v>44052</v>
          </cell>
          <cell r="B7284" t="str">
            <v>Rolltor mit Alu - Profil 450x600cm</v>
          </cell>
          <cell r="C7284" t="str">
            <v>Porte roulante avec profil alu 450x600cm</v>
          </cell>
          <cell r="D7284">
            <v>5412</v>
          </cell>
          <cell r="E7284" t="str">
            <v>P7</v>
          </cell>
          <cell r="F7284">
            <v>870</v>
          </cell>
          <cell r="G7284" t="str">
            <v>Stk</v>
          </cell>
          <cell r="H7284">
            <v>5850.35</v>
          </cell>
        </row>
        <row r="7285">
          <cell r="A7285">
            <v>44055</v>
          </cell>
          <cell r="B7285" t="str">
            <v>Rolltor mit Alu - Profil 500x600cm</v>
          </cell>
          <cell r="C7285" t="str">
            <v>Porte roulante avec profil alu 500x600cm</v>
          </cell>
          <cell r="D7285">
            <v>5688</v>
          </cell>
          <cell r="E7285" t="str">
            <v>P7</v>
          </cell>
          <cell r="F7285">
            <v>870</v>
          </cell>
          <cell r="G7285" t="str">
            <v>Stk</v>
          </cell>
          <cell r="H7285">
            <v>6148.75</v>
          </cell>
        </row>
        <row r="7286">
          <cell r="A7286">
            <v>44056</v>
          </cell>
          <cell r="B7286" t="str">
            <v>Rolltor mit Alu - Profil 550x600cm</v>
          </cell>
          <cell r="C7286" t="str">
            <v>Porte roulante avec profil alu 550x600cm</v>
          </cell>
          <cell r="D7286">
            <v>5962</v>
          </cell>
          <cell r="E7286" t="str">
            <v>P7</v>
          </cell>
          <cell r="F7286">
            <v>870</v>
          </cell>
          <cell r="G7286" t="str">
            <v>Stk</v>
          </cell>
          <cell r="H7286">
            <v>6444.9</v>
          </cell>
        </row>
        <row r="7287">
          <cell r="A7287">
            <v>44057</v>
          </cell>
          <cell r="B7287" t="str">
            <v>Rolltor mit Alu - Profil 575x600cm</v>
          </cell>
          <cell r="C7287" t="str">
            <v>Porte roulante avec profil alu 575x600cm</v>
          </cell>
          <cell r="D7287">
            <v>6079</v>
          </cell>
          <cell r="E7287" t="str">
            <v>P7</v>
          </cell>
          <cell r="F7287">
            <v>870</v>
          </cell>
          <cell r="G7287" t="str">
            <v>Stk</v>
          </cell>
          <cell r="H7287">
            <v>6571.4</v>
          </cell>
        </row>
        <row r="7288">
          <cell r="A7288">
            <v>44060</v>
          </cell>
          <cell r="B7288" t="str">
            <v>Getriebemotor 380 V, IP65 Steckerfertig</v>
          </cell>
          <cell r="C7288" t="str">
            <v>Moto-réducteur 380V,IP65 prêt à brancher</v>
          </cell>
          <cell r="D7288">
            <v>1323</v>
          </cell>
          <cell r="E7288" t="str">
            <v>P7</v>
          </cell>
          <cell r="F7288">
            <v>870</v>
          </cell>
          <cell r="G7288" t="str">
            <v>Stk</v>
          </cell>
          <cell r="H7288">
            <v>1430.15</v>
          </cell>
        </row>
        <row r="7289">
          <cell r="A7289">
            <v>44061</v>
          </cell>
          <cell r="B7289" t="str">
            <v>Handantrieb mit Haspelkette</v>
          </cell>
          <cell r="C7289" t="str">
            <v>Commande manuelle par chaîne</v>
          </cell>
          <cell r="D7289">
            <v>689</v>
          </cell>
          <cell r="E7289" t="str">
            <v>P7</v>
          </cell>
          <cell r="F7289">
            <v>870</v>
          </cell>
          <cell r="G7289" t="str">
            <v>Stk</v>
          </cell>
          <cell r="H7289">
            <v>744.8</v>
          </cell>
        </row>
        <row r="7290">
          <cell r="A7290">
            <v>44064</v>
          </cell>
          <cell r="B7290" t="str">
            <v>Obere Blechabdeckung per Laufmeter</v>
          </cell>
          <cell r="C7290" t="str">
            <v>Couvercle supérieur en tôle p.mètre cour</v>
          </cell>
          <cell r="D7290">
            <v>81.7</v>
          </cell>
          <cell r="E7290" t="str">
            <v>P7</v>
          </cell>
          <cell r="F7290">
            <v>870</v>
          </cell>
          <cell r="G7290" t="str">
            <v>M</v>
          </cell>
          <cell r="H7290">
            <v>88.3</v>
          </cell>
        </row>
        <row r="7291">
          <cell r="A7291">
            <v>44070</v>
          </cell>
          <cell r="B7291" t="str">
            <v>Tragbügel zu Abdeckung</v>
          </cell>
          <cell r="C7291" t="str">
            <v>Support pour converture</v>
          </cell>
          <cell r="D7291">
            <v>89.8</v>
          </cell>
          <cell r="E7291" t="str">
            <v>P3</v>
          </cell>
          <cell r="F7291">
            <v>413</v>
          </cell>
          <cell r="G7291" t="str">
            <v>Stk</v>
          </cell>
          <cell r="H7291">
            <v>97.05</v>
          </cell>
        </row>
        <row r="7292">
          <cell r="A7292">
            <v>44073</v>
          </cell>
          <cell r="B7292" t="str">
            <v>Funkfernbedienung mit Handsender</v>
          </cell>
          <cell r="C7292" t="str">
            <v>Radio télécomm. avec émetteur mobile</v>
          </cell>
          <cell r="D7292">
            <v>910</v>
          </cell>
          <cell r="E7292" t="str">
            <v>P7</v>
          </cell>
          <cell r="F7292">
            <v>870</v>
          </cell>
          <cell r="G7292" t="str">
            <v>Stk</v>
          </cell>
          <cell r="H7292">
            <v>983.7</v>
          </cell>
        </row>
        <row r="7293">
          <cell r="A7293">
            <v>44115</v>
          </cell>
          <cell r="B7293" t="str">
            <v>Mehrpreis ganze Türfüllung Typ B,C,D</v>
          </cell>
          <cell r="C7293" t="str">
            <v>Plus-value remplissage de porte B,C,D</v>
          </cell>
          <cell r="D7293">
            <v>253</v>
          </cell>
          <cell r="E7293" t="str">
            <v>P7</v>
          </cell>
          <cell r="F7293">
            <v>870</v>
          </cell>
          <cell r="G7293" t="str">
            <v>M2</v>
          </cell>
          <cell r="H7293">
            <v>273.5</v>
          </cell>
        </row>
        <row r="7294">
          <cell r="A7294">
            <v>44116</v>
          </cell>
          <cell r="B7294" t="str">
            <v>Mehrpr. halbe Türfüll (Oblicht) B,C,D</v>
          </cell>
          <cell r="C7294" t="str">
            <v>Plus-value remplis. de demi-porte B,C,D</v>
          </cell>
          <cell r="D7294">
            <v>207</v>
          </cell>
          <cell r="E7294" t="str">
            <v>P7</v>
          </cell>
          <cell r="F7294">
            <v>870</v>
          </cell>
          <cell r="G7294" t="str">
            <v>Stk</v>
          </cell>
          <cell r="H7294">
            <v>223.75</v>
          </cell>
        </row>
        <row r="7295">
          <cell r="A7295">
            <v>4416</v>
          </cell>
          <cell r="B7295" t="str">
            <v>Montageanleitung Flügeltür 2-Tlg.</v>
          </cell>
          <cell r="C7295" t="str">
            <v>Mode d'emploi porte a 2 battants</v>
          </cell>
          <cell r="D7295">
            <v>0.1</v>
          </cell>
          <cell r="E7295" t="str">
            <v>P7</v>
          </cell>
          <cell r="F7295">
            <v>870</v>
          </cell>
          <cell r="G7295" t="str">
            <v>Stk</v>
          </cell>
          <cell r="H7295">
            <v>0.1</v>
          </cell>
        </row>
        <row r="7296">
          <cell r="A7296">
            <v>4420</v>
          </cell>
          <cell r="B7296" t="str">
            <v>Mehrpreis für Flügel aus dem Licht</v>
          </cell>
          <cell r="C7296" t="str">
            <v>Plus-value vantaux hors lumière</v>
          </cell>
          <cell r="D7296">
            <v>391</v>
          </cell>
          <cell r="E7296" t="str">
            <v>P7</v>
          </cell>
          <cell r="F7296">
            <v>870</v>
          </cell>
          <cell r="G7296" t="str">
            <v>Stk</v>
          </cell>
          <cell r="H7296">
            <v>422.65</v>
          </cell>
        </row>
        <row r="7297">
          <cell r="A7297">
            <v>4421002424</v>
          </cell>
          <cell r="B7297" t="str">
            <v>Schiebetor 1-teilig isoliert</v>
          </cell>
          <cell r="C7297" t="str">
            <v>Porte coulissante 1 partie, isolée</v>
          </cell>
          <cell r="D7297">
            <v>5221</v>
          </cell>
          <cell r="E7297" t="str">
            <v>P7</v>
          </cell>
          <cell r="F7297">
            <v>870</v>
          </cell>
          <cell r="G7297" t="str">
            <v>Stk</v>
          </cell>
          <cell r="H7297">
            <v>5643.9</v>
          </cell>
        </row>
        <row r="7298">
          <cell r="A7298">
            <v>4421002428</v>
          </cell>
          <cell r="B7298" t="str">
            <v>Schiebetor 1-teilig isoliert</v>
          </cell>
          <cell r="C7298" t="str">
            <v>Porte coulissante isolée</v>
          </cell>
          <cell r="D7298">
            <v>5486</v>
          </cell>
          <cell r="E7298" t="str">
            <v>P7</v>
          </cell>
          <cell r="F7298">
            <v>870</v>
          </cell>
          <cell r="G7298" t="str">
            <v>Stk</v>
          </cell>
          <cell r="H7298">
            <v>5930.35</v>
          </cell>
        </row>
        <row r="7299">
          <cell r="A7299">
            <v>4421002432</v>
          </cell>
          <cell r="B7299" t="str">
            <v>Schiebetor 1-teilig isoliert</v>
          </cell>
          <cell r="C7299" t="str">
            <v>Porte coulissante 1 partie, isolée</v>
          </cell>
          <cell r="D7299">
            <v>6417</v>
          </cell>
          <cell r="E7299" t="str">
            <v>P7</v>
          </cell>
          <cell r="F7299">
            <v>870</v>
          </cell>
          <cell r="G7299" t="str">
            <v>Stk</v>
          </cell>
          <cell r="H7299">
            <v>6936.8</v>
          </cell>
        </row>
        <row r="7300">
          <cell r="A7300">
            <v>4421002436</v>
          </cell>
          <cell r="B7300" t="str">
            <v>Schiebetor 1-teilig isoliert</v>
          </cell>
          <cell r="C7300" t="str">
            <v>Porte coulissante 1 partie, isolée</v>
          </cell>
          <cell r="D7300">
            <v>6992</v>
          </cell>
          <cell r="E7300" t="str">
            <v>P7</v>
          </cell>
          <cell r="F7300">
            <v>870</v>
          </cell>
          <cell r="G7300" t="str">
            <v>Stk</v>
          </cell>
          <cell r="H7300">
            <v>7558.35</v>
          </cell>
        </row>
        <row r="7301">
          <cell r="A7301">
            <v>4421002440</v>
          </cell>
          <cell r="B7301" t="str">
            <v>Schiebetor 1-teilig isoliert</v>
          </cell>
          <cell r="C7301" t="str">
            <v>Porte coulissante 1 partie, isolée</v>
          </cell>
          <cell r="D7301">
            <v>7245</v>
          </cell>
          <cell r="E7301" t="str">
            <v>P7</v>
          </cell>
          <cell r="F7301">
            <v>870</v>
          </cell>
          <cell r="G7301" t="str">
            <v>Stk</v>
          </cell>
          <cell r="H7301">
            <v>7831.85</v>
          </cell>
        </row>
        <row r="7302">
          <cell r="A7302">
            <v>4421003024</v>
          </cell>
          <cell r="B7302" t="str">
            <v>Schiebetor 1-teilig isoliert</v>
          </cell>
          <cell r="C7302" t="str">
            <v>Porte coulissante isolée</v>
          </cell>
          <cell r="D7302">
            <v>6049</v>
          </cell>
          <cell r="E7302" t="str">
            <v>P7</v>
          </cell>
          <cell r="F7302">
            <v>870</v>
          </cell>
          <cell r="G7302" t="str">
            <v>Stk</v>
          </cell>
          <cell r="H7302">
            <v>6538.95</v>
          </cell>
        </row>
        <row r="7303">
          <cell r="A7303">
            <v>4421003028</v>
          </cell>
          <cell r="B7303" t="str">
            <v>Schiebetor 1-teilig isoliert</v>
          </cell>
          <cell r="C7303" t="str">
            <v>Porte coulissante isolée</v>
          </cell>
          <cell r="D7303">
            <v>6452</v>
          </cell>
          <cell r="E7303" t="str">
            <v>P7</v>
          </cell>
          <cell r="F7303">
            <v>870</v>
          </cell>
          <cell r="G7303" t="str">
            <v>Stk</v>
          </cell>
          <cell r="H7303">
            <v>6974.6</v>
          </cell>
        </row>
        <row r="7304">
          <cell r="A7304">
            <v>4421003032</v>
          </cell>
          <cell r="B7304" t="str">
            <v>Schiebetor 1-teilig isoliert</v>
          </cell>
          <cell r="C7304" t="str">
            <v>Porte coulissante isolée</v>
          </cell>
          <cell r="D7304">
            <v>7406</v>
          </cell>
          <cell r="E7304" t="str">
            <v>P7</v>
          </cell>
          <cell r="F7304">
            <v>870</v>
          </cell>
          <cell r="G7304" t="str">
            <v>Stk</v>
          </cell>
          <cell r="H7304">
            <v>8005.9</v>
          </cell>
        </row>
        <row r="7305">
          <cell r="A7305">
            <v>4421003036</v>
          </cell>
          <cell r="B7305" t="str">
            <v>Schiebetor 1-teilig isoliert</v>
          </cell>
          <cell r="C7305" t="str">
            <v>Porte coulissante 1 partie, isolée</v>
          </cell>
          <cell r="D7305">
            <v>7993</v>
          </cell>
          <cell r="E7305" t="str">
            <v>P7</v>
          </cell>
          <cell r="F7305">
            <v>870</v>
          </cell>
          <cell r="G7305" t="str">
            <v>Stk</v>
          </cell>
          <cell r="H7305">
            <v>8640.4500000000007</v>
          </cell>
        </row>
        <row r="7306">
          <cell r="A7306">
            <v>4421003040</v>
          </cell>
          <cell r="B7306" t="str">
            <v>Schiebetor 1-teilig isoliert</v>
          </cell>
          <cell r="C7306" t="str">
            <v>Porte coulissante 1 partie, isolée</v>
          </cell>
          <cell r="D7306">
            <v>8763</v>
          </cell>
          <cell r="E7306" t="str">
            <v>P7</v>
          </cell>
          <cell r="F7306">
            <v>870</v>
          </cell>
          <cell r="G7306" t="str">
            <v>Stk</v>
          </cell>
          <cell r="H7306">
            <v>9472.7999999999993</v>
          </cell>
        </row>
        <row r="7307">
          <cell r="A7307">
            <v>4421003624</v>
          </cell>
          <cell r="B7307" t="str">
            <v>Schiebetor 1-teilig isoliert</v>
          </cell>
          <cell r="C7307" t="str">
            <v>Porte coulissante 1 partie, isolée</v>
          </cell>
          <cell r="D7307">
            <v>6854</v>
          </cell>
          <cell r="E7307" t="str">
            <v>P7</v>
          </cell>
          <cell r="F7307">
            <v>870</v>
          </cell>
          <cell r="G7307" t="str">
            <v>Stk</v>
          </cell>
          <cell r="H7307">
            <v>7409.15</v>
          </cell>
        </row>
        <row r="7308">
          <cell r="A7308">
            <v>4421003628</v>
          </cell>
          <cell r="B7308" t="str">
            <v>Schiebetor 1-teilig isoliert</v>
          </cell>
          <cell r="C7308" t="str">
            <v>Porte coulissante 1 partie, isolée</v>
          </cell>
          <cell r="D7308">
            <v>7268</v>
          </cell>
          <cell r="E7308" t="str">
            <v>P7</v>
          </cell>
          <cell r="F7308">
            <v>870</v>
          </cell>
          <cell r="G7308" t="str">
            <v>Stk</v>
          </cell>
          <cell r="H7308">
            <v>7856.7</v>
          </cell>
        </row>
        <row r="7309">
          <cell r="A7309">
            <v>4421003632</v>
          </cell>
          <cell r="B7309" t="str">
            <v>Schiebetor 1-teilig isoliert</v>
          </cell>
          <cell r="C7309" t="str">
            <v>Porte coulissante 1 partie, isolée</v>
          </cell>
          <cell r="D7309">
            <v>8625</v>
          </cell>
          <cell r="E7309" t="str">
            <v>P7</v>
          </cell>
          <cell r="F7309">
            <v>870</v>
          </cell>
          <cell r="G7309" t="str">
            <v>Stk</v>
          </cell>
          <cell r="H7309">
            <v>9323.65</v>
          </cell>
        </row>
        <row r="7310">
          <cell r="A7310">
            <v>4421003636</v>
          </cell>
          <cell r="B7310" t="str">
            <v>Schiebetor 1-teilig isoliert</v>
          </cell>
          <cell r="C7310" t="str">
            <v>Porte coulissante 1 partie, isolée</v>
          </cell>
          <cell r="D7310">
            <v>9396</v>
          </cell>
          <cell r="E7310" t="str">
            <v>P7</v>
          </cell>
          <cell r="F7310">
            <v>870</v>
          </cell>
          <cell r="G7310" t="str">
            <v>Stk</v>
          </cell>
          <cell r="H7310">
            <v>10157.1</v>
          </cell>
        </row>
        <row r="7311">
          <cell r="A7311">
            <v>4421003640</v>
          </cell>
          <cell r="B7311" t="str">
            <v>Schiebetor 1-teilig isoliert</v>
          </cell>
          <cell r="C7311" t="str">
            <v>Porte coulissante 1 partie, isolée</v>
          </cell>
          <cell r="D7311">
            <v>10400</v>
          </cell>
          <cell r="E7311" t="str">
            <v>P7</v>
          </cell>
          <cell r="F7311">
            <v>870</v>
          </cell>
          <cell r="G7311" t="str">
            <v>Stk</v>
          </cell>
          <cell r="H7311">
            <v>11242.4</v>
          </cell>
        </row>
        <row r="7312">
          <cell r="A7312">
            <v>4421004024</v>
          </cell>
          <cell r="B7312" t="str">
            <v>Schiebetor 1-teilig isoliert</v>
          </cell>
          <cell r="C7312" t="str">
            <v>Porte coulissante 1 partie, isolée</v>
          </cell>
          <cell r="D7312">
            <v>7613</v>
          </cell>
          <cell r="E7312" t="str">
            <v>P7</v>
          </cell>
          <cell r="F7312">
            <v>870</v>
          </cell>
          <cell r="G7312" t="str">
            <v>Stk</v>
          </cell>
          <cell r="H7312">
            <v>8229.65</v>
          </cell>
        </row>
        <row r="7313">
          <cell r="A7313">
            <v>4421004028</v>
          </cell>
          <cell r="B7313" t="str">
            <v>Schiebetor 1-teilig isoliert</v>
          </cell>
          <cell r="C7313" t="str">
            <v>Porte coulissante 1 partie, isolée</v>
          </cell>
          <cell r="D7313">
            <v>8200</v>
          </cell>
          <cell r="E7313" t="str">
            <v>P7</v>
          </cell>
          <cell r="F7313">
            <v>870</v>
          </cell>
          <cell r="G7313" t="str">
            <v>Stk</v>
          </cell>
          <cell r="H7313">
            <v>8864.2000000000007</v>
          </cell>
        </row>
        <row r="7314">
          <cell r="A7314">
            <v>4421004032</v>
          </cell>
          <cell r="B7314" t="str">
            <v>Schiebetor 1-teilig isoliert</v>
          </cell>
          <cell r="C7314" t="str">
            <v>Porte coulissante 1 partie, isolée</v>
          </cell>
          <cell r="D7314">
            <v>9879</v>
          </cell>
          <cell r="E7314" t="str">
            <v>P7</v>
          </cell>
          <cell r="F7314">
            <v>870</v>
          </cell>
          <cell r="G7314" t="str">
            <v>Stk</v>
          </cell>
          <cell r="H7314">
            <v>10679.2</v>
          </cell>
        </row>
        <row r="7315">
          <cell r="A7315">
            <v>4421004036</v>
          </cell>
          <cell r="B7315" t="str">
            <v>Schiebetor 1-teilig isoliert</v>
          </cell>
          <cell r="C7315" t="str">
            <v>Porte coulissante 1 partie, isolée</v>
          </cell>
          <cell r="D7315">
            <v>10465</v>
          </cell>
          <cell r="E7315" t="str">
            <v>P7</v>
          </cell>
          <cell r="F7315">
            <v>870</v>
          </cell>
          <cell r="G7315" t="str">
            <v>Stk</v>
          </cell>
          <cell r="H7315">
            <v>11312.65</v>
          </cell>
        </row>
        <row r="7316">
          <cell r="A7316">
            <v>4421004040</v>
          </cell>
          <cell r="B7316" t="str">
            <v>Schiebetor 1-teilig isoliert</v>
          </cell>
          <cell r="C7316" t="str">
            <v>Porte coulissante 1 partie, isolée</v>
          </cell>
          <cell r="D7316">
            <v>11995</v>
          </cell>
          <cell r="E7316" t="str">
            <v>P7</v>
          </cell>
          <cell r="F7316">
            <v>870</v>
          </cell>
          <cell r="G7316" t="str">
            <v>Stk</v>
          </cell>
          <cell r="H7316">
            <v>12966.6</v>
          </cell>
        </row>
        <row r="7317">
          <cell r="A7317">
            <v>4422002424</v>
          </cell>
          <cell r="B7317" t="str">
            <v>Schiebetor 2-teilig isoliert</v>
          </cell>
          <cell r="C7317" t="str">
            <v>Porte coulissante 2 parties isolée</v>
          </cell>
          <cell r="D7317">
            <v>6199</v>
          </cell>
          <cell r="E7317" t="str">
            <v>P7</v>
          </cell>
          <cell r="F7317">
            <v>870</v>
          </cell>
          <cell r="G7317" t="str">
            <v>Stk</v>
          </cell>
          <cell r="H7317">
            <v>6701.1</v>
          </cell>
        </row>
        <row r="7318">
          <cell r="A7318">
            <v>4422002428</v>
          </cell>
          <cell r="B7318" t="str">
            <v>Schiebetor 2-teilig isoliert</v>
          </cell>
          <cell r="C7318" t="str">
            <v>Porte coulissante 2-parties isolée</v>
          </cell>
          <cell r="D7318">
            <v>6429</v>
          </cell>
          <cell r="E7318" t="str">
            <v>P7</v>
          </cell>
          <cell r="F7318">
            <v>870</v>
          </cell>
          <cell r="G7318" t="str">
            <v>Stk</v>
          </cell>
          <cell r="H7318">
            <v>6949.75</v>
          </cell>
        </row>
        <row r="7319">
          <cell r="A7319">
            <v>4422002432</v>
          </cell>
          <cell r="B7319" t="str">
            <v>Schiebetor 2-teilig isoliert</v>
          </cell>
          <cell r="C7319" t="str">
            <v>Porte coulissante 2-parties isolée</v>
          </cell>
          <cell r="D7319">
            <v>7153</v>
          </cell>
          <cell r="E7319" t="str">
            <v>P7</v>
          </cell>
          <cell r="F7319">
            <v>870</v>
          </cell>
          <cell r="G7319" t="str">
            <v>Stk</v>
          </cell>
          <cell r="H7319">
            <v>7732.4</v>
          </cell>
        </row>
        <row r="7320">
          <cell r="A7320">
            <v>4422002436</v>
          </cell>
          <cell r="B7320" t="str">
            <v>Schiebetor 2-teilig isoliert</v>
          </cell>
          <cell r="C7320" t="str">
            <v>Porte coulissante 2-parties isolée</v>
          </cell>
          <cell r="D7320">
            <v>7153</v>
          </cell>
          <cell r="E7320" t="str">
            <v>P7</v>
          </cell>
          <cell r="F7320">
            <v>870</v>
          </cell>
          <cell r="G7320" t="str">
            <v>Stk</v>
          </cell>
          <cell r="H7320">
            <v>7732.4</v>
          </cell>
        </row>
        <row r="7321">
          <cell r="A7321">
            <v>4422002440</v>
          </cell>
          <cell r="B7321" t="str">
            <v>Schiebetor 2-teilig isoliert</v>
          </cell>
          <cell r="C7321" t="str">
            <v>Porte coulissante 2-parties isolée</v>
          </cell>
          <cell r="D7321">
            <v>7659</v>
          </cell>
          <cell r="E7321" t="str">
            <v>P7</v>
          </cell>
          <cell r="F7321">
            <v>870</v>
          </cell>
          <cell r="G7321" t="str">
            <v>Stk</v>
          </cell>
          <cell r="H7321">
            <v>8279.4</v>
          </cell>
        </row>
        <row r="7322">
          <cell r="A7322">
            <v>4422003024</v>
          </cell>
          <cell r="B7322" t="str">
            <v>Schiebetor 2-teilig isoliert</v>
          </cell>
          <cell r="C7322" t="str">
            <v>Porte coulissante 2-parties isolée</v>
          </cell>
          <cell r="D7322">
            <v>6854</v>
          </cell>
          <cell r="E7322" t="str">
            <v>P7</v>
          </cell>
          <cell r="F7322">
            <v>870</v>
          </cell>
          <cell r="G7322" t="str">
            <v>Stk</v>
          </cell>
          <cell r="H7322">
            <v>7409.15</v>
          </cell>
        </row>
        <row r="7323">
          <cell r="A7323">
            <v>4422003028</v>
          </cell>
          <cell r="B7323" t="str">
            <v>Schiebetor 2-teilig isoliert</v>
          </cell>
          <cell r="C7323" t="str">
            <v>Porte coulissante 2-parties isolée</v>
          </cell>
          <cell r="D7323">
            <v>7107</v>
          </cell>
          <cell r="E7323" t="str">
            <v>P7</v>
          </cell>
          <cell r="F7323">
            <v>870</v>
          </cell>
          <cell r="G7323" t="str">
            <v>Stk</v>
          </cell>
          <cell r="H7323">
            <v>7682.65</v>
          </cell>
        </row>
        <row r="7324">
          <cell r="A7324">
            <v>4422003032</v>
          </cell>
          <cell r="B7324" t="str">
            <v>Schiebetor 2-teilig isoliert</v>
          </cell>
          <cell r="C7324" t="str">
            <v>Porte coulissante 2-parties isolée</v>
          </cell>
          <cell r="D7324">
            <v>7751</v>
          </cell>
          <cell r="E7324" t="str">
            <v>P7</v>
          </cell>
          <cell r="F7324">
            <v>870</v>
          </cell>
          <cell r="G7324" t="str">
            <v>Stk</v>
          </cell>
          <cell r="H7324">
            <v>8378.85</v>
          </cell>
        </row>
        <row r="7325">
          <cell r="A7325">
            <v>4422003036</v>
          </cell>
          <cell r="B7325" t="str">
            <v>Schiebetor 2-teilig isoliert</v>
          </cell>
          <cell r="C7325" t="str">
            <v>Porte coulissante 2-parties isolée</v>
          </cell>
          <cell r="D7325">
            <v>8223</v>
          </cell>
          <cell r="E7325" t="str">
            <v>P7</v>
          </cell>
          <cell r="F7325">
            <v>870</v>
          </cell>
          <cell r="G7325" t="str">
            <v>Stk</v>
          </cell>
          <cell r="H7325">
            <v>8889.0499999999993</v>
          </cell>
        </row>
        <row r="7326">
          <cell r="A7326">
            <v>4422003040</v>
          </cell>
          <cell r="B7326" t="str">
            <v>Schiebetor 2-teilig isoliert</v>
          </cell>
          <cell r="C7326" t="str">
            <v>Porte coulissante 2-parties isolée</v>
          </cell>
          <cell r="D7326">
            <v>8913</v>
          </cell>
          <cell r="E7326" t="str">
            <v>P7</v>
          </cell>
          <cell r="F7326">
            <v>870</v>
          </cell>
          <cell r="G7326" t="str">
            <v>Stk</v>
          </cell>
          <cell r="H7326">
            <v>9634.9500000000007</v>
          </cell>
        </row>
        <row r="7327">
          <cell r="A7327">
            <v>4422003624</v>
          </cell>
          <cell r="B7327" t="str">
            <v>Schiebetor 2-teilig isoliert</v>
          </cell>
          <cell r="C7327" t="str">
            <v>Porte coulissante 2-parties isolée</v>
          </cell>
          <cell r="D7327">
            <v>7659</v>
          </cell>
          <cell r="E7327" t="str">
            <v>P7</v>
          </cell>
          <cell r="F7327">
            <v>870</v>
          </cell>
          <cell r="G7327" t="str">
            <v>Stk</v>
          </cell>
          <cell r="H7327">
            <v>8279.4</v>
          </cell>
        </row>
        <row r="7328">
          <cell r="A7328">
            <v>4422003628</v>
          </cell>
          <cell r="B7328" t="str">
            <v>Schiebetor 2-teilig isoliert</v>
          </cell>
          <cell r="C7328" t="str">
            <v>Porte coulissante 2-parties isolée</v>
          </cell>
          <cell r="D7328">
            <v>8073</v>
          </cell>
          <cell r="E7328" t="str">
            <v>P7</v>
          </cell>
          <cell r="F7328">
            <v>870</v>
          </cell>
          <cell r="G7328" t="str">
            <v>Stk</v>
          </cell>
          <cell r="H7328">
            <v>8726.9</v>
          </cell>
        </row>
        <row r="7329">
          <cell r="A7329">
            <v>4422003632</v>
          </cell>
          <cell r="B7329" t="str">
            <v>Schiebetor 2-teilig isoliert</v>
          </cell>
          <cell r="C7329" t="str">
            <v>Porte coulissante 2-parties isolée</v>
          </cell>
          <cell r="D7329">
            <v>8936</v>
          </cell>
          <cell r="E7329" t="str">
            <v>P7</v>
          </cell>
          <cell r="F7329">
            <v>870</v>
          </cell>
          <cell r="G7329" t="str">
            <v>Stk</v>
          </cell>
          <cell r="H7329">
            <v>9659.7999999999993</v>
          </cell>
        </row>
        <row r="7330">
          <cell r="A7330">
            <v>4422003636</v>
          </cell>
          <cell r="B7330" t="str">
            <v>Schiebetor 2-teilig isoliert</v>
          </cell>
          <cell r="C7330" t="str">
            <v>Porte coulissante 2-parties isolée</v>
          </cell>
          <cell r="D7330">
            <v>9603</v>
          </cell>
          <cell r="E7330" t="str">
            <v>P7</v>
          </cell>
          <cell r="F7330">
            <v>870</v>
          </cell>
          <cell r="G7330" t="str">
            <v>Stk</v>
          </cell>
          <cell r="H7330">
            <v>10380.85</v>
          </cell>
        </row>
        <row r="7331">
          <cell r="A7331">
            <v>4422003640</v>
          </cell>
          <cell r="B7331" t="str">
            <v>Schiebetor 2-teilig isoliert</v>
          </cell>
          <cell r="C7331" t="str">
            <v>Porte coulissante 2-parties isolée</v>
          </cell>
          <cell r="D7331">
            <v>9902</v>
          </cell>
          <cell r="E7331" t="str">
            <v>P7</v>
          </cell>
          <cell r="F7331">
            <v>870</v>
          </cell>
          <cell r="G7331" t="str">
            <v>Stk</v>
          </cell>
          <cell r="H7331">
            <v>10704.05</v>
          </cell>
        </row>
        <row r="7332">
          <cell r="A7332">
            <v>4422004524</v>
          </cell>
          <cell r="B7332" t="str">
            <v>Schiebetor 2-teilig isoliert</v>
          </cell>
          <cell r="C7332" t="str">
            <v>Porte coulissante 2-parties isolée</v>
          </cell>
          <cell r="D7332">
            <v>8453</v>
          </cell>
          <cell r="E7332" t="str">
            <v>P7</v>
          </cell>
          <cell r="F7332">
            <v>870</v>
          </cell>
          <cell r="G7332" t="str">
            <v>Stk</v>
          </cell>
          <cell r="H7332">
            <v>9137.7000000000007</v>
          </cell>
        </row>
        <row r="7333">
          <cell r="A7333">
            <v>4422004528</v>
          </cell>
          <cell r="B7333" t="str">
            <v>Schiebetor 2-teilig isoliert</v>
          </cell>
          <cell r="C7333" t="str">
            <v>Porte coulissante 2-parties isolée</v>
          </cell>
          <cell r="D7333">
            <v>9200</v>
          </cell>
          <cell r="E7333" t="str">
            <v>P7</v>
          </cell>
          <cell r="F7333">
            <v>870</v>
          </cell>
          <cell r="G7333" t="str">
            <v>Stk</v>
          </cell>
          <cell r="H7333">
            <v>9945.2000000000007</v>
          </cell>
        </row>
        <row r="7334">
          <cell r="A7334">
            <v>4422004532</v>
          </cell>
          <cell r="B7334" t="str">
            <v>Schiebetor 2-teilig isoliert</v>
          </cell>
          <cell r="C7334" t="str">
            <v>Porte coulissante 2-parties isolée</v>
          </cell>
          <cell r="D7334">
            <v>10410</v>
          </cell>
          <cell r="E7334" t="str">
            <v>P7</v>
          </cell>
          <cell r="F7334">
            <v>870</v>
          </cell>
          <cell r="G7334" t="str">
            <v>Stk</v>
          </cell>
          <cell r="H7334">
            <v>11253.2</v>
          </cell>
        </row>
        <row r="7335">
          <cell r="A7335">
            <v>4422004536</v>
          </cell>
          <cell r="B7335" t="str">
            <v>Schiebetor 2-teilig isoliert</v>
          </cell>
          <cell r="C7335" t="str">
            <v>Porte coulissante 2-parties isolée</v>
          </cell>
          <cell r="D7335">
            <v>10925</v>
          </cell>
          <cell r="E7335" t="str">
            <v>P7</v>
          </cell>
          <cell r="F7335">
            <v>870</v>
          </cell>
          <cell r="G7335" t="str">
            <v>Stk</v>
          </cell>
          <cell r="H7335">
            <v>11809.95</v>
          </cell>
        </row>
        <row r="7336">
          <cell r="A7336">
            <v>4422004540</v>
          </cell>
          <cell r="B7336" t="str">
            <v>Schiebetor 2-teilig isoliert</v>
          </cell>
          <cell r="C7336" t="str">
            <v>Porte coulissante 2-parties isolée</v>
          </cell>
          <cell r="D7336">
            <v>11650</v>
          </cell>
          <cell r="E7336" t="str">
            <v>P7</v>
          </cell>
          <cell r="F7336">
            <v>870</v>
          </cell>
          <cell r="G7336" t="str">
            <v>Stk</v>
          </cell>
          <cell r="H7336">
            <v>12593.65</v>
          </cell>
        </row>
        <row r="7337">
          <cell r="A7337">
            <v>4422005024</v>
          </cell>
          <cell r="B7337" t="str">
            <v>Schiebetor 2-teilig isoliert</v>
          </cell>
          <cell r="C7337" t="str">
            <v>Porte coulissante 2-parties isolée</v>
          </cell>
          <cell r="D7337">
            <v>6693</v>
          </cell>
          <cell r="E7337" t="str">
            <v>P7</v>
          </cell>
          <cell r="F7337">
            <v>870</v>
          </cell>
          <cell r="G7337" t="str">
            <v>Stk</v>
          </cell>
          <cell r="H7337">
            <v>7235.15</v>
          </cell>
        </row>
        <row r="7338">
          <cell r="A7338">
            <v>4422005028</v>
          </cell>
          <cell r="B7338" t="str">
            <v>Schiebetor 2-teilig isoliert</v>
          </cell>
          <cell r="C7338" t="str">
            <v>Porte coulissante 2-parties isolée</v>
          </cell>
          <cell r="D7338">
            <v>10535</v>
          </cell>
          <cell r="E7338" t="str">
            <v>P7</v>
          </cell>
          <cell r="F7338">
            <v>870</v>
          </cell>
          <cell r="G7338" t="str">
            <v>Stk</v>
          </cell>
          <cell r="H7338">
            <v>11388.35</v>
          </cell>
        </row>
        <row r="7339">
          <cell r="A7339">
            <v>4422005032</v>
          </cell>
          <cell r="B7339" t="str">
            <v>Schiebetor 2-teilig isoliert</v>
          </cell>
          <cell r="C7339" t="str">
            <v>Porte coulissante 2-parties isolée</v>
          </cell>
          <cell r="D7339">
            <v>9909</v>
          </cell>
          <cell r="E7339" t="str">
            <v>P7</v>
          </cell>
          <cell r="F7339">
            <v>870</v>
          </cell>
          <cell r="G7339" t="str">
            <v>Stk</v>
          </cell>
          <cell r="H7339">
            <v>10711.65</v>
          </cell>
        </row>
        <row r="7340">
          <cell r="A7340">
            <v>4422005036</v>
          </cell>
          <cell r="B7340" t="str">
            <v>Schiebetor 2-teilig isoliert</v>
          </cell>
          <cell r="C7340" t="str">
            <v>Porte coulissante 2-parties isolée</v>
          </cell>
          <cell r="D7340">
            <v>10095</v>
          </cell>
          <cell r="E7340" t="str">
            <v>P7</v>
          </cell>
          <cell r="F7340">
            <v>870</v>
          </cell>
          <cell r="G7340" t="str">
            <v>Stk</v>
          </cell>
          <cell r="H7340">
            <v>10912.7</v>
          </cell>
        </row>
        <row r="7341">
          <cell r="A7341">
            <v>4422005040</v>
          </cell>
          <cell r="B7341" t="str">
            <v>Schiebetor 2-teilig isoliert</v>
          </cell>
          <cell r="C7341" t="str">
            <v>Porte coulissante 2-parties isolée</v>
          </cell>
          <cell r="D7341">
            <v>11555</v>
          </cell>
          <cell r="E7341" t="str">
            <v>P7</v>
          </cell>
          <cell r="F7341">
            <v>870</v>
          </cell>
          <cell r="G7341" t="str">
            <v>Stk</v>
          </cell>
          <cell r="H7341">
            <v>12490.95</v>
          </cell>
        </row>
        <row r="7342">
          <cell r="A7342">
            <v>4423002824</v>
          </cell>
          <cell r="B7342" t="str">
            <v>Flügeltor isoliert kompl.</v>
          </cell>
          <cell r="C7342" t="str">
            <v>Porte à vantaux isolée</v>
          </cell>
          <cell r="D7342">
            <v>6360</v>
          </cell>
          <cell r="E7342" t="str">
            <v>P7</v>
          </cell>
          <cell r="F7342">
            <v>870</v>
          </cell>
          <cell r="G7342" t="str">
            <v>Stk</v>
          </cell>
          <cell r="H7342">
            <v>6875.15</v>
          </cell>
        </row>
        <row r="7343">
          <cell r="A7343">
            <v>4423002828</v>
          </cell>
          <cell r="B7343" t="str">
            <v>Flügeltor isoliert kompl.</v>
          </cell>
          <cell r="C7343" t="str">
            <v>Porte à vantaux isolée</v>
          </cell>
          <cell r="D7343">
            <v>6716</v>
          </cell>
          <cell r="E7343" t="str">
            <v>P7</v>
          </cell>
          <cell r="F7343">
            <v>870</v>
          </cell>
          <cell r="G7343" t="str">
            <v>Stk</v>
          </cell>
          <cell r="H7343">
            <v>7260</v>
          </cell>
        </row>
        <row r="7344">
          <cell r="A7344">
            <v>4423002832</v>
          </cell>
          <cell r="B7344" t="str">
            <v>Flügeltor isoliert kompl.</v>
          </cell>
          <cell r="C7344" t="str">
            <v>Porte à vantaux isolée</v>
          </cell>
          <cell r="D7344">
            <v>7395</v>
          </cell>
          <cell r="E7344" t="str">
            <v>P7</v>
          </cell>
          <cell r="F7344">
            <v>870</v>
          </cell>
          <cell r="G7344" t="str">
            <v>Stk</v>
          </cell>
          <cell r="H7344">
            <v>7994</v>
          </cell>
        </row>
        <row r="7345">
          <cell r="A7345">
            <v>4423002836</v>
          </cell>
          <cell r="B7345" t="str">
            <v>Flügeltor isoliert kompl.</v>
          </cell>
          <cell r="C7345" t="str">
            <v>Porte à vantaux isolée</v>
          </cell>
          <cell r="D7345">
            <v>8085</v>
          </cell>
          <cell r="E7345" t="str">
            <v>P7</v>
          </cell>
          <cell r="F7345">
            <v>870</v>
          </cell>
          <cell r="G7345" t="str">
            <v>Stk</v>
          </cell>
          <cell r="H7345">
            <v>8739.9</v>
          </cell>
        </row>
        <row r="7346">
          <cell r="A7346">
            <v>4423002840</v>
          </cell>
          <cell r="B7346" t="str">
            <v>Flügeltor isoliert kompl.</v>
          </cell>
          <cell r="C7346" t="str">
            <v>Porte à vantaux isolée</v>
          </cell>
          <cell r="D7346">
            <v>8717</v>
          </cell>
          <cell r="E7346" t="str">
            <v>P7</v>
          </cell>
          <cell r="F7346">
            <v>870</v>
          </cell>
          <cell r="G7346" t="str">
            <v>Stk</v>
          </cell>
          <cell r="H7346">
            <v>9423.1</v>
          </cell>
        </row>
        <row r="7347">
          <cell r="A7347">
            <v>4423003224</v>
          </cell>
          <cell r="B7347" t="str">
            <v>Flügeltor isoliert kompl.</v>
          </cell>
          <cell r="C7347" t="str">
            <v>Porte à vantaux isolée</v>
          </cell>
          <cell r="D7347">
            <v>6659</v>
          </cell>
          <cell r="E7347" t="str">
            <v>P7</v>
          </cell>
          <cell r="F7347">
            <v>870</v>
          </cell>
          <cell r="G7347" t="str">
            <v>Stk</v>
          </cell>
          <cell r="H7347">
            <v>7198.4</v>
          </cell>
        </row>
        <row r="7348">
          <cell r="A7348">
            <v>4423003228</v>
          </cell>
          <cell r="B7348" t="str">
            <v>Flügeltor isoliert kompl.</v>
          </cell>
          <cell r="C7348" t="str">
            <v>Porte à vantaux isolée</v>
          </cell>
          <cell r="D7348">
            <v>7280</v>
          </cell>
          <cell r="E7348" t="str">
            <v>P7</v>
          </cell>
          <cell r="F7348">
            <v>870</v>
          </cell>
          <cell r="G7348" t="str">
            <v>Stk</v>
          </cell>
          <cell r="H7348">
            <v>7869.7</v>
          </cell>
        </row>
        <row r="7349">
          <cell r="A7349">
            <v>4423003232</v>
          </cell>
          <cell r="B7349" t="str">
            <v>Flügeltor isoliert kompl.</v>
          </cell>
          <cell r="C7349" t="str">
            <v>Porte à vantaux isolée</v>
          </cell>
          <cell r="D7349">
            <v>8039</v>
          </cell>
          <cell r="E7349" t="str">
            <v>P7</v>
          </cell>
          <cell r="F7349">
            <v>870</v>
          </cell>
          <cell r="G7349" t="str">
            <v>Stk</v>
          </cell>
          <cell r="H7349">
            <v>8690.15</v>
          </cell>
        </row>
        <row r="7350">
          <cell r="A7350">
            <v>4423003236</v>
          </cell>
          <cell r="B7350" t="str">
            <v>Flügeltor isoliert kompl.</v>
          </cell>
          <cell r="C7350" t="str">
            <v>Porte à vantaux isolée</v>
          </cell>
          <cell r="D7350">
            <v>8763</v>
          </cell>
          <cell r="E7350" t="str">
            <v>P7</v>
          </cell>
          <cell r="F7350">
            <v>870</v>
          </cell>
          <cell r="G7350" t="str">
            <v>Stk</v>
          </cell>
          <cell r="H7350">
            <v>9472.7999999999993</v>
          </cell>
        </row>
        <row r="7351">
          <cell r="A7351">
            <v>4423003240</v>
          </cell>
          <cell r="B7351" t="str">
            <v>Flügeltor isoliert kompl.</v>
          </cell>
          <cell r="C7351" t="str">
            <v>Porte à vantaux isolée</v>
          </cell>
          <cell r="D7351">
            <v>9465</v>
          </cell>
          <cell r="E7351" t="str">
            <v>P7</v>
          </cell>
          <cell r="F7351">
            <v>870</v>
          </cell>
          <cell r="G7351" t="str">
            <v>Stk</v>
          </cell>
          <cell r="H7351">
            <v>10231.65</v>
          </cell>
        </row>
        <row r="7352">
          <cell r="A7352">
            <v>4423003624</v>
          </cell>
          <cell r="B7352" t="str">
            <v>Flügeltor isoliert kompl.</v>
          </cell>
          <cell r="C7352" t="str">
            <v>Porte à vantaux isolée</v>
          </cell>
          <cell r="D7352">
            <v>7061</v>
          </cell>
          <cell r="E7352" t="str">
            <v>P7</v>
          </cell>
          <cell r="F7352">
            <v>870</v>
          </cell>
          <cell r="G7352" t="str">
            <v>Stk</v>
          </cell>
          <cell r="H7352">
            <v>7632.95</v>
          </cell>
        </row>
        <row r="7353">
          <cell r="A7353">
            <v>4423003628</v>
          </cell>
          <cell r="B7353" t="str">
            <v>Flügeltor isoliert kompl.</v>
          </cell>
          <cell r="C7353" t="str">
            <v>Porte à vantaux isolée</v>
          </cell>
          <cell r="D7353">
            <v>7935</v>
          </cell>
          <cell r="E7353" t="str">
            <v>P7</v>
          </cell>
          <cell r="F7353">
            <v>870</v>
          </cell>
          <cell r="G7353" t="str">
            <v>Stk</v>
          </cell>
          <cell r="H7353">
            <v>8577.75</v>
          </cell>
        </row>
        <row r="7354">
          <cell r="A7354">
            <v>4423003632</v>
          </cell>
          <cell r="B7354" t="str">
            <v>Flügeltor isoliert kompl.</v>
          </cell>
          <cell r="C7354" t="str">
            <v>Porte à vantaux isolée</v>
          </cell>
          <cell r="D7354">
            <v>8855</v>
          </cell>
          <cell r="E7354" t="str">
            <v>P7</v>
          </cell>
          <cell r="F7354">
            <v>870</v>
          </cell>
          <cell r="G7354" t="str">
            <v>Stk</v>
          </cell>
          <cell r="H7354">
            <v>9572.25</v>
          </cell>
        </row>
        <row r="7355">
          <cell r="A7355">
            <v>4423003636</v>
          </cell>
          <cell r="B7355" t="str">
            <v>Flügeltor isoliert kompl.</v>
          </cell>
          <cell r="C7355" t="str">
            <v>Porte à vantaux isolée</v>
          </cell>
          <cell r="D7355">
            <v>9683</v>
          </cell>
          <cell r="E7355" t="str">
            <v>P7</v>
          </cell>
          <cell r="F7355">
            <v>870</v>
          </cell>
          <cell r="G7355" t="str">
            <v>Stk</v>
          </cell>
          <cell r="H7355">
            <v>10467.299999999999</v>
          </cell>
        </row>
        <row r="7356">
          <cell r="A7356">
            <v>4423003640</v>
          </cell>
          <cell r="B7356" t="str">
            <v>Flügeltor isoliert kompl.</v>
          </cell>
          <cell r="C7356" t="str">
            <v>Porte à vantaux isolée</v>
          </cell>
          <cell r="D7356">
            <v>10235</v>
          </cell>
          <cell r="E7356" t="str">
            <v>P7</v>
          </cell>
          <cell r="F7356">
            <v>870</v>
          </cell>
          <cell r="G7356" t="str">
            <v>Stk</v>
          </cell>
          <cell r="H7356">
            <v>11064.05</v>
          </cell>
        </row>
        <row r="7357">
          <cell r="A7357">
            <v>4423004024</v>
          </cell>
          <cell r="B7357" t="str">
            <v>Flügeltor isoliert kompl.</v>
          </cell>
          <cell r="C7357" t="str">
            <v>Porte à vantaux isolée</v>
          </cell>
          <cell r="D7357">
            <v>7705</v>
          </cell>
          <cell r="E7357" t="str">
            <v>P7</v>
          </cell>
          <cell r="F7357">
            <v>870</v>
          </cell>
          <cell r="G7357" t="str">
            <v>Stk</v>
          </cell>
          <cell r="H7357">
            <v>8329.1</v>
          </cell>
        </row>
        <row r="7358">
          <cell r="A7358">
            <v>4423004028</v>
          </cell>
          <cell r="B7358" t="str">
            <v>Flügeltor isoliert kompl.</v>
          </cell>
          <cell r="C7358" t="str">
            <v>Porte à vantaux isolée</v>
          </cell>
          <cell r="D7358">
            <v>8637</v>
          </cell>
          <cell r="E7358" t="str">
            <v>P7</v>
          </cell>
          <cell r="F7358">
            <v>870</v>
          </cell>
          <cell r="G7358" t="str">
            <v>Stk</v>
          </cell>
          <cell r="H7358">
            <v>9336.6</v>
          </cell>
        </row>
        <row r="7359">
          <cell r="A7359">
            <v>4423004032</v>
          </cell>
          <cell r="B7359" t="str">
            <v>Flügeltor isoliert kompl.</v>
          </cell>
          <cell r="C7359" t="str">
            <v>Porte à vantaux isolée</v>
          </cell>
          <cell r="D7359">
            <v>9465</v>
          </cell>
          <cell r="E7359" t="str">
            <v>P7</v>
          </cell>
          <cell r="F7359">
            <v>870</v>
          </cell>
          <cell r="G7359" t="str">
            <v>Stk</v>
          </cell>
          <cell r="H7359">
            <v>10231.65</v>
          </cell>
        </row>
        <row r="7360">
          <cell r="A7360">
            <v>4423004036</v>
          </cell>
          <cell r="B7360" t="str">
            <v>Flügeltor isoliert kompl.</v>
          </cell>
          <cell r="C7360" t="str">
            <v>Porte à vantaux isolée</v>
          </cell>
          <cell r="D7360">
            <v>10260</v>
          </cell>
          <cell r="E7360" t="str">
            <v>P7</v>
          </cell>
          <cell r="F7360">
            <v>870</v>
          </cell>
          <cell r="G7360" t="str">
            <v>Stk</v>
          </cell>
          <cell r="H7360">
            <v>11091.05</v>
          </cell>
        </row>
        <row r="7361">
          <cell r="A7361">
            <v>4423004040</v>
          </cell>
          <cell r="B7361" t="str">
            <v>Flügeltor isoliert kompl.</v>
          </cell>
          <cell r="C7361" t="str">
            <v>Porte à vantaux isolée</v>
          </cell>
          <cell r="D7361">
            <v>11170</v>
          </cell>
          <cell r="E7361" t="str">
            <v>P7</v>
          </cell>
          <cell r="F7361">
            <v>870</v>
          </cell>
          <cell r="G7361" t="str">
            <v>Stk</v>
          </cell>
          <cell r="H7361">
            <v>12074.75</v>
          </cell>
        </row>
        <row r="7362">
          <cell r="A7362">
            <v>4423210</v>
          </cell>
          <cell r="B7362" t="str">
            <v>Hamra Handcreme Jojobaöl 100ml</v>
          </cell>
          <cell r="C7362" t="str">
            <v>Hamra crème au jojoba 100 ml</v>
          </cell>
          <cell r="D7362">
            <v>7.7</v>
          </cell>
          <cell r="E7362" t="str">
            <v>P2</v>
          </cell>
          <cell r="F7362">
            <v>353</v>
          </cell>
          <cell r="G7362" t="str">
            <v>Stk</v>
          </cell>
          <cell r="H7362">
            <v>8.3000000000000007</v>
          </cell>
        </row>
        <row r="7363">
          <cell r="A7363">
            <v>44301</v>
          </cell>
          <cell r="B7363" t="str">
            <v>Montageanl.Kunststoff Fenster Mealon (D)</v>
          </cell>
          <cell r="C7363" t="str">
            <v>Instr.de montage fenêtres pvc mealon (d)</v>
          </cell>
          <cell r="D7363">
            <v>0.1</v>
          </cell>
          <cell r="E7363" t="str">
            <v>P7</v>
          </cell>
          <cell r="F7363">
            <v>870</v>
          </cell>
          <cell r="G7363" t="str">
            <v>Stk</v>
          </cell>
          <cell r="H7363">
            <v>0.1</v>
          </cell>
        </row>
        <row r="7364">
          <cell r="A7364">
            <v>44302</v>
          </cell>
          <cell r="B7364" t="str">
            <v>Montageanl.Kunststoff Fenster Mealon (F)</v>
          </cell>
          <cell r="C7364" t="str">
            <v>Instr.de montage fenêtres pvc mealon (fr</v>
          </cell>
          <cell r="D7364">
            <v>0.1</v>
          </cell>
          <cell r="E7364" t="str">
            <v>P7</v>
          </cell>
          <cell r="F7364">
            <v>870</v>
          </cell>
          <cell r="G7364" t="str">
            <v>Stk</v>
          </cell>
          <cell r="H7364">
            <v>0.1</v>
          </cell>
        </row>
        <row r="7365">
          <cell r="A7365">
            <v>4433002620</v>
          </cell>
          <cell r="B7365" t="str">
            <v>Flügelfalttor 3-teilig isoliert kompl.</v>
          </cell>
          <cell r="C7365" t="str">
            <v>Porte accordéon 3-part. isolée compl.</v>
          </cell>
          <cell r="D7365">
            <v>6130</v>
          </cell>
          <cell r="E7365" t="str">
            <v>P7</v>
          </cell>
          <cell r="F7365">
            <v>870</v>
          </cell>
          <cell r="G7365" t="str">
            <v>Stk</v>
          </cell>
          <cell r="H7365">
            <v>6626.55</v>
          </cell>
        </row>
        <row r="7366">
          <cell r="A7366">
            <v>4433002624</v>
          </cell>
          <cell r="B7366" t="str">
            <v>Flügelfalttor 3-teilig isoliert kompl.</v>
          </cell>
          <cell r="C7366" t="str">
            <v>Porte accordéon 3-part. isolée compl.</v>
          </cell>
          <cell r="D7366">
            <v>4807</v>
          </cell>
          <cell r="E7366" t="str">
            <v>P7</v>
          </cell>
          <cell r="F7366">
            <v>870</v>
          </cell>
          <cell r="G7366" t="str">
            <v>Stk</v>
          </cell>
          <cell r="H7366">
            <v>5196.3500000000004</v>
          </cell>
        </row>
        <row r="7367">
          <cell r="A7367">
            <v>4433002628</v>
          </cell>
          <cell r="B7367" t="str">
            <v>Flügelfalttor 3-teilig isoliert kompl.</v>
          </cell>
          <cell r="C7367" t="str">
            <v>Porte accordéon 3-part. isolée compl.</v>
          </cell>
          <cell r="D7367">
            <v>7211</v>
          </cell>
          <cell r="E7367" t="str">
            <v>P7</v>
          </cell>
          <cell r="F7367">
            <v>870</v>
          </cell>
          <cell r="G7367" t="str">
            <v>Stk</v>
          </cell>
          <cell r="H7367">
            <v>7795.1</v>
          </cell>
        </row>
        <row r="7368">
          <cell r="A7368">
            <v>4433002632</v>
          </cell>
          <cell r="B7368" t="str">
            <v>Flügelfalttor 3-teilig isoliert kompl.</v>
          </cell>
          <cell r="C7368" t="str">
            <v>Porte accordéon 3-part. isolée compl.</v>
          </cell>
          <cell r="D7368">
            <v>8142</v>
          </cell>
          <cell r="E7368" t="str">
            <v>P7</v>
          </cell>
          <cell r="F7368">
            <v>870</v>
          </cell>
          <cell r="G7368" t="str">
            <v>Stk</v>
          </cell>
          <cell r="H7368">
            <v>8801.5</v>
          </cell>
        </row>
        <row r="7369">
          <cell r="A7369">
            <v>4433002636</v>
          </cell>
          <cell r="B7369" t="str">
            <v>Flügelfalttor 3-teilig isoliert kompl.</v>
          </cell>
          <cell r="C7369" t="str">
            <v>Porte accordéon 3-part. isolée compl.</v>
          </cell>
          <cell r="D7369">
            <v>8706</v>
          </cell>
          <cell r="E7369" t="str">
            <v>P7</v>
          </cell>
          <cell r="F7369">
            <v>870</v>
          </cell>
          <cell r="G7369" t="str">
            <v>Stk</v>
          </cell>
          <cell r="H7369">
            <v>9411.2000000000007</v>
          </cell>
        </row>
        <row r="7370">
          <cell r="A7370">
            <v>4433002820</v>
          </cell>
          <cell r="B7370" t="str">
            <v>Flügelfalttor 3-teilig isoliert kompl.</v>
          </cell>
          <cell r="C7370" t="str">
            <v>Porte accordéon 3-part. isolée compl.</v>
          </cell>
          <cell r="D7370">
            <v>6371</v>
          </cell>
          <cell r="E7370" t="str">
            <v>P7</v>
          </cell>
          <cell r="F7370">
            <v>870</v>
          </cell>
          <cell r="G7370" t="str">
            <v>Stk</v>
          </cell>
          <cell r="H7370">
            <v>6887.05</v>
          </cell>
        </row>
        <row r="7371">
          <cell r="A7371">
            <v>4433002824</v>
          </cell>
          <cell r="B7371" t="str">
            <v>Flügelfalttor 3-teilig isoliert kompl.</v>
          </cell>
          <cell r="C7371" t="str">
            <v>Porte accordéon 3-part. isolée compl.</v>
          </cell>
          <cell r="D7371">
            <v>6946</v>
          </cell>
          <cell r="E7371" t="str">
            <v>P7</v>
          </cell>
          <cell r="F7371">
            <v>870</v>
          </cell>
          <cell r="G7371" t="str">
            <v>Stk</v>
          </cell>
          <cell r="H7371">
            <v>7508.65</v>
          </cell>
        </row>
        <row r="7372">
          <cell r="A7372">
            <v>4433002828</v>
          </cell>
          <cell r="B7372" t="str">
            <v>Flügelfalttor 3-teilig isoliert kompl.</v>
          </cell>
          <cell r="C7372" t="str">
            <v>Porte accordéon 3-part. isolée compl.</v>
          </cell>
          <cell r="D7372">
            <v>7452</v>
          </cell>
          <cell r="E7372" t="str">
            <v>P7</v>
          </cell>
          <cell r="F7372">
            <v>870</v>
          </cell>
          <cell r="G7372" t="str">
            <v>Stk</v>
          </cell>
          <cell r="H7372">
            <v>8055.6</v>
          </cell>
        </row>
        <row r="7373">
          <cell r="A7373">
            <v>4433002832</v>
          </cell>
          <cell r="B7373" t="str">
            <v>Flügelfalttor 3-teilig isoliert kompl.</v>
          </cell>
          <cell r="C7373" t="str">
            <v>Porte accordéon 3-part. isolée compl.</v>
          </cell>
          <cell r="D7373">
            <v>8257</v>
          </cell>
          <cell r="E7373" t="str">
            <v>P7</v>
          </cell>
          <cell r="F7373">
            <v>870</v>
          </cell>
          <cell r="G7373" t="str">
            <v>Stk</v>
          </cell>
          <cell r="H7373">
            <v>8925.7999999999993</v>
          </cell>
        </row>
        <row r="7374">
          <cell r="A7374">
            <v>4433002836</v>
          </cell>
          <cell r="B7374" t="str">
            <v>Flügelfalttor 3-teilig isoliert kompl.</v>
          </cell>
          <cell r="C7374" t="str">
            <v>Porte accordéon 3-part. isolée compl.</v>
          </cell>
          <cell r="D7374">
            <v>8984</v>
          </cell>
          <cell r="E7374" t="str">
            <v>P7</v>
          </cell>
          <cell r="F7374">
            <v>870</v>
          </cell>
          <cell r="G7374" t="str">
            <v>Stk</v>
          </cell>
          <cell r="H7374">
            <v>9711.7000000000007</v>
          </cell>
        </row>
        <row r="7375">
          <cell r="A7375">
            <v>4433003020</v>
          </cell>
          <cell r="B7375" t="str">
            <v>Flügelfalttor 3-teilig isoliert kompl.</v>
          </cell>
          <cell r="C7375" t="str">
            <v>Porte accordéon 3-part. isolée compl.</v>
          </cell>
          <cell r="D7375">
            <v>6716</v>
          </cell>
          <cell r="E7375" t="str">
            <v>P7</v>
          </cell>
          <cell r="F7375">
            <v>870</v>
          </cell>
          <cell r="G7375" t="str">
            <v>Stk</v>
          </cell>
          <cell r="H7375">
            <v>7260</v>
          </cell>
        </row>
        <row r="7376">
          <cell r="A7376">
            <v>4433003024</v>
          </cell>
          <cell r="B7376" t="str">
            <v>Flügelfalttor 3-teilig isoliert kompl.</v>
          </cell>
          <cell r="C7376" t="str">
            <v>Porte accordéon 3-part. isolée compl.</v>
          </cell>
          <cell r="D7376">
            <v>7119</v>
          </cell>
          <cell r="E7376" t="str">
            <v>P7</v>
          </cell>
          <cell r="F7376">
            <v>870</v>
          </cell>
          <cell r="G7376" t="str">
            <v>Stk</v>
          </cell>
          <cell r="H7376">
            <v>7695.65</v>
          </cell>
        </row>
        <row r="7377">
          <cell r="A7377">
            <v>4433003028</v>
          </cell>
          <cell r="B7377" t="str">
            <v>Flügelfalttor 3-teilig isoliert kompl.</v>
          </cell>
          <cell r="C7377" t="str">
            <v>Porte accordéon 3-part. isolée compl.</v>
          </cell>
          <cell r="D7377">
            <v>7590</v>
          </cell>
          <cell r="E7377" t="str">
            <v>P7</v>
          </cell>
          <cell r="F7377">
            <v>870</v>
          </cell>
          <cell r="G7377" t="str">
            <v>Stk</v>
          </cell>
          <cell r="H7377">
            <v>8204.7999999999993</v>
          </cell>
        </row>
        <row r="7378">
          <cell r="A7378">
            <v>4433003032</v>
          </cell>
          <cell r="B7378" t="str">
            <v>Flügelfalttor 3-teilig isoliert kompl.</v>
          </cell>
          <cell r="C7378" t="str">
            <v>Porte accordéon 3-part. isolée compl.</v>
          </cell>
          <cell r="D7378">
            <v>8522</v>
          </cell>
          <cell r="E7378" t="str">
            <v>P7</v>
          </cell>
          <cell r="F7378">
            <v>870</v>
          </cell>
          <cell r="G7378" t="str">
            <v>Stk</v>
          </cell>
          <cell r="H7378">
            <v>9212.2999999999993</v>
          </cell>
        </row>
        <row r="7379">
          <cell r="A7379">
            <v>4433003036</v>
          </cell>
          <cell r="B7379" t="str">
            <v>Flügelfalttor 3-teilig isoliert kompl.</v>
          </cell>
          <cell r="C7379" t="str">
            <v>Porte accordéon 3-part. isolée compl.</v>
          </cell>
          <cell r="D7379">
            <v>9246</v>
          </cell>
          <cell r="E7379" t="str">
            <v>P7</v>
          </cell>
          <cell r="F7379">
            <v>870</v>
          </cell>
          <cell r="G7379" t="str">
            <v>Stk</v>
          </cell>
          <cell r="H7379">
            <v>9994.9500000000007</v>
          </cell>
        </row>
        <row r="7380">
          <cell r="A7380">
            <v>4433003220</v>
          </cell>
          <cell r="B7380" t="str">
            <v>Flügelfalttor 3-teilig isoliert kompl.</v>
          </cell>
          <cell r="C7380" t="str">
            <v>Porte accordéon 3-part. isolée compl.</v>
          </cell>
          <cell r="D7380">
            <v>6854</v>
          </cell>
          <cell r="E7380" t="str">
            <v>P7</v>
          </cell>
          <cell r="F7380">
            <v>870</v>
          </cell>
          <cell r="G7380" t="str">
            <v>Stk</v>
          </cell>
          <cell r="H7380">
            <v>7409.15</v>
          </cell>
        </row>
        <row r="7381">
          <cell r="A7381">
            <v>4433003224</v>
          </cell>
          <cell r="B7381" t="str">
            <v>Flügelfalttor 3-teilig isoliert kompl.</v>
          </cell>
          <cell r="C7381" t="str">
            <v>Porte accordéon 3-part. isolée compl.</v>
          </cell>
          <cell r="D7381">
            <v>7544</v>
          </cell>
          <cell r="E7381" t="str">
            <v>P7</v>
          </cell>
          <cell r="F7381">
            <v>870</v>
          </cell>
          <cell r="G7381" t="str">
            <v>Stk</v>
          </cell>
          <cell r="H7381">
            <v>8155.05</v>
          </cell>
        </row>
        <row r="7382">
          <cell r="A7382">
            <v>4433003228</v>
          </cell>
          <cell r="B7382" t="str">
            <v>Flügelfalttor 3-teilig isoliert kompl.</v>
          </cell>
          <cell r="C7382" t="str">
            <v>Porte accordéon 3-part. isolée compl.</v>
          </cell>
          <cell r="D7382">
            <v>8027</v>
          </cell>
          <cell r="E7382" t="str">
            <v>P7</v>
          </cell>
          <cell r="F7382">
            <v>870</v>
          </cell>
          <cell r="G7382" t="str">
            <v>Stk</v>
          </cell>
          <cell r="H7382">
            <v>8677.2000000000007</v>
          </cell>
        </row>
        <row r="7383">
          <cell r="A7383">
            <v>4433003232</v>
          </cell>
          <cell r="B7383" t="str">
            <v>Flügelfalttor 3-teilig isoliert kompl.</v>
          </cell>
          <cell r="C7383" t="str">
            <v>Porte accordéon 3-part. isolée compl.</v>
          </cell>
          <cell r="D7383">
            <v>8913</v>
          </cell>
          <cell r="E7383" t="str">
            <v>P7</v>
          </cell>
          <cell r="F7383">
            <v>870</v>
          </cell>
          <cell r="G7383" t="str">
            <v>Stk</v>
          </cell>
          <cell r="H7383">
            <v>9634.9500000000007</v>
          </cell>
        </row>
        <row r="7384">
          <cell r="A7384">
            <v>4433003236</v>
          </cell>
          <cell r="B7384" t="str">
            <v>Flügelfalttor 3-teilig isoliert kompl.</v>
          </cell>
          <cell r="C7384" t="str">
            <v>Porte accordéon 3-part. isolée compl.</v>
          </cell>
          <cell r="D7384">
            <v>9649</v>
          </cell>
          <cell r="E7384" t="str">
            <v>P7</v>
          </cell>
          <cell r="F7384">
            <v>870</v>
          </cell>
          <cell r="G7384" t="str">
            <v>Stk</v>
          </cell>
          <cell r="H7384">
            <v>10430.549999999999</v>
          </cell>
        </row>
        <row r="7385">
          <cell r="A7385">
            <v>4433003620</v>
          </cell>
          <cell r="B7385" t="str">
            <v>Flügelfalttor 3-teilig isoliert kompl.</v>
          </cell>
          <cell r="C7385" t="str">
            <v>Porte accordéon 3-part. isolée compl.</v>
          </cell>
          <cell r="D7385">
            <v>7119</v>
          </cell>
          <cell r="E7385" t="str">
            <v>P7</v>
          </cell>
          <cell r="F7385">
            <v>870</v>
          </cell>
          <cell r="G7385" t="str">
            <v>Stk</v>
          </cell>
          <cell r="H7385">
            <v>7695.65</v>
          </cell>
        </row>
        <row r="7386">
          <cell r="A7386">
            <v>4433003624</v>
          </cell>
          <cell r="B7386" t="str">
            <v>Flügelfalttor 3-teilig isoliert kompl.</v>
          </cell>
          <cell r="C7386" t="str">
            <v>Porte accordéon 3-part. isolée compl.</v>
          </cell>
          <cell r="D7386">
            <v>7866</v>
          </cell>
          <cell r="E7386" t="str">
            <v>P7</v>
          </cell>
          <cell r="F7386">
            <v>870</v>
          </cell>
          <cell r="G7386" t="str">
            <v>Stk</v>
          </cell>
          <cell r="H7386">
            <v>8503.15</v>
          </cell>
        </row>
        <row r="7387">
          <cell r="A7387">
            <v>4433003628</v>
          </cell>
          <cell r="B7387" t="str">
            <v>Flügelfalttor 3-teilig isoliert kompl.</v>
          </cell>
          <cell r="C7387" t="str">
            <v>Porte accordéon 3-part. isolée compl.</v>
          </cell>
          <cell r="D7387">
            <v>8361</v>
          </cell>
          <cell r="E7387" t="str">
            <v>P7</v>
          </cell>
          <cell r="F7387">
            <v>870</v>
          </cell>
          <cell r="G7387" t="str">
            <v>Stk</v>
          </cell>
          <cell r="H7387">
            <v>9038.25</v>
          </cell>
        </row>
        <row r="7388">
          <cell r="A7388">
            <v>4433003632</v>
          </cell>
          <cell r="B7388" t="str">
            <v>Flügelfalttor 3-teilig isoliert kompl.</v>
          </cell>
          <cell r="C7388" t="str">
            <v>Porte accordéon 3-part. isolée compl.</v>
          </cell>
          <cell r="D7388">
            <v>9315</v>
          </cell>
          <cell r="E7388" t="str">
            <v>P7</v>
          </cell>
          <cell r="F7388">
            <v>870</v>
          </cell>
          <cell r="G7388" t="str">
            <v>Stk</v>
          </cell>
          <cell r="H7388">
            <v>10069.5</v>
          </cell>
        </row>
        <row r="7389">
          <cell r="A7389">
            <v>4433003636</v>
          </cell>
          <cell r="B7389" t="str">
            <v>Flügelfalttor 3-teilig isoliert kompl.</v>
          </cell>
          <cell r="C7389" t="str">
            <v>Porte accordéon 3-part. isolée compl.</v>
          </cell>
          <cell r="D7389">
            <v>10100</v>
          </cell>
          <cell r="E7389" t="str">
            <v>P7</v>
          </cell>
          <cell r="F7389">
            <v>870</v>
          </cell>
          <cell r="G7389" t="str">
            <v>Stk</v>
          </cell>
          <cell r="H7389">
            <v>10918.1</v>
          </cell>
        </row>
        <row r="7390">
          <cell r="A7390">
            <v>4434003620</v>
          </cell>
          <cell r="B7390" t="str">
            <v>Flügelfalttor 4-teilig isoliert kompl.</v>
          </cell>
          <cell r="C7390" t="str">
            <v>Porte accordéon 4-part. isolée compl.</v>
          </cell>
          <cell r="D7390">
            <v>7222</v>
          </cell>
          <cell r="E7390" t="str">
            <v>P7</v>
          </cell>
          <cell r="F7390">
            <v>870</v>
          </cell>
          <cell r="G7390" t="str">
            <v>Stk</v>
          </cell>
          <cell r="H7390">
            <v>7807</v>
          </cell>
        </row>
        <row r="7391">
          <cell r="A7391">
            <v>4434003624</v>
          </cell>
          <cell r="B7391" t="str">
            <v>Flügelfalttor 4-teilig isoliert kompl.</v>
          </cell>
          <cell r="C7391" t="str">
            <v>Porte accordéon 4-part. isolée compl.</v>
          </cell>
          <cell r="D7391">
            <v>8234</v>
          </cell>
          <cell r="E7391" t="str">
            <v>P7</v>
          </cell>
          <cell r="F7391">
            <v>870</v>
          </cell>
          <cell r="G7391" t="str">
            <v>Stk</v>
          </cell>
          <cell r="H7391">
            <v>8900.9500000000007</v>
          </cell>
        </row>
        <row r="7392">
          <cell r="A7392">
            <v>4434003628</v>
          </cell>
          <cell r="B7392" t="str">
            <v>Flügelfalttor 4-teilig isoliert kompl.</v>
          </cell>
          <cell r="C7392" t="str">
            <v>Porte accordéon 4-part. isolée compl.</v>
          </cell>
          <cell r="D7392">
            <v>9246</v>
          </cell>
          <cell r="E7392" t="str">
            <v>P7</v>
          </cell>
          <cell r="F7392">
            <v>870</v>
          </cell>
          <cell r="G7392" t="str">
            <v>Stk</v>
          </cell>
          <cell r="H7392">
            <v>9994.9500000000007</v>
          </cell>
        </row>
        <row r="7393">
          <cell r="A7393">
            <v>4434003632</v>
          </cell>
          <cell r="B7393" t="str">
            <v>Flügelfalttor 4-teilig isoliert kompl.</v>
          </cell>
          <cell r="C7393" t="str">
            <v>Porte accordéon 4-part. isolée compl.</v>
          </cell>
          <cell r="D7393">
            <v>10320</v>
          </cell>
          <cell r="E7393" t="str">
            <v>P7</v>
          </cell>
          <cell r="F7393">
            <v>870</v>
          </cell>
          <cell r="G7393" t="str">
            <v>Stk</v>
          </cell>
          <cell r="H7393">
            <v>11155.9</v>
          </cell>
        </row>
        <row r="7394">
          <cell r="A7394">
            <v>4434003636</v>
          </cell>
          <cell r="B7394" t="str">
            <v>Flügelfalttor 4-teilig isoliert kompl.</v>
          </cell>
          <cell r="C7394" t="str">
            <v>Porte accordéon 4-part. isolée compl.</v>
          </cell>
          <cell r="D7394">
            <v>11305</v>
          </cell>
          <cell r="E7394" t="str">
            <v>P7</v>
          </cell>
          <cell r="F7394">
            <v>870</v>
          </cell>
          <cell r="G7394" t="str">
            <v>Stk</v>
          </cell>
          <cell r="H7394">
            <v>12220.7</v>
          </cell>
        </row>
        <row r="7395">
          <cell r="A7395">
            <v>4434003820</v>
          </cell>
          <cell r="B7395" t="str">
            <v>Flügelfalttor 4-teilig isoliert kompl.</v>
          </cell>
          <cell r="C7395" t="str">
            <v>Porte accordéon 4-part. isolée compl.</v>
          </cell>
          <cell r="D7395">
            <v>7544</v>
          </cell>
          <cell r="E7395" t="str">
            <v>P7</v>
          </cell>
          <cell r="F7395">
            <v>870</v>
          </cell>
          <cell r="G7395" t="str">
            <v>Stk</v>
          </cell>
          <cell r="H7395">
            <v>8155.05</v>
          </cell>
        </row>
        <row r="7396">
          <cell r="A7396">
            <v>4434003824</v>
          </cell>
          <cell r="B7396" t="str">
            <v>Flügelfalttor 4-teilig isoliert kompl.</v>
          </cell>
          <cell r="C7396" t="str">
            <v>Porte accordéon 4-part. isolée compl.</v>
          </cell>
          <cell r="D7396">
            <v>8545</v>
          </cell>
          <cell r="E7396" t="str">
            <v>P7</v>
          </cell>
          <cell r="F7396">
            <v>870</v>
          </cell>
          <cell r="G7396" t="str">
            <v>Stk</v>
          </cell>
          <cell r="H7396">
            <v>9237.15</v>
          </cell>
        </row>
        <row r="7397">
          <cell r="A7397">
            <v>4434003828</v>
          </cell>
          <cell r="B7397" t="str">
            <v>Flügelfalttor 4-teilig isoliert kompl.</v>
          </cell>
          <cell r="C7397" t="str">
            <v>Porte accordéon 4-part. isolée compl.</v>
          </cell>
          <cell r="D7397">
            <v>9591</v>
          </cell>
          <cell r="E7397" t="str">
            <v>P7</v>
          </cell>
          <cell r="F7397">
            <v>870</v>
          </cell>
          <cell r="G7397" t="str">
            <v>Stk</v>
          </cell>
          <cell r="H7397">
            <v>10367.85</v>
          </cell>
        </row>
        <row r="7398">
          <cell r="A7398">
            <v>4434003832</v>
          </cell>
          <cell r="B7398" t="str">
            <v>Flügelfalttor 4-teilig isoliert kompl.</v>
          </cell>
          <cell r="C7398" t="str">
            <v>Porte accordéon 4-part. isolée compl.</v>
          </cell>
          <cell r="D7398">
            <v>10880</v>
          </cell>
          <cell r="E7398" t="str">
            <v>P7</v>
          </cell>
          <cell r="F7398">
            <v>870</v>
          </cell>
          <cell r="G7398" t="str">
            <v>Stk</v>
          </cell>
          <cell r="H7398">
            <v>11761.3</v>
          </cell>
        </row>
        <row r="7399">
          <cell r="A7399">
            <v>4434003836</v>
          </cell>
          <cell r="B7399" t="str">
            <v>Flügelfalttor 4-teilig isoliert kompl.</v>
          </cell>
          <cell r="C7399" t="str">
            <v>Porte accordéon 4-part. isolée compl.</v>
          </cell>
          <cell r="D7399">
            <v>11550</v>
          </cell>
          <cell r="E7399" t="str">
            <v>P7</v>
          </cell>
          <cell r="F7399">
            <v>870</v>
          </cell>
          <cell r="G7399" t="str">
            <v>Stk</v>
          </cell>
          <cell r="H7399">
            <v>12485.55</v>
          </cell>
        </row>
        <row r="7400">
          <cell r="A7400">
            <v>4434004020</v>
          </cell>
          <cell r="B7400" t="str">
            <v>Flügelfalttor 4-teilig isoliert kompl.</v>
          </cell>
          <cell r="C7400" t="str">
            <v>Porte accordéon 4-part. isolée compl.</v>
          </cell>
          <cell r="D7400">
            <v>7832</v>
          </cell>
          <cell r="E7400" t="str">
            <v>P7</v>
          </cell>
          <cell r="F7400">
            <v>870</v>
          </cell>
          <cell r="G7400" t="str">
            <v>Stk</v>
          </cell>
          <cell r="H7400">
            <v>8466.4</v>
          </cell>
        </row>
        <row r="7401">
          <cell r="A7401">
            <v>4434004024</v>
          </cell>
          <cell r="B7401" t="str">
            <v>Flügelfalttor 4-teilig isoliert kompl.</v>
          </cell>
          <cell r="C7401" t="str">
            <v>Porte accordéon 4-part. isolée compl.</v>
          </cell>
          <cell r="D7401">
            <v>8464</v>
          </cell>
          <cell r="E7401" t="str">
            <v>P7</v>
          </cell>
          <cell r="F7401">
            <v>870</v>
          </cell>
          <cell r="G7401" t="str">
            <v>Stk</v>
          </cell>
          <cell r="H7401">
            <v>9149.6</v>
          </cell>
        </row>
        <row r="7402">
          <cell r="A7402">
            <v>4434004028</v>
          </cell>
          <cell r="B7402" t="str">
            <v>Flügelfalttor 4-teilig isoliert kompl.</v>
          </cell>
          <cell r="C7402" t="str">
            <v>Porte accordéon 4-part. isolée compl.</v>
          </cell>
          <cell r="D7402">
            <v>9936</v>
          </cell>
          <cell r="E7402" t="str">
            <v>P7</v>
          </cell>
          <cell r="F7402">
            <v>870</v>
          </cell>
          <cell r="G7402" t="str">
            <v>Stk</v>
          </cell>
          <cell r="H7402">
            <v>10740.8</v>
          </cell>
        </row>
        <row r="7403">
          <cell r="A7403">
            <v>4434004032</v>
          </cell>
          <cell r="B7403" t="str">
            <v>Flügelfalttor 4-teilig isoliert kompl.</v>
          </cell>
          <cell r="C7403" t="str">
            <v>Porte accordéon 4-part. isolée compl.</v>
          </cell>
          <cell r="D7403">
            <v>11055</v>
          </cell>
          <cell r="E7403" t="str">
            <v>P7</v>
          </cell>
          <cell r="F7403">
            <v>870</v>
          </cell>
          <cell r="G7403" t="str">
            <v>Stk</v>
          </cell>
          <cell r="H7403">
            <v>11950.45</v>
          </cell>
        </row>
        <row r="7404">
          <cell r="A7404">
            <v>4434004036</v>
          </cell>
          <cell r="B7404" t="str">
            <v>Flügelfalttor 4-teilig isoliert kompl.</v>
          </cell>
          <cell r="C7404" t="str">
            <v>Porte accordéon 4-part. isolée compl.</v>
          </cell>
          <cell r="D7404">
            <v>11975</v>
          </cell>
          <cell r="E7404" t="str">
            <v>P7</v>
          </cell>
          <cell r="F7404">
            <v>870</v>
          </cell>
          <cell r="G7404" t="str">
            <v>Stk</v>
          </cell>
          <cell r="H7404">
            <v>12945</v>
          </cell>
        </row>
        <row r="7405">
          <cell r="A7405">
            <v>4434004220</v>
          </cell>
          <cell r="B7405" t="str">
            <v>Flügelfalttor 4-teilig isoliert kompl.</v>
          </cell>
          <cell r="C7405" t="str">
            <v>Porte accordéon 4-part. isolée compl.</v>
          </cell>
          <cell r="D7405">
            <v>8119</v>
          </cell>
          <cell r="E7405" t="str">
            <v>P7</v>
          </cell>
          <cell r="F7405">
            <v>870</v>
          </cell>
          <cell r="G7405" t="str">
            <v>Stk</v>
          </cell>
          <cell r="H7405">
            <v>8776.65</v>
          </cell>
        </row>
        <row r="7406">
          <cell r="A7406">
            <v>4434004224</v>
          </cell>
          <cell r="B7406" t="str">
            <v>Flügelfalttor 4-teilig isoliert kompl.</v>
          </cell>
          <cell r="C7406" t="str">
            <v>Porte accordéon 4-part. isolée compl.</v>
          </cell>
          <cell r="D7406">
            <v>8890</v>
          </cell>
          <cell r="E7406" t="str">
            <v>P7</v>
          </cell>
          <cell r="F7406">
            <v>870</v>
          </cell>
          <cell r="G7406" t="str">
            <v>Stk</v>
          </cell>
          <cell r="H7406">
            <v>9610.1</v>
          </cell>
        </row>
        <row r="7407">
          <cell r="A7407">
            <v>4434004228</v>
          </cell>
          <cell r="B7407" t="str">
            <v>Flügelfalttor 4-teilig isoliert kompl.</v>
          </cell>
          <cell r="C7407" t="str">
            <v>Porte accordéon 4-part. isolée compl.</v>
          </cell>
          <cell r="D7407">
            <v>10170</v>
          </cell>
          <cell r="E7407" t="str">
            <v>P7</v>
          </cell>
          <cell r="F7407">
            <v>870</v>
          </cell>
          <cell r="G7407" t="str">
            <v>Stk</v>
          </cell>
          <cell r="H7407">
            <v>10993.75</v>
          </cell>
        </row>
        <row r="7408">
          <cell r="A7408">
            <v>4434004232</v>
          </cell>
          <cell r="B7408" t="str">
            <v>Flügelfalttor 4-teilig isoliert kompl.</v>
          </cell>
          <cell r="C7408" t="str">
            <v>Porte accordéon 4-part. isolée compl.</v>
          </cell>
          <cell r="D7408">
            <v>11400</v>
          </cell>
          <cell r="E7408" t="str">
            <v>P7</v>
          </cell>
          <cell r="F7408">
            <v>870</v>
          </cell>
          <cell r="G7408" t="str">
            <v>Stk</v>
          </cell>
          <cell r="H7408">
            <v>12323.4</v>
          </cell>
        </row>
        <row r="7409">
          <cell r="A7409">
            <v>4434004236</v>
          </cell>
          <cell r="B7409" t="str">
            <v>Flügelfalttor 4-teilig isoliert kompl.</v>
          </cell>
          <cell r="C7409" t="str">
            <v>Porte accordéon 4-part. isolée compl.</v>
          </cell>
          <cell r="D7409">
            <v>12330</v>
          </cell>
          <cell r="E7409" t="str">
            <v>P7</v>
          </cell>
          <cell r="F7409">
            <v>870</v>
          </cell>
          <cell r="G7409" t="str">
            <v>Stk</v>
          </cell>
          <cell r="H7409">
            <v>13328.75</v>
          </cell>
        </row>
        <row r="7410">
          <cell r="A7410">
            <v>4434004620</v>
          </cell>
          <cell r="B7410" t="str">
            <v>Flügelfalttor 4-teilig isoliert kompl.</v>
          </cell>
          <cell r="C7410" t="str">
            <v>Porte accordéon 4-part. isolée compl.</v>
          </cell>
          <cell r="D7410">
            <v>8499</v>
          </cell>
          <cell r="E7410" t="str">
            <v>P7</v>
          </cell>
          <cell r="F7410">
            <v>870</v>
          </cell>
          <cell r="G7410" t="str">
            <v>Stk</v>
          </cell>
          <cell r="H7410">
            <v>9187.4</v>
          </cell>
        </row>
        <row r="7411">
          <cell r="A7411">
            <v>4434004624</v>
          </cell>
          <cell r="B7411" t="str">
            <v>Flügelfalttor 4-teilig isoliert kompl.</v>
          </cell>
          <cell r="C7411" t="str">
            <v>Porte accordéon 4-part. isolée compl.</v>
          </cell>
          <cell r="D7411">
            <v>10650</v>
          </cell>
          <cell r="E7411" t="str">
            <v>P7</v>
          </cell>
          <cell r="F7411">
            <v>870</v>
          </cell>
          <cell r="G7411" t="str">
            <v>Stk</v>
          </cell>
          <cell r="H7411">
            <v>11512.65</v>
          </cell>
        </row>
        <row r="7412">
          <cell r="A7412">
            <v>4434004628</v>
          </cell>
          <cell r="B7412" t="str">
            <v>Flügelfalttor 4-teilig isoliert kompl.</v>
          </cell>
          <cell r="C7412" t="str">
            <v>Porte accordéon 4-part. isolée compl.</v>
          </cell>
          <cell r="D7412">
            <v>9223</v>
          </cell>
          <cell r="E7412" t="str">
            <v>P7</v>
          </cell>
          <cell r="F7412">
            <v>870</v>
          </cell>
          <cell r="G7412" t="str">
            <v>Stk</v>
          </cell>
          <cell r="H7412">
            <v>9970.0499999999993</v>
          </cell>
        </row>
        <row r="7413">
          <cell r="A7413">
            <v>4434004632</v>
          </cell>
          <cell r="B7413" t="str">
            <v>Flügelfalttor 4-teilig isoliert kompl.</v>
          </cell>
          <cell r="C7413" t="str">
            <v>Porte accordéon 4-part. isolée compl.</v>
          </cell>
          <cell r="D7413">
            <v>11845</v>
          </cell>
          <cell r="E7413" t="str">
            <v>P7</v>
          </cell>
          <cell r="F7413">
            <v>870</v>
          </cell>
          <cell r="G7413" t="str">
            <v>Stk</v>
          </cell>
          <cell r="H7413">
            <v>12804.45</v>
          </cell>
        </row>
        <row r="7414">
          <cell r="A7414">
            <v>4434004636</v>
          </cell>
          <cell r="B7414" t="str">
            <v>Flügelfalttor 4-teilig isoliert kompl.</v>
          </cell>
          <cell r="C7414" t="str">
            <v>Porte accordéon 4-part. isolée compl.</v>
          </cell>
          <cell r="D7414">
            <v>12995</v>
          </cell>
          <cell r="E7414" t="str">
            <v>P7</v>
          </cell>
          <cell r="F7414">
            <v>870</v>
          </cell>
          <cell r="G7414" t="str">
            <v>Stk</v>
          </cell>
          <cell r="H7414">
            <v>14047.6</v>
          </cell>
        </row>
        <row r="7415">
          <cell r="A7415">
            <v>4437</v>
          </cell>
          <cell r="B7415" t="str">
            <v>Wandbride 1 1/2 Zoll komplett</v>
          </cell>
          <cell r="C7415" t="str">
            <v>Bride murale 1 1/2" complète</v>
          </cell>
          <cell r="D7415">
            <v>12.8</v>
          </cell>
          <cell r="E7415" t="str">
            <v>P7</v>
          </cell>
          <cell r="F7415">
            <v>860</v>
          </cell>
          <cell r="G7415" t="str">
            <v>Stk</v>
          </cell>
          <cell r="H7415">
            <v>13.85</v>
          </cell>
        </row>
        <row r="7416">
          <cell r="A7416">
            <v>4438</v>
          </cell>
          <cell r="B7416" t="str">
            <v>Wandbride 2 Zoll komplett</v>
          </cell>
          <cell r="C7416" t="str">
            <v>Bride murale 2 pouce complète</v>
          </cell>
          <cell r="D7416">
            <v>10.85</v>
          </cell>
          <cell r="E7416" t="str">
            <v>P7</v>
          </cell>
          <cell r="F7416">
            <v>860</v>
          </cell>
          <cell r="G7416" t="str">
            <v>Stk</v>
          </cell>
          <cell r="H7416">
            <v>11.75</v>
          </cell>
        </row>
        <row r="7417">
          <cell r="A7417">
            <v>4439</v>
          </cell>
          <cell r="B7417" t="str">
            <v>Verbindungsrohr zu 2 Zoll</v>
          </cell>
          <cell r="C7417" t="str">
            <v>Tube de raccordement 2 pouce</v>
          </cell>
          <cell r="D7417">
            <v>16.149999999999999</v>
          </cell>
          <cell r="E7417" t="str">
            <v>P7</v>
          </cell>
          <cell r="F7417">
            <v>810</v>
          </cell>
          <cell r="G7417" t="str">
            <v>Stk</v>
          </cell>
          <cell r="H7417">
            <v>17.45</v>
          </cell>
        </row>
        <row r="7418">
          <cell r="A7418">
            <v>4450</v>
          </cell>
          <cell r="B7418" t="str">
            <v>Schwanzschnur 150 cm Usacord Toro</v>
          </cell>
          <cell r="C7418" t="str">
            <v>Ficelle élastique 180 cm</v>
          </cell>
          <cell r="D7418">
            <v>3.75</v>
          </cell>
          <cell r="E7418" t="str">
            <v>P7</v>
          </cell>
          <cell r="F7418">
            <v>810</v>
          </cell>
          <cell r="G7418" t="str">
            <v>Stk</v>
          </cell>
          <cell r="H7418">
            <v>4.05</v>
          </cell>
        </row>
        <row r="7419">
          <cell r="A7419">
            <v>4454</v>
          </cell>
          <cell r="B7419" t="str">
            <v>Montagefuss 2 Zoll x 250 mm</v>
          </cell>
          <cell r="C7419" t="str">
            <v>Pied de montage 2 pouce x 250 mm</v>
          </cell>
          <cell r="D7419">
            <v>63.1</v>
          </cell>
          <cell r="E7419" t="str">
            <v>P7</v>
          </cell>
          <cell r="F7419">
            <v>860</v>
          </cell>
          <cell r="G7419" t="str">
            <v>Stk</v>
          </cell>
          <cell r="H7419">
            <v>68.2</v>
          </cell>
        </row>
        <row r="7420">
          <cell r="A7420">
            <v>44561020</v>
          </cell>
          <cell r="B7420" t="str">
            <v>Pendeltüre kompl.</v>
          </cell>
          <cell r="C7420" t="str">
            <v>Porte pivotante compl.</v>
          </cell>
          <cell r="D7420">
            <v>1472</v>
          </cell>
          <cell r="E7420" t="str">
            <v>P7</v>
          </cell>
          <cell r="F7420">
            <v>870</v>
          </cell>
          <cell r="G7420" t="str">
            <v>Stk</v>
          </cell>
          <cell r="H7420">
            <v>1591.25</v>
          </cell>
        </row>
        <row r="7421">
          <cell r="A7421">
            <v>44561022</v>
          </cell>
          <cell r="B7421" t="str">
            <v>Pendeltüre kompl.</v>
          </cell>
          <cell r="C7421" t="str">
            <v>Porte pivotante compl.</v>
          </cell>
          <cell r="D7421">
            <v>1541</v>
          </cell>
          <cell r="E7421" t="str">
            <v>P7</v>
          </cell>
          <cell r="F7421">
            <v>870</v>
          </cell>
          <cell r="G7421" t="str">
            <v>Stk</v>
          </cell>
          <cell r="H7421">
            <v>1665.8</v>
          </cell>
        </row>
        <row r="7422">
          <cell r="A7422">
            <v>4456121020</v>
          </cell>
          <cell r="B7422" t="str">
            <v>Pendeltüre mit Oblicht kompl.</v>
          </cell>
          <cell r="C7422" t="str">
            <v>Porte pivotante avec imposte compl.</v>
          </cell>
          <cell r="D7422">
            <v>1587</v>
          </cell>
          <cell r="E7422" t="str">
            <v>P7</v>
          </cell>
          <cell r="F7422">
            <v>870</v>
          </cell>
          <cell r="G7422" t="str">
            <v>Stk</v>
          </cell>
          <cell r="H7422">
            <v>1715.55</v>
          </cell>
        </row>
        <row r="7423">
          <cell r="A7423">
            <v>4456121022</v>
          </cell>
          <cell r="B7423" t="str">
            <v>Pendeltüre mit Oblicht kompl.</v>
          </cell>
          <cell r="C7423" t="str">
            <v>Porte pivotante avec imposte compl.</v>
          </cell>
          <cell r="D7423">
            <v>1633</v>
          </cell>
          <cell r="E7423" t="str">
            <v>P7</v>
          </cell>
          <cell r="F7423">
            <v>870</v>
          </cell>
          <cell r="G7423" t="str">
            <v>Stk</v>
          </cell>
          <cell r="H7423">
            <v>1765.25</v>
          </cell>
        </row>
        <row r="7424">
          <cell r="A7424">
            <v>4456121220</v>
          </cell>
          <cell r="B7424" t="str">
            <v>Pendeltüre mit Oblicht kompl.</v>
          </cell>
          <cell r="C7424" t="str">
            <v>Porte pivotante avec imposte compl.</v>
          </cell>
          <cell r="D7424">
            <v>1610</v>
          </cell>
          <cell r="E7424" t="str">
            <v>P7</v>
          </cell>
          <cell r="F7424">
            <v>870</v>
          </cell>
          <cell r="G7424" t="str">
            <v>Stk</v>
          </cell>
          <cell r="H7424">
            <v>1740.4</v>
          </cell>
        </row>
        <row r="7425">
          <cell r="A7425">
            <v>4456121222</v>
          </cell>
          <cell r="B7425" t="str">
            <v>Pendeltüre mit Oblicht kompl.</v>
          </cell>
          <cell r="C7425" t="str">
            <v>Porte pivotante avec imposte compl.</v>
          </cell>
          <cell r="D7425">
            <v>1656</v>
          </cell>
          <cell r="E7425" t="str">
            <v>P7</v>
          </cell>
          <cell r="F7425">
            <v>870</v>
          </cell>
          <cell r="G7425" t="str">
            <v>Stk</v>
          </cell>
          <cell r="H7425">
            <v>1790.15</v>
          </cell>
        </row>
        <row r="7426">
          <cell r="A7426">
            <v>44561220</v>
          </cell>
          <cell r="B7426" t="str">
            <v>Pendeltüre kompl.</v>
          </cell>
          <cell r="C7426" t="str">
            <v>Porte pivotante compl.</v>
          </cell>
          <cell r="D7426">
            <v>1495</v>
          </cell>
          <cell r="E7426" t="str">
            <v>P7</v>
          </cell>
          <cell r="F7426">
            <v>870</v>
          </cell>
          <cell r="G7426" t="str">
            <v>Stk</v>
          </cell>
          <cell r="H7426">
            <v>1616.1</v>
          </cell>
        </row>
        <row r="7427">
          <cell r="A7427">
            <v>44561222</v>
          </cell>
          <cell r="B7427" t="str">
            <v>Pendeltüre kompl.</v>
          </cell>
          <cell r="C7427" t="str">
            <v>Porte pivotante compl.</v>
          </cell>
          <cell r="D7427">
            <v>1564</v>
          </cell>
          <cell r="E7427" t="str">
            <v>P7</v>
          </cell>
          <cell r="F7427">
            <v>870</v>
          </cell>
          <cell r="G7427" t="str">
            <v>Stk</v>
          </cell>
          <cell r="H7427">
            <v>1690.7</v>
          </cell>
        </row>
        <row r="7428">
          <cell r="A7428">
            <v>445612920</v>
          </cell>
          <cell r="B7428" t="str">
            <v>Pendeltüre mit Oblicht kompl.</v>
          </cell>
          <cell r="C7428" t="str">
            <v>Porte pivotante avec imposte compl.</v>
          </cell>
          <cell r="D7428">
            <v>1564</v>
          </cell>
          <cell r="E7428" t="str">
            <v>P7</v>
          </cell>
          <cell r="F7428">
            <v>870</v>
          </cell>
          <cell r="G7428" t="str">
            <v>Stk</v>
          </cell>
          <cell r="H7428">
            <v>1690.7</v>
          </cell>
        </row>
        <row r="7429">
          <cell r="A7429">
            <v>445612922</v>
          </cell>
          <cell r="B7429" t="str">
            <v>Pendeltüre mit Oblicht kompl.</v>
          </cell>
          <cell r="C7429" t="str">
            <v>Porte pivotante avec imposte compl.</v>
          </cell>
          <cell r="D7429">
            <v>1610</v>
          </cell>
          <cell r="E7429" t="str">
            <v>P7</v>
          </cell>
          <cell r="F7429">
            <v>870</v>
          </cell>
          <cell r="G7429" t="str">
            <v>Stk</v>
          </cell>
          <cell r="H7429">
            <v>1740.4</v>
          </cell>
        </row>
        <row r="7430">
          <cell r="A7430">
            <v>4456920</v>
          </cell>
          <cell r="B7430" t="str">
            <v>Pendeltüre kompl.</v>
          </cell>
          <cell r="C7430" t="str">
            <v>Porte pivotante compl.</v>
          </cell>
          <cell r="D7430">
            <v>1449</v>
          </cell>
          <cell r="E7430" t="str">
            <v>P7</v>
          </cell>
          <cell r="F7430">
            <v>870</v>
          </cell>
          <cell r="G7430" t="str">
            <v>Stk</v>
          </cell>
          <cell r="H7430">
            <v>1566.35</v>
          </cell>
        </row>
        <row r="7431">
          <cell r="A7431">
            <v>4456922</v>
          </cell>
          <cell r="B7431" t="str">
            <v>Pendeltüre kompl.</v>
          </cell>
          <cell r="C7431" t="str">
            <v>Porte pivotante compl.</v>
          </cell>
          <cell r="D7431">
            <v>1518</v>
          </cell>
          <cell r="E7431" t="str">
            <v>P7</v>
          </cell>
          <cell r="F7431">
            <v>870</v>
          </cell>
          <cell r="G7431" t="str">
            <v>Stk</v>
          </cell>
          <cell r="H7431">
            <v>1640.95</v>
          </cell>
        </row>
        <row r="7432">
          <cell r="A7432">
            <v>44698</v>
          </cell>
          <cell r="B7432" t="str">
            <v>Montagebügel für Seilschutzrohr</v>
          </cell>
          <cell r="C7432" t="str">
            <v>Rail-Guide</v>
          </cell>
          <cell r="D7432">
            <v>61.9</v>
          </cell>
          <cell r="E7432" t="str">
            <v>P3</v>
          </cell>
          <cell r="F7432">
            <v>413</v>
          </cell>
          <cell r="G7432" t="str">
            <v>Stk</v>
          </cell>
          <cell r="H7432">
            <v>66.900000000000006</v>
          </cell>
        </row>
        <row r="7433">
          <cell r="A7433">
            <v>44701</v>
          </cell>
          <cell r="B7433" t="str">
            <v>Montage Alfanorm-Türe 2-flüglig</v>
          </cell>
          <cell r="C7433" t="str">
            <v>Montage porte à deux battans</v>
          </cell>
          <cell r="D7433">
            <v>142</v>
          </cell>
          <cell r="F7433">
            <v>401</v>
          </cell>
          <cell r="G7433" t="str">
            <v>Stk</v>
          </cell>
          <cell r="H7433">
            <v>153.5</v>
          </cell>
        </row>
        <row r="7434">
          <cell r="A7434">
            <v>44728</v>
          </cell>
          <cell r="B7434" t="str">
            <v>Taster 3-fach für Rolltor</v>
          </cell>
          <cell r="C7434" t="str">
            <v>Interrupteur 3-directions</v>
          </cell>
          <cell r="D7434">
            <v>81.7</v>
          </cell>
          <cell r="E7434" t="str">
            <v>P7</v>
          </cell>
          <cell r="F7434">
            <v>870</v>
          </cell>
          <cell r="G7434" t="str">
            <v>Stk</v>
          </cell>
          <cell r="H7434">
            <v>88.3</v>
          </cell>
        </row>
        <row r="7435">
          <cell r="A7435">
            <v>44735</v>
          </cell>
          <cell r="B7435" t="str">
            <v>Quergangmatte pediKura Form für Beton</v>
          </cell>
          <cell r="C7435" t="str">
            <v>Tapis traversée pediKura Form pour béton</v>
          </cell>
          <cell r="D7435">
            <v>127</v>
          </cell>
          <cell r="E7435" t="str">
            <v>P7</v>
          </cell>
          <cell r="F7435">
            <v>376</v>
          </cell>
          <cell r="G7435" t="str">
            <v>M2</v>
          </cell>
          <cell r="H7435">
            <v>137.30000000000001</v>
          </cell>
        </row>
        <row r="7436">
          <cell r="A7436">
            <v>44736</v>
          </cell>
          <cell r="B7436" t="str">
            <v>Schutzbügel verstärkt an Wand kompl.</v>
          </cell>
          <cell r="C7436" t="str">
            <v>Étrier de protection mural renforcé comp</v>
          </cell>
          <cell r="D7436">
            <v>91.6</v>
          </cell>
          <cell r="E7436" t="str">
            <v>P7</v>
          </cell>
          <cell r="F7436">
            <v>820</v>
          </cell>
          <cell r="G7436" t="str">
            <v>Stk</v>
          </cell>
          <cell r="H7436">
            <v>99</v>
          </cell>
        </row>
        <row r="7437">
          <cell r="A7437">
            <v>44737</v>
          </cell>
          <cell r="B7437" t="str">
            <v>Schutzbügel verstärkt an Wand</v>
          </cell>
          <cell r="C7437" t="str">
            <v>Etrier de protection mural renforcé</v>
          </cell>
          <cell r="D7437">
            <v>114</v>
          </cell>
          <cell r="E7437" t="str">
            <v>P7</v>
          </cell>
          <cell r="F7437">
            <v>820</v>
          </cell>
          <cell r="G7437" t="str">
            <v>Stk</v>
          </cell>
          <cell r="H7437">
            <v>123.25</v>
          </cell>
        </row>
        <row r="7438">
          <cell r="A7438">
            <v>44738</v>
          </cell>
          <cell r="B7438" t="str">
            <v>Schutzbügel an Wand kompl.</v>
          </cell>
          <cell r="C7438" t="str">
            <v>Étrier de protection mural compl.</v>
          </cell>
          <cell r="D7438">
            <v>121</v>
          </cell>
          <cell r="E7438" t="str">
            <v>P7</v>
          </cell>
          <cell r="F7438">
            <v>820</v>
          </cell>
          <cell r="G7438" t="str">
            <v>Stk</v>
          </cell>
          <cell r="H7438">
            <v>130.80000000000001</v>
          </cell>
        </row>
        <row r="7439">
          <cell r="A7439">
            <v>44739</v>
          </cell>
          <cell r="B7439" t="str">
            <v>Schutzbügel an Wand</v>
          </cell>
          <cell r="C7439" t="str">
            <v>Etrier de protection mural</v>
          </cell>
          <cell r="D7439">
            <v>152</v>
          </cell>
          <cell r="E7439" t="str">
            <v>P7</v>
          </cell>
          <cell r="F7439">
            <v>820</v>
          </cell>
          <cell r="G7439" t="str">
            <v>Stk</v>
          </cell>
          <cell r="H7439">
            <v>164.3</v>
          </cell>
        </row>
        <row r="7440">
          <cell r="A7440">
            <v>44742</v>
          </cell>
          <cell r="B7440" t="str">
            <v>Laufgangmatte pediKura S Spaltenboden</v>
          </cell>
          <cell r="C7440" t="str">
            <v>Tapis de passage pediKura S caillebotis</v>
          </cell>
          <cell r="D7440">
            <v>160</v>
          </cell>
          <cell r="E7440" t="str">
            <v>P7</v>
          </cell>
          <cell r="F7440">
            <v>376</v>
          </cell>
          <cell r="G7440" t="str">
            <v>M2</v>
          </cell>
          <cell r="H7440">
            <v>172.95</v>
          </cell>
        </row>
        <row r="7441">
          <cell r="A7441">
            <v>44743</v>
          </cell>
          <cell r="B7441" t="str">
            <v>Rohrbogen für Standorttafel Händler</v>
          </cell>
          <cell r="C7441" t="str">
            <v>Coude de conduite en inox</v>
          </cell>
          <cell r="D7441">
            <v>465.12</v>
          </cell>
          <cell r="F7441">
            <v>383</v>
          </cell>
          <cell r="G7441" t="str">
            <v>Stk</v>
          </cell>
          <cell r="H7441">
            <v>502.8</v>
          </cell>
        </row>
        <row r="7442">
          <cell r="A7442">
            <v>44756</v>
          </cell>
          <cell r="B7442" t="str">
            <v>Wandhalter zu Panel</v>
          </cell>
          <cell r="C7442" t="str">
            <v>Support mural pour panneau</v>
          </cell>
          <cell r="D7442">
            <v>17.2</v>
          </cell>
          <cell r="E7442" t="str">
            <v>P7</v>
          </cell>
          <cell r="F7442">
            <v>820</v>
          </cell>
          <cell r="G7442" t="str">
            <v>Stk</v>
          </cell>
          <cell r="H7442">
            <v>18.600000000000001</v>
          </cell>
        </row>
        <row r="7443">
          <cell r="A7443">
            <v>44761</v>
          </cell>
          <cell r="B7443" t="str">
            <v>Rohrführung verstärkt zu FSG Safety GV</v>
          </cell>
          <cell r="C7443" t="str">
            <v>Guide de tube renforce p. Safety GB</v>
          </cell>
          <cell r="D7443">
            <v>15.95</v>
          </cell>
          <cell r="E7443" t="str">
            <v>P7</v>
          </cell>
          <cell r="F7443">
            <v>830</v>
          </cell>
          <cell r="G7443" t="str">
            <v>Stk</v>
          </cell>
          <cell r="H7443">
            <v>17.25</v>
          </cell>
        </row>
        <row r="7444">
          <cell r="A7444">
            <v>44762</v>
          </cell>
          <cell r="B7444" t="str">
            <v>Gummipuffer zu SFG Safety GV</v>
          </cell>
          <cell r="C7444" t="str">
            <v>Butee pour cornadis Safety GB</v>
          </cell>
          <cell r="D7444">
            <v>0.5</v>
          </cell>
          <cell r="E7444" t="str">
            <v>P7</v>
          </cell>
          <cell r="F7444">
            <v>830</v>
          </cell>
          <cell r="G7444" t="str">
            <v>Stk</v>
          </cell>
          <cell r="H7444">
            <v>0.55000000000000004</v>
          </cell>
        </row>
        <row r="7445">
          <cell r="A7445">
            <v>44767</v>
          </cell>
          <cell r="B7445" t="str">
            <v>Halter 1 1/2 Zoll für Nackenband</v>
          </cell>
          <cell r="C7445" t="str">
            <v>Support 1 1/2 pouce pour bande de nuque</v>
          </cell>
          <cell r="D7445">
            <v>15.7</v>
          </cell>
          <cell r="E7445" t="str">
            <v>P7</v>
          </cell>
          <cell r="F7445">
            <v>820</v>
          </cell>
          <cell r="G7445" t="str">
            <v>Stk</v>
          </cell>
          <cell r="H7445">
            <v>16.95</v>
          </cell>
        </row>
        <row r="7446">
          <cell r="A7446">
            <v>44768</v>
          </cell>
          <cell r="B7446" t="str">
            <v>Halter 1 1/2 Zoll für Nackenband kompl.</v>
          </cell>
          <cell r="C7446" t="str">
            <v>Support 1 1/2 po. p. bande de nuque cpl.</v>
          </cell>
          <cell r="D7446">
            <v>20.8</v>
          </cell>
          <cell r="E7446" t="str">
            <v>P7</v>
          </cell>
          <cell r="F7446">
            <v>820</v>
          </cell>
          <cell r="G7446" t="str">
            <v>Stk</v>
          </cell>
          <cell r="H7446">
            <v>22.5</v>
          </cell>
        </row>
        <row r="7447">
          <cell r="A7447">
            <v>44769</v>
          </cell>
          <cell r="B7447" t="str">
            <v>Rohrschelle LW 76 Anschl.1/2Zoll rostfr.</v>
          </cell>
          <cell r="C7447" t="str">
            <v>Bride LW 76 connexion 1/2 pouce inox</v>
          </cell>
          <cell r="D7447">
            <v>47.5</v>
          </cell>
          <cell r="E7447" t="str">
            <v>P3</v>
          </cell>
          <cell r="F7447">
            <v>413</v>
          </cell>
          <cell r="G7447" t="str">
            <v>Stk</v>
          </cell>
          <cell r="H7447">
            <v>51.35</v>
          </cell>
        </row>
        <row r="7448">
          <cell r="A7448">
            <v>447691</v>
          </cell>
          <cell r="B7448" t="str">
            <v>Anschweissmuffe 1/2 Zoll x 15 mm A2</v>
          </cell>
          <cell r="C7448" t="str">
            <v>Supports 1/2 pouce x 15 mm A2</v>
          </cell>
          <cell r="D7448">
            <v>13.1</v>
          </cell>
          <cell r="E7448" t="str">
            <v>P3</v>
          </cell>
          <cell r="F7448">
            <v>413</v>
          </cell>
          <cell r="G7448" t="str">
            <v>Stk</v>
          </cell>
          <cell r="H7448">
            <v>14.15</v>
          </cell>
        </row>
        <row r="7449">
          <cell r="A7449">
            <v>44770</v>
          </cell>
          <cell r="B7449" t="str">
            <v>Lägerabschluss 2Zoll CNS bei Wandboxe kp</v>
          </cell>
          <cell r="C7449" t="str">
            <v>Separ. 2pouce inox fin de couche boxe mu</v>
          </cell>
          <cell r="D7449">
            <v>367</v>
          </cell>
          <cell r="E7449" t="str">
            <v>P7</v>
          </cell>
          <cell r="F7449">
            <v>820</v>
          </cell>
          <cell r="G7449" t="str">
            <v>Stk</v>
          </cell>
          <cell r="H7449">
            <v>396.75</v>
          </cell>
        </row>
        <row r="7450">
          <cell r="A7450">
            <v>44771</v>
          </cell>
          <cell r="B7450" t="str">
            <v>Standrohr 2 Zoll x170 cm mit U-Profil CN</v>
          </cell>
          <cell r="C7450" t="str">
            <v>Poteau 2pouce x 170 cm avec porfil-U ino</v>
          </cell>
          <cell r="D7450">
            <v>151</v>
          </cell>
          <cell r="E7450" t="str">
            <v>P7</v>
          </cell>
          <cell r="F7450">
            <v>820</v>
          </cell>
          <cell r="G7450" t="str">
            <v>Stk</v>
          </cell>
          <cell r="H7450">
            <v>163.25</v>
          </cell>
        </row>
        <row r="7451">
          <cell r="A7451">
            <v>44772</v>
          </cell>
          <cell r="B7451" t="str">
            <v>Lägerabschluss 2Zoll CNS Doppelboxe kpl.</v>
          </cell>
          <cell r="C7451" t="str">
            <v>Separ. 2pouce inox fin de couche boxe do</v>
          </cell>
          <cell r="D7451">
            <v>734</v>
          </cell>
          <cell r="E7451" t="str">
            <v>P7</v>
          </cell>
          <cell r="F7451">
            <v>820</v>
          </cell>
          <cell r="G7451" t="str">
            <v>Stk</v>
          </cell>
          <cell r="H7451">
            <v>793.45</v>
          </cell>
        </row>
        <row r="7452">
          <cell r="A7452">
            <v>44773</v>
          </cell>
          <cell r="B7452" t="str">
            <v>CN Rohr 60.3/3.6 x 1700mm</v>
          </cell>
          <cell r="C7452" t="str">
            <v>Inox tubes 60.3/3.6 x 1700mm</v>
          </cell>
          <cell r="D7452">
            <v>85.5</v>
          </cell>
          <cell r="E7452" t="str">
            <v>P7</v>
          </cell>
          <cell r="F7452">
            <v>820</v>
          </cell>
          <cell r="G7452" t="str">
            <v>Stk</v>
          </cell>
          <cell r="H7452">
            <v>92.45</v>
          </cell>
        </row>
        <row r="7453">
          <cell r="A7453">
            <v>44774</v>
          </cell>
          <cell r="B7453" t="str">
            <v>CN U-Profil 50/45/3 x 495mm</v>
          </cell>
          <cell r="C7453" t="str">
            <v>Inox Profils à U 50/45/3 x 495mm</v>
          </cell>
          <cell r="D7453">
            <v>41.3</v>
          </cell>
          <cell r="E7453" t="str">
            <v>P7</v>
          </cell>
          <cell r="F7453">
            <v>820</v>
          </cell>
          <cell r="G7453" t="str">
            <v>Stk</v>
          </cell>
          <cell r="H7453">
            <v>44.65</v>
          </cell>
        </row>
        <row r="7454">
          <cell r="A7454">
            <v>44775</v>
          </cell>
          <cell r="B7454" t="str">
            <v>CN Rohr 60.3/3.6 x 1500mm</v>
          </cell>
          <cell r="C7454" t="str">
            <v>Inox tubes 60.3/3.6 x 1500mm</v>
          </cell>
          <cell r="D7454">
            <v>65</v>
          </cell>
          <cell r="E7454" t="str">
            <v>P7</v>
          </cell>
          <cell r="F7454">
            <v>820</v>
          </cell>
          <cell r="G7454" t="str">
            <v>Stk</v>
          </cell>
          <cell r="H7454">
            <v>70.25</v>
          </cell>
        </row>
        <row r="7455">
          <cell r="A7455">
            <v>44776</v>
          </cell>
          <cell r="B7455" t="str">
            <v>CN Vierkant 20x20x50mm</v>
          </cell>
          <cell r="C7455" t="str">
            <v>Inox acier carré 20x20x50mm</v>
          </cell>
          <cell r="D7455">
            <v>6.6</v>
          </cell>
          <cell r="E7455" t="str">
            <v>P7</v>
          </cell>
          <cell r="F7455">
            <v>820</v>
          </cell>
          <cell r="G7455" t="str">
            <v>Stk</v>
          </cell>
          <cell r="H7455">
            <v>7.15</v>
          </cell>
        </row>
        <row r="7456">
          <cell r="A7456">
            <v>44777</v>
          </cell>
          <cell r="B7456" t="str">
            <v>Scharnierlasche 2" zu Schlupftüre</v>
          </cell>
          <cell r="C7456" t="str">
            <v>Charnière pour porte 2" de passage</v>
          </cell>
          <cell r="D7456">
            <v>48</v>
          </cell>
          <cell r="E7456" t="str">
            <v>P7</v>
          </cell>
          <cell r="F7456">
            <v>820</v>
          </cell>
          <cell r="G7456" t="str">
            <v>Stk</v>
          </cell>
          <cell r="H7456">
            <v>51.9</v>
          </cell>
        </row>
        <row r="7457">
          <cell r="A7457">
            <v>44779</v>
          </cell>
          <cell r="B7457" t="str">
            <v>Führungsstange zu Schlupftüre 2 Zoll</v>
          </cell>
          <cell r="C7457" t="str">
            <v>Barre de guidage pour porte 2 pouce</v>
          </cell>
          <cell r="D7457">
            <v>49.9</v>
          </cell>
          <cell r="E7457" t="str">
            <v>P7</v>
          </cell>
          <cell r="F7457">
            <v>820</v>
          </cell>
          <cell r="G7457" t="str">
            <v>Stk</v>
          </cell>
          <cell r="H7457">
            <v>53.95</v>
          </cell>
        </row>
        <row r="7458">
          <cell r="A7458">
            <v>44815</v>
          </cell>
          <cell r="B7458" t="str">
            <v>Schieberaufsatz Klappdeckel 28cm Skizze</v>
          </cell>
          <cell r="C7458" t="str">
            <v>Cône d'ouverture pour couvercle 28cm</v>
          </cell>
          <cell r="D7458">
            <v>967</v>
          </cell>
          <cell r="E7458" t="str">
            <v>P3</v>
          </cell>
          <cell r="F7458">
            <v>413</v>
          </cell>
          <cell r="G7458" t="str">
            <v>Stk</v>
          </cell>
          <cell r="H7458">
            <v>1045.3499999999999</v>
          </cell>
        </row>
        <row r="7459">
          <cell r="A7459">
            <v>44819</v>
          </cell>
          <cell r="B7459" t="str">
            <v>Arretierungsscheibe zu FS-Gitter Toronto</v>
          </cell>
          <cell r="C7459" t="str">
            <v>Plaque d'arret p. cornadis Toronto</v>
          </cell>
          <cell r="D7459">
            <v>31.1</v>
          </cell>
          <cell r="E7459" t="str">
            <v>P7</v>
          </cell>
          <cell r="F7459">
            <v>830</v>
          </cell>
          <cell r="G7459" t="str">
            <v>Stk</v>
          </cell>
          <cell r="H7459">
            <v>33.6</v>
          </cell>
        </row>
        <row r="7460">
          <cell r="A7460">
            <v>44820</v>
          </cell>
          <cell r="B7460" t="str">
            <v>Bedienung zu SF-Gitter Toronto kompl.</v>
          </cell>
          <cell r="C7460" t="str">
            <v>Commande de cornadis Toronto compl.</v>
          </cell>
          <cell r="D7460">
            <v>113</v>
          </cell>
          <cell r="E7460" t="str">
            <v>P7</v>
          </cell>
          <cell r="F7460">
            <v>830</v>
          </cell>
          <cell r="G7460" t="str">
            <v>Stk</v>
          </cell>
          <cell r="H7460">
            <v>122.15</v>
          </cell>
        </row>
        <row r="7461">
          <cell r="A7461">
            <v>44821</v>
          </cell>
          <cell r="B7461" t="str">
            <v>Arretierungsscheibe z.FS-Gitter Jungvieh</v>
          </cell>
          <cell r="C7461" t="str">
            <v>Plaque d'arret p. cornadis jeune bétail</v>
          </cell>
          <cell r="D7461">
            <v>31.2</v>
          </cell>
          <cell r="E7461" t="str">
            <v>P7</v>
          </cell>
          <cell r="F7461">
            <v>830</v>
          </cell>
          <cell r="G7461" t="str">
            <v>Stk</v>
          </cell>
          <cell r="H7461">
            <v>33.75</v>
          </cell>
        </row>
        <row r="7462">
          <cell r="A7462">
            <v>44822</v>
          </cell>
          <cell r="B7462" t="str">
            <v>Bedienung zu SF-Gitter Jungvieh kompl.</v>
          </cell>
          <cell r="C7462" t="str">
            <v>Commande de cornadis jeune bétail compl.</v>
          </cell>
          <cell r="D7462">
            <v>98.1</v>
          </cell>
          <cell r="E7462" t="str">
            <v>P7</v>
          </cell>
          <cell r="F7462">
            <v>830</v>
          </cell>
          <cell r="G7462" t="str">
            <v>Stk</v>
          </cell>
          <cell r="H7462">
            <v>106.05</v>
          </cell>
        </row>
        <row r="7463">
          <cell r="A7463">
            <v>44823</v>
          </cell>
          <cell r="B7463" t="str">
            <v>Bedienungshebel zu FS-Gitter Jungvieh</v>
          </cell>
          <cell r="C7463" t="str">
            <v>Levier de commande cornadis jeune bétail</v>
          </cell>
          <cell r="D7463">
            <v>89.9</v>
          </cell>
          <cell r="E7463" t="str">
            <v>P7</v>
          </cell>
          <cell r="F7463">
            <v>830</v>
          </cell>
          <cell r="G7463" t="str">
            <v>Stk</v>
          </cell>
          <cell r="H7463">
            <v>97.2</v>
          </cell>
        </row>
        <row r="7464">
          <cell r="A7464">
            <v>448231</v>
          </cell>
          <cell r="B7464" t="str">
            <v>Bedienungshebel zu FS-Gitter Jungvieh</v>
          </cell>
          <cell r="C7464" t="str">
            <v>Levier de commande cornadis jeune bétail</v>
          </cell>
          <cell r="D7464">
            <v>50.6</v>
          </cell>
          <cell r="E7464" t="str">
            <v>P7</v>
          </cell>
          <cell r="F7464">
            <v>830</v>
          </cell>
          <cell r="G7464" t="str">
            <v>Stk</v>
          </cell>
          <cell r="H7464">
            <v>54.7</v>
          </cell>
        </row>
        <row r="7465">
          <cell r="A7465">
            <v>44833</v>
          </cell>
          <cell r="B7465" t="str">
            <v>DM Schieber 16 cm auf Gummi 200-240 cm</v>
          </cell>
          <cell r="C7465" t="str">
            <v>DM racleur 16 cm sur natte 200-240 cm</v>
          </cell>
          <cell r="D7465">
            <v>2732</v>
          </cell>
          <cell r="E7465" t="str">
            <v>P3</v>
          </cell>
          <cell r="F7465">
            <v>413</v>
          </cell>
          <cell r="G7465" t="str">
            <v>Stk</v>
          </cell>
          <cell r="H7465">
            <v>2953.3</v>
          </cell>
        </row>
        <row r="7466">
          <cell r="A7466">
            <v>44834</v>
          </cell>
          <cell r="B7466" t="str">
            <v>DM Schieber 16 cm auf Gummi 240-280 cm</v>
          </cell>
          <cell r="C7466" t="str">
            <v>DM racleur 16 cm sur natte 240-280 cm</v>
          </cell>
          <cell r="D7466">
            <v>2893</v>
          </cell>
          <cell r="E7466" t="str">
            <v>P3</v>
          </cell>
          <cell r="F7466">
            <v>413</v>
          </cell>
          <cell r="G7466" t="str">
            <v>Stk</v>
          </cell>
          <cell r="H7466">
            <v>3127.35</v>
          </cell>
        </row>
        <row r="7467">
          <cell r="A7467">
            <v>44835</v>
          </cell>
          <cell r="B7467" t="str">
            <v>DM Schieber 16 cm auf Gummi 280-320 cm</v>
          </cell>
          <cell r="C7467" t="str">
            <v>DM racleur 16 cm sur natte 280-320 cm</v>
          </cell>
          <cell r="D7467">
            <v>3058</v>
          </cell>
          <cell r="E7467" t="str">
            <v>P3</v>
          </cell>
          <cell r="F7467">
            <v>413</v>
          </cell>
          <cell r="G7467" t="str">
            <v>Stk</v>
          </cell>
          <cell r="H7467">
            <v>3305.7</v>
          </cell>
        </row>
        <row r="7468">
          <cell r="A7468">
            <v>44836</v>
          </cell>
          <cell r="B7468" t="str">
            <v>DM Schieber 16 cm auf Gummi 320-360 cm</v>
          </cell>
          <cell r="C7468" t="str">
            <v>DM racleur 16 cm sur natte 320-360 cm</v>
          </cell>
          <cell r="D7468">
            <v>3221</v>
          </cell>
          <cell r="E7468" t="str">
            <v>P3</v>
          </cell>
          <cell r="F7468">
            <v>413</v>
          </cell>
          <cell r="G7468" t="str">
            <v>Stk</v>
          </cell>
          <cell r="H7468">
            <v>3481.9</v>
          </cell>
        </row>
        <row r="7469">
          <cell r="A7469">
            <v>44837</v>
          </cell>
          <cell r="B7469" t="str">
            <v>DM Schieber 16 cm auf Gummi 360-400 cm</v>
          </cell>
          <cell r="C7469" t="str">
            <v>DM racleur 16 cm sur natte 360-400 cm</v>
          </cell>
          <cell r="D7469">
            <v>3384</v>
          </cell>
          <cell r="E7469" t="str">
            <v>P3</v>
          </cell>
          <cell r="F7469">
            <v>413</v>
          </cell>
          <cell r="G7469" t="str">
            <v>Stk</v>
          </cell>
          <cell r="H7469">
            <v>3658.1</v>
          </cell>
        </row>
        <row r="7470">
          <cell r="A7470">
            <v>44838</v>
          </cell>
          <cell r="B7470" t="str">
            <v>DM Schieber 16 cm auf Gummi 400-440 cm</v>
          </cell>
          <cell r="C7470" t="str">
            <v>DM racleur 16 cm sur natte 400-440 cm</v>
          </cell>
          <cell r="D7470">
            <v>3624</v>
          </cell>
          <cell r="E7470" t="str">
            <v>P3</v>
          </cell>
          <cell r="F7470">
            <v>413</v>
          </cell>
          <cell r="G7470" t="str">
            <v>Stk</v>
          </cell>
          <cell r="H7470">
            <v>3917.55</v>
          </cell>
        </row>
        <row r="7471">
          <cell r="A7471">
            <v>44839</v>
          </cell>
          <cell r="B7471" t="str">
            <v>DM Schieber 16 cm ohne Gummi 200-240 cm</v>
          </cell>
          <cell r="C7471" t="str">
            <v>DM racleur 16 cm sans natte 200-240 cm</v>
          </cell>
          <cell r="D7471">
            <v>2610</v>
          </cell>
          <cell r="E7471" t="str">
            <v>P3</v>
          </cell>
          <cell r="F7471">
            <v>413</v>
          </cell>
          <cell r="G7471" t="str">
            <v>Stk</v>
          </cell>
          <cell r="H7471">
            <v>2821.4</v>
          </cell>
        </row>
        <row r="7472">
          <cell r="A7472">
            <v>44840</v>
          </cell>
          <cell r="B7472" t="str">
            <v>DM Schieber 16 cm ohne Gummi 240-280 cm</v>
          </cell>
          <cell r="C7472" t="str">
            <v>DM racleur 16 cm sans natte 240-280 cm</v>
          </cell>
          <cell r="D7472">
            <v>2790</v>
          </cell>
          <cell r="E7472" t="str">
            <v>P3</v>
          </cell>
          <cell r="F7472">
            <v>413</v>
          </cell>
          <cell r="G7472" t="str">
            <v>Stk</v>
          </cell>
          <cell r="H7472">
            <v>3016</v>
          </cell>
        </row>
        <row r="7473">
          <cell r="A7473">
            <v>44841</v>
          </cell>
          <cell r="B7473" t="str">
            <v>DM Schieber 16 cm ohne Gummi 280-320 cm</v>
          </cell>
          <cell r="C7473" t="str">
            <v>DM racleur 16 cm sans natte 280-320 cm</v>
          </cell>
          <cell r="D7473">
            <v>2956</v>
          </cell>
          <cell r="E7473" t="str">
            <v>P3</v>
          </cell>
          <cell r="F7473">
            <v>413</v>
          </cell>
          <cell r="G7473" t="str">
            <v>Stk</v>
          </cell>
          <cell r="H7473">
            <v>3195.45</v>
          </cell>
        </row>
        <row r="7474">
          <cell r="A7474">
            <v>44842</v>
          </cell>
          <cell r="B7474" t="str">
            <v>DM Schieber 16 cm ohne Gummi 320-360 cm</v>
          </cell>
          <cell r="C7474" t="str">
            <v>DM racleur 16 cm sans natte 320-360 cm</v>
          </cell>
          <cell r="D7474">
            <v>3118</v>
          </cell>
          <cell r="E7474" t="str">
            <v>P3</v>
          </cell>
          <cell r="F7474">
            <v>413</v>
          </cell>
          <cell r="G7474" t="str">
            <v>Stk</v>
          </cell>
          <cell r="H7474">
            <v>3370.55</v>
          </cell>
        </row>
        <row r="7475">
          <cell r="A7475">
            <v>44843</v>
          </cell>
          <cell r="B7475" t="str">
            <v>DM Schieber 16 cm ohne Gummi 360-400 cm</v>
          </cell>
          <cell r="C7475" t="str">
            <v>DM racleur 16 cm sans natte 360-400 cm</v>
          </cell>
          <cell r="D7475">
            <v>3281</v>
          </cell>
          <cell r="E7475" t="str">
            <v>P3</v>
          </cell>
          <cell r="F7475">
            <v>413</v>
          </cell>
          <cell r="G7475" t="str">
            <v>Stk</v>
          </cell>
          <cell r="H7475">
            <v>3546.75</v>
          </cell>
        </row>
        <row r="7476">
          <cell r="A7476">
            <v>44844</v>
          </cell>
          <cell r="B7476" t="str">
            <v>DM Schieber 16 cm ohne Gummi 400-440 cm</v>
          </cell>
          <cell r="C7476" t="str">
            <v>DM racleur 16 cm sans natte 400-440 cm</v>
          </cell>
          <cell r="D7476">
            <v>3437</v>
          </cell>
          <cell r="E7476" t="str">
            <v>P3</v>
          </cell>
          <cell r="F7476">
            <v>413</v>
          </cell>
          <cell r="G7476" t="str">
            <v>Stk</v>
          </cell>
          <cell r="H7476">
            <v>3715.4</v>
          </cell>
        </row>
        <row r="7477">
          <cell r="A7477">
            <v>44861</v>
          </cell>
          <cell r="B7477" t="str">
            <v>Bolzen Seitenflügel DM D25x150mm</v>
          </cell>
          <cell r="C7477" t="str">
            <v>Axe pour Ailette DM d25x150mm</v>
          </cell>
          <cell r="D7477">
            <v>26.7</v>
          </cell>
          <cell r="E7477" t="str">
            <v>P3</v>
          </cell>
          <cell r="F7477">
            <v>413</v>
          </cell>
          <cell r="G7477" t="str">
            <v>Stk</v>
          </cell>
          <cell r="H7477">
            <v>28.85</v>
          </cell>
        </row>
        <row r="7478">
          <cell r="A7478">
            <v>44865</v>
          </cell>
          <cell r="B7478" t="str">
            <v>Tragkonsole 2 Zoll an Standrohr</v>
          </cell>
          <cell r="C7478" t="str">
            <v>Support porteur 2 pouce p. poteau</v>
          </cell>
          <cell r="D7478">
            <v>38.799999999999997</v>
          </cell>
          <cell r="E7478" t="str">
            <v>P7</v>
          </cell>
          <cell r="F7478">
            <v>830</v>
          </cell>
          <cell r="G7478" t="str">
            <v>Stk</v>
          </cell>
          <cell r="H7478">
            <v>41.95</v>
          </cell>
        </row>
        <row r="7479">
          <cell r="A7479">
            <v>44866</v>
          </cell>
          <cell r="B7479" t="str">
            <v>Tragkonsole 2 Zoll an Rohr 2 Zoll kompl.</v>
          </cell>
          <cell r="C7479" t="str">
            <v>Support porteur 2 p. poteau 2 p. compl.</v>
          </cell>
          <cell r="D7479">
            <v>35.6</v>
          </cell>
          <cell r="E7479" t="str">
            <v>P7</v>
          </cell>
          <cell r="F7479">
            <v>830</v>
          </cell>
          <cell r="G7479" t="str">
            <v>Stk</v>
          </cell>
          <cell r="H7479">
            <v>38.5</v>
          </cell>
        </row>
        <row r="7480">
          <cell r="A7480">
            <v>44878</v>
          </cell>
          <cell r="B7480" t="str">
            <v>Laufgangmatte Kura P Sun für Beton</v>
          </cell>
          <cell r="C7480" t="str">
            <v>Tapis de passage Kura P Sun pour béton</v>
          </cell>
          <cell r="D7480">
            <v>72.900000000000006</v>
          </cell>
          <cell r="E7480" t="str">
            <v>P7</v>
          </cell>
          <cell r="F7480">
            <v>376</v>
          </cell>
          <cell r="G7480" t="str">
            <v>M2</v>
          </cell>
          <cell r="H7480">
            <v>78.8</v>
          </cell>
        </row>
        <row r="7481">
          <cell r="A7481">
            <v>44879</v>
          </cell>
          <cell r="B7481" t="str">
            <v>Quergangmatte Kura Form Sun für Beton</v>
          </cell>
          <cell r="C7481" t="str">
            <v>Tapis traversée Kura Form Sun p. béton</v>
          </cell>
          <cell r="D7481">
            <v>91.9</v>
          </cell>
          <cell r="E7481" t="str">
            <v>P7</v>
          </cell>
          <cell r="F7481">
            <v>376</v>
          </cell>
          <cell r="G7481" t="str">
            <v>M2</v>
          </cell>
          <cell r="H7481">
            <v>99.35</v>
          </cell>
        </row>
        <row r="7482">
          <cell r="A7482">
            <v>44880</v>
          </cell>
          <cell r="B7482" t="str">
            <v>Drehteil einfach zu Türschutz kpl.</v>
          </cell>
          <cell r="C7482" t="str">
            <v>Charnière simple pour grille compl.</v>
          </cell>
          <cell r="D7482">
            <v>38.5</v>
          </cell>
          <cell r="E7482" t="str">
            <v>P7</v>
          </cell>
          <cell r="F7482">
            <v>820</v>
          </cell>
          <cell r="G7482" t="str">
            <v>Stk</v>
          </cell>
          <cell r="H7482">
            <v>41.6</v>
          </cell>
        </row>
        <row r="7483">
          <cell r="A7483">
            <v>44880380</v>
          </cell>
          <cell r="B7483" t="str">
            <v>Gelenklager D 40</v>
          </cell>
          <cell r="C7483" t="str">
            <v>Rotules D 40</v>
          </cell>
          <cell r="D7483">
            <v>193</v>
          </cell>
          <cell r="E7483" t="str">
            <v>P4</v>
          </cell>
          <cell r="F7483">
            <v>491</v>
          </cell>
          <cell r="G7483" t="str">
            <v>Stk</v>
          </cell>
          <cell r="H7483">
            <v>208.65</v>
          </cell>
        </row>
        <row r="7484">
          <cell r="A7484">
            <v>44881</v>
          </cell>
          <cell r="B7484" t="str">
            <v>Drehteil einfach zu Türschutz</v>
          </cell>
          <cell r="C7484" t="str">
            <v>Charnière simple pour grille</v>
          </cell>
          <cell r="D7484">
            <v>24.6</v>
          </cell>
          <cell r="E7484" t="str">
            <v>P7</v>
          </cell>
          <cell r="F7484">
            <v>820</v>
          </cell>
          <cell r="G7484" t="str">
            <v>Stk</v>
          </cell>
          <cell r="H7484">
            <v>26.6</v>
          </cell>
        </row>
        <row r="7485">
          <cell r="A7485">
            <v>44883</v>
          </cell>
          <cell r="B7485" t="str">
            <v>Standrohr 2 Zoll x 150 cm mit Platte CNS</v>
          </cell>
          <cell r="C7485" t="str">
            <v>Poteau 2 pouce x 150 cm avec socle inox</v>
          </cell>
          <cell r="D7485">
            <v>178</v>
          </cell>
          <cell r="E7485" t="str">
            <v>P7</v>
          </cell>
          <cell r="F7485">
            <v>820</v>
          </cell>
          <cell r="G7485" t="str">
            <v>Stk</v>
          </cell>
          <cell r="H7485">
            <v>192.4</v>
          </cell>
        </row>
        <row r="7486">
          <cell r="A7486">
            <v>44884</v>
          </cell>
          <cell r="B7486" t="str">
            <v>Standrohr 2 Zoll x 150 cm mit Platte CNS</v>
          </cell>
          <cell r="C7486" t="str">
            <v>Poteau 2 pouce x 150 cm avec socle inox</v>
          </cell>
          <cell r="D7486">
            <v>155</v>
          </cell>
          <cell r="E7486" t="str">
            <v>P7</v>
          </cell>
          <cell r="F7486">
            <v>820</v>
          </cell>
          <cell r="G7486" t="str">
            <v>Stk</v>
          </cell>
          <cell r="H7486">
            <v>167.55</v>
          </cell>
        </row>
        <row r="7487">
          <cell r="A7487">
            <v>44887</v>
          </cell>
          <cell r="B7487" t="str">
            <v>Standrohr 102 mm x300 cm m. Bodenplatte</v>
          </cell>
          <cell r="C7487" t="str">
            <v>Poteau 102 mm x 300 cm avec socle</v>
          </cell>
          <cell r="D7487">
            <v>215</v>
          </cell>
          <cell r="E7487" t="str">
            <v>P7</v>
          </cell>
          <cell r="F7487">
            <v>830</v>
          </cell>
          <cell r="G7487" t="str">
            <v>Stk</v>
          </cell>
          <cell r="H7487">
            <v>232.4</v>
          </cell>
        </row>
        <row r="7488">
          <cell r="A7488">
            <v>44888</v>
          </cell>
          <cell r="B7488" t="str">
            <v>Standrohr 102mmx300cm m. Bodenpl. kompl.</v>
          </cell>
          <cell r="C7488" t="str">
            <v>Poteau 102 mm x 300 cm avec socle compl.</v>
          </cell>
          <cell r="D7488">
            <v>161</v>
          </cell>
          <cell r="E7488" t="str">
            <v>P7</v>
          </cell>
          <cell r="F7488">
            <v>830</v>
          </cell>
          <cell r="G7488" t="str">
            <v>Stk</v>
          </cell>
          <cell r="H7488">
            <v>174.05</v>
          </cell>
        </row>
        <row r="7489">
          <cell r="A7489">
            <v>44889</v>
          </cell>
          <cell r="B7489" t="str">
            <v>Standrohr 102 mm x 300 cm zu SCB</v>
          </cell>
          <cell r="C7489" t="str">
            <v>Poteau 102 mm x 300 cm pour SCB</v>
          </cell>
          <cell r="D7489">
            <v>132</v>
          </cell>
          <cell r="E7489" t="str">
            <v>P7</v>
          </cell>
          <cell r="F7489">
            <v>830</v>
          </cell>
          <cell r="G7489" t="str">
            <v>Stk</v>
          </cell>
          <cell r="H7489">
            <v>142.69999999999999</v>
          </cell>
        </row>
        <row r="7490">
          <cell r="A7490">
            <v>44890</v>
          </cell>
          <cell r="B7490" t="str">
            <v>Standrohr 102mmx300cm m. Wandbr. kompl.</v>
          </cell>
          <cell r="C7490" t="str">
            <v>Poteau 102 mmx300cm a. bride murale cpl.</v>
          </cell>
          <cell r="D7490">
            <v>132</v>
          </cell>
          <cell r="E7490" t="str">
            <v>P7</v>
          </cell>
          <cell r="F7490">
            <v>830</v>
          </cell>
          <cell r="G7490" t="str">
            <v>Stk</v>
          </cell>
          <cell r="H7490">
            <v>142.69999999999999</v>
          </cell>
        </row>
        <row r="7491">
          <cell r="A7491">
            <v>44891</v>
          </cell>
          <cell r="B7491" t="str">
            <v>Bride an Standrohr 102 mm für SCB kompl.</v>
          </cell>
          <cell r="C7491" t="str">
            <v>Bride à poteau 102 mm pour SCB compl.</v>
          </cell>
          <cell r="D7491">
            <v>95.4</v>
          </cell>
          <cell r="E7491" t="str">
            <v>P7</v>
          </cell>
          <cell r="F7491">
            <v>830</v>
          </cell>
          <cell r="G7491" t="str">
            <v>Stk</v>
          </cell>
          <cell r="H7491">
            <v>103.15</v>
          </cell>
        </row>
        <row r="7492">
          <cell r="A7492">
            <v>4497</v>
          </cell>
          <cell r="B7492" t="str">
            <v>U-Profil 50/45/5 x 1500 mm</v>
          </cell>
          <cell r="C7492" t="str">
            <v>Fer-U 50/45/5x1500 mm</v>
          </cell>
          <cell r="D7492">
            <v>70.3</v>
          </cell>
          <cell r="E7492" t="str">
            <v>P7</v>
          </cell>
          <cell r="F7492">
            <v>820</v>
          </cell>
          <cell r="G7492" t="str">
            <v>Stk</v>
          </cell>
          <cell r="H7492">
            <v>76</v>
          </cell>
        </row>
        <row r="7493">
          <cell r="A7493">
            <v>44971</v>
          </cell>
          <cell r="B7493" t="str">
            <v>U-Profil 50/45/5x1500 roh gebohrt</v>
          </cell>
          <cell r="C7493" t="str">
            <v>Acier à U 50/45/5 x 300 mm noir</v>
          </cell>
          <cell r="D7493">
            <v>39.700000000000003</v>
          </cell>
          <cell r="E7493" t="str">
            <v>P7</v>
          </cell>
          <cell r="F7493">
            <v>810</v>
          </cell>
          <cell r="G7493" t="str">
            <v>Stk</v>
          </cell>
          <cell r="H7493">
            <v>42.9</v>
          </cell>
        </row>
        <row r="7494">
          <cell r="A7494">
            <v>44973</v>
          </cell>
          <cell r="B7494" t="str">
            <v>U-Profil 50/45/5 x 1800 mm roh gebohrt</v>
          </cell>
          <cell r="C7494" t="str">
            <v>Acier à U 50/45/5 x 1800 mm noir</v>
          </cell>
          <cell r="D7494">
            <v>87</v>
          </cell>
          <cell r="E7494" t="str">
            <v>P7</v>
          </cell>
          <cell r="F7494">
            <v>810</v>
          </cell>
          <cell r="G7494" t="str">
            <v>Stk</v>
          </cell>
          <cell r="H7494">
            <v>94.05</v>
          </cell>
        </row>
        <row r="7495">
          <cell r="A7495">
            <v>44974</v>
          </cell>
          <cell r="B7495" t="str">
            <v>U-Profil 50/45/4 roh</v>
          </cell>
          <cell r="C7495" t="str">
            <v>Fer-U 50/45/4 brut</v>
          </cell>
          <cell r="D7495">
            <v>15.35</v>
          </cell>
          <cell r="E7495" t="str">
            <v>P7</v>
          </cell>
          <cell r="F7495">
            <v>810</v>
          </cell>
          <cell r="G7495" t="str">
            <v>M</v>
          </cell>
          <cell r="H7495">
            <v>16.600000000000001</v>
          </cell>
        </row>
        <row r="7496">
          <cell r="A7496">
            <v>44975</v>
          </cell>
          <cell r="B7496" t="str">
            <v>U-Profil 50/45/5 x 1500 mm roh gebohrt</v>
          </cell>
          <cell r="C7496" t="str">
            <v>Acier à U 50/45/5 x 1500 mm noir</v>
          </cell>
          <cell r="D7496">
            <v>32.200000000000003</v>
          </cell>
          <cell r="E7496" t="str">
            <v>P7</v>
          </cell>
          <cell r="F7496">
            <v>810</v>
          </cell>
          <cell r="G7496" t="str">
            <v>Stk</v>
          </cell>
          <cell r="H7496">
            <v>34.799999999999997</v>
          </cell>
        </row>
        <row r="7497">
          <cell r="A7497">
            <v>45030</v>
          </cell>
          <cell r="B7497" t="str">
            <v>Mehrpreis für Alu.-Sandwich farblos elox</v>
          </cell>
          <cell r="C7497" t="str">
            <v>Plus-value panneau type E</v>
          </cell>
          <cell r="D7497">
            <v>242</v>
          </cell>
          <cell r="E7497" t="str">
            <v>P7</v>
          </cell>
          <cell r="F7497">
            <v>870</v>
          </cell>
          <cell r="G7497" t="str">
            <v>Stk</v>
          </cell>
          <cell r="H7497">
            <v>261.60000000000002</v>
          </cell>
        </row>
        <row r="7498">
          <cell r="A7498">
            <v>45033</v>
          </cell>
          <cell r="B7498" t="str">
            <v>Mehrpreis für 4Kt.-Rohrrahmen</v>
          </cell>
          <cell r="C7498" t="str">
            <v>Plus-value pour cadre 4 pans</v>
          </cell>
          <cell r="D7498">
            <v>127</v>
          </cell>
          <cell r="E7498" t="str">
            <v>P7</v>
          </cell>
          <cell r="F7498">
            <v>870</v>
          </cell>
          <cell r="G7498" t="str">
            <v>Stk</v>
          </cell>
          <cell r="H7498">
            <v>137.30000000000001</v>
          </cell>
        </row>
        <row r="7499">
          <cell r="A7499">
            <v>45039</v>
          </cell>
          <cell r="B7499" t="str">
            <v>Montageplatte Führungsschiene</v>
          </cell>
          <cell r="C7499" t="str">
            <v>Plaque de montage pour guide</v>
          </cell>
          <cell r="D7499">
            <v>16</v>
          </cell>
          <cell r="E7499" t="str">
            <v>P3</v>
          </cell>
          <cell r="F7499">
            <v>413</v>
          </cell>
          <cell r="G7499" t="str">
            <v>Stk</v>
          </cell>
          <cell r="H7499">
            <v>17.3</v>
          </cell>
        </row>
        <row r="7500">
          <cell r="A7500">
            <v>45040</v>
          </cell>
          <cell r="B7500" t="str">
            <v>Montagebock Führungsschiene kpl.</v>
          </cell>
          <cell r="C7500" t="str">
            <v>Chevalet de montage pour guide</v>
          </cell>
          <cell r="D7500">
            <v>39</v>
          </cell>
          <cell r="E7500" t="str">
            <v>P3</v>
          </cell>
          <cell r="F7500">
            <v>413</v>
          </cell>
          <cell r="G7500" t="str">
            <v>Stk</v>
          </cell>
          <cell r="H7500">
            <v>42.15</v>
          </cell>
        </row>
        <row r="7501">
          <cell r="A7501">
            <v>45051</v>
          </cell>
          <cell r="B7501" t="str">
            <v>Wandbride 2 1/2 Zoll</v>
          </cell>
          <cell r="C7501" t="str">
            <v>Bride murale 2 1/2 pouce</v>
          </cell>
          <cell r="D7501">
            <v>17.75</v>
          </cell>
          <cell r="E7501" t="str">
            <v>P7</v>
          </cell>
          <cell r="F7501">
            <v>820</v>
          </cell>
          <cell r="G7501" t="str">
            <v>Stk</v>
          </cell>
          <cell r="H7501">
            <v>19.2</v>
          </cell>
        </row>
        <row r="7502">
          <cell r="A7502">
            <v>45054</v>
          </cell>
          <cell r="B7502" t="str">
            <v>U-Profil für Bugholz Hochboxe Universal</v>
          </cell>
          <cell r="C7502" t="str">
            <v>Fer-U p. le bois, logette suréle. Univ.</v>
          </cell>
          <cell r="D7502">
            <v>15.55</v>
          </cell>
          <cell r="E7502" t="str">
            <v>P7</v>
          </cell>
          <cell r="F7502">
            <v>820</v>
          </cell>
          <cell r="G7502" t="str">
            <v>Stk</v>
          </cell>
          <cell r="H7502">
            <v>16.8</v>
          </cell>
        </row>
        <row r="7503">
          <cell r="A7503">
            <v>45055</v>
          </cell>
          <cell r="B7503" t="str">
            <v>U-Profil für Bugholz Tiefboxe Universal</v>
          </cell>
          <cell r="C7503" t="str">
            <v>Fer-U p. le bois, logette profond. Univ.</v>
          </cell>
          <cell r="D7503">
            <v>23</v>
          </cell>
          <cell r="E7503" t="str">
            <v>P7</v>
          </cell>
          <cell r="F7503">
            <v>820</v>
          </cell>
          <cell r="G7503" t="str">
            <v>Stk</v>
          </cell>
          <cell r="H7503">
            <v>24.85</v>
          </cell>
        </row>
        <row r="7504">
          <cell r="A7504">
            <v>45056</v>
          </cell>
          <cell r="B7504" t="str">
            <v>Drehzahlsteller Typ ESA 5</v>
          </cell>
          <cell r="C7504" t="str">
            <v>Regulateur de capacite type ESA 5</v>
          </cell>
          <cell r="D7504">
            <v>403.92</v>
          </cell>
          <cell r="E7504" t="str">
            <v>P3</v>
          </cell>
          <cell r="F7504">
            <v>720</v>
          </cell>
          <cell r="G7504" t="str">
            <v>Stk</v>
          </cell>
          <cell r="H7504">
            <v>436.65</v>
          </cell>
        </row>
        <row r="7505">
          <cell r="A7505">
            <v>45063</v>
          </cell>
          <cell r="B7505" t="str">
            <v>Hydromat Zylinder Umbausatz ohne Ventil</v>
          </cell>
          <cell r="C7505" t="str">
            <v>Verin Hydromat jeu de conversion sans v.</v>
          </cell>
          <cell r="D7505">
            <v>2458</v>
          </cell>
          <cell r="E7505" t="str">
            <v>P3</v>
          </cell>
          <cell r="F7505">
            <v>413</v>
          </cell>
          <cell r="G7505" t="str">
            <v>Stk</v>
          </cell>
          <cell r="H7505">
            <v>2657.1</v>
          </cell>
        </row>
        <row r="7506">
          <cell r="A7506">
            <v>45064</v>
          </cell>
          <cell r="B7506" t="str">
            <v>Unterlagsplatte Mitnehmer verzinkt</v>
          </cell>
          <cell r="C7506" t="str">
            <v>Plaque de distance galv.</v>
          </cell>
          <cell r="D7506">
            <v>30.8</v>
          </cell>
          <cell r="E7506" t="str">
            <v>P3</v>
          </cell>
          <cell r="F7506">
            <v>413</v>
          </cell>
          <cell r="G7506" t="str">
            <v>Stk</v>
          </cell>
          <cell r="H7506">
            <v>33.299999999999997</v>
          </cell>
        </row>
        <row r="7507">
          <cell r="A7507">
            <v>45065</v>
          </cell>
          <cell r="B7507" t="str">
            <v>Hydromat Zylinder Umbausatz mit Ventil</v>
          </cell>
          <cell r="C7507" t="str">
            <v>Verin hydromat avec valve de compensat.</v>
          </cell>
          <cell r="D7507">
            <v>2632</v>
          </cell>
          <cell r="E7507" t="str">
            <v>P3</v>
          </cell>
          <cell r="F7507">
            <v>413</v>
          </cell>
          <cell r="G7507" t="str">
            <v>Stk</v>
          </cell>
          <cell r="H7507">
            <v>2845.2</v>
          </cell>
        </row>
        <row r="7508">
          <cell r="A7508">
            <v>45066</v>
          </cell>
          <cell r="B7508" t="str">
            <v>Laufrolle C700</v>
          </cell>
          <cell r="C7508" t="str">
            <v>Poulie C700</v>
          </cell>
          <cell r="D7508">
            <v>36.799999999999997</v>
          </cell>
          <cell r="E7508" t="str">
            <v>P3</v>
          </cell>
          <cell r="F7508">
            <v>413</v>
          </cell>
          <cell r="G7508" t="str">
            <v>Stk</v>
          </cell>
          <cell r="H7508">
            <v>39.799999999999997</v>
          </cell>
        </row>
        <row r="7509">
          <cell r="A7509">
            <v>45067</v>
          </cell>
          <cell r="B7509" t="str">
            <v>Führungsklotz Laufwagen C700</v>
          </cell>
          <cell r="C7509" t="str">
            <v>Piece de guidage C700</v>
          </cell>
          <cell r="D7509">
            <v>51.1</v>
          </cell>
          <cell r="E7509" t="str">
            <v>P3</v>
          </cell>
          <cell r="F7509">
            <v>413</v>
          </cell>
          <cell r="G7509" t="str">
            <v>Stk</v>
          </cell>
          <cell r="H7509">
            <v>55.25</v>
          </cell>
        </row>
        <row r="7510">
          <cell r="A7510">
            <v>45068</v>
          </cell>
          <cell r="B7510" t="str">
            <v>Gewindestange M10 x 250 mm</v>
          </cell>
          <cell r="C7510" t="str">
            <v>Tige filetées M 10 x 250 mm</v>
          </cell>
          <cell r="D7510">
            <v>8.5</v>
          </cell>
          <cell r="E7510" t="str">
            <v>P3</v>
          </cell>
          <cell r="F7510">
            <v>413</v>
          </cell>
          <cell r="G7510" t="str">
            <v>Stk</v>
          </cell>
          <cell r="H7510">
            <v>9.1999999999999993</v>
          </cell>
        </row>
        <row r="7511">
          <cell r="A7511">
            <v>45079</v>
          </cell>
          <cell r="B7511" t="str">
            <v>Seilklemmpl. f. Seilführung u. Faltsch.</v>
          </cell>
          <cell r="C7511" t="str">
            <v>Plaque chariot pour cable</v>
          </cell>
          <cell r="D7511">
            <v>45.2</v>
          </cell>
          <cell r="E7511" t="str">
            <v>P3</v>
          </cell>
          <cell r="F7511">
            <v>413</v>
          </cell>
          <cell r="G7511" t="str">
            <v>Stk</v>
          </cell>
          <cell r="H7511">
            <v>48.85</v>
          </cell>
        </row>
        <row r="7512">
          <cell r="A7512">
            <v>45080</v>
          </cell>
          <cell r="B7512" t="str">
            <v>U-Profil 33/57/3x3000mm S.zug CNS</v>
          </cell>
          <cell r="C7512" t="str">
            <v>Guide Profil 33/57/3x3000mm p.cable inox</v>
          </cell>
          <cell r="D7512">
            <v>215</v>
          </cell>
          <cell r="E7512" t="str">
            <v>P3</v>
          </cell>
          <cell r="F7512">
            <v>413</v>
          </cell>
          <cell r="G7512" t="str">
            <v>Stk</v>
          </cell>
          <cell r="H7512">
            <v>232.4</v>
          </cell>
        </row>
        <row r="7513">
          <cell r="A7513">
            <v>45081</v>
          </cell>
          <cell r="B7513" t="str">
            <v>Seilklemmpl. f. Seilführung u. Deltam.</v>
          </cell>
          <cell r="C7513" t="str">
            <v>Plaque chariot pour cable</v>
          </cell>
          <cell r="D7513">
            <v>45.2</v>
          </cell>
          <cell r="E7513" t="str">
            <v>P3</v>
          </cell>
          <cell r="F7513">
            <v>413</v>
          </cell>
          <cell r="G7513" t="str">
            <v>Stk</v>
          </cell>
          <cell r="H7513">
            <v>48.85</v>
          </cell>
        </row>
        <row r="7514">
          <cell r="A7514">
            <v>45085</v>
          </cell>
          <cell r="B7514" t="str">
            <v>Arretierungsscheibe zu Safety JV</v>
          </cell>
          <cell r="C7514" t="str">
            <v>Plague d'arret pour cornadis Safety JB</v>
          </cell>
          <cell r="D7514">
            <v>31.7</v>
          </cell>
          <cell r="E7514" t="str">
            <v>P7</v>
          </cell>
          <cell r="F7514">
            <v>830</v>
          </cell>
          <cell r="G7514" t="str">
            <v>Stk</v>
          </cell>
          <cell r="H7514">
            <v>34.25</v>
          </cell>
        </row>
        <row r="7515">
          <cell r="A7515">
            <v>45086</v>
          </cell>
          <cell r="B7515" t="str">
            <v>Bedienung zu SFG Safety JV kompl.</v>
          </cell>
          <cell r="C7515" t="str">
            <v>Commande de cornadis Safety JB compl.</v>
          </cell>
          <cell r="D7515">
            <v>120</v>
          </cell>
          <cell r="E7515" t="str">
            <v>P7</v>
          </cell>
          <cell r="F7515">
            <v>830</v>
          </cell>
          <cell r="G7515" t="str">
            <v>Stk</v>
          </cell>
          <cell r="H7515">
            <v>129.69999999999999</v>
          </cell>
        </row>
        <row r="7516">
          <cell r="A7516">
            <v>45087</v>
          </cell>
          <cell r="B7516" t="str">
            <v>Rohrführung verstärkt zu FSG Safety JV</v>
          </cell>
          <cell r="C7516" t="str">
            <v>Guide de tube renforce pour Safety JB</v>
          </cell>
          <cell r="D7516">
            <v>14.15</v>
          </cell>
          <cell r="E7516" t="str">
            <v>P7</v>
          </cell>
          <cell r="F7516">
            <v>830</v>
          </cell>
          <cell r="G7516" t="str">
            <v>Stk</v>
          </cell>
          <cell r="H7516">
            <v>15.3</v>
          </cell>
        </row>
        <row r="7517">
          <cell r="A7517">
            <v>45092</v>
          </cell>
          <cell r="B7517" t="str">
            <v>Zubehör zu Fressgitter Safety JV kompl.</v>
          </cell>
          <cell r="C7517" t="str">
            <v>Accessoire p. cornadis Safety JB compl.</v>
          </cell>
          <cell r="D7517">
            <v>38.5</v>
          </cell>
          <cell r="E7517" t="str">
            <v>P7</v>
          </cell>
          <cell r="F7517">
            <v>830</v>
          </cell>
          <cell r="G7517" t="str">
            <v>Stk</v>
          </cell>
          <cell r="H7517">
            <v>41.6</v>
          </cell>
        </row>
        <row r="7518">
          <cell r="A7518">
            <v>45094</v>
          </cell>
          <cell r="B7518" t="str">
            <v>Krippenabtrennung für Ziegengitter kompl</v>
          </cell>
          <cell r="C7518" t="str">
            <v>Séparation de crêche p.cornadis p.chèvre</v>
          </cell>
          <cell r="D7518">
            <v>28.9</v>
          </cell>
          <cell r="E7518" t="str">
            <v>P7</v>
          </cell>
          <cell r="F7518">
            <v>830</v>
          </cell>
          <cell r="G7518" t="str">
            <v>Stk</v>
          </cell>
          <cell r="H7518">
            <v>31.25</v>
          </cell>
        </row>
        <row r="7519">
          <cell r="A7519">
            <v>45095</v>
          </cell>
          <cell r="B7519" t="str">
            <v>Krippenabtrennung für Ziegengitter</v>
          </cell>
          <cell r="C7519" t="str">
            <v>Séparation de crêche p.cornadis p.chèvre</v>
          </cell>
          <cell r="D7519">
            <v>39.799999999999997</v>
          </cell>
          <cell r="E7519" t="str">
            <v>P7</v>
          </cell>
          <cell r="F7519">
            <v>830</v>
          </cell>
          <cell r="G7519" t="str">
            <v>Stk</v>
          </cell>
          <cell r="H7519">
            <v>43</v>
          </cell>
        </row>
        <row r="7520">
          <cell r="A7520">
            <v>45096</v>
          </cell>
          <cell r="B7520" t="str">
            <v>Kolbenstange SN Kombipresse 80/50/2000</v>
          </cell>
          <cell r="C7520" t="str">
            <v>Tige N de piston 80/50/2000</v>
          </cell>
          <cell r="D7520">
            <v>876</v>
          </cell>
          <cell r="E7520" t="str">
            <v>P3</v>
          </cell>
          <cell r="F7520">
            <v>413</v>
          </cell>
          <cell r="G7520" t="str">
            <v>Stk</v>
          </cell>
          <cell r="H7520">
            <v>946.95</v>
          </cell>
        </row>
        <row r="7521">
          <cell r="A7521">
            <v>45097</v>
          </cell>
          <cell r="B7521" t="str">
            <v>Kolbenstangenführung SN 80/50</v>
          </cell>
          <cell r="C7521" t="str">
            <v>Guide de piston 80/50</v>
          </cell>
          <cell r="D7521">
            <v>237</v>
          </cell>
          <cell r="E7521" t="str">
            <v>P3</v>
          </cell>
          <cell r="F7521">
            <v>413</v>
          </cell>
          <cell r="G7521" t="str">
            <v>Stk</v>
          </cell>
          <cell r="H7521">
            <v>256.2</v>
          </cell>
        </row>
        <row r="7522">
          <cell r="A7522">
            <v>45098</v>
          </cell>
          <cell r="B7522" t="str">
            <v>Rollenbock Mistabwurf Rolle 300mm Spez.</v>
          </cell>
          <cell r="C7522" t="str">
            <v>Support avec polie 300 mm spez.</v>
          </cell>
          <cell r="D7522">
            <v>2014</v>
          </cell>
          <cell r="E7522" t="str">
            <v>P3</v>
          </cell>
          <cell r="F7522">
            <v>413</v>
          </cell>
          <cell r="G7522" t="str">
            <v>Stk</v>
          </cell>
          <cell r="H7522">
            <v>2177.15</v>
          </cell>
        </row>
        <row r="7523">
          <cell r="A7523">
            <v>45099</v>
          </cell>
          <cell r="B7523" t="str">
            <v>Anbindehaken Alfa -Top / Alfamat kompl.</v>
          </cell>
          <cell r="C7523" t="str">
            <v>Crochet d'attache Alfa-Top/Alsamat cpl.</v>
          </cell>
          <cell r="D7523">
            <v>77.8</v>
          </cell>
          <cell r="E7523" t="str">
            <v>P7</v>
          </cell>
          <cell r="F7523">
            <v>810</v>
          </cell>
          <cell r="G7523" t="str">
            <v>Stk</v>
          </cell>
          <cell r="H7523">
            <v>84.1</v>
          </cell>
        </row>
        <row r="7524">
          <cell r="A7524">
            <v>45100</v>
          </cell>
          <cell r="B7524" t="str">
            <v>Hydraulikdruckrohr NW 13 rostfrei</v>
          </cell>
          <cell r="C7524" t="str">
            <v>Tuyau de pression hydraulique NW 13</v>
          </cell>
          <cell r="D7524">
            <v>20.2</v>
          </cell>
          <cell r="E7524" t="str">
            <v>P3</v>
          </cell>
          <cell r="F7524">
            <v>413</v>
          </cell>
          <cell r="G7524" t="str">
            <v>M</v>
          </cell>
          <cell r="H7524">
            <v>21.85</v>
          </cell>
        </row>
        <row r="7525">
          <cell r="A7525">
            <v>4510010</v>
          </cell>
          <cell r="B7525" t="str">
            <v>Hydraulikdruckrohr 10 Rohre à 6m</v>
          </cell>
          <cell r="C7525" t="str">
            <v>Tuyau de pression set à 10 pièces</v>
          </cell>
          <cell r="D7525">
            <v>1115</v>
          </cell>
          <cell r="E7525" t="str">
            <v>P3</v>
          </cell>
          <cell r="F7525">
            <v>413</v>
          </cell>
          <cell r="G7525" t="str">
            <v>Stk</v>
          </cell>
          <cell r="H7525">
            <v>1205.3</v>
          </cell>
        </row>
        <row r="7526">
          <cell r="A7526">
            <v>45101</v>
          </cell>
          <cell r="B7526" t="str">
            <v>Hydraulikdruckrohr NW 10 rostfrei</v>
          </cell>
          <cell r="C7526" t="str">
            <v>Tuyau de pression hydraulique NW 10</v>
          </cell>
          <cell r="D7526">
            <v>27.3</v>
          </cell>
          <cell r="E7526" t="str">
            <v>P3</v>
          </cell>
          <cell r="F7526">
            <v>413</v>
          </cell>
          <cell r="G7526" t="str">
            <v>M</v>
          </cell>
          <cell r="H7526">
            <v>29.5</v>
          </cell>
        </row>
        <row r="7527">
          <cell r="A7527">
            <v>4513</v>
          </cell>
          <cell r="B7527" t="str">
            <v>Befestigungsplatte</v>
          </cell>
          <cell r="C7527" t="str">
            <v>Plaque de fixation</v>
          </cell>
          <cell r="D7527">
            <v>16.149999999999999</v>
          </cell>
          <cell r="E7527" t="str">
            <v>P7</v>
          </cell>
          <cell r="F7527">
            <v>810</v>
          </cell>
          <cell r="G7527" t="str">
            <v>Stk</v>
          </cell>
          <cell r="H7527">
            <v>17.45</v>
          </cell>
        </row>
        <row r="7528">
          <cell r="A7528">
            <v>45140</v>
          </cell>
          <cell r="B7528" t="str">
            <v>Rohrbefestigungsset à 10 Stk. rostfrei</v>
          </cell>
          <cell r="C7528" t="str">
            <v>Bride de fixation set à 10 pic inox</v>
          </cell>
          <cell r="D7528">
            <v>89.8</v>
          </cell>
          <cell r="E7528" t="str">
            <v>P3</v>
          </cell>
          <cell r="F7528">
            <v>413</v>
          </cell>
          <cell r="G7528" t="str">
            <v>Stk</v>
          </cell>
          <cell r="H7528">
            <v>97.05</v>
          </cell>
        </row>
        <row r="7529">
          <cell r="A7529">
            <v>45175</v>
          </cell>
          <cell r="B7529" t="str">
            <v>Abstreifer RA 6-30 zu Zwangsöffner K.P.</v>
          </cell>
          <cell r="C7529" t="str">
            <v>Joint protecteur RA 6-30</v>
          </cell>
          <cell r="D7529">
            <v>12.75</v>
          </cell>
          <cell r="E7529" t="str">
            <v>P4</v>
          </cell>
          <cell r="F7529">
            <v>491</v>
          </cell>
          <cell r="G7529" t="str">
            <v>Stk</v>
          </cell>
          <cell r="H7529">
            <v>13.8</v>
          </cell>
        </row>
        <row r="7530">
          <cell r="A7530">
            <v>4520110211</v>
          </cell>
          <cell r="B7530" t="str">
            <v>Alfanorm-Türe kompl.</v>
          </cell>
          <cell r="C7530" t="str">
            <v>Porte Alfanorm compl.</v>
          </cell>
          <cell r="D7530">
            <v>1714</v>
          </cell>
          <cell r="E7530" t="str">
            <v>P7</v>
          </cell>
          <cell r="F7530">
            <v>870</v>
          </cell>
          <cell r="G7530" t="str">
            <v>Stk</v>
          </cell>
          <cell r="H7530">
            <v>1852.85</v>
          </cell>
        </row>
        <row r="7531">
          <cell r="A7531">
            <v>4520110231</v>
          </cell>
          <cell r="B7531" t="str">
            <v>Alfanorm-Türe kompl.</v>
          </cell>
          <cell r="C7531" t="str">
            <v>Porte Alfanorm compl.</v>
          </cell>
          <cell r="D7531">
            <v>1909</v>
          </cell>
          <cell r="E7531" t="str">
            <v>P7</v>
          </cell>
          <cell r="F7531">
            <v>870</v>
          </cell>
          <cell r="G7531" t="str">
            <v>Stk</v>
          </cell>
          <cell r="H7531">
            <v>2063.65</v>
          </cell>
        </row>
        <row r="7532">
          <cell r="A7532">
            <v>4520110261</v>
          </cell>
          <cell r="B7532" t="str">
            <v>Alfanorm-Türe kompl.</v>
          </cell>
          <cell r="C7532" t="str">
            <v>Porte Alfanorm compl.</v>
          </cell>
          <cell r="D7532">
            <v>2289</v>
          </cell>
          <cell r="E7532" t="str">
            <v>P7</v>
          </cell>
          <cell r="F7532">
            <v>870</v>
          </cell>
          <cell r="G7532" t="str">
            <v>Stk</v>
          </cell>
          <cell r="H7532">
            <v>2474.4</v>
          </cell>
        </row>
        <row r="7533">
          <cell r="A7533">
            <v>4520111211</v>
          </cell>
          <cell r="B7533" t="str">
            <v>Alfanorm-Türe kompl.</v>
          </cell>
          <cell r="C7533" t="str">
            <v>Porte Alfanorm compl.</v>
          </cell>
          <cell r="D7533">
            <v>1737</v>
          </cell>
          <cell r="E7533" t="str">
            <v>P7</v>
          </cell>
          <cell r="F7533">
            <v>870</v>
          </cell>
          <cell r="G7533" t="str">
            <v>Stk</v>
          </cell>
          <cell r="H7533">
            <v>1877.7</v>
          </cell>
        </row>
        <row r="7534">
          <cell r="A7534">
            <v>4520111231</v>
          </cell>
          <cell r="B7534" t="str">
            <v>Alfanorm-Türe kompl.</v>
          </cell>
          <cell r="C7534" t="str">
            <v>Porte Alfanorm compl.</v>
          </cell>
          <cell r="D7534">
            <v>1921</v>
          </cell>
          <cell r="E7534" t="str">
            <v>P7</v>
          </cell>
          <cell r="F7534">
            <v>870</v>
          </cell>
          <cell r="G7534" t="str">
            <v>Stk</v>
          </cell>
          <cell r="H7534">
            <v>2076.6</v>
          </cell>
        </row>
        <row r="7535">
          <cell r="A7535">
            <v>4520111261</v>
          </cell>
          <cell r="B7535" t="str">
            <v>Alfanorm-Türe kompl.</v>
          </cell>
          <cell r="C7535" t="str">
            <v>Porte Alfanorm compl.</v>
          </cell>
          <cell r="D7535">
            <v>2323</v>
          </cell>
          <cell r="E7535" t="str">
            <v>P7</v>
          </cell>
          <cell r="F7535">
            <v>870</v>
          </cell>
          <cell r="G7535" t="str">
            <v>Stk</v>
          </cell>
          <cell r="H7535">
            <v>2511.15</v>
          </cell>
        </row>
        <row r="7536">
          <cell r="A7536">
            <v>4520112211</v>
          </cell>
          <cell r="B7536" t="str">
            <v>Alfanorm-Türe kompl.</v>
          </cell>
          <cell r="C7536" t="str">
            <v>Porte Alfanorm compl.</v>
          </cell>
          <cell r="D7536">
            <v>1840</v>
          </cell>
          <cell r="E7536" t="str">
            <v>P7</v>
          </cell>
          <cell r="F7536">
            <v>870</v>
          </cell>
          <cell r="G7536" t="str">
            <v>Stk</v>
          </cell>
          <cell r="H7536">
            <v>1989.05</v>
          </cell>
        </row>
        <row r="7537">
          <cell r="A7537">
            <v>4520112231</v>
          </cell>
          <cell r="B7537" t="str">
            <v>Alfanorm-Türe kompl.</v>
          </cell>
          <cell r="C7537" t="str">
            <v>Porte Alfanorm compl.</v>
          </cell>
          <cell r="D7537">
            <v>2036</v>
          </cell>
          <cell r="E7537" t="str">
            <v>P7</v>
          </cell>
          <cell r="F7537">
            <v>870</v>
          </cell>
          <cell r="G7537" t="str">
            <v>Stk</v>
          </cell>
          <cell r="H7537">
            <v>2200.9</v>
          </cell>
        </row>
        <row r="7538">
          <cell r="A7538">
            <v>4520112261</v>
          </cell>
          <cell r="B7538" t="str">
            <v>Alfanorm-Türe kompl.</v>
          </cell>
          <cell r="C7538" t="str">
            <v>Porte Alfanorm compl.</v>
          </cell>
          <cell r="D7538">
            <v>2461</v>
          </cell>
          <cell r="E7538" t="str">
            <v>P7</v>
          </cell>
          <cell r="F7538">
            <v>870</v>
          </cell>
          <cell r="G7538" t="str">
            <v>Stk</v>
          </cell>
          <cell r="H7538">
            <v>2660.35</v>
          </cell>
        </row>
        <row r="7539">
          <cell r="A7539">
            <v>452018211</v>
          </cell>
          <cell r="B7539" t="str">
            <v>Alfanorm-Türe kompl.</v>
          </cell>
          <cell r="C7539" t="str">
            <v>Porte Alfanorm compl.</v>
          </cell>
          <cell r="D7539">
            <v>1587</v>
          </cell>
          <cell r="E7539" t="str">
            <v>P7</v>
          </cell>
          <cell r="F7539">
            <v>870</v>
          </cell>
          <cell r="G7539" t="str">
            <v>Stk</v>
          </cell>
          <cell r="H7539">
            <v>1715.55</v>
          </cell>
        </row>
        <row r="7540">
          <cell r="A7540">
            <v>452018231</v>
          </cell>
          <cell r="B7540" t="str">
            <v>Alfanorm-Türe kompl.</v>
          </cell>
          <cell r="C7540" t="str">
            <v>Porte Alfanorm compl.</v>
          </cell>
          <cell r="D7540">
            <v>1737</v>
          </cell>
          <cell r="E7540" t="str">
            <v>P7</v>
          </cell>
          <cell r="F7540">
            <v>870</v>
          </cell>
          <cell r="G7540" t="str">
            <v>Stk</v>
          </cell>
          <cell r="H7540">
            <v>1877.7</v>
          </cell>
        </row>
        <row r="7541">
          <cell r="A7541">
            <v>452018261</v>
          </cell>
          <cell r="B7541" t="str">
            <v>Alfanorm-Türe kompl.</v>
          </cell>
          <cell r="C7541" t="str">
            <v>Porte Alfanorm compl.</v>
          </cell>
          <cell r="D7541">
            <v>2116</v>
          </cell>
          <cell r="E7541" t="str">
            <v>P7</v>
          </cell>
          <cell r="F7541">
            <v>870</v>
          </cell>
          <cell r="G7541" t="str">
            <v>Stk</v>
          </cell>
          <cell r="H7541">
            <v>2287.4</v>
          </cell>
        </row>
        <row r="7542">
          <cell r="A7542">
            <v>452019211</v>
          </cell>
          <cell r="B7542" t="str">
            <v>Alfanorm-Türe kompl.</v>
          </cell>
          <cell r="C7542" t="str">
            <v>Porte Alfanorm compl.</v>
          </cell>
          <cell r="D7542">
            <v>1645</v>
          </cell>
          <cell r="E7542" t="str">
            <v>P7</v>
          </cell>
          <cell r="F7542">
            <v>870</v>
          </cell>
          <cell r="G7542" t="str">
            <v>Stk</v>
          </cell>
          <cell r="H7542">
            <v>1778.25</v>
          </cell>
        </row>
        <row r="7543">
          <cell r="A7543">
            <v>452019231</v>
          </cell>
          <cell r="B7543" t="str">
            <v>Alfanorm-Türe kompl.</v>
          </cell>
          <cell r="C7543" t="str">
            <v>Porte Alfanorm compl.</v>
          </cell>
          <cell r="D7543">
            <v>1829</v>
          </cell>
          <cell r="E7543" t="str">
            <v>P7</v>
          </cell>
          <cell r="F7543">
            <v>870</v>
          </cell>
          <cell r="G7543" t="str">
            <v>Stk</v>
          </cell>
          <cell r="H7543">
            <v>1977.15</v>
          </cell>
        </row>
        <row r="7544">
          <cell r="A7544">
            <v>452019261</v>
          </cell>
          <cell r="B7544" t="str">
            <v>Alfanorm-Türe kompl.</v>
          </cell>
          <cell r="C7544" t="str">
            <v>Porte Alfanorm compl.</v>
          </cell>
          <cell r="D7544">
            <v>2208</v>
          </cell>
          <cell r="E7544" t="str">
            <v>P7</v>
          </cell>
          <cell r="F7544">
            <v>870</v>
          </cell>
          <cell r="G7544" t="str">
            <v>Stk</v>
          </cell>
          <cell r="H7544">
            <v>2386.85</v>
          </cell>
        </row>
        <row r="7545">
          <cell r="A7545">
            <v>4521210211</v>
          </cell>
          <cell r="B7545" t="str">
            <v>Alfanorm-Türe mit Oblicht kompl.</v>
          </cell>
          <cell r="C7545" t="str">
            <v>Porte Alfanorm compl.</v>
          </cell>
          <cell r="D7545">
            <v>2013</v>
          </cell>
          <cell r="E7545" t="str">
            <v>P7</v>
          </cell>
          <cell r="F7545">
            <v>870</v>
          </cell>
          <cell r="G7545" t="str">
            <v>Stk</v>
          </cell>
          <cell r="H7545">
            <v>2176.0500000000002</v>
          </cell>
        </row>
        <row r="7546">
          <cell r="A7546">
            <v>4521210231</v>
          </cell>
          <cell r="B7546" t="str">
            <v>Alfanorm-Türe mit Oblicht kompl.</v>
          </cell>
          <cell r="C7546" t="str">
            <v>Porte Alfanorm compl.</v>
          </cell>
          <cell r="D7546">
            <v>2185</v>
          </cell>
          <cell r="E7546" t="str">
            <v>P7</v>
          </cell>
          <cell r="F7546">
            <v>870</v>
          </cell>
          <cell r="G7546" t="str">
            <v>Stk</v>
          </cell>
          <cell r="H7546">
            <v>2362</v>
          </cell>
        </row>
        <row r="7547">
          <cell r="A7547">
            <v>4521210261</v>
          </cell>
          <cell r="B7547" t="str">
            <v>Alfanorm-Türe mit Oblicht kompl.</v>
          </cell>
          <cell r="C7547" t="str">
            <v>Porte Alfanorm compl.</v>
          </cell>
          <cell r="D7547">
            <v>2576</v>
          </cell>
          <cell r="E7547" t="str">
            <v>P7</v>
          </cell>
          <cell r="F7547">
            <v>870</v>
          </cell>
          <cell r="G7547" t="str">
            <v>Stk</v>
          </cell>
          <cell r="H7547">
            <v>2784.65</v>
          </cell>
        </row>
        <row r="7548">
          <cell r="A7548">
            <v>4521211211</v>
          </cell>
          <cell r="B7548" t="str">
            <v>Alfanorm-Türe mit Oblicht kompl.</v>
          </cell>
          <cell r="C7548" t="str">
            <v>Porte Alfanorm compl.</v>
          </cell>
          <cell r="D7548">
            <v>2024</v>
          </cell>
          <cell r="E7548" t="str">
            <v>P7</v>
          </cell>
          <cell r="F7548">
            <v>870</v>
          </cell>
          <cell r="G7548" t="str">
            <v>Stk</v>
          </cell>
          <cell r="H7548">
            <v>2187.9499999999998</v>
          </cell>
        </row>
        <row r="7549">
          <cell r="A7549">
            <v>4521211231</v>
          </cell>
          <cell r="B7549" t="str">
            <v>Alfanorm-Türe mit Oblicht kompl.</v>
          </cell>
          <cell r="C7549" t="str">
            <v>Porte Alfanorm compl.</v>
          </cell>
          <cell r="D7549">
            <v>2197</v>
          </cell>
          <cell r="E7549" t="str">
            <v>P7</v>
          </cell>
          <cell r="F7549">
            <v>870</v>
          </cell>
          <cell r="G7549" t="str">
            <v>Stk</v>
          </cell>
          <cell r="H7549">
            <v>2374.9499999999998</v>
          </cell>
        </row>
        <row r="7550">
          <cell r="A7550">
            <v>4521211261</v>
          </cell>
          <cell r="B7550" t="str">
            <v>Alfanorm-Türe mit Oblicht kompl.</v>
          </cell>
          <cell r="C7550" t="str">
            <v>Porte Alfanorm compl.</v>
          </cell>
          <cell r="D7550">
            <v>2599</v>
          </cell>
          <cell r="E7550" t="str">
            <v>P7</v>
          </cell>
          <cell r="F7550">
            <v>870</v>
          </cell>
          <cell r="G7550" t="str">
            <v>Stk</v>
          </cell>
          <cell r="H7550">
            <v>2809.5</v>
          </cell>
        </row>
        <row r="7551">
          <cell r="A7551">
            <v>4521212211</v>
          </cell>
          <cell r="B7551" t="str">
            <v>Alfanorm-Türe mit Oblicht kompl.</v>
          </cell>
          <cell r="C7551" t="str">
            <v>Porte Alfanorm compl.</v>
          </cell>
          <cell r="D7551">
            <v>2151</v>
          </cell>
          <cell r="E7551" t="str">
            <v>P7</v>
          </cell>
          <cell r="F7551">
            <v>870</v>
          </cell>
          <cell r="G7551" t="str">
            <v>Stk</v>
          </cell>
          <cell r="H7551">
            <v>2325.25</v>
          </cell>
        </row>
        <row r="7552">
          <cell r="A7552">
            <v>4521212231</v>
          </cell>
          <cell r="B7552" t="str">
            <v>Alfanorm-Türe mit Oblicht kompl.</v>
          </cell>
          <cell r="C7552" t="str">
            <v>Porte Alfanorm compl.</v>
          </cell>
          <cell r="D7552">
            <v>2335</v>
          </cell>
          <cell r="E7552" t="str">
            <v>P7</v>
          </cell>
          <cell r="F7552">
            <v>870</v>
          </cell>
          <cell r="G7552" t="str">
            <v>Stk</v>
          </cell>
          <cell r="H7552">
            <v>2524.15</v>
          </cell>
        </row>
        <row r="7553">
          <cell r="A7553">
            <v>4521212261</v>
          </cell>
          <cell r="B7553" t="str">
            <v>Alfanorm-Türe mit Oblicht kompl.</v>
          </cell>
          <cell r="C7553" t="str">
            <v>Porte Alfanorm compl.</v>
          </cell>
          <cell r="D7553">
            <v>2737</v>
          </cell>
          <cell r="E7553" t="str">
            <v>P7</v>
          </cell>
          <cell r="F7553">
            <v>870</v>
          </cell>
          <cell r="G7553" t="str">
            <v>Stk</v>
          </cell>
          <cell r="H7553">
            <v>2958.7</v>
          </cell>
        </row>
        <row r="7554">
          <cell r="A7554">
            <v>452128211</v>
          </cell>
          <cell r="B7554" t="str">
            <v>Alfanorm-Türe mit Oblicht kompl.</v>
          </cell>
          <cell r="C7554" t="str">
            <v>Porte Alfanorm compl.</v>
          </cell>
          <cell r="D7554">
            <v>1921</v>
          </cell>
          <cell r="E7554" t="str">
            <v>P7</v>
          </cell>
          <cell r="F7554">
            <v>870</v>
          </cell>
          <cell r="G7554" t="str">
            <v>Stk</v>
          </cell>
          <cell r="H7554">
            <v>2076.6</v>
          </cell>
        </row>
        <row r="7555">
          <cell r="A7555">
            <v>452128231</v>
          </cell>
          <cell r="B7555" t="str">
            <v>Alfanorm-Türe mit Oblicht kompl.</v>
          </cell>
          <cell r="C7555" t="str">
            <v>Porte Alfanorm compl.</v>
          </cell>
          <cell r="D7555">
            <v>2013</v>
          </cell>
          <cell r="E7555" t="str">
            <v>P7</v>
          </cell>
          <cell r="F7555">
            <v>870</v>
          </cell>
          <cell r="G7555" t="str">
            <v>Stk</v>
          </cell>
          <cell r="H7555">
            <v>2176.0500000000002</v>
          </cell>
        </row>
        <row r="7556">
          <cell r="A7556">
            <v>452128261</v>
          </cell>
          <cell r="B7556" t="str">
            <v>Alfanorm-Türe mit Oblicht kompl.</v>
          </cell>
          <cell r="C7556" t="str">
            <v>Porte Alfanorm compl.</v>
          </cell>
          <cell r="D7556">
            <v>2392</v>
          </cell>
          <cell r="E7556" t="str">
            <v>P7</v>
          </cell>
          <cell r="F7556">
            <v>870</v>
          </cell>
          <cell r="G7556" t="str">
            <v>Stk</v>
          </cell>
          <cell r="H7556">
            <v>2585.75</v>
          </cell>
        </row>
        <row r="7557">
          <cell r="A7557">
            <v>452129211</v>
          </cell>
          <cell r="B7557" t="str">
            <v>Alfanorm-Türe mit Oblicht kompl.</v>
          </cell>
          <cell r="C7557" t="str">
            <v>Porte Alfanorm compl.</v>
          </cell>
          <cell r="D7557">
            <v>1921</v>
          </cell>
          <cell r="E7557" t="str">
            <v>P7</v>
          </cell>
          <cell r="F7557">
            <v>870</v>
          </cell>
          <cell r="G7557" t="str">
            <v>Stk</v>
          </cell>
          <cell r="H7557">
            <v>2076.6</v>
          </cell>
        </row>
        <row r="7558">
          <cell r="A7558">
            <v>452129231</v>
          </cell>
          <cell r="B7558" t="str">
            <v>Alfanorm-Türe mit Oblicht kompl.</v>
          </cell>
          <cell r="C7558" t="str">
            <v>Porte Alfanorm compl.</v>
          </cell>
          <cell r="D7558">
            <v>2093</v>
          </cell>
          <cell r="E7558" t="str">
            <v>P7</v>
          </cell>
          <cell r="F7558">
            <v>870</v>
          </cell>
          <cell r="G7558" t="str">
            <v>Stk</v>
          </cell>
          <cell r="H7558">
            <v>2262.5500000000002</v>
          </cell>
        </row>
        <row r="7559">
          <cell r="A7559">
            <v>452129261</v>
          </cell>
          <cell r="B7559" t="str">
            <v>Alfanorm-Türe mit Oblicht kompl.</v>
          </cell>
          <cell r="C7559" t="str">
            <v>Porte Alfanorm compl.</v>
          </cell>
          <cell r="D7559">
            <v>2484</v>
          </cell>
          <cell r="E7559" t="str">
            <v>P7</v>
          </cell>
          <cell r="F7559">
            <v>870</v>
          </cell>
          <cell r="G7559" t="str">
            <v>Stk</v>
          </cell>
          <cell r="H7559">
            <v>2685.2</v>
          </cell>
        </row>
        <row r="7560">
          <cell r="A7560">
            <v>4521510211</v>
          </cell>
          <cell r="B7560" t="str">
            <v>Alfanorm-Türe mit Fallfenster kompl.</v>
          </cell>
          <cell r="C7560" t="str">
            <v>Porte Alfanorm guillotine compl.</v>
          </cell>
          <cell r="D7560">
            <v>2231</v>
          </cell>
          <cell r="E7560" t="str">
            <v>P7</v>
          </cell>
          <cell r="F7560">
            <v>870</v>
          </cell>
          <cell r="G7560" t="str">
            <v>Stk</v>
          </cell>
          <cell r="H7560">
            <v>2411.6999999999998</v>
          </cell>
        </row>
        <row r="7561">
          <cell r="A7561">
            <v>4521510231</v>
          </cell>
          <cell r="B7561" t="str">
            <v>Alfanorm-Türe mit Fallfenster kompl.</v>
          </cell>
          <cell r="C7561" t="str">
            <v>Porte Alfanorm guillotine compl.</v>
          </cell>
          <cell r="D7561">
            <v>2404</v>
          </cell>
          <cell r="E7561" t="str">
            <v>P7</v>
          </cell>
          <cell r="F7561">
            <v>870</v>
          </cell>
          <cell r="G7561" t="str">
            <v>Stk</v>
          </cell>
          <cell r="H7561">
            <v>2598.6999999999998</v>
          </cell>
        </row>
        <row r="7562">
          <cell r="A7562">
            <v>4521510261</v>
          </cell>
          <cell r="B7562" t="str">
            <v>Alfanorm-Türe mit Fallfenster kompl.</v>
          </cell>
          <cell r="C7562" t="str">
            <v>Porte Alfanorm guillotine compl.</v>
          </cell>
          <cell r="D7562">
            <v>2772</v>
          </cell>
          <cell r="E7562" t="str">
            <v>P7</v>
          </cell>
          <cell r="F7562">
            <v>870</v>
          </cell>
          <cell r="G7562" t="str">
            <v>Stk</v>
          </cell>
          <cell r="H7562">
            <v>2996.55</v>
          </cell>
        </row>
        <row r="7563">
          <cell r="A7563">
            <v>4521511211</v>
          </cell>
          <cell r="B7563" t="str">
            <v>Alfanorm-Türe mit Fallfenster kompl.</v>
          </cell>
          <cell r="C7563" t="str">
            <v>Porte Alfanorm guillotine compl.</v>
          </cell>
          <cell r="D7563">
            <v>2243</v>
          </cell>
          <cell r="E7563" t="str">
            <v>P7</v>
          </cell>
          <cell r="F7563">
            <v>870</v>
          </cell>
          <cell r="G7563" t="str">
            <v>Stk</v>
          </cell>
          <cell r="H7563">
            <v>2424.6999999999998</v>
          </cell>
        </row>
        <row r="7564">
          <cell r="A7564">
            <v>4521511231</v>
          </cell>
          <cell r="B7564" t="str">
            <v>Alfanorm-Türe mit Fallfenster kompl.</v>
          </cell>
          <cell r="C7564" t="str">
            <v>Porte Alfanorm guillotine compl.</v>
          </cell>
          <cell r="D7564">
            <v>2415</v>
          </cell>
          <cell r="E7564" t="str">
            <v>P7</v>
          </cell>
          <cell r="F7564">
            <v>870</v>
          </cell>
          <cell r="G7564" t="str">
            <v>Stk</v>
          </cell>
          <cell r="H7564">
            <v>2610.6</v>
          </cell>
        </row>
        <row r="7565">
          <cell r="A7565">
            <v>4521511261</v>
          </cell>
          <cell r="B7565" t="str">
            <v>Alfanorm-Türe mit Fallfenster kompl.</v>
          </cell>
          <cell r="C7565" t="str">
            <v>Porte Alfanorm guillotine compl.</v>
          </cell>
          <cell r="D7565">
            <v>2783</v>
          </cell>
          <cell r="E7565" t="str">
            <v>P7</v>
          </cell>
          <cell r="F7565">
            <v>870</v>
          </cell>
          <cell r="G7565" t="str">
            <v>Stk</v>
          </cell>
          <cell r="H7565">
            <v>3008.4</v>
          </cell>
        </row>
        <row r="7566">
          <cell r="A7566">
            <v>4521512211</v>
          </cell>
          <cell r="B7566" t="str">
            <v>Alfanorm-Türe mit Fallfenster kompl.</v>
          </cell>
          <cell r="C7566" t="str">
            <v>Porte Alfanorm guillotine compl.</v>
          </cell>
          <cell r="D7566">
            <v>2369</v>
          </cell>
          <cell r="E7566" t="str">
            <v>P7</v>
          </cell>
          <cell r="F7566">
            <v>870</v>
          </cell>
          <cell r="G7566" t="str">
            <v>Stk</v>
          </cell>
          <cell r="H7566">
            <v>2560.9</v>
          </cell>
        </row>
        <row r="7567">
          <cell r="A7567">
            <v>4521512231</v>
          </cell>
          <cell r="B7567" t="str">
            <v>Alfanorm-Türe mit Fallfenster kompl.</v>
          </cell>
          <cell r="C7567" t="str">
            <v>Porte Alfanorm guillotine compl.</v>
          </cell>
          <cell r="D7567">
            <v>2553</v>
          </cell>
          <cell r="E7567" t="str">
            <v>P7</v>
          </cell>
          <cell r="F7567">
            <v>870</v>
          </cell>
          <cell r="G7567" t="str">
            <v>Stk</v>
          </cell>
          <cell r="H7567">
            <v>2759.8</v>
          </cell>
        </row>
        <row r="7568">
          <cell r="A7568">
            <v>4521512261</v>
          </cell>
          <cell r="B7568" t="str">
            <v>Alfanorm-Türe mit Fallfenster kompl.</v>
          </cell>
          <cell r="C7568" t="str">
            <v>Porte Alfanorm guillotine compl.</v>
          </cell>
          <cell r="D7568">
            <v>2921</v>
          </cell>
          <cell r="E7568" t="str">
            <v>P7</v>
          </cell>
          <cell r="F7568">
            <v>870</v>
          </cell>
          <cell r="G7568" t="str">
            <v>Stk</v>
          </cell>
          <cell r="H7568">
            <v>3157.6</v>
          </cell>
        </row>
        <row r="7569">
          <cell r="A7569">
            <v>452158211</v>
          </cell>
          <cell r="B7569" t="str">
            <v>Alfanorm-Türe mit Fallfenster kompl.</v>
          </cell>
          <cell r="C7569" t="str">
            <v>Porte Alfanorm guillotine compl.</v>
          </cell>
          <cell r="D7569">
            <v>2036</v>
          </cell>
          <cell r="E7569" t="str">
            <v>P7</v>
          </cell>
          <cell r="F7569">
            <v>870</v>
          </cell>
          <cell r="G7569" t="str">
            <v>Stk</v>
          </cell>
          <cell r="H7569">
            <v>2200.9</v>
          </cell>
        </row>
        <row r="7570">
          <cell r="A7570">
            <v>452158231</v>
          </cell>
          <cell r="B7570" t="str">
            <v>Alfanorm-Türe mit Fallfenster kompl.</v>
          </cell>
          <cell r="C7570" t="str">
            <v>Porte Alfanorm guillotine compl.</v>
          </cell>
          <cell r="D7570">
            <v>2197</v>
          </cell>
          <cell r="E7570" t="str">
            <v>P7</v>
          </cell>
          <cell r="F7570">
            <v>870</v>
          </cell>
          <cell r="G7570" t="str">
            <v>Stk</v>
          </cell>
          <cell r="H7570">
            <v>2374.9499999999998</v>
          </cell>
        </row>
        <row r="7571">
          <cell r="A7571">
            <v>452158261</v>
          </cell>
          <cell r="B7571" t="str">
            <v>Alfanorm-Türe mit Fallfenster kompl.</v>
          </cell>
          <cell r="C7571" t="str">
            <v>Porte Alfanorm guillotine compl.</v>
          </cell>
          <cell r="D7571">
            <v>2599</v>
          </cell>
          <cell r="E7571" t="str">
            <v>P7</v>
          </cell>
          <cell r="F7571">
            <v>870</v>
          </cell>
          <cell r="G7571" t="str">
            <v>Stk</v>
          </cell>
          <cell r="H7571">
            <v>2809.5</v>
          </cell>
        </row>
        <row r="7572">
          <cell r="A7572">
            <v>452159211</v>
          </cell>
          <cell r="B7572" t="str">
            <v>Alfanorm-Türe mit Fallfenster kompl.</v>
          </cell>
          <cell r="C7572" t="str">
            <v>Porte Alfanorm guillotine compl.</v>
          </cell>
          <cell r="D7572">
            <v>2139</v>
          </cell>
          <cell r="E7572" t="str">
            <v>P7</v>
          </cell>
          <cell r="F7572">
            <v>870</v>
          </cell>
          <cell r="G7572" t="str">
            <v>Stk</v>
          </cell>
          <cell r="H7572">
            <v>2312.25</v>
          </cell>
        </row>
        <row r="7573">
          <cell r="A7573">
            <v>452159231</v>
          </cell>
          <cell r="B7573" t="str">
            <v>Alfanorm-Türe mit Fallfenster kompl.</v>
          </cell>
          <cell r="C7573" t="str">
            <v>Porte Alfanorm guillotine compl.</v>
          </cell>
          <cell r="D7573">
            <v>2300</v>
          </cell>
          <cell r="E7573" t="str">
            <v>P7</v>
          </cell>
          <cell r="F7573">
            <v>870</v>
          </cell>
          <cell r="G7573" t="str">
            <v>Stk</v>
          </cell>
          <cell r="H7573">
            <v>2486.3000000000002</v>
          </cell>
        </row>
        <row r="7574">
          <cell r="A7574">
            <v>452159261</v>
          </cell>
          <cell r="B7574" t="str">
            <v>Alfanorm-Türe mit Fallfenster kompl.</v>
          </cell>
          <cell r="C7574" t="str">
            <v>Porte Alfanorm guillotine compl.</v>
          </cell>
          <cell r="D7574">
            <v>2657</v>
          </cell>
          <cell r="E7574" t="str">
            <v>P7</v>
          </cell>
          <cell r="F7574">
            <v>870</v>
          </cell>
          <cell r="G7574" t="str">
            <v>Stk</v>
          </cell>
          <cell r="H7574">
            <v>2872.2</v>
          </cell>
        </row>
        <row r="7575">
          <cell r="A7575">
            <v>4522</v>
          </cell>
          <cell r="B7575" t="str">
            <v>Obere Aufhängung kompl.</v>
          </cell>
          <cell r="C7575" t="str">
            <v>Suspension avec plaque de montage</v>
          </cell>
          <cell r="D7575">
            <v>18.95</v>
          </cell>
          <cell r="E7575" t="str">
            <v>P7</v>
          </cell>
          <cell r="F7575">
            <v>810</v>
          </cell>
          <cell r="G7575" t="str">
            <v>Stk</v>
          </cell>
          <cell r="H7575">
            <v>20.5</v>
          </cell>
        </row>
        <row r="7576">
          <cell r="A7576">
            <v>4522310211</v>
          </cell>
          <cell r="B7576" t="str">
            <v>Alfanorm-Türe 2-teilig kompl.</v>
          </cell>
          <cell r="C7576" t="str">
            <v>Porte Alfanorm 2-part. compl.</v>
          </cell>
          <cell r="D7576">
            <v>2714</v>
          </cell>
          <cell r="E7576" t="str">
            <v>P7</v>
          </cell>
          <cell r="F7576">
            <v>870</v>
          </cell>
          <cell r="G7576" t="str">
            <v>Stk</v>
          </cell>
          <cell r="H7576">
            <v>2933.85</v>
          </cell>
        </row>
        <row r="7577">
          <cell r="A7577">
            <v>4522310231</v>
          </cell>
          <cell r="B7577" t="str">
            <v>Alfanorm-Türe 2-teilig kompl.</v>
          </cell>
          <cell r="C7577" t="str">
            <v>Porte Alfanorm 2-part. compl.</v>
          </cell>
          <cell r="D7577">
            <v>2898</v>
          </cell>
          <cell r="E7577" t="str">
            <v>P7</v>
          </cell>
          <cell r="F7577">
            <v>870</v>
          </cell>
          <cell r="G7577" t="str">
            <v>Stk</v>
          </cell>
          <cell r="H7577">
            <v>3132.75</v>
          </cell>
        </row>
        <row r="7578">
          <cell r="A7578">
            <v>4522310261</v>
          </cell>
          <cell r="B7578" t="str">
            <v>Alfanorm-Türe 2-teilig kompl.</v>
          </cell>
          <cell r="C7578" t="str">
            <v>Porte Alfanorm 2-part. compl.</v>
          </cell>
          <cell r="D7578">
            <v>3266</v>
          </cell>
          <cell r="E7578" t="str">
            <v>P7</v>
          </cell>
          <cell r="F7578">
            <v>870</v>
          </cell>
          <cell r="G7578" t="str">
            <v>Stk</v>
          </cell>
          <cell r="H7578">
            <v>3530.55</v>
          </cell>
        </row>
        <row r="7579">
          <cell r="A7579">
            <v>4522311211</v>
          </cell>
          <cell r="B7579" t="str">
            <v>Alfanorm-Türe 2-teilig kompl.</v>
          </cell>
          <cell r="C7579" t="str">
            <v>Porte Alfanorm 2-part. compl.</v>
          </cell>
          <cell r="D7579">
            <v>3059</v>
          </cell>
          <cell r="E7579" t="str">
            <v>P7</v>
          </cell>
          <cell r="F7579">
            <v>870</v>
          </cell>
          <cell r="G7579" t="str">
            <v>Stk</v>
          </cell>
          <cell r="H7579">
            <v>3306.8</v>
          </cell>
        </row>
        <row r="7580">
          <cell r="A7580">
            <v>4522311231</v>
          </cell>
          <cell r="B7580" t="str">
            <v>Alfanorm-Türe 2-teilig kompl.</v>
          </cell>
          <cell r="C7580" t="str">
            <v>Porte Alfanorm 2-part. compl.</v>
          </cell>
          <cell r="D7580">
            <v>3243</v>
          </cell>
          <cell r="E7580" t="str">
            <v>P7</v>
          </cell>
          <cell r="F7580">
            <v>870</v>
          </cell>
          <cell r="G7580" t="str">
            <v>Stk</v>
          </cell>
          <cell r="H7580">
            <v>3505.7</v>
          </cell>
        </row>
        <row r="7581">
          <cell r="A7581">
            <v>4522311261</v>
          </cell>
          <cell r="B7581" t="str">
            <v>Alfanorm-Türe 2-teilig kompl.</v>
          </cell>
          <cell r="C7581" t="str">
            <v>Porte Alfanorm 2-part. compl.</v>
          </cell>
          <cell r="D7581">
            <v>3611</v>
          </cell>
          <cell r="E7581" t="str">
            <v>P7</v>
          </cell>
          <cell r="F7581">
            <v>870</v>
          </cell>
          <cell r="G7581" t="str">
            <v>Stk</v>
          </cell>
          <cell r="H7581">
            <v>3903.5</v>
          </cell>
        </row>
        <row r="7582">
          <cell r="A7582">
            <v>4522312211</v>
          </cell>
          <cell r="B7582" t="str">
            <v>Alfanorm-Türe 2-teilig kompl.</v>
          </cell>
          <cell r="C7582" t="str">
            <v>Porte Alfanorm 2-part. compl.</v>
          </cell>
          <cell r="D7582">
            <v>3404</v>
          </cell>
          <cell r="E7582" t="str">
            <v>P7</v>
          </cell>
          <cell r="F7582">
            <v>870</v>
          </cell>
          <cell r="G7582" t="str">
            <v>Stk</v>
          </cell>
          <cell r="H7582">
            <v>3679.7</v>
          </cell>
        </row>
        <row r="7583">
          <cell r="A7583">
            <v>4522312231</v>
          </cell>
          <cell r="B7583" t="str">
            <v>Alfanorm-Türe 2-teilig kompl.</v>
          </cell>
          <cell r="C7583" t="str">
            <v>Porte Alfanorm 2-part. compl.</v>
          </cell>
          <cell r="D7583">
            <v>3588</v>
          </cell>
          <cell r="E7583" t="str">
            <v>P7</v>
          </cell>
          <cell r="F7583">
            <v>870</v>
          </cell>
          <cell r="G7583" t="str">
            <v>Stk</v>
          </cell>
          <cell r="H7583">
            <v>3878.65</v>
          </cell>
        </row>
        <row r="7584">
          <cell r="A7584">
            <v>4522312261</v>
          </cell>
          <cell r="B7584" t="str">
            <v>Alfanorm-Türe 2-teilig kompl.</v>
          </cell>
          <cell r="C7584" t="str">
            <v>Porte Alfanorm 2-part. compl.</v>
          </cell>
          <cell r="D7584">
            <v>3956</v>
          </cell>
          <cell r="E7584" t="str">
            <v>P7</v>
          </cell>
          <cell r="F7584">
            <v>870</v>
          </cell>
          <cell r="G7584" t="str">
            <v>Stk</v>
          </cell>
          <cell r="H7584">
            <v>4276.45</v>
          </cell>
        </row>
        <row r="7585">
          <cell r="A7585">
            <v>452238211</v>
          </cell>
          <cell r="B7585" t="str">
            <v>Alfanorm-Türe 2-teilig kompl.</v>
          </cell>
          <cell r="C7585" t="str">
            <v>Porte Alfanorm 2-part. compl.</v>
          </cell>
          <cell r="D7585">
            <v>2484</v>
          </cell>
          <cell r="E7585" t="str">
            <v>P7</v>
          </cell>
          <cell r="F7585">
            <v>870</v>
          </cell>
          <cell r="G7585" t="str">
            <v>Stk</v>
          </cell>
          <cell r="H7585">
            <v>2685.2</v>
          </cell>
        </row>
        <row r="7586">
          <cell r="A7586">
            <v>452238231</v>
          </cell>
          <cell r="B7586" t="str">
            <v>Alfanorm-Türe 2-teilig kompl.</v>
          </cell>
          <cell r="C7586" t="str">
            <v>Porte Alfanorm 2-part. compl.</v>
          </cell>
          <cell r="D7586">
            <v>2645</v>
          </cell>
          <cell r="E7586" t="str">
            <v>P7</v>
          </cell>
          <cell r="F7586">
            <v>870</v>
          </cell>
          <cell r="G7586" t="str">
            <v>Stk</v>
          </cell>
          <cell r="H7586">
            <v>2859.25</v>
          </cell>
        </row>
        <row r="7587">
          <cell r="A7587">
            <v>452238261</v>
          </cell>
          <cell r="B7587" t="str">
            <v>Alfanorm-Türe 2-teilig kompl.</v>
          </cell>
          <cell r="C7587" t="str">
            <v>Porte Alfanorm 2-part. compl.</v>
          </cell>
          <cell r="D7587">
            <v>3002</v>
          </cell>
          <cell r="E7587" t="str">
            <v>P7</v>
          </cell>
          <cell r="F7587">
            <v>870</v>
          </cell>
          <cell r="G7587" t="str">
            <v>Stk</v>
          </cell>
          <cell r="H7587">
            <v>3245.15</v>
          </cell>
        </row>
        <row r="7588">
          <cell r="A7588">
            <v>452239211</v>
          </cell>
          <cell r="B7588" t="str">
            <v>Alfanorm-Türe 2-teilig kompl.</v>
          </cell>
          <cell r="C7588" t="str">
            <v>Porte Alfanorm 2-part. compl.</v>
          </cell>
          <cell r="D7588">
            <v>2829</v>
          </cell>
          <cell r="E7588" t="str">
            <v>P7</v>
          </cell>
          <cell r="F7588">
            <v>870</v>
          </cell>
          <cell r="G7588" t="str">
            <v>Stk</v>
          </cell>
          <cell r="H7588">
            <v>3058.15</v>
          </cell>
        </row>
        <row r="7589">
          <cell r="A7589">
            <v>452239231</v>
          </cell>
          <cell r="B7589" t="str">
            <v>Alfanorm-Türe 2-teilig kompl.</v>
          </cell>
          <cell r="C7589" t="str">
            <v>Porte Alfanorm 2-part. compl.</v>
          </cell>
          <cell r="D7589">
            <v>2990</v>
          </cell>
          <cell r="E7589" t="str">
            <v>P7</v>
          </cell>
          <cell r="F7589">
            <v>870</v>
          </cell>
          <cell r="G7589" t="str">
            <v>Stk</v>
          </cell>
          <cell r="H7589">
            <v>3232.2</v>
          </cell>
        </row>
        <row r="7590">
          <cell r="A7590">
            <v>452239261</v>
          </cell>
          <cell r="B7590" t="str">
            <v>Alfanorm-Türe 2-teilig kompl.</v>
          </cell>
          <cell r="C7590" t="str">
            <v>Porte Alfanorm 2-part. compl.</v>
          </cell>
          <cell r="D7590">
            <v>3347</v>
          </cell>
          <cell r="E7590" t="str">
            <v>P7</v>
          </cell>
          <cell r="F7590">
            <v>870</v>
          </cell>
          <cell r="G7590" t="str">
            <v>Stk</v>
          </cell>
          <cell r="H7590">
            <v>3618.1</v>
          </cell>
        </row>
        <row r="7591">
          <cell r="A7591">
            <v>4523</v>
          </cell>
          <cell r="B7591" t="str">
            <v>Eichenholzrahmen 665 x 730 mm</v>
          </cell>
          <cell r="C7591" t="str">
            <v>Cadre de trappe en bois 665 x 730 mm</v>
          </cell>
          <cell r="D7591">
            <v>214</v>
          </cell>
          <cell r="E7591" t="str">
            <v>P3</v>
          </cell>
          <cell r="F7591">
            <v>413</v>
          </cell>
          <cell r="G7591" t="str">
            <v>Stk</v>
          </cell>
          <cell r="H7591">
            <v>231.35</v>
          </cell>
        </row>
        <row r="7592">
          <cell r="A7592">
            <v>4524</v>
          </cell>
          <cell r="B7592" t="str">
            <v>Schieberblatt 585 x 694 mm verstärkt</v>
          </cell>
          <cell r="C7592" t="str">
            <v>Panneau en tôle 585 x 694 mm</v>
          </cell>
          <cell r="D7592">
            <v>231</v>
          </cell>
          <cell r="E7592" t="str">
            <v>P3</v>
          </cell>
          <cell r="F7592">
            <v>413</v>
          </cell>
          <cell r="G7592" t="str">
            <v>Stk</v>
          </cell>
          <cell r="H7592">
            <v>249.7</v>
          </cell>
        </row>
        <row r="7593">
          <cell r="A7593">
            <v>45242</v>
          </cell>
          <cell r="B7593" t="str">
            <v>Argolitplatte 6 mm 585x694 mm</v>
          </cell>
          <cell r="C7593" t="str">
            <v>Argolitplaque 6 mm 585x694 mm</v>
          </cell>
          <cell r="D7593">
            <v>109</v>
          </cell>
          <cell r="E7593" t="str">
            <v>P3</v>
          </cell>
          <cell r="F7593">
            <v>413</v>
          </cell>
          <cell r="G7593" t="str">
            <v>Stk</v>
          </cell>
          <cell r="H7593">
            <v>117.85</v>
          </cell>
        </row>
        <row r="7594">
          <cell r="A7594">
            <v>452711420</v>
          </cell>
          <cell r="B7594" t="str">
            <v>Alfanorm-Türe 2-flüglig kompl.</v>
          </cell>
          <cell r="C7594" t="str">
            <v>Porte Alfanorm à 2 batt. compl.</v>
          </cell>
          <cell r="D7594">
            <v>2979</v>
          </cell>
          <cell r="E7594" t="str">
            <v>P7</v>
          </cell>
          <cell r="F7594">
            <v>870</v>
          </cell>
          <cell r="G7594" t="str">
            <v>Stk</v>
          </cell>
          <cell r="H7594">
            <v>3220.3</v>
          </cell>
        </row>
        <row r="7595">
          <cell r="A7595">
            <v>452711422</v>
          </cell>
          <cell r="B7595" t="str">
            <v>Alfanorm-Türe 2-flüglig kompl.</v>
          </cell>
          <cell r="C7595" t="str">
            <v>Porte Alfanorm à 2 batt. compl.</v>
          </cell>
          <cell r="D7595">
            <v>3036</v>
          </cell>
          <cell r="E7595" t="str">
            <v>P7</v>
          </cell>
          <cell r="F7595">
            <v>870</v>
          </cell>
          <cell r="G7595" t="str">
            <v>Stk</v>
          </cell>
          <cell r="H7595">
            <v>3281.9</v>
          </cell>
        </row>
        <row r="7596">
          <cell r="A7596">
            <v>452711424</v>
          </cell>
          <cell r="B7596" t="str">
            <v>Alfanorm-Türe 2-flüglig kompl.</v>
          </cell>
          <cell r="C7596" t="str">
            <v>Porte Alfanorm à 2 batt. compl.</v>
          </cell>
          <cell r="D7596">
            <v>3220</v>
          </cell>
          <cell r="E7596" t="str">
            <v>P7</v>
          </cell>
          <cell r="F7596">
            <v>870</v>
          </cell>
          <cell r="G7596" t="str">
            <v>Stk</v>
          </cell>
          <cell r="H7596">
            <v>3480.8</v>
          </cell>
        </row>
        <row r="7597">
          <cell r="A7597">
            <v>452711426</v>
          </cell>
          <cell r="B7597" t="str">
            <v>Alfanorm-Türe 2-flüglig kompl.</v>
          </cell>
          <cell r="C7597" t="str">
            <v>Porte Alfanorm à 2 batt. compl.</v>
          </cell>
          <cell r="D7597">
            <v>3508</v>
          </cell>
          <cell r="E7597" t="str">
            <v>P7</v>
          </cell>
          <cell r="F7597">
            <v>870</v>
          </cell>
          <cell r="G7597" t="str">
            <v>Stk</v>
          </cell>
          <cell r="H7597">
            <v>3792.15</v>
          </cell>
        </row>
        <row r="7598">
          <cell r="A7598">
            <v>452711428</v>
          </cell>
          <cell r="B7598" t="str">
            <v>Alfanorm-Türe 2-flüglig kompl.</v>
          </cell>
          <cell r="C7598" t="str">
            <v>Porte Alfanorm à 2 batt. compl.</v>
          </cell>
          <cell r="D7598">
            <v>3795</v>
          </cell>
          <cell r="E7598" t="str">
            <v>P7</v>
          </cell>
          <cell r="F7598">
            <v>870</v>
          </cell>
          <cell r="G7598" t="str">
            <v>Stk</v>
          </cell>
          <cell r="H7598">
            <v>4102.3999999999996</v>
          </cell>
        </row>
        <row r="7599">
          <cell r="A7599">
            <v>452711520</v>
          </cell>
          <cell r="B7599" t="str">
            <v>Alfanorm-Türe 2-flüglig kompl.</v>
          </cell>
          <cell r="C7599" t="str">
            <v>Porte Alfanorm à 2 batt. compl.</v>
          </cell>
          <cell r="D7599">
            <v>3048</v>
          </cell>
          <cell r="E7599" t="str">
            <v>P7</v>
          </cell>
          <cell r="F7599">
            <v>870</v>
          </cell>
          <cell r="G7599" t="str">
            <v>Stk</v>
          </cell>
          <cell r="H7599">
            <v>3294.9</v>
          </cell>
        </row>
        <row r="7600">
          <cell r="A7600">
            <v>452711522</v>
          </cell>
          <cell r="B7600" t="str">
            <v>Alfanorm-Türe 2-flüglig kompl.</v>
          </cell>
          <cell r="C7600" t="str">
            <v>Porte Alfanorm à 2 batt. compl.</v>
          </cell>
          <cell r="D7600">
            <v>3105</v>
          </cell>
          <cell r="E7600" t="str">
            <v>P7</v>
          </cell>
          <cell r="F7600">
            <v>870</v>
          </cell>
          <cell r="G7600" t="str">
            <v>Stk</v>
          </cell>
          <cell r="H7600">
            <v>3356.5</v>
          </cell>
        </row>
        <row r="7601">
          <cell r="A7601">
            <v>452711524</v>
          </cell>
          <cell r="B7601" t="str">
            <v>Alfanorm-Türe 2-flüglig kompl.</v>
          </cell>
          <cell r="C7601" t="str">
            <v>Porte Alfanorm à 2 batt. compl.</v>
          </cell>
          <cell r="D7601">
            <v>3312</v>
          </cell>
          <cell r="E7601" t="str">
            <v>P7</v>
          </cell>
          <cell r="F7601">
            <v>870</v>
          </cell>
          <cell r="G7601" t="str">
            <v>Stk</v>
          </cell>
          <cell r="H7601">
            <v>3580.25</v>
          </cell>
        </row>
        <row r="7602">
          <cell r="A7602">
            <v>452711526</v>
          </cell>
          <cell r="B7602" t="str">
            <v>Alfanorm-Türe 2-flüglig kompl.</v>
          </cell>
          <cell r="C7602" t="str">
            <v>Porte Alfanorm à 2 batt. compl.</v>
          </cell>
          <cell r="D7602">
            <v>3588</v>
          </cell>
          <cell r="E7602" t="str">
            <v>P7</v>
          </cell>
          <cell r="F7602">
            <v>870</v>
          </cell>
          <cell r="G7602" t="str">
            <v>Stk</v>
          </cell>
          <cell r="H7602">
            <v>3878.65</v>
          </cell>
        </row>
        <row r="7603">
          <cell r="A7603">
            <v>452711528</v>
          </cell>
          <cell r="B7603" t="str">
            <v>Alfanorm-Türe 2-flüglig kompl.</v>
          </cell>
          <cell r="C7603" t="str">
            <v>Porte Alfanorm à 2 batt. compl.</v>
          </cell>
          <cell r="D7603">
            <v>3876</v>
          </cell>
          <cell r="E7603" t="str">
            <v>P7</v>
          </cell>
          <cell r="F7603">
            <v>870</v>
          </cell>
          <cell r="G7603" t="str">
            <v>Stk</v>
          </cell>
          <cell r="H7603">
            <v>4189.95</v>
          </cell>
        </row>
        <row r="7604">
          <cell r="A7604">
            <v>452711620</v>
          </cell>
          <cell r="B7604" t="str">
            <v>Alfanorm-Türe 2-flüglig kompl.</v>
          </cell>
          <cell r="C7604" t="str">
            <v>Porte Alfanorm à 2 batt. compl.</v>
          </cell>
          <cell r="D7604">
            <v>3105</v>
          </cell>
          <cell r="E7604" t="str">
            <v>P7</v>
          </cell>
          <cell r="F7604">
            <v>870</v>
          </cell>
          <cell r="G7604" t="str">
            <v>Stk</v>
          </cell>
          <cell r="H7604">
            <v>3356.5</v>
          </cell>
        </row>
        <row r="7605">
          <cell r="A7605">
            <v>452711622</v>
          </cell>
          <cell r="B7605" t="str">
            <v>Alfanorm-Türe 2-flüglig kompl.</v>
          </cell>
          <cell r="C7605" t="str">
            <v>Porte Alfanorm à 2 batt. compl.</v>
          </cell>
          <cell r="D7605">
            <v>3174</v>
          </cell>
          <cell r="E7605" t="str">
            <v>P7</v>
          </cell>
          <cell r="F7605">
            <v>870</v>
          </cell>
          <cell r="G7605" t="str">
            <v>Stk</v>
          </cell>
          <cell r="H7605">
            <v>3431.1</v>
          </cell>
        </row>
        <row r="7606">
          <cell r="A7606">
            <v>452711624</v>
          </cell>
          <cell r="B7606" t="str">
            <v>Alfanorm-Türe 2-flüglig kompl.</v>
          </cell>
          <cell r="C7606" t="str">
            <v>Porte Alfanorm à 2 batt. compl.</v>
          </cell>
          <cell r="D7606">
            <v>3370</v>
          </cell>
          <cell r="E7606" t="str">
            <v>P7</v>
          </cell>
          <cell r="F7606">
            <v>870</v>
          </cell>
          <cell r="G7606" t="str">
            <v>Stk</v>
          </cell>
          <cell r="H7606">
            <v>3642.95</v>
          </cell>
        </row>
        <row r="7607">
          <cell r="A7607">
            <v>452711626</v>
          </cell>
          <cell r="B7607" t="str">
            <v>Alfanorm-Türe 2-flüglig kompl.</v>
          </cell>
          <cell r="C7607" t="str">
            <v>Porte Alfanorm à 2 batt. compl.</v>
          </cell>
          <cell r="D7607">
            <v>3669</v>
          </cell>
          <cell r="E7607" t="str">
            <v>P7</v>
          </cell>
          <cell r="F7607">
            <v>870</v>
          </cell>
          <cell r="G7607" t="str">
            <v>Stk</v>
          </cell>
          <cell r="H7607">
            <v>3966.2</v>
          </cell>
        </row>
        <row r="7608">
          <cell r="A7608">
            <v>452711628</v>
          </cell>
          <cell r="B7608" t="str">
            <v>Alfanorm-Türe 2-flüglig kompl.</v>
          </cell>
          <cell r="C7608" t="str">
            <v>Porte Alfanorm à 2 batt. compl.</v>
          </cell>
          <cell r="D7608">
            <v>3979</v>
          </cell>
          <cell r="E7608" t="str">
            <v>P7</v>
          </cell>
          <cell r="F7608">
            <v>870</v>
          </cell>
          <cell r="G7608" t="str">
            <v>Stk</v>
          </cell>
          <cell r="H7608">
            <v>4301.3</v>
          </cell>
        </row>
        <row r="7609">
          <cell r="A7609">
            <v>452711820</v>
          </cell>
          <cell r="B7609" t="str">
            <v>Alfanorm-Türe 2-flüglig kompl.</v>
          </cell>
          <cell r="C7609" t="str">
            <v>Porte Alfanorm à 2 batt. compl.</v>
          </cell>
          <cell r="D7609">
            <v>3209</v>
          </cell>
          <cell r="E7609" t="str">
            <v>P7</v>
          </cell>
          <cell r="F7609">
            <v>870</v>
          </cell>
          <cell r="G7609" t="str">
            <v>Stk</v>
          </cell>
          <cell r="H7609">
            <v>3468.95</v>
          </cell>
        </row>
        <row r="7610">
          <cell r="A7610">
            <v>452711822</v>
          </cell>
          <cell r="B7610" t="str">
            <v>Alfanorm-Türe 2-flüglig kompl.</v>
          </cell>
          <cell r="C7610" t="str">
            <v>Porte Alfanorm à 2 batt. compl.</v>
          </cell>
          <cell r="D7610">
            <v>3289</v>
          </cell>
          <cell r="E7610" t="str">
            <v>P7</v>
          </cell>
          <cell r="F7610">
            <v>870</v>
          </cell>
          <cell r="G7610" t="str">
            <v>Stk</v>
          </cell>
          <cell r="H7610">
            <v>3555.4</v>
          </cell>
        </row>
        <row r="7611">
          <cell r="A7611">
            <v>452711824</v>
          </cell>
          <cell r="B7611" t="str">
            <v>Alfanorm-Türe 2-flüglig kompl.</v>
          </cell>
          <cell r="C7611" t="str">
            <v>Porte Alfanorm à 2 batt. compl.</v>
          </cell>
          <cell r="D7611">
            <v>3496</v>
          </cell>
          <cell r="E7611" t="str">
            <v>P7</v>
          </cell>
          <cell r="F7611">
            <v>870</v>
          </cell>
          <cell r="G7611" t="str">
            <v>Stk</v>
          </cell>
          <cell r="H7611">
            <v>3779.2</v>
          </cell>
        </row>
        <row r="7612">
          <cell r="A7612">
            <v>452711826</v>
          </cell>
          <cell r="B7612" t="str">
            <v>Alfanorm-Türe 2-flüglig kompl.</v>
          </cell>
          <cell r="C7612" t="str">
            <v>Porte Alfanorm à 2 batt. compl.</v>
          </cell>
          <cell r="D7612">
            <v>3841</v>
          </cell>
          <cell r="E7612" t="str">
            <v>P7</v>
          </cell>
          <cell r="F7612">
            <v>870</v>
          </cell>
          <cell r="G7612" t="str">
            <v>Stk</v>
          </cell>
          <cell r="H7612">
            <v>4152.1000000000004</v>
          </cell>
        </row>
        <row r="7613">
          <cell r="A7613">
            <v>452711828</v>
          </cell>
          <cell r="B7613" t="str">
            <v>Alfanorm-Türe 2-flüglig kompl.</v>
          </cell>
          <cell r="C7613" t="str">
            <v>Porte Alfanorm à 2 batt. compl.</v>
          </cell>
          <cell r="D7613">
            <v>4198</v>
          </cell>
          <cell r="E7613" t="str">
            <v>P7</v>
          </cell>
          <cell r="F7613">
            <v>870</v>
          </cell>
          <cell r="G7613" t="str">
            <v>Stk</v>
          </cell>
          <cell r="H7613">
            <v>4538.05</v>
          </cell>
        </row>
        <row r="7614">
          <cell r="A7614">
            <v>452712020</v>
          </cell>
          <cell r="B7614" t="str">
            <v>Alfanorm-Türe 2-flüglig kompl.</v>
          </cell>
          <cell r="C7614" t="str">
            <v>Porte Alfanorm à 2 batt. compl.</v>
          </cell>
          <cell r="D7614">
            <v>3358</v>
          </cell>
          <cell r="E7614" t="str">
            <v>P7</v>
          </cell>
          <cell r="F7614">
            <v>870</v>
          </cell>
          <cell r="G7614" t="str">
            <v>Stk</v>
          </cell>
          <cell r="H7614">
            <v>3630</v>
          </cell>
        </row>
        <row r="7615">
          <cell r="A7615">
            <v>452712022</v>
          </cell>
          <cell r="B7615" t="str">
            <v>Alfanorm-Türe 2-flüglig kompl.</v>
          </cell>
          <cell r="C7615" t="str">
            <v>Porte Alfanorm à 2 batt. compl.</v>
          </cell>
          <cell r="D7615">
            <v>3427</v>
          </cell>
          <cell r="E7615" t="str">
            <v>P7</v>
          </cell>
          <cell r="F7615">
            <v>870</v>
          </cell>
          <cell r="G7615" t="str">
            <v>Stk</v>
          </cell>
          <cell r="H7615">
            <v>3704.6</v>
          </cell>
        </row>
        <row r="7616">
          <cell r="A7616">
            <v>452712024</v>
          </cell>
          <cell r="B7616" t="str">
            <v>Alfanorm-Türe 2-flüglig kompl.</v>
          </cell>
          <cell r="C7616" t="str">
            <v>Porte Alfanorm à 2 batt. compl.</v>
          </cell>
          <cell r="D7616">
            <v>3749</v>
          </cell>
          <cell r="E7616" t="str">
            <v>P7</v>
          </cell>
          <cell r="F7616">
            <v>870</v>
          </cell>
          <cell r="G7616" t="str">
            <v>Stk</v>
          </cell>
          <cell r="H7616">
            <v>4052.65</v>
          </cell>
        </row>
        <row r="7617">
          <cell r="A7617">
            <v>452712026</v>
          </cell>
          <cell r="B7617" t="str">
            <v>Alfanorm-Türe 2-flüglig kompl.</v>
          </cell>
          <cell r="C7617" t="str">
            <v>Porte Alfanorm à 2 batt. compl.</v>
          </cell>
          <cell r="D7617">
            <v>4048</v>
          </cell>
          <cell r="E7617" t="str">
            <v>P7</v>
          </cell>
          <cell r="F7617">
            <v>870</v>
          </cell>
          <cell r="G7617" t="str">
            <v>Stk</v>
          </cell>
          <cell r="H7617">
            <v>4375.8999999999996</v>
          </cell>
        </row>
        <row r="7618">
          <cell r="A7618">
            <v>452712028</v>
          </cell>
          <cell r="B7618" t="str">
            <v>Alfanorm-Türe 2-flüglig kompl.</v>
          </cell>
          <cell r="C7618" t="str">
            <v>Porte Alfanorm à 2 batt. compl.</v>
          </cell>
          <cell r="D7618">
            <v>4359</v>
          </cell>
          <cell r="E7618" t="str">
            <v>P7</v>
          </cell>
          <cell r="F7618">
            <v>870</v>
          </cell>
          <cell r="G7618" t="str">
            <v>Stk</v>
          </cell>
          <cell r="H7618">
            <v>4712.1000000000004</v>
          </cell>
        </row>
        <row r="7619">
          <cell r="A7619">
            <v>4527121420</v>
          </cell>
          <cell r="B7619" t="str">
            <v>Alfanorm-Türe 2-fl. Oblicht fest kompl.</v>
          </cell>
          <cell r="C7619" t="str">
            <v>Porte Alfanorm 2batt. imposte fix compl.</v>
          </cell>
          <cell r="D7619">
            <v>3404</v>
          </cell>
          <cell r="E7619" t="str">
            <v>P7</v>
          </cell>
          <cell r="F7619">
            <v>870</v>
          </cell>
          <cell r="G7619" t="str">
            <v>Stk</v>
          </cell>
          <cell r="H7619">
            <v>3679.7</v>
          </cell>
        </row>
        <row r="7620">
          <cell r="A7620">
            <v>4527121422</v>
          </cell>
          <cell r="B7620" t="str">
            <v>Alfanorm-Türe 2-fl. Oblicht fest kompl.</v>
          </cell>
          <cell r="C7620" t="str">
            <v>Porte Alfanorm 2batt. imposte fix compl.</v>
          </cell>
          <cell r="D7620">
            <v>3485</v>
          </cell>
          <cell r="E7620" t="str">
            <v>P7</v>
          </cell>
          <cell r="F7620">
            <v>870</v>
          </cell>
          <cell r="G7620" t="str">
            <v>Stk</v>
          </cell>
          <cell r="H7620">
            <v>3767.3</v>
          </cell>
        </row>
        <row r="7621">
          <cell r="A7621">
            <v>4527121424</v>
          </cell>
          <cell r="B7621" t="str">
            <v>Alfanorm-Türe 2-fl. Oblicht fest kompl.</v>
          </cell>
          <cell r="C7621" t="str">
            <v>Porte Alfanorm 2batt. imposte fix compl.</v>
          </cell>
          <cell r="D7621">
            <v>3565</v>
          </cell>
          <cell r="E7621" t="str">
            <v>P7</v>
          </cell>
          <cell r="F7621">
            <v>870</v>
          </cell>
          <cell r="G7621" t="str">
            <v>Stk</v>
          </cell>
          <cell r="H7621">
            <v>3853.75</v>
          </cell>
        </row>
        <row r="7622">
          <cell r="A7622">
            <v>4527121426</v>
          </cell>
          <cell r="B7622" t="str">
            <v>Alfanorm-Türe 2-fl. Oblicht fest kompl.</v>
          </cell>
          <cell r="C7622" t="str">
            <v>Porte Alfanorm 2batt. imposte fix compl.</v>
          </cell>
          <cell r="D7622">
            <v>3887</v>
          </cell>
          <cell r="E7622" t="str">
            <v>P7</v>
          </cell>
          <cell r="F7622">
            <v>870</v>
          </cell>
          <cell r="G7622" t="str">
            <v>Stk</v>
          </cell>
          <cell r="H7622">
            <v>4201.8500000000004</v>
          </cell>
        </row>
        <row r="7623">
          <cell r="A7623">
            <v>4527121428</v>
          </cell>
          <cell r="B7623" t="str">
            <v>Alfanorm-Türe 2-fl. Oblicht fest kompl.</v>
          </cell>
          <cell r="C7623" t="str">
            <v>Porte Alfanorm 2batt. imposte fix compl.</v>
          </cell>
          <cell r="D7623">
            <v>4209</v>
          </cell>
          <cell r="E7623" t="str">
            <v>P7</v>
          </cell>
          <cell r="F7623">
            <v>870</v>
          </cell>
          <cell r="G7623" t="str">
            <v>Stk</v>
          </cell>
          <cell r="H7623">
            <v>4549.95</v>
          </cell>
        </row>
        <row r="7624">
          <cell r="A7624">
            <v>4527121520</v>
          </cell>
          <cell r="B7624" t="str">
            <v>Alfanorm-Türe 2-fl. Oblicht fest kompl.</v>
          </cell>
          <cell r="C7624" t="str">
            <v>Porte Alfanorm 2batt. imposte fix compl.</v>
          </cell>
          <cell r="D7624">
            <v>3473</v>
          </cell>
          <cell r="E7624" t="str">
            <v>P7</v>
          </cell>
          <cell r="F7624">
            <v>870</v>
          </cell>
          <cell r="G7624" t="str">
            <v>Stk</v>
          </cell>
          <cell r="H7624">
            <v>3754.3</v>
          </cell>
        </row>
        <row r="7625">
          <cell r="A7625">
            <v>4527121522</v>
          </cell>
          <cell r="B7625" t="str">
            <v>Alfanorm-Türe 2-fl. Oblicht fest kompl.</v>
          </cell>
          <cell r="C7625" t="str">
            <v>Porte Alfanorm 2batt. imposte fix compl.</v>
          </cell>
          <cell r="D7625">
            <v>3554</v>
          </cell>
          <cell r="E7625" t="str">
            <v>P7</v>
          </cell>
          <cell r="F7625">
            <v>870</v>
          </cell>
          <cell r="G7625" t="str">
            <v>Stk</v>
          </cell>
          <cell r="H7625">
            <v>3841.85</v>
          </cell>
        </row>
        <row r="7626">
          <cell r="A7626">
            <v>4527121524</v>
          </cell>
          <cell r="B7626" t="str">
            <v>Alfanorm-Türe 2-fl. Oblicht fest kompl.</v>
          </cell>
          <cell r="C7626" t="str">
            <v>Porte Alfanorm 2batt. imposte fix compl.</v>
          </cell>
          <cell r="D7626">
            <v>3646</v>
          </cell>
          <cell r="E7626" t="str">
            <v>P7</v>
          </cell>
          <cell r="F7626">
            <v>870</v>
          </cell>
          <cell r="G7626" t="str">
            <v>Stk</v>
          </cell>
          <cell r="H7626">
            <v>3941.35</v>
          </cell>
        </row>
        <row r="7627">
          <cell r="A7627">
            <v>4527121526</v>
          </cell>
          <cell r="B7627" t="str">
            <v>Alfanorm-Türe 2-fl. Oblicht fest kompl.</v>
          </cell>
          <cell r="C7627" t="str">
            <v>Porte Alfanorm 2batt. imposte fix compl.</v>
          </cell>
          <cell r="D7627">
            <v>3968</v>
          </cell>
          <cell r="E7627" t="str">
            <v>P7</v>
          </cell>
          <cell r="F7627">
            <v>870</v>
          </cell>
          <cell r="G7627" t="str">
            <v>Stk</v>
          </cell>
          <cell r="H7627">
            <v>4289.3999999999996</v>
          </cell>
        </row>
        <row r="7628">
          <cell r="A7628">
            <v>4527121528</v>
          </cell>
          <cell r="B7628" t="str">
            <v>Alfanorm-Türe 2-fl. Oblicht fest kompl.</v>
          </cell>
          <cell r="C7628" t="str">
            <v>Porte Alfanorm 2batt. imposte fix compl.</v>
          </cell>
          <cell r="D7628">
            <v>4301</v>
          </cell>
          <cell r="E7628" t="str">
            <v>P7</v>
          </cell>
          <cell r="F7628">
            <v>870</v>
          </cell>
          <cell r="G7628" t="str">
            <v>Stk</v>
          </cell>
          <cell r="H7628">
            <v>4649.3999999999996</v>
          </cell>
        </row>
        <row r="7629">
          <cell r="A7629">
            <v>4527121620</v>
          </cell>
          <cell r="B7629" t="str">
            <v>Alfanorm-Türe 2-fl. Oblicht fest kompl.</v>
          </cell>
          <cell r="C7629" t="str">
            <v>Porte Alfanorm 2batt. imposte fix compl.</v>
          </cell>
          <cell r="D7629">
            <v>3542</v>
          </cell>
          <cell r="E7629" t="str">
            <v>P7</v>
          </cell>
          <cell r="F7629">
            <v>870</v>
          </cell>
          <cell r="G7629" t="str">
            <v>Stk</v>
          </cell>
          <cell r="H7629">
            <v>3828.9</v>
          </cell>
        </row>
        <row r="7630">
          <cell r="A7630">
            <v>4527121622</v>
          </cell>
          <cell r="B7630" t="str">
            <v>Alfanorm-Türe 2-fl. Oblicht fest kompl.</v>
          </cell>
          <cell r="C7630" t="str">
            <v>Porte Alfanorm 2batt. imposte fix compl.</v>
          </cell>
          <cell r="D7630">
            <v>3634</v>
          </cell>
          <cell r="E7630" t="str">
            <v>P7</v>
          </cell>
          <cell r="F7630">
            <v>870</v>
          </cell>
          <cell r="G7630" t="str">
            <v>Stk</v>
          </cell>
          <cell r="H7630">
            <v>3928.35</v>
          </cell>
        </row>
        <row r="7631">
          <cell r="A7631">
            <v>4527121624</v>
          </cell>
          <cell r="B7631" t="str">
            <v>Alfanorm-Türe 2-fl. Oblicht fest kompl.</v>
          </cell>
          <cell r="C7631" t="str">
            <v>Porte Alfanorm 2batt. imposte fix compl.</v>
          </cell>
          <cell r="D7631">
            <v>3726</v>
          </cell>
          <cell r="E7631" t="str">
            <v>P7</v>
          </cell>
          <cell r="F7631">
            <v>870</v>
          </cell>
          <cell r="G7631" t="str">
            <v>Stk</v>
          </cell>
          <cell r="H7631">
            <v>4027.8</v>
          </cell>
        </row>
        <row r="7632">
          <cell r="A7632">
            <v>4527121626</v>
          </cell>
          <cell r="B7632" t="str">
            <v>Alfanorm-Türe 2-fl. Oblicht fest kompl.</v>
          </cell>
          <cell r="C7632" t="str">
            <v>Porte Alfanorm 2batt. imposte fix compl.</v>
          </cell>
          <cell r="D7632">
            <v>4048</v>
          </cell>
          <cell r="E7632" t="str">
            <v>P7</v>
          </cell>
          <cell r="F7632">
            <v>870</v>
          </cell>
          <cell r="G7632" t="str">
            <v>Stk</v>
          </cell>
          <cell r="H7632">
            <v>4375.8999999999996</v>
          </cell>
        </row>
        <row r="7633">
          <cell r="A7633">
            <v>4527121628</v>
          </cell>
          <cell r="B7633" t="str">
            <v>Alfanorm-Türe 2-fl. Oblicht fest kompl.</v>
          </cell>
          <cell r="C7633" t="str">
            <v>Porte Alfanorm 2batt. imposte fix compl.</v>
          </cell>
          <cell r="D7633">
            <v>4370</v>
          </cell>
          <cell r="E7633" t="str">
            <v>P7</v>
          </cell>
          <cell r="F7633">
            <v>870</v>
          </cell>
          <cell r="G7633" t="str">
            <v>Stk</v>
          </cell>
          <cell r="H7633">
            <v>4723.95</v>
          </cell>
        </row>
        <row r="7634">
          <cell r="A7634">
            <v>4527121820</v>
          </cell>
          <cell r="B7634" t="str">
            <v>Alfanorm-Türe 2-fl. Oblicht fest kompl.</v>
          </cell>
          <cell r="C7634" t="str">
            <v>Porte Alfanorm 2batt. imposte fix compl.</v>
          </cell>
          <cell r="D7634">
            <v>3646</v>
          </cell>
          <cell r="E7634" t="str">
            <v>P7</v>
          </cell>
          <cell r="F7634">
            <v>870</v>
          </cell>
          <cell r="G7634" t="str">
            <v>Stk</v>
          </cell>
          <cell r="H7634">
            <v>3941.35</v>
          </cell>
        </row>
        <row r="7635">
          <cell r="A7635">
            <v>4527121822</v>
          </cell>
          <cell r="B7635" t="str">
            <v>Alfanorm-Türe 2-fl. Oblicht fest kompl.</v>
          </cell>
          <cell r="C7635" t="str">
            <v>Porte Alfanorm 2batt. imposte fix compl.</v>
          </cell>
          <cell r="D7635">
            <v>3738</v>
          </cell>
          <cell r="E7635" t="str">
            <v>P7</v>
          </cell>
          <cell r="F7635">
            <v>870</v>
          </cell>
          <cell r="G7635" t="str">
            <v>Stk</v>
          </cell>
          <cell r="H7635">
            <v>4040.8</v>
          </cell>
        </row>
        <row r="7636">
          <cell r="A7636">
            <v>4527121824</v>
          </cell>
          <cell r="B7636" t="str">
            <v>Alfanorm-Türe 2-fl. Oblicht fest kompl.</v>
          </cell>
          <cell r="C7636" t="str">
            <v>Porte Alfanorm 2batt. imposte fix compl.</v>
          </cell>
          <cell r="D7636">
            <v>3830</v>
          </cell>
          <cell r="E7636" t="str">
            <v>P7</v>
          </cell>
          <cell r="F7636">
            <v>870</v>
          </cell>
          <cell r="G7636" t="str">
            <v>Stk</v>
          </cell>
          <cell r="H7636">
            <v>4140.25</v>
          </cell>
        </row>
        <row r="7637">
          <cell r="A7637">
            <v>4527121826</v>
          </cell>
          <cell r="B7637" t="str">
            <v>Alfanorm-Türe 2-fl. Oblicht fest kompl.</v>
          </cell>
          <cell r="C7637" t="str">
            <v>Porte Alfanorm 2batt. imposte fix compl.</v>
          </cell>
          <cell r="D7637">
            <v>4152</v>
          </cell>
          <cell r="E7637" t="str">
            <v>P7</v>
          </cell>
          <cell r="F7637">
            <v>870</v>
          </cell>
          <cell r="G7637" t="str">
            <v>Stk</v>
          </cell>
          <cell r="H7637">
            <v>4488.3</v>
          </cell>
        </row>
        <row r="7638">
          <cell r="A7638">
            <v>4527121828</v>
          </cell>
          <cell r="B7638" t="str">
            <v>Alfanorm-Türe 2-fl. Oblicht fest kompl.</v>
          </cell>
          <cell r="C7638" t="str">
            <v>Porte Alfanorm 2batt. imposte fix compl.</v>
          </cell>
          <cell r="D7638">
            <v>4485</v>
          </cell>
          <cell r="E7638" t="str">
            <v>P7</v>
          </cell>
          <cell r="F7638">
            <v>870</v>
          </cell>
          <cell r="G7638" t="str">
            <v>Stk</v>
          </cell>
          <cell r="H7638">
            <v>4848.3</v>
          </cell>
        </row>
        <row r="7639">
          <cell r="A7639">
            <v>4527122020</v>
          </cell>
          <cell r="B7639" t="str">
            <v>Alfanorm-Türe 2-fl. Oblicht fest kompl.</v>
          </cell>
          <cell r="C7639" t="str">
            <v>Porte Alfanorm 2batt. imposte fix compl.</v>
          </cell>
          <cell r="D7639">
            <v>3749</v>
          </cell>
          <cell r="E7639" t="str">
            <v>P7</v>
          </cell>
          <cell r="F7639">
            <v>870</v>
          </cell>
          <cell r="G7639" t="str">
            <v>Stk</v>
          </cell>
          <cell r="H7639">
            <v>4052.65</v>
          </cell>
        </row>
        <row r="7640">
          <cell r="A7640">
            <v>4527122022</v>
          </cell>
          <cell r="B7640" t="str">
            <v>Alfanorm-Türe 2-fl. Oblicht fest kompl.</v>
          </cell>
          <cell r="C7640" t="str">
            <v>Porte Alfanorm 2batt. imposte fix compl.</v>
          </cell>
          <cell r="D7640">
            <v>3841</v>
          </cell>
          <cell r="E7640" t="str">
            <v>P7</v>
          </cell>
          <cell r="F7640">
            <v>870</v>
          </cell>
          <cell r="G7640" t="str">
            <v>Stk</v>
          </cell>
          <cell r="H7640">
            <v>4152.1000000000004</v>
          </cell>
        </row>
        <row r="7641">
          <cell r="A7641">
            <v>4527122024</v>
          </cell>
          <cell r="B7641" t="str">
            <v>Alfanorm-Türe 2-fl. Oblicht fest kompl.</v>
          </cell>
          <cell r="C7641" t="str">
            <v>Porte Alfanorm 2batt. imposte fix compl.</v>
          </cell>
          <cell r="D7641">
            <v>3945</v>
          </cell>
          <cell r="E7641" t="str">
            <v>P7</v>
          </cell>
          <cell r="F7641">
            <v>870</v>
          </cell>
          <cell r="G7641" t="str">
            <v>Stk</v>
          </cell>
          <cell r="H7641">
            <v>4264.55</v>
          </cell>
        </row>
        <row r="7642">
          <cell r="A7642">
            <v>4527122026</v>
          </cell>
          <cell r="B7642" t="str">
            <v>Alfanorm-Türe 2-fl. Oblicht fest kompl.</v>
          </cell>
          <cell r="C7642" t="str">
            <v>Porte Alfanorm 2batt. imposte fix compl.</v>
          </cell>
          <cell r="D7642">
            <v>4267</v>
          </cell>
          <cell r="E7642" t="str">
            <v>P7</v>
          </cell>
          <cell r="F7642">
            <v>870</v>
          </cell>
          <cell r="G7642" t="str">
            <v>Stk</v>
          </cell>
          <cell r="H7642">
            <v>4612.6499999999996</v>
          </cell>
        </row>
        <row r="7643">
          <cell r="A7643">
            <v>4527122028</v>
          </cell>
          <cell r="B7643" t="str">
            <v>Alfanorm-Türe 2-fl. Oblicht fest kompl.</v>
          </cell>
          <cell r="C7643" t="str">
            <v>Porte Alfanorm 2batt. imposte fix compl.</v>
          </cell>
          <cell r="D7643">
            <v>4600</v>
          </cell>
          <cell r="E7643" t="str">
            <v>P7</v>
          </cell>
          <cell r="F7643">
            <v>870</v>
          </cell>
          <cell r="G7643" t="str">
            <v>Stk</v>
          </cell>
          <cell r="H7643">
            <v>4972.6000000000004</v>
          </cell>
        </row>
        <row r="7644">
          <cell r="A7644">
            <v>452712220</v>
          </cell>
          <cell r="B7644" t="str">
            <v>Alfanorm-Türe 2-flüglig kompl.</v>
          </cell>
          <cell r="C7644" t="str">
            <v>Porte Alfanorm à 2 batt. compl.</v>
          </cell>
          <cell r="D7644">
            <v>3473</v>
          </cell>
          <cell r="E7644" t="str">
            <v>P7</v>
          </cell>
          <cell r="F7644">
            <v>870</v>
          </cell>
          <cell r="G7644" t="str">
            <v>Stk</v>
          </cell>
          <cell r="H7644">
            <v>3754.3</v>
          </cell>
        </row>
        <row r="7645">
          <cell r="A7645">
            <v>452712222</v>
          </cell>
          <cell r="B7645" t="str">
            <v>Alfanorm-Türe 2-flüglig kompl.</v>
          </cell>
          <cell r="C7645" t="str">
            <v>Porte Alfanorm à 2 batt. compl.</v>
          </cell>
          <cell r="D7645">
            <v>3554</v>
          </cell>
          <cell r="E7645" t="str">
            <v>P7</v>
          </cell>
          <cell r="F7645">
            <v>870</v>
          </cell>
          <cell r="G7645" t="str">
            <v>Stk</v>
          </cell>
          <cell r="H7645">
            <v>3841.85</v>
          </cell>
        </row>
        <row r="7646">
          <cell r="A7646">
            <v>4527122220</v>
          </cell>
          <cell r="B7646" t="str">
            <v>Alfanorm-Türe 2-fl. Oblicht fest kompl.</v>
          </cell>
          <cell r="C7646" t="str">
            <v>Porte Alfanorm 2batt. imposte fix compl.</v>
          </cell>
          <cell r="D7646">
            <v>3876</v>
          </cell>
          <cell r="E7646" t="str">
            <v>P7</v>
          </cell>
          <cell r="F7646">
            <v>870</v>
          </cell>
          <cell r="G7646" t="str">
            <v>Stk</v>
          </cell>
          <cell r="H7646">
            <v>4189.95</v>
          </cell>
        </row>
        <row r="7647">
          <cell r="A7647">
            <v>4527122222</v>
          </cell>
          <cell r="B7647" t="str">
            <v>Alfanorm-Türe 2-fl. Oblicht fest kompl.</v>
          </cell>
          <cell r="C7647" t="str">
            <v>Porte Alfanorm 2batt. imposte fix compl.</v>
          </cell>
          <cell r="D7647">
            <v>3968</v>
          </cell>
          <cell r="E7647" t="str">
            <v>P7</v>
          </cell>
          <cell r="F7647">
            <v>870</v>
          </cell>
          <cell r="G7647" t="str">
            <v>Stk</v>
          </cell>
          <cell r="H7647">
            <v>4289.3999999999996</v>
          </cell>
        </row>
        <row r="7648">
          <cell r="A7648">
            <v>4527122224</v>
          </cell>
          <cell r="B7648" t="str">
            <v>Alfanorm-Türe 2-fl. Oblicht fest kompl.</v>
          </cell>
          <cell r="C7648" t="str">
            <v>Porte Alfanorm 2batt. imposte fix compl.</v>
          </cell>
          <cell r="D7648">
            <v>4071</v>
          </cell>
          <cell r="E7648" t="str">
            <v>P7</v>
          </cell>
          <cell r="F7648">
            <v>870</v>
          </cell>
          <cell r="G7648" t="str">
            <v>Stk</v>
          </cell>
          <cell r="H7648">
            <v>4400.75</v>
          </cell>
        </row>
        <row r="7649">
          <cell r="A7649">
            <v>4527122226</v>
          </cell>
          <cell r="B7649" t="str">
            <v>Alfanorm-Türe 2-fl. Oblicht fest kompl.</v>
          </cell>
          <cell r="C7649" t="str">
            <v>Porte Alfanorm 2batt. imposte fix compl.</v>
          </cell>
          <cell r="D7649">
            <v>4405</v>
          </cell>
          <cell r="E7649" t="str">
            <v>P7</v>
          </cell>
          <cell r="F7649">
            <v>870</v>
          </cell>
          <cell r="G7649" t="str">
            <v>Stk</v>
          </cell>
          <cell r="H7649">
            <v>4761.8</v>
          </cell>
        </row>
        <row r="7650">
          <cell r="A7650">
            <v>4527122228</v>
          </cell>
          <cell r="B7650" t="str">
            <v>Alfanorm-Türe 2-fl. Oblicht fest kompl.</v>
          </cell>
          <cell r="C7650" t="str">
            <v>Porte Alfanorm 2batt. imposte fix compl.</v>
          </cell>
          <cell r="D7650">
            <v>4738</v>
          </cell>
          <cell r="E7650" t="str">
            <v>P7</v>
          </cell>
          <cell r="F7650">
            <v>870</v>
          </cell>
          <cell r="G7650" t="str">
            <v>Stk</v>
          </cell>
          <cell r="H7650">
            <v>5121.8</v>
          </cell>
        </row>
        <row r="7651">
          <cell r="A7651">
            <v>452712224</v>
          </cell>
          <cell r="B7651" t="str">
            <v>Alfanorm-Türe 2-flüglig kompl.</v>
          </cell>
          <cell r="C7651" t="str">
            <v>Porte Alfanorm à 2 batt. compl.</v>
          </cell>
          <cell r="D7651">
            <v>3945</v>
          </cell>
          <cell r="E7651" t="str">
            <v>P7</v>
          </cell>
          <cell r="F7651">
            <v>870</v>
          </cell>
          <cell r="G7651" t="str">
            <v>Stk</v>
          </cell>
          <cell r="H7651">
            <v>4264.55</v>
          </cell>
        </row>
        <row r="7652">
          <cell r="A7652">
            <v>452712226</v>
          </cell>
          <cell r="B7652" t="str">
            <v>Alfanorm-Türe 2-flüglig kompl.</v>
          </cell>
          <cell r="C7652" t="str">
            <v>Porte Alfanorm à 2 batt. compl.</v>
          </cell>
          <cell r="D7652">
            <v>4232</v>
          </cell>
          <cell r="E7652" t="str">
            <v>P7</v>
          </cell>
          <cell r="F7652">
            <v>870</v>
          </cell>
          <cell r="G7652" t="str">
            <v>Stk</v>
          </cell>
          <cell r="H7652">
            <v>4574.8</v>
          </cell>
        </row>
        <row r="7653">
          <cell r="A7653">
            <v>452712228</v>
          </cell>
          <cell r="B7653" t="str">
            <v>Alfanorm-Türe 2-flüglig kompl.</v>
          </cell>
          <cell r="C7653" t="str">
            <v>Porte Alfanorm à 2 batt. compl.</v>
          </cell>
          <cell r="D7653">
            <v>4531</v>
          </cell>
          <cell r="E7653" t="str">
            <v>P7</v>
          </cell>
          <cell r="F7653">
            <v>870</v>
          </cell>
          <cell r="G7653" t="str">
            <v>Stk</v>
          </cell>
          <cell r="H7653">
            <v>4898</v>
          </cell>
        </row>
        <row r="7654">
          <cell r="A7654">
            <v>4527122420</v>
          </cell>
          <cell r="B7654" t="str">
            <v>Alfanorm-Türe 2-fl. Oblicht fest kompl.</v>
          </cell>
          <cell r="C7654" t="str">
            <v>Porte Alfanorm 2batt. imposte fix compl.</v>
          </cell>
          <cell r="D7654">
            <v>4002</v>
          </cell>
          <cell r="E7654" t="str">
            <v>P7</v>
          </cell>
          <cell r="F7654">
            <v>870</v>
          </cell>
          <cell r="G7654" t="str">
            <v>Stk</v>
          </cell>
          <cell r="H7654">
            <v>4326.1499999999996</v>
          </cell>
        </row>
        <row r="7655">
          <cell r="A7655">
            <v>4527122422</v>
          </cell>
          <cell r="B7655" t="str">
            <v>Alfanorm-Türe 2-fl. Oblicht fest kompl.</v>
          </cell>
          <cell r="C7655" t="str">
            <v>Porte Alfanorm 2batt. imposte fix compl.</v>
          </cell>
          <cell r="D7655">
            <v>4106</v>
          </cell>
          <cell r="E7655" t="str">
            <v>P7</v>
          </cell>
          <cell r="F7655">
            <v>870</v>
          </cell>
          <cell r="G7655" t="str">
            <v>Stk</v>
          </cell>
          <cell r="H7655">
            <v>4438.6000000000004</v>
          </cell>
        </row>
        <row r="7656">
          <cell r="A7656">
            <v>4527122424</v>
          </cell>
          <cell r="B7656" t="str">
            <v>Alfanorm-Türe 2-fl. Oblicht fest kompl.</v>
          </cell>
          <cell r="C7656" t="str">
            <v>Porte Alfanorm 2batt. imposte fix compl.</v>
          </cell>
          <cell r="D7656">
            <v>4209</v>
          </cell>
          <cell r="E7656" t="str">
            <v>P7</v>
          </cell>
          <cell r="F7656">
            <v>870</v>
          </cell>
          <cell r="G7656" t="str">
            <v>Stk</v>
          </cell>
          <cell r="H7656">
            <v>4549.95</v>
          </cell>
        </row>
        <row r="7657">
          <cell r="A7657">
            <v>4527122426</v>
          </cell>
          <cell r="B7657" t="str">
            <v>Alfanorm-Türe 2-fl. Oblicht fest kompl.</v>
          </cell>
          <cell r="C7657" t="str">
            <v>Porte Alfanorm 2batt. imposte fix compl.</v>
          </cell>
          <cell r="D7657">
            <v>4543</v>
          </cell>
          <cell r="E7657" t="str">
            <v>P7</v>
          </cell>
          <cell r="F7657">
            <v>870</v>
          </cell>
          <cell r="G7657" t="str">
            <v>Stk</v>
          </cell>
          <cell r="H7657">
            <v>4911</v>
          </cell>
        </row>
        <row r="7658">
          <cell r="A7658">
            <v>4527122428</v>
          </cell>
          <cell r="B7658" t="str">
            <v>Alfanorm-Türe 2-fl. Oblicht fest kompl.</v>
          </cell>
          <cell r="C7658" t="str">
            <v>Porte Alfanorm 2batt. imposte fix compl.</v>
          </cell>
          <cell r="D7658">
            <v>4876</v>
          </cell>
          <cell r="E7658" t="str">
            <v>P7</v>
          </cell>
          <cell r="F7658">
            <v>870</v>
          </cell>
          <cell r="G7658" t="str">
            <v>Stk</v>
          </cell>
          <cell r="H7658">
            <v>5270.95</v>
          </cell>
        </row>
        <row r="7659">
          <cell r="A7659">
            <v>4527122620</v>
          </cell>
          <cell r="B7659" t="str">
            <v>Alfanorm-Türe 2-fl. Oblicht fest kompl.</v>
          </cell>
          <cell r="C7659" t="str">
            <v>Porte Alfanorm 2batt. imposte fix compl.</v>
          </cell>
          <cell r="D7659">
            <v>4175</v>
          </cell>
          <cell r="E7659" t="str">
            <v>P7</v>
          </cell>
          <cell r="F7659">
            <v>870</v>
          </cell>
          <cell r="G7659" t="str">
            <v>Stk</v>
          </cell>
          <cell r="H7659">
            <v>4513.2</v>
          </cell>
        </row>
        <row r="7660">
          <cell r="A7660">
            <v>4527122622</v>
          </cell>
          <cell r="B7660" t="str">
            <v>Alfanorm-Türe 2-fl. Oblicht fest kompl.</v>
          </cell>
          <cell r="C7660" t="str">
            <v>Porte Alfanorm 2batt. imposte fix compl.</v>
          </cell>
          <cell r="D7660">
            <v>4290</v>
          </cell>
          <cell r="E7660" t="str">
            <v>P7</v>
          </cell>
          <cell r="F7660">
            <v>870</v>
          </cell>
          <cell r="G7660" t="str">
            <v>Stk</v>
          </cell>
          <cell r="H7660">
            <v>4637.5</v>
          </cell>
        </row>
        <row r="7661">
          <cell r="A7661">
            <v>4527122624</v>
          </cell>
          <cell r="B7661" t="str">
            <v>Alfanorm-Türe 2-fl. Oblicht fest kompl.</v>
          </cell>
          <cell r="C7661" t="str">
            <v>Porte Alfanorm 2batt. imposte fix compl.</v>
          </cell>
          <cell r="D7661">
            <v>4405</v>
          </cell>
          <cell r="E7661" t="str">
            <v>P7</v>
          </cell>
          <cell r="F7661">
            <v>870</v>
          </cell>
          <cell r="G7661" t="str">
            <v>Stk</v>
          </cell>
          <cell r="H7661">
            <v>4761.8</v>
          </cell>
        </row>
        <row r="7662">
          <cell r="A7662">
            <v>4527122626</v>
          </cell>
          <cell r="B7662" t="str">
            <v>Alfanorm-Türe 2-fl. Oblicht fest kompl.</v>
          </cell>
          <cell r="C7662" t="str">
            <v>Porte Alfanorm 2batt. imposte fix compl.</v>
          </cell>
          <cell r="D7662">
            <v>4773</v>
          </cell>
          <cell r="E7662" t="str">
            <v>P7</v>
          </cell>
          <cell r="F7662">
            <v>870</v>
          </cell>
          <cell r="G7662" t="str">
            <v>Stk</v>
          </cell>
          <cell r="H7662">
            <v>5159.6000000000004</v>
          </cell>
        </row>
        <row r="7663">
          <cell r="A7663">
            <v>4527122628</v>
          </cell>
          <cell r="B7663" t="str">
            <v>Alfanorm-Türe 2-fl. Oblicht fest kompl.</v>
          </cell>
          <cell r="C7663" t="str">
            <v>Porte Alfanorm 2batt. imposte fix compl.</v>
          </cell>
          <cell r="D7663">
            <v>5152</v>
          </cell>
          <cell r="E7663" t="str">
            <v>P7</v>
          </cell>
          <cell r="F7663">
            <v>870</v>
          </cell>
          <cell r="G7663" t="str">
            <v>Stk</v>
          </cell>
          <cell r="H7663">
            <v>5569.3</v>
          </cell>
        </row>
        <row r="7664">
          <cell r="A7664">
            <v>452712420</v>
          </cell>
          <cell r="B7664" t="str">
            <v>Alfanorm-Türe 2-flüglig kompl.</v>
          </cell>
          <cell r="C7664" t="str">
            <v>Porte Alfanorm à 2 batt. compl.</v>
          </cell>
          <cell r="D7664">
            <v>3611</v>
          </cell>
          <cell r="E7664" t="str">
            <v>P7</v>
          </cell>
          <cell r="F7664">
            <v>870</v>
          </cell>
          <cell r="G7664" t="str">
            <v>Stk</v>
          </cell>
          <cell r="H7664">
            <v>3903.5</v>
          </cell>
        </row>
        <row r="7665">
          <cell r="A7665">
            <v>452712422</v>
          </cell>
          <cell r="B7665" t="str">
            <v>Alfanorm-Türe 2-flüglig kompl.</v>
          </cell>
          <cell r="C7665" t="str">
            <v>Porte Alfanorm à 2 batt. compl.</v>
          </cell>
          <cell r="D7665">
            <v>3703</v>
          </cell>
          <cell r="E7665" t="str">
            <v>P7</v>
          </cell>
          <cell r="F7665">
            <v>870</v>
          </cell>
          <cell r="G7665" t="str">
            <v>Stk</v>
          </cell>
          <cell r="H7665">
            <v>4002.95</v>
          </cell>
        </row>
        <row r="7666">
          <cell r="A7666">
            <v>452712424</v>
          </cell>
          <cell r="B7666" t="str">
            <v>Alfanorm-Türe 2-flüglig kompl.</v>
          </cell>
          <cell r="C7666" t="str">
            <v>Porte Alfanorm à 2 batt. compl.</v>
          </cell>
          <cell r="D7666">
            <v>4232</v>
          </cell>
          <cell r="E7666" t="str">
            <v>P7</v>
          </cell>
          <cell r="F7666">
            <v>870</v>
          </cell>
          <cell r="G7666" t="str">
            <v>Stk</v>
          </cell>
          <cell r="H7666">
            <v>4574.8</v>
          </cell>
        </row>
        <row r="7667">
          <cell r="A7667">
            <v>452712426</v>
          </cell>
          <cell r="B7667" t="str">
            <v>Alfanorm-Türe 2-flüglig kompl.</v>
          </cell>
          <cell r="C7667" t="str">
            <v>Porte Alfanorm à 2 batt. compl.</v>
          </cell>
          <cell r="D7667">
            <v>4439</v>
          </cell>
          <cell r="E7667" t="str">
            <v>P7</v>
          </cell>
          <cell r="F7667">
            <v>870</v>
          </cell>
          <cell r="G7667" t="str">
            <v>Stk</v>
          </cell>
          <cell r="H7667">
            <v>4798.55</v>
          </cell>
        </row>
        <row r="7668">
          <cell r="A7668">
            <v>452712428</v>
          </cell>
          <cell r="B7668" t="str">
            <v>Alfanorm-Türe 2-flüglig kompl.</v>
          </cell>
          <cell r="C7668" t="str">
            <v>Porte Alfanorm à 2 batt. compl.</v>
          </cell>
          <cell r="D7668">
            <v>4646</v>
          </cell>
          <cell r="E7668" t="str">
            <v>P7</v>
          </cell>
          <cell r="F7668">
            <v>870</v>
          </cell>
          <cell r="G7668" t="str">
            <v>Stk</v>
          </cell>
          <cell r="H7668">
            <v>5022.3500000000004</v>
          </cell>
        </row>
        <row r="7669">
          <cell r="A7669">
            <v>452712620</v>
          </cell>
          <cell r="B7669" t="str">
            <v>Alfanorm-Türe 2-flüglig kompl.</v>
          </cell>
          <cell r="C7669" t="str">
            <v>Porte Alfanorm à 2 batt. compl.</v>
          </cell>
          <cell r="D7669">
            <v>3738</v>
          </cell>
          <cell r="E7669" t="str">
            <v>P7</v>
          </cell>
          <cell r="F7669">
            <v>870</v>
          </cell>
          <cell r="G7669" t="str">
            <v>Stk</v>
          </cell>
          <cell r="H7669">
            <v>4040.8</v>
          </cell>
        </row>
        <row r="7670">
          <cell r="A7670">
            <v>452712622</v>
          </cell>
          <cell r="B7670" t="str">
            <v>Alfanorm-Türe 2-flüglig kompl.</v>
          </cell>
          <cell r="C7670" t="str">
            <v>Porte Alfanorm à 2 batt. compl.</v>
          </cell>
          <cell r="D7670">
            <v>3853</v>
          </cell>
          <cell r="E7670" t="str">
            <v>P7</v>
          </cell>
          <cell r="F7670">
            <v>870</v>
          </cell>
          <cell r="G7670" t="str">
            <v>Stk</v>
          </cell>
          <cell r="H7670">
            <v>4165.1000000000004</v>
          </cell>
        </row>
        <row r="7671">
          <cell r="A7671">
            <v>452712624</v>
          </cell>
          <cell r="B7671" t="str">
            <v>Alfanorm-Türe 2-flüglig kompl.</v>
          </cell>
          <cell r="C7671" t="str">
            <v>Porte Alfanorm à 2 batt. compl.</v>
          </cell>
          <cell r="D7671">
            <v>4416</v>
          </cell>
          <cell r="E7671" t="str">
            <v>P7</v>
          </cell>
          <cell r="F7671">
            <v>870</v>
          </cell>
          <cell r="G7671" t="str">
            <v>Stk</v>
          </cell>
          <cell r="H7671">
            <v>4773.7</v>
          </cell>
        </row>
        <row r="7672">
          <cell r="A7672">
            <v>452712626</v>
          </cell>
          <cell r="B7672" t="str">
            <v>Alfanorm-Türe 2-flüglig kompl.</v>
          </cell>
          <cell r="C7672" t="str">
            <v>Porte Alfanorm à 2 batt. compl.</v>
          </cell>
          <cell r="D7672">
            <v>4612</v>
          </cell>
          <cell r="E7672" t="str">
            <v>P7</v>
          </cell>
          <cell r="F7672">
            <v>870</v>
          </cell>
          <cell r="G7672" t="str">
            <v>Stk</v>
          </cell>
          <cell r="H7672">
            <v>4985.55</v>
          </cell>
        </row>
        <row r="7673">
          <cell r="A7673">
            <v>452712628</v>
          </cell>
          <cell r="B7673" t="str">
            <v>Alfanorm-Türe 2-flüglig kompl.</v>
          </cell>
          <cell r="C7673" t="str">
            <v>Porte Alfanorm à 2 batt. compl.</v>
          </cell>
          <cell r="D7673">
            <v>4807</v>
          </cell>
          <cell r="E7673" t="str">
            <v>P7</v>
          </cell>
          <cell r="F7673">
            <v>870</v>
          </cell>
          <cell r="G7673" t="str">
            <v>Stk</v>
          </cell>
          <cell r="H7673">
            <v>5196.3500000000004</v>
          </cell>
        </row>
        <row r="7674">
          <cell r="A7674">
            <v>4527151420</v>
          </cell>
          <cell r="B7674" t="str">
            <v>Alfanorm-Türe 2-fl. Fallfenster kompl.</v>
          </cell>
          <cell r="C7674" t="str">
            <v>Porte Alfanorm 2batt. a.guillotin compl.</v>
          </cell>
          <cell r="D7674">
            <v>3761</v>
          </cell>
          <cell r="E7674" t="str">
            <v>P7</v>
          </cell>
          <cell r="F7674">
            <v>870</v>
          </cell>
          <cell r="G7674" t="str">
            <v>Stk</v>
          </cell>
          <cell r="H7674">
            <v>4065.65</v>
          </cell>
        </row>
        <row r="7675">
          <cell r="A7675">
            <v>4527151422</v>
          </cell>
          <cell r="B7675" t="str">
            <v>Alfanorm-Türe 2-fl. Fallfenster kompl.</v>
          </cell>
          <cell r="C7675" t="str">
            <v>Porte Alfanorm 2batt. a.guillotin compl.</v>
          </cell>
          <cell r="D7675">
            <v>3830</v>
          </cell>
          <cell r="E7675" t="str">
            <v>P7</v>
          </cell>
          <cell r="F7675">
            <v>870</v>
          </cell>
          <cell r="G7675" t="str">
            <v>Stk</v>
          </cell>
          <cell r="H7675">
            <v>4140.25</v>
          </cell>
        </row>
        <row r="7676">
          <cell r="A7676">
            <v>4527151424</v>
          </cell>
          <cell r="B7676" t="str">
            <v>Alfanorm-Türe 2-fl. Fallfenster kompl.</v>
          </cell>
          <cell r="C7676" t="str">
            <v>Porte Alfanorm 2batt. a.guillotin compl.</v>
          </cell>
          <cell r="D7676">
            <v>3910</v>
          </cell>
          <cell r="E7676" t="str">
            <v>P7</v>
          </cell>
          <cell r="F7676">
            <v>870</v>
          </cell>
          <cell r="G7676" t="str">
            <v>Stk</v>
          </cell>
          <cell r="H7676">
            <v>4226.7</v>
          </cell>
        </row>
        <row r="7677">
          <cell r="A7677">
            <v>4527151426</v>
          </cell>
          <cell r="B7677" t="str">
            <v>Alfanorm-Türe 2-fl. Fallfenster kompl.</v>
          </cell>
          <cell r="C7677" t="str">
            <v>Porte Alfanorm 2batt. a.guillotin compl.</v>
          </cell>
          <cell r="D7677">
            <v>4221</v>
          </cell>
          <cell r="E7677" t="str">
            <v>P7</v>
          </cell>
          <cell r="F7677">
            <v>870</v>
          </cell>
          <cell r="G7677" t="str">
            <v>Stk</v>
          </cell>
          <cell r="H7677">
            <v>4562.8999999999996</v>
          </cell>
        </row>
        <row r="7678">
          <cell r="A7678">
            <v>4527151428</v>
          </cell>
          <cell r="B7678" t="str">
            <v>Alfanorm-Türe 2-fl. Fallfenster kompl.</v>
          </cell>
          <cell r="C7678" t="str">
            <v>Porte Alfanorm 2batt. a.guillotin compl.</v>
          </cell>
          <cell r="D7678">
            <v>4531</v>
          </cell>
          <cell r="E7678" t="str">
            <v>P7</v>
          </cell>
          <cell r="F7678">
            <v>870</v>
          </cell>
          <cell r="G7678" t="str">
            <v>Stk</v>
          </cell>
          <cell r="H7678">
            <v>4898</v>
          </cell>
        </row>
        <row r="7679">
          <cell r="A7679">
            <v>4527151520</v>
          </cell>
          <cell r="B7679" t="str">
            <v>Alfanorm-Türe 2-fl. Fallfenster kompl.</v>
          </cell>
          <cell r="C7679" t="str">
            <v>Porte Alfanorm 2batt. a.guillotin compl.</v>
          </cell>
          <cell r="D7679">
            <v>3830</v>
          </cell>
          <cell r="E7679" t="str">
            <v>P7</v>
          </cell>
          <cell r="F7679">
            <v>870</v>
          </cell>
          <cell r="G7679" t="str">
            <v>Stk</v>
          </cell>
          <cell r="H7679">
            <v>4140.25</v>
          </cell>
        </row>
        <row r="7680">
          <cell r="A7680">
            <v>4527151522</v>
          </cell>
          <cell r="B7680" t="str">
            <v>Alfanorm-Türe 2-fl. Fallfenster kompl.</v>
          </cell>
          <cell r="C7680" t="str">
            <v>Porte Alfanorm 2batt. a.guillotin compl.</v>
          </cell>
          <cell r="D7680">
            <v>3910</v>
          </cell>
          <cell r="E7680" t="str">
            <v>P7</v>
          </cell>
          <cell r="F7680">
            <v>870</v>
          </cell>
          <cell r="G7680" t="str">
            <v>Stk</v>
          </cell>
          <cell r="H7680">
            <v>4226.7</v>
          </cell>
        </row>
        <row r="7681">
          <cell r="A7681">
            <v>4527151524</v>
          </cell>
          <cell r="B7681" t="str">
            <v>Alfanorm-Türe 2-fl. Fallfenster kompl.</v>
          </cell>
          <cell r="C7681" t="str">
            <v>Porte Alfanorm 2batt. a.guillotin compl.</v>
          </cell>
          <cell r="D7681">
            <v>4002</v>
          </cell>
          <cell r="E7681" t="str">
            <v>P7</v>
          </cell>
          <cell r="F7681">
            <v>870</v>
          </cell>
          <cell r="G7681" t="str">
            <v>Stk</v>
          </cell>
          <cell r="H7681">
            <v>4326.1499999999996</v>
          </cell>
        </row>
        <row r="7682">
          <cell r="A7682">
            <v>4527151526</v>
          </cell>
          <cell r="B7682" t="str">
            <v>Alfanorm-Türe 2-fl. Fallfenster kompl.</v>
          </cell>
          <cell r="C7682" t="str">
            <v>Porte Alfanorm 2batt. a.guillotin compl.</v>
          </cell>
          <cell r="D7682">
            <v>4313</v>
          </cell>
          <cell r="E7682" t="str">
            <v>P7</v>
          </cell>
          <cell r="F7682">
            <v>870</v>
          </cell>
          <cell r="G7682" t="str">
            <v>Stk</v>
          </cell>
          <cell r="H7682">
            <v>4662.3500000000004</v>
          </cell>
        </row>
        <row r="7683">
          <cell r="A7683">
            <v>4527151528</v>
          </cell>
          <cell r="B7683" t="str">
            <v>Alfanorm-Türe 2-fl. Fallfenster kompl.</v>
          </cell>
          <cell r="C7683" t="str">
            <v>Porte Alfanorm 2batt. a.guillotin compl.</v>
          </cell>
          <cell r="D7683">
            <v>4623</v>
          </cell>
          <cell r="E7683" t="str">
            <v>P7</v>
          </cell>
          <cell r="F7683">
            <v>870</v>
          </cell>
          <cell r="G7683" t="str">
            <v>Stk</v>
          </cell>
          <cell r="H7683">
            <v>4997.45</v>
          </cell>
        </row>
        <row r="7684">
          <cell r="A7684">
            <v>4527151620</v>
          </cell>
          <cell r="B7684" t="str">
            <v>Alfanorm-Türe 2-fl. Fallfenster kompl.</v>
          </cell>
          <cell r="C7684" t="str">
            <v>Porte Alfanorm 2batt. a.guillotin compl.</v>
          </cell>
          <cell r="D7684">
            <v>3910</v>
          </cell>
          <cell r="E7684" t="str">
            <v>P7</v>
          </cell>
          <cell r="F7684">
            <v>870</v>
          </cell>
          <cell r="G7684" t="str">
            <v>Stk</v>
          </cell>
          <cell r="H7684">
            <v>4226.7</v>
          </cell>
        </row>
        <row r="7685">
          <cell r="A7685">
            <v>4527151622</v>
          </cell>
          <cell r="B7685" t="str">
            <v>Alfanorm-Türe 2-fl. Fallfenster kompl.</v>
          </cell>
          <cell r="C7685" t="str">
            <v>Porte Alfanorm 2batt. a.guillotin compl.</v>
          </cell>
          <cell r="D7685">
            <v>3991</v>
          </cell>
          <cell r="E7685" t="str">
            <v>P7</v>
          </cell>
          <cell r="F7685">
            <v>870</v>
          </cell>
          <cell r="G7685" t="str">
            <v>Stk</v>
          </cell>
          <cell r="H7685">
            <v>4314.25</v>
          </cell>
        </row>
        <row r="7686">
          <cell r="A7686">
            <v>4527151624</v>
          </cell>
          <cell r="B7686" t="str">
            <v>Alfanorm-Türe 2-fl. Fallfenster kompl.</v>
          </cell>
          <cell r="C7686" t="str">
            <v>Porte Alfanorm 2batt. a.guillotin compl.</v>
          </cell>
          <cell r="D7686">
            <v>4071</v>
          </cell>
          <cell r="E7686" t="str">
            <v>P7</v>
          </cell>
          <cell r="F7686">
            <v>870</v>
          </cell>
          <cell r="G7686" t="str">
            <v>Stk</v>
          </cell>
          <cell r="H7686">
            <v>4400.75</v>
          </cell>
        </row>
        <row r="7687">
          <cell r="A7687">
            <v>4527151626</v>
          </cell>
          <cell r="B7687" t="str">
            <v>Alfanorm-Türe 2-fl. Fallfenster kompl.</v>
          </cell>
          <cell r="C7687" t="str">
            <v>Porte Alfanorm 2batt. a.guillotin compl.</v>
          </cell>
          <cell r="D7687">
            <v>4382</v>
          </cell>
          <cell r="E7687" t="str">
            <v>P7</v>
          </cell>
          <cell r="F7687">
            <v>870</v>
          </cell>
          <cell r="G7687" t="str">
            <v>Stk</v>
          </cell>
          <cell r="H7687">
            <v>4736.95</v>
          </cell>
        </row>
        <row r="7688">
          <cell r="A7688">
            <v>4527151628</v>
          </cell>
          <cell r="B7688" t="str">
            <v>Alfanorm-Türe 2-fl. Fallfenster kompl.</v>
          </cell>
          <cell r="C7688" t="str">
            <v>Porte Alfanorm 2batt. a.guillotin compl.</v>
          </cell>
          <cell r="D7688">
            <v>4704</v>
          </cell>
          <cell r="E7688" t="str">
            <v>P7</v>
          </cell>
          <cell r="F7688">
            <v>870</v>
          </cell>
          <cell r="G7688" t="str">
            <v>Stk</v>
          </cell>
          <cell r="H7688">
            <v>5085</v>
          </cell>
        </row>
        <row r="7689">
          <cell r="A7689">
            <v>4527151820</v>
          </cell>
          <cell r="B7689" t="str">
            <v>Alfanorm-Türe 2-fl. Fallfenster kompl.</v>
          </cell>
          <cell r="C7689" t="str">
            <v>Porte Alfanorm 2batt. a.guillotin compl.</v>
          </cell>
          <cell r="D7689">
            <v>4002</v>
          </cell>
          <cell r="E7689" t="str">
            <v>P7</v>
          </cell>
          <cell r="F7689">
            <v>870</v>
          </cell>
          <cell r="G7689" t="str">
            <v>Stk</v>
          </cell>
          <cell r="H7689">
            <v>4326.1499999999996</v>
          </cell>
        </row>
        <row r="7690">
          <cell r="A7690">
            <v>4527151822</v>
          </cell>
          <cell r="B7690" t="str">
            <v>Alfanorm-Türe 2-fl. Fallfenster kompl.</v>
          </cell>
          <cell r="C7690" t="str">
            <v>Porte Alfanorm 2batt. a.guillotin compl.</v>
          </cell>
          <cell r="D7690">
            <v>4094</v>
          </cell>
          <cell r="E7690" t="str">
            <v>P7</v>
          </cell>
          <cell r="F7690">
            <v>870</v>
          </cell>
          <cell r="G7690" t="str">
            <v>Stk</v>
          </cell>
          <cell r="H7690">
            <v>4425.6000000000004</v>
          </cell>
        </row>
        <row r="7691">
          <cell r="A7691">
            <v>4527151824</v>
          </cell>
          <cell r="B7691" t="str">
            <v>Alfanorm-Türe 2-fl. Fallfenster kompl.</v>
          </cell>
          <cell r="C7691" t="str">
            <v>Porte Alfanorm 2batt. a.guillotin compl.</v>
          </cell>
          <cell r="D7691">
            <v>4186</v>
          </cell>
          <cell r="E7691" t="str">
            <v>P7</v>
          </cell>
          <cell r="F7691">
            <v>870</v>
          </cell>
          <cell r="G7691" t="str">
            <v>Stk</v>
          </cell>
          <cell r="H7691">
            <v>4525.05</v>
          </cell>
        </row>
        <row r="7692">
          <cell r="A7692">
            <v>4527151826</v>
          </cell>
          <cell r="B7692" t="str">
            <v>Alfanorm-Türe 2-fl. Fallfenster kompl.</v>
          </cell>
          <cell r="C7692" t="str">
            <v>Porte Alfanorm 2batt. a.guillotin compl.</v>
          </cell>
          <cell r="D7692">
            <v>4508</v>
          </cell>
          <cell r="E7692" t="str">
            <v>P7</v>
          </cell>
          <cell r="F7692">
            <v>870</v>
          </cell>
          <cell r="G7692" t="str">
            <v>Stk</v>
          </cell>
          <cell r="H7692">
            <v>4873.1499999999996</v>
          </cell>
        </row>
        <row r="7693">
          <cell r="A7693">
            <v>4527151828</v>
          </cell>
          <cell r="B7693" t="str">
            <v>Alfanorm-Türe 2-fl. Fallfenster kompl.</v>
          </cell>
          <cell r="C7693" t="str">
            <v>Porte Alfanorm 2batt. a.guillotin compl.</v>
          </cell>
          <cell r="D7693">
            <v>4830</v>
          </cell>
          <cell r="E7693" t="str">
            <v>P7</v>
          </cell>
          <cell r="F7693">
            <v>870</v>
          </cell>
          <cell r="G7693" t="str">
            <v>Stk</v>
          </cell>
          <cell r="H7693">
            <v>5221.25</v>
          </cell>
        </row>
        <row r="7694">
          <cell r="A7694">
            <v>4527152020</v>
          </cell>
          <cell r="B7694" t="str">
            <v>Alfanorm-Türe 2-fl. Fallfenster kompl.</v>
          </cell>
          <cell r="C7694" t="str">
            <v>Porte Alfanorm 2batt. a.guillotin compl.</v>
          </cell>
          <cell r="D7694">
            <v>4117</v>
          </cell>
          <cell r="E7694" t="str">
            <v>P7</v>
          </cell>
          <cell r="F7694">
            <v>870</v>
          </cell>
          <cell r="G7694" t="str">
            <v>Stk</v>
          </cell>
          <cell r="H7694">
            <v>4450.5</v>
          </cell>
        </row>
        <row r="7695">
          <cell r="A7695">
            <v>4527152022</v>
          </cell>
          <cell r="B7695" t="str">
            <v>Alfanorm-Türe 2-fl. Fallfenster kompl.</v>
          </cell>
          <cell r="C7695" t="str">
            <v>Porte Alfanorm 2batt. a.guillotin compl.</v>
          </cell>
          <cell r="D7695">
            <v>4209</v>
          </cell>
          <cell r="E7695" t="str">
            <v>P7</v>
          </cell>
          <cell r="F7695">
            <v>870</v>
          </cell>
          <cell r="G7695" t="str">
            <v>Stk</v>
          </cell>
          <cell r="H7695">
            <v>4549.95</v>
          </cell>
        </row>
        <row r="7696">
          <cell r="A7696">
            <v>4527152024</v>
          </cell>
          <cell r="B7696" t="str">
            <v>Alfanorm-Türe 2-fl. Fallfenster kompl.</v>
          </cell>
          <cell r="C7696" t="str">
            <v>Porte Alfanorm 2batt. a.guillotin compl.</v>
          </cell>
          <cell r="D7696">
            <v>4313</v>
          </cell>
          <cell r="E7696" t="str">
            <v>P7</v>
          </cell>
          <cell r="F7696">
            <v>870</v>
          </cell>
          <cell r="G7696" t="str">
            <v>Stk</v>
          </cell>
          <cell r="H7696">
            <v>4662.3500000000004</v>
          </cell>
        </row>
        <row r="7697">
          <cell r="A7697">
            <v>4527152026</v>
          </cell>
          <cell r="B7697" t="str">
            <v>Alfanorm-Türe 2-fl. Fallfenster kompl.</v>
          </cell>
          <cell r="C7697" t="str">
            <v>Porte Alfanorm 2batt. a.guillotin compl.</v>
          </cell>
          <cell r="D7697">
            <v>4623</v>
          </cell>
          <cell r="E7697" t="str">
            <v>P7</v>
          </cell>
          <cell r="F7697">
            <v>870</v>
          </cell>
          <cell r="G7697" t="str">
            <v>Stk</v>
          </cell>
          <cell r="H7697">
            <v>4997.45</v>
          </cell>
        </row>
        <row r="7698">
          <cell r="A7698">
            <v>4527152028</v>
          </cell>
          <cell r="B7698" t="str">
            <v>Alfanorm-Türe 2-fl. Fallfenster kompl.</v>
          </cell>
          <cell r="C7698" t="str">
            <v>Porte Alfanorm 2batt. a.guillotin compl.</v>
          </cell>
          <cell r="D7698">
            <v>4945</v>
          </cell>
          <cell r="E7698" t="str">
            <v>P7</v>
          </cell>
          <cell r="F7698">
            <v>870</v>
          </cell>
          <cell r="G7698" t="str">
            <v>Stk</v>
          </cell>
          <cell r="H7698">
            <v>5345.55</v>
          </cell>
        </row>
        <row r="7699">
          <cell r="A7699">
            <v>4527152220</v>
          </cell>
          <cell r="B7699" t="str">
            <v>Alfanorm-Türe 2-fl. Fallfenster kompl.</v>
          </cell>
          <cell r="C7699" t="str">
            <v>Porte Alfanorm 2batt. a.guillotin compl.</v>
          </cell>
          <cell r="D7699">
            <v>4255</v>
          </cell>
          <cell r="E7699" t="str">
            <v>P7</v>
          </cell>
          <cell r="F7699">
            <v>870</v>
          </cell>
          <cell r="G7699" t="str">
            <v>Stk</v>
          </cell>
          <cell r="H7699">
            <v>4599.6499999999996</v>
          </cell>
        </row>
        <row r="7700">
          <cell r="A7700">
            <v>4527152222</v>
          </cell>
          <cell r="B7700" t="str">
            <v>Alfanorm-Türe 2-fl. Fallfenster kompl.</v>
          </cell>
          <cell r="C7700" t="str">
            <v>Porte Alfanorm 2batt. a.guillotin compl.</v>
          </cell>
          <cell r="D7700">
            <v>4347</v>
          </cell>
          <cell r="E7700" t="str">
            <v>P7</v>
          </cell>
          <cell r="F7700">
            <v>870</v>
          </cell>
          <cell r="G7700" t="str">
            <v>Stk</v>
          </cell>
          <cell r="H7700">
            <v>4699.1000000000004</v>
          </cell>
        </row>
        <row r="7701">
          <cell r="A7701">
            <v>4527152224</v>
          </cell>
          <cell r="B7701" t="str">
            <v>Alfanorm-Türe 2-fl. Fallfenster kompl.</v>
          </cell>
          <cell r="C7701" t="str">
            <v>Porte Alfanorm 2batt. a.guillotin compl.</v>
          </cell>
          <cell r="D7701">
            <v>4451</v>
          </cell>
          <cell r="E7701" t="str">
            <v>P7</v>
          </cell>
          <cell r="F7701">
            <v>870</v>
          </cell>
          <cell r="G7701" t="str">
            <v>Stk</v>
          </cell>
          <cell r="H7701">
            <v>4811.55</v>
          </cell>
        </row>
        <row r="7702">
          <cell r="A7702">
            <v>4527152226</v>
          </cell>
          <cell r="B7702" t="str">
            <v>Alfanorm-Türe 2-fl. Fallfenster kompl.</v>
          </cell>
          <cell r="C7702" t="str">
            <v>Porte Alfanorm 2batt. a.guillotin compl.</v>
          </cell>
          <cell r="D7702">
            <v>4773</v>
          </cell>
          <cell r="E7702" t="str">
            <v>P7</v>
          </cell>
          <cell r="F7702">
            <v>870</v>
          </cell>
          <cell r="G7702" t="str">
            <v>Stk</v>
          </cell>
          <cell r="H7702">
            <v>5159.6000000000004</v>
          </cell>
        </row>
        <row r="7703">
          <cell r="A7703">
            <v>4527152228</v>
          </cell>
          <cell r="B7703" t="str">
            <v>Alfanorm-Türe 2-fl. Fallfenster kompl.</v>
          </cell>
          <cell r="C7703" t="str">
            <v>Porte Alfanorm 2batt. a.guillotin compl.</v>
          </cell>
          <cell r="D7703">
            <v>5152</v>
          </cell>
          <cell r="E7703" t="str">
            <v>P7</v>
          </cell>
          <cell r="F7703">
            <v>870</v>
          </cell>
          <cell r="G7703" t="str">
            <v>Stk</v>
          </cell>
          <cell r="H7703">
            <v>5569.3</v>
          </cell>
        </row>
        <row r="7704">
          <cell r="A7704">
            <v>4527152420</v>
          </cell>
          <cell r="B7704" t="str">
            <v>Alfanorm-Türe 2-fl. Fallfenster kompl.</v>
          </cell>
          <cell r="C7704" t="str">
            <v>Porte Alfanorm 2batt. a.guillotin compl.</v>
          </cell>
          <cell r="D7704">
            <v>4370</v>
          </cell>
          <cell r="E7704" t="str">
            <v>P7</v>
          </cell>
          <cell r="F7704">
            <v>870</v>
          </cell>
          <cell r="G7704" t="str">
            <v>Stk</v>
          </cell>
          <cell r="H7704">
            <v>4723.95</v>
          </cell>
        </row>
        <row r="7705">
          <cell r="A7705">
            <v>4527152422</v>
          </cell>
          <cell r="B7705" t="str">
            <v>Alfanorm-Türe 2-fl. Fallfenster kompl.</v>
          </cell>
          <cell r="C7705" t="str">
            <v>Porte Alfanorm 2batt. a.guillotin compl.</v>
          </cell>
          <cell r="D7705">
            <v>4485</v>
          </cell>
          <cell r="E7705" t="str">
            <v>P7</v>
          </cell>
          <cell r="F7705">
            <v>870</v>
          </cell>
          <cell r="G7705" t="str">
            <v>Stk</v>
          </cell>
          <cell r="H7705">
            <v>4848.3</v>
          </cell>
        </row>
        <row r="7706">
          <cell r="A7706">
            <v>4527152424</v>
          </cell>
          <cell r="B7706" t="str">
            <v>Alfanorm-Türe 2-fl. Fallfenster kompl.</v>
          </cell>
          <cell r="C7706" t="str">
            <v>Porte Alfanorm 2batt. a.guillotin compl.</v>
          </cell>
          <cell r="D7706">
            <v>4600</v>
          </cell>
          <cell r="E7706" t="str">
            <v>P7</v>
          </cell>
          <cell r="F7706">
            <v>870</v>
          </cell>
          <cell r="G7706" t="str">
            <v>Stk</v>
          </cell>
          <cell r="H7706">
            <v>4972.6000000000004</v>
          </cell>
        </row>
        <row r="7707">
          <cell r="A7707">
            <v>4527152426</v>
          </cell>
          <cell r="B7707" t="str">
            <v>Alfanorm-Türe 2-fl. Fallfenster kompl.</v>
          </cell>
          <cell r="C7707" t="str">
            <v>Porte Alfanorm 2batt. a.guillotin compl.</v>
          </cell>
          <cell r="D7707">
            <v>4968</v>
          </cell>
          <cell r="E7707" t="str">
            <v>P7</v>
          </cell>
          <cell r="F7707">
            <v>870</v>
          </cell>
          <cell r="G7707" t="str">
            <v>Stk</v>
          </cell>
          <cell r="H7707">
            <v>5370.4</v>
          </cell>
        </row>
        <row r="7708">
          <cell r="A7708">
            <v>4527152428</v>
          </cell>
          <cell r="B7708" t="str">
            <v>Alfanorm-Türe 2-fl. Fallfenster kompl.</v>
          </cell>
          <cell r="C7708" t="str">
            <v>Porte Alfanorm 2batt. a.guillotin compl.</v>
          </cell>
          <cell r="D7708">
            <v>5348</v>
          </cell>
          <cell r="E7708" t="str">
            <v>P7</v>
          </cell>
          <cell r="F7708">
            <v>870</v>
          </cell>
          <cell r="G7708" t="str">
            <v>Stk</v>
          </cell>
          <cell r="H7708">
            <v>5781.2</v>
          </cell>
        </row>
        <row r="7709">
          <cell r="A7709">
            <v>4527152620</v>
          </cell>
          <cell r="B7709" t="str">
            <v>Alfanorm-Türe 2-fl. Fallfenster kompl.</v>
          </cell>
          <cell r="C7709" t="str">
            <v>Porte Alfanorm 2batt. a.guillotin compl.</v>
          </cell>
          <cell r="D7709">
            <v>4508</v>
          </cell>
          <cell r="E7709" t="str">
            <v>P7</v>
          </cell>
          <cell r="F7709">
            <v>870</v>
          </cell>
          <cell r="G7709" t="str">
            <v>Stk</v>
          </cell>
          <cell r="H7709">
            <v>4873.1499999999996</v>
          </cell>
        </row>
        <row r="7710">
          <cell r="A7710">
            <v>4527152622</v>
          </cell>
          <cell r="B7710" t="str">
            <v>Alfanorm-Türe 2-fl. Fallfenster kompl.</v>
          </cell>
          <cell r="C7710" t="str">
            <v>Porte Alfanorm 2batt. a.guillotin compl.</v>
          </cell>
          <cell r="D7710">
            <v>4635</v>
          </cell>
          <cell r="E7710" t="str">
            <v>P7</v>
          </cell>
          <cell r="F7710">
            <v>870</v>
          </cell>
          <cell r="G7710" t="str">
            <v>Stk</v>
          </cell>
          <cell r="H7710">
            <v>5010.45</v>
          </cell>
        </row>
        <row r="7711">
          <cell r="A7711">
            <v>4527152624</v>
          </cell>
          <cell r="B7711" t="str">
            <v>Alfanorm-Türe 2-fl. Fallfenster kompl.</v>
          </cell>
          <cell r="C7711" t="str">
            <v>Porte Alfanorm 2batt. a.guillotin compl.</v>
          </cell>
          <cell r="D7711">
            <v>4761</v>
          </cell>
          <cell r="E7711" t="str">
            <v>P7</v>
          </cell>
          <cell r="F7711">
            <v>870</v>
          </cell>
          <cell r="G7711" t="str">
            <v>Stk</v>
          </cell>
          <cell r="H7711">
            <v>5146.6499999999996</v>
          </cell>
        </row>
        <row r="7712">
          <cell r="A7712">
            <v>4527152626</v>
          </cell>
          <cell r="B7712" t="str">
            <v>Alfanorm-Türe 2-fl. Fallfenster kompl.</v>
          </cell>
          <cell r="C7712" t="str">
            <v>Porte Alfanorm 2batt. a.guillotin compl.</v>
          </cell>
          <cell r="D7712">
            <v>5152</v>
          </cell>
          <cell r="E7712" t="str">
            <v>P7</v>
          </cell>
          <cell r="F7712">
            <v>870</v>
          </cell>
          <cell r="G7712" t="str">
            <v>Stk</v>
          </cell>
          <cell r="H7712">
            <v>5569.3</v>
          </cell>
        </row>
        <row r="7713">
          <cell r="A7713">
            <v>4527152628</v>
          </cell>
          <cell r="B7713" t="str">
            <v>Alfanorm-Türe 2-fl. Fallfenster kompl.</v>
          </cell>
          <cell r="C7713" t="str">
            <v>Porte Alfanorm 2batt. a.guillotin compl.</v>
          </cell>
          <cell r="D7713">
            <v>5566</v>
          </cell>
          <cell r="E7713" t="str">
            <v>P7</v>
          </cell>
          <cell r="F7713">
            <v>870</v>
          </cell>
          <cell r="G7713" t="str">
            <v>Stk</v>
          </cell>
          <cell r="H7713">
            <v>6016.85</v>
          </cell>
        </row>
        <row r="7714">
          <cell r="A7714">
            <v>453016</v>
          </cell>
          <cell r="B7714" t="str">
            <v>Hydraulikaggregat 3.0 KW 16 l/min</v>
          </cell>
          <cell r="C7714" t="str">
            <v>Agrégat hydraulique 3.0 KW 16 l/min</v>
          </cell>
          <cell r="D7714">
            <v>4409</v>
          </cell>
          <cell r="E7714" t="str">
            <v>P3</v>
          </cell>
          <cell r="F7714">
            <v>413</v>
          </cell>
          <cell r="G7714" t="str">
            <v>Stk</v>
          </cell>
          <cell r="H7714">
            <v>4766.1499999999996</v>
          </cell>
        </row>
        <row r="7715">
          <cell r="A7715">
            <v>4532001420</v>
          </cell>
          <cell r="B7715" t="str">
            <v>Flügelfalttor 2-teilig isoliert kompl.</v>
          </cell>
          <cell r="C7715" t="str">
            <v>Porte accordéon 2-part. isolée compl.</v>
          </cell>
          <cell r="D7715">
            <v>3496</v>
          </cell>
          <cell r="E7715" t="str">
            <v>P7</v>
          </cell>
          <cell r="F7715">
            <v>870</v>
          </cell>
          <cell r="G7715" t="str">
            <v>Stk</v>
          </cell>
          <cell r="H7715">
            <v>3779.2</v>
          </cell>
        </row>
        <row r="7716">
          <cell r="A7716">
            <v>4532001424</v>
          </cell>
          <cell r="B7716" t="str">
            <v>Flügelfalttor 2-teilig isoliert kompl.</v>
          </cell>
          <cell r="C7716" t="str">
            <v>Porte accordéon 2-part. isolée compl.</v>
          </cell>
          <cell r="D7716">
            <v>3738</v>
          </cell>
          <cell r="E7716" t="str">
            <v>P7</v>
          </cell>
          <cell r="F7716">
            <v>870</v>
          </cell>
          <cell r="G7716" t="str">
            <v>Stk</v>
          </cell>
          <cell r="H7716">
            <v>4040.8</v>
          </cell>
        </row>
        <row r="7717">
          <cell r="A7717">
            <v>4532001428</v>
          </cell>
          <cell r="B7717" t="str">
            <v>Flügelfalttor 2-teilig isoliert kompl.</v>
          </cell>
          <cell r="C7717" t="str">
            <v>Porte accordéon 2-part. isolée compl.</v>
          </cell>
          <cell r="D7717">
            <v>4393</v>
          </cell>
          <cell r="E7717" t="str">
            <v>P7</v>
          </cell>
          <cell r="F7717">
            <v>870</v>
          </cell>
          <cell r="G7717" t="str">
            <v>Stk</v>
          </cell>
          <cell r="H7717">
            <v>4748.8500000000004</v>
          </cell>
        </row>
        <row r="7718">
          <cell r="A7718">
            <v>4532001432</v>
          </cell>
          <cell r="B7718" t="str">
            <v>Flügelfalttor 2-teilig isoliert kompl.</v>
          </cell>
          <cell r="C7718" t="str">
            <v>Porte accordéon 2-part. isolée compl.</v>
          </cell>
          <cell r="D7718">
            <v>4922</v>
          </cell>
          <cell r="E7718" t="str">
            <v>P7</v>
          </cell>
          <cell r="F7718">
            <v>870</v>
          </cell>
          <cell r="G7718" t="str">
            <v>Stk</v>
          </cell>
          <cell r="H7718">
            <v>5320.7</v>
          </cell>
        </row>
        <row r="7719">
          <cell r="A7719">
            <v>4532001436</v>
          </cell>
          <cell r="B7719" t="str">
            <v>Flügelfalttor 2-teilig isoliert kompl.</v>
          </cell>
          <cell r="C7719" t="str">
            <v>Porte accordéon 2-part. isolée compl.</v>
          </cell>
          <cell r="D7719">
            <v>5543</v>
          </cell>
          <cell r="E7719" t="str">
            <v>P7</v>
          </cell>
          <cell r="F7719">
            <v>870</v>
          </cell>
          <cell r="G7719" t="str">
            <v>Stk</v>
          </cell>
          <cell r="H7719">
            <v>5992</v>
          </cell>
        </row>
        <row r="7720">
          <cell r="A7720">
            <v>4532001620</v>
          </cell>
          <cell r="B7720" t="str">
            <v>Flügelfalttor 2-teilig isoliert kompl.</v>
          </cell>
          <cell r="C7720" t="str">
            <v>Porte accordéon 2-part. isolée compl.</v>
          </cell>
          <cell r="D7720">
            <v>3830</v>
          </cell>
          <cell r="E7720" t="str">
            <v>P7</v>
          </cell>
          <cell r="F7720">
            <v>870</v>
          </cell>
          <cell r="G7720" t="str">
            <v>Stk</v>
          </cell>
          <cell r="H7720">
            <v>4140.25</v>
          </cell>
        </row>
        <row r="7721">
          <cell r="A7721">
            <v>4532001624</v>
          </cell>
          <cell r="B7721" t="str">
            <v>Flügelfalttor 2-teilig isoliert kompl.</v>
          </cell>
          <cell r="C7721" t="str">
            <v>Porte accordéon 2-part. isolée compl.</v>
          </cell>
          <cell r="D7721">
            <v>4002</v>
          </cell>
          <cell r="E7721" t="str">
            <v>P7</v>
          </cell>
          <cell r="F7721">
            <v>870</v>
          </cell>
          <cell r="G7721" t="str">
            <v>Stk</v>
          </cell>
          <cell r="H7721">
            <v>4326.1499999999996</v>
          </cell>
        </row>
        <row r="7722">
          <cell r="A7722">
            <v>4532001628</v>
          </cell>
          <cell r="B7722" t="str">
            <v>Flügelfalttor 2-teilig isoliert kompl.</v>
          </cell>
          <cell r="C7722" t="str">
            <v>Porte accordéon 2-part. isolée compl.</v>
          </cell>
          <cell r="D7722">
            <v>4853</v>
          </cell>
          <cell r="E7722" t="str">
            <v>P7</v>
          </cell>
          <cell r="F7722">
            <v>870</v>
          </cell>
          <cell r="G7722" t="str">
            <v>Stk</v>
          </cell>
          <cell r="H7722">
            <v>5246.1</v>
          </cell>
        </row>
        <row r="7723">
          <cell r="A7723">
            <v>4532001632</v>
          </cell>
          <cell r="B7723" t="str">
            <v>Flügelfalttor 2-teilig isoliert kompl.</v>
          </cell>
          <cell r="C7723" t="str">
            <v>Porte accordéon 2-part. isolée compl.</v>
          </cell>
          <cell r="D7723">
            <v>5601</v>
          </cell>
          <cell r="E7723" t="str">
            <v>P7</v>
          </cell>
          <cell r="F7723">
            <v>870</v>
          </cell>
          <cell r="G7723" t="str">
            <v>Stk</v>
          </cell>
          <cell r="H7723">
            <v>6054.7</v>
          </cell>
        </row>
        <row r="7724">
          <cell r="A7724">
            <v>4532001636</v>
          </cell>
          <cell r="B7724" t="str">
            <v>Flügelfalttor 2-teilig isoliert kompl.</v>
          </cell>
          <cell r="C7724" t="str">
            <v>Porte accordéon 2-part. isolée compl.</v>
          </cell>
          <cell r="D7724">
            <v>6394</v>
          </cell>
          <cell r="E7724" t="str">
            <v>P7</v>
          </cell>
          <cell r="F7724">
            <v>870</v>
          </cell>
          <cell r="G7724" t="str">
            <v>Stk</v>
          </cell>
          <cell r="H7724">
            <v>6911.9</v>
          </cell>
        </row>
        <row r="7725">
          <cell r="A7725">
            <v>4532001820</v>
          </cell>
          <cell r="B7725" t="str">
            <v>Flügelfalttor 2-teilig isoliert kompl.</v>
          </cell>
          <cell r="C7725" t="str">
            <v>Porte accordéon 2-part. isolée compl.</v>
          </cell>
          <cell r="D7725">
            <v>4002</v>
          </cell>
          <cell r="E7725" t="str">
            <v>P7</v>
          </cell>
          <cell r="F7725">
            <v>870</v>
          </cell>
          <cell r="G7725" t="str">
            <v>Stk</v>
          </cell>
          <cell r="H7725">
            <v>4326.1499999999996</v>
          </cell>
        </row>
        <row r="7726">
          <cell r="A7726">
            <v>4532001824</v>
          </cell>
          <cell r="B7726" t="str">
            <v>Flügelfalttor 2-teilig isoliert kompl.</v>
          </cell>
          <cell r="C7726" t="str">
            <v>Porte accordéon 2-part. isolée compl.</v>
          </cell>
          <cell r="D7726">
            <v>4244</v>
          </cell>
          <cell r="E7726" t="str">
            <v>P7</v>
          </cell>
          <cell r="F7726">
            <v>870</v>
          </cell>
          <cell r="G7726" t="str">
            <v>Stk</v>
          </cell>
          <cell r="H7726">
            <v>4587.75</v>
          </cell>
        </row>
        <row r="7727">
          <cell r="A7727">
            <v>4532001828</v>
          </cell>
          <cell r="B7727" t="str">
            <v>Flügelfalttor 2-teilig isoliert kompl.</v>
          </cell>
          <cell r="C7727" t="str">
            <v>Porte accordéon 2-part. isolée compl.</v>
          </cell>
          <cell r="D7727">
            <v>5026</v>
          </cell>
          <cell r="E7727" t="str">
            <v>P7</v>
          </cell>
          <cell r="F7727">
            <v>870</v>
          </cell>
          <cell r="G7727" t="str">
            <v>Stk</v>
          </cell>
          <cell r="H7727">
            <v>5433.1</v>
          </cell>
        </row>
        <row r="7728">
          <cell r="A7728">
            <v>4532001832</v>
          </cell>
          <cell r="B7728" t="str">
            <v>Flügelfalttor 2-teilig isoliert kompl.</v>
          </cell>
          <cell r="C7728" t="str">
            <v>Porte accordéon 2-part. isolée compl.</v>
          </cell>
          <cell r="D7728">
            <v>6268</v>
          </cell>
          <cell r="E7728" t="str">
            <v>P7</v>
          </cell>
          <cell r="F7728">
            <v>870</v>
          </cell>
          <cell r="G7728" t="str">
            <v>Stk</v>
          </cell>
          <cell r="H7728">
            <v>6775.7</v>
          </cell>
        </row>
        <row r="7729">
          <cell r="A7729">
            <v>4532001836</v>
          </cell>
          <cell r="B7729" t="str">
            <v>Flügelfalttor 2-teilig isoliert kompl.</v>
          </cell>
          <cell r="C7729" t="str">
            <v>Porte accordéon 2-part. isolée compl.</v>
          </cell>
          <cell r="D7729">
            <v>7027</v>
          </cell>
          <cell r="E7729" t="str">
            <v>P7</v>
          </cell>
          <cell r="F7729">
            <v>870</v>
          </cell>
          <cell r="G7729" t="str">
            <v>Stk</v>
          </cell>
          <cell r="H7729">
            <v>7596.2</v>
          </cell>
        </row>
        <row r="7730">
          <cell r="A7730">
            <v>4532002020</v>
          </cell>
          <cell r="B7730" t="str">
            <v>Flügelfalttor 2-teilig isoliert kompl.</v>
          </cell>
          <cell r="C7730" t="str">
            <v>Porte accordéon 2-part. isolée compl.</v>
          </cell>
          <cell r="D7730">
            <v>4037</v>
          </cell>
          <cell r="E7730" t="str">
            <v>P7</v>
          </cell>
          <cell r="F7730">
            <v>870</v>
          </cell>
          <cell r="G7730" t="str">
            <v>Stk</v>
          </cell>
          <cell r="H7730">
            <v>4364</v>
          </cell>
        </row>
        <row r="7731">
          <cell r="A7731">
            <v>4532002024</v>
          </cell>
          <cell r="B7731" t="str">
            <v>Flügelfalttor 2-teilig isoliert kompl.</v>
          </cell>
          <cell r="C7731" t="str">
            <v>Porte accordéon 2-part. isolée compl.</v>
          </cell>
          <cell r="D7731">
            <v>4485</v>
          </cell>
          <cell r="E7731" t="str">
            <v>P7</v>
          </cell>
          <cell r="F7731">
            <v>870</v>
          </cell>
          <cell r="G7731" t="str">
            <v>Stk</v>
          </cell>
          <cell r="H7731">
            <v>4848.3</v>
          </cell>
        </row>
        <row r="7732">
          <cell r="A7732">
            <v>4532002028</v>
          </cell>
          <cell r="B7732" t="str">
            <v>Flügelfalttor 2-teilig isoliert kompl.</v>
          </cell>
          <cell r="C7732" t="str">
            <v>Porte accordéon 2-part. isolée compl.</v>
          </cell>
          <cell r="D7732">
            <v>5129</v>
          </cell>
          <cell r="E7732" t="str">
            <v>P7</v>
          </cell>
          <cell r="F7732">
            <v>870</v>
          </cell>
          <cell r="G7732" t="str">
            <v>Stk</v>
          </cell>
          <cell r="H7732">
            <v>5544.45</v>
          </cell>
        </row>
        <row r="7733">
          <cell r="A7733">
            <v>4532002032</v>
          </cell>
          <cell r="B7733" t="str">
            <v>Flügelfalttor 2-teilig isoliert kompl.</v>
          </cell>
          <cell r="C7733" t="str">
            <v>Porte accordéon 2-part. isolée compl.</v>
          </cell>
          <cell r="D7733">
            <v>6475</v>
          </cell>
          <cell r="E7733" t="str">
            <v>P7</v>
          </cell>
          <cell r="F7733">
            <v>870</v>
          </cell>
          <cell r="G7733" t="str">
            <v>Stk</v>
          </cell>
          <cell r="H7733">
            <v>6999.5</v>
          </cell>
        </row>
        <row r="7734">
          <cell r="A7734">
            <v>4532002036</v>
          </cell>
          <cell r="B7734" t="str">
            <v>Flügelfalttor 2-teilig isoliert kompl.</v>
          </cell>
          <cell r="C7734" t="str">
            <v>Porte accordéon 2-part. isolée compl.</v>
          </cell>
          <cell r="D7734">
            <v>7234</v>
          </cell>
          <cell r="E7734" t="str">
            <v>P7</v>
          </cell>
          <cell r="F7734">
            <v>870</v>
          </cell>
          <cell r="G7734" t="str">
            <v>Stk</v>
          </cell>
          <cell r="H7734">
            <v>7819.95</v>
          </cell>
        </row>
        <row r="7735">
          <cell r="A7735">
            <v>4532002220</v>
          </cell>
          <cell r="B7735" t="str">
            <v>Flügelfalttor 2-teilig isoliert kompl.</v>
          </cell>
          <cell r="C7735" t="str">
            <v>Porte accordéon 2-part. isolée compl.</v>
          </cell>
          <cell r="D7735">
            <v>4301</v>
          </cell>
          <cell r="E7735" t="str">
            <v>P7</v>
          </cell>
          <cell r="F7735">
            <v>870</v>
          </cell>
          <cell r="G7735" t="str">
            <v>Stk</v>
          </cell>
          <cell r="H7735">
            <v>4649.3999999999996</v>
          </cell>
        </row>
        <row r="7736">
          <cell r="A7736">
            <v>4532002224</v>
          </cell>
          <cell r="B7736" t="str">
            <v>Flügelfalttor 2-teilig isoliert kompl.</v>
          </cell>
          <cell r="C7736" t="str">
            <v>Porte accordéon 2-part. isolée compl.</v>
          </cell>
          <cell r="D7736">
            <v>4727</v>
          </cell>
          <cell r="E7736" t="str">
            <v>P7</v>
          </cell>
          <cell r="F7736">
            <v>870</v>
          </cell>
          <cell r="G7736" t="str">
            <v>Stk</v>
          </cell>
          <cell r="H7736">
            <v>5109.8999999999996</v>
          </cell>
        </row>
        <row r="7737">
          <cell r="A7737">
            <v>4532002228</v>
          </cell>
          <cell r="B7737" t="str">
            <v>Flügelfalttor 2-teilig isoliert kompl.</v>
          </cell>
          <cell r="C7737" t="str">
            <v>Porte accordéon 2-part. isolée compl.</v>
          </cell>
          <cell r="D7737">
            <v>5382</v>
          </cell>
          <cell r="E7737" t="str">
            <v>P7</v>
          </cell>
          <cell r="F7737">
            <v>870</v>
          </cell>
          <cell r="G7737" t="str">
            <v>Stk</v>
          </cell>
          <cell r="H7737">
            <v>5817.95</v>
          </cell>
        </row>
        <row r="7738">
          <cell r="A7738">
            <v>4532002232</v>
          </cell>
          <cell r="B7738" t="str">
            <v>Flügelfalttor 2-teilig isoliert kompl.</v>
          </cell>
          <cell r="C7738" t="str">
            <v>Porte accordéon 2-part. isolée compl.</v>
          </cell>
          <cell r="D7738">
            <v>6774</v>
          </cell>
          <cell r="E7738" t="str">
            <v>P7</v>
          </cell>
          <cell r="F7738">
            <v>870</v>
          </cell>
          <cell r="G7738" t="str">
            <v>Stk</v>
          </cell>
          <cell r="H7738">
            <v>7322.7</v>
          </cell>
        </row>
        <row r="7739">
          <cell r="A7739">
            <v>4532002236</v>
          </cell>
          <cell r="B7739" t="str">
            <v>Flügelfalttor 2-teilig isoliert kompl.</v>
          </cell>
          <cell r="C7739" t="str">
            <v>Porte accordéon 2-part. isolée compl.</v>
          </cell>
          <cell r="D7739">
            <v>7590</v>
          </cell>
          <cell r="E7739" t="str">
            <v>P7</v>
          </cell>
          <cell r="F7739">
            <v>870</v>
          </cell>
          <cell r="G7739" t="str">
            <v>Stk</v>
          </cell>
          <cell r="H7739">
            <v>8204.7999999999993</v>
          </cell>
        </row>
        <row r="7740">
          <cell r="A7740">
            <v>4532002420</v>
          </cell>
          <cell r="B7740" t="str">
            <v>Flügelfalttor 2-teilig isoliert kompl.</v>
          </cell>
          <cell r="C7740" t="str">
            <v>Porte accordéon 2-part. isolée compl.</v>
          </cell>
          <cell r="D7740">
            <v>4485</v>
          </cell>
          <cell r="E7740" t="str">
            <v>P7</v>
          </cell>
          <cell r="F7740">
            <v>870</v>
          </cell>
          <cell r="G7740" t="str">
            <v>Stk</v>
          </cell>
          <cell r="H7740">
            <v>4848.3</v>
          </cell>
        </row>
        <row r="7741">
          <cell r="A7741">
            <v>4532002424</v>
          </cell>
          <cell r="B7741" t="str">
            <v>Flügelfalttor 2-teilig isoliert kompl.</v>
          </cell>
          <cell r="C7741" t="str">
            <v>Porte accordéon 2-part. isolée compl.</v>
          </cell>
          <cell r="D7741">
            <v>4934</v>
          </cell>
          <cell r="E7741" t="str">
            <v>P7</v>
          </cell>
          <cell r="F7741">
            <v>870</v>
          </cell>
          <cell r="G7741" t="str">
            <v>Stk</v>
          </cell>
          <cell r="H7741">
            <v>5333.65</v>
          </cell>
        </row>
        <row r="7742">
          <cell r="A7742">
            <v>4532002428</v>
          </cell>
          <cell r="B7742" t="str">
            <v>Flügelfalttor 2-teilig isoliert kompl.</v>
          </cell>
          <cell r="C7742" t="str">
            <v>Porte accordéon 2-part. isolée compl.</v>
          </cell>
          <cell r="D7742">
            <v>5670</v>
          </cell>
          <cell r="E7742" t="str">
            <v>P7</v>
          </cell>
          <cell r="F7742">
            <v>870</v>
          </cell>
          <cell r="G7742" t="str">
            <v>Stk</v>
          </cell>
          <cell r="H7742">
            <v>6129.25</v>
          </cell>
        </row>
        <row r="7743">
          <cell r="A7743">
            <v>4532002432</v>
          </cell>
          <cell r="B7743" t="str">
            <v>Flügelfalttor 2-teilig isoliert kompl.</v>
          </cell>
          <cell r="C7743" t="str">
            <v>Porte accordéon 2-part. isolée compl.</v>
          </cell>
          <cell r="D7743">
            <v>7096</v>
          </cell>
          <cell r="E7743" t="str">
            <v>P7</v>
          </cell>
          <cell r="F7743">
            <v>870</v>
          </cell>
          <cell r="G7743" t="str">
            <v>Stk</v>
          </cell>
          <cell r="H7743">
            <v>7670.8</v>
          </cell>
        </row>
        <row r="7744">
          <cell r="A7744">
            <v>4532002436</v>
          </cell>
          <cell r="B7744" t="str">
            <v>Flügelfalttor 2-teilig isoliert kompl.</v>
          </cell>
          <cell r="C7744" t="str">
            <v>Porte accordéon 2-part. isolée compl.</v>
          </cell>
          <cell r="D7744">
            <v>7935</v>
          </cell>
          <cell r="E7744" t="str">
            <v>P7</v>
          </cell>
          <cell r="F7744">
            <v>870</v>
          </cell>
          <cell r="G7744" t="str">
            <v>Stk</v>
          </cell>
          <cell r="H7744">
            <v>8577.75</v>
          </cell>
        </row>
        <row r="7745">
          <cell r="A7745">
            <v>45340</v>
          </cell>
          <cell r="B7745" t="str">
            <v>Hydraulik Oel TELLUS 22 / 18,5 LT.</v>
          </cell>
          <cell r="C7745" t="str">
            <v>Huile hydraulique TEL22 / 18,5 LT.</v>
          </cell>
          <cell r="D7745">
            <v>357</v>
          </cell>
          <cell r="E7745" t="str">
            <v>P3</v>
          </cell>
          <cell r="F7745">
            <v>413</v>
          </cell>
          <cell r="G7745" t="str">
            <v>Stk</v>
          </cell>
          <cell r="H7745">
            <v>385.9</v>
          </cell>
        </row>
        <row r="7746">
          <cell r="A7746">
            <v>45341</v>
          </cell>
          <cell r="B7746" t="str">
            <v>Hydraulik Oel TELLUS T15 / 18 KG</v>
          </cell>
          <cell r="C7746" t="str">
            <v>Huile hydraulique TELLUS T15 / 18 KG</v>
          </cell>
          <cell r="D7746">
            <v>374</v>
          </cell>
          <cell r="E7746" t="str">
            <v>P3</v>
          </cell>
          <cell r="F7746">
            <v>413</v>
          </cell>
          <cell r="G7746" t="str">
            <v>Stk</v>
          </cell>
          <cell r="H7746">
            <v>404.3</v>
          </cell>
        </row>
        <row r="7747">
          <cell r="A7747">
            <v>454016</v>
          </cell>
          <cell r="B7747" t="str">
            <v>Hydraulikaggregat 4.0KW,16l/Min.</v>
          </cell>
          <cell r="C7747" t="str">
            <v>Aggregat hydraulique 4.0KW,16l/min.</v>
          </cell>
          <cell r="D7747">
            <v>4835</v>
          </cell>
          <cell r="E7747" t="str">
            <v>P3</v>
          </cell>
          <cell r="F7747">
            <v>413</v>
          </cell>
          <cell r="G7747" t="str">
            <v>Stk</v>
          </cell>
          <cell r="H7747">
            <v>5226.6499999999996</v>
          </cell>
        </row>
        <row r="7748">
          <cell r="A7748">
            <v>454024</v>
          </cell>
          <cell r="B7748" t="str">
            <v>Hydraulikaggregat 4.0 kW 24 l/min</v>
          </cell>
          <cell r="C7748" t="str">
            <v>Agrégat hydraulique 4.0 kW 24 l/min</v>
          </cell>
          <cell r="D7748">
            <v>5131</v>
          </cell>
          <cell r="E7748" t="str">
            <v>P3</v>
          </cell>
          <cell r="F7748">
            <v>413</v>
          </cell>
          <cell r="G7748" t="str">
            <v>Stk</v>
          </cell>
          <cell r="H7748">
            <v>5546.6</v>
          </cell>
        </row>
        <row r="7749">
          <cell r="A7749">
            <v>45430</v>
          </cell>
          <cell r="B7749" t="str">
            <v>Flanschmotor 3.0 kW 1500 Upm</v>
          </cell>
          <cell r="C7749" t="str">
            <v>Moteur 3.0 kW 1500</v>
          </cell>
          <cell r="D7749">
            <v>1077</v>
          </cell>
          <cell r="E7749" t="str">
            <v>P3</v>
          </cell>
          <cell r="F7749">
            <v>413</v>
          </cell>
          <cell r="G7749" t="str">
            <v>Stk</v>
          </cell>
          <cell r="H7749">
            <v>1164.25</v>
          </cell>
        </row>
        <row r="7750">
          <cell r="A7750">
            <v>45431</v>
          </cell>
          <cell r="B7750" t="str">
            <v>Flanschmotor 4.0 kW 400/690V / U 2800</v>
          </cell>
          <cell r="C7750" t="str">
            <v>Moteur 4.0 kW 400/690V/ t 2800</v>
          </cell>
          <cell r="D7750">
            <v>1036</v>
          </cell>
          <cell r="E7750" t="str">
            <v>P3</v>
          </cell>
          <cell r="F7750">
            <v>413</v>
          </cell>
          <cell r="G7750" t="str">
            <v>Stk</v>
          </cell>
          <cell r="H7750">
            <v>1119.9000000000001</v>
          </cell>
        </row>
        <row r="7751">
          <cell r="A7751">
            <v>4548</v>
          </cell>
          <cell r="B7751" t="str">
            <v>Bügel roh</v>
          </cell>
          <cell r="C7751" t="str">
            <v>Etrier brut</v>
          </cell>
          <cell r="D7751">
            <v>16.25</v>
          </cell>
          <cell r="E7751" t="str">
            <v>P7</v>
          </cell>
          <cell r="F7751">
            <v>810</v>
          </cell>
          <cell r="G7751" t="str">
            <v>Stk</v>
          </cell>
          <cell r="H7751">
            <v>17.55</v>
          </cell>
        </row>
        <row r="7752">
          <cell r="A7752">
            <v>455010201</v>
          </cell>
          <cell r="B7752" t="str">
            <v>Alfanorm-Innentüre kompl.</v>
          </cell>
          <cell r="C7752" t="str">
            <v>Porte interieure compl.</v>
          </cell>
          <cell r="D7752">
            <v>1495</v>
          </cell>
          <cell r="E7752" t="str">
            <v>P7</v>
          </cell>
          <cell r="F7752">
            <v>870</v>
          </cell>
          <cell r="G7752" t="str">
            <v>Stk</v>
          </cell>
          <cell r="H7752">
            <v>1616.1</v>
          </cell>
        </row>
        <row r="7753">
          <cell r="A7753">
            <v>455010221</v>
          </cell>
          <cell r="B7753" t="str">
            <v>Alfanorm-Innentüre kompl.</v>
          </cell>
          <cell r="C7753" t="str">
            <v>Porte interieure compl.</v>
          </cell>
          <cell r="D7753">
            <v>1633</v>
          </cell>
          <cell r="E7753" t="str">
            <v>P7</v>
          </cell>
          <cell r="F7753">
            <v>870</v>
          </cell>
          <cell r="G7753" t="str">
            <v>Stk</v>
          </cell>
          <cell r="H7753">
            <v>1765.25</v>
          </cell>
        </row>
        <row r="7754">
          <cell r="A7754">
            <v>4550121001</v>
          </cell>
          <cell r="B7754" t="str">
            <v>Alfanorm-Innentüre mit Oblicht kompl.</v>
          </cell>
          <cell r="C7754" t="str">
            <v>Porte interieure avec imposte</v>
          </cell>
          <cell r="D7754">
            <v>1725</v>
          </cell>
          <cell r="E7754" t="str">
            <v>P7</v>
          </cell>
          <cell r="F7754">
            <v>870</v>
          </cell>
          <cell r="G7754" t="str">
            <v>Stk</v>
          </cell>
          <cell r="H7754">
            <v>1864.75</v>
          </cell>
        </row>
        <row r="7755">
          <cell r="A7755">
            <v>4550121021</v>
          </cell>
          <cell r="B7755" t="str">
            <v>Alfanorm-Innentüre mit Oblicht kompl.</v>
          </cell>
          <cell r="C7755" t="str">
            <v>Porte interieure avec imposte compl.</v>
          </cell>
          <cell r="D7755">
            <v>1783</v>
          </cell>
          <cell r="E7755" t="str">
            <v>P7</v>
          </cell>
          <cell r="F7755">
            <v>870</v>
          </cell>
          <cell r="G7755" t="str">
            <v>Stk</v>
          </cell>
          <cell r="H7755">
            <v>1927.4</v>
          </cell>
        </row>
        <row r="7756">
          <cell r="A7756">
            <v>4550121201</v>
          </cell>
          <cell r="B7756" t="str">
            <v>Alfanorm-Innentüre mit Oblicht kompl.</v>
          </cell>
          <cell r="C7756" t="str">
            <v>Porte interieure avec imposte</v>
          </cell>
          <cell r="D7756">
            <v>1783</v>
          </cell>
          <cell r="E7756" t="str">
            <v>P7</v>
          </cell>
          <cell r="F7756">
            <v>870</v>
          </cell>
          <cell r="G7756" t="str">
            <v>Stk</v>
          </cell>
          <cell r="H7756">
            <v>1927.4</v>
          </cell>
        </row>
        <row r="7757">
          <cell r="A7757">
            <v>4550121221</v>
          </cell>
          <cell r="B7757" t="str">
            <v>Alfanorm-Innentüre mit Oblicht kompl.</v>
          </cell>
          <cell r="C7757" t="str">
            <v>Porte interieure avec imposte compl.</v>
          </cell>
          <cell r="D7757">
            <v>1840</v>
          </cell>
          <cell r="E7757" t="str">
            <v>P7</v>
          </cell>
          <cell r="F7757">
            <v>870</v>
          </cell>
          <cell r="G7757" t="str">
            <v>Stk</v>
          </cell>
          <cell r="H7757">
            <v>1989.05</v>
          </cell>
        </row>
        <row r="7758">
          <cell r="A7758">
            <v>455012201</v>
          </cell>
          <cell r="B7758" t="str">
            <v>Alfanorm-Innentüre kompl.</v>
          </cell>
          <cell r="C7758" t="str">
            <v>Porte interieure compl.</v>
          </cell>
          <cell r="D7758">
            <v>1587</v>
          </cell>
          <cell r="E7758" t="str">
            <v>P7</v>
          </cell>
          <cell r="F7758">
            <v>870</v>
          </cell>
          <cell r="G7758" t="str">
            <v>Stk</v>
          </cell>
          <cell r="H7758">
            <v>1715.55</v>
          </cell>
        </row>
        <row r="7759">
          <cell r="A7759">
            <v>455012221</v>
          </cell>
          <cell r="B7759" t="str">
            <v>Alfanorm-Innentüre kompl.</v>
          </cell>
          <cell r="C7759" t="str">
            <v>Porte interieure compl.</v>
          </cell>
          <cell r="D7759">
            <v>1725</v>
          </cell>
          <cell r="E7759" t="str">
            <v>P7</v>
          </cell>
          <cell r="F7759">
            <v>870</v>
          </cell>
          <cell r="G7759" t="str">
            <v>Stk</v>
          </cell>
          <cell r="H7759">
            <v>1864.75</v>
          </cell>
        </row>
        <row r="7760">
          <cell r="A7760">
            <v>455012921</v>
          </cell>
          <cell r="B7760" t="str">
            <v>Alfanorm-Innentüre</v>
          </cell>
          <cell r="C7760" t="str">
            <v>Porte interieure avec imposte compl.</v>
          </cell>
          <cell r="D7760">
            <v>1679</v>
          </cell>
          <cell r="E7760" t="str">
            <v>P7</v>
          </cell>
          <cell r="F7760">
            <v>870</v>
          </cell>
          <cell r="G7760" t="str">
            <v>Stk</v>
          </cell>
          <cell r="H7760">
            <v>1815</v>
          </cell>
        </row>
        <row r="7761">
          <cell r="A7761">
            <v>4550129221</v>
          </cell>
          <cell r="B7761" t="str">
            <v>Alfanorm-Innentüre mit Oblicht kompl.</v>
          </cell>
          <cell r="C7761" t="str">
            <v>Porte interieure avec imposte compl.</v>
          </cell>
          <cell r="D7761">
            <v>1737</v>
          </cell>
          <cell r="E7761" t="str">
            <v>P7</v>
          </cell>
          <cell r="F7761">
            <v>870</v>
          </cell>
          <cell r="G7761" t="str">
            <v>Stk</v>
          </cell>
          <cell r="H7761">
            <v>1877.7</v>
          </cell>
        </row>
        <row r="7762">
          <cell r="A7762">
            <v>45503</v>
          </cell>
          <cell r="B7762" t="str">
            <v>Vent.-Steuerung MFC3 230V 3A m. Sonde</v>
          </cell>
          <cell r="C7762" t="str">
            <v>Régulateur de ventilateur MFC3 230V 3A a</v>
          </cell>
          <cell r="D7762">
            <v>594.66</v>
          </cell>
          <cell r="E7762" t="str">
            <v>P3</v>
          </cell>
          <cell r="F7762">
            <v>720</v>
          </cell>
          <cell r="G7762" t="str">
            <v>Stk</v>
          </cell>
          <cell r="H7762">
            <v>642.85</v>
          </cell>
        </row>
        <row r="7763">
          <cell r="A7763">
            <v>45506</v>
          </cell>
          <cell r="B7763" t="str">
            <v>Vent.-Steuerung MFC6 230V 6A m. Sonde</v>
          </cell>
          <cell r="C7763" t="str">
            <v>Régulateur de ventilateur MFC6 230V 6A a</v>
          </cell>
          <cell r="D7763">
            <v>711.96</v>
          </cell>
          <cell r="E7763" t="str">
            <v>P3</v>
          </cell>
          <cell r="F7763">
            <v>720</v>
          </cell>
          <cell r="G7763" t="str">
            <v>Stk</v>
          </cell>
          <cell r="H7763">
            <v>769.65</v>
          </cell>
        </row>
        <row r="7764">
          <cell r="A7764">
            <v>45509201</v>
          </cell>
          <cell r="B7764" t="str">
            <v>Alfanorm-Innentüre</v>
          </cell>
          <cell r="C7764" t="str">
            <v>Porte interieure</v>
          </cell>
          <cell r="D7764">
            <v>1472</v>
          </cell>
          <cell r="E7764" t="str">
            <v>P7</v>
          </cell>
          <cell r="F7764">
            <v>870</v>
          </cell>
          <cell r="G7764" t="str">
            <v>Stk</v>
          </cell>
          <cell r="H7764">
            <v>1591.25</v>
          </cell>
        </row>
        <row r="7765">
          <cell r="A7765">
            <v>45509221</v>
          </cell>
          <cell r="B7765" t="str">
            <v>Alfanorm-Innentüre</v>
          </cell>
          <cell r="C7765" t="str">
            <v>Porte interieure</v>
          </cell>
          <cell r="D7765">
            <v>1610</v>
          </cell>
          <cell r="E7765" t="str">
            <v>P7</v>
          </cell>
          <cell r="F7765">
            <v>870</v>
          </cell>
          <cell r="G7765" t="str">
            <v>Stk</v>
          </cell>
          <cell r="H7765">
            <v>1740.4</v>
          </cell>
        </row>
        <row r="7766">
          <cell r="A7766">
            <v>45511</v>
          </cell>
          <cell r="B7766" t="str">
            <v>Vent.-Steuerung MFC12S 230V 12A m. Sonde</v>
          </cell>
          <cell r="C7766" t="str">
            <v>Régulateur de ventilateur MFC12S 230V 12</v>
          </cell>
          <cell r="D7766">
            <v>1018.98</v>
          </cell>
          <cell r="E7766" t="str">
            <v>P3</v>
          </cell>
          <cell r="F7766">
            <v>720</v>
          </cell>
          <cell r="G7766" t="str">
            <v>Stk</v>
          </cell>
          <cell r="H7766">
            <v>1101.5</v>
          </cell>
        </row>
        <row r="7767">
          <cell r="A7767">
            <v>4559</v>
          </cell>
          <cell r="B7767" t="str">
            <v>Bodenanker Econom</v>
          </cell>
          <cell r="C7767" t="str">
            <v>Fixation au sol économ</v>
          </cell>
          <cell r="D7767">
            <v>78.3</v>
          </cell>
          <cell r="E7767" t="str">
            <v>P7</v>
          </cell>
          <cell r="F7767">
            <v>810</v>
          </cell>
          <cell r="G7767" t="str">
            <v>Stk</v>
          </cell>
          <cell r="H7767">
            <v>84.65</v>
          </cell>
        </row>
        <row r="7768">
          <cell r="A7768">
            <v>45591</v>
          </cell>
          <cell r="B7768" t="str">
            <v>Bodenanker</v>
          </cell>
          <cell r="C7768" t="str">
            <v>Fixation au sol</v>
          </cell>
          <cell r="D7768">
            <v>62.4</v>
          </cell>
          <cell r="E7768" t="str">
            <v>P7</v>
          </cell>
          <cell r="F7768">
            <v>810</v>
          </cell>
          <cell r="G7768" t="str">
            <v>Stk</v>
          </cell>
          <cell r="H7768">
            <v>67.45</v>
          </cell>
        </row>
        <row r="7769">
          <cell r="A7769">
            <v>4565</v>
          </cell>
          <cell r="B7769" t="str">
            <v>Distanzhülse 16/14X15</v>
          </cell>
          <cell r="C7769" t="str">
            <v>Douille d'ecartement 16/14X15</v>
          </cell>
          <cell r="D7769">
            <v>4.2</v>
          </cell>
          <cell r="E7769" t="str">
            <v>P7</v>
          </cell>
          <cell r="F7769">
            <v>810</v>
          </cell>
          <cell r="G7769" t="str">
            <v>Stk</v>
          </cell>
          <cell r="H7769">
            <v>4.55</v>
          </cell>
        </row>
        <row r="7770">
          <cell r="A7770">
            <v>4576</v>
          </cell>
          <cell r="B7770" t="str">
            <v>Wandbride 2 Zoll</v>
          </cell>
          <cell r="C7770" t="str">
            <v>Bride murale 2 pouce</v>
          </cell>
          <cell r="D7770">
            <v>11.3</v>
          </cell>
          <cell r="E7770" t="str">
            <v>P7</v>
          </cell>
          <cell r="F7770">
            <v>860</v>
          </cell>
          <cell r="G7770" t="str">
            <v>Stk</v>
          </cell>
          <cell r="H7770">
            <v>12.2</v>
          </cell>
        </row>
        <row r="7771">
          <cell r="A7771">
            <v>45761</v>
          </cell>
          <cell r="B7771" t="str">
            <v>Wandbride 2 Zoll roh</v>
          </cell>
          <cell r="C7771" t="str">
            <v>Bride mural 2 pouce brut</v>
          </cell>
          <cell r="D7771">
            <v>10.7</v>
          </cell>
          <cell r="E7771" t="str">
            <v>P7</v>
          </cell>
          <cell r="F7771">
            <v>810</v>
          </cell>
          <cell r="G7771" t="str">
            <v>Stk</v>
          </cell>
          <cell r="H7771">
            <v>11.55</v>
          </cell>
        </row>
        <row r="7772">
          <cell r="A7772">
            <v>45902</v>
          </cell>
          <cell r="B7772" t="str">
            <v>Kettenglied 30x15x7 blank</v>
          </cell>
          <cell r="C7772" t="str">
            <v>Maillon 30/15x7.</v>
          </cell>
          <cell r="D7772">
            <v>1.25</v>
          </cell>
          <cell r="E7772" t="str">
            <v>P7</v>
          </cell>
          <cell r="F7772">
            <v>810</v>
          </cell>
          <cell r="G7772" t="str">
            <v>Stk</v>
          </cell>
          <cell r="H7772">
            <v>1.35</v>
          </cell>
        </row>
        <row r="7773">
          <cell r="A7773">
            <v>45904</v>
          </cell>
          <cell r="B7773" t="str">
            <v>Kettenglied A2 35x16x8</v>
          </cell>
          <cell r="C7773" t="str">
            <v>Maillon A2 35x15x8 à souder</v>
          </cell>
          <cell r="D7773">
            <v>2.7</v>
          </cell>
          <cell r="E7773" t="str">
            <v>P7</v>
          </cell>
          <cell r="F7773">
            <v>810</v>
          </cell>
          <cell r="G7773" t="str">
            <v>Stk</v>
          </cell>
          <cell r="H7773">
            <v>2.9</v>
          </cell>
        </row>
        <row r="7774">
          <cell r="A7774">
            <v>45951</v>
          </cell>
          <cell r="B7774" t="str">
            <v>Nylonbändli schwarz kleine Öse</v>
          </cell>
          <cell r="C7774" t="str">
            <v>Lanière noire a.petit anneau</v>
          </cell>
          <cell r="D7774">
            <v>10.7</v>
          </cell>
          <cell r="E7774" t="str">
            <v>P7</v>
          </cell>
          <cell r="F7774">
            <v>810</v>
          </cell>
          <cell r="G7774" t="str">
            <v>Stk</v>
          </cell>
          <cell r="H7774">
            <v>11.55</v>
          </cell>
        </row>
        <row r="7775">
          <cell r="A7775">
            <v>4598</v>
          </cell>
          <cell r="B7775" t="str">
            <v>Querrohrhalter 2 Zoll</v>
          </cell>
          <cell r="C7775" t="str">
            <v>Support transversal 2 pouce</v>
          </cell>
          <cell r="D7775">
            <v>29</v>
          </cell>
          <cell r="E7775" t="str">
            <v>P7</v>
          </cell>
          <cell r="F7775">
            <v>860</v>
          </cell>
          <cell r="G7775" t="str">
            <v>Stk</v>
          </cell>
          <cell r="H7775">
            <v>31.35</v>
          </cell>
        </row>
        <row r="7776">
          <cell r="A7776">
            <v>4599</v>
          </cell>
          <cell r="B7776" t="str">
            <v>Querrohrhalter 1½"</v>
          </cell>
          <cell r="C7776" t="str">
            <v>Support transversal 1½"</v>
          </cell>
          <cell r="D7776">
            <v>35.4</v>
          </cell>
          <cell r="E7776" t="str">
            <v>P7</v>
          </cell>
          <cell r="F7776">
            <v>860</v>
          </cell>
          <cell r="G7776" t="str">
            <v>Stk</v>
          </cell>
          <cell r="H7776">
            <v>38.25</v>
          </cell>
        </row>
        <row r="7777">
          <cell r="A7777">
            <v>46000</v>
          </cell>
          <cell r="B7777" t="str">
            <v>Scherenführung weiss zu Mealon</v>
          </cell>
          <cell r="C7777" t="str">
            <v>Glissiere d`inclinaison blanche Mealon</v>
          </cell>
          <cell r="D7777">
            <v>23.2</v>
          </cell>
          <cell r="E7777" t="str">
            <v>P7</v>
          </cell>
          <cell r="F7777">
            <v>870</v>
          </cell>
          <cell r="G7777" t="str">
            <v>Stk</v>
          </cell>
          <cell r="H7777">
            <v>25.1</v>
          </cell>
        </row>
        <row r="7778">
          <cell r="A7778">
            <v>46004</v>
          </cell>
          <cell r="B7778" t="str">
            <v>Stützrad für Weidegitter kompl.</v>
          </cell>
          <cell r="C7778" t="str">
            <v>Roue d'appui p.barrière de pâturage cpl.</v>
          </cell>
          <cell r="D7778">
            <v>127</v>
          </cell>
          <cell r="E7778" t="str">
            <v>P7</v>
          </cell>
          <cell r="F7778">
            <v>820</v>
          </cell>
          <cell r="G7778" t="str">
            <v>Stk</v>
          </cell>
          <cell r="H7778">
            <v>137.30000000000001</v>
          </cell>
        </row>
        <row r="7779">
          <cell r="A7779">
            <v>460041</v>
          </cell>
          <cell r="B7779" t="str">
            <v>Bockrolle 125 mm mit Platte rostfrei</v>
          </cell>
          <cell r="C7779" t="str">
            <v>Roulettes 125 mm avec plaque inox</v>
          </cell>
          <cell r="D7779">
            <v>74.3</v>
          </cell>
          <cell r="E7779" t="str">
            <v>P7</v>
          </cell>
          <cell r="F7779">
            <v>820</v>
          </cell>
          <cell r="G7779" t="str">
            <v>Stk</v>
          </cell>
          <cell r="H7779">
            <v>80.3</v>
          </cell>
        </row>
        <row r="7780">
          <cell r="A7780">
            <v>46021</v>
          </cell>
          <cell r="B7780" t="str">
            <v>Kompenstionsventil 50/35 (42826)</v>
          </cell>
          <cell r="C7780" t="str">
            <v>vanne de compensation 50/35 (42826)</v>
          </cell>
          <cell r="D7780">
            <v>396</v>
          </cell>
          <cell r="E7780" t="str">
            <v>P3</v>
          </cell>
          <cell r="F7780">
            <v>413</v>
          </cell>
          <cell r="G7780" t="str">
            <v>Stk</v>
          </cell>
          <cell r="H7780">
            <v>428.1</v>
          </cell>
        </row>
        <row r="7781">
          <cell r="A7781">
            <v>46142</v>
          </cell>
          <cell r="B7781" t="str">
            <v>Standrohr 2 Zoll x 200 cm verstärkt kpl.</v>
          </cell>
          <cell r="C7781" t="str">
            <v>Poteau 2 pouce x 200 cm renforcé compl.</v>
          </cell>
          <cell r="D7781">
            <v>91.3</v>
          </cell>
          <cell r="E7781" t="str">
            <v>P7</v>
          </cell>
          <cell r="F7781">
            <v>820</v>
          </cell>
          <cell r="G7781" t="str">
            <v>Stk</v>
          </cell>
          <cell r="H7781">
            <v>98.7</v>
          </cell>
        </row>
        <row r="7782">
          <cell r="A7782">
            <v>46143</v>
          </cell>
          <cell r="B7782" t="str">
            <v>Standrohr 2 Zoll x 200 cm m. Bodenpl.kpl</v>
          </cell>
          <cell r="C7782" t="str">
            <v>Poteau 2 pouce x 200 cm avec socle compl</v>
          </cell>
          <cell r="D7782">
            <v>112</v>
          </cell>
          <cell r="E7782" t="str">
            <v>P7</v>
          </cell>
          <cell r="F7782">
            <v>820</v>
          </cell>
          <cell r="G7782" t="str">
            <v>Stk</v>
          </cell>
          <cell r="H7782">
            <v>121.05</v>
          </cell>
        </row>
        <row r="7783">
          <cell r="A7783">
            <v>46144</v>
          </cell>
          <cell r="B7783" t="str">
            <v>Standrohr 102mm x 200cm m. Bodenpl. komp</v>
          </cell>
          <cell r="C7783" t="str">
            <v>Poteau 102 mm x 200 cm avec socle compl.</v>
          </cell>
          <cell r="D7783">
            <v>140</v>
          </cell>
          <cell r="E7783" t="str">
            <v>P7</v>
          </cell>
          <cell r="F7783">
            <v>820</v>
          </cell>
          <cell r="G7783" t="str">
            <v>Stk</v>
          </cell>
          <cell r="H7783">
            <v>151.35</v>
          </cell>
        </row>
        <row r="7784">
          <cell r="A7784">
            <v>46145</v>
          </cell>
          <cell r="B7784" t="str">
            <v>Standrohr 2 Zoll x 200 cm verstärkt</v>
          </cell>
          <cell r="C7784" t="str">
            <v>Poteau 2 pouce x 200 cm renforcé</v>
          </cell>
          <cell r="D7784">
            <v>116</v>
          </cell>
          <cell r="E7784" t="str">
            <v>P7</v>
          </cell>
          <cell r="F7784">
            <v>820</v>
          </cell>
          <cell r="G7784" t="str">
            <v>Stk</v>
          </cell>
          <cell r="H7784">
            <v>125.4</v>
          </cell>
        </row>
        <row r="7785">
          <cell r="A7785">
            <v>46146</v>
          </cell>
          <cell r="B7785" t="str">
            <v>Standrohr 2 Zoll x 200 cm m. Bodenplatte</v>
          </cell>
          <cell r="C7785" t="str">
            <v>Poteau 2 pouce x 200 cm avec socle</v>
          </cell>
          <cell r="D7785">
            <v>137</v>
          </cell>
          <cell r="E7785" t="str">
            <v>P7</v>
          </cell>
          <cell r="F7785">
            <v>820</v>
          </cell>
          <cell r="G7785" t="str">
            <v>Stk</v>
          </cell>
          <cell r="H7785">
            <v>148.1</v>
          </cell>
        </row>
        <row r="7786">
          <cell r="A7786">
            <v>46147</v>
          </cell>
          <cell r="B7786" t="str">
            <v>Standrohr 102 mm x 200 cm m. Bodenplatte</v>
          </cell>
          <cell r="C7786" t="str">
            <v>Poteau 102 mm x 200 cm avec socle</v>
          </cell>
          <cell r="D7786">
            <v>170</v>
          </cell>
          <cell r="E7786" t="str">
            <v>P7</v>
          </cell>
          <cell r="F7786">
            <v>820</v>
          </cell>
          <cell r="G7786" t="str">
            <v>Stk</v>
          </cell>
          <cell r="H7786">
            <v>183.75</v>
          </cell>
        </row>
        <row r="7787">
          <cell r="A7787">
            <v>46150</v>
          </cell>
          <cell r="B7787" t="str">
            <v>Zugstangenmitnehmer</v>
          </cell>
          <cell r="C7787" t="str">
            <v>Appareil de traction</v>
          </cell>
          <cell r="D7787">
            <v>247</v>
          </cell>
          <cell r="E7787" t="str">
            <v>P3</v>
          </cell>
          <cell r="F7787">
            <v>413</v>
          </cell>
          <cell r="G7787" t="str">
            <v>Stk</v>
          </cell>
          <cell r="H7787">
            <v>267</v>
          </cell>
        </row>
        <row r="7788">
          <cell r="A7788">
            <v>46155</v>
          </cell>
          <cell r="B7788" t="str">
            <v>Tragkonsole 2 Zoll an Wand</v>
          </cell>
          <cell r="C7788" t="str">
            <v>Support porteur 2 pouce au mur</v>
          </cell>
          <cell r="D7788">
            <v>41.4</v>
          </cell>
          <cell r="E7788" t="str">
            <v>P7</v>
          </cell>
          <cell r="F7788">
            <v>830</v>
          </cell>
          <cell r="G7788" t="str">
            <v>Stk</v>
          </cell>
          <cell r="H7788">
            <v>44.75</v>
          </cell>
        </row>
        <row r="7789">
          <cell r="A7789">
            <v>46156</v>
          </cell>
          <cell r="B7789" t="str">
            <v>Tragkonsole 2 Zoll an Wand kompl.</v>
          </cell>
          <cell r="C7789" t="str">
            <v>Support porteur 2 pouce au mur compl.</v>
          </cell>
          <cell r="D7789">
            <v>34.299999999999997</v>
          </cell>
          <cell r="E7789" t="str">
            <v>P7</v>
          </cell>
          <cell r="F7789">
            <v>830</v>
          </cell>
          <cell r="G7789" t="str">
            <v>Stk</v>
          </cell>
          <cell r="H7789">
            <v>37.1</v>
          </cell>
        </row>
        <row r="7790">
          <cell r="A7790">
            <v>46191</v>
          </cell>
          <cell r="B7790" t="str">
            <v>Steuergerät ESA25 und Endwiderstand</v>
          </cell>
          <cell r="C7790" t="str">
            <v>Boîte de commande ESA25 et résistance</v>
          </cell>
          <cell r="D7790">
            <v>496</v>
          </cell>
          <cell r="E7790" t="str">
            <v>P3</v>
          </cell>
          <cell r="F7790">
            <v>413</v>
          </cell>
          <cell r="G7790" t="str">
            <v>Stk</v>
          </cell>
          <cell r="H7790">
            <v>536.20000000000005</v>
          </cell>
        </row>
        <row r="7791">
          <cell r="A7791">
            <v>46193</v>
          </cell>
          <cell r="B7791" t="str">
            <v>Flanschmotor 5,5 kW 400/690V / U 2800</v>
          </cell>
          <cell r="C7791" t="str">
            <v>Moteur 5,5 kW 400/690V/ t 2800</v>
          </cell>
          <cell r="D7791">
            <v>1158</v>
          </cell>
          <cell r="E7791" t="str">
            <v>P3</v>
          </cell>
          <cell r="F7791">
            <v>413</v>
          </cell>
          <cell r="G7791" t="str">
            <v>Stk</v>
          </cell>
          <cell r="H7791">
            <v>1251.8</v>
          </cell>
        </row>
        <row r="7792">
          <cell r="A7792">
            <v>46197</v>
          </cell>
          <cell r="B7792" t="str">
            <v>Schaltkasten mit Strommessung u.Display</v>
          </cell>
          <cell r="C7792" t="str">
            <v>Boitier avec mesure du courant et écran</v>
          </cell>
          <cell r="D7792">
            <v>3822</v>
          </cell>
          <cell r="E7792" t="str">
            <v>P3</v>
          </cell>
          <cell r="F7792">
            <v>413</v>
          </cell>
          <cell r="G7792" t="str">
            <v>Stk</v>
          </cell>
          <cell r="H7792">
            <v>4131.6000000000004</v>
          </cell>
        </row>
        <row r="7793">
          <cell r="A7793">
            <v>4620110211</v>
          </cell>
          <cell r="B7793" t="str">
            <v>Türe 1-flüglig verzinkt kompl.</v>
          </cell>
          <cell r="C7793" t="str">
            <v>Porte 1-partie galv. compl.</v>
          </cell>
          <cell r="D7793">
            <v>1783</v>
          </cell>
          <cell r="E7793" t="str">
            <v>P7</v>
          </cell>
          <cell r="F7793">
            <v>870</v>
          </cell>
          <cell r="G7793" t="str">
            <v>Stk</v>
          </cell>
          <cell r="H7793">
            <v>1927.4</v>
          </cell>
        </row>
        <row r="7794">
          <cell r="A7794">
            <v>4620110231</v>
          </cell>
          <cell r="B7794" t="str">
            <v>Türe 1-flüglig verzinkt kompl.</v>
          </cell>
          <cell r="C7794" t="str">
            <v>Porte 1-partie galv. compl.</v>
          </cell>
          <cell r="D7794">
            <v>2070</v>
          </cell>
          <cell r="E7794" t="str">
            <v>P7</v>
          </cell>
          <cell r="F7794">
            <v>870</v>
          </cell>
          <cell r="G7794" t="str">
            <v>Stk</v>
          </cell>
          <cell r="H7794">
            <v>2237.65</v>
          </cell>
        </row>
        <row r="7795">
          <cell r="A7795">
            <v>4620110261</v>
          </cell>
          <cell r="B7795" t="str">
            <v>Türe 1-flüglig verzinkt kompl.</v>
          </cell>
          <cell r="C7795" t="str">
            <v>Porte 1-partie galv. compl.</v>
          </cell>
          <cell r="D7795">
            <v>2507</v>
          </cell>
          <cell r="E7795" t="str">
            <v>P7</v>
          </cell>
          <cell r="F7795">
            <v>870</v>
          </cell>
          <cell r="G7795" t="str">
            <v>Stk</v>
          </cell>
          <cell r="H7795">
            <v>2710.05</v>
          </cell>
        </row>
        <row r="7796">
          <cell r="A7796">
            <v>4620111211</v>
          </cell>
          <cell r="B7796" t="str">
            <v>Türe 1-flüglig verzinkt kompl.</v>
          </cell>
          <cell r="C7796" t="str">
            <v>Porte 1-partie galv. compl.</v>
          </cell>
          <cell r="D7796">
            <v>1886</v>
          </cell>
          <cell r="E7796" t="str">
            <v>P7</v>
          </cell>
          <cell r="F7796">
            <v>870</v>
          </cell>
          <cell r="G7796" t="str">
            <v>Stk</v>
          </cell>
          <cell r="H7796">
            <v>2038.75</v>
          </cell>
        </row>
        <row r="7797">
          <cell r="A7797">
            <v>4620111231</v>
          </cell>
          <cell r="B7797" t="str">
            <v>Türe 1-flüglig verzinkt kompl.</v>
          </cell>
          <cell r="C7797" t="str">
            <v>Porte 1-partie galv. compl.</v>
          </cell>
          <cell r="D7797">
            <v>2105</v>
          </cell>
          <cell r="E7797" t="str">
            <v>P7</v>
          </cell>
          <cell r="F7797">
            <v>870</v>
          </cell>
          <cell r="G7797" t="str">
            <v>Stk</v>
          </cell>
          <cell r="H7797">
            <v>2275.5</v>
          </cell>
        </row>
        <row r="7798">
          <cell r="A7798">
            <v>4620111261</v>
          </cell>
          <cell r="B7798" t="str">
            <v>Türe 1-flüglig verzinkt kompl.</v>
          </cell>
          <cell r="C7798" t="str">
            <v>Porte 1-partie galv. compl.</v>
          </cell>
          <cell r="D7798">
            <v>2588</v>
          </cell>
          <cell r="E7798" t="str">
            <v>P7</v>
          </cell>
          <cell r="F7798">
            <v>870</v>
          </cell>
          <cell r="G7798" t="str">
            <v>Stk</v>
          </cell>
          <cell r="H7798">
            <v>2797.65</v>
          </cell>
        </row>
        <row r="7799">
          <cell r="A7799">
            <v>4620112211</v>
          </cell>
          <cell r="B7799" t="str">
            <v>Türe 1-flüglig verzinkt kompl.</v>
          </cell>
          <cell r="C7799" t="str">
            <v>Porte 1-partie galv. compl.</v>
          </cell>
          <cell r="D7799">
            <v>2082</v>
          </cell>
          <cell r="E7799" t="str">
            <v>P7</v>
          </cell>
          <cell r="F7799">
            <v>870</v>
          </cell>
          <cell r="G7799" t="str">
            <v>Stk</v>
          </cell>
          <cell r="H7799">
            <v>2250.65</v>
          </cell>
        </row>
        <row r="7800">
          <cell r="A7800">
            <v>4620112231</v>
          </cell>
          <cell r="B7800" t="str">
            <v>Türe 1-flüglig verzinkt kompl.</v>
          </cell>
          <cell r="C7800" t="str">
            <v>Porte 1-partie galv. compl.</v>
          </cell>
          <cell r="D7800">
            <v>2358</v>
          </cell>
          <cell r="E7800" t="str">
            <v>P7</v>
          </cell>
          <cell r="F7800">
            <v>870</v>
          </cell>
          <cell r="G7800" t="str">
            <v>Stk</v>
          </cell>
          <cell r="H7800">
            <v>2549</v>
          </cell>
        </row>
        <row r="7801">
          <cell r="A7801">
            <v>4620112261</v>
          </cell>
          <cell r="B7801" t="str">
            <v>Türe 1-flüglig verzinkt kompl.</v>
          </cell>
          <cell r="C7801" t="str">
            <v>Porte 1-partie galv. compl.</v>
          </cell>
          <cell r="D7801">
            <v>2887</v>
          </cell>
          <cell r="E7801" t="str">
            <v>P7</v>
          </cell>
          <cell r="F7801">
            <v>870</v>
          </cell>
          <cell r="G7801" t="str">
            <v>Stk</v>
          </cell>
          <cell r="H7801">
            <v>3120.85</v>
          </cell>
        </row>
        <row r="7802">
          <cell r="A7802">
            <v>462018211</v>
          </cell>
          <cell r="B7802" t="str">
            <v>Türe 1-flüglig verzinkt kompl.</v>
          </cell>
          <cell r="C7802" t="str">
            <v>Porte 1-partie galv. compl.</v>
          </cell>
          <cell r="D7802">
            <v>1702</v>
          </cell>
          <cell r="E7802" t="str">
            <v>P7</v>
          </cell>
          <cell r="F7802">
            <v>870</v>
          </cell>
          <cell r="G7802" t="str">
            <v>Stk</v>
          </cell>
          <cell r="H7802">
            <v>1839.85</v>
          </cell>
        </row>
        <row r="7803">
          <cell r="A7803">
            <v>462018231</v>
          </cell>
          <cell r="B7803" t="str">
            <v>Türe 1-flüglig verzinkt kompl.</v>
          </cell>
          <cell r="C7803" t="str">
            <v>Porte 1-partie galv. compl.</v>
          </cell>
          <cell r="D7803">
            <v>1725</v>
          </cell>
          <cell r="E7803" t="str">
            <v>P7</v>
          </cell>
          <cell r="F7803">
            <v>870</v>
          </cell>
          <cell r="G7803" t="str">
            <v>Stk</v>
          </cell>
          <cell r="H7803">
            <v>1864.75</v>
          </cell>
        </row>
        <row r="7804">
          <cell r="A7804">
            <v>462018261</v>
          </cell>
          <cell r="B7804" t="str">
            <v>Türe 1-flüglig verzinkt kompl.</v>
          </cell>
          <cell r="C7804" t="str">
            <v>Porte 1-partie galv. compl.</v>
          </cell>
          <cell r="D7804">
            <v>2208</v>
          </cell>
          <cell r="E7804" t="str">
            <v>P7</v>
          </cell>
          <cell r="F7804">
            <v>870</v>
          </cell>
          <cell r="G7804" t="str">
            <v>Stk</v>
          </cell>
          <cell r="H7804">
            <v>2386.85</v>
          </cell>
        </row>
        <row r="7805">
          <cell r="A7805">
            <v>462019211</v>
          </cell>
          <cell r="B7805" t="str">
            <v>Türe 1-flüglig verzinkt kompl.</v>
          </cell>
          <cell r="C7805" t="str">
            <v>Porte 1-partie galv. compl.</v>
          </cell>
          <cell r="D7805">
            <v>1725</v>
          </cell>
          <cell r="E7805" t="str">
            <v>P7</v>
          </cell>
          <cell r="F7805">
            <v>870</v>
          </cell>
          <cell r="G7805" t="str">
            <v>Stk</v>
          </cell>
          <cell r="H7805">
            <v>1864.75</v>
          </cell>
        </row>
        <row r="7806">
          <cell r="A7806">
            <v>462019231</v>
          </cell>
          <cell r="B7806" t="str">
            <v>Türe 1-flüglig verzinkt kompl.</v>
          </cell>
          <cell r="C7806" t="str">
            <v>Porte 1-partie galv. compl.</v>
          </cell>
          <cell r="D7806">
            <v>1955</v>
          </cell>
          <cell r="E7806" t="str">
            <v>P7</v>
          </cell>
          <cell r="F7806">
            <v>870</v>
          </cell>
          <cell r="G7806" t="str">
            <v>Stk</v>
          </cell>
          <cell r="H7806">
            <v>2113.35</v>
          </cell>
        </row>
        <row r="7807">
          <cell r="A7807">
            <v>462019261</v>
          </cell>
          <cell r="B7807" t="str">
            <v>Türe 1-flüglig verzinkt kompl.</v>
          </cell>
          <cell r="C7807" t="str">
            <v>Porte 1-partie galv. compl.</v>
          </cell>
          <cell r="D7807">
            <v>2415</v>
          </cell>
          <cell r="E7807" t="str">
            <v>P7</v>
          </cell>
          <cell r="F7807">
            <v>870</v>
          </cell>
          <cell r="G7807" t="str">
            <v>Stk</v>
          </cell>
          <cell r="H7807">
            <v>2610.6</v>
          </cell>
        </row>
        <row r="7808">
          <cell r="A7808">
            <v>4621210211</v>
          </cell>
          <cell r="B7808" t="str">
            <v>Türe mit Oblicht verzinkt kompl.</v>
          </cell>
          <cell r="C7808" t="str">
            <v>Porte avec imposte galv. compl.</v>
          </cell>
          <cell r="D7808">
            <v>2036</v>
          </cell>
          <cell r="E7808" t="str">
            <v>P7</v>
          </cell>
          <cell r="F7808">
            <v>870</v>
          </cell>
          <cell r="G7808" t="str">
            <v>Stk</v>
          </cell>
          <cell r="H7808">
            <v>2200.9</v>
          </cell>
        </row>
        <row r="7809">
          <cell r="A7809">
            <v>4621210231</v>
          </cell>
          <cell r="B7809" t="str">
            <v>Türe mit Oblicht verzinkt kompl.</v>
          </cell>
          <cell r="C7809" t="str">
            <v>Porte avec imposte galv. compl.</v>
          </cell>
          <cell r="D7809">
            <v>2289</v>
          </cell>
          <cell r="E7809" t="str">
            <v>P7</v>
          </cell>
          <cell r="F7809">
            <v>870</v>
          </cell>
          <cell r="G7809" t="str">
            <v>Stk</v>
          </cell>
          <cell r="H7809">
            <v>2474.4</v>
          </cell>
        </row>
        <row r="7810">
          <cell r="A7810">
            <v>4621210261</v>
          </cell>
          <cell r="B7810" t="str">
            <v>Türe mit Oblicht verzinkt kompl.</v>
          </cell>
          <cell r="C7810" t="str">
            <v>Porte avec imposte galv. compl.</v>
          </cell>
          <cell r="D7810">
            <v>2737</v>
          </cell>
          <cell r="E7810" t="str">
            <v>P7</v>
          </cell>
          <cell r="F7810">
            <v>870</v>
          </cell>
          <cell r="G7810" t="str">
            <v>Stk</v>
          </cell>
          <cell r="H7810">
            <v>2958.7</v>
          </cell>
        </row>
        <row r="7811">
          <cell r="A7811">
            <v>4621211211</v>
          </cell>
          <cell r="B7811" t="str">
            <v>Türe mit Oblicht verzinkt kompl.</v>
          </cell>
          <cell r="C7811" t="str">
            <v>Porte avec imposte galv. compl.</v>
          </cell>
          <cell r="D7811">
            <v>2105</v>
          </cell>
          <cell r="E7811" t="str">
            <v>P7</v>
          </cell>
          <cell r="F7811">
            <v>870</v>
          </cell>
          <cell r="G7811" t="str">
            <v>Stk</v>
          </cell>
          <cell r="H7811">
            <v>2275.5</v>
          </cell>
        </row>
        <row r="7812">
          <cell r="A7812">
            <v>4621211231</v>
          </cell>
          <cell r="B7812" t="str">
            <v>Türe mit Oblicht verzinkt kompl.</v>
          </cell>
          <cell r="C7812" t="str">
            <v>Porte avec imposte galv. compl.</v>
          </cell>
          <cell r="D7812">
            <v>2335</v>
          </cell>
          <cell r="E7812" t="str">
            <v>P7</v>
          </cell>
          <cell r="F7812">
            <v>870</v>
          </cell>
          <cell r="G7812" t="str">
            <v>Stk</v>
          </cell>
          <cell r="H7812">
            <v>2524.15</v>
          </cell>
        </row>
        <row r="7813">
          <cell r="A7813">
            <v>4621211261</v>
          </cell>
          <cell r="B7813" t="str">
            <v>Türe mit Oblicht verzinkt kompl.</v>
          </cell>
          <cell r="C7813" t="str">
            <v>Porte avec imposte galv. compl.</v>
          </cell>
          <cell r="D7813">
            <v>2806</v>
          </cell>
          <cell r="E7813" t="str">
            <v>P7</v>
          </cell>
          <cell r="F7813">
            <v>870</v>
          </cell>
          <cell r="G7813" t="str">
            <v>Stk</v>
          </cell>
          <cell r="H7813">
            <v>3033.3</v>
          </cell>
        </row>
        <row r="7814">
          <cell r="A7814">
            <v>4621212211</v>
          </cell>
          <cell r="B7814" t="str">
            <v>Türe mit Oblicht verzinkt kompl.</v>
          </cell>
          <cell r="C7814" t="str">
            <v>Porte avec imposte galv. compl.</v>
          </cell>
          <cell r="D7814">
            <v>2266</v>
          </cell>
          <cell r="E7814" t="str">
            <v>P7</v>
          </cell>
          <cell r="F7814">
            <v>870</v>
          </cell>
          <cell r="G7814" t="str">
            <v>Stk</v>
          </cell>
          <cell r="H7814">
            <v>2449.5500000000002</v>
          </cell>
        </row>
        <row r="7815">
          <cell r="A7815">
            <v>4621212231</v>
          </cell>
          <cell r="B7815" t="str">
            <v>Türe mit Oblicht verzinkt kompl.</v>
          </cell>
          <cell r="C7815" t="str">
            <v>Porte avec imposte galv. compl.</v>
          </cell>
          <cell r="D7815">
            <v>2507</v>
          </cell>
          <cell r="E7815" t="str">
            <v>P7</v>
          </cell>
          <cell r="F7815">
            <v>870</v>
          </cell>
          <cell r="G7815" t="str">
            <v>Stk</v>
          </cell>
          <cell r="H7815">
            <v>2710.05</v>
          </cell>
        </row>
        <row r="7816">
          <cell r="A7816">
            <v>4621212261</v>
          </cell>
          <cell r="B7816" t="str">
            <v>Türe mit Oblicht verzinkt kompl.</v>
          </cell>
          <cell r="C7816" t="str">
            <v>Porte avec imposte galv. compl.</v>
          </cell>
          <cell r="D7816">
            <v>2956</v>
          </cell>
          <cell r="E7816" t="str">
            <v>P7</v>
          </cell>
          <cell r="F7816">
            <v>870</v>
          </cell>
          <cell r="G7816" t="str">
            <v>Stk</v>
          </cell>
          <cell r="H7816">
            <v>3195.45</v>
          </cell>
        </row>
        <row r="7817">
          <cell r="A7817">
            <v>462128211</v>
          </cell>
          <cell r="B7817" t="str">
            <v>Türe mit Oblicht verzinkt kompl.</v>
          </cell>
          <cell r="C7817" t="str">
            <v>Porte avec imposte galv. compl.</v>
          </cell>
          <cell r="D7817">
            <v>1932</v>
          </cell>
          <cell r="E7817" t="str">
            <v>P7</v>
          </cell>
          <cell r="F7817">
            <v>870</v>
          </cell>
          <cell r="G7817" t="str">
            <v>Stk</v>
          </cell>
          <cell r="H7817">
            <v>2088.5</v>
          </cell>
        </row>
        <row r="7818">
          <cell r="A7818">
            <v>462128231</v>
          </cell>
          <cell r="B7818" t="str">
            <v>Türe mit Oblicht verzinkt kompl.</v>
          </cell>
          <cell r="C7818" t="str">
            <v>Porte avec imposte galv. compl.</v>
          </cell>
          <cell r="D7818">
            <v>2036</v>
          </cell>
          <cell r="E7818" t="str">
            <v>P7</v>
          </cell>
          <cell r="F7818">
            <v>870</v>
          </cell>
          <cell r="G7818" t="str">
            <v>Stk</v>
          </cell>
          <cell r="H7818">
            <v>2200.9</v>
          </cell>
        </row>
        <row r="7819">
          <cell r="A7819">
            <v>462128261</v>
          </cell>
          <cell r="B7819" t="str">
            <v>Türe mit Oblicht verzinkt kompl.</v>
          </cell>
          <cell r="C7819" t="str">
            <v>Porte avec imposte galv. compl.</v>
          </cell>
          <cell r="D7819">
            <v>2473</v>
          </cell>
          <cell r="E7819" t="str">
            <v>P7</v>
          </cell>
          <cell r="F7819">
            <v>870</v>
          </cell>
          <cell r="G7819" t="str">
            <v>Stk</v>
          </cell>
          <cell r="H7819">
            <v>2673.3</v>
          </cell>
        </row>
        <row r="7820">
          <cell r="A7820">
            <v>462129211</v>
          </cell>
          <cell r="B7820" t="str">
            <v>Türe mit Oblicht verzinkt kompl.</v>
          </cell>
          <cell r="C7820" t="str">
            <v>Porte avec imposte galv. compl.</v>
          </cell>
          <cell r="D7820">
            <v>1978</v>
          </cell>
          <cell r="E7820" t="str">
            <v>P7</v>
          </cell>
          <cell r="F7820">
            <v>870</v>
          </cell>
          <cell r="G7820" t="str">
            <v>Stk</v>
          </cell>
          <cell r="H7820">
            <v>2138.1999999999998</v>
          </cell>
        </row>
        <row r="7821">
          <cell r="A7821">
            <v>462129231</v>
          </cell>
          <cell r="B7821" t="str">
            <v>Türe mit Oblicht verzinkt kompl.</v>
          </cell>
          <cell r="C7821" t="str">
            <v>Porte avec imposte galv. compl.</v>
          </cell>
          <cell r="D7821">
            <v>2151</v>
          </cell>
          <cell r="E7821" t="str">
            <v>P7</v>
          </cell>
          <cell r="F7821">
            <v>870</v>
          </cell>
          <cell r="G7821" t="str">
            <v>Stk</v>
          </cell>
          <cell r="H7821">
            <v>2325.25</v>
          </cell>
        </row>
        <row r="7822">
          <cell r="A7822">
            <v>462129261</v>
          </cell>
          <cell r="B7822" t="str">
            <v>Türe mit Oblicht verzinkt kompl.</v>
          </cell>
          <cell r="C7822" t="str">
            <v>Porte avec imposte galv. compl.</v>
          </cell>
          <cell r="D7822">
            <v>2645</v>
          </cell>
          <cell r="E7822" t="str">
            <v>P7</v>
          </cell>
          <cell r="F7822">
            <v>870</v>
          </cell>
          <cell r="G7822" t="str">
            <v>Stk</v>
          </cell>
          <cell r="H7822">
            <v>2859.25</v>
          </cell>
        </row>
        <row r="7823">
          <cell r="A7823">
            <v>4621510211</v>
          </cell>
          <cell r="B7823" t="str">
            <v>Türe mit Fallfenster verzinkt kompl.</v>
          </cell>
          <cell r="C7823" t="str">
            <v>Porte avec guillotine galv. compl.</v>
          </cell>
          <cell r="D7823">
            <v>2266</v>
          </cell>
          <cell r="E7823" t="str">
            <v>P7</v>
          </cell>
          <cell r="F7823">
            <v>870</v>
          </cell>
          <cell r="G7823" t="str">
            <v>Stk</v>
          </cell>
          <cell r="H7823">
            <v>2449.5500000000002</v>
          </cell>
        </row>
        <row r="7824">
          <cell r="A7824">
            <v>4621510231</v>
          </cell>
          <cell r="B7824" t="str">
            <v>Türe mit Fallfenster verzinkt kompl.</v>
          </cell>
          <cell r="C7824" t="str">
            <v>Porte avec guillotine galv. compl.</v>
          </cell>
          <cell r="D7824">
            <v>2461</v>
          </cell>
          <cell r="E7824" t="str">
            <v>P7</v>
          </cell>
          <cell r="F7824">
            <v>870</v>
          </cell>
          <cell r="G7824" t="str">
            <v>Stk</v>
          </cell>
          <cell r="H7824">
            <v>2660.35</v>
          </cell>
        </row>
        <row r="7825">
          <cell r="A7825">
            <v>4621510261</v>
          </cell>
          <cell r="B7825" t="str">
            <v>Türe mit Fallfenster verzinkt kompl.</v>
          </cell>
          <cell r="C7825" t="str">
            <v>Porte avec guillotine galv. compl.</v>
          </cell>
          <cell r="D7825">
            <v>2887</v>
          </cell>
          <cell r="E7825" t="str">
            <v>P7</v>
          </cell>
          <cell r="F7825">
            <v>870</v>
          </cell>
          <cell r="G7825" t="str">
            <v>Stk</v>
          </cell>
          <cell r="H7825">
            <v>3120.85</v>
          </cell>
        </row>
        <row r="7826">
          <cell r="A7826">
            <v>4621511211</v>
          </cell>
          <cell r="B7826" t="str">
            <v>Türe mit Fallfenster verzinkt kompl.</v>
          </cell>
          <cell r="C7826" t="str">
            <v>Porte avec guillotine galv. compl.</v>
          </cell>
          <cell r="D7826">
            <v>2346</v>
          </cell>
          <cell r="E7826" t="str">
            <v>P7</v>
          </cell>
          <cell r="F7826">
            <v>870</v>
          </cell>
          <cell r="G7826" t="str">
            <v>Stk</v>
          </cell>
          <cell r="H7826">
            <v>2536.0500000000002</v>
          </cell>
        </row>
        <row r="7827">
          <cell r="A7827">
            <v>4621511231</v>
          </cell>
          <cell r="B7827" t="str">
            <v>Türe mit Fallfenster verzinkt kompl.</v>
          </cell>
          <cell r="C7827" t="str">
            <v>Porte avec guillotine galv. compl.</v>
          </cell>
          <cell r="D7827">
            <v>2565</v>
          </cell>
          <cell r="E7827" t="str">
            <v>P7</v>
          </cell>
          <cell r="F7827">
            <v>870</v>
          </cell>
          <cell r="G7827" t="str">
            <v>Stk</v>
          </cell>
          <cell r="H7827">
            <v>2772.75</v>
          </cell>
        </row>
        <row r="7828">
          <cell r="A7828">
            <v>4621511261</v>
          </cell>
          <cell r="B7828" t="str">
            <v>Türe mit Fallfenster verzinkt kompl.</v>
          </cell>
          <cell r="C7828" t="str">
            <v>Porte avec guillotine galv. compl.</v>
          </cell>
          <cell r="D7828">
            <v>2956</v>
          </cell>
          <cell r="E7828" t="str">
            <v>P7</v>
          </cell>
          <cell r="F7828">
            <v>870</v>
          </cell>
          <cell r="G7828" t="str">
            <v>Stk</v>
          </cell>
          <cell r="H7828">
            <v>3195.45</v>
          </cell>
        </row>
        <row r="7829">
          <cell r="A7829">
            <v>4621512211</v>
          </cell>
          <cell r="B7829" t="str">
            <v>Türe mit Fallfenster verzinkt kompl.</v>
          </cell>
          <cell r="C7829" t="str">
            <v>Porte avec guillotine galv. compl.</v>
          </cell>
          <cell r="D7829">
            <v>2680</v>
          </cell>
          <cell r="E7829" t="str">
            <v>P7</v>
          </cell>
          <cell r="F7829">
            <v>870</v>
          </cell>
          <cell r="G7829" t="str">
            <v>Stk</v>
          </cell>
          <cell r="H7829">
            <v>2897.1</v>
          </cell>
        </row>
        <row r="7830">
          <cell r="A7830">
            <v>4621512231</v>
          </cell>
          <cell r="B7830" t="str">
            <v>Türe mit Fallfenster verzinkt kompl.</v>
          </cell>
          <cell r="C7830" t="str">
            <v>Porte avec guillotine galv. compl.</v>
          </cell>
          <cell r="D7830">
            <v>2772</v>
          </cell>
          <cell r="E7830" t="str">
            <v>P7</v>
          </cell>
          <cell r="F7830">
            <v>870</v>
          </cell>
          <cell r="G7830" t="str">
            <v>Stk</v>
          </cell>
          <cell r="H7830">
            <v>2996.55</v>
          </cell>
        </row>
        <row r="7831">
          <cell r="A7831">
            <v>4621512261</v>
          </cell>
          <cell r="B7831" t="str">
            <v>Türe mit Fallfenster verzinkt kompl.</v>
          </cell>
          <cell r="C7831" t="str">
            <v>Porte avec guillotine galv. compl.</v>
          </cell>
          <cell r="D7831">
            <v>3071</v>
          </cell>
          <cell r="E7831" t="str">
            <v>P7</v>
          </cell>
          <cell r="F7831">
            <v>870</v>
          </cell>
          <cell r="G7831" t="str">
            <v>Stk</v>
          </cell>
          <cell r="H7831">
            <v>3319.75</v>
          </cell>
        </row>
        <row r="7832">
          <cell r="A7832">
            <v>462158211</v>
          </cell>
          <cell r="B7832" t="str">
            <v>Türe mit Fallfenster verzinkt kompl.</v>
          </cell>
          <cell r="C7832" t="str">
            <v>Porte avec guillotine galv. compl.</v>
          </cell>
          <cell r="D7832">
            <v>2185</v>
          </cell>
          <cell r="E7832" t="str">
            <v>P7</v>
          </cell>
          <cell r="F7832">
            <v>870</v>
          </cell>
          <cell r="G7832" t="str">
            <v>Stk</v>
          </cell>
          <cell r="H7832">
            <v>2362</v>
          </cell>
        </row>
        <row r="7833">
          <cell r="A7833">
            <v>462158231</v>
          </cell>
          <cell r="B7833" t="str">
            <v>Türe mit Fallfenster verzinkt kompl.</v>
          </cell>
          <cell r="C7833" t="str">
            <v>Porte avec guillotine galv. compl.</v>
          </cell>
          <cell r="D7833">
            <v>2254</v>
          </cell>
          <cell r="E7833" t="str">
            <v>P7</v>
          </cell>
          <cell r="F7833">
            <v>870</v>
          </cell>
          <cell r="G7833" t="str">
            <v>Stk</v>
          </cell>
          <cell r="H7833">
            <v>2436.5500000000002</v>
          </cell>
        </row>
        <row r="7834">
          <cell r="A7834">
            <v>462158261</v>
          </cell>
          <cell r="B7834" t="str">
            <v>Türe mit Fallfenster verzinkt kompl.</v>
          </cell>
          <cell r="C7834" t="str">
            <v>Porte avec guillotine galv. compl.</v>
          </cell>
          <cell r="D7834">
            <v>2726</v>
          </cell>
          <cell r="E7834" t="str">
            <v>P7</v>
          </cell>
          <cell r="F7834">
            <v>870</v>
          </cell>
          <cell r="G7834" t="str">
            <v>Stk</v>
          </cell>
          <cell r="H7834">
            <v>2946.8</v>
          </cell>
        </row>
        <row r="7835">
          <cell r="A7835">
            <v>462159211</v>
          </cell>
          <cell r="B7835" t="str">
            <v>Türe mit Fallfenster verzinkt kompl.</v>
          </cell>
          <cell r="C7835" t="str">
            <v>Porte avec guillotine galv. compl.</v>
          </cell>
          <cell r="D7835">
            <v>2220</v>
          </cell>
          <cell r="E7835" t="str">
            <v>P7</v>
          </cell>
          <cell r="F7835">
            <v>870</v>
          </cell>
          <cell r="G7835" t="str">
            <v>Stk</v>
          </cell>
          <cell r="H7835">
            <v>2399.8000000000002</v>
          </cell>
        </row>
        <row r="7836">
          <cell r="A7836">
            <v>462159231</v>
          </cell>
          <cell r="B7836" t="str">
            <v>Türe mit Fallfenster verzinkt kompl.</v>
          </cell>
          <cell r="C7836" t="str">
            <v>Porte avec guillotine galv. compl.</v>
          </cell>
          <cell r="D7836">
            <v>2392</v>
          </cell>
          <cell r="E7836" t="str">
            <v>P7</v>
          </cell>
          <cell r="F7836">
            <v>870</v>
          </cell>
          <cell r="G7836" t="str">
            <v>Stk</v>
          </cell>
          <cell r="H7836">
            <v>2585.75</v>
          </cell>
        </row>
        <row r="7837">
          <cell r="A7837">
            <v>462159261</v>
          </cell>
          <cell r="B7837" t="str">
            <v>Türe mit Fallfenster verzinkt kompl.</v>
          </cell>
          <cell r="C7837" t="str">
            <v>Porte avec guillotine galv. compl.</v>
          </cell>
          <cell r="D7837">
            <v>2829</v>
          </cell>
          <cell r="E7837" t="str">
            <v>P7</v>
          </cell>
          <cell r="F7837">
            <v>870</v>
          </cell>
          <cell r="G7837" t="str">
            <v>Stk</v>
          </cell>
          <cell r="H7837">
            <v>3058.15</v>
          </cell>
        </row>
        <row r="7838">
          <cell r="A7838">
            <v>4622310211</v>
          </cell>
          <cell r="B7838" t="str">
            <v>Türe 2-teil. verzinkt kompl.</v>
          </cell>
          <cell r="C7838" t="str">
            <v>Porte 2-part. galv. compl.</v>
          </cell>
          <cell r="D7838">
            <v>2392</v>
          </cell>
          <cell r="E7838" t="str">
            <v>P7</v>
          </cell>
          <cell r="F7838">
            <v>870</v>
          </cell>
          <cell r="G7838" t="str">
            <v>Stk</v>
          </cell>
          <cell r="H7838">
            <v>2585.75</v>
          </cell>
        </row>
        <row r="7839">
          <cell r="A7839">
            <v>4622310231</v>
          </cell>
          <cell r="B7839" t="str">
            <v>Türe 2-teil. verzinkt kompl.</v>
          </cell>
          <cell r="C7839" t="str">
            <v>Porte 2-part. galv. compl.</v>
          </cell>
          <cell r="D7839">
            <v>2657</v>
          </cell>
          <cell r="E7839" t="str">
            <v>P7</v>
          </cell>
          <cell r="F7839">
            <v>870</v>
          </cell>
          <cell r="G7839" t="str">
            <v>Stk</v>
          </cell>
          <cell r="H7839">
            <v>2872.2</v>
          </cell>
        </row>
        <row r="7840">
          <cell r="A7840">
            <v>4622310261</v>
          </cell>
          <cell r="B7840" t="str">
            <v>Türe 2-teil. verzinkt kompl.</v>
          </cell>
          <cell r="C7840" t="str">
            <v>Porte 2-part. galv. compl.</v>
          </cell>
          <cell r="D7840">
            <v>3128</v>
          </cell>
          <cell r="E7840" t="str">
            <v>P7</v>
          </cell>
          <cell r="F7840">
            <v>870</v>
          </cell>
          <cell r="G7840" t="str">
            <v>Stk</v>
          </cell>
          <cell r="H7840">
            <v>3381.35</v>
          </cell>
        </row>
        <row r="7841">
          <cell r="A7841">
            <v>4622311211</v>
          </cell>
          <cell r="B7841" t="str">
            <v>Türe 2-teil. verzinkt kompl.</v>
          </cell>
          <cell r="C7841" t="str">
            <v>Porte 2-part. galv. compl.</v>
          </cell>
          <cell r="D7841">
            <v>2438</v>
          </cell>
          <cell r="E7841" t="str">
            <v>P7</v>
          </cell>
          <cell r="F7841">
            <v>870</v>
          </cell>
          <cell r="G7841" t="str">
            <v>Stk</v>
          </cell>
          <cell r="H7841">
            <v>2635.5</v>
          </cell>
        </row>
        <row r="7842">
          <cell r="A7842">
            <v>4622311231</v>
          </cell>
          <cell r="B7842" t="str">
            <v>Türe 2-teil. verzinkt kompl.</v>
          </cell>
          <cell r="C7842" t="str">
            <v>Porte 2-part. galv. compl.</v>
          </cell>
          <cell r="D7842">
            <v>2726</v>
          </cell>
          <cell r="E7842" t="str">
            <v>P7</v>
          </cell>
          <cell r="F7842">
            <v>870</v>
          </cell>
          <cell r="G7842" t="str">
            <v>Stk</v>
          </cell>
          <cell r="H7842">
            <v>2946.8</v>
          </cell>
        </row>
        <row r="7843">
          <cell r="A7843">
            <v>4622311261</v>
          </cell>
          <cell r="B7843" t="str">
            <v>Türe 2-teil. verzinkt kompl.</v>
          </cell>
          <cell r="C7843" t="str">
            <v>Porte 2-part. galv. compl.</v>
          </cell>
          <cell r="D7843">
            <v>3209</v>
          </cell>
          <cell r="E7843" t="str">
            <v>P7</v>
          </cell>
          <cell r="F7843">
            <v>870</v>
          </cell>
          <cell r="G7843" t="str">
            <v>Stk</v>
          </cell>
          <cell r="H7843">
            <v>3468.95</v>
          </cell>
        </row>
        <row r="7844">
          <cell r="A7844">
            <v>4622312211</v>
          </cell>
          <cell r="B7844" t="str">
            <v>Türe 2-teil. verzinkt kompl.</v>
          </cell>
          <cell r="C7844" t="str">
            <v>Porte 2-part. galv. compl.</v>
          </cell>
          <cell r="D7844">
            <v>2645</v>
          </cell>
          <cell r="E7844" t="str">
            <v>P7</v>
          </cell>
          <cell r="F7844">
            <v>870</v>
          </cell>
          <cell r="G7844" t="str">
            <v>Stk</v>
          </cell>
          <cell r="H7844">
            <v>2859.25</v>
          </cell>
        </row>
        <row r="7845">
          <cell r="A7845">
            <v>4622312231</v>
          </cell>
          <cell r="B7845" t="str">
            <v>Türe 2-teil. verzinkt kompl.</v>
          </cell>
          <cell r="C7845" t="str">
            <v>Porte 2-part. galv. compl.</v>
          </cell>
          <cell r="D7845">
            <v>2829</v>
          </cell>
          <cell r="E7845" t="str">
            <v>P7</v>
          </cell>
          <cell r="F7845">
            <v>870</v>
          </cell>
          <cell r="G7845" t="str">
            <v>Stk</v>
          </cell>
          <cell r="H7845">
            <v>3058.15</v>
          </cell>
        </row>
        <row r="7846">
          <cell r="A7846">
            <v>4622312261</v>
          </cell>
          <cell r="B7846" t="str">
            <v>Türe 2-teil. verzinkt kompl.</v>
          </cell>
          <cell r="C7846" t="str">
            <v>Porte 2-part. galv. compl.</v>
          </cell>
          <cell r="D7846">
            <v>3255</v>
          </cell>
          <cell r="E7846" t="str">
            <v>P7</v>
          </cell>
          <cell r="F7846">
            <v>870</v>
          </cell>
          <cell r="G7846" t="str">
            <v>Stk</v>
          </cell>
          <cell r="H7846">
            <v>3518.65</v>
          </cell>
        </row>
        <row r="7847">
          <cell r="A7847">
            <v>462238211</v>
          </cell>
          <cell r="B7847" t="str">
            <v>Türe 2-teilig verzinkt kompl.</v>
          </cell>
          <cell r="C7847" t="str">
            <v>Porte 2-part. galv. compl.</v>
          </cell>
          <cell r="D7847">
            <v>2312</v>
          </cell>
          <cell r="E7847" t="str">
            <v>P7</v>
          </cell>
          <cell r="F7847">
            <v>870</v>
          </cell>
          <cell r="G7847" t="str">
            <v>Stk</v>
          </cell>
          <cell r="H7847">
            <v>2499.25</v>
          </cell>
        </row>
        <row r="7848">
          <cell r="A7848">
            <v>462238231</v>
          </cell>
          <cell r="B7848" t="str">
            <v>Türe 2-teilig verzinkt kompl.</v>
          </cell>
          <cell r="C7848" t="str">
            <v>Porte 2-part. galv. compl.</v>
          </cell>
          <cell r="D7848">
            <v>2358</v>
          </cell>
          <cell r="E7848" t="str">
            <v>P7</v>
          </cell>
          <cell r="F7848">
            <v>870</v>
          </cell>
          <cell r="G7848" t="str">
            <v>Stk</v>
          </cell>
          <cell r="H7848">
            <v>2549</v>
          </cell>
        </row>
        <row r="7849">
          <cell r="A7849">
            <v>462238261</v>
          </cell>
          <cell r="B7849" t="str">
            <v>Türe 2-teilig verzinkt kompl.</v>
          </cell>
          <cell r="C7849" t="str">
            <v>Porte 2-part. galv. compl.</v>
          </cell>
          <cell r="D7849">
            <v>2910</v>
          </cell>
          <cell r="E7849" t="str">
            <v>P7</v>
          </cell>
          <cell r="F7849">
            <v>870</v>
          </cell>
          <cell r="G7849" t="str">
            <v>Stk</v>
          </cell>
          <cell r="H7849">
            <v>3145.7</v>
          </cell>
        </row>
        <row r="7850">
          <cell r="A7850">
            <v>462239211</v>
          </cell>
          <cell r="B7850" t="str">
            <v>Türe 2-teilig verzinkt kompl.</v>
          </cell>
          <cell r="C7850" t="str">
            <v>Porte 2-part. galv. compl.</v>
          </cell>
          <cell r="D7850">
            <v>2335</v>
          </cell>
          <cell r="E7850" t="str">
            <v>P7</v>
          </cell>
          <cell r="F7850">
            <v>870</v>
          </cell>
          <cell r="G7850" t="str">
            <v>Stk</v>
          </cell>
          <cell r="H7850">
            <v>2524.15</v>
          </cell>
        </row>
        <row r="7851">
          <cell r="A7851">
            <v>462239231</v>
          </cell>
          <cell r="B7851" t="str">
            <v>Türe 2-teilig verzinkt kompl.</v>
          </cell>
          <cell r="C7851" t="str">
            <v>Porte 2-part. galv. compl.</v>
          </cell>
          <cell r="D7851">
            <v>2519</v>
          </cell>
          <cell r="E7851" t="str">
            <v>P7</v>
          </cell>
          <cell r="F7851">
            <v>870</v>
          </cell>
          <cell r="G7851" t="str">
            <v>Stk</v>
          </cell>
          <cell r="H7851">
            <v>2723.05</v>
          </cell>
        </row>
        <row r="7852">
          <cell r="A7852">
            <v>462239261</v>
          </cell>
          <cell r="B7852" t="str">
            <v>Türe 2-teilig verzinkt kompl.</v>
          </cell>
          <cell r="C7852" t="str">
            <v>Porte 2-part. galv. compl.</v>
          </cell>
          <cell r="D7852">
            <v>2990</v>
          </cell>
          <cell r="E7852" t="str">
            <v>P7</v>
          </cell>
          <cell r="F7852">
            <v>870</v>
          </cell>
          <cell r="G7852" t="str">
            <v>Stk</v>
          </cell>
          <cell r="H7852">
            <v>3232.2</v>
          </cell>
        </row>
        <row r="7853">
          <cell r="A7853">
            <v>46249</v>
          </cell>
          <cell r="B7853" t="str">
            <v>Betriebsanleitung Seilzug Basic/Standard</v>
          </cell>
          <cell r="C7853" t="str">
            <v>Mode d'emploi racleur a.Basic/Standard</v>
          </cell>
          <cell r="D7853">
            <v>0.1</v>
          </cell>
          <cell r="F7853">
            <v>413</v>
          </cell>
          <cell r="G7853" t="str">
            <v>Stk</v>
          </cell>
          <cell r="H7853">
            <v>0.1</v>
          </cell>
        </row>
        <row r="7854">
          <cell r="A7854">
            <v>46250</v>
          </cell>
          <cell r="B7854" t="str">
            <v>Bedienungsanleitung Basic/Standard (F)</v>
          </cell>
          <cell r="C7854" t="str">
            <v>Mode d'emploi racleur a.Basic/Standard F</v>
          </cell>
          <cell r="D7854">
            <v>0.1</v>
          </cell>
          <cell r="F7854">
            <v>413</v>
          </cell>
          <cell r="G7854" t="str">
            <v>Stk</v>
          </cell>
          <cell r="H7854">
            <v>0.1</v>
          </cell>
        </row>
        <row r="7855">
          <cell r="A7855">
            <v>46251</v>
          </cell>
          <cell r="B7855" t="str">
            <v>Betriebsanleitung Seilzug Strommessung</v>
          </cell>
          <cell r="C7855" t="str">
            <v>Mode d'emploi racleur mesure du comant</v>
          </cell>
          <cell r="D7855">
            <v>0.1</v>
          </cell>
          <cell r="F7855">
            <v>413</v>
          </cell>
          <cell r="G7855" t="str">
            <v>Stk</v>
          </cell>
          <cell r="H7855">
            <v>0.1</v>
          </cell>
        </row>
        <row r="7856">
          <cell r="A7856">
            <v>46252</v>
          </cell>
          <cell r="B7856" t="str">
            <v>Mode d'emploi racleur mesur du comant</v>
          </cell>
          <cell r="C7856" t="str">
            <v>Mode d'emploi racleur mesure du comant</v>
          </cell>
          <cell r="D7856">
            <v>0.1</v>
          </cell>
          <cell r="F7856">
            <v>413</v>
          </cell>
          <cell r="G7856" t="str">
            <v>Stk</v>
          </cell>
          <cell r="H7856">
            <v>0.1</v>
          </cell>
        </row>
        <row r="7857">
          <cell r="A7857">
            <v>46262</v>
          </cell>
          <cell r="B7857" t="str">
            <v>Zubehör zu Fressgitter Safety GV kompl.</v>
          </cell>
          <cell r="C7857" t="str">
            <v>Accessoire cornadis Safety GB compl.</v>
          </cell>
          <cell r="D7857">
            <v>51.7</v>
          </cell>
          <cell r="E7857" t="str">
            <v>P7</v>
          </cell>
          <cell r="F7857">
            <v>830</v>
          </cell>
          <cell r="G7857" t="str">
            <v>Stk</v>
          </cell>
          <cell r="H7857">
            <v>55.9</v>
          </cell>
        </row>
        <row r="7858">
          <cell r="A7858">
            <v>46263</v>
          </cell>
          <cell r="B7858" t="str">
            <v>Steuergerät ESR 31</v>
          </cell>
          <cell r="C7858" t="str">
            <v>Bôtier de commande ESR 31</v>
          </cell>
          <cell r="D7858">
            <v>574</v>
          </cell>
          <cell r="E7858" t="str">
            <v>P3</v>
          </cell>
          <cell r="F7858">
            <v>413</v>
          </cell>
          <cell r="G7858" t="str">
            <v>Stk</v>
          </cell>
          <cell r="H7858">
            <v>620.5</v>
          </cell>
        </row>
        <row r="7859">
          <cell r="A7859">
            <v>46265</v>
          </cell>
          <cell r="B7859" t="str">
            <v>Stromrelais Dold BA 9053 / 410</v>
          </cell>
          <cell r="C7859" t="str">
            <v>Realais Dold BA 9053 / 410</v>
          </cell>
          <cell r="D7859">
            <v>552</v>
          </cell>
          <cell r="E7859" t="str">
            <v>P3</v>
          </cell>
          <cell r="F7859">
            <v>413</v>
          </cell>
          <cell r="G7859" t="str">
            <v>Stk</v>
          </cell>
          <cell r="H7859">
            <v>596.70000000000005</v>
          </cell>
        </row>
        <row r="7860">
          <cell r="A7860">
            <v>46269</v>
          </cell>
          <cell r="B7860" t="str">
            <v>Laufgangmatte Lospa Swiss Spaltenboden</v>
          </cell>
          <cell r="C7860" t="str">
            <v>Tapis p.allée de passage Loaspa Swiss</v>
          </cell>
          <cell r="D7860">
            <v>128</v>
          </cell>
          <cell r="E7860" t="str">
            <v>P7</v>
          </cell>
          <cell r="F7860">
            <v>376</v>
          </cell>
          <cell r="G7860" t="str">
            <v>M2</v>
          </cell>
          <cell r="H7860">
            <v>138.35</v>
          </cell>
        </row>
        <row r="7861">
          <cell r="A7861">
            <v>462711420</v>
          </cell>
          <cell r="B7861" t="str">
            <v>Türe 2-flüglig verzinkt kompl.</v>
          </cell>
          <cell r="C7861" t="str">
            <v>Porte à 2 battants galv. compl.</v>
          </cell>
          <cell r="D7861">
            <v>2990</v>
          </cell>
          <cell r="E7861" t="str">
            <v>P7</v>
          </cell>
          <cell r="F7861">
            <v>870</v>
          </cell>
          <cell r="G7861" t="str">
            <v>Stk</v>
          </cell>
          <cell r="H7861">
            <v>3232.2</v>
          </cell>
        </row>
        <row r="7862">
          <cell r="A7862">
            <v>462711423</v>
          </cell>
          <cell r="B7862" t="str">
            <v>Türe 2-flüglig verzinkt kompl.</v>
          </cell>
          <cell r="C7862" t="str">
            <v>Porte à 2 battants galv. compl.</v>
          </cell>
          <cell r="D7862">
            <v>3370</v>
          </cell>
          <cell r="E7862" t="str">
            <v>P7</v>
          </cell>
          <cell r="F7862">
            <v>870</v>
          </cell>
          <cell r="G7862" t="str">
            <v>Stk</v>
          </cell>
          <cell r="H7862">
            <v>3642.95</v>
          </cell>
        </row>
        <row r="7863">
          <cell r="A7863">
            <v>462711428</v>
          </cell>
          <cell r="B7863" t="str">
            <v>Türe 2-flüglig verzinkt kompl.</v>
          </cell>
          <cell r="C7863" t="str">
            <v>Porte à 2 battants galv. compl.</v>
          </cell>
          <cell r="D7863">
            <v>4083</v>
          </cell>
          <cell r="E7863" t="str">
            <v>P7</v>
          </cell>
          <cell r="F7863">
            <v>870</v>
          </cell>
          <cell r="G7863" t="str">
            <v>Stk</v>
          </cell>
          <cell r="H7863">
            <v>4413.7</v>
          </cell>
        </row>
        <row r="7864">
          <cell r="A7864">
            <v>462711520</v>
          </cell>
          <cell r="B7864" t="str">
            <v>Türe 2-flüglig verzinkt kompl.</v>
          </cell>
          <cell r="C7864" t="str">
            <v>Porte à 2 battants galv. compl.</v>
          </cell>
          <cell r="D7864">
            <v>3059</v>
          </cell>
          <cell r="E7864" t="str">
            <v>P7</v>
          </cell>
          <cell r="F7864">
            <v>870</v>
          </cell>
          <cell r="G7864" t="str">
            <v>Stk</v>
          </cell>
          <cell r="H7864">
            <v>3306.8</v>
          </cell>
        </row>
        <row r="7865">
          <cell r="A7865">
            <v>462711523</v>
          </cell>
          <cell r="B7865" t="str">
            <v>Türe 2-flüglig verzinkt kompl.</v>
          </cell>
          <cell r="C7865" t="str">
            <v>Porte à 2 battants galv. compl.</v>
          </cell>
          <cell r="D7865">
            <v>3531</v>
          </cell>
          <cell r="E7865" t="str">
            <v>P7</v>
          </cell>
          <cell r="F7865">
            <v>870</v>
          </cell>
          <cell r="G7865" t="str">
            <v>Stk</v>
          </cell>
          <cell r="H7865">
            <v>3817</v>
          </cell>
        </row>
        <row r="7866">
          <cell r="A7866">
            <v>462711528</v>
          </cell>
          <cell r="B7866" t="str">
            <v>Türe 2-flüglig verzinkt kompl.</v>
          </cell>
          <cell r="C7866" t="str">
            <v>Porte à 2 battants galv. compl.</v>
          </cell>
          <cell r="D7866">
            <v>4175</v>
          </cell>
          <cell r="E7866" t="str">
            <v>P7</v>
          </cell>
          <cell r="F7866">
            <v>870</v>
          </cell>
          <cell r="G7866" t="str">
            <v>Stk</v>
          </cell>
          <cell r="H7866">
            <v>4513.2</v>
          </cell>
        </row>
        <row r="7867">
          <cell r="A7867">
            <v>462711620</v>
          </cell>
          <cell r="B7867" t="str">
            <v>Türe 2-flüglig verzinkt kompl.</v>
          </cell>
          <cell r="C7867" t="str">
            <v>Porte à 2 battants galv. compl.</v>
          </cell>
          <cell r="D7867">
            <v>3370</v>
          </cell>
          <cell r="E7867" t="str">
            <v>P7</v>
          </cell>
          <cell r="F7867">
            <v>870</v>
          </cell>
          <cell r="G7867" t="str">
            <v>Stk</v>
          </cell>
          <cell r="H7867">
            <v>3642.95</v>
          </cell>
        </row>
        <row r="7868">
          <cell r="A7868">
            <v>462711623</v>
          </cell>
          <cell r="B7868" t="str">
            <v>Türe 2-flüglig verzinkt kompl.</v>
          </cell>
          <cell r="C7868" t="str">
            <v>Porte à 2 battants galv. compl.</v>
          </cell>
          <cell r="D7868">
            <v>3577</v>
          </cell>
          <cell r="E7868" t="str">
            <v>P7</v>
          </cell>
          <cell r="F7868">
            <v>870</v>
          </cell>
          <cell r="G7868" t="str">
            <v>Stk</v>
          </cell>
          <cell r="H7868">
            <v>3866.75</v>
          </cell>
        </row>
        <row r="7869">
          <cell r="A7869">
            <v>462711628</v>
          </cell>
          <cell r="B7869" t="str">
            <v>Türe 2-flüglig verzinkt kompl.</v>
          </cell>
          <cell r="C7869" t="str">
            <v>Porte à 2 battants galv. compl.</v>
          </cell>
          <cell r="D7869">
            <v>3761</v>
          </cell>
          <cell r="E7869" t="str">
            <v>P7</v>
          </cell>
          <cell r="F7869">
            <v>870</v>
          </cell>
          <cell r="G7869" t="str">
            <v>Stk</v>
          </cell>
          <cell r="H7869">
            <v>4065.65</v>
          </cell>
        </row>
        <row r="7870">
          <cell r="A7870">
            <v>462711820</v>
          </cell>
          <cell r="B7870" t="str">
            <v>Türe 2-flüglig verzinkt kompl.</v>
          </cell>
          <cell r="C7870" t="str">
            <v>Porte à 2 battants galv. compl.</v>
          </cell>
          <cell r="D7870">
            <v>3450</v>
          </cell>
          <cell r="E7870" t="str">
            <v>P7</v>
          </cell>
          <cell r="F7870">
            <v>870</v>
          </cell>
          <cell r="G7870" t="str">
            <v>Stk</v>
          </cell>
          <cell r="H7870">
            <v>3729.45</v>
          </cell>
        </row>
        <row r="7871">
          <cell r="A7871">
            <v>462711823</v>
          </cell>
          <cell r="B7871" t="str">
            <v>Türe 2-flüglig verzinkt kompl.</v>
          </cell>
          <cell r="C7871" t="str">
            <v>Porte à 2 battants galv. compl.</v>
          </cell>
          <cell r="D7871">
            <v>3864</v>
          </cell>
          <cell r="E7871" t="str">
            <v>P7</v>
          </cell>
          <cell r="F7871">
            <v>870</v>
          </cell>
          <cell r="G7871" t="str">
            <v>Stk</v>
          </cell>
          <cell r="H7871">
            <v>4177</v>
          </cell>
        </row>
        <row r="7872">
          <cell r="A7872">
            <v>462711828</v>
          </cell>
          <cell r="B7872" t="str">
            <v>Türe 2-flüglig verzinkt kompl.</v>
          </cell>
          <cell r="C7872" t="str">
            <v>Porte à 2 battants galv. compl.</v>
          </cell>
          <cell r="D7872">
            <v>4554</v>
          </cell>
          <cell r="E7872" t="str">
            <v>P7</v>
          </cell>
          <cell r="F7872">
            <v>870</v>
          </cell>
          <cell r="G7872" t="str">
            <v>Stk</v>
          </cell>
          <cell r="H7872">
            <v>4922.8500000000004</v>
          </cell>
        </row>
        <row r="7873">
          <cell r="A7873">
            <v>462712020</v>
          </cell>
          <cell r="B7873" t="str">
            <v>Türe 2-flüglig verzinkt kompl.</v>
          </cell>
          <cell r="C7873" t="str">
            <v>Porte à 2 battants galv. compl.</v>
          </cell>
          <cell r="D7873">
            <v>3611</v>
          </cell>
          <cell r="E7873" t="str">
            <v>P7</v>
          </cell>
          <cell r="F7873">
            <v>870</v>
          </cell>
          <cell r="G7873" t="str">
            <v>Stk</v>
          </cell>
          <cell r="H7873">
            <v>3903.5</v>
          </cell>
        </row>
        <row r="7874">
          <cell r="A7874">
            <v>462712023</v>
          </cell>
          <cell r="B7874" t="str">
            <v>Türe 2-flüglig verzinkt kompl.</v>
          </cell>
          <cell r="C7874" t="str">
            <v>Porte à 2 battants galv. compl.</v>
          </cell>
          <cell r="D7874">
            <v>4037</v>
          </cell>
          <cell r="E7874" t="str">
            <v>P7</v>
          </cell>
          <cell r="F7874">
            <v>870</v>
          </cell>
          <cell r="G7874" t="str">
            <v>Stk</v>
          </cell>
          <cell r="H7874">
            <v>4364</v>
          </cell>
        </row>
        <row r="7875">
          <cell r="A7875">
            <v>462712028</v>
          </cell>
          <cell r="B7875" t="str">
            <v>Türe 2-flüglig verzinkt kompl.</v>
          </cell>
          <cell r="C7875" t="str">
            <v>Porte à 2 battants galv. compl.</v>
          </cell>
          <cell r="D7875">
            <v>4658</v>
          </cell>
          <cell r="E7875" t="str">
            <v>P7</v>
          </cell>
          <cell r="F7875">
            <v>870</v>
          </cell>
          <cell r="G7875" t="str">
            <v>Stk</v>
          </cell>
          <cell r="H7875">
            <v>5035.3</v>
          </cell>
        </row>
        <row r="7876">
          <cell r="A7876">
            <v>4627121420</v>
          </cell>
          <cell r="B7876" t="str">
            <v>Türe 2-fl. mit Oblicht verzinkt kompl.</v>
          </cell>
          <cell r="C7876" t="str">
            <v>Porte à 2 batt. a. imposte galv. compl.</v>
          </cell>
          <cell r="D7876">
            <v>3312</v>
          </cell>
          <cell r="E7876" t="str">
            <v>P7</v>
          </cell>
          <cell r="F7876">
            <v>870</v>
          </cell>
          <cell r="G7876" t="str">
            <v>Stk</v>
          </cell>
          <cell r="H7876">
            <v>3580.25</v>
          </cell>
        </row>
        <row r="7877">
          <cell r="A7877">
            <v>4627121423</v>
          </cell>
          <cell r="B7877" t="str">
            <v>Türe 2-fl. mit Oblicht verzinkt kompl.</v>
          </cell>
          <cell r="C7877" t="str">
            <v>Porte à 2 batt. a. imposte galv. compl.</v>
          </cell>
          <cell r="D7877">
            <v>3554</v>
          </cell>
          <cell r="E7877" t="str">
            <v>P7</v>
          </cell>
          <cell r="F7877">
            <v>870</v>
          </cell>
          <cell r="G7877" t="str">
            <v>Stk</v>
          </cell>
          <cell r="H7877">
            <v>3841.85</v>
          </cell>
        </row>
        <row r="7878">
          <cell r="A7878">
            <v>4627121428</v>
          </cell>
          <cell r="B7878" t="str">
            <v>Türe 2-fl. mit Oblicht verzinkt kompl.</v>
          </cell>
          <cell r="C7878" t="str">
            <v>Porte à 2 batt. a. imposte galv. compl.</v>
          </cell>
          <cell r="D7878">
            <v>4221</v>
          </cell>
          <cell r="E7878" t="str">
            <v>P7</v>
          </cell>
          <cell r="F7878">
            <v>870</v>
          </cell>
          <cell r="G7878" t="str">
            <v>Stk</v>
          </cell>
          <cell r="H7878">
            <v>4562.8999999999996</v>
          </cell>
        </row>
        <row r="7879">
          <cell r="A7879">
            <v>4627121520</v>
          </cell>
          <cell r="B7879" t="str">
            <v>Türe 2-fl. mit Oblicht verzinkt kompl.</v>
          </cell>
          <cell r="C7879" t="str">
            <v>Porte à 2 batt. a. imposte galv. compl.</v>
          </cell>
          <cell r="D7879">
            <v>3462</v>
          </cell>
          <cell r="E7879" t="str">
            <v>P7</v>
          </cell>
          <cell r="F7879">
            <v>870</v>
          </cell>
          <cell r="G7879" t="str">
            <v>Stk</v>
          </cell>
          <cell r="H7879">
            <v>3742.4</v>
          </cell>
        </row>
        <row r="7880">
          <cell r="A7880">
            <v>4627121523</v>
          </cell>
          <cell r="B7880" t="str">
            <v>Türe 2-fl. mit Oblicht verzinkt kompl.</v>
          </cell>
          <cell r="C7880" t="str">
            <v>Porte à 2 batt. a. imposte galv. compl.</v>
          </cell>
          <cell r="D7880">
            <v>3692</v>
          </cell>
          <cell r="E7880" t="str">
            <v>P7</v>
          </cell>
          <cell r="F7880">
            <v>870</v>
          </cell>
          <cell r="G7880" t="str">
            <v>Stk</v>
          </cell>
          <cell r="H7880">
            <v>3991.05</v>
          </cell>
        </row>
        <row r="7881">
          <cell r="A7881">
            <v>4627121528</v>
          </cell>
          <cell r="B7881" t="str">
            <v>Türe 2-fl. mit Oblicht verzinkt kompl.</v>
          </cell>
          <cell r="C7881" t="str">
            <v>Porte à 2 batt. a. imposte galv. compl.</v>
          </cell>
          <cell r="D7881">
            <v>4428</v>
          </cell>
          <cell r="E7881" t="str">
            <v>P7</v>
          </cell>
          <cell r="F7881">
            <v>870</v>
          </cell>
          <cell r="G7881" t="str">
            <v>Stk</v>
          </cell>
          <cell r="H7881">
            <v>4786.6499999999996</v>
          </cell>
        </row>
        <row r="7882">
          <cell r="A7882">
            <v>4627121620</v>
          </cell>
          <cell r="B7882" t="str">
            <v>Türe 2-fl. mit Oblicht verzinkt kompl.</v>
          </cell>
          <cell r="C7882" t="str">
            <v>Porte à 2 batt. a. imposte galv. compl.</v>
          </cell>
          <cell r="D7882">
            <v>3554</v>
          </cell>
          <cell r="E7882" t="str">
            <v>P7</v>
          </cell>
          <cell r="F7882">
            <v>870</v>
          </cell>
          <cell r="G7882" t="str">
            <v>Stk</v>
          </cell>
          <cell r="H7882">
            <v>3841.85</v>
          </cell>
        </row>
        <row r="7883">
          <cell r="A7883">
            <v>4627121623</v>
          </cell>
          <cell r="B7883" t="str">
            <v>Türe 2-fl. mit Oblicht verzinkt kompl.</v>
          </cell>
          <cell r="C7883" t="str">
            <v>Porte à 2 batt. a. imposte galv. compl.</v>
          </cell>
          <cell r="D7883">
            <v>3795</v>
          </cell>
          <cell r="E7883" t="str">
            <v>P7</v>
          </cell>
          <cell r="F7883">
            <v>870</v>
          </cell>
          <cell r="G7883" t="str">
            <v>Stk</v>
          </cell>
          <cell r="H7883">
            <v>4102.3999999999996</v>
          </cell>
        </row>
        <row r="7884">
          <cell r="A7884">
            <v>4627121628</v>
          </cell>
          <cell r="B7884" t="str">
            <v>Türe 2-fl. mit Oblicht verzinkt kompl.</v>
          </cell>
          <cell r="C7884" t="str">
            <v>Porte à 2 batt. a. imposte galv. compl.</v>
          </cell>
          <cell r="D7884">
            <v>4646</v>
          </cell>
          <cell r="E7884" t="str">
            <v>P7</v>
          </cell>
          <cell r="F7884">
            <v>870</v>
          </cell>
          <cell r="G7884" t="str">
            <v>Stk</v>
          </cell>
          <cell r="H7884">
            <v>5022.3500000000004</v>
          </cell>
        </row>
        <row r="7885">
          <cell r="A7885">
            <v>4627121820</v>
          </cell>
          <cell r="B7885" t="str">
            <v>Türe 2-fl. mit Oblicht verzinkt kompl.</v>
          </cell>
          <cell r="C7885" t="str">
            <v>Porte à 2 batt. a. imposte galv. compl.</v>
          </cell>
          <cell r="D7885">
            <v>3795</v>
          </cell>
          <cell r="E7885" t="str">
            <v>P7</v>
          </cell>
          <cell r="F7885">
            <v>870</v>
          </cell>
          <cell r="G7885" t="str">
            <v>Stk</v>
          </cell>
          <cell r="H7885">
            <v>4102.3999999999996</v>
          </cell>
        </row>
        <row r="7886">
          <cell r="A7886">
            <v>4627121823</v>
          </cell>
          <cell r="B7886" t="str">
            <v>Türe 2-fl. mit Oblicht verzinkt kompl.</v>
          </cell>
          <cell r="C7886" t="str">
            <v>Porte à 2 batt. a. imposte galv. compl.</v>
          </cell>
          <cell r="D7886">
            <v>4048</v>
          </cell>
          <cell r="E7886" t="str">
            <v>P7</v>
          </cell>
          <cell r="F7886">
            <v>870</v>
          </cell>
          <cell r="G7886" t="str">
            <v>Stk</v>
          </cell>
          <cell r="H7886">
            <v>4375.8999999999996</v>
          </cell>
        </row>
        <row r="7887">
          <cell r="A7887">
            <v>4627121828</v>
          </cell>
          <cell r="B7887" t="str">
            <v>Türe 2-fl. mit Oblicht verzinkt kompl.</v>
          </cell>
          <cell r="C7887" t="str">
            <v>Porte à 2 batt. a. imposte galv. compl.</v>
          </cell>
          <cell r="D7887">
            <v>4865</v>
          </cell>
          <cell r="E7887" t="str">
            <v>P7</v>
          </cell>
          <cell r="F7887">
            <v>870</v>
          </cell>
          <cell r="G7887" t="str">
            <v>Stk</v>
          </cell>
          <cell r="H7887">
            <v>5259.05</v>
          </cell>
        </row>
        <row r="7888">
          <cell r="A7888">
            <v>4627122020</v>
          </cell>
          <cell r="B7888" t="str">
            <v>Türe 2-fl. mit Oblicht verzinkt kompl.</v>
          </cell>
          <cell r="C7888" t="str">
            <v>Porte à 2 batt. a. imposte galv. compl.</v>
          </cell>
          <cell r="D7888">
            <v>3910</v>
          </cell>
          <cell r="E7888" t="str">
            <v>P7</v>
          </cell>
          <cell r="F7888">
            <v>870</v>
          </cell>
          <cell r="G7888" t="str">
            <v>Stk</v>
          </cell>
          <cell r="H7888">
            <v>4226.7</v>
          </cell>
        </row>
        <row r="7889">
          <cell r="A7889">
            <v>4627122023</v>
          </cell>
          <cell r="B7889" t="str">
            <v>Türe 2-fl. mit Oblicht verzinkt kompl.</v>
          </cell>
          <cell r="C7889" t="str">
            <v>Porte à 2 batt. a. imposte galv. compl.</v>
          </cell>
          <cell r="D7889">
            <v>4313</v>
          </cell>
          <cell r="E7889" t="str">
            <v>P7</v>
          </cell>
          <cell r="F7889">
            <v>870</v>
          </cell>
          <cell r="G7889" t="str">
            <v>Stk</v>
          </cell>
          <cell r="H7889">
            <v>4662.3500000000004</v>
          </cell>
        </row>
        <row r="7890">
          <cell r="A7890">
            <v>4627122028</v>
          </cell>
          <cell r="B7890" t="str">
            <v>Türe 2-fl. mit Oblicht verzinkt kompl.</v>
          </cell>
          <cell r="C7890" t="str">
            <v>Porte à 2 batt. a. imposte galv. compl.</v>
          </cell>
          <cell r="D7890">
            <v>4968</v>
          </cell>
          <cell r="E7890" t="str">
            <v>P7</v>
          </cell>
          <cell r="F7890">
            <v>870</v>
          </cell>
          <cell r="G7890" t="str">
            <v>Stk</v>
          </cell>
          <cell r="H7890">
            <v>5370.4</v>
          </cell>
        </row>
        <row r="7891">
          <cell r="A7891">
            <v>462712220</v>
          </cell>
          <cell r="B7891" t="str">
            <v>Türe 2-flüglig verzinkt kompl.</v>
          </cell>
          <cell r="C7891" t="str">
            <v>Porte à 2 battants galv. compl.</v>
          </cell>
          <cell r="D7891">
            <v>4117</v>
          </cell>
          <cell r="E7891" t="str">
            <v>P7</v>
          </cell>
          <cell r="F7891">
            <v>870</v>
          </cell>
          <cell r="G7891" t="str">
            <v>Stk</v>
          </cell>
          <cell r="H7891">
            <v>4450.5</v>
          </cell>
        </row>
        <row r="7892">
          <cell r="A7892">
            <v>4627122220</v>
          </cell>
          <cell r="B7892" t="str">
            <v>Türe 2-fl. mit Oblicht verzinkt kompl.</v>
          </cell>
          <cell r="C7892" t="str">
            <v>Porte à 2 batt. a. imposte galv. compl.</v>
          </cell>
          <cell r="D7892">
            <v>4117</v>
          </cell>
          <cell r="E7892" t="str">
            <v>P7</v>
          </cell>
          <cell r="F7892">
            <v>870</v>
          </cell>
          <cell r="G7892" t="str">
            <v>Stk</v>
          </cell>
          <cell r="H7892">
            <v>4450.5</v>
          </cell>
        </row>
        <row r="7893">
          <cell r="A7893">
            <v>4627122223</v>
          </cell>
          <cell r="B7893" t="str">
            <v>Türe 2-fl. mit Oblicht verzinkt kompl.</v>
          </cell>
          <cell r="C7893" t="str">
            <v>Porte à 2 batt. a. imposte galv. compl.</v>
          </cell>
          <cell r="D7893">
            <v>4508</v>
          </cell>
          <cell r="E7893" t="str">
            <v>P7</v>
          </cell>
          <cell r="F7893">
            <v>870</v>
          </cell>
          <cell r="G7893" t="str">
            <v>Stk</v>
          </cell>
          <cell r="H7893">
            <v>4873.1499999999996</v>
          </cell>
        </row>
        <row r="7894">
          <cell r="A7894">
            <v>4627122228</v>
          </cell>
          <cell r="B7894" t="str">
            <v>Türe 2-fl. mit Oblicht verzinkt kompl.</v>
          </cell>
          <cell r="C7894" t="str">
            <v>Porte à 2 batt. a. imposte galv. compl.</v>
          </cell>
          <cell r="D7894">
            <v>5187</v>
          </cell>
          <cell r="E7894" t="str">
            <v>P7</v>
          </cell>
          <cell r="F7894">
            <v>870</v>
          </cell>
          <cell r="G7894" t="str">
            <v>Stk</v>
          </cell>
          <cell r="H7894">
            <v>5607.15</v>
          </cell>
        </row>
        <row r="7895">
          <cell r="A7895">
            <v>462712223</v>
          </cell>
          <cell r="B7895" t="str">
            <v>Türe 2-flüglig verzinkt kompl.</v>
          </cell>
          <cell r="C7895" t="str">
            <v>Porte à 2 battants galv. compl.</v>
          </cell>
          <cell r="D7895">
            <v>4163</v>
          </cell>
          <cell r="E7895" t="str">
            <v>P7</v>
          </cell>
          <cell r="F7895">
            <v>870</v>
          </cell>
          <cell r="G7895" t="str">
            <v>Stk</v>
          </cell>
          <cell r="H7895">
            <v>4500.2</v>
          </cell>
        </row>
        <row r="7896">
          <cell r="A7896">
            <v>462712228</v>
          </cell>
          <cell r="B7896" t="str">
            <v>Türe 2-flüglig verzinkt kompl.</v>
          </cell>
          <cell r="C7896" t="str">
            <v>Porte à 2 battants galv. compl.</v>
          </cell>
          <cell r="D7896">
            <v>5014</v>
          </cell>
          <cell r="E7896" t="str">
            <v>P7</v>
          </cell>
          <cell r="F7896">
            <v>870</v>
          </cell>
          <cell r="G7896" t="str">
            <v>Stk</v>
          </cell>
          <cell r="H7896">
            <v>5420.15</v>
          </cell>
        </row>
        <row r="7897">
          <cell r="A7897">
            <v>4627122420</v>
          </cell>
          <cell r="B7897" t="str">
            <v>Türe 2-fl. mit Oblicht verzinkt kompl.</v>
          </cell>
          <cell r="C7897" t="str">
            <v>Porte à 2 batt. a. imposte galv. compl.</v>
          </cell>
          <cell r="D7897">
            <v>4301</v>
          </cell>
          <cell r="E7897" t="str">
            <v>P7</v>
          </cell>
          <cell r="F7897">
            <v>870</v>
          </cell>
          <cell r="G7897" t="str">
            <v>Stk</v>
          </cell>
          <cell r="H7897">
            <v>4649.3999999999996</v>
          </cell>
        </row>
        <row r="7898">
          <cell r="A7898">
            <v>4627122423</v>
          </cell>
          <cell r="B7898" t="str">
            <v>Türe 2-fl. mit Oblicht verzinkt kompl.</v>
          </cell>
          <cell r="C7898" t="str">
            <v>Porte à 2 batt. a. imposte galv. compl.</v>
          </cell>
          <cell r="D7898">
            <v>4773</v>
          </cell>
          <cell r="E7898" t="str">
            <v>P7</v>
          </cell>
          <cell r="F7898">
            <v>870</v>
          </cell>
          <cell r="G7898" t="str">
            <v>Stk</v>
          </cell>
          <cell r="H7898">
            <v>5159.6000000000004</v>
          </cell>
        </row>
        <row r="7899">
          <cell r="A7899">
            <v>4627122428</v>
          </cell>
          <cell r="B7899" t="str">
            <v>Türe 2-fl. mit Oblicht verzinkt kompl.</v>
          </cell>
          <cell r="C7899" t="str">
            <v>Porte à 2 batt. a. imposte galv. compl.</v>
          </cell>
          <cell r="D7899">
            <v>5497</v>
          </cell>
          <cell r="E7899" t="str">
            <v>P7</v>
          </cell>
          <cell r="F7899">
            <v>870</v>
          </cell>
          <cell r="G7899" t="str">
            <v>Stk</v>
          </cell>
          <cell r="H7899">
            <v>5942.25</v>
          </cell>
        </row>
        <row r="7900">
          <cell r="A7900">
            <v>4627122620</v>
          </cell>
          <cell r="B7900" t="str">
            <v>Türe 2-fl. mit Oblicht verzinkt kompl.</v>
          </cell>
          <cell r="C7900" t="str">
            <v>Porte à 2 batt. a. imposte galv. compl.</v>
          </cell>
          <cell r="D7900">
            <v>4554</v>
          </cell>
          <cell r="E7900" t="str">
            <v>P7</v>
          </cell>
          <cell r="F7900">
            <v>870</v>
          </cell>
          <cell r="G7900" t="str">
            <v>Stk</v>
          </cell>
          <cell r="H7900">
            <v>4922.8500000000004</v>
          </cell>
        </row>
        <row r="7901">
          <cell r="A7901">
            <v>4627122623</v>
          </cell>
          <cell r="B7901" t="str">
            <v>Türe 2-fl. mit Oblicht verzinkt kompl.</v>
          </cell>
          <cell r="C7901" t="str">
            <v>Porte à 2 batt. a. imposte galv. compl.</v>
          </cell>
          <cell r="D7901">
            <v>4980</v>
          </cell>
          <cell r="E7901" t="str">
            <v>P7</v>
          </cell>
          <cell r="F7901">
            <v>870</v>
          </cell>
          <cell r="G7901" t="str">
            <v>Stk</v>
          </cell>
          <cell r="H7901">
            <v>5383.4</v>
          </cell>
        </row>
        <row r="7902">
          <cell r="A7902">
            <v>4627122628</v>
          </cell>
          <cell r="B7902" t="str">
            <v>Türe 2-fl. mit Oblicht verzinkt kompl.</v>
          </cell>
          <cell r="C7902" t="str">
            <v>Porte à 2 batt. a. imposte galv. compl.</v>
          </cell>
          <cell r="D7902">
            <v>5555</v>
          </cell>
          <cell r="E7902" t="str">
            <v>P7</v>
          </cell>
          <cell r="F7902">
            <v>870</v>
          </cell>
          <cell r="G7902" t="str">
            <v>Stk</v>
          </cell>
          <cell r="H7902">
            <v>6004.95</v>
          </cell>
        </row>
        <row r="7903">
          <cell r="A7903">
            <v>462712420</v>
          </cell>
          <cell r="B7903" t="str">
            <v>Türe 2-flüglig verzinkt kompl.</v>
          </cell>
          <cell r="C7903" t="str">
            <v>Porte à 2 battants galv. compl.</v>
          </cell>
          <cell r="D7903">
            <v>4048</v>
          </cell>
          <cell r="E7903" t="str">
            <v>P7</v>
          </cell>
          <cell r="F7903">
            <v>870</v>
          </cell>
          <cell r="G7903" t="str">
            <v>Stk</v>
          </cell>
          <cell r="H7903">
            <v>4375.8999999999996</v>
          </cell>
        </row>
        <row r="7904">
          <cell r="A7904">
            <v>462712423</v>
          </cell>
          <cell r="B7904" t="str">
            <v>Türe 2-flüglig verzinkt kompl.</v>
          </cell>
          <cell r="C7904" t="str">
            <v>Porte à 2 battants galv. compl.</v>
          </cell>
          <cell r="D7904">
            <v>4428</v>
          </cell>
          <cell r="E7904" t="str">
            <v>P7</v>
          </cell>
          <cell r="F7904">
            <v>870</v>
          </cell>
          <cell r="G7904" t="str">
            <v>Stk</v>
          </cell>
          <cell r="H7904">
            <v>4786.6499999999996</v>
          </cell>
        </row>
        <row r="7905">
          <cell r="A7905">
            <v>462712428</v>
          </cell>
          <cell r="B7905" t="str">
            <v>Türe 2-flüglig verzinkt kompl.</v>
          </cell>
          <cell r="C7905" t="str">
            <v>Porte à 2 battants galv. compl.</v>
          </cell>
          <cell r="D7905">
            <v>5164</v>
          </cell>
          <cell r="E7905" t="str">
            <v>P7</v>
          </cell>
          <cell r="F7905">
            <v>870</v>
          </cell>
          <cell r="G7905" t="str">
            <v>Stk</v>
          </cell>
          <cell r="H7905">
            <v>5582.3</v>
          </cell>
        </row>
        <row r="7906">
          <cell r="A7906">
            <v>462712620</v>
          </cell>
          <cell r="B7906" t="str">
            <v>Türe 2-flüglig verzinkt kompl.</v>
          </cell>
          <cell r="C7906" t="str">
            <v>Porte à 2 battants galv. compl.</v>
          </cell>
          <cell r="D7906">
            <v>4462</v>
          </cell>
          <cell r="E7906" t="str">
            <v>P7</v>
          </cell>
          <cell r="F7906">
            <v>870</v>
          </cell>
          <cell r="G7906" t="str">
            <v>Stk</v>
          </cell>
          <cell r="H7906">
            <v>4823.3999999999996</v>
          </cell>
        </row>
        <row r="7907">
          <cell r="A7907">
            <v>462712623</v>
          </cell>
          <cell r="B7907" t="str">
            <v>Türe 2-flüglig verzinkt kompl.</v>
          </cell>
          <cell r="C7907" t="str">
            <v>Porte à 2 battants galv. compl.</v>
          </cell>
          <cell r="D7907">
            <v>4796</v>
          </cell>
          <cell r="E7907" t="str">
            <v>P7</v>
          </cell>
          <cell r="F7907">
            <v>870</v>
          </cell>
          <cell r="G7907" t="str">
            <v>Stk</v>
          </cell>
          <cell r="H7907">
            <v>5184.5</v>
          </cell>
        </row>
        <row r="7908">
          <cell r="A7908">
            <v>462712628</v>
          </cell>
          <cell r="B7908" t="str">
            <v>Türe 2-flüglig verzinkt kompl.</v>
          </cell>
          <cell r="C7908" t="str">
            <v>Porte à 2 battants galv. compl.</v>
          </cell>
          <cell r="D7908">
            <v>5486</v>
          </cell>
          <cell r="E7908" t="str">
            <v>P7</v>
          </cell>
          <cell r="F7908">
            <v>870</v>
          </cell>
          <cell r="G7908" t="str">
            <v>Stk</v>
          </cell>
          <cell r="H7908">
            <v>5930.35</v>
          </cell>
        </row>
        <row r="7909">
          <cell r="A7909">
            <v>4627151420</v>
          </cell>
          <cell r="B7909" t="str">
            <v>Türe 2-fl. mit Fallfenster verz. kompl.</v>
          </cell>
          <cell r="C7909" t="str">
            <v>Porte à 2 batt. a. guill. galv. compl.</v>
          </cell>
          <cell r="D7909">
            <v>3634</v>
          </cell>
          <cell r="E7909" t="str">
            <v>P7</v>
          </cell>
          <cell r="F7909">
            <v>870</v>
          </cell>
          <cell r="G7909" t="str">
            <v>Stk</v>
          </cell>
          <cell r="H7909">
            <v>3928.35</v>
          </cell>
        </row>
        <row r="7910">
          <cell r="A7910">
            <v>4627151423</v>
          </cell>
          <cell r="B7910" t="str">
            <v>Türe 2-fl. mit Fallfenster verz. kompl.</v>
          </cell>
          <cell r="C7910" t="str">
            <v>Porte à 2 batt. a. guill. galv. compl.</v>
          </cell>
          <cell r="D7910">
            <v>3830</v>
          </cell>
          <cell r="E7910" t="str">
            <v>P7</v>
          </cell>
          <cell r="F7910">
            <v>870</v>
          </cell>
          <cell r="G7910" t="str">
            <v>Stk</v>
          </cell>
          <cell r="H7910">
            <v>4140.25</v>
          </cell>
        </row>
        <row r="7911">
          <cell r="A7911">
            <v>4627151428</v>
          </cell>
          <cell r="B7911" t="str">
            <v>Türe 2-fl. mit Fallfenster verz. kompl.</v>
          </cell>
          <cell r="C7911" t="str">
            <v>Porte à 2 batt. a. guill. galv. compl.</v>
          </cell>
          <cell r="D7911">
            <v>4531</v>
          </cell>
          <cell r="E7911" t="str">
            <v>P7</v>
          </cell>
          <cell r="F7911">
            <v>870</v>
          </cell>
          <cell r="G7911" t="str">
            <v>Stk</v>
          </cell>
          <cell r="H7911">
            <v>4898</v>
          </cell>
        </row>
        <row r="7912">
          <cell r="A7912">
            <v>4627151520</v>
          </cell>
          <cell r="B7912" t="str">
            <v>Türe 2-fl. mit Fallfenster verz. kompl.</v>
          </cell>
          <cell r="C7912" t="str">
            <v>Porte à 2 batt. a. guill. galv. compl.</v>
          </cell>
          <cell r="D7912">
            <v>3818</v>
          </cell>
          <cell r="E7912" t="str">
            <v>P7</v>
          </cell>
          <cell r="F7912">
            <v>870</v>
          </cell>
          <cell r="G7912" t="str">
            <v>Stk</v>
          </cell>
          <cell r="H7912">
            <v>4127.25</v>
          </cell>
        </row>
        <row r="7913">
          <cell r="A7913">
            <v>4627151523</v>
          </cell>
          <cell r="B7913" t="str">
            <v>Türe 2-fl. mit Fallfenster verz. kompl.</v>
          </cell>
          <cell r="C7913" t="str">
            <v>Porte à 2 batt. a. guill. galv. compl.</v>
          </cell>
          <cell r="D7913">
            <v>4037</v>
          </cell>
          <cell r="E7913" t="str">
            <v>P7</v>
          </cell>
          <cell r="F7913">
            <v>870</v>
          </cell>
          <cell r="G7913" t="str">
            <v>Stk</v>
          </cell>
          <cell r="H7913">
            <v>4364</v>
          </cell>
        </row>
        <row r="7914">
          <cell r="A7914">
            <v>4627151528</v>
          </cell>
          <cell r="B7914" t="str">
            <v>Türe 2-fl. mit Fallfenster verz. kompl.</v>
          </cell>
          <cell r="C7914" t="str">
            <v>Porte à 2 batt. a. guill. galv. compl.</v>
          </cell>
          <cell r="D7914">
            <v>4796</v>
          </cell>
          <cell r="E7914" t="str">
            <v>P7</v>
          </cell>
          <cell r="F7914">
            <v>870</v>
          </cell>
          <cell r="G7914" t="str">
            <v>Stk</v>
          </cell>
          <cell r="H7914">
            <v>5184.5</v>
          </cell>
        </row>
        <row r="7915">
          <cell r="A7915">
            <v>4627151620</v>
          </cell>
          <cell r="B7915" t="str">
            <v>Türe 2-fl. mit Fallfenster verz. kompl.</v>
          </cell>
          <cell r="C7915" t="str">
            <v>Porte à 2 batt. a. guill. galv. compl.</v>
          </cell>
          <cell r="D7915">
            <v>3933</v>
          </cell>
          <cell r="E7915" t="str">
            <v>P7</v>
          </cell>
          <cell r="F7915">
            <v>870</v>
          </cell>
          <cell r="G7915" t="str">
            <v>Stk</v>
          </cell>
          <cell r="H7915">
            <v>4251.55</v>
          </cell>
        </row>
        <row r="7916">
          <cell r="A7916">
            <v>4627151623</v>
          </cell>
          <cell r="B7916" t="str">
            <v>Türe 2-fl. mit Fallfenster verz. kompl.</v>
          </cell>
          <cell r="C7916" t="str">
            <v>Porte à 2 batt. a. guill. galv. compl.</v>
          </cell>
          <cell r="D7916">
            <v>4152</v>
          </cell>
          <cell r="E7916" t="str">
            <v>P7</v>
          </cell>
          <cell r="F7916">
            <v>870</v>
          </cell>
          <cell r="G7916" t="str">
            <v>Stk</v>
          </cell>
          <cell r="H7916">
            <v>4488.3</v>
          </cell>
        </row>
        <row r="7917">
          <cell r="A7917">
            <v>4627151628</v>
          </cell>
          <cell r="B7917" t="str">
            <v>Türe 2-fl. mit Fallfenster verz. kompl.</v>
          </cell>
          <cell r="C7917" t="str">
            <v>Porte à 2 batt. a. guill. galv. compl.</v>
          </cell>
          <cell r="D7917">
            <v>5003</v>
          </cell>
          <cell r="E7917" t="str">
            <v>P7</v>
          </cell>
          <cell r="F7917">
            <v>870</v>
          </cell>
          <cell r="G7917" t="str">
            <v>Stk</v>
          </cell>
          <cell r="H7917">
            <v>5408.25</v>
          </cell>
        </row>
        <row r="7918">
          <cell r="A7918">
            <v>4627151820</v>
          </cell>
          <cell r="B7918" t="str">
            <v>Türe 2-fl. mit Fallfenster verz. kompl.</v>
          </cell>
          <cell r="C7918" t="str">
            <v>Porte à 2 batt. a. guill. galv. compl.</v>
          </cell>
          <cell r="D7918">
            <v>4140</v>
          </cell>
          <cell r="E7918" t="str">
            <v>P7</v>
          </cell>
          <cell r="F7918">
            <v>870</v>
          </cell>
          <cell r="G7918" t="str">
            <v>Stk</v>
          </cell>
          <cell r="H7918">
            <v>4475.3500000000004</v>
          </cell>
        </row>
        <row r="7919">
          <cell r="A7919">
            <v>4627151823</v>
          </cell>
          <cell r="B7919" t="str">
            <v>Türe 2-fl. mit Fallfenster verz. kompl.</v>
          </cell>
          <cell r="C7919" t="str">
            <v>Porte à 2 batt. a. guill. galv. compl.</v>
          </cell>
          <cell r="D7919">
            <v>4393</v>
          </cell>
          <cell r="E7919" t="str">
            <v>P7</v>
          </cell>
          <cell r="F7919">
            <v>870</v>
          </cell>
          <cell r="G7919" t="str">
            <v>Stk</v>
          </cell>
          <cell r="H7919">
            <v>4748.8500000000004</v>
          </cell>
        </row>
        <row r="7920">
          <cell r="A7920">
            <v>4627151828</v>
          </cell>
          <cell r="B7920" t="str">
            <v>Türe 2-fl. mit Fallfenster verz. kompl.</v>
          </cell>
          <cell r="C7920" t="str">
            <v>Porte à 2 batt. a. guill. galv. compl.</v>
          </cell>
          <cell r="D7920">
            <v>5221</v>
          </cell>
          <cell r="E7920" t="str">
            <v>P7</v>
          </cell>
          <cell r="F7920">
            <v>870</v>
          </cell>
          <cell r="G7920" t="str">
            <v>Stk</v>
          </cell>
          <cell r="H7920">
            <v>5643.9</v>
          </cell>
        </row>
        <row r="7921">
          <cell r="A7921">
            <v>4627152020</v>
          </cell>
          <cell r="B7921" t="str">
            <v>Türe 2-fl. mit Fallfenster verz. kompl.</v>
          </cell>
          <cell r="C7921" t="str">
            <v>Porte à 2 batt. a. guill. galv. compl.</v>
          </cell>
          <cell r="D7921">
            <v>4301</v>
          </cell>
          <cell r="E7921" t="str">
            <v>P7</v>
          </cell>
          <cell r="F7921">
            <v>870</v>
          </cell>
          <cell r="G7921" t="str">
            <v>Stk</v>
          </cell>
          <cell r="H7921">
            <v>4649.3999999999996</v>
          </cell>
        </row>
        <row r="7922">
          <cell r="A7922">
            <v>4627152023</v>
          </cell>
          <cell r="B7922" t="str">
            <v>Türe 2-fl. mit Fallfenster verz. kompl.</v>
          </cell>
          <cell r="C7922" t="str">
            <v>Porte à 2 batt. a. guill. galv. compl.</v>
          </cell>
          <cell r="D7922">
            <v>4623</v>
          </cell>
          <cell r="E7922" t="str">
            <v>P7</v>
          </cell>
          <cell r="F7922">
            <v>870</v>
          </cell>
          <cell r="G7922" t="str">
            <v>Stk</v>
          </cell>
          <cell r="H7922">
            <v>4997.45</v>
          </cell>
        </row>
        <row r="7923">
          <cell r="A7923">
            <v>4627152028</v>
          </cell>
          <cell r="B7923" t="str">
            <v>Türe 2-fl. mit Fallfenster verz. kompl.</v>
          </cell>
          <cell r="C7923" t="str">
            <v>Porte à 2 batt. a. guill. galv. compl.</v>
          </cell>
          <cell r="D7923">
            <v>5451</v>
          </cell>
          <cell r="E7923" t="str">
            <v>P7</v>
          </cell>
          <cell r="F7923">
            <v>870</v>
          </cell>
          <cell r="G7923" t="str">
            <v>Stk</v>
          </cell>
          <cell r="H7923">
            <v>5892.55</v>
          </cell>
        </row>
        <row r="7924">
          <cell r="A7924">
            <v>4627152220</v>
          </cell>
          <cell r="B7924" t="str">
            <v>Türe 2-fl. mit Fallfenster verz. kompl.</v>
          </cell>
          <cell r="C7924" t="str">
            <v>Porte à 2 batt. a. guill. galv. compl.</v>
          </cell>
          <cell r="D7924">
            <v>4428</v>
          </cell>
          <cell r="E7924" t="str">
            <v>P7</v>
          </cell>
          <cell r="F7924">
            <v>870</v>
          </cell>
          <cell r="G7924" t="str">
            <v>Stk</v>
          </cell>
          <cell r="H7924">
            <v>4786.6499999999996</v>
          </cell>
        </row>
        <row r="7925">
          <cell r="A7925">
            <v>4627152223</v>
          </cell>
          <cell r="B7925" t="str">
            <v>Türe 2-fl. mit Fallfenster verz. kompl.</v>
          </cell>
          <cell r="C7925" t="str">
            <v>Porte à 2 batt. a. guill. galv. compl.</v>
          </cell>
          <cell r="D7925">
            <v>4865</v>
          </cell>
          <cell r="E7925" t="str">
            <v>P7</v>
          </cell>
          <cell r="F7925">
            <v>870</v>
          </cell>
          <cell r="G7925" t="str">
            <v>Stk</v>
          </cell>
          <cell r="H7925">
            <v>5259.05</v>
          </cell>
        </row>
        <row r="7926">
          <cell r="A7926">
            <v>4627152228</v>
          </cell>
          <cell r="B7926" t="str">
            <v>Türe 2-fl. mit Fallfenster verz. kompl.</v>
          </cell>
          <cell r="C7926" t="str">
            <v>Porte à 2 batt. a. guill. galv. compl.</v>
          </cell>
          <cell r="D7926">
            <v>5624</v>
          </cell>
          <cell r="E7926" t="str">
            <v>P7</v>
          </cell>
          <cell r="F7926">
            <v>870</v>
          </cell>
          <cell r="G7926" t="str">
            <v>Stk</v>
          </cell>
          <cell r="H7926">
            <v>6079.55</v>
          </cell>
        </row>
        <row r="7927">
          <cell r="A7927">
            <v>4627152420</v>
          </cell>
          <cell r="B7927" t="str">
            <v>Türe 2-fl. mit Fallfenster verz. kompl.</v>
          </cell>
          <cell r="C7927" t="str">
            <v>Porte à 2 batt. a. guill. galv. compl.</v>
          </cell>
          <cell r="D7927">
            <v>4750</v>
          </cell>
          <cell r="E7927" t="str">
            <v>P7</v>
          </cell>
          <cell r="F7927">
            <v>870</v>
          </cell>
          <cell r="G7927" t="str">
            <v>Stk</v>
          </cell>
          <cell r="H7927">
            <v>5134.75</v>
          </cell>
        </row>
        <row r="7928">
          <cell r="A7928">
            <v>4627152423</v>
          </cell>
          <cell r="B7928" t="str">
            <v>Türe 2-fl. mit Fallfenster verz. kompl.</v>
          </cell>
          <cell r="C7928" t="str">
            <v>Porte à 2 batt. a. guill. galv. compl.</v>
          </cell>
          <cell r="D7928">
            <v>5072</v>
          </cell>
          <cell r="E7928" t="str">
            <v>P7</v>
          </cell>
          <cell r="F7928">
            <v>870</v>
          </cell>
          <cell r="G7928" t="str">
            <v>Stk</v>
          </cell>
          <cell r="H7928">
            <v>5482.85</v>
          </cell>
        </row>
        <row r="7929">
          <cell r="A7929">
            <v>4627152428</v>
          </cell>
          <cell r="B7929" t="str">
            <v>Türe 2-fl. mit Fallfenster verz. kompl.</v>
          </cell>
          <cell r="C7929" t="str">
            <v>Porte à 2 batt. a. guill. galv. compl.</v>
          </cell>
          <cell r="D7929">
            <v>5888</v>
          </cell>
          <cell r="E7929" t="str">
            <v>P7</v>
          </cell>
          <cell r="F7929">
            <v>870</v>
          </cell>
          <cell r="G7929" t="str">
            <v>Stk</v>
          </cell>
          <cell r="H7929">
            <v>6364.95</v>
          </cell>
        </row>
        <row r="7930">
          <cell r="A7930">
            <v>4627152620</v>
          </cell>
          <cell r="B7930" t="str">
            <v>Türe 2-fl. mit Fallfenster verz. kompl.</v>
          </cell>
          <cell r="C7930" t="str">
            <v>Porte à 2 batt. a. guill. galv. compl.</v>
          </cell>
          <cell r="D7930">
            <v>4991</v>
          </cell>
          <cell r="E7930" t="str">
            <v>P7</v>
          </cell>
          <cell r="F7930">
            <v>870</v>
          </cell>
          <cell r="G7930" t="str">
            <v>Stk</v>
          </cell>
          <cell r="H7930">
            <v>5395.25</v>
          </cell>
        </row>
        <row r="7931">
          <cell r="A7931">
            <v>4627152623</v>
          </cell>
          <cell r="B7931" t="str">
            <v>Türe 2-fl. mit Fallfenster verz. kompl.</v>
          </cell>
          <cell r="C7931" t="str">
            <v>Porte à 2 batt. a. guill. galv. compl.</v>
          </cell>
          <cell r="D7931">
            <v>5359</v>
          </cell>
          <cell r="E7931" t="str">
            <v>P7</v>
          </cell>
          <cell r="F7931">
            <v>870</v>
          </cell>
          <cell r="G7931" t="str">
            <v>Stk</v>
          </cell>
          <cell r="H7931">
            <v>5793.1</v>
          </cell>
        </row>
        <row r="7932">
          <cell r="A7932">
            <v>4627152628</v>
          </cell>
          <cell r="B7932" t="str">
            <v>Türe 2-fl. mit Fallfenster verz. kompl.</v>
          </cell>
          <cell r="C7932" t="str">
            <v>Porte à 2 batt. a. guill. galv. compl.</v>
          </cell>
          <cell r="D7932">
            <v>6486</v>
          </cell>
          <cell r="E7932" t="str">
            <v>P7</v>
          </cell>
          <cell r="F7932">
            <v>870</v>
          </cell>
          <cell r="G7932" t="str">
            <v>Stk</v>
          </cell>
          <cell r="H7932">
            <v>7011.35</v>
          </cell>
        </row>
        <row r="7933">
          <cell r="A7933">
            <v>46272</v>
          </cell>
          <cell r="B7933" t="str">
            <v>Steuergerät ESR 31 und Endwiderstand</v>
          </cell>
          <cell r="C7933" t="str">
            <v>Boîte de commande ESR 31 et résistance</v>
          </cell>
          <cell r="D7933">
            <v>620</v>
          </cell>
          <cell r="E7933" t="str">
            <v>P3</v>
          </cell>
          <cell r="F7933">
            <v>413</v>
          </cell>
          <cell r="G7933" t="str">
            <v>Stk</v>
          </cell>
          <cell r="H7933">
            <v>670.2</v>
          </cell>
        </row>
        <row r="7934">
          <cell r="A7934">
            <v>46359</v>
          </cell>
          <cell r="B7934" t="str">
            <v>Montageset Basic mit Logo D/F</v>
          </cell>
          <cell r="C7934" t="str">
            <v>Set de montage Basic avec Logo d/f</v>
          </cell>
          <cell r="D7934">
            <v>129</v>
          </cell>
          <cell r="E7934" t="str">
            <v>P3</v>
          </cell>
          <cell r="F7934">
            <v>413</v>
          </cell>
          <cell r="G7934" t="str">
            <v>Stk</v>
          </cell>
          <cell r="H7934">
            <v>139.44999999999999</v>
          </cell>
        </row>
        <row r="7935">
          <cell r="A7935">
            <v>46360</v>
          </cell>
          <cell r="B7935" t="str">
            <v>Notausschalter zentr.f.Förderanlagen</v>
          </cell>
          <cell r="C7935" t="str">
            <v>Bouton sécurité</v>
          </cell>
          <cell r="D7935">
            <v>129</v>
          </cell>
          <cell r="E7935" t="str">
            <v>P3</v>
          </cell>
          <cell r="F7935">
            <v>413</v>
          </cell>
          <cell r="G7935" t="str">
            <v>Stk</v>
          </cell>
          <cell r="H7935">
            <v>139.44999999999999</v>
          </cell>
        </row>
        <row r="7936">
          <cell r="A7936">
            <v>46365</v>
          </cell>
          <cell r="B7936" t="str">
            <v>Platte zu Zylinderstütze DM</v>
          </cell>
          <cell r="C7936" t="str">
            <v>Plaque pour support de verin DM</v>
          </cell>
          <cell r="D7936">
            <v>27.8</v>
          </cell>
          <cell r="E7936" t="str">
            <v>P3</v>
          </cell>
          <cell r="F7936">
            <v>413</v>
          </cell>
          <cell r="G7936" t="str">
            <v>Stk</v>
          </cell>
          <cell r="H7936">
            <v>30.05</v>
          </cell>
        </row>
        <row r="7937">
          <cell r="A7937">
            <v>4637</v>
          </cell>
          <cell r="B7937" t="str">
            <v>Schlaudern roh einfach Abgekröpft</v>
          </cell>
          <cell r="C7937" t="str">
            <v>Triant noir</v>
          </cell>
          <cell r="D7937">
            <v>2.95</v>
          </cell>
          <cell r="E7937" t="str">
            <v>P3</v>
          </cell>
          <cell r="F7937">
            <v>413</v>
          </cell>
          <cell r="G7937" t="str">
            <v>Stk</v>
          </cell>
          <cell r="H7937">
            <v>3.2</v>
          </cell>
        </row>
        <row r="7938">
          <cell r="A7938">
            <v>4638</v>
          </cell>
          <cell r="B7938" t="str">
            <v>Schlaudern roh beidseitig Abgekröpft</v>
          </cell>
          <cell r="C7938" t="str">
            <v>Triant noir</v>
          </cell>
          <cell r="D7938">
            <v>3.15</v>
          </cell>
          <cell r="E7938" t="str">
            <v>P3</v>
          </cell>
          <cell r="F7938">
            <v>413</v>
          </cell>
          <cell r="G7938" t="str">
            <v>Stk</v>
          </cell>
          <cell r="H7938">
            <v>3.4</v>
          </cell>
        </row>
        <row r="7939">
          <cell r="A7939">
            <v>46400</v>
          </cell>
          <cell r="B7939" t="str">
            <v>Führung Pressbalken K1000</v>
          </cell>
          <cell r="D7939">
            <v>255</v>
          </cell>
          <cell r="E7939" t="str">
            <v>P3</v>
          </cell>
          <cell r="F7939">
            <v>413</v>
          </cell>
          <cell r="G7939" t="str">
            <v>Stk</v>
          </cell>
          <cell r="H7939">
            <v>275.64999999999998</v>
          </cell>
        </row>
        <row r="7940">
          <cell r="A7940">
            <v>46401</v>
          </cell>
          <cell r="B7940" t="str">
            <v>Vierkantrohr geschweisst 80x80x4mm</v>
          </cell>
          <cell r="C7940" t="str">
            <v>Tuyau 4 pans soudés 80x80x4mm</v>
          </cell>
          <cell r="D7940">
            <v>1.35</v>
          </cell>
          <cell r="E7940" t="str">
            <v>P3</v>
          </cell>
          <cell r="F7940">
            <v>413</v>
          </cell>
          <cell r="G7940" t="str">
            <v>cm</v>
          </cell>
          <cell r="H7940">
            <v>1.45</v>
          </cell>
        </row>
        <row r="7941">
          <cell r="A7941">
            <v>46402</v>
          </cell>
          <cell r="B7941" t="str">
            <v>Rostschutzhülse 70/3,6 x 280 mm schwarz</v>
          </cell>
          <cell r="C7941" t="str">
            <v>Tubes 70/3,6 x 280 mm noir</v>
          </cell>
          <cell r="D7941">
            <v>15.8</v>
          </cell>
          <cell r="E7941" t="str">
            <v>P7</v>
          </cell>
          <cell r="F7941">
            <v>810</v>
          </cell>
          <cell r="G7941" t="str">
            <v>Stk</v>
          </cell>
          <cell r="H7941">
            <v>17.100000000000001</v>
          </cell>
        </row>
        <row r="7942">
          <cell r="A7942">
            <v>46404</v>
          </cell>
          <cell r="B7942" t="str">
            <v>Vierkantrohr geschweisst 80x80x4mm</v>
          </cell>
          <cell r="C7942" t="str">
            <v>Tuyau 4 pans soude 80x80x4mm</v>
          </cell>
          <cell r="D7942">
            <v>1.4</v>
          </cell>
          <cell r="E7942" t="str">
            <v>P3</v>
          </cell>
          <cell r="F7942">
            <v>413</v>
          </cell>
          <cell r="G7942" t="str">
            <v>cm</v>
          </cell>
          <cell r="H7942">
            <v>1.5</v>
          </cell>
        </row>
        <row r="7943">
          <cell r="A7943">
            <v>46405</v>
          </cell>
          <cell r="B7943" t="str">
            <v>Auflageprofil 80x80mm</v>
          </cell>
          <cell r="C7943" t="str">
            <v>Profil d'appui carré 80x80mm avec battu</v>
          </cell>
          <cell r="D7943">
            <v>2.15</v>
          </cell>
          <cell r="E7943" t="str">
            <v>P3</v>
          </cell>
          <cell r="F7943">
            <v>413</v>
          </cell>
          <cell r="G7943" t="str">
            <v>cm</v>
          </cell>
          <cell r="H7943">
            <v>2.2999999999999998</v>
          </cell>
        </row>
        <row r="7944">
          <cell r="A7944">
            <v>46406</v>
          </cell>
          <cell r="B7944" t="str">
            <v>Auflageprofil 80x80mm</v>
          </cell>
          <cell r="C7944" t="str">
            <v>Profil d'appui carré 80x80mm avec battu</v>
          </cell>
          <cell r="D7944">
            <v>2.2000000000000002</v>
          </cell>
          <cell r="E7944" t="str">
            <v>P3</v>
          </cell>
          <cell r="F7944">
            <v>413</v>
          </cell>
          <cell r="G7944" t="str">
            <v>cm</v>
          </cell>
          <cell r="H7944">
            <v>2.4</v>
          </cell>
        </row>
        <row r="7945">
          <cell r="A7945">
            <v>46407</v>
          </cell>
          <cell r="B7945" t="str">
            <v>Auflagewinkel 80x80x8mm</v>
          </cell>
          <cell r="C7945" t="str">
            <v>Profil d'appui équerre 80x80x8mm</v>
          </cell>
          <cell r="D7945">
            <v>1.35</v>
          </cell>
          <cell r="E7945" t="str">
            <v>P3</v>
          </cell>
          <cell r="F7945">
            <v>413</v>
          </cell>
          <cell r="G7945" t="str">
            <v>cm</v>
          </cell>
          <cell r="H7945">
            <v>1.45</v>
          </cell>
        </row>
        <row r="7946">
          <cell r="A7946">
            <v>46408</v>
          </cell>
          <cell r="B7946" t="str">
            <v>Auflagewinkel 80x80x8mm</v>
          </cell>
          <cell r="C7946" t="str">
            <v>Profil d'appui équerre 80x80x8mm</v>
          </cell>
          <cell r="D7946">
            <v>1.4</v>
          </cell>
          <cell r="E7946" t="str">
            <v>P3</v>
          </cell>
          <cell r="F7946">
            <v>413</v>
          </cell>
          <cell r="G7946" t="str">
            <v>cm</v>
          </cell>
          <cell r="H7946">
            <v>1.5</v>
          </cell>
        </row>
        <row r="7947">
          <cell r="A7947">
            <v>46409</v>
          </cell>
          <cell r="B7947" t="str">
            <v>Auflageprofil 80x80mm doppelseitig</v>
          </cell>
          <cell r="C7947" t="str">
            <v>Profil d'appui 80x80x8mm double</v>
          </cell>
          <cell r="D7947">
            <v>2.9</v>
          </cell>
          <cell r="E7947" t="str">
            <v>P3</v>
          </cell>
          <cell r="F7947">
            <v>413</v>
          </cell>
          <cell r="G7947" t="str">
            <v>cm</v>
          </cell>
          <cell r="H7947">
            <v>3.15</v>
          </cell>
        </row>
        <row r="7948">
          <cell r="A7948">
            <v>46410</v>
          </cell>
          <cell r="B7948" t="str">
            <v>Auflageprofil 80x80mm doppelseitig</v>
          </cell>
          <cell r="C7948" t="str">
            <v>Profil d'appui 80x80x8mm double</v>
          </cell>
          <cell r="D7948">
            <v>2.95</v>
          </cell>
          <cell r="E7948" t="str">
            <v>P3</v>
          </cell>
          <cell r="F7948">
            <v>413</v>
          </cell>
          <cell r="G7948" t="str">
            <v>cm</v>
          </cell>
          <cell r="H7948">
            <v>3.2</v>
          </cell>
        </row>
        <row r="7949">
          <cell r="A7949">
            <v>46411</v>
          </cell>
          <cell r="B7949" t="str">
            <v>Wandhalter zu Auflageprofil</v>
          </cell>
          <cell r="C7949" t="str">
            <v>Fixation au mur profil appui</v>
          </cell>
          <cell r="D7949">
            <v>113</v>
          </cell>
          <cell r="E7949" t="str">
            <v>P3</v>
          </cell>
          <cell r="F7949">
            <v>413</v>
          </cell>
          <cell r="G7949" t="str">
            <v>Stk</v>
          </cell>
          <cell r="H7949">
            <v>122.15</v>
          </cell>
        </row>
        <row r="7950">
          <cell r="A7950">
            <v>46412</v>
          </cell>
          <cell r="B7950" t="str">
            <v>Wandhalter zu Auflageprofil</v>
          </cell>
          <cell r="C7950" t="str">
            <v>Fixation au mur profil appui</v>
          </cell>
          <cell r="D7950">
            <v>113</v>
          </cell>
          <cell r="E7950" t="str">
            <v>P3</v>
          </cell>
          <cell r="F7950">
            <v>413</v>
          </cell>
          <cell r="G7950" t="str">
            <v>Stk</v>
          </cell>
          <cell r="H7950">
            <v>122.15</v>
          </cell>
        </row>
        <row r="7951">
          <cell r="A7951">
            <v>46417</v>
          </cell>
          <cell r="B7951" t="str">
            <v>Flacheisen 80/20X123 mm roh</v>
          </cell>
          <cell r="C7951" t="str">
            <v>Acier plat 80/20X123 mm noir</v>
          </cell>
          <cell r="D7951">
            <v>17.100000000000001</v>
          </cell>
          <cell r="E7951" t="str">
            <v>P3</v>
          </cell>
          <cell r="F7951">
            <v>413</v>
          </cell>
          <cell r="G7951" t="str">
            <v>Stk</v>
          </cell>
          <cell r="H7951">
            <v>18.5</v>
          </cell>
        </row>
        <row r="7952">
          <cell r="A7952">
            <v>46418</v>
          </cell>
          <cell r="B7952" t="str">
            <v>Montageanl.Liegeboxe Pilz 13 MuKu (D/F)</v>
          </cell>
          <cell r="C7952" t="str">
            <v>Inst.de montage logette Pilz13 MuKu (D/F</v>
          </cell>
          <cell r="D7952">
            <v>0.1</v>
          </cell>
          <cell r="E7952" t="str">
            <v>P7</v>
          </cell>
          <cell r="F7952">
            <v>820</v>
          </cell>
          <cell r="G7952" t="str">
            <v>Stk</v>
          </cell>
          <cell r="H7952">
            <v>0.1</v>
          </cell>
        </row>
        <row r="7953">
          <cell r="A7953">
            <v>46421</v>
          </cell>
          <cell r="B7953" t="str">
            <v>Kugelgriff zu Alu-Türe</v>
          </cell>
          <cell r="C7953" t="str">
            <v>Poignées à bille pour porte alu</v>
          </cell>
          <cell r="D7953">
            <v>28.6</v>
          </cell>
          <cell r="E7953" t="str">
            <v>P7</v>
          </cell>
          <cell r="F7953">
            <v>870</v>
          </cell>
          <cell r="G7953" t="str">
            <v>Stk</v>
          </cell>
          <cell r="H7953">
            <v>30.9</v>
          </cell>
        </row>
        <row r="7954">
          <cell r="A7954">
            <v>464211</v>
          </cell>
          <cell r="B7954" t="str">
            <v>Kugelgriff Alu</v>
          </cell>
          <cell r="C7954" t="str">
            <v>Poignées à bille Alu</v>
          </cell>
          <cell r="D7954">
            <v>11.65</v>
          </cell>
          <cell r="E7954" t="str">
            <v>P7</v>
          </cell>
          <cell r="F7954">
            <v>870</v>
          </cell>
          <cell r="G7954" t="str">
            <v>Stk</v>
          </cell>
          <cell r="H7954">
            <v>12.6</v>
          </cell>
        </row>
        <row r="7955">
          <cell r="A7955">
            <v>464212</v>
          </cell>
          <cell r="B7955" t="str">
            <v>Rosette eckig Alu</v>
          </cell>
          <cell r="C7955" t="str">
            <v>Rosette carré Alu</v>
          </cell>
          <cell r="D7955">
            <v>13.6</v>
          </cell>
          <cell r="E7955" t="str">
            <v>P7</v>
          </cell>
          <cell r="F7955">
            <v>870</v>
          </cell>
          <cell r="G7955" t="str">
            <v>Stk</v>
          </cell>
          <cell r="H7955">
            <v>14.7</v>
          </cell>
        </row>
        <row r="7956">
          <cell r="A7956">
            <v>46434</v>
          </cell>
          <cell r="B7956" t="str">
            <v>Welle Ø 30 h9 x 445 mm Seiltrommel 32720</v>
          </cell>
          <cell r="C7956" t="str">
            <v>Axe pour tambour a cable 32720</v>
          </cell>
          <cell r="D7956">
            <v>47.5</v>
          </cell>
          <cell r="E7956" t="str">
            <v>P3</v>
          </cell>
          <cell r="F7956">
            <v>413</v>
          </cell>
          <cell r="G7956" t="str">
            <v>Stk</v>
          </cell>
          <cell r="H7956">
            <v>51.35</v>
          </cell>
        </row>
        <row r="7957">
          <cell r="A7957">
            <v>46435</v>
          </cell>
          <cell r="B7957" t="str">
            <v>Tülle zu Klappdeckel</v>
          </cell>
          <cell r="C7957" t="str">
            <v>Butee pour couvercle</v>
          </cell>
          <cell r="D7957">
            <v>2.0499999999999998</v>
          </cell>
          <cell r="E7957" t="str">
            <v>P3</v>
          </cell>
          <cell r="F7957">
            <v>413</v>
          </cell>
          <cell r="G7957" t="str">
            <v>Stk</v>
          </cell>
          <cell r="H7957">
            <v>2.2000000000000002</v>
          </cell>
        </row>
        <row r="7958">
          <cell r="A7958">
            <v>46436</v>
          </cell>
          <cell r="B7958" t="str">
            <v>Sicherheitsleiste in Normlänge 280cm</v>
          </cell>
          <cell r="C7958" t="str">
            <v>Lisse de sécurité 280cm</v>
          </cell>
          <cell r="D7958">
            <v>820</v>
          </cell>
          <cell r="E7958" t="str">
            <v>P3</v>
          </cell>
          <cell r="F7958">
            <v>413</v>
          </cell>
          <cell r="G7958" t="str">
            <v>Stk</v>
          </cell>
          <cell r="H7958">
            <v>886.4</v>
          </cell>
        </row>
        <row r="7959">
          <cell r="A7959">
            <v>46437</v>
          </cell>
          <cell r="B7959" t="str">
            <v>Gummikontaktleiste 2800 mm</v>
          </cell>
          <cell r="C7959" t="str">
            <v>Seuil en caoutchouc 2800 mm</v>
          </cell>
          <cell r="D7959">
            <v>820</v>
          </cell>
          <cell r="E7959" t="str">
            <v>P3</v>
          </cell>
          <cell r="F7959">
            <v>413</v>
          </cell>
          <cell r="G7959" t="str">
            <v>Stk</v>
          </cell>
          <cell r="H7959">
            <v>886.4</v>
          </cell>
        </row>
        <row r="7960">
          <cell r="A7960">
            <v>46481</v>
          </cell>
          <cell r="B7960" t="str">
            <v>Führung Pressbalken K1000</v>
          </cell>
          <cell r="C7960" t="str">
            <v>Guide pour poutre de presse K1000</v>
          </cell>
          <cell r="D7960">
            <v>249</v>
          </cell>
          <cell r="E7960" t="str">
            <v>P3</v>
          </cell>
          <cell r="F7960">
            <v>413</v>
          </cell>
          <cell r="G7960" t="str">
            <v>Stk</v>
          </cell>
          <cell r="H7960">
            <v>269.14999999999998</v>
          </cell>
        </row>
        <row r="7961">
          <cell r="A7961">
            <v>46482</v>
          </cell>
          <cell r="B7961" t="str">
            <v>Gleitrolle Nylon Combimat</v>
          </cell>
          <cell r="C7961" t="str">
            <v>Galet nylon chariot Combimat Ø53mm</v>
          </cell>
          <cell r="D7961">
            <v>32.700000000000003</v>
          </cell>
          <cell r="E7961" t="str">
            <v>P3</v>
          </cell>
          <cell r="F7961">
            <v>413</v>
          </cell>
          <cell r="G7961" t="str">
            <v>Stk</v>
          </cell>
          <cell r="H7961">
            <v>35.35</v>
          </cell>
        </row>
        <row r="7962">
          <cell r="A7962">
            <v>46483</v>
          </cell>
          <cell r="B7962" t="str">
            <v>Betriebsanleitung Hydromat HGC60 D</v>
          </cell>
          <cell r="C7962" t="str">
            <v>Instructions de montage Hydromat HGC60 D</v>
          </cell>
          <cell r="D7962">
            <v>0.1</v>
          </cell>
          <cell r="F7962">
            <v>413</v>
          </cell>
          <cell r="G7962" t="str">
            <v>Stk</v>
          </cell>
          <cell r="H7962">
            <v>0.1</v>
          </cell>
        </row>
        <row r="7963">
          <cell r="A7963">
            <v>46484</v>
          </cell>
          <cell r="B7963" t="str">
            <v>Betriebsanleitung Hydromat HGC60 F</v>
          </cell>
          <cell r="C7963" t="str">
            <v>Instructions de montage Hydromat HGC60 F</v>
          </cell>
          <cell r="D7963">
            <v>0.1</v>
          </cell>
          <cell r="F7963">
            <v>413</v>
          </cell>
          <cell r="G7963" t="str">
            <v>Stk</v>
          </cell>
          <cell r="H7963">
            <v>0.1</v>
          </cell>
        </row>
        <row r="7964">
          <cell r="A7964">
            <v>46489</v>
          </cell>
          <cell r="B7964" t="str">
            <v>Aufhängewinkel CH700</v>
          </cell>
          <cell r="C7964" t="str">
            <v>Jarret de suspension CH700</v>
          </cell>
          <cell r="D7964">
            <v>33.200000000000003</v>
          </cell>
          <cell r="E7964" t="str">
            <v>P3</v>
          </cell>
          <cell r="F7964">
            <v>413</v>
          </cell>
          <cell r="G7964" t="str">
            <v>Stk</v>
          </cell>
          <cell r="H7964">
            <v>35.9</v>
          </cell>
        </row>
        <row r="7965">
          <cell r="A7965">
            <v>46492</v>
          </cell>
          <cell r="B7965" t="str">
            <v>Gewindebolzen M20x220 verzinkt C700/0893</v>
          </cell>
          <cell r="C7965" t="str">
            <v>Goujons filetés M20x220 zin. C700/0893</v>
          </cell>
          <cell r="D7965">
            <v>15.35</v>
          </cell>
          <cell r="E7965" t="str">
            <v>P3</v>
          </cell>
          <cell r="F7965">
            <v>413</v>
          </cell>
          <cell r="G7965" t="str">
            <v>Stk</v>
          </cell>
          <cell r="H7965">
            <v>16.600000000000001</v>
          </cell>
        </row>
        <row r="7966">
          <cell r="A7966">
            <v>46493</v>
          </cell>
          <cell r="B7966" t="str">
            <v>Gewindebolzen M20x200 verzinkt C700/0893</v>
          </cell>
          <cell r="C7966" t="str">
            <v>Goujons filetés M20x200 zin. C700/0893</v>
          </cell>
          <cell r="D7966">
            <v>14.9</v>
          </cell>
          <cell r="E7966" t="str">
            <v>P3</v>
          </cell>
          <cell r="F7966">
            <v>413</v>
          </cell>
          <cell r="G7966" t="str">
            <v>Stk</v>
          </cell>
          <cell r="H7966">
            <v>16.100000000000001</v>
          </cell>
        </row>
        <row r="7967">
          <cell r="A7967">
            <v>46494</v>
          </cell>
          <cell r="B7967" t="str">
            <v>Zugstangenüberdeckblech kompl.</v>
          </cell>
          <cell r="C7967" t="str">
            <v>Plaque de support compl.</v>
          </cell>
          <cell r="D7967">
            <v>255</v>
          </cell>
          <cell r="E7967" t="str">
            <v>P3</v>
          </cell>
          <cell r="F7967">
            <v>413</v>
          </cell>
          <cell r="G7967" t="str">
            <v>Stk</v>
          </cell>
          <cell r="H7967">
            <v>275.64999999999998</v>
          </cell>
        </row>
        <row r="7968">
          <cell r="A7968">
            <v>46495</v>
          </cell>
          <cell r="B7968" t="str">
            <v>Buchse 40/9,75x30mm zu Laufrolle C700</v>
          </cell>
          <cell r="C7968" t="str">
            <v>Boisseau 40/9,75x30 pour poulie C700</v>
          </cell>
          <cell r="D7968">
            <v>9.6</v>
          </cell>
          <cell r="E7968" t="str">
            <v>P3</v>
          </cell>
          <cell r="F7968">
            <v>413</v>
          </cell>
          <cell r="G7968" t="str">
            <v>Stk</v>
          </cell>
          <cell r="H7968">
            <v>10.4</v>
          </cell>
        </row>
        <row r="7969">
          <cell r="A7969">
            <v>46496</v>
          </cell>
          <cell r="B7969" t="str">
            <v>Zugstangenüberdeckblech</v>
          </cell>
          <cell r="C7969" t="str">
            <v>Plaque de support</v>
          </cell>
          <cell r="D7969">
            <v>211</v>
          </cell>
          <cell r="E7969" t="str">
            <v>P3</v>
          </cell>
          <cell r="F7969">
            <v>413</v>
          </cell>
          <cell r="G7969" t="str">
            <v>Stk</v>
          </cell>
          <cell r="H7969">
            <v>228.1</v>
          </cell>
        </row>
        <row r="7970">
          <cell r="A7970">
            <v>46499</v>
          </cell>
          <cell r="B7970" t="str">
            <v>Montageplatte Seilführung</v>
          </cell>
          <cell r="C7970" t="str">
            <v>Plaque de montage guide-câble</v>
          </cell>
          <cell r="D7970">
            <v>14.15</v>
          </cell>
          <cell r="E7970" t="str">
            <v>P3</v>
          </cell>
          <cell r="F7970">
            <v>413</v>
          </cell>
          <cell r="G7970" t="str">
            <v>Stk</v>
          </cell>
          <cell r="H7970">
            <v>15.3</v>
          </cell>
        </row>
        <row r="7971">
          <cell r="A7971">
            <v>46503</v>
          </cell>
          <cell r="B7971" t="str">
            <v>Seilführung PA 80/60x35mm Spaltenboden</v>
          </cell>
          <cell r="C7971" t="str">
            <v>Guide-câble PA 80/60x35mm p. Delta Brush</v>
          </cell>
          <cell r="D7971">
            <v>117</v>
          </cell>
          <cell r="E7971" t="str">
            <v>P3</v>
          </cell>
          <cell r="F7971">
            <v>413</v>
          </cell>
          <cell r="G7971" t="str">
            <v>Stk</v>
          </cell>
          <cell r="H7971">
            <v>126.5</v>
          </cell>
        </row>
        <row r="7972">
          <cell r="A7972">
            <v>46505</v>
          </cell>
          <cell r="B7972" t="str">
            <v>Montageplatte Gummilappen zu Delta Brush</v>
          </cell>
          <cell r="C7972" t="str">
            <v>Plaque de mont.ailettes en caout.p.DB</v>
          </cell>
          <cell r="D7972">
            <v>15.45</v>
          </cell>
          <cell r="E7972" t="str">
            <v>P3</v>
          </cell>
          <cell r="F7972">
            <v>413</v>
          </cell>
          <cell r="G7972" t="str">
            <v>Stk</v>
          </cell>
          <cell r="H7972">
            <v>16.7</v>
          </cell>
        </row>
        <row r="7973">
          <cell r="A7973">
            <v>46509</v>
          </cell>
          <cell r="B7973" t="str">
            <v>Zylinderführung CH700 für 6,5 und 8m</v>
          </cell>
          <cell r="C7973" t="str">
            <v>Guide de vérin CH700 pour 6,5 und 8m</v>
          </cell>
          <cell r="D7973">
            <v>112</v>
          </cell>
          <cell r="E7973" t="str">
            <v>P3</v>
          </cell>
          <cell r="F7973">
            <v>413</v>
          </cell>
          <cell r="G7973" t="str">
            <v>Stk</v>
          </cell>
          <cell r="H7973">
            <v>121.05</v>
          </cell>
        </row>
        <row r="7974">
          <cell r="A7974">
            <v>46518</v>
          </cell>
          <cell r="B7974" t="str">
            <v>Blister Sandbettwabe 112x150x11 kompl.</v>
          </cell>
          <cell r="C7974" t="str">
            <v>Blister sacouchette alvéolée 112x150x11</v>
          </cell>
          <cell r="D7974">
            <v>166</v>
          </cell>
          <cell r="E7974" t="str">
            <v>P7</v>
          </cell>
          <cell r="F7974">
            <v>376</v>
          </cell>
          <cell r="G7974" t="str">
            <v>Stk</v>
          </cell>
          <cell r="H7974">
            <v>179.45</v>
          </cell>
        </row>
        <row r="7975">
          <cell r="A7975">
            <v>46522</v>
          </cell>
          <cell r="B7975" t="str">
            <v>Anschlagblech für Mikroschalter ab 2017</v>
          </cell>
          <cell r="C7975" t="str">
            <v>Tôles equerre pour microrupteur dès 2017</v>
          </cell>
          <cell r="D7975">
            <v>7.35</v>
          </cell>
          <cell r="E7975" t="str">
            <v>P3</v>
          </cell>
          <cell r="F7975">
            <v>413</v>
          </cell>
          <cell r="G7975" t="str">
            <v>Stk</v>
          </cell>
          <cell r="H7975">
            <v>7.95</v>
          </cell>
        </row>
        <row r="7976">
          <cell r="A7976">
            <v>46526</v>
          </cell>
          <cell r="B7976" t="str">
            <v>Kettenrad 3/4Zoll 16Z Circomat 500</v>
          </cell>
          <cell r="C7976" t="str">
            <v>Paignon entrainement 3/4" Circomat 500</v>
          </cell>
          <cell r="D7976">
            <v>189</v>
          </cell>
          <cell r="E7976" t="str">
            <v>P4</v>
          </cell>
          <cell r="F7976">
            <v>491</v>
          </cell>
          <cell r="G7976" t="str">
            <v>Stk</v>
          </cell>
          <cell r="H7976">
            <v>204.3</v>
          </cell>
        </row>
        <row r="7977">
          <cell r="A7977">
            <v>46528</v>
          </cell>
          <cell r="B7977" t="str">
            <v>Gitterrost 80 x 110 cm für Entmistung</v>
          </cell>
          <cell r="C7977" t="str">
            <v>Grille en fer T 80x110 cm evacuateur</v>
          </cell>
          <cell r="D7977">
            <v>42.4</v>
          </cell>
          <cell r="E7977" t="str">
            <v>P3</v>
          </cell>
          <cell r="F7977">
            <v>413</v>
          </cell>
          <cell r="G7977" t="str">
            <v>Stk</v>
          </cell>
          <cell r="H7977">
            <v>45.85</v>
          </cell>
        </row>
        <row r="7978">
          <cell r="A7978">
            <v>46529</v>
          </cell>
          <cell r="B7978" t="str">
            <v>Zwischenlage zu Endschieber 50/60/70 cm</v>
          </cell>
          <cell r="C7978" t="str">
            <v>Support pour raclette finale 50/60/70 cm</v>
          </cell>
          <cell r="D7978">
            <v>42.4</v>
          </cell>
          <cell r="E7978" t="str">
            <v>P3</v>
          </cell>
          <cell r="F7978">
            <v>413</v>
          </cell>
          <cell r="G7978" t="str">
            <v>Stk</v>
          </cell>
          <cell r="H7978">
            <v>45.85</v>
          </cell>
        </row>
        <row r="7979">
          <cell r="A7979">
            <v>46530</v>
          </cell>
          <cell r="B7979" t="str">
            <v>Verstärkung zu Mittelteilgehäuse 28 cm</v>
          </cell>
          <cell r="C7979" t="str">
            <v>Plaque pour Corps pour chariot DM 28 cm</v>
          </cell>
          <cell r="D7979">
            <v>42.4</v>
          </cell>
          <cell r="E7979" t="str">
            <v>P3</v>
          </cell>
          <cell r="F7979">
            <v>413</v>
          </cell>
          <cell r="G7979" t="str">
            <v>Stk</v>
          </cell>
          <cell r="H7979">
            <v>45.85</v>
          </cell>
        </row>
        <row r="7980">
          <cell r="A7980">
            <v>46531</v>
          </cell>
          <cell r="B7980" t="str">
            <v>Temperatur-Fühler N10B zu MFC 3-12S</v>
          </cell>
          <cell r="C7980" t="str">
            <v>Sonde de température N10B p. MFC 3-12S</v>
          </cell>
          <cell r="D7980">
            <v>92</v>
          </cell>
          <cell r="E7980" t="str">
            <v>P3</v>
          </cell>
          <cell r="F7980">
            <v>720</v>
          </cell>
          <cell r="G7980" t="str">
            <v>Stk</v>
          </cell>
          <cell r="H7980">
            <v>99.45</v>
          </cell>
        </row>
        <row r="7981">
          <cell r="A7981">
            <v>46532</v>
          </cell>
          <cell r="B7981" t="str">
            <v>Zylinderstütze C700 5.0 m</v>
          </cell>
          <cell r="C7981" t="str">
            <v>Support de verin C700 5.0 m</v>
          </cell>
          <cell r="D7981">
            <v>281</v>
          </cell>
          <cell r="E7981" t="str">
            <v>P3</v>
          </cell>
          <cell r="F7981">
            <v>413</v>
          </cell>
          <cell r="G7981" t="str">
            <v>Stk</v>
          </cell>
          <cell r="H7981">
            <v>303.75</v>
          </cell>
        </row>
        <row r="7982">
          <cell r="A7982">
            <v>46533</v>
          </cell>
          <cell r="B7982" t="str">
            <v>Zylindermitnehmer C700 5.0m</v>
          </cell>
          <cell r="C7982" t="str">
            <v>Tenon pour verin C700 5.0m</v>
          </cell>
          <cell r="D7982">
            <v>128</v>
          </cell>
          <cell r="E7982" t="str">
            <v>P3</v>
          </cell>
          <cell r="F7982">
            <v>413</v>
          </cell>
          <cell r="G7982" t="str">
            <v>Stk</v>
          </cell>
          <cell r="H7982">
            <v>138.35</v>
          </cell>
        </row>
        <row r="7983">
          <cell r="A7983">
            <v>46534</v>
          </cell>
          <cell r="B7983" t="str">
            <v>Abdeckblech auf Seiltrommel 167 mm</v>
          </cell>
          <cell r="C7983" t="str">
            <v>Tole sur tambour a cable 167 mm</v>
          </cell>
          <cell r="D7983">
            <v>28</v>
          </cell>
          <cell r="E7983" t="str">
            <v>P3</v>
          </cell>
          <cell r="F7983">
            <v>413</v>
          </cell>
          <cell r="G7983" t="str">
            <v>Stk</v>
          </cell>
          <cell r="H7983">
            <v>30.25</v>
          </cell>
        </row>
        <row r="7984">
          <cell r="A7984">
            <v>46538</v>
          </cell>
          <cell r="B7984" t="str">
            <v>Verschlussschraube zu Niveauwache</v>
          </cell>
          <cell r="D7984">
            <v>48.8</v>
          </cell>
          <cell r="E7984" t="str">
            <v>P3</v>
          </cell>
          <cell r="F7984">
            <v>413</v>
          </cell>
          <cell r="G7984" t="str">
            <v>Stk</v>
          </cell>
          <cell r="H7984">
            <v>52.75</v>
          </cell>
        </row>
        <row r="7985">
          <cell r="A7985">
            <v>46539</v>
          </cell>
          <cell r="B7985" t="str">
            <v>Kettenumlenkrad 1" 13Z Combimat</v>
          </cell>
          <cell r="C7985" t="str">
            <v>Pignon entrainement 1pouce 13Z combimat</v>
          </cell>
          <cell r="D7985">
            <v>311</v>
          </cell>
          <cell r="E7985" t="str">
            <v>P4</v>
          </cell>
          <cell r="F7985">
            <v>491</v>
          </cell>
          <cell r="G7985" t="str">
            <v>Stk</v>
          </cell>
          <cell r="H7985">
            <v>336.2</v>
          </cell>
        </row>
        <row r="7986">
          <cell r="A7986">
            <v>46545</v>
          </cell>
          <cell r="B7986" t="str">
            <v>Scheibe Messing 43/26/10 mm</v>
          </cell>
          <cell r="C7986" t="str">
            <v>Rondelles laiton 43/26/10 mm</v>
          </cell>
          <cell r="D7986">
            <v>9.4</v>
          </cell>
          <cell r="E7986" t="str">
            <v>P7</v>
          </cell>
          <cell r="F7986">
            <v>810</v>
          </cell>
          <cell r="G7986" t="str">
            <v>Stk</v>
          </cell>
          <cell r="H7986">
            <v>10.15</v>
          </cell>
        </row>
        <row r="7987">
          <cell r="A7987">
            <v>46546</v>
          </cell>
          <cell r="B7987" t="str">
            <v>Nr. 300 Kappen 1 1/2 Zoll mit Loch</v>
          </cell>
          <cell r="C7987" t="str">
            <v>No. 300 Bouchons 1 1/2'' pouce avec trou</v>
          </cell>
          <cell r="D7987">
            <v>13.5</v>
          </cell>
          <cell r="E7987" t="str">
            <v>P7</v>
          </cell>
          <cell r="F7987">
            <v>810</v>
          </cell>
          <cell r="G7987" t="str">
            <v>Stk</v>
          </cell>
          <cell r="H7987">
            <v>14.6</v>
          </cell>
        </row>
        <row r="7988">
          <cell r="A7988">
            <v>46551</v>
          </cell>
          <cell r="B7988" t="str">
            <v>Verschiebb. Abspanner Rolltor Innenmont.</v>
          </cell>
          <cell r="C7988" t="str">
            <v>Tendeur p. le déplacement p.porte rou.</v>
          </cell>
          <cell r="D7988">
            <v>247</v>
          </cell>
          <cell r="E7988" t="str">
            <v>P7</v>
          </cell>
          <cell r="F7988">
            <v>870</v>
          </cell>
          <cell r="G7988" t="str">
            <v>Stk</v>
          </cell>
          <cell r="H7988">
            <v>267</v>
          </cell>
        </row>
        <row r="7989">
          <cell r="A7989">
            <v>46567</v>
          </cell>
          <cell r="B7989" t="str">
            <v>Distanzhülse Zylinder 41x50x155 mm</v>
          </cell>
          <cell r="C7989" t="str">
            <v>Douille 41x50x155 mm</v>
          </cell>
          <cell r="D7989">
            <v>92</v>
          </cell>
          <cell r="E7989" t="str">
            <v>P4</v>
          </cell>
          <cell r="F7989">
            <v>491</v>
          </cell>
          <cell r="G7989" t="str">
            <v>Stk</v>
          </cell>
          <cell r="H7989">
            <v>99.45</v>
          </cell>
        </row>
        <row r="7990">
          <cell r="A7990">
            <v>46576</v>
          </cell>
          <cell r="B7990" t="str">
            <v>Blister Sandbettmatte 112x150x11</v>
          </cell>
          <cell r="C7990" t="str">
            <v>Blister sac.alvéolée 112x150x11</v>
          </cell>
          <cell r="D7990">
            <v>166</v>
          </cell>
          <cell r="E7990" t="str">
            <v>P7</v>
          </cell>
          <cell r="F7990">
            <v>376</v>
          </cell>
          <cell r="G7990" t="str">
            <v>Stk</v>
          </cell>
          <cell r="H7990">
            <v>179.45</v>
          </cell>
        </row>
        <row r="7991">
          <cell r="A7991">
            <v>46577</v>
          </cell>
          <cell r="B7991" t="str">
            <v>Zubehör zu Blister Sandbettmatten</v>
          </cell>
          <cell r="C7991" t="str">
            <v>Accessoires pour sacouchette alvélée</v>
          </cell>
          <cell r="D7991">
            <v>25</v>
          </cell>
          <cell r="E7991" t="str">
            <v>P7</v>
          </cell>
          <cell r="F7991">
            <v>376</v>
          </cell>
          <cell r="G7991" t="str">
            <v>Stk</v>
          </cell>
          <cell r="H7991">
            <v>27.05</v>
          </cell>
        </row>
        <row r="7992">
          <cell r="A7992">
            <v>46578</v>
          </cell>
          <cell r="B7992" t="str">
            <v>Montageanleitung Blister Sandbettmatte D</v>
          </cell>
          <cell r="C7992" t="str">
            <v>Montageanleitung Blister Sandbettmatte D</v>
          </cell>
          <cell r="D7992">
            <v>0.1</v>
          </cell>
          <cell r="E7992" t="str">
            <v>P7</v>
          </cell>
          <cell r="F7992">
            <v>820</v>
          </cell>
          <cell r="G7992" t="str">
            <v>Stk</v>
          </cell>
          <cell r="H7992">
            <v>0.1</v>
          </cell>
        </row>
        <row r="7993">
          <cell r="A7993">
            <v>46579</v>
          </cell>
          <cell r="B7993" t="str">
            <v>Instr.de montage de sacouchette alvéolée</v>
          </cell>
          <cell r="C7993" t="str">
            <v>Instr.de montage de sacouchette alvéolée</v>
          </cell>
          <cell r="D7993">
            <v>0.1</v>
          </cell>
          <cell r="E7993" t="str">
            <v>P7</v>
          </cell>
          <cell r="F7993">
            <v>820</v>
          </cell>
          <cell r="G7993" t="str">
            <v>Stk</v>
          </cell>
          <cell r="H7993">
            <v>0.1</v>
          </cell>
        </row>
        <row r="7994">
          <cell r="A7994">
            <v>4658</v>
          </cell>
          <cell r="B7994" t="str">
            <v>Schutzhülse roh</v>
          </cell>
          <cell r="C7994" t="str">
            <v>Manchon noir</v>
          </cell>
          <cell r="D7994">
            <v>40</v>
          </cell>
          <cell r="E7994" t="str">
            <v>P7</v>
          </cell>
          <cell r="F7994">
            <v>810</v>
          </cell>
          <cell r="G7994" t="str">
            <v>Stk</v>
          </cell>
          <cell r="H7994">
            <v>43.25</v>
          </cell>
        </row>
        <row r="7995">
          <cell r="A7995">
            <v>46588</v>
          </cell>
          <cell r="B7995" t="str">
            <v>Montageanleitung Universal 15 (D/F)</v>
          </cell>
          <cell r="C7995" t="str">
            <v>Instr.de montage Universal 15 (F/D)</v>
          </cell>
          <cell r="D7995">
            <v>0.1</v>
          </cell>
          <cell r="E7995" t="str">
            <v>P7</v>
          </cell>
          <cell r="F7995">
            <v>820</v>
          </cell>
          <cell r="G7995" t="str">
            <v>Stk</v>
          </cell>
          <cell r="H7995">
            <v>0.1</v>
          </cell>
        </row>
        <row r="7996">
          <cell r="A7996">
            <v>46590</v>
          </cell>
          <cell r="B7996" t="str">
            <v>Platte zu Schlitten C500</v>
          </cell>
          <cell r="C7996" t="str">
            <v>Plaque de guidage pour chariot C500</v>
          </cell>
          <cell r="D7996">
            <v>17.649999999999999</v>
          </cell>
          <cell r="E7996" t="str">
            <v>P3</v>
          </cell>
          <cell r="F7996">
            <v>413</v>
          </cell>
          <cell r="G7996" t="str">
            <v>Stk</v>
          </cell>
          <cell r="H7996">
            <v>19.100000000000001</v>
          </cell>
        </row>
        <row r="7997">
          <cell r="A7997">
            <v>46591</v>
          </cell>
          <cell r="B7997" t="str">
            <v>Führung zu Schlitten C500</v>
          </cell>
          <cell r="C7997" t="str">
            <v>Guide pour chariot C500</v>
          </cell>
          <cell r="D7997">
            <v>33.5</v>
          </cell>
          <cell r="E7997" t="str">
            <v>P3</v>
          </cell>
          <cell r="F7997">
            <v>413</v>
          </cell>
          <cell r="G7997" t="str">
            <v>Stk</v>
          </cell>
          <cell r="H7997">
            <v>36.200000000000003</v>
          </cell>
        </row>
        <row r="7998">
          <cell r="A7998">
            <v>46592</v>
          </cell>
          <cell r="B7998" t="str">
            <v>Bolzen zu Druckschieber Kombi Presse</v>
          </cell>
          <cell r="C7998" t="str">
            <v>Boulon pour palette combi presse</v>
          </cell>
          <cell r="D7998">
            <v>69.8</v>
          </cell>
          <cell r="E7998" t="str">
            <v>P4</v>
          </cell>
          <cell r="F7998">
            <v>491</v>
          </cell>
          <cell r="G7998" t="str">
            <v>Stk</v>
          </cell>
          <cell r="H7998">
            <v>75.45</v>
          </cell>
        </row>
        <row r="7999">
          <cell r="A7999">
            <v>46593</v>
          </cell>
          <cell r="B7999" t="str">
            <v>Bolzen Kolbenstange Kombi Presse</v>
          </cell>
          <cell r="C7999" t="str">
            <v>Boulon pour tige de piston combi presse</v>
          </cell>
          <cell r="D7999">
            <v>130</v>
          </cell>
          <cell r="E7999" t="str">
            <v>P4</v>
          </cell>
          <cell r="F7999">
            <v>491</v>
          </cell>
          <cell r="G7999" t="str">
            <v>Stk</v>
          </cell>
          <cell r="H7999">
            <v>140.55000000000001</v>
          </cell>
        </row>
        <row r="8000">
          <cell r="A8000">
            <v>46595</v>
          </cell>
          <cell r="B8000" t="str">
            <v>Distanzrohr zu Betonschablone C500/700</v>
          </cell>
          <cell r="C8000" t="str">
            <v>Tubes p. gabarit pour beton C500/700</v>
          </cell>
          <cell r="D8000">
            <v>10.199999999999999</v>
          </cell>
          <cell r="E8000" t="str">
            <v>P3</v>
          </cell>
          <cell r="F8000">
            <v>413</v>
          </cell>
          <cell r="G8000" t="str">
            <v>Stk</v>
          </cell>
          <cell r="H8000">
            <v>11.05</v>
          </cell>
        </row>
        <row r="8001">
          <cell r="A8001">
            <v>46598</v>
          </cell>
          <cell r="B8001" t="str">
            <v>Lochplatte zu Betonschablone C500/700</v>
          </cell>
          <cell r="C8001" t="str">
            <v>Plaque perforée p.gabarit p.beton 500/70</v>
          </cell>
          <cell r="D8001">
            <v>24.2</v>
          </cell>
          <cell r="E8001" t="str">
            <v>P3</v>
          </cell>
          <cell r="F8001">
            <v>413</v>
          </cell>
          <cell r="G8001" t="str">
            <v>Stk</v>
          </cell>
          <cell r="H8001">
            <v>26.15</v>
          </cell>
        </row>
        <row r="8002">
          <cell r="A8002">
            <v>46599</v>
          </cell>
          <cell r="B8002" t="str">
            <v>Distanzblech zu Betonschablone 500/700</v>
          </cell>
          <cell r="C8002" t="str">
            <v>Calage p.gabarit p.beton C500/700</v>
          </cell>
          <cell r="D8002">
            <v>29.9</v>
          </cell>
          <cell r="E8002" t="str">
            <v>P3</v>
          </cell>
          <cell r="F8002">
            <v>413</v>
          </cell>
          <cell r="G8002" t="str">
            <v>Stk</v>
          </cell>
          <cell r="H8002">
            <v>32.299999999999997</v>
          </cell>
        </row>
        <row r="8003">
          <cell r="A8003">
            <v>46601</v>
          </cell>
          <cell r="B8003" t="str">
            <v>Laufgangm.profikura multiflex 119x85cm</v>
          </cell>
          <cell r="C8003" t="str">
            <v>Tapis p.alleé profikura multiflex 119x85</v>
          </cell>
          <cell r="D8003">
            <v>90</v>
          </cell>
          <cell r="E8003" t="str">
            <v>P7</v>
          </cell>
          <cell r="F8003">
            <v>376</v>
          </cell>
          <cell r="G8003" t="str">
            <v>Stk</v>
          </cell>
          <cell r="H8003">
            <v>97.3</v>
          </cell>
        </row>
        <row r="8004">
          <cell r="A8004">
            <v>46602</v>
          </cell>
          <cell r="B8004" t="str">
            <v>Platte für Aufhängung CH700 schwarz</v>
          </cell>
          <cell r="C8004" t="str">
            <v>Plaque pour suspension CH700 noir</v>
          </cell>
          <cell r="D8004">
            <v>49.4</v>
          </cell>
          <cell r="E8004" t="str">
            <v>P4</v>
          </cell>
          <cell r="F8004">
            <v>491</v>
          </cell>
          <cell r="G8004" t="str">
            <v>Stk</v>
          </cell>
          <cell r="H8004">
            <v>53.4</v>
          </cell>
        </row>
        <row r="8005">
          <cell r="A8005">
            <v>46603</v>
          </cell>
          <cell r="B8005" t="str">
            <v>Haltebügel CH700</v>
          </cell>
          <cell r="C8005" t="str">
            <v>Support de fixation CH700</v>
          </cell>
          <cell r="D8005">
            <v>45</v>
          </cell>
          <cell r="E8005" t="str">
            <v>P4</v>
          </cell>
          <cell r="F8005">
            <v>491</v>
          </cell>
          <cell r="G8005" t="str">
            <v>Stk</v>
          </cell>
          <cell r="H8005">
            <v>48.65</v>
          </cell>
        </row>
        <row r="8006">
          <cell r="A8006">
            <v>46604</v>
          </cell>
          <cell r="B8006" t="str">
            <v>Zylinderhalter CH700</v>
          </cell>
          <cell r="C8006" t="str">
            <v>Support cylindre CH700</v>
          </cell>
          <cell r="D8006">
            <v>90.4</v>
          </cell>
          <cell r="E8006" t="str">
            <v>P4</v>
          </cell>
          <cell r="F8006">
            <v>491</v>
          </cell>
          <cell r="G8006" t="str">
            <v>Stk</v>
          </cell>
          <cell r="H8006">
            <v>97.7</v>
          </cell>
        </row>
        <row r="8007">
          <cell r="A8007">
            <v>46611</v>
          </cell>
          <cell r="B8007" t="str">
            <v>Führungsset Schlitten C500</v>
          </cell>
          <cell r="C8007" t="str">
            <v>Set de guidage chariot C500</v>
          </cell>
          <cell r="D8007">
            <v>177</v>
          </cell>
          <cell r="E8007" t="str">
            <v>P4</v>
          </cell>
          <cell r="F8007">
            <v>491</v>
          </cell>
          <cell r="G8007" t="str">
            <v>Stk</v>
          </cell>
          <cell r="H8007">
            <v>191.35</v>
          </cell>
        </row>
        <row r="8008">
          <cell r="A8008">
            <v>46615</v>
          </cell>
          <cell r="B8008" t="str">
            <v>Umlenkrolle HDJ liegend</v>
          </cell>
          <cell r="C8008" t="str">
            <v>Poulie HDJ horizontal</v>
          </cell>
          <cell r="D8008">
            <v>746</v>
          </cell>
          <cell r="E8008" t="str">
            <v>P3</v>
          </cell>
          <cell r="F8008">
            <v>413</v>
          </cell>
          <cell r="G8008" t="str">
            <v>Stk</v>
          </cell>
          <cell r="H8008">
            <v>806.45</v>
          </cell>
        </row>
        <row r="8009">
          <cell r="A8009">
            <v>46616</v>
          </cell>
          <cell r="B8009" t="str">
            <v>Umlenkrolle HDJ stehend</v>
          </cell>
          <cell r="C8009" t="str">
            <v>Poulie HDJ vertical</v>
          </cell>
          <cell r="D8009">
            <v>746</v>
          </cell>
          <cell r="E8009" t="str">
            <v>P3</v>
          </cell>
          <cell r="F8009">
            <v>413</v>
          </cell>
          <cell r="G8009" t="str">
            <v>Stk</v>
          </cell>
          <cell r="H8009">
            <v>806.45</v>
          </cell>
        </row>
        <row r="8010">
          <cell r="A8010">
            <v>46620</v>
          </cell>
          <cell r="B8010" t="str">
            <v>Bogen 30 ° Edelstahl 3/4Zoll</v>
          </cell>
          <cell r="C8010" t="str">
            <v>Courbe 30° inox 3/4 pouce</v>
          </cell>
          <cell r="D8010">
            <v>29.5</v>
          </cell>
          <cell r="E8010" t="str">
            <v>P7</v>
          </cell>
          <cell r="F8010">
            <v>365</v>
          </cell>
          <cell r="G8010" t="str">
            <v>Stk</v>
          </cell>
          <cell r="H8010">
            <v>31.9</v>
          </cell>
        </row>
        <row r="8011">
          <cell r="A8011">
            <v>46622</v>
          </cell>
          <cell r="B8011" t="str">
            <v>Kotvorhang mit Keder 11 mm 90° kompl</v>
          </cell>
          <cell r="C8011" t="str">
            <v>Rideau p.lisier a.bourrelet 11 mm compl</v>
          </cell>
          <cell r="D8011">
            <v>149</v>
          </cell>
          <cell r="E8011" t="str">
            <v>P3</v>
          </cell>
          <cell r="F8011">
            <v>413</v>
          </cell>
          <cell r="G8011" t="str">
            <v>M</v>
          </cell>
          <cell r="H8011">
            <v>161.05000000000001</v>
          </cell>
        </row>
        <row r="8012">
          <cell r="A8012">
            <v>46623</v>
          </cell>
          <cell r="B8012" t="str">
            <v>Montageanleitung Tränketrog Kippbar D</v>
          </cell>
          <cell r="C8012" t="str">
            <v>Instr.de montage auge inclinable D</v>
          </cell>
          <cell r="D8012">
            <v>0.1</v>
          </cell>
          <cell r="E8012" t="str">
            <v>P7</v>
          </cell>
          <cell r="F8012">
            <v>365</v>
          </cell>
          <cell r="G8012" t="str">
            <v>Stk</v>
          </cell>
          <cell r="H8012">
            <v>0.1</v>
          </cell>
        </row>
        <row r="8013">
          <cell r="A8013">
            <v>46625</v>
          </cell>
          <cell r="B8013" t="str">
            <v>Montageanleitung seitlicher Ablauf D</v>
          </cell>
          <cell r="C8013" t="str">
            <v>Instr.de montage auge sortie latérale D</v>
          </cell>
          <cell r="D8013">
            <v>0.1</v>
          </cell>
          <cell r="E8013" t="str">
            <v>P7</v>
          </cell>
          <cell r="F8013">
            <v>365</v>
          </cell>
          <cell r="G8013" t="str">
            <v>Stk</v>
          </cell>
          <cell r="H8013">
            <v>0.1</v>
          </cell>
        </row>
        <row r="8014">
          <cell r="A8014">
            <v>46626</v>
          </cell>
          <cell r="B8014" t="str">
            <v>Montageanleitung seitlicher Ablauf F</v>
          </cell>
          <cell r="C8014" t="str">
            <v>Instr.de montage auge sortie latérale F</v>
          </cell>
          <cell r="D8014">
            <v>0.1</v>
          </cell>
          <cell r="E8014" t="str">
            <v>P7</v>
          </cell>
          <cell r="F8014">
            <v>365</v>
          </cell>
          <cell r="G8014" t="str">
            <v>Stk</v>
          </cell>
          <cell r="H8014">
            <v>0.1</v>
          </cell>
        </row>
        <row r="8015">
          <cell r="A8015">
            <v>46627</v>
          </cell>
          <cell r="B8015" t="str">
            <v>Planschürze mit Keder 11 mm per lfm</v>
          </cell>
          <cell r="C8015" t="str">
            <v>Bâche protection a.bourrelet 11 mm p.mèt</v>
          </cell>
          <cell r="D8015">
            <v>149</v>
          </cell>
          <cell r="E8015" t="str">
            <v>P3</v>
          </cell>
          <cell r="F8015">
            <v>413</v>
          </cell>
          <cell r="G8015" t="str">
            <v>M</v>
          </cell>
          <cell r="H8015">
            <v>161.05000000000001</v>
          </cell>
        </row>
        <row r="8016">
          <cell r="A8016">
            <v>46628</v>
          </cell>
          <cell r="B8016" t="str">
            <v>Kederprofil 11 mm 90 Grad per lfm</v>
          </cell>
          <cell r="C8016" t="str">
            <v>Rail à bourrelet 11 mm 90 degré par mèt.</v>
          </cell>
          <cell r="D8016">
            <v>29</v>
          </cell>
          <cell r="E8016" t="str">
            <v>P3</v>
          </cell>
          <cell r="F8016">
            <v>413</v>
          </cell>
          <cell r="G8016" t="str">
            <v>M</v>
          </cell>
          <cell r="H8016">
            <v>31.35</v>
          </cell>
        </row>
        <row r="8017">
          <cell r="A8017">
            <v>46629</v>
          </cell>
          <cell r="B8017" t="str">
            <v>Platine AS 210B zu Rolltor und System</v>
          </cell>
          <cell r="C8017" t="str">
            <v>Platine AS 210B p. porte roul. / systeme</v>
          </cell>
          <cell r="D8017">
            <v>265</v>
          </cell>
          <cell r="E8017" t="str">
            <v>P7</v>
          </cell>
          <cell r="F8017">
            <v>870</v>
          </cell>
          <cell r="G8017" t="str">
            <v>Stk</v>
          </cell>
          <cell r="H8017">
            <v>286.45</v>
          </cell>
        </row>
        <row r="8018">
          <cell r="A8018">
            <v>46634</v>
          </cell>
          <cell r="B8018" t="str">
            <v>Laufgangmatte profiKura P für Beton</v>
          </cell>
          <cell r="C8018" t="str">
            <v>Tapis de passage profiKura P p. béton</v>
          </cell>
          <cell r="D8018">
            <v>88.9</v>
          </cell>
          <cell r="E8018" t="str">
            <v>P7</v>
          </cell>
          <cell r="F8018">
            <v>371</v>
          </cell>
          <cell r="G8018" t="str">
            <v>M2</v>
          </cell>
          <cell r="H8018">
            <v>96.1</v>
          </cell>
        </row>
        <row r="8019">
          <cell r="A8019">
            <v>46635</v>
          </cell>
          <cell r="B8019" t="str">
            <v>Quergangmatte profiKura Form für Beton</v>
          </cell>
          <cell r="C8019" t="str">
            <v>Tapis traversée profiKura Form p. béton</v>
          </cell>
          <cell r="D8019">
            <v>115</v>
          </cell>
          <cell r="E8019" t="str">
            <v>P7</v>
          </cell>
          <cell r="F8019">
            <v>376</v>
          </cell>
          <cell r="G8019" t="str">
            <v>M2</v>
          </cell>
          <cell r="H8019">
            <v>124.3</v>
          </cell>
        </row>
        <row r="8020">
          <cell r="A8020">
            <v>46638</v>
          </cell>
          <cell r="B8020" t="str">
            <v>Abdeckblech auf Seiltrommel 267 mm</v>
          </cell>
          <cell r="C8020" t="str">
            <v>Tole sur tambour a cable 267 mm</v>
          </cell>
          <cell r="D8020">
            <v>23.2</v>
          </cell>
          <cell r="E8020" t="str">
            <v>P3</v>
          </cell>
          <cell r="F8020">
            <v>413</v>
          </cell>
          <cell r="G8020" t="str">
            <v>Stk</v>
          </cell>
          <cell r="H8020">
            <v>25.1</v>
          </cell>
        </row>
        <row r="8021">
          <cell r="A8021">
            <v>46639</v>
          </cell>
          <cell r="B8021" t="str">
            <v>Diagonal Strebe für Gitter Toronto 09 kp</v>
          </cell>
          <cell r="C8021" t="str">
            <v>Barreau diagonal p.cornadis</v>
          </cell>
          <cell r="D8021">
            <v>36.5</v>
          </cell>
          <cell r="E8021" t="str">
            <v>P7</v>
          </cell>
          <cell r="F8021">
            <v>830</v>
          </cell>
          <cell r="G8021" t="str">
            <v>Stk</v>
          </cell>
          <cell r="H8021">
            <v>39.450000000000003</v>
          </cell>
        </row>
        <row r="8022">
          <cell r="A8022">
            <v>46640</v>
          </cell>
          <cell r="B8022" t="str">
            <v>Diagonal Strebe für Gitter Toronto 09</v>
          </cell>
          <cell r="C8022" t="str">
            <v>Barreau diagonal p.cornadis Toronto 09</v>
          </cell>
          <cell r="D8022">
            <v>47</v>
          </cell>
          <cell r="E8022" t="str">
            <v>P7</v>
          </cell>
          <cell r="F8022">
            <v>830</v>
          </cell>
          <cell r="G8022" t="str">
            <v>Stk</v>
          </cell>
          <cell r="H8022">
            <v>50.8</v>
          </cell>
        </row>
        <row r="8023">
          <cell r="A8023">
            <v>46641</v>
          </cell>
          <cell r="B8023" t="str">
            <v>Enddiagonal Strebe für Gitter Toronto 09</v>
          </cell>
          <cell r="C8023" t="str">
            <v>Barreau fin.dia. p.cornadis Toronto 09</v>
          </cell>
          <cell r="D8023">
            <v>61</v>
          </cell>
          <cell r="E8023" t="str">
            <v>P7</v>
          </cell>
          <cell r="F8023">
            <v>830</v>
          </cell>
          <cell r="G8023" t="str">
            <v>Stk</v>
          </cell>
          <cell r="H8023">
            <v>65.95</v>
          </cell>
        </row>
        <row r="8024">
          <cell r="A8024">
            <v>46642</v>
          </cell>
          <cell r="B8024" t="str">
            <v>Enddiagonal Strebe für Gitter Toronto 09</v>
          </cell>
          <cell r="C8024" t="str">
            <v>Barreau fin.dia. p.cornadis Toronto 09</v>
          </cell>
          <cell r="D8024">
            <v>81.099999999999994</v>
          </cell>
          <cell r="E8024" t="str">
            <v>P7</v>
          </cell>
          <cell r="F8024">
            <v>830</v>
          </cell>
          <cell r="G8024" t="str">
            <v>Stk</v>
          </cell>
          <cell r="H8024">
            <v>87.65</v>
          </cell>
        </row>
        <row r="8025">
          <cell r="A8025">
            <v>46643</v>
          </cell>
          <cell r="B8025" t="str">
            <v>Kunststoff-Falle zu HL30</v>
          </cell>
          <cell r="C8025" t="str">
            <v>Loquet en nylon pour cornadis HL30</v>
          </cell>
          <cell r="D8025">
            <v>6.2</v>
          </cell>
          <cell r="E8025" t="str">
            <v>P7</v>
          </cell>
          <cell r="F8025">
            <v>830</v>
          </cell>
          <cell r="G8025" t="str">
            <v>Stk</v>
          </cell>
          <cell r="H8025">
            <v>6.7</v>
          </cell>
        </row>
        <row r="8026">
          <cell r="A8026">
            <v>46646</v>
          </cell>
          <cell r="B8026" t="str">
            <v>Blechabdeckung mit Streifenbürste</v>
          </cell>
          <cell r="C8026" t="str">
            <v>Couvercle métal a.brosse bande</v>
          </cell>
          <cell r="D8026">
            <v>104</v>
          </cell>
          <cell r="E8026" t="str">
            <v>P7</v>
          </cell>
          <cell r="F8026">
            <v>860</v>
          </cell>
          <cell r="G8026" t="str">
            <v>M</v>
          </cell>
          <cell r="H8026">
            <v>112.4</v>
          </cell>
        </row>
        <row r="8027">
          <cell r="A8027">
            <v>46647</v>
          </cell>
          <cell r="B8027" t="str">
            <v>Sturmsicherung mit Schlüsselschalter</v>
          </cell>
          <cell r="C8027" t="str">
            <v>Protection tempêtes avec a. interr. clé</v>
          </cell>
          <cell r="D8027">
            <v>194</v>
          </cell>
          <cell r="E8027" t="str">
            <v>P7</v>
          </cell>
          <cell r="F8027">
            <v>860</v>
          </cell>
          <cell r="G8027" t="str">
            <v>Paa</v>
          </cell>
          <cell r="H8027">
            <v>209.7</v>
          </cell>
        </row>
        <row r="8028">
          <cell r="A8028">
            <v>46650</v>
          </cell>
          <cell r="B8028" t="str">
            <v>Endschieber 690 mm CN</v>
          </cell>
          <cell r="C8028" t="str">
            <v>Raclette finale 690 mm CN</v>
          </cell>
          <cell r="D8028">
            <v>149</v>
          </cell>
          <cell r="E8028" t="str">
            <v>P4</v>
          </cell>
          <cell r="F8028">
            <v>491</v>
          </cell>
          <cell r="G8028" t="str">
            <v>Stk</v>
          </cell>
          <cell r="H8028">
            <v>161.05000000000001</v>
          </cell>
        </row>
        <row r="8029">
          <cell r="A8029">
            <v>46652</v>
          </cell>
          <cell r="B8029" t="str">
            <v>Schieber 2020 links 50cm</v>
          </cell>
          <cell r="C8029" t="str">
            <v>Raclette 2020 gauche 50cm</v>
          </cell>
          <cell r="D8029">
            <v>97.6</v>
          </cell>
          <cell r="E8029" t="str">
            <v>P4</v>
          </cell>
          <cell r="F8029">
            <v>491</v>
          </cell>
          <cell r="G8029" t="str">
            <v>Stk</v>
          </cell>
          <cell r="H8029">
            <v>105.5</v>
          </cell>
        </row>
        <row r="8030">
          <cell r="A8030">
            <v>46653</v>
          </cell>
          <cell r="B8030" t="str">
            <v>Schieber 2020 rechts 50cm</v>
          </cell>
          <cell r="C8030" t="str">
            <v>Raclette 2020 droite 50cm</v>
          </cell>
          <cell r="D8030">
            <v>97.6</v>
          </cell>
          <cell r="E8030" t="str">
            <v>P4</v>
          </cell>
          <cell r="F8030">
            <v>491</v>
          </cell>
          <cell r="G8030" t="str">
            <v>Stk</v>
          </cell>
          <cell r="H8030">
            <v>105.5</v>
          </cell>
        </row>
        <row r="8031">
          <cell r="A8031">
            <v>46656</v>
          </cell>
          <cell r="B8031" t="str">
            <v>Führungskanal verschiebbar zu Rolltor</v>
          </cell>
          <cell r="C8031" t="str">
            <v>Guide de canal glissant p. porte roulant</v>
          </cell>
          <cell r="D8031">
            <v>2063</v>
          </cell>
          <cell r="E8031" t="str">
            <v>P7</v>
          </cell>
          <cell r="F8031">
            <v>860</v>
          </cell>
          <cell r="G8031" t="str">
            <v>Stk</v>
          </cell>
          <cell r="H8031">
            <v>2230.1</v>
          </cell>
        </row>
        <row r="8032">
          <cell r="A8032">
            <v>46657</v>
          </cell>
          <cell r="B8032" t="str">
            <v>Laufschiene für beidseitigen öffnen</v>
          </cell>
          <cell r="C8032" t="str">
            <v>Rail de roulement ouvrir des deux côtés</v>
          </cell>
          <cell r="D8032">
            <v>31</v>
          </cell>
          <cell r="E8032" t="str">
            <v>P7</v>
          </cell>
          <cell r="F8032">
            <v>860</v>
          </cell>
          <cell r="G8032" t="str">
            <v>M</v>
          </cell>
          <cell r="H8032">
            <v>33.5</v>
          </cell>
        </row>
        <row r="8033">
          <cell r="A8033">
            <v>46658</v>
          </cell>
          <cell r="B8033" t="str">
            <v>Getriebemotor nach vorne versetzt</v>
          </cell>
          <cell r="C8033" t="str">
            <v>Moteur reducteur déplacé en avant</v>
          </cell>
          <cell r="D8033">
            <v>826</v>
          </cell>
          <cell r="E8033" t="str">
            <v>P7</v>
          </cell>
          <cell r="F8033">
            <v>860</v>
          </cell>
          <cell r="G8033" t="str">
            <v>Stk</v>
          </cell>
          <cell r="H8033">
            <v>892.9</v>
          </cell>
        </row>
        <row r="8034">
          <cell r="A8034">
            <v>46659</v>
          </cell>
          <cell r="B8034" t="str">
            <v>Flachstahl 30/20x51</v>
          </cell>
          <cell r="C8034" t="str">
            <v>Acier plat 30/20x60mm</v>
          </cell>
          <cell r="D8034">
            <v>5.85</v>
          </cell>
          <cell r="E8034" t="str">
            <v>P4</v>
          </cell>
          <cell r="F8034">
            <v>491</v>
          </cell>
          <cell r="G8034" t="str">
            <v>Stk</v>
          </cell>
          <cell r="H8034">
            <v>6.3</v>
          </cell>
        </row>
        <row r="8035">
          <cell r="A8035">
            <v>46660</v>
          </cell>
          <cell r="B8035" t="str">
            <v>Spickel zu Schieber 2020</v>
          </cell>
          <cell r="C8035" t="str">
            <v>Renforcement pour raclette 2020</v>
          </cell>
          <cell r="D8035">
            <v>16</v>
          </cell>
          <cell r="E8035" t="str">
            <v>P4</v>
          </cell>
          <cell r="F8035">
            <v>491</v>
          </cell>
          <cell r="G8035" t="str">
            <v>Stk</v>
          </cell>
          <cell r="H8035">
            <v>17.3</v>
          </cell>
        </row>
        <row r="8036">
          <cell r="A8036">
            <v>46663</v>
          </cell>
          <cell r="B8036" t="str">
            <v>Aufsatz für Nackenrohr 20cm zu Liegeboxe</v>
          </cell>
          <cell r="C8036" t="str">
            <v>Rehausseur pour barre 20cm de nuque</v>
          </cell>
          <cell r="D8036">
            <v>34.799999999999997</v>
          </cell>
          <cell r="E8036" t="str">
            <v>P7</v>
          </cell>
          <cell r="F8036">
            <v>820</v>
          </cell>
          <cell r="G8036" t="str">
            <v>Stk</v>
          </cell>
          <cell r="H8036">
            <v>37.6</v>
          </cell>
        </row>
        <row r="8037">
          <cell r="A8037">
            <v>46671</v>
          </cell>
          <cell r="B8037" t="str">
            <v>Griff zu Halterung Tankbelüftung</v>
          </cell>
          <cell r="C8037" t="str">
            <v>Poignée pour support TPDV</v>
          </cell>
          <cell r="D8037">
            <v>31.8</v>
          </cell>
          <cell r="E8037" t="str">
            <v>P4</v>
          </cell>
          <cell r="F8037">
            <v>691</v>
          </cell>
          <cell r="G8037" t="str">
            <v>Stk</v>
          </cell>
          <cell r="H8037">
            <v>34.4</v>
          </cell>
        </row>
        <row r="8038">
          <cell r="A8038">
            <v>46672</v>
          </cell>
          <cell r="B8038" t="str">
            <v>Platte zu 50 cm Schieber 2020</v>
          </cell>
          <cell r="C8038" t="str">
            <v>Plaque pour 50 cm raclette 2020</v>
          </cell>
          <cell r="D8038">
            <v>33.4</v>
          </cell>
          <cell r="E8038" t="str">
            <v>P4</v>
          </cell>
          <cell r="F8038">
            <v>491</v>
          </cell>
          <cell r="G8038" t="str">
            <v>Stk</v>
          </cell>
          <cell r="H8038">
            <v>36.1</v>
          </cell>
        </row>
        <row r="8039">
          <cell r="A8039">
            <v>46676</v>
          </cell>
          <cell r="B8039" t="str">
            <v>Platte zu 60 cm Schieber 2020</v>
          </cell>
          <cell r="C8039" t="str">
            <v>Plaque pour 60 cm raclette 2020</v>
          </cell>
          <cell r="D8039">
            <v>35.700000000000003</v>
          </cell>
          <cell r="E8039" t="str">
            <v>P4</v>
          </cell>
          <cell r="F8039">
            <v>491</v>
          </cell>
          <cell r="G8039" t="str">
            <v>Stk</v>
          </cell>
          <cell r="H8039">
            <v>38.6</v>
          </cell>
        </row>
        <row r="8040">
          <cell r="A8040">
            <v>46685</v>
          </cell>
          <cell r="B8040" t="str">
            <v>Gummiplatte 550 mm zu Schieber 2020</v>
          </cell>
          <cell r="C8040" t="str">
            <v>Plaque plastique 550 mm p.raclette 2020</v>
          </cell>
          <cell r="D8040">
            <v>34</v>
          </cell>
          <cell r="E8040" t="str">
            <v>P3</v>
          </cell>
          <cell r="F8040">
            <v>413</v>
          </cell>
          <cell r="G8040" t="str">
            <v>Stk</v>
          </cell>
          <cell r="H8040">
            <v>36.75</v>
          </cell>
        </row>
        <row r="8041">
          <cell r="A8041">
            <v>46686</v>
          </cell>
          <cell r="B8041" t="str">
            <v>Distanzhülse 25/4x21 mm C700</v>
          </cell>
          <cell r="C8041" t="str">
            <v>Douille d'écartement 25/4x21mm C700</v>
          </cell>
          <cell r="D8041">
            <v>6.05</v>
          </cell>
          <cell r="E8041" t="str">
            <v>P7</v>
          </cell>
          <cell r="F8041">
            <v>810</v>
          </cell>
          <cell r="G8041" t="str">
            <v>Stk</v>
          </cell>
          <cell r="H8041">
            <v>6.55</v>
          </cell>
        </row>
        <row r="8042">
          <cell r="A8042">
            <v>46687</v>
          </cell>
          <cell r="B8042" t="str">
            <v>Distanzhülse 30/5x50 mm C700</v>
          </cell>
          <cell r="C8042" t="str">
            <v>Douille d'écartement 30/5x50 mm C700</v>
          </cell>
          <cell r="D8042">
            <v>10.65</v>
          </cell>
          <cell r="E8042" t="str">
            <v>P7</v>
          </cell>
          <cell r="F8042">
            <v>810</v>
          </cell>
          <cell r="G8042" t="str">
            <v>Stk</v>
          </cell>
          <cell r="H8042">
            <v>11.5</v>
          </cell>
        </row>
        <row r="8043">
          <cell r="A8043">
            <v>46688</v>
          </cell>
          <cell r="B8043" t="str">
            <v>Bandwinde 75 mm, Typ BW 75</v>
          </cell>
          <cell r="C8043" t="str">
            <v>Tendeur de bande 75 mm, type BW 75</v>
          </cell>
          <cell r="D8043">
            <v>77.099999999999994</v>
          </cell>
          <cell r="E8043" t="str">
            <v>P7</v>
          </cell>
          <cell r="F8043">
            <v>820</v>
          </cell>
          <cell r="G8043" t="str">
            <v>Stk</v>
          </cell>
          <cell r="H8043">
            <v>83.35</v>
          </cell>
        </row>
        <row r="8044">
          <cell r="A8044">
            <v>46691</v>
          </cell>
          <cell r="B8044" t="str">
            <v>U-Profil Rostfrei zu Sicherheitsrost</v>
          </cell>
          <cell r="C8044" t="str">
            <v>Profils à U inox pour grille de sécurité</v>
          </cell>
          <cell r="D8044">
            <v>26.7</v>
          </cell>
          <cell r="E8044" t="str">
            <v>P3</v>
          </cell>
          <cell r="F8044">
            <v>413</v>
          </cell>
          <cell r="G8044" t="str">
            <v>Stk</v>
          </cell>
          <cell r="H8044">
            <v>28.85</v>
          </cell>
        </row>
        <row r="8045">
          <cell r="A8045">
            <v>46693</v>
          </cell>
          <cell r="B8045" t="str">
            <v>Halter mit U für Sicherheitsrost 700mm</v>
          </cell>
          <cell r="C8045" t="str">
            <v>Console a.U p.grille de protection 700mm</v>
          </cell>
          <cell r="D8045">
            <v>210</v>
          </cell>
          <cell r="E8045" t="str">
            <v>P3</v>
          </cell>
          <cell r="F8045">
            <v>413</v>
          </cell>
          <cell r="G8045" t="str">
            <v>Stk</v>
          </cell>
          <cell r="H8045">
            <v>227</v>
          </cell>
        </row>
        <row r="8046">
          <cell r="A8046">
            <v>46694</v>
          </cell>
          <cell r="B8046" t="str">
            <v>Halter mit U für Sicherheitsrost 800 mm</v>
          </cell>
          <cell r="C8046" t="str">
            <v>Console grille de protection 800 mm</v>
          </cell>
          <cell r="D8046">
            <v>233</v>
          </cell>
          <cell r="E8046" t="str">
            <v>P3</v>
          </cell>
          <cell r="F8046">
            <v>413</v>
          </cell>
          <cell r="G8046" t="str">
            <v>Stk</v>
          </cell>
          <cell r="H8046">
            <v>251.85</v>
          </cell>
        </row>
        <row r="8047">
          <cell r="A8047">
            <v>466941</v>
          </cell>
          <cell r="B8047" t="str">
            <v>Streifen PUR 2000x70x12mm</v>
          </cell>
          <cell r="C8047" t="str">
            <v>Racloirs en cautchouc PUR 2000x70x12mm</v>
          </cell>
          <cell r="D8047">
            <v>35.9</v>
          </cell>
          <cell r="E8047" t="str">
            <v>P3</v>
          </cell>
          <cell r="F8047">
            <v>413</v>
          </cell>
          <cell r="G8047" t="str">
            <v>M</v>
          </cell>
          <cell r="H8047">
            <v>38.799999999999997</v>
          </cell>
        </row>
        <row r="8048">
          <cell r="A8048">
            <v>46695</v>
          </cell>
          <cell r="B8048" t="str">
            <v>Halter mit U für Sicherheitsrost 900 MM</v>
          </cell>
          <cell r="C8048" t="str">
            <v>Console grille de protection 900 MM</v>
          </cell>
          <cell r="D8048">
            <v>272</v>
          </cell>
          <cell r="E8048" t="str">
            <v>P3</v>
          </cell>
          <cell r="F8048">
            <v>413</v>
          </cell>
          <cell r="G8048" t="str">
            <v>Stk</v>
          </cell>
          <cell r="H8048">
            <v>294.05</v>
          </cell>
        </row>
        <row r="8049">
          <cell r="A8049">
            <v>46696</v>
          </cell>
          <cell r="B8049" t="str">
            <v>Halter mit U für Sicherheitsrost 1000 mm</v>
          </cell>
          <cell r="C8049" t="str">
            <v>Console grille de protection 1000 mm</v>
          </cell>
          <cell r="D8049">
            <v>331</v>
          </cell>
          <cell r="E8049" t="str">
            <v>P3</v>
          </cell>
          <cell r="F8049">
            <v>413</v>
          </cell>
          <cell r="G8049" t="str">
            <v>Stk</v>
          </cell>
          <cell r="H8049">
            <v>357.8</v>
          </cell>
        </row>
        <row r="8050">
          <cell r="A8050">
            <v>46697</v>
          </cell>
          <cell r="B8050" t="str">
            <v>Montagewinkel Halter Sicherheitsrost</v>
          </cell>
          <cell r="C8050" t="str">
            <v>Equerre de montage grille de protection</v>
          </cell>
          <cell r="D8050">
            <v>203</v>
          </cell>
          <cell r="E8050" t="str">
            <v>P3</v>
          </cell>
          <cell r="F8050">
            <v>413</v>
          </cell>
          <cell r="G8050" t="str">
            <v>Stk</v>
          </cell>
          <cell r="H8050">
            <v>219.45</v>
          </cell>
        </row>
        <row r="8051">
          <cell r="A8051">
            <v>46702</v>
          </cell>
          <cell r="B8051" t="str">
            <v>Konsole Halter Sicherheitsrost</v>
          </cell>
          <cell r="C8051" t="str">
            <v>Console grille de protecdion</v>
          </cell>
          <cell r="D8051">
            <v>170</v>
          </cell>
          <cell r="E8051" t="str">
            <v>P3</v>
          </cell>
          <cell r="F8051">
            <v>413</v>
          </cell>
          <cell r="G8051" t="str">
            <v>Stk</v>
          </cell>
          <cell r="H8051">
            <v>183.75</v>
          </cell>
        </row>
        <row r="8052">
          <cell r="A8052">
            <v>46705</v>
          </cell>
          <cell r="B8052" t="str">
            <v>Bodenplatte rund 300 mm CNS</v>
          </cell>
          <cell r="C8052" t="str">
            <v>Plaque 300 mm inox</v>
          </cell>
          <cell r="D8052">
            <v>92</v>
          </cell>
          <cell r="E8052" t="str">
            <v>P3</v>
          </cell>
          <cell r="F8052">
            <v>413</v>
          </cell>
          <cell r="G8052" t="str">
            <v>Stk</v>
          </cell>
          <cell r="H8052">
            <v>99.45</v>
          </cell>
        </row>
        <row r="8053">
          <cell r="A8053">
            <v>46706</v>
          </cell>
          <cell r="B8053" t="str">
            <v>Handsender 2-Kanal 433 MHz</v>
          </cell>
          <cell r="C8053" t="str">
            <v>Émetteur à main 2-canaux 433 MHz</v>
          </cell>
          <cell r="D8053">
            <v>120</v>
          </cell>
          <cell r="E8053" t="str">
            <v>P7</v>
          </cell>
          <cell r="F8053">
            <v>870</v>
          </cell>
          <cell r="G8053" t="str">
            <v>Stk</v>
          </cell>
          <cell r="H8053">
            <v>129.69999999999999</v>
          </cell>
        </row>
        <row r="8054">
          <cell r="A8054">
            <v>46707</v>
          </cell>
          <cell r="B8054" t="str">
            <v>Halter m. Rohr 11/2 Zoll Sicherheitsrost</v>
          </cell>
          <cell r="C8054" t="str">
            <v>Console a.tube 11/2 p.grille d.protectio</v>
          </cell>
          <cell r="D8054">
            <v>83.6</v>
          </cell>
          <cell r="E8054" t="str">
            <v>P3</v>
          </cell>
          <cell r="F8054">
            <v>413</v>
          </cell>
          <cell r="G8054" t="str">
            <v>Stk</v>
          </cell>
          <cell r="H8054">
            <v>90.35</v>
          </cell>
        </row>
        <row r="8055">
          <cell r="A8055">
            <v>46708</v>
          </cell>
          <cell r="B8055" t="str">
            <v>Halter mit U für Sicherheitsrost</v>
          </cell>
          <cell r="C8055" t="str">
            <v>Console avec U pour grille de protection</v>
          </cell>
          <cell r="D8055">
            <v>104</v>
          </cell>
          <cell r="E8055" t="str">
            <v>P3</v>
          </cell>
          <cell r="F8055">
            <v>413</v>
          </cell>
          <cell r="G8055" t="str">
            <v>Stk</v>
          </cell>
          <cell r="H8055">
            <v>112.4</v>
          </cell>
        </row>
        <row r="8056">
          <cell r="A8056">
            <v>46718</v>
          </cell>
          <cell r="B8056" t="str">
            <v>Blech für Seitenflügel CN L = 3000 mm</v>
          </cell>
          <cell r="C8056" t="str">
            <v>Tôles pour ailette DM inox L= 3000 mm</v>
          </cell>
          <cell r="D8056">
            <v>160</v>
          </cell>
          <cell r="E8056" t="str">
            <v>P3</v>
          </cell>
          <cell r="F8056">
            <v>413</v>
          </cell>
          <cell r="G8056" t="str">
            <v>M</v>
          </cell>
          <cell r="H8056">
            <v>172.95</v>
          </cell>
        </row>
        <row r="8057">
          <cell r="A8057">
            <v>4672</v>
          </cell>
          <cell r="B8057" t="str">
            <v>Standrohr 1 1/2 Zoll x 130 cm verstärkt</v>
          </cell>
          <cell r="C8057" t="str">
            <v>Poteau d=1 1/2 pouce 130 cm renforcé</v>
          </cell>
          <cell r="D8057">
            <v>68.5</v>
          </cell>
          <cell r="E8057" t="str">
            <v>P7</v>
          </cell>
          <cell r="F8057">
            <v>810</v>
          </cell>
          <cell r="G8057" t="str">
            <v>Stk</v>
          </cell>
          <cell r="H8057">
            <v>74.05</v>
          </cell>
        </row>
        <row r="8058">
          <cell r="A8058">
            <v>46740</v>
          </cell>
          <cell r="B8058" t="str">
            <v>Segment zu HEA CH700 roh</v>
          </cell>
          <cell r="C8058" t="str">
            <v>Segment pour HEA CH700 noir</v>
          </cell>
          <cell r="D8058">
            <v>25</v>
          </cell>
          <cell r="E8058" t="str">
            <v>P3</v>
          </cell>
          <cell r="F8058">
            <v>491</v>
          </cell>
          <cell r="G8058" t="str">
            <v>Stk</v>
          </cell>
          <cell r="H8058">
            <v>27.05</v>
          </cell>
        </row>
        <row r="8059">
          <cell r="A8059">
            <v>46741</v>
          </cell>
          <cell r="B8059" t="str">
            <v>Flanschplatte zu HEA CH700 roh</v>
          </cell>
          <cell r="C8059" t="str">
            <v>Plaque pour HEA CH700 roh</v>
          </cell>
          <cell r="D8059">
            <v>17.850000000000001</v>
          </cell>
          <cell r="E8059" t="str">
            <v>P3</v>
          </cell>
          <cell r="F8059">
            <v>491</v>
          </cell>
          <cell r="G8059" t="str">
            <v>Stk</v>
          </cell>
          <cell r="H8059">
            <v>19.3</v>
          </cell>
        </row>
        <row r="8060">
          <cell r="A8060">
            <v>46742</v>
          </cell>
          <cell r="B8060" t="str">
            <v>Schaltkasten Strommessung Display Logo 8</v>
          </cell>
          <cell r="C8060" t="str">
            <v>Boitier avec mesure du courant Logo 8</v>
          </cell>
          <cell r="D8060">
            <v>3523</v>
          </cell>
          <cell r="E8060" t="str">
            <v>P3</v>
          </cell>
          <cell r="F8060">
            <v>413</v>
          </cell>
          <cell r="G8060" t="str">
            <v>Stk</v>
          </cell>
          <cell r="H8060">
            <v>3808.35</v>
          </cell>
        </row>
        <row r="8061">
          <cell r="A8061">
            <v>46743</v>
          </cell>
          <cell r="B8061" t="str">
            <v>Platte zu Gehäuse CH700 schwarz</v>
          </cell>
          <cell r="C8061" t="str">
            <v>Plaque pour HEA CH700 roh</v>
          </cell>
          <cell r="D8061">
            <v>12.35</v>
          </cell>
          <cell r="E8061" t="str">
            <v>P3</v>
          </cell>
          <cell r="F8061">
            <v>491</v>
          </cell>
          <cell r="G8061" t="str">
            <v>Stk</v>
          </cell>
          <cell r="H8061">
            <v>13.35</v>
          </cell>
        </row>
        <row r="8062">
          <cell r="A8062">
            <v>46744</v>
          </cell>
          <cell r="B8062" t="str">
            <v>Platte zu Stamm CH700 schwarz</v>
          </cell>
          <cell r="C8062" t="str">
            <v>Plaque pour HEA CH700 roh</v>
          </cell>
          <cell r="D8062">
            <v>46.6</v>
          </cell>
          <cell r="E8062" t="str">
            <v>P3</v>
          </cell>
          <cell r="F8062">
            <v>491</v>
          </cell>
          <cell r="G8062" t="str">
            <v>Stk</v>
          </cell>
          <cell r="H8062">
            <v>50.35</v>
          </cell>
        </row>
        <row r="8063">
          <cell r="A8063">
            <v>46745</v>
          </cell>
          <cell r="B8063" t="str">
            <v>Platte zu Gehäuse CH700 schwarz</v>
          </cell>
          <cell r="C8063" t="str">
            <v>Plaque pour HEA CH700 roh</v>
          </cell>
          <cell r="D8063">
            <v>86.1</v>
          </cell>
          <cell r="E8063" t="str">
            <v>P4</v>
          </cell>
          <cell r="F8063">
            <v>491</v>
          </cell>
          <cell r="G8063" t="str">
            <v>Stk</v>
          </cell>
          <cell r="H8063">
            <v>93.05</v>
          </cell>
        </row>
        <row r="8064">
          <cell r="A8064">
            <v>46746</v>
          </cell>
          <cell r="B8064" t="str">
            <v>Platte zu Gehäuse CH700 schwarz</v>
          </cell>
          <cell r="C8064" t="str">
            <v>Plaque pour HEA CH700 roh</v>
          </cell>
          <cell r="D8064">
            <v>20.100000000000001</v>
          </cell>
          <cell r="E8064" t="str">
            <v>P3</v>
          </cell>
          <cell r="F8064">
            <v>491</v>
          </cell>
          <cell r="G8064" t="str">
            <v>Stk</v>
          </cell>
          <cell r="H8064">
            <v>21.75</v>
          </cell>
        </row>
        <row r="8065">
          <cell r="A8065">
            <v>46747</v>
          </cell>
          <cell r="B8065" t="str">
            <v>Führungs U-Profil 33/33x3000 mm CN</v>
          </cell>
          <cell r="C8065" t="str">
            <v>Fer-U-de guidage 33/33x3000 mm inox</v>
          </cell>
          <cell r="D8065">
            <v>215</v>
          </cell>
          <cell r="E8065" t="str">
            <v>P3</v>
          </cell>
          <cell r="F8065">
            <v>413</v>
          </cell>
          <cell r="G8065" t="str">
            <v>Stk</v>
          </cell>
          <cell r="H8065">
            <v>232.4</v>
          </cell>
        </row>
        <row r="8066">
          <cell r="A8066">
            <v>46750</v>
          </cell>
          <cell r="B8066" t="str">
            <v>Halter m. Rohr 11/2 Zoll Sicherheitsrost</v>
          </cell>
          <cell r="C8066" t="str">
            <v>console a.tube 11/2 p.grille de protexio</v>
          </cell>
          <cell r="D8066">
            <v>74.099999999999994</v>
          </cell>
          <cell r="E8066" t="str">
            <v>P3</v>
          </cell>
          <cell r="F8066">
            <v>413</v>
          </cell>
          <cell r="G8066" t="str">
            <v>Stk</v>
          </cell>
          <cell r="H8066">
            <v>80.099999999999994</v>
          </cell>
        </row>
        <row r="8067">
          <cell r="A8067">
            <v>46755</v>
          </cell>
          <cell r="B8067" t="str">
            <v>Drahtseil D=10mm CN 6x19</v>
          </cell>
          <cell r="C8067" t="str">
            <v>Câble en acier D=10 mm 6x19</v>
          </cell>
          <cell r="D8067">
            <v>15.75</v>
          </cell>
          <cell r="E8067" t="str">
            <v>P3</v>
          </cell>
          <cell r="F8067">
            <v>413</v>
          </cell>
          <cell r="G8067" t="str">
            <v>M</v>
          </cell>
          <cell r="H8067">
            <v>17.05</v>
          </cell>
        </row>
        <row r="8068">
          <cell r="A8068">
            <v>46757</v>
          </cell>
          <cell r="B8068" t="str">
            <v>Mittelstamm Seitenblech DM hydraulisch</v>
          </cell>
          <cell r="C8068" t="str">
            <v>Barre de milieu tôle DM hydraulique</v>
          </cell>
          <cell r="D8068">
            <v>88</v>
          </cell>
          <cell r="E8068" t="str">
            <v>P3</v>
          </cell>
          <cell r="F8068">
            <v>413</v>
          </cell>
          <cell r="G8068" t="str">
            <v>Stk</v>
          </cell>
          <cell r="H8068">
            <v>95.15</v>
          </cell>
        </row>
        <row r="8069">
          <cell r="A8069">
            <v>46758</v>
          </cell>
          <cell r="B8069" t="str">
            <v>Mitnehmerpendel</v>
          </cell>
          <cell r="C8069" t="str">
            <v>Tenon oscillent</v>
          </cell>
          <cell r="D8069">
            <v>26.4</v>
          </cell>
          <cell r="E8069" t="str">
            <v>P3</v>
          </cell>
          <cell r="F8069">
            <v>413</v>
          </cell>
          <cell r="G8069" t="str">
            <v>Stk</v>
          </cell>
          <cell r="H8069">
            <v>28.55</v>
          </cell>
        </row>
        <row r="8070">
          <cell r="A8070">
            <v>46759</v>
          </cell>
          <cell r="B8070" t="str">
            <v>Achse zu Mitnehmerpendel</v>
          </cell>
          <cell r="C8070" t="str">
            <v>Axe pour tenon oscillant</v>
          </cell>
          <cell r="D8070">
            <v>81.8</v>
          </cell>
          <cell r="E8070" t="str">
            <v>P3</v>
          </cell>
          <cell r="F8070">
            <v>413</v>
          </cell>
          <cell r="G8070" t="str">
            <v>Stk</v>
          </cell>
          <cell r="H8070">
            <v>88.45</v>
          </cell>
        </row>
        <row r="8071">
          <cell r="A8071">
            <v>46760</v>
          </cell>
          <cell r="B8071" t="str">
            <v>Abdeckplatte zu Mittelstamm</v>
          </cell>
          <cell r="C8071" t="str">
            <v>Plaque de couverture à barre de millieu</v>
          </cell>
          <cell r="D8071">
            <v>104</v>
          </cell>
          <cell r="E8071" t="str">
            <v>P3</v>
          </cell>
          <cell r="F8071">
            <v>413</v>
          </cell>
          <cell r="G8071" t="str">
            <v>Stk</v>
          </cell>
          <cell r="H8071">
            <v>112.4</v>
          </cell>
        </row>
        <row r="8072">
          <cell r="A8072">
            <v>46761</v>
          </cell>
          <cell r="B8072" t="str">
            <v>Seilrolle D 200/70X29 mm</v>
          </cell>
          <cell r="C8072" t="str">
            <v>Poulie remplacement d 200/70X29 mm</v>
          </cell>
          <cell r="D8072">
            <v>136</v>
          </cell>
          <cell r="E8072" t="str">
            <v>P4</v>
          </cell>
          <cell r="F8072">
            <v>491</v>
          </cell>
          <cell r="G8072" t="str">
            <v>Stk</v>
          </cell>
          <cell r="H8072">
            <v>147</v>
          </cell>
        </row>
        <row r="8073">
          <cell r="A8073">
            <v>46762</v>
          </cell>
          <cell r="B8073" t="str">
            <v>Deckplatte vorne zu Mittelstamm</v>
          </cell>
          <cell r="C8073" t="str">
            <v>Plaque supérieure à barre de milieu</v>
          </cell>
          <cell r="D8073">
            <v>53.7</v>
          </cell>
          <cell r="E8073" t="str">
            <v>P3</v>
          </cell>
          <cell r="F8073">
            <v>413</v>
          </cell>
          <cell r="G8073" t="str">
            <v>Stk</v>
          </cell>
          <cell r="H8073">
            <v>58.05</v>
          </cell>
        </row>
        <row r="8074">
          <cell r="A8074">
            <v>46763</v>
          </cell>
          <cell r="B8074" t="str">
            <v>Montageplatte zu Mittelstamm</v>
          </cell>
          <cell r="C8074" t="str">
            <v>Plaque de montage à barre de millieu</v>
          </cell>
          <cell r="D8074">
            <v>51.2</v>
          </cell>
          <cell r="E8074" t="str">
            <v>P3</v>
          </cell>
          <cell r="F8074">
            <v>413</v>
          </cell>
          <cell r="G8074" t="str">
            <v>Stk</v>
          </cell>
          <cell r="H8074">
            <v>55.35</v>
          </cell>
        </row>
        <row r="8075">
          <cell r="A8075">
            <v>46764</v>
          </cell>
          <cell r="B8075" t="str">
            <v>Lagerbüchse 70x31 mm zu Umlenkrolle</v>
          </cell>
          <cell r="C8075" t="str">
            <v>Coussinet 70x31mm pour poulie</v>
          </cell>
          <cell r="D8075">
            <v>38.1</v>
          </cell>
          <cell r="E8075" t="str">
            <v>P4</v>
          </cell>
          <cell r="F8075">
            <v>491</v>
          </cell>
          <cell r="G8075" t="str">
            <v>Stk</v>
          </cell>
          <cell r="H8075">
            <v>41.2</v>
          </cell>
        </row>
        <row r="8076">
          <cell r="A8076">
            <v>46771</v>
          </cell>
          <cell r="B8076" t="str">
            <v>Achslager zu Mittelstamm</v>
          </cell>
          <cell r="C8076" t="str">
            <v>Polier d'axe à barre de milieu</v>
          </cell>
          <cell r="D8076">
            <v>77</v>
          </cell>
          <cell r="E8076" t="str">
            <v>P3</v>
          </cell>
          <cell r="F8076">
            <v>413</v>
          </cell>
          <cell r="G8076" t="str">
            <v>Stk</v>
          </cell>
          <cell r="H8076">
            <v>83.25</v>
          </cell>
        </row>
        <row r="8077">
          <cell r="A8077">
            <v>46773</v>
          </cell>
          <cell r="B8077" t="str">
            <v>Ersatzbolzen zu Ankerplatte K1000</v>
          </cell>
          <cell r="C8077" t="str">
            <v>Boulons de rechange pour ancrage K1000</v>
          </cell>
          <cell r="D8077">
            <v>218</v>
          </cell>
          <cell r="E8077" t="str">
            <v>P4</v>
          </cell>
          <cell r="F8077">
            <v>491</v>
          </cell>
          <cell r="G8077" t="str">
            <v>Stk</v>
          </cell>
          <cell r="H8077">
            <v>235.65</v>
          </cell>
        </row>
        <row r="8078">
          <cell r="A8078">
            <v>46777</v>
          </cell>
          <cell r="B8078" t="str">
            <v>Seilführung PA 80/60x15mm Spaltenboden</v>
          </cell>
          <cell r="C8078" t="str">
            <v>Guide-câble PA 80/60x15mm p. Delta Brush</v>
          </cell>
          <cell r="D8078">
            <v>117</v>
          </cell>
          <cell r="E8078" t="str">
            <v>P3</v>
          </cell>
          <cell r="F8078">
            <v>413</v>
          </cell>
          <cell r="G8078" t="str">
            <v>Stk</v>
          </cell>
          <cell r="H8078">
            <v>126.5</v>
          </cell>
        </row>
        <row r="8079">
          <cell r="A8079">
            <v>46780</v>
          </cell>
          <cell r="B8079" t="str">
            <v>Hülse für Zinkenrechen Circomat S</v>
          </cell>
          <cell r="C8079" t="str">
            <v>Douille pour fourche Circomat S</v>
          </cell>
          <cell r="D8079">
            <v>10.7</v>
          </cell>
          <cell r="E8079" t="str">
            <v>P4</v>
          </cell>
          <cell r="F8079">
            <v>491</v>
          </cell>
          <cell r="G8079" t="str">
            <v>Stk</v>
          </cell>
          <cell r="H8079">
            <v>11.55</v>
          </cell>
        </row>
        <row r="8080">
          <cell r="A8080">
            <v>46781</v>
          </cell>
          <cell r="B8080" t="str">
            <v>Hülse für Nylonrolle 25/4x31 mm</v>
          </cell>
          <cell r="C8080" t="str">
            <v>Douille pour rouleau en nylon 25/4x31 mm</v>
          </cell>
          <cell r="D8080">
            <v>11.95</v>
          </cell>
          <cell r="E8080" t="str">
            <v>P4</v>
          </cell>
          <cell r="F8080">
            <v>491</v>
          </cell>
          <cell r="G8080" t="str">
            <v>Stk</v>
          </cell>
          <cell r="H8080">
            <v>12.9</v>
          </cell>
        </row>
        <row r="8081">
          <cell r="A8081">
            <v>46782</v>
          </cell>
          <cell r="B8081" t="str">
            <v>Distanzhülse für Circomat S 34/4x41mm</v>
          </cell>
          <cell r="C8081" t="str">
            <v>Douille d'écartement 34/4 x 41mm</v>
          </cell>
          <cell r="D8081">
            <v>21.1</v>
          </cell>
          <cell r="E8081" t="str">
            <v>P4</v>
          </cell>
          <cell r="F8081">
            <v>491</v>
          </cell>
          <cell r="G8081" t="str">
            <v>Stk</v>
          </cell>
          <cell r="H8081">
            <v>22.8</v>
          </cell>
        </row>
        <row r="8082">
          <cell r="A8082">
            <v>46783</v>
          </cell>
          <cell r="B8082" t="str">
            <v>Distanzhülse 25/4x105 mm</v>
          </cell>
          <cell r="C8082" t="str">
            <v>Douille d'écartement 25/4 x 105mm</v>
          </cell>
          <cell r="D8082">
            <v>18.5</v>
          </cell>
          <cell r="E8082" t="str">
            <v>P4</v>
          </cell>
          <cell r="F8082">
            <v>491</v>
          </cell>
          <cell r="G8082" t="str">
            <v>Stk</v>
          </cell>
          <cell r="H8082">
            <v>20</v>
          </cell>
        </row>
        <row r="8083">
          <cell r="A8083">
            <v>46784</v>
          </cell>
          <cell r="B8083" t="str">
            <v>Laufrolle Circomat S</v>
          </cell>
          <cell r="C8083" t="str">
            <v>Galet Circomat S</v>
          </cell>
          <cell r="D8083">
            <v>36.799999999999997</v>
          </cell>
          <cell r="E8083" t="str">
            <v>P3</v>
          </cell>
          <cell r="F8083">
            <v>413</v>
          </cell>
          <cell r="G8083" t="str">
            <v>Stk</v>
          </cell>
          <cell r="H8083">
            <v>39.799999999999997</v>
          </cell>
        </row>
        <row r="8084">
          <cell r="A8084">
            <v>46785</v>
          </cell>
          <cell r="B8084" t="str">
            <v>Winkel für Seitenplatte 36673/36491</v>
          </cell>
          <cell r="C8084" t="str">
            <v>Cornière p.plaque latérale 36673/36491</v>
          </cell>
          <cell r="D8084">
            <v>66</v>
          </cell>
          <cell r="E8084" t="str">
            <v>P3</v>
          </cell>
          <cell r="F8084">
            <v>413</v>
          </cell>
          <cell r="G8084" t="str">
            <v>Stk</v>
          </cell>
          <cell r="H8084">
            <v>71.349999999999994</v>
          </cell>
        </row>
        <row r="8085">
          <cell r="A8085">
            <v>46790</v>
          </cell>
          <cell r="B8085" t="str">
            <v>Betriebsanleitung Basic mit Logo 8 D</v>
          </cell>
          <cell r="C8085" t="str">
            <v>Instructions de montage Basic a.Logo 8 D</v>
          </cell>
          <cell r="D8085">
            <v>0.1</v>
          </cell>
          <cell r="F8085">
            <v>413</v>
          </cell>
          <cell r="G8085" t="str">
            <v>Stk</v>
          </cell>
          <cell r="H8085">
            <v>0.1</v>
          </cell>
        </row>
        <row r="8086">
          <cell r="A8086">
            <v>46791</v>
          </cell>
          <cell r="B8086" t="str">
            <v>Betriebsanleitung Basic mit Logo 8 F</v>
          </cell>
          <cell r="C8086" t="str">
            <v>Instructions de montage Basic a.Logo 8 F</v>
          </cell>
          <cell r="D8086">
            <v>0.1</v>
          </cell>
          <cell r="F8086">
            <v>413</v>
          </cell>
          <cell r="G8086" t="str">
            <v>Stk</v>
          </cell>
          <cell r="H8086">
            <v>0.1</v>
          </cell>
        </row>
        <row r="8087">
          <cell r="A8087">
            <v>46792</v>
          </cell>
          <cell r="B8087" t="str">
            <v>Betriebsanleitung Profi mit Logo 8 D</v>
          </cell>
          <cell r="C8087" t="str">
            <v>Instructions de montage Profi a.Logo 8 D</v>
          </cell>
          <cell r="D8087">
            <v>0.1</v>
          </cell>
          <cell r="F8087">
            <v>413</v>
          </cell>
          <cell r="G8087" t="str">
            <v>Stk</v>
          </cell>
          <cell r="H8087">
            <v>0.1</v>
          </cell>
        </row>
        <row r="8088">
          <cell r="A8088">
            <v>46793</v>
          </cell>
          <cell r="B8088" t="str">
            <v>Betriebsanleitung Profi mit Logo 8 F</v>
          </cell>
          <cell r="C8088" t="str">
            <v>Instructions de montage Profi a.Logo 8 F</v>
          </cell>
          <cell r="D8088">
            <v>0.1</v>
          </cell>
          <cell r="F8088">
            <v>413</v>
          </cell>
          <cell r="G8088" t="str">
            <v>Stk</v>
          </cell>
          <cell r="H8088">
            <v>0.1</v>
          </cell>
        </row>
        <row r="8089">
          <cell r="A8089">
            <v>46794</v>
          </cell>
          <cell r="B8089" t="str">
            <v>Kurzanleitung Logo 8 Basic D</v>
          </cell>
          <cell r="C8089" t="str">
            <v>Directives résumé boitier Basic Logo 8D</v>
          </cell>
          <cell r="D8089">
            <v>0.1</v>
          </cell>
          <cell r="F8089">
            <v>413</v>
          </cell>
          <cell r="G8089" t="str">
            <v>Stk</v>
          </cell>
          <cell r="H8089">
            <v>0.1</v>
          </cell>
        </row>
        <row r="8090">
          <cell r="A8090">
            <v>46796</v>
          </cell>
          <cell r="B8090" t="str">
            <v>Kurzanleitung Logo 8 Profi D</v>
          </cell>
          <cell r="C8090" t="str">
            <v>Directives résumé boitier Profi Logo 8D</v>
          </cell>
          <cell r="D8090">
            <v>0.1</v>
          </cell>
          <cell r="F8090">
            <v>413</v>
          </cell>
          <cell r="G8090" t="str">
            <v>Stk</v>
          </cell>
          <cell r="H8090">
            <v>0.1</v>
          </cell>
        </row>
        <row r="8091">
          <cell r="A8091">
            <v>46799</v>
          </cell>
          <cell r="B8091" t="str">
            <v>Betonieranleitung Circomat 500 (D)</v>
          </cell>
          <cell r="C8091" t="str">
            <v>Instructions de bétonnage C 500 (D)</v>
          </cell>
          <cell r="D8091">
            <v>0.1</v>
          </cell>
          <cell r="F8091">
            <v>413</v>
          </cell>
          <cell r="G8091" t="str">
            <v>Stk</v>
          </cell>
          <cell r="H8091">
            <v>0.1</v>
          </cell>
        </row>
        <row r="8092">
          <cell r="A8092">
            <v>46800</v>
          </cell>
          <cell r="B8092" t="str">
            <v>Betonieranleitung Circomat 700 DE</v>
          </cell>
          <cell r="C8092" t="str">
            <v>Betonieranleitung Circomat 700 DE</v>
          </cell>
          <cell r="D8092">
            <v>0.1</v>
          </cell>
          <cell r="E8092" t="str">
            <v>P3</v>
          </cell>
          <cell r="F8092">
            <v>413</v>
          </cell>
          <cell r="G8092" t="str">
            <v>Stk</v>
          </cell>
          <cell r="H8092">
            <v>0.1</v>
          </cell>
        </row>
        <row r="8093">
          <cell r="A8093">
            <v>46801</v>
          </cell>
          <cell r="B8093" t="str">
            <v>Betonieranleitung Circomat 500 (F)</v>
          </cell>
          <cell r="C8093" t="str">
            <v>Instructions de bétonnage C 500 (F)</v>
          </cell>
          <cell r="D8093">
            <v>0.1</v>
          </cell>
          <cell r="F8093">
            <v>413</v>
          </cell>
          <cell r="G8093" t="str">
            <v>Stk</v>
          </cell>
          <cell r="H8093">
            <v>0.1</v>
          </cell>
        </row>
        <row r="8094">
          <cell r="A8094">
            <v>46802</v>
          </cell>
          <cell r="B8094" t="str">
            <v>Betonieranleitung Circomat 700 FR</v>
          </cell>
          <cell r="C8094" t="str">
            <v>Betonieranleitung Circomat 700 FR</v>
          </cell>
          <cell r="D8094">
            <v>0.1</v>
          </cell>
          <cell r="E8094" t="str">
            <v>P3</v>
          </cell>
          <cell r="F8094">
            <v>413</v>
          </cell>
          <cell r="G8094" t="str">
            <v>Stk</v>
          </cell>
          <cell r="H8094">
            <v>0.1</v>
          </cell>
        </row>
        <row r="8095">
          <cell r="A8095">
            <v>46804</v>
          </cell>
          <cell r="B8095" t="str">
            <v>Stellring 2 Zoll verzinkt</v>
          </cell>
          <cell r="C8095" t="str">
            <v>Anneau d'arrêt 2 pouce galvanisé</v>
          </cell>
          <cell r="D8095">
            <v>26.8</v>
          </cell>
          <cell r="E8095" t="str">
            <v>P7</v>
          </cell>
          <cell r="F8095">
            <v>860</v>
          </cell>
          <cell r="G8095" t="str">
            <v>Stk</v>
          </cell>
          <cell r="H8095">
            <v>28.95</v>
          </cell>
        </row>
        <row r="8096">
          <cell r="A8096">
            <v>46805</v>
          </cell>
          <cell r="B8096" t="str">
            <v>Bedienungsanleitung Circomat 500 (D)</v>
          </cell>
          <cell r="C8096" t="str">
            <v>Instructions de montage C 500 (D)</v>
          </cell>
          <cell r="D8096">
            <v>0.1</v>
          </cell>
          <cell r="F8096">
            <v>413</v>
          </cell>
          <cell r="G8096" t="str">
            <v>Stk</v>
          </cell>
          <cell r="H8096">
            <v>0.1</v>
          </cell>
        </row>
        <row r="8097">
          <cell r="A8097">
            <v>46806</v>
          </cell>
          <cell r="B8097" t="str">
            <v>Betriebsanleitung Circomat 700 DE</v>
          </cell>
          <cell r="C8097" t="str">
            <v>Betriebsanleitung Circomat 700 DE</v>
          </cell>
          <cell r="D8097">
            <v>0.1</v>
          </cell>
          <cell r="E8097" t="str">
            <v>P3</v>
          </cell>
          <cell r="F8097">
            <v>413</v>
          </cell>
          <cell r="G8097" t="str">
            <v>Stk</v>
          </cell>
          <cell r="H8097">
            <v>0.1</v>
          </cell>
        </row>
        <row r="8098">
          <cell r="A8098">
            <v>46807</v>
          </cell>
          <cell r="B8098" t="str">
            <v>Bedienungsanleitung Circomat 500 (F)</v>
          </cell>
          <cell r="C8098" t="str">
            <v>Instructions de montage C 500 (F)</v>
          </cell>
          <cell r="D8098">
            <v>0.1</v>
          </cell>
          <cell r="F8098">
            <v>413</v>
          </cell>
          <cell r="G8098" t="str">
            <v>Stk</v>
          </cell>
          <cell r="H8098">
            <v>0.1</v>
          </cell>
        </row>
        <row r="8099">
          <cell r="A8099">
            <v>46808</v>
          </cell>
          <cell r="B8099" t="str">
            <v>Betriebsanleitung Circomat 700 FR</v>
          </cell>
          <cell r="C8099" t="str">
            <v>Betriebsanleitung Circomat 700 FR</v>
          </cell>
          <cell r="D8099">
            <v>0.1</v>
          </cell>
          <cell r="E8099" t="str">
            <v>P3</v>
          </cell>
          <cell r="F8099">
            <v>413</v>
          </cell>
          <cell r="G8099" t="str">
            <v>Stk</v>
          </cell>
          <cell r="H8099">
            <v>0.1</v>
          </cell>
        </row>
        <row r="8100">
          <cell r="A8100">
            <v>46810</v>
          </cell>
          <cell r="B8100" t="str">
            <v>Halter mit U für Sicherheitsrost 600 mm</v>
          </cell>
          <cell r="C8100" t="str">
            <v>Console a.U grille de protection 600 mm</v>
          </cell>
          <cell r="D8100">
            <v>157</v>
          </cell>
          <cell r="E8100" t="str">
            <v>P3</v>
          </cell>
          <cell r="F8100">
            <v>413</v>
          </cell>
          <cell r="G8100" t="str">
            <v>Stk</v>
          </cell>
          <cell r="H8100">
            <v>169.7</v>
          </cell>
        </row>
        <row r="8101">
          <cell r="A8101">
            <v>46812</v>
          </cell>
          <cell r="B8101" t="str">
            <v>Zinken roh für Zinkenrechen 42836</v>
          </cell>
          <cell r="C8101" t="str">
            <v>Fourche pour 42836</v>
          </cell>
          <cell r="D8101">
            <v>24.2</v>
          </cell>
          <cell r="E8101" t="str">
            <v>P3</v>
          </cell>
          <cell r="F8101">
            <v>413</v>
          </cell>
          <cell r="G8101" t="str">
            <v>Stk</v>
          </cell>
          <cell r="H8101">
            <v>26.15</v>
          </cell>
        </row>
        <row r="8102">
          <cell r="A8102">
            <v>46813</v>
          </cell>
          <cell r="B8102" t="str">
            <v>Zinken verz. beweglich für 42836</v>
          </cell>
          <cell r="C8102" t="str">
            <v>Fourche pour 42836 zinc.</v>
          </cell>
          <cell r="D8102">
            <v>19.45</v>
          </cell>
          <cell r="E8102" t="str">
            <v>P3</v>
          </cell>
          <cell r="F8102">
            <v>413</v>
          </cell>
          <cell r="G8102" t="str">
            <v>Stk</v>
          </cell>
          <cell r="H8102">
            <v>21.05</v>
          </cell>
        </row>
        <row r="8103">
          <cell r="A8103">
            <v>46814</v>
          </cell>
          <cell r="B8103" t="str">
            <v>Lasche zu Zinken 40/10x70mm 42836</v>
          </cell>
          <cell r="C8103" t="str">
            <v>Plaque p. fourche 40/10x70mm 42836</v>
          </cell>
          <cell r="D8103">
            <v>9</v>
          </cell>
          <cell r="E8103" t="str">
            <v>P3</v>
          </cell>
          <cell r="F8103">
            <v>413</v>
          </cell>
          <cell r="G8103" t="str">
            <v>Stk</v>
          </cell>
          <cell r="H8103">
            <v>9.75</v>
          </cell>
        </row>
        <row r="8104">
          <cell r="A8104">
            <v>46815</v>
          </cell>
          <cell r="B8104" t="str">
            <v>Lasche zu Zinken 70/8x100 mm 42836</v>
          </cell>
          <cell r="C8104" t="str">
            <v>Plaque p. fourche 70/8x100 mm 42836</v>
          </cell>
          <cell r="D8104">
            <v>9.75</v>
          </cell>
          <cell r="E8104" t="str">
            <v>P3</v>
          </cell>
          <cell r="F8104">
            <v>413</v>
          </cell>
          <cell r="G8104" t="str">
            <v>Stk</v>
          </cell>
          <cell r="H8104">
            <v>10.55</v>
          </cell>
        </row>
        <row r="8105">
          <cell r="A8105">
            <v>46816</v>
          </cell>
          <cell r="B8105" t="str">
            <v>Überstromrelais K8AK AS2 zu 43491</v>
          </cell>
          <cell r="C8105" t="str">
            <v>relais courant K8AK AS 2 zu 43491</v>
          </cell>
          <cell r="D8105">
            <v>368</v>
          </cell>
          <cell r="E8105" t="str">
            <v>P3</v>
          </cell>
          <cell r="F8105">
            <v>413</v>
          </cell>
          <cell r="G8105" t="str">
            <v>Stk</v>
          </cell>
          <cell r="H8105">
            <v>397.8</v>
          </cell>
        </row>
        <row r="8106">
          <cell r="A8106">
            <v>46817</v>
          </cell>
          <cell r="B8106" t="str">
            <v>Zinken roh für Zinkenrechen 26486</v>
          </cell>
          <cell r="C8106" t="str">
            <v>Fourche pour 26486</v>
          </cell>
          <cell r="D8106">
            <v>11.25</v>
          </cell>
          <cell r="E8106" t="str">
            <v>P3</v>
          </cell>
          <cell r="F8106">
            <v>413</v>
          </cell>
          <cell r="G8106" t="str">
            <v>Stk</v>
          </cell>
          <cell r="H8106">
            <v>12.15</v>
          </cell>
        </row>
        <row r="8107">
          <cell r="A8107">
            <v>46818</v>
          </cell>
          <cell r="B8107" t="str">
            <v>Bodenplatte zu Umlenkrolle 200 mm</v>
          </cell>
          <cell r="C8107" t="str">
            <v>Plaque socle pour poulie 200 mm</v>
          </cell>
          <cell r="D8107">
            <v>26</v>
          </cell>
          <cell r="E8107" t="str">
            <v>P3</v>
          </cell>
          <cell r="F8107">
            <v>413</v>
          </cell>
          <cell r="G8107" t="str">
            <v>Stk</v>
          </cell>
          <cell r="H8107">
            <v>28.1</v>
          </cell>
        </row>
        <row r="8108">
          <cell r="A8108">
            <v>46820</v>
          </cell>
          <cell r="B8108" t="str">
            <v>Grundplatte zu Umlenkrolle liegend 200mm</v>
          </cell>
          <cell r="C8108" t="str">
            <v>Plaque perforée pour horizontale D 200mm</v>
          </cell>
          <cell r="D8108">
            <v>75</v>
          </cell>
          <cell r="E8108" t="str">
            <v>P3</v>
          </cell>
          <cell r="F8108">
            <v>413</v>
          </cell>
          <cell r="G8108" t="str">
            <v>Stk</v>
          </cell>
          <cell r="H8108">
            <v>81.099999999999994</v>
          </cell>
        </row>
        <row r="8109">
          <cell r="A8109">
            <v>46821</v>
          </cell>
          <cell r="B8109" t="str">
            <v>Grundplatte zu Umlenkrolle liegend 300mm</v>
          </cell>
          <cell r="C8109" t="str">
            <v>Plaque perforée pour horizontale D 300mm</v>
          </cell>
          <cell r="D8109">
            <v>122</v>
          </cell>
          <cell r="E8109" t="str">
            <v>P3</v>
          </cell>
          <cell r="F8109">
            <v>413</v>
          </cell>
          <cell r="G8109" t="str">
            <v>Stk</v>
          </cell>
          <cell r="H8109">
            <v>131.9</v>
          </cell>
        </row>
        <row r="8110">
          <cell r="A8110">
            <v>46822</v>
          </cell>
          <cell r="B8110" t="str">
            <v>Verstärkung zu Umlenkrolle 300 versetzt</v>
          </cell>
          <cell r="C8110" t="str">
            <v>Plaque pour corps pour poulie 300mm</v>
          </cell>
          <cell r="D8110">
            <v>25.3</v>
          </cell>
          <cell r="E8110" t="str">
            <v>P3</v>
          </cell>
          <cell r="F8110">
            <v>413</v>
          </cell>
          <cell r="G8110" t="str">
            <v>Stk</v>
          </cell>
          <cell r="H8110">
            <v>27.35</v>
          </cell>
        </row>
        <row r="8111">
          <cell r="A8111">
            <v>468246724</v>
          </cell>
          <cell r="B8111" t="str">
            <v>SCHALTER NOT-AUS MIT SCHLÜSSEL</v>
          </cell>
          <cell r="C8111" t="str">
            <v>BOUTON D'ARRÈT D'URGENCE AVEC CLÊ</v>
          </cell>
          <cell r="D8111">
            <v>243</v>
          </cell>
          <cell r="E8111" t="str">
            <v>P4</v>
          </cell>
          <cell r="F8111">
            <v>491</v>
          </cell>
          <cell r="G8111" t="str">
            <v>Stk</v>
          </cell>
          <cell r="H8111">
            <v>262.7</v>
          </cell>
        </row>
        <row r="8112">
          <cell r="A8112">
            <v>46826</v>
          </cell>
          <cell r="B8112" t="str">
            <v>Grundpl zu Umlenkrolle liegend 200mm CNS</v>
          </cell>
          <cell r="C8112" t="str">
            <v>Plaque perforée pour horizontale D 200mm</v>
          </cell>
          <cell r="D8112">
            <v>160</v>
          </cell>
          <cell r="E8112" t="str">
            <v>P3</v>
          </cell>
          <cell r="F8112">
            <v>413</v>
          </cell>
          <cell r="G8112" t="str">
            <v>Stk</v>
          </cell>
          <cell r="H8112">
            <v>172.95</v>
          </cell>
        </row>
        <row r="8113">
          <cell r="A8113">
            <v>46848</v>
          </cell>
          <cell r="B8113" t="str">
            <v>Scharnierteil zu Blockrahmentüre</v>
          </cell>
          <cell r="C8113" t="str">
            <v>Charnière pour porte alu profil carré</v>
          </cell>
          <cell r="D8113">
            <v>24.2</v>
          </cell>
          <cell r="E8113" t="str">
            <v>P7</v>
          </cell>
          <cell r="F8113">
            <v>870</v>
          </cell>
          <cell r="G8113" t="str">
            <v>Stk</v>
          </cell>
          <cell r="H8113">
            <v>26.15</v>
          </cell>
        </row>
        <row r="8114">
          <cell r="A8114">
            <v>46849</v>
          </cell>
          <cell r="B8114" t="str">
            <v>Türschloss zu Alfatüre ab Juni 2014</v>
          </cell>
          <cell r="C8114" t="str">
            <v>Serrure porte Alu à partir de juin 2014</v>
          </cell>
          <cell r="D8114">
            <v>172</v>
          </cell>
          <cell r="E8114" t="str">
            <v>P7</v>
          </cell>
          <cell r="F8114">
            <v>870</v>
          </cell>
          <cell r="G8114" t="str">
            <v>Stk</v>
          </cell>
          <cell r="H8114">
            <v>185.95</v>
          </cell>
        </row>
        <row r="8115">
          <cell r="A8115">
            <v>4685</v>
          </cell>
          <cell r="B8115" t="str">
            <v>Seitenbord S 14 rechts</v>
          </cell>
          <cell r="C8115" t="str">
            <v>PARTIE LATERALE S14 DROITE</v>
          </cell>
          <cell r="D8115">
            <v>6.45</v>
          </cell>
          <cell r="E8115" t="str">
            <v>P7</v>
          </cell>
          <cell r="F8115">
            <v>870</v>
          </cell>
          <cell r="G8115" t="str">
            <v>Stk</v>
          </cell>
          <cell r="H8115">
            <v>6.95</v>
          </cell>
        </row>
        <row r="8116">
          <cell r="A8116">
            <v>46850</v>
          </cell>
          <cell r="B8116" t="str">
            <v>Fallfensterbremse links</v>
          </cell>
          <cell r="C8116" t="str">
            <v>Frein pour fenêtre guillotine gauche</v>
          </cell>
          <cell r="D8116">
            <v>57.5</v>
          </cell>
          <cell r="E8116" t="str">
            <v>P7</v>
          </cell>
          <cell r="F8116">
            <v>870</v>
          </cell>
          <cell r="G8116" t="str">
            <v>Stk</v>
          </cell>
          <cell r="H8116">
            <v>62.15</v>
          </cell>
        </row>
        <row r="8117">
          <cell r="A8117">
            <v>46851</v>
          </cell>
          <cell r="B8117" t="str">
            <v>Fallfensterbremse rechts</v>
          </cell>
          <cell r="C8117" t="str">
            <v>Frein pour fenêtre guillotine droit</v>
          </cell>
          <cell r="D8117">
            <v>57.5</v>
          </cell>
          <cell r="E8117" t="str">
            <v>P7</v>
          </cell>
          <cell r="F8117">
            <v>870</v>
          </cell>
          <cell r="G8117" t="str">
            <v>Stk</v>
          </cell>
          <cell r="H8117">
            <v>62.15</v>
          </cell>
        </row>
        <row r="8118">
          <cell r="A8118">
            <v>46852</v>
          </cell>
          <cell r="B8118" t="str">
            <v>Eckwinkel zu Rahmenprofil 60/60/6x13</v>
          </cell>
          <cell r="C8118" t="str">
            <v>Equerre pour profil en alu 60/60/6x13</v>
          </cell>
          <cell r="D8118">
            <v>10.35</v>
          </cell>
          <cell r="E8118" t="str">
            <v>P7</v>
          </cell>
          <cell r="F8118">
            <v>870</v>
          </cell>
          <cell r="G8118" t="str">
            <v>Stk</v>
          </cell>
          <cell r="H8118">
            <v>11.2</v>
          </cell>
        </row>
        <row r="8119">
          <cell r="A8119">
            <v>46853</v>
          </cell>
          <cell r="B8119" t="str">
            <v>Eckwinkel zu Rahmenprofil 60/60/6x19</v>
          </cell>
          <cell r="D8119">
            <v>10.35</v>
          </cell>
          <cell r="E8119" t="str">
            <v>P7</v>
          </cell>
          <cell r="F8119">
            <v>870</v>
          </cell>
          <cell r="G8119" t="str">
            <v>Stk</v>
          </cell>
          <cell r="H8119">
            <v>11.2</v>
          </cell>
        </row>
        <row r="8120">
          <cell r="A8120">
            <v>46854</v>
          </cell>
          <cell r="B8120" t="str">
            <v>Eckwinkel zu Flügelprofil 60/60/10x40</v>
          </cell>
          <cell r="C8120" t="str">
            <v>Equerre pour profil en alu 60/60/10x40</v>
          </cell>
          <cell r="D8120">
            <v>14.95</v>
          </cell>
          <cell r="E8120" t="str">
            <v>P7</v>
          </cell>
          <cell r="F8120">
            <v>870</v>
          </cell>
          <cell r="G8120" t="str">
            <v>Stk</v>
          </cell>
          <cell r="H8120">
            <v>16.149999999999999</v>
          </cell>
        </row>
        <row r="8121">
          <cell r="A8121">
            <v>46856</v>
          </cell>
          <cell r="B8121" t="str">
            <v>Scharnierteil Flügel abgesetzt 1 Loch</v>
          </cell>
          <cell r="C8121" t="str">
            <v>Charnière pour profil en alu avec 1 trou</v>
          </cell>
          <cell r="D8121">
            <v>17.25</v>
          </cell>
          <cell r="E8121" t="str">
            <v>P7</v>
          </cell>
          <cell r="F8121">
            <v>870</v>
          </cell>
          <cell r="G8121" t="str">
            <v>Stk</v>
          </cell>
          <cell r="H8121">
            <v>18.649999999999999</v>
          </cell>
        </row>
        <row r="8122">
          <cell r="A8122">
            <v>46857</v>
          </cell>
          <cell r="B8122" t="str">
            <v>RS 450 WS (DE)</v>
          </cell>
          <cell r="C8122" t="str">
            <v>RS 450 WS (DE)</v>
          </cell>
          <cell r="D8122">
            <v>0.1</v>
          </cell>
          <cell r="E8122" t="str">
            <v>P3</v>
          </cell>
          <cell r="F8122">
            <v>413</v>
          </cell>
          <cell r="G8122" t="str">
            <v>Stk</v>
          </cell>
          <cell r="H8122">
            <v>0.1</v>
          </cell>
        </row>
        <row r="8123">
          <cell r="A8123">
            <v>46858</v>
          </cell>
          <cell r="B8123" t="str">
            <v>RS 450 WS (FR)</v>
          </cell>
          <cell r="C8123" t="str">
            <v>RS 450 WS (FR)</v>
          </cell>
          <cell r="D8123">
            <v>0.1</v>
          </cell>
          <cell r="E8123" t="str">
            <v>P3</v>
          </cell>
          <cell r="F8123">
            <v>413</v>
          </cell>
          <cell r="G8123" t="str">
            <v>Stk</v>
          </cell>
          <cell r="H8123">
            <v>0.1</v>
          </cell>
        </row>
        <row r="8124">
          <cell r="A8124">
            <v>4686</v>
          </cell>
          <cell r="B8124" t="str">
            <v>Seitenbord S 14 links</v>
          </cell>
          <cell r="C8124" t="str">
            <v>PARTIE LATERALE S14 GAUCHE</v>
          </cell>
          <cell r="D8124">
            <v>6.45</v>
          </cell>
          <cell r="E8124" t="str">
            <v>P7</v>
          </cell>
          <cell r="F8124">
            <v>870</v>
          </cell>
          <cell r="G8124" t="str">
            <v>Stk</v>
          </cell>
          <cell r="H8124">
            <v>6.95</v>
          </cell>
        </row>
        <row r="8125">
          <cell r="A8125">
            <v>46862</v>
          </cell>
          <cell r="B8125" t="str">
            <v>Seitenblech zu Seiltrommel</v>
          </cell>
          <cell r="C8125" t="str">
            <v>Partie latérale côté du palier treuil</v>
          </cell>
          <cell r="D8125">
            <v>0.05</v>
          </cell>
          <cell r="E8125" t="str">
            <v>P3</v>
          </cell>
          <cell r="F8125">
            <v>413</v>
          </cell>
          <cell r="G8125" t="str">
            <v>Stk</v>
          </cell>
          <cell r="H8125">
            <v>0.05</v>
          </cell>
        </row>
        <row r="8126">
          <cell r="A8126">
            <v>46864</v>
          </cell>
          <cell r="B8126" t="str">
            <v>Welle Ø 40 h9 X 479 zu Seiltrommel</v>
          </cell>
          <cell r="C8126" t="str">
            <v>Axe pour tambour a cable 32720</v>
          </cell>
          <cell r="D8126">
            <v>90</v>
          </cell>
          <cell r="E8126" t="str">
            <v>P3</v>
          </cell>
          <cell r="F8126">
            <v>413</v>
          </cell>
          <cell r="G8126" t="str">
            <v>Stk</v>
          </cell>
          <cell r="H8126">
            <v>97.3</v>
          </cell>
        </row>
        <row r="8127">
          <cell r="A8127">
            <v>46866</v>
          </cell>
          <cell r="B8127" t="str">
            <v>Welle Ø 40 h9 X 579 mm zu Seiltrommel</v>
          </cell>
          <cell r="C8127" t="str">
            <v>Axe pour tambour a cable</v>
          </cell>
          <cell r="D8127">
            <v>120</v>
          </cell>
          <cell r="E8127" t="str">
            <v>P3</v>
          </cell>
          <cell r="F8127">
            <v>413</v>
          </cell>
          <cell r="G8127" t="str">
            <v>Stk</v>
          </cell>
          <cell r="H8127">
            <v>129.69999999999999</v>
          </cell>
        </row>
        <row r="8128">
          <cell r="A8128">
            <v>46868</v>
          </cell>
          <cell r="B8128" t="str">
            <v>Abschlusselement maxi Step 12X12.5x175cm</v>
          </cell>
          <cell r="C8128" t="str">
            <v>Limiteur arrière maxi Step 12x12.5x175cm</v>
          </cell>
          <cell r="D8128">
            <v>108</v>
          </cell>
          <cell r="E8128" t="str">
            <v>P7</v>
          </cell>
          <cell r="F8128">
            <v>376</v>
          </cell>
          <cell r="G8128" t="str">
            <v>Stk</v>
          </cell>
          <cell r="H8128">
            <v>116.75</v>
          </cell>
        </row>
        <row r="8129">
          <cell r="A8129">
            <v>46884</v>
          </cell>
          <cell r="B8129" t="str">
            <v>Bodenhülse 4-Kt. Rohr 80/80/4 und Deckel</v>
          </cell>
          <cell r="C8129" t="str">
            <v>Douiulle de sol 4-pans pour tube 80/80/4</v>
          </cell>
          <cell r="D8129">
            <v>76</v>
          </cell>
          <cell r="E8129" t="str">
            <v>P7</v>
          </cell>
          <cell r="F8129">
            <v>820</v>
          </cell>
          <cell r="G8129" t="str">
            <v>Stk</v>
          </cell>
          <cell r="H8129">
            <v>82.15</v>
          </cell>
        </row>
        <row r="8130">
          <cell r="A8130">
            <v>46885</v>
          </cell>
          <cell r="B8130" t="str">
            <v>Tränkebecken CNS Mod.E/2 MS 1/2 Zoll</v>
          </cell>
          <cell r="C8130" t="str">
            <v>Abreuvoir inox mod.E/2 MS 1/2 pouce</v>
          </cell>
          <cell r="D8130">
            <v>167</v>
          </cell>
          <cell r="E8130" t="str">
            <v>P7</v>
          </cell>
          <cell r="F8130">
            <v>365</v>
          </cell>
          <cell r="G8130" t="str">
            <v>Stk</v>
          </cell>
          <cell r="H8130">
            <v>180.55</v>
          </cell>
        </row>
        <row r="8131">
          <cell r="A8131">
            <v>46886</v>
          </cell>
          <cell r="B8131" t="str">
            <v>Tränkebecken CNS Mod.E/2 MS 3/4 Zoll</v>
          </cell>
          <cell r="C8131" t="str">
            <v>Abreuvoir inox mod.E/2 MS 3/4 pouce</v>
          </cell>
          <cell r="D8131">
            <v>113</v>
          </cell>
          <cell r="E8131" t="str">
            <v>P7</v>
          </cell>
          <cell r="F8131">
            <v>365</v>
          </cell>
          <cell r="G8131" t="str">
            <v>Stk</v>
          </cell>
          <cell r="H8131">
            <v>122.15</v>
          </cell>
        </row>
        <row r="8132">
          <cell r="A8132">
            <v>46888</v>
          </cell>
          <cell r="B8132" t="str">
            <v>KST-Rohr unten Länge 200cm Top 16</v>
          </cell>
          <cell r="C8132" t="str">
            <v>Tuyau en plastique long en-bas 200cmTop</v>
          </cell>
          <cell r="D8132">
            <v>44.1</v>
          </cell>
          <cell r="E8132" t="str">
            <v>P7</v>
          </cell>
          <cell r="F8132">
            <v>820</v>
          </cell>
          <cell r="G8132" t="str">
            <v>Stk</v>
          </cell>
          <cell r="H8132">
            <v>47.65</v>
          </cell>
        </row>
        <row r="8133">
          <cell r="A8133">
            <v>46889</v>
          </cell>
          <cell r="B8133" t="str">
            <v>Abdeckkappe für KST-Rohr oben</v>
          </cell>
          <cell r="C8133" t="str">
            <v>Plaque de recouviement pour Tuyau</v>
          </cell>
          <cell r="D8133">
            <v>1.1499999999999999</v>
          </cell>
          <cell r="E8133" t="str">
            <v>P3</v>
          </cell>
          <cell r="F8133">
            <v>820</v>
          </cell>
          <cell r="G8133" t="str">
            <v>Stk</v>
          </cell>
          <cell r="H8133">
            <v>1.25</v>
          </cell>
        </row>
        <row r="8134">
          <cell r="A8134">
            <v>46890</v>
          </cell>
          <cell r="B8134" t="str">
            <v>Verschlusskappe D=63mm für KST-Rohr unte</v>
          </cell>
          <cell r="C8134" t="str">
            <v>Capuchon de fermeture D=63mm pour tuyau</v>
          </cell>
          <cell r="D8134">
            <v>2.5</v>
          </cell>
          <cell r="E8134" t="str">
            <v>P7</v>
          </cell>
          <cell r="F8134">
            <v>820</v>
          </cell>
          <cell r="G8134" t="str">
            <v>Stk</v>
          </cell>
          <cell r="H8134">
            <v>2.7</v>
          </cell>
        </row>
        <row r="8135">
          <cell r="A8135">
            <v>46891</v>
          </cell>
          <cell r="B8135" t="str">
            <v>Bride f. Nackenrohr 2 1/2 Zoll x 2 Zoll</v>
          </cell>
          <cell r="C8135" t="str">
            <v>Bride pour tube 2 1/2 pouce</v>
          </cell>
          <cell r="D8135">
            <v>2.25</v>
          </cell>
          <cell r="E8135" t="str">
            <v>P7</v>
          </cell>
          <cell r="F8135">
            <v>820</v>
          </cell>
          <cell r="G8135" t="str">
            <v>Stk</v>
          </cell>
          <cell r="H8135">
            <v>2.4500000000000002</v>
          </cell>
        </row>
        <row r="8136">
          <cell r="A8136">
            <v>46898</v>
          </cell>
          <cell r="B8136" t="str">
            <v>Zusatzbedienung Basic D</v>
          </cell>
          <cell r="C8136" t="str">
            <v>Commande à distance Basic D</v>
          </cell>
          <cell r="D8136">
            <v>498</v>
          </cell>
          <cell r="E8136" t="str">
            <v>P3</v>
          </cell>
          <cell r="F8136">
            <v>413</v>
          </cell>
          <cell r="G8136" t="str">
            <v>Stk</v>
          </cell>
          <cell r="H8136">
            <v>538.35</v>
          </cell>
        </row>
        <row r="8137">
          <cell r="A8137">
            <v>46899</v>
          </cell>
          <cell r="B8137" t="str">
            <v>Zusatzbedienung Basic F</v>
          </cell>
          <cell r="C8137" t="str">
            <v>Commande à distance Basic F</v>
          </cell>
          <cell r="D8137">
            <v>483</v>
          </cell>
          <cell r="E8137" t="str">
            <v>P3</v>
          </cell>
          <cell r="F8137">
            <v>413</v>
          </cell>
          <cell r="G8137" t="str">
            <v>Stk</v>
          </cell>
          <cell r="H8137">
            <v>522.1</v>
          </cell>
        </row>
        <row r="8138">
          <cell r="A8138">
            <v>46900</v>
          </cell>
          <cell r="B8138" t="str">
            <v>Abdeckung klein, RFT / Biglac 25</v>
          </cell>
          <cell r="C8138" t="str">
            <v>Bouchon en plastique Biglac 25</v>
          </cell>
          <cell r="D8138">
            <v>6</v>
          </cell>
          <cell r="E8138" t="str">
            <v>P4</v>
          </cell>
          <cell r="F8138">
            <v>691</v>
          </cell>
          <cell r="G8138" t="str">
            <v>Stk</v>
          </cell>
          <cell r="H8138">
            <v>6.5</v>
          </cell>
        </row>
        <row r="8139">
          <cell r="A8139">
            <v>46901</v>
          </cell>
          <cell r="B8139" t="str">
            <v>Seilführung PA zu Spaltenboden</v>
          </cell>
          <cell r="C8139" t="str">
            <v>Guide-câble PA pour Delta Brush</v>
          </cell>
          <cell r="D8139">
            <v>175</v>
          </cell>
          <cell r="E8139" t="str">
            <v>P3</v>
          </cell>
          <cell r="F8139">
            <v>413</v>
          </cell>
          <cell r="G8139" t="str">
            <v>Stk</v>
          </cell>
          <cell r="H8139">
            <v>189.2</v>
          </cell>
        </row>
        <row r="8140">
          <cell r="A8140">
            <v>46902</v>
          </cell>
          <cell r="B8140" t="str">
            <v>Ablieferungsservice RC 550, RC 700</v>
          </cell>
          <cell r="C8140" t="str">
            <v>Service de livrasion RC 550, RC 700</v>
          </cell>
          <cell r="D8140">
            <v>850</v>
          </cell>
          <cell r="E8140" t="str">
            <v>P3</v>
          </cell>
          <cell r="F8140">
            <v>413</v>
          </cell>
          <cell r="G8140" t="str">
            <v>Stk</v>
          </cell>
          <cell r="H8140">
            <v>918.85</v>
          </cell>
        </row>
        <row r="8141">
          <cell r="A8141">
            <v>46903</v>
          </cell>
          <cell r="B8141" t="str">
            <v>Nackenrohr KST 2 1/2 Zoll</v>
          </cell>
          <cell r="C8141" t="str">
            <v>Tube de col enplastique 2 1/2 pouce</v>
          </cell>
          <cell r="D8141">
            <v>15.3</v>
          </cell>
          <cell r="E8141" t="str">
            <v>P7</v>
          </cell>
          <cell r="F8141">
            <v>820</v>
          </cell>
          <cell r="G8141" t="str">
            <v>M</v>
          </cell>
          <cell r="H8141">
            <v>16.55</v>
          </cell>
        </row>
        <row r="8142">
          <cell r="A8142">
            <v>46906</v>
          </cell>
          <cell r="B8142" t="str">
            <v>Schlitten C500 zusammengebaut</v>
          </cell>
          <cell r="C8142" t="str">
            <v>Chariot CS500 compl.</v>
          </cell>
          <cell r="D8142">
            <v>2092</v>
          </cell>
          <cell r="E8142" t="str">
            <v>P4</v>
          </cell>
          <cell r="F8142">
            <v>491</v>
          </cell>
          <cell r="G8142" t="str">
            <v>Stk</v>
          </cell>
          <cell r="H8142">
            <v>2261.4499999999998</v>
          </cell>
        </row>
        <row r="8143">
          <cell r="A8143">
            <v>46914</v>
          </cell>
          <cell r="B8143" t="str">
            <v>Halter 2 Zoll L=120 mm f. Nackenband</v>
          </cell>
          <cell r="C8143" t="str">
            <v>Support 2 p.L=120mm p.bande de nuque</v>
          </cell>
          <cell r="D8143">
            <v>26.7</v>
          </cell>
          <cell r="E8143" t="str">
            <v>P7</v>
          </cell>
          <cell r="F8143">
            <v>820</v>
          </cell>
          <cell r="G8143" t="str">
            <v>Stk</v>
          </cell>
          <cell r="H8143">
            <v>28.85</v>
          </cell>
        </row>
        <row r="8144">
          <cell r="A8144">
            <v>46920</v>
          </cell>
          <cell r="B8144" t="str">
            <v>Halter 2 Zoll L=120mm f. Nackenband komp</v>
          </cell>
          <cell r="C8144" t="str">
            <v>Support 2 p.L=120mm p.bande de nuque cpl</v>
          </cell>
          <cell r="D8144">
            <v>31.1</v>
          </cell>
          <cell r="E8144" t="str">
            <v>P7</v>
          </cell>
          <cell r="F8144">
            <v>820</v>
          </cell>
          <cell r="G8144" t="str">
            <v>Stk</v>
          </cell>
          <cell r="H8144">
            <v>33.6</v>
          </cell>
        </row>
        <row r="8145">
          <cell r="A8145">
            <v>46946</v>
          </cell>
          <cell r="B8145" t="str">
            <v>Typenschild Hochförderer Circomat 750 H</v>
          </cell>
          <cell r="C8145" t="str">
            <v>Type plate élévateur Circomat 750 H</v>
          </cell>
          <cell r="D8145">
            <v>13.4</v>
          </cell>
          <cell r="E8145" t="str">
            <v>P3</v>
          </cell>
          <cell r="F8145">
            <v>413</v>
          </cell>
          <cell r="G8145" t="str">
            <v>Stk</v>
          </cell>
          <cell r="H8145">
            <v>14.5</v>
          </cell>
        </row>
        <row r="8146">
          <cell r="A8146">
            <v>46947</v>
          </cell>
          <cell r="B8146" t="str">
            <v>Typenschild Hochförderer Circomat 765 H</v>
          </cell>
          <cell r="C8146" t="str">
            <v>Type plate élévateur Circomat 765 H</v>
          </cell>
          <cell r="D8146">
            <v>13.4</v>
          </cell>
          <cell r="E8146" t="str">
            <v>P3</v>
          </cell>
          <cell r="F8146">
            <v>413</v>
          </cell>
          <cell r="G8146" t="str">
            <v>Stk</v>
          </cell>
          <cell r="H8146">
            <v>14.5</v>
          </cell>
        </row>
        <row r="8147">
          <cell r="A8147">
            <v>46948</v>
          </cell>
          <cell r="B8147" t="str">
            <v>Typenschild Hochförderer Circomat 780 H</v>
          </cell>
          <cell r="C8147" t="str">
            <v>Type plate élévateur Circomat 780 H</v>
          </cell>
          <cell r="D8147">
            <v>13.4</v>
          </cell>
          <cell r="E8147" t="str">
            <v>P3</v>
          </cell>
          <cell r="F8147">
            <v>413</v>
          </cell>
          <cell r="G8147" t="str">
            <v>Stk</v>
          </cell>
          <cell r="H8147">
            <v>14.5</v>
          </cell>
        </row>
        <row r="8148">
          <cell r="A8148">
            <v>46949</v>
          </cell>
          <cell r="B8148" t="str">
            <v>Typenschild Hochförderer Circomat 545</v>
          </cell>
          <cell r="C8148" t="str">
            <v>Type plate élévateur Circomat 545</v>
          </cell>
          <cell r="D8148">
            <v>13.4</v>
          </cell>
          <cell r="E8148" t="str">
            <v>P3</v>
          </cell>
          <cell r="F8148">
            <v>413</v>
          </cell>
          <cell r="G8148" t="str">
            <v>Stk</v>
          </cell>
          <cell r="H8148">
            <v>14.5</v>
          </cell>
        </row>
        <row r="8149">
          <cell r="A8149">
            <v>46950</v>
          </cell>
          <cell r="B8149" t="str">
            <v>Typenschild Hochförderer Circomat 560</v>
          </cell>
          <cell r="C8149" t="str">
            <v>Type plate élévateur Circomat 560</v>
          </cell>
          <cell r="D8149">
            <v>13.4</v>
          </cell>
          <cell r="E8149" t="str">
            <v>P3</v>
          </cell>
          <cell r="F8149">
            <v>413</v>
          </cell>
          <cell r="G8149" t="str">
            <v>Stk</v>
          </cell>
          <cell r="H8149">
            <v>14.5</v>
          </cell>
        </row>
        <row r="8150">
          <cell r="A8150">
            <v>46951</v>
          </cell>
          <cell r="B8150" t="str">
            <v>Typenschild Hochförderer Circomat 575</v>
          </cell>
          <cell r="C8150" t="str">
            <v>Type plate élévateur Circomat 575</v>
          </cell>
          <cell r="D8150">
            <v>13.4</v>
          </cell>
          <cell r="E8150" t="str">
            <v>P3</v>
          </cell>
          <cell r="F8150">
            <v>413</v>
          </cell>
          <cell r="G8150" t="str">
            <v>Stk</v>
          </cell>
          <cell r="H8150">
            <v>14.5</v>
          </cell>
        </row>
        <row r="8151">
          <cell r="A8151">
            <v>46959</v>
          </cell>
          <cell r="B8151" t="str">
            <v>Führungs U-Profil 40/65/3x3000 mm CN</v>
          </cell>
          <cell r="C8151" t="str">
            <v>Guide de reventement 40/65/3x3000mm inox</v>
          </cell>
          <cell r="D8151">
            <v>313</v>
          </cell>
          <cell r="E8151" t="str">
            <v>P3</v>
          </cell>
          <cell r="F8151">
            <v>413</v>
          </cell>
          <cell r="G8151" t="str">
            <v>Stk</v>
          </cell>
          <cell r="H8151">
            <v>338.35</v>
          </cell>
        </row>
        <row r="8152">
          <cell r="A8152">
            <v>46960</v>
          </cell>
          <cell r="B8152" t="str">
            <v>Führungs U-Profil 40/65/3x3000 CN Kompl.</v>
          </cell>
          <cell r="C8152" t="str">
            <v>Fer-U-de guidage 40/65/3x3000 inox compl</v>
          </cell>
          <cell r="D8152">
            <v>313</v>
          </cell>
          <cell r="E8152" t="str">
            <v>P3</v>
          </cell>
          <cell r="F8152">
            <v>413</v>
          </cell>
          <cell r="G8152" t="str">
            <v>Stk</v>
          </cell>
          <cell r="H8152">
            <v>338.35</v>
          </cell>
        </row>
        <row r="8153">
          <cell r="A8153">
            <v>46961</v>
          </cell>
          <cell r="B8153" t="str">
            <v>Einschubteil für 4 Rohr Kälberschlupf</v>
          </cell>
          <cell r="C8153" t="str">
            <v>Élé. d'insertion p. abri à veaux 4 tubes</v>
          </cell>
          <cell r="D8153">
            <v>80.900000000000006</v>
          </cell>
          <cell r="E8153" t="str">
            <v>P7</v>
          </cell>
          <cell r="F8153">
            <v>820</v>
          </cell>
          <cell r="G8153" t="str">
            <v>Stk</v>
          </cell>
          <cell r="H8153">
            <v>87.45</v>
          </cell>
        </row>
        <row r="8154">
          <cell r="A8154">
            <v>46964</v>
          </cell>
          <cell r="B8154" t="str">
            <v>Einschubteil für 5 Rohr Kälberschlupf</v>
          </cell>
          <cell r="C8154" t="str">
            <v>Élé. d'insertion p. abri à veaux 5 tubes</v>
          </cell>
          <cell r="D8154">
            <v>101</v>
          </cell>
          <cell r="E8154" t="str">
            <v>P7</v>
          </cell>
          <cell r="F8154">
            <v>820</v>
          </cell>
          <cell r="G8154" t="str">
            <v>Stk</v>
          </cell>
          <cell r="H8154">
            <v>109.2</v>
          </cell>
        </row>
        <row r="8155">
          <cell r="A8155">
            <v>46970</v>
          </cell>
          <cell r="B8155" t="str">
            <v>Typenschild Antriebswinde Basic Ø 40 mm</v>
          </cell>
          <cell r="C8155" t="str">
            <v>Type plate Entrainement Basic Ø 40 mm</v>
          </cell>
          <cell r="D8155">
            <v>19</v>
          </cell>
          <cell r="E8155" t="str">
            <v>P3</v>
          </cell>
          <cell r="F8155">
            <v>413</v>
          </cell>
          <cell r="G8155" t="str">
            <v>Stk</v>
          </cell>
          <cell r="H8155">
            <v>20.55</v>
          </cell>
        </row>
        <row r="8156">
          <cell r="A8156">
            <v>46971</v>
          </cell>
          <cell r="B8156" t="str">
            <v>Typenschild Antriebswinde Standard Ø40mm</v>
          </cell>
          <cell r="C8156" t="str">
            <v>Type plate Entrainement Standard Ø 40 mm</v>
          </cell>
          <cell r="D8156">
            <v>12.2</v>
          </cell>
          <cell r="E8156" t="str">
            <v>P3</v>
          </cell>
          <cell r="F8156">
            <v>413</v>
          </cell>
          <cell r="G8156" t="str">
            <v>Stk</v>
          </cell>
          <cell r="H8156">
            <v>13.2</v>
          </cell>
        </row>
        <row r="8157">
          <cell r="A8157">
            <v>46972</v>
          </cell>
          <cell r="B8157" t="str">
            <v>Halter für 102mm zweis. 90° kpl.</v>
          </cell>
          <cell r="C8157" t="str">
            <v>Support bilatéral 102mm 90° cpl.</v>
          </cell>
          <cell r="D8157">
            <v>55.7</v>
          </cell>
          <cell r="E8157" t="str">
            <v>P7</v>
          </cell>
          <cell r="F8157">
            <v>820</v>
          </cell>
          <cell r="G8157" t="str">
            <v>Stk</v>
          </cell>
          <cell r="H8157">
            <v>60.2</v>
          </cell>
        </row>
        <row r="8158">
          <cell r="A8158">
            <v>46973</v>
          </cell>
          <cell r="B8158" t="str">
            <v>Halter für 102 mm eine Lasche R</v>
          </cell>
          <cell r="C8158" t="str">
            <v>Support bilatéral 102 mm 90° R</v>
          </cell>
          <cell r="D8158">
            <v>35.4</v>
          </cell>
          <cell r="E8158" t="str">
            <v>P7</v>
          </cell>
          <cell r="F8158">
            <v>820</v>
          </cell>
          <cell r="G8158" t="str">
            <v>Stk</v>
          </cell>
          <cell r="H8158">
            <v>38.25</v>
          </cell>
        </row>
        <row r="8159">
          <cell r="A8159">
            <v>46974</v>
          </cell>
          <cell r="B8159" t="str">
            <v>Halter für 102 mm zweis.180° Kpl.</v>
          </cell>
          <cell r="C8159" t="str">
            <v>Support bilatéral 102mm 180° cpl</v>
          </cell>
          <cell r="D8159">
            <v>55.7</v>
          </cell>
          <cell r="E8159" t="str">
            <v>P7</v>
          </cell>
          <cell r="F8159">
            <v>820</v>
          </cell>
          <cell r="G8159" t="str">
            <v>Stk</v>
          </cell>
          <cell r="H8159">
            <v>60.2</v>
          </cell>
        </row>
        <row r="8160">
          <cell r="A8160">
            <v>46976</v>
          </cell>
          <cell r="B8160" t="str">
            <v>Halter für 102 mm dreiseitig kpl.</v>
          </cell>
          <cell r="C8160" t="str">
            <v>Support trilatéral 102 mm cpl.</v>
          </cell>
          <cell r="D8160">
            <v>72.5</v>
          </cell>
          <cell r="E8160" t="str">
            <v>P7</v>
          </cell>
          <cell r="F8160">
            <v>820</v>
          </cell>
          <cell r="G8160" t="str">
            <v>Stk</v>
          </cell>
          <cell r="H8160">
            <v>78.349999999999994</v>
          </cell>
        </row>
        <row r="8161">
          <cell r="A8161">
            <v>46977</v>
          </cell>
          <cell r="B8161" t="str">
            <v>Halter für 102 mm zwei Laschen</v>
          </cell>
          <cell r="C8161" t="str">
            <v>Support trilatéral 102 mm</v>
          </cell>
          <cell r="D8161">
            <v>56.9</v>
          </cell>
          <cell r="E8161" t="str">
            <v>P7</v>
          </cell>
          <cell r="F8161">
            <v>820</v>
          </cell>
          <cell r="G8161" t="str">
            <v>Stk</v>
          </cell>
          <cell r="H8161">
            <v>61.5</v>
          </cell>
        </row>
        <row r="8162">
          <cell r="A8162">
            <v>46978</v>
          </cell>
          <cell r="B8162" t="str">
            <v>Halter für 102mm einseitig kpl.</v>
          </cell>
          <cell r="C8162" t="str">
            <v>Support latéral 102mm cpl.</v>
          </cell>
          <cell r="D8162">
            <v>35.700000000000003</v>
          </cell>
          <cell r="E8162" t="str">
            <v>P7</v>
          </cell>
          <cell r="F8162">
            <v>820</v>
          </cell>
          <cell r="G8162" t="str">
            <v>Stk</v>
          </cell>
          <cell r="H8162">
            <v>38.6</v>
          </cell>
        </row>
        <row r="8163">
          <cell r="A8163">
            <v>46979</v>
          </cell>
          <cell r="B8163" t="str">
            <v>Halter für 102 mm eine Lasche L</v>
          </cell>
          <cell r="C8163" t="str">
            <v>Support latéral 102 mm L</v>
          </cell>
          <cell r="D8163">
            <v>35.4</v>
          </cell>
          <cell r="E8163" t="str">
            <v>P7</v>
          </cell>
          <cell r="F8163">
            <v>820</v>
          </cell>
          <cell r="G8163" t="str">
            <v>Stk</v>
          </cell>
          <cell r="H8163">
            <v>38.25</v>
          </cell>
        </row>
        <row r="8164">
          <cell r="A8164">
            <v>46980</v>
          </cell>
          <cell r="B8164" t="str">
            <v>Halter für 2 Zoll einseitig kpl.</v>
          </cell>
          <cell r="C8164" t="str">
            <v>Support latéral 2 pouce cpl.</v>
          </cell>
          <cell r="D8164">
            <v>30.2</v>
          </cell>
          <cell r="E8164" t="str">
            <v>P7</v>
          </cell>
          <cell r="F8164">
            <v>820</v>
          </cell>
          <cell r="G8164" t="str">
            <v>Stk</v>
          </cell>
          <cell r="H8164">
            <v>32.65</v>
          </cell>
        </row>
        <row r="8165">
          <cell r="A8165">
            <v>46981</v>
          </cell>
          <cell r="B8165" t="str">
            <v>Halter für 2 Zoll eine Lasche L</v>
          </cell>
          <cell r="C8165" t="str">
            <v>Support latéral 2 pouce L</v>
          </cell>
          <cell r="D8165">
            <v>31.2</v>
          </cell>
          <cell r="E8165" t="str">
            <v>P7</v>
          </cell>
          <cell r="F8165">
            <v>820</v>
          </cell>
          <cell r="G8165" t="str">
            <v>Stk</v>
          </cell>
          <cell r="H8165">
            <v>33.75</v>
          </cell>
        </row>
        <row r="8166">
          <cell r="A8166">
            <v>46982</v>
          </cell>
          <cell r="B8166" t="str">
            <v>Halter für 2 Zoll zweis. 90° kpl.</v>
          </cell>
          <cell r="C8166" t="str">
            <v>Support bilatéral 2 pouce 90° cpl</v>
          </cell>
          <cell r="D8166">
            <v>49.2</v>
          </cell>
          <cell r="E8166" t="str">
            <v>P7</v>
          </cell>
          <cell r="F8166">
            <v>820</v>
          </cell>
          <cell r="G8166" t="str">
            <v>Stk</v>
          </cell>
          <cell r="H8166">
            <v>53.2</v>
          </cell>
        </row>
        <row r="8167">
          <cell r="A8167">
            <v>46983</v>
          </cell>
          <cell r="B8167" t="str">
            <v>Halter für 2 Zoll eine Lasche R</v>
          </cell>
          <cell r="C8167" t="str">
            <v>Support bilatéral 2 pouce R</v>
          </cell>
          <cell r="D8167">
            <v>31.2</v>
          </cell>
          <cell r="E8167" t="str">
            <v>P7</v>
          </cell>
          <cell r="F8167">
            <v>820</v>
          </cell>
          <cell r="G8167" t="str">
            <v>Stk</v>
          </cell>
          <cell r="H8167">
            <v>33.75</v>
          </cell>
        </row>
        <row r="8168">
          <cell r="A8168">
            <v>46984</v>
          </cell>
          <cell r="B8168" t="str">
            <v>Halter für 2 Zoll zweis. 180° kpl</v>
          </cell>
          <cell r="C8168" t="str">
            <v>Support bilatéral 2 pouce 180° cpl</v>
          </cell>
          <cell r="D8168">
            <v>49.2</v>
          </cell>
          <cell r="E8168" t="str">
            <v>P7</v>
          </cell>
          <cell r="F8168">
            <v>820</v>
          </cell>
          <cell r="G8168" t="str">
            <v>Stk</v>
          </cell>
          <cell r="H8168">
            <v>53.2</v>
          </cell>
        </row>
        <row r="8169">
          <cell r="A8169">
            <v>46986</v>
          </cell>
          <cell r="B8169" t="str">
            <v>Halter für 2 Zoll dreiseitig kpl.</v>
          </cell>
          <cell r="C8169" t="str">
            <v>Support trilatéral 2 pouce cpl.</v>
          </cell>
          <cell r="D8169">
            <v>66</v>
          </cell>
          <cell r="E8169" t="str">
            <v>P7</v>
          </cell>
          <cell r="F8169">
            <v>820</v>
          </cell>
          <cell r="G8169" t="str">
            <v>Stk</v>
          </cell>
          <cell r="H8169">
            <v>71.349999999999994</v>
          </cell>
        </row>
        <row r="8170">
          <cell r="A8170">
            <v>46987</v>
          </cell>
          <cell r="B8170" t="str">
            <v>Halter für 2 Zoll dreiseitig</v>
          </cell>
          <cell r="C8170" t="str">
            <v>Support trilatéral 2 pouce</v>
          </cell>
          <cell r="D8170">
            <v>52.6</v>
          </cell>
          <cell r="E8170" t="str">
            <v>P7</v>
          </cell>
          <cell r="F8170">
            <v>820</v>
          </cell>
          <cell r="G8170" t="str">
            <v>Stk</v>
          </cell>
          <cell r="H8170">
            <v>56.85</v>
          </cell>
        </row>
        <row r="8171">
          <cell r="A8171">
            <v>46988</v>
          </cell>
          <cell r="B8171" t="str">
            <v>Halter für 2 Zoll mit Distanz eins. kpl.</v>
          </cell>
          <cell r="C8171" t="str">
            <v>Support latéral 2 pouce avec distance cp</v>
          </cell>
          <cell r="D8171">
            <v>42.6</v>
          </cell>
          <cell r="E8171" t="str">
            <v>P7</v>
          </cell>
          <cell r="F8171">
            <v>820</v>
          </cell>
          <cell r="G8171" t="str">
            <v>Stk</v>
          </cell>
          <cell r="H8171">
            <v>46.05</v>
          </cell>
        </row>
        <row r="8172">
          <cell r="A8172">
            <v>46989</v>
          </cell>
          <cell r="B8172" t="str">
            <v>Halter für 2 Zoll mit Distanz einseitig</v>
          </cell>
          <cell r="C8172" t="str">
            <v>Support latéral 2 pouce avec distance</v>
          </cell>
          <cell r="D8172">
            <v>47.1</v>
          </cell>
          <cell r="E8172" t="str">
            <v>P7</v>
          </cell>
          <cell r="F8172">
            <v>820</v>
          </cell>
          <cell r="G8172" t="str">
            <v>Stk</v>
          </cell>
          <cell r="H8172">
            <v>50.9</v>
          </cell>
        </row>
        <row r="8173">
          <cell r="A8173">
            <v>46990</v>
          </cell>
          <cell r="B8173" t="str">
            <v>Halter an Lägerabschluss verstärkt kpl.</v>
          </cell>
          <cell r="C8173" t="str">
            <v>Support p. fin de couche renforcé compl.</v>
          </cell>
          <cell r="D8173">
            <v>30.1</v>
          </cell>
          <cell r="E8173" t="str">
            <v>P7</v>
          </cell>
          <cell r="F8173">
            <v>820</v>
          </cell>
          <cell r="G8173" t="str">
            <v>Stk</v>
          </cell>
          <cell r="H8173">
            <v>32.549999999999997</v>
          </cell>
        </row>
        <row r="8174">
          <cell r="A8174">
            <v>46991</v>
          </cell>
          <cell r="B8174" t="str">
            <v>Halter an Lägerabschluss verstellbar</v>
          </cell>
          <cell r="C8174" t="str">
            <v>Support p. fin de couche renf.</v>
          </cell>
          <cell r="D8174">
            <v>37.9</v>
          </cell>
          <cell r="E8174" t="str">
            <v>P7</v>
          </cell>
          <cell r="F8174">
            <v>820</v>
          </cell>
          <cell r="G8174" t="str">
            <v>Stk</v>
          </cell>
          <cell r="H8174">
            <v>40.950000000000003</v>
          </cell>
        </row>
        <row r="8175">
          <cell r="A8175">
            <v>46992</v>
          </cell>
          <cell r="B8175" t="str">
            <v>Halter an U-Profil oder 11/2 Zoll kompl.</v>
          </cell>
          <cell r="C8175" t="str">
            <v>Support p. fer-U ou tube 11/2 pouce cpl.</v>
          </cell>
          <cell r="D8175">
            <v>29.9</v>
          </cell>
          <cell r="E8175" t="str">
            <v>P7</v>
          </cell>
          <cell r="F8175">
            <v>820</v>
          </cell>
          <cell r="G8175" t="str">
            <v>Stk</v>
          </cell>
          <cell r="H8175">
            <v>32.299999999999997</v>
          </cell>
        </row>
        <row r="8176">
          <cell r="A8176">
            <v>46993</v>
          </cell>
          <cell r="B8176" t="str">
            <v>Halter an U-Profil oder 11/2 Zoll Typ 18</v>
          </cell>
          <cell r="C8176" t="str">
            <v>Support p. fer-U ou 1 1/2 pouce type 18</v>
          </cell>
          <cell r="D8176">
            <v>37.9</v>
          </cell>
          <cell r="E8176" t="str">
            <v>P7</v>
          </cell>
          <cell r="F8176">
            <v>820</v>
          </cell>
          <cell r="G8176" t="str">
            <v>Stk</v>
          </cell>
          <cell r="H8176">
            <v>40.950000000000003</v>
          </cell>
        </row>
        <row r="8177">
          <cell r="A8177">
            <v>46994</v>
          </cell>
          <cell r="B8177" t="str">
            <v>Halter an Wand senkrecht kompl.</v>
          </cell>
          <cell r="C8177" t="str">
            <v>Fixation murale verticale compl.</v>
          </cell>
          <cell r="D8177">
            <v>31.5</v>
          </cell>
          <cell r="E8177" t="str">
            <v>P7</v>
          </cell>
          <cell r="F8177">
            <v>820</v>
          </cell>
          <cell r="G8177" t="str">
            <v>Stk</v>
          </cell>
          <cell r="H8177">
            <v>34.049999999999997</v>
          </cell>
        </row>
        <row r="8178">
          <cell r="A8178">
            <v>46995</v>
          </cell>
          <cell r="B8178" t="str">
            <v>Halter an Wand senkrecht</v>
          </cell>
          <cell r="C8178" t="str">
            <v>Fixation murale verticale</v>
          </cell>
          <cell r="D8178">
            <v>37.700000000000003</v>
          </cell>
          <cell r="E8178" t="str">
            <v>P7</v>
          </cell>
          <cell r="F8178">
            <v>820</v>
          </cell>
          <cell r="G8178" t="str">
            <v>Stk</v>
          </cell>
          <cell r="H8178">
            <v>40.75</v>
          </cell>
        </row>
        <row r="8179">
          <cell r="A8179">
            <v>4700</v>
          </cell>
          <cell r="B8179" t="str">
            <v>Klebeband Tesamoll 30x4 mm</v>
          </cell>
          <cell r="C8179" t="str">
            <v>Ruban autocollant 30x4 mm</v>
          </cell>
          <cell r="D8179">
            <v>9</v>
          </cell>
          <cell r="E8179" t="str">
            <v>P7</v>
          </cell>
          <cell r="F8179">
            <v>870</v>
          </cell>
          <cell r="G8179" t="str">
            <v>M</v>
          </cell>
          <cell r="H8179">
            <v>9.75</v>
          </cell>
        </row>
        <row r="8180">
          <cell r="A8180">
            <v>47010</v>
          </cell>
          <cell r="B8180" t="str">
            <v>Zubehör zu Teleskop u. Abschrankungsteil</v>
          </cell>
          <cell r="C8180" t="str">
            <v>Accessoire pour élément de base</v>
          </cell>
          <cell r="D8180">
            <v>47.9</v>
          </cell>
          <cell r="E8180" t="str">
            <v>P7</v>
          </cell>
          <cell r="F8180">
            <v>820</v>
          </cell>
          <cell r="G8180" t="str">
            <v>Stk</v>
          </cell>
          <cell r="H8180">
            <v>51.8</v>
          </cell>
        </row>
        <row r="8181">
          <cell r="A8181">
            <v>47023</v>
          </cell>
          <cell r="B8181" t="str">
            <v>Zubehör Teleskop mit Verschlussteil kpl.</v>
          </cell>
          <cell r="C8181" t="str">
            <v>Accessoire télescopique a. fermeture cpl</v>
          </cell>
          <cell r="D8181">
            <v>57.5</v>
          </cell>
          <cell r="E8181" t="str">
            <v>P7</v>
          </cell>
          <cell r="F8181">
            <v>820</v>
          </cell>
          <cell r="G8181" t="str">
            <v>Stk</v>
          </cell>
          <cell r="H8181">
            <v>62.15</v>
          </cell>
        </row>
        <row r="8182">
          <cell r="A8182">
            <v>47025</v>
          </cell>
          <cell r="B8182" t="str">
            <v>Halter an Wand zu Abtrennung</v>
          </cell>
          <cell r="C8182" t="str">
            <v>Fixation murale p. séparation</v>
          </cell>
          <cell r="D8182">
            <v>37.700000000000003</v>
          </cell>
          <cell r="E8182" t="str">
            <v>P7</v>
          </cell>
          <cell r="F8182">
            <v>820</v>
          </cell>
          <cell r="G8182" t="str">
            <v>Stk</v>
          </cell>
          <cell r="H8182">
            <v>40.75</v>
          </cell>
        </row>
        <row r="8183">
          <cell r="A8183">
            <v>47026</v>
          </cell>
          <cell r="B8183" t="str">
            <v>Augenschrauben mit Stecknagel kompl.</v>
          </cell>
          <cell r="C8183" t="str">
            <v>Vis à oeillet avec cheville compl.</v>
          </cell>
          <cell r="D8183">
            <v>38.700000000000003</v>
          </cell>
          <cell r="E8183" t="str">
            <v>P7</v>
          </cell>
          <cell r="F8183">
            <v>820</v>
          </cell>
          <cell r="G8183" t="str">
            <v>Stk</v>
          </cell>
          <cell r="H8183">
            <v>41.85</v>
          </cell>
        </row>
        <row r="8184">
          <cell r="A8184">
            <v>4704</v>
          </cell>
          <cell r="B8184" t="str">
            <v>Rohrlager komplett</v>
          </cell>
          <cell r="C8184" t="str">
            <v>Bride mobile compl.</v>
          </cell>
          <cell r="D8184">
            <v>22.4</v>
          </cell>
          <cell r="E8184" t="str">
            <v>P7</v>
          </cell>
          <cell r="F8184">
            <v>810</v>
          </cell>
          <cell r="G8184" t="str">
            <v>Stk</v>
          </cell>
          <cell r="H8184">
            <v>24.2</v>
          </cell>
        </row>
        <row r="8185">
          <cell r="A8185">
            <v>47049</v>
          </cell>
          <cell r="B8185" t="str">
            <v>SI Logo 8 Memorycard + Programm Basic F</v>
          </cell>
          <cell r="C8185" t="str">
            <v>SI Logo8 carte memoire+programme Basic F</v>
          </cell>
          <cell r="D8185">
            <v>125</v>
          </cell>
          <cell r="E8185" t="str">
            <v>P3</v>
          </cell>
          <cell r="F8185">
            <v>413</v>
          </cell>
          <cell r="G8185" t="str">
            <v>Stk</v>
          </cell>
          <cell r="H8185">
            <v>135.15</v>
          </cell>
        </row>
        <row r="8186">
          <cell r="A8186">
            <v>47051</v>
          </cell>
          <cell r="B8186" t="str">
            <v>SI Logo 8 Basisgerät 230 RC Display</v>
          </cell>
          <cell r="C8186" t="str">
            <v>SI Logo 8 app. de base 230 RC Display</v>
          </cell>
          <cell r="D8186">
            <v>470</v>
          </cell>
          <cell r="E8186" t="str">
            <v>P3</v>
          </cell>
          <cell r="F8186">
            <v>413</v>
          </cell>
          <cell r="G8186" t="str">
            <v>Stk</v>
          </cell>
          <cell r="H8186">
            <v>508.05</v>
          </cell>
        </row>
        <row r="8187">
          <cell r="A8187">
            <v>47056</v>
          </cell>
          <cell r="B8187" t="str">
            <v>Kunststoff-Falle zu SFG Toronto 18</v>
          </cell>
          <cell r="C8187" t="str">
            <v>Loquet en nylon p. cornadis Toronto 18</v>
          </cell>
          <cell r="D8187">
            <v>11.2</v>
          </cell>
          <cell r="E8187" t="str">
            <v>P7</v>
          </cell>
          <cell r="F8187">
            <v>830</v>
          </cell>
          <cell r="G8187" t="str">
            <v>Stk</v>
          </cell>
          <cell r="H8187">
            <v>12.1</v>
          </cell>
        </row>
        <row r="8188">
          <cell r="A8188">
            <v>47061</v>
          </cell>
          <cell r="B8188" t="str">
            <v>Wandbride lang 2 Zoll x 180 mm</v>
          </cell>
          <cell r="C8188" t="str">
            <v>Bride murale long 2 pouce x 180 mm</v>
          </cell>
          <cell r="D8188">
            <v>18.149999999999999</v>
          </cell>
          <cell r="E8188" t="str">
            <v>P7</v>
          </cell>
          <cell r="F8188">
            <v>830</v>
          </cell>
          <cell r="G8188" t="str">
            <v>Stk</v>
          </cell>
          <cell r="H8188">
            <v>19.600000000000001</v>
          </cell>
        </row>
        <row r="8189">
          <cell r="A8189">
            <v>47105</v>
          </cell>
          <cell r="B8189" t="str">
            <v>Verschlussteil zu Teleskopelement</v>
          </cell>
          <cell r="C8189" t="str">
            <v>Fermeture de élement télescope</v>
          </cell>
          <cell r="D8189">
            <v>51.2</v>
          </cell>
          <cell r="E8189" t="str">
            <v>P7</v>
          </cell>
          <cell r="F8189">
            <v>820</v>
          </cell>
          <cell r="G8189" t="str">
            <v>Stk</v>
          </cell>
          <cell r="H8189">
            <v>55.35</v>
          </cell>
        </row>
        <row r="8190">
          <cell r="A8190">
            <v>47113</v>
          </cell>
          <cell r="B8190" t="str">
            <v>Halter an Wand zu Abtrennung kpl.</v>
          </cell>
          <cell r="C8190" t="str">
            <v>Fixation murale p. sépar. compl.</v>
          </cell>
          <cell r="D8190">
            <v>31.5</v>
          </cell>
          <cell r="E8190" t="str">
            <v>P7</v>
          </cell>
          <cell r="F8190">
            <v>820</v>
          </cell>
          <cell r="G8190" t="str">
            <v>Stk</v>
          </cell>
          <cell r="H8190">
            <v>34.049999999999997</v>
          </cell>
        </row>
        <row r="8191">
          <cell r="A8191">
            <v>47121</v>
          </cell>
          <cell r="B8191" t="str">
            <v>Arretierungsscheibe zu SFG Toronto 18</v>
          </cell>
          <cell r="C8191" t="str">
            <v>Plaque d'arrêt p. cornadis Toronto 18</v>
          </cell>
          <cell r="D8191">
            <v>32.799999999999997</v>
          </cell>
          <cell r="E8191" t="str">
            <v>P7</v>
          </cell>
          <cell r="F8191">
            <v>830</v>
          </cell>
          <cell r="G8191" t="str">
            <v>Stk</v>
          </cell>
          <cell r="H8191">
            <v>35.450000000000003</v>
          </cell>
        </row>
        <row r="8192">
          <cell r="A8192">
            <v>47122</v>
          </cell>
          <cell r="B8192" t="str">
            <v>Rohrführung zu SFG Toronto 18</v>
          </cell>
          <cell r="C8192" t="str">
            <v>Guidage de tuyau Toronto 18</v>
          </cell>
          <cell r="D8192">
            <v>11.7</v>
          </cell>
          <cell r="E8192" t="str">
            <v>P7</v>
          </cell>
          <cell r="F8192">
            <v>830</v>
          </cell>
          <cell r="G8192" t="str">
            <v>Stk</v>
          </cell>
          <cell r="H8192">
            <v>12.65</v>
          </cell>
        </row>
        <row r="8193">
          <cell r="A8193">
            <v>47131</v>
          </cell>
          <cell r="B8193" t="str">
            <v>Bedienung zu SFG Toronto 18 kompl.</v>
          </cell>
          <cell r="C8193" t="str">
            <v>Commande de cornadis Toronto 18 compl.</v>
          </cell>
          <cell r="D8193">
            <v>160</v>
          </cell>
          <cell r="E8193" t="str">
            <v>P7</v>
          </cell>
          <cell r="F8193">
            <v>830</v>
          </cell>
          <cell r="G8193" t="str">
            <v>Stk</v>
          </cell>
          <cell r="H8193">
            <v>172.95</v>
          </cell>
        </row>
        <row r="8194">
          <cell r="A8194">
            <v>47133</v>
          </cell>
          <cell r="B8194" t="str">
            <v>Seitenflügel R 20cm Dreikant +Anschlag</v>
          </cell>
          <cell r="C8194" t="str">
            <v>Ailette dr.20cm avec trois bord et arrêt</v>
          </cell>
          <cell r="D8194">
            <v>444</v>
          </cell>
          <cell r="E8194" t="str">
            <v>P3</v>
          </cell>
          <cell r="F8194">
            <v>460</v>
          </cell>
          <cell r="G8194" t="str">
            <v>Stk</v>
          </cell>
          <cell r="H8194">
            <v>479.95</v>
          </cell>
        </row>
        <row r="8195">
          <cell r="A8195">
            <v>47134</v>
          </cell>
          <cell r="B8195" t="str">
            <v>Seitenflügel L 20cm Dreikant +Anschlag</v>
          </cell>
          <cell r="C8195" t="str">
            <v>Ailette ga.20cm avec trois bord et arrêt</v>
          </cell>
          <cell r="D8195">
            <v>444</v>
          </cell>
          <cell r="E8195" t="str">
            <v>P3</v>
          </cell>
          <cell r="F8195">
            <v>460</v>
          </cell>
          <cell r="G8195" t="str">
            <v>Stk</v>
          </cell>
          <cell r="H8195">
            <v>479.95</v>
          </cell>
        </row>
        <row r="8196">
          <cell r="A8196">
            <v>47145</v>
          </cell>
          <cell r="B8196" t="str">
            <v>Zylindermitnehmer mit Rollen zu Odin</v>
          </cell>
          <cell r="C8196" t="str">
            <v>Tirant pour verin avec roulement Odin</v>
          </cell>
          <cell r="D8196">
            <v>585</v>
          </cell>
          <cell r="E8196" t="str">
            <v>P3</v>
          </cell>
          <cell r="F8196">
            <v>413</v>
          </cell>
          <cell r="G8196" t="str">
            <v>Stk</v>
          </cell>
          <cell r="H8196">
            <v>632.4</v>
          </cell>
        </row>
        <row r="8197">
          <cell r="A8197">
            <v>47147</v>
          </cell>
          <cell r="B8197" t="str">
            <v>Längenmessgerät für Drahtseil</v>
          </cell>
          <cell r="C8197" t="str">
            <v>Instrument de mesure pour cable</v>
          </cell>
          <cell r="D8197">
            <v>2075</v>
          </cell>
          <cell r="E8197" t="str">
            <v>P4</v>
          </cell>
          <cell r="F8197">
            <v>491</v>
          </cell>
          <cell r="G8197" t="str">
            <v>Stk</v>
          </cell>
          <cell r="H8197">
            <v>2243.1</v>
          </cell>
        </row>
        <row r="8198">
          <cell r="A8198">
            <v>47150</v>
          </cell>
          <cell r="B8198" t="str">
            <v>Steuerkasten 2.2-4.0 kW mit Laufprogramm</v>
          </cell>
          <cell r="C8198" t="str">
            <v>Tableau EL.2.2-4.0kW programmable</v>
          </cell>
          <cell r="D8198">
            <v>1770</v>
          </cell>
          <cell r="E8198" t="str">
            <v>P3</v>
          </cell>
          <cell r="F8198">
            <v>413</v>
          </cell>
          <cell r="G8198" t="str">
            <v>Stk</v>
          </cell>
          <cell r="H8198">
            <v>1913.35</v>
          </cell>
        </row>
        <row r="8199">
          <cell r="A8199">
            <v>47152</v>
          </cell>
          <cell r="B8199" t="str">
            <v>Schalter Hydromat+C500 P-frei m.Laufprog</v>
          </cell>
          <cell r="C8199" t="str">
            <v>Tableau el. Hyd+C500 avec progr.en cours</v>
          </cell>
          <cell r="D8199">
            <v>2050</v>
          </cell>
          <cell r="E8199" t="str">
            <v>P3</v>
          </cell>
          <cell r="F8199">
            <v>413</v>
          </cell>
          <cell r="G8199" t="str">
            <v>Stk</v>
          </cell>
          <cell r="H8199">
            <v>2216.0500000000002</v>
          </cell>
        </row>
        <row r="8200">
          <cell r="A8200">
            <v>47154</v>
          </cell>
          <cell r="B8200" t="str">
            <v>Steuerkasten 4.0-5.5kW m.Laufprogramm</v>
          </cell>
          <cell r="C8200" t="str">
            <v>Tableau el. 4.0-5.5kW programmable</v>
          </cell>
          <cell r="D8200">
            <v>2458</v>
          </cell>
          <cell r="E8200" t="str">
            <v>P3</v>
          </cell>
          <cell r="F8200">
            <v>413</v>
          </cell>
          <cell r="G8200" t="str">
            <v>Stk</v>
          </cell>
          <cell r="H8200">
            <v>2657.1</v>
          </cell>
        </row>
        <row r="8201">
          <cell r="A8201">
            <v>47155</v>
          </cell>
          <cell r="B8201" t="str">
            <v>Reparatursatz Rollen C700 Odin 6,5m</v>
          </cell>
          <cell r="C8201" t="str">
            <v>Set de reparation C700 Odin 6,5m</v>
          </cell>
          <cell r="D8201">
            <v>1325</v>
          </cell>
          <cell r="E8201" t="str">
            <v>P3</v>
          </cell>
          <cell r="F8201">
            <v>413</v>
          </cell>
          <cell r="G8201" t="str">
            <v>Stk</v>
          </cell>
          <cell r="H8201">
            <v>1432.35</v>
          </cell>
        </row>
        <row r="8202">
          <cell r="A8202">
            <v>47162</v>
          </cell>
          <cell r="B8202" t="str">
            <v>U-Profil 30/57/3 x 3000mm CNS</v>
          </cell>
          <cell r="C8202" t="str">
            <v>Guide Profil 30/57/3x3000mm inox P.cable</v>
          </cell>
          <cell r="D8202">
            <v>215</v>
          </cell>
          <cell r="E8202" t="str">
            <v>P3</v>
          </cell>
          <cell r="F8202">
            <v>413</v>
          </cell>
          <cell r="G8202" t="str">
            <v>Stk</v>
          </cell>
          <cell r="H8202">
            <v>232.4</v>
          </cell>
        </row>
        <row r="8203">
          <cell r="A8203">
            <v>47165</v>
          </cell>
          <cell r="B8203" t="str">
            <v>U-Profil 31/57/4x3000mm S.zug CNS</v>
          </cell>
          <cell r="C8203" t="str">
            <v>Guide Profil 31/57/3x3000mm p.cable inox</v>
          </cell>
          <cell r="D8203">
            <v>304</v>
          </cell>
          <cell r="E8203" t="str">
            <v>P3</v>
          </cell>
          <cell r="F8203">
            <v>413</v>
          </cell>
          <cell r="G8203" t="str">
            <v>Stk</v>
          </cell>
          <cell r="H8203">
            <v>328.6</v>
          </cell>
        </row>
        <row r="8204">
          <cell r="A8204">
            <v>47168</v>
          </cell>
          <cell r="B8204" t="str">
            <v>U-Profil und Standrohr 2Zoll m. Bodenpl.</v>
          </cell>
          <cell r="C8204" t="str">
            <v>Fer-U a.poteau 2 pouce et socle</v>
          </cell>
          <cell r="D8204">
            <v>218</v>
          </cell>
          <cell r="E8204" t="str">
            <v>P7</v>
          </cell>
          <cell r="F8204">
            <v>820</v>
          </cell>
          <cell r="G8204" t="str">
            <v>Stk</v>
          </cell>
          <cell r="H8204">
            <v>235.65</v>
          </cell>
        </row>
        <row r="8205">
          <cell r="A8205">
            <v>47171</v>
          </cell>
          <cell r="B8205" t="str">
            <v>U-Profil mit Bodenplatte L=150cm CNS</v>
          </cell>
          <cell r="D8205">
            <v>159</v>
          </cell>
          <cell r="E8205" t="str">
            <v>P7</v>
          </cell>
          <cell r="F8205">
            <v>820</v>
          </cell>
          <cell r="G8205" t="str">
            <v>Stk</v>
          </cell>
          <cell r="H8205">
            <v>171.9</v>
          </cell>
        </row>
        <row r="8206">
          <cell r="A8206">
            <v>47172</v>
          </cell>
          <cell r="B8206" t="str">
            <v>U-Profil mit Bodenplatte L=120cm CNS</v>
          </cell>
          <cell r="C8206" t="str">
            <v>Fer-U simple avec socle L=120cm inox</v>
          </cell>
          <cell r="D8206">
            <v>156</v>
          </cell>
          <cell r="E8206" t="str">
            <v>P7</v>
          </cell>
          <cell r="F8206">
            <v>840</v>
          </cell>
          <cell r="G8206" t="str">
            <v>Stk</v>
          </cell>
          <cell r="H8206">
            <v>168.65</v>
          </cell>
        </row>
        <row r="8207">
          <cell r="A8207">
            <v>47173</v>
          </cell>
          <cell r="B8207" t="str">
            <v>U-Profil doppelt m. Bodempl. CNS L=150cm</v>
          </cell>
          <cell r="C8207" t="str">
            <v>Fer-U double a. socle inox L=150cm</v>
          </cell>
          <cell r="D8207">
            <v>243</v>
          </cell>
          <cell r="E8207" t="str">
            <v>P7</v>
          </cell>
          <cell r="F8207">
            <v>820</v>
          </cell>
          <cell r="G8207" t="str">
            <v>Stk</v>
          </cell>
          <cell r="H8207">
            <v>262.7</v>
          </cell>
        </row>
        <row r="8208">
          <cell r="A8208">
            <v>47174</v>
          </cell>
          <cell r="B8208" t="str">
            <v>U-Profil doppelt m. Bodempl. CNS L=120cm</v>
          </cell>
          <cell r="C8208" t="str">
            <v>Fer-U double a. socle inox L=120cm</v>
          </cell>
          <cell r="D8208">
            <v>256</v>
          </cell>
          <cell r="E8208" t="str">
            <v>P7</v>
          </cell>
          <cell r="F8208">
            <v>840</v>
          </cell>
          <cell r="G8208" t="str">
            <v>Stk</v>
          </cell>
          <cell r="H8208">
            <v>276.75</v>
          </cell>
        </row>
        <row r="8209">
          <cell r="A8209">
            <v>47175</v>
          </cell>
          <cell r="B8209" t="str">
            <v>U-Profil dreif. m. Bodenpt. CNS L=150cm</v>
          </cell>
          <cell r="C8209" t="str">
            <v>Fer-U triple avec socle inox L=150cm</v>
          </cell>
          <cell r="D8209">
            <v>325</v>
          </cell>
          <cell r="E8209" t="str">
            <v>P7</v>
          </cell>
          <cell r="F8209">
            <v>840</v>
          </cell>
          <cell r="G8209" t="str">
            <v>Stk</v>
          </cell>
          <cell r="H8209">
            <v>351.35</v>
          </cell>
        </row>
        <row r="8210">
          <cell r="A8210">
            <v>47176</v>
          </cell>
          <cell r="B8210" t="str">
            <v>U-Profil dreif.m. Bodenpt. CNS L=120cm</v>
          </cell>
          <cell r="C8210" t="str">
            <v>Fer-U triple avec socle inox L=120cm</v>
          </cell>
          <cell r="D8210">
            <v>368</v>
          </cell>
          <cell r="E8210" t="str">
            <v>P7</v>
          </cell>
          <cell r="F8210">
            <v>840</v>
          </cell>
          <cell r="G8210" t="str">
            <v>Stk</v>
          </cell>
          <cell r="H8210">
            <v>397.8</v>
          </cell>
        </row>
        <row r="8211">
          <cell r="A8211">
            <v>47180</v>
          </cell>
          <cell r="B8211" t="str">
            <v>U-Profil und Standrohr 2Zoll m. Bodenpl.</v>
          </cell>
          <cell r="C8211" t="str">
            <v>Fer-U a. poteau 2 pouce et socle</v>
          </cell>
          <cell r="D8211">
            <v>180</v>
          </cell>
          <cell r="E8211" t="str">
            <v>P7</v>
          </cell>
          <cell r="F8211">
            <v>820</v>
          </cell>
          <cell r="G8211" t="str">
            <v>Stk</v>
          </cell>
          <cell r="H8211">
            <v>194.6</v>
          </cell>
        </row>
        <row r="8212">
          <cell r="A8212">
            <v>47181</v>
          </cell>
          <cell r="B8212" t="str">
            <v>U-Profil Rohr 2Zoll u.Bodenpl. L=150 CNS</v>
          </cell>
          <cell r="C8212" t="str">
            <v>Fer-U a. poteau 2p et socle L=150cm inox</v>
          </cell>
          <cell r="D8212">
            <v>230</v>
          </cell>
          <cell r="E8212" t="str">
            <v>P7</v>
          </cell>
          <cell r="F8212">
            <v>840</v>
          </cell>
          <cell r="G8212" t="str">
            <v>Stk</v>
          </cell>
          <cell r="H8212">
            <v>248.65</v>
          </cell>
        </row>
        <row r="8213">
          <cell r="A8213">
            <v>47182</v>
          </cell>
          <cell r="B8213" t="str">
            <v>U-Profil Rohr 2Zoll u.Bodenpl. L=120 CNS</v>
          </cell>
          <cell r="C8213" t="str">
            <v>Fer-U a. poteau 2p et socle L=120cm inox</v>
          </cell>
          <cell r="D8213">
            <v>217</v>
          </cell>
          <cell r="E8213" t="str">
            <v>P7</v>
          </cell>
          <cell r="F8213">
            <v>840</v>
          </cell>
          <cell r="G8213" t="str">
            <v>Stk</v>
          </cell>
          <cell r="H8213">
            <v>234.6</v>
          </cell>
        </row>
        <row r="8214">
          <cell r="A8214">
            <v>47183</v>
          </cell>
          <cell r="B8214" t="str">
            <v>Standrohr 2 Zoll x 150cm m. Bodenpl. CNS</v>
          </cell>
          <cell r="C8214" t="str">
            <v>Poteau 2 pouce x 150 cm avec socle inox</v>
          </cell>
          <cell r="D8214">
            <v>147</v>
          </cell>
          <cell r="E8214" t="str">
            <v>P7</v>
          </cell>
          <cell r="F8214">
            <v>820</v>
          </cell>
          <cell r="G8214" t="str">
            <v>Stk</v>
          </cell>
          <cell r="H8214">
            <v>158.9</v>
          </cell>
        </row>
        <row r="8215">
          <cell r="A8215">
            <v>47184</v>
          </cell>
          <cell r="B8215" t="str">
            <v>U-Profil an Wand 50/45/4 x 150cm CNS</v>
          </cell>
          <cell r="C8215" t="str">
            <v>Fer-U mural 50/45/4 x 150cm inox</v>
          </cell>
          <cell r="D8215">
            <v>131</v>
          </cell>
          <cell r="E8215" t="str">
            <v>P7</v>
          </cell>
          <cell r="F8215">
            <v>840</v>
          </cell>
          <cell r="G8215" t="str">
            <v>Stk</v>
          </cell>
          <cell r="H8215">
            <v>141.6</v>
          </cell>
        </row>
        <row r="8216">
          <cell r="A8216">
            <v>47185</v>
          </cell>
          <cell r="B8216" t="str">
            <v>U-Profil an Wand 50/45/4 x 120cm CNS</v>
          </cell>
          <cell r="C8216" t="str">
            <v>Fer-U mural 50/45/4 x 120cm inox</v>
          </cell>
          <cell r="D8216">
            <v>131</v>
          </cell>
          <cell r="E8216" t="str">
            <v>P7</v>
          </cell>
          <cell r="F8216">
            <v>840</v>
          </cell>
          <cell r="G8216" t="str">
            <v>Stk</v>
          </cell>
          <cell r="H8216">
            <v>141.6</v>
          </cell>
        </row>
        <row r="8217">
          <cell r="A8217">
            <v>47186</v>
          </cell>
          <cell r="B8217" t="str">
            <v>U-Profil an Wand 50/45/4 x 150cm CNS</v>
          </cell>
          <cell r="C8217" t="str">
            <v>Fer-U mural 50/45/4 x 150cm inox</v>
          </cell>
          <cell r="D8217">
            <v>164</v>
          </cell>
          <cell r="E8217" t="str">
            <v>P7</v>
          </cell>
          <cell r="F8217">
            <v>820</v>
          </cell>
          <cell r="G8217" t="str">
            <v>Stk</v>
          </cell>
          <cell r="H8217">
            <v>177.3</v>
          </cell>
        </row>
        <row r="8218">
          <cell r="A8218">
            <v>47198</v>
          </cell>
          <cell r="B8218" t="str">
            <v>Umbausatz Laufwagen Odin C765 Hydr.</v>
          </cell>
          <cell r="C8218" t="str">
            <v>Jeu de modification Odin C765 Hydr.</v>
          </cell>
          <cell r="D8218">
            <v>4950</v>
          </cell>
          <cell r="E8218" t="str">
            <v>P3</v>
          </cell>
          <cell r="F8218">
            <v>413</v>
          </cell>
          <cell r="G8218" t="str">
            <v>Stk</v>
          </cell>
          <cell r="H8218">
            <v>5350.95</v>
          </cell>
        </row>
        <row r="8219">
          <cell r="A8219">
            <v>47203</v>
          </cell>
          <cell r="B8219" t="str">
            <v>Ventil 1/2 Zoll zu T.B. E/2</v>
          </cell>
          <cell r="C8219" t="str">
            <v>Soupapes 1/2 pouce modèle E/2</v>
          </cell>
          <cell r="D8219">
            <v>50.1</v>
          </cell>
          <cell r="E8219" t="str">
            <v>P7</v>
          </cell>
          <cell r="F8219">
            <v>365</v>
          </cell>
          <cell r="G8219" t="str">
            <v>Stk</v>
          </cell>
          <cell r="H8219">
            <v>54.15</v>
          </cell>
        </row>
        <row r="8220">
          <cell r="A8220">
            <v>47204</v>
          </cell>
          <cell r="B8220" t="str">
            <v>Ventil 3/4 Zoll zu T.B. E/2</v>
          </cell>
          <cell r="C8220" t="str">
            <v>Soupapes 3/4 pouce modèle E/2</v>
          </cell>
          <cell r="D8220">
            <v>53.2</v>
          </cell>
          <cell r="E8220" t="str">
            <v>P7</v>
          </cell>
          <cell r="F8220">
            <v>365</v>
          </cell>
          <cell r="G8220" t="str">
            <v>Stk</v>
          </cell>
          <cell r="H8220">
            <v>57.5</v>
          </cell>
        </row>
        <row r="8221">
          <cell r="A8221">
            <v>47205</v>
          </cell>
          <cell r="B8221" t="str">
            <v>Ventil Unterteil 1/2 / 3/4 Zoll für E/2</v>
          </cell>
          <cell r="C8221" t="str">
            <v>Tube de soupape 1/2 / 3/4 pour E/2</v>
          </cell>
          <cell r="D8221">
            <v>35.200000000000003</v>
          </cell>
          <cell r="E8221" t="str">
            <v>P7</v>
          </cell>
          <cell r="F8221">
            <v>365</v>
          </cell>
          <cell r="G8221" t="str">
            <v>Stk</v>
          </cell>
          <cell r="H8221">
            <v>38.049999999999997</v>
          </cell>
        </row>
        <row r="8222">
          <cell r="A8222">
            <v>47206</v>
          </cell>
          <cell r="B8222" t="str">
            <v>Klauenschelle mit Stopper zu Saftey GV</v>
          </cell>
          <cell r="C8222" t="str">
            <v>Bride a.accroc par stopper p.safety GB</v>
          </cell>
          <cell r="D8222">
            <v>12.05</v>
          </cell>
          <cell r="E8222" t="str">
            <v>P7</v>
          </cell>
          <cell r="F8222">
            <v>830</v>
          </cell>
          <cell r="G8222" t="str">
            <v>Stk</v>
          </cell>
          <cell r="H8222">
            <v>13.05</v>
          </cell>
        </row>
        <row r="8223">
          <cell r="A8223">
            <v>47215</v>
          </cell>
          <cell r="B8223" t="str">
            <v>Montageanleitung Universal 18 JV (D/F)</v>
          </cell>
          <cell r="C8223" t="str">
            <v>Instr.de montage universal 18 JB (F/D)</v>
          </cell>
          <cell r="D8223">
            <v>0.1</v>
          </cell>
          <cell r="E8223" t="str">
            <v>P7</v>
          </cell>
          <cell r="F8223">
            <v>820</v>
          </cell>
          <cell r="G8223" t="str">
            <v>Stk</v>
          </cell>
          <cell r="H8223">
            <v>0.1</v>
          </cell>
        </row>
        <row r="8224">
          <cell r="A8224">
            <v>47218</v>
          </cell>
          <cell r="B8224" t="str">
            <v>Doppel Halbbride 2 Zoll-11/2 Zoll geschw</v>
          </cell>
          <cell r="C8224" t="str">
            <v>Double demi-bride 2pouce-11/2 pouce sou.</v>
          </cell>
          <cell r="D8224">
            <v>24.3</v>
          </cell>
          <cell r="E8224" t="str">
            <v>P7</v>
          </cell>
          <cell r="F8224">
            <v>860</v>
          </cell>
          <cell r="G8224" t="str">
            <v>Stk</v>
          </cell>
          <cell r="H8224">
            <v>26.25</v>
          </cell>
        </row>
        <row r="8225">
          <cell r="A8225">
            <v>47219</v>
          </cell>
          <cell r="B8225" t="str">
            <v>Stecknagel zu Stützrad</v>
          </cell>
          <cell r="C8225" t="str">
            <v>Tige à oeillet pour roue d`appuii</v>
          </cell>
          <cell r="D8225">
            <v>20.9</v>
          </cell>
          <cell r="E8225" t="str">
            <v>P7</v>
          </cell>
          <cell r="F8225">
            <v>860</v>
          </cell>
          <cell r="G8225" t="str">
            <v>Stk</v>
          </cell>
          <cell r="H8225">
            <v>22.6</v>
          </cell>
        </row>
        <row r="8226">
          <cell r="A8226">
            <v>47220</v>
          </cell>
          <cell r="B8226" t="str">
            <v>Zubehör für Stützrad verstellbar kompl.</v>
          </cell>
          <cell r="C8226" t="str">
            <v>Accessoire p. roue d`appui réglable comp</v>
          </cell>
          <cell r="D8226">
            <v>120</v>
          </cell>
          <cell r="E8226" t="str">
            <v>P7</v>
          </cell>
          <cell r="F8226">
            <v>860</v>
          </cell>
          <cell r="G8226" t="str">
            <v>Stk</v>
          </cell>
          <cell r="H8226">
            <v>129.69999999999999</v>
          </cell>
        </row>
        <row r="8227">
          <cell r="A8227">
            <v>472201</v>
          </cell>
          <cell r="B8227" t="str">
            <v>Rohr verz.2 Zoll x 500mm</v>
          </cell>
          <cell r="C8227" t="str">
            <v>Tube à gaz zing 2 pouce x 500mm</v>
          </cell>
          <cell r="D8227">
            <v>19.55</v>
          </cell>
          <cell r="E8227" t="str">
            <v>P7</v>
          </cell>
          <cell r="F8227">
            <v>860</v>
          </cell>
          <cell r="G8227" t="str">
            <v>Stk</v>
          </cell>
          <cell r="H8227">
            <v>21.15</v>
          </cell>
        </row>
        <row r="8228">
          <cell r="A8228">
            <v>47221</v>
          </cell>
          <cell r="B8228" t="str">
            <v>Halter für 102mm mit Distanz einseitig</v>
          </cell>
          <cell r="C8228" t="str">
            <v>support latéral 102mm a.distance</v>
          </cell>
          <cell r="D8228">
            <v>51.7</v>
          </cell>
          <cell r="E8228" t="str">
            <v>P7</v>
          </cell>
          <cell r="F8228">
            <v>820</v>
          </cell>
          <cell r="G8228" t="str">
            <v>Stk</v>
          </cell>
          <cell r="H8228">
            <v>55.9</v>
          </cell>
        </row>
        <row r="8229">
          <cell r="A8229">
            <v>47222</v>
          </cell>
          <cell r="B8229" t="str">
            <v>Halter für 102mm mit Distanz eins.kpl.</v>
          </cell>
          <cell r="C8229" t="str">
            <v>Support latéral 102mm a.distance cpl.</v>
          </cell>
          <cell r="D8229">
            <v>48.5</v>
          </cell>
          <cell r="E8229" t="str">
            <v>P7</v>
          </cell>
          <cell r="F8229">
            <v>820</v>
          </cell>
          <cell r="G8229" t="str">
            <v>Stk</v>
          </cell>
          <cell r="H8229">
            <v>52.45</v>
          </cell>
        </row>
        <row r="8230">
          <cell r="A8230">
            <v>47224</v>
          </cell>
          <cell r="B8230" t="str">
            <v>Tränkebecken E/2 HeatX 24V 3/4 Zoll</v>
          </cell>
          <cell r="C8230" t="str">
            <v>Abreuvoir E/2 HeatX 24V 3/4 Zoll</v>
          </cell>
          <cell r="D8230">
            <v>297</v>
          </cell>
          <cell r="E8230" t="str">
            <v>P7</v>
          </cell>
          <cell r="F8230">
            <v>365</v>
          </cell>
          <cell r="G8230" t="str">
            <v>Stk</v>
          </cell>
          <cell r="H8230">
            <v>321.05</v>
          </cell>
        </row>
        <row r="8231">
          <cell r="A8231">
            <v>47225</v>
          </cell>
          <cell r="B8231" t="str">
            <v>Tränkebecken E/2 Protective 1/2 Zoll</v>
          </cell>
          <cell r="C8231" t="str">
            <v>Abreuvoir E/2 Protective 1/2 pouce</v>
          </cell>
          <cell r="D8231">
            <v>185</v>
          </cell>
          <cell r="E8231" t="str">
            <v>P7</v>
          </cell>
          <cell r="F8231">
            <v>365</v>
          </cell>
          <cell r="G8231" t="str">
            <v>Stk</v>
          </cell>
          <cell r="H8231">
            <v>200</v>
          </cell>
        </row>
        <row r="8232">
          <cell r="A8232">
            <v>47226</v>
          </cell>
          <cell r="B8232" t="str">
            <v>Tränkebecken E/2 Protective 3/4 Zoll</v>
          </cell>
          <cell r="C8232" t="str">
            <v>Abreuvoir E/2 Protective 3/4 pouce</v>
          </cell>
          <cell r="D8232">
            <v>185</v>
          </cell>
          <cell r="E8232" t="str">
            <v>P7</v>
          </cell>
          <cell r="F8232">
            <v>365</v>
          </cell>
          <cell r="G8232" t="str">
            <v>Stk</v>
          </cell>
          <cell r="H8232">
            <v>200</v>
          </cell>
        </row>
        <row r="8233">
          <cell r="A8233">
            <v>47227</v>
          </cell>
          <cell r="B8233" t="str">
            <v>Tränkebecken E/2 HeatX 3/4 Zoll</v>
          </cell>
          <cell r="C8233" t="str">
            <v>Abreuvoir E/2 HeatX 3/4 Zoll</v>
          </cell>
          <cell r="D8233">
            <v>304</v>
          </cell>
          <cell r="E8233" t="str">
            <v>P7</v>
          </cell>
          <cell r="F8233">
            <v>365</v>
          </cell>
          <cell r="G8233" t="str">
            <v>Stk</v>
          </cell>
          <cell r="H8233">
            <v>328.6</v>
          </cell>
        </row>
        <row r="8234">
          <cell r="A8234">
            <v>47228</v>
          </cell>
          <cell r="B8234" t="str">
            <v>Gummiring für HL30 15x35</v>
          </cell>
          <cell r="C8234" t="str">
            <v>Joint 15x30 pour HL30</v>
          </cell>
          <cell r="D8234">
            <v>1.5</v>
          </cell>
          <cell r="E8234" t="str">
            <v>P7</v>
          </cell>
          <cell r="F8234">
            <v>977</v>
          </cell>
          <cell r="G8234" t="str">
            <v>Stk</v>
          </cell>
          <cell r="H8234">
            <v>1.6</v>
          </cell>
        </row>
        <row r="8235">
          <cell r="A8235">
            <v>47229</v>
          </cell>
          <cell r="B8235" t="str">
            <v>Montageanl. Stützrad verstellbar (D/F)</v>
          </cell>
          <cell r="C8235" t="str">
            <v>Instrud. de mont p. roue d'appui (D/F)</v>
          </cell>
          <cell r="D8235">
            <v>0.1</v>
          </cell>
          <cell r="E8235" t="str">
            <v>P4</v>
          </cell>
          <cell r="F8235">
            <v>192</v>
          </cell>
          <cell r="G8235" t="str">
            <v>Stk</v>
          </cell>
          <cell r="H8235">
            <v>0.1</v>
          </cell>
        </row>
        <row r="8236">
          <cell r="A8236">
            <v>47232</v>
          </cell>
          <cell r="B8236" t="str">
            <v>Wandbride 2 Zoll CN</v>
          </cell>
          <cell r="C8236" t="str">
            <v>Bride murale 2 pouce inox</v>
          </cell>
          <cell r="D8236">
            <v>21.6</v>
          </cell>
          <cell r="E8236" t="str">
            <v>P7</v>
          </cell>
          <cell r="F8236">
            <v>860</v>
          </cell>
          <cell r="G8236" t="str">
            <v>Stk</v>
          </cell>
          <cell r="H8236">
            <v>23.35</v>
          </cell>
        </row>
        <row r="8237">
          <cell r="A8237">
            <v>47233</v>
          </cell>
          <cell r="B8237" t="str">
            <v>Klemmplatte für Nackenband 75mm</v>
          </cell>
          <cell r="D8237">
            <v>7.8</v>
          </cell>
          <cell r="E8237" t="str">
            <v>P7</v>
          </cell>
          <cell r="F8237">
            <v>820</v>
          </cell>
          <cell r="G8237" t="str">
            <v>Stk</v>
          </cell>
          <cell r="H8237">
            <v>8.4499999999999993</v>
          </cell>
        </row>
        <row r="8238">
          <cell r="A8238">
            <v>47234</v>
          </cell>
          <cell r="B8238" t="str">
            <v>Wandhalter für Nackenband 75mm</v>
          </cell>
          <cell r="C8238" t="str">
            <v>Sup.mural pour bande avec maillon 75mm</v>
          </cell>
          <cell r="D8238">
            <v>31.4</v>
          </cell>
          <cell r="E8238" t="str">
            <v>P7</v>
          </cell>
          <cell r="F8238">
            <v>820</v>
          </cell>
          <cell r="G8238" t="str">
            <v>Stk</v>
          </cell>
          <cell r="H8238">
            <v>33.950000000000003</v>
          </cell>
        </row>
        <row r="8239">
          <cell r="A8239">
            <v>47236</v>
          </cell>
          <cell r="B8239" t="str">
            <v>Halter 2 Zoll für Nackenband 75mm</v>
          </cell>
          <cell r="C8239" t="str">
            <v>Sup.2 pouce pour bande de nuque 75mm</v>
          </cell>
          <cell r="D8239">
            <v>20.2</v>
          </cell>
          <cell r="E8239" t="str">
            <v>P7</v>
          </cell>
          <cell r="F8239">
            <v>820</v>
          </cell>
          <cell r="G8239" t="str">
            <v>Stk</v>
          </cell>
          <cell r="H8239">
            <v>21.85</v>
          </cell>
        </row>
        <row r="8240">
          <cell r="A8240">
            <v>47237</v>
          </cell>
          <cell r="B8240" t="str">
            <v>Wandhalter Nackenband 75mm kompl.</v>
          </cell>
          <cell r="C8240" t="str">
            <v>Sup.mural bande de nuque 75mm compl.</v>
          </cell>
          <cell r="D8240">
            <v>43.9</v>
          </cell>
          <cell r="E8240" t="str">
            <v>P7</v>
          </cell>
          <cell r="F8240">
            <v>820</v>
          </cell>
          <cell r="G8240" t="str">
            <v>Stk</v>
          </cell>
          <cell r="H8240">
            <v>47.45</v>
          </cell>
        </row>
        <row r="8241">
          <cell r="A8241">
            <v>47238</v>
          </cell>
          <cell r="B8241" t="str">
            <v>Halter 2 Zoll Nackenband 75mm kompl.</v>
          </cell>
          <cell r="C8241" t="str">
            <v>Sup.2pouce bande de nuque 75mm compl.</v>
          </cell>
          <cell r="D8241">
            <v>21.9</v>
          </cell>
          <cell r="E8241" t="str">
            <v>P7</v>
          </cell>
          <cell r="F8241">
            <v>820</v>
          </cell>
          <cell r="G8241" t="str">
            <v>Stk</v>
          </cell>
          <cell r="H8241">
            <v>23.65</v>
          </cell>
        </row>
        <row r="8242">
          <cell r="A8242">
            <v>47239</v>
          </cell>
          <cell r="B8242" t="str">
            <v>Wandhalter m.Bandwinde f.Band 75mm kompl</v>
          </cell>
          <cell r="C8242" t="str">
            <v>Sup.mural diquet bande nuque 75mm compl.</v>
          </cell>
          <cell r="D8242">
            <v>84.3</v>
          </cell>
          <cell r="E8242" t="str">
            <v>P7</v>
          </cell>
          <cell r="F8242">
            <v>820</v>
          </cell>
          <cell r="G8242" t="str">
            <v>Stk</v>
          </cell>
          <cell r="H8242">
            <v>91.15</v>
          </cell>
        </row>
        <row r="8243">
          <cell r="A8243">
            <v>47241</v>
          </cell>
          <cell r="B8243" t="str">
            <v>Platine TST EUA Feig mit Gehäuse</v>
          </cell>
          <cell r="C8243" t="str">
            <v>Platine type TSTZ EAU Feig avec boîtier</v>
          </cell>
          <cell r="D8243">
            <v>514</v>
          </cell>
          <cell r="E8243" t="str">
            <v>P7</v>
          </cell>
          <cell r="F8243">
            <v>870</v>
          </cell>
          <cell r="G8243" t="str">
            <v>Stk</v>
          </cell>
          <cell r="H8243">
            <v>555.65</v>
          </cell>
        </row>
        <row r="8244">
          <cell r="A8244">
            <v>47243</v>
          </cell>
          <cell r="B8244" t="str">
            <v>Halterung für Kälbertränke kompl.</v>
          </cell>
          <cell r="C8244" t="str">
            <v>Support pour nourrisseur de veaux compl.</v>
          </cell>
          <cell r="D8244">
            <v>55.1</v>
          </cell>
          <cell r="E8244" t="str">
            <v>P7</v>
          </cell>
          <cell r="F8244">
            <v>840</v>
          </cell>
          <cell r="G8244" t="str">
            <v>Stk</v>
          </cell>
          <cell r="H8244">
            <v>59.55</v>
          </cell>
        </row>
        <row r="8245">
          <cell r="A8245">
            <v>47244</v>
          </cell>
          <cell r="B8245" t="str">
            <v>Halterung Kälbertränke an Rohr 1 Zoll</v>
          </cell>
          <cell r="C8245" t="str">
            <v>Fixation p.nourrisseur de veaux tuyau 1p</v>
          </cell>
          <cell r="D8245">
            <v>37.299999999999997</v>
          </cell>
          <cell r="E8245" t="str">
            <v>P7</v>
          </cell>
          <cell r="F8245">
            <v>840</v>
          </cell>
          <cell r="G8245" t="str">
            <v>Stk</v>
          </cell>
          <cell r="H8245">
            <v>40.299999999999997</v>
          </cell>
        </row>
        <row r="8246">
          <cell r="A8246">
            <v>47245</v>
          </cell>
          <cell r="B8246" t="str">
            <v>Nuggihalter für Eimer 8 lt.mit Rohr</v>
          </cell>
          <cell r="C8246" t="str">
            <v>Support pour nourrisseur 8 lt.avec tube</v>
          </cell>
          <cell r="D8246">
            <v>36.5</v>
          </cell>
          <cell r="E8246" t="str">
            <v>P7</v>
          </cell>
          <cell r="F8246">
            <v>840</v>
          </cell>
          <cell r="G8246" t="str">
            <v>Stk</v>
          </cell>
          <cell r="H8246">
            <v>39.450000000000003</v>
          </cell>
        </row>
        <row r="8247">
          <cell r="A8247">
            <v>47247</v>
          </cell>
          <cell r="B8247" t="str">
            <v>Rampe RS450 auf Kura P L=1250mm Kpl.</v>
          </cell>
          <cell r="C8247" t="str">
            <v>Rampe RS450 sur Kura P L=1250mm cpl.</v>
          </cell>
          <cell r="D8247">
            <v>335</v>
          </cell>
          <cell r="E8247" t="str">
            <v>P4</v>
          </cell>
          <cell r="F8247">
            <v>493</v>
          </cell>
          <cell r="G8247" t="str">
            <v>Stk</v>
          </cell>
          <cell r="H8247">
            <v>362.15</v>
          </cell>
        </row>
        <row r="8248">
          <cell r="A8248">
            <v>47248</v>
          </cell>
          <cell r="B8248" t="str">
            <v>Rampe für RS 450 auf Kura P L= 1250mm</v>
          </cell>
          <cell r="C8248" t="str">
            <v>Rampe RS 450 sur Kura P L=1250mm</v>
          </cell>
          <cell r="D8248">
            <v>323</v>
          </cell>
          <cell r="E8248" t="str">
            <v>P4</v>
          </cell>
          <cell r="F8248">
            <v>493</v>
          </cell>
          <cell r="G8248" t="str">
            <v>Stk</v>
          </cell>
          <cell r="H8248">
            <v>349.15</v>
          </cell>
        </row>
        <row r="8249">
          <cell r="A8249">
            <v>47250</v>
          </cell>
          <cell r="B8249" t="str">
            <v>Halter zu 60/60 Standrohr 4 Kt.</v>
          </cell>
          <cell r="C8249" t="str">
            <v>Fixation 4 ct. pour tube 60/60</v>
          </cell>
          <cell r="D8249">
            <v>40</v>
          </cell>
          <cell r="E8249" t="str">
            <v>P7</v>
          </cell>
          <cell r="F8249">
            <v>820</v>
          </cell>
          <cell r="G8249" t="str">
            <v>Stk</v>
          </cell>
          <cell r="H8249">
            <v>43.25</v>
          </cell>
        </row>
        <row r="8250">
          <cell r="A8250">
            <v>47252</v>
          </cell>
          <cell r="B8250" t="str">
            <v>Nackenband 75mm blau per Laufmeter</v>
          </cell>
          <cell r="C8250" t="str">
            <v>Bande de nuque 75mm bleu par mètre</v>
          </cell>
          <cell r="D8250">
            <v>15.3</v>
          </cell>
          <cell r="E8250" t="str">
            <v>P7</v>
          </cell>
          <cell r="F8250">
            <v>820</v>
          </cell>
          <cell r="G8250" t="str">
            <v>M</v>
          </cell>
          <cell r="H8250">
            <v>16.55</v>
          </cell>
        </row>
        <row r="8251">
          <cell r="A8251">
            <v>47254</v>
          </cell>
          <cell r="B8251" t="str">
            <v>Entsorgungspauschale Delaval</v>
          </cell>
          <cell r="C8251" t="str">
            <v>Forfait d`élimination d déchets Delaval</v>
          </cell>
          <cell r="D8251">
            <v>100</v>
          </cell>
          <cell r="F8251">
            <v>0</v>
          </cell>
          <cell r="G8251" t="str">
            <v>Stk</v>
          </cell>
          <cell r="H8251">
            <v>108.1</v>
          </cell>
        </row>
        <row r="8252">
          <cell r="A8252">
            <v>47255</v>
          </cell>
          <cell r="B8252" t="str">
            <v>Gleitklotz Nylon Combimat</v>
          </cell>
          <cell r="C8252" t="str">
            <v>Galet nylon chariot Combimat 54x54mm</v>
          </cell>
          <cell r="D8252">
            <v>68.3</v>
          </cell>
          <cell r="E8252" t="str">
            <v>P3</v>
          </cell>
          <cell r="F8252">
            <v>413</v>
          </cell>
          <cell r="G8252" t="str">
            <v>Stk</v>
          </cell>
          <cell r="H8252">
            <v>73.849999999999994</v>
          </cell>
        </row>
        <row r="8253">
          <cell r="A8253">
            <v>47261</v>
          </cell>
          <cell r="B8253" t="str">
            <v>Halter an 4-Kt.L=200mm f. Nackenb.kpl.</v>
          </cell>
          <cell r="C8253" t="str">
            <v>Support 4-ct.l=200mm p.bande nuque cpl.</v>
          </cell>
          <cell r="D8253">
            <v>46.4</v>
          </cell>
          <cell r="E8253" t="str">
            <v>P7</v>
          </cell>
          <cell r="F8253">
            <v>820</v>
          </cell>
          <cell r="G8253" t="str">
            <v>Stk</v>
          </cell>
          <cell r="H8253">
            <v>50.15</v>
          </cell>
        </row>
        <row r="8254">
          <cell r="A8254">
            <v>47262</v>
          </cell>
          <cell r="B8254" t="str">
            <v>Halter an 4-Kt.L=200mm für Nackenband</v>
          </cell>
          <cell r="C8254" t="str">
            <v>Support 4-ct.l=200mm p.bande nuque</v>
          </cell>
          <cell r="D8254">
            <v>45.3</v>
          </cell>
          <cell r="E8254" t="str">
            <v>P7</v>
          </cell>
          <cell r="F8254">
            <v>820</v>
          </cell>
          <cell r="G8254" t="str">
            <v>Stk</v>
          </cell>
          <cell r="H8254">
            <v>48.95</v>
          </cell>
        </row>
        <row r="8255">
          <cell r="A8255">
            <v>472621</v>
          </cell>
          <cell r="B8255" t="str">
            <v>Gegenplatte an 4-Kt.Rohr 60/60mm</v>
          </cell>
          <cell r="C8255" t="str">
            <v>Panneau arriere le 4-ct.tube 60/60mm</v>
          </cell>
          <cell r="D8255">
            <v>12.3</v>
          </cell>
          <cell r="E8255" t="str">
            <v>P7</v>
          </cell>
          <cell r="F8255">
            <v>820</v>
          </cell>
          <cell r="G8255" t="str">
            <v>Stk</v>
          </cell>
          <cell r="H8255">
            <v>13.3</v>
          </cell>
        </row>
        <row r="8256">
          <cell r="A8256">
            <v>47263</v>
          </cell>
          <cell r="B8256" t="str">
            <v>Halter zu 60/60 Standr.4Kt.komplett</v>
          </cell>
          <cell r="C8256" t="str">
            <v>Fixation pour tube 60/60 p.4 ct.complet</v>
          </cell>
          <cell r="D8256">
            <v>35.9</v>
          </cell>
          <cell r="E8256" t="str">
            <v>P7</v>
          </cell>
          <cell r="F8256">
            <v>820</v>
          </cell>
          <cell r="G8256" t="str">
            <v>Stk</v>
          </cell>
          <cell r="H8256">
            <v>38.799999999999997</v>
          </cell>
        </row>
        <row r="8257">
          <cell r="A8257">
            <v>47272</v>
          </cell>
          <cell r="B8257" t="str">
            <v>Schutzgitter 500x1900 mm für Winde</v>
          </cell>
          <cell r="C8257" t="str">
            <v>Grille de protection 500x1900 mm p.entra</v>
          </cell>
          <cell r="D8257">
            <v>149</v>
          </cell>
          <cell r="E8257" t="str">
            <v>P3</v>
          </cell>
          <cell r="F8257">
            <v>413</v>
          </cell>
          <cell r="G8257" t="str">
            <v>Stk</v>
          </cell>
          <cell r="H8257">
            <v>161.05000000000001</v>
          </cell>
        </row>
        <row r="8258">
          <cell r="A8258">
            <v>47273</v>
          </cell>
          <cell r="B8258" t="str">
            <v>Schutzgitter 330x1900 mm für Winde</v>
          </cell>
          <cell r="C8258" t="str">
            <v>Grille de protection 330x1900 mm p.entra</v>
          </cell>
          <cell r="D8258">
            <v>123</v>
          </cell>
          <cell r="E8258" t="str">
            <v>P3</v>
          </cell>
          <cell r="F8258">
            <v>413</v>
          </cell>
          <cell r="G8258" t="str">
            <v>Stk</v>
          </cell>
          <cell r="H8258">
            <v>132.94999999999999</v>
          </cell>
        </row>
        <row r="8259">
          <cell r="A8259">
            <v>47284</v>
          </cell>
          <cell r="B8259" t="str">
            <v>Schraube mit Lasche M12 x 30 CN</v>
          </cell>
          <cell r="C8259" t="str">
            <v>Vis blocage M12 x 30 CN</v>
          </cell>
          <cell r="D8259">
            <v>16.55</v>
          </cell>
          <cell r="E8259" t="str">
            <v>P3</v>
          </cell>
          <cell r="F8259">
            <v>413</v>
          </cell>
          <cell r="G8259" t="str">
            <v>Stk</v>
          </cell>
          <cell r="H8259">
            <v>17.899999999999999</v>
          </cell>
        </row>
        <row r="8260">
          <cell r="A8260">
            <v>47285</v>
          </cell>
          <cell r="B8260" t="str">
            <v>Montageset Führung hoch CN</v>
          </cell>
          <cell r="C8260" t="str">
            <v>Set de Montage guide haut CN</v>
          </cell>
          <cell r="D8260">
            <v>141</v>
          </cell>
          <cell r="E8260" t="str">
            <v>P3</v>
          </cell>
          <cell r="F8260">
            <v>413</v>
          </cell>
          <cell r="G8260" t="str">
            <v>Stk</v>
          </cell>
          <cell r="H8260">
            <v>152.4</v>
          </cell>
        </row>
        <row r="8261">
          <cell r="A8261">
            <v>47287</v>
          </cell>
          <cell r="B8261" t="str">
            <v>Ventildichtung für E/2</v>
          </cell>
          <cell r="C8261" t="str">
            <v>Joint de soupape et E/2</v>
          </cell>
          <cell r="D8261">
            <v>2.8</v>
          </cell>
          <cell r="E8261" t="str">
            <v>P7</v>
          </cell>
          <cell r="F8261">
            <v>365</v>
          </cell>
          <cell r="G8261" t="str">
            <v>Stk</v>
          </cell>
          <cell r="H8261">
            <v>3.05</v>
          </cell>
        </row>
        <row r="8262">
          <cell r="A8262">
            <v>47288</v>
          </cell>
          <cell r="B8262" t="str">
            <v>Feder Ventil E/2</v>
          </cell>
          <cell r="C8262" t="str">
            <v>Ressort valve pendulaire E/2</v>
          </cell>
          <cell r="D8262">
            <v>2.2999999999999998</v>
          </cell>
          <cell r="E8262" t="str">
            <v>P7</v>
          </cell>
          <cell r="F8262">
            <v>365</v>
          </cell>
          <cell r="G8262" t="str">
            <v>Stk</v>
          </cell>
          <cell r="H8262">
            <v>2.5</v>
          </cell>
        </row>
        <row r="8263">
          <cell r="A8263">
            <v>47297</v>
          </cell>
          <cell r="B8263" t="str">
            <v>Nylonband rot 25mm mit grosser Oese</v>
          </cell>
          <cell r="C8263" t="str">
            <v>Lanière rouge 25mm avec gr. oeillets</v>
          </cell>
          <cell r="D8263">
            <v>11.9</v>
          </cell>
          <cell r="E8263" t="str">
            <v>P7</v>
          </cell>
          <cell r="F8263">
            <v>810</v>
          </cell>
          <cell r="G8263" t="str">
            <v>Stk</v>
          </cell>
          <cell r="H8263">
            <v>12.85</v>
          </cell>
        </row>
        <row r="8264">
          <cell r="A8264">
            <v>47298</v>
          </cell>
          <cell r="B8264" t="str">
            <v>Nylonband schwarz 25mm mit grosser Oese</v>
          </cell>
          <cell r="C8264" t="str">
            <v>Lanière noire 25mm avec gr. oeillets</v>
          </cell>
          <cell r="D8264">
            <v>11.9</v>
          </cell>
          <cell r="E8264" t="str">
            <v>P7</v>
          </cell>
          <cell r="F8264">
            <v>810</v>
          </cell>
          <cell r="G8264" t="str">
            <v>Stk</v>
          </cell>
          <cell r="H8264">
            <v>12.85</v>
          </cell>
        </row>
        <row r="8265">
          <cell r="A8265">
            <v>47304</v>
          </cell>
          <cell r="B8265" t="str">
            <v>Schraubenset für Zugstangenverbindung</v>
          </cell>
          <cell r="C8265" t="str">
            <v>Set de montage pour connection barre</v>
          </cell>
          <cell r="D8265">
            <v>10.15</v>
          </cell>
          <cell r="E8265" t="str">
            <v>P3</v>
          </cell>
          <cell r="F8265">
            <v>413</v>
          </cell>
          <cell r="G8265" t="str">
            <v>Stk</v>
          </cell>
          <cell r="H8265">
            <v>10.95</v>
          </cell>
        </row>
        <row r="8266">
          <cell r="A8266">
            <v>47305</v>
          </cell>
          <cell r="B8266" t="str">
            <v>Befestigungsset für Schieber 2000</v>
          </cell>
          <cell r="C8266" t="str">
            <v>Jeu de montage pour raclette 2000</v>
          </cell>
          <cell r="D8266">
            <v>31.5</v>
          </cell>
          <cell r="E8266" t="str">
            <v>P3</v>
          </cell>
          <cell r="F8266">
            <v>413</v>
          </cell>
          <cell r="G8266" t="str">
            <v>Stk</v>
          </cell>
          <cell r="H8266">
            <v>34.049999999999997</v>
          </cell>
        </row>
        <row r="8267">
          <cell r="A8267">
            <v>47309</v>
          </cell>
          <cell r="B8267" t="str">
            <v>Jaucheabflussplatte 498x198x27mm verz.</v>
          </cell>
          <cell r="C8267" t="str">
            <v>Plaque de drainage 498x198x27 mm zinc.</v>
          </cell>
          <cell r="D8267">
            <v>52.5</v>
          </cell>
          <cell r="E8267" t="str">
            <v>P3</v>
          </cell>
          <cell r="F8267">
            <v>413</v>
          </cell>
          <cell r="G8267" t="str">
            <v>Stk</v>
          </cell>
          <cell r="H8267">
            <v>56.75</v>
          </cell>
        </row>
        <row r="8268">
          <cell r="A8268">
            <v>47310</v>
          </cell>
          <cell r="B8268" t="str">
            <v>Halter an 2 Zoll für Nackenband Muku kpl</v>
          </cell>
          <cell r="C8268" t="str">
            <v>Support 2 pouce band de nuque Va-No cpl</v>
          </cell>
          <cell r="D8268">
            <v>27.8</v>
          </cell>
          <cell r="E8268" t="str">
            <v>P7</v>
          </cell>
          <cell r="F8268">
            <v>820</v>
          </cell>
          <cell r="G8268" t="str">
            <v>Stk</v>
          </cell>
          <cell r="H8268">
            <v>30.05</v>
          </cell>
        </row>
        <row r="8269">
          <cell r="A8269">
            <v>47311</v>
          </cell>
          <cell r="B8269" t="str">
            <v>Halter an 2 Zoll für Nackenband MuKu</v>
          </cell>
          <cell r="D8269">
            <v>27.1</v>
          </cell>
          <cell r="E8269" t="str">
            <v>P7</v>
          </cell>
          <cell r="F8269">
            <v>820</v>
          </cell>
          <cell r="G8269" t="str">
            <v>Stk</v>
          </cell>
          <cell r="H8269">
            <v>29.3</v>
          </cell>
        </row>
        <row r="8270">
          <cell r="A8270">
            <v>4733</v>
          </cell>
          <cell r="B8270" t="str">
            <v>Halbbride 1 1/4" verzinkt 40 mm</v>
          </cell>
          <cell r="C8270" t="str">
            <v>Demi-bride 11/4 pouce galv.40 mm</v>
          </cell>
          <cell r="D8270">
            <v>5.5</v>
          </cell>
          <cell r="E8270" t="str">
            <v>P7</v>
          </cell>
          <cell r="F8270">
            <v>810</v>
          </cell>
          <cell r="G8270" t="str">
            <v>Stk</v>
          </cell>
          <cell r="H8270">
            <v>5.95</v>
          </cell>
        </row>
        <row r="8271">
          <cell r="A8271">
            <v>4737</v>
          </cell>
          <cell r="B8271" t="str">
            <v>Kupplung zu Alu Vierkantrohr 20202</v>
          </cell>
          <cell r="C8271" t="str">
            <v>Raccord pour tube alu 20202</v>
          </cell>
          <cell r="D8271">
            <v>9.65</v>
          </cell>
          <cell r="E8271" t="str">
            <v>P7</v>
          </cell>
          <cell r="F8271">
            <v>810</v>
          </cell>
          <cell r="G8271" t="str">
            <v>Stk</v>
          </cell>
          <cell r="H8271">
            <v>10.45</v>
          </cell>
        </row>
        <row r="8272">
          <cell r="A8272">
            <v>4738</v>
          </cell>
          <cell r="B8272" t="str">
            <v>Bügelklammern</v>
          </cell>
          <cell r="C8272" t="str">
            <v>Étrier de serrage</v>
          </cell>
          <cell r="D8272">
            <v>1.75</v>
          </cell>
          <cell r="E8272" t="str">
            <v>P7</v>
          </cell>
          <cell r="F8272">
            <v>810</v>
          </cell>
          <cell r="G8272" t="str">
            <v>Stk</v>
          </cell>
          <cell r="H8272">
            <v>1.9</v>
          </cell>
        </row>
        <row r="8273">
          <cell r="A8273">
            <v>4740</v>
          </cell>
          <cell r="B8273" t="str">
            <v>Untere Aufhängung</v>
          </cell>
          <cell r="C8273" t="str">
            <v>Suspension inférieure</v>
          </cell>
          <cell r="D8273">
            <v>7.75</v>
          </cell>
          <cell r="E8273" t="str">
            <v>P7</v>
          </cell>
          <cell r="F8273">
            <v>810</v>
          </cell>
          <cell r="G8273" t="str">
            <v>Stk</v>
          </cell>
          <cell r="H8273">
            <v>8.4</v>
          </cell>
        </row>
        <row r="8274">
          <cell r="A8274">
            <v>4741</v>
          </cell>
          <cell r="B8274" t="str">
            <v>Eckrolle</v>
          </cell>
          <cell r="C8274" t="str">
            <v>Roulette de coins</v>
          </cell>
          <cell r="D8274">
            <v>19.5</v>
          </cell>
          <cell r="E8274" t="str">
            <v>P7</v>
          </cell>
          <cell r="F8274">
            <v>810</v>
          </cell>
          <cell r="G8274" t="str">
            <v>Stk</v>
          </cell>
          <cell r="H8274">
            <v>21.1</v>
          </cell>
        </row>
        <row r="8275">
          <cell r="A8275">
            <v>47413</v>
          </cell>
          <cell r="B8275" t="str">
            <v>Weideband m. Mento u. rotem Bändli</v>
          </cell>
          <cell r="C8275" t="str">
            <v>Sangle nylon avec lanière rouge</v>
          </cell>
          <cell r="D8275">
            <v>82.8</v>
          </cell>
          <cell r="E8275" t="str">
            <v>P7</v>
          </cell>
          <cell r="F8275">
            <v>810</v>
          </cell>
          <cell r="G8275" t="str">
            <v>Stk</v>
          </cell>
          <cell r="H8275">
            <v>89.5</v>
          </cell>
        </row>
        <row r="8276">
          <cell r="A8276">
            <v>47414</v>
          </cell>
          <cell r="B8276" t="str">
            <v>Weideband m. Mento u. schwarzem Bändli</v>
          </cell>
          <cell r="C8276" t="str">
            <v>Sangle nylon avec lanière noire</v>
          </cell>
          <cell r="D8276">
            <v>82.8</v>
          </cell>
          <cell r="E8276" t="str">
            <v>P7</v>
          </cell>
          <cell r="F8276">
            <v>810</v>
          </cell>
          <cell r="G8276" t="str">
            <v>Stk</v>
          </cell>
          <cell r="H8276">
            <v>89.5</v>
          </cell>
        </row>
        <row r="8277">
          <cell r="A8277">
            <v>4742</v>
          </cell>
          <cell r="B8277" t="str">
            <v>Obere Aufhängung mit Gewinde</v>
          </cell>
          <cell r="C8277" t="str">
            <v>Suspension supérieure filetée</v>
          </cell>
          <cell r="D8277">
            <v>19.149999999999999</v>
          </cell>
          <cell r="E8277" t="str">
            <v>P7</v>
          </cell>
          <cell r="F8277">
            <v>810</v>
          </cell>
          <cell r="G8277" t="str">
            <v>Stk</v>
          </cell>
          <cell r="H8277">
            <v>20.7</v>
          </cell>
        </row>
        <row r="8278">
          <cell r="A8278">
            <v>47422</v>
          </cell>
          <cell r="B8278" t="str">
            <v>Distanzhülse 14/11x18 mm</v>
          </cell>
          <cell r="C8278" t="str">
            <v>Douille d'écartement 14/11x18.</v>
          </cell>
          <cell r="D8278">
            <v>1.1499999999999999</v>
          </cell>
          <cell r="E8278" t="str">
            <v>P7</v>
          </cell>
          <cell r="F8278">
            <v>810</v>
          </cell>
          <cell r="G8278" t="str">
            <v>Stk</v>
          </cell>
          <cell r="H8278">
            <v>1.25</v>
          </cell>
        </row>
        <row r="8279">
          <cell r="A8279">
            <v>4743</v>
          </cell>
          <cell r="B8279" t="str">
            <v>Obere Aufhängung, Decke isoliert 10 cm</v>
          </cell>
          <cell r="C8279" t="str">
            <v>Suspension pour plafond isolé 10 cm</v>
          </cell>
          <cell r="D8279">
            <v>21.1</v>
          </cell>
          <cell r="E8279" t="str">
            <v>P7</v>
          </cell>
          <cell r="F8279">
            <v>810</v>
          </cell>
          <cell r="G8279" t="str">
            <v>Stk</v>
          </cell>
          <cell r="H8279">
            <v>22.8</v>
          </cell>
        </row>
        <row r="8280">
          <cell r="A8280">
            <v>4744</v>
          </cell>
          <cell r="B8280" t="str">
            <v>Obere Aufhängung, Decke isoliert 6 cm</v>
          </cell>
          <cell r="C8280" t="str">
            <v>Suspension pour plafond isolé 6cm</v>
          </cell>
          <cell r="D8280">
            <v>20.9</v>
          </cell>
          <cell r="E8280" t="str">
            <v>P7</v>
          </cell>
          <cell r="F8280">
            <v>810</v>
          </cell>
          <cell r="G8280" t="str">
            <v>Stk</v>
          </cell>
          <cell r="H8280">
            <v>22.6</v>
          </cell>
        </row>
        <row r="8281">
          <cell r="A8281">
            <v>4745</v>
          </cell>
          <cell r="B8281" t="str">
            <v>Obere Aufhängung, Decke Holz/Beton</v>
          </cell>
          <cell r="C8281" t="str">
            <v>Suspension pour plafond en bois/béton</v>
          </cell>
          <cell r="D8281">
            <v>20.9</v>
          </cell>
          <cell r="E8281" t="str">
            <v>P7</v>
          </cell>
          <cell r="F8281">
            <v>810</v>
          </cell>
          <cell r="G8281" t="str">
            <v>Stk</v>
          </cell>
          <cell r="H8281">
            <v>22.6</v>
          </cell>
        </row>
        <row r="8282">
          <cell r="A8282">
            <v>47451</v>
          </cell>
          <cell r="B8282" t="str">
            <v>U-Profil zu Seilrolle roh</v>
          </cell>
          <cell r="C8282" t="str">
            <v>Fer-U brut</v>
          </cell>
          <cell r="D8282">
            <v>3.7</v>
          </cell>
          <cell r="E8282" t="str">
            <v>P7</v>
          </cell>
          <cell r="F8282">
            <v>810</v>
          </cell>
          <cell r="G8282" t="str">
            <v>Stk</v>
          </cell>
          <cell r="H8282">
            <v>4</v>
          </cell>
        </row>
        <row r="8283">
          <cell r="A8283">
            <v>4757</v>
          </cell>
          <cell r="B8283" t="str">
            <v>Gummikappe</v>
          </cell>
          <cell r="C8283" t="str">
            <v>Bouchon en caoutchouc</v>
          </cell>
          <cell r="D8283">
            <v>0.15</v>
          </cell>
          <cell r="E8283" t="str">
            <v>P7</v>
          </cell>
          <cell r="F8283">
            <v>810</v>
          </cell>
          <cell r="G8283" t="str">
            <v>Stk</v>
          </cell>
          <cell r="H8283">
            <v>0.15</v>
          </cell>
        </row>
        <row r="8284">
          <cell r="A8284">
            <v>4758</v>
          </cell>
          <cell r="B8284" t="str">
            <v>Verbindungsstück zu Sarine</v>
          </cell>
          <cell r="C8284" t="str">
            <v>Piece de jointure Sarine</v>
          </cell>
          <cell r="D8284">
            <v>27.9</v>
          </cell>
          <cell r="E8284" t="str">
            <v>P7</v>
          </cell>
          <cell r="F8284">
            <v>810</v>
          </cell>
          <cell r="G8284" t="str">
            <v>Stk</v>
          </cell>
          <cell r="H8284">
            <v>30.15</v>
          </cell>
        </row>
        <row r="8285">
          <cell r="A8285">
            <v>4762</v>
          </cell>
          <cell r="B8285" t="str">
            <v>Gummi-Verschlussteil mit Draht</v>
          </cell>
          <cell r="C8285" t="str">
            <v>Pièce caoutouchouc de fermeture avec câb</v>
          </cell>
          <cell r="D8285">
            <v>1.5</v>
          </cell>
          <cell r="E8285" t="str">
            <v>P7</v>
          </cell>
          <cell r="F8285">
            <v>810</v>
          </cell>
          <cell r="G8285" t="str">
            <v>Stk</v>
          </cell>
          <cell r="H8285">
            <v>1.6</v>
          </cell>
        </row>
        <row r="8286">
          <cell r="A8286">
            <v>47621</v>
          </cell>
          <cell r="B8286" t="str">
            <v>Ersatzgummi zu Verschlüsse</v>
          </cell>
          <cell r="C8286" t="str">
            <v>Caoutchouc de remplacement de fermeture</v>
          </cell>
          <cell r="D8286">
            <v>0.95</v>
          </cell>
          <cell r="E8286" t="str">
            <v>P7</v>
          </cell>
          <cell r="F8286">
            <v>810</v>
          </cell>
          <cell r="G8286" t="str">
            <v>Stk</v>
          </cell>
          <cell r="H8286">
            <v>1.05</v>
          </cell>
        </row>
        <row r="8287">
          <cell r="A8287">
            <v>4775</v>
          </cell>
          <cell r="B8287" t="str">
            <v>Nylonband Olive mit D Ring</v>
          </cell>
          <cell r="C8287" t="str">
            <v>Lanière olive avec anneau-d</v>
          </cell>
          <cell r="D8287">
            <v>19.25</v>
          </cell>
          <cell r="E8287" t="str">
            <v>P7</v>
          </cell>
          <cell r="F8287">
            <v>810</v>
          </cell>
          <cell r="G8287" t="str">
            <v>Stk</v>
          </cell>
          <cell r="H8287">
            <v>20.8</v>
          </cell>
        </row>
        <row r="8288">
          <cell r="A8288">
            <v>4779</v>
          </cell>
          <cell r="B8288" t="str">
            <v>Krippstück m. Wirbel /Mento 12 Glieder</v>
          </cell>
          <cell r="C8288" t="str">
            <v>Chaîne latérale avec mento 12 maillons</v>
          </cell>
          <cell r="D8288">
            <v>67.900000000000006</v>
          </cell>
          <cell r="E8288" t="str">
            <v>P7</v>
          </cell>
          <cell r="F8288">
            <v>810</v>
          </cell>
          <cell r="G8288" t="str">
            <v>Stk</v>
          </cell>
          <cell r="H8288">
            <v>73.400000000000006</v>
          </cell>
        </row>
        <row r="8289">
          <cell r="A8289">
            <v>47791</v>
          </cell>
          <cell r="B8289" t="str">
            <v>Band-Krippstück mit Mento</v>
          </cell>
          <cell r="C8289" t="str">
            <v>Lanières latérales avec mento</v>
          </cell>
          <cell r="D8289">
            <v>61.1</v>
          </cell>
          <cell r="E8289" t="str">
            <v>P7</v>
          </cell>
          <cell r="F8289">
            <v>810</v>
          </cell>
          <cell r="G8289" t="str">
            <v>Stk</v>
          </cell>
          <cell r="H8289">
            <v>66.05</v>
          </cell>
        </row>
        <row r="8290">
          <cell r="A8290">
            <v>4780</v>
          </cell>
          <cell r="B8290" t="str">
            <v>Doppelter Gleitring</v>
          </cell>
          <cell r="C8290" t="str">
            <v>Anneau de glissement double</v>
          </cell>
          <cell r="D8290">
            <v>8.6999999999999993</v>
          </cell>
          <cell r="E8290" t="str">
            <v>P7</v>
          </cell>
          <cell r="F8290">
            <v>810</v>
          </cell>
          <cell r="G8290" t="str">
            <v>Stk</v>
          </cell>
          <cell r="H8290">
            <v>9.4</v>
          </cell>
        </row>
        <row r="8291">
          <cell r="A8291">
            <v>4780000450</v>
          </cell>
          <cell r="B8291" t="str">
            <v>Wandhalter verz 1,5in (FGM30/50)</v>
          </cell>
          <cell r="C8291" t="str">
            <v>Bride mural 6/4 pouce</v>
          </cell>
          <cell r="D8291">
            <v>69.2</v>
          </cell>
          <cell r="E8291" t="str">
            <v>P4</v>
          </cell>
          <cell r="F8291">
            <v>892</v>
          </cell>
          <cell r="G8291" t="str">
            <v>Stk</v>
          </cell>
          <cell r="H8291">
            <v>74.8</v>
          </cell>
        </row>
        <row r="8292">
          <cell r="A8292">
            <v>4780000453</v>
          </cell>
          <cell r="B8292" t="str">
            <v>Querrohr Grube 2215mm für FGM 1St</v>
          </cell>
          <cell r="C8292" t="str">
            <v>Tube 2215 mur/mur</v>
          </cell>
          <cell r="D8292">
            <v>191</v>
          </cell>
          <cell r="E8292" t="str">
            <v>P4</v>
          </cell>
          <cell r="F8292">
            <v>892</v>
          </cell>
          <cell r="G8292" t="str">
            <v>Stk</v>
          </cell>
          <cell r="H8292">
            <v>206.45</v>
          </cell>
        </row>
        <row r="8293">
          <cell r="A8293">
            <v>4780000454</v>
          </cell>
          <cell r="B8293" t="str">
            <v>Kreuzschelle verz 1,5in x 1,5in</v>
          </cell>
          <cell r="C8293" t="str">
            <v>Raccord croix 48/48</v>
          </cell>
          <cell r="D8293">
            <v>21.6</v>
          </cell>
          <cell r="E8293" t="str">
            <v>P1</v>
          </cell>
          <cell r="F8293">
            <v>807</v>
          </cell>
          <cell r="G8293" t="str">
            <v>Stk</v>
          </cell>
          <cell r="H8293">
            <v>23.35</v>
          </cell>
        </row>
        <row r="8294">
          <cell r="A8294">
            <v>4780000456</v>
          </cell>
          <cell r="B8294" t="str">
            <v>T-Schelle verz 1,5in x 1,5in</v>
          </cell>
          <cell r="C8294" t="str">
            <v>TE GALVA 1"1/2-1"1/2+BOULONS</v>
          </cell>
          <cell r="D8294">
            <v>21.1</v>
          </cell>
          <cell r="E8294" t="str">
            <v>P4</v>
          </cell>
          <cell r="F8294">
            <v>892</v>
          </cell>
          <cell r="G8294" t="str">
            <v>Stk</v>
          </cell>
          <cell r="H8294">
            <v>22.8</v>
          </cell>
        </row>
        <row r="8295">
          <cell r="A8295">
            <v>4780000492</v>
          </cell>
          <cell r="B8295" t="str">
            <v>Lagerbüchse</v>
          </cell>
          <cell r="C8295" t="str">
            <v>Bague articulation porte satelle 50°</v>
          </cell>
          <cell r="D8295">
            <v>40.700000000000003</v>
          </cell>
          <cell r="E8295" t="str">
            <v>P4</v>
          </cell>
          <cell r="F8295">
            <v>892</v>
          </cell>
          <cell r="G8295" t="str">
            <v>Stk</v>
          </cell>
          <cell r="H8295">
            <v>44</v>
          </cell>
        </row>
        <row r="8296">
          <cell r="A8296">
            <v>4780000493</v>
          </cell>
          <cell r="B8296" t="str">
            <v>Gummistopper m. Schraube</v>
          </cell>
          <cell r="C8296" t="str">
            <v>Butée de porte</v>
          </cell>
          <cell r="D8296">
            <v>12.8</v>
          </cell>
          <cell r="E8296" t="str">
            <v>P4</v>
          </cell>
          <cell r="F8296">
            <v>892</v>
          </cell>
          <cell r="G8296" t="str">
            <v>Stk</v>
          </cell>
          <cell r="H8296">
            <v>13.85</v>
          </cell>
        </row>
        <row r="8297">
          <cell r="A8297">
            <v>4780000604</v>
          </cell>
          <cell r="B8297" t="str">
            <v>EuroFGM 50Grad SatzVerstellschrf. Index</v>
          </cell>
          <cell r="C8297" t="str">
            <v>.E.Adjustable SCREW F CMP 410</v>
          </cell>
          <cell r="D8297">
            <v>322</v>
          </cell>
          <cell r="E8297" t="str">
            <v>P1</v>
          </cell>
          <cell r="F8297">
            <v>807</v>
          </cell>
          <cell r="G8297" t="str">
            <v>Stk</v>
          </cell>
          <cell r="H8297">
            <v>348.1</v>
          </cell>
        </row>
        <row r="8298">
          <cell r="A8298">
            <v>4780000683</v>
          </cell>
          <cell r="B8298" t="str">
            <v>FGM30 VordAbgr Fix/Indx ver 1Pl</v>
          </cell>
          <cell r="C8298" t="str">
            <v>HB30_lice avant sinus fix/ajust_1VL</v>
          </cell>
          <cell r="D8298">
            <v>380</v>
          </cell>
          <cell r="E8298" t="str">
            <v>P1</v>
          </cell>
          <cell r="F8298">
            <v>807</v>
          </cell>
          <cell r="G8298" t="str">
            <v>Stk</v>
          </cell>
          <cell r="H8298">
            <v>410.8</v>
          </cell>
        </row>
        <row r="8299">
          <cell r="A8299">
            <v>4780000684</v>
          </cell>
          <cell r="B8299" t="str">
            <v>FGM30 VordAbgr Fix/Indx ver 2Pl</v>
          </cell>
          <cell r="C8299" t="str">
            <v>HB30_lice avant sinus fix/ajust_2VL</v>
          </cell>
          <cell r="D8299">
            <v>630</v>
          </cell>
          <cell r="E8299" t="str">
            <v>P1</v>
          </cell>
          <cell r="F8299">
            <v>807</v>
          </cell>
          <cell r="G8299" t="str">
            <v>Stk</v>
          </cell>
          <cell r="H8299">
            <v>681.05</v>
          </cell>
        </row>
        <row r="8300">
          <cell r="A8300">
            <v>4780000688</v>
          </cell>
          <cell r="B8300" t="str">
            <v>Lochleiste 390x30x8</v>
          </cell>
          <cell r="C8300" t="str">
            <v>Barrette de reglage</v>
          </cell>
          <cell r="D8300">
            <v>41.8</v>
          </cell>
          <cell r="E8300" t="str">
            <v>P4</v>
          </cell>
          <cell r="F8300">
            <v>892</v>
          </cell>
          <cell r="G8300" t="str">
            <v>Stk</v>
          </cell>
          <cell r="H8300">
            <v>45.2</v>
          </cell>
        </row>
        <row r="8301">
          <cell r="A8301">
            <v>4780000768</v>
          </cell>
          <cell r="B8301" t="str">
            <v>Fertigkante kpl. 1850 Eingang rechts</v>
          </cell>
          <cell r="C8301" t="str">
            <v>Bordure de quai entrée droite 1850</v>
          </cell>
          <cell r="D8301">
            <v>275</v>
          </cell>
          <cell r="E8301" t="str">
            <v>P1</v>
          </cell>
          <cell r="F8301">
            <v>807</v>
          </cell>
          <cell r="G8301" t="str">
            <v>Stk</v>
          </cell>
          <cell r="H8301">
            <v>297.3</v>
          </cell>
        </row>
        <row r="8302">
          <cell r="A8302">
            <v>4780000834</v>
          </cell>
          <cell r="B8302" t="str">
            <v>Lichtschrankenhalter für Melkstände</v>
          </cell>
          <cell r="C8302" t="str">
            <v>Support de cellule</v>
          </cell>
          <cell r="D8302">
            <v>96.8</v>
          </cell>
          <cell r="E8302" t="str">
            <v>P4</v>
          </cell>
          <cell r="F8302">
            <v>892</v>
          </cell>
          <cell r="G8302" t="str">
            <v>Stk</v>
          </cell>
          <cell r="H8302">
            <v>104.65</v>
          </cell>
        </row>
        <row r="8303">
          <cell r="A8303">
            <v>4780000970</v>
          </cell>
          <cell r="B8303" t="str">
            <v>Feder für Europarallel F / Standbegrenz.</v>
          </cell>
          <cell r="C8303" t="str">
            <v>Ressort porte europarallele</v>
          </cell>
          <cell r="D8303">
            <v>31.6</v>
          </cell>
          <cell r="E8303" t="str">
            <v>P4</v>
          </cell>
          <cell r="F8303">
            <v>892</v>
          </cell>
          <cell r="G8303" t="str">
            <v>Stk</v>
          </cell>
          <cell r="H8303">
            <v>34.15</v>
          </cell>
        </row>
        <row r="8304">
          <cell r="A8304">
            <v>4780000990</v>
          </cell>
          <cell r="B8304" t="str">
            <v>Fertigkante 1370 kpl.</v>
          </cell>
          <cell r="C8304" t="str">
            <v>Borde préfabriquée galvanisée EPF 1370</v>
          </cell>
          <cell r="D8304">
            <v>143</v>
          </cell>
          <cell r="E8304" t="str">
            <v>P1</v>
          </cell>
          <cell r="F8304">
            <v>807</v>
          </cell>
          <cell r="G8304" t="str">
            <v>Stk</v>
          </cell>
          <cell r="H8304">
            <v>154.6</v>
          </cell>
        </row>
        <row r="8305">
          <cell r="A8305">
            <v>4780000999</v>
          </cell>
          <cell r="B8305" t="str">
            <v>Dichtung für Grubenkante</v>
          </cell>
          <cell r="C8305" t="str">
            <v>Joint étanchéité bordure quai (au m)</v>
          </cell>
          <cell r="D8305">
            <v>11.5</v>
          </cell>
          <cell r="E8305" t="str">
            <v>P4</v>
          </cell>
          <cell r="F8305">
            <v>892</v>
          </cell>
          <cell r="G8305" t="str">
            <v>M</v>
          </cell>
          <cell r="H8305">
            <v>12.45</v>
          </cell>
        </row>
        <row r="8306">
          <cell r="A8306">
            <v>4780001286</v>
          </cell>
          <cell r="B8306" t="str">
            <v>Druckscheibe Messing 34/24.5/1</v>
          </cell>
          <cell r="C8306" t="str">
            <v>Rondelle de pression en laiton</v>
          </cell>
          <cell r="D8306">
            <v>4.9000000000000004</v>
          </cell>
          <cell r="E8306" t="str">
            <v>P7</v>
          </cell>
          <cell r="F8306">
            <v>365</v>
          </cell>
          <cell r="G8306" t="str">
            <v>Stk</v>
          </cell>
          <cell r="H8306">
            <v>5.3</v>
          </cell>
        </row>
        <row r="8307">
          <cell r="A8307">
            <v>4780001288</v>
          </cell>
          <cell r="B8307" t="str">
            <v>Dichtung f.Tränkebecken K2</v>
          </cell>
          <cell r="C8307" t="str">
            <v>Joint</v>
          </cell>
          <cell r="D8307">
            <v>3.5</v>
          </cell>
          <cell r="E8307" t="str">
            <v>P4</v>
          </cell>
          <cell r="F8307">
            <v>392</v>
          </cell>
          <cell r="G8307" t="str">
            <v>Stk</v>
          </cell>
          <cell r="H8307">
            <v>3.8</v>
          </cell>
        </row>
        <row r="8308">
          <cell r="A8308">
            <v>4780002683</v>
          </cell>
          <cell r="B8308" t="str">
            <v>Teleskopfuss kpl. für 2in</v>
          </cell>
          <cell r="C8308" t="str">
            <v>Pied couloir retour</v>
          </cell>
          <cell r="D8308">
            <v>47.7</v>
          </cell>
          <cell r="E8308" t="str">
            <v>P4</v>
          </cell>
          <cell r="F8308">
            <v>892</v>
          </cell>
          <cell r="G8308" t="str">
            <v>Stk</v>
          </cell>
          <cell r="H8308">
            <v>51.55</v>
          </cell>
        </row>
        <row r="8309">
          <cell r="A8309">
            <v>4780002688</v>
          </cell>
          <cell r="B8309" t="str">
            <v>T-Schelle 2in x 1 1/2in</v>
          </cell>
          <cell r="C8309" t="str">
            <v>TE 1 1/2 pouce sur 2 pouce</v>
          </cell>
          <cell r="D8309">
            <v>30.6</v>
          </cell>
          <cell r="E8309" t="str">
            <v>P1</v>
          </cell>
          <cell r="F8309">
            <v>807</v>
          </cell>
          <cell r="G8309" t="str">
            <v>Stk</v>
          </cell>
          <cell r="H8309">
            <v>33.1</v>
          </cell>
        </row>
        <row r="8310">
          <cell r="A8310">
            <v>4780002786</v>
          </cell>
          <cell r="B8310" t="str">
            <v>Dichtscheibe 1/8in</v>
          </cell>
          <cell r="C8310" t="str">
            <v>ComFloor joint R 1/8"</v>
          </cell>
          <cell r="D8310">
            <v>4</v>
          </cell>
          <cell r="E8310" t="str">
            <v>P4</v>
          </cell>
          <cell r="F8310">
            <v>891</v>
          </cell>
          <cell r="G8310" t="str">
            <v>Stk</v>
          </cell>
          <cell r="H8310">
            <v>4.3</v>
          </cell>
        </row>
        <row r="8311">
          <cell r="A8311">
            <v>4780002981</v>
          </cell>
          <cell r="B8311" t="str">
            <v>Hydraulikschlauch 1/4in x 795mm</v>
          </cell>
          <cell r="C8311" t="str">
            <v>ComFloor Tuyau hydraulique 1/4" 795mm</v>
          </cell>
          <cell r="D8311">
            <v>169</v>
          </cell>
          <cell r="E8311" t="str">
            <v>P4</v>
          </cell>
          <cell r="F8311">
            <v>891</v>
          </cell>
          <cell r="G8311" t="str">
            <v>Stk</v>
          </cell>
          <cell r="H8311">
            <v>182.7</v>
          </cell>
        </row>
        <row r="8312">
          <cell r="A8312">
            <v>4780003000</v>
          </cell>
          <cell r="B8312" t="str">
            <v>E-Motor 0,37kW 220V ComFloor</v>
          </cell>
          <cell r="C8312" t="str">
            <v>MOTEUR 0,37KW COMFLOOR</v>
          </cell>
          <cell r="D8312">
            <v>475</v>
          </cell>
          <cell r="E8312" t="str">
            <v>P4</v>
          </cell>
          <cell r="F8312">
            <v>891</v>
          </cell>
          <cell r="G8312" t="str">
            <v>Stk</v>
          </cell>
          <cell r="H8312">
            <v>513.5</v>
          </cell>
        </row>
        <row r="8313">
          <cell r="A8313">
            <v>4780003001</v>
          </cell>
          <cell r="B8313" t="str">
            <v>Hydraulikaggregat ohne Motor Comfloor</v>
          </cell>
          <cell r="C8313" t="str">
            <v>CENTRALE HYDRAUL.UP50 (sans moteur)</v>
          </cell>
          <cell r="D8313">
            <v>1913</v>
          </cell>
          <cell r="E8313" t="str">
            <v>P4</v>
          </cell>
          <cell r="F8313">
            <v>891</v>
          </cell>
          <cell r="G8313" t="str">
            <v>Stk</v>
          </cell>
          <cell r="H8313">
            <v>2067.9499999999998</v>
          </cell>
        </row>
        <row r="8314">
          <cell r="A8314">
            <v>4780003002</v>
          </cell>
          <cell r="B8314" t="str">
            <v>Pumpe für ComFloor</v>
          </cell>
          <cell r="C8314" t="str">
            <v>POMPE COMFLOOR</v>
          </cell>
          <cell r="D8314">
            <v>687</v>
          </cell>
          <cell r="E8314" t="str">
            <v>P4</v>
          </cell>
          <cell r="F8314">
            <v>891</v>
          </cell>
          <cell r="G8314" t="str">
            <v>Stk</v>
          </cell>
          <cell r="H8314">
            <v>742.65</v>
          </cell>
        </row>
        <row r="8315">
          <cell r="A8315">
            <v>4780003003</v>
          </cell>
          <cell r="B8315" t="str">
            <v>Pumpengehäuse ComFloor</v>
          </cell>
          <cell r="C8315" t="str">
            <v>Corps de pompe comfloor</v>
          </cell>
          <cell r="D8315">
            <v>501</v>
          </cell>
          <cell r="E8315" t="str">
            <v>P4</v>
          </cell>
          <cell r="F8315">
            <v>891</v>
          </cell>
          <cell r="G8315" t="str">
            <v>Stk</v>
          </cell>
          <cell r="H8315">
            <v>541.6</v>
          </cell>
        </row>
        <row r="8316">
          <cell r="A8316">
            <v>4780003004</v>
          </cell>
          <cell r="B8316" t="str">
            <v>Ölbehälter für ComFloor Aggregat</v>
          </cell>
          <cell r="C8316" t="str">
            <v>Réservoir d’huile p. ComFloor</v>
          </cell>
          <cell r="D8316">
            <v>67.400000000000006</v>
          </cell>
          <cell r="E8316" t="str">
            <v>P4</v>
          </cell>
          <cell r="F8316">
            <v>891</v>
          </cell>
          <cell r="G8316" t="str">
            <v>Stk</v>
          </cell>
          <cell r="H8316">
            <v>72.849999999999994</v>
          </cell>
        </row>
        <row r="8317">
          <cell r="A8317">
            <v>4780003007</v>
          </cell>
          <cell r="B8317" t="str">
            <v>Drucksteuerventil ComFloor</v>
          </cell>
          <cell r="C8317" t="str">
            <v>CLAPET DECHARGE COMFLOOR</v>
          </cell>
          <cell r="D8317">
            <v>175</v>
          </cell>
          <cell r="E8317" t="str">
            <v>P4</v>
          </cell>
          <cell r="F8317">
            <v>891</v>
          </cell>
          <cell r="G8317" t="str">
            <v>Stk</v>
          </cell>
          <cell r="H8317">
            <v>189.2</v>
          </cell>
        </row>
        <row r="8318">
          <cell r="A8318">
            <v>4780003008</v>
          </cell>
          <cell r="B8318" t="str">
            <v>Rückschlagventil ComFloor</v>
          </cell>
          <cell r="C8318" t="str">
            <v>CLAPET ANTI-RET. COMFLOOR</v>
          </cell>
          <cell r="D8318">
            <v>90.6</v>
          </cell>
          <cell r="E8318" t="str">
            <v>P4</v>
          </cell>
          <cell r="F8318">
            <v>891</v>
          </cell>
          <cell r="G8318" t="str">
            <v>Stk</v>
          </cell>
          <cell r="H8318">
            <v>97.95</v>
          </cell>
        </row>
        <row r="8319">
          <cell r="A8319">
            <v>4780003009</v>
          </cell>
          <cell r="B8319" t="str">
            <v>Ventilsitz</v>
          </cell>
          <cell r="C8319" t="str">
            <v>VALVE</v>
          </cell>
          <cell r="D8319">
            <v>548</v>
          </cell>
          <cell r="E8319" t="str">
            <v>P4</v>
          </cell>
          <cell r="F8319">
            <v>891</v>
          </cell>
          <cell r="G8319" t="str">
            <v>Stk</v>
          </cell>
          <cell r="H8319">
            <v>592.4</v>
          </cell>
        </row>
        <row r="8320">
          <cell r="A8320">
            <v>4780003010</v>
          </cell>
          <cell r="B8320" t="str">
            <v>Spule für Magnetventil 24V ComFloor</v>
          </cell>
          <cell r="C8320" t="str">
            <v>VALVE SOLENOIDE 24V COMFLOOR</v>
          </cell>
          <cell r="D8320">
            <v>312</v>
          </cell>
          <cell r="E8320" t="str">
            <v>P4</v>
          </cell>
          <cell r="F8320">
            <v>891</v>
          </cell>
          <cell r="G8320" t="str">
            <v>Stk</v>
          </cell>
          <cell r="H8320">
            <v>337.25</v>
          </cell>
        </row>
        <row r="8321">
          <cell r="A8321">
            <v>4780003014</v>
          </cell>
          <cell r="B8321" t="str">
            <v>Druckschalter ComFloor</v>
          </cell>
          <cell r="C8321" t="str">
            <v>Contacteur à pression</v>
          </cell>
          <cell r="D8321">
            <v>284</v>
          </cell>
          <cell r="E8321" t="str">
            <v>P4</v>
          </cell>
          <cell r="F8321">
            <v>891</v>
          </cell>
          <cell r="G8321" t="str">
            <v>Stk</v>
          </cell>
          <cell r="H8321">
            <v>307</v>
          </cell>
        </row>
        <row r="8322">
          <cell r="A8322">
            <v>4780003025</v>
          </cell>
          <cell r="B8322" t="str">
            <v>Hydraulik-Bioöl 2l f.ComFloor</v>
          </cell>
          <cell r="C8322" t="str">
            <v>ComFloor, Huile Bio 2L</v>
          </cell>
          <cell r="D8322">
            <v>67</v>
          </cell>
          <cell r="E8322" t="str">
            <v>P4</v>
          </cell>
          <cell r="F8322">
            <v>368</v>
          </cell>
          <cell r="G8322" t="str">
            <v>Stk</v>
          </cell>
          <cell r="H8322">
            <v>72.45</v>
          </cell>
        </row>
        <row r="8323">
          <cell r="A8323">
            <v>4780003026</v>
          </cell>
          <cell r="B8323" t="str">
            <v>Hydraulikaggregat ComFloor (EU-Version)</v>
          </cell>
          <cell r="C8323" t="str">
            <v>Groupe hydraulique comfloor</v>
          </cell>
          <cell r="D8323">
            <v>2906</v>
          </cell>
          <cell r="E8323" t="str">
            <v>P4</v>
          </cell>
          <cell r="F8323">
            <v>891</v>
          </cell>
          <cell r="G8323" t="str">
            <v>Stk</v>
          </cell>
          <cell r="H8323">
            <v>3141.4</v>
          </cell>
        </row>
        <row r="8324">
          <cell r="A8324">
            <v>4780003030</v>
          </cell>
          <cell r="B8324" t="str">
            <v>Zylinder ComFloor kpl.</v>
          </cell>
          <cell r="C8324" t="str">
            <v>Verin Comfloor</v>
          </cell>
          <cell r="D8324">
            <v>550</v>
          </cell>
          <cell r="E8324" t="str">
            <v>P4</v>
          </cell>
          <cell r="F8324">
            <v>891</v>
          </cell>
          <cell r="G8324" t="str">
            <v>Stk</v>
          </cell>
          <cell r="H8324">
            <v>594.54999999999995</v>
          </cell>
        </row>
        <row r="8325">
          <cell r="A8325">
            <v>4780003034</v>
          </cell>
          <cell r="B8325" t="str">
            <v>Anschluss-Satz</v>
          </cell>
          <cell r="C8325" t="str">
            <v>ComFloor Kit connexion tuyau</v>
          </cell>
          <cell r="D8325">
            <v>347</v>
          </cell>
          <cell r="E8325" t="str">
            <v>P4</v>
          </cell>
          <cell r="F8325">
            <v>891</v>
          </cell>
          <cell r="G8325" t="str">
            <v>Stk</v>
          </cell>
          <cell r="H8325">
            <v>375.1</v>
          </cell>
        </row>
        <row r="8326">
          <cell r="A8326">
            <v>4780003416</v>
          </cell>
          <cell r="B8326" t="str">
            <v>Kabelbinder 750x7,8mm</v>
          </cell>
          <cell r="C8326" t="str">
            <v>SERRE CABLE ELEC 750X7,8</v>
          </cell>
          <cell r="D8326">
            <v>0.85</v>
          </cell>
          <cell r="E8326" t="str">
            <v>P4</v>
          </cell>
          <cell r="F8326">
            <v>198</v>
          </cell>
          <cell r="G8326" t="str">
            <v>Stk</v>
          </cell>
          <cell r="H8326">
            <v>0.9</v>
          </cell>
        </row>
        <row r="8327">
          <cell r="A8327">
            <v>4780003421</v>
          </cell>
          <cell r="B8327" t="str">
            <v>Kee Klamp 10-8 1 1/2" verz</v>
          </cell>
          <cell r="C8327" t="str">
            <v>Kee Klamp 10-8 1 1/2" galv.</v>
          </cell>
          <cell r="D8327">
            <v>23.5</v>
          </cell>
          <cell r="E8327" t="str">
            <v>P3</v>
          </cell>
          <cell r="F8327">
            <v>807</v>
          </cell>
          <cell r="G8327" t="str">
            <v>Stk</v>
          </cell>
          <cell r="H8327">
            <v>25.4</v>
          </cell>
        </row>
        <row r="8328">
          <cell r="A8328">
            <v>4780003438</v>
          </cell>
          <cell r="B8328" t="str">
            <v>T Stück 1/2in verz</v>
          </cell>
          <cell r="C8328" t="str">
            <v>TE 1/2in galva NO 130</v>
          </cell>
          <cell r="D8328">
            <v>11.65</v>
          </cell>
          <cell r="E8328" t="str">
            <v>P4</v>
          </cell>
          <cell r="F8328">
            <v>195</v>
          </cell>
          <cell r="G8328" t="str">
            <v>Stk</v>
          </cell>
          <cell r="H8328">
            <v>12.6</v>
          </cell>
        </row>
        <row r="8329">
          <cell r="A8329">
            <v>4780003489</v>
          </cell>
          <cell r="B8329" t="str">
            <v>Kugelhahn 1/2in I-I PN25</v>
          </cell>
          <cell r="C8329" t="str">
            <v>Vanne a Boule 1/2in FF</v>
          </cell>
          <cell r="D8329">
            <v>58.6</v>
          </cell>
          <cell r="E8329" t="str">
            <v>P5</v>
          </cell>
          <cell r="F8329">
            <v>150</v>
          </cell>
          <cell r="G8329" t="str">
            <v>Stk</v>
          </cell>
          <cell r="H8329">
            <v>63.35</v>
          </cell>
        </row>
        <row r="8330">
          <cell r="A8330">
            <v>4780003605</v>
          </cell>
          <cell r="B8330" t="str">
            <v>Schraube, Sechskant, M6x16 DIN933 verz</v>
          </cell>
          <cell r="C8330" t="str">
            <v>Vis HM 6x16 zinguée</v>
          </cell>
          <cell r="D8330">
            <v>0.45</v>
          </cell>
          <cell r="E8330" t="str">
            <v>P4</v>
          </cell>
          <cell r="F8330">
            <v>195</v>
          </cell>
          <cell r="G8330" t="str">
            <v>Stk</v>
          </cell>
          <cell r="H8330">
            <v>0.5</v>
          </cell>
        </row>
        <row r="8331">
          <cell r="A8331">
            <v>4780003775</v>
          </cell>
          <cell r="B8331" t="str">
            <v>Blechkonsole VPU18</v>
          </cell>
          <cell r="C8331" t="str">
            <v>Console VPU 18 inox</v>
          </cell>
          <cell r="D8331">
            <v>934</v>
          </cell>
          <cell r="E8331" t="str">
            <v>P4</v>
          </cell>
          <cell r="F8331">
            <v>291</v>
          </cell>
          <cell r="G8331" t="str">
            <v>Stk</v>
          </cell>
          <cell r="H8331">
            <v>1009.65</v>
          </cell>
        </row>
        <row r="8332">
          <cell r="A8332">
            <v>4780003777</v>
          </cell>
          <cell r="B8332" t="str">
            <v>Spannschiene VPU18</v>
          </cell>
          <cell r="C8332" t="str">
            <v>Glissiere VPU 18</v>
          </cell>
          <cell r="D8332">
            <v>53.3</v>
          </cell>
          <cell r="E8332" t="str">
            <v>P4</v>
          </cell>
          <cell r="F8332">
            <v>291</v>
          </cell>
          <cell r="G8332" t="str">
            <v>Stk</v>
          </cell>
          <cell r="H8332">
            <v>57.6</v>
          </cell>
        </row>
        <row r="8333">
          <cell r="A8333">
            <v>4780003792</v>
          </cell>
          <cell r="B8333" t="str">
            <v>Verschluss-Schraube 1/8 VP 70</v>
          </cell>
          <cell r="C8333" t="str">
            <v>Bouchons filetes 1/8 pouce VP 70</v>
          </cell>
          <cell r="D8333">
            <v>2.0499999999999998</v>
          </cell>
          <cell r="E8333" t="str">
            <v>P4</v>
          </cell>
          <cell r="F8333">
            <v>291</v>
          </cell>
          <cell r="G8333" t="str">
            <v>Stk</v>
          </cell>
          <cell r="H8333">
            <v>2.2000000000000002</v>
          </cell>
        </row>
        <row r="8334">
          <cell r="A8334">
            <v>4780003804</v>
          </cell>
          <cell r="B8334" t="str">
            <v>Keilriemen 13x1090mm A43</v>
          </cell>
          <cell r="C8334" t="str">
            <v>Courroie</v>
          </cell>
          <cell r="D8334">
            <v>21.9</v>
          </cell>
          <cell r="E8334" t="str">
            <v>P4</v>
          </cell>
          <cell r="F8334">
            <v>291</v>
          </cell>
          <cell r="G8334" t="str">
            <v>Stk</v>
          </cell>
          <cell r="H8334">
            <v>23.65</v>
          </cell>
        </row>
        <row r="8335">
          <cell r="A8335">
            <v>4780004039</v>
          </cell>
          <cell r="B8335" t="str">
            <v>Drainageschwamm Extra 53x65mm,10St.</v>
          </cell>
          <cell r="C8335" t="str">
            <v>Éponge D40/34 (10)</v>
          </cell>
          <cell r="D8335">
            <v>10.5</v>
          </cell>
          <cell r="E8335" t="str">
            <v>P2</v>
          </cell>
          <cell r="F8335">
            <v>372</v>
          </cell>
          <cell r="G8335" t="str">
            <v>Stk</v>
          </cell>
          <cell r="H8335">
            <v>11.35</v>
          </cell>
        </row>
        <row r="8336">
          <cell r="A8336">
            <v>4780004040</v>
          </cell>
          <cell r="B8336" t="str">
            <v>Drainageschwamm Extra 65x70mm,10St.</v>
          </cell>
          <cell r="C8336" t="str">
            <v>Éponge D46/40 (10)</v>
          </cell>
          <cell r="D8336">
            <v>8</v>
          </cell>
          <cell r="E8336" t="str">
            <v>P2</v>
          </cell>
          <cell r="F8336">
            <v>372</v>
          </cell>
          <cell r="G8336" t="str">
            <v>Stk</v>
          </cell>
          <cell r="H8336">
            <v>8.65</v>
          </cell>
        </row>
        <row r="8337">
          <cell r="A8337">
            <v>4780004041</v>
          </cell>
          <cell r="B8337" t="str">
            <v>Drainageschwamm Extra 70x80mm,10St.</v>
          </cell>
          <cell r="C8337" t="str">
            <v>Éponge 70X80 MM (10) (35KG M3)</v>
          </cell>
          <cell r="D8337">
            <v>15.8</v>
          </cell>
          <cell r="E8337" t="str">
            <v>P2</v>
          </cell>
          <cell r="F8337">
            <v>372</v>
          </cell>
          <cell r="G8337" t="str">
            <v>Stk</v>
          </cell>
          <cell r="H8337">
            <v>17.100000000000001</v>
          </cell>
        </row>
        <row r="8338">
          <cell r="A8338">
            <v>4780004042</v>
          </cell>
          <cell r="B8338" t="str">
            <v>Klemmleiste 12polig 16mm² transparent</v>
          </cell>
          <cell r="C8338" t="str">
            <v>Connecteur (12pce) pr cable 16mm transp.</v>
          </cell>
          <cell r="D8338">
            <v>18</v>
          </cell>
          <cell r="E8338" t="str">
            <v>P4</v>
          </cell>
          <cell r="F8338">
            <v>195</v>
          </cell>
          <cell r="G8338" t="str">
            <v>Stk</v>
          </cell>
          <cell r="H8338">
            <v>19.45</v>
          </cell>
        </row>
        <row r="8339">
          <cell r="A8339">
            <v>4780004082</v>
          </cell>
          <cell r="B8339" t="str">
            <v>Flachwinkel 40/90 blau</v>
          </cell>
          <cell r="C8339" t="str">
            <v>Chemin de cable coin plat 40/90</v>
          </cell>
          <cell r="D8339">
            <v>51.5</v>
          </cell>
          <cell r="E8339" t="str">
            <v>P1</v>
          </cell>
          <cell r="F8339">
            <v>150</v>
          </cell>
          <cell r="G8339" t="str">
            <v>Stk</v>
          </cell>
          <cell r="H8339">
            <v>55.65</v>
          </cell>
        </row>
        <row r="8340">
          <cell r="A8340">
            <v>4780004084</v>
          </cell>
          <cell r="B8340" t="str">
            <v>Ausseneck 40/90 blau</v>
          </cell>
          <cell r="C8340" t="str">
            <v>Chemin de cable coin EXT.40/90</v>
          </cell>
          <cell r="D8340">
            <v>59.2</v>
          </cell>
          <cell r="E8340" t="str">
            <v>P1</v>
          </cell>
          <cell r="F8340">
            <v>150</v>
          </cell>
          <cell r="G8340" t="str">
            <v>Stk</v>
          </cell>
          <cell r="H8340">
            <v>64</v>
          </cell>
        </row>
        <row r="8341">
          <cell r="A8341">
            <v>4780004129</v>
          </cell>
          <cell r="B8341" t="str">
            <v>Auslaufventil 1 1/2 Zoll für 60 l Trog</v>
          </cell>
          <cell r="C8341" t="str">
            <v>Valve de sortie pour auge 60l compl</v>
          </cell>
          <cell r="D8341">
            <v>2.4500000000000002</v>
          </cell>
          <cell r="E8341" t="str">
            <v>P7</v>
          </cell>
          <cell r="F8341">
            <v>365</v>
          </cell>
          <cell r="G8341" t="str">
            <v>Stk</v>
          </cell>
          <cell r="H8341">
            <v>2.65</v>
          </cell>
        </row>
        <row r="8342">
          <cell r="A8342">
            <v>4780004168</v>
          </cell>
          <cell r="B8342" t="str">
            <v>Halterung oben f. Recorder</v>
          </cell>
          <cell r="C8342" t="str">
            <v>Support supp pr recorder</v>
          </cell>
          <cell r="D8342">
            <v>87.2</v>
          </cell>
          <cell r="E8342" t="str">
            <v>P4</v>
          </cell>
          <cell r="F8342">
            <v>192</v>
          </cell>
          <cell r="G8342" t="str">
            <v>Stk</v>
          </cell>
          <cell r="H8342">
            <v>94.25</v>
          </cell>
        </row>
        <row r="8343">
          <cell r="A8343">
            <v>4780004169</v>
          </cell>
          <cell r="B8343" t="str">
            <v>Halterung unten f. Recorder</v>
          </cell>
          <cell r="C8343" t="str">
            <v>Support inf pr recorder</v>
          </cell>
          <cell r="D8343">
            <v>69.099999999999994</v>
          </cell>
          <cell r="E8343" t="str">
            <v>P4</v>
          </cell>
          <cell r="F8343">
            <v>192</v>
          </cell>
          <cell r="G8343" t="str">
            <v>Stk</v>
          </cell>
          <cell r="H8343">
            <v>74.7</v>
          </cell>
        </row>
        <row r="8344">
          <cell r="A8344">
            <v>4780004209</v>
          </cell>
          <cell r="B8344" t="str">
            <v>Schraube, Sechskant, M6x35 DIN931 A2</v>
          </cell>
          <cell r="C8344" t="str">
            <v>Boulon M 6x35 DIN 931 inox A2</v>
          </cell>
          <cell r="D8344">
            <v>2.1</v>
          </cell>
          <cell r="E8344" t="str">
            <v>P4</v>
          </cell>
          <cell r="F8344">
            <v>191</v>
          </cell>
          <cell r="G8344" t="str">
            <v>Stk</v>
          </cell>
          <cell r="H8344">
            <v>2.25</v>
          </cell>
        </row>
        <row r="8345">
          <cell r="A8345">
            <v>4780004242</v>
          </cell>
          <cell r="B8345" t="str">
            <v>Dichtungen f.Zylinder NW63</v>
          </cell>
          <cell r="C8345" t="str">
            <v>Kit joint CIS 63-438</v>
          </cell>
          <cell r="D8345">
            <v>253</v>
          </cell>
          <cell r="E8345" t="str">
            <v>P4</v>
          </cell>
          <cell r="F8345">
            <v>892</v>
          </cell>
          <cell r="G8345" t="str">
            <v>Set</v>
          </cell>
          <cell r="H8345">
            <v>273.5</v>
          </cell>
        </row>
        <row r="8346">
          <cell r="A8346">
            <v>4780004243</v>
          </cell>
          <cell r="B8346" t="str">
            <v>Drosselrückschlagventil</v>
          </cell>
          <cell r="C8346" t="str">
            <v>Reducteur debit G1/4 D8</v>
          </cell>
          <cell r="D8346">
            <v>105</v>
          </cell>
          <cell r="E8346" t="str">
            <v>P4</v>
          </cell>
          <cell r="F8346">
            <v>892</v>
          </cell>
          <cell r="G8346" t="str">
            <v>Stk</v>
          </cell>
          <cell r="H8346">
            <v>113.5</v>
          </cell>
        </row>
        <row r="8347">
          <cell r="A8347">
            <v>4780004244</v>
          </cell>
          <cell r="B8347" t="str">
            <v>Dichtungen f.Zylinder NW100</v>
          </cell>
          <cell r="C8347" t="str">
            <v>Kit joint pes D100</v>
          </cell>
          <cell r="D8347">
            <v>207</v>
          </cell>
          <cell r="E8347" t="str">
            <v>P4</v>
          </cell>
          <cell r="F8347">
            <v>892</v>
          </cell>
          <cell r="G8347" t="str">
            <v>Set</v>
          </cell>
          <cell r="H8347">
            <v>223.75</v>
          </cell>
        </row>
        <row r="8348">
          <cell r="A8348">
            <v>4780004248</v>
          </cell>
          <cell r="B8348" t="str">
            <v>Mini-Ventil pneumatisch</v>
          </cell>
          <cell r="C8348" t="str">
            <v>Mini distri. G1/4</v>
          </cell>
          <cell r="D8348">
            <v>361</v>
          </cell>
          <cell r="E8348" t="str">
            <v>P4</v>
          </cell>
          <cell r="F8348">
            <v>892</v>
          </cell>
          <cell r="G8348" t="str">
            <v>Stk</v>
          </cell>
          <cell r="H8348">
            <v>390.25</v>
          </cell>
        </row>
        <row r="8349">
          <cell r="A8349">
            <v>4780004357</v>
          </cell>
          <cell r="B8349" t="str">
            <v>Kreuzschelle 1,5in</v>
          </cell>
          <cell r="C8349" t="str">
            <v>Collier en croix 1 1/2in x 1 1/2 in</v>
          </cell>
          <cell r="D8349">
            <v>67</v>
          </cell>
          <cell r="E8349" t="str">
            <v>P1</v>
          </cell>
          <cell r="F8349">
            <v>807</v>
          </cell>
          <cell r="G8349" t="str">
            <v>Stk</v>
          </cell>
          <cell r="H8349">
            <v>72.45</v>
          </cell>
        </row>
        <row r="8350">
          <cell r="A8350">
            <v>4780004499</v>
          </cell>
          <cell r="B8350" t="str">
            <v>Einschraubheizkörper o. Regler 9kW</v>
          </cell>
          <cell r="C8350" t="str">
            <v>Corps de chauffe 9kW s.reg.p.chauff.18kW</v>
          </cell>
          <cell r="D8350">
            <v>1046</v>
          </cell>
          <cell r="E8350" t="str">
            <v>P4</v>
          </cell>
          <cell r="F8350">
            <v>692</v>
          </cell>
          <cell r="G8350" t="str">
            <v>Stk</v>
          </cell>
          <cell r="H8350">
            <v>1130.75</v>
          </cell>
        </row>
        <row r="8351">
          <cell r="A8351">
            <v>4780004801</v>
          </cell>
          <cell r="B8351" t="str">
            <v>Eimer blau (97105050)</v>
          </cell>
          <cell r="C8351" t="str">
            <v>Seau bleu (97105050)</v>
          </cell>
          <cell r="D8351">
            <v>9</v>
          </cell>
          <cell r="E8351" t="str">
            <v>P2</v>
          </cell>
          <cell r="F8351">
            <v>342</v>
          </cell>
          <cell r="G8351" t="str">
            <v>Stk</v>
          </cell>
          <cell r="H8351">
            <v>9.75</v>
          </cell>
        </row>
        <row r="8352">
          <cell r="A8352">
            <v>4780004802</v>
          </cell>
          <cell r="B8352" t="str">
            <v>Deckel für Eimer blau (97105050)</v>
          </cell>
          <cell r="C8352" t="str">
            <v>Couvercle pour bidon hygienique</v>
          </cell>
          <cell r="D8352">
            <v>2.35</v>
          </cell>
          <cell r="E8352" t="str">
            <v>P2</v>
          </cell>
          <cell r="F8352">
            <v>342</v>
          </cell>
          <cell r="G8352" t="str">
            <v>Stk</v>
          </cell>
          <cell r="H8352">
            <v>2.5499999999999998</v>
          </cell>
        </row>
        <row r="8353">
          <cell r="A8353">
            <v>4780004840</v>
          </cell>
          <cell r="B8353" t="str">
            <v>Adapter MC5(TF360)/MC9(Harm+) Nachm AD</v>
          </cell>
          <cell r="C8353" t="str">
            <v>Adapteur harmony plus pour dast</v>
          </cell>
          <cell r="D8353">
            <v>61.4</v>
          </cell>
          <cell r="E8353" t="str">
            <v>P4</v>
          </cell>
          <cell r="F8353">
            <v>191</v>
          </cell>
          <cell r="G8353" t="str">
            <v>Stk</v>
          </cell>
          <cell r="H8353">
            <v>66.349999999999994</v>
          </cell>
        </row>
        <row r="8354">
          <cell r="A8354">
            <v>4780004841</v>
          </cell>
          <cell r="B8354" t="str">
            <v>Servicearm Gleitschiene</v>
          </cell>
          <cell r="C8354" t="str">
            <v>Bras de traite pa pour glissiere</v>
          </cell>
          <cell r="D8354">
            <v>156</v>
          </cell>
          <cell r="E8354" t="str">
            <v>P4</v>
          </cell>
          <cell r="F8354">
            <v>191</v>
          </cell>
          <cell r="G8354" t="str">
            <v>Stk</v>
          </cell>
          <cell r="H8354">
            <v>168.65</v>
          </cell>
        </row>
        <row r="8355">
          <cell r="A8355">
            <v>4780006372</v>
          </cell>
          <cell r="B8355" t="str">
            <v>Gegengewicht kpl. für Brücke</v>
          </cell>
          <cell r="C8355" t="str">
            <v>Poids</v>
          </cell>
          <cell r="D8355">
            <v>125</v>
          </cell>
          <cell r="E8355" t="str">
            <v>P1</v>
          </cell>
          <cell r="F8355">
            <v>807</v>
          </cell>
          <cell r="G8355" t="str">
            <v>Stk</v>
          </cell>
          <cell r="H8355">
            <v>135.15</v>
          </cell>
        </row>
        <row r="8356">
          <cell r="A8356">
            <v>4780006397</v>
          </cell>
          <cell r="B8356" t="str">
            <v>Beutel T-Schelle 1 1/4in - 1 1/4in</v>
          </cell>
          <cell r="C8356" t="str">
            <v>ATTACHE T 5/4" _ 5/4"</v>
          </cell>
          <cell r="D8356">
            <v>24.7</v>
          </cell>
          <cell r="E8356" t="str">
            <v>P1</v>
          </cell>
          <cell r="F8356">
            <v>807</v>
          </cell>
          <cell r="G8356" t="str">
            <v>Stk</v>
          </cell>
          <cell r="H8356">
            <v>26.7</v>
          </cell>
        </row>
        <row r="8357">
          <cell r="A8357">
            <v>4780006409</v>
          </cell>
          <cell r="B8357" t="str">
            <v>Umschalthebel rechts kpl. FGM 50°</v>
          </cell>
          <cell r="C8357" t="str">
            <v>Épi 50° Levier du commutateur</v>
          </cell>
          <cell r="D8357">
            <v>162</v>
          </cell>
          <cell r="E8357" t="str">
            <v>P4</v>
          </cell>
          <cell r="F8357">
            <v>892</v>
          </cell>
          <cell r="G8357" t="str">
            <v>Stk</v>
          </cell>
          <cell r="H8357">
            <v>175.1</v>
          </cell>
        </row>
        <row r="8358">
          <cell r="A8358">
            <v>4780006430</v>
          </cell>
          <cell r="B8358" t="str">
            <v>Konsole IPF FGM</v>
          </cell>
          <cell r="C8358" t="str">
            <v>Support distributeur pour SDTl</v>
          </cell>
          <cell r="D8358">
            <v>166</v>
          </cell>
          <cell r="E8358" t="str">
            <v>P1</v>
          </cell>
          <cell r="F8358">
            <v>807</v>
          </cell>
          <cell r="G8358" t="str">
            <v>Stk</v>
          </cell>
          <cell r="H8358">
            <v>179.45</v>
          </cell>
        </row>
        <row r="8359">
          <cell r="A8359">
            <v>4780006531</v>
          </cell>
          <cell r="B8359" t="str">
            <v>Feder neu Platzeinweistor li Par</v>
          </cell>
          <cell r="C8359" t="str">
            <v>Ressort rond gauche interieur C A C</v>
          </cell>
          <cell r="D8359">
            <v>32.799999999999997</v>
          </cell>
          <cell r="E8359" t="str">
            <v>P4</v>
          </cell>
          <cell r="F8359">
            <v>892</v>
          </cell>
          <cell r="G8359" t="str">
            <v>Stk</v>
          </cell>
          <cell r="H8359">
            <v>35.450000000000003</v>
          </cell>
        </row>
        <row r="8360">
          <cell r="A8360">
            <v>4780006532</v>
          </cell>
          <cell r="B8360" t="str">
            <v>Feder neu Platzeinweistor re Parallel</v>
          </cell>
          <cell r="C8360" t="str">
            <v>Ressort rond droit interieur C A C</v>
          </cell>
          <cell r="D8360">
            <v>32.799999999999997</v>
          </cell>
          <cell r="E8360" t="str">
            <v>P4</v>
          </cell>
          <cell r="F8360">
            <v>892</v>
          </cell>
          <cell r="G8360" t="str">
            <v>Stk</v>
          </cell>
          <cell r="H8360">
            <v>35.450000000000003</v>
          </cell>
        </row>
        <row r="8361">
          <cell r="A8361">
            <v>4780006603</v>
          </cell>
          <cell r="B8361" t="str">
            <v>Standrohr 2in für Fertigkante kpl. 3m</v>
          </cell>
          <cell r="C8361" t="str">
            <v>Poteau 2 pouce H30°</v>
          </cell>
          <cell r="D8361">
            <v>134</v>
          </cell>
          <cell r="E8361" t="str">
            <v>P1</v>
          </cell>
          <cell r="F8361">
            <v>807</v>
          </cell>
          <cell r="G8361" t="str">
            <v>Stk</v>
          </cell>
          <cell r="H8361">
            <v>144.85</v>
          </cell>
        </row>
        <row r="8362">
          <cell r="A8362">
            <v>4780006632</v>
          </cell>
          <cell r="B8362" t="str">
            <v>Federhalter Eu-SbS</v>
          </cell>
          <cell r="C8362" t="str">
            <v>Ressort support</v>
          </cell>
          <cell r="D8362">
            <v>24.9</v>
          </cell>
          <cell r="E8362" t="str">
            <v>P1</v>
          </cell>
          <cell r="F8362">
            <v>807</v>
          </cell>
          <cell r="G8362" t="str">
            <v>Stk</v>
          </cell>
          <cell r="H8362">
            <v>26.9</v>
          </cell>
        </row>
        <row r="8363">
          <cell r="A8363">
            <v>4780006633</v>
          </cell>
          <cell r="B8363" t="str">
            <v>Distanzring Eu-SbS</v>
          </cell>
          <cell r="C8363" t="str">
            <v>Anneau d'essorage EU-SBS</v>
          </cell>
          <cell r="D8363">
            <v>4.9000000000000004</v>
          </cell>
          <cell r="E8363" t="str">
            <v>P1</v>
          </cell>
          <cell r="F8363">
            <v>807</v>
          </cell>
          <cell r="G8363" t="str">
            <v>Stk</v>
          </cell>
          <cell r="H8363">
            <v>5.3</v>
          </cell>
        </row>
        <row r="8364">
          <cell r="A8364">
            <v>4780006730</v>
          </cell>
          <cell r="B8364" t="str">
            <v>Umschalthebel rechts mont.</v>
          </cell>
          <cell r="C8364" t="str">
            <v>HB50 Poignée côté droit porte sortie</v>
          </cell>
          <cell r="D8364">
            <v>90.1</v>
          </cell>
          <cell r="E8364" t="str">
            <v>P3</v>
          </cell>
          <cell r="F8364">
            <v>807</v>
          </cell>
          <cell r="G8364" t="str">
            <v>Stk</v>
          </cell>
          <cell r="H8364">
            <v>97.4</v>
          </cell>
        </row>
        <row r="8365">
          <cell r="A8365">
            <v>4780006748</v>
          </cell>
          <cell r="B8365" t="str">
            <v>FGM30 VordAbgr Flexbügel</v>
          </cell>
          <cell r="C8365" t="str">
            <v>HB30_lice avant droite_séparation</v>
          </cell>
          <cell r="D8365">
            <v>101</v>
          </cell>
          <cell r="E8365" t="str">
            <v>P1</v>
          </cell>
          <cell r="F8365">
            <v>807</v>
          </cell>
          <cell r="G8365" t="str">
            <v>Stk</v>
          </cell>
          <cell r="H8365">
            <v>109.2</v>
          </cell>
        </row>
        <row r="8366">
          <cell r="A8366">
            <v>4780007076</v>
          </cell>
          <cell r="B8366" t="str">
            <v>Kreuzschelle verz 2in x 2in</v>
          </cell>
          <cell r="C8366" t="str">
            <v>Raccprd croix 60/60</v>
          </cell>
          <cell r="D8366">
            <v>96.4</v>
          </cell>
          <cell r="E8366" t="str">
            <v>P4</v>
          </cell>
          <cell r="F8366">
            <v>892</v>
          </cell>
          <cell r="G8366" t="str">
            <v>Stk</v>
          </cell>
          <cell r="H8366">
            <v>104.2</v>
          </cell>
        </row>
        <row r="8367">
          <cell r="A8367">
            <v>4780007204</v>
          </cell>
          <cell r="B8367" t="str">
            <v>Befestigungsplatte f. Einzelschalter M22</v>
          </cell>
          <cell r="C8367" t="str">
            <v>Plaque de fixation p. commuateur</v>
          </cell>
          <cell r="D8367">
            <v>60.8</v>
          </cell>
          <cell r="E8367" t="str">
            <v>P4</v>
          </cell>
          <cell r="F8367">
            <v>892</v>
          </cell>
          <cell r="G8367" t="str">
            <v>Stk</v>
          </cell>
          <cell r="H8367">
            <v>65.7</v>
          </cell>
        </row>
        <row r="8368">
          <cell r="A8368">
            <v>4780007205</v>
          </cell>
          <cell r="B8368" t="str">
            <v>Befestigungsplatte M22 VT/Doppelschalter</v>
          </cell>
          <cell r="C8368" t="str">
            <v>Support</v>
          </cell>
          <cell r="D8368">
            <v>72.400000000000006</v>
          </cell>
          <cell r="E8368" t="str">
            <v>P4</v>
          </cell>
          <cell r="F8368">
            <v>892</v>
          </cell>
          <cell r="G8368" t="str">
            <v>Stk</v>
          </cell>
          <cell r="H8368">
            <v>78.25</v>
          </cell>
        </row>
        <row r="8369">
          <cell r="A8369">
            <v>4780008052</v>
          </cell>
          <cell r="B8369" t="str">
            <v>Trennsegment, kpl.</v>
          </cell>
          <cell r="C8369" t="str">
            <v>Séparation Eurotandem</v>
          </cell>
          <cell r="D8369">
            <v>231</v>
          </cell>
          <cell r="E8369" t="str">
            <v>P1</v>
          </cell>
          <cell r="F8369">
            <v>807</v>
          </cell>
          <cell r="G8369" t="str">
            <v>Stk</v>
          </cell>
          <cell r="H8369">
            <v>249.7</v>
          </cell>
        </row>
        <row r="8370">
          <cell r="A8370">
            <v>4780008101</v>
          </cell>
          <cell r="B8370" t="str">
            <v>Standpfosten 1270, kpl.</v>
          </cell>
          <cell r="C8370" t="str">
            <v>Pilier 1270 complet</v>
          </cell>
          <cell r="D8370">
            <v>44.9</v>
          </cell>
          <cell r="E8370" t="str">
            <v>P3</v>
          </cell>
          <cell r="F8370">
            <v>807</v>
          </cell>
          <cell r="G8370" t="str">
            <v>Stk</v>
          </cell>
          <cell r="H8370">
            <v>48.55</v>
          </cell>
        </row>
        <row r="8371">
          <cell r="A8371">
            <v>4780008102</v>
          </cell>
          <cell r="B8371" t="str">
            <v>Bogen, ausgangsseitig</v>
          </cell>
          <cell r="C8371" t="str">
            <v>Tube pour séparation</v>
          </cell>
          <cell r="D8371">
            <v>32.6</v>
          </cell>
          <cell r="E8371" t="str">
            <v>P1</v>
          </cell>
          <cell r="F8371">
            <v>807</v>
          </cell>
          <cell r="G8371" t="str">
            <v>Stk</v>
          </cell>
          <cell r="H8371">
            <v>35.25</v>
          </cell>
        </row>
        <row r="8372">
          <cell r="A8372">
            <v>4780008118</v>
          </cell>
          <cell r="B8372" t="str">
            <v>Schenkelfeder</v>
          </cell>
          <cell r="C8372" t="str">
            <v>Ressort rappel porte anti retour</v>
          </cell>
          <cell r="D8372">
            <v>42.8</v>
          </cell>
          <cell r="E8372" t="str">
            <v>P4</v>
          </cell>
          <cell r="F8372">
            <v>892</v>
          </cell>
          <cell r="G8372" t="str">
            <v>Stk</v>
          </cell>
          <cell r="H8372">
            <v>46.25</v>
          </cell>
        </row>
        <row r="8373">
          <cell r="A8373">
            <v>4780008673</v>
          </cell>
          <cell r="B8373" t="str">
            <v>Blockrolle</v>
          </cell>
          <cell r="C8373" t="str">
            <v>Poulie Porte Manuelle</v>
          </cell>
          <cell r="D8373">
            <v>18.8</v>
          </cell>
          <cell r="E8373" t="str">
            <v>P1</v>
          </cell>
          <cell r="F8373">
            <v>812</v>
          </cell>
          <cell r="G8373" t="str">
            <v>Stk</v>
          </cell>
          <cell r="H8373">
            <v>20.3</v>
          </cell>
        </row>
        <row r="8374">
          <cell r="A8374">
            <v>4780008954</v>
          </cell>
          <cell r="B8374" t="str">
            <v>Griff f.man. Schranke FGM</v>
          </cell>
          <cell r="C8374" t="str">
            <v>Poignée manoeuvre</v>
          </cell>
          <cell r="D8374">
            <v>19.75</v>
          </cell>
          <cell r="E8374" t="str">
            <v>P4</v>
          </cell>
          <cell r="F8374">
            <v>892</v>
          </cell>
          <cell r="G8374" t="str">
            <v>Stk</v>
          </cell>
          <cell r="H8374">
            <v>21.35</v>
          </cell>
        </row>
        <row r="8375">
          <cell r="A8375">
            <v>4780008962</v>
          </cell>
          <cell r="B8375" t="str">
            <v>ES30 Frontbügel 2-Plus Re</v>
          </cell>
          <cell r="C8375" t="str">
            <v>ES30barres frontales 2-plus droit</v>
          </cell>
          <cell r="D8375">
            <v>285</v>
          </cell>
          <cell r="E8375" t="str">
            <v>P1</v>
          </cell>
          <cell r="F8375">
            <v>807</v>
          </cell>
          <cell r="G8375" t="str">
            <v>Stk</v>
          </cell>
          <cell r="H8375">
            <v>308.10000000000002</v>
          </cell>
        </row>
        <row r="8376">
          <cell r="A8376">
            <v>4780009022</v>
          </cell>
          <cell r="B8376" t="str">
            <v>ComFloor Ventil</v>
          </cell>
          <cell r="C8376" t="str">
            <v>ComFloor_Valve R 1/4"</v>
          </cell>
          <cell r="D8376">
            <v>55.4</v>
          </cell>
          <cell r="E8376" t="str">
            <v>P4</v>
          </cell>
          <cell r="F8376">
            <v>891</v>
          </cell>
          <cell r="G8376" t="str">
            <v>Stk</v>
          </cell>
          <cell r="H8376">
            <v>59.9</v>
          </cell>
        </row>
        <row r="8377">
          <cell r="A8377">
            <v>4780009208</v>
          </cell>
          <cell r="B8377" t="str">
            <v>Gummiprofilpuffer 50 x 30 x 16</v>
          </cell>
          <cell r="C8377" t="str">
            <v>Tampon porte d'entrée</v>
          </cell>
          <cell r="D8377">
            <v>6.25</v>
          </cell>
          <cell r="E8377" t="str">
            <v>P4</v>
          </cell>
          <cell r="F8377">
            <v>892</v>
          </cell>
          <cell r="G8377" t="str">
            <v>Stk</v>
          </cell>
          <cell r="H8377">
            <v>6.75</v>
          </cell>
        </row>
        <row r="8378">
          <cell r="A8378">
            <v>4780009427</v>
          </cell>
          <cell r="B8378" t="str">
            <v>FGM50 Wandhalterung S-Form verstellb</v>
          </cell>
          <cell r="C8378" t="str">
            <v>Support lice av 50ø</v>
          </cell>
          <cell r="D8378">
            <v>158</v>
          </cell>
          <cell r="E8378" t="str">
            <v>P1</v>
          </cell>
          <cell r="F8378">
            <v>807</v>
          </cell>
          <cell r="G8378" t="str">
            <v>Stk</v>
          </cell>
          <cell r="H8378">
            <v>170.8</v>
          </cell>
        </row>
        <row r="8379">
          <cell r="A8379">
            <v>4780009448</v>
          </cell>
          <cell r="B8379" t="str">
            <v>Gummipuffer für Eingangstor</v>
          </cell>
          <cell r="C8379" t="str">
            <v>tampon porte roto</v>
          </cell>
          <cell r="D8379">
            <v>7.75</v>
          </cell>
          <cell r="E8379" t="str">
            <v>P4</v>
          </cell>
          <cell r="F8379">
            <v>182</v>
          </cell>
          <cell r="G8379" t="str">
            <v>Stk</v>
          </cell>
          <cell r="H8379">
            <v>8.4</v>
          </cell>
        </row>
        <row r="8380">
          <cell r="A8380">
            <v>4780012867</v>
          </cell>
          <cell r="B8380" t="str">
            <v>FGM30 VordAbgr ger 1 Platz</v>
          </cell>
          <cell r="C8380" t="str">
            <v>HB30_lice avant droite_1VL</v>
          </cell>
          <cell r="D8380">
            <v>80.5</v>
          </cell>
          <cell r="E8380" t="str">
            <v>P1</v>
          </cell>
          <cell r="F8380">
            <v>807</v>
          </cell>
          <cell r="G8380" t="str">
            <v>Stk</v>
          </cell>
          <cell r="H8380">
            <v>87</v>
          </cell>
        </row>
        <row r="8381">
          <cell r="A8381">
            <v>4780012868</v>
          </cell>
          <cell r="B8381" t="str">
            <v>FGM30 VordAbgr ger 2 Plätze</v>
          </cell>
          <cell r="C8381" t="str">
            <v>HB30_lice avant droite_2VL</v>
          </cell>
          <cell r="D8381">
            <v>138</v>
          </cell>
          <cell r="E8381" t="str">
            <v>P1</v>
          </cell>
          <cell r="F8381">
            <v>807</v>
          </cell>
          <cell r="G8381" t="str">
            <v>Stk</v>
          </cell>
          <cell r="H8381">
            <v>149.19999999999999</v>
          </cell>
        </row>
        <row r="8382">
          <cell r="A8382">
            <v>4780050721</v>
          </cell>
          <cell r="B8382" t="str">
            <v>Nylonseil DIA 6mm, Meterware</v>
          </cell>
          <cell r="C8382" t="str">
            <v>Ruban nylon 6mm/meter</v>
          </cell>
          <cell r="D8382">
            <v>4.3499999999999996</v>
          </cell>
          <cell r="E8382" t="str">
            <v>P4</v>
          </cell>
          <cell r="F8382">
            <v>594</v>
          </cell>
          <cell r="G8382" t="str">
            <v>M</v>
          </cell>
          <cell r="H8382">
            <v>4.7</v>
          </cell>
        </row>
        <row r="8383">
          <cell r="A8383">
            <v>4780050722</v>
          </cell>
          <cell r="B8383" t="str">
            <v>Handgriff</v>
          </cell>
          <cell r="C8383" t="str">
            <v>Poignée</v>
          </cell>
          <cell r="D8383">
            <v>8.6</v>
          </cell>
          <cell r="E8383" t="str">
            <v>P4</v>
          </cell>
          <cell r="F8383">
            <v>594</v>
          </cell>
          <cell r="G8383" t="str">
            <v>Stk</v>
          </cell>
          <cell r="H8383">
            <v>9.3000000000000007</v>
          </cell>
        </row>
        <row r="8384">
          <cell r="A8384">
            <v>4781000020</v>
          </cell>
          <cell r="B8384" t="str">
            <v>Bohrschraube, 4,8x13, DIN7504-N, verz</v>
          </cell>
          <cell r="C8384" t="str">
            <v>Vis Tole Autoperf 4,8X13 Cruci Zinguee</v>
          </cell>
          <cell r="D8384">
            <v>0.45</v>
          </cell>
          <cell r="E8384" t="str">
            <v>P4</v>
          </cell>
          <cell r="F8384">
            <v>195</v>
          </cell>
          <cell r="G8384" t="str">
            <v>Stk</v>
          </cell>
          <cell r="H8384">
            <v>0.5</v>
          </cell>
        </row>
        <row r="8385">
          <cell r="A8385">
            <v>4781000023</v>
          </cell>
          <cell r="B8385" t="str">
            <v>Schraube, Sechskant, M10x20 DIN933 verz</v>
          </cell>
          <cell r="C8385" t="str">
            <v>VIS HM 10X20 ZINGUEE</v>
          </cell>
          <cell r="D8385">
            <v>2.1</v>
          </cell>
          <cell r="E8385" t="str">
            <v>P4</v>
          </cell>
          <cell r="F8385">
            <v>182</v>
          </cell>
          <cell r="G8385" t="str">
            <v>Stk</v>
          </cell>
          <cell r="H8385">
            <v>2.25</v>
          </cell>
        </row>
        <row r="8386">
          <cell r="A8386">
            <v>4781000071</v>
          </cell>
          <cell r="B8386" t="str">
            <v>Schraube, Sechskant, M10x70 DIN931 verz</v>
          </cell>
          <cell r="C8386" t="str">
            <v>Boulon M 10x70 DIN 931 galva</v>
          </cell>
          <cell r="D8386">
            <v>2.9</v>
          </cell>
          <cell r="E8386" t="str">
            <v>P4</v>
          </cell>
          <cell r="F8386">
            <v>182</v>
          </cell>
          <cell r="G8386" t="str">
            <v>Stk</v>
          </cell>
          <cell r="H8386">
            <v>3.15</v>
          </cell>
        </row>
        <row r="8387">
          <cell r="A8387">
            <v>4781000089</v>
          </cell>
          <cell r="B8387" t="str">
            <v>Scheibe verz. 17,7x6,4mm</v>
          </cell>
          <cell r="C8387" t="str">
            <v>RONDELLE 17,7X6,4 ZINGUEE</v>
          </cell>
          <cell r="D8387">
            <v>1.25</v>
          </cell>
          <cell r="E8387" t="str">
            <v>P4</v>
          </cell>
          <cell r="F8387">
            <v>182</v>
          </cell>
          <cell r="G8387" t="str">
            <v>Stk</v>
          </cell>
          <cell r="H8387">
            <v>1.35</v>
          </cell>
        </row>
        <row r="8388">
          <cell r="A8388">
            <v>4781000092</v>
          </cell>
          <cell r="B8388" t="str">
            <v>Sicherungsmutter M10 DIN985 verz</v>
          </cell>
          <cell r="C8388" t="str">
            <v>Ecrou frein HM 10</v>
          </cell>
          <cell r="D8388">
            <v>0.8</v>
          </cell>
          <cell r="E8388" t="str">
            <v>P4</v>
          </cell>
          <cell r="F8388">
            <v>182</v>
          </cell>
          <cell r="G8388" t="str">
            <v>Stk</v>
          </cell>
          <cell r="H8388">
            <v>0.85</v>
          </cell>
        </row>
        <row r="8389">
          <cell r="A8389">
            <v>4781013182</v>
          </cell>
          <cell r="B8389" t="str">
            <v>Membrane f.Magnetventil</v>
          </cell>
          <cell r="C8389" t="str">
            <v>Membrane p. valve d'eau</v>
          </cell>
          <cell r="D8389">
            <v>18.899999999999999</v>
          </cell>
          <cell r="E8389" t="str">
            <v>P4</v>
          </cell>
          <cell r="F8389">
            <v>293</v>
          </cell>
          <cell r="G8389" t="str">
            <v>Stk</v>
          </cell>
          <cell r="H8389">
            <v>20.45</v>
          </cell>
        </row>
        <row r="8390">
          <cell r="A8390">
            <v>4781014104</v>
          </cell>
          <cell r="B8390" t="str">
            <v>Wellendichtung 25x52x7</v>
          </cell>
          <cell r="C8390" t="str">
            <v>Joint d'arbre radial 25x52x7</v>
          </cell>
          <cell r="D8390">
            <v>17.649999999999999</v>
          </cell>
          <cell r="E8390" t="str">
            <v>P4</v>
          </cell>
          <cell r="F8390">
            <v>291</v>
          </cell>
          <cell r="G8390" t="str">
            <v>Stk</v>
          </cell>
          <cell r="H8390">
            <v>19.100000000000001</v>
          </cell>
        </row>
        <row r="8391">
          <cell r="A8391">
            <v>4781015241</v>
          </cell>
          <cell r="B8391" t="str">
            <v>Kabel 5x0,75 Ölflex Classic100</v>
          </cell>
          <cell r="C8391" t="str">
            <v>Cable 4 x 0.75 + terre souple</v>
          </cell>
          <cell r="D8391">
            <v>4.55</v>
          </cell>
          <cell r="E8391" t="str">
            <v>P1</v>
          </cell>
          <cell r="F8391">
            <v>105</v>
          </cell>
          <cell r="G8391" t="str">
            <v>M</v>
          </cell>
          <cell r="H8391">
            <v>4.9000000000000004</v>
          </cell>
        </row>
        <row r="8392">
          <cell r="A8392">
            <v>4781015281</v>
          </cell>
          <cell r="B8392" t="str">
            <v>Abzeigdose 5x2,5 IP54</v>
          </cell>
          <cell r="C8392" t="str">
            <v>Boitier deriv 2X2.5mm</v>
          </cell>
          <cell r="D8392">
            <v>7</v>
          </cell>
          <cell r="E8392" t="str">
            <v>P1</v>
          </cell>
          <cell r="F8392">
            <v>105</v>
          </cell>
          <cell r="G8392" t="str">
            <v>Stk</v>
          </cell>
          <cell r="H8392">
            <v>7.55</v>
          </cell>
        </row>
        <row r="8393">
          <cell r="A8393">
            <v>4781015283</v>
          </cell>
          <cell r="B8393" t="str">
            <v>Kabel 7x0,75 Ölflex Classic110</v>
          </cell>
          <cell r="C8393" t="str">
            <v>Cable 6 x 0.75 + terre souple</v>
          </cell>
          <cell r="D8393">
            <v>9.4499999999999993</v>
          </cell>
          <cell r="E8393" t="str">
            <v>P1</v>
          </cell>
          <cell r="F8393">
            <v>105</v>
          </cell>
          <cell r="G8393" t="str">
            <v>M</v>
          </cell>
          <cell r="H8393">
            <v>10.199999999999999</v>
          </cell>
        </row>
        <row r="8394">
          <cell r="A8394">
            <v>4781016114</v>
          </cell>
          <cell r="B8394" t="str">
            <v>Schraube, Senkkopf, 8x60, DIN97, verz</v>
          </cell>
          <cell r="C8394" t="str">
            <v>VIS BOIS 8X60 FRAISEE ZINGUEE</v>
          </cell>
          <cell r="D8394">
            <v>2.6</v>
          </cell>
          <cell r="E8394" t="str">
            <v>P4</v>
          </cell>
          <cell r="F8394">
            <v>198</v>
          </cell>
          <cell r="G8394" t="str">
            <v>Stk</v>
          </cell>
          <cell r="H8394">
            <v>2.8</v>
          </cell>
        </row>
        <row r="8395">
          <cell r="A8395">
            <v>4781016136</v>
          </cell>
          <cell r="B8395" t="str">
            <v>Schraube, Senkkopf, M8x30, DIN963, verz</v>
          </cell>
          <cell r="C8395" t="str">
            <v>Countersunk Screw M8 X 30 Galv</v>
          </cell>
          <cell r="D8395">
            <v>2.35</v>
          </cell>
          <cell r="E8395" t="str">
            <v>P4</v>
          </cell>
          <cell r="F8395">
            <v>198</v>
          </cell>
          <cell r="G8395" t="str">
            <v>Stk</v>
          </cell>
          <cell r="H8395">
            <v>2.5499999999999998</v>
          </cell>
        </row>
        <row r="8396">
          <cell r="A8396">
            <v>4781016137</v>
          </cell>
          <cell r="B8396" t="str">
            <v>Scheibe verz. 12x6,4mm</v>
          </cell>
          <cell r="C8396" t="str">
            <v>Rondelle M 6</v>
          </cell>
          <cell r="D8396">
            <v>0.45</v>
          </cell>
          <cell r="E8396" t="str">
            <v>P4</v>
          </cell>
          <cell r="F8396">
            <v>198</v>
          </cell>
          <cell r="G8396" t="str">
            <v>Stk</v>
          </cell>
          <cell r="H8396">
            <v>0.5</v>
          </cell>
        </row>
        <row r="8397">
          <cell r="A8397">
            <v>4781025000</v>
          </cell>
          <cell r="B8397" t="str">
            <v>Heizelemt ALWA1600</v>
          </cell>
          <cell r="C8397" t="str">
            <v>Resistance rechauff</v>
          </cell>
          <cell r="D8397">
            <v>1161</v>
          </cell>
          <cell r="E8397" t="str">
            <v>P1</v>
          </cell>
          <cell r="F8397">
            <v>230</v>
          </cell>
          <cell r="G8397" t="str">
            <v>Stk</v>
          </cell>
          <cell r="H8397">
            <v>1255.05</v>
          </cell>
        </row>
        <row r="8398">
          <cell r="A8398">
            <v>4781025002</v>
          </cell>
          <cell r="B8398" t="str">
            <v>Schütz für ALWA1600</v>
          </cell>
          <cell r="C8398" t="str">
            <v>CONTACTEUR RECHAUFF.</v>
          </cell>
          <cell r="D8398">
            <v>373</v>
          </cell>
          <cell r="E8398" t="str">
            <v>P4</v>
          </cell>
          <cell r="F8398">
            <v>293</v>
          </cell>
          <cell r="G8398" t="str">
            <v>Stk</v>
          </cell>
          <cell r="H8398">
            <v>403.2</v>
          </cell>
        </row>
        <row r="8399">
          <cell r="A8399">
            <v>4781028904</v>
          </cell>
          <cell r="B8399" t="str">
            <v>Blindmutter NW40</v>
          </cell>
          <cell r="C8399" t="str">
            <v>Boucher de vidange NW 40</v>
          </cell>
          <cell r="D8399">
            <v>105</v>
          </cell>
          <cell r="E8399" t="str">
            <v>P4</v>
          </cell>
          <cell r="F8399">
            <v>692</v>
          </cell>
          <cell r="G8399" t="str">
            <v>Stk</v>
          </cell>
          <cell r="H8399">
            <v>113.5</v>
          </cell>
        </row>
        <row r="8400">
          <cell r="A8400">
            <v>4781068802</v>
          </cell>
          <cell r="B8400" t="str">
            <v>Keilriemen 13x1105mm A43 1/2</v>
          </cell>
          <cell r="C8400" t="str">
            <v>COURROI 13 X 1105 MM GL.LG.</v>
          </cell>
          <cell r="D8400">
            <v>14.35</v>
          </cell>
          <cell r="E8400" t="str">
            <v>P4</v>
          </cell>
          <cell r="F8400">
            <v>291</v>
          </cell>
          <cell r="G8400" t="str">
            <v>Stk</v>
          </cell>
          <cell r="H8400">
            <v>15.5</v>
          </cell>
        </row>
        <row r="8401">
          <cell r="A8401">
            <v>4781068807</v>
          </cell>
          <cell r="B8401" t="str">
            <v>Keilriemen 13x875mm A34 1/2</v>
          </cell>
          <cell r="C8401" t="str">
            <v>COURROIE 13 X 875 MM</v>
          </cell>
          <cell r="D8401">
            <v>19.25</v>
          </cell>
          <cell r="E8401" t="str">
            <v>P4</v>
          </cell>
          <cell r="F8401">
            <v>291</v>
          </cell>
          <cell r="G8401" t="str">
            <v>Stk</v>
          </cell>
          <cell r="H8401">
            <v>20.8</v>
          </cell>
        </row>
        <row r="8402">
          <cell r="A8402">
            <v>4781129280</v>
          </cell>
          <cell r="B8402" t="str">
            <v>Vakuummeter CN DIA 1/2in 100mm</v>
          </cell>
          <cell r="C8402" t="str">
            <v>Débitmètre inox 1/2pouce -DIA 100 mm</v>
          </cell>
          <cell r="D8402">
            <v>184</v>
          </cell>
          <cell r="E8402" t="str">
            <v>P1</v>
          </cell>
          <cell r="F8402">
            <v>210</v>
          </cell>
          <cell r="G8402" t="str">
            <v>Stk</v>
          </cell>
          <cell r="H8402">
            <v>198.9</v>
          </cell>
        </row>
        <row r="8403">
          <cell r="A8403">
            <v>4781136000</v>
          </cell>
          <cell r="B8403" t="str">
            <v>Glasscheibe für Vakuummeter D100</v>
          </cell>
          <cell r="C8403" t="str">
            <v>Verre 96.5/4 p.manometre inox</v>
          </cell>
          <cell r="D8403">
            <v>9.1</v>
          </cell>
          <cell r="E8403" t="str">
            <v>P4</v>
          </cell>
          <cell r="F8403">
            <v>291</v>
          </cell>
          <cell r="G8403" t="str">
            <v>Stk</v>
          </cell>
          <cell r="H8403">
            <v>9.85</v>
          </cell>
        </row>
        <row r="8404">
          <cell r="A8404">
            <v>4781143752</v>
          </cell>
          <cell r="B8404" t="str">
            <v>Verschraubung CN DIN 52/50mm</v>
          </cell>
          <cell r="C8404" t="str">
            <v>Raccord 52/50 mm inox</v>
          </cell>
          <cell r="D8404">
            <v>120</v>
          </cell>
          <cell r="E8404" t="str">
            <v>P1</v>
          </cell>
          <cell r="F8404">
            <v>150</v>
          </cell>
          <cell r="G8404" t="str">
            <v>Stk</v>
          </cell>
          <cell r="H8404">
            <v>129.69999999999999</v>
          </cell>
        </row>
        <row r="8405">
          <cell r="A8405">
            <v>4781160700</v>
          </cell>
          <cell r="B8405" t="str">
            <v>Verschraubung CN DIN 40/38mm</v>
          </cell>
          <cell r="C8405" t="str">
            <v>Raccord inox 40/38</v>
          </cell>
          <cell r="D8405">
            <v>103</v>
          </cell>
          <cell r="E8405" t="str">
            <v>P1</v>
          </cell>
          <cell r="F8405">
            <v>150</v>
          </cell>
          <cell r="G8405" t="str">
            <v>Stk</v>
          </cell>
          <cell r="H8405">
            <v>111.35</v>
          </cell>
        </row>
        <row r="8406">
          <cell r="A8406">
            <v>4781161625</v>
          </cell>
          <cell r="B8406" t="str">
            <v>Spannklaue R=12mm</v>
          </cell>
          <cell r="C8406" t="str">
            <v>Crochet de serrage 12mm</v>
          </cell>
          <cell r="D8406">
            <v>20.3</v>
          </cell>
          <cell r="E8406" t="str">
            <v>P4</v>
          </cell>
          <cell r="F8406">
            <v>693</v>
          </cell>
          <cell r="G8406" t="str">
            <v>Stk</v>
          </cell>
          <cell r="H8406">
            <v>21.95</v>
          </cell>
        </row>
        <row r="8407">
          <cell r="A8407">
            <v>4781166429</v>
          </cell>
          <cell r="B8407" t="str">
            <v>Dichtung für Scheibenventil NW40</v>
          </cell>
          <cell r="C8407" t="str">
            <v>Joint pour Valve NW40</v>
          </cell>
          <cell r="D8407">
            <v>48.5</v>
          </cell>
          <cell r="E8407" t="str">
            <v>P4</v>
          </cell>
          <cell r="F8407">
            <v>692</v>
          </cell>
          <cell r="G8407" t="str">
            <v>Stk</v>
          </cell>
          <cell r="H8407">
            <v>52.45</v>
          </cell>
        </row>
        <row r="8408">
          <cell r="A8408">
            <v>4781168510</v>
          </cell>
          <cell r="B8408" t="str">
            <v>Schraube, Sechskant, 10x70, DIN571, A2</v>
          </cell>
          <cell r="C8408" t="str">
            <v>Tirefond 10X70 Inox</v>
          </cell>
          <cell r="D8408">
            <v>3.85</v>
          </cell>
          <cell r="E8408" t="str">
            <v>P4</v>
          </cell>
          <cell r="F8408">
            <v>207</v>
          </cell>
          <cell r="G8408" t="str">
            <v>Stk</v>
          </cell>
          <cell r="H8408">
            <v>4.1500000000000004</v>
          </cell>
        </row>
        <row r="8409">
          <cell r="A8409">
            <v>4781171706</v>
          </cell>
          <cell r="B8409" t="str">
            <v>Pressostat ND KP1</v>
          </cell>
          <cell r="C8409" t="str">
            <v>Pressostat BP KP1</v>
          </cell>
          <cell r="D8409">
            <v>134</v>
          </cell>
          <cell r="E8409" t="str">
            <v>P4</v>
          </cell>
          <cell r="F8409">
            <v>694</v>
          </cell>
          <cell r="G8409" t="str">
            <v>Stk</v>
          </cell>
          <cell r="H8409">
            <v>144.85</v>
          </cell>
        </row>
        <row r="8410">
          <cell r="A8410">
            <v>4781172200</v>
          </cell>
          <cell r="B8410" t="str">
            <v>Filtertrockner DML164 Bördel 12mmx3/4UNF</v>
          </cell>
          <cell r="C8410" t="str">
            <v>Filter dreyer MS 12 threaded</v>
          </cell>
          <cell r="D8410">
            <v>65.2</v>
          </cell>
          <cell r="E8410" t="str">
            <v>P4</v>
          </cell>
          <cell r="F8410">
            <v>695</v>
          </cell>
          <cell r="G8410" t="str">
            <v>Stk</v>
          </cell>
          <cell r="H8410">
            <v>70.5</v>
          </cell>
        </row>
        <row r="8411">
          <cell r="A8411">
            <v>4781172202</v>
          </cell>
          <cell r="B8411" t="str">
            <v>Filtertrockner DML163 Bördel 3/8 UNF</v>
          </cell>
          <cell r="C8411" t="str">
            <v>Filter dreyer MS 12/10 threaded</v>
          </cell>
          <cell r="D8411">
            <v>65.2</v>
          </cell>
          <cell r="E8411" t="str">
            <v>P4</v>
          </cell>
          <cell r="F8411">
            <v>695</v>
          </cell>
          <cell r="G8411" t="str">
            <v>Stk</v>
          </cell>
          <cell r="H8411">
            <v>70.5</v>
          </cell>
        </row>
        <row r="8412">
          <cell r="A8412">
            <v>4781173200</v>
          </cell>
          <cell r="B8412" t="str">
            <v>Überwurfmutter A12U,12mmx3/4UNF</v>
          </cell>
          <cell r="C8412" t="str">
            <v>Ecrou 1/2pouce</v>
          </cell>
          <cell r="D8412">
            <v>12.3</v>
          </cell>
          <cell r="E8412" t="str">
            <v>P4</v>
          </cell>
          <cell r="F8412">
            <v>792</v>
          </cell>
          <cell r="G8412" t="str">
            <v>Stk</v>
          </cell>
          <cell r="H8412">
            <v>13.3</v>
          </cell>
        </row>
        <row r="8413">
          <cell r="A8413">
            <v>4781173202</v>
          </cell>
          <cell r="B8413" t="str">
            <v>Überwurfmutter 1/4 Zoll</v>
          </cell>
          <cell r="C8413" t="str">
            <v>Écrou 1/4 pouce</v>
          </cell>
          <cell r="D8413">
            <v>3.95</v>
          </cell>
          <cell r="E8413" t="str">
            <v>P4</v>
          </cell>
          <cell r="F8413">
            <v>695</v>
          </cell>
          <cell r="G8413" t="str">
            <v>Stk</v>
          </cell>
          <cell r="H8413">
            <v>4.25</v>
          </cell>
        </row>
        <row r="8414">
          <cell r="A8414">
            <v>4781182003</v>
          </cell>
          <cell r="B8414" t="str">
            <v>Stechdeckel Ø180mm</v>
          </cell>
          <cell r="C8414" t="str">
            <v>Couvercle synth p. cuves mobiles Ø180mm</v>
          </cell>
          <cell r="D8414">
            <v>83.5</v>
          </cell>
          <cell r="E8414" t="str">
            <v>P4</v>
          </cell>
          <cell r="F8414">
            <v>693</v>
          </cell>
          <cell r="G8414" t="str">
            <v>Stk</v>
          </cell>
          <cell r="H8414">
            <v>90.25</v>
          </cell>
        </row>
        <row r="8415">
          <cell r="A8415">
            <v>4781182112</v>
          </cell>
          <cell r="B8415" t="str">
            <v>Spannklaue R=14mm</v>
          </cell>
          <cell r="C8415" t="str">
            <v>Crochet de serrage CTI alu 14mm</v>
          </cell>
          <cell r="D8415">
            <v>22.9</v>
          </cell>
          <cell r="E8415" t="str">
            <v>P4</v>
          </cell>
          <cell r="F8415">
            <v>693</v>
          </cell>
          <cell r="G8415" t="str">
            <v>Stk</v>
          </cell>
          <cell r="H8415">
            <v>24.75</v>
          </cell>
        </row>
        <row r="8416">
          <cell r="A8416">
            <v>4781182113</v>
          </cell>
          <cell r="B8416" t="str">
            <v>Spannverschluss R=14mm kpl.mit Klaue</v>
          </cell>
          <cell r="C8416" t="str">
            <v>Fermeture-tendeur 14 M/M</v>
          </cell>
          <cell r="D8416">
            <v>165</v>
          </cell>
          <cell r="E8416" t="str">
            <v>P4</v>
          </cell>
          <cell r="F8416">
            <v>693</v>
          </cell>
          <cell r="G8416" t="str">
            <v>Stk</v>
          </cell>
          <cell r="H8416">
            <v>178.35</v>
          </cell>
        </row>
        <row r="8417">
          <cell r="A8417">
            <v>4781183600</v>
          </cell>
          <cell r="B8417" t="str">
            <v>Reduziermuffe 22-16mm Cu</v>
          </cell>
          <cell r="C8417" t="str">
            <v>Reduct cuivre M-F 22-16mm</v>
          </cell>
          <cell r="D8417">
            <v>10.6</v>
          </cell>
          <cell r="E8417" t="str">
            <v>P4</v>
          </cell>
          <cell r="F8417">
            <v>792</v>
          </cell>
          <cell r="G8417" t="str">
            <v>Stk</v>
          </cell>
          <cell r="H8417">
            <v>11.45</v>
          </cell>
        </row>
        <row r="8418">
          <cell r="A8418">
            <v>4781183800</v>
          </cell>
          <cell r="B8418" t="str">
            <v>Überwurfmutter A6U,6mmx7/16UNF</v>
          </cell>
          <cell r="C8418" t="str">
            <v>Ecrou 3/8 pouce</v>
          </cell>
          <cell r="D8418">
            <v>5</v>
          </cell>
          <cell r="E8418" t="str">
            <v>P4</v>
          </cell>
          <cell r="F8418">
            <v>792</v>
          </cell>
          <cell r="G8418" t="str">
            <v>Stk</v>
          </cell>
          <cell r="H8418">
            <v>5.4</v>
          </cell>
        </row>
        <row r="8419">
          <cell r="A8419">
            <v>4781185000</v>
          </cell>
          <cell r="B8419" t="str">
            <v>Mutter,Sechskant M10 DIN934 verz</v>
          </cell>
          <cell r="C8419" t="str">
            <v>Ecrou M10 Cadm. DIN934</v>
          </cell>
          <cell r="D8419">
            <v>0.8</v>
          </cell>
          <cell r="E8419" t="str">
            <v>P4</v>
          </cell>
          <cell r="F8419">
            <v>182</v>
          </cell>
          <cell r="G8419" t="str">
            <v>Stk</v>
          </cell>
          <cell r="H8419">
            <v>0.85</v>
          </cell>
        </row>
        <row r="8420">
          <cell r="A8420">
            <v>4781189000</v>
          </cell>
          <cell r="B8420" t="str">
            <v>Befestigungsbride 30mm</v>
          </cell>
          <cell r="C8420" t="str">
            <v>Bride de fixation 30mm</v>
          </cell>
          <cell r="D8420">
            <v>6.1</v>
          </cell>
          <cell r="E8420" t="str">
            <v>P4</v>
          </cell>
          <cell r="F8420">
            <v>698</v>
          </cell>
          <cell r="G8420" t="str">
            <v>Stk</v>
          </cell>
          <cell r="H8420">
            <v>6.6</v>
          </cell>
        </row>
        <row r="8421">
          <cell r="A8421">
            <v>4781189002</v>
          </cell>
          <cell r="B8421" t="str">
            <v>Befestigungsbride 35mm</v>
          </cell>
          <cell r="D8421">
            <v>6.2</v>
          </cell>
          <cell r="E8421" t="str">
            <v>P4</v>
          </cell>
          <cell r="F8421">
            <v>698</v>
          </cell>
          <cell r="G8421" t="str">
            <v>Stk</v>
          </cell>
          <cell r="H8421">
            <v>6.7</v>
          </cell>
        </row>
        <row r="8422">
          <cell r="A8422">
            <v>4781197380</v>
          </cell>
          <cell r="B8422" t="str">
            <v>Ölabscheider VP 2in HD ab 1200l</v>
          </cell>
          <cell r="C8422" t="str">
            <v>Silencieux VP 2in HD &gt;1‘200l</v>
          </cell>
          <cell r="D8422">
            <v>1188</v>
          </cell>
          <cell r="E8422" t="str">
            <v>P4</v>
          </cell>
          <cell r="F8422">
            <v>291</v>
          </cell>
          <cell r="G8422" t="str">
            <v>Stk</v>
          </cell>
          <cell r="H8422">
            <v>1284.25</v>
          </cell>
        </row>
        <row r="8423">
          <cell r="A8423">
            <v>4781198803</v>
          </cell>
          <cell r="B8423" t="str">
            <v>Deckeldichtring 300/400l</v>
          </cell>
          <cell r="C8423" t="str">
            <v>Joint pour couvercle ISO 300/400/420/560</v>
          </cell>
          <cell r="D8423">
            <v>156</v>
          </cell>
          <cell r="E8423" t="str">
            <v>P4</v>
          </cell>
          <cell r="F8423">
            <v>693</v>
          </cell>
          <cell r="G8423" t="str">
            <v>Stk</v>
          </cell>
          <cell r="H8423">
            <v>168.65</v>
          </cell>
        </row>
        <row r="8424">
          <cell r="A8424">
            <v>4781206381</v>
          </cell>
          <cell r="B8424" t="str">
            <v>Rührwerksmotor R225 F2B, 30U/min, 220V</v>
          </cell>
          <cell r="C8424" t="str">
            <v>Agitatormotor R 225 F2B 30U/MIN 220</v>
          </cell>
          <cell r="D8424">
            <v>811</v>
          </cell>
          <cell r="E8424" t="str">
            <v>P4</v>
          </cell>
          <cell r="F8424">
            <v>691</v>
          </cell>
          <cell r="G8424" t="str">
            <v>Stk</v>
          </cell>
          <cell r="H8424">
            <v>876.7</v>
          </cell>
        </row>
        <row r="8425">
          <cell r="A8425">
            <v>4781239900</v>
          </cell>
          <cell r="B8425" t="str">
            <v>Gummikappe Ø31,5mm</v>
          </cell>
          <cell r="C8425" t="str">
            <v>Capuchon en caoutchouc Ø31,5mm</v>
          </cell>
          <cell r="D8425">
            <v>39.200000000000003</v>
          </cell>
          <cell r="E8425" t="str">
            <v>P4</v>
          </cell>
          <cell r="F8425">
            <v>692</v>
          </cell>
          <cell r="G8425" t="str">
            <v>Stk</v>
          </cell>
          <cell r="H8425">
            <v>42.4</v>
          </cell>
        </row>
        <row r="8426">
          <cell r="A8426">
            <v>4781249906</v>
          </cell>
          <cell r="B8426" t="str">
            <v>Rohrschelle 2 1/2in / 1/2in</v>
          </cell>
          <cell r="C8426" t="str">
            <v>Serre tube 2 1/2 pouce x 1/2 pouce</v>
          </cell>
          <cell r="D8426">
            <v>34.799999999999997</v>
          </cell>
          <cell r="E8426" t="str">
            <v>P1</v>
          </cell>
          <cell r="F8426">
            <v>150</v>
          </cell>
          <cell r="G8426" t="str">
            <v>Stk</v>
          </cell>
          <cell r="H8426">
            <v>37.6</v>
          </cell>
        </row>
        <row r="8427">
          <cell r="A8427">
            <v>4781400120</v>
          </cell>
          <cell r="B8427" t="str">
            <v>Langnippel 1/2in 500mm o Gewinde verz</v>
          </cell>
          <cell r="C8427" t="str">
            <v>Tube 1/2pouce x 500mm 1 x fillet</v>
          </cell>
          <cell r="D8427">
            <v>9.15</v>
          </cell>
          <cell r="E8427" t="str">
            <v>P4</v>
          </cell>
          <cell r="F8427">
            <v>195</v>
          </cell>
          <cell r="G8427" t="str">
            <v>Stk</v>
          </cell>
          <cell r="H8427">
            <v>9.9</v>
          </cell>
        </row>
        <row r="8428">
          <cell r="A8428">
            <v>4781400122</v>
          </cell>
          <cell r="B8428" t="str">
            <v>Langnippel 1/2in 300mm verz</v>
          </cell>
          <cell r="C8428" t="str">
            <v>Tube 1/2 pouce x 300 mm</v>
          </cell>
          <cell r="D8428">
            <v>7.8</v>
          </cell>
          <cell r="E8428" t="str">
            <v>P1</v>
          </cell>
          <cell r="F8428">
            <v>150</v>
          </cell>
          <cell r="G8428" t="str">
            <v>Stk</v>
          </cell>
          <cell r="H8428">
            <v>8.4499999999999993</v>
          </cell>
        </row>
        <row r="8429">
          <cell r="A8429">
            <v>4781400126</v>
          </cell>
          <cell r="B8429" t="str">
            <v>Langnippel 1/2in 140mm o Gewinde verz</v>
          </cell>
          <cell r="C8429" t="str">
            <v>Pipe 0.5 inch 140mm long</v>
          </cell>
          <cell r="D8429">
            <v>5.25</v>
          </cell>
          <cell r="E8429" t="str">
            <v>P1</v>
          </cell>
          <cell r="F8429">
            <v>150</v>
          </cell>
          <cell r="G8429" t="str">
            <v>Stk</v>
          </cell>
          <cell r="H8429">
            <v>5.7</v>
          </cell>
        </row>
        <row r="8430">
          <cell r="A8430">
            <v>4781400847</v>
          </cell>
          <cell r="B8430" t="str">
            <v>Langnippel 2in 200mm 2 Gewinde verz</v>
          </cell>
          <cell r="C8430" t="str">
            <v>Manchon galv 50/60 200mm</v>
          </cell>
          <cell r="D8430">
            <v>40</v>
          </cell>
          <cell r="E8430" t="str">
            <v>P4</v>
          </cell>
          <cell r="F8430">
            <v>195</v>
          </cell>
          <cell r="G8430" t="str">
            <v>Stk</v>
          </cell>
          <cell r="H8430">
            <v>43.25</v>
          </cell>
        </row>
        <row r="8431">
          <cell r="A8431">
            <v>4781401008</v>
          </cell>
          <cell r="B8431" t="str">
            <v>Muffe vz Nr270 1,5in</v>
          </cell>
          <cell r="C8431" t="str">
            <v>Manchon 6/4" No 270</v>
          </cell>
          <cell r="D8431">
            <v>11.4</v>
          </cell>
          <cell r="E8431" t="str">
            <v>P4</v>
          </cell>
          <cell r="F8431">
            <v>195</v>
          </cell>
          <cell r="G8431" t="str">
            <v>Stk</v>
          </cell>
          <cell r="H8431">
            <v>12.3</v>
          </cell>
        </row>
        <row r="8432">
          <cell r="A8432">
            <v>4781619017</v>
          </cell>
          <cell r="B8432" t="str">
            <v>Wandhalter für Spülwanne CN</v>
          </cell>
          <cell r="C8432" t="str">
            <v>Wall mounted bracket</v>
          </cell>
          <cell r="D8432">
            <v>104</v>
          </cell>
          <cell r="E8432" t="str">
            <v>P1</v>
          </cell>
          <cell r="F8432">
            <v>230</v>
          </cell>
          <cell r="G8432" t="str">
            <v>Stk</v>
          </cell>
          <cell r="H8432">
            <v>112.4</v>
          </cell>
        </row>
        <row r="8433">
          <cell r="A8433">
            <v>4781661110</v>
          </cell>
          <cell r="B8433" t="str">
            <v>Kabel Manufeed / FP204 IYST 2x2x0,8</v>
          </cell>
          <cell r="C8433" t="str">
            <v>Câble FP204 iyst 2x2x0.8</v>
          </cell>
          <cell r="D8433">
            <v>4.0999999999999996</v>
          </cell>
          <cell r="E8433" t="str">
            <v>P4</v>
          </cell>
          <cell r="F8433">
            <v>594</v>
          </cell>
          <cell r="G8433" t="str">
            <v>M</v>
          </cell>
          <cell r="H8433">
            <v>4.45</v>
          </cell>
        </row>
        <row r="8434">
          <cell r="A8434">
            <v>4781680006</v>
          </cell>
          <cell r="B8434" t="str">
            <v>Feder CN für Milchschlauch CH</v>
          </cell>
          <cell r="C8434" t="str">
            <v>Ressort pr positioner tuyau à lait</v>
          </cell>
          <cell r="D8434">
            <v>11.05</v>
          </cell>
          <cell r="E8434" t="str">
            <v>P4</v>
          </cell>
          <cell r="F8434">
            <v>192</v>
          </cell>
          <cell r="G8434" t="str">
            <v>Stk</v>
          </cell>
          <cell r="H8434">
            <v>11.95</v>
          </cell>
        </row>
        <row r="8435">
          <cell r="A8435">
            <v>4781687002</v>
          </cell>
          <cell r="B8435" t="str">
            <v>Schraube, Sechskant, M10x100 DIN933 verz</v>
          </cell>
          <cell r="C8435" t="str">
            <v>VIS HM 10X100 ZINGUEE</v>
          </cell>
          <cell r="D8435">
            <v>2.95</v>
          </cell>
          <cell r="E8435" t="str">
            <v>P4</v>
          </cell>
          <cell r="F8435">
            <v>182</v>
          </cell>
          <cell r="G8435" t="str">
            <v>Stk</v>
          </cell>
          <cell r="H8435">
            <v>3.2</v>
          </cell>
        </row>
        <row r="8436">
          <cell r="A8436">
            <v>4782000036</v>
          </cell>
          <cell r="B8436" t="str">
            <v>Grenztaster mit Rolle</v>
          </cell>
          <cell r="C8436" t="str">
            <v>Fin course telemec.</v>
          </cell>
          <cell r="D8436">
            <v>185</v>
          </cell>
          <cell r="E8436" t="str">
            <v>P4</v>
          </cell>
          <cell r="F8436">
            <v>191</v>
          </cell>
          <cell r="G8436" t="str">
            <v>Stk</v>
          </cell>
          <cell r="H8436">
            <v>200</v>
          </cell>
        </row>
        <row r="8437">
          <cell r="A8437">
            <v>4782012736</v>
          </cell>
          <cell r="B8437" t="str">
            <v>Deckenhaken</v>
          </cell>
          <cell r="C8437" t="str">
            <v>Support plafond picolo</v>
          </cell>
          <cell r="D8437">
            <v>13.65</v>
          </cell>
          <cell r="E8437" t="str">
            <v>P4</v>
          </cell>
          <cell r="F8437">
            <v>195</v>
          </cell>
          <cell r="G8437" t="str">
            <v>Stk</v>
          </cell>
          <cell r="H8437">
            <v>14.75</v>
          </cell>
        </row>
        <row r="8438">
          <cell r="A8438">
            <v>4782012757</v>
          </cell>
          <cell r="B8438" t="str">
            <v>Kreuzschelle 1,5x1,25x1,5x1,25in</v>
          </cell>
          <cell r="C8438" t="str">
            <v>Collier 1 1/4 pouce x 1 1/2 pouce</v>
          </cell>
          <cell r="D8438">
            <v>32.700000000000003</v>
          </cell>
          <cell r="E8438" t="str">
            <v>P4</v>
          </cell>
          <cell r="F8438">
            <v>594</v>
          </cell>
          <cell r="G8438" t="str">
            <v>Stk</v>
          </cell>
          <cell r="H8438">
            <v>35.35</v>
          </cell>
        </row>
        <row r="8439">
          <cell r="A8439">
            <v>4782014881</v>
          </cell>
          <cell r="B8439" t="str">
            <v>Spülwanne 100l,Kst o.Halterung/Konsole</v>
          </cell>
          <cell r="C8439" t="str">
            <v>Bac 100 litres</v>
          </cell>
          <cell r="D8439">
            <v>182</v>
          </cell>
          <cell r="E8439" t="str">
            <v>P4</v>
          </cell>
          <cell r="F8439">
            <v>230</v>
          </cell>
          <cell r="G8439" t="str">
            <v>Stk</v>
          </cell>
          <cell r="H8439">
            <v>196.75</v>
          </cell>
        </row>
        <row r="8440">
          <cell r="A8440">
            <v>4782014882</v>
          </cell>
          <cell r="B8440" t="str">
            <v>Tischgestell für Wanne 100l</v>
          </cell>
          <cell r="C8440" t="str">
            <v>Pied avec supports pour auge 100 L</v>
          </cell>
          <cell r="D8440">
            <v>181</v>
          </cell>
          <cell r="E8440" t="str">
            <v>P4</v>
          </cell>
          <cell r="F8440">
            <v>230</v>
          </cell>
          <cell r="G8440" t="str">
            <v>Stk</v>
          </cell>
          <cell r="H8440">
            <v>195.65</v>
          </cell>
        </row>
        <row r="8441">
          <cell r="A8441">
            <v>4782014883</v>
          </cell>
          <cell r="B8441" t="str">
            <v>Wandkonsole vz für Wanne 100l</v>
          </cell>
          <cell r="C8441" t="str">
            <v>Support mural bac 100 l</v>
          </cell>
          <cell r="D8441">
            <v>153</v>
          </cell>
          <cell r="E8441" t="str">
            <v>P4</v>
          </cell>
          <cell r="F8441">
            <v>230</v>
          </cell>
          <cell r="G8441" t="str">
            <v>Stk</v>
          </cell>
          <cell r="H8441">
            <v>165.4</v>
          </cell>
        </row>
        <row r="8442">
          <cell r="A8442">
            <v>4782100366</v>
          </cell>
          <cell r="B8442" t="str">
            <v>Abzugleine ACR 4mm p.Meter(1 Rolle 500m)</v>
          </cell>
          <cell r="C8442" t="str">
            <v>Corde pr enl.autom. par m</v>
          </cell>
          <cell r="D8442">
            <v>3.8</v>
          </cell>
          <cell r="E8442" t="str">
            <v>P4</v>
          </cell>
          <cell r="F8442">
            <v>325</v>
          </cell>
          <cell r="G8442" t="str">
            <v>M</v>
          </cell>
          <cell r="H8442">
            <v>4.0999999999999996</v>
          </cell>
        </row>
        <row r="8443">
          <cell r="A8443">
            <v>4782100576</v>
          </cell>
          <cell r="B8443" t="str">
            <v>Druckschlauch PA 8x6mm 10bar</v>
          </cell>
          <cell r="C8443" t="str">
            <v>Tuyau 8x6mm pour air compr</v>
          </cell>
          <cell r="D8443">
            <v>6.1</v>
          </cell>
          <cell r="E8443" t="str">
            <v>P4</v>
          </cell>
          <cell r="F8443">
            <v>191</v>
          </cell>
          <cell r="G8443" t="str">
            <v>M</v>
          </cell>
          <cell r="H8443">
            <v>6.6</v>
          </cell>
        </row>
        <row r="8444">
          <cell r="A8444">
            <v>4782100880</v>
          </cell>
          <cell r="B8444" t="str">
            <v>Grenztaster mit Federstab</v>
          </cell>
          <cell r="C8444" t="str">
            <v>Fin de course</v>
          </cell>
          <cell r="D8444">
            <v>105</v>
          </cell>
          <cell r="E8444" t="str">
            <v>P4</v>
          </cell>
          <cell r="F8444">
            <v>194</v>
          </cell>
          <cell r="G8444" t="str">
            <v>Stk</v>
          </cell>
          <cell r="H8444">
            <v>113.5</v>
          </cell>
        </row>
        <row r="8445">
          <cell r="A8445">
            <v>4782100889</v>
          </cell>
          <cell r="B8445" t="str">
            <v>Lampe MPC Euro-Parallel</v>
          </cell>
          <cell r="C8445" t="str">
            <v>Lampe MPC euro/parallel</v>
          </cell>
          <cell r="D8445">
            <v>40.9</v>
          </cell>
          <cell r="E8445" t="str">
            <v>P4</v>
          </cell>
          <cell r="F8445">
            <v>192</v>
          </cell>
          <cell r="G8445" t="str">
            <v>Stk</v>
          </cell>
          <cell r="H8445">
            <v>44.2</v>
          </cell>
        </row>
        <row r="8446">
          <cell r="A8446">
            <v>4782100963</v>
          </cell>
          <cell r="B8446" t="str">
            <v>Rohrhalterung Typ4 vz-Kst 1/2in x75mm</v>
          </cell>
          <cell r="C8446" t="str">
            <v>Att. PVC 75 + bride</v>
          </cell>
          <cell r="D8446">
            <v>52.4</v>
          </cell>
          <cell r="E8446" t="str">
            <v>P1</v>
          </cell>
          <cell r="F8446">
            <v>150</v>
          </cell>
          <cell r="G8446" t="str">
            <v>Stk</v>
          </cell>
          <cell r="H8446">
            <v>56.65</v>
          </cell>
        </row>
        <row r="8447">
          <cell r="A8447">
            <v>4782101499</v>
          </cell>
          <cell r="B8447" t="str">
            <v>Fertigkante vz/blau 1150mm FGM30</v>
          </cell>
          <cell r="C8447" t="str">
            <v>HB30 Kit ext.quai droit BB 1vl(1côté)</v>
          </cell>
          <cell r="D8447">
            <v>510</v>
          </cell>
          <cell r="E8447" t="str">
            <v>P1</v>
          </cell>
          <cell r="F8447">
            <v>807</v>
          </cell>
          <cell r="G8447" t="str">
            <v>Stk</v>
          </cell>
          <cell r="H8447">
            <v>551.29999999999995</v>
          </cell>
        </row>
        <row r="8448">
          <cell r="A8448">
            <v>4782101545</v>
          </cell>
          <cell r="B8448" t="str">
            <v>Anbohrschelle 110mm x 1/2in</v>
          </cell>
          <cell r="C8448" t="str">
            <v>Prise charge D110 1/2 pouce</v>
          </cell>
          <cell r="D8448">
            <v>93</v>
          </cell>
          <cell r="E8448" t="str">
            <v>P1</v>
          </cell>
          <cell r="F8448">
            <v>150</v>
          </cell>
          <cell r="G8448" t="str">
            <v>Stk</v>
          </cell>
          <cell r="H8448">
            <v>100.55</v>
          </cell>
        </row>
        <row r="8449">
          <cell r="A8449">
            <v>4782101549</v>
          </cell>
          <cell r="B8449" t="str">
            <v>Reducer 1/2in x 3/8in</v>
          </cell>
          <cell r="C8449" t="str">
            <v>RED-STUECK 1/2 pouce x 3/8 pouce</v>
          </cell>
          <cell r="D8449">
            <v>15.85</v>
          </cell>
          <cell r="E8449" t="str">
            <v>P4</v>
          </cell>
          <cell r="F8449">
            <v>195</v>
          </cell>
          <cell r="G8449" t="str">
            <v>Stk</v>
          </cell>
          <cell r="H8449">
            <v>17.149999999999999</v>
          </cell>
        </row>
        <row r="8450">
          <cell r="A8450">
            <v>4782101566</v>
          </cell>
          <cell r="B8450" t="str">
            <v>Reduzierventil AlfaDast</v>
          </cell>
          <cell r="C8450" t="str">
            <v>Redutier-ventil alfa-Dast</v>
          </cell>
          <cell r="D8450">
            <v>344</v>
          </cell>
          <cell r="E8450" t="str">
            <v>P4</v>
          </cell>
          <cell r="F8450">
            <v>191</v>
          </cell>
          <cell r="G8450" t="str">
            <v>Stk</v>
          </cell>
          <cell r="H8450">
            <v>371.85</v>
          </cell>
        </row>
        <row r="8451">
          <cell r="A8451">
            <v>4782101582</v>
          </cell>
          <cell r="B8451" t="str">
            <v>Kabel ALPRO 1200/2020 /Pl FGM</v>
          </cell>
          <cell r="C8451" t="str">
            <v>CABLE MAESTRO</v>
          </cell>
          <cell r="D8451">
            <v>70.599999999999994</v>
          </cell>
          <cell r="E8451" t="str">
            <v>P1</v>
          </cell>
          <cell r="F8451">
            <v>105</v>
          </cell>
          <cell r="G8451" t="str">
            <v>Stk</v>
          </cell>
          <cell r="H8451">
            <v>76.3</v>
          </cell>
        </row>
        <row r="8452">
          <cell r="A8452">
            <v>4782101642</v>
          </cell>
          <cell r="B8452" t="str">
            <v>Wandhalter f.Reduzierventil(AlfaDast)</v>
          </cell>
          <cell r="C8452" t="str">
            <v>WANDHALTER F REDUZIERVENTIL(ALFA-DAST</v>
          </cell>
          <cell r="D8452">
            <v>188</v>
          </cell>
          <cell r="E8452" t="str">
            <v>P4</v>
          </cell>
          <cell r="F8452">
            <v>191</v>
          </cell>
          <cell r="G8452" t="str">
            <v>Stk</v>
          </cell>
          <cell r="H8452">
            <v>203.25</v>
          </cell>
        </row>
        <row r="8453">
          <cell r="A8453">
            <v>4782102106</v>
          </cell>
          <cell r="B8453" t="str">
            <v>Airwash Wasserübergabe FGM/TAN</v>
          </cell>
          <cell r="C8453" t="str">
            <v>Airwash transm. De l'eau épi/Tand</v>
          </cell>
          <cell r="D8453">
            <v>213</v>
          </cell>
          <cell r="E8453" t="str">
            <v>P4</v>
          </cell>
          <cell r="F8453">
            <v>349</v>
          </cell>
          <cell r="G8453" t="str">
            <v>Stk</v>
          </cell>
          <cell r="H8453">
            <v>230.25</v>
          </cell>
        </row>
        <row r="8454">
          <cell r="A8454">
            <v>4782102113</v>
          </cell>
          <cell r="B8454" t="str">
            <v>Airwash Luftfilterelement</v>
          </cell>
          <cell r="C8454" t="str">
            <v>AIRWASH FILTRE D'AIR</v>
          </cell>
          <cell r="D8454">
            <v>1221</v>
          </cell>
          <cell r="E8454" t="str">
            <v>P4</v>
          </cell>
          <cell r="F8454">
            <v>349</v>
          </cell>
          <cell r="G8454" t="str">
            <v>Stk</v>
          </cell>
          <cell r="H8454">
            <v>1319.9</v>
          </cell>
        </row>
        <row r="8455">
          <cell r="A8455">
            <v>4782102850</v>
          </cell>
          <cell r="B8455" t="str">
            <v>AirWash Wasserventil</v>
          </cell>
          <cell r="C8455" t="str">
            <v>Soupape d'eau Air wash</v>
          </cell>
          <cell r="D8455">
            <v>156</v>
          </cell>
          <cell r="E8455" t="str">
            <v>P4</v>
          </cell>
          <cell r="F8455">
            <v>349</v>
          </cell>
          <cell r="G8455" t="str">
            <v>Stk</v>
          </cell>
          <cell r="H8455">
            <v>168.65</v>
          </cell>
        </row>
        <row r="8456">
          <cell r="A8456">
            <v>4782102855</v>
          </cell>
          <cell r="B8456" t="str">
            <v>Airwash Eingangskupplung 8x1/4in</v>
          </cell>
          <cell r="C8456" t="str">
            <v>AW10 AW20 inlet connector 8X1/4"</v>
          </cell>
          <cell r="D8456">
            <v>21.4</v>
          </cell>
          <cell r="E8456" t="str">
            <v>P4</v>
          </cell>
          <cell r="F8456">
            <v>144</v>
          </cell>
          <cell r="G8456" t="str">
            <v>Stk</v>
          </cell>
          <cell r="H8456">
            <v>23.15</v>
          </cell>
        </row>
        <row r="8457">
          <cell r="A8457">
            <v>4782102881</v>
          </cell>
          <cell r="B8457" t="str">
            <v>Schlauchhalteclip 10St.</v>
          </cell>
          <cell r="C8457" t="str">
            <v>Clip airwash (X10)</v>
          </cell>
          <cell r="D8457">
            <v>9.9</v>
          </cell>
          <cell r="E8457" t="str">
            <v>P4</v>
          </cell>
          <cell r="F8457">
            <v>194</v>
          </cell>
          <cell r="G8457" t="str">
            <v>Set</v>
          </cell>
          <cell r="H8457">
            <v>10.7</v>
          </cell>
        </row>
        <row r="8458">
          <cell r="A8458">
            <v>4782102882</v>
          </cell>
          <cell r="B8458" t="str">
            <v>Injektoren Airwash 10mm 4St.</v>
          </cell>
          <cell r="C8458" t="str">
            <v>Injecteurs d'air Airwash 10mm 4Pcs</v>
          </cell>
          <cell r="D8458">
            <v>116</v>
          </cell>
          <cell r="E8458" t="str">
            <v>P4</v>
          </cell>
          <cell r="F8458">
            <v>349</v>
          </cell>
          <cell r="G8458" t="str">
            <v>Set</v>
          </cell>
          <cell r="H8458">
            <v>125.4</v>
          </cell>
        </row>
        <row r="8459">
          <cell r="A8459">
            <v>4782102883</v>
          </cell>
          <cell r="B8459" t="str">
            <v>Injektoren Airwash 12mm MC5 4St.</v>
          </cell>
          <cell r="C8459" t="str">
            <v>Injecteur AW TF 360X4</v>
          </cell>
          <cell r="D8459">
            <v>147</v>
          </cell>
          <cell r="E8459" t="str">
            <v>P4</v>
          </cell>
          <cell r="F8459">
            <v>349</v>
          </cell>
          <cell r="G8459" t="str">
            <v>Set</v>
          </cell>
          <cell r="H8459">
            <v>158.9</v>
          </cell>
        </row>
        <row r="8460">
          <cell r="A8460">
            <v>4782102887</v>
          </cell>
          <cell r="B8460" t="str">
            <v>Endverbindungen Airw. 4m lang, schwarz</v>
          </cell>
          <cell r="C8460" t="str">
            <v>Tuyau alim AW griffe 3m</v>
          </cell>
          <cell r="D8460">
            <v>114</v>
          </cell>
          <cell r="E8460" t="str">
            <v>P4</v>
          </cell>
          <cell r="F8460">
            <v>349</v>
          </cell>
          <cell r="G8460" t="str">
            <v>Set</v>
          </cell>
          <cell r="H8460">
            <v>123.25</v>
          </cell>
        </row>
        <row r="8461">
          <cell r="A8461">
            <v>4782102889</v>
          </cell>
          <cell r="B8461" t="str">
            <v>Airwash Filter</v>
          </cell>
          <cell r="C8461" t="str">
            <v>Filtre airwash</v>
          </cell>
          <cell r="D8461">
            <v>40.200000000000003</v>
          </cell>
          <cell r="E8461" t="str">
            <v>P4</v>
          </cell>
          <cell r="F8461">
            <v>144</v>
          </cell>
          <cell r="G8461" t="str">
            <v>Stk</v>
          </cell>
          <cell r="H8461">
            <v>43.45</v>
          </cell>
        </row>
        <row r="8462">
          <cell r="A8462">
            <v>4782102890</v>
          </cell>
          <cell r="B8462" t="str">
            <v>Airwash Ölfilter</v>
          </cell>
          <cell r="C8462" t="str">
            <v>Set de filtre airwash</v>
          </cell>
          <cell r="D8462">
            <v>351</v>
          </cell>
          <cell r="E8462" t="str">
            <v>P4</v>
          </cell>
          <cell r="F8462">
            <v>144</v>
          </cell>
          <cell r="G8462" t="str">
            <v>Stk</v>
          </cell>
          <cell r="H8462">
            <v>379.45</v>
          </cell>
        </row>
        <row r="8463">
          <cell r="A8463">
            <v>4782102894</v>
          </cell>
          <cell r="B8463" t="str">
            <v>Airwash 1-Ohr Klemme + STI 6x4</v>
          </cell>
          <cell r="C8463" t="str">
            <v>Pince Airwash</v>
          </cell>
          <cell r="D8463">
            <v>4.6500000000000004</v>
          </cell>
          <cell r="E8463" t="str">
            <v>P4</v>
          </cell>
          <cell r="F8463">
            <v>144</v>
          </cell>
          <cell r="G8463" t="str">
            <v>Stk</v>
          </cell>
          <cell r="H8463">
            <v>5.05</v>
          </cell>
        </row>
        <row r="8464">
          <cell r="A8464">
            <v>4782102984</v>
          </cell>
          <cell r="B8464" t="str">
            <v>Schraube, Sechskant, M4x30 DIN933 A2</v>
          </cell>
          <cell r="C8464" t="str">
            <v>Vis HM 4X30 inox</v>
          </cell>
          <cell r="D8464">
            <v>1.45</v>
          </cell>
          <cell r="E8464" t="str">
            <v>P4</v>
          </cell>
          <cell r="F8464">
            <v>191</v>
          </cell>
          <cell r="G8464" t="str">
            <v>Stk</v>
          </cell>
          <cell r="H8464">
            <v>1.55</v>
          </cell>
        </row>
        <row r="8465">
          <cell r="A8465">
            <v>4782103034</v>
          </cell>
          <cell r="B8465" t="str">
            <v>Zeitschaltuhr 220V f. ALWA</v>
          </cell>
          <cell r="C8465" t="str">
            <v>Interrupteur</v>
          </cell>
          <cell r="D8465">
            <v>520</v>
          </cell>
          <cell r="E8465" t="str">
            <v>P4</v>
          </cell>
          <cell r="F8465">
            <v>293</v>
          </cell>
          <cell r="G8465" t="str">
            <v>Stk</v>
          </cell>
          <cell r="H8465">
            <v>562.1</v>
          </cell>
        </row>
        <row r="8466">
          <cell r="A8466">
            <v>4782103108</v>
          </cell>
          <cell r="B8466" t="str">
            <v>Signalwandler (Druck/Elektr.)</v>
          </cell>
          <cell r="C8466" t="str">
            <v>Commutateur (pression/él.) euro-para.</v>
          </cell>
          <cell r="D8466">
            <v>172</v>
          </cell>
          <cell r="E8466" t="str">
            <v>P4</v>
          </cell>
          <cell r="F8466">
            <v>192</v>
          </cell>
          <cell r="G8466" t="str">
            <v>Stk</v>
          </cell>
          <cell r="H8466">
            <v>185.95</v>
          </cell>
        </row>
        <row r="8467">
          <cell r="A8467">
            <v>4782103281</v>
          </cell>
          <cell r="B8467" t="str">
            <v>Steuerkasten Einzel-Eingang Tan el-pneum</v>
          </cell>
          <cell r="C8467" t="str">
            <v>Boitier controle porte VT1B</v>
          </cell>
          <cell r="D8467">
            <v>1238</v>
          </cell>
          <cell r="E8467" t="str">
            <v>P4</v>
          </cell>
          <cell r="F8467">
            <v>892</v>
          </cell>
          <cell r="G8467" t="str">
            <v>Stk</v>
          </cell>
          <cell r="H8467">
            <v>1338.3</v>
          </cell>
        </row>
        <row r="8468">
          <cell r="A8468">
            <v>4782103314</v>
          </cell>
          <cell r="B8468" t="str">
            <v>Schaltbox Selektionstor 2-Wege</v>
          </cell>
          <cell r="C8468" t="str">
            <v>Box p. porte de select. 2voies</v>
          </cell>
          <cell r="D8468">
            <v>104</v>
          </cell>
          <cell r="E8468" t="str">
            <v>P4</v>
          </cell>
          <cell r="F8468">
            <v>596</v>
          </cell>
          <cell r="G8468" t="str">
            <v>Stk</v>
          </cell>
          <cell r="H8468">
            <v>112.4</v>
          </cell>
        </row>
        <row r="8469">
          <cell r="A8469">
            <v>4782103319</v>
          </cell>
          <cell r="B8469" t="str">
            <v>Dichtring NW40 blau</v>
          </cell>
          <cell r="C8469" t="str">
            <v>Joint p.racc NW 40 (bleu)</v>
          </cell>
          <cell r="D8469">
            <v>4</v>
          </cell>
          <cell r="E8469" t="str">
            <v>P4</v>
          </cell>
          <cell r="F8469">
            <v>195</v>
          </cell>
          <cell r="G8469" t="str">
            <v>Stk</v>
          </cell>
          <cell r="H8469">
            <v>4.3</v>
          </cell>
        </row>
        <row r="8470">
          <cell r="A8470">
            <v>4782103350</v>
          </cell>
          <cell r="B8470" t="str">
            <v>Airwash zentr. Steuereinh.FGM (Fühler)</v>
          </cell>
          <cell r="C8470" t="str">
            <v>Airwash comande centrale épi</v>
          </cell>
          <cell r="D8470">
            <v>2320</v>
          </cell>
          <cell r="E8470" t="str">
            <v>P4</v>
          </cell>
          <cell r="F8470">
            <v>349</v>
          </cell>
          <cell r="G8470" t="str">
            <v>Stk</v>
          </cell>
          <cell r="H8470">
            <v>2507.9</v>
          </cell>
        </row>
        <row r="8471">
          <cell r="A8471">
            <v>4782103351</v>
          </cell>
          <cell r="B8471" t="str">
            <v>Airwash Steuerkasten FGM /Platz</v>
          </cell>
          <cell r="C8471" t="str">
            <v>Airwash boitier commande FGM</v>
          </cell>
          <cell r="D8471">
            <v>637</v>
          </cell>
          <cell r="E8471" t="str">
            <v>P4</v>
          </cell>
          <cell r="F8471">
            <v>349</v>
          </cell>
          <cell r="G8471" t="str">
            <v>Stk</v>
          </cell>
          <cell r="H8471">
            <v>688.6</v>
          </cell>
        </row>
        <row r="8472">
          <cell r="A8472">
            <v>4782103359</v>
          </cell>
          <cell r="B8472" t="str">
            <v>Airwash Wasserreservoir 10l FGM/VT</v>
          </cell>
          <cell r="C8472" t="str">
            <v>RESERVOIR EAU Airwash</v>
          </cell>
          <cell r="D8472">
            <v>1099</v>
          </cell>
          <cell r="E8472" t="str">
            <v>P4</v>
          </cell>
          <cell r="F8472">
            <v>349</v>
          </cell>
          <cell r="G8472" t="str">
            <v>Stk</v>
          </cell>
          <cell r="H8472">
            <v>1188</v>
          </cell>
        </row>
        <row r="8473">
          <cell r="A8473">
            <v>4782103360</v>
          </cell>
          <cell r="B8473" t="str">
            <v>Airwash Trafo 220V/24V 250VA (bis 20Pl.)</v>
          </cell>
          <cell r="C8473" t="str">
            <v>Transfo Airwash 220V/24V 250VA (MAX20PL)</v>
          </cell>
          <cell r="D8473">
            <v>552</v>
          </cell>
          <cell r="E8473" t="str">
            <v>P4</v>
          </cell>
          <cell r="F8473">
            <v>349</v>
          </cell>
          <cell r="G8473" t="str">
            <v>Stk</v>
          </cell>
          <cell r="H8473">
            <v>596.70000000000005</v>
          </cell>
        </row>
        <row r="8474">
          <cell r="A8474">
            <v>4782103363</v>
          </cell>
          <cell r="B8474" t="str">
            <v>Druckluftleitung Airwash 8mm /Meterware</v>
          </cell>
          <cell r="C8474" t="str">
            <v>Pressure-pipe airwash 8MM /PER M</v>
          </cell>
          <cell r="D8474">
            <v>55.2</v>
          </cell>
          <cell r="E8474" t="str">
            <v>P4</v>
          </cell>
          <cell r="F8474">
            <v>349</v>
          </cell>
          <cell r="G8474" t="str">
            <v>M</v>
          </cell>
          <cell r="H8474">
            <v>59.65</v>
          </cell>
        </row>
        <row r="8475">
          <cell r="A8475">
            <v>4782103364</v>
          </cell>
          <cell r="B8475" t="str">
            <v>T-Stück Luft 8mm Airwash</v>
          </cell>
          <cell r="C8475" t="str">
            <v>T-piece air 8mm airwash</v>
          </cell>
          <cell r="D8475">
            <v>48.5</v>
          </cell>
          <cell r="E8475" t="str">
            <v>P4</v>
          </cell>
          <cell r="F8475">
            <v>349</v>
          </cell>
          <cell r="G8475" t="str">
            <v>Stk</v>
          </cell>
          <cell r="H8475">
            <v>52.45</v>
          </cell>
        </row>
        <row r="8476">
          <cell r="A8476">
            <v>4782103365</v>
          </cell>
          <cell r="B8476" t="str">
            <v>Winkel Luft 8mm Airwash</v>
          </cell>
          <cell r="C8476" t="str">
            <v>Angle air 8mm airwash</v>
          </cell>
          <cell r="D8476">
            <v>23.1</v>
          </cell>
          <cell r="E8476" t="str">
            <v>P4</v>
          </cell>
          <cell r="F8476">
            <v>349</v>
          </cell>
          <cell r="G8476" t="str">
            <v>Stk</v>
          </cell>
          <cell r="H8476">
            <v>24.95</v>
          </cell>
        </row>
        <row r="8477">
          <cell r="A8477">
            <v>4782103366</v>
          </cell>
          <cell r="B8477" t="str">
            <v>Wasserleitung 12mm Airwash /Meterware</v>
          </cell>
          <cell r="C8477" t="str">
            <v>Tuyau D EAU Air wash 12mm (par M)</v>
          </cell>
          <cell r="D8477">
            <v>5.4</v>
          </cell>
          <cell r="E8477" t="str">
            <v>P4</v>
          </cell>
          <cell r="F8477">
            <v>349</v>
          </cell>
          <cell r="G8477" t="str">
            <v>M</v>
          </cell>
          <cell r="H8477">
            <v>5.85</v>
          </cell>
        </row>
        <row r="8478">
          <cell r="A8478">
            <v>4782103367</v>
          </cell>
          <cell r="B8478" t="str">
            <v>T Stück Wasser 12mm Airwash</v>
          </cell>
          <cell r="C8478" t="str">
            <v>T-piece water 12mm airwash</v>
          </cell>
          <cell r="D8478">
            <v>83.9</v>
          </cell>
          <cell r="E8478" t="str">
            <v>P4</v>
          </cell>
          <cell r="F8478">
            <v>349</v>
          </cell>
          <cell r="G8478" t="str">
            <v>Stk</v>
          </cell>
          <cell r="H8478">
            <v>90.7</v>
          </cell>
        </row>
        <row r="8479">
          <cell r="A8479">
            <v>4782103368</v>
          </cell>
          <cell r="B8479" t="str">
            <v>Winkel 12mm Wasser Airwash</v>
          </cell>
          <cell r="C8479" t="str">
            <v>AW10 AW20 Angle eau 12 mm Airwasch</v>
          </cell>
          <cell r="D8479">
            <v>37.200000000000003</v>
          </cell>
          <cell r="E8479" t="str">
            <v>P4</v>
          </cell>
          <cell r="F8479">
            <v>349</v>
          </cell>
          <cell r="G8479" t="str">
            <v>Stk</v>
          </cell>
          <cell r="H8479">
            <v>40.200000000000003</v>
          </cell>
        </row>
        <row r="8480">
          <cell r="A8480">
            <v>4782103370</v>
          </cell>
          <cell r="B8480" t="str">
            <v>Ergänzsatz Lichtschranke Portalantenne</v>
          </cell>
          <cell r="C8480" t="str">
            <v>Jeu pour antenne portale</v>
          </cell>
          <cell r="D8480">
            <v>572</v>
          </cell>
          <cell r="E8480" t="str">
            <v>P1</v>
          </cell>
          <cell r="F8480">
            <v>910</v>
          </cell>
          <cell r="G8480" t="str">
            <v>Stk</v>
          </cell>
          <cell r="H8480">
            <v>618.35</v>
          </cell>
        </row>
        <row r="8481">
          <cell r="A8481">
            <v>4782103899</v>
          </cell>
          <cell r="B8481" t="str">
            <v>Fertigkante vz/blau 2300mm FGM30</v>
          </cell>
          <cell r="C8481" t="str">
            <v>HB30 Kit ext.quai droit BB 2vl(1côté)</v>
          </cell>
          <cell r="D8481">
            <v>667</v>
          </cell>
          <cell r="E8481" t="str">
            <v>P1</v>
          </cell>
          <cell r="F8481">
            <v>807</v>
          </cell>
          <cell r="G8481" t="str">
            <v>Stk</v>
          </cell>
          <cell r="H8481">
            <v>721.05</v>
          </cell>
        </row>
        <row r="8482">
          <cell r="A8482">
            <v>4782104230</v>
          </cell>
          <cell r="B8482" t="str">
            <v>Schalttafelventil SV-3-M5</v>
          </cell>
          <cell r="C8482" t="str">
            <v>Valve de euparallel</v>
          </cell>
          <cell r="D8482">
            <v>67.599999999999994</v>
          </cell>
          <cell r="E8482" t="str">
            <v>P4</v>
          </cell>
          <cell r="F8482">
            <v>182</v>
          </cell>
          <cell r="G8482" t="str">
            <v>Stk</v>
          </cell>
          <cell r="H8482">
            <v>73.099999999999994</v>
          </cell>
        </row>
        <row r="8483">
          <cell r="A8483">
            <v>4782104231</v>
          </cell>
          <cell r="B8483" t="str">
            <v>Pilztaste P22-S</v>
          </cell>
          <cell r="C8483" t="str">
            <v>Bouton poussoir p.com-pneum.euro</v>
          </cell>
          <cell r="D8483">
            <v>22.4</v>
          </cell>
          <cell r="E8483" t="str">
            <v>P4</v>
          </cell>
          <cell r="F8483">
            <v>182</v>
          </cell>
          <cell r="G8483" t="str">
            <v>Stk</v>
          </cell>
          <cell r="H8483">
            <v>24.2</v>
          </cell>
        </row>
        <row r="8484">
          <cell r="A8484">
            <v>4782104251</v>
          </cell>
          <cell r="B8484" t="str">
            <v>Endverbindung Airwash</v>
          </cell>
          <cell r="C8484" t="str">
            <v>Tuyau 10 m airwash</v>
          </cell>
          <cell r="D8484">
            <v>45.2</v>
          </cell>
          <cell r="E8484" t="str">
            <v>P4</v>
          </cell>
          <cell r="F8484">
            <v>144</v>
          </cell>
          <cell r="G8484" t="str">
            <v>Stk</v>
          </cell>
          <cell r="H8484">
            <v>48.85</v>
          </cell>
        </row>
        <row r="8485">
          <cell r="A8485">
            <v>4782104258</v>
          </cell>
          <cell r="B8485" t="str">
            <v>Druckluftzylinder 50 x 670 mm</v>
          </cell>
          <cell r="C8485" t="str">
            <v>.E.AIR CYLINDER 50 X 670 MM</v>
          </cell>
          <cell r="D8485">
            <v>530</v>
          </cell>
          <cell r="E8485" t="str">
            <v>P1</v>
          </cell>
          <cell r="F8485">
            <v>807</v>
          </cell>
          <cell r="G8485" t="str">
            <v>Stk</v>
          </cell>
          <cell r="H8485">
            <v>572.95000000000005</v>
          </cell>
        </row>
        <row r="8486">
          <cell r="A8486">
            <v>4782104999</v>
          </cell>
          <cell r="B8486" t="str">
            <v>Gleichrichterbox universal -30VAC</v>
          </cell>
          <cell r="C8486" t="str">
            <v>Redresseur DC pour FF PRO</v>
          </cell>
          <cell r="D8486">
            <v>422</v>
          </cell>
          <cell r="E8486" t="str">
            <v>P1</v>
          </cell>
          <cell r="F8486">
            <v>130</v>
          </cell>
          <cell r="G8486" t="str">
            <v>Stk</v>
          </cell>
          <cell r="H8486">
            <v>456.2</v>
          </cell>
        </row>
        <row r="8487">
          <cell r="A8487">
            <v>4782106164</v>
          </cell>
          <cell r="B8487" t="str">
            <v>Kabel ALPRO 2600/2020 /Pl TAN</v>
          </cell>
          <cell r="C8487" t="str">
            <v>Connecteur étable</v>
          </cell>
          <cell r="D8487">
            <v>29.3</v>
          </cell>
          <cell r="E8487" t="str">
            <v>P1</v>
          </cell>
          <cell r="F8487">
            <v>105</v>
          </cell>
          <cell r="G8487" t="str">
            <v>Stk</v>
          </cell>
          <cell r="H8487">
            <v>31.65</v>
          </cell>
        </row>
        <row r="8488">
          <cell r="A8488">
            <v>4782106541</v>
          </cell>
          <cell r="B8488" t="str">
            <v>Dichtungssatz DGS-80-240</v>
          </cell>
          <cell r="C8488" t="str">
            <v>Jeu de joints DGS-80-240</v>
          </cell>
          <cell r="D8488">
            <v>124</v>
          </cell>
          <cell r="E8488" t="str">
            <v>P4</v>
          </cell>
          <cell r="F8488">
            <v>182</v>
          </cell>
          <cell r="G8488" t="str">
            <v>Set</v>
          </cell>
          <cell r="H8488">
            <v>134.05000000000001</v>
          </cell>
        </row>
        <row r="8489">
          <cell r="A8489">
            <v>4782106542</v>
          </cell>
          <cell r="B8489" t="str">
            <v>Dichtungssatz DPG-80-370 (Messing)</v>
          </cell>
          <cell r="C8489" t="str">
            <v>Kit de joint DPG-80-370</v>
          </cell>
          <cell r="D8489">
            <v>489</v>
          </cell>
          <cell r="E8489" t="str">
            <v>P4</v>
          </cell>
          <cell r="F8489">
            <v>182</v>
          </cell>
          <cell r="G8489" t="str">
            <v>Set</v>
          </cell>
          <cell r="H8489">
            <v>528.6</v>
          </cell>
        </row>
        <row r="8490">
          <cell r="A8490">
            <v>4783100004</v>
          </cell>
          <cell r="B8490" t="str">
            <v>Thermostat TU1 220 Titlis</v>
          </cell>
          <cell r="C8490" t="str">
            <v>Thermostat TU1 220 titlis</v>
          </cell>
          <cell r="D8490">
            <v>437</v>
          </cell>
          <cell r="E8490" t="str">
            <v>P4</v>
          </cell>
          <cell r="F8490">
            <v>698</v>
          </cell>
          <cell r="G8490" t="str">
            <v>Stk</v>
          </cell>
          <cell r="H8490">
            <v>472.4</v>
          </cell>
        </row>
        <row r="8491">
          <cell r="A8491">
            <v>4783100033</v>
          </cell>
          <cell r="B8491" t="str">
            <v>El.Thermostat TH200 + Fühler MK+KAW</v>
          </cell>
          <cell r="C8491" t="str">
            <v>Thermostat el. TH200 + sonde</v>
          </cell>
          <cell r="D8491">
            <v>1033</v>
          </cell>
          <cell r="E8491" t="str">
            <v>P4</v>
          </cell>
          <cell r="F8491">
            <v>693</v>
          </cell>
          <cell r="G8491" t="str">
            <v>Stk</v>
          </cell>
          <cell r="H8491">
            <v>1116.6500000000001</v>
          </cell>
        </row>
        <row r="8492">
          <cell r="A8492">
            <v>4783100040</v>
          </cell>
          <cell r="B8492" t="str">
            <v>Temperaturfühler TH007/80/81+046+200</v>
          </cell>
          <cell r="C8492" t="str">
            <v>Temp. sensor TH007/80/81+046+200#</v>
          </cell>
          <cell r="D8492">
            <v>284</v>
          </cell>
          <cell r="E8492" t="str">
            <v>P4</v>
          </cell>
          <cell r="F8492">
            <v>693</v>
          </cell>
          <cell r="G8492" t="str">
            <v>Stk</v>
          </cell>
          <cell r="H8492">
            <v>307</v>
          </cell>
        </row>
        <row r="8493">
          <cell r="A8493">
            <v>4783100041</v>
          </cell>
          <cell r="B8493" t="str">
            <v>Temperaturfühler für TH120/2000D</v>
          </cell>
          <cell r="C8493" t="str">
            <v>Sonde de température TH120/2000D</v>
          </cell>
          <cell r="D8493">
            <v>210</v>
          </cell>
          <cell r="E8493" t="str">
            <v>P4</v>
          </cell>
          <cell r="F8493">
            <v>693</v>
          </cell>
          <cell r="G8493" t="str">
            <v>Stk</v>
          </cell>
          <cell r="H8493">
            <v>227</v>
          </cell>
        </row>
        <row r="8494">
          <cell r="A8494">
            <v>4783100047</v>
          </cell>
          <cell r="B8494" t="str">
            <v>Thermostat TH170</v>
          </cell>
          <cell r="C8494" t="str">
            <v>Thermostat TH170</v>
          </cell>
          <cell r="D8494">
            <v>1241</v>
          </cell>
          <cell r="E8494" t="str">
            <v>P4</v>
          </cell>
          <cell r="F8494">
            <v>693</v>
          </cell>
          <cell r="G8494" t="str">
            <v>Stk</v>
          </cell>
          <cell r="H8494">
            <v>1341.5</v>
          </cell>
        </row>
        <row r="8495">
          <cell r="A8495">
            <v>4783101802</v>
          </cell>
          <cell r="B8495" t="str">
            <v>Lötmuffe red. 1/2 Zoll-3/8 Zoll</v>
          </cell>
          <cell r="C8495" t="str">
            <v>Manchon de réduction 1/2 pouce-3/8 pouce</v>
          </cell>
          <cell r="D8495">
            <v>3.8</v>
          </cell>
          <cell r="E8495" t="str">
            <v>P4</v>
          </cell>
          <cell r="F8495">
            <v>698</v>
          </cell>
          <cell r="G8495" t="str">
            <v>Stk</v>
          </cell>
          <cell r="H8495">
            <v>4.0999999999999996</v>
          </cell>
        </row>
        <row r="8496">
          <cell r="A8496">
            <v>4783200114</v>
          </cell>
          <cell r="B8496" t="str">
            <v>Gehäuse f. Entwässerungsventil</v>
          </cell>
          <cell r="C8496" t="str">
            <v>Boîte valve de drainage</v>
          </cell>
          <cell r="D8496">
            <v>118</v>
          </cell>
          <cell r="E8496" t="str">
            <v>P4</v>
          </cell>
          <cell r="F8496">
            <v>692</v>
          </cell>
          <cell r="G8496" t="str">
            <v>Stk</v>
          </cell>
          <cell r="H8496">
            <v>127.55</v>
          </cell>
        </row>
        <row r="8497">
          <cell r="A8497">
            <v>4783200270</v>
          </cell>
          <cell r="B8497" t="str">
            <v>Schütz ABB/B6 220V mit Adapter</v>
          </cell>
          <cell r="C8497" t="str">
            <v>contact + relais HG2</v>
          </cell>
          <cell r="D8497">
            <v>400</v>
          </cell>
          <cell r="E8497" t="str">
            <v>P4</v>
          </cell>
          <cell r="F8497">
            <v>693</v>
          </cell>
          <cell r="G8497" t="str">
            <v>Stk</v>
          </cell>
          <cell r="H8497">
            <v>432.4</v>
          </cell>
        </row>
        <row r="8498">
          <cell r="A8498">
            <v>4783200366</v>
          </cell>
          <cell r="B8498" t="str">
            <v>Pressostat 911.40 Zusatzheizung</v>
          </cell>
          <cell r="C8498" t="str">
            <v>Pressostat chauffage T10</v>
          </cell>
          <cell r="D8498">
            <v>169</v>
          </cell>
          <cell r="E8498" t="str">
            <v>P4</v>
          </cell>
          <cell r="F8498">
            <v>965</v>
          </cell>
          <cell r="G8498" t="str">
            <v>Stk</v>
          </cell>
          <cell r="H8498">
            <v>182.7</v>
          </cell>
        </row>
        <row r="8499">
          <cell r="A8499">
            <v>4783200372</v>
          </cell>
          <cell r="B8499" t="str">
            <v>Eiswasserpumpe IK-TA Plus, KPL</v>
          </cell>
          <cell r="C8499" t="str">
            <v>Pompe à eau glacée IK-TA plus</v>
          </cell>
          <cell r="D8499">
            <v>1157</v>
          </cell>
          <cell r="E8499" t="str">
            <v>P4</v>
          </cell>
          <cell r="F8499">
            <v>698</v>
          </cell>
          <cell r="G8499" t="str">
            <v>Stk</v>
          </cell>
          <cell r="H8499">
            <v>1250.7</v>
          </cell>
        </row>
        <row r="8500">
          <cell r="A8500">
            <v>4783200374</v>
          </cell>
          <cell r="B8500" t="str">
            <v>Dichtungssatz EWP, IK-TA Plus</v>
          </cell>
          <cell r="C8500" t="str">
            <v>Joint d'arbre p.pompe eau glacee externe</v>
          </cell>
          <cell r="D8500">
            <v>184</v>
          </cell>
          <cell r="E8500" t="str">
            <v>P4</v>
          </cell>
          <cell r="F8500">
            <v>698</v>
          </cell>
          <cell r="G8500" t="str">
            <v>Stk</v>
          </cell>
          <cell r="H8500">
            <v>198.9</v>
          </cell>
        </row>
        <row r="8501">
          <cell r="A8501">
            <v>4783200389</v>
          </cell>
          <cell r="B8501" t="str">
            <v>Vereisungsregler IK-TA Plus</v>
          </cell>
          <cell r="C8501" t="str">
            <v>Regulateur d'epaisseur de glace IK TAG</v>
          </cell>
          <cell r="D8501">
            <v>250</v>
          </cell>
          <cell r="E8501" t="str">
            <v>P4</v>
          </cell>
          <cell r="F8501">
            <v>692</v>
          </cell>
          <cell r="G8501" t="str">
            <v>Stk</v>
          </cell>
          <cell r="H8501">
            <v>270.25</v>
          </cell>
        </row>
        <row r="8502">
          <cell r="A8502">
            <v>4783200459</v>
          </cell>
          <cell r="B8502" t="str">
            <v>Airwash Doppel-Magnetventil CN</v>
          </cell>
          <cell r="C8502" t="str">
            <v>Airwash vanne magnetique cpl.</v>
          </cell>
          <cell r="D8502">
            <v>352</v>
          </cell>
          <cell r="E8502" t="str">
            <v>P4</v>
          </cell>
          <cell r="F8502">
            <v>144</v>
          </cell>
          <cell r="G8502" t="str">
            <v>Stk</v>
          </cell>
          <cell r="H8502">
            <v>380.5</v>
          </cell>
        </row>
        <row r="8503">
          <cell r="A8503">
            <v>4783200460</v>
          </cell>
          <cell r="B8503" t="str">
            <v>Airwash Spule f. Magnetventil (neu)</v>
          </cell>
          <cell r="C8503" t="str">
            <v>Robine pour ariwasch</v>
          </cell>
          <cell r="D8503">
            <v>117</v>
          </cell>
          <cell r="E8503" t="str">
            <v>P4</v>
          </cell>
          <cell r="F8503">
            <v>144</v>
          </cell>
          <cell r="G8503" t="str">
            <v>Stk</v>
          </cell>
          <cell r="H8503">
            <v>126.5</v>
          </cell>
        </row>
        <row r="8504">
          <cell r="A8504">
            <v>4783200462</v>
          </cell>
          <cell r="B8504" t="str">
            <v>Airwash Abgangsstück 8mm (neu)</v>
          </cell>
          <cell r="C8504" t="str">
            <v>no text</v>
          </cell>
          <cell r="D8504">
            <v>16.8</v>
          </cell>
          <cell r="E8504" t="str">
            <v>P4</v>
          </cell>
          <cell r="F8504">
            <v>144</v>
          </cell>
          <cell r="G8504" t="str">
            <v>Stk</v>
          </cell>
          <cell r="H8504">
            <v>18.149999999999999</v>
          </cell>
        </row>
        <row r="8505">
          <cell r="A8505">
            <v>4783200463</v>
          </cell>
          <cell r="B8505" t="str">
            <v>Airwash Relais Steuerkasten II.</v>
          </cell>
          <cell r="C8505" t="str">
            <v>Relais Alfa Dast</v>
          </cell>
          <cell r="D8505">
            <v>143</v>
          </cell>
          <cell r="E8505" t="str">
            <v>P4</v>
          </cell>
          <cell r="F8505">
            <v>144</v>
          </cell>
          <cell r="G8505" t="str">
            <v>Stk</v>
          </cell>
          <cell r="H8505">
            <v>154.6</v>
          </cell>
        </row>
        <row r="8506">
          <cell r="A8506">
            <v>4783200464</v>
          </cell>
          <cell r="B8506" t="str">
            <v>Airwash Platine PCB (neu)</v>
          </cell>
          <cell r="C8506" t="str">
            <v>Airwash carde electron. PCB</v>
          </cell>
          <cell r="D8506">
            <v>454</v>
          </cell>
          <cell r="E8506" t="str">
            <v>P4</v>
          </cell>
          <cell r="F8506">
            <v>144</v>
          </cell>
          <cell r="G8506" t="str">
            <v>Stk</v>
          </cell>
          <cell r="H8506">
            <v>490.75</v>
          </cell>
        </row>
        <row r="8507">
          <cell r="A8507">
            <v>4783200466</v>
          </cell>
          <cell r="B8507" t="str">
            <v>Airwash Schwimmerventil</v>
          </cell>
          <cell r="C8507" t="str">
            <v>Airwash flotteur à niveau</v>
          </cell>
          <cell r="D8507">
            <v>207</v>
          </cell>
          <cell r="E8507" t="str">
            <v>P4</v>
          </cell>
          <cell r="F8507">
            <v>144</v>
          </cell>
          <cell r="G8507" t="str">
            <v>Stk</v>
          </cell>
          <cell r="H8507">
            <v>223.75</v>
          </cell>
        </row>
        <row r="8508">
          <cell r="A8508">
            <v>4783200467</v>
          </cell>
          <cell r="B8508" t="str">
            <v>Airwash O-Ring f. Filter Membranpumpe</v>
          </cell>
          <cell r="C8508" t="str">
            <v>Airwash anneau-O pour filtre</v>
          </cell>
          <cell r="D8508">
            <v>11.8</v>
          </cell>
          <cell r="E8508" t="str">
            <v>P4</v>
          </cell>
          <cell r="F8508">
            <v>144</v>
          </cell>
          <cell r="G8508" t="str">
            <v>Stk</v>
          </cell>
          <cell r="H8508">
            <v>12.75</v>
          </cell>
        </row>
        <row r="8509">
          <cell r="A8509">
            <v>4783200468</v>
          </cell>
          <cell r="B8509" t="str">
            <v>Airwash Filterelement f. Mem.Pumpe</v>
          </cell>
          <cell r="C8509" t="str">
            <v>Element de filtre Airwash</v>
          </cell>
          <cell r="D8509">
            <v>49</v>
          </cell>
          <cell r="E8509" t="str">
            <v>P4</v>
          </cell>
          <cell r="F8509">
            <v>144</v>
          </cell>
          <cell r="G8509" t="str">
            <v>Stk</v>
          </cell>
          <cell r="H8509">
            <v>52.95</v>
          </cell>
        </row>
        <row r="8510">
          <cell r="A8510">
            <v>4783200533</v>
          </cell>
          <cell r="B8510" t="str">
            <v>Heizstab 9kW 95° miniflexith</v>
          </cell>
          <cell r="C8510" t="str">
            <v>Corps de chauffe 9kW 95° mini-flexitherm</v>
          </cell>
          <cell r="D8510">
            <v>2934</v>
          </cell>
          <cell r="E8510" t="str">
            <v>P4</v>
          </cell>
          <cell r="F8510">
            <v>965</v>
          </cell>
          <cell r="G8510" t="str">
            <v>Stk</v>
          </cell>
          <cell r="H8510">
            <v>3171.65</v>
          </cell>
        </row>
        <row r="8511">
          <cell r="A8511">
            <v>4783200810</v>
          </cell>
          <cell r="B8511" t="str">
            <v>Ex-Vent.ALCO XB 1019 HW 100-1B</v>
          </cell>
          <cell r="C8511" t="str">
            <v>TRAIN THERMOSTATIQUE XB 1019 HW100-1B</v>
          </cell>
          <cell r="D8511">
            <v>273</v>
          </cell>
          <cell r="E8511" t="str">
            <v>P4</v>
          </cell>
          <cell r="F8511">
            <v>695</v>
          </cell>
          <cell r="G8511" t="str">
            <v>Stk</v>
          </cell>
          <cell r="H8511">
            <v>295.10000000000002</v>
          </cell>
        </row>
        <row r="8512">
          <cell r="A8512">
            <v>4783201588</v>
          </cell>
          <cell r="B8512" t="str">
            <v>WRG Speicher 200l</v>
          </cell>
          <cell r="C8512" t="str">
            <v>Alfatherm 200 compl.</v>
          </cell>
          <cell r="D8512">
            <v>2518</v>
          </cell>
          <cell r="E8512" t="str">
            <v>P1</v>
          </cell>
          <cell r="F8512">
            <v>660</v>
          </cell>
          <cell r="G8512" t="str">
            <v>Stk</v>
          </cell>
          <cell r="H8512">
            <v>2721.95</v>
          </cell>
        </row>
        <row r="8513">
          <cell r="A8513">
            <v>4783201589</v>
          </cell>
          <cell r="B8513" t="str">
            <v>WRG Speicher 300l</v>
          </cell>
          <cell r="C8513" t="str">
            <v>Alfatherm 300 compl.</v>
          </cell>
          <cell r="D8513">
            <v>3257</v>
          </cell>
          <cell r="E8513" t="str">
            <v>P1</v>
          </cell>
          <cell r="F8513">
            <v>660</v>
          </cell>
          <cell r="G8513" t="str">
            <v>Stk</v>
          </cell>
          <cell r="H8513">
            <v>3520.8</v>
          </cell>
        </row>
        <row r="8514">
          <cell r="A8514">
            <v>4783201590</v>
          </cell>
          <cell r="B8514" t="str">
            <v>WRG Speicher 400l</v>
          </cell>
          <cell r="C8514" t="str">
            <v>Alfatherm 400 compl.</v>
          </cell>
          <cell r="D8514">
            <v>3996</v>
          </cell>
          <cell r="E8514" t="str">
            <v>P1</v>
          </cell>
          <cell r="F8514">
            <v>660</v>
          </cell>
          <cell r="G8514" t="str">
            <v>Stk</v>
          </cell>
          <cell r="H8514">
            <v>4319.7</v>
          </cell>
        </row>
        <row r="8515">
          <cell r="A8515">
            <v>4783201591</v>
          </cell>
          <cell r="B8515" t="str">
            <v>WRG Speicher 500l</v>
          </cell>
          <cell r="C8515" t="str">
            <v>Alfatherm 500 compl.</v>
          </cell>
          <cell r="D8515">
            <v>4432</v>
          </cell>
          <cell r="E8515" t="str">
            <v>P1</v>
          </cell>
          <cell r="F8515">
            <v>660</v>
          </cell>
          <cell r="G8515" t="str">
            <v>Stk</v>
          </cell>
          <cell r="H8515">
            <v>4791</v>
          </cell>
        </row>
        <row r="8516">
          <cell r="A8516">
            <v>4783201593</v>
          </cell>
          <cell r="B8516" t="str">
            <v>ATP Behälter 1000l AE inkl.Isolierung</v>
          </cell>
          <cell r="C8516" t="str">
            <v>Navire de stockage S1000E 10 Bar</v>
          </cell>
          <cell r="D8516">
            <v>9469</v>
          </cell>
          <cell r="E8516" t="str">
            <v>P1</v>
          </cell>
          <cell r="F8516">
            <v>660</v>
          </cell>
          <cell r="G8516" t="str">
            <v>Stk</v>
          </cell>
          <cell r="H8516">
            <v>10236</v>
          </cell>
        </row>
        <row r="8517">
          <cell r="A8517">
            <v>4783202565</v>
          </cell>
          <cell r="B8517" t="str">
            <v>Rührwerksmotor P2</v>
          </cell>
          <cell r="C8517" t="str">
            <v>Moteur agitateur P2 pour MK, R22</v>
          </cell>
          <cell r="D8517">
            <v>960</v>
          </cell>
          <cell r="E8517" t="str">
            <v>P4</v>
          </cell>
          <cell r="F8517">
            <v>693</v>
          </cell>
          <cell r="G8517" t="str">
            <v>Stk</v>
          </cell>
          <cell r="H8517">
            <v>1037.75</v>
          </cell>
        </row>
        <row r="8518">
          <cell r="A8518">
            <v>4783202602</v>
          </cell>
          <cell r="B8518" t="str">
            <v>Reparatursatz für 1/2in Wasserregler</v>
          </cell>
          <cell r="C8518" t="str">
            <v>Kit de réparation p.vanne d'eau 1/2 pouc</v>
          </cell>
          <cell r="D8518">
            <v>160</v>
          </cell>
          <cell r="E8518" t="str">
            <v>P4</v>
          </cell>
          <cell r="F8518">
            <v>698</v>
          </cell>
          <cell r="G8518" t="str">
            <v>Stk</v>
          </cell>
          <cell r="H8518">
            <v>172.95</v>
          </cell>
        </row>
        <row r="8519">
          <cell r="A8519">
            <v>4783202690</v>
          </cell>
          <cell r="B8519" t="str">
            <v>Schraube, Sechskant, M6x8 DIN933 CN</v>
          </cell>
          <cell r="C8519" t="str">
            <v>Boulon M6X8 Cn DIN 933, A2</v>
          </cell>
          <cell r="D8519">
            <v>1.45</v>
          </cell>
          <cell r="E8519" t="str">
            <v>P4</v>
          </cell>
          <cell r="F8519">
            <v>692</v>
          </cell>
          <cell r="G8519" t="str">
            <v>Stk</v>
          </cell>
          <cell r="H8519">
            <v>1.55</v>
          </cell>
        </row>
        <row r="8520">
          <cell r="A8520">
            <v>4783202712</v>
          </cell>
          <cell r="B8520" t="str">
            <v>Montagezubeh.2,2-3,3kW f.ZS26/4 u.ZS30/4</v>
          </cell>
          <cell r="C8520" t="str">
            <v>INST. MATERIAL 2,2-3,3KW (CH/HCAN/MG+</v>
          </cell>
          <cell r="D8520">
            <v>586</v>
          </cell>
          <cell r="E8520" t="str">
            <v>P4</v>
          </cell>
          <cell r="F8520">
            <v>792</v>
          </cell>
          <cell r="G8520" t="str">
            <v>Stk</v>
          </cell>
          <cell r="H8520">
            <v>633.45000000000005</v>
          </cell>
        </row>
        <row r="8521">
          <cell r="A8521">
            <v>4783204528</v>
          </cell>
          <cell r="B8521" t="str">
            <v>Dichtung f.Hoftank 420/560 Drm.900mm</v>
          </cell>
          <cell r="C8521" t="str">
            <v>Joint pour couvercle ISO 420/540 D=900</v>
          </cell>
          <cell r="D8521">
            <v>140.94</v>
          </cell>
          <cell r="E8521" t="str">
            <v>P4</v>
          </cell>
          <cell r="F8521">
            <v>693</v>
          </cell>
          <cell r="G8521" t="str">
            <v>Stk</v>
          </cell>
          <cell r="H8521">
            <v>152.35</v>
          </cell>
        </row>
        <row r="8522">
          <cell r="A8522">
            <v>4783207003</v>
          </cell>
          <cell r="B8522" t="str">
            <v>Schütz (klein) ABB B6-30-10F 220V</v>
          </cell>
          <cell r="C8522" t="str">
            <v>Contacteur ABB B6 220V</v>
          </cell>
          <cell r="D8522">
            <v>75.099999999999994</v>
          </cell>
          <cell r="E8522" t="str">
            <v>P4</v>
          </cell>
          <cell r="F8522">
            <v>693</v>
          </cell>
          <cell r="G8522" t="str">
            <v>Stk</v>
          </cell>
          <cell r="H8522">
            <v>81.2</v>
          </cell>
        </row>
        <row r="8523">
          <cell r="A8523">
            <v>4783207008</v>
          </cell>
          <cell r="B8523" t="str">
            <v>Adapter für Schaltschütz ABB/B6 220V</v>
          </cell>
          <cell r="C8523" t="str">
            <v>Adapteur p. contact. ABB B6</v>
          </cell>
          <cell r="D8523">
            <v>248</v>
          </cell>
          <cell r="E8523" t="str">
            <v>P4</v>
          </cell>
          <cell r="F8523">
            <v>693</v>
          </cell>
          <cell r="G8523" t="str">
            <v>Stk</v>
          </cell>
          <cell r="H8523">
            <v>268.10000000000002</v>
          </cell>
        </row>
        <row r="8524">
          <cell r="A8524">
            <v>47844730</v>
          </cell>
          <cell r="B8524" t="str">
            <v>LabuClean Handreiniger 500ml</v>
          </cell>
          <cell r="C8524" t="str">
            <v>LabuCleanCrème de nettoy.d. mains 500 ml</v>
          </cell>
          <cell r="D8524">
            <v>6.9</v>
          </cell>
          <cell r="E8524" t="str">
            <v>P2</v>
          </cell>
          <cell r="F8524">
            <v>353</v>
          </cell>
          <cell r="G8524" t="str">
            <v>Stk</v>
          </cell>
          <cell r="H8524">
            <v>7.45</v>
          </cell>
        </row>
        <row r="8525">
          <cell r="A8525">
            <v>4784473037</v>
          </cell>
          <cell r="B8525" t="str">
            <v>LabuClean Handreiniger 5L Kanister</v>
          </cell>
          <cell r="C8525" t="str">
            <v>LabuClean Nettoyage des mains 5L bidon</v>
          </cell>
          <cell r="D8525">
            <v>53.6</v>
          </cell>
          <cell r="E8525" t="str">
            <v>P2</v>
          </cell>
          <cell r="F8525">
            <v>353</v>
          </cell>
          <cell r="G8525" t="str">
            <v>Kan</v>
          </cell>
          <cell r="H8525">
            <v>57.95</v>
          </cell>
        </row>
        <row r="8526">
          <cell r="A8526">
            <v>47844740</v>
          </cell>
          <cell r="B8526" t="str">
            <v>LabuClean Handreiniger 2000ml alte Fla.</v>
          </cell>
          <cell r="C8526" t="str">
            <v>LabuClean nettoyage mains 2000ml vielle</v>
          </cell>
          <cell r="D8526">
            <v>29.4</v>
          </cell>
          <cell r="E8526" t="str">
            <v>P2</v>
          </cell>
          <cell r="F8526">
            <v>353</v>
          </cell>
          <cell r="G8526" t="str">
            <v>Stk</v>
          </cell>
          <cell r="H8526">
            <v>31.8</v>
          </cell>
        </row>
        <row r="8527">
          <cell r="A8527">
            <v>47844760</v>
          </cell>
          <cell r="B8527" t="str">
            <v>LabuClean Seifenspender DeLaval</v>
          </cell>
          <cell r="C8527" t="str">
            <v>LabuClean Doseur de savon DeLaval</v>
          </cell>
          <cell r="D8527">
            <v>69.3</v>
          </cell>
          <cell r="E8527" t="str">
            <v>P2</v>
          </cell>
          <cell r="F8527">
            <v>353</v>
          </cell>
          <cell r="G8527" t="str">
            <v>Stk</v>
          </cell>
          <cell r="H8527">
            <v>74.900000000000006</v>
          </cell>
        </row>
        <row r="8528">
          <cell r="A8528">
            <v>4784476028</v>
          </cell>
          <cell r="B8528" t="str">
            <v>Einspülbehälter ALWA 3000/5000 eckig</v>
          </cell>
          <cell r="C8528" t="str">
            <v>Bol à induction ALWA 3000/5000 angulaire</v>
          </cell>
          <cell r="D8528">
            <v>256</v>
          </cell>
          <cell r="E8528" t="str">
            <v>P1</v>
          </cell>
          <cell r="F8528">
            <v>230</v>
          </cell>
          <cell r="G8528" t="str">
            <v>Stk</v>
          </cell>
          <cell r="H8528">
            <v>276.75</v>
          </cell>
        </row>
        <row r="8529">
          <cell r="A8529">
            <v>4784476075</v>
          </cell>
          <cell r="B8529" t="str">
            <v>Dosierbecher 250ml</v>
          </cell>
          <cell r="C8529" t="str">
            <v>.D. DOSIERBECHER 500ML F.PULVER #0098795</v>
          </cell>
          <cell r="D8529">
            <v>1.8</v>
          </cell>
          <cell r="F8529">
            <v>342</v>
          </cell>
          <cell r="G8529" t="str">
            <v>Stk</v>
          </cell>
          <cell r="H8529">
            <v>1.95</v>
          </cell>
        </row>
        <row r="8530">
          <cell r="A8530">
            <v>47844765</v>
          </cell>
          <cell r="B8530" t="str">
            <v>LabuClean Softflasche 2000g</v>
          </cell>
          <cell r="C8530" t="str">
            <v>LabuClean Bouteille souple 2000g</v>
          </cell>
          <cell r="D8530">
            <v>28.4</v>
          </cell>
          <cell r="E8530" t="str">
            <v>P2</v>
          </cell>
          <cell r="F8530">
            <v>353</v>
          </cell>
          <cell r="G8530" t="str">
            <v>Stk</v>
          </cell>
          <cell r="H8530">
            <v>30.7</v>
          </cell>
        </row>
        <row r="8531">
          <cell r="A8531">
            <v>4784477009</v>
          </cell>
          <cell r="B8531" t="str">
            <v>Tränkebecken allweiler K2</v>
          </cell>
          <cell r="C8531" t="str">
            <v>Abreuvoir K2 pour Veau</v>
          </cell>
          <cell r="D8531">
            <v>150</v>
          </cell>
          <cell r="E8531" t="str">
            <v>P7</v>
          </cell>
          <cell r="F8531">
            <v>365</v>
          </cell>
          <cell r="G8531" t="str">
            <v>Stk</v>
          </cell>
          <cell r="H8531">
            <v>162.15</v>
          </cell>
        </row>
        <row r="8532">
          <cell r="A8532">
            <v>4784481091</v>
          </cell>
          <cell r="B8532" t="str">
            <v>Eutertuch Super 50St.</v>
          </cell>
          <cell r="C8532" t="str">
            <v>50 Lavettes viscose</v>
          </cell>
          <cell r="D8532">
            <v>33.5</v>
          </cell>
          <cell r="E8532" t="str">
            <v>P2</v>
          </cell>
          <cell r="F8532">
            <v>354</v>
          </cell>
          <cell r="G8532" t="str">
            <v>Set</v>
          </cell>
          <cell r="H8532">
            <v>36.200000000000003</v>
          </cell>
        </row>
        <row r="8533">
          <cell r="A8533">
            <v>4784610111</v>
          </cell>
          <cell r="B8533" t="str">
            <v>Rohrwalze 1in</v>
          </cell>
          <cell r="C8533" t="str">
            <v>Dudgeon 1" (25,4mm)</v>
          </cell>
          <cell r="D8533">
            <v>453</v>
          </cell>
          <cell r="E8533" t="str">
            <v>P4</v>
          </cell>
          <cell r="F8533">
            <v>935</v>
          </cell>
          <cell r="G8533" t="str">
            <v>Stk</v>
          </cell>
          <cell r="H8533">
            <v>489.7</v>
          </cell>
        </row>
        <row r="8534">
          <cell r="A8534">
            <v>4784610113</v>
          </cell>
          <cell r="B8534" t="str">
            <v>Rohrwalze NW40 inkl. Zusatzring f.SMS</v>
          </cell>
          <cell r="C8534" t="str">
            <v>Dudgeon 40mm + bague pour SMS</v>
          </cell>
          <cell r="D8534">
            <v>526</v>
          </cell>
          <cell r="E8534" t="str">
            <v>P4</v>
          </cell>
          <cell r="F8534">
            <v>935</v>
          </cell>
          <cell r="G8534" t="str">
            <v>Stk</v>
          </cell>
          <cell r="H8534">
            <v>568.6</v>
          </cell>
        </row>
        <row r="8535">
          <cell r="A8535">
            <v>4784610114</v>
          </cell>
          <cell r="B8535" t="str">
            <v>Rohrwalze NW50 inkl. Zusatzring f.SMS</v>
          </cell>
          <cell r="C8535" t="str">
            <v>Mandrin D 52+add.ring f. SMS</v>
          </cell>
          <cell r="D8535">
            <v>540</v>
          </cell>
          <cell r="E8535" t="str">
            <v>P4</v>
          </cell>
          <cell r="F8535">
            <v>935</v>
          </cell>
          <cell r="G8535" t="str">
            <v>Stk</v>
          </cell>
          <cell r="H8535">
            <v>583.75</v>
          </cell>
        </row>
        <row r="8536">
          <cell r="A8536">
            <v>4784610115</v>
          </cell>
          <cell r="B8536" t="str">
            <v>Rohrwalze 2,5in</v>
          </cell>
          <cell r="C8536" t="str">
            <v>Dudgeon 2,5" (63,5mm)</v>
          </cell>
          <cell r="D8536">
            <v>555</v>
          </cell>
          <cell r="E8536" t="str">
            <v>P4</v>
          </cell>
          <cell r="F8536">
            <v>935</v>
          </cell>
          <cell r="G8536" t="str">
            <v>Stk</v>
          </cell>
          <cell r="H8536">
            <v>599.95000000000005</v>
          </cell>
        </row>
        <row r="8537">
          <cell r="A8537">
            <v>4784610116</v>
          </cell>
          <cell r="B8537" t="str">
            <v>Rohrwalze 3in</v>
          </cell>
          <cell r="C8537" t="str">
            <v>Dudgeon 3" (76,2mm)</v>
          </cell>
          <cell r="D8537">
            <v>657</v>
          </cell>
          <cell r="E8537" t="str">
            <v>P4</v>
          </cell>
          <cell r="F8537">
            <v>935</v>
          </cell>
          <cell r="G8537" t="str">
            <v>Stk</v>
          </cell>
          <cell r="H8537">
            <v>710.2</v>
          </cell>
        </row>
        <row r="8538">
          <cell r="A8538">
            <v>4784610121</v>
          </cell>
          <cell r="B8538" t="str">
            <v>Rohrsägelehre 1in</v>
          </cell>
          <cell r="C8538" t="str">
            <v>Guide coupe 1" (25,4mm)</v>
          </cell>
          <cell r="D8538">
            <v>224</v>
          </cell>
          <cell r="E8538" t="str">
            <v>P4</v>
          </cell>
          <cell r="F8538">
            <v>935</v>
          </cell>
          <cell r="G8538" t="str">
            <v>Stk</v>
          </cell>
          <cell r="H8538">
            <v>242.15</v>
          </cell>
        </row>
        <row r="8539">
          <cell r="A8539">
            <v>4784610124</v>
          </cell>
          <cell r="B8539" t="str">
            <v>Rohrsägelehre NW 40mm</v>
          </cell>
          <cell r="C8539" t="str">
            <v>Guide coupe 40mm</v>
          </cell>
          <cell r="D8539">
            <v>273</v>
          </cell>
          <cell r="E8539" t="str">
            <v>P4</v>
          </cell>
          <cell r="F8539">
            <v>935</v>
          </cell>
          <cell r="G8539" t="str">
            <v>Stk</v>
          </cell>
          <cell r="H8539">
            <v>295.10000000000002</v>
          </cell>
        </row>
        <row r="8540">
          <cell r="A8540">
            <v>4784610125</v>
          </cell>
          <cell r="B8540" t="str">
            <v>Rohrsägelehre NW 50mm</v>
          </cell>
          <cell r="C8540" t="str">
            <v>Guide coupe 50mm</v>
          </cell>
          <cell r="D8540">
            <v>273</v>
          </cell>
          <cell r="E8540" t="str">
            <v>P4</v>
          </cell>
          <cell r="F8540">
            <v>935</v>
          </cell>
          <cell r="G8540" t="str">
            <v>Stk</v>
          </cell>
          <cell r="H8540">
            <v>295.10000000000002</v>
          </cell>
        </row>
        <row r="8541">
          <cell r="A8541">
            <v>4784610126</v>
          </cell>
          <cell r="B8541" t="str">
            <v>Rohrsägelehre 2,5in</v>
          </cell>
          <cell r="C8541" t="str">
            <v>Guide coupe 2,5" (63,5mm)</v>
          </cell>
          <cell r="D8541">
            <v>324</v>
          </cell>
          <cell r="E8541" t="str">
            <v>P4</v>
          </cell>
          <cell r="F8541">
            <v>935</v>
          </cell>
          <cell r="G8541" t="str">
            <v>Stk</v>
          </cell>
          <cell r="H8541">
            <v>350.25</v>
          </cell>
        </row>
        <row r="8542">
          <cell r="A8542">
            <v>4784610127</v>
          </cell>
          <cell r="B8542" t="str">
            <v>Rohrsägelehre 3in</v>
          </cell>
          <cell r="C8542" t="str">
            <v>Machoire coupe T76</v>
          </cell>
          <cell r="D8542">
            <v>351</v>
          </cell>
          <cell r="E8542" t="str">
            <v>P4</v>
          </cell>
          <cell r="F8542">
            <v>935</v>
          </cell>
          <cell r="G8542" t="str">
            <v>Stk</v>
          </cell>
          <cell r="H8542">
            <v>379.45</v>
          </cell>
        </row>
        <row r="8543">
          <cell r="A8543">
            <v>4784613141</v>
          </cell>
          <cell r="B8543" t="str">
            <v>Lecksuchspray 400ml</v>
          </cell>
          <cell r="C8543" t="str">
            <v>Spray detecteur de fuites 400ML</v>
          </cell>
          <cell r="D8543">
            <v>8.85</v>
          </cell>
          <cell r="F8543">
            <v>368</v>
          </cell>
          <cell r="G8543" t="str">
            <v>Stk</v>
          </cell>
          <cell r="H8543">
            <v>9.5500000000000007</v>
          </cell>
        </row>
        <row r="8544">
          <cell r="A8544">
            <v>4784613181</v>
          </cell>
          <cell r="B8544" t="str">
            <v>Zinkspray nach DIN50976, 400ml</v>
          </cell>
          <cell r="C8544" t="str">
            <v>Galvaspray 400ML##</v>
          </cell>
          <cell r="D8544">
            <v>16.149999999999999</v>
          </cell>
          <cell r="E8544" t="str">
            <v>P1</v>
          </cell>
          <cell r="F8544">
            <v>368</v>
          </cell>
          <cell r="G8544" t="str">
            <v>Stk</v>
          </cell>
          <cell r="H8544">
            <v>17.45</v>
          </cell>
        </row>
        <row r="8545">
          <cell r="A8545">
            <v>4784613191</v>
          </cell>
          <cell r="B8545" t="str">
            <v>Flüssigaluminium-Spray 400ml</v>
          </cell>
          <cell r="C8545" t="str">
            <v>Spray alu 400ML</v>
          </cell>
          <cell r="D8545">
            <v>16.45</v>
          </cell>
          <cell r="E8545" t="str">
            <v>P1</v>
          </cell>
          <cell r="F8545">
            <v>368</v>
          </cell>
          <cell r="G8545" t="str">
            <v>Stk</v>
          </cell>
          <cell r="H8545">
            <v>17.8</v>
          </cell>
        </row>
        <row r="8546">
          <cell r="A8546">
            <v>4784613217</v>
          </cell>
          <cell r="B8546" t="str">
            <v>Silikonfett Diamant 80g</v>
          </cell>
          <cell r="C8546" t="str">
            <v>Graisse silicone 80GR.</v>
          </cell>
          <cell r="D8546">
            <v>28</v>
          </cell>
          <cell r="E8546" t="str">
            <v>P1</v>
          </cell>
          <cell r="F8546">
            <v>368</v>
          </cell>
          <cell r="G8546" t="str">
            <v>Stk</v>
          </cell>
          <cell r="H8546">
            <v>30.25</v>
          </cell>
        </row>
        <row r="8547">
          <cell r="A8547">
            <v>4784613231</v>
          </cell>
          <cell r="B8547" t="str">
            <v>Armaflex-Dichtungsband Tape 15m 1Rolle</v>
          </cell>
          <cell r="C8547" t="str">
            <v>Bande isolante noire 15m</v>
          </cell>
          <cell r="D8547">
            <v>128</v>
          </cell>
          <cell r="E8547" t="str">
            <v>P4</v>
          </cell>
          <cell r="F8547">
            <v>692</v>
          </cell>
          <cell r="G8547" t="str">
            <v>Stk</v>
          </cell>
          <cell r="H8547">
            <v>138.35</v>
          </cell>
        </row>
        <row r="8548">
          <cell r="A8548">
            <v>4784613265</v>
          </cell>
          <cell r="B8548" t="str">
            <v>Castolin Silberlot 83255F 2mm weiss</v>
          </cell>
          <cell r="C8548" t="str">
            <v>Baguette braser argent</v>
          </cell>
          <cell r="D8548">
            <v>18.8</v>
          </cell>
          <cell r="E8548" t="str">
            <v>P4</v>
          </cell>
          <cell r="F8548">
            <v>195</v>
          </cell>
          <cell r="G8548" t="str">
            <v>Stk</v>
          </cell>
          <cell r="H8548">
            <v>20.3</v>
          </cell>
        </row>
        <row r="8549">
          <cell r="A8549">
            <v>4784613269</v>
          </cell>
          <cell r="B8549" t="str">
            <v>Castolin-Silber 1020XFC lebensmittelecht</v>
          </cell>
          <cell r="C8549" t="str">
            <v>Baguette braser argent</v>
          </cell>
          <cell r="D8549">
            <v>24.7</v>
          </cell>
          <cell r="E8549" t="str">
            <v>P4</v>
          </cell>
          <cell r="F8549">
            <v>195</v>
          </cell>
          <cell r="G8549" t="str">
            <v>Stk</v>
          </cell>
          <cell r="H8549">
            <v>26.7</v>
          </cell>
        </row>
        <row r="8550">
          <cell r="A8550">
            <v>4784615028</v>
          </cell>
          <cell r="B8550" t="str">
            <v>Anti-Seize Montagepaste ASW 040</v>
          </cell>
          <cell r="C8550" t="str">
            <v>Pâte de montage ASW 040</v>
          </cell>
          <cell r="D8550">
            <v>43.4</v>
          </cell>
          <cell r="E8550" t="str">
            <v>P3</v>
          </cell>
          <cell r="F8550">
            <v>368</v>
          </cell>
          <cell r="G8550" t="str">
            <v>Stk</v>
          </cell>
          <cell r="H8550">
            <v>46.9</v>
          </cell>
        </row>
        <row r="8551">
          <cell r="A8551">
            <v>4784615071</v>
          </cell>
          <cell r="B8551" t="str">
            <v>Montagespray f. Injektoren 100ml</v>
          </cell>
          <cell r="C8551" t="str">
            <v>Spray montage injecteurs AW10/AW20 100ml</v>
          </cell>
          <cell r="D8551">
            <v>22.4</v>
          </cell>
          <cell r="E8551" t="str">
            <v>P4</v>
          </cell>
          <cell r="F8551">
            <v>349</v>
          </cell>
          <cell r="G8551" t="str">
            <v>Stk</v>
          </cell>
          <cell r="H8551">
            <v>24.2</v>
          </cell>
        </row>
        <row r="8552">
          <cell r="A8552">
            <v>4785</v>
          </cell>
          <cell r="B8552" t="str">
            <v>Nylonrolle klein</v>
          </cell>
          <cell r="C8552" t="str">
            <v>Rouleau en nylon grischun</v>
          </cell>
          <cell r="D8552">
            <v>5.95</v>
          </cell>
          <cell r="E8552" t="str">
            <v>P7</v>
          </cell>
          <cell r="F8552">
            <v>810</v>
          </cell>
          <cell r="G8552" t="str">
            <v>Stk</v>
          </cell>
          <cell r="H8552">
            <v>6.45</v>
          </cell>
        </row>
        <row r="8553">
          <cell r="A8553">
            <v>4785001127</v>
          </cell>
          <cell r="B8553" t="str">
            <v>Kurzanleitung MPC-VT (D,blau,lam)</v>
          </cell>
          <cell r="C8553" t="str">
            <v>Guide bref MPC-VT (F, bleu, lam)</v>
          </cell>
          <cell r="D8553">
            <v>0.1</v>
          </cell>
          <cell r="F8553">
            <v>110</v>
          </cell>
          <cell r="G8553" t="str">
            <v>Stk</v>
          </cell>
          <cell r="H8553">
            <v>0.1</v>
          </cell>
        </row>
        <row r="8554">
          <cell r="A8554">
            <v>4786</v>
          </cell>
          <cell r="B8554" t="str">
            <v>Zentralverschluss mit Arretierung</v>
          </cell>
          <cell r="C8554" t="str">
            <v>Fermeture centrale avec arrêtage</v>
          </cell>
          <cell r="D8554">
            <v>204</v>
          </cell>
          <cell r="E8554" t="str">
            <v>P7</v>
          </cell>
          <cell r="F8554">
            <v>810</v>
          </cell>
          <cell r="G8554" t="str">
            <v>Stk</v>
          </cell>
          <cell r="H8554">
            <v>220.5</v>
          </cell>
        </row>
        <row r="8555">
          <cell r="A8555">
            <v>4786000019</v>
          </cell>
          <cell r="B8555" t="str">
            <v>Schlauchkupplung(Stecker)</v>
          </cell>
          <cell r="C8555" t="str">
            <v>Embout lait</v>
          </cell>
          <cell r="D8555">
            <v>8.85</v>
          </cell>
          <cell r="E8555" t="str">
            <v>P4</v>
          </cell>
          <cell r="F8555">
            <v>593</v>
          </cell>
          <cell r="G8555" t="str">
            <v>Stk</v>
          </cell>
          <cell r="H8555">
            <v>9.5500000000000007</v>
          </cell>
        </row>
        <row r="8556">
          <cell r="A8556">
            <v>4786000030</v>
          </cell>
          <cell r="B8556" t="str">
            <v>Computeranschlusskabel mit Stecker</v>
          </cell>
          <cell r="C8556" t="str">
            <v>Cable connexion</v>
          </cell>
          <cell r="D8556">
            <v>110</v>
          </cell>
          <cell r="E8556" t="str">
            <v>P4</v>
          </cell>
          <cell r="F8556">
            <v>593</v>
          </cell>
          <cell r="G8556" t="str">
            <v>Stk</v>
          </cell>
          <cell r="H8556">
            <v>118.9</v>
          </cell>
        </row>
        <row r="8557">
          <cell r="A8557">
            <v>4786000036</v>
          </cell>
          <cell r="B8557" t="str">
            <v>Quirl f.Mixer</v>
          </cell>
          <cell r="C8557" t="str">
            <v>Ailette melange</v>
          </cell>
          <cell r="D8557">
            <v>23.5</v>
          </cell>
          <cell r="E8557" t="str">
            <v>P4</v>
          </cell>
          <cell r="F8557">
            <v>593</v>
          </cell>
          <cell r="G8557" t="str">
            <v>Stk</v>
          </cell>
          <cell r="H8557">
            <v>25.4</v>
          </cell>
        </row>
        <row r="8558">
          <cell r="A8558">
            <v>4786000045</v>
          </cell>
          <cell r="B8558" t="str">
            <v>Drehschieber-Unterteil kpl.</v>
          </cell>
          <cell r="C8558" t="str">
            <v>Electrovanne f.veau</v>
          </cell>
          <cell r="D8558">
            <v>217</v>
          </cell>
          <cell r="E8558" t="str">
            <v>P4</v>
          </cell>
          <cell r="F8558">
            <v>593</v>
          </cell>
          <cell r="G8558" t="str">
            <v>Stk</v>
          </cell>
          <cell r="H8558">
            <v>234.6</v>
          </cell>
        </row>
        <row r="8559">
          <cell r="A8559">
            <v>4786000052</v>
          </cell>
          <cell r="B8559" t="str">
            <v>Wassermagnetventil f. Kombi kpl</v>
          </cell>
          <cell r="C8559" t="str">
            <v>Vanne magnet. (eau) pour combi typ cg</v>
          </cell>
          <cell r="D8559">
            <v>209</v>
          </cell>
          <cell r="E8559" t="str">
            <v>P4</v>
          </cell>
          <cell r="F8559">
            <v>593</v>
          </cell>
          <cell r="G8559" t="str">
            <v>Stk</v>
          </cell>
          <cell r="H8559">
            <v>225.95</v>
          </cell>
        </row>
        <row r="8560">
          <cell r="A8560">
            <v>4786000055</v>
          </cell>
          <cell r="B8560" t="str">
            <v>Boilerdichtung alt Ø 215x185x4mm</v>
          </cell>
          <cell r="C8560" t="str">
            <v>Joint chauffe eau Ø 215x185x4mm</v>
          </cell>
          <cell r="D8560">
            <v>12.7</v>
          </cell>
          <cell r="E8560" t="str">
            <v>P4</v>
          </cell>
          <cell r="F8560">
            <v>593</v>
          </cell>
          <cell r="G8560" t="str">
            <v>Stk</v>
          </cell>
          <cell r="H8560">
            <v>13.75</v>
          </cell>
        </row>
        <row r="8561">
          <cell r="A8561">
            <v>4786000087</v>
          </cell>
          <cell r="B8561" t="str">
            <v>Elektrodenklemme m Schraube</v>
          </cell>
          <cell r="C8561" t="str">
            <v>Support electrode</v>
          </cell>
          <cell r="D8561">
            <v>8.35</v>
          </cell>
          <cell r="E8561" t="str">
            <v>P4</v>
          </cell>
          <cell r="F8561">
            <v>593</v>
          </cell>
          <cell r="G8561" t="str">
            <v>Stk</v>
          </cell>
          <cell r="H8561">
            <v>9.0500000000000007</v>
          </cell>
        </row>
        <row r="8562">
          <cell r="A8562">
            <v>4786000172</v>
          </cell>
          <cell r="B8562" t="str">
            <v>Spule f. Magnetventil</v>
          </cell>
          <cell r="C8562" t="str">
            <v>Bobine electrova lait</v>
          </cell>
          <cell r="D8562">
            <v>112</v>
          </cell>
          <cell r="E8562" t="str">
            <v>P4</v>
          </cell>
          <cell r="F8562">
            <v>593</v>
          </cell>
          <cell r="G8562" t="str">
            <v>Stk</v>
          </cell>
          <cell r="H8562">
            <v>121.05</v>
          </cell>
        </row>
        <row r="8563">
          <cell r="A8563">
            <v>4786000174</v>
          </cell>
          <cell r="B8563" t="str">
            <v>Adapter zum Spülen</v>
          </cell>
          <cell r="C8563" t="str">
            <v>Adaptateur</v>
          </cell>
          <cell r="D8563">
            <v>20.6</v>
          </cell>
          <cell r="E8563" t="str">
            <v>P4</v>
          </cell>
          <cell r="F8563">
            <v>593</v>
          </cell>
          <cell r="G8563" t="str">
            <v>Stk</v>
          </cell>
          <cell r="H8563">
            <v>22.25</v>
          </cell>
        </row>
        <row r="8564">
          <cell r="A8564">
            <v>4786000187</v>
          </cell>
          <cell r="B8564" t="str">
            <v>Dichtung 18,5x12,0x2mm hart Vulkanfiber</v>
          </cell>
          <cell r="C8564" t="str">
            <v>Packing FV combi 18,5x12,0x2 mm</v>
          </cell>
          <cell r="D8564">
            <v>0.6</v>
          </cell>
          <cell r="E8564" t="str">
            <v>P4</v>
          </cell>
          <cell r="F8564">
            <v>593</v>
          </cell>
          <cell r="G8564" t="str">
            <v>Stk</v>
          </cell>
          <cell r="H8564">
            <v>0.65</v>
          </cell>
        </row>
        <row r="8565">
          <cell r="A8565">
            <v>4786000196</v>
          </cell>
          <cell r="B8565" t="str">
            <v>Boilerdeckeldichtung</v>
          </cell>
          <cell r="C8565" t="str">
            <v>Joint pr boiler alimentateur de veau</v>
          </cell>
          <cell r="D8565">
            <v>9.65</v>
          </cell>
          <cell r="E8565" t="str">
            <v>P4</v>
          </cell>
          <cell r="F8565">
            <v>593</v>
          </cell>
          <cell r="G8565" t="str">
            <v>Stk</v>
          </cell>
          <cell r="H8565">
            <v>10.45</v>
          </cell>
        </row>
        <row r="8566">
          <cell r="A8566">
            <v>4786000212</v>
          </cell>
          <cell r="B8566" t="str">
            <v>O-Ring 57x3mm</v>
          </cell>
          <cell r="C8566" t="str">
            <v>Joint torique mixer</v>
          </cell>
          <cell r="D8566">
            <v>1.85</v>
          </cell>
          <cell r="E8566" t="str">
            <v>P4</v>
          </cell>
          <cell r="F8566">
            <v>593</v>
          </cell>
          <cell r="G8566" t="str">
            <v>Stk</v>
          </cell>
          <cell r="H8566">
            <v>2</v>
          </cell>
        </row>
        <row r="8567">
          <cell r="A8567">
            <v>4786000245</v>
          </cell>
          <cell r="B8567" t="str">
            <v>Schlauchverschraub.2-tlg.IG3/4in Tülle13</v>
          </cell>
          <cell r="C8567" t="str">
            <v>Fixation tuyau f.chevres</v>
          </cell>
          <cell r="D8567">
            <v>6.5</v>
          </cell>
          <cell r="E8567" t="str">
            <v>P4</v>
          </cell>
          <cell r="F8567">
            <v>593</v>
          </cell>
          <cell r="G8567" t="str">
            <v>Stk</v>
          </cell>
          <cell r="H8567">
            <v>7.05</v>
          </cell>
        </row>
        <row r="8568">
          <cell r="A8568">
            <v>4786000252</v>
          </cell>
          <cell r="B8568" t="str">
            <v>Druckschalter</v>
          </cell>
          <cell r="C8568" t="str">
            <v>Interrupteur de pression</v>
          </cell>
          <cell r="D8568">
            <v>89.3</v>
          </cell>
          <cell r="E8568" t="str">
            <v>P4</v>
          </cell>
          <cell r="F8568">
            <v>593</v>
          </cell>
          <cell r="G8568" t="str">
            <v>Stk</v>
          </cell>
          <cell r="H8568">
            <v>96.55</v>
          </cell>
        </row>
        <row r="8569">
          <cell r="A8569">
            <v>4786000275</v>
          </cell>
          <cell r="B8569" t="str">
            <v>Feinsicherung 1A (1VE=10St.)</v>
          </cell>
          <cell r="C8569" t="str">
            <v>Fusible 1A</v>
          </cell>
          <cell r="D8569">
            <v>4.3</v>
          </cell>
          <cell r="E8569" t="str">
            <v>P4</v>
          </cell>
          <cell r="F8569">
            <v>593</v>
          </cell>
          <cell r="G8569" t="str">
            <v>Stk</v>
          </cell>
          <cell r="H8569">
            <v>4.6500000000000004</v>
          </cell>
        </row>
        <row r="8570">
          <cell r="A8570">
            <v>4786000395</v>
          </cell>
          <cell r="B8570" t="str">
            <v>Schlauchtülle f.Umspülschlauch 10x3/8in</v>
          </cell>
          <cell r="C8570" t="str">
            <v>Tubulure mixer 3/8 pouce</v>
          </cell>
          <cell r="D8570">
            <v>5.2</v>
          </cell>
          <cell r="E8570" t="str">
            <v>P4</v>
          </cell>
          <cell r="F8570">
            <v>593</v>
          </cell>
          <cell r="G8570" t="str">
            <v>Stk</v>
          </cell>
          <cell r="H8570">
            <v>5.6</v>
          </cell>
        </row>
        <row r="8571">
          <cell r="A8571">
            <v>4786000421</v>
          </cell>
          <cell r="B8571" t="str">
            <v>SA1 Sicherung 0,5A 5x20mm</v>
          </cell>
          <cell r="C8571" t="str">
            <v>Fusible boitier priorite</v>
          </cell>
          <cell r="D8571">
            <v>4.1500000000000004</v>
          </cell>
          <cell r="E8571" t="str">
            <v>P4</v>
          </cell>
          <cell r="F8571">
            <v>593</v>
          </cell>
          <cell r="G8571" t="str">
            <v>Stk</v>
          </cell>
          <cell r="H8571">
            <v>4.5</v>
          </cell>
        </row>
        <row r="8572">
          <cell r="A8572">
            <v>4786000446</v>
          </cell>
          <cell r="B8572" t="str">
            <v>Sauger f.Ziegenlämmer (lang,dünn)</v>
          </cell>
          <cell r="C8572" t="str">
            <v>Tetine agneau/chevreau</v>
          </cell>
          <cell r="D8572">
            <v>3.4</v>
          </cell>
          <cell r="E8572" t="str">
            <v>P4</v>
          </cell>
          <cell r="F8572">
            <v>593</v>
          </cell>
          <cell r="G8572" t="str">
            <v>Stk</v>
          </cell>
          <cell r="H8572">
            <v>3.7</v>
          </cell>
        </row>
        <row r="8573">
          <cell r="A8573">
            <v>4786000448</v>
          </cell>
          <cell r="B8573" t="str">
            <v>Frontplatte Kälbertränke 63cm</v>
          </cell>
          <cell r="C8573" t="str">
            <v>Panneau bois af veau</v>
          </cell>
          <cell r="D8573">
            <v>356</v>
          </cell>
          <cell r="E8573" t="str">
            <v>P1</v>
          </cell>
          <cell r="F8573">
            <v>530</v>
          </cell>
          <cell r="G8573" t="str">
            <v>Stk</v>
          </cell>
          <cell r="H8573">
            <v>384.85</v>
          </cell>
        </row>
        <row r="8574">
          <cell r="A8574">
            <v>4786000496</v>
          </cell>
          <cell r="B8574" t="str">
            <v>Kugel 18mm</v>
          </cell>
          <cell r="C8574" t="str">
            <v>Bille 18 mm</v>
          </cell>
          <cell r="D8574">
            <v>26.2</v>
          </cell>
          <cell r="E8574" t="str">
            <v>P4</v>
          </cell>
          <cell r="F8574">
            <v>593</v>
          </cell>
          <cell r="G8574" t="str">
            <v>Stk</v>
          </cell>
          <cell r="H8574">
            <v>28.3</v>
          </cell>
        </row>
        <row r="8575">
          <cell r="A8575">
            <v>4786000531</v>
          </cell>
          <cell r="B8575" t="str">
            <v>Dichtung für Boilerdeckel</v>
          </cell>
          <cell r="C8575" t="str">
            <v>Joint chauffe eau FV SP</v>
          </cell>
          <cell r="D8575">
            <v>9.4499999999999993</v>
          </cell>
          <cell r="E8575" t="str">
            <v>P4</v>
          </cell>
          <cell r="F8575">
            <v>593</v>
          </cell>
          <cell r="G8575" t="str">
            <v>Stk</v>
          </cell>
          <cell r="H8575">
            <v>10.199999999999999</v>
          </cell>
        </row>
        <row r="8576">
          <cell r="A8576">
            <v>4786000549</v>
          </cell>
          <cell r="B8576" t="str">
            <v>Drehschalter m.Anschlusskabel</v>
          </cell>
          <cell r="C8576" t="str">
            <v>Embase commutateur</v>
          </cell>
          <cell r="D8576">
            <v>91.8</v>
          </cell>
          <cell r="E8576" t="str">
            <v>P4</v>
          </cell>
          <cell r="F8576">
            <v>593</v>
          </cell>
          <cell r="G8576" t="str">
            <v>Stk</v>
          </cell>
          <cell r="H8576">
            <v>99.25</v>
          </cell>
        </row>
        <row r="8577">
          <cell r="A8577">
            <v>4786000567</v>
          </cell>
          <cell r="B8577" t="str">
            <v>Elektrode einfach m. langem Kabel</v>
          </cell>
          <cell r="C8577" t="str">
            <v>Sonde veau stand a.special</v>
          </cell>
          <cell r="D8577">
            <v>105</v>
          </cell>
          <cell r="E8577" t="str">
            <v>P4</v>
          </cell>
          <cell r="F8577">
            <v>593</v>
          </cell>
          <cell r="G8577" t="str">
            <v>Stk</v>
          </cell>
          <cell r="H8577">
            <v>113.5</v>
          </cell>
        </row>
        <row r="8578">
          <cell r="A8578">
            <v>4786000584</v>
          </cell>
          <cell r="B8578" t="str">
            <v>Feinsicherung 3,15A träge</v>
          </cell>
          <cell r="C8578" t="str">
            <v>Fusible 3.15A</v>
          </cell>
          <cell r="D8578">
            <v>4.1500000000000004</v>
          </cell>
          <cell r="E8578" t="str">
            <v>P4</v>
          </cell>
          <cell r="F8578">
            <v>593</v>
          </cell>
          <cell r="G8578" t="str">
            <v>Stk</v>
          </cell>
          <cell r="H8578">
            <v>4.5</v>
          </cell>
        </row>
        <row r="8579">
          <cell r="A8579">
            <v>4786000593</v>
          </cell>
          <cell r="B8579" t="str">
            <v>Rechnerplatine StandAlone Pulver</v>
          </cell>
          <cell r="C8579" t="str">
            <v>Carte computer SA1</v>
          </cell>
          <cell r="D8579">
            <v>973</v>
          </cell>
          <cell r="E8579" t="str">
            <v>P4</v>
          </cell>
          <cell r="F8579">
            <v>593</v>
          </cell>
          <cell r="G8579" t="str">
            <v>Stk</v>
          </cell>
          <cell r="H8579">
            <v>1051.8</v>
          </cell>
        </row>
        <row r="8580">
          <cell r="A8580">
            <v>4786000695</v>
          </cell>
          <cell r="B8580" t="str">
            <v>Antennenstecker f. SA</v>
          </cell>
          <cell r="C8580" t="str">
            <v>PRise antenne feed veau SA</v>
          </cell>
          <cell r="D8580">
            <v>40</v>
          </cell>
          <cell r="E8580" t="str">
            <v>P4</v>
          </cell>
          <cell r="F8580">
            <v>593</v>
          </cell>
          <cell r="G8580" t="str">
            <v>Stk</v>
          </cell>
          <cell r="H8580">
            <v>43.25</v>
          </cell>
        </row>
        <row r="8581">
          <cell r="A8581">
            <v>4786000702</v>
          </cell>
          <cell r="B8581" t="str">
            <v>Wellendichtung f.Milchpumpe neu</v>
          </cell>
          <cell r="C8581" t="str">
            <v>Joint arbre pompe à lait</v>
          </cell>
          <cell r="D8581">
            <v>179</v>
          </cell>
          <cell r="E8581" t="str">
            <v>P4</v>
          </cell>
          <cell r="F8581">
            <v>593</v>
          </cell>
          <cell r="G8581" t="str">
            <v>Stk</v>
          </cell>
          <cell r="H8581">
            <v>193.5</v>
          </cell>
        </row>
        <row r="8582">
          <cell r="A8582">
            <v>4786000703</v>
          </cell>
          <cell r="B8582" t="str">
            <v>Dichtungssatz Tränkeautomat</v>
          </cell>
          <cell r="C8582" t="str">
            <v>Kit joints pompe veau</v>
          </cell>
          <cell r="D8582">
            <v>44</v>
          </cell>
          <cell r="E8582" t="str">
            <v>P4</v>
          </cell>
          <cell r="F8582">
            <v>593</v>
          </cell>
          <cell r="G8582" t="str">
            <v>Stk</v>
          </cell>
          <cell r="H8582">
            <v>47.55</v>
          </cell>
        </row>
        <row r="8583">
          <cell r="A8583">
            <v>4786000705</v>
          </cell>
          <cell r="B8583" t="str">
            <v>Bedienfeldabdeckung StandAlone</v>
          </cell>
          <cell r="C8583" t="str">
            <v>Couvercle plexi</v>
          </cell>
          <cell r="D8583">
            <v>15.65</v>
          </cell>
          <cell r="E8583" t="str">
            <v>P4</v>
          </cell>
          <cell r="F8583">
            <v>593</v>
          </cell>
          <cell r="G8583" t="str">
            <v>Stk</v>
          </cell>
          <cell r="H8583">
            <v>16.899999999999999</v>
          </cell>
        </row>
        <row r="8584">
          <cell r="A8584">
            <v>4786000792</v>
          </cell>
          <cell r="B8584" t="str">
            <v>Saugschlauch, Silikon,7x2mm,Meterware</v>
          </cell>
          <cell r="C8584" t="str">
            <v>1m tuyau bol tetine 6x2 marron</v>
          </cell>
          <cell r="D8584">
            <v>6.35</v>
          </cell>
          <cell r="E8584" t="str">
            <v>P4</v>
          </cell>
          <cell r="F8584">
            <v>593</v>
          </cell>
          <cell r="G8584" t="str">
            <v>M</v>
          </cell>
          <cell r="H8584">
            <v>6.85</v>
          </cell>
        </row>
        <row r="8585">
          <cell r="A8585">
            <v>4786000887</v>
          </cell>
          <cell r="B8585" t="str">
            <v>Gruppenventileinheit SA/C 230V</v>
          </cell>
          <cell r="C8585" t="str">
            <v>Kit 2 EV stations SA1</v>
          </cell>
          <cell r="D8585">
            <v>1352</v>
          </cell>
          <cell r="E8585" t="str">
            <v>P4</v>
          </cell>
          <cell r="F8585">
            <v>593</v>
          </cell>
          <cell r="G8585" t="str">
            <v>Stk</v>
          </cell>
          <cell r="H8585">
            <v>1461.5</v>
          </cell>
        </row>
        <row r="8586">
          <cell r="A8586">
            <v>4786000958</v>
          </cell>
          <cell r="B8586" t="str">
            <v>Pumpe,VA 230V 50Hz 250W m.BR-Pumpenrad</v>
          </cell>
          <cell r="C8586" t="str">
            <v>Pompe lait CF300/CF200 250W</v>
          </cell>
          <cell r="D8586">
            <v>2080</v>
          </cell>
          <cell r="E8586" t="str">
            <v>P4</v>
          </cell>
          <cell r="F8586">
            <v>593</v>
          </cell>
          <cell r="G8586" t="str">
            <v>Kar</v>
          </cell>
          <cell r="H8586">
            <v>2248.5</v>
          </cell>
        </row>
        <row r="8587">
          <cell r="A8587">
            <v>4786000961</v>
          </cell>
          <cell r="B8587" t="str">
            <v>Schlauchkupplung(Steckdose) Einhandkup.</v>
          </cell>
          <cell r="C8587" t="str">
            <v>Embout lait feedveau</v>
          </cell>
          <cell r="D8587">
            <v>36.9</v>
          </cell>
          <cell r="E8587" t="str">
            <v>P4</v>
          </cell>
          <cell r="F8587">
            <v>593</v>
          </cell>
          <cell r="G8587" t="str">
            <v>Stk</v>
          </cell>
          <cell r="H8587">
            <v>39.9</v>
          </cell>
        </row>
        <row r="8588">
          <cell r="A8588">
            <v>4786000972</v>
          </cell>
          <cell r="B8588" t="str">
            <v>Schlauchtülle 6mm f. Mixer</v>
          </cell>
          <cell r="C8588" t="str">
            <v>NIPPLE DIAM 10MM</v>
          </cell>
          <cell r="D8588">
            <v>5.45</v>
          </cell>
          <cell r="E8588" t="str">
            <v>P4</v>
          </cell>
          <cell r="F8588">
            <v>593</v>
          </cell>
          <cell r="G8588" t="str">
            <v>Stk</v>
          </cell>
          <cell r="H8588">
            <v>5.9</v>
          </cell>
        </row>
        <row r="8589">
          <cell r="A8589">
            <v>4786000977</v>
          </cell>
          <cell r="B8589" t="str">
            <v>Frontplatte f. Tränkeautomat Schafe</v>
          </cell>
          <cell r="C8589" t="str">
            <v>Platine 2 tet.chevreaux</v>
          </cell>
          <cell r="D8589">
            <v>54</v>
          </cell>
          <cell r="E8589" t="str">
            <v>P4</v>
          </cell>
          <cell r="F8589">
            <v>593</v>
          </cell>
          <cell r="G8589" t="str">
            <v>Stk</v>
          </cell>
          <cell r="H8589">
            <v>58.35</v>
          </cell>
        </row>
        <row r="8590">
          <cell r="A8590">
            <v>4786030035</v>
          </cell>
          <cell r="B8590" t="str">
            <v>Schwimmertank-Satz EZ</v>
          </cell>
          <cell r="C8590" t="str">
            <v>Chasse eau Feed Chevreaux</v>
          </cell>
          <cell r="D8590">
            <v>729</v>
          </cell>
          <cell r="E8590" t="str">
            <v>P4</v>
          </cell>
          <cell r="F8590">
            <v>593</v>
          </cell>
          <cell r="G8590" t="str">
            <v>Stk</v>
          </cell>
          <cell r="H8590">
            <v>788.05</v>
          </cell>
        </row>
        <row r="8591">
          <cell r="A8591">
            <v>4786040049</v>
          </cell>
          <cell r="B8591" t="str">
            <v>Saugschlauch,7x1,8mm,lebenm.echt,Meterw.</v>
          </cell>
          <cell r="C8591" t="str">
            <v>1m tuy bol tetine 6x2 marron#4786000792</v>
          </cell>
          <cell r="D8591">
            <v>5.95</v>
          </cell>
          <cell r="E8591" t="str">
            <v>P4</v>
          </cell>
          <cell r="F8591">
            <v>593</v>
          </cell>
          <cell r="G8591" t="str">
            <v>M</v>
          </cell>
          <cell r="H8591">
            <v>6.45</v>
          </cell>
        </row>
        <row r="8592">
          <cell r="A8592">
            <v>4786040291</v>
          </cell>
          <cell r="B8592" t="str">
            <v>Anbaumodul m.2 Pneumatikventilen</v>
          </cell>
          <cell r="C8592" t="str">
            <v>Coffret de comm. pr guillotine - 2pc</v>
          </cell>
          <cell r="D8592">
            <v>966</v>
          </cell>
          <cell r="E8592" t="str">
            <v>P4</v>
          </cell>
          <cell r="F8592">
            <v>593</v>
          </cell>
          <cell r="G8592" t="str">
            <v>Stk</v>
          </cell>
          <cell r="H8592">
            <v>1044.25</v>
          </cell>
        </row>
        <row r="8593">
          <cell r="A8593">
            <v>4786040356</v>
          </cell>
          <cell r="B8593" t="str">
            <v>Magnetventil 230V 3/4in</v>
          </cell>
          <cell r="C8593" t="str">
            <v>EV eau complète CF300A</v>
          </cell>
          <cell r="D8593">
            <v>189</v>
          </cell>
          <cell r="E8593" t="str">
            <v>P4</v>
          </cell>
          <cell r="F8593">
            <v>593</v>
          </cell>
          <cell r="G8593" t="str">
            <v>Stk</v>
          </cell>
          <cell r="H8593">
            <v>204.3</v>
          </cell>
        </row>
        <row r="8594">
          <cell r="A8594">
            <v>4786040412</v>
          </cell>
          <cell r="B8594" t="str">
            <v>E-Prom CF200+ Kombi</v>
          </cell>
          <cell r="C8594" t="str">
            <v>Prom CF200+ Combi</v>
          </cell>
          <cell r="D8594">
            <v>264</v>
          </cell>
          <cell r="E8594" t="str">
            <v>P4</v>
          </cell>
          <cell r="F8594">
            <v>593</v>
          </cell>
          <cell r="G8594" t="str">
            <v>Stk</v>
          </cell>
          <cell r="H8594">
            <v>285.39999999999998</v>
          </cell>
        </row>
        <row r="8595">
          <cell r="A8595">
            <v>4786040549</v>
          </cell>
          <cell r="B8595" t="str">
            <v>Steckverschraubung 1/4in AG,ID=10/7,5</v>
          </cell>
          <cell r="C8595" t="str">
            <v>Raccord femelle EV</v>
          </cell>
          <cell r="D8595">
            <v>7.9</v>
          </cell>
          <cell r="E8595" t="str">
            <v>P4</v>
          </cell>
          <cell r="F8595">
            <v>593</v>
          </cell>
          <cell r="G8595" t="str">
            <v>Stk</v>
          </cell>
          <cell r="H8595">
            <v>8.5500000000000007</v>
          </cell>
        </row>
        <row r="8596">
          <cell r="A8596">
            <v>4786040550</v>
          </cell>
          <cell r="B8596" t="str">
            <v>Stecker f. 1/4in Steckverschraubung</v>
          </cell>
          <cell r="C8596" t="str">
            <v>Raccord rapide tetine feed veau</v>
          </cell>
          <cell r="D8596">
            <v>7.35</v>
          </cell>
          <cell r="E8596" t="str">
            <v>P4</v>
          </cell>
          <cell r="F8596">
            <v>593</v>
          </cell>
          <cell r="G8596" t="str">
            <v>Stk</v>
          </cell>
          <cell r="H8596">
            <v>7.95</v>
          </cell>
        </row>
        <row r="8597">
          <cell r="A8597">
            <v>4786040749</v>
          </cell>
          <cell r="B8597" t="str">
            <v>Platine SM2 BUS - Verteiler</v>
          </cell>
          <cell r="C8597" t="str">
            <v>Carte bus CF300A</v>
          </cell>
          <cell r="D8597">
            <v>104</v>
          </cell>
          <cell r="E8597" t="str">
            <v>P4</v>
          </cell>
          <cell r="F8597">
            <v>593</v>
          </cell>
          <cell r="G8597" t="str">
            <v>Stk</v>
          </cell>
          <cell r="H8597">
            <v>112.4</v>
          </cell>
        </row>
        <row r="8598">
          <cell r="A8598">
            <v>4786040750</v>
          </cell>
          <cell r="B8598" t="str">
            <v>Platine SM2 Tastatur</v>
          </cell>
          <cell r="C8598" t="str">
            <v>Display-card CF300A</v>
          </cell>
          <cell r="D8598">
            <v>362</v>
          </cell>
          <cell r="E8598" t="str">
            <v>P4</v>
          </cell>
          <cell r="F8598">
            <v>593</v>
          </cell>
          <cell r="G8598" t="str">
            <v>Stk</v>
          </cell>
          <cell r="H8598">
            <v>391.3</v>
          </cell>
        </row>
        <row r="8599">
          <cell r="A8599">
            <v>4786040759</v>
          </cell>
          <cell r="B8599" t="str">
            <v>Folie - Tastatur SM2 DeLaval</v>
          </cell>
          <cell r="C8599" t="str">
            <v>Sticker clavier CF300A</v>
          </cell>
          <cell r="D8599">
            <v>40.9</v>
          </cell>
          <cell r="E8599" t="str">
            <v>P4</v>
          </cell>
          <cell r="F8599">
            <v>593</v>
          </cell>
          <cell r="G8599" t="str">
            <v>Stk</v>
          </cell>
          <cell r="H8599">
            <v>44.2</v>
          </cell>
        </row>
        <row r="8600">
          <cell r="A8600">
            <v>4786040952</v>
          </cell>
          <cell r="B8600" t="str">
            <v>Wärmetauscher 3.8 kW CF300A</v>
          </cell>
          <cell r="C8600" t="str">
            <v>Échangeur thermique 3.8 kW pour CF300A</v>
          </cell>
          <cell r="D8600">
            <v>2876</v>
          </cell>
          <cell r="E8600" t="str">
            <v>P4</v>
          </cell>
          <cell r="F8600">
            <v>593</v>
          </cell>
          <cell r="G8600" t="str">
            <v>Stk</v>
          </cell>
          <cell r="H8600">
            <v>3108.95</v>
          </cell>
        </row>
        <row r="8601">
          <cell r="A8601">
            <v>4786040993</v>
          </cell>
          <cell r="B8601" t="str">
            <v>Platine zu Tränkeautomat CF300A</v>
          </cell>
          <cell r="C8601" t="str">
            <v>Carte SM2/CF300A</v>
          </cell>
          <cell r="D8601">
            <v>2395</v>
          </cell>
          <cell r="E8601" t="str">
            <v>P4</v>
          </cell>
          <cell r="F8601">
            <v>593</v>
          </cell>
          <cell r="G8601" t="str">
            <v>Stk</v>
          </cell>
          <cell r="H8601">
            <v>2589</v>
          </cell>
        </row>
        <row r="8602">
          <cell r="A8602">
            <v>4786041048</v>
          </cell>
          <cell r="B8602" t="str">
            <v>Kunststoffscheibe 5mm</v>
          </cell>
          <cell r="C8602" t="str">
            <v>Rondelle 5mm</v>
          </cell>
          <cell r="D8602">
            <v>1.95</v>
          </cell>
          <cell r="E8602" t="str">
            <v>P4</v>
          </cell>
          <cell r="F8602">
            <v>593</v>
          </cell>
          <cell r="G8602" t="str">
            <v>Stk</v>
          </cell>
          <cell r="H8602">
            <v>2.1</v>
          </cell>
        </row>
        <row r="8603">
          <cell r="A8603">
            <v>4786041066</v>
          </cell>
          <cell r="B8603" t="str">
            <v>Kabelfernbedienung 2.Saugstelle CF300A</v>
          </cell>
          <cell r="C8603" t="str">
            <v>bouton d'apprentissage pour 2ème station</v>
          </cell>
          <cell r="D8603">
            <v>84.4</v>
          </cell>
          <cell r="E8603" t="str">
            <v>P4</v>
          </cell>
          <cell r="F8603">
            <v>593</v>
          </cell>
          <cell r="G8603" t="str">
            <v>Stk</v>
          </cell>
          <cell r="H8603">
            <v>91.25</v>
          </cell>
        </row>
        <row r="8604">
          <cell r="A8604">
            <v>4786041138</v>
          </cell>
          <cell r="B8604" t="str">
            <v>Ablauftrichter für Saugstelle TA</v>
          </cell>
          <cell r="C8604" t="str">
            <v>Dégorgement pour tétine</v>
          </cell>
          <cell r="D8604">
            <v>169</v>
          </cell>
          <cell r="E8604" t="str">
            <v>P1</v>
          </cell>
          <cell r="F8604">
            <v>530</v>
          </cell>
          <cell r="G8604" t="str">
            <v>Stk</v>
          </cell>
          <cell r="H8604">
            <v>182.7</v>
          </cell>
        </row>
        <row r="8605">
          <cell r="A8605">
            <v>4786041227</v>
          </cell>
          <cell r="B8605" t="str">
            <v>Bedienfeldabdeckung CF300/SM2</v>
          </cell>
          <cell r="C8605" t="str">
            <v>Protection clavier CF300/SM2</v>
          </cell>
          <cell r="D8605">
            <v>36.200000000000003</v>
          </cell>
          <cell r="E8605" t="str">
            <v>P4</v>
          </cell>
          <cell r="F8605">
            <v>593</v>
          </cell>
          <cell r="G8605" t="str">
            <v>Stk</v>
          </cell>
          <cell r="H8605">
            <v>39.15</v>
          </cell>
        </row>
        <row r="8606">
          <cell r="A8606">
            <v>4786041332</v>
          </cell>
          <cell r="B8606" t="str">
            <v>Ventileinheit doppelt TA5</v>
          </cell>
          <cell r="C8606" t="str">
            <v>Double vanne TA5</v>
          </cell>
          <cell r="D8606">
            <v>305</v>
          </cell>
          <cell r="E8606" t="str">
            <v>P4</v>
          </cell>
          <cell r="F8606">
            <v>593</v>
          </cell>
          <cell r="G8606" t="str">
            <v>Stk</v>
          </cell>
          <cell r="H8606">
            <v>329.7</v>
          </cell>
        </row>
        <row r="8607">
          <cell r="A8607">
            <v>4786041334</v>
          </cell>
          <cell r="B8607" t="str">
            <v>Magnetventil 230V 3/4in</v>
          </cell>
          <cell r="C8607" t="str">
            <v>Valve solenoide 230V CF300A</v>
          </cell>
          <cell r="D8607">
            <v>175</v>
          </cell>
          <cell r="E8607" t="str">
            <v>P4</v>
          </cell>
          <cell r="F8607">
            <v>593</v>
          </cell>
          <cell r="G8607" t="str">
            <v>Stk</v>
          </cell>
          <cell r="H8607">
            <v>189.2</v>
          </cell>
        </row>
        <row r="8608">
          <cell r="A8608">
            <v>4786041350</v>
          </cell>
          <cell r="B8608" t="str">
            <v>Dosierschlauch 4,8x1,6x140mm</v>
          </cell>
          <cell r="C8608" t="str">
            <v>Tuyau pompe additif liquide</v>
          </cell>
          <cell r="D8608">
            <v>19.3</v>
          </cell>
          <cell r="E8608" t="str">
            <v>P4</v>
          </cell>
          <cell r="F8608">
            <v>593</v>
          </cell>
          <cell r="G8608" t="str">
            <v>Stk</v>
          </cell>
          <cell r="H8608">
            <v>20.85</v>
          </cell>
        </row>
        <row r="8609">
          <cell r="A8609">
            <v>4786041445</v>
          </cell>
          <cell r="B8609" t="str">
            <v>Netzteil kompakt zu Intervallrührw (Fö)</v>
          </cell>
          <cell r="C8609" t="str">
            <v>Boîtier électrique compact pour agitateu</v>
          </cell>
          <cell r="D8609">
            <v>313</v>
          </cell>
          <cell r="E8609" t="str">
            <v>P4</v>
          </cell>
          <cell r="F8609">
            <v>593</v>
          </cell>
          <cell r="G8609" t="str">
            <v>Stk</v>
          </cell>
          <cell r="H8609">
            <v>338.35</v>
          </cell>
        </row>
        <row r="8610">
          <cell r="A8610">
            <v>4786041908</v>
          </cell>
          <cell r="B8610" t="str">
            <v>Stern für Dosiereinheit</v>
          </cell>
          <cell r="C8610" t="str">
            <v>Pièce DAL veaux</v>
          </cell>
          <cell r="D8610">
            <v>87.9</v>
          </cell>
          <cell r="E8610" t="str">
            <v>P4</v>
          </cell>
          <cell r="F8610">
            <v>593</v>
          </cell>
          <cell r="G8610" t="str">
            <v>Stk</v>
          </cell>
          <cell r="H8610">
            <v>95</v>
          </cell>
        </row>
        <row r="8611">
          <cell r="A8611">
            <v>4786041917</v>
          </cell>
          <cell r="B8611" t="str">
            <v>Relais Solid State 1-Phase /ZS mit Wärme</v>
          </cell>
          <cell r="C8611" t="str">
            <v>SSR 1 ph avec plaque transfert chaleur</v>
          </cell>
          <cell r="D8611">
            <v>159</v>
          </cell>
          <cell r="E8611" t="str">
            <v>P4</v>
          </cell>
          <cell r="F8611">
            <v>593</v>
          </cell>
          <cell r="G8611" t="str">
            <v>Stk</v>
          </cell>
          <cell r="H8611">
            <v>171.9</v>
          </cell>
        </row>
        <row r="8612">
          <cell r="A8612">
            <v>4786042438</v>
          </cell>
          <cell r="B8612" t="str">
            <v>Schlauch 8,0x1,6mm PUR Länge 40cm</v>
          </cell>
          <cell r="C8612" t="str">
            <v>Tuyau pompe noire CF500/1000</v>
          </cell>
          <cell r="D8612">
            <v>24.1</v>
          </cell>
          <cell r="E8612" t="str">
            <v>P4</v>
          </cell>
          <cell r="F8612">
            <v>593</v>
          </cell>
          <cell r="G8612" t="str">
            <v>Stk</v>
          </cell>
          <cell r="H8612">
            <v>26.05</v>
          </cell>
        </row>
        <row r="8613">
          <cell r="A8613">
            <v>4786042479</v>
          </cell>
          <cell r="B8613" t="str">
            <v>TA Sieb f.Milchzulauf nur zurNachrüstung</v>
          </cell>
          <cell r="C8613" t="str">
            <v>Filtre entrée lait</v>
          </cell>
          <cell r="D8613">
            <v>91.7</v>
          </cell>
          <cell r="E8613" t="str">
            <v>P1</v>
          </cell>
          <cell r="F8613">
            <v>530</v>
          </cell>
          <cell r="G8613" t="str">
            <v>Stk</v>
          </cell>
          <cell r="H8613">
            <v>99.15</v>
          </cell>
        </row>
        <row r="8614">
          <cell r="A8614">
            <v>4786042605</v>
          </cell>
          <cell r="B8614" t="str">
            <v>Schaltkontakt für Heizung kompakt</v>
          </cell>
          <cell r="C8614" t="str">
            <v>Contacteur bloc chauffage CF500</v>
          </cell>
          <cell r="D8614">
            <v>88.6</v>
          </cell>
          <cell r="E8614" t="str">
            <v>P4</v>
          </cell>
          <cell r="F8614">
            <v>593</v>
          </cell>
          <cell r="G8614" t="str">
            <v>Stk</v>
          </cell>
          <cell r="H8614">
            <v>95.8</v>
          </cell>
        </row>
        <row r="8615">
          <cell r="A8615">
            <v>4786042666</v>
          </cell>
          <cell r="B8615" t="str">
            <v>Kabel für zusätzlichen Dosierer</v>
          </cell>
          <cell r="C8615" t="str">
            <v>cable distributeur additifs</v>
          </cell>
          <cell r="D8615">
            <v>47.8</v>
          </cell>
          <cell r="E8615" t="str">
            <v>P4</v>
          </cell>
          <cell r="F8615">
            <v>593</v>
          </cell>
          <cell r="G8615" t="str">
            <v>Stk</v>
          </cell>
          <cell r="H8615">
            <v>51.65</v>
          </cell>
        </row>
        <row r="8616">
          <cell r="A8616">
            <v>4786042672</v>
          </cell>
          <cell r="B8616" t="str">
            <v>Kabel SA/SM4 Wasserventil HE</v>
          </cell>
          <cell r="C8616" t="str">
            <v>Câble SA/SM4 valve d'éau</v>
          </cell>
          <cell r="D8616">
            <v>39.9</v>
          </cell>
          <cell r="E8616" t="str">
            <v>P4</v>
          </cell>
          <cell r="F8616">
            <v>593</v>
          </cell>
          <cell r="G8616" t="str">
            <v>Stk</v>
          </cell>
          <cell r="H8616">
            <v>43.15</v>
          </cell>
        </row>
        <row r="8617">
          <cell r="A8617">
            <v>4786042738</v>
          </cell>
          <cell r="B8617" t="str">
            <v>Kabel CAN-Bus f.Tränkeautomat per m</v>
          </cell>
          <cell r="C8617" t="str">
            <v>Câble CAN Bus pr Gateway FR500/CF1000</v>
          </cell>
          <cell r="D8617">
            <v>13.3</v>
          </cell>
          <cell r="E8617" t="str">
            <v>P1</v>
          </cell>
          <cell r="F8617">
            <v>530</v>
          </cell>
          <cell r="G8617" t="str">
            <v>Stk</v>
          </cell>
          <cell r="H8617">
            <v>14.4</v>
          </cell>
        </row>
        <row r="8618">
          <cell r="A8618">
            <v>4786042806</v>
          </cell>
          <cell r="B8618" t="str">
            <v>Netzteil230V/12V Rührwerk m.Kuppl.ST17/1</v>
          </cell>
          <cell r="C8618" t="str">
            <v>Boìte électr. 230V brasseur</v>
          </cell>
          <cell r="D8618">
            <v>276</v>
          </cell>
          <cell r="E8618" t="str">
            <v>P4</v>
          </cell>
          <cell r="F8618">
            <v>593</v>
          </cell>
          <cell r="G8618" t="str">
            <v>Stk</v>
          </cell>
          <cell r="H8618">
            <v>298.35000000000002</v>
          </cell>
        </row>
        <row r="8619">
          <cell r="A8619">
            <v>4786043628</v>
          </cell>
          <cell r="B8619" t="str">
            <v>TA CF500 C WT-Reinigung autom.</v>
          </cell>
          <cell r="C8619" t="str">
            <v>Kit rinçage autom.av. pompe déterg.combi</v>
          </cell>
          <cell r="D8619">
            <v>1808</v>
          </cell>
          <cell r="E8619" t="str">
            <v>P1</v>
          </cell>
          <cell r="F8619">
            <v>530</v>
          </cell>
          <cell r="G8619" t="str">
            <v>Stk</v>
          </cell>
          <cell r="H8619">
            <v>1954.45</v>
          </cell>
        </row>
        <row r="8620">
          <cell r="A8620">
            <v>4786043632</v>
          </cell>
          <cell r="B8620" t="str">
            <v>Gefällesteuerung CF500/1000</v>
          </cell>
          <cell r="C8620" t="str">
            <v>CF500 Kit gradient (tétine niv.inf</v>
          </cell>
          <cell r="D8620">
            <v>1218</v>
          </cell>
          <cell r="E8620" t="str">
            <v>P1</v>
          </cell>
          <cell r="F8620">
            <v>530</v>
          </cell>
          <cell r="G8620" t="str">
            <v>Stk</v>
          </cell>
          <cell r="H8620">
            <v>1316.65</v>
          </cell>
        </row>
        <row r="8621">
          <cell r="A8621">
            <v>4786043633</v>
          </cell>
          <cell r="B8621" t="str">
            <v>Vorratsbehälter Edelstahl f.TAm.Rührwerk</v>
          </cell>
          <cell r="C8621" t="str">
            <v>Tank Inox 120l + mixer, CF500-1000S</v>
          </cell>
          <cell r="D8621">
            <v>3994</v>
          </cell>
          <cell r="E8621" t="str">
            <v>P1</v>
          </cell>
          <cell r="F8621">
            <v>530</v>
          </cell>
          <cell r="G8621" t="str">
            <v>Stk</v>
          </cell>
          <cell r="H8621">
            <v>4317.5</v>
          </cell>
        </row>
        <row r="8622">
          <cell r="A8622">
            <v>4786043649</v>
          </cell>
          <cell r="B8622" t="str">
            <v>Handterminal CF500/CF1000</v>
          </cell>
          <cell r="C8622" t="str">
            <v>Clavier complet CF500/CF1000</v>
          </cell>
          <cell r="D8622">
            <v>1034</v>
          </cell>
          <cell r="E8622" t="str">
            <v>P4</v>
          </cell>
          <cell r="F8622">
            <v>593</v>
          </cell>
          <cell r="G8622" t="str">
            <v>Stk</v>
          </cell>
          <cell r="H8622">
            <v>1117.75</v>
          </cell>
        </row>
        <row r="8623">
          <cell r="A8623">
            <v>4786043650</v>
          </cell>
          <cell r="B8623" t="str">
            <v>Anschlusskabel C/V FE4 f. Handterminal</v>
          </cell>
          <cell r="C8623" t="str">
            <v>Cable clavier CF500 / CF1000+</v>
          </cell>
          <cell r="D8623">
            <v>38.799999999999997</v>
          </cell>
          <cell r="E8623" t="str">
            <v>P4</v>
          </cell>
          <cell r="F8623">
            <v>593</v>
          </cell>
          <cell r="G8623" t="str">
            <v>Stk</v>
          </cell>
          <cell r="H8623">
            <v>41.95</v>
          </cell>
        </row>
        <row r="8624">
          <cell r="A8624">
            <v>4786043708</v>
          </cell>
          <cell r="B8624" t="str">
            <v>Getriebemotor 63U/min</v>
          </cell>
          <cell r="C8624" t="str">
            <v>engrenage moteur 4048541 unite concentré</v>
          </cell>
          <cell r="D8624">
            <v>178</v>
          </cell>
          <cell r="E8624" t="str">
            <v>P4</v>
          </cell>
          <cell r="F8624">
            <v>593</v>
          </cell>
          <cell r="G8624" t="str">
            <v>Stk</v>
          </cell>
          <cell r="H8624">
            <v>192.4</v>
          </cell>
        </row>
        <row r="8625">
          <cell r="A8625">
            <v>4786043724</v>
          </cell>
          <cell r="B8625" t="str">
            <v>Schnittst. Treiber m.9 Pol.Stecker 1St.</v>
          </cell>
          <cell r="C8625" t="str">
            <v>Kit raccordement PC/ALPRO (RS422/RS23)</v>
          </cell>
          <cell r="D8625">
            <v>1082</v>
          </cell>
          <cell r="E8625" t="str">
            <v>P1</v>
          </cell>
          <cell r="F8625">
            <v>510</v>
          </cell>
          <cell r="G8625" t="str">
            <v>Stk</v>
          </cell>
          <cell r="H8625">
            <v>1169.6500000000001</v>
          </cell>
        </row>
        <row r="8626">
          <cell r="A8626">
            <v>4786043749</v>
          </cell>
          <cell r="B8626" t="str">
            <v>Rührwerk für Milchbehälter 120l</v>
          </cell>
          <cell r="C8626" t="str">
            <v>Agitateur 12V compl. V01, 120l,</v>
          </cell>
          <cell r="D8626">
            <v>576</v>
          </cell>
          <cell r="E8626" t="str">
            <v>P4</v>
          </cell>
          <cell r="F8626">
            <v>593</v>
          </cell>
          <cell r="G8626" t="str">
            <v>Stk</v>
          </cell>
          <cell r="H8626">
            <v>622.65</v>
          </cell>
        </row>
        <row r="8627">
          <cell r="A8627">
            <v>4786044276</v>
          </cell>
          <cell r="B8627" t="str">
            <v>CF500/1000 Halter Wirkstoffdos._Nachrüst</v>
          </cell>
          <cell r="C8627" t="str">
            <v>CF500/1000 + supp. doseur add</v>
          </cell>
          <cell r="D8627">
            <v>106</v>
          </cell>
          <cell r="E8627" t="str">
            <v>P1</v>
          </cell>
          <cell r="F8627">
            <v>530</v>
          </cell>
          <cell r="G8627" t="str">
            <v>Stk</v>
          </cell>
          <cell r="H8627">
            <v>114.6</v>
          </cell>
        </row>
        <row r="8628">
          <cell r="A8628">
            <v>4786044302</v>
          </cell>
          <cell r="B8628" t="str">
            <v>CF500/1000 Gateway f. max. 3 Automaten</v>
          </cell>
          <cell r="C8628" t="str">
            <v>Gateway CF500-CF1000</v>
          </cell>
          <cell r="D8628">
            <v>1224</v>
          </cell>
          <cell r="E8628" t="str">
            <v>P1</v>
          </cell>
          <cell r="F8628">
            <v>530</v>
          </cell>
          <cell r="G8628" t="str">
            <v>Stk</v>
          </cell>
          <cell r="H8628">
            <v>1323.15</v>
          </cell>
        </row>
        <row r="8629">
          <cell r="A8629">
            <v>4786044456</v>
          </cell>
          <cell r="B8629" t="str">
            <v>PCB-LCD Terminal</v>
          </cell>
          <cell r="C8629" t="str">
            <v>Carte LCD CF500</v>
          </cell>
          <cell r="D8629">
            <v>640</v>
          </cell>
          <cell r="E8629" t="str">
            <v>P4</v>
          </cell>
          <cell r="F8629">
            <v>593</v>
          </cell>
          <cell r="G8629" t="str">
            <v>Stk</v>
          </cell>
          <cell r="H8629">
            <v>691.85</v>
          </cell>
        </row>
        <row r="8630">
          <cell r="A8630">
            <v>4786044494</v>
          </cell>
          <cell r="B8630" t="str">
            <v>Rückschlagventil Auslauf WT</v>
          </cell>
          <cell r="C8630" t="str">
            <v>Clapet ar echangeur DAL</v>
          </cell>
          <cell r="D8630">
            <v>27.8</v>
          </cell>
          <cell r="E8630" t="str">
            <v>P4</v>
          </cell>
          <cell r="F8630">
            <v>593</v>
          </cell>
          <cell r="G8630" t="str">
            <v>Stk</v>
          </cell>
          <cell r="H8630">
            <v>30.05</v>
          </cell>
        </row>
        <row r="8631">
          <cell r="A8631">
            <v>4786044560</v>
          </cell>
          <cell r="B8631" t="str">
            <v>CF1000 - 2.Saugstelle (nur Nachrüstung)</v>
          </cell>
          <cell r="C8631" t="str">
            <v>CF1000 kit 2eme electrov. station</v>
          </cell>
          <cell r="D8631">
            <v>1433</v>
          </cell>
          <cell r="E8631" t="str">
            <v>P1</v>
          </cell>
          <cell r="F8631">
            <v>530</v>
          </cell>
          <cell r="G8631" t="str">
            <v>Stk</v>
          </cell>
          <cell r="H8631">
            <v>1549.05</v>
          </cell>
        </row>
        <row r="8632">
          <cell r="A8632">
            <v>4786044711</v>
          </cell>
          <cell r="B8632" t="str">
            <v>Getriebemotor 240V, 50Hz</v>
          </cell>
          <cell r="C8632" t="str">
            <v>moteur tremie poudre 220V/50Hz pourCF100</v>
          </cell>
          <cell r="D8632">
            <v>931</v>
          </cell>
          <cell r="E8632" t="str">
            <v>P4</v>
          </cell>
          <cell r="F8632">
            <v>593</v>
          </cell>
          <cell r="G8632" t="str">
            <v>Stk</v>
          </cell>
          <cell r="H8632">
            <v>1006.4</v>
          </cell>
        </row>
        <row r="8633">
          <cell r="A8633">
            <v>4786044764</v>
          </cell>
          <cell r="B8633" t="str">
            <v>Stützring Ventil</v>
          </cell>
          <cell r="C8633" t="str">
            <v>Support EV</v>
          </cell>
          <cell r="D8633">
            <v>7.35</v>
          </cell>
          <cell r="E8633" t="str">
            <v>P4</v>
          </cell>
          <cell r="F8633">
            <v>593</v>
          </cell>
          <cell r="G8633" t="str">
            <v>Stk</v>
          </cell>
          <cell r="H8633">
            <v>7.95</v>
          </cell>
        </row>
        <row r="8634">
          <cell r="A8634">
            <v>4786044773</v>
          </cell>
          <cell r="B8634" t="str">
            <v>Magnetspule 220V 50/60Hz</v>
          </cell>
          <cell r="C8634" t="str">
            <v>Bobine solenoïde 220V 50/60 Hz</v>
          </cell>
          <cell r="D8634">
            <v>124</v>
          </cell>
          <cell r="E8634" t="str">
            <v>P4</v>
          </cell>
          <cell r="F8634">
            <v>593</v>
          </cell>
          <cell r="G8634" t="str">
            <v>Stk</v>
          </cell>
          <cell r="H8634">
            <v>134.05000000000001</v>
          </cell>
        </row>
        <row r="8635">
          <cell r="A8635">
            <v>4786044819</v>
          </cell>
          <cell r="B8635" t="str">
            <v>Magnetventil für CF1000</v>
          </cell>
          <cell r="C8635" t="str">
            <v>Valve solenoide à eau 220-240V CF1000</v>
          </cell>
          <cell r="D8635">
            <v>95.3</v>
          </cell>
          <cell r="E8635" t="str">
            <v>P4</v>
          </cell>
          <cell r="F8635">
            <v>593</v>
          </cell>
          <cell r="G8635" t="str">
            <v>Stk</v>
          </cell>
          <cell r="H8635">
            <v>103</v>
          </cell>
        </row>
        <row r="8636">
          <cell r="A8636">
            <v>4786044836</v>
          </cell>
          <cell r="B8636" t="str">
            <v>CF500/1000 Dampfsperre MAT Auslauf Nachr</v>
          </cell>
          <cell r="C8636" t="str">
            <v>CF1000 sortie trémie poudre chauffant</v>
          </cell>
          <cell r="D8636">
            <v>287</v>
          </cell>
          <cell r="E8636" t="str">
            <v>P1</v>
          </cell>
          <cell r="F8636">
            <v>530</v>
          </cell>
          <cell r="G8636" t="str">
            <v>Stk</v>
          </cell>
          <cell r="H8636">
            <v>310.25</v>
          </cell>
        </row>
        <row r="8637">
          <cell r="A8637">
            <v>4786044882</v>
          </cell>
          <cell r="B8637" t="str">
            <v>Doppelmagnetventil 3l TAK5,VDW5</v>
          </cell>
          <cell r="C8637" t="str">
            <v>Electrovanne eau CF200+</v>
          </cell>
          <cell r="D8637">
            <v>217</v>
          </cell>
          <cell r="E8637" t="str">
            <v>P4</v>
          </cell>
          <cell r="F8637">
            <v>593</v>
          </cell>
          <cell r="G8637" t="str">
            <v>Stk</v>
          </cell>
          <cell r="H8637">
            <v>234.6</v>
          </cell>
        </row>
        <row r="8638">
          <cell r="A8638">
            <v>4786045068</v>
          </cell>
          <cell r="B8638" t="str">
            <v>Updateset mit USB/Seriell-Adapter</v>
          </cell>
          <cell r="C8638" t="str">
            <v>Interf USB maj log CF500/CF1000</v>
          </cell>
          <cell r="D8638">
            <v>350</v>
          </cell>
          <cell r="E8638" t="str">
            <v>P1</v>
          </cell>
          <cell r="F8638">
            <v>530</v>
          </cell>
          <cell r="G8638" t="str">
            <v>Stk</v>
          </cell>
          <cell r="H8638">
            <v>378.35</v>
          </cell>
        </row>
        <row r="8639">
          <cell r="A8639">
            <v>4786045159</v>
          </cell>
          <cell r="B8639" t="str">
            <v>Kraftfutterst. CAN-Bus CF1000S</v>
          </cell>
          <cell r="C8639" t="str">
            <v>Tête de station concentrés CF1000</v>
          </cell>
          <cell r="D8639">
            <v>5951</v>
          </cell>
          <cell r="E8639" t="str">
            <v>P1</v>
          </cell>
          <cell r="F8639">
            <v>530</v>
          </cell>
          <cell r="G8639" t="str">
            <v>Stk</v>
          </cell>
          <cell r="H8639">
            <v>6433.05</v>
          </cell>
        </row>
        <row r="8640">
          <cell r="A8640">
            <v>4786045180</v>
          </cell>
          <cell r="B8640" t="str">
            <v>Membrane für Ventil CF</v>
          </cell>
          <cell r="C8640" t="str">
            <v>Membrane valve Feed Veaux</v>
          </cell>
          <cell r="D8640">
            <v>32.200000000000003</v>
          </cell>
          <cell r="E8640" t="str">
            <v>P4</v>
          </cell>
          <cell r="F8640">
            <v>593</v>
          </cell>
          <cell r="G8640" t="str">
            <v>Stk</v>
          </cell>
          <cell r="H8640">
            <v>34.799999999999997</v>
          </cell>
        </row>
        <row r="8641">
          <cell r="A8641">
            <v>4786045223</v>
          </cell>
          <cell r="B8641" t="str">
            <v>CF500/1000Drucktaster Antränkpumpe Nachr</v>
          </cell>
          <cell r="C8641" t="str">
            <v>Bouton pompe apprentissage</v>
          </cell>
          <cell r="D8641">
            <v>195</v>
          </cell>
          <cell r="E8641" t="str">
            <v>P1</v>
          </cell>
          <cell r="F8641">
            <v>530</v>
          </cell>
          <cell r="G8641" t="str">
            <v>Stk</v>
          </cell>
          <cell r="H8641">
            <v>210.8</v>
          </cell>
        </row>
        <row r="8642">
          <cell r="A8642">
            <v>4786045261</v>
          </cell>
          <cell r="B8642" t="str">
            <v>Laufrad für synchron Riemenantrieb</v>
          </cell>
          <cell r="C8642" t="str">
            <v>Pignon plastique courroie additif poudre</v>
          </cell>
          <cell r="D8642">
            <v>7</v>
          </cell>
          <cell r="E8642" t="str">
            <v>P4</v>
          </cell>
          <cell r="F8642">
            <v>593</v>
          </cell>
          <cell r="G8642" t="str">
            <v>Stk</v>
          </cell>
          <cell r="H8642">
            <v>7.55</v>
          </cell>
        </row>
        <row r="8643">
          <cell r="A8643">
            <v>4786045390</v>
          </cell>
          <cell r="B8643" t="str">
            <v>Temperatursensor WL503 CF500/1000</v>
          </cell>
          <cell r="C8643" t="str">
            <v>Senseur température bol CF500/CF1000</v>
          </cell>
          <cell r="D8643">
            <v>163</v>
          </cell>
          <cell r="E8643" t="str">
            <v>P4</v>
          </cell>
          <cell r="F8643">
            <v>593</v>
          </cell>
          <cell r="G8643" t="str">
            <v>Stk</v>
          </cell>
          <cell r="H8643">
            <v>176.2</v>
          </cell>
        </row>
        <row r="8644">
          <cell r="A8644">
            <v>4786045391</v>
          </cell>
          <cell r="B8644" t="str">
            <v>Temperatursensor f- M</v>
          </cell>
          <cell r="C8644" t="str">
            <v>Senseur témp. WL503 CF2000 brasseur</v>
          </cell>
          <cell r="D8644">
            <v>141</v>
          </cell>
          <cell r="E8644" t="str">
            <v>P4</v>
          </cell>
          <cell r="F8644">
            <v>593</v>
          </cell>
          <cell r="G8644" t="str">
            <v>Stk</v>
          </cell>
          <cell r="H8644">
            <v>152.4</v>
          </cell>
        </row>
        <row r="8645">
          <cell r="A8645">
            <v>4786045392</v>
          </cell>
          <cell r="B8645" t="str">
            <v>Temperatursensor Boiler WL503 - CF2000</v>
          </cell>
          <cell r="C8645" t="str">
            <v>Capteur de température pour CF2000</v>
          </cell>
          <cell r="D8645">
            <v>141</v>
          </cell>
          <cell r="E8645" t="str">
            <v>P4</v>
          </cell>
          <cell r="F8645">
            <v>593</v>
          </cell>
          <cell r="G8645" t="str">
            <v>Stk</v>
          </cell>
          <cell r="H8645">
            <v>152.4</v>
          </cell>
        </row>
        <row r="8646">
          <cell r="A8646">
            <v>4786045443</v>
          </cell>
          <cell r="B8646" t="str">
            <v>Kälbermilchmobil -externer Wärmetauscher</v>
          </cell>
          <cell r="C8646" t="str">
            <v>Chauffage externe VEW1-50-2 - pour mobil</v>
          </cell>
          <cell r="D8646">
            <v>6395</v>
          </cell>
          <cell r="E8646" t="str">
            <v>P1</v>
          </cell>
          <cell r="F8646">
            <v>530</v>
          </cell>
          <cell r="G8646" t="str">
            <v>Stk</v>
          </cell>
          <cell r="H8646">
            <v>6913</v>
          </cell>
        </row>
        <row r="8647">
          <cell r="A8647">
            <v>4786045609</v>
          </cell>
          <cell r="B8647" t="str">
            <v>Reparatursatz Milchpumpe, VA, 230V, 120W</v>
          </cell>
          <cell r="C8647" t="str">
            <v>jeu de réparation pompe inox 120W (Nlle)</v>
          </cell>
          <cell r="D8647">
            <v>189</v>
          </cell>
          <cell r="E8647" t="str">
            <v>P4</v>
          </cell>
          <cell r="F8647">
            <v>593</v>
          </cell>
          <cell r="G8647" t="str">
            <v>Stk</v>
          </cell>
          <cell r="H8647">
            <v>204.3</v>
          </cell>
        </row>
        <row r="8648">
          <cell r="A8648">
            <v>4786045815</v>
          </cell>
          <cell r="B8648" t="str">
            <v>Kalbmanager Win Grundlizenz</v>
          </cell>
          <cell r="C8648" t="str">
            <v>Logiciel CalfManager 1st</v>
          </cell>
          <cell r="D8648">
            <v>1972</v>
          </cell>
          <cell r="E8648" t="str">
            <v>P1</v>
          </cell>
          <cell r="F8648">
            <v>530</v>
          </cell>
          <cell r="G8648" t="str">
            <v>Stk</v>
          </cell>
          <cell r="H8648">
            <v>2131.75</v>
          </cell>
        </row>
        <row r="8649">
          <cell r="A8649">
            <v>4786045816</v>
          </cell>
          <cell r="B8649" t="str">
            <v>Kalbmanager Lizenz f.2.u.weitere Autom.</v>
          </cell>
          <cell r="C8649" t="str">
            <v>Licence CalfMng station suppl</v>
          </cell>
          <cell r="D8649">
            <v>662</v>
          </cell>
          <cell r="E8649" t="str">
            <v>P1</v>
          </cell>
          <cell r="F8649">
            <v>530</v>
          </cell>
          <cell r="G8649" t="str">
            <v>Stk</v>
          </cell>
          <cell r="H8649">
            <v>715.6</v>
          </cell>
        </row>
        <row r="8650">
          <cell r="A8650">
            <v>4786045823</v>
          </cell>
          <cell r="B8650" t="str">
            <v>USB-Seriell-Adapter f. Kalbmanager</v>
          </cell>
          <cell r="C8650" t="str">
            <v>USB/adaptateur serielle</v>
          </cell>
          <cell r="D8650">
            <v>156</v>
          </cell>
          <cell r="E8650" t="str">
            <v>P4</v>
          </cell>
          <cell r="F8650">
            <v>593</v>
          </cell>
          <cell r="G8650" t="str">
            <v>Stk</v>
          </cell>
          <cell r="H8650">
            <v>168.65</v>
          </cell>
        </row>
        <row r="8651">
          <cell r="A8651">
            <v>4786045831</v>
          </cell>
          <cell r="B8651" t="str">
            <v>CF-Steuerung DL Kraftfutterstat.d.CF1000</v>
          </cell>
          <cell r="C8651" t="str">
            <v>Boitier contrôle moteur CF500/CF1000</v>
          </cell>
          <cell r="D8651">
            <v>3069</v>
          </cell>
          <cell r="E8651" t="str">
            <v>P4</v>
          </cell>
          <cell r="F8651">
            <v>593</v>
          </cell>
          <cell r="G8651" t="str">
            <v>Stk</v>
          </cell>
          <cell r="H8651">
            <v>3317.6</v>
          </cell>
        </row>
        <row r="8652">
          <cell r="A8652">
            <v>4786045877</v>
          </cell>
          <cell r="B8652" t="str">
            <v>Milchpumpe VA 220V/50Hz 120W mit Blech</v>
          </cell>
          <cell r="C8652" t="str">
            <v>Pompe à lait inox av.support 120W (Nlle)</v>
          </cell>
          <cell r="D8652">
            <v>1460</v>
          </cell>
          <cell r="E8652" t="str">
            <v>P4</v>
          </cell>
          <cell r="F8652">
            <v>593</v>
          </cell>
          <cell r="G8652" t="str">
            <v>Stk</v>
          </cell>
          <cell r="H8652">
            <v>1578.25</v>
          </cell>
        </row>
        <row r="8653">
          <cell r="A8653">
            <v>4786045926</v>
          </cell>
          <cell r="B8653" t="str">
            <v>Antränkpumpe komplett</v>
          </cell>
          <cell r="C8653" t="str">
            <v>Pompe apprentissage chassis 5</v>
          </cell>
          <cell r="D8653">
            <v>89.3</v>
          </cell>
          <cell r="E8653" t="str">
            <v>P4</v>
          </cell>
          <cell r="F8653">
            <v>593</v>
          </cell>
          <cell r="G8653" t="str">
            <v>Stk</v>
          </cell>
          <cell r="H8653">
            <v>96.55</v>
          </cell>
        </row>
        <row r="8654">
          <cell r="A8654">
            <v>4786045927</v>
          </cell>
          <cell r="B8654" t="str">
            <v>Antränkpumpe komplett, abgedreht (TA1)</v>
          </cell>
          <cell r="C8654" t="str">
            <v>Pompe d'entraînement des veaux</v>
          </cell>
          <cell r="D8654">
            <v>96.4</v>
          </cell>
          <cell r="E8654" t="str">
            <v>P4</v>
          </cell>
          <cell r="F8654">
            <v>593</v>
          </cell>
          <cell r="G8654" t="str">
            <v>Stk</v>
          </cell>
          <cell r="H8654">
            <v>104.2</v>
          </cell>
        </row>
        <row r="8655">
          <cell r="A8655">
            <v>4786046030</v>
          </cell>
          <cell r="B8655" t="str">
            <v>Getriebemotor f. Pulverdosierer</v>
          </cell>
          <cell r="C8655" t="str">
            <v>Moteur pour distributeur poudre</v>
          </cell>
          <cell r="D8655">
            <v>193</v>
          </cell>
          <cell r="E8655" t="str">
            <v>P4</v>
          </cell>
          <cell r="F8655">
            <v>593</v>
          </cell>
          <cell r="G8655" t="str">
            <v>Stk</v>
          </cell>
          <cell r="H8655">
            <v>208.65</v>
          </cell>
        </row>
        <row r="8656">
          <cell r="A8656">
            <v>4786046032</v>
          </cell>
          <cell r="B8656" t="str">
            <v>CF Frontpl. 450x796 f OptiFlex</v>
          </cell>
          <cell r="C8656" t="str">
            <v>Plaque frontale PVC Station DAL</v>
          </cell>
          <cell r="D8656">
            <v>221</v>
          </cell>
          <cell r="F8656">
            <v>530</v>
          </cell>
          <cell r="G8656" t="str">
            <v>Stk</v>
          </cell>
          <cell r="H8656">
            <v>238.9</v>
          </cell>
        </row>
        <row r="8657">
          <cell r="A8657">
            <v>4786046153</v>
          </cell>
          <cell r="B8657" t="str">
            <v>Magnetventil230V 50Hz 2-f.m.Steckver.6mm</v>
          </cell>
          <cell r="C8657" t="str">
            <v>.E.Double water valve</v>
          </cell>
          <cell r="D8657">
            <v>137</v>
          </cell>
          <cell r="E8657" t="str">
            <v>P4</v>
          </cell>
          <cell r="F8657">
            <v>593</v>
          </cell>
          <cell r="G8657" t="str">
            <v>Stk</v>
          </cell>
          <cell r="H8657">
            <v>148.1</v>
          </cell>
        </row>
        <row r="8658">
          <cell r="A8658">
            <v>4786046715</v>
          </cell>
          <cell r="B8658" t="str">
            <v>CF Mehrpreis breite Frontplatte</v>
          </cell>
          <cell r="C8658" t="str">
            <v>CF plus values platine frontale large</v>
          </cell>
          <cell r="D8658">
            <v>63.9</v>
          </cell>
          <cell r="E8658" t="str">
            <v>P1</v>
          </cell>
          <cell r="F8658">
            <v>530</v>
          </cell>
          <cell r="G8658" t="str">
            <v>Stk</v>
          </cell>
          <cell r="H8658">
            <v>69.099999999999994</v>
          </cell>
        </row>
        <row r="8659">
          <cell r="A8659">
            <v>4786046817</v>
          </cell>
          <cell r="B8659" t="str">
            <v>Dosierpumpe Milch-Mobil</v>
          </cell>
          <cell r="C8659" t="str">
            <v>Pompe doseuse CMM</v>
          </cell>
          <cell r="D8659">
            <v>2043</v>
          </cell>
          <cell r="E8659" t="str">
            <v>P1</v>
          </cell>
          <cell r="F8659">
            <v>530</v>
          </cell>
          <cell r="G8659" t="str">
            <v>Stk</v>
          </cell>
          <cell r="H8659">
            <v>2208.5</v>
          </cell>
        </row>
        <row r="8660">
          <cell r="A8660">
            <v>4786046818</v>
          </cell>
          <cell r="B8660" t="str">
            <v>Dosierpumpe m.Portionssteuerg.MilchMobil</v>
          </cell>
          <cell r="C8660" t="str">
            <v>Pompe doseuse + portionneur</v>
          </cell>
          <cell r="D8660">
            <v>3336</v>
          </cell>
          <cell r="E8660" t="str">
            <v>P1</v>
          </cell>
          <cell r="F8660">
            <v>530</v>
          </cell>
          <cell r="G8660" t="str">
            <v>Stk</v>
          </cell>
          <cell r="H8660">
            <v>3606.2</v>
          </cell>
        </row>
        <row r="8661">
          <cell r="A8661">
            <v>4786046842</v>
          </cell>
          <cell r="B8661" t="str">
            <v>Platine Dosierpumpe zu Milchmobil</v>
          </cell>
          <cell r="C8661" t="str">
            <v>PlatinePompe de dosage p.chariot de lait</v>
          </cell>
          <cell r="D8661">
            <v>528</v>
          </cell>
          <cell r="E8661" t="str">
            <v>P4</v>
          </cell>
          <cell r="F8661">
            <v>593</v>
          </cell>
          <cell r="G8661" t="str">
            <v>Stk</v>
          </cell>
          <cell r="H8661">
            <v>570.75</v>
          </cell>
        </row>
        <row r="8662">
          <cell r="A8662">
            <v>4786046885</v>
          </cell>
          <cell r="B8662" t="str">
            <v>Folie-Milch-Wanne Skala (100l)</v>
          </cell>
          <cell r="C8662" t="str">
            <v>Echelle p. CMM100</v>
          </cell>
          <cell r="D8662">
            <v>45.3</v>
          </cell>
          <cell r="E8662" t="str">
            <v>P4</v>
          </cell>
          <cell r="F8662">
            <v>593</v>
          </cell>
          <cell r="G8662" t="str">
            <v>Stk</v>
          </cell>
          <cell r="H8662">
            <v>48.95</v>
          </cell>
        </row>
        <row r="8663">
          <cell r="A8663">
            <v>4786046888</v>
          </cell>
          <cell r="B8663" t="str">
            <v>Auslaufhahn 45mm Milchmobil</v>
          </cell>
          <cell r="C8663" t="str">
            <v>Robinet de sortie p. mobile de lait</v>
          </cell>
          <cell r="D8663">
            <v>188</v>
          </cell>
          <cell r="E8663" t="str">
            <v>P4</v>
          </cell>
          <cell r="F8663">
            <v>593</v>
          </cell>
          <cell r="G8663" t="str">
            <v>Stk</v>
          </cell>
          <cell r="H8663">
            <v>203.25</v>
          </cell>
        </row>
        <row r="8664">
          <cell r="A8664">
            <v>4786046917</v>
          </cell>
          <cell r="B8664" t="str">
            <v>Pumpe für Milchmobil 12V 49L/min</v>
          </cell>
          <cell r="C8664" t="str">
            <v>Pump Impeller 12V 491/min cpl</v>
          </cell>
          <cell r="D8664">
            <v>1328</v>
          </cell>
          <cell r="E8664" t="str">
            <v>P4</v>
          </cell>
          <cell r="F8664">
            <v>593</v>
          </cell>
          <cell r="G8664" t="str">
            <v>Stk</v>
          </cell>
          <cell r="H8664">
            <v>1435.55</v>
          </cell>
        </row>
        <row r="8665">
          <cell r="A8665">
            <v>4786047170</v>
          </cell>
          <cell r="B8665" t="str">
            <v>Heizelement 3,0kW/400V G1,5in-G2in</v>
          </cell>
          <cell r="C8665" t="str">
            <v>CMM180 Resistance Ch. 3,0kW</v>
          </cell>
          <cell r="D8665">
            <v>931</v>
          </cell>
          <cell r="E8665" t="str">
            <v>P4</v>
          </cell>
          <cell r="F8665">
            <v>593</v>
          </cell>
          <cell r="G8665" t="str">
            <v>Stk</v>
          </cell>
          <cell r="H8665">
            <v>1006.4</v>
          </cell>
        </row>
        <row r="8666">
          <cell r="A8666">
            <v>4786047171</v>
          </cell>
          <cell r="B8666" t="str">
            <v>Heizelement 10kW Milchmobil</v>
          </cell>
          <cell r="C8666" t="str">
            <v>CMM180 Resistance Cpl 10kW/400V</v>
          </cell>
          <cell r="D8666">
            <v>979</v>
          </cell>
          <cell r="E8666" t="str">
            <v>P4</v>
          </cell>
          <cell r="F8666">
            <v>593</v>
          </cell>
          <cell r="G8666" t="str">
            <v>Stk</v>
          </cell>
          <cell r="H8666">
            <v>1058.3</v>
          </cell>
        </row>
        <row r="8667">
          <cell r="A8667">
            <v>4786047403</v>
          </cell>
          <cell r="B8667" t="str">
            <v>Magnetventil 2-Wege 7mm 230V</v>
          </cell>
          <cell r="C8667" t="str">
            <v>Electrovanne 230V 7mm</v>
          </cell>
          <cell r="D8667">
            <v>417</v>
          </cell>
          <cell r="E8667" t="str">
            <v>P4</v>
          </cell>
          <cell r="F8667">
            <v>593</v>
          </cell>
          <cell r="G8667" t="str">
            <v>Stk</v>
          </cell>
          <cell r="H8667">
            <v>450.8</v>
          </cell>
        </row>
        <row r="8668">
          <cell r="A8668">
            <v>4786047404</v>
          </cell>
          <cell r="B8668" t="str">
            <v>Ventil 2-Wege 230V 50/60Hz</v>
          </cell>
          <cell r="C8668" t="str">
            <v>Vanne 2 voies 230V 50/60Hz</v>
          </cell>
          <cell r="D8668">
            <v>417</v>
          </cell>
          <cell r="E8668" t="str">
            <v>P4</v>
          </cell>
          <cell r="F8668">
            <v>593</v>
          </cell>
          <cell r="G8668" t="str">
            <v>Stk</v>
          </cell>
          <cell r="H8668">
            <v>450.8</v>
          </cell>
        </row>
        <row r="8669">
          <cell r="A8669">
            <v>4786047407</v>
          </cell>
          <cell r="B8669" t="str">
            <v>Magnetventilgehäuse</v>
          </cell>
          <cell r="C8669" t="str">
            <v>Corps électrovanne DAL</v>
          </cell>
          <cell r="D8669">
            <v>200</v>
          </cell>
          <cell r="E8669" t="str">
            <v>P4</v>
          </cell>
          <cell r="F8669">
            <v>593</v>
          </cell>
          <cell r="G8669" t="str">
            <v>Stk</v>
          </cell>
          <cell r="H8669">
            <v>216.2</v>
          </cell>
        </row>
        <row r="8670">
          <cell r="A8670">
            <v>4786047542</v>
          </cell>
          <cell r="B8670" t="str">
            <v>Milchmobil-Adapter f. ext. Wärmetauscher</v>
          </cell>
          <cell r="C8670" t="str">
            <v>Connection CMM pour chauffage externe</v>
          </cell>
          <cell r="D8670">
            <v>310</v>
          </cell>
          <cell r="E8670" t="str">
            <v>P1</v>
          </cell>
          <cell r="F8670">
            <v>530</v>
          </cell>
          <cell r="G8670" t="str">
            <v>Stk</v>
          </cell>
          <cell r="H8670">
            <v>335.1</v>
          </cell>
        </row>
        <row r="8671">
          <cell r="A8671">
            <v>4786047634</v>
          </cell>
          <cell r="B8671" t="str">
            <v>Klemmschieber f.Ohr-Transponder</v>
          </cell>
          <cell r="C8671" t="str">
            <v>Anneau de bloquage p.transponder</v>
          </cell>
          <cell r="D8671">
            <v>7.4</v>
          </cell>
          <cell r="E8671" t="str">
            <v>P4</v>
          </cell>
          <cell r="F8671">
            <v>530</v>
          </cell>
          <cell r="G8671" t="str">
            <v>Stk</v>
          </cell>
          <cell r="H8671">
            <v>8</v>
          </cell>
        </row>
        <row r="8672">
          <cell r="A8672">
            <v>4786047828</v>
          </cell>
          <cell r="B8672" t="str">
            <v>LCD Display 128x64 CMM</v>
          </cell>
          <cell r="C8672" t="str">
            <v>Afficheur LED avec retro eclairage 128x6</v>
          </cell>
          <cell r="D8672">
            <v>231</v>
          </cell>
          <cell r="E8672" t="str">
            <v>P4</v>
          </cell>
          <cell r="F8672">
            <v>593</v>
          </cell>
          <cell r="G8672" t="str">
            <v>Stk</v>
          </cell>
          <cell r="H8672">
            <v>249.7</v>
          </cell>
        </row>
        <row r="8673">
          <cell r="A8673">
            <v>4786047838</v>
          </cell>
          <cell r="B8673" t="str">
            <v>Steckkarte Handterminal LCD 02</v>
          </cell>
          <cell r="C8673" t="str">
            <v>Carte PCB C/V LCD terminal CF</v>
          </cell>
          <cell r="D8673">
            <v>593</v>
          </cell>
          <cell r="E8673" t="str">
            <v>P4</v>
          </cell>
          <cell r="F8673">
            <v>593</v>
          </cell>
          <cell r="G8673" t="str">
            <v>Stk</v>
          </cell>
          <cell r="H8673">
            <v>641.04999999999995</v>
          </cell>
        </row>
        <row r="8674">
          <cell r="A8674">
            <v>4786047871</v>
          </cell>
          <cell r="B8674" t="str">
            <v>Gehäuse Handterminal</v>
          </cell>
          <cell r="C8674" t="str">
            <v>boîtier términal CF</v>
          </cell>
          <cell r="D8674">
            <v>117</v>
          </cell>
          <cell r="E8674" t="str">
            <v>P4</v>
          </cell>
          <cell r="F8674">
            <v>593</v>
          </cell>
          <cell r="G8674" t="str">
            <v>Stk</v>
          </cell>
          <cell r="H8674">
            <v>126.5</v>
          </cell>
        </row>
        <row r="8675">
          <cell r="A8675">
            <v>4786047873</v>
          </cell>
          <cell r="B8675" t="str">
            <v>Dichtung Handterminal VH2</v>
          </cell>
          <cell r="C8675" t="str">
            <v>joint pour términal VH2/CH2</v>
          </cell>
          <cell r="D8675">
            <v>31.8</v>
          </cell>
          <cell r="E8675" t="str">
            <v>P4</v>
          </cell>
          <cell r="F8675">
            <v>593</v>
          </cell>
          <cell r="G8675" t="str">
            <v>Stk</v>
          </cell>
          <cell r="H8675">
            <v>34.4</v>
          </cell>
        </row>
        <row r="8676">
          <cell r="A8676">
            <v>4786047946</v>
          </cell>
          <cell r="B8676" t="str">
            <v>Bedienfeldabdeckung Handterminal</v>
          </cell>
          <cell r="C8676" t="str">
            <v>Protection terminal CF500-1000</v>
          </cell>
          <cell r="D8676">
            <v>19.25</v>
          </cell>
          <cell r="E8676" t="str">
            <v>P4</v>
          </cell>
          <cell r="F8676">
            <v>593</v>
          </cell>
          <cell r="G8676" t="str">
            <v>Stk</v>
          </cell>
          <cell r="H8676">
            <v>20.8</v>
          </cell>
        </row>
        <row r="8677">
          <cell r="A8677">
            <v>4786048113</v>
          </cell>
          <cell r="B8677" t="str">
            <v>CF500/1000Wirkstoffd.PulverIIN4786106136</v>
          </cell>
          <cell r="C8677" t="str">
            <v>CF500+/1000+ Doseur Mnx 230V</v>
          </cell>
          <cell r="D8677">
            <v>3972</v>
          </cell>
          <cell r="E8677" t="str">
            <v>P1</v>
          </cell>
          <cell r="F8677">
            <v>530</v>
          </cell>
          <cell r="G8677" t="str">
            <v>Stk</v>
          </cell>
          <cell r="H8677">
            <v>4293.75</v>
          </cell>
        </row>
        <row r="8678">
          <cell r="A8678">
            <v>4786048114</v>
          </cell>
          <cell r="B8678" t="str">
            <v>CF Pulverdos.o.Dampfsp.II CF200,500,1000</v>
          </cell>
          <cell r="C8678" t="str">
            <v>Distributeur additif poudre CF500</v>
          </cell>
          <cell r="D8678">
            <v>3605</v>
          </cell>
          <cell r="E8678" t="str">
            <v>P1</v>
          </cell>
          <cell r="F8678">
            <v>530</v>
          </cell>
          <cell r="G8678" t="str">
            <v>Stk</v>
          </cell>
          <cell r="H8678">
            <v>3897</v>
          </cell>
        </row>
        <row r="8679">
          <cell r="A8679">
            <v>4786048702</v>
          </cell>
          <cell r="B8679" t="str">
            <v>Tankwagen CMM100T-MMT2-100</v>
          </cell>
          <cell r="C8679" t="str">
            <v>CMM100 400V chariot 100l</v>
          </cell>
          <cell r="D8679">
            <v>3267</v>
          </cell>
          <cell r="E8679" t="str">
            <v>P1</v>
          </cell>
          <cell r="F8679">
            <v>530</v>
          </cell>
          <cell r="G8679" t="str">
            <v>Stk</v>
          </cell>
          <cell r="H8679">
            <v>3531.65</v>
          </cell>
        </row>
        <row r="8680">
          <cell r="A8680">
            <v>4786048703</v>
          </cell>
          <cell r="B8680" t="str">
            <v>Tankwagen CMM180T</v>
          </cell>
          <cell r="C8680" t="str">
            <v>CMM180 400V chariot 180l</v>
          </cell>
          <cell r="D8680">
            <v>4854</v>
          </cell>
          <cell r="E8680" t="str">
            <v>P1</v>
          </cell>
          <cell r="F8680">
            <v>530</v>
          </cell>
          <cell r="G8680" t="str">
            <v>Stk</v>
          </cell>
          <cell r="H8680">
            <v>5247.15</v>
          </cell>
        </row>
        <row r="8681">
          <cell r="A8681">
            <v>4786048704</v>
          </cell>
          <cell r="B8681" t="str">
            <v>Mixerwagen CMM100M, 0,37kW</v>
          </cell>
          <cell r="C8681" t="str">
            <v>CMM100 400V chariot 100l, brasseur</v>
          </cell>
          <cell r="D8681">
            <v>4105</v>
          </cell>
          <cell r="E8681" t="str">
            <v>P1</v>
          </cell>
          <cell r="F8681">
            <v>530</v>
          </cell>
          <cell r="G8681" t="str">
            <v>Stk</v>
          </cell>
          <cell r="H8681">
            <v>4437.5</v>
          </cell>
        </row>
        <row r="8682">
          <cell r="A8682">
            <v>4786048705</v>
          </cell>
          <cell r="B8682" t="str">
            <v>Mixerwagen CMM180M, 0,37kW</v>
          </cell>
          <cell r="C8682" t="str">
            <v>CMM180 400V chariot 180l, brasseur</v>
          </cell>
          <cell r="D8682">
            <v>6328</v>
          </cell>
          <cell r="E8682" t="str">
            <v>P1</v>
          </cell>
          <cell r="F8682">
            <v>530</v>
          </cell>
          <cell r="G8682" t="str">
            <v>Stk</v>
          </cell>
          <cell r="H8682">
            <v>6840.55</v>
          </cell>
        </row>
        <row r="8683">
          <cell r="A8683">
            <v>4786048706</v>
          </cell>
          <cell r="B8683" t="str">
            <v>Heizungswagen CMM100H, 3kW</v>
          </cell>
          <cell r="C8683" t="str">
            <v>CMM100 400V chauffage 100l</v>
          </cell>
          <cell r="D8683">
            <v>5424</v>
          </cell>
          <cell r="E8683" t="str">
            <v>P1</v>
          </cell>
          <cell r="F8683">
            <v>530</v>
          </cell>
          <cell r="G8683" t="str">
            <v>Stk</v>
          </cell>
          <cell r="H8683">
            <v>5863.35</v>
          </cell>
        </row>
        <row r="8684">
          <cell r="A8684">
            <v>4786048707</v>
          </cell>
          <cell r="B8684" t="str">
            <v>Heizungswagen CMM180H, 10kW</v>
          </cell>
          <cell r="C8684" t="str">
            <v>CMM180 400V chauffage 180l</v>
          </cell>
          <cell r="D8684">
            <v>6571</v>
          </cell>
          <cell r="E8684" t="str">
            <v>P1</v>
          </cell>
          <cell r="F8684">
            <v>530</v>
          </cell>
          <cell r="G8684" t="str">
            <v>Stk</v>
          </cell>
          <cell r="H8684">
            <v>7103.25</v>
          </cell>
        </row>
        <row r="8685">
          <cell r="A8685">
            <v>4786048710</v>
          </cell>
          <cell r="B8685" t="str">
            <v>Heizungswagen CMM100, 230V</v>
          </cell>
          <cell r="C8685" t="str">
            <v>CMM100 chauffage, 230V</v>
          </cell>
          <cell r="D8685">
            <v>5725</v>
          </cell>
          <cell r="E8685" t="str">
            <v>P1</v>
          </cell>
          <cell r="F8685">
            <v>530</v>
          </cell>
          <cell r="G8685" t="str">
            <v>Stk</v>
          </cell>
          <cell r="H8685">
            <v>6188.75</v>
          </cell>
        </row>
        <row r="8686">
          <cell r="A8686">
            <v>4786048711</v>
          </cell>
          <cell r="B8686" t="str">
            <v>Kombiwagen CMM100, 230V</v>
          </cell>
          <cell r="C8686" t="str">
            <v>CMM100, 230V</v>
          </cell>
          <cell r="D8686">
            <v>7488</v>
          </cell>
          <cell r="E8686" t="str">
            <v>P1</v>
          </cell>
          <cell r="F8686">
            <v>530</v>
          </cell>
          <cell r="G8686" t="str">
            <v>Stk</v>
          </cell>
          <cell r="H8686">
            <v>8094.55</v>
          </cell>
        </row>
        <row r="8687">
          <cell r="A8687">
            <v>4786060022</v>
          </cell>
          <cell r="B8687" t="str">
            <v>Thermostat f.Mindestbetriebst.Sta</v>
          </cell>
          <cell r="C8687" t="str">
            <v>Thermostat feed veau st.</v>
          </cell>
          <cell r="D8687">
            <v>154</v>
          </cell>
          <cell r="E8687" t="str">
            <v>P4</v>
          </cell>
          <cell r="F8687">
            <v>593</v>
          </cell>
          <cell r="G8687" t="str">
            <v>Stk</v>
          </cell>
          <cell r="H8687">
            <v>166.45</v>
          </cell>
        </row>
        <row r="8688">
          <cell r="A8688">
            <v>4786070522</v>
          </cell>
          <cell r="B8688" t="str">
            <v>Schwammgummikugel (5St.) 12mm D</v>
          </cell>
          <cell r="C8688" t="str">
            <v>Eponge 12mm DAL (5pcs)</v>
          </cell>
          <cell r="D8688">
            <v>4.05</v>
          </cell>
          <cell r="E8688" t="str">
            <v>P4</v>
          </cell>
          <cell r="F8688">
            <v>593</v>
          </cell>
          <cell r="G8688" t="str">
            <v>Stk</v>
          </cell>
          <cell r="H8688">
            <v>4.4000000000000004</v>
          </cell>
        </row>
        <row r="8689">
          <cell r="A8689">
            <v>4786090108</v>
          </cell>
          <cell r="B8689" t="str">
            <v>Sicherung 4.00A träge</v>
          </cell>
          <cell r="C8689" t="str">
            <v>Fusible 4.00A (lente)</v>
          </cell>
          <cell r="D8689">
            <v>5.85</v>
          </cell>
          <cell r="E8689" t="str">
            <v>P4</v>
          </cell>
          <cell r="F8689">
            <v>593</v>
          </cell>
          <cell r="G8689" t="str">
            <v>Stk</v>
          </cell>
          <cell r="H8689">
            <v>6.3</v>
          </cell>
        </row>
        <row r="8690">
          <cell r="A8690">
            <v>4786090305</v>
          </cell>
          <cell r="B8690" t="str">
            <v>Reparaturset für VA-Pumpe 230V 50Hz</v>
          </cell>
          <cell r="C8690" t="str">
            <v>Kit réparation pompe lait inox</v>
          </cell>
          <cell r="D8690">
            <v>318</v>
          </cell>
          <cell r="E8690" t="str">
            <v>P4</v>
          </cell>
          <cell r="F8690">
            <v>593</v>
          </cell>
          <cell r="G8690" t="str">
            <v>Stk</v>
          </cell>
          <cell r="H8690">
            <v>343.75</v>
          </cell>
        </row>
        <row r="8691">
          <cell r="A8691">
            <v>4786090315</v>
          </cell>
          <cell r="B8691" t="str">
            <v>Druckrohr ger. f.Longlife/Intensivmixer</v>
          </cell>
          <cell r="C8691" t="str">
            <v>Pressostat mixeur</v>
          </cell>
          <cell r="D8691">
            <v>98.2</v>
          </cell>
          <cell r="E8691" t="str">
            <v>P4</v>
          </cell>
          <cell r="F8691">
            <v>593</v>
          </cell>
          <cell r="G8691" t="str">
            <v>Stk</v>
          </cell>
          <cell r="H8691">
            <v>106.15</v>
          </cell>
        </row>
        <row r="8692">
          <cell r="A8692">
            <v>4786091513</v>
          </cell>
          <cell r="B8692" t="str">
            <v>Spule f.Mg-Ventil 4787031362</v>
          </cell>
          <cell r="C8692" t="str">
            <v>Bobine electrovanne lait</v>
          </cell>
          <cell r="D8692">
            <v>78.7</v>
          </cell>
          <cell r="E8692" t="str">
            <v>P4</v>
          </cell>
          <cell r="F8692">
            <v>593</v>
          </cell>
          <cell r="G8692" t="str">
            <v>Stk</v>
          </cell>
          <cell r="H8692">
            <v>85.05</v>
          </cell>
        </row>
        <row r="8693">
          <cell r="A8693">
            <v>4786091582</v>
          </cell>
          <cell r="B8693" t="str">
            <v>Pulvertrichter ABS kpl.</v>
          </cell>
          <cell r="C8693" t="str">
            <v>Tremie poudre st.alone</v>
          </cell>
          <cell r="D8693">
            <v>533</v>
          </cell>
          <cell r="E8693" t="str">
            <v>P4</v>
          </cell>
          <cell r="F8693">
            <v>593</v>
          </cell>
          <cell r="G8693" t="str">
            <v>Stk</v>
          </cell>
          <cell r="H8693">
            <v>576.15</v>
          </cell>
        </row>
        <row r="8694">
          <cell r="A8694">
            <v>4786096001</v>
          </cell>
          <cell r="B8694" t="str">
            <v>Schraubkappeneinheit zu Druckminderer Fö</v>
          </cell>
          <cell r="C8694" t="str">
            <v>Couvercle avec vis pour réducteur de pre</v>
          </cell>
          <cell r="D8694">
            <v>128</v>
          </cell>
          <cell r="E8694" t="str">
            <v>P4</v>
          </cell>
          <cell r="F8694">
            <v>593</v>
          </cell>
          <cell r="G8694" t="str">
            <v>Stk</v>
          </cell>
          <cell r="H8694">
            <v>138.35</v>
          </cell>
        </row>
        <row r="8695">
          <cell r="A8695">
            <v>4786096366</v>
          </cell>
          <cell r="B8695" t="str">
            <v>Erkennung T2S mit Stecker</v>
          </cell>
          <cell r="C8695" t="str">
            <v>Identification t2s avec fiche</v>
          </cell>
          <cell r="D8695">
            <v>2069</v>
          </cell>
          <cell r="E8695" t="str">
            <v>P4</v>
          </cell>
          <cell r="F8695">
            <v>594</v>
          </cell>
          <cell r="G8695" t="str">
            <v>Stk</v>
          </cell>
          <cell r="H8695">
            <v>2236.6</v>
          </cell>
        </row>
        <row r="8696">
          <cell r="A8696">
            <v>4786096501</v>
          </cell>
          <cell r="B8696" t="str">
            <v>Intensivmixer 5eckig 230V 50Hz 1 Tülle</v>
          </cell>
          <cell r="C8696" t="str">
            <v>Mixer pentagonal CPL</v>
          </cell>
          <cell r="D8696">
            <v>1203</v>
          </cell>
          <cell r="E8696" t="str">
            <v>P4</v>
          </cell>
          <cell r="F8696">
            <v>593</v>
          </cell>
          <cell r="G8696" t="str">
            <v>Stk</v>
          </cell>
          <cell r="H8696">
            <v>1300.45</v>
          </cell>
        </row>
        <row r="8697">
          <cell r="A8697">
            <v>4786096513</v>
          </cell>
          <cell r="B8697" t="str">
            <v>Magnetspule 24V DC</v>
          </cell>
          <cell r="C8697" t="str">
            <v>.E.Solenoid coil</v>
          </cell>
          <cell r="D8697">
            <v>123</v>
          </cell>
          <cell r="E8697" t="str">
            <v>P4</v>
          </cell>
          <cell r="F8697">
            <v>593</v>
          </cell>
          <cell r="G8697" t="str">
            <v>Stk</v>
          </cell>
          <cell r="H8697">
            <v>132.94999999999999</v>
          </cell>
        </row>
        <row r="8698">
          <cell r="A8698">
            <v>4786096567</v>
          </cell>
          <cell r="B8698" t="str">
            <v>PCB Schnittstelle Kälberfü./SM Bus</v>
          </cell>
          <cell r="C8698" t="str">
            <v>Interface bus alcom feed veau</v>
          </cell>
          <cell r="D8698">
            <v>446</v>
          </cell>
          <cell r="E8698" t="str">
            <v>P4</v>
          </cell>
          <cell r="F8698">
            <v>593</v>
          </cell>
          <cell r="G8698" t="str">
            <v>Stk</v>
          </cell>
          <cell r="H8698">
            <v>482.15</v>
          </cell>
        </row>
        <row r="8699">
          <cell r="A8699">
            <v>4786097075</v>
          </cell>
          <cell r="B8699" t="str">
            <v>TA1 Intensiv Mixerglas 2 Tüllen</v>
          </cell>
          <cell r="C8699" t="str">
            <v>Bol mixer hexag SA1/SA2/SM1</v>
          </cell>
          <cell r="D8699">
            <v>122</v>
          </cell>
          <cell r="E8699" t="str">
            <v>P4</v>
          </cell>
          <cell r="F8699">
            <v>593</v>
          </cell>
          <cell r="G8699" t="str">
            <v>Stk</v>
          </cell>
          <cell r="H8699">
            <v>131.9</v>
          </cell>
        </row>
        <row r="8700">
          <cell r="A8700">
            <v>4786097080</v>
          </cell>
          <cell r="B8700" t="str">
            <v>TA1 Mixermotor 230V 50Hz</v>
          </cell>
          <cell r="C8700" t="str">
            <v>Moteur mixer 230V 50HZ</v>
          </cell>
          <cell r="D8700">
            <v>871</v>
          </cell>
          <cell r="E8700" t="str">
            <v>P4</v>
          </cell>
          <cell r="F8700">
            <v>593</v>
          </cell>
          <cell r="G8700" t="str">
            <v>Stk</v>
          </cell>
          <cell r="H8700">
            <v>941.55</v>
          </cell>
        </row>
        <row r="8701">
          <cell r="A8701">
            <v>4786097413</v>
          </cell>
          <cell r="B8701" t="str">
            <v>Umwälzpumpe 230V/50Hz 15-60</v>
          </cell>
          <cell r="C8701" t="str">
            <v>Circulateur pr Alim. Veau SM 220V</v>
          </cell>
          <cell r="D8701">
            <v>491</v>
          </cell>
          <cell r="E8701" t="str">
            <v>P4</v>
          </cell>
          <cell r="F8701">
            <v>593</v>
          </cell>
          <cell r="G8701" t="str">
            <v>Stk</v>
          </cell>
          <cell r="H8701">
            <v>530.75</v>
          </cell>
        </row>
        <row r="8702">
          <cell r="A8702">
            <v>4786098056</v>
          </cell>
          <cell r="B8702" t="str">
            <v>Schlauch-Einhandkupplung 1/2in</v>
          </cell>
          <cell r="C8702" t="str">
            <v>raccord rapide</v>
          </cell>
          <cell r="D8702">
            <v>34.799999999999997</v>
          </cell>
          <cell r="E8702" t="str">
            <v>P4</v>
          </cell>
          <cell r="F8702">
            <v>593</v>
          </cell>
          <cell r="G8702" t="str">
            <v>Stk</v>
          </cell>
          <cell r="H8702">
            <v>37.6</v>
          </cell>
        </row>
        <row r="8703">
          <cell r="A8703">
            <v>4786098223</v>
          </cell>
          <cell r="B8703" t="str">
            <v>O-Ring 26,0x1,3mm</v>
          </cell>
          <cell r="C8703" t="str">
            <v>Joint electrovanne station</v>
          </cell>
          <cell r="D8703">
            <v>1</v>
          </cell>
          <cell r="E8703" t="str">
            <v>P4</v>
          </cell>
          <cell r="F8703">
            <v>593</v>
          </cell>
          <cell r="G8703" t="str">
            <v>Stk</v>
          </cell>
          <cell r="H8703">
            <v>1.1000000000000001</v>
          </cell>
        </row>
        <row r="8704">
          <cell r="A8704">
            <v>4786098364</v>
          </cell>
          <cell r="B8704" t="str">
            <v>Fliegengittereinsatz Kälbertränke</v>
          </cell>
          <cell r="C8704" t="str">
            <v>Grille anti-mouche</v>
          </cell>
          <cell r="D8704">
            <v>275</v>
          </cell>
          <cell r="E8704" t="str">
            <v>P4</v>
          </cell>
          <cell r="F8704">
            <v>593</v>
          </cell>
          <cell r="G8704" t="str">
            <v>Stk</v>
          </cell>
          <cell r="H8704">
            <v>297.3</v>
          </cell>
        </row>
        <row r="8705">
          <cell r="A8705">
            <v>4786098390</v>
          </cell>
          <cell r="B8705" t="str">
            <v>Stopfen für Schlauch 1/2in</v>
          </cell>
          <cell r="C8705" t="str">
            <v>Adaptateur mâle Nvx Chassis</v>
          </cell>
          <cell r="D8705">
            <v>8.85</v>
          </cell>
          <cell r="E8705" t="str">
            <v>P4</v>
          </cell>
          <cell r="F8705">
            <v>593</v>
          </cell>
          <cell r="G8705" t="str">
            <v>Stk</v>
          </cell>
          <cell r="H8705">
            <v>9.5500000000000007</v>
          </cell>
        </row>
        <row r="8706">
          <cell r="A8706">
            <v>4786098465</v>
          </cell>
          <cell r="B8706" t="str">
            <v>Rohrwendel TAK1 m.Anschluss u.Dichtungen</v>
          </cell>
          <cell r="C8706" t="str">
            <v>Serpentin Feed veau</v>
          </cell>
          <cell r="D8706">
            <v>577</v>
          </cell>
          <cell r="E8706" t="str">
            <v>P4</v>
          </cell>
          <cell r="F8706">
            <v>593</v>
          </cell>
          <cell r="G8706" t="str">
            <v>Stk</v>
          </cell>
          <cell r="H8706">
            <v>623.75</v>
          </cell>
        </row>
        <row r="8707">
          <cell r="A8707">
            <v>4786098524</v>
          </cell>
          <cell r="B8707" t="str">
            <v>WT1-Kunststoffbehälter mit Dichtung</v>
          </cell>
          <cell r="C8707" t="str">
            <v>Cuve echangeur feed veau</v>
          </cell>
          <cell r="D8707">
            <v>258</v>
          </cell>
          <cell r="E8707" t="str">
            <v>P4</v>
          </cell>
          <cell r="F8707">
            <v>593</v>
          </cell>
          <cell r="G8707" t="str">
            <v>Stk</v>
          </cell>
          <cell r="H8707">
            <v>278.89999999999998</v>
          </cell>
        </row>
        <row r="8708">
          <cell r="A8708">
            <v>4786098800</v>
          </cell>
          <cell r="B8708" t="str">
            <v>Heizkörper 2,7kW/230V 4,2mm (WT)</v>
          </cell>
          <cell r="C8708" t="str">
            <v>Chauffage 2.7kW/230V</v>
          </cell>
          <cell r="D8708">
            <v>166</v>
          </cell>
          <cell r="E8708" t="str">
            <v>P4</v>
          </cell>
          <cell r="F8708">
            <v>593</v>
          </cell>
          <cell r="G8708" t="str">
            <v>Stk</v>
          </cell>
          <cell r="H8708">
            <v>179.45</v>
          </cell>
        </row>
        <row r="8709">
          <cell r="A8709">
            <v>4786098801</v>
          </cell>
          <cell r="B8709" t="str">
            <v>Heizelement 2,7kW für SA2 Kombi</v>
          </cell>
          <cell r="C8709" t="str">
            <v>Element chauffant 2.7kW COMBI</v>
          </cell>
          <cell r="D8709">
            <v>168</v>
          </cell>
          <cell r="E8709" t="str">
            <v>P4</v>
          </cell>
          <cell r="F8709">
            <v>593</v>
          </cell>
          <cell r="G8709" t="str">
            <v>Stk</v>
          </cell>
          <cell r="H8709">
            <v>181.6</v>
          </cell>
        </row>
        <row r="8710">
          <cell r="A8710">
            <v>4786099028</v>
          </cell>
          <cell r="B8710" t="str">
            <v>CF500/1000/2000Fliegenschutzgitter gross</v>
          </cell>
          <cell r="C8710" t="str">
            <v>Protection anti-mouche</v>
          </cell>
          <cell r="D8710">
            <v>905</v>
          </cell>
          <cell r="E8710" t="str">
            <v>P1</v>
          </cell>
          <cell r="F8710">
            <v>530</v>
          </cell>
          <cell r="G8710" t="str">
            <v>Stk</v>
          </cell>
          <cell r="H8710">
            <v>978.3</v>
          </cell>
        </row>
        <row r="8711">
          <cell r="A8711">
            <v>4786099046</v>
          </cell>
          <cell r="B8711" t="str">
            <v>Halterung Pulverdos. SA 2+/2000 u.SM 2+</v>
          </cell>
          <cell r="C8711" t="str">
            <v>Charnière additif poudre CF200+/CF300A</v>
          </cell>
          <cell r="D8711">
            <v>89.2</v>
          </cell>
          <cell r="E8711" t="str">
            <v>P1</v>
          </cell>
          <cell r="F8711">
            <v>530</v>
          </cell>
          <cell r="G8711" t="str">
            <v>Stk</v>
          </cell>
          <cell r="H8711">
            <v>96.45</v>
          </cell>
        </row>
        <row r="8712">
          <cell r="A8712">
            <v>4786099146</v>
          </cell>
          <cell r="B8712" t="str">
            <v>Dichtung Silikon 5mm</v>
          </cell>
          <cell r="C8712" t="str">
            <v>Joint Silicone 5mm chauffe eau FV</v>
          </cell>
          <cell r="D8712">
            <v>12.7</v>
          </cell>
          <cell r="E8712" t="str">
            <v>P4</v>
          </cell>
          <cell r="F8712">
            <v>593</v>
          </cell>
          <cell r="G8712" t="str">
            <v>Stk</v>
          </cell>
          <cell r="H8712">
            <v>13.75</v>
          </cell>
        </row>
        <row r="8713">
          <cell r="A8713">
            <v>4786099259</v>
          </cell>
          <cell r="B8713" t="str">
            <v>Umspuladapter</v>
          </cell>
          <cell r="C8713" t="str">
            <v>Te adaptateur lavage Nvx chassis</v>
          </cell>
          <cell r="D8713">
            <v>21.3</v>
          </cell>
          <cell r="E8713" t="str">
            <v>P4</v>
          </cell>
          <cell r="F8713">
            <v>593</v>
          </cell>
          <cell r="G8713" t="str">
            <v>Stk</v>
          </cell>
          <cell r="H8713">
            <v>23.05</v>
          </cell>
        </row>
        <row r="8714">
          <cell r="A8714">
            <v>4786099262</v>
          </cell>
          <cell r="B8714" t="str">
            <v>Intensivmixer CF300/CF1000</v>
          </cell>
          <cell r="C8714" t="str">
            <v>Bol mixeur avec electrode CF300A</v>
          </cell>
          <cell r="D8714">
            <v>1338</v>
          </cell>
          <cell r="E8714" t="str">
            <v>P4</v>
          </cell>
          <cell r="F8714">
            <v>593</v>
          </cell>
          <cell r="G8714" t="str">
            <v>Stk</v>
          </cell>
          <cell r="H8714">
            <v>1446.4</v>
          </cell>
        </row>
        <row r="8715">
          <cell r="A8715">
            <v>4786099404</v>
          </cell>
          <cell r="B8715" t="str">
            <v>Mixerglas mit Sensor CF300A</v>
          </cell>
          <cell r="C8715" t="str">
            <v>Bol de vitre avec niveau CF300A</v>
          </cell>
          <cell r="D8715">
            <v>189</v>
          </cell>
          <cell r="E8715" t="str">
            <v>P4</v>
          </cell>
          <cell r="F8715">
            <v>593</v>
          </cell>
          <cell r="G8715" t="str">
            <v>Stk</v>
          </cell>
          <cell r="H8715">
            <v>204.3</v>
          </cell>
        </row>
        <row r="8716">
          <cell r="A8716">
            <v>4786099408</v>
          </cell>
          <cell r="B8716" t="str">
            <v>Elektrode gebogen, L=34mm</v>
          </cell>
          <cell r="C8716" t="str">
            <v>Electrode coudée bol CF500</v>
          </cell>
          <cell r="D8716">
            <v>35.799999999999997</v>
          </cell>
          <cell r="E8716" t="str">
            <v>P4</v>
          </cell>
          <cell r="F8716">
            <v>593</v>
          </cell>
          <cell r="G8716" t="str">
            <v>Stk</v>
          </cell>
          <cell r="H8716">
            <v>38.700000000000003</v>
          </cell>
        </row>
        <row r="8717">
          <cell r="A8717">
            <v>4786099434</v>
          </cell>
          <cell r="B8717" t="str">
            <v>Schlauch, TPE, 8,0x3,0mm</v>
          </cell>
          <cell r="C8717" t="str">
            <v>Tuyau 8mm, par mètre</v>
          </cell>
          <cell r="D8717">
            <v>11.65</v>
          </cell>
          <cell r="E8717" t="str">
            <v>P4</v>
          </cell>
          <cell r="F8717">
            <v>593</v>
          </cell>
          <cell r="G8717" t="str">
            <v>M</v>
          </cell>
          <cell r="H8717">
            <v>12.6</v>
          </cell>
        </row>
        <row r="8718">
          <cell r="A8718">
            <v>4786104092</v>
          </cell>
          <cell r="B8718" t="str">
            <v>CMM200+/MilchMobil MDK4-200-37-03 230V</v>
          </cell>
          <cell r="C8718" t="str">
            <v>CMM200+/MilchMobil MDK4-200-37-03 230V</v>
          </cell>
          <cell r="D8718">
            <v>18275</v>
          </cell>
          <cell r="E8718" t="str">
            <v>P1</v>
          </cell>
          <cell r="F8718">
            <v>530</v>
          </cell>
          <cell r="G8718" t="str">
            <v>Stk</v>
          </cell>
          <cell r="H8718">
            <v>19755.3</v>
          </cell>
        </row>
        <row r="8719">
          <cell r="A8719">
            <v>4786104095</v>
          </cell>
          <cell r="B8719" t="str">
            <v>CMM120+/MilchMobil MDK4-120-37-03 230V</v>
          </cell>
          <cell r="C8719" t="str">
            <v>CMM120+/MilchMobil MDK4-120-37-03 230V</v>
          </cell>
          <cell r="D8719">
            <v>17415</v>
          </cell>
          <cell r="E8719" t="str">
            <v>P1</v>
          </cell>
          <cell r="F8719">
            <v>530</v>
          </cell>
          <cell r="G8719" t="str">
            <v>Stk</v>
          </cell>
          <cell r="H8719">
            <v>18825.599999999999</v>
          </cell>
        </row>
        <row r="8720">
          <cell r="A8720">
            <v>4786104387</v>
          </cell>
          <cell r="B8720" t="str">
            <v>Platine C/V Alfa Bus Interface 02</v>
          </cell>
          <cell r="C8720" t="str">
            <v>PCB C_/V_-Alfa Bus Interface 02</v>
          </cell>
          <cell r="D8720">
            <v>499</v>
          </cell>
          <cell r="E8720" t="str">
            <v>P4</v>
          </cell>
          <cell r="F8720">
            <v>593</v>
          </cell>
          <cell r="G8720" t="str">
            <v>Stk</v>
          </cell>
          <cell r="H8720">
            <v>539.4</v>
          </cell>
        </row>
        <row r="8721">
          <cell r="A8721">
            <v>4786105905</v>
          </cell>
          <cell r="B8721" t="str">
            <v>Dosierpumpe CF300 V02 230V 50/60Hz</v>
          </cell>
          <cell r="C8721" t="str">
            <v>Pompe doseuse V02 230V 50/60Hz</v>
          </cell>
          <cell r="D8721">
            <v>370</v>
          </cell>
          <cell r="E8721" t="str">
            <v>P4</v>
          </cell>
          <cell r="F8721">
            <v>593</v>
          </cell>
          <cell r="G8721" t="str">
            <v>Stk</v>
          </cell>
          <cell r="H8721">
            <v>399.95</v>
          </cell>
        </row>
        <row r="8722">
          <cell r="A8722">
            <v>4786202002</v>
          </cell>
          <cell r="B8722" t="str">
            <v>Trogblech f. 3-Feed-Station bis BJ04/9</v>
          </cell>
          <cell r="C8722" t="str">
            <v>Fond auge 3 aliments</v>
          </cell>
          <cell r="D8722">
            <v>1256</v>
          </cell>
          <cell r="E8722" t="str">
            <v>P4</v>
          </cell>
          <cell r="F8722">
            <v>594</v>
          </cell>
          <cell r="G8722" t="str">
            <v>Stk</v>
          </cell>
          <cell r="H8722">
            <v>1357.75</v>
          </cell>
        </row>
        <row r="8723">
          <cell r="A8723">
            <v>4787027055</v>
          </cell>
          <cell r="B8723" t="str">
            <v>Spezialdübel IPS10-30,kst,f.GU-Matten</v>
          </cell>
          <cell r="C8723" t="str">
            <v>Vis à frapper plast. pour RM15 et RM20S</v>
          </cell>
          <cell r="D8723">
            <v>1</v>
          </cell>
          <cell r="E8723" t="str">
            <v>P1</v>
          </cell>
          <cell r="F8723">
            <v>376</v>
          </cell>
          <cell r="G8723" t="str">
            <v>Stk</v>
          </cell>
          <cell r="H8723">
            <v>1.1000000000000001</v>
          </cell>
        </row>
        <row r="8724">
          <cell r="A8724">
            <v>4787027084</v>
          </cell>
          <cell r="B8724" t="str">
            <v>Heuraufe B=710 X H=520 X T=450 mm</v>
          </cell>
          <cell r="C8724" t="str">
            <v>Râtelier à foin l=710 x h=520 x p=450 mm</v>
          </cell>
          <cell r="D8724">
            <v>154</v>
          </cell>
          <cell r="E8724" t="str">
            <v>P7</v>
          </cell>
          <cell r="F8724">
            <v>840</v>
          </cell>
          <cell r="G8724" t="str">
            <v>Stk</v>
          </cell>
          <cell r="H8724">
            <v>166.45</v>
          </cell>
        </row>
        <row r="8725">
          <cell r="A8725">
            <v>4787027097</v>
          </cell>
          <cell r="B8725" t="str">
            <v>Klauenbadwanne (grün)</v>
          </cell>
          <cell r="C8725" t="str">
            <v>Bac pédiluve PVC 200 x 85 x 16 cm</v>
          </cell>
          <cell r="D8725">
            <v>431</v>
          </cell>
          <cell r="E8725" t="str">
            <v>P2</v>
          </cell>
          <cell r="F8725">
            <v>372</v>
          </cell>
          <cell r="G8725" t="str">
            <v>Stk</v>
          </cell>
          <cell r="H8725">
            <v>465.9</v>
          </cell>
        </row>
        <row r="8726">
          <cell r="A8726">
            <v>4787027098</v>
          </cell>
          <cell r="B8726" t="str">
            <v>Schwimmertränketrog Biglac 25</v>
          </cell>
          <cell r="C8726" t="str">
            <v>Auge murale à flotteur Biglac 25</v>
          </cell>
          <cell r="D8726">
            <v>418</v>
          </cell>
          <cell r="E8726" t="str">
            <v>P7</v>
          </cell>
          <cell r="F8726">
            <v>365</v>
          </cell>
          <cell r="G8726" t="str">
            <v>Stk</v>
          </cell>
          <cell r="H8726">
            <v>451.85</v>
          </cell>
        </row>
        <row r="8727">
          <cell r="A8727">
            <v>4787028297</v>
          </cell>
          <cell r="B8727" t="str">
            <v>Kappbügel 2 1/2 Zoll</v>
          </cell>
          <cell r="C8727" t="str">
            <v>Kappbügel 2 1/2 pouce</v>
          </cell>
          <cell r="D8727">
            <v>4</v>
          </cell>
          <cell r="E8727" t="str">
            <v>P7</v>
          </cell>
          <cell r="F8727">
            <v>860</v>
          </cell>
          <cell r="G8727" t="str">
            <v>Stk</v>
          </cell>
          <cell r="H8727">
            <v>4.3</v>
          </cell>
        </row>
        <row r="8728">
          <cell r="A8728">
            <v>4787031012</v>
          </cell>
          <cell r="B8728" t="str">
            <v>Btl.Aufhängung f. Fangomat</v>
          </cell>
          <cell r="C8728" t="str">
            <v>Set de 2 boulons</v>
          </cell>
          <cell r="D8728">
            <v>52</v>
          </cell>
          <cell r="E8728" t="str">
            <v>P4</v>
          </cell>
          <cell r="F8728">
            <v>893</v>
          </cell>
          <cell r="G8728" t="str">
            <v>Stk</v>
          </cell>
          <cell r="H8728">
            <v>56.2</v>
          </cell>
        </row>
        <row r="8729">
          <cell r="A8729">
            <v>4787031300</v>
          </cell>
          <cell r="B8729" t="str">
            <v>Pulverbehälterdeckel</v>
          </cell>
          <cell r="C8729" t="str">
            <v>Couvercle feed veaux</v>
          </cell>
          <cell r="D8729">
            <v>87.9</v>
          </cell>
          <cell r="E8729" t="str">
            <v>P4</v>
          </cell>
          <cell r="F8729">
            <v>593</v>
          </cell>
          <cell r="G8729" t="str">
            <v>Stk</v>
          </cell>
          <cell r="H8729">
            <v>95</v>
          </cell>
        </row>
        <row r="8730">
          <cell r="A8730">
            <v>4787031301</v>
          </cell>
          <cell r="B8730" t="str">
            <v>Federstern für Standardautomat</v>
          </cell>
          <cell r="C8730" t="str">
            <v>FEDERSTERN FUER STANDARDAUTOMAT</v>
          </cell>
          <cell r="D8730">
            <v>66.2</v>
          </cell>
          <cell r="E8730" t="str">
            <v>P4</v>
          </cell>
          <cell r="F8730">
            <v>593</v>
          </cell>
          <cell r="G8730" t="str">
            <v>Stk</v>
          </cell>
          <cell r="H8730">
            <v>71.55</v>
          </cell>
        </row>
        <row r="8731">
          <cell r="A8731">
            <v>4787031302</v>
          </cell>
          <cell r="B8731" t="str">
            <v>Rührflügel m. langer Feder 235mm</v>
          </cell>
          <cell r="C8731" t="str">
            <v>Raclette long. tremie veau</v>
          </cell>
          <cell r="D8731">
            <v>246</v>
          </cell>
          <cell r="E8731" t="str">
            <v>P4</v>
          </cell>
          <cell r="F8731">
            <v>593</v>
          </cell>
          <cell r="G8731" t="str">
            <v>Stk</v>
          </cell>
          <cell r="H8731">
            <v>265.95</v>
          </cell>
        </row>
        <row r="8732">
          <cell r="A8732">
            <v>4787031303</v>
          </cell>
          <cell r="B8732" t="str">
            <v>Rührflügel m.kurzer Feder 110mm</v>
          </cell>
          <cell r="C8732" t="str">
            <v>Raclette courte tremie veau</v>
          </cell>
          <cell r="D8732">
            <v>49.4</v>
          </cell>
          <cell r="E8732" t="str">
            <v>P4</v>
          </cell>
          <cell r="F8732">
            <v>593</v>
          </cell>
          <cell r="G8732" t="str">
            <v>Stk</v>
          </cell>
          <cell r="H8732">
            <v>53.4</v>
          </cell>
        </row>
        <row r="8733">
          <cell r="A8733">
            <v>4787031304</v>
          </cell>
          <cell r="B8733" t="str">
            <v>Dosierzunge f. Tränkeautomat</v>
          </cell>
          <cell r="C8733" t="str">
            <v>Palette feed veau</v>
          </cell>
          <cell r="D8733">
            <v>69.400000000000006</v>
          </cell>
          <cell r="E8733" t="str">
            <v>P4</v>
          </cell>
          <cell r="F8733">
            <v>593</v>
          </cell>
          <cell r="G8733" t="str">
            <v>Stk</v>
          </cell>
          <cell r="H8733">
            <v>75</v>
          </cell>
        </row>
        <row r="8734">
          <cell r="A8734">
            <v>4787031306</v>
          </cell>
          <cell r="B8734" t="str">
            <v>Getriebemotor f.Standard mit 8er Welle</v>
          </cell>
          <cell r="C8734" t="str">
            <v>Moteur d'entraïnement standard axe8</v>
          </cell>
          <cell r="D8734">
            <v>926</v>
          </cell>
          <cell r="E8734" t="str">
            <v>P4</v>
          </cell>
          <cell r="F8734">
            <v>593</v>
          </cell>
          <cell r="G8734" t="str">
            <v>Stk</v>
          </cell>
          <cell r="H8734">
            <v>1001</v>
          </cell>
        </row>
        <row r="8735">
          <cell r="A8735">
            <v>4787031307</v>
          </cell>
          <cell r="B8735" t="str">
            <v>Getriebemotor f.spez./Comb. 10er Welle</v>
          </cell>
          <cell r="C8735" t="str">
            <v>Moteur distri. combi</v>
          </cell>
          <cell r="D8735">
            <v>875</v>
          </cell>
          <cell r="E8735" t="str">
            <v>P4</v>
          </cell>
          <cell r="F8735">
            <v>593</v>
          </cell>
          <cell r="G8735" t="str">
            <v>Stk</v>
          </cell>
          <cell r="H8735">
            <v>945.9</v>
          </cell>
        </row>
        <row r="8736">
          <cell r="A8736">
            <v>4787031312</v>
          </cell>
          <cell r="B8736" t="str">
            <v>Magnetventil kpl.</v>
          </cell>
          <cell r="C8736" t="str">
            <v>Electrovan.veau std</v>
          </cell>
          <cell r="D8736">
            <v>209</v>
          </cell>
          <cell r="E8736" t="str">
            <v>P4</v>
          </cell>
          <cell r="F8736">
            <v>593</v>
          </cell>
          <cell r="G8736" t="str">
            <v>Stk</v>
          </cell>
          <cell r="H8736">
            <v>225.95</v>
          </cell>
        </row>
        <row r="8737">
          <cell r="A8737">
            <v>4787031328</v>
          </cell>
          <cell r="B8737" t="str">
            <v>Schlauchtülle 8mm f.Mixer</v>
          </cell>
          <cell r="C8737" t="str">
            <v>Tubulure mixer 8mm</v>
          </cell>
          <cell r="D8737">
            <v>5.05</v>
          </cell>
          <cell r="E8737" t="str">
            <v>P4</v>
          </cell>
          <cell r="F8737">
            <v>593</v>
          </cell>
          <cell r="G8737" t="str">
            <v>Stk</v>
          </cell>
          <cell r="H8737">
            <v>5.45</v>
          </cell>
        </row>
        <row r="8738">
          <cell r="A8738">
            <v>4787031331</v>
          </cell>
          <cell r="B8738" t="str">
            <v>Drucktaste-Schutzkappe</v>
          </cell>
          <cell r="C8738" t="str">
            <v>Protection</v>
          </cell>
          <cell r="D8738">
            <v>14.35</v>
          </cell>
          <cell r="E8738" t="str">
            <v>P4</v>
          </cell>
          <cell r="F8738">
            <v>593</v>
          </cell>
          <cell r="G8738" t="str">
            <v>Stk</v>
          </cell>
          <cell r="H8738">
            <v>15.5</v>
          </cell>
        </row>
        <row r="8739">
          <cell r="A8739">
            <v>4787031333</v>
          </cell>
          <cell r="B8739" t="str">
            <v>Potentiometer spezial/Pulver 470 Ohm</v>
          </cell>
          <cell r="C8739" t="str">
            <v>Potentiometre f. veau</v>
          </cell>
          <cell r="D8739">
            <v>18.399999999999999</v>
          </cell>
          <cell r="E8739" t="str">
            <v>P4</v>
          </cell>
          <cell r="F8739">
            <v>593</v>
          </cell>
          <cell r="G8739" t="str">
            <v>Stk</v>
          </cell>
          <cell r="H8739">
            <v>19.899999999999999</v>
          </cell>
        </row>
        <row r="8740">
          <cell r="A8740">
            <v>4787031334</v>
          </cell>
          <cell r="B8740" t="str">
            <v>Elektrode kurz</v>
          </cell>
          <cell r="C8740" t="str">
            <v>Electrode std veau</v>
          </cell>
          <cell r="D8740">
            <v>105</v>
          </cell>
          <cell r="E8740" t="str">
            <v>P4</v>
          </cell>
          <cell r="F8740">
            <v>593</v>
          </cell>
          <cell r="G8740" t="str">
            <v>Stk</v>
          </cell>
          <cell r="H8740">
            <v>113.5</v>
          </cell>
        </row>
        <row r="8741">
          <cell r="A8741">
            <v>4787031342</v>
          </cell>
          <cell r="B8741" t="str">
            <v>Klemmriegel</v>
          </cell>
          <cell r="C8741" t="str">
            <v>Crochet fixation</v>
          </cell>
          <cell r="D8741">
            <v>3.25</v>
          </cell>
          <cell r="E8741" t="str">
            <v>P4</v>
          </cell>
          <cell r="F8741">
            <v>593</v>
          </cell>
          <cell r="G8741" t="str">
            <v>Stk</v>
          </cell>
          <cell r="H8741">
            <v>3.5</v>
          </cell>
        </row>
        <row r="8742">
          <cell r="A8742">
            <v>4787031343</v>
          </cell>
          <cell r="B8742" t="str">
            <v>Schlauchtülle f. Sauger</v>
          </cell>
          <cell r="C8742" t="str">
            <v>Support tetine veau</v>
          </cell>
          <cell r="D8742">
            <v>2.7</v>
          </cell>
          <cell r="E8742" t="str">
            <v>P4</v>
          </cell>
          <cell r="F8742">
            <v>593</v>
          </cell>
          <cell r="G8742" t="str">
            <v>Stk</v>
          </cell>
          <cell r="H8742">
            <v>2.9</v>
          </cell>
        </row>
        <row r="8743">
          <cell r="A8743">
            <v>4787031362</v>
          </cell>
          <cell r="B8743" t="str">
            <v>Milch-Magnetventil kpl.</v>
          </cell>
          <cell r="C8743" t="str">
            <v>Electrovanne lait</v>
          </cell>
          <cell r="D8743">
            <v>380</v>
          </cell>
          <cell r="E8743" t="str">
            <v>P4</v>
          </cell>
          <cell r="F8743">
            <v>593</v>
          </cell>
          <cell r="G8743" t="str">
            <v>Stk</v>
          </cell>
          <cell r="H8743">
            <v>410.8</v>
          </cell>
        </row>
        <row r="8744">
          <cell r="A8744">
            <v>4787031372</v>
          </cell>
          <cell r="B8744" t="str">
            <v>Fieberdichtung 27,0x21x2</v>
          </cell>
          <cell r="C8744" t="str">
            <v>Joint 27,0x21x2 mm</v>
          </cell>
          <cell r="D8744">
            <v>0.75</v>
          </cell>
          <cell r="E8744" t="str">
            <v>P4</v>
          </cell>
          <cell r="F8744">
            <v>593</v>
          </cell>
          <cell r="G8744" t="str">
            <v>Stk</v>
          </cell>
          <cell r="H8744">
            <v>0.8</v>
          </cell>
        </row>
        <row r="8745">
          <cell r="A8745">
            <v>4787031376</v>
          </cell>
          <cell r="B8745" t="str">
            <v>Heizkörper 3,8kW/380V f. Kombi</v>
          </cell>
          <cell r="C8745" t="str">
            <v>Element chauffant comb</v>
          </cell>
          <cell r="D8745">
            <v>132</v>
          </cell>
          <cell r="E8745" t="str">
            <v>P4</v>
          </cell>
          <cell r="F8745">
            <v>593</v>
          </cell>
          <cell r="G8745" t="str">
            <v>Stk</v>
          </cell>
          <cell r="H8745">
            <v>142.69999999999999</v>
          </cell>
        </row>
        <row r="8746">
          <cell r="A8746">
            <v>4787031378</v>
          </cell>
          <cell r="B8746" t="str">
            <v>HEIZUNGSTHERMOSTAT F. BOILER 4786060022</v>
          </cell>
          <cell r="C8746" t="str">
            <v>Thermostat chauffe eau</v>
          </cell>
          <cell r="D8746">
            <v>189</v>
          </cell>
          <cell r="E8746" t="str">
            <v>P4</v>
          </cell>
          <cell r="F8746">
            <v>594</v>
          </cell>
          <cell r="G8746" t="str">
            <v>Stk</v>
          </cell>
          <cell r="H8746">
            <v>204.3</v>
          </cell>
        </row>
        <row r="8747">
          <cell r="A8747">
            <v>4787031379</v>
          </cell>
          <cell r="B8747" t="str">
            <v>Lampe gelb 380V, 1W, kpl.f.Heizung, 380V</v>
          </cell>
          <cell r="C8747" t="str">
            <v>Voyant feed veau</v>
          </cell>
          <cell r="D8747">
            <v>19.95</v>
          </cell>
          <cell r="E8747" t="str">
            <v>P4</v>
          </cell>
          <cell r="F8747">
            <v>593</v>
          </cell>
          <cell r="G8747" t="str">
            <v>Stk</v>
          </cell>
          <cell r="H8747">
            <v>21.55</v>
          </cell>
        </row>
        <row r="8748">
          <cell r="A8748">
            <v>4787031384</v>
          </cell>
          <cell r="B8748" t="str">
            <v>Doppelelektrode</v>
          </cell>
          <cell r="C8748" t="str">
            <v>Electrode doubl.combi</v>
          </cell>
          <cell r="D8748">
            <v>140</v>
          </cell>
          <cell r="E8748" t="str">
            <v>P4</v>
          </cell>
          <cell r="F8748">
            <v>593</v>
          </cell>
          <cell r="G8748" t="str">
            <v>Stk</v>
          </cell>
          <cell r="H8748">
            <v>151.35</v>
          </cell>
        </row>
        <row r="8749">
          <cell r="A8749">
            <v>4787031390</v>
          </cell>
          <cell r="B8749" t="str">
            <v>Federstern f. Kombi+Spez. m.10mm Buchse</v>
          </cell>
          <cell r="C8749" t="str">
            <v>Syst.distr.poudre f.veaux</v>
          </cell>
          <cell r="D8749">
            <v>65.3</v>
          </cell>
          <cell r="E8749" t="str">
            <v>P4</v>
          </cell>
          <cell r="F8749">
            <v>593</v>
          </cell>
          <cell r="G8749" t="str">
            <v>Stk</v>
          </cell>
          <cell r="H8749">
            <v>70.599999999999994</v>
          </cell>
        </row>
        <row r="8750">
          <cell r="A8750">
            <v>4787031391</v>
          </cell>
          <cell r="B8750" t="str">
            <v>Saugplatte kpl. m. sauger f.Kälber</v>
          </cell>
          <cell r="C8750" t="str">
            <v>Plaque d'aspirante 150/250 p.nourisseur</v>
          </cell>
          <cell r="D8750">
            <v>81.5</v>
          </cell>
          <cell r="E8750" t="str">
            <v>P4</v>
          </cell>
          <cell r="F8750">
            <v>594</v>
          </cell>
          <cell r="G8750" t="str">
            <v>Stk</v>
          </cell>
          <cell r="H8750">
            <v>88.1</v>
          </cell>
        </row>
        <row r="8751">
          <cell r="A8751">
            <v>4787032001</v>
          </cell>
          <cell r="B8751" t="str">
            <v>Elektromotor 4,0 kW</v>
          </cell>
          <cell r="C8751" t="str">
            <v>Moteur elect 4,0 kW 380 V</v>
          </cell>
          <cell r="D8751">
            <v>1077</v>
          </cell>
          <cell r="E8751" t="str">
            <v>P3</v>
          </cell>
          <cell r="F8751">
            <v>413</v>
          </cell>
          <cell r="G8751" t="str">
            <v>Stk</v>
          </cell>
          <cell r="H8751">
            <v>1164.25</v>
          </cell>
        </row>
        <row r="8752">
          <cell r="A8752">
            <v>4787032003</v>
          </cell>
          <cell r="B8752" t="str">
            <v>Keilriemenscheibe Ø 58mm 2A combimat</v>
          </cell>
          <cell r="C8752" t="str">
            <v>Poulie dble D85 mm Combimat</v>
          </cell>
          <cell r="D8752">
            <v>88.6</v>
          </cell>
          <cell r="E8752" t="str">
            <v>P4</v>
          </cell>
          <cell r="F8752">
            <v>491</v>
          </cell>
          <cell r="G8752" t="str">
            <v>Stk</v>
          </cell>
          <cell r="H8752">
            <v>95.8</v>
          </cell>
        </row>
        <row r="8753">
          <cell r="A8753">
            <v>4787032004</v>
          </cell>
          <cell r="B8753" t="str">
            <v>Filter Combimat</v>
          </cell>
          <cell r="C8753" t="str">
            <v>Filtre aspiration</v>
          </cell>
          <cell r="D8753">
            <v>151</v>
          </cell>
          <cell r="E8753" t="str">
            <v>P4</v>
          </cell>
          <cell r="F8753">
            <v>491</v>
          </cell>
          <cell r="G8753" t="str">
            <v>Stk</v>
          </cell>
          <cell r="H8753">
            <v>163.25</v>
          </cell>
        </row>
        <row r="8754">
          <cell r="A8754">
            <v>4787032006</v>
          </cell>
          <cell r="B8754" t="str">
            <v>Keilriemen A54 combimat</v>
          </cell>
          <cell r="C8754" t="str">
            <v>Courroie combimat A54</v>
          </cell>
          <cell r="D8754">
            <v>64.599999999999994</v>
          </cell>
          <cell r="E8754" t="str">
            <v>P4</v>
          </cell>
          <cell r="F8754">
            <v>491</v>
          </cell>
          <cell r="G8754" t="str">
            <v>Stk</v>
          </cell>
          <cell r="H8754">
            <v>69.849999999999994</v>
          </cell>
        </row>
        <row r="8755">
          <cell r="A8755">
            <v>4787032007</v>
          </cell>
          <cell r="B8755" t="str">
            <v>Vorsatzlager zu Combimat</v>
          </cell>
          <cell r="C8755" t="str">
            <v>Roulement pour Combimat</v>
          </cell>
          <cell r="D8755">
            <v>529</v>
          </cell>
          <cell r="E8755" t="str">
            <v>P4</v>
          </cell>
          <cell r="F8755">
            <v>491</v>
          </cell>
          <cell r="G8755" t="str">
            <v>Stk</v>
          </cell>
          <cell r="H8755">
            <v>571.85</v>
          </cell>
        </row>
        <row r="8756">
          <cell r="A8756">
            <v>4787032008</v>
          </cell>
          <cell r="B8756" t="str">
            <v>Hydraulikpumpe 30 l/min</v>
          </cell>
          <cell r="C8756" t="str">
            <v>Pompe 30 l/min</v>
          </cell>
          <cell r="D8756">
            <v>814</v>
          </cell>
          <cell r="E8756" t="str">
            <v>P4</v>
          </cell>
          <cell r="F8756">
            <v>491</v>
          </cell>
          <cell r="G8756" t="str">
            <v>Stk</v>
          </cell>
          <cell r="H8756">
            <v>879.95</v>
          </cell>
        </row>
        <row r="8757">
          <cell r="A8757">
            <v>4787032018</v>
          </cell>
          <cell r="B8757" t="str">
            <v>Umschaltventil für Combimat</v>
          </cell>
          <cell r="C8757" t="str">
            <v>Inverseur hydraulik combimat</v>
          </cell>
          <cell r="D8757">
            <v>794</v>
          </cell>
          <cell r="E8757" t="str">
            <v>P4</v>
          </cell>
          <cell r="F8757">
            <v>491</v>
          </cell>
          <cell r="G8757" t="str">
            <v>Stk</v>
          </cell>
          <cell r="H8757">
            <v>858.3</v>
          </cell>
        </row>
        <row r="8758">
          <cell r="A8758">
            <v>4787032028</v>
          </cell>
          <cell r="B8758" t="str">
            <v>Mechanischer Arm</v>
          </cell>
          <cell r="C8758" t="str">
            <v>Inverseur combimat</v>
          </cell>
          <cell r="D8758">
            <v>334</v>
          </cell>
          <cell r="E8758" t="str">
            <v>P4</v>
          </cell>
          <cell r="F8758">
            <v>491</v>
          </cell>
          <cell r="G8758" t="str">
            <v>Stk</v>
          </cell>
          <cell r="H8758">
            <v>361.05</v>
          </cell>
        </row>
        <row r="8759">
          <cell r="A8759">
            <v>4787032031</v>
          </cell>
          <cell r="B8759" t="str">
            <v>Reduktionsgetriebe Combimat</v>
          </cell>
          <cell r="C8759" t="str">
            <v>Réducteur pour combimat</v>
          </cell>
          <cell r="D8759">
            <v>758</v>
          </cell>
          <cell r="E8759" t="str">
            <v>P4</v>
          </cell>
          <cell r="F8759">
            <v>491</v>
          </cell>
          <cell r="G8759" t="str">
            <v>Stk</v>
          </cell>
          <cell r="H8759">
            <v>819.4</v>
          </cell>
        </row>
        <row r="8760">
          <cell r="A8760">
            <v>4787032033</v>
          </cell>
          <cell r="B8760" t="str">
            <v>Schraube spezial zu Mitnehmer</v>
          </cell>
          <cell r="C8760" t="str">
            <v>vis pour entraînement</v>
          </cell>
          <cell r="D8760">
            <v>16</v>
          </cell>
          <cell r="E8760" t="str">
            <v>P4</v>
          </cell>
          <cell r="F8760">
            <v>491</v>
          </cell>
          <cell r="G8760" t="str">
            <v>Stk</v>
          </cell>
          <cell r="H8760">
            <v>17.3</v>
          </cell>
        </row>
        <row r="8761">
          <cell r="A8761">
            <v>4787032034</v>
          </cell>
          <cell r="B8761" t="str">
            <v>Mitnehmerelement 1 Zoll</v>
          </cell>
          <cell r="C8761" t="str">
            <v>Tenon entrainement combimat</v>
          </cell>
          <cell r="D8761">
            <v>259</v>
          </cell>
          <cell r="E8761" t="str">
            <v>P4</v>
          </cell>
          <cell r="F8761">
            <v>491</v>
          </cell>
          <cell r="G8761" t="str">
            <v>Stk</v>
          </cell>
          <cell r="H8761">
            <v>280</v>
          </cell>
        </row>
        <row r="8762">
          <cell r="A8762">
            <v>4787032035</v>
          </cell>
          <cell r="B8762" t="str">
            <v>Wenderolle</v>
          </cell>
          <cell r="C8762" t="str">
            <v>Galet inverseur combimat</v>
          </cell>
          <cell r="D8762">
            <v>209</v>
          </cell>
          <cell r="E8762" t="str">
            <v>P4</v>
          </cell>
          <cell r="F8762">
            <v>491</v>
          </cell>
          <cell r="G8762" t="str">
            <v>Stk</v>
          </cell>
          <cell r="H8762">
            <v>225.95</v>
          </cell>
        </row>
        <row r="8763">
          <cell r="A8763">
            <v>4787032036</v>
          </cell>
          <cell r="B8763" t="str">
            <v>Kettenschloss 1 Zoll</v>
          </cell>
          <cell r="C8763" t="str">
            <v>Maillon rapide chaine 1" Combimat</v>
          </cell>
          <cell r="D8763">
            <v>51.2</v>
          </cell>
          <cell r="E8763" t="str">
            <v>P4</v>
          </cell>
          <cell r="F8763">
            <v>491</v>
          </cell>
          <cell r="G8763" t="str">
            <v>Stk</v>
          </cell>
          <cell r="H8763">
            <v>55.35</v>
          </cell>
        </row>
        <row r="8764">
          <cell r="A8764">
            <v>4787032037</v>
          </cell>
          <cell r="B8764" t="str">
            <v>Kette 1 Zoll</v>
          </cell>
          <cell r="C8764" t="str">
            <v>Chaine 1 pouce combimat</v>
          </cell>
          <cell r="D8764">
            <v>826</v>
          </cell>
          <cell r="E8764" t="str">
            <v>P4</v>
          </cell>
          <cell r="F8764">
            <v>491</v>
          </cell>
          <cell r="G8764" t="str">
            <v>Stk</v>
          </cell>
          <cell r="H8764">
            <v>892.9</v>
          </cell>
        </row>
        <row r="8765">
          <cell r="A8765">
            <v>4787032038</v>
          </cell>
          <cell r="B8765" t="str">
            <v>Buchse 42x34,4x19 mm</v>
          </cell>
          <cell r="C8765" t="str">
            <v>Bague 42x34,4x19 mm</v>
          </cell>
          <cell r="D8765">
            <v>32.4</v>
          </cell>
          <cell r="E8765" t="str">
            <v>P3</v>
          </cell>
          <cell r="F8765">
            <v>413</v>
          </cell>
          <cell r="G8765" t="str">
            <v>Stk</v>
          </cell>
          <cell r="H8765">
            <v>35</v>
          </cell>
        </row>
        <row r="8766">
          <cell r="A8766">
            <v>4787032040</v>
          </cell>
          <cell r="B8766" t="str">
            <v>Pleuel</v>
          </cell>
          <cell r="C8766" t="str">
            <v>Bielle</v>
          </cell>
          <cell r="D8766">
            <v>263</v>
          </cell>
          <cell r="E8766" t="str">
            <v>P4</v>
          </cell>
          <cell r="F8766">
            <v>491</v>
          </cell>
          <cell r="G8766" t="str">
            <v>Stk</v>
          </cell>
          <cell r="H8766">
            <v>284.3</v>
          </cell>
        </row>
        <row r="8767">
          <cell r="A8767">
            <v>4787032046</v>
          </cell>
          <cell r="B8767" t="str">
            <v>Wälzlager 6206 2Z</v>
          </cell>
          <cell r="C8767" t="str">
            <v>Roulement pignon tendeur combimat</v>
          </cell>
          <cell r="D8767">
            <v>46.4</v>
          </cell>
          <cell r="E8767" t="str">
            <v>P4</v>
          </cell>
          <cell r="F8767">
            <v>491</v>
          </cell>
          <cell r="G8767" t="str">
            <v>Stk</v>
          </cell>
          <cell r="H8767">
            <v>50.15</v>
          </cell>
        </row>
        <row r="8768">
          <cell r="A8768">
            <v>4787032053</v>
          </cell>
          <cell r="B8768" t="str">
            <v>Zinkenrechen vorn 4 Zinken</v>
          </cell>
          <cell r="C8768" t="str">
            <v>Fourche avant combimat avec 4 fourche</v>
          </cell>
          <cell r="D8768">
            <v>307</v>
          </cell>
          <cell r="E8768" t="str">
            <v>P4</v>
          </cell>
          <cell r="F8768">
            <v>491</v>
          </cell>
          <cell r="G8768" t="str">
            <v>Stk</v>
          </cell>
          <cell r="H8768">
            <v>331.85</v>
          </cell>
        </row>
        <row r="8769">
          <cell r="A8769">
            <v>4787032054</v>
          </cell>
          <cell r="B8769" t="str">
            <v>Zinkenrechen hinten 5 Zinken</v>
          </cell>
          <cell r="C8769" t="str">
            <v>Fourche arrière Combimat 5 doigts</v>
          </cell>
          <cell r="D8769">
            <v>340</v>
          </cell>
          <cell r="E8769" t="str">
            <v>P4</v>
          </cell>
          <cell r="F8769">
            <v>491</v>
          </cell>
          <cell r="G8769" t="str">
            <v>Stk</v>
          </cell>
          <cell r="H8769">
            <v>367.55</v>
          </cell>
        </row>
        <row r="8770">
          <cell r="A8770">
            <v>4787032065</v>
          </cell>
          <cell r="B8770" t="str">
            <v>Hydraulik Schlauch</v>
          </cell>
          <cell r="C8770" t="str">
            <v>Tuyau court combimat</v>
          </cell>
          <cell r="D8770">
            <v>90.5</v>
          </cell>
          <cell r="E8770" t="str">
            <v>P4</v>
          </cell>
          <cell r="F8770">
            <v>491</v>
          </cell>
          <cell r="G8770" t="str">
            <v>Stk</v>
          </cell>
          <cell r="H8770">
            <v>97.85</v>
          </cell>
        </row>
        <row r="8771">
          <cell r="A8771">
            <v>4787032066</v>
          </cell>
          <cell r="B8771" t="str">
            <v>Stellgriff</v>
          </cell>
          <cell r="C8771" t="str">
            <v>Axe rotation combimat</v>
          </cell>
          <cell r="D8771">
            <v>27.6</v>
          </cell>
          <cell r="E8771" t="str">
            <v>P4</v>
          </cell>
          <cell r="F8771">
            <v>491</v>
          </cell>
          <cell r="G8771" t="str">
            <v>Stk</v>
          </cell>
          <cell r="H8771">
            <v>29.85</v>
          </cell>
        </row>
        <row r="8772">
          <cell r="A8772">
            <v>4787032067</v>
          </cell>
          <cell r="B8772" t="str">
            <v>Ankerschrauben zu Kombimat</v>
          </cell>
          <cell r="C8772" t="str">
            <v>Vis d'cannes pour Combimat</v>
          </cell>
          <cell r="D8772">
            <v>36.6</v>
          </cell>
          <cell r="E8772" t="str">
            <v>P4</v>
          </cell>
          <cell r="F8772">
            <v>491</v>
          </cell>
          <cell r="G8772" t="str">
            <v>Stk</v>
          </cell>
          <cell r="H8772">
            <v>39.549999999999997</v>
          </cell>
        </row>
        <row r="8773">
          <cell r="A8773">
            <v>4787032074</v>
          </cell>
          <cell r="B8773" t="str">
            <v>Ausleger Kombimat</v>
          </cell>
          <cell r="C8773" t="str">
            <v>Bras-levier Combimat</v>
          </cell>
          <cell r="D8773">
            <v>5807</v>
          </cell>
          <cell r="E8773" t="str">
            <v>P4</v>
          </cell>
          <cell r="F8773">
            <v>491</v>
          </cell>
          <cell r="G8773" t="str">
            <v>Stk</v>
          </cell>
          <cell r="H8773">
            <v>6277.35</v>
          </cell>
        </row>
        <row r="8774">
          <cell r="A8774">
            <v>47870321</v>
          </cell>
          <cell r="B8774" t="str">
            <v>Bolzen Ø 30x170 mm mit Keilbahn</v>
          </cell>
          <cell r="C8774" t="str">
            <v>Boulon Ø 30x170 mm</v>
          </cell>
          <cell r="D8774">
            <v>101</v>
          </cell>
          <cell r="E8774" t="str">
            <v>P4</v>
          </cell>
          <cell r="F8774">
            <v>491</v>
          </cell>
          <cell r="G8774" t="str">
            <v>Stk</v>
          </cell>
          <cell r="H8774">
            <v>109.2</v>
          </cell>
        </row>
        <row r="8775">
          <cell r="A8775">
            <v>4787032108</v>
          </cell>
          <cell r="B8775" t="str">
            <v>Druckschieber Kombi Press</v>
          </cell>
          <cell r="C8775" t="str">
            <v>Palette a pression combi press</v>
          </cell>
          <cell r="D8775">
            <v>1120</v>
          </cell>
          <cell r="E8775" t="str">
            <v>P4</v>
          </cell>
          <cell r="F8775">
            <v>491</v>
          </cell>
          <cell r="G8775" t="str">
            <v>Stk</v>
          </cell>
          <cell r="H8775">
            <v>1210.7</v>
          </cell>
        </row>
        <row r="8776">
          <cell r="A8776">
            <v>4787032109</v>
          </cell>
          <cell r="B8776" t="str">
            <v>Schlitten Kombi Presse</v>
          </cell>
          <cell r="C8776" t="str">
            <v>Chariot combi presse</v>
          </cell>
          <cell r="D8776">
            <v>1306</v>
          </cell>
          <cell r="E8776" t="str">
            <v>P4</v>
          </cell>
          <cell r="F8776">
            <v>491</v>
          </cell>
          <cell r="G8776" t="str">
            <v>Stk</v>
          </cell>
          <cell r="H8776">
            <v>1411.8</v>
          </cell>
        </row>
        <row r="8777">
          <cell r="A8777">
            <v>4787032110</v>
          </cell>
          <cell r="B8777" t="str">
            <v>Bolzen mit Bohrung Ø 30 x 70 mm</v>
          </cell>
          <cell r="C8777" t="str">
            <v>Boulon Ø 30x70 mm</v>
          </cell>
          <cell r="D8777">
            <v>57.1</v>
          </cell>
          <cell r="E8777" t="str">
            <v>P4</v>
          </cell>
          <cell r="F8777">
            <v>491</v>
          </cell>
          <cell r="G8777" t="str">
            <v>Stk</v>
          </cell>
          <cell r="H8777">
            <v>61.75</v>
          </cell>
        </row>
        <row r="8778">
          <cell r="A8778">
            <v>4787032112</v>
          </cell>
          <cell r="B8778" t="str">
            <v>Druckfeder Kombi Press</v>
          </cell>
          <cell r="C8778" t="str">
            <v>Ressort cliquet combipress</v>
          </cell>
          <cell r="D8778">
            <v>29</v>
          </cell>
          <cell r="E8778" t="str">
            <v>P4</v>
          </cell>
          <cell r="F8778">
            <v>491</v>
          </cell>
          <cell r="G8778" t="str">
            <v>Stk</v>
          </cell>
          <cell r="H8778">
            <v>31.35</v>
          </cell>
        </row>
        <row r="8779">
          <cell r="A8779">
            <v>4787032113</v>
          </cell>
          <cell r="B8779" t="str">
            <v>Bolzen Schaufelöffnung 30x180 mm</v>
          </cell>
          <cell r="C8779" t="str">
            <v>Axe cliquet Combipress</v>
          </cell>
          <cell r="D8779">
            <v>101</v>
          </cell>
          <cell r="E8779" t="str">
            <v>P4</v>
          </cell>
          <cell r="F8779">
            <v>491</v>
          </cell>
          <cell r="G8779" t="str">
            <v>Stk</v>
          </cell>
          <cell r="H8779">
            <v>109.2</v>
          </cell>
        </row>
        <row r="8780">
          <cell r="A8780">
            <v>4787032119</v>
          </cell>
          <cell r="B8780" t="str">
            <v>Zylinderrohr 80/50X2000</v>
          </cell>
          <cell r="C8780" t="str">
            <v>Tubes pour verin 80/50/X2000</v>
          </cell>
          <cell r="D8780">
            <v>1890</v>
          </cell>
          <cell r="E8780" t="str">
            <v>P4</v>
          </cell>
          <cell r="F8780">
            <v>491</v>
          </cell>
          <cell r="G8780" t="str">
            <v>Stk</v>
          </cell>
          <cell r="H8780">
            <v>2043.1</v>
          </cell>
        </row>
        <row r="8781">
          <cell r="A8781">
            <v>4787032120</v>
          </cell>
          <cell r="B8781" t="str">
            <v>Kolbenstange 80/50X2000</v>
          </cell>
          <cell r="C8781" t="str">
            <v>Tiges de piston 80/50X2000</v>
          </cell>
          <cell r="D8781">
            <v>1209</v>
          </cell>
          <cell r="E8781" t="str">
            <v>P4</v>
          </cell>
          <cell r="F8781">
            <v>491</v>
          </cell>
          <cell r="G8781" t="str">
            <v>Stk</v>
          </cell>
          <cell r="H8781">
            <v>1306.95</v>
          </cell>
        </row>
        <row r="8782">
          <cell r="A8782">
            <v>4787032121</v>
          </cell>
          <cell r="B8782" t="str">
            <v>Schmutzabstreifer 50/60 x7/10mm</v>
          </cell>
          <cell r="C8782" t="str">
            <v>Racleurs d' impuretés 50/60 x7/10 mm</v>
          </cell>
          <cell r="D8782">
            <v>43</v>
          </cell>
          <cell r="E8782" t="str">
            <v>P4</v>
          </cell>
          <cell r="F8782">
            <v>491</v>
          </cell>
          <cell r="G8782" t="str">
            <v>Stk</v>
          </cell>
          <cell r="H8782">
            <v>46.5</v>
          </cell>
        </row>
        <row r="8783">
          <cell r="A8783">
            <v>4787032122</v>
          </cell>
          <cell r="B8783" t="str">
            <v>Kolbenstangenführung 80/50X2000</v>
          </cell>
          <cell r="C8783" t="str">
            <v>Guide de piston 80/50/X2000</v>
          </cell>
          <cell r="D8783">
            <v>305</v>
          </cell>
          <cell r="E8783" t="str">
            <v>P4</v>
          </cell>
          <cell r="F8783">
            <v>491</v>
          </cell>
          <cell r="G8783" t="str">
            <v>Stk</v>
          </cell>
          <cell r="H8783">
            <v>329.7</v>
          </cell>
        </row>
        <row r="8784">
          <cell r="A8784">
            <v>4787032123</v>
          </cell>
          <cell r="B8784" t="str">
            <v>Stangendichtung 50/60/7</v>
          </cell>
          <cell r="C8784" t="str">
            <v>Joints de tige 50/60/7</v>
          </cell>
          <cell r="D8784">
            <v>12.55</v>
          </cell>
          <cell r="E8784" t="str">
            <v>P4</v>
          </cell>
          <cell r="F8784">
            <v>491</v>
          </cell>
          <cell r="G8784" t="str">
            <v>Stk</v>
          </cell>
          <cell r="H8784">
            <v>13.55</v>
          </cell>
        </row>
        <row r="8785">
          <cell r="A8785">
            <v>4787032124</v>
          </cell>
          <cell r="B8785" t="str">
            <v>Dichtung zu Kolbenfüh. 50MM</v>
          </cell>
          <cell r="C8785" t="str">
            <v>Joint de piston 50MM</v>
          </cell>
          <cell r="D8785">
            <v>166</v>
          </cell>
          <cell r="E8785" t="str">
            <v>P4</v>
          </cell>
          <cell r="F8785">
            <v>491</v>
          </cell>
          <cell r="G8785" t="str">
            <v>Stk</v>
          </cell>
          <cell r="H8785">
            <v>179.45</v>
          </cell>
        </row>
        <row r="8786">
          <cell r="A8786">
            <v>4787032126</v>
          </cell>
          <cell r="B8786" t="str">
            <v>Dichtsatz f. Hydr. Zyl. Kombi Press</v>
          </cell>
          <cell r="C8786" t="str">
            <v>Kit joint vérin combipress</v>
          </cell>
          <cell r="D8786">
            <v>223</v>
          </cell>
          <cell r="E8786" t="str">
            <v>P4</v>
          </cell>
          <cell r="F8786">
            <v>491</v>
          </cell>
          <cell r="G8786" t="str">
            <v>Stk</v>
          </cell>
          <cell r="H8786">
            <v>241.05</v>
          </cell>
        </row>
        <row r="8787">
          <cell r="A8787">
            <v>4787032127</v>
          </cell>
          <cell r="B8787" t="str">
            <v>Mutter zu Kolbenstange</v>
          </cell>
          <cell r="C8787" t="str">
            <v>Ecrou pour tige</v>
          </cell>
          <cell r="D8787">
            <v>15.55</v>
          </cell>
          <cell r="E8787" t="str">
            <v>P4</v>
          </cell>
          <cell r="F8787">
            <v>491</v>
          </cell>
          <cell r="G8787" t="str">
            <v>Stk</v>
          </cell>
          <cell r="H8787">
            <v>16.8</v>
          </cell>
        </row>
        <row r="8788">
          <cell r="A8788">
            <v>4787032128</v>
          </cell>
          <cell r="B8788" t="str">
            <v>Dichtsatz Kombi-Press 80/50</v>
          </cell>
          <cell r="C8788" t="str">
            <v>Set de joint combi-press 80/50</v>
          </cell>
          <cell r="D8788">
            <v>789</v>
          </cell>
          <cell r="E8788" t="str">
            <v>P4</v>
          </cell>
          <cell r="F8788">
            <v>491</v>
          </cell>
          <cell r="G8788" t="str">
            <v>Stk</v>
          </cell>
          <cell r="H8788">
            <v>852.9</v>
          </cell>
        </row>
        <row r="8789">
          <cell r="A8789">
            <v>4787032131</v>
          </cell>
          <cell r="B8789" t="str">
            <v>Hydraulikzylinder 80/50x2000mm</v>
          </cell>
          <cell r="C8789" t="str">
            <v>Vérin combipress 80/50x2000mm</v>
          </cell>
          <cell r="D8789">
            <v>2213</v>
          </cell>
          <cell r="E8789" t="str">
            <v>P4</v>
          </cell>
          <cell r="F8789">
            <v>491</v>
          </cell>
          <cell r="G8789" t="str">
            <v>Stk</v>
          </cell>
          <cell r="H8789">
            <v>2392.25</v>
          </cell>
        </row>
        <row r="8790">
          <cell r="A8790">
            <v>4787032139</v>
          </cell>
          <cell r="B8790" t="str">
            <v>Abdeckung Power Press Vertikal</v>
          </cell>
          <cell r="C8790" t="str">
            <v>Couverture power press verticale</v>
          </cell>
          <cell r="D8790">
            <v>2548</v>
          </cell>
          <cell r="E8790" t="str">
            <v>P4</v>
          </cell>
          <cell r="F8790">
            <v>491</v>
          </cell>
          <cell r="G8790" t="str">
            <v>Stk</v>
          </cell>
          <cell r="H8790">
            <v>2754.4</v>
          </cell>
        </row>
        <row r="8791">
          <cell r="A8791">
            <v>4787032142</v>
          </cell>
          <cell r="B8791" t="str">
            <v>Druckstempel Power Press</v>
          </cell>
          <cell r="C8791" t="str">
            <v>Estampe de pression power press</v>
          </cell>
          <cell r="D8791">
            <v>2546</v>
          </cell>
          <cell r="E8791" t="str">
            <v>P4</v>
          </cell>
          <cell r="F8791">
            <v>491</v>
          </cell>
          <cell r="G8791" t="str">
            <v>Stk</v>
          </cell>
          <cell r="H8791">
            <v>2752.25</v>
          </cell>
        </row>
        <row r="8792">
          <cell r="A8792">
            <v>4787032149</v>
          </cell>
          <cell r="B8792" t="str">
            <v>Hydraulikschlauch NW 15 x 1650 mm</v>
          </cell>
          <cell r="C8792" t="str">
            <v>Tuyau de pression NW 15 x 1650 mm</v>
          </cell>
          <cell r="D8792">
            <v>210</v>
          </cell>
          <cell r="E8792" t="str">
            <v>P4</v>
          </cell>
          <cell r="F8792">
            <v>491</v>
          </cell>
          <cell r="G8792" t="str">
            <v>Stk</v>
          </cell>
          <cell r="H8792">
            <v>227</v>
          </cell>
        </row>
        <row r="8793">
          <cell r="A8793">
            <v>4787032150</v>
          </cell>
          <cell r="B8793" t="str">
            <v>Hydraulikschlauch NW 15 x 500 mm</v>
          </cell>
          <cell r="C8793" t="str">
            <v>Tuyau de pression NW 15 x 500 mm</v>
          </cell>
          <cell r="D8793">
            <v>137</v>
          </cell>
          <cell r="E8793" t="str">
            <v>P4</v>
          </cell>
          <cell r="F8793">
            <v>491</v>
          </cell>
          <cell r="G8793" t="str">
            <v>Stk</v>
          </cell>
          <cell r="H8793">
            <v>148.1</v>
          </cell>
        </row>
        <row r="8794">
          <cell r="A8794">
            <v>4787032151</v>
          </cell>
          <cell r="B8794" t="str">
            <v>Hydraulikschlauch NW 15 x 700 mm</v>
          </cell>
          <cell r="C8794" t="str">
            <v>Tuyau de pression NW 15 x 700 mm</v>
          </cell>
          <cell r="D8794">
            <v>159</v>
          </cell>
          <cell r="E8794" t="str">
            <v>P4</v>
          </cell>
          <cell r="F8794">
            <v>491</v>
          </cell>
          <cell r="G8794" t="str">
            <v>Stk</v>
          </cell>
          <cell r="H8794">
            <v>171.9</v>
          </cell>
        </row>
        <row r="8795">
          <cell r="A8795">
            <v>4787032189</v>
          </cell>
          <cell r="B8795" t="str">
            <v>Dichtsatz Power Press 110/70/1200</v>
          </cell>
          <cell r="C8795" t="str">
            <v>Set de joint power press 110/70/1200</v>
          </cell>
          <cell r="D8795">
            <v>163</v>
          </cell>
          <cell r="E8795" t="str">
            <v>P4</v>
          </cell>
          <cell r="F8795">
            <v>491</v>
          </cell>
          <cell r="G8795" t="str">
            <v>Stk</v>
          </cell>
          <cell r="H8795">
            <v>176.2</v>
          </cell>
        </row>
        <row r="8796">
          <cell r="A8796">
            <v>4787039602</v>
          </cell>
          <cell r="B8796" t="str">
            <v>CN-Stahlseil D 8 mm</v>
          </cell>
          <cell r="C8796" t="str">
            <v>Câble en acier D 8 mm</v>
          </cell>
          <cell r="D8796">
            <v>12.9</v>
          </cell>
          <cell r="E8796" t="str">
            <v>P4</v>
          </cell>
          <cell r="F8796">
            <v>491</v>
          </cell>
          <cell r="G8796" t="str">
            <v>M</v>
          </cell>
          <cell r="H8796">
            <v>13.95</v>
          </cell>
        </row>
        <row r="8797">
          <cell r="A8797">
            <v>4787041110</v>
          </cell>
          <cell r="B8797" t="str">
            <v>Grundpaket K 1000 rechts</v>
          </cell>
          <cell r="C8797" t="str">
            <v>Paquet K 1000 droite</v>
          </cell>
          <cell r="D8797">
            <v>9420</v>
          </cell>
          <cell r="E8797" t="str">
            <v>P3</v>
          </cell>
          <cell r="F8797">
            <v>413</v>
          </cell>
          <cell r="G8797" t="str">
            <v>Stk</v>
          </cell>
          <cell r="H8797">
            <v>10183</v>
          </cell>
        </row>
        <row r="8798">
          <cell r="A8798">
            <v>4787041111</v>
          </cell>
          <cell r="B8798" t="str">
            <v>Grundpaket K 1000 links</v>
          </cell>
          <cell r="C8798" t="str">
            <v>Paquet K 1000 gauche</v>
          </cell>
          <cell r="D8798">
            <v>9420</v>
          </cell>
          <cell r="E8798" t="str">
            <v>P3</v>
          </cell>
          <cell r="F8798">
            <v>413</v>
          </cell>
          <cell r="G8798" t="str">
            <v>Stk</v>
          </cell>
          <cell r="H8798">
            <v>10183</v>
          </cell>
        </row>
        <row r="8799">
          <cell r="A8799">
            <v>4787200023</v>
          </cell>
          <cell r="B8799" t="str">
            <v>Flex.Schlauch 80mm DIA 1m lang</v>
          </cell>
          <cell r="C8799" t="str">
            <v>Tuyau station DAC LW80, L=1M</v>
          </cell>
          <cell r="D8799">
            <v>51.3</v>
          </cell>
          <cell r="E8799" t="str">
            <v>P4</v>
          </cell>
          <cell r="F8799">
            <v>594</v>
          </cell>
          <cell r="G8799" t="str">
            <v>Stk</v>
          </cell>
          <cell r="H8799">
            <v>55.45</v>
          </cell>
        </row>
        <row r="8800">
          <cell r="A8800">
            <v>4787200073</v>
          </cell>
          <cell r="B8800" t="str">
            <v>Mutter, Sechskant, M6 DIN934 verz</v>
          </cell>
          <cell r="C8800" t="str">
            <v>Ecrou HM6 zingué</v>
          </cell>
          <cell r="D8800">
            <v>0.45</v>
          </cell>
          <cell r="E8800" t="str">
            <v>P4</v>
          </cell>
          <cell r="F8800">
            <v>594</v>
          </cell>
          <cell r="G8800" t="str">
            <v>Stk</v>
          </cell>
          <cell r="H8800">
            <v>0.5</v>
          </cell>
        </row>
        <row r="8801">
          <cell r="A8801">
            <v>4787200075</v>
          </cell>
          <cell r="B8801" t="str">
            <v>Schraube, Sechskant, M6x45 DIN933 verz</v>
          </cell>
          <cell r="C8801" t="str">
            <v>Vis HM 6X45 zingué</v>
          </cell>
          <cell r="D8801">
            <v>1.1499999999999999</v>
          </cell>
          <cell r="E8801" t="str">
            <v>P4</v>
          </cell>
          <cell r="F8801">
            <v>593</v>
          </cell>
          <cell r="G8801" t="str">
            <v>Stk</v>
          </cell>
          <cell r="H8801">
            <v>1.25</v>
          </cell>
        </row>
        <row r="8802">
          <cell r="A8802">
            <v>4787200076</v>
          </cell>
          <cell r="B8802" t="str">
            <v>Bolzenanker BOA-G 12/25 - M12</v>
          </cell>
          <cell r="C8802" t="str">
            <v>Goujon d'ancrage BOA-G 12/25 M12</v>
          </cell>
          <cell r="D8802">
            <v>5.25</v>
          </cell>
          <cell r="E8802" t="str">
            <v>P4</v>
          </cell>
          <cell r="F8802">
            <v>594</v>
          </cell>
          <cell r="G8802" t="str">
            <v>Stk</v>
          </cell>
          <cell r="H8802">
            <v>5.7</v>
          </cell>
        </row>
        <row r="8803">
          <cell r="A8803">
            <v>4787200288</v>
          </cell>
          <cell r="B8803" t="str">
            <v>Sensor-Endschalter 24 V "NC"4787200289</v>
          </cell>
          <cell r="C8803" t="str">
            <v>Capteur interrupteur visolux 24V AC</v>
          </cell>
          <cell r="D8803">
            <v>599</v>
          </cell>
          <cell r="E8803" t="str">
            <v>P4</v>
          </cell>
          <cell r="F8803">
            <v>594</v>
          </cell>
          <cell r="G8803" t="str">
            <v>Stk</v>
          </cell>
          <cell r="H8803">
            <v>647.5</v>
          </cell>
        </row>
        <row r="8804">
          <cell r="A8804">
            <v>4787200784</v>
          </cell>
          <cell r="B8804" t="str">
            <v>Sauger weiß, Loch 4mm</v>
          </cell>
          <cell r="C8804" t="str">
            <v>Tétine FEED veaux</v>
          </cell>
          <cell r="D8804">
            <v>6.75</v>
          </cell>
          <cell r="E8804" t="str">
            <v>P4</v>
          </cell>
          <cell r="F8804">
            <v>593</v>
          </cell>
          <cell r="G8804" t="str">
            <v>Stk</v>
          </cell>
          <cell r="H8804">
            <v>7.3</v>
          </cell>
        </row>
        <row r="8805">
          <cell r="A8805">
            <v>4787201114</v>
          </cell>
          <cell r="B8805" t="str">
            <v>Flex.Schlauch 90mm DIA 1m lang</v>
          </cell>
          <cell r="C8805" t="str">
            <v>Tuyau flex. 90mm X 1m</v>
          </cell>
          <cell r="D8805">
            <v>58.3</v>
          </cell>
          <cell r="E8805" t="str">
            <v>P4</v>
          </cell>
          <cell r="F8805">
            <v>594</v>
          </cell>
          <cell r="G8805" t="str">
            <v>Stk</v>
          </cell>
          <cell r="H8805">
            <v>63</v>
          </cell>
        </row>
        <row r="8806">
          <cell r="A8806">
            <v>4787201322</v>
          </cell>
          <cell r="B8806" t="str">
            <v>Frontblech 3-Feed Station</v>
          </cell>
          <cell r="C8806" t="str">
            <v>Panneau avant 3 alim.</v>
          </cell>
          <cell r="D8806">
            <v>476</v>
          </cell>
          <cell r="E8806" t="str">
            <v>P4</v>
          </cell>
          <cell r="F8806">
            <v>594</v>
          </cell>
          <cell r="G8806" t="str">
            <v>Stk</v>
          </cell>
          <cell r="H8806">
            <v>514.54999999999995</v>
          </cell>
        </row>
        <row r="8807">
          <cell r="A8807">
            <v>4787201382</v>
          </cell>
          <cell r="B8807" t="str">
            <v>Scheibe 30x10,5 DIN9021 A2</v>
          </cell>
          <cell r="C8807" t="str">
            <v>Rondelle 30X10,5 INOX</v>
          </cell>
          <cell r="D8807">
            <v>1.9</v>
          </cell>
          <cell r="E8807" t="str">
            <v>P4</v>
          </cell>
          <cell r="F8807">
            <v>182</v>
          </cell>
          <cell r="G8807" t="str">
            <v>Stk</v>
          </cell>
          <cell r="H8807">
            <v>2.0499999999999998</v>
          </cell>
        </row>
        <row r="8808">
          <cell r="A8808">
            <v>4787201567</v>
          </cell>
          <cell r="B8808" t="str">
            <v>Halsband Kalb schw Schnalle m CN Ring</v>
          </cell>
          <cell r="C8808" t="str">
            <v>Sangle veau nue</v>
          </cell>
          <cell r="D8808">
            <v>18.55</v>
          </cell>
          <cell r="E8808" t="str">
            <v>P1</v>
          </cell>
          <cell r="F8808">
            <v>910</v>
          </cell>
          <cell r="G8808" t="str">
            <v>Stk</v>
          </cell>
          <cell r="H8808">
            <v>20.05</v>
          </cell>
        </row>
        <row r="8809">
          <cell r="A8809">
            <v>4787201606</v>
          </cell>
          <cell r="B8809" t="str">
            <v>Füllschieber D=100 zu FCC</v>
          </cell>
          <cell r="C8809" t="str">
            <v>Coulant de remplissage D=100 p.FFC</v>
          </cell>
          <cell r="D8809">
            <v>1047</v>
          </cell>
          <cell r="E8809" t="str">
            <v>P1</v>
          </cell>
          <cell r="F8809">
            <v>560</v>
          </cell>
          <cell r="G8809" t="str">
            <v>Stk</v>
          </cell>
          <cell r="H8809">
            <v>1131.8</v>
          </cell>
        </row>
        <row r="8810">
          <cell r="A8810">
            <v>4787201619</v>
          </cell>
          <cell r="B8810" t="str">
            <v>Montagesatz Standbegr. 2Faustschellen</v>
          </cell>
          <cell r="C8810" t="str">
            <v>Set montage stat. 4 al. 1 côté</v>
          </cell>
          <cell r="D8810">
            <v>93.1</v>
          </cell>
          <cell r="E8810" t="str">
            <v>P3</v>
          </cell>
          <cell r="F8810">
            <v>540</v>
          </cell>
          <cell r="G8810" t="str">
            <v>Stk</v>
          </cell>
          <cell r="H8810">
            <v>100.65</v>
          </cell>
        </row>
        <row r="8811">
          <cell r="A8811">
            <v>4787201697</v>
          </cell>
          <cell r="B8811" t="str">
            <v>VMS Tor, vollst.</v>
          </cell>
          <cell r="C8811" t="str">
            <v>GRUPPENFUETTERUNGSTOR VOLLSTAENDIG +++</v>
          </cell>
          <cell r="D8811">
            <v>1905</v>
          </cell>
          <cell r="E8811" t="str">
            <v>P1</v>
          </cell>
          <cell r="F8811">
            <v>831</v>
          </cell>
          <cell r="G8811" t="str">
            <v>Stk</v>
          </cell>
          <cell r="H8811">
            <v>2059.3000000000002</v>
          </cell>
        </row>
        <row r="8812">
          <cell r="A8812">
            <v>4787201757</v>
          </cell>
          <cell r="B8812" t="str">
            <v>Sensor m.Glaskuppe f. Kälber-KF-Station</v>
          </cell>
          <cell r="C8812" t="str">
            <v>Senseur optique station concentré</v>
          </cell>
          <cell r="D8812">
            <v>524</v>
          </cell>
          <cell r="E8812" t="str">
            <v>P4</v>
          </cell>
          <cell r="F8812">
            <v>593</v>
          </cell>
          <cell r="G8812" t="str">
            <v>Stk</v>
          </cell>
          <cell r="H8812">
            <v>566.45000000000005</v>
          </cell>
        </row>
        <row r="8813">
          <cell r="A8813">
            <v>4787201767</v>
          </cell>
          <cell r="B8813" t="str">
            <v>Abdeckblech f. Futterst. 4 Sort. Grill</v>
          </cell>
          <cell r="C8813" t="str">
            <v>Gril supp. pr protection mang. 4 alim.</v>
          </cell>
          <cell r="D8813">
            <v>178</v>
          </cell>
          <cell r="E8813" t="str">
            <v>P4</v>
          </cell>
          <cell r="F8813">
            <v>594</v>
          </cell>
          <cell r="G8813" t="str">
            <v>Stk</v>
          </cell>
          <cell r="H8813">
            <v>192.4</v>
          </cell>
        </row>
        <row r="8814">
          <cell r="A8814">
            <v>4787201784</v>
          </cell>
          <cell r="B8814" t="str">
            <v>Hauptschalter zentr.f.Förderanlagen</v>
          </cell>
          <cell r="C8814" t="str">
            <v>Bouton sécurité</v>
          </cell>
          <cell r="D8814">
            <v>86.6</v>
          </cell>
          <cell r="E8814" t="str">
            <v>P1</v>
          </cell>
          <cell r="F8814">
            <v>560</v>
          </cell>
          <cell r="G8814" t="str">
            <v>Stk</v>
          </cell>
          <cell r="H8814">
            <v>93.6</v>
          </cell>
        </row>
        <row r="8815">
          <cell r="A8815">
            <v>4787201785</v>
          </cell>
          <cell r="B8815" t="str">
            <v>Kabelverschraubung für Sensor</v>
          </cell>
          <cell r="C8815" t="str">
            <v>Raccord de câble p. capteur</v>
          </cell>
          <cell r="D8815">
            <v>38.1</v>
          </cell>
          <cell r="E8815" t="str">
            <v>P1</v>
          </cell>
          <cell r="F8815">
            <v>560</v>
          </cell>
          <cell r="G8815" t="str">
            <v>Stk</v>
          </cell>
          <cell r="H8815">
            <v>41.2</v>
          </cell>
        </row>
        <row r="8816">
          <cell r="A8816">
            <v>4787201796</v>
          </cell>
          <cell r="B8816" t="str">
            <v>Antennenhalter f. Kälbertränkeautomat</v>
          </cell>
          <cell r="C8816" t="str">
            <v>Protection antenne</v>
          </cell>
          <cell r="D8816">
            <v>107</v>
          </cell>
          <cell r="E8816" t="str">
            <v>P1</v>
          </cell>
          <cell r="F8816">
            <v>530</v>
          </cell>
          <cell r="G8816" t="str">
            <v>Stk</v>
          </cell>
          <cell r="H8816">
            <v>115.65</v>
          </cell>
        </row>
        <row r="8817">
          <cell r="A8817">
            <v>4787311380</v>
          </cell>
          <cell r="B8817" t="str">
            <v>Thermostat obere Temp.-Abgrenzung zu TA</v>
          </cell>
          <cell r="C8817" t="str">
            <v>Thermostat limiteur de température supér</v>
          </cell>
          <cell r="D8817">
            <v>140</v>
          </cell>
          <cell r="E8817" t="str">
            <v>P4</v>
          </cell>
          <cell r="F8817">
            <v>593</v>
          </cell>
          <cell r="G8817" t="str">
            <v>Stk</v>
          </cell>
          <cell r="H8817">
            <v>151.35</v>
          </cell>
        </row>
        <row r="8818">
          <cell r="A8818">
            <v>4787323013</v>
          </cell>
          <cell r="B8818" t="str">
            <v>Mistex II,Drücker 36x60(ohne Zylinder)</v>
          </cell>
          <cell r="C8818" t="str">
            <v>Caisse de pression Mistex II 36x60</v>
          </cell>
          <cell r="D8818">
            <v>6159</v>
          </cell>
          <cell r="E8818" t="str">
            <v>P3</v>
          </cell>
          <cell r="F8818">
            <v>413</v>
          </cell>
          <cell r="G8818" t="str">
            <v>Stk</v>
          </cell>
          <cell r="H8818">
            <v>6657.9</v>
          </cell>
        </row>
        <row r="8819">
          <cell r="A8819">
            <v>4787323253</v>
          </cell>
          <cell r="B8819" t="str">
            <v>Zyl. 90-80/50X2000 m.anschl. MISTEX</v>
          </cell>
          <cell r="C8819" t="str">
            <v>Vérin MISTEX II 80/50X2000</v>
          </cell>
          <cell r="D8819">
            <v>2438</v>
          </cell>
          <cell r="E8819" t="str">
            <v>P3</v>
          </cell>
          <cell r="F8819">
            <v>413</v>
          </cell>
          <cell r="G8819" t="str">
            <v>Stk</v>
          </cell>
          <cell r="H8819">
            <v>2635.5</v>
          </cell>
        </row>
        <row r="8820">
          <cell r="A8820">
            <v>4787323259</v>
          </cell>
          <cell r="B8820" t="str">
            <v>Zyl.110-100/60X2000 m.anschl. MISTEXII</v>
          </cell>
          <cell r="C8820" t="str">
            <v>Vérin MISTEX 100/60/2000</v>
          </cell>
          <cell r="D8820">
            <v>3451</v>
          </cell>
          <cell r="E8820" t="str">
            <v>P3</v>
          </cell>
          <cell r="F8820">
            <v>413</v>
          </cell>
          <cell r="G8820" t="str">
            <v>Stk</v>
          </cell>
          <cell r="H8820">
            <v>3730.55</v>
          </cell>
        </row>
        <row r="8821">
          <cell r="A8821">
            <v>4787323313</v>
          </cell>
          <cell r="B8821" t="str">
            <v>Mistex II Übergang auf Rohr DIA 400mm</v>
          </cell>
          <cell r="C8821" t="str">
            <v>Raccord pour tube Mistex II 400mm</v>
          </cell>
          <cell r="D8821">
            <v>545</v>
          </cell>
          <cell r="E8821" t="str">
            <v>P3</v>
          </cell>
          <cell r="F8821">
            <v>413</v>
          </cell>
          <cell r="G8821" t="str">
            <v>Stk</v>
          </cell>
          <cell r="H8821">
            <v>589.15</v>
          </cell>
        </row>
        <row r="8822">
          <cell r="A8822">
            <v>4787328041</v>
          </cell>
          <cell r="B8822" t="str">
            <v>Endschalter zu Antr.AT0-11-S-I</v>
          </cell>
          <cell r="C8822" t="str">
            <v>Interrupteur pour. AT0-11-S-I</v>
          </cell>
          <cell r="D8822">
            <v>91.8</v>
          </cell>
          <cell r="E8822" t="str">
            <v>P4</v>
          </cell>
          <cell r="F8822">
            <v>491</v>
          </cell>
          <cell r="G8822" t="str">
            <v>Stk</v>
          </cell>
          <cell r="H8822">
            <v>99.25</v>
          </cell>
        </row>
        <row r="8823">
          <cell r="A8823">
            <v>4787328183</v>
          </cell>
          <cell r="B8823" t="str">
            <v>Hydr.-Schlauch NW16X500 m. Anschl.</v>
          </cell>
          <cell r="C8823" t="str">
            <v>Tuyau de pression NW 18 X 500 MM</v>
          </cell>
          <cell r="D8823">
            <v>129</v>
          </cell>
          <cell r="E8823" t="str">
            <v>P4</v>
          </cell>
          <cell r="F8823">
            <v>491</v>
          </cell>
          <cell r="G8823" t="str">
            <v>Stk</v>
          </cell>
          <cell r="H8823">
            <v>139.44999999999999</v>
          </cell>
        </row>
        <row r="8824">
          <cell r="A8824">
            <v>4787328216</v>
          </cell>
          <cell r="B8824" t="str">
            <v>Dichtsatz f. Zylinder 80/50 R</v>
          </cell>
          <cell r="C8824" t="str">
            <v>Set de joint Mistex 2 80/50 R</v>
          </cell>
          <cell r="D8824">
            <v>218</v>
          </cell>
          <cell r="E8824" t="str">
            <v>P4</v>
          </cell>
          <cell r="F8824">
            <v>491</v>
          </cell>
          <cell r="G8824" t="str">
            <v>Stk</v>
          </cell>
          <cell r="H8824">
            <v>235.65</v>
          </cell>
        </row>
        <row r="8825">
          <cell r="A8825">
            <v>4787328218</v>
          </cell>
          <cell r="B8825" t="str">
            <v>Dichtsatz f. Zylinder 100/70 R</v>
          </cell>
          <cell r="C8825" t="str">
            <v>Set de joint 100/70 Mistex extrem</v>
          </cell>
          <cell r="D8825">
            <v>311</v>
          </cell>
          <cell r="E8825" t="str">
            <v>P4</v>
          </cell>
          <cell r="F8825">
            <v>491</v>
          </cell>
          <cell r="G8825" t="str">
            <v>Stk</v>
          </cell>
          <cell r="H8825">
            <v>336.2</v>
          </cell>
        </row>
        <row r="8826">
          <cell r="A8826">
            <v>4787328374</v>
          </cell>
          <cell r="B8826" t="str">
            <v>Bremsband für Einzelwinde ZG3</v>
          </cell>
          <cell r="C8826" t="str">
            <v>Bande de frein ZG3</v>
          </cell>
          <cell r="D8826">
            <v>138</v>
          </cell>
          <cell r="E8826" t="str">
            <v>P4</v>
          </cell>
          <cell r="F8826">
            <v>491</v>
          </cell>
          <cell r="G8826" t="str">
            <v>Stk</v>
          </cell>
          <cell r="H8826">
            <v>149.19999999999999</v>
          </cell>
        </row>
        <row r="8827">
          <cell r="A8827">
            <v>4787328387</v>
          </cell>
          <cell r="B8827" t="str">
            <v>Zyl. 110/100-70 x 1530 SZ MISTEX extrem</v>
          </cell>
          <cell r="C8827" t="str">
            <v>Vérin MISTEX extreme 110/100-70x1530 SZ</v>
          </cell>
          <cell r="D8827">
            <v>2714</v>
          </cell>
          <cell r="E8827" t="str">
            <v>P4</v>
          </cell>
          <cell r="F8827">
            <v>491</v>
          </cell>
          <cell r="G8827" t="str">
            <v>Stk</v>
          </cell>
          <cell r="H8827">
            <v>2933.85</v>
          </cell>
        </row>
        <row r="8828">
          <cell r="A8828">
            <v>4787380003</v>
          </cell>
          <cell r="B8828" t="str">
            <v>Drückerklappe Mistex II 94-</v>
          </cell>
          <cell r="C8828" t="str">
            <v>Racleur de compression Mistex II</v>
          </cell>
          <cell r="D8828">
            <v>1062</v>
          </cell>
          <cell r="E8828" t="str">
            <v>P4</v>
          </cell>
          <cell r="F8828">
            <v>491</v>
          </cell>
          <cell r="G8828" t="str">
            <v>Stk</v>
          </cell>
          <cell r="H8828">
            <v>1148</v>
          </cell>
        </row>
        <row r="8829">
          <cell r="A8829">
            <v>4787380010</v>
          </cell>
          <cell r="B8829" t="str">
            <v>Bolzen 40x110mm Dia KPL</v>
          </cell>
          <cell r="C8829" t="str">
            <v>Axe p.chariot de pression CPL 40x110 mm</v>
          </cell>
          <cell r="D8829">
            <v>104</v>
          </cell>
          <cell r="E8829" t="str">
            <v>P4</v>
          </cell>
          <cell r="F8829">
            <v>491</v>
          </cell>
          <cell r="G8829" t="str">
            <v>Stk</v>
          </cell>
          <cell r="H8829">
            <v>112.4</v>
          </cell>
        </row>
        <row r="8830">
          <cell r="A8830">
            <v>4787380011</v>
          </cell>
          <cell r="B8830" t="str">
            <v>Zugstangenanschl.z.Anschrauben Mistex</v>
          </cell>
          <cell r="C8830" t="str">
            <v>Collier Mistex I CPL</v>
          </cell>
          <cell r="D8830">
            <v>173</v>
          </cell>
          <cell r="E8830" t="str">
            <v>P4</v>
          </cell>
          <cell r="F8830">
            <v>491</v>
          </cell>
          <cell r="G8830" t="str">
            <v>Stk</v>
          </cell>
          <cell r="H8830">
            <v>187</v>
          </cell>
        </row>
        <row r="8831">
          <cell r="A8831">
            <v>4787380013</v>
          </cell>
          <cell r="B8831" t="str">
            <v>Anschraubkonsole kompl.</v>
          </cell>
          <cell r="C8831" t="str">
            <v>Console soudée compl.</v>
          </cell>
          <cell r="D8831">
            <v>377</v>
          </cell>
          <cell r="E8831" t="str">
            <v>P4</v>
          </cell>
          <cell r="F8831">
            <v>491</v>
          </cell>
          <cell r="G8831" t="str">
            <v>Stk</v>
          </cell>
          <cell r="H8831">
            <v>407.55</v>
          </cell>
        </row>
        <row r="8832">
          <cell r="A8832">
            <v>4787380014</v>
          </cell>
          <cell r="B8832" t="str">
            <v>Montagebügel MISTEX I</v>
          </cell>
          <cell r="C8832" t="str">
            <v>Coude de tuyau MISTEX I</v>
          </cell>
          <cell r="D8832">
            <v>236</v>
          </cell>
          <cell r="E8832" t="str">
            <v>P4</v>
          </cell>
          <cell r="F8832">
            <v>491</v>
          </cell>
          <cell r="G8832" t="str">
            <v>Stk</v>
          </cell>
          <cell r="H8832">
            <v>255.1</v>
          </cell>
        </row>
        <row r="8833">
          <cell r="A8833">
            <v>4787380016</v>
          </cell>
          <cell r="B8833" t="str">
            <v>Kolbenstangenkopf M 30x1,5</v>
          </cell>
          <cell r="C8833" t="str">
            <v>Tête p. tige de piston M 30x1,5 mm</v>
          </cell>
          <cell r="D8833">
            <v>247</v>
          </cell>
          <cell r="E8833" t="str">
            <v>P4</v>
          </cell>
          <cell r="F8833">
            <v>491</v>
          </cell>
          <cell r="G8833" t="str">
            <v>Stk</v>
          </cell>
          <cell r="H8833">
            <v>267</v>
          </cell>
        </row>
        <row r="8834">
          <cell r="A8834">
            <v>4787380017</v>
          </cell>
          <cell r="B8834" t="str">
            <v>Zwischenbuchse 40x50x54MM DIA</v>
          </cell>
          <cell r="C8834" t="str">
            <v>Logement d'entre 40x50x54MM DIA</v>
          </cell>
          <cell r="D8834">
            <v>87.6</v>
          </cell>
          <cell r="E8834" t="str">
            <v>P4</v>
          </cell>
          <cell r="F8834">
            <v>491</v>
          </cell>
          <cell r="G8834" t="str">
            <v>Stk</v>
          </cell>
          <cell r="H8834">
            <v>94.7</v>
          </cell>
        </row>
        <row r="8835">
          <cell r="A8835">
            <v>4787380018</v>
          </cell>
          <cell r="B8835" t="str">
            <v>Bolzen für Drückerklappe II</v>
          </cell>
          <cell r="C8835" t="str">
            <v>Axe p. Racleur de pression mistex 2</v>
          </cell>
          <cell r="D8835">
            <v>117</v>
          </cell>
          <cell r="E8835" t="str">
            <v>P3</v>
          </cell>
          <cell r="F8835">
            <v>491</v>
          </cell>
          <cell r="G8835" t="str">
            <v>Stk</v>
          </cell>
          <cell r="H8835">
            <v>126.5</v>
          </cell>
        </row>
        <row r="8836">
          <cell r="A8836">
            <v>4787380021</v>
          </cell>
          <cell r="B8836" t="str">
            <v>Drückerschlitten ab 94- Mistex II</v>
          </cell>
          <cell r="C8836" t="str">
            <v>Chariot de pression Mistex 2</v>
          </cell>
          <cell r="D8836">
            <v>850</v>
          </cell>
          <cell r="E8836" t="str">
            <v>P4</v>
          </cell>
          <cell r="F8836">
            <v>491</v>
          </cell>
          <cell r="G8836" t="str">
            <v>Stk</v>
          </cell>
          <cell r="H8836">
            <v>918.85</v>
          </cell>
        </row>
        <row r="8837">
          <cell r="A8837">
            <v>4787380024</v>
          </cell>
          <cell r="B8837" t="str">
            <v>Montagebügel MISTEX II</v>
          </cell>
          <cell r="C8837" t="str">
            <v>Coude de tuyau MISTEX II</v>
          </cell>
          <cell r="D8837">
            <v>224</v>
          </cell>
          <cell r="E8837" t="str">
            <v>P4</v>
          </cell>
          <cell r="F8837">
            <v>491</v>
          </cell>
          <cell r="G8837" t="str">
            <v>Stk</v>
          </cell>
          <cell r="H8837">
            <v>242.15</v>
          </cell>
        </row>
        <row r="8838">
          <cell r="A8838">
            <v>4787380046</v>
          </cell>
          <cell r="B8838" t="str">
            <v>Schieberplatte Extrem Mistex</v>
          </cell>
          <cell r="C8838" t="str">
            <v>Palette 2 parties Mistex extrem</v>
          </cell>
          <cell r="D8838">
            <v>2899</v>
          </cell>
          <cell r="E8838" t="str">
            <v>P4</v>
          </cell>
          <cell r="F8838">
            <v>491</v>
          </cell>
          <cell r="G8838" t="str">
            <v>Stk</v>
          </cell>
          <cell r="H8838">
            <v>3133.8</v>
          </cell>
        </row>
        <row r="8839">
          <cell r="A8839">
            <v>4787380049</v>
          </cell>
          <cell r="B8839" t="str">
            <v>Mitnehmerbügel inkl. Blech Mistex</v>
          </cell>
          <cell r="C8839" t="str">
            <v>Plats à emporteur pour Mistex</v>
          </cell>
          <cell r="D8839">
            <v>69.5</v>
          </cell>
          <cell r="E8839" t="str">
            <v>P4</v>
          </cell>
          <cell r="F8839">
            <v>491</v>
          </cell>
          <cell r="G8839" t="str">
            <v>Stk</v>
          </cell>
          <cell r="H8839">
            <v>75.150000000000006</v>
          </cell>
        </row>
        <row r="8840">
          <cell r="A8840">
            <v>4787380051</v>
          </cell>
          <cell r="B8840" t="str">
            <v>Mitnehmer für Schubstange</v>
          </cell>
          <cell r="C8840" t="str">
            <v>Emporteur pour tirant</v>
          </cell>
          <cell r="D8840">
            <v>52.1</v>
          </cell>
          <cell r="E8840" t="str">
            <v>P4</v>
          </cell>
          <cell r="F8840">
            <v>491</v>
          </cell>
          <cell r="G8840" t="str">
            <v>Stk</v>
          </cell>
          <cell r="H8840">
            <v>56.3</v>
          </cell>
        </row>
        <row r="8841">
          <cell r="A8841">
            <v>4787380073</v>
          </cell>
          <cell r="B8841" t="str">
            <v>Seiltrommel 48mm Dia innen (0,37/1,5KW)</v>
          </cell>
          <cell r="C8841" t="str">
            <v>Tambour de câble 48mm dia int.(0.37/1,5k</v>
          </cell>
          <cell r="D8841">
            <v>711</v>
          </cell>
          <cell r="E8841" t="str">
            <v>P4</v>
          </cell>
          <cell r="F8841">
            <v>491</v>
          </cell>
          <cell r="G8841" t="str">
            <v>Stk</v>
          </cell>
          <cell r="H8841">
            <v>768.6</v>
          </cell>
        </row>
        <row r="8842">
          <cell r="A8842">
            <v>4787380075</v>
          </cell>
          <cell r="B8842" t="str">
            <v>Endteil mit Distanzrohren</v>
          </cell>
          <cell r="C8842" t="str">
            <v>no text</v>
          </cell>
          <cell r="D8842">
            <v>560</v>
          </cell>
          <cell r="E8842" t="str">
            <v>P4</v>
          </cell>
          <cell r="F8842">
            <v>491</v>
          </cell>
          <cell r="G8842" t="str">
            <v>Stk</v>
          </cell>
          <cell r="H8842">
            <v>605.35</v>
          </cell>
        </row>
        <row r="8843">
          <cell r="A8843">
            <v>4787380130</v>
          </cell>
          <cell r="B8843" t="str">
            <v>Feder f. Platzeinw. 4,5mm rechts</v>
          </cell>
          <cell r="C8843" t="str">
            <v>Ressort CAC frontal droit</v>
          </cell>
          <cell r="D8843">
            <v>49</v>
          </cell>
          <cell r="E8843" t="str">
            <v>P4</v>
          </cell>
          <cell r="F8843">
            <v>892</v>
          </cell>
          <cell r="G8843" t="str">
            <v>Stk</v>
          </cell>
          <cell r="H8843">
            <v>52.95</v>
          </cell>
        </row>
        <row r="8844">
          <cell r="A8844">
            <v>4787380131</v>
          </cell>
          <cell r="B8844" t="str">
            <v>Feder f. Platzeinw. 4,5mm links</v>
          </cell>
          <cell r="C8844" t="str">
            <v>Ressort c a c frontal gauche</v>
          </cell>
          <cell r="D8844">
            <v>49</v>
          </cell>
          <cell r="E8844" t="str">
            <v>P4</v>
          </cell>
          <cell r="F8844">
            <v>892</v>
          </cell>
          <cell r="G8844" t="str">
            <v>Stk</v>
          </cell>
          <cell r="H8844">
            <v>52.95</v>
          </cell>
        </row>
        <row r="8845">
          <cell r="A8845">
            <v>4788001311</v>
          </cell>
          <cell r="B8845" t="str">
            <v>Kondensator 1,5 UF 400V</v>
          </cell>
          <cell r="C8845" t="str">
            <v>Condensateur 1,5UF 400 V</v>
          </cell>
          <cell r="D8845">
            <v>32.4</v>
          </cell>
          <cell r="E8845" t="str">
            <v>P4</v>
          </cell>
          <cell r="F8845">
            <v>695</v>
          </cell>
          <cell r="G8845" t="str">
            <v>Stk</v>
          </cell>
          <cell r="H8845">
            <v>35</v>
          </cell>
        </row>
        <row r="8846">
          <cell r="A8846">
            <v>4788001316</v>
          </cell>
          <cell r="B8846" t="str">
            <v>Kondensator 1 UF 400 V</v>
          </cell>
          <cell r="C8846" t="str">
            <v>Condensateur 1 MF</v>
          </cell>
          <cell r="D8846">
            <v>50.8</v>
          </cell>
          <cell r="E8846" t="str">
            <v>P4</v>
          </cell>
          <cell r="F8846">
            <v>698</v>
          </cell>
          <cell r="G8846" t="str">
            <v>Stk</v>
          </cell>
          <cell r="H8846">
            <v>54.9</v>
          </cell>
        </row>
        <row r="8847">
          <cell r="A8847">
            <v>4788013201</v>
          </cell>
          <cell r="B8847" t="str">
            <v>Filtertrockner 1/4 Zoll Löt DN 052S</v>
          </cell>
          <cell r="C8847" t="str">
            <v>Déshydrateur 1/4 pouce à braser</v>
          </cell>
          <cell r="D8847">
            <v>48.6</v>
          </cell>
          <cell r="E8847" t="str">
            <v>P4</v>
          </cell>
          <cell r="F8847">
            <v>698</v>
          </cell>
          <cell r="G8847" t="str">
            <v>Stk</v>
          </cell>
          <cell r="H8847">
            <v>52.55</v>
          </cell>
        </row>
        <row r="8848">
          <cell r="A8848">
            <v>4788013205</v>
          </cell>
          <cell r="B8848" t="str">
            <v>Filtertrockner DML 083s Löt 10mm</v>
          </cell>
          <cell r="C8848" t="str">
            <v>Déshydrateur 3/8 pouce DN 163 braser</v>
          </cell>
          <cell r="D8848">
            <v>53</v>
          </cell>
          <cell r="E8848" t="str">
            <v>P4</v>
          </cell>
          <cell r="F8848">
            <v>695</v>
          </cell>
          <cell r="G8848" t="str">
            <v>Stk</v>
          </cell>
          <cell r="H8848">
            <v>57.3</v>
          </cell>
        </row>
        <row r="8849">
          <cell r="A8849">
            <v>4788023403</v>
          </cell>
          <cell r="B8849" t="str">
            <v>Überwurfmutter A10U,10mmx5/8UNF</v>
          </cell>
          <cell r="C8849" t="str">
            <v>Ecrou 5/8 pouce</v>
          </cell>
          <cell r="D8849">
            <v>10.15</v>
          </cell>
          <cell r="E8849" t="str">
            <v>P4</v>
          </cell>
          <cell r="F8849">
            <v>792</v>
          </cell>
          <cell r="G8849" t="str">
            <v>Stk</v>
          </cell>
          <cell r="H8849">
            <v>10.95</v>
          </cell>
        </row>
        <row r="8850">
          <cell r="A8850">
            <v>4788041399</v>
          </cell>
          <cell r="B8850" t="str">
            <v>Reduziermuffe 22-15mm Cu</v>
          </cell>
          <cell r="C8850" t="str">
            <v>Manchon réduit 7/8 - 3/8 pouce</v>
          </cell>
          <cell r="D8850">
            <v>10.5</v>
          </cell>
          <cell r="E8850" t="str">
            <v>P4</v>
          </cell>
          <cell r="F8850">
            <v>792</v>
          </cell>
          <cell r="G8850" t="str">
            <v>Stk</v>
          </cell>
          <cell r="H8850">
            <v>11.35</v>
          </cell>
        </row>
        <row r="8851">
          <cell r="A8851">
            <v>4788057580</v>
          </cell>
          <cell r="B8851" t="str">
            <v>Rührwerksblase 4 Flügel AB 9/73</v>
          </cell>
          <cell r="C8851" t="str">
            <v>Raccord bas agitateur</v>
          </cell>
          <cell r="D8851">
            <v>35.799999999999997</v>
          </cell>
          <cell r="E8851" t="str">
            <v>P4</v>
          </cell>
          <cell r="F8851">
            <v>693</v>
          </cell>
          <cell r="G8851" t="str">
            <v>Stk</v>
          </cell>
          <cell r="H8851">
            <v>38.700000000000003</v>
          </cell>
        </row>
        <row r="8852">
          <cell r="A8852">
            <v>4788057581</v>
          </cell>
          <cell r="B8852" t="str">
            <v>Rührwerkblase 8 Flügel</v>
          </cell>
          <cell r="C8852" t="str">
            <v>Rotor 8 blades</v>
          </cell>
          <cell r="D8852">
            <v>18.5</v>
          </cell>
          <cell r="E8852" t="str">
            <v>P4</v>
          </cell>
          <cell r="F8852">
            <v>692</v>
          </cell>
          <cell r="G8852" t="str">
            <v>Stk</v>
          </cell>
          <cell r="H8852">
            <v>20</v>
          </cell>
        </row>
        <row r="8853">
          <cell r="A8853">
            <v>4788057888</v>
          </cell>
          <cell r="B8853" t="str">
            <v>Saugschlauch DN 16/CN kpl.f.MKW203-403</v>
          </cell>
          <cell r="C8853" t="str">
            <v>Tuyau d'aspir niro pour MK-R</v>
          </cell>
          <cell r="D8853">
            <v>1565</v>
          </cell>
          <cell r="E8853" t="str">
            <v>P4</v>
          </cell>
          <cell r="F8853">
            <v>693</v>
          </cell>
          <cell r="G8853" t="str">
            <v>Stk</v>
          </cell>
          <cell r="H8853">
            <v>1691.75</v>
          </cell>
        </row>
        <row r="8854">
          <cell r="A8854">
            <v>4788073202</v>
          </cell>
          <cell r="B8854" t="str">
            <v>Feinsicherung 5x20 2,5A (träge)</v>
          </cell>
          <cell r="C8854" t="str">
            <v>Fusible fin 2,5A temporisée</v>
          </cell>
          <cell r="D8854">
            <v>2.65</v>
          </cell>
          <cell r="E8854" t="str">
            <v>P4</v>
          </cell>
          <cell r="F8854">
            <v>182</v>
          </cell>
          <cell r="G8854" t="str">
            <v>Stk</v>
          </cell>
          <cell r="H8854">
            <v>2.85</v>
          </cell>
        </row>
        <row r="8855">
          <cell r="A8855">
            <v>4788073203</v>
          </cell>
          <cell r="B8855" t="str">
            <v>Feinsicherung 160 mA flink</v>
          </cell>
          <cell r="C8855" t="str">
            <v>Fusible fin f 160 mA</v>
          </cell>
          <cell r="D8855">
            <v>2.0499999999999998</v>
          </cell>
          <cell r="E8855" t="str">
            <v>P4</v>
          </cell>
          <cell r="F8855">
            <v>293</v>
          </cell>
          <cell r="G8855" t="str">
            <v>Stk</v>
          </cell>
          <cell r="H8855">
            <v>2.2000000000000002</v>
          </cell>
        </row>
        <row r="8856">
          <cell r="A8856">
            <v>4788073207</v>
          </cell>
          <cell r="B8856" t="str">
            <v>Feinsicherung 1,25 A Träge</v>
          </cell>
          <cell r="C8856" t="str">
            <v>Feinsicherung 1,25 A träge</v>
          </cell>
          <cell r="D8856">
            <v>1.55</v>
          </cell>
          <cell r="E8856" t="str">
            <v>P4</v>
          </cell>
          <cell r="F8856">
            <v>693</v>
          </cell>
          <cell r="G8856" t="str">
            <v>Stk</v>
          </cell>
          <cell r="H8856">
            <v>1.7</v>
          </cell>
        </row>
        <row r="8857">
          <cell r="A8857">
            <v>4788079596</v>
          </cell>
          <cell r="B8857" t="str">
            <v>Kompressor CAJ 4461 1/2 PS</v>
          </cell>
          <cell r="C8857" t="str">
            <v>Compresseur CAJ 4461 1/2 cv</v>
          </cell>
          <cell r="D8857">
            <v>1199</v>
          </cell>
          <cell r="E8857" t="str">
            <v>P4</v>
          </cell>
          <cell r="F8857">
            <v>698</v>
          </cell>
          <cell r="G8857" t="str">
            <v>Stk</v>
          </cell>
          <cell r="H8857">
            <v>1296.0999999999999</v>
          </cell>
        </row>
        <row r="8858">
          <cell r="A8858">
            <v>4788081901</v>
          </cell>
          <cell r="B8858" t="str">
            <v>Rührwerkseinsatz UK/MK Kunststoff</v>
          </cell>
          <cell r="C8858" t="str">
            <v>Set PR agitateur</v>
          </cell>
          <cell r="D8858">
            <v>133</v>
          </cell>
          <cell r="E8858" t="str">
            <v>P4</v>
          </cell>
          <cell r="F8858">
            <v>693</v>
          </cell>
          <cell r="G8858" t="str">
            <v>Stk</v>
          </cell>
          <cell r="H8858">
            <v>143.75</v>
          </cell>
        </row>
        <row r="8859">
          <cell r="A8859">
            <v>4788082401</v>
          </cell>
          <cell r="B8859" t="str">
            <v>RW-Kupplung TK Typ E</v>
          </cell>
          <cell r="C8859" t="str">
            <v>Raccord haut agitateur</v>
          </cell>
          <cell r="D8859">
            <v>41.6</v>
          </cell>
          <cell r="E8859" t="str">
            <v>P4</v>
          </cell>
          <cell r="F8859">
            <v>693</v>
          </cell>
          <cell r="G8859" t="str">
            <v>Stk</v>
          </cell>
          <cell r="H8859">
            <v>44.95</v>
          </cell>
        </row>
        <row r="8860">
          <cell r="A8860">
            <v>4788179900</v>
          </cell>
          <cell r="B8860" t="str">
            <v>Ansatzschraube verz. M8X 50</v>
          </cell>
          <cell r="C8860" t="str">
            <v>Boulon double zinqué M8 x 50.</v>
          </cell>
          <cell r="D8860">
            <v>1.35</v>
          </cell>
          <cell r="E8860" t="str">
            <v>P4</v>
          </cell>
          <cell r="F8860">
            <v>698</v>
          </cell>
          <cell r="G8860" t="str">
            <v>Stk</v>
          </cell>
          <cell r="H8860">
            <v>1.45</v>
          </cell>
        </row>
        <row r="8861">
          <cell r="A8861">
            <v>4788308905</v>
          </cell>
          <cell r="B8861" t="str">
            <v>Keilriemen 13x1350mm A53</v>
          </cell>
          <cell r="C8861" t="str">
            <v>Courroie 13 X 1300 MM</v>
          </cell>
          <cell r="D8861">
            <v>25</v>
          </cell>
          <cell r="E8861" t="str">
            <v>P4</v>
          </cell>
          <cell r="F8861">
            <v>291</v>
          </cell>
          <cell r="G8861" t="str">
            <v>Stk</v>
          </cell>
          <cell r="H8861">
            <v>27.05</v>
          </cell>
        </row>
        <row r="8862">
          <cell r="A8862">
            <v>4788403006</v>
          </cell>
          <cell r="B8862" t="str">
            <v>Kondensator RWM-Betrieb 1 UF</v>
          </cell>
          <cell r="C8862" t="str">
            <v>Condensatuer RWM 1 UF</v>
          </cell>
          <cell r="D8862">
            <v>38.200000000000003</v>
          </cell>
          <cell r="E8862" t="str">
            <v>P4</v>
          </cell>
          <cell r="F8862">
            <v>693</v>
          </cell>
          <cell r="G8862" t="str">
            <v>Stk</v>
          </cell>
          <cell r="H8862">
            <v>41.3</v>
          </cell>
        </row>
        <row r="8863">
          <cell r="A8863">
            <v>4788500302</v>
          </cell>
          <cell r="B8863" t="str">
            <v>Konsole zu P30</v>
          </cell>
          <cell r="C8863" t="str">
            <v>Console pour P30</v>
          </cell>
          <cell r="D8863">
            <v>34.200000000000003</v>
          </cell>
          <cell r="E8863" t="str">
            <v>P1</v>
          </cell>
          <cell r="F8863">
            <v>240</v>
          </cell>
          <cell r="G8863" t="str">
            <v>Stk</v>
          </cell>
          <cell r="H8863">
            <v>36.950000000000003</v>
          </cell>
        </row>
        <row r="8864">
          <cell r="A8864">
            <v>4788505001</v>
          </cell>
          <cell r="B8864" t="str">
            <v>Mutter, Sechskant, M12, DIN934, verz</v>
          </cell>
          <cell r="C8864" t="str">
            <v>ECROU HM12 ZINGUE</v>
          </cell>
          <cell r="D8864">
            <v>0.8</v>
          </cell>
          <cell r="E8864" t="str">
            <v>P4</v>
          </cell>
          <cell r="F8864">
            <v>294</v>
          </cell>
          <cell r="G8864" t="str">
            <v>Stk</v>
          </cell>
          <cell r="H8864">
            <v>0.85</v>
          </cell>
        </row>
        <row r="8865">
          <cell r="A8865">
            <v>4788594080</v>
          </cell>
          <cell r="B8865" t="str">
            <v>Rührwerkseinsatz Niro</v>
          </cell>
          <cell r="C8865" t="str">
            <v>Guide de turbine INOX</v>
          </cell>
          <cell r="D8865">
            <v>545</v>
          </cell>
          <cell r="E8865" t="str">
            <v>P4</v>
          </cell>
          <cell r="F8865">
            <v>693</v>
          </cell>
          <cell r="G8865" t="str">
            <v>Stk</v>
          </cell>
          <cell r="H8865">
            <v>589.15</v>
          </cell>
        </row>
        <row r="8866">
          <cell r="A8866">
            <v>4789003101</v>
          </cell>
          <cell r="B8866" t="str">
            <v>Schütz DILM 12-10 (230V50HZ)</v>
          </cell>
          <cell r="C8866" t="str">
            <v>Contacteur DILM 12-10 (230V50HZ)</v>
          </cell>
          <cell r="D8866">
            <v>132</v>
          </cell>
          <cell r="E8866" t="str">
            <v>P1</v>
          </cell>
          <cell r="F8866">
            <v>240</v>
          </cell>
          <cell r="G8866" t="str">
            <v>Stk</v>
          </cell>
          <cell r="H8866">
            <v>142.69999999999999</v>
          </cell>
        </row>
        <row r="8867">
          <cell r="A8867">
            <v>4789023380</v>
          </cell>
          <cell r="B8867" t="str">
            <v>Schauglas 1/2 Zoll Schraub</v>
          </cell>
          <cell r="C8867" t="str">
            <v>Voyant 1/2 pouce fileté</v>
          </cell>
          <cell r="D8867">
            <v>70.5</v>
          </cell>
          <cell r="E8867" t="str">
            <v>P4</v>
          </cell>
          <cell r="F8867">
            <v>693</v>
          </cell>
          <cell r="G8867" t="str">
            <v>Stk</v>
          </cell>
          <cell r="H8867">
            <v>76.2</v>
          </cell>
        </row>
        <row r="8868">
          <cell r="A8868">
            <v>4789023382</v>
          </cell>
          <cell r="B8868" t="str">
            <v>Schauglas m.Indik.SGN6s, Löt 6mm ODF</v>
          </cell>
          <cell r="C8868" t="str">
            <v>Voyant 1/4 pouce braser</v>
          </cell>
          <cell r="D8868">
            <v>59.4</v>
          </cell>
          <cell r="E8868" t="str">
            <v>P4</v>
          </cell>
          <cell r="F8868">
            <v>695</v>
          </cell>
          <cell r="G8868" t="str">
            <v>Stk</v>
          </cell>
          <cell r="H8868">
            <v>64.2</v>
          </cell>
        </row>
        <row r="8869">
          <cell r="A8869">
            <v>4789023383</v>
          </cell>
          <cell r="B8869" t="str">
            <v>Schauglas 3/8 Zoll Schraub</v>
          </cell>
          <cell r="C8869" t="str">
            <v>Voyant 3/8 pouce écrous</v>
          </cell>
          <cell r="D8869">
            <v>66.900000000000006</v>
          </cell>
          <cell r="E8869" t="str">
            <v>P4</v>
          </cell>
          <cell r="F8869">
            <v>698</v>
          </cell>
          <cell r="G8869" t="str">
            <v>Stk</v>
          </cell>
          <cell r="H8869">
            <v>72.3</v>
          </cell>
        </row>
        <row r="8870">
          <cell r="A8870">
            <v>4789023384</v>
          </cell>
          <cell r="B8870" t="str">
            <v>Schauglas 1/2 Zoll Löt</v>
          </cell>
          <cell r="C8870" t="str">
            <v>Voyant 1/2 pouce brasé</v>
          </cell>
          <cell r="D8870">
            <v>93.4</v>
          </cell>
          <cell r="E8870" t="str">
            <v>P4</v>
          </cell>
          <cell r="F8870">
            <v>698</v>
          </cell>
          <cell r="G8870" t="str">
            <v>Stk</v>
          </cell>
          <cell r="H8870">
            <v>100.95</v>
          </cell>
        </row>
        <row r="8871">
          <cell r="A8871">
            <v>4789023500</v>
          </cell>
          <cell r="B8871" t="str">
            <v>Düseneinsatz Nr.02 zu TE2</v>
          </cell>
          <cell r="C8871" t="str">
            <v>Cartouche d'orifice no.o2 pour TE2</v>
          </cell>
          <cell r="D8871">
            <v>49.7</v>
          </cell>
          <cell r="E8871" t="str">
            <v>P4</v>
          </cell>
          <cell r="F8871">
            <v>698</v>
          </cell>
          <cell r="G8871" t="str">
            <v>Stk</v>
          </cell>
          <cell r="H8871">
            <v>53.75</v>
          </cell>
        </row>
        <row r="8872">
          <cell r="A8872">
            <v>4789023501</v>
          </cell>
          <cell r="B8872" t="str">
            <v>Düse Nr.3 / Nr. 68-2006</v>
          </cell>
          <cell r="C8872" t="str">
            <v>Restrictor nr. 3 / nr. 68-2006</v>
          </cell>
          <cell r="D8872">
            <v>43.3</v>
          </cell>
          <cell r="E8872" t="str">
            <v>P4</v>
          </cell>
          <cell r="F8872">
            <v>695</v>
          </cell>
          <cell r="G8872" t="str">
            <v>Stk</v>
          </cell>
          <cell r="H8872">
            <v>46.8</v>
          </cell>
        </row>
        <row r="8873">
          <cell r="A8873">
            <v>4789023502</v>
          </cell>
          <cell r="B8873" t="str">
            <v>Düse Nr.4 / Nr. 68-2007</v>
          </cell>
          <cell r="C8873" t="str">
            <v>Restrictor nr. 4 / nr. 68-2008</v>
          </cell>
          <cell r="D8873">
            <v>43.3</v>
          </cell>
          <cell r="E8873" t="str">
            <v>P4</v>
          </cell>
          <cell r="F8873">
            <v>695</v>
          </cell>
          <cell r="G8873" t="str">
            <v>Stk</v>
          </cell>
          <cell r="H8873">
            <v>46.8</v>
          </cell>
        </row>
        <row r="8874">
          <cell r="A8874">
            <v>4789023503</v>
          </cell>
          <cell r="B8874" t="str">
            <v>Düse Nr.5 / Nr. 68-2008</v>
          </cell>
          <cell r="C8874" t="str">
            <v>Restrictor nr. 5 / nr. 68-2008</v>
          </cell>
          <cell r="D8874">
            <v>43.3</v>
          </cell>
          <cell r="E8874" t="str">
            <v>P4</v>
          </cell>
          <cell r="F8874">
            <v>695</v>
          </cell>
          <cell r="G8874" t="str">
            <v>Stk</v>
          </cell>
          <cell r="H8874">
            <v>46.8</v>
          </cell>
        </row>
        <row r="8875">
          <cell r="A8875">
            <v>4789023506</v>
          </cell>
          <cell r="B8875" t="str">
            <v>Düse Nr.6 / Nr. 68-2009</v>
          </cell>
          <cell r="C8875" t="str">
            <v>Orifice tef 6</v>
          </cell>
          <cell r="D8875">
            <v>43.3</v>
          </cell>
          <cell r="E8875" t="str">
            <v>P4</v>
          </cell>
          <cell r="F8875">
            <v>695</v>
          </cell>
          <cell r="G8875" t="str">
            <v>Stk</v>
          </cell>
          <cell r="H8875">
            <v>46.8</v>
          </cell>
        </row>
        <row r="8876">
          <cell r="A8876">
            <v>4789023593</v>
          </cell>
          <cell r="B8876" t="str">
            <v>Expansionsventil TEX 2-3,0(Düse Nr.5)</v>
          </cell>
          <cell r="C8876" t="str">
            <v>Detendeur therm. TZ2 R407C</v>
          </cell>
          <cell r="D8876">
            <v>196</v>
          </cell>
          <cell r="E8876" t="str">
            <v>P4</v>
          </cell>
          <cell r="F8876">
            <v>695</v>
          </cell>
          <cell r="G8876" t="str">
            <v>Stk</v>
          </cell>
          <cell r="H8876">
            <v>211.9</v>
          </cell>
        </row>
        <row r="8877">
          <cell r="A8877">
            <v>4789024082</v>
          </cell>
          <cell r="B8877" t="str">
            <v>Schrader Ventil 7/16 UNF</v>
          </cell>
          <cell r="C8877" t="str">
            <v>Vanne schrader 1/4 pouce braser</v>
          </cell>
          <cell r="D8877">
            <v>13.5</v>
          </cell>
          <cell r="E8877" t="str">
            <v>P4</v>
          </cell>
          <cell r="F8877">
            <v>695</v>
          </cell>
          <cell r="G8877" t="str">
            <v>Stk</v>
          </cell>
          <cell r="H8877">
            <v>14.6</v>
          </cell>
        </row>
        <row r="8878">
          <cell r="A8878">
            <v>4789024184</v>
          </cell>
          <cell r="B8878" t="str">
            <v>Druckschalter KP5 35 Bar 060-117166</v>
          </cell>
          <cell r="C8878" t="str">
            <v>Pressostat KP5 35 Bar 060-117166</v>
          </cell>
          <cell r="D8878">
            <v>134</v>
          </cell>
          <cell r="E8878" t="str">
            <v>P4</v>
          </cell>
          <cell r="F8878">
            <v>695</v>
          </cell>
          <cell r="G8878" t="str">
            <v>Stk</v>
          </cell>
          <cell r="H8878">
            <v>144.85</v>
          </cell>
        </row>
        <row r="8879">
          <cell r="A8879">
            <v>4789024185</v>
          </cell>
          <cell r="B8879" t="str">
            <v>HD-Pressostat m.Reset KP7B</v>
          </cell>
          <cell r="C8879" t="str">
            <v>Pressostat hp avec bouton de rearem.kp5</v>
          </cell>
          <cell r="D8879">
            <v>165</v>
          </cell>
          <cell r="E8879" t="str">
            <v>P4</v>
          </cell>
          <cell r="F8879">
            <v>695</v>
          </cell>
          <cell r="G8879" t="str">
            <v>Stk</v>
          </cell>
          <cell r="H8879">
            <v>178.35</v>
          </cell>
        </row>
        <row r="8880">
          <cell r="A8880">
            <v>4789024186</v>
          </cell>
          <cell r="B8880" t="str">
            <v>Pressostat Nd m. Reset KP1</v>
          </cell>
          <cell r="C8880" t="str">
            <v>Pressostat bp avec bouton de réarem.kp1.</v>
          </cell>
          <cell r="D8880">
            <v>173</v>
          </cell>
          <cell r="E8880" t="str">
            <v>P4</v>
          </cell>
          <cell r="F8880">
            <v>698</v>
          </cell>
          <cell r="G8880" t="str">
            <v>Stk</v>
          </cell>
          <cell r="H8880">
            <v>187</v>
          </cell>
        </row>
        <row r="8881">
          <cell r="A8881">
            <v>4789024192</v>
          </cell>
          <cell r="B8881" t="str">
            <v>Pressostat KP 1 Bördel 1/4 Zoll</v>
          </cell>
          <cell r="C8881" t="str">
            <v>Pressostat kp 1 flare 1/4 pouce</v>
          </cell>
          <cell r="D8881">
            <v>163</v>
          </cell>
          <cell r="E8881" t="str">
            <v>P4</v>
          </cell>
          <cell r="F8881">
            <v>698</v>
          </cell>
          <cell r="G8881" t="str">
            <v>Stk</v>
          </cell>
          <cell r="H8881">
            <v>176.2</v>
          </cell>
        </row>
        <row r="8882">
          <cell r="A8882">
            <v>4789060401</v>
          </cell>
          <cell r="B8882" t="str">
            <v>Thermometer 1/2in x 100</v>
          </cell>
          <cell r="C8882" t="str">
            <v>Thermomèter</v>
          </cell>
          <cell r="D8882">
            <v>58.8</v>
          </cell>
          <cell r="E8882" t="str">
            <v>P4</v>
          </cell>
          <cell r="F8882">
            <v>711</v>
          </cell>
          <cell r="G8882" t="str">
            <v>Stk</v>
          </cell>
          <cell r="H8882">
            <v>63.55</v>
          </cell>
        </row>
        <row r="8883">
          <cell r="A8883">
            <v>4789073802</v>
          </cell>
          <cell r="B8883" t="str">
            <v>Schnellentlüfter max. 12bar</v>
          </cell>
          <cell r="C8883" t="str">
            <v>.E.RAPID RELEASE VALVE max. 12 bar</v>
          </cell>
          <cell r="D8883">
            <v>20.399999999999999</v>
          </cell>
          <cell r="E8883" t="str">
            <v>P4</v>
          </cell>
          <cell r="F8883">
            <v>711</v>
          </cell>
          <cell r="G8883" t="str">
            <v>Stk</v>
          </cell>
          <cell r="H8883">
            <v>22.05</v>
          </cell>
        </row>
        <row r="8884">
          <cell r="A8884">
            <v>4794</v>
          </cell>
          <cell r="B8884" t="str">
            <v>Garnitur Befestigung kompl.</v>
          </cell>
          <cell r="C8884" t="str">
            <v>Fixation</v>
          </cell>
          <cell r="D8884">
            <v>136</v>
          </cell>
          <cell r="E8884" t="str">
            <v>P7</v>
          </cell>
          <cell r="F8884">
            <v>810</v>
          </cell>
          <cell r="G8884" t="str">
            <v>Stk</v>
          </cell>
          <cell r="H8884">
            <v>147</v>
          </cell>
        </row>
        <row r="8885">
          <cell r="A8885">
            <v>47947</v>
          </cell>
          <cell r="B8885" t="str">
            <v>Flanschlager ZM-UCF 208 HA2 40mm</v>
          </cell>
          <cell r="C8885" t="str">
            <v>Support flansch ZM-UCF 208 HA2 40mm</v>
          </cell>
          <cell r="D8885">
            <v>22</v>
          </cell>
          <cell r="E8885" t="str">
            <v>P4</v>
          </cell>
          <cell r="F8885">
            <v>491</v>
          </cell>
          <cell r="G8885" t="str">
            <v>Stk</v>
          </cell>
          <cell r="H8885">
            <v>23.8</v>
          </cell>
        </row>
        <row r="8886">
          <cell r="A8886">
            <v>480</v>
          </cell>
          <cell r="B8886" t="str">
            <v>Provision Entmistung</v>
          </cell>
          <cell r="D8886">
            <v>0.05</v>
          </cell>
          <cell r="F8886">
            <v>413</v>
          </cell>
          <cell r="G8886" t="str">
            <v>Stk</v>
          </cell>
          <cell r="H8886">
            <v>0.05</v>
          </cell>
        </row>
        <row r="8887">
          <cell r="A8887">
            <v>48100</v>
          </cell>
          <cell r="B8887" t="str">
            <v>Schraube mit Mutter 8x26</v>
          </cell>
          <cell r="C8887" t="str">
            <v>Vis avec écrous 8x26.</v>
          </cell>
          <cell r="D8887">
            <v>5.05</v>
          </cell>
          <cell r="E8887" t="str">
            <v>P7</v>
          </cell>
          <cell r="F8887">
            <v>810</v>
          </cell>
          <cell r="G8887" t="str">
            <v>Stk</v>
          </cell>
          <cell r="H8887">
            <v>5.45</v>
          </cell>
        </row>
        <row r="8888">
          <cell r="A8888">
            <v>48102</v>
          </cell>
          <cell r="B8888" t="str">
            <v>Schraube mit Mutter 10x75</v>
          </cell>
          <cell r="C8888" t="str">
            <v>Vis avec écrous 10x75.</v>
          </cell>
          <cell r="D8888">
            <v>9.5500000000000007</v>
          </cell>
          <cell r="E8888" t="str">
            <v>P7</v>
          </cell>
          <cell r="F8888">
            <v>810</v>
          </cell>
          <cell r="G8888" t="str">
            <v>Stk</v>
          </cell>
          <cell r="H8888">
            <v>10.3</v>
          </cell>
        </row>
        <row r="8889">
          <cell r="A8889">
            <v>48103</v>
          </cell>
          <cell r="B8889" t="str">
            <v>Nieten Schäkel klein 10x50</v>
          </cell>
          <cell r="C8889" t="str">
            <v>Rivets 10x50.</v>
          </cell>
          <cell r="D8889">
            <v>3.9</v>
          </cell>
          <cell r="E8889" t="str">
            <v>P7</v>
          </cell>
          <cell r="F8889">
            <v>810</v>
          </cell>
          <cell r="G8889" t="str">
            <v>Stk</v>
          </cell>
          <cell r="H8889">
            <v>4.2</v>
          </cell>
        </row>
        <row r="8890">
          <cell r="A8890">
            <v>48105</v>
          </cell>
          <cell r="B8890" t="str">
            <v>Splinten Schäkel 3x15</v>
          </cell>
          <cell r="C8890" t="str">
            <v>Goupilles fendues 3x15.</v>
          </cell>
          <cell r="D8890">
            <v>0.1</v>
          </cell>
          <cell r="E8890" t="str">
            <v>P7</v>
          </cell>
          <cell r="F8890">
            <v>810</v>
          </cell>
          <cell r="G8890" t="str">
            <v>Stk</v>
          </cell>
          <cell r="H8890">
            <v>0.1</v>
          </cell>
        </row>
        <row r="8891">
          <cell r="A8891">
            <v>48106</v>
          </cell>
          <cell r="B8891" t="str">
            <v>Schraube mit Mutter 10x54</v>
          </cell>
          <cell r="C8891" t="str">
            <v>Vis avec écrous 10x55.</v>
          </cell>
          <cell r="D8891">
            <v>8.65</v>
          </cell>
          <cell r="E8891" t="str">
            <v>P7</v>
          </cell>
          <cell r="F8891">
            <v>810</v>
          </cell>
          <cell r="G8891" t="str">
            <v>Stk</v>
          </cell>
          <cell r="H8891">
            <v>9.35</v>
          </cell>
        </row>
        <row r="8892">
          <cell r="A8892">
            <v>48108</v>
          </cell>
          <cell r="B8892" t="str">
            <v>Schäkel gross mit Rolle / Set</v>
          </cell>
          <cell r="C8892" t="str">
            <v>Brides laiton avec rouleau albula</v>
          </cell>
          <cell r="D8892">
            <v>83.7</v>
          </cell>
          <cell r="E8892" t="str">
            <v>P7</v>
          </cell>
          <cell r="F8892">
            <v>810</v>
          </cell>
          <cell r="G8892" t="str">
            <v>Stk</v>
          </cell>
          <cell r="H8892">
            <v>90.5</v>
          </cell>
        </row>
        <row r="8893">
          <cell r="A8893">
            <v>4811</v>
          </cell>
          <cell r="B8893" t="str">
            <v>Gleitmutter</v>
          </cell>
          <cell r="C8893" t="str">
            <v>Glissière</v>
          </cell>
          <cell r="D8893">
            <v>8.0500000000000007</v>
          </cell>
          <cell r="E8893" t="str">
            <v>P7</v>
          </cell>
          <cell r="F8893">
            <v>870</v>
          </cell>
          <cell r="G8893" t="str">
            <v>Stk</v>
          </cell>
          <cell r="H8893">
            <v>8.6999999999999993</v>
          </cell>
        </row>
        <row r="8894">
          <cell r="A8894">
            <v>4812</v>
          </cell>
          <cell r="B8894" t="str">
            <v>Scharnierbolzen für Alu-Fenster</v>
          </cell>
          <cell r="C8894" t="str">
            <v>Boulon</v>
          </cell>
          <cell r="D8894">
            <v>8.0500000000000007</v>
          </cell>
          <cell r="E8894" t="str">
            <v>P7</v>
          </cell>
          <cell r="F8894">
            <v>870</v>
          </cell>
          <cell r="G8894" t="str">
            <v>Stk</v>
          </cell>
          <cell r="H8894">
            <v>8.6999999999999993</v>
          </cell>
        </row>
        <row r="8895">
          <cell r="A8895">
            <v>4813</v>
          </cell>
          <cell r="B8895" t="str">
            <v>Eckwinkel zu Alux IV</v>
          </cell>
          <cell r="C8895" t="str">
            <v>Cornière d'angle en alu</v>
          </cell>
          <cell r="D8895">
            <v>10.35</v>
          </cell>
          <cell r="E8895" t="str">
            <v>P7</v>
          </cell>
          <cell r="F8895">
            <v>870</v>
          </cell>
          <cell r="G8895" t="str">
            <v>Stk</v>
          </cell>
          <cell r="H8895">
            <v>11.2</v>
          </cell>
        </row>
        <row r="8896">
          <cell r="A8896">
            <v>4841</v>
          </cell>
          <cell r="B8896" t="str">
            <v>Nylonband mit Mento und Ring</v>
          </cell>
          <cell r="C8896" t="str">
            <v>Sangle avec mento et anneau</v>
          </cell>
          <cell r="D8896">
            <v>64.3</v>
          </cell>
          <cell r="E8896" t="str">
            <v>P7</v>
          </cell>
          <cell r="F8896">
            <v>810</v>
          </cell>
          <cell r="G8896" t="str">
            <v>Stk</v>
          </cell>
          <cell r="H8896">
            <v>69.5</v>
          </cell>
        </row>
        <row r="8897">
          <cell r="A8897">
            <v>48421</v>
          </cell>
          <cell r="B8897" t="str">
            <v>Doppelschlaufe D 6 x 40 mm</v>
          </cell>
          <cell r="C8897" t="str">
            <v>Passant double d 6 x 40 mm</v>
          </cell>
          <cell r="D8897">
            <v>2.2999999999999998</v>
          </cell>
          <cell r="E8897" t="str">
            <v>P7</v>
          </cell>
          <cell r="F8897">
            <v>810</v>
          </cell>
          <cell r="G8897" t="str">
            <v>Stk</v>
          </cell>
          <cell r="H8897">
            <v>2.5</v>
          </cell>
        </row>
        <row r="8898">
          <cell r="A8898">
            <v>48422</v>
          </cell>
          <cell r="B8898" t="str">
            <v>Nylonbändli schwarz 25 mm per Meter</v>
          </cell>
          <cell r="C8898" t="str">
            <v>Lanière noire 25 mm / par mètre</v>
          </cell>
          <cell r="D8898">
            <v>5.85</v>
          </cell>
          <cell r="E8898" t="str">
            <v>P7</v>
          </cell>
          <cell r="F8898">
            <v>810</v>
          </cell>
          <cell r="G8898" t="str">
            <v>M</v>
          </cell>
          <cell r="H8898">
            <v>6.3</v>
          </cell>
        </row>
        <row r="8899">
          <cell r="A8899">
            <v>48423</v>
          </cell>
          <cell r="B8899" t="str">
            <v>Nylonbändli rot 25 mm per Meter</v>
          </cell>
          <cell r="C8899" t="str">
            <v>Lanière rouge 25 mm / par mètre</v>
          </cell>
          <cell r="D8899">
            <v>4.9000000000000004</v>
          </cell>
          <cell r="E8899" t="str">
            <v>P7</v>
          </cell>
          <cell r="F8899">
            <v>810</v>
          </cell>
          <cell r="G8899" t="str">
            <v>M</v>
          </cell>
          <cell r="H8899">
            <v>5.3</v>
          </cell>
        </row>
        <row r="8900">
          <cell r="A8900">
            <v>48424</v>
          </cell>
          <cell r="B8900" t="str">
            <v>Rilsanschieber zu Nylonband 25 mm</v>
          </cell>
          <cell r="C8900" t="str">
            <v>Boucle coulissante pour lanière 25 mm</v>
          </cell>
          <cell r="D8900">
            <v>6</v>
          </cell>
          <cell r="E8900" t="str">
            <v>P7</v>
          </cell>
          <cell r="F8900">
            <v>810</v>
          </cell>
          <cell r="G8900" t="str">
            <v>Stk</v>
          </cell>
          <cell r="H8900">
            <v>6.5</v>
          </cell>
        </row>
        <row r="8901">
          <cell r="A8901">
            <v>48425</v>
          </cell>
          <cell r="B8901" t="str">
            <v>Rilsanschieber zu Nylonband 50 mm</v>
          </cell>
          <cell r="C8901" t="str">
            <v>Boucle coulissante pour lanière 50 mm</v>
          </cell>
          <cell r="D8901">
            <v>7.7</v>
          </cell>
          <cell r="E8901" t="str">
            <v>P7</v>
          </cell>
          <cell r="F8901">
            <v>810</v>
          </cell>
          <cell r="G8901" t="str">
            <v>Stk</v>
          </cell>
          <cell r="H8901">
            <v>8.3000000000000007</v>
          </cell>
        </row>
        <row r="8902">
          <cell r="A8902">
            <v>48426</v>
          </cell>
          <cell r="B8902" t="str">
            <v>Doppelschlaufe D 4 x 50 mm</v>
          </cell>
          <cell r="C8902" t="str">
            <v>Passant double D 4 x 50 mm</v>
          </cell>
          <cell r="D8902">
            <v>2.5</v>
          </cell>
          <cell r="E8902" t="str">
            <v>P7</v>
          </cell>
          <cell r="F8902">
            <v>810</v>
          </cell>
          <cell r="G8902" t="str">
            <v>Stk</v>
          </cell>
          <cell r="H8902">
            <v>2.7</v>
          </cell>
        </row>
        <row r="8903">
          <cell r="A8903">
            <v>48427</v>
          </cell>
          <cell r="B8903" t="str">
            <v>Wirbel mit Rechteckring und Stegoese</v>
          </cell>
          <cell r="C8903" t="str">
            <v>Touret avec oeillets</v>
          </cell>
          <cell r="D8903">
            <v>13.3</v>
          </cell>
          <cell r="E8903" t="str">
            <v>P7</v>
          </cell>
          <cell r="F8903">
            <v>810</v>
          </cell>
          <cell r="G8903" t="str">
            <v>Stk</v>
          </cell>
          <cell r="H8903">
            <v>14.4</v>
          </cell>
        </row>
        <row r="8904">
          <cell r="A8904">
            <v>48428</v>
          </cell>
          <cell r="B8904" t="str">
            <v>Stegöse gross zu Nylonbändli</v>
          </cell>
          <cell r="C8904" t="str">
            <v>Anneau grand pour bande nylon</v>
          </cell>
          <cell r="D8904">
            <v>4.8499999999999996</v>
          </cell>
          <cell r="E8904" t="str">
            <v>P7</v>
          </cell>
          <cell r="F8904">
            <v>810</v>
          </cell>
          <cell r="G8904" t="str">
            <v>Stk</v>
          </cell>
          <cell r="H8904">
            <v>5.25</v>
          </cell>
        </row>
        <row r="8905">
          <cell r="A8905">
            <v>48429</v>
          </cell>
          <cell r="B8905" t="str">
            <v>Doppelschlaufe D 4 x 40 mm</v>
          </cell>
          <cell r="C8905" t="str">
            <v>passant double d 4 x 40 mm</v>
          </cell>
          <cell r="D8905">
            <v>1.7</v>
          </cell>
          <cell r="E8905" t="str">
            <v>P7</v>
          </cell>
          <cell r="F8905">
            <v>810</v>
          </cell>
          <cell r="G8905" t="str">
            <v>Stk</v>
          </cell>
          <cell r="H8905">
            <v>1.85</v>
          </cell>
        </row>
        <row r="8906">
          <cell r="A8906">
            <v>48432</v>
          </cell>
          <cell r="B8906" t="str">
            <v>Wirbel zu Krippstück</v>
          </cell>
          <cell r="C8906" t="str">
            <v>Touret</v>
          </cell>
          <cell r="D8906">
            <v>7.95</v>
          </cell>
          <cell r="E8906" t="str">
            <v>P7</v>
          </cell>
          <cell r="F8906">
            <v>810</v>
          </cell>
          <cell r="G8906" t="str">
            <v>Stk</v>
          </cell>
          <cell r="H8906">
            <v>8.6</v>
          </cell>
        </row>
        <row r="8907">
          <cell r="A8907">
            <v>4857</v>
          </cell>
          <cell r="B8907" t="str">
            <v>Standrohr 2 Zoll x180 cm verstärkt kompl</v>
          </cell>
          <cell r="C8907" t="str">
            <v>Poteau 2 pouce x 180 cm renforcé compl.</v>
          </cell>
          <cell r="D8907">
            <v>84.8</v>
          </cell>
          <cell r="E8907" t="str">
            <v>P7</v>
          </cell>
          <cell r="F8907">
            <v>820</v>
          </cell>
          <cell r="G8907" t="str">
            <v>Stk</v>
          </cell>
          <cell r="H8907">
            <v>91.65</v>
          </cell>
        </row>
        <row r="8908">
          <cell r="A8908">
            <v>48571</v>
          </cell>
          <cell r="B8908" t="str">
            <v>Standrohr 2 Zoll X180 cm verstärkt</v>
          </cell>
          <cell r="C8908" t="str">
            <v>Poteau 2 pouce x 180 cm renforcé</v>
          </cell>
          <cell r="D8908">
            <v>83.7</v>
          </cell>
          <cell r="E8908" t="str">
            <v>P7</v>
          </cell>
          <cell r="F8908">
            <v>820</v>
          </cell>
          <cell r="G8908" t="str">
            <v>Stk</v>
          </cell>
          <cell r="H8908">
            <v>90.5</v>
          </cell>
        </row>
        <row r="8909">
          <cell r="A8909">
            <v>4858</v>
          </cell>
          <cell r="B8909" t="str">
            <v>U-Profil für Mistbrett einf. an 2 Zoll</v>
          </cell>
          <cell r="C8909" t="str">
            <v>Fer-U pour paroi à fumier sur poteau 2 p</v>
          </cell>
          <cell r="D8909">
            <v>44.7</v>
          </cell>
          <cell r="E8909" t="str">
            <v>P7</v>
          </cell>
          <cell r="F8909">
            <v>820</v>
          </cell>
          <cell r="G8909" t="str">
            <v>Stk</v>
          </cell>
          <cell r="H8909">
            <v>48.3</v>
          </cell>
        </row>
        <row r="8910">
          <cell r="A8910">
            <v>48581</v>
          </cell>
          <cell r="B8910" t="str">
            <v>U-Profil für Mistbretthalter einf.an 2"</v>
          </cell>
          <cell r="C8910" t="str">
            <v>Fer-u p.paroi à fumier s. poteau 2 pouce</v>
          </cell>
          <cell r="D8910">
            <v>45</v>
          </cell>
          <cell r="E8910" t="str">
            <v>P7</v>
          </cell>
          <cell r="F8910">
            <v>840</v>
          </cell>
          <cell r="G8910" t="str">
            <v>Stk</v>
          </cell>
          <cell r="H8910">
            <v>48.65</v>
          </cell>
        </row>
        <row r="8911">
          <cell r="A8911">
            <v>4863</v>
          </cell>
          <cell r="B8911" t="str">
            <v>U-Profil doppelt 50/45/5x1500 mm 180°</v>
          </cell>
          <cell r="C8911" t="str">
            <v>Fer-U double 50/45/5x1500 mm 180°</v>
          </cell>
          <cell r="D8911">
            <v>80.5</v>
          </cell>
          <cell r="E8911" t="str">
            <v>P7</v>
          </cell>
          <cell r="F8911">
            <v>820</v>
          </cell>
          <cell r="G8911" t="str">
            <v>Stk</v>
          </cell>
          <cell r="H8911">
            <v>87</v>
          </cell>
        </row>
        <row r="8912">
          <cell r="A8912">
            <v>48693</v>
          </cell>
          <cell r="B8912" t="str">
            <v>Schäkel klein mit Rolle / Set</v>
          </cell>
          <cell r="C8912" t="str">
            <v>Bride laiton avec rouleau grischun</v>
          </cell>
          <cell r="D8912">
            <v>55.5</v>
          </cell>
          <cell r="E8912" t="str">
            <v>P7</v>
          </cell>
          <cell r="F8912">
            <v>810</v>
          </cell>
          <cell r="G8912" t="str">
            <v>Stk</v>
          </cell>
          <cell r="H8912">
            <v>60</v>
          </cell>
        </row>
        <row r="8913">
          <cell r="A8913">
            <v>4878</v>
          </cell>
          <cell r="B8913" t="str">
            <v>Rohrlager komplett</v>
          </cell>
          <cell r="C8913" t="str">
            <v>Bride mobile complète</v>
          </cell>
          <cell r="D8913">
            <v>71.2</v>
          </cell>
          <cell r="E8913" t="str">
            <v>P7</v>
          </cell>
          <cell r="F8913">
            <v>810</v>
          </cell>
          <cell r="G8913" t="str">
            <v>Stk</v>
          </cell>
          <cell r="H8913">
            <v>76.95</v>
          </cell>
        </row>
        <row r="8914">
          <cell r="A8914">
            <v>4879</v>
          </cell>
          <cell r="B8914" t="str">
            <v>Bügel rostfrei</v>
          </cell>
          <cell r="C8914" t="str">
            <v>Chape</v>
          </cell>
          <cell r="D8914">
            <v>22.7</v>
          </cell>
          <cell r="E8914" t="str">
            <v>P7</v>
          </cell>
          <cell r="F8914">
            <v>810</v>
          </cell>
          <cell r="G8914" t="str">
            <v>Stk</v>
          </cell>
          <cell r="H8914">
            <v>24.55</v>
          </cell>
        </row>
        <row r="8915">
          <cell r="A8915">
            <v>4880</v>
          </cell>
          <cell r="B8915" t="str">
            <v>Halter zu Schwanzaufhängung</v>
          </cell>
          <cell r="C8915" t="str">
            <v>Support</v>
          </cell>
          <cell r="D8915">
            <v>23.5</v>
          </cell>
          <cell r="E8915" t="str">
            <v>P7</v>
          </cell>
          <cell r="F8915">
            <v>810</v>
          </cell>
          <cell r="G8915" t="str">
            <v>Stk</v>
          </cell>
          <cell r="H8915">
            <v>25.4</v>
          </cell>
        </row>
        <row r="8916">
          <cell r="A8916">
            <v>4881</v>
          </cell>
          <cell r="B8916" t="str">
            <v>Büchse aus Nylon</v>
          </cell>
          <cell r="C8916" t="str">
            <v>Logement nylon</v>
          </cell>
          <cell r="D8916">
            <v>20.7</v>
          </cell>
          <cell r="E8916" t="str">
            <v>P7</v>
          </cell>
          <cell r="F8916">
            <v>810</v>
          </cell>
          <cell r="G8916" t="str">
            <v>Stk</v>
          </cell>
          <cell r="H8916">
            <v>22.4</v>
          </cell>
        </row>
        <row r="8917">
          <cell r="A8917">
            <v>4884</v>
          </cell>
          <cell r="B8917" t="str">
            <v>Aufzugsrolle</v>
          </cell>
          <cell r="C8917" t="str">
            <v>Roullon</v>
          </cell>
          <cell r="D8917">
            <v>39.299999999999997</v>
          </cell>
          <cell r="E8917" t="str">
            <v>P7</v>
          </cell>
          <cell r="F8917">
            <v>810</v>
          </cell>
          <cell r="G8917" t="str">
            <v>Stk</v>
          </cell>
          <cell r="H8917">
            <v>42.5</v>
          </cell>
        </row>
        <row r="8918">
          <cell r="A8918">
            <v>4885</v>
          </cell>
          <cell r="B8918" t="str">
            <v>Wandlager komplett</v>
          </cell>
          <cell r="C8918" t="str">
            <v>Support mural complète</v>
          </cell>
          <cell r="D8918">
            <v>58.4</v>
          </cell>
          <cell r="E8918" t="str">
            <v>P7</v>
          </cell>
          <cell r="F8918">
            <v>810</v>
          </cell>
          <cell r="G8918" t="str">
            <v>Stk</v>
          </cell>
          <cell r="H8918">
            <v>63.15</v>
          </cell>
        </row>
        <row r="8919">
          <cell r="A8919">
            <v>4886</v>
          </cell>
          <cell r="B8919" t="str">
            <v>Wandlager</v>
          </cell>
          <cell r="C8919" t="str">
            <v>Support mural</v>
          </cell>
          <cell r="D8919">
            <v>30.5</v>
          </cell>
          <cell r="E8919" t="str">
            <v>P7</v>
          </cell>
          <cell r="F8919">
            <v>810</v>
          </cell>
          <cell r="G8919" t="str">
            <v>Stk</v>
          </cell>
          <cell r="H8919">
            <v>32.950000000000003</v>
          </cell>
        </row>
        <row r="8920">
          <cell r="A8920">
            <v>4887</v>
          </cell>
          <cell r="B8920" t="str">
            <v>Befestigungsmaterial Isolation 60 mm</v>
          </cell>
          <cell r="C8920" t="str">
            <v>Matériel de fixation isolation 60 mm</v>
          </cell>
          <cell r="D8920">
            <v>17.05</v>
          </cell>
          <cell r="E8920" t="str">
            <v>P7</v>
          </cell>
          <cell r="F8920">
            <v>810</v>
          </cell>
          <cell r="G8920" t="str">
            <v>Stk</v>
          </cell>
          <cell r="H8920">
            <v>18.45</v>
          </cell>
        </row>
        <row r="8921">
          <cell r="A8921">
            <v>4888</v>
          </cell>
          <cell r="B8921" t="str">
            <v>Befestigungsmaterial Holz/Beton</v>
          </cell>
          <cell r="C8921" t="str">
            <v>Matériel de fixation bois/béton</v>
          </cell>
          <cell r="D8921">
            <v>21.5</v>
          </cell>
          <cell r="E8921" t="str">
            <v>P7</v>
          </cell>
          <cell r="F8921">
            <v>810</v>
          </cell>
          <cell r="G8921" t="str">
            <v>Stk</v>
          </cell>
          <cell r="H8921">
            <v>23.25</v>
          </cell>
        </row>
        <row r="8922">
          <cell r="A8922">
            <v>4890</v>
          </cell>
          <cell r="B8922" t="str">
            <v>Verbindungsrohr zu 1 Zoll</v>
          </cell>
          <cell r="C8922" t="str">
            <v>Tube de raccordement 1 pouce</v>
          </cell>
          <cell r="D8922">
            <v>6.7</v>
          </cell>
          <cell r="E8922" t="str">
            <v>P7</v>
          </cell>
          <cell r="F8922">
            <v>810</v>
          </cell>
          <cell r="G8922" t="str">
            <v>Stk</v>
          </cell>
          <cell r="H8922">
            <v>7.25</v>
          </cell>
        </row>
        <row r="8923">
          <cell r="A8923">
            <v>4892</v>
          </cell>
          <cell r="B8923" t="str">
            <v>Schwanzschnur 220 cm komplett</v>
          </cell>
          <cell r="C8923" t="str">
            <v>Ficelle élastique</v>
          </cell>
          <cell r="D8923">
            <v>11</v>
          </cell>
          <cell r="E8923" t="str">
            <v>P7</v>
          </cell>
          <cell r="F8923">
            <v>810</v>
          </cell>
          <cell r="G8923" t="str">
            <v>Stk</v>
          </cell>
          <cell r="H8923">
            <v>11.9</v>
          </cell>
        </row>
        <row r="8924">
          <cell r="A8924">
            <v>48924</v>
          </cell>
          <cell r="B8924" t="str">
            <v>Wellnut M4</v>
          </cell>
          <cell r="C8924" t="str">
            <v>Ecrous aveugles M 4</v>
          </cell>
          <cell r="D8924">
            <v>1.45</v>
          </cell>
          <cell r="E8924" t="str">
            <v>P7</v>
          </cell>
          <cell r="F8924">
            <v>810</v>
          </cell>
          <cell r="G8924" t="str">
            <v>Stk</v>
          </cell>
          <cell r="H8924">
            <v>1.55</v>
          </cell>
        </row>
        <row r="8925">
          <cell r="A8925">
            <v>48925</v>
          </cell>
          <cell r="B8925" t="str">
            <v>Schwanzschnur - Halter kompl</v>
          </cell>
          <cell r="C8925" t="str">
            <v>Support pour ficelle élastique</v>
          </cell>
          <cell r="D8925">
            <v>2.4</v>
          </cell>
          <cell r="E8925" t="str">
            <v>P7</v>
          </cell>
          <cell r="F8925">
            <v>810</v>
          </cell>
          <cell r="G8925" t="str">
            <v>Stk</v>
          </cell>
          <cell r="H8925">
            <v>2.6</v>
          </cell>
        </row>
        <row r="8926">
          <cell r="A8926">
            <v>4893</v>
          </cell>
          <cell r="B8926" t="str">
            <v>Distanzrohr 3/8 Zoll x 60 mm verz.</v>
          </cell>
          <cell r="C8926" t="str">
            <v>Tube 3/8 pouce x 60 mm</v>
          </cell>
          <cell r="D8926">
            <v>5.2</v>
          </cell>
          <cell r="E8926" t="str">
            <v>P7</v>
          </cell>
          <cell r="F8926">
            <v>810</v>
          </cell>
          <cell r="G8926" t="str">
            <v>Stk</v>
          </cell>
          <cell r="H8926">
            <v>5.6</v>
          </cell>
        </row>
        <row r="8927">
          <cell r="A8927">
            <v>4895</v>
          </cell>
          <cell r="B8927" t="str">
            <v>Stellring verz.</v>
          </cell>
          <cell r="C8927" t="str">
            <v>Anneau</v>
          </cell>
          <cell r="D8927">
            <v>4.05</v>
          </cell>
          <cell r="E8927" t="str">
            <v>P7</v>
          </cell>
          <cell r="F8927">
            <v>810</v>
          </cell>
          <cell r="G8927" t="str">
            <v>Stk</v>
          </cell>
          <cell r="H8927">
            <v>4.4000000000000004</v>
          </cell>
        </row>
        <row r="8928">
          <cell r="A8928">
            <v>4897</v>
          </cell>
          <cell r="B8928" t="str">
            <v>Schlauchklemme Oetiker 5-7</v>
          </cell>
          <cell r="C8928" t="str">
            <v>Colliers de serrage oetiker 5-7</v>
          </cell>
          <cell r="D8928">
            <v>0.6</v>
          </cell>
          <cell r="E8928" t="str">
            <v>P7</v>
          </cell>
          <cell r="F8928">
            <v>810</v>
          </cell>
          <cell r="G8928" t="str">
            <v>Stk</v>
          </cell>
          <cell r="H8928">
            <v>0.65</v>
          </cell>
        </row>
        <row r="8929">
          <cell r="A8929">
            <v>4899</v>
          </cell>
          <cell r="B8929" t="str">
            <v>Teleskop-Einsatz</v>
          </cell>
          <cell r="C8929" t="str">
            <v>Tube télescopique</v>
          </cell>
          <cell r="D8929">
            <v>16.899999999999999</v>
          </cell>
          <cell r="E8929" t="str">
            <v>P7</v>
          </cell>
          <cell r="F8929">
            <v>810</v>
          </cell>
          <cell r="G8929" t="str">
            <v>Stk</v>
          </cell>
          <cell r="H8929">
            <v>18.25</v>
          </cell>
        </row>
        <row r="8930">
          <cell r="A8930">
            <v>490</v>
          </cell>
          <cell r="B8930" t="str">
            <v>Montage Entmistung</v>
          </cell>
          <cell r="D8930">
            <v>1</v>
          </cell>
          <cell r="F8930">
            <v>953</v>
          </cell>
          <cell r="G8930" t="str">
            <v>Stk</v>
          </cell>
          <cell r="H8930">
            <v>1.1000000000000001</v>
          </cell>
        </row>
        <row r="8931">
          <cell r="A8931">
            <v>490030709</v>
          </cell>
          <cell r="B8931" t="str">
            <v>AMR Resistorfilm</v>
          </cell>
          <cell r="C8931" t="str">
            <v>Resistance 120 Ohms</v>
          </cell>
          <cell r="D8931">
            <v>0.95</v>
          </cell>
          <cell r="E8931" t="str">
            <v>P4</v>
          </cell>
          <cell r="F8931">
            <v>196</v>
          </cell>
          <cell r="G8931" t="str">
            <v>Stk</v>
          </cell>
          <cell r="H8931">
            <v>1.05</v>
          </cell>
        </row>
        <row r="8932">
          <cell r="A8932">
            <v>490030857</v>
          </cell>
          <cell r="B8932" t="str">
            <v>VMS Resistor 3,8 kOhm</v>
          </cell>
          <cell r="C8932" t="str">
            <v>Résistance 3.8 kOhm</v>
          </cell>
          <cell r="D8932">
            <v>0.2</v>
          </cell>
          <cell r="E8932" t="str">
            <v>P4</v>
          </cell>
          <cell r="F8932">
            <v>196</v>
          </cell>
          <cell r="G8932" t="str">
            <v>Stk</v>
          </cell>
          <cell r="H8932">
            <v>0.2</v>
          </cell>
        </row>
        <row r="8933">
          <cell r="A8933">
            <v>490105730</v>
          </cell>
          <cell r="B8933" t="str">
            <v>Steckkontakt 2-polig</v>
          </cell>
          <cell r="C8933" t="str">
            <v>Connecteur 2</v>
          </cell>
          <cell r="D8933">
            <v>3.1</v>
          </cell>
          <cell r="E8933" t="str">
            <v>P4</v>
          </cell>
          <cell r="F8933">
            <v>192</v>
          </cell>
          <cell r="G8933" t="str">
            <v>Stk</v>
          </cell>
          <cell r="H8933">
            <v>3.35</v>
          </cell>
        </row>
        <row r="8934">
          <cell r="A8934">
            <v>490105732</v>
          </cell>
          <cell r="B8934" t="str">
            <v>Steckleiste 6-Pin</v>
          </cell>
          <cell r="C8934" t="str">
            <v>Connecteur 6-</v>
          </cell>
          <cell r="D8934">
            <v>15.35</v>
          </cell>
          <cell r="E8934" t="str">
            <v>P4</v>
          </cell>
          <cell r="F8934">
            <v>192</v>
          </cell>
          <cell r="G8934" t="str">
            <v>Stk</v>
          </cell>
          <cell r="H8934">
            <v>16.600000000000001</v>
          </cell>
        </row>
        <row r="8935">
          <cell r="A8935">
            <v>490105738</v>
          </cell>
          <cell r="B8935" t="str">
            <v>Steckkontakt 3-polig</v>
          </cell>
          <cell r="C8935" t="str">
            <v>Connecteur 3</v>
          </cell>
          <cell r="D8935">
            <v>4.4000000000000004</v>
          </cell>
          <cell r="E8935" t="str">
            <v>P4</v>
          </cell>
          <cell r="F8935">
            <v>293</v>
          </cell>
          <cell r="G8935" t="str">
            <v>Stk</v>
          </cell>
          <cell r="H8935">
            <v>4.75</v>
          </cell>
        </row>
        <row r="8936">
          <cell r="A8936">
            <v>490105742</v>
          </cell>
          <cell r="B8936" t="str">
            <v>Steckleiste 4-Pin</v>
          </cell>
          <cell r="C8936" t="str">
            <v>Connecteur 4-</v>
          </cell>
          <cell r="D8936">
            <v>5.8</v>
          </cell>
          <cell r="E8936" t="str">
            <v>P4</v>
          </cell>
          <cell r="F8936">
            <v>293</v>
          </cell>
          <cell r="G8936" t="str">
            <v>Stk</v>
          </cell>
          <cell r="H8936">
            <v>6.25</v>
          </cell>
        </row>
        <row r="8937">
          <cell r="A8937">
            <v>490105756</v>
          </cell>
          <cell r="B8937" t="str">
            <v>Steckkontakt 5-polig</v>
          </cell>
          <cell r="C8937" t="str">
            <v>Connecteur 5 broches</v>
          </cell>
          <cell r="D8937">
            <v>7.95</v>
          </cell>
          <cell r="E8937" t="str">
            <v>P4</v>
          </cell>
          <cell r="F8937">
            <v>191</v>
          </cell>
          <cell r="G8937" t="str">
            <v>Stk</v>
          </cell>
          <cell r="H8937">
            <v>8.6</v>
          </cell>
        </row>
        <row r="8938">
          <cell r="A8938">
            <v>490108113</v>
          </cell>
          <cell r="B8938" t="str">
            <v>Kontaktleiste 11-polig</v>
          </cell>
          <cell r="C8938" t="str">
            <v>Connecteur 10 broches</v>
          </cell>
          <cell r="D8938">
            <v>33.299999999999997</v>
          </cell>
          <cell r="E8938" t="str">
            <v>P4</v>
          </cell>
          <cell r="F8938">
            <v>192</v>
          </cell>
          <cell r="G8938" t="str">
            <v>Stk</v>
          </cell>
          <cell r="H8938">
            <v>36</v>
          </cell>
        </row>
        <row r="8939">
          <cell r="A8939">
            <v>490123001</v>
          </cell>
          <cell r="B8939" t="str">
            <v>AF-2 Netzkabel</v>
          </cell>
          <cell r="C8939" t="str">
            <v>Câble alimentation 220V</v>
          </cell>
          <cell r="D8939">
            <v>15.05</v>
          </cell>
          <cell r="E8939" t="str">
            <v>P4</v>
          </cell>
          <cell r="F8939">
            <v>591</v>
          </cell>
          <cell r="G8939" t="str">
            <v>Stk</v>
          </cell>
          <cell r="H8939">
            <v>16.25</v>
          </cell>
        </row>
        <row r="8940">
          <cell r="A8940">
            <v>491</v>
          </cell>
          <cell r="B8940" t="str">
            <v>Entmistung NM Fremdbezug</v>
          </cell>
          <cell r="C8940" t="str">
            <v>no text</v>
          </cell>
          <cell r="D8940">
            <v>0.05</v>
          </cell>
          <cell r="E8940" t="str">
            <v>P4</v>
          </cell>
          <cell r="F8940">
            <v>491</v>
          </cell>
          <cell r="G8940" t="str">
            <v>Stk</v>
          </cell>
          <cell r="H8940">
            <v>0.05</v>
          </cell>
        </row>
        <row r="8941">
          <cell r="A8941">
            <v>49135</v>
          </cell>
          <cell r="B8941" t="str">
            <v>Druckklappe L5</v>
          </cell>
          <cell r="C8941" t="str">
            <v>Clapet de pression L5</v>
          </cell>
          <cell r="D8941">
            <v>54.8</v>
          </cell>
          <cell r="E8941" t="str">
            <v>P7</v>
          </cell>
          <cell r="F8941">
            <v>365</v>
          </cell>
          <cell r="G8941" t="str">
            <v>Stk</v>
          </cell>
          <cell r="H8941">
            <v>59.25</v>
          </cell>
        </row>
        <row r="8942">
          <cell r="A8942">
            <v>4946</v>
          </cell>
          <cell r="B8942" t="str">
            <v>Befestigungsmaterial Gummimatte</v>
          </cell>
          <cell r="C8942" t="str">
            <v>Fixation pour tapis d'étable</v>
          </cell>
          <cell r="D8942">
            <v>2</v>
          </cell>
          <cell r="E8942" t="str">
            <v>P7</v>
          </cell>
          <cell r="F8942">
            <v>376</v>
          </cell>
          <cell r="G8942" t="str">
            <v>Stk</v>
          </cell>
          <cell r="H8942">
            <v>2.15</v>
          </cell>
        </row>
        <row r="8943">
          <cell r="A8943">
            <v>49771</v>
          </cell>
          <cell r="B8943" t="str">
            <v>Winkel zu Bedienung</v>
          </cell>
          <cell r="C8943" t="str">
            <v>Cadre 40/15/3x30</v>
          </cell>
          <cell r="D8943">
            <v>2.9</v>
          </cell>
          <cell r="E8943" t="str">
            <v>P3</v>
          </cell>
          <cell r="F8943">
            <v>870</v>
          </cell>
          <cell r="G8943" t="str">
            <v>Stk</v>
          </cell>
          <cell r="H8943">
            <v>3.15</v>
          </cell>
        </row>
        <row r="8944">
          <cell r="A8944">
            <v>4986</v>
          </cell>
          <cell r="B8944" t="str">
            <v>Seilführung kompl.</v>
          </cell>
          <cell r="C8944" t="str">
            <v>Guide de câble</v>
          </cell>
          <cell r="D8944">
            <v>70.3</v>
          </cell>
          <cell r="E8944" t="str">
            <v>P7</v>
          </cell>
          <cell r="F8944">
            <v>810</v>
          </cell>
          <cell r="G8944" t="str">
            <v>Stk</v>
          </cell>
          <cell r="H8944">
            <v>76</v>
          </cell>
        </row>
        <row r="8945">
          <cell r="A8945">
            <v>4997</v>
          </cell>
          <cell r="B8945" t="str">
            <v>Seilendenschlauch</v>
          </cell>
          <cell r="C8945" t="str">
            <v>Tuyau caoutchouc</v>
          </cell>
          <cell r="D8945">
            <v>3.85</v>
          </cell>
          <cell r="E8945" t="str">
            <v>P7</v>
          </cell>
          <cell r="F8945">
            <v>810</v>
          </cell>
          <cell r="G8945" t="str">
            <v>Stk</v>
          </cell>
          <cell r="H8945">
            <v>4.1500000000000004</v>
          </cell>
        </row>
        <row r="8946">
          <cell r="A8946">
            <v>4999</v>
          </cell>
          <cell r="B8946" t="str">
            <v>Mignon Verschluss klein</v>
          </cell>
          <cell r="C8946" t="str">
            <v>Fermeture mento petit</v>
          </cell>
          <cell r="D8946">
            <v>30.4</v>
          </cell>
          <cell r="E8946" t="str">
            <v>P7</v>
          </cell>
          <cell r="F8946">
            <v>810</v>
          </cell>
          <cell r="G8946" t="str">
            <v>Stk</v>
          </cell>
          <cell r="H8946">
            <v>32.85</v>
          </cell>
        </row>
        <row r="8947">
          <cell r="A8947">
            <v>49991</v>
          </cell>
          <cell r="B8947" t="str">
            <v>Nieten Mento 6 x 24</v>
          </cell>
          <cell r="C8947" t="str">
            <v>Rivets mento 6x20.</v>
          </cell>
          <cell r="D8947">
            <v>0.25</v>
          </cell>
          <cell r="E8947" t="str">
            <v>P7</v>
          </cell>
          <cell r="F8947">
            <v>810</v>
          </cell>
          <cell r="G8947" t="str">
            <v>Stk</v>
          </cell>
          <cell r="H8947">
            <v>0.25</v>
          </cell>
        </row>
        <row r="8948">
          <cell r="A8948">
            <v>500001</v>
          </cell>
          <cell r="B8948" t="str">
            <v>Steuergerät ELMON relay 32-312</v>
          </cell>
          <cell r="C8948" t="str">
            <v>Boite de commande ELMON relay 32-312</v>
          </cell>
          <cell r="D8948">
            <v>440</v>
          </cell>
          <cell r="E8948" t="str">
            <v>P3</v>
          </cell>
          <cell r="F8948">
            <v>413</v>
          </cell>
          <cell r="G8948" t="str">
            <v>Stk</v>
          </cell>
          <cell r="H8948">
            <v>475.65</v>
          </cell>
        </row>
        <row r="8949">
          <cell r="A8949">
            <v>500002</v>
          </cell>
          <cell r="B8949" t="str">
            <v>Endwiderstand-Dose 8.2 Ohm</v>
          </cell>
          <cell r="C8949" t="str">
            <v>Resisteur 8.2 Ohm</v>
          </cell>
          <cell r="D8949">
            <v>50.3</v>
          </cell>
          <cell r="E8949" t="str">
            <v>P3</v>
          </cell>
          <cell r="F8949">
            <v>413</v>
          </cell>
          <cell r="G8949" t="str">
            <v>Stk</v>
          </cell>
          <cell r="H8949">
            <v>54.35</v>
          </cell>
        </row>
        <row r="8950">
          <cell r="A8950">
            <v>500003</v>
          </cell>
          <cell r="B8950" t="str">
            <v>Montagematerial (pro Sicherheitsleiste)</v>
          </cell>
          <cell r="C8950" t="str">
            <v>Jeu de montage lisse de sécurité</v>
          </cell>
          <cell r="D8950">
            <v>10.5</v>
          </cell>
          <cell r="E8950" t="str">
            <v>P3</v>
          </cell>
          <cell r="F8950">
            <v>413</v>
          </cell>
          <cell r="G8950" t="str">
            <v>Stk</v>
          </cell>
          <cell r="H8950">
            <v>11.35</v>
          </cell>
        </row>
        <row r="8951">
          <cell r="A8951">
            <v>500156</v>
          </cell>
          <cell r="B8951" t="str">
            <v>Kupplungsstern Tschan S1OOVK</v>
          </cell>
          <cell r="C8951" t="str">
            <v>Raccord en étoile S100VK</v>
          </cell>
          <cell r="D8951">
            <v>234</v>
          </cell>
          <cell r="E8951" t="str">
            <v>P4</v>
          </cell>
          <cell r="F8951">
            <v>491</v>
          </cell>
          <cell r="G8951" t="str">
            <v>Stk</v>
          </cell>
          <cell r="H8951">
            <v>252.95</v>
          </cell>
        </row>
        <row r="8952">
          <cell r="A8952">
            <v>500314</v>
          </cell>
          <cell r="B8952" t="str">
            <v>Führungsstift für Kerbleiste TruTest</v>
          </cell>
          <cell r="C8952" t="str">
            <v>Broches de guidage TruTest</v>
          </cell>
          <cell r="D8952">
            <v>13</v>
          </cell>
          <cell r="E8952" t="str">
            <v>P4</v>
          </cell>
          <cell r="F8952">
            <v>192</v>
          </cell>
          <cell r="G8952" t="str">
            <v>Stk</v>
          </cell>
          <cell r="H8952">
            <v>14.05</v>
          </cell>
        </row>
        <row r="8953">
          <cell r="A8953">
            <v>500316</v>
          </cell>
          <cell r="B8953" t="str">
            <v>Traglasche Tru Test</v>
          </cell>
          <cell r="C8953" t="str">
            <v>Support Tru Test</v>
          </cell>
          <cell r="D8953">
            <v>51</v>
          </cell>
          <cell r="E8953" t="str">
            <v>P4</v>
          </cell>
          <cell r="F8953">
            <v>192</v>
          </cell>
          <cell r="G8953" t="str">
            <v>Stk</v>
          </cell>
          <cell r="H8953">
            <v>55.15</v>
          </cell>
        </row>
        <row r="8954">
          <cell r="A8954">
            <v>500318</v>
          </cell>
          <cell r="B8954" t="str">
            <v>Griff zu Klemmzange TRUTEST</v>
          </cell>
          <cell r="C8954" t="str">
            <v>poignée pour plaque de fix. TRUTEST</v>
          </cell>
          <cell r="D8954">
            <v>85.7</v>
          </cell>
          <cell r="E8954" t="str">
            <v>P4</v>
          </cell>
          <cell r="F8954">
            <v>192</v>
          </cell>
          <cell r="G8954" t="str">
            <v>Stk</v>
          </cell>
          <cell r="H8954">
            <v>92.65</v>
          </cell>
        </row>
        <row r="8955">
          <cell r="A8955">
            <v>501010</v>
          </cell>
          <cell r="B8955" t="str">
            <v>Messdüse 15G zu Topflow (grün)</v>
          </cell>
          <cell r="C8955" t="str">
            <v>Buse 15G pour Topflow (vert)</v>
          </cell>
          <cell r="D8955">
            <v>25</v>
          </cell>
          <cell r="E8955" t="str">
            <v>P4</v>
          </cell>
          <cell r="F8955">
            <v>192</v>
          </cell>
          <cell r="G8955" t="str">
            <v>Stk</v>
          </cell>
          <cell r="H8955">
            <v>27.05</v>
          </cell>
        </row>
        <row r="8956">
          <cell r="A8956">
            <v>501012</v>
          </cell>
          <cell r="B8956" t="str">
            <v>Dichtung zu Messzyl. Topflow</v>
          </cell>
          <cell r="C8956" t="str">
            <v>Joint de cylindre Topflow</v>
          </cell>
          <cell r="D8956">
            <v>42</v>
          </cell>
          <cell r="E8956" t="str">
            <v>P4</v>
          </cell>
          <cell r="F8956">
            <v>192</v>
          </cell>
          <cell r="G8956" t="str">
            <v>Stk</v>
          </cell>
          <cell r="H8956">
            <v>45.4</v>
          </cell>
        </row>
        <row r="8957">
          <cell r="A8957">
            <v>501013</v>
          </cell>
          <cell r="B8957" t="str">
            <v>Rohrstück V2A 100 mm TF</v>
          </cell>
          <cell r="C8957" t="str">
            <v>Tube V2A 100 mm TF</v>
          </cell>
          <cell r="D8957">
            <v>29</v>
          </cell>
          <cell r="E8957" t="str">
            <v>P4</v>
          </cell>
          <cell r="F8957">
            <v>192</v>
          </cell>
          <cell r="G8957" t="str">
            <v>Stk</v>
          </cell>
          <cell r="H8957">
            <v>31.35</v>
          </cell>
        </row>
        <row r="8958">
          <cell r="A8958">
            <v>501015</v>
          </cell>
          <cell r="B8958" t="str">
            <v>Halter Trutest HI-TF</v>
          </cell>
          <cell r="C8958" t="str">
            <v>Support trutest HI-TF</v>
          </cell>
          <cell r="D8958">
            <v>37</v>
          </cell>
          <cell r="E8958" t="str">
            <v>P4</v>
          </cell>
          <cell r="F8958">
            <v>192</v>
          </cell>
          <cell r="G8958" t="str">
            <v>Stk</v>
          </cell>
          <cell r="H8958">
            <v>40</v>
          </cell>
        </row>
        <row r="8959">
          <cell r="A8959">
            <v>501017</v>
          </cell>
          <cell r="B8959" t="str">
            <v>Haltering zu Topflow</v>
          </cell>
          <cell r="C8959" t="str">
            <v>Bague de support cylin.topflow</v>
          </cell>
          <cell r="D8959">
            <v>44</v>
          </cell>
          <cell r="E8959" t="str">
            <v>P4</v>
          </cell>
          <cell r="F8959">
            <v>192</v>
          </cell>
          <cell r="G8959" t="str">
            <v>Stk</v>
          </cell>
          <cell r="H8959">
            <v>47.55</v>
          </cell>
        </row>
        <row r="8960">
          <cell r="A8960">
            <v>501018</v>
          </cell>
          <cell r="B8960" t="str">
            <v>Messgehäuse Tru Test Kompl.</v>
          </cell>
          <cell r="C8960" t="str">
            <v>Corps de Mesurage Tru Test</v>
          </cell>
          <cell r="D8960">
            <v>680</v>
          </cell>
          <cell r="E8960" t="str">
            <v>P4</v>
          </cell>
          <cell r="F8960">
            <v>192</v>
          </cell>
          <cell r="G8960" t="str">
            <v>Stk</v>
          </cell>
          <cell r="H8960">
            <v>735.1</v>
          </cell>
        </row>
        <row r="8961">
          <cell r="A8961">
            <v>501021</v>
          </cell>
          <cell r="B8961" t="str">
            <v>Messzylinder TF m.Stopfen 33 Kg.</v>
          </cell>
          <cell r="C8961" t="str">
            <v>Cylindre TF 33 kg avec bouchon</v>
          </cell>
          <cell r="D8961">
            <v>360</v>
          </cell>
          <cell r="E8961" t="str">
            <v>P4</v>
          </cell>
          <cell r="F8961">
            <v>192</v>
          </cell>
          <cell r="G8961" t="str">
            <v>Stk</v>
          </cell>
          <cell r="H8961">
            <v>389.15</v>
          </cell>
        </row>
        <row r="8962">
          <cell r="A8962">
            <v>501022</v>
          </cell>
          <cell r="B8962" t="str">
            <v>Gehäusekopf mit Dichtring zu Tru Test WB</v>
          </cell>
          <cell r="C8962" t="str">
            <v>Couverde p.tru test WB</v>
          </cell>
          <cell r="D8962">
            <v>260</v>
          </cell>
          <cell r="E8962" t="str">
            <v>P4</v>
          </cell>
          <cell r="F8962">
            <v>192</v>
          </cell>
          <cell r="G8962" t="str">
            <v>Stk</v>
          </cell>
          <cell r="H8962">
            <v>281.05</v>
          </cell>
        </row>
        <row r="8963">
          <cell r="A8963">
            <v>501023</v>
          </cell>
          <cell r="B8963" t="str">
            <v>Befestigungsset Trutest</v>
          </cell>
          <cell r="C8963" t="str">
            <v>Kit de Support Trutest</v>
          </cell>
          <cell r="D8963">
            <v>15</v>
          </cell>
          <cell r="E8963" t="str">
            <v>P4</v>
          </cell>
          <cell r="F8963">
            <v>192</v>
          </cell>
          <cell r="G8963" t="str">
            <v>Stk</v>
          </cell>
          <cell r="H8963">
            <v>16.2</v>
          </cell>
        </row>
        <row r="8964">
          <cell r="A8964">
            <v>501024</v>
          </cell>
          <cell r="B8964" t="str">
            <v>Standfuss zu Messzyl.Topflow</v>
          </cell>
          <cell r="C8964" t="str">
            <v>Pied de cylindre Topflow</v>
          </cell>
          <cell r="D8964">
            <v>30</v>
          </cell>
          <cell r="E8964" t="str">
            <v>P4</v>
          </cell>
          <cell r="F8964">
            <v>192</v>
          </cell>
          <cell r="G8964" t="str">
            <v>Stk</v>
          </cell>
          <cell r="H8964">
            <v>32.450000000000003</v>
          </cell>
        </row>
        <row r="8965">
          <cell r="A8965">
            <v>501025</v>
          </cell>
          <cell r="B8965" t="str">
            <v>Aufhängebügel Tru-Test Topflow</v>
          </cell>
          <cell r="C8965" t="str">
            <v>Crochet de suspension Topflow</v>
          </cell>
          <cell r="D8965">
            <v>39</v>
          </cell>
          <cell r="E8965" t="str">
            <v>P4</v>
          </cell>
          <cell r="F8965">
            <v>192</v>
          </cell>
          <cell r="G8965" t="str">
            <v>Stk</v>
          </cell>
          <cell r="H8965">
            <v>42.15</v>
          </cell>
        </row>
        <row r="8966">
          <cell r="A8966">
            <v>501026</v>
          </cell>
          <cell r="B8966" t="str">
            <v>Halter zu Zylinder WB</v>
          </cell>
          <cell r="C8966" t="str">
            <v>Support p. cylindre WB</v>
          </cell>
          <cell r="D8966">
            <v>42.9</v>
          </cell>
          <cell r="E8966" t="str">
            <v>P4</v>
          </cell>
          <cell r="F8966">
            <v>192</v>
          </cell>
          <cell r="G8966" t="str">
            <v>Stk</v>
          </cell>
          <cell r="H8966">
            <v>46.35</v>
          </cell>
        </row>
        <row r="8967">
          <cell r="A8967">
            <v>501700069</v>
          </cell>
          <cell r="B8967" t="str">
            <v>Motorschutzschalter PKZMO 1-1.6A</v>
          </cell>
          <cell r="C8967" t="str">
            <v>Coffret de commande PKZMO 1-1.6 A</v>
          </cell>
          <cell r="D8967">
            <v>253</v>
          </cell>
          <cell r="E8967" t="str">
            <v>P4</v>
          </cell>
          <cell r="F8967">
            <v>491</v>
          </cell>
          <cell r="G8967" t="str">
            <v>Stk</v>
          </cell>
          <cell r="H8967">
            <v>273.5</v>
          </cell>
        </row>
        <row r="8968">
          <cell r="A8968">
            <v>501700070</v>
          </cell>
          <cell r="B8968" t="str">
            <v>Motorschutzschalter PKZM 2.4-4.0 A</v>
          </cell>
          <cell r="C8968" t="str">
            <v>Coffret de commande PKZM 2.4-4.0 A</v>
          </cell>
          <cell r="D8968">
            <v>263</v>
          </cell>
          <cell r="E8968" t="str">
            <v>P4</v>
          </cell>
          <cell r="F8968">
            <v>491</v>
          </cell>
          <cell r="G8968" t="str">
            <v>Stk</v>
          </cell>
          <cell r="H8968">
            <v>284.3</v>
          </cell>
        </row>
        <row r="8969">
          <cell r="A8969">
            <v>501706</v>
          </cell>
          <cell r="B8969" t="str">
            <v>Schliessblech zu Schalter</v>
          </cell>
          <cell r="C8969" t="str">
            <v>Dispositif de cadenassage interrupteur</v>
          </cell>
          <cell r="D8969">
            <v>48</v>
          </cell>
          <cell r="E8969" t="str">
            <v>P4</v>
          </cell>
          <cell r="F8969">
            <v>491</v>
          </cell>
          <cell r="G8969" t="str">
            <v>Stk</v>
          </cell>
          <cell r="H8969">
            <v>51.9</v>
          </cell>
        </row>
        <row r="8970">
          <cell r="A8970">
            <v>501710067</v>
          </cell>
          <cell r="B8970" t="str">
            <v>Zeitrelais 1.5-30 Sek</v>
          </cell>
          <cell r="C8970" t="str">
            <v>Relais temporise 1.5-30 sec</v>
          </cell>
          <cell r="D8970">
            <v>180</v>
          </cell>
          <cell r="E8970" t="str">
            <v>P4</v>
          </cell>
          <cell r="F8970">
            <v>491</v>
          </cell>
          <cell r="G8970" t="str">
            <v>Stk</v>
          </cell>
          <cell r="H8970">
            <v>194.6</v>
          </cell>
        </row>
        <row r="8971">
          <cell r="A8971">
            <v>501710069</v>
          </cell>
          <cell r="B8971" t="str">
            <v>Motorschutzschalter PKZM 1,0-1,6 A</v>
          </cell>
          <cell r="C8971" t="str">
            <v>Coffret de commande PKZM 1-1.6 A</v>
          </cell>
          <cell r="D8971">
            <v>180</v>
          </cell>
          <cell r="E8971" t="str">
            <v>P4</v>
          </cell>
          <cell r="F8971">
            <v>491</v>
          </cell>
          <cell r="G8971" t="str">
            <v>Stk</v>
          </cell>
          <cell r="H8971">
            <v>194.6</v>
          </cell>
        </row>
        <row r="8972">
          <cell r="A8972">
            <v>501710070</v>
          </cell>
          <cell r="B8972" t="str">
            <v>Motorschutzschalter PKZMO 2.4-4.0 A</v>
          </cell>
          <cell r="C8972" t="str">
            <v>Coffret de commande PKZMO 2.4-4.0 A</v>
          </cell>
          <cell r="D8972">
            <v>180</v>
          </cell>
          <cell r="E8972" t="str">
            <v>P4</v>
          </cell>
          <cell r="F8972">
            <v>491</v>
          </cell>
          <cell r="G8972" t="str">
            <v>Stk</v>
          </cell>
          <cell r="H8972">
            <v>194.6</v>
          </cell>
        </row>
        <row r="8973">
          <cell r="A8973">
            <v>501710071</v>
          </cell>
          <cell r="B8973" t="str">
            <v>Motorschutzschalter PKZMO 1-1.6 A</v>
          </cell>
          <cell r="C8973" t="str">
            <v>Coffret de commande PKZMO 1-1.6 A</v>
          </cell>
          <cell r="D8973">
            <v>180</v>
          </cell>
          <cell r="E8973" t="str">
            <v>P4</v>
          </cell>
          <cell r="F8973">
            <v>491</v>
          </cell>
          <cell r="G8973" t="str">
            <v>Stk</v>
          </cell>
          <cell r="H8973">
            <v>194.6</v>
          </cell>
        </row>
        <row r="8974">
          <cell r="A8974">
            <v>501710072</v>
          </cell>
          <cell r="B8974" t="str">
            <v>Motorschutzschalter PKZMO 1,6-2,5 A</v>
          </cell>
          <cell r="C8974" t="str">
            <v>Coffret de commande PKZMO 1,6-2,5 A</v>
          </cell>
          <cell r="D8974">
            <v>180</v>
          </cell>
          <cell r="E8974" t="str">
            <v>P4</v>
          </cell>
          <cell r="F8974">
            <v>491</v>
          </cell>
          <cell r="G8974" t="str">
            <v>Stk</v>
          </cell>
          <cell r="H8974">
            <v>194.6</v>
          </cell>
        </row>
        <row r="8975">
          <cell r="A8975">
            <v>5018</v>
          </cell>
          <cell r="B8975" t="str">
            <v>Drückergarnitur mit Dorn</v>
          </cell>
          <cell r="C8975" t="str">
            <v>Poignée de porte avec tige</v>
          </cell>
          <cell r="D8975">
            <v>79.400000000000006</v>
          </cell>
          <cell r="E8975" t="str">
            <v>P7</v>
          </cell>
          <cell r="F8975">
            <v>870</v>
          </cell>
          <cell r="G8975" t="str">
            <v>Paa</v>
          </cell>
          <cell r="H8975">
            <v>85.85</v>
          </cell>
        </row>
        <row r="8976">
          <cell r="A8976">
            <v>502010</v>
          </cell>
          <cell r="B8976" t="str">
            <v>Haltebecher für Zylinder</v>
          </cell>
          <cell r="C8976" t="str">
            <v>Support gobelet pour cylindre</v>
          </cell>
          <cell r="D8976">
            <v>110</v>
          </cell>
          <cell r="E8976" t="str">
            <v>P4</v>
          </cell>
          <cell r="F8976">
            <v>192</v>
          </cell>
          <cell r="G8976" t="str">
            <v>Stk</v>
          </cell>
          <cell r="H8976">
            <v>118.9</v>
          </cell>
        </row>
        <row r="8977">
          <cell r="A8977">
            <v>502013</v>
          </cell>
          <cell r="B8977" t="str">
            <v>Dichtung für Gehäusekopf Topflow</v>
          </cell>
          <cell r="C8977" t="str">
            <v>Joint de corps Topflow</v>
          </cell>
          <cell r="D8977">
            <v>15.9</v>
          </cell>
          <cell r="E8977" t="str">
            <v>P4</v>
          </cell>
          <cell r="F8977">
            <v>192</v>
          </cell>
          <cell r="G8977" t="str">
            <v>Stk</v>
          </cell>
          <cell r="H8977">
            <v>17.2</v>
          </cell>
        </row>
        <row r="8978">
          <cell r="A8978">
            <v>502017</v>
          </cell>
          <cell r="B8978" t="str">
            <v>Gummimuffe 70 mm</v>
          </cell>
          <cell r="C8978" t="str">
            <v>Manchon caout. 70 mm</v>
          </cell>
          <cell r="D8978">
            <v>26</v>
          </cell>
          <cell r="E8978" t="str">
            <v>P4</v>
          </cell>
          <cell r="F8978">
            <v>192</v>
          </cell>
          <cell r="G8978" t="str">
            <v>Stk</v>
          </cell>
          <cell r="H8978">
            <v>28.1</v>
          </cell>
        </row>
        <row r="8979">
          <cell r="A8979">
            <v>502019</v>
          </cell>
          <cell r="B8979" t="str">
            <v>Gummimuffe 100mm</v>
          </cell>
          <cell r="C8979" t="str">
            <v>Manchon caout. 100 mm</v>
          </cell>
          <cell r="D8979">
            <v>29</v>
          </cell>
          <cell r="E8979" t="str">
            <v>P4</v>
          </cell>
          <cell r="F8979">
            <v>192</v>
          </cell>
          <cell r="G8979" t="str">
            <v>Stk</v>
          </cell>
          <cell r="H8979">
            <v>31.35</v>
          </cell>
        </row>
        <row r="8980">
          <cell r="A8980">
            <v>502024</v>
          </cell>
          <cell r="B8980" t="str">
            <v>Spannbügel</v>
          </cell>
          <cell r="C8980" t="str">
            <v>Étrier de tension</v>
          </cell>
          <cell r="D8980">
            <v>21</v>
          </cell>
          <cell r="E8980" t="str">
            <v>P4</v>
          </cell>
          <cell r="F8980">
            <v>192</v>
          </cell>
          <cell r="G8980" t="str">
            <v>Stk</v>
          </cell>
          <cell r="H8980">
            <v>22.7</v>
          </cell>
        </row>
        <row r="8981">
          <cell r="A8981">
            <v>50203</v>
          </cell>
          <cell r="B8981" t="str">
            <v>Alu-Winkelprofil 50/20/3</v>
          </cell>
          <cell r="C8981" t="str">
            <v>Profilès conières 50/20/3</v>
          </cell>
          <cell r="D8981">
            <v>12.95</v>
          </cell>
          <cell r="E8981" t="str">
            <v>P7</v>
          </cell>
          <cell r="F8981">
            <v>860</v>
          </cell>
          <cell r="G8981" t="str">
            <v>M</v>
          </cell>
          <cell r="H8981">
            <v>14</v>
          </cell>
        </row>
        <row r="8982">
          <cell r="A8982">
            <v>502035</v>
          </cell>
          <cell r="B8982" t="str">
            <v>Stopfen zu Messzylinder</v>
          </cell>
          <cell r="C8982" t="str">
            <v>Bouchon pour cylindre</v>
          </cell>
          <cell r="D8982">
            <v>45</v>
          </cell>
          <cell r="E8982" t="str">
            <v>P4</v>
          </cell>
          <cell r="F8982">
            <v>192</v>
          </cell>
          <cell r="G8982" t="str">
            <v>Stk</v>
          </cell>
          <cell r="H8982">
            <v>48.65</v>
          </cell>
        </row>
        <row r="8983">
          <cell r="A8983">
            <v>502104</v>
          </cell>
          <cell r="B8983" t="str">
            <v>Halterung für Zylinder</v>
          </cell>
          <cell r="C8983" t="str">
            <v>Support pour cylindre</v>
          </cell>
          <cell r="D8983">
            <v>66</v>
          </cell>
          <cell r="E8983" t="str">
            <v>P4</v>
          </cell>
          <cell r="F8983">
            <v>192</v>
          </cell>
          <cell r="G8983" t="str">
            <v>Stk</v>
          </cell>
          <cell r="H8983">
            <v>71.349999999999994</v>
          </cell>
        </row>
        <row r="8984">
          <cell r="A8984">
            <v>503025</v>
          </cell>
          <cell r="B8984" t="str">
            <v>Rohrstück 310 mm</v>
          </cell>
          <cell r="C8984" t="str">
            <v>Tubulure 310 mm</v>
          </cell>
          <cell r="D8984">
            <v>62</v>
          </cell>
          <cell r="E8984" t="str">
            <v>P4</v>
          </cell>
          <cell r="F8984">
            <v>192</v>
          </cell>
          <cell r="G8984" t="str">
            <v>Stk</v>
          </cell>
          <cell r="H8984">
            <v>67</v>
          </cell>
        </row>
        <row r="8985">
          <cell r="A8985">
            <v>5032018015</v>
          </cell>
          <cell r="B8985" t="str">
            <v>Umschaltventil NG 10 LM4005/4008</v>
          </cell>
          <cell r="C8985" t="str">
            <v>Soupape inversion pour LM 4005/4008</v>
          </cell>
          <cell r="D8985">
            <v>843</v>
          </cell>
          <cell r="E8985" t="str">
            <v>P4</v>
          </cell>
          <cell r="F8985">
            <v>491</v>
          </cell>
          <cell r="G8985" t="str">
            <v>Stk</v>
          </cell>
          <cell r="H8985">
            <v>911.3</v>
          </cell>
        </row>
        <row r="8986">
          <cell r="A8986">
            <v>504057</v>
          </cell>
          <cell r="B8986" t="str">
            <v>Brücke für Absperrvorrichtung</v>
          </cell>
          <cell r="C8986" t="str">
            <v>Pont pour dispositif d'arrêt</v>
          </cell>
          <cell r="D8986">
            <v>59</v>
          </cell>
          <cell r="E8986" t="str">
            <v>P4</v>
          </cell>
          <cell r="F8986">
            <v>192</v>
          </cell>
          <cell r="G8986" t="str">
            <v>Stk</v>
          </cell>
          <cell r="H8986">
            <v>63.8</v>
          </cell>
        </row>
        <row r="8987">
          <cell r="A8987">
            <v>504060</v>
          </cell>
          <cell r="B8987" t="str">
            <v>Gummidichtung Tru-Test Hi</v>
          </cell>
          <cell r="C8987" t="str">
            <v>Joint pour Tru-Test Hi</v>
          </cell>
          <cell r="D8987">
            <v>37.700000000000003</v>
          </cell>
          <cell r="E8987" t="str">
            <v>P4</v>
          </cell>
          <cell r="F8987">
            <v>192</v>
          </cell>
          <cell r="G8987" t="str">
            <v>Stk</v>
          </cell>
          <cell r="H8987">
            <v>40.75</v>
          </cell>
        </row>
        <row r="8988">
          <cell r="A8988">
            <v>505028</v>
          </cell>
          <cell r="B8988" t="str">
            <v>Messdüse Tru-Test HI-TF</v>
          </cell>
          <cell r="C8988" t="str">
            <v>Buse Tru-Test HI-TF</v>
          </cell>
          <cell r="D8988">
            <v>28</v>
          </cell>
          <cell r="E8988" t="str">
            <v>P4</v>
          </cell>
          <cell r="F8988">
            <v>192</v>
          </cell>
          <cell r="G8988" t="str">
            <v>Stk</v>
          </cell>
          <cell r="H8988">
            <v>30.25</v>
          </cell>
        </row>
        <row r="8989">
          <cell r="A8989">
            <v>505031</v>
          </cell>
          <cell r="B8989" t="str">
            <v>Aufhängebügel Tru-Test HI 26Kg</v>
          </cell>
          <cell r="C8989" t="str">
            <v>Crochet de suspension Tru-Test HI 26kg</v>
          </cell>
          <cell r="D8989">
            <v>89</v>
          </cell>
          <cell r="E8989" t="str">
            <v>P4</v>
          </cell>
          <cell r="F8989">
            <v>192</v>
          </cell>
          <cell r="G8989" t="str">
            <v>Stk</v>
          </cell>
          <cell r="H8989">
            <v>96.2</v>
          </cell>
        </row>
        <row r="8990">
          <cell r="A8990">
            <v>505032</v>
          </cell>
          <cell r="B8990" t="str">
            <v>Aufhängebügel Tru-Test HI 31Kg</v>
          </cell>
          <cell r="C8990" t="str">
            <v>Crochet de suspension Tru-Test HI 31kg</v>
          </cell>
          <cell r="D8990">
            <v>89</v>
          </cell>
          <cell r="E8990" t="str">
            <v>P4</v>
          </cell>
          <cell r="F8990">
            <v>192</v>
          </cell>
          <cell r="G8990" t="str">
            <v>Stk</v>
          </cell>
          <cell r="H8990">
            <v>96.2</v>
          </cell>
        </row>
        <row r="8991">
          <cell r="A8991">
            <v>506034</v>
          </cell>
          <cell r="B8991" t="str">
            <v>Messzyli. m. Gummikappe/HI 26Kg m.Bajone</v>
          </cell>
          <cell r="C8991" t="str">
            <v>Cylindre avec capuchon/HI 26Kg</v>
          </cell>
          <cell r="D8991">
            <v>285</v>
          </cell>
          <cell r="E8991" t="str">
            <v>P4</v>
          </cell>
          <cell r="F8991">
            <v>192</v>
          </cell>
          <cell r="G8991" t="str">
            <v>Stk</v>
          </cell>
          <cell r="H8991">
            <v>308.10000000000002</v>
          </cell>
        </row>
        <row r="8992">
          <cell r="A8992">
            <v>507034</v>
          </cell>
          <cell r="B8992" t="str">
            <v>Messzylinder m. Gummikappe/HI 31Kg m.Baj</v>
          </cell>
          <cell r="C8992" t="str">
            <v>Cylindre avec capuchon/HI 31kg</v>
          </cell>
          <cell r="D8992">
            <v>390</v>
          </cell>
          <cell r="E8992" t="str">
            <v>P4</v>
          </cell>
          <cell r="F8992">
            <v>192</v>
          </cell>
          <cell r="G8992" t="str">
            <v>Stk</v>
          </cell>
          <cell r="H8992">
            <v>421.6</v>
          </cell>
        </row>
        <row r="8993">
          <cell r="A8993">
            <v>50997</v>
          </cell>
          <cell r="B8993" t="str">
            <v>Gummischürze H=80 cm</v>
          </cell>
          <cell r="C8993" t="str">
            <v>Tablier en caoutchouc H=80 cm</v>
          </cell>
          <cell r="D8993">
            <v>2.1</v>
          </cell>
          <cell r="E8993" t="str">
            <v>P3</v>
          </cell>
          <cell r="F8993">
            <v>413</v>
          </cell>
          <cell r="G8993" t="str">
            <v>Stk</v>
          </cell>
          <cell r="H8993">
            <v>2.25</v>
          </cell>
        </row>
        <row r="8994">
          <cell r="A8994">
            <v>50999</v>
          </cell>
          <cell r="B8994" t="str">
            <v>Gummischürze H80 X B60 inkl.Mont.Mat.</v>
          </cell>
          <cell r="C8994" t="str">
            <v>Tablier en caoutchouc 80X60</v>
          </cell>
          <cell r="D8994">
            <v>143</v>
          </cell>
          <cell r="E8994" t="str">
            <v>P3</v>
          </cell>
          <cell r="F8994">
            <v>413</v>
          </cell>
          <cell r="G8994" t="str">
            <v>Stk</v>
          </cell>
          <cell r="H8994">
            <v>154.6</v>
          </cell>
        </row>
        <row r="8995">
          <cell r="A8995">
            <v>509991</v>
          </cell>
          <cell r="B8995" t="str">
            <v>Gummischürze H 800 X B 600 mm</v>
          </cell>
          <cell r="C8995" t="str">
            <v>Tablier en caoutchouc 800 x 600 mm</v>
          </cell>
          <cell r="D8995">
            <v>154</v>
          </cell>
          <cell r="E8995" t="str">
            <v>P3</v>
          </cell>
          <cell r="F8995">
            <v>413</v>
          </cell>
          <cell r="G8995" t="str">
            <v>Stk</v>
          </cell>
          <cell r="H8995">
            <v>166.45</v>
          </cell>
        </row>
        <row r="8996">
          <cell r="A8996">
            <v>509992</v>
          </cell>
          <cell r="B8996" t="str">
            <v>Bef.Material Gummischürze 600 mm</v>
          </cell>
          <cell r="C8996" t="str">
            <v>Set de mont.tablier en caoutchouc 600 mm</v>
          </cell>
          <cell r="D8996">
            <v>46.6</v>
          </cell>
          <cell r="E8996" t="str">
            <v>P3</v>
          </cell>
          <cell r="F8996">
            <v>413</v>
          </cell>
          <cell r="G8996" t="str">
            <v>Stk</v>
          </cell>
          <cell r="H8996">
            <v>50.35</v>
          </cell>
        </row>
        <row r="8997">
          <cell r="A8997">
            <v>510024</v>
          </cell>
          <cell r="B8997" t="str">
            <v>Befestigungsprofil 600</v>
          </cell>
          <cell r="C8997" t="str">
            <v>Profil de fixation 600</v>
          </cell>
          <cell r="D8997">
            <v>47.7</v>
          </cell>
          <cell r="E8997" t="str">
            <v>P3</v>
          </cell>
          <cell r="F8997">
            <v>413</v>
          </cell>
          <cell r="G8997" t="str">
            <v>Stk</v>
          </cell>
          <cell r="H8997">
            <v>51.55</v>
          </cell>
        </row>
        <row r="8998">
          <cell r="A8998">
            <v>51003</v>
          </cell>
          <cell r="B8998" t="str">
            <v>Sicherheitsleiste in Normlänge 60cm</v>
          </cell>
          <cell r="C8998" t="str">
            <v>Lisse de sécurité 60cm</v>
          </cell>
          <cell r="D8998">
            <v>368</v>
          </cell>
          <cell r="E8998" t="str">
            <v>P3</v>
          </cell>
          <cell r="F8998">
            <v>413</v>
          </cell>
          <cell r="G8998" t="str">
            <v>Stk</v>
          </cell>
          <cell r="H8998">
            <v>397.8</v>
          </cell>
        </row>
        <row r="8999">
          <cell r="A8999">
            <v>510077</v>
          </cell>
          <cell r="B8999" t="str">
            <v>Kreuzschelle 1 1/4 Zoll x 1 1/4 Zoll</v>
          </cell>
          <cell r="C8999" t="str">
            <v>Bride en croix tournant 11/4x11/4 pouce</v>
          </cell>
          <cell r="D8999">
            <v>14.2</v>
          </cell>
          <cell r="E8999" t="str">
            <v>P7</v>
          </cell>
          <cell r="F8999">
            <v>860</v>
          </cell>
          <cell r="G8999" t="str">
            <v>Stk</v>
          </cell>
          <cell r="H8999">
            <v>15.35</v>
          </cell>
        </row>
        <row r="9000">
          <cell r="A9000">
            <v>5103035700</v>
          </cell>
          <cell r="B9000" t="str">
            <v>Rollenkette 1x19,05/ 44 Glieder</v>
          </cell>
          <cell r="C9000" t="str">
            <v>CHAINES 1X19.05 - 44 MAI.</v>
          </cell>
          <cell r="D9000">
            <v>128</v>
          </cell>
          <cell r="E9000" t="str">
            <v>P4</v>
          </cell>
          <cell r="F9000">
            <v>491</v>
          </cell>
          <cell r="G9000" t="str">
            <v>Stk</v>
          </cell>
          <cell r="H9000">
            <v>138.35</v>
          </cell>
        </row>
        <row r="9001">
          <cell r="A9001">
            <v>5103036100</v>
          </cell>
          <cell r="B9001" t="str">
            <v>Rollenkette 1x19,05 314 G</v>
          </cell>
          <cell r="C9001" t="str">
            <v>Chaine entrain.1x19.0 314MAIL.C100/250</v>
          </cell>
          <cell r="D9001">
            <v>368</v>
          </cell>
          <cell r="E9001" t="str">
            <v>P4</v>
          </cell>
          <cell r="F9001">
            <v>491</v>
          </cell>
          <cell r="G9001" t="str">
            <v>Stk</v>
          </cell>
          <cell r="H9001">
            <v>397.8</v>
          </cell>
        </row>
        <row r="9002">
          <cell r="A9002">
            <v>5103036400</v>
          </cell>
          <cell r="B9002" t="str">
            <v>Rollenkette 1x19,05 158 G</v>
          </cell>
          <cell r="C9002" t="str">
            <v>CHAINE ENTRAIN.3/4 pouce158MAIL.C100/250</v>
          </cell>
          <cell r="D9002">
            <v>204</v>
          </cell>
          <cell r="E9002" t="str">
            <v>P4</v>
          </cell>
          <cell r="F9002">
            <v>491</v>
          </cell>
          <cell r="G9002" t="str">
            <v>Stk</v>
          </cell>
          <cell r="H9002">
            <v>220.5</v>
          </cell>
        </row>
        <row r="9003">
          <cell r="A9003">
            <v>5103798000</v>
          </cell>
          <cell r="B9003" t="str">
            <v>Büchse Messing</v>
          </cell>
          <cell r="C9003" t="str">
            <v>Douille en laiton</v>
          </cell>
          <cell r="D9003">
            <v>143</v>
          </cell>
          <cell r="E9003" t="str">
            <v>P4</v>
          </cell>
          <cell r="F9003">
            <v>491</v>
          </cell>
          <cell r="G9003" t="str">
            <v>Stk</v>
          </cell>
          <cell r="H9003">
            <v>154.6</v>
          </cell>
        </row>
        <row r="9004">
          <cell r="A9004">
            <v>5104506100</v>
          </cell>
          <cell r="B9004" t="str">
            <v>Hydraulikzylinder 63/40</v>
          </cell>
          <cell r="C9004" t="str">
            <v>Cylindre hydraulique 63/40</v>
          </cell>
          <cell r="D9004">
            <v>1758</v>
          </cell>
          <cell r="E9004" t="str">
            <v>P3</v>
          </cell>
          <cell r="F9004">
            <v>413</v>
          </cell>
          <cell r="G9004" t="str">
            <v>Stk</v>
          </cell>
          <cell r="H9004">
            <v>1900.4</v>
          </cell>
        </row>
        <row r="9005">
          <cell r="A9005">
            <v>5104506200</v>
          </cell>
          <cell r="B9005" t="str">
            <v>ZYLINDERROHR 63/40</v>
          </cell>
          <cell r="C9005" t="str">
            <v>Tubles pour cylindres 63/40</v>
          </cell>
          <cell r="D9005">
            <v>855</v>
          </cell>
          <cell r="E9005" t="str">
            <v>P4</v>
          </cell>
          <cell r="F9005">
            <v>491</v>
          </cell>
          <cell r="G9005" t="str">
            <v>Stk</v>
          </cell>
          <cell r="H9005">
            <v>924.25</v>
          </cell>
        </row>
        <row r="9006">
          <cell r="A9006">
            <v>5104507200</v>
          </cell>
          <cell r="B9006" t="str">
            <v>Dichtungsset für Zylinder</v>
          </cell>
          <cell r="C9006" t="str">
            <v>Kit joint pour cylindre##</v>
          </cell>
          <cell r="D9006">
            <v>46.4</v>
          </cell>
          <cell r="E9006" t="str">
            <v>P4</v>
          </cell>
          <cell r="F9006">
            <v>491</v>
          </cell>
          <cell r="G9006" t="str">
            <v>Stk</v>
          </cell>
          <cell r="H9006">
            <v>50.15</v>
          </cell>
        </row>
        <row r="9007">
          <cell r="A9007">
            <v>5104508900</v>
          </cell>
          <cell r="B9007" t="str">
            <v>Gleitstück</v>
          </cell>
          <cell r="C9007" t="str">
            <v>Guide bielle avec hydraulique</v>
          </cell>
          <cell r="D9007">
            <v>62.6</v>
          </cell>
          <cell r="E9007" t="str">
            <v>P4</v>
          </cell>
          <cell r="F9007">
            <v>491</v>
          </cell>
          <cell r="G9007" t="str">
            <v>Stk</v>
          </cell>
          <cell r="H9007">
            <v>67.650000000000006</v>
          </cell>
        </row>
        <row r="9008">
          <cell r="A9008">
            <v>5104509400</v>
          </cell>
          <cell r="B9008" t="str">
            <v>Mitnehmer für Hydromat Hydraulikzylinder</v>
          </cell>
          <cell r="C9008" t="str">
            <v>Support Liaison bielle cylindre##</v>
          </cell>
          <cell r="D9008">
            <v>115</v>
          </cell>
          <cell r="E9008" t="str">
            <v>P4</v>
          </cell>
          <cell r="F9008">
            <v>491</v>
          </cell>
          <cell r="G9008" t="str">
            <v>Stk</v>
          </cell>
          <cell r="H9008">
            <v>124.3</v>
          </cell>
        </row>
        <row r="9009">
          <cell r="A9009">
            <v>5104509800</v>
          </cell>
          <cell r="B9009" t="str">
            <v>Zylinderhaltewinkel</v>
          </cell>
          <cell r="C9009" t="str">
            <v>Equerre de fixation pour verin</v>
          </cell>
          <cell r="D9009">
            <v>29.3</v>
          </cell>
          <cell r="E9009" t="str">
            <v>P4</v>
          </cell>
          <cell r="F9009">
            <v>491</v>
          </cell>
          <cell r="G9009" t="str">
            <v>Stk</v>
          </cell>
          <cell r="H9009">
            <v>31.65</v>
          </cell>
        </row>
        <row r="9010">
          <cell r="A9010">
            <v>5104538000</v>
          </cell>
          <cell r="B9010" t="str">
            <v>Manometer Set</v>
          </cell>
          <cell r="C9010" t="str">
            <v>Set manomètre</v>
          </cell>
          <cell r="D9010">
            <v>126</v>
          </cell>
          <cell r="E9010" t="str">
            <v>P4</v>
          </cell>
          <cell r="F9010">
            <v>260</v>
          </cell>
          <cell r="G9010" t="str">
            <v>Stk</v>
          </cell>
          <cell r="H9010">
            <v>136.19999999999999</v>
          </cell>
        </row>
        <row r="9011">
          <cell r="A9011">
            <v>5105115100</v>
          </cell>
          <cell r="B9011" t="str">
            <v>U - Scheibe 10,5x35x5 BRB</v>
          </cell>
          <cell r="C9011" t="str">
            <v>Rondelles 35/10.5/5</v>
          </cell>
          <cell r="D9011">
            <v>2.4500000000000002</v>
          </cell>
          <cell r="E9011" t="str">
            <v>P4</v>
          </cell>
          <cell r="F9011">
            <v>893</v>
          </cell>
          <cell r="G9011" t="str">
            <v>Stk</v>
          </cell>
          <cell r="H9011">
            <v>2.65</v>
          </cell>
        </row>
        <row r="9012">
          <cell r="A9012">
            <v>5105118500</v>
          </cell>
          <cell r="B9012" t="str">
            <v>Führung f.Zugstange kpl.</v>
          </cell>
          <cell r="C9012" t="str">
            <v>Guide de bielle C300/C100-250 Combimat</v>
          </cell>
          <cell r="D9012">
            <v>81.599999999999994</v>
          </cell>
          <cell r="E9012" t="str">
            <v>P4</v>
          </cell>
          <cell r="F9012">
            <v>491</v>
          </cell>
          <cell r="G9012" t="str">
            <v>Stk</v>
          </cell>
          <cell r="H9012">
            <v>88.2</v>
          </cell>
        </row>
        <row r="9013">
          <cell r="A9013">
            <v>5105119500</v>
          </cell>
          <cell r="B9013" t="str">
            <v>Schubstange 5,25m</v>
          </cell>
          <cell r="C9013" t="str">
            <v>Bielle 5.25M C300/C100-250 Combimat</v>
          </cell>
          <cell r="D9013">
            <v>1349</v>
          </cell>
          <cell r="E9013" t="str">
            <v>P4</v>
          </cell>
          <cell r="F9013">
            <v>491</v>
          </cell>
          <cell r="G9013" t="str">
            <v>Stk</v>
          </cell>
          <cell r="H9013">
            <v>1458.25</v>
          </cell>
        </row>
        <row r="9014">
          <cell r="A9014">
            <v>5105131500</v>
          </cell>
          <cell r="B9014" t="str">
            <v>Verbindung zu Zugstange</v>
          </cell>
          <cell r="C9014" t="str">
            <v>Plaque liaison bielle #</v>
          </cell>
          <cell r="D9014">
            <v>23.1</v>
          </cell>
          <cell r="E9014" t="str">
            <v>P4</v>
          </cell>
          <cell r="F9014">
            <v>491</v>
          </cell>
          <cell r="G9014" t="str">
            <v>Stk</v>
          </cell>
          <cell r="H9014">
            <v>24.95</v>
          </cell>
        </row>
        <row r="9015">
          <cell r="A9015">
            <v>5105132200</v>
          </cell>
          <cell r="B9015" t="str">
            <v>Schieber links C300/90</v>
          </cell>
          <cell r="C9015" t="str">
            <v>Raclette gauche 50cm C/C300/C100-250/C</v>
          </cell>
          <cell r="D9015">
            <v>205</v>
          </cell>
          <cell r="E9015" t="str">
            <v>P4</v>
          </cell>
          <cell r="F9015">
            <v>491</v>
          </cell>
          <cell r="G9015" t="str">
            <v>Stk</v>
          </cell>
          <cell r="H9015">
            <v>221.6</v>
          </cell>
        </row>
        <row r="9016">
          <cell r="A9016">
            <v>5105132300</v>
          </cell>
          <cell r="B9016" t="str">
            <v>Schieber rechts C300/90</v>
          </cell>
          <cell r="C9016" t="str">
            <v>Raclette droite 50cm C/C300/C100-250</v>
          </cell>
          <cell r="D9016">
            <v>205</v>
          </cell>
          <cell r="E9016" t="str">
            <v>P4</v>
          </cell>
          <cell r="F9016">
            <v>491</v>
          </cell>
          <cell r="G9016" t="str">
            <v>Stk</v>
          </cell>
          <cell r="H9016">
            <v>221.6</v>
          </cell>
        </row>
        <row r="9017">
          <cell r="A9017">
            <v>5105153400</v>
          </cell>
          <cell r="B9017" t="str">
            <v>Stützkettenrad 3/4 STR.</v>
          </cell>
          <cell r="C9017" t="str">
            <v>Poulie chaîne 3/4 STR C300/C</v>
          </cell>
          <cell r="D9017">
            <v>178</v>
          </cell>
          <cell r="E9017" t="str">
            <v>P4</v>
          </cell>
          <cell r="F9017">
            <v>491</v>
          </cell>
          <cell r="G9017" t="str">
            <v>Stk</v>
          </cell>
          <cell r="H9017">
            <v>192.4</v>
          </cell>
        </row>
        <row r="9018">
          <cell r="A9018">
            <v>5105215000</v>
          </cell>
          <cell r="B9018" t="str">
            <v>Schieberbefestigung 10 Zoll KPL.</v>
          </cell>
          <cell r="C9018" t="str">
            <v>Axe support 10 pouce cpl.</v>
          </cell>
          <cell r="D9018">
            <v>335</v>
          </cell>
          <cell r="E9018" t="str">
            <v>P4</v>
          </cell>
          <cell r="F9018">
            <v>491</v>
          </cell>
          <cell r="G9018" t="str">
            <v>Stk</v>
          </cell>
          <cell r="H9018">
            <v>362.15</v>
          </cell>
        </row>
        <row r="9019">
          <cell r="A9019">
            <v>5105224000</v>
          </cell>
          <cell r="B9019" t="str">
            <v>Zugdeichsel Komplett</v>
          </cell>
          <cell r="C9019" t="str">
            <v>Flèche compl.</v>
          </cell>
          <cell r="D9019">
            <v>1059</v>
          </cell>
          <cell r="E9019" t="str">
            <v>P4</v>
          </cell>
          <cell r="F9019">
            <v>491</v>
          </cell>
          <cell r="G9019" t="str">
            <v>Stk</v>
          </cell>
          <cell r="H9019">
            <v>1144.8</v>
          </cell>
        </row>
        <row r="9020">
          <cell r="A9020">
            <v>5105224001</v>
          </cell>
          <cell r="B9020" t="str">
            <v>Faltschieber Seil unten mit GM 60/55/5</v>
          </cell>
          <cell r="C9020" t="str">
            <v>Racleur a.charriot s.GM 42/65/4</v>
          </cell>
          <cell r="D9020">
            <v>2458</v>
          </cell>
          <cell r="E9020" t="str">
            <v>P3</v>
          </cell>
          <cell r="F9020">
            <v>413</v>
          </cell>
          <cell r="G9020" t="str">
            <v>Stk</v>
          </cell>
          <cell r="H9020">
            <v>2657.1</v>
          </cell>
        </row>
        <row r="9021">
          <cell r="A9021">
            <v>5105224002</v>
          </cell>
          <cell r="B9021" t="str">
            <v>Faltschieber mit Schlitten o.GM 60/55/5</v>
          </cell>
          <cell r="C9021" t="str">
            <v>Racleur a.charriot s.GM 60/55/5mm</v>
          </cell>
          <cell r="D9021">
            <v>2567</v>
          </cell>
          <cell r="E9021" t="str">
            <v>P3</v>
          </cell>
          <cell r="F9021">
            <v>413</v>
          </cell>
          <cell r="G9021" t="str">
            <v>Stk</v>
          </cell>
          <cell r="H9021">
            <v>2774.95</v>
          </cell>
        </row>
        <row r="9022">
          <cell r="A9022">
            <v>5105242000</v>
          </cell>
          <cell r="B9022" t="str">
            <v>Hülse Stützkettenrad</v>
          </cell>
          <cell r="C9022" t="str">
            <v>Douille pour pignon</v>
          </cell>
          <cell r="D9022">
            <v>20.100000000000001</v>
          </cell>
          <cell r="E9022" t="str">
            <v>P4</v>
          </cell>
          <cell r="F9022">
            <v>491</v>
          </cell>
          <cell r="G9022" t="str">
            <v>Stk</v>
          </cell>
          <cell r="H9022">
            <v>21.75</v>
          </cell>
        </row>
        <row r="9023">
          <cell r="A9023">
            <v>5105242100</v>
          </cell>
          <cell r="B9023" t="str">
            <v>Kettensicherung</v>
          </cell>
          <cell r="C9023" t="str">
            <v>Guide chaîne</v>
          </cell>
          <cell r="D9023">
            <v>37.1</v>
          </cell>
          <cell r="E9023" t="str">
            <v>P4</v>
          </cell>
          <cell r="F9023">
            <v>491</v>
          </cell>
          <cell r="G9023" t="str">
            <v>Stk</v>
          </cell>
          <cell r="H9023">
            <v>40.1</v>
          </cell>
        </row>
        <row r="9024">
          <cell r="A9024">
            <v>5105282800</v>
          </cell>
          <cell r="B9024" t="str">
            <v>Ersatzrolle zu Umlenkrolle</v>
          </cell>
          <cell r="C9024" t="str">
            <v>Rercharge rouleau</v>
          </cell>
          <cell r="D9024">
            <v>900</v>
          </cell>
          <cell r="E9024" t="str">
            <v>P4</v>
          </cell>
          <cell r="F9024">
            <v>491</v>
          </cell>
          <cell r="G9024" t="str">
            <v>Stk</v>
          </cell>
          <cell r="H9024">
            <v>972.9</v>
          </cell>
        </row>
        <row r="9025">
          <cell r="A9025">
            <v>5105282900</v>
          </cell>
          <cell r="B9025" t="str">
            <v>Bolzen zu Umlenkrolle</v>
          </cell>
          <cell r="C9025" t="str">
            <v>Boulon pour rouleau</v>
          </cell>
          <cell r="D9025">
            <v>215</v>
          </cell>
          <cell r="E9025" t="str">
            <v>P4</v>
          </cell>
          <cell r="F9025">
            <v>491</v>
          </cell>
          <cell r="G9025" t="str">
            <v>Stk</v>
          </cell>
          <cell r="H9025">
            <v>232.4</v>
          </cell>
        </row>
        <row r="9026">
          <cell r="A9026">
            <v>5105344700</v>
          </cell>
          <cell r="B9026" t="str">
            <v>Kettenrad 2 PS</v>
          </cell>
          <cell r="C9026" t="str">
            <v>Pignon moteur 2CV C300</v>
          </cell>
          <cell r="D9026">
            <v>505</v>
          </cell>
          <cell r="E9026" t="str">
            <v>P4</v>
          </cell>
          <cell r="F9026">
            <v>491</v>
          </cell>
          <cell r="G9026" t="str">
            <v>Stk</v>
          </cell>
          <cell r="H9026">
            <v>545.9</v>
          </cell>
        </row>
        <row r="9027">
          <cell r="A9027">
            <v>5105360500</v>
          </cell>
          <cell r="B9027" t="str">
            <v>Schwenkachse F. CS 300</v>
          </cell>
          <cell r="C9027" t="str">
            <v>Axe support flèche CS300</v>
          </cell>
          <cell r="D9027">
            <v>255</v>
          </cell>
          <cell r="E9027" t="str">
            <v>P4</v>
          </cell>
          <cell r="F9027">
            <v>491</v>
          </cell>
          <cell r="G9027" t="str">
            <v>Stk</v>
          </cell>
          <cell r="H9027">
            <v>275.64999999999998</v>
          </cell>
        </row>
        <row r="9028">
          <cell r="A9028">
            <v>5105360700</v>
          </cell>
          <cell r="B9028" t="str">
            <v>Stellgriff ZN Kpl.</v>
          </cell>
          <cell r="C9028" t="str">
            <v>Poignée</v>
          </cell>
          <cell r="D9028">
            <v>55.4</v>
          </cell>
          <cell r="E9028" t="str">
            <v>P4</v>
          </cell>
          <cell r="F9028">
            <v>491</v>
          </cell>
          <cell r="G9028" t="str">
            <v>Stk</v>
          </cell>
          <cell r="H9028">
            <v>59.9</v>
          </cell>
        </row>
        <row r="9029">
          <cell r="A9029">
            <v>5105361500</v>
          </cell>
          <cell r="B9029" t="str">
            <v>Gleitwinkel</v>
          </cell>
          <cell r="C9029" t="str">
            <v>Guide chaîne</v>
          </cell>
          <cell r="D9029">
            <v>23.5</v>
          </cell>
          <cell r="E9029" t="str">
            <v>P4</v>
          </cell>
          <cell r="F9029">
            <v>491</v>
          </cell>
          <cell r="G9029" t="str">
            <v>Stk</v>
          </cell>
          <cell r="H9029">
            <v>25.4</v>
          </cell>
        </row>
        <row r="9030">
          <cell r="A9030">
            <v>5105362300</v>
          </cell>
          <cell r="B9030" t="str">
            <v>Umlenkkettenrad</v>
          </cell>
          <cell r="C9030" t="str">
            <v>Pignon tendeur CPL CS300</v>
          </cell>
          <cell r="D9030">
            <v>402</v>
          </cell>
          <cell r="E9030" t="str">
            <v>P4</v>
          </cell>
          <cell r="F9030">
            <v>491</v>
          </cell>
          <cell r="G9030" t="str">
            <v>Stk</v>
          </cell>
          <cell r="H9030">
            <v>434.55</v>
          </cell>
        </row>
        <row r="9031">
          <cell r="A9031">
            <v>5105362700</v>
          </cell>
          <cell r="B9031" t="str">
            <v>Rückhängebügel</v>
          </cell>
          <cell r="C9031" t="str">
            <v>Support de retenue</v>
          </cell>
          <cell r="D9031">
            <v>227</v>
          </cell>
          <cell r="E9031" t="str">
            <v>P4</v>
          </cell>
          <cell r="F9031">
            <v>491</v>
          </cell>
          <cell r="G9031" t="str">
            <v>Stk</v>
          </cell>
          <cell r="H9031">
            <v>245.4</v>
          </cell>
        </row>
        <row r="9032">
          <cell r="A9032">
            <v>5105368500</v>
          </cell>
          <cell r="B9032" t="str">
            <v>Schiebergleitstück</v>
          </cell>
          <cell r="C9032" t="str">
            <v>Patin glissement CS300</v>
          </cell>
          <cell r="D9032">
            <v>83.9</v>
          </cell>
          <cell r="E9032" t="str">
            <v>P4</v>
          </cell>
          <cell r="F9032">
            <v>491</v>
          </cell>
          <cell r="G9032" t="str">
            <v>Stk</v>
          </cell>
          <cell r="H9032">
            <v>90.7</v>
          </cell>
        </row>
        <row r="9033">
          <cell r="A9033">
            <v>5105369500</v>
          </cell>
          <cell r="B9033" t="str">
            <v>Distanzhülse</v>
          </cell>
          <cell r="C9033" t="str">
            <v>Douille</v>
          </cell>
          <cell r="D9033">
            <v>12.95</v>
          </cell>
          <cell r="E9033" t="str">
            <v>P4</v>
          </cell>
          <cell r="F9033">
            <v>491</v>
          </cell>
          <cell r="G9033" t="str">
            <v>Stk</v>
          </cell>
          <cell r="H9033">
            <v>14</v>
          </cell>
        </row>
        <row r="9034">
          <cell r="A9034">
            <v>5105381000</v>
          </cell>
          <cell r="B9034" t="str">
            <v>Rahmenaufspannung</v>
          </cell>
          <cell r="C9034" t="str">
            <v>Pièce d'arrêt</v>
          </cell>
          <cell r="D9034">
            <v>356</v>
          </cell>
          <cell r="E9034" t="str">
            <v>P3</v>
          </cell>
          <cell r="F9034">
            <v>413</v>
          </cell>
          <cell r="G9034" t="str">
            <v>Stk</v>
          </cell>
          <cell r="H9034">
            <v>384.85</v>
          </cell>
        </row>
        <row r="9035">
          <cell r="A9035">
            <v>5105381700</v>
          </cell>
          <cell r="B9035" t="str">
            <v>Mittelteil zu Abspannrahmen CS300</v>
          </cell>
          <cell r="C9035" t="str">
            <v>Suspension pour CS300</v>
          </cell>
          <cell r="D9035">
            <v>772</v>
          </cell>
          <cell r="E9035" t="str">
            <v>P4</v>
          </cell>
          <cell r="F9035">
            <v>491</v>
          </cell>
          <cell r="G9035" t="str">
            <v>Stk</v>
          </cell>
          <cell r="H9035">
            <v>834.55</v>
          </cell>
        </row>
        <row r="9036">
          <cell r="A9036">
            <v>5105395400</v>
          </cell>
          <cell r="B9036" t="str">
            <v>Schieberbuchsenset (10St.) rund</v>
          </cell>
          <cell r="C9036" t="str">
            <v>Paquet 10 douilles</v>
          </cell>
          <cell r="D9036">
            <v>128</v>
          </cell>
          <cell r="E9036" t="str">
            <v>P4</v>
          </cell>
          <cell r="F9036">
            <v>491</v>
          </cell>
          <cell r="G9036" t="str">
            <v>Stk</v>
          </cell>
          <cell r="H9036">
            <v>138.35</v>
          </cell>
        </row>
        <row r="9037">
          <cell r="A9037">
            <v>5105415000</v>
          </cell>
          <cell r="B9037" t="str">
            <v>Rollenkette CS 90 1 Zoll 470 GLD</v>
          </cell>
          <cell r="C9037" t="str">
            <v>Chaînes CS 90 1 Zoll 470 MAIL.</v>
          </cell>
          <cell r="D9037">
            <v>1270</v>
          </cell>
          <cell r="E9037" t="str">
            <v>P4</v>
          </cell>
          <cell r="F9037">
            <v>491</v>
          </cell>
          <cell r="G9037" t="str">
            <v>Stk</v>
          </cell>
          <cell r="H9037">
            <v>1372.85</v>
          </cell>
        </row>
        <row r="9038">
          <cell r="A9038">
            <v>5105427100</v>
          </cell>
          <cell r="B9038" t="str">
            <v>Zinkenrechen hint. C-90 A</v>
          </cell>
          <cell r="C9038" t="str">
            <v>Fourche derrière C 90</v>
          </cell>
          <cell r="D9038">
            <v>454</v>
          </cell>
          <cell r="E9038" t="str">
            <v>P4</v>
          </cell>
          <cell r="F9038">
            <v>491</v>
          </cell>
          <cell r="G9038" t="str">
            <v>Stk</v>
          </cell>
          <cell r="H9038">
            <v>490.75</v>
          </cell>
        </row>
        <row r="9039">
          <cell r="A9039">
            <v>5105427600</v>
          </cell>
          <cell r="B9039" t="str">
            <v>Biella C. 90</v>
          </cell>
          <cell r="C9039" t="str">
            <v>Biella C. 90</v>
          </cell>
          <cell r="D9039">
            <v>606</v>
          </cell>
          <cell r="E9039" t="str">
            <v>P4</v>
          </cell>
          <cell r="F9039">
            <v>491</v>
          </cell>
          <cell r="G9039" t="str">
            <v>Stk</v>
          </cell>
          <cell r="H9039">
            <v>655.1</v>
          </cell>
        </row>
        <row r="9040">
          <cell r="A9040">
            <v>5105433100</v>
          </cell>
          <cell r="B9040" t="str">
            <v>Bügelschraube C 90 CD</v>
          </cell>
          <cell r="C9040" t="str">
            <v>Vis</v>
          </cell>
          <cell r="D9040">
            <v>10.25</v>
          </cell>
          <cell r="E9040" t="str">
            <v>P4</v>
          </cell>
          <cell r="F9040">
            <v>491</v>
          </cell>
          <cell r="G9040" t="str">
            <v>Stk</v>
          </cell>
          <cell r="H9040">
            <v>11.1</v>
          </cell>
        </row>
        <row r="9041">
          <cell r="A9041">
            <v>5105535000</v>
          </cell>
          <cell r="B9041" t="str">
            <v>Ritzel 3 PS C135</v>
          </cell>
          <cell r="C9041" t="str">
            <v>Poulies dentêes 3 PS</v>
          </cell>
          <cell r="D9041">
            <v>166</v>
          </cell>
          <cell r="E9041" t="str">
            <v>P4</v>
          </cell>
          <cell r="F9041">
            <v>491</v>
          </cell>
          <cell r="G9041" t="str">
            <v>Stk</v>
          </cell>
          <cell r="H9041">
            <v>179.45</v>
          </cell>
        </row>
        <row r="9042">
          <cell r="A9042">
            <v>5105562100</v>
          </cell>
          <cell r="B9042" t="str">
            <v>Zinkenschieber vorne</v>
          </cell>
          <cell r="C9042" t="str">
            <v>Fourche avant CS4-CS5</v>
          </cell>
          <cell r="D9042">
            <v>243</v>
          </cell>
          <cell r="E9042" t="str">
            <v>P4</v>
          </cell>
          <cell r="F9042">
            <v>491</v>
          </cell>
          <cell r="G9042" t="str">
            <v>Stk</v>
          </cell>
          <cell r="H9042">
            <v>262.7</v>
          </cell>
        </row>
        <row r="9043">
          <cell r="A9043">
            <v>5105562300</v>
          </cell>
          <cell r="B9043" t="str">
            <v>Zinkenschieber hinten</v>
          </cell>
          <cell r="C9043" t="str">
            <v>Fourche arrière CS4-CS5</v>
          </cell>
          <cell r="D9043">
            <v>334</v>
          </cell>
          <cell r="E9043" t="str">
            <v>P4</v>
          </cell>
          <cell r="F9043">
            <v>491</v>
          </cell>
          <cell r="G9043" t="str">
            <v>Stk</v>
          </cell>
          <cell r="H9043">
            <v>361.05</v>
          </cell>
        </row>
        <row r="9044">
          <cell r="A9044">
            <v>5105562800</v>
          </cell>
          <cell r="B9044" t="str">
            <v>Mitnehmerelement kpl. 3/4 in</v>
          </cell>
          <cell r="C9044" t="str">
            <v>Tenon chaine 3/4 pouce</v>
          </cell>
          <cell r="D9044">
            <v>259</v>
          </cell>
          <cell r="E9044" t="str">
            <v>P4</v>
          </cell>
          <cell r="F9044">
            <v>491</v>
          </cell>
          <cell r="G9044" t="str">
            <v>Stk</v>
          </cell>
          <cell r="H9044">
            <v>280</v>
          </cell>
        </row>
        <row r="9045">
          <cell r="A9045">
            <v>5105564000</v>
          </cell>
          <cell r="B9045" t="str">
            <v>Kettenrad Z17</v>
          </cell>
          <cell r="C9045" t="str">
            <v>Poulie renvoi Z 17 CS300/CS4-CS5</v>
          </cell>
          <cell r="D9045">
            <v>655</v>
          </cell>
          <cell r="E9045" t="str">
            <v>P4</v>
          </cell>
          <cell r="F9045">
            <v>491</v>
          </cell>
          <cell r="G9045" t="str">
            <v>Stk</v>
          </cell>
          <cell r="H9045">
            <v>708.05</v>
          </cell>
        </row>
        <row r="9046">
          <cell r="A9046">
            <v>5105741700</v>
          </cell>
          <cell r="B9046" t="str">
            <v>Pleuel</v>
          </cell>
          <cell r="C9046" t="str">
            <v>Bielle chariot combimat</v>
          </cell>
          <cell r="D9046">
            <v>363</v>
          </cell>
          <cell r="E9046" t="str">
            <v>P4</v>
          </cell>
          <cell r="F9046">
            <v>491</v>
          </cell>
          <cell r="G9046" t="str">
            <v>Stk</v>
          </cell>
          <cell r="H9046">
            <v>392.4</v>
          </cell>
        </row>
        <row r="9047">
          <cell r="A9047">
            <v>5105742100</v>
          </cell>
          <cell r="B9047" t="str">
            <v>Schiebergleitstück Samas Hochförderer</v>
          </cell>
          <cell r="C9047" t="str">
            <v>Patin glissement Samas</v>
          </cell>
          <cell r="D9047">
            <v>176</v>
          </cell>
          <cell r="E9047" t="str">
            <v>P4</v>
          </cell>
          <cell r="F9047">
            <v>491</v>
          </cell>
          <cell r="G9047" t="str">
            <v>Stk</v>
          </cell>
          <cell r="H9047">
            <v>190.25</v>
          </cell>
        </row>
        <row r="9048">
          <cell r="A9048">
            <v>5105744300</v>
          </cell>
          <cell r="B9048" t="str">
            <v>Antriebswelle 31 Zähne</v>
          </cell>
          <cell r="C9048" t="str">
            <v>Pignon arbre 3/4 pouce 31 z</v>
          </cell>
          <cell r="D9048">
            <v>442</v>
          </cell>
          <cell r="E9048" t="str">
            <v>P4</v>
          </cell>
          <cell r="F9048">
            <v>491</v>
          </cell>
          <cell r="G9048" t="str">
            <v>Stk</v>
          </cell>
          <cell r="H9048">
            <v>477.8</v>
          </cell>
        </row>
        <row r="9049">
          <cell r="A9049">
            <v>5105744500</v>
          </cell>
          <cell r="B9049" t="str">
            <v>Vorgelegewelle</v>
          </cell>
          <cell r="C9049" t="str">
            <v>Pignon arbre combi 3/4'' Z 12</v>
          </cell>
          <cell r="D9049">
            <v>218</v>
          </cell>
          <cell r="E9049" t="str">
            <v>P4</v>
          </cell>
          <cell r="F9049">
            <v>491</v>
          </cell>
          <cell r="G9049" t="str">
            <v>Stk</v>
          </cell>
          <cell r="H9049">
            <v>235.65</v>
          </cell>
        </row>
        <row r="9050">
          <cell r="A9050">
            <v>5105745100</v>
          </cell>
          <cell r="B9050" t="str">
            <v>Antriebskettenrad Z=12</v>
          </cell>
          <cell r="C9050" t="str">
            <v>Pignon 12 DTS combi</v>
          </cell>
          <cell r="D9050">
            <v>185</v>
          </cell>
          <cell r="E9050" t="str">
            <v>P4</v>
          </cell>
          <cell r="F9050">
            <v>491</v>
          </cell>
          <cell r="G9050" t="str">
            <v>Stk</v>
          </cell>
          <cell r="H9050">
            <v>200</v>
          </cell>
        </row>
        <row r="9051">
          <cell r="A9051">
            <v>5105850000</v>
          </cell>
          <cell r="B9051" t="str">
            <v>Abspannrahmen</v>
          </cell>
          <cell r="C9051" t="str">
            <v>Cadre d'arrêt</v>
          </cell>
          <cell r="D9051">
            <v>695</v>
          </cell>
          <cell r="E9051" t="str">
            <v>P3</v>
          </cell>
          <cell r="F9051">
            <v>413</v>
          </cell>
          <cell r="G9051" t="str">
            <v>Stk</v>
          </cell>
          <cell r="H9051">
            <v>751.3</v>
          </cell>
        </row>
        <row r="9052">
          <cell r="A9052">
            <v>5105853000</v>
          </cell>
          <cell r="B9052" t="str">
            <v>Ausleger 5m CS 500</v>
          </cell>
          <cell r="C9052" t="str">
            <v>Bras-levier 5m CS500</v>
          </cell>
          <cell r="D9052">
            <v>1953</v>
          </cell>
          <cell r="E9052" t="str">
            <v>P4</v>
          </cell>
          <cell r="F9052">
            <v>491</v>
          </cell>
          <cell r="G9052" t="str">
            <v>Stk</v>
          </cell>
          <cell r="H9052">
            <v>2111.1999999999998</v>
          </cell>
        </row>
        <row r="9053">
          <cell r="A9053">
            <v>5105853500</v>
          </cell>
          <cell r="B9053" t="str">
            <v>Kettenführungswinkel</v>
          </cell>
          <cell r="C9053" t="str">
            <v>Angle de guidage p.chaine</v>
          </cell>
          <cell r="D9053">
            <v>42.3</v>
          </cell>
          <cell r="E9053" t="str">
            <v>P3</v>
          </cell>
          <cell r="F9053">
            <v>413</v>
          </cell>
          <cell r="G9053" t="str">
            <v>Stk</v>
          </cell>
          <cell r="H9053">
            <v>45.75</v>
          </cell>
        </row>
        <row r="9054">
          <cell r="A9054">
            <v>5105856000</v>
          </cell>
          <cell r="B9054" t="str">
            <v>Montageteile Ausleger 5 M</v>
          </cell>
          <cell r="C9054" t="str">
            <v>Set de montage p. bras levier 5 M</v>
          </cell>
          <cell r="D9054">
            <v>2525</v>
          </cell>
          <cell r="E9054" t="str">
            <v>P3</v>
          </cell>
          <cell r="F9054">
            <v>413</v>
          </cell>
          <cell r="G9054" t="str">
            <v>Stk</v>
          </cell>
          <cell r="H9054">
            <v>2729.55</v>
          </cell>
        </row>
        <row r="9055">
          <cell r="A9055">
            <v>5105856900</v>
          </cell>
          <cell r="B9055" t="str">
            <v>Schlitten CS 500</v>
          </cell>
          <cell r="C9055" t="str">
            <v>Chariot CS 500</v>
          </cell>
          <cell r="D9055">
            <v>394</v>
          </cell>
          <cell r="E9055" t="str">
            <v>P4</v>
          </cell>
          <cell r="F9055">
            <v>491</v>
          </cell>
          <cell r="G9055" t="str">
            <v>Stk</v>
          </cell>
          <cell r="H9055">
            <v>425.9</v>
          </cell>
        </row>
        <row r="9056">
          <cell r="A9056">
            <v>5105857200</v>
          </cell>
          <cell r="B9056" t="str">
            <v>Schieberlager links</v>
          </cell>
          <cell r="C9056" t="str">
            <v>Volet gauche</v>
          </cell>
          <cell r="D9056">
            <v>120</v>
          </cell>
          <cell r="E9056" t="str">
            <v>P4</v>
          </cell>
          <cell r="F9056">
            <v>491</v>
          </cell>
          <cell r="G9056" t="str">
            <v>Stk</v>
          </cell>
          <cell r="H9056">
            <v>129.69999999999999</v>
          </cell>
        </row>
        <row r="9057">
          <cell r="A9057">
            <v>5105857500</v>
          </cell>
          <cell r="B9057" t="str">
            <v>Schieberlager rechts</v>
          </cell>
          <cell r="C9057" t="str">
            <v>Volet droit</v>
          </cell>
          <cell r="D9057">
            <v>120</v>
          </cell>
          <cell r="E9057" t="str">
            <v>P4</v>
          </cell>
          <cell r="F9057">
            <v>491</v>
          </cell>
          <cell r="G9057" t="str">
            <v>Stk</v>
          </cell>
          <cell r="H9057">
            <v>129.69999999999999</v>
          </cell>
        </row>
        <row r="9058">
          <cell r="A9058">
            <v>5105857800</v>
          </cell>
          <cell r="B9058" t="str">
            <v>Pleuelsteg</v>
          </cell>
          <cell r="C9058" t="str">
            <v>Traverse pour bielle</v>
          </cell>
          <cell r="D9058">
            <v>101</v>
          </cell>
          <cell r="E9058" t="str">
            <v>P4</v>
          </cell>
          <cell r="F9058">
            <v>491</v>
          </cell>
          <cell r="G9058" t="str">
            <v>Stk</v>
          </cell>
          <cell r="H9058">
            <v>109.2</v>
          </cell>
        </row>
        <row r="9059">
          <cell r="A9059">
            <v>5105857900</v>
          </cell>
          <cell r="B9059" t="str">
            <v>Verbindungsplatte zu Gleitstück</v>
          </cell>
          <cell r="C9059" t="str">
            <v>Plaque de raccordement</v>
          </cell>
          <cell r="D9059">
            <v>16</v>
          </cell>
          <cell r="E9059" t="str">
            <v>P4</v>
          </cell>
          <cell r="F9059">
            <v>491</v>
          </cell>
          <cell r="G9059" t="str">
            <v>Stk</v>
          </cell>
          <cell r="H9059">
            <v>17.3</v>
          </cell>
        </row>
        <row r="9060">
          <cell r="A9060">
            <v>5105858300</v>
          </cell>
          <cell r="B9060" t="str">
            <v>Spannplatte</v>
          </cell>
          <cell r="C9060" t="str">
            <v>Plaque</v>
          </cell>
          <cell r="D9060">
            <v>26.9</v>
          </cell>
          <cell r="E9060" t="str">
            <v>P4</v>
          </cell>
          <cell r="F9060">
            <v>491</v>
          </cell>
          <cell r="G9060" t="str">
            <v>Stk</v>
          </cell>
          <cell r="H9060">
            <v>29.1</v>
          </cell>
        </row>
        <row r="9061">
          <cell r="A9061">
            <v>5105858400</v>
          </cell>
          <cell r="B9061" t="str">
            <v>Spannhaken</v>
          </cell>
          <cell r="C9061" t="str">
            <v>Tendeur à crochet</v>
          </cell>
          <cell r="D9061">
            <v>56.7</v>
          </cell>
          <cell r="E9061" t="str">
            <v>P4</v>
          </cell>
          <cell r="F9061">
            <v>491</v>
          </cell>
          <cell r="G9061" t="str">
            <v>Stk</v>
          </cell>
          <cell r="H9061">
            <v>61.3</v>
          </cell>
        </row>
        <row r="9062">
          <cell r="A9062">
            <v>5105858500</v>
          </cell>
          <cell r="B9062" t="str">
            <v>Kettenführungswinkel</v>
          </cell>
          <cell r="C9062" t="str">
            <v>Angle de guidage p.chaîne</v>
          </cell>
          <cell r="D9062">
            <v>71.8</v>
          </cell>
          <cell r="E9062" t="str">
            <v>P4</v>
          </cell>
          <cell r="F9062">
            <v>491</v>
          </cell>
          <cell r="G9062" t="str">
            <v>Stk</v>
          </cell>
          <cell r="H9062">
            <v>77.599999999999994</v>
          </cell>
        </row>
        <row r="9063">
          <cell r="A9063">
            <v>5105858600</v>
          </cell>
          <cell r="B9063" t="str">
            <v>Schwenkbolzen</v>
          </cell>
          <cell r="C9063" t="str">
            <v>Fixation de l'axe de pivotement</v>
          </cell>
          <cell r="D9063">
            <v>65</v>
          </cell>
          <cell r="E9063" t="str">
            <v>P4</v>
          </cell>
          <cell r="F9063">
            <v>491</v>
          </cell>
          <cell r="G9063" t="str">
            <v>Stk</v>
          </cell>
          <cell r="H9063">
            <v>70.25</v>
          </cell>
        </row>
        <row r="9064">
          <cell r="A9064">
            <v>5105859100</v>
          </cell>
          <cell r="B9064" t="str">
            <v>Spannwippe</v>
          </cell>
          <cell r="C9064" t="str">
            <v>Tendeur basculant</v>
          </cell>
          <cell r="D9064">
            <v>173</v>
          </cell>
          <cell r="E9064" t="str">
            <v>P4</v>
          </cell>
          <cell r="F9064">
            <v>491</v>
          </cell>
          <cell r="G9064" t="str">
            <v>Stk</v>
          </cell>
          <cell r="H9064">
            <v>187</v>
          </cell>
        </row>
        <row r="9065">
          <cell r="A9065">
            <v>5105860000</v>
          </cell>
          <cell r="B9065" t="str">
            <v>Verlängerung 1,5 M CS 500</v>
          </cell>
          <cell r="C9065" t="str">
            <v>Rallonge 1.5 m CS 500</v>
          </cell>
          <cell r="D9065">
            <v>537</v>
          </cell>
          <cell r="E9065" t="str">
            <v>P4</v>
          </cell>
          <cell r="F9065">
            <v>491</v>
          </cell>
          <cell r="G9065" t="str">
            <v>Stk</v>
          </cell>
          <cell r="H9065">
            <v>580.5</v>
          </cell>
        </row>
        <row r="9066">
          <cell r="A9066">
            <v>5105863000</v>
          </cell>
          <cell r="B9066" t="str">
            <v>Montageteile 1,5 M CS 500</v>
          </cell>
          <cell r="C9066" t="str">
            <v>Pièce de montage 1.5 M</v>
          </cell>
          <cell r="D9066">
            <v>349</v>
          </cell>
          <cell r="E9066" t="str">
            <v>P3</v>
          </cell>
          <cell r="F9066">
            <v>413</v>
          </cell>
          <cell r="G9066" t="str">
            <v>Stk</v>
          </cell>
          <cell r="H9066">
            <v>377.25</v>
          </cell>
        </row>
        <row r="9067">
          <cell r="A9067">
            <v>5105866000</v>
          </cell>
          <cell r="B9067" t="str">
            <v>Rückhängung 5M CS 500</v>
          </cell>
          <cell r="C9067" t="str">
            <v>Renvers 5 M</v>
          </cell>
          <cell r="D9067">
            <v>198</v>
          </cell>
          <cell r="E9067" t="str">
            <v>P3</v>
          </cell>
          <cell r="F9067">
            <v>413</v>
          </cell>
          <cell r="G9067" t="str">
            <v>Stk</v>
          </cell>
          <cell r="H9067">
            <v>214.05</v>
          </cell>
        </row>
        <row r="9068">
          <cell r="A9068">
            <v>5105869000</v>
          </cell>
          <cell r="B9068" t="str">
            <v>Verlängerung 3,0 m CS 500</v>
          </cell>
          <cell r="C9068" t="str">
            <v>Rallonge 3 m CS 500</v>
          </cell>
          <cell r="D9068">
            <v>804</v>
          </cell>
          <cell r="E9068" t="str">
            <v>P4</v>
          </cell>
          <cell r="F9068">
            <v>491</v>
          </cell>
          <cell r="G9068" t="str">
            <v>Stk</v>
          </cell>
          <cell r="H9068">
            <v>869.1</v>
          </cell>
        </row>
        <row r="9069">
          <cell r="A9069">
            <v>5105872000</v>
          </cell>
          <cell r="B9069" t="str">
            <v>Montageteile 3,0 M CS 500</v>
          </cell>
          <cell r="C9069" t="str">
            <v>Pièce de montage 3 M</v>
          </cell>
          <cell r="D9069">
            <v>683</v>
          </cell>
          <cell r="E9069" t="str">
            <v>P3</v>
          </cell>
          <cell r="F9069">
            <v>413</v>
          </cell>
          <cell r="G9069" t="str">
            <v>Stk</v>
          </cell>
          <cell r="H9069">
            <v>738.3</v>
          </cell>
        </row>
        <row r="9070">
          <cell r="A9070">
            <v>5105875000</v>
          </cell>
          <cell r="B9070" t="str">
            <v>Rückhängung 8,0 m CS500</v>
          </cell>
          <cell r="C9070" t="str">
            <v>Renvers 8.0 m CS500</v>
          </cell>
          <cell r="D9070">
            <v>301</v>
          </cell>
          <cell r="E9070" t="str">
            <v>P3</v>
          </cell>
          <cell r="F9070">
            <v>413</v>
          </cell>
          <cell r="G9070" t="str">
            <v>Stk</v>
          </cell>
          <cell r="H9070">
            <v>325.39999999999998</v>
          </cell>
        </row>
        <row r="9071">
          <cell r="A9071">
            <v>5105881000</v>
          </cell>
          <cell r="B9071" t="str">
            <v>Bc-Antrieb CS 500</v>
          </cell>
          <cell r="C9071" t="str">
            <v>Arbre de commande BC 500</v>
          </cell>
          <cell r="D9071">
            <v>924</v>
          </cell>
          <cell r="E9071" t="str">
            <v>P3</v>
          </cell>
          <cell r="F9071">
            <v>413</v>
          </cell>
          <cell r="G9071" t="str">
            <v>Stk</v>
          </cell>
          <cell r="H9071">
            <v>998.85</v>
          </cell>
        </row>
        <row r="9072">
          <cell r="A9072">
            <v>5105887000</v>
          </cell>
          <cell r="B9072" t="str">
            <v>Zusatzteile zu BC 2.2 kW</v>
          </cell>
          <cell r="C9072" t="str">
            <v>Pièces suppl. pour BC 2.2 kW</v>
          </cell>
          <cell r="D9072">
            <v>330</v>
          </cell>
          <cell r="E9072" t="str">
            <v>P3</v>
          </cell>
          <cell r="F9072">
            <v>413</v>
          </cell>
          <cell r="G9072" t="str">
            <v>Stk</v>
          </cell>
          <cell r="H9072">
            <v>356.75</v>
          </cell>
        </row>
        <row r="9073">
          <cell r="A9073">
            <v>5105887600</v>
          </cell>
          <cell r="B9073" t="str">
            <v>Antriebskettenrad 3/4in Z=16</v>
          </cell>
          <cell r="C9073" t="str">
            <v>Pignon 3/4 pouce 16 dts</v>
          </cell>
          <cell r="D9073">
            <v>279</v>
          </cell>
          <cell r="E9073" t="str">
            <v>P4</v>
          </cell>
          <cell r="F9073">
            <v>491</v>
          </cell>
          <cell r="G9073" t="str">
            <v>Stk</v>
          </cell>
          <cell r="H9073">
            <v>301.60000000000002</v>
          </cell>
        </row>
        <row r="9074">
          <cell r="A9074">
            <v>5105888000</v>
          </cell>
          <cell r="B9074" t="str">
            <v>Schutzblech CS 500</v>
          </cell>
          <cell r="C9074" t="str">
            <v>Tõle de protection</v>
          </cell>
          <cell r="D9074">
            <v>86.9</v>
          </cell>
          <cell r="E9074" t="str">
            <v>P3</v>
          </cell>
          <cell r="F9074">
            <v>413</v>
          </cell>
          <cell r="G9074" t="str">
            <v>Stk</v>
          </cell>
          <cell r="H9074">
            <v>93.95</v>
          </cell>
        </row>
        <row r="9075">
          <cell r="A9075">
            <v>510600</v>
          </cell>
          <cell r="B9075" t="str">
            <v>Gummikontaktleiste 600 mm</v>
          </cell>
          <cell r="C9075" t="str">
            <v>Seuil en Caoutchouc 600 mm</v>
          </cell>
          <cell r="D9075">
            <v>376</v>
          </cell>
          <cell r="E9075" t="str">
            <v>P3</v>
          </cell>
          <cell r="F9075">
            <v>413</v>
          </cell>
          <cell r="G9075" t="str">
            <v>Stk</v>
          </cell>
          <cell r="H9075">
            <v>406.45</v>
          </cell>
        </row>
        <row r="9076">
          <cell r="A9076">
            <v>5108102000</v>
          </cell>
          <cell r="B9076" t="str">
            <v>Flanschlager BPF 5</v>
          </cell>
          <cell r="C9076" t="str">
            <v>Support flansch BPF 5 Yet205</v>
          </cell>
          <cell r="D9076">
            <v>137</v>
          </cell>
          <cell r="E9076" t="str">
            <v>P4</v>
          </cell>
          <cell r="F9076">
            <v>491</v>
          </cell>
          <cell r="G9076" t="str">
            <v>Stk</v>
          </cell>
          <cell r="H9076">
            <v>148.1</v>
          </cell>
        </row>
        <row r="9077">
          <cell r="A9077">
            <v>5108102100</v>
          </cell>
          <cell r="B9077" t="str">
            <v>Flanschlager BPF 7</v>
          </cell>
          <cell r="C9077" t="str">
            <v>Support flansch BPF 7 Yet 207</v>
          </cell>
          <cell r="D9077">
            <v>318</v>
          </cell>
          <cell r="E9077" t="str">
            <v>P4</v>
          </cell>
          <cell r="F9077">
            <v>491</v>
          </cell>
          <cell r="G9077" t="str">
            <v>Stk</v>
          </cell>
          <cell r="H9077">
            <v>343.75</v>
          </cell>
        </row>
        <row r="9078">
          <cell r="A9078">
            <v>5108200100</v>
          </cell>
          <cell r="B9078" t="str">
            <v>Ölstandsanzeiger</v>
          </cell>
          <cell r="C9078" t="str">
            <v>Voyant niveau huile hydraulique</v>
          </cell>
          <cell r="D9078">
            <v>80.5</v>
          </cell>
          <cell r="E9078" t="str">
            <v>P4</v>
          </cell>
          <cell r="F9078">
            <v>491</v>
          </cell>
          <cell r="G9078" t="str">
            <v>Stk</v>
          </cell>
          <cell r="H9078">
            <v>87</v>
          </cell>
        </row>
        <row r="9079">
          <cell r="A9079">
            <v>5108200300</v>
          </cell>
          <cell r="B9079" t="str">
            <v>Hydraulikpumpe 21 l/min</v>
          </cell>
          <cell r="C9079" t="str">
            <v>Pompe hydraulique 21 l/min</v>
          </cell>
          <cell r="D9079">
            <v>758</v>
          </cell>
          <cell r="E9079" t="str">
            <v>P4</v>
          </cell>
          <cell r="F9079">
            <v>491</v>
          </cell>
          <cell r="G9079" t="str">
            <v>Stk</v>
          </cell>
          <cell r="H9079">
            <v>819.4</v>
          </cell>
        </row>
        <row r="9080">
          <cell r="A9080">
            <v>5108201400</v>
          </cell>
          <cell r="B9080" t="str">
            <v>Wellenkupplung</v>
          </cell>
          <cell r="C9080" t="str">
            <v>Accoup.moteur hydraulique</v>
          </cell>
          <cell r="D9080">
            <v>156</v>
          </cell>
          <cell r="E9080" t="str">
            <v>P4</v>
          </cell>
          <cell r="F9080">
            <v>491</v>
          </cell>
          <cell r="G9080" t="str">
            <v>Stk</v>
          </cell>
          <cell r="H9080">
            <v>168.65</v>
          </cell>
        </row>
        <row r="9081">
          <cell r="A9081">
            <v>5108201500</v>
          </cell>
          <cell r="B9081" t="str">
            <v>Zahnrad Doppelpumpe CPL 13D</v>
          </cell>
          <cell r="C9081" t="str">
            <v>Pompe hydraulique double</v>
          </cell>
          <cell r="D9081">
            <v>1160</v>
          </cell>
          <cell r="E9081" t="str">
            <v>P4</v>
          </cell>
          <cell r="F9081">
            <v>491</v>
          </cell>
          <cell r="G9081" t="str">
            <v>Stk</v>
          </cell>
          <cell r="H9081">
            <v>1253.95</v>
          </cell>
        </row>
        <row r="9082">
          <cell r="A9082">
            <v>5108201600</v>
          </cell>
          <cell r="B9082" t="str">
            <v>Kupplungsstern</v>
          </cell>
          <cell r="C9082" t="str">
            <v>Raccord en étoile</v>
          </cell>
          <cell r="D9082">
            <v>17.850000000000001</v>
          </cell>
          <cell r="E9082" t="str">
            <v>P4</v>
          </cell>
          <cell r="F9082">
            <v>491</v>
          </cell>
          <cell r="G9082" t="str">
            <v>Stk</v>
          </cell>
          <cell r="H9082">
            <v>19.3</v>
          </cell>
        </row>
        <row r="9083">
          <cell r="A9083">
            <v>5108202000</v>
          </cell>
          <cell r="B9083" t="str">
            <v>Filtereinsatz</v>
          </cell>
          <cell r="C9083" t="str">
            <v>Filtre centrale A. M.</v>
          </cell>
          <cell r="D9083">
            <v>111</v>
          </cell>
          <cell r="E9083" t="str">
            <v>P4</v>
          </cell>
          <cell r="F9083">
            <v>491</v>
          </cell>
          <cell r="G9083" t="str">
            <v>Stk</v>
          </cell>
          <cell r="H9083">
            <v>120</v>
          </cell>
        </row>
        <row r="9084">
          <cell r="A9084">
            <v>5108202100</v>
          </cell>
          <cell r="B9084" t="str">
            <v>Kolbendichtung 63</v>
          </cell>
          <cell r="C9084" t="str">
            <v>Joint piston hydrau.d 63</v>
          </cell>
          <cell r="D9084">
            <v>77.099999999999994</v>
          </cell>
          <cell r="E9084" t="str">
            <v>P4</v>
          </cell>
          <cell r="F9084">
            <v>491</v>
          </cell>
          <cell r="G9084" t="str">
            <v>Stk</v>
          </cell>
          <cell r="H9084">
            <v>83.35</v>
          </cell>
        </row>
        <row r="9085">
          <cell r="A9085">
            <v>5108402800</v>
          </cell>
          <cell r="B9085" t="str">
            <v>Zahnriemen HTD 960 8M 20</v>
          </cell>
          <cell r="C9085" t="str">
            <v>Courroie crantée HTD 960 combimat</v>
          </cell>
          <cell r="D9085">
            <v>44.9</v>
          </cell>
          <cell r="E9085" t="str">
            <v>P4</v>
          </cell>
          <cell r="F9085">
            <v>491</v>
          </cell>
          <cell r="G9085" t="str">
            <v>Stk</v>
          </cell>
          <cell r="H9085">
            <v>48.55</v>
          </cell>
        </row>
        <row r="9086">
          <cell r="A9086">
            <v>5108405800</v>
          </cell>
          <cell r="B9086" t="str">
            <v>Fuellstueck</v>
          </cell>
          <cell r="C9086" t="str">
            <v>Protection chaine</v>
          </cell>
          <cell r="D9086">
            <v>25.5</v>
          </cell>
          <cell r="E9086" t="str">
            <v>P4</v>
          </cell>
          <cell r="F9086">
            <v>491</v>
          </cell>
          <cell r="G9086" t="str">
            <v>Stk</v>
          </cell>
          <cell r="H9086">
            <v>27.55</v>
          </cell>
        </row>
        <row r="9087">
          <cell r="A9087">
            <v>511</v>
          </cell>
          <cell r="B9087" t="str">
            <v>Software</v>
          </cell>
          <cell r="C9087" t="str">
            <v>Logiciel</v>
          </cell>
          <cell r="D9087">
            <v>0.05</v>
          </cell>
          <cell r="E9087" t="str">
            <v>P1</v>
          </cell>
          <cell r="F9087">
            <v>915</v>
          </cell>
          <cell r="G9087" t="str">
            <v>Stk</v>
          </cell>
          <cell r="H9087">
            <v>0.05</v>
          </cell>
        </row>
        <row r="9088">
          <cell r="A9088">
            <v>51103</v>
          </cell>
          <cell r="B9088" t="str">
            <v>T-Schelle 1 1/2 Zoll x 1 1/2 Zoll</v>
          </cell>
          <cell r="C9088" t="str">
            <v>Bride-t 1 1/2 pouce x 1 1/2 pouce</v>
          </cell>
          <cell r="D9088">
            <v>2.95</v>
          </cell>
          <cell r="E9088" t="str">
            <v>P7</v>
          </cell>
          <cell r="F9088">
            <v>860</v>
          </cell>
          <cell r="G9088" t="str">
            <v>Stk</v>
          </cell>
          <cell r="H9088">
            <v>3.2</v>
          </cell>
        </row>
        <row r="9089">
          <cell r="A9089">
            <v>51153</v>
          </cell>
          <cell r="B9089" t="str">
            <v>T-Schelle 2 Zoll x 2 Zoll</v>
          </cell>
          <cell r="C9089" t="str">
            <v>Bride-t 2 pouce x 2 pouce</v>
          </cell>
          <cell r="D9089">
            <v>7.35</v>
          </cell>
          <cell r="E9089" t="str">
            <v>P7</v>
          </cell>
          <cell r="F9089">
            <v>860</v>
          </cell>
          <cell r="G9089" t="str">
            <v>Stk</v>
          </cell>
          <cell r="H9089">
            <v>7.95</v>
          </cell>
        </row>
        <row r="9090">
          <cell r="A9090">
            <v>515122</v>
          </cell>
          <cell r="B9090" t="str">
            <v>Jaucheabflussplatte 498x198x28mm inox</v>
          </cell>
          <cell r="C9090" t="str">
            <v>Plaque de drainage 498x198x28mm Inox</v>
          </cell>
          <cell r="D9090">
            <v>49</v>
          </cell>
          <cell r="E9090" t="str">
            <v>P3</v>
          </cell>
          <cell r="F9090">
            <v>413</v>
          </cell>
          <cell r="G9090" t="str">
            <v>Stk</v>
          </cell>
          <cell r="H9090">
            <v>52.95</v>
          </cell>
        </row>
        <row r="9091">
          <cell r="A9091">
            <v>515131</v>
          </cell>
          <cell r="B9091" t="str">
            <v>Jaucheabflussplatte 498x198x24mm verz.</v>
          </cell>
          <cell r="C9091" t="str">
            <v>Plaque de drainage 498x198x24 mm Zinc.</v>
          </cell>
          <cell r="D9091">
            <v>44</v>
          </cell>
          <cell r="E9091" t="str">
            <v>P3</v>
          </cell>
          <cell r="F9091">
            <v>413</v>
          </cell>
          <cell r="G9091" t="str">
            <v>Stk</v>
          </cell>
          <cell r="H9091">
            <v>47.55</v>
          </cell>
        </row>
        <row r="9092">
          <cell r="A9092">
            <v>5163101000</v>
          </cell>
          <cell r="B9092" t="str">
            <v>Schütz K6 X 343 mit Plättchen oben</v>
          </cell>
          <cell r="C9092" t="str">
            <v>Protection K6 X 343</v>
          </cell>
          <cell r="D9092">
            <v>210</v>
          </cell>
          <cell r="E9092" t="str">
            <v>P4</v>
          </cell>
          <cell r="F9092">
            <v>491</v>
          </cell>
          <cell r="G9092" t="str">
            <v>Stk</v>
          </cell>
          <cell r="H9092">
            <v>227</v>
          </cell>
        </row>
        <row r="9093">
          <cell r="A9093">
            <v>5163102700</v>
          </cell>
          <cell r="B9093" t="str">
            <v>Kettenschloss 3/4 Zoll</v>
          </cell>
          <cell r="C9093" t="str">
            <v>Maillon rapide 3/4"CS300/combimat</v>
          </cell>
          <cell r="D9093">
            <v>9.9499999999999993</v>
          </cell>
          <cell r="E9093" t="str">
            <v>P4</v>
          </cell>
          <cell r="F9093">
            <v>491</v>
          </cell>
          <cell r="G9093" t="str">
            <v>Stk</v>
          </cell>
          <cell r="H9093">
            <v>10.75</v>
          </cell>
        </row>
        <row r="9094">
          <cell r="A9094">
            <v>5163104600</v>
          </cell>
          <cell r="B9094" t="str">
            <v>Kette m. 504 Glied.f.C300</v>
          </cell>
          <cell r="C9094" t="str">
            <v>Chaîne 3/4 pouce 504 maillon SC300/CS300</v>
          </cell>
          <cell r="D9094">
            <v>632</v>
          </cell>
          <cell r="E9094" t="str">
            <v>P4</v>
          </cell>
          <cell r="F9094">
            <v>491</v>
          </cell>
          <cell r="G9094" t="str">
            <v>Stk</v>
          </cell>
          <cell r="H9094">
            <v>683.2</v>
          </cell>
        </row>
        <row r="9095">
          <cell r="A9095">
            <v>5163135000</v>
          </cell>
          <cell r="B9095" t="str">
            <v>Schaltgerät EMA 1 Schütz</v>
          </cell>
          <cell r="C9095" t="str">
            <v>Protection p. boîtier de command</v>
          </cell>
          <cell r="D9095">
            <v>962</v>
          </cell>
          <cell r="E9095" t="str">
            <v>P4</v>
          </cell>
          <cell r="F9095">
            <v>491</v>
          </cell>
          <cell r="G9095" t="str">
            <v>Stk</v>
          </cell>
          <cell r="H9095">
            <v>1039.9000000000001</v>
          </cell>
        </row>
        <row r="9096">
          <cell r="A9096">
            <v>5163178400</v>
          </cell>
          <cell r="B9096" t="str">
            <v>Zinken 12mm</v>
          </cell>
          <cell r="C9096" t="str">
            <v>DENT FOURCHE ST200 12MM</v>
          </cell>
          <cell r="D9096">
            <v>69</v>
          </cell>
          <cell r="E9096" t="str">
            <v>P4</v>
          </cell>
          <cell r="F9096">
            <v>491</v>
          </cell>
          <cell r="G9096" t="str">
            <v>Stk</v>
          </cell>
          <cell r="H9096">
            <v>74.599999999999994</v>
          </cell>
        </row>
        <row r="9097">
          <cell r="A9097">
            <v>5175353</v>
          </cell>
          <cell r="B9097" t="str">
            <v>Gerade Verschraubung 15-10/L inox</v>
          </cell>
          <cell r="C9097" t="str">
            <v>Raccord à visser droit dble 15-10/L inox</v>
          </cell>
          <cell r="D9097">
            <v>52.5</v>
          </cell>
          <cell r="E9097" t="str">
            <v>P3</v>
          </cell>
          <cell r="F9097">
            <v>413</v>
          </cell>
          <cell r="G9097" t="str">
            <v>Stk</v>
          </cell>
          <cell r="H9097">
            <v>56.75</v>
          </cell>
        </row>
        <row r="9098">
          <cell r="A9098">
            <v>517535310</v>
          </cell>
          <cell r="B9098" t="str">
            <v>Gerade verschr.Set à 10 Stk. Rostfrei</v>
          </cell>
          <cell r="C9098" t="str">
            <v>Raccord droit set à 10 pièces INOX</v>
          </cell>
          <cell r="D9098">
            <v>453</v>
          </cell>
          <cell r="E9098" t="str">
            <v>P3</v>
          </cell>
          <cell r="F9098">
            <v>413</v>
          </cell>
          <cell r="G9098" t="str">
            <v>Stk</v>
          </cell>
          <cell r="H9098">
            <v>489.7</v>
          </cell>
        </row>
        <row r="9099">
          <cell r="A9099">
            <v>5175896</v>
          </cell>
          <cell r="B9099" t="str">
            <v>Winkelverschraubung 15-11/L rostfrei</v>
          </cell>
          <cell r="C9099" t="str">
            <v>Coude egal 15-11/L inox</v>
          </cell>
          <cell r="D9099">
            <v>83.9</v>
          </cell>
          <cell r="E9099" t="str">
            <v>P3</v>
          </cell>
          <cell r="F9099">
            <v>413</v>
          </cell>
          <cell r="G9099" t="str">
            <v>Stk</v>
          </cell>
          <cell r="H9099">
            <v>90.7</v>
          </cell>
        </row>
        <row r="9100">
          <cell r="A9100">
            <v>517589610</v>
          </cell>
          <cell r="B9100" t="str">
            <v>Winkelverschr.Set à 10 Stk. Rostfrei</v>
          </cell>
          <cell r="C9100" t="str">
            <v>Coude égal set à 10 pièces INOX</v>
          </cell>
          <cell r="D9100">
            <v>701</v>
          </cell>
          <cell r="E9100" t="str">
            <v>P3</v>
          </cell>
          <cell r="F9100">
            <v>413</v>
          </cell>
          <cell r="G9100" t="str">
            <v>Stk</v>
          </cell>
          <cell r="H9100">
            <v>757.8</v>
          </cell>
        </row>
        <row r="9101">
          <cell r="A9101">
            <v>5176130</v>
          </cell>
          <cell r="B9101" t="str">
            <v>T-Verschraubung 15-12/l rostfrei</v>
          </cell>
          <cell r="C9101" t="str">
            <v>T égal 15-12/l INOX</v>
          </cell>
          <cell r="D9101">
            <v>134</v>
          </cell>
          <cell r="E9101" t="str">
            <v>P3</v>
          </cell>
          <cell r="F9101">
            <v>413</v>
          </cell>
          <cell r="G9101" t="str">
            <v>Stk</v>
          </cell>
          <cell r="H9101">
            <v>144.85</v>
          </cell>
        </row>
        <row r="9102">
          <cell r="A9102">
            <v>518128552</v>
          </cell>
          <cell r="B9102" t="str">
            <v>Airwash T-Stück Polypropylen</v>
          </cell>
          <cell r="C9102" t="str">
            <v>Airwash T - pièce polypropylen</v>
          </cell>
          <cell r="D9102">
            <v>126</v>
          </cell>
          <cell r="E9102" t="str">
            <v>P4</v>
          </cell>
          <cell r="F9102">
            <v>194</v>
          </cell>
          <cell r="G9102" t="str">
            <v>Stk</v>
          </cell>
          <cell r="H9102">
            <v>136.19999999999999</v>
          </cell>
        </row>
        <row r="9103">
          <cell r="A9103">
            <v>51997507</v>
          </cell>
          <cell r="B9103" t="str">
            <v>Sprengring f. Milchpumpe FMP55</v>
          </cell>
          <cell r="C9103" t="str">
            <v>Clip FMP 55</v>
          </cell>
          <cell r="D9103">
            <v>8.75</v>
          </cell>
          <cell r="E9103" t="str">
            <v>P4</v>
          </cell>
          <cell r="F9103">
            <v>292</v>
          </cell>
          <cell r="G9103" t="str">
            <v>Stk</v>
          </cell>
          <cell r="H9103">
            <v>9.4499999999999993</v>
          </cell>
        </row>
        <row r="9104">
          <cell r="A9104">
            <v>51997508</v>
          </cell>
          <cell r="B9104" t="str">
            <v>Sicherungsring</v>
          </cell>
          <cell r="C9104" t="str">
            <v>CLIP FMP110</v>
          </cell>
          <cell r="D9104">
            <v>19.95</v>
          </cell>
          <cell r="E9104" t="str">
            <v>P4</v>
          </cell>
          <cell r="F9104">
            <v>292</v>
          </cell>
          <cell r="G9104" t="str">
            <v>Stk</v>
          </cell>
          <cell r="H9104">
            <v>21.55</v>
          </cell>
        </row>
        <row r="9105">
          <cell r="A9105">
            <v>520</v>
          </cell>
          <cell r="B9105" t="str">
            <v>Provision Feed</v>
          </cell>
          <cell r="C9105" t="str">
            <v>PT520 5 way valve</v>
          </cell>
          <cell r="D9105">
            <v>0.05</v>
          </cell>
          <cell r="F9105">
            <v>540</v>
          </cell>
          <cell r="G9105" t="str">
            <v>Stk</v>
          </cell>
          <cell r="H9105">
            <v>0.05</v>
          </cell>
        </row>
        <row r="9106">
          <cell r="A9106">
            <v>5200080</v>
          </cell>
          <cell r="B9106" t="str">
            <v>Streifenvorhang L300 R50 inox</v>
          </cell>
          <cell r="C9106" t="str">
            <v>Rideau en lames L300 R50 Inox</v>
          </cell>
          <cell r="D9106">
            <v>144</v>
          </cell>
          <cell r="E9106" t="str">
            <v>P7</v>
          </cell>
          <cell r="F9106">
            <v>870</v>
          </cell>
          <cell r="G9106" t="str">
            <v>Stk</v>
          </cell>
          <cell r="H9106">
            <v>155.65</v>
          </cell>
        </row>
        <row r="9107">
          <cell r="A9107">
            <v>5200100</v>
          </cell>
          <cell r="B9107" t="str">
            <v>Streifenvorhang L300 R50 Inox</v>
          </cell>
          <cell r="C9107" t="str">
            <v>Rideau en lames L300 R50 Inox</v>
          </cell>
          <cell r="D9107">
            <v>205</v>
          </cell>
          <cell r="E9107" t="str">
            <v>P7</v>
          </cell>
          <cell r="F9107">
            <v>870</v>
          </cell>
          <cell r="G9107" t="str">
            <v>Stk</v>
          </cell>
          <cell r="H9107">
            <v>221.6</v>
          </cell>
        </row>
        <row r="9108">
          <cell r="A9108">
            <v>5200120</v>
          </cell>
          <cell r="B9108" t="str">
            <v>Streifenvorhang L300 R50 Inox</v>
          </cell>
          <cell r="C9108" t="str">
            <v>Rideau en lames L300 R50 Inox</v>
          </cell>
          <cell r="D9108">
            <v>252</v>
          </cell>
          <cell r="E9108" t="str">
            <v>P7</v>
          </cell>
          <cell r="F9108">
            <v>870</v>
          </cell>
          <cell r="G9108" t="str">
            <v>Stk</v>
          </cell>
          <cell r="H9108">
            <v>272.39999999999998</v>
          </cell>
        </row>
        <row r="9109">
          <cell r="A9109">
            <v>5200140</v>
          </cell>
          <cell r="B9109" t="str">
            <v>Streifenvorhang L300 R50 Inox</v>
          </cell>
          <cell r="C9109" t="str">
            <v>Rideau en lames L300 R50 Inox</v>
          </cell>
          <cell r="D9109">
            <v>266</v>
          </cell>
          <cell r="E9109" t="str">
            <v>P7</v>
          </cell>
          <cell r="F9109">
            <v>870</v>
          </cell>
          <cell r="G9109" t="str">
            <v>Stk</v>
          </cell>
          <cell r="H9109">
            <v>287.55</v>
          </cell>
        </row>
        <row r="9110">
          <cell r="A9110">
            <v>5200160</v>
          </cell>
          <cell r="B9110" t="str">
            <v>Streifenvorhang L300 R50 Inox</v>
          </cell>
          <cell r="C9110" t="str">
            <v>Rideau en lames L300 R50 Inox</v>
          </cell>
          <cell r="D9110">
            <v>334</v>
          </cell>
          <cell r="E9110" t="str">
            <v>P7</v>
          </cell>
          <cell r="F9110">
            <v>870</v>
          </cell>
          <cell r="G9110" t="str">
            <v>Stk</v>
          </cell>
          <cell r="H9110">
            <v>361.05</v>
          </cell>
        </row>
        <row r="9111">
          <cell r="A9111">
            <v>5200180</v>
          </cell>
          <cell r="B9111" t="str">
            <v>Streifenvorhang L300 R50 Inox</v>
          </cell>
          <cell r="C9111" t="str">
            <v>Rideau en lames L300 R50 Inox</v>
          </cell>
          <cell r="D9111">
            <v>420</v>
          </cell>
          <cell r="E9111" t="str">
            <v>P7</v>
          </cell>
          <cell r="F9111">
            <v>870</v>
          </cell>
          <cell r="G9111" t="str">
            <v>Stk</v>
          </cell>
          <cell r="H9111">
            <v>454</v>
          </cell>
        </row>
        <row r="9112">
          <cell r="A9112">
            <v>5200200</v>
          </cell>
          <cell r="B9112" t="str">
            <v>Streifenvorhang L300 R50 Inox</v>
          </cell>
          <cell r="C9112" t="str">
            <v>Rideau en lames L300 R50 Inox</v>
          </cell>
          <cell r="D9112">
            <v>452</v>
          </cell>
          <cell r="E9112" t="str">
            <v>P7</v>
          </cell>
          <cell r="F9112">
            <v>870</v>
          </cell>
          <cell r="G9112" t="str">
            <v>Stk</v>
          </cell>
          <cell r="H9112">
            <v>488.6</v>
          </cell>
        </row>
        <row r="9113">
          <cell r="A9113">
            <v>5200220</v>
          </cell>
          <cell r="B9113" t="str">
            <v>Streifenvorhang L300 R50 Inox</v>
          </cell>
          <cell r="C9113" t="str">
            <v>Rideau en lames L300 R50 Inox</v>
          </cell>
          <cell r="D9113">
            <v>494</v>
          </cell>
          <cell r="E9113" t="str">
            <v>P7</v>
          </cell>
          <cell r="F9113">
            <v>870</v>
          </cell>
          <cell r="G9113" t="str">
            <v>Stk</v>
          </cell>
          <cell r="H9113">
            <v>534</v>
          </cell>
        </row>
        <row r="9114">
          <cell r="A9114">
            <v>520024</v>
          </cell>
          <cell r="B9114" t="str">
            <v>Befestigungsprofil 2400</v>
          </cell>
          <cell r="C9114" t="str">
            <v>Profil de fixation 2400</v>
          </cell>
          <cell r="D9114">
            <v>82.7</v>
          </cell>
          <cell r="E9114" t="str">
            <v>P3</v>
          </cell>
          <cell r="F9114">
            <v>413</v>
          </cell>
          <cell r="G9114" t="str">
            <v>Stk</v>
          </cell>
          <cell r="H9114">
            <v>89.4</v>
          </cell>
        </row>
        <row r="9115">
          <cell r="A9115">
            <v>5200240</v>
          </cell>
          <cell r="B9115" t="str">
            <v>Streifenvorhang L300 R50 Inox</v>
          </cell>
          <cell r="C9115" t="str">
            <v>Rideau en lames L300 R50 Inox</v>
          </cell>
          <cell r="D9115">
            <v>493</v>
          </cell>
          <cell r="E9115" t="str">
            <v>P7</v>
          </cell>
          <cell r="F9115">
            <v>870</v>
          </cell>
          <cell r="G9115" t="str">
            <v>Stk</v>
          </cell>
          <cell r="H9115">
            <v>532.95000000000005</v>
          </cell>
        </row>
        <row r="9116">
          <cell r="A9116">
            <v>5200260</v>
          </cell>
          <cell r="B9116" t="str">
            <v>Streifenvorhang L300 R50 Inox</v>
          </cell>
          <cell r="C9116" t="str">
            <v>Rideau en lames L300 R50 Inox</v>
          </cell>
          <cell r="D9116">
            <v>589</v>
          </cell>
          <cell r="E9116" t="str">
            <v>P7</v>
          </cell>
          <cell r="F9116">
            <v>870</v>
          </cell>
          <cell r="G9116" t="str">
            <v>Stk</v>
          </cell>
          <cell r="H9116">
            <v>636.70000000000005</v>
          </cell>
        </row>
        <row r="9117">
          <cell r="A9117">
            <v>5200280</v>
          </cell>
          <cell r="B9117" t="str">
            <v>Streifenvorhang L300 R50 Inox</v>
          </cell>
          <cell r="C9117" t="str">
            <v>Rideau en lames L300 R50 Inox</v>
          </cell>
          <cell r="D9117">
            <v>568</v>
          </cell>
          <cell r="E9117" t="str">
            <v>P7</v>
          </cell>
          <cell r="F9117">
            <v>870</v>
          </cell>
          <cell r="G9117" t="str">
            <v>Stk</v>
          </cell>
          <cell r="H9117">
            <v>614</v>
          </cell>
        </row>
        <row r="9118">
          <cell r="A9118">
            <v>52003</v>
          </cell>
          <cell r="B9118" t="str">
            <v>Sicherheitsleiste in Normlänge 240cm</v>
          </cell>
          <cell r="C9118" t="str">
            <v>Lisse de sécurité 240cm</v>
          </cell>
          <cell r="D9118">
            <v>650</v>
          </cell>
          <cell r="E9118" t="str">
            <v>P3</v>
          </cell>
          <cell r="F9118">
            <v>413</v>
          </cell>
          <cell r="G9118" t="str">
            <v>Stk</v>
          </cell>
          <cell r="H9118">
            <v>702.65</v>
          </cell>
        </row>
        <row r="9119">
          <cell r="A9119">
            <v>5200300</v>
          </cell>
          <cell r="B9119" t="str">
            <v>Streifenvorhang L300 R50 Inox</v>
          </cell>
          <cell r="C9119" t="str">
            <v>Rideau en lames L300 R50 Inox</v>
          </cell>
          <cell r="D9119">
            <v>722</v>
          </cell>
          <cell r="E9119" t="str">
            <v>P7</v>
          </cell>
          <cell r="F9119">
            <v>870</v>
          </cell>
          <cell r="G9119" t="str">
            <v>Stk</v>
          </cell>
          <cell r="H9119">
            <v>780.5</v>
          </cell>
        </row>
        <row r="9120">
          <cell r="A9120">
            <v>520032</v>
          </cell>
          <cell r="B9120" t="str">
            <v>Gummikontaktleiste 2400 mm</v>
          </cell>
          <cell r="C9120" t="str">
            <v>Seuil en caoutchouc 2400 mm</v>
          </cell>
          <cell r="D9120">
            <v>656</v>
          </cell>
          <cell r="E9120" t="str">
            <v>P3</v>
          </cell>
          <cell r="F9120">
            <v>413</v>
          </cell>
          <cell r="G9120" t="str">
            <v>Stk</v>
          </cell>
          <cell r="H9120">
            <v>709.15</v>
          </cell>
        </row>
        <row r="9121">
          <cell r="A9121">
            <v>5200320</v>
          </cell>
          <cell r="B9121" t="str">
            <v>Streifenvorhang L300 R50 Inox</v>
          </cell>
          <cell r="C9121" t="str">
            <v>Rideau en lames L300 R50 Inox</v>
          </cell>
          <cell r="D9121">
            <v>674</v>
          </cell>
          <cell r="E9121" t="str">
            <v>P7</v>
          </cell>
          <cell r="F9121">
            <v>870</v>
          </cell>
          <cell r="G9121" t="str">
            <v>Stk</v>
          </cell>
          <cell r="H9121">
            <v>728.6</v>
          </cell>
        </row>
        <row r="9122">
          <cell r="A9122">
            <v>52103</v>
          </cell>
          <cell r="B9122" t="str">
            <v>Eckschelle 2 Zoll x 2 Zoll</v>
          </cell>
          <cell r="C9122" t="str">
            <v>Raccord d' angle 2 pouce x 2 pouce</v>
          </cell>
          <cell r="D9122">
            <v>13.75</v>
          </cell>
          <cell r="E9122" t="str">
            <v>P7</v>
          </cell>
          <cell r="F9122">
            <v>810</v>
          </cell>
          <cell r="G9122" t="str">
            <v>Stk</v>
          </cell>
          <cell r="H9122">
            <v>14.85</v>
          </cell>
        </row>
        <row r="9123">
          <cell r="A9123">
            <v>52115804</v>
          </cell>
          <cell r="B9123" t="str">
            <v>Passfeder VP74/VP76 4,76x4,76x45mm</v>
          </cell>
          <cell r="C9123" t="str">
            <v>Clavette VP74/VP76 4,76X4,76X45</v>
          </cell>
          <cell r="D9123">
            <v>14.25</v>
          </cell>
          <cell r="E9123" t="str">
            <v>P4</v>
          </cell>
          <cell r="F9123">
            <v>291</v>
          </cell>
          <cell r="G9123" t="str">
            <v>Stk</v>
          </cell>
          <cell r="H9123">
            <v>15.4</v>
          </cell>
        </row>
        <row r="9124">
          <cell r="A9124">
            <v>52118706</v>
          </cell>
          <cell r="B9124" t="str">
            <v>Sicherungsscheibe 9-12mm DIN6799</v>
          </cell>
          <cell r="C9124" t="str">
            <v>Circlips tappy</v>
          </cell>
          <cell r="D9124">
            <v>1.25</v>
          </cell>
          <cell r="E9124" t="str">
            <v>P4</v>
          </cell>
          <cell r="F9124">
            <v>195</v>
          </cell>
          <cell r="G9124" t="str">
            <v>Stk</v>
          </cell>
          <cell r="H9124">
            <v>1.35</v>
          </cell>
        </row>
        <row r="9125">
          <cell r="A9125">
            <v>52240</v>
          </cell>
          <cell r="B9125" t="str">
            <v>Montageset zu Zugdeichsel</v>
          </cell>
          <cell r="C9125" t="str">
            <v>Set de montage pour flèche</v>
          </cell>
          <cell r="D9125">
            <v>13.6</v>
          </cell>
          <cell r="E9125" t="str">
            <v>P4</v>
          </cell>
          <cell r="F9125">
            <v>491</v>
          </cell>
          <cell r="G9125" t="str">
            <v>Stk</v>
          </cell>
          <cell r="H9125">
            <v>14.7</v>
          </cell>
        </row>
        <row r="9126">
          <cell r="A9126">
            <v>522400</v>
          </cell>
          <cell r="B9126" t="str">
            <v>Gummikontaktleiste 2400 mm</v>
          </cell>
          <cell r="C9126" t="str">
            <v>Seuil en caoutchouc 2400 mm</v>
          </cell>
          <cell r="D9126">
            <v>692</v>
          </cell>
          <cell r="E9126" t="str">
            <v>P3</v>
          </cell>
          <cell r="F9126">
            <v>413</v>
          </cell>
          <cell r="G9126" t="str">
            <v>Stk</v>
          </cell>
          <cell r="H9126">
            <v>748.05</v>
          </cell>
        </row>
        <row r="9127">
          <cell r="A9127">
            <v>52330</v>
          </cell>
          <cell r="B9127" t="str">
            <v>Schieberflügel Delta bis 4m Kanalbreite</v>
          </cell>
          <cell r="C9127" t="str">
            <v>Aile delta pour cana jusqu' à 4 m</v>
          </cell>
          <cell r="D9127">
            <v>335</v>
          </cell>
          <cell r="E9127" t="str">
            <v>P3</v>
          </cell>
          <cell r="F9127">
            <v>413</v>
          </cell>
          <cell r="G9127" t="str">
            <v>Stk</v>
          </cell>
          <cell r="H9127">
            <v>362.15</v>
          </cell>
        </row>
        <row r="9128">
          <cell r="A9128">
            <v>5240090</v>
          </cell>
          <cell r="B9128" t="str">
            <v>Streifenvorhang L300 R50 Inox</v>
          </cell>
          <cell r="C9128" t="str">
            <v>Rideau en lames L300 R50 Inox</v>
          </cell>
          <cell r="D9128">
            <v>298</v>
          </cell>
          <cell r="E9128" t="str">
            <v>P3</v>
          </cell>
          <cell r="F9128">
            <v>870</v>
          </cell>
          <cell r="G9128" t="str">
            <v>Stk</v>
          </cell>
          <cell r="H9128">
            <v>322.14999999999998</v>
          </cell>
        </row>
        <row r="9129">
          <cell r="A9129">
            <v>5240100</v>
          </cell>
          <cell r="B9129" t="str">
            <v>Streifenvorhang L300 R50 Inox</v>
          </cell>
          <cell r="C9129" t="str">
            <v>Rideau en lames L300 R50 Inox</v>
          </cell>
          <cell r="D9129">
            <v>217</v>
          </cell>
          <cell r="E9129" t="str">
            <v>P7</v>
          </cell>
          <cell r="F9129">
            <v>870</v>
          </cell>
          <cell r="G9129" t="str">
            <v>Stk</v>
          </cell>
          <cell r="H9129">
            <v>234.6</v>
          </cell>
        </row>
        <row r="9130">
          <cell r="A9130">
            <v>5240120</v>
          </cell>
          <cell r="B9130" t="str">
            <v>Streifenvorhang L300 R50 Inox</v>
          </cell>
          <cell r="C9130" t="str">
            <v>Rideau en lames L300 R50 Inox</v>
          </cell>
          <cell r="D9130">
            <v>270</v>
          </cell>
          <cell r="E9130" t="str">
            <v>P7</v>
          </cell>
          <cell r="F9130">
            <v>870</v>
          </cell>
          <cell r="G9130" t="str">
            <v>Stk</v>
          </cell>
          <cell r="H9130">
            <v>291.85000000000002</v>
          </cell>
        </row>
        <row r="9131">
          <cell r="A9131">
            <v>5240140</v>
          </cell>
          <cell r="B9131" t="str">
            <v>Streifenvorhang L300 R50 Inox</v>
          </cell>
          <cell r="C9131" t="str">
            <v>Rideau en lames L300 R50 Inox</v>
          </cell>
          <cell r="D9131">
            <v>316</v>
          </cell>
          <cell r="E9131" t="str">
            <v>P7</v>
          </cell>
          <cell r="F9131">
            <v>870</v>
          </cell>
          <cell r="G9131" t="str">
            <v>Stk</v>
          </cell>
          <cell r="H9131">
            <v>341.6</v>
          </cell>
        </row>
        <row r="9132">
          <cell r="A9132">
            <v>5240160</v>
          </cell>
          <cell r="B9132" t="str">
            <v>Streifenvorhang L300 R50 Inox</v>
          </cell>
          <cell r="C9132" t="str">
            <v>Rideau en lames L300 R50 Inox</v>
          </cell>
          <cell r="D9132">
            <v>394</v>
          </cell>
          <cell r="E9132" t="str">
            <v>P7</v>
          </cell>
          <cell r="F9132">
            <v>870</v>
          </cell>
          <cell r="G9132" t="str">
            <v>Stk</v>
          </cell>
          <cell r="H9132">
            <v>425.9</v>
          </cell>
        </row>
        <row r="9133">
          <cell r="A9133">
            <v>5240180</v>
          </cell>
          <cell r="B9133" t="str">
            <v>Streifenvorhang L300 R50 Inox</v>
          </cell>
          <cell r="C9133" t="str">
            <v>Rideau en lames L300 R50 Inox</v>
          </cell>
          <cell r="D9133">
            <v>444</v>
          </cell>
          <cell r="E9133" t="str">
            <v>P7</v>
          </cell>
          <cell r="F9133">
            <v>870</v>
          </cell>
          <cell r="G9133" t="str">
            <v>Stk</v>
          </cell>
          <cell r="H9133">
            <v>479.95</v>
          </cell>
        </row>
        <row r="9134">
          <cell r="A9134">
            <v>5240200</v>
          </cell>
          <cell r="B9134" t="str">
            <v>Streifenvorhang L300 R50 Inox</v>
          </cell>
          <cell r="C9134" t="str">
            <v>Rideau en lames L300 R50 Inox</v>
          </cell>
          <cell r="D9134">
            <v>485</v>
          </cell>
          <cell r="E9134" t="str">
            <v>P7</v>
          </cell>
          <cell r="F9134">
            <v>870</v>
          </cell>
          <cell r="G9134" t="str">
            <v>Stk</v>
          </cell>
          <cell r="H9134">
            <v>524.29999999999995</v>
          </cell>
        </row>
        <row r="9135">
          <cell r="A9135">
            <v>5240220</v>
          </cell>
          <cell r="B9135" t="str">
            <v>Streifenvorhang L300 R50 Inox</v>
          </cell>
          <cell r="C9135" t="str">
            <v>Rideau en lames L300 R50 Inox</v>
          </cell>
          <cell r="D9135">
            <v>544</v>
          </cell>
          <cell r="E9135" t="str">
            <v>P7</v>
          </cell>
          <cell r="F9135">
            <v>870</v>
          </cell>
          <cell r="G9135" t="str">
            <v>Stk</v>
          </cell>
          <cell r="H9135">
            <v>588.04999999999995</v>
          </cell>
        </row>
        <row r="9136">
          <cell r="A9136">
            <v>5240240</v>
          </cell>
          <cell r="B9136" t="str">
            <v>Streifenvorhang L300 R50 Inox</v>
          </cell>
          <cell r="C9136" t="str">
            <v>Rideau en lames L300 R50 Inox</v>
          </cell>
          <cell r="D9136">
            <v>590</v>
          </cell>
          <cell r="E9136" t="str">
            <v>P7</v>
          </cell>
          <cell r="F9136">
            <v>870</v>
          </cell>
          <cell r="G9136" t="str">
            <v>Stk</v>
          </cell>
          <cell r="H9136">
            <v>637.79999999999995</v>
          </cell>
        </row>
        <row r="9137">
          <cell r="A9137">
            <v>5240260</v>
          </cell>
          <cell r="B9137" t="str">
            <v>Streifenvorhang L300 R50 Inox</v>
          </cell>
          <cell r="C9137" t="str">
            <v>Rideau en lames L300 R50 Inox</v>
          </cell>
          <cell r="D9137">
            <v>632</v>
          </cell>
          <cell r="E9137" t="str">
            <v>P7</v>
          </cell>
          <cell r="F9137">
            <v>870</v>
          </cell>
          <cell r="G9137" t="str">
            <v>Stk</v>
          </cell>
          <cell r="H9137">
            <v>683.2</v>
          </cell>
        </row>
        <row r="9138">
          <cell r="A9138">
            <v>5240280</v>
          </cell>
          <cell r="B9138" t="str">
            <v>Streifenvorhang L300 R50 Inox</v>
          </cell>
          <cell r="C9138" t="str">
            <v>Rideau en lames L300 R50 Inox</v>
          </cell>
          <cell r="D9138">
            <v>679</v>
          </cell>
          <cell r="E9138" t="str">
            <v>P7</v>
          </cell>
          <cell r="F9138">
            <v>870</v>
          </cell>
          <cell r="G9138" t="str">
            <v>Stk</v>
          </cell>
          <cell r="H9138">
            <v>734</v>
          </cell>
        </row>
        <row r="9139">
          <cell r="A9139">
            <v>5240300</v>
          </cell>
          <cell r="B9139" t="str">
            <v>Streifenvorhang L300 R50 Inox</v>
          </cell>
          <cell r="C9139" t="str">
            <v>Rideau en lames L300 R50 Inox</v>
          </cell>
          <cell r="D9139">
            <v>755</v>
          </cell>
          <cell r="E9139" t="str">
            <v>P7</v>
          </cell>
          <cell r="F9139">
            <v>870</v>
          </cell>
          <cell r="G9139" t="str">
            <v>Stk</v>
          </cell>
          <cell r="H9139">
            <v>816.15</v>
          </cell>
        </row>
        <row r="9140">
          <cell r="A9140">
            <v>5240320</v>
          </cell>
          <cell r="B9140" t="str">
            <v>Streifenvorhang L300 R50 Inox</v>
          </cell>
          <cell r="C9140" t="str">
            <v>Rideau en lames L300 R50 Inox</v>
          </cell>
          <cell r="D9140">
            <v>801</v>
          </cell>
          <cell r="E9140" t="str">
            <v>P7</v>
          </cell>
          <cell r="F9140">
            <v>870</v>
          </cell>
          <cell r="G9140" t="str">
            <v>Stk</v>
          </cell>
          <cell r="H9140">
            <v>865.9</v>
          </cell>
        </row>
        <row r="9141">
          <cell r="A9141">
            <v>5260080</v>
          </cell>
          <cell r="B9141" t="str">
            <v>Streifenvorhang L300 R50 Inox</v>
          </cell>
          <cell r="C9141" t="str">
            <v>Rideau en lames L300 R50 Inox</v>
          </cell>
          <cell r="D9141">
            <v>154</v>
          </cell>
          <cell r="E9141" t="str">
            <v>P7</v>
          </cell>
          <cell r="F9141">
            <v>870</v>
          </cell>
          <cell r="G9141" t="str">
            <v>Stk</v>
          </cell>
          <cell r="H9141">
            <v>166.45</v>
          </cell>
        </row>
        <row r="9142">
          <cell r="A9142">
            <v>5260100</v>
          </cell>
          <cell r="B9142" t="str">
            <v>Streifenvorhang L300 R50 Inox</v>
          </cell>
          <cell r="C9142" t="str">
            <v>Rideau en lames L300 R50 Inox</v>
          </cell>
          <cell r="D9142">
            <v>219</v>
          </cell>
          <cell r="E9142" t="str">
            <v>P7</v>
          </cell>
          <cell r="F9142">
            <v>870</v>
          </cell>
          <cell r="G9142" t="str">
            <v>Stk</v>
          </cell>
          <cell r="H9142">
            <v>236.75</v>
          </cell>
        </row>
        <row r="9143">
          <cell r="A9143">
            <v>5260120</v>
          </cell>
          <cell r="B9143" t="str">
            <v>Streifenvorhang L300 R50 Inox</v>
          </cell>
          <cell r="C9143" t="str">
            <v>Rideau en lames L300 R50 Inox</v>
          </cell>
          <cell r="D9143">
            <v>276</v>
          </cell>
          <cell r="E9143" t="str">
            <v>P7</v>
          </cell>
          <cell r="F9143">
            <v>870</v>
          </cell>
          <cell r="G9143" t="str">
            <v>Stk</v>
          </cell>
          <cell r="H9143">
            <v>298.35000000000002</v>
          </cell>
        </row>
        <row r="9144">
          <cell r="A9144">
            <v>5260140</v>
          </cell>
          <cell r="B9144" t="str">
            <v>Streifenvorhang L300 R50 Inox</v>
          </cell>
          <cell r="C9144" t="str">
            <v>Rideau en lames L300 R50 Inox</v>
          </cell>
          <cell r="D9144">
            <v>287</v>
          </cell>
          <cell r="E9144" t="str">
            <v>P7</v>
          </cell>
          <cell r="F9144">
            <v>870</v>
          </cell>
          <cell r="G9144" t="str">
            <v>Stk</v>
          </cell>
          <cell r="H9144">
            <v>310.25</v>
          </cell>
        </row>
        <row r="9145">
          <cell r="A9145">
            <v>5260160</v>
          </cell>
          <cell r="B9145" t="str">
            <v>Streifenvorhang L300 R50 Inox</v>
          </cell>
          <cell r="C9145" t="str">
            <v>Rideau en lames L300 R50 Inox</v>
          </cell>
          <cell r="D9145">
            <v>401</v>
          </cell>
          <cell r="E9145" t="str">
            <v>P7</v>
          </cell>
          <cell r="F9145">
            <v>870</v>
          </cell>
          <cell r="G9145" t="str">
            <v>Stk</v>
          </cell>
          <cell r="H9145">
            <v>433.5</v>
          </cell>
        </row>
        <row r="9146">
          <cell r="A9146">
            <v>5260180</v>
          </cell>
          <cell r="B9146" t="str">
            <v>Streifenvorhang L300 R50 Inox</v>
          </cell>
          <cell r="C9146" t="str">
            <v>Rideau en lames L300 R50 Inox</v>
          </cell>
          <cell r="D9146">
            <v>448</v>
          </cell>
          <cell r="E9146" t="str">
            <v>P7</v>
          </cell>
          <cell r="F9146">
            <v>870</v>
          </cell>
          <cell r="G9146" t="str">
            <v>Stk</v>
          </cell>
          <cell r="H9146">
            <v>484.3</v>
          </cell>
        </row>
        <row r="9147">
          <cell r="A9147">
            <v>5260200</v>
          </cell>
          <cell r="B9147" t="str">
            <v>Streifenvorhang L300 R50 Inox</v>
          </cell>
          <cell r="C9147" t="str">
            <v>Rideau en lames L300 R50 Inox</v>
          </cell>
          <cell r="D9147">
            <v>495</v>
          </cell>
          <cell r="E9147" t="str">
            <v>P7</v>
          </cell>
          <cell r="F9147">
            <v>870</v>
          </cell>
          <cell r="G9147" t="str">
            <v>Stk</v>
          </cell>
          <cell r="H9147">
            <v>535.1</v>
          </cell>
        </row>
        <row r="9148">
          <cell r="A9148">
            <v>5260220</v>
          </cell>
          <cell r="B9148" t="str">
            <v>Streifenvorhang L300 R50 Inox</v>
          </cell>
          <cell r="C9148" t="str">
            <v>Rideau en lames L300 R50 Inox</v>
          </cell>
          <cell r="D9148">
            <v>542</v>
          </cell>
          <cell r="E9148" t="str">
            <v>P7</v>
          </cell>
          <cell r="F9148">
            <v>870</v>
          </cell>
          <cell r="G9148" t="str">
            <v>Stk</v>
          </cell>
          <cell r="H9148">
            <v>585.9</v>
          </cell>
        </row>
        <row r="9149">
          <cell r="A9149">
            <v>5260240</v>
          </cell>
          <cell r="B9149" t="str">
            <v>Streifenvorhang L300 R50 Inox</v>
          </cell>
          <cell r="C9149" t="str">
            <v>Rideau en lames L300 R50 Inox</v>
          </cell>
          <cell r="D9149">
            <v>599</v>
          </cell>
          <cell r="E9149" t="str">
            <v>P7</v>
          </cell>
          <cell r="F9149">
            <v>870</v>
          </cell>
          <cell r="G9149" t="str">
            <v>Stk</v>
          </cell>
          <cell r="H9149">
            <v>647.5</v>
          </cell>
        </row>
        <row r="9150">
          <cell r="A9150">
            <v>5260260</v>
          </cell>
          <cell r="B9150" t="str">
            <v>Streifenvorhang L300 R50 Inox</v>
          </cell>
          <cell r="C9150" t="str">
            <v>Rideau en lames L300 R50 Inox</v>
          </cell>
          <cell r="D9150">
            <v>646</v>
          </cell>
          <cell r="E9150" t="str">
            <v>P7</v>
          </cell>
          <cell r="F9150">
            <v>870</v>
          </cell>
          <cell r="G9150" t="str">
            <v>Stk</v>
          </cell>
          <cell r="H9150">
            <v>698.35</v>
          </cell>
        </row>
        <row r="9151">
          <cell r="A9151">
            <v>5260280</v>
          </cell>
          <cell r="B9151" t="str">
            <v>Streifenvorhang L300 R50 Inox</v>
          </cell>
          <cell r="C9151" t="str">
            <v>Rideau en lames L300 R50 Inox</v>
          </cell>
          <cell r="D9151">
            <v>710</v>
          </cell>
          <cell r="E9151" t="str">
            <v>P7</v>
          </cell>
          <cell r="F9151">
            <v>870</v>
          </cell>
          <cell r="G9151" t="str">
            <v>Stk</v>
          </cell>
          <cell r="H9151">
            <v>767.5</v>
          </cell>
        </row>
        <row r="9152">
          <cell r="A9152">
            <v>5260300</v>
          </cell>
          <cell r="B9152" t="str">
            <v>Streifenvorhang L300 R50 Inox</v>
          </cell>
          <cell r="C9152" t="str">
            <v>Rideau en lames L300 R50 Inox</v>
          </cell>
          <cell r="D9152">
            <v>771</v>
          </cell>
          <cell r="E9152" t="str">
            <v>P7</v>
          </cell>
          <cell r="F9152">
            <v>870</v>
          </cell>
          <cell r="G9152" t="str">
            <v>Stk</v>
          </cell>
          <cell r="H9152">
            <v>833.45</v>
          </cell>
        </row>
        <row r="9153">
          <cell r="A9153">
            <v>5260320</v>
          </cell>
          <cell r="B9153" t="str">
            <v>Streifenvorhang L300 R50 Inox</v>
          </cell>
          <cell r="C9153" t="str">
            <v>Rideau en lames L300 R50 Inox</v>
          </cell>
          <cell r="D9153">
            <v>818</v>
          </cell>
          <cell r="E9153" t="str">
            <v>P7</v>
          </cell>
          <cell r="F9153">
            <v>870</v>
          </cell>
          <cell r="G9153" t="str">
            <v>Stk</v>
          </cell>
          <cell r="H9153">
            <v>884.25</v>
          </cell>
        </row>
        <row r="9154">
          <cell r="A9154">
            <v>5263742</v>
          </cell>
          <cell r="B9154" t="str">
            <v>Gerade Einschraubverschr.15-01/L 15 INOX</v>
          </cell>
          <cell r="C9154" t="str">
            <v>Raccord à visser droit 15-01/L</v>
          </cell>
          <cell r="D9154">
            <v>42.2</v>
          </cell>
          <cell r="E9154" t="str">
            <v>P3</v>
          </cell>
          <cell r="F9154">
            <v>413</v>
          </cell>
          <cell r="G9154" t="str">
            <v>Stk</v>
          </cell>
          <cell r="H9154">
            <v>45.6</v>
          </cell>
        </row>
        <row r="9155">
          <cell r="A9155">
            <v>526374210</v>
          </cell>
          <cell r="B9155" t="str">
            <v>Gerade Einschr.Verschr.Set à 10 Stk.INOX</v>
          </cell>
          <cell r="C9155" t="str">
            <v>Raccord à visser set à 10 pièces INOX</v>
          </cell>
          <cell r="D9155">
            <v>357</v>
          </cell>
          <cell r="E9155" t="str">
            <v>P3</v>
          </cell>
          <cell r="F9155">
            <v>413</v>
          </cell>
          <cell r="G9155" t="str">
            <v>Stk</v>
          </cell>
          <cell r="H9155">
            <v>385.9</v>
          </cell>
        </row>
        <row r="9156">
          <cell r="A9156">
            <v>52734607</v>
          </cell>
          <cell r="B9156" t="str">
            <v>Dichtring NW 50/2in</v>
          </cell>
          <cell r="C9156" t="str">
            <v>JOINT NW 50/2</v>
          </cell>
          <cell r="D9156">
            <v>5.6</v>
          </cell>
          <cell r="E9156" t="str">
            <v>P4</v>
          </cell>
          <cell r="F9156">
            <v>692</v>
          </cell>
          <cell r="G9156" t="str">
            <v>Stk</v>
          </cell>
          <cell r="H9156">
            <v>6.05</v>
          </cell>
        </row>
        <row r="9157">
          <cell r="A9157">
            <v>52734608</v>
          </cell>
          <cell r="B9157" t="str">
            <v>Dichtung 2 1/2in DIN</v>
          </cell>
          <cell r="C9157" t="str">
            <v>Joint 21/2 pouce</v>
          </cell>
          <cell r="D9157">
            <v>6.65</v>
          </cell>
          <cell r="E9157" t="str">
            <v>P4</v>
          </cell>
          <cell r="F9157">
            <v>195</v>
          </cell>
          <cell r="G9157" t="str">
            <v>Stk</v>
          </cell>
          <cell r="H9157">
            <v>7.2</v>
          </cell>
        </row>
        <row r="9158">
          <cell r="A9158">
            <v>5280080</v>
          </cell>
          <cell r="B9158" t="str">
            <v>Streifenvorhang L300 R50 Inox</v>
          </cell>
          <cell r="C9158" t="str">
            <v>Rideau en lames L300 R50 Inox</v>
          </cell>
          <cell r="D9158">
            <v>158</v>
          </cell>
          <cell r="E9158" t="str">
            <v>P7</v>
          </cell>
          <cell r="F9158">
            <v>870</v>
          </cell>
          <cell r="G9158" t="str">
            <v>Stk</v>
          </cell>
          <cell r="H9158">
            <v>170.8</v>
          </cell>
        </row>
        <row r="9159">
          <cell r="A9159">
            <v>5280100</v>
          </cell>
          <cell r="B9159" t="str">
            <v>Streifenvorhang L300 R50 Inox</v>
          </cell>
          <cell r="C9159" t="str">
            <v>Rideau en lames L300 R50 Inox</v>
          </cell>
          <cell r="D9159">
            <v>219</v>
          </cell>
          <cell r="E9159" t="str">
            <v>P7</v>
          </cell>
          <cell r="F9159">
            <v>870</v>
          </cell>
          <cell r="G9159" t="str">
            <v>Stk</v>
          </cell>
          <cell r="H9159">
            <v>236.75</v>
          </cell>
        </row>
        <row r="9160">
          <cell r="A9160">
            <v>5280120</v>
          </cell>
          <cell r="B9160" t="str">
            <v>Streifenvorhang L300 R50 Inox</v>
          </cell>
          <cell r="C9160" t="str">
            <v>Rideau en lames L300 R50 Inox</v>
          </cell>
          <cell r="D9160">
            <v>282</v>
          </cell>
          <cell r="E9160" t="str">
            <v>P7</v>
          </cell>
          <cell r="F9160">
            <v>870</v>
          </cell>
          <cell r="G9160" t="str">
            <v>Stk</v>
          </cell>
          <cell r="H9160">
            <v>304.85000000000002</v>
          </cell>
        </row>
        <row r="9161">
          <cell r="A9161">
            <v>5280140</v>
          </cell>
          <cell r="B9161" t="str">
            <v>Streifenvorhang L300 R50 Inox</v>
          </cell>
          <cell r="C9161" t="str">
            <v>Rideau en lames L300 R50 Inox</v>
          </cell>
          <cell r="D9161">
            <v>330</v>
          </cell>
          <cell r="E9161" t="str">
            <v>P7</v>
          </cell>
          <cell r="F9161">
            <v>870</v>
          </cell>
          <cell r="G9161" t="str">
            <v>Stk</v>
          </cell>
          <cell r="H9161">
            <v>356.75</v>
          </cell>
        </row>
        <row r="9162">
          <cell r="A9162">
            <v>5280160</v>
          </cell>
          <cell r="B9162" t="str">
            <v>Streifenvorhang L300 R50 Inox</v>
          </cell>
          <cell r="C9162" t="str">
            <v>Rideau en lames L300 R50 Inox</v>
          </cell>
          <cell r="D9162">
            <v>409</v>
          </cell>
          <cell r="E9162" t="str">
            <v>P7</v>
          </cell>
          <cell r="F9162">
            <v>870</v>
          </cell>
          <cell r="G9162" t="str">
            <v>Stk</v>
          </cell>
          <cell r="H9162">
            <v>442.15</v>
          </cell>
        </row>
        <row r="9163">
          <cell r="A9163">
            <v>5280180</v>
          </cell>
          <cell r="B9163" t="str">
            <v>Streifenvorhang L300 R50 Inox</v>
          </cell>
          <cell r="C9163" t="str">
            <v>Rideau en lames L300 R50 Inox</v>
          </cell>
          <cell r="D9163">
            <v>614</v>
          </cell>
          <cell r="E9163" t="str">
            <v>P7</v>
          </cell>
          <cell r="F9163">
            <v>870</v>
          </cell>
          <cell r="G9163" t="str">
            <v>Stk</v>
          </cell>
          <cell r="H9163">
            <v>663.75</v>
          </cell>
        </row>
        <row r="9164">
          <cell r="A9164">
            <v>5280200</v>
          </cell>
          <cell r="B9164" t="str">
            <v>Streifenvorhang L300 R50 Inox</v>
          </cell>
          <cell r="C9164" t="str">
            <v>Rideau en lames L300 R50 Inox</v>
          </cell>
          <cell r="D9164">
            <v>528</v>
          </cell>
          <cell r="E9164" t="str">
            <v>P7</v>
          </cell>
          <cell r="F9164">
            <v>870</v>
          </cell>
          <cell r="G9164" t="str">
            <v>Stk</v>
          </cell>
          <cell r="H9164">
            <v>570.75</v>
          </cell>
        </row>
        <row r="9165">
          <cell r="A9165">
            <v>5280220</v>
          </cell>
          <cell r="B9165" t="str">
            <v>Streifenvorhang L300 R50 Inox</v>
          </cell>
          <cell r="C9165" t="str">
            <v>Rideau en lames L300 R50 Inox</v>
          </cell>
          <cell r="D9165">
            <v>554</v>
          </cell>
          <cell r="E9165" t="str">
            <v>P7</v>
          </cell>
          <cell r="F9165">
            <v>870</v>
          </cell>
          <cell r="G9165" t="str">
            <v>Stk</v>
          </cell>
          <cell r="H9165">
            <v>598.85</v>
          </cell>
        </row>
        <row r="9166">
          <cell r="A9166">
            <v>5280240</v>
          </cell>
          <cell r="B9166" t="str">
            <v>Streifenvorhang L300 R50 Inox</v>
          </cell>
          <cell r="C9166" t="str">
            <v>Rideau en lames L300 R50 Inox</v>
          </cell>
          <cell r="D9166">
            <v>827</v>
          </cell>
          <cell r="E9166" t="str">
            <v>P7</v>
          </cell>
          <cell r="F9166">
            <v>870</v>
          </cell>
          <cell r="G9166" t="str">
            <v>Stk</v>
          </cell>
          <cell r="H9166">
            <v>894</v>
          </cell>
        </row>
        <row r="9167">
          <cell r="A9167">
            <v>5280260</v>
          </cell>
          <cell r="B9167" t="str">
            <v>Streifenvorhang L300 R50 Inox</v>
          </cell>
          <cell r="C9167" t="str">
            <v>Rideau en lames L300 R50 Inox</v>
          </cell>
          <cell r="D9167">
            <v>660</v>
          </cell>
          <cell r="E9167" t="str">
            <v>P7</v>
          </cell>
          <cell r="F9167">
            <v>870</v>
          </cell>
          <cell r="G9167" t="str">
            <v>Stk</v>
          </cell>
          <cell r="H9167">
            <v>713.45</v>
          </cell>
        </row>
        <row r="9168">
          <cell r="A9168">
            <v>5280280</v>
          </cell>
          <cell r="B9168" t="str">
            <v>Streifenvorhang L300 R50 Inox</v>
          </cell>
          <cell r="C9168" t="str">
            <v>Rideau en lames L300 R50 Inox</v>
          </cell>
          <cell r="D9168">
            <v>712</v>
          </cell>
          <cell r="E9168" t="str">
            <v>P7</v>
          </cell>
          <cell r="F9168">
            <v>870</v>
          </cell>
          <cell r="G9168" t="str">
            <v>Stk</v>
          </cell>
          <cell r="H9168">
            <v>769.65</v>
          </cell>
        </row>
        <row r="9169">
          <cell r="A9169">
            <v>5280300</v>
          </cell>
          <cell r="B9169" t="str">
            <v>Streifenvorhang L300 R50 Inox</v>
          </cell>
          <cell r="C9169" t="str">
            <v>Rideau en lames L300 R50 Inox</v>
          </cell>
          <cell r="D9169">
            <v>787</v>
          </cell>
          <cell r="E9169" t="str">
            <v>P7</v>
          </cell>
          <cell r="F9169">
            <v>870</v>
          </cell>
          <cell r="G9169" t="str">
            <v>Stk</v>
          </cell>
          <cell r="H9169">
            <v>850.75</v>
          </cell>
        </row>
        <row r="9170">
          <cell r="A9170">
            <v>5280320</v>
          </cell>
          <cell r="B9170" t="str">
            <v>Streifenvorhang L300 R50 Inox</v>
          </cell>
          <cell r="C9170" t="str">
            <v>Rideau en lames L300 R50 Inox</v>
          </cell>
          <cell r="D9170">
            <v>855</v>
          </cell>
          <cell r="E9170" t="str">
            <v>P7</v>
          </cell>
          <cell r="F9170">
            <v>870</v>
          </cell>
          <cell r="G9170" t="str">
            <v>Stk</v>
          </cell>
          <cell r="H9170">
            <v>924.25</v>
          </cell>
        </row>
        <row r="9171">
          <cell r="A9171">
            <v>5300006712</v>
          </cell>
          <cell r="B9171" t="str">
            <v>Fussmotor 11 kW 380X660V 15 PS</v>
          </cell>
          <cell r="C9171" t="str">
            <v>Moteur 11 kW 380X660 V 15 PS</v>
          </cell>
          <cell r="D9171">
            <v>2307</v>
          </cell>
          <cell r="E9171" t="str">
            <v>P4</v>
          </cell>
          <cell r="F9171">
            <v>491</v>
          </cell>
          <cell r="G9171" t="str">
            <v>Stk</v>
          </cell>
          <cell r="H9171">
            <v>2493.85</v>
          </cell>
        </row>
        <row r="9172">
          <cell r="A9172">
            <v>5300038601</v>
          </cell>
          <cell r="B9172" t="str">
            <v>Kupplungsstern Rotex 28 Güllepumpe EU5</v>
          </cell>
          <cell r="C9172" t="str">
            <v>Etoile pompe Rotex 28#5340454903</v>
          </cell>
          <cell r="D9172">
            <v>40.6</v>
          </cell>
          <cell r="E9172" t="str">
            <v>P4</v>
          </cell>
          <cell r="F9172">
            <v>491</v>
          </cell>
          <cell r="G9172" t="str">
            <v>Stk</v>
          </cell>
          <cell r="H9172">
            <v>43.9</v>
          </cell>
        </row>
        <row r="9173">
          <cell r="A9173">
            <v>5300080</v>
          </cell>
          <cell r="B9173" t="str">
            <v>Streifenvorhang L300 R50 Inox</v>
          </cell>
          <cell r="C9173" t="str">
            <v>Rideau en lames L300 R50 Inox</v>
          </cell>
          <cell r="D9173">
            <v>161</v>
          </cell>
          <cell r="E9173" t="str">
            <v>P7</v>
          </cell>
          <cell r="F9173">
            <v>870</v>
          </cell>
          <cell r="G9173" t="str">
            <v>Stk</v>
          </cell>
          <cell r="H9173">
            <v>174.05</v>
          </cell>
        </row>
        <row r="9174">
          <cell r="A9174">
            <v>5300100</v>
          </cell>
          <cell r="B9174" t="str">
            <v>Streifenvorhang L300 R50 Inox</v>
          </cell>
          <cell r="C9174" t="str">
            <v>Rideau en lames L300 R50 Inox</v>
          </cell>
          <cell r="D9174">
            <v>234</v>
          </cell>
          <cell r="E9174" t="str">
            <v>P7</v>
          </cell>
          <cell r="F9174">
            <v>870</v>
          </cell>
          <cell r="G9174" t="str">
            <v>Stk</v>
          </cell>
          <cell r="H9174">
            <v>252.95</v>
          </cell>
        </row>
        <row r="9175">
          <cell r="A9175">
            <v>5300120</v>
          </cell>
          <cell r="B9175" t="str">
            <v>Streifenvorhang L300 R50 Inox</v>
          </cell>
          <cell r="C9175" t="str">
            <v>Rideau en lames L300 R50 Inox</v>
          </cell>
          <cell r="D9175">
            <v>288</v>
          </cell>
          <cell r="E9175" t="str">
            <v>P7</v>
          </cell>
          <cell r="F9175">
            <v>870</v>
          </cell>
          <cell r="G9175" t="str">
            <v>Stk</v>
          </cell>
          <cell r="H9175">
            <v>311.35000000000002</v>
          </cell>
        </row>
        <row r="9176">
          <cell r="A9176">
            <v>5300140</v>
          </cell>
          <cell r="B9176" t="str">
            <v>Streifenvorhang L300 R50 Inox</v>
          </cell>
          <cell r="C9176" t="str">
            <v>Rideau en lames L300 R50 Inox</v>
          </cell>
          <cell r="D9176">
            <v>337</v>
          </cell>
          <cell r="E9176" t="str">
            <v>P7</v>
          </cell>
          <cell r="F9176">
            <v>870</v>
          </cell>
          <cell r="G9176" t="str">
            <v>Stk</v>
          </cell>
          <cell r="H9176">
            <v>364.3</v>
          </cell>
        </row>
        <row r="9177">
          <cell r="A9177">
            <v>5300160</v>
          </cell>
          <cell r="B9177" t="str">
            <v>Streifenvorhang L300 R50 Inox</v>
          </cell>
          <cell r="C9177" t="str">
            <v>Rideau en lames L300 R50 Inox</v>
          </cell>
          <cell r="D9177">
            <v>417</v>
          </cell>
          <cell r="E9177" t="str">
            <v>P7</v>
          </cell>
          <cell r="F9177">
            <v>870</v>
          </cell>
          <cell r="G9177" t="str">
            <v>Stk</v>
          </cell>
          <cell r="H9177">
            <v>450.8</v>
          </cell>
        </row>
        <row r="9178">
          <cell r="A9178">
            <v>5300180</v>
          </cell>
          <cell r="B9178" t="str">
            <v>Streifenvorhang L300 R50 Inox</v>
          </cell>
          <cell r="C9178" t="str">
            <v>Rideau en lames L300 R50 Inox</v>
          </cell>
          <cell r="D9178">
            <v>467</v>
          </cell>
          <cell r="E9178" t="str">
            <v>P7</v>
          </cell>
          <cell r="F9178">
            <v>870</v>
          </cell>
          <cell r="G9178" t="str">
            <v>Stk</v>
          </cell>
          <cell r="H9178">
            <v>504.85</v>
          </cell>
        </row>
        <row r="9179">
          <cell r="A9179">
            <v>5300200</v>
          </cell>
          <cell r="B9179" t="str">
            <v>Streifenvorhang L300 R50 Inox</v>
          </cell>
          <cell r="C9179" t="str">
            <v>Rideau en lames L300 R50 Inox</v>
          </cell>
          <cell r="D9179">
            <v>523</v>
          </cell>
          <cell r="E9179" t="str">
            <v>P7</v>
          </cell>
          <cell r="F9179">
            <v>870</v>
          </cell>
          <cell r="G9179" t="str">
            <v>Stk</v>
          </cell>
          <cell r="H9179">
            <v>565.35</v>
          </cell>
        </row>
        <row r="9180">
          <cell r="A9180">
            <v>5300220</v>
          </cell>
          <cell r="B9180" t="str">
            <v>Streifenvorhang L300 R50 Inox</v>
          </cell>
          <cell r="C9180" t="str">
            <v>Rideau en lames L300 R50 Inox</v>
          </cell>
          <cell r="D9180">
            <v>504</v>
          </cell>
          <cell r="E9180" t="str">
            <v>P7</v>
          </cell>
          <cell r="F9180">
            <v>870</v>
          </cell>
          <cell r="G9180" t="str">
            <v>Stk</v>
          </cell>
          <cell r="H9180">
            <v>544.79999999999995</v>
          </cell>
        </row>
        <row r="9181">
          <cell r="A9181">
            <v>530022550</v>
          </cell>
          <cell r="B9181" t="str">
            <v>Airwash Schalldämpfer</v>
          </cell>
          <cell r="C9181" t="str">
            <v>Airwash silencieux</v>
          </cell>
          <cell r="D9181">
            <v>44.3</v>
          </cell>
          <cell r="E9181" t="str">
            <v>P4</v>
          </cell>
          <cell r="F9181">
            <v>194</v>
          </cell>
          <cell r="G9181" t="str">
            <v>Stk</v>
          </cell>
          <cell r="H9181">
            <v>47.9</v>
          </cell>
        </row>
        <row r="9182">
          <cell r="A9182">
            <v>530024</v>
          </cell>
          <cell r="B9182" t="str">
            <v>Befestigungsprofil 3200</v>
          </cell>
          <cell r="C9182" t="str">
            <v>Profil de fixation 3200</v>
          </cell>
          <cell r="D9182">
            <v>104</v>
          </cell>
          <cell r="E9182" t="str">
            <v>P3</v>
          </cell>
          <cell r="F9182">
            <v>413</v>
          </cell>
          <cell r="G9182" t="str">
            <v>Stk</v>
          </cell>
          <cell r="H9182">
            <v>112.4</v>
          </cell>
        </row>
        <row r="9183">
          <cell r="A9183">
            <v>5300240</v>
          </cell>
          <cell r="B9183" t="str">
            <v>Streifenvorhang L300 R50 Inox</v>
          </cell>
          <cell r="C9183" t="str">
            <v>Rideau en lames L300 R50 Inox</v>
          </cell>
          <cell r="D9183">
            <v>625</v>
          </cell>
          <cell r="E9183" t="str">
            <v>P7</v>
          </cell>
          <cell r="F9183">
            <v>870</v>
          </cell>
          <cell r="G9183" t="str">
            <v>Stk</v>
          </cell>
          <cell r="H9183">
            <v>675.65</v>
          </cell>
        </row>
        <row r="9184">
          <cell r="A9184">
            <v>5300260</v>
          </cell>
          <cell r="B9184" t="str">
            <v>Streifenvorhang L300 R50 Inox</v>
          </cell>
          <cell r="C9184" t="str">
            <v>Rideau en lames L300 R50 Inox</v>
          </cell>
          <cell r="D9184">
            <v>601</v>
          </cell>
          <cell r="E9184" t="str">
            <v>P7</v>
          </cell>
          <cell r="F9184">
            <v>870</v>
          </cell>
          <cell r="G9184" t="str">
            <v>Stk</v>
          </cell>
          <cell r="H9184">
            <v>649.70000000000005</v>
          </cell>
        </row>
        <row r="9185">
          <cell r="A9185">
            <v>5300280</v>
          </cell>
          <cell r="B9185" t="str">
            <v>Streifenvorhang L300 R50 Inox</v>
          </cell>
          <cell r="C9185" t="str">
            <v>Rideau en lames L300 R50 Inox</v>
          </cell>
          <cell r="D9185">
            <v>724</v>
          </cell>
          <cell r="E9185" t="str">
            <v>P7</v>
          </cell>
          <cell r="F9185">
            <v>870</v>
          </cell>
          <cell r="G9185" t="str">
            <v>Stk</v>
          </cell>
          <cell r="H9185">
            <v>782.65</v>
          </cell>
        </row>
        <row r="9186">
          <cell r="A9186">
            <v>53003</v>
          </cell>
          <cell r="B9186" t="str">
            <v>Sicherheitsleiste in Normlänge 320cm</v>
          </cell>
          <cell r="C9186" t="str">
            <v>Lisse de sécurité 320cm</v>
          </cell>
          <cell r="D9186">
            <v>772</v>
          </cell>
          <cell r="E9186" t="str">
            <v>P3</v>
          </cell>
          <cell r="F9186">
            <v>413</v>
          </cell>
          <cell r="G9186" t="str">
            <v>Stk</v>
          </cell>
          <cell r="H9186">
            <v>834.55</v>
          </cell>
        </row>
        <row r="9187">
          <cell r="A9187">
            <v>5300300</v>
          </cell>
          <cell r="B9187" t="str">
            <v>Streifenvorhang L300 R50 Inox</v>
          </cell>
          <cell r="C9187" t="str">
            <v>Rideau en lames L300 R50 Inox</v>
          </cell>
          <cell r="D9187">
            <v>804</v>
          </cell>
          <cell r="E9187" t="str">
            <v>P7</v>
          </cell>
          <cell r="F9187">
            <v>870</v>
          </cell>
          <cell r="G9187" t="str">
            <v>Stk</v>
          </cell>
          <cell r="H9187">
            <v>869.1</v>
          </cell>
        </row>
        <row r="9188">
          <cell r="A9188">
            <v>5300320</v>
          </cell>
          <cell r="B9188" t="str">
            <v>Streifenvorhang L300 R50 inox</v>
          </cell>
          <cell r="C9188" t="str">
            <v>Rideau en lames L300 R50 Inox</v>
          </cell>
          <cell r="D9188">
            <v>853</v>
          </cell>
          <cell r="E9188" t="str">
            <v>P7</v>
          </cell>
          <cell r="F9188">
            <v>870</v>
          </cell>
          <cell r="G9188" t="str">
            <v>Stk</v>
          </cell>
          <cell r="H9188">
            <v>922.1</v>
          </cell>
        </row>
        <row r="9189">
          <cell r="A9189">
            <v>5302845003</v>
          </cell>
          <cell r="B9189" t="str">
            <v>Hydraulikzylinder 60x40x1856 mit Ventil</v>
          </cell>
          <cell r="C9189" t="str">
            <v>Vérin 60x40x1856 mm avec compensation</v>
          </cell>
          <cell r="D9189">
            <v>2127</v>
          </cell>
          <cell r="E9189" t="str">
            <v>P3</v>
          </cell>
          <cell r="F9189">
            <v>413</v>
          </cell>
          <cell r="G9189" t="str">
            <v>Stk</v>
          </cell>
          <cell r="H9189">
            <v>2299.3000000000002</v>
          </cell>
        </row>
        <row r="9190">
          <cell r="A9190">
            <v>5302848003</v>
          </cell>
          <cell r="B9190" t="str">
            <v>Hydraulikzylinder 70 x 2180 mm</v>
          </cell>
          <cell r="C9190" t="str">
            <v>Vérin 70x40x2180 mm</v>
          </cell>
          <cell r="D9190">
            <v>2104</v>
          </cell>
          <cell r="E9190" t="str">
            <v>P4</v>
          </cell>
          <cell r="F9190">
            <v>491</v>
          </cell>
          <cell r="G9190" t="str">
            <v>Stk</v>
          </cell>
          <cell r="H9190">
            <v>2274.4</v>
          </cell>
        </row>
        <row r="9191">
          <cell r="A9191">
            <v>5303741504</v>
          </cell>
          <cell r="B9191" t="str">
            <v>Kolbenstange 40X2332</v>
          </cell>
          <cell r="C9191" t="str">
            <v>Tiges de piston 40X2332</v>
          </cell>
          <cell r="D9191">
            <v>1327</v>
          </cell>
          <cell r="E9191" t="str">
            <v>P4</v>
          </cell>
          <cell r="F9191">
            <v>491</v>
          </cell>
          <cell r="G9191" t="str">
            <v>Stk</v>
          </cell>
          <cell r="H9191">
            <v>1434.5</v>
          </cell>
        </row>
        <row r="9192">
          <cell r="A9192">
            <v>5303741506</v>
          </cell>
          <cell r="B9192" t="str">
            <v>Kolbenstange Zyl.40/60x1160 m.Ausgl.vent</v>
          </cell>
          <cell r="C9192" t="str">
            <v>Tige vérin 60X40X1160</v>
          </cell>
          <cell r="D9192">
            <v>1469</v>
          </cell>
          <cell r="E9192" t="str">
            <v>P4</v>
          </cell>
          <cell r="F9192">
            <v>491</v>
          </cell>
          <cell r="G9192" t="str">
            <v>Stk</v>
          </cell>
          <cell r="H9192">
            <v>1588</v>
          </cell>
        </row>
        <row r="9193">
          <cell r="A9193">
            <v>531</v>
          </cell>
          <cell r="B9193" t="str">
            <v>Kälberfütterung</v>
          </cell>
          <cell r="C9193" t="str">
            <v>Alimentation de veaux</v>
          </cell>
          <cell r="D9193">
            <v>0.05</v>
          </cell>
          <cell r="F9193">
            <v>530</v>
          </cell>
          <cell r="G9193" t="str">
            <v>Stk</v>
          </cell>
          <cell r="H9193">
            <v>0.05</v>
          </cell>
        </row>
        <row r="9194">
          <cell r="A9194">
            <v>5310031802</v>
          </cell>
          <cell r="B9194" t="str">
            <v>Montageset 1575 - 1579 Delta Master</v>
          </cell>
          <cell r="C9194" t="str">
            <v>Jeu de montage 1575</v>
          </cell>
          <cell r="D9194">
            <v>361</v>
          </cell>
          <cell r="E9194" t="str">
            <v>P4</v>
          </cell>
          <cell r="F9194">
            <v>491</v>
          </cell>
          <cell r="G9194" t="str">
            <v>Stk</v>
          </cell>
          <cell r="H9194">
            <v>390.25</v>
          </cell>
        </row>
        <row r="9195">
          <cell r="A9195">
            <v>5320012601</v>
          </cell>
          <cell r="B9195" t="str">
            <v>Rotor 15 kW für EG 20 S</v>
          </cell>
          <cell r="C9195" t="str">
            <v>Roue</v>
          </cell>
          <cell r="D9195">
            <v>664</v>
          </cell>
          <cell r="E9195" t="str">
            <v>P4</v>
          </cell>
          <cell r="F9195">
            <v>491</v>
          </cell>
          <cell r="G9195" t="str">
            <v>Stk</v>
          </cell>
          <cell r="H9195">
            <v>717.8</v>
          </cell>
        </row>
        <row r="9196">
          <cell r="A9196">
            <v>5320028101</v>
          </cell>
          <cell r="B9196" t="str">
            <v>Hebewinde KPL</v>
          </cell>
          <cell r="C9196" t="str">
            <v>Vérin</v>
          </cell>
          <cell r="D9196">
            <v>695</v>
          </cell>
          <cell r="E9196" t="str">
            <v>P4</v>
          </cell>
          <cell r="F9196">
            <v>491</v>
          </cell>
          <cell r="G9196" t="str">
            <v>Stk</v>
          </cell>
          <cell r="H9196">
            <v>751.3</v>
          </cell>
        </row>
        <row r="9197">
          <cell r="A9197">
            <v>5320062802</v>
          </cell>
          <cell r="B9197" t="str">
            <v>Halterung</v>
          </cell>
          <cell r="C9197" t="str">
            <v>Liaison bielle HRC</v>
          </cell>
          <cell r="D9197">
            <v>407</v>
          </cell>
          <cell r="E9197" t="str">
            <v>P4</v>
          </cell>
          <cell r="F9197">
            <v>491</v>
          </cell>
          <cell r="G9197" t="str">
            <v>Stk</v>
          </cell>
          <cell r="H9197">
            <v>439.95</v>
          </cell>
        </row>
        <row r="9198">
          <cell r="A9198">
            <v>5320063101</v>
          </cell>
          <cell r="B9198" t="str">
            <v>Zugstangenmitnehmer Längskanal HRL</v>
          </cell>
          <cell r="C9198" t="str">
            <v>CONECTION VERIN-BARRE</v>
          </cell>
          <cell r="D9198">
            <v>242</v>
          </cell>
          <cell r="E9198" t="str">
            <v>P4</v>
          </cell>
          <cell r="F9198">
            <v>491</v>
          </cell>
          <cell r="G9198" t="str">
            <v>Stk</v>
          </cell>
          <cell r="H9198">
            <v>261.60000000000002</v>
          </cell>
        </row>
        <row r="9199">
          <cell r="A9199">
            <v>5320064101</v>
          </cell>
          <cell r="B9199" t="str">
            <v>Schlitten für Komprimat 4000</v>
          </cell>
          <cell r="C9199" t="str">
            <v>Chevalet C 2000</v>
          </cell>
          <cell r="D9199">
            <v>1578</v>
          </cell>
          <cell r="E9199" t="str">
            <v>P4</v>
          </cell>
          <cell r="F9199">
            <v>491</v>
          </cell>
          <cell r="G9199" t="str">
            <v>Stk</v>
          </cell>
          <cell r="H9199">
            <v>1705.8</v>
          </cell>
        </row>
        <row r="9200">
          <cell r="A9200">
            <v>5320065001</v>
          </cell>
          <cell r="B9200" t="str">
            <v>Zugstangenmitnehmer f.Komprimat 4000</v>
          </cell>
          <cell r="C9200" t="str">
            <v>Appareil de traction C 2000</v>
          </cell>
          <cell r="D9200">
            <v>281</v>
          </cell>
          <cell r="E9200" t="str">
            <v>P4</v>
          </cell>
          <cell r="F9200">
            <v>491</v>
          </cell>
          <cell r="G9200" t="str">
            <v>Stk</v>
          </cell>
          <cell r="H9200">
            <v>303.75</v>
          </cell>
        </row>
        <row r="9201">
          <cell r="A9201">
            <v>5320080</v>
          </cell>
          <cell r="B9201" t="str">
            <v>Streifenvorhang L300 R50 Inox</v>
          </cell>
          <cell r="C9201" t="str">
            <v>Rideau en lames L300 R50 Inox</v>
          </cell>
          <cell r="D9201">
            <v>164</v>
          </cell>
          <cell r="E9201" t="str">
            <v>P7</v>
          </cell>
          <cell r="F9201">
            <v>870</v>
          </cell>
          <cell r="G9201" t="str">
            <v>Stk</v>
          </cell>
          <cell r="H9201">
            <v>177.3</v>
          </cell>
        </row>
        <row r="9202">
          <cell r="A9202">
            <v>5320100</v>
          </cell>
          <cell r="B9202" t="str">
            <v>Streifenvorhang L300 R50 Inox</v>
          </cell>
          <cell r="C9202" t="str">
            <v>Rideau en lames L300 R50 Inox</v>
          </cell>
          <cell r="D9202">
            <v>209</v>
          </cell>
          <cell r="E9202" t="str">
            <v>P7</v>
          </cell>
          <cell r="F9202">
            <v>870</v>
          </cell>
          <cell r="G9202" t="str">
            <v>Stk</v>
          </cell>
          <cell r="H9202">
            <v>225.95</v>
          </cell>
        </row>
        <row r="9203">
          <cell r="A9203">
            <v>5320106601</v>
          </cell>
          <cell r="B9203" t="str">
            <v>Zylinderrohr 45x2110 Compct</v>
          </cell>
          <cell r="C9203" t="str">
            <v>Tubes p. cylindres compact L=2110</v>
          </cell>
          <cell r="D9203">
            <v>965</v>
          </cell>
          <cell r="E9203" t="str">
            <v>P4</v>
          </cell>
          <cell r="F9203">
            <v>491</v>
          </cell>
          <cell r="G9203" t="str">
            <v>Stk</v>
          </cell>
          <cell r="H9203">
            <v>1043.1500000000001</v>
          </cell>
        </row>
        <row r="9204">
          <cell r="A9204">
            <v>5320106602</v>
          </cell>
          <cell r="B9204" t="str">
            <v>Hydraulikzylinder 45x2000</v>
          </cell>
          <cell r="C9204" t="str">
            <v>Hydraulique cylinder 45x2000</v>
          </cell>
          <cell r="D9204">
            <v>1690</v>
          </cell>
          <cell r="E9204" t="str">
            <v>P4</v>
          </cell>
          <cell r="F9204">
            <v>491</v>
          </cell>
          <cell r="G9204" t="str">
            <v>Stk</v>
          </cell>
          <cell r="H9204">
            <v>1826.9</v>
          </cell>
        </row>
        <row r="9205">
          <cell r="A9205">
            <v>5320108801</v>
          </cell>
          <cell r="B9205" t="str">
            <v>.E.Brake Lever CPL</v>
          </cell>
          <cell r="C9205" t="str">
            <v>Poignée frein</v>
          </cell>
          <cell r="D9205">
            <v>391</v>
          </cell>
          <cell r="E9205" t="str">
            <v>P4</v>
          </cell>
          <cell r="F9205">
            <v>195</v>
          </cell>
          <cell r="G9205" t="str">
            <v>Stk</v>
          </cell>
          <cell r="H9205">
            <v>422.65</v>
          </cell>
        </row>
        <row r="9206">
          <cell r="A9206">
            <v>5320109401</v>
          </cell>
          <cell r="B9206" t="str">
            <v>Zugprofil Deltamaster 3000 mm</v>
          </cell>
          <cell r="C9206" t="str">
            <v>Rail deltamaster</v>
          </cell>
          <cell r="D9206">
            <v>364</v>
          </cell>
          <cell r="E9206" t="str">
            <v>P4</v>
          </cell>
          <cell r="F9206">
            <v>491</v>
          </cell>
          <cell r="G9206" t="str">
            <v>Stk</v>
          </cell>
          <cell r="H9206">
            <v>393.5</v>
          </cell>
        </row>
        <row r="9207">
          <cell r="A9207">
            <v>5320110203</v>
          </cell>
          <cell r="B9207" t="str">
            <v>Schieber LH, L=450mm</v>
          </cell>
          <cell r="C9207" t="str">
            <v>Raclette gauche L=450mm</v>
          </cell>
          <cell r="D9207">
            <v>68.900000000000006</v>
          </cell>
          <cell r="E9207" t="str">
            <v>P4</v>
          </cell>
          <cell r="F9207">
            <v>491</v>
          </cell>
          <cell r="G9207" t="str">
            <v>Stk</v>
          </cell>
          <cell r="H9207">
            <v>74.5</v>
          </cell>
        </row>
        <row r="9208">
          <cell r="A9208">
            <v>5320110204</v>
          </cell>
          <cell r="B9208" t="str">
            <v>Schieber (links) L=550mm links</v>
          </cell>
          <cell r="C9208" t="str">
            <v>Raclette nue (gauche) L=550 mm</v>
          </cell>
          <cell r="D9208">
            <v>75.2</v>
          </cell>
          <cell r="E9208" t="str">
            <v>P4</v>
          </cell>
          <cell r="F9208">
            <v>491</v>
          </cell>
          <cell r="G9208" t="str">
            <v>Stk</v>
          </cell>
          <cell r="H9208">
            <v>81.3</v>
          </cell>
        </row>
        <row r="9209">
          <cell r="A9209">
            <v>5320110206</v>
          </cell>
          <cell r="B9209" t="str">
            <v>Mistschieber 2000 links 425mm</v>
          </cell>
          <cell r="C9209" t="str">
            <v>Raclette gauche 425 mm</v>
          </cell>
          <cell r="D9209">
            <v>88.4</v>
          </cell>
          <cell r="E9209" t="str">
            <v>P4</v>
          </cell>
          <cell r="F9209">
            <v>491</v>
          </cell>
          <cell r="G9209" t="str">
            <v>Stk</v>
          </cell>
          <cell r="H9209">
            <v>95.55</v>
          </cell>
        </row>
        <row r="9210">
          <cell r="A9210">
            <v>5320110303</v>
          </cell>
          <cell r="B9210" t="str">
            <v>Schieber RH, L=450mm</v>
          </cell>
          <cell r="C9210" t="str">
            <v>Raclette droite L=450mm</v>
          </cell>
          <cell r="D9210">
            <v>68.900000000000006</v>
          </cell>
          <cell r="E9210" t="str">
            <v>P4</v>
          </cell>
          <cell r="F9210">
            <v>491</v>
          </cell>
          <cell r="G9210" t="str">
            <v>Stk</v>
          </cell>
          <cell r="H9210">
            <v>74.5</v>
          </cell>
        </row>
        <row r="9211">
          <cell r="A9211">
            <v>5320110304</v>
          </cell>
          <cell r="B9211" t="str">
            <v>Schieber RH (rechts), L=550mm</v>
          </cell>
          <cell r="C9211" t="str">
            <v>Raclette (droite) L=550 mm</v>
          </cell>
          <cell r="D9211">
            <v>75.2</v>
          </cell>
          <cell r="E9211" t="str">
            <v>P4</v>
          </cell>
          <cell r="F9211">
            <v>491</v>
          </cell>
          <cell r="G9211" t="str">
            <v>Stk</v>
          </cell>
          <cell r="H9211">
            <v>81.3</v>
          </cell>
        </row>
        <row r="9212">
          <cell r="A9212">
            <v>5320110306</v>
          </cell>
          <cell r="B9212" t="str">
            <v>Mistschieber 2000 rechts 425mm</v>
          </cell>
          <cell r="C9212" t="str">
            <v>Raclette droite 425 mm</v>
          </cell>
          <cell r="D9212">
            <v>84.5</v>
          </cell>
          <cell r="E9212" t="str">
            <v>P4</v>
          </cell>
          <cell r="F9212">
            <v>491</v>
          </cell>
          <cell r="G9212" t="str">
            <v>Stk</v>
          </cell>
          <cell r="H9212">
            <v>91.35</v>
          </cell>
        </row>
        <row r="9213">
          <cell r="A9213">
            <v>5320111401</v>
          </cell>
          <cell r="B9213" t="str">
            <v>Hydraulikaggregat Deckel</v>
          </cell>
          <cell r="C9213" t="str">
            <v>Plaque de fix du reservoir d'huile</v>
          </cell>
          <cell r="D9213">
            <v>1257</v>
          </cell>
          <cell r="E9213" t="str">
            <v>P4</v>
          </cell>
          <cell r="F9213">
            <v>491</v>
          </cell>
          <cell r="G9213" t="str">
            <v>Stk</v>
          </cell>
          <cell r="H9213">
            <v>1358.8</v>
          </cell>
        </row>
        <row r="9214">
          <cell r="A9214">
            <v>5320112201</v>
          </cell>
          <cell r="B9214" t="str">
            <v>Hydraulikaggregat 32 L/min. 7.5 kW</v>
          </cell>
          <cell r="C9214" t="str">
            <v>Agrégat hydraulique 32 L/min 7.5 kW</v>
          </cell>
          <cell r="D9214">
            <v>7334</v>
          </cell>
          <cell r="E9214" t="str">
            <v>P4</v>
          </cell>
          <cell r="F9214">
            <v>491</v>
          </cell>
          <cell r="G9214" t="str">
            <v>Stk</v>
          </cell>
          <cell r="H9214">
            <v>7928.05</v>
          </cell>
        </row>
        <row r="9215">
          <cell r="A9215">
            <v>5320112202</v>
          </cell>
          <cell r="B9215" t="str">
            <v>Hydraulikaggregat 27 L/min. 5.5 kW</v>
          </cell>
          <cell r="C9215" t="str">
            <v>Agrégat hydraulique 27 L/min 5.5 kW</v>
          </cell>
          <cell r="D9215">
            <v>8654</v>
          </cell>
          <cell r="E9215" t="str">
            <v>P4</v>
          </cell>
          <cell r="F9215">
            <v>491</v>
          </cell>
          <cell r="G9215" t="str">
            <v>Stk</v>
          </cell>
          <cell r="H9215">
            <v>9354.9500000000007</v>
          </cell>
        </row>
        <row r="9216">
          <cell r="A9216">
            <v>5320114301</v>
          </cell>
          <cell r="B9216" t="str">
            <v>Druckkanal K 1000 schwarz</v>
          </cell>
          <cell r="C9216" t="str">
            <v>Canal de pression ancrage K 1000 noir</v>
          </cell>
          <cell r="D9216">
            <v>1700</v>
          </cell>
          <cell r="E9216" t="str">
            <v>P3</v>
          </cell>
          <cell r="F9216">
            <v>485</v>
          </cell>
          <cell r="G9216" t="str">
            <v>Stk</v>
          </cell>
          <cell r="H9216">
            <v>1837.7</v>
          </cell>
        </row>
        <row r="9217">
          <cell r="A9217">
            <v>5320114701</v>
          </cell>
          <cell r="B9217" t="str">
            <v>Aufnahmestück für Drückerklappe K1000</v>
          </cell>
          <cell r="C9217" t="str">
            <v>Tête de pression C 1000 nouveau</v>
          </cell>
          <cell r="D9217">
            <v>618</v>
          </cell>
          <cell r="E9217" t="str">
            <v>P4</v>
          </cell>
          <cell r="F9217">
            <v>491</v>
          </cell>
          <cell r="G9217" t="str">
            <v>Stk</v>
          </cell>
          <cell r="H9217">
            <v>668.05</v>
          </cell>
        </row>
        <row r="9218">
          <cell r="A9218">
            <v>5320120</v>
          </cell>
          <cell r="B9218" t="str">
            <v>Streifenvorhang L300 R50 Inox</v>
          </cell>
          <cell r="C9218" t="str">
            <v>Rideau en lames L300 R50 Inox</v>
          </cell>
          <cell r="D9218">
            <v>263</v>
          </cell>
          <cell r="E9218" t="str">
            <v>P7</v>
          </cell>
          <cell r="F9218">
            <v>870</v>
          </cell>
          <cell r="G9218" t="str">
            <v>Stk</v>
          </cell>
          <cell r="H9218">
            <v>284.3</v>
          </cell>
        </row>
        <row r="9219">
          <cell r="A9219">
            <v>5320120503</v>
          </cell>
          <cell r="B9219" t="str">
            <v>Zylinderrohr D50 L=3235 mm</v>
          </cell>
          <cell r="C9219" t="str">
            <v>Tubes pour cylindres 50X3235 mm</v>
          </cell>
          <cell r="D9219">
            <v>3149</v>
          </cell>
          <cell r="E9219" t="str">
            <v>P4</v>
          </cell>
          <cell r="F9219">
            <v>491</v>
          </cell>
          <cell r="G9219" t="str">
            <v>Stk</v>
          </cell>
          <cell r="H9219">
            <v>3404.05</v>
          </cell>
        </row>
        <row r="9220">
          <cell r="A9220">
            <v>5320120504</v>
          </cell>
          <cell r="B9220" t="str">
            <v>Hydraulikzylinder 50X35X3140</v>
          </cell>
          <cell r="C9220" t="str">
            <v>Vérin circomat 700 H CV</v>
          </cell>
          <cell r="D9220">
            <v>2661</v>
          </cell>
          <cell r="E9220" t="str">
            <v>P3</v>
          </cell>
          <cell r="F9220">
            <v>413</v>
          </cell>
          <cell r="G9220" t="str">
            <v>Stk</v>
          </cell>
          <cell r="H9220">
            <v>2876.55</v>
          </cell>
        </row>
        <row r="9221">
          <cell r="A9221">
            <v>5320140</v>
          </cell>
          <cell r="B9221" t="str">
            <v>Streifenvorhang L300 R50 Inox</v>
          </cell>
          <cell r="C9221" t="str">
            <v>Rideau en lames L300 R50 Inox</v>
          </cell>
          <cell r="D9221">
            <v>308</v>
          </cell>
          <cell r="E9221" t="str">
            <v>P7</v>
          </cell>
          <cell r="F9221">
            <v>870</v>
          </cell>
          <cell r="G9221" t="str">
            <v>Stk</v>
          </cell>
          <cell r="H9221">
            <v>332.95</v>
          </cell>
        </row>
        <row r="9222">
          <cell r="A9222">
            <v>5320160</v>
          </cell>
          <cell r="B9222" t="str">
            <v>Streifenvorhang L300 R50 Inox</v>
          </cell>
          <cell r="C9222" t="str">
            <v>Rideau en lames L300 R50 Inox</v>
          </cell>
          <cell r="D9222">
            <v>383</v>
          </cell>
          <cell r="E9222" t="str">
            <v>P7</v>
          </cell>
          <cell r="F9222">
            <v>870</v>
          </cell>
          <cell r="G9222" t="str">
            <v>Stk</v>
          </cell>
          <cell r="H9222">
            <v>414</v>
          </cell>
        </row>
        <row r="9223">
          <cell r="A9223">
            <v>5320180</v>
          </cell>
          <cell r="B9223" t="str">
            <v>Streifenvorhang L300 R50 Inox</v>
          </cell>
          <cell r="C9223" t="str">
            <v>Rideau en lames L300 R50 Inox</v>
          </cell>
          <cell r="D9223">
            <v>427</v>
          </cell>
          <cell r="E9223" t="str">
            <v>P7</v>
          </cell>
          <cell r="F9223">
            <v>870</v>
          </cell>
          <cell r="G9223" t="str">
            <v>Stk</v>
          </cell>
          <cell r="H9223">
            <v>461.6</v>
          </cell>
        </row>
        <row r="9224">
          <cell r="A9224">
            <v>5320200</v>
          </cell>
          <cell r="B9224" t="str">
            <v>Streifenvorhang L300 R50 Inox</v>
          </cell>
          <cell r="C9224" t="str">
            <v>Rideau en lames L300 R50 Inox</v>
          </cell>
          <cell r="D9224">
            <v>527</v>
          </cell>
          <cell r="E9224" t="str">
            <v>P7</v>
          </cell>
          <cell r="F9224">
            <v>870</v>
          </cell>
          <cell r="G9224" t="str">
            <v>Stk</v>
          </cell>
          <cell r="H9224">
            <v>569.70000000000005</v>
          </cell>
        </row>
        <row r="9225">
          <cell r="A9225">
            <v>5320220</v>
          </cell>
          <cell r="B9225" t="str">
            <v>Streifenvorhang L300 R50 Inox</v>
          </cell>
          <cell r="C9225" t="str">
            <v>Rideau en lames L300 R50 Inox</v>
          </cell>
          <cell r="D9225">
            <v>499</v>
          </cell>
          <cell r="E9225" t="str">
            <v>P7</v>
          </cell>
          <cell r="F9225">
            <v>870</v>
          </cell>
          <cell r="G9225" t="str">
            <v>Stk</v>
          </cell>
          <cell r="H9225">
            <v>539.4</v>
          </cell>
        </row>
        <row r="9226">
          <cell r="A9226">
            <v>5320240</v>
          </cell>
          <cell r="B9226" t="str">
            <v>Streifenvorhang L300 R50 Inox</v>
          </cell>
          <cell r="C9226" t="str">
            <v>Rideau en lames L300 R50 Inox</v>
          </cell>
          <cell r="D9226">
            <v>570</v>
          </cell>
          <cell r="E9226" t="str">
            <v>P7</v>
          </cell>
          <cell r="F9226">
            <v>870</v>
          </cell>
          <cell r="G9226" t="str">
            <v>Stk</v>
          </cell>
          <cell r="H9226">
            <v>616.15</v>
          </cell>
        </row>
        <row r="9227">
          <cell r="A9227">
            <v>5320260</v>
          </cell>
          <cell r="B9227" t="str">
            <v>Streifenvorhang L300 R50 Inox</v>
          </cell>
          <cell r="C9227" t="str">
            <v>Rideau en lames L300 R50 Inox</v>
          </cell>
          <cell r="D9227">
            <v>615</v>
          </cell>
          <cell r="E9227" t="str">
            <v>P7</v>
          </cell>
          <cell r="F9227">
            <v>870</v>
          </cell>
          <cell r="G9227" t="str">
            <v>Stk</v>
          </cell>
          <cell r="H9227">
            <v>664.8</v>
          </cell>
        </row>
        <row r="9228">
          <cell r="A9228">
            <v>5320280</v>
          </cell>
          <cell r="B9228" t="str">
            <v>Streifenvorhang L300 R50 Inox</v>
          </cell>
          <cell r="C9228" t="str">
            <v>Rideau en lames L300 R50 Inox</v>
          </cell>
          <cell r="D9228">
            <v>659</v>
          </cell>
          <cell r="E9228" t="str">
            <v>P7</v>
          </cell>
          <cell r="F9228">
            <v>870</v>
          </cell>
          <cell r="G9228" t="str">
            <v>Stk</v>
          </cell>
          <cell r="H9228">
            <v>712.4</v>
          </cell>
        </row>
        <row r="9229">
          <cell r="A9229">
            <v>5320300</v>
          </cell>
          <cell r="B9229" t="str">
            <v>Streifenvorhang L300 R50 Inox</v>
          </cell>
          <cell r="C9229" t="str">
            <v>Rideau en lames L300 R50 Inox</v>
          </cell>
          <cell r="D9229">
            <v>820</v>
          </cell>
          <cell r="E9229" t="str">
            <v>P7</v>
          </cell>
          <cell r="F9229">
            <v>870</v>
          </cell>
          <cell r="G9229" t="str">
            <v>Stk</v>
          </cell>
          <cell r="H9229">
            <v>886.4</v>
          </cell>
        </row>
        <row r="9230">
          <cell r="A9230">
            <v>5320320</v>
          </cell>
          <cell r="B9230" t="str">
            <v>Streifenvorhang L300 R50 inox</v>
          </cell>
          <cell r="C9230" t="str">
            <v>Rideau en lames L300 R50 Inox</v>
          </cell>
          <cell r="D9230">
            <v>871</v>
          </cell>
          <cell r="E9230" t="str">
            <v>P7</v>
          </cell>
          <cell r="F9230">
            <v>870</v>
          </cell>
          <cell r="G9230" t="str">
            <v>Stk</v>
          </cell>
          <cell r="H9230">
            <v>941.55</v>
          </cell>
        </row>
        <row r="9231">
          <cell r="A9231">
            <v>5330068401</v>
          </cell>
          <cell r="B9231" t="str">
            <v>Kupplungsstern TP270</v>
          </cell>
          <cell r="C9231" t="str">
            <v>Etoile TP270/EG 40</v>
          </cell>
          <cell r="D9231">
            <v>208</v>
          </cell>
          <cell r="E9231" t="str">
            <v>P4</v>
          </cell>
          <cell r="F9231">
            <v>494</v>
          </cell>
          <cell r="G9231" t="str">
            <v>Stk</v>
          </cell>
          <cell r="H9231">
            <v>224.85</v>
          </cell>
        </row>
        <row r="9232">
          <cell r="A9232">
            <v>5330093410</v>
          </cell>
          <cell r="B9232" t="str">
            <v>Anschlussstück mit Verschluss</v>
          </cell>
          <cell r="C9232" t="str">
            <v>Raccord avec fermeture</v>
          </cell>
          <cell r="D9232">
            <v>334</v>
          </cell>
          <cell r="E9232" t="str">
            <v>P4</v>
          </cell>
          <cell r="F9232">
            <v>491</v>
          </cell>
          <cell r="G9232" t="str">
            <v>Pak</v>
          </cell>
          <cell r="H9232">
            <v>361.05</v>
          </cell>
        </row>
        <row r="9233">
          <cell r="A9233">
            <v>5330093425</v>
          </cell>
          <cell r="B9233" t="str">
            <v>Flansch m. Verschluss 5in Bauer</v>
          </cell>
          <cell r="C9233" t="str">
            <v>Raccord droit sortie bauer</v>
          </cell>
          <cell r="D9233">
            <v>521</v>
          </cell>
          <cell r="E9233" t="str">
            <v>P4</v>
          </cell>
          <cell r="F9233">
            <v>494</v>
          </cell>
          <cell r="G9233" t="str">
            <v>Stk</v>
          </cell>
          <cell r="H9233">
            <v>563.20000000000005</v>
          </cell>
        </row>
        <row r="9234">
          <cell r="A9234">
            <v>5330123107</v>
          </cell>
          <cell r="B9234" t="str">
            <v>Kupplung f. TP270</v>
          </cell>
          <cell r="C9234" t="str">
            <v>Accoupl.CPL TP270</v>
          </cell>
          <cell r="D9234">
            <v>808</v>
          </cell>
          <cell r="E9234" t="str">
            <v>P4</v>
          </cell>
          <cell r="F9234">
            <v>494</v>
          </cell>
          <cell r="G9234" t="str">
            <v>Stk</v>
          </cell>
          <cell r="H9234">
            <v>873.45</v>
          </cell>
        </row>
        <row r="9235">
          <cell r="A9235">
            <v>5330130807</v>
          </cell>
          <cell r="B9235" t="str">
            <v>Kupplung kpl. TH45</v>
          </cell>
          <cell r="C9235" t="str">
            <v>Accoupl.CPL TP250</v>
          </cell>
          <cell r="D9235">
            <v>882</v>
          </cell>
          <cell r="E9235" t="str">
            <v>P4</v>
          </cell>
          <cell r="F9235">
            <v>494</v>
          </cell>
          <cell r="G9235" t="str">
            <v>Stk</v>
          </cell>
          <cell r="H9235">
            <v>953.45</v>
          </cell>
        </row>
        <row r="9236">
          <cell r="A9236">
            <v>5330136804</v>
          </cell>
          <cell r="B9236" t="str">
            <v>Pumprad EG 15</v>
          </cell>
          <cell r="C9236" t="str">
            <v>Roue EG 15</v>
          </cell>
          <cell r="D9236">
            <v>1689</v>
          </cell>
          <cell r="E9236" t="str">
            <v>P4</v>
          </cell>
          <cell r="F9236">
            <v>491</v>
          </cell>
          <cell r="G9236" t="str">
            <v>Stk</v>
          </cell>
          <cell r="H9236">
            <v>1825.8</v>
          </cell>
        </row>
        <row r="9237">
          <cell r="A9237">
            <v>5330162901</v>
          </cell>
          <cell r="B9237" t="str">
            <v>Rahmen mit Winde, Rot</v>
          </cell>
          <cell r="C9237" t="str">
            <v>Treuil cremaillere EMP</v>
          </cell>
          <cell r="D9237">
            <v>1688</v>
          </cell>
          <cell r="E9237" t="str">
            <v>P4</v>
          </cell>
          <cell r="F9237">
            <v>491</v>
          </cell>
          <cell r="G9237" t="str">
            <v>Stk</v>
          </cell>
          <cell r="H9237">
            <v>1824.75</v>
          </cell>
        </row>
        <row r="9238">
          <cell r="A9238">
            <v>5330171101</v>
          </cell>
          <cell r="B9238" t="str">
            <v>Verbindungsring TP270</v>
          </cell>
          <cell r="C9238" t="str">
            <v>Contre couteaux TP 270</v>
          </cell>
          <cell r="D9238">
            <v>414</v>
          </cell>
          <cell r="E9238" t="str">
            <v>P4</v>
          </cell>
          <cell r="F9238">
            <v>494</v>
          </cell>
          <cell r="G9238" t="str">
            <v>Stk</v>
          </cell>
          <cell r="H9238">
            <v>447.55</v>
          </cell>
        </row>
        <row r="9239">
          <cell r="A9239">
            <v>5330171102</v>
          </cell>
          <cell r="B9239" t="str">
            <v>Reduzierteller TP250</v>
          </cell>
          <cell r="C9239" t="str">
            <v>Plateau réduct. TP250</v>
          </cell>
          <cell r="D9239">
            <v>487</v>
          </cell>
          <cell r="E9239" t="str">
            <v>P4</v>
          </cell>
          <cell r="F9239">
            <v>494</v>
          </cell>
          <cell r="G9239" t="str">
            <v>Stk</v>
          </cell>
          <cell r="H9239">
            <v>526.45000000000005</v>
          </cell>
        </row>
        <row r="9240">
          <cell r="A9240">
            <v>5330171202</v>
          </cell>
          <cell r="B9240" t="str">
            <v>Impeller F.TP 270 5330171201</v>
          </cell>
          <cell r="C9240" t="str">
            <v>Turbine TP270</v>
          </cell>
          <cell r="D9240">
            <v>1121</v>
          </cell>
          <cell r="E9240" t="str">
            <v>P3</v>
          </cell>
          <cell r="F9240">
            <v>485</v>
          </cell>
          <cell r="G9240" t="str">
            <v>Stk</v>
          </cell>
          <cell r="H9240">
            <v>1211.8</v>
          </cell>
        </row>
        <row r="9241">
          <cell r="A9241">
            <v>5330174002</v>
          </cell>
          <cell r="B9241" t="str">
            <v>Rotor - 250</v>
          </cell>
          <cell r="C9241" t="str">
            <v>Rotor pompe TP250</v>
          </cell>
          <cell r="D9241">
            <v>739</v>
          </cell>
          <cell r="E9241" t="str">
            <v>P4</v>
          </cell>
          <cell r="F9241">
            <v>494</v>
          </cell>
          <cell r="G9241" t="str">
            <v>Stk</v>
          </cell>
          <cell r="H9241">
            <v>798.85</v>
          </cell>
        </row>
        <row r="9242">
          <cell r="A9242">
            <v>5330187705</v>
          </cell>
          <cell r="B9242" t="str">
            <v>Montageset-Druckeinheit K1000</v>
          </cell>
          <cell r="C9242" t="str">
            <v>Comprimat 1000 set de montage,cage-press</v>
          </cell>
          <cell r="D9242">
            <v>249</v>
          </cell>
          <cell r="E9242" t="str">
            <v>P4</v>
          </cell>
          <cell r="F9242">
            <v>491</v>
          </cell>
          <cell r="G9242" t="str">
            <v>Stk</v>
          </cell>
          <cell r="H9242">
            <v>269.14999999999998</v>
          </cell>
        </row>
        <row r="9243">
          <cell r="A9243">
            <v>5330188710</v>
          </cell>
          <cell r="B9243" t="str">
            <v>K-Familiy Montageset Druckeinheit</v>
          </cell>
          <cell r="C9243" t="str">
            <v>C-famili set de montage,cage de pression</v>
          </cell>
          <cell r="D9243">
            <v>352</v>
          </cell>
          <cell r="E9243" t="str">
            <v>P4</v>
          </cell>
          <cell r="F9243">
            <v>491</v>
          </cell>
          <cell r="G9243" t="str">
            <v>Stk</v>
          </cell>
          <cell r="H9243">
            <v>380.5</v>
          </cell>
        </row>
        <row r="9244">
          <cell r="A9244">
            <v>5330190702</v>
          </cell>
          <cell r="B9244" t="str">
            <v>Druckklappe K4000 verstärkt</v>
          </cell>
          <cell r="C9244" t="str">
            <v>Racleur de compression C 2000</v>
          </cell>
          <cell r="D9244">
            <v>811</v>
          </cell>
          <cell r="E9244" t="str">
            <v>P4</v>
          </cell>
          <cell r="F9244">
            <v>491</v>
          </cell>
          <cell r="G9244" t="str">
            <v>Stk</v>
          </cell>
          <cell r="H9244">
            <v>876.7</v>
          </cell>
        </row>
        <row r="9245">
          <cell r="A9245">
            <v>5330190703</v>
          </cell>
          <cell r="B9245" t="str">
            <v>Druckklappe K2000 Lager D=20</v>
          </cell>
          <cell r="C9245" t="str">
            <v>Racleur de compression C 2000 D=20</v>
          </cell>
          <cell r="D9245">
            <v>781</v>
          </cell>
          <cell r="E9245" t="str">
            <v>P4</v>
          </cell>
          <cell r="F9245">
            <v>491</v>
          </cell>
          <cell r="G9245" t="str">
            <v>Stk</v>
          </cell>
          <cell r="H9245">
            <v>844.25</v>
          </cell>
        </row>
        <row r="9246">
          <cell r="A9246">
            <v>5330193301</v>
          </cell>
          <cell r="B9246" t="str">
            <v>Befestigungsplatte f. Hydr.zylinder</v>
          </cell>
          <cell r="C9246" t="str">
            <v>Platine fixation vérin</v>
          </cell>
          <cell r="D9246">
            <v>315</v>
          </cell>
          <cell r="E9246" t="str">
            <v>P4</v>
          </cell>
          <cell r="F9246">
            <v>491</v>
          </cell>
          <cell r="G9246" t="str">
            <v>Stk</v>
          </cell>
          <cell r="H9246">
            <v>340.5</v>
          </cell>
        </row>
        <row r="9247">
          <cell r="A9247">
            <v>5330194705</v>
          </cell>
          <cell r="B9247" t="str">
            <v>K-Family Montageset Antriebsaggregat</v>
          </cell>
          <cell r="C9247" t="str">
            <v>C-family set de montage,entainement</v>
          </cell>
          <cell r="D9247">
            <v>296</v>
          </cell>
          <cell r="E9247" t="str">
            <v>P4</v>
          </cell>
          <cell r="F9247">
            <v>491</v>
          </cell>
          <cell r="G9247" t="str">
            <v>Stk</v>
          </cell>
          <cell r="H9247">
            <v>320</v>
          </cell>
        </row>
        <row r="9248">
          <cell r="A9248">
            <v>5330194706</v>
          </cell>
          <cell r="B9248" t="str">
            <v>Montageset-Antriebseinheit K1000</v>
          </cell>
          <cell r="C9248" t="str">
            <v>Comprimat 1000 set de montage,agrégat</v>
          </cell>
          <cell r="D9248">
            <v>1017</v>
          </cell>
          <cell r="E9248" t="str">
            <v>P4</v>
          </cell>
          <cell r="F9248">
            <v>491</v>
          </cell>
          <cell r="G9248" t="str">
            <v>Stk</v>
          </cell>
          <cell r="H9248">
            <v>1099.4000000000001</v>
          </cell>
        </row>
        <row r="9249">
          <cell r="A9249">
            <v>5330195101</v>
          </cell>
          <cell r="B9249" t="str">
            <v>Umschaltventil Komprimat neu</v>
          </cell>
          <cell r="C9249" t="str">
            <v>Inverseur hydraul. komprimat#6223001180</v>
          </cell>
          <cell r="D9249">
            <v>715</v>
          </cell>
          <cell r="E9249" t="str">
            <v>P4</v>
          </cell>
          <cell r="F9249">
            <v>491</v>
          </cell>
          <cell r="G9249" t="str">
            <v>Stk</v>
          </cell>
          <cell r="H9249">
            <v>772.9</v>
          </cell>
        </row>
        <row r="9250">
          <cell r="A9250">
            <v>5330195802</v>
          </cell>
          <cell r="B9250" t="str">
            <v>Zugprofil UNP50, 3m</v>
          </cell>
          <cell r="C9250" t="str">
            <v>Bielle traction U50 3m</v>
          </cell>
          <cell r="D9250">
            <v>246</v>
          </cell>
          <cell r="E9250" t="str">
            <v>P4</v>
          </cell>
          <cell r="F9250">
            <v>491</v>
          </cell>
          <cell r="G9250" t="str">
            <v>Stk</v>
          </cell>
          <cell r="H9250">
            <v>265.95</v>
          </cell>
        </row>
        <row r="9251">
          <cell r="A9251">
            <v>5330196901</v>
          </cell>
          <cell r="B9251" t="str">
            <v>Pleuel Komprimat 4000</v>
          </cell>
          <cell r="C9251" t="str">
            <v>Bielle de traction C 2000</v>
          </cell>
          <cell r="D9251">
            <v>343</v>
          </cell>
          <cell r="E9251" t="str">
            <v>P4</v>
          </cell>
          <cell r="F9251">
            <v>491</v>
          </cell>
          <cell r="G9251" t="str">
            <v>Stk</v>
          </cell>
          <cell r="H9251">
            <v>370.8</v>
          </cell>
        </row>
        <row r="9252">
          <cell r="A9252">
            <v>5330218901</v>
          </cell>
          <cell r="B9252" t="str">
            <v>Druckklappe K 6000 H</v>
          </cell>
          <cell r="C9252" t="str">
            <v>Valve de pression K 6000 H</v>
          </cell>
          <cell r="D9252">
            <v>591</v>
          </cell>
          <cell r="E9252" t="str">
            <v>P4</v>
          </cell>
          <cell r="F9252">
            <v>491</v>
          </cell>
          <cell r="G9252" t="str">
            <v>Stk</v>
          </cell>
          <cell r="H9252">
            <v>638.85</v>
          </cell>
        </row>
        <row r="9253">
          <cell r="A9253">
            <v>5330223501</v>
          </cell>
          <cell r="B9253" t="str">
            <v>Hydraulikschlauch NW 15 X 2090 mm gerade</v>
          </cell>
          <cell r="C9253" t="str">
            <v>Tuyau de pression NW 15 X 2090 mm</v>
          </cell>
          <cell r="D9253">
            <v>123</v>
          </cell>
          <cell r="E9253" t="str">
            <v>P4</v>
          </cell>
          <cell r="F9253">
            <v>491</v>
          </cell>
          <cell r="G9253" t="str">
            <v>Stk</v>
          </cell>
          <cell r="H9253">
            <v>132.94999999999999</v>
          </cell>
        </row>
        <row r="9254">
          <cell r="A9254">
            <v>5330223502</v>
          </cell>
          <cell r="B9254" t="str">
            <v>Hydraulikleitung L=3090</v>
          </cell>
          <cell r="C9254" t="str">
            <v>Tuyau L=3090</v>
          </cell>
          <cell r="D9254">
            <v>131</v>
          </cell>
          <cell r="E9254" t="str">
            <v>P4</v>
          </cell>
          <cell r="F9254">
            <v>491</v>
          </cell>
          <cell r="G9254" t="str">
            <v>Stk</v>
          </cell>
          <cell r="H9254">
            <v>141.6</v>
          </cell>
        </row>
        <row r="9255">
          <cell r="A9255">
            <v>5330225101</v>
          </cell>
          <cell r="B9255" t="str">
            <v>.E.BRAKE HEAD CPL #</v>
          </cell>
          <cell r="C9255" t="str">
            <v>JEU DE CROCHET POUR EASYLINE</v>
          </cell>
          <cell r="D9255">
            <v>207</v>
          </cell>
          <cell r="E9255" t="str">
            <v>P4</v>
          </cell>
          <cell r="F9255">
            <v>195</v>
          </cell>
          <cell r="G9255" t="str">
            <v>Stk</v>
          </cell>
          <cell r="H9255">
            <v>223.75</v>
          </cell>
        </row>
        <row r="9256">
          <cell r="A9256">
            <v>5330227201</v>
          </cell>
          <cell r="B9256" t="str">
            <v>Verbindungsstück</v>
          </cell>
          <cell r="C9256" t="str">
            <v>Patin de glissement de bielle</v>
          </cell>
          <cell r="D9256">
            <v>37.5</v>
          </cell>
          <cell r="E9256" t="str">
            <v>P4</v>
          </cell>
          <cell r="F9256">
            <v>495</v>
          </cell>
          <cell r="G9256" t="str">
            <v>Stk</v>
          </cell>
          <cell r="H9256">
            <v>40.549999999999997</v>
          </cell>
        </row>
        <row r="9257">
          <cell r="A9257">
            <v>5330227601</v>
          </cell>
          <cell r="B9257" t="str">
            <v>Kolbenstange L=750 MM</v>
          </cell>
          <cell r="C9257" t="str">
            <v>Tiges de piston L=750 MM</v>
          </cell>
          <cell r="D9257">
            <v>615</v>
          </cell>
          <cell r="E9257" t="str">
            <v>P4</v>
          </cell>
          <cell r="F9257">
            <v>491</v>
          </cell>
          <cell r="G9257" t="str">
            <v>Stk</v>
          </cell>
          <cell r="H9257">
            <v>664.8</v>
          </cell>
        </row>
        <row r="9258">
          <cell r="A9258">
            <v>5330228802</v>
          </cell>
          <cell r="B9258" t="str">
            <v>Zugstangenverbindung 2000</v>
          </cell>
          <cell r="C9258" t="str">
            <v>Liaison bielle AL scrapper#2150019990</v>
          </cell>
          <cell r="D9258">
            <v>56.2</v>
          </cell>
          <cell r="E9258" t="str">
            <v>P4</v>
          </cell>
          <cell r="F9258">
            <v>491</v>
          </cell>
          <cell r="G9258" t="str">
            <v>Stk</v>
          </cell>
          <cell r="H9258">
            <v>60.75</v>
          </cell>
        </row>
        <row r="9259">
          <cell r="A9259">
            <v>5330230801</v>
          </cell>
          <cell r="B9259" t="str">
            <v>Führungsbügel DeltaMaster</v>
          </cell>
          <cell r="C9259" t="str">
            <v>GUIDE BIELLE DE TRACTøDELTAMASTER LEGER</v>
          </cell>
          <cell r="D9259">
            <v>35.9</v>
          </cell>
          <cell r="E9259" t="str">
            <v>P4</v>
          </cell>
          <cell r="F9259">
            <v>495</v>
          </cell>
          <cell r="G9259" t="str">
            <v>Stk</v>
          </cell>
          <cell r="H9259">
            <v>38.799999999999997</v>
          </cell>
        </row>
        <row r="9260">
          <cell r="A9260">
            <v>5330231801</v>
          </cell>
          <cell r="B9260" t="str">
            <v>Getriebe KPL.</v>
          </cell>
          <cell r="C9260" t="str">
            <v>Boitier CDE TP250 CPL</v>
          </cell>
          <cell r="D9260">
            <v>1653</v>
          </cell>
          <cell r="E9260" t="str">
            <v>P4</v>
          </cell>
          <cell r="F9260">
            <v>491</v>
          </cell>
          <cell r="G9260" t="str">
            <v>Stk</v>
          </cell>
          <cell r="H9260">
            <v>1786.9</v>
          </cell>
        </row>
        <row r="9261">
          <cell r="A9261">
            <v>5330233001</v>
          </cell>
          <cell r="B9261" t="str">
            <v>Zylinderhalterung für DW II und Komprima</v>
          </cell>
          <cell r="C9261" t="str">
            <v>Collier fixation vérin</v>
          </cell>
          <cell r="D9261">
            <v>55.5</v>
          </cell>
          <cell r="E9261" t="str">
            <v>P4</v>
          </cell>
          <cell r="F9261">
            <v>495</v>
          </cell>
          <cell r="G9261" t="str">
            <v>Stk</v>
          </cell>
          <cell r="H9261">
            <v>60</v>
          </cell>
        </row>
        <row r="9262">
          <cell r="A9262">
            <v>5330233002</v>
          </cell>
          <cell r="B9262" t="str">
            <v>Zylinderstütze f.Komprimat4000</v>
          </cell>
          <cell r="C9262" t="str">
            <v>Protection de vérin 70 mm</v>
          </cell>
          <cell r="D9262">
            <v>143</v>
          </cell>
          <cell r="E9262" t="str">
            <v>P4</v>
          </cell>
          <cell r="F9262">
            <v>491</v>
          </cell>
          <cell r="G9262" t="str">
            <v>Stk</v>
          </cell>
          <cell r="H9262">
            <v>154.6</v>
          </cell>
        </row>
        <row r="9263">
          <cell r="A9263">
            <v>5330234102</v>
          </cell>
          <cell r="B9263" t="str">
            <v>Befestigungsset</v>
          </cell>
          <cell r="C9263" t="str">
            <v>Equerre fixation vérin</v>
          </cell>
          <cell r="D9263">
            <v>128</v>
          </cell>
          <cell r="E9263" t="str">
            <v>P4</v>
          </cell>
          <cell r="F9263">
            <v>491</v>
          </cell>
          <cell r="G9263" t="str">
            <v>Stk</v>
          </cell>
          <cell r="H9263">
            <v>138.35</v>
          </cell>
        </row>
        <row r="9264">
          <cell r="A9264">
            <v>5330235301</v>
          </cell>
          <cell r="B9264" t="str">
            <v>Führungsblech</v>
          </cell>
          <cell r="C9264" t="str">
            <v>Pièce liaison HRL</v>
          </cell>
          <cell r="D9264">
            <v>291</v>
          </cell>
          <cell r="E9264" t="str">
            <v>P4</v>
          </cell>
          <cell r="F9264">
            <v>491</v>
          </cell>
          <cell r="G9264" t="str">
            <v>Stk</v>
          </cell>
          <cell r="H9264">
            <v>314.55</v>
          </cell>
        </row>
        <row r="9265">
          <cell r="A9265">
            <v>5330236602</v>
          </cell>
          <cell r="B9265" t="str">
            <v>Zylinderbefestigungsset K1000</v>
          </cell>
          <cell r="C9265" t="str">
            <v>Protection de vérin 60 mm K 1000</v>
          </cell>
          <cell r="D9265">
            <v>124</v>
          </cell>
          <cell r="E9265" t="str">
            <v>P4</v>
          </cell>
          <cell r="F9265">
            <v>491</v>
          </cell>
          <cell r="G9265" t="str">
            <v>Stk</v>
          </cell>
          <cell r="H9265">
            <v>134.05000000000001</v>
          </cell>
        </row>
        <row r="9266">
          <cell r="A9266">
            <v>5330236701</v>
          </cell>
          <cell r="B9266" t="str">
            <v>Einbettung Spirale f.Hydraulikzylinder</v>
          </cell>
          <cell r="C9266" t="str">
            <v>Protection SYNTH p. vérin</v>
          </cell>
          <cell r="D9266">
            <v>39.4</v>
          </cell>
          <cell r="E9266" t="str">
            <v>P4</v>
          </cell>
          <cell r="F9266">
            <v>491</v>
          </cell>
          <cell r="G9266" t="str">
            <v>Stk</v>
          </cell>
          <cell r="H9266">
            <v>42.6</v>
          </cell>
        </row>
        <row r="9267">
          <cell r="A9267">
            <v>5330236801</v>
          </cell>
          <cell r="B9267" t="str">
            <v>Hydraulikzylinder Delta Master 30/45X450</v>
          </cell>
          <cell r="C9267" t="str">
            <v>Vérin Delta Master 30/45X450 mm</v>
          </cell>
          <cell r="D9267">
            <v>1053</v>
          </cell>
          <cell r="E9267" t="str">
            <v>P4</v>
          </cell>
          <cell r="F9267">
            <v>491</v>
          </cell>
          <cell r="G9267" t="str">
            <v>Stk</v>
          </cell>
          <cell r="H9267">
            <v>1138.3</v>
          </cell>
        </row>
        <row r="9268">
          <cell r="A9268">
            <v>5330236802</v>
          </cell>
          <cell r="B9268" t="str">
            <v>Montageset Zylinder Delta-Master 1598</v>
          </cell>
          <cell r="C9268" t="str">
            <v>Set de montage 1598</v>
          </cell>
          <cell r="D9268">
            <v>189</v>
          </cell>
          <cell r="E9268" t="str">
            <v>P4</v>
          </cell>
          <cell r="F9268">
            <v>491</v>
          </cell>
          <cell r="G9268" t="str">
            <v>Stk</v>
          </cell>
          <cell r="H9268">
            <v>204.3</v>
          </cell>
        </row>
        <row r="9269">
          <cell r="A9269">
            <v>5330237101</v>
          </cell>
          <cell r="B9269" t="str">
            <v>Abdeckung für DM Zylinder</v>
          </cell>
          <cell r="C9269" t="str">
            <v>Plaque couverture DM vérin</v>
          </cell>
          <cell r="D9269">
            <v>37.9</v>
          </cell>
          <cell r="E9269" t="str">
            <v>P4</v>
          </cell>
          <cell r="F9269">
            <v>491</v>
          </cell>
          <cell r="G9269" t="str">
            <v>Stk</v>
          </cell>
          <cell r="H9269">
            <v>40.950000000000003</v>
          </cell>
        </row>
        <row r="9270">
          <cell r="A9270">
            <v>5330243601</v>
          </cell>
          <cell r="B9270" t="str">
            <v>Schubstange 3 Meter K1000</v>
          </cell>
          <cell r="C9270" t="str">
            <v>BIELLE 3 M C 120</v>
          </cell>
          <cell r="D9270">
            <v>742</v>
          </cell>
          <cell r="E9270" t="str">
            <v>P4</v>
          </cell>
          <cell r="F9270">
            <v>491</v>
          </cell>
          <cell r="G9270" t="str">
            <v>Stk</v>
          </cell>
          <cell r="H9270">
            <v>802.1</v>
          </cell>
        </row>
        <row r="9271">
          <cell r="A9271">
            <v>5330245801</v>
          </cell>
          <cell r="B9271" t="str">
            <v>Rohrverbindung 6 Zoll</v>
          </cell>
          <cell r="C9271" t="str">
            <v>Raccord 6 pouce</v>
          </cell>
          <cell r="D9271">
            <v>308</v>
          </cell>
          <cell r="E9271" t="str">
            <v>P4</v>
          </cell>
          <cell r="F9271">
            <v>491</v>
          </cell>
          <cell r="G9271" t="str">
            <v>Stk</v>
          </cell>
          <cell r="H9271">
            <v>332.95</v>
          </cell>
        </row>
        <row r="9272">
          <cell r="A9272">
            <v>5330245901</v>
          </cell>
          <cell r="B9272" t="str">
            <v>Rohrverbindung mit Flansch</v>
          </cell>
          <cell r="C9272" t="str">
            <v>Raccord avec collerettes</v>
          </cell>
          <cell r="D9272">
            <v>408</v>
          </cell>
          <cell r="E9272" t="str">
            <v>P4</v>
          </cell>
          <cell r="F9272">
            <v>491</v>
          </cell>
          <cell r="G9272" t="str">
            <v>Stk</v>
          </cell>
          <cell r="H9272">
            <v>441.05</v>
          </cell>
        </row>
        <row r="9273">
          <cell r="A9273">
            <v>5330247901</v>
          </cell>
          <cell r="B9273" t="str">
            <v>Klinke DeltaMaster</v>
          </cell>
          <cell r="C9273" t="str">
            <v>Poignée Delta Master##</v>
          </cell>
          <cell r="D9273">
            <v>130</v>
          </cell>
          <cell r="E9273" t="str">
            <v>P4</v>
          </cell>
          <cell r="F9273">
            <v>491</v>
          </cell>
          <cell r="G9273" t="str">
            <v>Stk</v>
          </cell>
          <cell r="H9273">
            <v>140.55000000000001</v>
          </cell>
        </row>
        <row r="9274">
          <cell r="A9274">
            <v>5330276501</v>
          </cell>
          <cell r="B9274" t="str">
            <v>Verbindungsstück DeltaMaster</v>
          </cell>
          <cell r="C9274" t="str">
            <v>Guide pour raccord tirant</v>
          </cell>
          <cell r="D9274">
            <v>11.5</v>
          </cell>
          <cell r="E9274" t="str">
            <v>P4</v>
          </cell>
          <cell r="F9274">
            <v>495</v>
          </cell>
          <cell r="G9274" t="str">
            <v>Stk</v>
          </cell>
          <cell r="H9274">
            <v>12.45</v>
          </cell>
        </row>
        <row r="9275">
          <cell r="A9275">
            <v>5330276801</v>
          </cell>
          <cell r="B9275" t="str">
            <v>Mitnehmer DeltaMaster</v>
          </cell>
          <cell r="C9275" t="str">
            <v>Pièce pour inverseur deltamaster</v>
          </cell>
          <cell r="D9275">
            <v>109</v>
          </cell>
          <cell r="E9275" t="str">
            <v>P4</v>
          </cell>
          <cell r="F9275">
            <v>495</v>
          </cell>
          <cell r="G9275" t="str">
            <v>Stk</v>
          </cell>
          <cell r="H9275">
            <v>117.85</v>
          </cell>
        </row>
        <row r="9276">
          <cell r="A9276">
            <v>5330277301</v>
          </cell>
          <cell r="B9276" t="str">
            <v>Getriebe TP250/270</v>
          </cell>
          <cell r="C9276" t="str">
            <v>Manivelle TP3100</v>
          </cell>
          <cell r="D9276">
            <v>946</v>
          </cell>
          <cell r="E9276" t="str">
            <v>P4</v>
          </cell>
          <cell r="F9276">
            <v>494</v>
          </cell>
          <cell r="G9276" t="str">
            <v>Stk</v>
          </cell>
          <cell r="H9276">
            <v>1022.65</v>
          </cell>
        </row>
        <row r="9277">
          <cell r="A9277">
            <v>5330278201</v>
          </cell>
          <cell r="B9277" t="str">
            <v>Halterung links Zylinder, Zugstange HRB</v>
          </cell>
          <cell r="C9277" t="str">
            <v>Chariot caisson HRB gauche</v>
          </cell>
          <cell r="D9277">
            <v>486</v>
          </cell>
          <cell r="E9277" t="str">
            <v>P4</v>
          </cell>
          <cell r="F9277">
            <v>491</v>
          </cell>
          <cell r="G9277" t="str">
            <v>Stk</v>
          </cell>
          <cell r="H9277">
            <v>525.35</v>
          </cell>
        </row>
        <row r="9278">
          <cell r="A9278">
            <v>5330278202</v>
          </cell>
          <cell r="B9278" t="str">
            <v>Halterung rechts Zylinder, Zugstange HRB</v>
          </cell>
          <cell r="C9278" t="str">
            <v>Chariot caisson HRB droit</v>
          </cell>
          <cell r="D9278">
            <v>486</v>
          </cell>
          <cell r="E9278" t="str">
            <v>P4</v>
          </cell>
          <cell r="F9278">
            <v>491</v>
          </cell>
          <cell r="G9278" t="str">
            <v>Stk</v>
          </cell>
          <cell r="H9278">
            <v>525.35</v>
          </cell>
        </row>
        <row r="9279">
          <cell r="A9279">
            <v>5330287601</v>
          </cell>
          <cell r="B9279" t="str">
            <v>Reduktionsplatte f. ESP11</v>
          </cell>
          <cell r="C9279" t="str">
            <v>Reduction ESP11</v>
          </cell>
          <cell r="D9279">
            <v>197</v>
          </cell>
          <cell r="E9279" t="str">
            <v>P4</v>
          </cell>
          <cell r="F9279">
            <v>494</v>
          </cell>
          <cell r="G9279" t="str">
            <v>Stk</v>
          </cell>
          <cell r="H9279">
            <v>212.95</v>
          </cell>
        </row>
        <row r="9280">
          <cell r="A9280">
            <v>5330290101</v>
          </cell>
          <cell r="B9280" t="str">
            <v>Zugblech f. Mistschieber</v>
          </cell>
          <cell r="C9280" t="str">
            <v>Pièce liaison Bielle/chariot Deltawing</v>
          </cell>
          <cell r="D9280">
            <v>108</v>
          </cell>
          <cell r="E9280" t="str">
            <v>P4</v>
          </cell>
          <cell r="F9280">
            <v>495</v>
          </cell>
          <cell r="G9280" t="str">
            <v>Stk</v>
          </cell>
          <cell r="H9280">
            <v>116.75</v>
          </cell>
        </row>
        <row r="9281">
          <cell r="A9281">
            <v>5330290301</v>
          </cell>
          <cell r="B9281" t="str">
            <v>Schlitten für Antriebsstation DW</v>
          </cell>
          <cell r="C9281" t="str">
            <v>Chariot vérin Deltawing</v>
          </cell>
          <cell r="D9281">
            <v>352</v>
          </cell>
          <cell r="E9281" t="str">
            <v>P4</v>
          </cell>
          <cell r="F9281">
            <v>495</v>
          </cell>
          <cell r="G9281" t="str">
            <v>Stk</v>
          </cell>
          <cell r="H9281">
            <v>380.5</v>
          </cell>
        </row>
        <row r="9282">
          <cell r="A9282">
            <v>5330310610</v>
          </cell>
          <cell r="B9282" t="str">
            <v>Kolben Umschaltmechanik DM</v>
          </cell>
          <cell r="C9282" t="str">
            <v>Axe mécanisme Suédois trempé</v>
          </cell>
          <cell r="D9282">
            <v>349</v>
          </cell>
          <cell r="E9282" t="str">
            <v>P4</v>
          </cell>
          <cell r="F9282">
            <v>495</v>
          </cell>
          <cell r="G9282" t="str">
            <v>Stk</v>
          </cell>
          <cell r="H9282">
            <v>377.25</v>
          </cell>
        </row>
        <row r="9283">
          <cell r="A9283">
            <v>5330316101</v>
          </cell>
          <cell r="B9283" t="str">
            <v>Rotor ESP11</v>
          </cell>
          <cell r="C9283" t="str">
            <v>Turbine ESP 11 KW</v>
          </cell>
          <cell r="D9283">
            <v>545</v>
          </cell>
          <cell r="E9283" t="str">
            <v>P4</v>
          </cell>
          <cell r="F9283">
            <v>494</v>
          </cell>
          <cell r="G9283" t="str">
            <v>Stk</v>
          </cell>
          <cell r="H9283">
            <v>589.15</v>
          </cell>
        </row>
        <row r="9284">
          <cell r="A9284">
            <v>5330323303</v>
          </cell>
          <cell r="B9284" t="str">
            <v>Abstreifer DeltaMaster</v>
          </cell>
          <cell r="C9284" t="str">
            <v>Kit bande caout.timon ACH</v>
          </cell>
          <cell r="D9284">
            <v>22.5</v>
          </cell>
          <cell r="E9284" t="str">
            <v>P4</v>
          </cell>
          <cell r="F9284">
            <v>495</v>
          </cell>
          <cell r="G9284" t="str">
            <v>Stk</v>
          </cell>
          <cell r="H9284">
            <v>24.3</v>
          </cell>
        </row>
        <row r="9285">
          <cell r="A9285">
            <v>5330324901</v>
          </cell>
          <cell r="B9285" t="str">
            <v>Verbindungsplatte DML ( neue Version )</v>
          </cell>
          <cell r="C9285" t="str">
            <v>DML plaque liaison bielle (nouveau)</v>
          </cell>
          <cell r="D9285">
            <v>41</v>
          </cell>
          <cell r="E9285" t="str">
            <v>P4</v>
          </cell>
          <cell r="F9285">
            <v>495</v>
          </cell>
          <cell r="G9285" t="str">
            <v>Stk</v>
          </cell>
          <cell r="H9285">
            <v>44.3</v>
          </cell>
        </row>
        <row r="9286">
          <cell r="A9286">
            <v>5330331406</v>
          </cell>
          <cell r="B9286" t="str">
            <v>Hochleistungsfilter kpl.</v>
          </cell>
          <cell r="C9286" t="str">
            <v>Corps de filtre centrale H capacité</v>
          </cell>
          <cell r="D9286">
            <v>436</v>
          </cell>
          <cell r="E9286" t="str">
            <v>P4</v>
          </cell>
          <cell r="F9286">
            <v>491</v>
          </cell>
          <cell r="G9286" t="str">
            <v>Stk</v>
          </cell>
          <cell r="H9286">
            <v>471.3</v>
          </cell>
        </row>
        <row r="9287">
          <cell r="A9287">
            <v>5330332301</v>
          </cell>
          <cell r="B9287" t="str">
            <v>Rahmen oben für Antriebseinheit DW</v>
          </cell>
          <cell r="C9287" t="str">
            <v>Bâti vérin encastré NM</v>
          </cell>
          <cell r="D9287">
            <v>899</v>
          </cell>
          <cell r="E9287" t="str">
            <v>P4</v>
          </cell>
          <cell r="F9287">
            <v>495</v>
          </cell>
          <cell r="G9287" t="str">
            <v>Stk</v>
          </cell>
          <cell r="H9287">
            <v>971.8</v>
          </cell>
        </row>
        <row r="9288">
          <cell r="A9288">
            <v>5330334204</v>
          </cell>
          <cell r="B9288" t="str">
            <v>Druckregler Cow -Safety</v>
          </cell>
          <cell r="C9288" t="str">
            <v>DM_Cow Safety régulateur de pression</v>
          </cell>
          <cell r="D9288">
            <v>195</v>
          </cell>
          <cell r="E9288" t="str">
            <v>P4</v>
          </cell>
          <cell r="F9288">
            <v>491</v>
          </cell>
          <cell r="G9288" t="str">
            <v>Stk</v>
          </cell>
          <cell r="H9288">
            <v>210.8</v>
          </cell>
        </row>
        <row r="9289">
          <cell r="A9289">
            <v>5330334301</v>
          </cell>
          <cell r="B9289" t="str">
            <v>Ölfilter CowSafety für DML</v>
          </cell>
          <cell r="C9289" t="str">
            <v>Filtre huile DM HC</v>
          </cell>
          <cell r="D9289">
            <v>376</v>
          </cell>
          <cell r="E9289" t="str">
            <v>P3</v>
          </cell>
          <cell r="F9289">
            <v>491</v>
          </cell>
          <cell r="G9289" t="str">
            <v>Stk</v>
          </cell>
          <cell r="H9289">
            <v>406.45</v>
          </cell>
        </row>
        <row r="9290">
          <cell r="A9290">
            <v>5330338401</v>
          </cell>
          <cell r="B9290" t="str">
            <v>Umschalter DW u. DWV, neue Ausführung</v>
          </cell>
          <cell r="C9290" t="str">
            <v>Cale inversion deltawing NM</v>
          </cell>
          <cell r="D9290">
            <v>62.8</v>
          </cell>
          <cell r="E9290" t="str">
            <v>P4</v>
          </cell>
          <cell r="F9290">
            <v>495</v>
          </cell>
          <cell r="G9290" t="str">
            <v>Stk</v>
          </cell>
          <cell r="H9290">
            <v>67.900000000000006</v>
          </cell>
        </row>
        <row r="9291">
          <cell r="A9291">
            <v>5330338501</v>
          </cell>
          <cell r="B9291" t="str">
            <v>Wechselschieber DW80/100 Profil</v>
          </cell>
          <cell r="C9291" t="str">
            <v>Contre poids mécanisme racleur Deltawing</v>
          </cell>
          <cell r="D9291">
            <v>687</v>
          </cell>
          <cell r="E9291" t="str">
            <v>P4</v>
          </cell>
          <cell r="F9291">
            <v>495</v>
          </cell>
          <cell r="G9291" t="str">
            <v>Stk</v>
          </cell>
          <cell r="H9291">
            <v>742.65</v>
          </cell>
        </row>
        <row r="9292">
          <cell r="A9292">
            <v>5330339401</v>
          </cell>
          <cell r="B9292" t="str">
            <v>Achse f. Wägemechanismus DW</v>
          </cell>
          <cell r="C9292" t="str">
            <v>Axe mécanisme basculeur DW</v>
          </cell>
          <cell r="D9292">
            <v>67.2</v>
          </cell>
          <cell r="E9292" t="str">
            <v>P4</v>
          </cell>
          <cell r="F9292">
            <v>495</v>
          </cell>
          <cell r="G9292" t="str">
            <v>Stk</v>
          </cell>
          <cell r="H9292">
            <v>72.650000000000006</v>
          </cell>
        </row>
        <row r="9293">
          <cell r="A9293">
            <v>5330341301</v>
          </cell>
          <cell r="B9293" t="str">
            <v>Seilführung STO</v>
          </cell>
          <cell r="C9293" t="str">
            <v>Blocage câble ACD120C</v>
          </cell>
          <cell r="D9293">
            <v>82</v>
          </cell>
          <cell r="E9293" t="str">
            <v>P4</v>
          </cell>
          <cell r="F9293">
            <v>495</v>
          </cell>
          <cell r="G9293" t="str">
            <v>Stk</v>
          </cell>
          <cell r="H9293">
            <v>88.65</v>
          </cell>
        </row>
        <row r="9294">
          <cell r="A9294">
            <v>5330341801</v>
          </cell>
          <cell r="B9294" t="str">
            <v>Klemmblech CN-Seil STO</v>
          </cell>
          <cell r="C9294" t="str">
            <v>ACD120 plaque bloquage câble tambour</v>
          </cell>
          <cell r="D9294">
            <v>37.200000000000003</v>
          </cell>
          <cell r="E9294" t="str">
            <v>P4</v>
          </cell>
          <cell r="F9294">
            <v>495</v>
          </cell>
          <cell r="G9294" t="str">
            <v>Stk</v>
          </cell>
          <cell r="H9294">
            <v>40.200000000000003</v>
          </cell>
        </row>
        <row r="9295">
          <cell r="A9295">
            <v>5330355901</v>
          </cell>
          <cell r="B9295" t="str">
            <v>Grenztaster für Antriebswinde ST O</v>
          </cell>
          <cell r="C9295" t="str">
            <v>Fin course réducteur racleur à cable CSL</v>
          </cell>
          <cell r="D9295">
            <v>188</v>
          </cell>
          <cell r="E9295" t="str">
            <v>P4</v>
          </cell>
          <cell r="F9295">
            <v>495</v>
          </cell>
          <cell r="G9295" t="str">
            <v>Stk</v>
          </cell>
          <cell r="H9295">
            <v>203.25</v>
          </cell>
        </row>
        <row r="9296">
          <cell r="A9296">
            <v>5330358602</v>
          </cell>
          <cell r="B9296" t="str">
            <v>Lüfterhaube für Elektromotor ST 0,55kW</v>
          </cell>
          <cell r="C9296" t="str">
            <v>Capot ventilateur moteur 0.55 kw CSL</v>
          </cell>
          <cell r="D9296">
            <v>76.5</v>
          </cell>
          <cell r="E9296" t="str">
            <v>P4</v>
          </cell>
          <cell r="F9296">
            <v>495</v>
          </cell>
          <cell r="G9296" t="str">
            <v>Stk</v>
          </cell>
          <cell r="H9296">
            <v>82.7</v>
          </cell>
        </row>
        <row r="9297">
          <cell r="A9297">
            <v>5330362601</v>
          </cell>
          <cell r="B9297" t="str">
            <v>Distanzstück DM verstellbar</v>
          </cell>
          <cell r="C9297" t="str">
            <v>Liaison ajustable racleur Deltamaster</v>
          </cell>
          <cell r="D9297">
            <v>191</v>
          </cell>
          <cell r="E9297" t="str">
            <v>P4</v>
          </cell>
          <cell r="F9297">
            <v>495</v>
          </cell>
          <cell r="G9297" t="str">
            <v>Stk</v>
          </cell>
          <cell r="H9297">
            <v>206.45</v>
          </cell>
        </row>
        <row r="9298">
          <cell r="A9298">
            <v>5330369601</v>
          </cell>
          <cell r="B9298" t="str">
            <v>Schraubensatz f. Fangmechanismus DM</v>
          </cell>
          <cell r="C9298" t="str">
            <v>DM kit boulons butées mécanism. Inv.</v>
          </cell>
          <cell r="D9298">
            <v>27.8</v>
          </cell>
          <cell r="E9298" t="str">
            <v>P4</v>
          </cell>
          <cell r="F9298">
            <v>495</v>
          </cell>
          <cell r="G9298" t="str">
            <v>Stk</v>
          </cell>
          <cell r="H9298">
            <v>30.05</v>
          </cell>
        </row>
        <row r="9299">
          <cell r="A9299">
            <v>5330369901</v>
          </cell>
          <cell r="B9299" t="str">
            <v>Klauenschutz für DML/DMS Schieber</v>
          </cell>
          <cell r="C9299" t="str">
            <v>DML protection capot</v>
          </cell>
          <cell r="D9299">
            <v>266</v>
          </cell>
          <cell r="E9299" t="str">
            <v>P4</v>
          </cell>
          <cell r="F9299">
            <v>495</v>
          </cell>
          <cell r="G9299" t="str">
            <v>Stk</v>
          </cell>
          <cell r="H9299">
            <v>287.55</v>
          </cell>
        </row>
        <row r="9300">
          <cell r="A9300">
            <v>5330382501</v>
          </cell>
          <cell r="B9300" t="str">
            <v>Umbausatz DW-Schieber 80mm auf Vers.2006</v>
          </cell>
          <cell r="C9300" t="str">
            <v>Timon nu a/nouv mecan. bielle 80</v>
          </cell>
          <cell r="D9300">
            <v>2466</v>
          </cell>
          <cell r="E9300" t="str">
            <v>P4</v>
          </cell>
          <cell r="F9300">
            <v>495</v>
          </cell>
          <cell r="G9300" t="str">
            <v>Stk</v>
          </cell>
          <cell r="H9300">
            <v>2665.75</v>
          </cell>
        </row>
        <row r="9301">
          <cell r="A9301">
            <v>5330386401</v>
          </cell>
          <cell r="B9301" t="str">
            <v>Umschaltvorrichtung DM</v>
          </cell>
          <cell r="C9301" t="str">
            <v>Butée inversion Deltamaster</v>
          </cell>
          <cell r="D9301">
            <v>144</v>
          </cell>
          <cell r="E9301" t="str">
            <v>P4</v>
          </cell>
          <cell r="F9301">
            <v>495</v>
          </cell>
          <cell r="G9301" t="str">
            <v>Stk</v>
          </cell>
          <cell r="H9301">
            <v>155.65</v>
          </cell>
        </row>
        <row r="9302">
          <cell r="A9302">
            <v>533200</v>
          </cell>
          <cell r="B9302" t="str">
            <v>Gummikontaktleiste 3200 mm</v>
          </cell>
          <cell r="C9302" t="str">
            <v>Seuil en caoutchouc 3200 mm</v>
          </cell>
          <cell r="D9302">
            <v>897</v>
          </cell>
          <cell r="E9302" t="str">
            <v>P3</v>
          </cell>
          <cell r="F9302">
            <v>413</v>
          </cell>
          <cell r="G9302" t="str">
            <v>Stk</v>
          </cell>
          <cell r="H9302">
            <v>969.65</v>
          </cell>
        </row>
        <row r="9303">
          <cell r="A9303">
            <v>5340019502</v>
          </cell>
          <cell r="B9303" t="str">
            <v>Drosselring EG 10,15,20</v>
          </cell>
          <cell r="C9303" t="str">
            <v>Anneau refendu</v>
          </cell>
          <cell r="D9303">
            <v>302</v>
          </cell>
          <cell r="E9303" t="str">
            <v>P4</v>
          </cell>
          <cell r="F9303">
            <v>491</v>
          </cell>
          <cell r="G9303" t="str">
            <v>Stk</v>
          </cell>
          <cell r="H9303">
            <v>326.45</v>
          </cell>
        </row>
        <row r="9304">
          <cell r="A9304">
            <v>5340023201</v>
          </cell>
          <cell r="B9304" t="str">
            <v>Bedienungshebel</v>
          </cell>
          <cell r="C9304" t="str">
            <v>Levier de commande</v>
          </cell>
          <cell r="D9304">
            <v>56.7</v>
          </cell>
          <cell r="E9304" t="str">
            <v>P4</v>
          </cell>
          <cell r="F9304">
            <v>491</v>
          </cell>
          <cell r="G9304" t="str">
            <v>Stk</v>
          </cell>
          <cell r="H9304">
            <v>61.3</v>
          </cell>
        </row>
        <row r="9305">
          <cell r="A9305">
            <v>5340027001</v>
          </cell>
          <cell r="B9305" t="str">
            <v>Gummilager TG50/40</v>
          </cell>
          <cell r="C9305" t="str">
            <v>Roulement caoutchouc</v>
          </cell>
          <cell r="D9305">
            <v>88.7</v>
          </cell>
          <cell r="E9305" t="str">
            <v>P4</v>
          </cell>
          <cell r="F9305">
            <v>494</v>
          </cell>
          <cell r="G9305" t="str">
            <v>Stk</v>
          </cell>
          <cell r="H9305">
            <v>95.9</v>
          </cell>
        </row>
        <row r="9306">
          <cell r="A9306">
            <v>5340027125</v>
          </cell>
          <cell r="B9306" t="str">
            <v>Antriebswelle EMP 2.5 - 3.1 m</v>
          </cell>
          <cell r="C9306" t="str">
            <v>Arbre pompe MTE</v>
          </cell>
          <cell r="D9306">
            <v>596</v>
          </cell>
          <cell r="E9306" t="str">
            <v>P4</v>
          </cell>
          <cell r="F9306">
            <v>491</v>
          </cell>
          <cell r="G9306" t="str">
            <v>Stk</v>
          </cell>
          <cell r="H9306">
            <v>644.29999999999995</v>
          </cell>
        </row>
        <row r="9307">
          <cell r="A9307">
            <v>5340062608</v>
          </cell>
          <cell r="B9307" t="str">
            <v>Lagerbolzen L=120 mm</v>
          </cell>
          <cell r="C9307" t="str">
            <v>Boulon</v>
          </cell>
          <cell r="D9307">
            <v>45.1</v>
          </cell>
          <cell r="E9307" t="str">
            <v>P4</v>
          </cell>
          <cell r="F9307">
            <v>491</v>
          </cell>
          <cell r="G9307" t="str">
            <v>Stk</v>
          </cell>
          <cell r="H9307">
            <v>48.75</v>
          </cell>
        </row>
        <row r="9308">
          <cell r="A9308">
            <v>5340201701</v>
          </cell>
          <cell r="B9308" t="str">
            <v>Ringsplint 8mm f.Komprimat 4000</v>
          </cell>
          <cell r="C9308" t="str">
            <v>Goupille 8 mm vérin</v>
          </cell>
          <cell r="D9308">
            <v>6.5</v>
          </cell>
          <cell r="E9308" t="str">
            <v>P4</v>
          </cell>
          <cell r="F9308">
            <v>491</v>
          </cell>
          <cell r="G9308" t="str">
            <v>Stk</v>
          </cell>
          <cell r="H9308">
            <v>7.05</v>
          </cell>
        </row>
        <row r="9309">
          <cell r="A9309">
            <v>5340209201</v>
          </cell>
          <cell r="B9309" t="str">
            <v>Lagerbuchse R 30X35X50</v>
          </cell>
          <cell r="C9309" t="str">
            <v>Douille de coussinet R 30X35X50</v>
          </cell>
          <cell r="D9309">
            <v>92.2</v>
          </cell>
          <cell r="E9309" t="str">
            <v>P4</v>
          </cell>
          <cell r="F9309">
            <v>491</v>
          </cell>
          <cell r="G9309" t="str">
            <v>Stk</v>
          </cell>
          <cell r="H9309">
            <v>99.65</v>
          </cell>
        </row>
        <row r="9310">
          <cell r="A9310">
            <v>5340209701</v>
          </cell>
          <cell r="B9310" t="str">
            <v>Dichtung TP250/TG5</v>
          </cell>
          <cell r="C9310" t="str">
            <v>Joint plat TP250/TG5</v>
          </cell>
          <cell r="D9310">
            <v>14.35</v>
          </cell>
          <cell r="E9310" t="str">
            <v>P4</v>
          </cell>
          <cell r="F9310">
            <v>494</v>
          </cell>
          <cell r="G9310" t="str">
            <v>Stk</v>
          </cell>
          <cell r="H9310">
            <v>15.5</v>
          </cell>
        </row>
        <row r="9311">
          <cell r="A9311">
            <v>5340216701</v>
          </cell>
          <cell r="B9311" t="str">
            <v>Kunststoffstern m.Stahlring f. Kuppl.</v>
          </cell>
          <cell r="C9311" t="str">
            <v>Etoile d'accouplement</v>
          </cell>
          <cell r="D9311">
            <v>135</v>
          </cell>
          <cell r="E9311" t="str">
            <v>P4</v>
          </cell>
          <cell r="F9311">
            <v>494</v>
          </cell>
          <cell r="G9311" t="str">
            <v>Stk</v>
          </cell>
          <cell r="H9311">
            <v>145.94999999999999</v>
          </cell>
        </row>
        <row r="9312">
          <cell r="A9312">
            <v>5340272305</v>
          </cell>
          <cell r="B9312" t="str">
            <v>Rohranschluss 5in 90 verz.</v>
          </cell>
          <cell r="C9312" t="str">
            <v>Coude 90D</v>
          </cell>
          <cell r="D9312">
            <v>215</v>
          </cell>
          <cell r="E9312" t="str">
            <v>P4</v>
          </cell>
          <cell r="F9312">
            <v>491</v>
          </cell>
          <cell r="G9312" t="str">
            <v>Stk</v>
          </cell>
          <cell r="H9312">
            <v>232.4</v>
          </cell>
        </row>
        <row r="9313">
          <cell r="A9313">
            <v>5340290602</v>
          </cell>
          <cell r="B9313" t="str">
            <v>Schutzrohr TP250/270</v>
          </cell>
          <cell r="C9313" t="str">
            <v>Tube protection TP 250</v>
          </cell>
          <cell r="D9313">
            <v>341</v>
          </cell>
          <cell r="E9313" t="str">
            <v>P4</v>
          </cell>
          <cell r="F9313">
            <v>494</v>
          </cell>
          <cell r="G9313" t="str">
            <v>Stk</v>
          </cell>
          <cell r="H9313">
            <v>368.6</v>
          </cell>
        </row>
        <row r="9314">
          <cell r="A9314">
            <v>5340376205</v>
          </cell>
          <cell r="B9314" t="str">
            <v>Dichtung für Gleitbuchse DeltaWing</v>
          </cell>
          <cell r="C9314" t="str">
            <v>Joint mecanisme racleur suede</v>
          </cell>
          <cell r="D9314">
            <v>54.9</v>
          </cell>
          <cell r="E9314" t="str">
            <v>P4</v>
          </cell>
          <cell r="F9314">
            <v>495</v>
          </cell>
          <cell r="G9314" t="str">
            <v>Stk</v>
          </cell>
          <cell r="H9314">
            <v>59.35</v>
          </cell>
        </row>
        <row r="9315">
          <cell r="A9315">
            <v>5340388201</v>
          </cell>
          <cell r="B9315" t="str">
            <v>Achse zu Druckklappe Komprimat 4000</v>
          </cell>
          <cell r="C9315" t="str">
            <v>Axe du racleur de compression C 2000</v>
          </cell>
          <cell r="D9315">
            <v>41.9</v>
          </cell>
          <cell r="E9315" t="str">
            <v>P4</v>
          </cell>
          <cell r="F9315">
            <v>491</v>
          </cell>
          <cell r="G9315" t="str">
            <v>Stk</v>
          </cell>
          <cell r="H9315">
            <v>45.3</v>
          </cell>
        </row>
        <row r="9316">
          <cell r="A9316">
            <v>5340391701</v>
          </cell>
          <cell r="B9316" t="str">
            <v>Hydraulikpumpe 12l/min</v>
          </cell>
          <cell r="C9316" t="str">
            <v>Pompe 12L/min</v>
          </cell>
          <cell r="D9316">
            <v>980</v>
          </cell>
          <cell r="E9316" t="str">
            <v>P4</v>
          </cell>
          <cell r="F9316">
            <v>491</v>
          </cell>
          <cell r="G9316" t="str">
            <v>Stk</v>
          </cell>
          <cell r="H9316">
            <v>1059.4000000000001</v>
          </cell>
        </row>
        <row r="9317">
          <cell r="A9317">
            <v>5340394101</v>
          </cell>
          <cell r="B9317" t="str">
            <v>Flanschmotor 2.2 kW 1500 U/min</v>
          </cell>
          <cell r="C9317" t="str">
            <v>Moteur 2.2 kW 1500 U/min</v>
          </cell>
          <cell r="D9317">
            <v>1006</v>
          </cell>
          <cell r="E9317" t="str">
            <v>P3</v>
          </cell>
          <cell r="F9317">
            <v>413</v>
          </cell>
          <cell r="G9317" t="str">
            <v>Stk</v>
          </cell>
          <cell r="H9317">
            <v>1087.5</v>
          </cell>
        </row>
        <row r="9318">
          <cell r="A9318">
            <v>5340394301</v>
          </cell>
          <cell r="B9318" t="str">
            <v>Retourölfilter Kompl.</v>
          </cell>
          <cell r="C9318" t="str">
            <v>Filtre à huile compl.</v>
          </cell>
          <cell r="D9318">
            <v>343</v>
          </cell>
          <cell r="E9318" t="str">
            <v>P3</v>
          </cell>
          <cell r="F9318">
            <v>413</v>
          </cell>
          <cell r="G9318" t="str">
            <v>Stk</v>
          </cell>
          <cell r="H9318">
            <v>370.8</v>
          </cell>
        </row>
        <row r="9319">
          <cell r="A9319">
            <v>5340394601</v>
          </cell>
          <cell r="B9319" t="str">
            <v>Montagesatz</v>
          </cell>
          <cell r="C9319" t="str">
            <v>Vis avec ecrou compl.</v>
          </cell>
          <cell r="D9319">
            <v>8.4</v>
          </cell>
          <cell r="E9319" t="str">
            <v>P4</v>
          </cell>
          <cell r="F9319">
            <v>491</v>
          </cell>
          <cell r="G9319" t="str">
            <v>Stk</v>
          </cell>
          <cell r="H9319">
            <v>9.1</v>
          </cell>
        </row>
        <row r="9320">
          <cell r="A9320">
            <v>5340394701</v>
          </cell>
          <cell r="B9320" t="str">
            <v>Ölfiltereinsatz zu Komprimat 4000</v>
          </cell>
          <cell r="C9320" t="str">
            <v>Filtre huile komprimat 4000#5340401901</v>
          </cell>
          <cell r="D9320">
            <v>124</v>
          </cell>
          <cell r="E9320" t="str">
            <v>P4</v>
          </cell>
          <cell r="F9320">
            <v>491</v>
          </cell>
          <cell r="G9320" t="str">
            <v>Stk</v>
          </cell>
          <cell r="H9320">
            <v>134.05000000000001</v>
          </cell>
        </row>
        <row r="9321">
          <cell r="A9321">
            <v>5340396603</v>
          </cell>
          <cell r="B9321" t="str">
            <v>Saugrohr D 22X160</v>
          </cell>
          <cell r="C9321" t="str">
            <v>Tube D 22X160</v>
          </cell>
          <cell r="D9321">
            <v>117</v>
          </cell>
          <cell r="E9321" t="str">
            <v>P4</v>
          </cell>
          <cell r="F9321">
            <v>491</v>
          </cell>
          <cell r="G9321" t="str">
            <v>Stk</v>
          </cell>
          <cell r="H9321">
            <v>126.5</v>
          </cell>
        </row>
        <row r="9322">
          <cell r="A9322">
            <v>5340398501</v>
          </cell>
          <cell r="B9322" t="str">
            <v>Dichtscheibe</v>
          </cell>
          <cell r="C9322" t="str">
            <v>Ecrou pour viseur</v>
          </cell>
          <cell r="D9322">
            <v>26.2</v>
          </cell>
          <cell r="E9322" t="str">
            <v>P4</v>
          </cell>
          <cell r="F9322">
            <v>491</v>
          </cell>
          <cell r="G9322" t="str">
            <v>Stk</v>
          </cell>
          <cell r="H9322">
            <v>28.3</v>
          </cell>
        </row>
        <row r="9323">
          <cell r="A9323">
            <v>534040</v>
          </cell>
          <cell r="B9323" t="str">
            <v>Feder zu Ölfilter Komprimat</v>
          </cell>
          <cell r="C9323" t="str">
            <v>Ressorts pour set de filtre à huile comp</v>
          </cell>
          <cell r="D9323">
            <v>52.6</v>
          </cell>
          <cell r="E9323" t="str">
            <v>P4</v>
          </cell>
          <cell r="F9323">
            <v>491</v>
          </cell>
          <cell r="G9323" t="str">
            <v>Stk</v>
          </cell>
          <cell r="H9323">
            <v>56.85</v>
          </cell>
        </row>
        <row r="9324">
          <cell r="A9324">
            <v>5340401901</v>
          </cell>
          <cell r="B9324" t="str">
            <v>Filterset f. Komprimat 4000</v>
          </cell>
          <cell r="C9324" t="str">
            <v>Filtre pompe 16 L</v>
          </cell>
          <cell r="D9324">
            <v>149</v>
          </cell>
          <cell r="E9324" t="str">
            <v>P4</v>
          </cell>
          <cell r="F9324">
            <v>491</v>
          </cell>
          <cell r="G9324" t="str">
            <v>Stk</v>
          </cell>
          <cell r="H9324">
            <v>161.05000000000001</v>
          </cell>
        </row>
        <row r="9325">
          <cell r="A9325">
            <v>5340405501</v>
          </cell>
          <cell r="B9325" t="str">
            <v>Hakenschraube M6 x 65 mm</v>
          </cell>
          <cell r="D9325">
            <v>11.75</v>
          </cell>
          <cell r="E9325" t="str">
            <v>P4</v>
          </cell>
          <cell r="F9325">
            <v>491</v>
          </cell>
          <cell r="G9325" t="str">
            <v>Stk</v>
          </cell>
          <cell r="H9325">
            <v>12.7</v>
          </cell>
        </row>
        <row r="9326">
          <cell r="A9326">
            <v>5340409901</v>
          </cell>
          <cell r="B9326" t="str">
            <v>Schraube, Sechskant, M6x20 DIN933 A2</v>
          </cell>
          <cell r="C9326" t="str">
            <v>Vis HM 6X20 INOX</v>
          </cell>
          <cell r="D9326">
            <v>1.45</v>
          </cell>
          <cell r="E9326" t="str">
            <v>P1</v>
          </cell>
          <cell r="F9326">
            <v>491</v>
          </cell>
          <cell r="G9326" t="str">
            <v>Stk</v>
          </cell>
          <cell r="H9326">
            <v>1.55</v>
          </cell>
        </row>
        <row r="9327">
          <cell r="A9327">
            <v>5340415001</v>
          </cell>
          <cell r="B9327" t="str">
            <v>Kabelbinder schwarz</v>
          </cell>
          <cell r="C9327" t="str">
            <v>.E.Strap Black</v>
          </cell>
          <cell r="D9327">
            <v>1</v>
          </cell>
          <cell r="E9327" t="str">
            <v>P4</v>
          </cell>
          <cell r="F9327">
            <v>491</v>
          </cell>
          <cell r="G9327" t="str">
            <v>Stk</v>
          </cell>
          <cell r="H9327">
            <v>1.1000000000000001</v>
          </cell>
        </row>
        <row r="9328">
          <cell r="A9328">
            <v>5340427902</v>
          </cell>
          <cell r="B9328" t="str">
            <v>Haken für Melkeinheit Easyline</v>
          </cell>
          <cell r="C9328" t="str">
            <v>Crochet pour trayeuse Easyline</v>
          </cell>
          <cell r="D9328">
            <v>33.700000000000003</v>
          </cell>
          <cell r="E9328" t="str">
            <v>P1</v>
          </cell>
          <cell r="F9328">
            <v>110</v>
          </cell>
          <cell r="G9328" t="str">
            <v>Stk</v>
          </cell>
          <cell r="H9328">
            <v>36.450000000000003</v>
          </cell>
        </row>
        <row r="9329">
          <cell r="A9329">
            <v>5340429301</v>
          </cell>
          <cell r="B9329" t="str">
            <v>Montageplatte</v>
          </cell>
          <cell r="C9329" t="str">
            <v>Plaque de montage</v>
          </cell>
          <cell r="D9329">
            <v>300</v>
          </cell>
          <cell r="E9329" t="str">
            <v>P4</v>
          </cell>
          <cell r="F9329">
            <v>491</v>
          </cell>
          <cell r="G9329" t="str">
            <v>Stk</v>
          </cell>
          <cell r="H9329">
            <v>324.3</v>
          </cell>
        </row>
        <row r="9330">
          <cell r="A9330">
            <v>5340431201</v>
          </cell>
          <cell r="B9330" t="str">
            <v>Führungsbuchse DeltaCompact Zylinder</v>
          </cell>
          <cell r="C9330" t="str">
            <v>Tête piston compact</v>
          </cell>
          <cell r="D9330">
            <v>132</v>
          </cell>
          <cell r="E9330" t="str">
            <v>P4</v>
          </cell>
          <cell r="F9330">
            <v>491</v>
          </cell>
          <cell r="G9330" t="str">
            <v>Stk</v>
          </cell>
          <cell r="H9330">
            <v>142.69999999999999</v>
          </cell>
        </row>
        <row r="9331">
          <cell r="A9331">
            <v>5340433801</v>
          </cell>
          <cell r="B9331" t="str">
            <v>Kupplungsteil</v>
          </cell>
          <cell r="C9331" t="str">
            <v>Raccord mâle D15 X ½ pouce</v>
          </cell>
          <cell r="D9331">
            <v>13.3</v>
          </cell>
          <cell r="E9331" t="str">
            <v>P4</v>
          </cell>
          <cell r="F9331">
            <v>491</v>
          </cell>
          <cell r="G9331" t="str">
            <v>Stk</v>
          </cell>
          <cell r="H9331">
            <v>14.4</v>
          </cell>
        </row>
        <row r="9332">
          <cell r="A9332">
            <v>5340433901</v>
          </cell>
          <cell r="B9332" t="str">
            <v>Stopfen</v>
          </cell>
          <cell r="C9332" t="str">
            <v>Bouchon vérin hydraulique</v>
          </cell>
          <cell r="D9332">
            <v>18.75</v>
          </cell>
          <cell r="E9332" t="str">
            <v>P4</v>
          </cell>
          <cell r="F9332">
            <v>491</v>
          </cell>
          <cell r="G9332" t="str">
            <v>Stk</v>
          </cell>
          <cell r="H9332">
            <v>20.25</v>
          </cell>
        </row>
        <row r="9333">
          <cell r="A9333">
            <v>5340437001</v>
          </cell>
          <cell r="B9333" t="str">
            <v>Anschlussnippel Power Pack</v>
          </cell>
          <cell r="C9333" t="str">
            <v>Embout mano cent.hydraul.</v>
          </cell>
          <cell r="D9333">
            <v>59.7</v>
          </cell>
          <cell r="E9333" t="str">
            <v>P4</v>
          </cell>
          <cell r="F9333">
            <v>491</v>
          </cell>
          <cell r="G9333" t="str">
            <v>Stk</v>
          </cell>
          <cell r="H9333">
            <v>64.55</v>
          </cell>
        </row>
        <row r="9334">
          <cell r="A9334">
            <v>5340439501</v>
          </cell>
          <cell r="B9334" t="str">
            <v>Dichtungsset Hydraulikzylinder</v>
          </cell>
          <cell r="C9334" t="str">
            <v>Kit vérin deltamaster</v>
          </cell>
          <cell r="D9334">
            <v>138</v>
          </cell>
          <cell r="E9334" t="str">
            <v>P4</v>
          </cell>
          <cell r="F9334">
            <v>491</v>
          </cell>
          <cell r="G9334" t="str">
            <v>Stk</v>
          </cell>
          <cell r="H9334">
            <v>149.19999999999999</v>
          </cell>
        </row>
        <row r="9335">
          <cell r="A9335">
            <v>5340439502</v>
          </cell>
          <cell r="B9335" t="str">
            <v>Dichtungskit für Zyl. 45/30 mit Ventil</v>
          </cell>
          <cell r="C9335" t="str">
            <v>Kit joint vérin Deltamast 45x30x480 CV</v>
          </cell>
          <cell r="D9335">
            <v>127</v>
          </cell>
          <cell r="E9335" t="str">
            <v>P4</v>
          </cell>
          <cell r="F9335">
            <v>491</v>
          </cell>
          <cell r="G9335" t="str">
            <v>Stk</v>
          </cell>
          <cell r="H9335">
            <v>137.30000000000001</v>
          </cell>
        </row>
        <row r="9336">
          <cell r="A9336">
            <v>5340444601</v>
          </cell>
          <cell r="B9336" t="str">
            <v>Montageset</v>
          </cell>
          <cell r="C9336" t="str">
            <v>Set de montage</v>
          </cell>
          <cell r="D9336">
            <v>46.4</v>
          </cell>
          <cell r="E9336" t="str">
            <v>P4</v>
          </cell>
          <cell r="F9336">
            <v>491</v>
          </cell>
          <cell r="G9336" t="str">
            <v>Stk</v>
          </cell>
          <cell r="H9336">
            <v>50.15</v>
          </cell>
        </row>
        <row r="9337">
          <cell r="A9337">
            <v>5340444602</v>
          </cell>
          <cell r="B9337" t="str">
            <v>Montageset Schlitten und Mitnehmer</v>
          </cell>
          <cell r="C9337" t="str">
            <v>Set de montage</v>
          </cell>
          <cell r="D9337">
            <v>24.2</v>
          </cell>
          <cell r="E9337" t="str">
            <v>P4</v>
          </cell>
          <cell r="F9337">
            <v>491</v>
          </cell>
          <cell r="G9337" t="str">
            <v>Stk</v>
          </cell>
          <cell r="H9337">
            <v>26.15</v>
          </cell>
        </row>
        <row r="9338">
          <cell r="A9338">
            <v>5340445501</v>
          </cell>
          <cell r="B9338" t="str">
            <v>Schaft für DeltaMaster</v>
          </cell>
          <cell r="C9338" t="str">
            <v>Boulon Delta Master</v>
          </cell>
          <cell r="D9338">
            <v>93.5</v>
          </cell>
          <cell r="E9338" t="str">
            <v>P4</v>
          </cell>
          <cell r="F9338">
            <v>495</v>
          </cell>
          <cell r="G9338" t="str">
            <v>Stk</v>
          </cell>
          <cell r="H9338">
            <v>101.05</v>
          </cell>
        </row>
        <row r="9339">
          <cell r="A9339">
            <v>5340450601</v>
          </cell>
          <cell r="B9339" t="str">
            <v>Zugstangenführung</v>
          </cell>
          <cell r="C9339" t="str">
            <v>Guide en U (2 M)</v>
          </cell>
          <cell r="D9339">
            <v>144</v>
          </cell>
          <cell r="E9339" t="str">
            <v>P4</v>
          </cell>
          <cell r="F9339">
            <v>491</v>
          </cell>
          <cell r="G9339" t="str">
            <v>Stk</v>
          </cell>
          <cell r="H9339">
            <v>155.65</v>
          </cell>
        </row>
        <row r="9340">
          <cell r="A9340">
            <v>5340450602</v>
          </cell>
          <cell r="B9340" t="str">
            <v>Montageset ES 1549</v>
          </cell>
          <cell r="C9340" t="str">
            <v>Set montage ES 1549</v>
          </cell>
          <cell r="D9340">
            <v>121</v>
          </cell>
          <cell r="E9340" t="str">
            <v>P4</v>
          </cell>
          <cell r="F9340">
            <v>491</v>
          </cell>
          <cell r="G9340" t="str">
            <v>Stk</v>
          </cell>
          <cell r="H9340">
            <v>130.80000000000001</v>
          </cell>
        </row>
        <row r="9341">
          <cell r="A9341">
            <v>5340451403</v>
          </cell>
          <cell r="B9341" t="str">
            <v>Montageteile HRT AS2000</v>
          </cell>
          <cell r="C9341" t="str">
            <v>Set de montage HRT AS2000</v>
          </cell>
          <cell r="D9341">
            <v>40.5</v>
          </cell>
          <cell r="E9341" t="str">
            <v>P3</v>
          </cell>
          <cell r="F9341">
            <v>413</v>
          </cell>
          <cell r="G9341" t="str">
            <v>Stk</v>
          </cell>
          <cell r="H9341">
            <v>43.8</v>
          </cell>
        </row>
        <row r="9342">
          <cell r="A9342">
            <v>5340452401</v>
          </cell>
          <cell r="B9342" t="str">
            <v>Kugelhahn 1/2 Zoll zu Ölablass</v>
          </cell>
          <cell r="C9342" t="str">
            <v>Vanne de vidage</v>
          </cell>
          <cell r="D9342">
            <v>56.7</v>
          </cell>
          <cell r="E9342" t="str">
            <v>P4</v>
          </cell>
          <cell r="F9342">
            <v>491</v>
          </cell>
          <cell r="G9342" t="str">
            <v>Stk</v>
          </cell>
          <cell r="H9342">
            <v>61.3</v>
          </cell>
        </row>
        <row r="9343">
          <cell r="A9343">
            <v>5340452902</v>
          </cell>
          <cell r="B9343" t="str">
            <v>O-Ring Satz</v>
          </cell>
          <cell r="C9343" t="str">
            <v>Kit joint inverseur</v>
          </cell>
          <cell r="D9343">
            <v>23.8</v>
          </cell>
          <cell r="E9343" t="str">
            <v>P4</v>
          </cell>
          <cell r="F9343">
            <v>491</v>
          </cell>
          <cell r="G9343" t="str">
            <v>Stk</v>
          </cell>
          <cell r="H9343">
            <v>25.75</v>
          </cell>
        </row>
        <row r="9344">
          <cell r="A9344">
            <v>5340453001</v>
          </cell>
          <cell r="B9344" t="str">
            <v>Montageplatte</v>
          </cell>
          <cell r="C9344" t="str">
            <v>Plaque de montage</v>
          </cell>
          <cell r="D9344">
            <v>755</v>
          </cell>
          <cell r="E9344" t="str">
            <v>P4</v>
          </cell>
          <cell r="F9344">
            <v>491</v>
          </cell>
          <cell r="G9344" t="str">
            <v>Stk</v>
          </cell>
          <cell r="H9344">
            <v>816.15</v>
          </cell>
        </row>
        <row r="9345">
          <cell r="A9345">
            <v>5340453201</v>
          </cell>
          <cell r="B9345" t="str">
            <v>Zwischenflansch</v>
          </cell>
          <cell r="C9345" t="str">
            <v>Flasque intermediaire</v>
          </cell>
          <cell r="D9345">
            <v>811</v>
          </cell>
          <cell r="E9345" t="str">
            <v>P4</v>
          </cell>
          <cell r="F9345">
            <v>491</v>
          </cell>
          <cell r="G9345" t="str">
            <v>Stk</v>
          </cell>
          <cell r="H9345">
            <v>876.7</v>
          </cell>
        </row>
        <row r="9346">
          <cell r="A9346">
            <v>5340453202</v>
          </cell>
          <cell r="B9346" t="str">
            <v>Pumpenträger</v>
          </cell>
          <cell r="C9346" t="str">
            <v>Support pour pumpe</v>
          </cell>
          <cell r="D9346">
            <v>944</v>
          </cell>
          <cell r="E9346" t="str">
            <v>P4</v>
          </cell>
          <cell r="F9346">
            <v>491</v>
          </cell>
          <cell r="G9346" t="str">
            <v>Stk</v>
          </cell>
          <cell r="H9346">
            <v>1020.45</v>
          </cell>
        </row>
        <row r="9347">
          <cell r="A9347">
            <v>5340453302</v>
          </cell>
          <cell r="B9347" t="str">
            <v>Filterpatrone (7,5 KW)</v>
          </cell>
          <cell r="C9347" t="str">
            <v>Cartouche de filtre a. huile (7,5 kw)</v>
          </cell>
          <cell r="D9347">
            <v>231</v>
          </cell>
          <cell r="E9347" t="str">
            <v>P4</v>
          </cell>
          <cell r="F9347">
            <v>491</v>
          </cell>
          <cell r="G9347" t="str">
            <v>Stk</v>
          </cell>
          <cell r="H9347">
            <v>249.7</v>
          </cell>
        </row>
        <row r="9348">
          <cell r="A9348">
            <v>5340453303</v>
          </cell>
          <cell r="B9348" t="str">
            <v>Deckel für Ölfilter 88x1,5 mm (grau)</v>
          </cell>
          <cell r="C9348" t="str">
            <v>Couvercle pour filter 88 x 1.5 mm</v>
          </cell>
          <cell r="D9348">
            <v>216</v>
          </cell>
          <cell r="E9348" t="str">
            <v>P4</v>
          </cell>
          <cell r="F9348">
            <v>491</v>
          </cell>
          <cell r="G9348" t="str">
            <v>Stk</v>
          </cell>
          <cell r="H9348">
            <v>233.5</v>
          </cell>
        </row>
        <row r="9349">
          <cell r="A9349">
            <v>5340453306</v>
          </cell>
          <cell r="B9349" t="str">
            <v>Filterbecher</v>
          </cell>
          <cell r="C9349" t="str">
            <v>Filtre tube</v>
          </cell>
          <cell r="D9349">
            <v>413</v>
          </cell>
          <cell r="E9349" t="str">
            <v>P4</v>
          </cell>
          <cell r="F9349">
            <v>491</v>
          </cell>
          <cell r="G9349" t="str">
            <v>Stk</v>
          </cell>
          <cell r="H9349">
            <v>446.45</v>
          </cell>
        </row>
        <row r="9350">
          <cell r="A9350">
            <v>5340453307</v>
          </cell>
          <cell r="B9350" t="str">
            <v>Feder</v>
          </cell>
          <cell r="C9350" t="str">
            <v>Piorette</v>
          </cell>
          <cell r="D9350">
            <v>78.900000000000006</v>
          </cell>
          <cell r="E9350" t="str">
            <v>P4</v>
          </cell>
          <cell r="F9350">
            <v>491</v>
          </cell>
          <cell r="G9350" t="str">
            <v>Stk</v>
          </cell>
          <cell r="H9350">
            <v>85.3</v>
          </cell>
        </row>
        <row r="9351">
          <cell r="A9351">
            <v>5340453308</v>
          </cell>
          <cell r="B9351" t="str">
            <v>O-Ring</v>
          </cell>
          <cell r="C9351" t="str">
            <v>Joint</v>
          </cell>
          <cell r="D9351">
            <v>8.9499999999999993</v>
          </cell>
          <cell r="E9351" t="str">
            <v>P4</v>
          </cell>
          <cell r="F9351">
            <v>491</v>
          </cell>
          <cell r="G9351" t="str">
            <v>Stk</v>
          </cell>
          <cell r="H9351">
            <v>9.65</v>
          </cell>
        </row>
        <row r="9352">
          <cell r="A9352">
            <v>5340453309</v>
          </cell>
          <cell r="B9352" t="str">
            <v>Filtersatz f.7,5kW</v>
          </cell>
          <cell r="C9352" t="str">
            <v>Filtre pompe 32 L</v>
          </cell>
          <cell r="D9352">
            <v>341</v>
          </cell>
          <cell r="E9352" t="str">
            <v>P4</v>
          </cell>
          <cell r="F9352">
            <v>491</v>
          </cell>
          <cell r="G9352" t="str">
            <v>Stk</v>
          </cell>
          <cell r="H9352">
            <v>368.6</v>
          </cell>
        </row>
        <row r="9353">
          <cell r="A9353">
            <v>5340453319</v>
          </cell>
          <cell r="B9353" t="str">
            <v>Filtersatz 5,5/7,5kW</v>
          </cell>
          <cell r="C9353" t="str">
            <v>Kit filtre centrale 5.5-7.5kW (&lt;06-2002)</v>
          </cell>
          <cell r="D9353">
            <v>172</v>
          </cell>
          <cell r="E9353" t="str">
            <v>P4</v>
          </cell>
          <cell r="F9353">
            <v>491</v>
          </cell>
          <cell r="G9353" t="str">
            <v>Stk</v>
          </cell>
          <cell r="H9353">
            <v>185.95</v>
          </cell>
        </row>
        <row r="9354">
          <cell r="A9354">
            <v>5340453320</v>
          </cell>
          <cell r="B9354" t="str">
            <v>Deckel f. Hydraulikfilter</v>
          </cell>
          <cell r="C9354" t="str">
            <v>Bouchon filtre</v>
          </cell>
          <cell r="D9354">
            <v>192</v>
          </cell>
          <cell r="E9354" t="str">
            <v>P4</v>
          </cell>
          <cell r="F9354">
            <v>491</v>
          </cell>
          <cell r="G9354" t="str">
            <v>Stk</v>
          </cell>
          <cell r="H9354">
            <v>207.55</v>
          </cell>
        </row>
        <row r="9355">
          <cell r="A9355">
            <v>5340453340</v>
          </cell>
          <cell r="B9355" t="str">
            <v>Ölfilter kpl. 32l/min</v>
          </cell>
          <cell r="C9355" t="str">
            <v>Kit filtre-retour 32l</v>
          </cell>
          <cell r="D9355">
            <v>668</v>
          </cell>
          <cell r="E9355" t="str">
            <v>P4</v>
          </cell>
          <cell r="F9355">
            <v>491</v>
          </cell>
          <cell r="G9355" t="str">
            <v>Stk</v>
          </cell>
          <cell r="H9355">
            <v>722.1</v>
          </cell>
        </row>
        <row r="9356">
          <cell r="A9356">
            <v>5340453343</v>
          </cell>
          <cell r="B9356" t="str">
            <v>Filterkit 5,5-7,5kW</v>
          </cell>
          <cell r="C9356" t="str">
            <v>Kit filtre centrale 5.5-7.5kW (&gt;06-2002)</v>
          </cell>
          <cell r="D9356">
            <v>183</v>
          </cell>
          <cell r="E9356" t="str">
            <v>P4</v>
          </cell>
          <cell r="F9356">
            <v>491</v>
          </cell>
          <cell r="G9356" t="str">
            <v>Stk</v>
          </cell>
          <cell r="H9356">
            <v>197.8</v>
          </cell>
        </row>
        <row r="9357">
          <cell r="A9357">
            <v>5340453501</v>
          </cell>
          <cell r="B9357" t="str">
            <v>Motor 7,5 kW f.Power Pack LHP130</v>
          </cell>
          <cell r="C9357" t="str">
            <v>Moteur 2850 T/MN centrale 7.5 kW</v>
          </cell>
          <cell r="D9357">
            <v>1607</v>
          </cell>
          <cell r="E9357" t="str">
            <v>P4</v>
          </cell>
          <cell r="F9357">
            <v>491</v>
          </cell>
          <cell r="G9357" t="str">
            <v>Stk</v>
          </cell>
          <cell r="H9357">
            <v>1737.15</v>
          </cell>
        </row>
        <row r="9358">
          <cell r="A9358">
            <v>5340453503</v>
          </cell>
          <cell r="B9358" t="str">
            <v>Flanschmotor 5,5 kW 3x380V 1500 U/min</v>
          </cell>
          <cell r="C9358" t="str">
            <v>Moteur 1450 T/MN centrale 5,5 kW</v>
          </cell>
          <cell r="D9358">
            <v>1782</v>
          </cell>
          <cell r="E9358" t="str">
            <v>P4</v>
          </cell>
          <cell r="F9358">
            <v>491</v>
          </cell>
          <cell r="G9358" t="str">
            <v>Stk</v>
          </cell>
          <cell r="H9358">
            <v>1926.35</v>
          </cell>
        </row>
        <row r="9359">
          <cell r="A9359">
            <v>5340453505</v>
          </cell>
          <cell r="B9359" t="str">
            <v>Flanschmotor 7,5kW 3x380V 1500 U/min EMA</v>
          </cell>
          <cell r="C9359" t="str">
            <v>Moteur centrale 7.5 kW 380/660 V</v>
          </cell>
          <cell r="D9359">
            <v>1687</v>
          </cell>
          <cell r="E9359" t="str">
            <v>P4</v>
          </cell>
          <cell r="F9359">
            <v>491</v>
          </cell>
          <cell r="G9359" t="str">
            <v>Stk</v>
          </cell>
          <cell r="H9359">
            <v>1823.65</v>
          </cell>
        </row>
        <row r="9360">
          <cell r="A9360">
            <v>5340453601</v>
          </cell>
          <cell r="B9360" t="str">
            <v>Halteplatte Zylinderbefestigung DW II</v>
          </cell>
          <cell r="C9360" t="str">
            <v>Contre plaque</v>
          </cell>
          <cell r="D9360">
            <v>22.8</v>
          </cell>
          <cell r="E9360" t="str">
            <v>P4</v>
          </cell>
          <cell r="F9360">
            <v>495</v>
          </cell>
          <cell r="G9360" t="str">
            <v>Stk</v>
          </cell>
          <cell r="H9360">
            <v>24.65</v>
          </cell>
        </row>
        <row r="9361">
          <cell r="A9361">
            <v>5340454201</v>
          </cell>
          <cell r="B9361" t="str">
            <v>Ele.Schaltautomat 1-5 Delta Master</v>
          </cell>
          <cell r="C9361" t="str">
            <v>Boite électrique 1-5 Delta Master</v>
          </cell>
          <cell r="D9361">
            <v>4214</v>
          </cell>
          <cell r="E9361" t="str">
            <v>P4</v>
          </cell>
          <cell r="F9361">
            <v>491</v>
          </cell>
          <cell r="G9361" t="str">
            <v>Stk</v>
          </cell>
          <cell r="H9361">
            <v>4555.3500000000004</v>
          </cell>
        </row>
        <row r="9362">
          <cell r="A9362">
            <v>5340454308</v>
          </cell>
          <cell r="B9362" t="str">
            <v>Spule 24V</v>
          </cell>
          <cell r="C9362" t="str">
            <v>Bobine 24V électrovanne racleur</v>
          </cell>
          <cell r="D9362">
            <v>78.8</v>
          </cell>
          <cell r="E9362" t="str">
            <v>P4</v>
          </cell>
          <cell r="F9362">
            <v>495</v>
          </cell>
          <cell r="G9362" t="str">
            <v>Stk</v>
          </cell>
          <cell r="H9362">
            <v>85.2</v>
          </cell>
        </row>
        <row r="9363">
          <cell r="A9363">
            <v>5340454401</v>
          </cell>
          <cell r="B9363" t="str">
            <v>Schalter</v>
          </cell>
          <cell r="C9363" t="str">
            <v>Contacteur pressostat</v>
          </cell>
          <cell r="D9363">
            <v>350</v>
          </cell>
          <cell r="E9363" t="str">
            <v>P3</v>
          </cell>
          <cell r="F9363">
            <v>485</v>
          </cell>
          <cell r="G9363" t="str">
            <v>Stk</v>
          </cell>
          <cell r="H9363">
            <v>378.35</v>
          </cell>
        </row>
        <row r="9364">
          <cell r="A9364">
            <v>5340454901</v>
          </cell>
          <cell r="B9364" t="str">
            <v>Wellenkupplung Motorseitig 7.5kW 28/38</v>
          </cell>
          <cell r="C9364" t="str">
            <v>Accouplement côté moteur 7.5 kW 28/38</v>
          </cell>
          <cell r="D9364">
            <v>90.5</v>
          </cell>
          <cell r="E9364" t="str">
            <v>P4</v>
          </cell>
          <cell r="F9364">
            <v>491</v>
          </cell>
          <cell r="G9364" t="str">
            <v>Stk</v>
          </cell>
          <cell r="H9364">
            <v>97.85</v>
          </cell>
        </row>
        <row r="9365">
          <cell r="A9365">
            <v>5340454903</v>
          </cell>
          <cell r="B9365" t="str">
            <v>Kupplung kpl.</v>
          </cell>
          <cell r="C9365" t="str">
            <v>Accoup.complet P32L</v>
          </cell>
          <cell r="D9365">
            <v>321</v>
          </cell>
          <cell r="E9365" t="str">
            <v>P4</v>
          </cell>
          <cell r="F9365">
            <v>491</v>
          </cell>
          <cell r="G9365" t="str">
            <v>Stk</v>
          </cell>
          <cell r="H9365">
            <v>347</v>
          </cell>
        </row>
        <row r="9366">
          <cell r="A9366">
            <v>5340455001</v>
          </cell>
          <cell r="B9366" t="str">
            <v>Wellenkupplung Pumpenseitig 28/38</v>
          </cell>
          <cell r="C9366" t="str">
            <v>Accouplement côté pompe 28/38</v>
          </cell>
          <cell r="D9366">
            <v>104</v>
          </cell>
          <cell r="E9366" t="str">
            <v>P4</v>
          </cell>
          <cell r="F9366">
            <v>491</v>
          </cell>
          <cell r="G9366" t="str">
            <v>Stk</v>
          </cell>
          <cell r="H9366">
            <v>112.4</v>
          </cell>
        </row>
        <row r="9367">
          <cell r="A9367">
            <v>5340456201</v>
          </cell>
          <cell r="B9367" t="str">
            <v>Durchführungshülse</v>
          </cell>
          <cell r="C9367" t="str">
            <v>Bague inox biel.ver.HRC</v>
          </cell>
          <cell r="D9367">
            <v>29.8</v>
          </cell>
          <cell r="E9367" t="str">
            <v>P4</v>
          </cell>
          <cell r="F9367">
            <v>491</v>
          </cell>
          <cell r="G9367" t="str">
            <v>Stk</v>
          </cell>
          <cell r="H9367">
            <v>32.200000000000003</v>
          </cell>
        </row>
        <row r="9368">
          <cell r="A9368">
            <v>5340463402</v>
          </cell>
          <cell r="B9368" t="str">
            <v>Montageset Führungsprofil ES2148</v>
          </cell>
          <cell r="C9368" t="str">
            <v>Jeu de montage p. profil ES2148</v>
          </cell>
          <cell r="D9368">
            <v>101</v>
          </cell>
          <cell r="E9368" t="str">
            <v>P3</v>
          </cell>
          <cell r="F9368">
            <v>413</v>
          </cell>
          <cell r="G9368" t="str">
            <v>Stk</v>
          </cell>
          <cell r="H9368">
            <v>109.2</v>
          </cell>
        </row>
        <row r="9369">
          <cell r="A9369">
            <v>5340467101</v>
          </cell>
          <cell r="B9369" t="str">
            <v>Rohrverbinder</v>
          </cell>
          <cell r="C9369" t="str">
            <v>Raccord de tube</v>
          </cell>
          <cell r="D9369">
            <v>35.700000000000003</v>
          </cell>
          <cell r="E9369" t="str">
            <v>P4</v>
          </cell>
          <cell r="F9369">
            <v>491</v>
          </cell>
          <cell r="G9369" t="str">
            <v>Stk</v>
          </cell>
          <cell r="H9369">
            <v>38.6</v>
          </cell>
        </row>
        <row r="9370">
          <cell r="A9370">
            <v>5340467402</v>
          </cell>
          <cell r="B9370" t="str">
            <v>Bride für PVC Rohr 12 Zoll</v>
          </cell>
          <cell r="C9370" t="str">
            <v>Bride pour tuyau PVC 12 pouce</v>
          </cell>
          <cell r="D9370">
            <v>10.8</v>
          </cell>
          <cell r="E9370" t="str">
            <v>P4</v>
          </cell>
          <cell r="F9370">
            <v>491</v>
          </cell>
          <cell r="G9370" t="str">
            <v>Stk</v>
          </cell>
          <cell r="H9370">
            <v>11.65</v>
          </cell>
        </row>
        <row r="9371">
          <cell r="A9371">
            <v>5340467502</v>
          </cell>
          <cell r="B9371" t="str">
            <v>Bride für PVC Rohr 6 Zoll</v>
          </cell>
          <cell r="C9371" t="str">
            <v>Bride pour tuyau PVC 6 pouce</v>
          </cell>
          <cell r="D9371">
            <v>131</v>
          </cell>
          <cell r="E9371" t="str">
            <v>P4</v>
          </cell>
          <cell r="F9371">
            <v>491</v>
          </cell>
          <cell r="G9371" t="str">
            <v>Stk</v>
          </cell>
          <cell r="H9371">
            <v>141.6</v>
          </cell>
        </row>
        <row r="9372">
          <cell r="A9372">
            <v>5340468201</v>
          </cell>
          <cell r="B9372" t="str">
            <v>Hydraulikpumpe 16l/min Eco</v>
          </cell>
          <cell r="C9372" t="str">
            <v>Pompe 16l/mn</v>
          </cell>
          <cell r="D9372">
            <v>737</v>
          </cell>
          <cell r="E9372" t="str">
            <v>P4</v>
          </cell>
          <cell r="F9372">
            <v>491</v>
          </cell>
          <cell r="G9372" t="str">
            <v>Stk</v>
          </cell>
          <cell r="H9372">
            <v>796.7</v>
          </cell>
        </row>
        <row r="9373">
          <cell r="A9373">
            <v>5340468202</v>
          </cell>
          <cell r="B9373" t="str">
            <v>Hydraulikpumpe Montagesatz 16l</v>
          </cell>
          <cell r="C9373" t="str">
            <v>Kit rempl pompe 16L/mn ekerle#5356015242</v>
          </cell>
          <cell r="D9373">
            <v>1050</v>
          </cell>
          <cell r="E9373" t="str">
            <v>P4</v>
          </cell>
          <cell r="F9373">
            <v>491</v>
          </cell>
          <cell r="G9373" t="str">
            <v>Kar</v>
          </cell>
          <cell r="H9373">
            <v>1135.05</v>
          </cell>
        </row>
        <row r="9374">
          <cell r="A9374">
            <v>5340468203</v>
          </cell>
          <cell r="B9374" t="str">
            <v>Hydraulikpumpe 35l/min</v>
          </cell>
          <cell r="C9374" t="str">
            <v>Pompe 35 l/mn moteur 1400 T/MN</v>
          </cell>
          <cell r="D9374">
            <v>896</v>
          </cell>
          <cell r="E9374" t="str">
            <v>P4</v>
          </cell>
          <cell r="F9374">
            <v>491</v>
          </cell>
          <cell r="G9374" t="str">
            <v>Stk</v>
          </cell>
          <cell r="H9374">
            <v>968.6</v>
          </cell>
        </row>
        <row r="9375">
          <cell r="A9375">
            <v>5340468204</v>
          </cell>
          <cell r="B9375" t="str">
            <v>Hydraulikpumpe 27l/min</v>
          </cell>
          <cell r="C9375" t="str">
            <v>Pompe hydraul.27L/min moteur 1400 T/MN</v>
          </cell>
          <cell r="D9375">
            <v>793</v>
          </cell>
          <cell r="E9375" t="str">
            <v>P4</v>
          </cell>
          <cell r="F9375">
            <v>491</v>
          </cell>
          <cell r="G9375" t="str">
            <v>Stk</v>
          </cell>
          <cell r="H9375">
            <v>857.25</v>
          </cell>
        </row>
        <row r="9376">
          <cell r="A9376">
            <v>5340469401</v>
          </cell>
          <cell r="B9376" t="str">
            <v>Deckel Hydraulikaggregat</v>
          </cell>
          <cell r="C9376" t="str">
            <v>Couvercle</v>
          </cell>
          <cell r="D9376">
            <v>681</v>
          </cell>
          <cell r="E9376" t="str">
            <v>P4</v>
          </cell>
          <cell r="F9376">
            <v>491</v>
          </cell>
          <cell r="G9376" t="str">
            <v>Stk</v>
          </cell>
          <cell r="H9376">
            <v>736.15</v>
          </cell>
        </row>
        <row r="9377">
          <cell r="A9377">
            <v>5340471401</v>
          </cell>
          <cell r="B9377" t="str">
            <v>Bremsklotz DeltaMaster</v>
          </cell>
          <cell r="C9377" t="str">
            <v>Bloc frein mécanisme Deltamaster</v>
          </cell>
          <cell r="D9377">
            <v>12.85</v>
          </cell>
          <cell r="E9377" t="str">
            <v>P4</v>
          </cell>
          <cell r="F9377">
            <v>495</v>
          </cell>
          <cell r="G9377" t="str">
            <v>Stk</v>
          </cell>
          <cell r="H9377">
            <v>13.9</v>
          </cell>
        </row>
        <row r="9378">
          <cell r="A9378">
            <v>5340471501</v>
          </cell>
          <cell r="B9378" t="str">
            <v>Druckfeder DeltaMaster</v>
          </cell>
          <cell r="C9378" t="str">
            <v>Ressort frein mécanisme Deltamaster</v>
          </cell>
          <cell r="D9378">
            <v>16</v>
          </cell>
          <cell r="E9378" t="str">
            <v>P4</v>
          </cell>
          <cell r="F9378">
            <v>495</v>
          </cell>
          <cell r="G9378" t="str">
            <v>Stk</v>
          </cell>
          <cell r="H9378">
            <v>17.3</v>
          </cell>
        </row>
        <row r="9379">
          <cell r="A9379">
            <v>5340477201</v>
          </cell>
          <cell r="B9379" t="str">
            <v>Manometer f.Aggregat 7,5kW</v>
          </cell>
          <cell r="C9379" t="str">
            <v>Manometre centrale 7.5kW</v>
          </cell>
          <cell r="D9379">
            <v>250</v>
          </cell>
          <cell r="E9379" t="str">
            <v>P4</v>
          </cell>
          <cell r="F9379">
            <v>491</v>
          </cell>
          <cell r="G9379" t="str">
            <v>Stk</v>
          </cell>
          <cell r="H9379">
            <v>270.25</v>
          </cell>
        </row>
        <row r="9380">
          <cell r="A9380">
            <v>5340477801</v>
          </cell>
          <cell r="B9380" t="str">
            <v>Schlauchverbindung</v>
          </cell>
          <cell r="C9380" t="str">
            <v>CONNECTION TUYAU CAOUT. 3 MM</v>
          </cell>
          <cell r="D9380">
            <v>12.3</v>
          </cell>
          <cell r="E9380" t="str">
            <v>P4</v>
          </cell>
          <cell r="F9380">
            <v>491</v>
          </cell>
          <cell r="G9380" t="str">
            <v>Stk</v>
          </cell>
          <cell r="H9380">
            <v>13.3</v>
          </cell>
        </row>
        <row r="9381">
          <cell r="A9381">
            <v>5340483201</v>
          </cell>
          <cell r="B9381" t="str">
            <v>Führungsset Presskopf neu C 120</v>
          </cell>
          <cell r="C9381" t="str">
            <v>Guide</v>
          </cell>
          <cell r="D9381">
            <v>71.8</v>
          </cell>
          <cell r="E9381" t="str">
            <v>P4</v>
          </cell>
          <cell r="F9381">
            <v>491</v>
          </cell>
          <cell r="G9381" t="str">
            <v>Stk</v>
          </cell>
          <cell r="H9381">
            <v>77.599999999999994</v>
          </cell>
        </row>
        <row r="9382">
          <cell r="A9382">
            <v>5340483301</v>
          </cell>
          <cell r="B9382" t="str">
            <v>Verbindungsset zu Zugstange</v>
          </cell>
          <cell r="C9382" t="str">
            <v>Set de conection barre</v>
          </cell>
          <cell r="D9382">
            <v>167</v>
          </cell>
          <cell r="E9382" t="str">
            <v>P4</v>
          </cell>
          <cell r="F9382">
            <v>491</v>
          </cell>
          <cell r="G9382" t="str">
            <v>Stk</v>
          </cell>
          <cell r="H9382">
            <v>180.55</v>
          </cell>
        </row>
        <row r="9383">
          <cell r="A9383">
            <v>5340487505</v>
          </cell>
          <cell r="B9383" t="str">
            <v>Montageset Pressbalken K1000</v>
          </cell>
          <cell r="C9383" t="str">
            <v>Set de montage poudre de presse K1000</v>
          </cell>
          <cell r="D9383">
            <v>322</v>
          </cell>
          <cell r="E9383" t="str">
            <v>P3</v>
          </cell>
          <cell r="F9383">
            <v>413</v>
          </cell>
          <cell r="G9383" t="str">
            <v>Stk</v>
          </cell>
          <cell r="H9383">
            <v>348.1</v>
          </cell>
        </row>
        <row r="9384">
          <cell r="A9384">
            <v>5340497203</v>
          </cell>
          <cell r="B9384" t="str">
            <v>Umschaltventil NG10SWX</v>
          </cell>
          <cell r="C9384" t="str">
            <v>Inverseur hydraulique#6223000985</v>
          </cell>
          <cell r="D9384">
            <v>650</v>
          </cell>
          <cell r="E9384" t="str">
            <v>P4</v>
          </cell>
          <cell r="F9384">
            <v>491</v>
          </cell>
          <cell r="G9384" t="str">
            <v>Stk</v>
          </cell>
          <cell r="H9384">
            <v>702.65</v>
          </cell>
        </row>
        <row r="9385">
          <cell r="A9385">
            <v>5340497301</v>
          </cell>
          <cell r="B9385" t="str">
            <v>Montageplatte NG10</v>
          </cell>
          <cell r="C9385" t="str">
            <v>SUPPORT INVERSEUR#5340497501</v>
          </cell>
          <cell r="D9385">
            <v>323</v>
          </cell>
          <cell r="E9385" t="str">
            <v>P4</v>
          </cell>
          <cell r="F9385">
            <v>491</v>
          </cell>
          <cell r="G9385" t="str">
            <v>Stk</v>
          </cell>
          <cell r="H9385">
            <v>349.15</v>
          </cell>
        </row>
        <row r="9386">
          <cell r="A9386">
            <v>5340497501</v>
          </cell>
          <cell r="B9386" t="str">
            <v>Montageplatte NG10</v>
          </cell>
          <cell r="C9386" t="str">
            <v>Bloc support inverseur NM</v>
          </cell>
          <cell r="D9386">
            <v>282</v>
          </cell>
          <cell r="E9386" t="str">
            <v>P4</v>
          </cell>
          <cell r="F9386">
            <v>491</v>
          </cell>
          <cell r="G9386" t="str">
            <v>Stk</v>
          </cell>
          <cell r="H9386">
            <v>304.85000000000002</v>
          </cell>
        </row>
        <row r="9387">
          <cell r="A9387">
            <v>5340500101</v>
          </cell>
          <cell r="B9387" t="str">
            <v>Schaltkasten DMS</v>
          </cell>
          <cell r="C9387" t="str">
            <v>COFFRET THERMIQUE 2,2 CV + HORLOGE</v>
          </cell>
          <cell r="D9387">
            <v>944</v>
          </cell>
          <cell r="E9387" t="str">
            <v>P3</v>
          </cell>
          <cell r="F9387">
            <v>485</v>
          </cell>
          <cell r="G9387" t="str">
            <v>Stk</v>
          </cell>
          <cell r="H9387">
            <v>1020.45</v>
          </cell>
        </row>
        <row r="9388">
          <cell r="A9388">
            <v>5340509503</v>
          </cell>
          <cell r="B9388" t="str">
            <v>Motorschutzschalter 4,0-6,3A GV2</v>
          </cell>
          <cell r="C9388" t="str">
            <v>Contacteur 4/ 6 Amp##</v>
          </cell>
          <cell r="D9388">
            <v>307</v>
          </cell>
          <cell r="E9388" t="str">
            <v>P4</v>
          </cell>
          <cell r="F9388">
            <v>491</v>
          </cell>
          <cell r="G9388" t="str">
            <v>Stk</v>
          </cell>
          <cell r="H9388">
            <v>331.85</v>
          </cell>
        </row>
        <row r="9389">
          <cell r="A9389">
            <v>5340509504</v>
          </cell>
          <cell r="B9389" t="str">
            <v>Motorschütz mit Wärmepaket 6-10A</v>
          </cell>
          <cell r="C9389" t="str">
            <v>Contacteur 6/ 10 Amp</v>
          </cell>
          <cell r="D9389">
            <v>193</v>
          </cell>
          <cell r="E9389" t="str">
            <v>P3</v>
          </cell>
          <cell r="F9389">
            <v>485</v>
          </cell>
          <cell r="G9389" t="str">
            <v>Stk</v>
          </cell>
          <cell r="H9389">
            <v>208.65</v>
          </cell>
        </row>
        <row r="9390">
          <cell r="A9390">
            <v>5340509508</v>
          </cell>
          <cell r="B9390" t="str">
            <v>MOTORSCHUTZRELAIS 6-10A GV 2M14 KOMPRI</v>
          </cell>
          <cell r="C9390" t="str">
            <v>PROTECTION MOTEUR 6ª10 A</v>
          </cell>
          <cell r="D9390">
            <v>102</v>
          </cell>
          <cell r="E9390" t="str">
            <v>P1</v>
          </cell>
          <cell r="F9390">
            <v>485</v>
          </cell>
          <cell r="G9390" t="str">
            <v>Stk</v>
          </cell>
          <cell r="H9390">
            <v>110.25</v>
          </cell>
        </row>
        <row r="9391">
          <cell r="A9391">
            <v>5340510802</v>
          </cell>
          <cell r="B9391" t="str">
            <v>Montagesatz</v>
          </cell>
          <cell r="C9391" t="str">
            <v>Guide bielle hors sol DeltaMaster</v>
          </cell>
          <cell r="D9391">
            <v>27.3</v>
          </cell>
          <cell r="E9391" t="str">
            <v>P4</v>
          </cell>
          <cell r="F9391">
            <v>495</v>
          </cell>
          <cell r="G9391" t="str">
            <v>Stk</v>
          </cell>
          <cell r="H9391">
            <v>29.5</v>
          </cell>
        </row>
        <row r="9392">
          <cell r="A9392">
            <v>5340511801</v>
          </cell>
          <cell r="B9392" t="str">
            <v>Dichtungssatz Alfamat 700</v>
          </cell>
          <cell r="C9392" t="str">
            <v>KIT JOINT VERIN CIRCOMAT 700 H##</v>
          </cell>
          <cell r="D9392">
            <v>80.3</v>
          </cell>
          <cell r="E9392" t="str">
            <v>P4</v>
          </cell>
          <cell r="F9392">
            <v>491</v>
          </cell>
          <cell r="G9392" t="str">
            <v>Stk</v>
          </cell>
          <cell r="H9392">
            <v>86.8</v>
          </cell>
        </row>
        <row r="9393">
          <cell r="A9393">
            <v>5340525701</v>
          </cell>
          <cell r="B9393" t="str">
            <v>Montageteile robust B Übergang</v>
          </cell>
          <cell r="C9393" t="str">
            <v>Jeu de montage robust B</v>
          </cell>
          <cell r="D9393">
            <v>140</v>
          </cell>
          <cell r="E9393" t="str">
            <v>P4</v>
          </cell>
          <cell r="F9393">
            <v>491</v>
          </cell>
          <cell r="G9393" t="str">
            <v>Stk</v>
          </cell>
          <cell r="H9393">
            <v>151.35</v>
          </cell>
        </row>
        <row r="9394">
          <cell r="A9394">
            <v>5340526001</v>
          </cell>
          <cell r="B9394" t="str">
            <v>Welle für Mittelteil Deltawing II</v>
          </cell>
          <cell r="C9394" t="str">
            <v>Axe chariot vérin Deltawing</v>
          </cell>
          <cell r="D9394">
            <v>15.6</v>
          </cell>
          <cell r="E9394" t="str">
            <v>P4</v>
          </cell>
          <cell r="F9394">
            <v>495</v>
          </cell>
          <cell r="G9394" t="str">
            <v>Stk</v>
          </cell>
          <cell r="H9394">
            <v>16.850000000000001</v>
          </cell>
        </row>
        <row r="9395">
          <cell r="A9395">
            <v>5340526102</v>
          </cell>
          <cell r="B9395" t="str">
            <v>Gleitschuh für Unterflurzylinder (4 x)</v>
          </cell>
          <cell r="C9395" t="str">
            <v>Kit 4 patins chariot DW suede</v>
          </cell>
          <cell r="D9395">
            <v>104</v>
          </cell>
          <cell r="E9395" t="str">
            <v>P4</v>
          </cell>
          <cell r="F9395">
            <v>495</v>
          </cell>
          <cell r="G9395" t="str">
            <v>Stk</v>
          </cell>
          <cell r="H9395">
            <v>112.4</v>
          </cell>
        </row>
        <row r="9396">
          <cell r="A9396">
            <v>5340526701</v>
          </cell>
          <cell r="B9396" t="str">
            <v>Gleitbuchse mit Dichtung DeltaWing</v>
          </cell>
          <cell r="C9396" t="str">
            <v>Joint systeme inversin+guide</v>
          </cell>
          <cell r="D9396">
            <v>815</v>
          </cell>
          <cell r="E9396" t="str">
            <v>P4</v>
          </cell>
          <cell r="F9396">
            <v>495</v>
          </cell>
          <cell r="G9396" t="str">
            <v>Stk</v>
          </cell>
          <cell r="H9396">
            <v>881</v>
          </cell>
        </row>
        <row r="9397">
          <cell r="A9397">
            <v>5340528301</v>
          </cell>
          <cell r="B9397" t="str">
            <v>Halterung Antriebseinheit DW</v>
          </cell>
          <cell r="C9397" t="str">
            <v>pièce liais. Bielle/chariot vér. encast.</v>
          </cell>
          <cell r="D9397">
            <v>112</v>
          </cell>
          <cell r="E9397" t="str">
            <v>P4</v>
          </cell>
          <cell r="F9397">
            <v>495</v>
          </cell>
          <cell r="G9397" t="str">
            <v>Stk</v>
          </cell>
          <cell r="H9397">
            <v>121.05</v>
          </cell>
        </row>
        <row r="9398">
          <cell r="A9398">
            <v>5340534301</v>
          </cell>
          <cell r="B9398" t="str">
            <v>Stopper für DW &amp; DWV neue Ausführung</v>
          </cell>
          <cell r="C9398" t="str">
            <v>Butée sécurité racleur DW, DWV</v>
          </cell>
          <cell r="D9398">
            <v>15.8</v>
          </cell>
          <cell r="E9398" t="str">
            <v>P4</v>
          </cell>
          <cell r="F9398">
            <v>495</v>
          </cell>
          <cell r="G9398" t="str">
            <v>Stk</v>
          </cell>
          <cell r="H9398">
            <v>17.100000000000001</v>
          </cell>
        </row>
        <row r="9399">
          <cell r="A9399">
            <v>5340600101</v>
          </cell>
          <cell r="B9399" t="str">
            <v>Verriegelung KP press</v>
          </cell>
          <cell r="C9399" t="str">
            <v>Clapet ouverture presse KP N.M</v>
          </cell>
          <cell r="D9399">
            <v>788</v>
          </cell>
          <cell r="E9399" t="str">
            <v>P4</v>
          </cell>
          <cell r="F9399">
            <v>491</v>
          </cell>
          <cell r="G9399" t="str">
            <v>Stk</v>
          </cell>
          <cell r="H9399">
            <v>851.85</v>
          </cell>
        </row>
        <row r="9400">
          <cell r="A9400">
            <v>5340604821</v>
          </cell>
          <cell r="B9400" t="str">
            <v>Buchse KST für Zylinder 30/42mm</v>
          </cell>
          <cell r="C9400" t="str">
            <v>Bague vérin hydrau 30/42#5356015241</v>
          </cell>
          <cell r="D9400">
            <v>45.7</v>
          </cell>
          <cell r="E9400" t="str">
            <v>P4</v>
          </cell>
          <cell r="F9400">
            <v>491</v>
          </cell>
          <cell r="G9400" t="str">
            <v>Stk</v>
          </cell>
          <cell r="H9400">
            <v>49.4</v>
          </cell>
        </row>
        <row r="9401">
          <cell r="A9401">
            <v>5351</v>
          </cell>
          <cell r="B9401" t="str">
            <v>Schlüssel-Rosetten</v>
          </cell>
          <cell r="C9401" t="str">
            <v>Écusson</v>
          </cell>
          <cell r="D9401">
            <v>13.6</v>
          </cell>
          <cell r="E9401" t="str">
            <v>P7</v>
          </cell>
          <cell r="F9401">
            <v>870</v>
          </cell>
          <cell r="G9401" t="str">
            <v>Stk</v>
          </cell>
          <cell r="H9401">
            <v>14.7</v>
          </cell>
        </row>
        <row r="9402">
          <cell r="A9402">
            <v>5356000500</v>
          </cell>
          <cell r="B9402" t="str">
            <v>TSR Abgrenzungsgitter Install-Kit</v>
          </cell>
          <cell r="C9402" t="str">
            <v>TSR_kit installation barrières sécu</v>
          </cell>
          <cell r="D9402">
            <v>262</v>
          </cell>
          <cell r="E9402" t="str">
            <v>P1</v>
          </cell>
          <cell r="F9402">
            <v>765</v>
          </cell>
          <cell r="G9402" t="str">
            <v>Stk</v>
          </cell>
          <cell r="H9402">
            <v>283.2</v>
          </cell>
        </row>
        <row r="9403">
          <cell r="A9403">
            <v>5356000506</v>
          </cell>
          <cell r="B9403" t="str">
            <v>TSR Endeffektor, Kit Reinigungsstation</v>
          </cell>
          <cell r="C9403" t="str">
            <v>.E.TSR end effector cleaning station kit</v>
          </cell>
          <cell r="D9403">
            <v>944</v>
          </cell>
          <cell r="E9403" t="str">
            <v>P1</v>
          </cell>
          <cell r="F9403">
            <v>765</v>
          </cell>
          <cell r="G9403" t="str">
            <v>Stk</v>
          </cell>
          <cell r="H9403">
            <v>1020.45</v>
          </cell>
        </row>
        <row r="9404">
          <cell r="A9404">
            <v>5356010502</v>
          </cell>
          <cell r="B9404" t="str">
            <v>Unterplatte Laufrad</v>
          </cell>
          <cell r="C9404" t="str">
            <v>Poulie ACD70/100/180 plaque inférieure</v>
          </cell>
          <cell r="D9404">
            <v>599</v>
          </cell>
          <cell r="E9404" t="str">
            <v>P4</v>
          </cell>
          <cell r="F9404">
            <v>495</v>
          </cell>
          <cell r="G9404" t="str">
            <v>Stk</v>
          </cell>
          <cell r="H9404">
            <v>647.5</v>
          </cell>
        </row>
        <row r="9405">
          <cell r="A9405">
            <v>5356010503</v>
          </cell>
          <cell r="B9405" t="str">
            <v>Verschleissplatte für Laufrad</v>
          </cell>
          <cell r="C9405" t="str">
            <v>Poulie ACD70/100/180 plaque d'usure</v>
          </cell>
          <cell r="D9405">
            <v>10.35</v>
          </cell>
          <cell r="E9405" t="str">
            <v>P4</v>
          </cell>
          <cell r="F9405">
            <v>495</v>
          </cell>
          <cell r="G9405" t="str">
            <v>Stk</v>
          </cell>
          <cell r="H9405">
            <v>11.2</v>
          </cell>
        </row>
        <row r="9406">
          <cell r="A9406">
            <v>5356010504</v>
          </cell>
          <cell r="B9406" t="str">
            <v>Sicherungsring 3.464 HD70</v>
          </cell>
          <cell r="C9406" t="str">
            <v>Circlips poulie HD 70</v>
          </cell>
          <cell r="D9406">
            <v>16.75</v>
          </cell>
          <cell r="E9406" t="str">
            <v>P4</v>
          </cell>
          <cell r="F9406">
            <v>495</v>
          </cell>
          <cell r="G9406" t="str">
            <v>Stk</v>
          </cell>
          <cell r="H9406">
            <v>18.100000000000001</v>
          </cell>
        </row>
        <row r="9407">
          <cell r="A9407">
            <v>5356010506</v>
          </cell>
          <cell r="B9407" t="str">
            <v>Lager 30210M</v>
          </cell>
          <cell r="C9407" t="str">
            <v>Roulement poulie HD 70</v>
          </cell>
          <cell r="D9407">
            <v>78.599999999999994</v>
          </cell>
          <cell r="E9407" t="str">
            <v>P4</v>
          </cell>
          <cell r="F9407">
            <v>495</v>
          </cell>
          <cell r="G9407" t="str">
            <v>Stk</v>
          </cell>
          <cell r="H9407">
            <v>84.95</v>
          </cell>
        </row>
        <row r="9408">
          <cell r="A9408">
            <v>5356010507</v>
          </cell>
          <cell r="B9408" t="str">
            <v>Welle für Umlenkrolle HD/ACD</v>
          </cell>
          <cell r="C9408" t="str">
            <v>Axe poulie HD 70</v>
          </cell>
          <cell r="D9408">
            <v>106</v>
          </cell>
          <cell r="E9408" t="str">
            <v>P4</v>
          </cell>
          <cell r="F9408">
            <v>495</v>
          </cell>
          <cell r="G9408" t="str">
            <v>Stk</v>
          </cell>
          <cell r="H9408">
            <v>114.6</v>
          </cell>
        </row>
        <row r="9409">
          <cell r="A9409">
            <v>5356010508</v>
          </cell>
          <cell r="B9409" t="str">
            <v>Umlenkrad 19in ACD70-120</v>
          </cell>
          <cell r="C9409" t="str">
            <v>Poulie nue HD 70</v>
          </cell>
          <cell r="D9409">
            <v>725</v>
          </cell>
          <cell r="E9409" t="str">
            <v>P4</v>
          </cell>
          <cell r="F9409">
            <v>495</v>
          </cell>
          <cell r="G9409" t="str">
            <v>Stk</v>
          </cell>
          <cell r="H9409">
            <v>783.75</v>
          </cell>
        </row>
        <row r="9410">
          <cell r="A9410">
            <v>5356010510</v>
          </cell>
          <cell r="B9410" t="str">
            <v>Abdeckplatte Laufrad</v>
          </cell>
          <cell r="C9410" t="str">
            <v>Poulie ACD70/100/180 plaque supérieure</v>
          </cell>
          <cell r="D9410">
            <v>198</v>
          </cell>
          <cell r="E9410" t="str">
            <v>P4</v>
          </cell>
          <cell r="F9410">
            <v>495</v>
          </cell>
          <cell r="G9410" t="str">
            <v>Stk</v>
          </cell>
          <cell r="H9410">
            <v>214.05</v>
          </cell>
        </row>
        <row r="9411">
          <cell r="A9411">
            <v>5356010511</v>
          </cell>
          <cell r="B9411" t="str">
            <v>Schutzblech, Seilspanner</v>
          </cell>
          <cell r="C9411" t="str">
            <v>Poulie ACD70/100/180 prot.syst. tension</v>
          </cell>
          <cell r="D9411">
            <v>191</v>
          </cell>
          <cell r="E9411" t="str">
            <v>P4</v>
          </cell>
          <cell r="F9411">
            <v>495</v>
          </cell>
          <cell r="G9411" t="str">
            <v>Stk</v>
          </cell>
          <cell r="H9411">
            <v>206.45</v>
          </cell>
        </row>
        <row r="9412">
          <cell r="A9412">
            <v>5356010515</v>
          </cell>
          <cell r="B9412" t="str">
            <v>Gehäuse für Seilspanner HD 70 / ACD</v>
          </cell>
          <cell r="C9412" t="str">
            <v>Bras tension câble</v>
          </cell>
          <cell r="D9412">
            <v>163</v>
          </cell>
          <cell r="E9412" t="str">
            <v>P4</v>
          </cell>
          <cell r="F9412">
            <v>495</v>
          </cell>
          <cell r="G9412" t="str">
            <v>Stk</v>
          </cell>
          <cell r="H9412">
            <v>176.2</v>
          </cell>
        </row>
        <row r="9413">
          <cell r="A9413">
            <v>5356010516</v>
          </cell>
          <cell r="B9413" t="str">
            <v>Führungsrolle Nylon HD70 HD100</v>
          </cell>
          <cell r="C9413" t="str">
            <v>ACD70/100/180, rouleau tendeur câble</v>
          </cell>
          <cell r="D9413">
            <v>99.6</v>
          </cell>
          <cell r="E9413" t="str">
            <v>P4</v>
          </cell>
          <cell r="F9413">
            <v>495</v>
          </cell>
          <cell r="G9413" t="str">
            <v>Stk</v>
          </cell>
          <cell r="H9413">
            <v>107.65</v>
          </cell>
        </row>
        <row r="9414">
          <cell r="A9414">
            <v>5356010518</v>
          </cell>
          <cell r="B9414" t="str">
            <v>Gummieinlage Seilreiniger ACD/HD</v>
          </cell>
          <cell r="C9414" t="str">
            <v>Nettoyeur câble caoutch.</v>
          </cell>
          <cell r="D9414">
            <v>37.5</v>
          </cell>
          <cell r="E9414" t="str">
            <v>P4</v>
          </cell>
          <cell r="F9414">
            <v>495</v>
          </cell>
          <cell r="G9414" t="str">
            <v>Stk</v>
          </cell>
          <cell r="H9414">
            <v>40.549999999999997</v>
          </cell>
        </row>
        <row r="9415">
          <cell r="A9415">
            <v>5356010520</v>
          </cell>
          <cell r="B9415" t="str">
            <v>Sicherheitsbügel T-Form HD70/100</v>
          </cell>
          <cell r="C9415" t="str">
            <v>HD70/100 barre anti chevauchement</v>
          </cell>
          <cell r="D9415">
            <v>236</v>
          </cell>
          <cell r="E9415" t="str">
            <v>P4</v>
          </cell>
          <cell r="F9415">
            <v>495</v>
          </cell>
          <cell r="G9415" t="str">
            <v>Stk</v>
          </cell>
          <cell r="H9415">
            <v>255.1</v>
          </cell>
        </row>
        <row r="9416">
          <cell r="A9416">
            <v>5356010521</v>
          </cell>
          <cell r="B9416" t="str">
            <v>Flanschlager f.Antriebseinheit HD100</v>
          </cell>
          <cell r="C9416" t="str">
            <v>Palier ACD100/180 4boulons 2" Int</v>
          </cell>
          <cell r="D9416">
            <v>417</v>
          </cell>
          <cell r="E9416" t="str">
            <v>P4</v>
          </cell>
          <cell r="F9416">
            <v>495</v>
          </cell>
          <cell r="G9416" t="str">
            <v>Stk</v>
          </cell>
          <cell r="H9416">
            <v>450.8</v>
          </cell>
        </row>
        <row r="9417">
          <cell r="A9417">
            <v>5356010522</v>
          </cell>
          <cell r="B9417" t="str">
            <v>Ritzel-H40B14 x .625 f. 7/16 Seil</v>
          </cell>
          <cell r="C9417" t="str">
            <v>HD70/100 Pignon H40B14 pr câble 11,1mm</v>
          </cell>
          <cell r="D9417">
            <v>96.8</v>
          </cell>
          <cell r="E9417" t="str">
            <v>P4</v>
          </cell>
          <cell r="F9417">
            <v>495</v>
          </cell>
          <cell r="G9417" t="str">
            <v>Stk</v>
          </cell>
          <cell r="H9417">
            <v>104.65</v>
          </cell>
        </row>
        <row r="9418">
          <cell r="A9418">
            <v>5356010524</v>
          </cell>
          <cell r="B9418" t="str">
            <v>Rollenkette 40 x 153,0 Umlenkung HD100</v>
          </cell>
          <cell r="C9418" t="str">
            <v>HD100 chaine guidage 40x153.0</v>
          </cell>
          <cell r="D9418">
            <v>104</v>
          </cell>
          <cell r="E9418" t="str">
            <v>P4</v>
          </cell>
          <cell r="F9418">
            <v>495</v>
          </cell>
          <cell r="G9418" t="str">
            <v>Stk</v>
          </cell>
          <cell r="H9418">
            <v>112.4</v>
          </cell>
        </row>
        <row r="9419">
          <cell r="A9419">
            <v>5356010525</v>
          </cell>
          <cell r="B9419" t="str">
            <v>Laufrad für Riemenantrieb</v>
          </cell>
          <cell r="C9419" t="str">
            <v>HD70/100 Poulie entrainement MLB117</v>
          </cell>
          <cell r="D9419">
            <v>183</v>
          </cell>
          <cell r="E9419" t="str">
            <v>P4</v>
          </cell>
          <cell r="F9419">
            <v>495</v>
          </cell>
          <cell r="G9419" t="str">
            <v>Stk</v>
          </cell>
          <cell r="H9419">
            <v>197.8</v>
          </cell>
        </row>
        <row r="9420">
          <cell r="A9420">
            <v>5356010526</v>
          </cell>
          <cell r="B9420" t="str">
            <v>Kette HD100 80x167"</v>
          </cell>
          <cell r="C9420" t="str">
            <v>HD100 chaine entrainement 80x167"</v>
          </cell>
          <cell r="D9420">
            <v>547</v>
          </cell>
          <cell r="E9420" t="str">
            <v>P4</v>
          </cell>
          <cell r="F9420">
            <v>495</v>
          </cell>
          <cell r="G9420" t="str">
            <v>Stk</v>
          </cell>
          <cell r="H9420">
            <v>591.29999999999995</v>
          </cell>
        </row>
        <row r="9421">
          <cell r="A9421">
            <v>5356010534</v>
          </cell>
          <cell r="B9421" t="str">
            <v>Schlittenstop für Seil</v>
          </cell>
          <cell r="C9421" t="str">
            <v>Butée racleur HD nett.câble</v>
          </cell>
          <cell r="D9421">
            <v>103</v>
          </cell>
          <cell r="E9421" t="str">
            <v>P4</v>
          </cell>
          <cell r="F9421">
            <v>495</v>
          </cell>
          <cell r="G9421" t="str">
            <v>Stk</v>
          </cell>
          <cell r="H9421">
            <v>111.35</v>
          </cell>
        </row>
        <row r="9422">
          <cell r="A9422">
            <v>5356010535</v>
          </cell>
          <cell r="B9422" t="str">
            <v>Aussenflügel HD-Schieber</v>
          </cell>
          <cell r="C9422" t="str">
            <v>Volet extrém. 690mm pr racl.HD&lt;4,25m</v>
          </cell>
          <cell r="D9422">
            <v>283</v>
          </cell>
          <cell r="E9422" t="str">
            <v>P4</v>
          </cell>
          <cell r="F9422">
            <v>495</v>
          </cell>
          <cell r="G9422" t="str">
            <v>Stk</v>
          </cell>
          <cell r="H9422">
            <v>305.89999999999998</v>
          </cell>
        </row>
        <row r="9423">
          <cell r="A9423">
            <v>5356010542</v>
          </cell>
          <cell r="B9423" t="str">
            <v>Kabelführung HD70/100</v>
          </cell>
          <cell r="C9423" t="str">
            <v>Guide cable</v>
          </cell>
          <cell r="D9423">
            <v>137</v>
          </cell>
          <cell r="E9423" t="str">
            <v>P4</v>
          </cell>
          <cell r="F9423">
            <v>495</v>
          </cell>
          <cell r="G9423" t="str">
            <v>Stk</v>
          </cell>
          <cell r="H9423">
            <v>148.1</v>
          </cell>
        </row>
        <row r="9424">
          <cell r="A9424">
            <v>5356010543</v>
          </cell>
          <cell r="B9424" t="str">
            <v>Steuermutter</v>
          </cell>
          <cell r="C9424" t="str">
            <v>Guide câble vis sans fin</v>
          </cell>
          <cell r="D9424">
            <v>306</v>
          </cell>
          <cell r="E9424" t="str">
            <v>P4</v>
          </cell>
          <cell r="F9424">
            <v>495</v>
          </cell>
          <cell r="G9424" t="str">
            <v>Stk</v>
          </cell>
          <cell r="H9424">
            <v>330.8</v>
          </cell>
        </row>
        <row r="9425">
          <cell r="A9425">
            <v>5356010545</v>
          </cell>
          <cell r="B9425" t="str">
            <v>2200-2600mm Pumpenantriebswelle</v>
          </cell>
          <cell r="C9425" t="str">
            <v>.E.2200-2600 MM Pump Drive Shaft</v>
          </cell>
          <cell r="D9425">
            <v>2168</v>
          </cell>
          <cell r="E9425" t="str">
            <v>P4</v>
          </cell>
          <cell r="F9425">
            <v>494</v>
          </cell>
          <cell r="G9425" t="str">
            <v>Stk</v>
          </cell>
          <cell r="H9425">
            <v>2343.6</v>
          </cell>
        </row>
        <row r="9426">
          <cell r="A9426">
            <v>5356010546</v>
          </cell>
          <cell r="B9426" t="str">
            <v>2600-3200mm Pumpenantriebswelle</v>
          </cell>
          <cell r="C9426" t="str">
            <v>.E.2600-3200 MM Pump Drive Shaft</v>
          </cell>
          <cell r="D9426">
            <v>2410</v>
          </cell>
          <cell r="E9426" t="str">
            <v>P4</v>
          </cell>
          <cell r="F9426">
            <v>494</v>
          </cell>
          <cell r="G9426" t="str">
            <v>Stk</v>
          </cell>
          <cell r="H9426">
            <v>2605.1999999999998</v>
          </cell>
        </row>
        <row r="9427">
          <cell r="A9427">
            <v>5356010547</v>
          </cell>
          <cell r="B9427" t="str">
            <v>3200-3800mm Pumpenantriebswelle</v>
          </cell>
          <cell r="C9427" t="str">
            <v>.E.3200-3800 MM Pump Drive Shaft</v>
          </cell>
          <cell r="D9427">
            <v>2636</v>
          </cell>
          <cell r="E9427" t="str">
            <v>P4</v>
          </cell>
          <cell r="F9427">
            <v>494</v>
          </cell>
          <cell r="G9427" t="str">
            <v>Stk</v>
          </cell>
          <cell r="H9427">
            <v>2849.5</v>
          </cell>
        </row>
        <row r="9428">
          <cell r="A9428">
            <v>5356010548</v>
          </cell>
          <cell r="B9428" t="str">
            <v>Dichtung, für Abdeckung</v>
          </cell>
          <cell r="C9428" t="str">
            <v>.E.Gasket, Beam Cover</v>
          </cell>
          <cell r="D9428">
            <v>36.299999999999997</v>
          </cell>
          <cell r="E9428" t="str">
            <v>P4</v>
          </cell>
          <cell r="F9428">
            <v>494</v>
          </cell>
          <cell r="G9428" t="str">
            <v>Stk</v>
          </cell>
          <cell r="H9428">
            <v>39.25</v>
          </cell>
        </row>
        <row r="9429">
          <cell r="A9429">
            <v>5356010550</v>
          </cell>
          <cell r="B9429" t="str">
            <v>Schraube, HHCS 3/8-16x1.25 Grd5 SS</v>
          </cell>
          <cell r="C9429" t="str">
            <v>Vis inox HHCS 3/8-16x1.25 Grd5</v>
          </cell>
          <cell r="D9429">
            <v>5.6</v>
          </cell>
          <cell r="E9429" t="str">
            <v>P4</v>
          </cell>
          <cell r="F9429">
            <v>494</v>
          </cell>
          <cell r="G9429" t="str">
            <v>Stk</v>
          </cell>
          <cell r="H9429">
            <v>6.05</v>
          </cell>
        </row>
        <row r="9430">
          <cell r="A9430">
            <v>5356010553</v>
          </cell>
          <cell r="B9430" t="str">
            <v>Federring, HHCS 3/8-16x3/4 SS</v>
          </cell>
          <cell r="C9430" t="str">
            <v>Rondelle frein INOX HHCS3/8-16x3/4</v>
          </cell>
          <cell r="D9430">
            <v>2.35</v>
          </cell>
          <cell r="E9430" t="str">
            <v>P4</v>
          </cell>
          <cell r="F9430">
            <v>494</v>
          </cell>
          <cell r="G9430" t="str">
            <v>Stk</v>
          </cell>
          <cell r="H9430">
            <v>2.5499999999999998</v>
          </cell>
        </row>
        <row r="9431">
          <cell r="A9431">
            <v>5356010554</v>
          </cell>
          <cell r="B9431" t="str">
            <v>Stahl-Aussensechskantschraube Gr.5</v>
          </cell>
          <cell r="C9431" t="str">
            <v>Boulon HEX ½-13 NCx1 ¼” LG ZC GR5</v>
          </cell>
          <cell r="D9431">
            <v>4.05</v>
          </cell>
          <cell r="E9431" t="str">
            <v>P4</v>
          </cell>
          <cell r="F9431">
            <v>494</v>
          </cell>
          <cell r="G9431" t="str">
            <v>Stk</v>
          </cell>
          <cell r="H9431">
            <v>4.4000000000000004</v>
          </cell>
        </row>
        <row r="9432">
          <cell r="A9432">
            <v>5356010555</v>
          </cell>
          <cell r="B9432" t="str">
            <v>Federring, HHCS 5/8-11x1-3/4ZP</v>
          </cell>
          <cell r="C9432" t="str">
            <v>.E.SCR, HHCS 5/8-11x1-3/4ZP</v>
          </cell>
          <cell r="D9432">
            <v>4.1500000000000004</v>
          </cell>
          <cell r="E9432" t="str">
            <v>P4</v>
          </cell>
          <cell r="F9432">
            <v>494</v>
          </cell>
          <cell r="G9432" t="str">
            <v>Stk</v>
          </cell>
          <cell r="H9432">
            <v>4.5</v>
          </cell>
        </row>
        <row r="9433">
          <cell r="A9433">
            <v>5356010556</v>
          </cell>
          <cell r="B9433" t="str">
            <v>Schmierfett, No.2, 14oz Gebinde</v>
          </cell>
          <cell r="C9433" t="str">
            <v>E.Grease applicator (empty), for EP500</v>
          </cell>
          <cell r="D9433">
            <v>10.65</v>
          </cell>
          <cell r="E9433" t="str">
            <v>P4</v>
          </cell>
          <cell r="F9433">
            <v>494</v>
          </cell>
          <cell r="G9433" t="str">
            <v>Stk</v>
          </cell>
          <cell r="H9433">
            <v>11.5</v>
          </cell>
        </row>
        <row r="9434">
          <cell r="A9434">
            <v>5356010557</v>
          </cell>
          <cell r="B9434" t="str">
            <v>Antriebswelle 1,75x45</v>
          </cell>
          <cell r="C9434" t="str">
            <v>.E.Shaft, Drive 1,75 dia x 45</v>
          </cell>
          <cell r="D9434">
            <v>449</v>
          </cell>
          <cell r="E9434" t="str">
            <v>P4</v>
          </cell>
          <cell r="F9434">
            <v>494</v>
          </cell>
          <cell r="G9434" t="str">
            <v>Stk</v>
          </cell>
          <cell r="H9434">
            <v>485.35</v>
          </cell>
        </row>
        <row r="9435">
          <cell r="A9435">
            <v>5356010558</v>
          </cell>
          <cell r="B9435" t="str">
            <v>Schlauch 1/8 ID Schmierlinie 3.81</v>
          </cell>
          <cell r="C9435" t="str">
            <v>.E.Hose 1/8 ID Grease line 3.81</v>
          </cell>
          <cell r="D9435">
            <v>183</v>
          </cell>
          <cell r="E9435" t="str">
            <v>P4</v>
          </cell>
          <cell r="F9435">
            <v>494</v>
          </cell>
          <cell r="G9435" t="str">
            <v>Stk</v>
          </cell>
          <cell r="H9435">
            <v>197.8</v>
          </cell>
        </row>
        <row r="9436">
          <cell r="A9436">
            <v>5356010567</v>
          </cell>
          <cell r="B9436" t="str">
            <v>HD Zugdeichsel 1016mm ohne Führung</v>
          </cell>
          <cell r="C9436" t="str">
            <v>Timon 1016 mm</v>
          </cell>
          <cell r="D9436">
            <v>567</v>
          </cell>
          <cell r="E9436" t="str">
            <v>P3</v>
          </cell>
          <cell r="F9436">
            <v>412</v>
          </cell>
          <cell r="G9436" t="str">
            <v>Stk</v>
          </cell>
          <cell r="H9436">
            <v>612.95000000000005</v>
          </cell>
        </row>
        <row r="9437">
          <cell r="A9437">
            <v>5356010568</v>
          </cell>
          <cell r="B9437" t="str">
            <v>HD Zugdeichsel 1829mm ohne Führung</v>
          </cell>
          <cell r="C9437" t="str">
            <v>Timon 1829 mm</v>
          </cell>
          <cell r="D9437">
            <v>632</v>
          </cell>
          <cell r="E9437" t="str">
            <v>P3</v>
          </cell>
          <cell r="F9437">
            <v>412</v>
          </cell>
          <cell r="G9437" t="str">
            <v>Stk</v>
          </cell>
          <cell r="H9437">
            <v>683.2</v>
          </cell>
        </row>
        <row r="9438">
          <cell r="A9438">
            <v>5356010569</v>
          </cell>
          <cell r="B9438" t="str">
            <v>Schraube, HHCS 1/2-13x1,5 w/precote 80</v>
          </cell>
          <cell r="C9438" t="str">
            <v>.E.SCR, HHCS 1/2-13x1,5 w/precote 80</v>
          </cell>
          <cell r="D9438">
            <v>7.5</v>
          </cell>
          <cell r="E9438" t="str">
            <v>P4</v>
          </cell>
          <cell r="F9438">
            <v>494</v>
          </cell>
          <cell r="G9438" t="str">
            <v>Stk</v>
          </cell>
          <cell r="H9438">
            <v>8.1</v>
          </cell>
        </row>
        <row r="9439">
          <cell r="A9439">
            <v>5356010570</v>
          </cell>
          <cell r="B9439" t="str">
            <v>Bolzen, 3/8x3/8x2,5</v>
          </cell>
          <cell r="C9439" t="str">
            <v>.E.Key, 3/8x3/8x2,5</v>
          </cell>
          <cell r="D9439">
            <v>13.55</v>
          </cell>
          <cell r="E9439" t="str">
            <v>P4</v>
          </cell>
          <cell r="F9439">
            <v>494</v>
          </cell>
          <cell r="G9439" t="str">
            <v>Stk</v>
          </cell>
          <cell r="H9439">
            <v>14.65</v>
          </cell>
        </row>
        <row r="9440">
          <cell r="A9440">
            <v>5356010571</v>
          </cell>
          <cell r="B9440" t="str">
            <v>Distanzscheibe Impeller 10 GA</v>
          </cell>
          <cell r="C9440" t="str">
            <v>.E.Spacer, IMpeller, 10 GA</v>
          </cell>
          <cell r="D9440">
            <v>32.1</v>
          </cell>
          <cell r="E9440" t="str">
            <v>P4</v>
          </cell>
          <cell r="F9440">
            <v>494</v>
          </cell>
          <cell r="G9440" t="str">
            <v>Stk</v>
          </cell>
          <cell r="H9440">
            <v>34.700000000000003</v>
          </cell>
        </row>
        <row r="9441">
          <cell r="A9441">
            <v>5356010572</v>
          </cell>
          <cell r="B9441" t="str">
            <v>Distanzscheibe Impeller 14 GA</v>
          </cell>
          <cell r="C9441" t="str">
            <v>.E.Spacer, IMpeller, 14 GA</v>
          </cell>
          <cell r="D9441">
            <v>13.4</v>
          </cell>
          <cell r="E9441" t="str">
            <v>P4</v>
          </cell>
          <cell r="F9441">
            <v>494</v>
          </cell>
          <cell r="G9441" t="str">
            <v>Stk</v>
          </cell>
          <cell r="H9441">
            <v>14.5</v>
          </cell>
        </row>
        <row r="9442">
          <cell r="A9442">
            <v>5356010573</v>
          </cell>
          <cell r="B9442" t="str">
            <v>Keilriemen 30/37kW B85</v>
          </cell>
          <cell r="C9442" t="str">
            <v>.E.V-Belt 30/37kW B85</v>
          </cell>
          <cell r="D9442">
            <v>73.8</v>
          </cell>
          <cell r="E9442" t="str">
            <v>P4</v>
          </cell>
          <cell r="F9442">
            <v>494</v>
          </cell>
          <cell r="G9442" t="str">
            <v>Stk</v>
          </cell>
          <cell r="H9442">
            <v>79.8</v>
          </cell>
        </row>
        <row r="9443">
          <cell r="A9443">
            <v>5356010685</v>
          </cell>
          <cell r="B9443" t="str">
            <v>HD Seilreiniger für Umlenkrolle</v>
          </cell>
          <cell r="C9443" t="str">
            <v>Nettoyeur de câble</v>
          </cell>
          <cell r="D9443">
            <v>68.7</v>
          </cell>
          <cell r="E9443" t="str">
            <v>P3</v>
          </cell>
          <cell r="F9443">
            <v>412</v>
          </cell>
          <cell r="G9443" t="str">
            <v>Stk</v>
          </cell>
          <cell r="H9443">
            <v>74.25</v>
          </cell>
        </row>
        <row r="9444">
          <cell r="A9444">
            <v>5356010689</v>
          </cell>
          <cell r="B9444" t="str">
            <v>Umlenkrolle, 480mm f. Mistschieber</v>
          </cell>
          <cell r="C9444" t="str">
            <v>Poulie d'angle</v>
          </cell>
          <cell r="D9444">
            <v>1010</v>
          </cell>
          <cell r="E9444" t="str">
            <v>P3</v>
          </cell>
          <cell r="F9444">
            <v>412</v>
          </cell>
          <cell r="G9444" t="str">
            <v>Stk</v>
          </cell>
          <cell r="H9444">
            <v>1091.8</v>
          </cell>
        </row>
        <row r="9445">
          <cell r="A9445">
            <v>5356010696</v>
          </cell>
          <cell r="B9445" t="str">
            <v>Welle, 1.75x133.75</v>
          </cell>
          <cell r="C9445" t="str">
            <v>.E.Shaft, 1.75x133.75</v>
          </cell>
          <cell r="D9445">
            <v>987</v>
          </cell>
          <cell r="E9445" t="str">
            <v>P4</v>
          </cell>
          <cell r="F9445">
            <v>494</v>
          </cell>
          <cell r="G9445" t="str">
            <v>Stk</v>
          </cell>
          <cell r="H9445">
            <v>1066.95</v>
          </cell>
        </row>
        <row r="9446">
          <cell r="A9446">
            <v>5356010697</v>
          </cell>
          <cell r="B9446" t="str">
            <v>Welle, 1.75x157.75</v>
          </cell>
          <cell r="C9446" t="str">
            <v>.E.Shaft, 1.75x157.75</v>
          </cell>
          <cell r="D9446">
            <v>1680</v>
          </cell>
          <cell r="E9446" t="str">
            <v>P4</v>
          </cell>
          <cell r="F9446">
            <v>494</v>
          </cell>
          <cell r="G9446" t="str">
            <v>Stk</v>
          </cell>
          <cell r="H9446">
            <v>1816.1</v>
          </cell>
        </row>
        <row r="9447">
          <cell r="A9447">
            <v>5356010708</v>
          </cell>
          <cell r="B9447" t="str">
            <v>Scheibe für Laufrad 2.5</v>
          </cell>
          <cell r="C9447" t="str">
            <v>.E.Wash-IMpeller 2.5 Dia</v>
          </cell>
          <cell r="D9447">
            <v>78.7</v>
          </cell>
          <cell r="E9447" t="str">
            <v>P4</v>
          </cell>
          <cell r="F9447">
            <v>494</v>
          </cell>
          <cell r="G9447" t="str">
            <v>Stk</v>
          </cell>
          <cell r="H9447">
            <v>85.05</v>
          </cell>
        </row>
        <row r="9448">
          <cell r="A9448">
            <v>5356010712</v>
          </cell>
          <cell r="B9448" t="str">
            <v>HD Zugdeichsel 1829mm mit Führung</v>
          </cell>
          <cell r="C9448" t="str">
            <v>Timon 1829 avec guide</v>
          </cell>
          <cell r="D9448">
            <v>684</v>
          </cell>
          <cell r="E9448" t="str">
            <v>P3</v>
          </cell>
          <cell r="F9448">
            <v>412</v>
          </cell>
          <cell r="G9448" t="str">
            <v>Stk</v>
          </cell>
          <cell r="H9448">
            <v>739.4</v>
          </cell>
        </row>
        <row r="9449">
          <cell r="A9449">
            <v>5356010715</v>
          </cell>
          <cell r="B9449" t="str">
            <v>HD Zugdeichsel 1016mm m. Führung</v>
          </cell>
          <cell r="C9449" t="str">
            <v>Timon 1016 avec guide</v>
          </cell>
          <cell r="D9449">
            <v>615</v>
          </cell>
          <cell r="E9449" t="str">
            <v>P3</v>
          </cell>
          <cell r="F9449">
            <v>412</v>
          </cell>
          <cell r="G9449" t="str">
            <v>Stk</v>
          </cell>
          <cell r="H9449">
            <v>664.8</v>
          </cell>
        </row>
        <row r="9450">
          <cell r="A9450">
            <v>5356010718</v>
          </cell>
          <cell r="B9450" t="str">
            <v>Keilriemen 55 kW B78</v>
          </cell>
          <cell r="C9450" t="str">
            <v>.E.V-belt 55 kW B78</v>
          </cell>
          <cell r="D9450">
            <v>69.2</v>
          </cell>
          <cell r="E9450" t="str">
            <v>P4</v>
          </cell>
          <cell r="F9450">
            <v>494</v>
          </cell>
          <cell r="G9450" t="str">
            <v>Stk</v>
          </cell>
          <cell r="H9450">
            <v>74.8</v>
          </cell>
        </row>
        <row r="9451">
          <cell r="A9451">
            <v>5356010727</v>
          </cell>
          <cell r="B9451" t="str">
            <v>Dichtung, grün</v>
          </cell>
          <cell r="C9451" t="str">
            <v>.E.Gasket-Gheen 4</v>
          </cell>
          <cell r="D9451">
            <v>22.9</v>
          </cell>
          <cell r="E9451" t="str">
            <v>P4</v>
          </cell>
          <cell r="F9451">
            <v>494</v>
          </cell>
          <cell r="G9451" t="str">
            <v>Stk</v>
          </cell>
          <cell r="H9451">
            <v>24.75</v>
          </cell>
        </row>
        <row r="9452">
          <cell r="A9452">
            <v>5356010728</v>
          </cell>
          <cell r="B9452" t="str">
            <v>Halterung 4,45-4,76</v>
          </cell>
          <cell r="C9452" t="str">
            <v>.E.Clamp-T-Bolt 4.45-4.76</v>
          </cell>
          <cell r="D9452">
            <v>20</v>
          </cell>
          <cell r="E9452" t="str">
            <v>P4</v>
          </cell>
          <cell r="F9452">
            <v>494</v>
          </cell>
          <cell r="G9452" t="str">
            <v>Stk</v>
          </cell>
          <cell r="H9452">
            <v>21.6</v>
          </cell>
        </row>
        <row r="9453">
          <cell r="A9453">
            <v>5356010744</v>
          </cell>
          <cell r="B9453" t="str">
            <v>Pumprohr</v>
          </cell>
          <cell r="C9453" t="str">
            <v>.E.Pumping tube</v>
          </cell>
          <cell r="D9453">
            <v>11380</v>
          </cell>
          <cell r="E9453" t="str">
            <v>P4</v>
          </cell>
          <cell r="F9453">
            <v>494</v>
          </cell>
          <cell r="G9453" t="str">
            <v>Stk</v>
          </cell>
          <cell r="H9453">
            <v>12301.8</v>
          </cell>
        </row>
        <row r="9454">
          <cell r="A9454">
            <v>5356010760</v>
          </cell>
          <cell r="B9454" t="str">
            <v>Einlassrohr</v>
          </cell>
          <cell r="C9454" t="str">
            <v>.E.Inlet steel pipe</v>
          </cell>
          <cell r="D9454">
            <v>1922</v>
          </cell>
          <cell r="E9454" t="str">
            <v>P4</v>
          </cell>
          <cell r="F9454">
            <v>494</v>
          </cell>
          <cell r="G9454" t="str">
            <v>Stk</v>
          </cell>
          <cell r="H9454">
            <v>2077.6999999999998</v>
          </cell>
        </row>
        <row r="9455">
          <cell r="A9455">
            <v>5356010771</v>
          </cell>
          <cell r="B9455" t="str">
            <v>Hydraulikzylinder 102mm</v>
          </cell>
          <cell r="C9455" t="str">
            <v>.E.Hyd cyl 102 mm(4")x1219mm(48") stroke</v>
          </cell>
          <cell r="D9455">
            <v>3119</v>
          </cell>
          <cell r="E9455" t="str">
            <v>P4</v>
          </cell>
          <cell r="F9455">
            <v>494</v>
          </cell>
          <cell r="G9455" t="str">
            <v>Stk</v>
          </cell>
          <cell r="H9455">
            <v>3371.65</v>
          </cell>
        </row>
        <row r="9456">
          <cell r="A9456">
            <v>5356010772</v>
          </cell>
          <cell r="B9456" t="str">
            <v>Feder für Prallplatte SP480</v>
          </cell>
          <cell r="C9456" t="str">
            <v>.E.Flapper extension spring</v>
          </cell>
          <cell r="D9456">
            <v>37.5</v>
          </cell>
          <cell r="E9456" t="str">
            <v>P4</v>
          </cell>
          <cell r="F9456">
            <v>494</v>
          </cell>
          <cell r="G9456" t="str">
            <v>Stk</v>
          </cell>
          <cell r="H9456">
            <v>40.549999999999997</v>
          </cell>
        </row>
        <row r="9457">
          <cell r="A9457">
            <v>5356010773</v>
          </cell>
          <cell r="B9457" t="str">
            <v>Rückschlagventil SP480</v>
          </cell>
          <cell r="C9457" t="str">
            <v>.E.Reversing valve</v>
          </cell>
          <cell r="D9457">
            <v>680</v>
          </cell>
          <cell r="E9457" t="str">
            <v>P4</v>
          </cell>
          <cell r="F9457">
            <v>494</v>
          </cell>
          <cell r="G9457" t="str">
            <v>Stk</v>
          </cell>
          <cell r="H9457">
            <v>735.1</v>
          </cell>
        </row>
        <row r="9458">
          <cell r="A9458">
            <v>5356010774</v>
          </cell>
          <cell r="B9458" t="str">
            <v>Feder 4in für SP480</v>
          </cell>
          <cell r="C9458" t="str">
            <v>.E.Extension spring 4"</v>
          </cell>
          <cell r="D9458">
            <v>16.350000000000001</v>
          </cell>
          <cell r="E9458" t="str">
            <v>P4</v>
          </cell>
          <cell r="F9458">
            <v>494</v>
          </cell>
          <cell r="G9458" t="str">
            <v>Stk</v>
          </cell>
          <cell r="H9458">
            <v>17.649999999999999</v>
          </cell>
        </row>
        <row r="9459">
          <cell r="A9459">
            <v>5356010775</v>
          </cell>
          <cell r="B9459" t="str">
            <v>Dichtung für Pumpe</v>
          </cell>
          <cell r="C9459" t="str">
            <v>.E.Pumping tube gasket</v>
          </cell>
          <cell r="D9459">
            <v>119</v>
          </cell>
          <cell r="E9459" t="str">
            <v>P4</v>
          </cell>
          <cell r="F9459">
            <v>494</v>
          </cell>
          <cell r="G9459" t="str">
            <v>Stk</v>
          </cell>
          <cell r="H9459">
            <v>128.65</v>
          </cell>
        </row>
        <row r="9460">
          <cell r="A9460">
            <v>5356010783</v>
          </cell>
          <cell r="B9460" t="str">
            <v>Anschlussarm</v>
          </cell>
          <cell r="C9460" t="str">
            <v>.E.Linking arm</v>
          </cell>
          <cell r="D9460">
            <v>28.3</v>
          </cell>
          <cell r="E9460" t="str">
            <v>P4</v>
          </cell>
          <cell r="F9460">
            <v>494</v>
          </cell>
          <cell r="G9460" t="str">
            <v>Stk</v>
          </cell>
          <cell r="H9460">
            <v>30.6</v>
          </cell>
        </row>
        <row r="9461">
          <cell r="A9461">
            <v>5356010784</v>
          </cell>
          <cell r="B9461" t="str">
            <v>Dichtung für Flansch 6"</v>
          </cell>
          <cell r="C9461" t="str">
            <v>.E.Gasket for round flange 6”</v>
          </cell>
          <cell r="D9461">
            <v>45.6</v>
          </cell>
          <cell r="E9461" t="str">
            <v>P4</v>
          </cell>
          <cell r="F9461">
            <v>494</v>
          </cell>
          <cell r="G9461" t="str">
            <v>Stk</v>
          </cell>
          <cell r="H9461">
            <v>49.3</v>
          </cell>
        </row>
        <row r="9462">
          <cell r="A9462">
            <v>5356010787</v>
          </cell>
          <cell r="B9462" t="str">
            <v>Dichtung für Flansch 8"</v>
          </cell>
          <cell r="C9462" t="str">
            <v>.E.Gasket for round flange 8”</v>
          </cell>
          <cell r="D9462">
            <v>70.599999999999994</v>
          </cell>
          <cell r="E9462" t="str">
            <v>P4</v>
          </cell>
          <cell r="F9462">
            <v>494</v>
          </cell>
          <cell r="G9462" t="str">
            <v>Stk</v>
          </cell>
          <cell r="H9462">
            <v>76.3</v>
          </cell>
        </row>
        <row r="9463">
          <cell r="A9463">
            <v>5356010793</v>
          </cell>
          <cell r="B9463" t="str">
            <v>Flanschlager 1 3/4in</v>
          </cell>
          <cell r="C9463" t="str">
            <v>Boitier roulement 13/4" Pompe lisier</v>
          </cell>
          <cell r="D9463">
            <v>67.599999999999994</v>
          </cell>
          <cell r="E9463" t="str">
            <v>P4</v>
          </cell>
          <cell r="F9463">
            <v>494</v>
          </cell>
          <cell r="G9463" t="str">
            <v>Stk</v>
          </cell>
          <cell r="H9463">
            <v>73.099999999999994</v>
          </cell>
        </row>
        <row r="9464">
          <cell r="A9464">
            <v>5356010800</v>
          </cell>
          <cell r="B9464" t="str">
            <v>Rotierender Schieber</v>
          </cell>
          <cell r="C9464" t="str">
            <v>.E.Propeller blade</v>
          </cell>
          <cell r="D9464">
            <v>761</v>
          </cell>
          <cell r="E9464" t="str">
            <v>P4</v>
          </cell>
          <cell r="F9464">
            <v>494</v>
          </cell>
          <cell r="G9464" t="str">
            <v>Stk</v>
          </cell>
          <cell r="H9464">
            <v>822.65</v>
          </cell>
        </row>
        <row r="9465">
          <cell r="A9465">
            <v>5356010804</v>
          </cell>
          <cell r="B9465" t="str">
            <v>Fitting 6, 4-Lochflansch f Gummischlauch</v>
          </cell>
          <cell r="C9465" t="str">
            <v>.E.Fitting 6 4-bolt flange for rubberhos</v>
          </cell>
          <cell r="D9465">
            <v>293</v>
          </cell>
          <cell r="E9465" t="str">
            <v>P4</v>
          </cell>
          <cell r="F9465">
            <v>494</v>
          </cell>
          <cell r="G9465" t="str">
            <v>Stk</v>
          </cell>
          <cell r="H9465">
            <v>316.75</v>
          </cell>
        </row>
        <row r="9466">
          <cell r="A9466">
            <v>5356010849</v>
          </cell>
          <cell r="B9466" t="str">
            <v>SP480 Druckluftspülung, 160mm, 2,5m</v>
          </cell>
          <cell r="C9466" t="str">
            <v>.E.Air flush OD 160mm pipe length 2.5m</v>
          </cell>
          <cell r="D9466">
            <v>4113</v>
          </cell>
          <cell r="F9466">
            <v>432</v>
          </cell>
          <cell r="G9466" t="str">
            <v>Stk</v>
          </cell>
          <cell r="H9466">
            <v>4446.1499999999996</v>
          </cell>
        </row>
        <row r="9467">
          <cell r="A9467">
            <v>5356010851</v>
          </cell>
          <cell r="B9467" t="str">
            <v>SP480 Druckluftspülung, 225mm, 1,8m</v>
          </cell>
          <cell r="C9467" t="str">
            <v>.E.Air flush OD 225mm pipe length 2.5m</v>
          </cell>
          <cell r="D9467">
            <v>5282</v>
          </cell>
          <cell r="F9467">
            <v>432</v>
          </cell>
          <cell r="G9467" t="str">
            <v>Stk</v>
          </cell>
          <cell r="H9467">
            <v>5709.85</v>
          </cell>
        </row>
        <row r="9468">
          <cell r="A9468">
            <v>5356010869</v>
          </cell>
          <cell r="B9468" t="str">
            <v>Feder</v>
          </cell>
          <cell r="C9468" t="str">
            <v>.E.Pedal Spring</v>
          </cell>
          <cell r="D9468">
            <v>17.649999999999999</v>
          </cell>
          <cell r="E9468" t="str">
            <v>P4</v>
          </cell>
          <cell r="F9468">
            <v>494</v>
          </cell>
          <cell r="G9468" t="str">
            <v>Stk</v>
          </cell>
          <cell r="H9468">
            <v>19.100000000000001</v>
          </cell>
        </row>
        <row r="9469">
          <cell r="A9469">
            <v>5356010872</v>
          </cell>
          <cell r="B9469" t="str">
            <v>Federring-HHCS 3/8 NC X 1 ZP GRD 5</v>
          </cell>
          <cell r="C9469" t="str">
            <v>Rondelle frein HHCS 3/8 NC X 1 ZP GRD5</v>
          </cell>
          <cell r="D9469">
            <v>1.9</v>
          </cell>
          <cell r="E9469" t="str">
            <v>P4</v>
          </cell>
          <cell r="F9469">
            <v>494</v>
          </cell>
          <cell r="G9469" t="str">
            <v>Stk</v>
          </cell>
          <cell r="H9469">
            <v>2.0499999999999998</v>
          </cell>
        </row>
        <row r="9470">
          <cell r="A9470">
            <v>5356010873</v>
          </cell>
          <cell r="B9470" t="str">
            <v>Feder für Sicherungsring 3/8</v>
          </cell>
          <cell r="C9470" t="str">
            <v>Rondelle autobloquante ressort 3/8</v>
          </cell>
          <cell r="D9470">
            <v>1.1499999999999999</v>
          </cell>
          <cell r="E9470" t="str">
            <v>P4</v>
          </cell>
          <cell r="F9470">
            <v>494</v>
          </cell>
          <cell r="G9470" t="str">
            <v>Stk</v>
          </cell>
          <cell r="H9470">
            <v>1.25</v>
          </cell>
        </row>
        <row r="9471">
          <cell r="A9471">
            <v>5356010874</v>
          </cell>
          <cell r="B9471" t="str">
            <v>Kappe</v>
          </cell>
          <cell r="C9471" t="str">
            <v>.E.Cap</v>
          </cell>
          <cell r="D9471">
            <v>251</v>
          </cell>
          <cell r="E9471" t="str">
            <v>P4</v>
          </cell>
          <cell r="F9471">
            <v>494</v>
          </cell>
          <cell r="G9471" t="str">
            <v>Stk</v>
          </cell>
          <cell r="H9471">
            <v>271.35000000000002</v>
          </cell>
        </row>
        <row r="9472">
          <cell r="A9472">
            <v>5356010877</v>
          </cell>
          <cell r="B9472" t="str">
            <v>Sechskantmutter 5/8</v>
          </cell>
          <cell r="C9472" t="str">
            <v>.E.Nut, lock 5/8</v>
          </cell>
          <cell r="D9472">
            <v>3.95</v>
          </cell>
          <cell r="E9472" t="str">
            <v>P4</v>
          </cell>
          <cell r="F9472">
            <v>494</v>
          </cell>
          <cell r="G9472" t="str">
            <v>Stk</v>
          </cell>
          <cell r="H9472">
            <v>4.25</v>
          </cell>
        </row>
        <row r="9473">
          <cell r="A9473">
            <v>5356010884</v>
          </cell>
          <cell r="B9473" t="str">
            <v>HD Flacheisenaufnahme für Zugd.</v>
          </cell>
          <cell r="C9473" t="str">
            <v>kit liaison fer plat au timon</v>
          </cell>
          <cell r="D9473">
            <v>119</v>
          </cell>
          <cell r="F9473">
            <v>412</v>
          </cell>
          <cell r="G9473" t="str">
            <v>Stk</v>
          </cell>
          <cell r="H9473">
            <v>128.65</v>
          </cell>
        </row>
        <row r="9474">
          <cell r="A9474">
            <v>5356010898</v>
          </cell>
          <cell r="B9474" t="str">
            <v>Dura-Seil 12.7mm</v>
          </cell>
          <cell r="C9474" t="str">
            <v>Corde Duracâble 1m bleue 12.7 mm</v>
          </cell>
          <cell r="D9474">
            <v>22.4</v>
          </cell>
          <cell r="E9474" t="str">
            <v>P3</v>
          </cell>
          <cell r="F9474">
            <v>412</v>
          </cell>
          <cell r="G9474" t="str">
            <v>M</v>
          </cell>
          <cell r="H9474">
            <v>24.2</v>
          </cell>
        </row>
        <row r="9475">
          <cell r="A9475">
            <v>5356010899</v>
          </cell>
          <cell r="B9475" t="str">
            <v>Dura-Seil 12,7mm, Rolle 762m</v>
          </cell>
          <cell r="C9475" t="str">
            <v>Corde Duracâble bleue 12,7mm (roul 762m)</v>
          </cell>
          <cell r="D9475">
            <v>16785</v>
          </cell>
          <cell r="E9475" t="str">
            <v>P2</v>
          </cell>
          <cell r="F9475">
            <v>412</v>
          </cell>
          <cell r="G9475" t="str">
            <v>Stk</v>
          </cell>
          <cell r="H9475">
            <v>18144.599999999999</v>
          </cell>
        </row>
        <row r="9476">
          <cell r="A9476">
            <v>5356010952</v>
          </cell>
          <cell r="B9476" t="str">
            <v>HD70 Umlenkrolle Ersatz kpl.</v>
          </cell>
          <cell r="C9476" t="str">
            <v>Poulie ACD70/100/180, kit poulie rempl.</v>
          </cell>
          <cell r="D9476">
            <v>1152</v>
          </cell>
          <cell r="E9476" t="str">
            <v>P4</v>
          </cell>
          <cell r="F9476">
            <v>495</v>
          </cell>
          <cell r="G9476" t="str">
            <v>Stk</v>
          </cell>
          <cell r="H9476">
            <v>1245.3</v>
          </cell>
        </row>
        <row r="9477">
          <cell r="A9477">
            <v>5356010953</v>
          </cell>
          <cell r="B9477" t="str">
            <v>Schraube 20 x ,75 ZO, GR5</v>
          </cell>
          <cell r="C9477" t="str">
            <v>Poulie ACD70/100/180, boulon 20x0,75</v>
          </cell>
          <cell r="D9477">
            <v>2.25</v>
          </cell>
          <cell r="E9477" t="str">
            <v>P4</v>
          </cell>
          <cell r="F9477">
            <v>495</v>
          </cell>
          <cell r="G9477" t="str">
            <v>Stk</v>
          </cell>
          <cell r="H9477">
            <v>2.4500000000000002</v>
          </cell>
        </row>
        <row r="9478">
          <cell r="A9478">
            <v>5356010954</v>
          </cell>
          <cell r="B9478" t="str">
            <v>Sechskantmutter 20</v>
          </cell>
          <cell r="C9478" t="str">
            <v>Ecrou Hexagonal base crantée #-20</v>
          </cell>
          <cell r="D9478">
            <v>2.25</v>
          </cell>
          <cell r="E9478" t="str">
            <v>P4</v>
          </cell>
          <cell r="F9478">
            <v>495</v>
          </cell>
          <cell r="G9478" t="str">
            <v>Stk</v>
          </cell>
          <cell r="H9478">
            <v>2.4500000000000002</v>
          </cell>
        </row>
        <row r="9479">
          <cell r="A9479">
            <v>5356010955</v>
          </cell>
          <cell r="B9479" t="str">
            <v>Seilführung SCR ( 1-5 ACME )</v>
          </cell>
          <cell r="C9479" t="str">
            <v>Guide cable HD 70/HD 100</v>
          </cell>
          <cell r="D9479">
            <v>288</v>
          </cell>
          <cell r="E9479" t="str">
            <v>P4</v>
          </cell>
          <cell r="F9479">
            <v>495</v>
          </cell>
          <cell r="G9479" t="str">
            <v>Stk</v>
          </cell>
          <cell r="H9479">
            <v>311.35000000000002</v>
          </cell>
        </row>
        <row r="9480">
          <cell r="A9480">
            <v>5356010956</v>
          </cell>
          <cell r="B9480" t="str">
            <v>Zahnrad H40 B16x0,625 f. 3/8in Seil</v>
          </cell>
          <cell r="C9480" t="str">
            <v>Pignon renvoi H 40B 16 pour câble 9.5mm</v>
          </cell>
          <cell r="D9480">
            <v>45.3</v>
          </cell>
          <cell r="E9480" t="str">
            <v>P4</v>
          </cell>
          <cell r="F9480">
            <v>495</v>
          </cell>
          <cell r="G9480" t="str">
            <v>Stk</v>
          </cell>
          <cell r="H9480">
            <v>48.95</v>
          </cell>
        </row>
        <row r="9481">
          <cell r="A9481">
            <v>5356010957</v>
          </cell>
          <cell r="B9481" t="str">
            <v>Bolzen, 3/16 x 3/16 x 5/8</v>
          </cell>
          <cell r="C9481" t="str">
            <v>Clavette 3/16x3/16x5/8 HD70 HD100</v>
          </cell>
          <cell r="D9481">
            <v>5.25</v>
          </cell>
          <cell r="E9481" t="str">
            <v>P4</v>
          </cell>
          <cell r="F9481">
            <v>495</v>
          </cell>
          <cell r="G9481" t="str">
            <v>Stk</v>
          </cell>
          <cell r="H9481">
            <v>5.7</v>
          </cell>
        </row>
        <row r="9482">
          <cell r="A9482">
            <v>5356010958</v>
          </cell>
          <cell r="B9482" t="str">
            <v>Lagerflansch 5/8 ID für HD70</v>
          </cell>
          <cell r="C9482" t="str">
            <v>Palier de traconage 5/8</v>
          </cell>
          <cell r="D9482">
            <v>44.4</v>
          </cell>
          <cell r="E9482" t="str">
            <v>P4</v>
          </cell>
          <cell r="F9482">
            <v>495</v>
          </cell>
          <cell r="G9482" t="str">
            <v>Stk</v>
          </cell>
          <cell r="H9482">
            <v>48</v>
          </cell>
        </row>
        <row r="9483">
          <cell r="A9483">
            <v>5356010959</v>
          </cell>
          <cell r="B9483" t="str">
            <v>Tragbolzen für Kettenspanner ACD70-120</v>
          </cell>
          <cell r="C9483" t="str">
            <v>Axe pignon tandeur HD 70/100</v>
          </cell>
          <cell r="D9483">
            <v>50</v>
          </cell>
          <cell r="E9483" t="str">
            <v>P4</v>
          </cell>
          <cell r="F9483">
            <v>495</v>
          </cell>
          <cell r="G9483" t="str">
            <v>Stk</v>
          </cell>
          <cell r="H9483">
            <v>54.05</v>
          </cell>
        </row>
        <row r="9484">
          <cell r="A9484">
            <v>5356010960</v>
          </cell>
          <cell r="B9484" t="str">
            <v>Zahnrad - H40B16 für Kettenspanner ACD</v>
          </cell>
          <cell r="C9484" t="str">
            <v>Pignon tendeur HD 70/100</v>
          </cell>
          <cell r="D9484">
            <v>88.1</v>
          </cell>
          <cell r="E9484" t="str">
            <v>P4</v>
          </cell>
          <cell r="F9484">
            <v>495</v>
          </cell>
          <cell r="G9484" t="str">
            <v>Stk</v>
          </cell>
          <cell r="H9484">
            <v>95.25</v>
          </cell>
        </row>
        <row r="9485">
          <cell r="A9485">
            <v>5356010961</v>
          </cell>
          <cell r="B9485" t="str">
            <v>Buchse 0,75 Kettenspanner ACD70-120</v>
          </cell>
          <cell r="C9485" t="str">
            <v>HD70/100_Bague pignon tendeur</v>
          </cell>
          <cell r="D9485">
            <v>4.9000000000000004</v>
          </cell>
          <cell r="E9485" t="str">
            <v>P4</v>
          </cell>
          <cell r="F9485">
            <v>495</v>
          </cell>
          <cell r="G9485" t="str">
            <v>Stk</v>
          </cell>
          <cell r="H9485">
            <v>5.3</v>
          </cell>
        </row>
        <row r="9486">
          <cell r="A9486">
            <v>5356010962</v>
          </cell>
          <cell r="B9486" t="str">
            <v>Scheibe</v>
          </cell>
          <cell r="C9486" t="str">
            <v>Rondelle plate #ZP</v>
          </cell>
          <cell r="D9486">
            <v>2.7</v>
          </cell>
          <cell r="E9486" t="str">
            <v>P4</v>
          </cell>
          <cell r="F9486">
            <v>494</v>
          </cell>
          <cell r="G9486" t="str">
            <v>Stk</v>
          </cell>
          <cell r="H9486">
            <v>2.9</v>
          </cell>
        </row>
        <row r="9487">
          <cell r="A9487">
            <v>5356010963</v>
          </cell>
          <cell r="B9487" t="str">
            <v>Mutter, Sechskant, Kettenspanner ACD100</v>
          </cell>
          <cell r="C9487" t="str">
            <v>Ecrou HEX #13 ZP</v>
          </cell>
          <cell r="D9487">
            <v>3.35</v>
          </cell>
          <cell r="E9487" t="str">
            <v>P4</v>
          </cell>
          <cell r="F9487">
            <v>495</v>
          </cell>
          <cell r="G9487" t="str">
            <v>Stk</v>
          </cell>
          <cell r="H9487">
            <v>3.6</v>
          </cell>
        </row>
        <row r="9488">
          <cell r="A9488">
            <v>5356010964</v>
          </cell>
          <cell r="B9488" t="str">
            <v>Sicherungsscheibe</v>
          </cell>
          <cell r="C9488" t="str">
            <v>Rondelle frein # ZP</v>
          </cell>
          <cell r="D9488">
            <v>2.25</v>
          </cell>
          <cell r="E9488" t="str">
            <v>P4</v>
          </cell>
          <cell r="F9488">
            <v>494</v>
          </cell>
          <cell r="G9488" t="str">
            <v>Stk</v>
          </cell>
          <cell r="H9488">
            <v>2.4500000000000002</v>
          </cell>
        </row>
        <row r="9489">
          <cell r="A9489">
            <v>5356010965</v>
          </cell>
          <cell r="B9489" t="str">
            <v>Schmiernippel 1/4 -28 NFX str</v>
          </cell>
          <cell r="C9489" t="str">
            <v>Graisseur , ¼-28 NFx str</v>
          </cell>
          <cell r="D9489">
            <v>8.9</v>
          </cell>
          <cell r="E9489" t="str">
            <v>P4</v>
          </cell>
          <cell r="F9489">
            <v>495</v>
          </cell>
          <cell r="G9489" t="str">
            <v>Stk</v>
          </cell>
          <cell r="H9489">
            <v>9.6</v>
          </cell>
        </row>
        <row r="9490">
          <cell r="A9490">
            <v>5356010966</v>
          </cell>
          <cell r="B9490" t="str">
            <v>Schraube, Rücklauf</v>
          </cell>
          <cell r="C9490" t="str">
            <v>HD70/100 vis retour</v>
          </cell>
          <cell r="D9490">
            <v>54.7</v>
          </cell>
          <cell r="E9490" t="str">
            <v>P4</v>
          </cell>
          <cell r="F9490">
            <v>495</v>
          </cell>
          <cell r="G9490" t="str">
            <v>Stk</v>
          </cell>
          <cell r="H9490">
            <v>59.15</v>
          </cell>
        </row>
        <row r="9491">
          <cell r="A9491">
            <v>5356010967</v>
          </cell>
          <cell r="B9491" t="str">
            <v>Richtungsscheibe</v>
          </cell>
          <cell r="C9491" t="str">
            <v>HD70/100 rondelle capteur d'inversion</v>
          </cell>
          <cell r="D9491">
            <v>91.5</v>
          </cell>
          <cell r="E9491" t="str">
            <v>P4</v>
          </cell>
          <cell r="F9491">
            <v>495</v>
          </cell>
          <cell r="G9491" t="str">
            <v>Stk</v>
          </cell>
          <cell r="H9491">
            <v>98.9</v>
          </cell>
        </row>
        <row r="9492">
          <cell r="A9492">
            <v>5356010971</v>
          </cell>
          <cell r="B9492" t="str">
            <v>Seiltrommel für Antriebseinheit HD70</v>
          </cell>
          <cell r="C9492" t="str">
            <v>Tambour groupe entr. HD70</v>
          </cell>
          <cell r="D9492">
            <v>4102</v>
          </cell>
          <cell r="E9492" t="str">
            <v>P4</v>
          </cell>
          <cell r="F9492">
            <v>495</v>
          </cell>
          <cell r="G9492" t="str">
            <v>Stk</v>
          </cell>
          <cell r="H9492">
            <v>4434.25</v>
          </cell>
        </row>
        <row r="9493">
          <cell r="A9493">
            <v>5356010972</v>
          </cell>
          <cell r="B9493" t="str">
            <v>Zahnrad - 40 A 30 x 2.5 Bohrung</v>
          </cell>
          <cell r="C9493" t="str">
            <v>Pignon denté 40A30x 2,5</v>
          </cell>
          <cell r="D9493">
            <v>233</v>
          </cell>
          <cell r="E9493" t="str">
            <v>P4</v>
          </cell>
          <cell r="F9493">
            <v>495</v>
          </cell>
          <cell r="G9493" t="str">
            <v>Stk</v>
          </cell>
          <cell r="H9493">
            <v>251.85</v>
          </cell>
        </row>
        <row r="9494">
          <cell r="A9494">
            <v>5356010974</v>
          </cell>
          <cell r="B9494" t="str">
            <v>Kette HD70 60x98,25 + 1 Verbindungsglied</v>
          </cell>
          <cell r="C9494" t="str">
            <v>HD70 chaine entr. 60x98,25+1maille rap</v>
          </cell>
          <cell r="D9494">
            <v>216</v>
          </cell>
          <cell r="E9494" t="str">
            <v>P4</v>
          </cell>
          <cell r="F9494">
            <v>495</v>
          </cell>
          <cell r="G9494" t="str">
            <v>Stk</v>
          </cell>
          <cell r="H9494">
            <v>233.5</v>
          </cell>
        </row>
        <row r="9495">
          <cell r="A9495">
            <v>5356010977</v>
          </cell>
          <cell r="B9495" t="str">
            <v>Dämpferanschluss für HD Schieber</v>
          </cell>
          <cell r="C9495" t="str">
            <v>Racleur HD V, tampon acier bout lame</v>
          </cell>
          <cell r="D9495">
            <v>236</v>
          </cell>
          <cell r="E9495" t="str">
            <v>P4</v>
          </cell>
          <cell r="F9495">
            <v>495</v>
          </cell>
          <cell r="G9495" t="str">
            <v>Stk</v>
          </cell>
          <cell r="H9495">
            <v>255.1</v>
          </cell>
        </row>
        <row r="9496">
          <cell r="A9496">
            <v>5356010981</v>
          </cell>
          <cell r="B9496" t="str">
            <v>Breitschieber-Einsatz 3811-4420</v>
          </cell>
          <cell r="C9496" t="str">
            <v>Racl. HD V, lame PU 3,81-4,42m (1 côté)</v>
          </cell>
          <cell r="D9496">
            <v>323</v>
          </cell>
          <cell r="E9496" t="str">
            <v>P4</v>
          </cell>
          <cell r="F9496">
            <v>495</v>
          </cell>
          <cell r="G9496" t="str">
            <v>Stk</v>
          </cell>
          <cell r="H9496">
            <v>349.15</v>
          </cell>
        </row>
        <row r="9497">
          <cell r="A9497">
            <v>5356011012</v>
          </cell>
          <cell r="B9497" t="str">
            <v>Gabelkopf f. Welle 1,375-6b</v>
          </cell>
          <cell r="C9497" t="str">
            <v>EP300 Cardan pompe lisier 1.375-6b</v>
          </cell>
          <cell r="D9497">
            <v>579</v>
          </cell>
          <cell r="E9497" t="str">
            <v>P4</v>
          </cell>
          <cell r="F9497">
            <v>494</v>
          </cell>
          <cell r="G9497" t="str">
            <v>Stk</v>
          </cell>
          <cell r="H9497">
            <v>625.9</v>
          </cell>
        </row>
        <row r="9498">
          <cell r="A9498">
            <v>5356011013</v>
          </cell>
          <cell r="B9498" t="str">
            <v>Kreuzgelenk</v>
          </cell>
          <cell r="C9498" t="str">
            <v>.E.Cross kit</v>
          </cell>
          <cell r="D9498">
            <v>114</v>
          </cell>
          <cell r="E9498" t="str">
            <v>P4</v>
          </cell>
          <cell r="F9498">
            <v>494</v>
          </cell>
          <cell r="G9498" t="str">
            <v>Stk</v>
          </cell>
          <cell r="H9498">
            <v>123.25</v>
          </cell>
        </row>
        <row r="9499">
          <cell r="A9499">
            <v>5356011015</v>
          </cell>
          <cell r="B9499" t="str">
            <v>Mittellager kpl.</v>
          </cell>
          <cell r="C9499" t="str">
            <v>EP300 Palier complet 1 3/4"</v>
          </cell>
          <cell r="D9499">
            <v>847</v>
          </cell>
          <cell r="E9499" t="str">
            <v>P4</v>
          </cell>
          <cell r="F9499">
            <v>494</v>
          </cell>
          <cell r="G9499" t="str">
            <v>Stk</v>
          </cell>
          <cell r="H9499">
            <v>915.6</v>
          </cell>
        </row>
        <row r="9500">
          <cell r="A9500">
            <v>5356011016</v>
          </cell>
          <cell r="B9500" t="str">
            <v>Lager für Mittellager</v>
          </cell>
          <cell r="C9500" t="str">
            <v>EP300 Palier pour 5356011015</v>
          </cell>
          <cell r="D9500">
            <v>310</v>
          </cell>
          <cell r="E9500" t="str">
            <v>P4</v>
          </cell>
          <cell r="F9500">
            <v>494</v>
          </cell>
          <cell r="G9500" t="str">
            <v>Stk</v>
          </cell>
          <cell r="H9500">
            <v>335.1</v>
          </cell>
        </row>
        <row r="9501">
          <cell r="A9501">
            <v>5356011017</v>
          </cell>
          <cell r="B9501" t="str">
            <v>Ölkammersatz, 2 Flansch</v>
          </cell>
          <cell r="C9501" t="str">
            <v>.E.Oil chamber assy 2-flange</v>
          </cell>
          <cell r="D9501">
            <v>4402</v>
          </cell>
          <cell r="E9501" t="str">
            <v>P4</v>
          </cell>
          <cell r="F9501">
            <v>494</v>
          </cell>
          <cell r="G9501" t="str">
            <v>Stk</v>
          </cell>
          <cell r="H9501">
            <v>4758.55</v>
          </cell>
        </row>
        <row r="9502">
          <cell r="A9502">
            <v>5356011019</v>
          </cell>
          <cell r="B9502" t="str">
            <v>Welle f. Ölkammer</v>
          </cell>
          <cell r="C9502" t="str">
            <v>.E.Oil chamber shaft</v>
          </cell>
          <cell r="D9502">
            <v>1004</v>
          </cell>
          <cell r="E9502" t="str">
            <v>P4</v>
          </cell>
          <cell r="F9502">
            <v>494</v>
          </cell>
          <cell r="G9502" t="str">
            <v>Stk</v>
          </cell>
          <cell r="H9502">
            <v>1085.3</v>
          </cell>
        </row>
        <row r="9503">
          <cell r="A9503">
            <v>5356011020</v>
          </cell>
          <cell r="B9503" t="str">
            <v>Gehäuse 16in</v>
          </cell>
          <cell r="C9503" t="str">
            <v>.E.Housing 16"</v>
          </cell>
          <cell r="D9503">
            <v>1007</v>
          </cell>
          <cell r="E9503" t="str">
            <v>P4</v>
          </cell>
          <cell r="F9503">
            <v>494</v>
          </cell>
          <cell r="G9503" t="str">
            <v>Stk</v>
          </cell>
          <cell r="H9503">
            <v>1088.55</v>
          </cell>
        </row>
        <row r="9504">
          <cell r="A9504">
            <v>5356011021</v>
          </cell>
          <cell r="B9504" t="str">
            <v>Laufradabdeckung 16in</v>
          </cell>
          <cell r="C9504" t="str">
            <v>.E.Impeller cover 16"</v>
          </cell>
          <cell r="D9504">
            <v>435</v>
          </cell>
          <cell r="E9504" t="str">
            <v>P4</v>
          </cell>
          <cell r="F9504">
            <v>494</v>
          </cell>
          <cell r="G9504" t="str">
            <v>Stk</v>
          </cell>
          <cell r="H9504">
            <v>470.25</v>
          </cell>
        </row>
        <row r="9505">
          <cell r="A9505">
            <v>5356011022</v>
          </cell>
          <cell r="B9505" t="str">
            <v>Laufrad 16in Durchmesser</v>
          </cell>
          <cell r="C9505" t="str">
            <v>.E.Impeller 16" diameter</v>
          </cell>
          <cell r="D9505">
            <v>645</v>
          </cell>
          <cell r="E9505" t="str">
            <v>P4</v>
          </cell>
          <cell r="F9505">
            <v>494</v>
          </cell>
          <cell r="G9505" t="str">
            <v>Stk</v>
          </cell>
          <cell r="H9505">
            <v>697.25</v>
          </cell>
        </row>
        <row r="9506">
          <cell r="A9506">
            <v>5356011023</v>
          </cell>
          <cell r="B9506" t="str">
            <v>Laufrad, bogen</v>
          </cell>
          <cell r="C9506" t="str">
            <v>.E.Impeller elbow</v>
          </cell>
          <cell r="D9506">
            <v>511</v>
          </cell>
          <cell r="E9506" t="str">
            <v>P4</v>
          </cell>
          <cell r="F9506">
            <v>494</v>
          </cell>
          <cell r="G9506" t="str">
            <v>Stk</v>
          </cell>
          <cell r="H9506">
            <v>552.4</v>
          </cell>
        </row>
        <row r="9507">
          <cell r="A9507">
            <v>5356011024</v>
          </cell>
          <cell r="B9507" t="str">
            <v>Düse 4" auf 3"</v>
          </cell>
          <cell r="C9507" t="str">
            <v>.E.Nozzel 4" to 3"</v>
          </cell>
          <cell r="D9507">
            <v>331</v>
          </cell>
          <cell r="E9507" t="str">
            <v>P4</v>
          </cell>
          <cell r="F9507">
            <v>494</v>
          </cell>
          <cell r="G9507" t="str">
            <v>Stk</v>
          </cell>
          <cell r="H9507">
            <v>357.8</v>
          </cell>
        </row>
        <row r="9508">
          <cell r="A9508">
            <v>5356011026</v>
          </cell>
          <cell r="B9508" t="str">
            <v>Schlauchrührer 4"</v>
          </cell>
          <cell r="C9508" t="str">
            <v>.E.Hose agitator 4"</v>
          </cell>
          <cell r="D9508">
            <v>471</v>
          </cell>
          <cell r="E9508" t="str">
            <v>P4</v>
          </cell>
          <cell r="F9508">
            <v>494</v>
          </cell>
          <cell r="G9508" t="str">
            <v>Stk</v>
          </cell>
          <cell r="H9508">
            <v>509.15</v>
          </cell>
        </row>
        <row r="9509">
          <cell r="A9509">
            <v>5356011027</v>
          </cell>
          <cell r="B9509" t="str">
            <v>Schlauch für Schmierung</v>
          </cell>
          <cell r="C9509" t="str">
            <v>.E.Grease hose</v>
          </cell>
          <cell r="D9509">
            <v>152</v>
          </cell>
          <cell r="E9509" t="str">
            <v>P4</v>
          </cell>
          <cell r="F9509">
            <v>494</v>
          </cell>
          <cell r="G9509" t="str">
            <v>Stk</v>
          </cell>
          <cell r="H9509">
            <v>164.3</v>
          </cell>
        </row>
        <row r="9510">
          <cell r="A9510">
            <v>5356011028</v>
          </cell>
          <cell r="B9510" t="str">
            <v>Gabelkopf für Welle 1,375-6b oben</v>
          </cell>
          <cell r="C9510" t="str">
            <v>.E.Yoke assembly</v>
          </cell>
          <cell r="D9510">
            <v>908</v>
          </cell>
          <cell r="E9510" t="str">
            <v>P4</v>
          </cell>
          <cell r="F9510">
            <v>494</v>
          </cell>
          <cell r="G9510" t="str">
            <v>Stk</v>
          </cell>
          <cell r="H9510">
            <v>981.55</v>
          </cell>
        </row>
        <row r="9511">
          <cell r="A9511">
            <v>5356011030</v>
          </cell>
          <cell r="B9511" t="str">
            <v>Gabelkopf für Welle 1,375-6b unten</v>
          </cell>
          <cell r="C9511" t="str">
            <v>.E.Yoke assembly</v>
          </cell>
          <cell r="D9511">
            <v>780</v>
          </cell>
          <cell r="E9511" t="str">
            <v>P4</v>
          </cell>
          <cell r="F9511">
            <v>494</v>
          </cell>
          <cell r="G9511" t="str">
            <v>Stk</v>
          </cell>
          <cell r="H9511">
            <v>843.2</v>
          </cell>
        </row>
        <row r="9512">
          <cell r="A9512">
            <v>5356011033</v>
          </cell>
          <cell r="B9512" t="str">
            <v>Ölkammergehäuse</v>
          </cell>
          <cell r="C9512" t="str">
            <v>.E.Oil chamber housing</v>
          </cell>
          <cell r="D9512">
            <v>911</v>
          </cell>
          <cell r="E9512" t="str">
            <v>P4</v>
          </cell>
          <cell r="F9512">
            <v>494</v>
          </cell>
          <cell r="G9512" t="str">
            <v>Stk</v>
          </cell>
          <cell r="H9512">
            <v>984.8</v>
          </cell>
        </row>
        <row r="9513">
          <cell r="A9513">
            <v>5356011034</v>
          </cell>
          <cell r="B9513" t="str">
            <v>Ölkammersatz</v>
          </cell>
          <cell r="C9513" t="str">
            <v>.E.Oil chamber assy</v>
          </cell>
          <cell r="D9513">
            <v>3619</v>
          </cell>
          <cell r="E9513" t="str">
            <v>P4</v>
          </cell>
          <cell r="F9513">
            <v>494</v>
          </cell>
          <cell r="G9513" t="str">
            <v>Stk</v>
          </cell>
          <cell r="H9513">
            <v>3912.15</v>
          </cell>
        </row>
        <row r="9514">
          <cell r="A9514">
            <v>5356011035</v>
          </cell>
          <cell r="B9514" t="str">
            <v>Impellergehäuse</v>
          </cell>
          <cell r="C9514" t="str">
            <v>.E.Impeller housing</v>
          </cell>
          <cell r="D9514">
            <v>1408</v>
          </cell>
          <cell r="E9514" t="str">
            <v>P4</v>
          </cell>
          <cell r="F9514">
            <v>494</v>
          </cell>
          <cell r="G9514" t="str">
            <v>Stk</v>
          </cell>
          <cell r="H9514">
            <v>1522.05</v>
          </cell>
        </row>
        <row r="9515">
          <cell r="A9515">
            <v>5356011036</v>
          </cell>
          <cell r="B9515" t="str">
            <v>Impellerabdeckung</v>
          </cell>
          <cell r="C9515" t="str">
            <v>.E.Weld-impeller cover</v>
          </cell>
          <cell r="D9515">
            <v>883</v>
          </cell>
          <cell r="E9515" t="str">
            <v>P4</v>
          </cell>
          <cell r="F9515">
            <v>494</v>
          </cell>
          <cell r="G9515" t="str">
            <v>Stk</v>
          </cell>
          <cell r="H9515">
            <v>954.5</v>
          </cell>
        </row>
        <row r="9516">
          <cell r="A9516">
            <v>5356011037</v>
          </cell>
          <cell r="B9516" t="str">
            <v>Impeller 20in</v>
          </cell>
          <cell r="C9516" t="str">
            <v>.E.Impeller 20" diameter</v>
          </cell>
          <cell r="D9516">
            <v>567</v>
          </cell>
          <cell r="E9516" t="str">
            <v>P4</v>
          </cell>
          <cell r="F9516">
            <v>494</v>
          </cell>
          <cell r="G9516" t="str">
            <v>Stk</v>
          </cell>
          <cell r="H9516">
            <v>612.95000000000005</v>
          </cell>
        </row>
        <row r="9517">
          <cell r="A9517">
            <v>5356011038</v>
          </cell>
          <cell r="B9517" t="str">
            <v>Laufrad, bogen</v>
          </cell>
          <cell r="C9517" t="str">
            <v>.E.Impeller elbow</v>
          </cell>
          <cell r="D9517">
            <v>1312</v>
          </cell>
          <cell r="E9517" t="str">
            <v>P4</v>
          </cell>
          <cell r="F9517">
            <v>494</v>
          </cell>
          <cell r="G9517" t="str">
            <v>Stk</v>
          </cell>
          <cell r="H9517">
            <v>1418.25</v>
          </cell>
        </row>
        <row r="9518">
          <cell r="A9518">
            <v>5356011039</v>
          </cell>
          <cell r="B9518" t="str">
            <v>Düse</v>
          </cell>
          <cell r="C9518" t="str">
            <v>.E.Nozzel</v>
          </cell>
          <cell r="D9518">
            <v>562</v>
          </cell>
          <cell r="E9518" t="str">
            <v>P4</v>
          </cell>
          <cell r="F9518">
            <v>494</v>
          </cell>
          <cell r="G9518" t="str">
            <v>Stk</v>
          </cell>
          <cell r="H9518">
            <v>607.5</v>
          </cell>
        </row>
        <row r="9519">
          <cell r="A9519">
            <v>5356011040</v>
          </cell>
          <cell r="B9519" t="str">
            <v>Platte für Ventilprüfung</v>
          </cell>
          <cell r="C9519" t="str">
            <v>.E.plate valve control</v>
          </cell>
          <cell r="D9519">
            <v>220</v>
          </cell>
          <cell r="E9519" t="str">
            <v>P4</v>
          </cell>
          <cell r="F9519">
            <v>494</v>
          </cell>
          <cell r="G9519" t="str">
            <v>Stk</v>
          </cell>
          <cell r="H9519">
            <v>237.8</v>
          </cell>
        </row>
        <row r="9520">
          <cell r="A9520">
            <v>5356011041</v>
          </cell>
          <cell r="B9520" t="str">
            <v>Dichtung 6in</v>
          </cell>
          <cell r="C9520" t="str">
            <v>Joint Diam 150</v>
          </cell>
          <cell r="D9520">
            <v>33.6</v>
          </cell>
          <cell r="E9520" t="str">
            <v>P4</v>
          </cell>
          <cell r="F9520">
            <v>494</v>
          </cell>
          <cell r="G9520" t="str">
            <v>Stk</v>
          </cell>
          <cell r="H9520">
            <v>36.299999999999997</v>
          </cell>
        </row>
        <row r="9521">
          <cell r="A9521">
            <v>5356011042</v>
          </cell>
          <cell r="B9521" t="str">
            <v>Dichtung 8"</v>
          </cell>
          <cell r="C9521" t="str">
            <v>.E.Gasket 8"</v>
          </cell>
          <cell r="D9521">
            <v>20.5</v>
          </cell>
          <cell r="E9521" t="str">
            <v>P4</v>
          </cell>
          <cell r="F9521">
            <v>494</v>
          </cell>
          <cell r="G9521" t="str">
            <v>Stk</v>
          </cell>
          <cell r="H9521">
            <v>22.15</v>
          </cell>
        </row>
        <row r="9522">
          <cell r="A9522">
            <v>5356011043</v>
          </cell>
          <cell r="B9522" t="str">
            <v>Eingefasste Kugel 203mm</v>
          </cell>
          <cell r="C9522" t="str">
            <v>.E.Pivot ball 203 mm (8")</v>
          </cell>
          <cell r="D9522">
            <v>1708</v>
          </cell>
          <cell r="E9522" t="str">
            <v>P4</v>
          </cell>
          <cell r="F9522">
            <v>494</v>
          </cell>
          <cell r="G9522" t="str">
            <v>Stk</v>
          </cell>
          <cell r="H9522">
            <v>1846.35</v>
          </cell>
        </row>
        <row r="9523">
          <cell r="A9523">
            <v>5356011044</v>
          </cell>
          <cell r="B9523" t="str">
            <v>Düsenhalterung</v>
          </cell>
          <cell r="C9523" t="str">
            <v>.E.Retainer nozzel pivot</v>
          </cell>
          <cell r="D9523">
            <v>146</v>
          </cell>
          <cell r="E9523" t="str">
            <v>P4</v>
          </cell>
          <cell r="F9523">
            <v>494</v>
          </cell>
          <cell r="G9523" t="str">
            <v>Stk</v>
          </cell>
          <cell r="H9523">
            <v>157.85</v>
          </cell>
        </row>
        <row r="9524">
          <cell r="A9524">
            <v>5356011061</v>
          </cell>
          <cell r="B9524" t="str">
            <v>Welle mit Dichtung</v>
          </cell>
          <cell r="C9524" t="str">
            <v>.E.Joint &amp; Shaft Half Asm. W/ Guard</v>
          </cell>
          <cell r="D9524">
            <v>1732</v>
          </cell>
          <cell r="E9524" t="str">
            <v>P4</v>
          </cell>
          <cell r="F9524">
            <v>494</v>
          </cell>
          <cell r="G9524" t="str">
            <v>Stk</v>
          </cell>
          <cell r="H9524">
            <v>1872.3</v>
          </cell>
        </row>
        <row r="9525">
          <cell r="A9525">
            <v>5356011063</v>
          </cell>
          <cell r="B9525" t="str">
            <v>Werkzeug für Schmierkammer</v>
          </cell>
          <cell r="C9525" t="str">
            <v>.E.Front Grease Chamber Asm.</v>
          </cell>
          <cell r="D9525">
            <v>1944</v>
          </cell>
          <cell r="E9525" t="str">
            <v>P4</v>
          </cell>
          <cell r="F9525">
            <v>494</v>
          </cell>
          <cell r="G9525" t="str">
            <v>Stk</v>
          </cell>
          <cell r="H9525">
            <v>2101.4499999999998</v>
          </cell>
        </row>
        <row r="9526">
          <cell r="A9526">
            <v>5356011065</v>
          </cell>
          <cell r="B9526" t="str">
            <v>Stehlager 1 3/4in</v>
          </cell>
          <cell r="C9526" t="str">
            <v>.E.Bearing, Pillow Block 1.75"</v>
          </cell>
          <cell r="D9526">
            <v>234</v>
          </cell>
          <cell r="E9526" t="str">
            <v>P4</v>
          </cell>
          <cell r="F9526">
            <v>494</v>
          </cell>
          <cell r="G9526" t="str">
            <v>Stk</v>
          </cell>
          <cell r="H9526">
            <v>252.95</v>
          </cell>
        </row>
        <row r="9527">
          <cell r="A9527">
            <v>5356011066</v>
          </cell>
          <cell r="B9527" t="str">
            <v>Ölkammersatz, komplett</v>
          </cell>
          <cell r="C9527" t="str">
            <v>.E.Oil Chamber Asm. Complete</v>
          </cell>
          <cell r="D9527">
            <v>2098</v>
          </cell>
          <cell r="E9527" t="str">
            <v>P4</v>
          </cell>
          <cell r="F9527">
            <v>494</v>
          </cell>
          <cell r="G9527" t="str">
            <v>Stk</v>
          </cell>
          <cell r="H9527">
            <v>2267.9499999999998</v>
          </cell>
        </row>
        <row r="9528">
          <cell r="A9528">
            <v>5356011067</v>
          </cell>
          <cell r="B9528" t="str">
            <v>Ölkammer Dichtsatz</v>
          </cell>
          <cell r="C9528" t="str">
            <v>.E.Oil Chamber Seal Kit</v>
          </cell>
          <cell r="D9528">
            <v>516</v>
          </cell>
          <cell r="E9528" t="str">
            <v>P4</v>
          </cell>
          <cell r="F9528">
            <v>494</v>
          </cell>
          <cell r="G9528" t="str">
            <v>Stk</v>
          </cell>
          <cell r="H9528">
            <v>557.79999999999995</v>
          </cell>
        </row>
        <row r="9529">
          <cell r="A9529">
            <v>5356011069</v>
          </cell>
          <cell r="B9529" t="str">
            <v>Schaufelrad geschweisst</v>
          </cell>
          <cell r="C9529" t="str">
            <v>.E.Impeller Weldment</v>
          </cell>
          <cell r="D9529">
            <v>850</v>
          </cell>
          <cell r="E9529" t="str">
            <v>P4</v>
          </cell>
          <cell r="F9529">
            <v>494</v>
          </cell>
          <cell r="G9529" t="str">
            <v>Stk</v>
          </cell>
          <cell r="H9529">
            <v>918.85</v>
          </cell>
        </row>
        <row r="9530">
          <cell r="A9530">
            <v>5356011071</v>
          </cell>
          <cell r="B9530" t="str">
            <v>Ventilplatte</v>
          </cell>
          <cell r="C9530" t="str">
            <v>.E.Flapper Valve Plate</v>
          </cell>
          <cell r="D9530">
            <v>319</v>
          </cell>
          <cell r="E9530" t="str">
            <v>P4</v>
          </cell>
          <cell r="F9530">
            <v>494</v>
          </cell>
          <cell r="G9530" t="str">
            <v>Stk</v>
          </cell>
          <cell r="H9530">
            <v>344.85</v>
          </cell>
        </row>
        <row r="9531">
          <cell r="A9531">
            <v>5356011073</v>
          </cell>
          <cell r="B9531" t="str">
            <v>O-ring, 1/4" Durchm.</v>
          </cell>
          <cell r="C9531" t="str">
            <v>.E.O-ring, 1/4" Dia</v>
          </cell>
          <cell r="D9531">
            <v>63.5</v>
          </cell>
          <cell r="E9531" t="str">
            <v>P4</v>
          </cell>
          <cell r="F9531">
            <v>494</v>
          </cell>
          <cell r="G9531" t="str">
            <v>Stk</v>
          </cell>
          <cell r="H9531">
            <v>68.650000000000006</v>
          </cell>
        </row>
        <row r="9532">
          <cell r="A9532">
            <v>5356011074</v>
          </cell>
          <cell r="B9532" t="str">
            <v>Dichtring Y-Form</v>
          </cell>
          <cell r="C9532" t="str">
            <v>.E.Seal Ring, Y Shape</v>
          </cell>
          <cell r="D9532">
            <v>70</v>
          </cell>
          <cell r="E9532" t="str">
            <v>P4</v>
          </cell>
          <cell r="F9532">
            <v>494</v>
          </cell>
          <cell r="G9532" t="str">
            <v>Stk</v>
          </cell>
          <cell r="H9532">
            <v>75.650000000000006</v>
          </cell>
        </row>
        <row r="9533">
          <cell r="A9533">
            <v>5356011075</v>
          </cell>
          <cell r="B9533" t="str">
            <v>Entladungsdüse</v>
          </cell>
          <cell r="C9533" t="str">
            <v>.E.Discharge Nozzle</v>
          </cell>
          <cell r="D9533">
            <v>1057</v>
          </cell>
          <cell r="E9533" t="str">
            <v>P4</v>
          </cell>
          <cell r="F9533">
            <v>494</v>
          </cell>
          <cell r="G9533" t="str">
            <v>Stk</v>
          </cell>
          <cell r="H9533">
            <v>1142.5999999999999</v>
          </cell>
        </row>
        <row r="9534">
          <cell r="A9534">
            <v>5356011077</v>
          </cell>
          <cell r="B9534" t="str">
            <v>Sechskantschraube 5/8" x 7,5 lang</v>
          </cell>
          <cell r="C9534" t="str">
            <v>.E.Hex Bolt, 5/8 x 7.5 long</v>
          </cell>
          <cell r="D9534">
            <v>12.5</v>
          </cell>
          <cell r="E9534" t="str">
            <v>P4</v>
          </cell>
          <cell r="F9534">
            <v>494</v>
          </cell>
          <cell r="G9534" t="str">
            <v>Stk</v>
          </cell>
          <cell r="H9534">
            <v>13.5</v>
          </cell>
        </row>
        <row r="9535">
          <cell r="A9535">
            <v>5356011125</v>
          </cell>
          <cell r="B9535" t="str">
            <v>EP400 Impellerschneidvorsatz</v>
          </cell>
          <cell r="C9535" t="str">
            <v>Barre de découpe EP400 et EP500</v>
          </cell>
          <cell r="D9535">
            <v>205</v>
          </cell>
          <cell r="F9535">
            <v>432</v>
          </cell>
          <cell r="G9535" t="str">
            <v>Stk</v>
          </cell>
          <cell r="H9535">
            <v>221.6</v>
          </cell>
        </row>
        <row r="9536">
          <cell r="A9536">
            <v>5356011140</v>
          </cell>
          <cell r="B9536" t="str">
            <v>Keilriemen HD100 MXV5-470</v>
          </cell>
          <cell r="C9536" t="str">
            <v>HD70/100 Courroie V MXV5-470</v>
          </cell>
          <cell r="D9536">
            <v>47.5</v>
          </cell>
          <cell r="E9536" t="str">
            <v>P4</v>
          </cell>
          <cell r="F9536">
            <v>495</v>
          </cell>
          <cell r="G9536" t="str">
            <v>Stk</v>
          </cell>
          <cell r="H9536">
            <v>51.35</v>
          </cell>
        </row>
        <row r="9537">
          <cell r="A9537">
            <v>5356011200</v>
          </cell>
          <cell r="B9537" t="str">
            <v>Bogen 6in 90Grad m. 4-Loch Flansche</v>
          </cell>
          <cell r="C9537" t="str">
            <v>Coude 90° D 150 Bride 4 trous</v>
          </cell>
          <cell r="D9537">
            <v>474</v>
          </cell>
          <cell r="F9537">
            <v>432</v>
          </cell>
          <cell r="G9537" t="str">
            <v>Stk</v>
          </cell>
          <cell r="H9537">
            <v>512.4</v>
          </cell>
        </row>
        <row r="9538">
          <cell r="A9538">
            <v>5356011201</v>
          </cell>
          <cell r="B9538" t="str">
            <v>Abstandsstück 6in mit Flansch</v>
          </cell>
          <cell r="C9538" t="str">
            <v>.E.6" spacer w/ two 4-bolt flange</v>
          </cell>
          <cell r="D9538">
            <v>204</v>
          </cell>
          <cell r="F9538">
            <v>432</v>
          </cell>
          <cell r="G9538" t="str">
            <v>Stk</v>
          </cell>
          <cell r="H9538">
            <v>220.5</v>
          </cell>
        </row>
        <row r="9539">
          <cell r="A9539">
            <v>5356011202</v>
          </cell>
          <cell r="B9539" t="str">
            <v>Flansch, 4-Loch</v>
          </cell>
          <cell r="C9539" t="str">
            <v>.E. 4-bolt flange</v>
          </cell>
          <cell r="D9539">
            <v>39.6</v>
          </cell>
          <cell r="F9539">
            <v>432</v>
          </cell>
          <cell r="G9539" t="str">
            <v>Stk</v>
          </cell>
          <cell r="H9539">
            <v>42.8</v>
          </cell>
        </row>
        <row r="9540">
          <cell r="A9540">
            <v>5356011203</v>
          </cell>
          <cell r="B9540" t="str">
            <v>Dichtung für 4-Loch Flansch</v>
          </cell>
          <cell r="C9540" t="str">
            <v>Joint D 150</v>
          </cell>
          <cell r="D9540">
            <v>25.2</v>
          </cell>
          <cell r="F9540">
            <v>432</v>
          </cell>
          <cell r="G9540" t="str">
            <v>Stk</v>
          </cell>
          <cell r="H9540">
            <v>27.25</v>
          </cell>
        </row>
        <row r="9541">
          <cell r="A9541">
            <v>5356011204</v>
          </cell>
          <cell r="B9541" t="str">
            <v>Adapter 6in f. 160mm Rohr</v>
          </cell>
          <cell r="C9541" t="str">
            <v>Adaptateur tube PVC d.152mm(6") à 160mm</v>
          </cell>
          <cell r="D9541">
            <v>474</v>
          </cell>
          <cell r="F9541">
            <v>432</v>
          </cell>
          <cell r="G9541" t="str">
            <v>Stk</v>
          </cell>
          <cell r="H9541">
            <v>512.4</v>
          </cell>
        </row>
        <row r="9542">
          <cell r="A9542">
            <v>5356011205</v>
          </cell>
          <cell r="B9542" t="str">
            <v>Adapter 8in f. 225mm Rohr</v>
          </cell>
          <cell r="C9542" t="str">
            <v>Adaptateur tube PVC d.203mm(8") à 225mm</v>
          </cell>
          <cell r="D9542">
            <v>560</v>
          </cell>
          <cell r="F9542">
            <v>432</v>
          </cell>
          <cell r="G9542" t="str">
            <v>Stk</v>
          </cell>
          <cell r="H9542">
            <v>605.35</v>
          </cell>
        </row>
        <row r="9543">
          <cell r="A9543">
            <v>5356011206</v>
          </cell>
          <cell r="B9543" t="str">
            <v>T-Stück 6in mit 4-Loch Flansch</v>
          </cell>
          <cell r="C9543" t="str">
            <v>Té D 150 bride 4 trous</v>
          </cell>
          <cell r="D9543">
            <v>666</v>
          </cell>
          <cell r="F9543">
            <v>432</v>
          </cell>
          <cell r="G9543" t="str">
            <v>Stk</v>
          </cell>
          <cell r="H9543">
            <v>719.95</v>
          </cell>
        </row>
        <row r="9544">
          <cell r="A9544">
            <v>5356011207</v>
          </cell>
          <cell r="B9544" t="str">
            <v>Flansch, 4-Loch mit 6in Stahlrohr</v>
          </cell>
          <cell r="C9544" t="str">
            <v>bride tuyau Da 150 4 trous</v>
          </cell>
          <cell r="D9544">
            <v>110</v>
          </cell>
          <cell r="F9544">
            <v>432</v>
          </cell>
          <cell r="G9544" t="str">
            <v>Stk</v>
          </cell>
          <cell r="H9544">
            <v>118.9</v>
          </cell>
        </row>
        <row r="9545">
          <cell r="A9545">
            <v>5356011208</v>
          </cell>
          <cell r="B9545" t="str">
            <v>Abdeckplatte - 4-Loch</v>
          </cell>
          <cell r="C9545" t="str">
            <v>.E.4-bolt flange cover plate</v>
          </cell>
          <cell r="D9545">
            <v>83.5</v>
          </cell>
          <cell r="F9545">
            <v>432</v>
          </cell>
          <cell r="G9545" t="str">
            <v>Stk</v>
          </cell>
          <cell r="H9545">
            <v>90.25</v>
          </cell>
        </row>
        <row r="9546">
          <cell r="A9546">
            <v>5356011224</v>
          </cell>
          <cell r="B9546" t="str">
            <v>Wanddurchführung 6in mit Flansch</v>
          </cell>
          <cell r="C9546" t="str">
            <v>Passage de mur D 150 bride 4 trous</v>
          </cell>
          <cell r="D9546">
            <v>453</v>
          </cell>
          <cell r="F9546">
            <v>432</v>
          </cell>
          <cell r="G9546" t="str">
            <v>Stk</v>
          </cell>
          <cell r="H9546">
            <v>489.7</v>
          </cell>
        </row>
        <row r="9547">
          <cell r="A9547">
            <v>5356011225</v>
          </cell>
          <cell r="B9547" t="str">
            <v>Adapter 6in f. 225mm Rohr</v>
          </cell>
          <cell r="C9547" t="str">
            <v>.E.Adapter 6" to 225 mm pipe</v>
          </cell>
          <cell r="D9547">
            <v>741</v>
          </cell>
          <cell r="F9547">
            <v>432</v>
          </cell>
          <cell r="G9547" t="str">
            <v>Stk</v>
          </cell>
          <cell r="H9547">
            <v>801</v>
          </cell>
        </row>
        <row r="9548">
          <cell r="A9548">
            <v>5356011257</v>
          </cell>
          <cell r="B9548" t="str">
            <v>Bolzen, 3/8x3/8x3,25</v>
          </cell>
          <cell r="C9548" t="str">
            <v>.E.Key, 3/8x3/8x3,25</v>
          </cell>
          <cell r="D9548">
            <v>20.3</v>
          </cell>
          <cell r="E9548" t="str">
            <v>P4</v>
          </cell>
          <cell r="F9548">
            <v>494</v>
          </cell>
          <cell r="G9548" t="str">
            <v>Stk</v>
          </cell>
          <cell r="H9548">
            <v>21.95</v>
          </cell>
        </row>
        <row r="9549">
          <cell r="A9549">
            <v>5356011258</v>
          </cell>
          <cell r="B9549" t="str">
            <v>Führungsrolle Motor 4B80xSK 37kW</v>
          </cell>
          <cell r="C9549" t="str">
            <v>.E.Motor sheave 4B80xSK 37kW</v>
          </cell>
          <cell r="D9549">
            <v>370</v>
          </cell>
          <cell r="E9549" t="str">
            <v>P4</v>
          </cell>
          <cell r="F9549">
            <v>494</v>
          </cell>
          <cell r="G9549" t="str">
            <v>Stk</v>
          </cell>
          <cell r="H9549">
            <v>399.95</v>
          </cell>
        </row>
        <row r="9550">
          <cell r="A9550">
            <v>5356011259</v>
          </cell>
          <cell r="B9550" t="str">
            <v>Führungsrolle Motor 6B80xSK 55kW</v>
          </cell>
          <cell r="C9550" t="str">
            <v>.E.Motor sheave 6B80xSF 55kW</v>
          </cell>
          <cell r="D9550">
            <v>664</v>
          </cell>
          <cell r="E9550" t="str">
            <v>P4</v>
          </cell>
          <cell r="F9550">
            <v>494</v>
          </cell>
          <cell r="G9550" t="str">
            <v>Stk</v>
          </cell>
          <cell r="H9550">
            <v>717.8</v>
          </cell>
        </row>
        <row r="9551">
          <cell r="A9551">
            <v>5356011260</v>
          </cell>
          <cell r="B9551" t="str">
            <v>Buchse SKx2,125 37kW</v>
          </cell>
          <cell r="C9551" t="str">
            <v>.E.Bushing SKx2,125 37kW</v>
          </cell>
          <cell r="D9551">
            <v>85.1</v>
          </cell>
          <cell r="E9551" t="str">
            <v>P4</v>
          </cell>
          <cell r="F9551">
            <v>494</v>
          </cell>
          <cell r="G9551" t="str">
            <v>Stk</v>
          </cell>
          <cell r="H9551">
            <v>92</v>
          </cell>
        </row>
        <row r="9552">
          <cell r="A9552">
            <v>5356011262</v>
          </cell>
          <cell r="B9552" t="str">
            <v>Abstandshalter, Drehplatte</v>
          </cell>
          <cell r="C9552" t="str">
            <v>.E.Spacer, Swivel Plate</v>
          </cell>
          <cell r="D9552">
            <v>31.7</v>
          </cell>
          <cell r="E9552" t="str">
            <v>P4</v>
          </cell>
          <cell r="F9552">
            <v>494</v>
          </cell>
          <cell r="G9552" t="str">
            <v>Stk</v>
          </cell>
          <cell r="H9552">
            <v>34.25</v>
          </cell>
        </row>
        <row r="9553">
          <cell r="A9553">
            <v>5356011263</v>
          </cell>
          <cell r="B9553" t="str">
            <v>Sechskantmutter 3/4-10 lock</v>
          </cell>
          <cell r="C9553" t="str">
            <v>Racl. HD, écrou frein hex 3/4"-10</v>
          </cell>
          <cell r="D9553">
            <v>9.8000000000000007</v>
          </cell>
          <cell r="F9553">
            <v>494</v>
          </cell>
          <cell r="G9553" t="str">
            <v>Stk</v>
          </cell>
          <cell r="H9553">
            <v>10.6</v>
          </cell>
        </row>
        <row r="9554">
          <cell r="A9554">
            <v>5356011264</v>
          </cell>
          <cell r="B9554" t="str">
            <v>Sechskantmutter 3/4-10 ZP Jam</v>
          </cell>
          <cell r="C9554" t="str">
            <v>.E.Nut, hex 3/4-10 ZP JaM</v>
          </cell>
          <cell r="D9554">
            <v>3.35</v>
          </cell>
          <cell r="F9554">
            <v>494</v>
          </cell>
          <cell r="G9554" t="str">
            <v>Stk</v>
          </cell>
          <cell r="H9554">
            <v>3.6</v>
          </cell>
        </row>
        <row r="9555">
          <cell r="A9555">
            <v>5356011266</v>
          </cell>
          <cell r="B9555" t="str">
            <v>Schlauchschelle 6 mit Schraube</v>
          </cell>
          <cell r="C9555" t="str">
            <v>Collier serrage D 150</v>
          </cell>
          <cell r="D9555">
            <v>47.5</v>
          </cell>
          <cell r="E9555" t="str">
            <v>P4</v>
          </cell>
          <cell r="F9555">
            <v>494</v>
          </cell>
          <cell r="G9555" t="str">
            <v>Stk</v>
          </cell>
          <cell r="H9555">
            <v>51.35</v>
          </cell>
        </row>
        <row r="9556">
          <cell r="A9556">
            <v>5356011267</v>
          </cell>
          <cell r="B9556" t="str">
            <v>Schlauch, 152mm x 0,3m</v>
          </cell>
          <cell r="C9556" t="str">
            <v>.E.Flexible hose 152MM dia x 0,3M</v>
          </cell>
          <cell r="D9556">
            <v>109</v>
          </cell>
          <cell r="E9556" t="str">
            <v>P4</v>
          </cell>
          <cell r="F9556">
            <v>494</v>
          </cell>
          <cell r="G9556" t="str">
            <v>Stk</v>
          </cell>
          <cell r="H9556">
            <v>117.85</v>
          </cell>
        </row>
        <row r="9557">
          <cell r="A9557">
            <v>5356011268</v>
          </cell>
          <cell r="B9557" t="str">
            <v>Schlauch, 203mm x 0,6m</v>
          </cell>
          <cell r="C9557" t="str">
            <v>.E.Flexible hose 203MM dia x 0,6M</v>
          </cell>
          <cell r="D9557">
            <v>199</v>
          </cell>
          <cell r="E9557" t="str">
            <v>P4</v>
          </cell>
          <cell r="F9557">
            <v>494</v>
          </cell>
          <cell r="G9557" t="str">
            <v>Stk</v>
          </cell>
          <cell r="H9557">
            <v>215.1</v>
          </cell>
        </row>
        <row r="9558">
          <cell r="A9558">
            <v>5356011274</v>
          </cell>
          <cell r="B9558" t="str">
            <v>Rohr, starr 6 ID x 1,22m</v>
          </cell>
          <cell r="C9558" t="str">
            <v>.E.Rigid Hose, 6 ID x 1.22M</v>
          </cell>
          <cell r="D9558">
            <v>273</v>
          </cell>
          <cell r="E9558" t="str">
            <v>P4</v>
          </cell>
          <cell r="F9558">
            <v>494</v>
          </cell>
          <cell r="G9558" t="str">
            <v>Stk</v>
          </cell>
          <cell r="H9558">
            <v>295.10000000000002</v>
          </cell>
        </row>
        <row r="9559">
          <cell r="A9559">
            <v>5356011372</v>
          </cell>
          <cell r="B9559" t="str">
            <v>Flachschlauch,6in rot</v>
          </cell>
          <cell r="C9559" t="str">
            <v>tuyau d150 renforcé</v>
          </cell>
          <cell r="D9559">
            <v>67</v>
          </cell>
          <cell r="F9559">
            <v>432</v>
          </cell>
          <cell r="G9559" t="str">
            <v>M</v>
          </cell>
          <cell r="H9559">
            <v>72.45</v>
          </cell>
        </row>
        <row r="9560">
          <cell r="A9560">
            <v>5356011380</v>
          </cell>
          <cell r="B9560" t="str">
            <v>Tankfülloption</v>
          </cell>
          <cell r="C9560" t="str">
            <v>Option remplissage tonneau</v>
          </cell>
          <cell r="D9560">
            <v>2542</v>
          </cell>
          <cell r="F9560">
            <v>432</v>
          </cell>
          <cell r="G9560" t="str">
            <v>Stk</v>
          </cell>
          <cell r="H9560">
            <v>2747.9</v>
          </cell>
        </row>
        <row r="9561">
          <cell r="A9561">
            <v>5356011437</v>
          </cell>
          <cell r="B9561" t="str">
            <v>Werkzeugsatz Imperial</v>
          </cell>
          <cell r="C9561" t="str">
            <v>kit outillage pas Anglais</v>
          </cell>
          <cell r="D9561">
            <v>825</v>
          </cell>
          <cell r="E9561" t="str">
            <v>P4</v>
          </cell>
          <cell r="F9561">
            <v>935</v>
          </cell>
          <cell r="G9561" t="str">
            <v>Stk</v>
          </cell>
          <cell r="H9561">
            <v>891.85</v>
          </cell>
        </row>
        <row r="9562">
          <cell r="A9562">
            <v>5356011494</v>
          </cell>
          <cell r="B9562" t="str">
            <v>Kette 3/8in x 4ft f.V-Schieber</v>
          </cell>
          <cell r="C9562" t="str">
            <v>Racl. HD V, Chaine 3/8" x 121,9cm</v>
          </cell>
          <cell r="D9562">
            <v>105</v>
          </cell>
          <cell r="E9562" t="str">
            <v>P4</v>
          </cell>
          <cell r="F9562">
            <v>495</v>
          </cell>
          <cell r="G9562" t="str">
            <v>Stk</v>
          </cell>
          <cell r="H9562">
            <v>113.5</v>
          </cell>
        </row>
        <row r="9563">
          <cell r="A9563">
            <v>5356011495</v>
          </cell>
          <cell r="B9563" t="str">
            <v>Reparaturglied für V-Schieber</v>
          </cell>
          <cell r="C9563" t="str">
            <v>Racl. HD V, liaison réparation chaine</v>
          </cell>
          <cell r="D9563">
            <v>17.600000000000001</v>
          </cell>
          <cell r="E9563" t="str">
            <v>P4</v>
          </cell>
          <cell r="F9563">
            <v>495</v>
          </cell>
          <cell r="G9563" t="str">
            <v>Stk</v>
          </cell>
          <cell r="H9563">
            <v>19.05</v>
          </cell>
        </row>
        <row r="9564">
          <cell r="A9564">
            <v>5356011507</v>
          </cell>
          <cell r="B9564" t="str">
            <v>Lüfterflüger 4-flügelig mit Nabe DF1270</v>
          </cell>
          <cell r="C9564" t="str">
            <v>Helice complete DF1270</v>
          </cell>
          <cell r="D9564">
            <v>303</v>
          </cell>
          <cell r="E9564" t="str">
            <v>P4</v>
          </cell>
          <cell r="F9564">
            <v>392</v>
          </cell>
          <cell r="G9564" t="str">
            <v>Stk</v>
          </cell>
          <cell r="H9564">
            <v>327.55</v>
          </cell>
        </row>
        <row r="9565">
          <cell r="A9565">
            <v>5356011700</v>
          </cell>
          <cell r="B9565" t="str">
            <v>E-Motor für HD70/100, 1,1kW, 400V</v>
          </cell>
          <cell r="C9565" t="str">
            <v>Moteur 1,1 kw pour ACD180</v>
          </cell>
          <cell r="D9565">
            <v>397</v>
          </cell>
          <cell r="E9565" t="str">
            <v>P3</v>
          </cell>
          <cell r="F9565">
            <v>412</v>
          </cell>
          <cell r="G9565" t="str">
            <v>Stk</v>
          </cell>
          <cell r="H9565">
            <v>429.15</v>
          </cell>
        </row>
        <row r="9566">
          <cell r="A9566">
            <v>5356011701</v>
          </cell>
          <cell r="B9566" t="str">
            <v>Elektromotor für SP480, 5,6kW, 3x400V</v>
          </cell>
          <cell r="C9566" t="str">
            <v>Moteur 5,5 kw EP 300</v>
          </cell>
          <cell r="D9566">
            <v>1242</v>
          </cell>
          <cell r="F9566">
            <v>432</v>
          </cell>
          <cell r="G9566" t="str">
            <v>Stk</v>
          </cell>
          <cell r="H9566">
            <v>1342.6</v>
          </cell>
        </row>
        <row r="9567">
          <cell r="A9567">
            <v>5356011702</v>
          </cell>
          <cell r="B9567" t="str">
            <v>Elektromotor für Mixer, 7,5kW, 3x400V</v>
          </cell>
          <cell r="C9567" t="str">
            <v>.E.Electric motor 3x400V 50 Hz 7.5 kW</v>
          </cell>
          <cell r="D9567">
            <v>1326</v>
          </cell>
          <cell r="F9567">
            <v>432</v>
          </cell>
          <cell r="G9567" t="str">
            <v>Stk</v>
          </cell>
          <cell r="H9567">
            <v>1433.4</v>
          </cell>
        </row>
        <row r="9568">
          <cell r="A9568">
            <v>5356011703</v>
          </cell>
          <cell r="B9568" t="str">
            <v>Motor 15kW, 3Ph-380V, 50Hz</v>
          </cell>
          <cell r="C9568" t="str">
            <v>Moteur 15 kw EP 300</v>
          </cell>
          <cell r="D9568">
            <v>2353</v>
          </cell>
          <cell r="F9568">
            <v>432</v>
          </cell>
          <cell r="G9568" t="str">
            <v>Stk</v>
          </cell>
          <cell r="H9568">
            <v>2543.6</v>
          </cell>
        </row>
        <row r="9569">
          <cell r="A9569">
            <v>5356011704</v>
          </cell>
          <cell r="B9569" t="str">
            <v>Motor, 25kW, 3x400V, 50Hz für EP400</v>
          </cell>
          <cell r="C9569" t="str">
            <v>.E.22 kW motor - 3x400V x 50 Hz</v>
          </cell>
          <cell r="D9569">
            <v>3278</v>
          </cell>
          <cell r="E9569" t="str">
            <v>P4</v>
          </cell>
          <cell r="F9569">
            <v>494</v>
          </cell>
          <cell r="G9569" t="str">
            <v>Stk</v>
          </cell>
          <cell r="H9569">
            <v>3543.5</v>
          </cell>
        </row>
        <row r="9570">
          <cell r="A9570">
            <v>5356011705</v>
          </cell>
          <cell r="B9570" t="str">
            <v>Motor, 30kW, 3x400V, 50Hz für EP400</v>
          </cell>
          <cell r="C9570" t="str">
            <v>.E.30 kW motor - 3x400V x 50 Hz</v>
          </cell>
          <cell r="D9570">
            <v>4938</v>
          </cell>
          <cell r="E9570" t="str">
            <v>P4</v>
          </cell>
          <cell r="F9570">
            <v>494</v>
          </cell>
          <cell r="G9570" t="str">
            <v>Stk</v>
          </cell>
          <cell r="H9570">
            <v>5338</v>
          </cell>
        </row>
        <row r="9571">
          <cell r="A9571">
            <v>5356011706</v>
          </cell>
          <cell r="B9571" t="str">
            <v>Motor, 37kW, 3x400V, 50Hz für EP500</v>
          </cell>
          <cell r="C9571" t="str">
            <v>.E.37 kW motor - 3x400V x 50 Hz</v>
          </cell>
          <cell r="D9571">
            <v>6064</v>
          </cell>
          <cell r="F9571">
            <v>432</v>
          </cell>
          <cell r="G9571" t="str">
            <v>Stk</v>
          </cell>
          <cell r="H9571">
            <v>6555.2</v>
          </cell>
        </row>
        <row r="9572">
          <cell r="A9572">
            <v>5356011707</v>
          </cell>
          <cell r="B9572" t="str">
            <v>Motor, 55kW, 3x400V, 50Hz für EP500</v>
          </cell>
          <cell r="C9572" t="str">
            <v>.E.55 kW motor - 3x400V x 50 Hz</v>
          </cell>
          <cell r="D9572">
            <v>7955</v>
          </cell>
          <cell r="F9572">
            <v>432</v>
          </cell>
          <cell r="G9572" t="str">
            <v>Stk</v>
          </cell>
          <cell r="H9572">
            <v>8599.35</v>
          </cell>
        </row>
        <row r="9573">
          <cell r="A9573">
            <v>5356011801</v>
          </cell>
          <cell r="B9573" t="str">
            <v>Temperatursensor für BEC (PTC)</v>
          </cell>
          <cell r="C9573" t="str">
            <v>Sonde température int BSC</v>
          </cell>
          <cell r="D9573">
            <v>67.3</v>
          </cell>
          <cell r="E9573" t="str">
            <v>P2</v>
          </cell>
          <cell r="F9573">
            <v>720</v>
          </cell>
          <cell r="G9573" t="str">
            <v>Stk</v>
          </cell>
          <cell r="H9573">
            <v>72.75</v>
          </cell>
        </row>
        <row r="9574">
          <cell r="A9574">
            <v>5356011807</v>
          </cell>
          <cell r="B9574" t="str">
            <v>Relaiskasten FRB-4, 4 Motorgruppen</v>
          </cell>
          <cell r="C9574" t="str">
            <v>Boitier connexion FRB-4</v>
          </cell>
          <cell r="D9574">
            <v>1030</v>
          </cell>
          <cell r="E9574" t="str">
            <v>P2</v>
          </cell>
          <cell r="F9574">
            <v>720</v>
          </cell>
          <cell r="G9574" t="str">
            <v>Stk</v>
          </cell>
          <cell r="H9574">
            <v>1113.45</v>
          </cell>
        </row>
        <row r="9575">
          <cell r="A9575">
            <v>5356012003</v>
          </cell>
          <cell r="B9575" t="str">
            <v>Abstreifer 107cm f.Schieber 135cm RS250</v>
          </cell>
          <cell r="C9575" t="str">
            <v>Caoutchouc lame RS250 135cm (L=107cm)</v>
          </cell>
          <cell r="D9575">
            <v>53.6</v>
          </cell>
          <cell r="E9575" t="str">
            <v>P4</v>
          </cell>
          <cell r="F9575">
            <v>493</v>
          </cell>
          <cell r="G9575" t="str">
            <v>Stk</v>
          </cell>
          <cell r="H9575">
            <v>57.95</v>
          </cell>
        </row>
        <row r="9576">
          <cell r="A9576">
            <v>5356012015</v>
          </cell>
          <cell r="B9576" t="str">
            <v>Frontrad Traktorprofil Spaltenroboter</v>
          </cell>
          <cell r="C9576" t="str">
            <v>Roue d'entraînement RS420 profil tracteu</v>
          </cell>
          <cell r="D9576">
            <v>349</v>
          </cell>
          <cell r="E9576" t="str">
            <v>P4</v>
          </cell>
          <cell r="F9576">
            <v>493</v>
          </cell>
          <cell r="G9576" t="str">
            <v>Stk</v>
          </cell>
          <cell r="H9576">
            <v>377.25</v>
          </cell>
        </row>
        <row r="9577">
          <cell r="A9577">
            <v>5356012023</v>
          </cell>
          <cell r="B9577" t="str">
            <v>Fernsteuerung RS420</v>
          </cell>
          <cell r="C9577" t="str">
            <v>Télécommande RS 420</v>
          </cell>
          <cell r="D9577">
            <v>688</v>
          </cell>
          <cell r="E9577" t="str">
            <v>P4</v>
          </cell>
          <cell r="F9577">
            <v>493</v>
          </cell>
          <cell r="G9577" t="str">
            <v>Stk</v>
          </cell>
          <cell r="H9577">
            <v>743.75</v>
          </cell>
        </row>
        <row r="9578">
          <cell r="A9578">
            <v>5356012028</v>
          </cell>
          <cell r="B9578" t="str">
            <v>Schieber für RS420 Breite 1600</v>
          </cell>
          <cell r="C9578" t="str">
            <v>Lame raclage complète 1600mm RS420</v>
          </cell>
          <cell r="D9578">
            <v>2780</v>
          </cell>
          <cell r="E9578" t="str">
            <v>P4</v>
          </cell>
          <cell r="F9578">
            <v>493</v>
          </cell>
          <cell r="G9578" t="str">
            <v>Stk</v>
          </cell>
          <cell r="H9578">
            <v>3005.2</v>
          </cell>
        </row>
        <row r="9579">
          <cell r="A9579">
            <v>5356012047</v>
          </cell>
          <cell r="B9579" t="str">
            <v>Sicherungshalter, RS420</v>
          </cell>
          <cell r="C9579" t="str">
            <v>Porte fusible RS420</v>
          </cell>
          <cell r="D9579">
            <v>16.05</v>
          </cell>
          <cell r="E9579" t="str">
            <v>P4</v>
          </cell>
          <cell r="F9579">
            <v>493</v>
          </cell>
          <cell r="G9579" t="str">
            <v>Stk</v>
          </cell>
          <cell r="H9579">
            <v>17.350000000000001</v>
          </cell>
        </row>
        <row r="9580">
          <cell r="A9580">
            <v>5356012048</v>
          </cell>
          <cell r="B9580" t="str">
            <v>Batterie AGM für RS250/RS420/RS450</v>
          </cell>
          <cell r="C9580" t="str">
            <v>Batterie RC/RS 12V AGM110Ah#2150026679</v>
          </cell>
          <cell r="D9580">
            <v>408</v>
          </cell>
          <cell r="E9580" t="str">
            <v>P4</v>
          </cell>
          <cell r="F9580">
            <v>493</v>
          </cell>
          <cell r="G9580" t="str">
            <v>Stk</v>
          </cell>
          <cell r="H9580">
            <v>441.05</v>
          </cell>
        </row>
        <row r="9581">
          <cell r="A9581">
            <v>5356012049</v>
          </cell>
          <cell r="B9581" t="str">
            <v>Hinterrad RS450</v>
          </cell>
          <cell r="C9581" t="str">
            <v>Roue arrière RS 420 complète</v>
          </cell>
          <cell r="D9581">
            <v>340</v>
          </cell>
          <cell r="E9581" t="str">
            <v>P4</v>
          </cell>
          <cell r="F9581">
            <v>493</v>
          </cell>
          <cell r="G9581" t="str">
            <v>Stk</v>
          </cell>
          <cell r="H9581">
            <v>367.55</v>
          </cell>
        </row>
        <row r="9582">
          <cell r="A9582">
            <v>5356012050</v>
          </cell>
          <cell r="B9582" t="str">
            <v>Schmiervorrichtung rechts RS420S/RS450S</v>
          </cell>
          <cell r="C9582" t="str">
            <v>Unité grassaige arrière droit, RS420</v>
          </cell>
          <cell r="D9582">
            <v>45.7</v>
          </cell>
          <cell r="E9582" t="str">
            <v>P4</v>
          </cell>
          <cell r="F9582">
            <v>493</v>
          </cell>
          <cell r="G9582" t="str">
            <v>Stk</v>
          </cell>
          <cell r="H9582">
            <v>49.4</v>
          </cell>
        </row>
        <row r="9583">
          <cell r="A9583">
            <v>5356012051</v>
          </cell>
          <cell r="B9583" t="str">
            <v>Schmiervorrichtung links RS420S/RS450S</v>
          </cell>
          <cell r="C9583" t="str">
            <v>Unité graissage avant gauche, RS420</v>
          </cell>
          <cell r="D9583">
            <v>45.3</v>
          </cell>
          <cell r="E9583" t="str">
            <v>P4</v>
          </cell>
          <cell r="F9583">
            <v>493</v>
          </cell>
          <cell r="G9583" t="str">
            <v>Stk</v>
          </cell>
          <cell r="H9583">
            <v>48.95</v>
          </cell>
        </row>
        <row r="9584">
          <cell r="A9584">
            <v>5356012052</v>
          </cell>
          <cell r="B9584" t="str">
            <v>Antenne für Transponder RS420</v>
          </cell>
          <cell r="C9584" t="str">
            <v>Antenne pour transondeur RS420</v>
          </cell>
          <cell r="D9584">
            <v>303</v>
          </cell>
          <cell r="E9584" t="str">
            <v>P4</v>
          </cell>
          <cell r="F9584">
            <v>493</v>
          </cell>
          <cell r="G9584" t="str">
            <v>Stk</v>
          </cell>
          <cell r="H9584">
            <v>327.55</v>
          </cell>
        </row>
        <row r="9585">
          <cell r="A9585">
            <v>5356012057</v>
          </cell>
          <cell r="B9585" t="str">
            <v>Drehknopf RS450</v>
          </cell>
          <cell r="C9585" t="str">
            <v>Bouton boitier arrière, RS450</v>
          </cell>
          <cell r="D9585">
            <v>27.8</v>
          </cell>
          <cell r="E9585" t="str">
            <v>P4</v>
          </cell>
          <cell r="F9585">
            <v>493</v>
          </cell>
          <cell r="G9585" t="str">
            <v>Stk</v>
          </cell>
          <cell r="H9585">
            <v>30.05</v>
          </cell>
        </row>
        <row r="9586">
          <cell r="A9586">
            <v>5356012058</v>
          </cell>
          <cell r="B9586" t="str">
            <v>Gehäuse Fernsteuerung RS450</v>
          </cell>
          <cell r="C9586" t="str">
            <v>Boitier arrière RS 450</v>
          </cell>
          <cell r="D9586">
            <v>81.599999999999994</v>
          </cell>
          <cell r="E9586" t="str">
            <v>P4</v>
          </cell>
          <cell r="F9586">
            <v>493</v>
          </cell>
          <cell r="G9586" t="str">
            <v>Stk</v>
          </cell>
          <cell r="H9586">
            <v>88.2</v>
          </cell>
        </row>
        <row r="9587">
          <cell r="A9587">
            <v>5356012060</v>
          </cell>
          <cell r="B9587" t="str">
            <v>Bolzen Kunststoff RS450</v>
          </cell>
          <cell r="C9587" t="str">
            <v>Vis plastique, RS450</v>
          </cell>
          <cell r="D9587">
            <v>2.4500000000000002</v>
          </cell>
          <cell r="E9587" t="str">
            <v>P4</v>
          </cell>
          <cell r="F9587">
            <v>493</v>
          </cell>
          <cell r="G9587" t="str">
            <v>Stk</v>
          </cell>
          <cell r="H9587">
            <v>2.65</v>
          </cell>
        </row>
        <row r="9588">
          <cell r="A9588">
            <v>5356012061</v>
          </cell>
          <cell r="B9588" t="str">
            <v>Mutter Kunststoff RS450</v>
          </cell>
          <cell r="C9588" t="str">
            <v>Ecrou plastique, RS450</v>
          </cell>
          <cell r="D9588">
            <v>2</v>
          </cell>
          <cell r="E9588" t="str">
            <v>P4</v>
          </cell>
          <cell r="F9588">
            <v>493</v>
          </cell>
          <cell r="G9588" t="str">
            <v>Stk</v>
          </cell>
          <cell r="H9588">
            <v>2.15</v>
          </cell>
        </row>
        <row r="9589">
          <cell r="A9589">
            <v>5356012066</v>
          </cell>
          <cell r="B9589" t="str">
            <v>Gummiabstreifer 130cm RS420</v>
          </cell>
          <cell r="C9589" t="str">
            <v>Lame caoutchouc RS 420, 130 cm</v>
          </cell>
          <cell r="D9589">
            <v>39.700000000000003</v>
          </cell>
          <cell r="E9589" t="str">
            <v>P4</v>
          </cell>
          <cell r="F9589">
            <v>493</v>
          </cell>
          <cell r="G9589" t="str">
            <v>Stk</v>
          </cell>
          <cell r="H9589">
            <v>42.9</v>
          </cell>
        </row>
        <row r="9590">
          <cell r="A9590">
            <v>5356012067</v>
          </cell>
          <cell r="B9590" t="str">
            <v>Gummiabstreifer 135cm RS420</v>
          </cell>
          <cell r="C9590" t="str">
            <v>Lame caoutchouc RS 420, 135 cm</v>
          </cell>
          <cell r="D9590">
            <v>38.9</v>
          </cell>
          <cell r="E9590" t="str">
            <v>P4</v>
          </cell>
          <cell r="F9590">
            <v>493</v>
          </cell>
          <cell r="G9590" t="str">
            <v>Stk</v>
          </cell>
          <cell r="H9590">
            <v>42.05</v>
          </cell>
        </row>
        <row r="9591">
          <cell r="A9591">
            <v>5356012068</v>
          </cell>
          <cell r="B9591" t="str">
            <v>Gummiabstreifer 140cm RS420</v>
          </cell>
          <cell r="C9591" t="str">
            <v>Lame caoutchouc RS 420, 140 cm</v>
          </cell>
          <cell r="D9591">
            <v>41.7</v>
          </cell>
          <cell r="E9591" t="str">
            <v>P4</v>
          </cell>
          <cell r="F9591">
            <v>493</v>
          </cell>
          <cell r="G9591" t="str">
            <v>Stk</v>
          </cell>
          <cell r="H9591">
            <v>45.1</v>
          </cell>
        </row>
        <row r="9592">
          <cell r="A9592">
            <v>5356012069</v>
          </cell>
          <cell r="B9592" t="str">
            <v>Gummiabstreifer 145cm RS420</v>
          </cell>
          <cell r="C9592" t="str">
            <v>Lame caoutchouc RS 420, 145 cm</v>
          </cell>
          <cell r="D9592">
            <v>42.7</v>
          </cell>
          <cell r="E9592" t="str">
            <v>P4</v>
          </cell>
          <cell r="F9592">
            <v>493</v>
          </cell>
          <cell r="G9592" t="str">
            <v>Stk</v>
          </cell>
          <cell r="H9592">
            <v>46.15</v>
          </cell>
        </row>
        <row r="9593">
          <cell r="A9593">
            <v>5356012070</v>
          </cell>
          <cell r="B9593" t="str">
            <v>Gummiabstreifer 150cm RS420</v>
          </cell>
          <cell r="C9593" t="str">
            <v>Lame caoutchouc RS 420, 150 cm</v>
          </cell>
          <cell r="D9593">
            <v>41.4</v>
          </cell>
          <cell r="E9593" t="str">
            <v>P4</v>
          </cell>
          <cell r="F9593">
            <v>493</v>
          </cell>
          <cell r="G9593" t="str">
            <v>Stk</v>
          </cell>
          <cell r="H9593">
            <v>44.75</v>
          </cell>
        </row>
        <row r="9594">
          <cell r="A9594">
            <v>5356012071</v>
          </cell>
          <cell r="B9594" t="str">
            <v>Gummiabstreifer 155cm RS420</v>
          </cell>
          <cell r="C9594" t="str">
            <v>Lame caoutchouc RS 420, 155 cm</v>
          </cell>
          <cell r="D9594">
            <v>42.4</v>
          </cell>
          <cell r="E9594" t="str">
            <v>P4</v>
          </cell>
          <cell r="F9594">
            <v>493</v>
          </cell>
          <cell r="G9594" t="str">
            <v>Stk</v>
          </cell>
          <cell r="H9594">
            <v>45.85</v>
          </cell>
        </row>
        <row r="9595">
          <cell r="A9595">
            <v>5356012072</v>
          </cell>
          <cell r="B9595" t="str">
            <v>Gummiabstreifer 160cm RS420</v>
          </cell>
          <cell r="C9595" t="str">
            <v>Lame caoutchouc RS 420, 160 cm</v>
          </cell>
          <cell r="D9595">
            <v>45.8</v>
          </cell>
          <cell r="E9595" t="str">
            <v>P4</v>
          </cell>
          <cell r="F9595">
            <v>493</v>
          </cell>
          <cell r="G9595" t="str">
            <v>Stk</v>
          </cell>
          <cell r="H9595">
            <v>49.5</v>
          </cell>
        </row>
        <row r="9596">
          <cell r="A9596">
            <v>5356012073</v>
          </cell>
          <cell r="B9596" t="str">
            <v>Gummiabstreifer 165cm RS420</v>
          </cell>
          <cell r="C9596" t="str">
            <v>Lame caoutchouc RS 420, 165 cm</v>
          </cell>
          <cell r="D9596">
            <v>46.5</v>
          </cell>
          <cell r="E9596" t="str">
            <v>P4</v>
          </cell>
          <cell r="F9596">
            <v>493</v>
          </cell>
          <cell r="G9596" t="str">
            <v>Stk</v>
          </cell>
          <cell r="H9596">
            <v>50.25</v>
          </cell>
        </row>
        <row r="9597">
          <cell r="A9597">
            <v>5356012074</v>
          </cell>
          <cell r="B9597" t="str">
            <v>Gummiabstreifer 170cm RS420</v>
          </cell>
          <cell r="C9597" t="str">
            <v>Lame caoutchouc RS 420, 170 cm</v>
          </cell>
          <cell r="D9597">
            <v>45.1</v>
          </cell>
          <cell r="E9597" t="str">
            <v>P4</v>
          </cell>
          <cell r="F9597">
            <v>493</v>
          </cell>
          <cell r="G9597" t="str">
            <v>Stk</v>
          </cell>
          <cell r="H9597">
            <v>48.75</v>
          </cell>
        </row>
        <row r="9598">
          <cell r="A9598">
            <v>5356012075</v>
          </cell>
          <cell r="B9598" t="str">
            <v>Gummiabstreifer 175cm RS420</v>
          </cell>
          <cell r="C9598" t="str">
            <v>Lame caoutchouc RS 420, 175 cm</v>
          </cell>
          <cell r="D9598">
            <v>45.9</v>
          </cell>
          <cell r="E9598" t="str">
            <v>P4</v>
          </cell>
          <cell r="F9598">
            <v>493</v>
          </cell>
          <cell r="G9598" t="str">
            <v>Stk</v>
          </cell>
          <cell r="H9598">
            <v>49.6</v>
          </cell>
        </row>
        <row r="9599">
          <cell r="A9599">
            <v>5356012076</v>
          </cell>
          <cell r="B9599" t="str">
            <v>Gummiabstreifer 180cm RS420</v>
          </cell>
          <cell r="C9599" t="str">
            <v>Lame caoutchouc RS 420, 180 cm</v>
          </cell>
          <cell r="D9599">
            <v>47</v>
          </cell>
          <cell r="E9599" t="str">
            <v>P4</v>
          </cell>
          <cell r="F9599">
            <v>493</v>
          </cell>
          <cell r="G9599" t="str">
            <v>Stk</v>
          </cell>
          <cell r="H9599">
            <v>50.8</v>
          </cell>
        </row>
        <row r="9600">
          <cell r="A9600">
            <v>5356012077</v>
          </cell>
          <cell r="B9600" t="str">
            <v>Gummiabstreifer 185cm RS420</v>
          </cell>
          <cell r="C9600" t="str">
            <v>Lame caoutchouc RS 420, 185 cm</v>
          </cell>
          <cell r="D9600">
            <v>50.4</v>
          </cell>
          <cell r="E9600" t="str">
            <v>P4</v>
          </cell>
          <cell r="F9600">
            <v>493</v>
          </cell>
          <cell r="G9600" t="str">
            <v>Stk</v>
          </cell>
          <cell r="H9600">
            <v>54.5</v>
          </cell>
        </row>
        <row r="9601">
          <cell r="A9601">
            <v>5356012078</v>
          </cell>
          <cell r="B9601" t="str">
            <v>Gummiabstreifer 190cm RS420</v>
          </cell>
          <cell r="C9601" t="str">
            <v>Lame caoutchouc RS 420, 190 cm</v>
          </cell>
          <cell r="D9601">
            <v>51.3</v>
          </cell>
          <cell r="E9601" t="str">
            <v>P4</v>
          </cell>
          <cell r="F9601">
            <v>493</v>
          </cell>
          <cell r="G9601" t="str">
            <v>Stk</v>
          </cell>
          <cell r="H9601">
            <v>55.45</v>
          </cell>
        </row>
        <row r="9602">
          <cell r="A9602">
            <v>5356012079</v>
          </cell>
          <cell r="B9602" t="str">
            <v>Magnet, RS420</v>
          </cell>
          <cell r="C9602" t="str">
            <v>Aimant volet, RS420</v>
          </cell>
          <cell r="D9602">
            <v>3.35</v>
          </cell>
          <cell r="E9602" t="str">
            <v>P4</v>
          </cell>
          <cell r="F9602">
            <v>493</v>
          </cell>
          <cell r="G9602" t="str">
            <v>Stk</v>
          </cell>
          <cell r="H9602">
            <v>3.6</v>
          </cell>
        </row>
        <row r="9603">
          <cell r="A9603">
            <v>5356012080</v>
          </cell>
          <cell r="B9603" t="str">
            <v>RS420 Federhalter</v>
          </cell>
          <cell r="C9603" t="str">
            <v>Ecrou tension ress. volet lat. RS420</v>
          </cell>
          <cell r="D9603">
            <v>5.4</v>
          </cell>
          <cell r="E9603" t="str">
            <v>P4</v>
          </cell>
          <cell r="F9603">
            <v>493</v>
          </cell>
          <cell r="G9603" t="str">
            <v>Stk</v>
          </cell>
          <cell r="H9603">
            <v>5.85</v>
          </cell>
        </row>
        <row r="9604">
          <cell r="A9604">
            <v>5356012083</v>
          </cell>
          <cell r="B9604" t="str">
            <v>Kunststofflager f. RS420</v>
          </cell>
          <cell r="C9604" t="str">
            <v>Bague plastique aile lame, RC et RS</v>
          </cell>
          <cell r="D9604">
            <v>40.4</v>
          </cell>
          <cell r="E9604" t="str">
            <v>P4</v>
          </cell>
          <cell r="F9604">
            <v>493</v>
          </cell>
          <cell r="G9604" t="str">
            <v>Stk</v>
          </cell>
          <cell r="H9604">
            <v>43.65</v>
          </cell>
        </row>
        <row r="9605">
          <cell r="A9605">
            <v>5356012088</v>
          </cell>
          <cell r="B9605" t="str">
            <v>Schraube zu Befestigungsplatte</v>
          </cell>
          <cell r="C9605" t="str">
            <v>Boulons pour plaque maintien, RS420</v>
          </cell>
          <cell r="D9605">
            <v>0.75</v>
          </cell>
          <cell r="E9605" t="str">
            <v>P4</v>
          </cell>
          <cell r="F9605">
            <v>493</v>
          </cell>
          <cell r="G9605" t="str">
            <v>Stk</v>
          </cell>
          <cell r="H9605">
            <v>0.8</v>
          </cell>
        </row>
        <row r="9606">
          <cell r="A9606">
            <v>5356012089</v>
          </cell>
          <cell r="B9606" t="str">
            <v>Feder für Seitenflügel RS450 1300-1900</v>
          </cell>
          <cell r="C9606" t="str">
            <v>Ressort aile RC et RS</v>
          </cell>
          <cell r="D9606">
            <v>29.6</v>
          </cell>
          <cell r="E9606" t="str">
            <v>P4</v>
          </cell>
          <cell r="F9606">
            <v>493</v>
          </cell>
          <cell r="G9606" t="str">
            <v>Stk</v>
          </cell>
          <cell r="H9606">
            <v>32</v>
          </cell>
        </row>
        <row r="9607">
          <cell r="A9607">
            <v>5356012090</v>
          </cell>
          <cell r="B9607" t="str">
            <v>Haube RS420</v>
          </cell>
          <cell r="C9607" t="str">
            <v>Capot protection mécanisme lame RS420</v>
          </cell>
          <cell r="D9607">
            <v>41.5</v>
          </cell>
          <cell r="E9607" t="str">
            <v>P4</v>
          </cell>
          <cell r="F9607">
            <v>493</v>
          </cell>
          <cell r="G9607" t="str">
            <v>Stk</v>
          </cell>
          <cell r="H9607">
            <v>44.85</v>
          </cell>
        </row>
        <row r="9608">
          <cell r="A9608">
            <v>5356012093</v>
          </cell>
          <cell r="B9608" t="str">
            <v>Dichtring RS250/420 Nabe</v>
          </cell>
          <cell r="C9608" t="str">
            <v>Joint moyeu roue avant RS420</v>
          </cell>
          <cell r="D9608">
            <v>7.9</v>
          </cell>
          <cell r="E9608" t="str">
            <v>P4</v>
          </cell>
          <cell r="F9608">
            <v>493</v>
          </cell>
          <cell r="G9608" t="str">
            <v>Stk</v>
          </cell>
          <cell r="H9608">
            <v>8.5500000000000007</v>
          </cell>
        </row>
        <row r="9609">
          <cell r="A9609">
            <v>5356012097</v>
          </cell>
          <cell r="B9609" t="str">
            <v>BolzenM6X40</v>
          </cell>
          <cell r="C9609" t="str">
            <v>Vis inox M6x40</v>
          </cell>
          <cell r="D9609">
            <v>1.65</v>
          </cell>
          <cell r="E9609" t="str">
            <v>P4</v>
          </cell>
          <cell r="F9609">
            <v>493</v>
          </cell>
          <cell r="G9609" t="str">
            <v>Stk</v>
          </cell>
          <cell r="H9609">
            <v>1.8</v>
          </cell>
        </row>
        <row r="9610">
          <cell r="A9610">
            <v>5356012098</v>
          </cell>
          <cell r="B9610" t="str">
            <v>Kontaktplatte V2A RS250/420/450</v>
          </cell>
          <cell r="C9610" t="str">
            <v>Plaques de charges inox, RS420</v>
          </cell>
          <cell r="D9610">
            <v>14.35</v>
          </cell>
          <cell r="E9610" t="str">
            <v>P4</v>
          </cell>
          <cell r="F9610">
            <v>493</v>
          </cell>
          <cell r="G9610" t="str">
            <v>Stk</v>
          </cell>
          <cell r="H9610">
            <v>15.5</v>
          </cell>
        </row>
        <row r="9611">
          <cell r="A9611">
            <v>5356012099</v>
          </cell>
          <cell r="B9611" t="str">
            <v>O-Ring f. Kontaktplatte RS250/420/450</v>
          </cell>
          <cell r="C9611" t="str">
            <v>Joint torique p. d. charge RS250/420/450</v>
          </cell>
          <cell r="D9611">
            <v>0.6</v>
          </cell>
          <cell r="E9611" t="str">
            <v>P4</v>
          </cell>
          <cell r="F9611">
            <v>493</v>
          </cell>
          <cell r="G9611" t="str">
            <v>Stk</v>
          </cell>
          <cell r="H9611">
            <v>0.65</v>
          </cell>
        </row>
        <row r="9612">
          <cell r="A9612">
            <v>5356012130</v>
          </cell>
          <cell r="B9612" t="str">
            <v>Filter 1/2in für RS420 WS</v>
          </cell>
          <cell r="C9612" t="str">
            <v>Filtre complet 1/2", pulv.RS</v>
          </cell>
          <cell r="D9612">
            <v>37.799999999999997</v>
          </cell>
          <cell r="E9612" t="str">
            <v>P4</v>
          </cell>
          <cell r="F9612">
            <v>493</v>
          </cell>
          <cell r="G9612" t="str">
            <v>Stk</v>
          </cell>
          <cell r="H9612">
            <v>40.85</v>
          </cell>
        </row>
        <row r="9613">
          <cell r="A9613">
            <v>5356012131</v>
          </cell>
          <cell r="B9613" t="str">
            <v>Steuerventil 24V für RS450 WS</v>
          </cell>
          <cell r="C9613" t="str">
            <v>Electrovanne 24 V, pulv. RS450s</v>
          </cell>
          <cell r="D9613">
            <v>142</v>
          </cell>
          <cell r="E9613" t="str">
            <v>P4</v>
          </cell>
          <cell r="F9613">
            <v>493</v>
          </cell>
          <cell r="G9613" t="str">
            <v>Stk</v>
          </cell>
          <cell r="H9613">
            <v>153.5</v>
          </cell>
        </row>
        <row r="9614">
          <cell r="A9614">
            <v>5356012132</v>
          </cell>
          <cell r="B9614" t="str">
            <v>Membranpumpe 24V RS450 WS</v>
          </cell>
          <cell r="C9614" t="str">
            <v>Pompe à membrane 24 Volt, pulv. RS</v>
          </cell>
          <cell r="D9614">
            <v>582</v>
          </cell>
          <cell r="E9614" t="str">
            <v>P4</v>
          </cell>
          <cell r="F9614">
            <v>493</v>
          </cell>
          <cell r="G9614" t="str">
            <v>Stk</v>
          </cell>
          <cell r="H9614">
            <v>629.15</v>
          </cell>
        </row>
        <row r="9615">
          <cell r="A9615">
            <v>5356012133</v>
          </cell>
          <cell r="B9615" t="str">
            <v>Dichtring 3/8in RS420 WS</v>
          </cell>
          <cell r="C9615" t="str">
            <v>Joint fibre 3/8”, pulv. RS</v>
          </cell>
          <cell r="D9615">
            <v>0.6</v>
          </cell>
          <cell r="E9615" t="str">
            <v>P4</v>
          </cell>
          <cell r="F9615">
            <v>493</v>
          </cell>
          <cell r="G9615" t="str">
            <v>Stk</v>
          </cell>
          <cell r="H9615">
            <v>0.65</v>
          </cell>
        </row>
        <row r="9616">
          <cell r="A9616">
            <v>5356012134</v>
          </cell>
          <cell r="B9616" t="str">
            <v>Sprühdüse MS für RS420 WS</v>
          </cell>
          <cell r="C9616" t="str">
            <v>Buse pulvérisation avant, pulv. RS</v>
          </cell>
          <cell r="D9616">
            <v>21.2</v>
          </cell>
          <cell r="E9616" t="str">
            <v>P4</v>
          </cell>
          <cell r="F9616">
            <v>493</v>
          </cell>
          <cell r="G9616" t="str">
            <v>Stk</v>
          </cell>
          <cell r="H9616">
            <v>22.9</v>
          </cell>
        </row>
        <row r="9617">
          <cell r="A9617">
            <v>5356012135</v>
          </cell>
          <cell r="B9617" t="str">
            <v>Überwurfmutter 3/8in RS420 WS</v>
          </cell>
          <cell r="C9617" t="str">
            <v>Ecrou union 3/8” bleu, pulv. RS</v>
          </cell>
          <cell r="D9617">
            <v>2.4500000000000002</v>
          </cell>
          <cell r="E9617" t="str">
            <v>P4</v>
          </cell>
          <cell r="F9617">
            <v>493</v>
          </cell>
          <cell r="G9617" t="str">
            <v>Stk</v>
          </cell>
          <cell r="H9617">
            <v>2.65</v>
          </cell>
        </row>
        <row r="9618">
          <cell r="A9618">
            <v>5356012136</v>
          </cell>
          <cell r="B9618" t="str">
            <v>Sprühdüse KST hinten für RS420 WS</v>
          </cell>
          <cell r="C9618" t="str">
            <v>Buse pulvérisation arrière, pulv. RS</v>
          </cell>
          <cell r="D9618">
            <v>26.2</v>
          </cell>
          <cell r="E9618" t="str">
            <v>P4</v>
          </cell>
          <cell r="F9618">
            <v>493</v>
          </cell>
          <cell r="G9618" t="str">
            <v>Stk</v>
          </cell>
          <cell r="H9618">
            <v>28.3</v>
          </cell>
        </row>
        <row r="9619">
          <cell r="A9619">
            <v>5356012137</v>
          </cell>
          <cell r="B9619" t="str">
            <v>Niveausensor RS420/RS450 WS</v>
          </cell>
          <cell r="C9619" t="str">
            <v>Capteur de niveau pulv. RS</v>
          </cell>
          <cell r="D9619">
            <v>107</v>
          </cell>
          <cell r="E9619" t="str">
            <v>P4</v>
          </cell>
          <cell r="F9619">
            <v>493</v>
          </cell>
          <cell r="G9619" t="str">
            <v>Stk</v>
          </cell>
          <cell r="H9619">
            <v>115.65</v>
          </cell>
        </row>
        <row r="9620">
          <cell r="A9620">
            <v>5356012138</v>
          </cell>
          <cell r="B9620" t="str">
            <v>Federblech Wasserbefüllstation RS420 WS</v>
          </cell>
          <cell r="C9620" t="str">
            <v>Ressort contact pulvérisation RS</v>
          </cell>
          <cell r="D9620">
            <v>53.3</v>
          </cell>
          <cell r="E9620" t="str">
            <v>P4</v>
          </cell>
          <cell r="F9620">
            <v>493</v>
          </cell>
          <cell r="G9620" t="str">
            <v>Stk</v>
          </cell>
          <cell r="H9620">
            <v>57.6</v>
          </cell>
        </row>
        <row r="9621">
          <cell r="A9621">
            <v>5356012142</v>
          </cell>
          <cell r="B9621" t="str">
            <v>Halterung f. Sprühdüse hinten L RS420 WS</v>
          </cell>
          <cell r="C9621" t="str">
            <v>Suspente buse arr. droite, pulv. RS</v>
          </cell>
          <cell r="D9621">
            <v>23</v>
          </cell>
          <cell r="E9621" t="str">
            <v>P4</v>
          </cell>
          <cell r="F9621">
            <v>493</v>
          </cell>
          <cell r="G9621" t="str">
            <v>Stk</v>
          </cell>
          <cell r="H9621">
            <v>24.85</v>
          </cell>
        </row>
        <row r="9622">
          <cell r="A9622">
            <v>5356012145</v>
          </cell>
          <cell r="B9622" t="str">
            <v>Kappe f. Wassertank RS420 WS</v>
          </cell>
          <cell r="C9622" t="str">
            <v>Bouchon réservoir, pulv. RS</v>
          </cell>
          <cell r="D9622">
            <v>3.65</v>
          </cell>
          <cell r="E9622" t="str">
            <v>P4</v>
          </cell>
          <cell r="F9622">
            <v>493</v>
          </cell>
          <cell r="G9622" t="str">
            <v>Stk</v>
          </cell>
          <cell r="H9622">
            <v>3.95</v>
          </cell>
        </row>
        <row r="9623">
          <cell r="A9623">
            <v>5356012158</v>
          </cell>
          <cell r="B9623" t="str">
            <v>Vorratstank links f. RS420 WS</v>
          </cell>
          <cell r="C9623" t="str">
            <v>Réservoir gauche, pulv. RS</v>
          </cell>
          <cell r="D9623">
            <v>226</v>
          </cell>
          <cell r="E9623" t="str">
            <v>P4</v>
          </cell>
          <cell r="F9623">
            <v>493</v>
          </cell>
          <cell r="G9623" t="str">
            <v>Stk</v>
          </cell>
          <cell r="H9623">
            <v>244.3</v>
          </cell>
        </row>
        <row r="9624">
          <cell r="A9624">
            <v>5356012159</v>
          </cell>
          <cell r="B9624" t="str">
            <v>Vorratstank rechts f. RS420 WS</v>
          </cell>
          <cell r="C9624" t="str">
            <v>Réservoir droit, pulv. RS</v>
          </cell>
          <cell r="D9624">
            <v>226</v>
          </cell>
          <cell r="E9624" t="str">
            <v>P4</v>
          </cell>
          <cell r="F9624">
            <v>493</v>
          </cell>
          <cell r="G9624" t="str">
            <v>Stk</v>
          </cell>
          <cell r="H9624">
            <v>244.3</v>
          </cell>
        </row>
        <row r="9625">
          <cell r="A9625">
            <v>5356012168</v>
          </cell>
          <cell r="B9625" t="str">
            <v>Kontaktblech Ladestation L RS450 WS</v>
          </cell>
          <cell r="C9625" t="str">
            <v>Plaque de charge G filetée, pulv. RS</v>
          </cell>
          <cell r="D9625">
            <v>22.2</v>
          </cell>
          <cell r="E9625" t="str">
            <v>P4</v>
          </cell>
          <cell r="F9625">
            <v>493</v>
          </cell>
          <cell r="G9625" t="str">
            <v>Stk</v>
          </cell>
          <cell r="H9625">
            <v>24</v>
          </cell>
        </row>
        <row r="9626">
          <cell r="A9626">
            <v>5356012169</v>
          </cell>
          <cell r="B9626" t="str">
            <v>Kontaktblech Ladestation R RS450 WS</v>
          </cell>
          <cell r="C9626" t="str">
            <v>Plaque de charge D filetée, pulv. RS</v>
          </cell>
          <cell r="D9626">
            <v>22.2</v>
          </cell>
          <cell r="E9626" t="str">
            <v>P4</v>
          </cell>
          <cell r="F9626">
            <v>493</v>
          </cell>
          <cell r="G9626" t="str">
            <v>Stk</v>
          </cell>
          <cell r="H9626">
            <v>24</v>
          </cell>
        </row>
        <row r="9627">
          <cell r="A9627">
            <v>5356012190</v>
          </cell>
          <cell r="B9627" t="str">
            <v>Transponder Ladestation RS250/RS420</v>
          </cell>
          <cell r="C9627" t="str">
            <v>Transpondeur station de charge RS420</v>
          </cell>
          <cell r="D9627">
            <v>18</v>
          </cell>
          <cell r="E9627" t="str">
            <v>P4</v>
          </cell>
          <cell r="F9627">
            <v>493</v>
          </cell>
          <cell r="G9627" t="str">
            <v>Stk</v>
          </cell>
          <cell r="H9627">
            <v>19.45</v>
          </cell>
        </row>
        <row r="9628">
          <cell r="A9628">
            <v>5356012191</v>
          </cell>
          <cell r="B9628" t="str">
            <v>Sikaflex pro 3 (adhesive)</v>
          </cell>
          <cell r="C9628" t="str">
            <v>Sikaflex pro 3 (adhesif), RS420</v>
          </cell>
          <cell r="D9628">
            <v>57.3</v>
          </cell>
          <cell r="E9628" t="str">
            <v>P4</v>
          </cell>
          <cell r="F9628">
            <v>368</v>
          </cell>
          <cell r="G9628" t="str">
            <v>Stk</v>
          </cell>
          <cell r="H9628">
            <v>61.95</v>
          </cell>
        </row>
        <row r="9629">
          <cell r="A9629">
            <v>5356012192</v>
          </cell>
          <cell r="B9629" t="str">
            <v>Reparatursatz Achse Seitenflügel L RS420</v>
          </cell>
          <cell r="C9629" t="str">
            <v>Kit axe aile gauche, RS420</v>
          </cell>
          <cell r="D9629">
            <v>154</v>
          </cell>
          <cell r="E9629" t="str">
            <v>P4</v>
          </cell>
          <cell r="F9629">
            <v>493</v>
          </cell>
          <cell r="G9629" t="str">
            <v>Stk</v>
          </cell>
          <cell r="H9629">
            <v>166.45</v>
          </cell>
        </row>
        <row r="9630">
          <cell r="A9630">
            <v>5356012193</v>
          </cell>
          <cell r="B9630" t="str">
            <v>Reparatursatz Achse Seitenflügel R RS420</v>
          </cell>
          <cell r="C9630" t="str">
            <v>Kit axe aile droite, RS420</v>
          </cell>
          <cell r="D9630">
            <v>154</v>
          </cell>
          <cell r="E9630" t="str">
            <v>P4</v>
          </cell>
          <cell r="F9630">
            <v>493</v>
          </cell>
          <cell r="G9630" t="str">
            <v>Stk</v>
          </cell>
          <cell r="H9630">
            <v>166.45</v>
          </cell>
        </row>
        <row r="9631">
          <cell r="A9631">
            <v>5356012213</v>
          </cell>
          <cell r="B9631" t="str">
            <v>RS450 Spaltenroboter 165cm Schieber</v>
          </cell>
          <cell r="C9631" t="str">
            <v>RS450, robot racleur 165cm</v>
          </cell>
          <cell r="D9631">
            <v>37500</v>
          </cell>
          <cell r="E9631" t="str">
            <v>P3</v>
          </cell>
          <cell r="F9631">
            <v>411</v>
          </cell>
          <cell r="G9631" t="str">
            <v>Stk</v>
          </cell>
          <cell r="H9631">
            <v>40537.5</v>
          </cell>
        </row>
        <row r="9632">
          <cell r="A9632">
            <v>5356012223</v>
          </cell>
          <cell r="B9632" t="str">
            <v>RS450 WS Wassersprühspaltenroboter 130cm</v>
          </cell>
          <cell r="C9632" t="str">
            <v>RS450S robot racleur spray 130cm</v>
          </cell>
          <cell r="D9632">
            <v>37500</v>
          </cell>
          <cell r="E9632" t="str">
            <v>P3</v>
          </cell>
          <cell r="F9632">
            <v>411</v>
          </cell>
          <cell r="G9632" t="str">
            <v>Stk</v>
          </cell>
          <cell r="H9632">
            <v>40537.5</v>
          </cell>
        </row>
        <row r="9633">
          <cell r="A9633">
            <v>5356012225</v>
          </cell>
          <cell r="B9633" t="str">
            <v>RS450 WS Wassersprühspaltenroboter 140cm</v>
          </cell>
          <cell r="C9633" t="str">
            <v>RS450S robot racleur spray 140cm</v>
          </cell>
          <cell r="D9633">
            <v>37500</v>
          </cell>
          <cell r="E9633" t="str">
            <v>P3</v>
          </cell>
          <cell r="F9633">
            <v>411</v>
          </cell>
          <cell r="G9633" t="str">
            <v>Stk</v>
          </cell>
          <cell r="H9633">
            <v>40537.5</v>
          </cell>
        </row>
        <row r="9634">
          <cell r="A9634">
            <v>5356012227</v>
          </cell>
          <cell r="B9634" t="str">
            <v>RS450 WS Wassersprühspaltenroboter 150cm</v>
          </cell>
          <cell r="C9634" t="str">
            <v>RS450S robot racleur spray 150cm</v>
          </cell>
          <cell r="D9634">
            <v>37500</v>
          </cell>
          <cell r="E9634" t="str">
            <v>P3</v>
          </cell>
          <cell r="F9634">
            <v>411</v>
          </cell>
          <cell r="G9634" t="str">
            <v>Stk</v>
          </cell>
          <cell r="H9634">
            <v>40537.5</v>
          </cell>
        </row>
        <row r="9635">
          <cell r="A9635">
            <v>5356012229</v>
          </cell>
          <cell r="B9635" t="str">
            <v>RS450 WS Wassersprühspaltenroboter 160cm</v>
          </cell>
          <cell r="C9635" t="str">
            <v>RS450S robot racleur spray 160cm</v>
          </cell>
          <cell r="D9635">
            <v>37500</v>
          </cell>
          <cell r="E9635" t="str">
            <v>P3</v>
          </cell>
          <cell r="F9635">
            <v>411</v>
          </cell>
          <cell r="G9635" t="str">
            <v>Stk</v>
          </cell>
          <cell r="H9635">
            <v>40537.5</v>
          </cell>
        </row>
        <row r="9636">
          <cell r="A9636">
            <v>5356012231</v>
          </cell>
          <cell r="B9636" t="str">
            <v>RS450 WS Wassersprühspaltenroboter 170cm</v>
          </cell>
          <cell r="C9636" t="str">
            <v>RS450S robot racleur spray 170cm</v>
          </cell>
          <cell r="D9636">
            <v>37500</v>
          </cell>
          <cell r="E9636" t="str">
            <v>P3</v>
          </cell>
          <cell r="F9636">
            <v>411</v>
          </cell>
          <cell r="G9636" t="str">
            <v>Stk</v>
          </cell>
          <cell r="H9636">
            <v>40537.5</v>
          </cell>
        </row>
        <row r="9637">
          <cell r="A9637">
            <v>5356012233</v>
          </cell>
          <cell r="B9637" t="str">
            <v>RS450 WS Wassersprühspaltenroboter 180cm</v>
          </cell>
          <cell r="C9637" t="str">
            <v>RS450S robot racleur spray 180cm (note)</v>
          </cell>
          <cell r="D9637">
            <v>37500</v>
          </cell>
          <cell r="E9637" t="str">
            <v>P3</v>
          </cell>
          <cell r="F9637">
            <v>411</v>
          </cell>
          <cell r="G9637" t="str">
            <v>Stk</v>
          </cell>
          <cell r="H9637">
            <v>40537.5</v>
          </cell>
        </row>
        <row r="9638">
          <cell r="A9638">
            <v>5356012235</v>
          </cell>
          <cell r="B9638" t="str">
            <v>RS450 WS Wassersprühspaltenroboter 190cm</v>
          </cell>
          <cell r="C9638" t="str">
            <v>RS450S robot racleur spray 190cm</v>
          </cell>
          <cell r="D9638">
            <v>37500</v>
          </cell>
          <cell r="E9638" t="str">
            <v>P3</v>
          </cell>
          <cell r="F9638">
            <v>411</v>
          </cell>
          <cell r="G9638" t="str">
            <v>Stk</v>
          </cell>
          <cell r="H9638">
            <v>40537.5</v>
          </cell>
        </row>
        <row r="9639">
          <cell r="A9639">
            <v>5356012237</v>
          </cell>
          <cell r="B9639" t="str">
            <v>RS450 WS Wassersprühspaltenroboter 200cm</v>
          </cell>
          <cell r="C9639" t="str">
            <v>RS450S robot racleur spray 200cm</v>
          </cell>
          <cell r="D9639">
            <v>37500</v>
          </cell>
          <cell r="E9639" t="str">
            <v>P3</v>
          </cell>
          <cell r="F9639">
            <v>411</v>
          </cell>
          <cell r="G9639" t="str">
            <v>Stk</v>
          </cell>
          <cell r="H9639">
            <v>40537.5</v>
          </cell>
        </row>
        <row r="9640">
          <cell r="A9640">
            <v>5356012239</v>
          </cell>
          <cell r="B9640" t="str">
            <v>RS450 WS Wassersprühspaltenroboter 210cm</v>
          </cell>
          <cell r="C9640" t="str">
            <v>RS450S robot racleur Spray 210cm</v>
          </cell>
          <cell r="D9640">
            <v>37500</v>
          </cell>
          <cell r="E9640" t="str">
            <v>P3</v>
          </cell>
          <cell r="F9640">
            <v>411</v>
          </cell>
          <cell r="G9640" t="str">
            <v>Stk</v>
          </cell>
          <cell r="H9640">
            <v>40537.5</v>
          </cell>
        </row>
        <row r="9641">
          <cell r="A9641">
            <v>5356012243</v>
          </cell>
          <cell r="B9641" t="str">
            <v>Transponder mit Halterung RS450S und RC</v>
          </cell>
          <cell r="C9641" t="str">
            <v>Transpondeur ac protect RC et RS</v>
          </cell>
          <cell r="D9641">
            <v>13.6</v>
          </cell>
          <cell r="E9641" t="str">
            <v>P4</v>
          </cell>
          <cell r="F9641">
            <v>493</v>
          </cell>
          <cell r="G9641" t="str">
            <v>Stk</v>
          </cell>
          <cell r="H9641">
            <v>14.7</v>
          </cell>
        </row>
        <row r="9642">
          <cell r="A9642">
            <v>5356012245</v>
          </cell>
          <cell r="B9642" t="str">
            <v>Positionierungsmodul RS450, RC550/700</v>
          </cell>
          <cell r="C9642" t="str">
            <v>Module mesure position RC et RS</v>
          </cell>
          <cell r="D9642">
            <v>988</v>
          </cell>
          <cell r="E9642" t="str">
            <v>P4</v>
          </cell>
          <cell r="F9642">
            <v>493</v>
          </cell>
          <cell r="G9642" t="str">
            <v>Stk</v>
          </cell>
          <cell r="H9642">
            <v>1068.05</v>
          </cell>
        </row>
        <row r="9643">
          <cell r="A9643">
            <v>5356012246</v>
          </cell>
          <cell r="B9643" t="str">
            <v>Kabelbaum RS450</v>
          </cell>
          <cell r="C9643" t="str">
            <v>Système câblage RS450S</v>
          </cell>
          <cell r="D9643">
            <v>417</v>
          </cell>
          <cell r="E9643" t="str">
            <v>P4</v>
          </cell>
          <cell r="F9643">
            <v>493</v>
          </cell>
          <cell r="G9643" t="str">
            <v>Stk</v>
          </cell>
          <cell r="H9643">
            <v>450.8</v>
          </cell>
        </row>
        <row r="9644">
          <cell r="A9644">
            <v>5356012247</v>
          </cell>
          <cell r="B9644" t="str">
            <v>Ablagefach für Bedienteil D-touch RS450</v>
          </cell>
          <cell r="C9644" t="str">
            <v>Plateau support D-Touch, RS450</v>
          </cell>
          <cell r="D9644">
            <v>84.7</v>
          </cell>
          <cell r="E9644" t="str">
            <v>P4</v>
          </cell>
          <cell r="F9644">
            <v>493</v>
          </cell>
          <cell r="G9644" t="str">
            <v>Stk</v>
          </cell>
          <cell r="H9644">
            <v>91.55</v>
          </cell>
        </row>
        <row r="9645">
          <cell r="A9645">
            <v>5356012250</v>
          </cell>
          <cell r="B9645" t="str">
            <v>Sensor für Seitenflügel RS450</v>
          </cell>
          <cell r="C9645" t="str">
            <v>Capteur détection aile, RC et RS</v>
          </cell>
          <cell r="D9645">
            <v>139</v>
          </cell>
          <cell r="E9645" t="str">
            <v>P4</v>
          </cell>
          <cell r="F9645">
            <v>493</v>
          </cell>
          <cell r="G9645" t="str">
            <v>Stk</v>
          </cell>
          <cell r="H9645">
            <v>150.25</v>
          </cell>
        </row>
        <row r="9646">
          <cell r="A9646">
            <v>5356012251</v>
          </cell>
          <cell r="B9646" t="str">
            <v>Encoder Hinterachse RS450S</v>
          </cell>
          <cell r="C9646" t="str">
            <v>Encodeur roue arrière RS450S</v>
          </cell>
          <cell r="D9646">
            <v>384</v>
          </cell>
          <cell r="E9646" t="str">
            <v>P4</v>
          </cell>
          <cell r="F9646">
            <v>493</v>
          </cell>
          <cell r="G9646" t="str">
            <v>Stk</v>
          </cell>
          <cell r="H9646">
            <v>415.1</v>
          </cell>
        </row>
        <row r="9647">
          <cell r="A9647">
            <v>5356012252</v>
          </cell>
          <cell r="B9647" t="str">
            <v>Sicherungshalter 30A für RS450S</v>
          </cell>
          <cell r="C9647" t="str">
            <v>Porte fusible (30 Amp), RS450S</v>
          </cell>
          <cell r="D9647">
            <v>10.75</v>
          </cell>
          <cell r="E9647" t="str">
            <v>P4</v>
          </cell>
          <cell r="F9647">
            <v>493</v>
          </cell>
          <cell r="G9647" t="str">
            <v>Stk</v>
          </cell>
          <cell r="H9647">
            <v>11.6</v>
          </cell>
        </row>
        <row r="9648">
          <cell r="A9648">
            <v>5356012257</v>
          </cell>
          <cell r="B9648" t="str">
            <v>Mutter M12 Antriebseinheit RS450</v>
          </cell>
          <cell r="C9648" t="str">
            <v>Ecrou M12, entrainement RS450S</v>
          </cell>
          <cell r="D9648">
            <v>0.2</v>
          </cell>
          <cell r="E9648" t="str">
            <v>P4</v>
          </cell>
          <cell r="F9648">
            <v>493</v>
          </cell>
          <cell r="G9648" t="str">
            <v>Stk</v>
          </cell>
          <cell r="H9648">
            <v>0.2</v>
          </cell>
        </row>
        <row r="9649">
          <cell r="A9649">
            <v>5356012261</v>
          </cell>
          <cell r="B9649" t="str">
            <v>Zusatzgewicht H Antriebseinh.13kg RS450</v>
          </cell>
          <cell r="C9649" t="str">
            <v>Masse 13kg (libre), RS450S</v>
          </cell>
          <cell r="D9649">
            <v>92.9</v>
          </cell>
          <cell r="E9649" t="str">
            <v>P4</v>
          </cell>
          <cell r="F9649">
            <v>493</v>
          </cell>
          <cell r="G9649" t="str">
            <v>Stk</v>
          </cell>
          <cell r="H9649">
            <v>100.4</v>
          </cell>
        </row>
        <row r="9650">
          <cell r="A9650">
            <v>5356012264</v>
          </cell>
          <cell r="B9650" t="str">
            <v>Befest.Seitenklappe RS420/450, RC550/700</v>
          </cell>
          <cell r="C9650" t="str">
            <v>Plaque maintien aile, RC et RS</v>
          </cell>
          <cell r="D9650">
            <v>27.5</v>
          </cell>
          <cell r="E9650" t="str">
            <v>P4</v>
          </cell>
          <cell r="F9650">
            <v>493</v>
          </cell>
          <cell r="G9650" t="str">
            <v>Stk</v>
          </cell>
          <cell r="H9650">
            <v>29.75</v>
          </cell>
        </row>
        <row r="9651">
          <cell r="A9651">
            <v>5356012265</v>
          </cell>
          <cell r="B9651" t="str">
            <v>Kette für Antriebseinheit RS450</v>
          </cell>
          <cell r="C9651" t="str">
            <v>Chaine entrainement, RS450</v>
          </cell>
          <cell r="D9651">
            <v>36.799999999999997</v>
          </cell>
          <cell r="E9651" t="str">
            <v>P4</v>
          </cell>
          <cell r="F9651">
            <v>493</v>
          </cell>
          <cell r="G9651" t="str">
            <v>Stk</v>
          </cell>
          <cell r="H9651">
            <v>39.799999999999997</v>
          </cell>
        </row>
        <row r="9652">
          <cell r="A9652">
            <v>5356012266</v>
          </cell>
          <cell r="B9652" t="str">
            <v>Kettenschloss Antriebskette RS450S</v>
          </cell>
          <cell r="C9652" t="str">
            <v>Maille rapide chaine entrainmt, RS450</v>
          </cell>
          <cell r="D9652">
            <v>4.8499999999999996</v>
          </cell>
          <cell r="E9652" t="str">
            <v>P4</v>
          </cell>
          <cell r="F9652">
            <v>493</v>
          </cell>
          <cell r="G9652" t="str">
            <v>Stk</v>
          </cell>
          <cell r="H9652">
            <v>5.25</v>
          </cell>
        </row>
        <row r="9653">
          <cell r="A9653">
            <v>5356012268</v>
          </cell>
          <cell r="B9653" t="str">
            <v>RS450 Wasseranschluss</v>
          </cell>
          <cell r="C9653" t="str">
            <v>RS450, adaptateur eau</v>
          </cell>
          <cell r="D9653">
            <v>10.050000000000001</v>
          </cell>
          <cell r="E9653" t="str">
            <v>P4</v>
          </cell>
          <cell r="F9653">
            <v>493</v>
          </cell>
          <cell r="G9653" t="str">
            <v>Stk</v>
          </cell>
          <cell r="H9653">
            <v>10.85</v>
          </cell>
        </row>
        <row r="9654">
          <cell r="A9654">
            <v>5356012745</v>
          </cell>
          <cell r="B9654" t="str">
            <v>Getriebemotor Steuerung m.EncoderRS250</v>
          </cell>
          <cell r="C9654" t="str">
            <v>Moteur direction &amp; boitier transmission</v>
          </cell>
          <cell r="D9654">
            <v>942</v>
          </cell>
          <cell r="E9654" t="str">
            <v>P4</v>
          </cell>
          <cell r="F9654">
            <v>493</v>
          </cell>
          <cell r="G9654" t="str">
            <v>Stk</v>
          </cell>
          <cell r="H9654">
            <v>1018.3</v>
          </cell>
        </row>
        <row r="9655">
          <cell r="A9655">
            <v>5356012750</v>
          </cell>
          <cell r="B9655" t="str">
            <v>Steuerkette 5/8 x 3/8 RS250/420/450</v>
          </cell>
          <cell r="C9655" t="str">
            <v>Chaîne 5/8" x 3/8" (DIN 8187), RS</v>
          </cell>
          <cell r="D9655">
            <v>43.8</v>
          </cell>
          <cell r="E9655" t="str">
            <v>P4</v>
          </cell>
          <cell r="F9655">
            <v>493</v>
          </cell>
          <cell r="G9655" t="str">
            <v>Stk</v>
          </cell>
          <cell r="H9655">
            <v>47.35</v>
          </cell>
        </row>
        <row r="9656">
          <cell r="A9656">
            <v>5356012751</v>
          </cell>
          <cell r="B9656" t="str">
            <v>Antriebsritzel 5/8 x 15 Z RS450</v>
          </cell>
          <cell r="C9656" t="str">
            <v>Pignon, 5/8" 15-dents, diam 16H7, RS</v>
          </cell>
          <cell r="D9656">
            <v>16.05</v>
          </cell>
          <cell r="E9656" t="str">
            <v>P4</v>
          </cell>
          <cell r="F9656">
            <v>493</v>
          </cell>
          <cell r="G9656" t="str">
            <v>Stk</v>
          </cell>
          <cell r="H9656">
            <v>17.350000000000001</v>
          </cell>
        </row>
        <row r="9657">
          <cell r="A9657">
            <v>5356012752</v>
          </cell>
          <cell r="B9657" t="str">
            <v>RS450/20 Positionierungsfeder-Ladestatio</v>
          </cell>
          <cell r="C9657" t="str">
            <v>RS450/20 Station de recharge à ressort</v>
          </cell>
          <cell r="D9657">
            <v>5.55</v>
          </cell>
          <cell r="E9657" t="str">
            <v>P4</v>
          </cell>
          <cell r="F9657">
            <v>493</v>
          </cell>
          <cell r="G9657" t="str">
            <v>Stk</v>
          </cell>
          <cell r="H9657">
            <v>6</v>
          </cell>
        </row>
        <row r="9658">
          <cell r="A9658">
            <v>5356012807</v>
          </cell>
          <cell r="B9658" t="str">
            <v>Befestigungsplatte 150 cm zu Schieber</v>
          </cell>
          <cell r="C9658" t="str">
            <v>Plaque maintien principale 150cm, RS420</v>
          </cell>
          <cell r="D9658">
            <v>36.6</v>
          </cell>
          <cell r="E9658" t="str">
            <v>P4</v>
          </cell>
          <cell r="F9658">
            <v>493</v>
          </cell>
          <cell r="G9658" t="str">
            <v>Stk</v>
          </cell>
          <cell r="H9658">
            <v>39.549999999999997</v>
          </cell>
        </row>
        <row r="9659">
          <cell r="A9659">
            <v>5356012817</v>
          </cell>
          <cell r="B9659" t="str">
            <v>Elektrogehäuse Andockstation RS450S</v>
          </cell>
          <cell r="C9659" t="str">
            <v>Boitier élect. sous stat. charge, RS</v>
          </cell>
          <cell r="D9659">
            <v>17.8</v>
          </cell>
          <cell r="E9659" t="str">
            <v>P4</v>
          </cell>
          <cell r="F9659">
            <v>493</v>
          </cell>
          <cell r="G9659" t="str">
            <v>Stk</v>
          </cell>
          <cell r="H9659">
            <v>19.25</v>
          </cell>
        </row>
        <row r="9660">
          <cell r="A9660">
            <v>5356012818</v>
          </cell>
          <cell r="B9660" t="str">
            <v>Dichtung für Elektrogehäuse RS450S</v>
          </cell>
          <cell r="C9660" t="str">
            <v>Joint boitier élec. station charge, RS</v>
          </cell>
          <cell r="D9660">
            <v>4.95</v>
          </cell>
          <cell r="E9660" t="str">
            <v>P4</v>
          </cell>
          <cell r="F9660">
            <v>493</v>
          </cell>
          <cell r="G9660" t="str">
            <v>Stk</v>
          </cell>
          <cell r="H9660">
            <v>5.35</v>
          </cell>
        </row>
        <row r="9661">
          <cell r="A9661">
            <v>5356012819</v>
          </cell>
          <cell r="B9661" t="str">
            <v>Schraube 4,8x60 f. Electr box, RS420</v>
          </cell>
          <cell r="C9661" t="str">
            <v>Vis 4,8x60 boitier élec. st. charge, RS</v>
          </cell>
          <cell r="D9661">
            <v>0.35</v>
          </cell>
          <cell r="E9661" t="str">
            <v>P4</v>
          </cell>
          <cell r="F9661">
            <v>493</v>
          </cell>
          <cell r="G9661" t="str">
            <v>Stk</v>
          </cell>
          <cell r="H9661">
            <v>0.4</v>
          </cell>
        </row>
        <row r="9662">
          <cell r="A9662">
            <v>5356012820</v>
          </cell>
          <cell r="B9662" t="str">
            <v>Feder Hebung RS250 &amp; RS420</v>
          </cell>
          <cell r="C9662" t="str">
            <v>Ressort pression relevage lame RS450</v>
          </cell>
          <cell r="D9662">
            <v>45.9</v>
          </cell>
          <cell r="E9662" t="str">
            <v>P4</v>
          </cell>
          <cell r="F9662">
            <v>493</v>
          </cell>
          <cell r="G9662" t="str">
            <v>Stk</v>
          </cell>
          <cell r="H9662">
            <v>49.6</v>
          </cell>
        </row>
        <row r="9663">
          <cell r="A9663">
            <v>5356012824</v>
          </cell>
          <cell r="B9663" t="str">
            <v>Schieberplatte A für Seitenteil RS250</v>
          </cell>
          <cell r="C9663" t="str">
            <v>Caoutchouc du volet extérieure, RS250</v>
          </cell>
          <cell r="D9663">
            <v>9.9499999999999993</v>
          </cell>
          <cell r="E9663" t="str">
            <v>P4</v>
          </cell>
          <cell r="F9663">
            <v>493</v>
          </cell>
          <cell r="G9663" t="str">
            <v>Stk</v>
          </cell>
          <cell r="H9663">
            <v>10.75</v>
          </cell>
        </row>
        <row r="9664">
          <cell r="A9664">
            <v>5356012825</v>
          </cell>
          <cell r="B9664" t="str">
            <v>Schieberplatte B für Seitenteil RS250</v>
          </cell>
          <cell r="C9664" t="str">
            <v>Caoutchouc du volet intérieure, RS250</v>
          </cell>
          <cell r="D9664">
            <v>9.9499999999999993</v>
          </cell>
          <cell r="E9664" t="str">
            <v>P4</v>
          </cell>
          <cell r="F9664">
            <v>493</v>
          </cell>
          <cell r="G9664" t="str">
            <v>Stk</v>
          </cell>
          <cell r="H9664">
            <v>10.75</v>
          </cell>
        </row>
        <row r="9665">
          <cell r="A9665">
            <v>5356012826</v>
          </cell>
          <cell r="B9665" t="str">
            <v>Torsionsfederelement RS250</v>
          </cell>
          <cell r="C9665" t="str">
            <v>Elément de torsion du volet</v>
          </cell>
          <cell r="D9665">
            <v>84</v>
          </cell>
          <cell r="E9665" t="str">
            <v>P4</v>
          </cell>
          <cell r="F9665">
            <v>493</v>
          </cell>
          <cell r="G9665" t="str">
            <v>Stk</v>
          </cell>
          <cell r="H9665">
            <v>90.8</v>
          </cell>
        </row>
        <row r="9666">
          <cell r="A9666">
            <v>5356012849</v>
          </cell>
          <cell r="B9666" t="str">
            <v>Stellantrieb für Hebevorrichtung RS450</v>
          </cell>
          <cell r="C9666" t="str">
            <v>Servomoteur relevage lame, RS</v>
          </cell>
          <cell r="D9666">
            <v>532</v>
          </cell>
          <cell r="E9666" t="str">
            <v>P4</v>
          </cell>
          <cell r="F9666">
            <v>493</v>
          </cell>
          <cell r="G9666" t="str">
            <v>Stk</v>
          </cell>
          <cell r="H9666">
            <v>575.1</v>
          </cell>
        </row>
        <row r="9667">
          <cell r="A9667">
            <v>5356012854</v>
          </cell>
          <cell r="B9667" t="str">
            <v>Gegenlager f.Hebevorrichtung RS250</v>
          </cell>
          <cell r="C9667" t="str">
            <v>Boulon suspension relevage lame, RS</v>
          </cell>
          <cell r="D9667">
            <v>23.1</v>
          </cell>
          <cell r="E9667" t="str">
            <v>P4</v>
          </cell>
          <cell r="F9667">
            <v>493</v>
          </cell>
          <cell r="G9667" t="str">
            <v>Stk</v>
          </cell>
          <cell r="H9667">
            <v>24.95</v>
          </cell>
        </row>
        <row r="9668">
          <cell r="A9668">
            <v>5356012860</v>
          </cell>
          <cell r="B9668" t="str">
            <v>Sensor Parkposition RS250/RS420</v>
          </cell>
          <cell r="C9668" t="str">
            <v>Capteur point "O" RS 250</v>
          </cell>
          <cell r="D9668">
            <v>92.5</v>
          </cell>
          <cell r="E9668" t="str">
            <v>P4</v>
          </cell>
          <cell r="F9668">
            <v>493</v>
          </cell>
          <cell r="G9668" t="str">
            <v>Stk</v>
          </cell>
          <cell r="H9668">
            <v>100</v>
          </cell>
        </row>
        <row r="9669">
          <cell r="A9669">
            <v>5356012861</v>
          </cell>
          <cell r="B9669" t="str">
            <v>Sensor Seitenflügel RS250</v>
          </cell>
          <cell r="C9669" t="str">
            <v>Capteur pour Aile RS250</v>
          </cell>
          <cell r="D9669">
            <v>402</v>
          </cell>
          <cell r="E9669" t="str">
            <v>P4</v>
          </cell>
          <cell r="F9669">
            <v>493</v>
          </cell>
          <cell r="G9669" t="str">
            <v>Stk</v>
          </cell>
          <cell r="H9669">
            <v>434.55</v>
          </cell>
        </row>
        <row r="9670">
          <cell r="A9670">
            <v>5356012862</v>
          </cell>
          <cell r="B9670" t="str">
            <v>Führungsplatte Kunststoff RS450</v>
          </cell>
          <cell r="C9670" t="str">
            <v>Guide plastique station de charge, RS</v>
          </cell>
          <cell r="D9670">
            <v>153</v>
          </cell>
          <cell r="E9670" t="str">
            <v>P4</v>
          </cell>
          <cell r="F9670">
            <v>493</v>
          </cell>
          <cell r="G9670" t="str">
            <v>Stk</v>
          </cell>
          <cell r="H9670">
            <v>165.4</v>
          </cell>
        </row>
        <row r="9671">
          <cell r="A9671">
            <v>5356012870</v>
          </cell>
          <cell r="B9671" t="str">
            <v>Steckverbindung weiblich für RS250</v>
          </cell>
          <cell r="C9671" t="str">
            <v>Connecteur femelle RS250 avec câble</v>
          </cell>
          <cell r="D9671">
            <v>47.2</v>
          </cell>
          <cell r="E9671" t="str">
            <v>P4</v>
          </cell>
          <cell r="F9671">
            <v>493</v>
          </cell>
          <cell r="G9671" t="str">
            <v>Stk</v>
          </cell>
          <cell r="H9671">
            <v>51</v>
          </cell>
        </row>
        <row r="9672">
          <cell r="A9672">
            <v>5356012872</v>
          </cell>
          <cell r="B9672" t="str">
            <v>Encoder für Hinterrad RS250 neu</v>
          </cell>
          <cell r="C9672" t="str">
            <v>Encodeur roue AR RS250</v>
          </cell>
          <cell r="D9672">
            <v>275</v>
          </cell>
          <cell r="E9672" t="str">
            <v>P4</v>
          </cell>
          <cell r="F9672">
            <v>493</v>
          </cell>
          <cell r="G9672" t="str">
            <v>Stk</v>
          </cell>
          <cell r="H9672">
            <v>297.3</v>
          </cell>
        </row>
        <row r="9673">
          <cell r="A9673">
            <v>5356012874</v>
          </cell>
          <cell r="B9673" t="str">
            <v>Feder Ladestation (1St.)</v>
          </cell>
          <cell r="C9673" t="str">
            <v>Ressort plaque charge x1, RS420</v>
          </cell>
          <cell r="D9673">
            <v>8.15</v>
          </cell>
          <cell r="E9673" t="str">
            <v>P4</v>
          </cell>
          <cell r="F9673">
            <v>493</v>
          </cell>
          <cell r="G9673" t="str">
            <v>Stk</v>
          </cell>
          <cell r="H9673">
            <v>8.8000000000000007</v>
          </cell>
        </row>
        <row r="9674">
          <cell r="A9674">
            <v>5356012882</v>
          </cell>
          <cell r="B9674" t="str">
            <v>Halteplatte Ladekontakte RS250/RS420</v>
          </cell>
          <cell r="C9674" t="str">
            <v>Plaque support plot charge RS 420</v>
          </cell>
          <cell r="D9674">
            <v>78.400000000000006</v>
          </cell>
          <cell r="E9674" t="str">
            <v>P4</v>
          </cell>
          <cell r="F9674">
            <v>493</v>
          </cell>
          <cell r="G9674" t="str">
            <v>Stk</v>
          </cell>
          <cell r="H9674">
            <v>84.75</v>
          </cell>
        </row>
        <row r="9675">
          <cell r="A9675">
            <v>5356012883</v>
          </cell>
          <cell r="B9675" t="str">
            <v>Hinterachsnabe ohne Encoder RS450</v>
          </cell>
          <cell r="C9675" t="str">
            <v>Moyeu roue arrière, RS450</v>
          </cell>
          <cell r="D9675">
            <v>203</v>
          </cell>
          <cell r="E9675" t="str">
            <v>P4</v>
          </cell>
          <cell r="F9675">
            <v>493</v>
          </cell>
          <cell r="G9675" t="str">
            <v>Stk</v>
          </cell>
          <cell r="H9675">
            <v>219.45</v>
          </cell>
        </row>
        <row r="9676">
          <cell r="A9676">
            <v>5356012888</v>
          </cell>
          <cell r="B9676" t="str">
            <v>Radmutter RS420S</v>
          </cell>
          <cell r="C9676" t="str">
            <v>Ecrou pour roues, RS420S</v>
          </cell>
          <cell r="D9676">
            <v>1.6</v>
          </cell>
          <cell r="E9676" t="str">
            <v>P4</v>
          </cell>
          <cell r="F9676">
            <v>493</v>
          </cell>
          <cell r="G9676" t="str">
            <v>Stk</v>
          </cell>
          <cell r="H9676">
            <v>1.75</v>
          </cell>
        </row>
        <row r="9677">
          <cell r="A9677">
            <v>5356012891</v>
          </cell>
          <cell r="B9677" t="str">
            <v>Schleppstange Spaltenroboter(alle Typen)</v>
          </cell>
          <cell r="C9677" t="str">
            <v>Chariot</v>
          </cell>
          <cell r="D9677">
            <v>159</v>
          </cell>
          <cell r="E9677" t="str">
            <v>P4</v>
          </cell>
          <cell r="F9677">
            <v>493</v>
          </cell>
          <cell r="G9677" t="str">
            <v>Stk</v>
          </cell>
          <cell r="H9677">
            <v>171.9</v>
          </cell>
        </row>
        <row r="9678">
          <cell r="A9678">
            <v>5356012892</v>
          </cell>
          <cell r="B9678" t="str">
            <v>Gummilippe für Seitenflügel</v>
          </cell>
          <cell r="C9678" t="str">
            <v>Caoutchouc volet RC et RS</v>
          </cell>
          <cell r="D9678">
            <v>6.35</v>
          </cell>
          <cell r="E9678" t="str">
            <v>P4</v>
          </cell>
          <cell r="F9678">
            <v>493</v>
          </cell>
          <cell r="G9678" t="str">
            <v>Stk</v>
          </cell>
          <cell r="H9678">
            <v>6.85</v>
          </cell>
        </row>
        <row r="9679">
          <cell r="A9679">
            <v>5356012898</v>
          </cell>
          <cell r="B9679" t="str">
            <v>Glühbirne DML mit Fassung</v>
          </cell>
          <cell r="C9679" t="str">
            <v>.E.Light bulb DML</v>
          </cell>
          <cell r="D9679">
            <v>29.2</v>
          </cell>
          <cell r="F9679">
            <v>485</v>
          </cell>
          <cell r="G9679" t="str">
            <v>Stk</v>
          </cell>
          <cell r="H9679">
            <v>31.55</v>
          </cell>
        </row>
        <row r="9680">
          <cell r="A9680">
            <v>5356012903</v>
          </cell>
          <cell r="B9680" t="str">
            <v>Schaltschütz 20</v>
          </cell>
          <cell r="C9680" t="str">
            <v>Contacteur 20 lampes</v>
          </cell>
          <cell r="D9680">
            <v>298</v>
          </cell>
          <cell r="E9680" t="str">
            <v>P4</v>
          </cell>
          <cell r="F9680">
            <v>392</v>
          </cell>
          <cell r="G9680" t="str">
            <v>Stk</v>
          </cell>
          <cell r="H9680">
            <v>322.14999999999998</v>
          </cell>
        </row>
        <row r="9681">
          <cell r="A9681">
            <v>5356013562</v>
          </cell>
          <cell r="B9681" t="str">
            <v>Anschlusskabel VFD,4x2.41mm f. Steuerung</v>
          </cell>
          <cell r="C9681" t="str">
            <v>Câble blindé moteur racleur à chaîne AKD</v>
          </cell>
          <cell r="D9681">
            <v>33.5</v>
          </cell>
          <cell r="E9681" t="str">
            <v>P3</v>
          </cell>
          <cell r="F9681">
            <v>485</v>
          </cell>
          <cell r="G9681" t="str">
            <v>M</v>
          </cell>
          <cell r="H9681">
            <v>36.200000000000003</v>
          </cell>
        </row>
        <row r="9682">
          <cell r="A9682">
            <v>5356013563</v>
          </cell>
          <cell r="B9682" t="str">
            <v>Kommunikationskabel für Slave abgesch.</v>
          </cell>
          <cell r="C9682" t="str">
            <v>Tableau de commande 3x230-400V 50Hz, ACD</v>
          </cell>
          <cell r="D9682">
            <v>28</v>
          </cell>
          <cell r="E9682" t="str">
            <v>P3</v>
          </cell>
          <cell r="F9682">
            <v>485</v>
          </cell>
          <cell r="G9682" t="str">
            <v>M</v>
          </cell>
          <cell r="H9682">
            <v>30.25</v>
          </cell>
        </row>
        <row r="9683">
          <cell r="A9683">
            <v>5356013564</v>
          </cell>
          <cell r="B9683" t="str">
            <v>Kommunikationskabel für Sensor abgesch.</v>
          </cell>
          <cell r="C9683" t="str">
            <v>Câble blindé encodeurs racleur AKD</v>
          </cell>
          <cell r="D9683">
            <v>5.6</v>
          </cell>
          <cell r="E9683" t="str">
            <v>P3</v>
          </cell>
          <cell r="F9683">
            <v>485</v>
          </cell>
          <cell r="G9683" t="str">
            <v>M</v>
          </cell>
          <cell r="H9683">
            <v>6.05</v>
          </cell>
        </row>
        <row r="9684">
          <cell r="A9684">
            <v>5356013666</v>
          </cell>
          <cell r="B9684" t="str">
            <v>Reparatursatz Umlenkrolle HD/ACD70/1</v>
          </cell>
          <cell r="C9684" t="str">
            <v>ACD70/100/180, kit entretien poulie</v>
          </cell>
          <cell r="D9684">
            <v>224</v>
          </cell>
          <cell r="E9684" t="str">
            <v>P4</v>
          </cell>
          <cell r="F9684">
            <v>495</v>
          </cell>
          <cell r="G9684" t="str">
            <v>Stk</v>
          </cell>
          <cell r="H9684">
            <v>242.15</v>
          </cell>
        </row>
        <row r="9685">
          <cell r="A9685">
            <v>5356013877</v>
          </cell>
          <cell r="B9685" t="str">
            <v>ACD70 Winde für BSC</v>
          </cell>
          <cell r="C9685" t="str">
            <v>Entraînement ACD70 câble9,5mm disque</v>
          </cell>
          <cell r="D9685">
            <v>10835</v>
          </cell>
          <cell r="E9685" t="str">
            <v>P3</v>
          </cell>
          <cell r="F9685">
            <v>412</v>
          </cell>
          <cell r="G9685" t="str">
            <v>Stk</v>
          </cell>
          <cell r="H9685">
            <v>11712.65</v>
          </cell>
        </row>
        <row r="9686">
          <cell r="A9686">
            <v>5356013880</v>
          </cell>
          <cell r="B9686" t="str">
            <v>ACD70/100/180 Antriebssatz</v>
          </cell>
          <cell r="C9686" t="str">
            <v>Kit d'entraînement ACD70/100/180</v>
          </cell>
          <cell r="D9686">
            <v>118</v>
          </cell>
          <cell r="E9686" t="str">
            <v>P3</v>
          </cell>
          <cell r="F9686">
            <v>412</v>
          </cell>
          <cell r="G9686" t="str">
            <v>Stk</v>
          </cell>
          <cell r="H9686">
            <v>127.55</v>
          </cell>
        </row>
        <row r="9687">
          <cell r="A9687">
            <v>5356014005</v>
          </cell>
          <cell r="B9687" t="str">
            <v>HPP Ölstand- und Temperaturfühler</v>
          </cell>
          <cell r="C9687" t="str">
            <v>Jauge niveau température huile</v>
          </cell>
          <cell r="D9687">
            <v>354</v>
          </cell>
          <cell r="E9687" t="str">
            <v>P3</v>
          </cell>
          <cell r="F9687">
            <v>413</v>
          </cell>
          <cell r="G9687" t="str">
            <v>Stk</v>
          </cell>
          <cell r="H9687">
            <v>382.65</v>
          </cell>
        </row>
        <row r="9688">
          <cell r="A9688">
            <v>5356014016</v>
          </cell>
          <cell r="B9688" t="str">
            <v>HGC HCR60 Schieber 50cm U50, 4,4m links</v>
          </cell>
          <cell r="C9688" t="str">
            <v>4,4m bielle et raclettes 500mm U 50 G</v>
          </cell>
          <cell r="D9688">
            <v>489</v>
          </cell>
          <cell r="E9688" t="str">
            <v>P3</v>
          </cell>
          <cell r="F9688">
            <v>413</v>
          </cell>
          <cell r="G9688" t="str">
            <v>Stk</v>
          </cell>
          <cell r="H9688">
            <v>528.6</v>
          </cell>
        </row>
        <row r="9689">
          <cell r="A9689">
            <v>5356014017</v>
          </cell>
          <cell r="B9689" t="str">
            <v>HGC HCR60 Schieber 50cm U50, 4,4m rechts</v>
          </cell>
          <cell r="C9689" t="str">
            <v>4,4m bielle et raclettes 500mm U 50 D</v>
          </cell>
          <cell r="D9689">
            <v>489</v>
          </cell>
          <cell r="E9689" t="str">
            <v>P3</v>
          </cell>
          <cell r="F9689">
            <v>413</v>
          </cell>
          <cell r="G9689" t="str">
            <v>Stk</v>
          </cell>
          <cell r="H9689">
            <v>528.6</v>
          </cell>
        </row>
        <row r="9690">
          <cell r="A9690">
            <v>5356014018</v>
          </cell>
          <cell r="B9690" t="str">
            <v>HGC HCR60 Schieber 60cm U50, 4,4m links</v>
          </cell>
          <cell r="C9690" t="str">
            <v>4,4m bielle et raclettes 600mm U 50 G</v>
          </cell>
          <cell r="D9690">
            <v>530</v>
          </cell>
          <cell r="E9690" t="str">
            <v>P3</v>
          </cell>
          <cell r="F9690">
            <v>413</v>
          </cell>
          <cell r="G9690" t="str">
            <v>Stk</v>
          </cell>
          <cell r="H9690">
            <v>572.95000000000005</v>
          </cell>
        </row>
        <row r="9691">
          <cell r="A9691">
            <v>5356014019</v>
          </cell>
          <cell r="B9691" t="str">
            <v>HGC HCR60 Schieber 60cm U50, 4,4m rechts</v>
          </cell>
          <cell r="C9691" t="str">
            <v>4,4m bielle et raclettes 600mm U 50 D</v>
          </cell>
          <cell r="D9691">
            <v>530</v>
          </cell>
          <cell r="E9691" t="str">
            <v>P3</v>
          </cell>
          <cell r="F9691">
            <v>413</v>
          </cell>
          <cell r="G9691" t="str">
            <v>Stk</v>
          </cell>
          <cell r="H9691">
            <v>572.95000000000005</v>
          </cell>
        </row>
        <row r="9692">
          <cell r="A9692">
            <v>5356014022</v>
          </cell>
          <cell r="B9692" t="str">
            <v>HGC HCR60 Endschieber 50-60cm U50 links</v>
          </cell>
          <cell r="C9692" t="str">
            <v>Raclette terminale 600mm gauche</v>
          </cell>
          <cell r="D9692">
            <v>151</v>
          </cell>
          <cell r="E9692" t="str">
            <v>P3</v>
          </cell>
          <cell r="F9692">
            <v>413</v>
          </cell>
          <cell r="G9692" t="str">
            <v>Stk</v>
          </cell>
          <cell r="H9692">
            <v>163.25</v>
          </cell>
        </row>
        <row r="9693">
          <cell r="A9693">
            <v>5356014023</v>
          </cell>
          <cell r="B9693" t="str">
            <v>HGC HCR60 Endschieber 50-60cm U50 rechts</v>
          </cell>
          <cell r="C9693" t="str">
            <v>Raclette terminale 600mm droite</v>
          </cell>
          <cell r="D9693">
            <v>151</v>
          </cell>
          <cell r="E9693" t="str">
            <v>P3</v>
          </cell>
          <cell r="F9693">
            <v>413</v>
          </cell>
          <cell r="G9693" t="str">
            <v>Stk</v>
          </cell>
          <cell r="H9693">
            <v>163.25</v>
          </cell>
        </row>
        <row r="9694">
          <cell r="A9694">
            <v>5356014027</v>
          </cell>
          <cell r="B9694" t="str">
            <v>HTP60 Presskanal 600x300mm</v>
          </cell>
          <cell r="C9694" t="str">
            <v>HTP60 Corps de presse K3</v>
          </cell>
          <cell r="D9694">
            <v>1898</v>
          </cell>
          <cell r="E9694" t="str">
            <v>P3</v>
          </cell>
          <cell r="F9694">
            <v>413</v>
          </cell>
          <cell r="G9694" t="str">
            <v>Stk</v>
          </cell>
          <cell r="H9694">
            <v>2051.75</v>
          </cell>
        </row>
        <row r="9695">
          <cell r="A9695">
            <v>5356014028</v>
          </cell>
          <cell r="B9695" t="str">
            <v>HTP60 Zugprofil U120 4m für Presse</v>
          </cell>
          <cell r="C9695" t="str">
            <v>Corps de presse + 4m bielle 120</v>
          </cell>
          <cell r="D9695">
            <v>1417</v>
          </cell>
          <cell r="E9695" t="str">
            <v>P3</v>
          </cell>
          <cell r="F9695">
            <v>413</v>
          </cell>
          <cell r="G9695" t="str">
            <v>Stk</v>
          </cell>
          <cell r="H9695">
            <v>1531.8</v>
          </cell>
        </row>
        <row r="9696">
          <cell r="A9696">
            <v>5356014029</v>
          </cell>
          <cell r="B9696" t="str">
            <v>HTP60 Schiebersatz links</v>
          </cell>
          <cell r="C9696" t="str">
            <v>Kit montage raclette gauche</v>
          </cell>
          <cell r="D9696">
            <v>1372</v>
          </cell>
          <cell r="E9696" t="str">
            <v>P3</v>
          </cell>
          <cell r="F9696">
            <v>413</v>
          </cell>
          <cell r="G9696" t="str">
            <v>Stk</v>
          </cell>
          <cell r="H9696">
            <v>1483.15</v>
          </cell>
        </row>
        <row r="9697">
          <cell r="A9697">
            <v>5356014030</v>
          </cell>
          <cell r="B9697" t="str">
            <v>HTP60 Schiebersatz rechts</v>
          </cell>
          <cell r="C9697" t="str">
            <v>Kit montage raclette droit</v>
          </cell>
          <cell r="D9697">
            <v>1372</v>
          </cell>
          <cell r="E9697" t="str">
            <v>P3</v>
          </cell>
          <cell r="F9697">
            <v>413</v>
          </cell>
          <cell r="G9697" t="str">
            <v>Stk</v>
          </cell>
          <cell r="H9697">
            <v>1483.15</v>
          </cell>
        </row>
        <row r="9698">
          <cell r="A9698">
            <v>5356014031</v>
          </cell>
          <cell r="B9698" t="str">
            <v>HTP60 HD Schiebersatz links</v>
          </cell>
          <cell r="C9698" t="str">
            <v>Kit raclette HD montage gauche</v>
          </cell>
          <cell r="D9698">
            <v>1592</v>
          </cell>
          <cell r="E9698" t="str">
            <v>P3</v>
          </cell>
          <cell r="F9698">
            <v>413</v>
          </cell>
          <cell r="G9698" t="str">
            <v>Stk</v>
          </cell>
          <cell r="H9698">
            <v>1720.95</v>
          </cell>
        </row>
        <row r="9699">
          <cell r="A9699">
            <v>5356014032</v>
          </cell>
          <cell r="B9699" t="str">
            <v>HTP60 HD Schiebersatz rechts</v>
          </cell>
          <cell r="C9699" t="str">
            <v>Kit raclette HD montage droit</v>
          </cell>
          <cell r="D9699">
            <v>1592</v>
          </cell>
          <cell r="E9699" t="str">
            <v>P3</v>
          </cell>
          <cell r="F9699">
            <v>413</v>
          </cell>
          <cell r="G9699" t="str">
            <v>Stk</v>
          </cell>
          <cell r="H9699">
            <v>1720.95</v>
          </cell>
        </row>
        <row r="9700">
          <cell r="A9700">
            <v>5356014033</v>
          </cell>
          <cell r="B9700" t="str">
            <v>HGC HCR60 Schieber 60cm U120 4m links</v>
          </cell>
          <cell r="C9700" t="str">
            <v>4m bielle 120+ palettes 600mm G</v>
          </cell>
          <cell r="D9700">
            <v>919</v>
          </cell>
          <cell r="E9700" t="str">
            <v>P3</v>
          </cell>
          <cell r="F9700">
            <v>413</v>
          </cell>
          <cell r="G9700" t="str">
            <v>Stk</v>
          </cell>
          <cell r="H9700">
            <v>993.45</v>
          </cell>
        </row>
        <row r="9701">
          <cell r="A9701">
            <v>5356014034</v>
          </cell>
          <cell r="B9701" t="str">
            <v>HGC HCR60 Schieber 60cm U120 4m rechts</v>
          </cell>
          <cell r="C9701" t="str">
            <v>4m bielle 120+ palettes 600mm D</v>
          </cell>
          <cell r="D9701">
            <v>919</v>
          </cell>
          <cell r="E9701" t="str">
            <v>P3</v>
          </cell>
          <cell r="F9701">
            <v>413</v>
          </cell>
          <cell r="G9701" t="str">
            <v>Stk</v>
          </cell>
          <cell r="H9701">
            <v>993.45</v>
          </cell>
        </row>
        <row r="9702">
          <cell r="A9702">
            <v>5356014035</v>
          </cell>
          <cell r="B9702" t="str">
            <v>HGC HCR60 Endschieber 60cm, U120 links</v>
          </cell>
          <cell r="C9702" t="str">
            <v>Raclette terminale G 600 U 120</v>
          </cell>
          <cell r="D9702">
            <v>200</v>
          </cell>
          <cell r="E9702" t="str">
            <v>P3</v>
          </cell>
          <cell r="F9702">
            <v>413</v>
          </cell>
          <cell r="G9702" t="str">
            <v>Stk</v>
          </cell>
          <cell r="H9702">
            <v>216.2</v>
          </cell>
        </row>
        <row r="9703">
          <cell r="A9703">
            <v>5356014036</v>
          </cell>
          <cell r="B9703" t="str">
            <v>HGC HCR60 Endschieber 60cm, U120 rechts</v>
          </cell>
          <cell r="C9703" t="str">
            <v>Raclette terminale D 600 U 120</v>
          </cell>
          <cell r="D9703">
            <v>200</v>
          </cell>
          <cell r="E9703" t="str">
            <v>P3</v>
          </cell>
          <cell r="F9703">
            <v>413</v>
          </cell>
          <cell r="G9703" t="str">
            <v>Stk</v>
          </cell>
          <cell r="H9703">
            <v>216.2</v>
          </cell>
        </row>
        <row r="9704">
          <cell r="A9704">
            <v>5356014037</v>
          </cell>
          <cell r="B9704" t="str">
            <v>HTP60 Stahlrutsche Festmist</v>
          </cell>
          <cell r="C9704" t="str">
            <v>Sortie coudée</v>
          </cell>
          <cell r="D9704">
            <v>641</v>
          </cell>
          <cell r="E9704" t="str">
            <v>P3</v>
          </cell>
          <cell r="F9704">
            <v>413</v>
          </cell>
          <cell r="G9704" t="str">
            <v>Stk</v>
          </cell>
          <cell r="H9704">
            <v>692.9</v>
          </cell>
        </row>
        <row r="9705">
          <cell r="A9705">
            <v>5356014038</v>
          </cell>
          <cell r="B9705" t="str">
            <v>HTP60 Rückschlagklappe für Stahlrutsche</v>
          </cell>
          <cell r="C9705" t="str">
            <v>Clapet anti retour presse sortie coudée</v>
          </cell>
          <cell r="D9705">
            <v>550</v>
          </cell>
          <cell r="E9705" t="str">
            <v>P3</v>
          </cell>
          <cell r="F9705">
            <v>413</v>
          </cell>
          <cell r="G9705" t="str">
            <v>Stk</v>
          </cell>
          <cell r="H9705">
            <v>594.54999999999995</v>
          </cell>
        </row>
        <row r="9706">
          <cell r="A9706">
            <v>5356014041</v>
          </cell>
          <cell r="B9706" t="str">
            <v>HTP60 Betonanker für Zylinder</v>
          </cell>
          <cell r="C9706" t="str">
            <v>Pièce fixe vérin sur paroi</v>
          </cell>
          <cell r="D9706">
            <v>234</v>
          </cell>
          <cell r="E9706" t="str">
            <v>P3</v>
          </cell>
          <cell r="F9706">
            <v>413</v>
          </cell>
          <cell r="G9706" t="str">
            <v>Stk</v>
          </cell>
          <cell r="H9706">
            <v>252.95</v>
          </cell>
        </row>
        <row r="9707">
          <cell r="A9707">
            <v>5356014042</v>
          </cell>
          <cell r="B9707" t="str">
            <v>HTP60 Schraubanker für Zylinder</v>
          </cell>
          <cell r="C9707" t="str">
            <v>Pièce fixation vérin HCR sur couloir</v>
          </cell>
          <cell r="D9707">
            <v>637</v>
          </cell>
          <cell r="E9707" t="str">
            <v>P3</v>
          </cell>
          <cell r="F9707">
            <v>413</v>
          </cell>
          <cell r="G9707" t="str">
            <v>Stk</v>
          </cell>
          <cell r="H9707">
            <v>688.6</v>
          </cell>
        </row>
        <row r="9708">
          <cell r="A9708">
            <v>5356014043</v>
          </cell>
          <cell r="B9708" t="str">
            <v>HTP60 Zwangsöffnung für Klappe</v>
          </cell>
          <cell r="C9708" t="str">
            <v>Ressort d'ouverture K 3</v>
          </cell>
          <cell r="D9708">
            <v>303</v>
          </cell>
          <cell r="E9708" t="str">
            <v>P3</v>
          </cell>
          <cell r="F9708">
            <v>413</v>
          </cell>
          <cell r="G9708" t="str">
            <v>Stk</v>
          </cell>
          <cell r="H9708">
            <v>327.55</v>
          </cell>
        </row>
        <row r="9709">
          <cell r="A9709">
            <v>5356014046</v>
          </cell>
          <cell r="B9709" t="str">
            <v>HTP60 Rückschlaggabel für Stroh</v>
          </cell>
          <cell r="C9709" t="str">
            <v>Fourche anti retour</v>
          </cell>
          <cell r="D9709">
            <v>213</v>
          </cell>
          <cell r="E9709" t="str">
            <v>P3</v>
          </cell>
          <cell r="F9709">
            <v>413</v>
          </cell>
          <cell r="G9709" t="str">
            <v>Stk</v>
          </cell>
          <cell r="H9709">
            <v>230.25</v>
          </cell>
        </row>
        <row r="9710">
          <cell r="A9710">
            <v>5356014057</v>
          </cell>
          <cell r="B9710" t="str">
            <v>HPP Aggregat 4,0kW,20l Tank,16l/min,inkl</v>
          </cell>
          <cell r="C9710" t="str">
            <v>Centrale 4kw 16l/mn</v>
          </cell>
          <cell r="D9710">
            <v>4995</v>
          </cell>
          <cell r="E9710" t="str">
            <v>P3</v>
          </cell>
          <cell r="F9710">
            <v>413</v>
          </cell>
          <cell r="G9710" t="str">
            <v>Stk</v>
          </cell>
          <cell r="H9710">
            <v>5399.6</v>
          </cell>
        </row>
        <row r="9711">
          <cell r="A9711">
            <v>5356014058</v>
          </cell>
          <cell r="B9711" t="str">
            <v>Hydraulikeinheit 4,0kW 15l/m 20l 3x230V</v>
          </cell>
          <cell r="C9711" t="str">
            <v>Centrale 4kw 16l/mn filtre aspiration</v>
          </cell>
          <cell r="D9711">
            <v>5292</v>
          </cell>
          <cell r="E9711" t="str">
            <v>P3</v>
          </cell>
          <cell r="F9711">
            <v>413</v>
          </cell>
          <cell r="G9711" t="str">
            <v>Stk</v>
          </cell>
          <cell r="H9711">
            <v>5720.65</v>
          </cell>
        </row>
        <row r="9712">
          <cell r="A9712">
            <v>5356014059</v>
          </cell>
          <cell r="B9712" t="str">
            <v>HPP Aggregat 5,5kW,50l Tank,24l/min,inkl</v>
          </cell>
          <cell r="C9712" t="str">
            <v>Centrale 5,5kw 27l/mn</v>
          </cell>
          <cell r="D9712">
            <v>7241</v>
          </cell>
          <cell r="E9712" t="str">
            <v>P3</v>
          </cell>
          <cell r="F9712">
            <v>413</v>
          </cell>
          <cell r="G9712" t="str">
            <v>Stk</v>
          </cell>
          <cell r="H9712">
            <v>7827.5</v>
          </cell>
        </row>
        <row r="9713">
          <cell r="A9713">
            <v>5356014060</v>
          </cell>
          <cell r="B9713" t="str">
            <v>ACH/DM Antriebsstation ohne Ventil</v>
          </cell>
          <cell r="C9713" t="str">
            <v>Vérin deltamaster 45 x 30 x 900</v>
          </cell>
          <cell r="D9713">
            <v>1787</v>
          </cell>
          <cell r="E9713" t="str">
            <v>P3</v>
          </cell>
          <cell r="F9713">
            <v>413</v>
          </cell>
          <cell r="G9713" t="str">
            <v>Stk</v>
          </cell>
          <cell r="H9713">
            <v>1931.75</v>
          </cell>
        </row>
        <row r="9714">
          <cell r="A9714">
            <v>5356014063</v>
          </cell>
          <cell r="B9714" t="str">
            <v>Hydraulikaggregat LM 15l ohne Motor</v>
          </cell>
          <cell r="C9714" t="str">
            <v>Agregat hydraulique LM 15l sans moteur</v>
          </cell>
          <cell r="D9714">
            <v>3277</v>
          </cell>
          <cell r="E9714" t="str">
            <v>P3</v>
          </cell>
          <cell r="F9714">
            <v>413</v>
          </cell>
          <cell r="G9714" t="str">
            <v>Stk</v>
          </cell>
          <cell r="H9714">
            <v>3542.45</v>
          </cell>
        </row>
        <row r="9715">
          <cell r="A9715">
            <v>5356014064</v>
          </cell>
          <cell r="B9715" t="str">
            <v>HPP Box 50l mit 24l/min. Pumpe o. Motor</v>
          </cell>
          <cell r="C9715" t="str">
            <v>HPP box 50L avec 24L/min. pompe s. moteu</v>
          </cell>
          <cell r="D9715">
            <v>5014</v>
          </cell>
          <cell r="E9715" t="str">
            <v>P3</v>
          </cell>
          <cell r="F9715">
            <v>413</v>
          </cell>
          <cell r="G9715" t="str">
            <v>Stk</v>
          </cell>
          <cell r="H9715">
            <v>5420.15</v>
          </cell>
        </row>
        <row r="9716">
          <cell r="A9716">
            <v>5356014065</v>
          </cell>
          <cell r="B9716" t="str">
            <v>HGC60 Zylinderbox 180-250mm links</v>
          </cell>
          <cell r="C9716" t="str">
            <v>Boitier HRB gauche</v>
          </cell>
          <cell r="D9716">
            <v>1539</v>
          </cell>
          <cell r="E9716" t="str">
            <v>P3</v>
          </cell>
          <cell r="F9716">
            <v>413</v>
          </cell>
          <cell r="G9716" t="str">
            <v>Stk</v>
          </cell>
          <cell r="H9716">
            <v>1663.65</v>
          </cell>
        </row>
        <row r="9717">
          <cell r="A9717">
            <v>5356014066</v>
          </cell>
          <cell r="B9717" t="str">
            <v>HGC60 Zylinderbox 180-250mm rechts</v>
          </cell>
          <cell r="C9717" t="str">
            <v>Boitier HRB droit</v>
          </cell>
          <cell r="D9717">
            <v>1539</v>
          </cell>
          <cell r="E9717" t="str">
            <v>P3</v>
          </cell>
          <cell r="F9717">
            <v>413</v>
          </cell>
          <cell r="G9717" t="str">
            <v>Stk</v>
          </cell>
          <cell r="H9717">
            <v>1663.65</v>
          </cell>
        </row>
        <row r="9718">
          <cell r="A9718">
            <v>5356014067</v>
          </cell>
          <cell r="B9718" t="str">
            <v>HGC60 Zylinder 60x2000mm Standard</v>
          </cell>
          <cell r="C9718" t="str">
            <v>Vérin 60x40x2000 montage HGC</v>
          </cell>
          <cell r="D9718">
            <v>1996</v>
          </cell>
          <cell r="E9718" t="str">
            <v>P3</v>
          </cell>
          <cell r="F9718">
            <v>413</v>
          </cell>
          <cell r="G9718" t="str">
            <v>Stk</v>
          </cell>
          <cell r="H9718">
            <v>2157.6999999999998</v>
          </cell>
        </row>
        <row r="9719">
          <cell r="A9719">
            <v>5356014068</v>
          </cell>
          <cell r="B9719" t="str">
            <v>HGC60 Zylinder 60x2000mm mit Ventil</v>
          </cell>
          <cell r="C9719" t="str">
            <v>Vérin nu 60x40x2000 avec valve comp.</v>
          </cell>
          <cell r="D9719">
            <v>2196</v>
          </cell>
          <cell r="E9719" t="str">
            <v>P3</v>
          </cell>
          <cell r="F9719">
            <v>413</v>
          </cell>
          <cell r="G9719" t="str">
            <v>Stk</v>
          </cell>
          <cell r="H9719">
            <v>2373.9</v>
          </cell>
        </row>
        <row r="9720">
          <cell r="A9720">
            <v>5356014083</v>
          </cell>
          <cell r="B9720" t="str">
            <v>.E.Kit, Lalmek to silent pump 15 liter</v>
          </cell>
          <cell r="C9720" t="str">
            <v>Kit silencieux pompe 15l Lalmek</v>
          </cell>
          <cell r="D9720">
            <v>1137</v>
          </cell>
          <cell r="E9720" t="str">
            <v>P4</v>
          </cell>
          <cell r="F9720">
            <v>491</v>
          </cell>
          <cell r="G9720" t="str">
            <v>Kit</v>
          </cell>
          <cell r="H9720">
            <v>1229.0999999999999</v>
          </cell>
        </row>
        <row r="9721">
          <cell r="A9721">
            <v>5356014085</v>
          </cell>
          <cell r="B9721" t="str">
            <v>Hydraulikpumpe Komprimax Kit 15L silent</v>
          </cell>
          <cell r="C9721" t="str">
            <v>Kit silencieux pompe 15l Sveav</v>
          </cell>
          <cell r="D9721">
            <v>1251</v>
          </cell>
          <cell r="E9721" t="str">
            <v>P4</v>
          </cell>
          <cell r="F9721">
            <v>491</v>
          </cell>
          <cell r="G9721" t="str">
            <v>Kit</v>
          </cell>
          <cell r="H9721">
            <v>1352.35</v>
          </cell>
        </row>
        <row r="9722">
          <cell r="A9722">
            <v>5356014098</v>
          </cell>
          <cell r="B9722" t="str">
            <v>ACD120 Seil 10mm, 1000m Rolle</v>
          </cell>
          <cell r="C9722" t="str">
            <v>Rouleau 1000m cable inox diam 10</v>
          </cell>
          <cell r="D9722">
            <v>7960</v>
          </cell>
          <cell r="E9722" t="str">
            <v>P3</v>
          </cell>
          <cell r="F9722">
            <v>412</v>
          </cell>
          <cell r="G9722" t="str">
            <v>Stk</v>
          </cell>
          <cell r="H9722">
            <v>8604.75</v>
          </cell>
        </row>
        <row r="9723">
          <cell r="A9723">
            <v>5356014133</v>
          </cell>
          <cell r="B9723" t="str">
            <v>V-Schieber mit Gummi 3811-4420mm</v>
          </cell>
          <cell r="C9723" t="str">
            <v>Racleur V bande ure 3,81/4,42m</v>
          </cell>
          <cell r="D9723">
            <v>2188</v>
          </cell>
          <cell r="E9723" t="str">
            <v>P3</v>
          </cell>
          <cell r="F9723">
            <v>412</v>
          </cell>
          <cell r="G9723" t="str">
            <v>Stk</v>
          </cell>
          <cell r="H9723">
            <v>2365.25</v>
          </cell>
        </row>
        <row r="9724">
          <cell r="A9724">
            <v>5356014211</v>
          </cell>
          <cell r="B9724" t="str">
            <v>Antriebseinh.Unterflur DW,Zyl.60/40/1160</v>
          </cell>
          <cell r="C9724" t="str">
            <v>Groupe vérin encastré D 60</v>
          </cell>
          <cell r="D9724">
            <v>3475</v>
          </cell>
          <cell r="E9724" t="str">
            <v>P3</v>
          </cell>
          <cell r="F9724">
            <v>413</v>
          </cell>
          <cell r="G9724" t="str">
            <v>Stk</v>
          </cell>
          <cell r="H9724">
            <v>3756.5</v>
          </cell>
        </row>
        <row r="9725">
          <cell r="A9725">
            <v>5356014213</v>
          </cell>
          <cell r="B9725" t="str">
            <v>Antriebseinheit f. Bodenmistschieber DW</v>
          </cell>
          <cell r="C9725" t="str">
            <v>groupe hors sol sans vérin</v>
          </cell>
          <cell r="D9725">
            <v>2114</v>
          </cell>
          <cell r="E9725" t="str">
            <v>P3</v>
          </cell>
          <cell r="F9725">
            <v>412</v>
          </cell>
          <cell r="G9725" t="str">
            <v>Stk</v>
          </cell>
          <cell r="H9725">
            <v>2285.25</v>
          </cell>
        </row>
        <row r="9726">
          <cell r="A9726">
            <v>5356014214</v>
          </cell>
          <cell r="B9726" t="str">
            <v>DW Antriebsstation Unterflur o. Zylinder</v>
          </cell>
          <cell r="C9726" t="str">
            <v>Bâti nu groupe encastré Deltawing</v>
          </cell>
          <cell r="D9726">
            <v>3520</v>
          </cell>
          <cell r="E9726" t="str">
            <v>P3</v>
          </cell>
          <cell r="F9726">
            <v>412</v>
          </cell>
          <cell r="G9726" t="str">
            <v>Stk</v>
          </cell>
          <cell r="H9726">
            <v>3805.1</v>
          </cell>
        </row>
        <row r="9727">
          <cell r="A9727">
            <v>5356014236</v>
          </cell>
          <cell r="B9727" t="str">
            <v>DW Antriebseinh.oberflur,Zyl.70/40/1160</v>
          </cell>
          <cell r="C9727" t="str">
            <v>Groupe entraîn Hors sol D 70</v>
          </cell>
          <cell r="D9727">
            <v>3187</v>
          </cell>
          <cell r="E9727" t="str">
            <v>P3</v>
          </cell>
          <cell r="F9727">
            <v>413</v>
          </cell>
          <cell r="G9727" t="str">
            <v>Stk</v>
          </cell>
          <cell r="H9727">
            <v>3445.15</v>
          </cell>
        </row>
        <row r="9728">
          <cell r="A9728">
            <v>5356014237</v>
          </cell>
          <cell r="B9728" t="str">
            <v>DW Antriebseinh.unterflur,Zyl.70/40/1161</v>
          </cell>
          <cell r="C9728" t="str">
            <v>Groupe entraîn encastré D 70</v>
          </cell>
          <cell r="D9728">
            <v>3475</v>
          </cell>
          <cell r="E9728" t="str">
            <v>P3</v>
          </cell>
          <cell r="F9728">
            <v>413</v>
          </cell>
          <cell r="G9728" t="str">
            <v>Stk</v>
          </cell>
          <cell r="H9728">
            <v>3756.5</v>
          </cell>
        </row>
        <row r="9729">
          <cell r="A9729">
            <v>5356014248</v>
          </cell>
          <cell r="B9729" t="str">
            <v>ACD100 Edelstahlseil 11,1mm, Meterware</v>
          </cell>
          <cell r="C9729" t="str">
            <v>Câble Inox 11,1mm (au m)</v>
          </cell>
          <cell r="D9729">
            <v>13.7</v>
          </cell>
          <cell r="E9729" t="str">
            <v>P3</v>
          </cell>
          <cell r="F9729">
            <v>412</v>
          </cell>
          <cell r="G9729" t="str">
            <v>M</v>
          </cell>
          <cell r="H9729">
            <v>14.8</v>
          </cell>
        </row>
        <row r="9730">
          <cell r="A9730">
            <v>5356014291</v>
          </cell>
          <cell r="B9730" t="str">
            <v>ACD70,100,180 Pulszählersatz</v>
          </cell>
          <cell r="C9730" t="str">
            <v>Boitier jonction+2capteurs tour ACD</v>
          </cell>
          <cell r="D9730">
            <v>898</v>
          </cell>
          <cell r="E9730" t="str">
            <v>P3</v>
          </cell>
          <cell r="F9730">
            <v>485</v>
          </cell>
          <cell r="G9730" t="str">
            <v>Stk</v>
          </cell>
          <cell r="H9730">
            <v>970.75</v>
          </cell>
        </row>
        <row r="9731">
          <cell r="A9731">
            <v>5356014296</v>
          </cell>
          <cell r="B9731" t="str">
            <v>Not Aus Schalter(CSA)</v>
          </cell>
          <cell r="C9731" t="str">
            <v>Bouton d’arrêt d’urgence</v>
          </cell>
          <cell r="D9731">
            <v>161</v>
          </cell>
          <cell r="E9731" t="str">
            <v>P3</v>
          </cell>
          <cell r="F9731">
            <v>485</v>
          </cell>
          <cell r="G9731" t="str">
            <v>Stk</v>
          </cell>
          <cell r="H9731">
            <v>174.05</v>
          </cell>
        </row>
        <row r="9732">
          <cell r="A9732">
            <v>5356014302</v>
          </cell>
          <cell r="B9732" t="str">
            <v>MCB VFD 0,75kW 1/3P Bevi ACD70-100 + R</v>
          </cell>
          <cell r="C9732" t="str">
            <v>Boitier MCB VFD+Relais ACD70-100 0,75kW</v>
          </cell>
          <cell r="D9732">
            <v>2691</v>
          </cell>
          <cell r="E9732" t="str">
            <v>P3</v>
          </cell>
          <cell r="F9732">
            <v>485</v>
          </cell>
          <cell r="G9732" t="str">
            <v>Stk</v>
          </cell>
          <cell r="H9732">
            <v>2908.95</v>
          </cell>
        </row>
        <row r="9733">
          <cell r="A9733">
            <v>5356014329</v>
          </cell>
          <cell r="B9733" t="str">
            <v>MCB Steuerung ACD120</v>
          </cell>
          <cell r="C9733" t="str">
            <v>Boitier Stand. 1paire ACD120DL (VOIR JB)</v>
          </cell>
          <cell r="D9733">
            <v>2596</v>
          </cell>
          <cell r="E9733" t="str">
            <v>P3</v>
          </cell>
          <cell r="F9733">
            <v>485</v>
          </cell>
          <cell r="G9733" t="str">
            <v>Stk</v>
          </cell>
          <cell r="H9733">
            <v>2806.3</v>
          </cell>
        </row>
        <row r="9734">
          <cell r="A9734">
            <v>5356015033</v>
          </cell>
          <cell r="B9734" t="str">
            <v>Geschweisster V-Schieber Adapter</v>
          </cell>
          <cell r="C9734" t="str">
            <v>Racl.HD V_liaison timon lames racleur</v>
          </cell>
          <cell r="D9734">
            <v>262</v>
          </cell>
          <cell r="E9734" t="str">
            <v>P4</v>
          </cell>
          <cell r="F9734">
            <v>495</v>
          </cell>
          <cell r="G9734" t="str">
            <v>Stk</v>
          </cell>
          <cell r="H9734">
            <v>283.2</v>
          </cell>
        </row>
        <row r="9735">
          <cell r="A9735">
            <v>5356015037</v>
          </cell>
          <cell r="B9735" t="str">
            <v>V-Schieber LH 2134mm (Mistschieber)</v>
          </cell>
          <cell r="C9735" t="str">
            <v>Racl.HD V_bras support G 2134mm</v>
          </cell>
          <cell r="D9735">
            <v>350</v>
          </cell>
          <cell r="E9735" t="str">
            <v>P4</v>
          </cell>
          <cell r="F9735">
            <v>495</v>
          </cell>
          <cell r="G9735" t="str">
            <v>Stk</v>
          </cell>
          <cell r="H9735">
            <v>378.35</v>
          </cell>
        </row>
        <row r="9736">
          <cell r="A9736">
            <v>5356015041</v>
          </cell>
          <cell r="B9736" t="str">
            <v>V-Schieber RH 2134mm (Mistschieber)</v>
          </cell>
          <cell r="C9736" t="str">
            <v>Racl.HD V_bras support D 2134mm</v>
          </cell>
          <cell r="D9736">
            <v>350</v>
          </cell>
          <cell r="E9736" t="str">
            <v>P4</v>
          </cell>
          <cell r="F9736">
            <v>495</v>
          </cell>
          <cell r="G9736" t="str">
            <v>Stk</v>
          </cell>
          <cell r="H9736">
            <v>378.35</v>
          </cell>
        </row>
        <row r="9737">
          <cell r="A9737">
            <v>5356015044</v>
          </cell>
          <cell r="B9737" t="str">
            <v>V-Schieber, Verbindungsteile</v>
          </cell>
          <cell r="C9737" t="str">
            <v>Racl.HD V_kit montage racleur</v>
          </cell>
          <cell r="D9737">
            <v>42.6</v>
          </cell>
          <cell r="E9737" t="str">
            <v>P4</v>
          </cell>
          <cell r="F9737">
            <v>495</v>
          </cell>
          <cell r="G9737" t="str">
            <v>Stk</v>
          </cell>
          <cell r="H9737">
            <v>46.05</v>
          </cell>
        </row>
        <row r="9738">
          <cell r="A9738">
            <v>5356015045</v>
          </cell>
          <cell r="B9738" t="str">
            <v>V-Schieber, Verbindungsteile Adapter</v>
          </cell>
          <cell r="C9738" t="str">
            <v>Racl.HD V_kit montage liaison racl.</v>
          </cell>
          <cell r="D9738">
            <v>121</v>
          </cell>
          <cell r="E9738" t="str">
            <v>P4</v>
          </cell>
          <cell r="F9738">
            <v>495</v>
          </cell>
          <cell r="G9738" t="str">
            <v>Stk</v>
          </cell>
          <cell r="H9738">
            <v>130.80000000000001</v>
          </cell>
        </row>
        <row r="9739">
          <cell r="A9739">
            <v>5356015046</v>
          </cell>
          <cell r="B9739" t="str">
            <v>Teiler f. Kanalschieber (Entmistung)</v>
          </cell>
          <cell r="C9739" t="str">
            <v>Racl.HD V_écarteur volets</v>
          </cell>
          <cell r="D9739">
            <v>44</v>
          </cell>
          <cell r="E9739" t="str">
            <v>P4</v>
          </cell>
          <cell r="F9739">
            <v>495</v>
          </cell>
          <cell r="G9739" t="str">
            <v>Stk</v>
          </cell>
          <cell r="H9739">
            <v>47.55</v>
          </cell>
        </row>
        <row r="9740">
          <cell r="A9740">
            <v>5356015065</v>
          </cell>
          <cell r="B9740" t="str">
            <v>Seitenflügel 744,5mm DM &amp; CSL</v>
          </cell>
          <cell r="C9740" t="str">
            <v>Volet latéral racleur 744.5 mm, DM &amp; CSL</v>
          </cell>
          <cell r="D9740">
            <v>315</v>
          </cell>
          <cell r="E9740" t="str">
            <v>P4</v>
          </cell>
          <cell r="F9740">
            <v>495</v>
          </cell>
          <cell r="G9740" t="str">
            <v>Stk</v>
          </cell>
          <cell r="H9740">
            <v>340.5</v>
          </cell>
        </row>
        <row r="9741">
          <cell r="A9741">
            <v>5356015067</v>
          </cell>
          <cell r="B9741" t="str">
            <v>Klappenträger 2000-2400mm DM &amp; CSL</v>
          </cell>
          <cell r="C9741" t="str">
            <v>DM/CSL poutre transversale 2,0-2,4m</v>
          </cell>
          <cell r="D9741">
            <v>671</v>
          </cell>
          <cell r="E9741" t="str">
            <v>P4</v>
          </cell>
          <cell r="F9741">
            <v>495</v>
          </cell>
          <cell r="G9741" t="str">
            <v>Stk</v>
          </cell>
          <cell r="H9741">
            <v>725.35</v>
          </cell>
        </row>
        <row r="9742">
          <cell r="A9742">
            <v>5356015156</v>
          </cell>
          <cell r="B9742" t="str">
            <v>Schieber-Mittelteil DW/DWV U100 05/2014-</v>
          </cell>
          <cell r="C9742" t="str">
            <v>Timon central DW bielle 100</v>
          </cell>
          <cell r="D9742">
            <v>2258</v>
          </cell>
          <cell r="E9742" t="str">
            <v>P4</v>
          </cell>
          <cell r="F9742">
            <v>495</v>
          </cell>
          <cell r="G9742" t="str">
            <v>Stk</v>
          </cell>
          <cell r="H9742">
            <v>2440.9</v>
          </cell>
        </row>
        <row r="9743">
          <cell r="A9743">
            <v>5356015202</v>
          </cell>
          <cell r="B9743" t="str">
            <v>Hydraulikpumpe 12l/min Silent</v>
          </cell>
          <cell r="C9743" t="str">
            <v>Pompe silencieuse 12l/minute</v>
          </cell>
          <cell r="D9743">
            <v>880</v>
          </cell>
          <cell r="E9743" t="str">
            <v>P4</v>
          </cell>
          <cell r="F9743">
            <v>491</v>
          </cell>
          <cell r="G9743" t="str">
            <v>Stk</v>
          </cell>
          <cell r="H9743">
            <v>951.3</v>
          </cell>
        </row>
        <row r="9744">
          <cell r="A9744">
            <v>5356015203</v>
          </cell>
          <cell r="B9744" t="str">
            <v>Kupplung 1/2in-1/2in</v>
          </cell>
          <cell r="C9744" t="str">
            <v>Adaptateur 1/2-1/2 MF</v>
          </cell>
          <cell r="D9744">
            <v>21</v>
          </cell>
          <cell r="E9744" t="str">
            <v>P4</v>
          </cell>
          <cell r="F9744">
            <v>491</v>
          </cell>
          <cell r="G9744" t="str">
            <v>Stk</v>
          </cell>
          <cell r="H9744">
            <v>22.7</v>
          </cell>
        </row>
        <row r="9745">
          <cell r="A9745">
            <v>5356015205</v>
          </cell>
          <cell r="B9745" t="str">
            <v>Kupplungsteil Pumpe 12 l/min</v>
          </cell>
          <cell r="C9745" t="str">
            <v>Pièce de jonction pour pompe 12l</v>
          </cell>
          <cell r="D9745">
            <v>90.2</v>
          </cell>
          <cell r="E9745" t="str">
            <v>P4</v>
          </cell>
          <cell r="F9745">
            <v>491</v>
          </cell>
          <cell r="G9745" t="str">
            <v>Stk</v>
          </cell>
          <cell r="H9745">
            <v>97.5</v>
          </cell>
        </row>
        <row r="9746">
          <cell r="A9746">
            <v>5356015207</v>
          </cell>
          <cell r="B9746" t="str">
            <v>Kupplungsunterteil HPP DW und DWM 15l</v>
          </cell>
          <cell r="C9746" t="str">
            <v>1/2 accouplement coté  pompe</v>
          </cell>
          <cell r="D9746">
            <v>81.5</v>
          </cell>
          <cell r="E9746" t="str">
            <v>P4</v>
          </cell>
          <cell r="F9746">
            <v>491</v>
          </cell>
          <cell r="G9746" t="str">
            <v>Stk</v>
          </cell>
          <cell r="H9746">
            <v>88.1</v>
          </cell>
        </row>
        <row r="9747">
          <cell r="A9747">
            <v>5356015210</v>
          </cell>
          <cell r="B9747" t="str">
            <v>Hydraulikpumpe 15l/min Silent</v>
          </cell>
          <cell r="C9747" t="str">
            <v>Pompe 15l/mn centrale NM</v>
          </cell>
          <cell r="D9747">
            <v>1741</v>
          </cell>
          <cell r="E9747" t="str">
            <v>P4</v>
          </cell>
          <cell r="F9747">
            <v>491</v>
          </cell>
          <cell r="G9747" t="str">
            <v>Stk</v>
          </cell>
          <cell r="H9747">
            <v>1882</v>
          </cell>
        </row>
        <row r="9748">
          <cell r="A9748">
            <v>5356015211</v>
          </cell>
          <cell r="B9748" t="str">
            <v>Elektromotor 5,5kW 3x400V</v>
          </cell>
          <cell r="C9748" t="str">
            <v>Moteur el. 5.5kW 3x400V</v>
          </cell>
          <cell r="D9748">
            <v>1236</v>
          </cell>
          <cell r="E9748" t="str">
            <v>P4</v>
          </cell>
          <cell r="F9748">
            <v>491</v>
          </cell>
          <cell r="G9748" t="str">
            <v>Stk</v>
          </cell>
          <cell r="H9748">
            <v>1336.1</v>
          </cell>
        </row>
        <row r="9749">
          <cell r="A9749">
            <v>5356015214</v>
          </cell>
          <cell r="B9749" t="str">
            <v>.E.Eccentric lock</v>
          </cell>
          <cell r="C9749" t="str">
            <v>Verrou excentré</v>
          </cell>
          <cell r="D9749">
            <v>72.099999999999994</v>
          </cell>
          <cell r="E9749" t="str">
            <v>P4</v>
          </cell>
          <cell r="F9749">
            <v>491</v>
          </cell>
          <cell r="G9749" t="str">
            <v>Stk</v>
          </cell>
          <cell r="H9749">
            <v>77.95</v>
          </cell>
        </row>
        <row r="9750">
          <cell r="A9750">
            <v>5356015224</v>
          </cell>
          <cell r="B9750" t="str">
            <v>Sicherungsscheibe</v>
          </cell>
          <cell r="C9750" t="str">
            <v>Rondelle frein</v>
          </cell>
          <cell r="D9750">
            <v>9</v>
          </cell>
          <cell r="E9750" t="str">
            <v>P4</v>
          </cell>
          <cell r="F9750">
            <v>491</v>
          </cell>
          <cell r="G9750" t="str">
            <v>Stk</v>
          </cell>
          <cell r="H9750">
            <v>9.75</v>
          </cell>
        </row>
        <row r="9751">
          <cell r="A9751">
            <v>5356015230</v>
          </cell>
          <cell r="B9751" t="str">
            <v>Halterung mit Fitting f.Zugstange ACH/DM</v>
          </cell>
          <cell r="C9751" t="str">
            <v>Support de bielle avec liaisons ACH/DM</v>
          </cell>
          <cell r="D9751">
            <v>123</v>
          </cell>
          <cell r="E9751" t="str">
            <v>P4</v>
          </cell>
          <cell r="F9751">
            <v>491</v>
          </cell>
          <cell r="G9751" t="str">
            <v>Stk</v>
          </cell>
          <cell r="H9751">
            <v>132.94999999999999</v>
          </cell>
        </row>
        <row r="9752">
          <cell r="A9752">
            <v>5356015231</v>
          </cell>
          <cell r="B9752" t="str">
            <v>Halterung f. Zylinder ACH/DM</v>
          </cell>
          <cell r="C9752" t="str">
            <v>Fixation vérin au sol ac liaisons ACH/DM</v>
          </cell>
          <cell r="D9752">
            <v>599</v>
          </cell>
          <cell r="E9752" t="str">
            <v>P4</v>
          </cell>
          <cell r="F9752">
            <v>491</v>
          </cell>
          <cell r="G9752" t="str">
            <v>Stk</v>
          </cell>
          <cell r="H9752">
            <v>647.5</v>
          </cell>
        </row>
        <row r="9753">
          <cell r="A9753">
            <v>5356015232</v>
          </cell>
          <cell r="B9753" t="str">
            <v>Motor 4,0kW 3x230V 4-POL</v>
          </cell>
          <cell r="C9753" t="str">
            <v>Moteur électrique 4kW 3x230V#6223000150</v>
          </cell>
          <cell r="D9753">
            <v>984</v>
          </cell>
          <cell r="E9753" t="str">
            <v>P4</v>
          </cell>
          <cell r="F9753">
            <v>491</v>
          </cell>
          <cell r="G9753" t="str">
            <v>Stk</v>
          </cell>
          <cell r="H9753">
            <v>1063.7</v>
          </cell>
        </row>
        <row r="9754">
          <cell r="A9754">
            <v>5356015233</v>
          </cell>
          <cell r="B9754" t="str">
            <v>Adapter (mm-in) Hydraulikkupplung(2St.)</v>
          </cell>
          <cell r="C9754" t="str">
            <v>2 adapter mm-pouce raccord hydraulique</v>
          </cell>
          <cell r="D9754">
            <v>58.3</v>
          </cell>
          <cell r="E9754" t="str">
            <v>P4</v>
          </cell>
          <cell r="F9754">
            <v>491</v>
          </cell>
          <cell r="G9754" t="str">
            <v>Stk</v>
          </cell>
          <cell r="H9754">
            <v>63</v>
          </cell>
        </row>
        <row r="9755">
          <cell r="A9755">
            <v>5356015234</v>
          </cell>
          <cell r="B9755" t="str">
            <v>Buchse 30mm Hydraulikzylinder (2St.)</v>
          </cell>
          <cell r="C9755" t="str">
            <v>Douille Ø30 mm, vérin 40mm,x2</v>
          </cell>
          <cell r="D9755">
            <v>52.1</v>
          </cell>
          <cell r="E9755" t="str">
            <v>P4</v>
          </cell>
          <cell r="F9755">
            <v>491</v>
          </cell>
          <cell r="G9755" t="str">
            <v>Stk</v>
          </cell>
          <cell r="H9755">
            <v>56.3</v>
          </cell>
        </row>
        <row r="9756">
          <cell r="A9756">
            <v>5356015238</v>
          </cell>
          <cell r="B9756" t="str">
            <v>Halterung f. Zugstange ACH/DM40</v>
          </cell>
          <cell r="C9756" t="str">
            <v>Bielle de liaison vérin ACH/DM40</v>
          </cell>
          <cell r="D9756">
            <v>470</v>
          </cell>
          <cell r="E9756" t="str">
            <v>P4</v>
          </cell>
          <cell r="F9756">
            <v>491</v>
          </cell>
          <cell r="G9756" t="str">
            <v>Stk</v>
          </cell>
          <cell r="H9756">
            <v>508.05</v>
          </cell>
        </row>
        <row r="9757">
          <cell r="A9757">
            <v>5356015239</v>
          </cell>
          <cell r="B9757" t="str">
            <v>Zylinder D45-480 040 Standard</v>
          </cell>
          <cell r="C9757" t="str">
            <v>DM,Vérin hydraulique ø45/30x480</v>
          </cell>
          <cell r="D9757">
            <v>973</v>
          </cell>
          <cell r="E9757" t="str">
            <v>P4</v>
          </cell>
          <cell r="F9757">
            <v>491</v>
          </cell>
          <cell r="G9757" t="str">
            <v>Stk</v>
          </cell>
          <cell r="H9757">
            <v>1051.8</v>
          </cell>
        </row>
        <row r="9758">
          <cell r="A9758">
            <v>5356015241</v>
          </cell>
          <cell r="B9758" t="str">
            <v>Buchse KST für Zylinder 30.1/41.4mm</v>
          </cell>
          <cell r="C9758" t="str">
            <v>Bague vérin hydraulique 30.1/41.4</v>
          </cell>
          <cell r="D9758">
            <v>47.9</v>
          </cell>
          <cell r="E9758" t="str">
            <v>P4</v>
          </cell>
          <cell r="F9758">
            <v>491</v>
          </cell>
          <cell r="G9758" t="str">
            <v>Stk</v>
          </cell>
          <cell r="H9758">
            <v>51.8</v>
          </cell>
        </row>
        <row r="9759">
          <cell r="A9759">
            <v>5356015242</v>
          </cell>
          <cell r="B9759" t="str">
            <v>Hydraulikpumpe Montagesatz 16l</v>
          </cell>
          <cell r="C9759" t="str">
            <v>Kit remplacement pompe 16L/mn</v>
          </cell>
          <cell r="D9759">
            <v>1785</v>
          </cell>
          <cell r="E9759" t="str">
            <v>P4</v>
          </cell>
          <cell r="F9759">
            <v>491</v>
          </cell>
          <cell r="G9759" t="str">
            <v>Stk</v>
          </cell>
          <cell r="H9759">
            <v>1929.6</v>
          </cell>
        </row>
        <row r="9760">
          <cell r="A9760">
            <v>5356015248</v>
          </cell>
          <cell r="B9760" t="str">
            <v>Hydraulikzylinder 60/40x1160 für DW</v>
          </cell>
          <cell r="C9760" t="str">
            <v>Vérin complet 60/40 x 1160 pour DW</v>
          </cell>
          <cell r="D9760">
            <v>1154</v>
          </cell>
          <cell r="E9760" t="str">
            <v>P4</v>
          </cell>
          <cell r="F9760">
            <v>491</v>
          </cell>
          <cell r="G9760" t="str">
            <v>Stk</v>
          </cell>
          <cell r="H9760">
            <v>1247.45</v>
          </cell>
        </row>
        <row r="9761">
          <cell r="A9761">
            <v>5356015249</v>
          </cell>
          <cell r="B9761" t="str">
            <v>DW Zylinder 70/40x1160</v>
          </cell>
          <cell r="C9761" t="str">
            <v>Vérin DW 70 x 1160</v>
          </cell>
          <cell r="D9761">
            <v>1512</v>
          </cell>
          <cell r="E9761" t="str">
            <v>P4</v>
          </cell>
          <cell r="F9761">
            <v>491</v>
          </cell>
          <cell r="G9761" t="str">
            <v>Stk</v>
          </cell>
          <cell r="H9761">
            <v>1634.45</v>
          </cell>
        </row>
        <row r="9762">
          <cell r="A9762">
            <v>5356015252</v>
          </cell>
          <cell r="B9762" t="str">
            <v>Hydraulikzylinder DM ø45/30x900</v>
          </cell>
          <cell r="C9762" t="str">
            <v>Vérin Deltamaster 45X30X900</v>
          </cell>
          <cell r="D9762">
            <v>1004</v>
          </cell>
          <cell r="E9762" t="str">
            <v>P4</v>
          </cell>
          <cell r="F9762">
            <v>491</v>
          </cell>
          <cell r="G9762" t="str">
            <v>Stk</v>
          </cell>
          <cell r="H9762">
            <v>1085.3</v>
          </cell>
        </row>
        <row r="9763">
          <cell r="A9763">
            <v>5356015253</v>
          </cell>
          <cell r="B9763" t="str">
            <v>Hydraulikzylinder 60/40x3000</v>
          </cell>
          <cell r="C9763" t="str">
            <v>Kit rénov vérin 60X40X3000</v>
          </cell>
          <cell r="D9763">
            <v>1360</v>
          </cell>
          <cell r="E9763" t="str">
            <v>P4</v>
          </cell>
          <cell r="F9763">
            <v>491</v>
          </cell>
          <cell r="G9763" t="str">
            <v>Stk</v>
          </cell>
          <cell r="H9763">
            <v>1470.15</v>
          </cell>
        </row>
        <row r="9764">
          <cell r="A9764">
            <v>5356015256</v>
          </cell>
          <cell r="B9764" t="str">
            <v>Adapternippel (zoll-mm), 2 St.</v>
          </cell>
          <cell r="C9764" t="str">
            <v>Kit 2 adapter pouce-mm vérin hydraulique</v>
          </cell>
          <cell r="D9764">
            <v>87.4</v>
          </cell>
          <cell r="E9764" t="str">
            <v>P4</v>
          </cell>
          <cell r="F9764">
            <v>491</v>
          </cell>
          <cell r="G9764" t="str">
            <v>Stk</v>
          </cell>
          <cell r="H9764">
            <v>94.5</v>
          </cell>
        </row>
        <row r="9765">
          <cell r="A9765">
            <v>5356015282</v>
          </cell>
          <cell r="B9765" t="str">
            <v>Hydraulikzylinder Standard 60x2000</v>
          </cell>
          <cell r="C9765" t="str">
            <v>Kit rénov vérin 60X40X2000</v>
          </cell>
          <cell r="D9765">
            <v>1294</v>
          </cell>
          <cell r="E9765" t="str">
            <v>P4</v>
          </cell>
          <cell r="F9765">
            <v>491</v>
          </cell>
          <cell r="G9765" t="str">
            <v>Stk</v>
          </cell>
          <cell r="H9765">
            <v>1398.8</v>
          </cell>
        </row>
        <row r="9766">
          <cell r="A9766">
            <v>5356015284</v>
          </cell>
          <cell r="B9766" t="str">
            <v>Hydraulikzylinderkit 70x2000</v>
          </cell>
          <cell r="C9766" t="str">
            <v>Kit rénov vérin 70X40X2000</v>
          </cell>
          <cell r="D9766">
            <v>1485</v>
          </cell>
          <cell r="E9766" t="str">
            <v>P4</v>
          </cell>
          <cell r="F9766">
            <v>491</v>
          </cell>
          <cell r="G9766" t="str">
            <v>Stk</v>
          </cell>
          <cell r="H9766">
            <v>1605.3</v>
          </cell>
        </row>
        <row r="9767">
          <cell r="A9767">
            <v>5356015288</v>
          </cell>
          <cell r="B9767" t="str">
            <v>Hydraulikzylinder ø45/30x480 für DM</v>
          </cell>
          <cell r="C9767" t="str">
            <v>Vérin Deltamaster 45X30X480</v>
          </cell>
          <cell r="D9767">
            <v>1337</v>
          </cell>
          <cell r="E9767" t="str">
            <v>P4</v>
          </cell>
          <cell r="F9767">
            <v>491</v>
          </cell>
          <cell r="G9767" t="str">
            <v>Stk</v>
          </cell>
          <cell r="H9767">
            <v>1445.3</v>
          </cell>
        </row>
        <row r="9768">
          <cell r="A9768">
            <v>5356015290</v>
          </cell>
          <cell r="B9768" t="str">
            <v>Hydraulikzylinder DW 60x40x1160mm</v>
          </cell>
          <cell r="C9768" t="str">
            <v>Kit rénov vérin DW 60X40X1160</v>
          </cell>
          <cell r="D9768">
            <v>1491</v>
          </cell>
          <cell r="E9768" t="str">
            <v>P4</v>
          </cell>
          <cell r="F9768">
            <v>491</v>
          </cell>
          <cell r="G9768" t="str">
            <v>Stk</v>
          </cell>
          <cell r="H9768">
            <v>1611.75</v>
          </cell>
        </row>
        <row r="9769">
          <cell r="A9769">
            <v>5356015305</v>
          </cell>
          <cell r="B9769" t="str">
            <v>Vorderachse RS450</v>
          </cell>
          <cell r="C9769" t="str">
            <v>Moyeu roue avant, RS450</v>
          </cell>
          <cell r="D9769">
            <v>259</v>
          </cell>
          <cell r="E9769" t="str">
            <v>P4</v>
          </cell>
          <cell r="F9769">
            <v>493</v>
          </cell>
          <cell r="G9769" t="str">
            <v>Stk</v>
          </cell>
          <cell r="H9769">
            <v>280</v>
          </cell>
        </row>
        <row r="9770">
          <cell r="A9770">
            <v>5356015317</v>
          </cell>
          <cell r="B9770" t="str">
            <v>Platine Hebefunktion RS450</v>
          </cell>
          <cell r="C9770" t="str">
            <v>RS450 carte électr. Syst. relevage lame</v>
          </cell>
          <cell r="D9770">
            <v>261</v>
          </cell>
          <cell r="E9770" t="str">
            <v>P4</v>
          </cell>
          <cell r="F9770">
            <v>493</v>
          </cell>
          <cell r="G9770" t="str">
            <v>Stk</v>
          </cell>
          <cell r="H9770">
            <v>282.14999999999998</v>
          </cell>
        </row>
        <row r="9771">
          <cell r="A9771">
            <v>5356015321</v>
          </cell>
          <cell r="B9771" t="str">
            <v>Motorabdeckung RS420-450</v>
          </cell>
          <cell r="C9771" t="str">
            <v>RS420/450 capot roue directionnelle</v>
          </cell>
          <cell r="D9771">
            <v>276</v>
          </cell>
          <cell r="E9771" t="str">
            <v>P4</v>
          </cell>
          <cell r="F9771">
            <v>493</v>
          </cell>
          <cell r="G9771" t="str">
            <v>Stk</v>
          </cell>
          <cell r="H9771">
            <v>298.35000000000002</v>
          </cell>
        </row>
        <row r="9772">
          <cell r="A9772">
            <v>5356015329</v>
          </cell>
          <cell r="B9772" t="str">
            <v>Schieber kpl.1200mm f.RS450S</v>
          </cell>
          <cell r="C9772" t="str">
            <v>RS450S Lame complète 1200mm</v>
          </cell>
          <cell r="D9772">
            <v>2546</v>
          </cell>
          <cell r="E9772" t="str">
            <v>P4</v>
          </cell>
          <cell r="F9772">
            <v>493</v>
          </cell>
          <cell r="G9772" t="str">
            <v>Stk</v>
          </cell>
          <cell r="H9772">
            <v>2752.25</v>
          </cell>
        </row>
        <row r="9773">
          <cell r="A9773">
            <v>5356015331</v>
          </cell>
          <cell r="B9773" t="str">
            <v>Schieber kpl. 1300mm für RS450S</v>
          </cell>
          <cell r="C9773" t="str">
            <v>RS450S Lame complète 1300mm</v>
          </cell>
          <cell r="D9773">
            <v>2546</v>
          </cell>
          <cell r="E9773" t="str">
            <v>P4</v>
          </cell>
          <cell r="F9773">
            <v>493</v>
          </cell>
          <cell r="G9773" t="str">
            <v>Stk</v>
          </cell>
          <cell r="H9773">
            <v>2752.25</v>
          </cell>
        </row>
        <row r="9774">
          <cell r="A9774">
            <v>5356015333</v>
          </cell>
          <cell r="B9774" t="str">
            <v>Schieber kpl. 1400mm für RS450S</v>
          </cell>
          <cell r="C9774" t="str">
            <v>RS450S Lame complète 1400mm</v>
          </cell>
          <cell r="D9774">
            <v>2733</v>
          </cell>
          <cell r="E9774" t="str">
            <v>P4</v>
          </cell>
          <cell r="F9774">
            <v>493</v>
          </cell>
          <cell r="G9774" t="str">
            <v>Stk</v>
          </cell>
          <cell r="H9774">
            <v>2954.35</v>
          </cell>
        </row>
        <row r="9775">
          <cell r="A9775">
            <v>5356015335</v>
          </cell>
          <cell r="B9775" t="str">
            <v>Schild kpl. 1500mm für RS450</v>
          </cell>
          <cell r="C9775" t="str">
            <v>RS450S Lame complète 1500mm</v>
          </cell>
          <cell r="D9775">
            <v>2546</v>
          </cell>
          <cell r="E9775" t="str">
            <v>P4</v>
          </cell>
          <cell r="F9775">
            <v>493</v>
          </cell>
          <cell r="G9775" t="str">
            <v>Stk</v>
          </cell>
          <cell r="H9775">
            <v>2752.25</v>
          </cell>
        </row>
        <row r="9776">
          <cell r="A9776">
            <v>5356015345</v>
          </cell>
          <cell r="B9776" t="str">
            <v>RS450S Schieber komplett 2000mm</v>
          </cell>
          <cell r="C9776" t="str">
            <v>RS450S Lame complète 2000mm</v>
          </cell>
          <cell r="D9776">
            <v>2546</v>
          </cell>
          <cell r="E9776" t="str">
            <v>P4</v>
          </cell>
          <cell r="F9776">
            <v>493</v>
          </cell>
          <cell r="G9776" t="str">
            <v>Stk</v>
          </cell>
          <cell r="H9776">
            <v>2752.25</v>
          </cell>
        </row>
        <row r="9777">
          <cell r="A9777">
            <v>5356015348</v>
          </cell>
          <cell r="B9777" t="str">
            <v>Steuerungsmotor RS450S</v>
          </cell>
          <cell r="C9777" t="str">
            <v>RS450S moteur de direction</v>
          </cell>
          <cell r="D9777">
            <v>1154</v>
          </cell>
          <cell r="E9777" t="str">
            <v>P4</v>
          </cell>
          <cell r="F9777">
            <v>493</v>
          </cell>
          <cell r="G9777" t="str">
            <v>Stk</v>
          </cell>
          <cell r="H9777">
            <v>1247.45</v>
          </cell>
        </row>
        <row r="9778">
          <cell r="A9778">
            <v>5356015419</v>
          </cell>
          <cell r="B9778" t="str">
            <v>Umlenkrolle kpl.</v>
          </cell>
          <cell r="C9778" t="str">
            <v>Poulie JOZ cpl.</v>
          </cell>
          <cell r="D9778">
            <v>398</v>
          </cell>
          <cell r="E9778" t="str">
            <v>P4</v>
          </cell>
          <cell r="F9778">
            <v>491</v>
          </cell>
          <cell r="G9778" t="str">
            <v>Stk</v>
          </cell>
          <cell r="H9778">
            <v>430.25</v>
          </cell>
        </row>
        <row r="9779">
          <cell r="A9779">
            <v>5356031420</v>
          </cell>
          <cell r="B9779" t="str">
            <v>Austausch-MM27BC mit RS-Ventil,20m Kabel</v>
          </cell>
          <cell r="C9779" t="str">
            <v>Camp. Kit rénov MM27BC #85583480</v>
          </cell>
          <cell r="D9779">
            <v>1808</v>
          </cell>
          <cell r="E9779" t="str">
            <v>P1</v>
          </cell>
          <cell r="F9779">
            <v>120</v>
          </cell>
          <cell r="G9779" t="str">
            <v>Stk</v>
          </cell>
          <cell r="H9779">
            <v>1954.45</v>
          </cell>
        </row>
        <row r="9780">
          <cell r="A9780">
            <v>5356031421</v>
          </cell>
          <cell r="B9780" t="str">
            <v>Austausch-MM27BC m.RS-Ventil, 1,5m Kabel</v>
          </cell>
          <cell r="C9780" t="str">
            <v>Camp. kit rénov MM27BC (90677941)</v>
          </cell>
          <cell r="D9780">
            <v>1808</v>
          </cell>
          <cell r="E9780" t="str">
            <v>P1</v>
          </cell>
          <cell r="F9780">
            <v>120</v>
          </cell>
          <cell r="G9780" t="str">
            <v>Stk</v>
          </cell>
          <cell r="H9780">
            <v>1954.45</v>
          </cell>
        </row>
        <row r="9781">
          <cell r="A9781">
            <v>5356031423</v>
          </cell>
          <cell r="B9781" t="str">
            <v>Austausch - Milchprobennehmer MM27</v>
          </cell>
          <cell r="C9781" t="str">
            <v>Echantillonneur MM27</v>
          </cell>
          <cell r="D9781">
            <v>202</v>
          </cell>
          <cell r="E9781" t="str">
            <v>P1</v>
          </cell>
          <cell r="F9781">
            <v>120</v>
          </cell>
          <cell r="G9781" t="str">
            <v>Stk</v>
          </cell>
          <cell r="H9781">
            <v>218.35</v>
          </cell>
        </row>
        <row r="9782">
          <cell r="A9782">
            <v>5356031424</v>
          </cell>
          <cell r="B9782" t="str">
            <v>Austausch-MM27BC mit Halter&amp;Ventil o.Pro</v>
          </cell>
          <cell r="C9782" t="str">
            <v>MM27BC a.RS sup. 1.5m cable echange</v>
          </cell>
          <cell r="D9782">
            <v>1841</v>
          </cell>
          <cell r="E9782" t="str">
            <v>P1</v>
          </cell>
          <cell r="F9782">
            <v>120</v>
          </cell>
          <cell r="G9782" t="str">
            <v>Stk</v>
          </cell>
          <cell r="H9782">
            <v>1990.1</v>
          </cell>
        </row>
        <row r="9783">
          <cell r="A9783">
            <v>5356032222</v>
          </cell>
          <cell r="B9783" t="str">
            <v>Endhalter flex. Band 1,5in</v>
          </cell>
          <cell r="C9783" t="str">
            <v>Fixation 1.5in sangle</v>
          </cell>
          <cell r="D9783">
            <v>60.7</v>
          </cell>
          <cell r="E9783" t="str">
            <v>P3</v>
          </cell>
          <cell r="F9783">
            <v>820</v>
          </cell>
          <cell r="G9783" t="str">
            <v>Stk</v>
          </cell>
          <cell r="H9783">
            <v>65.599999999999994</v>
          </cell>
        </row>
        <row r="9784">
          <cell r="A9784">
            <v>5356032234</v>
          </cell>
          <cell r="B9784" t="str">
            <v>Räumschildaushebung kpl.f.RS450</v>
          </cell>
          <cell r="C9784" t="str">
            <v>Unité de levage complète RS450 (note)</v>
          </cell>
          <cell r="D9784">
            <v>4800</v>
          </cell>
          <cell r="E9784" t="str">
            <v>P3</v>
          </cell>
          <cell r="F9784">
            <v>411</v>
          </cell>
          <cell r="G9784" t="str">
            <v>Stk</v>
          </cell>
          <cell r="H9784">
            <v>5188.8</v>
          </cell>
        </row>
        <row r="9785">
          <cell r="A9785">
            <v>5356032239</v>
          </cell>
          <cell r="B9785" t="str">
            <v>Sensor Parkposition RS450</v>
          </cell>
          <cell r="C9785" t="str">
            <v>Capteur de point zéro pour RS450</v>
          </cell>
          <cell r="D9785">
            <v>30.4</v>
          </cell>
          <cell r="E9785" t="str">
            <v>P4</v>
          </cell>
          <cell r="F9785">
            <v>493</v>
          </cell>
          <cell r="G9785" t="str">
            <v>Stk</v>
          </cell>
          <cell r="H9785">
            <v>32.85</v>
          </cell>
        </row>
        <row r="9786">
          <cell r="A9786">
            <v>5356032248</v>
          </cell>
          <cell r="B9786" t="str">
            <v>Encoder Anschluss</v>
          </cell>
          <cell r="C9786" t="str">
            <v>Connecteur encodeur roue arrière</v>
          </cell>
          <cell r="D9786">
            <v>40.6</v>
          </cell>
          <cell r="E9786" t="str">
            <v>P4</v>
          </cell>
          <cell r="F9786">
            <v>493</v>
          </cell>
          <cell r="G9786" t="str">
            <v>Stk</v>
          </cell>
          <cell r="H9786">
            <v>43.9</v>
          </cell>
        </row>
        <row r="9787">
          <cell r="A9787">
            <v>5356032249</v>
          </cell>
          <cell r="B9787" t="str">
            <v>Halterung für Antrieb RS450</v>
          </cell>
          <cell r="C9787" t="str">
            <v>Support p. entraînement RS450</v>
          </cell>
          <cell r="D9787">
            <v>78.599999999999994</v>
          </cell>
          <cell r="E9787" t="str">
            <v>P4</v>
          </cell>
          <cell r="F9787">
            <v>493</v>
          </cell>
          <cell r="G9787" t="str">
            <v>Stk</v>
          </cell>
          <cell r="H9787">
            <v>84.95</v>
          </cell>
        </row>
        <row r="9788">
          <cell r="A9788">
            <v>5356032250</v>
          </cell>
          <cell r="B9788" t="str">
            <v>Seitenflügel links RS450 neu</v>
          </cell>
          <cell r="C9788" t="str">
            <v>Volet latéral gauche RC et RS</v>
          </cell>
          <cell r="D9788">
            <v>207</v>
          </cell>
          <cell r="E9788" t="str">
            <v>P4</v>
          </cell>
          <cell r="F9788">
            <v>493</v>
          </cell>
          <cell r="G9788" t="str">
            <v>Stk</v>
          </cell>
          <cell r="H9788">
            <v>223.75</v>
          </cell>
        </row>
        <row r="9789">
          <cell r="A9789">
            <v>5356032251</v>
          </cell>
          <cell r="B9789" t="str">
            <v>Seitenflügel rechts RS450 neu</v>
          </cell>
          <cell r="C9789" t="str">
            <v>Volet latéral droit RC et RS</v>
          </cell>
          <cell r="D9789">
            <v>207</v>
          </cell>
          <cell r="E9789" t="str">
            <v>P4</v>
          </cell>
          <cell r="F9789">
            <v>493</v>
          </cell>
          <cell r="G9789" t="str">
            <v>Stk</v>
          </cell>
          <cell r="H9789">
            <v>223.75</v>
          </cell>
        </row>
        <row r="9790">
          <cell r="A9790">
            <v>5356032253</v>
          </cell>
          <cell r="B9790" t="str">
            <v>Füllstandsensorsatz (ohne Sensor)</v>
          </cell>
          <cell r="C9790" t="str">
            <v>RS4XXS Kit rempl. capteur niveau d'eau</v>
          </cell>
          <cell r="D9790">
            <v>54.6</v>
          </cell>
          <cell r="E9790" t="str">
            <v>P4</v>
          </cell>
          <cell r="F9790">
            <v>493</v>
          </cell>
          <cell r="G9790" t="str">
            <v>Stk</v>
          </cell>
          <cell r="H9790">
            <v>59</v>
          </cell>
        </row>
        <row r="9791">
          <cell r="A9791">
            <v>5356032257</v>
          </cell>
          <cell r="B9791" t="str">
            <v>Vorderrad mit Reifen (GFF)</v>
          </cell>
          <cell r="C9791" t="str">
            <v>RS_Roue avant (GFF)</v>
          </cell>
          <cell r="D9791">
            <v>275</v>
          </cell>
          <cell r="E9791" t="str">
            <v>P4</v>
          </cell>
          <cell r="F9791">
            <v>493</v>
          </cell>
          <cell r="G9791" t="str">
            <v>Stk</v>
          </cell>
          <cell r="H9791">
            <v>297.3</v>
          </cell>
        </row>
        <row r="9792">
          <cell r="A9792">
            <v>5356032259</v>
          </cell>
          <cell r="B9792" t="str">
            <v>Abstreifer links für RS450</v>
          </cell>
          <cell r="C9792" t="str">
            <v>Raclette de roue RS450S, gauche</v>
          </cell>
          <cell r="D9792">
            <v>36.299999999999997</v>
          </cell>
          <cell r="E9792" t="str">
            <v>P4</v>
          </cell>
          <cell r="F9792">
            <v>493</v>
          </cell>
          <cell r="G9792" t="str">
            <v>Stk</v>
          </cell>
          <cell r="H9792">
            <v>39.25</v>
          </cell>
        </row>
        <row r="9793">
          <cell r="A9793">
            <v>5356032260</v>
          </cell>
          <cell r="B9793" t="str">
            <v>Abstreifer rechts für RS450</v>
          </cell>
          <cell r="C9793" t="str">
            <v>Raclette de roue RS450S, droite</v>
          </cell>
          <cell r="D9793">
            <v>36.299999999999997</v>
          </cell>
          <cell r="E9793" t="str">
            <v>P4</v>
          </cell>
          <cell r="F9793">
            <v>493</v>
          </cell>
          <cell r="G9793" t="str">
            <v>Stk</v>
          </cell>
          <cell r="H9793">
            <v>39.25</v>
          </cell>
        </row>
        <row r="9794">
          <cell r="A9794">
            <v>5356032263</v>
          </cell>
          <cell r="B9794" t="str">
            <v>Augenschraube M8x40</v>
          </cell>
          <cell r="C9794" t="str">
            <v>Oeillet de vis M8 x 40</v>
          </cell>
          <cell r="D9794">
            <v>3.2</v>
          </cell>
          <cell r="E9794" t="str">
            <v>P4</v>
          </cell>
          <cell r="F9794">
            <v>493</v>
          </cell>
          <cell r="G9794" t="str">
            <v>Stk</v>
          </cell>
          <cell r="H9794">
            <v>3.45</v>
          </cell>
        </row>
        <row r="9795">
          <cell r="A9795">
            <v>5356032264</v>
          </cell>
          <cell r="B9795" t="str">
            <v>Stopp-Taste RS450S bis Dez.17</v>
          </cell>
          <cell r="C9795" t="str">
            <v>Kit bouton Arret Urgence RS et RC</v>
          </cell>
          <cell r="D9795">
            <v>134</v>
          </cell>
          <cell r="E9795" t="str">
            <v>P4</v>
          </cell>
          <cell r="F9795">
            <v>493</v>
          </cell>
          <cell r="G9795" t="str">
            <v>Stk</v>
          </cell>
          <cell r="H9795">
            <v>144.85</v>
          </cell>
        </row>
        <row r="9796">
          <cell r="A9796">
            <v>5356032265</v>
          </cell>
          <cell r="B9796" t="str">
            <v>Stopp-Taste RS450S ab Dez.17</v>
          </cell>
          <cell r="C9796" t="str">
            <v>RS450S bouton arrêt urgence_v2018</v>
          </cell>
          <cell r="D9796">
            <v>108</v>
          </cell>
          <cell r="E9796" t="str">
            <v>P4</v>
          </cell>
          <cell r="F9796">
            <v>493</v>
          </cell>
          <cell r="G9796" t="str">
            <v>Stk</v>
          </cell>
          <cell r="H9796">
            <v>116.75</v>
          </cell>
        </row>
        <row r="9797">
          <cell r="A9797">
            <v>5356032266</v>
          </cell>
          <cell r="B9797" t="str">
            <v>Ladekontakt Edelstahl RS250/420/450</v>
          </cell>
          <cell r="C9797" t="str">
            <v>RS_kit contact de charge inox</v>
          </cell>
          <cell r="D9797">
            <v>27.1</v>
          </cell>
          <cell r="E9797" t="str">
            <v>P4</v>
          </cell>
          <cell r="F9797">
            <v>493</v>
          </cell>
          <cell r="G9797" t="str">
            <v>Stk</v>
          </cell>
          <cell r="H9797">
            <v>29.3</v>
          </cell>
        </row>
        <row r="9798">
          <cell r="A9798">
            <v>5356032268</v>
          </cell>
          <cell r="B9798" t="str">
            <v>RS420/450 Wasserventil Kit</v>
          </cell>
          <cell r="C9798" t="str">
            <v>kit vanne d eau</v>
          </cell>
          <cell r="D9798">
            <v>244</v>
          </cell>
          <cell r="E9798" t="str">
            <v>P4</v>
          </cell>
          <cell r="F9798">
            <v>493</v>
          </cell>
          <cell r="G9798" t="str">
            <v>Stk</v>
          </cell>
          <cell r="H9798">
            <v>263.75</v>
          </cell>
        </row>
        <row r="9799">
          <cell r="A9799">
            <v>5356032269</v>
          </cell>
          <cell r="B9799" t="str">
            <v>RS450 Wasserfüllkopf</v>
          </cell>
          <cell r="C9799" t="str">
            <v>RS450 tête de remplissage eau</v>
          </cell>
          <cell r="D9799">
            <v>102</v>
          </cell>
          <cell r="E9799" t="str">
            <v>P4</v>
          </cell>
          <cell r="F9799">
            <v>493</v>
          </cell>
          <cell r="G9799" t="str">
            <v>Stk</v>
          </cell>
          <cell r="H9799">
            <v>110.25</v>
          </cell>
        </row>
        <row r="9800">
          <cell r="A9800">
            <v>5356032270</v>
          </cell>
          <cell r="B9800" t="str">
            <v>Lager mit Gehäuse RS420/450 bis 04/2020</v>
          </cell>
          <cell r="C9800" t="str">
            <v>RS450S corps roulement cpl</v>
          </cell>
          <cell r="D9800">
            <v>58.7</v>
          </cell>
          <cell r="E9800" t="str">
            <v>P4</v>
          </cell>
          <cell r="F9800">
            <v>493</v>
          </cell>
          <cell r="G9800" t="str">
            <v>Stk</v>
          </cell>
          <cell r="H9800">
            <v>63.45</v>
          </cell>
        </row>
        <row r="9801">
          <cell r="A9801">
            <v>5356050002</v>
          </cell>
          <cell r="B9801" t="str">
            <v>Signal Lampe H1</v>
          </cell>
          <cell r="C9801" t="str">
            <v>lamp signal H1</v>
          </cell>
          <cell r="D9801">
            <v>78.900000000000006</v>
          </cell>
          <cell r="E9801" t="str">
            <v>P4</v>
          </cell>
          <cell r="F9801">
            <v>592</v>
          </cell>
          <cell r="G9801" t="str">
            <v>Stk</v>
          </cell>
          <cell r="H9801">
            <v>85.3</v>
          </cell>
        </row>
        <row r="9802">
          <cell r="A9802">
            <v>5356050006</v>
          </cell>
          <cell r="B9802" t="str">
            <v>Drucktaster beleuchtet SH5</v>
          </cell>
          <cell r="C9802" t="str">
            <v>button iluminé SH5</v>
          </cell>
          <cell r="D9802">
            <v>169</v>
          </cell>
          <cell r="E9802" t="str">
            <v>P4</v>
          </cell>
          <cell r="F9802">
            <v>592</v>
          </cell>
          <cell r="G9802" t="str">
            <v>Stk</v>
          </cell>
          <cell r="H9802">
            <v>182.7</v>
          </cell>
        </row>
        <row r="9803">
          <cell r="A9803">
            <v>5356050007</v>
          </cell>
          <cell r="B9803" t="str">
            <v>Drucktaster beleuchtet SH7</v>
          </cell>
          <cell r="C9803" t="str">
            <v>button iluminé SH7</v>
          </cell>
          <cell r="D9803">
            <v>128</v>
          </cell>
          <cell r="E9803" t="str">
            <v>P4</v>
          </cell>
          <cell r="F9803">
            <v>592</v>
          </cell>
          <cell r="G9803" t="str">
            <v>Stk</v>
          </cell>
          <cell r="H9803">
            <v>138.35</v>
          </cell>
        </row>
        <row r="9804">
          <cell r="A9804">
            <v>5356050008</v>
          </cell>
          <cell r="B9804" t="str">
            <v>Betriebswahlschalter S1</v>
          </cell>
          <cell r="C9804" t="str">
            <v>sélécteur de mode S1</v>
          </cell>
          <cell r="D9804">
            <v>187</v>
          </cell>
          <cell r="E9804" t="str">
            <v>P4</v>
          </cell>
          <cell r="F9804">
            <v>592</v>
          </cell>
          <cell r="G9804" t="str">
            <v>Stk</v>
          </cell>
          <cell r="H9804">
            <v>202.15</v>
          </cell>
        </row>
        <row r="9805">
          <cell r="A9805">
            <v>5356050012</v>
          </cell>
          <cell r="B9805" t="str">
            <v>Not-Aus Schalter Optimat</v>
          </cell>
          <cell r="D9805">
            <v>152</v>
          </cell>
          <cell r="E9805" t="str">
            <v>P4</v>
          </cell>
          <cell r="F9805">
            <v>592</v>
          </cell>
          <cell r="G9805" t="str">
            <v>Stk</v>
          </cell>
          <cell r="H9805">
            <v>164.3</v>
          </cell>
        </row>
        <row r="9806">
          <cell r="A9806">
            <v>5356050015</v>
          </cell>
          <cell r="B9806" t="str">
            <v>Zeitschaltuhr T5/SM12/SM17/VSM</v>
          </cell>
          <cell r="C9806" t="str">
            <v>Minuterie T5/SM12/SM17/VSM</v>
          </cell>
          <cell r="D9806">
            <v>178</v>
          </cell>
          <cell r="E9806" t="str">
            <v>P4</v>
          </cell>
          <cell r="F9806">
            <v>592</v>
          </cell>
          <cell r="G9806" t="str">
            <v>Stk</v>
          </cell>
          <cell r="H9806">
            <v>192.4</v>
          </cell>
        </row>
        <row r="9807">
          <cell r="A9807">
            <v>5356050016</v>
          </cell>
          <cell r="B9807" t="str">
            <v>.E.Potentiometer P1</v>
          </cell>
          <cell r="D9807">
            <v>157</v>
          </cell>
          <cell r="E9807" t="str">
            <v>P4</v>
          </cell>
          <cell r="F9807">
            <v>592</v>
          </cell>
          <cell r="G9807" t="str">
            <v>Stk</v>
          </cell>
          <cell r="H9807">
            <v>169.7</v>
          </cell>
        </row>
        <row r="9808">
          <cell r="A9808">
            <v>5356050018</v>
          </cell>
          <cell r="B9808" t="str">
            <v>Frequenzsteuerung VM SM12/17</v>
          </cell>
          <cell r="C9808" t="str">
            <v>Variateur de fréquence VSM</v>
          </cell>
          <cell r="D9808">
            <v>9953</v>
          </cell>
          <cell r="E9808" t="str">
            <v>P4</v>
          </cell>
          <cell r="F9808">
            <v>592</v>
          </cell>
          <cell r="G9808" t="str">
            <v>Stk</v>
          </cell>
          <cell r="H9808">
            <v>10759.2</v>
          </cell>
        </row>
        <row r="9809">
          <cell r="A9809">
            <v>5356050019</v>
          </cell>
          <cell r="B9809" t="str">
            <v>Schütz, K1, K2 für VM SM12/17</v>
          </cell>
          <cell r="C9809" t="str">
            <v>Protection K1. K2 p. VM SM12/17</v>
          </cell>
          <cell r="D9809">
            <v>668</v>
          </cell>
          <cell r="E9809" t="str">
            <v>P4</v>
          </cell>
          <cell r="F9809">
            <v>592</v>
          </cell>
          <cell r="G9809" t="str">
            <v>Stk</v>
          </cell>
          <cell r="H9809">
            <v>722.1</v>
          </cell>
        </row>
        <row r="9810">
          <cell r="A9810">
            <v>5356050021</v>
          </cell>
          <cell r="B9810" t="str">
            <v>Motorschutzschalter 4-6,3A für VM SM12/7</v>
          </cell>
          <cell r="C9810" t="str">
            <v>Coffre thermique 4-6.3A für VM SM12/7</v>
          </cell>
          <cell r="D9810">
            <v>247</v>
          </cell>
          <cell r="E9810" t="str">
            <v>P4</v>
          </cell>
          <cell r="F9810">
            <v>592</v>
          </cell>
          <cell r="G9810" t="str">
            <v>Stk</v>
          </cell>
          <cell r="H9810">
            <v>267</v>
          </cell>
        </row>
        <row r="9811">
          <cell r="A9811">
            <v>5356050024</v>
          </cell>
          <cell r="B9811" t="str">
            <v>Hygrostat Optimat</v>
          </cell>
          <cell r="C9811" t="str">
            <v>hygrostat Optimat TH1</v>
          </cell>
          <cell r="D9811">
            <v>585</v>
          </cell>
          <cell r="E9811" t="str">
            <v>P4</v>
          </cell>
          <cell r="F9811">
            <v>592</v>
          </cell>
          <cell r="G9811" t="str">
            <v>Stk</v>
          </cell>
          <cell r="H9811">
            <v>632.4</v>
          </cell>
        </row>
        <row r="9812">
          <cell r="A9812">
            <v>5356050027</v>
          </cell>
          <cell r="B9812" t="str">
            <v>Sicherungsautomat F1/F2</v>
          </cell>
          <cell r="C9812" t="str">
            <v>Porte fusible F1/F2</v>
          </cell>
          <cell r="D9812">
            <v>44.9</v>
          </cell>
          <cell r="E9812" t="str">
            <v>P4</v>
          </cell>
          <cell r="F9812">
            <v>592</v>
          </cell>
          <cell r="G9812" t="str">
            <v>Stk</v>
          </cell>
          <cell r="H9812">
            <v>48.55</v>
          </cell>
        </row>
        <row r="9813">
          <cell r="A9813">
            <v>5356050028</v>
          </cell>
          <cell r="B9813" t="str">
            <v>Schutzschalter F3</v>
          </cell>
          <cell r="C9813" t="str">
            <v>Disjoncteur F3</v>
          </cell>
          <cell r="D9813">
            <v>46.2</v>
          </cell>
          <cell r="E9813" t="str">
            <v>P4</v>
          </cell>
          <cell r="F9813">
            <v>592</v>
          </cell>
          <cell r="G9813" t="str">
            <v>Stk</v>
          </cell>
          <cell r="H9813">
            <v>49.95</v>
          </cell>
        </row>
        <row r="9814">
          <cell r="A9814">
            <v>5356050030</v>
          </cell>
          <cell r="B9814" t="str">
            <v>Kabinettheizung E1</v>
          </cell>
          <cell r="C9814" t="str">
            <v>Radiateur E1 armoire VSM</v>
          </cell>
          <cell r="D9814">
            <v>388</v>
          </cell>
          <cell r="E9814" t="str">
            <v>P4</v>
          </cell>
          <cell r="F9814">
            <v>592</v>
          </cell>
          <cell r="G9814" t="str">
            <v>Stk</v>
          </cell>
          <cell r="H9814">
            <v>419.45</v>
          </cell>
        </row>
        <row r="9815">
          <cell r="A9815">
            <v>5356050045</v>
          </cell>
          <cell r="B9815" t="str">
            <v>Elektromotor für Stellantrieb SM12</v>
          </cell>
          <cell r="C9815" t="str">
            <v>VSMv1 Moteur de Porte</v>
          </cell>
          <cell r="D9815">
            <v>518</v>
          </cell>
          <cell r="E9815" t="str">
            <v>P4</v>
          </cell>
          <cell r="F9815">
            <v>592</v>
          </cell>
          <cell r="G9815" t="str">
            <v>Stk</v>
          </cell>
          <cell r="H9815">
            <v>559.95000000000005</v>
          </cell>
        </row>
        <row r="9816">
          <cell r="A9816">
            <v>5356050046</v>
          </cell>
          <cell r="B9816" t="str">
            <v>Endschalter für Tür VM SM12/17</v>
          </cell>
          <cell r="C9816" t="str">
            <v>VSMv1 Fin de course Porte</v>
          </cell>
          <cell r="D9816">
            <v>189</v>
          </cell>
          <cell r="E9816" t="str">
            <v>P4</v>
          </cell>
          <cell r="F9816">
            <v>592</v>
          </cell>
          <cell r="G9816" t="str">
            <v>Stk</v>
          </cell>
          <cell r="H9816">
            <v>204.3</v>
          </cell>
        </row>
        <row r="9817">
          <cell r="A9817">
            <v>5356050048</v>
          </cell>
          <cell r="B9817" t="str">
            <v>Not-Aus-Schalter</v>
          </cell>
          <cell r="C9817" t="str">
            <v>Interrupteur arrêt d‘urgence</v>
          </cell>
          <cell r="D9817">
            <v>185</v>
          </cell>
          <cell r="E9817" t="str">
            <v>P4</v>
          </cell>
          <cell r="F9817">
            <v>592</v>
          </cell>
          <cell r="G9817" t="str">
            <v>Stk</v>
          </cell>
          <cell r="H9817">
            <v>200</v>
          </cell>
        </row>
        <row r="9818">
          <cell r="A9818">
            <v>5356050051</v>
          </cell>
          <cell r="B9818" t="str">
            <v>Stellantrieb ohne Motor</v>
          </cell>
          <cell r="C9818" t="str">
            <v>VSMv1 vérin de porte</v>
          </cell>
          <cell r="D9818">
            <v>2764</v>
          </cell>
          <cell r="E9818" t="str">
            <v>P4</v>
          </cell>
          <cell r="F9818">
            <v>592</v>
          </cell>
          <cell r="G9818" t="str">
            <v>Stk</v>
          </cell>
          <cell r="H9818">
            <v>2987.9</v>
          </cell>
        </row>
        <row r="9819">
          <cell r="A9819">
            <v>5356050072</v>
          </cell>
          <cell r="B9819" t="str">
            <v>.E.Sealing rings for silage cutter motor</v>
          </cell>
          <cell r="C9819" t="str">
            <v>.E.Sealing rings for silage cutter motor</v>
          </cell>
          <cell r="D9819">
            <v>120</v>
          </cell>
          <cell r="E9819" t="str">
            <v>P4</v>
          </cell>
          <cell r="F9819">
            <v>592</v>
          </cell>
          <cell r="G9819" t="str">
            <v>Stk</v>
          </cell>
          <cell r="H9819">
            <v>129.69999999999999</v>
          </cell>
        </row>
        <row r="9820">
          <cell r="A9820">
            <v>5356050090</v>
          </cell>
          <cell r="B9820" t="str">
            <v>Zapfwelle SM12</v>
          </cell>
          <cell r="C9820" t="str">
            <v>VSMv1 Barre Prise de Force</v>
          </cell>
          <cell r="D9820">
            <v>1233</v>
          </cell>
          <cell r="E9820" t="str">
            <v>P4</v>
          </cell>
          <cell r="F9820">
            <v>592</v>
          </cell>
          <cell r="G9820" t="str">
            <v>Stk</v>
          </cell>
          <cell r="H9820">
            <v>1332.85</v>
          </cell>
        </row>
        <row r="9821">
          <cell r="A9821">
            <v>5356050091</v>
          </cell>
          <cell r="B9821" t="str">
            <v>Dichtung für Mixergetriebe VM SM12/17</v>
          </cell>
          <cell r="C9821" t="str">
            <v>VSMv1 Joints Renvoi Angle</v>
          </cell>
          <cell r="D9821">
            <v>300</v>
          </cell>
          <cell r="E9821" t="str">
            <v>P4</v>
          </cell>
          <cell r="F9821">
            <v>592</v>
          </cell>
          <cell r="G9821" t="str">
            <v>Stk</v>
          </cell>
          <cell r="H9821">
            <v>324.3</v>
          </cell>
        </row>
        <row r="9822">
          <cell r="A9822">
            <v>5356050101</v>
          </cell>
          <cell r="B9822" t="str">
            <v>Gegenschneide kpl.</v>
          </cell>
          <cell r="C9822" t="str">
            <v>Contre-lame compl.</v>
          </cell>
          <cell r="D9822">
            <v>250</v>
          </cell>
          <cell r="E9822" t="str">
            <v>P4</v>
          </cell>
          <cell r="F9822">
            <v>592</v>
          </cell>
          <cell r="G9822" t="str">
            <v>Stk</v>
          </cell>
          <cell r="H9822">
            <v>270.25</v>
          </cell>
        </row>
        <row r="9823">
          <cell r="A9823">
            <v>5356050125</v>
          </cell>
          <cell r="B9823" t="str">
            <v>Zwei-Gang Getriebe VM12</v>
          </cell>
          <cell r="C9823" t="str">
            <v>deux vitesse boîte VM12</v>
          </cell>
          <cell r="D9823">
            <v>4017</v>
          </cell>
          <cell r="E9823" t="str">
            <v>P4</v>
          </cell>
          <cell r="F9823">
            <v>592</v>
          </cell>
          <cell r="G9823" t="str">
            <v>Stk</v>
          </cell>
          <cell r="H9823">
            <v>4342.3999999999996</v>
          </cell>
        </row>
        <row r="9824">
          <cell r="A9824">
            <v>5356050152</v>
          </cell>
          <cell r="B9824" t="str">
            <v>Messer VSM Chrom-Vanadium 5 St.</v>
          </cell>
          <cell r="C9824" t="str">
            <v>VSMv1 Kit 5 couteaux Chrome</v>
          </cell>
          <cell r="D9824">
            <v>400</v>
          </cell>
          <cell r="E9824" t="str">
            <v>P4</v>
          </cell>
          <cell r="F9824">
            <v>592</v>
          </cell>
          <cell r="G9824" t="str">
            <v>Stk</v>
          </cell>
          <cell r="H9824">
            <v>432.4</v>
          </cell>
        </row>
        <row r="9825">
          <cell r="A9825">
            <v>5356050153</v>
          </cell>
          <cell r="B9825" t="str">
            <v>Messer VSM Wolfram 5 St.</v>
          </cell>
          <cell r="C9825" t="str">
            <v>VSMv1 Kit 5 couteaux Tungsten</v>
          </cell>
          <cell r="D9825">
            <v>600</v>
          </cell>
          <cell r="E9825" t="str">
            <v>P4</v>
          </cell>
          <cell r="F9825">
            <v>592</v>
          </cell>
          <cell r="G9825" t="str">
            <v>Stk</v>
          </cell>
          <cell r="H9825">
            <v>648.6</v>
          </cell>
        </row>
        <row r="9826">
          <cell r="A9826">
            <v>5356050154</v>
          </cell>
          <cell r="B9826" t="str">
            <v>Halterung für Obermesser VSM8-VSM22</v>
          </cell>
          <cell r="C9826" t="str">
            <v>VSMv1 Support couteau sup.</v>
          </cell>
          <cell r="D9826">
            <v>97.9</v>
          </cell>
          <cell r="E9826" t="str">
            <v>P4</v>
          </cell>
          <cell r="F9826">
            <v>592</v>
          </cell>
          <cell r="G9826" t="str">
            <v>Stk</v>
          </cell>
          <cell r="H9826">
            <v>105.85</v>
          </cell>
        </row>
        <row r="9827">
          <cell r="A9827">
            <v>5356050165</v>
          </cell>
          <cell r="B9827" t="str">
            <v>Wiegecomputer SI100 allein</v>
          </cell>
          <cell r="C9827" t="str">
            <v>Indicateur échelle SI100</v>
          </cell>
          <cell r="D9827">
            <v>1151</v>
          </cell>
          <cell r="E9827" t="str">
            <v>P4</v>
          </cell>
          <cell r="F9827">
            <v>592</v>
          </cell>
          <cell r="G9827" t="str">
            <v>Stk</v>
          </cell>
          <cell r="H9827">
            <v>1244.25</v>
          </cell>
        </row>
        <row r="9828">
          <cell r="A9828">
            <v>5356050352</v>
          </cell>
          <cell r="B9828" t="str">
            <v>Optimat Ersatzförderband 5m m. Mitnehmer</v>
          </cell>
          <cell r="C9828" t="str">
            <v>Convoyeur bande 5m avec barrettes</v>
          </cell>
          <cell r="D9828">
            <v>4622</v>
          </cell>
          <cell r="E9828" t="str">
            <v>P4</v>
          </cell>
          <cell r="F9828">
            <v>592</v>
          </cell>
          <cell r="G9828" t="str">
            <v>Stk</v>
          </cell>
          <cell r="H9828">
            <v>4996.3999999999996</v>
          </cell>
        </row>
        <row r="9829">
          <cell r="A9829">
            <v>5356050353</v>
          </cell>
          <cell r="B9829" t="str">
            <v>Optimat Ersatzförderband 5m o. Mitnehmer</v>
          </cell>
          <cell r="C9829" t="str">
            <v>Convoyeur bande 5m sans barrettes</v>
          </cell>
          <cell r="D9829">
            <v>2998</v>
          </cell>
          <cell r="E9829" t="str">
            <v>P4</v>
          </cell>
          <cell r="F9829">
            <v>592</v>
          </cell>
          <cell r="G9829" t="str">
            <v>Stk</v>
          </cell>
          <cell r="H9829">
            <v>3240.85</v>
          </cell>
        </row>
        <row r="9830">
          <cell r="A9830">
            <v>5356050354</v>
          </cell>
          <cell r="B9830" t="str">
            <v>Optimat Ersatzförderband 6m m. Mitnehmer</v>
          </cell>
          <cell r="C9830" t="str">
            <v>Convoyeur bande 6m avec barrettes</v>
          </cell>
          <cell r="D9830">
            <v>4953</v>
          </cell>
          <cell r="E9830" t="str">
            <v>P4</v>
          </cell>
          <cell r="F9830">
            <v>592</v>
          </cell>
          <cell r="G9830" t="str">
            <v>Stk</v>
          </cell>
          <cell r="H9830">
            <v>5354.2</v>
          </cell>
        </row>
        <row r="9831">
          <cell r="A9831">
            <v>5356050355</v>
          </cell>
          <cell r="B9831" t="str">
            <v>Optimat Ersatzförderband 6m o. Mitnehmer</v>
          </cell>
          <cell r="C9831" t="str">
            <v>Convoyeur bande 6m sans barrettes</v>
          </cell>
          <cell r="D9831">
            <v>3202</v>
          </cell>
          <cell r="E9831" t="str">
            <v>P4</v>
          </cell>
          <cell r="F9831">
            <v>592</v>
          </cell>
          <cell r="G9831" t="str">
            <v>Stk</v>
          </cell>
          <cell r="H9831">
            <v>3461.35</v>
          </cell>
        </row>
        <row r="9832">
          <cell r="A9832">
            <v>5356050356</v>
          </cell>
          <cell r="B9832" t="str">
            <v>Optimat Ersatzförderband 7m m. Mitnehmer</v>
          </cell>
          <cell r="C9832" t="str">
            <v>Convoyeur bande 7m avec barrettes</v>
          </cell>
          <cell r="D9832">
            <v>5325</v>
          </cell>
          <cell r="E9832" t="str">
            <v>P4</v>
          </cell>
          <cell r="F9832">
            <v>592</v>
          </cell>
          <cell r="G9832" t="str">
            <v>Stk</v>
          </cell>
          <cell r="H9832">
            <v>5756.35</v>
          </cell>
        </row>
        <row r="9833">
          <cell r="A9833">
            <v>5356050357</v>
          </cell>
          <cell r="B9833" t="str">
            <v>Optimat Ersatzförderband 7m o. Mitnehmer</v>
          </cell>
          <cell r="C9833" t="str">
            <v>Convoyeur bande 7m sans barrettes</v>
          </cell>
          <cell r="D9833">
            <v>3407</v>
          </cell>
          <cell r="E9833" t="str">
            <v>P4</v>
          </cell>
          <cell r="F9833">
            <v>592</v>
          </cell>
          <cell r="G9833" t="str">
            <v>Stk</v>
          </cell>
          <cell r="H9833">
            <v>3682.95</v>
          </cell>
        </row>
        <row r="9834">
          <cell r="A9834">
            <v>5356050358</v>
          </cell>
          <cell r="B9834" t="str">
            <v>Antrieb für SF Förderband</v>
          </cell>
          <cell r="C9834" t="str">
            <v>Conduire (SF Convoyeur)</v>
          </cell>
          <cell r="D9834">
            <v>2638</v>
          </cell>
          <cell r="E9834" t="str">
            <v>P4</v>
          </cell>
          <cell r="F9834">
            <v>592</v>
          </cell>
          <cell r="G9834" t="str">
            <v>Stk</v>
          </cell>
          <cell r="H9834">
            <v>2851.7</v>
          </cell>
        </row>
        <row r="9835">
          <cell r="A9835">
            <v>5356050359</v>
          </cell>
          <cell r="B9835" t="str">
            <v>Stehlager Förderband Optimat (2St.)</v>
          </cell>
          <cell r="C9835" t="str">
            <v>Entrepôt (2pièces dvs till en rule)</v>
          </cell>
          <cell r="D9835">
            <v>315</v>
          </cell>
          <cell r="E9835" t="str">
            <v>P4</v>
          </cell>
          <cell r="F9835">
            <v>595</v>
          </cell>
          <cell r="G9835" t="str">
            <v>Stk</v>
          </cell>
          <cell r="H9835">
            <v>340.5</v>
          </cell>
        </row>
        <row r="9836">
          <cell r="A9836">
            <v>5356050364</v>
          </cell>
          <cell r="B9836" t="str">
            <v>Umlenkrolle mit Schaft Förderband</v>
          </cell>
          <cell r="C9836" t="str">
            <v>Rouleau (conv.)</v>
          </cell>
          <cell r="D9836">
            <v>1806</v>
          </cell>
          <cell r="E9836" t="str">
            <v>P4</v>
          </cell>
          <cell r="F9836">
            <v>595</v>
          </cell>
          <cell r="G9836" t="str">
            <v>Stk</v>
          </cell>
          <cell r="H9836">
            <v>1952.3</v>
          </cell>
        </row>
        <row r="9837">
          <cell r="A9837">
            <v>5356050366</v>
          </cell>
          <cell r="B9837" t="str">
            <v>Gummiabstreifer für Futterförderband</v>
          </cell>
          <cell r="C9837" t="str">
            <v>Conv. Raclette basse Convoyeur</v>
          </cell>
          <cell r="D9837">
            <v>291</v>
          </cell>
          <cell r="E9837" t="str">
            <v>P4</v>
          </cell>
          <cell r="F9837">
            <v>592</v>
          </cell>
          <cell r="G9837" t="str">
            <v>Stk</v>
          </cell>
          <cell r="H9837">
            <v>314.55</v>
          </cell>
        </row>
        <row r="9838">
          <cell r="A9838">
            <v>5356050597</v>
          </cell>
          <cell r="B9838" t="str">
            <v>Räumer einstellbar für Schnecke VSM</v>
          </cell>
          <cell r="C9838" t="str">
            <v>racloir ajustable pour vis VSM</v>
          </cell>
          <cell r="D9838">
            <v>284</v>
          </cell>
          <cell r="E9838" t="str">
            <v>P4</v>
          </cell>
          <cell r="F9838">
            <v>592</v>
          </cell>
          <cell r="G9838" t="str">
            <v>Stk</v>
          </cell>
          <cell r="H9838">
            <v>307</v>
          </cell>
        </row>
        <row r="9839">
          <cell r="A9839">
            <v>5356050598</v>
          </cell>
          <cell r="B9839" t="str">
            <v>Schrauben-u.Mutternset 15x f.SchneckeVSM</v>
          </cell>
          <cell r="C9839" t="str">
            <v>kit boulons &amp; écrous 15x, pour vis VSM</v>
          </cell>
          <cell r="D9839">
            <v>80.599999999999994</v>
          </cell>
          <cell r="E9839" t="str">
            <v>P4</v>
          </cell>
          <cell r="F9839">
            <v>592</v>
          </cell>
          <cell r="G9839" t="str">
            <v>Stk</v>
          </cell>
          <cell r="H9839">
            <v>87.15</v>
          </cell>
        </row>
        <row r="9840">
          <cell r="A9840">
            <v>5356050599</v>
          </cell>
          <cell r="B9840" t="str">
            <v>VSM Luftventil zu Oeltank</v>
          </cell>
          <cell r="C9840" t="str">
            <v>Soupape à aérage p.bac à huile</v>
          </cell>
          <cell r="D9840">
            <v>80.3</v>
          </cell>
          <cell r="E9840" t="str">
            <v>P4</v>
          </cell>
          <cell r="F9840">
            <v>592</v>
          </cell>
          <cell r="G9840" t="str">
            <v>Stk</v>
          </cell>
          <cell r="H9840">
            <v>86.8</v>
          </cell>
        </row>
        <row r="9841">
          <cell r="A9841">
            <v>5356050600</v>
          </cell>
          <cell r="B9841" t="str">
            <v>VSM Schraubenset Getriebe</v>
          </cell>
          <cell r="C9841" t="str">
            <v>Jeu de vis/écrous</v>
          </cell>
          <cell r="D9841">
            <v>113</v>
          </cell>
          <cell r="E9841" t="str">
            <v>P4</v>
          </cell>
          <cell r="F9841">
            <v>592</v>
          </cell>
          <cell r="G9841" t="str">
            <v>Stk</v>
          </cell>
          <cell r="H9841">
            <v>122.15</v>
          </cell>
        </row>
        <row r="9842">
          <cell r="A9842">
            <v>5356050601</v>
          </cell>
          <cell r="B9842" t="str">
            <v>VSM Dichtungsset zu Hauptgetriebe</v>
          </cell>
          <cell r="C9842" t="str">
            <v>Jeu de joints p.engrenage principale</v>
          </cell>
          <cell r="D9842">
            <v>436</v>
          </cell>
          <cell r="E9842" t="str">
            <v>P4</v>
          </cell>
          <cell r="F9842">
            <v>592</v>
          </cell>
          <cell r="G9842" t="str">
            <v>Stk</v>
          </cell>
          <cell r="H9842">
            <v>471.3</v>
          </cell>
        </row>
        <row r="9843">
          <cell r="A9843">
            <v>5356050628</v>
          </cell>
          <cell r="B9843" t="str">
            <v>Elektromotor 30kW VMS8/10/12</v>
          </cell>
          <cell r="C9843" t="str">
            <v>VSM8/10/12 Moteur 30kW</v>
          </cell>
          <cell r="D9843">
            <v>8347</v>
          </cell>
          <cell r="E9843" t="str">
            <v>P4</v>
          </cell>
          <cell r="F9843">
            <v>592</v>
          </cell>
          <cell r="G9843" t="str">
            <v>Stk</v>
          </cell>
          <cell r="H9843">
            <v>9023.1</v>
          </cell>
        </row>
        <row r="9844">
          <cell r="A9844">
            <v>5356050629</v>
          </cell>
          <cell r="B9844" t="str">
            <v>Elektromotor 37kW VSM 16/19/22</v>
          </cell>
          <cell r="C9844" t="str">
            <v>Moteur électrique 37kW VMS16/19/22</v>
          </cell>
          <cell r="D9844">
            <v>9689</v>
          </cell>
          <cell r="E9844" t="str">
            <v>P4</v>
          </cell>
          <cell r="F9844">
            <v>592</v>
          </cell>
          <cell r="G9844" t="str">
            <v>Stk</v>
          </cell>
          <cell r="H9844">
            <v>10473.799999999999</v>
          </cell>
        </row>
        <row r="9845">
          <cell r="A9845">
            <v>5356050630</v>
          </cell>
          <cell r="B9845" t="str">
            <v>Winkelgetriebe VSM 8-22</v>
          </cell>
          <cell r="C9845" t="str">
            <v>Réducteur Angulaire VSM8-22 (voir notes)</v>
          </cell>
          <cell r="D9845">
            <v>10715</v>
          </cell>
          <cell r="E9845" t="str">
            <v>P4</v>
          </cell>
          <cell r="F9845">
            <v>592</v>
          </cell>
          <cell r="G9845" t="str">
            <v>Stk</v>
          </cell>
          <cell r="H9845">
            <v>11582.9</v>
          </cell>
        </row>
        <row r="9846">
          <cell r="A9846">
            <v>5356050631</v>
          </cell>
          <cell r="B9846" t="str">
            <v>Planetengetriebe VSM8</v>
          </cell>
          <cell r="C9846" t="str">
            <v>Réducteur Planétaire VSM8</v>
          </cell>
          <cell r="D9846">
            <v>5095</v>
          </cell>
          <cell r="E9846" t="str">
            <v>P4</v>
          </cell>
          <cell r="F9846">
            <v>592</v>
          </cell>
          <cell r="G9846" t="str">
            <v>Stk</v>
          </cell>
          <cell r="H9846">
            <v>5507.7</v>
          </cell>
        </row>
        <row r="9847">
          <cell r="A9847">
            <v>5356050632</v>
          </cell>
          <cell r="B9847" t="str">
            <v>Planetengetriebe VSM10-12</v>
          </cell>
          <cell r="C9847" t="str">
            <v>Engrenage planetaire VSM10-12</v>
          </cell>
          <cell r="D9847">
            <v>5137</v>
          </cell>
          <cell r="E9847" t="str">
            <v>P4</v>
          </cell>
          <cell r="F9847">
            <v>592</v>
          </cell>
          <cell r="G9847" t="str">
            <v>Stk</v>
          </cell>
          <cell r="H9847">
            <v>5553.1</v>
          </cell>
        </row>
        <row r="9848">
          <cell r="A9848">
            <v>5356050633</v>
          </cell>
          <cell r="B9848" t="str">
            <v>Planetengetriebe VSM16</v>
          </cell>
          <cell r="C9848" t="str">
            <v>Engrenage planetaire VSM16</v>
          </cell>
          <cell r="D9848">
            <v>8648</v>
          </cell>
          <cell r="E9848" t="str">
            <v>P4</v>
          </cell>
          <cell r="F9848">
            <v>592</v>
          </cell>
          <cell r="G9848" t="str">
            <v>Stk</v>
          </cell>
          <cell r="H9848">
            <v>9348.5</v>
          </cell>
        </row>
        <row r="9849">
          <cell r="A9849">
            <v>5356050634</v>
          </cell>
          <cell r="B9849" t="str">
            <v>Planetengetriebe VSM19-22</v>
          </cell>
          <cell r="C9849" t="str">
            <v>Engrenage planetaire VSM19-22</v>
          </cell>
          <cell r="D9849">
            <v>8669</v>
          </cell>
          <cell r="E9849" t="str">
            <v>P4</v>
          </cell>
          <cell r="F9849">
            <v>592</v>
          </cell>
          <cell r="G9849" t="str">
            <v>Stk</v>
          </cell>
          <cell r="H9849">
            <v>9371.2000000000007</v>
          </cell>
        </row>
        <row r="9850">
          <cell r="A9850">
            <v>5356050635</v>
          </cell>
          <cell r="B9850" t="str">
            <v>VSM Torschalter</v>
          </cell>
          <cell r="C9850" t="str">
            <v>VSMv2 kit capteur porte cpl.</v>
          </cell>
          <cell r="D9850">
            <v>399</v>
          </cell>
          <cell r="E9850" t="str">
            <v>P4</v>
          </cell>
          <cell r="F9850">
            <v>592</v>
          </cell>
          <cell r="G9850" t="str">
            <v>Stk</v>
          </cell>
          <cell r="H9850">
            <v>431.3</v>
          </cell>
        </row>
        <row r="9851">
          <cell r="A9851">
            <v>5356050636</v>
          </cell>
          <cell r="B9851" t="str">
            <v>Elektroantrieb 2,2kW 48m/min</v>
          </cell>
          <cell r="C9851" t="str">
            <v>Moteur convoyeur 48m/min</v>
          </cell>
          <cell r="D9851">
            <v>3217</v>
          </cell>
          <cell r="E9851" t="str">
            <v>P4</v>
          </cell>
          <cell r="F9851">
            <v>592</v>
          </cell>
          <cell r="G9851" t="str">
            <v>Stk</v>
          </cell>
          <cell r="H9851">
            <v>3477.6</v>
          </cell>
        </row>
        <row r="9852">
          <cell r="A9852">
            <v>5356050637</v>
          </cell>
          <cell r="B9852" t="str">
            <v>Elektroantrieb 2,2kW 60m/min</v>
          </cell>
          <cell r="C9852" t="str">
            <v>Moteur convoyeur 60m/min</v>
          </cell>
          <cell r="D9852">
            <v>3412</v>
          </cell>
          <cell r="E9852" t="str">
            <v>P4</v>
          </cell>
          <cell r="F9852">
            <v>592</v>
          </cell>
          <cell r="G9852" t="str">
            <v>Stk</v>
          </cell>
          <cell r="H9852">
            <v>3688.35</v>
          </cell>
        </row>
        <row r="9853">
          <cell r="A9853">
            <v>5356050641</v>
          </cell>
          <cell r="B9853" t="str">
            <v>Ersatz-Schnecke Stahl VSM8/16 oM</v>
          </cell>
          <cell r="C9853" t="str">
            <v>Vis de rechange acier VSM8/16 sc</v>
          </cell>
          <cell r="D9853">
            <v>4849</v>
          </cell>
          <cell r="E9853" t="str">
            <v>P4</v>
          </cell>
          <cell r="F9853">
            <v>592</v>
          </cell>
          <cell r="G9853" t="str">
            <v>Stk</v>
          </cell>
          <cell r="H9853">
            <v>5241.75</v>
          </cell>
        </row>
        <row r="9854">
          <cell r="A9854">
            <v>5356050642</v>
          </cell>
          <cell r="B9854" t="str">
            <v>VSM Zusatzmesser oben f. Rundballen</v>
          </cell>
          <cell r="C9854" t="str">
            <v>VSM kit couteau déporté</v>
          </cell>
          <cell r="D9854">
            <v>460</v>
          </cell>
          <cell r="E9854" t="str">
            <v>P4</v>
          </cell>
          <cell r="F9854">
            <v>592</v>
          </cell>
          <cell r="G9854" t="str">
            <v>Stk</v>
          </cell>
          <cell r="H9854">
            <v>497.25</v>
          </cell>
        </row>
        <row r="9855">
          <cell r="A9855">
            <v>5356050643</v>
          </cell>
          <cell r="B9855" t="str">
            <v>VSM Zylinder inkl. Motor 25kN</v>
          </cell>
          <cell r="C9855" t="str">
            <v>VSMv2 vérin electr.25kN cpl.</v>
          </cell>
          <cell r="D9855">
            <v>3899</v>
          </cell>
          <cell r="E9855" t="str">
            <v>P4</v>
          </cell>
          <cell r="F9855">
            <v>592</v>
          </cell>
          <cell r="G9855" t="str">
            <v>Stk</v>
          </cell>
          <cell r="H9855">
            <v>4214.8</v>
          </cell>
        </row>
        <row r="9856">
          <cell r="A9856">
            <v>5356050644</v>
          </cell>
          <cell r="B9856" t="str">
            <v>VSM Endschalter</v>
          </cell>
          <cell r="C9856" t="str">
            <v>interrupteur fin porte VSM</v>
          </cell>
          <cell r="D9856">
            <v>220</v>
          </cell>
          <cell r="E9856" t="str">
            <v>P4</v>
          </cell>
          <cell r="F9856">
            <v>592</v>
          </cell>
          <cell r="G9856" t="str">
            <v>Stk</v>
          </cell>
          <cell r="H9856">
            <v>237.8</v>
          </cell>
        </row>
        <row r="9857">
          <cell r="A9857">
            <v>5356050650</v>
          </cell>
          <cell r="B9857" t="str">
            <v>Ersatz-Schnecke Stahl VSM10/12/19/22 oM</v>
          </cell>
          <cell r="C9857" t="str">
            <v>Vis rechange acier VSM10/12/19/22 sans C</v>
          </cell>
          <cell r="D9857">
            <v>5426</v>
          </cell>
          <cell r="E9857" t="str">
            <v>P4</v>
          </cell>
          <cell r="F9857">
            <v>592</v>
          </cell>
          <cell r="G9857" t="str">
            <v>Stk</v>
          </cell>
          <cell r="H9857">
            <v>5865.5</v>
          </cell>
        </row>
        <row r="9858">
          <cell r="A9858">
            <v>5356050653</v>
          </cell>
          <cell r="B9858" t="str">
            <v>Optimat Bürste einzeln</v>
          </cell>
          <cell r="C9858" t="str">
            <v>Convoyeurs Lame pour Brosse</v>
          </cell>
          <cell r="D9858">
            <v>207</v>
          </cell>
          <cell r="E9858" t="str">
            <v>P4</v>
          </cell>
          <cell r="F9858">
            <v>592</v>
          </cell>
          <cell r="G9858" t="str">
            <v>Stk</v>
          </cell>
          <cell r="H9858">
            <v>223.75</v>
          </cell>
        </row>
        <row r="9859">
          <cell r="A9859">
            <v>5356050656</v>
          </cell>
          <cell r="B9859" t="str">
            <v>Hebeösensatz für Schnecke VSM</v>
          </cell>
          <cell r="C9859" t="str">
            <v>Crochet oeil Vis VSM</v>
          </cell>
          <cell r="D9859">
            <v>238</v>
          </cell>
          <cell r="E9859" t="str">
            <v>P4</v>
          </cell>
          <cell r="F9859">
            <v>592</v>
          </cell>
          <cell r="G9859" t="str">
            <v>Stk</v>
          </cell>
          <cell r="H9859">
            <v>257.3</v>
          </cell>
        </row>
        <row r="9860">
          <cell r="A9860">
            <v>5356050657</v>
          </cell>
          <cell r="B9860" t="str">
            <v>Messer VSM Chrom Vanadium 3 St.</v>
          </cell>
          <cell r="C9860" t="str">
            <v>VSM Kit 3 couteaux chrom-vanad.</v>
          </cell>
          <cell r="D9860">
            <v>250</v>
          </cell>
          <cell r="E9860" t="str">
            <v>P4</v>
          </cell>
          <cell r="F9860">
            <v>592</v>
          </cell>
          <cell r="G9860" t="str">
            <v>Stk</v>
          </cell>
          <cell r="H9860">
            <v>270.25</v>
          </cell>
        </row>
        <row r="9861">
          <cell r="A9861">
            <v>5356050658</v>
          </cell>
          <cell r="B9861" t="str">
            <v>Messer VSM Wolfram 3 St.</v>
          </cell>
          <cell r="C9861" t="str">
            <v>VSM Kit 3 couteaux tungstène</v>
          </cell>
          <cell r="D9861">
            <v>375</v>
          </cell>
          <cell r="E9861" t="str">
            <v>P4</v>
          </cell>
          <cell r="F9861">
            <v>592</v>
          </cell>
          <cell r="G9861" t="str">
            <v>Stk</v>
          </cell>
          <cell r="H9861">
            <v>405.4</v>
          </cell>
        </row>
        <row r="9862">
          <cell r="A9862">
            <v>5356050663</v>
          </cell>
          <cell r="B9862" t="str">
            <v>Seitenverkleidung Rechts Chromstahl</v>
          </cell>
          <cell r="C9862" t="str">
            <v>Couvercle droite inox</v>
          </cell>
          <cell r="D9862">
            <v>569</v>
          </cell>
          <cell r="E9862" t="str">
            <v>P4</v>
          </cell>
          <cell r="F9862">
            <v>595</v>
          </cell>
          <cell r="G9862" t="str">
            <v>Stk</v>
          </cell>
          <cell r="H9862">
            <v>615.1</v>
          </cell>
        </row>
        <row r="9863">
          <cell r="A9863">
            <v>5356050664</v>
          </cell>
          <cell r="B9863" t="str">
            <v>Seitenverkleidung Links Chromstahl</v>
          </cell>
          <cell r="C9863" t="str">
            <v>Couvercle gauche inox</v>
          </cell>
          <cell r="D9863">
            <v>569</v>
          </cell>
          <cell r="E9863" t="str">
            <v>P4</v>
          </cell>
          <cell r="F9863">
            <v>595</v>
          </cell>
          <cell r="G9863" t="str">
            <v>Stk</v>
          </cell>
          <cell r="H9863">
            <v>615.1</v>
          </cell>
        </row>
        <row r="9864">
          <cell r="A9864">
            <v>5356050665</v>
          </cell>
          <cell r="B9864" t="str">
            <v>Verkleidung Hinten Chromstahl</v>
          </cell>
          <cell r="C9864" t="str">
            <v>Couvercle arrière inox</v>
          </cell>
          <cell r="D9864">
            <v>307</v>
          </cell>
          <cell r="E9864" t="str">
            <v>P4</v>
          </cell>
          <cell r="F9864">
            <v>595</v>
          </cell>
          <cell r="G9864" t="str">
            <v>Stk</v>
          </cell>
          <cell r="H9864">
            <v>331.85</v>
          </cell>
        </row>
        <row r="9865">
          <cell r="A9865">
            <v>5356050666</v>
          </cell>
          <cell r="B9865" t="str">
            <v>Obere Platte Kratzboden w74 Kette CNS</v>
          </cell>
          <cell r="C9865" t="str">
            <v>plaque supérieure inox tapis fond chaine</v>
          </cell>
          <cell r="D9865">
            <v>1133</v>
          </cell>
          <cell r="E9865" t="str">
            <v>P4</v>
          </cell>
          <cell r="F9865">
            <v>595</v>
          </cell>
          <cell r="G9865" t="str">
            <v>Stk</v>
          </cell>
          <cell r="H9865">
            <v>1224.75</v>
          </cell>
        </row>
        <row r="9866">
          <cell r="A9866">
            <v>5356050667</v>
          </cell>
          <cell r="B9866" t="str">
            <v>Untere Abdeckung Kratzboden</v>
          </cell>
          <cell r="C9866" t="str">
            <v>couvercle inférieur tapis du fond</v>
          </cell>
          <cell r="D9866">
            <v>893</v>
          </cell>
          <cell r="E9866" t="str">
            <v>P4</v>
          </cell>
          <cell r="F9866">
            <v>595</v>
          </cell>
          <cell r="G9866" t="str">
            <v>Stk</v>
          </cell>
          <cell r="H9866">
            <v>965.35</v>
          </cell>
        </row>
        <row r="9867">
          <cell r="A9867">
            <v>5356050668</v>
          </cell>
          <cell r="B9867" t="str">
            <v>Kettenglied Ewart's 74 für OTS</v>
          </cell>
          <cell r="C9867" t="str">
            <v>OTS chaine tapis fond Ewart74</v>
          </cell>
          <cell r="D9867">
            <v>63.1</v>
          </cell>
          <cell r="E9867" t="str">
            <v>P4</v>
          </cell>
          <cell r="F9867">
            <v>595</v>
          </cell>
          <cell r="G9867" t="str">
            <v>Stk</v>
          </cell>
          <cell r="H9867">
            <v>68.2</v>
          </cell>
        </row>
        <row r="9868">
          <cell r="A9868">
            <v>5356050669</v>
          </cell>
          <cell r="B9868" t="str">
            <v>Kratzbodenelement Ewarts 74 für OTS</v>
          </cell>
          <cell r="C9868" t="str">
            <v>OTS barre tapis fond</v>
          </cell>
          <cell r="D9868">
            <v>54.2</v>
          </cell>
          <cell r="E9868" t="str">
            <v>P4</v>
          </cell>
          <cell r="F9868">
            <v>595</v>
          </cell>
          <cell r="G9868" t="str">
            <v>Stk</v>
          </cell>
          <cell r="H9868">
            <v>58.6</v>
          </cell>
        </row>
        <row r="9869">
          <cell r="A9869">
            <v>5356050670</v>
          </cell>
          <cell r="B9869" t="str">
            <v>Hintere Welle f. Fütterungseinheit OTS</v>
          </cell>
          <cell r="C9869" t="str">
            <v>arbre transm. arrière tapis de fond</v>
          </cell>
          <cell r="D9869">
            <v>598</v>
          </cell>
          <cell r="E9869" t="str">
            <v>P4</v>
          </cell>
          <cell r="F9869">
            <v>595</v>
          </cell>
          <cell r="G9869" t="str">
            <v>Stk</v>
          </cell>
          <cell r="H9869">
            <v>646.45000000000005</v>
          </cell>
        </row>
        <row r="9870">
          <cell r="A9870">
            <v>5356050671</v>
          </cell>
          <cell r="B9870" t="str">
            <v>Kettenrad Ewart's OTS</v>
          </cell>
          <cell r="C9870" t="str">
            <v>pignon tapis de fond Ewart's</v>
          </cell>
          <cell r="D9870">
            <v>300</v>
          </cell>
          <cell r="E9870" t="str">
            <v>P4</v>
          </cell>
          <cell r="F9870">
            <v>595</v>
          </cell>
          <cell r="G9870" t="str">
            <v>Stk</v>
          </cell>
          <cell r="H9870">
            <v>324.3</v>
          </cell>
        </row>
        <row r="9871">
          <cell r="A9871">
            <v>5356050672</v>
          </cell>
          <cell r="B9871" t="str">
            <v>Vordere Welle f. Fütterungseinheit OTS</v>
          </cell>
          <cell r="C9871" t="str">
            <v>arbre transm. frontale tapis de fond</v>
          </cell>
          <cell r="D9871">
            <v>723</v>
          </cell>
          <cell r="E9871" t="str">
            <v>P4</v>
          </cell>
          <cell r="F9871">
            <v>595</v>
          </cell>
          <cell r="G9871" t="str">
            <v>Stk</v>
          </cell>
          <cell r="H9871">
            <v>781.55</v>
          </cell>
        </row>
        <row r="9872">
          <cell r="A9872">
            <v>5356050675</v>
          </cell>
          <cell r="B9872" t="str">
            <v>Abdeckung mit Aufklebern</v>
          </cell>
          <cell r="C9872" t="str">
            <v>Couvercle avec autocollants</v>
          </cell>
          <cell r="D9872">
            <v>61.3</v>
          </cell>
          <cell r="E9872" t="str">
            <v>P4</v>
          </cell>
          <cell r="F9872">
            <v>595</v>
          </cell>
          <cell r="G9872" t="str">
            <v>Stk</v>
          </cell>
          <cell r="H9872">
            <v>66.25</v>
          </cell>
        </row>
        <row r="9873">
          <cell r="A9873">
            <v>5356050676</v>
          </cell>
          <cell r="B9873" t="str">
            <v>Kontaktplatten an Fahrwerk</v>
          </cell>
          <cell r="C9873" t="str">
            <v>OTS Contact cuivre côté chargeur</v>
          </cell>
          <cell r="D9873">
            <v>181</v>
          </cell>
          <cell r="E9873" t="str">
            <v>P4</v>
          </cell>
          <cell r="F9873">
            <v>595</v>
          </cell>
          <cell r="G9873" t="str">
            <v>Stk</v>
          </cell>
          <cell r="H9873">
            <v>195.65</v>
          </cell>
        </row>
        <row r="9874">
          <cell r="A9874">
            <v>5356050677</v>
          </cell>
          <cell r="B9874" t="str">
            <v>Ladekontakt in Station</v>
          </cell>
          <cell r="C9874" t="str">
            <v>OTS patin de charge</v>
          </cell>
          <cell r="D9874">
            <v>555</v>
          </cell>
          <cell r="E9874" t="str">
            <v>P4</v>
          </cell>
          <cell r="F9874">
            <v>595</v>
          </cell>
          <cell r="G9874" t="str">
            <v>Stk</v>
          </cell>
          <cell r="H9874">
            <v>599.95000000000005</v>
          </cell>
        </row>
        <row r="9875">
          <cell r="A9875">
            <v>5356050678</v>
          </cell>
          <cell r="B9875" t="str">
            <v>Feder für Ladekontakt</v>
          </cell>
          <cell r="C9875" t="str">
            <v>OTS ressort patin de charge</v>
          </cell>
          <cell r="D9875">
            <v>46.2</v>
          </cell>
          <cell r="E9875" t="str">
            <v>P4</v>
          </cell>
          <cell r="F9875">
            <v>595</v>
          </cell>
          <cell r="G9875" t="str">
            <v>Stk</v>
          </cell>
          <cell r="H9875">
            <v>49.95</v>
          </cell>
        </row>
        <row r="9876">
          <cell r="A9876">
            <v>5356050679</v>
          </cell>
          <cell r="B9876" t="str">
            <v>Schleifkontakte mit Anschlüssen</v>
          </cell>
          <cell r="C9876" t="str">
            <v>contacts coulissantes avec raccord</v>
          </cell>
          <cell r="D9876">
            <v>352</v>
          </cell>
          <cell r="E9876" t="str">
            <v>P4</v>
          </cell>
          <cell r="F9876">
            <v>595</v>
          </cell>
          <cell r="G9876" t="str">
            <v>Stk</v>
          </cell>
          <cell r="H9876">
            <v>380.5</v>
          </cell>
        </row>
        <row r="9877">
          <cell r="A9877">
            <v>5356050680</v>
          </cell>
          <cell r="B9877" t="str">
            <v>Bürsten Ladestation</v>
          </cell>
          <cell r="C9877" t="str">
            <v>brosse pour chargeur</v>
          </cell>
          <cell r="D9877">
            <v>70.8</v>
          </cell>
          <cell r="E9877" t="str">
            <v>P4</v>
          </cell>
          <cell r="F9877">
            <v>595</v>
          </cell>
          <cell r="G9877" t="str">
            <v>Stk</v>
          </cell>
          <cell r="H9877">
            <v>76.55</v>
          </cell>
        </row>
        <row r="9878">
          <cell r="A9878">
            <v>5356050681</v>
          </cell>
          <cell r="B9878" t="str">
            <v>Stecker</v>
          </cell>
          <cell r="C9878" t="str">
            <v>connecteur</v>
          </cell>
          <cell r="D9878">
            <v>73.2</v>
          </cell>
          <cell r="E9878" t="str">
            <v>P4</v>
          </cell>
          <cell r="F9878">
            <v>595</v>
          </cell>
          <cell r="G9878" t="str">
            <v>Stk</v>
          </cell>
          <cell r="H9878">
            <v>79.150000000000006</v>
          </cell>
        </row>
        <row r="9879">
          <cell r="A9879">
            <v>5356050682</v>
          </cell>
          <cell r="B9879" t="str">
            <v>Sicherungsautomat</v>
          </cell>
          <cell r="C9879" t="str">
            <v>fusible automatique</v>
          </cell>
          <cell r="D9879">
            <v>47.5</v>
          </cell>
          <cell r="E9879" t="str">
            <v>P4</v>
          </cell>
          <cell r="F9879">
            <v>595</v>
          </cell>
          <cell r="G9879" t="str">
            <v>Stk</v>
          </cell>
          <cell r="H9879">
            <v>51.35</v>
          </cell>
        </row>
        <row r="9880">
          <cell r="A9880">
            <v>5356050683</v>
          </cell>
          <cell r="B9880" t="str">
            <v>Klemmensteg</v>
          </cell>
          <cell r="C9880" t="str">
            <v>borne de raccordement</v>
          </cell>
          <cell r="D9880">
            <v>47.2</v>
          </cell>
          <cell r="E9880" t="str">
            <v>P4</v>
          </cell>
          <cell r="F9880">
            <v>595</v>
          </cell>
          <cell r="G9880" t="str">
            <v>Stk</v>
          </cell>
          <cell r="H9880">
            <v>51</v>
          </cell>
        </row>
        <row r="9881">
          <cell r="A9881">
            <v>5356050684</v>
          </cell>
          <cell r="B9881" t="str">
            <v>Kontakte an Fahrwerk</v>
          </cell>
          <cell r="C9881" t="str">
            <v>contacts au roulement</v>
          </cell>
          <cell r="D9881">
            <v>266</v>
          </cell>
          <cell r="E9881" t="str">
            <v>P4</v>
          </cell>
          <cell r="F9881">
            <v>595</v>
          </cell>
          <cell r="G9881" t="str">
            <v>Stk</v>
          </cell>
          <cell r="H9881">
            <v>287.55</v>
          </cell>
        </row>
        <row r="9882">
          <cell r="A9882">
            <v>5356050706</v>
          </cell>
          <cell r="B9882" t="str">
            <v>Sicherungsautomat OTS</v>
          </cell>
          <cell r="C9882" t="str">
            <v>fusible automatique OTS</v>
          </cell>
          <cell r="D9882">
            <v>223</v>
          </cell>
          <cell r="E9882" t="str">
            <v>P4</v>
          </cell>
          <cell r="F9882">
            <v>595</v>
          </cell>
          <cell r="G9882" t="str">
            <v>Stk</v>
          </cell>
          <cell r="H9882">
            <v>241.05</v>
          </cell>
        </row>
        <row r="9883">
          <cell r="A9883">
            <v>5356050708</v>
          </cell>
          <cell r="B9883" t="str">
            <v>Taster OTS</v>
          </cell>
          <cell r="C9883" t="str">
            <v>bouton OTS</v>
          </cell>
          <cell r="D9883">
            <v>76.7</v>
          </cell>
          <cell r="E9883" t="str">
            <v>P4</v>
          </cell>
          <cell r="F9883">
            <v>595</v>
          </cell>
          <cell r="G9883" t="str">
            <v>Stk</v>
          </cell>
          <cell r="H9883">
            <v>82.9</v>
          </cell>
        </row>
        <row r="9884">
          <cell r="A9884">
            <v>5356050709</v>
          </cell>
          <cell r="B9884" t="str">
            <v>Taster OTS</v>
          </cell>
          <cell r="C9884" t="str">
            <v>bouton OTS</v>
          </cell>
          <cell r="D9884">
            <v>62.3</v>
          </cell>
          <cell r="E9884" t="str">
            <v>P4</v>
          </cell>
          <cell r="F9884">
            <v>595</v>
          </cell>
          <cell r="G9884" t="str">
            <v>Stk</v>
          </cell>
          <cell r="H9884">
            <v>67.349999999999994</v>
          </cell>
        </row>
        <row r="9885">
          <cell r="A9885">
            <v>5356050714</v>
          </cell>
          <cell r="B9885" t="str">
            <v>Induktionssensor OTS 100</v>
          </cell>
          <cell r="C9885" t="str">
            <v>OTS capteur inductif</v>
          </cell>
          <cell r="D9885">
            <v>218</v>
          </cell>
          <cell r="E9885" t="str">
            <v>P4</v>
          </cell>
          <cell r="F9885">
            <v>595</v>
          </cell>
          <cell r="G9885" t="str">
            <v>Stk</v>
          </cell>
          <cell r="H9885">
            <v>235.65</v>
          </cell>
        </row>
        <row r="9886">
          <cell r="A9886">
            <v>5356050716</v>
          </cell>
          <cell r="B9886" t="str">
            <v>Optimat Ersatzförderband 11m o. Mitnehm.</v>
          </cell>
          <cell r="C9886" t="str">
            <v>Bande convoyeur 11m (lisse)</v>
          </cell>
          <cell r="D9886">
            <v>4888</v>
          </cell>
          <cell r="E9886" t="str">
            <v>P4</v>
          </cell>
          <cell r="F9886">
            <v>592</v>
          </cell>
          <cell r="G9886" t="str">
            <v>Stk</v>
          </cell>
          <cell r="H9886">
            <v>5283.95</v>
          </cell>
        </row>
        <row r="9887">
          <cell r="A9887">
            <v>5356050718</v>
          </cell>
          <cell r="B9887" t="str">
            <v>Förderschnecke mit Lagerung OTS</v>
          </cell>
          <cell r="C9887" t="str">
            <v>Vis demeleur OTS avec roulements</v>
          </cell>
          <cell r="D9887">
            <v>1355</v>
          </cell>
          <cell r="E9887" t="str">
            <v>P4</v>
          </cell>
          <cell r="F9887">
            <v>592</v>
          </cell>
          <cell r="G9887" t="str">
            <v>Stk</v>
          </cell>
          <cell r="H9887">
            <v>1464.75</v>
          </cell>
        </row>
        <row r="9888">
          <cell r="A9888">
            <v>5356050724</v>
          </cell>
          <cell r="B9888" t="str">
            <v>Sicherungsautomat OTS</v>
          </cell>
          <cell r="C9888" t="str">
            <v>fusible automatique OTS</v>
          </cell>
          <cell r="D9888">
            <v>106</v>
          </cell>
          <cell r="E9888" t="str">
            <v>P4</v>
          </cell>
          <cell r="F9888">
            <v>595</v>
          </cell>
          <cell r="G9888" t="str">
            <v>Stk</v>
          </cell>
          <cell r="H9888">
            <v>114.6</v>
          </cell>
        </row>
        <row r="9889">
          <cell r="A9889">
            <v>5356050740</v>
          </cell>
          <cell r="B9889" t="str">
            <v>Lager für Schredder, OTS</v>
          </cell>
          <cell r="C9889" t="str">
            <v>roulement pour demeleur OTS</v>
          </cell>
          <cell r="D9889">
            <v>148</v>
          </cell>
          <cell r="E9889" t="str">
            <v>P4</v>
          </cell>
          <cell r="F9889">
            <v>595</v>
          </cell>
          <cell r="G9889" t="str">
            <v>Stk</v>
          </cell>
          <cell r="H9889">
            <v>160</v>
          </cell>
        </row>
        <row r="9890">
          <cell r="A9890">
            <v>5356050742</v>
          </cell>
          <cell r="B9890" t="str">
            <v>Kratzboden Ewart 74 OTS HD</v>
          </cell>
          <cell r="C9890" t="str">
            <v>Tapis fond OTS complet E74</v>
          </cell>
          <cell r="D9890">
            <v>4225</v>
          </cell>
          <cell r="E9890" t="str">
            <v>P4</v>
          </cell>
          <cell r="F9890">
            <v>595</v>
          </cell>
          <cell r="G9890" t="str">
            <v>Stk</v>
          </cell>
          <cell r="H9890">
            <v>4567.25</v>
          </cell>
        </row>
        <row r="9891">
          <cell r="A9891">
            <v>5356050745</v>
          </cell>
          <cell r="B9891" t="str">
            <v>Obere Platte Kratzboden w74 Kette Stahl</v>
          </cell>
          <cell r="C9891" t="str">
            <v>plaque supér. acier tapis fond chaine</v>
          </cell>
          <cell r="D9891">
            <v>761</v>
          </cell>
          <cell r="E9891" t="str">
            <v>P4</v>
          </cell>
          <cell r="F9891">
            <v>595</v>
          </cell>
          <cell r="G9891" t="str">
            <v>Stk</v>
          </cell>
          <cell r="H9891">
            <v>822.65</v>
          </cell>
        </row>
        <row r="9892">
          <cell r="A9892">
            <v>5356050750</v>
          </cell>
          <cell r="B9892" t="str">
            <v>Schrauben, Mutternset f Messer VM/VSM 5x</v>
          </cell>
          <cell r="C9892" t="str">
            <v>kit boulons&amp; écrous pour couteaux VM/VSM</v>
          </cell>
          <cell r="D9892">
            <v>113</v>
          </cell>
          <cell r="E9892" t="str">
            <v>P4</v>
          </cell>
          <cell r="F9892">
            <v>592</v>
          </cell>
          <cell r="G9892" t="str">
            <v>Stk</v>
          </cell>
          <cell r="H9892">
            <v>122.15</v>
          </cell>
        </row>
        <row r="9893">
          <cell r="A9893">
            <v>5356050751</v>
          </cell>
          <cell r="B9893" t="str">
            <v>Messer VSM Wolfram 1 St.</v>
          </cell>
          <cell r="C9893" t="str">
            <v>Couteau tungsten VM/VSM</v>
          </cell>
          <cell r="D9893">
            <v>165</v>
          </cell>
          <cell r="E9893" t="str">
            <v>P4</v>
          </cell>
          <cell r="F9893">
            <v>592</v>
          </cell>
          <cell r="G9893" t="str">
            <v>Stk</v>
          </cell>
          <cell r="H9893">
            <v>178.35</v>
          </cell>
        </row>
        <row r="9894">
          <cell r="A9894">
            <v>5356050752</v>
          </cell>
          <cell r="B9894" t="str">
            <v>Messer VSM Chrom Vanadium 1 St.</v>
          </cell>
          <cell r="C9894" t="str">
            <v>Couteau chrom-vanadium VM/VSM</v>
          </cell>
          <cell r="D9894">
            <v>115</v>
          </cell>
          <cell r="E9894" t="str">
            <v>P4</v>
          </cell>
          <cell r="F9894">
            <v>592</v>
          </cell>
          <cell r="G9894" t="str">
            <v>Stk</v>
          </cell>
          <cell r="H9894">
            <v>124.3</v>
          </cell>
        </row>
        <row r="9895">
          <cell r="A9895">
            <v>5356050789</v>
          </cell>
          <cell r="B9895" t="str">
            <v>Rollenkette 3/4in 1,8m</v>
          </cell>
          <cell r="C9895" t="str">
            <v>RA135 Std Chaine 3/4" 1,8m</v>
          </cell>
          <cell r="D9895">
            <v>147</v>
          </cell>
          <cell r="E9895" t="str">
            <v>P4</v>
          </cell>
          <cell r="F9895">
            <v>595</v>
          </cell>
          <cell r="G9895" t="str">
            <v>Stk</v>
          </cell>
          <cell r="H9895">
            <v>158.9</v>
          </cell>
        </row>
        <row r="9896">
          <cell r="A9896">
            <v>5356050790</v>
          </cell>
          <cell r="B9896" t="str">
            <v>Rollenkette 3/4in 1,7m</v>
          </cell>
          <cell r="C9896" t="str">
            <v>RA135 Chaine 3/4" 1,7m</v>
          </cell>
          <cell r="D9896">
            <v>145</v>
          </cell>
          <cell r="E9896" t="str">
            <v>P4</v>
          </cell>
          <cell r="F9896">
            <v>595</v>
          </cell>
          <cell r="G9896" t="str">
            <v>Stk</v>
          </cell>
          <cell r="H9896">
            <v>156.75</v>
          </cell>
        </row>
        <row r="9897">
          <cell r="A9897">
            <v>5356050792</v>
          </cell>
          <cell r="B9897" t="str">
            <v>ORW Rollenkette 3/4in 1,4m</v>
          </cell>
          <cell r="C9897" t="str">
            <v>RA135 Prem v2 Chaine 3/4" 1,4m</v>
          </cell>
          <cell r="D9897">
            <v>117</v>
          </cell>
          <cell r="E9897" t="str">
            <v>P4</v>
          </cell>
          <cell r="F9897">
            <v>595</v>
          </cell>
          <cell r="G9897" t="str">
            <v>Stk</v>
          </cell>
          <cell r="H9897">
            <v>126.5</v>
          </cell>
        </row>
        <row r="9898">
          <cell r="A9898">
            <v>5356050801</v>
          </cell>
          <cell r="B9898" t="str">
            <v>Rollenkette 3/4in 2,6m (DE)</v>
          </cell>
          <cell r="C9898" t="str">
            <v>.E.Chain, 3/4, 2.6m motor 1st roller pre</v>
          </cell>
          <cell r="D9898">
            <v>180</v>
          </cell>
          <cell r="E9898" t="str">
            <v>P4</v>
          </cell>
          <cell r="F9898">
            <v>595</v>
          </cell>
          <cell r="G9898" t="str">
            <v>Stk</v>
          </cell>
          <cell r="H9898">
            <v>194.6</v>
          </cell>
        </row>
        <row r="9899">
          <cell r="A9899">
            <v>5356050802</v>
          </cell>
          <cell r="B9899" t="str">
            <v>Optimat Ersatförderband 8m m. Mitnehmer</v>
          </cell>
          <cell r="C9899" t="str">
            <v>Conv. bande 8m avec barrettes</v>
          </cell>
          <cell r="D9899">
            <v>5408</v>
          </cell>
          <cell r="E9899" t="str">
            <v>P4</v>
          </cell>
          <cell r="F9899">
            <v>592</v>
          </cell>
          <cell r="G9899" t="str">
            <v>Stk</v>
          </cell>
          <cell r="H9899">
            <v>5846.05</v>
          </cell>
        </row>
        <row r="9900">
          <cell r="A9900">
            <v>5356050804</v>
          </cell>
          <cell r="B9900" t="str">
            <v>Optimat Ersatzförderband 13m o. Mitnehm.</v>
          </cell>
          <cell r="C9900" t="str">
            <v>Tapis 13m lisse</v>
          </cell>
          <cell r="D9900">
            <v>4538</v>
          </cell>
          <cell r="E9900" t="str">
            <v>P4</v>
          </cell>
          <cell r="F9900">
            <v>592</v>
          </cell>
          <cell r="G9900" t="str">
            <v>Stk</v>
          </cell>
          <cell r="H9900">
            <v>4905.6000000000004</v>
          </cell>
        </row>
        <row r="9901">
          <cell r="A9901">
            <v>5356050806</v>
          </cell>
          <cell r="B9901" t="str">
            <v>8-74 Kettenrad mit Gleitlager</v>
          </cell>
          <cell r="C9901" t="str">
            <v>8-74 Roue à chaîne avec palier lisse</v>
          </cell>
          <cell r="D9901">
            <v>202</v>
          </cell>
          <cell r="E9901" t="str">
            <v>P4</v>
          </cell>
          <cell r="F9901">
            <v>595</v>
          </cell>
          <cell r="G9901" t="str">
            <v>Stk</v>
          </cell>
          <cell r="H9901">
            <v>218.35</v>
          </cell>
        </row>
        <row r="9902">
          <cell r="A9902">
            <v>5356050807</v>
          </cell>
          <cell r="B9902" t="str">
            <v>8-74 Kettenrad mit Keilnut</v>
          </cell>
          <cell r="C9902" t="str">
            <v>8-74 Roue à chaîne avec rainure</v>
          </cell>
          <cell r="D9902">
            <v>202</v>
          </cell>
          <cell r="E9902" t="str">
            <v>P4</v>
          </cell>
          <cell r="F9902">
            <v>595</v>
          </cell>
          <cell r="G9902" t="str">
            <v>Stk</v>
          </cell>
          <cell r="H9902">
            <v>218.35</v>
          </cell>
        </row>
        <row r="9903">
          <cell r="A9903">
            <v>5356050813</v>
          </cell>
          <cell r="B9903" t="str">
            <v>Optimat Ersatzförderband 3m m. Mitnehmer</v>
          </cell>
          <cell r="C9903" t="str">
            <v>Bande conv. 3m barettes</v>
          </cell>
          <cell r="D9903">
            <v>4250</v>
          </cell>
          <cell r="E9903" t="str">
            <v>P4</v>
          </cell>
          <cell r="F9903">
            <v>592</v>
          </cell>
          <cell r="G9903" t="str">
            <v>Stk</v>
          </cell>
          <cell r="H9903">
            <v>4594.25</v>
          </cell>
        </row>
        <row r="9904">
          <cell r="A9904">
            <v>5356050814</v>
          </cell>
          <cell r="B9904" t="str">
            <v>Optimat Ersatzförderband 4,5m m. Mitnehm</v>
          </cell>
          <cell r="C9904" t="str">
            <v>Bande conv. 4,5m barettes</v>
          </cell>
          <cell r="D9904">
            <v>4548</v>
          </cell>
          <cell r="E9904" t="str">
            <v>P4</v>
          </cell>
          <cell r="F9904">
            <v>592</v>
          </cell>
          <cell r="G9904" t="str">
            <v>Stk</v>
          </cell>
          <cell r="H9904">
            <v>4916.3999999999996</v>
          </cell>
        </row>
        <row r="9905">
          <cell r="A9905">
            <v>5356050815</v>
          </cell>
          <cell r="B9905" t="str">
            <v>Optimat Ersatzförderband 9m m. Mitnehmer</v>
          </cell>
          <cell r="C9905" t="str">
            <v>Bande conv 9m barettes</v>
          </cell>
          <cell r="D9905">
            <v>6730</v>
          </cell>
          <cell r="E9905" t="str">
            <v>P4</v>
          </cell>
          <cell r="F9905">
            <v>592</v>
          </cell>
          <cell r="G9905" t="str">
            <v>Stk</v>
          </cell>
          <cell r="H9905">
            <v>7275.15</v>
          </cell>
        </row>
        <row r="9906">
          <cell r="A9906">
            <v>5356050817</v>
          </cell>
          <cell r="B9906" t="str">
            <v>Optimat Ersatzförderband 9m o. Mitnehmer</v>
          </cell>
          <cell r="C9906" t="str">
            <v>Convoyeur, bande 9m lisse</v>
          </cell>
          <cell r="D9906">
            <v>4451</v>
          </cell>
          <cell r="E9906" t="str">
            <v>P4</v>
          </cell>
          <cell r="F9906">
            <v>592</v>
          </cell>
          <cell r="G9906" t="str">
            <v>Stk</v>
          </cell>
          <cell r="H9906">
            <v>4811.55</v>
          </cell>
        </row>
        <row r="9907">
          <cell r="A9907">
            <v>5356050823</v>
          </cell>
          <cell r="B9907" t="str">
            <v>VSM Zylinder 25kN</v>
          </cell>
          <cell r="C9907" t="str">
            <v>Vérin Elec 25kN VSM gen.II</v>
          </cell>
          <cell r="D9907">
            <v>3120</v>
          </cell>
          <cell r="E9907" t="str">
            <v>P4</v>
          </cell>
          <cell r="F9907">
            <v>592</v>
          </cell>
          <cell r="G9907" t="str">
            <v>Stk</v>
          </cell>
          <cell r="H9907">
            <v>3372.7</v>
          </cell>
        </row>
        <row r="9908">
          <cell r="A9908">
            <v>5356050824</v>
          </cell>
          <cell r="B9908" t="str">
            <v>VSM Motor für Zylinder 25kN</v>
          </cell>
          <cell r="C9908" t="str">
            <v>VMS moteur p. cylindre 25kW</v>
          </cell>
          <cell r="D9908">
            <v>975</v>
          </cell>
          <cell r="E9908" t="str">
            <v>P4</v>
          </cell>
          <cell r="F9908">
            <v>592</v>
          </cell>
          <cell r="G9908" t="str">
            <v>Stk</v>
          </cell>
          <cell r="H9908">
            <v>1054</v>
          </cell>
        </row>
        <row r="9909">
          <cell r="A9909">
            <v>5356050825</v>
          </cell>
          <cell r="B9909" t="str">
            <v>Förderbandreparatursatz</v>
          </cell>
          <cell r="C9909" t="str">
            <v>Kit réparation bande convoyeur</v>
          </cell>
          <cell r="D9909">
            <v>542</v>
          </cell>
          <cell r="E9909" t="str">
            <v>P4</v>
          </cell>
          <cell r="F9909">
            <v>592</v>
          </cell>
          <cell r="G9909" t="str">
            <v>Stk</v>
          </cell>
          <cell r="H9909">
            <v>585.9</v>
          </cell>
        </row>
        <row r="9910">
          <cell r="A9910">
            <v>5356050829</v>
          </cell>
          <cell r="B9910" t="str">
            <v>Kompl Kratzboden 7,6m mit Kette Nr. 78</v>
          </cell>
          <cell r="C9910" t="str">
            <v>Tapis inférieur cpl 7,6m chaîne numéro78</v>
          </cell>
          <cell r="D9910">
            <v>7930</v>
          </cell>
          <cell r="E9910" t="str">
            <v>P4</v>
          </cell>
          <cell r="F9910">
            <v>595</v>
          </cell>
          <cell r="G9910" t="str">
            <v>Sat</v>
          </cell>
          <cell r="H9910">
            <v>8572.35</v>
          </cell>
        </row>
        <row r="9911">
          <cell r="A9911">
            <v>5356050835</v>
          </cell>
          <cell r="B9911" t="str">
            <v>Kompl Kratzboden 7,6m mit HD Rübig-Kette</v>
          </cell>
          <cell r="C9911" t="str">
            <v>Tapis inférieur cpl 7,6m chaîne HD Rübig</v>
          </cell>
          <cell r="D9911">
            <v>14770</v>
          </cell>
          <cell r="E9911" t="str">
            <v>P4</v>
          </cell>
          <cell r="F9911">
            <v>595</v>
          </cell>
          <cell r="G9911" t="str">
            <v>Sat</v>
          </cell>
          <cell r="H9911">
            <v>15966.35</v>
          </cell>
        </row>
        <row r="9912">
          <cell r="A9912">
            <v>5356050848</v>
          </cell>
          <cell r="B9912" t="str">
            <v>Winkelmotor 5,5kW BT langer Strang</v>
          </cell>
          <cell r="C9912" t="str">
            <v>Moteur d'angle 5,5kW BT long brin</v>
          </cell>
          <cell r="D9912">
            <v>8301</v>
          </cell>
          <cell r="E9912" t="str">
            <v>P4</v>
          </cell>
          <cell r="F9912">
            <v>595</v>
          </cell>
          <cell r="G9912" t="str">
            <v>Stk</v>
          </cell>
          <cell r="H9912">
            <v>8973.4</v>
          </cell>
        </row>
        <row r="9913">
          <cell r="A9913">
            <v>5356050849</v>
          </cell>
          <cell r="B9913" t="str">
            <v>PLC ORW + RA135P ab 2015</v>
          </cell>
          <cell r="C9913" t="str">
            <v>PLC unit ORW + RA135P &gt;2015</v>
          </cell>
          <cell r="D9913">
            <v>3108</v>
          </cell>
          <cell r="E9913" t="str">
            <v>P4</v>
          </cell>
          <cell r="F9913">
            <v>595</v>
          </cell>
          <cell r="G9913" t="str">
            <v>Stk</v>
          </cell>
          <cell r="H9913">
            <v>3359.75</v>
          </cell>
        </row>
        <row r="9914">
          <cell r="A9914">
            <v>5356050850</v>
          </cell>
          <cell r="B9914" t="str">
            <v>Eingangsmodul PLC ORW</v>
          </cell>
          <cell r="C9914" t="str">
            <v>Module d'entrée PLC ORW</v>
          </cell>
          <cell r="D9914">
            <v>1079</v>
          </cell>
          <cell r="E9914" t="str">
            <v>P4</v>
          </cell>
          <cell r="F9914">
            <v>595</v>
          </cell>
          <cell r="G9914" t="str">
            <v>Stk</v>
          </cell>
          <cell r="H9914">
            <v>1166.4000000000001</v>
          </cell>
        </row>
        <row r="9915">
          <cell r="A9915">
            <v>5356050852</v>
          </cell>
          <cell r="B9915" t="str">
            <v>Not-Aus Switch Bügel ORW</v>
          </cell>
          <cell r="C9915" t="str">
            <v>Arrêt d'urgence Switch étrier ORW</v>
          </cell>
          <cell r="D9915">
            <v>134</v>
          </cell>
          <cell r="E9915" t="str">
            <v>P4</v>
          </cell>
          <cell r="F9915">
            <v>595</v>
          </cell>
          <cell r="G9915" t="str">
            <v>Stk</v>
          </cell>
          <cell r="H9915">
            <v>144.85</v>
          </cell>
        </row>
        <row r="9916">
          <cell r="A9916">
            <v>5356050857</v>
          </cell>
          <cell r="B9916" t="str">
            <v>Entlüfterkit f. Plan.Getriebe VSM</v>
          </cell>
          <cell r="C9916" t="str">
            <v>Kit récup huile moteur VSM</v>
          </cell>
          <cell r="D9916">
            <v>173</v>
          </cell>
          <cell r="E9916" t="str">
            <v>P4</v>
          </cell>
          <cell r="F9916">
            <v>592</v>
          </cell>
          <cell r="G9916" t="str">
            <v>Stk</v>
          </cell>
          <cell r="H9916">
            <v>187</v>
          </cell>
        </row>
        <row r="9917">
          <cell r="A9917">
            <v>5356050858</v>
          </cell>
          <cell r="B9917" t="str">
            <v>VSM Getriebe-Kit für Zylinder 25KN</v>
          </cell>
          <cell r="C9917" t="str">
            <v>Engrenage verin elect VSM g,2</v>
          </cell>
          <cell r="D9917">
            <v>1916</v>
          </cell>
          <cell r="E9917" t="str">
            <v>P4</v>
          </cell>
          <cell r="F9917">
            <v>592</v>
          </cell>
          <cell r="G9917" t="str">
            <v>Stk</v>
          </cell>
          <cell r="H9917">
            <v>2071.1999999999998</v>
          </cell>
        </row>
        <row r="9918">
          <cell r="A9918">
            <v>5356050863</v>
          </cell>
          <cell r="B9918" t="str">
            <v>Entlüftung mit Filter f.Planetengetriebe</v>
          </cell>
          <cell r="C9918" t="str">
            <v>Reniflard + filtre sint. reducteur VSM</v>
          </cell>
          <cell r="D9918">
            <v>50.3</v>
          </cell>
          <cell r="E9918" t="str">
            <v>P4</v>
          </cell>
          <cell r="F9918">
            <v>592</v>
          </cell>
          <cell r="G9918" t="str">
            <v>Stk</v>
          </cell>
          <cell r="H9918">
            <v>54.35</v>
          </cell>
        </row>
        <row r="9919">
          <cell r="A9919">
            <v>5356050866</v>
          </cell>
          <cell r="B9919" t="str">
            <v>Zentraler Verteilblock</v>
          </cell>
          <cell r="C9919" t="str">
            <v>block distributeur central</v>
          </cell>
          <cell r="D9919">
            <v>570</v>
          </cell>
          <cell r="E9919" t="str">
            <v>P4</v>
          </cell>
          <cell r="F9919">
            <v>592</v>
          </cell>
          <cell r="G9919" t="str">
            <v>Stk</v>
          </cell>
          <cell r="H9919">
            <v>616.15</v>
          </cell>
        </row>
        <row r="9920">
          <cell r="A9920">
            <v>5356050867</v>
          </cell>
          <cell r="B9920" t="str">
            <v>Hydraulikpumpe VSM inkl. Schrauben</v>
          </cell>
          <cell r="C9920" t="str">
            <v>pompe hydraulique VSM avec vis</v>
          </cell>
          <cell r="D9920">
            <v>639</v>
          </cell>
          <cell r="E9920" t="str">
            <v>P4</v>
          </cell>
          <cell r="F9920">
            <v>592</v>
          </cell>
          <cell r="G9920" t="str">
            <v>Stk</v>
          </cell>
          <cell r="H9920">
            <v>690.75</v>
          </cell>
        </row>
        <row r="9921">
          <cell r="A9921">
            <v>5356050869</v>
          </cell>
          <cell r="B9921" t="str">
            <v>Verbindungselement Motor Hydraulikaggr.</v>
          </cell>
          <cell r="C9921" t="str">
            <v>Element Connecteur moteur pompe</v>
          </cell>
          <cell r="D9921">
            <v>215</v>
          </cell>
          <cell r="E9921" t="str">
            <v>P4</v>
          </cell>
          <cell r="F9921">
            <v>592</v>
          </cell>
          <cell r="G9921" t="str">
            <v>Stk</v>
          </cell>
          <cell r="H9921">
            <v>232.4</v>
          </cell>
        </row>
        <row r="9922">
          <cell r="A9922">
            <v>5356050871</v>
          </cell>
          <cell r="B9922" t="str">
            <v>Saugfilter</v>
          </cell>
          <cell r="C9922" t="str">
            <v>filte d'aspiration</v>
          </cell>
          <cell r="D9922">
            <v>80.400000000000006</v>
          </cell>
          <cell r="E9922" t="str">
            <v>P4</v>
          </cell>
          <cell r="F9922">
            <v>592</v>
          </cell>
          <cell r="G9922" t="str">
            <v>Stk</v>
          </cell>
          <cell r="H9922">
            <v>86.9</v>
          </cell>
        </row>
        <row r="9923">
          <cell r="A9923">
            <v>5356050873</v>
          </cell>
          <cell r="B9923" t="str">
            <v>ÖL Rücklauffilter VSM</v>
          </cell>
          <cell r="C9923" t="str">
            <v>Filtre retour centrale hydr</v>
          </cell>
          <cell r="D9923">
            <v>121</v>
          </cell>
          <cell r="E9923" t="str">
            <v>P4</v>
          </cell>
          <cell r="F9923">
            <v>592</v>
          </cell>
          <cell r="G9923" t="str">
            <v>Stk</v>
          </cell>
          <cell r="H9923">
            <v>130.80000000000001</v>
          </cell>
        </row>
        <row r="9924">
          <cell r="A9924">
            <v>5356050874</v>
          </cell>
          <cell r="B9924" t="str">
            <v>Druckregelventil</v>
          </cell>
          <cell r="C9924" t="str">
            <v>valve de contrôle de la pression</v>
          </cell>
          <cell r="D9924">
            <v>1499</v>
          </cell>
          <cell r="E9924" t="str">
            <v>P4</v>
          </cell>
          <cell r="F9924">
            <v>592</v>
          </cell>
          <cell r="G9924" t="str">
            <v>Stk</v>
          </cell>
          <cell r="H9924">
            <v>1620.4</v>
          </cell>
        </row>
        <row r="9925">
          <cell r="A9925">
            <v>5356050875</v>
          </cell>
          <cell r="B9925" t="str">
            <v>Hydraulisches Ladeventil VSM</v>
          </cell>
          <cell r="C9925" t="str">
            <v>vanne de charge hydraulique VSM</v>
          </cell>
          <cell r="D9925">
            <v>446</v>
          </cell>
          <cell r="E9925" t="str">
            <v>P4</v>
          </cell>
          <cell r="F9925">
            <v>592</v>
          </cell>
          <cell r="G9925" t="str">
            <v>Stk</v>
          </cell>
          <cell r="H9925">
            <v>482.15</v>
          </cell>
        </row>
        <row r="9926">
          <cell r="A9926">
            <v>5356050876</v>
          </cell>
          <cell r="B9926" t="str">
            <v>Hydraulikventil Türsteuerung VSM</v>
          </cell>
          <cell r="C9926" t="str">
            <v>vanne hydraulique porte VSM</v>
          </cell>
          <cell r="D9926">
            <v>427</v>
          </cell>
          <cell r="E9926" t="str">
            <v>P4</v>
          </cell>
          <cell r="F9926">
            <v>592</v>
          </cell>
          <cell r="G9926" t="str">
            <v>Stk</v>
          </cell>
          <cell r="H9926">
            <v>461.6</v>
          </cell>
        </row>
        <row r="9927">
          <cell r="A9927">
            <v>5356050877</v>
          </cell>
          <cell r="B9927" t="str">
            <v>Drucksensor Hydraulik VSM</v>
          </cell>
          <cell r="C9927" t="str">
            <v>Capteur pression hydraulique VSM</v>
          </cell>
          <cell r="D9927">
            <v>358</v>
          </cell>
          <cell r="E9927" t="str">
            <v>P4</v>
          </cell>
          <cell r="F9927">
            <v>592</v>
          </cell>
          <cell r="G9927" t="str">
            <v>Stk</v>
          </cell>
          <cell r="H9927">
            <v>387</v>
          </cell>
        </row>
        <row r="9928">
          <cell r="A9928">
            <v>5356050880</v>
          </cell>
          <cell r="B9928" t="str">
            <v>Hydraulikzylinder VSM kpl.</v>
          </cell>
          <cell r="C9928" t="str">
            <v>Cylindre hydr. VSM compl.</v>
          </cell>
          <cell r="D9928">
            <v>815</v>
          </cell>
          <cell r="E9928" t="str">
            <v>P4</v>
          </cell>
          <cell r="F9928">
            <v>592</v>
          </cell>
          <cell r="G9928" t="str">
            <v>Stk</v>
          </cell>
          <cell r="H9928">
            <v>881</v>
          </cell>
        </row>
        <row r="9929">
          <cell r="A9929">
            <v>5356050882</v>
          </cell>
          <cell r="B9929" t="str">
            <v>Spule zu Hydraulikventil VSM</v>
          </cell>
          <cell r="C9929" t="str">
            <v>Bobine pour vanne hydraulique VSM</v>
          </cell>
          <cell r="D9929">
            <v>154</v>
          </cell>
          <cell r="E9929" t="str">
            <v>P4</v>
          </cell>
          <cell r="F9929">
            <v>592</v>
          </cell>
          <cell r="G9929" t="str">
            <v>Stk</v>
          </cell>
          <cell r="H9929">
            <v>166.45</v>
          </cell>
        </row>
        <row r="9930">
          <cell r="A9930">
            <v>5356050916</v>
          </cell>
          <cell r="B9930" t="str">
            <v>Optimat Motorkontrollbox MC1-MC2, Optima</v>
          </cell>
          <cell r="C9930" t="str">
            <v>Moteur Control Box MC1-MC2, Optimat</v>
          </cell>
          <cell r="D9930">
            <v>1267</v>
          </cell>
          <cell r="E9930" t="str">
            <v>P4</v>
          </cell>
          <cell r="F9930">
            <v>592</v>
          </cell>
          <cell r="G9930" t="str">
            <v>Stk</v>
          </cell>
          <cell r="H9930">
            <v>1369.65</v>
          </cell>
        </row>
        <row r="9931">
          <cell r="A9931">
            <v>5356050930</v>
          </cell>
          <cell r="B9931" t="str">
            <v>Signalleuchte grün/rot/weiss Optimat</v>
          </cell>
          <cell r="C9931" t="str">
            <v>témoin lumineux vert/rouge/blanc Optimat</v>
          </cell>
          <cell r="D9931">
            <v>397</v>
          </cell>
          <cell r="E9931" t="str">
            <v>P4</v>
          </cell>
          <cell r="F9931">
            <v>592</v>
          </cell>
          <cell r="G9931" t="str">
            <v>Stk</v>
          </cell>
          <cell r="H9931">
            <v>429.15</v>
          </cell>
        </row>
        <row r="9932">
          <cell r="A9932">
            <v>5356050934</v>
          </cell>
          <cell r="B9932" t="str">
            <v>.E.Frequency converter 2.2kW, FR2</v>
          </cell>
          <cell r="C9932" t="str">
            <v>.E.Frequency converter 2.2kW, FR2</v>
          </cell>
          <cell r="D9932">
            <v>1280</v>
          </cell>
          <cell r="E9932" t="str">
            <v>P4</v>
          </cell>
          <cell r="F9932">
            <v>592</v>
          </cell>
          <cell r="G9932" t="str">
            <v>Stk</v>
          </cell>
          <cell r="H9932">
            <v>1383.7</v>
          </cell>
        </row>
        <row r="9933">
          <cell r="A9933">
            <v>5356050935</v>
          </cell>
          <cell r="B9933" t="str">
            <v>.E.Frequency converter 4.0kW, FR1</v>
          </cell>
          <cell r="C9933" t="str">
            <v>.E.Frequency converter 4.0kW, FR1</v>
          </cell>
          <cell r="D9933">
            <v>1490</v>
          </cell>
          <cell r="E9933" t="str">
            <v>P4</v>
          </cell>
          <cell r="F9933">
            <v>592</v>
          </cell>
          <cell r="G9933" t="str">
            <v>Stk</v>
          </cell>
          <cell r="H9933">
            <v>1610.7</v>
          </cell>
        </row>
        <row r="9934">
          <cell r="A9934">
            <v>5356050938</v>
          </cell>
          <cell r="B9934" t="str">
            <v>Digitales Eingangsmodul, U4-U7,U11</v>
          </cell>
          <cell r="C9934" t="str">
            <v>OCB Entrée digitale U4-U7,U11</v>
          </cell>
          <cell r="D9934">
            <v>463</v>
          </cell>
          <cell r="E9934" t="str">
            <v>P4</v>
          </cell>
          <cell r="F9934">
            <v>592</v>
          </cell>
          <cell r="G9934" t="str">
            <v>Stk</v>
          </cell>
          <cell r="H9934">
            <v>500.5</v>
          </cell>
        </row>
        <row r="9935">
          <cell r="A9935">
            <v>5356050939</v>
          </cell>
          <cell r="B9935" t="str">
            <v>Transistor-Ausgangsmodul, U8-U10,U12</v>
          </cell>
          <cell r="C9935" t="str">
            <v>.E.Transistor output module, U8-U10,U12</v>
          </cell>
          <cell r="D9935">
            <v>594</v>
          </cell>
          <cell r="E9935" t="str">
            <v>P4</v>
          </cell>
          <cell r="F9935">
            <v>592</v>
          </cell>
          <cell r="G9935" t="str">
            <v>Stk</v>
          </cell>
          <cell r="H9935">
            <v>642.1</v>
          </cell>
        </row>
        <row r="9936">
          <cell r="A9936">
            <v>5356050940</v>
          </cell>
          <cell r="B9936" t="str">
            <v>Analoges Eingangs-/Ausgangsmodul, U3</v>
          </cell>
          <cell r="C9936" t="str">
            <v>.E.Analog input/output module, U3</v>
          </cell>
          <cell r="D9936">
            <v>1180</v>
          </cell>
          <cell r="E9936" t="str">
            <v>P4</v>
          </cell>
          <cell r="F9936">
            <v>592</v>
          </cell>
          <cell r="G9936" t="str">
            <v>Stk</v>
          </cell>
          <cell r="H9936">
            <v>1275.5999999999999</v>
          </cell>
        </row>
        <row r="9937">
          <cell r="A9937">
            <v>5356050941</v>
          </cell>
          <cell r="B9937" t="str">
            <v>Stromversorgungseinheit, U1</v>
          </cell>
          <cell r="C9937" t="str">
            <v>.E.Power Supply Unit, U1</v>
          </cell>
          <cell r="D9937">
            <v>523</v>
          </cell>
          <cell r="E9937" t="str">
            <v>P4</v>
          </cell>
          <cell r="F9937">
            <v>592</v>
          </cell>
          <cell r="G9937" t="str">
            <v>Stk</v>
          </cell>
          <cell r="H9937">
            <v>565.35</v>
          </cell>
        </row>
        <row r="9938">
          <cell r="A9938">
            <v>5356050942</v>
          </cell>
          <cell r="B9938" t="str">
            <v>CPU-Modul, U2</v>
          </cell>
          <cell r="C9938" t="str">
            <v>.E.CPU module OCB200, U2</v>
          </cell>
          <cell r="D9938">
            <v>4064</v>
          </cell>
          <cell r="E9938" t="str">
            <v>P4</v>
          </cell>
          <cell r="F9938">
            <v>592</v>
          </cell>
          <cell r="G9938" t="str">
            <v>Stk</v>
          </cell>
          <cell r="H9938">
            <v>4393.2</v>
          </cell>
        </row>
        <row r="9939">
          <cell r="A9939">
            <v>5356050958</v>
          </cell>
          <cell r="B9939" t="str">
            <v>Schütz VSM8-22, SM12/17, HSM, OCB</v>
          </cell>
          <cell r="C9939" t="str">
            <v>Contacteur VSM8-22, SM12/17, HSM, OCB</v>
          </cell>
          <cell r="D9939">
            <v>78.3</v>
          </cell>
          <cell r="E9939" t="str">
            <v>P4</v>
          </cell>
          <cell r="F9939">
            <v>592</v>
          </cell>
          <cell r="G9939" t="str">
            <v>Stk</v>
          </cell>
          <cell r="H9939">
            <v>84.65</v>
          </cell>
        </row>
        <row r="9940">
          <cell r="A9940">
            <v>5356050969</v>
          </cell>
          <cell r="B9940" t="str">
            <v>Getriebe zu Mixer BR</v>
          </cell>
          <cell r="C9940" t="str">
            <v>Boîte de vitesse p. mixer BR</v>
          </cell>
          <cell r="D9940">
            <v>6371</v>
          </cell>
          <cell r="E9940" t="str">
            <v>P4</v>
          </cell>
          <cell r="F9940">
            <v>592</v>
          </cell>
          <cell r="G9940" t="str">
            <v>Stk</v>
          </cell>
          <cell r="H9940">
            <v>6887.05</v>
          </cell>
        </row>
        <row r="9941">
          <cell r="A9941">
            <v>5356050976</v>
          </cell>
          <cell r="B9941" t="str">
            <v>Dichtstreifen f. Förderband grau, Meterw</v>
          </cell>
          <cell r="C9941" t="str">
            <v>Convoyeurs joint feutre, par m</v>
          </cell>
          <cell r="D9941">
            <v>33.200000000000003</v>
          </cell>
          <cell r="E9941" t="str">
            <v>P4</v>
          </cell>
          <cell r="F9941">
            <v>592</v>
          </cell>
          <cell r="G9941" t="str">
            <v>M</v>
          </cell>
          <cell r="H9941">
            <v>35.9</v>
          </cell>
        </row>
        <row r="9942">
          <cell r="A9942">
            <v>5356050978</v>
          </cell>
          <cell r="B9942" t="str">
            <v>Sicherheitsrelais K100 Omr hydr VSM</v>
          </cell>
          <cell r="C9942" t="str">
            <v>Relais de sécurité K100 Omr hydr VSM</v>
          </cell>
          <cell r="D9942">
            <v>422</v>
          </cell>
          <cell r="E9942" t="str">
            <v>P4</v>
          </cell>
          <cell r="F9942">
            <v>592</v>
          </cell>
          <cell r="G9942" t="str">
            <v>Stk</v>
          </cell>
          <cell r="H9942">
            <v>456.2</v>
          </cell>
        </row>
        <row r="9943">
          <cell r="A9943">
            <v>5356050979</v>
          </cell>
          <cell r="B9943" t="str">
            <v>Lager Kit für Elektrozylinder 25kN</v>
          </cell>
          <cell r="C9943" t="str">
            <v>kit roulements cylindre 25 kN</v>
          </cell>
          <cell r="D9943">
            <v>261</v>
          </cell>
          <cell r="E9943" t="str">
            <v>P4</v>
          </cell>
          <cell r="F9943">
            <v>592</v>
          </cell>
          <cell r="G9943" t="str">
            <v>Stk</v>
          </cell>
          <cell r="H9943">
            <v>282.14999999999998</v>
          </cell>
        </row>
        <row r="9944">
          <cell r="A9944">
            <v>5356050980</v>
          </cell>
          <cell r="B9944" t="str">
            <v>Rolle mit Schaft und Lager Förderband</v>
          </cell>
          <cell r="C9944" t="str">
            <v>Rouleau caoutchouc Conv. Arbre,roul.</v>
          </cell>
          <cell r="D9944">
            <v>2099</v>
          </cell>
          <cell r="E9944" t="str">
            <v>P4</v>
          </cell>
          <cell r="F9944">
            <v>592</v>
          </cell>
          <cell r="G9944" t="str">
            <v>Stk</v>
          </cell>
          <cell r="H9944">
            <v>2269</v>
          </cell>
        </row>
        <row r="9945">
          <cell r="A9945">
            <v>5356050981</v>
          </cell>
          <cell r="B9945" t="str">
            <v>VSM Haltekit für Zylinder 25k</v>
          </cell>
          <cell r="C9945" t="str">
            <v>Kit charnière porte VSM</v>
          </cell>
          <cell r="D9945">
            <v>131</v>
          </cell>
          <cell r="E9945" t="str">
            <v>P4</v>
          </cell>
          <cell r="F9945">
            <v>592</v>
          </cell>
          <cell r="G9945" t="str">
            <v>Stk</v>
          </cell>
          <cell r="H9945">
            <v>141.6</v>
          </cell>
        </row>
        <row r="9946">
          <cell r="A9946">
            <v>5356050985</v>
          </cell>
          <cell r="B9946" t="str">
            <v>Ladezelle Wiegesystem Futtermischwagen</v>
          </cell>
          <cell r="C9946" t="str">
            <v>Jauge contrainte VSM Wagon</v>
          </cell>
          <cell r="D9946">
            <v>616</v>
          </cell>
          <cell r="E9946" t="str">
            <v>P4</v>
          </cell>
          <cell r="F9946">
            <v>592</v>
          </cell>
          <cell r="G9946" t="str">
            <v>Stk</v>
          </cell>
          <cell r="H9946">
            <v>665.9</v>
          </cell>
        </row>
        <row r="9947">
          <cell r="A9947">
            <v>5356050990</v>
          </cell>
          <cell r="B9947" t="str">
            <v>Reparatursatz VSM gen.II / VMDA</v>
          </cell>
          <cell r="C9947" t="str">
            <v>ailette AR vis VSM</v>
          </cell>
          <cell r="D9947">
            <v>206</v>
          </cell>
          <cell r="E9947" t="str">
            <v>P4</v>
          </cell>
          <cell r="F9947">
            <v>592</v>
          </cell>
          <cell r="G9947" t="str">
            <v>Stk</v>
          </cell>
          <cell r="H9947">
            <v>222.7</v>
          </cell>
        </row>
        <row r="9948">
          <cell r="A9948">
            <v>5356050991</v>
          </cell>
          <cell r="B9948" t="str">
            <v>Steuerplatine Frequenzumformer VSM</v>
          </cell>
          <cell r="C9948" t="str">
            <v>carte elec. pour regulateur de frequence</v>
          </cell>
          <cell r="D9948">
            <v>1179</v>
          </cell>
          <cell r="E9948" t="str">
            <v>P4</v>
          </cell>
          <cell r="F9948">
            <v>592</v>
          </cell>
          <cell r="G9948" t="str">
            <v>Stk</v>
          </cell>
          <cell r="H9948">
            <v>1274.5</v>
          </cell>
        </row>
        <row r="9949">
          <cell r="A9949">
            <v>5356050992</v>
          </cell>
          <cell r="B9949" t="str">
            <v>Schaltschrankschlüssel</v>
          </cell>
          <cell r="C9949" t="str">
            <v>clé pour control box</v>
          </cell>
          <cell r="D9949">
            <v>33.1</v>
          </cell>
          <cell r="E9949" t="str">
            <v>P4</v>
          </cell>
          <cell r="F9949">
            <v>592</v>
          </cell>
          <cell r="G9949" t="str">
            <v>Stk</v>
          </cell>
          <cell r="H9949">
            <v>35.799999999999997</v>
          </cell>
        </row>
        <row r="9950">
          <cell r="A9950">
            <v>5356050998</v>
          </cell>
          <cell r="B9950" t="str">
            <v>Funkfernbedienungseinheit OCB</v>
          </cell>
          <cell r="C9950" t="str">
            <v>Unité de télécommande radio OCB</v>
          </cell>
          <cell r="D9950">
            <v>2649</v>
          </cell>
          <cell r="E9950" t="str">
            <v>P4</v>
          </cell>
          <cell r="F9950">
            <v>592</v>
          </cell>
          <cell r="G9950" t="str">
            <v>Stk</v>
          </cell>
          <cell r="H9950">
            <v>2863.55</v>
          </cell>
        </row>
        <row r="9951">
          <cell r="A9951">
            <v>5356080241</v>
          </cell>
          <cell r="B9951" t="str">
            <v>HN Förderschlauch Milchpumpe</v>
          </cell>
          <cell r="C9951" t="str">
            <v>Tuyau pompe à lait SI,HN</v>
          </cell>
          <cell r="D9951">
            <v>28</v>
          </cell>
          <cell r="E9951" t="str">
            <v>P4</v>
          </cell>
          <cell r="F9951">
            <v>599</v>
          </cell>
          <cell r="G9951" t="str">
            <v>Stk</v>
          </cell>
          <cell r="H9951">
            <v>30.25</v>
          </cell>
        </row>
        <row r="9952">
          <cell r="A9952">
            <v>5356080267</v>
          </cell>
          <cell r="B9952" t="str">
            <v>HN Fotozelle Dosiermodul 599</v>
          </cell>
          <cell r="C9952" t="str">
            <v>Micro capteur photo</v>
          </cell>
          <cell r="D9952">
            <v>79.400000000000006</v>
          </cell>
          <cell r="E9952" t="str">
            <v>P4</v>
          </cell>
          <cell r="F9952">
            <v>599</v>
          </cell>
          <cell r="G9952" t="str">
            <v>Stk</v>
          </cell>
          <cell r="H9952">
            <v>85.85</v>
          </cell>
        </row>
        <row r="9953">
          <cell r="A9953">
            <v>5356080285</v>
          </cell>
          <cell r="B9953" t="str">
            <v>HN Antrieberiemen 2MR-364-06</v>
          </cell>
          <cell r="C9953" t="str">
            <v>Courroie de distribution 2MR-364-06 HN</v>
          </cell>
          <cell r="D9953">
            <v>50.6</v>
          </cell>
          <cell r="E9953" t="str">
            <v>P4</v>
          </cell>
          <cell r="F9953">
            <v>599</v>
          </cell>
          <cell r="G9953" t="str">
            <v>Stk</v>
          </cell>
          <cell r="H9953">
            <v>54.7</v>
          </cell>
        </row>
        <row r="9954">
          <cell r="A9954">
            <v>5356080287</v>
          </cell>
          <cell r="B9954" t="str">
            <v>HN Flow-Modul 599 AE</v>
          </cell>
          <cell r="C9954" t="str">
            <v>AI / Flow Module HN type 599</v>
          </cell>
          <cell r="D9954">
            <v>5510</v>
          </cell>
          <cell r="E9954" t="str">
            <v>P4</v>
          </cell>
          <cell r="F9954">
            <v>599</v>
          </cell>
          <cell r="G9954" t="str">
            <v>Stk</v>
          </cell>
          <cell r="H9954">
            <v>5956.3</v>
          </cell>
        </row>
        <row r="9955">
          <cell r="A9955">
            <v>5356080312</v>
          </cell>
          <cell r="B9955" t="str">
            <v>HN Dosiereinheit AE</v>
          </cell>
          <cell r="C9955" t="str">
            <v>Dosage Module cpl (DOM) HN</v>
          </cell>
          <cell r="D9955">
            <v>1896</v>
          </cell>
          <cell r="E9955" t="str">
            <v>P4</v>
          </cell>
          <cell r="F9955">
            <v>599</v>
          </cell>
          <cell r="G9955" t="str">
            <v>Stk</v>
          </cell>
          <cell r="H9955">
            <v>2049.6</v>
          </cell>
        </row>
        <row r="9956">
          <cell r="A9956">
            <v>5356080368</v>
          </cell>
          <cell r="B9956" t="str">
            <v>HN Schraubensatz Service AE</v>
          </cell>
          <cell r="C9956" t="str">
            <v>AI / Kit aiguille</v>
          </cell>
          <cell r="D9956">
            <v>196</v>
          </cell>
          <cell r="E9956" t="str">
            <v>P4</v>
          </cell>
          <cell r="F9956">
            <v>599</v>
          </cell>
          <cell r="G9956" t="str">
            <v>Stk</v>
          </cell>
          <cell r="H9956">
            <v>211.9</v>
          </cell>
        </row>
        <row r="9957">
          <cell r="A9957">
            <v>5356080371</v>
          </cell>
          <cell r="B9957" t="str">
            <v>HN Steuerplatine Probensammler</v>
          </cell>
          <cell r="C9957" t="str">
            <v>SI / Carte controller</v>
          </cell>
          <cell r="D9957">
            <v>1352</v>
          </cell>
          <cell r="E9957" t="str">
            <v>P4</v>
          </cell>
          <cell r="F9957">
            <v>599</v>
          </cell>
          <cell r="G9957" t="str">
            <v>Stk</v>
          </cell>
          <cell r="H9957">
            <v>1461.5</v>
          </cell>
        </row>
        <row r="9958">
          <cell r="A9958">
            <v>5356080385</v>
          </cell>
          <cell r="B9958" t="str">
            <v>HN Dosierpumpe Probensammler</v>
          </cell>
          <cell r="C9958" t="str">
            <v>SI / Pompe péristaltique avec cable</v>
          </cell>
          <cell r="D9958">
            <v>565</v>
          </cell>
          <cell r="E9958" t="str">
            <v>P4</v>
          </cell>
          <cell r="F9958">
            <v>599</v>
          </cell>
          <cell r="G9958" t="str">
            <v>Stk</v>
          </cell>
          <cell r="H9958">
            <v>610.75</v>
          </cell>
        </row>
        <row r="9959">
          <cell r="A9959">
            <v>5356080429</v>
          </cell>
          <cell r="B9959" t="str">
            <v>HN Wasserfilter kpl. Für Probennehmer</v>
          </cell>
          <cell r="C9959" t="str">
            <v>Système de filtre (SI)</v>
          </cell>
          <cell r="D9959">
            <v>204</v>
          </cell>
          <cell r="E9959" t="str">
            <v>P4</v>
          </cell>
          <cell r="F9959">
            <v>599</v>
          </cell>
          <cell r="G9959" t="str">
            <v>Stk</v>
          </cell>
          <cell r="H9959">
            <v>220.5</v>
          </cell>
        </row>
        <row r="9960">
          <cell r="A9960">
            <v>5356080433</v>
          </cell>
          <cell r="B9960" t="str">
            <v>HN Befestigung Verteilerarm DOM</v>
          </cell>
          <cell r="C9960" t="str">
            <v>Kit de vis du bras de buse</v>
          </cell>
          <cell r="D9960">
            <v>54.7</v>
          </cell>
          <cell r="E9960" t="str">
            <v>P4</v>
          </cell>
          <cell r="F9960">
            <v>599</v>
          </cell>
          <cell r="G9960" t="str">
            <v>Stk</v>
          </cell>
          <cell r="H9960">
            <v>59.15</v>
          </cell>
        </row>
        <row r="9961">
          <cell r="A9961">
            <v>5356080438</v>
          </cell>
          <cell r="B9961" t="str">
            <v>HN Silikonschlauch 4/8mm x 1 m</v>
          </cell>
          <cell r="C9961" t="str">
            <v>Tuyau silicone diam 004/008x, 1pc=1 m</v>
          </cell>
          <cell r="D9961">
            <v>5</v>
          </cell>
          <cell r="E9961" t="str">
            <v>P4</v>
          </cell>
          <cell r="F9961">
            <v>599</v>
          </cell>
          <cell r="G9961" t="str">
            <v>Stk</v>
          </cell>
          <cell r="H9961">
            <v>5.4</v>
          </cell>
        </row>
        <row r="9962">
          <cell r="A9962">
            <v>5356080452</v>
          </cell>
          <cell r="B9962" t="str">
            <v>HN Servicekit für Probensammler</v>
          </cell>
          <cell r="C9962" t="str">
            <v>Kit d’entretien préleveur HN SDT</v>
          </cell>
          <cell r="D9962">
            <v>119</v>
          </cell>
          <cell r="E9962" t="str">
            <v>P4</v>
          </cell>
          <cell r="F9962">
            <v>599</v>
          </cell>
          <cell r="G9962" t="str">
            <v>Stk</v>
          </cell>
          <cell r="H9962">
            <v>128.65</v>
          </cell>
        </row>
        <row r="9963">
          <cell r="A9963">
            <v>5356080461</v>
          </cell>
          <cell r="B9963" t="str">
            <v>HN Pumpenkopf Dosierpumpe SI</v>
          </cell>
          <cell r="C9963" t="str">
            <v>Pompe (SI)</v>
          </cell>
          <cell r="D9963">
            <v>65</v>
          </cell>
          <cell r="E9963" t="str">
            <v>P4</v>
          </cell>
          <cell r="F9963">
            <v>599</v>
          </cell>
          <cell r="G9963" t="str">
            <v>Stk</v>
          </cell>
          <cell r="H9963">
            <v>70.25</v>
          </cell>
        </row>
        <row r="9964">
          <cell r="A9964">
            <v>5356080462</v>
          </cell>
          <cell r="B9964" t="str">
            <v>HN Servicekit für Wasserfilter SI</v>
          </cell>
          <cell r="C9964" t="str">
            <v>Kit ent. filtre eau HerdNavigator</v>
          </cell>
          <cell r="D9964">
            <v>31</v>
          </cell>
          <cell r="E9964" t="str">
            <v>P4</v>
          </cell>
          <cell r="F9964">
            <v>599</v>
          </cell>
          <cell r="G9964" t="str">
            <v>Stk</v>
          </cell>
          <cell r="H9964">
            <v>33.5</v>
          </cell>
        </row>
        <row r="9965">
          <cell r="A9965">
            <v>5358021218</v>
          </cell>
          <cell r="B9965" t="str">
            <v>Kunststoffkappe, weiss</v>
          </cell>
          <cell r="C9965" t="str">
            <v>Chandelles lav. limiteur de débit</v>
          </cell>
          <cell r="D9965">
            <v>12.85</v>
          </cell>
          <cell r="E9965" t="str">
            <v>P4</v>
          </cell>
          <cell r="F9965">
            <v>194</v>
          </cell>
          <cell r="G9965" t="str">
            <v>Stk</v>
          </cell>
          <cell r="H9965">
            <v>13.9</v>
          </cell>
        </row>
        <row r="9966">
          <cell r="A9966">
            <v>5358021322</v>
          </cell>
          <cell r="B9966" t="str">
            <v>Filter für RV100 PR</v>
          </cell>
          <cell r="C9966" t="str">
            <v>RV100 filtre extérieur nylon 37</v>
          </cell>
          <cell r="D9966">
            <v>5.95</v>
          </cell>
          <cell r="E9966" t="str">
            <v>P4</v>
          </cell>
          <cell r="F9966">
            <v>181</v>
          </cell>
          <cell r="G9966" t="str">
            <v>Stk</v>
          </cell>
          <cell r="H9966">
            <v>6.45</v>
          </cell>
        </row>
        <row r="9967">
          <cell r="A9967">
            <v>5358021395</v>
          </cell>
          <cell r="B9967" t="str">
            <v>MP MZ-Aufn Gummi PR</v>
          </cell>
          <cell r="C9967" t="str">
            <v>PR coupelles de lavages</v>
          </cell>
          <cell r="D9967">
            <v>132</v>
          </cell>
          <cell r="E9967" t="str">
            <v>P4</v>
          </cell>
          <cell r="F9967">
            <v>194</v>
          </cell>
          <cell r="G9967" t="str">
            <v>Stk</v>
          </cell>
          <cell r="H9967">
            <v>142.69999999999999</v>
          </cell>
        </row>
        <row r="9968">
          <cell r="A9968">
            <v>5358021543</v>
          </cell>
          <cell r="B9968" t="str">
            <v>Dichtungskit RV100 PR (10St.)</v>
          </cell>
          <cell r="C9968" t="str">
            <v>kit joints valve RV100</v>
          </cell>
          <cell r="D9968">
            <v>35.299999999999997</v>
          </cell>
          <cell r="E9968" t="str">
            <v>P4</v>
          </cell>
          <cell r="F9968">
            <v>181</v>
          </cell>
          <cell r="G9968" t="str">
            <v>Pak</v>
          </cell>
          <cell r="H9968">
            <v>38.15</v>
          </cell>
        </row>
        <row r="9969">
          <cell r="A9969">
            <v>5358021806</v>
          </cell>
          <cell r="B9969" t="str">
            <v>Drucktast MZ-Freig MPC atm (Kab) PR 1St</v>
          </cell>
          <cell r="C9969" t="str">
            <v>bouton cde à distance décrochage</v>
          </cell>
          <cell r="D9969">
            <v>181</v>
          </cell>
          <cell r="E9969" t="str">
            <v>P1</v>
          </cell>
          <cell r="F9969">
            <v>110</v>
          </cell>
          <cell r="G9969" t="str">
            <v>Stk</v>
          </cell>
          <cell r="H9969">
            <v>195.65</v>
          </cell>
        </row>
        <row r="9970">
          <cell r="A9970">
            <v>5358021807</v>
          </cell>
          <cell r="B9970" t="str">
            <v>Vakuumltg Eimeranschl /Pl PR</v>
          </cell>
          <cell r="C9970" t="str">
            <v>PR kit linéaire traite/bidon</v>
          </cell>
          <cell r="D9970">
            <v>51</v>
          </cell>
          <cell r="E9970" t="str">
            <v>P1</v>
          </cell>
          <cell r="F9970">
            <v>150</v>
          </cell>
          <cell r="G9970" t="str">
            <v>Stk</v>
          </cell>
          <cell r="H9970">
            <v>55.15</v>
          </cell>
        </row>
        <row r="9971">
          <cell r="A9971">
            <v>5358021808</v>
          </cell>
          <cell r="B9971" t="str">
            <v>GA Vakuumltg Eimeranschl PR</v>
          </cell>
          <cell r="C9971" t="str">
            <v>PR kit de base traite/béton</v>
          </cell>
          <cell r="D9971">
            <v>246</v>
          </cell>
          <cell r="E9971" t="str">
            <v>P1</v>
          </cell>
          <cell r="F9971">
            <v>150</v>
          </cell>
          <cell r="G9971" t="str">
            <v>Stk</v>
          </cell>
          <cell r="H9971">
            <v>265.95</v>
          </cell>
        </row>
        <row r="9972">
          <cell r="A9972">
            <v>5358021976</v>
          </cell>
          <cell r="B9972" t="str">
            <v>Schelle zur Befestigung des Seils</v>
          </cell>
          <cell r="C9972" t="str">
            <v>PR pince de corde</v>
          </cell>
          <cell r="D9972">
            <v>10</v>
          </cell>
          <cell r="E9972" t="str">
            <v>P4</v>
          </cell>
          <cell r="F9972">
            <v>181</v>
          </cell>
          <cell r="G9972" t="str">
            <v>Stk</v>
          </cell>
          <cell r="H9972">
            <v>10.8</v>
          </cell>
        </row>
        <row r="9973">
          <cell r="A9973">
            <v>5358021978</v>
          </cell>
          <cell r="B9973" t="str">
            <v>Schäkel für ROTARY PR CORD</v>
          </cell>
          <cell r="C9973" t="str">
            <v>PR Manille pour la corde</v>
          </cell>
          <cell r="D9973">
            <v>9.9</v>
          </cell>
          <cell r="E9973" t="str">
            <v>P4</v>
          </cell>
          <cell r="F9973">
            <v>181</v>
          </cell>
          <cell r="G9973" t="str">
            <v>Stk</v>
          </cell>
          <cell r="H9973">
            <v>10.7</v>
          </cell>
        </row>
        <row r="9974">
          <cell r="A9974">
            <v>5358021979</v>
          </cell>
          <cell r="B9974" t="str">
            <v>Seilspanner</v>
          </cell>
          <cell r="C9974" t="str">
            <v>PR tendeur de corde</v>
          </cell>
          <cell r="D9974">
            <v>18.100000000000001</v>
          </cell>
          <cell r="E9974" t="str">
            <v>P4</v>
          </cell>
          <cell r="F9974">
            <v>181</v>
          </cell>
          <cell r="G9974" t="str">
            <v>Stk</v>
          </cell>
          <cell r="H9974">
            <v>19.55</v>
          </cell>
        </row>
        <row r="9975">
          <cell r="A9975">
            <v>5358022066</v>
          </cell>
          <cell r="B9975" t="str">
            <v>HFC-Kalibrierklammer (10St.)</v>
          </cell>
          <cell r="C9975" t="str">
            <v>HFC Outil Calibration x10</v>
          </cell>
          <cell r="D9975">
            <v>199</v>
          </cell>
          <cell r="E9975" t="str">
            <v>P1</v>
          </cell>
          <cell r="F9975">
            <v>110</v>
          </cell>
          <cell r="G9975" t="str">
            <v>Beu</v>
          </cell>
          <cell r="H9975">
            <v>215.1</v>
          </cell>
        </row>
        <row r="9976">
          <cell r="A9976">
            <v>5360001015</v>
          </cell>
          <cell r="B9976" t="str">
            <v>Endschieber f.Profil UNP 120 rechts</v>
          </cell>
          <cell r="C9976" t="str">
            <v>Raclette finale UNP 120 droite</v>
          </cell>
          <cell r="D9976">
            <v>99.4</v>
          </cell>
          <cell r="E9976" t="str">
            <v>P3</v>
          </cell>
          <cell r="F9976">
            <v>413</v>
          </cell>
          <cell r="G9976" t="str">
            <v>Stk</v>
          </cell>
          <cell r="H9976">
            <v>107.45</v>
          </cell>
        </row>
        <row r="9977">
          <cell r="A9977">
            <v>5360001054</v>
          </cell>
          <cell r="B9977" t="str">
            <v>Schieber 600mm rechts UNP120, p. Meter</v>
          </cell>
          <cell r="C9977" t="str">
            <v>Equipement pour canal UNP 120 droite</v>
          </cell>
          <cell r="D9977">
            <v>183</v>
          </cell>
          <cell r="E9977" t="str">
            <v>P3</v>
          </cell>
          <cell r="F9977">
            <v>413</v>
          </cell>
          <cell r="G9977" t="str">
            <v>Stk</v>
          </cell>
          <cell r="H9977">
            <v>197.8</v>
          </cell>
        </row>
        <row r="9978">
          <cell r="A9978">
            <v>5360001055</v>
          </cell>
          <cell r="B9978" t="str">
            <v>Schieber 600mm links UNP120, p. Meter</v>
          </cell>
          <cell r="C9978" t="str">
            <v>Equipement canal UNP 120 gauche</v>
          </cell>
          <cell r="D9978">
            <v>183</v>
          </cell>
          <cell r="E9978" t="str">
            <v>P3</v>
          </cell>
          <cell r="F9978">
            <v>413</v>
          </cell>
          <cell r="G9978" t="str">
            <v>Stk</v>
          </cell>
          <cell r="H9978">
            <v>197.8</v>
          </cell>
        </row>
        <row r="9979">
          <cell r="A9979">
            <v>5360001162</v>
          </cell>
          <cell r="B9979" t="str">
            <v>Endschieber 60cm für Komprimat</v>
          </cell>
          <cell r="C9979" t="str">
            <v>Racle fin 60cm p.Compri#5356014022 ou 23</v>
          </cell>
          <cell r="D9979">
            <v>190</v>
          </cell>
          <cell r="E9979" t="str">
            <v>P3</v>
          </cell>
          <cell r="F9979">
            <v>413</v>
          </cell>
          <cell r="G9979" t="str">
            <v>Stk</v>
          </cell>
          <cell r="H9979">
            <v>205.4</v>
          </cell>
        </row>
        <row r="9980">
          <cell r="A9980">
            <v>5360001432</v>
          </cell>
          <cell r="B9980" t="str">
            <v>Zugstangenüberdeckblech 150x150x800 mm</v>
          </cell>
          <cell r="C9980" t="str">
            <v>Plaque de support 150x150x800 mm</v>
          </cell>
          <cell r="D9980">
            <v>243</v>
          </cell>
          <cell r="E9980" t="str">
            <v>P3</v>
          </cell>
          <cell r="F9980">
            <v>413</v>
          </cell>
          <cell r="G9980" t="str">
            <v>Stk</v>
          </cell>
          <cell r="H9980">
            <v>262.7</v>
          </cell>
        </row>
        <row r="9981">
          <cell r="A9981">
            <v>5360001510</v>
          </cell>
          <cell r="B9981" t="str">
            <v>Schieberausr. 50cm links</v>
          </cell>
          <cell r="C9981" t="str">
            <v>Bielle+racle 50cm G 1pc=1m #5356014016</v>
          </cell>
          <cell r="D9981">
            <v>99</v>
          </cell>
          <cell r="E9981" t="str">
            <v>P3</v>
          </cell>
          <cell r="F9981">
            <v>413</v>
          </cell>
          <cell r="G9981" t="str">
            <v>Stk</v>
          </cell>
          <cell r="H9981">
            <v>107</v>
          </cell>
        </row>
        <row r="9982">
          <cell r="A9982">
            <v>5360001513</v>
          </cell>
          <cell r="B9982" t="str">
            <v>Schieberausr. 50cm rechts</v>
          </cell>
          <cell r="C9982" t="str">
            <v>Bielle+racc 50CM D 1su=1m #5356014017</v>
          </cell>
          <cell r="D9982">
            <v>99</v>
          </cell>
          <cell r="E9982" t="str">
            <v>P3</v>
          </cell>
          <cell r="F9982">
            <v>413</v>
          </cell>
          <cell r="G9982" t="str">
            <v>Stk</v>
          </cell>
          <cell r="H9982">
            <v>107</v>
          </cell>
        </row>
        <row r="9983">
          <cell r="A9983">
            <v>5360001594</v>
          </cell>
          <cell r="B9983" t="str">
            <v>Schieber links 550mm U50</v>
          </cell>
          <cell r="C9983" t="str">
            <v>Raclette-DeLaval 2000 gauche 60 cm</v>
          </cell>
          <cell r="D9983">
            <v>70.099999999999994</v>
          </cell>
          <cell r="E9983" t="str">
            <v>P3</v>
          </cell>
          <cell r="F9983">
            <v>413</v>
          </cell>
          <cell r="G9983" t="str">
            <v>Stk</v>
          </cell>
          <cell r="H9983">
            <v>75.8</v>
          </cell>
        </row>
        <row r="9984">
          <cell r="A9984">
            <v>5360001595</v>
          </cell>
          <cell r="B9984" t="str">
            <v>Schieber rechts 550mm U50</v>
          </cell>
          <cell r="C9984" t="str">
            <v>Raclette-DeLaval 2000 droit 60 cm</v>
          </cell>
          <cell r="D9984">
            <v>70.099999999999994</v>
          </cell>
          <cell r="E9984" t="str">
            <v>P3</v>
          </cell>
          <cell r="F9984">
            <v>413</v>
          </cell>
          <cell r="G9984" t="str">
            <v>Stk</v>
          </cell>
          <cell r="H9984">
            <v>75.8</v>
          </cell>
        </row>
        <row r="9985">
          <cell r="A9985">
            <v>5360002130</v>
          </cell>
          <cell r="B9985" t="str">
            <v>Schlitten und Mitnehmer verstärkt</v>
          </cell>
          <cell r="C9985" t="str">
            <v>Chariot renforce</v>
          </cell>
          <cell r="D9985">
            <v>1961</v>
          </cell>
          <cell r="E9985" t="str">
            <v>P3</v>
          </cell>
          <cell r="F9985">
            <v>413</v>
          </cell>
          <cell r="G9985" t="str">
            <v>Stk</v>
          </cell>
          <cell r="H9985">
            <v>2119.85</v>
          </cell>
        </row>
        <row r="9986">
          <cell r="A9986">
            <v>5360002173</v>
          </cell>
          <cell r="B9986" t="str">
            <v>Schieber-Set links K 1000 m.Profil</v>
          </cell>
          <cell r="C9986" t="str">
            <v>Schieber-set links K 1000 m.profil</v>
          </cell>
          <cell r="D9986">
            <v>214</v>
          </cell>
          <cell r="E9986" t="str">
            <v>P3</v>
          </cell>
          <cell r="F9986">
            <v>413</v>
          </cell>
          <cell r="G9986" t="str">
            <v>Stk</v>
          </cell>
          <cell r="H9986">
            <v>231.35</v>
          </cell>
        </row>
        <row r="9987">
          <cell r="A9987">
            <v>5360002174</v>
          </cell>
          <cell r="B9987" t="str">
            <v>Schieber Set rechts m. Profil</v>
          </cell>
          <cell r="C9987" t="str">
            <v>Scheiber Set rechts m. Profil</v>
          </cell>
          <cell r="D9987">
            <v>214</v>
          </cell>
          <cell r="E9987" t="str">
            <v>P3</v>
          </cell>
          <cell r="F9987">
            <v>413</v>
          </cell>
          <cell r="G9987" t="str">
            <v>Stk</v>
          </cell>
          <cell r="H9987">
            <v>231.35</v>
          </cell>
        </row>
        <row r="9988">
          <cell r="A9988">
            <v>5360002307</v>
          </cell>
          <cell r="B9988" t="str">
            <v>Verbindungsbock 2-teilig</v>
          </cell>
          <cell r="C9988" t="str">
            <v>Raccord à 2 parties</v>
          </cell>
          <cell r="D9988">
            <v>525</v>
          </cell>
          <cell r="E9988" t="str">
            <v>P3</v>
          </cell>
          <cell r="F9988">
            <v>413</v>
          </cell>
          <cell r="G9988" t="str">
            <v>Stk</v>
          </cell>
          <cell r="H9988">
            <v>567.54999999999995</v>
          </cell>
        </row>
        <row r="9989">
          <cell r="A9989">
            <v>5360003656</v>
          </cell>
          <cell r="B9989" t="str">
            <v>Abstellkreuz</v>
          </cell>
          <cell r="C9989" t="str">
            <v>Support fixe esp/TP270/TP3100</v>
          </cell>
          <cell r="D9989">
            <v>582</v>
          </cell>
          <cell r="E9989" t="str">
            <v>P3</v>
          </cell>
          <cell r="F9989">
            <v>485</v>
          </cell>
          <cell r="G9989" t="str">
            <v>Stk</v>
          </cell>
          <cell r="H9989">
            <v>629.15</v>
          </cell>
        </row>
        <row r="9990">
          <cell r="A9990">
            <v>5360006201</v>
          </cell>
          <cell r="B9990" t="str">
            <v>Kassette rechts ohne Zylinder</v>
          </cell>
          <cell r="C9990" t="str">
            <v>Caisson verin HRB droit#5356014066</v>
          </cell>
          <cell r="D9990">
            <v>1497</v>
          </cell>
          <cell r="E9990" t="str">
            <v>P3</v>
          </cell>
          <cell r="F9990">
            <v>413</v>
          </cell>
          <cell r="G9990" t="str">
            <v>Stk</v>
          </cell>
          <cell r="H9990">
            <v>1618.25</v>
          </cell>
        </row>
        <row r="9991">
          <cell r="A9991">
            <v>5360006202</v>
          </cell>
          <cell r="B9991" t="str">
            <v>Kassette links ohne Zylinder</v>
          </cell>
          <cell r="C9991" t="str">
            <v>Caisson verin HRB gauche#5356014065</v>
          </cell>
          <cell r="D9991">
            <v>1474</v>
          </cell>
          <cell r="E9991" t="str">
            <v>P3</v>
          </cell>
          <cell r="F9991">
            <v>413</v>
          </cell>
          <cell r="G9991" t="str">
            <v>Stk</v>
          </cell>
          <cell r="H9991">
            <v>1593.4</v>
          </cell>
        </row>
        <row r="9992">
          <cell r="A9992">
            <v>5360006343</v>
          </cell>
          <cell r="B9992" t="str">
            <v>Zus.Bahn,Cow Safety System</v>
          </cell>
          <cell r="C9992" t="str">
            <v>DML contrôle 3° : 4 couloir</v>
          </cell>
          <cell r="D9992">
            <v>855</v>
          </cell>
          <cell r="E9992" t="str">
            <v>P3</v>
          </cell>
          <cell r="F9992">
            <v>413</v>
          </cell>
          <cell r="G9992" t="str">
            <v>Stk</v>
          </cell>
          <cell r="H9992">
            <v>924.25</v>
          </cell>
        </row>
        <row r="9993">
          <cell r="A9993">
            <v>5360006345</v>
          </cell>
          <cell r="B9993" t="str">
            <v>Rahmen zu Aggregat</v>
          </cell>
          <cell r="C9993" t="str">
            <v>Cadre pour agrégat</v>
          </cell>
          <cell r="D9993">
            <v>631</v>
          </cell>
          <cell r="E9993" t="str">
            <v>P3</v>
          </cell>
          <cell r="F9993">
            <v>413</v>
          </cell>
          <cell r="G9993" t="str">
            <v>Stk</v>
          </cell>
          <cell r="H9993">
            <v>682.1</v>
          </cell>
        </row>
        <row r="9994">
          <cell r="A9994">
            <v>5360006349</v>
          </cell>
          <cell r="B9994" t="str">
            <v>Zus. Bahn 5, ohne Cow Safety System</v>
          </cell>
          <cell r="C9994" t="str">
            <v>DML contrôle canal de reprise</v>
          </cell>
          <cell r="D9994">
            <v>855</v>
          </cell>
          <cell r="E9994" t="str">
            <v>P3</v>
          </cell>
          <cell r="F9994">
            <v>413</v>
          </cell>
          <cell r="G9994" t="str">
            <v>Stk</v>
          </cell>
          <cell r="H9994">
            <v>924.25</v>
          </cell>
        </row>
        <row r="9995">
          <cell r="A9995">
            <v>5360006553</v>
          </cell>
          <cell r="B9995" t="str">
            <v>Festmistschieber DW U80 5510-6000</v>
          </cell>
          <cell r="C9995" t="str">
            <v>Racleur DW droit bielle 80 5,51/6,00 m##</v>
          </cell>
          <cell r="D9995">
            <v>8050</v>
          </cell>
          <cell r="E9995" t="str">
            <v>P3</v>
          </cell>
          <cell r="F9995">
            <v>413</v>
          </cell>
          <cell r="G9995" t="str">
            <v>Stk</v>
          </cell>
          <cell r="H9995">
            <v>8702.0499999999993</v>
          </cell>
        </row>
        <row r="9996">
          <cell r="A9996">
            <v>53802</v>
          </cell>
          <cell r="B9996" t="str">
            <v>Flacheisen 35/5 x 120 mit 2 Löcher</v>
          </cell>
          <cell r="C9996" t="str">
            <v>Acier plat 35/5 x120 avec 2 log</v>
          </cell>
          <cell r="D9996">
            <v>3</v>
          </cell>
          <cell r="E9996" t="str">
            <v>P3</v>
          </cell>
          <cell r="F9996">
            <v>413</v>
          </cell>
          <cell r="G9996" t="str">
            <v>Stk</v>
          </cell>
          <cell r="H9996">
            <v>3.25</v>
          </cell>
        </row>
        <row r="9997">
          <cell r="A9997">
            <v>53803</v>
          </cell>
          <cell r="B9997" t="str">
            <v>U-Profil 41/40x4 mm</v>
          </cell>
          <cell r="C9997" t="str">
            <v>Profils à U 41/40x4 mm</v>
          </cell>
          <cell r="D9997">
            <v>14.25</v>
          </cell>
          <cell r="E9997" t="str">
            <v>P3</v>
          </cell>
          <cell r="F9997">
            <v>413</v>
          </cell>
          <cell r="G9997" t="str">
            <v>M</v>
          </cell>
          <cell r="H9997">
            <v>15.4</v>
          </cell>
        </row>
        <row r="9998">
          <cell r="A9998">
            <v>538801</v>
          </cell>
          <cell r="B9998" t="str">
            <v>Niveaudifferenz 30-45 cm</v>
          </cell>
          <cell r="C9998" t="str">
            <v>Différence de niveau 30-45 cm</v>
          </cell>
          <cell r="D9998">
            <v>580</v>
          </cell>
          <cell r="E9998" t="str">
            <v>P3</v>
          </cell>
          <cell r="F9998">
            <v>413</v>
          </cell>
          <cell r="G9998" t="str">
            <v>Stk</v>
          </cell>
          <cell r="H9998">
            <v>627</v>
          </cell>
        </row>
        <row r="9999">
          <cell r="A9999">
            <v>538802</v>
          </cell>
          <cell r="B9999" t="str">
            <v>Niveaudifferenz -80 cm</v>
          </cell>
          <cell r="C9999" t="str">
            <v>Différence de niveau -80 cm</v>
          </cell>
          <cell r="D9999">
            <v>673</v>
          </cell>
          <cell r="E9999" t="str">
            <v>P3</v>
          </cell>
          <cell r="F9999">
            <v>413</v>
          </cell>
          <cell r="G9999" t="str">
            <v>Stk</v>
          </cell>
          <cell r="H9999">
            <v>727.5</v>
          </cell>
        </row>
        <row r="10000">
          <cell r="A10000">
            <v>53881</v>
          </cell>
          <cell r="B10000" t="str">
            <v>U-Träger 60/55/5/ 800 mm Verz.</v>
          </cell>
          <cell r="C10000" t="str">
            <v>Support 60/55/5/ 800 mm</v>
          </cell>
          <cell r="D10000">
            <v>87.6</v>
          </cell>
          <cell r="E10000" t="str">
            <v>P3</v>
          </cell>
          <cell r="F10000">
            <v>413</v>
          </cell>
          <cell r="G10000" t="str">
            <v>Stk</v>
          </cell>
          <cell r="H10000">
            <v>94.7</v>
          </cell>
        </row>
        <row r="10001">
          <cell r="A10001">
            <v>53882</v>
          </cell>
          <cell r="B10001" t="str">
            <v>Niveaudifferenzverbindung 60 cm</v>
          </cell>
          <cell r="C10001" t="str">
            <v>Tréteau de raccord</v>
          </cell>
          <cell r="D10001">
            <v>604</v>
          </cell>
          <cell r="E10001" t="str">
            <v>P3</v>
          </cell>
          <cell r="F10001">
            <v>413</v>
          </cell>
          <cell r="G10001" t="str">
            <v>Stk</v>
          </cell>
          <cell r="H10001">
            <v>652.9</v>
          </cell>
        </row>
        <row r="10002">
          <cell r="A10002">
            <v>53889</v>
          </cell>
          <cell r="B10002" t="str">
            <v>Kunststoffrolle D 51 x 180 mm</v>
          </cell>
          <cell r="C10002" t="str">
            <v>Roulette nylon D 51 x 180 mm</v>
          </cell>
          <cell r="D10002">
            <v>97.4</v>
          </cell>
          <cell r="E10002" t="str">
            <v>P3</v>
          </cell>
          <cell r="F10002">
            <v>413</v>
          </cell>
          <cell r="G10002" t="str">
            <v>Stk</v>
          </cell>
          <cell r="H10002">
            <v>105.3</v>
          </cell>
        </row>
        <row r="10003">
          <cell r="A10003">
            <v>53897</v>
          </cell>
          <cell r="B10003" t="str">
            <v>Umlenkrolle stehend D 200mm kpl.</v>
          </cell>
          <cell r="C10003" t="str">
            <v>Poulie verticale 200 mm compl.</v>
          </cell>
          <cell r="D10003">
            <v>427</v>
          </cell>
          <cell r="E10003" t="str">
            <v>P3</v>
          </cell>
          <cell r="F10003">
            <v>413</v>
          </cell>
          <cell r="G10003" t="str">
            <v>Stk</v>
          </cell>
          <cell r="H10003">
            <v>461.6</v>
          </cell>
        </row>
        <row r="10004">
          <cell r="A10004">
            <v>53898</v>
          </cell>
          <cell r="B10004" t="str">
            <v>Umlenkrolle liegend 200 mm kompl.</v>
          </cell>
          <cell r="C10004" t="str">
            <v>Poulie horizontale 200 mm</v>
          </cell>
          <cell r="D10004">
            <v>453</v>
          </cell>
          <cell r="E10004" t="str">
            <v>P3</v>
          </cell>
          <cell r="F10004">
            <v>413</v>
          </cell>
          <cell r="G10004" t="str">
            <v>Stk</v>
          </cell>
          <cell r="H10004">
            <v>489.7</v>
          </cell>
        </row>
        <row r="10005">
          <cell r="A10005">
            <v>53900</v>
          </cell>
          <cell r="B10005" t="str">
            <v>Umlenkrolle stehend D 200 mm CN kompl.</v>
          </cell>
          <cell r="C10005" t="str">
            <v>Poulie verticale d 200 mm CN compl.</v>
          </cell>
          <cell r="D10005">
            <v>595</v>
          </cell>
          <cell r="E10005" t="str">
            <v>P3</v>
          </cell>
          <cell r="F10005">
            <v>413</v>
          </cell>
          <cell r="G10005" t="str">
            <v>Stk</v>
          </cell>
          <cell r="H10005">
            <v>643.20000000000005</v>
          </cell>
        </row>
        <row r="10006">
          <cell r="A10006">
            <v>53901</v>
          </cell>
          <cell r="B10006" t="str">
            <v>Umlenkrolle liegend D 200 mm CN kompl.</v>
          </cell>
          <cell r="C10006" t="str">
            <v>Poulie horizontale d 200 mm CN compl.</v>
          </cell>
          <cell r="D10006">
            <v>595</v>
          </cell>
          <cell r="E10006" t="str">
            <v>P3</v>
          </cell>
          <cell r="F10006">
            <v>413</v>
          </cell>
          <cell r="G10006" t="str">
            <v>Stk</v>
          </cell>
          <cell r="H10006">
            <v>643.20000000000005</v>
          </cell>
        </row>
        <row r="10007">
          <cell r="A10007">
            <v>53902</v>
          </cell>
          <cell r="B10007" t="str">
            <v>Führungsrohr mit Umlenkrolle liegend</v>
          </cell>
          <cell r="C10007" t="str">
            <v>Poulie horizontale avec guide</v>
          </cell>
          <cell r="D10007">
            <v>833</v>
          </cell>
          <cell r="E10007" t="str">
            <v>P3</v>
          </cell>
          <cell r="F10007">
            <v>413</v>
          </cell>
          <cell r="G10007" t="str">
            <v>Stk</v>
          </cell>
          <cell r="H10007">
            <v>900.45</v>
          </cell>
        </row>
        <row r="10008">
          <cell r="A10008">
            <v>53903</v>
          </cell>
          <cell r="B10008" t="str">
            <v>Mittelteilgehäuse DM 28 cm spez.</v>
          </cell>
          <cell r="C10008" t="str">
            <v>Corps DM 28 cm spez.</v>
          </cell>
          <cell r="D10008">
            <v>965</v>
          </cell>
          <cell r="E10008" t="str">
            <v>P3</v>
          </cell>
          <cell r="F10008">
            <v>413</v>
          </cell>
          <cell r="G10008" t="str">
            <v>Stk</v>
          </cell>
          <cell r="H10008">
            <v>1043.1500000000001</v>
          </cell>
        </row>
        <row r="10009">
          <cell r="A10009">
            <v>53904</v>
          </cell>
          <cell r="B10009" t="str">
            <v>Umlenkrollenbock rechts</v>
          </cell>
          <cell r="C10009" t="str">
            <v>Poulie support droite</v>
          </cell>
          <cell r="D10009">
            <v>520</v>
          </cell>
          <cell r="E10009" t="str">
            <v>P3</v>
          </cell>
          <cell r="F10009">
            <v>413</v>
          </cell>
          <cell r="G10009" t="str">
            <v>Stk</v>
          </cell>
          <cell r="H10009">
            <v>562.1</v>
          </cell>
        </row>
        <row r="10010">
          <cell r="A10010">
            <v>53905</v>
          </cell>
          <cell r="B10010" t="str">
            <v>Umlenkrollenbock links</v>
          </cell>
          <cell r="C10010" t="str">
            <v>Poulie support gauche</v>
          </cell>
          <cell r="D10010">
            <v>520</v>
          </cell>
          <cell r="E10010" t="str">
            <v>P3</v>
          </cell>
          <cell r="F10010">
            <v>413</v>
          </cell>
          <cell r="G10010" t="str">
            <v>Stk</v>
          </cell>
          <cell r="H10010">
            <v>562.1</v>
          </cell>
        </row>
        <row r="10011">
          <cell r="A10011">
            <v>53907</v>
          </cell>
          <cell r="B10011" t="str">
            <v>Führungsrohr mit Umlenkrolle stehend</v>
          </cell>
          <cell r="C10011" t="str">
            <v>Poulie vertical avec tuyau</v>
          </cell>
          <cell r="D10011">
            <v>1020</v>
          </cell>
          <cell r="E10011" t="str">
            <v>P3</v>
          </cell>
          <cell r="F10011">
            <v>413</v>
          </cell>
          <cell r="G10011" t="str">
            <v>Stk</v>
          </cell>
          <cell r="H10011">
            <v>1102.5999999999999</v>
          </cell>
        </row>
        <row r="10012">
          <cell r="A10012">
            <v>54003</v>
          </cell>
          <cell r="B10012" t="str">
            <v>Sicherheitsleiste 360cm</v>
          </cell>
          <cell r="C10012" t="str">
            <v>Lisse de sécurité 360cm</v>
          </cell>
          <cell r="D10012">
            <v>970</v>
          </cell>
          <cell r="E10012" t="str">
            <v>P3</v>
          </cell>
          <cell r="F10012">
            <v>413</v>
          </cell>
          <cell r="G10012" t="str">
            <v>Stk</v>
          </cell>
          <cell r="H10012">
            <v>1048.55</v>
          </cell>
        </row>
        <row r="10013">
          <cell r="A10013">
            <v>540051</v>
          </cell>
          <cell r="B10013" t="str">
            <v>Hydr. Leitung 1 Zyl. (12M) INOX</v>
          </cell>
          <cell r="C10013" t="str">
            <v>Canal hydr. 1 vérin (12M) INOX</v>
          </cell>
          <cell r="D10013">
            <v>709</v>
          </cell>
          <cell r="E10013" t="str">
            <v>P3</v>
          </cell>
          <cell r="F10013">
            <v>413</v>
          </cell>
          <cell r="G10013" t="str">
            <v>Stk</v>
          </cell>
          <cell r="H10013">
            <v>766.45</v>
          </cell>
        </row>
        <row r="10014">
          <cell r="A10014">
            <v>541</v>
          </cell>
          <cell r="B10014" t="str">
            <v>Spez. FEED Gebrauchtware</v>
          </cell>
          <cell r="C10014" t="str">
            <v>spec.</v>
          </cell>
          <cell r="D10014">
            <v>1.1000000000000001</v>
          </cell>
          <cell r="F10014">
            <v>540</v>
          </cell>
          <cell r="G10014" t="str">
            <v>Stk</v>
          </cell>
          <cell r="H10014">
            <v>1.2</v>
          </cell>
        </row>
        <row r="10015">
          <cell r="A10015">
            <v>541001</v>
          </cell>
          <cell r="B10015" t="str">
            <v>Hydraulikschlauch NW 15 X 640 90° INOX</v>
          </cell>
          <cell r="C10015" t="str">
            <v>Tuyau de pression NW 15 X 640 90° INOX</v>
          </cell>
          <cell r="D10015">
            <v>204</v>
          </cell>
          <cell r="E10015" t="str">
            <v>P3</v>
          </cell>
          <cell r="F10015">
            <v>413</v>
          </cell>
          <cell r="G10015" t="str">
            <v>Stk</v>
          </cell>
          <cell r="H10015">
            <v>220.5</v>
          </cell>
        </row>
        <row r="10016">
          <cell r="A10016">
            <v>541022</v>
          </cell>
          <cell r="B10016" t="str">
            <v>Hydraulikschlauch NW 15 x 640 mm INOX</v>
          </cell>
          <cell r="C10016" t="str">
            <v>Tuyau de pression NW 15 x 640 mm INOX</v>
          </cell>
          <cell r="D10016">
            <v>197</v>
          </cell>
          <cell r="E10016" t="str">
            <v>P4</v>
          </cell>
          <cell r="F10016">
            <v>491</v>
          </cell>
          <cell r="G10016" t="str">
            <v>Stk</v>
          </cell>
          <cell r="H10016">
            <v>212.95</v>
          </cell>
        </row>
        <row r="10017">
          <cell r="A10017">
            <v>542</v>
          </cell>
          <cell r="B10017" t="str">
            <v>Fütterung</v>
          </cell>
          <cell r="C10017" t="str">
            <v>Alimentation</v>
          </cell>
          <cell r="D10017">
            <v>0.05</v>
          </cell>
          <cell r="F10017">
            <v>540</v>
          </cell>
          <cell r="G10017" t="str">
            <v>Stk</v>
          </cell>
          <cell r="H10017">
            <v>0.05</v>
          </cell>
        </row>
        <row r="10018">
          <cell r="A10018">
            <v>54266</v>
          </cell>
          <cell r="B10018" t="str">
            <v>Schwimmerventil zu Polyspring Kompl.</v>
          </cell>
          <cell r="C10018" t="str">
            <v>Vannes avec flotteur Polyspring compl.</v>
          </cell>
          <cell r="D10018">
            <v>56.2</v>
          </cell>
          <cell r="E10018" t="str">
            <v>P7</v>
          </cell>
          <cell r="F10018">
            <v>365</v>
          </cell>
          <cell r="G10018" t="str">
            <v>Stk</v>
          </cell>
          <cell r="H10018">
            <v>60.75</v>
          </cell>
        </row>
        <row r="10019">
          <cell r="A10019">
            <v>54267</v>
          </cell>
          <cell r="B10019" t="str">
            <v>Dichtungsset zu Ventil Polyspring</v>
          </cell>
          <cell r="C10019" t="str">
            <v>Joint set p.Vannes Polyspring</v>
          </cell>
          <cell r="D10019">
            <v>7.15</v>
          </cell>
          <cell r="E10019" t="str">
            <v>P7</v>
          </cell>
          <cell r="F10019">
            <v>365</v>
          </cell>
          <cell r="G10019" t="str">
            <v>Stk</v>
          </cell>
          <cell r="H10019">
            <v>7.75</v>
          </cell>
        </row>
        <row r="10020">
          <cell r="A10020">
            <v>543600</v>
          </cell>
          <cell r="B10020" t="str">
            <v>Gummikontaktleiste 3600 mm</v>
          </cell>
          <cell r="C10020" t="str">
            <v>Seuil en caoutchouc 3600 mm</v>
          </cell>
          <cell r="D10020">
            <v>1000</v>
          </cell>
          <cell r="E10020" t="str">
            <v>P3</v>
          </cell>
          <cell r="F10020">
            <v>413</v>
          </cell>
          <cell r="G10020" t="str">
            <v>Stk</v>
          </cell>
          <cell r="H10020">
            <v>1081</v>
          </cell>
        </row>
        <row r="10021">
          <cell r="A10021">
            <v>5437657</v>
          </cell>
          <cell r="B10021" t="str">
            <v>Deckplatte für Doppelschelle INOX</v>
          </cell>
          <cell r="C10021" t="str">
            <v>Plaque supérieure INOX</v>
          </cell>
          <cell r="D10021">
            <v>3.6</v>
          </cell>
          <cell r="E10021" t="str">
            <v>P3</v>
          </cell>
          <cell r="F10021">
            <v>413</v>
          </cell>
          <cell r="G10021" t="str">
            <v>Stk</v>
          </cell>
          <cell r="H10021">
            <v>3.9</v>
          </cell>
        </row>
        <row r="10022">
          <cell r="A10022">
            <v>550024</v>
          </cell>
          <cell r="B10022" t="str">
            <v>Befestig.-Vierkantrohr CN 180-520cm</v>
          </cell>
          <cell r="C10022" t="str">
            <v>Profile de fixation special CN</v>
          </cell>
          <cell r="D10022">
            <v>0.65</v>
          </cell>
          <cell r="E10022" t="str">
            <v>P3</v>
          </cell>
          <cell r="F10022">
            <v>413</v>
          </cell>
          <cell r="G10022" t="str">
            <v>cm</v>
          </cell>
          <cell r="H10022">
            <v>0.7</v>
          </cell>
        </row>
        <row r="10023">
          <cell r="A10023">
            <v>550032</v>
          </cell>
          <cell r="B10023" t="str">
            <v>Gummikontaktleiste spez.Länge</v>
          </cell>
          <cell r="C10023" t="str">
            <v>Seuil en caoutchouc spéc.long</v>
          </cell>
          <cell r="D10023">
            <v>3.45</v>
          </cell>
          <cell r="E10023" t="str">
            <v>P3</v>
          </cell>
          <cell r="F10023">
            <v>413</v>
          </cell>
          <cell r="G10023" t="str">
            <v>cm</v>
          </cell>
          <cell r="H10023">
            <v>3.75</v>
          </cell>
        </row>
        <row r="10024">
          <cell r="A10024">
            <v>5501980800</v>
          </cell>
          <cell r="B10024" t="str">
            <v>Zuflussrohr</v>
          </cell>
          <cell r="C10024" t="str">
            <v>Tube alimentateur</v>
          </cell>
          <cell r="D10024">
            <v>90.3</v>
          </cell>
          <cell r="E10024" t="str">
            <v>P4</v>
          </cell>
          <cell r="F10024">
            <v>693</v>
          </cell>
          <cell r="G10024" t="str">
            <v>Stk</v>
          </cell>
          <cell r="H10024">
            <v>97.6</v>
          </cell>
        </row>
        <row r="10025">
          <cell r="A10025">
            <v>550203</v>
          </cell>
          <cell r="B10025" t="str">
            <v>Trennrahmen Albula 75 cm</v>
          </cell>
          <cell r="C10025" t="str">
            <v>Séparation de couche albula 75 cm</v>
          </cell>
          <cell r="D10025">
            <v>101</v>
          </cell>
          <cell r="E10025" t="str">
            <v>P7</v>
          </cell>
          <cell r="F10025">
            <v>810</v>
          </cell>
          <cell r="G10025" t="str">
            <v>Stk</v>
          </cell>
          <cell r="H10025">
            <v>109.2</v>
          </cell>
        </row>
        <row r="10026">
          <cell r="A10026">
            <v>550303</v>
          </cell>
          <cell r="B10026" t="str">
            <v>Lägerabschluss verstärkt/Wandboxe CNST</v>
          </cell>
          <cell r="C10026" t="str">
            <v>Sépa.renfor.fin d.couche/box mural INOX</v>
          </cell>
          <cell r="D10026">
            <v>246</v>
          </cell>
          <cell r="E10026" t="str">
            <v>P7</v>
          </cell>
          <cell r="F10026">
            <v>820</v>
          </cell>
          <cell r="G10026" t="str">
            <v>Stk</v>
          </cell>
          <cell r="H10026">
            <v>265.95</v>
          </cell>
        </row>
        <row r="10027">
          <cell r="A10027">
            <v>550304</v>
          </cell>
          <cell r="B10027" t="str">
            <v>Lägerabschluss verstärkt Doppelboxe CNST</v>
          </cell>
          <cell r="C10027" t="str">
            <v>Sépa.renfo.fin d.couche/boxe double inox</v>
          </cell>
          <cell r="D10027">
            <v>492</v>
          </cell>
          <cell r="E10027" t="str">
            <v>P7</v>
          </cell>
          <cell r="F10027">
            <v>820</v>
          </cell>
          <cell r="G10027" t="str">
            <v>Stk</v>
          </cell>
          <cell r="H10027">
            <v>531.85</v>
          </cell>
        </row>
        <row r="10028">
          <cell r="A10028">
            <v>550314</v>
          </cell>
          <cell r="B10028" t="str">
            <v>Lägerabschluss verstärkt bei Wandboxe</v>
          </cell>
          <cell r="C10028" t="str">
            <v>Sépara. renfo. fin de couche/box mural</v>
          </cell>
          <cell r="D10028">
            <v>185</v>
          </cell>
          <cell r="E10028" t="str">
            <v>P7</v>
          </cell>
          <cell r="F10028">
            <v>830</v>
          </cell>
          <cell r="G10028" t="str">
            <v>Stk</v>
          </cell>
          <cell r="H10028">
            <v>200</v>
          </cell>
        </row>
        <row r="10029">
          <cell r="A10029">
            <v>550315</v>
          </cell>
          <cell r="B10029" t="str">
            <v>Lägerabschluss verstärkt bei Doppelboxe</v>
          </cell>
          <cell r="C10029" t="str">
            <v>Sépa. renforcée fin de couche/box double</v>
          </cell>
          <cell r="D10029">
            <v>315</v>
          </cell>
          <cell r="E10029" t="str">
            <v>P7</v>
          </cell>
          <cell r="F10029">
            <v>830</v>
          </cell>
          <cell r="G10029" t="str">
            <v>Stk</v>
          </cell>
          <cell r="H10029">
            <v>340.5</v>
          </cell>
        </row>
        <row r="10030">
          <cell r="A10030">
            <v>5505082900</v>
          </cell>
          <cell r="B10030" t="str">
            <v>Schelle für Rohrträger 2in kpl.</v>
          </cell>
          <cell r="C10030" t="str">
            <v>.D.SCHELLE FUER ROHRTRAEGER 2" KPL</v>
          </cell>
          <cell r="D10030">
            <v>20.5</v>
          </cell>
          <cell r="E10030" t="str">
            <v>P4</v>
          </cell>
          <cell r="F10030">
            <v>195</v>
          </cell>
          <cell r="G10030" t="str">
            <v>Beu</v>
          </cell>
          <cell r="H10030">
            <v>22.15</v>
          </cell>
        </row>
        <row r="10031">
          <cell r="A10031">
            <v>5505098700</v>
          </cell>
          <cell r="B10031" t="str">
            <v>Rohrträger lang</v>
          </cell>
          <cell r="C10031" t="str">
            <v>Support canalisation</v>
          </cell>
          <cell r="D10031">
            <v>120</v>
          </cell>
          <cell r="E10031" t="str">
            <v>P4</v>
          </cell>
          <cell r="F10031">
            <v>195</v>
          </cell>
          <cell r="G10031" t="str">
            <v>Stk</v>
          </cell>
          <cell r="H10031">
            <v>129.69999999999999</v>
          </cell>
        </row>
        <row r="10032">
          <cell r="A10032">
            <v>5506</v>
          </cell>
          <cell r="B10032" t="str">
            <v>Schwanzschnurrolle 50 m</v>
          </cell>
          <cell r="C10032" t="str">
            <v>Ficelle élastique</v>
          </cell>
          <cell r="D10032">
            <v>67.099999999999994</v>
          </cell>
          <cell r="E10032" t="str">
            <v>P7</v>
          </cell>
          <cell r="F10032">
            <v>810</v>
          </cell>
          <cell r="G10032" t="str">
            <v>Stk</v>
          </cell>
          <cell r="H10032">
            <v>72.55</v>
          </cell>
        </row>
        <row r="10033">
          <cell r="A10033">
            <v>550605</v>
          </cell>
          <cell r="B10033" t="str">
            <v>Elektrokabel mit Kabelbriden</v>
          </cell>
          <cell r="C10033" t="str">
            <v>Câble électrique avec brides</v>
          </cell>
          <cell r="D10033">
            <v>5.05</v>
          </cell>
          <cell r="E10033" t="str">
            <v>P7</v>
          </cell>
          <cell r="F10033">
            <v>810</v>
          </cell>
          <cell r="G10033" t="str">
            <v>M</v>
          </cell>
          <cell r="H10033">
            <v>5.45</v>
          </cell>
        </row>
        <row r="10034">
          <cell r="A10034">
            <v>550620</v>
          </cell>
          <cell r="B10034" t="str">
            <v>Aufzugsvorrichtung Stallblitz</v>
          </cell>
          <cell r="C10034" t="str">
            <v>Mécanisme de remontage complet</v>
          </cell>
          <cell r="D10034">
            <v>73.8</v>
          </cell>
          <cell r="E10034" t="str">
            <v>P7</v>
          </cell>
          <cell r="F10034">
            <v>810</v>
          </cell>
          <cell r="G10034" t="str">
            <v>Stk</v>
          </cell>
          <cell r="H10034">
            <v>79.8</v>
          </cell>
        </row>
        <row r="10035">
          <cell r="A10035">
            <v>5506201</v>
          </cell>
          <cell r="B10035" t="str">
            <v>Griff</v>
          </cell>
          <cell r="C10035" t="str">
            <v>Poignée</v>
          </cell>
          <cell r="D10035">
            <v>6.75</v>
          </cell>
          <cell r="E10035" t="str">
            <v>P7</v>
          </cell>
          <cell r="F10035">
            <v>810</v>
          </cell>
          <cell r="G10035" t="str">
            <v>Stk</v>
          </cell>
          <cell r="H10035">
            <v>7.3</v>
          </cell>
        </row>
        <row r="10036">
          <cell r="A10036">
            <v>5506202</v>
          </cell>
          <cell r="B10036" t="str">
            <v>Schaukelhaken kurz</v>
          </cell>
          <cell r="C10036" t="str">
            <v>Oeillet court (queue-de-cochon)</v>
          </cell>
          <cell r="D10036">
            <v>7.45</v>
          </cell>
          <cell r="E10036" t="str">
            <v>P7</v>
          </cell>
          <cell r="F10036">
            <v>810</v>
          </cell>
          <cell r="G10036" t="str">
            <v>Stk</v>
          </cell>
          <cell r="H10036">
            <v>8.0500000000000007</v>
          </cell>
        </row>
        <row r="10037">
          <cell r="A10037">
            <v>5506203</v>
          </cell>
          <cell r="B10037" t="str">
            <v>Schaukelhaken lang</v>
          </cell>
          <cell r="C10037" t="str">
            <v>Oeillet long (queue-de-cochon)</v>
          </cell>
          <cell r="D10037">
            <v>5.75</v>
          </cell>
          <cell r="E10037" t="str">
            <v>P7</v>
          </cell>
          <cell r="F10037">
            <v>810</v>
          </cell>
          <cell r="G10037" t="str">
            <v>Stk</v>
          </cell>
          <cell r="H10037">
            <v>6.2</v>
          </cell>
        </row>
        <row r="10038">
          <cell r="A10038">
            <v>5506204</v>
          </cell>
          <cell r="B10038" t="str">
            <v>Einhängehaken</v>
          </cell>
          <cell r="C10038" t="str">
            <v>Boulon à agrafe</v>
          </cell>
          <cell r="D10038">
            <v>5.45</v>
          </cell>
          <cell r="E10038" t="str">
            <v>P7</v>
          </cell>
          <cell r="F10038">
            <v>810</v>
          </cell>
          <cell r="G10038" t="str">
            <v>Stk</v>
          </cell>
          <cell r="H10038">
            <v>5.9</v>
          </cell>
        </row>
        <row r="10039">
          <cell r="A10039">
            <v>5506205</v>
          </cell>
          <cell r="B10039" t="str">
            <v>Verschlusskappe 4 Kt. 20x20 mm</v>
          </cell>
          <cell r="C10039" t="str">
            <v>Bouchons de protection 4 obliques 20x20</v>
          </cell>
          <cell r="D10039">
            <v>0.45</v>
          </cell>
          <cell r="E10039" t="str">
            <v>P7</v>
          </cell>
          <cell r="F10039">
            <v>810</v>
          </cell>
          <cell r="G10039" t="str">
            <v>Stk</v>
          </cell>
          <cell r="H10039">
            <v>0.5</v>
          </cell>
        </row>
        <row r="10040">
          <cell r="A10040">
            <v>5506206</v>
          </cell>
          <cell r="B10040" t="str">
            <v>Drahtseil 2,5 mm A2 Rolle 1000 m</v>
          </cell>
          <cell r="C10040" t="str">
            <v>Câble 2.5 mm A2 rouleau 1000 m</v>
          </cell>
          <cell r="D10040">
            <v>1196</v>
          </cell>
          <cell r="E10040" t="str">
            <v>P7</v>
          </cell>
          <cell r="F10040">
            <v>810</v>
          </cell>
          <cell r="G10040" t="str">
            <v>Rol</v>
          </cell>
          <cell r="H10040">
            <v>1292.9000000000001</v>
          </cell>
        </row>
        <row r="10041">
          <cell r="A10041">
            <v>5506207</v>
          </cell>
          <cell r="B10041" t="str">
            <v>Elektrokabel zu Stallblitz</v>
          </cell>
          <cell r="C10041" t="str">
            <v>Câble électrique</v>
          </cell>
          <cell r="D10041">
            <v>4.2</v>
          </cell>
          <cell r="E10041" t="str">
            <v>P7</v>
          </cell>
          <cell r="F10041">
            <v>810</v>
          </cell>
          <cell r="G10041" t="str">
            <v>M</v>
          </cell>
          <cell r="H10041">
            <v>4.55</v>
          </cell>
        </row>
        <row r="10042">
          <cell r="A10042">
            <v>5506208</v>
          </cell>
          <cell r="B10042" t="str">
            <v>Drahtseil 2.5 mm A2</v>
          </cell>
          <cell r="C10042" t="str">
            <v>Câble 2.5 mm A2</v>
          </cell>
          <cell r="D10042">
            <v>1.2</v>
          </cell>
          <cell r="E10042" t="str">
            <v>P7</v>
          </cell>
          <cell r="F10042">
            <v>810</v>
          </cell>
          <cell r="G10042" t="str">
            <v>M</v>
          </cell>
          <cell r="H10042">
            <v>1.3</v>
          </cell>
        </row>
        <row r="10043">
          <cell r="A10043">
            <v>5506209</v>
          </cell>
          <cell r="B10043" t="str">
            <v>Drahtseilklemme 3 mm</v>
          </cell>
          <cell r="C10043" t="str">
            <v>Serre câble 3 mm</v>
          </cell>
          <cell r="D10043">
            <v>0.25</v>
          </cell>
          <cell r="E10043" t="str">
            <v>P7</v>
          </cell>
          <cell r="F10043">
            <v>810</v>
          </cell>
          <cell r="G10043" t="str">
            <v>Stk</v>
          </cell>
          <cell r="H10043">
            <v>0.25</v>
          </cell>
        </row>
        <row r="10044">
          <cell r="A10044">
            <v>5506210</v>
          </cell>
          <cell r="B10044" t="str">
            <v>Drahtseilklemme 5 mm</v>
          </cell>
          <cell r="C10044" t="str">
            <v>Serre câble 5 mm</v>
          </cell>
          <cell r="D10044">
            <v>0.15</v>
          </cell>
          <cell r="E10044" t="str">
            <v>P7</v>
          </cell>
          <cell r="F10044">
            <v>860</v>
          </cell>
          <cell r="G10044" t="str">
            <v>Stk</v>
          </cell>
          <cell r="H10044">
            <v>0.15</v>
          </cell>
        </row>
        <row r="10045">
          <cell r="A10045">
            <v>550650</v>
          </cell>
          <cell r="B10045" t="str">
            <v>Bügel Stallblitz GV kompl.</v>
          </cell>
          <cell r="C10045" t="str">
            <v>Étrier bovins-propre gros bétail complet</v>
          </cell>
          <cell r="D10045">
            <v>23.5</v>
          </cell>
          <cell r="E10045" t="str">
            <v>P7</v>
          </cell>
          <cell r="F10045">
            <v>810</v>
          </cell>
          <cell r="G10045" t="str">
            <v>Stk</v>
          </cell>
          <cell r="H10045">
            <v>25.4</v>
          </cell>
        </row>
        <row r="10046">
          <cell r="A10046">
            <v>550651</v>
          </cell>
          <cell r="B10046" t="str">
            <v>Bügel Stallblitz JV kompl.</v>
          </cell>
          <cell r="C10046" t="str">
            <v>Traverse complète INOX pour jeune bétail</v>
          </cell>
          <cell r="D10046">
            <v>22.9</v>
          </cell>
          <cell r="E10046" t="str">
            <v>P7</v>
          </cell>
          <cell r="F10046">
            <v>810</v>
          </cell>
          <cell r="G10046" t="str">
            <v>Stk</v>
          </cell>
          <cell r="H10046">
            <v>24.75</v>
          </cell>
        </row>
        <row r="10047">
          <cell r="A10047">
            <v>550660</v>
          </cell>
          <cell r="B10047" t="str">
            <v>Aufhängung Stallblitz Holzdecke</v>
          </cell>
          <cell r="C10047" t="str">
            <v>Suspension complète pour plafond en bois</v>
          </cell>
          <cell r="D10047">
            <v>35.299999999999997</v>
          </cell>
          <cell r="E10047" t="str">
            <v>P7</v>
          </cell>
          <cell r="F10047">
            <v>810</v>
          </cell>
          <cell r="G10047" t="str">
            <v>Stk</v>
          </cell>
          <cell r="H10047">
            <v>38.15</v>
          </cell>
        </row>
        <row r="10048">
          <cell r="A10048">
            <v>550661</v>
          </cell>
          <cell r="B10048" t="str">
            <v>Aufhängung Stallblitz Isolation 6 cm</v>
          </cell>
          <cell r="C10048" t="str">
            <v>Suspension complète pour plafond isolé 6</v>
          </cell>
          <cell r="D10048">
            <v>35.299999999999997</v>
          </cell>
          <cell r="E10048" t="str">
            <v>P7</v>
          </cell>
          <cell r="F10048">
            <v>810</v>
          </cell>
          <cell r="G10048" t="str">
            <v>Stk</v>
          </cell>
          <cell r="H10048">
            <v>38.15</v>
          </cell>
        </row>
        <row r="10049">
          <cell r="A10049">
            <v>550662</v>
          </cell>
          <cell r="B10049" t="str">
            <v>Aufhängung Stallblitz Isolation 10 cm</v>
          </cell>
          <cell r="C10049" t="str">
            <v>Suspension complète pour plafond isolé 1</v>
          </cell>
          <cell r="D10049">
            <v>35.5</v>
          </cell>
          <cell r="E10049" t="str">
            <v>P7</v>
          </cell>
          <cell r="F10049">
            <v>810</v>
          </cell>
          <cell r="G10049" t="str">
            <v>Stk</v>
          </cell>
          <cell r="H10049">
            <v>38.4</v>
          </cell>
        </row>
        <row r="10050">
          <cell r="A10050">
            <v>550663</v>
          </cell>
          <cell r="B10050" t="str">
            <v>Aufhängung Stallblitz Montagebügel</v>
          </cell>
          <cell r="C10050" t="str">
            <v>Suspension bovins-propre complète</v>
          </cell>
          <cell r="D10050">
            <v>33.6</v>
          </cell>
          <cell r="E10050" t="str">
            <v>P7</v>
          </cell>
          <cell r="F10050">
            <v>810</v>
          </cell>
          <cell r="G10050" t="str">
            <v>Stk</v>
          </cell>
          <cell r="H10050">
            <v>36.299999999999997</v>
          </cell>
        </row>
        <row r="10051">
          <cell r="A10051">
            <v>550670</v>
          </cell>
          <cell r="B10051" t="str">
            <v>Alu-Rohr und Aufzugseil</v>
          </cell>
          <cell r="C10051" t="str">
            <v>Tube alu 20/20/2 avec câble INOX</v>
          </cell>
          <cell r="D10051">
            <v>8.5</v>
          </cell>
          <cell r="E10051" t="str">
            <v>P7</v>
          </cell>
          <cell r="F10051">
            <v>810</v>
          </cell>
          <cell r="G10051" t="str">
            <v>M</v>
          </cell>
          <cell r="H10051">
            <v>9.1999999999999993</v>
          </cell>
        </row>
        <row r="10052">
          <cell r="A10052">
            <v>550680</v>
          </cell>
          <cell r="B10052" t="str">
            <v>Aufzug Stallblitz kompl.</v>
          </cell>
          <cell r="C10052" t="str">
            <v>Élévateur bovins-propre complet</v>
          </cell>
          <cell r="D10052">
            <v>99.1</v>
          </cell>
          <cell r="E10052" t="str">
            <v>P7</v>
          </cell>
          <cell r="F10052">
            <v>810</v>
          </cell>
          <cell r="G10052" t="str">
            <v>Stk</v>
          </cell>
          <cell r="H10052">
            <v>107.15</v>
          </cell>
        </row>
        <row r="10053">
          <cell r="A10053">
            <v>5507</v>
          </cell>
          <cell r="B10053" t="str">
            <v>Polyesterseil 4 mm</v>
          </cell>
          <cell r="C10053" t="str">
            <v>Corde polyester 4 mm</v>
          </cell>
          <cell r="D10053">
            <v>0.75</v>
          </cell>
          <cell r="E10053" t="str">
            <v>P7</v>
          </cell>
          <cell r="F10053">
            <v>810</v>
          </cell>
          <cell r="G10053" t="str">
            <v>M</v>
          </cell>
          <cell r="H10053">
            <v>0.8</v>
          </cell>
        </row>
        <row r="10054">
          <cell r="A10054">
            <v>550710</v>
          </cell>
          <cell r="B10054" t="str">
            <v>Träger zu Schwanzi, L=50 cm, Holz</v>
          </cell>
          <cell r="C10054" t="str">
            <v>Support attache-queue l=50 cm bois/béton</v>
          </cell>
          <cell r="D10054">
            <v>58.8</v>
          </cell>
          <cell r="E10054" t="str">
            <v>P7</v>
          </cell>
          <cell r="F10054">
            <v>810</v>
          </cell>
          <cell r="G10054" t="str">
            <v>Stk</v>
          </cell>
          <cell r="H10054">
            <v>63.55</v>
          </cell>
        </row>
        <row r="10055">
          <cell r="A10055">
            <v>550711</v>
          </cell>
          <cell r="B10055" t="str">
            <v>Träger zu Schwanzi, L=50 cm, Isol.6 cm</v>
          </cell>
          <cell r="C10055" t="str">
            <v>Support attache-queue l=50 cm isolé 6 cm</v>
          </cell>
          <cell r="D10055">
            <v>55</v>
          </cell>
          <cell r="E10055" t="str">
            <v>P7</v>
          </cell>
          <cell r="F10055">
            <v>810</v>
          </cell>
          <cell r="G10055" t="str">
            <v>Stk</v>
          </cell>
          <cell r="H10055">
            <v>59.45</v>
          </cell>
        </row>
        <row r="10056">
          <cell r="A10056">
            <v>550713</v>
          </cell>
          <cell r="B10056" t="str">
            <v>Träger zu Schwanzi, L=100 cm, Holz</v>
          </cell>
          <cell r="C10056" t="str">
            <v>Support attache-queue l=100 cm bois</v>
          </cell>
          <cell r="D10056">
            <v>52.9</v>
          </cell>
          <cell r="E10056" t="str">
            <v>P7</v>
          </cell>
          <cell r="F10056">
            <v>810</v>
          </cell>
          <cell r="G10056" t="str">
            <v>Stk</v>
          </cell>
          <cell r="H10056">
            <v>57.2</v>
          </cell>
        </row>
        <row r="10057">
          <cell r="A10057">
            <v>550714</v>
          </cell>
          <cell r="B10057" t="str">
            <v>Träger zu Schwanzi, L=100 cm, Isol.6 cm</v>
          </cell>
          <cell r="C10057" t="str">
            <v>Support attache-queue l=100 cm isolé 6cm</v>
          </cell>
          <cell r="D10057">
            <v>49.2</v>
          </cell>
          <cell r="E10057" t="str">
            <v>P7</v>
          </cell>
          <cell r="F10057">
            <v>810</v>
          </cell>
          <cell r="G10057" t="str">
            <v>Stk</v>
          </cell>
          <cell r="H10057">
            <v>53.2</v>
          </cell>
        </row>
        <row r="10058">
          <cell r="A10058">
            <v>550716</v>
          </cell>
          <cell r="B10058" t="str">
            <v>Rückhängung zu Schwanzi, Holz</v>
          </cell>
          <cell r="C10058" t="str">
            <v>Support de retenue attache-queue, plafon</v>
          </cell>
          <cell r="D10058">
            <v>101</v>
          </cell>
          <cell r="E10058" t="str">
            <v>P7</v>
          </cell>
          <cell r="F10058">
            <v>810</v>
          </cell>
          <cell r="G10058" t="str">
            <v>Stk</v>
          </cell>
          <cell r="H10058">
            <v>109.2</v>
          </cell>
        </row>
        <row r="10059">
          <cell r="A10059">
            <v>550717</v>
          </cell>
          <cell r="B10059" t="str">
            <v>Rückhängung zu Schwanzi, Isol.6 cm</v>
          </cell>
          <cell r="C10059" t="str">
            <v>Support de retenue attache-queue, plafon</v>
          </cell>
          <cell r="D10059">
            <v>96.9</v>
          </cell>
          <cell r="E10059" t="str">
            <v>P7</v>
          </cell>
          <cell r="F10059">
            <v>810</v>
          </cell>
          <cell r="G10059" t="str">
            <v>Stk</v>
          </cell>
          <cell r="H10059">
            <v>104.75</v>
          </cell>
        </row>
        <row r="10060">
          <cell r="A10060">
            <v>550730</v>
          </cell>
          <cell r="B10060" t="str">
            <v>Gruppenaufzug für Front- und Rückwand</v>
          </cell>
          <cell r="C10060" t="str">
            <v>Ascenseur groupe mur. frontal et arrière</v>
          </cell>
          <cell r="D10060">
            <v>222</v>
          </cell>
          <cell r="E10060" t="str">
            <v>P7</v>
          </cell>
          <cell r="F10060">
            <v>810</v>
          </cell>
          <cell r="G10060" t="str">
            <v>Stk</v>
          </cell>
          <cell r="H10060">
            <v>240</v>
          </cell>
        </row>
        <row r="10061">
          <cell r="A10061">
            <v>550740</v>
          </cell>
          <cell r="B10061" t="str">
            <v>Schwanzschnur komplett</v>
          </cell>
          <cell r="C10061" t="str">
            <v>Ficelle élastique</v>
          </cell>
          <cell r="D10061">
            <v>5.25</v>
          </cell>
          <cell r="E10061" t="str">
            <v>P7</v>
          </cell>
          <cell r="F10061">
            <v>810</v>
          </cell>
          <cell r="G10061" t="str">
            <v>Stk</v>
          </cell>
          <cell r="H10061">
            <v>5.7</v>
          </cell>
        </row>
        <row r="10062">
          <cell r="A10062">
            <v>5508</v>
          </cell>
          <cell r="B10062" t="str">
            <v>Schnur 5 mm à 300 Meter</v>
          </cell>
          <cell r="C10062" t="str">
            <v>Corde 5mm à 300 m</v>
          </cell>
          <cell r="D10062">
            <v>26.6</v>
          </cell>
          <cell r="E10062" t="str">
            <v>P7</v>
          </cell>
          <cell r="F10062">
            <v>810</v>
          </cell>
          <cell r="G10062" t="str">
            <v>Rol</v>
          </cell>
          <cell r="H10062">
            <v>28.75</v>
          </cell>
        </row>
        <row r="10063">
          <cell r="A10063">
            <v>550801</v>
          </cell>
          <cell r="B10063" t="str">
            <v>Randverstärkung ohne Oesen</v>
          </cell>
          <cell r="C10063" t="str">
            <v>Bord renforcé sans oeillet</v>
          </cell>
          <cell r="D10063">
            <v>20.7</v>
          </cell>
          <cell r="E10063" t="str">
            <v>P7</v>
          </cell>
          <cell r="F10063">
            <v>870</v>
          </cell>
          <cell r="G10063" t="str">
            <v>M</v>
          </cell>
          <cell r="H10063">
            <v>22.4</v>
          </cell>
        </row>
        <row r="10064">
          <cell r="A10064">
            <v>550810</v>
          </cell>
          <cell r="B10064" t="str">
            <v>Rollvorhang geschäumt</v>
          </cell>
          <cell r="C10064" t="str">
            <v>Rideau mobile en mousse</v>
          </cell>
          <cell r="D10064">
            <v>138</v>
          </cell>
          <cell r="E10064" t="str">
            <v>P7</v>
          </cell>
          <cell r="F10064">
            <v>870</v>
          </cell>
          <cell r="G10064" t="str">
            <v>M2</v>
          </cell>
          <cell r="H10064">
            <v>149.19999999999999</v>
          </cell>
        </row>
        <row r="10065">
          <cell r="A10065">
            <v>550811</v>
          </cell>
          <cell r="B10065" t="str">
            <v>Mehrpreis für Windlappen</v>
          </cell>
          <cell r="C10065" t="str">
            <v>Plus-value pour marquise</v>
          </cell>
          <cell r="D10065">
            <v>36.799999999999997</v>
          </cell>
          <cell r="E10065" t="str">
            <v>P7</v>
          </cell>
          <cell r="F10065">
            <v>870</v>
          </cell>
          <cell r="G10065" t="str">
            <v>M</v>
          </cell>
          <cell r="H10065">
            <v>39.799999999999997</v>
          </cell>
        </row>
        <row r="10066">
          <cell r="A10066">
            <v>550812</v>
          </cell>
          <cell r="B10066" t="str">
            <v>Hohlsaum für Rohr verz. 11/4 Zoll</v>
          </cell>
          <cell r="C10066" t="str">
            <v>Bord renforcé pour tube 1 1/4 pouce</v>
          </cell>
          <cell r="D10066">
            <v>20.3</v>
          </cell>
          <cell r="E10066" t="str">
            <v>P7</v>
          </cell>
          <cell r="F10066">
            <v>870</v>
          </cell>
          <cell r="G10066" t="str">
            <v>Stk</v>
          </cell>
          <cell r="H10066">
            <v>21.95</v>
          </cell>
        </row>
        <row r="10067">
          <cell r="A10067">
            <v>550813</v>
          </cell>
          <cell r="B10067" t="str">
            <v>Keder D= angeschweisst ohne Profil</v>
          </cell>
          <cell r="C10067" t="str">
            <v>Bourrelet soudé sans profil</v>
          </cell>
          <cell r="D10067">
            <v>17.3</v>
          </cell>
          <cell r="E10067" t="str">
            <v>P7</v>
          </cell>
          <cell r="F10067">
            <v>870</v>
          </cell>
          <cell r="G10067" t="str">
            <v>M</v>
          </cell>
          <cell r="H10067">
            <v>18.7</v>
          </cell>
        </row>
        <row r="10068">
          <cell r="A10068">
            <v>55082</v>
          </cell>
          <cell r="B10068" t="str">
            <v>Randverstärkung mit Oesen alle 100 cm</v>
          </cell>
          <cell r="C10068" t="str">
            <v>Bord renforcé avec oeillet chaque 100cm</v>
          </cell>
          <cell r="D10068">
            <v>24.6</v>
          </cell>
          <cell r="E10068" t="str">
            <v>P7</v>
          </cell>
          <cell r="F10068">
            <v>870</v>
          </cell>
          <cell r="G10068" t="str">
            <v>M</v>
          </cell>
          <cell r="H10068">
            <v>26.6</v>
          </cell>
        </row>
        <row r="10069">
          <cell r="A10069">
            <v>550820</v>
          </cell>
          <cell r="B10069" t="str">
            <v>Rollvorhang einfach</v>
          </cell>
          <cell r="C10069" t="str">
            <v>Rideau mobile simple</v>
          </cell>
          <cell r="D10069">
            <v>60.2</v>
          </cell>
          <cell r="E10069" t="str">
            <v>P7</v>
          </cell>
          <cell r="F10069">
            <v>870</v>
          </cell>
          <cell r="G10069" t="str">
            <v>M2</v>
          </cell>
          <cell r="H10069">
            <v>65.099999999999994</v>
          </cell>
        </row>
        <row r="10070">
          <cell r="A10070">
            <v>55083</v>
          </cell>
          <cell r="B10070" t="str">
            <v>Randverstärkung mit Oesen alle 50-99 cm</v>
          </cell>
          <cell r="C10070" t="str">
            <v>Bord renforcé avec oeillet / 50-99 cm</v>
          </cell>
          <cell r="D10070">
            <v>21.4</v>
          </cell>
          <cell r="E10070" t="str">
            <v>P7</v>
          </cell>
          <cell r="F10070">
            <v>870</v>
          </cell>
          <cell r="G10070" t="str">
            <v>M</v>
          </cell>
          <cell r="H10070">
            <v>23.15</v>
          </cell>
        </row>
        <row r="10071">
          <cell r="A10071">
            <v>550830</v>
          </cell>
          <cell r="B10071" t="str">
            <v>Drehrohr und Käderschiene</v>
          </cell>
          <cell r="C10071" t="str">
            <v>Tube articulé et profil fixation</v>
          </cell>
          <cell r="D10071">
            <v>93.7</v>
          </cell>
          <cell r="E10071" t="str">
            <v>P7</v>
          </cell>
          <cell r="F10071">
            <v>870</v>
          </cell>
          <cell r="G10071" t="str">
            <v>M</v>
          </cell>
          <cell r="H10071">
            <v>101.3</v>
          </cell>
        </row>
        <row r="10072">
          <cell r="A10072">
            <v>55084</v>
          </cell>
          <cell r="B10072" t="str">
            <v>Randverstärkung mit Oesen alle 30-49 cm</v>
          </cell>
          <cell r="C10072" t="str">
            <v>Bord renforcé avec oeillet / 30-49cm</v>
          </cell>
          <cell r="D10072">
            <v>22.2</v>
          </cell>
          <cell r="E10072" t="str">
            <v>P7</v>
          </cell>
          <cell r="F10072">
            <v>870</v>
          </cell>
          <cell r="G10072" t="str">
            <v>M</v>
          </cell>
          <cell r="H10072">
            <v>24</v>
          </cell>
        </row>
        <row r="10073">
          <cell r="A10073">
            <v>55085</v>
          </cell>
          <cell r="B10073" t="str">
            <v>Keder 11 mm angeschweisst inkl.Schiene</v>
          </cell>
          <cell r="C10073" t="str">
            <v>Bourrelet 11 mm soudé avec profil</v>
          </cell>
          <cell r="D10073">
            <v>39.4</v>
          </cell>
          <cell r="E10073" t="str">
            <v>P7</v>
          </cell>
          <cell r="F10073">
            <v>870</v>
          </cell>
          <cell r="G10073" t="str">
            <v>M</v>
          </cell>
          <cell r="H10073">
            <v>42.6</v>
          </cell>
        </row>
        <row r="10074">
          <cell r="A10074">
            <v>550850</v>
          </cell>
          <cell r="B10074" t="str">
            <v>Manueller Antrieb bis 10 m. Höhe 2 m</v>
          </cell>
          <cell r="C10074" t="str">
            <v>Entraînement manuel long. 10m. haut. 2</v>
          </cell>
          <cell r="D10074">
            <v>874</v>
          </cell>
          <cell r="E10074" t="str">
            <v>P7</v>
          </cell>
          <cell r="F10074">
            <v>870</v>
          </cell>
          <cell r="G10074" t="str">
            <v>Stk</v>
          </cell>
          <cell r="H10074">
            <v>944.8</v>
          </cell>
        </row>
        <row r="10075">
          <cell r="A10075">
            <v>550851</v>
          </cell>
          <cell r="B10075" t="str">
            <v>Manueller-Antrieb bis 10 m. Höhe 3 m</v>
          </cell>
          <cell r="C10075" t="str">
            <v>Entraînement manuel long. 10m. haut. 3</v>
          </cell>
          <cell r="D10075">
            <v>910</v>
          </cell>
          <cell r="E10075" t="str">
            <v>P7</v>
          </cell>
          <cell r="F10075">
            <v>870</v>
          </cell>
          <cell r="G10075" t="str">
            <v>Stk</v>
          </cell>
          <cell r="H10075">
            <v>983.7</v>
          </cell>
        </row>
        <row r="10076">
          <cell r="A10076">
            <v>55086</v>
          </cell>
          <cell r="B10076" t="str">
            <v>Keder 7 mm angeschweisst inkl.Alu-Rohr</v>
          </cell>
          <cell r="C10076" t="str">
            <v>Bourrelet 7mm soudé avec tube en alu</v>
          </cell>
          <cell r="D10076">
            <v>32.9</v>
          </cell>
          <cell r="E10076" t="str">
            <v>P7</v>
          </cell>
          <cell r="F10076">
            <v>870</v>
          </cell>
          <cell r="G10076" t="str">
            <v>M</v>
          </cell>
          <cell r="H10076">
            <v>35.549999999999997</v>
          </cell>
        </row>
        <row r="10077">
          <cell r="A10077">
            <v>550860</v>
          </cell>
          <cell r="B10077" t="str">
            <v>Elektro-Antrieb bis 15 m. Höhe 2 m</v>
          </cell>
          <cell r="C10077" t="str">
            <v>Entraînement électr. long. 15m. haut 2m</v>
          </cell>
          <cell r="D10077">
            <v>1596</v>
          </cell>
          <cell r="E10077" t="str">
            <v>P7</v>
          </cell>
          <cell r="F10077">
            <v>870</v>
          </cell>
          <cell r="G10077" t="str">
            <v>Stk</v>
          </cell>
          <cell r="H10077">
            <v>1725.3</v>
          </cell>
        </row>
        <row r="10078">
          <cell r="A10078">
            <v>550861</v>
          </cell>
          <cell r="B10078" t="str">
            <v>Elektro-Antrieb bis 15 m. Höhe 3 m</v>
          </cell>
          <cell r="C10078" t="str">
            <v>Entraînement électr. long. 15m. haut 3m</v>
          </cell>
          <cell r="D10078">
            <v>1632</v>
          </cell>
          <cell r="E10078" t="str">
            <v>P7</v>
          </cell>
          <cell r="F10078">
            <v>870</v>
          </cell>
          <cell r="G10078" t="str">
            <v>Stk</v>
          </cell>
          <cell r="H10078">
            <v>1764.2</v>
          </cell>
        </row>
        <row r="10079">
          <cell r="A10079">
            <v>550862</v>
          </cell>
          <cell r="B10079" t="str">
            <v>Elektro-Antrieb bis 20 m. Höhe 2 m</v>
          </cell>
          <cell r="C10079" t="str">
            <v>Entraînement électr. long. 20m. haut 2m</v>
          </cell>
          <cell r="D10079">
            <v>1951</v>
          </cell>
          <cell r="E10079" t="str">
            <v>P7</v>
          </cell>
          <cell r="F10079">
            <v>870</v>
          </cell>
          <cell r="G10079" t="str">
            <v>Stk</v>
          </cell>
          <cell r="H10079">
            <v>2109.0500000000002</v>
          </cell>
        </row>
        <row r="10080">
          <cell r="A10080">
            <v>550863</v>
          </cell>
          <cell r="B10080" t="str">
            <v>Elektro-Antrieb bis 20 m. Höhe 3 m</v>
          </cell>
          <cell r="C10080" t="str">
            <v>Entraînement électr. long. 20m. haut 3m</v>
          </cell>
          <cell r="D10080">
            <v>1987</v>
          </cell>
          <cell r="E10080" t="str">
            <v>P7</v>
          </cell>
          <cell r="F10080">
            <v>870</v>
          </cell>
          <cell r="G10080" t="str">
            <v>Stk</v>
          </cell>
          <cell r="H10080">
            <v>2147.9499999999998</v>
          </cell>
        </row>
        <row r="10081">
          <cell r="A10081">
            <v>55087</v>
          </cell>
          <cell r="B10081" t="str">
            <v>Abspannung -Gurt mit Haken u.Bügelkrampe</v>
          </cell>
          <cell r="C10081" t="str">
            <v>Tendu par sangle avec crochet et crampon</v>
          </cell>
          <cell r="D10081">
            <v>33.9</v>
          </cell>
          <cell r="E10081" t="str">
            <v>P7</v>
          </cell>
          <cell r="F10081">
            <v>870</v>
          </cell>
          <cell r="G10081" t="str">
            <v>Stk</v>
          </cell>
          <cell r="H10081">
            <v>36.65</v>
          </cell>
        </row>
        <row r="10082">
          <cell r="A10082">
            <v>55088</v>
          </cell>
          <cell r="B10082" t="str">
            <v>Abspannung (Gurt mit Haken u.Schraube</v>
          </cell>
          <cell r="C10082" t="str">
            <v>Tendu sangle avec agrafe et vis</v>
          </cell>
          <cell r="D10082">
            <v>29.8</v>
          </cell>
          <cell r="E10082" t="str">
            <v>P7</v>
          </cell>
          <cell r="F10082">
            <v>870</v>
          </cell>
          <cell r="G10082" t="str">
            <v>Stk</v>
          </cell>
          <cell r="H10082">
            <v>32.200000000000003</v>
          </cell>
        </row>
        <row r="10083">
          <cell r="A10083">
            <v>55089</v>
          </cell>
          <cell r="B10083" t="str">
            <v>Drehkrampen (Ovalöse eingepresst/Krampe</v>
          </cell>
          <cell r="C10083" t="str">
            <v>Crampon pivotant oval pour oeillets</v>
          </cell>
          <cell r="D10083">
            <v>11.5</v>
          </cell>
          <cell r="E10083" t="str">
            <v>P7</v>
          </cell>
          <cell r="F10083">
            <v>870</v>
          </cell>
          <cell r="G10083" t="str">
            <v>Stk</v>
          </cell>
          <cell r="H10083">
            <v>12.45</v>
          </cell>
        </row>
        <row r="10084">
          <cell r="A10084">
            <v>5513961000</v>
          </cell>
          <cell r="B10084" t="str">
            <v>Unterteil zu Kannendrehkühler</v>
          </cell>
          <cell r="C10084" t="str">
            <v>Sub structure pour refroidissement</v>
          </cell>
          <cell r="D10084">
            <v>63.1</v>
          </cell>
          <cell r="E10084" t="str">
            <v>P4</v>
          </cell>
          <cell r="F10084">
            <v>693</v>
          </cell>
          <cell r="G10084" t="str">
            <v>Stk</v>
          </cell>
          <cell r="H10084">
            <v>68.2</v>
          </cell>
        </row>
        <row r="10085">
          <cell r="A10085">
            <v>5513961200</v>
          </cell>
          <cell r="B10085" t="str">
            <v>Verteilergehäuse zu Kannenkühler</v>
          </cell>
          <cell r="C10085" t="str">
            <v>Boîte de distribution pour refroidisseur</v>
          </cell>
          <cell r="D10085">
            <v>57.3</v>
          </cell>
          <cell r="E10085" t="str">
            <v>P4</v>
          </cell>
          <cell r="F10085">
            <v>693</v>
          </cell>
          <cell r="G10085" t="str">
            <v>Stk</v>
          </cell>
          <cell r="H10085">
            <v>61.95</v>
          </cell>
        </row>
        <row r="10086">
          <cell r="A10086">
            <v>5514602500</v>
          </cell>
          <cell r="B10086" t="str">
            <v>Absperrblech uni</v>
          </cell>
          <cell r="C10086" t="str">
            <v>Tole de blocade</v>
          </cell>
          <cell r="D10086">
            <v>8</v>
          </cell>
          <cell r="E10086" t="str">
            <v>P4</v>
          </cell>
          <cell r="F10086">
            <v>392</v>
          </cell>
          <cell r="G10086" t="str">
            <v>Stk</v>
          </cell>
          <cell r="H10086">
            <v>8.65</v>
          </cell>
        </row>
        <row r="10087">
          <cell r="A10087">
            <v>5514608600</v>
          </cell>
          <cell r="B10087" t="str">
            <v>Ventilzunge uni</v>
          </cell>
          <cell r="C10087" t="str">
            <v>Languette de mangeoire uni</v>
          </cell>
          <cell r="D10087">
            <v>58.5</v>
          </cell>
          <cell r="E10087" t="str">
            <v>P4</v>
          </cell>
          <cell r="F10087">
            <v>392</v>
          </cell>
          <cell r="G10087" t="str">
            <v>Stk</v>
          </cell>
          <cell r="H10087">
            <v>63.25</v>
          </cell>
        </row>
        <row r="10088">
          <cell r="A10088">
            <v>5514610700</v>
          </cell>
          <cell r="B10088" t="str">
            <v>Ventil kpl. uni</v>
          </cell>
          <cell r="C10088" t="str">
            <v>Valve uni compl.</v>
          </cell>
          <cell r="D10088">
            <v>49.3</v>
          </cell>
          <cell r="E10088" t="str">
            <v>P4</v>
          </cell>
          <cell r="F10088">
            <v>392</v>
          </cell>
          <cell r="G10088" t="str">
            <v>Stk</v>
          </cell>
          <cell r="H10088">
            <v>53.3</v>
          </cell>
        </row>
        <row r="10089">
          <cell r="A10089">
            <v>5514610800</v>
          </cell>
          <cell r="B10089" t="str">
            <v>Achse für Tränkebecken uni</v>
          </cell>
          <cell r="C10089" t="str">
            <v>Tige pour uni</v>
          </cell>
          <cell r="D10089">
            <v>10.4</v>
          </cell>
          <cell r="E10089" t="str">
            <v>P4</v>
          </cell>
          <cell r="F10089">
            <v>392</v>
          </cell>
          <cell r="G10089" t="str">
            <v>Stk</v>
          </cell>
          <cell r="H10089">
            <v>11.25</v>
          </cell>
        </row>
        <row r="10090">
          <cell r="A10090">
            <v>5515004100</v>
          </cell>
          <cell r="B10090" t="str">
            <v>U-Bügelschraube 1 1/2in</v>
          </cell>
          <cell r="C10090" t="str">
            <v>Bride U 11/2pouce</v>
          </cell>
          <cell r="D10090">
            <v>11</v>
          </cell>
          <cell r="E10090" t="str">
            <v>P4</v>
          </cell>
          <cell r="F10090">
            <v>195</v>
          </cell>
          <cell r="G10090" t="str">
            <v>Stk</v>
          </cell>
          <cell r="H10090">
            <v>11.9</v>
          </cell>
        </row>
        <row r="10091">
          <cell r="A10091">
            <v>552402</v>
          </cell>
          <cell r="B10091" t="str">
            <v>Antriebseinheit Mistex 5.5 kW/24L/min</v>
          </cell>
          <cell r="C10091" t="str">
            <v>Entraînement Mistex 5.5 kW/24L/min</v>
          </cell>
          <cell r="D10091">
            <v>7024</v>
          </cell>
          <cell r="E10091" t="str">
            <v>P3</v>
          </cell>
          <cell r="F10091">
            <v>413</v>
          </cell>
          <cell r="G10091" t="str">
            <v>Stk</v>
          </cell>
          <cell r="H10091">
            <v>7592.95</v>
          </cell>
        </row>
        <row r="10092">
          <cell r="A10092">
            <v>552403</v>
          </cell>
          <cell r="B10092" t="str">
            <v>Grundpaket K3000 G Rechts</v>
          </cell>
          <cell r="C10092" t="str">
            <v>Paquet K3000 G Droite</v>
          </cell>
          <cell r="D10092">
            <v>10260</v>
          </cell>
          <cell r="E10092" t="str">
            <v>P3</v>
          </cell>
          <cell r="F10092">
            <v>413</v>
          </cell>
          <cell r="G10092" t="str">
            <v>Stk</v>
          </cell>
          <cell r="H10092">
            <v>11091.05</v>
          </cell>
        </row>
        <row r="10093">
          <cell r="A10093">
            <v>552412</v>
          </cell>
          <cell r="B10093" t="str">
            <v>Antriebseinh. MISTEX 2 ECO 5.5kW 24L/min</v>
          </cell>
          <cell r="C10093" t="str">
            <v>Entraînement MISTEX 2 ECO 5.5kW 24L/min</v>
          </cell>
          <cell r="D10093">
            <v>5776</v>
          </cell>
          <cell r="E10093" t="str">
            <v>P3</v>
          </cell>
          <cell r="F10093">
            <v>413</v>
          </cell>
          <cell r="G10093" t="str">
            <v>Stk</v>
          </cell>
          <cell r="H10093">
            <v>6243.85</v>
          </cell>
        </row>
        <row r="10094">
          <cell r="A10094">
            <v>55401</v>
          </cell>
          <cell r="B10094" t="str">
            <v>Tränkebecken Mod.HK3 Heizbar</v>
          </cell>
          <cell r="C10094" t="str">
            <v>Abreuvoir mod. HK3 chauffant</v>
          </cell>
          <cell r="D10094">
            <v>582</v>
          </cell>
          <cell r="E10094" t="str">
            <v>P7</v>
          </cell>
          <cell r="F10094">
            <v>365</v>
          </cell>
          <cell r="G10094" t="str">
            <v>Stk</v>
          </cell>
          <cell r="H10094">
            <v>629.15</v>
          </cell>
        </row>
        <row r="10095">
          <cell r="A10095">
            <v>5563790200</v>
          </cell>
          <cell r="B10095" t="str">
            <v>Verteilerdeckel zu Kannenkühler</v>
          </cell>
          <cell r="C10095" t="str">
            <v>Distributeur pour refroidisseur tournant</v>
          </cell>
          <cell r="D10095">
            <v>21.7</v>
          </cell>
          <cell r="E10095" t="str">
            <v>P4</v>
          </cell>
          <cell r="F10095">
            <v>693</v>
          </cell>
          <cell r="G10095" t="str">
            <v>Stk</v>
          </cell>
          <cell r="H10095">
            <v>23.45</v>
          </cell>
        </row>
        <row r="10096">
          <cell r="A10096">
            <v>55643</v>
          </cell>
          <cell r="B10096" t="str">
            <v>Einloch-Rohrschelle 1 1/4 x 3/4 Zoll</v>
          </cell>
          <cell r="C10096" t="str">
            <v>Bride avec 1 encoche 1 1/4 x 3/4 pouce</v>
          </cell>
          <cell r="D10096">
            <v>2.6</v>
          </cell>
          <cell r="E10096" t="str">
            <v>P7</v>
          </cell>
          <cell r="F10096">
            <v>860</v>
          </cell>
          <cell r="G10096" t="str">
            <v>Stk</v>
          </cell>
          <cell r="H10096">
            <v>2.8</v>
          </cell>
        </row>
        <row r="10097">
          <cell r="A10097">
            <v>55644</v>
          </cell>
          <cell r="B10097" t="str">
            <v>Einloch-Rohrschelle ¾ x ½ Zoll</v>
          </cell>
          <cell r="C10097" t="str">
            <v>Bride avec 1 encoche ¾ x ½ pouce</v>
          </cell>
          <cell r="D10097">
            <v>1.75</v>
          </cell>
          <cell r="E10097" t="str">
            <v>P3</v>
          </cell>
          <cell r="F10097">
            <v>860</v>
          </cell>
          <cell r="G10097" t="str">
            <v>Stk</v>
          </cell>
          <cell r="H10097">
            <v>1.9</v>
          </cell>
        </row>
        <row r="10098">
          <cell r="A10098">
            <v>55645</v>
          </cell>
          <cell r="B10098" t="str">
            <v>Einloch-Rohrschelle 1 Zoll x 1/2 Zoll</v>
          </cell>
          <cell r="C10098" t="str">
            <v>Bride avec 1 encoche 1 pouce x 1/2 pouce</v>
          </cell>
          <cell r="D10098">
            <v>1.9</v>
          </cell>
          <cell r="E10098" t="str">
            <v>P7</v>
          </cell>
          <cell r="F10098">
            <v>860</v>
          </cell>
          <cell r="G10098" t="str">
            <v>Stk</v>
          </cell>
          <cell r="H10098">
            <v>2.0499999999999998</v>
          </cell>
        </row>
        <row r="10099">
          <cell r="A10099">
            <v>556451</v>
          </cell>
          <cell r="B10099" t="str">
            <v>Einloch-Rohrschelle 1 x 1/2 Zoll roh</v>
          </cell>
          <cell r="C10099" t="str">
            <v>Bride 1 pouce x 1/2 pouce non zinguée</v>
          </cell>
          <cell r="D10099">
            <v>1.4</v>
          </cell>
          <cell r="E10099" t="str">
            <v>P7</v>
          </cell>
          <cell r="F10099">
            <v>810</v>
          </cell>
          <cell r="G10099" t="str">
            <v>Paa</v>
          </cell>
          <cell r="H10099">
            <v>1.5</v>
          </cell>
        </row>
        <row r="10100">
          <cell r="A10100">
            <v>55646</v>
          </cell>
          <cell r="B10100" t="str">
            <v>Einloch-Rohrschelle 1 1/4 Zoll x 1 Zoll</v>
          </cell>
          <cell r="C10100" t="str">
            <v>Bride avec 1 encoche 1 1/4 pouce x 1 pou</v>
          </cell>
          <cell r="D10100">
            <v>2.85</v>
          </cell>
          <cell r="E10100" t="str">
            <v>P7</v>
          </cell>
          <cell r="F10100">
            <v>860</v>
          </cell>
          <cell r="G10100" t="str">
            <v>Stk</v>
          </cell>
          <cell r="H10100">
            <v>3.1</v>
          </cell>
        </row>
        <row r="10101">
          <cell r="A10101">
            <v>556461</v>
          </cell>
          <cell r="B10101" t="str">
            <v>Einloch-Rohrschelle 1¼ x 1 Zoll roh</v>
          </cell>
          <cell r="C10101" t="str">
            <v>Bride 1¼ x 1 pouce non zinguée</v>
          </cell>
          <cell r="D10101">
            <v>2.15</v>
          </cell>
          <cell r="E10101" t="str">
            <v>P7</v>
          </cell>
          <cell r="F10101">
            <v>810</v>
          </cell>
          <cell r="G10101" t="str">
            <v>Paa</v>
          </cell>
          <cell r="H10101">
            <v>2.2999999999999998</v>
          </cell>
        </row>
        <row r="10102">
          <cell r="A10102">
            <v>556462</v>
          </cell>
          <cell r="B10102" t="str">
            <v>Einloch-Rohrschellenhälfte 1 1/4 x 1Zoll</v>
          </cell>
          <cell r="C10102" t="str">
            <v>Demi-bride 1 1/4 pouce x 1 pouce</v>
          </cell>
          <cell r="D10102">
            <v>1.9</v>
          </cell>
          <cell r="E10102" t="str">
            <v>P7</v>
          </cell>
          <cell r="F10102">
            <v>810</v>
          </cell>
          <cell r="G10102" t="str">
            <v>Stk</v>
          </cell>
          <cell r="H10102">
            <v>2.0499999999999998</v>
          </cell>
        </row>
        <row r="10103">
          <cell r="A10103">
            <v>556463</v>
          </cell>
          <cell r="B10103" t="str">
            <v>Einloch-Rohrschellenhälfte 11/4x1 Zo roh</v>
          </cell>
          <cell r="C10103" t="str">
            <v>DEMI-BRIDE 11/4'' X 1'' NON ZINGUÊE</v>
          </cell>
          <cell r="D10103">
            <v>1.9</v>
          </cell>
          <cell r="E10103" t="str">
            <v>P7</v>
          </cell>
          <cell r="F10103">
            <v>810</v>
          </cell>
          <cell r="G10103" t="str">
            <v>Stk</v>
          </cell>
          <cell r="H10103">
            <v>2.0499999999999998</v>
          </cell>
        </row>
        <row r="10104">
          <cell r="A10104">
            <v>55647</v>
          </cell>
          <cell r="B10104" t="str">
            <v>Einloch-Rohrschelle 1 Zoll x 3/4 Zoll</v>
          </cell>
          <cell r="C10104" t="str">
            <v>Bride avec 1 encoche 1 pouce x 3/4 pouce</v>
          </cell>
          <cell r="D10104">
            <v>2.2000000000000002</v>
          </cell>
          <cell r="E10104" t="str">
            <v>P7</v>
          </cell>
          <cell r="F10104">
            <v>860</v>
          </cell>
          <cell r="G10104" t="str">
            <v>Stk</v>
          </cell>
          <cell r="H10104">
            <v>2.4</v>
          </cell>
        </row>
        <row r="10105">
          <cell r="A10105">
            <v>55648</v>
          </cell>
          <cell r="B10105" t="str">
            <v>Einloch-Rohrschelle 1 Zoll x 1 Zoll</v>
          </cell>
          <cell r="C10105" t="str">
            <v>Bride avec 1 encoche 1 pouce x 1 pouce z</v>
          </cell>
          <cell r="D10105">
            <v>2.6</v>
          </cell>
          <cell r="E10105" t="str">
            <v>P7</v>
          </cell>
          <cell r="F10105">
            <v>860</v>
          </cell>
          <cell r="G10105" t="str">
            <v>Stk</v>
          </cell>
          <cell r="H10105">
            <v>2.8</v>
          </cell>
        </row>
        <row r="10106">
          <cell r="A10106">
            <v>55649</v>
          </cell>
          <cell r="B10106" t="str">
            <v>Einloch-Rohrschelle 1 1/2 x 1 1/4 Zoll</v>
          </cell>
          <cell r="C10106" t="str">
            <v>Bride avec 1 encoche 1 1/2 x 1 1/4 pouce</v>
          </cell>
          <cell r="D10106">
            <v>3.6</v>
          </cell>
          <cell r="E10106" t="str">
            <v>P7</v>
          </cell>
          <cell r="F10106">
            <v>860</v>
          </cell>
          <cell r="G10106" t="str">
            <v>Stk</v>
          </cell>
          <cell r="H10106">
            <v>3.9</v>
          </cell>
        </row>
        <row r="10107">
          <cell r="A10107">
            <v>556491</v>
          </cell>
          <cell r="B10107" t="str">
            <v>Einloch-Rohrschelle 1 1/2" x 1 1/4" roh</v>
          </cell>
          <cell r="C10107" t="str">
            <v>Bride 1 1/2" x 1 1/4" non zinguée</v>
          </cell>
          <cell r="D10107">
            <v>2.8</v>
          </cell>
          <cell r="E10107" t="str">
            <v>P7</v>
          </cell>
          <cell r="F10107">
            <v>810</v>
          </cell>
          <cell r="G10107" t="str">
            <v>Paa</v>
          </cell>
          <cell r="H10107">
            <v>3.05</v>
          </cell>
        </row>
        <row r="10108">
          <cell r="A10108">
            <v>55650</v>
          </cell>
          <cell r="B10108" t="str">
            <v>Einloch-Rohrschelle 1 1/2 Zoll x 1 Zoll</v>
          </cell>
          <cell r="C10108" t="str">
            <v>Bride avec 1 encoche 1 1/2 pouce x 1 pou</v>
          </cell>
          <cell r="D10108">
            <v>3.05</v>
          </cell>
          <cell r="E10108" t="str">
            <v>P7</v>
          </cell>
          <cell r="F10108">
            <v>860</v>
          </cell>
          <cell r="G10108" t="str">
            <v>Stk</v>
          </cell>
          <cell r="H10108">
            <v>3.3</v>
          </cell>
        </row>
        <row r="10109">
          <cell r="A10109">
            <v>556501</v>
          </cell>
          <cell r="B10109" t="str">
            <v>Einloch-Rohrschelle 1 1/2" x 1" roh</v>
          </cell>
          <cell r="C10109" t="str">
            <v>Bride 1 1/2 pouce x 1 pouce non zinguée</v>
          </cell>
          <cell r="D10109">
            <v>2.2999999999999998</v>
          </cell>
          <cell r="E10109" t="str">
            <v>P7</v>
          </cell>
          <cell r="F10109">
            <v>810</v>
          </cell>
          <cell r="G10109" t="str">
            <v>Paa</v>
          </cell>
          <cell r="H10109">
            <v>2.5</v>
          </cell>
        </row>
        <row r="10110">
          <cell r="A10110">
            <v>55651</v>
          </cell>
          <cell r="B10110" t="str">
            <v>Einloch-Rohrschelle 1 1/2 x 1 1/2 Zoll</v>
          </cell>
          <cell r="C10110" t="str">
            <v>Bride avec 1 encoche 1 1/2 pouce x 1 1/2</v>
          </cell>
          <cell r="D10110">
            <v>4.5999999999999996</v>
          </cell>
          <cell r="E10110" t="str">
            <v>P7</v>
          </cell>
          <cell r="F10110">
            <v>860</v>
          </cell>
          <cell r="G10110" t="str">
            <v>Stk</v>
          </cell>
          <cell r="H10110">
            <v>4.95</v>
          </cell>
        </row>
        <row r="10111">
          <cell r="A10111">
            <v>55652</v>
          </cell>
          <cell r="B10111" t="str">
            <v>Einloch-Rohrschelle 1 1/4 x 1 1/4 Zoll</v>
          </cell>
          <cell r="C10111" t="str">
            <v>Bride avec 1 encoche 1 1/4 pouce x 1 1/4</v>
          </cell>
          <cell r="D10111">
            <v>3.5</v>
          </cell>
          <cell r="E10111" t="str">
            <v>P7</v>
          </cell>
          <cell r="F10111">
            <v>860</v>
          </cell>
          <cell r="G10111" t="str">
            <v>Stk</v>
          </cell>
          <cell r="H10111">
            <v>3.8</v>
          </cell>
        </row>
        <row r="10112">
          <cell r="A10112">
            <v>55653</v>
          </cell>
          <cell r="B10112" t="str">
            <v>Einloch-Rohrschelle 2 x 2 Zoll</v>
          </cell>
          <cell r="C10112" t="str">
            <v>Bride avec 1 encoche 2 x 2 pouce</v>
          </cell>
          <cell r="D10112">
            <v>9.0500000000000007</v>
          </cell>
          <cell r="E10112" t="str">
            <v>P7</v>
          </cell>
          <cell r="F10112">
            <v>810</v>
          </cell>
          <cell r="G10112" t="str">
            <v>Stk</v>
          </cell>
          <cell r="H10112">
            <v>9.8000000000000007</v>
          </cell>
        </row>
        <row r="10113">
          <cell r="A10113">
            <v>55654</v>
          </cell>
          <cell r="B10113" t="str">
            <v>Einloch-Rohrschelle 2 Zoll x 1 1/2 Zoll</v>
          </cell>
          <cell r="C10113" t="str">
            <v>Bride a. 1 encoche 2 x 1 1/2 pouce</v>
          </cell>
          <cell r="D10113">
            <v>6.8</v>
          </cell>
          <cell r="E10113" t="str">
            <v>P7</v>
          </cell>
          <cell r="F10113">
            <v>860</v>
          </cell>
          <cell r="G10113" t="str">
            <v>Stk</v>
          </cell>
          <cell r="H10113">
            <v>7.35</v>
          </cell>
        </row>
        <row r="10114">
          <cell r="A10114">
            <v>55655</v>
          </cell>
          <cell r="B10114" t="str">
            <v>Einloch-Rohrschelle 1 1/2 Zoll x 2 Zoll</v>
          </cell>
          <cell r="C10114" t="str">
            <v>Bride avec 1 encoche 1 1/2 pouce x 2 Pou</v>
          </cell>
          <cell r="D10114">
            <v>7.65</v>
          </cell>
          <cell r="E10114" t="str">
            <v>P7</v>
          </cell>
          <cell r="F10114">
            <v>860</v>
          </cell>
          <cell r="G10114" t="str">
            <v>Stk</v>
          </cell>
          <cell r="H10114">
            <v>8.25</v>
          </cell>
        </row>
        <row r="10115">
          <cell r="A10115">
            <v>55656</v>
          </cell>
          <cell r="B10115" t="str">
            <v>Einloch-Rohrschelle 2 Zoll x 11/4 Zoll v</v>
          </cell>
          <cell r="C10115" t="str">
            <v>Bride avec 1 encoche 2 pouce x 11/4 pouc</v>
          </cell>
          <cell r="D10115">
            <v>5.2</v>
          </cell>
          <cell r="E10115" t="str">
            <v>P7</v>
          </cell>
          <cell r="F10115">
            <v>860</v>
          </cell>
          <cell r="G10115" t="str">
            <v>Stk</v>
          </cell>
          <cell r="H10115">
            <v>5.6</v>
          </cell>
        </row>
        <row r="10116">
          <cell r="A10116">
            <v>557310</v>
          </cell>
          <cell r="B10116" t="str">
            <v>Förderspirale SFA55 Meterware</v>
          </cell>
          <cell r="C10116" t="str">
            <v>Spirale D55 ss tube le m</v>
          </cell>
          <cell r="D10116">
            <v>25.1</v>
          </cell>
          <cell r="E10116" t="str">
            <v>P4</v>
          </cell>
          <cell r="F10116">
            <v>596</v>
          </cell>
          <cell r="G10116" t="str">
            <v>M</v>
          </cell>
          <cell r="H10116">
            <v>27.15</v>
          </cell>
        </row>
        <row r="10117">
          <cell r="A10117">
            <v>557483</v>
          </cell>
          <cell r="B10117" t="str">
            <v>Endlager für Aufnahmetrichter SFA55</v>
          </cell>
          <cell r="C10117" t="str">
            <v>Raccord vis D55</v>
          </cell>
          <cell r="D10117">
            <v>449</v>
          </cell>
          <cell r="E10117" t="str">
            <v>P4</v>
          </cell>
          <cell r="F10117">
            <v>596</v>
          </cell>
          <cell r="G10117" t="str">
            <v>Stk</v>
          </cell>
          <cell r="H10117">
            <v>485.35</v>
          </cell>
        </row>
        <row r="10118">
          <cell r="A10118">
            <v>5584603100</v>
          </cell>
          <cell r="B10118" t="str">
            <v>Gummidichtungen 27x17x4 für Uni</v>
          </cell>
          <cell r="C10118" t="str">
            <v>Joint 27x17x4 pour Uni</v>
          </cell>
          <cell r="D10118">
            <v>3.5</v>
          </cell>
          <cell r="E10118" t="str">
            <v>P4</v>
          </cell>
          <cell r="F10118">
            <v>392</v>
          </cell>
          <cell r="G10118" t="str">
            <v>Stk</v>
          </cell>
          <cell r="H10118">
            <v>3.8</v>
          </cell>
        </row>
        <row r="10119">
          <cell r="A10119">
            <v>55851000</v>
          </cell>
          <cell r="B10119" t="str">
            <v>Visitenkarten-Kleber (1000 Stück)55x85mm</v>
          </cell>
          <cell r="C10119" t="str">
            <v>Carte de visite collante 55x85mm (1000)</v>
          </cell>
          <cell r="D10119">
            <v>499.8</v>
          </cell>
          <cell r="F10119">
            <v>383</v>
          </cell>
          <cell r="G10119" t="str">
            <v>Stk</v>
          </cell>
          <cell r="H10119">
            <v>540.29999999999995</v>
          </cell>
        </row>
        <row r="10120">
          <cell r="A10120">
            <v>5585300</v>
          </cell>
          <cell r="B10120" t="str">
            <v>Visitenkarten-Kleber (300 Stück)55x85mm</v>
          </cell>
          <cell r="C10120" t="str">
            <v>Carte de visite collante 55x85mm (300)</v>
          </cell>
          <cell r="D10120">
            <v>269.27999999999997</v>
          </cell>
          <cell r="F10120">
            <v>383</v>
          </cell>
          <cell r="G10120" t="str">
            <v>Stk</v>
          </cell>
          <cell r="H10120">
            <v>291.10000000000002</v>
          </cell>
        </row>
        <row r="10121">
          <cell r="A10121">
            <v>5585500</v>
          </cell>
          <cell r="B10121" t="str">
            <v>Visitenkarten-Kleber (500 Stück)55x85mm</v>
          </cell>
          <cell r="C10121" t="str">
            <v>Carte de visite collante 55x85mm (500)</v>
          </cell>
          <cell r="D10121">
            <v>323.33999999999997</v>
          </cell>
          <cell r="F10121">
            <v>383</v>
          </cell>
          <cell r="G10121" t="str">
            <v>Stk</v>
          </cell>
          <cell r="H10121">
            <v>349.55</v>
          </cell>
        </row>
        <row r="10122">
          <cell r="A10122">
            <v>560032</v>
          </cell>
          <cell r="B10122" t="str">
            <v>Gummikontaktleiste spez.Länge</v>
          </cell>
          <cell r="C10122" t="str">
            <v>Seuil en caoutchouc spec.long</v>
          </cell>
          <cell r="D10122">
            <v>3.05</v>
          </cell>
          <cell r="E10122" t="str">
            <v>P3</v>
          </cell>
          <cell r="F10122">
            <v>413</v>
          </cell>
          <cell r="G10122" t="str">
            <v>cm</v>
          </cell>
          <cell r="H10122">
            <v>3.3</v>
          </cell>
        </row>
        <row r="10123">
          <cell r="A10123">
            <v>566541</v>
          </cell>
          <cell r="B10123" t="str">
            <v>Einloch-Rohrschelle 2 x 1 1/4 Zoll roh</v>
          </cell>
          <cell r="C10123" t="str">
            <v>Bride 2 x 1 1/4 pouce non zinguée</v>
          </cell>
          <cell r="D10123">
            <v>4.3</v>
          </cell>
          <cell r="E10123" t="str">
            <v>P7</v>
          </cell>
          <cell r="F10123">
            <v>810</v>
          </cell>
          <cell r="G10123" t="str">
            <v>Paa</v>
          </cell>
          <cell r="H10123">
            <v>4.6500000000000004</v>
          </cell>
        </row>
        <row r="10124">
          <cell r="A10124">
            <v>570032</v>
          </cell>
          <cell r="B10124" t="str">
            <v>Gummikontaktleiste spez.Länge bis 329 cm</v>
          </cell>
          <cell r="C10124" t="str">
            <v>Seuil en caoutchouc spec. Long - 329 cm</v>
          </cell>
          <cell r="D10124">
            <v>3.1</v>
          </cell>
          <cell r="E10124" t="str">
            <v>P3</v>
          </cell>
          <cell r="F10124">
            <v>413</v>
          </cell>
          <cell r="G10124" t="str">
            <v>cm</v>
          </cell>
          <cell r="H10124">
            <v>3.35</v>
          </cell>
        </row>
        <row r="10125">
          <cell r="A10125">
            <v>57063</v>
          </cell>
          <cell r="B10125" t="str">
            <v>Kreuzschelle 1 1/2 Zoll x 1 1/2 Zoll</v>
          </cell>
          <cell r="C10125" t="str">
            <v>Bride en croix 1 1/2 pouce x 1 1/2 pou</v>
          </cell>
          <cell r="D10125">
            <v>6.55</v>
          </cell>
          <cell r="E10125" t="str">
            <v>P7</v>
          </cell>
          <cell r="F10125">
            <v>860</v>
          </cell>
          <cell r="G10125" t="str">
            <v>Stk</v>
          </cell>
          <cell r="H10125">
            <v>7.1</v>
          </cell>
        </row>
        <row r="10126">
          <cell r="A10126">
            <v>57093</v>
          </cell>
          <cell r="B10126" t="str">
            <v>Kreuzschelle 2 Zoll x 2 Zoll</v>
          </cell>
          <cell r="C10126" t="str">
            <v>Bride en croix 2 pouce x 2 pouce</v>
          </cell>
          <cell r="D10126">
            <v>10.35</v>
          </cell>
          <cell r="E10126" t="str">
            <v>P7</v>
          </cell>
          <cell r="F10126">
            <v>860</v>
          </cell>
          <cell r="G10126" t="str">
            <v>Stk</v>
          </cell>
          <cell r="H10126">
            <v>11.2</v>
          </cell>
        </row>
        <row r="10127">
          <cell r="A10127">
            <v>57601</v>
          </cell>
          <cell r="B10127" t="str">
            <v>Flanschmotor 1.5kW LKM 409 LO4 G3B-9MH</v>
          </cell>
          <cell r="C10127" t="str">
            <v>Moteur 1.5kW (2.0CV)3x380V</v>
          </cell>
          <cell r="D10127">
            <v>738</v>
          </cell>
          <cell r="E10127" t="str">
            <v>P3</v>
          </cell>
          <cell r="F10127">
            <v>413</v>
          </cell>
          <cell r="G10127" t="str">
            <v>Stk</v>
          </cell>
          <cell r="H10127">
            <v>797.8</v>
          </cell>
        </row>
        <row r="10128">
          <cell r="A10128">
            <v>57602</v>
          </cell>
          <cell r="B10128" t="str">
            <v>Fussmotor 1.5kW 3x380V 1500 U/min</v>
          </cell>
          <cell r="C10128" t="str">
            <v>Moteur de pied 1.5kW 3x380V 1500</v>
          </cell>
          <cell r="D10128">
            <v>734</v>
          </cell>
          <cell r="E10128" t="str">
            <v>P3</v>
          </cell>
          <cell r="F10128">
            <v>413</v>
          </cell>
          <cell r="G10128" t="str">
            <v>Stk</v>
          </cell>
          <cell r="H10128">
            <v>793.45</v>
          </cell>
        </row>
        <row r="10129">
          <cell r="A10129">
            <v>57604</v>
          </cell>
          <cell r="B10129" t="str">
            <v>Flanschmotor 2.2kW LKM310 KO4 G3B-9 JK1</v>
          </cell>
          <cell r="C10129" t="str">
            <v>Moteur électrique 2.2 kW</v>
          </cell>
          <cell r="D10129">
            <v>857</v>
          </cell>
          <cell r="E10129" t="str">
            <v>P3</v>
          </cell>
          <cell r="F10129">
            <v>413</v>
          </cell>
          <cell r="G10129" t="str">
            <v>Stk</v>
          </cell>
          <cell r="H10129">
            <v>926.4</v>
          </cell>
        </row>
        <row r="10130">
          <cell r="A10130">
            <v>576041</v>
          </cell>
          <cell r="B10130" t="str">
            <v>Lüfterhaube zu 57604/57601</v>
          </cell>
          <cell r="C10130" t="str">
            <v>Capot de Ventilateur pour 57604/57601</v>
          </cell>
          <cell r="D10130">
            <v>51.7</v>
          </cell>
          <cell r="E10130" t="str">
            <v>P3</v>
          </cell>
          <cell r="F10130">
            <v>413</v>
          </cell>
          <cell r="G10130" t="str">
            <v>Stk</v>
          </cell>
          <cell r="H10130">
            <v>55.9</v>
          </cell>
        </row>
        <row r="10131">
          <cell r="A10131">
            <v>580032</v>
          </cell>
          <cell r="B10131" t="str">
            <v>Gummikontaktleiste spez.Länge ab 331 cm</v>
          </cell>
          <cell r="C10131" t="str">
            <v>Seuil en caoutchouc spec.Long 331 cm -</v>
          </cell>
          <cell r="D10131">
            <v>3.05</v>
          </cell>
          <cell r="E10131" t="str">
            <v>P3</v>
          </cell>
          <cell r="F10131">
            <v>413</v>
          </cell>
          <cell r="G10131" t="str">
            <v>cm</v>
          </cell>
          <cell r="H10131">
            <v>3.3</v>
          </cell>
        </row>
        <row r="10132">
          <cell r="A10132">
            <v>580045</v>
          </cell>
          <cell r="B10132" t="str">
            <v>Hochförderer CS 545 / 4.5 m</v>
          </cell>
          <cell r="C10132" t="str">
            <v>Élévateur CS 545 / 4.5 m</v>
          </cell>
          <cell r="D10132">
            <v>8189</v>
          </cell>
          <cell r="E10132" t="str">
            <v>P3</v>
          </cell>
          <cell r="F10132">
            <v>413</v>
          </cell>
          <cell r="G10132" t="str">
            <v>Stk</v>
          </cell>
          <cell r="H10132">
            <v>8852.2999999999993</v>
          </cell>
        </row>
        <row r="10133">
          <cell r="A10133">
            <v>580050</v>
          </cell>
          <cell r="B10133" t="str">
            <v>Hochförderer C700 / 5.0 m</v>
          </cell>
          <cell r="C10133" t="str">
            <v>Élévateur C700 H / 5.0 m</v>
          </cell>
          <cell r="D10133">
            <v>10140</v>
          </cell>
          <cell r="E10133" t="str">
            <v>P3</v>
          </cell>
          <cell r="F10133">
            <v>413</v>
          </cell>
          <cell r="G10133" t="str">
            <v>Stk</v>
          </cell>
          <cell r="H10133">
            <v>10961.35</v>
          </cell>
        </row>
        <row r="10134">
          <cell r="A10134">
            <v>580060</v>
          </cell>
          <cell r="B10134" t="str">
            <v>Hochförderer CS 560 / 6.0 m</v>
          </cell>
          <cell r="C10134" t="str">
            <v>Élévateur CS 560 / 6.0 m</v>
          </cell>
          <cell r="D10134">
            <v>8879</v>
          </cell>
          <cell r="E10134" t="str">
            <v>P3</v>
          </cell>
          <cell r="F10134">
            <v>413</v>
          </cell>
          <cell r="G10134" t="str">
            <v>Stk</v>
          </cell>
          <cell r="H10134">
            <v>9598.2000000000007</v>
          </cell>
        </row>
        <row r="10135">
          <cell r="A10135">
            <v>580065</v>
          </cell>
          <cell r="B10135" t="str">
            <v>Hochförderer CH 700 H / 6.5 m</v>
          </cell>
          <cell r="C10135" t="str">
            <v>Élévateur CH 700 h / 6.5 m</v>
          </cell>
          <cell r="D10135">
            <v>10870</v>
          </cell>
          <cell r="E10135" t="str">
            <v>P3</v>
          </cell>
          <cell r="F10135">
            <v>413</v>
          </cell>
          <cell r="G10135" t="str">
            <v>Stk</v>
          </cell>
          <cell r="H10135">
            <v>11750.45</v>
          </cell>
        </row>
        <row r="10136">
          <cell r="A10136">
            <v>580075</v>
          </cell>
          <cell r="B10136" t="str">
            <v>Hochförderer CS 575 / 7.5 m</v>
          </cell>
          <cell r="C10136" t="str">
            <v>Élévateur CS 575 / 7.5 m</v>
          </cell>
          <cell r="D10136">
            <v>9384</v>
          </cell>
          <cell r="E10136" t="str">
            <v>P3</v>
          </cell>
          <cell r="F10136">
            <v>413</v>
          </cell>
          <cell r="G10136" t="str">
            <v>Stk</v>
          </cell>
          <cell r="H10136">
            <v>10144.1</v>
          </cell>
        </row>
        <row r="10137">
          <cell r="A10137">
            <v>580080</v>
          </cell>
          <cell r="B10137" t="str">
            <v>Hochförderer CH 700 H / 8.0 m</v>
          </cell>
          <cell r="C10137" t="str">
            <v>Élévateur CH 700 h / 8.0 m</v>
          </cell>
          <cell r="D10137">
            <v>11695</v>
          </cell>
          <cell r="E10137" t="str">
            <v>P3</v>
          </cell>
          <cell r="F10137">
            <v>413</v>
          </cell>
          <cell r="G10137" t="str">
            <v>Stk</v>
          </cell>
          <cell r="H10137">
            <v>12642.3</v>
          </cell>
        </row>
        <row r="10138">
          <cell r="A10138">
            <v>580234</v>
          </cell>
          <cell r="B10138" t="str">
            <v>Endschalter induktiv KPL.</v>
          </cell>
          <cell r="C10138" t="str">
            <v>Interrupteur fin inductif CPL.</v>
          </cell>
          <cell r="D10138">
            <v>422</v>
          </cell>
          <cell r="E10138" t="str">
            <v>P3</v>
          </cell>
          <cell r="F10138">
            <v>413</v>
          </cell>
          <cell r="G10138" t="str">
            <v>Stk</v>
          </cell>
          <cell r="H10138">
            <v>456.2</v>
          </cell>
        </row>
        <row r="10139">
          <cell r="A10139">
            <v>5836000704</v>
          </cell>
          <cell r="B10139" t="str">
            <v>Posten 2 1/2 Zoll 170cm gerade, Duplex</v>
          </cell>
          <cell r="C10139" t="str">
            <v>Poteau droit 2 1/2 pouce x 1700 mm</v>
          </cell>
          <cell r="D10139">
            <v>73.099999999999994</v>
          </cell>
          <cell r="E10139" t="str">
            <v>P7</v>
          </cell>
          <cell r="F10139">
            <v>865</v>
          </cell>
          <cell r="G10139" t="str">
            <v>Stk</v>
          </cell>
          <cell r="H10139">
            <v>79</v>
          </cell>
        </row>
        <row r="10140">
          <cell r="A10140">
            <v>5836000813</v>
          </cell>
          <cell r="B10140" t="str">
            <v>Antispritzeinrichtung f.VMS Divert Unit</v>
          </cell>
          <cell r="C10140" t="str">
            <v>Anti-splash pr unité séparation du lait</v>
          </cell>
          <cell r="D10140">
            <v>163</v>
          </cell>
          <cell r="E10140" t="str">
            <v>P1</v>
          </cell>
          <cell r="F10140">
            <v>160</v>
          </cell>
          <cell r="G10140" t="str">
            <v>Stk</v>
          </cell>
          <cell r="H10140">
            <v>176.2</v>
          </cell>
        </row>
        <row r="10141">
          <cell r="A10141">
            <v>5836002977</v>
          </cell>
          <cell r="B10141" t="str">
            <v>MOS Premium mit Sprachausgabe</v>
          </cell>
          <cell r="C10141" t="str">
            <v>MOS pour Kar. avec distribution linguist</v>
          </cell>
          <cell r="D10141">
            <v>15745</v>
          </cell>
          <cell r="E10141" t="str">
            <v>P1</v>
          </cell>
          <cell r="F10141">
            <v>110</v>
          </cell>
          <cell r="G10141" t="str">
            <v>Stk</v>
          </cell>
          <cell r="H10141">
            <v>17020.349999999999</v>
          </cell>
        </row>
        <row r="10142">
          <cell r="A10142">
            <v>5836002978</v>
          </cell>
          <cell r="B10142" t="str">
            <v>MOS f.Melkst. mit Sprachausgabe</v>
          </cell>
          <cell r="C10142" t="str">
            <v>MOS pour IS avec distribution linguistiq</v>
          </cell>
          <cell r="D10142">
            <v>15745</v>
          </cell>
          <cell r="E10142" t="str">
            <v>P1</v>
          </cell>
          <cell r="F10142">
            <v>110</v>
          </cell>
          <cell r="G10142" t="str">
            <v>Stk</v>
          </cell>
          <cell r="H10142">
            <v>17020.349999999999</v>
          </cell>
        </row>
        <row r="10143">
          <cell r="A10143">
            <v>5836002982</v>
          </cell>
          <cell r="B10143" t="str">
            <v>MOS Schreibtischversion</v>
          </cell>
          <cell r="C10143" t="str">
            <v>MOS version de bureau</v>
          </cell>
          <cell r="D10143">
            <v>5993</v>
          </cell>
          <cell r="E10143" t="str">
            <v>P1</v>
          </cell>
          <cell r="F10143">
            <v>110</v>
          </cell>
          <cell r="G10143" t="str">
            <v>Stk</v>
          </cell>
          <cell r="H10143">
            <v>6478.45</v>
          </cell>
        </row>
        <row r="10144">
          <cell r="A10144">
            <v>5836002983</v>
          </cell>
          <cell r="B10144" t="str">
            <v>Netzw.-Kamera m.Netzteil +Ethernet-Kabel</v>
          </cell>
          <cell r="C10144" t="str">
            <v>Réseau caméra avec câble pour ethernet</v>
          </cell>
          <cell r="D10144">
            <v>2660</v>
          </cell>
          <cell r="E10144" t="str">
            <v>P1</v>
          </cell>
          <cell r="F10144">
            <v>110</v>
          </cell>
          <cell r="G10144" t="str">
            <v>Stk</v>
          </cell>
          <cell r="H10144">
            <v>2875.45</v>
          </cell>
        </row>
        <row r="10145">
          <cell r="A10145">
            <v>5836004080</v>
          </cell>
          <cell r="B10145" t="str">
            <v>Pumpenkopf kpl. für GD500</v>
          </cell>
          <cell r="C10145" t="str">
            <v>Tête de pompe GD500</v>
          </cell>
          <cell r="D10145">
            <v>120</v>
          </cell>
          <cell r="E10145" t="str">
            <v>P4</v>
          </cell>
          <cell r="F10145">
            <v>594</v>
          </cell>
          <cell r="G10145" t="str">
            <v>Stk</v>
          </cell>
          <cell r="H10145">
            <v>129.69999999999999</v>
          </cell>
        </row>
        <row r="10146">
          <cell r="A10146">
            <v>5836004081</v>
          </cell>
          <cell r="B10146" t="str">
            <v>Membrane für GD500</v>
          </cell>
          <cell r="C10146" t="str">
            <v>Membrane pour pompe GD500</v>
          </cell>
          <cell r="D10146">
            <v>77</v>
          </cell>
          <cell r="E10146" t="str">
            <v>P4</v>
          </cell>
          <cell r="F10146">
            <v>594</v>
          </cell>
          <cell r="G10146" t="str">
            <v>Stk</v>
          </cell>
          <cell r="H10146">
            <v>83.25</v>
          </cell>
        </row>
        <row r="10147">
          <cell r="A10147">
            <v>5836005341</v>
          </cell>
          <cell r="B10147" t="str">
            <v>Standrohr 4-kt 80x80x4x2000mm CNS</v>
          </cell>
          <cell r="C10147" t="str">
            <v>Poteau 4-pons 80x80x4x2000mm inox</v>
          </cell>
          <cell r="D10147">
            <v>177</v>
          </cell>
          <cell r="E10147" t="str">
            <v>P7</v>
          </cell>
          <cell r="F10147">
            <v>860</v>
          </cell>
          <cell r="G10147" t="str">
            <v>Stk</v>
          </cell>
          <cell r="H10147">
            <v>191.35</v>
          </cell>
        </row>
        <row r="10148">
          <cell r="A10148">
            <v>5836005342</v>
          </cell>
          <cell r="B10148" t="str">
            <v>Standrohr 4-kt 80x80x4x2000mm CNS</v>
          </cell>
          <cell r="C10148" t="str">
            <v>Poteau 4-pans 80x80x4x2000 mm inox</v>
          </cell>
          <cell r="D10148">
            <v>142</v>
          </cell>
          <cell r="E10148" t="str">
            <v>P7</v>
          </cell>
          <cell r="F10148">
            <v>860</v>
          </cell>
          <cell r="G10148" t="str">
            <v>Stk</v>
          </cell>
          <cell r="H10148">
            <v>153.5</v>
          </cell>
        </row>
        <row r="10149">
          <cell r="A10149">
            <v>5836005343</v>
          </cell>
          <cell r="B10149" t="str">
            <v>Standrohr 80x80x4x1500mm Spalten CNS</v>
          </cell>
          <cell r="C10149" t="str">
            <v>Poreauch 80x80x4x1500mm caillebotis inox</v>
          </cell>
          <cell r="D10149">
            <v>277</v>
          </cell>
          <cell r="E10149" t="str">
            <v>P7</v>
          </cell>
          <cell r="F10149">
            <v>860</v>
          </cell>
          <cell r="G10149" t="str">
            <v>Stk</v>
          </cell>
          <cell r="H10149">
            <v>299.45</v>
          </cell>
        </row>
        <row r="10150">
          <cell r="A10150">
            <v>5836005344</v>
          </cell>
          <cell r="B10150" t="str">
            <v>Standrohr 80x80x4x1500mm Spalten CNS</v>
          </cell>
          <cell r="C10150" t="str">
            <v>Poteau 80x80x4x1500mm caillebotis inox</v>
          </cell>
          <cell r="D10150">
            <v>221</v>
          </cell>
          <cell r="E10150" t="str">
            <v>P7</v>
          </cell>
          <cell r="F10150">
            <v>860</v>
          </cell>
          <cell r="G10150" t="str">
            <v>Stk</v>
          </cell>
          <cell r="H10150">
            <v>238.9</v>
          </cell>
        </row>
        <row r="10151">
          <cell r="A10151">
            <v>5836005346</v>
          </cell>
          <cell r="B10151" t="str">
            <v>Standrohr 80x80x4x1500mm Bodenplatte CNS</v>
          </cell>
          <cell r="C10151" t="str">
            <v>Poteau 80x80x4x1500mm plaque fond inox</v>
          </cell>
          <cell r="D10151">
            <v>224</v>
          </cell>
          <cell r="E10151" t="str">
            <v>P7</v>
          </cell>
          <cell r="F10151">
            <v>860</v>
          </cell>
          <cell r="G10151" t="str">
            <v>Stk</v>
          </cell>
          <cell r="H10151">
            <v>242.15</v>
          </cell>
        </row>
        <row r="10152">
          <cell r="A10152">
            <v>5836005347</v>
          </cell>
          <cell r="B10152" t="str">
            <v>Standrohr 80x80x4x1500mm Bodenplatte CNS</v>
          </cell>
          <cell r="C10152" t="str">
            <v>Poteau 80x80x4x1500mm plaque fond inox</v>
          </cell>
          <cell r="D10152">
            <v>189</v>
          </cell>
          <cell r="E10152" t="str">
            <v>P7</v>
          </cell>
          <cell r="F10152">
            <v>860</v>
          </cell>
          <cell r="G10152" t="str">
            <v>Stk</v>
          </cell>
          <cell r="H10152">
            <v>204.3</v>
          </cell>
        </row>
        <row r="10153">
          <cell r="A10153">
            <v>5836005383</v>
          </cell>
          <cell r="B10153" t="str">
            <v>Mittelteilplatte DM o.GM Profil 33/57/3</v>
          </cell>
          <cell r="C10153" t="str">
            <v>Luge DM sans Natte Profil 33/57/3</v>
          </cell>
          <cell r="D10153">
            <v>385</v>
          </cell>
          <cell r="E10153" t="str">
            <v>P3</v>
          </cell>
          <cell r="F10153">
            <v>413</v>
          </cell>
          <cell r="G10153" t="str">
            <v>Stk</v>
          </cell>
          <cell r="H10153">
            <v>416.2</v>
          </cell>
        </row>
        <row r="10154">
          <cell r="A10154">
            <v>5836005384</v>
          </cell>
          <cell r="B10154" t="str">
            <v>Mittelteilplatte DM a. GM Profil 33/57/3</v>
          </cell>
          <cell r="C10154" t="str">
            <v>Luge DM sur Natte profil 33/57/3</v>
          </cell>
          <cell r="D10154">
            <v>437</v>
          </cell>
          <cell r="E10154" t="str">
            <v>P3</v>
          </cell>
          <cell r="F10154">
            <v>413</v>
          </cell>
          <cell r="G10154" t="str">
            <v>Stk</v>
          </cell>
          <cell r="H10154">
            <v>472.4</v>
          </cell>
        </row>
        <row r="10155">
          <cell r="A10155">
            <v>5836005385</v>
          </cell>
          <cell r="B10155" t="str">
            <v>Mittelteilplatte DM16 o.GM 30/30 mm</v>
          </cell>
          <cell r="C10155" t="str">
            <v>Luge DM16 sans Natte 30/30 mm</v>
          </cell>
          <cell r="D10155">
            <v>385</v>
          </cell>
          <cell r="E10155" t="str">
            <v>P3</v>
          </cell>
          <cell r="F10155">
            <v>413</v>
          </cell>
          <cell r="G10155" t="str">
            <v>Stk</v>
          </cell>
          <cell r="H10155">
            <v>416.2</v>
          </cell>
        </row>
        <row r="10156">
          <cell r="A10156">
            <v>5836005386</v>
          </cell>
          <cell r="B10156" t="str">
            <v>Mittelteilplatte DM16 auf GM 30/60 mm</v>
          </cell>
          <cell r="C10156" t="str">
            <v>Luge DM16 sur natte 30/60 mm</v>
          </cell>
          <cell r="D10156">
            <v>437</v>
          </cell>
          <cell r="E10156" t="str">
            <v>P3</v>
          </cell>
          <cell r="F10156">
            <v>413</v>
          </cell>
          <cell r="G10156" t="str">
            <v>Stk</v>
          </cell>
          <cell r="H10156">
            <v>472.4</v>
          </cell>
        </row>
        <row r="10157">
          <cell r="A10157">
            <v>5836005387</v>
          </cell>
          <cell r="B10157" t="str">
            <v>Mittelteilplatte 25/55 auf GM U 33/33/3</v>
          </cell>
          <cell r="C10157" t="str">
            <v>Luge 25/55 sur Natte Profil 33/33/3</v>
          </cell>
          <cell r="D10157">
            <v>437</v>
          </cell>
          <cell r="E10157" t="str">
            <v>P3</v>
          </cell>
          <cell r="F10157">
            <v>413</v>
          </cell>
          <cell r="G10157" t="str">
            <v>Stk</v>
          </cell>
          <cell r="H10157">
            <v>472.4</v>
          </cell>
        </row>
        <row r="10158">
          <cell r="A10158">
            <v>5836005388</v>
          </cell>
          <cell r="B10158" t="str">
            <v>Mittelteilplatte 25/30 GM Profil 33/33/3</v>
          </cell>
          <cell r="C10158" t="str">
            <v>Luge 25/30 sans Natte Profil 33/33/3</v>
          </cell>
          <cell r="D10158">
            <v>385</v>
          </cell>
          <cell r="E10158" t="str">
            <v>P3</v>
          </cell>
          <cell r="F10158">
            <v>413</v>
          </cell>
          <cell r="G10158" t="str">
            <v>Stk</v>
          </cell>
          <cell r="H10158">
            <v>416.2</v>
          </cell>
        </row>
        <row r="10159">
          <cell r="A10159">
            <v>5836005389</v>
          </cell>
          <cell r="B10159" t="str">
            <v>Führungsprofil CN 3mm 33/33/3000mm</v>
          </cell>
          <cell r="C10159" t="str">
            <v>Guide Profil CN 3mm 33/33/3000mm</v>
          </cell>
          <cell r="D10159">
            <v>226</v>
          </cell>
          <cell r="E10159" t="str">
            <v>P3</v>
          </cell>
          <cell r="F10159">
            <v>413</v>
          </cell>
          <cell r="G10159" t="str">
            <v>Stk</v>
          </cell>
          <cell r="H10159">
            <v>244.3</v>
          </cell>
        </row>
        <row r="10160">
          <cell r="A10160">
            <v>5836005390</v>
          </cell>
          <cell r="B10160" t="str">
            <v>Bausatz Gummistreifen160-320cmDM16/20/28</v>
          </cell>
          <cell r="C10160" t="str">
            <v>Kit avec bandes en caoutchouc 160-320cm</v>
          </cell>
          <cell r="D10160">
            <v>1020</v>
          </cell>
          <cell r="E10160" t="str">
            <v>P3</v>
          </cell>
          <cell r="F10160">
            <v>413</v>
          </cell>
          <cell r="G10160" t="str">
            <v>Set</v>
          </cell>
          <cell r="H10160">
            <v>1102.5999999999999</v>
          </cell>
        </row>
        <row r="10161">
          <cell r="A10161">
            <v>5836005391</v>
          </cell>
          <cell r="B10161" t="str">
            <v>Bausatz Gummistreifen320-440cmDM16/20/28</v>
          </cell>
          <cell r="C10161" t="str">
            <v>Kit avec bandes en caoutchouc 320-440cm</v>
          </cell>
          <cell r="D10161">
            <v>1210</v>
          </cell>
          <cell r="E10161" t="str">
            <v>P3</v>
          </cell>
          <cell r="F10161">
            <v>413</v>
          </cell>
          <cell r="G10161" t="str">
            <v>Set</v>
          </cell>
          <cell r="H10161">
            <v>1308</v>
          </cell>
        </row>
        <row r="10162">
          <cell r="A10162">
            <v>5836005392</v>
          </cell>
          <cell r="B10162" t="str">
            <v>Bausatz Gummistreifen440-600cmDM16/20/28</v>
          </cell>
          <cell r="C10162" t="str">
            <v>Kit avec bandes en caoutchouc 440-600cm</v>
          </cell>
          <cell r="D10162">
            <v>1340</v>
          </cell>
          <cell r="E10162" t="str">
            <v>P3</v>
          </cell>
          <cell r="F10162">
            <v>413</v>
          </cell>
          <cell r="G10162" t="str">
            <v>Set</v>
          </cell>
          <cell r="H10162">
            <v>1448.55</v>
          </cell>
        </row>
        <row r="10163">
          <cell r="A10163">
            <v>5836005418</v>
          </cell>
          <cell r="B10163" t="str">
            <v>Schaltkasten Basic mit Logo 8 D</v>
          </cell>
          <cell r="C10163" t="str">
            <v>Boitier électrique Basic avec Logo 8 D</v>
          </cell>
          <cell r="D10163">
            <v>2092</v>
          </cell>
          <cell r="E10163" t="str">
            <v>P3</v>
          </cell>
          <cell r="F10163">
            <v>413</v>
          </cell>
          <cell r="G10163" t="str">
            <v>Stk</v>
          </cell>
          <cell r="H10163">
            <v>2261.4499999999998</v>
          </cell>
        </row>
        <row r="10164">
          <cell r="A10164">
            <v>5836005419</v>
          </cell>
          <cell r="B10164" t="str">
            <v>Schaltkasten Basic mit Logo 8 F</v>
          </cell>
          <cell r="C10164" t="str">
            <v>Boitier électrique Basic avec Logo 8 F</v>
          </cell>
          <cell r="D10164">
            <v>2092</v>
          </cell>
          <cell r="E10164" t="str">
            <v>P3</v>
          </cell>
          <cell r="F10164">
            <v>413</v>
          </cell>
          <cell r="G10164" t="str">
            <v>Stk</v>
          </cell>
          <cell r="H10164">
            <v>2261.4499999999998</v>
          </cell>
        </row>
        <row r="10165">
          <cell r="A10165">
            <v>5836005420</v>
          </cell>
          <cell r="B10165" t="str">
            <v>Schaltkasten Profi mit Display Logo 8 F</v>
          </cell>
          <cell r="C10165" t="str">
            <v>Boitier électrique Profi avec Display Lo</v>
          </cell>
          <cell r="D10165">
            <v>3523</v>
          </cell>
          <cell r="E10165" t="str">
            <v>P3</v>
          </cell>
          <cell r="F10165">
            <v>413</v>
          </cell>
          <cell r="G10165" t="str">
            <v>Stk</v>
          </cell>
          <cell r="H10165">
            <v>3808.35</v>
          </cell>
        </row>
        <row r="10166">
          <cell r="A10166">
            <v>5836005421</v>
          </cell>
          <cell r="B10166" t="str">
            <v>Funksteuerung zu Entmistungsanlage</v>
          </cell>
          <cell r="C10166" t="str">
            <v>Radiocommande pour évacuateur a fumier</v>
          </cell>
          <cell r="D10166">
            <v>3250</v>
          </cell>
          <cell r="E10166" t="str">
            <v>P3</v>
          </cell>
          <cell r="F10166">
            <v>413</v>
          </cell>
          <cell r="G10166" t="str">
            <v>Stk</v>
          </cell>
          <cell r="H10166">
            <v>3513.25</v>
          </cell>
        </row>
        <row r="10167">
          <cell r="A10167">
            <v>5836005422</v>
          </cell>
          <cell r="B10167" t="str">
            <v>Kurzanleitung f.Schalter Profi Logo 8 D</v>
          </cell>
          <cell r="C10167" t="str">
            <v>Directives résumé boitier Profi Logo 8D</v>
          </cell>
          <cell r="D10167">
            <v>0.1</v>
          </cell>
          <cell r="E10167" t="str">
            <v>P3</v>
          </cell>
          <cell r="F10167">
            <v>413</v>
          </cell>
          <cell r="G10167" t="str">
            <v>Stk</v>
          </cell>
          <cell r="H10167">
            <v>0.1</v>
          </cell>
        </row>
        <row r="10168">
          <cell r="A10168">
            <v>5836005423</v>
          </cell>
          <cell r="B10168" t="str">
            <v>Kurzanleitung f.Schalter Basic Logo 8 D</v>
          </cell>
          <cell r="C10168" t="str">
            <v>Directives résumé boitier Basic Logo 8D</v>
          </cell>
          <cell r="D10168">
            <v>0.1</v>
          </cell>
          <cell r="E10168" t="str">
            <v>P3</v>
          </cell>
          <cell r="F10168">
            <v>413</v>
          </cell>
          <cell r="G10168" t="str">
            <v>Stk</v>
          </cell>
          <cell r="H10168">
            <v>0.1</v>
          </cell>
        </row>
        <row r="10169">
          <cell r="A10169">
            <v>5836005424</v>
          </cell>
          <cell r="B10169" t="str">
            <v>Kurzanleitung f.Schalter Profi Logo 8 F</v>
          </cell>
          <cell r="C10169" t="str">
            <v>Directives résumé boitier Profi Logo 8 F</v>
          </cell>
          <cell r="D10169">
            <v>0.1</v>
          </cell>
          <cell r="F10169">
            <v>413</v>
          </cell>
          <cell r="G10169" t="str">
            <v>Stk</v>
          </cell>
          <cell r="H10169">
            <v>0.1</v>
          </cell>
        </row>
        <row r="10170">
          <cell r="A10170">
            <v>5836005425</v>
          </cell>
          <cell r="B10170" t="str">
            <v>Kurzanleitung f.Schalter Basic Logo 8 F</v>
          </cell>
          <cell r="C10170" t="str">
            <v>Directives résumé boitier Basic Logo 8 F</v>
          </cell>
          <cell r="D10170">
            <v>0.1</v>
          </cell>
          <cell r="F10170">
            <v>413</v>
          </cell>
          <cell r="G10170" t="str">
            <v>Stk</v>
          </cell>
          <cell r="H10170">
            <v>0.1</v>
          </cell>
        </row>
        <row r="10171">
          <cell r="A10171">
            <v>5836005426</v>
          </cell>
          <cell r="B10171" t="str">
            <v>Antriebseinheit Basic mit Logo 8 F</v>
          </cell>
          <cell r="C10171" t="str">
            <v>Entraînement Basic avec logo 8 F</v>
          </cell>
          <cell r="D10171">
            <v>10835</v>
          </cell>
          <cell r="E10171" t="str">
            <v>P3</v>
          </cell>
          <cell r="F10171">
            <v>413</v>
          </cell>
          <cell r="G10171" t="str">
            <v>Stk</v>
          </cell>
          <cell r="H10171">
            <v>11712.65</v>
          </cell>
        </row>
        <row r="10172">
          <cell r="A10172">
            <v>5836005427</v>
          </cell>
          <cell r="B10172" t="str">
            <v>Antriebseinheit XL Basic mit Logo 8 F</v>
          </cell>
          <cell r="C10172" t="str">
            <v>Entraînement XL Basic avec logo 8 F</v>
          </cell>
          <cell r="D10172">
            <v>11900</v>
          </cell>
          <cell r="E10172" t="str">
            <v>P3</v>
          </cell>
          <cell r="F10172">
            <v>413</v>
          </cell>
          <cell r="G10172" t="str">
            <v>Stk</v>
          </cell>
          <cell r="H10172">
            <v>12863.9</v>
          </cell>
        </row>
        <row r="10173">
          <cell r="A10173">
            <v>5836005428</v>
          </cell>
          <cell r="B10173" t="str">
            <v>Antriebseinheit Profi mit Logo 8 F</v>
          </cell>
          <cell r="C10173" t="str">
            <v>Entraînement Profi avec logo 8 F</v>
          </cell>
          <cell r="D10173">
            <v>11365</v>
          </cell>
          <cell r="E10173" t="str">
            <v>P3</v>
          </cell>
          <cell r="F10173">
            <v>413</v>
          </cell>
          <cell r="G10173" t="str">
            <v>Stk</v>
          </cell>
          <cell r="H10173">
            <v>12285.55</v>
          </cell>
        </row>
        <row r="10174">
          <cell r="A10174">
            <v>5836005429</v>
          </cell>
          <cell r="B10174" t="str">
            <v>Antriebseinheit XL Profi mit Logo 8 F</v>
          </cell>
          <cell r="C10174" t="str">
            <v>Entraînement XL Profi avec logo 8 F</v>
          </cell>
          <cell r="D10174">
            <v>12370</v>
          </cell>
          <cell r="E10174" t="str">
            <v>P3</v>
          </cell>
          <cell r="F10174">
            <v>413</v>
          </cell>
          <cell r="G10174" t="str">
            <v>Stk</v>
          </cell>
          <cell r="H10174">
            <v>13371.95</v>
          </cell>
        </row>
        <row r="10175">
          <cell r="A10175">
            <v>5836005430</v>
          </cell>
          <cell r="B10175" t="str">
            <v>Mittelteilplatte DM16 f.Schweinestall</v>
          </cell>
          <cell r="C10175" t="str">
            <v>Luge DM16 pour porcherie</v>
          </cell>
          <cell r="D10175">
            <v>1166</v>
          </cell>
          <cell r="E10175" t="str">
            <v>P3</v>
          </cell>
          <cell r="F10175">
            <v>413</v>
          </cell>
          <cell r="G10175" t="str">
            <v>Stk</v>
          </cell>
          <cell r="H10175">
            <v>1260.45</v>
          </cell>
        </row>
        <row r="10176">
          <cell r="A10176">
            <v>5836005472</v>
          </cell>
          <cell r="B10176" t="str">
            <v>Abschlusselement 10x24x262cm</v>
          </cell>
          <cell r="C10176" t="str">
            <v>Limiteur arrière 10x24x262cm</v>
          </cell>
          <cell r="D10176">
            <v>79</v>
          </cell>
          <cell r="E10176" t="str">
            <v>P7</v>
          </cell>
          <cell r="F10176">
            <v>820</v>
          </cell>
          <cell r="G10176" t="str">
            <v>Stk</v>
          </cell>
          <cell r="H10176">
            <v>85.4</v>
          </cell>
        </row>
        <row r="10177">
          <cell r="A10177">
            <v>5836005521</v>
          </cell>
          <cell r="B10177" t="str">
            <v>SG Futterwanne CN 1-Futter 1x12/35</v>
          </cell>
          <cell r="C10177" t="str">
            <v>SG cuve inox de alim.1-alim.1x12/35</v>
          </cell>
          <cell r="D10177">
            <v>3377</v>
          </cell>
          <cell r="E10177" t="str">
            <v>P1</v>
          </cell>
          <cell r="F10177">
            <v>251</v>
          </cell>
          <cell r="G10177" t="str">
            <v>Stk</v>
          </cell>
          <cell r="H10177">
            <v>3650.55</v>
          </cell>
        </row>
        <row r="10178">
          <cell r="A10178">
            <v>5836005523</v>
          </cell>
          <cell r="B10178" t="str">
            <v>SG Pneumatikset 12 Pl.</v>
          </cell>
          <cell r="C10178" t="str">
            <v>SG set de pneumatic 12 pl.</v>
          </cell>
          <cell r="D10178">
            <v>374</v>
          </cell>
          <cell r="E10178" t="str">
            <v>P1</v>
          </cell>
          <cell r="F10178">
            <v>251</v>
          </cell>
          <cell r="G10178" t="str">
            <v>Stk</v>
          </cell>
          <cell r="H10178">
            <v>404.3</v>
          </cell>
        </row>
        <row r="10179">
          <cell r="A10179">
            <v>5836005524</v>
          </cell>
          <cell r="B10179" t="str">
            <v>SG 12er Fütteung F200 kompl</v>
          </cell>
          <cell r="C10179" t="str">
            <v>SG distributeur d’al. 12 places F200 com</v>
          </cell>
          <cell r="D10179">
            <v>3661</v>
          </cell>
          <cell r="E10179" t="str">
            <v>P1</v>
          </cell>
          <cell r="F10179">
            <v>251</v>
          </cell>
          <cell r="G10179" t="str">
            <v>Stk</v>
          </cell>
          <cell r="H10179">
            <v>3957.55</v>
          </cell>
        </row>
        <row r="10180">
          <cell r="A10180">
            <v>5836005525</v>
          </cell>
          <cell r="B10180" t="str">
            <v>Laufgangmatte profiKura S Spaltenboden</v>
          </cell>
          <cell r="C10180" t="str">
            <v>Tapis de passage profiKura S caillebotis</v>
          </cell>
          <cell r="D10180">
            <v>150</v>
          </cell>
          <cell r="E10180" t="str">
            <v>P7</v>
          </cell>
          <cell r="F10180">
            <v>376</v>
          </cell>
          <cell r="G10180" t="str">
            <v>M2</v>
          </cell>
          <cell r="H10180">
            <v>162.15</v>
          </cell>
        </row>
        <row r="10181">
          <cell r="A10181">
            <v>5836005544</v>
          </cell>
          <cell r="B10181" t="str">
            <v>Leitungen ERS 1/2" 1 Kreis B15-B57</v>
          </cell>
          <cell r="C10181" t="str">
            <v>Tuyauterie ERS 1/2" 1 circ. B15-B57</v>
          </cell>
          <cell r="D10181">
            <v>550</v>
          </cell>
          <cell r="E10181" t="str">
            <v>P1</v>
          </cell>
          <cell r="F10181">
            <v>680</v>
          </cell>
          <cell r="G10181" t="str">
            <v>Stk</v>
          </cell>
          <cell r="H10181">
            <v>594.54999999999995</v>
          </cell>
        </row>
        <row r="10182">
          <cell r="A10182">
            <v>5836005545</v>
          </cell>
          <cell r="B10182" t="str">
            <v>Leitungen ERS 5/8" 2 Kreis ab B58</v>
          </cell>
          <cell r="C10182" t="str">
            <v>Tuyauterie ERS 5/8" 2 circ. de B58</v>
          </cell>
          <cell r="D10182">
            <v>570</v>
          </cell>
          <cell r="E10182" t="str">
            <v>P1</v>
          </cell>
          <cell r="F10182">
            <v>680</v>
          </cell>
          <cell r="G10182" t="str">
            <v>Stk</v>
          </cell>
          <cell r="H10182">
            <v>616.15</v>
          </cell>
        </row>
        <row r="10183">
          <cell r="A10183">
            <v>5836005546</v>
          </cell>
          <cell r="B10183" t="str">
            <v>Leitungen ERS 3/4" 2 Kreis ab 7.5kW</v>
          </cell>
          <cell r="C10183" t="str">
            <v>Tuyauterie ERS 3/4" 2 circ.-7,5KW</v>
          </cell>
          <cell r="D10183">
            <v>705</v>
          </cell>
          <cell r="E10183" t="str">
            <v>P1</v>
          </cell>
          <cell r="F10183">
            <v>680</v>
          </cell>
          <cell r="G10183" t="str">
            <v>Stk</v>
          </cell>
          <cell r="H10183">
            <v>762.1</v>
          </cell>
        </row>
        <row r="10184">
          <cell r="A10184">
            <v>5836005547</v>
          </cell>
          <cell r="B10184" t="str">
            <v>Leitungen ERS 5/8" für 2 KA ab B58</v>
          </cell>
          <cell r="C10184" t="str">
            <v>Tuyauterie ERS 5/8" 2 agg de B58</v>
          </cell>
          <cell r="D10184">
            <v>889</v>
          </cell>
          <cell r="E10184" t="str">
            <v>P1</v>
          </cell>
          <cell r="F10184">
            <v>680</v>
          </cell>
          <cell r="G10184" t="str">
            <v>Stk</v>
          </cell>
          <cell r="H10184">
            <v>961</v>
          </cell>
        </row>
        <row r="10185">
          <cell r="A10185">
            <v>5836005548</v>
          </cell>
          <cell r="B10185" t="str">
            <v>CN Rohr 1 Zoll x 3.2 mm</v>
          </cell>
          <cell r="C10185" t="str">
            <v>Tube inox 1 pouce / 3.2 mm</v>
          </cell>
          <cell r="D10185">
            <v>22.6</v>
          </cell>
          <cell r="E10185" t="str">
            <v>P7</v>
          </cell>
          <cell r="F10185">
            <v>860</v>
          </cell>
          <cell r="G10185" t="str">
            <v>M</v>
          </cell>
          <cell r="H10185">
            <v>24.45</v>
          </cell>
        </row>
        <row r="10186">
          <cell r="A10186">
            <v>5836005588</v>
          </cell>
          <cell r="B10186" t="str">
            <v>Scharnier zu Gehäuse T10 (r+l)</v>
          </cell>
          <cell r="C10186" t="str">
            <v>Charnière pour T10 (d+g)</v>
          </cell>
          <cell r="D10186">
            <v>28</v>
          </cell>
          <cell r="E10186" t="str">
            <v>P1</v>
          </cell>
          <cell r="F10186">
            <v>180</v>
          </cell>
          <cell r="G10186" t="str">
            <v>Stk</v>
          </cell>
          <cell r="H10186">
            <v>30.25</v>
          </cell>
        </row>
        <row r="10187">
          <cell r="A10187">
            <v>5836005607</v>
          </cell>
          <cell r="B10187" t="str">
            <v>Gummi-Reduktion 30/50</v>
          </cell>
          <cell r="C10187" t="str">
            <v>Réduction caout. 30/50</v>
          </cell>
          <cell r="D10187">
            <v>12.5</v>
          </cell>
          <cell r="E10187" t="str">
            <v>P1</v>
          </cell>
          <cell r="F10187">
            <v>150</v>
          </cell>
          <cell r="G10187" t="str">
            <v>Stk</v>
          </cell>
          <cell r="H10187">
            <v>13.5</v>
          </cell>
        </row>
        <row r="10188">
          <cell r="A10188">
            <v>5836005970</v>
          </cell>
          <cell r="B10188" t="str">
            <v>Handventil zu Rondomatic</v>
          </cell>
          <cell r="C10188" t="str">
            <v>Poigneé pour Rondomatic</v>
          </cell>
          <cell r="D10188">
            <v>22.8</v>
          </cell>
          <cell r="E10188" t="str">
            <v>P2</v>
          </cell>
          <cell r="F10188">
            <v>350</v>
          </cell>
          <cell r="G10188" t="str">
            <v>Stk</v>
          </cell>
          <cell r="H10188">
            <v>24.65</v>
          </cell>
        </row>
        <row r="10189">
          <cell r="A10189">
            <v>5836006117</v>
          </cell>
          <cell r="B10189" t="str">
            <v>Bogen HTB 87° 50mm C200</v>
          </cell>
          <cell r="C10189" t="str">
            <v>Coude HTB 87° 50mm C200</v>
          </cell>
          <cell r="D10189">
            <v>13.75</v>
          </cell>
          <cell r="E10189" t="str">
            <v>P4</v>
          </cell>
          <cell r="F10189">
            <v>293</v>
          </cell>
          <cell r="G10189" t="str">
            <v>Stk</v>
          </cell>
          <cell r="H10189">
            <v>14.85</v>
          </cell>
        </row>
        <row r="10190">
          <cell r="A10190">
            <v>5836006145</v>
          </cell>
          <cell r="B10190" t="str">
            <v>VMS Servicekit (4 Mt nach Start)</v>
          </cell>
          <cell r="C10190" t="str">
            <v>VMS jeu de service (4 moi après début)</v>
          </cell>
          <cell r="D10190">
            <v>299</v>
          </cell>
          <cell r="E10190" t="str">
            <v>P1</v>
          </cell>
          <cell r="F10190">
            <v>160</v>
          </cell>
          <cell r="G10190" t="str">
            <v>Stk</v>
          </cell>
          <cell r="H10190">
            <v>323.2</v>
          </cell>
        </row>
        <row r="10191">
          <cell r="A10191">
            <v>5836006211</v>
          </cell>
          <cell r="B10191" t="str">
            <v>Touch Screen Austausch 2016</v>
          </cell>
          <cell r="C10191" t="str">
            <v>Touch Screen exchange</v>
          </cell>
          <cell r="D10191">
            <v>3409</v>
          </cell>
          <cell r="F10191">
            <v>160</v>
          </cell>
          <cell r="G10191" t="str">
            <v>Stk</v>
          </cell>
          <cell r="H10191">
            <v>3685.15</v>
          </cell>
        </row>
        <row r="10192">
          <cell r="A10192">
            <v>5836006289</v>
          </cell>
          <cell r="B10192" t="str">
            <v>MMA Wall 5002-10kg</v>
          </cell>
          <cell r="C10192" t="str">
            <v>MMA Wall 5002-10kg</v>
          </cell>
          <cell r="D10192">
            <v>357</v>
          </cell>
          <cell r="E10192" t="str">
            <v>P2</v>
          </cell>
          <cell r="F10192">
            <v>370</v>
          </cell>
          <cell r="G10192" t="str">
            <v>Stk</v>
          </cell>
          <cell r="H10192">
            <v>385.9</v>
          </cell>
        </row>
        <row r="10193">
          <cell r="A10193">
            <v>5836006295</v>
          </cell>
          <cell r="B10193" t="str">
            <v>MMA Chips black white 5kg</v>
          </cell>
          <cell r="C10193" t="str">
            <v>MMA Chips black white 5kg</v>
          </cell>
          <cell r="D10193">
            <v>262.14</v>
          </cell>
          <cell r="E10193" t="str">
            <v>P2</v>
          </cell>
          <cell r="F10193">
            <v>370</v>
          </cell>
          <cell r="G10193" t="str">
            <v>Stk</v>
          </cell>
          <cell r="H10193">
            <v>283.35000000000002</v>
          </cell>
        </row>
        <row r="10194">
          <cell r="A10194">
            <v>5836006296</v>
          </cell>
          <cell r="B10194" t="str">
            <v>MMA Chips black white 1kg</v>
          </cell>
          <cell r="C10194" t="str">
            <v>MMA Chips black white 1kg</v>
          </cell>
          <cell r="D10194">
            <v>52.43</v>
          </cell>
          <cell r="E10194" t="str">
            <v>P2</v>
          </cell>
          <cell r="F10194">
            <v>370</v>
          </cell>
          <cell r="G10194" t="str">
            <v>Stk</v>
          </cell>
          <cell r="H10194">
            <v>56.7</v>
          </cell>
        </row>
        <row r="10195">
          <cell r="A10195">
            <v>5836006742</v>
          </cell>
          <cell r="B10195" t="str">
            <v>Nuggihalter für Eimer 8 L</v>
          </cell>
          <cell r="C10195" t="str">
            <v>Support pour Nourrisseur 8l</v>
          </cell>
          <cell r="D10195">
            <v>14.69</v>
          </cell>
          <cell r="E10195" t="str">
            <v>P3</v>
          </cell>
          <cell r="F10195">
            <v>372</v>
          </cell>
          <cell r="G10195" t="str">
            <v>Stk</v>
          </cell>
          <cell r="H10195">
            <v>15.9</v>
          </cell>
        </row>
        <row r="10196">
          <cell r="A10196">
            <v>5836006743</v>
          </cell>
          <cell r="B10196" t="str">
            <v>Befestigung zu Nuggihalter</v>
          </cell>
          <cell r="C10196" t="str">
            <v>Fixation à support pour Nourisseur</v>
          </cell>
          <cell r="D10196">
            <v>2.04</v>
          </cell>
          <cell r="E10196" t="str">
            <v>P3</v>
          </cell>
          <cell r="F10196">
            <v>372</v>
          </cell>
          <cell r="G10196" t="str">
            <v>Stk</v>
          </cell>
          <cell r="H10196">
            <v>2.2000000000000002</v>
          </cell>
        </row>
        <row r="10197">
          <cell r="A10197">
            <v>5836006744</v>
          </cell>
          <cell r="B10197" t="str">
            <v>Nuggihalter für Eimer 8l. inkl. Bef.</v>
          </cell>
          <cell r="C10197" t="str">
            <v>Support pour Nourrisseur 8l. cpl.</v>
          </cell>
          <cell r="D10197">
            <v>23.26</v>
          </cell>
          <cell r="E10197" t="str">
            <v>P3</v>
          </cell>
          <cell r="F10197">
            <v>372</v>
          </cell>
          <cell r="G10197" t="str">
            <v>Stk</v>
          </cell>
          <cell r="H10197">
            <v>25.15</v>
          </cell>
        </row>
        <row r="10198">
          <cell r="A10198">
            <v>5836006751</v>
          </cell>
          <cell r="B10198" t="str">
            <v>Standrohr Sarine 18 m. breitem Flansch</v>
          </cell>
          <cell r="C10198" t="str">
            <v>Potelet Sarine 18</v>
          </cell>
          <cell r="D10198">
            <v>117</v>
          </cell>
          <cell r="E10198" t="str">
            <v>P7</v>
          </cell>
          <cell r="F10198">
            <v>810</v>
          </cell>
          <cell r="G10198" t="str">
            <v>Stk</v>
          </cell>
          <cell r="H10198">
            <v>126.5</v>
          </cell>
        </row>
        <row r="10199">
          <cell r="A10199">
            <v>5836006752</v>
          </cell>
          <cell r="B10199" t="str">
            <v>Standrohr Sarine 18 auf Krippholz kompl.</v>
          </cell>
          <cell r="C10199" t="str">
            <v>Poteau Sarine 18 fixe sur bois de crèche</v>
          </cell>
          <cell r="D10199">
            <v>106</v>
          </cell>
          <cell r="E10199" t="str">
            <v>P7</v>
          </cell>
          <cell r="F10199">
            <v>810</v>
          </cell>
          <cell r="G10199" t="str">
            <v>Stk</v>
          </cell>
          <cell r="H10199">
            <v>114.6</v>
          </cell>
        </row>
        <row r="10200">
          <cell r="A10200">
            <v>5836006753</v>
          </cell>
          <cell r="B10200" t="str">
            <v>Trennrahmen Sarine 18 an Stütze</v>
          </cell>
          <cell r="C10200" t="str">
            <v>Séparation intermédiaire Sarine18 pilier</v>
          </cell>
          <cell r="D10200">
            <v>418</v>
          </cell>
          <cell r="E10200" t="str">
            <v>P7</v>
          </cell>
          <cell r="F10200">
            <v>810</v>
          </cell>
          <cell r="G10200" t="str">
            <v>Stk</v>
          </cell>
          <cell r="H10200">
            <v>451.85</v>
          </cell>
        </row>
        <row r="10201">
          <cell r="A10201">
            <v>5836006754</v>
          </cell>
          <cell r="B10201" t="str">
            <v>Trennrahmen Sarine 18 an Stütze kompl.</v>
          </cell>
          <cell r="C10201" t="str">
            <v>Séparation Sarine 18 sur pilier</v>
          </cell>
          <cell r="D10201">
            <v>509</v>
          </cell>
          <cell r="E10201" t="str">
            <v>P7</v>
          </cell>
          <cell r="F10201">
            <v>810</v>
          </cell>
          <cell r="G10201" t="str">
            <v>Stk</v>
          </cell>
          <cell r="H10201">
            <v>550.25</v>
          </cell>
        </row>
        <row r="10202">
          <cell r="A10202">
            <v>5836006755</v>
          </cell>
          <cell r="B10202" t="str">
            <v>Trennrahmen Sarine 18 o. Sperrbügel</v>
          </cell>
          <cell r="C10202" t="str">
            <v>Séparation intermédiaire Sarine18</v>
          </cell>
          <cell r="D10202">
            <v>308</v>
          </cell>
          <cell r="E10202" t="str">
            <v>P7</v>
          </cell>
          <cell r="F10202">
            <v>810</v>
          </cell>
          <cell r="G10202" t="str">
            <v>Stk</v>
          </cell>
          <cell r="H10202">
            <v>332.95</v>
          </cell>
        </row>
        <row r="10203">
          <cell r="A10203">
            <v>5836006756</v>
          </cell>
          <cell r="B10203" t="str">
            <v>Trennrahmen Sarine 18 kompl.</v>
          </cell>
          <cell r="C10203" t="str">
            <v>Séparation intermédiaire Sarine18 comp.</v>
          </cell>
          <cell r="D10203">
            <v>498</v>
          </cell>
          <cell r="E10203" t="str">
            <v>P7</v>
          </cell>
          <cell r="F10203">
            <v>810</v>
          </cell>
          <cell r="G10203" t="str">
            <v>Stk</v>
          </cell>
          <cell r="H10203">
            <v>538.35</v>
          </cell>
        </row>
        <row r="10204">
          <cell r="A10204">
            <v>5836006757</v>
          </cell>
          <cell r="B10204" t="str">
            <v>Schwenkrahmen LR Sarine 18 (Gang)</v>
          </cell>
          <cell r="C10204" t="str">
            <v>Séparation de fin NG Sarine 18</v>
          </cell>
          <cell r="D10204">
            <v>240</v>
          </cell>
          <cell r="E10204" t="str">
            <v>P7</v>
          </cell>
          <cell r="F10204">
            <v>810</v>
          </cell>
          <cell r="G10204" t="str">
            <v>Stk</v>
          </cell>
          <cell r="H10204">
            <v>259.45</v>
          </cell>
        </row>
        <row r="10205">
          <cell r="A10205">
            <v>5836006758</v>
          </cell>
          <cell r="B10205" t="str">
            <v>Schwenkrahmen RR Sarine 18 (Gang)</v>
          </cell>
          <cell r="C10205" t="str">
            <v>Séparation de fin NR Sarine 18</v>
          </cell>
          <cell r="D10205">
            <v>240</v>
          </cell>
          <cell r="E10205" t="str">
            <v>P7</v>
          </cell>
          <cell r="F10205">
            <v>810</v>
          </cell>
          <cell r="G10205" t="str">
            <v>Stk</v>
          </cell>
          <cell r="H10205">
            <v>259.45</v>
          </cell>
        </row>
        <row r="10206">
          <cell r="A10206">
            <v>5836006759</v>
          </cell>
          <cell r="B10206" t="str">
            <v>Schwenkrahmen LR Sarine 18</v>
          </cell>
          <cell r="C10206" t="str">
            <v>Séparation courbe NG Sarine 18</v>
          </cell>
          <cell r="D10206">
            <v>247</v>
          </cell>
          <cell r="E10206" t="str">
            <v>P7</v>
          </cell>
          <cell r="F10206">
            <v>810</v>
          </cell>
          <cell r="G10206" t="str">
            <v>Stk</v>
          </cell>
          <cell r="H10206">
            <v>267</v>
          </cell>
        </row>
        <row r="10207">
          <cell r="A10207">
            <v>5836006760</v>
          </cell>
          <cell r="B10207" t="str">
            <v>Schwenkrahmen RR Sarine 18</v>
          </cell>
          <cell r="C10207" t="str">
            <v>Séparation NR Sarine 18</v>
          </cell>
          <cell r="D10207">
            <v>249</v>
          </cell>
          <cell r="E10207" t="str">
            <v>P7</v>
          </cell>
          <cell r="F10207">
            <v>810</v>
          </cell>
          <cell r="G10207" t="str">
            <v>Stk</v>
          </cell>
          <cell r="H10207">
            <v>269.14999999999998</v>
          </cell>
        </row>
        <row r="10208">
          <cell r="A10208">
            <v>5836006761</v>
          </cell>
          <cell r="B10208" t="str">
            <v>Schwenkrahmen Sarine 18 (o. Segment)</v>
          </cell>
          <cell r="C10208" t="str">
            <v>Cadre pivotant Sarine 18</v>
          </cell>
          <cell r="D10208">
            <v>171</v>
          </cell>
          <cell r="E10208" t="str">
            <v>P7</v>
          </cell>
          <cell r="F10208">
            <v>810</v>
          </cell>
          <cell r="G10208" t="str">
            <v>Stk</v>
          </cell>
          <cell r="H10208">
            <v>184.85</v>
          </cell>
        </row>
        <row r="10209">
          <cell r="A10209">
            <v>5836006762</v>
          </cell>
          <cell r="B10209" t="str">
            <v>Schwenkrahmen Sarine 18 ohne Segment</v>
          </cell>
          <cell r="C10209" t="str">
            <v>Séparation de créche pivotante Sarine 18</v>
          </cell>
          <cell r="D10209">
            <v>190</v>
          </cell>
          <cell r="E10209" t="str">
            <v>P7</v>
          </cell>
          <cell r="F10209">
            <v>810</v>
          </cell>
          <cell r="G10209" t="str">
            <v>Stk</v>
          </cell>
          <cell r="H10209">
            <v>205.4</v>
          </cell>
        </row>
        <row r="10210">
          <cell r="A10210">
            <v>5836006767</v>
          </cell>
          <cell r="B10210" t="str">
            <v>Standrohr Sarine 18 a.Jordalschiene kpl.</v>
          </cell>
          <cell r="C10210" t="str">
            <v>Poteau Sarine 18 fixe sur rail jordal</v>
          </cell>
          <cell r="D10210">
            <v>73.900000000000006</v>
          </cell>
          <cell r="E10210" t="str">
            <v>P7</v>
          </cell>
          <cell r="F10210">
            <v>810</v>
          </cell>
          <cell r="G10210" t="str">
            <v>Stk</v>
          </cell>
          <cell r="H10210">
            <v>79.900000000000006</v>
          </cell>
        </row>
        <row r="10211">
          <cell r="A10211">
            <v>5836006768</v>
          </cell>
          <cell r="B10211" t="str">
            <v>Standrohr Sarine 18 aufgeschraubt</v>
          </cell>
          <cell r="C10211" t="str">
            <v>Poteau Sarine 18 à visser</v>
          </cell>
          <cell r="D10211">
            <v>59.5</v>
          </cell>
          <cell r="E10211" t="str">
            <v>P7</v>
          </cell>
          <cell r="F10211">
            <v>810</v>
          </cell>
          <cell r="G10211" t="str">
            <v>Stk</v>
          </cell>
          <cell r="H10211">
            <v>64.3</v>
          </cell>
        </row>
        <row r="10212">
          <cell r="A10212">
            <v>5836006810</v>
          </cell>
          <cell r="B10212" t="str">
            <v>U-Profil m. Bodenplatte L=150cm CNS</v>
          </cell>
          <cell r="C10212" t="str">
            <v>Fer-U simple avec socle L=150 cm inox</v>
          </cell>
          <cell r="D10212">
            <v>189</v>
          </cell>
          <cell r="E10212" t="str">
            <v>P7</v>
          </cell>
          <cell r="F10212">
            <v>840</v>
          </cell>
          <cell r="G10212" t="str">
            <v>Stk</v>
          </cell>
          <cell r="H10212">
            <v>204.3</v>
          </cell>
        </row>
        <row r="10213">
          <cell r="A10213">
            <v>5836006812</v>
          </cell>
          <cell r="B10213" t="str">
            <v>U-Profil dreif m Bodenplatte L=150cm CNS</v>
          </cell>
          <cell r="C10213" t="str">
            <v>Fer-U triple avec socle L=150 cm inox</v>
          </cell>
          <cell r="D10213">
            <v>402</v>
          </cell>
          <cell r="E10213" t="str">
            <v>P7</v>
          </cell>
          <cell r="F10213">
            <v>840</v>
          </cell>
          <cell r="G10213" t="str">
            <v>Stk</v>
          </cell>
          <cell r="H10213">
            <v>434.55</v>
          </cell>
        </row>
        <row r="10214">
          <cell r="A10214">
            <v>5836006813</v>
          </cell>
          <cell r="B10214" t="str">
            <v>U-Profil doppelt mit Bodenplatte WA CNS</v>
          </cell>
          <cell r="C10214" t="str">
            <v>Fer-U double avec socle (croquis=?) inox</v>
          </cell>
          <cell r="D10214">
            <v>297</v>
          </cell>
          <cell r="E10214" t="str">
            <v>P7</v>
          </cell>
          <cell r="F10214">
            <v>840</v>
          </cell>
          <cell r="G10214" t="str">
            <v>Stk</v>
          </cell>
          <cell r="H10214">
            <v>321.05</v>
          </cell>
        </row>
        <row r="10215">
          <cell r="A10215">
            <v>5836006816</v>
          </cell>
          <cell r="B10215" t="str">
            <v>Längsrohrhalter für Rohr 2 Zoll CNS</v>
          </cell>
          <cell r="C10215" t="str">
            <v>Support longitudinal p tube 2 pouce inox</v>
          </cell>
          <cell r="D10215">
            <v>38.200000000000003</v>
          </cell>
          <cell r="E10215" t="str">
            <v>P7</v>
          </cell>
          <cell r="F10215">
            <v>860</v>
          </cell>
          <cell r="G10215" t="str">
            <v>Stk</v>
          </cell>
          <cell r="H10215">
            <v>41.3</v>
          </cell>
        </row>
        <row r="10216">
          <cell r="A10216">
            <v>5836006817</v>
          </cell>
          <cell r="B10216" t="str">
            <v>Standrohr 2 Z x 150cm m. Bodenplatte CNS</v>
          </cell>
          <cell r="C10216" t="str">
            <v>Poteau 2 pouce x 150 cm avec socle inox</v>
          </cell>
          <cell r="D10216">
            <v>173</v>
          </cell>
          <cell r="E10216" t="str">
            <v>P7</v>
          </cell>
          <cell r="F10216">
            <v>820</v>
          </cell>
          <cell r="G10216" t="str">
            <v>Stk</v>
          </cell>
          <cell r="H10216">
            <v>187</v>
          </cell>
        </row>
        <row r="10217">
          <cell r="A10217">
            <v>5836006818</v>
          </cell>
          <cell r="B10217" t="str">
            <v>U-Profil Rohr 2Zoll u Bodenpl.L=120cm CN</v>
          </cell>
          <cell r="C10217" t="str">
            <v>Fer-U a. poteau 2p et socle L=120cm inox</v>
          </cell>
          <cell r="D10217">
            <v>262</v>
          </cell>
          <cell r="E10217" t="str">
            <v>P7</v>
          </cell>
          <cell r="F10217">
            <v>840</v>
          </cell>
          <cell r="G10217" t="str">
            <v>Stk</v>
          </cell>
          <cell r="H10217">
            <v>283.2</v>
          </cell>
        </row>
        <row r="10218">
          <cell r="A10218">
            <v>5836006819</v>
          </cell>
          <cell r="B10218" t="str">
            <v>U-Profil Rohr 2Zoll u.Bodenpl.L=150cm CN</v>
          </cell>
          <cell r="C10218" t="str">
            <v>Fer-U a. poteau 2p et socle L=150cm inox</v>
          </cell>
          <cell r="D10218">
            <v>278</v>
          </cell>
          <cell r="E10218" t="str">
            <v>P7</v>
          </cell>
          <cell r="F10218">
            <v>820</v>
          </cell>
          <cell r="G10218" t="str">
            <v>Stk</v>
          </cell>
          <cell r="H10218">
            <v>300.5</v>
          </cell>
        </row>
        <row r="10219">
          <cell r="A10219">
            <v>5836006824</v>
          </cell>
          <cell r="B10219" t="str">
            <v>U-Profil 50/45/4 x 1200 mm CNS</v>
          </cell>
          <cell r="C10219" t="str">
            <v>Fer-U 50/45/4 x 1200 mm inox</v>
          </cell>
          <cell r="D10219">
            <v>129</v>
          </cell>
          <cell r="E10219" t="str">
            <v>P7</v>
          </cell>
          <cell r="F10219">
            <v>820</v>
          </cell>
          <cell r="G10219" t="str">
            <v>Stk</v>
          </cell>
          <cell r="H10219">
            <v>139.44999999999999</v>
          </cell>
        </row>
        <row r="10220">
          <cell r="A10220">
            <v>5836006825</v>
          </cell>
          <cell r="B10220" t="str">
            <v>U-Profil mit Bodenplatte L=120cm CNS</v>
          </cell>
          <cell r="C10220" t="str">
            <v>Fer-U simple avec socle L=120cm inox</v>
          </cell>
          <cell r="D10220">
            <v>186</v>
          </cell>
          <cell r="E10220" t="str">
            <v>P7</v>
          </cell>
          <cell r="F10220">
            <v>840</v>
          </cell>
          <cell r="G10220" t="str">
            <v>Stk</v>
          </cell>
          <cell r="H10220">
            <v>201.05</v>
          </cell>
        </row>
        <row r="10221">
          <cell r="A10221">
            <v>5836006826</v>
          </cell>
          <cell r="B10221" t="str">
            <v>U-Profil an Wand 50/45/4 x 1200 mm CNS</v>
          </cell>
          <cell r="C10221" t="str">
            <v>Fer-U mural 50/45/5 X 1200 mm inox</v>
          </cell>
          <cell r="D10221">
            <v>164</v>
          </cell>
          <cell r="E10221" t="str">
            <v>P7</v>
          </cell>
          <cell r="F10221">
            <v>840</v>
          </cell>
          <cell r="G10221" t="str">
            <v>Stk</v>
          </cell>
          <cell r="H10221">
            <v>177.3</v>
          </cell>
        </row>
        <row r="10222">
          <cell r="A10222">
            <v>5836006827</v>
          </cell>
          <cell r="B10222" t="str">
            <v>Profil dreif. m Bodenplatte L=120cm CNS</v>
          </cell>
          <cell r="C10222" t="str">
            <v>Fer-U triple avec socle L=120cm inox</v>
          </cell>
          <cell r="D10222">
            <v>457</v>
          </cell>
          <cell r="E10222" t="str">
            <v>P7</v>
          </cell>
          <cell r="F10222">
            <v>840</v>
          </cell>
          <cell r="G10222" t="str">
            <v>Stk</v>
          </cell>
          <cell r="H10222">
            <v>494</v>
          </cell>
        </row>
        <row r="10223">
          <cell r="A10223">
            <v>5836006828</v>
          </cell>
          <cell r="B10223" t="str">
            <v>U-Profil dopp. m Bodenplatte L=120cm CNS</v>
          </cell>
          <cell r="C10223" t="str">
            <v>Fer-U double avec socle L=120cm inox</v>
          </cell>
          <cell r="D10223">
            <v>314</v>
          </cell>
          <cell r="E10223" t="str">
            <v>P7</v>
          </cell>
          <cell r="F10223">
            <v>840</v>
          </cell>
          <cell r="G10223" t="str">
            <v>Stk</v>
          </cell>
          <cell r="H10223">
            <v>339.45</v>
          </cell>
        </row>
        <row r="10224">
          <cell r="A10224">
            <v>5836006861</v>
          </cell>
          <cell r="B10224" t="str">
            <v>SG Dosierschiene oben</v>
          </cell>
          <cell r="C10224" t="str">
            <v>SG doseur au-dessus</v>
          </cell>
          <cell r="D10224">
            <v>260</v>
          </cell>
          <cell r="E10224" t="str">
            <v>P1</v>
          </cell>
          <cell r="F10224">
            <v>251</v>
          </cell>
          <cell r="G10224" t="str">
            <v>Stk</v>
          </cell>
          <cell r="H10224">
            <v>281.05</v>
          </cell>
        </row>
        <row r="10225">
          <cell r="A10225">
            <v>5836006862</v>
          </cell>
          <cell r="B10225" t="str">
            <v>SG Dosierschiene unten</v>
          </cell>
          <cell r="C10225" t="str">
            <v>SG doseur dessous</v>
          </cell>
          <cell r="D10225">
            <v>260</v>
          </cell>
          <cell r="E10225" t="str">
            <v>P1</v>
          </cell>
          <cell r="F10225">
            <v>251</v>
          </cell>
          <cell r="G10225" t="str">
            <v>Stk</v>
          </cell>
          <cell r="H10225">
            <v>281.05</v>
          </cell>
        </row>
        <row r="10226">
          <cell r="A10226">
            <v>5836006865</v>
          </cell>
          <cell r="B10226" t="str">
            <v>Schleifkontakt KSW Phase##</v>
          </cell>
          <cell r="C10226" t="str">
            <v>Contact coulissante KSW phase</v>
          </cell>
          <cell r="D10226">
            <v>1.25</v>
          </cell>
          <cell r="E10226" t="str">
            <v>P4</v>
          </cell>
          <cell r="F10226">
            <v>595</v>
          </cell>
          <cell r="G10226" t="str">
            <v>Stk</v>
          </cell>
          <cell r="H10226">
            <v>1.35</v>
          </cell>
        </row>
        <row r="10227">
          <cell r="A10227">
            <v>5836006866</v>
          </cell>
          <cell r="B10227" t="str">
            <v>Schleifkontakt KSW 5. Pol##</v>
          </cell>
          <cell r="C10227" t="str">
            <v>Contact coulissante KSW 5. Pol</v>
          </cell>
          <cell r="D10227">
            <v>1.25</v>
          </cell>
          <cell r="E10227" t="str">
            <v>P4</v>
          </cell>
          <cell r="F10227">
            <v>595</v>
          </cell>
          <cell r="G10227" t="str">
            <v>Stk</v>
          </cell>
          <cell r="H10227">
            <v>1.35</v>
          </cell>
        </row>
        <row r="10228">
          <cell r="A10228">
            <v>5836006867</v>
          </cell>
          <cell r="B10228" t="str">
            <v>Schleifkontakt KSW PE##</v>
          </cell>
          <cell r="C10228" t="str">
            <v>Contact coulissante KSW PE</v>
          </cell>
          <cell r="D10228">
            <v>1.25</v>
          </cell>
          <cell r="E10228" t="str">
            <v>P4</v>
          </cell>
          <cell r="F10228">
            <v>595</v>
          </cell>
          <cell r="G10228" t="str">
            <v>Stk</v>
          </cell>
          <cell r="H10228">
            <v>1.35</v>
          </cell>
        </row>
        <row r="10229">
          <cell r="A10229">
            <v>5836006868</v>
          </cell>
          <cell r="B10229" t="str">
            <v>Explosionszeichnung Stromabnehmer KSW##</v>
          </cell>
          <cell r="C10229" t="str">
            <v>design explosion conector KSW</v>
          </cell>
          <cell r="D10229">
            <v>0.01</v>
          </cell>
          <cell r="E10229" t="str">
            <v>P4</v>
          </cell>
          <cell r="F10229">
            <v>595</v>
          </cell>
          <cell r="G10229" t="str">
            <v>Stk</v>
          </cell>
          <cell r="H10229">
            <v>0</v>
          </cell>
        </row>
        <row r="10230">
          <cell r="A10230">
            <v>5836006869</v>
          </cell>
          <cell r="B10230" t="str">
            <v>Abnehmer Schleifleitung KSW##</v>
          </cell>
          <cell r="D10230">
            <v>1.25</v>
          </cell>
          <cell r="E10230" t="str">
            <v>P4</v>
          </cell>
          <cell r="F10230">
            <v>595</v>
          </cell>
          <cell r="G10230" t="str">
            <v>Stk</v>
          </cell>
          <cell r="H10230">
            <v>1.35</v>
          </cell>
        </row>
        <row r="10231">
          <cell r="A10231">
            <v>5836006870</v>
          </cell>
          <cell r="B10231" t="str">
            <v>Kit Schleifkontakte KSW##</v>
          </cell>
          <cell r="C10231" t="str">
            <v>Kit contacts coulissantes KSW</v>
          </cell>
          <cell r="D10231">
            <v>1.25</v>
          </cell>
          <cell r="E10231" t="str">
            <v>P4</v>
          </cell>
          <cell r="F10231">
            <v>595</v>
          </cell>
          <cell r="G10231" t="str">
            <v>Stk</v>
          </cell>
          <cell r="H10231">
            <v>1.35</v>
          </cell>
        </row>
        <row r="10232">
          <cell r="A10232">
            <v>5836006883</v>
          </cell>
          <cell r="B10232" t="str">
            <v>Trennrahmen Sarine 18 an Grüter Krippe</v>
          </cell>
          <cell r="C10232" t="str">
            <v>Sépar. interméd.Srine 18 p.crèche</v>
          </cell>
          <cell r="D10232">
            <v>308</v>
          </cell>
          <cell r="E10232" t="str">
            <v>P7</v>
          </cell>
          <cell r="F10232">
            <v>810</v>
          </cell>
          <cell r="G10232" t="str">
            <v>Stk</v>
          </cell>
          <cell r="H10232">
            <v>332.95</v>
          </cell>
        </row>
        <row r="10233">
          <cell r="A10233">
            <v>5836006884</v>
          </cell>
          <cell r="B10233" t="str">
            <v>Schwenkkonsole kurz LR Sarine 18</v>
          </cell>
          <cell r="C10233" t="str">
            <v>Séparation murale povotante NG Sarine 18</v>
          </cell>
          <cell r="D10233">
            <v>95.4</v>
          </cell>
          <cell r="E10233" t="str">
            <v>P7</v>
          </cell>
          <cell r="F10233">
            <v>810</v>
          </cell>
          <cell r="G10233" t="str">
            <v>Stk</v>
          </cell>
          <cell r="H10233">
            <v>103.15</v>
          </cell>
        </row>
        <row r="10234">
          <cell r="A10234">
            <v>5836006885</v>
          </cell>
          <cell r="B10234" t="str">
            <v>Schwenkkonsole kurz RR Sarine 18</v>
          </cell>
          <cell r="C10234" t="str">
            <v>Séparation murale pivotante ND Sarine 18</v>
          </cell>
          <cell r="D10234">
            <v>95.4</v>
          </cell>
          <cell r="E10234" t="str">
            <v>P7</v>
          </cell>
          <cell r="F10234">
            <v>810</v>
          </cell>
          <cell r="G10234" t="str">
            <v>Stk</v>
          </cell>
          <cell r="H10234">
            <v>103.15</v>
          </cell>
        </row>
        <row r="10235">
          <cell r="A10235">
            <v>5836006886</v>
          </cell>
          <cell r="B10235" t="str">
            <v>Trennrahmen Sarine 18 Grüter Krippe kpl.</v>
          </cell>
          <cell r="C10235" t="str">
            <v>Sépar.interméd.Sarine 18 p.crèche cpl</v>
          </cell>
          <cell r="D10235">
            <v>462</v>
          </cell>
          <cell r="E10235" t="str">
            <v>P7</v>
          </cell>
          <cell r="F10235">
            <v>810</v>
          </cell>
          <cell r="G10235" t="str">
            <v>Stk</v>
          </cell>
          <cell r="H10235">
            <v>499.4</v>
          </cell>
        </row>
        <row r="10236">
          <cell r="A10236">
            <v>5836006888</v>
          </cell>
          <cell r="B10236" t="str">
            <v>Standrohr Sarine 18 aufgeschraubt</v>
          </cell>
          <cell r="C10236" t="str">
            <v>Poteau Sarine 18 à visser</v>
          </cell>
          <cell r="D10236">
            <v>59.8</v>
          </cell>
          <cell r="E10236" t="str">
            <v>P7</v>
          </cell>
          <cell r="F10236">
            <v>810</v>
          </cell>
          <cell r="G10236" t="str">
            <v>Stk</v>
          </cell>
          <cell r="H10236">
            <v>64.650000000000006</v>
          </cell>
        </row>
        <row r="10237">
          <cell r="A10237">
            <v>5836006889</v>
          </cell>
          <cell r="B10237" t="str">
            <v>Standrohr Sarine 18auf Jordalschiene kpl</v>
          </cell>
          <cell r="C10237" t="str">
            <v>Poteau Sarine 18 fixe sur rail jordal</v>
          </cell>
          <cell r="D10237">
            <v>63.3</v>
          </cell>
          <cell r="E10237" t="str">
            <v>P7</v>
          </cell>
          <cell r="F10237">
            <v>810</v>
          </cell>
          <cell r="G10237" t="str">
            <v>Stk</v>
          </cell>
          <cell r="H10237">
            <v>68.45</v>
          </cell>
        </row>
        <row r="10238">
          <cell r="A10238">
            <v>5836006912</v>
          </cell>
          <cell r="B10238" t="str">
            <v>Seilzugschalter bis 30m 3NC/2NO</v>
          </cell>
          <cell r="C10238" t="str">
            <v>Interrupteur à câble max.30m 2NC/2NO</v>
          </cell>
          <cell r="D10238">
            <v>209</v>
          </cell>
          <cell r="E10238" t="str">
            <v>P1</v>
          </cell>
          <cell r="F10238">
            <v>550</v>
          </cell>
          <cell r="G10238" t="str">
            <v>Stk</v>
          </cell>
          <cell r="H10238">
            <v>225.95</v>
          </cell>
        </row>
        <row r="10239">
          <cell r="A10239">
            <v>5836006913</v>
          </cell>
          <cell r="B10239" t="str">
            <v>Seilzugschalter Installation-Bausatz 10m</v>
          </cell>
          <cell r="C10239" t="str">
            <v>Interrupteur à câble kit d'installation</v>
          </cell>
          <cell r="D10239">
            <v>157</v>
          </cell>
          <cell r="E10239" t="str">
            <v>P1</v>
          </cell>
          <cell r="F10239">
            <v>550</v>
          </cell>
          <cell r="G10239" t="str">
            <v>Stk</v>
          </cell>
          <cell r="H10239">
            <v>169.7</v>
          </cell>
        </row>
        <row r="10240">
          <cell r="A10240">
            <v>5836006933</v>
          </cell>
          <cell r="B10240" t="str">
            <v>Futtertrog Erweiterung 6Pl F200SG</v>
          </cell>
          <cell r="C10240" t="str">
            <v>Feuille pour mangeoire 6Pl F200SG</v>
          </cell>
          <cell r="D10240">
            <v>474</v>
          </cell>
          <cell r="E10240" t="str">
            <v>P1</v>
          </cell>
          <cell r="F10240">
            <v>251</v>
          </cell>
          <cell r="G10240" t="str">
            <v>Stk</v>
          </cell>
          <cell r="H10240">
            <v>512.4</v>
          </cell>
        </row>
        <row r="10241">
          <cell r="A10241">
            <v>5836006953</v>
          </cell>
          <cell r="B10241" t="str">
            <v>Längsrohrhalter für Rohr 2 Zoll komp. A2</v>
          </cell>
          <cell r="C10241" t="str">
            <v>Support longitudinal p. tube 2 pouce A2</v>
          </cell>
          <cell r="D10241">
            <v>35.6</v>
          </cell>
          <cell r="E10241" t="str">
            <v>P7</v>
          </cell>
          <cell r="F10241">
            <v>860</v>
          </cell>
          <cell r="G10241" t="str">
            <v>Stk</v>
          </cell>
          <cell r="H10241">
            <v>38.5</v>
          </cell>
        </row>
        <row r="10242">
          <cell r="A10242">
            <v>5836006963</v>
          </cell>
          <cell r="B10242" t="str">
            <v>Sockelfuss 20cm zu VSM8-VSM22</v>
          </cell>
          <cell r="C10242" t="str">
            <v>Socle 20cm pour VSM8-VSM22</v>
          </cell>
          <cell r="D10242">
            <v>347</v>
          </cell>
          <cell r="E10242" t="str">
            <v>P1</v>
          </cell>
          <cell r="F10242">
            <v>562</v>
          </cell>
          <cell r="G10242" t="str">
            <v>Stk</v>
          </cell>
          <cell r="H10242">
            <v>375.1</v>
          </cell>
        </row>
        <row r="10243">
          <cell r="A10243">
            <v>5836006969</v>
          </cell>
          <cell r="B10243" t="str">
            <v>Patchkabel Cat.7 0,5m</v>
          </cell>
          <cell r="C10243" t="str">
            <v>Câble réseau Cat.7 0,5m</v>
          </cell>
          <cell r="D10243">
            <v>7.4</v>
          </cell>
          <cell r="E10243" t="str">
            <v>P1</v>
          </cell>
          <cell r="F10243">
            <v>510</v>
          </cell>
          <cell r="G10243" t="str">
            <v>Stk</v>
          </cell>
          <cell r="H10243">
            <v>8</v>
          </cell>
        </row>
        <row r="10244">
          <cell r="A10244">
            <v>5836006970</v>
          </cell>
          <cell r="B10244" t="str">
            <v>Patchkabel Cat.7 1,0m</v>
          </cell>
          <cell r="C10244" t="str">
            <v>Câble réseau Cat.7 1,0m</v>
          </cell>
          <cell r="D10244">
            <v>9.5</v>
          </cell>
          <cell r="E10244" t="str">
            <v>P1</v>
          </cell>
          <cell r="F10244">
            <v>510</v>
          </cell>
          <cell r="G10244" t="str">
            <v>Stk</v>
          </cell>
          <cell r="H10244">
            <v>10.25</v>
          </cell>
        </row>
        <row r="10245">
          <cell r="A10245">
            <v>5836006971</v>
          </cell>
          <cell r="B10245" t="str">
            <v>Patchkabel Cat.7 1,5m</v>
          </cell>
          <cell r="C10245" t="str">
            <v>Câble réseau Cat.7 1,5m</v>
          </cell>
          <cell r="D10245">
            <v>11.5</v>
          </cell>
          <cell r="E10245" t="str">
            <v>P1</v>
          </cell>
          <cell r="F10245">
            <v>510</v>
          </cell>
          <cell r="G10245" t="str">
            <v>Stk</v>
          </cell>
          <cell r="H10245">
            <v>12.45</v>
          </cell>
        </row>
        <row r="10246">
          <cell r="A10246">
            <v>5836006972</v>
          </cell>
          <cell r="B10246" t="str">
            <v>Patchkabel Cat.7 2,0m</v>
          </cell>
          <cell r="C10246" t="str">
            <v>Câble réseau Cat.7 2,0m</v>
          </cell>
          <cell r="D10246">
            <v>13.95</v>
          </cell>
          <cell r="E10246" t="str">
            <v>P1</v>
          </cell>
          <cell r="F10246">
            <v>510</v>
          </cell>
          <cell r="G10246" t="str">
            <v>Stk</v>
          </cell>
          <cell r="H10246">
            <v>15.1</v>
          </cell>
        </row>
        <row r="10247">
          <cell r="A10247">
            <v>5836006973</v>
          </cell>
          <cell r="B10247" t="str">
            <v>Patchkabel Cat.7 3,0m</v>
          </cell>
          <cell r="C10247" t="str">
            <v>Câble réseau Cat.7 3,0m</v>
          </cell>
          <cell r="D10247">
            <v>17.899999999999999</v>
          </cell>
          <cell r="E10247" t="str">
            <v>P1</v>
          </cell>
          <cell r="F10247">
            <v>510</v>
          </cell>
          <cell r="G10247" t="str">
            <v>Stk</v>
          </cell>
          <cell r="H10247">
            <v>19.350000000000001</v>
          </cell>
        </row>
        <row r="10248">
          <cell r="A10248">
            <v>5836006974</v>
          </cell>
          <cell r="B10248" t="str">
            <v>Patchkabel Cat.7 5,0m</v>
          </cell>
          <cell r="C10248" t="str">
            <v>Câble réseau Cat.7 5,0m</v>
          </cell>
          <cell r="D10248">
            <v>26</v>
          </cell>
          <cell r="E10248" t="str">
            <v>P1</v>
          </cell>
          <cell r="F10248">
            <v>510</v>
          </cell>
          <cell r="G10248" t="str">
            <v>Stk</v>
          </cell>
          <cell r="H10248">
            <v>28.1</v>
          </cell>
        </row>
        <row r="10249">
          <cell r="A10249">
            <v>5836006975</v>
          </cell>
          <cell r="B10249" t="str">
            <v>Patchkabel Cat.7 7,5m</v>
          </cell>
          <cell r="C10249" t="str">
            <v>Câble réseau Cat.7 7,5m</v>
          </cell>
          <cell r="D10249">
            <v>36.9</v>
          </cell>
          <cell r="E10249" t="str">
            <v>P1</v>
          </cell>
          <cell r="F10249">
            <v>510</v>
          </cell>
          <cell r="G10249" t="str">
            <v>Stk</v>
          </cell>
          <cell r="H10249">
            <v>39.9</v>
          </cell>
        </row>
        <row r="10250">
          <cell r="A10250">
            <v>5836006976</v>
          </cell>
          <cell r="B10250" t="str">
            <v>Patchkabel Cat.7 10,0m</v>
          </cell>
          <cell r="C10250" t="str">
            <v>Câble réseau Cat.7 10,0m</v>
          </cell>
          <cell r="D10250">
            <v>47</v>
          </cell>
          <cell r="E10250" t="str">
            <v>P1</v>
          </cell>
          <cell r="F10250">
            <v>510</v>
          </cell>
          <cell r="G10250" t="str">
            <v>Stk</v>
          </cell>
          <cell r="H10250">
            <v>50.8</v>
          </cell>
        </row>
        <row r="10251">
          <cell r="A10251">
            <v>5836006977</v>
          </cell>
          <cell r="B10251" t="str">
            <v>Patchkabel Cat.7 15,0m</v>
          </cell>
          <cell r="C10251" t="str">
            <v>Câble réseau Cat.7 15,0m</v>
          </cell>
          <cell r="D10251">
            <v>66.900000000000006</v>
          </cell>
          <cell r="E10251" t="str">
            <v>P1</v>
          </cell>
          <cell r="F10251">
            <v>510</v>
          </cell>
          <cell r="G10251" t="str">
            <v>Stk</v>
          </cell>
          <cell r="H10251">
            <v>72.3</v>
          </cell>
        </row>
        <row r="10252">
          <cell r="A10252">
            <v>5836006978</v>
          </cell>
          <cell r="B10252" t="str">
            <v>Patchkabel Cat.7 20,0m</v>
          </cell>
          <cell r="C10252" t="str">
            <v>Câble réseau Cat.7 20,0m</v>
          </cell>
          <cell r="D10252">
            <v>88.5</v>
          </cell>
          <cell r="E10252" t="str">
            <v>P1</v>
          </cell>
          <cell r="F10252">
            <v>510</v>
          </cell>
          <cell r="G10252" t="str">
            <v>Stk</v>
          </cell>
          <cell r="H10252">
            <v>95.65</v>
          </cell>
        </row>
        <row r="10253">
          <cell r="A10253">
            <v>5836006979</v>
          </cell>
          <cell r="B10253" t="str">
            <v>Patchkabel Cat.7 25,0m</v>
          </cell>
          <cell r="C10253" t="str">
            <v>Câble réseau Cat.7 25,0m</v>
          </cell>
          <cell r="D10253">
            <v>111</v>
          </cell>
          <cell r="E10253" t="str">
            <v>P1</v>
          </cell>
          <cell r="F10253">
            <v>510</v>
          </cell>
          <cell r="G10253" t="str">
            <v>Stk</v>
          </cell>
          <cell r="H10253">
            <v>120</v>
          </cell>
        </row>
        <row r="10254">
          <cell r="A10254">
            <v>5836006981</v>
          </cell>
          <cell r="B10254" t="str">
            <v>Patchkabel Cat.7 30,0m</v>
          </cell>
          <cell r="C10254" t="str">
            <v>Câble réseau Cat.7 30,0m</v>
          </cell>
          <cell r="D10254">
            <v>132</v>
          </cell>
          <cell r="E10254" t="str">
            <v>P1</v>
          </cell>
          <cell r="F10254">
            <v>510</v>
          </cell>
          <cell r="G10254" t="str">
            <v>Stk</v>
          </cell>
          <cell r="H10254">
            <v>142.69999999999999</v>
          </cell>
        </row>
        <row r="10255">
          <cell r="A10255">
            <v>5836006983</v>
          </cell>
          <cell r="B10255" t="str">
            <v>Patchkabel Cat.7 40,0m</v>
          </cell>
          <cell r="C10255" t="str">
            <v>Câble réseau Cat.7 40,0m</v>
          </cell>
          <cell r="D10255">
            <v>174</v>
          </cell>
          <cell r="E10255" t="str">
            <v>P1</v>
          </cell>
          <cell r="F10255">
            <v>510</v>
          </cell>
          <cell r="G10255" t="str">
            <v>Stk</v>
          </cell>
          <cell r="H10255">
            <v>188.1</v>
          </cell>
        </row>
        <row r="10256">
          <cell r="A10256">
            <v>5836006984</v>
          </cell>
          <cell r="B10256" t="str">
            <v>Patchkabel Cat.7 60,0m</v>
          </cell>
          <cell r="C10256" t="str">
            <v>Câble réseau Cat.7 60,0m</v>
          </cell>
          <cell r="D10256">
            <v>799</v>
          </cell>
          <cell r="E10256" t="str">
            <v>P1</v>
          </cell>
          <cell r="F10256">
            <v>510</v>
          </cell>
          <cell r="G10256" t="str">
            <v>Stk</v>
          </cell>
          <cell r="H10256">
            <v>863.7</v>
          </cell>
        </row>
        <row r="10257">
          <cell r="A10257">
            <v>5836006986</v>
          </cell>
          <cell r="B10257" t="str">
            <v>Kit Patchkabel Cat.7 zur Verrechnung</v>
          </cell>
          <cell r="C10257" t="str">
            <v>Kit câbles réseau Cat.7 pour facture</v>
          </cell>
          <cell r="D10257">
            <v>386</v>
          </cell>
          <cell r="E10257" t="str">
            <v>P1</v>
          </cell>
          <cell r="F10257">
            <v>510</v>
          </cell>
          <cell r="G10257" t="str">
            <v>Stk</v>
          </cell>
          <cell r="H10257">
            <v>417.25</v>
          </cell>
        </row>
        <row r="10258">
          <cell r="A10258">
            <v>5836007094</v>
          </cell>
          <cell r="B10258" t="str">
            <v>Abdeckblech zu PRR CAJ DXO400</v>
          </cell>
          <cell r="C10258" t="str">
            <v>Plaque de recouvrement PRR CAJ DXO400</v>
          </cell>
          <cell r="D10258">
            <v>372</v>
          </cell>
          <cell r="E10258" t="str">
            <v>P1</v>
          </cell>
          <cell r="F10258">
            <v>610</v>
          </cell>
          <cell r="G10258" t="str">
            <v>Stk</v>
          </cell>
          <cell r="H10258">
            <v>402.15</v>
          </cell>
        </row>
        <row r="10259">
          <cell r="A10259">
            <v>5836007095</v>
          </cell>
          <cell r="B10259" t="str">
            <v>Stütze flach zu Abdeckung DXO400</v>
          </cell>
          <cell r="C10259" t="str">
            <v>Soutien plat de recouvrement DXO400</v>
          </cell>
          <cell r="D10259">
            <v>12.45</v>
          </cell>
          <cell r="E10259" t="str">
            <v>P1</v>
          </cell>
          <cell r="F10259">
            <v>610</v>
          </cell>
          <cell r="G10259" t="str">
            <v>Stk</v>
          </cell>
          <cell r="H10259">
            <v>13.45</v>
          </cell>
        </row>
        <row r="10260">
          <cell r="A10260">
            <v>5836007096</v>
          </cell>
          <cell r="B10260" t="str">
            <v>Stütze "L" zu Abdeckung DXO400</v>
          </cell>
          <cell r="C10260" t="str">
            <v>Soutien "L" de recouvrement DXO400</v>
          </cell>
          <cell r="D10260">
            <v>12.45</v>
          </cell>
          <cell r="E10260" t="str">
            <v>P1</v>
          </cell>
          <cell r="F10260">
            <v>610</v>
          </cell>
          <cell r="G10260" t="str">
            <v>Stk</v>
          </cell>
          <cell r="H10260">
            <v>13.45</v>
          </cell>
        </row>
        <row r="10261">
          <cell r="A10261">
            <v>5836007258</v>
          </cell>
          <cell r="B10261" t="str">
            <v>VMS Himmelbett</v>
          </cell>
          <cell r="C10261" t="str">
            <v>Lit à baldaquin VMS</v>
          </cell>
          <cell r="D10261">
            <v>200</v>
          </cell>
          <cell r="F10261">
            <v>368</v>
          </cell>
          <cell r="G10261" t="str">
            <v>Stk</v>
          </cell>
          <cell r="H10261">
            <v>216.2</v>
          </cell>
        </row>
        <row r="10262">
          <cell r="A10262">
            <v>5836007259</v>
          </cell>
          <cell r="B10262" t="str">
            <v>Fahrgestell Classic</v>
          </cell>
          <cell r="C10262" t="str">
            <v>Train d´atterrissage</v>
          </cell>
          <cell r="D10262">
            <v>200</v>
          </cell>
          <cell r="F10262">
            <v>368</v>
          </cell>
          <cell r="G10262" t="str">
            <v>Stk</v>
          </cell>
          <cell r="H10262">
            <v>216.2</v>
          </cell>
        </row>
        <row r="10263">
          <cell r="A10263">
            <v>5836007260</v>
          </cell>
          <cell r="B10263" t="str">
            <v>Fahrgestell V300 Nr.2</v>
          </cell>
          <cell r="C10263" t="str">
            <v>Train d´atterrissage no.2</v>
          </cell>
          <cell r="D10263">
            <v>200</v>
          </cell>
          <cell r="F10263">
            <v>368</v>
          </cell>
          <cell r="G10263" t="str">
            <v>Stk</v>
          </cell>
          <cell r="H10263">
            <v>216.2</v>
          </cell>
        </row>
        <row r="10264">
          <cell r="A10264">
            <v>5836007261</v>
          </cell>
          <cell r="B10264" t="str">
            <v>Fahrgestell V300 Nr.1</v>
          </cell>
          <cell r="C10264" t="str">
            <v>Train d´atterrissage no.1</v>
          </cell>
          <cell r="D10264">
            <v>200</v>
          </cell>
          <cell r="F10264">
            <v>368</v>
          </cell>
          <cell r="G10264" t="str">
            <v>Stk</v>
          </cell>
          <cell r="H10264">
            <v>216.2</v>
          </cell>
        </row>
        <row r="10265">
          <cell r="A10265">
            <v>5836007262</v>
          </cell>
          <cell r="B10265" t="str">
            <v>RMA Wand + Leitung Nr.3</v>
          </cell>
          <cell r="C10265" t="str">
            <v>ILD mur +conduite no.3</v>
          </cell>
          <cell r="D10265">
            <v>500</v>
          </cell>
          <cell r="F10265">
            <v>368</v>
          </cell>
          <cell r="G10265" t="str">
            <v>Stk</v>
          </cell>
          <cell r="H10265">
            <v>540.5</v>
          </cell>
        </row>
        <row r="10266">
          <cell r="A10266">
            <v>5836007263</v>
          </cell>
          <cell r="B10266" t="str">
            <v>RMA Wand + Leitung Nr.2</v>
          </cell>
          <cell r="C10266" t="str">
            <v>ILD mur +conduite no.2</v>
          </cell>
          <cell r="D10266">
            <v>500</v>
          </cell>
          <cell r="F10266">
            <v>368</v>
          </cell>
          <cell r="G10266" t="str">
            <v>Stk</v>
          </cell>
          <cell r="H10266">
            <v>540.5</v>
          </cell>
        </row>
        <row r="10267">
          <cell r="A10267">
            <v>5836007264</v>
          </cell>
          <cell r="B10267" t="str">
            <v>RMA Wand + Leitung Nr.1</v>
          </cell>
          <cell r="C10267" t="str">
            <v>ILD mur +conduite no.1</v>
          </cell>
          <cell r="D10267">
            <v>500</v>
          </cell>
          <cell r="F10267">
            <v>368</v>
          </cell>
          <cell r="G10267" t="str">
            <v>Stk</v>
          </cell>
          <cell r="H10267">
            <v>540.5</v>
          </cell>
        </row>
        <row r="10268">
          <cell r="A10268">
            <v>5836007265</v>
          </cell>
          <cell r="B10268" t="str">
            <v>Kompressor</v>
          </cell>
          <cell r="C10268" t="str">
            <v>Compresseur</v>
          </cell>
          <cell r="D10268">
            <v>300</v>
          </cell>
          <cell r="F10268">
            <v>368</v>
          </cell>
          <cell r="G10268" t="str">
            <v>Stk</v>
          </cell>
          <cell r="H10268">
            <v>324.3</v>
          </cell>
        </row>
        <row r="10269">
          <cell r="A10269">
            <v>5836007266</v>
          </cell>
          <cell r="B10269" t="str">
            <v>Anhänger mit VP + Kompressor</v>
          </cell>
          <cell r="C10269" t="str">
            <v>Remorque avec VP + compresseur</v>
          </cell>
          <cell r="D10269">
            <v>600</v>
          </cell>
          <cell r="F10269">
            <v>368</v>
          </cell>
          <cell r="G10269" t="str">
            <v>Stk</v>
          </cell>
          <cell r="H10269">
            <v>648.6</v>
          </cell>
        </row>
        <row r="10270">
          <cell r="A10270">
            <v>5836007267</v>
          </cell>
          <cell r="B10270" t="str">
            <v>MST fahrbar 1x5 SbS VP.C200,MZ,Boiler</v>
          </cell>
          <cell r="C10270" t="str">
            <v>MST mobile 1x5 SbS VP.C200,MZ,Boiler</v>
          </cell>
          <cell r="D10270">
            <v>800</v>
          </cell>
          <cell r="F10270">
            <v>368</v>
          </cell>
          <cell r="G10270" t="str">
            <v>Stk</v>
          </cell>
          <cell r="H10270">
            <v>864.8</v>
          </cell>
        </row>
        <row r="10271">
          <cell r="A10271">
            <v>5836007296</v>
          </cell>
          <cell r="B10271" t="str">
            <v>VMS-Halterung fahrbarer Tank</v>
          </cell>
          <cell r="C10271" t="str">
            <v>VMS support tank mobile</v>
          </cell>
          <cell r="D10271">
            <v>1750</v>
          </cell>
          <cell r="E10271" t="str">
            <v>P1</v>
          </cell>
          <cell r="F10271">
            <v>620</v>
          </cell>
          <cell r="G10271" t="str">
            <v>Stk</v>
          </cell>
          <cell r="H10271">
            <v>1891.75</v>
          </cell>
        </row>
        <row r="10272">
          <cell r="A10272">
            <v>5836007346</v>
          </cell>
          <cell r="B10272" t="str">
            <v>Kombi- Palette</v>
          </cell>
          <cell r="C10272" t="str">
            <v>Combi- Palette</v>
          </cell>
          <cell r="D10272">
            <v>0.01</v>
          </cell>
          <cell r="F10272">
            <v>350</v>
          </cell>
          <cell r="G10272" t="str">
            <v>Stk</v>
          </cell>
          <cell r="H10272">
            <v>0</v>
          </cell>
        </row>
        <row r="10273">
          <cell r="A10273">
            <v>5836007347</v>
          </cell>
          <cell r="B10273" t="str">
            <v>Starterpaket</v>
          </cell>
          <cell r="C10273" t="str">
            <v>Premier paquet</v>
          </cell>
          <cell r="D10273">
            <v>0.01</v>
          </cell>
          <cell r="E10273" t="str">
            <v>P3</v>
          </cell>
          <cell r="F10273">
            <v>350</v>
          </cell>
          <cell r="G10273" t="str">
            <v>Stk</v>
          </cell>
          <cell r="H10273">
            <v>0</v>
          </cell>
        </row>
        <row r="10274">
          <cell r="A10274">
            <v>5836007349</v>
          </cell>
          <cell r="B10274" t="str">
            <v>Kombi EXTRA</v>
          </cell>
          <cell r="C10274" t="str">
            <v>Combi EXTRA</v>
          </cell>
          <cell r="D10274">
            <v>0.01</v>
          </cell>
          <cell r="E10274" t="str">
            <v>P3</v>
          </cell>
          <cell r="F10274">
            <v>350</v>
          </cell>
          <cell r="G10274" t="str">
            <v>Stk</v>
          </cell>
          <cell r="H10274">
            <v>0</v>
          </cell>
        </row>
        <row r="10275">
          <cell r="A10275">
            <v>5836007466</v>
          </cell>
          <cell r="B10275" t="str">
            <v>Einzelmatte POLSTA 91 x 110 x 10 cm</v>
          </cell>
          <cell r="C10275" t="str">
            <v>Tapis individuel POLSTA 91 x 110 x 10 cm</v>
          </cell>
          <cell r="D10275">
            <v>138</v>
          </cell>
          <cell r="E10275" t="str">
            <v>P7</v>
          </cell>
          <cell r="F10275">
            <v>376</v>
          </cell>
          <cell r="G10275" t="str">
            <v>Stk</v>
          </cell>
          <cell r="H10275">
            <v>149.19999999999999</v>
          </cell>
        </row>
        <row r="10276">
          <cell r="A10276">
            <v>5836007467</v>
          </cell>
          <cell r="B10276" t="str">
            <v>Lägerabschluss 2 Zoll CNS ohne UProf kom</v>
          </cell>
          <cell r="C10276" t="str">
            <v>Separ. 2 pouce inox sans profil cpl.</v>
          </cell>
          <cell r="D10276">
            <v>266</v>
          </cell>
          <cell r="E10276" t="str">
            <v>P7</v>
          </cell>
          <cell r="F10276">
            <v>820</v>
          </cell>
          <cell r="G10276" t="str">
            <v>Stk</v>
          </cell>
          <cell r="H10276">
            <v>287.55</v>
          </cell>
        </row>
        <row r="10277">
          <cell r="A10277">
            <v>5836007468</v>
          </cell>
          <cell r="B10277" t="str">
            <v>Distanzdichtung zu VP76</v>
          </cell>
          <cell r="C10277" t="str">
            <v>Joint de distance VP76</v>
          </cell>
          <cell r="D10277">
            <v>10.9</v>
          </cell>
          <cell r="E10277" t="str">
            <v>P4</v>
          </cell>
          <cell r="F10277">
            <v>291</v>
          </cell>
          <cell r="G10277" t="str">
            <v>Stk</v>
          </cell>
          <cell r="H10277">
            <v>11.8</v>
          </cell>
        </row>
        <row r="10278">
          <cell r="A10278">
            <v>5836007485</v>
          </cell>
          <cell r="B10278" t="str">
            <v>JetStream640 Ventilator</v>
          </cell>
          <cell r="C10278" t="str">
            <v>JetStream640 Ventilateur</v>
          </cell>
          <cell r="D10278">
            <v>1420</v>
          </cell>
          <cell r="E10278" t="str">
            <v>P2</v>
          </cell>
          <cell r="F10278">
            <v>720</v>
          </cell>
          <cell r="G10278" t="str">
            <v>Stk</v>
          </cell>
          <cell r="H10278">
            <v>1535</v>
          </cell>
        </row>
        <row r="10279">
          <cell r="A10279">
            <v>5836007487</v>
          </cell>
          <cell r="B10279" t="str">
            <v>Montagefuss für Liegebox Surselva</v>
          </cell>
          <cell r="C10279" t="str">
            <v>Pied de montage logette pour Surselva</v>
          </cell>
          <cell r="D10279">
            <v>57.2</v>
          </cell>
          <cell r="E10279" t="str">
            <v>P7</v>
          </cell>
          <cell r="F10279">
            <v>820</v>
          </cell>
          <cell r="G10279" t="str">
            <v>Stk</v>
          </cell>
          <cell r="H10279">
            <v>61.85</v>
          </cell>
        </row>
        <row r="10280">
          <cell r="A10280">
            <v>5836007488</v>
          </cell>
          <cell r="B10280" t="str">
            <v>Liegeboxe CNS Surselva 20 TB</v>
          </cell>
          <cell r="C10280" t="str">
            <v>Logette inox Surselva 20 b. profond</v>
          </cell>
          <cell r="D10280">
            <v>254</v>
          </cell>
          <cell r="E10280" t="str">
            <v>P7</v>
          </cell>
          <cell r="F10280">
            <v>820</v>
          </cell>
          <cell r="G10280" t="str">
            <v>Stk</v>
          </cell>
          <cell r="H10280">
            <v>274.55</v>
          </cell>
        </row>
        <row r="10281">
          <cell r="A10281">
            <v>5836007490</v>
          </cell>
          <cell r="B10281" t="str">
            <v>Liegeboxe CNS Surselva 20 TB kompl.</v>
          </cell>
          <cell r="C10281" t="str">
            <v>Logette inox Surselva 20 b. profond cpl.</v>
          </cell>
          <cell r="D10281">
            <v>305</v>
          </cell>
          <cell r="E10281" t="str">
            <v>P7</v>
          </cell>
          <cell r="F10281">
            <v>820</v>
          </cell>
          <cell r="G10281" t="str">
            <v>Stk</v>
          </cell>
          <cell r="H10281">
            <v>329.7</v>
          </cell>
        </row>
        <row r="10282">
          <cell r="A10282">
            <v>5836007521</v>
          </cell>
          <cell r="B10282" t="str">
            <v>Platine CS 310 zu Rolltor und System</v>
          </cell>
          <cell r="D10282">
            <v>400</v>
          </cell>
          <cell r="E10282" t="str">
            <v>P7</v>
          </cell>
          <cell r="F10282">
            <v>870</v>
          </cell>
          <cell r="G10282" t="str">
            <v>Stk</v>
          </cell>
          <cell r="H10282">
            <v>432.4</v>
          </cell>
        </row>
        <row r="10283">
          <cell r="A10283">
            <v>5836007529</v>
          </cell>
          <cell r="B10283" t="str">
            <v>Gegenplatte zu Montagefuss Surselva</v>
          </cell>
          <cell r="C10283" t="str">
            <v>Contre-plaque à pied de montage Surselva</v>
          </cell>
          <cell r="D10283">
            <v>16.899999999999999</v>
          </cell>
          <cell r="E10283" t="str">
            <v>P7</v>
          </cell>
          <cell r="F10283">
            <v>820</v>
          </cell>
          <cell r="G10283" t="str">
            <v>Stk</v>
          </cell>
          <cell r="H10283">
            <v>18.25</v>
          </cell>
        </row>
        <row r="10284">
          <cell r="A10284">
            <v>5836007530</v>
          </cell>
          <cell r="B10284" t="str">
            <v>Zubehör zu Montagefuss Surselva</v>
          </cell>
          <cell r="C10284" t="str">
            <v>Accessoire à pied de montage Surselva</v>
          </cell>
          <cell r="D10284">
            <v>52.1</v>
          </cell>
          <cell r="E10284" t="str">
            <v>P7</v>
          </cell>
          <cell r="F10284">
            <v>820</v>
          </cell>
          <cell r="G10284" t="str">
            <v>Stk</v>
          </cell>
          <cell r="H10284">
            <v>56.3</v>
          </cell>
        </row>
        <row r="10285">
          <cell r="A10285">
            <v>5836007532</v>
          </cell>
          <cell r="B10285" t="str">
            <v>Montagefuss für Liegeboxe Surselva kompl</v>
          </cell>
          <cell r="C10285" t="str">
            <v>Pied de montage logette à Surselva comp.</v>
          </cell>
          <cell r="D10285">
            <v>110</v>
          </cell>
          <cell r="E10285" t="str">
            <v>P7</v>
          </cell>
          <cell r="F10285">
            <v>820</v>
          </cell>
          <cell r="G10285" t="str">
            <v>Stk</v>
          </cell>
          <cell r="H10285">
            <v>118.9</v>
          </cell>
        </row>
        <row r="10286">
          <cell r="A10286">
            <v>5836007536</v>
          </cell>
          <cell r="B10286" t="str">
            <v>VMS Cap DeLaval</v>
          </cell>
          <cell r="C10286" t="str">
            <v>VMS Cap DeLaval</v>
          </cell>
          <cell r="D10286">
            <v>12.1</v>
          </cell>
          <cell r="E10286" t="str">
            <v>P2</v>
          </cell>
          <cell r="F10286">
            <v>385</v>
          </cell>
          <cell r="G10286" t="str">
            <v>Stk</v>
          </cell>
          <cell r="H10286">
            <v>13.1</v>
          </cell>
        </row>
        <row r="10287">
          <cell r="A10287">
            <v>5836007537</v>
          </cell>
          <cell r="B10287" t="str">
            <v>YoungFarmer Cap DeLaval</v>
          </cell>
          <cell r="C10287" t="str">
            <v>YoungFarmer Cap DeLaval</v>
          </cell>
          <cell r="D10287">
            <v>10.1</v>
          </cell>
          <cell r="E10287" t="str">
            <v>P2</v>
          </cell>
          <cell r="F10287">
            <v>385</v>
          </cell>
          <cell r="G10287" t="str">
            <v>Stk</v>
          </cell>
          <cell r="H10287">
            <v>10.9</v>
          </cell>
        </row>
        <row r="10288">
          <cell r="A10288">
            <v>5836007542</v>
          </cell>
          <cell r="B10288" t="str">
            <v>Softshelljacke DeLaval schwarz XS</v>
          </cell>
          <cell r="C10288" t="str">
            <v>Veste Softshell DeLaval noir XS</v>
          </cell>
          <cell r="D10288">
            <v>114.5</v>
          </cell>
          <cell r="E10288" t="str">
            <v>P2</v>
          </cell>
          <cell r="F10288">
            <v>385</v>
          </cell>
          <cell r="G10288" t="str">
            <v>Stk</v>
          </cell>
          <cell r="H10288">
            <v>123.75</v>
          </cell>
        </row>
        <row r="10289">
          <cell r="A10289">
            <v>5836007544</v>
          </cell>
          <cell r="B10289" t="str">
            <v>Softshelljacke DeLaval schwarz S</v>
          </cell>
          <cell r="C10289" t="str">
            <v>Veste Softshell DeLaval noir S</v>
          </cell>
          <cell r="D10289">
            <v>114.5</v>
          </cell>
          <cell r="E10289" t="str">
            <v>P2</v>
          </cell>
          <cell r="F10289">
            <v>385</v>
          </cell>
          <cell r="G10289" t="str">
            <v>Stk</v>
          </cell>
          <cell r="H10289">
            <v>123.75</v>
          </cell>
        </row>
        <row r="10290">
          <cell r="A10290">
            <v>5836007545</v>
          </cell>
          <cell r="B10290" t="str">
            <v>Softshelljacke DeLaval schwarz M</v>
          </cell>
          <cell r="C10290" t="str">
            <v>Veste Softshell DeLaval noir M</v>
          </cell>
          <cell r="D10290">
            <v>114.5</v>
          </cell>
          <cell r="E10290" t="str">
            <v>P2</v>
          </cell>
          <cell r="F10290">
            <v>385</v>
          </cell>
          <cell r="G10290" t="str">
            <v>Stk</v>
          </cell>
          <cell r="H10290">
            <v>123.75</v>
          </cell>
        </row>
        <row r="10291">
          <cell r="A10291">
            <v>5836007546</v>
          </cell>
          <cell r="B10291" t="str">
            <v>Softshelljacke DeLaval schwarz L</v>
          </cell>
          <cell r="C10291" t="str">
            <v>Veste Softshell DeLaval noir L</v>
          </cell>
          <cell r="D10291">
            <v>114.5</v>
          </cell>
          <cell r="E10291" t="str">
            <v>P2</v>
          </cell>
          <cell r="F10291">
            <v>385</v>
          </cell>
          <cell r="G10291" t="str">
            <v>Stk</v>
          </cell>
          <cell r="H10291">
            <v>123.75</v>
          </cell>
        </row>
        <row r="10292">
          <cell r="A10292">
            <v>5836007547</v>
          </cell>
          <cell r="B10292" t="str">
            <v>Softshelljacke DeLaval schwarz XL</v>
          </cell>
          <cell r="C10292" t="str">
            <v>Veste Softshell DeLaval noir XL</v>
          </cell>
          <cell r="D10292">
            <v>114.5</v>
          </cell>
          <cell r="E10292" t="str">
            <v>P2</v>
          </cell>
          <cell r="F10292">
            <v>385</v>
          </cell>
          <cell r="G10292" t="str">
            <v>Stk</v>
          </cell>
          <cell r="H10292">
            <v>123.75</v>
          </cell>
        </row>
        <row r="10293">
          <cell r="A10293">
            <v>5836007548</v>
          </cell>
          <cell r="B10293" t="str">
            <v>Softshelljacke DeLaval schwarz 2XL</v>
          </cell>
          <cell r="C10293" t="str">
            <v>Veste Softshell DeLaval noir 2XL</v>
          </cell>
          <cell r="D10293">
            <v>114.5</v>
          </cell>
          <cell r="E10293" t="str">
            <v>P2</v>
          </cell>
          <cell r="F10293">
            <v>385</v>
          </cell>
          <cell r="G10293" t="str">
            <v>Stk</v>
          </cell>
          <cell r="H10293">
            <v>123.75</v>
          </cell>
        </row>
        <row r="10294">
          <cell r="A10294">
            <v>5836007549</v>
          </cell>
          <cell r="B10294" t="str">
            <v>Softshelljacke DeLaval schwarz 3XL</v>
          </cell>
          <cell r="C10294" t="str">
            <v>Veste Softshell DeLaval noir 3XL</v>
          </cell>
          <cell r="D10294">
            <v>114.5</v>
          </cell>
          <cell r="E10294" t="str">
            <v>P2</v>
          </cell>
          <cell r="F10294">
            <v>385</v>
          </cell>
          <cell r="G10294" t="str">
            <v>Stk</v>
          </cell>
          <cell r="H10294">
            <v>123.75</v>
          </cell>
        </row>
        <row r="10295">
          <cell r="A10295">
            <v>5836007550</v>
          </cell>
          <cell r="B10295" t="str">
            <v>Softshelljacke DeLaval schwarz 4XL</v>
          </cell>
          <cell r="C10295" t="str">
            <v>Veste Softshell DeLaval noir 4XL</v>
          </cell>
          <cell r="D10295">
            <v>114.5</v>
          </cell>
          <cell r="E10295" t="str">
            <v>P2</v>
          </cell>
          <cell r="F10295">
            <v>385</v>
          </cell>
          <cell r="G10295" t="str">
            <v>Stk</v>
          </cell>
          <cell r="H10295">
            <v>123.75</v>
          </cell>
        </row>
        <row r="10296">
          <cell r="A10296">
            <v>5836007558</v>
          </cell>
          <cell r="B10296" t="str">
            <v>Regenmesser DeLaval</v>
          </cell>
          <cell r="C10296" t="str">
            <v>Pluviomètre DeLaval</v>
          </cell>
          <cell r="D10296">
            <v>4.5999999999999996</v>
          </cell>
          <cell r="F10296">
            <v>383</v>
          </cell>
          <cell r="G10296" t="str">
            <v>Stk</v>
          </cell>
          <cell r="H10296">
            <v>4.95</v>
          </cell>
        </row>
        <row r="10297">
          <cell r="A10297">
            <v>5836007559</v>
          </cell>
          <cell r="B10297" t="str">
            <v>Kälberboxe fahrbar gross</v>
          </cell>
          <cell r="C10297" t="str">
            <v>Box pour veaux mobile grand</v>
          </cell>
          <cell r="D10297">
            <v>994</v>
          </cell>
          <cell r="E10297" t="str">
            <v>P7</v>
          </cell>
          <cell r="F10297">
            <v>840</v>
          </cell>
          <cell r="G10297" t="str">
            <v>Stk</v>
          </cell>
          <cell r="H10297">
            <v>1074.5</v>
          </cell>
        </row>
        <row r="10298">
          <cell r="A10298">
            <v>5836007562</v>
          </cell>
          <cell r="B10298" t="str">
            <v>Latzhose Kinder 98-104</v>
          </cell>
          <cell r="C10298" t="str">
            <v>Salopette enfants 98-104</v>
          </cell>
          <cell r="D10298">
            <v>70.400000000000006</v>
          </cell>
          <cell r="E10298" t="str">
            <v>P2</v>
          </cell>
          <cell r="F10298">
            <v>385</v>
          </cell>
          <cell r="G10298" t="str">
            <v>Stk</v>
          </cell>
          <cell r="H10298">
            <v>76.099999999999994</v>
          </cell>
        </row>
        <row r="10299">
          <cell r="A10299">
            <v>5836007563</v>
          </cell>
          <cell r="B10299" t="str">
            <v>Latzhose Kinder 110-116</v>
          </cell>
          <cell r="C10299" t="str">
            <v>Salopette enfants 110-116</v>
          </cell>
          <cell r="D10299">
            <v>70.400000000000006</v>
          </cell>
          <cell r="E10299" t="str">
            <v>P2</v>
          </cell>
          <cell r="F10299">
            <v>385</v>
          </cell>
          <cell r="G10299" t="str">
            <v>Stk</v>
          </cell>
          <cell r="H10299">
            <v>76.099999999999994</v>
          </cell>
        </row>
        <row r="10300">
          <cell r="A10300">
            <v>5836007564</v>
          </cell>
          <cell r="B10300" t="str">
            <v>Latzhose Kinder 122-128</v>
          </cell>
          <cell r="C10300" t="str">
            <v>Salopette enfants 122-128</v>
          </cell>
          <cell r="D10300">
            <v>70.400000000000006</v>
          </cell>
          <cell r="E10300" t="str">
            <v>P2</v>
          </cell>
          <cell r="F10300">
            <v>385</v>
          </cell>
          <cell r="G10300" t="str">
            <v>Stk</v>
          </cell>
          <cell r="H10300">
            <v>76.099999999999994</v>
          </cell>
        </row>
        <row r="10301">
          <cell r="A10301">
            <v>5836007565</v>
          </cell>
          <cell r="B10301" t="str">
            <v>Latzhose Kinder 134-140</v>
          </cell>
          <cell r="C10301" t="str">
            <v>Salopette enfants 134-140</v>
          </cell>
          <cell r="D10301">
            <v>70.400000000000006</v>
          </cell>
          <cell r="E10301" t="str">
            <v>P2</v>
          </cell>
          <cell r="F10301">
            <v>385</v>
          </cell>
          <cell r="G10301" t="str">
            <v>Stk</v>
          </cell>
          <cell r="H10301">
            <v>76.099999999999994</v>
          </cell>
        </row>
        <row r="10302">
          <cell r="A10302">
            <v>5836007566</v>
          </cell>
          <cell r="B10302" t="str">
            <v>Latzhose Kinder 146-152</v>
          </cell>
          <cell r="C10302" t="str">
            <v>Salopette enfants 146-152</v>
          </cell>
          <cell r="D10302">
            <v>70.400000000000006</v>
          </cell>
          <cell r="E10302" t="str">
            <v>P2</v>
          </cell>
          <cell r="F10302">
            <v>385</v>
          </cell>
          <cell r="G10302" t="str">
            <v>Stk</v>
          </cell>
          <cell r="H10302">
            <v>76.099999999999994</v>
          </cell>
        </row>
        <row r="10303">
          <cell r="A10303">
            <v>5836007567</v>
          </cell>
          <cell r="B10303" t="str">
            <v>Latzhose Kinder 158-164</v>
          </cell>
          <cell r="C10303" t="str">
            <v>Salopette enfants 158-164</v>
          </cell>
          <cell r="D10303">
            <v>70.400000000000006</v>
          </cell>
          <cell r="E10303" t="str">
            <v>P2</v>
          </cell>
          <cell r="F10303">
            <v>385</v>
          </cell>
          <cell r="G10303" t="str">
            <v>Stk</v>
          </cell>
          <cell r="H10303">
            <v>76.099999999999994</v>
          </cell>
        </row>
        <row r="10304">
          <cell r="A10304">
            <v>5836007611</v>
          </cell>
          <cell r="B10304" t="str">
            <v>LED Steuerbox PowerPlus</v>
          </cell>
          <cell r="C10304" t="str">
            <v>LED Boîtier de comm. PowerPlus</v>
          </cell>
          <cell r="D10304">
            <v>1815</v>
          </cell>
          <cell r="E10304" t="str">
            <v>P4</v>
          </cell>
          <cell r="F10304">
            <v>392</v>
          </cell>
          <cell r="G10304" t="str">
            <v>Stk</v>
          </cell>
          <cell r="H10304">
            <v>1962</v>
          </cell>
        </row>
        <row r="10305">
          <cell r="A10305">
            <v>5836007612</v>
          </cell>
          <cell r="B10305" t="str">
            <v>LED Steuerbox</v>
          </cell>
          <cell r="C10305" t="str">
            <v>LED Boîtier de commande</v>
          </cell>
          <cell r="D10305">
            <v>1420</v>
          </cell>
          <cell r="E10305" t="str">
            <v>P4</v>
          </cell>
          <cell r="F10305">
            <v>392</v>
          </cell>
          <cell r="G10305" t="str">
            <v>Stk</v>
          </cell>
          <cell r="H10305">
            <v>1535</v>
          </cell>
        </row>
        <row r="10306">
          <cell r="A10306">
            <v>5836007622</v>
          </cell>
          <cell r="B10306" t="str">
            <v>Befestigungsset</v>
          </cell>
          <cell r="C10306" t="str">
            <v>Equerre fixation vérin</v>
          </cell>
          <cell r="D10306">
            <v>154</v>
          </cell>
          <cell r="E10306" t="str">
            <v>P4</v>
          </cell>
          <cell r="F10306">
            <v>491</v>
          </cell>
          <cell r="G10306" t="str">
            <v>Stk</v>
          </cell>
          <cell r="H10306">
            <v>166.45</v>
          </cell>
        </row>
        <row r="10307">
          <cell r="A10307">
            <v>5836007659</v>
          </cell>
          <cell r="B10307" t="str">
            <v>O-Ring 5.5 x 2.5 NBR 70°</v>
          </cell>
          <cell r="D10307">
            <v>5</v>
          </cell>
          <cell r="E10307" t="str">
            <v>P4</v>
          </cell>
          <cell r="F10307">
            <v>691</v>
          </cell>
          <cell r="G10307" t="str">
            <v>Stk</v>
          </cell>
          <cell r="H10307">
            <v>5.4</v>
          </cell>
        </row>
        <row r="10308">
          <cell r="A10308">
            <v>5836007691</v>
          </cell>
          <cell r="B10308" t="str">
            <v>Spannfeder für Kühltank RFT</v>
          </cell>
          <cell r="C10308" t="str">
            <v>Ressort RFT</v>
          </cell>
          <cell r="D10308">
            <v>120</v>
          </cell>
          <cell r="E10308" t="str">
            <v>P4</v>
          </cell>
          <cell r="F10308">
            <v>692</v>
          </cell>
          <cell r="G10308" t="str">
            <v>Stk</v>
          </cell>
          <cell r="H10308">
            <v>129.69999999999999</v>
          </cell>
        </row>
        <row r="10309">
          <cell r="A10309">
            <v>5836007692</v>
          </cell>
          <cell r="B10309" t="str">
            <v>Liegeboxe Surselva 10cm einkürzt</v>
          </cell>
          <cell r="C10309" t="str">
            <v>Logette Surselva 10cm abrégé</v>
          </cell>
          <cell r="D10309">
            <v>281</v>
          </cell>
          <cell r="E10309" t="str">
            <v>P7</v>
          </cell>
          <cell r="F10309">
            <v>820</v>
          </cell>
          <cell r="G10309" t="str">
            <v>Stk</v>
          </cell>
          <cell r="H10309">
            <v>303.75</v>
          </cell>
        </row>
        <row r="10310">
          <cell r="A10310">
            <v>5836007693</v>
          </cell>
          <cell r="B10310" t="str">
            <v>Liegeboxe CNS Surselva 20 HB kompl.</v>
          </cell>
          <cell r="C10310" t="str">
            <v>Logette inox Surselva 20 b. suréle. cpl.</v>
          </cell>
          <cell r="D10310">
            <v>326</v>
          </cell>
          <cell r="E10310" t="str">
            <v>P7</v>
          </cell>
          <cell r="F10310">
            <v>820</v>
          </cell>
          <cell r="G10310" t="str">
            <v>Stk</v>
          </cell>
          <cell r="H10310">
            <v>352.4</v>
          </cell>
        </row>
        <row r="10311">
          <cell r="A10311">
            <v>5836007694</v>
          </cell>
          <cell r="B10311" t="str">
            <v>Optimat Steuerkasten CH</v>
          </cell>
          <cell r="C10311" t="str">
            <v>Boîtien de contrôle Optimat CH</v>
          </cell>
          <cell r="D10311">
            <v>3841</v>
          </cell>
          <cell r="E10311" t="str">
            <v>P1</v>
          </cell>
          <cell r="F10311">
            <v>562</v>
          </cell>
          <cell r="G10311" t="str">
            <v>Stk</v>
          </cell>
          <cell r="H10311">
            <v>4152.1000000000004</v>
          </cell>
        </row>
        <row r="10312">
          <cell r="A10312">
            <v>5836007698</v>
          </cell>
          <cell r="B10312" t="str">
            <v>Senk-Schr M12x120 m/Sch DIN 7991</v>
          </cell>
          <cell r="C10312" t="str">
            <v>6-Kt Schr M12x120 m/Sch DIN 7991</v>
          </cell>
          <cell r="D10312">
            <v>8.5</v>
          </cell>
          <cell r="E10312" t="str">
            <v>P7</v>
          </cell>
          <cell r="F10312">
            <v>860</v>
          </cell>
          <cell r="G10312" t="str">
            <v>Stk</v>
          </cell>
          <cell r="H10312">
            <v>9.1999999999999993</v>
          </cell>
        </row>
        <row r="10313">
          <cell r="A10313">
            <v>5836007705</v>
          </cell>
          <cell r="B10313" t="str">
            <v>Halbschale 2mm 1 1/2 Zoll x 80mm verz.</v>
          </cell>
          <cell r="C10313" t="str">
            <v>Demi-coque 2mm 11/2 pouce x 80mm galv.</v>
          </cell>
          <cell r="D10313">
            <v>8.9</v>
          </cell>
          <cell r="E10313" t="str">
            <v>P3</v>
          </cell>
          <cell r="F10313">
            <v>413</v>
          </cell>
          <cell r="G10313" t="str">
            <v>Stk</v>
          </cell>
          <cell r="H10313">
            <v>9.6</v>
          </cell>
        </row>
        <row r="10314">
          <cell r="A10314">
            <v>5836007706</v>
          </cell>
          <cell r="B10314" t="str">
            <v>Sicherheitsabschrankung RC550 / 700 kpl</v>
          </cell>
          <cell r="C10314" t="str">
            <v>Barriére de sécurité RC550/700 compl</v>
          </cell>
          <cell r="D10314">
            <v>1052</v>
          </cell>
          <cell r="E10314" t="str">
            <v>P3</v>
          </cell>
          <cell r="F10314">
            <v>413</v>
          </cell>
          <cell r="G10314" t="str">
            <v>Stk</v>
          </cell>
          <cell r="H10314">
            <v>1137.2</v>
          </cell>
        </row>
        <row r="10315">
          <cell r="A10315">
            <v>5836007709</v>
          </cell>
          <cell r="B10315" t="str">
            <v>MultiDos Flüssigdosierer</v>
          </cell>
          <cell r="C10315" t="str">
            <v>MultDos Doseur de liquide</v>
          </cell>
          <cell r="D10315">
            <v>1650</v>
          </cell>
          <cell r="E10315" t="str">
            <v>P4</v>
          </cell>
          <cell r="F10315">
            <v>196</v>
          </cell>
          <cell r="G10315" t="str">
            <v>Stk</v>
          </cell>
          <cell r="H10315">
            <v>1783.65</v>
          </cell>
        </row>
        <row r="10316">
          <cell r="A10316">
            <v>5836007710</v>
          </cell>
          <cell r="B10316" t="str">
            <v>Kannengestell für Milchseparation</v>
          </cell>
          <cell r="C10316" t="str">
            <v>Grille pour la séparation du Lait</v>
          </cell>
          <cell r="D10316">
            <v>420</v>
          </cell>
          <cell r="E10316" t="str">
            <v>P4</v>
          </cell>
          <cell r="F10316">
            <v>196</v>
          </cell>
          <cell r="G10316" t="str">
            <v>Stk</v>
          </cell>
          <cell r="H10316">
            <v>454</v>
          </cell>
        </row>
        <row r="10317">
          <cell r="A10317">
            <v>5836007719</v>
          </cell>
          <cell r="B10317" t="str">
            <v>Kundenordner RC550 (DE)</v>
          </cell>
          <cell r="C10317" t="str">
            <v>Dossier du client RC550 (DE)</v>
          </cell>
          <cell r="D10317">
            <v>0.1</v>
          </cell>
          <cell r="E10317" t="str">
            <v>P3</v>
          </cell>
          <cell r="F10317">
            <v>413</v>
          </cell>
          <cell r="G10317" t="str">
            <v>Stk</v>
          </cell>
          <cell r="H10317">
            <v>0.1</v>
          </cell>
        </row>
        <row r="10318">
          <cell r="A10318">
            <v>5836007720</v>
          </cell>
          <cell r="B10318" t="str">
            <v>Kundenordner RC550 (FR)</v>
          </cell>
          <cell r="C10318" t="str">
            <v>Dossier du client RC550 (FR)</v>
          </cell>
          <cell r="D10318">
            <v>0.1</v>
          </cell>
          <cell r="E10318" t="str">
            <v>P3</v>
          </cell>
          <cell r="F10318">
            <v>413</v>
          </cell>
          <cell r="G10318" t="str">
            <v>Stk</v>
          </cell>
          <cell r="H10318">
            <v>0.1</v>
          </cell>
        </row>
        <row r="10319">
          <cell r="A10319">
            <v>5836007721</v>
          </cell>
          <cell r="B10319" t="str">
            <v>Kundenordner RC700 (DE)</v>
          </cell>
          <cell r="C10319" t="str">
            <v>Dossier du client RC700 (DE)</v>
          </cell>
          <cell r="D10319">
            <v>0.1</v>
          </cell>
          <cell r="E10319" t="str">
            <v>P3</v>
          </cell>
          <cell r="F10319">
            <v>413</v>
          </cell>
          <cell r="G10319" t="str">
            <v>Stk</v>
          </cell>
          <cell r="H10319">
            <v>0.1</v>
          </cell>
        </row>
        <row r="10320">
          <cell r="A10320">
            <v>5836007722</v>
          </cell>
          <cell r="B10320" t="str">
            <v>Kundenordner RC700 (FR)</v>
          </cell>
          <cell r="C10320" t="str">
            <v>Dossier du client RC700 (FR)</v>
          </cell>
          <cell r="D10320">
            <v>0.1</v>
          </cell>
          <cell r="E10320" t="str">
            <v>P3</v>
          </cell>
          <cell r="F10320">
            <v>413</v>
          </cell>
          <cell r="G10320" t="str">
            <v>Stk</v>
          </cell>
          <cell r="H10320">
            <v>0.1</v>
          </cell>
        </row>
        <row r="10321">
          <cell r="A10321">
            <v>5836007725</v>
          </cell>
          <cell r="B10321" t="str">
            <v>Zweiloch-Rohrschelle 1 1/2" x 1 1/2"</v>
          </cell>
          <cell r="C10321" t="str">
            <v>Bride avec 2 encoches 1 1/2 x 1 1/2pouce</v>
          </cell>
          <cell r="D10321">
            <v>7.25</v>
          </cell>
          <cell r="E10321" t="str">
            <v>P7</v>
          </cell>
          <cell r="F10321">
            <v>810</v>
          </cell>
          <cell r="G10321" t="str">
            <v>Stk</v>
          </cell>
          <cell r="H10321">
            <v>7.85</v>
          </cell>
        </row>
        <row r="10322">
          <cell r="A10322">
            <v>5836007726</v>
          </cell>
          <cell r="B10322" t="str">
            <v>Zweiloch-Rohrschelle 2 x 1 1/2 Zoll</v>
          </cell>
          <cell r="C10322" t="str">
            <v>Bride avec 2 encoches 2 x 1 1/2 pouce</v>
          </cell>
          <cell r="D10322">
            <v>9.1999999999999993</v>
          </cell>
          <cell r="E10322" t="str">
            <v>P7</v>
          </cell>
          <cell r="F10322">
            <v>810</v>
          </cell>
          <cell r="G10322" t="str">
            <v>Stk</v>
          </cell>
          <cell r="H10322">
            <v>9.9499999999999993</v>
          </cell>
        </row>
        <row r="10323">
          <cell r="A10323">
            <v>5836007727</v>
          </cell>
          <cell r="B10323" t="str">
            <v>Zweiloch-Rohrschelle 2 x 2 Zoll</v>
          </cell>
          <cell r="C10323" t="str">
            <v>Bride avec 2 encoches 2 x 2 pouce</v>
          </cell>
          <cell r="D10323">
            <v>10.35</v>
          </cell>
          <cell r="E10323" t="str">
            <v>P7</v>
          </cell>
          <cell r="F10323">
            <v>810</v>
          </cell>
          <cell r="G10323" t="str">
            <v>Stk</v>
          </cell>
          <cell r="H10323">
            <v>11.2</v>
          </cell>
        </row>
        <row r="10324">
          <cell r="A10324">
            <v>5836007728</v>
          </cell>
          <cell r="B10324" t="str">
            <v>Standrohr 2 Zoll m. Boden + Deckenplatte</v>
          </cell>
          <cell r="C10324" t="str">
            <v>Poteau 2 pouce avec plaques sol+plafond</v>
          </cell>
          <cell r="D10324">
            <v>108</v>
          </cell>
          <cell r="E10324" t="str">
            <v>P7</v>
          </cell>
          <cell r="F10324">
            <v>820</v>
          </cell>
          <cell r="G10324" t="str">
            <v>Stk</v>
          </cell>
          <cell r="H10324">
            <v>116.75</v>
          </cell>
        </row>
        <row r="10325">
          <cell r="A10325">
            <v>5836007732</v>
          </cell>
          <cell r="B10325" t="str">
            <v>Gehäuse transp. o. Löcher 175x250x150mm</v>
          </cell>
          <cell r="C10325" t="str">
            <v>Corps transp.sans trous 175x250x150mm</v>
          </cell>
          <cell r="D10325">
            <v>152</v>
          </cell>
          <cell r="E10325" t="str">
            <v>P1</v>
          </cell>
          <cell r="F10325">
            <v>220</v>
          </cell>
          <cell r="G10325" t="str">
            <v>Stk</v>
          </cell>
          <cell r="H10325">
            <v>164.3</v>
          </cell>
        </row>
        <row r="10326">
          <cell r="A10326">
            <v>5836007733</v>
          </cell>
          <cell r="B10326" t="str">
            <v>Gehäusedeckel TST GA zu WU Feig</v>
          </cell>
          <cell r="C10326" t="str">
            <v>Couvercle du boitier TST GA pour WU Feig</v>
          </cell>
          <cell r="D10326">
            <v>141</v>
          </cell>
          <cell r="E10326" t="str">
            <v>P7</v>
          </cell>
          <cell r="F10326">
            <v>870</v>
          </cell>
          <cell r="G10326" t="str">
            <v>Stk</v>
          </cell>
          <cell r="H10326">
            <v>152.4</v>
          </cell>
        </row>
        <row r="10327">
          <cell r="A10327">
            <v>5836007734</v>
          </cell>
          <cell r="B10327" t="str">
            <v>Folientastatur TST zu WU Feig</v>
          </cell>
          <cell r="C10327" t="str">
            <v>Clavier à membrane TST pour WU Feig</v>
          </cell>
          <cell r="D10327">
            <v>70</v>
          </cell>
          <cell r="E10327" t="str">
            <v>P7</v>
          </cell>
          <cell r="F10327">
            <v>870</v>
          </cell>
          <cell r="G10327" t="str">
            <v>Stk</v>
          </cell>
          <cell r="H10327">
            <v>75.650000000000006</v>
          </cell>
        </row>
        <row r="10328">
          <cell r="A10328">
            <v>5836007803</v>
          </cell>
          <cell r="B10328" t="str">
            <v>Gehäuse zu Motorschutz Typ MS116</v>
          </cell>
          <cell r="C10328" t="str">
            <v>Corps pour disjoncteur typ MS116</v>
          </cell>
          <cell r="D10328">
            <v>62.4</v>
          </cell>
          <cell r="E10328" t="str">
            <v>P4</v>
          </cell>
          <cell r="F10328">
            <v>291</v>
          </cell>
          <cell r="G10328" t="str">
            <v>Stk</v>
          </cell>
          <cell r="H10328">
            <v>67.45</v>
          </cell>
        </row>
        <row r="10329">
          <cell r="A10329">
            <v>5836007804</v>
          </cell>
          <cell r="B10329" t="str">
            <v>Motorschutzschalter MS 1-1.6 A</v>
          </cell>
          <cell r="C10329" t="str">
            <v>Disjoncteur MS 1-1.6 A</v>
          </cell>
          <cell r="D10329">
            <v>127</v>
          </cell>
          <cell r="E10329" t="str">
            <v>P4</v>
          </cell>
          <cell r="F10329">
            <v>210</v>
          </cell>
          <cell r="G10329" t="str">
            <v>Stk</v>
          </cell>
          <cell r="H10329">
            <v>137.30000000000001</v>
          </cell>
        </row>
        <row r="10330">
          <cell r="A10330">
            <v>5836007805</v>
          </cell>
          <cell r="B10330" t="str">
            <v>Motorschutzschalter MS 1.6-2.5A</v>
          </cell>
          <cell r="C10330" t="str">
            <v>Disjoncteur MS 1.6-2.5 A</v>
          </cell>
          <cell r="D10330">
            <v>129</v>
          </cell>
          <cell r="E10330" t="str">
            <v>P4</v>
          </cell>
          <cell r="F10330">
            <v>210</v>
          </cell>
          <cell r="G10330" t="str">
            <v>Stk</v>
          </cell>
          <cell r="H10330">
            <v>139.44999999999999</v>
          </cell>
        </row>
        <row r="10331">
          <cell r="A10331">
            <v>5836007806</v>
          </cell>
          <cell r="B10331" t="str">
            <v>Motorschutzschalter MS 2.5-4A</v>
          </cell>
          <cell r="C10331" t="str">
            <v>Disjoncteur MS 2.5-4A</v>
          </cell>
          <cell r="D10331">
            <v>127</v>
          </cell>
          <cell r="E10331" t="str">
            <v>P4</v>
          </cell>
          <cell r="F10331">
            <v>210</v>
          </cell>
          <cell r="G10331" t="str">
            <v>Stk</v>
          </cell>
          <cell r="H10331">
            <v>137.30000000000001</v>
          </cell>
        </row>
        <row r="10332">
          <cell r="A10332">
            <v>5836007807</v>
          </cell>
          <cell r="B10332" t="str">
            <v>Motorschutzschalter MS 4-6.3A</v>
          </cell>
          <cell r="D10332">
            <v>132</v>
          </cell>
          <cell r="E10332" t="str">
            <v>P4</v>
          </cell>
          <cell r="F10332">
            <v>210</v>
          </cell>
          <cell r="G10332" t="str">
            <v>Stk</v>
          </cell>
          <cell r="H10332">
            <v>142.69999999999999</v>
          </cell>
        </row>
        <row r="10333">
          <cell r="A10333">
            <v>5836007820</v>
          </cell>
          <cell r="B10333" t="str">
            <v>Wandkonsole zu Sarine 18</v>
          </cell>
          <cell r="C10333" t="str">
            <v>Support au murale Sarine 18</v>
          </cell>
          <cell r="D10333">
            <v>142</v>
          </cell>
          <cell r="E10333" t="str">
            <v>P7</v>
          </cell>
          <cell r="F10333">
            <v>810</v>
          </cell>
          <cell r="G10333" t="str">
            <v>Stk</v>
          </cell>
          <cell r="H10333">
            <v>153.5</v>
          </cell>
        </row>
        <row r="10334">
          <cell r="A10334">
            <v>5836007821</v>
          </cell>
          <cell r="B10334" t="str">
            <v>Wandbefestigung rechts Sarine 18 kompl.</v>
          </cell>
          <cell r="C10334" t="str">
            <v>Fixation musale droite Sarine 18 kompl.</v>
          </cell>
          <cell r="D10334">
            <v>216</v>
          </cell>
          <cell r="E10334" t="str">
            <v>P7</v>
          </cell>
          <cell r="F10334">
            <v>810</v>
          </cell>
          <cell r="G10334" t="str">
            <v>Stk</v>
          </cell>
          <cell r="H10334">
            <v>233.5</v>
          </cell>
        </row>
        <row r="10335">
          <cell r="A10335">
            <v>5836007822</v>
          </cell>
          <cell r="B10335" t="str">
            <v>Wandbefestigung links Sarine 18 kompl.</v>
          </cell>
          <cell r="C10335" t="str">
            <v>Fixation musale gauche Sarine 18 kompl.</v>
          </cell>
          <cell r="D10335">
            <v>216</v>
          </cell>
          <cell r="E10335" t="str">
            <v>P7</v>
          </cell>
          <cell r="F10335">
            <v>810</v>
          </cell>
          <cell r="G10335" t="str">
            <v>Stk</v>
          </cell>
          <cell r="H10335">
            <v>233.5</v>
          </cell>
        </row>
        <row r="10336">
          <cell r="A10336">
            <v>5836007824</v>
          </cell>
          <cell r="B10336" t="str">
            <v>Endschieber 590mm</v>
          </cell>
          <cell r="C10336" t="str">
            <v>Raclette finale 590mm</v>
          </cell>
          <cell r="D10336">
            <v>181</v>
          </cell>
          <cell r="E10336" t="str">
            <v>P3</v>
          </cell>
          <cell r="F10336">
            <v>413</v>
          </cell>
          <cell r="G10336" t="str">
            <v>Stk</v>
          </cell>
          <cell r="H10336">
            <v>195.65</v>
          </cell>
        </row>
        <row r="10337">
          <cell r="A10337">
            <v>5836007825</v>
          </cell>
          <cell r="B10337" t="str">
            <v>Endschieber 490mm</v>
          </cell>
          <cell r="C10337" t="str">
            <v>Raclette finale 490mm</v>
          </cell>
          <cell r="D10337">
            <v>169</v>
          </cell>
          <cell r="E10337" t="str">
            <v>P3</v>
          </cell>
          <cell r="F10337">
            <v>413</v>
          </cell>
          <cell r="G10337" t="str">
            <v>Stk</v>
          </cell>
          <cell r="H10337">
            <v>182.7</v>
          </cell>
        </row>
        <row r="10338">
          <cell r="A10338">
            <v>5836007826</v>
          </cell>
          <cell r="B10338" t="str">
            <v>Eimer PE 12L blau</v>
          </cell>
          <cell r="C10338" t="str">
            <v>Seau PE 12L bleu</v>
          </cell>
          <cell r="D10338">
            <v>13</v>
          </cell>
          <cell r="F10338">
            <v>372</v>
          </cell>
          <cell r="G10338" t="str">
            <v>Stk</v>
          </cell>
          <cell r="H10338">
            <v>14.05</v>
          </cell>
        </row>
        <row r="10339">
          <cell r="A10339">
            <v>5836007894</v>
          </cell>
          <cell r="B10339" t="str">
            <v>CowLight LED</v>
          </cell>
          <cell r="C10339" t="str">
            <v>CowLight LED</v>
          </cell>
          <cell r="D10339">
            <v>925</v>
          </cell>
          <cell r="E10339" t="str">
            <v>P4</v>
          </cell>
          <cell r="F10339">
            <v>392</v>
          </cell>
          <cell r="G10339" t="str">
            <v>Stk</v>
          </cell>
          <cell r="H10339">
            <v>999.95</v>
          </cell>
        </row>
        <row r="10340">
          <cell r="A10340">
            <v>5836007920</v>
          </cell>
          <cell r="B10340" t="str">
            <v>Montageanleitung Surselva (D)</v>
          </cell>
          <cell r="C10340" t="str">
            <v>Instr. de montage Surselva (D)</v>
          </cell>
          <cell r="D10340">
            <v>0.1</v>
          </cell>
          <cell r="E10340" t="str">
            <v>P3</v>
          </cell>
          <cell r="F10340">
            <v>820</v>
          </cell>
          <cell r="G10340" t="str">
            <v>Stk</v>
          </cell>
          <cell r="H10340">
            <v>0.1</v>
          </cell>
        </row>
        <row r="10341">
          <cell r="A10341">
            <v>5836007921</v>
          </cell>
          <cell r="B10341" t="str">
            <v>Montageanleitung Surleva (F)</v>
          </cell>
          <cell r="C10341" t="str">
            <v>Instr. de montage Surselva (F)</v>
          </cell>
          <cell r="D10341">
            <v>0.1</v>
          </cell>
          <cell r="E10341" t="str">
            <v>P3</v>
          </cell>
          <cell r="F10341">
            <v>820</v>
          </cell>
          <cell r="G10341" t="str">
            <v>Stk</v>
          </cell>
          <cell r="H10341">
            <v>0.1</v>
          </cell>
        </row>
        <row r="10342">
          <cell r="A10342">
            <v>5836007923</v>
          </cell>
          <cell r="B10342" t="str">
            <v>Befahrbarer Gitterrost Tragstab 40/5 mm</v>
          </cell>
          <cell r="C10342" t="str">
            <v>Grille de fosse carrossable sup. 40/5 mm</v>
          </cell>
          <cell r="D10342">
            <v>723</v>
          </cell>
          <cell r="E10342" t="str">
            <v>P3</v>
          </cell>
          <cell r="F10342">
            <v>413</v>
          </cell>
          <cell r="G10342" t="str">
            <v>M2</v>
          </cell>
          <cell r="H10342">
            <v>781.55</v>
          </cell>
        </row>
        <row r="10343">
          <cell r="A10343">
            <v>5836007924</v>
          </cell>
          <cell r="B10343" t="str">
            <v>Befahrbarer Gitterrost Tragstab 50/5 mm</v>
          </cell>
          <cell r="C10343" t="str">
            <v>Grille de fosse carrossable sup. 50/5 mm</v>
          </cell>
          <cell r="D10343">
            <v>820</v>
          </cell>
          <cell r="E10343" t="str">
            <v>P3</v>
          </cell>
          <cell r="F10343">
            <v>413</v>
          </cell>
          <cell r="G10343" t="str">
            <v>M2</v>
          </cell>
          <cell r="H10343">
            <v>886.4</v>
          </cell>
        </row>
        <row r="10344">
          <cell r="A10344">
            <v>5836007925</v>
          </cell>
          <cell r="B10344" t="str">
            <v>Befahrbarer Gitterrost Tragstab 60/5 mm</v>
          </cell>
          <cell r="C10344" t="str">
            <v>Grille de fosse carrossable sup. 60/5 mm</v>
          </cell>
          <cell r="D10344">
            <v>916</v>
          </cell>
          <cell r="E10344" t="str">
            <v>P3</v>
          </cell>
          <cell r="F10344">
            <v>413</v>
          </cell>
          <cell r="G10344" t="str">
            <v>M2</v>
          </cell>
          <cell r="H10344">
            <v>990.2</v>
          </cell>
        </row>
        <row r="10345">
          <cell r="A10345">
            <v>5836007926</v>
          </cell>
          <cell r="B10345" t="str">
            <v>Befahrbarer Gitterrost Tragstab 70/5 mm</v>
          </cell>
          <cell r="C10345" t="str">
            <v>Grille de fosse carrossable sup. 70/5 mm</v>
          </cell>
          <cell r="D10345">
            <v>1240</v>
          </cell>
          <cell r="E10345" t="str">
            <v>P3</v>
          </cell>
          <cell r="F10345">
            <v>413</v>
          </cell>
          <cell r="G10345" t="str">
            <v>M2</v>
          </cell>
          <cell r="H10345">
            <v>1340.45</v>
          </cell>
        </row>
        <row r="10346">
          <cell r="A10346">
            <v>5836007927</v>
          </cell>
          <cell r="B10346" t="str">
            <v>Befahrbarer Gitterrost Tragstab 80/5 mm</v>
          </cell>
          <cell r="C10346" t="str">
            <v>Grille de fosse carrossable sup. 80/5 mm</v>
          </cell>
          <cell r="D10346">
            <v>1341</v>
          </cell>
          <cell r="E10346" t="str">
            <v>P3</v>
          </cell>
          <cell r="F10346">
            <v>413</v>
          </cell>
          <cell r="G10346" t="str">
            <v>M2</v>
          </cell>
          <cell r="H10346">
            <v>1449.6</v>
          </cell>
        </row>
        <row r="10347">
          <cell r="A10347">
            <v>5836007928</v>
          </cell>
          <cell r="B10347" t="str">
            <v>Motorschutzsch. m. Gehäuse MS 1-1.6 A</v>
          </cell>
          <cell r="C10347" t="str">
            <v>Coffret thermique avec corps MS 1-1.6A</v>
          </cell>
          <cell r="D10347">
            <v>161</v>
          </cell>
          <cell r="E10347" t="str">
            <v>P1</v>
          </cell>
          <cell r="F10347">
            <v>210</v>
          </cell>
          <cell r="G10347" t="str">
            <v>Stk</v>
          </cell>
          <cell r="H10347">
            <v>174.05</v>
          </cell>
        </row>
        <row r="10348">
          <cell r="A10348">
            <v>5836007929</v>
          </cell>
          <cell r="B10348" t="str">
            <v>Motorschutzsch. m. Gehäuse MS 1.6-2.5A</v>
          </cell>
          <cell r="C10348" t="str">
            <v>Coffret thermique avec corps MS 1.6-2.5A</v>
          </cell>
          <cell r="D10348">
            <v>162</v>
          </cell>
          <cell r="E10348" t="str">
            <v>P1</v>
          </cell>
          <cell r="F10348">
            <v>210</v>
          </cell>
          <cell r="G10348" t="str">
            <v>Stk</v>
          </cell>
          <cell r="H10348">
            <v>175.1</v>
          </cell>
        </row>
        <row r="10349">
          <cell r="A10349">
            <v>5836007930</v>
          </cell>
          <cell r="B10349" t="str">
            <v>Motorschutzsch. m. Gehäuse MS 2.5-4A</v>
          </cell>
          <cell r="C10349" t="str">
            <v>Coffret thermique avec corps MS 2.5-4A</v>
          </cell>
          <cell r="D10349">
            <v>163</v>
          </cell>
          <cell r="E10349" t="str">
            <v>P1</v>
          </cell>
          <cell r="F10349">
            <v>210</v>
          </cell>
          <cell r="G10349" t="str">
            <v>Stk</v>
          </cell>
          <cell r="H10349">
            <v>176.2</v>
          </cell>
        </row>
        <row r="10350">
          <cell r="A10350">
            <v>5836007931</v>
          </cell>
          <cell r="B10350" t="str">
            <v>Motorschutzsch. m. Gehäuse MS 4-6.3A</v>
          </cell>
          <cell r="C10350" t="str">
            <v>Coffret thermique avec corps MS 4-6.3A</v>
          </cell>
          <cell r="D10350">
            <v>164</v>
          </cell>
          <cell r="E10350" t="str">
            <v>P1</v>
          </cell>
          <cell r="F10350">
            <v>210</v>
          </cell>
          <cell r="G10350" t="str">
            <v>Stk</v>
          </cell>
          <cell r="H10350">
            <v>177.3</v>
          </cell>
        </row>
        <row r="10351">
          <cell r="A10351">
            <v>5836007942</v>
          </cell>
          <cell r="B10351" t="str">
            <v>Eimer PE 12L blau mit Logo</v>
          </cell>
          <cell r="C10351" t="str">
            <v>Seau PE 12L bleu avec logo</v>
          </cell>
          <cell r="D10351">
            <v>18</v>
          </cell>
          <cell r="E10351" t="str">
            <v>P2</v>
          </cell>
          <cell r="F10351">
            <v>372</v>
          </cell>
          <cell r="G10351" t="str">
            <v>Stk</v>
          </cell>
          <cell r="H10351">
            <v>19.45</v>
          </cell>
        </row>
        <row r="10352">
          <cell r="A10352">
            <v>5836007951</v>
          </cell>
          <cell r="B10352" t="str">
            <v>Membran-Schwimmerventil Mod. 0820</v>
          </cell>
          <cell r="C10352" t="str">
            <v>Flotteur à membrane Mod. 0820</v>
          </cell>
          <cell r="D10352">
            <v>43.1</v>
          </cell>
          <cell r="E10352" t="str">
            <v>P7</v>
          </cell>
          <cell r="F10352">
            <v>365</v>
          </cell>
          <cell r="G10352" t="str">
            <v>Stk</v>
          </cell>
          <cell r="H10352">
            <v>46.6</v>
          </cell>
        </row>
        <row r="10353">
          <cell r="A10353">
            <v>5836007996</v>
          </cell>
          <cell r="B10353" t="str">
            <v>Wandbride 101,6mm mit Winkel</v>
          </cell>
          <cell r="C10353" t="str">
            <v>Bride murale 101,6mm avec angle</v>
          </cell>
          <cell r="D10353">
            <v>34.1</v>
          </cell>
          <cell r="E10353" t="str">
            <v>P7</v>
          </cell>
          <cell r="F10353">
            <v>820</v>
          </cell>
          <cell r="G10353" t="str">
            <v>Stk</v>
          </cell>
          <cell r="H10353">
            <v>36.85</v>
          </cell>
        </row>
        <row r="10354">
          <cell r="A10354">
            <v>5836007999</v>
          </cell>
          <cell r="B10354" t="str">
            <v>Set Zugprofil UNP 50 L=3 Meter</v>
          </cell>
          <cell r="C10354" t="str">
            <v>Set tirant UNP 50 longueur 3 mètres</v>
          </cell>
          <cell r="D10354">
            <v>350</v>
          </cell>
          <cell r="E10354" t="str">
            <v>P3</v>
          </cell>
          <cell r="F10354">
            <v>413</v>
          </cell>
          <cell r="G10354" t="str">
            <v>Stk</v>
          </cell>
          <cell r="H10354">
            <v>378.35</v>
          </cell>
        </row>
        <row r="10355">
          <cell r="A10355">
            <v>5836008020</v>
          </cell>
          <cell r="B10355" t="str">
            <v>Standrohr mit Rohrstück an Krippenm.</v>
          </cell>
          <cell r="C10355" t="str">
            <v>Tube vertical avec piece tubulaire mûre</v>
          </cell>
          <cell r="D10355">
            <v>193</v>
          </cell>
          <cell r="E10355" t="str">
            <v>P7</v>
          </cell>
          <cell r="F10355">
            <v>830</v>
          </cell>
          <cell r="G10355" t="str">
            <v>Stk</v>
          </cell>
          <cell r="H10355">
            <v>208.65</v>
          </cell>
        </row>
        <row r="10356">
          <cell r="A10356">
            <v>5836008021</v>
          </cell>
          <cell r="B10356" t="str">
            <v>Standr. mit Rohrstück an Krippe kompl.</v>
          </cell>
          <cell r="C10356" t="str">
            <v>Tube vertical avec piece tubulaire compl</v>
          </cell>
          <cell r="D10356">
            <v>206</v>
          </cell>
          <cell r="E10356" t="str">
            <v>P7</v>
          </cell>
          <cell r="F10356">
            <v>830</v>
          </cell>
          <cell r="G10356" t="str">
            <v>Stk</v>
          </cell>
          <cell r="H10356">
            <v>222.7</v>
          </cell>
        </row>
        <row r="10357">
          <cell r="A10357">
            <v>5836008022</v>
          </cell>
          <cell r="B10357" t="str">
            <v>Rohrhalter an Stütze</v>
          </cell>
          <cell r="C10357" t="str">
            <v>Support au pilier</v>
          </cell>
          <cell r="D10357">
            <v>97.9</v>
          </cell>
          <cell r="E10357" t="str">
            <v>P7</v>
          </cell>
          <cell r="F10357">
            <v>830</v>
          </cell>
          <cell r="G10357" t="str">
            <v>Stk</v>
          </cell>
          <cell r="H10357">
            <v>105.85</v>
          </cell>
        </row>
        <row r="10358">
          <cell r="A10358">
            <v>5836008023</v>
          </cell>
          <cell r="B10358" t="str">
            <v>Rohrhalter an Stütze komplett</v>
          </cell>
          <cell r="C10358" t="str">
            <v>Support au pilier complett</v>
          </cell>
          <cell r="D10358">
            <v>112</v>
          </cell>
          <cell r="E10358" t="str">
            <v>P7</v>
          </cell>
          <cell r="F10358">
            <v>830</v>
          </cell>
          <cell r="G10358" t="str">
            <v>Stk</v>
          </cell>
          <cell r="H10358">
            <v>121.05</v>
          </cell>
        </row>
        <row r="10359">
          <cell r="A10359">
            <v>5836008030</v>
          </cell>
          <cell r="B10359" t="str">
            <v>Klarglas 5mm</v>
          </cell>
          <cell r="C10359" t="str">
            <v>Verre poli 5mm</v>
          </cell>
          <cell r="D10359">
            <v>65.599999999999994</v>
          </cell>
          <cell r="E10359" t="str">
            <v>P7</v>
          </cell>
          <cell r="F10359">
            <v>870</v>
          </cell>
          <cell r="G10359" t="str">
            <v>M2</v>
          </cell>
          <cell r="H10359">
            <v>70.900000000000006</v>
          </cell>
        </row>
        <row r="10360">
          <cell r="A10360">
            <v>5836008033</v>
          </cell>
          <cell r="B10360" t="str">
            <v>KEW Plus Longline 180cm</v>
          </cell>
          <cell r="C10360" t="str">
            <v>Tapis KEW Plus Longline 180cm</v>
          </cell>
          <cell r="D10360">
            <v>302</v>
          </cell>
          <cell r="E10360" t="str">
            <v>P7</v>
          </cell>
          <cell r="F10360">
            <v>376</v>
          </cell>
          <cell r="G10360" t="str">
            <v>M</v>
          </cell>
          <cell r="H10360">
            <v>326.45</v>
          </cell>
        </row>
        <row r="10361">
          <cell r="A10361">
            <v>5836008034</v>
          </cell>
          <cell r="B10361" t="str">
            <v>Kamera Reinigungshaube VMS Classic</v>
          </cell>
          <cell r="C10361" t="str">
            <v>Capuchon de nettoyage pour caméra VMS Cl</v>
          </cell>
          <cell r="D10361">
            <v>1250</v>
          </cell>
          <cell r="E10361" t="str">
            <v>P3</v>
          </cell>
          <cell r="F10361">
            <v>160</v>
          </cell>
          <cell r="G10361" t="str">
            <v>Stk</v>
          </cell>
          <cell r="H10361">
            <v>1351.25</v>
          </cell>
        </row>
        <row r="10362">
          <cell r="A10362">
            <v>5836008036</v>
          </cell>
          <cell r="B10362" t="str">
            <v>4-KT Mutter M 10 DIN 557 verzinkt</v>
          </cell>
          <cell r="C10362" t="str">
            <v>.D. 4-KT Mutter M 10 DIN 557 verzinkt</v>
          </cell>
          <cell r="D10362">
            <v>24.2</v>
          </cell>
          <cell r="E10362" t="str">
            <v>P3</v>
          </cell>
          <cell r="F10362">
            <v>860</v>
          </cell>
          <cell r="G10362" t="str">
            <v>Stk</v>
          </cell>
          <cell r="H10362">
            <v>26.15</v>
          </cell>
        </row>
        <row r="10363">
          <cell r="A10363">
            <v>5836008050</v>
          </cell>
          <cell r="B10363" t="str">
            <v>Mehrpreis Plane Vinitex 580 g/m2 B1</v>
          </cell>
          <cell r="C10363" t="str">
            <v>Supplé. de prix bâche vinilex 580g/m2 B1</v>
          </cell>
          <cell r="D10363">
            <v>4.9000000000000004</v>
          </cell>
          <cell r="E10363" t="str">
            <v>P7</v>
          </cell>
          <cell r="F10363">
            <v>870</v>
          </cell>
          <cell r="G10363" t="str">
            <v>M2</v>
          </cell>
          <cell r="H10363">
            <v>5.3</v>
          </cell>
        </row>
        <row r="10364">
          <cell r="A10364">
            <v>5836008057</v>
          </cell>
          <cell r="B10364" t="str">
            <v>KEW Plus LL Profil-R L:180cm inkl Mat</v>
          </cell>
          <cell r="C10364" t="str">
            <v>Profil p. KEW Plus droite incl. fixation</v>
          </cell>
          <cell r="D10364">
            <v>53.8</v>
          </cell>
          <cell r="E10364" t="str">
            <v>P7</v>
          </cell>
          <cell r="F10364">
            <v>376</v>
          </cell>
          <cell r="G10364" t="str">
            <v>Stk</v>
          </cell>
          <cell r="H10364">
            <v>58.15</v>
          </cell>
        </row>
        <row r="10365">
          <cell r="A10365">
            <v>5836008058</v>
          </cell>
          <cell r="B10365" t="str">
            <v>KEW Plus LL Profil-L L:180cm inkl. Mat</v>
          </cell>
          <cell r="C10365" t="str">
            <v>Profil p. KEW plus gauche incl. fixation</v>
          </cell>
          <cell r="D10365">
            <v>53.8</v>
          </cell>
          <cell r="E10365" t="str">
            <v>P7</v>
          </cell>
          <cell r="F10365">
            <v>376</v>
          </cell>
          <cell r="G10365" t="str">
            <v>Stk</v>
          </cell>
          <cell r="H10365">
            <v>58.15</v>
          </cell>
        </row>
        <row r="10366">
          <cell r="A10366">
            <v>5836008059</v>
          </cell>
          <cell r="B10366" t="str">
            <v>KEW Plus LL Profil-M L:180cm inkl. Mat.</v>
          </cell>
          <cell r="C10366" t="str">
            <v>Profil p. KEW plus central incl fixation</v>
          </cell>
          <cell r="D10366">
            <v>67.2</v>
          </cell>
          <cell r="E10366" t="str">
            <v>P7</v>
          </cell>
          <cell r="F10366">
            <v>376</v>
          </cell>
          <cell r="G10366" t="str">
            <v>Stk</v>
          </cell>
          <cell r="H10366">
            <v>72.650000000000006</v>
          </cell>
        </row>
        <row r="10367">
          <cell r="A10367">
            <v>5836008076</v>
          </cell>
          <cell r="B10367" t="str">
            <v>Abschrankung Schlupf 3-Rohr</v>
          </cell>
          <cell r="C10367" t="str">
            <v>Barrière passage 3 tubes</v>
          </cell>
          <cell r="D10367">
            <v>449</v>
          </cell>
          <cell r="E10367" t="str">
            <v>P7</v>
          </cell>
          <cell r="F10367">
            <v>820</v>
          </cell>
          <cell r="G10367" t="str">
            <v>Stk</v>
          </cell>
          <cell r="H10367">
            <v>485.35</v>
          </cell>
        </row>
        <row r="10368">
          <cell r="A10368">
            <v>5836008077</v>
          </cell>
          <cell r="B10368" t="str">
            <v>Abschrankung Einschub 3-Rohr lang</v>
          </cell>
          <cell r="C10368" t="str">
            <v>Barrière téléscope 3 tubes long</v>
          </cell>
          <cell r="D10368">
            <v>92.3</v>
          </cell>
          <cell r="E10368" t="str">
            <v>P7</v>
          </cell>
          <cell r="F10368">
            <v>820</v>
          </cell>
          <cell r="G10368" t="str">
            <v>Stk</v>
          </cell>
          <cell r="H10368">
            <v>99.8</v>
          </cell>
        </row>
        <row r="10369">
          <cell r="A10369">
            <v>5836008078</v>
          </cell>
          <cell r="B10369" t="str">
            <v>Abschrankung Einschub 3-Rohr kurz</v>
          </cell>
          <cell r="C10369" t="str">
            <v>Barrière téléscope 3 tubes court</v>
          </cell>
          <cell r="D10369">
            <v>73.099999999999994</v>
          </cell>
          <cell r="E10369" t="str">
            <v>P7</v>
          </cell>
          <cell r="F10369">
            <v>820</v>
          </cell>
          <cell r="G10369" t="str">
            <v>Stk</v>
          </cell>
          <cell r="H10369">
            <v>79</v>
          </cell>
        </row>
        <row r="10370">
          <cell r="A10370">
            <v>5836008079</v>
          </cell>
          <cell r="B10370" t="str">
            <v>Rahmenbalken 3-Rohr 1 1/2 Zoll</v>
          </cell>
          <cell r="C10370" t="str">
            <v>Poutre pour cadre 3 tubes 1 1/2 pouce</v>
          </cell>
          <cell r="D10370">
            <v>45.6</v>
          </cell>
          <cell r="E10370" t="str">
            <v>P7</v>
          </cell>
          <cell r="F10370">
            <v>820</v>
          </cell>
          <cell r="G10370" t="str">
            <v>Stk</v>
          </cell>
          <cell r="H10370">
            <v>49.3</v>
          </cell>
        </row>
        <row r="10371">
          <cell r="A10371">
            <v>5836008080</v>
          </cell>
          <cell r="B10371" t="str">
            <v>Abschrankung Grundelement 3-Rohr 100cm</v>
          </cell>
          <cell r="C10371" t="str">
            <v>Barrière élément de base 3 tubes 100cm</v>
          </cell>
          <cell r="D10371">
            <v>122</v>
          </cell>
          <cell r="E10371" t="str">
            <v>P7</v>
          </cell>
          <cell r="F10371">
            <v>820</v>
          </cell>
          <cell r="G10371" t="str">
            <v>Stk</v>
          </cell>
          <cell r="H10371">
            <v>131.9</v>
          </cell>
        </row>
        <row r="10372">
          <cell r="A10372">
            <v>5836008081</v>
          </cell>
          <cell r="B10372" t="str">
            <v>Abschrankung Grundelement 3-Rohr 150cm</v>
          </cell>
          <cell r="C10372" t="str">
            <v>Barrière élément de base 3 tubes 150cm</v>
          </cell>
          <cell r="D10372">
            <v>158</v>
          </cell>
          <cell r="E10372" t="str">
            <v>P7</v>
          </cell>
          <cell r="F10372">
            <v>820</v>
          </cell>
          <cell r="G10372" t="str">
            <v>Stk</v>
          </cell>
          <cell r="H10372">
            <v>170.8</v>
          </cell>
        </row>
        <row r="10373">
          <cell r="A10373">
            <v>5836008082</v>
          </cell>
          <cell r="B10373" t="str">
            <v>Abschrankung Einschub 3-Rohr 250cm</v>
          </cell>
          <cell r="C10373" t="str">
            <v>Barrière téléscope 3 tubes 250cm</v>
          </cell>
          <cell r="D10373">
            <v>171</v>
          </cell>
          <cell r="E10373" t="str">
            <v>P7</v>
          </cell>
          <cell r="F10373">
            <v>820</v>
          </cell>
          <cell r="G10373" t="str">
            <v>Stk</v>
          </cell>
          <cell r="H10373">
            <v>184.85</v>
          </cell>
        </row>
        <row r="10374">
          <cell r="A10374">
            <v>5836008083</v>
          </cell>
          <cell r="B10374" t="str">
            <v>Abschrankung Grundelement 3-Rohr 350cm</v>
          </cell>
          <cell r="C10374" t="str">
            <v>Barrière élément de base 3 tubes 350cm</v>
          </cell>
          <cell r="D10374">
            <v>280</v>
          </cell>
          <cell r="E10374" t="str">
            <v>P7</v>
          </cell>
          <cell r="F10374">
            <v>820</v>
          </cell>
          <cell r="G10374" t="str">
            <v>Stk</v>
          </cell>
          <cell r="H10374">
            <v>302.7</v>
          </cell>
        </row>
        <row r="10375">
          <cell r="A10375">
            <v>5836008084</v>
          </cell>
          <cell r="B10375" t="str">
            <v>Abschrankung Einschub 3-Rohr 150cm</v>
          </cell>
          <cell r="C10375" t="str">
            <v>Barrière téléscope 3 tubes 150cm</v>
          </cell>
          <cell r="D10375">
            <v>146</v>
          </cell>
          <cell r="E10375" t="str">
            <v>P7</v>
          </cell>
          <cell r="F10375">
            <v>820</v>
          </cell>
          <cell r="G10375" t="str">
            <v>Stk</v>
          </cell>
          <cell r="H10375">
            <v>157.85</v>
          </cell>
        </row>
        <row r="10376">
          <cell r="A10376">
            <v>5836008085</v>
          </cell>
          <cell r="B10376" t="str">
            <v>Futterdosiererhalter 3 fach für VMS</v>
          </cell>
          <cell r="C10376" t="str">
            <v>Porte-doseur d'aliments triple pour VMS</v>
          </cell>
          <cell r="D10376">
            <v>230</v>
          </cell>
          <cell r="E10376" t="str">
            <v>P3</v>
          </cell>
          <cell r="F10376">
            <v>160</v>
          </cell>
          <cell r="G10376" t="str">
            <v>Stk</v>
          </cell>
          <cell r="H10376">
            <v>248.65</v>
          </cell>
        </row>
        <row r="10377">
          <cell r="A10377">
            <v>5836008087</v>
          </cell>
          <cell r="B10377" t="str">
            <v>Zugstangeführung</v>
          </cell>
          <cell r="D10377">
            <v>143</v>
          </cell>
          <cell r="E10377" t="str">
            <v>P4</v>
          </cell>
          <cell r="F10377">
            <v>491</v>
          </cell>
          <cell r="G10377" t="str">
            <v>Stk</v>
          </cell>
          <cell r="H10377">
            <v>154.6</v>
          </cell>
        </row>
        <row r="10378">
          <cell r="A10378">
            <v>5836008089</v>
          </cell>
          <cell r="B10378" t="str">
            <v>Flach-Schwenktrog 100cm mit Wandkonsole</v>
          </cell>
          <cell r="C10378" t="str">
            <v>Auge basculant cuve plate 100cm au mur</v>
          </cell>
          <cell r="D10378">
            <v>748</v>
          </cell>
          <cell r="E10378" t="str">
            <v>P7</v>
          </cell>
          <cell r="F10378">
            <v>365</v>
          </cell>
          <cell r="G10378" t="str">
            <v>Stk</v>
          </cell>
          <cell r="H10378">
            <v>808.6</v>
          </cell>
        </row>
        <row r="10379">
          <cell r="A10379">
            <v>5836008090</v>
          </cell>
          <cell r="B10379" t="str">
            <v>Flach-Schwenktrog 150cm mit Wandkonsole</v>
          </cell>
          <cell r="C10379" t="str">
            <v>Auge basculant cuve plate 150cm au mur</v>
          </cell>
          <cell r="D10379">
            <v>823</v>
          </cell>
          <cell r="E10379" t="str">
            <v>P7</v>
          </cell>
          <cell r="F10379">
            <v>365</v>
          </cell>
          <cell r="G10379" t="str">
            <v>Stk</v>
          </cell>
          <cell r="H10379">
            <v>889.65</v>
          </cell>
        </row>
        <row r="10380">
          <cell r="A10380">
            <v>5836008091</v>
          </cell>
          <cell r="B10380" t="str">
            <v>Flach-Schwenktrog 200cm mit Wandkonsole</v>
          </cell>
          <cell r="C10380" t="str">
            <v>Auge basculant cuve plate 200cm au mur</v>
          </cell>
          <cell r="D10380">
            <v>911</v>
          </cell>
          <cell r="E10380" t="str">
            <v>P7</v>
          </cell>
          <cell r="F10380">
            <v>365</v>
          </cell>
          <cell r="G10380" t="str">
            <v>Stk</v>
          </cell>
          <cell r="H10380">
            <v>984.8</v>
          </cell>
        </row>
        <row r="10381">
          <cell r="A10381">
            <v>5836008092</v>
          </cell>
          <cell r="B10381" t="str">
            <v>Durchlaufrohr für Flach Schwenktrog</v>
          </cell>
          <cell r="C10381" t="str">
            <v>Radiateur pour ange cuve plate</v>
          </cell>
          <cell r="D10381">
            <v>151</v>
          </cell>
          <cell r="E10381" t="str">
            <v>P7</v>
          </cell>
          <cell r="F10381">
            <v>365</v>
          </cell>
          <cell r="G10381" t="str">
            <v>Stk</v>
          </cell>
          <cell r="H10381">
            <v>163.25</v>
          </cell>
        </row>
        <row r="10382">
          <cell r="A10382">
            <v>5836008095</v>
          </cell>
          <cell r="B10382" t="str">
            <v>Sicherheitstafel auto Fütterung DE</v>
          </cell>
          <cell r="C10382" t="str">
            <v>Panneau de sécurité auto alimentation DE</v>
          </cell>
          <cell r="D10382">
            <v>2</v>
          </cell>
          <cell r="E10382" t="str">
            <v>P1</v>
          </cell>
          <cell r="F10382">
            <v>564</v>
          </cell>
          <cell r="G10382" t="str">
            <v>Stk</v>
          </cell>
          <cell r="H10382">
            <v>2.15</v>
          </cell>
        </row>
        <row r="10383">
          <cell r="A10383">
            <v>5836008096</v>
          </cell>
          <cell r="B10383" t="str">
            <v>Sicherheitstafel auto Fütterung FR</v>
          </cell>
          <cell r="C10383" t="str">
            <v>Panneau de sécurité auto alimentation FR</v>
          </cell>
          <cell r="D10383">
            <v>1</v>
          </cell>
          <cell r="E10383" t="str">
            <v>P1</v>
          </cell>
          <cell r="F10383">
            <v>564</v>
          </cell>
          <cell r="G10383" t="str">
            <v>Stk</v>
          </cell>
          <cell r="H10383">
            <v>1.1000000000000001</v>
          </cell>
        </row>
        <row r="10384">
          <cell r="A10384">
            <v>5836008113</v>
          </cell>
          <cell r="B10384" t="str">
            <v>Senkschr M 4x35 Din 7991 A2</v>
          </cell>
          <cell r="D10384">
            <v>46.5</v>
          </cell>
          <cell r="E10384" t="str">
            <v>P3</v>
          </cell>
          <cell r="F10384">
            <v>413</v>
          </cell>
          <cell r="G10384" t="str">
            <v>Stk</v>
          </cell>
          <cell r="H10384">
            <v>50.25</v>
          </cell>
        </row>
        <row r="10385">
          <cell r="A10385">
            <v>5836008119</v>
          </cell>
          <cell r="B10385" t="str">
            <v>Unterflur Spez-Bogen 94° ø63</v>
          </cell>
          <cell r="C10385" t="str">
            <v>Sous-sol coude spéciale 94° ø63</v>
          </cell>
          <cell r="D10385">
            <v>419</v>
          </cell>
          <cell r="E10385" t="str">
            <v>P1</v>
          </cell>
          <cell r="F10385">
            <v>150</v>
          </cell>
          <cell r="G10385" t="str">
            <v>Stk</v>
          </cell>
          <cell r="H10385">
            <v>452.95</v>
          </cell>
        </row>
        <row r="10386">
          <cell r="A10386">
            <v>5836008131</v>
          </cell>
          <cell r="B10386" t="str">
            <v>Ventilkegel für Tränkebecken K2/L5</v>
          </cell>
          <cell r="C10386" t="str">
            <v>Clapet avec joint K2/L5</v>
          </cell>
          <cell r="D10386">
            <v>4.2</v>
          </cell>
          <cell r="E10386" t="str">
            <v>P7</v>
          </cell>
          <cell r="F10386">
            <v>365</v>
          </cell>
          <cell r="G10386" t="str">
            <v>Stk</v>
          </cell>
          <cell r="H10386">
            <v>4.55</v>
          </cell>
        </row>
        <row r="10387">
          <cell r="A10387">
            <v>5836008156</v>
          </cell>
          <cell r="B10387" t="str">
            <v>Sicherheitsrost klein RC700</v>
          </cell>
          <cell r="C10387" t="str">
            <v>Grille de sécurité petite RC700</v>
          </cell>
          <cell r="D10387">
            <v>541</v>
          </cell>
          <cell r="E10387" t="str">
            <v>P7</v>
          </cell>
          <cell r="F10387">
            <v>413</v>
          </cell>
          <cell r="G10387" t="str">
            <v>Stk</v>
          </cell>
          <cell r="H10387">
            <v>584.79999999999995</v>
          </cell>
        </row>
        <row r="10388">
          <cell r="A10388">
            <v>5836008157</v>
          </cell>
          <cell r="B10388" t="str">
            <v>Sicherheitsrost gross RC700</v>
          </cell>
          <cell r="C10388" t="str">
            <v>Grille de sécurité grande RC700</v>
          </cell>
          <cell r="D10388">
            <v>573</v>
          </cell>
          <cell r="E10388" t="str">
            <v>P7</v>
          </cell>
          <cell r="F10388">
            <v>413</v>
          </cell>
          <cell r="G10388" t="str">
            <v>Stk</v>
          </cell>
          <cell r="H10388">
            <v>619.4</v>
          </cell>
        </row>
        <row r="10389">
          <cell r="A10389">
            <v>5836008158</v>
          </cell>
          <cell r="B10389" t="str">
            <v>Sicherheitsrost RC700 kompl.</v>
          </cell>
          <cell r="C10389" t="str">
            <v>Grille de sécurité RC700 compl.</v>
          </cell>
          <cell r="D10389">
            <v>1702</v>
          </cell>
          <cell r="E10389" t="str">
            <v>P7</v>
          </cell>
          <cell r="F10389">
            <v>413</v>
          </cell>
          <cell r="G10389" t="str">
            <v>Stk</v>
          </cell>
          <cell r="H10389">
            <v>1839.85</v>
          </cell>
        </row>
        <row r="10390">
          <cell r="A10390">
            <v>5836008159</v>
          </cell>
          <cell r="B10390" t="str">
            <v>Sicherheitsrost klein RC550</v>
          </cell>
          <cell r="C10390" t="str">
            <v>Grille de sécurité petite RC550</v>
          </cell>
          <cell r="D10390">
            <v>444</v>
          </cell>
          <cell r="E10390" t="str">
            <v>P7</v>
          </cell>
          <cell r="F10390">
            <v>413</v>
          </cell>
          <cell r="G10390" t="str">
            <v>Stk</v>
          </cell>
          <cell r="H10390">
            <v>479.95</v>
          </cell>
        </row>
        <row r="10391">
          <cell r="A10391">
            <v>5836008160</v>
          </cell>
          <cell r="B10391" t="str">
            <v>Sicherheitsrost gross RC550</v>
          </cell>
          <cell r="C10391" t="str">
            <v>Grille de sécurité grande RC550</v>
          </cell>
          <cell r="D10391">
            <v>458</v>
          </cell>
          <cell r="E10391" t="str">
            <v>P7</v>
          </cell>
          <cell r="F10391">
            <v>413</v>
          </cell>
          <cell r="G10391" t="str">
            <v>Stk</v>
          </cell>
          <cell r="H10391">
            <v>495.1</v>
          </cell>
        </row>
        <row r="10392">
          <cell r="A10392">
            <v>5836008161</v>
          </cell>
          <cell r="B10392" t="str">
            <v>Sicherheitsrost RC550 kompl.</v>
          </cell>
          <cell r="C10392" t="str">
            <v>Grille de sécurité RC550 compl.</v>
          </cell>
          <cell r="D10392">
            <v>1437</v>
          </cell>
          <cell r="E10392" t="str">
            <v>P7</v>
          </cell>
          <cell r="F10392">
            <v>413</v>
          </cell>
          <cell r="G10392" t="str">
            <v>Stk</v>
          </cell>
          <cell r="H10392">
            <v>1553.4</v>
          </cell>
        </row>
        <row r="10393">
          <cell r="A10393">
            <v>5836008167</v>
          </cell>
          <cell r="B10393" t="str">
            <v>Spez. Plast m2</v>
          </cell>
          <cell r="D10393">
            <v>80</v>
          </cell>
          <cell r="F10393">
            <v>370</v>
          </cell>
          <cell r="G10393" t="str">
            <v>M2</v>
          </cell>
          <cell r="H10393">
            <v>86.5</v>
          </cell>
        </row>
        <row r="10394">
          <cell r="A10394">
            <v>5836008169</v>
          </cell>
          <cell r="B10394" t="str">
            <v>Umlenkrolle stehend 300mm CN kompl.</v>
          </cell>
          <cell r="C10394" t="str">
            <v>Poulie verticale 300mm CN compl.</v>
          </cell>
          <cell r="D10394">
            <v>840</v>
          </cell>
          <cell r="E10394" t="str">
            <v>P7</v>
          </cell>
          <cell r="F10394">
            <v>413</v>
          </cell>
          <cell r="G10394" t="str">
            <v>Stk</v>
          </cell>
          <cell r="H10394">
            <v>908.05</v>
          </cell>
        </row>
        <row r="10395">
          <cell r="A10395">
            <v>5836008170</v>
          </cell>
          <cell r="B10395" t="str">
            <v>Umlenkrolle stehend 300mm CN</v>
          </cell>
          <cell r="C10395" t="str">
            <v>Poulie verticale 300mm CN</v>
          </cell>
          <cell r="D10395">
            <v>840</v>
          </cell>
          <cell r="E10395" t="str">
            <v>P7</v>
          </cell>
          <cell r="F10395">
            <v>413</v>
          </cell>
          <cell r="G10395" t="str">
            <v>Stk</v>
          </cell>
          <cell r="H10395">
            <v>908.05</v>
          </cell>
        </row>
        <row r="10396">
          <cell r="A10396">
            <v>5836008173</v>
          </cell>
          <cell r="B10396" t="str">
            <v>BA-Ordner OptiDuo DE</v>
          </cell>
          <cell r="C10396" t="str">
            <v>.D. BA-Ordner OptiDuo DE</v>
          </cell>
          <cell r="D10396">
            <v>0.1</v>
          </cell>
          <cell r="F10396">
            <v>704</v>
          </cell>
          <cell r="G10396" t="str">
            <v>Stk</v>
          </cell>
          <cell r="H10396">
            <v>0.1</v>
          </cell>
        </row>
        <row r="10397">
          <cell r="A10397">
            <v>5836008174</v>
          </cell>
          <cell r="B10397" t="str">
            <v>BA-Ordner OptiDuo FR</v>
          </cell>
          <cell r="C10397" t="str">
            <v>Classeur de GU OptiDuo FR</v>
          </cell>
          <cell r="D10397">
            <v>0.1</v>
          </cell>
          <cell r="F10397">
            <v>704</v>
          </cell>
          <cell r="G10397" t="str">
            <v>Stk</v>
          </cell>
          <cell r="H10397">
            <v>0.1</v>
          </cell>
        </row>
        <row r="10398">
          <cell r="A10398">
            <v>5836008176</v>
          </cell>
          <cell r="B10398" t="str">
            <v>Abschrankung für Warteraum 2 Durchgänge</v>
          </cell>
          <cell r="C10398" t="str">
            <v>Barrière pour salle d'attente 2 passages</v>
          </cell>
          <cell r="D10398">
            <v>3060</v>
          </cell>
          <cell r="E10398" t="str">
            <v>P1</v>
          </cell>
          <cell r="F10398">
            <v>807</v>
          </cell>
          <cell r="G10398" t="str">
            <v>Stk</v>
          </cell>
          <cell r="H10398">
            <v>3307.85</v>
          </cell>
        </row>
        <row r="10399">
          <cell r="A10399">
            <v>5836008177</v>
          </cell>
          <cell r="B10399" t="str">
            <v>U-Profil CNS 108/80/3x200mm</v>
          </cell>
          <cell r="C10399" t="str">
            <v>Fer-U inox 108/80/3x200mm</v>
          </cell>
          <cell r="D10399">
            <v>47.4</v>
          </cell>
          <cell r="E10399" t="str">
            <v>P3</v>
          </cell>
          <cell r="F10399">
            <v>820</v>
          </cell>
          <cell r="G10399" t="str">
            <v>Stk</v>
          </cell>
          <cell r="H10399">
            <v>51.25</v>
          </cell>
        </row>
        <row r="10400">
          <cell r="A10400">
            <v>5836008184</v>
          </cell>
          <cell r="B10400" t="str">
            <v>Schnellablauftrog 150cm an Pfosten</v>
          </cell>
          <cell r="C10400" t="str">
            <v>Auge à vidange rapid inox 150cm sur pot.</v>
          </cell>
          <cell r="D10400">
            <v>1155</v>
          </cell>
          <cell r="E10400" t="str">
            <v>P7</v>
          </cell>
          <cell r="F10400">
            <v>365</v>
          </cell>
          <cell r="G10400" t="str">
            <v>Stk</v>
          </cell>
          <cell r="H10400">
            <v>1248.55</v>
          </cell>
        </row>
        <row r="10401">
          <cell r="A10401">
            <v>5836008186</v>
          </cell>
          <cell r="B10401" t="str">
            <v>Schnellablauftrog 200cm an Pfosten</v>
          </cell>
          <cell r="C10401" t="str">
            <v>Auge à vidange rapid inox 200cm sur pot.</v>
          </cell>
          <cell r="D10401">
            <v>1241</v>
          </cell>
          <cell r="E10401" t="str">
            <v>P7</v>
          </cell>
          <cell r="F10401">
            <v>365</v>
          </cell>
          <cell r="G10401" t="str">
            <v>Stk</v>
          </cell>
          <cell r="H10401">
            <v>1341.5</v>
          </cell>
        </row>
        <row r="10402">
          <cell r="A10402">
            <v>5836008187</v>
          </cell>
          <cell r="B10402" t="str">
            <v>Kipptrog CNS 100cm Bodenmodell</v>
          </cell>
          <cell r="C10402" t="str">
            <v>Auge basculante inox 100cm de sole</v>
          </cell>
          <cell r="D10402">
            <v>1092</v>
          </cell>
          <cell r="E10402" t="str">
            <v>P7</v>
          </cell>
          <cell r="F10402">
            <v>365</v>
          </cell>
          <cell r="G10402" t="str">
            <v>Stk</v>
          </cell>
          <cell r="H10402">
            <v>1180.45</v>
          </cell>
        </row>
        <row r="10403">
          <cell r="A10403">
            <v>5836008188</v>
          </cell>
          <cell r="B10403" t="str">
            <v>Kipptrog CNS 150cm Bodenmodell</v>
          </cell>
          <cell r="C10403" t="str">
            <v>Auge basculante inox 150cm de sole</v>
          </cell>
          <cell r="D10403">
            <v>1184</v>
          </cell>
          <cell r="E10403" t="str">
            <v>P7</v>
          </cell>
          <cell r="F10403">
            <v>365</v>
          </cell>
          <cell r="G10403" t="str">
            <v>Stk</v>
          </cell>
          <cell r="H10403">
            <v>1279.9000000000001</v>
          </cell>
        </row>
        <row r="10404">
          <cell r="A10404">
            <v>5836008189</v>
          </cell>
          <cell r="B10404" t="str">
            <v>Kipptrog CNS 200cm Bodenmodell</v>
          </cell>
          <cell r="C10404" t="str">
            <v>Auge basculante inox 200cm de sole</v>
          </cell>
          <cell r="D10404">
            <v>1267</v>
          </cell>
          <cell r="E10404" t="str">
            <v>P7</v>
          </cell>
          <cell r="F10404">
            <v>365</v>
          </cell>
          <cell r="G10404" t="str">
            <v>Stk</v>
          </cell>
          <cell r="H10404">
            <v>1369.65</v>
          </cell>
        </row>
        <row r="10405">
          <cell r="A10405">
            <v>5836008190</v>
          </cell>
          <cell r="B10405" t="str">
            <v>Schnellablauftrog 100cm an Wand</v>
          </cell>
          <cell r="C10405" t="str">
            <v>Auge à vidange rapide inox 100cm au mur</v>
          </cell>
          <cell r="D10405">
            <v>937</v>
          </cell>
          <cell r="E10405" t="str">
            <v>P7</v>
          </cell>
          <cell r="F10405">
            <v>365</v>
          </cell>
          <cell r="G10405" t="str">
            <v>Stk</v>
          </cell>
          <cell r="H10405">
            <v>1012.9</v>
          </cell>
        </row>
        <row r="10406">
          <cell r="A10406">
            <v>5836008191</v>
          </cell>
          <cell r="B10406" t="str">
            <v>Schnellablauftrog 150cm an Wand</v>
          </cell>
          <cell r="C10406" t="str">
            <v>Auge bà vidange rapide inox 150cm au mur</v>
          </cell>
          <cell r="D10406">
            <v>1069</v>
          </cell>
          <cell r="E10406" t="str">
            <v>P7</v>
          </cell>
          <cell r="F10406">
            <v>365</v>
          </cell>
          <cell r="G10406" t="str">
            <v>Stk</v>
          </cell>
          <cell r="H10406">
            <v>1155.5999999999999</v>
          </cell>
        </row>
        <row r="10407">
          <cell r="A10407">
            <v>5836008192</v>
          </cell>
          <cell r="B10407" t="str">
            <v>Schnellablauftrog 200cm an Wand</v>
          </cell>
          <cell r="C10407" t="str">
            <v>Auge à vidange rapide inox 200cm au mur</v>
          </cell>
          <cell r="D10407">
            <v>1182</v>
          </cell>
          <cell r="E10407" t="str">
            <v>P7</v>
          </cell>
          <cell r="F10407">
            <v>365</v>
          </cell>
          <cell r="G10407" t="str">
            <v>Stk</v>
          </cell>
          <cell r="H10407">
            <v>1277.75</v>
          </cell>
        </row>
        <row r="10408">
          <cell r="A10408">
            <v>5836008193</v>
          </cell>
          <cell r="B10408" t="str">
            <v>Kipptrog CNS 100cm mit Rundlauf an Wand</v>
          </cell>
          <cell r="C10408" t="str">
            <v>Auge basculante inox 100cm au mur</v>
          </cell>
          <cell r="D10408">
            <v>826</v>
          </cell>
          <cell r="E10408" t="str">
            <v>P7</v>
          </cell>
          <cell r="F10408">
            <v>365</v>
          </cell>
          <cell r="G10408" t="str">
            <v>Stk</v>
          </cell>
          <cell r="H10408">
            <v>892.9</v>
          </cell>
        </row>
        <row r="10409">
          <cell r="A10409">
            <v>5836008194</v>
          </cell>
          <cell r="B10409" t="str">
            <v>Kipptrog CNS 150cm mit Rundlauf an Wand</v>
          </cell>
          <cell r="C10409" t="str">
            <v>Auge basculante inox 150cm au mur</v>
          </cell>
          <cell r="D10409">
            <v>923</v>
          </cell>
          <cell r="E10409" t="str">
            <v>P7</v>
          </cell>
          <cell r="F10409">
            <v>365</v>
          </cell>
          <cell r="G10409" t="str">
            <v>Stk</v>
          </cell>
          <cell r="H10409">
            <v>997.75</v>
          </cell>
        </row>
        <row r="10410">
          <cell r="A10410">
            <v>5836008195</v>
          </cell>
          <cell r="B10410" t="str">
            <v>Kipptrog CNS 200cm mit Rundlauf an Wand</v>
          </cell>
          <cell r="C10410" t="str">
            <v>Auge basculante inox 200cm au mur</v>
          </cell>
          <cell r="D10410">
            <v>1010</v>
          </cell>
          <cell r="E10410" t="str">
            <v>P7</v>
          </cell>
          <cell r="F10410">
            <v>365</v>
          </cell>
          <cell r="G10410" t="str">
            <v>Stk</v>
          </cell>
          <cell r="H10410">
            <v>1091.8</v>
          </cell>
        </row>
        <row r="10411">
          <cell r="A10411">
            <v>5836008196</v>
          </cell>
          <cell r="B10411" t="str">
            <v>Wandbefestigung Winkel Kipptrog</v>
          </cell>
          <cell r="C10411" t="str">
            <v>Fixation murale angle aufe basculante</v>
          </cell>
          <cell r="D10411">
            <v>15.25</v>
          </cell>
          <cell r="E10411" t="str">
            <v>P7</v>
          </cell>
          <cell r="F10411">
            <v>365</v>
          </cell>
          <cell r="G10411" t="str">
            <v>Stk</v>
          </cell>
          <cell r="H10411">
            <v>16.5</v>
          </cell>
        </row>
        <row r="10412">
          <cell r="A10412">
            <v>5836008200</v>
          </cell>
          <cell r="B10412" t="str">
            <v>6-Kt Flanschmutter M10 DIN 6923 verz.</v>
          </cell>
          <cell r="C10412" t="str">
            <v>Écrou à bride 6 pans M10 DIN 6923 zingué</v>
          </cell>
          <cell r="D10412">
            <v>0.3</v>
          </cell>
          <cell r="E10412" t="str">
            <v>P3</v>
          </cell>
          <cell r="F10412">
            <v>860</v>
          </cell>
          <cell r="G10412" t="str">
            <v>Stk</v>
          </cell>
          <cell r="H10412">
            <v>0.3</v>
          </cell>
        </row>
        <row r="10413">
          <cell r="A10413">
            <v>5836008201</v>
          </cell>
          <cell r="B10413" t="str">
            <v>BA-Ordner Optimat 8-12m3 30kW DE</v>
          </cell>
          <cell r="C10413" t="str">
            <v>Classeur de GU Optimat 8-12m3 30kW DE</v>
          </cell>
          <cell r="D10413">
            <v>1</v>
          </cell>
          <cell r="F10413">
            <v>704</v>
          </cell>
          <cell r="G10413" t="str">
            <v>Stk</v>
          </cell>
          <cell r="H10413">
            <v>1.1000000000000001</v>
          </cell>
        </row>
        <row r="10414">
          <cell r="A10414">
            <v>5836008202</v>
          </cell>
          <cell r="B10414" t="str">
            <v>BA-Ordner Optimat 8-12m3 30kW FR</v>
          </cell>
          <cell r="C10414" t="str">
            <v>Classeur de GU Optimat 8-12m3 30kW FR</v>
          </cell>
          <cell r="D10414">
            <v>1</v>
          </cell>
          <cell r="F10414">
            <v>704</v>
          </cell>
          <cell r="G10414" t="str">
            <v>Stk</v>
          </cell>
          <cell r="H10414">
            <v>1.1000000000000001</v>
          </cell>
        </row>
        <row r="10415">
          <cell r="A10415">
            <v>5836008203</v>
          </cell>
          <cell r="B10415" t="str">
            <v>BA-Ordner Optimat 16-22m3 37kW DE</v>
          </cell>
          <cell r="C10415" t="str">
            <v>Classeur de GU Optimat 16-22m3 37kW DE</v>
          </cell>
          <cell r="D10415">
            <v>1</v>
          </cell>
          <cell r="F10415">
            <v>704</v>
          </cell>
          <cell r="G10415" t="str">
            <v>Stk</v>
          </cell>
          <cell r="H10415">
            <v>1.1000000000000001</v>
          </cell>
        </row>
        <row r="10416">
          <cell r="A10416">
            <v>5836008204</v>
          </cell>
          <cell r="B10416" t="str">
            <v>BA-Ordner Optimat 16-22m3 37kW FR</v>
          </cell>
          <cell r="C10416" t="str">
            <v>Classeur de GU Optimat 16-22m3 37kW FR</v>
          </cell>
          <cell r="D10416">
            <v>1</v>
          </cell>
          <cell r="F10416">
            <v>704</v>
          </cell>
          <cell r="G10416" t="str">
            <v>Stk</v>
          </cell>
          <cell r="H10416">
            <v>1.1000000000000001</v>
          </cell>
        </row>
        <row r="10417">
          <cell r="A10417">
            <v>5836008205</v>
          </cell>
          <cell r="B10417" t="str">
            <v>Mitnehmer 3/4 Zoll für Auslösung HFG</v>
          </cell>
          <cell r="C10417" t="str">
            <v>Raccord 3/4 pouce pour le déclenchement</v>
          </cell>
          <cell r="D10417">
            <v>3.75</v>
          </cell>
          <cell r="E10417" t="str">
            <v>P7</v>
          </cell>
          <cell r="F10417">
            <v>830</v>
          </cell>
          <cell r="G10417" t="str">
            <v>Stk</v>
          </cell>
          <cell r="H10417">
            <v>4.05</v>
          </cell>
        </row>
        <row r="10418">
          <cell r="A10418">
            <v>5836008206</v>
          </cell>
          <cell r="B10418" t="str">
            <v>Rohrführung 3/4 Zoll zu HFG</v>
          </cell>
          <cell r="C10418" t="str">
            <v>Guidage de tuyan 3/4 pouce HFG</v>
          </cell>
          <cell r="D10418">
            <v>5.3</v>
          </cell>
          <cell r="E10418" t="str">
            <v>P7</v>
          </cell>
          <cell r="F10418">
            <v>830</v>
          </cell>
          <cell r="G10418" t="str">
            <v>Stk</v>
          </cell>
          <cell r="H10418">
            <v>5.75</v>
          </cell>
        </row>
        <row r="10419">
          <cell r="A10419">
            <v>5836008207</v>
          </cell>
          <cell r="B10419" t="str">
            <v>Zubehör zu Schlupf HFG kompl.</v>
          </cell>
          <cell r="C10419" t="str">
            <v>Accessoire pour élément corndis HFG</v>
          </cell>
          <cell r="D10419">
            <v>16.2</v>
          </cell>
          <cell r="E10419" t="str">
            <v>P7</v>
          </cell>
          <cell r="F10419">
            <v>830</v>
          </cell>
          <cell r="G10419" t="str">
            <v>Stk</v>
          </cell>
          <cell r="H10419">
            <v>17.5</v>
          </cell>
        </row>
        <row r="10420">
          <cell r="A10420">
            <v>5836008208</v>
          </cell>
          <cell r="B10420" t="str">
            <v>Schlupf HFG-S, 65-75cm</v>
          </cell>
          <cell r="C10420" t="str">
            <v>Elément HFG-S, 65-73cm</v>
          </cell>
          <cell r="D10420">
            <v>86.6</v>
          </cell>
          <cell r="E10420" t="str">
            <v>P7</v>
          </cell>
          <cell r="F10420">
            <v>830</v>
          </cell>
          <cell r="G10420" t="str">
            <v>Stk</v>
          </cell>
          <cell r="H10420">
            <v>93.6</v>
          </cell>
        </row>
        <row r="10421">
          <cell r="A10421">
            <v>5836008209</v>
          </cell>
          <cell r="B10421" t="str">
            <v>Schwenkrohr zu HFG</v>
          </cell>
          <cell r="C10421" t="str">
            <v>Levier piotant HFG</v>
          </cell>
          <cell r="D10421">
            <v>152</v>
          </cell>
          <cell r="E10421" t="str">
            <v>P7</v>
          </cell>
          <cell r="F10421">
            <v>830</v>
          </cell>
          <cell r="G10421" t="str">
            <v>Stk</v>
          </cell>
          <cell r="H10421">
            <v>164.3</v>
          </cell>
        </row>
        <row r="10422">
          <cell r="A10422">
            <v>5836008210</v>
          </cell>
          <cell r="B10422" t="str">
            <v>Schlupf HFG-S, 65-75cm kompl.</v>
          </cell>
          <cell r="C10422" t="str">
            <v>Elément HFG-S, 65-73cm compl.</v>
          </cell>
          <cell r="D10422">
            <v>203</v>
          </cell>
          <cell r="E10422" t="str">
            <v>P7</v>
          </cell>
          <cell r="F10422">
            <v>830</v>
          </cell>
          <cell r="G10422" t="str">
            <v>Stk</v>
          </cell>
          <cell r="H10422">
            <v>219.45</v>
          </cell>
        </row>
        <row r="10423">
          <cell r="A10423">
            <v>5836008212</v>
          </cell>
          <cell r="B10423" t="str">
            <v>Schlupf HFG-M, 75-85cm</v>
          </cell>
          <cell r="C10423" t="str">
            <v>Elément HFG-M, 75-85cm</v>
          </cell>
          <cell r="D10423">
            <v>91.7</v>
          </cell>
          <cell r="E10423" t="str">
            <v>P7</v>
          </cell>
          <cell r="F10423">
            <v>830</v>
          </cell>
          <cell r="G10423" t="str">
            <v>Stk</v>
          </cell>
          <cell r="H10423">
            <v>99.15</v>
          </cell>
        </row>
        <row r="10424">
          <cell r="A10424">
            <v>5836008213</v>
          </cell>
          <cell r="B10424" t="str">
            <v>Schlupf HFG-M, 75-85cm kompl.</v>
          </cell>
          <cell r="C10424" t="str">
            <v>Elément HFG-M, 75-85cm compl.</v>
          </cell>
          <cell r="D10424">
            <v>207</v>
          </cell>
          <cell r="E10424" t="str">
            <v>P7</v>
          </cell>
          <cell r="F10424">
            <v>830</v>
          </cell>
          <cell r="G10424" t="str">
            <v>Stk</v>
          </cell>
          <cell r="H10424">
            <v>223.75</v>
          </cell>
        </row>
        <row r="10425">
          <cell r="A10425">
            <v>5836008214</v>
          </cell>
          <cell r="B10425" t="str">
            <v>Schlupf HFG-L, 88-98cm</v>
          </cell>
          <cell r="C10425" t="str">
            <v>Elément HFG-L, 88-98cm</v>
          </cell>
          <cell r="D10425">
            <v>97.2</v>
          </cell>
          <cell r="E10425" t="str">
            <v>P7</v>
          </cell>
          <cell r="F10425">
            <v>830</v>
          </cell>
          <cell r="G10425" t="str">
            <v>Stk</v>
          </cell>
          <cell r="H10425">
            <v>105.05</v>
          </cell>
        </row>
        <row r="10426">
          <cell r="A10426">
            <v>5836008215</v>
          </cell>
          <cell r="B10426" t="str">
            <v>Schlupf HFG-L, 88-98cm kompl.</v>
          </cell>
          <cell r="C10426" t="str">
            <v>Elément HFG-L, 88-98cm compl.</v>
          </cell>
          <cell r="D10426">
            <v>211</v>
          </cell>
          <cell r="E10426" t="str">
            <v>P7</v>
          </cell>
          <cell r="F10426">
            <v>830</v>
          </cell>
          <cell r="G10426" t="str">
            <v>Stk</v>
          </cell>
          <cell r="H10426">
            <v>228.1</v>
          </cell>
        </row>
        <row r="10427">
          <cell r="A10427">
            <v>5836008216</v>
          </cell>
          <cell r="B10427" t="str">
            <v>Anfangschlupf HFG</v>
          </cell>
          <cell r="C10427" t="str">
            <v>Elément de début HFG</v>
          </cell>
          <cell r="D10427">
            <v>92.3</v>
          </cell>
          <cell r="E10427" t="str">
            <v>P7</v>
          </cell>
          <cell r="F10427">
            <v>830</v>
          </cell>
          <cell r="G10427" t="str">
            <v>Stk</v>
          </cell>
          <cell r="H10427">
            <v>99.8</v>
          </cell>
        </row>
        <row r="10428">
          <cell r="A10428">
            <v>5836008217</v>
          </cell>
          <cell r="B10428" t="str">
            <v>Anfangschlupf HFG kompl.</v>
          </cell>
          <cell r="C10428" t="str">
            <v>Elément de début HFG compl.</v>
          </cell>
          <cell r="D10428">
            <v>207</v>
          </cell>
          <cell r="E10428" t="str">
            <v>P7</v>
          </cell>
          <cell r="F10428">
            <v>830</v>
          </cell>
          <cell r="G10428" t="str">
            <v>Stk</v>
          </cell>
          <cell r="H10428">
            <v>223.75</v>
          </cell>
        </row>
        <row r="10429">
          <cell r="A10429">
            <v>5836008218</v>
          </cell>
          <cell r="B10429" t="str">
            <v>Zubehör Endschlupf HFG</v>
          </cell>
          <cell r="C10429" t="str">
            <v>Accessoire pour élément de fin HFG</v>
          </cell>
          <cell r="D10429">
            <v>25.6</v>
          </cell>
          <cell r="E10429" t="str">
            <v>P7</v>
          </cell>
          <cell r="F10429">
            <v>830</v>
          </cell>
          <cell r="G10429" t="str">
            <v>Stk</v>
          </cell>
          <cell r="H10429">
            <v>27.65</v>
          </cell>
        </row>
        <row r="10430">
          <cell r="A10430">
            <v>5836008219</v>
          </cell>
          <cell r="B10430" t="str">
            <v>Endschlupf HFG</v>
          </cell>
          <cell r="C10430" t="str">
            <v>Elément de tin HFG</v>
          </cell>
          <cell r="D10430">
            <v>61.9</v>
          </cell>
          <cell r="E10430" t="str">
            <v>P7</v>
          </cell>
          <cell r="F10430">
            <v>830</v>
          </cell>
          <cell r="G10430" t="str">
            <v>Stk</v>
          </cell>
          <cell r="H10430">
            <v>66.900000000000006</v>
          </cell>
        </row>
        <row r="10431">
          <cell r="A10431">
            <v>5836008220</v>
          </cell>
          <cell r="B10431" t="str">
            <v>Endschlupf HFG kompl.</v>
          </cell>
          <cell r="C10431" t="str">
            <v>Elément de fin HFG compl.</v>
          </cell>
          <cell r="D10431">
            <v>115</v>
          </cell>
          <cell r="E10431" t="str">
            <v>P7</v>
          </cell>
          <cell r="F10431">
            <v>830</v>
          </cell>
          <cell r="G10431" t="str">
            <v>Stk</v>
          </cell>
          <cell r="H10431">
            <v>124.3</v>
          </cell>
        </row>
        <row r="10432">
          <cell r="A10432">
            <v>5836008221</v>
          </cell>
          <cell r="B10432" t="str">
            <v>Anfangs- und Endschlupf HFG kompl.</v>
          </cell>
          <cell r="C10432" t="str">
            <v>Elément de début et de fin HFG compl.</v>
          </cell>
          <cell r="D10432">
            <v>322</v>
          </cell>
          <cell r="E10432" t="str">
            <v>P7</v>
          </cell>
          <cell r="F10432">
            <v>830</v>
          </cell>
          <cell r="G10432" t="str">
            <v>Stk</v>
          </cell>
          <cell r="H10432">
            <v>348.1</v>
          </cell>
        </row>
        <row r="10433">
          <cell r="A10433">
            <v>5836008222</v>
          </cell>
          <cell r="B10433" t="str">
            <v>Bedienungshebel HFG</v>
          </cell>
          <cell r="C10433" t="str">
            <v>Levier de commande HFG</v>
          </cell>
          <cell r="D10433">
            <v>81.8</v>
          </cell>
          <cell r="E10433" t="str">
            <v>P7</v>
          </cell>
          <cell r="F10433">
            <v>830</v>
          </cell>
          <cell r="G10433" t="str">
            <v>Stk</v>
          </cell>
          <cell r="H10433">
            <v>88.45</v>
          </cell>
        </row>
        <row r="10434">
          <cell r="A10434">
            <v>5836008223</v>
          </cell>
          <cell r="B10434" t="str">
            <v>Vierkantr. 60/60/4 zu HFG 6.5m/p.Meter</v>
          </cell>
          <cell r="C10434" t="str">
            <v>Tube carré 60/60/4 p. HFG 6.5m/p. mètre</v>
          </cell>
          <cell r="D10434">
            <v>21.6</v>
          </cell>
          <cell r="E10434" t="str">
            <v>P7</v>
          </cell>
          <cell r="F10434">
            <v>830</v>
          </cell>
          <cell r="G10434" t="str">
            <v>M</v>
          </cell>
          <cell r="H10434">
            <v>23.35</v>
          </cell>
        </row>
        <row r="10435">
          <cell r="A10435">
            <v>5836008224</v>
          </cell>
          <cell r="B10435" t="str">
            <v>Verbindungsmaterial zu 4-kt Rohr 60/60/4</v>
          </cell>
          <cell r="C10435" t="str">
            <v>Raccord pour tube carré 60/60/4</v>
          </cell>
          <cell r="D10435">
            <v>26.3</v>
          </cell>
          <cell r="E10435" t="str">
            <v>P7</v>
          </cell>
          <cell r="F10435">
            <v>830</v>
          </cell>
          <cell r="G10435" t="str">
            <v>Stk</v>
          </cell>
          <cell r="H10435">
            <v>28.45</v>
          </cell>
        </row>
        <row r="10436">
          <cell r="A10436">
            <v>5836008225</v>
          </cell>
          <cell r="B10436" t="str">
            <v>Tragkonsole zu HFG an 2 Zoll Pfosten</v>
          </cell>
          <cell r="C10436" t="str">
            <v>Support porteur HFG sur poteaux 2 pouce</v>
          </cell>
          <cell r="D10436">
            <v>15.5</v>
          </cell>
          <cell r="E10436" t="str">
            <v>P7</v>
          </cell>
          <cell r="F10436">
            <v>830</v>
          </cell>
          <cell r="G10436" t="str">
            <v>Stk</v>
          </cell>
          <cell r="H10436">
            <v>16.75</v>
          </cell>
        </row>
        <row r="10437">
          <cell r="A10437">
            <v>5836008226</v>
          </cell>
          <cell r="B10437" t="str">
            <v>Bride 4-kt 60/60 schräg auf 2 Zoll verz.</v>
          </cell>
          <cell r="C10437" t="str">
            <v>Collier de serrage carré 60/60 / 2 pouce</v>
          </cell>
          <cell r="D10437">
            <v>15.25</v>
          </cell>
          <cell r="E10437" t="str">
            <v>P7</v>
          </cell>
          <cell r="F10437">
            <v>830</v>
          </cell>
          <cell r="G10437" t="str">
            <v>Stk</v>
          </cell>
          <cell r="H10437">
            <v>16.5</v>
          </cell>
        </row>
        <row r="10438">
          <cell r="A10438">
            <v>5836008227</v>
          </cell>
          <cell r="B10438" t="str">
            <v>Standrohr gerade 2 Zoll x 150cm HFG komp</v>
          </cell>
          <cell r="C10438" t="str">
            <v>Poteau droit 2 pouce x 150cm compl.</v>
          </cell>
          <cell r="D10438">
            <v>84.3</v>
          </cell>
          <cell r="E10438" t="str">
            <v>P7</v>
          </cell>
          <cell r="F10438">
            <v>830</v>
          </cell>
          <cell r="G10438" t="str">
            <v>Stk</v>
          </cell>
          <cell r="H10438">
            <v>91.15</v>
          </cell>
        </row>
        <row r="10439">
          <cell r="A10439">
            <v>5836008228</v>
          </cell>
          <cell r="B10439" t="str">
            <v>Augenschr. mit Stecknagel kompl.</v>
          </cell>
          <cell r="C10439" t="str">
            <v>Vis à oeillet avec cheville compl.</v>
          </cell>
          <cell r="D10439">
            <v>45.8</v>
          </cell>
          <cell r="E10439" t="str">
            <v>P7</v>
          </cell>
          <cell r="F10439">
            <v>830</v>
          </cell>
          <cell r="G10439" t="str">
            <v>Stk</v>
          </cell>
          <cell r="H10439">
            <v>49.5</v>
          </cell>
        </row>
        <row r="10440">
          <cell r="A10440">
            <v>5836008234</v>
          </cell>
          <cell r="B10440" t="str">
            <v>Abschrankung Grundelement 3-Rohr 50cm</v>
          </cell>
          <cell r="C10440" t="str">
            <v>Barrière Élément de base 3 tubes 50cm</v>
          </cell>
          <cell r="D10440">
            <v>110</v>
          </cell>
          <cell r="E10440" t="str">
            <v>P7</v>
          </cell>
          <cell r="F10440">
            <v>820</v>
          </cell>
          <cell r="G10440" t="str">
            <v>Stk</v>
          </cell>
          <cell r="H10440">
            <v>118.9</v>
          </cell>
        </row>
        <row r="10441">
          <cell r="A10441">
            <v>5836008235</v>
          </cell>
          <cell r="B10441" t="str">
            <v>Abschrankung Grundelement 3-Rohr 200cm</v>
          </cell>
          <cell r="C10441" t="str">
            <v>Barrière Élément de base 3 tubes 200cm</v>
          </cell>
          <cell r="D10441">
            <v>183</v>
          </cell>
          <cell r="E10441" t="str">
            <v>P7</v>
          </cell>
          <cell r="F10441">
            <v>820</v>
          </cell>
          <cell r="G10441" t="str">
            <v>Stk</v>
          </cell>
          <cell r="H10441">
            <v>197.8</v>
          </cell>
        </row>
        <row r="10442">
          <cell r="A10442">
            <v>5836008236</v>
          </cell>
          <cell r="B10442" t="str">
            <v>Abschrankung Grundelement 3-Rohr 250cm</v>
          </cell>
          <cell r="C10442" t="str">
            <v>Barrière Élément de base 3 tubes 250cm</v>
          </cell>
          <cell r="D10442">
            <v>219</v>
          </cell>
          <cell r="E10442" t="str">
            <v>P7</v>
          </cell>
          <cell r="F10442">
            <v>820</v>
          </cell>
          <cell r="G10442" t="str">
            <v>Stk</v>
          </cell>
          <cell r="H10442">
            <v>236.75</v>
          </cell>
        </row>
        <row r="10443">
          <cell r="A10443">
            <v>5836008237</v>
          </cell>
          <cell r="B10443" t="str">
            <v>Abschrankung Grundelement 3-Rohr 300cm</v>
          </cell>
          <cell r="C10443" t="str">
            <v>Barrière Élément de base 3 tubes 300cm</v>
          </cell>
          <cell r="D10443">
            <v>256</v>
          </cell>
          <cell r="E10443" t="str">
            <v>P7</v>
          </cell>
          <cell r="F10443">
            <v>820</v>
          </cell>
          <cell r="G10443" t="str">
            <v>Stk</v>
          </cell>
          <cell r="H10443">
            <v>276.75</v>
          </cell>
        </row>
        <row r="10444">
          <cell r="A10444">
            <v>5836008238</v>
          </cell>
          <cell r="B10444" t="str">
            <v>Abschrankung Grundelement 3-Rohr 450cm</v>
          </cell>
          <cell r="C10444" t="str">
            <v>Barrière Élément de base 3 tubes 450cm</v>
          </cell>
          <cell r="D10444">
            <v>316</v>
          </cell>
          <cell r="E10444" t="str">
            <v>P7</v>
          </cell>
          <cell r="F10444">
            <v>820</v>
          </cell>
          <cell r="G10444" t="str">
            <v>Stk</v>
          </cell>
          <cell r="H10444">
            <v>341.6</v>
          </cell>
        </row>
        <row r="10445">
          <cell r="A10445">
            <v>5836008239</v>
          </cell>
          <cell r="B10445" t="str">
            <v>Einschubteil 3-Rohr 100cm</v>
          </cell>
          <cell r="C10445" t="str">
            <v>Telescope 3 tubes 100cm</v>
          </cell>
          <cell r="D10445">
            <v>122</v>
          </cell>
          <cell r="E10445" t="str">
            <v>P7</v>
          </cell>
          <cell r="F10445">
            <v>820</v>
          </cell>
          <cell r="G10445" t="str">
            <v>Stk</v>
          </cell>
          <cell r="H10445">
            <v>131.9</v>
          </cell>
        </row>
        <row r="10446">
          <cell r="A10446">
            <v>5836008241</v>
          </cell>
          <cell r="B10446" t="str">
            <v>Abschrankung 3-Rohr 80 - 120cm komp</v>
          </cell>
          <cell r="C10446" t="str">
            <v>Barrière 3 tubes 80 - 120 cm compl.</v>
          </cell>
          <cell r="D10446">
            <v>231</v>
          </cell>
          <cell r="E10446" t="str">
            <v>P7</v>
          </cell>
          <cell r="F10446">
            <v>820</v>
          </cell>
          <cell r="G10446" t="str">
            <v>Stk</v>
          </cell>
          <cell r="H10446">
            <v>249.7</v>
          </cell>
        </row>
        <row r="10447">
          <cell r="A10447">
            <v>5836008242</v>
          </cell>
          <cell r="B10447" t="str">
            <v>Abschrankung 3-Rohr 120 - 170 cm komp</v>
          </cell>
          <cell r="C10447" t="str">
            <v>Barrière 3 tubes à 120 - 170 cm compl.</v>
          </cell>
          <cell r="D10447">
            <v>241</v>
          </cell>
          <cell r="E10447" t="str">
            <v>P7</v>
          </cell>
          <cell r="F10447">
            <v>820</v>
          </cell>
          <cell r="G10447" t="str">
            <v>Stk</v>
          </cell>
          <cell r="H10447">
            <v>260.5</v>
          </cell>
        </row>
        <row r="10448">
          <cell r="A10448">
            <v>5836008243</v>
          </cell>
          <cell r="B10448" t="str">
            <v>Abschrankung 3-Rohr 170 - 220cm komp</v>
          </cell>
          <cell r="C10448" t="str">
            <v>Barrière 3 tubes 170 - 220cm compl.</v>
          </cell>
          <cell r="D10448">
            <v>269</v>
          </cell>
          <cell r="E10448" t="str">
            <v>P7</v>
          </cell>
          <cell r="F10448">
            <v>820</v>
          </cell>
          <cell r="G10448" t="str">
            <v>Stk</v>
          </cell>
          <cell r="H10448">
            <v>290.8</v>
          </cell>
        </row>
        <row r="10449">
          <cell r="A10449">
            <v>5836008244</v>
          </cell>
          <cell r="B10449" t="str">
            <v>Abschrankung 3-Rohr 180 - 270cm komp</v>
          </cell>
          <cell r="C10449" t="str">
            <v>Barrière 3 tubes 180 - 270cm compl.</v>
          </cell>
          <cell r="D10449">
            <v>288</v>
          </cell>
          <cell r="E10449" t="str">
            <v>P7</v>
          </cell>
          <cell r="F10449">
            <v>820</v>
          </cell>
          <cell r="G10449" t="str">
            <v>Stk</v>
          </cell>
          <cell r="H10449">
            <v>311.35000000000002</v>
          </cell>
        </row>
        <row r="10450">
          <cell r="A10450">
            <v>5836008245</v>
          </cell>
          <cell r="B10450" t="str">
            <v>Abschrankung 3-Rohr 270 - 320cm komp</v>
          </cell>
          <cell r="C10450" t="str">
            <v>Barrière 3 tubes 270 - 320cm compl.</v>
          </cell>
          <cell r="D10450">
            <v>317</v>
          </cell>
          <cell r="E10450" t="str">
            <v>P7</v>
          </cell>
          <cell r="F10450">
            <v>820</v>
          </cell>
          <cell r="G10450" t="str">
            <v>Stk</v>
          </cell>
          <cell r="H10450">
            <v>342.7</v>
          </cell>
        </row>
        <row r="10451">
          <cell r="A10451">
            <v>5836008246</v>
          </cell>
          <cell r="B10451" t="str">
            <v>Abschrankung 3-Rohr 280 - 370cm komp</v>
          </cell>
          <cell r="C10451" t="str">
            <v>Barrière 3 tubes 280 - 370cm compl.</v>
          </cell>
          <cell r="D10451">
            <v>336</v>
          </cell>
          <cell r="E10451" t="str">
            <v>P7</v>
          </cell>
          <cell r="F10451">
            <v>820</v>
          </cell>
          <cell r="G10451" t="str">
            <v>Stk</v>
          </cell>
          <cell r="H10451">
            <v>363.2</v>
          </cell>
        </row>
        <row r="10452">
          <cell r="A10452">
            <v>5836008247</v>
          </cell>
          <cell r="B10452" t="str">
            <v>Abschrankung 3-Rohr 330 - 420cm komp</v>
          </cell>
          <cell r="C10452" t="str">
            <v>Barrière 3 tubes 330 - 420cm compl.</v>
          </cell>
          <cell r="D10452">
            <v>364</v>
          </cell>
          <cell r="E10452" t="str">
            <v>P7</v>
          </cell>
          <cell r="F10452">
            <v>820</v>
          </cell>
          <cell r="G10452" t="str">
            <v>Stk</v>
          </cell>
          <cell r="H10452">
            <v>393.5</v>
          </cell>
        </row>
        <row r="10453">
          <cell r="A10453">
            <v>5836008248</v>
          </cell>
          <cell r="B10453" t="str">
            <v>Abschrankung 3-Rohr 380 - 470cm komp</v>
          </cell>
          <cell r="C10453" t="str">
            <v>Barrière 3 tubes 380 - 470cm compl.</v>
          </cell>
          <cell r="D10453">
            <v>383</v>
          </cell>
          <cell r="E10453" t="str">
            <v>P7</v>
          </cell>
          <cell r="F10453">
            <v>820</v>
          </cell>
          <cell r="G10453" t="str">
            <v>Stk</v>
          </cell>
          <cell r="H10453">
            <v>414</v>
          </cell>
        </row>
        <row r="10454">
          <cell r="A10454">
            <v>5836008249</v>
          </cell>
          <cell r="B10454" t="str">
            <v>Abschrankung 3-Rohr 380 - 520cm komp</v>
          </cell>
          <cell r="C10454" t="str">
            <v>Barrière 3 tubes 380 - 520cm compl.</v>
          </cell>
          <cell r="D10454">
            <v>393</v>
          </cell>
          <cell r="E10454" t="str">
            <v>P7</v>
          </cell>
          <cell r="F10454">
            <v>820</v>
          </cell>
          <cell r="G10454" t="str">
            <v>Stk</v>
          </cell>
          <cell r="H10454">
            <v>424.85</v>
          </cell>
        </row>
        <row r="10455">
          <cell r="A10455">
            <v>5836008250</v>
          </cell>
          <cell r="B10455" t="str">
            <v>Abschrankung 3-Rohr 480 - 620cm komp</v>
          </cell>
          <cell r="C10455" t="str">
            <v>Barrière 3 tubes 480 - 620cm compl.</v>
          </cell>
          <cell r="D10455">
            <v>421</v>
          </cell>
          <cell r="E10455" t="str">
            <v>P7</v>
          </cell>
          <cell r="F10455">
            <v>820</v>
          </cell>
          <cell r="G10455" t="str">
            <v>Stk</v>
          </cell>
          <cell r="H10455">
            <v>455.1</v>
          </cell>
        </row>
        <row r="10456">
          <cell r="A10456">
            <v>5836008251</v>
          </cell>
          <cell r="B10456" t="str">
            <v>Abschrankung 3-Rohr 480 - 670cm komp</v>
          </cell>
          <cell r="C10456" t="str">
            <v>Barrière 3 tubes 480 - 670cm compl.</v>
          </cell>
          <cell r="D10456">
            <v>431</v>
          </cell>
          <cell r="E10456" t="str">
            <v>P7</v>
          </cell>
          <cell r="F10456">
            <v>820</v>
          </cell>
          <cell r="G10456" t="str">
            <v>Stk</v>
          </cell>
          <cell r="H10456">
            <v>465.9</v>
          </cell>
        </row>
        <row r="10457">
          <cell r="A10457">
            <v>5836008252</v>
          </cell>
          <cell r="B10457" t="str">
            <v>Abschrankung Grundelement 4-Rohr 50cm</v>
          </cell>
          <cell r="C10457" t="str">
            <v>Barrière Elément de base 4 tubes 50cm</v>
          </cell>
          <cell r="D10457">
            <v>152</v>
          </cell>
          <cell r="E10457" t="str">
            <v>P7</v>
          </cell>
          <cell r="F10457">
            <v>820</v>
          </cell>
          <cell r="G10457" t="str">
            <v>Stk</v>
          </cell>
          <cell r="H10457">
            <v>164.3</v>
          </cell>
        </row>
        <row r="10458">
          <cell r="A10458">
            <v>5836008253</v>
          </cell>
          <cell r="B10458" t="str">
            <v>Abschrankung Grundelement 4-Rohr 100cm</v>
          </cell>
          <cell r="C10458" t="str">
            <v>Barrière Elément de base 4 tubes 100cm</v>
          </cell>
          <cell r="D10458">
            <v>177</v>
          </cell>
          <cell r="E10458" t="str">
            <v>P7</v>
          </cell>
          <cell r="F10458">
            <v>820</v>
          </cell>
          <cell r="G10458" t="str">
            <v>Stk</v>
          </cell>
          <cell r="H10458">
            <v>191.35</v>
          </cell>
        </row>
        <row r="10459">
          <cell r="A10459">
            <v>5836008254</v>
          </cell>
          <cell r="B10459" t="str">
            <v>Abschrankung Grundelement 4-Rohr 150cm</v>
          </cell>
          <cell r="C10459" t="str">
            <v>Barrière Elément de base 4 tubes 150cm</v>
          </cell>
          <cell r="D10459">
            <v>231</v>
          </cell>
          <cell r="E10459" t="str">
            <v>P7</v>
          </cell>
          <cell r="F10459">
            <v>820</v>
          </cell>
          <cell r="G10459" t="str">
            <v>Stk</v>
          </cell>
          <cell r="H10459">
            <v>249.7</v>
          </cell>
        </row>
        <row r="10460">
          <cell r="A10460">
            <v>5836008255</v>
          </cell>
          <cell r="B10460" t="str">
            <v>Abschrankung Grundelement 4-Rohr 200cm</v>
          </cell>
          <cell r="C10460" t="str">
            <v>Barrière Elément de base 4 tubes 200cm</v>
          </cell>
          <cell r="D10460">
            <v>256</v>
          </cell>
          <cell r="E10460" t="str">
            <v>P7</v>
          </cell>
          <cell r="F10460">
            <v>820</v>
          </cell>
          <cell r="G10460" t="str">
            <v>Stk</v>
          </cell>
          <cell r="H10460">
            <v>276.75</v>
          </cell>
        </row>
        <row r="10461">
          <cell r="A10461">
            <v>5836008256</v>
          </cell>
          <cell r="B10461" t="str">
            <v>Abschrankung Grundelement 4-Rohr 250cm</v>
          </cell>
          <cell r="C10461" t="str">
            <v>Barrière Elément de base 4 tubes 250cm</v>
          </cell>
          <cell r="D10461">
            <v>292</v>
          </cell>
          <cell r="E10461" t="str">
            <v>P7</v>
          </cell>
          <cell r="F10461">
            <v>820</v>
          </cell>
          <cell r="G10461" t="str">
            <v>Stk</v>
          </cell>
          <cell r="H10461">
            <v>315.64999999999998</v>
          </cell>
        </row>
        <row r="10462">
          <cell r="A10462">
            <v>5836008257</v>
          </cell>
          <cell r="B10462" t="str">
            <v>Abschrankung Grundelement 4-Rohr 300cm</v>
          </cell>
          <cell r="C10462" t="str">
            <v>Barrière Elément de base 4 tubes 300cm</v>
          </cell>
          <cell r="D10462">
            <v>328</v>
          </cell>
          <cell r="E10462" t="str">
            <v>P7</v>
          </cell>
          <cell r="F10462">
            <v>820</v>
          </cell>
          <cell r="G10462" t="str">
            <v>Stk</v>
          </cell>
          <cell r="H10462">
            <v>354.55</v>
          </cell>
        </row>
        <row r="10463">
          <cell r="A10463">
            <v>5836008258</v>
          </cell>
          <cell r="B10463" t="str">
            <v>Abschrankung Grundelement 4-Rohr 350cm</v>
          </cell>
          <cell r="C10463" t="str">
            <v>Barrière Elément de base 4 tubes 350cm</v>
          </cell>
          <cell r="D10463">
            <v>353</v>
          </cell>
          <cell r="E10463" t="str">
            <v>P7</v>
          </cell>
          <cell r="F10463">
            <v>820</v>
          </cell>
          <cell r="G10463" t="str">
            <v>Stk</v>
          </cell>
          <cell r="H10463">
            <v>381.6</v>
          </cell>
        </row>
        <row r="10464">
          <cell r="A10464">
            <v>5836008259</v>
          </cell>
          <cell r="B10464" t="str">
            <v>Abschrankung Grundelement 4-Rohr 450cm</v>
          </cell>
          <cell r="C10464" t="str">
            <v>Barrière Elément de base 4 tubes 450cm</v>
          </cell>
          <cell r="D10464">
            <v>389</v>
          </cell>
          <cell r="E10464" t="str">
            <v>P7</v>
          </cell>
          <cell r="F10464">
            <v>820</v>
          </cell>
          <cell r="G10464" t="str">
            <v>Stk</v>
          </cell>
          <cell r="H10464">
            <v>420.5</v>
          </cell>
        </row>
        <row r="10465">
          <cell r="A10465">
            <v>5836008260</v>
          </cell>
          <cell r="B10465" t="str">
            <v>Kipptrog CNS 100cm an Wand kompl.</v>
          </cell>
          <cell r="C10465" t="str">
            <v>Auge basculante inox 100cm au mur compl.</v>
          </cell>
          <cell r="D10465">
            <v>679</v>
          </cell>
          <cell r="E10465" t="str">
            <v>P7</v>
          </cell>
          <cell r="F10465">
            <v>365</v>
          </cell>
          <cell r="G10465" t="str">
            <v>Stk</v>
          </cell>
          <cell r="H10465">
            <v>734</v>
          </cell>
        </row>
        <row r="10466">
          <cell r="A10466">
            <v>5836008261</v>
          </cell>
          <cell r="B10466" t="str">
            <v>Kipptrog CNS 150cm an Wand kompl.</v>
          </cell>
          <cell r="C10466" t="str">
            <v>Auge basculante inox 150cm au mur compl.</v>
          </cell>
          <cell r="D10466">
            <v>755</v>
          </cell>
          <cell r="E10466" t="str">
            <v>P7</v>
          </cell>
          <cell r="F10466">
            <v>365</v>
          </cell>
          <cell r="G10466" t="str">
            <v>Stk</v>
          </cell>
          <cell r="H10466">
            <v>816.15</v>
          </cell>
        </row>
        <row r="10467">
          <cell r="A10467">
            <v>5836008262</v>
          </cell>
          <cell r="B10467" t="str">
            <v>Kipptrog CNS 200cm an Wand kompl.</v>
          </cell>
          <cell r="C10467" t="str">
            <v>Auge basculante inox 200cm au mur compl.</v>
          </cell>
          <cell r="D10467">
            <v>823</v>
          </cell>
          <cell r="E10467" t="str">
            <v>P7</v>
          </cell>
          <cell r="F10467">
            <v>365</v>
          </cell>
          <cell r="G10467" t="str">
            <v>Stk</v>
          </cell>
          <cell r="H10467">
            <v>889.65</v>
          </cell>
        </row>
        <row r="10468">
          <cell r="A10468">
            <v>5836008263</v>
          </cell>
          <cell r="B10468" t="str">
            <v>Schnellablauf 100cm an Wand kompl.</v>
          </cell>
          <cell r="C10468" t="str">
            <v>Auge à vidange rapide inox 100cm mur com</v>
          </cell>
          <cell r="D10468">
            <v>766</v>
          </cell>
          <cell r="E10468" t="str">
            <v>P7</v>
          </cell>
          <cell r="F10468">
            <v>365</v>
          </cell>
          <cell r="G10468" t="str">
            <v>Stk</v>
          </cell>
          <cell r="H10468">
            <v>828.05</v>
          </cell>
        </row>
        <row r="10469">
          <cell r="A10469">
            <v>5836008264</v>
          </cell>
          <cell r="B10469" t="str">
            <v>Schnellablauf 150cm an Wand kompl.</v>
          </cell>
          <cell r="C10469" t="str">
            <v>Auge à vidange rapide inox 150cm mur com</v>
          </cell>
          <cell r="D10469">
            <v>869</v>
          </cell>
          <cell r="E10469" t="str">
            <v>P7</v>
          </cell>
          <cell r="F10469">
            <v>365</v>
          </cell>
          <cell r="G10469" t="str">
            <v>Stk</v>
          </cell>
          <cell r="H10469">
            <v>939.4</v>
          </cell>
        </row>
        <row r="10470">
          <cell r="A10470">
            <v>5836008265</v>
          </cell>
          <cell r="B10470" t="str">
            <v>Schnellablauf 200cm an Wand kompl.</v>
          </cell>
          <cell r="C10470" t="str">
            <v>Auge à vidange rapide inox 200cm mur com</v>
          </cell>
          <cell r="D10470">
            <v>957</v>
          </cell>
          <cell r="E10470" t="str">
            <v>P7</v>
          </cell>
          <cell r="F10470">
            <v>365</v>
          </cell>
          <cell r="G10470" t="str">
            <v>Stk</v>
          </cell>
          <cell r="H10470">
            <v>1034.5</v>
          </cell>
        </row>
        <row r="10471">
          <cell r="A10471">
            <v>5836008266</v>
          </cell>
          <cell r="B10471" t="str">
            <v>Einschubteil 4-Rohr 100cm</v>
          </cell>
          <cell r="C10471" t="str">
            <v>Telescope 4 tubes 100cm</v>
          </cell>
          <cell r="D10471">
            <v>158</v>
          </cell>
          <cell r="E10471" t="str">
            <v>P7</v>
          </cell>
          <cell r="F10471">
            <v>820</v>
          </cell>
          <cell r="G10471" t="str">
            <v>Stk</v>
          </cell>
          <cell r="H10471">
            <v>170.8</v>
          </cell>
        </row>
        <row r="10472">
          <cell r="A10472">
            <v>5836008267</v>
          </cell>
          <cell r="B10472" t="str">
            <v>Einschubteil 4-Rohr 150cm</v>
          </cell>
          <cell r="C10472" t="str">
            <v>Telescope 4 tubes 150cm</v>
          </cell>
          <cell r="D10472">
            <v>183</v>
          </cell>
          <cell r="E10472" t="str">
            <v>P7</v>
          </cell>
          <cell r="F10472">
            <v>820</v>
          </cell>
          <cell r="G10472" t="str">
            <v>Stk</v>
          </cell>
          <cell r="H10472">
            <v>197.8</v>
          </cell>
        </row>
        <row r="10473">
          <cell r="A10473">
            <v>5836008268</v>
          </cell>
          <cell r="B10473" t="str">
            <v>Einschubteil 4-Rohr 200cm</v>
          </cell>
          <cell r="C10473" t="str">
            <v>Telescope 4 tubes 200cm</v>
          </cell>
          <cell r="D10473">
            <v>201</v>
          </cell>
          <cell r="E10473" t="str">
            <v>P7</v>
          </cell>
          <cell r="F10473">
            <v>820</v>
          </cell>
          <cell r="G10473" t="str">
            <v>Stk</v>
          </cell>
          <cell r="H10473">
            <v>217.3</v>
          </cell>
        </row>
        <row r="10474">
          <cell r="A10474">
            <v>5836008269</v>
          </cell>
          <cell r="B10474" t="str">
            <v>Einschubteil 4-Rohr 250cm</v>
          </cell>
          <cell r="C10474" t="str">
            <v>Telescope 4 tubes 250cm</v>
          </cell>
          <cell r="D10474">
            <v>237</v>
          </cell>
          <cell r="E10474" t="str">
            <v>P7</v>
          </cell>
          <cell r="F10474">
            <v>820</v>
          </cell>
          <cell r="G10474" t="str">
            <v>Stk</v>
          </cell>
          <cell r="H10474">
            <v>256.2</v>
          </cell>
        </row>
        <row r="10475">
          <cell r="A10475">
            <v>5836008270</v>
          </cell>
          <cell r="B10475" t="str">
            <v>Abschrankung 4-Rohr 80 - 120cm komp</v>
          </cell>
          <cell r="C10475" t="str">
            <v>Barrière 4 tubes 80 - 120cm compl.</v>
          </cell>
          <cell r="D10475">
            <v>293</v>
          </cell>
          <cell r="E10475" t="str">
            <v>P7</v>
          </cell>
          <cell r="F10475">
            <v>820</v>
          </cell>
          <cell r="G10475" t="str">
            <v>Stk</v>
          </cell>
          <cell r="H10475">
            <v>316.75</v>
          </cell>
        </row>
        <row r="10476">
          <cell r="A10476">
            <v>5836008271</v>
          </cell>
          <cell r="B10476" t="str">
            <v>Abschrankung 4-Rohr 120 - 170cm komp</v>
          </cell>
          <cell r="C10476" t="str">
            <v>Barrière 4 tubes 120 - 170cm compl.</v>
          </cell>
          <cell r="D10476">
            <v>312</v>
          </cell>
          <cell r="E10476" t="str">
            <v>P7</v>
          </cell>
          <cell r="F10476">
            <v>820</v>
          </cell>
          <cell r="G10476" t="str">
            <v>Stk</v>
          </cell>
          <cell r="H10476">
            <v>337.25</v>
          </cell>
        </row>
        <row r="10477">
          <cell r="A10477">
            <v>5836008272</v>
          </cell>
          <cell r="B10477" t="str">
            <v>Abschrankung 4-Rohr 170 - 220cm komp</v>
          </cell>
          <cell r="C10477" t="str">
            <v>Barrière 4 tubes 170 - 220cm compl.</v>
          </cell>
          <cell r="D10477">
            <v>355</v>
          </cell>
          <cell r="E10477" t="str">
            <v>P7</v>
          </cell>
          <cell r="F10477">
            <v>820</v>
          </cell>
          <cell r="G10477" t="str">
            <v>Stk</v>
          </cell>
          <cell r="H10477">
            <v>383.75</v>
          </cell>
        </row>
        <row r="10478">
          <cell r="A10478">
            <v>5836008273</v>
          </cell>
          <cell r="B10478" t="str">
            <v>Abschrankung 4-Rohr 180 - 270cm komp</v>
          </cell>
          <cell r="C10478" t="str">
            <v>Barrière 4 tubes 180 - 270cm compl.</v>
          </cell>
          <cell r="D10478">
            <v>374</v>
          </cell>
          <cell r="E10478" t="str">
            <v>P7</v>
          </cell>
          <cell r="F10478">
            <v>820</v>
          </cell>
          <cell r="G10478" t="str">
            <v>Stk</v>
          </cell>
          <cell r="H10478">
            <v>404.3</v>
          </cell>
        </row>
        <row r="10479">
          <cell r="A10479">
            <v>5836008274</v>
          </cell>
          <cell r="B10479" t="str">
            <v>Abschrankung 4-Rohr 270 - 320cm komp</v>
          </cell>
          <cell r="C10479" t="str">
            <v>Barrière 4 tubes 270 - 320cm compl.</v>
          </cell>
          <cell r="D10479">
            <v>402</v>
          </cell>
          <cell r="E10479" t="str">
            <v>P7</v>
          </cell>
          <cell r="F10479">
            <v>820</v>
          </cell>
          <cell r="G10479" t="str">
            <v>Stk</v>
          </cell>
          <cell r="H10479">
            <v>434.55</v>
          </cell>
        </row>
        <row r="10480">
          <cell r="A10480">
            <v>5836008275</v>
          </cell>
          <cell r="B10480" t="str">
            <v>Abschrankung 4-Rohr 280 - 370cm komp</v>
          </cell>
          <cell r="C10480" t="str">
            <v>Barrière 4 tubes 280 - 370cm compl.</v>
          </cell>
          <cell r="D10480">
            <v>421</v>
          </cell>
          <cell r="E10480" t="str">
            <v>P7</v>
          </cell>
          <cell r="F10480">
            <v>820</v>
          </cell>
          <cell r="G10480" t="str">
            <v>Stk</v>
          </cell>
          <cell r="H10480">
            <v>455.1</v>
          </cell>
        </row>
        <row r="10481">
          <cell r="A10481">
            <v>5836008276</v>
          </cell>
          <cell r="B10481" t="str">
            <v>Abschrankung 4-Rohr 330 - 420cm komp</v>
          </cell>
          <cell r="C10481" t="str">
            <v>Barrière 4 tubes 330 - 420cm compl.</v>
          </cell>
          <cell r="D10481">
            <v>450</v>
          </cell>
          <cell r="E10481" t="str">
            <v>P7</v>
          </cell>
          <cell r="F10481">
            <v>820</v>
          </cell>
          <cell r="G10481" t="str">
            <v>Stk</v>
          </cell>
          <cell r="H10481">
            <v>486.45</v>
          </cell>
        </row>
        <row r="10482">
          <cell r="A10482">
            <v>5836008277</v>
          </cell>
          <cell r="B10482" t="str">
            <v>Abschrankung 4-Rohr 380 - 470cm komp</v>
          </cell>
          <cell r="C10482" t="str">
            <v>Barrière 4 tubes 380 - 470cm compl.</v>
          </cell>
          <cell r="D10482">
            <v>469</v>
          </cell>
          <cell r="E10482" t="str">
            <v>P7</v>
          </cell>
          <cell r="F10482">
            <v>820</v>
          </cell>
          <cell r="G10482" t="str">
            <v>Stk</v>
          </cell>
          <cell r="H10482">
            <v>507</v>
          </cell>
        </row>
        <row r="10483">
          <cell r="A10483">
            <v>5836008278</v>
          </cell>
          <cell r="B10483" t="str">
            <v>Abschrankung 4-Rohr 380 - 520cm komp</v>
          </cell>
          <cell r="C10483" t="str">
            <v>Barrière 4 tubes 380 - 520cm compl.</v>
          </cell>
          <cell r="D10483">
            <v>483</v>
          </cell>
          <cell r="E10483" t="str">
            <v>P7</v>
          </cell>
          <cell r="F10483">
            <v>820</v>
          </cell>
          <cell r="G10483" t="str">
            <v>Stk</v>
          </cell>
          <cell r="H10483">
            <v>522.1</v>
          </cell>
        </row>
        <row r="10484">
          <cell r="A10484">
            <v>5836008279</v>
          </cell>
          <cell r="B10484" t="str">
            <v>Abschrankung 4-Rohr 480 - 620cm komp</v>
          </cell>
          <cell r="C10484" t="str">
            <v>Barrière 4 tubes 480 - 620cm compl.</v>
          </cell>
          <cell r="D10484">
            <v>511</v>
          </cell>
          <cell r="E10484" t="str">
            <v>P7</v>
          </cell>
          <cell r="F10484">
            <v>820</v>
          </cell>
          <cell r="G10484" t="str">
            <v>Stk</v>
          </cell>
          <cell r="H10484">
            <v>552.4</v>
          </cell>
        </row>
        <row r="10485">
          <cell r="A10485">
            <v>5836008280</v>
          </cell>
          <cell r="B10485" t="str">
            <v>Abschrankung 4-Rohr 480 - 670cm komp</v>
          </cell>
          <cell r="C10485" t="str">
            <v>Barrière 4 tubes 480 - 670cm compl.</v>
          </cell>
          <cell r="D10485">
            <v>540</v>
          </cell>
          <cell r="E10485" t="str">
            <v>P7</v>
          </cell>
          <cell r="F10485">
            <v>820</v>
          </cell>
          <cell r="G10485" t="str">
            <v>Stk</v>
          </cell>
          <cell r="H10485">
            <v>583.75</v>
          </cell>
        </row>
        <row r="10486">
          <cell r="A10486">
            <v>5836008281</v>
          </cell>
          <cell r="B10486" t="str">
            <v>Einschub Tränke 4-Rohr Länge 150cm</v>
          </cell>
          <cell r="C10486" t="str">
            <v>Elément telescop. ange 4 tubes l=150cm</v>
          </cell>
          <cell r="D10486">
            <v>345</v>
          </cell>
          <cell r="E10486" t="str">
            <v>P7</v>
          </cell>
          <cell r="F10486">
            <v>820</v>
          </cell>
          <cell r="G10486" t="str">
            <v>Stk</v>
          </cell>
          <cell r="H10486">
            <v>372.95</v>
          </cell>
        </row>
        <row r="10487">
          <cell r="A10487">
            <v>5836008282</v>
          </cell>
          <cell r="B10487" t="str">
            <v>Zubehör Stecklager 1 1/2 - 2 Zoll</v>
          </cell>
          <cell r="C10487" t="str">
            <v>Accessoire palier à emboîter 1 1/2-2 po.</v>
          </cell>
          <cell r="D10487">
            <v>87.3</v>
          </cell>
          <cell r="E10487" t="str">
            <v>P7</v>
          </cell>
          <cell r="F10487">
            <v>820</v>
          </cell>
          <cell r="G10487" t="str">
            <v>Stk</v>
          </cell>
          <cell r="H10487">
            <v>94.35</v>
          </cell>
        </row>
        <row r="10488">
          <cell r="A10488">
            <v>5836008283</v>
          </cell>
          <cell r="B10488" t="str">
            <v>Stecklager für Abschrankung 1 1/2 Zoll</v>
          </cell>
          <cell r="C10488" t="str">
            <v>Palioer à encastrer p. barrieres 1 1/2 p</v>
          </cell>
          <cell r="D10488">
            <v>8.85</v>
          </cell>
          <cell r="E10488" t="str">
            <v>P7</v>
          </cell>
          <cell r="F10488">
            <v>820</v>
          </cell>
          <cell r="G10488" t="str">
            <v>Stk</v>
          </cell>
          <cell r="H10488">
            <v>9.5500000000000007</v>
          </cell>
        </row>
        <row r="10489">
          <cell r="A10489">
            <v>5836008284</v>
          </cell>
          <cell r="B10489" t="str">
            <v>Einschub Tränke 3-Rohr Länge 150cm</v>
          </cell>
          <cell r="C10489" t="str">
            <v>Elément telesop. ange 3 tubes l=150cm</v>
          </cell>
          <cell r="D10489">
            <v>325</v>
          </cell>
          <cell r="E10489" t="str">
            <v>P7</v>
          </cell>
          <cell r="F10489">
            <v>820</v>
          </cell>
          <cell r="G10489" t="str">
            <v>Stk</v>
          </cell>
          <cell r="H10489">
            <v>351.35</v>
          </cell>
        </row>
        <row r="10490">
          <cell r="A10490">
            <v>5836008285</v>
          </cell>
          <cell r="B10490" t="str">
            <v>Zubehör Stecklager 2 Zoll</v>
          </cell>
          <cell r="C10490" t="str">
            <v>Accessoire palier à emboîter 2 pouce</v>
          </cell>
          <cell r="D10490">
            <v>92.2</v>
          </cell>
          <cell r="E10490" t="str">
            <v>P7</v>
          </cell>
          <cell r="F10490">
            <v>820</v>
          </cell>
          <cell r="G10490" t="str">
            <v>Stk</v>
          </cell>
          <cell r="H10490">
            <v>99.65</v>
          </cell>
        </row>
        <row r="10491">
          <cell r="A10491">
            <v>5836008286</v>
          </cell>
          <cell r="B10491" t="str">
            <v>Stecklager für Abschrankung 2 Zoll</v>
          </cell>
          <cell r="C10491" t="str">
            <v>Palier à encastrer p. barrieres 3 pouce</v>
          </cell>
          <cell r="D10491">
            <v>13.7</v>
          </cell>
          <cell r="E10491" t="str">
            <v>P7</v>
          </cell>
          <cell r="F10491">
            <v>820</v>
          </cell>
          <cell r="G10491" t="str">
            <v>Stk</v>
          </cell>
          <cell r="H10491">
            <v>14.8</v>
          </cell>
        </row>
        <row r="10492">
          <cell r="A10492">
            <v>5836008287</v>
          </cell>
          <cell r="B10492" t="str">
            <v>Abschr. mit Tränke Aussp. 3-R. 180-260cm</v>
          </cell>
          <cell r="C10492" t="str">
            <v>Barrière a. découpe p.auge 3-t 180-260cm</v>
          </cell>
          <cell r="D10492">
            <v>450</v>
          </cell>
          <cell r="E10492" t="str">
            <v>P7</v>
          </cell>
          <cell r="F10492">
            <v>820</v>
          </cell>
          <cell r="G10492" t="str">
            <v>Stk</v>
          </cell>
          <cell r="H10492">
            <v>486.45</v>
          </cell>
        </row>
        <row r="10493">
          <cell r="A10493">
            <v>5836008288</v>
          </cell>
          <cell r="B10493" t="str">
            <v>Abschr. mit Tränke Aussp. 3-R. 230-310cm</v>
          </cell>
          <cell r="C10493" t="str">
            <v>Barrière a. découpe p.auge 3-t 230-310cm</v>
          </cell>
          <cell r="D10493">
            <v>469</v>
          </cell>
          <cell r="E10493" t="str">
            <v>P7</v>
          </cell>
          <cell r="F10493">
            <v>820</v>
          </cell>
          <cell r="G10493" t="str">
            <v>Stk</v>
          </cell>
          <cell r="H10493">
            <v>507</v>
          </cell>
        </row>
        <row r="10494">
          <cell r="A10494">
            <v>5836008289</v>
          </cell>
          <cell r="B10494" t="str">
            <v>Abschr. mit Tränke Aussp. 3-R. 280-360cm</v>
          </cell>
          <cell r="C10494" t="str">
            <v>Barrière a. découpe p.auge 3-t 280-360cm</v>
          </cell>
          <cell r="D10494">
            <v>498</v>
          </cell>
          <cell r="E10494" t="str">
            <v>P7</v>
          </cell>
          <cell r="F10494">
            <v>820</v>
          </cell>
          <cell r="G10494" t="str">
            <v>Stk</v>
          </cell>
          <cell r="H10494">
            <v>538.35</v>
          </cell>
        </row>
        <row r="10495">
          <cell r="A10495">
            <v>5836008290</v>
          </cell>
          <cell r="B10495" t="str">
            <v>Abschr. mit Tränke Aussp. 3-R. 330-410cm</v>
          </cell>
          <cell r="C10495" t="str">
            <v>Barrière a. découpe p.auge 3-t 330-410cm</v>
          </cell>
          <cell r="D10495">
            <v>526</v>
          </cell>
          <cell r="E10495" t="str">
            <v>P7</v>
          </cell>
          <cell r="F10495">
            <v>820</v>
          </cell>
          <cell r="G10495" t="str">
            <v>Stk</v>
          </cell>
          <cell r="H10495">
            <v>568.6</v>
          </cell>
        </row>
        <row r="10496">
          <cell r="A10496">
            <v>5836008291</v>
          </cell>
          <cell r="B10496" t="str">
            <v>Abschr. mit Tränke Aussp. 3-R. 380-460cm</v>
          </cell>
          <cell r="C10496" t="str">
            <v>Barrière a. découpe p.auge 3-t 380-460cm</v>
          </cell>
          <cell r="D10496">
            <v>545</v>
          </cell>
          <cell r="E10496" t="str">
            <v>P7</v>
          </cell>
          <cell r="F10496">
            <v>820</v>
          </cell>
          <cell r="G10496" t="str">
            <v>Stk</v>
          </cell>
          <cell r="H10496">
            <v>589.15</v>
          </cell>
        </row>
        <row r="10497">
          <cell r="A10497">
            <v>5836008292</v>
          </cell>
          <cell r="B10497" t="str">
            <v>Abschr. mit Tränke Aussp. 3-R. 480-560cm</v>
          </cell>
          <cell r="C10497" t="str">
            <v>Barrière a. découpe p.auge 3-t 480-560cm</v>
          </cell>
          <cell r="D10497">
            <v>574</v>
          </cell>
          <cell r="E10497" t="str">
            <v>P7</v>
          </cell>
          <cell r="F10497">
            <v>820</v>
          </cell>
          <cell r="G10497" t="str">
            <v>Stk</v>
          </cell>
          <cell r="H10497">
            <v>620.5</v>
          </cell>
        </row>
        <row r="10498">
          <cell r="A10498">
            <v>5836008293</v>
          </cell>
          <cell r="B10498" t="str">
            <v>Abschr. mit Tränke Aussp. 4-R. 180-260cm</v>
          </cell>
          <cell r="C10498" t="str">
            <v>Barrière a. découpe p.auge 4-t 180-260cm</v>
          </cell>
          <cell r="D10498">
            <v>519</v>
          </cell>
          <cell r="E10498" t="str">
            <v>P7</v>
          </cell>
          <cell r="F10498">
            <v>820</v>
          </cell>
          <cell r="G10498" t="str">
            <v>Stk</v>
          </cell>
          <cell r="H10498">
            <v>561.04999999999995</v>
          </cell>
        </row>
        <row r="10499">
          <cell r="A10499">
            <v>5836008294</v>
          </cell>
          <cell r="B10499" t="str">
            <v>Abschr. mit Tränke Aussp. 4-R. 230-310cm</v>
          </cell>
          <cell r="C10499" t="str">
            <v>Barrière a. découpe p.auge 4-t 230-310cm</v>
          </cell>
          <cell r="D10499">
            <v>538</v>
          </cell>
          <cell r="E10499" t="str">
            <v>P7</v>
          </cell>
          <cell r="F10499">
            <v>820</v>
          </cell>
          <cell r="G10499" t="str">
            <v>Stk</v>
          </cell>
          <cell r="H10499">
            <v>581.6</v>
          </cell>
        </row>
        <row r="10500">
          <cell r="A10500">
            <v>5836008295</v>
          </cell>
          <cell r="B10500" t="str">
            <v>Abschr. mit Tränke Aussp. 4-R. 280-360cm</v>
          </cell>
          <cell r="C10500" t="str">
            <v>Barrière a. découpe p.auge 4-t 280-360cm</v>
          </cell>
          <cell r="D10500">
            <v>566</v>
          </cell>
          <cell r="E10500" t="str">
            <v>P7</v>
          </cell>
          <cell r="F10500">
            <v>820</v>
          </cell>
          <cell r="G10500" t="str">
            <v>Stk</v>
          </cell>
          <cell r="H10500">
            <v>611.85</v>
          </cell>
        </row>
        <row r="10501">
          <cell r="A10501">
            <v>5836008296</v>
          </cell>
          <cell r="B10501" t="str">
            <v>Abschr. mit Tränke Aussp. 4-R. 330-410cm</v>
          </cell>
          <cell r="C10501" t="str">
            <v>Barrière a. découpe p.auge 4-t 330-410cm</v>
          </cell>
          <cell r="D10501">
            <v>595</v>
          </cell>
          <cell r="E10501" t="str">
            <v>P7</v>
          </cell>
          <cell r="F10501">
            <v>820</v>
          </cell>
          <cell r="G10501" t="str">
            <v>Stk</v>
          </cell>
          <cell r="H10501">
            <v>643.20000000000005</v>
          </cell>
        </row>
        <row r="10502">
          <cell r="A10502">
            <v>5836008297</v>
          </cell>
          <cell r="B10502" t="str">
            <v>Abschr. mit Tränke Aussp. 4-R. 380-460cm</v>
          </cell>
          <cell r="C10502" t="str">
            <v>Barrière a. découpe p.auge 4-t 380-460cm</v>
          </cell>
          <cell r="D10502">
            <v>614</v>
          </cell>
          <cell r="E10502" t="str">
            <v>P7</v>
          </cell>
          <cell r="F10502">
            <v>820</v>
          </cell>
          <cell r="G10502" t="str">
            <v>Stk</v>
          </cell>
          <cell r="H10502">
            <v>663.75</v>
          </cell>
        </row>
        <row r="10503">
          <cell r="A10503">
            <v>5836008298</v>
          </cell>
          <cell r="B10503" t="str">
            <v>Abschr. mit Tränke Aussp. 4-R. 480-560cm</v>
          </cell>
          <cell r="C10503" t="str">
            <v>Barrière a. découpe p.auge 4-t 480-560cm</v>
          </cell>
          <cell r="D10503">
            <v>642</v>
          </cell>
          <cell r="E10503" t="str">
            <v>P7</v>
          </cell>
          <cell r="F10503">
            <v>820</v>
          </cell>
          <cell r="G10503" t="str">
            <v>Stk</v>
          </cell>
          <cell r="H10503">
            <v>694</v>
          </cell>
        </row>
        <row r="10504">
          <cell r="A10504">
            <v>5836008299</v>
          </cell>
          <cell r="B10504" t="str">
            <v>Zubehör Schnellverschluss kompl.</v>
          </cell>
          <cell r="C10504" t="str">
            <v>Accessoires fermeture rapide compl.</v>
          </cell>
          <cell r="D10504">
            <v>48.7</v>
          </cell>
          <cell r="E10504" t="str">
            <v>P7</v>
          </cell>
          <cell r="F10504">
            <v>820</v>
          </cell>
          <cell r="G10504" t="str">
            <v>Stk</v>
          </cell>
          <cell r="H10504">
            <v>52.65</v>
          </cell>
        </row>
        <row r="10505">
          <cell r="A10505">
            <v>5836008300</v>
          </cell>
          <cell r="B10505" t="str">
            <v>Stecknagel zu Schnellverschluss L=450mm</v>
          </cell>
          <cell r="C10505" t="str">
            <v>Cheiville fermeture rapide l=450mm</v>
          </cell>
          <cell r="D10505">
            <v>9.3000000000000007</v>
          </cell>
          <cell r="E10505" t="str">
            <v>P7</v>
          </cell>
          <cell r="F10505">
            <v>820</v>
          </cell>
          <cell r="G10505" t="str">
            <v>Stk</v>
          </cell>
          <cell r="H10505">
            <v>10.050000000000001</v>
          </cell>
        </row>
        <row r="10506">
          <cell r="A10506">
            <v>5836008301</v>
          </cell>
          <cell r="B10506" t="str">
            <v>Einschubt. 3-Rohr 100cm Schnellverschl.</v>
          </cell>
          <cell r="C10506" t="str">
            <v>Telescope 3 tubes 100cm fermet. rapide</v>
          </cell>
          <cell r="D10506">
            <v>146</v>
          </cell>
          <cell r="E10506" t="str">
            <v>P7</v>
          </cell>
          <cell r="F10506">
            <v>820</v>
          </cell>
          <cell r="G10506" t="str">
            <v>Stk</v>
          </cell>
          <cell r="H10506">
            <v>157.85</v>
          </cell>
        </row>
        <row r="10507">
          <cell r="A10507">
            <v>5836008302</v>
          </cell>
          <cell r="B10507" t="str">
            <v>Einschubt. 3-Rohr 150cm Schnellverschl.</v>
          </cell>
          <cell r="C10507" t="str">
            <v>Telescope 3 tubes 150cm fermet. rapide</v>
          </cell>
          <cell r="D10507">
            <v>171</v>
          </cell>
          <cell r="E10507" t="str">
            <v>P7</v>
          </cell>
          <cell r="F10507">
            <v>820</v>
          </cell>
          <cell r="G10507" t="str">
            <v>Stk</v>
          </cell>
          <cell r="H10507">
            <v>184.85</v>
          </cell>
        </row>
        <row r="10508">
          <cell r="A10508">
            <v>5836008303</v>
          </cell>
          <cell r="B10508" t="str">
            <v>Einschubt. 3-Rohr 200cm Schnellverschl.</v>
          </cell>
          <cell r="C10508" t="str">
            <v>Telescope 3 tubes 200cm fermet. rapide</v>
          </cell>
          <cell r="D10508">
            <v>183</v>
          </cell>
          <cell r="E10508" t="str">
            <v>P7</v>
          </cell>
          <cell r="F10508">
            <v>820</v>
          </cell>
          <cell r="G10508" t="str">
            <v>Stk</v>
          </cell>
          <cell r="H10508">
            <v>197.8</v>
          </cell>
        </row>
        <row r="10509">
          <cell r="A10509">
            <v>5836008304</v>
          </cell>
          <cell r="B10509" t="str">
            <v>Einschubt. 3-Rohr 250cm Schnellverschl.</v>
          </cell>
          <cell r="C10509" t="str">
            <v>Telescope 3 tubes 250cm fermet. rapide</v>
          </cell>
          <cell r="D10509">
            <v>207</v>
          </cell>
          <cell r="E10509" t="str">
            <v>P7</v>
          </cell>
          <cell r="F10509">
            <v>820</v>
          </cell>
          <cell r="G10509" t="str">
            <v>Stk</v>
          </cell>
          <cell r="H10509">
            <v>223.75</v>
          </cell>
        </row>
        <row r="10510">
          <cell r="A10510">
            <v>5836008305</v>
          </cell>
          <cell r="B10510" t="str">
            <v>Abschr. 3-Rohr 80 - 120cm m. Schnellv.</v>
          </cell>
          <cell r="C10510" t="str">
            <v>Barrière 3 tub. 80-120cm a. ferm.rapide</v>
          </cell>
          <cell r="D10510">
            <v>238</v>
          </cell>
          <cell r="E10510" t="str">
            <v>P7</v>
          </cell>
          <cell r="F10510">
            <v>820</v>
          </cell>
          <cell r="G10510" t="str">
            <v>Stk</v>
          </cell>
          <cell r="H10510">
            <v>257.3</v>
          </cell>
        </row>
        <row r="10511">
          <cell r="A10511">
            <v>5836008306</v>
          </cell>
          <cell r="B10511" t="str">
            <v>Abschr. 3-Rohr 120-170cm m. Schnellv.</v>
          </cell>
          <cell r="C10511" t="str">
            <v>Barrière 3 tub. 120-170cm a. ferm.rapide</v>
          </cell>
          <cell r="D10511">
            <v>248</v>
          </cell>
          <cell r="E10511" t="str">
            <v>P7</v>
          </cell>
          <cell r="F10511">
            <v>820</v>
          </cell>
          <cell r="G10511" t="str">
            <v>Stk</v>
          </cell>
          <cell r="H10511">
            <v>268.10000000000002</v>
          </cell>
        </row>
        <row r="10512">
          <cell r="A10512">
            <v>5836008307</v>
          </cell>
          <cell r="B10512" t="str">
            <v>Abschr. 3-Rohr 170-220cm m. Schnellv.</v>
          </cell>
          <cell r="C10512" t="str">
            <v>Barrière 3 tub. 170-220cm a. ferm.rapide</v>
          </cell>
          <cell r="D10512">
            <v>276</v>
          </cell>
          <cell r="E10512" t="str">
            <v>P7</v>
          </cell>
          <cell r="F10512">
            <v>820</v>
          </cell>
          <cell r="G10512" t="str">
            <v>Stk</v>
          </cell>
          <cell r="H10512">
            <v>298.35000000000002</v>
          </cell>
        </row>
        <row r="10513">
          <cell r="A10513">
            <v>5836008308</v>
          </cell>
          <cell r="B10513" t="str">
            <v>Abschr. 3-Rohr 180 - 270cm m. Schnellv.</v>
          </cell>
          <cell r="C10513" t="str">
            <v>Barrière 3 tub. 180-270cm a. ferm.rapide</v>
          </cell>
          <cell r="D10513">
            <v>295</v>
          </cell>
          <cell r="E10513" t="str">
            <v>P7</v>
          </cell>
          <cell r="F10513">
            <v>820</v>
          </cell>
          <cell r="G10513" t="str">
            <v>Stk</v>
          </cell>
          <cell r="H10513">
            <v>318.89999999999998</v>
          </cell>
        </row>
        <row r="10514">
          <cell r="A10514">
            <v>5836008309</v>
          </cell>
          <cell r="B10514" t="str">
            <v>Abschr. 3-Rohr 270 - 320cm m. Schnellv.</v>
          </cell>
          <cell r="C10514" t="str">
            <v>Barrière 3 tub. 270-320cm a. ferm.rapide</v>
          </cell>
          <cell r="D10514">
            <v>324</v>
          </cell>
          <cell r="E10514" t="str">
            <v>P7</v>
          </cell>
          <cell r="F10514">
            <v>820</v>
          </cell>
          <cell r="G10514" t="str">
            <v>Stk</v>
          </cell>
          <cell r="H10514">
            <v>350.25</v>
          </cell>
        </row>
        <row r="10515">
          <cell r="A10515">
            <v>5836008310</v>
          </cell>
          <cell r="B10515" t="str">
            <v>Abschr. 3-Rohr 280 - 370cm m. Schnellv.</v>
          </cell>
          <cell r="C10515" t="str">
            <v>Barrière 3 tub. 280-370cm a. ferm.rapide</v>
          </cell>
          <cell r="D10515">
            <v>343</v>
          </cell>
          <cell r="E10515" t="str">
            <v>P7</v>
          </cell>
          <cell r="F10515">
            <v>820</v>
          </cell>
          <cell r="G10515" t="str">
            <v>Stk</v>
          </cell>
          <cell r="H10515">
            <v>370.8</v>
          </cell>
        </row>
        <row r="10516">
          <cell r="A10516">
            <v>5836008311</v>
          </cell>
          <cell r="B10516" t="str">
            <v>Abschr. 3-Rohr 330 - 420cm m. Schnellv.</v>
          </cell>
          <cell r="C10516" t="str">
            <v>Barrière 3 tub. 330-420cm a. ferm.rapide</v>
          </cell>
          <cell r="D10516">
            <v>371</v>
          </cell>
          <cell r="E10516" t="str">
            <v>P7</v>
          </cell>
          <cell r="F10516">
            <v>820</v>
          </cell>
          <cell r="G10516" t="str">
            <v>Stk</v>
          </cell>
          <cell r="H10516">
            <v>401.05</v>
          </cell>
        </row>
        <row r="10517">
          <cell r="A10517">
            <v>5836008313</v>
          </cell>
          <cell r="B10517" t="str">
            <v>Abschr. 3-Rohr 380 - 470cm m. Schnellv.</v>
          </cell>
          <cell r="C10517" t="str">
            <v>Barrière 3 tub. 380-470cm a. ferm.rapide</v>
          </cell>
          <cell r="D10517">
            <v>390</v>
          </cell>
          <cell r="E10517" t="str">
            <v>P7</v>
          </cell>
          <cell r="F10517">
            <v>820</v>
          </cell>
          <cell r="G10517" t="str">
            <v>Stk</v>
          </cell>
          <cell r="H10517">
            <v>421.6</v>
          </cell>
        </row>
        <row r="10518">
          <cell r="A10518">
            <v>5836008314</v>
          </cell>
          <cell r="B10518" t="str">
            <v>Abschr. 3-Rohr 380 - 520cm m. Schnellv.</v>
          </cell>
          <cell r="C10518" t="str">
            <v>Barrière 3 tub. 380-520cm a. ferm.rapide</v>
          </cell>
          <cell r="D10518">
            <v>400</v>
          </cell>
          <cell r="E10518" t="str">
            <v>P7</v>
          </cell>
          <cell r="F10518">
            <v>820</v>
          </cell>
          <cell r="G10518" t="str">
            <v>Stk</v>
          </cell>
          <cell r="H10518">
            <v>432.4</v>
          </cell>
        </row>
        <row r="10519">
          <cell r="A10519">
            <v>5836008315</v>
          </cell>
          <cell r="B10519" t="str">
            <v>Abschr. 3-Rohr 480 - 620cm m. Schnellv.</v>
          </cell>
          <cell r="C10519" t="str">
            <v>Barrière 3 tub. 480-620cm a. ferm.rapide</v>
          </cell>
          <cell r="D10519">
            <v>428</v>
          </cell>
          <cell r="E10519" t="str">
            <v>P7</v>
          </cell>
          <cell r="F10519">
            <v>820</v>
          </cell>
          <cell r="G10519" t="str">
            <v>Stk</v>
          </cell>
          <cell r="H10519">
            <v>462.65</v>
          </cell>
        </row>
        <row r="10520">
          <cell r="A10520">
            <v>5836008316</v>
          </cell>
          <cell r="B10520" t="str">
            <v>Abschr. 3-Rohr 480 - 670cm m. Schnellv.</v>
          </cell>
          <cell r="C10520" t="str">
            <v>Barrière 3 tub. 480-670cm a. ferm.rapide</v>
          </cell>
          <cell r="D10520">
            <v>447</v>
          </cell>
          <cell r="E10520" t="str">
            <v>P7</v>
          </cell>
          <cell r="F10520">
            <v>820</v>
          </cell>
          <cell r="G10520" t="str">
            <v>Stk</v>
          </cell>
          <cell r="H10520">
            <v>483.2</v>
          </cell>
        </row>
        <row r="10521">
          <cell r="A10521">
            <v>5836008317</v>
          </cell>
          <cell r="B10521" t="str">
            <v>Abschrankung Schlupf 3-Rohr kompl.</v>
          </cell>
          <cell r="C10521" t="str">
            <v>Barrière passage 3 tubes compl.</v>
          </cell>
          <cell r="D10521">
            <v>481</v>
          </cell>
          <cell r="E10521" t="str">
            <v>P7</v>
          </cell>
          <cell r="F10521">
            <v>820</v>
          </cell>
          <cell r="G10521" t="str">
            <v>Stk</v>
          </cell>
          <cell r="H10521">
            <v>519.95000000000005</v>
          </cell>
        </row>
        <row r="10522">
          <cell r="A10522">
            <v>5836008318</v>
          </cell>
          <cell r="B10522" t="str">
            <v>Zubehör Abschr. Schlupf 3 u. 4 Rohr kpl.</v>
          </cell>
          <cell r="C10522" t="str">
            <v>Acces. barrière passage 3 et 4 tubes cpl</v>
          </cell>
          <cell r="D10522">
            <v>42</v>
          </cell>
          <cell r="E10522" t="str">
            <v>P7</v>
          </cell>
          <cell r="F10522">
            <v>820</v>
          </cell>
          <cell r="G10522" t="str">
            <v>Stk</v>
          </cell>
          <cell r="H10522">
            <v>45.4</v>
          </cell>
        </row>
        <row r="10523">
          <cell r="A10523">
            <v>5836008319</v>
          </cell>
          <cell r="B10523" t="str">
            <v>Rahmenbalken 3-Rohr 1 1/2 Zoll kompl.</v>
          </cell>
          <cell r="C10523" t="str">
            <v>Poutre p. cadre 3 tubes 1 1/2 pouce cpl.</v>
          </cell>
          <cell r="D10523">
            <v>68.599999999999994</v>
          </cell>
          <cell r="E10523" t="str">
            <v>P7</v>
          </cell>
          <cell r="F10523">
            <v>820</v>
          </cell>
          <cell r="G10523" t="str">
            <v>Stk</v>
          </cell>
          <cell r="H10523">
            <v>74.150000000000006</v>
          </cell>
        </row>
        <row r="10524">
          <cell r="A10524">
            <v>5836008320</v>
          </cell>
          <cell r="B10524" t="str">
            <v>Abschr. Schlupf 3-Rohr 280-330cm kompl.</v>
          </cell>
          <cell r="C10524" t="str">
            <v>Barrière passage 3 tubes 280 - 330cm</v>
          </cell>
          <cell r="D10524">
            <v>678</v>
          </cell>
          <cell r="E10524" t="str">
            <v>P7</v>
          </cell>
          <cell r="F10524">
            <v>820</v>
          </cell>
          <cell r="G10524" t="str">
            <v>Stk</v>
          </cell>
          <cell r="H10524">
            <v>732.9</v>
          </cell>
        </row>
        <row r="10525">
          <cell r="A10525">
            <v>5836008321</v>
          </cell>
          <cell r="B10525" t="str">
            <v>Abschr. Schlupf 3-Rohr 330-380cm kompl.</v>
          </cell>
          <cell r="C10525" t="str">
            <v>Barrière passage 3 tubes 330-380cm</v>
          </cell>
          <cell r="D10525">
            <v>706</v>
          </cell>
          <cell r="E10525" t="str">
            <v>P7</v>
          </cell>
          <cell r="F10525">
            <v>820</v>
          </cell>
          <cell r="G10525" t="str">
            <v>Stk</v>
          </cell>
          <cell r="H10525">
            <v>763.2</v>
          </cell>
        </row>
        <row r="10526">
          <cell r="A10526">
            <v>5836008322</v>
          </cell>
          <cell r="B10526" t="str">
            <v>Abschr. Schlupf 3-Rohr 420-470cm kompl.</v>
          </cell>
          <cell r="C10526" t="str">
            <v>Barrière passage 3 tubes 420-470cm</v>
          </cell>
          <cell r="D10526">
            <v>769</v>
          </cell>
          <cell r="E10526" t="str">
            <v>P7</v>
          </cell>
          <cell r="F10526">
            <v>820</v>
          </cell>
          <cell r="G10526" t="str">
            <v>Stk</v>
          </cell>
          <cell r="H10526">
            <v>831.3</v>
          </cell>
        </row>
        <row r="10527">
          <cell r="A10527">
            <v>5836008323</v>
          </cell>
          <cell r="B10527" t="str">
            <v>Abschr. Schlupf 3-Rohr 470-520cm kompl.</v>
          </cell>
          <cell r="C10527" t="str">
            <v>Barrière passage 3 tubes 470-520cm</v>
          </cell>
          <cell r="D10527">
            <v>797</v>
          </cell>
          <cell r="E10527" t="str">
            <v>P7</v>
          </cell>
          <cell r="F10527">
            <v>820</v>
          </cell>
          <cell r="G10527" t="str">
            <v>Stk</v>
          </cell>
          <cell r="H10527">
            <v>861.55</v>
          </cell>
        </row>
        <row r="10528">
          <cell r="A10528">
            <v>5836008324</v>
          </cell>
          <cell r="B10528" t="str">
            <v>Abschr. Schlupf 3-Rohr 520-570cm kompl.</v>
          </cell>
          <cell r="C10528" t="str">
            <v>Barrière passage 3 tubes 520-570cm</v>
          </cell>
          <cell r="D10528">
            <v>816</v>
          </cell>
          <cell r="E10528" t="str">
            <v>P7</v>
          </cell>
          <cell r="F10528">
            <v>820</v>
          </cell>
          <cell r="G10528" t="str">
            <v>Stk</v>
          </cell>
          <cell r="H10528">
            <v>882.1</v>
          </cell>
        </row>
        <row r="10529">
          <cell r="A10529">
            <v>5836008325</v>
          </cell>
          <cell r="B10529" t="str">
            <v>Abschr. Schlupf 3-Rohr 570-620cm kompl.</v>
          </cell>
          <cell r="C10529" t="str">
            <v>Barrière passage 3 tubes 570-620cm</v>
          </cell>
          <cell r="D10529">
            <v>845</v>
          </cell>
          <cell r="E10529" t="str">
            <v>P7</v>
          </cell>
          <cell r="F10529">
            <v>820</v>
          </cell>
          <cell r="G10529" t="str">
            <v>Stk</v>
          </cell>
          <cell r="H10529">
            <v>913.45</v>
          </cell>
        </row>
        <row r="10530">
          <cell r="A10530">
            <v>5836008326</v>
          </cell>
          <cell r="B10530" t="str">
            <v>Abschr. Schlupf 3-Rohr 620-670cm kompl.</v>
          </cell>
          <cell r="C10530" t="str">
            <v>Barrière passage 3 tubes 620-670cm</v>
          </cell>
          <cell r="D10530">
            <v>873</v>
          </cell>
          <cell r="E10530" t="str">
            <v>P7</v>
          </cell>
          <cell r="F10530">
            <v>820</v>
          </cell>
          <cell r="G10530" t="str">
            <v>Stk</v>
          </cell>
          <cell r="H10530">
            <v>943.7</v>
          </cell>
        </row>
        <row r="10531">
          <cell r="A10531">
            <v>5836008327</v>
          </cell>
          <cell r="B10531" t="str">
            <v>Abschr. Schlupf 3-Rohr 370-420cm kompl.</v>
          </cell>
          <cell r="C10531" t="str">
            <v>Barrière passage 3 tubes 370-420cm</v>
          </cell>
          <cell r="D10531">
            <v>750</v>
          </cell>
          <cell r="E10531" t="str">
            <v>P7</v>
          </cell>
          <cell r="F10531">
            <v>820</v>
          </cell>
          <cell r="G10531" t="str">
            <v>Stk</v>
          </cell>
          <cell r="H10531">
            <v>810.75</v>
          </cell>
        </row>
        <row r="10532">
          <cell r="A10532">
            <v>5836008329</v>
          </cell>
          <cell r="B10532" t="str">
            <v>Montageanleitung FSG-HFG (F)</v>
          </cell>
          <cell r="C10532" t="str">
            <v>Instr. de montage Conadis HFG (F)</v>
          </cell>
          <cell r="D10532">
            <v>0.1</v>
          </cell>
          <cell r="E10532" t="str">
            <v>P7</v>
          </cell>
          <cell r="F10532">
            <v>830</v>
          </cell>
          <cell r="G10532" t="str">
            <v>Stk</v>
          </cell>
          <cell r="H10532">
            <v>0.1</v>
          </cell>
        </row>
        <row r="10533">
          <cell r="A10533">
            <v>5836008330</v>
          </cell>
          <cell r="B10533" t="str">
            <v>Montageanleitung FSG-HFG (D)</v>
          </cell>
          <cell r="C10533" t="str">
            <v>Instr. de montage Conadis HFG (D)</v>
          </cell>
          <cell r="D10533">
            <v>0.1</v>
          </cell>
          <cell r="E10533" t="str">
            <v>P7</v>
          </cell>
          <cell r="F10533">
            <v>830</v>
          </cell>
          <cell r="G10533" t="str">
            <v>Stk</v>
          </cell>
          <cell r="H10533">
            <v>0.1</v>
          </cell>
        </row>
        <row r="10534">
          <cell r="A10534">
            <v>5836008344</v>
          </cell>
          <cell r="B10534" t="str">
            <v>Schaltkasten CH-23 bis 9A mit Softstart</v>
          </cell>
          <cell r="C10534" t="str">
            <v>Boîtier de com.CH-23 à 9A avec Softstart</v>
          </cell>
          <cell r="D10534">
            <v>2500</v>
          </cell>
          <cell r="E10534" t="str">
            <v>P1</v>
          </cell>
          <cell r="F10534">
            <v>180</v>
          </cell>
          <cell r="G10534" t="str">
            <v>Stk</v>
          </cell>
          <cell r="H10534">
            <v>2702.5</v>
          </cell>
        </row>
        <row r="10535">
          <cell r="A10535">
            <v>5836008345</v>
          </cell>
          <cell r="B10535" t="str">
            <v>Schaltkasten CH-23 bis 16A mit Softstart</v>
          </cell>
          <cell r="C10535" t="str">
            <v>Boîtier de com.CH-23 à 16A avec Softsta.</v>
          </cell>
          <cell r="D10535">
            <v>3300</v>
          </cell>
          <cell r="E10535" t="str">
            <v>P1</v>
          </cell>
          <cell r="F10535">
            <v>180</v>
          </cell>
          <cell r="G10535" t="str">
            <v>Stk</v>
          </cell>
          <cell r="H10535">
            <v>3567.3</v>
          </cell>
        </row>
        <row r="10536">
          <cell r="A10536">
            <v>5836008346</v>
          </cell>
          <cell r="B10536" t="str">
            <v>Zubehör Schnellvers. 4-Rohr kompl.</v>
          </cell>
          <cell r="C10536" t="str">
            <v>Access. fermeture rapide 4-tubes compl.</v>
          </cell>
          <cell r="D10536">
            <v>92.9</v>
          </cell>
          <cell r="E10536" t="str">
            <v>P7</v>
          </cell>
          <cell r="F10536">
            <v>820</v>
          </cell>
          <cell r="G10536" t="str">
            <v>Stk</v>
          </cell>
          <cell r="H10536">
            <v>100.4</v>
          </cell>
        </row>
        <row r="10537">
          <cell r="A10537">
            <v>5836008347</v>
          </cell>
          <cell r="B10537" t="str">
            <v>Schnellverschluss mit Gegenplatte</v>
          </cell>
          <cell r="C10537" t="str">
            <v>Termeture rapide a. contre-plaque</v>
          </cell>
          <cell r="D10537">
            <v>38.9</v>
          </cell>
          <cell r="E10537" t="str">
            <v>P7</v>
          </cell>
          <cell r="F10537">
            <v>820</v>
          </cell>
          <cell r="G10537" t="str">
            <v>Stk</v>
          </cell>
          <cell r="H10537">
            <v>42.05</v>
          </cell>
        </row>
        <row r="10538">
          <cell r="A10538">
            <v>5836008348</v>
          </cell>
          <cell r="B10538" t="str">
            <v>Steckersicherung mit Gegenplatte</v>
          </cell>
          <cell r="C10538" t="str">
            <v>Sécurité de fermeture a. contre-plaque</v>
          </cell>
          <cell r="D10538">
            <v>7.1</v>
          </cell>
          <cell r="E10538" t="str">
            <v>P7</v>
          </cell>
          <cell r="F10538">
            <v>820</v>
          </cell>
          <cell r="G10538" t="str">
            <v>Stk</v>
          </cell>
          <cell r="H10538">
            <v>7.7</v>
          </cell>
        </row>
        <row r="10539">
          <cell r="A10539">
            <v>5836008349</v>
          </cell>
          <cell r="B10539" t="str">
            <v>Abschr. 4-Rohr 80 - 120cm m. Schnellv.</v>
          </cell>
          <cell r="C10539" t="str">
            <v>Barrière 4-tubes 80-120cm a.ferm.rapide</v>
          </cell>
          <cell r="D10539">
            <v>316</v>
          </cell>
          <cell r="E10539" t="str">
            <v>P7</v>
          </cell>
          <cell r="F10539">
            <v>820</v>
          </cell>
          <cell r="G10539" t="str">
            <v>Stk</v>
          </cell>
          <cell r="H10539">
            <v>341.6</v>
          </cell>
        </row>
        <row r="10540">
          <cell r="A10540">
            <v>5836008350</v>
          </cell>
          <cell r="B10540" t="str">
            <v>Abschr. 4-Rohr 120 - 170cm m. Schnellv.</v>
          </cell>
          <cell r="C10540" t="str">
            <v>Barrière 4-tubes 120-170cm a.ferm.rapide</v>
          </cell>
          <cell r="D10540">
            <v>335</v>
          </cell>
          <cell r="E10540" t="str">
            <v>P7</v>
          </cell>
          <cell r="F10540">
            <v>820</v>
          </cell>
          <cell r="G10540" t="str">
            <v>Stk</v>
          </cell>
          <cell r="H10540">
            <v>362.15</v>
          </cell>
        </row>
        <row r="10541">
          <cell r="A10541">
            <v>5836008351</v>
          </cell>
          <cell r="B10541" t="str">
            <v>Abschr. 4-Rohr 170 - 220cm m. Schnellv.</v>
          </cell>
          <cell r="C10541" t="str">
            <v>Barrière 4-tubes 170-220cm a.ferm.rapide</v>
          </cell>
          <cell r="D10541">
            <v>377</v>
          </cell>
          <cell r="E10541" t="str">
            <v>P7</v>
          </cell>
          <cell r="F10541">
            <v>820</v>
          </cell>
          <cell r="G10541" t="str">
            <v>Stk</v>
          </cell>
          <cell r="H10541">
            <v>407.55</v>
          </cell>
        </row>
        <row r="10542">
          <cell r="A10542">
            <v>5836008352</v>
          </cell>
          <cell r="B10542" t="str">
            <v>Abschr. 4-Rohr 180 - 270cm m. Schnellv.</v>
          </cell>
          <cell r="C10542" t="str">
            <v>Barrière 4-tubes 180-270cm a.ferm.rapide</v>
          </cell>
          <cell r="D10542">
            <v>396</v>
          </cell>
          <cell r="E10542" t="str">
            <v>P7</v>
          </cell>
          <cell r="F10542">
            <v>820</v>
          </cell>
          <cell r="G10542" t="str">
            <v>Stk</v>
          </cell>
          <cell r="H10542">
            <v>428.1</v>
          </cell>
        </row>
        <row r="10543">
          <cell r="A10543">
            <v>5836008353</v>
          </cell>
          <cell r="B10543" t="str">
            <v>Abschr. 4-Rohr 270 - 320cm m. Schnellv.</v>
          </cell>
          <cell r="C10543" t="str">
            <v>Barrière 4-tubes 270-320cm a.ferm.rapide</v>
          </cell>
          <cell r="D10543">
            <v>425</v>
          </cell>
          <cell r="E10543" t="str">
            <v>P7</v>
          </cell>
          <cell r="F10543">
            <v>820</v>
          </cell>
          <cell r="G10543" t="str">
            <v>Stk</v>
          </cell>
          <cell r="H10543">
            <v>459.45</v>
          </cell>
        </row>
        <row r="10544">
          <cell r="A10544">
            <v>5836008354</v>
          </cell>
          <cell r="B10544" t="str">
            <v>Abschr. 4-Rohr 280 - 370cm m. Schnellv.</v>
          </cell>
          <cell r="C10544" t="str">
            <v>Barrière 4-tubes 280-370cm a.ferm.rapide</v>
          </cell>
          <cell r="D10544">
            <v>444</v>
          </cell>
          <cell r="E10544" t="str">
            <v>P7</v>
          </cell>
          <cell r="F10544">
            <v>820</v>
          </cell>
          <cell r="G10544" t="str">
            <v>Stk</v>
          </cell>
          <cell r="H10544">
            <v>479.95</v>
          </cell>
        </row>
        <row r="10545">
          <cell r="A10545">
            <v>5836008355</v>
          </cell>
          <cell r="B10545" t="str">
            <v>Abschr. 4-Rohr 330 - 420cm m. Schnellv.</v>
          </cell>
          <cell r="C10545" t="str">
            <v>Barrière 4-tubes 330-420cm a.ferm.rapide</v>
          </cell>
          <cell r="D10545">
            <v>472</v>
          </cell>
          <cell r="E10545" t="str">
            <v>P7</v>
          </cell>
          <cell r="F10545">
            <v>820</v>
          </cell>
          <cell r="G10545" t="str">
            <v>Stk</v>
          </cell>
          <cell r="H10545">
            <v>510.25</v>
          </cell>
        </row>
        <row r="10546">
          <cell r="A10546">
            <v>5836008356</v>
          </cell>
          <cell r="B10546" t="str">
            <v>Abschr. 4-Rohr 380 - 470cm m. Schnellv.</v>
          </cell>
          <cell r="C10546" t="str">
            <v>Barrière 4-tubes 380-470cm a.ferm.rapide</v>
          </cell>
          <cell r="D10546">
            <v>491</v>
          </cell>
          <cell r="E10546" t="str">
            <v>P7</v>
          </cell>
          <cell r="F10546">
            <v>820</v>
          </cell>
          <cell r="G10546" t="str">
            <v>Stk</v>
          </cell>
          <cell r="H10546">
            <v>530.75</v>
          </cell>
        </row>
        <row r="10547">
          <cell r="A10547">
            <v>5836008357</v>
          </cell>
          <cell r="B10547" t="str">
            <v>Abschr. 4-Rohr 380 - 520cm m. Schnellv.</v>
          </cell>
          <cell r="C10547" t="str">
            <v>Barrière 4-tubes 380-520cm a.ferm.rapide</v>
          </cell>
          <cell r="D10547">
            <v>506</v>
          </cell>
          <cell r="E10547" t="str">
            <v>P7</v>
          </cell>
          <cell r="F10547">
            <v>820</v>
          </cell>
          <cell r="G10547" t="str">
            <v>Stk</v>
          </cell>
          <cell r="H10547">
            <v>547</v>
          </cell>
        </row>
        <row r="10548">
          <cell r="A10548">
            <v>5836008358</v>
          </cell>
          <cell r="B10548" t="str">
            <v>Abschr. 4-Rohr 480 - 620cm m. Schnellv.</v>
          </cell>
          <cell r="C10548" t="str">
            <v>Barrière 4-tubes 480-620cm a.ferm.rapide</v>
          </cell>
          <cell r="D10548">
            <v>534</v>
          </cell>
          <cell r="E10548" t="str">
            <v>P7</v>
          </cell>
          <cell r="F10548">
            <v>820</v>
          </cell>
          <cell r="G10548" t="str">
            <v>Stk</v>
          </cell>
          <cell r="H10548">
            <v>577.25</v>
          </cell>
        </row>
        <row r="10549">
          <cell r="A10549">
            <v>5836008359</v>
          </cell>
          <cell r="B10549" t="str">
            <v>Abschr. 4-Rohr 480 - 670cm m. Schnellv.</v>
          </cell>
          <cell r="C10549" t="str">
            <v>Barrière 4-tubes 480-670cm a.ferm.rapide</v>
          </cell>
          <cell r="D10549">
            <v>563</v>
          </cell>
          <cell r="E10549" t="str">
            <v>P7</v>
          </cell>
          <cell r="F10549">
            <v>820</v>
          </cell>
          <cell r="G10549" t="str">
            <v>Stk</v>
          </cell>
          <cell r="H10549">
            <v>608.6</v>
          </cell>
        </row>
        <row r="10550">
          <cell r="A10550">
            <v>5836008400</v>
          </cell>
          <cell r="B10550" t="str">
            <v>Gummimatte KEW Plus LongLine 192cm</v>
          </cell>
          <cell r="C10550" t="str">
            <v>Tapis KEW Plus LongLine larg. 192cm</v>
          </cell>
          <cell r="D10550">
            <v>323</v>
          </cell>
          <cell r="E10550" t="str">
            <v>P7</v>
          </cell>
          <cell r="F10550">
            <v>376</v>
          </cell>
          <cell r="G10550" t="str">
            <v>M</v>
          </cell>
          <cell r="H10550">
            <v>349.15</v>
          </cell>
        </row>
        <row r="10551">
          <cell r="A10551">
            <v>5836008401</v>
          </cell>
          <cell r="B10551" t="str">
            <v>KEW Plus LL Profil-R L:192cm inkl. Mat.</v>
          </cell>
          <cell r="C10551" t="str">
            <v>Profil p. KEW Plus droite incl. fixation</v>
          </cell>
          <cell r="D10551">
            <v>31</v>
          </cell>
          <cell r="E10551" t="str">
            <v>P7</v>
          </cell>
          <cell r="F10551">
            <v>376</v>
          </cell>
          <cell r="G10551" t="str">
            <v>Stk</v>
          </cell>
          <cell r="H10551">
            <v>33.5</v>
          </cell>
        </row>
        <row r="10552">
          <cell r="A10552">
            <v>5836008402</v>
          </cell>
          <cell r="B10552" t="str">
            <v>KEW Plus LL Profil-L L:192cm inkl. Mat.</v>
          </cell>
          <cell r="C10552" t="str">
            <v>Profil p. KEW Plus gauche incl. fixation</v>
          </cell>
          <cell r="D10552">
            <v>31</v>
          </cell>
          <cell r="E10552" t="str">
            <v>P7</v>
          </cell>
          <cell r="F10552">
            <v>376</v>
          </cell>
          <cell r="G10552" t="str">
            <v>Stk</v>
          </cell>
          <cell r="H10552">
            <v>33.5</v>
          </cell>
        </row>
        <row r="10553">
          <cell r="A10553">
            <v>5836008403</v>
          </cell>
          <cell r="B10553" t="str">
            <v>KEW Plus LL Profil-M L:192cm inkl. Mat.</v>
          </cell>
          <cell r="C10553" t="str">
            <v>Profil p. KEW Plus centra incl. fixation</v>
          </cell>
          <cell r="D10553">
            <v>67.2</v>
          </cell>
          <cell r="E10553" t="str">
            <v>P7</v>
          </cell>
          <cell r="F10553">
            <v>376</v>
          </cell>
          <cell r="G10553" t="str">
            <v>Stk</v>
          </cell>
          <cell r="H10553">
            <v>72.650000000000006</v>
          </cell>
        </row>
        <row r="10554">
          <cell r="A10554">
            <v>5836008409</v>
          </cell>
          <cell r="B10554" t="str">
            <v>Abschrankung Einschub 4-Rohr kurz</v>
          </cell>
          <cell r="C10554" t="str">
            <v>Barrière télescope 4 tubes court</v>
          </cell>
          <cell r="D10554">
            <v>93</v>
          </cell>
          <cell r="E10554" t="str">
            <v>P7</v>
          </cell>
          <cell r="F10554">
            <v>820</v>
          </cell>
          <cell r="G10554" t="str">
            <v>Stk</v>
          </cell>
          <cell r="H10554">
            <v>100.55</v>
          </cell>
        </row>
        <row r="10555">
          <cell r="A10555">
            <v>5836008410</v>
          </cell>
          <cell r="B10555" t="str">
            <v>Abschrankung Einschub 4-Rohr lang</v>
          </cell>
          <cell r="C10555" t="str">
            <v>Barrière télescope 4 tubes long</v>
          </cell>
          <cell r="D10555">
            <v>114</v>
          </cell>
          <cell r="E10555" t="str">
            <v>P7</v>
          </cell>
          <cell r="F10555">
            <v>820</v>
          </cell>
          <cell r="G10555" t="str">
            <v>Stk</v>
          </cell>
          <cell r="H10555">
            <v>123.25</v>
          </cell>
        </row>
        <row r="10556">
          <cell r="A10556">
            <v>5836008411</v>
          </cell>
          <cell r="B10556" t="str">
            <v>Abschrankung Schlupf 4-Rohr</v>
          </cell>
          <cell r="C10556" t="str">
            <v>Barrière passage 4 tubes</v>
          </cell>
          <cell r="D10556">
            <v>504</v>
          </cell>
          <cell r="E10556" t="str">
            <v>P7</v>
          </cell>
          <cell r="F10556">
            <v>820</v>
          </cell>
          <cell r="G10556" t="str">
            <v>Stk</v>
          </cell>
          <cell r="H10556">
            <v>544.79999999999995</v>
          </cell>
        </row>
        <row r="10557">
          <cell r="A10557">
            <v>5836008412</v>
          </cell>
          <cell r="B10557" t="str">
            <v>Abschrankung Schlupf 4-Rohr kompl.</v>
          </cell>
          <cell r="C10557" t="str">
            <v>Barrière passage 4 tubes compl.</v>
          </cell>
          <cell r="D10557">
            <v>557</v>
          </cell>
          <cell r="E10557" t="str">
            <v>P7</v>
          </cell>
          <cell r="F10557">
            <v>820</v>
          </cell>
          <cell r="G10557" t="str">
            <v>Stk</v>
          </cell>
          <cell r="H10557">
            <v>602.1</v>
          </cell>
        </row>
        <row r="10558">
          <cell r="A10558">
            <v>5836008413</v>
          </cell>
          <cell r="B10558" t="str">
            <v>Laufgangmatte Kura SB spez Spaltenboden</v>
          </cell>
          <cell r="C10558" t="str">
            <v>Tapis p.allée de pass.KuraSB spez caille</v>
          </cell>
          <cell r="D10558">
            <v>106</v>
          </cell>
          <cell r="E10558" t="str">
            <v>P7</v>
          </cell>
          <cell r="F10558">
            <v>376</v>
          </cell>
          <cell r="G10558" t="str">
            <v>M2</v>
          </cell>
          <cell r="H10558">
            <v>114.6</v>
          </cell>
        </row>
        <row r="10559">
          <cell r="A10559">
            <v>5836008414</v>
          </cell>
          <cell r="B10559" t="str">
            <v>Rahmenbalken 4-Rohr 1 1/2 Zoll</v>
          </cell>
          <cell r="C10559" t="str">
            <v>Poutre pour cadre 4 tubesw 1 1/2 pouce</v>
          </cell>
          <cell r="D10559">
            <v>55.2</v>
          </cell>
          <cell r="E10559" t="str">
            <v>P7</v>
          </cell>
          <cell r="F10559">
            <v>820</v>
          </cell>
          <cell r="G10559" t="str">
            <v>Stk</v>
          </cell>
          <cell r="H10559">
            <v>59.65</v>
          </cell>
        </row>
        <row r="10560">
          <cell r="A10560">
            <v>5836008415</v>
          </cell>
          <cell r="B10560" t="str">
            <v>Rahmenbalken 4-Rohr 1 1/2 Zoll kompl.</v>
          </cell>
          <cell r="C10560" t="str">
            <v>Poutre p. cadre 4 tubesw 1 1/2 pouce cpl</v>
          </cell>
          <cell r="D10560">
            <v>97.2</v>
          </cell>
          <cell r="E10560" t="str">
            <v>P7</v>
          </cell>
          <cell r="F10560">
            <v>820</v>
          </cell>
          <cell r="G10560" t="str">
            <v>Stk</v>
          </cell>
          <cell r="H10560">
            <v>105.05</v>
          </cell>
        </row>
        <row r="10561">
          <cell r="A10561">
            <v>5836008416</v>
          </cell>
          <cell r="B10561" t="str">
            <v>4-KT Mutter M10 DIN 557 rostfrei A2</v>
          </cell>
          <cell r="C10561" t="str">
            <v>.D. 4-KT Mutter M10 DIN 557 rostfrei A2</v>
          </cell>
          <cell r="D10561">
            <v>0.45</v>
          </cell>
          <cell r="E10561" t="str">
            <v>P7</v>
          </cell>
          <cell r="F10561">
            <v>860</v>
          </cell>
          <cell r="G10561" t="str">
            <v>Stk</v>
          </cell>
          <cell r="H10561">
            <v>0.5</v>
          </cell>
        </row>
        <row r="10562">
          <cell r="A10562">
            <v>5836008418</v>
          </cell>
          <cell r="B10562" t="str">
            <v>Abschr. Schlupf 4-Rohr 280-330cm kompl.</v>
          </cell>
          <cell r="C10562" t="str">
            <v>Barrière passage 4 tubes 280-330cm</v>
          </cell>
          <cell r="D10562">
            <v>804</v>
          </cell>
          <cell r="E10562" t="str">
            <v>P7</v>
          </cell>
          <cell r="F10562">
            <v>820</v>
          </cell>
          <cell r="G10562" t="str">
            <v>Stk</v>
          </cell>
          <cell r="H10562">
            <v>869.1</v>
          </cell>
        </row>
        <row r="10563">
          <cell r="A10563">
            <v>5836008419</v>
          </cell>
          <cell r="B10563" t="str">
            <v>Abschr. Schlupf 4-Rohr 330-380cm kompl.</v>
          </cell>
          <cell r="C10563" t="str">
            <v>Barrière passage 4 tubes 330-380cm</v>
          </cell>
          <cell r="D10563">
            <v>846</v>
          </cell>
          <cell r="E10563" t="str">
            <v>P7</v>
          </cell>
          <cell r="F10563">
            <v>820</v>
          </cell>
          <cell r="G10563" t="str">
            <v>Stk</v>
          </cell>
          <cell r="H10563">
            <v>914.55</v>
          </cell>
        </row>
        <row r="10564">
          <cell r="A10564">
            <v>5836008420</v>
          </cell>
          <cell r="B10564" t="str">
            <v>Abschr. Schlupf 4-Rohr 420-470cm kompl.</v>
          </cell>
          <cell r="C10564" t="str">
            <v>Barrière passage 4 tubes 420-470cm</v>
          </cell>
          <cell r="D10564">
            <v>944</v>
          </cell>
          <cell r="E10564" t="str">
            <v>P7</v>
          </cell>
          <cell r="F10564">
            <v>820</v>
          </cell>
          <cell r="G10564" t="str">
            <v>Stk</v>
          </cell>
          <cell r="H10564">
            <v>1020.45</v>
          </cell>
        </row>
        <row r="10565">
          <cell r="A10565">
            <v>5836008421</v>
          </cell>
          <cell r="B10565" t="str">
            <v>Abschr. Schlupf 4-Rohr 470-520cm kompl.</v>
          </cell>
          <cell r="C10565" t="str">
            <v>Barrière passage 4 tubes 470-520cm</v>
          </cell>
          <cell r="D10565">
            <v>987</v>
          </cell>
          <cell r="E10565" t="str">
            <v>P7</v>
          </cell>
          <cell r="F10565">
            <v>820</v>
          </cell>
          <cell r="G10565" t="str">
            <v>Stk</v>
          </cell>
          <cell r="H10565">
            <v>1066.95</v>
          </cell>
        </row>
        <row r="10566">
          <cell r="A10566">
            <v>5836008422</v>
          </cell>
          <cell r="B10566" t="str">
            <v>Abschr. Schlupf 4-Rohr 520-570cm kompl.</v>
          </cell>
          <cell r="C10566" t="str">
            <v>Barrière passage 4 tubes 520-570cm</v>
          </cell>
          <cell r="D10566">
            <v>1006</v>
          </cell>
          <cell r="E10566" t="str">
            <v>P7</v>
          </cell>
          <cell r="F10566">
            <v>820</v>
          </cell>
          <cell r="G10566" t="str">
            <v>Stk</v>
          </cell>
          <cell r="H10566">
            <v>1087.5</v>
          </cell>
        </row>
        <row r="10567">
          <cell r="A10567">
            <v>5836008423</v>
          </cell>
          <cell r="B10567" t="str">
            <v>Abschr. Schlupf 4-Rohr 570-620cm kompl.</v>
          </cell>
          <cell r="C10567" t="str">
            <v>Barrière passage 4 tubes 570-620cm</v>
          </cell>
          <cell r="D10567">
            <v>1035</v>
          </cell>
          <cell r="E10567" t="str">
            <v>P7</v>
          </cell>
          <cell r="F10567">
            <v>820</v>
          </cell>
          <cell r="G10567" t="str">
            <v>Stk</v>
          </cell>
          <cell r="H10567">
            <v>1118.8499999999999</v>
          </cell>
        </row>
        <row r="10568">
          <cell r="A10568">
            <v>5836008424</v>
          </cell>
          <cell r="B10568" t="str">
            <v>Abschr. Schlupf 4-Rohr 620-670cm kompl.</v>
          </cell>
          <cell r="C10568" t="str">
            <v>Barrière passage 4 tubes 620-670cm</v>
          </cell>
          <cell r="D10568">
            <v>1063</v>
          </cell>
          <cell r="E10568" t="str">
            <v>P7</v>
          </cell>
          <cell r="F10568">
            <v>820</v>
          </cell>
          <cell r="G10568" t="str">
            <v>Stk</v>
          </cell>
          <cell r="H10568">
            <v>1149.0999999999999</v>
          </cell>
        </row>
        <row r="10569">
          <cell r="A10569">
            <v>5836008425</v>
          </cell>
          <cell r="B10569" t="str">
            <v>Abschr. Schlupf 4-Rohr 370-420cm kompl.</v>
          </cell>
          <cell r="C10569" t="str">
            <v>Barrière passage 4 tubes 370-420cm</v>
          </cell>
          <cell r="D10569">
            <v>925</v>
          </cell>
          <cell r="E10569" t="str">
            <v>P7</v>
          </cell>
          <cell r="F10569">
            <v>820</v>
          </cell>
          <cell r="G10569" t="str">
            <v>Stk</v>
          </cell>
          <cell r="H10569">
            <v>999.95</v>
          </cell>
        </row>
        <row r="10570">
          <cell r="A10570">
            <v>5836008445</v>
          </cell>
          <cell r="B10570" t="str">
            <v>Standrohr 102mmx150cm m. Bodenplatte CNS</v>
          </cell>
          <cell r="C10570" t="str">
            <v>Poteau 102mmx150cm avec socle inox</v>
          </cell>
          <cell r="D10570">
            <v>264</v>
          </cell>
          <cell r="E10570" t="str">
            <v>P7</v>
          </cell>
          <cell r="F10570">
            <v>820</v>
          </cell>
          <cell r="G10570" t="str">
            <v>Stk</v>
          </cell>
          <cell r="H10570">
            <v>285.39999999999998</v>
          </cell>
        </row>
        <row r="10571">
          <cell r="A10571">
            <v>5836008446</v>
          </cell>
          <cell r="B10571" t="str">
            <v>Standr. 102mmx150cm m. Bodenpl. CNS kpl.</v>
          </cell>
          <cell r="C10571" t="str">
            <v>Poteau 102mmx150cm a. socle inox cpl.</v>
          </cell>
          <cell r="D10571">
            <v>220</v>
          </cell>
          <cell r="E10571" t="str">
            <v>P7</v>
          </cell>
          <cell r="F10571">
            <v>820</v>
          </cell>
          <cell r="G10571" t="str">
            <v>Stk</v>
          </cell>
          <cell r="H10571">
            <v>237.8</v>
          </cell>
        </row>
        <row r="10572">
          <cell r="A10572">
            <v>5836008447</v>
          </cell>
          <cell r="B10572" t="str">
            <v>Standr. 80/80/4mmx170cm m. Bodenp. CNS</v>
          </cell>
          <cell r="C10572" t="str">
            <v>Poteau 80/80/4mmx170cm s.socle inox</v>
          </cell>
          <cell r="D10572">
            <v>369</v>
          </cell>
          <cell r="E10572" t="str">
            <v>P7</v>
          </cell>
          <cell r="F10572">
            <v>820</v>
          </cell>
          <cell r="G10572" t="str">
            <v>Stk</v>
          </cell>
          <cell r="H10572">
            <v>398.9</v>
          </cell>
        </row>
        <row r="10573">
          <cell r="A10573">
            <v>5836008448</v>
          </cell>
          <cell r="B10573" t="str">
            <v>Standr. 80/80/4mmx170cm m.Bodenp.CNS kpl</v>
          </cell>
          <cell r="C10573" t="str">
            <v>Poteau 80/80/4mmx170cm s.socle inox cpl.</v>
          </cell>
          <cell r="D10573">
            <v>305</v>
          </cell>
          <cell r="E10573" t="str">
            <v>P7</v>
          </cell>
          <cell r="F10573">
            <v>820</v>
          </cell>
          <cell r="G10573" t="str">
            <v>Stk</v>
          </cell>
          <cell r="H10573">
            <v>329.7</v>
          </cell>
        </row>
        <row r="10574">
          <cell r="A10574">
            <v>5836008449</v>
          </cell>
          <cell r="B10574" t="str">
            <v>Standrohr 102mmx170cm mit Bodenpl. CNS</v>
          </cell>
          <cell r="C10574" t="str">
            <v>Poteau 102mmx170cm a. socle inox</v>
          </cell>
          <cell r="D10574">
            <v>305</v>
          </cell>
          <cell r="E10574" t="str">
            <v>P7</v>
          </cell>
          <cell r="F10574">
            <v>820</v>
          </cell>
          <cell r="G10574" t="str">
            <v>Stk</v>
          </cell>
          <cell r="H10574">
            <v>329.7</v>
          </cell>
        </row>
        <row r="10575">
          <cell r="A10575">
            <v>5836008450</v>
          </cell>
          <cell r="B10575" t="str">
            <v>Standr. 102mmx170cm mit Bodenpl. CNS kpl</v>
          </cell>
          <cell r="C10575" t="str">
            <v>Poteau 102mmx170cm a. socle inox cpl</v>
          </cell>
          <cell r="D10575">
            <v>252</v>
          </cell>
          <cell r="E10575" t="str">
            <v>P7</v>
          </cell>
          <cell r="F10575">
            <v>820</v>
          </cell>
          <cell r="G10575" t="str">
            <v>Stk</v>
          </cell>
          <cell r="H10575">
            <v>272.39999999999998</v>
          </cell>
        </row>
        <row r="10576">
          <cell r="A10576">
            <v>5836008469</v>
          </cell>
          <cell r="B10576" t="str">
            <v>6-KT Hutmutter M8 DIN 1587 A2</v>
          </cell>
          <cell r="D10576">
            <v>3.1</v>
          </cell>
          <cell r="E10576" t="str">
            <v>P7</v>
          </cell>
          <cell r="F10576">
            <v>365</v>
          </cell>
          <cell r="G10576" t="str">
            <v>Stk</v>
          </cell>
          <cell r="H10576">
            <v>3.35</v>
          </cell>
        </row>
        <row r="10577">
          <cell r="A10577">
            <v>5836008470</v>
          </cell>
          <cell r="B10577" t="str">
            <v>OptiDuo Litzen-Kabel 1,5mm2 schwarz</v>
          </cell>
          <cell r="C10577" t="str">
            <v>OptiDuo câble toronné 1,5mm2 noir</v>
          </cell>
          <cell r="D10577">
            <v>1.55</v>
          </cell>
          <cell r="E10577" t="str">
            <v>P1</v>
          </cell>
          <cell r="F10577">
            <v>564</v>
          </cell>
          <cell r="G10577" t="str">
            <v>M</v>
          </cell>
          <cell r="H10577">
            <v>1.7</v>
          </cell>
        </row>
        <row r="10578">
          <cell r="A10578">
            <v>5836008471</v>
          </cell>
          <cell r="B10578" t="str">
            <v>OptiDuo Litzen-Kabel 1,5mm2 grau</v>
          </cell>
          <cell r="C10578" t="str">
            <v>OptiDuo câble à torons 1,5mm2 gris</v>
          </cell>
          <cell r="D10578">
            <v>1.55</v>
          </cell>
          <cell r="E10578" t="str">
            <v>P1</v>
          </cell>
          <cell r="F10578">
            <v>564</v>
          </cell>
          <cell r="G10578" t="str">
            <v>M</v>
          </cell>
          <cell r="H10578">
            <v>1.7</v>
          </cell>
        </row>
        <row r="10579">
          <cell r="A10579">
            <v>5836008491</v>
          </cell>
          <cell r="B10579" t="str">
            <v>Magnetspule rund 220V ab 2021</v>
          </cell>
          <cell r="C10579" t="str">
            <v>Bobine aimant rond 220V de 2021</v>
          </cell>
          <cell r="D10579">
            <v>105</v>
          </cell>
          <cell r="E10579" t="str">
            <v>P3</v>
          </cell>
          <cell r="F10579">
            <v>413</v>
          </cell>
          <cell r="G10579" t="str">
            <v>Stk</v>
          </cell>
          <cell r="H10579">
            <v>113.5</v>
          </cell>
        </row>
        <row r="10580">
          <cell r="A10580">
            <v>5836008508</v>
          </cell>
          <cell r="B10580" t="str">
            <v>Einwegtüre links und rechts</v>
          </cell>
          <cell r="C10580" t="str">
            <v>Portail Texas-Couloir gauche et droite</v>
          </cell>
          <cell r="D10580">
            <v>59.7</v>
          </cell>
          <cell r="E10580" t="str">
            <v>P7</v>
          </cell>
          <cell r="F10580">
            <v>820</v>
          </cell>
          <cell r="G10580" t="str">
            <v>Stk</v>
          </cell>
          <cell r="H10580">
            <v>64.55</v>
          </cell>
        </row>
        <row r="10581">
          <cell r="A10581">
            <v>5836008509</v>
          </cell>
          <cell r="B10581" t="str">
            <v>Wandhalter für Einwegtüre rechts</v>
          </cell>
          <cell r="C10581" t="str">
            <v>Support mural pour porte Texas droite</v>
          </cell>
          <cell r="D10581">
            <v>58.3</v>
          </cell>
          <cell r="E10581" t="str">
            <v>P7</v>
          </cell>
          <cell r="F10581">
            <v>820</v>
          </cell>
          <cell r="G10581" t="str">
            <v>Stk</v>
          </cell>
          <cell r="H10581">
            <v>63</v>
          </cell>
        </row>
        <row r="10582">
          <cell r="A10582">
            <v>5836008510</v>
          </cell>
          <cell r="B10582" t="str">
            <v>Wandhalter für Einwegtüre links</v>
          </cell>
          <cell r="C10582" t="str">
            <v>Support mural pour porte Texas gauche</v>
          </cell>
          <cell r="D10582">
            <v>58.3</v>
          </cell>
          <cell r="E10582" t="str">
            <v>P7</v>
          </cell>
          <cell r="F10582">
            <v>820</v>
          </cell>
          <cell r="G10582" t="str">
            <v>Stk</v>
          </cell>
          <cell r="H10582">
            <v>63</v>
          </cell>
        </row>
        <row r="10583">
          <cell r="A10583">
            <v>5836008511</v>
          </cell>
          <cell r="B10583" t="str">
            <v>Gegenplatte für Einwegtüre rechts</v>
          </cell>
          <cell r="C10583" t="str">
            <v>Contre-plaque pour porte Texas droite</v>
          </cell>
          <cell r="D10583">
            <v>69.400000000000006</v>
          </cell>
          <cell r="E10583" t="str">
            <v>P7</v>
          </cell>
          <cell r="F10583">
            <v>820</v>
          </cell>
          <cell r="G10583" t="str">
            <v>Stk</v>
          </cell>
          <cell r="H10583">
            <v>75</v>
          </cell>
        </row>
        <row r="10584">
          <cell r="A10584">
            <v>5836008512</v>
          </cell>
          <cell r="B10584" t="str">
            <v>Gegenplatte für Einwegtüre links</v>
          </cell>
          <cell r="C10584" t="str">
            <v>Contre-plaque pour porte Texas gauche</v>
          </cell>
          <cell r="D10584">
            <v>69.400000000000006</v>
          </cell>
          <cell r="E10584" t="str">
            <v>P7</v>
          </cell>
          <cell r="F10584">
            <v>820</v>
          </cell>
          <cell r="G10584" t="str">
            <v>Stk</v>
          </cell>
          <cell r="H10584">
            <v>75</v>
          </cell>
        </row>
        <row r="10585">
          <cell r="A10585">
            <v>5836008513</v>
          </cell>
          <cell r="B10585" t="str">
            <v>Kreuzschelle mit Platte 2 x 1 1/2 Zoll</v>
          </cell>
          <cell r="C10585" t="str">
            <v>Bride croisée 2 x 1 1/2 pouce</v>
          </cell>
          <cell r="D10585">
            <v>18.8</v>
          </cell>
          <cell r="E10585" t="str">
            <v>P7</v>
          </cell>
          <cell r="F10585">
            <v>820</v>
          </cell>
          <cell r="G10585" t="str">
            <v>Stk</v>
          </cell>
          <cell r="H10585">
            <v>20.3</v>
          </cell>
        </row>
        <row r="10586">
          <cell r="A10586">
            <v>5836008514</v>
          </cell>
          <cell r="B10586" t="str">
            <v>Kreuzschelle mit Platte 2x1 1/2 Zoll kpl</v>
          </cell>
          <cell r="C10586" t="str">
            <v>Bride croisée 2 x 1 1/2 pouce cpl.</v>
          </cell>
          <cell r="D10586">
            <v>26.5</v>
          </cell>
          <cell r="E10586" t="str">
            <v>P7</v>
          </cell>
          <cell r="F10586">
            <v>820</v>
          </cell>
          <cell r="G10586" t="str">
            <v>Stk</v>
          </cell>
          <cell r="H10586">
            <v>28.65</v>
          </cell>
        </row>
        <row r="10587">
          <cell r="A10587">
            <v>5836008519</v>
          </cell>
          <cell r="B10587" t="str">
            <v>Nackenr. 11/2 Zoll x 131cm geb. /4 Tiere</v>
          </cell>
          <cell r="C10587" t="str">
            <v>Tube courbe 11/2 pouce x 131cm /4 vaches</v>
          </cell>
          <cell r="D10587">
            <v>106</v>
          </cell>
          <cell r="E10587" t="str">
            <v>P7</v>
          </cell>
          <cell r="F10587">
            <v>820</v>
          </cell>
          <cell r="G10587" t="str">
            <v>Stk</v>
          </cell>
          <cell r="H10587">
            <v>114.6</v>
          </cell>
        </row>
        <row r="10588">
          <cell r="A10588">
            <v>5836008521</v>
          </cell>
          <cell r="B10588" t="str">
            <v>Nackenr. 11/2 Zoll x 136cm geb. /4 Tiere</v>
          </cell>
          <cell r="C10588" t="str">
            <v>Tube courbe 11/2 pouce x 136cm /4 vaches</v>
          </cell>
          <cell r="D10588">
            <v>111</v>
          </cell>
          <cell r="E10588" t="str">
            <v>P7</v>
          </cell>
          <cell r="F10588">
            <v>820</v>
          </cell>
          <cell r="G10588" t="str">
            <v>Stk</v>
          </cell>
          <cell r="H10588">
            <v>120</v>
          </cell>
        </row>
        <row r="10589">
          <cell r="A10589">
            <v>5836008525</v>
          </cell>
          <cell r="B10589" t="str">
            <v>Standrohr 102mmx170cm CNS Spaltenboden</v>
          </cell>
          <cell r="C10589" t="str">
            <v>Poteau 102mmx170cm INOX pour caillebotis</v>
          </cell>
          <cell r="D10589">
            <v>276</v>
          </cell>
          <cell r="E10589" t="str">
            <v>P7</v>
          </cell>
          <cell r="F10589">
            <v>820</v>
          </cell>
          <cell r="G10589" t="str">
            <v>Stk</v>
          </cell>
          <cell r="H10589">
            <v>298.35000000000002</v>
          </cell>
        </row>
        <row r="10590">
          <cell r="A10590">
            <v>5836008526</v>
          </cell>
          <cell r="B10590" t="str">
            <v>Standr. 102mmx170cm CNS Spaltenbod. kpl</v>
          </cell>
          <cell r="C10590" t="str">
            <v>Poteau 102mmx170cm INOX p. cailleb. cpl.</v>
          </cell>
          <cell r="D10590">
            <v>219</v>
          </cell>
          <cell r="E10590" t="str">
            <v>P7</v>
          </cell>
          <cell r="F10590">
            <v>820</v>
          </cell>
          <cell r="G10590" t="str">
            <v>Stk</v>
          </cell>
          <cell r="H10590">
            <v>236.75</v>
          </cell>
        </row>
        <row r="10591">
          <cell r="A10591">
            <v>5836008527</v>
          </cell>
          <cell r="B10591" t="str">
            <v>Rohrbügelschr. 2 Zoll mit M10 / MB</v>
          </cell>
          <cell r="C10591" t="str">
            <v>Étrier fileté 2 pouce écrous M10 / MB</v>
          </cell>
          <cell r="D10591">
            <v>2.6</v>
          </cell>
          <cell r="E10591" t="str">
            <v>P7</v>
          </cell>
          <cell r="F10591">
            <v>820</v>
          </cell>
          <cell r="G10591" t="str">
            <v>Stk</v>
          </cell>
          <cell r="H10591">
            <v>2.8</v>
          </cell>
        </row>
        <row r="10592">
          <cell r="A10592">
            <v>5836008533</v>
          </cell>
          <cell r="B10592" t="str">
            <v>Rollenmatte KIM Long Line Breite 192cm</v>
          </cell>
          <cell r="C10592" t="str">
            <v>Tapis continu KIM long Line larg. 192cm</v>
          </cell>
          <cell r="D10592">
            <v>164</v>
          </cell>
          <cell r="E10592" t="str">
            <v>P7</v>
          </cell>
          <cell r="F10592">
            <v>376</v>
          </cell>
          <cell r="G10592" t="str">
            <v>M</v>
          </cell>
          <cell r="H10592">
            <v>177.3</v>
          </cell>
        </row>
        <row r="10593">
          <cell r="A10593">
            <v>5836008534</v>
          </cell>
          <cell r="B10593" t="str">
            <v>Scharnierteil Flügel 1 Loch ab Juli 17</v>
          </cell>
          <cell r="C10593" t="str">
            <v>Charnière a. un trou à partir de 1.07.17</v>
          </cell>
          <cell r="D10593">
            <v>17.25</v>
          </cell>
          <cell r="E10593" t="str">
            <v>P7</v>
          </cell>
          <cell r="F10593">
            <v>870</v>
          </cell>
          <cell r="G10593" t="str">
            <v>Stk</v>
          </cell>
          <cell r="H10593">
            <v>18.649999999999999</v>
          </cell>
        </row>
        <row r="10594">
          <cell r="A10594">
            <v>5836008535</v>
          </cell>
          <cell r="B10594" t="str">
            <v>Sandbettwabe Typ Linda 60x80x10</v>
          </cell>
          <cell r="C10594" t="str">
            <v>Sacouchette alvéolée type Linda 60x80x10</v>
          </cell>
          <cell r="D10594">
            <v>53.9</v>
          </cell>
          <cell r="E10594" t="str">
            <v>P7</v>
          </cell>
          <cell r="F10594">
            <v>376</v>
          </cell>
          <cell r="G10594" t="str">
            <v>Stk</v>
          </cell>
          <cell r="H10594">
            <v>58.25</v>
          </cell>
        </row>
        <row r="10595">
          <cell r="A10595">
            <v>5836008536</v>
          </cell>
          <cell r="B10595" t="str">
            <v>Feuerschutztüre EI 30 Gr. 80x200cm</v>
          </cell>
          <cell r="C10595" t="str">
            <v>Porte incombustible EI 30 gr. 80x200cm</v>
          </cell>
          <cell r="D10595">
            <v>2057</v>
          </cell>
          <cell r="E10595" t="str">
            <v>P7</v>
          </cell>
          <cell r="F10595">
            <v>870</v>
          </cell>
          <cell r="G10595" t="str">
            <v>Stk</v>
          </cell>
          <cell r="H10595">
            <v>2223.6</v>
          </cell>
        </row>
        <row r="10596">
          <cell r="A10596">
            <v>5836008537</v>
          </cell>
          <cell r="B10596" t="str">
            <v>Feuerschutztüre EI 30 Gr. 90x200cm</v>
          </cell>
          <cell r="C10596" t="str">
            <v>Porte incombustible EI 30 gr. 90x200cm</v>
          </cell>
          <cell r="D10596">
            <v>2317</v>
          </cell>
          <cell r="E10596" t="str">
            <v>P7</v>
          </cell>
          <cell r="F10596">
            <v>870</v>
          </cell>
          <cell r="G10596" t="str">
            <v>Stk</v>
          </cell>
          <cell r="H10596">
            <v>2504.6999999999998</v>
          </cell>
        </row>
        <row r="10597">
          <cell r="A10597">
            <v>5836008538</v>
          </cell>
          <cell r="B10597" t="str">
            <v>Feuerschutztüre EI 30 Gr. 90x210cm</v>
          </cell>
          <cell r="C10597" t="str">
            <v>Porte incombustible EI 30 gr. 90x210cm</v>
          </cell>
          <cell r="D10597">
            <v>2501</v>
          </cell>
          <cell r="E10597" t="str">
            <v>P7</v>
          </cell>
          <cell r="F10597">
            <v>870</v>
          </cell>
          <cell r="G10597" t="str">
            <v>Stk</v>
          </cell>
          <cell r="H10597">
            <v>2703.6</v>
          </cell>
        </row>
        <row r="10598">
          <cell r="A10598">
            <v>5836008539</v>
          </cell>
          <cell r="B10598" t="str">
            <v>Feuerschutztüre EI 30 Gr. 100x200cm</v>
          </cell>
          <cell r="C10598" t="str">
            <v>Porte incombustible EI 30 gr. 100x200cm</v>
          </cell>
          <cell r="D10598">
            <v>2367</v>
          </cell>
          <cell r="E10598" t="str">
            <v>P7</v>
          </cell>
          <cell r="F10598">
            <v>870</v>
          </cell>
          <cell r="G10598" t="str">
            <v>Stk</v>
          </cell>
          <cell r="H10598">
            <v>2558.75</v>
          </cell>
        </row>
        <row r="10599">
          <cell r="A10599">
            <v>5836008540</v>
          </cell>
          <cell r="B10599" t="str">
            <v>Feuerschutztüre EI 30 Gr. 100x210cm</v>
          </cell>
          <cell r="C10599" t="str">
            <v>Porte incombustible EI 30 gr. 100x210cm</v>
          </cell>
          <cell r="D10599">
            <v>2501</v>
          </cell>
          <cell r="E10599" t="str">
            <v>P7</v>
          </cell>
          <cell r="F10599">
            <v>870</v>
          </cell>
          <cell r="G10599" t="str">
            <v>Stk</v>
          </cell>
          <cell r="H10599">
            <v>2703.6</v>
          </cell>
        </row>
        <row r="10600">
          <cell r="A10600">
            <v>5836008541</v>
          </cell>
          <cell r="B10600" t="str">
            <v>BA Ordner OptiDuo DE + 2 Sich.Tafeln</v>
          </cell>
          <cell r="C10600" t="str">
            <v>GU classeur OptiDuo DE + 2 sé. Plaque</v>
          </cell>
          <cell r="D10600">
            <v>1</v>
          </cell>
          <cell r="E10600" t="str">
            <v>P1</v>
          </cell>
          <cell r="F10600">
            <v>704</v>
          </cell>
          <cell r="G10600" t="str">
            <v>Stk</v>
          </cell>
          <cell r="H10600">
            <v>1.1000000000000001</v>
          </cell>
        </row>
        <row r="10601">
          <cell r="A10601">
            <v>5836008542</v>
          </cell>
          <cell r="B10601" t="str">
            <v>BA Ordner OptiDuo FR + 2 Sich.Tafeln</v>
          </cell>
          <cell r="C10601" t="str">
            <v>GU classeur OptiDuo FR + 2 sé. Plaque</v>
          </cell>
          <cell r="D10601">
            <v>1</v>
          </cell>
          <cell r="E10601" t="str">
            <v>P1</v>
          </cell>
          <cell r="F10601">
            <v>704</v>
          </cell>
          <cell r="G10601" t="str">
            <v>Stk</v>
          </cell>
          <cell r="H10601">
            <v>1.1000000000000001</v>
          </cell>
        </row>
        <row r="10602">
          <cell r="A10602">
            <v>5836008543</v>
          </cell>
          <cell r="B10602" t="str">
            <v>BA Ordner Optimat 8-12 DE+3 Sich.Tafeln</v>
          </cell>
          <cell r="C10602" t="str">
            <v>GU classeur Optimat 8-12 DE+3 sé. Plaque</v>
          </cell>
          <cell r="D10602">
            <v>1</v>
          </cell>
          <cell r="E10602" t="str">
            <v>P1</v>
          </cell>
          <cell r="F10602">
            <v>704</v>
          </cell>
          <cell r="G10602" t="str">
            <v>Stk</v>
          </cell>
          <cell r="H10602">
            <v>1.1000000000000001</v>
          </cell>
        </row>
        <row r="10603">
          <cell r="A10603">
            <v>5836008544</v>
          </cell>
          <cell r="B10603" t="str">
            <v>BA Ordner Optimat 8-12 FR+3 Sich.Tafeln</v>
          </cell>
          <cell r="C10603" t="str">
            <v>GU classeur Optimat 8-12 FR+3 sé. Plaque</v>
          </cell>
          <cell r="D10603">
            <v>1</v>
          </cell>
          <cell r="E10603" t="str">
            <v>P1</v>
          </cell>
          <cell r="F10603">
            <v>704</v>
          </cell>
          <cell r="G10603" t="str">
            <v>Stk</v>
          </cell>
          <cell r="H10603">
            <v>1.1000000000000001</v>
          </cell>
        </row>
        <row r="10604">
          <cell r="A10604">
            <v>5836008545</v>
          </cell>
          <cell r="B10604" t="str">
            <v>BA Ordner Optimat 16-22 DE+3 Sich.Tafeln</v>
          </cell>
          <cell r="C10604" t="str">
            <v>GU classeur Optimat 16-22 DE+3 sé. Plaqu</v>
          </cell>
          <cell r="D10604">
            <v>1</v>
          </cell>
          <cell r="E10604" t="str">
            <v>P1</v>
          </cell>
          <cell r="F10604">
            <v>704</v>
          </cell>
          <cell r="G10604" t="str">
            <v>Stk</v>
          </cell>
          <cell r="H10604">
            <v>1.1000000000000001</v>
          </cell>
        </row>
        <row r="10605">
          <cell r="A10605">
            <v>5836008546</v>
          </cell>
          <cell r="B10605" t="str">
            <v>BA Ordner Optimat 16-22 FR+3 Sich.Tafeln</v>
          </cell>
          <cell r="C10605" t="str">
            <v>GU classeur Optimat 16-22 FR+3 sé. Plaqu</v>
          </cell>
          <cell r="D10605">
            <v>1</v>
          </cell>
          <cell r="E10605" t="str">
            <v>P1</v>
          </cell>
          <cell r="F10605">
            <v>704</v>
          </cell>
          <cell r="G10605" t="str">
            <v>Stk</v>
          </cell>
          <cell r="H10605">
            <v>1.1000000000000001</v>
          </cell>
        </row>
        <row r="10606">
          <cell r="A10606">
            <v>5836008547</v>
          </cell>
          <cell r="B10606" t="str">
            <v>Hydraulikzylinder LM 50/35/3140mm</v>
          </cell>
          <cell r="C10606" t="str">
            <v>Verin LM 50/35/ 3140mm</v>
          </cell>
          <cell r="D10606">
            <v>1950</v>
          </cell>
          <cell r="E10606" t="str">
            <v>P3</v>
          </cell>
          <cell r="F10606">
            <v>413</v>
          </cell>
          <cell r="G10606" t="str">
            <v>Stk</v>
          </cell>
          <cell r="H10606">
            <v>2107.9499999999998</v>
          </cell>
        </row>
        <row r="10607">
          <cell r="A10607">
            <v>5836008548</v>
          </cell>
          <cell r="B10607" t="str">
            <v>Klappenlager zu DM 24</v>
          </cell>
          <cell r="C10607" t="str">
            <v>Douille pour volet DM 24</v>
          </cell>
          <cell r="D10607">
            <v>75</v>
          </cell>
          <cell r="E10607" t="str">
            <v>P3</v>
          </cell>
          <cell r="F10607">
            <v>413</v>
          </cell>
          <cell r="G10607" t="str">
            <v>Stk</v>
          </cell>
          <cell r="H10607">
            <v>81.099999999999994</v>
          </cell>
        </row>
        <row r="10608">
          <cell r="A10608">
            <v>5836008549</v>
          </cell>
          <cell r="B10608" t="str">
            <v>Tränkebecken CNS Mod. 1220 VA 3/4</v>
          </cell>
          <cell r="D10608">
            <v>191</v>
          </cell>
          <cell r="E10608" t="str">
            <v>P7</v>
          </cell>
          <cell r="F10608">
            <v>820</v>
          </cell>
          <cell r="G10608" t="str">
            <v>Stk</v>
          </cell>
          <cell r="H10608">
            <v>206.45</v>
          </cell>
        </row>
        <row r="10609">
          <cell r="A10609">
            <v>5836008550</v>
          </cell>
          <cell r="B10609" t="str">
            <v>Zubehör zu Einwegtüre komplett</v>
          </cell>
          <cell r="D10609">
            <v>15.5</v>
          </cell>
          <cell r="E10609" t="str">
            <v>P7</v>
          </cell>
          <cell r="F10609">
            <v>820</v>
          </cell>
          <cell r="G10609" t="str">
            <v>Stk</v>
          </cell>
          <cell r="H10609">
            <v>16.75</v>
          </cell>
        </row>
        <row r="10610">
          <cell r="A10610">
            <v>5836008551</v>
          </cell>
          <cell r="B10610" t="str">
            <v>Abschr. Einwegtür 3-Roht 175-260cm kpl.</v>
          </cell>
          <cell r="C10610" t="str">
            <v>Barrière a. p. texas 3-tub 175-260cm cpl</v>
          </cell>
          <cell r="D10610">
            <v>847</v>
          </cell>
          <cell r="E10610" t="str">
            <v>P7</v>
          </cell>
          <cell r="F10610">
            <v>820</v>
          </cell>
          <cell r="G10610" t="str">
            <v>Stk</v>
          </cell>
          <cell r="H10610">
            <v>915.6</v>
          </cell>
        </row>
        <row r="10611">
          <cell r="A10611">
            <v>5836008552</v>
          </cell>
          <cell r="B10611" t="str">
            <v>Abschr. Einwegtür 3-Roht 280-330cm kpl.</v>
          </cell>
          <cell r="C10611" t="str">
            <v>Barrière a. p. texas 3-tub 280-330cm cpl</v>
          </cell>
          <cell r="D10611">
            <v>856</v>
          </cell>
          <cell r="E10611" t="str">
            <v>P7</v>
          </cell>
          <cell r="F10611">
            <v>820</v>
          </cell>
          <cell r="G10611" t="str">
            <v>Stk</v>
          </cell>
          <cell r="H10611">
            <v>925.35</v>
          </cell>
        </row>
        <row r="10612">
          <cell r="A10612">
            <v>5836008553</v>
          </cell>
          <cell r="B10612" t="str">
            <v>Abschr. Einwegtür 3-Rohr 330-380cm kpl.</v>
          </cell>
          <cell r="C10612" t="str">
            <v>Barrière a. p. texas 3-tub 330-380cm cpl</v>
          </cell>
          <cell r="D10612">
            <v>885</v>
          </cell>
          <cell r="E10612" t="str">
            <v>P7</v>
          </cell>
          <cell r="F10612">
            <v>820</v>
          </cell>
          <cell r="G10612" t="str">
            <v>Stk</v>
          </cell>
          <cell r="H10612">
            <v>956.7</v>
          </cell>
        </row>
        <row r="10613">
          <cell r="A10613">
            <v>5836008554</v>
          </cell>
          <cell r="B10613" t="str">
            <v>Abschr. Einwegtür 3-Rohr 370-420cm kpl.</v>
          </cell>
          <cell r="C10613" t="str">
            <v>Barrière a. p. texas 3-tub 370-420cm cpl</v>
          </cell>
          <cell r="D10613">
            <v>928</v>
          </cell>
          <cell r="E10613" t="str">
            <v>P7</v>
          </cell>
          <cell r="F10613">
            <v>820</v>
          </cell>
          <cell r="G10613" t="str">
            <v>Stk</v>
          </cell>
          <cell r="H10613">
            <v>1003.15</v>
          </cell>
        </row>
        <row r="10614">
          <cell r="A10614">
            <v>5836008555</v>
          </cell>
          <cell r="B10614" t="str">
            <v>Abschr. Einwegtür 3-Rohr 420-470cm kpl.</v>
          </cell>
          <cell r="C10614" t="str">
            <v>Barrière a. p. texas 3-tub 420-470cm cpl</v>
          </cell>
          <cell r="D10614">
            <v>947</v>
          </cell>
          <cell r="E10614" t="str">
            <v>P7</v>
          </cell>
          <cell r="F10614">
            <v>820</v>
          </cell>
          <cell r="G10614" t="str">
            <v>Stk</v>
          </cell>
          <cell r="H10614">
            <v>1023.7</v>
          </cell>
        </row>
        <row r="10615">
          <cell r="A10615">
            <v>5836008556</v>
          </cell>
          <cell r="B10615" t="str">
            <v>Abschr. Einwegtür 3-Rohr 470-520cm kpl.</v>
          </cell>
          <cell r="C10615" t="str">
            <v>Barrière a. p. texas 3-tub 470-520cm cpl</v>
          </cell>
          <cell r="D10615">
            <v>976</v>
          </cell>
          <cell r="E10615" t="str">
            <v>P7</v>
          </cell>
          <cell r="F10615">
            <v>820</v>
          </cell>
          <cell r="G10615" t="str">
            <v>Stk</v>
          </cell>
          <cell r="H10615">
            <v>1055.05</v>
          </cell>
        </row>
        <row r="10616">
          <cell r="A10616">
            <v>5836008557</v>
          </cell>
          <cell r="B10616" t="str">
            <v>Abschr. Einwegtür 3-Rohr 520-570cm kpl.</v>
          </cell>
          <cell r="C10616" t="str">
            <v>Barrière a. p. texas 3-tub 520-570cm cpl</v>
          </cell>
          <cell r="D10616">
            <v>995</v>
          </cell>
          <cell r="E10616" t="str">
            <v>P7</v>
          </cell>
          <cell r="F10616">
            <v>820</v>
          </cell>
          <cell r="G10616" t="str">
            <v>Stk</v>
          </cell>
          <cell r="H10616">
            <v>1075.5999999999999</v>
          </cell>
        </row>
        <row r="10617">
          <cell r="A10617">
            <v>5836008558</v>
          </cell>
          <cell r="B10617" t="str">
            <v>Abschr. Einwegtür 3-Rohr 570-620cm kpl.</v>
          </cell>
          <cell r="C10617" t="str">
            <v>Barrière a. p. texas 3-tub 570-620cm cpl</v>
          </cell>
          <cell r="D10617">
            <v>1023</v>
          </cell>
          <cell r="E10617" t="str">
            <v>P7</v>
          </cell>
          <cell r="F10617">
            <v>820</v>
          </cell>
          <cell r="G10617" t="str">
            <v>Stk</v>
          </cell>
          <cell r="H10617">
            <v>1105.8499999999999</v>
          </cell>
        </row>
        <row r="10618">
          <cell r="A10618">
            <v>5836008559</v>
          </cell>
          <cell r="B10618" t="str">
            <v>Abschr. Einwegtür 3-Rohr 620-670cm kpl.</v>
          </cell>
          <cell r="C10618" t="str">
            <v>Barrière a. p. texas 3-tub 620-670cm cpl</v>
          </cell>
          <cell r="D10618">
            <v>1052</v>
          </cell>
          <cell r="E10618" t="str">
            <v>P7</v>
          </cell>
          <cell r="F10618">
            <v>820</v>
          </cell>
          <cell r="G10618" t="str">
            <v>Stk</v>
          </cell>
          <cell r="H10618">
            <v>1137.2</v>
          </cell>
        </row>
        <row r="10619">
          <cell r="A10619">
            <v>5836008564</v>
          </cell>
          <cell r="B10619" t="str">
            <v>Abdeckgehäuse DM 20 mit Gelenk schwarz</v>
          </cell>
          <cell r="C10619" t="str">
            <v>Corps DM 20 avec pivot</v>
          </cell>
          <cell r="D10619">
            <v>99</v>
          </cell>
          <cell r="E10619" t="str">
            <v>P3</v>
          </cell>
          <cell r="F10619">
            <v>413</v>
          </cell>
          <cell r="G10619" t="str">
            <v>Stk</v>
          </cell>
          <cell r="H10619">
            <v>107</v>
          </cell>
        </row>
        <row r="10620">
          <cell r="A10620">
            <v>5836008565</v>
          </cell>
          <cell r="B10620" t="str">
            <v>Laufgangmatte profiDrain für Beton</v>
          </cell>
          <cell r="C10620" t="str">
            <v>Tapis de passage profiDrain p. béton</v>
          </cell>
          <cell r="D10620">
            <v>110</v>
          </cell>
          <cell r="E10620" t="str">
            <v>P7</v>
          </cell>
          <cell r="F10620">
            <v>376</v>
          </cell>
          <cell r="G10620" t="str">
            <v>M2</v>
          </cell>
          <cell r="H10620">
            <v>118.9</v>
          </cell>
        </row>
        <row r="10621">
          <cell r="A10621">
            <v>5836008566</v>
          </cell>
          <cell r="B10621" t="str">
            <v>Laufgangmatte profiKura 3D bis 118cm</v>
          </cell>
          <cell r="C10621" t="str">
            <v>Tapis de pas. profiKura 3D jusqu'a 118cm</v>
          </cell>
          <cell r="D10621">
            <v>140</v>
          </cell>
          <cell r="E10621" t="str">
            <v>P7</v>
          </cell>
          <cell r="F10621">
            <v>376</v>
          </cell>
          <cell r="G10621" t="str">
            <v>M2</v>
          </cell>
          <cell r="H10621">
            <v>151.35</v>
          </cell>
        </row>
        <row r="10622">
          <cell r="A10622">
            <v>5836008567</v>
          </cell>
          <cell r="B10622" t="str">
            <v>Laufgangmatte profiKura 3D ab 120cm</v>
          </cell>
          <cell r="C10622" t="str">
            <v>Tapis de passage profiKura 3D de 120cm</v>
          </cell>
          <cell r="D10622">
            <v>117</v>
          </cell>
          <cell r="E10622" t="str">
            <v>P7</v>
          </cell>
          <cell r="F10622">
            <v>376</v>
          </cell>
          <cell r="G10622" t="str">
            <v>M2</v>
          </cell>
          <cell r="H10622">
            <v>126.5</v>
          </cell>
        </row>
        <row r="10623">
          <cell r="A10623">
            <v>5836008577</v>
          </cell>
          <cell r="B10623" t="str">
            <v>Getriebe ohne Motor Circomat 500</v>
          </cell>
          <cell r="C10623" t="str">
            <v>Reducteur sans Moteur Circomat 500</v>
          </cell>
          <cell r="D10623">
            <v>1340</v>
          </cell>
          <cell r="E10623" t="str">
            <v>P3</v>
          </cell>
          <cell r="F10623">
            <v>413</v>
          </cell>
          <cell r="G10623" t="str">
            <v>Stk</v>
          </cell>
          <cell r="H10623">
            <v>1448.55</v>
          </cell>
        </row>
        <row r="10624">
          <cell r="A10624">
            <v>5836008578</v>
          </cell>
          <cell r="B10624" t="str">
            <v>Keramikfett Dose à 200ml</v>
          </cell>
          <cell r="C10624" t="str">
            <v>Graisse céramique boîte de 200ml</v>
          </cell>
          <cell r="D10624">
            <v>57.5</v>
          </cell>
          <cell r="E10624" t="str">
            <v>P7</v>
          </cell>
          <cell r="F10624">
            <v>820</v>
          </cell>
          <cell r="G10624" t="str">
            <v>Stk</v>
          </cell>
          <cell r="H10624">
            <v>62.15</v>
          </cell>
        </row>
        <row r="10625">
          <cell r="A10625">
            <v>5836008579</v>
          </cell>
          <cell r="B10625" t="str">
            <v>Steckersichung 1 1/2 Zoll mit Kette</v>
          </cell>
          <cell r="C10625" t="str">
            <v>Sécurité sur le tube 1 1/2 p. a. chaîne</v>
          </cell>
          <cell r="D10625">
            <v>13.35</v>
          </cell>
          <cell r="E10625" t="str">
            <v>P7</v>
          </cell>
          <cell r="F10625">
            <v>820</v>
          </cell>
          <cell r="G10625" t="str">
            <v>Stk</v>
          </cell>
          <cell r="H10625">
            <v>14.45</v>
          </cell>
        </row>
        <row r="10626">
          <cell r="A10626">
            <v>5836008585</v>
          </cell>
          <cell r="B10626" t="str">
            <v>Liegeboxe CNS Surselva 23 Kopfkasten</v>
          </cell>
          <cell r="C10626" t="str">
            <v>Logette inox Surselva 23 zone de tête</v>
          </cell>
          <cell r="D10626">
            <v>276</v>
          </cell>
          <cell r="E10626" t="str">
            <v>P7</v>
          </cell>
          <cell r="F10626">
            <v>820</v>
          </cell>
          <cell r="G10626" t="str">
            <v>Stk</v>
          </cell>
          <cell r="H10626">
            <v>298.35000000000002</v>
          </cell>
        </row>
        <row r="10627">
          <cell r="A10627">
            <v>5836008586</v>
          </cell>
          <cell r="B10627" t="str">
            <v>Spannplatte zu Liegeboxe Surselva 23</v>
          </cell>
          <cell r="C10627" t="str">
            <v>Plaque de serrage p. boîtes Surselva 23</v>
          </cell>
          <cell r="D10627">
            <v>32.700000000000003</v>
          </cell>
          <cell r="E10627" t="str">
            <v>P7</v>
          </cell>
          <cell r="F10627">
            <v>820</v>
          </cell>
          <cell r="G10627" t="str">
            <v>Stk</v>
          </cell>
          <cell r="H10627">
            <v>35.35</v>
          </cell>
        </row>
        <row r="10628">
          <cell r="A10628">
            <v>5836008587</v>
          </cell>
          <cell r="B10628" t="str">
            <v>Bodenplatte zu Liegeboxe Surselva 23</v>
          </cell>
          <cell r="C10628" t="str">
            <v>Plaque de sol pour logette Surselva 23</v>
          </cell>
          <cell r="D10628">
            <v>20.399999999999999</v>
          </cell>
          <cell r="E10628" t="str">
            <v>P7</v>
          </cell>
          <cell r="F10628">
            <v>820</v>
          </cell>
          <cell r="G10628" t="str">
            <v>Stk</v>
          </cell>
          <cell r="H10628">
            <v>22.05</v>
          </cell>
        </row>
        <row r="10629">
          <cell r="A10629">
            <v>5836008588</v>
          </cell>
          <cell r="B10629" t="str">
            <v>Liegeboxe CNS Surselva 23 kompl.</v>
          </cell>
          <cell r="C10629" t="str">
            <v>Logette inox Surselva 23 compl.</v>
          </cell>
          <cell r="D10629">
            <v>299</v>
          </cell>
          <cell r="E10629" t="str">
            <v>P7</v>
          </cell>
          <cell r="F10629">
            <v>820</v>
          </cell>
          <cell r="G10629" t="str">
            <v>Stk</v>
          </cell>
          <cell r="H10629">
            <v>323.2</v>
          </cell>
        </row>
        <row r="10630">
          <cell r="A10630">
            <v>5836008602</v>
          </cell>
          <cell r="B10630" t="str">
            <v>Klappenlager DM 20 rechts mit Gelenk</v>
          </cell>
          <cell r="C10630" t="str">
            <v>Douille pour volet droite DM 20 pivotant</v>
          </cell>
          <cell r="D10630">
            <v>88</v>
          </cell>
          <cell r="E10630" t="str">
            <v>P3</v>
          </cell>
          <cell r="F10630">
            <v>413</v>
          </cell>
          <cell r="G10630" t="str">
            <v>Stk</v>
          </cell>
          <cell r="H10630">
            <v>95.15</v>
          </cell>
        </row>
        <row r="10631">
          <cell r="A10631">
            <v>5836008603</v>
          </cell>
          <cell r="B10631" t="str">
            <v>Klappenlager DM 20 links mit Gelenk</v>
          </cell>
          <cell r="C10631" t="str">
            <v>Douille pour volet gauche DM 20 pivotant</v>
          </cell>
          <cell r="D10631">
            <v>88</v>
          </cell>
          <cell r="E10631" t="str">
            <v>P3</v>
          </cell>
          <cell r="F10631">
            <v>413</v>
          </cell>
          <cell r="G10631" t="str">
            <v>Stk</v>
          </cell>
          <cell r="H10631">
            <v>95.15</v>
          </cell>
        </row>
        <row r="10632">
          <cell r="A10632">
            <v>5836008604</v>
          </cell>
          <cell r="B10632" t="str">
            <v>Standrohr 102mmx170cm m. Bodenpl. CNS</v>
          </cell>
          <cell r="C10632" t="str">
            <v>Poteau 102mmx170cm avec socle inox</v>
          </cell>
          <cell r="D10632">
            <v>308</v>
          </cell>
          <cell r="E10632" t="str">
            <v>P7</v>
          </cell>
          <cell r="F10632">
            <v>820</v>
          </cell>
          <cell r="G10632" t="str">
            <v>Stk</v>
          </cell>
          <cell r="H10632">
            <v>332.95</v>
          </cell>
        </row>
        <row r="10633">
          <cell r="A10633">
            <v>5836008605</v>
          </cell>
          <cell r="B10633" t="str">
            <v>Standr. 102mmx170cm m. Bodenpl. CNS kpl.</v>
          </cell>
          <cell r="C10633" t="str">
            <v>Poteau 102mmx170cm avec socle inox cpl.</v>
          </cell>
          <cell r="D10633">
            <v>254</v>
          </cell>
          <cell r="E10633" t="str">
            <v>P7</v>
          </cell>
          <cell r="F10633">
            <v>820</v>
          </cell>
          <cell r="G10633" t="str">
            <v>Stk</v>
          </cell>
          <cell r="H10633">
            <v>274.55</v>
          </cell>
        </row>
        <row r="10634">
          <cell r="A10634">
            <v>5836008615</v>
          </cell>
          <cell r="B10634" t="str">
            <v>BA Ordner OptiDuo CN DE</v>
          </cell>
          <cell r="C10634" t="str">
            <v>GU classeur OptiDuo CN DE</v>
          </cell>
          <cell r="D10634">
            <v>0.1</v>
          </cell>
          <cell r="E10634" t="str">
            <v>P1</v>
          </cell>
          <cell r="F10634">
            <v>704</v>
          </cell>
          <cell r="G10634" t="str">
            <v>Stk</v>
          </cell>
          <cell r="H10634">
            <v>0.1</v>
          </cell>
        </row>
        <row r="10635">
          <cell r="A10635">
            <v>5836008616</v>
          </cell>
          <cell r="B10635" t="str">
            <v>BA Ordner OptiDuo CN FR</v>
          </cell>
          <cell r="C10635" t="str">
            <v>GU classeur OptiDuo CN FR</v>
          </cell>
          <cell r="D10635">
            <v>0.1</v>
          </cell>
          <cell r="E10635" t="str">
            <v>P1</v>
          </cell>
          <cell r="F10635">
            <v>704</v>
          </cell>
          <cell r="G10635" t="str">
            <v>Stk</v>
          </cell>
          <cell r="H10635">
            <v>0.1</v>
          </cell>
        </row>
        <row r="10636">
          <cell r="A10636">
            <v>5836008631</v>
          </cell>
          <cell r="B10636" t="str">
            <v>RFC Zyxel Switch XS1930-10 10 Port</v>
          </cell>
          <cell r="D10636">
            <v>930</v>
          </cell>
          <cell r="E10636" t="str">
            <v>P1</v>
          </cell>
          <cell r="F10636">
            <v>915</v>
          </cell>
          <cell r="G10636" t="str">
            <v>Stk</v>
          </cell>
          <cell r="H10636">
            <v>1005.35</v>
          </cell>
        </row>
        <row r="10637">
          <cell r="A10637">
            <v>5836008635</v>
          </cell>
          <cell r="B10637" t="str">
            <v>BA-Ordner Optimat 8-12m* OptiWagon DE</v>
          </cell>
          <cell r="D10637">
            <v>1</v>
          </cell>
          <cell r="E10637" t="str">
            <v>P1</v>
          </cell>
          <cell r="F10637">
            <v>704</v>
          </cell>
          <cell r="G10637" t="str">
            <v>Stk</v>
          </cell>
          <cell r="H10637">
            <v>1.1000000000000001</v>
          </cell>
        </row>
        <row r="10638">
          <cell r="A10638">
            <v>5836008636</v>
          </cell>
          <cell r="B10638" t="str">
            <v>BA-Ordner Optimat 16-22m3 OptiWagon DE</v>
          </cell>
          <cell r="D10638">
            <v>1</v>
          </cell>
          <cell r="E10638" t="str">
            <v>P1</v>
          </cell>
          <cell r="F10638">
            <v>704</v>
          </cell>
          <cell r="G10638" t="str">
            <v>Stk</v>
          </cell>
          <cell r="H10638">
            <v>1.1000000000000001</v>
          </cell>
        </row>
        <row r="10639">
          <cell r="A10639">
            <v>5836008637</v>
          </cell>
          <cell r="B10639" t="str">
            <v>GU-Classeur Optimat 8-12m3 OptiWagon FR</v>
          </cell>
          <cell r="D10639">
            <v>1</v>
          </cell>
          <cell r="E10639" t="str">
            <v>P1</v>
          </cell>
          <cell r="F10639">
            <v>704</v>
          </cell>
          <cell r="G10639" t="str">
            <v>Stk</v>
          </cell>
          <cell r="H10639">
            <v>1.1000000000000001</v>
          </cell>
        </row>
        <row r="10640">
          <cell r="A10640">
            <v>5836008638</v>
          </cell>
          <cell r="B10640" t="str">
            <v>GU-Classeur Optimat 16-22m3 OptiWagon FR</v>
          </cell>
          <cell r="D10640">
            <v>1</v>
          </cell>
          <cell r="E10640" t="str">
            <v>P1</v>
          </cell>
          <cell r="F10640">
            <v>704</v>
          </cell>
          <cell r="G10640" t="str">
            <v>Stk</v>
          </cell>
          <cell r="H10640">
            <v>1.1000000000000001</v>
          </cell>
        </row>
        <row r="10641">
          <cell r="A10641">
            <v>5836008645</v>
          </cell>
          <cell r="B10641" t="str">
            <v>PoE+ Netgear Switch GS316EPP 16 Port</v>
          </cell>
          <cell r="D10641">
            <v>538</v>
          </cell>
          <cell r="E10641" t="str">
            <v>P1</v>
          </cell>
          <cell r="F10641">
            <v>915</v>
          </cell>
          <cell r="G10641" t="str">
            <v>Stk</v>
          </cell>
          <cell r="H10641">
            <v>581.6</v>
          </cell>
        </row>
        <row r="10642">
          <cell r="A10642">
            <v>5836008646</v>
          </cell>
          <cell r="B10642" t="str">
            <v>OptiDuo Litzen-Kabel 2,5mm2 schwarz</v>
          </cell>
          <cell r="D10642">
            <v>155</v>
          </cell>
          <cell r="E10642" t="str">
            <v>P1</v>
          </cell>
          <cell r="F10642">
            <v>564</v>
          </cell>
          <cell r="G10642" t="str">
            <v>M</v>
          </cell>
          <cell r="H10642">
            <v>167.55</v>
          </cell>
        </row>
        <row r="10643">
          <cell r="A10643">
            <v>5836008661</v>
          </cell>
          <cell r="B10643" t="str">
            <v>Scroll für Altlas Copco</v>
          </cell>
          <cell r="C10643" t="str">
            <v>Scroll pour Altlas Copco</v>
          </cell>
          <cell r="D10643">
            <v>4000</v>
          </cell>
          <cell r="E10643" t="str">
            <v>P4</v>
          </cell>
          <cell r="F10643">
            <v>196</v>
          </cell>
          <cell r="G10643" t="str">
            <v>Stk</v>
          </cell>
          <cell r="H10643">
            <v>4324</v>
          </cell>
        </row>
        <row r="10644">
          <cell r="A10644">
            <v>5836008678</v>
          </cell>
          <cell r="B10644" t="str">
            <v>Dichtung zu Siemens Anbaumotor 238331</v>
          </cell>
          <cell r="C10644" t="str">
            <v>Joint pour motor Siemens 238331</v>
          </cell>
          <cell r="D10644">
            <v>12</v>
          </cell>
          <cell r="E10644" t="str">
            <v>P4</v>
          </cell>
          <cell r="F10644">
            <v>491</v>
          </cell>
          <cell r="G10644" t="str">
            <v>Stk</v>
          </cell>
          <cell r="H10644">
            <v>12.95</v>
          </cell>
        </row>
        <row r="10645">
          <cell r="A10645">
            <v>5836008686</v>
          </cell>
          <cell r="B10645" t="str">
            <v>Schaltkasten Überstrom Basic D</v>
          </cell>
          <cell r="C10645" t="str">
            <v>Boitier surtenseur Basic D</v>
          </cell>
          <cell r="D10645">
            <v>2640</v>
          </cell>
          <cell r="E10645" t="str">
            <v>P3</v>
          </cell>
          <cell r="F10645">
            <v>413</v>
          </cell>
          <cell r="G10645" t="str">
            <v>Stk</v>
          </cell>
          <cell r="H10645">
            <v>2853.85</v>
          </cell>
        </row>
        <row r="10646">
          <cell r="A10646">
            <v>5836008687</v>
          </cell>
          <cell r="B10646" t="str">
            <v>Schaltkasten Überstrom Basic F</v>
          </cell>
          <cell r="C10646" t="str">
            <v>Boitier surtenseur Basic F</v>
          </cell>
          <cell r="D10646">
            <v>2640</v>
          </cell>
          <cell r="E10646" t="str">
            <v>P3</v>
          </cell>
          <cell r="F10646">
            <v>413</v>
          </cell>
          <cell r="G10646" t="str">
            <v>Stk</v>
          </cell>
          <cell r="H10646">
            <v>2853.85</v>
          </cell>
        </row>
        <row r="10647">
          <cell r="A10647">
            <v>5836008688</v>
          </cell>
          <cell r="B10647" t="str">
            <v>Umschaltventil Lalmek</v>
          </cell>
          <cell r="C10647" t="str">
            <v>Soupape inversion</v>
          </cell>
          <cell r="D10647">
            <v>860</v>
          </cell>
          <cell r="E10647" t="str">
            <v>P4</v>
          </cell>
          <cell r="F10647">
            <v>491</v>
          </cell>
          <cell r="G10647" t="str">
            <v>Stk</v>
          </cell>
          <cell r="H10647">
            <v>929.65</v>
          </cell>
        </row>
        <row r="10648">
          <cell r="A10648">
            <v>5836008693</v>
          </cell>
          <cell r="B10648" t="str">
            <v>Klappenlager DM 24 verstärkt</v>
          </cell>
          <cell r="C10648" t="str">
            <v>Douille DM 24 renforcer</v>
          </cell>
          <cell r="D10648">
            <v>136</v>
          </cell>
          <cell r="E10648" t="str">
            <v>P3</v>
          </cell>
          <cell r="F10648">
            <v>413</v>
          </cell>
          <cell r="G10648" t="str">
            <v>Stk</v>
          </cell>
          <cell r="H10648">
            <v>147</v>
          </cell>
        </row>
        <row r="10649">
          <cell r="A10649">
            <v>5836008703</v>
          </cell>
          <cell r="B10649" t="str">
            <v>6-Kt Flanschmutter M12 DIN 6923 verz.</v>
          </cell>
          <cell r="C10649" t="str">
            <v>Écrou à bride 6 pans M12 DIN 6923 zingué</v>
          </cell>
          <cell r="D10649">
            <v>13.95</v>
          </cell>
          <cell r="E10649" t="str">
            <v>P3</v>
          </cell>
          <cell r="F10649">
            <v>860</v>
          </cell>
          <cell r="G10649" t="str">
            <v>Stk</v>
          </cell>
          <cell r="H10649">
            <v>15.1</v>
          </cell>
        </row>
        <row r="10650">
          <cell r="A10650">
            <v>5836008737</v>
          </cell>
          <cell r="B10650" t="str">
            <v>Enddiagonal Strebe für FS-Toronto 18</v>
          </cell>
          <cell r="C10650" t="str">
            <v>Barreau fin. dia. p. cornadis Toronto 18</v>
          </cell>
          <cell r="D10650">
            <v>83</v>
          </cell>
          <cell r="E10650" t="str">
            <v>P7</v>
          </cell>
          <cell r="F10650">
            <v>830</v>
          </cell>
          <cell r="G10650" t="str">
            <v>Stk</v>
          </cell>
          <cell r="H10650">
            <v>89.7</v>
          </cell>
        </row>
        <row r="10651">
          <cell r="A10651">
            <v>5836008738</v>
          </cell>
          <cell r="B10651" t="str">
            <v>Enddiagonal Strebe für FS-Toronto 18 kpl</v>
          </cell>
          <cell r="C10651" t="str">
            <v>Barreau fin.dia.p.corna. Toronto 18 cpl</v>
          </cell>
          <cell r="D10651">
            <v>74</v>
          </cell>
          <cell r="E10651" t="str">
            <v>P7</v>
          </cell>
          <cell r="F10651">
            <v>830</v>
          </cell>
          <cell r="G10651" t="str">
            <v>Stk</v>
          </cell>
          <cell r="H10651">
            <v>80</v>
          </cell>
        </row>
        <row r="10652">
          <cell r="A10652">
            <v>5836008739</v>
          </cell>
          <cell r="B10652" t="str">
            <v>Diagonal Strebe für FS-Toronto 18</v>
          </cell>
          <cell r="C10652" t="str">
            <v>Barreau diagonal p. cornadis Toronto 18</v>
          </cell>
          <cell r="D10652">
            <v>46</v>
          </cell>
          <cell r="E10652" t="str">
            <v>P7</v>
          </cell>
          <cell r="F10652">
            <v>830</v>
          </cell>
          <cell r="G10652" t="str">
            <v>Stk</v>
          </cell>
          <cell r="H10652">
            <v>49.75</v>
          </cell>
        </row>
        <row r="10653">
          <cell r="A10653">
            <v>5836008740</v>
          </cell>
          <cell r="B10653" t="str">
            <v>Diagonal Strebe für FS-Toronto 18 kompl.</v>
          </cell>
          <cell r="C10653" t="str">
            <v>Barreau diag. p. cornadis Toronto 18 cpl</v>
          </cell>
          <cell r="D10653">
            <v>44</v>
          </cell>
          <cell r="E10653" t="str">
            <v>P7</v>
          </cell>
          <cell r="F10653">
            <v>830</v>
          </cell>
          <cell r="G10653" t="str">
            <v>Stk</v>
          </cell>
          <cell r="H10653">
            <v>47.55</v>
          </cell>
        </row>
        <row r="10654">
          <cell r="A10654">
            <v>5836008758</v>
          </cell>
          <cell r="B10654" t="str">
            <v>Jaucheabflussplatte 498x198x24mm CN</v>
          </cell>
          <cell r="C10654" t="str">
            <v>Plaque de drainage 498x198x24mm CN</v>
          </cell>
          <cell r="D10654">
            <v>56</v>
          </cell>
          <cell r="E10654" t="str">
            <v>P3</v>
          </cell>
          <cell r="F10654">
            <v>413</v>
          </cell>
          <cell r="G10654" t="str">
            <v>Stk</v>
          </cell>
          <cell r="H10654">
            <v>60.55</v>
          </cell>
        </row>
        <row r="10655">
          <cell r="A10655">
            <v>5836008759</v>
          </cell>
          <cell r="B10655" t="str">
            <v>Wasserschlauch 15mm (5/8") gelb, 25m</v>
          </cell>
          <cell r="C10655" t="str">
            <v>Tuyau d'eau 15mm (5(8") jaune, 25m</v>
          </cell>
          <cell r="D10655">
            <v>4.5999999999999996</v>
          </cell>
          <cell r="E10655" t="str">
            <v>P2</v>
          </cell>
          <cell r="F10655">
            <v>330</v>
          </cell>
          <cell r="G10655" t="str">
            <v>Rol</v>
          </cell>
          <cell r="H10655">
            <v>4.95</v>
          </cell>
        </row>
        <row r="10656">
          <cell r="A10656">
            <v>5836008762</v>
          </cell>
          <cell r="B10656" t="str">
            <v>Montagefuss zu Tränketrog</v>
          </cell>
          <cell r="C10656" t="str">
            <v>Pied de montage pour auge</v>
          </cell>
          <cell r="D10656">
            <v>48.6</v>
          </cell>
          <cell r="E10656" t="str">
            <v>P7</v>
          </cell>
          <cell r="F10656">
            <v>365</v>
          </cell>
          <cell r="G10656" t="str">
            <v>Stk</v>
          </cell>
          <cell r="H10656">
            <v>52.55</v>
          </cell>
        </row>
        <row r="10657">
          <cell r="A10657">
            <v>5836008763</v>
          </cell>
          <cell r="B10657" t="str">
            <v>Rohr für Standfuss zu Tränketrog</v>
          </cell>
          <cell r="C10657" t="str">
            <v>Tube pour le pied d'un auge</v>
          </cell>
          <cell r="D10657">
            <v>40.1</v>
          </cell>
          <cell r="E10657" t="str">
            <v>P7</v>
          </cell>
          <cell r="F10657">
            <v>365</v>
          </cell>
          <cell r="G10657" t="str">
            <v>Stk</v>
          </cell>
          <cell r="H10657">
            <v>43.35</v>
          </cell>
        </row>
        <row r="10658">
          <cell r="A10658">
            <v>5836008764</v>
          </cell>
          <cell r="B10658" t="str">
            <v>Kipptrog CNS 100cm Rundlauf Bodenmod.kpl</v>
          </cell>
          <cell r="C10658" t="str">
            <v>Auge basculante inox 100cm de sole cpl.</v>
          </cell>
          <cell r="D10658">
            <v>1192</v>
          </cell>
          <cell r="E10658" t="str">
            <v>P7</v>
          </cell>
          <cell r="F10658">
            <v>365</v>
          </cell>
          <cell r="G10658" t="str">
            <v>Stk</v>
          </cell>
          <cell r="H10658">
            <v>1288.55</v>
          </cell>
        </row>
        <row r="10659">
          <cell r="A10659">
            <v>5836008765</v>
          </cell>
          <cell r="B10659" t="str">
            <v>Kipptrog CNS 150cm Rundlauf Bodenmod.kpl</v>
          </cell>
          <cell r="C10659" t="str">
            <v>Auge basculante inox 150cm de sole cpl.</v>
          </cell>
          <cell r="D10659">
            <v>1268</v>
          </cell>
          <cell r="E10659" t="str">
            <v>P7</v>
          </cell>
          <cell r="F10659">
            <v>365</v>
          </cell>
          <cell r="G10659" t="str">
            <v>Stk</v>
          </cell>
          <cell r="H10659">
            <v>1370.7</v>
          </cell>
        </row>
        <row r="10660">
          <cell r="A10660">
            <v>5836008766</v>
          </cell>
          <cell r="B10660" t="str">
            <v>Kipptrog CNS 200cm Rundlauf Bodenmod.kpl</v>
          </cell>
          <cell r="C10660" t="str">
            <v>Auge basculante inox 200cm de sole cpl.</v>
          </cell>
          <cell r="D10660">
            <v>1336</v>
          </cell>
          <cell r="E10660" t="str">
            <v>P7</v>
          </cell>
          <cell r="F10660">
            <v>365</v>
          </cell>
          <cell r="G10660" t="str">
            <v>Stk</v>
          </cell>
          <cell r="H10660">
            <v>1444.2</v>
          </cell>
        </row>
        <row r="10661">
          <cell r="A10661">
            <v>5836008767</v>
          </cell>
          <cell r="B10661" t="str">
            <v>6-Kt Schr M 12x45 o/Sch DIN-933 verz.</v>
          </cell>
          <cell r="D10661">
            <v>0.25</v>
          </cell>
          <cell r="E10661" t="str">
            <v>P7</v>
          </cell>
          <cell r="F10661">
            <v>860</v>
          </cell>
          <cell r="G10661" t="str">
            <v>Stk</v>
          </cell>
          <cell r="H10661">
            <v>0.25</v>
          </cell>
        </row>
        <row r="10662">
          <cell r="A10662">
            <v>5836008769</v>
          </cell>
          <cell r="B10662" t="str">
            <v>Seitenflügel DM 24 links</v>
          </cell>
          <cell r="C10662" t="str">
            <v>Ailette DM 24 gauche</v>
          </cell>
          <cell r="D10662">
            <v>476</v>
          </cell>
          <cell r="E10662" t="str">
            <v>P3</v>
          </cell>
          <cell r="F10662">
            <v>413</v>
          </cell>
          <cell r="G10662" t="str">
            <v>Stk</v>
          </cell>
          <cell r="H10662">
            <v>514.54999999999995</v>
          </cell>
        </row>
        <row r="10663">
          <cell r="A10663">
            <v>5836008770</v>
          </cell>
          <cell r="B10663" t="str">
            <v>Seitenflügel DM 24 rechts</v>
          </cell>
          <cell r="C10663" t="str">
            <v>Ailette DM 24 droite</v>
          </cell>
          <cell r="D10663">
            <v>476</v>
          </cell>
          <cell r="E10663" t="str">
            <v>P3</v>
          </cell>
          <cell r="F10663">
            <v>413</v>
          </cell>
          <cell r="G10663" t="str">
            <v>Stk</v>
          </cell>
          <cell r="H10663">
            <v>514.54999999999995</v>
          </cell>
        </row>
        <row r="10664">
          <cell r="A10664">
            <v>5836008771</v>
          </cell>
          <cell r="B10664" t="str">
            <v>Klappenlager DM 24 zu Fuss links</v>
          </cell>
          <cell r="C10664" t="str">
            <v>Douille DM 24 p. volet et pied gauche</v>
          </cell>
          <cell r="D10664">
            <v>86</v>
          </cell>
          <cell r="E10664" t="str">
            <v>P3</v>
          </cell>
          <cell r="F10664">
            <v>413</v>
          </cell>
          <cell r="G10664" t="str">
            <v>Stk</v>
          </cell>
          <cell r="H10664">
            <v>92.95</v>
          </cell>
        </row>
        <row r="10665">
          <cell r="A10665">
            <v>5836008772</v>
          </cell>
          <cell r="B10665" t="str">
            <v>Klappenlager DM 24 zu Fuss rechts</v>
          </cell>
          <cell r="C10665" t="str">
            <v>Douille DM 24 p. volet et pied droite</v>
          </cell>
          <cell r="D10665">
            <v>86</v>
          </cell>
          <cell r="E10665" t="str">
            <v>P3</v>
          </cell>
          <cell r="F10665">
            <v>413</v>
          </cell>
          <cell r="G10665" t="str">
            <v>Stk</v>
          </cell>
          <cell r="H10665">
            <v>92.95</v>
          </cell>
        </row>
        <row r="10666">
          <cell r="A10666">
            <v>5836008773</v>
          </cell>
          <cell r="B10666" t="str">
            <v>Fuss links zu Querträger DM 24 roh</v>
          </cell>
          <cell r="C10666" t="str">
            <v>Pies gauche p. traverse DM 24 noir</v>
          </cell>
          <cell r="D10666">
            <v>140</v>
          </cell>
          <cell r="E10666" t="str">
            <v>P3</v>
          </cell>
          <cell r="F10666">
            <v>413</v>
          </cell>
          <cell r="G10666" t="str">
            <v>Stk</v>
          </cell>
          <cell r="H10666">
            <v>151.35</v>
          </cell>
        </row>
        <row r="10667">
          <cell r="A10667">
            <v>5836008774</v>
          </cell>
          <cell r="B10667" t="str">
            <v>Fuss rechts zu Querträger DM 24 roh</v>
          </cell>
          <cell r="C10667" t="str">
            <v>Pies droite p. traverse DM 24 noir</v>
          </cell>
          <cell r="D10667">
            <v>140</v>
          </cell>
          <cell r="E10667" t="str">
            <v>P3</v>
          </cell>
          <cell r="F10667">
            <v>413</v>
          </cell>
          <cell r="G10667" t="str">
            <v>Stk</v>
          </cell>
          <cell r="H10667">
            <v>151.35</v>
          </cell>
        </row>
        <row r="10668">
          <cell r="A10668">
            <v>5836008775</v>
          </cell>
          <cell r="B10668" t="str">
            <v>Querträger DM 24 spez. nach Zeichn.</v>
          </cell>
          <cell r="C10668" t="str">
            <v>Traverse DM 24 spec. selon skizze</v>
          </cell>
          <cell r="D10668">
            <v>620</v>
          </cell>
          <cell r="E10668" t="str">
            <v>P3</v>
          </cell>
          <cell r="F10668">
            <v>413</v>
          </cell>
          <cell r="G10668" t="str">
            <v>Stk</v>
          </cell>
          <cell r="H10668">
            <v>670.2</v>
          </cell>
        </row>
        <row r="10669">
          <cell r="A10669">
            <v>5836008776</v>
          </cell>
          <cell r="B10669" t="str">
            <v>Klappe DM 24 spez. nach Zeichnung</v>
          </cell>
          <cell r="C10669" t="str">
            <v>Volet DM 24 spec. selon skizze</v>
          </cell>
          <cell r="D10669">
            <v>438</v>
          </cell>
          <cell r="E10669" t="str">
            <v>P3</v>
          </cell>
          <cell r="F10669">
            <v>413</v>
          </cell>
          <cell r="G10669" t="str">
            <v>Stk</v>
          </cell>
          <cell r="H10669">
            <v>473.5</v>
          </cell>
        </row>
        <row r="10670">
          <cell r="A10670">
            <v>5836500000</v>
          </cell>
          <cell r="B10670" t="str">
            <v>Rundstahl schwarz 8 mm</v>
          </cell>
          <cell r="C10670" t="str">
            <v>Acier rond noir 8 mm</v>
          </cell>
          <cell r="D10670">
            <v>1.1499999999999999</v>
          </cell>
          <cell r="E10670" t="str">
            <v>P1</v>
          </cell>
          <cell r="F10670">
            <v>870</v>
          </cell>
          <cell r="G10670" t="str">
            <v>M</v>
          </cell>
          <cell r="H10670">
            <v>1.25</v>
          </cell>
        </row>
        <row r="10671">
          <cell r="A10671">
            <v>5836500001</v>
          </cell>
          <cell r="B10671" t="str">
            <v>Rundstahl schwarz 10 mm</v>
          </cell>
          <cell r="C10671" t="str">
            <v>Acier rond noir 10 mm</v>
          </cell>
          <cell r="D10671">
            <v>1.65</v>
          </cell>
          <cell r="E10671" t="str">
            <v>P1</v>
          </cell>
          <cell r="F10671">
            <v>870</v>
          </cell>
          <cell r="G10671" t="str">
            <v>M</v>
          </cell>
          <cell r="H10671">
            <v>1.8</v>
          </cell>
        </row>
        <row r="10672">
          <cell r="A10672">
            <v>5836500004</v>
          </cell>
          <cell r="B10672" t="str">
            <v>Rundstahl schwarz 15 mm</v>
          </cell>
          <cell r="C10672" t="str">
            <v>Acier rond noir 15 mm</v>
          </cell>
          <cell r="D10672">
            <v>3.9</v>
          </cell>
          <cell r="E10672" t="str">
            <v>P3</v>
          </cell>
          <cell r="F10672">
            <v>860</v>
          </cell>
          <cell r="G10672" t="str">
            <v>M</v>
          </cell>
          <cell r="H10672">
            <v>4.2</v>
          </cell>
        </row>
        <row r="10673">
          <cell r="A10673">
            <v>5836500007</v>
          </cell>
          <cell r="B10673" t="str">
            <v>Rundstahl schwarz 20 mm</v>
          </cell>
          <cell r="C10673" t="str">
            <v>Acier rond noir 20 mm</v>
          </cell>
          <cell r="D10673">
            <v>6.7</v>
          </cell>
          <cell r="E10673" t="str">
            <v>P1</v>
          </cell>
          <cell r="F10673">
            <v>860</v>
          </cell>
          <cell r="G10673" t="str">
            <v>M</v>
          </cell>
          <cell r="H10673">
            <v>7.25</v>
          </cell>
        </row>
        <row r="10674">
          <cell r="A10674">
            <v>5836500008</v>
          </cell>
          <cell r="B10674" t="str">
            <v>Rundstahl schwarz 25 mm</v>
          </cell>
          <cell r="C10674" t="str">
            <v>Acier rond noir 25 mm</v>
          </cell>
          <cell r="D10674">
            <v>0.1</v>
          </cell>
          <cell r="E10674" t="str">
            <v>P1</v>
          </cell>
          <cell r="F10674">
            <v>860</v>
          </cell>
          <cell r="G10674" t="str">
            <v>M</v>
          </cell>
          <cell r="H10674">
            <v>0.1</v>
          </cell>
        </row>
        <row r="10675">
          <cell r="A10675">
            <v>5836500009</v>
          </cell>
          <cell r="B10675" t="str">
            <v>Rundstahl schwarz 30 mm</v>
          </cell>
          <cell r="C10675" t="str">
            <v>Acier rond noir 30 mm</v>
          </cell>
          <cell r="D10675">
            <v>11.65</v>
          </cell>
          <cell r="E10675" t="str">
            <v>P1</v>
          </cell>
          <cell r="F10675">
            <v>860</v>
          </cell>
          <cell r="G10675" t="str">
            <v>M</v>
          </cell>
          <cell r="H10675">
            <v>12.6</v>
          </cell>
        </row>
        <row r="10676">
          <cell r="A10676">
            <v>5836500011</v>
          </cell>
          <cell r="B10676" t="str">
            <v>Rundstahl schwarz 50 mm</v>
          </cell>
          <cell r="C10676" t="str">
            <v>Acier rond noir 50 mm</v>
          </cell>
          <cell r="D10676">
            <v>28.6</v>
          </cell>
          <cell r="E10676" t="str">
            <v>P1</v>
          </cell>
          <cell r="F10676">
            <v>860</v>
          </cell>
          <cell r="G10676" t="str">
            <v>M</v>
          </cell>
          <cell r="H10676">
            <v>30.9</v>
          </cell>
        </row>
        <row r="10677">
          <cell r="A10677">
            <v>5836500013</v>
          </cell>
          <cell r="B10677" t="str">
            <v>Rundstahl schwarz 24 mm</v>
          </cell>
          <cell r="C10677" t="str">
            <v>Acier rond noir 24 mm</v>
          </cell>
          <cell r="D10677">
            <v>9.4</v>
          </cell>
          <cell r="F10677">
            <v>860</v>
          </cell>
          <cell r="G10677" t="str">
            <v>M</v>
          </cell>
          <cell r="H10677">
            <v>10.15</v>
          </cell>
        </row>
        <row r="10678">
          <cell r="A10678">
            <v>5836500014</v>
          </cell>
          <cell r="B10678" t="str">
            <v>Rundstahl schwarz 100 mm</v>
          </cell>
          <cell r="C10678" t="str">
            <v>Acier rond noir 100 mm</v>
          </cell>
          <cell r="D10678">
            <v>161</v>
          </cell>
          <cell r="E10678" t="str">
            <v>P3</v>
          </cell>
          <cell r="F10678">
            <v>860</v>
          </cell>
          <cell r="G10678" t="str">
            <v>M</v>
          </cell>
          <cell r="H10678">
            <v>174.05</v>
          </cell>
        </row>
        <row r="10679">
          <cell r="A10679">
            <v>5836500015</v>
          </cell>
          <cell r="B10679" t="str">
            <v>Rundstahl schwarz 70 mm</v>
          </cell>
          <cell r="C10679" t="str">
            <v>Acier rond noir 70 mm</v>
          </cell>
          <cell r="D10679">
            <v>106</v>
          </cell>
          <cell r="E10679" t="str">
            <v>P3</v>
          </cell>
          <cell r="F10679">
            <v>860</v>
          </cell>
          <cell r="G10679" t="str">
            <v>M</v>
          </cell>
          <cell r="H10679">
            <v>114.6</v>
          </cell>
        </row>
        <row r="10680">
          <cell r="A10680">
            <v>5836500022</v>
          </cell>
          <cell r="B10680" t="str">
            <v>Rundstahl St.37 Blank 17 mm</v>
          </cell>
          <cell r="C10680" t="str">
            <v>Acier rond St.37 étiré 17 mm</v>
          </cell>
          <cell r="D10680">
            <v>8.6999999999999993</v>
          </cell>
          <cell r="E10680" t="str">
            <v>P1</v>
          </cell>
          <cell r="F10680">
            <v>860</v>
          </cell>
          <cell r="G10680" t="str">
            <v>M</v>
          </cell>
          <cell r="H10680">
            <v>9.4</v>
          </cell>
        </row>
        <row r="10681">
          <cell r="A10681">
            <v>5836500030</v>
          </cell>
          <cell r="B10681" t="str">
            <v>Rechteckrohre geschweisst 25/15/2 mm</v>
          </cell>
          <cell r="C10681" t="str">
            <v>.D.Rechteckrohre geschweisst 25/15/2 mm</v>
          </cell>
          <cell r="D10681">
            <v>0.1</v>
          </cell>
          <cell r="E10681" t="str">
            <v>P1</v>
          </cell>
          <cell r="F10681">
            <v>860</v>
          </cell>
          <cell r="G10681" t="str">
            <v>M</v>
          </cell>
          <cell r="H10681">
            <v>0.1</v>
          </cell>
        </row>
        <row r="10682">
          <cell r="A10682">
            <v>5836500032</v>
          </cell>
          <cell r="B10682" t="str">
            <v>Rechteckrohre geschweisst 40/15/2.5 mm</v>
          </cell>
          <cell r="C10682" t="str">
            <v>.D.Rechteckrohre geschweisst 40/15/2.5 m</v>
          </cell>
          <cell r="D10682">
            <v>0.1</v>
          </cell>
          <cell r="E10682" t="str">
            <v>P1</v>
          </cell>
          <cell r="F10682">
            <v>860</v>
          </cell>
          <cell r="G10682" t="str">
            <v>M</v>
          </cell>
          <cell r="H10682">
            <v>0.1</v>
          </cell>
        </row>
        <row r="10683">
          <cell r="A10683">
            <v>5836500034</v>
          </cell>
          <cell r="B10683" t="str">
            <v>Rechteckrohre geschweisst 40/20/3 mm</v>
          </cell>
          <cell r="C10683" t="str">
            <v>.D.Rechteckrohre geschweisst 40/20/3 mm</v>
          </cell>
          <cell r="D10683">
            <v>0.1</v>
          </cell>
          <cell r="E10683" t="str">
            <v>P1</v>
          </cell>
          <cell r="F10683">
            <v>860</v>
          </cell>
          <cell r="G10683" t="str">
            <v>M</v>
          </cell>
          <cell r="H10683">
            <v>0.1</v>
          </cell>
        </row>
        <row r="10684">
          <cell r="A10684">
            <v>5836500037</v>
          </cell>
          <cell r="B10684" t="str">
            <v>Rechteckrohre geschweisst 50/15/2 mm</v>
          </cell>
          <cell r="C10684" t="str">
            <v>.D.Rechteckrohre geschweisst 50/15/2 mm</v>
          </cell>
          <cell r="D10684">
            <v>0.1</v>
          </cell>
          <cell r="E10684" t="str">
            <v>P1</v>
          </cell>
          <cell r="F10684">
            <v>860</v>
          </cell>
          <cell r="G10684" t="str">
            <v>M</v>
          </cell>
          <cell r="H10684">
            <v>0.1</v>
          </cell>
        </row>
        <row r="10685">
          <cell r="A10685">
            <v>5836500041</v>
          </cell>
          <cell r="B10685" t="str">
            <v>Rechteckrohre geschweisst 60/40/4 mm</v>
          </cell>
          <cell r="C10685" t="str">
            <v>.D.Rechteckrohre geschweisst 60/40/4 mm</v>
          </cell>
          <cell r="D10685">
            <v>0.1</v>
          </cell>
          <cell r="E10685" t="str">
            <v>P1</v>
          </cell>
          <cell r="F10685">
            <v>860</v>
          </cell>
          <cell r="G10685" t="str">
            <v>M</v>
          </cell>
          <cell r="H10685">
            <v>0.1</v>
          </cell>
        </row>
        <row r="10686">
          <cell r="A10686">
            <v>5836500042</v>
          </cell>
          <cell r="B10686" t="str">
            <v>Rechteckrohre geschweisst 60/40/5 mm</v>
          </cell>
          <cell r="C10686" t="str">
            <v>.D.Rechteckrohre geschweisst 60/40/5 mm</v>
          </cell>
          <cell r="D10686">
            <v>0.1</v>
          </cell>
          <cell r="E10686" t="str">
            <v>P1</v>
          </cell>
          <cell r="F10686">
            <v>860</v>
          </cell>
          <cell r="G10686" t="str">
            <v>M</v>
          </cell>
          <cell r="H10686">
            <v>0.1</v>
          </cell>
        </row>
        <row r="10687">
          <cell r="A10687">
            <v>5836500048</v>
          </cell>
          <cell r="B10687" t="str">
            <v>Rechteckrohre geschweisst 100/40/3 mm</v>
          </cell>
          <cell r="C10687" t="str">
            <v>.D.Rechteckrohre geschweisst 100/40/3 mm</v>
          </cell>
          <cell r="D10687">
            <v>0.1</v>
          </cell>
          <cell r="E10687" t="str">
            <v>P1</v>
          </cell>
          <cell r="F10687">
            <v>860</v>
          </cell>
          <cell r="G10687" t="str">
            <v>M</v>
          </cell>
          <cell r="H10687">
            <v>0.1</v>
          </cell>
        </row>
        <row r="10688">
          <cell r="A10688">
            <v>5836500049</v>
          </cell>
          <cell r="B10688" t="str">
            <v>Rechteckrohre geschweisst 100/40/4 mm</v>
          </cell>
          <cell r="C10688" t="str">
            <v>.D.Rechteckrohre geschweisst 100/40/4 mm</v>
          </cell>
          <cell r="D10688">
            <v>0.1</v>
          </cell>
          <cell r="E10688" t="str">
            <v>P1</v>
          </cell>
          <cell r="F10688">
            <v>860</v>
          </cell>
          <cell r="G10688" t="str">
            <v>M</v>
          </cell>
          <cell r="H10688">
            <v>0.1</v>
          </cell>
        </row>
        <row r="10689">
          <cell r="A10689">
            <v>5836500050</v>
          </cell>
          <cell r="B10689" t="str">
            <v>Rechteckrohre geschweisst 100/50/4 mm</v>
          </cell>
          <cell r="C10689" t="str">
            <v>.D.Rechteckrohre geschweisst 100/50/4 mm</v>
          </cell>
          <cell r="D10689">
            <v>21.8</v>
          </cell>
          <cell r="E10689" t="str">
            <v>P1</v>
          </cell>
          <cell r="F10689">
            <v>870</v>
          </cell>
          <cell r="G10689" t="str">
            <v>M</v>
          </cell>
          <cell r="H10689">
            <v>23.55</v>
          </cell>
        </row>
        <row r="10690">
          <cell r="A10690">
            <v>5836500051</v>
          </cell>
          <cell r="B10690" t="str">
            <v>Rechteckrohre Geschweisst 100/50/5 mm</v>
          </cell>
          <cell r="C10690" t="str">
            <v>tube acier rectangulaire 100/50/5 mm</v>
          </cell>
          <cell r="D10690">
            <v>23.3</v>
          </cell>
          <cell r="E10690" t="str">
            <v>P1</v>
          </cell>
          <cell r="F10690">
            <v>860</v>
          </cell>
          <cell r="G10690" t="str">
            <v>M</v>
          </cell>
          <cell r="H10690">
            <v>25.2</v>
          </cell>
        </row>
        <row r="10691">
          <cell r="A10691">
            <v>5836500053</v>
          </cell>
          <cell r="B10691" t="str">
            <v>Rechteckrohre geschweisst 120/80/5 mm</v>
          </cell>
          <cell r="C10691" t="str">
            <v>.D.Rechteckrohre geschweisst 120/80/5 mm</v>
          </cell>
          <cell r="D10691">
            <v>0.1</v>
          </cell>
          <cell r="E10691" t="str">
            <v>P1</v>
          </cell>
          <cell r="F10691">
            <v>860</v>
          </cell>
          <cell r="G10691" t="str">
            <v>M</v>
          </cell>
          <cell r="H10691">
            <v>0.1</v>
          </cell>
        </row>
        <row r="10692">
          <cell r="A10692">
            <v>5836500055</v>
          </cell>
          <cell r="B10692" t="str">
            <v>Rechteckrohre geschweisst 35/25/2 mm</v>
          </cell>
          <cell r="C10692" t="str">
            <v>.D.Rechteckrohre geschweisst 120/80/5 mm</v>
          </cell>
          <cell r="D10692">
            <v>0.1</v>
          </cell>
          <cell r="E10692" t="str">
            <v>P3</v>
          </cell>
          <cell r="F10692">
            <v>860</v>
          </cell>
          <cell r="G10692" t="str">
            <v>M</v>
          </cell>
          <cell r="H10692">
            <v>0.1</v>
          </cell>
        </row>
        <row r="10693">
          <cell r="A10693">
            <v>5836500056</v>
          </cell>
          <cell r="B10693" t="str">
            <v>Rechteckrohre geschweisst 140/70/4 mm</v>
          </cell>
          <cell r="C10693" t="str">
            <v>.D.Rechteckrohre geschweisst 120/80/5 mm</v>
          </cell>
          <cell r="D10693">
            <v>0.1</v>
          </cell>
          <cell r="E10693" t="str">
            <v>P3</v>
          </cell>
          <cell r="F10693">
            <v>860</v>
          </cell>
          <cell r="G10693" t="str">
            <v>M</v>
          </cell>
          <cell r="H10693">
            <v>0.1</v>
          </cell>
        </row>
        <row r="10694">
          <cell r="A10694">
            <v>5836500057</v>
          </cell>
          <cell r="B10694" t="str">
            <v>Rechteckrohre geschweisst 80/40/3 mm</v>
          </cell>
          <cell r="C10694" t="str">
            <v>.D.Rechteckrohre geschweisst 120/80/5 mm</v>
          </cell>
          <cell r="D10694">
            <v>0.1</v>
          </cell>
          <cell r="E10694" t="str">
            <v>P3</v>
          </cell>
          <cell r="F10694">
            <v>860</v>
          </cell>
          <cell r="G10694" t="str">
            <v>M</v>
          </cell>
          <cell r="H10694">
            <v>0.1</v>
          </cell>
        </row>
        <row r="10695">
          <cell r="A10695">
            <v>5836500065</v>
          </cell>
          <cell r="B10695" t="str">
            <v>Vierkantrohre geschweisst 15/15/2 mm</v>
          </cell>
          <cell r="C10695" t="str">
            <v>.D.Vierkantrohre geschweisst 15/15/2 mm</v>
          </cell>
          <cell r="D10695">
            <v>0.1</v>
          </cell>
          <cell r="E10695" t="str">
            <v>P1</v>
          </cell>
          <cell r="F10695">
            <v>860</v>
          </cell>
          <cell r="G10695" t="str">
            <v>M</v>
          </cell>
          <cell r="H10695">
            <v>0.1</v>
          </cell>
        </row>
        <row r="10696">
          <cell r="A10696">
            <v>5836500066</v>
          </cell>
          <cell r="B10696" t="str">
            <v>Vierkantrohre geschweisst 28/28/2,5 mm</v>
          </cell>
          <cell r="C10696" t="str">
            <v>Tube carré 28/28/2,5 mm</v>
          </cell>
          <cell r="D10696">
            <v>8.0500000000000007</v>
          </cell>
          <cell r="F10696">
            <v>860</v>
          </cell>
          <cell r="G10696" t="str">
            <v>M</v>
          </cell>
          <cell r="H10696">
            <v>8.6999999999999993</v>
          </cell>
        </row>
        <row r="10697">
          <cell r="A10697">
            <v>5836500068</v>
          </cell>
          <cell r="B10697" t="str">
            <v>Vierkantrohre geschweisst 30/30/3 mm</v>
          </cell>
          <cell r="C10697" t="str">
            <v>.D.Vierkantrohre geschweisst 30/30/3 mm</v>
          </cell>
          <cell r="D10697">
            <v>5.2</v>
          </cell>
          <cell r="E10697" t="str">
            <v>P1</v>
          </cell>
          <cell r="F10697">
            <v>870</v>
          </cell>
          <cell r="G10697" t="str">
            <v>M</v>
          </cell>
          <cell r="H10697">
            <v>5.6</v>
          </cell>
        </row>
        <row r="10698">
          <cell r="A10698">
            <v>5836500070</v>
          </cell>
          <cell r="B10698" t="str">
            <v>Vierkantrohre geschweisst 40/40/3 mm</v>
          </cell>
          <cell r="C10698" t="str">
            <v>.D.Vierkantrohre geschweisst 40/40/3 mm</v>
          </cell>
          <cell r="D10698">
            <v>0.1</v>
          </cell>
          <cell r="E10698" t="str">
            <v>P1</v>
          </cell>
          <cell r="F10698">
            <v>860</v>
          </cell>
          <cell r="G10698" t="str">
            <v>M</v>
          </cell>
          <cell r="H10698">
            <v>0.1</v>
          </cell>
        </row>
        <row r="10699">
          <cell r="A10699">
            <v>5836500071</v>
          </cell>
          <cell r="B10699" t="str">
            <v>Vierkantrohre geschweisst 40/40/4 mm</v>
          </cell>
          <cell r="C10699" t="str">
            <v>.D.Vierkantrohre geschweisst 40/40/4 mm</v>
          </cell>
          <cell r="D10699">
            <v>0.1</v>
          </cell>
          <cell r="E10699" t="str">
            <v>P1</v>
          </cell>
          <cell r="F10699">
            <v>860</v>
          </cell>
          <cell r="G10699" t="str">
            <v>M</v>
          </cell>
          <cell r="H10699">
            <v>0.1</v>
          </cell>
        </row>
        <row r="10700">
          <cell r="A10700">
            <v>5836500074</v>
          </cell>
          <cell r="B10700" t="str">
            <v>Vierkantrohre geschweisst 50/50/2 mm</v>
          </cell>
          <cell r="C10700" t="str">
            <v>.D.Vierkantrohre geschweisst 50/50/2 mm</v>
          </cell>
          <cell r="D10700">
            <v>0.1</v>
          </cell>
          <cell r="E10700" t="str">
            <v>P1</v>
          </cell>
          <cell r="F10700">
            <v>860</v>
          </cell>
          <cell r="G10700" t="str">
            <v>M</v>
          </cell>
          <cell r="H10700">
            <v>0.1</v>
          </cell>
        </row>
        <row r="10701">
          <cell r="A10701">
            <v>5836500075</v>
          </cell>
          <cell r="B10701" t="str">
            <v>Vierkantrohre geschweisst 50/50/3 mm</v>
          </cell>
          <cell r="C10701" t="str">
            <v>.D.Vierkantrohre geschweisst 50/50/3 mm</v>
          </cell>
          <cell r="D10701">
            <v>7.65</v>
          </cell>
          <cell r="E10701" t="str">
            <v>P1</v>
          </cell>
          <cell r="F10701">
            <v>860</v>
          </cell>
          <cell r="G10701" t="str">
            <v>M</v>
          </cell>
          <cell r="H10701">
            <v>8.25</v>
          </cell>
        </row>
        <row r="10702">
          <cell r="A10702">
            <v>5836500076</v>
          </cell>
          <cell r="B10702" t="str">
            <v>Vierkantrohre geschweisst 50/50/4 mm</v>
          </cell>
          <cell r="C10702" t="str">
            <v>.D.Vierkantrohre geschweisst 50/50/4 mm</v>
          </cell>
          <cell r="D10702">
            <v>0.1</v>
          </cell>
          <cell r="E10702" t="str">
            <v>P1</v>
          </cell>
          <cell r="F10702">
            <v>860</v>
          </cell>
          <cell r="G10702" t="str">
            <v>M</v>
          </cell>
          <cell r="H10702">
            <v>0.1</v>
          </cell>
        </row>
        <row r="10703">
          <cell r="A10703">
            <v>5836500077</v>
          </cell>
          <cell r="B10703" t="str">
            <v>Vierkantrohre geschweisst 50/50/5 mm</v>
          </cell>
          <cell r="C10703" t="str">
            <v>.D.Vierkantrohre geschweisst 50/50/5 mm</v>
          </cell>
          <cell r="D10703">
            <v>12.4</v>
          </cell>
          <cell r="E10703" t="str">
            <v>P1</v>
          </cell>
          <cell r="F10703">
            <v>860</v>
          </cell>
          <cell r="G10703" t="str">
            <v>M</v>
          </cell>
          <cell r="H10703">
            <v>13.4</v>
          </cell>
        </row>
        <row r="10704">
          <cell r="A10704">
            <v>5836500078</v>
          </cell>
          <cell r="B10704" t="str">
            <v>Vierkantrohre geschweisst 60/60/2 mm</v>
          </cell>
          <cell r="C10704" t="str">
            <v>.D.Vierkantrohre geschweisst 60/60/2 mm</v>
          </cell>
          <cell r="D10704">
            <v>7.95</v>
          </cell>
          <cell r="E10704" t="str">
            <v>P1</v>
          </cell>
          <cell r="F10704">
            <v>870</v>
          </cell>
          <cell r="G10704" t="str">
            <v>M</v>
          </cell>
          <cell r="H10704">
            <v>8.6</v>
          </cell>
        </row>
        <row r="10705">
          <cell r="A10705">
            <v>5836500079</v>
          </cell>
          <cell r="B10705" t="str">
            <v>Vierkantrohre geschweisst 60/60/4 mm</v>
          </cell>
          <cell r="C10705" t="str">
            <v>.D.Vierkantrohre geschweisst 60/60/4 mm</v>
          </cell>
          <cell r="D10705">
            <v>0.1</v>
          </cell>
          <cell r="E10705" t="str">
            <v>P1</v>
          </cell>
          <cell r="F10705">
            <v>860</v>
          </cell>
          <cell r="G10705" t="str">
            <v>M</v>
          </cell>
          <cell r="H10705">
            <v>0.1</v>
          </cell>
        </row>
        <row r="10706">
          <cell r="A10706">
            <v>5836500081</v>
          </cell>
          <cell r="B10706" t="str">
            <v>Vierkantrohre geschweisst 80/80/4 mm</v>
          </cell>
          <cell r="C10706" t="str">
            <v>.D.Vierkantrohre geschweisst 80/80/4 mm</v>
          </cell>
          <cell r="D10706">
            <v>24.1</v>
          </cell>
          <cell r="E10706" t="str">
            <v>P1</v>
          </cell>
          <cell r="F10706">
            <v>860</v>
          </cell>
          <cell r="G10706" t="str">
            <v>M</v>
          </cell>
          <cell r="H10706">
            <v>26.05</v>
          </cell>
        </row>
        <row r="10707">
          <cell r="A10707">
            <v>5836500083</v>
          </cell>
          <cell r="B10707" t="str">
            <v>Vierkantrohre geschweisst 90/90/4 mm</v>
          </cell>
          <cell r="C10707" t="str">
            <v>.D.Vierkantrohre geschweisst 90/90/4 mm</v>
          </cell>
          <cell r="D10707">
            <v>0.1</v>
          </cell>
          <cell r="E10707" t="str">
            <v>P3</v>
          </cell>
          <cell r="F10707">
            <v>860</v>
          </cell>
          <cell r="G10707" t="str">
            <v>M</v>
          </cell>
          <cell r="H10707">
            <v>0.1</v>
          </cell>
        </row>
        <row r="10708">
          <cell r="A10708">
            <v>5836500085</v>
          </cell>
          <cell r="B10708" t="str">
            <v>Vierkantrohre geschweisst 100/100/5 mm</v>
          </cell>
          <cell r="C10708" t="str">
            <v>Profilé creux carré 100/100/5 mm</v>
          </cell>
          <cell r="D10708">
            <v>31.1</v>
          </cell>
          <cell r="E10708" t="str">
            <v>P1</v>
          </cell>
          <cell r="F10708">
            <v>860</v>
          </cell>
          <cell r="G10708" t="str">
            <v>M</v>
          </cell>
          <cell r="H10708">
            <v>33.6</v>
          </cell>
        </row>
        <row r="10709">
          <cell r="A10709">
            <v>5836500088</v>
          </cell>
          <cell r="B10709" t="str">
            <v>Vierkantrohre geschweisst 60/60/3 mm</v>
          </cell>
          <cell r="C10709" t="str">
            <v>Tubes carrés en acier 60/60/3mm</v>
          </cell>
          <cell r="D10709">
            <v>15.85</v>
          </cell>
          <cell r="E10709" t="str">
            <v>P3</v>
          </cell>
          <cell r="F10709">
            <v>870</v>
          </cell>
          <cell r="G10709" t="str">
            <v>M</v>
          </cell>
          <cell r="H10709">
            <v>17.149999999999999</v>
          </cell>
        </row>
        <row r="10710">
          <cell r="A10710">
            <v>5836500092</v>
          </cell>
          <cell r="B10710" t="str">
            <v>Kolbenstange Ø 40 mm</v>
          </cell>
          <cell r="C10710" t="str">
            <v>Tiges de piston Ø 40 mm</v>
          </cell>
          <cell r="D10710">
            <v>0.01</v>
          </cell>
          <cell r="E10710" t="str">
            <v>P3</v>
          </cell>
          <cell r="F10710">
            <v>870</v>
          </cell>
          <cell r="G10710" t="str">
            <v>M</v>
          </cell>
          <cell r="H10710">
            <v>0</v>
          </cell>
        </row>
        <row r="10711">
          <cell r="A10711">
            <v>5836500099</v>
          </cell>
          <cell r="B10711" t="str">
            <v>Vierkantstahl verzinkt 10/10 mm</v>
          </cell>
          <cell r="C10711" t="str">
            <v>Acier carré galvanisés 10/10 mm</v>
          </cell>
          <cell r="D10711">
            <v>2.15</v>
          </cell>
          <cell r="E10711" t="str">
            <v>P3</v>
          </cell>
          <cell r="F10711">
            <v>860</v>
          </cell>
          <cell r="G10711" t="str">
            <v>M</v>
          </cell>
          <cell r="H10711">
            <v>2.2999999999999998</v>
          </cell>
        </row>
        <row r="10712">
          <cell r="A10712">
            <v>5836500100</v>
          </cell>
          <cell r="B10712" t="str">
            <v>Vierkantstahl schwarz 10/10 mm</v>
          </cell>
          <cell r="C10712" t="str">
            <v>Acier carré noir 10/10 mm</v>
          </cell>
          <cell r="D10712">
            <v>0.1</v>
          </cell>
          <cell r="E10712" t="str">
            <v>P1</v>
          </cell>
          <cell r="F10712">
            <v>860</v>
          </cell>
          <cell r="G10712" t="str">
            <v>M</v>
          </cell>
          <cell r="H10712">
            <v>0.1</v>
          </cell>
        </row>
        <row r="10713">
          <cell r="A10713">
            <v>5836500101</v>
          </cell>
          <cell r="B10713" t="str">
            <v>Vierkantstahl schwarz 12/12 mm</v>
          </cell>
          <cell r="C10713" t="str">
            <v>.D.Vierkantstahl schwarz 12/12 mm</v>
          </cell>
          <cell r="D10713">
            <v>2.25</v>
          </cell>
          <cell r="E10713" t="str">
            <v>P1</v>
          </cell>
          <cell r="F10713">
            <v>870</v>
          </cell>
          <cell r="G10713" t="str">
            <v>M</v>
          </cell>
          <cell r="H10713">
            <v>2.4500000000000002</v>
          </cell>
        </row>
        <row r="10714">
          <cell r="A10714">
            <v>5836500104</v>
          </cell>
          <cell r="B10714" t="str">
            <v>Vierkantstahl schwarz 25/25 mm</v>
          </cell>
          <cell r="C10714" t="str">
            <v>Acier carré noir 25/25 mm</v>
          </cell>
          <cell r="D10714">
            <v>0.1</v>
          </cell>
          <cell r="E10714" t="str">
            <v>P1</v>
          </cell>
          <cell r="F10714">
            <v>860</v>
          </cell>
          <cell r="G10714" t="str">
            <v>M</v>
          </cell>
          <cell r="H10714">
            <v>0.1</v>
          </cell>
        </row>
        <row r="10715">
          <cell r="A10715">
            <v>5836500105</v>
          </cell>
          <cell r="B10715" t="str">
            <v>Vierkantstahl schwarz 30/30 mm</v>
          </cell>
          <cell r="C10715" t="str">
            <v>.D.Vierkantstahl schwarz 30/30 mm</v>
          </cell>
          <cell r="D10715">
            <v>15.8</v>
          </cell>
          <cell r="E10715" t="str">
            <v>P1</v>
          </cell>
          <cell r="F10715">
            <v>860</v>
          </cell>
          <cell r="G10715" t="str">
            <v>M</v>
          </cell>
          <cell r="H10715">
            <v>17.100000000000001</v>
          </cell>
        </row>
        <row r="10716">
          <cell r="A10716">
            <v>5836500107</v>
          </cell>
          <cell r="B10716" t="str">
            <v>Vierkantstahl schwarz 45/45 mm</v>
          </cell>
          <cell r="C10716" t="str">
            <v>.D.Vierkantstahl schwarz 45/45 mm</v>
          </cell>
          <cell r="D10716">
            <v>0.1</v>
          </cell>
          <cell r="E10716" t="str">
            <v>P3</v>
          </cell>
          <cell r="F10716">
            <v>860</v>
          </cell>
          <cell r="G10716" t="str">
            <v>M</v>
          </cell>
          <cell r="H10716">
            <v>0.1</v>
          </cell>
        </row>
        <row r="10717">
          <cell r="A10717">
            <v>5836500111</v>
          </cell>
          <cell r="B10717" t="str">
            <v>Flachprofile schwarz 40/25 mm</v>
          </cell>
          <cell r="C10717" t="str">
            <v>.D.Flachprofile schwarz 150/20 mm</v>
          </cell>
          <cell r="D10717">
            <v>0.1</v>
          </cell>
          <cell r="E10717" t="str">
            <v>P3</v>
          </cell>
          <cell r="F10717">
            <v>860</v>
          </cell>
          <cell r="G10717" t="str">
            <v>M</v>
          </cell>
          <cell r="H10717">
            <v>0.1</v>
          </cell>
        </row>
        <row r="10718">
          <cell r="A10718">
            <v>5836500115</v>
          </cell>
          <cell r="B10718" t="str">
            <v>Flachprofile schwarz 15/3 mm</v>
          </cell>
          <cell r="C10718" t="str">
            <v>.D.Flachprofile schwarz 15/3 mm</v>
          </cell>
          <cell r="D10718">
            <v>0.1</v>
          </cell>
          <cell r="E10718" t="str">
            <v>P1</v>
          </cell>
          <cell r="F10718">
            <v>860</v>
          </cell>
          <cell r="G10718" t="str">
            <v>M</v>
          </cell>
          <cell r="H10718">
            <v>0.1</v>
          </cell>
        </row>
        <row r="10719">
          <cell r="A10719">
            <v>5836500117</v>
          </cell>
          <cell r="B10719" t="str">
            <v>Flachprofile schwarz 20/6 mm</v>
          </cell>
          <cell r="C10719" t="str">
            <v>.D.Flachprofile schwarz 20/6 mm</v>
          </cell>
          <cell r="D10719">
            <v>2.75</v>
          </cell>
          <cell r="E10719" t="str">
            <v>P1</v>
          </cell>
          <cell r="F10719">
            <v>860</v>
          </cell>
          <cell r="G10719" t="str">
            <v>M</v>
          </cell>
          <cell r="H10719">
            <v>2.95</v>
          </cell>
        </row>
        <row r="10720">
          <cell r="A10720">
            <v>5836500118</v>
          </cell>
          <cell r="B10720" t="str">
            <v>Flachprofile schwarz 20/8 mm</v>
          </cell>
          <cell r="C10720" t="str">
            <v>.D.Flachprofile schwarz 20/8 mm</v>
          </cell>
          <cell r="D10720">
            <v>3.6</v>
          </cell>
          <cell r="E10720" t="str">
            <v>P1</v>
          </cell>
          <cell r="F10720">
            <v>860</v>
          </cell>
          <cell r="G10720" t="str">
            <v>M</v>
          </cell>
          <cell r="H10720">
            <v>3.9</v>
          </cell>
        </row>
        <row r="10721">
          <cell r="A10721">
            <v>5836500121</v>
          </cell>
          <cell r="B10721" t="str">
            <v>Flachprofile schwarz 20/15 mm</v>
          </cell>
          <cell r="C10721" t="str">
            <v>.D.Flachprofile schwarz 20/15 mm</v>
          </cell>
          <cell r="D10721">
            <v>0.1</v>
          </cell>
          <cell r="E10721" t="str">
            <v>P1</v>
          </cell>
          <cell r="F10721">
            <v>860</v>
          </cell>
          <cell r="G10721" t="str">
            <v>M</v>
          </cell>
          <cell r="H10721">
            <v>0.1</v>
          </cell>
        </row>
        <row r="10722">
          <cell r="A10722">
            <v>5836500123</v>
          </cell>
          <cell r="B10722" t="str">
            <v>Flachprofile schwarz 25/6 mm</v>
          </cell>
          <cell r="C10722" t="str">
            <v>.D.Flachprofile schwarz 25/6 mm</v>
          </cell>
          <cell r="D10722">
            <v>0.1</v>
          </cell>
          <cell r="E10722" t="str">
            <v>P1</v>
          </cell>
          <cell r="F10722">
            <v>860</v>
          </cell>
          <cell r="G10722" t="str">
            <v>M</v>
          </cell>
          <cell r="H10722">
            <v>0.1</v>
          </cell>
        </row>
        <row r="10723">
          <cell r="A10723">
            <v>5836500125</v>
          </cell>
          <cell r="B10723" t="str">
            <v>Flachprofile schwarz 25/10 mm</v>
          </cell>
          <cell r="C10723" t="str">
            <v>.D.Flachprofile schwarz 25/10 mm</v>
          </cell>
          <cell r="D10723">
            <v>0.1</v>
          </cell>
          <cell r="E10723" t="str">
            <v>P1</v>
          </cell>
          <cell r="F10723">
            <v>860</v>
          </cell>
          <cell r="G10723" t="str">
            <v>M</v>
          </cell>
          <cell r="H10723">
            <v>0.1</v>
          </cell>
        </row>
        <row r="10724">
          <cell r="A10724">
            <v>5836500129</v>
          </cell>
          <cell r="B10724" t="str">
            <v>Flachprofile schwarz 30/6 mm</v>
          </cell>
          <cell r="C10724" t="str">
            <v>Acier plat noir 30/6 mm</v>
          </cell>
          <cell r="D10724">
            <v>5.2</v>
          </cell>
          <cell r="E10724" t="str">
            <v>P3</v>
          </cell>
          <cell r="F10724">
            <v>870</v>
          </cell>
          <cell r="G10724" t="str">
            <v>M</v>
          </cell>
          <cell r="H10724">
            <v>5.6</v>
          </cell>
        </row>
        <row r="10725">
          <cell r="A10725">
            <v>5836500130</v>
          </cell>
          <cell r="B10725" t="str">
            <v>Flachprofile schwarz 30/8 mm</v>
          </cell>
          <cell r="C10725" t="str">
            <v>.D.Flachprofile schwarz 30/8 mm</v>
          </cell>
          <cell r="D10725">
            <v>6.35</v>
          </cell>
          <cell r="E10725" t="str">
            <v>P3</v>
          </cell>
          <cell r="F10725">
            <v>870</v>
          </cell>
          <cell r="G10725" t="str">
            <v>M</v>
          </cell>
          <cell r="H10725">
            <v>6.85</v>
          </cell>
        </row>
        <row r="10726">
          <cell r="A10726">
            <v>5836500132</v>
          </cell>
          <cell r="B10726" t="str">
            <v>Flachprofile schwarz 30/15 mm</v>
          </cell>
          <cell r="C10726" t="str">
            <v>.D.Flachprofile schwarz 30/15 mm</v>
          </cell>
          <cell r="D10726">
            <v>9.0500000000000007</v>
          </cell>
          <cell r="E10726" t="str">
            <v>P1</v>
          </cell>
          <cell r="F10726">
            <v>870</v>
          </cell>
          <cell r="G10726" t="str">
            <v>M</v>
          </cell>
          <cell r="H10726">
            <v>9.8000000000000007</v>
          </cell>
        </row>
        <row r="10727">
          <cell r="A10727">
            <v>5836500136</v>
          </cell>
          <cell r="B10727" t="str">
            <v>Flachprofile schwarz 35/12 mm</v>
          </cell>
          <cell r="C10727" t="str">
            <v>.D.Flachprofile schwarz 35/12 mm</v>
          </cell>
          <cell r="D10727">
            <v>0.1</v>
          </cell>
          <cell r="E10727" t="str">
            <v>P1</v>
          </cell>
          <cell r="F10727">
            <v>860</v>
          </cell>
          <cell r="G10727" t="str">
            <v>M</v>
          </cell>
          <cell r="H10727">
            <v>0.1</v>
          </cell>
        </row>
        <row r="10728">
          <cell r="A10728">
            <v>5836500137</v>
          </cell>
          <cell r="B10728" t="str">
            <v>Flachprofile schwarz 40/4 mm</v>
          </cell>
          <cell r="C10728" t="str">
            <v>.D.Flachprofile schwarz 40/4 mm</v>
          </cell>
          <cell r="D10728">
            <v>0.1</v>
          </cell>
          <cell r="E10728" t="str">
            <v>P1</v>
          </cell>
          <cell r="F10728">
            <v>860</v>
          </cell>
          <cell r="G10728" t="str">
            <v>M</v>
          </cell>
          <cell r="H10728">
            <v>0.1</v>
          </cell>
        </row>
        <row r="10729">
          <cell r="A10729">
            <v>5836500140</v>
          </cell>
          <cell r="B10729" t="str">
            <v>Flachprofile schwarz 40/8 mm</v>
          </cell>
          <cell r="C10729" t="str">
            <v>Acier plat noir 40/8 mm</v>
          </cell>
          <cell r="D10729">
            <v>6.3</v>
          </cell>
          <cell r="E10729" t="str">
            <v>P3</v>
          </cell>
          <cell r="F10729">
            <v>860</v>
          </cell>
          <cell r="G10729" t="str">
            <v>M</v>
          </cell>
          <cell r="H10729">
            <v>6.8</v>
          </cell>
        </row>
        <row r="10730">
          <cell r="A10730">
            <v>5836500141</v>
          </cell>
          <cell r="B10730" t="str">
            <v>Flachprofile schwarz 40/10 mm</v>
          </cell>
          <cell r="C10730" t="str">
            <v>Acier plats 40/10 noir</v>
          </cell>
          <cell r="D10730">
            <v>6</v>
          </cell>
          <cell r="E10730" t="str">
            <v>P1</v>
          </cell>
          <cell r="F10730">
            <v>870</v>
          </cell>
          <cell r="G10730" t="str">
            <v>M</v>
          </cell>
          <cell r="H10730">
            <v>6.5</v>
          </cell>
        </row>
        <row r="10731">
          <cell r="A10731">
            <v>5836500142</v>
          </cell>
          <cell r="B10731" t="str">
            <v>Flachprofile schwarz 40/12 mm</v>
          </cell>
          <cell r="C10731" t="str">
            <v>.D.Flachprofile schwarz 40/12 mm</v>
          </cell>
          <cell r="D10731">
            <v>8.6</v>
          </cell>
          <cell r="E10731" t="str">
            <v>P1</v>
          </cell>
          <cell r="F10731">
            <v>870</v>
          </cell>
          <cell r="G10731" t="str">
            <v>M</v>
          </cell>
          <cell r="H10731">
            <v>9.3000000000000007</v>
          </cell>
        </row>
        <row r="10732">
          <cell r="A10732">
            <v>5836500143</v>
          </cell>
          <cell r="B10732" t="str">
            <v>Flachprofile schwarz 40/15 mm</v>
          </cell>
          <cell r="C10732" t="str">
            <v>.D.Flachprofile schwarz 40/15 mm</v>
          </cell>
          <cell r="D10732">
            <v>11.25</v>
          </cell>
          <cell r="E10732" t="str">
            <v>P1</v>
          </cell>
          <cell r="F10732">
            <v>860</v>
          </cell>
          <cell r="G10732" t="str">
            <v>M</v>
          </cell>
          <cell r="H10732">
            <v>12.15</v>
          </cell>
        </row>
        <row r="10733">
          <cell r="A10733">
            <v>5836500146</v>
          </cell>
          <cell r="B10733" t="str">
            <v>Flachprofile schwarz 45/12 mm</v>
          </cell>
          <cell r="C10733" t="str">
            <v>.D.Flachprofile schwarz 45/12 mm</v>
          </cell>
          <cell r="D10733">
            <v>0.1</v>
          </cell>
          <cell r="E10733" t="str">
            <v>P1</v>
          </cell>
          <cell r="F10733">
            <v>860</v>
          </cell>
          <cell r="G10733" t="str">
            <v>M</v>
          </cell>
          <cell r="H10733">
            <v>0.1</v>
          </cell>
        </row>
        <row r="10734">
          <cell r="A10734">
            <v>5836500149</v>
          </cell>
          <cell r="B10734" t="str">
            <v>Flachprofile schwarz 50/6 mm</v>
          </cell>
          <cell r="C10734" t="str">
            <v>.D.Flachprofile schwarz 50/6 mm</v>
          </cell>
          <cell r="D10734">
            <v>4.5</v>
          </cell>
          <cell r="E10734" t="str">
            <v>P1</v>
          </cell>
          <cell r="F10734">
            <v>860</v>
          </cell>
          <cell r="G10734" t="str">
            <v>M</v>
          </cell>
          <cell r="H10734">
            <v>4.8499999999999996</v>
          </cell>
        </row>
        <row r="10735">
          <cell r="A10735">
            <v>5836500150</v>
          </cell>
          <cell r="B10735" t="str">
            <v>Flachprofile schwarz 50/8 mm</v>
          </cell>
          <cell r="C10735" t="str">
            <v>.D.Flachprofile schwarz 50/8 mm</v>
          </cell>
          <cell r="D10735">
            <v>3</v>
          </cell>
          <cell r="E10735" t="str">
            <v>P1</v>
          </cell>
          <cell r="F10735">
            <v>860</v>
          </cell>
          <cell r="G10735" t="str">
            <v>M</v>
          </cell>
          <cell r="H10735">
            <v>3.25</v>
          </cell>
        </row>
        <row r="10736">
          <cell r="A10736">
            <v>5836500151</v>
          </cell>
          <cell r="B10736" t="str">
            <v>Flachprofile schwarz 50/10 mm</v>
          </cell>
          <cell r="C10736" t="str">
            <v>.D.Flachprofile schwarz 50/10 mm</v>
          </cell>
          <cell r="D10736">
            <v>9</v>
          </cell>
          <cell r="E10736" t="str">
            <v>P1</v>
          </cell>
          <cell r="F10736">
            <v>860</v>
          </cell>
          <cell r="G10736" t="str">
            <v>M</v>
          </cell>
          <cell r="H10736">
            <v>9.75</v>
          </cell>
        </row>
        <row r="10737">
          <cell r="A10737">
            <v>5836500152</v>
          </cell>
          <cell r="B10737" t="str">
            <v>Flachprofile schwarz 50/12 mm</v>
          </cell>
          <cell r="C10737" t="str">
            <v>.D.Flachprofile schwarz 50/12 mm</v>
          </cell>
          <cell r="D10737">
            <v>0.1</v>
          </cell>
          <cell r="E10737" t="str">
            <v>P1</v>
          </cell>
          <cell r="F10737">
            <v>860</v>
          </cell>
          <cell r="G10737" t="str">
            <v>M</v>
          </cell>
          <cell r="H10737">
            <v>0.1</v>
          </cell>
        </row>
        <row r="10738">
          <cell r="A10738">
            <v>5836500153</v>
          </cell>
          <cell r="B10738" t="str">
            <v>Flachprofile schwarz 50/25 mm</v>
          </cell>
          <cell r="C10738" t="str">
            <v>.D.Flachprofile schwarz 50/25 mm</v>
          </cell>
          <cell r="D10738">
            <v>0.1</v>
          </cell>
          <cell r="E10738" t="str">
            <v>P1</v>
          </cell>
          <cell r="F10738">
            <v>860</v>
          </cell>
          <cell r="G10738" t="str">
            <v>M</v>
          </cell>
          <cell r="H10738">
            <v>0.1</v>
          </cell>
        </row>
        <row r="10739">
          <cell r="A10739">
            <v>5836500154</v>
          </cell>
          <cell r="B10739" t="str">
            <v>Flachprofile schwarz 50/30 mm</v>
          </cell>
          <cell r="C10739" t="str">
            <v>.D.Flachprofile schwarz 50/30 mm</v>
          </cell>
          <cell r="D10739">
            <v>0.1</v>
          </cell>
          <cell r="E10739" t="str">
            <v>P1</v>
          </cell>
          <cell r="F10739">
            <v>860</v>
          </cell>
          <cell r="G10739" t="str">
            <v>M</v>
          </cell>
          <cell r="H10739">
            <v>0.1</v>
          </cell>
        </row>
        <row r="10740">
          <cell r="A10740">
            <v>5836500155</v>
          </cell>
          <cell r="B10740" t="str">
            <v>Flachprofile schwarz 60/4 mm</v>
          </cell>
          <cell r="C10740" t="str">
            <v>.D.Flachprofile schwarz 60/4 mm</v>
          </cell>
          <cell r="D10740">
            <v>5</v>
          </cell>
          <cell r="E10740" t="str">
            <v>P1</v>
          </cell>
          <cell r="F10740">
            <v>860</v>
          </cell>
          <cell r="G10740" t="str">
            <v>M</v>
          </cell>
          <cell r="H10740">
            <v>5.4</v>
          </cell>
        </row>
        <row r="10741">
          <cell r="A10741">
            <v>5836500157</v>
          </cell>
          <cell r="B10741" t="str">
            <v>Flachprofile schwarz 60/6 mm</v>
          </cell>
          <cell r="C10741" t="str">
            <v>.D.Flachprofile schwarz 60/6 mm</v>
          </cell>
          <cell r="D10741">
            <v>0.1</v>
          </cell>
          <cell r="E10741" t="str">
            <v>P1</v>
          </cell>
          <cell r="F10741">
            <v>860</v>
          </cell>
          <cell r="G10741" t="str">
            <v>M</v>
          </cell>
          <cell r="H10741">
            <v>0.1</v>
          </cell>
        </row>
        <row r="10742">
          <cell r="A10742">
            <v>5836500158</v>
          </cell>
          <cell r="B10742" t="str">
            <v>Flachprofile schwarz 60/8 mm</v>
          </cell>
          <cell r="C10742" t="str">
            <v>.D.Flachprofile schwarz 60/8 mm</v>
          </cell>
          <cell r="D10742">
            <v>8.3000000000000007</v>
          </cell>
          <cell r="E10742" t="str">
            <v>P1</v>
          </cell>
          <cell r="F10742">
            <v>860</v>
          </cell>
          <cell r="G10742" t="str">
            <v>M</v>
          </cell>
          <cell r="H10742">
            <v>8.9499999999999993</v>
          </cell>
        </row>
        <row r="10743">
          <cell r="A10743">
            <v>5836500159</v>
          </cell>
          <cell r="B10743" t="str">
            <v>Flachprofile schwarz 60/10 mm</v>
          </cell>
          <cell r="C10743" t="str">
            <v>.D.Flachprofile schwarz 60/10 mm</v>
          </cell>
          <cell r="D10743">
            <v>0.1</v>
          </cell>
          <cell r="E10743" t="str">
            <v>P1</v>
          </cell>
          <cell r="F10743">
            <v>860</v>
          </cell>
          <cell r="G10743" t="str">
            <v>M</v>
          </cell>
          <cell r="H10743">
            <v>0.1</v>
          </cell>
        </row>
        <row r="10744">
          <cell r="A10744">
            <v>5836500161</v>
          </cell>
          <cell r="B10744" t="str">
            <v>Flachprofile schwarz 60/15 mm</v>
          </cell>
          <cell r="C10744" t="str">
            <v>.D.Flachprofile schwarz 60/15 mm</v>
          </cell>
          <cell r="D10744">
            <v>0.1</v>
          </cell>
          <cell r="E10744" t="str">
            <v>P1</v>
          </cell>
          <cell r="F10744">
            <v>860</v>
          </cell>
          <cell r="G10744" t="str">
            <v>M</v>
          </cell>
          <cell r="H10744">
            <v>0.1</v>
          </cell>
        </row>
        <row r="10745">
          <cell r="A10745">
            <v>5836500162</v>
          </cell>
          <cell r="B10745" t="str">
            <v>Flachprofile schwarz 70/8 mm</v>
          </cell>
          <cell r="C10745" t="str">
            <v>.D.Flachprofile schwarz 70/8 mm</v>
          </cell>
          <cell r="D10745">
            <v>10.1</v>
          </cell>
          <cell r="E10745" t="str">
            <v>P1</v>
          </cell>
          <cell r="F10745">
            <v>870</v>
          </cell>
          <cell r="G10745" t="str">
            <v>M</v>
          </cell>
          <cell r="H10745">
            <v>10.9</v>
          </cell>
        </row>
        <row r="10746">
          <cell r="A10746">
            <v>5836500165</v>
          </cell>
          <cell r="B10746" t="str">
            <v>Flachprofile schwarz 70/20 mm</v>
          </cell>
          <cell r="C10746" t="str">
            <v>.D.Flachprofile schwarz 70/20 mm</v>
          </cell>
          <cell r="D10746">
            <v>28.6</v>
          </cell>
          <cell r="E10746" t="str">
            <v>P1</v>
          </cell>
          <cell r="F10746">
            <v>870</v>
          </cell>
          <cell r="G10746" t="str">
            <v>M</v>
          </cell>
          <cell r="H10746">
            <v>30.9</v>
          </cell>
        </row>
        <row r="10747">
          <cell r="A10747">
            <v>5836500168</v>
          </cell>
          <cell r="B10747" t="str">
            <v>Flachprofile schwarz 80/6 mm</v>
          </cell>
          <cell r="C10747" t="str">
            <v>.D.Flachprofile schwarz 80/6 mm</v>
          </cell>
          <cell r="D10747">
            <v>8.3000000000000007</v>
          </cell>
          <cell r="E10747" t="str">
            <v>P1</v>
          </cell>
          <cell r="F10747">
            <v>870</v>
          </cell>
          <cell r="G10747" t="str">
            <v>M</v>
          </cell>
          <cell r="H10747">
            <v>8.9499999999999993</v>
          </cell>
        </row>
        <row r="10748">
          <cell r="A10748">
            <v>5836500169</v>
          </cell>
          <cell r="B10748" t="str">
            <v>Flachprofile schwarz 80/8 mm</v>
          </cell>
          <cell r="C10748" t="str">
            <v>.D.Flachprofile schwarz 80/8 mm</v>
          </cell>
          <cell r="D10748">
            <v>9</v>
          </cell>
          <cell r="E10748" t="str">
            <v>P1</v>
          </cell>
          <cell r="F10748">
            <v>870</v>
          </cell>
          <cell r="G10748" t="str">
            <v>M</v>
          </cell>
          <cell r="H10748">
            <v>9.75</v>
          </cell>
        </row>
        <row r="10749">
          <cell r="A10749">
            <v>5836500170</v>
          </cell>
          <cell r="B10749" t="str">
            <v>Flachprofile schwarz 80/10 mm</v>
          </cell>
          <cell r="C10749" t="str">
            <v>.D.Flachprofile schwarz 80/10 mm</v>
          </cell>
          <cell r="D10749">
            <v>0.1</v>
          </cell>
          <cell r="E10749" t="str">
            <v>P1</v>
          </cell>
          <cell r="F10749">
            <v>860</v>
          </cell>
          <cell r="G10749" t="str">
            <v>M</v>
          </cell>
          <cell r="H10749">
            <v>0.1</v>
          </cell>
        </row>
        <row r="10750">
          <cell r="A10750">
            <v>5836500171</v>
          </cell>
          <cell r="B10750" t="str">
            <v>Flachprofile schwarz 80/12 mm</v>
          </cell>
          <cell r="C10750" t="str">
            <v>.D.Flachprofile schwarz 80/12 mm</v>
          </cell>
          <cell r="D10750">
            <v>0.1</v>
          </cell>
          <cell r="E10750" t="str">
            <v>P1</v>
          </cell>
          <cell r="F10750">
            <v>860</v>
          </cell>
          <cell r="G10750" t="str">
            <v>M</v>
          </cell>
          <cell r="H10750">
            <v>0.1</v>
          </cell>
        </row>
        <row r="10751">
          <cell r="A10751">
            <v>5836500172</v>
          </cell>
          <cell r="B10751" t="str">
            <v>Flachprofile schwarz 80/25 mm</v>
          </cell>
          <cell r="C10751" t="str">
            <v>.D.Flachprofile schwarz 80/25 mm</v>
          </cell>
          <cell r="D10751">
            <v>0.1</v>
          </cell>
          <cell r="E10751" t="str">
            <v>P1</v>
          </cell>
          <cell r="F10751">
            <v>860</v>
          </cell>
          <cell r="G10751" t="str">
            <v>M</v>
          </cell>
          <cell r="H10751">
            <v>0.1</v>
          </cell>
        </row>
        <row r="10752">
          <cell r="A10752">
            <v>5836500173</v>
          </cell>
          <cell r="B10752" t="str">
            <v>Flachprofile schwarz 80/40 mm</v>
          </cell>
          <cell r="C10752" t="str">
            <v>Acier plat noir 80/40 mm</v>
          </cell>
          <cell r="D10752">
            <v>53.7</v>
          </cell>
          <cell r="E10752" t="str">
            <v>P3</v>
          </cell>
          <cell r="F10752">
            <v>870</v>
          </cell>
          <cell r="G10752" t="str">
            <v>M</v>
          </cell>
          <cell r="H10752">
            <v>58.05</v>
          </cell>
        </row>
        <row r="10753">
          <cell r="A10753">
            <v>5836500174</v>
          </cell>
          <cell r="B10753" t="str">
            <v>Flachprofile schwarz 90/8 mm</v>
          </cell>
          <cell r="C10753" t="str">
            <v>.D.Flachprofile schwarz 90/8 mm</v>
          </cell>
          <cell r="D10753">
            <v>0.1</v>
          </cell>
          <cell r="E10753" t="str">
            <v>P1</v>
          </cell>
          <cell r="F10753">
            <v>860</v>
          </cell>
          <cell r="G10753" t="str">
            <v>M</v>
          </cell>
          <cell r="H10753">
            <v>0.1</v>
          </cell>
        </row>
        <row r="10754">
          <cell r="A10754">
            <v>5836500175</v>
          </cell>
          <cell r="B10754" t="str">
            <v>Flachprofile schwarz 90/10 mm</v>
          </cell>
          <cell r="C10754" t="str">
            <v>.D.Flachprofile schwarz 90/10 mm</v>
          </cell>
          <cell r="D10754">
            <v>0.1</v>
          </cell>
          <cell r="E10754" t="str">
            <v>P1</v>
          </cell>
          <cell r="F10754">
            <v>860</v>
          </cell>
          <cell r="G10754" t="str">
            <v>M</v>
          </cell>
          <cell r="H10754">
            <v>0.1</v>
          </cell>
        </row>
        <row r="10755">
          <cell r="A10755">
            <v>5836500178</v>
          </cell>
          <cell r="B10755" t="str">
            <v>Flachprofile schwarz 100/6 mm</v>
          </cell>
          <cell r="C10755" t="str">
            <v>.D.Flachprofile schwarz 100/6 mm</v>
          </cell>
          <cell r="D10755">
            <v>9</v>
          </cell>
          <cell r="E10755" t="str">
            <v>P1</v>
          </cell>
          <cell r="F10755">
            <v>860</v>
          </cell>
          <cell r="G10755" t="str">
            <v>M</v>
          </cell>
          <cell r="H10755">
            <v>9.75</v>
          </cell>
        </row>
        <row r="10756">
          <cell r="A10756">
            <v>5836500179</v>
          </cell>
          <cell r="B10756" t="str">
            <v>Flachprofile schwarz 100/8 mm</v>
          </cell>
          <cell r="C10756" t="str">
            <v>.D.Flachprofile schwarz 100/8 mm</v>
          </cell>
          <cell r="D10756">
            <v>18.95</v>
          </cell>
          <cell r="E10756" t="str">
            <v>P1</v>
          </cell>
          <cell r="F10756">
            <v>870</v>
          </cell>
          <cell r="G10756" t="str">
            <v>M</v>
          </cell>
          <cell r="H10756">
            <v>20.5</v>
          </cell>
        </row>
        <row r="10757">
          <cell r="A10757">
            <v>5836500180</v>
          </cell>
          <cell r="B10757" t="str">
            <v>Flachprofile schwarz 100/10 mm</v>
          </cell>
          <cell r="C10757" t="str">
            <v>.D.Flachprofile schwarz 100/10 mm</v>
          </cell>
          <cell r="D10757">
            <v>0.1</v>
          </cell>
          <cell r="E10757" t="str">
            <v>P1</v>
          </cell>
          <cell r="F10757">
            <v>860</v>
          </cell>
          <cell r="G10757" t="str">
            <v>M</v>
          </cell>
          <cell r="H10757">
            <v>0.1</v>
          </cell>
        </row>
        <row r="10758">
          <cell r="A10758">
            <v>5836500181</v>
          </cell>
          <cell r="B10758" t="str">
            <v>Flachprofile schwarz 100/12 mm</v>
          </cell>
          <cell r="C10758" t="str">
            <v>Acier plat noir 100/12 mm</v>
          </cell>
          <cell r="D10758">
            <v>17.45</v>
          </cell>
          <cell r="E10758" t="str">
            <v>P3</v>
          </cell>
          <cell r="F10758">
            <v>860</v>
          </cell>
          <cell r="G10758" t="str">
            <v>M</v>
          </cell>
          <cell r="H10758">
            <v>18.850000000000001</v>
          </cell>
        </row>
        <row r="10759">
          <cell r="A10759">
            <v>5836500184</v>
          </cell>
          <cell r="B10759" t="str">
            <v>Flachprofile schwarz 110/6 mm</v>
          </cell>
          <cell r="C10759" t="str">
            <v>Profil plat noir 110/6mm</v>
          </cell>
          <cell r="D10759">
            <v>16.55</v>
          </cell>
          <cell r="E10759" t="str">
            <v>P1</v>
          </cell>
          <cell r="F10759">
            <v>870</v>
          </cell>
          <cell r="G10759" t="str">
            <v>M</v>
          </cell>
          <cell r="H10759">
            <v>17.899999999999999</v>
          </cell>
        </row>
        <row r="10760">
          <cell r="A10760">
            <v>5836500188</v>
          </cell>
          <cell r="B10760" t="str">
            <v>Flachprofile schwarz 120/6 mm</v>
          </cell>
          <cell r="C10760" t="str">
            <v>.D.Flachprofile schwarz 120/6 mm</v>
          </cell>
          <cell r="D10760">
            <v>0.1</v>
          </cell>
          <cell r="E10760" t="str">
            <v>P1</v>
          </cell>
          <cell r="F10760">
            <v>860</v>
          </cell>
          <cell r="G10760" t="str">
            <v>M</v>
          </cell>
          <cell r="H10760">
            <v>0.1</v>
          </cell>
        </row>
        <row r="10761">
          <cell r="A10761">
            <v>5836500190</v>
          </cell>
          <cell r="B10761" t="str">
            <v>Flachprofile schwarz 120/10 mm</v>
          </cell>
          <cell r="C10761" t="str">
            <v>.D.Flachprofile schwarz 120/10 mm</v>
          </cell>
          <cell r="D10761">
            <v>0.1</v>
          </cell>
          <cell r="E10761" t="str">
            <v>P1</v>
          </cell>
          <cell r="F10761">
            <v>860</v>
          </cell>
          <cell r="G10761" t="str">
            <v>M</v>
          </cell>
          <cell r="H10761">
            <v>0.1</v>
          </cell>
        </row>
        <row r="10762">
          <cell r="A10762">
            <v>5836500198</v>
          </cell>
          <cell r="B10762" t="str">
            <v>Flachprofile schwarz 150/12 mm</v>
          </cell>
          <cell r="C10762" t="str">
            <v>.D.Flachprofile schwarz 150/12 mm</v>
          </cell>
          <cell r="D10762">
            <v>30.5</v>
          </cell>
          <cell r="E10762" t="str">
            <v>P1</v>
          </cell>
          <cell r="F10762">
            <v>860</v>
          </cell>
          <cell r="G10762" t="str">
            <v>M</v>
          </cell>
          <cell r="H10762">
            <v>32.950000000000003</v>
          </cell>
        </row>
        <row r="10763">
          <cell r="A10763">
            <v>5836500199</v>
          </cell>
          <cell r="B10763" t="str">
            <v>Flachprofile schwarz 150/15 mm</v>
          </cell>
          <cell r="C10763" t="str">
            <v>.D.Flachprofile schwarz 150/15 mm</v>
          </cell>
          <cell r="D10763">
            <v>32.700000000000003</v>
          </cell>
          <cell r="E10763" t="str">
            <v>P1</v>
          </cell>
          <cell r="F10763">
            <v>870</v>
          </cell>
          <cell r="G10763" t="str">
            <v>M</v>
          </cell>
          <cell r="H10763">
            <v>35.35</v>
          </cell>
        </row>
        <row r="10764">
          <cell r="A10764">
            <v>5836500200</v>
          </cell>
          <cell r="B10764" t="str">
            <v>Flachprofile schwarz 150/20 mm</v>
          </cell>
          <cell r="C10764" t="str">
            <v>.D.Flachprofile schwarz 150/20 mm</v>
          </cell>
          <cell r="D10764">
            <v>50.6</v>
          </cell>
          <cell r="E10764" t="str">
            <v>P1</v>
          </cell>
          <cell r="F10764">
            <v>860</v>
          </cell>
          <cell r="G10764" t="str">
            <v>M</v>
          </cell>
          <cell r="H10764">
            <v>54.7</v>
          </cell>
        </row>
        <row r="10765">
          <cell r="A10765">
            <v>5836500201</v>
          </cell>
          <cell r="B10765" t="str">
            <v>Flachprofile schwarz 150/25 mm</v>
          </cell>
          <cell r="C10765" t="str">
            <v>Acier plat noir 150/25 mm</v>
          </cell>
          <cell r="D10765">
            <v>0.1</v>
          </cell>
          <cell r="E10765" t="str">
            <v>P3</v>
          </cell>
          <cell r="F10765">
            <v>860</v>
          </cell>
          <cell r="G10765" t="str">
            <v>M</v>
          </cell>
          <cell r="H10765">
            <v>0.1</v>
          </cell>
        </row>
        <row r="10766">
          <cell r="A10766">
            <v>5836500204</v>
          </cell>
          <cell r="B10766" t="str">
            <v>Flachprofile schwarz 45/15 mm</v>
          </cell>
          <cell r="C10766" t="str">
            <v>.D.Flachprofile schwarz 45/15 mm</v>
          </cell>
          <cell r="D10766">
            <v>15.5</v>
          </cell>
          <cell r="E10766" t="str">
            <v>P3</v>
          </cell>
          <cell r="F10766">
            <v>860</v>
          </cell>
          <cell r="G10766" t="str">
            <v>M</v>
          </cell>
          <cell r="H10766">
            <v>16.75</v>
          </cell>
        </row>
        <row r="10767">
          <cell r="A10767">
            <v>5836500205</v>
          </cell>
          <cell r="B10767" t="str">
            <v>Flachprofile schwarz 120/25 mm</v>
          </cell>
          <cell r="C10767" t="str">
            <v>Acier plat noir 120/25 mm</v>
          </cell>
          <cell r="D10767">
            <v>0.1</v>
          </cell>
          <cell r="E10767" t="str">
            <v>P3</v>
          </cell>
          <cell r="F10767">
            <v>860</v>
          </cell>
          <cell r="G10767" t="str">
            <v>M</v>
          </cell>
          <cell r="H10767">
            <v>0.1</v>
          </cell>
        </row>
        <row r="10768">
          <cell r="A10768">
            <v>5836500206</v>
          </cell>
          <cell r="B10768" t="str">
            <v>Flachprofile schwarz 60/20 mm</v>
          </cell>
          <cell r="C10768" t="str">
            <v>Acier plat noir 60/20 mm</v>
          </cell>
          <cell r="D10768">
            <v>0.1</v>
          </cell>
          <cell r="E10768" t="str">
            <v>P1</v>
          </cell>
          <cell r="F10768">
            <v>860</v>
          </cell>
          <cell r="G10768" t="str">
            <v>M</v>
          </cell>
          <cell r="H10768">
            <v>0.1</v>
          </cell>
        </row>
        <row r="10769">
          <cell r="A10769">
            <v>5836500207</v>
          </cell>
          <cell r="B10769" t="str">
            <v>Flachprofile schwarz 35/25mm</v>
          </cell>
          <cell r="C10769" t="str">
            <v>Acier plat noir 35/25 mm</v>
          </cell>
          <cell r="D10769">
            <v>0.1</v>
          </cell>
          <cell r="E10769" t="str">
            <v>P1</v>
          </cell>
          <cell r="F10769">
            <v>860</v>
          </cell>
          <cell r="G10769" t="str">
            <v>M</v>
          </cell>
          <cell r="H10769">
            <v>0.1</v>
          </cell>
        </row>
        <row r="10770">
          <cell r="A10770">
            <v>5836500210</v>
          </cell>
          <cell r="B10770" t="str">
            <v>Flachprofile schwarz 55/5 mm</v>
          </cell>
          <cell r="C10770" t="str">
            <v>Acier plat noir 55/5 mm</v>
          </cell>
          <cell r="D10770">
            <v>0.1</v>
          </cell>
          <cell r="E10770" t="str">
            <v>P3</v>
          </cell>
          <cell r="F10770">
            <v>860</v>
          </cell>
          <cell r="G10770" t="str">
            <v>M</v>
          </cell>
          <cell r="H10770">
            <v>0.1</v>
          </cell>
        </row>
        <row r="10771">
          <cell r="A10771">
            <v>5836500211</v>
          </cell>
          <cell r="B10771" t="str">
            <v>Flachprofile schwarz 55/10 mm</v>
          </cell>
          <cell r="C10771" t="str">
            <v>Acier plat noir 55/10 mm</v>
          </cell>
          <cell r="D10771">
            <v>0.1</v>
          </cell>
          <cell r="E10771" t="str">
            <v>P3</v>
          </cell>
          <cell r="F10771">
            <v>860</v>
          </cell>
          <cell r="G10771" t="str">
            <v>M</v>
          </cell>
          <cell r="H10771">
            <v>0.1</v>
          </cell>
        </row>
        <row r="10772">
          <cell r="A10772">
            <v>5836500212</v>
          </cell>
          <cell r="B10772" t="str">
            <v>Flachprofile schwarz 55/25 mm</v>
          </cell>
          <cell r="C10772" t="str">
            <v>Acier plat noir 55/25 mm</v>
          </cell>
          <cell r="D10772">
            <v>0.1</v>
          </cell>
          <cell r="E10772" t="str">
            <v>P3</v>
          </cell>
          <cell r="F10772">
            <v>860</v>
          </cell>
          <cell r="G10772" t="str">
            <v>M</v>
          </cell>
          <cell r="H10772">
            <v>0.1</v>
          </cell>
        </row>
        <row r="10773">
          <cell r="A10773">
            <v>5836500215</v>
          </cell>
          <cell r="B10773" t="str">
            <v>Breitflachstahl 200/6 mm</v>
          </cell>
          <cell r="C10773" t="str">
            <v>.D.Breitflachstahl 200/6 mm</v>
          </cell>
          <cell r="D10773">
            <v>0.1</v>
          </cell>
          <cell r="E10773" t="str">
            <v>P1</v>
          </cell>
          <cell r="F10773">
            <v>860</v>
          </cell>
          <cell r="G10773" t="str">
            <v>M</v>
          </cell>
          <cell r="H10773">
            <v>0.1</v>
          </cell>
        </row>
        <row r="10774">
          <cell r="A10774">
            <v>5836500216</v>
          </cell>
          <cell r="B10774" t="str">
            <v>Breitflachstahl 200/12 mm</v>
          </cell>
          <cell r="C10774" t="str">
            <v>.D.Breitflachstahl 200/12 mm</v>
          </cell>
          <cell r="D10774">
            <v>0.1</v>
          </cell>
          <cell r="E10774" t="str">
            <v>P1</v>
          </cell>
          <cell r="F10774">
            <v>860</v>
          </cell>
          <cell r="G10774" t="str">
            <v>M</v>
          </cell>
          <cell r="H10774">
            <v>0.1</v>
          </cell>
        </row>
        <row r="10775">
          <cell r="A10775">
            <v>5836500223</v>
          </cell>
          <cell r="B10775" t="str">
            <v>Breitflachstahl 180/12 mm</v>
          </cell>
          <cell r="C10775" t="str">
            <v>Acier large-plat noir 180/12 mm</v>
          </cell>
          <cell r="D10775">
            <v>0.1</v>
          </cell>
          <cell r="E10775" t="str">
            <v>P3</v>
          </cell>
          <cell r="F10775">
            <v>860</v>
          </cell>
          <cell r="G10775" t="str">
            <v>M</v>
          </cell>
          <cell r="H10775">
            <v>0.1</v>
          </cell>
        </row>
        <row r="10776">
          <cell r="A10776">
            <v>5836500227</v>
          </cell>
          <cell r="B10776" t="str">
            <v>Flachprofile verzinkt 30/4 mm</v>
          </cell>
          <cell r="C10776" t="str">
            <v>.D.Flachprofile verzinkt 30/4 mm</v>
          </cell>
          <cell r="D10776">
            <v>0.1</v>
          </cell>
          <cell r="E10776" t="str">
            <v>P1</v>
          </cell>
          <cell r="F10776">
            <v>860</v>
          </cell>
          <cell r="G10776" t="str">
            <v>M</v>
          </cell>
          <cell r="H10776">
            <v>0.1</v>
          </cell>
        </row>
        <row r="10777">
          <cell r="A10777">
            <v>5836500228</v>
          </cell>
          <cell r="B10777" t="str">
            <v>U-Profil 100/72/4 x 2100 mm schwarz</v>
          </cell>
          <cell r="C10777" t="str">
            <v>Acier à U 100/72/4 x 2100 mm noir</v>
          </cell>
          <cell r="D10777">
            <v>0.1</v>
          </cell>
          <cell r="E10777" t="str">
            <v>P3</v>
          </cell>
          <cell r="F10777">
            <v>860</v>
          </cell>
          <cell r="G10777" t="str">
            <v>Stk</v>
          </cell>
          <cell r="H10777">
            <v>0.1</v>
          </cell>
        </row>
        <row r="10778">
          <cell r="A10778">
            <v>5836500231</v>
          </cell>
          <cell r="B10778" t="str">
            <v>Flachprofile schwarz 40/8 mm ST.52</v>
          </cell>
          <cell r="C10778" t="str">
            <v>.D.Flachprofile ST. 53 40/8 mm</v>
          </cell>
          <cell r="D10778">
            <v>0.1</v>
          </cell>
          <cell r="E10778" t="str">
            <v>P1</v>
          </cell>
          <cell r="F10778">
            <v>860</v>
          </cell>
          <cell r="G10778" t="str">
            <v>M</v>
          </cell>
          <cell r="H10778">
            <v>0.1</v>
          </cell>
        </row>
        <row r="10779">
          <cell r="A10779">
            <v>5836500233</v>
          </cell>
          <cell r="B10779" t="str">
            <v>Breitflachstahl 300/10x460mm Fix</v>
          </cell>
          <cell r="C10779" t="str">
            <v>Acier large plat 300/10x460mm fix</v>
          </cell>
          <cell r="D10779">
            <v>26.3</v>
          </cell>
          <cell r="E10779" t="str">
            <v>P3</v>
          </cell>
          <cell r="F10779">
            <v>413</v>
          </cell>
          <cell r="G10779" t="str">
            <v>Stk</v>
          </cell>
          <cell r="H10779">
            <v>28.45</v>
          </cell>
        </row>
        <row r="10780">
          <cell r="A10780">
            <v>5836500239</v>
          </cell>
          <cell r="B10780" t="str">
            <v>U-Profil kaltgerollt 50/30/3 mm</v>
          </cell>
          <cell r="C10780" t="str">
            <v>.D.U-Profil kaltgerollt 50/30/3 mm</v>
          </cell>
          <cell r="D10780">
            <v>0.1</v>
          </cell>
          <cell r="E10780" t="str">
            <v>P3</v>
          </cell>
          <cell r="F10780">
            <v>860</v>
          </cell>
          <cell r="G10780" t="str">
            <v>M</v>
          </cell>
          <cell r="H10780">
            <v>0.1</v>
          </cell>
        </row>
        <row r="10781">
          <cell r="A10781">
            <v>5836500240</v>
          </cell>
          <cell r="B10781" t="str">
            <v>U-Profil kaltgerollt 50/50/3 mm</v>
          </cell>
          <cell r="C10781" t="str">
            <v>.D.U-Profil kaltgerollt 50/50/3 mm</v>
          </cell>
          <cell r="D10781">
            <v>19</v>
          </cell>
          <cell r="E10781" t="str">
            <v>P1</v>
          </cell>
          <cell r="F10781">
            <v>870</v>
          </cell>
          <cell r="G10781" t="str">
            <v>M</v>
          </cell>
          <cell r="H10781">
            <v>20.55</v>
          </cell>
        </row>
        <row r="10782">
          <cell r="A10782">
            <v>5836500242</v>
          </cell>
          <cell r="B10782" t="str">
            <v>U-Profil kaltgerollt 60/50/3 mm</v>
          </cell>
          <cell r="C10782" t="str">
            <v>.D.U-Profil kaltgerollt 60/50/3 mm</v>
          </cell>
          <cell r="D10782">
            <v>10</v>
          </cell>
          <cell r="E10782" t="str">
            <v>P1</v>
          </cell>
          <cell r="F10782">
            <v>870</v>
          </cell>
          <cell r="G10782" t="str">
            <v>M</v>
          </cell>
          <cell r="H10782">
            <v>10.8</v>
          </cell>
        </row>
        <row r="10783">
          <cell r="A10783">
            <v>5836500243</v>
          </cell>
          <cell r="B10783" t="str">
            <v>U-Profil kaltgerollt 70/50/4 mm</v>
          </cell>
          <cell r="C10783" t="str">
            <v>.D.U-Profil kaltgerollt 70/50/4 mm</v>
          </cell>
          <cell r="D10783">
            <v>16.25</v>
          </cell>
          <cell r="E10783" t="str">
            <v>P1</v>
          </cell>
          <cell r="F10783">
            <v>860</v>
          </cell>
          <cell r="G10783" t="str">
            <v>M</v>
          </cell>
          <cell r="H10783">
            <v>17.55</v>
          </cell>
        </row>
        <row r="10784">
          <cell r="A10784">
            <v>5836500244</v>
          </cell>
          <cell r="B10784" t="str">
            <v>U-Profil kaltgerollt 80/40/4 mm</v>
          </cell>
          <cell r="C10784" t="str">
            <v>.D.U-Profil kaltgerollt 80/40/4 mm</v>
          </cell>
          <cell r="D10784">
            <v>0.1</v>
          </cell>
          <cell r="E10784" t="str">
            <v>P1</v>
          </cell>
          <cell r="F10784">
            <v>860</v>
          </cell>
          <cell r="G10784" t="str">
            <v>M</v>
          </cell>
          <cell r="H10784">
            <v>0.1</v>
          </cell>
        </row>
        <row r="10785">
          <cell r="A10785">
            <v>5836500247</v>
          </cell>
          <cell r="B10785" t="str">
            <v>U-Profil kaltgerollt 110/50/4 mm</v>
          </cell>
          <cell r="C10785" t="str">
            <v>.D.U-Profil kaltgerollt 110/50/4 mm</v>
          </cell>
          <cell r="D10785">
            <v>0.1</v>
          </cell>
          <cell r="E10785" t="str">
            <v>P1</v>
          </cell>
          <cell r="F10785">
            <v>860</v>
          </cell>
          <cell r="G10785" t="str">
            <v>M</v>
          </cell>
          <cell r="H10785">
            <v>0.1</v>
          </cell>
        </row>
        <row r="10786">
          <cell r="A10786">
            <v>5836500248</v>
          </cell>
          <cell r="B10786" t="str">
            <v>U-Profil kaltgerollt 120/40/4 mm</v>
          </cell>
          <cell r="C10786" t="str">
            <v>.D.U-Profil kaltgerollt 120/40/4 mm</v>
          </cell>
          <cell r="D10786">
            <v>18.899999999999999</v>
          </cell>
          <cell r="E10786" t="str">
            <v>P1</v>
          </cell>
          <cell r="F10786">
            <v>860</v>
          </cell>
          <cell r="G10786" t="str">
            <v>M</v>
          </cell>
          <cell r="H10786">
            <v>20.45</v>
          </cell>
        </row>
        <row r="10787">
          <cell r="A10787">
            <v>5836500249</v>
          </cell>
          <cell r="B10787" t="str">
            <v>U-Profil kaltgerollt 120/50/4 mm</v>
          </cell>
          <cell r="C10787" t="str">
            <v>.D.U-Profil kaltgerollt 120/50/4 mm</v>
          </cell>
          <cell r="D10787">
            <v>21.4</v>
          </cell>
          <cell r="E10787" t="str">
            <v>P3</v>
          </cell>
          <cell r="F10787">
            <v>870</v>
          </cell>
          <cell r="G10787" t="str">
            <v>M</v>
          </cell>
          <cell r="H10787">
            <v>23.15</v>
          </cell>
        </row>
        <row r="10788">
          <cell r="A10788">
            <v>5836500251</v>
          </cell>
          <cell r="B10788" t="str">
            <v>Coulissenstahl 50/50/4 mm</v>
          </cell>
          <cell r="C10788" t="str">
            <v>Acier à coulisse 50/50/4 mm</v>
          </cell>
          <cell r="D10788">
            <v>0.1</v>
          </cell>
          <cell r="E10788" t="str">
            <v>P3</v>
          </cell>
          <cell r="F10788">
            <v>860</v>
          </cell>
          <cell r="G10788" t="str">
            <v>M</v>
          </cell>
          <cell r="H10788">
            <v>0.1</v>
          </cell>
        </row>
        <row r="10789">
          <cell r="A10789">
            <v>5836500256</v>
          </cell>
          <cell r="B10789" t="str">
            <v>U-Profil Kaltgerollt 40/20/4 mm</v>
          </cell>
          <cell r="C10789" t="str">
            <v>U-profil 40/20/4 mm</v>
          </cell>
          <cell r="D10789">
            <v>6.25</v>
          </cell>
          <cell r="E10789" t="str">
            <v>P3</v>
          </cell>
          <cell r="F10789">
            <v>860</v>
          </cell>
          <cell r="G10789" t="str">
            <v>M</v>
          </cell>
          <cell r="H10789">
            <v>6.75</v>
          </cell>
        </row>
        <row r="10790">
          <cell r="A10790">
            <v>5836500259</v>
          </cell>
          <cell r="B10790" t="str">
            <v>U-Profil 35/35/2,5</v>
          </cell>
          <cell r="C10790" t="str">
            <v>Profil-U 35/35/2,5</v>
          </cell>
          <cell r="D10790">
            <v>8.6</v>
          </cell>
          <cell r="E10790" t="str">
            <v>P3</v>
          </cell>
          <cell r="F10790">
            <v>860</v>
          </cell>
          <cell r="G10790" t="str">
            <v>M</v>
          </cell>
          <cell r="H10790">
            <v>9.3000000000000007</v>
          </cell>
        </row>
        <row r="10791">
          <cell r="A10791">
            <v>5836500260</v>
          </cell>
          <cell r="B10791" t="str">
            <v>U- Stahl 25/15/3 mm</v>
          </cell>
          <cell r="C10791" t="str">
            <v>.D.U- Stahl 25/15/3 mm</v>
          </cell>
          <cell r="D10791">
            <v>8.4</v>
          </cell>
          <cell r="E10791" t="str">
            <v>P1</v>
          </cell>
          <cell r="F10791">
            <v>860</v>
          </cell>
          <cell r="G10791" t="str">
            <v>M</v>
          </cell>
          <cell r="H10791">
            <v>9.1</v>
          </cell>
        </row>
        <row r="10792">
          <cell r="A10792">
            <v>5836500262</v>
          </cell>
          <cell r="B10792" t="str">
            <v>U- Stahl 30/20/4 mm</v>
          </cell>
          <cell r="C10792" t="str">
            <v>.D.U- Stahl 30/20/4 mm</v>
          </cell>
          <cell r="D10792">
            <v>0.1</v>
          </cell>
          <cell r="E10792" t="str">
            <v>P1</v>
          </cell>
          <cell r="F10792">
            <v>860</v>
          </cell>
          <cell r="G10792" t="str">
            <v>M</v>
          </cell>
          <cell r="H10792">
            <v>0.1</v>
          </cell>
        </row>
        <row r="10793">
          <cell r="A10793">
            <v>5836500263</v>
          </cell>
          <cell r="B10793" t="str">
            <v>U- Stahl 40/20/5 mm</v>
          </cell>
          <cell r="C10793" t="str">
            <v>Acier à U 40/20/5 mm</v>
          </cell>
          <cell r="D10793">
            <v>7.95</v>
          </cell>
          <cell r="E10793" t="str">
            <v>P1</v>
          </cell>
          <cell r="F10793">
            <v>860</v>
          </cell>
          <cell r="G10793" t="str">
            <v>M</v>
          </cell>
          <cell r="H10793">
            <v>8.6</v>
          </cell>
        </row>
        <row r="10794">
          <cell r="A10794">
            <v>5836500264</v>
          </cell>
          <cell r="B10794" t="str">
            <v>U-Stahl 50/25/5/6 mm</v>
          </cell>
          <cell r="C10794" t="str">
            <v>.D.U-Stahl 50/25/5/6 mm</v>
          </cell>
          <cell r="D10794">
            <v>10.050000000000001</v>
          </cell>
          <cell r="E10794" t="str">
            <v>P1</v>
          </cell>
          <cell r="F10794">
            <v>860</v>
          </cell>
          <cell r="G10794" t="str">
            <v>M</v>
          </cell>
          <cell r="H10794">
            <v>10.85</v>
          </cell>
        </row>
        <row r="10795">
          <cell r="A10795">
            <v>5836500265</v>
          </cell>
          <cell r="B10795" t="str">
            <v>U-Stahl NP 5 50/38/5/7 mm</v>
          </cell>
          <cell r="C10795" t="str">
            <v>.D.U-Stahl 50/38/5/7 mm</v>
          </cell>
          <cell r="D10795">
            <v>14.05</v>
          </cell>
          <cell r="E10795" t="str">
            <v>P3</v>
          </cell>
          <cell r="F10795">
            <v>860</v>
          </cell>
          <cell r="G10795" t="str">
            <v>M</v>
          </cell>
          <cell r="H10795">
            <v>15.2</v>
          </cell>
        </row>
        <row r="10796">
          <cell r="A10796">
            <v>5836500277</v>
          </cell>
          <cell r="B10796" t="str">
            <v>UNP 100 schwarz</v>
          </cell>
          <cell r="C10796" t="str">
            <v>Poutrelles UNP 100 noir</v>
          </cell>
          <cell r="D10796">
            <v>17.45</v>
          </cell>
          <cell r="E10796" t="str">
            <v>P3</v>
          </cell>
          <cell r="F10796">
            <v>870</v>
          </cell>
          <cell r="G10796" t="str">
            <v>M</v>
          </cell>
          <cell r="H10796">
            <v>18.850000000000001</v>
          </cell>
        </row>
        <row r="10797">
          <cell r="A10797">
            <v>5836500279</v>
          </cell>
          <cell r="B10797" t="str">
            <v>Ankerschienen 50/30/3 mm</v>
          </cell>
          <cell r="C10797" t="str">
            <v>.D.Ankerschienen 50/30/3 mm</v>
          </cell>
          <cell r="D10797">
            <v>20.100000000000001</v>
          </cell>
          <cell r="E10797" t="str">
            <v>P1</v>
          </cell>
          <cell r="F10797">
            <v>860</v>
          </cell>
          <cell r="G10797" t="str">
            <v>M</v>
          </cell>
          <cell r="H10797">
            <v>21.75</v>
          </cell>
        </row>
        <row r="10798">
          <cell r="A10798">
            <v>5836500282</v>
          </cell>
          <cell r="B10798" t="str">
            <v>T-Stahl rundkantig 40/40/5 mm</v>
          </cell>
          <cell r="C10798" t="str">
            <v>.D.T-Stahl rundkantig 40/40/5 mm</v>
          </cell>
          <cell r="D10798">
            <v>8.1</v>
          </cell>
          <cell r="E10798" t="str">
            <v>P1</v>
          </cell>
          <cell r="F10798">
            <v>870</v>
          </cell>
          <cell r="G10798" t="str">
            <v>M</v>
          </cell>
          <cell r="H10798">
            <v>8.75</v>
          </cell>
        </row>
        <row r="10799">
          <cell r="A10799">
            <v>5836500283</v>
          </cell>
          <cell r="B10799" t="str">
            <v>T-Stahl rundkantig 50/50/6 mm</v>
          </cell>
          <cell r="C10799" t="str">
            <v>.D.T-Stahl rundkantig 50/50/6 mm</v>
          </cell>
          <cell r="D10799">
            <v>12.85</v>
          </cell>
          <cell r="E10799" t="str">
            <v>P1</v>
          </cell>
          <cell r="F10799">
            <v>870</v>
          </cell>
          <cell r="G10799" t="str">
            <v>M</v>
          </cell>
          <cell r="H10799">
            <v>13.9</v>
          </cell>
        </row>
        <row r="10800">
          <cell r="A10800">
            <v>5836500290</v>
          </cell>
          <cell r="B10800" t="str">
            <v>Coulissenstahl 30/30/3 mm</v>
          </cell>
          <cell r="C10800" t="str">
            <v>.D.Coulissenstahl 30/30/3 mm</v>
          </cell>
          <cell r="D10800">
            <v>0.1</v>
          </cell>
          <cell r="E10800" t="str">
            <v>P1</v>
          </cell>
          <cell r="F10800">
            <v>860</v>
          </cell>
          <cell r="G10800" t="str">
            <v>M</v>
          </cell>
          <cell r="H10800">
            <v>0.1</v>
          </cell>
        </row>
        <row r="10801">
          <cell r="A10801">
            <v>5836500291</v>
          </cell>
          <cell r="B10801" t="str">
            <v>Coulissenstahl 35/35/3 mm</v>
          </cell>
          <cell r="C10801" t="str">
            <v>.D.Coulissenstahl 35/35/3 mm</v>
          </cell>
          <cell r="D10801">
            <v>11.15</v>
          </cell>
          <cell r="E10801" t="str">
            <v>P1</v>
          </cell>
          <cell r="F10801">
            <v>860</v>
          </cell>
          <cell r="G10801" t="str">
            <v>M</v>
          </cell>
          <cell r="H10801">
            <v>12.05</v>
          </cell>
        </row>
        <row r="10802">
          <cell r="A10802">
            <v>5836500292</v>
          </cell>
          <cell r="B10802" t="str">
            <v>Coulissenstahl 40/40/3 mm</v>
          </cell>
          <cell r="C10802" t="str">
            <v>.D.Coulissenstahl 40/40/3 mm</v>
          </cell>
          <cell r="D10802">
            <v>0.1</v>
          </cell>
          <cell r="E10802" t="str">
            <v>P1</v>
          </cell>
          <cell r="F10802">
            <v>860</v>
          </cell>
          <cell r="G10802" t="str">
            <v>M</v>
          </cell>
          <cell r="H10802">
            <v>0.1</v>
          </cell>
        </row>
        <row r="10803">
          <cell r="A10803">
            <v>5836500295</v>
          </cell>
          <cell r="B10803" t="str">
            <v>Coulissenstahl 60/55/5 mm</v>
          </cell>
          <cell r="C10803" t="str">
            <v>Acier à coulisse 60/55/5 mm</v>
          </cell>
          <cell r="D10803">
            <v>35.6</v>
          </cell>
          <cell r="F10803">
            <v>860</v>
          </cell>
          <cell r="G10803" t="str">
            <v>M</v>
          </cell>
          <cell r="H10803">
            <v>38.5</v>
          </cell>
        </row>
        <row r="10804">
          <cell r="A10804">
            <v>5836500296</v>
          </cell>
          <cell r="B10804" t="str">
            <v>Coulissenstahl 50/20/4 mm</v>
          </cell>
          <cell r="C10804" t="str">
            <v>Acier à coulisse 50/20/4 mm</v>
          </cell>
          <cell r="D10804">
            <v>19</v>
          </cell>
          <cell r="F10804">
            <v>860</v>
          </cell>
          <cell r="G10804" t="str">
            <v>M</v>
          </cell>
          <cell r="H10804">
            <v>20.55</v>
          </cell>
        </row>
        <row r="10805">
          <cell r="A10805">
            <v>5836500307</v>
          </cell>
          <cell r="B10805" t="str">
            <v>Winkelprofile rundk. ungl 60/40/7 mm</v>
          </cell>
          <cell r="C10805" t="str">
            <v>.D.Winkelprofile rundk. ungl 60/40/7 mm</v>
          </cell>
          <cell r="D10805">
            <v>0.1</v>
          </cell>
          <cell r="E10805" t="str">
            <v>P1</v>
          </cell>
          <cell r="F10805">
            <v>860</v>
          </cell>
          <cell r="G10805" t="str">
            <v>M</v>
          </cell>
          <cell r="H10805">
            <v>0.1</v>
          </cell>
        </row>
        <row r="10806">
          <cell r="A10806">
            <v>5836500308</v>
          </cell>
          <cell r="B10806" t="str">
            <v>Winkelprofile rundk. ungl 80/40/8 mm</v>
          </cell>
          <cell r="C10806" t="str">
            <v>Cornière inégale 80/40/8 mm</v>
          </cell>
          <cell r="D10806">
            <v>19.3</v>
          </cell>
          <cell r="E10806" t="str">
            <v>P1</v>
          </cell>
          <cell r="F10806">
            <v>860</v>
          </cell>
          <cell r="G10806" t="str">
            <v>M</v>
          </cell>
          <cell r="H10806">
            <v>20.85</v>
          </cell>
        </row>
        <row r="10807">
          <cell r="A10807">
            <v>5836500310</v>
          </cell>
          <cell r="B10807" t="str">
            <v>Winkelprofile rundk. ungl 80/60/8 mm</v>
          </cell>
          <cell r="C10807" t="str">
            <v>.D.Winkelprofile rundk. ungl 80/60/8 mm</v>
          </cell>
          <cell r="D10807">
            <v>17.45</v>
          </cell>
          <cell r="E10807" t="str">
            <v>P1</v>
          </cell>
          <cell r="F10807">
            <v>870</v>
          </cell>
          <cell r="G10807" t="str">
            <v>M</v>
          </cell>
          <cell r="H10807">
            <v>18.850000000000001</v>
          </cell>
        </row>
        <row r="10808">
          <cell r="A10808">
            <v>5836500311</v>
          </cell>
          <cell r="B10808" t="str">
            <v>Winkelprofile rundk. ungl 100/50/6 mm</v>
          </cell>
          <cell r="C10808" t="str">
            <v>.D.Winkelprofile rundk. ungl 100/50/6 mm</v>
          </cell>
          <cell r="D10808">
            <v>0.1</v>
          </cell>
          <cell r="E10808" t="str">
            <v>P1</v>
          </cell>
          <cell r="F10808">
            <v>860</v>
          </cell>
          <cell r="G10808" t="str">
            <v>M</v>
          </cell>
          <cell r="H10808">
            <v>0.1</v>
          </cell>
        </row>
        <row r="10809">
          <cell r="A10809">
            <v>5836500315</v>
          </cell>
          <cell r="B10809" t="str">
            <v>Winkelprofile rundk. ungl 90/60/8 mm</v>
          </cell>
          <cell r="C10809" t="str">
            <v>.D.Winkelprofile rundk. ungl 150/75/9 mm</v>
          </cell>
          <cell r="D10809">
            <v>19.5</v>
          </cell>
          <cell r="E10809" t="str">
            <v>P3</v>
          </cell>
          <cell r="F10809">
            <v>860</v>
          </cell>
          <cell r="G10809" t="str">
            <v>M</v>
          </cell>
          <cell r="H10809">
            <v>21.1</v>
          </cell>
        </row>
        <row r="10810">
          <cell r="A10810">
            <v>5836500320</v>
          </cell>
          <cell r="B10810" t="str">
            <v>Winkelprofil rundkantig gl 25/25/4 mm</v>
          </cell>
          <cell r="C10810" t="str">
            <v>.D.Winkelprofil rundkantig gl 25/25/4 m</v>
          </cell>
          <cell r="D10810">
            <v>4.5999999999999996</v>
          </cell>
          <cell r="E10810" t="str">
            <v>P1</v>
          </cell>
          <cell r="F10810">
            <v>860</v>
          </cell>
          <cell r="G10810" t="str">
            <v>M</v>
          </cell>
          <cell r="H10810">
            <v>4.95</v>
          </cell>
        </row>
        <row r="10811">
          <cell r="A10811">
            <v>5836500323</v>
          </cell>
          <cell r="B10811" t="str">
            <v>Winkelprofil rundkantig gl 50/50/5 mm</v>
          </cell>
          <cell r="C10811" t="str">
            <v>.D.Winkelprofil rundkantig gl 50/50/5 m</v>
          </cell>
          <cell r="D10811">
            <v>0.1</v>
          </cell>
          <cell r="E10811" t="str">
            <v>P1</v>
          </cell>
          <cell r="F10811">
            <v>860</v>
          </cell>
          <cell r="G10811" t="str">
            <v>M</v>
          </cell>
          <cell r="H10811">
            <v>0.1</v>
          </cell>
        </row>
        <row r="10812">
          <cell r="A10812">
            <v>5836500325</v>
          </cell>
          <cell r="B10812" t="str">
            <v>Winkelprofil rundkantig gl 60/60/6 mm</v>
          </cell>
          <cell r="C10812" t="str">
            <v>.D.Winkelprofil rundkantig gl 60/60/6 m</v>
          </cell>
          <cell r="D10812">
            <v>0.1</v>
          </cell>
          <cell r="E10812" t="str">
            <v>P1</v>
          </cell>
          <cell r="F10812">
            <v>860</v>
          </cell>
          <cell r="G10812" t="str">
            <v>M</v>
          </cell>
          <cell r="H10812">
            <v>0.1</v>
          </cell>
        </row>
        <row r="10813">
          <cell r="A10813">
            <v>5836500326</v>
          </cell>
          <cell r="B10813" t="str">
            <v>Winkelprofil rundkantig gl 60/60/10 mm</v>
          </cell>
          <cell r="C10813" t="str">
            <v>.D.Winkelprofil rundkantig gl 60/60/10</v>
          </cell>
          <cell r="D10813">
            <v>18.149999999999999</v>
          </cell>
          <cell r="E10813" t="str">
            <v>P1</v>
          </cell>
          <cell r="F10813">
            <v>870</v>
          </cell>
          <cell r="G10813" t="str">
            <v>M</v>
          </cell>
          <cell r="H10813">
            <v>19.600000000000001</v>
          </cell>
        </row>
        <row r="10814">
          <cell r="A10814">
            <v>5836500327</v>
          </cell>
          <cell r="B10814" t="str">
            <v>Winkelprofil rundkantig gl 80/80/8 mm</v>
          </cell>
          <cell r="C10814" t="str">
            <v>.D.Winkelprofil rundkantig gl 80/80/8 m</v>
          </cell>
          <cell r="D10814">
            <v>17.95</v>
          </cell>
          <cell r="E10814" t="str">
            <v>P1</v>
          </cell>
          <cell r="F10814">
            <v>860</v>
          </cell>
          <cell r="G10814" t="str">
            <v>M</v>
          </cell>
          <cell r="H10814">
            <v>19.399999999999999</v>
          </cell>
        </row>
        <row r="10815">
          <cell r="A10815">
            <v>5836500329</v>
          </cell>
          <cell r="B10815" t="str">
            <v>Winkelprofil Rundkantig GL 70/70/7 mm</v>
          </cell>
          <cell r="C10815" t="str">
            <v>Acier cornière 70/70/7 mm</v>
          </cell>
          <cell r="D10815">
            <v>0.1</v>
          </cell>
          <cell r="E10815" t="str">
            <v>P3</v>
          </cell>
          <cell r="F10815">
            <v>860</v>
          </cell>
          <cell r="G10815" t="str">
            <v>M</v>
          </cell>
          <cell r="H10815">
            <v>0.1</v>
          </cell>
        </row>
        <row r="10816">
          <cell r="A10816">
            <v>5836500337</v>
          </cell>
          <cell r="B10816" t="str">
            <v>Winkelprofil scharfkantig gl 45/45/5 mm</v>
          </cell>
          <cell r="C10816" t="str">
            <v>.D.Winkelprofil scharfkantig gl 45/45/5</v>
          </cell>
          <cell r="D10816">
            <v>0.1</v>
          </cell>
          <cell r="E10816" t="str">
            <v>P1</v>
          </cell>
          <cell r="F10816">
            <v>860</v>
          </cell>
          <cell r="G10816" t="str">
            <v>M</v>
          </cell>
          <cell r="H10816">
            <v>0.1</v>
          </cell>
        </row>
        <row r="10817">
          <cell r="A10817">
            <v>5836500345</v>
          </cell>
          <cell r="B10817" t="str">
            <v>Winkelprofil scharfkantig ung 50/30/3 mm</v>
          </cell>
          <cell r="C10817" t="str">
            <v>Equerre inégale 50/30/3 mm</v>
          </cell>
          <cell r="D10817">
            <v>0.1</v>
          </cell>
          <cell r="E10817" t="str">
            <v>P1</v>
          </cell>
          <cell r="F10817">
            <v>860</v>
          </cell>
          <cell r="G10817" t="str">
            <v>M</v>
          </cell>
          <cell r="H10817">
            <v>0.1</v>
          </cell>
        </row>
        <row r="10818">
          <cell r="A10818">
            <v>5836500354</v>
          </cell>
          <cell r="B10818" t="str">
            <v>P.Rohre nahtlos 22/2 mm</v>
          </cell>
          <cell r="C10818" t="str">
            <v>.D.P. Rohre nahtlos 22/2 mm</v>
          </cell>
          <cell r="D10818">
            <v>29</v>
          </cell>
          <cell r="E10818" t="str">
            <v>P1</v>
          </cell>
          <cell r="F10818">
            <v>870</v>
          </cell>
          <cell r="G10818" t="str">
            <v>M</v>
          </cell>
          <cell r="H10818">
            <v>31.35</v>
          </cell>
        </row>
        <row r="10819">
          <cell r="A10819">
            <v>5836500355</v>
          </cell>
          <cell r="B10819" t="str">
            <v>P.Rohre nahtlos 25/4 mm</v>
          </cell>
          <cell r="C10819" t="str">
            <v>Tubes de précision 25/4 mm</v>
          </cell>
          <cell r="D10819">
            <v>0.1</v>
          </cell>
          <cell r="E10819" t="str">
            <v>P1</v>
          </cell>
          <cell r="F10819">
            <v>860</v>
          </cell>
          <cell r="G10819" t="str">
            <v>M</v>
          </cell>
          <cell r="H10819">
            <v>0.1</v>
          </cell>
        </row>
        <row r="10820">
          <cell r="A10820">
            <v>5836500356</v>
          </cell>
          <cell r="B10820" t="str">
            <v>P.Rohre nahtlos 26/3,5 mm</v>
          </cell>
          <cell r="C10820" t="str">
            <v>.D.P. Rohre nahtlos 26/3,5 mm</v>
          </cell>
          <cell r="D10820">
            <v>29</v>
          </cell>
          <cell r="E10820" t="str">
            <v>P1</v>
          </cell>
          <cell r="F10820">
            <v>860</v>
          </cell>
          <cell r="G10820" t="str">
            <v>M</v>
          </cell>
          <cell r="H10820">
            <v>31.35</v>
          </cell>
        </row>
        <row r="10821">
          <cell r="A10821">
            <v>5836500357</v>
          </cell>
          <cell r="B10821" t="str">
            <v>P.Rohre nahtlos 30/3 mm</v>
          </cell>
          <cell r="C10821" t="str">
            <v>.D.P. Rohre nahtlos 30/3 mm</v>
          </cell>
          <cell r="D10821">
            <v>0.1</v>
          </cell>
          <cell r="E10821" t="str">
            <v>P1</v>
          </cell>
          <cell r="F10821">
            <v>860</v>
          </cell>
          <cell r="G10821" t="str">
            <v>M</v>
          </cell>
          <cell r="H10821">
            <v>0.1</v>
          </cell>
        </row>
        <row r="10822">
          <cell r="A10822">
            <v>5836500360</v>
          </cell>
          <cell r="B10822" t="str">
            <v>P.Rohre nahtlos 32/7mm</v>
          </cell>
          <cell r="C10822" t="str">
            <v>.D.P. Rohre nahtlos 32/7mm</v>
          </cell>
          <cell r="D10822">
            <v>42</v>
          </cell>
          <cell r="E10822" t="str">
            <v>P1</v>
          </cell>
          <cell r="F10822">
            <v>870</v>
          </cell>
          <cell r="G10822" t="str">
            <v>M</v>
          </cell>
          <cell r="H10822">
            <v>45.4</v>
          </cell>
        </row>
        <row r="10823">
          <cell r="A10823">
            <v>5836500361</v>
          </cell>
          <cell r="B10823" t="str">
            <v>P.Rohre nahtlos 35/3,5 mm</v>
          </cell>
          <cell r="C10823" t="str">
            <v>.D.P. Rohre nahtlos 35/3,5 mm</v>
          </cell>
          <cell r="D10823">
            <v>0.1</v>
          </cell>
          <cell r="E10823" t="str">
            <v>P1</v>
          </cell>
          <cell r="F10823">
            <v>860</v>
          </cell>
          <cell r="G10823" t="str">
            <v>M</v>
          </cell>
          <cell r="H10823">
            <v>0.1</v>
          </cell>
        </row>
        <row r="10824">
          <cell r="A10824">
            <v>5836500362</v>
          </cell>
          <cell r="B10824" t="str">
            <v>P.Rohre nahtlos 35/7 mm</v>
          </cell>
          <cell r="C10824" t="str">
            <v>.D.P. Rohre nahtlos 35/7,5 mm</v>
          </cell>
          <cell r="D10824">
            <v>0.1</v>
          </cell>
          <cell r="E10824" t="str">
            <v>P1</v>
          </cell>
          <cell r="F10824">
            <v>860</v>
          </cell>
          <cell r="G10824" t="str">
            <v>M</v>
          </cell>
          <cell r="H10824">
            <v>0.1</v>
          </cell>
        </row>
        <row r="10825">
          <cell r="A10825">
            <v>5836500364</v>
          </cell>
          <cell r="B10825" t="str">
            <v>P.Rohre nahtlos 38/5 mm</v>
          </cell>
          <cell r="C10825" t="str">
            <v>.D.P. Rohre nahtlos 38/5 mm</v>
          </cell>
          <cell r="D10825">
            <v>28.6</v>
          </cell>
          <cell r="E10825" t="str">
            <v>P1</v>
          </cell>
          <cell r="F10825">
            <v>860</v>
          </cell>
          <cell r="G10825" t="str">
            <v>M</v>
          </cell>
          <cell r="H10825">
            <v>30.9</v>
          </cell>
        </row>
        <row r="10826">
          <cell r="A10826">
            <v>5836500365</v>
          </cell>
          <cell r="B10826" t="str">
            <v>P.Rohre nahtlos 40/10 mm</v>
          </cell>
          <cell r="C10826" t="str">
            <v>.D.P. Rohre nahtlos 40/10 mm</v>
          </cell>
          <cell r="D10826">
            <v>93.6</v>
          </cell>
          <cell r="E10826" t="str">
            <v>P1</v>
          </cell>
          <cell r="F10826">
            <v>860</v>
          </cell>
          <cell r="G10826" t="str">
            <v>M</v>
          </cell>
          <cell r="H10826">
            <v>101.2</v>
          </cell>
        </row>
        <row r="10827">
          <cell r="A10827">
            <v>5836500366</v>
          </cell>
          <cell r="B10827" t="str">
            <v>P.Rohre nahtlos 50/3 mm</v>
          </cell>
          <cell r="C10827" t="str">
            <v>.D.P. Rohre nahtlos 50/3 mm</v>
          </cell>
          <cell r="D10827">
            <v>31.5</v>
          </cell>
          <cell r="E10827" t="str">
            <v>P1</v>
          </cell>
          <cell r="F10827">
            <v>860</v>
          </cell>
          <cell r="G10827" t="str">
            <v>M</v>
          </cell>
          <cell r="H10827">
            <v>34.049999999999997</v>
          </cell>
        </row>
        <row r="10828">
          <cell r="A10828">
            <v>5836500368</v>
          </cell>
          <cell r="B10828" t="str">
            <v>P.Rohre nahtlos 50/10 mm</v>
          </cell>
          <cell r="C10828" t="str">
            <v>.D.P. Rohre nahtlos 50/10 mm</v>
          </cell>
          <cell r="D10828">
            <v>94</v>
          </cell>
          <cell r="E10828" t="str">
            <v>P1</v>
          </cell>
          <cell r="F10828">
            <v>860</v>
          </cell>
          <cell r="G10828" t="str">
            <v>M</v>
          </cell>
          <cell r="H10828">
            <v>101.6</v>
          </cell>
        </row>
        <row r="10829">
          <cell r="A10829">
            <v>5836500371</v>
          </cell>
          <cell r="B10829" t="str">
            <v>P.Rohre nahtlos 70/4 mm</v>
          </cell>
          <cell r="C10829" t="str">
            <v>.D.P. Rohre nahtlos 70/4 mm</v>
          </cell>
          <cell r="D10829">
            <v>0.1</v>
          </cell>
          <cell r="E10829" t="str">
            <v>P1</v>
          </cell>
          <cell r="F10829">
            <v>860</v>
          </cell>
          <cell r="G10829" t="str">
            <v>M</v>
          </cell>
          <cell r="H10829">
            <v>0.1</v>
          </cell>
        </row>
        <row r="10830">
          <cell r="A10830">
            <v>5836500373</v>
          </cell>
          <cell r="B10830" t="str">
            <v>P.Rohre nahtlos 85/3,5 mm</v>
          </cell>
          <cell r="C10830" t="str">
            <v>.D.P. Rohre nahtlos 85/3,5 mm</v>
          </cell>
          <cell r="D10830">
            <v>19.5</v>
          </cell>
          <cell r="E10830" t="str">
            <v>P1</v>
          </cell>
          <cell r="F10830">
            <v>870</v>
          </cell>
          <cell r="G10830" t="str">
            <v>M</v>
          </cell>
          <cell r="H10830">
            <v>21.1</v>
          </cell>
        </row>
        <row r="10831">
          <cell r="A10831">
            <v>5836500375</v>
          </cell>
          <cell r="B10831" t="str">
            <v>P.Rohre nahtlos 30/4,5 mm</v>
          </cell>
          <cell r="C10831" t="str">
            <v>.D.P. Rohre nahtlos 30/4,5 mm</v>
          </cell>
          <cell r="D10831">
            <v>36.6</v>
          </cell>
          <cell r="E10831" t="str">
            <v>P3</v>
          </cell>
          <cell r="F10831">
            <v>870</v>
          </cell>
          <cell r="G10831" t="str">
            <v>M</v>
          </cell>
          <cell r="H10831">
            <v>39.549999999999997</v>
          </cell>
        </row>
        <row r="10832">
          <cell r="A10832">
            <v>5836500377</v>
          </cell>
          <cell r="B10832" t="str">
            <v>P.Rohre nahtlos 25/5 mm</v>
          </cell>
          <cell r="C10832" t="str">
            <v>Tubes de précision 25/5 mm</v>
          </cell>
          <cell r="D10832">
            <v>5.4</v>
          </cell>
          <cell r="E10832" t="str">
            <v>P3</v>
          </cell>
          <cell r="F10832">
            <v>870</v>
          </cell>
          <cell r="G10832" t="str">
            <v>M</v>
          </cell>
          <cell r="H10832">
            <v>5.85</v>
          </cell>
        </row>
        <row r="10833">
          <cell r="A10833">
            <v>5836500378</v>
          </cell>
          <cell r="B10833" t="str">
            <v>P.Rohre nahtlos 12/2 mm</v>
          </cell>
          <cell r="C10833" t="str">
            <v>Tubes de précision 12/2 mm</v>
          </cell>
          <cell r="D10833">
            <v>51.1</v>
          </cell>
          <cell r="E10833" t="str">
            <v>P3</v>
          </cell>
          <cell r="F10833">
            <v>870</v>
          </cell>
          <cell r="G10833" t="str">
            <v>M</v>
          </cell>
          <cell r="H10833">
            <v>55.25</v>
          </cell>
        </row>
        <row r="10834">
          <cell r="A10834">
            <v>5836500379</v>
          </cell>
          <cell r="B10834" t="str">
            <v>P.Rohre nahtlos 26/5 mm</v>
          </cell>
          <cell r="C10834" t="str">
            <v>Tubes de précision 26/5 mm</v>
          </cell>
          <cell r="D10834">
            <v>28.6</v>
          </cell>
          <cell r="E10834" t="str">
            <v>P1</v>
          </cell>
          <cell r="F10834">
            <v>860</v>
          </cell>
          <cell r="G10834" t="str">
            <v>M</v>
          </cell>
          <cell r="H10834">
            <v>30.9</v>
          </cell>
        </row>
        <row r="10835">
          <cell r="A10835">
            <v>5836500382</v>
          </cell>
          <cell r="B10835" t="str">
            <v>P.Rohre geschweisst 40/3 mm</v>
          </cell>
          <cell r="C10835" t="str">
            <v>.D.P.Rohre geschweisst 40/3 mm</v>
          </cell>
          <cell r="D10835">
            <v>0.1</v>
          </cell>
          <cell r="E10835" t="str">
            <v>P1</v>
          </cell>
          <cell r="F10835">
            <v>860</v>
          </cell>
          <cell r="G10835" t="str">
            <v>M</v>
          </cell>
          <cell r="H10835">
            <v>0.1</v>
          </cell>
        </row>
        <row r="10836">
          <cell r="A10836">
            <v>5836500390</v>
          </cell>
          <cell r="B10836" t="str">
            <v>Siederohre geschweisst 38/2,3 mm</v>
          </cell>
          <cell r="C10836" t="str">
            <v>.D.Siederohre geschweisst 38/2,3 mm</v>
          </cell>
          <cell r="D10836">
            <v>5.95</v>
          </cell>
          <cell r="E10836" t="str">
            <v>P1</v>
          </cell>
          <cell r="F10836">
            <v>860</v>
          </cell>
          <cell r="G10836" t="str">
            <v>M</v>
          </cell>
          <cell r="H10836">
            <v>6.45</v>
          </cell>
        </row>
        <row r="10837">
          <cell r="A10837">
            <v>5836500391</v>
          </cell>
          <cell r="B10837" t="str">
            <v>P.Rohre Starkw. 57/3,2 mm</v>
          </cell>
          <cell r="C10837" t="str">
            <v>Tube 57/3,2 mm</v>
          </cell>
          <cell r="D10837">
            <v>23.8</v>
          </cell>
          <cell r="E10837" t="str">
            <v>P1</v>
          </cell>
          <cell r="F10837">
            <v>870</v>
          </cell>
          <cell r="G10837" t="str">
            <v>M</v>
          </cell>
          <cell r="H10837">
            <v>25.75</v>
          </cell>
        </row>
        <row r="10838">
          <cell r="A10838">
            <v>5836500393</v>
          </cell>
          <cell r="B10838" t="str">
            <v>Siederohre geschweisst 101,6/3,6mm</v>
          </cell>
          <cell r="C10838" t="str">
            <v>.D.Siederohre geschweisst 101,6/3,6mm</v>
          </cell>
          <cell r="D10838">
            <v>26</v>
          </cell>
          <cell r="E10838" t="str">
            <v>P1</v>
          </cell>
          <cell r="F10838">
            <v>860</v>
          </cell>
          <cell r="G10838" t="str">
            <v>M</v>
          </cell>
          <cell r="H10838">
            <v>28.1</v>
          </cell>
        </row>
        <row r="10839">
          <cell r="A10839">
            <v>5836500394</v>
          </cell>
          <cell r="B10839" t="str">
            <v>Stahlrohre Nahtl. starkw. 51/3,6</v>
          </cell>
          <cell r="C10839" t="str">
            <v>.D.Stahlrohre Nahtl. starkw. 51/3,6</v>
          </cell>
          <cell r="D10839">
            <v>22</v>
          </cell>
          <cell r="E10839" t="str">
            <v>P1</v>
          </cell>
          <cell r="F10839">
            <v>870</v>
          </cell>
          <cell r="G10839" t="str">
            <v>M</v>
          </cell>
          <cell r="H10839">
            <v>23.8</v>
          </cell>
        </row>
        <row r="10840">
          <cell r="A10840">
            <v>5836500395</v>
          </cell>
          <cell r="B10840" t="str">
            <v>P.Rohre nahtlos 70/3,2 mm</v>
          </cell>
          <cell r="C10840" t="str">
            <v>Tube 70/3,2 mm</v>
          </cell>
          <cell r="D10840">
            <v>27.3</v>
          </cell>
          <cell r="E10840" t="str">
            <v>P1</v>
          </cell>
          <cell r="F10840">
            <v>870</v>
          </cell>
          <cell r="G10840" t="str">
            <v>M</v>
          </cell>
          <cell r="H10840">
            <v>29.5</v>
          </cell>
        </row>
        <row r="10841">
          <cell r="A10841">
            <v>5836500398</v>
          </cell>
          <cell r="B10841" t="str">
            <v>Stahlrohre Nahtl. starkw. 70/3,6 mm</v>
          </cell>
          <cell r="C10841" t="str">
            <v>Tube acier sans soudure 70/3,6 mm</v>
          </cell>
          <cell r="D10841">
            <v>0.1</v>
          </cell>
          <cell r="E10841" t="str">
            <v>P1</v>
          </cell>
          <cell r="F10841">
            <v>860</v>
          </cell>
          <cell r="G10841" t="str">
            <v>M</v>
          </cell>
          <cell r="H10841">
            <v>0.1</v>
          </cell>
        </row>
        <row r="10842">
          <cell r="A10842">
            <v>5836500400</v>
          </cell>
          <cell r="B10842" t="str">
            <v>Präs.Rohr starkw. 57x3,2 L= 100 mm</v>
          </cell>
          <cell r="C10842" t="str">
            <v>Tubes 57/3,2 mm l= 100 mm fix</v>
          </cell>
          <cell r="D10842">
            <v>6.35</v>
          </cell>
          <cell r="F10842">
            <v>870</v>
          </cell>
          <cell r="G10842" t="str">
            <v>Stk</v>
          </cell>
          <cell r="H10842">
            <v>6.85</v>
          </cell>
        </row>
        <row r="10843">
          <cell r="A10843">
            <v>5836500401</v>
          </cell>
          <cell r="B10843" t="str">
            <v>P.Rohr Starkw. 57x2,6</v>
          </cell>
          <cell r="C10843" t="str">
            <v>Tubes en acier sans soudure 57x2,6</v>
          </cell>
          <cell r="D10843">
            <v>23.8</v>
          </cell>
          <cell r="E10843" t="str">
            <v>P3</v>
          </cell>
          <cell r="F10843">
            <v>870</v>
          </cell>
          <cell r="G10843" t="str">
            <v>M</v>
          </cell>
          <cell r="H10843">
            <v>25.75</v>
          </cell>
        </row>
        <row r="10844">
          <cell r="A10844">
            <v>5836500406</v>
          </cell>
          <cell r="B10844" t="str">
            <v>Geländerrohre 1" 2mm schwarz</v>
          </cell>
          <cell r="C10844" t="str">
            <v>.D.Geländerrohre 1" 2mm noir</v>
          </cell>
          <cell r="D10844">
            <v>3.9</v>
          </cell>
          <cell r="E10844" t="str">
            <v>P1</v>
          </cell>
          <cell r="F10844">
            <v>870</v>
          </cell>
          <cell r="G10844" t="str">
            <v>M</v>
          </cell>
          <cell r="H10844">
            <v>4.2</v>
          </cell>
        </row>
        <row r="10845">
          <cell r="A10845">
            <v>5836500407</v>
          </cell>
          <cell r="B10845" t="str">
            <v>Geländerrohre 1¼" schwarz</v>
          </cell>
          <cell r="C10845" t="str">
            <v>.D.Geländerrohre 1¼"</v>
          </cell>
          <cell r="D10845">
            <v>5</v>
          </cell>
          <cell r="E10845" t="str">
            <v>P1</v>
          </cell>
          <cell r="F10845">
            <v>870</v>
          </cell>
          <cell r="G10845" t="str">
            <v>M</v>
          </cell>
          <cell r="H10845">
            <v>5.4</v>
          </cell>
        </row>
        <row r="10846">
          <cell r="A10846">
            <v>5836500408</v>
          </cell>
          <cell r="B10846" t="str">
            <v>Geländerrohre 1 1/2" / 2mm schwarz</v>
          </cell>
          <cell r="C10846" t="str">
            <v>Tubes 1 1/2" 2mm noir</v>
          </cell>
          <cell r="D10846">
            <v>0.1</v>
          </cell>
          <cell r="E10846" t="str">
            <v>P1</v>
          </cell>
          <cell r="F10846">
            <v>860</v>
          </cell>
          <cell r="G10846" t="str">
            <v>M</v>
          </cell>
          <cell r="H10846">
            <v>0.1</v>
          </cell>
        </row>
        <row r="10847">
          <cell r="A10847">
            <v>5836500409</v>
          </cell>
          <cell r="B10847" t="str">
            <v>Geländerrohre 2" 2mm schwarz</v>
          </cell>
          <cell r="C10847" t="str">
            <v>.D.Geländerrohre 2Zoll</v>
          </cell>
          <cell r="D10847">
            <v>9.35</v>
          </cell>
          <cell r="E10847" t="str">
            <v>P1</v>
          </cell>
          <cell r="F10847">
            <v>860</v>
          </cell>
          <cell r="G10847" t="str">
            <v>M</v>
          </cell>
          <cell r="H10847">
            <v>10.1</v>
          </cell>
        </row>
        <row r="10848">
          <cell r="A10848">
            <v>5836500410</v>
          </cell>
          <cell r="B10848" t="str">
            <v>Starkwandrohr 60.3 / 5 mm</v>
          </cell>
          <cell r="D10848">
            <v>41.25</v>
          </cell>
          <cell r="E10848" t="str">
            <v>P1</v>
          </cell>
          <cell r="F10848">
            <v>860</v>
          </cell>
          <cell r="G10848" t="str">
            <v>M</v>
          </cell>
          <cell r="H10848">
            <v>44.6</v>
          </cell>
        </row>
        <row r="10849">
          <cell r="A10849">
            <v>5836500414</v>
          </cell>
          <cell r="B10849" t="str">
            <v>Gasrohre 3/8" schwarz</v>
          </cell>
          <cell r="C10849" t="str">
            <v>Tubes à gaz 3/8 " noir</v>
          </cell>
          <cell r="D10849">
            <v>2.25</v>
          </cell>
          <cell r="E10849" t="str">
            <v>P1</v>
          </cell>
          <cell r="F10849">
            <v>860</v>
          </cell>
          <cell r="G10849" t="str">
            <v>M</v>
          </cell>
          <cell r="H10849">
            <v>2.4500000000000002</v>
          </cell>
        </row>
        <row r="10850">
          <cell r="A10850">
            <v>5836500415</v>
          </cell>
          <cell r="B10850" t="str">
            <v>Gasrohre 1/2" schwarz</v>
          </cell>
          <cell r="C10850" t="str">
            <v>Tube rond 1/2" noir</v>
          </cell>
          <cell r="D10850">
            <v>4.5</v>
          </cell>
          <cell r="F10850">
            <v>860</v>
          </cell>
          <cell r="G10850" t="str">
            <v>M</v>
          </cell>
          <cell r="H10850">
            <v>4.8499999999999996</v>
          </cell>
        </row>
        <row r="10851">
          <cell r="A10851">
            <v>5836500416</v>
          </cell>
          <cell r="B10851" t="str">
            <v>Gasrohre 3/4" schwarz</v>
          </cell>
          <cell r="C10851" t="str">
            <v>.D.Gasrohre 3/4Zoll</v>
          </cell>
          <cell r="D10851">
            <v>0.1</v>
          </cell>
          <cell r="E10851" t="str">
            <v>P1</v>
          </cell>
          <cell r="F10851">
            <v>860</v>
          </cell>
          <cell r="G10851" t="str">
            <v>M</v>
          </cell>
          <cell r="H10851">
            <v>0.1</v>
          </cell>
        </row>
        <row r="10852">
          <cell r="A10852">
            <v>5836500417</v>
          </cell>
          <cell r="B10852" t="str">
            <v>Gasrohre 1" schwarz</v>
          </cell>
          <cell r="C10852" t="str">
            <v>.D. Gasrohre 1"</v>
          </cell>
          <cell r="D10852">
            <v>0.1</v>
          </cell>
          <cell r="E10852" t="str">
            <v>P1</v>
          </cell>
          <cell r="F10852">
            <v>860</v>
          </cell>
          <cell r="G10852" t="str">
            <v>M</v>
          </cell>
          <cell r="H10852">
            <v>0.1</v>
          </cell>
        </row>
        <row r="10853">
          <cell r="A10853">
            <v>5836500418</v>
          </cell>
          <cell r="B10853" t="str">
            <v>Gasrohre 1 1/4" / 3,2mm schwarz</v>
          </cell>
          <cell r="C10853" t="str">
            <v>.D.Gasrohre 1 1/4Zoll/3,2mm</v>
          </cell>
          <cell r="D10853">
            <v>0.1</v>
          </cell>
          <cell r="E10853" t="str">
            <v>P1</v>
          </cell>
          <cell r="F10853">
            <v>860</v>
          </cell>
          <cell r="G10853" t="str">
            <v>M</v>
          </cell>
          <cell r="H10853">
            <v>0.1</v>
          </cell>
        </row>
        <row r="10854">
          <cell r="A10854">
            <v>5836500419</v>
          </cell>
          <cell r="B10854" t="str">
            <v>Gasrohre 1 1/2 Zoll / 3,2mm schwarz</v>
          </cell>
          <cell r="C10854" t="str">
            <v>.D.Gasrohre 1 1/2pouce/3,2mm</v>
          </cell>
          <cell r="D10854">
            <v>0.1</v>
          </cell>
          <cell r="E10854" t="str">
            <v>P1</v>
          </cell>
          <cell r="F10854">
            <v>860</v>
          </cell>
          <cell r="G10854" t="str">
            <v>M</v>
          </cell>
          <cell r="H10854">
            <v>0.1</v>
          </cell>
        </row>
        <row r="10855">
          <cell r="A10855">
            <v>5836500420</v>
          </cell>
          <cell r="B10855" t="str">
            <v>Gasrohre 2" / 3,6mm schwarz</v>
          </cell>
          <cell r="C10855" t="str">
            <v>Tube 2 pouce 3,6mm noir</v>
          </cell>
          <cell r="D10855">
            <v>0.1</v>
          </cell>
          <cell r="E10855" t="str">
            <v>P1</v>
          </cell>
          <cell r="F10855">
            <v>860</v>
          </cell>
          <cell r="G10855" t="str">
            <v>M</v>
          </cell>
          <cell r="H10855">
            <v>0.1</v>
          </cell>
        </row>
        <row r="10856">
          <cell r="A10856">
            <v>5836500421</v>
          </cell>
          <cell r="B10856" t="str">
            <v>Gasrohre 2 1/2" / 3,65 mm schwarz</v>
          </cell>
          <cell r="C10856" t="str">
            <v>.D.Gasrohre 2Zoll/3.6mm</v>
          </cell>
          <cell r="D10856">
            <v>0.1</v>
          </cell>
          <cell r="E10856" t="str">
            <v>P3</v>
          </cell>
          <cell r="F10856">
            <v>860</v>
          </cell>
          <cell r="G10856" t="str">
            <v>M</v>
          </cell>
          <cell r="H10856">
            <v>0.1</v>
          </cell>
        </row>
        <row r="10857">
          <cell r="A10857">
            <v>5836500424</v>
          </cell>
          <cell r="B10857" t="str">
            <v>Siederohr Geschweisst 60,3/2,9 mm 2Zoll</v>
          </cell>
          <cell r="C10857" t="str">
            <v>Tube bouilleur soudé 60,3/2,9 mm 2 p.</v>
          </cell>
          <cell r="D10857">
            <v>0.1</v>
          </cell>
          <cell r="E10857" t="str">
            <v>P1</v>
          </cell>
          <cell r="F10857">
            <v>860</v>
          </cell>
          <cell r="G10857" t="str">
            <v>M</v>
          </cell>
          <cell r="H10857">
            <v>0.1</v>
          </cell>
        </row>
        <row r="10858">
          <cell r="A10858">
            <v>5836500429</v>
          </cell>
          <cell r="B10858" t="str">
            <v>CN Vierkant 20x20 mm</v>
          </cell>
          <cell r="C10858" t="str">
            <v>Inox acier carré 20x20 mm</v>
          </cell>
          <cell r="D10858">
            <v>35.6</v>
          </cell>
          <cell r="E10858" t="str">
            <v>P1</v>
          </cell>
          <cell r="F10858">
            <v>870</v>
          </cell>
          <cell r="G10858" t="str">
            <v>M</v>
          </cell>
          <cell r="H10858">
            <v>38.5</v>
          </cell>
        </row>
        <row r="10859">
          <cell r="A10859">
            <v>5836500430</v>
          </cell>
          <cell r="B10859" t="str">
            <v>CN Vierkantrohr 80/80/4 mm inox</v>
          </cell>
          <cell r="C10859" t="str">
            <v>Profilés creux carrés inox 80/80/4mm</v>
          </cell>
          <cell r="D10859">
            <v>90</v>
          </cell>
          <cell r="E10859" t="str">
            <v>P3</v>
          </cell>
          <cell r="F10859">
            <v>870</v>
          </cell>
          <cell r="G10859" t="str">
            <v>M</v>
          </cell>
          <cell r="H10859">
            <v>97.3</v>
          </cell>
        </row>
        <row r="10860">
          <cell r="A10860">
            <v>5836500435</v>
          </cell>
          <cell r="B10860" t="str">
            <v>CN Rechteckrohr 25x15x1,5</v>
          </cell>
          <cell r="C10860" t="str">
            <v>Tubes rectangulaires 25x15x1,5 inox</v>
          </cell>
          <cell r="D10860">
            <v>12</v>
          </cell>
          <cell r="E10860" t="str">
            <v>P3</v>
          </cell>
          <cell r="F10860">
            <v>413</v>
          </cell>
          <cell r="G10860" t="str">
            <v>M</v>
          </cell>
          <cell r="H10860">
            <v>12.95</v>
          </cell>
        </row>
        <row r="10861">
          <cell r="A10861">
            <v>5836500437</v>
          </cell>
          <cell r="B10861" t="str">
            <v>CN-Flachstahl 20/10 mm</v>
          </cell>
          <cell r="C10861" t="str">
            <v>Acier plat 20/10 mm inox</v>
          </cell>
          <cell r="D10861">
            <v>20.6</v>
          </cell>
          <cell r="E10861" t="str">
            <v>P3</v>
          </cell>
          <cell r="F10861">
            <v>860</v>
          </cell>
          <cell r="G10861" t="str">
            <v>M</v>
          </cell>
          <cell r="H10861">
            <v>22.25</v>
          </cell>
        </row>
        <row r="10862">
          <cell r="A10862">
            <v>5836500438</v>
          </cell>
          <cell r="B10862" t="str">
            <v>CN-Flachstahl 20/3 mm</v>
          </cell>
          <cell r="C10862" t="str">
            <v>Acier plat 20/3 mm inox</v>
          </cell>
          <cell r="D10862">
            <v>16.850000000000001</v>
          </cell>
          <cell r="E10862" t="str">
            <v>P3</v>
          </cell>
          <cell r="F10862">
            <v>860</v>
          </cell>
          <cell r="G10862" t="str">
            <v>M</v>
          </cell>
          <cell r="H10862">
            <v>18.2</v>
          </cell>
        </row>
        <row r="10863">
          <cell r="A10863">
            <v>5836500441</v>
          </cell>
          <cell r="B10863" t="str">
            <v>CN-Flachstahl 50/5 mm</v>
          </cell>
          <cell r="C10863" t="str">
            <v>Acier plat 50/5 mm inox</v>
          </cell>
          <cell r="D10863">
            <v>15.6</v>
          </cell>
          <cell r="E10863" t="str">
            <v>P3</v>
          </cell>
          <cell r="F10863">
            <v>860</v>
          </cell>
          <cell r="G10863" t="str">
            <v>M</v>
          </cell>
          <cell r="H10863">
            <v>16.850000000000001</v>
          </cell>
        </row>
        <row r="10864">
          <cell r="A10864">
            <v>5836500442</v>
          </cell>
          <cell r="B10864" t="str">
            <v>CN-Flachstahl 50/8 mm</v>
          </cell>
          <cell r="C10864" t="str">
            <v>Acier plat 50/8 mm inox</v>
          </cell>
          <cell r="D10864">
            <v>25.3</v>
          </cell>
          <cell r="E10864" t="str">
            <v>P3</v>
          </cell>
          <cell r="F10864">
            <v>860</v>
          </cell>
          <cell r="G10864" t="str">
            <v>M</v>
          </cell>
          <cell r="H10864">
            <v>27.35</v>
          </cell>
        </row>
        <row r="10865">
          <cell r="A10865">
            <v>5836500443</v>
          </cell>
          <cell r="B10865" t="str">
            <v>CN-Flachstahl 30/3 mm</v>
          </cell>
          <cell r="C10865" t="str">
            <v>Acier plat 30/3 mm inox</v>
          </cell>
          <cell r="D10865">
            <v>9.15</v>
          </cell>
          <cell r="E10865" t="str">
            <v>P3</v>
          </cell>
          <cell r="F10865">
            <v>860</v>
          </cell>
          <cell r="G10865" t="str">
            <v>M</v>
          </cell>
          <cell r="H10865">
            <v>9.9</v>
          </cell>
        </row>
        <row r="10866">
          <cell r="A10866">
            <v>5836500444</v>
          </cell>
          <cell r="B10866" t="str">
            <v>CN-Flachstahl 80/8 mm</v>
          </cell>
          <cell r="C10866" t="str">
            <v>Acier plat 80/8 mm inox</v>
          </cell>
          <cell r="D10866">
            <v>73.599999999999994</v>
          </cell>
          <cell r="E10866" t="str">
            <v>P3</v>
          </cell>
          <cell r="F10866">
            <v>870</v>
          </cell>
          <cell r="G10866" t="str">
            <v>M</v>
          </cell>
          <cell r="H10866">
            <v>79.55</v>
          </cell>
        </row>
        <row r="10867">
          <cell r="A10867">
            <v>5836500445</v>
          </cell>
          <cell r="B10867" t="str">
            <v>CN-Flachstahl 35/4 mm</v>
          </cell>
          <cell r="C10867" t="str">
            <v>Acier plat 35/4 mm inox</v>
          </cell>
          <cell r="D10867">
            <v>10.1</v>
          </cell>
          <cell r="F10867">
            <v>860</v>
          </cell>
          <cell r="G10867" t="str">
            <v>M</v>
          </cell>
          <cell r="H10867">
            <v>10.9</v>
          </cell>
        </row>
        <row r="10868">
          <cell r="A10868">
            <v>5836500446</v>
          </cell>
          <cell r="B10868" t="str">
            <v>CN Flachstahl 80/10 mm</v>
          </cell>
          <cell r="C10868" t="str">
            <v>Acier plats 80/10 mm inox</v>
          </cell>
          <cell r="D10868">
            <v>46.8</v>
          </cell>
          <cell r="E10868" t="str">
            <v>P3</v>
          </cell>
          <cell r="F10868">
            <v>870</v>
          </cell>
          <cell r="G10868" t="str">
            <v>M</v>
          </cell>
          <cell r="H10868">
            <v>50.6</v>
          </cell>
        </row>
        <row r="10869">
          <cell r="A10869">
            <v>5836500447</v>
          </cell>
          <cell r="B10869" t="str">
            <v>CN Flachstahl 150/10 mm</v>
          </cell>
          <cell r="C10869" t="str">
            <v>Acier plats 150/10 inox</v>
          </cell>
          <cell r="D10869">
            <v>88.4</v>
          </cell>
          <cell r="F10869">
            <v>860</v>
          </cell>
          <cell r="G10869" t="str">
            <v>M</v>
          </cell>
          <cell r="H10869">
            <v>95.55</v>
          </cell>
        </row>
        <row r="10870">
          <cell r="A10870">
            <v>5836500449</v>
          </cell>
          <cell r="B10870" t="str">
            <v>CN Vierkantrohr 70/70/4 mm Inox</v>
          </cell>
          <cell r="C10870" t="str">
            <v>Tube carré en inox 70/70/4 mm</v>
          </cell>
          <cell r="D10870">
            <v>29.6</v>
          </cell>
          <cell r="F10870">
            <v>860</v>
          </cell>
          <cell r="G10870" t="str">
            <v>M</v>
          </cell>
          <cell r="H10870">
            <v>32</v>
          </cell>
        </row>
        <row r="10871">
          <cell r="A10871">
            <v>5836500458</v>
          </cell>
          <cell r="B10871" t="str">
            <v>CN Rundstahl 20 mm gezogen 4301</v>
          </cell>
          <cell r="C10871" t="str">
            <v>Acier rond 20mm 4301 inox</v>
          </cell>
          <cell r="D10871">
            <v>25.5</v>
          </cell>
          <cell r="E10871" t="str">
            <v>P1</v>
          </cell>
          <cell r="F10871">
            <v>870</v>
          </cell>
          <cell r="G10871" t="str">
            <v>M</v>
          </cell>
          <cell r="H10871">
            <v>27.55</v>
          </cell>
        </row>
        <row r="10872">
          <cell r="A10872">
            <v>5836500461</v>
          </cell>
          <cell r="B10872" t="str">
            <v>CN U-Profil 50/38/5/7 inox</v>
          </cell>
          <cell r="C10872" t="str">
            <v>Acier à U 50/38/5/7 inox</v>
          </cell>
          <cell r="D10872">
            <v>96.4</v>
          </cell>
          <cell r="E10872" t="str">
            <v>P3</v>
          </cell>
          <cell r="F10872">
            <v>491</v>
          </cell>
          <cell r="G10872" t="str">
            <v>M</v>
          </cell>
          <cell r="H10872">
            <v>104.2</v>
          </cell>
        </row>
        <row r="10873">
          <cell r="A10873">
            <v>5836500471</v>
          </cell>
          <cell r="B10873" t="str">
            <v>CN Rohr 60.3 x 3mm</v>
          </cell>
          <cell r="C10873" t="str">
            <v>Tube inox 60.3 x 3mm</v>
          </cell>
          <cell r="D10873">
            <v>28.4</v>
          </cell>
          <cell r="E10873" t="str">
            <v>P3</v>
          </cell>
          <cell r="F10873">
            <v>860</v>
          </cell>
          <cell r="G10873" t="str">
            <v>M</v>
          </cell>
          <cell r="H10873">
            <v>30.7</v>
          </cell>
        </row>
        <row r="10874">
          <cell r="A10874">
            <v>5836500472</v>
          </cell>
          <cell r="B10874" t="str">
            <v>CN Rohr 25 x 4 mm Nahtlos</v>
          </cell>
          <cell r="C10874" t="str">
            <v>Tube inox 25 x 4 mm</v>
          </cell>
          <cell r="D10874">
            <v>62.7</v>
          </cell>
          <cell r="E10874" t="str">
            <v>P3</v>
          </cell>
          <cell r="F10874">
            <v>860</v>
          </cell>
          <cell r="G10874" t="str">
            <v>M</v>
          </cell>
          <cell r="H10874">
            <v>67.8</v>
          </cell>
        </row>
        <row r="10875">
          <cell r="A10875">
            <v>5836500473</v>
          </cell>
          <cell r="B10875" t="str">
            <v>CN Rohr 70 x 4 mm</v>
          </cell>
          <cell r="C10875" t="str">
            <v>Tube inox 70 x 4 mm</v>
          </cell>
          <cell r="D10875">
            <v>170</v>
          </cell>
          <cell r="E10875" t="str">
            <v>P3</v>
          </cell>
          <cell r="F10875">
            <v>860</v>
          </cell>
          <cell r="G10875" t="str">
            <v>M</v>
          </cell>
          <cell r="H10875">
            <v>183.75</v>
          </cell>
        </row>
        <row r="10876">
          <cell r="A10876">
            <v>5836500478</v>
          </cell>
          <cell r="B10876" t="str">
            <v>CN Rundstahl 70 mm gezogen 1.4301</v>
          </cell>
          <cell r="D10876">
            <v>271</v>
          </cell>
          <cell r="F10876">
            <v>860</v>
          </cell>
          <cell r="G10876" t="str">
            <v>M</v>
          </cell>
          <cell r="H10876">
            <v>292.95</v>
          </cell>
        </row>
        <row r="10877">
          <cell r="A10877">
            <v>5836500481</v>
          </cell>
          <cell r="B10877" t="str">
            <v>CN-Flachstahl 30/5 mm 1.4301</v>
          </cell>
          <cell r="C10877" t="str">
            <v>Acier plat 30/5 mm inox 1.4301</v>
          </cell>
          <cell r="D10877">
            <v>21.9</v>
          </cell>
          <cell r="E10877" t="str">
            <v>P3</v>
          </cell>
          <cell r="F10877">
            <v>860</v>
          </cell>
          <cell r="G10877" t="str">
            <v>M</v>
          </cell>
          <cell r="H10877">
            <v>23.65</v>
          </cell>
        </row>
        <row r="10878">
          <cell r="A10878">
            <v>5836500482</v>
          </cell>
          <cell r="B10878" t="str">
            <v>CN Vierkant 30/30 mm 1.4301</v>
          </cell>
          <cell r="D10878">
            <v>89.4</v>
          </cell>
          <cell r="F10878">
            <v>860</v>
          </cell>
          <cell r="G10878" t="str">
            <v>M</v>
          </cell>
          <cell r="H10878">
            <v>96.65</v>
          </cell>
        </row>
        <row r="10879">
          <cell r="A10879">
            <v>5836500483</v>
          </cell>
          <cell r="B10879" t="str">
            <v>CN-Flachstahl 50/30 mm 1.4301</v>
          </cell>
          <cell r="D10879">
            <v>122</v>
          </cell>
          <cell r="F10879">
            <v>860</v>
          </cell>
          <cell r="G10879" t="str">
            <v>M</v>
          </cell>
          <cell r="H10879">
            <v>131.9</v>
          </cell>
        </row>
        <row r="10880">
          <cell r="A10880">
            <v>5836500484</v>
          </cell>
          <cell r="B10880" t="str">
            <v>CN Rechteckrohr 80/40/3 mm 1.4301</v>
          </cell>
          <cell r="D10880">
            <v>35.5</v>
          </cell>
          <cell r="F10880">
            <v>860</v>
          </cell>
          <cell r="G10880" t="str">
            <v>M</v>
          </cell>
          <cell r="H10880">
            <v>38.4</v>
          </cell>
        </row>
        <row r="10881">
          <cell r="A10881">
            <v>5836500488</v>
          </cell>
          <cell r="B10881" t="str">
            <v>CN Rundstahl 25 mm gezogen 4301</v>
          </cell>
          <cell r="C10881" t="str">
            <v>Acier rond 25 mm 4301 inox</v>
          </cell>
          <cell r="D10881">
            <v>36.659999999999997</v>
          </cell>
          <cell r="E10881" t="str">
            <v>P1</v>
          </cell>
          <cell r="F10881">
            <v>870</v>
          </cell>
          <cell r="G10881" t="str">
            <v>M</v>
          </cell>
          <cell r="H10881">
            <v>39.65</v>
          </cell>
        </row>
        <row r="10882">
          <cell r="A10882">
            <v>5836500490</v>
          </cell>
          <cell r="B10882" t="str">
            <v>CN Rohr 26,9 x 2 mm</v>
          </cell>
          <cell r="C10882" t="str">
            <v>Tube inox 26,9 x 2 mm</v>
          </cell>
          <cell r="D10882">
            <v>9.0500000000000007</v>
          </cell>
          <cell r="E10882" t="str">
            <v>P3</v>
          </cell>
          <cell r="F10882">
            <v>860</v>
          </cell>
          <cell r="G10882" t="str">
            <v>M</v>
          </cell>
          <cell r="H10882">
            <v>9.8000000000000007</v>
          </cell>
        </row>
        <row r="10883">
          <cell r="A10883">
            <v>5836500491</v>
          </cell>
          <cell r="B10883" t="str">
            <v>CN Rohr 48,3 x 2,5 mm</v>
          </cell>
          <cell r="C10883" t="str">
            <v>Tube inox 48,3 x 2,5 mm</v>
          </cell>
          <cell r="D10883">
            <v>24.5</v>
          </cell>
          <cell r="E10883" t="str">
            <v>P3</v>
          </cell>
          <cell r="F10883">
            <v>860</v>
          </cell>
          <cell r="G10883" t="str">
            <v>M</v>
          </cell>
          <cell r="H10883">
            <v>26.5</v>
          </cell>
        </row>
        <row r="10884">
          <cell r="A10884">
            <v>5836500508</v>
          </cell>
          <cell r="B10884" t="str">
            <v>Chromstahlblech 1500x3000x8mm</v>
          </cell>
          <cell r="C10884" t="str">
            <v>Tôle d'acier au chromé 1500x3000x8mm</v>
          </cell>
          <cell r="D10884">
            <v>457</v>
          </cell>
          <cell r="E10884" t="str">
            <v>P3</v>
          </cell>
          <cell r="F10884">
            <v>860</v>
          </cell>
          <cell r="G10884" t="str">
            <v>M2</v>
          </cell>
          <cell r="H10884">
            <v>494</v>
          </cell>
        </row>
        <row r="10885">
          <cell r="A10885">
            <v>5836500514</v>
          </cell>
          <cell r="B10885" t="str">
            <v>CN Tränenblech 3/4.5x1250x3000mm</v>
          </cell>
          <cell r="D10885">
            <v>399</v>
          </cell>
          <cell r="E10885" t="str">
            <v>P3</v>
          </cell>
          <cell r="F10885">
            <v>860</v>
          </cell>
          <cell r="G10885" t="str">
            <v>M2</v>
          </cell>
          <cell r="H10885">
            <v>431.3</v>
          </cell>
        </row>
        <row r="10886">
          <cell r="A10886">
            <v>5836500516</v>
          </cell>
          <cell r="B10886" t="str">
            <v>CN Rechteckrohr 40x20x2</v>
          </cell>
          <cell r="D10886">
            <v>16.5</v>
          </cell>
          <cell r="E10886" t="str">
            <v>P3</v>
          </cell>
          <cell r="F10886">
            <v>413</v>
          </cell>
          <cell r="G10886" t="str">
            <v>M</v>
          </cell>
          <cell r="H10886">
            <v>17.850000000000001</v>
          </cell>
        </row>
        <row r="10887">
          <cell r="A10887">
            <v>5836500702</v>
          </cell>
          <cell r="B10887" t="str">
            <v>Stahlblech schwarz 1500x3000x2mm</v>
          </cell>
          <cell r="C10887" t="str">
            <v>Tôle acier noir 1500x3000x2mm</v>
          </cell>
          <cell r="D10887">
            <v>35.799999999999997</v>
          </cell>
          <cell r="E10887" t="str">
            <v>P3</v>
          </cell>
          <cell r="F10887">
            <v>860</v>
          </cell>
          <cell r="G10887" t="str">
            <v>M2</v>
          </cell>
          <cell r="H10887">
            <v>38.700000000000003</v>
          </cell>
        </row>
        <row r="10888">
          <cell r="A10888">
            <v>5836500706</v>
          </cell>
          <cell r="B10888" t="str">
            <v>Stahlblech schwarz 1500x3000x6mm</v>
          </cell>
          <cell r="C10888" t="str">
            <v>Tôle acier noir 1500x3000x6mm</v>
          </cell>
          <cell r="D10888">
            <v>108</v>
          </cell>
          <cell r="E10888" t="str">
            <v>P3</v>
          </cell>
          <cell r="F10888">
            <v>860</v>
          </cell>
          <cell r="G10888" t="str">
            <v>M2</v>
          </cell>
          <cell r="H10888">
            <v>116.75</v>
          </cell>
        </row>
        <row r="10889">
          <cell r="A10889">
            <v>5836500708</v>
          </cell>
          <cell r="B10889" t="str">
            <v>Stahlblech schwarz 1500x3000x8mm</v>
          </cell>
          <cell r="C10889" t="str">
            <v>Tôle acier noir 1500x3000x8mm</v>
          </cell>
          <cell r="D10889">
            <v>174</v>
          </cell>
          <cell r="E10889" t="str">
            <v>P3</v>
          </cell>
          <cell r="F10889">
            <v>860</v>
          </cell>
          <cell r="G10889" t="str">
            <v>M2</v>
          </cell>
          <cell r="H10889">
            <v>188.1</v>
          </cell>
        </row>
        <row r="10890">
          <cell r="A10890">
            <v>5836500710</v>
          </cell>
          <cell r="B10890" t="str">
            <v>Stahlblech schwarz 1500x3000x10mm</v>
          </cell>
          <cell r="C10890" t="str">
            <v>Tôle acier noir 1500x3000x10mm</v>
          </cell>
          <cell r="D10890">
            <v>187</v>
          </cell>
          <cell r="E10890" t="str">
            <v>P3</v>
          </cell>
          <cell r="F10890">
            <v>860</v>
          </cell>
          <cell r="G10890" t="str">
            <v>M2</v>
          </cell>
          <cell r="H10890">
            <v>202.15</v>
          </cell>
        </row>
        <row r="10891">
          <cell r="A10891">
            <v>5836500712</v>
          </cell>
          <cell r="B10891" t="str">
            <v>Stahlblech schwarz 1500x3000x12mm</v>
          </cell>
          <cell r="C10891" t="str">
            <v>Tôle acier noir 1500x3000x12mm</v>
          </cell>
          <cell r="D10891">
            <v>290</v>
          </cell>
          <cell r="E10891" t="str">
            <v>P3</v>
          </cell>
          <cell r="F10891">
            <v>860</v>
          </cell>
          <cell r="G10891" t="str">
            <v>M2</v>
          </cell>
          <cell r="H10891">
            <v>313.5</v>
          </cell>
        </row>
        <row r="10892">
          <cell r="A10892">
            <v>5836500725</v>
          </cell>
          <cell r="B10892" t="str">
            <v>Stahlblech schwarz 1500x3000x25mm</v>
          </cell>
          <cell r="C10892" t="str">
            <v>Tôle acier noir 1500x3000x25mm</v>
          </cell>
          <cell r="D10892">
            <v>372</v>
          </cell>
          <cell r="E10892" t="str">
            <v>P3</v>
          </cell>
          <cell r="F10892">
            <v>860</v>
          </cell>
          <cell r="G10892" t="str">
            <v>M2</v>
          </cell>
          <cell r="H10892">
            <v>402.15</v>
          </cell>
        </row>
        <row r="10893">
          <cell r="A10893">
            <v>5836500730</v>
          </cell>
          <cell r="B10893" t="str">
            <v>Stahlblech schwarz 1500x3000x30mm</v>
          </cell>
          <cell r="C10893" t="str">
            <v>Tôle acier noir 1500x3000x30mm</v>
          </cell>
          <cell r="D10893">
            <v>446</v>
          </cell>
          <cell r="F10893">
            <v>860</v>
          </cell>
          <cell r="G10893" t="str">
            <v>M2</v>
          </cell>
          <cell r="H10893">
            <v>482.15</v>
          </cell>
        </row>
        <row r="10894">
          <cell r="A10894">
            <v>5836500801</v>
          </cell>
          <cell r="B10894" t="str">
            <v>U - Profil 35/35/2,5 x 25 mm Kaelber</v>
          </cell>
          <cell r="C10894" t="str">
            <v>.D.U - Profil 35/35/2,5 x 25 mm Kaelber</v>
          </cell>
          <cell r="D10894">
            <v>0.1</v>
          </cell>
          <cell r="E10894" t="str">
            <v>P1</v>
          </cell>
          <cell r="F10894">
            <v>860</v>
          </cell>
          <cell r="G10894" t="str">
            <v>Stk</v>
          </cell>
          <cell r="H10894">
            <v>0.1</v>
          </cell>
        </row>
        <row r="10895">
          <cell r="A10895">
            <v>5836500802</v>
          </cell>
          <cell r="B10895" t="str">
            <v>U - Profil 60/30/3 x 50 mm Kaelber</v>
          </cell>
          <cell r="C10895" t="str">
            <v>.D.U - Profil 60/30/3 x 50 mm Kaelber</v>
          </cell>
          <cell r="D10895">
            <v>7.36</v>
          </cell>
          <cell r="E10895" t="str">
            <v>P1</v>
          </cell>
          <cell r="F10895">
            <v>860</v>
          </cell>
          <cell r="G10895" t="str">
            <v>Stk</v>
          </cell>
          <cell r="H10895">
            <v>7.95</v>
          </cell>
        </row>
        <row r="10896">
          <cell r="A10896">
            <v>5836500803</v>
          </cell>
          <cell r="B10896" t="str">
            <v>Blechwinkel 60/30/2,5 x 630 mm Kaelber</v>
          </cell>
          <cell r="C10896" t="str">
            <v>.D.Blechwinkel 60/30/2,5 x 630 mm Kaelbe</v>
          </cell>
          <cell r="D10896">
            <v>0.1</v>
          </cell>
          <cell r="E10896" t="str">
            <v>P1</v>
          </cell>
          <cell r="F10896">
            <v>860</v>
          </cell>
          <cell r="G10896" t="str">
            <v>Stk</v>
          </cell>
          <cell r="H10896">
            <v>0.1</v>
          </cell>
        </row>
        <row r="10897">
          <cell r="A10897">
            <v>5836500804</v>
          </cell>
          <cell r="B10897" t="str">
            <v>Vierkantstahl 12/12 x 20 mm Kaelber</v>
          </cell>
          <cell r="C10897" t="str">
            <v>.D.Vierkantstahl 12/12 x 20 mm Kaelber</v>
          </cell>
          <cell r="D10897">
            <v>0.1</v>
          </cell>
          <cell r="E10897" t="str">
            <v>P1</v>
          </cell>
          <cell r="F10897">
            <v>860</v>
          </cell>
          <cell r="G10897" t="str">
            <v>Stk</v>
          </cell>
          <cell r="H10897">
            <v>0.1</v>
          </cell>
        </row>
        <row r="10898">
          <cell r="A10898">
            <v>5836500805</v>
          </cell>
          <cell r="B10898" t="str">
            <v>Flachprofil 40/6x65 / Bohr. 9+5mm Ziegen</v>
          </cell>
          <cell r="C10898" t="str">
            <v>.D.Flachprofil 40/6x65 / Bohr. 9+5mm Zie</v>
          </cell>
          <cell r="D10898">
            <v>0.1</v>
          </cell>
          <cell r="E10898" t="str">
            <v>P1</v>
          </cell>
          <cell r="F10898">
            <v>860</v>
          </cell>
          <cell r="G10898" t="str">
            <v>Stk</v>
          </cell>
          <cell r="H10898">
            <v>0.1</v>
          </cell>
        </row>
        <row r="10899">
          <cell r="A10899">
            <v>5836500806</v>
          </cell>
          <cell r="B10899" t="str">
            <v>Flachprofil 40/6x65 / Bohr. 2x9mm Ziegen</v>
          </cell>
          <cell r="C10899" t="str">
            <v>.D.Flachprofil 40/6x65 / Bohr. 2x9mm Zie</v>
          </cell>
          <cell r="D10899">
            <v>0.1</v>
          </cell>
          <cell r="E10899" t="str">
            <v>P1</v>
          </cell>
          <cell r="F10899">
            <v>860</v>
          </cell>
          <cell r="G10899" t="str">
            <v>Stk</v>
          </cell>
          <cell r="H10899">
            <v>0.1</v>
          </cell>
        </row>
        <row r="10900">
          <cell r="A10900">
            <v>5836500808</v>
          </cell>
          <cell r="B10900" t="str">
            <v>Flachprofil 40/6x55 / ohne Bohr. Ziegen</v>
          </cell>
          <cell r="C10900" t="str">
            <v>.D.Flachprofil 40/6x55 / ohne Bohr. Zieg</v>
          </cell>
          <cell r="D10900">
            <v>0.1</v>
          </cell>
          <cell r="E10900" t="str">
            <v>P1</v>
          </cell>
          <cell r="F10900">
            <v>860</v>
          </cell>
          <cell r="G10900" t="str">
            <v>Stk</v>
          </cell>
          <cell r="H10900">
            <v>0.1</v>
          </cell>
        </row>
        <row r="10901">
          <cell r="A10901">
            <v>5836500809</v>
          </cell>
          <cell r="B10901" t="str">
            <v>Schutzblech klein Schwenkbuegel Ziegen</v>
          </cell>
          <cell r="C10901" t="str">
            <v>.D.Schutzblech klein Schwenkbuegel Zieg</v>
          </cell>
          <cell r="D10901">
            <v>0.1</v>
          </cell>
          <cell r="E10901" t="str">
            <v>P1</v>
          </cell>
          <cell r="F10901">
            <v>860</v>
          </cell>
          <cell r="G10901" t="str">
            <v>Stk</v>
          </cell>
          <cell r="H10901">
            <v>0.1</v>
          </cell>
        </row>
        <row r="10902">
          <cell r="A10902">
            <v>5836500813</v>
          </cell>
          <cell r="B10902" t="str">
            <v>Alu-Bleche Daechli Buerste</v>
          </cell>
          <cell r="C10902" t="str">
            <v>.D.ALU-Bleche Daechli Buerste</v>
          </cell>
          <cell r="D10902">
            <v>0.1</v>
          </cell>
          <cell r="E10902" t="str">
            <v>P1</v>
          </cell>
          <cell r="F10902">
            <v>860</v>
          </cell>
          <cell r="G10902" t="str">
            <v>Stk</v>
          </cell>
          <cell r="H10902">
            <v>0.1</v>
          </cell>
        </row>
        <row r="10903">
          <cell r="A10903">
            <v>5836500815</v>
          </cell>
          <cell r="B10903" t="str">
            <v>DM Mittelteil Hydr. Alt roh</v>
          </cell>
          <cell r="C10903" t="str">
            <v>.D.DM Mittelteil Hydr. Alt roh</v>
          </cell>
          <cell r="D10903">
            <v>0.1</v>
          </cell>
          <cell r="E10903" t="str">
            <v>P3</v>
          </cell>
          <cell r="F10903">
            <v>860</v>
          </cell>
          <cell r="G10903" t="str">
            <v>Stk</v>
          </cell>
          <cell r="H10903">
            <v>0.1</v>
          </cell>
        </row>
        <row r="10904">
          <cell r="A10904">
            <v>5836500817</v>
          </cell>
          <cell r="B10904" t="str">
            <v>Laserteile DM Mittelteil Hydr. NEU</v>
          </cell>
          <cell r="C10904" t="str">
            <v>.D.Laserteile DM Mittelteil Hydr. NEU</v>
          </cell>
          <cell r="D10904">
            <v>0.1</v>
          </cell>
          <cell r="E10904" t="str">
            <v>P1</v>
          </cell>
          <cell r="F10904">
            <v>860</v>
          </cell>
          <cell r="G10904" t="str">
            <v>Stk</v>
          </cell>
          <cell r="H10904">
            <v>0.1</v>
          </cell>
        </row>
        <row r="10905">
          <cell r="A10905">
            <v>5836500818</v>
          </cell>
          <cell r="B10905" t="str">
            <v>Winkelprofile 40/35/4 x 1096,5 mm Roste</v>
          </cell>
          <cell r="C10905" t="str">
            <v>.D.Winkelprofile 40/35/4 x 1096,5 mm Ros</v>
          </cell>
          <cell r="D10905">
            <v>0.1</v>
          </cell>
          <cell r="E10905" t="str">
            <v>P1</v>
          </cell>
          <cell r="F10905">
            <v>860</v>
          </cell>
          <cell r="G10905" t="str">
            <v>Stk</v>
          </cell>
          <cell r="H10905">
            <v>0.1</v>
          </cell>
        </row>
        <row r="10906">
          <cell r="A10906">
            <v>5836500819</v>
          </cell>
          <cell r="B10906" t="str">
            <v>Flachprofile 70/4 x 919 mm Roste</v>
          </cell>
          <cell r="C10906" t="str">
            <v>.D.Flachprofile 70/4 x 919 mm Roste</v>
          </cell>
          <cell r="D10906">
            <v>0.1</v>
          </cell>
          <cell r="E10906" t="str">
            <v>P1</v>
          </cell>
          <cell r="F10906">
            <v>860</v>
          </cell>
          <cell r="G10906" t="str">
            <v>Stk</v>
          </cell>
          <cell r="H10906">
            <v>0.1</v>
          </cell>
        </row>
        <row r="10907">
          <cell r="A10907">
            <v>5836500821</v>
          </cell>
          <cell r="B10907" t="str">
            <v>Flachprofile 70/4 x 819 mm Roste</v>
          </cell>
          <cell r="C10907" t="str">
            <v>.D.Flachprofile 70/4 x 819 mm Roste</v>
          </cell>
          <cell r="D10907">
            <v>0.1</v>
          </cell>
          <cell r="E10907" t="str">
            <v>P1</v>
          </cell>
          <cell r="F10907">
            <v>860</v>
          </cell>
          <cell r="G10907" t="str">
            <v>Stk</v>
          </cell>
          <cell r="H10907">
            <v>0.1</v>
          </cell>
        </row>
        <row r="10908">
          <cell r="A10908">
            <v>5836500822</v>
          </cell>
          <cell r="B10908" t="str">
            <v>Flachprofile 70/4 x 887 mm Roste</v>
          </cell>
          <cell r="C10908" t="str">
            <v>.D.Flachprofile 70/4 x 887 mm Roste</v>
          </cell>
          <cell r="D10908">
            <v>0.1</v>
          </cell>
          <cell r="E10908" t="str">
            <v>P1</v>
          </cell>
          <cell r="F10908">
            <v>860</v>
          </cell>
          <cell r="G10908" t="str">
            <v>Stk</v>
          </cell>
          <cell r="H10908">
            <v>0.1</v>
          </cell>
        </row>
        <row r="10909">
          <cell r="A10909">
            <v>5836500823</v>
          </cell>
          <cell r="B10909" t="str">
            <v>Flachprofile 70/4 x 719 mm Roste</v>
          </cell>
          <cell r="C10909" t="str">
            <v>.D.Flachprofile 70/4 x 719 mm Roste</v>
          </cell>
          <cell r="D10909">
            <v>0.1</v>
          </cell>
          <cell r="E10909" t="str">
            <v>P1</v>
          </cell>
          <cell r="F10909">
            <v>860</v>
          </cell>
          <cell r="G10909" t="str">
            <v>Stk</v>
          </cell>
          <cell r="H10909">
            <v>0.1</v>
          </cell>
        </row>
        <row r="10910">
          <cell r="A10910">
            <v>5836500825</v>
          </cell>
          <cell r="B10910" t="str">
            <v>Flachprofile 70/4 x 537 mm Roste</v>
          </cell>
          <cell r="C10910" t="str">
            <v>.D.Flachprofile 70/4 x 537 mm Roste</v>
          </cell>
          <cell r="D10910">
            <v>0.1</v>
          </cell>
          <cell r="E10910" t="str">
            <v>P1</v>
          </cell>
          <cell r="F10910">
            <v>860</v>
          </cell>
          <cell r="G10910" t="str">
            <v>Stk</v>
          </cell>
          <cell r="H10910">
            <v>0.1</v>
          </cell>
        </row>
        <row r="10911">
          <cell r="A10911">
            <v>5836500826</v>
          </cell>
          <cell r="B10911" t="str">
            <v>Flachprofil 70/4 x 519 mm Roste</v>
          </cell>
          <cell r="C10911" t="str">
            <v>.D.Flachprofil 70/4 x 519 mm Roste</v>
          </cell>
          <cell r="D10911">
            <v>0.1</v>
          </cell>
          <cell r="E10911" t="str">
            <v>P1</v>
          </cell>
          <cell r="F10911">
            <v>860</v>
          </cell>
          <cell r="G10911" t="str">
            <v>Stk</v>
          </cell>
          <cell r="H10911">
            <v>0.1</v>
          </cell>
        </row>
        <row r="10912">
          <cell r="A10912">
            <v>5836500827</v>
          </cell>
          <cell r="B10912" t="str">
            <v>Flachprofil 60/4 x 379 mm 19 Roste</v>
          </cell>
          <cell r="C10912" t="str">
            <v>.D.Flachprofil 60/4 x 379 mm 19 Ros</v>
          </cell>
          <cell r="D10912">
            <v>0.1</v>
          </cell>
          <cell r="E10912" t="str">
            <v>P1</v>
          </cell>
          <cell r="F10912">
            <v>860</v>
          </cell>
          <cell r="G10912" t="str">
            <v>Stk</v>
          </cell>
          <cell r="H10912">
            <v>0.1</v>
          </cell>
        </row>
        <row r="10913">
          <cell r="A10913">
            <v>5836500829</v>
          </cell>
          <cell r="B10913" t="str">
            <v>Flachprofile 70/4 x 719 mm HARN</v>
          </cell>
          <cell r="C10913" t="str">
            <v>.D.Flachprofile 70/4 x 719 mm HARN</v>
          </cell>
          <cell r="D10913">
            <v>0.1</v>
          </cell>
          <cell r="E10913" t="str">
            <v>P1</v>
          </cell>
          <cell r="F10913">
            <v>860</v>
          </cell>
          <cell r="G10913" t="str">
            <v>Stk</v>
          </cell>
          <cell r="H10913">
            <v>0.1</v>
          </cell>
        </row>
        <row r="10914">
          <cell r="A10914">
            <v>5836500830</v>
          </cell>
          <cell r="B10914" t="str">
            <v>T-Staebe mit Nocken 25/25/3 x 1096,5 mm</v>
          </cell>
          <cell r="C10914" t="str">
            <v>.D.T-Staebe mit Nocken 25/25/3 x 1096,5</v>
          </cell>
          <cell r="D10914">
            <v>0.1</v>
          </cell>
          <cell r="E10914" t="str">
            <v>P1</v>
          </cell>
          <cell r="F10914">
            <v>860</v>
          </cell>
          <cell r="G10914" t="str">
            <v>Stk</v>
          </cell>
          <cell r="H10914">
            <v>0.1</v>
          </cell>
        </row>
        <row r="10915">
          <cell r="A10915">
            <v>5836500833</v>
          </cell>
          <cell r="B10915" t="str">
            <v>Flachprofil 87/4 x 819 mm Klappr.</v>
          </cell>
          <cell r="C10915" t="str">
            <v>.D.Flachprofil 87/4 x 819 mm Klappr.</v>
          </cell>
          <cell r="D10915">
            <v>0.1</v>
          </cell>
          <cell r="E10915" t="str">
            <v>P1</v>
          </cell>
          <cell r="F10915">
            <v>860</v>
          </cell>
          <cell r="G10915" t="str">
            <v>Stk</v>
          </cell>
          <cell r="H10915">
            <v>0.1</v>
          </cell>
        </row>
        <row r="10916">
          <cell r="A10916">
            <v>5836500834</v>
          </cell>
          <cell r="B10916" t="str">
            <v>Flachprofil 70/4 x 819 mm Klappr.</v>
          </cell>
          <cell r="C10916" t="str">
            <v>.D.Flachprofil 70/4 x 819 mm Klappr.</v>
          </cell>
          <cell r="D10916">
            <v>0.1</v>
          </cell>
          <cell r="E10916" t="str">
            <v>P1</v>
          </cell>
          <cell r="F10916">
            <v>860</v>
          </cell>
          <cell r="G10916" t="str">
            <v>Stk</v>
          </cell>
          <cell r="H10916">
            <v>0.1</v>
          </cell>
        </row>
        <row r="10917">
          <cell r="A10917">
            <v>5836500835</v>
          </cell>
          <cell r="B10917" t="str">
            <v>Flachprofil 87/4 x 719 mm Klappr.</v>
          </cell>
          <cell r="C10917" t="str">
            <v>.D.Flachprofil 87/4 x 719 mm Klappr.</v>
          </cell>
          <cell r="D10917">
            <v>0.1</v>
          </cell>
          <cell r="E10917" t="str">
            <v>P1</v>
          </cell>
          <cell r="F10917">
            <v>860</v>
          </cell>
          <cell r="G10917" t="str">
            <v>Stk</v>
          </cell>
          <cell r="H10917">
            <v>0.1</v>
          </cell>
        </row>
        <row r="10918">
          <cell r="A10918">
            <v>5836500836</v>
          </cell>
          <cell r="B10918" t="str">
            <v>Flachprofil 70/4 x 488 mm Klappr.</v>
          </cell>
          <cell r="C10918" t="str">
            <v>.D.Flachprofil 70/4 x 488 mm Klappr.</v>
          </cell>
          <cell r="D10918">
            <v>0.1</v>
          </cell>
          <cell r="E10918" t="str">
            <v>P1</v>
          </cell>
          <cell r="F10918">
            <v>860</v>
          </cell>
          <cell r="G10918" t="str">
            <v>Stk</v>
          </cell>
          <cell r="H10918">
            <v>0.1</v>
          </cell>
        </row>
        <row r="10919">
          <cell r="A10919">
            <v>5836500838</v>
          </cell>
          <cell r="B10919" t="str">
            <v>Rohrbogen 3/4 Zoll 35 cm Standpl. Ziegen</v>
          </cell>
          <cell r="C10919" t="str">
            <v>Rohrbuegel 3/4 pou 35 cm Standpl. Ziegen</v>
          </cell>
          <cell r="D10919">
            <v>33.5</v>
          </cell>
          <cell r="E10919" t="str">
            <v>P1</v>
          </cell>
          <cell r="F10919">
            <v>860</v>
          </cell>
          <cell r="G10919" t="str">
            <v>Stk</v>
          </cell>
          <cell r="H10919">
            <v>36.200000000000003</v>
          </cell>
        </row>
        <row r="10920">
          <cell r="A10920">
            <v>5836500841</v>
          </cell>
          <cell r="B10920" t="str">
            <v>CN-Welle zu Seilrolle Winden</v>
          </cell>
          <cell r="C10920" t="str">
            <v>.D.CN-Welle zu Seilrolle Winden</v>
          </cell>
          <cell r="D10920">
            <v>105</v>
          </cell>
          <cell r="E10920" t="str">
            <v>P1</v>
          </cell>
          <cell r="F10920">
            <v>460</v>
          </cell>
          <cell r="G10920" t="str">
            <v>Stk</v>
          </cell>
          <cell r="H10920">
            <v>113.5</v>
          </cell>
        </row>
        <row r="10921">
          <cell r="A10921">
            <v>5836500842</v>
          </cell>
          <cell r="B10921" t="str">
            <v>Teile Umlenkrolle 200ST</v>
          </cell>
          <cell r="C10921" t="str">
            <v>.D.Teile Umlenkrolle 200ST</v>
          </cell>
          <cell r="D10921">
            <v>0.1</v>
          </cell>
          <cell r="E10921" t="str">
            <v>P3</v>
          </cell>
          <cell r="F10921">
            <v>460</v>
          </cell>
          <cell r="G10921" t="str">
            <v>Stk</v>
          </cell>
          <cell r="H10921">
            <v>0.1</v>
          </cell>
        </row>
        <row r="10922">
          <cell r="A10922">
            <v>5836500843</v>
          </cell>
          <cell r="B10922" t="str">
            <v>Halbmonde 100x30x115 mm DM 20</v>
          </cell>
          <cell r="C10922" t="str">
            <v>Plaque croissant DM 20 pour volet noir</v>
          </cell>
          <cell r="D10922">
            <v>15.3</v>
          </cell>
          <cell r="E10922" t="str">
            <v>P3</v>
          </cell>
          <cell r="F10922">
            <v>460</v>
          </cell>
          <cell r="G10922" t="str">
            <v>Stk</v>
          </cell>
          <cell r="H10922">
            <v>16.55</v>
          </cell>
        </row>
        <row r="10923">
          <cell r="A10923">
            <v>5836500844</v>
          </cell>
          <cell r="B10923" t="str">
            <v>Teile Umlenkrolle 300ST</v>
          </cell>
          <cell r="C10923" t="str">
            <v>.D.Teile Umlenkrolle 300ST</v>
          </cell>
          <cell r="D10923">
            <v>0.1</v>
          </cell>
          <cell r="E10923" t="str">
            <v>P3</v>
          </cell>
          <cell r="F10923">
            <v>460</v>
          </cell>
          <cell r="G10923" t="str">
            <v>Stk</v>
          </cell>
          <cell r="H10923">
            <v>0.1</v>
          </cell>
        </row>
        <row r="10924">
          <cell r="A10924">
            <v>5836500845</v>
          </cell>
          <cell r="B10924" t="str">
            <v>U-Profil 50/50/3 x 100 mm schwarz</v>
          </cell>
          <cell r="C10924" t="str">
            <v>Profil-U 50/50/3 x 100 mm noir</v>
          </cell>
          <cell r="D10924">
            <v>0.1</v>
          </cell>
          <cell r="E10924" t="str">
            <v>P1</v>
          </cell>
          <cell r="F10924">
            <v>460</v>
          </cell>
          <cell r="G10924" t="str">
            <v>Stk</v>
          </cell>
          <cell r="H10924">
            <v>0.1</v>
          </cell>
        </row>
        <row r="10925">
          <cell r="A10925">
            <v>5836500846</v>
          </cell>
          <cell r="B10925" t="str">
            <v>Teile Umlenkrolle 300LI</v>
          </cell>
          <cell r="C10925" t="str">
            <v>.D.Teile Umlenkrolle 300LI</v>
          </cell>
          <cell r="D10925">
            <v>0.1</v>
          </cell>
          <cell r="E10925" t="str">
            <v>P1</v>
          </cell>
          <cell r="F10925">
            <v>460</v>
          </cell>
          <cell r="G10925" t="str">
            <v>Stk</v>
          </cell>
          <cell r="H10925">
            <v>0.1</v>
          </cell>
        </row>
        <row r="10926">
          <cell r="A10926">
            <v>5836500847</v>
          </cell>
          <cell r="B10926" t="str">
            <v>Präz. Rohr 38/5x30 mm Fixe Länge</v>
          </cell>
          <cell r="C10926" t="str">
            <v>Tube präz. 38/5x30 mm fixe longueur</v>
          </cell>
          <cell r="D10926">
            <v>5.5</v>
          </cell>
          <cell r="F10926">
            <v>860</v>
          </cell>
          <cell r="G10926" t="str">
            <v>Stk</v>
          </cell>
          <cell r="H10926">
            <v>5.95</v>
          </cell>
        </row>
        <row r="10927">
          <cell r="A10927">
            <v>5836500848</v>
          </cell>
          <cell r="B10927" t="str">
            <v>Präz. Rohr 26/3,5x50 mm Fixe Länge</v>
          </cell>
          <cell r="C10927" t="str">
            <v>Tube präz. 26/3,5x50 mm fixe longueur</v>
          </cell>
          <cell r="D10927">
            <v>5.8</v>
          </cell>
          <cell r="E10927" t="str">
            <v>P1</v>
          </cell>
          <cell r="F10927">
            <v>870</v>
          </cell>
          <cell r="G10927" t="str">
            <v>Stk</v>
          </cell>
          <cell r="H10927">
            <v>6.25</v>
          </cell>
        </row>
        <row r="10928">
          <cell r="A10928">
            <v>5836500851</v>
          </cell>
          <cell r="B10928" t="str">
            <v>U-Profil 65/37/65/4 x 6000 mm schwarz</v>
          </cell>
          <cell r="C10928" t="str">
            <v>Profile-U 65/37/65/4 x 6000 mm noir</v>
          </cell>
          <cell r="D10928">
            <v>122</v>
          </cell>
          <cell r="E10928" t="str">
            <v>P1</v>
          </cell>
          <cell r="F10928">
            <v>860</v>
          </cell>
          <cell r="G10928" t="str">
            <v>Stk</v>
          </cell>
          <cell r="H10928">
            <v>131.9</v>
          </cell>
        </row>
        <row r="10929">
          <cell r="A10929">
            <v>5836500852</v>
          </cell>
          <cell r="B10929" t="str">
            <v>Bodenplatte zu Entwässerungsrinne CN</v>
          </cell>
          <cell r="C10929" t="str">
            <v>Plaque inox 260x50x4mm</v>
          </cell>
          <cell r="D10929">
            <v>13.75</v>
          </cell>
          <cell r="E10929" t="str">
            <v>P1</v>
          </cell>
          <cell r="F10929">
            <v>860</v>
          </cell>
          <cell r="G10929" t="str">
            <v>Stk</v>
          </cell>
          <cell r="H10929">
            <v>14.85</v>
          </cell>
        </row>
        <row r="10930">
          <cell r="A10930">
            <v>5836500853</v>
          </cell>
          <cell r="B10930" t="str">
            <v>Spickel 30x8x100 mm CNS</v>
          </cell>
          <cell r="C10930" t="str">
            <v>Renforcement 30x8x100mm inox</v>
          </cell>
          <cell r="D10930">
            <v>5.4</v>
          </cell>
          <cell r="E10930" t="str">
            <v>P3</v>
          </cell>
          <cell r="F10930">
            <v>860</v>
          </cell>
          <cell r="G10930" t="str">
            <v>Stk</v>
          </cell>
          <cell r="H10930">
            <v>5.85</v>
          </cell>
        </row>
        <row r="10931">
          <cell r="A10931">
            <v>5836500855</v>
          </cell>
          <cell r="B10931" t="str">
            <v>Stakete zu 05 Abschrankung 48,3x484,23</v>
          </cell>
          <cell r="C10931" t="str">
            <v>.D.Stakete zu Abschrankung 2Zoll x 460</v>
          </cell>
          <cell r="D10931">
            <v>0.1</v>
          </cell>
          <cell r="E10931" t="str">
            <v>P1</v>
          </cell>
          <cell r="F10931">
            <v>860</v>
          </cell>
          <cell r="G10931" t="str">
            <v>Stk</v>
          </cell>
          <cell r="H10931">
            <v>0.1</v>
          </cell>
        </row>
        <row r="10932">
          <cell r="A10932">
            <v>5836500857</v>
          </cell>
          <cell r="B10932" t="str">
            <v>Rondellen 300/10/102 Standrohr 102</v>
          </cell>
          <cell r="C10932" t="str">
            <v>.D.Rondellen 300/10/102 Standrohr 102</v>
          </cell>
          <cell r="D10932">
            <v>48.9</v>
          </cell>
          <cell r="F10932">
            <v>860</v>
          </cell>
          <cell r="G10932" t="str">
            <v>Stk</v>
          </cell>
          <cell r="H10932">
            <v>52.85</v>
          </cell>
        </row>
        <row r="10933">
          <cell r="A10933">
            <v>5836500858</v>
          </cell>
          <cell r="B10933" t="str">
            <v>Winkel 200/200/16 mm Fix Länge 120 mm</v>
          </cell>
          <cell r="C10933" t="str">
            <v>Cornière 200/200/16mm x 120mm fixe l.</v>
          </cell>
          <cell r="D10933">
            <v>48.9</v>
          </cell>
          <cell r="E10933" t="str">
            <v>P3</v>
          </cell>
          <cell r="F10933">
            <v>860</v>
          </cell>
          <cell r="G10933" t="str">
            <v>Stk</v>
          </cell>
          <cell r="H10933">
            <v>52.85</v>
          </cell>
        </row>
        <row r="10934">
          <cell r="A10934">
            <v>5836500859</v>
          </cell>
          <cell r="B10934" t="str">
            <v>U 25/15x25 m. Loch zu Abschrankung/Boxen</v>
          </cell>
          <cell r="C10934" t="str">
            <v>.D.U 25/15x25 m. Loch zu Abschrankung/Bo</v>
          </cell>
          <cell r="D10934">
            <v>5.3</v>
          </cell>
          <cell r="E10934" t="str">
            <v>P1</v>
          </cell>
          <cell r="F10934">
            <v>860</v>
          </cell>
          <cell r="G10934" t="str">
            <v>Stk</v>
          </cell>
          <cell r="H10934">
            <v>5.75</v>
          </cell>
        </row>
        <row r="10935">
          <cell r="A10935">
            <v>5836500861</v>
          </cell>
          <cell r="B10935" t="str">
            <v>P.Rohr Nahtlos 82,5/10 mm L=30mm Starkw</v>
          </cell>
          <cell r="C10935" t="str">
            <v>Tubes 82,5/10 mm L=30 mm fix</v>
          </cell>
          <cell r="D10935">
            <v>19</v>
          </cell>
          <cell r="E10935" t="str">
            <v>P3</v>
          </cell>
          <cell r="F10935">
            <v>870</v>
          </cell>
          <cell r="G10935" t="str">
            <v>Stk</v>
          </cell>
          <cell r="H10935">
            <v>20.55</v>
          </cell>
        </row>
        <row r="10936">
          <cell r="A10936">
            <v>5836500862</v>
          </cell>
          <cell r="B10936" t="str">
            <v>Platte 100/8x140 mm roh</v>
          </cell>
          <cell r="C10936" t="str">
            <v>Plaque acier 100/8x140 mm noir</v>
          </cell>
          <cell r="D10936">
            <v>0.1</v>
          </cell>
          <cell r="F10936">
            <v>860</v>
          </cell>
          <cell r="G10936" t="str">
            <v>Stk</v>
          </cell>
          <cell r="H10936">
            <v>0.1</v>
          </cell>
        </row>
        <row r="10937">
          <cell r="A10937">
            <v>5836500863</v>
          </cell>
          <cell r="B10937" t="str">
            <v>U-Profil 65/42/65/4 x 6000 mm schwarz</v>
          </cell>
          <cell r="C10937" t="str">
            <v>Profile-U 65/42/65/4 x 6000 mm noir</v>
          </cell>
          <cell r="D10937">
            <v>0.1</v>
          </cell>
          <cell r="E10937" t="str">
            <v>P3</v>
          </cell>
          <cell r="F10937">
            <v>460</v>
          </cell>
          <cell r="G10937" t="str">
            <v>Stk</v>
          </cell>
          <cell r="H10937">
            <v>0.1</v>
          </cell>
        </row>
        <row r="10938">
          <cell r="A10938">
            <v>5836500864</v>
          </cell>
          <cell r="B10938" t="str">
            <v>Klappenlager roh DM 28</v>
          </cell>
          <cell r="C10938" t="str">
            <v>.D.Klappenlager roh DM 28</v>
          </cell>
          <cell r="D10938">
            <v>0.1</v>
          </cell>
          <cell r="E10938" t="str">
            <v>P1</v>
          </cell>
          <cell r="F10938">
            <v>460</v>
          </cell>
          <cell r="G10938" t="str">
            <v>Stk</v>
          </cell>
          <cell r="H10938">
            <v>0.1</v>
          </cell>
        </row>
        <row r="10939">
          <cell r="A10939">
            <v>5836500867</v>
          </cell>
          <cell r="B10939" t="str">
            <v>Holzleiste zu Kaelbergitter Fix und Napf</v>
          </cell>
          <cell r="C10939" t="str">
            <v>.D.Holzleiste zu Kaelbergitter Fix und N</v>
          </cell>
          <cell r="D10939">
            <v>12.5</v>
          </cell>
          <cell r="E10939" t="str">
            <v>P1</v>
          </cell>
          <cell r="F10939">
            <v>860</v>
          </cell>
          <cell r="G10939" t="str">
            <v>Stk</v>
          </cell>
          <cell r="H10939">
            <v>13.5</v>
          </cell>
        </row>
        <row r="10940">
          <cell r="A10940">
            <v>5836500869</v>
          </cell>
          <cell r="B10940" t="str">
            <v>U-Profil 40/40/4 Kälbertürli 31417</v>
          </cell>
          <cell r="C10940" t="str">
            <v>U-Profil 40/40/4 Kälbergitter 31417</v>
          </cell>
          <cell r="D10940">
            <v>21.7</v>
          </cell>
          <cell r="E10940" t="str">
            <v>P3</v>
          </cell>
          <cell r="F10940">
            <v>870</v>
          </cell>
          <cell r="G10940" t="str">
            <v>Stk</v>
          </cell>
          <cell r="H10940">
            <v>23.45</v>
          </cell>
        </row>
        <row r="10941">
          <cell r="A10941">
            <v>5836500870</v>
          </cell>
          <cell r="B10941" t="str">
            <v>Gabel roh zu Schwenkarm 31719 Kälberg.</v>
          </cell>
          <cell r="C10941" t="str">
            <v>.D.Holzleiste zu Kaelbergitter Fix und N</v>
          </cell>
          <cell r="D10941">
            <v>12.25</v>
          </cell>
          <cell r="E10941" t="str">
            <v>P3</v>
          </cell>
          <cell r="F10941">
            <v>860</v>
          </cell>
          <cell r="G10941" t="str">
            <v>Stk</v>
          </cell>
          <cell r="H10941">
            <v>13.25</v>
          </cell>
        </row>
        <row r="10942">
          <cell r="A10942">
            <v>5836500871</v>
          </cell>
          <cell r="B10942" t="str">
            <v>Halbrundsch. roh zu Schwenkarm 31719 Käl</v>
          </cell>
          <cell r="C10942" t="str">
            <v>.D.Holzleiste zu Kaelbergitter Fix und N</v>
          </cell>
          <cell r="D10942">
            <v>0.1</v>
          </cell>
          <cell r="E10942" t="str">
            <v>P3</v>
          </cell>
          <cell r="F10942">
            <v>860</v>
          </cell>
          <cell r="G10942" t="str">
            <v>Stk</v>
          </cell>
          <cell r="H10942">
            <v>0.1</v>
          </cell>
        </row>
        <row r="10943">
          <cell r="A10943">
            <v>5836500872</v>
          </cell>
          <cell r="B10943" t="str">
            <v>Rundstahl 15 x 85 mm zu DM Klappen</v>
          </cell>
          <cell r="C10943" t="str">
            <v>Acier rond 15 x 85 mm pour DM</v>
          </cell>
          <cell r="D10943">
            <v>3.8</v>
          </cell>
          <cell r="E10943" t="str">
            <v>P3</v>
          </cell>
          <cell r="F10943">
            <v>870</v>
          </cell>
          <cell r="G10943" t="str">
            <v>Stk</v>
          </cell>
          <cell r="H10943">
            <v>4.0999999999999996</v>
          </cell>
        </row>
        <row r="10944">
          <cell r="A10944">
            <v>5836500874</v>
          </cell>
          <cell r="B10944" t="str">
            <v>Dreikantstahl Blank 30x30x738mm</v>
          </cell>
          <cell r="C10944" t="str">
            <v>Acier trois bord 30x30x738mm</v>
          </cell>
          <cell r="D10944">
            <v>117</v>
          </cell>
          <cell r="E10944" t="str">
            <v>P3</v>
          </cell>
          <cell r="F10944">
            <v>460</v>
          </cell>
          <cell r="G10944" t="str">
            <v>Stk</v>
          </cell>
          <cell r="H10944">
            <v>126.5</v>
          </cell>
        </row>
        <row r="10945">
          <cell r="A10945">
            <v>5836500875</v>
          </cell>
          <cell r="B10945" t="str">
            <v>Keilteil zu DM-MTPL Gummi 30/85x1208 mm</v>
          </cell>
          <cell r="C10945" t="str">
            <v>Clavettes 30/85x1208 mm</v>
          </cell>
          <cell r="D10945">
            <v>169</v>
          </cell>
          <cell r="E10945" t="str">
            <v>P3</v>
          </cell>
          <cell r="F10945">
            <v>413</v>
          </cell>
          <cell r="G10945" t="str">
            <v>Stk</v>
          </cell>
          <cell r="H10945">
            <v>182.7</v>
          </cell>
        </row>
        <row r="10946">
          <cell r="A10946">
            <v>5836500877</v>
          </cell>
          <cell r="B10946" t="str">
            <v>Präz. Rohr 30/4,5 x 22 mm für C700</v>
          </cell>
          <cell r="C10946" t="str">
            <v>Douille noir 30/4x12 mm pour C700</v>
          </cell>
          <cell r="D10946">
            <v>0.1</v>
          </cell>
          <cell r="F10946">
            <v>413</v>
          </cell>
          <cell r="G10946" t="str">
            <v>Stk</v>
          </cell>
          <cell r="H10946">
            <v>0.1</v>
          </cell>
        </row>
        <row r="10947">
          <cell r="A10947">
            <v>5836500878</v>
          </cell>
          <cell r="B10947" t="str">
            <v>Verbindungsplatte Entwässerungsprofil CN</v>
          </cell>
          <cell r="C10947" t="str">
            <v>Plaque inox 100x50x3mm</v>
          </cell>
          <cell r="D10947">
            <v>0.1</v>
          </cell>
          <cell r="E10947" t="str">
            <v>P3</v>
          </cell>
          <cell r="F10947">
            <v>460</v>
          </cell>
          <cell r="G10947" t="str">
            <v>Stk</v>
          </cell>
          <cell r="H10947">
            <v>0.1</v>
          </cell>
        </row>
        <row r="10948">
          <cell r="A10948">
            <v>5836500879</v>
          </cell>
          <cell r="B10948" t="str">
            <v>SFL L + R a.Gummi roh DM 28 33118/119</v>
          </cell>
          <cell r="C10948" t="str">
            <v>SFL L + R a.Gummi roh DM 28 33118/119</v>
          </cell>
          <cell r="D10948">
            <v>476</v>
          </cell>
          <cell r="E10948" t="str">
            <v>P3</v>
          </cell>
          <cell r="F10948">
            <v>870</v>
          </cell>
          <cell r="G10948" t="str">
            <v>Stk</v>
          </cell>
          <cell r="H10948">
            <v>514.54999999999995</v>
          </cell>
        </row>
        <row r="10949">
          <cell r="A10949">
            <v>5836500880</v>
          </cell>
          <cell r="B10949" t="str">
            <v>Dist.Hülse roh 30/4,5x12mm zu C 700Wagen</v>
          </cell>
          <cell r="C10949" t="str">
            <v>Douille noir 30/4x12 mm pour C 700</v>
          </cell>
          <cell r="D10949">
            <v>0.1</v>
          </cell>
          <cell r="E10949" t="str">
            <v>P3</v>
          </cell>
          <cell r="F10949">
            <v>413</v>
          </cell>
          <cell r="G10949" t="str">
            <v>Stk</v>
          </cell>
          <cell r="H10949">
            <v>0.1</v>
          </cell>
        </row>
        <row r="10950">
          <cell r="A10950">
            <v>5836500881</v>
          </cell>
          <cell r="B10950" t="str">
            <v>Schmiedeis.Muffe 1/2"x34 mm roh zu 32990</v>
          </cell>
          <cell r="C10950" t="str">
            <v>Manchon 1/2" x 34 mm noir</v>
          </cell>
          <cell r="D10950">
            <v>1.4</v>
          </cell>
          <cell r="E10950" t="str">
            <v>P3</v>
          </cell>
          <cell r="F10950">
            <v>860</v>
          </cell>
          <cell r="G10950" t="str">
            <v>Stk</v>
          </cell>
          <cell r="H10950">
            <v>1.5</v>
          </cell>
        </row>
        <row r="10951">
          <cell r="A10951">
            <v>5836500882</v>
          </cell>
          <cell r="B10951" t="str">
            <v>U-Profil roh Beschläge Abschr. 05 Mü/Gei</v>
          </cell>
          <cell r="C10951" t="str">
            <v>U-profile</v>
          </cell>
          <cell r="D10951">
            <v>11.65</v>
          </cell>
          <cell r="E10951" t="str">
            <v>P3</v>
          </cell>
          <cell r="F10951">
            <v>870</v>
          </cell>
          <cell r="G10951" t="str">
            <v>Stk</v>
          </cell>
          <cell r="H10951">
            <v>12.6</v>
          </cell>
        </row>
        <row r="10952">
          <cell r="A10952">
            <v>5836500883</v>
          </cell>
          <cell r="B10952" t="str">
            <v>Breitflachstahl 400/12x400mm Fix</v>
          </cell>
          <cell r="C10952" t="str">
            <v>Plaque 400/12x400mm fix</v>
          </cell>
          <cell r="D10952">
            <v>59</v>
          </cell>
          <cell r="E10952" t="str">
            <v>P3</v>
          </cell>
          <cell r="F10952">
            <v>870</v>
          </cell>
          <cell r="G10952" t="str">
            <v>Stk</v>
          </cell>
          <cell r="H10952">
            <v>63.8</v>
          </cell>
        </row>
        <row r="10953">
          <cell r="A10953">
            <v>5836500887</v>
          </cell>
          <cell r="B10953" t="str">
            <v>Spannschr.m.Anschw.Enden roh M20 DIN1480</v>
          </cell>
          <cell r="C10953" t="str">
            <v>.D.Holzleiste zu Kaelbergitter Fix und N</v>
          </cell>
          <cell r="D10953">
            <v>47.3</v>
          </cell>
          <cell r="E10953" t="str">
            <v>P3</v>
          </cell>
          <cell r="F10953">
            <v>870</v>
          </cell>
          <cell r="G10953" t="str">
            <v>Stk</v>
          </cell>
          <cell r="H10953">
            <v>51.15</v>
          </cell>
        </row>
        <row r="10954">
          <cell r="A10954">
            <v>5836500888</v>
          </cell>
          <cell r="B10954" t="str">
            <v>Rohrabschnittresten 11/4" für 21600</v>
          </cell>
          <cell r="C10954" t="str">
            <v>.D.Rohrbuegel 2Zoll x 2,3/2,1m z.Abschr.</v>
          </cell>
          <cell r="D10954">
            <v>0.1</v>
          </cell>
          <cell r="E10954" t="str">
            <v>P3</v>
          </cell>
          <cell r="F10954">
            <v>860</v>
          </cell>
          <cell r="G10954" t="str">
            <v>Stk</v>
          </cell>
          <cell r="H10954">
            <v>0.1</v>
          </cell>
        </row>
        <row r="10955">
          <cell r="A10955">
            <v>5836500889</v>
          </cell>
          <cell r="B10955" t="str">
            <v>Scheibe CN 75/2,5 Loch exzentr.TPDV</v>
          </cell>
          <cell r="C10955" t="str">
            <v>Rondelles inox 75/2,5 exentr. TPDV</v>
          </cell>
          <cell r="D10955">
            <v>9.85</v>
          </cell>
          <cell r="E10955" t="str">
            <v>P3</v>
          </cell>
          <cell r="F10955">
            <v>860</v>
          </cell>
          <cell r="G10955" t="str">
            <v>Stk</v>
          </cell>
          <cell r="H10955">
            <v>10.65</v>
          </cell>
        </row>
        <row r="10956">
          <cell r="A10956">
            <v>5836500890</v>
          </cell>
          <cell r="B10956" t="str">
            <v>Breitflachstahl 300/12x300mm Fix</v>
          </cell>
          <cell r="C10956" t="str">
            <v>Plaque 300/12x300mm fix</v>
          </cell>
          <cell r="D10956">
            <v>45.3</v>
          </cell>
          <cell r="E10956" t="str">
            <v>P3</v>
          </cell>
          <cell r="F10956">
            <v>870</v>
          </cell>
          <cell r="G10956" t="str">
            <v>Stk</v>
          </cell>
          <cell r="H10956">
            <v>48.95</v>
          </cell>
        </row>
        <row r="10957">
          <cell r="A10957">
            <v>5836500897</v>
          </cell>
          <cell r="B10957" t="str">
            <v>Schutzblech gross Schwenkbügel Ziegen</v>
          </cell>
          <cell r="C10957" t="str">
            <v>.D.Schutzblech klein Schwenkbuegel Zieg</v>
          </cell>
          <cell r="D10957">
            <v>0.1</v>
          </cell>
          <cell r="E10957" t="str">
            <v>P1</v>
          </cell>
          <cell r="F10957">
            <v>860</v>
          </cell>
          <cell r="G10957" t="str">
            <v>Stk</v>
          </cell>
          <cell r="H10957">
            <v>0.1</v>
          </cell>
        </row>
        <row r="10958">
          <cell r="A10958">
            <v>5836500898</v>
          </cell>
          <cell r="B10958" t="str">
            <v>Blechwinkel roh Aufhängung C700</v>
          </cell>
          <cell r="C10958" t="str">
            <v>Tole equerre noir pour C 700</v>
          </cell>
          <cell r="D10958">
            <v>0.1</v>
          </cell>
          <cell r="E10958" t="str">
            <v>P3</v>
          </cell>
          <cell r="F10958">
            <v>413</v>
          </cell>
          <cell r="G10958" t="str">
            <v>Stk</v>
          </cell>
          <cell r="H10958">
            <v>0.1</v>
          </cell>
        </row>
        <row r="10959">
          <cell r="A10959">
            <v>5836500900</v>
          </cell>
          <cell r="B10959" t="str">
            <v>Lasche für Scharnierteil Typ 18</v>
          </cell>
          <cell r="C10959" t="str">
            <v>Plaque pour support Type 18</v>
          </cell>
          <cell r="D10959">
            <v>9</v>
          </cell>
          <cell r="E10959" t="str">
            <v>P3</v>
          </cell>
          <cell r="F10959">
            <v>460</v>
          </cell>
          <cell r="G10959" t="str">
            <v>Stk</v>
          </cell>
          <cell r="H10959">
            <v>9.75</v>
          </cell>
        </row>
        <row r="10960">
          <cell r="A10960">
            <v>5836500901</v>
          </cell>
          <cell r="B10960" t="str">
            <v>Teile Umlenkrolle verset. 200ste 33848</v>
          </cell>
          <cell r="D10960">
            <v>0.1</v>
          </cell>
          <cell r="E10960" t="str">
            <v>P1</v>
          </cell>
          <cell r="F10960">
            <v>460</v>
          </cell>
          <cell r="G10960" t="str">
            <v>Stk</v>
          </cell>
          <cell r="H10960">
            <v>0.1</v>
          </cell>
        </row>
        <row r="10961">
          <cell r="A10961">
            <v>5836500902</v>
          </cell>
          <cell r="B10961" t="str">
            <v>Teile Umlenkrolle verset. 300ste 33849</v>
          </cell>
          <cell r="D10961">
            <v>0.1</v>
          </cell>
          <cell r="E10961" t="str">
            <v>P1</v>
          </cell>
          <cell r="F10961">
            <v>460</v>
          </cell>
          <cell r="G10961" t="str">
            <v>Stk</v>
          </cell>
          <cell r="H10961">
            <v>0.1</v>
          </cell>
        </row>
        <row r="10962">
          <cell r="A10962">
            <v>5836500903</v>
          </cell>
          <cell r="B10962" t="str">
            <v>Kältemittel R 422D Ersatz für R 22</v>
          </cell>
          <cell r="C10962" t="str">
            <v>.D.U - Profil 35/35/2,5 x 25 mm Kaelber</v>
          </cell>
          <cell r="D10962">
            <v>6.6</v>
          </cell>
          <cell r="F10962">
            <v>680</v>
          </cell>
          <cell r="G10962" t="str">
            <v>Stk</v>
          </cell>
          <cell r="H10962">
            <v>7.15</v>
          </cell>
        </row>
        <row r="10963">
          <cell r="A10963">
            <v>5836500904</v>
          </cell>
          <cell r="B10963" t="str">
            <v>Schwenkrohr ROH Fressg.Ziegen 43242</v>
          </cell>
          <cell r="C10963" t="str">
            <v>.D.Schutzblech klein Schwenkbuegel Zieg</v>
          </cell>
          <cell r="D10963">
            <v>0.1</v>
          </cell>
          <cell r="E10963" t="str">
            <v>P1</v>
          </cell>
          <cell r="F10963">
            <v>860</v>
          </cell>
          <cell r="G10963" t="str">
            <v>Stk</v>
          </cell>
          <cell r="H10963">
            <v>0.1</v>
          </cell>
        </row>
        <row r="10964">
          <cell r="A10964">
            <v>5836500905</v>
          </cell>
          <cell r="B10964" t="str">
            <v>Wellblech roh z. zw.Bogen 1.15m kurz</v>
          </cell>
          <cell r="C10964" t="str">
            <v>.D.Schutzblech klein Schwenkbuegel Zieg</v>
          </cell>
          <cell r="D10964">
            <v>0.15</v>
          </cell>
          <cell r="E10964" t="str">
            <v>P1</v>
          </cell>
          <cell r="F10964">
            <v>807</v>
          </cell>
          <cell r="G10964" t="str">
            <v>Stk</v>
          </cell>
          <cell r="H10964">
            <v>0.15</v>
          </cell>
        </row>
        <row r="10965">
          <cell r="A10965">
            <v>5836500906</v>
          </cell>
          <cell r="B10965" t="str">
            <v>Wellblech ROH z. ZW.Bogen 1.15m lang</v>
          </cell>
          <cell r="C10965" t="str">
            <v>.D.Schutzblech klein Schwenkbuegel Zieg</v>
          </cell>
          <cell r="D10965">
            <v>0.15</v>
          </cell>
          <cell r="E10965" t="str">
            <v>P1</v>
          </cell>
          <cell r="F10965">
            <v>807</v>
          </cell>
          <cell r="G10965" t="str">
            <v>Stk</v>
          </cell>
          <cell r="H10965">
            <v>0.15</v>
          </cell>
        </row>
        <row r="10966">
          <cell r="A10966">
            <v>5836500907</v>
          </cell>
          <cell r="B10966" t="str">
            <v>Halbmonde 100x30x145 mm DM 28 roh</v>
          </cell>
          <cell r="C10966" t="str">
            <v>Plaque croissant DM 28 pour volet noir</v>
          </cell>
          <cell r="D10966">
            <v>21.3</v>
          </cell>
          <cell r="F10966">
            <v>870</v>
          </cell>
          <cell r="G10966" t="str">
            <v>Stk</v>
          </cell>
          <cell r="H10966">
            <v>23.05</v>
          </cell>
        </row>
        <row r="10967">
          <cell r="A10967">
            <v>5836500908</v>
          </cell>
          <cell r="B10967" t="str">
            <v>Spickel 100x8x200 Roh</v>
          </cell>
          <cell r="C10967" t="str">
            <v>Plaque acier 100x8x200 noir</v>
          </cell>
          <cell r="D10967">
            <v>8.6999999999999993</v>
          </cell>
          <cell r="E10967" t="str">
            <v>P3</v>
          </cell>
          <cell r="F10967">
            <v>860</v>
          </cell>
          <cell r="G10967" t="str">
            <v>Stk</v>
          </cell>
          <cell r="H10967">
            <v>9.4</v>
          </cell>
        </row>
        <row r="10968">
          <cell r="A10968">
            <v>5836500915</v>
          </cell>
          <cell r="B10968" t="str">
            <v>Flacheisen für Winkel Seitenplatte C700</v>
          </cell>
          <cell r="C10968" t="str">
            <v>Plaque 40/10x100 mm</v>
          </cell>
          <cell r="D10968">
            <v>22.8</v>
          </cell>
          <cell r="F10968">
            <v>870</v>
          </cell>
          <cell r="G10968" t="str">
            <v>Stk</v>
          </cell>
          <cell r="H10968">
            <v>24.65</v>
          </cell>
        </row>
        <row r="10969">
          <cell r="A10969">
            <v>5836500917</v>
          </cell>
          <cell r="B10969" t="str">
            <v>Flachprofil 30/4x60mm ROH gest. 32498</v>
          </cell>
          <cell r="C10969" t="str">
            <v>Mont.plaque 1130/12x400</v>
          </cell>
          <cell r="D10969">
            <v>0.1</v>
          </cell>
          <cell r="E10969" t="str">
            <v>P3</v>
          </cell>
          <cell r="F10969">
            <v>860</v>
          </cell>
          <cell r="G10969" t="str">
            <v>Stk</v>
          </cell>
          <cell r="H10969">
            <v>0.1</v>
          </cell>
        </row>
        <row r="10970">
          <cell r="A10970">
            <v>5836500918</v>
          </cell>
          <cell r="B10970" t="str">
            <v>Winkel für Seitenplatte C 700</v>
          </cell>
          <cell r="C10970" t="str">
            <v>Cornière pour plaque latérale C700</v>
          </cell>
          <cell r="D10970">
            <v>42.3</v>
          </cell>
          <cell r="F10970">
            <v>860</v>
          </cell>
          <cell r="G10970" t="str">
            <v>Stk</v>
          </cell>
          <cell r="H10970">
            <v>45.75</v>
          </cell>
        </row>
        <row r="10971">
          <cell r="A10971">
            <v>5836501111</v>
          </cell>
          <cell r="B10971" t="str">
            <v>Rechteckr. 100/50/5 x 2080 QT DM</v>
          </cell>
          <cell r="C10971" t="str">
            <v>.D.Rechteckr. 100/50/5 x 2080 QT DM</v>
          </cell>
          <cell r="D10971">
            <v>202</v>
          </cell>
          <cell r="E10971" t="str">
            <v>P1</v>
          </cell>
          <cell r="F10971">
            <v>413</v>
          </cell>
          <cell r="G10971" t="str">
            <v>Stk</v>
          </cell>
          <cell r="H10971">
            <v>218.35</v>
          </cell>
        </row>
        <row r="10972">
          <cell r="A10972">
            <v>5836501119</v>
          </cell>
          <cell r="B10972" t="str">
            <v>CN Konstruktionsrohr 60,3x3x5109 mm</v>
          </cell>
          <cell r="C10972" t="str">
            <v>Tube de construction 60,3x3x51098mm inox</v>
          </cell>
          <cell r="D10972">
            <v>181</v>
          </cell>
          <cell r="E10972" t="str">
            <v>P3</v>
          </cell>
          <cell r="F10972">
            <v>870</v>
          </cell>
          <cell r="G10972" t="str">
            <v>Stk</v>
          </cell>
          <cell r="H10972">
            <v>195.65</v>
          </cell>
        </row>
        <row r="10973">
          <cell r="A10973">
            <v>5836501120</v>
          </cell>
          <cell r="B10973" t="str">
            <v>Flachprofil 88/8x192 mm DM20</v>
          </cell>
          <cell r="C10973" t="str">
            <v>Plaque acier 88/8x192 mm noir DM20</v>
          </cell>
          <cell r="D10973">
            <v>20</v>
          </cell>
          <cell r="E10973" t="str">
            <v>P3</v>
          </cell>
          <cell r="F10973">
            <v>870</v>
          </cell>
          <cell r="G10973" t="str">
            <v>Stk</v>
          </cell>
          <cell r="H10973">
            <v>21.6</v>
          </cell>
        </row>
        <row r="10974">
          <cell r="A10974">
            <v>5836501122</v>
          </cell>
          <cell r="B10974" t="str">
            <v>Rechteckrohre 100/50/5 x 260 Lager L/R</v>
          </cell>
          <cell r="C10974" t="str">
            <v>.D.Rechteckrohre 100/50/5 x 260 Lager L/</v>
          </cell>
          <cell r="D10974">
            <v>0.1</v>
          </cell>
          <cell r="E10974" t="str">
            <v>P1</v>
          </cell>
          <cell r="F10974">
            <v>860</v>
          </cell>
          <cell r="G10974" t="str">
            <v>Stk</v>
          </cell>
          <cell r="H10974">
            <v>0.1</v>
          </cell>
        </row>
        <row r="10975">
          <cell r="A10975">
            <v>5836501123</v>
          </cell>
          <cell r="B10975" t="str">
            <v>Flachprofil 50/12 x 94 Fuss Lager L/R</v>
          </cell>
          <cell r="C10975" t="str">
            <v>Plaque 50/12 x 94 Fuss Lager L/R</v>
          </cell>
          <cell r="D10975">
            <v>6.65</v>
          </cell>
          <cell r="E10975" t="str">
            <v>P1</v>
          </cell>
          <cell r="F10975">
            <v>870</v>
          </cell>
          <cell r="G10975" t="str">
            <v>Stk</v>
          </cell>
          <cell r="H10975">
            <v>7.2</v>
          </cell>
        </row>
        <row r="10976">
          <cell r="A10976">
            <v>5836501124</v>
          </cell>
          <cell r="B10976" t="str">
            <v>Verbindungsplatte UNP 120</v>
          </cell>
          <cell r="C10976" t="str">
            <v>Raccordement UNP 120</v>
          </cell>
          <cell r="D10976">
            <v>4.5</v>
          </cell>
          <cell r="E10976" t="str">
            <v>P3</v>
          </cell>
          <cell r="F10976">
            <v>860</v>
          </cell>
          <cell r="G10976" t="str">
            <v>Stk</v>
          </cell>
          <cell r="H10976">
            <v>4.8499999999999996</v>
          </cell>
        </row>
        <row r="10977">
          <cell r="A10977">
            <v>5836501125</v>
          </cell>
          <cell r="B10977" t="str">
            <v>Präz. Rohr 26/3,5 x 199 Fixe Länge</v>
          </cell>
          <cell r="C10977" t="str">
            <v>Tube präz. 26/3,5 x 200 mm fixe longueur</v>
          </cell>
          <cell r="D10977">
            <v>15.5</v>
          </cell>
          <cell r="E10977" t="str">
            <v>P1</v>
          </cell>
          <cell r="F10977">
            <v>870</v>
          </cell>
          <cell r="G10977" t="str">
            <v>Stk</v>
          </cell>
          <cell r="H10977">
            <v>16.75</v>
          </cell>
        </row>
        <row r="10978">
          <cell r="A10978">
            <v>5836501127</v>
          </cell>
          <cell r="B10978" t="str">
            <v>Rohr 3/8" x 425 geschnitten Ziegeng.</v>
          </cell>
          <cell r="C10978" t="str">
            <v>.D.Rohr 3/8" x 425 geschnitten Ziegen</v>
          </cell>
          <cell r="D10978">
            <v>5.85</v>
          </cell>
          <cell r="E10978" t="str">
            <v>P1</v>
          </cell>
          <cell r="F10978">
            <v>870</v>
          </cell>
          <cell r="G10978" t="str">
            <v>Stk</v>
          </cell>
          <cell r="H10978">
            <v>6.3</v>
          </cell>
        </row>
        <row r="10979">
          <cell r="A10979">
            <v>5836501130</v>
          </cell>
          <cell r="B10979" t="str">
            <v>Flachprofile 30/15 x 30 Ziegeng.</v>
          </cell>
          <cell r="C10979" t="str">
            <v>.D.Flachprofile 30/15 x 30 Ziegeng.</v>
          </cell>
          <cell r="D10979">
            <v>0.1</v>
          </cell>
          <cell r="E10979" t="str">
            <v>P1</v>
          </cell>
          <cell r="F10979">
            <v>860</v>
          </cell>
          <cell r="G10979" t="str">
            <v>Stk</v>
          </cell>
          <cell r="H10979">
            <v>0.1</v>
          </cell>
        </row>
        <row r="10980">
          <cell r="A10980">
            <v>5836501131</v>
          </cell>
          <cell r="B10980" t="str">
            <v>Flachprofile 20/8 x 44 geschnitten</v>
          </cell>
          <cell r="C10980" t="str">
            <v>.D.Flachprofile 20/8 x 40 geschnitten</v>
          </cell>
          <cell r="D10980">
            <v>4.0999999999999996</v>
          </cell>
          <cell r="E10980" t="str">
            <v>P1</v>
          </cell>
          <cell r="F10980">
            <v>870</v>
          </cell>
          <cell r="G10980" t="str">
            <v>Stk</v>
          </cell>
          <cell r="H10980">
            <v>4.45</v>
          </cell>
        </row>
        <row r="10981">
          <cell r="A10981">
            <v>5836501133</v>
          </cell>
          <cell r="B10981" t="str">
            <v>Rundstahl Ø 50 x 50 mm DM angedreht roh</v>
          </cell>
          <cell r="C10981" t="str">
            <v>Acier rond 50x50mm DM</v>
          </cell>
          <cell r="D10981">
            <v>17.95</v>
          </cell>
          <cell r="E10981" t="str">
            <v>P1</v>
          </cell>
          <cell r="F10981">
            <v>870</v>
          </cell>
          <cell r="G10981" t="str">
            <v>Stk</v>
          </cell>
          <cell r="H10981">
            <v>19.399999999999999</v>
          </cell>
        </row>
        <row r="10982">
          <cell r="A10982">
            <v>5836501134</v>
          </cell>
          <cell r="B10982" t="str">
            <v>Rundstahl Ø 20 x 70 mm f. Halbmond DM</v>
          </cell>
          <cell r="C10982" t="str">
            <v>Acier rond 20 x 70 mm</v>
          </cell>
          <cell r="D10982">
            <v>4.5999999999999996</v>
          </cell>
          <cell r="E10982" t="str">
            <v>P1</v>
          </cell>
          <cell r="F10982">
            <v>870</v>
          </cell>
          <cell r="G10982" t="str">
            <v>Stk</v>
          </cell>
          <cell r="H10982">
            <v>4.95</v>
          </cell>
        </row>
        <row r="10983">
          <cell r="A10983">
            <v>5836501136</v>
          </cell>
          <cell r="B10983" t="str">
            <v>Platten 88/12 x 520mm zu MTPL DM gebohrt</v>
          </cell>
          <cell r="C10983" t="str">
            <v>Plaque acier 88/12x520mm noir</v>
          </cell>
          <cell r="D10983">
            <v>29.5</v>
          </cell>
          <cell r="E10983" t="str">
            <v>P3</v>
          </cell>
          <cell r="F10983">
            <v>860</v>
          </cell>
          <cell r="G10983" t="str">
            <v>Stk</v>
          </cell>
          <cell r="H10983">
            <v>31.9</v>
          </cell>
        </row>
        <row r="10984">
          <cell r="A10984">
            <v>5836501147</v>
          </cell>
          <cell r="B10984" t="str">
            <v>Halbmonde DM 20 mit Rundprofil schwarz</v>
          </cell>
          <cell r="C10984" t="str">
            <v>Plaque croissant DM 20 avec acier rond</v>
          </cell>
          <cell r="D10984">
            <v>46.8</v>
          </cell>
          <cell r="F10984">
            <v>870</v>
          </cell>
          <cell r="G10984" t="str">
            <v>Stk</v>
          </cell>
          <cell r="H10984">
            <v>50.6</v>
          </cell>
        </row>
        <row r="10985">
          <cell r="A10985">
            <v>5836501148</v>
          </cell>
          <cell r="B10985" t="str">
            <v>Klappenflachprofil roh DM 20 / 0,8 m</v>
          </cell>
          <cell r="C10985" t="str">
            <v>.D.Platten 85/12 x 520 zu MTPL DM gebohr</v>
          </cell>
          <cell r="D10985">
            <v>0.1</v>
          </cell>
          <cell r="E10985" t="str">
            <v>P3</v>
          </cell>
          <cell r="F10985">
            <v>460</v>
          </cell>
          <cell r="G10985" t="str">
            <v>Stk</v>
          </cell>
          <cell r="H10985">
            <v>0.1</v>
          </cell>
        </row>
        <row r="10986">
          <cell r="A10986">
            <v>5836501149</v>
          </cell>
          <cell r="B10986" t="str">
            <v>Rechteckrohr 100/50/5x1680 geb. DM 22999</v>
          </cell>
          <cell r="C10986" t="str">
            <v>.D.Verschlussteil 32232 geschweisst</v>
          </cell>
          <cell r="D10986">
            <v>0.1</v>
          </cell>
          <cell r="E10986" t="str">
            <v>P3</v>
          </cell>
          <cell r="F10986">
            <v>460</v>
          </cell>
          <cell r="G10986" t="str">
            <v>Stk</v>
          </cell>
          <cell r="H10986">
            <v>0.1</v>
          </cell>
        </row>
        <row r="10987">
          <cell r="A10987">
            <v>5836501152</v>
          </cell>
          <cell r="B10987" t="str">
            <v>Seitenplatte C700 Laufwagen 120/10x250mm</v>
          </cell>
          <cell r="C10987" t="str">
            <v>Plaque 120/10x250mm</v>
          </cell>
          <cell r="D10987">
            <v>25.8</v>
          </cell>
          <cell r="F10987">
            <v>870</v>
          </cell>
          <cell r="G10987" t="str">
            <v>Stk</v>
          </cell>
          <cell r="H10987">
            <v>27.9</v>
          </cell>
        </row>
        <row r="10988">
          <cell r="A10988">
            <v>5836501154</v>
          </cell>
          <cell r="B10988" t="str">
            <v>Rechteckrohr 100/50/5x2880 QT DM20</v>
          </cell>
          <cell r="C10988" t="str">
            <v>.D.Lager L + R zu DM 20cm geschweisst</v>
          </cell>
          <cell r="D10988">
            <v>0.1</v>
          </cell>
          <cell r="E10988" t="str">
            <v>P3</v>
          </cell>
          <cell r="F10988">
            <v>460</v>
          </cell>
          <cell r="G10988" t="str">
            <v>Stk</v>
          </cell>
          <cell r="H10988">
            <v>0.1</v>
          </cell>
        </row>
        <row r="10989">
          <cell r="A10989">
            <v>5836501155</v>
          </cell>
          <cell r="B10989" t="str">
            <v>Klappenprofil roh DM 20 1,2 m</v>
          </cell>
          <cell r="C10989" t="str">
            <v>.D.Lager L + R zu DM 20cm geschweisst</v>
          </cell>
          <cell r="D10989">
            <v>0.1</v>
          </cell>
          <cell r="E10989" t="str">
            <v>P3</v>
          </cell>
          <cell r="F10989">
            <v>460</v>
          </cell>
          <cell r="G10989" t="str">
            <v>Stk</v>
          </cell>
          <cell r="H10989">
            <v>0.1</v>
          </cell>
        </row>
        <row r="10990">
          <cell r="A10990">
            <v>5836501156</v>
          </cell>
          <cell r="B10990" t="str">
            <v>Klappenflachprofil roh DM 20 1,4 m</v>
          </cell>
          <cell r="C10990" t="str">
            <v>.D.Lager L + R zu DM 20cm geschweisst</v>
          </cell>
          <cell r="D10990">
            <v>0.1</v>
          </cell>
          <cell r="E10990" t="str">
            <v>P3</v>
          </cell>
          <cell r="F10990">
            <v>460</v>
          </cell>
          <cell r="G10990" t="str">
            <v>Stk</v>
          </cell>
          <cell r="H10990">
            <v>0.1</v>
          </cell>
        </row>
        <row r="10991">
          <cell r="A10991">
            <v>5836501163</v>
          </cell>
          <cell r="B10991" t="str">
            <v>Flachprofil 91/8x409 mm DM28</v>
          </cell>
          <cell r="C10991" t="str">
            <v>Plaque acier 91/8x409mm DM28</v>
          </cell>
          <cell r="D10991">
            <v>0.1</v>
          </cell>
          <cell r="E10991" t="str">
            <v>P3</v>
          </cell>
          <cell r="F10991">
            <v>860</v>
          </cell>
          <cell r="G10991" t="str">
            <v>Stk</v>
          </cell>
          <cell r="H10991">
            <v>0.1</v>
          </cell>
        </row>
        <row r="10992">
          <cell r="A10992">
            <v>5836501168</v>
          </cell>
          <cell r="B10992" t="str">
            <v>Lasche zu Mittelteilplatte 50/8x85mm</v>
          </cell>
          <cell r="C10992" t="str">
            <v>Plaque acier 50/8x85mm noir</v>
          </cell>
          <cell r="D10992">
            <v>3.7</v>
          </cell>
          <cell r="E10992" t="str">
            <v>P3</v>
          </cell>
          <cell r="F10992">
            <v>870</v>
          </cell>
          <cell r="G10992" t="str">
            <v>Stk</v>
          </cell>
          <cell r="H10992">
            <v>4</v>
          </cell>
        </row>
        <row r="10993">
          <cell r="A10993">
            <v>5836501169</v>
          </cell>
          <cell r="B10993" t="str">
            <v>Grundelement 05 2/5 ROH 32932</v>
          </cell>
          <cell r="C10993" t="str">
            <v>.D.Flachprofil 50/12 x 94 Fuss Lager L/R</v>
          </cell>
          <cell r="D10993">
            <v>0.1</v>
          </cell>
          <cell r="E10993" t="str">
            <v>P3</v>
          </cell>
          <cell r="F10993">
            <v>860</v>
          </cell>
          <cell r="G10993" t="str">
            <v>Stk</v>
          </cell>
          <cell r="H10993">
            <v>0.1</v>
          </cell>
        </row>
        <row r="10994">
          <cell r="A10994">
            <v>5836501170</v>
          </cell>
          <cell r="B10994" t="str">
            <v>Grundelement 05 2/4 ROH 32934</v>
          </cell>
          <cell r="C10994" t="str">
            <v>.D.Flachprofil 50/12 x 94 Fuss Lager L/R</v>
          </cell>
          <cell r="D10994">
            <v>0.1</v>
          </cell>
          <cell r="E10994" t="str">
            <v>P3</v>
          </cell>
          <cell r="F10994">
            <v>860</v>
          </cell>
          <cell r="G10994" t="str">
            <v>Stk</v>
          </cell>
          <cell r="H10994">
            <v>0.1</v>
          </cell>
        </row>
        <row r="10995">
          <cell r="A10995">
            <v>5836501171</v>
          </cell>
          <cell r="B10995" t="str">
            <v>Grundelement 05 2/2,75 ROH 32936</v>
          </cell>
          <cell r="C10995" t="str">
            <v>.D.Flachprofil 50/12 x 94 Fuss Lager L/R</v>
          </cell>
          <cell r="D10995">
            <v>0.1</v>
          </cell>
          <cell r="E10995" t="str">
            <v>P3</v>
          </cell>
          <cell r="F10995">
            <v>860</v>
          </cell>
          <cell r="G10995" t="str">
            <v>Stk</v>
          </cell>
          <cell r="H10995">
            <v>0.1</v>
          </cell>
        </row>
        <row r="10996">
          <cell r="A10996">
            <v>5836501172</v>
          </cell>
          <cell r="B10996" t="str">
            <v>Grundelement 05 2/1,5 ROH 32938</v>
          </cell>
          <cell r="C10996" t="str">
            <v>.D.Flachprofil 50/12 x 94 Fuss Lager L/R</v>
          </cell>
          <cell r="D10996">
            <v>0.1</v>
          </cell>
          <cell r="E10996" t="str">
            <v>P3</v>
          </cell>
          <cell r="F10996">
            <v>860</v>
          </cell>
          <cell r="G10996" t="str">
            <v>Stk</v>
          </cell>
          <cell r="H10996">
            <v>0.1</v>
          </cell>
        </row>
        <row r="10997">
          <cell r="A10997">
            <v>5836501173</v>
          </cell>
          <cell r="B10997" t="str">
            <v>Grundelement 05 2/0,45 ROH 32940</v>
          </cell>
          <cell r="C10997" t="str">
            <v>.D.Flachprofil 50/12 x 94 Fuss Lager L/R</v>
          </cell>
          <cell r="D10997">
            <v>0.1</v>
          </cell>
          <cell r="E10997" t="str">
            <v>P3</v>
          </cell>
          <cell r="F10997">
            <v>860</v>
          </cell>
          <cell r="G10997" t="str">
            <v>Stk</v>
          </cell>
          <cell r="H10997">
            <v>0.1</v>
          </cell>
        </row>
        <row r="10998">
          <cell r="A10998">
            <v>5836501174</v>
          </cell>
          <cell r="B10998" t="str">
            <v>Teleskopelement 05 2/2 ROH 32942</v>
          </cell>
          <cell r="C10998" t="str">
            <v>.D.Flachprofil 50/12 x 94 Fuss Lager L/R</v>
          </cell>
          <cell r="D10998">
            <v>0.1</v>
          </cell>
          <cell r="E10998" t="str">
            <v>P3</v>
          </cell>
          <cell r="F10998">
            <v>860</v>
          </cell>
          <cell r="G10998" t="str">
            <v>Stk</v>
          </cell>
          <cell r="H10998">
            <v>0.1</v>
          </cell>
        </row>
        <row r="10999">
          <cell r="A10999">
            <v>5836501175</v>
          </cell>
          <cell r="B10999" t="str">
            <v>Teleskopelement 05 2/2 ROH 32944</v>
          </cell>
          <cell r="C10999" t="str">
            <v>.D.Flachprofil 50/12 x 94 Fuss Lager L/R</v>
          </cell>
          <cell r="D10999">
            <v>0.1</v>
          </cell>
          <cell r="E10999" t="str">
            <v>P3</v>
          </cell>
          <cell r="F10999">
            <v>860</v>
          </cell>
          <cell r="G10999" t="str">
            <v>Stk</v>
          </cell>
          <cell r="H10999">
            <v>0.1</v>
          </cell>
        </row>
        <row r="11000">
          <cell r="A11000">
            <v>5836501176</v>
          </cell>
          <cell r="B11000" t="str">
            <v>Teleskop m. Durchschl. 05 2R ROH 32946</v>
          </cell>
          <cell r="C11000" t="str">
            <v>.D.Flachprofil 50/12 x 94 Fuss Lager L/R</v>
          </cell>
          <cell r="D11000">
            <v>0.1</v>
          </cell>
          <cell r="E11000" t="str">
            <v>P3</v>
          </cell>
          <cell r="F11000">
            <v>860</v>
          </cell>
          <cell r="G11000" t="str">
            <v>Stk</v>
          </cell>
          <cell r="H11000">
            <v>0.1</v>
          </cell>
        </row>
        <row r="11001">
          <cell r="A11001">
            <v>5836501177</v>
          </cell>
          <cell r="B11001" t="str">
            <v>Grundelement 05 3/5 ROH 32914</v>
          </cell>
          <cell r="C11001" t="str">
            <v>.D.Flachprofil 50/12 x 94 Fuss Lager L/R</v>
          </cell>
          <cell r="D11001">
            <v>0.1</v>
          </cell>
          <cell r="E11001" t="str">
            <v>P3</v>
          </cell>
          <cell r="F11001">
            <v>860</v>
          </cell>
          <cell r="G11001" t="str">
            <v>Stk</v>
          </cell>
          <cell r="H11001">
            <v>0.1</v>
          </cell>
        </row>
        <row r="11002">
          <cell r="A11002">
            <v>5836501178</v>
          </cell>
          <cell r="B11002" t="str">
            <v>Grundelement 05 3/4 ROH 32916</v>
          </cell>
          <cell r="C11002" t="str">
            <v>.D.Flachprofil 50/12 x 94 Fuss Lager L/R</v>
          </cell>
          <cell r="D11002">
            <v>0.1</v>
          </cell>
          <cell r="E11002" t="str">
            <v>P3</v>
          </cell>
          <cell r="F11002">
            <v>860</v>
          </cell>
          <cell r="G11002" t="str">
            <v>Stk</v>
          </cell>
          <cell r="H11002">
            <v>0.1</v>
          </cell>
        </row>
        <row r="11003">
          <cell r="A11003">
            <v>5836501184</v>
          </cell>
          <cell r="B11003" t="str">
            <v>Flachprofil 100/12x1200 mm DM28</v>
          </cell>
          <cell r="C11003" t="str">
            <v>Plaque acier 100/12x1200 mm noir DM28</v>
          </cell>
          <cell r="D11003">
            <v>14.5</v>
          </cell>
          <cell r="F11003">
            <v>860</v>
          </cell>
          <cell r="G11003" t="str">
            <v>Stk</v>
          </cell>
          <cell r="H11003">
            <v>15.65</v>
          </cell>
        </row>
        <row r="11004">
          <cell r="A11004">
            <v>5836501185</v>
          </cell>
          <cell r="B11004" t="str">
            <v>Flachprofil 91/8x102 mm DM20/28</v>
          </cell>
          <cell r="C11004" t="str">
            <v>Plaque acier 91/8x102mm DM20/28</v>
          </cell>
          <cell r="D11004">
            <v>0.1</v>
          </cell>
          <cell r="E11004" t="str">
            <v>P3</v>
          </cell>
          <cell r="F11004">
            <v>860</v>
          </cell>
          <cell r="G11004" t="str">
            <v>Stk</v>
          </cell>
          <cell r="H11004">
            <v>0.1</v>
          </cell>
        </row>
        <row r="11005">
          <cell r="A11005">
            <v>5836501186</v>
          </cell>
          <cell r="B11005" t="str">
            <v>Grundelement 05 4/4 ROH 32898</v>
          </cell>
          <cell r="C11005" t="str">
            <v>.D.Flachprofil 50/12 x 94 Fuss Lager L/R</v>
          </cell>
          <cell r="D11005">
            <v>0.1</v>
          </cell>
          <cell r="E11005" t="str">
            <v>P3</v>
          </cell>
          <cell r="F11005">
            <v>860</v>
          </cell>
          <cell r="G11005" t="str">
            <v>Stk</v>
          </cell>
          <cell r="H11005">
            <v>0.1</v>
          </cell>
        </row>
        <row r="11006">
          <cell r="A11006">
            <v>5836501187</v>
          </cell>
          <cell r="B11006" t="str">
            <v>Grundelement 05 4/2,75 ROH 32900</v>
          </cell>
          <cell r="C11006" t="str">
            <v>.D.Flachprofil 50/12 x 94 Fuss Lager L/R</v>
          </cell>
          <cell r="D11006">
            <v>0.1</v>
          </cell>
          <cell r="E11006" t="str">
            <v>P3</v>
          </cell>
          <cell r="F11006">
            <v>860</v>
          </cell>
          <cell r="G11006" t="str">
            <v>Stk</v>
          </cell>
          <cell r="H11006">
            <v>0.1</v>
          </cell>
        </row>
        <row r="11007">
          <cell r="A11007">
            <v>5836501188</v>
          </cell>
          <cell r="B11007" t="str">
            <v>Grundelement 05 4/1,5 ROH 32902</v>
          </cell>
          <cell r="C11007" t="str">
            <v>.D.Flachprofil 50/12 x 94 Fuss Lager L/R</v>
          </cell>
          <cell r="D11007">
            <v>0.1</v>
          </cell>
          <cell r="E11007" t="str">
            <v>P3</v>
          </cell>
          <cell r="F11007">
            <v>860</v>
          </cell>
          <cell r="G11007" t="str">
            <v>Stk</v>
          </cell>
          <cell r="H11007">
            <v>0.1</v>
          </cell>
        </row>
        <row r="11008">
          <cell r="A11008">
            <v>5836501189</v>
          </cell>
          <cell r="B11008" t="str">
            <v>Grundelement 05 4/0,45 ROH 32904</v>
          </cell>
          <cell r="C11008" t="str">
            <v>.D.Flachprofil 50/12 x 94 Fuss Lager L/R</v>
          </cell>
          <cell r="D11008">
            <v>0.1</v>
          </cell>
          <cell r="E11008" t="str">
            <v>P3</v>
          </cell>
          <cell r="F11008">
            <v>860</v>
          </cell>
          <cell r="G11008" t="str">
            <v>Stk</v>
          </cell>
          <cell r="H11008">
            <v>0.1</v>
          </cell>
        </row>
        <row r="11009">
          <cell r="A11009">
            <v>5836501190</v>
          </cell>
          <cell r="B11009" t="str">
            <v>Teleskopelement 05 4/2 ROH 32906</v>
          </cell>
          <cell r="C11009" t="str">
            <v>.D.Flachprofil 50/12 x 94 Fuss Lager L/R</v>
          </cell>
          <cell r="D11009">
            <v>0.1</v>
          </cell>
          <cell r="E11009" t="str">
            <v>P3</v>
          </cell>
          <cell r="F11009">
            <v>860</v>
          </cell>
          <cell r="G11009" t="str">
            <v>Stk</v>
          </cell>
          <cell r="H11009">
            <v>0.1</v>
          </cell>
        </row>
        <row r="11010">
          <cell r="A11010">
            <v>5836501191</v>
          </cell>
          <cell r="B11010" t="str">
            <v>Teleskop m. Durchschl. 05 4R ROH 32910</v>
          </cell>
          <cell r="C11010" t="str">
            <v>.D.Flachprofil 50/12 x 94 Fuss Lager L/R</v>
          </cell>
          <cell r="D11010">
            <v>0.1</v>
          </cell>
          <cell r="E11010" t="str">
            <v>P3</v>
          </cell>
          <cell r="F11010">
            <v>860</v>
          </cell>
          <cell r="G11010" t="str">
            <v>Stk</v>
          </cell>
          <cell r="H11010">
            <v>0.1</v>
          </cell>
        </row>
        <row r="11011">
          <cell r="A11011">
            <v>5836501192</v>
          </cell>
          <cell r="B11011" t="str">
            <v>Flachprofil 91/8x148 mm DM28</v>
          </cell>
          <cell r="C11011" t="str">
            <v>Plaque acier 91/8x148 mm noir DM28</v>
          </cell>
          <cell r="D11011">
            <v>9</v>
          </cell>
          <cell r="E11011" t="str">
            <v>P3</v>
          </cell>
          <cell r="F11011">
            <v>860</v>
          </cell>
          <cell r="G11011" t="str">
            <v>Stk</v>
          </cell>
          <cell r="H11011">
            <v>9.75</v>
          </cell>
        </row>
        <row r="11012">
          <cell r="A11012">
            <v>5836501193</v>
          </cell>
          <cell r="B11012" t="str">
            <v>Grundelement 05 5/5 ROH 32877</v>
          </cell>
          <cell r="C11012" t="str">
            <v>.D.Flachprofil 50/12 x 94 Fuss Lager L/R</v>
          </cell>
          <cell r="D11012">
            <v>0.1</v>
          </cell>
          <cell r="E11012" t="str">
            <v>P3</v>
          </cell>
          <cell r="F11012">
            <v>860</v>
          </cell>
          <cell r="G11012" t="str">
            <v>Stk</v>
          </cell>
          <cell r="H11012">
            <v>0.1</v>
          </cell>
        </row>
        <row r="11013">
          <cell r="A11013">
            <v>5836501195</v>
          </cell>
          <cell r="B11013" t="str">
            <v>Grundelement 05 5/2,75 ROH 32881</v>
          </cell>
          <cell r="C11013" t="str">
            <v>.D.Flachprofil 50/12 x 94 Fuss Lager L/R</v>
          </cell>
          <cell r="D11013">
            <v>0.1</v>
          </cell>
          <cell r="E11013" t="str">
            <v>P3</v>
          </cell>
          <cell r="F11013">
            <v>860</v>
          </cell>
          <cell r="G11013" t="str">
            <v>Stk</v>
          </cell>
          <cell r="H11013">
            <v>0.1</v>
          </cell>
        </row>
        <row r="11014">
          <cell r="A11014">
            <v>5836501196</v>
          </cell>
          <cell r="B11014" t="str">
            <v>Flachprofil 100/12x300 mm DM20 + 28</v>
          </cell>
          <cell r="C11014" t="str">
            <v>Plaque acier 100/12x300 mm noir DM20+ 28</v>
          </cell>
          <cell r="D11014">
            <v>0.1</v>
          </cell>
          <cell r="E11014" t="str">
            <v>P3</v>
          </cell>
          <cell r="F11014">
            <v>860</v>
          </cell>
          <cell r="G11014" t="str">
            <v>Stk</v>
          </cell>
          <cell r="H11014">
            <v>0.1</v>
          </cell>
        </row>
        <row r="11015">
          <cell r="A11015">
            <v>5836501197</v>
          </cell>
          <cell r="B11015" t="str">
            <v>Grundelement 05 5/0,45 ROH 32885</v>
          </cell>
          <cell r="C11015" t="str">
            <v>.D.Flachprofil 50/12 x 94 Fuss Lager L/R</v>
          </cell>
          <cell r="D11015">
            <v>0.1</v>
          </cell>
          <cell r="E11015" t="str">
            <v>P3</v>
          </cell>
          <cell r="F11015">
            <v>860</v>
          </cell>
          <cell r="G11015" t="str">
            <v>Stk</v>
          </cell>
          <cell r="H11015">
            <v>0.1</v>
          </cell>
        </row>
        <row r="11016">
          <cell r="A11016">
            <v>5836501198</v>
          </cell>
          <cell r="B11016" t="str">
            <v>Flachprofil 88/8x217 mm DM28</v>
          </cell>
          <cell r="C11016" t="str">
            <v>Plaque acier 88/8x217 mm noir DM28</v>
          </cell>
          <cell r="D11016">
            <v>30</v>
          </cell>
          <cell r="E11016" t="str">
            <v>P3</v>
          </cell>
          <cell r="F11016">
            <v>860</v>
          </cell>
          <cell r="G11016" t="str">
            <v>Stk</v>
          </cell>
          <cell r="H11016">
            <v>32.450000000000003</v>
          </cell>
        </row>
        <row r="11017">
          <cell r="A11017">
            <v>5836501199</v>
          </cell>
          <cell r="B11017" t="str">
            <v>Teleskop m. Durchschl. 05 5R ROH 32891</v>
          </cell>
          <cell r="C11017" t="str">
            <v>.D.Flachprofil 50/12 x 94 Fuss Lager L/R</v>
          </cell>
          <cell r="D11017">
            <v>0.1</v>
          </cell>
          <cell r="E11017" t="str">
            <v>P3</v>
          </cell>
          <cell r="F11017">
            <v>860</v>
          </cell>
          <cell r="G11017" t="str">
            <v>Stk</v>
          </cell>
          <cell r="H11017">
            <v>0.1</v>
          </cell>
        </row>
        <row r="11018">
          <cell r="A11018">
            <v>5836501207</v>
          </cell>
          <cell r="B11018" t="str">
            <v>Vierkantr.50/50/3x1630 m.2x50/10x90 A05</v>
          </cell>
          <cell r="C11018" t="str">
            <v>.D.Rechteckr. 100/50/5 x 1280 QT DM</v>
          </cell>
          <cell r="D11018">
            <v>0.1</v>
          </cell>
          <cell r="E11018" t="str">
            <v>P3</v>
          </cell>
          <cell r="F11018">
            <v>860</v>
          </cell>
          <cell r="G11018" t="str">
            <v>Stk</v>
          </cell>
          <cell r="H11018">
            <v>0.1</v>
          </cell>
        </row>
        <row r="11019">
          <cell r="A11019">
            <v>5836501208</v>
          </cell>
          <cell r="B11019" t="str">
            <v>Stakete 2" x 511 mm zu 32127 Turgibox</v>
          </cell>
          <cell r="C11019" t="str">
            <v>.D.Stakete 2" x 511 mm zu 32127 Turgibox</v>
          </cell>
          <cell r="D11019">
            <v>0.1</v>
          </cell>
          <cell r="E11019" t="str">
            <v>P3</v>
          </cell>
          <cell r="F11019">
            <v>860</v>
          </cell>
          <cell r="G11019" t="str">
            <v>Stk</v>
          </cell>
          <cell r="H11019">
            <v>0.1</v>
          </cell>
        </row>
        <row r="11020">
          <cell r="A11020">
            <v>5836501209</v>
          </cell>
          <cell r="B11020" t="str">
            <v>Umlenkrolle ST 200 versetzt roh 33848</v>
          </cell>
          <cell r="C11020" t="str">
            <v>.D.Rechteckr. 100/50/5 x 1280 QT DM</v>
          </cell>
          <cell r="D11020">
            <v>0.1</v>
          </cell>
          <cell r="E11020" t="str">
            <v>P3</v>
          </cell>
          <cell r="F11020">
            <v>460</v>
          </cell>
          <cell r="G11020" t="str">
            <v>Stk</v>
          </cell>
          <cell r="H11020">
            <v>0.1</v>
          </cell>
        </row>
        <row r="11021">
          <cell r="A11021">
            <v>5836501210</v>
          </cell>
          <cell r="B11021" t="str">
            <v>Umlenkrolle ST 300 versetzt roh 33849</v>
          </cell>
          <cell r="C11021" t="str">
            <v>.D.Rechteckr. 100/50/5 x 1280 QT DM</v>
          </cell>
          <cell r="D11021">
            <v>0.1</v>
          </cell>
          <cell r="E11021" t="str">
            <v>P3</v>
          </cell>
          <cell r="F11021">
            <v>460</v>
          </cell>
          <cell r="G11021" t="str">
            <v>Stk</v>
          </cell>
          <cell r="H11021">
            <v>0.1</v>
          </cell>
        </row>
        <row r="11022">
          <cell r="A11022">
            <v>5836501211</v>
          </cell>
          <cell r="B11022" t="str">
            <v>Ouerträger roh DM 20 2 - 2,4 m RR 1,28m</v>
          </cell>
          <cell r="C11022" t="str">
            <v>.D.Rechteckr. 100/50/5 x 1280 QT DM</v>
          </cell>
          <cell r="D11022">
            <v>0.1</v>
          </cell>
          <cell r="E11022" t="str">
            <v>P3</v>
          </cell>
          <cell r="F11022">
            <v>460</v>
          </cell>
          <cell r="G11022" t="str">
            <v>Stk</v>
          </cell>
          <cell r="H11022">
            <v>0.1</v>
          </cell>
        </row>
        <row r="11023">
          <cell r="A11023">
            <v>5836501212</v>
          </cell>
          <cell r="B11023" t="str">
            <v>Ouerträger roh DM 20 2,4-2,8m RR 1,68m</v>
          </cell>
          <cell r="C11023" t="str">
            <v>.D.Rechteckr. 100/50/5 x 1280 QT DM</v>
          </cell>
          <cell r="D11023">
            <v>0.1</v>
          </cell>
          <cell r="E11023" t="str">
            <v>P3</v>
          </cell>
          <cell r="F11023">
            <v>460</v>
          </cell>
          <cell r="G11023" t="str">
            <v>Stk</v>
          </cell>
          <cell r="H11023">
            <v>0.1</v>
          </cell>
        </row>
        <row r="11024">
          <cell r="A11024">
            <v>5836501213</v>
          </cell>
          <cell r="B11024" t="str">
            <v>Ouerträger roh DM 20 2,8-3,2m RR 2,08m</v>
          </cell>
          <cell r="C11024" t="str">
            <v>.D.Rechteckr. 100/50/5 x 1280 QT DM</v>
          </cell>
          <cell r="D11024">
            <v>0.1</v>
          </cell>
          <cell r="E11024" t="str">
            <v>P3</v>
          </cell>
          <cell r="F11024">
            <v>460</v>
          </cell>
          <cell r="G11024" t="str">
            <v>Stk</v>
          </cell>
          <cell r="H11024">
            <v>0.1</v>
          </cell>
        </row>
        <row r="11025">
          <cell r="A11025">
            <v>5836501214</v>
          </cell>
          <cell r="B11025" t="str">
            <v>Ouerträger roh DM 20 3,2-3,6m RR 2,48m</v>
          </cell>
          <cell r="C11025" t="str">
            <v>.D.Rechteckr. 100/50/5 x 1280 QT DM</v>
          </cell>
          <cell r="D11025">
            <v>0.1</v>
          </cell>
          <cell r="E11025" t="str">
            <v>P3</v>
          </cell>
          <cell r="F11025">
            <v>460</v>
          </cell>
          <cell r="G11025" t="str">
            <v>Stk</v>
          </cell>
          <cell r="H11025">
            <v>0.1</v>
          </cell>
        </row>
        <row r="11026">
          <cell r="A11026">
            <v>5836501215</v>
          </cell>
          <cell r="B11026" t="str">
            <v>Ouerträger roh DM 20 3,6 - 4m RR 2,88m</v>
          </cell>
          <cell r="C11026" t="str">
            <v>.D.Rechteckr. 100/50/5 x 1280 QT DM</v>
          </cell>
          <cell r="D11026">
            <v>0.1</v>
          </cell>
          <cell r="E11026" t="str">
            <v>P3</v>
          </cell>
          <cell r="F11026">
            <v>460</v>
          </cell>
          <cell r="G11026" t="str">
            <v>Stk</v>
          </cell>
          <cell r="H11026">
            <v>0.1</v>
          </cell>
        </row>
        <row r="11027">
          <cell r="A11027">
            <v>5836501216</v>
          </cell>
          <cell r="B11027" t="str">
            <v>Ouerträger roh DM 20 4 - 4,4 m RR 3,28m</v>
          </cell>
          <cell r="C11027" t="str">
            <v>.D.Rechteckr. 100/50/5 x 1280 QT DM</v>
          </cell>
          <cell r="D11027">
            <v>0.1</v>
          </cell>
          <cell r="E11027" t="str">
            <v>P3</v>
          </cell>
          <cell r="F11027">
            <v>460</v>
          </cell>
          <cell r="G11027" t="str">
            <v>Stk</v>
          </cell>
          <cell r="H11027">
            <v>0.1</v>
          </cell>
        </row>
        <row r="11028">
          <cell r="A11028">
            <v>5836501217</v>
          </cell>
          <cell r="B11028" t="str">
            <v>Seitent.Winden roh norm. Lagers.32718</v>
          </cell>
          <cell r="C11028" t="str">
            <v>.D.Rechteckr. 100/50/5 x 1280 QT DM</v>
          </cell>
          <cell r="D11028">
            <v>0.1</v>
          </cell>
          <cell r="E11028" t="str">
            <v>P3</v>
          </cell>
          <cell r="F11028">
            <v>460</v>
          </cell>
          <cell r="G11028" t="str">
            <v>Stk</v>
          </cell>
          <cell r="H11028">
            <v>0.1</v>
          </cell>
        </row>
        <row r="11029">
          <cell r="A11029">
            <v>5836501218</v>
          </cell>
          <cell r="B11029" t="str">
            <v>Seitent.Winden roh norm. Motors. 32719</v>
          </cell>
          <cell r="C11029" t="str">
            <v>.D.Rechteckr. 100/50/5 x 1280 QT DM</v>
          </cell>
          <cell r="D11029">
            <v>0.1</v>
          </cell>
          <cell r="E11029" t="str">
            <v>P3</v>
          </cell>
          <cell r="F11029">
            <v>460</v>
          </cell>
          <cell r="G11029" t="str">
            <v>Stk</v>
          </cell>
          <cell r="H11029">
            <v>0.1</v>
          </cell>
        </row>
        <row r="11030">
          <cell r="A11030">
            <v>5836501219</v>
          </cell>
          <cell r="B11030" t="str">
            <v>Vierktr. 60/60/3 x 605 mm Loch Teleskop</v>
          </cell>
          <cell r="C11030" t="str">
            <v>Profilées creux carrés 60/60/3x605 mm</v>
          </cell>
          <cell r="D11030">
            <v>0.1</v>
          </cell>
          <cell r="E11030" t="str">
            <v>P3</v>
          </cell>
          <cell r="F11030">
            <v>860</v>
          </cell>
          <cell r="G11030" t="str">
            <v>Stk</v>
          </cell>
          <cell r="H11030">
            <v>0.1</v>
          </cell>
        </row>
        <row r="11031">
          <cell r="A11031">
            <v>5836501221</v>
          </cell>
          <cell r="B11031" t="str">
            <v>Flachprofil 91/8x133,26 mm DM20</v>
          </cell>
          <cell r="C11031" t="str">
            <v>.D.Flachstahl 91/8x133,26mm DM20</v>
          </cell>
          <cell r="D11031">
            <v>12.65</v>
          </cell>
          <cell r="E11031" t="str">
            <v>P3</v>
          </cell>
          <cell r="F11031">
            <v>860</v>
          </cell>
          <cell r="G11031" t="str">
            <v>Stk</v>
          </cell>
          <cell r="H11031">
            <v>13.65</v>
          </cell>
        </row>
        <row r="11032">
          <cell r="A11032">
            <v>5836501222</v>
          </cell>
          <cell r="B11032" t="str">
            <v>Schlaudern CN 70x30x3 mm</v>
          </cell>
          <cell r="C11032" t="str">
            <v>Triant inox 70x30x3 mm</v>
          </cell>
          <cell r="D11032">
            <v>5.0999999999999996</v>
          </cell>
          <cell r="E11032" t="str">
            <v>P3</v>
          </cell>
          <cell r="F11032">
            <v>860</v>
          </cell>
          <cell r="G11032" t="str">
            <v>Stk</v>
          </cell>
          <cell r="H11032">
            <v>5.5</v>
          </cell>
        </row>
        <row r="11033">
          <cell r="A11033">
            <v>5836501223</v>
          </cell>
          <cell r="B11033" t="str">
            <v>Wandlager Nackenriegel ROH/ KURZ 32061</v>
          </cell>
          <cell r="C11033" t="str">
            <v>.D.Rechteckr. 100/50/5 x 1280 QT DM</v>
          </cell>
          <cell r="D11033">
            <v>0.1</v>
          </cell>
          <cell r="E11033" t="str">
            <v>P3</v>
          </cell>
          <cell r="F11033">
            <v>860</v>
          </cell>
          <cell r="G11033" t="str">
            <v>Stk</v>
          </cell>
          <cell r="H11033">
            <v>0.1</v>
          </cell>
        </row>
        <row r="11034">
          <cell r="A11034">
            <v>5836501224</v>
          </cell>
          <cell r="B11034" t="str">
            <v>U-Profil für Zylindermitnehmer</v>
          </cell>
          <cell r="C11034" t="str">
            <v>Acier à U Tirant pour verin support</v>
          </cell>
          <cell r="D11034">
            <v>48.8</v>
          </cell>
          <cell r="E11034" t="str">
            <v>P1</v>
          </cell>
          <cell r="F11034">
            <v>870</v>
          </cell>
          <cell r="G11034" t="str">
            <v>Stk</v>
          </cell>
          <cell r="H11034">
            <v>52.75</v>
          </cell>
        </row>
        <row r="11035">
          <cell r="A11035">
            <v>5836501225</v>
          </cell>
          <cell r="B11035" t="str">
            <v>Rohrbogen Liegeb. Thurgi 09 ROH 33796</v>
          </cell>
          <cell r="C11035" t="str">
            <v>.D.Rechteckr. 100/50/5 x 1280 QT DM</v>
          </cell>
          <cell r="D11035">
            <v>0.1</v>
          </cell>
          <cell r="E11035" t="str">
            <v>P3</v>
          </cell>
          <cell r="F11035">
            <v>860</v>
          </cell>
          <cell r="G11035" t="str">
            <v>Stk</v>
          </cell>
          <cell r="H11035">
            <v>0.1</v>
          </cell>
        </row>
        <row r="11036">
          <cell r="A11036">
            <v>5836501228</v>
          </cell>
          <cell r="B11036" t="str">
            <v>Staketen 2" x 611 mm zu Boxe 33798</v>
          </cell>
          <cell r="C11036" t="str">
            <v>Stageten 2"x611mm pour Boxe 33798</v>
          </cell>
          <cell r="D11036">
            <v>14.3</v>
          </cell>
          <cell r="F11036">
            <v>870</v>
          </cell>
          <cell r="G11036" t="str">
            <v>Stk</v>
          </cell>
          <cell r="H11036">
            <v>15.45</v>
          </cell>
        </row>
        <row r="11037">
          <cell r="A11037">
            <v>5836501229</v>
          </cell>
          <cell r="B11037" t="str">
            <v>Doppelspickel zu Entwässerungsrinne CN</v>
          </cell>
          <cell r="C11037" t="str">
            <v>Plaque inox 260x50x4mm</v>
          </cell>
          <cell r="D11037">
            <v>7.15</v>
          </cell>
          <cell r="E11037" t="str">
            <v>P3</v>
          </cell>
          <cell r="F11037">
            <v>870</v>
          </cell>
          <cell r="G11037" t="str">
            <v>Stk</v>
          </cell>
          <cell r="H11037">
            <v>7.75</v>
          </cell>
        </row>
        <row r="11038">
          <cell r="A11038">
            <v>5836501237</v>
          </cell>
          <cell r="B11038" t="str">
            <v>U-Profil 40/20x595mm</v>
          </cell>
          <cell r="C11038" t="str">
            <v>Profil à U 40/20x595mm</v>
          </cell>
          <cell r="D11038">
            <v>7.8</v>
          </cell>
          <cell r="E11038" t="str">
            <v>P3</v>
          </cell>
          <cell r="F11038">
            <v>870</v>
          </cell>
          <cell r="G11038" t="str">
            <v>Stk</v>
          </cell>
          <cell r="H11038">
            <v>8.4499999999999993</v>
          </cell>
        </row>
        <row r="11039">
          <cell r="A11039">
            <v>5836501238</v>
          </cell>
          <cell r="B11039" t="str">
            <v>Rohr 11/2" x 540 mm schwarz</v>
          </cell>
          <cell r="C11039" t="str">
            <v>Tube 11/2" x 540mm noir fixe</v>
          </cell>
          <cell r="D11039">
            <v>6.5</v>
          </cell>
          <cell r="F11039">
            <v>870</v>
          </cell>
          <cell r="G11039" t="str">
            <v>Stk</v>
          </cell>
          <cell r="H11039">
            <v>7.05</v>
          </cell>
        </row>
        <row r="11040">
          <cell r="A11040">
            <v>5836501241</v>
          </cell>
          <cell r="B11040" t="str">
            <v>Halbmond DM 28 mit Rundprofil</v>
          </cell>
          <cell r="C11040" t="str">
            <v>Plaque croissant DM 28 avec acier rond</v>
          </cell>
          <cell r="D11040">
            <v>66.3</v>
          </cell>
          <cell r="F11040">
            <v>870</v>
          </cell>
          <cell r="G11040" t="str">
            <v>Stk</v>
          </cell>
          <cell r="H11040">
            <v>71.650000000000006</v>
          </cell>
        </row>
        <row r="11041">
          <cell r="A11041">
            <v>5836501242</v>
          </cell>
          <cell r="B11041" t="str">
            <v>Bodenplatte 150/8x150 mm Loch 61mm CN</v>
          </cell>
          <cell r="C11041" t="str">
            <v>Plaque 150/8x150 mm avec trou 61mm inox</v>
          </cell>
          <cell r="D11041">
            <v>31.1</v>
          </cell>
          <cell r="E11041" t="str">
            <v>P3</v>
          </cell>
          <cell r="F11041">
            <v>820</v>
          </cell>
          <cell r="G11041" t="str">
            <v>Stk</v>
          </cell>
          <cell r="H11041">
            <v>33.6</v>
          </cell>
        </row>
        <row r="11042">
          <cell r="A11042">
            <v>5836501248</v>
          </cell>
          <cell r="B11042" t="str">
            <v>Bodenplatte 200/8x200 mm Loch 102mm CN</v>
          </cell>
          <cell r="C11042" t="str">
            <v>Plaque 200/8x200 mm avec trou 102mm inox</v>
          </cell>
          <cell r="D11042">
            <v>42.7</v>
          </cell>
          <cell r="E11042" t="str">
            <v>P1</v>
          </cell>
          <cell r="F11042">
            <v>870</v>
          </cell>
          <cell r="G11042" t="str">
            <v>Stk</v>
          </cell>
          <cell r="H11042">
            <v>46.15</v>
          </cell>
        </row>
        <row r="11043">
          <cell r="A11043">
            <v>5836501249</v>
          </cell>
          <cell r="B11043" t="str">
            <v>Spickel zu Standrohr 40/8x100 mm</v>
          </cell>
          <cell r="C11043" t="str">
            <v>Plaque acier 40/8x100mm noir</v>
          </cell>
          <cell r="D11043">
            <v>3.1</v>
          </cell>
          <cell r="F11043">
            <v>820</v>
          </cell>
          <cell r="G11043" t="str">
            <v>Stk</v>
          </cell>
          <cell r="H11043">
            <v>3.35</v>
          </cell>
        </row>
        <row r="11044">
          <cell r="A11044">
            <v>5836501254</v>
          </cell>
          <cell r="B11044" t="str">
            <v>Bodenplatte 150/8x150 mm CNS</v>
          </cell>
          <cell r="C11044" t="str">
            <v>Plaque de fond 150/8x150 mm inox</v>
          </cell>
          <cell r="D11044">
            <v>34.5</v>
          </cell>
          <cell r="E11044" t="str">
            <v>P3</v>
          </cell>
          <cell r="F11044">
            <v>870</v>
          </cell>
          <cell r="G11044" t="str">
            <v>Stk</v>
          </cell>
          <cell r="H11044">
            <v>37.299999999999997</v>
          </cell>
        </row>
        <row r="11045">
          <cell r="A11045">
            <v>5836501260</v>
          </cell>
          <cell r="B11045" t="str">
            <v>Vierkantrohr 60/60/3 x1140mm gebohrt roh</v>
          </cell>
          <cell r="C11045" t="str">
            <v>Profilées creux carrés 60/60/3x1140mm 4p</v>
          </cell>
          <cell r="D11045">
            <v>40</v>
          </cell>
          <cell r="E11045" t="str">
            <v>P3</v>
          </cell>
          <cell r="F11045">
            <v>870</v>
          </cell>
          <cell r="G11045" t="str">
            <v>Stk</v>
          </cell>
          <cell r="H11045">
            <v>43.25</v>
          </cell>
        </row>
        <row r="11046">
          <cell r="A11046">
            <v>5836501262</v>
          </cell>
          <cell r="B11046" t="str">
            <v>Vierkantrohr 60/60/3 x1140mm gebohrt 5Ro</v>
          </cell>
          <cell r="C11046" t="str">
            <v>Profilées creux carrés 60/60/3x1140mm 5p</v>
          </cell>
          <cell r="D11046">
            <v>42.2</v>
          </cell>
          <cell r="E11046" t="str">
            <v>P3</v>
          </cell>
          <cell r="F11046">
            <v>870</v>
          </cell>
          <cell r="G11046" t="str">
            <v>Stk</v>
          </cell>
          <cell r="H11046">
            <v>45.6</v>
          </cell>
        </row>
        <row r="11047">
          <cell r="A11047">
            <v>5836501263</v>
          </cell>
          <cell r="B11047" t="str">
            <v>Bodenplatte 200/10x200 mm Loch 102mm</v>
          </cell>
          <cell r="C11047" t="str">
            <v>Plaque 200/10x200 mm avec trou 102mm</v>
          </cell>
          <cell r="D11047">
            <v>24.9</v>
          </cell>
          <cell r="E11047" t="str">
            <v>P1</v>
          </cell>
          <cell r="F11047">
            <v>870</v>
          </cell>
          <cell r="G11047" t="str">
            <v>Stk</v>
          </cell>
          <cell r="H11047">
            <v>26.9</v>
          </cell>
        </row>
        <row r="11048">
          <cell r="A11048">
            <v>5836501265</v>
          </cell>
          <cell r="B11048" t="str">
            <v>Bodenplatte 150/10x150 mm Loch 61mm</v>
          </cell>
          <cell r="C11048" t="str">
            <v>Plaque 150/10x150 mm avec trou 61mm</v>
          </cell>
          <cell r="D11048">
            <v>22.4</v>
          </cell>
          <cell r="E11048" t="str">
            <v>P1</v>
          </cell>
          <cell r="F11048">
            <v>870</v>
          </cell>
          <cell r="G11048" t="str">
            <v>Stk</v>
          </cell>
          <cell r="H11048">
            <v>24.2</v>
          </cell>
        </row>
        <row r="11049">
          <cell r="A11049">
            <v>5836501503</v>
          </cell>
          <cell r="B11049" t="str">
            <v>Arretierung SFG 42690</v>
          </cell>
          <cell r="C11049" t="str">
            <v>.D.Arretierung SFG 42690</v>
          </cell>
          <cell r="D11049">
            <v>0.1</v>
          </cell>
          <cell r="E11049" t="str">
            <v>P1</v>
          </cell>
          <cell r="F11049">
            <v>860</v>
          </cell>
          <cell r="G11049" t="str">
            <v>Stk</v>
          </cell>
          <cell r="H11049">
            <v>0.1</v>
          </cell>
        </row>
        <row r="11050">
          <cell r="A11050">
            <v>5836501504</v>
          </cell>
          <cell r="B11050" t="str">
            <v>Halter für Zylindermitnehmer</v>
          </cell>
          <cell r="C11050" t="str">
            <v>Tirant pour verin support</v>
          </cell>
          <cell r="D11050">
            <v>107</v>
          </cell>
          <cell r="E11050" t="str">
            <v>P1</v>
          </cell>
          <cell r="F11050">
            <v>870</v>
          </cell>
          <cell r="G11050" t="str">
            <v>Stk</v>
          </cell>
          <cell r="H11050">
            <v>115.65</v>
          </cell>
        </row>
        <row r="11051">
          <cell r="A11051">
            <v>5836501505</v>
          </cell>
          <cell r="B11051" t="str">
            <v>Platte zu Druckklappe 36911</v>
          </cell>
          <cell r="C11051" t="str">
            <v>Acier à U Tirant pour verin support</v>
          </cell>
          <cell r="D11051">
            <v>0.1</v>
          </cell>
          <cell r="E11051" t="str">
            <v>P1</v>
          </cell>
          <cell r="F11051">
            <v>460</v>
          </cell>
          <cell r="G11051" t="str">
            <v>Stk</v>
          </cell>
          <cell r="H11051">
            <v>0.1</v>
          </cell>
        </row>
        <row r="11052">
          <cell r="A11052">
            <v>5836501506</v>
          </cell>
          <cell r="B11052" t="str">
            <v>Lasche zu Mittelteilplatte 50/8x48mm</v>
          </cell>
          <cell r="C11052" t="str">
            <v>Plaque acier 50/8x48mm noir</v>
          </cell>
          <cell r="D11052">
            <v>0.1</v>
          </cell>
          <cell r="E11052" t="str">
            <v>P3</v>
          </cell>
          <cell r="F11052">
            <v>460</v>
          </cell>
          <cell r="G11052" t="str">
            <v>Stk</v>
          </cell>
          <cell r="H11052">
            <v>0.1</v>
          </cell>
        </row>
        <row r="11053">
          <cell r="A11053">
            <v>5836501508</v>
          </cell>
          <cell r="B11053" t="str">
            <v>Auflage-U-Profil 60/55/5 x 800 mm 53881</v>
          </cell>
          <cell r="C11053" t="str">
            <v>.D.Auflage-U-Profil 60/55/5x800 mm 53881</v>
          </cell>
          <cell r="D11053">
            <v>0.1</v>
          </cell>
          <cell r="E11053" t="str">
            <v>P3</v>
          </cell>
          <cell r="F11053">
            <v>413</v>
          </cell>
          <cell r="G11053" t="str">
            <v>Stk</v>
          </cell>
          <cell r="H11053">
            <v>0.1</v>
          </cell>
        </row>
        <row r="11054">
          <cell r="A11054">
            <v>5836501511</v>
          </cell>
          <cell r="B11054" t="str">
            <v>Blech zu Windenbock 100/8x185mm</v>
          </cell>
          <cell r="C11054" t="str">
            <v>Plaque 100/8x185mm noir</v>
          </cell>
          <cell r="D11054">
            <v>19.600000000000001</v>
          </cell>
          <cell r="E11054" t="str">
            <v>P1</v>
          </cell>
          <cell r="F11054">
            <v>870</v>
          </cell>
          <cell r="G11054" t="str">
            <v>Stk</v>
          </cell>
          <cell r="H11054">
            <v>21.2</v>
          </cell>
        </row>
        <row r="11055">
          <cell r="A11055">
            <v>5836501512</v>
          </cell>
          <cell r="B11055" t="str">
            <v>Blech zu Windenbock 120/8x285mm</v>
          </cell>
          <cell r="C11055" t="str">
            <v>Plaque 120/8x285mm noir</v>
          </cell>
          <cell r="D11055">
            <v>21.8</v>
          </cell>
          <cell r="E11055" t="str">
            <v>P1</v>
          </cell>
          <cell r="F11055">
            <v>870</v>
          </cell>
          <cell r="G11055" t="str">
            <v>Stk</v>
          </cell>
          <cell r="H11055">
            <v>23.55</v>
          </cell>
        </row>
        <row r="11056">
          <cell r="A11056">
            <v>5836501513</v>
          </cell>
          <cell r="B11056" t="str">
            <v>Blech zu Windenbock 60/8x60mm</v>
          </cell>
          <cell r="C11056" t="str">
            <v>Plaque 60/8x60mm noir</v>
          </cell>
          <cell r="D11056">
            <v>17.7</v>
          </cell>
          <cell r="E11056" t="str">
            <v>P1</v>
          </cell>
          <cell r="F11056">
            <v>870</v>
          </cell>
          <cell r="G11056" t="str">
            <v>Stk</v>
          </cell>
          <cell r="H11056">
            <v>19.149999999999999</v>
          </cell>
        </row>
        <row r="11057">
          <cell r="A11057">
            <v>5836501518</v>
          </cell>
          <cell r="B11057" t="str">
            <v>Blech zu Windenbock 80/8x185mm</v>
          </cell>
          <cell r="C11057" t="str">
            <v>.D.Bretterhalter 31913</v>
          </cell>
          <cell r="D11057">
            <v>19.100000000000001</v>
          </cell>
          <cell r="E11057" t="str">
            <v>P1</v>
          </cell>
          <cell r="F11057">
            <v>870</v>
          </cell>
          <cell r="G11057" t="str">
            <v>Stk</v>
          </cell>
          <cell r="H11057">
            <v>20.65</v>
          </cell>
        </row>
        <row r="11058">
          <cell r="A11058">
            <v>5836501521</v>
          </cell>
          <cell r="B11058" t="str">
            <v>Lasche zu Zylindermitnehmer</v>
          </cell>
          <cell r="C11058" t="str">
            <v>Plaque acier pour tirant pour verin</v>
          </cell>
          <cell r="D11058">
            <v>13.1</v>
          </cell>
          <cell r="E11058" t="str">
            <v>P1</v>
          </cell>
          <cell r="F11058">
            <v>870</v>
          </cell>
          <cell r="G11058" t="str">
            <v>Stk</v>
          </cell>
          <cell r="H11058">
            <v>14.15</v>
          </cell>
        </row>
        <row r="11059">
          <cell r="A11059">
            <v>5836501522</v>
          </cell>
          <cell r="B11059" t="str">
            <v>Seitenplatte zu Zylindermitnehmer</v>
          </cell>
          <cell r="C11059" t="str">
            <v>Plaque acier pour tirant pour verin</v>
          </cell>
          <cell r="D11059">
            <v>30</v>
          </cell>
          <cell r="E11059" t="str">
            <v>P3</v>
          </cell>
          <cell r="F11059">
            <v>870</v>
          </cell>
          <cell r="G11059" t="str">
            <v>Stk</v>
          </cell>
          <cell r="H11059">
            <v>32.450000000000003</v>
          </cell>
        </row>
        <row r="11060">
          <cell r="A11060">
            <v>5836501523</v>
          </cell>
          <cell r="B11060" t="str">
            <v>Rundstahl 20 x 145 mm</v>
          </cell>
          <cell r="C11060" t="str">
            <v>Acier rond 20 x 145 mm</v>
          </cell>
          <cell r="D11060">
            <v>0.1</v>
          </cell>
          <cell r="E11060" t="str">
            <v>P1</v>
          </cell>
          <cell r="F11060">
            <v>860</v>
          </cell>
          <cell r="G11060" t="str">
            <v>Stk</v>
          </cell>
          <cell r="H11060">
            <v>0.1</v>
          </cell>
        </row>
        <row r="11061">
          <cell r="A11061">
            <v>5836501533</v>
          </cell>
          <cell r="B11061" t="str">
            <v>MTPL o.Gummi 396141</v>
          </cell>
          <cell r="C11061" t="str">
            <v>.D.MTPL o.Gummi 396141</v>
          </cell>
          <cell r="D11061">
            <v>0.1</v>
          </cell>
          <cell r="E11061" t="str">
            <v>P1</v>
          </cell>
          <cell r="F11061">
            <v>460</v>
          </cell>
          <cell r="G11061" t="str">
            <v>Stk</v>
          </cell>
          <cell r="H11061">
            <v>0.1</v>
          </cell>
        </row>
        <row r="11062">
          <cell r="A11062">
            <v>5836501534</v>
          </cell>
          <cell r="B11062" t="str">
            <v>Umlenkrolle 200ST geschw.roh o.Mont33400</v>
          </cell>
          <cell r="C11062" t="str">
            <v>.D.Umlenkrolle 200ST 33400</v>
          </cell>
          <cell r="D11062">
            <v>0.1</v>
          </cell>
          <cell r="E11062" t="str">
            <v>P1</v>
          </cell>
          <cell r="F11062">
            <v>460</v>
          </cell>
          <cell r="G11062" t="str">
            <v>Stk</v>
          </cell>
          <cell r="H11062">
            <v>0.1</v>
          </cell>
        </row>
        <row r="11063">
          <cell r="A11063">
            <v>5836501535</v>
          </cell>
          <cell r="B11063" t="str">
            <v>Umlenkrolle 200LI geschw.ROH o.Mont33401</v>
          </cell>
          <cell r="C11063" t="str">
            <v>.D.Umlenkrolle 200LI 33401</v>
          </cell>
          <cell r="D11063">
            <v>0.1</v>
          </cell>
          <cell r="E11063" t="str">
            <v>P1</v>
          </cell>
          <cell r="F11063">
            <v>460</v>
          </cell>
          <cell r="G11063" t="str">
            <v>Stk</v>
          </cell>
          <cell r="H11063">
            <v>0.1</v>
          </cell>
        </row>
        <row r="11064">
          <cell r="A11064">
            <v>5836501537</v>
          </cell>
          <cell r="B11064" t="str">
            <v>U-Profil 45/45/3,5 x 100 mm schwarz</v>
          </cell>
          <cell r="C11064" t="str">
            <v>Acier à U 45/45/3,5 x 100 mm noir</v>
          </cell>
          <cell r="D11064">
            <v>10.9</v>
          </cell>
          <cell r="E11064" t="str">
            <v>P1</v>
          </cell>
          <cell r="F11064">
            <v>870</v>
          </cell>
          <cell r="G11064" t="str">
            <v>Stk</v>
          </cell>
          <cell r="H11064">
            <v>11.8</v>
          </cell>
        </row>
        <row r="11065">
          <cell r="A11065">
            <v>5836501544</v>
          </cell>
          <cell r="B11065" t="str">
            <v>Standrohr 2Zoll x 2000 42973 Mat.verz.</v>
          </cell>
          <cell r="C11065" t="str">
            <v>.D.Standrohr 2Zoll x 2000 42973</v>
          </cell>
          <cell r="D11065">
            <v>0.1</v>
          </cell>
          <cell r="E11065" t="str">
            <v>P1</v>
          </cell>
          <cell r="F11065">
            <v>860</v>
          </cell>
          <cell r="G11065" t="str">
            <v>Stk</v>
          </cell>
          <cell r="H11065">
            <v>0.1</v>
          </cell>
        </row>
        <row r="11066">
          <cell r="A11066">
            <v>5836501545</v>
          </cell>
          <cell r="B11066" t="str">
            <v>Flachprofil 60/15 x 60 mit Gewinde M20</v>
          </cell>
          <cell r="C11066" t="str">
            <v>Acier plat 60/20x70 avec fil. M20</v>
          </cell>
          <cell r="D11066">
            <v>19</v>
          </cell>
          <cell r="E11066" t="str">
            <v>P1</v>
          </cell>
          <cell r="F11066">
            <v>860</v>
          </cell>
          <cell r="G11066" t="str">
            <v>Stk</v>
          </cell>
          <cell r="H11066">
            <v>20.55</v>
          </cell>
        </row>
        <row r="11067">
          <cell r="A11067">
            <v>5836501546</v>
          </cell>
          <cell r="B11067" t="str">
            <v>Standrohr 102 x 2000 42975</v>
          </cell>
          <cell r="C11067" t="str">
            <v>.D.Standrohr 102 x 2000 42975</v>
          </cell>
          <cell r="D11067">
            <v>0.1</v>
          </cell>
          <cell r="E11067" t="str">
            <v>P1</v>
          </cell>
          <cell r="F11067">
            <v>860</v>
          </cell>
          <cell r="G11067" t="str">
            <v>Stk</v>
          </cell>
          <cell r="H11067">
            <v>0.1</v>
          </cell>
        </row>
        <row r="11068">
          <cell r="A11068">
            <v>5836501547</v>
          </cell>
          <cell r="B11068" t="str">
            <v>Standrohr 102 x 1500/4kt. 42971</v>
          </cell>
          <cell r="C11068" t="str">
            <v>.D.Standrohr 102 x 1500/4kt. 42971</v>
          </cell>
          <cell r="D11068">
            <v>0.1</v>
          </cell>
          <cell r="E11068" t="str">
            <v>P1</v>
          </cell>
          <cell r="F11068">
            <v>860</v>
          </cell>
          <cell r="G11068" t="str">
            <v>Stk</v>
          </cell>
          <cell r="H11068">
            <v>0.1</v>
          </cell>
        </row>
        <row r="11069">
          <cell r="A11069">
            <v>5836501551</v>
          </cell>
          <cell r="B11069" t="str">
            <v>4-Kt Schweissmutter M 12 Din 928 blank</v>
          </cell>
          <cell r="C11069" t="str">
            <v>.D.4-Kt Schweissmutter M 12 Din 928 blan</v>
          </cell>
          <cell r="D11069">
            <v>0.68</v>
          </cell>
          <cell r="E11069" t="str">
            <v>P3</v>
          </cell>
          <cell r="F11069">
            <v>860</v>
          </cell>
          <cell r="G11069" t="str">
            <v>Stk</v>
          </cell>
          <cell r="H11069">
            <v>0.75</v>
          </cell>
        </row>
        <row r="11070">
          <cell r="A11070">
            <v>5836501552</v>
          </cell>
          <cell r="B11070" t="str">
            <v>Ring m. Platte 41893</v>
          </cell>
          <cell r="C11070" t="str">
            <v>.D.Ring m. Platte 41893</v>
          </cell>
          <cell r="D11070">
            <v>0.1</v>
          </cell>
          <cell r="E11070" t="str">
            <v>P1</v>
          </cell>
          <cell r="F11070">
            <v>860</v>
          </cell>
          <cell r="G11070" t="str">
            <v>Stk</v>
          </cell>
          <cell r="H11070">
            <v>0.1</v>
          </cell>
        </row>
        <row r="11071">
          <cell r="A11071">
            <v>5836501557</v>
          </cell>
          <cell r="B11071" t="str">
            <v>Spickel 75x8x150mm CNS</v>
          </cell>
          <cell r="C11071" t="str">
            <v>Renforcement 75x8x150mm logette inox</v>
          </cell>
          <cell r="D11071">
            <v>16.350000000000001</v>
          </cell>
          <cell r="E11071" t="str">
            <v>P3</v>
          </cell>
          <cell r="F11071">
            <v>870</v>
          </cell>
          <cell r="G11071" t="str">
            <v>Stk</v>
          </cell>
          <cell r="H11071">
            <v>17.649999999999999</v>
          </cell>
        </row>
        <row r="11072">
          <cell r="A11072">
            <v>5836501559</v>
          </cell>
          <cell r="B11072" t="str">
            <v>Distanzbuechse 41127</v>
          </cell>
          <cell r="C11072" t="str">
            <v>.D.Distanzbuechse 41127</v>
          </cell>
          <cell r="D11072">
            <v>0.1</v>
          </cell>
          <cell r="E11072" t="str">
            <v>P1</v>
          </cell>
          <cell r="F11072">
            <v>860</v>
          </cell>
          <cell r="G11072" t="str">
            <v>Stk</v>
          </cell>
          <cell r="H11072">
            <v>0.1</v>
          </cell>
        </row>
        <row r="11073">
          <cell r="A11073">
            <v>5836501562</v>
          </cell>
          <cell r="B11073" t="str">
            <v>Nummer Frei</v>
          </cell>
          <cell r="C11073" t="str">
            <v>Demi-bride 2 pouce 40 mm x 240 noir</v>
          </cell>
          <cell r="D11073">
            <v>12.65</v>
          </cell>
          <cell r="E11073" t="str">
            <v>P3</v>
          </cell>
          <cell r="F11073">
            <v>860</v>
          </cell>
          <cell r="G11073" t="str">
            <v>Stk</v>
          </cell>
          <cell r="H11073">
            <v>13.65</v>
          </cell>
        </row>
        <row r="11074">
          <cell r="A11074">
            <v>5836501567</v>
          </cell>
          <cell r="B11074" t="str">
            <v>Bodenplatte Ø 300 mm für 2"</v>
          </cell>
          <cell r="C11074" t="str">
            <v>Plaque Ø 300 mm pour 2"</v>
          </cell>
          <cell r="D11074">
            <v>35.5</v>
          </cell>
          <cell r="E11074" t="str">
            <v>P3</v>
          </cell>
          <cell r="F11074">
            <v>870</v>
          </cell>
          <cell r="G11074" t="str">
            <v>Stk</v>
          </cell>
          <cell r="H11074">
            <v>38.4</v>
          </cell>
        </row>
        <row r="11075">
          <cell r="A11075">
            <v>5836501570</v>
          </cell>
          <cell r="B11075" t="str">
            <v>Abdeckungsgehäuse Mittelstamm DM 20</v>
          </cell>
          <cell r="C11075" t="str">
            <v>Corps pour chariot DM 20</v>
          </cell>
          <cell r="D11075">
            <v>85.3</v>
          </cell>
          <cell r="E11075" t="str">
            <v>P3</v>
          </cell>
          <cell r="F11075">
            <v>870</v>
          </cell>
          <cell r="G11075" t="str">
            <v>Stk</v>
          </cell>
          <cell r="H11075">
            <v>92.2</v>
          </cell>
        </row>
        <row r="11076">
          <cell r="A11076">
            <v>5836501571</v>
          </cell>
          <cell r="B11076" t="str">
            <v>Entwässerungsprofil CN 150x210x3000mm</v>
          </cell>
          <cell r="C11076" t="str">
            <v>Profile inox 150x210x3000mm</v>
          </cell>
          <cell r="D11076">
            <v>559</v>
          </cell>
          <cell r="E11076" t="str">
            <v>P3</v>
          </cell>
          <cell r="F11076">
            <v>870</v>
          </cell>
          <cell r="G11076" t="str">
            <v>Stk</v>
          </cell>
          <cell r="H11076">
            <v>604.29999999999995</v>
          </cell>
        </row>
        <row r="11077">
          <cell r="A11077">
            <v>5836501582</v>
          </cell>
          <cell r="B11077" t="str">
            <v>Vierkantrohr 60/60/3 x 338 mm</v>
          </cell>
          <cell r="C11077" t="str">
            <v>Profilées creux carrés 60/60/3x338mm</v>
          </cell>
          <cell r="D11077">
            <v>17.3</v>
          </cell>
          <cell r="E11077" t="str">
            <v>P1</v>
          </cell>
          <cell r="F11077">
            <v>870</v>
          </cell>
          <cell r="G11077" t="str">
            <v>Stk</v>
          </cell>
          <cell r="H11077">
            <v>18.7</v>
          </cell>
        </row>
        <row r="11078">
          <cell r="A11078">
            <v>5836501584</v>
          </cell>
          <cell r="B11078" t="str">
            <v>Arretierung Ziegen 43244</v>
          </cell>
          <cell r="C11078" t="str">
            <v>.D.Arretierung Ziegen 43244</v>
          </cell>
          <cell r="D11078">
            <v>0.1</v>
          </cell>
          <cell r="E11078" t="str">
            <v>P1</v>
          </cell>
          <cell r="F11078">
            <v>860</v>
          </cell>
          <cell r="G11078" t="str">
            <v>Stk</v>
          </cell>
          <cell r="H11078">
            <v>0.1</v>
          </cell>
        </row>
        <row r="11079">
          <cell r="A11079">
            <v>5836501585</v>
          </cell>
          <cell r="B11079" t="str">
            <v>Vierkantrohr 60/60/3 x 279 mm</v>
          </cell>
          <cell r="C11079" t="str">
            <v>.D.Vierkantrohr 60/60/3 x 279 mm</v>
          </cell>
          <cell r="D11079">
            <v>10.7</v>
          </cell>
          <cell r="E11079" t="str">
            <v>P1</v>
          </cell>
          <cell r="F11079">
            <v>870</v>
          </cell>
          <cell r="G11079" t="str">
            <v>Stk</v>
          </cell>
          <cell r="H11079">
            <v>11.55</v>
          </cell>
        </row>
        <row r="11080">
          <cell r="A11080">
            <v>5836501588</v>
          </cell>
          <cell r="B11080" t="str">
            <v>U-Profil 90/42/90/4 x 3000 mm schwarz</v>
          </cell>
          <cell r="C11080" t="str">
            <v>Profile-U 90/42/90/4 x 3000 mm noir</v>
          </cell>
          <cell r="D11080">
            <v>87.1</v>
          </cell>
          <cell r="E11080" t="str">
            <v>P1</v>
          </cell>
          <cell r="F11080">
            <v>870</v>
          </cell>
          <cell r="G11080" t="str">
            <v>Stk</v>
          </cell>
          <cell r="H11080">
            <v>94.15</v>
          </cell>
        </row>
        <row r="11081">
          <cell r="A11081">
            <v>5836501590</v>
          </cell>
          <cell r="B11081" t="str">
            <v>Schwenkarm Ziegen 43242</v>
          </cell>
          <cell r="C11081" t="str">
            <v>.D.Schwenkarm Ziegen</v>
          </cell>
          <cell r="D11081">
            <v>0.1</v>
          </cell>
          <cell r="E11081" t="str">
            <v>P1</v>
          </cell>
          <cell r="F11081">
            <v>860</v>
          </cell>
          <cell r="G11081" t="str">
            <v>Stk</v>
          </cell>
          <cell r="H11081">
            <v>0.1</v>
          </cell>
        </row>
        <row r="11082">
          <cell r="A11082">
            <v>5836501602</v>
          </cell>
          <cell r="B11082" t="str">
            <v>Konsole Reinigungspumpe 33108</v>
          </cell>
          <cell r="C11082" t="str">
            <v>.D.Konsole Reinigungspumpe 33108</v>
          </cell>
          <cell r="D11082">
            <v>0.1</v>
          </cell>
          <cell r="E11082" t="str">
            <v>P1</v>
          </cell>
          <cell r="F11082">
            <v>860</v>
          </cell>
          <cell r="G11082" t="str">
            <v>Stk</v>
          </cell>
          <cell r="H11082">
            <v>0.1</v>
          </cell>
        </row>
        <row r="11083">
          <cell r="A11083">
            <v>5836501605</v>
          </cell>
          <cell r="B11083" t="str">
            <v>Umlenkrolle 300LI geschw.ROH o.Mont33403</v>
          </cell>
          <cell r="C11083" t="str">
            <v>.D.Konsole Reinigungspumpe 33108</v>
          </cell>
          <cell r="D11083">
            <v>0.1</v>
          </cell>
          <cell r="E11083" t="str">
            <v>P3</v>
          </cell>
          <cell r="F11083">
            <v>460</v>
          </cell>
          <cell r="G11083" t="str">
            <v>Stk</v>
          </cell>
          <cell r="H11083">
            <v>0.1</v>
          </cell>
        </row>
        <row r="11084">
          <cell r="A11084">
            <v>5836501618</v>
          </cell>
          <cell r="B11084" t="str">
            <v>Flachprofil 250/30x690 mm für DM</v>
          </cell>
          <cell r="C11084" t="str">
            <v>Acier plat 250/30x690 mm</v>
          </cell>
          <cell r="D11084">
            <v>0.1</v>
          </cell>
          <cell r="F11084">
            <v>460</v>
          </cell>
          <cell r="G11084" t="str">
            <v>Stk</v>
          </cell>
          <cell r="H11084">
            <v>0.1</v>
          </cell>
        </row>
        <row r="11085">
          <cell r="A11085">
            <v>5836501626</v>
          </cell>
          <cell r="B11085" t="str">
            <v>Tränenblech 3x4,5 x 1290 x ~198mm</v>
          </cell>
          <cell r="C11085" t="str">
            <v>Tôle striée à larmes 3x4,5x1290 ~198mm</v>
          </cell>
          <cell r="D11085">
            <v>140</v>
          </cell>
          <cell r="E11085" t="str">
            <v>P3</v>
          </cell>
          <cell r="F11085">
            <v>870</v>
          </cell>
          <cell r="G11085" t="str">
            <v>Stk</v>
          </cell>
          <cell r="H11085">
            <v>151.35</v>
          </cell>
        </row>
        <row r="11086">
          <cell r="A11086">
            <v>5836501641</v>
          </cell>
          <cell r="B11086" t="str">
            <v>Seitenplatte stehend zu Umlenkrolle 200</v>
          </cell>
          <cell r="C11086" t="str">
            <v>Plaque latérale debout p. poulie 200 mm</v>
          </cell>
          <cell r="D11086">
            <v>0.1</v>
          </cell>
          <cell r="E11086" t="str">
            <v>P3</v>
          </cell>
          <cell r="F11086">
            <v>860</v>
          </cell>
          <cell r="G11086" t="str">
            <v>Stk</v>
          </cell>
          <cell r="H11086">
            <v>0.1</v>
          </cell>
        </row>
        <row r="11087">
          <cell r="A11087">
            <v>5836501646</v>
          </cell>
          <cell r="B11087" t="str">
            <v>Distanzplatte zu Umlenkrolle 48x42x8mm</v>
          </cell>
          <cell r="C11087" t="str">
            <v>plaque d'écartement pour poulie</v>
          </cell>
          <cell r="D11087">
            <v>3.3</v>
          </cell>
          <cell r="E11087" t="str">
            <v>P1</v>
          </cell>
          <cell r="F11087">
            <v>870</v>
          </cell>
          <cell r="G11087" t="str">
            <v>Stk</v>
          </cell>
          <cell r="H11087">
            <v>3.55</v>
          </cell>
        </row>
        <row r="11088">
          <cell r="A11088">
            <v>5836501659</v>
          </cell>
          <cell r="B11088" t="str">
            <v>Konsole verz. ALU-Windendächli 44070</v>
          </cell>
          <cell r="C11088" t="str">
            <v>.D.CN-Seiltrommel zu Winde geschw. 21031</v>
          </cell>
          <cell r="D11088">
            <v>0.1</v>
          </cell>
          <cell r="E11088" t="str">
            <v>P3</v>
          </cell>
          <cell r="F11088">
            <v>460</v>
          </cell>
          <cell r="G11088" t="str">
            <v>Stk</v>
          </cell>
          <cell r="H11088">
            <v>0.1</v>
          </cell>
        </row>
        <row r="11089">
          <cell r="A11089">
            <v>5836501660</v>
          </cell>
          <cell r="B11089" t="str">
            <v>Rundstahl Ø 35 x 100 mm fix</v>
          </cell>
          <cell r="C11089" t="str">
            <v>Acier rond Ø 35 x 100 mm</v>
          </cell>
          <cell r="D11089">
            <v>0.15</v>
          </cell>
          <cell r="E11089" t="str">
            <v>P1</v>
          </cell>
          <cell r="F11089">
            <v>250</v>
          </cell>
          <cell r="G11089" t="str">
            <v>Stk</v>
          </cell>
          <cell r="H11089">
            <v>0.15</v>
          </cell>
        </row>
        <row r="11090">
          <cell r="A11090">
            <v>5836501664</v>
          </cell>
          <cell r="B11090" t="str">
            <v>Klappe verz. 1,4 m DM 20 33003</v>
          </cell>
          <cell r="C11090" t="str">
            <v>.D.CN-Seiltrommel zu Winde geschw. 21031</v>
          </cell>
          <cell r="D11090">
            <v>0.1</v>
          </cell>
          <cell r="E11090" t="str">
            <v>P3</v>
          </cell>
          <cell r="F11090">
            <v>460</v>
          </cell>
          <cell r="G11090" t="str">
            <v>Stk</v>
          </cell>
          <cell r="H11090">
            <v>0.1</v>
          </cell>
        </row>
        <row r="11091">
          <cell r="A11091">
            <v>5836501665</v>
          </cell>
          <cell r="B11091" t="str">
            <v>Klappe verz. 1,6 m DM 20 33002</v>
          </cell>
          <cell r="C11091" t="str">
            <v>.D.CN-Seiltrommel zu Winde geschw. 21031</v>
          </cell>
          <cell r="D11091">
            <v>0.1</v>
          </cell>
          <cell r="E11091" t="str">
            <v>P3</v>
          </cell>
          <cell r="F11091">
            <v>460</v>
          </cell>
          <cell r="G11091" t="str">
            <v>Stk</v>
          </cell>
          <cell r="H11091">
            <v>0.1</v>
          </cell>
        </row>
        <row r="11092">
          <cell r="A11092">
            <v>5836501668</v>
          </cell>
          <cell r="B11092" t="str">
            <v>Montagebügel m. 1/2" Muffe 44698</v>
          </cell>
          <cell r="C11092" t="str">
            <v>.D.CN-Seiltrommel zu Winde geschw. 21031</v>
          </cell>
          <cell r="D11092">
            <v>0.1</v>
          </cell>
          <cell r="E11092" t="str">
            <v>P3</v>
          </cell>
          <cell r="F11092">
            <v>860</v>
          </cell>
          <cell r="G11092" t="str">
            <v>Stk</v>
          </cell>
          <cell r="H11092">
            <v>0.1</v>
          </cell>
        </row>
        <row r="11093">
          <cell r="A11093">
            <v>5836501669</v>
          </cell>
          <cell r="B11093" t="str">
            <v>Federhalterung bei Getriebe Winden XL</v>
          </cell>
          <cell r="C11093" t="str">
            <v>.D.CN-Seiltrommel zu Winde geschw. 21031</v>
          </cell>
          <cell r="D11093">
            <v>0.1</v>
          </cell>
          <cell r="E11093" t="str">
            <v>P3</v>
          </cell>
          <cell r="F11093">
            <v>460</v>
          </cell>
          <cell r="G11093" t="str">
            <v>Stk</v>
          </cell>
          <cell r="H11093">
            <v>0.1</v>
          </cell>
        </row>
        <row r="11094">
          <cell r="A11094">
            <v>5836501671</v>
          </cell>
          <cell r="B11094" t="str">
            <v>Längsrohrhalter f. 11/2" verz. 43708</v>
          </cell>
          <cell r="C11094" t="str">
            <v>.D.CN-Seiltrommel zu Winde geschw. 21031</v>
          </cell>
          <cell r="D11094">
            <v>24.4</v>
          </cell>
          <cell r="E11094" t="str">
            <v>P3</v>
          </cell>
          <cell r="F11094">
            <v>860</v>
          </cell>
          <cell r="G11094" t="str">
            <v>Stk</v>
          </cell>
          <cell r="H11094">
            <v>26.4</v>
          </cell>
        </row>
        <row r="11095">
          <cell r="A11095">
            <v>5836501677</v>
          </cell>
          <cell r="B11095" t="str">
            <v>Halter verz. zu MISTEX L od. R</v>
          </cell>
          <cell r="C11095" t="str">
            <v>.D.CN-Seiltrommel zu Winde geschw. 21031</v>
          </cell>
          <cell r="D11095">
            <v>0.1</v>
          </cell>
          <cell r="E11095" t="str">
            <v>P3</v>
          </cell>
          <cell r="F11095">
            <v>460</v>
          </cell>
          <cell r="G11095" t="str">
            <v>Stk</v>
          </cell>
          <cell r="H11095">
            <v>0.1</v>
          </cell>
        </row>
        <row r="11096">
          <cell r="A11096">
            <v>5836501682</v>
          </cell>
          <cell r="B11096" t="str">
            <v>U-Profil 110/50/4 x 100 mm schwarz</v>
          </cell>
          <cell r="C11096" t="str">
            <v>Profils à U 110/50/4 x 100 mm noir</v>
          </cell>
          <cell r="D11096">
            <v>11.15</v>
          </cell>
          <cell r="E11096" t="str">
            <v>P3</v>
          </cell>
          <cell r="F11096">
            <v>870</v>
          </cell>
          <cell r="G11096" t="str">
            <v>Stk</v>
          </cell>
          <cell r="H11096">
            <v>12.05</v>
          </cell>
        </row>
        <row r="11097">
          <cell r="A11097">
            <v>5836501684</v>
          </cell>
          <cell r="B11097" t="str">
            <v>Rundstahl Ø 12 x 25 mm schwarz Typ18</v>
          </cell>
          <cell r="C11097" t="str">
            <v>Acier rond Ø 12 x 25 mm noir type 18</v>
          </cell>
          <cell r="D11097">
            <v>2.5499999999999998</v>
          </cell>
          <cell r="E11097" t="str">
            <v>P1</v>
          </cell>
          <cell r="F11097">
            <v>870</v>
          </cell>
          <cell r="G11097" t="str">
            <v>Stk</v>
          </cell>
          <cell r="H11097">
            <v>2.75</v>
          </cell>
        </row>
        <row r="11098">
          <cell r="A11098">
            <v>5836501690</v>
          </cell>
          <cell r="B11098" t="str">
            <v>Durchschlupf 2" zu Abschrankung Typ18</v>
          </cell>
          <cell r="C11098" t="str">
            <v>Élément 2" pour séparation type 18</v>
          </cell>
          <cell r="D11098">
            <v>122</v>
          </cell>
          <cell r="E11098" t="str">
            <v>P3</v>
          </cell>
          <cell r="F11098">
            <v>870</v>
          </cell>
          <cell r="G11098" t="str">
            <v>Stk</v>
          </cell>
          <cell r="H11098">
            <v>131.9</v>
          </cell>
        </row>
        <row r="11099">
          <cell r="A11099">
            <v>5836501691</v>
          </cell>
          <cell r="B11099" t="str">
            <v>HEA100 Breitflanschträger 8400 mm 15°</v>
          </cell>
          <cell r="C11099" t="str">
            <v>HEA 100 Poutrelles à larges ailes 8400mm</v>
          </cell>
          <cell r="D11099">
            <v>610</v>
          </cell>
          <cell r="F11099">
            <v>870</v>
          </cell>
          <cell r="G11099" t="str">
            <v>Stk</v>
          </cell>
          <cell r="H11099">
            <v>659.4</v>
          </cell>
        </row>
        <row r="11100">
          <cell r="A11100">
            <v>5836501693</v>
          </cell>
          <cell r="B11100" t="str">
            <v>Flachprofil 70/12 x 140 Fuss Lager L/R</v>
          </cell>
          <cell r="C11100" t="str">
            <v>Plaque 70/12x140mm</v>
          </cell>
          <cell r="D11100">
            <v>18</v>
          </cell>
          <cell r="E11100" t="str">
            <v>P1</v>
          </cell>
          <cell r="F11100">
            <v>870</v>
          </cell>
          <cell r="G11100" t="str">
            <v>Stk</v>
          </cell>
          <cell r="H11100">
            <v>19.45</v>
          </cell>
        </row>
        <row r="11101">
          <cell r="A11101">
            <v>5836501702</v>
          </cell>
          <cell r="B11101" t="str">
            <v>Zinken für Zinkenrechen 4787032053 + 54</v>
          </cell>
          <cell r="C11101" t="str">
            <v>Fourche pour combimat 4787032053 + 54</v>
          </cell>
          <cell r="D11101">
            <v>15.35</v>
          </cell>
          <cell r="E11101" t="str">
            <v>P3</v>
          </cell>
          <cell r="F11101">
            <v>413</v>
          </cell>
          <cell r="G11101" t="str">
            <v>Stk</v>
          </cell>
          <cell r="H11101">
            <v>16.600000000000001</v>
          </cell>
        </row>
        <row r="11102">
          <cell r="A11102">
            <v>5836501709</v>
          </cell>
          <cell r="B11102" t="str">
            <v>Abdeckungsgehäuse Mittelstamm DM 20 Lang</v>
          </cell>
          <cell r="C11102" t="str">
            <v>Corps pour chariot DM 20 longue</v>
          </cell>
          <cell r="D11102">
            <v>201</v>
          </cell>
          <cell r="E11102" t="str">
            <v>P3</v>
          </cell>
          <cell r="F11102">
            <v>870</v>
          </cell>
          <cell r="G11102" t="str">
            <v>Stk</v>
          </cell>
          <cell r="H11102">
            <v>217.3</v>
          </cell>
        </row>
        <row r="11103">
          <cell r="A11103">
            <v>5836501802</v>
          </cell>
          <cell r="B11103" t="str">
            <v>Spez.Artikel Laut Bestellung</v>
          </cell>
          <cell r="C11103" t="str">
            <v>Spez. articel</v>
          </cell>
          <cell r="D11103">
            <v>1.1499999999999999</v>
          </cell>
          <cell r="E11103" t="str">
            <v>P3</v>
          </cell>
          <cell r="F11103">
            <v>460</v>
          </cell>
          <cell r="G11103" t="str">
            <v>Stk</v>
          </cell>
          <cell r="H11103">
            <v>1.25</v>
          </cell>
        </row>
        <row r="11104">
          <cell r="A11104">
            <v>5836501804</v>
          </cell>
          <cell r="B11104" t="str">
            <v>Faltschieberteile für Maststall</v>
          </cell>
          <cell r="C11104" t="str">
            <v>Racleur à volets taureau</v>
          </cell>
          <cell r="D11104">
            <v>0.1</v>
          </cell>
          <cell r="E11104" t="str">
            <v>P3</v>
          </cell>
          <cell r="F11104">
            <v>413</v>
          </cell>
          <cell r="G11104" t="str">
            <v>Stk</v>
          </cell>
          <cell r="H11104">
            <v>0.1</v>
          </cell>
        </row>
        <row r="11105">
          <cell r="A11105">
            <v>5836501808</v>
          </cell>
          <cell r="B11105" t="str">
            <v>Flachprofil schwarz 300/12 x 400 mm Fixe</v>
          </cell>
          <cell r="D11105">
            <v>33.200000000000003</v>
          </cell>
          <cell r="E11105" t="str">
            <v>P1</v>
          </cell>
          <cell r="F11105">
            <v>870</v>
          </cell>
          <cell r="G11105" t="str">
            <v>Stk</v>
          </cell>
          <cell r="H11105">
            <v>35.9</v>
          </cell>
        </row>
        <row r="11106">
          <cell r="A11106">
            <v>5836501818</v>
          </cell>
          <cell r="B11106" t="str">
            <v>Ovalscheibe zu Bolzen Seitenflügel</v>
          </cell>
          <cell r="C11106" t="str">
            <v>Rondelles</v>
          </cell>
          <cell r="D11106">
            <v>9.15</v>
          </cell>
          <cell r="E11106" t="str">
            <v>P3</v>
          </cell>
          <cell r="F11106">
            <v>413</v>
          </cell>
          <cell r="G11106" t="str">
            <v>Stk</v>
          </cell>
          <cell r="H11106">
            <v>9.9</v>
          </cell>
        </row>
        <row r="11107">
          <cell r="A11107">
            <v>5836501819</v>
          </cell>
          <cell r="B11107" t="str">
            <v>Führungs U 42/40/4x3000mm CN</v>
          </cell>
          <cell r="D11107">
            <v>288</v>
          </cell>
          <cell r="E11107" t="str">
            <v>P3</v>
          </cell>
          <cell r="F11107">
            <v>413</v>
          </cell>
          <cell r="G11107" t="str">
            <v>Stk</v>
          </cell>
          <cell r="H11107">
            <v>311.35000000000002</v>
          </cell>
        </row>
        <row r="11108">
          <cell r="A11108">
            <v>5836501820</v>
          </cell>
          <cell r="B11108" t="str">
            <v>Flacheisen 20/8 x70 mm rostfrei</v>
          </cell>
          <cell r="C11108" t="str">
            <v>Acier plat 20/8 x 70mm inox</v>
          </cell>
          <cell r="D11108">
            <v>4.0999999999999996</v>
          </cell>
          <cell r="E11108" t="str">
            <v>P3</v>
          </cell>
          <cell r="F11108">
            <v>413</v>
          </cell>
          <cell r="G11108" t="str">
            <v>Stk</v>
          </cell>
          <cell r="H11108">
            <v>4.45</v>
          </cell>
        </row>
        <row r="11109">
          <cell r="A11109">
            <v>5836501821</v>
          </cell>
          <cell r="B11109" t="str">
            <v>Flacheisen mit Loch 40/40/8 rostfrei</v>
          </cell>
          <cell r="C11109" t="str">
            <v>Acier plat 40/40/8 inox</v>
          </cell>
          <cell r="D11109">
            <v>5.0999999999999996</v>
          </cell>
          <cell r="E11109" t="str">
            <v>P3</v>
          </cell>
          <cell r="F11109">
            <v>413</v>
          </cell>
          <cell r="G11109" t="str">
            <v>Stk</v>
          </cell>
          <cell r="H11109">
            <v>5.5</v>
          </cell>
        </row>
        <row r="11110">
          <cell r="A11110">
            <v>5836533852</v>
          </cell>
          <cell r="B11110" t="str">
            <v>Seitenteil roh Winden XL</v>
          </cell>
          <cell r="C11110" t="str">
            <v>Partie laterale pour treuil XL</v>
          </cell>
          <cell r="D11110">
            <v>0.1</v>
          </cell>
          <cell r="E11110" t="str">
            <v>P1</v>
          </cell>
          <cell r="F11110">
            <v>460</v>
          </cell>
          <cell r="G11110" t="str">
            <v>Stk</v>
          </cell>
          <cell r="H11110">
            <v>0.1</v>
          </cell>
        </row>
        <row r="11111">
          <cell r="A11111">
            <v>5836542480</v>
          </cell>
          <cell r="B11111" t="str">
            <v>Präz. Rohr 68/4 x 300 mm fix</v>
          </cell>
          <cell r="C11111" t="str">
            <v>Tube de précision 68/4 x 300 mm fix</v>
          </cell>
          <cell r="D11111">
            <v>62.3</v>
          </cell>
          <cell r="E11111" t="str">
            <v>P3</v>
          </cell>
          <cell r="F11111">
            <v>810</v>
          </cell>
          <cell r="G11111" t="str">
            <v>Stk</v>
          </cell>
          <cell r="H11111">
            <v>67.349999999999994</v>
          </cell>
        </row>
        <row r="11112">
          <cell r="A11112">
            <v>5836601055</v>
          </cell>
          <cell r="B11112" t="str">
            <v>Schlauchklemme CN für 14mm Milchschlauch</v>
          </cell>
          <cell r="C11112" t="str">
            <v>Pince inox tuyau à lait 14mm</v>
          </cell>
          <cell r="D11112">
            <v>43</v>
          </cell>
          <cell r="E11112" t="str">
            <v>P4</v>
          </cell>
          <cell r="F11112">
            <v>292</v>
          </cell>
          <cell r="G11112" t="str">
            <v>Stk</v>
          </cell>
          <cell r="H11112">
            <v>46.5</v>
          </cell>
        </row>
        <row r="11113">
          <cell r="A11113">
            <v>5836605004</v>
          </cell>
          <cell r="B11113" t="str">
            <v>Befülltisch HD Motor links</v>
          </cell>
          <cell r="C11113" t="str">
            <v>ORB Moteur à gauche</v>
          </cell>
          <cell r="D11113">
            <v>1.1000000000000001</v>
          </cell>
          <cell r="E11113" t="str">
            <v>P1</v>
          </cell>
          <cell r="F11113">
            <v>562</v>
          </cell>
          <cell r="G11113" t="str">
            <v>Stk</v>
          </cell>
          <cell r="H11113">
            <v>1.2</v>
          </cell>
        </row>
        <row r="11114">
          <cell r="A11114">
            <v>5836605005</v>
          </cell>
          <cell r="B11114" t="str">
            <v>Befülltisch HD Motor rechts</v>
          </cell>
          <cell r="C11114" t="str">
            <v>ORB Moteur à droite</v>
          </cell>
          <cell r="D11114">
            <v>1.1000000000000001</v>
          </cell>
          <cell r="E11114" t="str">
            <v>P1</v>
          </cell>
          <cell r="F11114">
            <v>562</v>
          </cell>
          <cell r="G11114" t="str">
            <v>Stk</v>
          </cell>
          <cell r="H11114">
            <v>1.2</v>
          </cell>
        </row>
        <row r="11115">
          <cell r="A11115">
            <v>5836605006</v>
          </cell>
          <cell r="B11115" t="str">
            <v>Befülltisch HD horiz.Beine 4m</v>
          </cell>
          <cell r="C11115" t="str">
            <v>ORB 4m Pieds à plat</v>
          </cell>
          <cell r="D11115">
            <v>2129</v>
          </cell>
          <cell r="E11115" t="str">
            <v>P1</v>
          </cell>
          <cell r="F11115">
            <v>562</v>
          </cell>
          <cell r="G11115" t="str">
            <v>Stk</v>
          </cell>
          <cell r="H11115">
            <v>2301.4499999999998</v>
          </cell>
        </row>
        <row r="11116">
          <cell r="A11116">
            <v>5836605007</v>
          </cell>
          <cell r="B11116" t="str">
            <v>Befülltisch HD horiz.Beine 6m</v>
          </cell>
          <cell r="C11116" t="str">
            <v>ORB 6m Pieds à plat</v>
          </cell>
          <cell r="D11116">
            <v>3762</v>
          </cell>
          <cell r="E11116" t="str">
            <v>P1</v>
          </cell>
          <cell r="F11116">
            <v>562</v>
          </cell>
          <cell r="G11116" t="str">
            <v>Stk</v>
          </cell>
          <cell r="H11116">
            <v>4066.7</v>
          </cell>
        </row>
        <row r="11117">
          <cell r="A11117">
            <v>5836605008</v>
          </cell>
          <cell r="B11117" t="str">
            <v>Befülltisch HD horiz.Beine 8m</v>
          </cell>
          <cell r="C11117" t="str">
            <v>ORB 8m Pieds à plat</v>
          </cell>
          <cell r="D11117">
            <v>3762</v>
          </cell>
          <cell r="E11117" t="str">
            <v>P1</v>
          </cell>
          <cell r="F11117">
            <v>562</v>
          </cell>
          <cell r="G11117" t="str">
            <v>Stk</v>
          </cell>
          <cell r="H11117">
            <v>4066.7</v>
          </cell>
        </row>
        <row r="11118">
          <cell r="A11118">
            <v>5836605009</v>
          </cell>
          <cell r="B11118" t="str">
            <v>Befülltisch HD horiz.Beine 10m</v>
          </cell>
          <cell r="C11118" t="str">
            <v>ORB 10m Pieds à plat</v>
          </cell>
          <cell r="D11118">
            <v>5416</v>
          </cell>
          <cell r="E11118" t="str">
            <v>P1</v>
          </cell>
          <cell r="F11118">
            <v>562</v>
          </cell>
          <cell r="G11118" t="str">
            <v>Stk</v>
          </cell>
          <cell r="H11118">
            <v>5854.7</v>
          </cell>
        </row>
        <row r="11119">
          <cell r="A11119">
            <v>5836605010</v>
          </cell>
          <cell r="B11119" t="str">
            <v>Befüllt.HD 6m hochgest.Beine f.8m³VSM</v>
          </cell>
          <cell r="C11119" t="str">
            <v>ORB-6 Pieds en pente / VSM8</v>
          </cell>
          <cell r="D11119">
            <v>4890</v>
          </cell>
          <cell r="E11119" t="str">
            <v>P1</v>
          </cell>
          <cell r="F11119">
            <v>562</v>
          </cell>
          <cell r="G11119" t="str">
            <v>Stk</v>
          </cell>
          <cell r="H11119">
            <v>5286.1</v>
          </cell>
        </row>
        <row r="11120">
          <cell r="A11120">
            <v>5836605011</v>
          </cell>
          <cell r="B11120" t="str">
            <v>Befüllt. HD 8m hochgest.Beine f. 8m³ VSM</v>
          </cell>
          <cell r="C11120" t="str">
            <v>ORB-8 Pieds en pente / VSM8</v>
          </cell>
          <cell r="D11120">
            <v>4890</v>
          </cell>
          <cell r="E11120" t="str">
            <v>P1</v>
          </cell>
          <cell r="F11120">
            <v>562</v>
          </cell>
          <cell r="G11120" t="str">
            <v>Stk</v>
          </cell>
          <cell r="H11120">
            <v>5286.1</v>
          </cell>
        </row>
        <row r="11121">
          <cell r="A11121">
            <v>5836605012</v>
          </cell>
          <cell r="B11121" t="str">
            <v>Befüllt.HD 10m hochgest.Beine f.8m³ VSM</v>
          </cell>
          <cell r="C11121" t="str">
            <v>ORB-10 Pieds en pente / VSM8</v>
          </cell>
          <cell r="D11121">
            <v>7041</v>
          </cell>
          <cell r="E11121" t="str">
            <v>P1</v>
          </cell>
          <cell r="F11121">
            <v>562</v>
          </cell>
          <cell r="G11121" t="str">
            <v>Stk</v>
          </cell>
          <cell r="H11121">
            <v>7611.3</v>
          </cell>
        </row>
        <row r="11122">
          <cell r="A11122">
            <v>5836605013</v>
          </cell>
          <cell r="B11122" t="str">
            <v>Befüllt.HD 8m hochgest.Beine f.10m³ VSM</v>
          </cell>
          <cell r="C11122" t="str">
            <v>ORB-8 Pieds en pente / VSM10</v>
          </cell>
          <cell r="D11122">
            <v>5266</v>
          </cell>
          <cell r="E11122" t="str">
            <v>P1</v>
          </cell>
          <cell r="F11122">
            <v>562</v>
          </cell>
          <cell r="G11122" t="str">
            <v>Stk</v>
          </cell>
          <cell r="H11122">
            <v>5692.55</v>
          </cell>
        </row>
        <row r="11123">
          <cell r="A11123">
            <v>5836605014</v>
          </cell>
          <cell r="B11123" t="str">
            <v>Befüllt.HD 10m hochgest.Beine f.10m³ VSM</v>
          </cell>
          <cell r="C11123" t="str">
            <v>ORB-10 Pieds en pente / VSM10</v>
          </cell>
          <cell r="D11123">
            <v>7583</v>
          </cell>
          <cell r="E11123" t="str">
            <v>P1</v>
          </cell>
          <cell r="F11123">
            <v>562</v>
          </cell>
          <cell r="G11123" t="str">
            <v>Stk</v>
          </cell>
          <cell r="H11123">
            <v>8197.2000000000007</v>
          </cell>
        </row>
        <row r="11124">
          <cell r="A11124">
            <v>5836605015</v>
          </cell>
          <cell r="B11124" t="str">
            <v>Befüllt.HD 10m hochgest.Beine f.12m³ VSM</v>
          </cell>
          <cell r="C11124" t="str">
            <v>ORB-10 Pieds en pente / VSM12</v>
          </cell>
          <cell r="D11124">
            <v>7853</v>
          </cell>
          <cell r="E11124" t="str">
            <v>P1</v>
          </cell>
          <cell r="F11124">
            <v>562</v>
          </cell>
          <cell r="G11124" t="str">
            <v>Stk</v>
          </cell>
          <cell r="H11124">
            <v>8489.1</v>
          </cell>
        </row>
        <row r="11125">
          <cell r="A11125">
            <v>5836605016</v>
          </cell>
          <cell r="B11125" t="str">
            <v>Befülltisch HD horizontal- Laderampe</v>
          </cell>
          <cell r="C11125" t="str">
            <v>ORB Zone Chargmnt cubes</v>
          </cell>
          <cell r="D11125">
            <v>1253</v>
          </cell>
          <cell r="E11125" t="str">
            <v>P1</v>
          </cell>
          <cell r="F11125">
            <v>562</v>
          </cell>
          <cell r="G11125" t="str">
            <v>Stk</v>
          </cell>
          <cell r="H11125">
            <v>1354.5</v>
          </cell>
        </row>
        <row r="11126">
          <cell r="A11126">
            <v>5836605017</v>
          </cell>
          <cell r="B11126" t="str">
            <v>Befülltisch HD horizontal- Rückwand 1,1m</v>
          </cell>
          <cell r="C11126" t="str">
            <v>ORB Paroi arriere 1m10</v>
          </cell>
          <cell r="D11126">
            <v>1948</v>
          </cell>
          <cell r="E11126" t="str">
            <v>P1</v>
          </cell>
          <cell r="F11126">
            <v>562</v>
          </cell>
          <cell r="G11126" t="str">
            <v>Stk</v>
          </cell>
          <cell r="H11126">
            <v>2105.8000000000002</v>
          </cell>
        </row>
        <row r="11127">
          <cell r="A11127">
            <v>5836605018</v>
          </cell>
          <cell r="B11127" t="str">
            <v>Befülltisch HD Befüllöffnung 2m</v>
          </cell>
          <cell r="C11127" t="str">
            <v>ORB Zone Chargmnt 2m</v>
          </cell>
          <cell r="D11127">
            <v>1019</v>
          </cell>
          <cell r="E11127" t="str">
            <v>P1</v>
          </cell>
          <cell r="F11127">
            <v>562</v>
          </cell>
          <cell r="G11127" t="str">
            <v>Stk</v>
          </cell>
          <cell r="H11127">
            <v>1101.55</v>
          </cell>
        </row>
        <row r="11128">
          <cell r="A11128">
            <v>5836605019</v>
          </cell>
          <cell r="B11128" t="str">
            <v>Befülltisch HD Befüllöffnung 2,2m</v>
          </cell>
          <cell r="C11128" t="str">
            <v>ORB 1000 chargement 2m20</v>
          </cell>
          <cell r="D11128">
            <v>1372</v>
          </cell>
          <cell r="E11128" t="str">
            <v>P1</v>
          </cell>
          <cell r="F11128">
            <v>562</v>
          </cell>
          <cell r="G11128" t="str">
            <v>Stk</v>
          </cell>
          <cell r="H11128">
            <v>1483.15</v>
          </cell>
        </row>
        <row r="11129">
          <cell r="A11129">
            <v>5836605021</v>
          </cell>
          <cell r="B11129" t="str">
            <v>Befülltisch HD Haspel 900mm Standard</v>
          </cell>
          <cell r="C11129" t="str">
            <v>ORB Démêleur Standard D90</v>
          </cell>
          <cell r="D11129">
            <v>13455</v>
          </cell>
          <cell r="E11129" t="str">
            <v>P1</v>
          </cell>
          <cell r="F11129">
            <v>562</v>
          </cell>
          <cell r="G11129" t="str">
            <v>Stk</v>
          </cell>
          <cell r="H11129">
            <v>14544.85</v>
          </cell>
        </row>
        <row r="11130">
          <cell r="A11130">
            <v>5836605022</v>
          </cell>
          <cell r="B11130" t="str">
            <v>Befülltisch HD Haspel 1200mm</v>
          </cell>
          <cell r="C11130" t="str">
            <v>ORB Démêleur Gros D120</v>
          </cell>
          <cell r="D11130">
            <v>15035</v>
          </cell>
          <cell r="E11130" t="str">
            <v>P1</v>
          </cell>
          <cell r="F11130">
            <v>562</v>
          </cell>
          <cell r="G11130" t="str">
            <v>Stk</v>
          </cell>
          <cell r="H11130">
            <v>16252.85</v>
          </cell>
        </row>
        <row r="11131">
          <cell r="A11131">
            <v>5836605024</v>
          </cell>
          <cell r="B11131" t="str">
            <v>Befülltisch HD 3 Haspeln/hohe Ladung</v>
          </cell>
          <cell r="C11131" t="str">
            <v>ORB Démêleur Triple</v>
          </cell>
          <cell r="D11131">
            <v>19540</v>
          </cell>
          <cell r="E11131" t="str">
            <v>P1</v>
          </cell>
          <cell r="F11131">
            <v>562</v>
          </cell>
          <cell r="G11131" t="str">
            <v>Stk</v>
          </cell>
          <cell r="H11131">
            <v>21122.75</v>
          </cell>
        </row>
        <row r="11132">
          <cell r="A11132">
            <v>5836605026</v>
          </cell>
          <cell r="B11132" t="str">
            <v>Befüllt.HD Bodenmatte 280mm Abst.pro m</v>
          </cell>
          <cell r="C11132" t="str">
            <v>ORB Tapis de fond 280mm</v>
          </cell>
          <cell r="D11132">
            <v>1028</v>
          </cell>
          <cell r="E11132" t="str">
            <v>P1</v>
          </cell>
          <cell r="F11132">
            <v>562</v>
          </cell>
          <cell r="G11132" t="str">
            <v>Stk</v>
          </cell>
          <cell r="H11132">
            <v>1111.25</v>
          </cell>
        </row>
        <row r="11133">
          <cell r="A11133">
            <v>5836605027</v>
          </cell>
          <cell r="B11133" t="str">
            <v>Befüllt.HD Bodenmatte 190mm Abst. pro m</v>
          </cell>
          <cell r="C11133" t="str">
            <v>ORB Tapis de fond 190mm</v>
          </cell>
          <cell r="D11133">
            <v>1338</v>
          </cell>
          <cell r="E11133" t="str">
            <v>P1</v>
          </cell>
          <cell r="F11133">
            <v>562</v>
          </cell>
          <cell r="G11133" t="str">
            <v>Stk</v>
          </cell>
          <cell r="H11133">
            <v>1446.4</v>
          </cell>
        </row>
        <row r="11134">
          <cell r="A11134">
            <v>5836605029</v>
          </cell>
          <cell r="B11134" t="str">
            <v>Befülltisch ORB Antrieb 0,6m/min</v>
          </cell>
          <cell r="C11134" t="str">
            <v>ORB Moteur vitesse 0,6m/min</v>
          </cell>
          <cell r="D11134">
            <v>10555</v>
          </cell>
          <cell r="E11134" t="str">
            <v>P1</v>
          </cell>
          <cell r="F11134">
            <v>562</v>
          </cell>
          <cell r="G11134" t="str">
            <v>Stk</v>
          </cell>
          <cell r="H11134">
            <v>11409.95</v>
          </cell>
        </row>
        <row r="11135">
          <cell r="A11135">
            <v>5836605030</v>
          </cell>
          <cell r="B11135" t="str">
            <v>Befülltisch HD Förderbandhalter</v>
          </cell>
          <cell r="C11135" t="str">
            <v>ORB Supports Convoyeur</v>
          </cell>
          <cell r="D11135">
            <v>212</v>
          </cell>
          <cell r="E11135" t="str">
            <v>P1</v>
          </cell>
          <cell r="F11135">
            <v>562</v>
          </cell>
          <cell r="G11135" t="str">
            <v>Stk</v>
          </cell>
          <cell r="H11135">
            <v>229.15</v>
          </cell>
        </row>
        <row r="11136">
          <cell r="A11136">
            <v>5836605032</v>
          </cell>
          <cell r="B11136" t="str">
            <v>Befüllt.HD 4m Seitenwand 2m hoch,3m oben</v>
          </cell>
          <cell r="C11136" t="str">
            <v>ORB-4 Réhausse conique</v>
          </cell>
          <cell r="D11136">
            <v>4605</v>
          </cell>
          <cell r="E11136" t="str">
            <v>P1</v>
          </cell>
          <cell r="F11136">
            <v>562</v>
          </cell>
          <cell r="G11136" t="str">
            <v>Sat</v>
          </cell>
          <cell r="H11136">
            <v>4978</v>
          </cell>
        </row>
        <row r="11137">
          <cell r="A11137">
            <v>5836605033</v>
          </cell>
          <cell r="B11137" t="str">
            <v>Befüllt.HD 6m Seitenwand 2m hoch,3m oben</v>
          </cell>
          <cell r="C11137" t="str">
            <v>ORB-6 Réhausse conique</v>
          </cell>
          <cell r="D11137">
            <v>5921</v>
          </cell>
          <cell r="E11137" t="str">
            <v>P1</v>
          </cell>
          <cell r="F11137">
            <v>562</v>
          </cell>
          <cell r="G11137" t="str">
            <v>Sat</v>
          </cell>
          <cell r="H11137">
            <v>6400.6</v>
          </cell>
        </row>
        <row r="11138">
          <cell r="A11138">
            <v>5836605034</v>
          </cell>
          <cell r="B11138" t="str">
            <v>Befüllt.HD 8m Seitenwand 2m hoch,3m oben</v>
          </cell>
          <cell r="C11138" t="str">
            <v>ORB-8 Réhausse conique</v>
          </cell>
          <cell r="D11138">
            <v>7235</v>
          </cell>
          <cell r="E11138" t="str">
            <v>P1</v>
          </cell>
          <cell r="F11138">
            <v>562</v>
          </cell>
          <cell r="G11138" t="str">
            <v>Sat</v>
          </cell>
          <cell r="H11138">
            <v>7821.05</v>
          </cell>
        </row>
        <row r="11139">
          <cell r="A11139">
            <v>5836605035</v>
          </cell>
          <cell r="B11139" t="str">
            <v>Befüllt.HD10m Seitenwand 2m hoch,3m oben</v>
          </cell>
          <cell r="C11139" t="str">
            <v>ORB-10 Réhausse conique</v>
          </cell>
          <cell r="D11139">
            <v>8551</v>
          </cell>
          <cell r="E11139" t="str">
            <v>P1</v>
          </cell>
          <cell r="F11139">
            <v>562</v>
          </cell>
          <cell r="G11139" t="str">
            <v>Sat</v>
          </cell>
          <cell r="H11139">
            <v>9243.65</v>
          </cell>
        </row>
        <row r="11140">
          <cell r="A11140">
            <v>5836605039</v>
          </cell>
          <cell r="B11140" t="str">
            <v>Befüllt.HD Edelstahlplatten i.Ladebereic</v>
          </cell>
          <cell r="C11140" t="str">
            <v>ORB Paroi inox</v>
          </cell>
          <cell r="D11140">
            <v>532</v>
          </cell>
          <cell r="E11140" t="str">
            <v>P1</v>
          </cell>
          <cell r="F11140">
            <v>562</v>
          </cell>
          <cell r="G11140" t="str">
            <v>Stk</v>
          </cell>
          <cell r="H11140">
            <v>575.1</v>
          </cell>
        </row>
        <row r="11141">
          <cell r="A11141">
            <v>5836605045</v>
          </cell>
          <cell r="B11141" t="str">
            <v>Verbindungsglied für Kette ORB1000</v>
          </cell>
          <cell r="C11141" t="str">
            <v>Maillon rapide chaine ORB</v>
          </cell>
          <cell r="D11141">
            <v>43.6</v>
          </cell>
          <cell r="E11141" t="str">
            <v>P4</v>
          </cell>
          <cell r="F11141">
            <v>595</v>
          </cell>
          <cell r="G11141" t="str">
            <v>Stk</v>
          </cell>
          <cell r="H11141">
            <v>47.15</v>
          </cell>
        </row>
        <row r="11142">
          <cell r="A11142">
            <v>5836605046</v>
          </cell>
          <cell r="B11142" t="str">
            <v>Kratzbodenkette 280mm m.1m Kette ORB1000</v>
          </cell>
          <cell r="C11142" t="str">
            <v>Chaine tapis fond ORB 280mm, 1m</v>
          </cell>
          <cell r="D11142">
            <v>263</v>
          </cell>
          <cell r="E11142" t="str">
            <v>P4</v>
          </cell>
          <cell r="F11142">
            <v>595</v>
          </cell>
          <cell r="G11142" t="str">
            <v>Stk</v>
          </cell>
          <cell r="H11142">
            <v>284.3</v>
          </cell>
        </row>
        <row r="11143">
          <cell r="A11143">
            <v>5836605049</v>
          </cell>
          <cell r="B11143" t="str">
            <v>Lager mit Gehäuse ORB1000</v>
          </cell>
          <cell r="C11143" t="str">
            <v>Roulement avec fixation ORB1000</v>
          </cell>
          <cell r="D11143">
            <v>92.6</v>
          </cell>
          <cell r="E11143" t="str">
            <v>P4</v>
          </cell>
          <cell r="F11143">
            <v>595</v>
          </cell>
          <cell r="G11143" t="str">
            <v>Stk</v>
          </cell>
          <cell r="H11143">
            <v>100.1</v>
          </cell>
        </row>
        <row r="11144">
          <cell r="A11144">
            <v>5836605055</v>
          </cell>
          <cell r="B11144" t="str">
            <v>Rollenkette für Haspel ORB1000</v>
          </cell>
          <cell r="C11144" t="str">
            <v>.E.sprocket chain + connector 16B1 2050</v>
          </cell>
          <cell r="D11144">
            <v>77.2</v>
          </cell>
          <cell r="E11144" t="str">
            <v>P4</v>
          </cell>
          <cell r="F11144">
            <v>595</v>
          </cell>
          <cell r="G11144" t="str">
            <v>Stk</v>
          </cell>
          <cell r="H11144">
            <v>83.45</v>
          </cell>
        </row>
        <row r="11145">
          <cell r="A11145">
            <v>5836605058</v>
          </cell>
          <cell r="B11145" t="str">
            <v>Rollenkette 1.Stufe 1643mm ORB1000</v>
          </cell>
          <cell r="C11145" t="str">
            <v>.E.bottom mat chain 16 B1 first 1643mm</v>
          </cell>
          <cell r="D11145">
            <v>65.7</v>
          </cell>
          <cell r="E11145" t="str">
            <v>P4</v>
          </cell>
          <cell r="F11145">
            <v>595</v>
          </cell>
          <cell r="G11145" t="str">
            <v>Stk</v>
          </cell>
          <cell r="H11145">
            <v>71</v>
          </cell>
        </row>
        <row r="11146">
          <cell r="A11146">
            <v>5836605062</v>
          </cell>
          <cell r="B11146" t="str">
            <v>Achse für Kratzboden ORB1000</v>
          </cell>
          <cell r="C11146" t="str">
            <v>ORB Arbre principal tapis fond</v>
          </cell>
          <cell r="D11146">
            <v>814</v>
          </cell>
          <cell r="E11146" t="str">
            <v>P4</v>
          </cell>
          <cell r="F11146">
            <v>595</v>
          </cell>
          <cell r="G11146" t="str">
            <v>Stk</v>
          </cell>
          <cell r="H11146">
            <v>879.95</v>
          </cell>
        </row>
        <row r="11147">
          <cell r="A11147">
            <v>5836605069</v>
          </cell>
          <cell r="B11147" t="str">
            <v>Getriebemotor ORB1000</v>
          </cell>
          <cell r="C11147" t="str">
            <v>ORB Kit motoreduc.+clavette pr démêleur</v>
          </cell>
          <cell r="D11147">
            <v>6553</v>
          </cell>
          <cell r="E11147" t="str">
            <v>P4</v>
          </cell>
          <cell r="F11147">
            <v>595</v>
          </cell>
          <cell r="G11147" t="str">
            <v>Kit</v>
          </cell>
          <cell r="H11147">
            <v>7083.8</v>
          </cell>
        </row>
        <row r="11148">
          <cell r="A11148">
            <v>5836605076</v>
          </cell>
          <cell r="B11148" t="str">
            <v>Rollenkette 2.Stufe 1897mm ORB1000</v>
          </cell>
          <cell r="C11148" t="str">
            <v>.E.bottom mat chain 16 B1 second 1897mm</v>
          </cell>
          <cell r="D11148">
            <v>75.099999999999994</v>
          </cell>
          <cell r="E11148" t="str">
            <v>P4</v>
          </cell>
          <cell r="F11148">
            <v>595</v>
          </cell>
          <cell r="G11148" t="str">
            <v>Stk</v>
          </cell>
          <cell r="H11148">
            <v>81.2</v>
          </cell>
        </row>
        <row r="11149">
          <cell r="A11149">
            <v>5836605077</v>
          </cell>
          <cell r="B11149" t="str">
            <v>Rollenkette B3 0,6m/min ORB1000</v>
          </cell>
          <cell r="C11149" t="str">
            <v>.E.bottom mat chain 16 B3 0.6 m/min</v>
          </cell>
          <cell r="D11149">
            <v>221</v>
          </cell>
          <cell r="E11149" t="str">
            <v>P4</v>
          </cell>
          <cell r="F11149">
            <v>595</v>
          </cell>
          <cell r="G11149" t="str">
            <v>Stk</v>
          </cell>
          <cell r="H11149">
            <v>238.9</v>
          </cell>
        </row>
        <row r="11150">
          <cell r="A11150">
            <v>5836605078</v>
          </cell>
          <cell r="B11150" t="str">
            <v>Haspel einfach 1200mm ORB1000</v>
          </cell>
          <cell r="C11150" t="str">
            <v>Démêleur seul 1200mm ORB1000</v>
          </cell>
          <cell r="D11150">
            <v>3110</v>
          </cell>
          <cell r="E11150" t="str">
            <v>P4</v>
          </cell>
          <cell r="F11150">
            <v>595</v>
          </cell>
          <cell r="G11150" t="str">
            <v>Stk</v>
          </cell>
          <cell r="H11150">
            <v>3361.9</v>
          </cell>
        </row>
        <row r="11151">
          <cell r="A11151">
            <v>5836605080</v>
          </cell>
          <cell r="B11151" t="str">
            <v>Befülltisch ORB Rückwand 500mm</v>
          </cell>
          <cell r="C11151" t="str">
            <v>ORB Paroi 0,5m</v>
          </cell>
          <cell r="D11151">
            <v>1911</v>
          </cell>
          <cell r="E11151" t="str">
            <v>P1</v>
          </cell>
          <cell r="F11151">
            <v>562</v>
          </cell>
          <cell r="G11151" t="str">
            <v>Stk</v>
          </cell>
          <cell r="H11151">
            <v>2065.8000000000002</v>
          </cell>
        </row>
        <row r="11152">
          <cell r="A11152">
            <v>5836605081</v>
          </cell>
          <cell r="B11152" t="str">
            <v>Spannwerkzeug ORB 19 und 35mm</v>
          </cell>
          <cell r="C11152" t="str">
            <v>ORB Outils 19mm et 55mm</v>
          </cell>
          <cell r="D11152">
            <v>65.599999999999994</v>
          </cell>
          <cell r="E11152" t="str">
            <v>P1</v>
          </cell>
          <cell r="F11152">
            <v>562</v>
          </cell>
          <cell r="G11152" t="str">
            <v>Stk</v>
          </cell>
          <cell r="H11152">
            <v>70.900000000000006</v>
          </cell>
        </row>
        <row r="11153">
          <cell r="A11153">
            <v>5836605082</v>
          </cell>
          <cell r="B11153" t="str">
            <v>Befülltisch ORB, 4m Seitenwand gerade</v>
          </cell>
          <cell r="C11153" t="str">
            <v>ORB-4 Réhausse Verticale</v>
          </cell>
          <cell r="D11153">
            <v>4893</v>
          </cell>
          <cell r="E11153" t="str">
            <v>P1</v>
          </cell>
          <cell r="F11153">
            <v>562</v>
          </cell>
          <cell r="G11153" t="str">
            <v>Stk</v>
          </cell>
          <cell r="H11153">
            <v>5289.35</v>
          </cell>
        </row>
        <row r="11154">
          <cell r="A11154">
            <v>5836605083</v>
          </cell>
          <cell r="B11154" t="str">
            <v>Befülltisch ORB, 6m Seitenwand gerade</v>
          </cell>
          <cell r="C11154" t="str">
            <v>ORB-6 Réhausse Verticale</v>
          </cell>
          <cell r="D11154">
            <v>6290</v>
          </cell>
          <cell r="E11154" t="str">
            <v>P1</v>
          </cell>
          <cell r="F11154">
            <v>562</v>
          </cell>
          <cell r="G11154" t="str">
            <v>Stk</v>
          </cell>
          <cell r="H11154">
            <v>6799.5</v>
          </cell>
        </row>
        <row r="11155">
          <cell r="A11155">
            <v>5836605084</v>
          </cell>
          <cell r="B11155" t="str">
            <v>Befülltisch ORB, 8m Seitenwand gerade</v>
          </cell>
          <cell r="C11155" t="str">
            <v>ORB-8 Réhausse Verticale</v>
          </cell>
          <cell r="D11155">
            <v>7688</v>
          </cell>
          <cell r="E11155" t="str">
            <v>P1</v>
          </cell>
          <cell r="F11155">
            <v>562</v>
          </cell>
          <cell r="G11155" t="str">
            <v>Stk</v>
          </cell>
          <cell r="H11155">
            <v>8310.75</v>
          </cell>
        </row>
        <row r="11156">
          <cell r="A11156">
            <v>5836605085</v>
          </cell>
          <cell r="B11156" t="str">
            <v>Befülltisch ORB, 10m Seitenwand gerade</v>
          </cell>
          <cell r="C11156" t="str">
            <v>ORB-10 Réhausse Verticale</v>
          </cell>
          <cell r="D11156">
            <v>9085</v>
          </cell>
          <cell r="E11156" t="str">
            <v>P1</v>
          </cell>
          <cell r="F11156">
            <v>562</v>
          </cell>
          <cell r="G11156" t="str">
            <v>Stk</v>
          </cell>
          <cell r="H11156">
            <v>9820.9</v>
          </cell>
        </row>
        <row r="11157">
          <cell r="A11157">
            <v>5836605090</v>
          </cell>
          <cell r="B11157" t="str">
            <v>Schienenkurve IPE120 R=1100, lackiert</v>
          </cell>
          <cell r="C11157" t="str">
            <v>Rail courbé IPE120 R=1100 bleu</v>
          </cell>
          <cell r="D11157">
            <v>570</v>
          </cell>
          <cell r="E11157" t="str">
            <v>P1</v>
          </cell>
          <cell r="F11157">
            <v>550</v>
          </cell>
          <cell r="G11157" t="str">
            <v>Stk</v>
          </cell>
          <cell r="H11157">
            <v>616.15</v>
          </cell>
        </row>
        <row r="11158">
          <cell r="A11158">
            <v>5836605091</v>
          </cell>
          <cell r="B11158" t="str">
            <v>Schiene IPE180 gerade 6m blau</v>
          </cell>
          <cell r="C11158" t="str">
            <v>Rail peint 6m IPE 180 bleu</v>
          </cell>
          <cell r="D11158">
            <v>625</v>
          </cell>
          <cell r="E11158" t="str">
            <v>P1</v>
          </cell>
          <cell r="F11158">
            <v>550</v>
          </cell>
          <cell r="G11158" t="str">
            <v>Stk</v>
          </cell>
          <cell r="H11158">
            <v>675.65</v>
          </cell>
        </row>
        <row r="11159">
          <cell r="A11159">
            <v>5836605092</v>
          </cell>
          <cell r="B11159" t="str">
            <v>Schienenkurve IPE180 R=1100mm,blau lack.</v>
          </cell>
          <cell r="C11159" t="str">
            <v>Rail courbé 90° R-1100mm IPE 180 bleu</v>
          </cell>
          <cell r="D11159">
            <v>763</v>
          </cell>
          <cell r="E11159" t="str">
            <v>P1</v>
          </cell>
          <cell r="F11159">
            <v>550</v>
          </cell>
          <cell r="G11159" t="str">
            <v>Stk</v>
          </cell>
          <cell r="H11159">
            <v>824.8</v>
          </cell>
        </row>
        <row r="11160">
          <cell r="A11160">
            <v>5836605093</v>
          </cell>
          <cell r="B11160" t="str">
            <v>Schiene IPE240 gerade 6m blau</v>
          </cell>
          <cell r="C11160" t="str">
            <v>Rail peint 6m IPE 240 bleu</v>
          </cell>
          <cell r="D11160">
            <v>881</v>
          </cell>
          <cell r="E11160" t="str">
            <v>P1</v>
          </cell>
          <cell r="F11160">
            <v>550</v>
          </cell>
          <cell r="G11160" t="str">
            <v>Stk</v>
          </cell>
          <cell r="H11160">
            <v>952.35</v>
          </cell>
        </row>
        <row r="11161">
          <cell r="A11161">
            <v>5836605094</v>
          </cell>
          <cell r="B11161" t="str">
            <v>Schienenkurve IPE240 R=1100mm blau lack.</v>
          </cell>
          <cell r="C11161" t="str">
            <v>Rail courbé 90° R-1100mm IPE 240 bleu</v>
          </cell>
          <cell r="D11161">
            <v>906</v>
          </cell>
          <cell r="E11161" t="str">
            <v>P1</v>
          </cell>
          <cell r="F11161">
            <v>550</v>
          </cell>
          <cell r="G11161" t="str">
            <v>Stk</v>
          </cell>
          <cell r="H11161">
            <v>979.4</v>
          </cell>
        </row>
        <row r="11162">
          <cell r="A11162">
            <v>590</v>
          </cell>
          <cell r="B11162" t="str">
            <v>Montage Feed</v>
          </cell>
          <cell r="D11162">
            <v>1</v>
          </cell>
          <cell r="F11162">
            <v>954</v>
          </cell>
          <cell r="G11162" t="str">
            <v>Stk</v>
          </cell>
          <cell r="H11162">
            <v>1.1000000000000001</v>
          </cell>
        </row>
        <row r="11163">
          <cell r="A11163">
            <v>5900000031</v>
          </cell>
          <cell r="B11163" t="str">
            <v>Stechdeckel 400mm Niro</v>
          </cell>
          <cell r="C11163" t="str">
            <v>Couvercle D=400mm</v>
          </cell>
          <cell r="D11163">
            <v>310</v>
          </cell>
          <cell r="E11163" t="str">
            <v>P4</v>
          </cell>
          <cell r="F11163">
            <v>691</v>
          </cell>
          <cell r="G11163" t="str">
            <v>Stk</v>
          </cell>
          <cell r="H11163">
            <v>335.1</v>
          </cell>
        </row>
        <row r="11164">
          <cell r="A11164">
            <v>591</v>
          </cell>
          <cell r="B11164" t="str">
            <v>Fütterung NM Fremdbezug</v>
          </cell>
          <cell r="C11164" t="str">
            <v>no text</v>
          </cell>
          <cell r="D11164">
            <v>0.05</v>
          </cell>
          <cell r="F11164">
            <v>601</v>
          </cell>
          <cell r="G11164" t="str">
            <v>Stk</v>
          </cell>
          <cell r="H11164">
            <v>0.05</v>
          </cell>
        </row>
        <row r="11165">
          <cell r="A11165">
            <v>593</v>
          </cell>
          <cell r="B11165" t="str">
            <v>Fütterung NM Eigenfertigung</v>
          </cell>
          <cell r="C11165" t="str">
            <v>no text</v>
          </cell>
          <cell r="D11165">
            <v>0.05</v>
          </cell>
          <cell r="F11165">
            <v>601</v>
          </cell>
          <cell r="G11165" t="str">
            <v>Stk</v>
          </cell>
          <cell r="H11165">
            <v>0.05</v>
          </cell>
        </row>
        <row r="11166">
          <cell r="A11166">
            <v>59881</v>
          </cell>
          <cell r="B11166" t="str">
            <v>Druckklappe f.Tränkebecken K2</v>
          </cell>
          <cell r="D11166">
            <v>54.98</v>
          </cell>
          <cell r="E11166" t="str">
            <v>P4</v>
          </cell>
          <cell r="F11166">
            <v>392</v>
          </cell>
          <cell r="G11166" t="str">
            <v>Stk</v>
          </cell>
          <cell r="H11166">
            <v>59.45</v>
          </cell>
        </row>
        <row r="11167">
          <cell r="A11167">
            <v>600030400</v>
          </cell>
          <cell r="B11167" t="str">
            <v>Schlauch Silikon Rausil Deckeldichtung</v>
          </cell>
          <cell r="D11167">
            <v>70.8</v>
          </cell>
          <cell r="E11167" t="str">
            <v>P4</v>
          </cell>
          <cell r="F11167">
            <v>691</v>
          </cell>
          <cell r="G11167" t="str">
            <v>M</v>
          </cell>
          <cell r="H11167">
            <v>76.55</v>
          </cell>
        </row>
        <row r="11168">
          <cell r="A11168">
            <v>600030401</v>
          </cell>
          <cell r="B11168" t="str">
            <v>Deckeldichtung RFT 150/250 ltr.</v>
          </cell>
          <cell r="C11168" t="str">
            <v>Joint de couvercle RFT 150/250 TP</v>
          </cell>
          <cell r="D11168">
            <v>243</v>
          </cell>
          <cell r="E11168" t="str">
            <v>P4</v>
          </cell>
          <cell r="F11168">
            <v>691</v>
          </cell>
          <cell r="G11168" t="str">
            <v>Stk</v>
          </cell>
          <cell r="H11168">
            <v>262.7</v>
          </cell>
        </row>
        <row r="11169">
          <cell r="A11169">
            <v>600030402</v>
          </cell>
          <cell r="B11169" t="str">
            <v>Deckeldichtung RFT 330/430 l</v>
          </cell>
          <cell r="C11169" t="str">
            <v>Joint de couvercle RFT 330/430 l</v>
          </cell>
          <cell r="D11169">
            <v>279</v>
          </cell>
          <cell r="E11169" t="str">
            <v>P4</v>
          </cell>
          <cell r="F11169">
            <v>691</v>
          </cell>
          <cell r="G11169" t="str">
            <v>Stk</v>
          </cell>
          <cell r="H11169">
            <v>301.60000000000002</v>
          </cell>
        </row>
        <row r="11170">
          <cell r="A11170">
            <v>600030403</v>
          </cell>
          <cell r="B11170" t="str">
            <v>Deckeldichtung RFT 520/600 l</v>
          </cell>
          <cell r="C11170" t="str">
            <v>Joint de couvercle RFT 420/520/600 l</v>
          </cell>
          <cell r="D11170">
            <v>238</v>
          </cell>
          <cell r="E11170" t="str">
            <v>P4</v>
          </cell>
          <cell r="F11170">
            <v>691</v>
          </cell>
          <cell r="G11170" t="str">
            <v>Stk</v>
          </cell>
          <cell r="H11170">
            <v>257.3</v>
          </cell>
        </row>
        <row r="11171">
          <cell r="A11171">
            <v>600030404</v>
          </cell>
          <cell r="B11171" t="str">
            <v>Deckeldichtung RFT 650/730 l</v>
          </cell>
          <cell r="C11171" t="str">
            <v>Joint de couvercle RFT 650/730 l</v>
          </cell>
          <cell r="D11171">
            <v>341</v>
          </cell>
          <cell r="E11171" t="str">
            <v>P4</v>
          </cell>
          <cell r="F11171">
            <v>691</v>
          </cell>
          <cell r="G11171" t="str">
            <v>Stk</v>
          </cell>
          <cell r="H11171">
            <v>368.6</v>
          </cell>
        </row>
        <row r="11172">
          <cell r="A11172">
            <v>600030405</v>
          </cell>
          <cell r="B11172" t="str">
            <v>Deckeldichtung RFT 800/1200 l</v>
          </cell>
          <cell r="C11172" t="str">
            <v>Joint de couvercle RFT 800/1200 l</v>
          </cell>
          <cell r="D11172">
            <v>368</v>
          </cell>
          <cell r="E11172" t="str">
            <v>P3</v>
          </cell>
          <cell r="F11172">
            <v>680</v>
          </cell>
          <cell r="G11172" t="str">
            <v>Stk</v>
          </cell>
          <cell r="H11172">
            <v>397.8</v>
          </cell>
        </row>
        <row r="11173">
          <cell r="A11173">
            <v>600032321</v>
          </cell>
          <cell r="B11173" t="str">
            <v>Schütz LC1-D1210P7</v>
          </cell>
          <cell r="C11173" t="str">
            <v>Contacteur LC1-D1210P7.</v>
          </cell>
          <cell r="D11173">
            <v>136</v>
          </cell>
          <cell r="E11173" t="str">
            <v>P4</v>
          </cell>
          <cell r="F11173">
            <v>698</v>
          </cell>
          <cell r="G11173" t="str">
            <v>Stk</v>
          </cell>
          <cell r="H11173">
            <v>147</v>
          </cell>
        </row>
        <row r="11174">
          <cell r="A11174">
            <v>600032347</v>
          </cell>
          <cell r="B11174" t="str">
            <v>Motorschutzsch. GV2-M 4-6.3A</v>
          </cell>
          <cell r="C11174" t="str">
            <v>Disjoncteur GV2-M 4-6.3A</v>
          </cell>
          <cell r="D11174">
            <v>172</v>
          </cell>
          <cell r="E11174" t="str">
            <v>P4</v>
          </cell>
          <cell r="F11174">
            <v>698</v>
          </cell>
          <cell r="G11174" t="str">
            <v>Stk</v>
          </cell>
          <cell r="H11174">
            <v>185.95</v>
          </cell>
        </row>
        <row r="11175">
          <cell r="A11175">
            <v>600032349</v>
          </cell>
          <cell r="B11175" t="str">
            <v>Motorschutzsch. GV2-M 9-14A</v>
          </cell>
          <cell r="C11175" t="str">
            <v>Disjoncteur GV2-M 9-14A</v>
          </cell>
          <cell r="D11175">
            <v>185</v>
          </cell>
          <cell r="E11175" t="str">
            <v>P4</v>
          </cell>
          <cell r="F11175">
            <v>698</v>
          </cell>
          <cell r="G11175" t="str">
            <v>Stk</v>
          </cell>
          <cell r="H11175">
            <v>200</v>
          </cell>
        </row>
        <row r="11176">
          <cell r="A11176">
            <v>600032372</v>
          </cell>
          <cell r="B11176" t="str">
            <v>Gehäuse GV2-MC IP55</v>
          </cell>
          <cell r="C11176" t="str">
            <v>Boîtier GV2-MC IP55</v>
          </cell>
          <cell r="D11176">
            <v>58.6</v>
          </cell>
          <cell r="E11176" t="str">
            <v>P4</v>
          </cell>
          <cell r="F11176">
            <v>698</v>
          </cell>
          <cell r="G11176" t="str">
            <v>Stk</v>
          </cell>
          <cell r="H11176">
            <v>63.35</v>
          </cell>
        </row>
        <row r="11177">
          <cell r="A11177">
            <v>600046701</v>
          </cell>
          <cell r="B11177" t="str">
            <v>Feder für Tankdeckel</v>
          </cell>
          <cell r="C11177" t="str">
            <v>Ressorts de porte</v>
          </cell>
          <cell r="D11177">
            <v>29.2</v>
          </cell>
          <cell r="E11177" t="str">
            <v>P4</v>
          </cell>
          <cell r="F11177">
            <v>692</v>
          </cell>
          <cell r="G11177" t="str">
            <v>Stk</v>
          </cell>
          <cell r="H11177">
            <v>31.55</v>
          </cell>
        </row>
        <row r="11178">
          <cell r="A11178">
            <v>600071605</v>
          </cell>
          <cell r="B11178" t="str">
            <v>Simmerring 35 x 45-7</v>
          </cell>
          <cell r="C11178" t="str">
            <v>Joint à lèvres 35 mm avec resort INOX</v>
          </cell>
          <cell r="D11178">
            <v>48.9</v>
          </cell>
          <cell r="E11178" t="str">
            <v>P4</v>
          </cell>
          <cell r="F11178">
            <v>692</v>
          </cell>
          <cell r="G11178" t="str">
            <v>Stk</v>
          </cell>
          <cell r="H11178">
            <v>52.85</v>
          </cell>
        </row>
        <row r="11179">
          <cell r="A11179">
            <v>600071606</v>
          </cell>
          <cell r="B11179" t="str">
            <v>Kugellager 6007 2Z</v>
          </cell>
          <cell r="C11179" t="str">
            <v>Roulement 6007</v>
          </cell>
          <cell r="D11179">
            <v>20.399999999999999</v>
          </cell>
          <cell r="E11179" t="str">
            <v>P4</v>
          </cell>
          <cell r="F11179">
            <v>692</v>
          </cell>
          <cell r="G11179" t="str">
            <v>Stk</v>
          </cell>
          <cell r="H11179">
            <v>22.05</v>
          </cell>
        </row>
        <row r="11180">
          <cell r="A11180">
            <v>600071607</v>
          </cell>
          <cell r="B11180" t="str">
            <v>O-Ring obere Getriebeabdeckung R1C245NP5</v>
          </cell>
          <cell r="C11180" t="str">
            <v>Joint O-ring moteur agitateur</v>
          </cell>
          <cell r="D11180">
            <v>23.7</v>
          </cell>
          <cell r="E11180" t="str">
            <v>P4</v>
          </cell>
          <cell r="F11180">
            <v>692</v>
          </cell>
          <cell r="G11180" t="str">
            <v>Stk</v>
          </cell>
          <cell r="H11180">
            <v>25.6</v>
          </cell>
        </row>
        <row r="11181">
          <cell r="A11181">
            <v>600071610</v>
          </cell>
          <cell r="B11181" t="str">
            <v>Konsole f.Rührwerksmotor</v>
          </cell>
          <cell r="C11181" t="str">
            <v>Console de fixation a.joint 35 mm</v>
          </cell>
          <cell r="D11181">
            <v>166</v>
          </cell>
          <cell r="E11181" t="str">
            <v>P4</v>
          </cell>
          <cell r="F11181">
            <v>692</v>
          </cell>
          <cell r="G11181" t="str">
            <v>Stk</v>
          </cell>
          <cell r="H11181">
            <v>179.45</v>
          </cell>
        </row>
        <row r="11182">
          <cell r="A11182">
            <v>600071614</v>
          </cell>
          <cell r="B11182" t="str">
            <v>Zahnrad</v>
          </cell>
          <cell r="C11182" t="str">
            <v>Pignon</v>
          </cell>
          <cell r="D11182">
            <v>189</v>
          </cell>
          <cell r="E11182" t="str">
            <v>P4</v>
          </cell>
          <cell r="F11182">
            <v>692</v>
          </cell>
          <cell r="G11182" t="str">
            <v>Stk</v>
          </cell>
          <cell r="H11182">
            <v>204.3</v>
          </cell>
        </row>
        <row r="11183">
          <cell r="A11183">
            <v>600071615</v>
          </cell>
          <cell r="B11183" t="str">
            <v>Buchse 10x16-8-BP25</v>
          </cell>
          <cell r="C11183" t="str">
            <v>Douille 10x16-8 BP25</v>
          </cell>
          <cell r="D11183">
            <v>13.45</v>
          </cell>
          <cell r="E11183" t="str">
            <v>P4</v>
          </cell>
          <cell r="F11183">
            <v>692</v>
          </cell>
          <cell r="G11183" t="str">
            <v>Stk</v>
          </cell>
          <cell r="H11183">
            <v>14.55</v>
          </cell>
        </row>
        <row r="11184">
          <cell r="A11184">
            <v>600071616</v>
          </cell>
          <cell r="B11184" t="str">
            <v>Druckscheibe 10,4mm</v>
          </cell>
          <cell r="C11184" t="str">
            <v>Rondelle 10.4mm</v>
          </cell>
          <cell r="D11184">
            <v>3.75</v>
          </cell>
          <cell r="E11184" t="str">
            <v>P4</v>
          </cell>
          <cell r="F11184">
            <v>692</v>
          </cell>
          <cell r="G11184" t="str">
            <v>Stk</v>
          </cell>
          <cell r="H11184">
            <v>4.05</v>
          </cell>
        </row>
        <row r="11185">
          <cell r="A11185">
            <v>600071617</v>
          </cell>
          <cell r="B11185" t="str">
            <v>Buchse f.Rührwerksmotor 8/12-8 BP25</v>
          </cell>
          <cell r="C11185" t="str">
            <v>Douille 8/12-8 BP25</v>
          </cell>
          <cell r="D11185">
            <v>12.7</v>
          </cell>
          <cell r="E11185" t="str">
            <v>P4</v>
          </cell>
          <cell r="F11185">
            <v>692</v>
          </cell>
          <cell r="G11185" t="str">
            <v>Stk</v>
          </cell>
          <cell r="H11185">
            <v>13.75</v>
          </cell>
        </row>
        <row r="11186">
          <cell r="A11186">
            <v>600071619</v>
          </cell>
          <cell r="B11186" t="str">
            <v>Zahnrad</v>
          </cell>
          <cell r="C11186" t="str">
            <v>Pignon pour R3245 DES 93</v>
          </cell>
          <cell r="D11186">
            <v>146</v>
          </cell>
          <cell r="E11186" t="str">
            <v>P4</v>
          </cell>
          <cell r="F11186">
            <v>692</v>
          </cell>
          <cell r="G11186" t="str">
            <v>Stk</v>
          </cell>
          <cell r="H11186">
            <v>157.85</v>
          </cell>
        </row>
        <row r="11187">
          <cell r="A11187">
            <v>600071620</v>
          </cell>
          <cell r="B11187" t="str">
            <v>Lüfterhaube</v>
          </cell>
          <cell r="C11187" t="str">
            <v>.E.Fan cover for agitator motors</v>
          </cell>
          <cell r="D11187">
            <v>83.2</v>
          </cell>
          <cell r="E11187" t="str">
            <v>P4</v>
          </cell>
          <cell r="F11187">
            <v>691</v>
          </cell>
          <cell r="G11187" t="str">
            <v>Stk</v>
          </cell>
          <cell r="H11187">
            <v>89.95</v>
          </cell>
        </row>
        <row r="11188">
          <cell r="A11188">
            <v>600071621</v>
          </cell>
          <cell r="B11188" t="str">
            <v>Lüfterflügel</v>
          </cell>
          <cell r="C11188" t="str">
            <v>Fan for motor</v>
          </cell>
          <cell r="D11188">
            <v>35.9</v>
          </cell>
          <cell r="E11188" t="str">
            <v>P4</v>
          </cell>
          <cell r="F11188">
            <v>692</v>
          </cell>
          <cell r="G11188" t="str">
            <v>Stk</v>
          </cell>
          <cell r="H11188">
            <v>38.799999999999997</v>
          </cell>
        </row>
        <row r="11189">
          <cell r="A11189">
            <v>600071670</v>
          </cell>
          <cell r="B11189" t="str">
            <v>Konsole für Rührwerksmotor Mod.2002</v>
          </cell>
          <cell r="C11189" t="str">
            <v>Plaque de base agitateur DX/C 1150-810</v>
          </cell>
          <cell r="D11189">
            <v>399</v>
          </cell>
          <cell r="E11189" t="str">
            <v>P4</v>
          </cell>
          <cell r="F11189">
            <v>692</v>
          </cell>
          <cell r="G11189" t="str">
            <v>Stk</v>
          </cell>
          <cell r="H11189">
            <v>431.3</v>
          </cell>
        </row>
        <row r="11190">
          <cell r="A11190">
            <v>600113901</v>
          </cell>
          <cell r="B11190" t="str">
            <v>Ablenkdichtung</v>
          </cell>
          <cell r="C11190" t="str">
            <v>Déflecteur</v>
          </cell>
          <cell r="D11190">
            <v>41.9</v>
          </cell>
          <cell r="E11190" t="str">
            <v>P4</v>
          </cell>
          <cell r="F11190">
            <v>692</v>
          </cell>
          <cell r="G11190" t="str">
            <v>Stk</v>
          </cell>
          <cell r="H11190">
            <v>45.3</v>
          </cell>
        </row>
        <row r="11191">
          <cell r="A11191">
            <v>600114080</v>
          </cell>
          <cell r="B11191" t="str">
            <v>Dichtungsflansch für RWM</v>
          </cell>
          <cell r="C11191" t="str">
            <v>Joint axe agitateur</v>
          </cell>
          <cell r="D11191">
            <v>196</v>
          </cell>
          <cell r="E11191" t="str">
            <v>P4</v>
          </cell>
          <cell r="F11191">
            <v>692</v>
          </cell>
          <cell r="G11191" t="str">
            <v>Stk</v>
          </cell>
          <cell r="H11191">
            <v>211.9</v>
          </cell>
        </row>
        <row r="11192">
          <cell r="A11192">
            <v>600503</v>
          </cell>
          <cell r="B11192" t="str">
            <v>T-Shirt 100% Baumwolle M</v>
          </cell>
          <cell r="C11192" t="str">
            <v>T-Shirt 100% coton M</v>
          </cell>
          <cell r="D11192">
            <v>20.100000000000001</v>
          </cell>
          <cell r="F11192">
            <v>383</v>
          </cell>
          <cell r="G11192" t="str">
            <v>Stk</v>
          </cell>
          <cell r="H11192">
            <v>21.75</v>
          </cell>
        </row>
        <row r="11193">
          <cell r="A11193">
            <v>600506</v>
          </cell>
          <cell r="B11193" t="str">
            <v>T-Shirt 100% Baumwolle XXL</v>
          </cell>
          <cell r="C11193" t="str">
            <v>T-Shirt 100% coton XXL</v>
          </cell>
          <cell r="D11193">
            <v>20.100000000000001</v>
          </cell>
          <cell r="F11193">
            <v>383</v>
          </cell>
          <cell r="G11193" t="str">
            <v>Stk</v>
          </cell>
          <cell r="H11193">
            <v>21.75</v>
          </cell>
        </row>
        <row r="11194">
          <cell r="A11194">
            <v>600730</v>
          </cell>
          <cell r="B11194" t="str">
            <v>Bauhelm</v>
          </cell>
          <cell r="C11194" t="str">
            <v>Casque de chantier</v>
          </cell>
          <cell r="D11194">
            <v>22.95</v>
          </cell>
          <cell r="F11194">
            <v>383</v>
          </cell>
          <cell r="G11194" t="str">
            <v>Stk</v>
          </cell>
          <cell r="H11194">
            <v>24.8</v>
          </cell>
        </row>
        <row r="11195">
          <cell r="A11195">
            <v>600900</v>
          </cell>
          <cell r="B11195" t="str">
            <v>Streifen aus PVC 600 x 4 mm</v>
          </cell>
          <cell r="C11195" t="str">
            <v>Lames PVC 600x4 mm</v>
          </cell>
          <cell r="D11195">
            <v>48.4</v>
          </cell>
          <cell r="E11195" t="str">
            <v>P7</v>
          </cell>
          <cell r="F11195">
            <v>870</v>
          </cell>
          <cell r="G11195" t="str">
            <v>Stk</v>
          </cell>
          <cell r="H11195">
            <v>52.3</v>
          </cell>
        </row>
        <row r="11196">
          <cell r="A11196">
            <v>604000</v>
          </cell>
          <cell r="B11196" t="str">
            <v>Zylinder f. Kass. RE D=60 ohne K-VENT</v>
          </cell>
          <cell r="C11196" t="str">
            <v>Vérin p. casette D D=60 sans soupape</v>
          </cell>
          <cell r="D11196">
            <v>2552</v>
          </cell>
          <cell r="E11196" t="str">
            <v>P3</v>
          </cell>
          <cell r="F11196">
            <v>413</v>
          </cell>
          <cell r="G11196" t="str">
            <v>Stk</v>
          </cell>
          <cell r="H11196">
            <v>2758.7</v>
          </cell>
        </row>
        <row r="11197">
          <cell r="A11197">
            <v>604001</v>
          </cell>
          <cell r="B11197" t="str">
            <v>Zylinder f. Kass. LI D=60 ohne K-VENT</v>
          </cell>
          <cell r="C11197" t="str">
            <v>Vérin p. casette G D=60 sans soupape</v>
          </cell>
          <cell r="D11197">
            <v>2552</v>
          </cell>
          <cell r="E11197" t="str">
            <v>P3</v>
          </cell>
          <cell r="F11197">
            <v>413</v>
          </cell>
          <cell r="G11197" t="str">
            <v>Stk</v>
          </cell>
          <cell r="H11197">
            <v>2758.7</v>
          </cell>
        </row>
        <row r="11198">
          <cell r="A11198">
            <v>604002</v>
          </cell>
          <cell r="B11198" t="str">
            <v>Zylinder f.Kasette D=60 o.K-Ventil</v>
          </cell>
          <cell r="C11198" t="str">
            <v>Vérin p.casette D=60 s. comp.</v>
          </cell>
          <cell r="D11198">
            <v>2058</v>
          </cell>
          <cell r="E11198" t="str">
            <v>P3</v>
          </cell>
          <cell r="F11198">
            <v>413</v>
          </cell>
          <cell r="G11198" t="str">
            <v>Stk</v>
          </cell>
          <cell r="H11198">
            <v>2224.6999999999998</v>
          </cell>
        </row>
        <row r="11199">
          <cell r="A11199">
            <v>604010</v>
          </cell>
          <cell r="B11199" t="str">
            <v>Zylinder f. Kass. RE D=60 m. K-VENT</v>
          </cell>
          <cell r="C11199" t="str">
            <v>Vérin p.casette D D=60 avec soupape</v>
          </cell>
          <cell r="D11199">
            <v>2762</v>
          </cell>
          <cell r="E11199" t="str">
            <v>P3</v>
          </cell>
          <cell r="F11199">
            <v>413</v>
          </cell>
          <cell r="G11199" t="str">
            <v>Stk</v>
          </cell>
          <cell r="H11199">
            <v>2985.7</v>
          </cell>
        </row>
        <row r="11200">
          <cell r="A11200">
            <v>604011</v>
          </cell>
          <cell r="B11200" t="str">
            <v>Zylinder f. Kass. LI D=60 mit K-Ventil</v>
          </cell>
          <cell r="C11200" t="str">
            <v>Vérin p.casette G D=60 avec soupape</v>
          </cell>
          <cell r="D11200">
            <v>2762</v>
          </cell>
          <cell r="E11200" t="str">
            <v>P3</v>
          </cell>
          <cell r="F11200">
            <v>413</v>
          </cell>
          <cell r="G11200" t="str">
            <v>Stk</v>
          </cell>
          <cell r="H11200">
            <v>2985.7</v>
          </cell>
        </row>
        <row r="11201">
          <cell r="A11201">
            <v>604012</v>
          </cell>
          <cell r="B11201" t="str">
            <v>Zylinder f. Kassette D=60 mit K-VENT</v>
          </cell>
          <cell r="C11201" t="str">
            <v>Vérin pour cassette D=60 avec comp.</v>
          </cell>
          <cell r="D11201">
            <v>2285</v>
          </cell>
          <cell r="E11201" t="str">
            <v>P3</v>
          </cell>
          <cell r="F11201">
            <v>413</v>
          </cell>
          <cell r="G11201" t="str">
            <v>Stk</v>
          </cell>
          <cell r="H11201">
            <v>2470.1</v>
          </cell>
        </row>
        <row r="11202">
          <cell r="A11202">
            <v>604032</v>
          </cell>
          <cell r="B11202" t="str">
            <v>Zylinder HTR KPL. D=60 o. K-VENT</v>
          </cell>
          <cell r="C11202" t="str">
            <v>Vérin HRT complet d=60 sans soupape de c</v>
          </cell>
          <cell r="D11202">
            <v>2715</v>
          </cell>
          <cell r="E11202" t="str">
            <v>P3</v>
          </cell>
          <cell r="F11202">
            <v>413</v>
          </cell>
          <cell r="G11202" t="str">
            <v>Stk</v>
          </cell>
          <cell r="H11202">
            <v>2934.9</v>
          </cell>
        </row>
        <row r="11203">
          <cell r="A11203">
            <v>604033</v>
          </cell>
          <cell r="B11203" t="str">
            <v>Zylinder HRT D=60 ohne K-VENT kompl.</v>
          </cell>
          <cell r="C11203" t="str">
            <v>Vérin HRT D=60 sans soupape compl.</v>
          </cell>
          <cell r="D11203">
            <v>2741</v>
          </cell>
          <cell r="E11203" t="str">
            <v>P3</v>
          </cell>
          <cell r="F11203">
            <v>413</v>
          </cell>
          <cell r="G11203" t="str">
            <v>Stk</v>
          </cell>
          <cell r="H11203">
            <v>2963</v>
          </cell>
        </row>
        <row r="11204">
          <cell r="A11204">
            <v>604042</v>
          </cell>
          <cell r="B11204" t="str">
            <v>Zylinder HTR Kpl. D=60 m.K-Ventil</v>
          </cell>
          <cell r="C11204" t="str">
            <v>Vérin HRT cpl. D=60 avec com.vanne</v>
          </cell>
          <cell r="D11204">
            <v>2926</v>
          </cell>
          <cell r="E11204" t="str">
            <v>P3</v>
          </cell>
          <cell r="F11204">
            <v>413</v>
          </cell>
          <cell r="G11204" t="str">
            <v>Stk</v>
          </cell>
          <cell r="H11204">
            <v>3163</v>
          </cell>
        </row>
        <row r="11205">
          <cell r="A11205">
            <v>604043</v>
          </cell>
          <cell r="B11205" t="str">
            <v>Zylinder HTR D=60 mit K-VENT kompl.</v>
          </cell>
          <cell r="C11205" t="str">
            <v>Vérin HRT D=60 avec soupape compl.</v>
          </cell>
          <cell r="D11205">
            <v>2923</v>
          </cell>
          <cell r="E11205" t="str">
            <v>P3</v>
          </cell>
          <cell r="F11205">
            <v>413</v>
          </cell>
          <cell r="G11205" t="str">
            <v>Stk</v>
          </cell>
          <cell r="H11205">
            <v>3159.75</v>
          </cell>
        </row>
        <row r="11206">
          <cell r="A11206">
            <v>604072</v>
          </cell>
          <cell r="B11206" t="str">
            <v>Zylinder HRT KPL.o.Komp.Ventil INOX VERS</v>
          </cell>
          <cell r="C11206" t="str">
            <v>Vérin HRT complet sans comp. INOX</v>
          </cell>
          <cell r="D11206">
            <v>3027</v>
          </cell>
          <cell r="E11206" t="str">
            <v>P3</v>
          </cell>
          <cell r="F11206">
            <v>413</v>
          </cell>
          <cell r="G11206" t="str">
            <v>Stk</v>
          </cell>
          <cell r="H11206">
            <v>3272.2</v>
          </cell>
        </row>
        <row r="11207">
          <cell r="A11207">
            <v>604082</v>
          </cell>
          <cell r="B11207" t="str">
            <v>Zylinder HRT kpl.m.Komp.Ventil inox Vers</v>
          </cell>
          <cell r="C11207" t="str">
            <v>Vérin HRT cpl.avec comp.vanne inox racc.</v>
          </cell>
          <cell r="D11207">
            <v>3468</v>
          </cell>
          <cell r="E11207" t="str">
            <v>P3</v>
          </cell>
          <cell r="F11207">
            <v>413</v>
          </cell>
          <cell r="G11207" t="str">
            <v>Stk</v>
          </cell>
          <cell r="H11207">
            <v>3748.9</v>
          </cell>
        </row>
        <row r="11208">
          <cell r="A11208">
            <v>61053</v>
          </cell>
          <cell r="B11208" t="str">
            <v>Rohrverbinder 1 1/2 Zoll / Aussen</v>
          </cell>
          <cell r="C11208" t="str">
            <v>Raccordement de tube 1 1/2 pouce</v>
          </cell>
          <cell r="D11208">
            <v>4.95</v>
          </cell>
          <cell r="E11208" t="str">
            <v>P7</v>
          </cell>
          <cell r="F11208">
            <v>860</v>
          </cell>
          <cell r="G11208" t="str">
            <v>Stk</v>
          </cell>
          <cell r="H11208">
            <v>5.35</v>
          </cell>
        </row>
        <row r="11209">
          <cell r="A11209">
            <v>61063</v>
          </cell>
          <cell r="B11209" t="str">
            <v>Rohrverbinder 2 Zoll / Aussen</v>
          </cell>
          <cell r="C11209" t="str">
            <v>Raccordement de tube 2 pouce</v>
          </cell>
          <cell r="D11209">
            <v>7.35</v>
          </cell>
          <cell r="E11209" t="str">
            <v>P7</v>
          </cell>
          <cell r="F11209">
            <v>860</v>
          </cell>
          <cell r="G11209" t="str">
            <v>Stk</v>
          </cell>
          <cell r="H11209">
            <v>7.95</v>
          </cell>
        </row>
        <row r="11210">
          <cell r="A11210">
            <v>611</v>
          </cell>
          <cell r="B11210" t="str">
            <v>Spez. Kühlung Gebrauchtware</v>
          </cell>
          <cell r="C11210" t="str">
            <v>spec.</v>
          </cell>
          <cell r="D11210">
            <v>1.1000000000000001</v>
          </cell>
          <cell r="F11210">
            <v>680</v>
          </cell>
          <cell r="G11210" t="str">
            <v>Stk</v>
          </cell>
          <cell r="H11210">
            <v>1.2</v>
          </cell>
        </row>
        <row r="11211">
          <cell r="A11211">
            <v>61298722</v>
          </cell>
          <cell r="B11211" t="str">
            <v>Batterie Knopfzelle CR 2430</v>
          </cell>
          <cell r="C11211" t="str">
            <v>Batterie CR 2430</v>
          </cell>
          <cell r="D11211">
            <v>12</v>
          </cell>
          <cell r="E11211" t="str">
            <v>P4</v>
          </cell>
          <cell r="F11211">
            <v>260</v>
          </cell>
          <cell r="G11211" t="str">
            <v>Stk</v>
          </cell>
          <cell r="H11211">
            <v>12.95</v>
          </cell>
        </row>
        <row r="11212">
          <cell r="A11212">
            <v>6173003</v>
          </cell>
          <cell r="B11212" t="str">
            <v>Türdrücker Lochteil D=18 mm</v>
          </cell>
          <cell r="C11212" t="str">
            <v>Poignée de porte avec embout 18 mm</v>
          </cell>
          <cell r="D11212">
            <v>15.55</v>
          </cell>
          <cell r="E11212" t="str">
            <v>P7</v>
          </cell>
          <cell r="F11212">
            <v>870</v>
          </cell>
          <cell r="G11212" t="str">
            <v>Stk</v>
          </cell>
          <cell r="H11212">
            <v>16.8</v>
          </cell>
        </row>
        <row r="11213">
          <cell r="A11213">
            <v>620</v>
          </cell>
          <cell r="B11213" t="str">
            <v>Provision Kühlung</v>
          </cell>
          <cell r="D11213">
            <v>0.05</v>
          </cell>
          <cell r="F11213">
            <v>620</v>
          </cell>
          <cell r="G11213" t="str">
            <v>Stk</v>
          </cell>
          <cell r="H11213">
            <v>0.05</v>
          </cell>
        </row>
        <row r="11214">
          <cell r="A11214">
            <v>6200901020</v>
          </cell>
          <cell r="B11214" t="str">
            <v>S-Haken inox 2 mm</v>
          </cell>
          <cell r="C11214" t="str">
            <v>Crochets S inox 2 mm</v>
          </cell>
          <cell r="D11214">
            <v>1.1499999999999999</v>
          </cell>
          <cell r="E11214" t="str">
            <v>P3</v>
          </cell>
          <cell r="F11214">
            <v>692</v>
          </cell>
          <cell r="G11214" t="str">
            <v>Stk</v>
          </cell>
          <cell r="H11214">
            <v>1.25</v>
          </cell>
        </row>
        <row r="11215">
          <cell r="A11215">
            <v>6222817901</v>
          </cell>
          <cell r="B11215" t="str">
            <v>Umschalter M22-WRK3</v>
          </cell>
          <cell r="C11215" t="str">
            <v>Commutateur 3 positions M22-WRK3</v>
          </cell>
          <cell r="D11215">
            <v>99.1</v>
          </cell>
          <cell r="E11215" t="str">
            <v>P4</v>
          </cell>
          <cell r="F11215">
            <v>892</v>
          </cell>
          <cell r="G11215" t="str">
            <v>Stk</v>
          </cell>
          <cell r="H11215">
            <v>107.15</v>
          </cell>
        </row>
        <row r="11216">
          <cell r="A11216">
            <v>6223000101</v>
          </cell>
          <cell r="B11216" t="str">
            <v>Abdeckung Öleinfüllstutzen</v>
          </cell>
          <cell r="C11216" t="str">
            <v>Bouchon remplissage centrale NM</v>
          </cell>
          <cell r="D11216">
            <v>40.1</v>
          </cell>
          <cell r="E11216" t="str">
            <v>P4</v>
          </cell>
          <cell r="F11216">
            <v>491</v>
          </cell>
          <cell r="G11216" t="str">
            <v>Stk</v>
          </cell>
          <cell r="H11216">
            <v>43.35</v>
          </cell>
        </row>
        <row r="11217">
          <cell r="A11217">
            <v>6223000104</v>
          </cell>
          <cell r="B11217" t="str">
            <v>Dichtung zu Ölbehälter</v>
          </cell>
          <cell r="C11217" t="str">
            <v>Joint de couvercle du reservoir</v>
          </cell>
          <cell r="D11217">
            <v>36.1</v>
          </cell>
          <cell r="E11217" t="str">
            <v>P4</v>
          </cell>
          <cell r="F11217">
            <v>491</v>
          </cell>
          <cell r="G11217" t="str">
            <v>Stk</v>
          </cell>
          <cell r="H11217">
            <v>39</v>
          </cell>
        </row>
        <row r="11218">
          <cell r="A11218">
            <v>6223000106</v>
          </cell>
          <cell r="B11218" t="str">
            <v>Kupplungsstern</v>
          </cell>
          <cell r="C11218" t="str">
            <v>Nylon d'accouplement NM</v>
          </cell>
          <cell r="D11218">
            <v>80</v>
          </cell>
          <cell r="E11218" t="str">
            <v>P4</v>
          </cell>
          <cell r="F11218">
            <v>491</v>
          </cell>
          <cell r="G11218" t="str">
            <v>Stk</v>
          </cell>
          <cell r="H11218">
            <v>86.5</v>
          </cell>
        </row>
        <row r="11219">
          <cell r="A11219">
            <v>6223000108</v>
          </cell>
          <cell r="B11219" t="str">
            <v>Wellenkupplung Pumpenseitig</v>
          </cell>
          <cell r="C11219" t="str">
            <v>Accouplement côte pompe</v>
          </cell>
          <cell r="D11219">
            <v>62.9</v>
          </cell>
          <cell r="E11219" t="str">
            <v>P4</v>
          </cell>
          <cell r="F11219">
            <v>491</v>
          </cell>
          <cell r="G11219" t="str">
            <v>Stk</v>
          </cell>
          <cell r="H11219">
            <v>68</v>
          </cell>
        </row>
        <row r="11220">
          <cell r="A11220">
            <v>6223000109</v>
          </cell>
          <cell r="B11220" t="str">
            <v>Kupplungsteil Motor</v>
          </cell>
          <cell r="C11220" t="str">
            <v>1/2 accouplement coté moteur</v>
          </cell>
          <cell r="D11220">
            <v>51.1</v>
          </cell>
          <cell r="E11220" t="str">
            <v>P4</v>
          </cell>
          <cell r="F11220">
            <v>491</v>
          </cell>
          <cell r="G11220" t="str">
            <v>Stk</v>
          </cell>
          <cell r="H11220">
            <v>55.25</v>
          </cell>
        </row>
        <row r="11221">
          <cell r="A11221">
            <v>6223000110</v>
          </cell>
          <cell r="B11221" t="str">
            <v>Motorflansch Hydraulikaggregat</v>
          </cell>
          <cell r="C11221" t="str">
            <v>Pièce interméd centrale NM</v>
          </cell>
          <cell r="D11221">
            <v>261</v>
          </cell>
          <cell r="E11221" t="str">
            <v>P4</v>
          </cell>
          <cell r="F11221">
            <v>491</v>
          </cell>
          <cell r="G11221" t="str">
            <v>Stk</v>
          </cell>
          <cell r="H11221">
            <v>282.14999999999998</v>
          </cell>
        </row>
        <row r="11222">
          <cell r="A11222">
            <v>6223000125</v>
          </cell>
          <cell r="B11222" t="str">
            <v>Ölfilter</v>
          </cell>
          <cell r="C11222" t="str">
            <v>Filtre aspiration centrale NM</v>
          </cell>
          <cell r="D11222">
            <v>101</v>
          </cell>
          <cell r="E11222" t="str">
            <v>P4</v>
          </cell>
          <cell r="F11222">
            <v>491</v>
          </cell>
          <cell r="G11222" t="str">
            <v>Stk</v>
          </cell>
          <cell r="H11222">
            <v>109.2</v>
          </cell>
        </row>
        <row r="11223">
          <cell r="A11223">
            <v>6223000140</v>
          </cell>
          <cell r="B11223" t="str">
            <v>Montageplatte NG10</v>
          </cell>
          <cell r="C11223" t="str">
            <v>Plaque support valve inversion NG 10</v>
          </cell>
          <cell r="D11223">
            <v>422</v>
          </cell>
          <cell r="E11223" t="str">
            <v>P4</v>
          </cell>
          <cell r="F11223">
            <v>491</v>
          </cell>
          <cell r="G11223" t="str">
            <v>Stk</v>
          </cell>
          <cell r="H11223">
            <v>456.2</v>
          </cell>
        </row>
        <row r="11224">
          <cell r="A11224">
            <v>6223000141</v>
          </cell>
          <cell r="B11224" t="str">
            <v>Ölablassschraube</v>
          </cell>
          <cell r="C11224" t="str">
            <v>Bouchon vidange centrale NM</v>
          </cell>
          <cell r="D11224">
            <v>13.6</v>
          </cell>
          <cell r="E11224" t="str">
            <v>P4</v>
          </cell>
          <cell r="F11224">
            <v>491</v>
          </cell>
          <cell r="G11224" t="str">
            <v>Stk</v>
          </cell>
          <cell r="H11224">
            <v>14.7</v>
          </cell>
        </row>
        <row r="11225">
          <cell r="A11225">
            <v>6223000142</v>
          </cell>
          <cell r="B11225" t="str">
            <v>Manometer Komprimat 4000</v>
          </cell>
          <cell r="C11225" t="str">
            <v>Manomètre comprimat 4000</v>
          </cell>
          <cell r="D11225">
            <v>98.7</v>
          </cell>
          <cell r="E11225" t="str">
            <v>P4</v>
          </cell>
          <cell r="F11225">
            <v>491</v>
          </cell>
          <cell r="G11225" t="str">
            <v>Stk</v>
          </cell>
          <cell r="H11225">
            <v>106.7</v>
          </cell>
        </row>
        <row r="11226">
          <cell r="A11226">
            <v>6223000150</v>
          </cell>
          <cell r="B11226" t="str">
            <v>Elektromotor 4,0kW, 3x400V</v>
          </cell>
          <cell r="C11226" t="str">
            <v>Moteur électrique 5,5HP, 4kW 400V</v>
          </cell>
          <cell r="D11226">
            <v>1048</v>
          </cell>
          <cell r="E11226" t="str">
            <v>P4</v>
          </cell>
          <cell r="F11226">
            <v>491</v>
          </cell>
          <cell r="G11226" t="str">
            <v>Stk</v>
          </cell>
          <cell r="H11226">
            <v>1132.9000000000001</v>
          </cell>
        </row>
        <row r="11227">
          <cell r="A11227">
            <v>6223000153</v>
          </cell>
          <cell r="B11227" t="str">
            <v>Hydraulikschlauch 90Grad</v>
          </cell>
          <cell r="C11227" t="str">
            <v>Tube coudé 90° centrale 4 KW NM##</v>
          </cell>
          <cell r="D11227">
            <v>18.600000000000001</v>
          </cell>
          <cell r="E11227" t="str">
            <v>P4</v>
          </cell>
          <cell r="F11227">
            <v>491</v>
          </cell>
          <cell r="G11227" t="str">
            <v>Stk</v>
          </cell>
          <cell r="H11227">
            <v>20.100000000000001</v>
          </cell>
        </row>
        <row r="11228">
          <cell r="A11228">
            <v>6223000155</v>
          </cell>
          <cell r="B11228" t="str">
            <v>Hydraulikschlauch NW 15x340mm 90°</v>
          </cell>
          <cell r="C11228" t="str">
            <v>Tuyau raccordement pompe</v>
          </cell>
          <cell r="D11228">
            <v>96.8</v>
          </cell>
          <cell r="E11228" t="str">
            <v>P4</v>
          </cell>
          <cell r="F11228">
            <v>491</v>
          </cell>
          <cell r="G11228" t="str">
            <v>Stk</v>
          </cell>
          <cell r="H11228">
            <v>104.65</v>
          </cell>
        </row>
        <row r="11229">
          <cell r="A11229">
            <v>6223000156</v>
          </cell>
          <cell r="B11229" t="str">
            <v>Mutter zu Schauglas 2in</v>
          </cell>
          <cell r="C11229" t="str">
            <v>Ecrou</v>
          </cell>
          <cell r="D11229">
            <v>13.75</v>
          </cell>
          <cell r="E11229" t="str">
            <v>P4</v>
          </cell>
          <cell r="F11229">
            <v>491</v>
          </cell>
          <cell r="G11229" t="str">
            <v>Stk</v>
          </cell>
          <cell r="H11229">
            <v>14.85</v>
          </cell>
        </row>
        <row r="11230">
          <cell r="A11230">
            <v>6223000157</v>
          </cell>
          <cell r="B11230" t="str">
            <v>Schauglas 2 Zoll</v>
          </cell>
          <cell r="C11230" t="str">
            <v>Viseur réservoir centrale NM</v>
          </cell>
          <cell r="D11230">
            <v>61.4</v>
          </cell>
          <cell r="E11230" t="str">
            <v>P4</v>
          </cell>
          <cell r="F11230">
            <v>491</v>
          </cell>
          <cell r="G11230" t="str">
            <v>Stk</v>
          </cell>
          <cell r="H11230">
            <v>66.349999999999994</v>
          </cell>
        </row>
        <row r="11231">
          <cell r="A11231">
            <v>6223000158</v>
          </cell>
          <cell r="B11231" t="str">
            <v>Ölcontainer für HPP Aggregat 4kW</v>
          </cell>
          <cell r="C11231" t="str">
            <v>Réservoir hui Centrale 4kw NM</v>
          </cell>
          <cell r="D11231">
            <v>1032</v>
          </cell>
          <cell r="E11231" t="str">
            <v>P4</v>
          </cell>
          <cell r="F11231">
            <v>491</v>
          </cell>
          <cell r="G11231" t="str">
            <v>Stk</v>
          </cell>
          <cell r="H11231">
            <v>1115.5999999999999</v>
          </cell>
        </row>
        <row r="11232">
          <cell r="A11232">
            <v>6223000161</v>
          </cell>
          <cell r="B11232" t="str">
            <v>Hydraulikschlauch 45Grad</v>
          </cell>
          <cell r="C11232" t="str">
            <v>Tube coudé 45° centrale 4 KW NM##</v>
          </cell>
          <cell r="D11232">
            <v>17.600000000000001</v>
          </cell>
          <cell r="E11232" t="str">
            <v>P4</v>
          </cell>
          <cell r="F11232">
            <v>491</v>
          </cell>
          <cell r="G11232" t="str">
            <v>Stk</v>
          </cell>
          <cell r="H11232">
            <v>19.05</v>
          </cell>
        </row>
        <row r="11233">
          <cell r="A11233">
            <v>6223000162</v>
          </cell>
          <cell r="B11233" t="str">
            <v>Klemmverschluss für Ölcontainer HPP</v>
          </cell>
          <cell r="C11233" t="str">
            <v>Crochet ressort de fermeture</v>
          </cell>
          <cell r="D11233">
            <v>23.2</v>
          </cell>
          <cell r="E11233" t="str">
            <v>P4</v>
          </cell>
          <cell r="F11233">
            <v>491</v>
          </cell>
          <cell r="G11233" t="str">
            <v>Stk</v>
          </cell>
          <cell r="H11233">
            <v>25.1</v>
          </cell>
        </row>
        <row r="11234">
          <cell r="A11234">
            <v>6223000165</v>
          </cell>
          <cell r="B11234" t="str">
            <v>Hydraulikpumpe 16 l/min</v>
          </cell>
          <cell r="C11234" t="str">
            <v>Pompe hydraulique 16 l/min</v>
          </cell>
          <cell r="D11234">
            <v>753</v>
          </cell>
          <cell r="E11234" t="str">
            <v>P4</v>
          </cell>
          <cell r="F11234">
            <v>491</v>
          </cell>
          <cell r="G11234" t="str">
            <v>Stk</v>
          </cell>
          <cell r="H11234">
            <v>814</v>
          </cell>
        </row>
        <row r="11235">
          <cell r="A11235">
            <v>6223000167</v>
          </cell>
          <cell r="B11235" t="str">
            <v>Niveauwache LM</v>
          </cell>
          <cell r="C11235" t="str">
            <v>Jauge à huile</v>
          </cell>
          <cell r="D11235">
            <v>361</v>
          </cell>
          <cell r="E11235" t="str">
            <v>P3</v>
          </cell>
          <cell r="F11235">
            <v>413</v>
          </cell>
          <cell r="G11235" t="str">
            <v>Stk</v>
          </cell>
          <cell r="H11235">
            <v>390.25</v>
          </cell>
        </row>
        <row r="11236">
          <cell r="A11236">
            <v>6223000169</v>
          </cell>
          <cell r="B11236" t="str">
            <v>Ölwanne 30 Liter</v>
          </cell>
          <cell r="C11236" t="str">
            <v>Reservoir d'huile 30 l</v>
          </cell>
          <cell r="D11236">
            <v>758</v>
          </cell>
          <cell r="E11236" t="str">
            <v>P4</v>
          </cell>
          <cell r="F11236">
            <v>491</v>
          </cell>
          <cell r="G11236" t="str">
            <v>Stk</v>
          </cell>
          <cell r="H11236">
            <v>819.4</v>
          </cell>
        </row>
        <row r="11237">
          <cell r="A11237">
            <v>6223000172</v>
          </cell>
          <cell r="B11237" t="str">
            <v>Hydraulikpumpe HTP60 24l/min</v>
          </cell>
          <cell r="C11237" t="str">
            <v>Pompe hydraulique 24 l/min</v>
          </cell>
          <cell r="D11237">
            <v>827</v>
          </cell>
          <cell r="E11237" t="str">
            <v>P4</v>
          </cell>
          <cell r="F11237">
            <v>491</v>
          </cell>
          <cell r="G11237" t="str">
            <v>Stk</v>
          </cell>
          <cell r="H11237">
            <v>894</v>
          </cell>
        </row>
        <row r="11238">
          <cell r="A11238">
            <v>6223000175</v>
          </cell>
          <cell r="B11238" t="str">
            <v>Schlauchset für isolation Hydraulikaggr</v>
          </cell>
          <cell r="C11238" t="str">
            <v>tube pour l'isolation unité hydraulique</v>
          </cell>
          <cell r="D11238">
            <v>146</v>
          </cell>
          <cell r="E11238" t="str">
            <v>P4</v>
          </cell>
          <cell r="F11238">
            <v>491</v>
          </cell>
          <cell r="G11238" t="str">
            <v>Stk</v>
          </cell>
          <cell r="H11238">
            <v>157.85</v>
          </cell>
        </row>
        <row r="11239">
          <cell r="A11239">
            <v>6223000182</v>
          </cell>
          <cell r="B11239" t="str">
            <v>Halter zu Rücklauffilter</v>
          </cell>
          <cell r="C11239" t="str">
            <v>Support filtre extérieur</v>
          </cell>
          <cell r="D11239">
            <v>432</v>
          </cell>
          <cell r="E11239" t="str">
            <v>P4</v>
          </cell>
          <cell r="F11239">
            <v>491</v>
          </cell>
          <cell r="G11239" t="str">
            <v>Stk</v>
          </cell>
          <cell r="H11239">
            <v>467</v>
          </cell>
        </row>
        <row r="11240">
          <cell r="A11240">
            <v>6223000250</v>
          </cell>
          <cell r="B11240" t="str">
            <v>Motorschutzschalter 6-10A</v>
          </cell>
          <cell r="C11240" t="str">
            <v>Boitier protection moteur 6-10A</v>
          </cell>
          <cell r="D11240">
            <v>365</v>
          </cell>
          <cell r="E11240" t="str">
            <v>P4</v>
          </cell>
          <cell r="F11240">
            <v>491</v>
          </cell>
          <cell r="G11240" t="str">
            <v>Stk</v>
          </cell>
          <cell r="H11240">
            <v>394.55</v>
          </cell>
        </row>
        <row r="11241">
          <cell r="A11241">
            <v>6223000255</v>
          </cell>
          <cell r="B11241" t="str">
            <v>Motorschutzschalter 6-10A f.Niveauwache</v>
          </cell>
          <cell r="C11241" t="str">
            <v>Boit.prot.mot. 6-10A av.sécu niv. huile</v>
          </cell>
          <cell r="D11241">
            <v>879</v>
          </cell>
          <cell r="E11241" t="str">
            <v>P4</v>
          </cell>
          <cell r="F11241">
            <v>491</v>
          </cell>
          <cell r="G11241" t="str">
            <v>Stk</v>
          </cell>
          <cell r="H11241">
            <v>950.2</v>
          </cell>
        </row>
        <row r="11242">
          <cell r="A11242">
            <v>6223000260</v>
          </cell>
          <cell r="B11242" t="str">
            <v>Sicherheitsschalter IP65 6-10A</v>
          </cell>
          <cell r="C11242" t="str">
            <v>Interrupteur de sécurité IP65 6-10A</v>
          </cell>
          <cell r="D11242">
            <v>133</v>
          </cell>
          <cell r="E11242" t="str">
            <v>P4</v>
          </cell>
          <cell r="F11242">
            <v>491</v>
          </cell>
          <cell r="G11242" t="str">
            <v>Stk</v>
          </cell>
          <cell r="H11242">
            <v>143.75</v>
          </cell>
        </row>
        <row r="11243">
          <cell r="A11243">
            <v>6223000280</v>
          </cell>
          <cell r="B11243" t="str">
            <v>Bolzenanker f.Hadr.Aggregate</v>
          </cell>
          <cell r="C11243" t="str">
            <v>Boulons d'ancrage M12x500 centrale hydr.</v>
          </cell>
          <cell r="D11243">
            <v>46.1</v>
          </cell>
          <cell r="E11243" t="str">
            <v>P4</v>
          </cell>
          <cell r="F11243">
            <v>491</v>
          </cell>
          <cell r="G11243" t="str">
            <v>Stk</v>
          </cell>
          <cell r="H11243">
            <v>49.85</v>
          </cell>
        </row>
        <row r="11244">
          <cell r="A11244">
            <v>6223000401</v>
          </cell>
          <cell r="B11244" t="str">
            <v>Zugprofil 4000 mm UNP120</v>
          </cell>
          <cell r="C11244" t="str">
            <v>Profil UNP 120 extension 4000 mm</v>
          </cell>
          <cell r="D11244">
            <v>1064</v>
          </cell>
          <cell r="E11244" t="str">
            <v>P4</v>
          </cell>
          <cell r="F11244">
            <v>491</v>
          </cell>
          <cell r="G11244" t="str">
            <v>Stk</v>
          </cell>
          <cell r="H11244">
            <v>1150.2</v>
          </cell>
        </row>
        <row r="11245">
          <cell r="A11245">
            <v>6223000403</v>
          </cell>
          <cell r="B11245" t="str">
            <v>Pressbalken Family 4150mm</v>
          </cell>
          <cell r="C11245" t="str">
            <v>Tuyau presseur Family 4150 mm</v>
          </cell>
          <cell r="D11245">
            <v>1114</v>
          </cell>
          <cell r="E11245" t="str">
            <v>P4</v>
          </cell>
          <cell r="F11245">
            <v>491</v>
          </cell>
          <cell r="G11245" t="str">
            <v>Stk</v>
          </cell>
          <cell r="H11245">
            <v>1204.25</v>
          </cell>
        </row>
        <row r="11246">
          <cell r="A11246">
            <v>6223000405</v>
          </cell>
          <cell r="B11246" t="str">
            <v>Pressklappe H 250mm drehbar</v>
          </cell>
          <cell r="C11246" t="str">
            <v>Clapet de presse H250 tournant</v>
          </cell>
          <cell r="D11246">
            <v>646</v>
          </cell>
          <cell r="E11246" t="str">
            <v>P4</v>
          </cell>
          <cell r="F11246">
            <v>491</v>
          </cell>
          <cell r="G11246" t="str">
            <v>Stk</v>
          </cell>
          <cell r="H11246">
            <v>698.35</v>
          </cell>
        </row>
        <row r="11247">
          <cell r="A11247">
            <v>6223000406</v>
          </cell>
          <cell r="B11247" t="str">
            <v>Bolzen für Pressklappe 28mm</v>
          </cell>
          <cell r="C11247" t="str">
            <v>Axe clapet presse D28mm</v>
          </cell>
          <cell r="D11247">
            <v>40.299999999999997</v>
          </cell>
          <cell r="E11247" t="str">
            <v>P4</v>
          </cell>
          <cell r="F11247">
            <v>491</v>
          </cell>
          <cell r="G11247" t="str">
            <v>Stk</v>
          </cell>
          <cell r="H11247">
            <v>43.55</v>
          </cell>
        </row>
        <row r="11248">
          <cell r="A11248">
            <v>6223000407</v>
          </cell>
          <cell r="B11248" t="str">
            <v>Schieber links 600mm KompriMax3000G</v>
          </cell>
          <cell r="C11248" t="str">
            <v>Raclette G canal 600 U120</v>
          </cell>
          <cell r="D11248">
            <v>122</v>
          </cell>
          <cell r="E11248" t="str">
            <v>P4</v>
          </cell>
          <cell r="F11248">
            <v>491</v>
          </cell>
          <cell r="G11248" t="str">
            <v>Stk</v>
          </cell>
          <cell r="H11248">
            <v>131.9</v>
          </cell>
        </row>
        <row r="11249">
          <cell r="A11249">
            <v>6223000408</v>
          </cell>
          <cell r="B11249" t="str">
            <v>Schieber rechts 600mm KompriMax3000G</v>
          </cell>
          <cell r="C11249" t="str">
            <v>Raclette D canal 600 U120</v>
          </cell>
          <cell r="D11249">
            <v>122</v>
          </cell>
          <cell r="E11249" t="str">
            <v>P4</v>
          </cell>
          <cell r="F11249">
            <v>491</v>
          </cell>
          <cell r="G11249" t="str">
            <v>Stk</v>
          </cell>
          <cell r="H11249">
            <v>131.9</v>
          </cell>
        </row>
        <row r="11250">
          <cell r="A11250">
            <v>6223000409</v>
          </cell>
          <cell r="B11250" t="str">
            <v>Keilschieber links UNP120</v>
          </cell>
          <cell r="C11250" t="str">
            <v>Raclette terminale gauche</v>
          </cell>
          <cell r="D11250">
            <v>167</v>
          </cell>
          <cell r="E11250" t="str">
            <v>P4</v>
          </cell>
          <cell r="F11250">
            <v>491</v>
          </cell>
          <cell r="G11250" t="str">
            <v>Stk</v>
          </cell>
          <cell r="H11250">
            <v>180.55</v>
          </cell>
        </row>
        <row r="11251">
          <cell r="A11251">
            <v>6223000410</v>
          </cell>
          <cell r="B11251" t="str">
            <v>Keilschieber UNP 120 rechts</v>
          </cell>
          <cell r="C11251" t="str">
            <v>Raclette terminale Droite</v>
          </cell>
          <cell r="D11251">
            <v>167</v>
          </cell>
          <cell r="E11251" t="str">
            <v>P4</v>
          </cell>
          <cell r="F11251">
            <v>491</v>
          </cell>
          <cell r="G11251" t="str">
            <v>Stk</v>
          </cell>
          <cell r="H11251">
            <v>180.55</v>
          </cell>
        </row>
        <row r="11252">
          <cell r="A11252">
            <v>6223000414</v>
          </cell>
          <cell r="B11252" t="str">
            <v>Verbindungsplatte Zugstange UNP120</v>
          </cell>
          <cell r="C11252" t="str">
            <v>Pièce liaison bielle 120</v>
          </cell>
          <cell r="D11252">
            <v>70.900000000000006</v>
          </cell>
          <cell r="E11252" t="str">
            <v>P4</v>
          </cell>
          <cell r="F11252">
            <v>491</v>
          </cell>
          <cell r="G11252" t="str">
            <v>Set</v>
          </cell>
          <cell r="H11252">
            <v>76.650000000000006</v>
          </cell>
        </row>
        <row r="11253">
          <cell r="A11253">
            <v>6223000415</v>
          </cell>
          <cell r="B11253" t="str">
            <v>Führungswinkel Pressbalken UNP 120</v>
          </cell>
          <cell r="C11253" t="str">
            <v>Guide angle UNP 120</v>
          </cell>
          <cell r="D11253">
            <v>41.5</v>
          </cell>
          <cell r="E11253" t="str">
            <v>P4</v>
          </cell>
          <cell r="F11253">
            <v>491</v>
          </cell>
          <cell r="G11253" t="str">
            <v>Stk</v>
          </cell>
          <cell r="H11253">
            <v>44.85</v>
          </cell>
        </row>
        <row r="11254">
          <cell r="A11254">
            <v>6223000418</v>
          </cell>
          <cell r="B11254" t="str">
            <v>Zylinderhalterung</v>
          </cell>
          <cell r="C11254" t="str">
            <v>Pièce fixation vérin au mur</v>
          </cell>
          <cell r="D11254">
            <v>496</v>
          </cell>
          <cell r="E11254" t="str">
            <v>P4</v>
          </cell>
          <cell r="F11254">
            <v>491</v>
          </cell>
          <cell r="G11254" t="str">
            <v>Stk</v>
          </cell>
          <cell r="H11254">
            <v>536.20000000000005</v>
          </cell>
        </row>
        <row r="11255">
          <cell r="A11255">
            <v>6223000420</v>
          </cell>
          <cell r="B11255" t="str">
            <v>Scheibe 17x45x5mm</v>
          </cell>
          <cell r="C11255" t="str">
            <v>Rondelle galva 17x4x5 mm</v>
          </cell>
          <cell r="D11255">
            <v>4.2</v>
          </cell>
          <cell r="E11255" t="str">
            <v>P4</v>
          </cell>
          <cell r="F11255">
            <v>491</v>
          </cell>
          <cell r="G11255" t="str">
            <v>Stk</v>
          </cell>
          <cell r="H11255">
            <v>4.55</v>
          </cell>
        </row>
        <row r="11256">
          <cell r="A11256">
            <v>6223000423</v>
          </cell>
          <cell r="B11256" t="str">
            <v>Mitnehmer Pressbalken UNP 120</v>
          </cell>
          <cell r="C11256" t="str">
            <v>Pièce liaison bielle / vérin</v>
          </cell>
          <cell r="D11256">
            <v>262</v>
          </cell>
          <cell r="E11256" t="str">
            <v>P4</v>
          </cell>
          <cell r="F11256">
            <v>491</v>
          </cell>
          <cell r="G11256" t="str">
            <v>Stk</v>
          </cell>
          <cell r="H11256">
            <v>283.2</v>
          </cell>
        </row>
        <row r="11257">
          <cell r="A11257">
            <v>6223000430</v>
          </cell>
          <cell r="B11257" t="str">
            <v>Zylinderhalterung</v>
          </cell>
          <cell r="C11257" t="str">
            <v>Support fixation vérin montage HGC</v>
          </cell>
          <cell r="D11257">
            <v>228</v>
          </cell>
          <cell r="E11257" t="str">
            <v>P3</v>
          </cell>
          <cell r="F11257">
            <v>413</v>
          </cell>
          <cell r="G11257" t="str">
            <v>Stk</v>
          </cell>
          <cell r="H11257">
            <v>246.45</v>
          </cell>
        </row>
        <row r="11258">
          <cell r="A11258">
            <v>6223000455</v>
          </cell>
          <cell r="B11258" t="str">
            <v>Bolzenset Pressbalken UNP 120</v>
          </cell>
          <cell r="C11258" t="str">
            <v>Kit assemblage raclette U120</v>
          </cell>
          <cell r="D11258">
            <v>30.7</v>
          </cell>
          <cell r="E11258" t="str">
            <v>P4</v>
          </cell>
          <cell r="F11258">
            <v>491</v>
          </cell>
          <cell r="G11258" t="str">
            <v>Stk</v>
          </cell>
          <cell r="H11258">
            <v>33.200000000000003</v>
          </cell>
        </row>
        <row r="11259">
          <cell r="A11259">
            <v>6223000456</v>
          </cell>
          <cell r="B11259" t="str">
            <v>Zwangsöffner LM</v>
          </cell>
          <cell r="C11259" t="str">
            <v>Rapide résilients SM</v>
          </cell>
          <cell r="D11259">
            <v>537</v>
          </cell>
          <cell r="E11259" t="str">
            <v>P4</v>
          </cell>
          <cell r="F11259">
            <v>491</v>
          </cell>
          <cell r="G11259" t="str">
            <v>Stk</v>
          </cell>
          <cell r="H11259">
            <v>580.5</v>
          </cell>
        </row>
        <row r="11260">
          <cell r="A11260">
            <v>6223000457</v>
          </cell>
          <cell r="B11260" t="str">
            <v>Rückhalteklappe</v>
          </cell>
          <cell r="C11260" t="str">
            <v>Plaque de retenue</v>
          </cell>
          <cell r="D11260">
            <v>307</v>
          </cell>
          <cell r="E11260" t="str">
            <v>P4</v>
          </cell>
          <cell r="F11260">
            <v>491</v>
          </cell>
          <cell r="G11260" t="str">
            <v>Stk</v>
          </cell>
          <cell r="H11260">
            <v>331.85</v>
          </cell>
        </row>
        <row r="11261">
          <cell r="A11261">
            <v>6223000460</v>
          </cell>
          <cell r="B11261" t="str">
            <v>Schieber schwere Ausführung links</v>
          </cell>
          <cell r="C11261" t="str">
            <v>racleur version lourde gauche</v>
          </cell>
          <cell r="D11261">
            <v>409</v>
          </cell>
          <cell r="E11261" t="str">
            <v>P4</v>
          </cell>
          <cell r="F11261">
            <v>491</v>
          </cell>
          <cell r="G11261" t="str">
            <v>Stk</v>
          </cell>
          <cell r="H11261">
            <v>442.15</v>
          </cell>
        </row>
        <row r="11262">
          <cell r="A11262">
            <v>6223000461</v>
          </cell>
          <cell r="B11262" t="str">
            <v>Schieber schwere Ausführung rechts</v>
          </cell>
          <cell r="C11262" t="str">
            <v>Raclette D renfo K3000</v>
          </cell>
          <cell r="D11262">
            <v>409</v>
          </cell>
          <cell r="E11262" t="str">
            <v>P4</v>
          </cell>
          <cell r="F11262">
            <v>491</v>
          </cell>
          <cell r="G11262" t="str">
            <v>Stk</v>
          </cell>
          <cell r="H11262">
            <v>442.15</v>
          </cell>
        </row>
        <row r="11263">
          <cell r="A11263">
            <v>6223000464</v>
          </cell>
          <cell r="B11263" t="str">
            <v>Abstreifer Stahl für Pressklappe K3000G</v>
          </cell>
          <cell r="C11263" t="str">
            <v>Plaque d'usure inf. presse</v>
          </cell>
          <cell r="D11263">
            <v>283</v>
          </cell>
          <cell r="E11263" t="str">
            <v>P4</v>
          </cell>
          <cell r="F11263">
            <v>491</v>
          </cell>
          <cell r="G11263" t="str">
            <v>Stk</v>
          </cell>
          <cell r="H11263">
            <v>305.89999999999998</v>
          </cell>
        </row>
        <row r="11264">
          <cell r="A11264">
            <v>6223000470</v>
          </cell>
          <cell r="B11264" t="str">
            <v>Bolzen für Pressklappe 29mm</v>
          </cell>
          <cell r="C11264" t="str">
            <v>Axe clapet presse  D29mm</v>
          </cell>
          <cell r="D11264">
            <v>48</v>
          </cell>
          <cell r="E11264" t="str">
            <v>P4</v>
          </cell>
          <cell r="F11264">
            <v>491</v>
          </cell>
          <cell r="G11264" t="str">
            <v>Stk</v>
          </cell>
          <cell r="H11264">
            <v>51.9</v>
          </cell>
        </row>
        <row r="11265">
          <cell r="A11265">
            <v>6223000471</v>
          </cell>
          <cell r="B11265" t="str">
            <v>Bolzen für Pressklappe 30mm</v>
          </cell>
          <cell r="C11265" t="str">
            <v>Axe clapet presse  D30mm</v>
          </cell>
          <cell r="D11265">
            <v>48</v>
          </cell>
          <cell r="E11265" t="str">
            <v>P4</v>
          </cell>
          <cell r="F11265">
            <v>491</v>
          </cell>
          <cell r="G11265" t="str">
            <v>Stk</v>
          </cell>
          <cell r="H11265">
            <v>51.9</v>
          </cell>
        </row>
        <row r="11266">
          <cell r="A11266">
            <v>6223000491</v>
          </cell>
          <cell r="B11266" t="str">
            <v>Gummiabstreifer K3000G neu L/R</v>
          </cell>
          <cell r="C11266" t="str">
            <v>Kit complet joint sup. clapet presse</v>
          </cell>
          <cell r="D11266">
            <v>398</v>
          </cell>
          <cell r="E11266" t="str">
            <v>P4</v>
          </cell>
          <cell r="F11266">
            <v>491</v>
          </cell>
          <cell r="G11266" t="str">
            <v>Stk</v>
          </cell>
          <cell r="H11266">
            <v>430.25</v>
          </cell>
        </row>
        <row r="11267">
          <cell r="A11267">
            <v>6223000501</v>
          </cell>
          <cell r="B11267" t="str">
            <v>Endschieber rechts 500mm</v>
          </cell>
          <cell r="C11267" t="str">
            <v>Raclette terminale R 500mm</v>
          </cell>
          <cell r="D11267">
            <v>135</v>
          </cell>
          <cell r="E11267" t="str">
            <v>P4</v>
          </cell>
          <cell r="F11267">
            <v>491</v>
          </cell>
          <cell r="G11267" t="str">
            <v>Stk</v>
          </cell>
          <cell r="H11267">
            <v>145.94999999999999</v>
          </cell>
        </row>
        <row r="11268">
          <cell r="A11268">
            <v>6223000502</v>
          </cell>
          <cell r="B11268" t="str">
            <v>Endschieber links 500mm</v>
          </cell>
          <cell r="C11268" t="str">
            <v>Raclette terminale G 500 mm</v>
          </cell>
          <cell r="D11268">
            <v>135</v>
          </cell>
          <cell r="E11268" t="str">
            <v>P4</v>
          </cell>
          <cell r="F11268">
            <v>491</v>
          </cell>
          <cell r="G11268" t="str">
            <v>Stk</v>
          </cell>
          <cell r="H11268">
            <v>145.94999999999999</v>
          </cell>
        </row>
        <row r="11269">
          <cell r="A11269">
            <v>6223000503</v>
          </cell>
          <cell r="B11269" t="str">
            <v>Endschieber rechts 600mm</v>
          </cell>
          <cell r="C11269" t="str">
            <v>Raclette terminale Droite 600mm</v>
          </cell>
          <cell r="D11269">
            <v>144</v>
          </cell>
          <cell r="E11269" t="str">
            <v>P4</v>
          </cell>
          <cell r="F11269">
            <v>491</v>
          </cell>
          <cell r="G11269" t="str">
            <v>Stk</v>
          </cell>
          <cell r="H11269">
            <v>155.65</v>
          </cell>
        </row>
        <row r="11270">
          <cell r="A11270">
            <v>6223000504</v>
          </cell>
          <cell r="B11270" t="str">
            <v>Endschieber links 600mm</v>
          </cell>
          <cell r="C11270" t="str">
            <v>Raclette terminale Gauche 600mm</v>
          </cell>
          <cell r="D11270">
            <v>144</v>
          </cell>
          <cell r="E11270" t="str">
            <v>P4</v>
          </cell>
          <cell r="F11270">
            <v>491</v>
          </cell>
          <cell r="G11270" t="str">
            <v>Stk</v>
          </cell>
          <cell r="H11270">
            <v>155.65</v>
          </cell>
        </row>
        <row r="11271">
          <cell r="A11271">
            <v>6223000510</v>
          </cell>
          <cell r="B11271" t="str">
            <v>Verbindungsplatte 220mm UNP50</v>
          </cell>
          <cell r="C11271" t="str">
            <v>Pièce liaison bielles U50 NM</v>
          </cell>
          <cell r="D11271">
            <v>30.7</v>
          </cell>
          <cell r="E11271" t="str">
            <v>P4</v>
          </cell>
          <cell r="F11271">
            <v>491</v>
          </cell>
          <cell r="G11271" t="str">
            <v>Stk</v>
          </cell>
          <cell r="H11271">
            <v>33.200000000000003</v>
          </cell>
        </row>
        <row r="11272">
          <cell r="A11272">
            <v>6223000511</v>
          </cell>
          <cell r="B11272" t="str">
            <v>Schieber U50 links 500mm</v>
          </cell>
          <cell r="C11272" t="str">
            <v>Raclette gauche 500 mm U 50 NM</v>
          </cell>
          <cell r="D11272">
            <v>135</v>
          </cell>
          <cell r="E11272" t="str">
            <v>P4</v>
          </cell>
          <cell r="F11272">
            <v>491</v>
          </cell>
          <cell r="G11272" t="str">
            <v>Stk</v>
          </cell>
          <cell r="H11272">
            <v>145.94999999999999</v>
          </cell>
        </row>
        <row r="11273">
          <cell r="A11273">
            <v>6223000512</v>
          </cell>
          <cell r="B11273" t="str">
            <v>Schieber U50 links 600mm</v>
          </cell>
          <cell r="C11273" t="str">
            <v>Raclette gauche 600 mm U 50 NM</v>
          </cell>
          <cell r="D11273">
            <v>144</v>
          </cell>
          <cell r="E11273" t="str">
            <v>P4</v>
          </cell>
          <cell r="F11273">
            <v>491</v>
          </cell>
          <cell r="G11273" t="str">
            <v>Stk</v>
          </cell>
          <cell r="H11273">
            <v>155.65</v>
          </cell>
        </row>
        <row r="11274">
          <cell r="A11274">
            <v>6223000513</v>
          </cell>
          <cell r="B11274" t="str">
            <v>Schieber U50 rechts 500mm</v>
          </cell>
          <cell r="C11274" t="str">
            <v>HGC/HCR raclette droite 500 mm U 50 NM</v>
          </cell>
          <cell r="D11274">
            <v>135</v>
          </cell>
          <cell r="E11274" t="str">
            <v>P4</v>
          </cell>
          <cell r="F11274">
            <v>491</v>
          </cell>
          <cell r="G11274" t="str">
            <v>Stk</v>
          </cell>
          <cell r="H11274">
            <v>145.94999999999999</v>
          </cell>
        </row>
        <row r="11275">
          <cell r="A11275">
            <v>6223000514</v>
          </cell>
          <cell r="B11275" t="str">
            <v>Schieber U50 rechts 600mm</v>
          </cell>
          <cell r="C11275" t="str">
            <v>raclette droite 600 mm U 50 NM</v>
          </cell>
          <cell r="D11275">
            <v>144</v>
          </cell>
          <cell r="E11275" t="str">
            <v>P4</v>
          </cell>
          <cell r="F11275">
            <v>491</v>
          </cell>
          <cell r="G11275" t="str">
            <v>Stk</v>
          </cell>
          <cell r="H11275">
            <v>155.65</v>
          </cell>
        </row>
        <row r="11276">
          <cell r="A11276">
            <v>6223000515</v>
          </cell>
          <cell r="B11276" t="str">
            <v>Lagerbolzen zu Schieber 20mm cn</v>
          </cell>
          <cell r="C11276" t="str">
            <v>HCR60 Axe inox 20mm de raclette</v>
          </cell>
          <cell r="D11276">
            <v>29.6</v>
          </cell>
          <cell r="E11276" t="str">
            <v>P4</v>
          </cell>
          <cell r="F11276">
            <v>491</v>
          </cell>
          <cell r="G11276" t="str">
            <v>Stk</v>
          </cell>
          <cell r="H11276">
            <v>32</v>
          </cell>
        </row>
        <row r="11277">
          <cell r="A11277">
            <v>6223000516</v>
          </cell>
          <cell r="B11277" t="str">
            <v>Lagerbuchse PVC</v>
          </cell>
          <cell r="C11277" t="str">
            <v>HGC/HCR60 bague pour raclette</v>
          </cell>
          <cell r="D11277">
            <v>11.9</v>
          </cell>
          <cell r="E11277" t="str">
            <v>P4</v>
          </cell>
          <cell r="F11277">
            <v>491</v>
          </cell>
          <cell r="G11277" t="str">
            <v>Stk</v>
          </cell>
          <cell r="H11277">
            <v>12.85</v>
          </cell>
        </row>
        <row r="11278">
          <cell r="A11278">
            <v>6223000520</v>
          </cell>
          <cell r="B11278" t="str">
            <v>Schieber U50 links 700mm</v>
          </cell>
          <cell r="C11278" t="str">
            <v>Raclette gauche 700 mm U 50 NM</v>
          </cell>
          <cell r="D11278">
            <v>162</v>
          </cell>
          <cell r="E11278" t="str">
            <v>P4</v>
          </cell>
          <cell r="F11278">
            <v>491</v>
          </cell>
          <cell r="G11278" t="str">
            <v>Stk</v>
          </cell>
          <cell r="H11278">
            <v>175.1</v>
          </cell>
        </row>
        <row r="11279">
          <cell r="A11279">
            <v>6223000522</v>
          </cell>
          <cell r="B11279" t="str">
            <v>Schieber U50 rechts 700mm</v>
          </cell>
          <cell r="C11279" t="str">
            <v>Raclette droite 700 mm U 50 NM</v>
          </cell>
          <cell r="D11279">
            <v>162</v>
          </cell>
          <cell r="E11279" t="str">
            <v>P4</v>
          </cell>
          <cell r="F11279">
            <v>491</v>
          </cell>
          <cell r="G11279" t="str">
            <v>Stk</v>
          </cell>
          <cell r="H11279">
            <v>175.1</v>
          </cell>
        </row>
        <row r="11280">
          <cell r="A11280">
            <v>6223000535</v>
          </cell>
          <cell r="B11280" t="str">
            <v>Wellenbuchse 20mm inkl.Schraube M12x50</v>
          </cell>
          <cell r="C11280" t="str">
            <v>Manchon d'arbre icl. Vis M12x50</v>
          </cell>
          <cell r="D11280">
            <v>32.9</v>
          </cell>
          <cell r="E11280" t="str">
            <v>P4</v>
          </cell>
          <cell r="F11280">
            <v>491</v>
          </cell>
          <cell r="G11280" t="str">
            <v>Stk</v>
          </cell>
          <cell r="H11280">
            <v>35.549999999999997</v>
          </cell>
        </row>
        <row r="11281">
          <cell r="A11281">
            <v>6223000540</v>
          </cell>
          <cell r="B11281" t="str">
            <v>Endschieber rechts 700mm</v>
          </cell>
          <cell r="C11281" t="str">
            <v>Raclette terminale Droite 700mm</v>
          </cell>
          <cell r="D11281">
            <v>161</v>
          </cell>
          <cell r="E11281" t="str">
            <v>P4</v>
          </cell>
          <cell r="F11281">
            <v>491</v>
          </cell>
          <cell r="G11281" t="str">
            <v>Stk</v>
          </cell>
          <cell r="H11281">
            <v>174.05</v>
          </cell>
        </row>
        <row r="11282">
          <cell r="A11282">
            <v>6223000541</v>
          </cell>
          <cell r="B11282" t="str">
            <v>Endschieber links 700mm</v>
          </cell>
          <cell r="C11282" t="str">
            <v>Raclette terminale Gauche 700mm</v>
          </cell>
          <cell r="D11282">
            <v>161</v>
          </cell>
          <cell r="E11282" t="str">
            <v>P4</v>
          </cell>
          <cell r="F11282">
            <v>491</v>
          </cell>
          <cell r="G11282" t="str">
            <v>Stk</v>
          </cell>
          <cell r="H11282">
            <v>174.05</v>
          </cell>
        </row>
        <row r="11283">
          <cell r="A11283">
            <v>6223000542</v>
          </cell>
          <cell r="B11283" t="str">
            <v>Endschieber rechts 800mm</v>
          </cell>
          <cell r="C11283" t="str">
            <v>Raclette terminale Droite 800mm</v>
          </cell>
          <cell r="D11283">
            <v>165</v>
          </cell>
          <cell r="E11283" t="str">
            <v>P4</v>
          </cell>
          <cell r="F11283">
            <v>491</v>
          </cell>
          <cell r="G11283" t="str">
            <v>Stk</v>
          </cell>
          <cell r="H11283">
            <v>178.35</v>
          </cell>
        </row>
        <row r="11284">
          <cell r="A11284">
            <v>6223000543</v>
          </cell>
          <cell r="B11284" t="str">
            <v>Endschieber links 800mm</v>
          </cell>
          <cell r="C11284" t="str">
            <v>Raclette terminale Gauche 800mm</v>
          </cell>
          <cell r="D11284">
            <v>165</v>
          </cell>
          <cell r="E11284" t="str">
            <v>P4</v>
          </cell>
          <cell r="F11284">
            <v>491</v>
          </cell>
          <cell r="G11284" t="str">
            <v>Stk</v>
          </cell>
          <cell r="H11284">
            <v>178.35</v>
          </cell>
        </row>
        <row r="11285">
          <cell r="A11285">
            <v>6223000703</v>
          </cell>
          <cell r="B11285" t="str">
            <v>Kolbenstangenführung D 60 mm</v>
          </cell>
          <cell r="C11285" t="str">
            <v>Guide pour cylinders D= 60 mm</v>
          </cell>
          <cell r="D11285">
            <v>150</v>
          </cell>
          <cell r="E11285" t="str">
            <v>P4</v>
          </cell>
          <cell r="F11285">
            <v>491</v>
          </cell>
          <cell r="G11285" t="str">
            <v>Stk</v>
          </cell>
          <cell r="H11285">
            <v>162.15</v>
          </cell>
        </row>
        <row r="11286">
          <cell r="A11286">
            <v>6223000706</v>
          </cell>
          <cell r="B11286" t="str">
            <v>Spannstift 5x36mm</v>
          </cell>
          <cell r="C11286" t="str">
            <v>Goupille Vérin NM 5x36</v>
          </cell>
          <cell r="D11286">
            <v>3.15</v>
          </cell>
          <cell r="E11286" t="str">
            <v>P4</v>
          </cell>
          <cell r="F11286">
            <v>491</v>
          </cell>
          <cell r="G11286" t="str">
            <v>Stk</v>
          </cell>
          <cell r="H11286">
            <v>3.4</v>
          </cell>
        </row>
        <row r="11287">
          <cell r="A11287">
            <v>6223000707</v>
          </cell>
          <cell r="B11287" t="str">
            <v>Mutter zu Kolbenstange LM</v>
          </cell>
          <cell r="C11287" t="str">
            <v>Ecrou tige vérin NM</v>
          </cell>
          <cell r="D11287">
            <v>14.45</v>
          </cell>
          <cell r="E11287" t="str">
            <v>P4</v>
          </cell>
          <cell r="F11287">
            <v>491</v>
          </cell>
          <cell r="G11287" t="str">
            <v>Stk</v>
          </cell>
          <cell r="H11287">
            <v>15.6</v>
          </cell>
        </row>
        <row r="11288">
          <cell r="A11288">
            <v>6223000712</v>
          </cell>
          <cell r="B11288" t="str">
            <v>Dichtsatz Zylinder 60/40 K1000- 3000G</v>
          </cell>
          <cell r="C11288" t="str">
            <v>Kit joint vérin D 60 NM</v>
          </cell>
          <cell r="D11288">
            <v>106</v>
          </cell>
          <cell r="E11288" t="str">
            <v>P4</v>
          </cell>
          <cell r="F11288">
            <v>491</v>
          </cell>
          <cell r="G11288" t="str">
            <v>Stk</v>
          </cell>
          <cell r="H11288">
            <v>114.6</v>
          </cell>
        </row>
        <row r="11289">
          <cell r="A11289">
            <v>6223000730</v>
          </cell>
          <cell r="B11289" t="str">
            <v>Zylinderrohr 60/40x2000 HCR</v>
          </cell>
          <cell r="C11289" t="str">
            <v>tube pour cylinder hydraulique 60/40/20</v>
          </cell>
          <cell r="D11289">
            <v>574</v>
          </cell>
          <cell r="E11289" t="str">
            <v>P4</v>
          </cell>
          <cell r="F11289">
            <v>491</v>
          </cell>
          <cell r="G11289" t="str">
            <v>Stk</v>
          </cell>
          <cell r="H11289">
            <v>620.5</v>
          </cell>
        </row>
        <row r="11290">
          <cell r="A11290">
            <v>6223000732</v>
          </cell>
          <cell r="B11290" t="str">
            <v>Kolbenstange LM D= 40x2000mm</v>
          </cell>
          <cell r="C11290" t="str">
            <v>Tiges de piston LM D= 40x2000 mm</v>
          </cell>
          <cell r="D11290">
            <v>580</v>
          </cell>
          <cell r="E11290" t="str">
            <v>P4</v>
          </cell>
          <cell r="F11290">
            <v>491</v>
          </cell>
          <cell r="G11290" t="str">
            <v>Stk</v>
          </cell>
          <cell r="H11290">
            <v>627</v>
          </cell>
        </row>
        <row r="11291">
          <cell r="A11291">
            <v>6223000733</v>
          </cell>
          <cell r="B11291" t="str">
            <v>Kolbenführung 60/40</v>
          </cell>
          <cell r="C11291" t="str">
            <v>Tête vérin 60/40</v>
          </cell>
          <cell r="D11291">
            <v>247</v>
          </cell>
          <cell r="E11291" t="str">
            <v>P4</v>
          </cell>
          <cell r="F11291">
            <v>491</v>
          </cell>
          <cell r="G11291" t="str">
            <v>Stk</v>
          </cell>
          <cell r="H11291">
            <v>267</v>
          </cell>
        </row>
        <row r="11292">
          <cell r="A11292">
            <v>6223000734</v>
          </cell>
          <cell r="B11292" t="str">
            <v>Distanzhülse zu Kolbenblock standard</v>
          </cell>
          <cell r="C11292" t="str">
            <v>Bague inter vérin NM</v>
          </cell>
          <cell r="D11292">
            <v>54.3</v>
          </cell>
          <cell r="E11292" t="str">
            <v>P4</v>
          </cell>
          <cell r="F11292">
            <v>491</v>
          </cell>
          <cell r="G11292" t="str">
            <v>Stk</v>
          </cell>
          <cell r="H11292">
            <v>58.7</v>
          </cell>
        </row>
        <row r="11293">
          <cell r="A11293">
            <v>6223000735</v>
          </cell>
          <cell r="B11293" t="str">
            <v>Kolbenblock D 60mm mit Komp.Ventil</v>
          </cell>
          <cell r="C11293" t="str">
            <v>Tête vérin D60 compensation</v>
          </cell>
          <cell r="D11293">
            <v>294</v>
          </cell>
          <cell r="E11293" t="str">
            <v>P4</v>
          </cell>
          <cell r="F11293">
            <v>491</v>
          </cell>
          <cell r="G11293" t="str">
            <v>Stk</v>
          </cell>
          <cell r="H11293">
            <v>317.8</v>
          </cell>
        </row>
        <row r="11294">
          <cell r="A11294">
            <v>6223000736</v>
          </cell>
          <cell r="B11294" t="str">
            <v>Kolbenblock 60mm standard</v>
          </cell>
          <cell r="C11294" t="str">
            <v>Tête vérin D 60 standart</v>
          </cell>
          <cell r="D11294">
            <v>149</v>
          </cell>
          <cell r="E11294" t="str">
            <v>P4</v>
          </cell>
          <cell r="F11294">
            <v>491</v>
          </cell>
          <cell r="G11294" t="str">
            <v>Stk</v>
          </cell>
          <cell r="H11294">
            <v>161.05000000000001</v>
          </cell>
        </row>
        <row r="11295">
          <cell r="A11295">
            <v>6223000768</v>
          </cell>
          <cell r="B11295" t="str">
            <v>Kolbenblock D 65 mm mit Komp.Ventil</v>
          </cell>
          <cell r="C11295" t="str">
            <v>Bloque de piston D 65 mm avec comp.</v>
          </cell>
          <cell r="D11295">
            <v>381</v>
          </cell>
          <cell r="E11295" t="str">
            <v>P4</v>
          </cell>
          <cell r="F11295">
            <v>491</v>
          </cell>
          <cell r="G11295" t="str">
            <v>Stk</v>
          </cell>
          <cell r="H11295">
            <v>411.85</v>
          </cell>
        </row>
        <row r="11296">
          <cell r="A11296">
            <v>6223000769</v>
          </cell>
          <cell r="B11296" t="str">
            <v>Kolbendichtset LM 65 mm</v>
          </cell>
          <cell r="C11296" t="str">
            <v>Joint pour le vérin 65 mm</v>
          </cell>
          <cell r="D11296">
            <v>119</v>
          </cell>
          <cell r="E11296" t="str">
            <v>P4</v>
          </cell>
          <cell r="F11296">
            <v>491</v>
          </cell>
          <cell r="G11296" t="str">
            <v>Stk</v>
          </cell>
          <cell r="H11296">
            <v>128.65</v>
          </cell>
        </row>
        <row r="11297">
          <cell r="A11297">
            <v>6223000782</v>
          </cell>
          <cell r="B11297" t="str">
            <v>Hydraulikzylinder 60x2000 Standard</v>
          </cell>
          <cell r="C11297" t="str">
            <v>Vérin 60 x40 x2000 NM</v>
          </cell>
          <cell r="D11297">
            <v>1254</v>
          </cell>
          <cell r="E11297" t="str">
            <v>P3</v>
          </cell>
          <cell r="F11297">
            <v>413</v>
          </cell>
          <cell r="G11297" t="str">
            <v>Stk</v>
          </cell>
          <cell r="H11297">
            <v>1355.55</v>
          </cell>
        </row>
        <row r="11298">
          <cell r="A11298">
            <v>6223000785</v>
          </cell>
          <cell r="B11298" t="str">
            <v>Hydraulikzylinder 60/40x2000 m.Ventil</v>
          </cell>
          <cell r="C11298" t="str">
            <v>Vérin 60 x40 x2000 VComp NM</v>
          </cell>
          <cell r="D11298">
            <v>1388</v>
          </cell>
          <cell r="E11298" t="str">
            <v>P4</v>
          </cell>
          <cell r="F11298">
            <v>491</v>
          </cell>
          <cell r="G11298" t="str">
            <v>Stk</v>
          </cell>
          <cell r="H11298">
            <v>1500.45</v>
          </cell>
        </row>
        <row r="11299">
          <cell r="A11299">
            <v>6223000790</v>
          </cell>
          <cell r="B11299" t="str">
            <v>Hydraulik Zylinder 70x2000 Standard</v>
          </cell>
          <cell r="C11299" t="str">
            <v>vérin hydraulique 70x2000 std</v>
          </cell>
          <cell r="D11299">
            <v>1451</v>
          </cell>
          <cell r="E11299" t="str">
            <v>P4</v>
          </cell>
          <cell r="F11299">
            <v>491</v>
          </cell>
          <cell r="G11299" t="str">
            <v>Stk</v>
          </cell>
          <cell r="H11299">
            <v>1568.55</v>
          </cell>
        </row>
        <row r="11300">
          <cell r="A11300">
            <v>6223000793</v>
          </cell>
          <cell r="B11300" t="str">
            <v>Kolbenblock D 70 mm mit Komp.Ventil</v>
          </cell>
          <cell r="C11300" t="str">
            <v>Bloque de piston D 60 mm avec comp.</v>
          </cell>
          <cell r="D11300">
            <v>304</v>
          </cell>
          <cell r="E11300" t="str">
            <v>P4</v>
          </cell>
          <cell r="F11300">
            <v>491</v>
          </cell>
          <cell r="G11300" t="str">
            <v>Stk</v>
          </cell>
          <cell r="H11300">
            <v>328.6</v>
          </cell>
        </row>
        <row r="11301">
          <cell r="A11301">
            <v>6223000795</v>
          </cell>
          <cell r="B11301" t="str">
            <v>Kolbenstangenführung 700mm</v>
          </cell>
          <cell r="C11301" t="str">
            <v>TETE VERIN D70/40</v>
          </cell>
          <cell r="D11301">
            <v>227</v>
          </cell>
          <cell r="E11301" t="str">
            <v>P4</v>
          </cell>
          <cell r="F11301">
            <v>491</v>
          </cell>
          <cell r="G11301" t="str">
            <v>Stk</v>
          </cell>
          <cell r="H11301">
            <v>245.4</v>
          </cell>
        </row>
        <row r="11302">
          <cell r="A11302">
            <v>6223000801</v>
          </cell>
          <cell r="B11302" t="str">
            <v>Abdeckung für Hydraulikschlauch</v>
          </cell>
          <cell r="C11302" t="str">
            <v>Protection pour 2 tuyaux</v>
          </cell>
          <cell r="D11302">
            <v>51.6</v>
          </cell>
          <cell r="E11302" t="str">
            <v>P4</v>
          </cell>
          <cell r="F11302">
            <v>491</v>
          </cell>
          <cell r="G11302" t="str">
            <v>Stk</v>
          </cell>
          <cell r="H11302">
            <v>55.8</v>
          </cell>
        </row>
        <row r="11303">
          <cell r="A11303">
            <v>6223000802</v>
          </cell>
          <cell r="B11303" t="str">
            <v>Verschraubung gerade 1/2 -1/2in</v>
          </cell>
          <cell r="C11303" t="str">
            <v>Raccord accouplemt pompe NM MM 1/2"-1/2"</v>
          </cell>
          <cell r="D11303">
            <v>14.75</v>
          </cell>
          <cell r="E11303" t="str">
            <v>P4</v>
          </cell>
          <cell r="F11303">
            <v>491</v>
          </cell>
          <cell r="G11303" t="str">
            <v>Stk</v>
          </cell>
          <cell r="H11303">
            <v>15.95</v>
          </cell>
        </row>
        <row r="11304">
          <cell r="A11304">
            <v>6223000807</v>
          </cell>
          <cell r="B11304" t="str">
            <v>Kupplung 15mm 1/2in</v>
          </cell>
          <cell r="C11304" t="str">
            <v>Accouplement 1/2"-15mm</v>
          </cell>
          <cell r="D11304">
            <v>23.2</v>
          </cell>
          <cell r="E11304" t="str">
            <v>P4</v>
          </cell>
          <cell r="F11304">
            <v>491</v>
          </cell>
          <cell r="G11304" t="str">
            <v>Stk</v>
          </cell>
          <cell r="H11304">
            <v>25.1</v>
          </cell>
        </row>
        <row r="11305">
          <cell r="A11305">
            <v>6223000808</v>
          </cell>
          <cell r="B11305" t="str">
            <v>Rohrschelle (1 Paar)</v>
          </cell>
          <cell r="C11305" t="str">
            <v>Support tube</v>
          </cell>
          <cell r="D11305">
            <v>13</v>
          </cell>
          <cell r="E11305" t="str">
            <v>P4</v>
          </cell>
          <cell r="F11305">
            <v>491</v>
          </cell>
          <cell r="G11305" t="str">
            <v>Stk</v>
          </cell>
          <cell r="H11305">
            <v>14.05</v>
          </cell>
        </row>
        <row r="11306">
          <cell r="A11306">
            <v>6223000809</v>
          </cell>
          <cell r="B11306" t="str">
            <v>Befestigungsset f.Hydraulikrohr</v>
          </cell>
          <cell r="C11306" t="str">
            <v>Support tuyau</v>
          </cell>
          <cell r="D11306">
            <v>13</v>
          </cell>
          <cell r="E11306" t="str">
            <v>P4</v>
          </cell>
          <cell r="F11306">
            <v>491</v>
          </cell>
          <cell r="G11306" t="str">
            <v>Stk</v>
          </cell>
          <cell r="H11306">
            <v>14.05</v>
          </cell>
        </row>
        <row r="11307">
          <cell r="A11307">
            <v>6223000810</v>
          </cell>
          <cell r="B11307" t="str">
            <v>Verschraubung mit Innengewinde 1/2in</v>
          </cell>
          <cell r="C11307" t="str">
            <v>Adaptateur int. Fileté 1/2"</v>
          </cell>
          <cell r="D11307">
            <v>14.75</v>
          </cell>
          <cell r="E11307" t="str">
            <v>P4</v>
          </cell>
          <cell r="F11307">
            <v>491</v>
          </cell>
          <cell r="G11307" t="str">
            <v>Stk</v>
          </cell>
          <cell r="H11307">
            <v>15.95</v>
          </cell>
        </row>
        <row r="11308">
          <cell r="A11308">
            <v>6223000811</v>
          </cell>
          <cell r="B11308" t="str">
            <v>Verschraubung 1/2in beweglich</v>
          </cell>
          <cell r="C11308" t="str">
            <v>Adaptateur 1/2 mobile</v>
          </cell>
          <cell r="D11308">
            <v>29.2</v>
          </cell>
          <cell r="E11308" t="str">
            <v>P4</v>
          </cell>
          <cell r="F11308">
            <v>491</v>
          </cell>
          <cell r="G11308" t="str">
            <v>Stk</v>
          </cell>
          <cell r="H11308">
            <v>31.55</v>
          </cell>
        </row>
        <row r="11309">
          <cell r="A11309">
            <v>6223000812</v>
          </cell>
          <cell r="B11309" t="str">
            <v>Verschlusszapfen 1/2in</v>
          </cell>
          <cell r="C11309" t="str">
            <v>Bouchon vérin 1/2"</v>
          </cell>
          <cell r="D11309">
            <v>14.75</v>
          </cell>
          <cell r="E11309" t="str">
            <v>P4</v>
          </cell>
          <cell r="F11309">
            <v>491</v>
          </cell>
          <cell r="G11309" t="str">
            <v>Stk</v>
          </cell>
          <cell r="H11309">
            <v>15.95</v>
          </cell>
        </row>
        <row r="11310">
          <cell r="A11310">
            <v>6223000813</v>
          </cell>
          <cell r="B11310" t="str">
            <v>Winkelverschraubung beweglich</v>
          </cell>
          <cell r="C11310" t="str">
            <v>Adaptateur angle mobile</v>
          </cell>
          <cell r="D11310">
            <v>21</v>
          </cell>
          <cell r="E11310" t="str">
            <v>P4</v>
          </cell>
          <cell r="F11310">
            <v>491</v>
          </cell>
          <cell r="G11310" t="str">
            <v>Stk</v>
          </cell>
          <cell r="H11310">
            <v>22.7</v>
          </cell>
        </row>
        <row r="11311">
          <cell r="A11311">
            <v>6223000814</v>
          </cell>
          <cell r="B11311" t="str">
            <v>Dichtscheibe, Stahl mit Gummi</v>
          </cell>
          <cell r="C11311" t="str">
            <v>Joint étanchéité centrale 4kw NM</v>
          </cell>
          <cell r="D11311">
            <v>3.7</v>
          </cell>
          <cell r="E11311" t="str">
            <v>P4</v>
          </cell>
          <cell r="F11311">
            <v>491</v>
          </cell>
          <cell r="G11311" t="str">
            <v>Stk</v>
          </cell>
          <cell r="H11311">
            <v>4</v>
          </cell>
        </row>
        <row r="11312">
          <cell r="A11312">
            <v>6223000815</v>
          </cell>
          <cell r="B11312" t="str">
            <v>T-Verschraubung 1/2in</v>
          </cell>
          <cell r="C11312" t="str">
            <v>Adaptateur Té 1/2"</v>
          </cell>
          <cell r="D11312">
            <v>40.299999999999997</v>
          </cell>
          <cell r="E11312" t="str">
            <v>P4</v>
          </cell>
          <cell r="F11312">
            <v>491</v>
          </cell>
          <cell r="G11312" t="str">
            <v>Stk</v>
          </cell>
          <cell r="H11312">
            <v>43.55</v>
          </cell>
        </row>
        <row r="11313">
          <cell r="A11313">
            <v>6223000816</v>
          </cell>
          <cell r="B11313" t="str">
            <v>Zweiwegehahn manuell</v>
          </cell>
          <cell r="C11313" t="str">
            <v>Vanne coupure 2voies</v>
          </cell>
          <cell r="D11313">
            <v>128</v>
          </cell>
          <cell r="E11313" t="str">
            <v>P4</v>
          </cell>
          <cell r="F11313">
            <v>491</v>
          </cell>
          <cell r="G11313" t="str">
            <v>Stk</v>
          </cell>
          <cell r="H11313">
            <v>138.35</v>
          </cell>
        </row>
        <row r="11314">
          <cell r="A11314">
            <v>6223000817</v>
          </cell>
          <cell r="B11314" t="str">
            <v>Dreiwegehahn manuell</v>
          </cell>
          <cell r="C11314" t="str">
            <v>Vanne 3 voies manuelle</v>
          </cell>
          <cell r="D11314">
            <v>252</v>
          </cell>
          <cell r="E11314" t="str">
            <v>P4</v>
          </cell>
          <cell r="F11314">
            <v>491</v>
          </cell>
          <cell r="G11314" t="str">
            <v>Stk</v>
          </cell>
          <cell r="H11314">
            <v>272.39999999999998</v>
          </cell>
        </row>
        <row r="11315">
          <cell r="A11315">
            <v>6223000818</v>
          </cell>
          <cell r="B11315" t="str">
            <v>Verschraubung f.Hydraulikschlauch 22mm</v>
          </cell>
          <cell r="C11315" t="str">
            <v>Accouplement tuyau ext. 22mm</v>
          </cell>
          <cell r="D11315">
            <v>26.6</v>
          </cell>
          <cell r="E11315" t="str">
            <v>P4</v>
          </cell>
          <cell r="F11315">
            <v>491</v>
          </cell>
          <cell r="G11315" t="str">
            <v>Stk</v>
          </cell>
          <cell r="H11315">
            <v>28.75</v>
          </cell>
        </row>
        <row r="11316">
          <cell r="A11316">
            <v>6223000820</v>
          </cell>
          <cell r="B11316" t="str">
            <v>Hydraulikschlauch 1/2in</v>
          </cell>
          <cell r="C11316" t="str">
            <v>tuyau hydraulique 1/2"</v>
          </cell>
          <cell r="D11316">
            <v>19.05</v>
          </cell>
          <cell r="E11316" t="str">
            <v>P4</v>
          </cell>
          <cell r="F11316">
            <v>491</v>
          </cell>
          <cell r="G11316" t="str">
            <v>M</v>
          </cell>
          <cell r="H11316">
            <v>20.6</v>
          </cell>
        </row>
        <row r="11317">
          <cell r="A11317">
            <v>6223000821</v>
          </cell>
          <cell r="B11317" t="str">
            <v>Kupplung Hydraulikleitung 15mm</v>
          </cell>
          <cell r="C11317" t="str">
            <v>Joint raccord 15 mm</v>
          </cell>
          <cell r="D11317">
            <v>23.2</v>
          </cell>
          <cell r="E11317" t="str">
            <v>P4</v>
          </cell>
          <cell r="F11317">
            <v>491</v>
          </cell>
          <cell r="G11317" t="str">
            <v>Stk</v>
          </cell>
          <cell r="H11317">
            <v>25.1</v>
          </cell>
        </row>
        <row r="11318">
          <cell r="A11318">
            <v>6223000822</v>
          </cell>
          <cell r="B11318" t="str">
            <v>Hydraulikleitung 15mm, per Meter</v>
          </cell>
          <cell r="C11318" t="str">
            <v>Tube hydraulique 15 mm</v>
          </cell>
          <cell r="D11318">
            <v>26.6</v>
          </cell>
          <cell r="E11318" t="str">
            <v>P4</v>
          </cell>
          <cell r="F11318">
            <v>491</v>
          </cell>
          <cell r="G11318" t="str">
            <v>M</v>
          </cell>
          <cell r="H11318">
            <v>28.75</v>
          </cell>
        </row>
        <row r="11319">
          <cell r="A11319">
            <v>6223000825</v>
          </cell>
          <cell r="B11319" t="str">
            <v>T-Verschraubung 15mm</v>
          </cell>
          <cell r="C11319" t="str">
            <v>Té accouplement tube15mm</v>
          </cell>
          <cell r="D11319">
            <v>51.3</v>
          </cell>
          <cell r="E11319" t="str">
            <v>P4</v>
          </cell>
          <cell r="F11319">
            <v>491</v>
          </cell>
          <cell r="G11319" t="str">
            <v>Stk</v>
          </cell>
          <cell r="H11319">
            <v>55.45</v>
          </cell>
        </row>
        <row r="11320">
          <cell r="A11320">
            <v>6223000981</v>
          </cell>
          <cell r="B11320" t="str">
            <v>Dichtsatz für NG 10 Ventil</v>
          </cell>
          <cell r="C11320" t="str">
            <v>Kit joints Valve d'inversion NG10</v>
          </cell>
          <cell r="D11320">
            <v>72.099999999999994</v>
          </cell>
          <cell r="E11320" t="str">
            <v>P4</v>
          </cell>
          <cell r="F11320">
            <v>491</v>
          </cell>
          <cell r="G11320" t="str">
            <v>Sat</v>
          </cell>
          <cell r="H11320">
            <v>77.95</v>
          </cell>
        </row>
        <row r="11321">
          <cell r="A11321">
            <v>6223000985</v>
          </cell>
          <cell r="B11321" t="str">
            <v>Umschaltventil NG10 (Lalmek)</v>
          </cell>
          <cell r="C11321" t="str">
            <v>Valve inversion NG 10</v>
          </cell>
          <cell r="D11321">
            <v>1077</v>
          </cell>
          <cell r="E11321" t="str">
            <v>P4</v>
          </cell>
          <cell r="F11321">
            <v>491</v>
          </cell>
          <cell r="G11321" t="str">
            <v>Stk</v>
          </cell>
          <cell r="H11321">
            <v>1164.25</v>
          </cell>
        </row>
        <row r="11322">
          <cell r="A11322">
            <v>6223001150</v>
          </cell>
          <cell r="B11322" t="str">
            <v>Dichtsatz f. NG6 Ventil</v>
          </cell>
          <cell r="C11322" t="str">
            <v>Jeu de joint p. NG6 valve</v>
          </cell>
          <cell r="D11322">
            <v>72.099999999999994</v>
          </cell>
          <cell r="E11322" t="str">
            <v>P4</v>
          </cell>
          <cell r="F11322">
            <v>491</v>
          </cell>
          <cell r="G11322" t="str">
            <v>Sat</v>
          </cell>
          <cell r="H11322">
            <v>77.95</v>
          </cell>
        </row>
        <row r="11323">
          <cell r="A11323">
            <v>6223001180</v>
          </cell>
          <cell r="B11323" t="str">
            <v>Umschaltventil NG 6</v>
          </cell>
          <cell r="C11323" t="str">
            <v>Soupape inversion NG 6</v>
          </cell>
          <cell r="D11323">
            <v>885</v>
          </cell>
          <cell r="E11323" t="str">
            <v>P4</v>
          </cell>
          <cell r="F11323">
            <v>491</v>
          </cell>
          <cell r="G11323" t="str">
            <v>Stk</v>
          </cell>
          <cell r="H11323">
            <v>956.7</v>
          </cell>
        </row>
        <row r="11324">
          <cell r="A11324">
            <v>6223010002</v>
          </cell>
          <cell r="B11324" t="str">
            <v>Schlitten LM links</v>
          </cell>
          <cell r="C11324" t="str">
            <v>HGC60_Chariot LM GAUCHE</v>
          </cell>
          <cell r="D11324">
            <v>397</v>
          </cell>
          <cell r="E11324" t="str">
            <v>P4</v>
          </cell>
          <cell r="F11324">
            <v>491</v>
          </cell>
          <cell r="G11324" t="str">
            <v>Stk</v>
          </cell>
          <cell r="H11324">
            <v>429.15</v>
          </cell>
        </row>
        <row r="11325">
          <cell r="A11325">
            <v>6223010003</v>
          </cell>
          <cell r="B11325" t="str">
            <v>Mitnehmer zu Kassette li. LM</v>
          </cell>
          <cell r="C11325" t="str">
            <v>HGC60_Raccord Tirant LM GAUCHE</v>
          </cell>
          <cell r="D11325">
            <v>97.3</v>
          </cell>
          <cell r="E11325" t="str">
            <v>P4</v>
          </cell>
          <cell r="F11325">
            <v>491</v>
          </cell>
          <cell r="G11325" t="str">
            <v>Stk</v>
          </cell>
          <cell r="H11325">
            <v>105.2</v>
          </cell>
        </row>
        <row r="11326">
          <cell r="A11326">
            <v>6223010004</v>
          </cell>
          <cell r="B11326" t="str">
            <v>Mitnehmer zu Kasette re. LM</v>
          </cell>
          <cell r="C11326" t="str">
            <v>HGC60_Raccord Tirant LM DROITE</v>
          </cell>
          <cell r="D11326">
            <v>97.3</v>
          </cell>
          <cell r="E11326" t="str">
            <v>P4</v>
          </cell>
          <cell r="F11326">
            <v>491</v>
          </cell>
          <cell r="G11326" t="str">
            <v>Stk</v>
          </cell>
          <cell r="H11326">
            <v>105.2</v>
          </cell>
        </row>
        <row r="11327">
          <cell r="A11327">
            <v>6223010005</v>
          </cell>
          <cell r="B11327" t="str">
            <v>Deckel kurz rechts</v>
          </cell>
          <cell r="C11327" t="str">
            <v>Couvercle court droite</v>
          </cell>
          <cell r="D11327">
            <v>263</v>
          </cell>
          <cell r="E11327" t="str">
            <v>P4</v>
          </cell>
          <cell r="F11327">
            <v>491</v>
          </cell>
          <cell r="G11327" t="str">
            <v>Stk</v>
          </cell>
          <cell r="H11327">
            <v>284.3</v>
          </cell>
        </row>
        <row r="11328">
          <cell r="A11328">
            <v>6223010006</v>
          </cell>
          <cell r="B11328" t="str">
            <v>Deckel kurz links</v>
          </cell>
          <cell r="C11328" t="str">
            <v>Couvercle court gauche</v>
          </cell>
          <cell r="D11328">
            <v>263</v>
          </cell>
          <cell r="E11328" t="str">
            <v>P4</v>
          </cell>
          <cell r="F11328">
            <v>491</v>
          </cell>
          <cell r="G11328" t="str">
            <v>Stk</v>
          </cell>
          <cell r="H11328">
            <v>284.3</v>
          </cell>
        </row>
        <row r="11329">
          <cell r="A11329">
            <v>6223010007</v>
          </cell>
          <cell r="B11329" t="str">
            <v>Deckel lang LM Kassette</v>
          </cell>
          <cell r="C11329" t="str">
            <v>Couvercle long standard</v>
          </cell>
          <cell r="D11329">
            <v>337</v>
          </cell>
          <cell r="E11329" t="str">
            <v>P4</v>
          </cell>
          <cell r="F11329">
            <v>491</v>
          </cell>
          <cell r="G11329" t="str">
            <v>Stk</v>
          </cell>
          <cell r="H11329">
            <v>364.3</v>
          </cell>
        </row>
        <row r="11330">
          <cell r="A11330">
            <v>6223010008</v>
          </cell>
          <cell r="B11330" t="str">
            <v>Deckel lang LM Kassette tiefes Modell</v>
          </cell>
          <cell r="C11330" t="str">
            <v>Couvercle long bas</v>
          </cell>
          <cell r="D11330">
            <v>337</v>
          </cell>
          <cell r="E11330" t="str">
            <v>P4</v>
          </cell>
          <cell r="F11330">
            <v>491</v>
          </cell>
          <cell r="G11330" t="str">
            <v>Stk</v>
          </cell>
          <cell r="H11330">
            <v>364.3</v>
          </cell>
        </row>
        <row r="11331">
          <cell r="A11331">
            <v>6223010012</v>
          </cell>
          <cell r="B11331" t="str">
            <v>Scheibe 13x47x4</v>
          </cell>
          <cell r="C11331" t="str">
            <v>Rondelle 13X47X4</v>
          </cell>
          <cell r="D11331">
            <v>4.7</v>
          </cell>
          <cell r="E11331" t="str">
            <v>P4</v>
          </cell>
          <cell r="F11331">
            <v>491</v>
          </cell>
          <cell r="G11331" t="str">
            <v>Stk</v>
          </cell>
          <cell r="H11331">
            <v>5.0999999999999996</v>
          </cell>
        </row>
        <row r="11332">
          <cell r="A11332">
            <v>6223010013</v>
          </cell>
          <cell r="B11332" t="str">
            <v>Unterlegscheibe 9x22x1,5</v>
          </cell>
          <cell r="C11332" t="str">
            <v>Rondelle 9x22x1,5</v>
          </cell>
          <cell r="D11332">
            <v>1.5</v>
          </cell>
          <cell r="E11332" t="str">
            <v>P4</v>
          </cell>
          <cell r="F11332">
            <v>491</v>
          </cell>
          <cell r="G11332" t="str">
            <v>Stk</v>
          </cell>
          <cell r="H11332">
            <v>1.6</v>
          </cell>
        </row>
        <row r="11333">
          <cell r="A11333">
            <v>6223010021</v>
          </cell>
          <cell r="B11333" t="str">
            <v>Schlitten zu Kassette rechts 145-215mm</v>
          </cell>
          <cell r="C11333" t="str">
            <v>Chariot caisson droit 145-215 mm</v>
          </cell>
          <cell r="D11333">
            <v>488</v>
          </cell>
          <cell r="E11333" t="str">
            <v>P4</v>
          </cell>
          <cell r="F11333">
            <v>491</v>
          </cell>
          <cell r="G11333" t="str">
            <v>Stk</v>
          </cell>
          <cell r="H11333">
            <v>527.54999999999995</v>
          </cell>
        </row>
        <row r="11334">
          <cell r="A11334">
            <v>6223010022</v>
          </cell>
          <cell r="B11334" t="str">
            <v>Schlitten zu Kassette links 145-215mm</v>
          </cell>
          <cell r="C11334" t="str">
            <v>Chariot caisson gauche 145-215 mm</v>
          </cell>
          <cell r="D11334">
            <v>488</v>
          </cell>
          <cell r="E11334" t="str">
            <v>P4</v>
          </cell>
          <cell r="F11334">
            <v>491</v>
          </cell>
          <cell r="G11334" t="str">
            <v>Stk</v>
          </cell>
          <cell r="H11334">
            <v>527.54999999999995</v>
          </cell>
        </row>
        <row r="11335">
          <cell r="A11335">
            <v>6223010023</v>
          </cell>
          <cell r="B11335" t="str">
            <v>Schlitten LM rechts 115-145mm</v>
          </cell>
          <cell r="C11335" t="str">
            <v>Chariot LM droite 115-145 mm</v>
          </cell>
          <cell r="D11335">
            <v>488</v>
          </cell>
          <cell r="E11335" t="str">
            <v>P4</v>
          </cell>
          <cell r="F11335">
            <v>491</v>
          </cell>
          <cell r="G11335" t="str">
            <v>Stk</v>
          </cell>
          <cell r="H11335">
            <v>527.54999999999995</v>
          </cell>
        </row>
        <row r="11336">
          <cell r="A11336">
            <v>6223010024</v>
          </cell>
          <cell r="B11336" t="str">
            <v>Schlitten LM links 115-145mm</v>
          </cell>
          <cell r="C11336" t="str">
            <v>Chariot LM gauche 115-145 mm</v>
          </cell>
          <cell r="D11336">
            <v>492</v>
          </cell>
          <cell r="E11336" t="str">
            <v>P4</v>
          </cell>
          <cell r="F11336">
            <v>491</v>
          </cell>
          <cell r="G11336" t="str">
            <v>Stk</v>
          </cell>
          <cell r="H11336">
            <v>531.85</v>
          </cell>
        </row>
        <row r="11337">
          <cell r="A11337">
            <v>6223010031</v>
          </cell>
          <cell r="B11337" t="str">
            <v>Mitnehmer LM links 115-145mm</v>
          </cell>
          <cell r="C11337" t="str">
            <v>Raccord Tirant LM gauche 115-145 mm</v>
          </cell>
          <cell r="D11337">
            <v>101</v>
          </cell>
          <cell r="E11337" t="str">
            <v>P4</v>
          </cell>
          <cell r="F11337">
            <v>491</v>
          </cell>
          <cell r="G11337" t="str">
            <v>Stk</v>
          </cell>
          <cell r="H11337">
            <v>109.2</v>
          </cell>
        </row>
        <row r="11338">
          <cell r="A11338">
            <v>6223010032</v>
          </cell>
          <cell r="B11338" t="str">
            <v>Mitnehmer LM rechts 115-145mm</v>
          </cell>
          <cell r="C11338" t="str">
            <v>Raccord Tirant LM droite 115-145 mm</v>
          </cell>
          <cell r="D11338">
            <v>101</v>
          </cell>
          <cell r="E11338" t="str">
            <v>P4</v>
          </cell>
          <cell r="F11338">
            <v>491</v>
          </cell>
          <cell r="G11338" t="str">
            <v>Stk</v>
          </cell>
          <cell r="H11338">
            <v>109.2</v>
          </cell>
        </row>
        <row r="11339">
          <cell r="A11339">
            <v>6223010033</v>
          </cell>
          <cell r="B11339" t="str">
            <v>Mitnehmer LM rechts 230-300mm</v>
          </cell>
          <cell r="C11339" t="str">
            <v>Pièce liaison bielle/ chariot</v>
          </cell>
          <cell r="D11339">
            <v>105</v>
          </cell>
          <cell r="E11339" t="str">
            <v>P4</v>
          </cell>
          <cell r="F11339">
            <v>491</v>
          </cell>
          <cell r="G11339" t="str">
            <v>Stk</v>
          </cell>
          <cell r="H11339">
            <v>113.5</v>
          </cell>
        </row>
        <row r="11340">
          <cell r="A11340">
            <v>6223010034</v>
          </cell>
          <cell r="B11340" t="str">
            <v>Mitnehmer LM links 230-300mm</v>
          </cell>
          <cell r="C11340" t="str">
            <v>Pièce liaison gauche 230-300 mm</v>
          </cell>
          <cell r="D11340">
            <v>105</v>
          </cell>
          <cell r="E11340" t="str">
            <v>P4</v>
          </cell>
          <cell r="F11340">
            <v>491</v>
          </cell>
          <cell r="G11340" t="str">
            <v>Stk</v>
          </cell>
          <cell r="H11340">
            <v>113.5</v>
          </cell>
        </row>
        <row r="11341">
          <cell r="A11341">
            <v>6223030403</v>
          </cell>
          <cell r="B11341" t="str">
            <v>Zugprofil Komprimax 3000G L=4150mm</v>
          </cell>
          <cell r="C11341" t="str">
            <v>Presseur 4 m H 300</v>
          </cell>
          <cell r="D11341">
            <v>1114</v>
          </cell>
          <cell r="E11341" t="str">
            <v>P4</v>
          </cell>
          <cell r="F11341">
            <v>491</v>
          </cell>
          <cell r="G11341" t="str">
            <v>Stk</v>
          </cell>
          <cell r="H11341">
            <v>1204.25</v>
          </cell>
        </row>
        <row r="11342">
          <cell r="A11342">
            <v>6223030404</v>
          </cell>
          <cell r="B11342" t="str">
            <v>Pressklappenschubstange L=5150mm</v>
          </cell>
          <cell r="C11342" t="str">
            <v>Presseur 5 m H 300</v>
          </cell>
          <cell r="D11342">
            <v>1288</v>
          </cell>
          <cell r="E11342" t="str">
            <v>P4</v>
          </cell>
          <cell r="F11342">
            <v>491</v>
          </cell>
          <cell r="G11342" t="str">
            <v>Stk</v>
          </cell>
          <cell r="H11342">
            <v>1392.35</v>
          </cell>
        </row>
        <row r="11343">
          <cell r="A11343">
            <v>6223030405</v>
          </cell>
          <cell r="B11343" t="str">
            <v>Pressklappe neu Komprimax 3000G</v>
          </cell>
          <cell r="C11343" t="str">
            <v>Racleur clapet presse K 3000 G</v>
          </cell>
          <cell r="D11343">
            <v>719</v>
          </cell>
          <cell r="E11343" t="str">
            <v>P4</v>
          </cell>
          <cell r="F11343">
            <v>491</v>
          </cell>
          <cell r="G11343" t="str">
            <v>Stk</v>
          </cell>
          <cell r="H11343">
            <v>777.25</v>
          </cell>
        </row>
        <row r="11344">
          <cell r="A11344">
            <v>6223030414</v>
          </cell>
          <cell r="B11344" t="str">
            <v>Pressbalken K3, 5150mm m. Zylinderhalt.</v>
          </cell>
          <cell r="C11344" t="str">
            <v>Presseur K3, 5150mm a. support p. verin</v>
          </cell>
          <cell r="D11344">
            <v>2000</v>
          </cell>
          <cell r="E11344" t="str">
            <v>P3</v>
          </cell>
          <cell r="F11344">
            <v>413</v>
          </cell>
          <cell r="G11344" t="str">
            <v>Stk</v>
          </cell>
          <cell r="H11344">
            <v>2162</v>
          </cell>
        </row>
        <row r="11345">
          <cell r="A11345">
            <v>6223152804</v>
          </cell>
          <cell r="B11345" t="str">
            <v>Nylondübel TP4 grün</v>
          </cell>
          <cell r="C11345" t="str">
            <v>Cheville plastique TP4 verte</v>
          </cell>
          <cell r="D11345">
            <v>2.5</v>
          </cell>
          <cell r="E11345" t="str">
            <v>P4</v>
          </cell>
          <cell r="F11345">
            <v>491</v>
          </cell>
          <cell r="G11345" t="str">
            <v>Stk</v>
          </cell>
          <cell r="H11345">
            <v>2.7</v>
          </cell>
        </row>
        <row r="11346">
          <cell r="A11346">
            <v>6223170310</v>
          </cell>
          <cell r="B11346" t="str">
            <v>Schraube M8x90</v>
          </cell>
          <cell r="C11346" t="str">
            <v>Tirefond M8x90</v>
          </cell>
          <cell r="D11346">
            <v>2.7</v>
          </cell>
          <cell r="E11346" t="str">
            <v>P4</v>
          </cell>
          <cell r="F11346">
            <v>491</v>
          </cell>
          <cell r="G11346" t="str">
            <v>Stk</v>
          </cell>
          <cell r="H11346">
            <v>2.9</v>
          </cell>
        </row>
        <row r="11347">
          <cell r="A11347">
            <v>6223170511</v>
          </cell>
          <cell r="B11347" t="str">
            <v>Schraube, Sechskant, M8x45</v>
          </cell>
          <cell r="C11347" t="str">
            <v>Vis HEX M8x45</v>
          </cell>
          <cell r="D11347">
            <v>2.4</v>
          </cell>
          <cell r="E11347" t="str">
            <v>P4</v>
          </cell>
          <cell r="F11347">
            <v>491</v>
          </cell>
          <cell r="G11347" t="str">
            <v>Stk</v>
          </cell>
          <cell r="H11347">
            <v>2.6</v>
          </cell>
        </row>
        <row r="11348">
          <cell r="A11348">
            <v>6223170705</v>
          </cell>
          <cell r="B11348" t="str">
            <v>Schraube, Sechskant, M12x20</v>
          </cell>
          <cell r="C11348" t="str">
            <v>Vis HEX M12x20</v>
          </cell>
          <cell r="D11348">
            <v>2.7</v>
          </cell>
          <cell r="E11348" t="str">
            <v>P4</v>
          </cell>
          <cell r="F11348">
            <v>491</v>
          </cell>
          <cell r="G11348" t="str">
            <v>Stk</v>
          </cell>
          <cell r="H11348">
            <v>2.9</v>
          </cell>
        </row>
        <row r="11349">
          <cell r="A11349">
            <v>6223170828</v>
          </cell>
          <cell r="B11349" t="str">
            <v>Schraube Sechskant M16x200</v>
          </cell>
          <cell r="C11349" t="str">
            <v>Vis HEX M16x200</v>
          </cell>
          <cell r="D11349">
            <v>34.799999999999997</v>
          </cell>
          <cell r="E11349" t="str">
            <v>P4</v>
          </cell>
          <cell r="F11349">
            <v>491</v>
          </cell>
          <cell r="G11349" t="str">
            <v>Stk</v>
          </cell>
          <cell r="H11349">
            <v>37.6</v>
          </cell>
        </row>
        <row r="11350">
          <cell r="A11350">
            <v>6223174508</v>
          </cell>
          <cell r="B11350" t="str">
            <v>Mutter M12 M6M FZB</v>
          </cell>
          <cell r="C11350" t="str">
            <v>Ecrou M12 M6M FZB</v>
          </cell>
          <cell r="D11350">
            <v>1.2</v>
          </cell>
          <cell r="E11350" t="str">
            <v>P4</v>
          </cell>
          <cell r="F11350">
            <v>491</v>
          </cell>
          <cell r="G11350" t="str">
            <v>Stk</v>
          </cell>
          <cell r="H11350">
            <v>1.3</v>
          </cell>
        </row>
        <row r="11351">
          <cell r="A11351">
            <v>6223174705</v>
          </cell>
          <cell r="B11351" t="str">
            <v>Sicherungsmutter M12</v>
          </cell>
          <cell r="C11351" t="str">
            <v>Ecrou frein M12</v>
          </cell>
          <cell r="D11351">
            <v>2.4</v>
          </cell>
          <cell r="E11351" t="str">
            <v>P4</v>
          </cell>
          <cell r="F11351">
            <v>491</v>
          </cell>
          <cell r="G11351" t="str">
            <v>Stk</v>
          </cell>
          <cell r="H11351">
            <v>2.6</v>
          </cell>
        </row>
        <row r="11352">
          <cell r="A11352">
            <v>6223174707</v>
          </cell>
          <cell r="B11352" t="str">
            <v>Mutter M16</v>
          </cell>
          <cell r="C11352" t="str">
            <v>Ecrou M16</v>
          </cell>
          <cell r="D11352">
            <v>3</v>
          </cell>
          <cell r="E11352" t="str">
            <v>P4</v>
          </cell>
          <cell r="F11352">
            <v>491</v>
          </cell>
          <cell r="G11352" t="str">
            <v>Stk</v>
          </cell>
          <cell r="H11352">
            <v>3.25</v>
          </cell>
        </row>
        <row r="11353">
          <cell r="A11353">
            <v>6224603040</v>
          </cell>
          <cell r="B11353" t="str">
            <v>Füllstandsüberwachung</v>
          </cell>
          <cell r="C11353" t="str">
            <v>Contrôle de niveau</v>
          </cell>
          <cell r="D11353">
            <v>540</v>
          </cell>
          <cell r="E11353" t="str">
            <v>P1</v>
          </cell>
          <cell r="F11353">
            <v>560</v>
          </cell>
          <cell r="G11353" t="str">
            <v>Kar</v>
          </cell>
          <cell r="H11353">
            <v>583.75</v>
          </cell>
        </row>
        <row r="11354">
          <cell r="A11354">
            <v>6224610048</v>
          </cell>
          <cell r="B11354" t="str">
            <v>.V.TIDRELÄ</v>
          </cell>
          <cell r="D11354">
            <v>358</v>
          </cell>
          <cell r="F11354">
            <v>560</v>
          </cell>
          <cell r="G11354" t="str">
            <v>Stk</v>
          </cell>
          <cell r="H11354">
            <v>387</v>
          </cell>
        </row>
        <row r="11355">
          <cell r="A11355">
            <v>6224757310</v>
          </cell>
          <cell r="B11355" t="str">
            <v>Förderspirale 75mm Meterware</v>
          </cell>
          <cell r="C11355" t="str">
            <v>Svea 75 Vis Spirale D60mm 1m</v>
          </cell>
          <cell r="D11355">
            <v>35.299999999999997</v>
          </cell>
          <cell r="E11355" t="str">
            <v>P4</v>
          </cell>
          <cell r="F11355">
            <v>596</v>
          </cell>
          <cell r="G11355" t="str">
            <v>M</v>
          </cell>
          <cell r="H11355">
            <v>38.15</v>
          </cell>
        </row>
        <row r="11356">
          <cell r="A11356">
            <v>6224907310</v>
          </cell>
          <cell r="B11356" t="str">
            <v>Förderspirale SFA90 Meterware</v>
          </cell>
          <cell r="C11356" t="str">
            <v>Spirale pour vis 90mm au m</v>
          </cell>
          <cell r="D11356">
            <v>46.8</v>
          </cell>
          <cell r="E11356" t="str">
            <v>P4</v>
          </cell>
          <cell r="F11356">
            <v>596</v>
          </cell>
          <cell r="G11356" t="str">
            <v>M</v>
          </cell>
          <cell r="H11356">
            <v>50.6</v>
          </cell>
        </row>
        <row r="11357">
          <cell r="A11357">
            <v>6288016</v>
          </cell>
          <cell r="B11357" t="str">
            <v>Öl-HDR SAE 90 1l</v>
          </cell>
          <cell r="C11357" t="str">
            <v>Huile-MHP SAE 90 1l</v>
          </cell>
          <cell r="D11357">
            <v>36.619999999999997</v>
          </cell>
          <cell r="E11357" t="str">
            <v>P2</v>
          </cell>
          <cell r="F11357">
            <v>362</v>
          </cell>
          <cell r="G11357" t="str">
            <v>Stk</v>
          </cell>
          <cell r="H11357">
            <v>39.6</v>
          </cell>
        </row>
        <row r="11358">
          <cell r="A11358">
            <v>631000</v>
          </cell>
          <cell r="B11358" t="str">
            <v>Motorschutzschalter 6-10 A mit Spannausl</v>
          </cell>
          <cell r="C11358" t="str">
            <v>Térmiquerelais 6.3-10 A avec dêclen.</v>
          </cell>
          <cell r="D11358">
            <v>470</v>
          </cell>
          <cell r="E11358" t="str">
            <v>P4</v>
          </cell>
          <cell r="F11358">
            <v>491</v>
          </cell>
          <cell r="G11358" t="str">
            <v>Stk</v>
          </cell>
          <cell r="H11358">
            <v>508.05</v>
          </cell>
        </row>
        <row r="11359">
          <cell r="A11359">
            <v>631001</v>
          </cell>
          <cell r="B11359" t="str">
            <v>Gehäuse Telemechanik GV2-M</v>
          </cell>
          <cell r="C11359" t="str">
            <v>Corps telemecanique GV2-M</v>
          </cell>
          <cell r="D11359">
            <v>73.3</v>
          </cell>
          <cell r="E11359" t="str">
            <v>P4</v>
          </cell>
          <cell r="F11359">
            <v>491</v>
          </cell>
          <cell r="G11359" t="str">
            <v>Stk</v>
          </cell>
          <cell r="H11359">
            <v>79.25</v>
          </cell>
        </row>
        <row r="11360">
          <cell r="A11360">
            <v>631002</v>
          </cell>
          <cell r="B11360" t="str">
            <v>Abschliessvorrichtung Motorschutz</v>
          </cell>
          <cell r="C11360" t="str">
            <v>Verrouillage protection du moteur</v>
          </cell>
          <cell r="D11360">
            <v>34.1</v>
          </cell>
          <cell r="E11360" t="str">
            <v>P4</v>
          </cell>
          <cell r="F11360">
            <v>491</v>
          </cell>
          <cell r="G11360" t="str">
            <v>Stk</v>
          </cell>
          <cell r="H11360">
            <v>36.85</v>
          </cell>
        </row>
        <row r="11361">
          <cell r="A11361">
            <v>631003</v>
          </cell>
          <cell r="B11361" t="str">
            <v>Gehäusedeckel zu 4787028022</v>
          </cell>
          <cell r="C11361" t="str">
            <v>couvercle de boîtier pour 4787028022</v>
          </cell>
          <cell r="D11361">
            <v>334</v>
          </cell>
          <cell r="E11361" t="str">
            <v>P4</v>
          </cell>
          <cell r="F11361">
            <v>491</v>
          </cell>
          <cell r="G11361" t="str">
            <v>Stk</v>
          </cell>
          <cell r="H11361">
            <v>361.05</v>
          </cell>
        </row>
        <row r="11362">
          <cell r="A11362">
            <v>631014</v>
          </cell>
          <cell r="B11362" t="str">
            <v>Schütz telemecanique 12A 400V</v>
          </cell>
          <cell r="C11362" t="str">
            <v>Cont. electr. telemec. 12A 400V</v>
          </cell>
          <cell r="D11362">
            <v>199</v>
          </cell>
          <cell r="E11362" t="str">
            <v>P4</v>
          </cell>
          <cell r="F11362">
            <v>491</v>
          </cell>
          <cell r="G11362" t="str">
            <v>Stk</v>
          </cell>
          <cell r="H11362">
            <v>215.1</v>
          </cell>
        </row>
        <row r="11363">
          <cell r="A11363">
            <v>631213</v>
          </cell>
          <cell r="B11363" t="str">
            <v>Motorschütz PD 3.10 E 380V</v>
          </cell>
          <cell r="C11363" t="str">
            <v>Contacteur PD 3.10 E 380V</v>
          </cell>
          <cell r="D11363">
            <v>205</v>
          </cell>
          <cell r="E11363" t="str">
            <v>P4</v>
          </cell>
          <cell r="F11363">
            <v>491</v>
          </cell>
          <cell r="G11363" t="str">
            <v>Stk</v>
          </cell>
          <cell r="H11363">
            <v>221.6</v>
          </cell>
        </row>
        <row r="11364">
          <cell r="A11364">
            <v>64005101</v>
          </cell>
          <cell r="B11364" t="str">
            <v>VMS Schlauch ReinigungsbecherTyp2 &lt;2013</v>
          </cell>
          <cell r="C11364" t="str">
            <v>Tuyau gobelet lav. type2 &lt;2013</v>
          </cell>
          <cell r="D11364">
            <v>180</v>
          </cell>
          <cell r="E11364" t="str">
            <v>P2</v>
          </cell>
          <cell r="F11364">
            <v>330</v>
          </cell>
          <cell r="G11364" t="str">
            <v>Stk</v>
          </cell>
          <cell r="H11364">
            <v>194.6</v>
          </cell>
        </row>
        <row r="11365">
          <cell r="A11365">
            <v>64005301</v>
          </cell>
          <cell r="B11365" t="str">
            <v>V300 Scheibe BN 10342 8,4x35x1,5</v>
          </cell>
          <cell r="C11365" t="str">
            <v>Rondelle 25/38 BN10342 8,4x35x1,5</v>
          </cell>
          <cell r="D11365">
            <v>0.7</v>
          </cell>
          <cell r="E11365" t="str">
            <v>P4</v>
          </cell>
          <cell r="F11365">
            <v>196</v>
          </cell>
          <cell r="G11365" t="str">
            <v>Stk</v>
          </cell>
          <cell r="H11365">
            <v>0.75</v>
          </cell>
        </row>
        <row r="11366">
          <cell r="A11366">
            <v>64005681</v>
          </cell>
          <cell r="B11366" t="str">
            <v>Fütterungsrohr für VMS große Pellets</v>
          </cell>
          <cell r="C11366" t="str">
            <v>.E.2:ND FEED BIG PELLETS</v>
          </cell>
          <cell r="D11366">
            <v>1123</v>
          </cell>
          <cell r="E11366" t="str">
            <v>P1</v>
          </cell>
          <cell r="F11366">
            <v>160</v>
          </cell>
          <cell r="G11366" t="str">
            <v>Stk</v>
          </cell>
          <cell r="H11366">
            <v>1213.95</v>
          </cell>
        </row>
        <row r="11367">
          <cell r="A11367">
            <v>64006980</v>
          </cell>
          <cell r="B11367" t="str">
            <v>DRE MPC Verbindungsbox Montagekit</v>
          </cell>
          <cell r="C11367" t="str">
            <v>DRE_boitier conn.MPC_kit montage</v>
          </cell>
          <cell r="D11367">
            <v>55.5</v>
          </cell>
          <cell r="E11367" t="str">
            <v>P1</v>
          </cell>
          <cell r="F11367">
            <v>812</v>
          </cell>
          <cell r="G11367" t="str">
            <v>Stk</v>
          </cell>
          <cell r="H11367">
            <v>60</v>
          </cell>
        </row>
        <row r="11368">
          <cell r="A11368">
            <v>64007001</v>
          </cell>
          <cell r="B11368" t="str">
            <v>V300 Hydraulikschlauch 2 L 2.610mm</v>
          </cell>
          <cell r="C11368" t="str">
            <v>V300 Flexible hydraulique 2</v>
          </cell>
          <cell r="D11368">
            <v>36.4</v>
          </cell>
          <cell r="E11368" t="str">
            <v>P4</v>
          </cell>
          <cell r="F11368">
            <v>196</v>
          </cell>
          <cell r="G11368" t="str">
            <v>Stk</v>
          </cell>
          <cell r="H11368">
            <v>39.35</v>
          </cell>
        </row>
        <row r="11369">
          <cell r="A11369">
            <v>64007101</v>
          </cell>
          <cell r="B11369" t="str">
            <v>V300 Hydraulikschlauch 2</v>
          </cell>
          <cell r="C11369" t="str">
            <v>V300 Flexible hydraulique 2M</v>
          </cell>
          <cell r="D11369">
            <v>34.9</v>
          </cell>
          <cell r="E11369" t="str">
            <v>P4</v>
          </cell>
          <cell r="F11369">
            <v>196</v>
          </cell>
          <cell r="G11369" t="str">
            <v>Stk</v>
          </cell>
          <cell r="H11369">
            <v>37.75</v>
          </cell>
        </row>
        <row r="11370">
          <cell r="A11370">
            <v>64007201</v>
          </cell>
          <cell r="B11370" t="str">
            <v>V300 Hydraulikschlauch 2</v>
          </cell>
          <cell r="C11370" t="str">
            <v>V300 Flexible hydraulique 2</v>
          </cell>
          <cell r="D11370">
            <v>31.5</v>
          </cell>
          <cell r="E11370" t="str">
            <v>P4</v>
          </cell>
          <cell r="F11370">
            <v>196</v>
          </cell>
          <cell r="G11370" t="str">
            <v>Stk</v>
          </cell>
          <cell r="H11370">
            <v>34.049999999999997</v>
          </cell>
        </row>
        <row r="11371">
          <cell r="A11371">
            <v>64019980</v>
          </cell>
          <cell r="B11371" t="str">
            <v>Evanza Becherhülse SH30 mittel</v>
          </cell>
          <cell r="C11371" t="str">
            <v>Evanza gobelet SH30 moyen</v>
          </cell>
          <cell r="D11371">
            <v>68</v>
          </cell>
          <cell r="E11371" t="str">
            <v>P4</v>
          </cell>
          <cell r="F11371">
            <v>194</v>
          </cell>
          <cell r="G11371" t="str">
            <v>Stk</v>
          </cell>
          <cell r="H11371">
            <v>73.5</v>
          </cell>
        </row>
        <row r="11372">
          <cell r="A11372">
            <v>64020601</v>
          </cell>
          <cell r="B11372" t="str">
            <v>DRE Reinig.Schlauch Sensor Halterung</v>
          </cell>
          <cell r="C11372" t="str">
            <v>DRE_plaque support capteur tuyau lavage</v>
          </cell>
          <cell r="D11372">
            <v>20.8</v>
          </cell>
          <cell r="E11372" t="str">
            <v>P1</v>
          </cell>
          <cell r="F11372">
            <v>812</v>
          </cell>
          <cell r="G11372" t="str">
            <v>Stk</v>
          </cell>
          <cell r="H11372">
            <v>22.5</v>
          </cell>
        </row>
        <row r="11373">
          <cell r="A11373">
            <v>64022301</v>
          </cell>
          <cell r="B11373" t="str">
            <v>V300 O-Ring innenDM 8mm</v>
          </cell>
          <cell r="C11373" t="str">
            <v>Joint torique diam 8mm</v>
          </cell>
          <cell r="D11373">
            <v>1.75</v>
          </cell>
          <cell r="E11373" t="str">
            <v>P4</v>
          </cell>
          <cell r="F11373">
            <v>196</v>
          </cell>
          <cell r="G11373" t="str">
            <v>Stk</v>
          </cell>
          <cell r="H11373">
            <v>1.9</v>
          </cell>
        </row>
        <row r="11374">
          <cell r="A11374">
            <v>64022302</v>
          </cell>
          <cell r="B11374" t="str">
            <v>V300 O-Ring innenDM 22mm</v>
          </cell>
          <cell r="C11374" t="str">
            <v>Joint torique diam 8mm</v>
          </cell>
          <cell r="D11374">
            <v>1.75</v>
          </cell>
          <cell r="E11374" t="str">
            <v>P4</v>
          </cell>
          <cell r="F11374">
            <v>196</v>
          </cell>
          <cell r="G11374" t="str">
            <v>Stk</v>
          </cell>
          <cell r="H11374">
            <v>1.9</v>
          </cell>
        </row>
        <row r="11375">
          <cell r="A11375">
            <v>64022303</v>
          </cell>
          <cell r="B11375" t="str">
            <v>V300 O-Ring innenDM 28mm</v>
          </cell>
          <cell r="C11375" t="str">
            <v>Joint torique diam 28mm</v>
          </cell>
          <cell r="D11375">
            <v>1.75</v>
          </cell>
          <cell r="E11375" t="str">
            <v>P4</v>
          </cell>
          <cell r="F11375">
            <v>196</v>
          </cell>
          <cell r="G11375" t="str">
            <v>Stk</v>
          </cell>
          <cell r="H11375">
            <v>1.9</v>
          </cell>
        </row>
        <row r="11376">
          <cell r="A11376">
            <v>64022304</v>
          </cell>
          <cell r="B11376" t="str">
            <v>V300 O-Ring innenDM 38mm</v>
          </cell>
          <cell r="C11376" t="str">
            <v>Joint torique diam 38mm</v>
          </cell>
          <cell r="D11376">
            <v>1.75</v>
          </cell>
          <cell r="E11376" t="str">
            <v>P4</v>
          </cell>
          <cell r="F11376">
            <v>196</v>
          </cell>
          <cell r="G11376" t="str">
            <v>Stk</v>
          </cell>
          <cell r="H11376">
            <v>1.9</v>
          </cell>
        </row>
        <row r="11377">
          <cell r="A11377">
            <v>64022305</v>
          </cell>
          <cell r="B11377" t="str">
            <v>V300 O-Ring innenDM 42mm</v>
          </cell>
          <cell r="C11377" t="str">
            <v>Joint torique diam 42mm</v>
          </cell>
          <cell r="D11377">
            <v>1.75</v>
          </cell>
          <cell r="E11377" t="str">
            <v>P4</v>
          </cell>
          <cell r="F11377">
            <v>196</v>
          </cell>
          <cell r="G11377" t="str">
            <v>Stk</v>
          </cell>
          <cell r="H11377">
            <v>1.9</v>
          </cell>
        </row>
        <row r="11378">
          <cell r="A11378">
            <v>64023501</v>
          </cell>
          <cell r="B11378" t="str">
            <v>Messing-Verschlussstopfen CF7</v>
          </cell>
          <cell r="C11378" t="str">
            <v>.E.Bottom plug, CF7</v>
          </cell>
          <cell r="D11378">
            <v>7.5</v>
          </cell>
          <cell r="E11378" t="str">
            <v>P4</v>
          </cell>
          <cell r="F11378">
            <v>392</v>
          </cell>
          <cell r="G11378" t="str">
            <v>Stk</v>
          </cell>
          <cell r="H11378">
            <v>8.1</v>
          </cell>
        </row>
        <row r="11379">
          <cell r="A11379">
            <v>64032982</v>
          </cell>
          <cell r="B11379" t="str">
            <v>DelPro 5.3 Softw ohne SC f.VMS BL 7.2</v>
          </cell>
          <cell r="C11379" t="str">
            <v>DelPro 5.3 + VMS BL 7.2 (MAJ DelPro)</v>
          </cell>
          <cell r="D11379">
            <v>582</v>
          </cell>
          <cell r="E11379" t="str">
            <v>P1</v>
          </cell>
          <cell r="F11379">
            <v>915</v>
          </cell>
          <cell r="G11379" t="str">
            <v>Stk</v>
          </cell>
          <cell r="H11379">
            <v>629.15</v>
          </cell>
        </row>
        <row r="11380">
          <cell r="A11380">
            <v>64032985</v>
          </cell>
          <cell r="B11380" t="str">
            <v>DelPro sw 5.3 Fütterung</v>
          </cell>
          <cell r="C11380" t="str">
            <v>DelPro 5.3 Feed (MAJ DelPro Feed &lt; 5.3)</v>
          </cell>
          <cell r="D11380">
            <v>1623</v>
          </cell>
          <cell r="E11380" t="str">
            <v>P1</v>
          </cell>
          <cell r="F11380">
            <v>915</v>
          </cell>
          <cell r="G11380" t="str">
            <v>Stk</v>
          </cell>
          <cell r="H11380">
            <v>1754.45</v>
          </cell>
        </row>
        <row r="11381">
          <cell r="A11381">
            <v>64034701</v>
          </cell>
          <cell r="B11381" t="str">
            <v>HN Getriebemot.Milchpumpe24V DC</v>
          </cell>
          <cell r="C11381" t="str">
            <v>KIT Moteur Pompe à Lait HN</v>
          </cell>
          <cell r="D11381">
            <v>1313</v>
          </cell>
          <cell r="E11381" t="str">
            <v>P4</v>
          </cell>
          <cell r="F11381">
            <v>599</v>
          </cell>
          <cell r="G11381" t="str">
            <v>Kit</v>
          </cell>
          <cell r="H11381">
            <v>1419.35</v>
          </cell>
        </row>
        <row r="11382">
          <cell r="A11382">
            <v>64034801</v>
          </cell>
          <cell r="B11382" t="str">
            <v>HN CIP Pumpenkit</v>
          </cell>
          <cell r="C11382" t="str">
            <v>Pompe lait 5L</v>
          </cell>
          <cell r="D11382">
            <v>140</v>
          </cell>
          <cell r="E11382" t="str">
            <v>P4</v>
          </cell>
          <cell r="F11382">
            <v>599</v>
          </cell>
          <cell r="G11382" t="str">
            <v>Kit</v>
          </cell>
          <cell r="H11382">
            <v>151.35</v>
          </cell>
        </row>
        <row r="11383">
          <cell r="A11383">
            <v>64036380</v>
          </cell>
          <cell r="B11383" t="str">
            <v>DRE MZ-Absenkung Schuh-Kit</v>
          </cell>
          <cell r="C11383" t="str">
            <v>DRE_Desc.Faisc_kit activation StandAl</v>
          </cell>
          <cell r="D11383">
            <v>1743</v>
          </cell>
          <cell r="E11383" t="str">
            <v>P1</v>
          </cell>
          <cell r="F11383">
            <v>812</v>
          </cell>
          <cell r="G11383" t="str">
            <v>Stk</v>
          </cell>
          <cell r="H11383">
            <v>1884.2</v>
          </cell>
        </row>
        <row r="11384">
          <cell r="A11384">
            <v>64049580</v>
          </cell>
          <cell r="B11384" t="str">
            <v>DRE Reinig.Sensor Kit X1</v>
          </cell>
          <cell r="C11384" t="str">
            <v>DRE_Lavage_kit 1 capteur temperature</v>
          </cell>
          <cell r="D11384">
            <v>993</v>
          </cell>
          <cell r="E11384" t="str">
            <v>P1</v>
          </cell>
          <cell r="F11384">
            <v>812</v>
          </cell>
          <cell r="G11384" t="str">
            <v>Stk</v>
          </cell>
          <cell r="H11384">
            <v>1073.45</v>
          </cell>
        </row>
        <row r="11385">
          <cell r="A11385">
            <v>64049581</v>
          </cell>
          <cell r="B11385" t="str">
            <v>DRE Reinig.Sensor Kit X2</v>
          </cell>
          <cell r="C11385" t="str">
            <v>DRE_Lavage_kit 2 capteurs temperature</v>
          </cell>
          <cell r="D11385">
            <v>1869</v>
          </cell>
          <cell r="E11385" t="str">
            <v>P1</v>
          </cell>
          <cell r="F11385">
            <v>812</v>
          </cell>
          <cell r="G11385" t="str">
            <v>Stk</v>
          </cell>
          <cell r="H11385">
            <v>2020.4</v>
          </cell>
        </row>
        <row r="11386">
          <cell r="A11386">
            <v>64052480</v>
          </cell>
          <cell r="B11386" t="str">
            <v>AH Umrüstsatz Softstart</v>
          </cell>
          <cell r="C11386" t="str">
            <v>AH kit elect. Softstart</v>
          </cell>
          <cell r="D11386">
            <v>648</v>
          </cell>
          <cell r="E11386" t="str">
            <v>P1</v>
          </cell>
          <cell r="F11386">
            <v>650</v>
          </cell>
          <cell r="G11386" t="str">
            <v>Stk</v>
          </cell>
          <cell r="H11386">
            <v>700.5</v>
          </cell>
        </row>
        <row r="11387">
          <cell r="A11387">
            <v>64052880</v>
          </cell>
          <cell r="B11387" t="str">
            <v>DRE Spülaufnahme H-Typ Kit</v>
          </cell>
          <cell r="C11387" t="str">
            <v>DRE_kit distributeur plateau de lavage</v>
          </cell>
          <cell r="D11387">
            <v>41.1</v>
          </cell>
          <cell r="E11387" t="str">
            <v>P1</v>
          </cell>
          <cell r="F11387">
            <v>812</v>
          </cell>
          <cell r="G11387" t="str">
            <v>Stk</v>
          </cell>
          <cell r="H11387">
            <v>44.45</v>
          </cell>
        </row>
        <row r="11388">
          <cell r="A11388">
            <v>64053001</v>
          </cell>
          <cell r="B11388" t="str">
            <v>Gummibelag E100 H R OS 28 S</v>
          </cell>
          <cell r="C11388" t="str">
            <v>DRE100_tapis caout. platef.H Std 28pl</v>
          </cell>
          <cell r="D11388">
            <v>9353</v>
          </cell>
          <cell r="E11388" t="str">
            <v>P1</v>
          </cell>
          <cell r="F11388">
            <v>371</v>
          </cell>
          <cell r="G11388" t="str">
            <v>Stk</v>
          </cell>
          <cell r="H11388">
            <v>10110.6</v>
          </cell>
        </row>
        <row r="11389">
          <cell r="A11389">
            <v>64065680</v>
          </cell>
          <cell r="B11389" t="str">
            <v>DRE FI7 u. HFS Kit</v>
          </cell>
          <cell r="C11389" t="str">
            <v>DRE_kit attache Fi7+HFS</v>
          </cell>
          <cell r="D11389">
            <v>1100</v>
          </cell>
          <cell r="E11389" t="str">
            <v>P1</v>
          </cell>
          <cell r="F11389">
            <v>812</v>
          </cell>
          <cell r="G11389" t="str">
            <v>Stk</v>
          </cell>
          <cell r="H11389">
            <v>1189.0999999999999</v>
          </cell>
        </row>
        <row r="11390">
          <cell r="A11390">
            <v>64086680</v>
          </cell>
          <cell r="B11390" t="str">
            <v>RF500 1 zu 2 Futter Upgrade Kit</v>
          </cell>
          <cell r="C11390" t="str">
            <v>RF500 1 à 2 aliments upgrade kit</v>
          </cell>
          <cell r="D11390">
            <v>2409</v>
          </cell>
          <cell r="E11390" t="str">
            <v>P1</v>
          </cell>
          <cell r="F11390">
            <v>540</v>
          </cell>
          <cell r="G11390" t="str">
            <v>Stk</v>
          </cell>
          <cell r="H11390">
            <v>2604.15</v>
          </cell>
        </row>
        <row r="11391">
          <cell r="A11391">
            <v>64090280</v>
          </cell>
          <cell r="B11391" t="str">
            <v>OptiDuo/Edelstahld. Nachrüst Lockfutter</v>
          </cell>
          <cell r="C11391" t="str">
            <v>OptiDuo distrib.conc.add.</v>
          </cell>
          <cell r="D11391">
            <v>2538</v>
          </cell>
          <cell r="E11391" t="str">
            <v>P1</v>
          </cell>
          <cell r="F11391">
            <v>564</v>
          </cell>
          <cell r="G11391" t="str">
            <v>Stk</v>
          </cell>
          <cell r="H11391">
            <v>2743.6</v>
          </cell>
        </row>
        <row r="11392">
          <cell r="A11392">
            <v>64095101</v>
          </cell>
          <cell r="B11392" t="str">
            <v>Reinigungsspirale 1500mm</v>
          </cell>
          <cell r="C11392" t="str">
            <v>Manche flexible de 1500mm</v>
          </cell>
          <cell r="D11392">
            <v>29</v>
          </cell>
          <cell r="E11392" t="str">
            <v>P2</v>
          </cell>
          <cell r="F11392">
            <v>362</v>
          </cell>
          <cell r="G11392" t="str">
            <v>Stk</v>
          </cell>
          <cell r="H11392">
            <v>31.35</v>
          </cell>
        </row>
        <row r="11393">
          <cell r="A11393">
            <v>64095701</v>
          </cell>
          <cell r="B11393" t="str">
            <v>DRE Fettkartusche 320 MLS für Öler</v>
          </cell>
          <cell r="C11393" t="str">
            <v>DRE_tube de graisse pour graisseur auto</v>
          </cell>
          <cell r="D11393">
            <v>37</v>
          </cell>
          <cell r="E11393" t="str">
            <v>P1</v>
          </cell>
          <cell r="F11393">
            <v>368</v>
          </cell>
          <cell r="G11393" t="str">
            <v>Stk</v>
          </cell>
          <cell r="H11393">
            <v>40</v>
          </cell>
        </row>
        <row r="11394">
          <cell r="A11394">
            <v>64096080</v>
          </cell>
          <cell r="B11394" t="str">
            <v>RF500 2 zu 3 Futter Upgrade Kit</v>
          </cell>
          <cell r="C11394" t="str">
            <v>RF500 2 à 3 aliments upgrade kit</v>
          </cell>
          <cell r="D11394">
            <v>2072</v>
          </cell>
          <cell r="E11394" t="str">
            <v>P1</v>
          </cell>
          <cell r="F11394">
            <v>540</v>
          </cell>
          <cell r="G11394" t="str">
            <v>Stk</v>
          </cell>
          <cell r="H11394">
            <v>2239.85</v>
          </cell>
        </row>
        <row r="11395">
          <cell r="A11395">
            <v>64098480</v>
          </cell>
          <cell r="B11395" t="str">
            <v>RF500 3 zu 4 Futter Upgrade Kit</v>
          </cell>
          <cell r="C11395" t="str">
            <v>RF500 3 à 4 aliments upgrade kit</v>
          </cell>
          <cell r="D11395">
            <v>1744</v>
          </cell>
          <cell r="E11395" t="str">
            <v>P1</v>
          </cell>
          <cell r="F11395">
            <v>540</v>
          </cell>
          <cell r="G11395" t="str">
            <v>Stk</v>
          </cell>
          <cell r="H11395">
            <v>1885.25</v>
          </cell>
        </row>
        <row r="11396">
          <cell r="A11396">
            <v>64099180</v>
          </cell>
          <cell r="B11396" t="str">
            <v>UPM GEO 25-85 mit Verschraubungen</v>
          </cell>
          <cell r="C11396" t="str">
            <v>Pompe CB avec raccords 25-85 UP MGEO spé</v>
          </cell>
          <cell r="D11396">
            <v>841</v>
          </cell>
          <cell r="E11396" t="str">
            <v>P4</v>
          </cell>
          <cell r="F11396">
            <v>711</v>
          </cell>
          <cell r="G11396" t="str">
            <v>Stk</v>
          </cell>
          <cell r="H11396">
            <v>909.1</v>
          </cell>
        </row>
        <row r="11397">
          <cell r="A11397">
            <v>64099201</v>
          </cell>
          <cell r="B11397" t="str">
            <v>Verschraubung UPM GEO 25-85</v>
          </cell>
          <cell r="C11397" t="str">
            <v>Ensemble d'accouplement de pompe CB</v>
          </cell>
          <cell r="D11397">
            <v>75.3</v>
          </cell>
          <cell r="E11397" t="str">
            <v>P4</v>
          </cell>
          <cell r="F11397">
            <v>711</v>
          </cell>
          <cell r="G11397" t="str">
            <v>Stk</v>
          </cell>
          <cell r="H11397">
            <v>81.400000000000006</v>
          </cell>
        </row>
        <row r="11398">
          <cell r="A11398">
            <v>64102180</v>
          </cell>
          <cell r="B11398" t="str">
            <v>DRE Rib-form Halterung Beton OS</v>
          </cell>
          <cell r="C11398" t="str">
            <v>DRE RIB FORM BKT KIT CONC OS</v>
          </cell>
          <cell r="D11398">
            <v>246</v>
          </cell>
          <cell r="E11398" t="str">
            <v>P1</v>
          </cell>
          <cell r="F11398">
            <v>812</v>
          </cell>
          <cell r="G11398" t="str">
            <v>Stk</v>
          </cell>
          <cell r="H11398">
            <v>265.95</v>
          </cell>
        </row>
        <row r="11399">
          <cell r="A11399">
            <v>64106401</v>
          </cell>
          <cell r="B11399" t="str">
            <v>AW20 Wasserleitung 8mm schwarz (p.Meter)</v>
          </cell>
          <cell r="C11399" t="str">
            <v>Tuyau AW20 disinfectant 8mm moir (per M)</v>
          </cell>
          <cell r="D11399">
            <v>5.4</v>
          </cell>
          <cell r="E11399" t="str">
            <v>P4</v>
          </cell>
          <cell r="F11399">
            <v>349</v>
          </cell>
          <cell r="G11399" t="str">
            <v>M</v>
          </cell>
          <cell r="H11399">
            <v>5.85</v>
          </cell>
        </row>
        <row r="11400">
          <cell r="A11400">
            <v>64106402</v>
          </cell>
          <cell r="B11400" t="str">
            <v>AW20 Wasserleitung 12mm weiss (p.Meter)</v>
          </cell>
          <cell r="C11400" t="str">
            <v>Tuyau eau AW20 12mm transp. (par M)</v>
          </cell>
          <cell r="D11400">
            <v>5.4</v>
          </cell>
          <cell r="E11400" t="str">
            <v>P4</v>
          </cell>
          <cell r="F11400">
            <v>349</v>
          </cell>
          <cell r="G11400" t="str">
            <v>M</v>
          </cell>
          <cell r="H11400">
            <v>5.85</v>
          </cell>
        </row>
        <row r="11401">
          <cell r="A11401">
            <v>64106403</v>
          </cell>
          <cell r="B11401" t="str">
            <v>AW20 Wasserleitung 8mm weiss (p.Meter)</v>
          </cell>
          <cell r="C11401" t="str">
            <v>Tuyau eau AW20 8mm transparent (par M)</v>
          </cell>
          <cell r="D11401">
            <v>5.4</v>
          </cell>
          <cell r="E11401" t="str">
            <v>P4</v>
          </cell>
          <cell r="F11401">
            <v>349</v>
          </cell>
          <cell r="G11401" t="str">
            <v>M</v>
          </cell>
          <cell r="H11401">
            <v>5.85</v>
          </cell>
        </row>
        <row r="11402">
          <cell r="A11402">
            <v>64106801</v>
          </cell>
          <cell r="B11402" t="str">
            <v>AW20 Dosiereinheit Dosatron 0.2-2%</v>
          </cell>
          <cell r="C11402" t="str">
            <v>AW20 Unité de dosage Dosatron 0,2-2 %</v>
          </cell>
          <cell r="D11402">
            <v>2182</v>
          </cell>
          <cell r="E11402" t="str">
            <v>P4</v>
          </cell>
          <cell r="F11402">
            <v>349</v>
          </cell>
          <cell r="G11402" t="str">
            <v>Stk</v>
          </cell>
          <cell r="H11402">
            <v>2358.75</v>
          </cell>
        </row>
        <row r="11403">
          <cell r="A11403">
            <v>64107101</v>
          </cell>
          <cell r="B11403" t="str">
            <v>AW20 unterer Füllstandssensor 30l</v>
          </cell>
          <cell r="C11403" t="str">
            <v>AW20 Indicateur niveau bas 30 Ltr. Cpl.</v>
          </cell>
          <cell r="D11403">
            <v>1269</v>
          </cell>
          <cell r="E11403" t="str">
            <v>P4</v>
          </cell>
          <cell r="F11403">
            <v>349</v>
          </cell>
          <cell r="G11403" t="str">
            <v>Stk</v>
          </cell>
          <cell r="H11403">
            <v>1371.8</v>
          </cell>
        </row>
        <row r="11404">
          <cell r="A11404">
            <v>64107102</v>
          </cell>
          <cell r="B11404" t="str">
            <v>AW20 unterer Füllstandssensor 200l</v>
          </cell>
          <cell r="C11404" t="str">
            <v>.E.AW20 Low Level Indicator 200 Ltr. Cpl</v>
          </cell>
          <cell r="D11404">
            <v>1295</v>
          </cell>
          <cell r="E11404" t="str">
            <v>P4</v>
          </cell>
          <cell r="F11404">
            <v>349</v>
          </cell>
          <cell r="G11404" t="str">
            <v>Stk</v>
          </cell>
          <cell r="H11404">
            <v>1399.9</v>
          </cell>
        </row>
        <row r="11405">
          <cell r="A11405">
            <v>64111201</v>
          </cell>
          <cell r="B11405" t="str">
            <v>Thermostat MCB 120 -10/40C</v>
          </cell>
          <cell r="C11405" t="str">
            <v>THERMOSTAT ACD120 -10/40C</v>
          </cell>
          <cell r="D11405">
            <v>318</v>
          </cell>
          <cell r="E11405" t="str">
            <v>P3</v>
          </cell>
          <cell r="F11405">
            <v>485</v>
          </cell>
          <cell r="G11405" t="str">
            <v>Stk</v>
          </cell>
          <cell r="H11405">
            <v>343.75</v>
          </cell>
        </row>
        <row r="11406">
          <cell r="A11406">
            <v>64122101</v>
          </cell>
          <cell r="B11406" t="str">
            <v>V300 Buchse</v>
          </cell>
          <cell r="C11406" t="str">
            <v>Bague axe vérin</v>
          </cell>
          <cell r="D11406">
            <v>8.3000000000000007</v>
          </cell>
          <cell r="E11406" t="str">
            <v>P4</v>
          </cell>
          <cell r="F11406">
            <v>196</v>
          </cell>
          <cell r="G11406" t="str">
            <v>Stk</v>
          </cell>
          <cell r="H11406">
            <v>8.9499999999999993</v>
          </cell>
        </row>
        <row r="11407">
          <cell r="A11407">
            <v>64125601</v>
          </cell>
          <cell r="B11407" t="str">
            <v>Sweatshirt XS</v>
          </cell>
          <cell r="C11407" t="str">
            <v>Sweatshirt XS</v>
          </cell>
          <cell r="D11407">
            <v>79.099999999999994</v>
          </cell>
          <cell r="E11407" t="str">
            <v>P2</v>
          </cell>
          <cell r="F11407">
            <v>385</v>
          </cell>
          <cell r="G11407" t="str">
            <v>Stk</v>
          </cell>
          <cell r="H11407">
            <v>85.5</v>
          </cell>
        </row>
        <row r="11408">
          <cell r="A11408">
            <v>64125602</v>
          </cell>
          <cell r="B11408" t="str">
            <v>Sweatshirt S</v>
          </cell>
          <cell r="C11408" t="str">
            <v>Sweatshirt S</v>
          </cell>
          <cell r="D11408">
            <v>79.099999999999994</v>
          </cell>
          <cell r="E11408" t="str">
            <v>P2</v>
          </cell>
          <cell r="F11408">
            <v>385</v>
          </cell>
          <cell r="G11408" t="str">
            <v>Stk</v>
          </cell>
          <cell r="H11408">
            <v>85.5</v>
          </cell>
        </row>
        <row r="11409">
          <cell r="A11409">
            <v>64125603</v>
          </cell>
          <cell r="B11409" t="str">
            <v>Sweatshirt M</v>
          </cell>
          <cell r="C11409" t="str">
            <v>Sweatshirt M</v>
          </cell>
          <cell r="D11409">
            <v>79.099999999999994</v>
          </cell>
          <cell r="E11409" t="str">
            <v>P2</v>
          </cell>
          <cell r="F11409">
            <v>385</v>
          </cell>
          <cell r="G11409" t="str">
            <v>Stk</v>
          </cell>
          <cell r="H11409">
            <v>85.5</v>
          </cell>
        </row>
        <row r="11410">
          <cell r="A11410">
            <v>64125604</v>
          </cell>
          <cell r="B11410" t="str">
            <v>Sweatshirt L</v>
          </cell>
          <cell r="C11410" t="str">
            <v>Sweatshirt L</v>
          </cell>
          <cell r="D11410">
            <v>79.099999999999994</v>
          </cell>
          <cell r="E11410" t="str">
            <v>P2</v>
          </cell>
          <cell r="F11410">
            <v>385</v>
          </cell>
          <cell r="G11410" t="str">
            <v>Stk</v>
          </cell>
          <cell r="H11410">
            <v>85.5</v>
          </cell>
        </row>
        <row r="11411">
          <cell r="A11411">
            <v>64125605</v>
          </cell>
          <cell r="B11411" t="str">
            <v>Sweatshirt XL</v>
          </cell>
          <cell r="C11411" t="str">
            <v>Sweatshirt XL</v>
          </cell>
          <cell r="D11411">
            <v>79.099999999999994</v>
          </cell>
          <cell r="E11411" t="str">
            <v>P2</v>
          </cell>
          <cell r="F11411">
            <v>385</v>
          </cell>
          <cell r="G11411" t="str">
            <v>Stk</v>
          </cell>
          <cell r="H11411">
            <v>85.5</v>
          </cell>
        </row>
        <row r="11412">
          <cell r="A11412">
            <v>64125606</v>
          </cell>
          <cell r="B11412" t="str">
            <v>Sweatshirt XXL</v>
          </cell>
          <cell r="C11412" t="str">
            <v>Sweatshirt XXL</v>
          </cell>
          <cell r="D11412">
            <v>79.099999999999994</v>
          </cell>
          <cell r="E11412" t="str">
            <v>P2</v>
          </cell>
          <cell r="F11412">
            <v>385</v>
          </cell>
          <cell r="G11412" t="str">
            <v>Stk</v>
          </cell>
          <cell r="H11412">
            <v>85.5</v>
          </cell>
        </row>
        <row r="11413">
          <cell r="A11413">
            <v>64125607</v>
          </cell>
          <cell r="B11413" t="str">
            <v>Sweatshirt 3XL</v>
          </cell>
          <cell r="C11413" t="str">
            <v>Sweatshirt 3XL</v>
          </cell>
          <cell r="D11413">
            <v>79.099999999999994</v>
          </cell>
          <cell r="E11413" t="str">
            <v>P2</v>
          </cell>
          <cell r="F11413">
            <v>385</v>
          </cell>
          <cell r="G11413" t="str">
            <v>Stk</v>
          </cell>
          <cell r="H11413">
            <v>85.5</v>
          </cell>
        </row>
        <row r="11414">
          <cell r="A11414">
            <v>64125608</v>
          </cell>
          <cell r="B11414" t="str">
            <v>Sweatshirt 4XL</v>
          </cell>
          <cell r="C11414" t="str">
            <v>Sweatshirt 4XL</v>
          </cell>
          <cell r="D11414">
            <v>79.099999999999994</v>
          </cell>
          <cell r="E11414" t="str">
            <v>P2</v>
          </cell>
          <cell r="F11414">
            <v>385</v>
          </cell>
          <cell r="G11414" t="str">
            <v>Stk</v>
          </cell>
          <cell r="H11414">
            <v>85.5</v>
          </cell>
        </row>
        <row r="11415">
          <cell r="A11415">
            <v>64162780</v>
          </cell>
          <cell r="B11415" t="str">
            <v>SSG 2 elektrisches Kit f.SmartGate</v>
          </cell>
          <cell r="C11415" t="str">
            <v>SSG Kit d'électrique</v>
          </cell>
          <cell r="D11415">
            <v>2176</v>
          </cell>
          <cell r="E11415" t="str">
            <v>P1</v>
          </cell>
          <cell r="F11415">
            <v>831</v>
          </cell>
          <cell r="G11415" t="str">
            <v>Stk</v>
          </cell>
          <cell r="H11415">
            <v>2352.25</v>
          </cell>
        </row>
        <row r="11416">
          <cell r="A11416">
            <v>64164301</v>
          </cell>
          <cell r="B11416" t="str">
            <v>Digitalvoltmeter</v>
          </cell>
          <cell r="C11416" t="str">
            <v>Voltmètre digital</v>
          </cell>
          <cell r="D11416">
            <v>73.099999999999994</v>
          </cell>
          <cell r="E11416" t="str">
            <v>P2</v>
          </cell>
          <cell r="F11416">
            <v>398</v>
          </cell>
          <cell r="G11416" t="str">
            <v>Stk</v>
          </cell>
          <cell r="H11416">
            <v>79</v>
          </cell>
        </row>
        <row r="11417">
          <cell r="A11417">
            <v>64165401</v>
          </cell>
          <cell r="B11417" t="str">
            <v>DRE REC Nothalt Schraube</v>
          </cell>
          <cell r="C11417" t="str">
            <v>DRE_arret durgence UT_vis queue cochon</v>
          </cell>
          <cell r="D11417">
            <v>7.05</v>
          </cell>
          <cell r="E11417" t="str">
            <v>P1</v>
          </cell>
          <cell r="F11417">
            <v>812</v>
          </cell>
          <cell r="G11417" t="str">
            <v>Stk</v>
          </cell>
          <cell r="H11417">
            <v>7.6</v>
          </cell>
        </row>
        <row r="11418">
          <cell r="A11418">
            <v>64171580</v>
          </cell>
          <cell r="B11418" t="str">
            <v>Zylinder 25-25 kpl.</v>
          </cell>
          <cell r="C11418" t="str">
            <v>Verin verrou porte Intel.</v>
          </cell>
          <cell r="D11418">
            <v>216</v>
          </cell>
          <cell r="E11418" t="str">
            <v>P1</v>
          </cell>
          <cell r="F11418">
            <v>831</v>
          </cell>
          <cell r="G11418" t="str">
            <v>Stk</v>
          </cell>
          <cell r="H11418">
            <v>233.5</v>
          </cell>
        </row>
        <row r="11419">
          <cell r="A11419">
            <v>64178201</v>
          </cell>
          <cell r="B11419" t="str">
            <v>Bürsten-Set 4-teilig</v>
          </cell>
          <cell r="C11419" t="str">
            <v>Lot de 4 brosses + support</v>
          </cell>
          <cell r="D11419">
            <v>51.4</v>
          </cell>
          <cell r="E11419" t="str">
            <v>P2</v>
          </cell>
          <cell r="F11419">
            <v>362</v>
          </cell>
          <cell r="G11419" t="str">
            <v>Stk</v>
          </cell>
          <cell r="H11419">
            <v>55.55</v>
          </cell>
        </row>
        <row r="11420">
          <cell r="A11420">
            <v>64185401</v>
          </cell>
          <cell r="B11420" t="str">
            <v>V300 USB Ethernet Adapter</v>
          </cell>
          <cell r="C11420" t="str">
            <v>V300 USB pour ethernet adaptateur</v>
          </cell>
          <cell r="D11420">
            <v>131</v>
          </cell>
          <cell r="E11420" t="str">
            <v>P4</v>
          </cell>
          <cell r="F11420">
            <v>196</v>
          </cell>
          <cell r="G11420" t="str">
            <v>Stk</v>
          </cell>
          <cell r="H11420">
            <v>141.6</v>
          </cell>
        </row>
        <row r="11421">
          <cell r="A11421">
            <v>64185501</v>
          </cell>
          <cell r="B11421" t="str">
            <v>V300 USB Kabel (Brian)</v>
          </cell>
          <cell r="C11421" t="str">
            <v>V300 Câble USB (Brian)</v>
          </cell>
          <cell r="D11421">
            <v>15.15</v>
          </cell>
          <cell r="E11421" t="str">
            <v>P4</v>
          </cell>
          <cell r="F11421">
            <v>196</v>
          </cell>
          <cell r="G11421" t="str">
            <v>Stk</v>
          </cell>
          <cell r="H11421">
            <v>16.399999999999999</v>
          </cell>
        </row>
        <row r="11422">
          <cell r="A11422">
            <v>64186301</v>
          </cell>
          <cell r="B11422" t="str">
            <v>Stielbürste universal kurz</v>
          </cell>
          <cell r="C11422" t="str">
            <v>Brosse unité terminale manche court</v>
          </cell>
          <cell r="D11422">
            <v>22</v>
          </cell>
          <cell r="E11422" t="str">
            <v>P2</v>
          </cell>
          <cell r="F11422">
            <v>362</v>
          </cell>
          <cell r="G11422" t="str">
            <v>Stk</v>
          </cell>
          <cell r="H11422">
            <v>23.8</v>
          </cell>
        </row>
        <row r="11423">
          <cell r="A11423">
            <v>64186401</v>
          </cell>
          <cell r="B11423" t="str">
            <v>Handbürste</v>
          </cell>
          <cell r="C11423" t="str">
            <v>Brosse traditionnelle large</v>
          </cell>
          <cell r="D11423">
            <v>24</v>
          </cell>
          <cell r="E11423" t="str">
            <v>P2</v>
          </cell>
          <cell r="F11423">
            <v>362</v>
          </cell>
          <cell r="G11423" t="str">
            <v>Stk</v>
          </cell>
          <cell r="H11423">
            <v>25.95</v>
          </cell>
        </row>
        <row r="11424">
          <cell r="A11424">
            <v>64186501</v>
          </cell>
          <cell r="B11424" t="str">
            <v>Eimerbürste rund</v>
          </cell>
          <cell r="C11424" t="str">
            <v>Brosse ronde pour pot et seau</v>
          </cell>
          <cell r="D11424">
            <v>33</v>
          </cell>
          <cell r="E11424" t="str">
            <v>P2</v>
          </cell>
          <cell r="F11424">
            <v>362</v>
          </cell>
          <cell r="G11424" t="str">
            <v>Stk</v>
          </cell>
          <cell r="H11424">
            <v>35.65</v>
          </cell>
        </row>
        <row r="11425">
          <cell r="A11425">
            <v>64186602</v>
          </cell>
          <cell r="B11425" t="str">
            <v>DeLaval Nagelbürste rot</v>
          </cell>
          <cell r="C11425" t="str">
            <v>Brosses à ongles, rouges (par 20 unités)</v>
          </cell>
          <cell r="D11425">
            <v>9.5</v>
          </cell>
          <cell r="E11425" t="str">
            <v>P2</v>
          </cell>
          <cell r="F11425">
            <v>362</v>
          </cell>
          <cell r="G11425" t="str">
            <v>Stk</v>
          </cell>
          <cell r="H11425">
            <v>10.25</v>
          </cell>
        </row>
        <row r="11426">
          <cell r="A11426">
            <v>64192080</v>
          </cell>
          <cell r="B11426" t="str">
            <v>DRE RC IDD Halterung kpl</v>
          </cell>
          <cell r="C11426" t="str">
            <v>DRE_support IDD</v>
          </cell>
          <cell r="D11426">
            <v>95.7</v>
          </cell>
          <cell r="E11426" t="str">
            <v>P1</v>
          </cell>
          <cell r="F11426">
            <v>812</v>
          </cell>
          <cell r="G11426" t="str">
            <v>Stk</v>
          </cell>
          <cell r="H11426">
            <v>103.45</v>
          </cell>
        </row>
        <row r="11427">
          <cell r="A11427">
            <v>64211180</v>
          </cell>
          <cell r="B11427" t="str">
            <v>Elektrokasten kpl., SSG</v>
          </cell>
          <cell r="C11427" t="str">
            <v>Coffret electrique SSG</v>
          </cell>
          <cell r="D11427">
            <v>2093</v>
          </cell>
          <cell r="E11427" t="str">
            <v>P1</v>
          </cell>
          <cell r="F11427">
            <v>831</v>
          </cell>
          <cell r="G11427" t="str">
            <v>Stk</v>
          </cell>
          <cell r="H11427">
            <v>2262.5500000000002</v>
          </cell>
        </row>
        <row r="11428">
          <cell r="A11428">
            <v>64213302</v>
          </cell>
          <cell r="B11428" t="str">
            <v>Abzugleine weiss Meterware(1 Rolle=100m)</v>
          </cell>
          <cell r="C11428" t="str">
            <v>1 mètre Corde Décro. (x 100 m)</v>
          </cell>
          <cell r="D11428">
            <v>3.5</v>
          </cell>
          <cell r="E11428" t="str">
            <v>P4</v>
          </cell>
          <cell r="F11428">
            <v>325</v>
          </cell>
          <cell r="G11428" t="str">
            <v>M</v>
          </cell>
          <cell r="H11428">
            <v>3.8</v>
          </cell>
        </row>
        <row r="11429">
          <cell r="A11429">
            <v>64213305</v>
          </cell>
          <cell r="B11429" t="str">
            <v>Abzugleine weiss 1,65m</v>
          </cell>
          <cell r="C11429" t="str">
            <v>Corde Décrochage 1,65 M</v>
          </cell>
          <cell r="D11429">
            <v>6.3</v>
          </cell>
          <cell r="E11429" t="str">
            <v>P4</v>
          </cell>
          <cell r="F11429">
            <v>325</v>
          </cell>
          <cell r="G11429" t="str">
            <v>Stk</v>
          </cell>
          <cell r="H11429">
            <v>6.8</v>
          </cell>
        </row>
        <row r="11430">
          <cell r="A11430">
            <v>64213306</v>
          </cell>
          <cell r="B11430" t="str">
            <v>Abzugleine weiss 2,0m</v>
          </cell>
          <cell r="C11430" t="str">
            <v>Corde Décrochage 2,00 M</v>
          </cell>
          <cell r="D11430">
            <v>7.6</v>
          </cell>
          <cell r="E11430" t="str">
            <v>P4</v>
          </cell>
          <cell r="F11430">
            <v>325</v>
          </cell>
          <cell r="G11430" t="str">
            <v>Stk</v>
          </cell>
          <cell r="H11430">
            <v>8.1999999999999993</v>
          </cell>
        </row>
        <row r="11431">
          <cell r="A11431">
            <v>64213307</v>
          </cell>
          <cell r="B11431" t="str">
            <v>Abzugleine weiss 2,5m</v>
          </cell>
          <cell r="C11431" t="str">
            <v>Corde Décrochage 2,50 M</v>
          </cell>
          <cell r="D11431">
            <v>9.5</v>
          </cell>
          <cell r="E11431" t="str">
            <v>P4</v>
          </cell>
          <cell r="F11431">
            <v>325</v>
          </cell>
          <cell r="G11431" t="str">
            <v>Stk</v>
          </cell>
          <cell r="H11431">
            <v>10.25</v>
          </cell>
        </row>
        <row r="11432">
          <cell r="A11432">
            <v>64213308</v>
          </cell>
          <cell r="B11432" t="str">
            <v>Abzugleine weiss 3,5m</v>
          </cell>
          <cell r="C11432" t="str">
            <v>Corde Décrochage 3,50 M</v>
          </cell>
          <cell r="D11432">
            <v>13.3</v>
          </cell>
          <cell r="E11432" t="str">
            <v>P4</v>
          </cell>
          <cell r="F11432">
            <v>325</v>
          </cell>
          <cell r="G11432" t="str">
            <v>Stk</v>
          </cell>
          <cell r="H11432">
            <v>14.4</v>
          </cell>
        </row>
        <row r="11433">
          <cell r="A11433">
            <v>64216001</v>
          </cell>
          <cell r="B11433" t="str">
            <v>Relais 12V DC</v>
          </cell>
          <cell r="C11433" t="str">
            <v>Relai 12V DC</v>
          </cell>
          <cell r="D11433">
            <v>19.5</v>
          </cell>
          <cell r="E11433" t="str">
            <v>P4</v>
          </cell>
          <cell r="F11433">
            <v>592</v>
          </cell>
          <cell r="G11433" t="str">
            <v>Stk</v>
          </cell>
          <cell r="H11433">
            <v>21.1</v>
          </cell>
        </row>
        <row r="11434">
          <cell r="A11434">
            <v>64218880</v>
          </cell>
          <cell r="B11434" t="str">
            <v>MZ-Aufn klapp P2100 Keller</v>
          </cell>
          <cell r="C11434" t="str">
            <v>Plateau lavage pivotant P2100 ML/cave</v>
          </cell>
          <cell r="D11434">
            <v>398</v>
          </cell>
          <cell r="E11434" t="str">
            <v>P1</v>
          </cell>
          <cell r="F11434">
            <v>142</v>
          </cell>
          <cell r="G11434" t="str">
            <v>Stk</v>
          </cell>
          <cell r="H11434">
            <v>430.25</v>
          </cell>
        </row>
        <row r="11435">
          <cell r="A11435">
            <v>64227580</v>
          </cell>
          <cell r="B11435" t="str">
            <v>Erkennungseinheit Fahrspur u.Transponder</v>
          </cell>
          <cell r="C11435" t="str">
            <v>Antenne induction et transp</v>
          </cell>
          <cell r="D11435">
            <v>1691</v>
          </cell>
          <cell r="E11435" t="str">
            <v>P4</v>
          </cell>
          <cell r="F11435">
            <v>592</v>
          </cell>
          <cell r="G11435" t="str">
            <v>Stk</v>
          </cell>
          <cell r="H11435">
            <v>1827.95</v>
          </cell>
        </row>
        <row r="11436">
          <cell r="A11436">
            <v>64242880</v>
          </cell>
          <cell r="B11436" t="str">
            <v>V300 BCS-Komplettsatz, DSG/SSG</v>
          </cell>
          <cell r="C11436" t="str">
            <v>V300 Caméra BCS kit porte SSG / DSG</v>
          </cell>
          <cell r="D11436">
            <v>5980</v>
          </cell>
          <cell r="E11436" t="str">
            <v>P4</v>
          </cell>
          <cell r="F11436">
            <v>923</v>
          </cell>
          <cell r="G11436" t="str">
            <v>Stk</v>
          </cell>
          <cell r="H11436">
            <v>6464.4</v>
          </cell>
        </row>
        <row r="11437">
          <cell r="A11437">
            <v>64250101</v>
          </cell>
          <cell r="B11437" t="str">
            <v>V300 Abstandsblech</v>
          </cell>
          <cell r="C11437" t="str">
            <v>Plaque inox 52x40 t=0,5</v>
          </cell>
          <cell r="D11437">
            <v>14.45</v>
          </cell>
          <cell r="E11437" t="str">
            <v>P4</v>
          </cell>
          <cell r="F11437">
            <v>196</v>
          </cell>
          <cell r="G11437" t="str">
            <v>Stk</v>
          </cell>
          <cell r="H11437">
            <v>15.6</v>
          </cell>
        </row>
        <row r="11438">
          <cell r="A11438">
            <v>64250480</v>
          </cell>
          <cell r="B11438" t="str">
            <v>DRE Schilder DeLaval</v>
          </cell>
          <cell r="C11438" t="str">
            <v>DRE_grande signalétique DL jupe inox</v>
          </cell>
          <cell r="D11438">
            <v>715</v>
          </cell>
          <cell r="E11438" t="str">
            <v>P1</v>
          </cell>
          <cell r="F11438">
            <v>812</v>
          </cell>
          <cell r="G11438" t="str">
            <v>Stk</v>
          </cell>
          <cell r="H11438">
            <v>772.9</v>
          </cell>
        </row>
        <row r="11439">
          <cell r="A11439">
            <v>64251201</v>
          </cell>
          <cell r="B11439" t="str">
            <v>Treiber gross CL6000/CL9000 V1.1</v>
          </cell>
          <cell r="C11439" t="str">
            <v>grand driver CE CL6000/CL9000 v1.1</v>
          </cell>
          <cell r="D11439">
            <v>143</v>
          </cell>
          <cell r="E11439" t="str">
            <v>P4</v>
          </cell>
          <cell r="F11439">
            <v>392</v>
          </cell>
          <cell r="G11439" t="str">
            <v>Stk</v>
          </cell>
          <cell r="H11439">
            <v>154.6</v>
          </cell>
        </row>
        <row r="11440">
          <cell r="A11440">
            <v>64251701</v>
          </cell>
          <cell r="B11440" t="str">
            <v>V300 Schäkel</v>
          </cell>
          <cell r="C11440" t="str">
            <v>Chape tige vérin</v>
          </cell>
          <cell r="D11440">
            <v>25.7</v>
          </cell>
          <cell r="E11440" t="str">
            <v>P4</v>
          </cell>
          <cell r="F11440">
            <v>196</v>
          </cell>
          <cell r="G11440" t="str">
            <v>Stk</v>
          </cell>
          <cell r="H11440">
            <v>27.8</v>
          </cell>
        </row>
        <row r="11441">
          <cell r="A11441">
            <v>64253301</v>
          </cell>
          <cell r="B11441" t="str">
            <v>V300 Rührwerkskupplung</v>
          </cell>
          <cell r="C11441" t="str">
            <v>Accomplement agitateur</v>
          </cell>
          <cell r="D11441">
            <v>19.05</v>
          </cell>
          <cell r="E11441" t="str">
            <v>P4</v>
          </cell>
          <cell r="F11441">
            <v>196</v>
          </cell>
          <cell r="G11441" t="str">
            <v>Stk</v>
          </cell>
          <cell r="H11441">
            <v>20.6</v>
          </cell>
        </row>
        <row r="11442">
          <cell r="A11442">
            <v>64255080</v>
          </cell>
          <cell r="B11442" t="str">
            <v>Logo-Halsb.Dornschnalle +B-Tsp,5-stellig</v>
          </cell>
          <cell r="C11442" t="str">
            <v>.E.Transponder 5dgt w bracket &amp; logo nec</v>
          </cell>
          <cell r="D11442">
            <v>120</v>
          </cell>
          <cell r="E11442" t="str">
            <v>P1</v>
          </cell>
          <cell r="F11442">
            <v>910</v>
          </cell>
          <cell r="G11442" t="str">
            <v>Stk</v>
          </cell>
          <cell r="H11442">
            <v>129.69999999999999</v>
          </cell>
        </row>
        <row r="11443">
          <cell r="A11443">
            <v>64255280</v>
          </cell>
          <cell r="B11443" t="str">
            <v>Logo Halsband Dornschnalle +AM2+Gegengew</v>
          </cell>
          <cell r="C11443" t="str">
            <v>AMDuo+Ctrpds+1350 type ceinture</v>
          </cell>
          <cell r="D11443">
            <v>196</v>
          </cell>
          <cell r="E11443" t="str">
            <v>P1</v>
          </cell>
          <cell r="F11443">
            <v>920</v>
          </cell>
          <cell r="G11443" t="str">
            <v>Stk</v>
          </cell>
          <cell r="H11443">
            <v>211.9</v>
          </cell>
        </row>
        <row r="11444">
          <cell r="A11444">
            <v>64255880</v>
          </cell>
          <cell r="B11444" t="str">
            <v>Deckel f. 60l-Trichter</v>
          </cell>
          <cell r="C11444" t="str">
            <v>Couvercle trémie veaux</v>
          </cell>
          <cell r="D11444">
            <v>167</v>
          </cell>
          <cell r="E11444" t="str">
            <v>P1</v>
          </cell>
          <cell r="F11444">
            <v>530</v>
          </cell>
          <cell r="G11444" t="str">
            <v>Stk</v>
          </cell>
          <cell r="H11444">
            <v>180.55</v>
          </cell>
        </row>
        <row r="11445">
          <cell r="A11445">
            <v>64261501</v>
          </cell>
          <cell r="B11445" t="str">
            <v>Kuhpos PR-Kar Befestiungskit Beton</v>
          </cell>
          <cell r="C11445" t="str">
            <v>Positionneur VL_kit fix.béton#2150039930</v>
          </cell>
          <cell r="D11445">
            <v>33.700000000000003</v>
          </cell>
          <cell r="E11445" t="str">
            <v>P1</v>
          </cell>
          <cell r="F11445">
            <v>812</v>
          </cell>
          <cell r="G11445" t="str">
            <v>Stk</v>
          </cell>
          <cell r="H11445">
            <v>36.450000000000003</v>
          </cell>
        </row>
        <row r="11446">
          <cell r="A11446">
            <v>64261601</v>
          </cell>
          <cell r="B11446" t="str">
            <v>DRE100 ODTS Kuhpositionierer gera</v>
          </cell>
          <cell r="C11446" t="str">
            <v>DRE100_positionneur pattes+post-Pulvé</v>
          </cell>
          <cell r="D11446">
            <v>187</v>
          </cell>
          <cell r="E11446" t="str">
            <v>P1</v>
          </cell>
          <cell r="F11446">
            <v>812</v>
          </cell>
          <cell r="G11446" t="str">
            <v>Stk</v>
          </cell>
          <cell r="H11446">
            <v>202.15</v>
          </cell>
        </row>
        <row r="11447">
          <cell r="A11447">
            <v>64268801</v>
          </cell>
          <cell r="B11447" t="str">
            <v>AW20 Kontrollbox</v>
          </cell>
          <cell r="C11447" t="str">
            <v>.E.AW20 Control Box (individual per MP)</v>
          </cell>
          <cell r="D11447">
            <v>912</v>
          </cell>
          <cell r="E11447" t="str">
            <v>P4</v>
          </cell>
          <cell r="F11447">
            <v>144</v>
          </cell>
          <cell r="G11447" t="str">
            <v>Stk</v>
          </cell>
          <cell r="H11447">
            <v>985.85</v>
          </cell>
        </row>
        <row r="11448">
          <cell r="A11448">
            <v>64271012</v>
          </cell>
          <cell r="B11448" t="str">
            <v>OptiDuo™ BA</v>
          </cell>
          <cell r="C11448" t="str">
            <v>OptiDuo™ GU DE</v>
          </cell>
          <cell r="D11448">
            <v>0.01</v>
          </cell>
          <cell r="F11448">
            <v>704</v>
          </cell>
          <cell r="G11448" t="str">
            <v>Stk</v>
          </cell>
          <cell r="H11448">
            <v>0</v>
          </cell>
        </row>
        <row r="11449">
          <cell r="A11449">
            <v>64271013</v>
          </cell>
          <cell r="B11449" t="str">
            <v>OptiDuo™ BA FR</v>
          </cell>
          <cell r="C11449" t="str">
            <v>OptiDuo™ GU</v>
          </cell>
          <cell r="D11449">
            <v>0.01</v>
          </cell>
          <cell r="F11449">
            <v>564</v>
          </cell>
          <cell r="G11449" t="str">
            <v>Stk</v>
          </cell>
          <cell r="H11449">
            <v>0</v>
          </cell>
        </row>
        <row r="11450">
          <cell r="A11450">
            <v>64271401</v>
          </cell>
          <cell r="B11450" t="str">
            <v>Platine Mainboard</v>
          </cell>
          <cell r="C11450" t="str">
            <v>Carte principale</v>
          </cell>
          <cell r="D11450">
            <v>1486</v>
          </cell>
          <cell r="E11450" t="str">
            <v>P4</v>
          </cell>
          <cell r="F11450">
            <v>592</v>
          </cell>
          <cell r="G11450" t="str">
            <v>Stk</v>
          </cell>
          <cell r="H11450">
            <v>1606.35</v>
          </cell>
        </row>
        <row r="11451">
          <cell r="A11451">
            <v>64271601</v>
          </cell>
          <cell r="B11451" t="str">
            <v>Platine CPU Karte</v>
          </cell>
          <cell r="C11451" t="str">
            <v>Carte CPU OptiDuo</v>
          </cell>
          <cell r="D11451">
            <v>617</v>
          </cell>
          <cell r="E11451" t="str">
            <v>P4</v>
          </cell>
          <cell r="F11451">
            <v>592</v>
          </cell>
          <cell r="G11451" t="str">
            <v>Stk</v>
          </cell>
          <cell r="H11451">
            <v>667</v>
          </cell>
        </row>
        <row r="11452">
          <cell r="A11452">
            <v>64271780</v>
          </cell>
          <cell r="B11452" t="str">
            <v>SSG2 Installationskit f.SmartGate</v>
          </cell>
          <cell r="C11452" t="str">
            <v>SSG Kit d'installation</v>
          </cell>
          <cell r="D11452">
            <v>3132</v>
          </cell>
          <cell r="E11452" t="str">
            <v>P1</v>
          </cell>
          <cell r="F11452">
            <v>831</v>
          </cell>
          <cell r="G11452" t="str">
            <v>Stk</v>
          </cell>
          <cell r="H11452">
            <v>3385.7</v>
          </cell>
        </row>
        <row r="11453">
          <cell r="A11453">
            <v>64283980</v>
          </cell>
          <cell r="B11453" t="str">
            <v>E100 MPC Montagekit</v>
          </cell>
          <cell r="C11453" t="str">
            <v>DRE100_plaque montage MPC150 dans coffre</v>
          </cell>
          <cell r="D11453">
            <v>164</v>
          </cell>
          <cell r="E11453" t="str">
            <v>P1</v>
          </cell>
          <cell r="F11453">
            <v>812</v>
          </cell>
          <cell r="G11453" t="str">
            <v>Stk</v>
          </cell>
          <cell r="H11453">
            <v>177.3</v>
          </cell>
        </row>
        <row r="11454">
          <cell r="A11454">
            <v>64284001</v>
          </cell>
          <cell r="B11454" t="str">
            <v>.E.Cable lock for track, CowMover</v>
          </cell>
          <cell r="C11454" t="str">
            <v>.E.Cable lock for track, CowMover</v>
          </cell>
          <cell r="D11454">
            <v>48.9</v>
          </cell>
          <cell r="E11454" t="str">
            <v>P4</v>
          </cell>
          <cell r="F11454">
            <v>893</v>
          </cell>
          <cell r="G11454" t="str">
            <v>Stk</v>
          </cell>
          <cell r="H11454">
            <v>52.85</v>
          </cell>
        </row>
        <row r="11455">
          <cell r="A11455">
            <v>64284401</v>
          </cell>
          <cell r="B11455" t="str">
            <v>Eimer Kunststoff, 7l</v>
          </cell>
          <cell r="C11455" t="str">
            <v>Seau plastique bleu, 7L</v>
          </cell>
          <cell r="D11455">
            <v>12.9</v>
          </cell>
          <cell r="E11455" t="str">
            <v>P2</v>
          </cell>
          <cell r="F11455">
            <v>372</v>
          </cell>
          <cell r="G11455" t="str">
            <v>Stk</v>
          </cell>
          <cell r="H11455">
            <v>13.95</v>
          </cell>
        </row>
        <row r="11456">
          <cell r="A11456">
            <v>64284402</v>
          </cell>
          <cell r="B11456" t="str">
            <v>Eimer Kunststoff 12l</v>
          </cell>
          <cell r="C11456" t="str">
            <v>Seau plastique bleu, 12L</v>
          </cell>
          <cell r="D11456">
            <v>20.5</v>
          </cell>
          <cell r="E11456" t="str">
            <v>P2</v>
          </cell>
          <cell r="F11456">
            <v>372</v>
          </cell>
          <cell r="G11456" t="str">
            <v>Stk</v>
          </cell>
          <cell r="H11456">
            <v>22.15</v>
          </cell>
        </row>
        <row r="11457">
          <cell r="A11457">
            <v>64284403</v>
          </cell>
          <cell r="B11457" t="str">
            <v>Eimer Kunststoff, 17l</v>
          </cell>
          <cell r="C11457" t="str">
            <v>Seau plastique bleu, 17L</v>
          </cell>
          <cell r="D11457">
            <v>23.5</v>
          </cell>
          <cell r="E11457" t="str">
            <v>P2</v>
          </cell>
          <cell r="F11457">
            <v>372</v>
          </cell>
          <cell r="G11457" t="str">
            <v>Stk</v>
          </cell>
          <cell r="H11457">
            <v>25.4</v>
          </cell>
        </row>
        <row r="11458">
          <cell r="A11458">
            <v>64284501</v>
          </cell>
          <cell r="B11458" t="str">
            <v>V300 Leuchtdrucktaster</v>
          </cell>
          <cell r="C11458" t="str">
            <v>V300 Bouton poussoir lumineux</v>
          </cell>
          <cell r="D11458">
            <v>16.5</v>
          </cell>
          <cell r="E11458" t="str">
            <v>P4</v>
          </cell>
          <cell r="F11458">
            <v>196</v>
          </cell>
          <cell r="G11458" t="str">
            <v>Stk</v>
          </cell>
          <cell r="H11458">
            <v>17.850000000000001</v>
          </cell>
        </row>
        <row r="11459">
          <cell r="A11459">
            <v>64285001</v>
          </cell>
          <cell r="B11459" t="str">
            <v>DRE AW Schnellanschluss</v>
          </cell>
          <cell r="C11459" t="str">
            <v>.E.DRE AIRWASH QUICK CONNECT</v>
          </cell>
          <cell r="D11459">
            <v>82.3</v>
          </cell>
          <cell r="E11459" t="str">
            <v>P1</v>
          </cell>
          <cell r="F11459">
            <v>813</v>
          </cell>
          <cell r="G11459" t="str">
            <v>Stk</v>
          </cell>
          <cell r="H11459">
            <v>88.95</v>
          </cell>
        </row>
        <row r="11460">
          <cell r="A11460">
            <v>64286501</v>
          </cell>
          <cell r="B11460" t="str">
            <v>LED Beleuchtung mit Zubehör</v>
          </cell>
          <cell r="C11460" t="str">
            <v>Luminaire LED + acc. pour coffre TPA</v>
          </cell>
          <cell r="D11460">
            <v>870</v>
          </cell>
          <cell r="E11460" t="str">
            <v>P1</v>
          </cell>
          <cell r="F11460">
            <v>811</v>
          </cell>
          <cell r="G11460" t="str">
            <v>Stk</v>
          </cell>
          <cell r="H11460">
            <v>940.45</v>
          </cell>
        </row>
        <row r="11461">
          <cell r="A11461">
            <v>64288701</v>
          </cell>
          <cell r="B11461" t="str">
            <v>V300 Anschluss Reinigungszusätze</v>
          </cell>
          <cell r="C11461" t="str">
            <v>Connecteur kit savon gobelet prep</v>
          </cell>
          <cell r="D11461">
            <v>29</v>
          </cell>
          <cell r="E11461" t="str">
            <v>P4</v>
          </cell>
          <cell r="F11461">
            <v>196</v>
          </cell>
          <cell r="G11461" t="str">
            <v>Stk</v>
          </cell>
          <cell r="H11461">
            <v>31.35</v>
          </cell>
        </row>
        <row r="11462">
          <cell r="A11462">
            <v>64294601</v>
          </cell>
          <cell r="B11462" t="str">
            <v>DeLaval Barn System Controller BSC 2</v>
          </cell>
          <cell r="C11462" t="str">
            <v>Boitier gestion bâtiment BSC2</v>
          </cell>
          <cell r="D11462">
            <v>1905</v>
          </cell>
          <cell r="E11462" t="str">
            <v>P3</v>
          </cell>
          <cell r="F11462">
            <v>485</v>
          </cell>
          <cell r="G11462" t="str">
            <v>Stk</v>
          </cell>
          <cell r="H11462">
            <v>2059.3000000000002</v>
          </cell>
        </row>
        <row r="11463">
          <cell r="A11463">
            <v>64295301</v>
          </cell>
          <cell r="B11463" t="str">
            <v>ACD120 Getriebmotor 0,55kW 30mm Welle</v>
          </cell>
          <cell r="C11463" t="str">
            <v>ACD120C_Motoréducteur 0,55KW, axe d30mm</v>
          </cell>
          <cell r="D11463">
            <v>2710</v>
          </cell>
          <cell r="E11463" t="str">
            <v>P4</v>
          </cell>
          <cell r="F11463">
            <v>495</v>
          </cell>
          <cell r="G11463" t="str">
            <v>Stk</v>
          </cell>
          <cell r="H11463">
            <v>2929.5</v>
          </cell>
        </row>
        <row r="11464">
          <cell r="A11464">
            <v>64300901</v>
          </cell>
          <cell r="B11464" t="str">
            <v>V300 Injektor Service Dichtungssatz</v>
          </cell>
          <cell r="C11464" t="str">
            <v>V300 Kit d'entretien joint injection</v>
          </cell>
          <cell r="D11464">
            <v>72.3</v>
          </cell>
          <cell r="E11464" t="str">
            <v>P4</v>
          </cell>
          <cell r="F11464">
            <v>196</v>
          </cell>
          <cell r="G11464" t="str">
            <v>Stk</v>
          </cell>
          <cell r="H11464">
            <v>78.150000000000006</v>
          </cell>
        </row>
        <row r="11465">
          <cell r="A11465">
            <v>64301201</v>
          </cell>
          <cell r="B11465" t="str">
            <v>V300 Zylinderschutz</v>
          </cell>
          <cell r="C11465" t="str">
            <v>Protection tige vérin</v>
          </cell>
          <cell r="D11465">
            <v>25.7</v>
          </cell>
          <cell r="E11465" t="str">
            <v>P4</v>
          </cell>
          <cell r="F11465">
            <v>196</v>
          </cell>
          <cell r="G11465" t="str">
            <v>Stk</v>
          </cell>
          <cell r="H11465">
            <v>27.8</v>
          </cell>
        </row>
        <row r="11466">
          <cell r="A11466">
            <v>64305980</v>
          </cell>
          <cell r="B11466" t="str">
            <v>DRE AirPurge Kit</v>
          </cell>
          <cell r="C11466" t="str">
            <v>DRE_Kit purge air comprimé</v>
          </cell>
          <cell r="D11466">
            <v>262</v>
          </cell>
          <cell r="E11466" t="str">
            <v>P1</v>
          </cell>
          <cell r="F11466">
            <v>812</v>
          </cell>
          <cell r="G11466" t="str">
            <v>Stk</v>
          </cell>
          <cell r="H11466">
            <v>283.2</v>
          </cell>
        </row>
        <row r="11467">
          <cell r="A11467">
            <v>64308380</v>
          </cell>
          <cell r="B11467" t="str">
            <v>V300 BCS VMS-Satz rechts N2150018721</v>
          </cell>
          <cell r="C11467" t="str">
            <v>V300 Caméra BCS kit VMS droit</v>
          </cell>
          <cell r="D11467">
            <v>5980</v>
          </cell>
          <cell r="E11467" t="str">
            <v>P4</v>
          </cell>
          <cell r="F11467">
            <v>923</v>
          </cell>
          <cell r="G11467" t="str">
            <v>Stk</v>
          </cell>
          <cell r="H11467">
            <v>6464.4</v>
          </cell>
        </row>
        <row r="11468">
          <cell r="A11468">
            <v>64308780</v>
          </cell>
          <cell r="B11468" t="str">
            <v>V300 BCS VMS kit links N2150018721</v>
          </cell>
          <cell r="C11468" t="str">
            <v>V300 Caméra BCS kit VMS gauche</v>
          </cell>
          <cell r="D11468">
            <v>5980</v>
          </cell>
          <cell r="E11468" t="str">
            <v>P4</v>
          </cell>
          <cell r="F11468">
            <v>923</v>
          </cell>
          <cell r="G11468" t="str">
            <v>Stk</v>
          </cell>
          <cell r="H11468">
            <v>6464.4</v>
          </cell>
        </row>
        <row r="11469">
          <cell r="A11469">
            <v>643101</v>
          </cell>
          <cell r="B11469" t="str">
            <v>Verschlusskappe Ø101,6 schwarz</v>
          </cell>
          <cell r="C11469" t="str">
            <v>Bouchon 101.6 noir</v>
          </cell>
          <cell r="D11469">
            <v>3.45</v>
          </cell>
          <cell r="E11469" t="str">
            <v>P7</v>
          </cell>
          <cell r="F11469">
            <v>860</v>
          </cell>
          <cell r="G11469" t="str">
            <v>Stk</v>
          </cell>
          <cell r="H11469">
            <v>3.75</v>
          </cell>
        </row>
        <row r="11470">
          <cell r="A11470">
            <v>64311880</v>
          </cell>
          <cell r="B11470" t="str">
            <v>DRE ODTS DUCT PRE &amp; POST CONC OS</v>
          </cell>
          <cell r="C11470" t="str">
            <v>DRE_Pulvé Positionn._double passge béton</v>
          </cell>
          <cell r="D11470">
            <v>50.7</v>
          </cell>
          <cell r="E11470" t="str">
            <v>P1</v>
          </cell>
          <cell r="F11470">
            <v>812</v>
          </cell>
          <cell r="G11470" t="str">
            <v>Stk</v>
          </cell>
          <cell r="H11470">
            <v>54.8</v>
          </cell>
        </row>
        <row r="11471">
          <cell r="A11471">
            <v>64313101</v>
          </cell>
          <cell r="B11471" t="str">
            <v>V300 Batterie CR2032-M1S8</v>
          </cell>
          <cell r="C11471" t="str">
            <v>V300 Batterie CR2032-M1S8</v>
          </cell>
          <cell r="D11471">
            <v>4.2</v>
          </cell>
          <cell r="E11471" t="str">
            <v>P4</v>
          </cell>
          <cell r="F11471">
            <v>196</v>
          </cell>
          <cell r="G11471" t="str">
            <v>Stk</v>
          </cell>
          <cell r="H11471">
            <v>4.55</v>
          </cell>
        </row>
        <row r="11472">
          <cell r="A11472">
            <v>64315101</v>
          </cell>
          <cell r="B11472" t="str">
            <v>Platine Antenne Ind.Schleife AFS1 Sensor</v>
          </cell>
          <cell r="C11472" t="str">
            <v>Carte PCB antenne</v>
          </cell>
          <cell r="D11472">
            <v>1446</v>
          </cell>
          <cell r="E11472" t="str">
            <v>P4</v>
          </cell>
          <cell r="F11472">
            <v>592</v>
          </cell>
          <cell r="G11472" t="str">
            <v>Stk</v>
          </cell>
          <cell r="H11472">
            <v>1563.15</v>
          </cell>
        </row>
        <row r="11473">
          <cell r="A11473">
            <v>64322501</v>
          </cell>
          <cell r="B11473" t="str">
            <v>Verbindungsstück Milchprobennehmer V300</v>
          </cell>
          <cell r="C11473" t="str">
            <v>Connecteur Tuyau Pneu. V300</v>
          </cell>
          <cell r="D11473">
            <v>26.5</v>
          </cell>
          <cell r="E11473" t="str">
            <v>P4</v>
          </cell>
          <cell r="F11473">
            <v>196</v>
          </cell>
          <cell r="G11473" t="str">
            <v>Stk</v>
          </cell>
          <cell r="H11473">
            <v>28.65</v>
          </cell>
        </row>
        <row r="11474">
          <cell r="A11474">
            <v>64322801</v>
          </cell>
          <cell r="B11474" t="str">
            <v>TSR, 6 Achsen-Roboter (2018-&gt;)</v>
          </cell>
          <cell r="C11474" t="str">
            <v>TSR_Robot 6 axes v2</v>
          </cell>
          <cell r="D11474">
            <v>66970</v>
          </cell>
          <cell r="E11474" t="str">
            <v>P1</v>
          </cell>
          <cell r="F11474">
            <v>765</v>
          </cell>
          <cell r="G11474" t="str">
            <v>Stk</v>
          </cell>
          <cell r="H11474">
            <v>72394.55</v>
          </cell>
        </row>
        <row r="11475">
          <cell r="A11475">
            <v>643234</v>
          </cell>
          <cell r="B11475" t="str">
            <v>Verschlusskappe 2 Zoll blau</v>
          </cell>
          <cell r="C11475" t="str">
            <v>Bouchon 2 pouce bleu</v>
          </cell>
          <cell r="D11475">
            <v>1.55</v>
          </cell>
          <cell r="E11475" t="str">
            <v>P7</v>
          </cell>
          <cell r="F11475">
            <v>860</v>
          </cell>
          <cell r="G11475" t="str">
            <v>Stk</v>
          </cell>
          <cell r="H11475">
            <v>1.7</v>
          </cell>
        </row>
        <row r="11476">
          <cell r="A11476">
            <v>643235</v>
          </cell>
          <cell r="B11476" t="str">
            <v>Verschlusskappe 3/4 Zoll blau</v>
          </cell>
          <cell r="C11476" t="str">
            <v>Bouchon 3/4 pouce bleu</v>
          </cell>
          <cell r="D11476">
            <v>1.9</v>
          </cell>
          <cell r="E11476" t="str">
            <v>P7</v>
          </cell>
          <cell r="F11476">
            <v>860</v>
          </cell>
          <cell r="G11476" t="str">
            <v>Stk</v>
          </cell>
          <cell r="H11476">
            <v>2.0499999999999998</v>
          </cell>
        </row>
        <row r="11477">
          <cell r="A11477">
            <v>643236</v>
          </cell>
          <cell r="B11477" t="str">
            <v>Verschlusskappe 1 1/4 Zoll blau</v>
          </cell>
          <cell r="C11477" t="str">
            <v>Bouchon 1 1/4 pouce</v>
          </cell>
          <cell r="D11477">
            <v>1.3</v>
          </cell>
          <cell r="E11477" t="str">
            <v>P7</v>
          </cell>
          <cell r="F11477">
            <v>860</v>
          </cell>
          <cell r="G11477" t="str">
            <v>Stk</v>
          </cell>
          <cell r="H11477">
            <v>1.4</v>
          </cell>
        </row>
        <row r="11478">
          <cell r="A11478">
            <v>643238</v>
          </cell>
          <cell r="B11478" t="str">
            <v>Verschlusskappe 1 Zoll blau</v>
          </cell>
          <cell r="C11478" t="str">
            <v>Bouchon 1pouce bleu</v>
          </cell>
          <cell r="D11478">
            <v>1.1000000000000001</v>
          </cell>
          <cell r="E11478" t="str">
            <v>P7</v>
          </cell>
          <cell r="F11478">
            <v>860</v>
          </cell>
          <cell r="G11478" t="str">
            <v>Stk</v>
          </cell>
          <cell r="H11478">
            <v>1.2</v>
          </cell>
        </row>
        <row r="11479">
          <cell r="A11479">
            <v>643239</v>
          </cell>
          <cell r="B11479" t="str">
            <v>Verschlusskappe 1 1/2 Zoll blau</v>
          </cell>
          <cell r="C11479" t="str">
            <v>Bouchon 1 1/2 pouce bleu</v>
          </cell>
          <cell r="D11479">
            <v>1.4</v>
          </cell>
          <cell r="E11479" t="str">
            <v>P7</v>
          </cell>
          <cell r="F11479">
            <v>860</v>
          </cell>
          <cell r="G11479" t="str">
            <v>Stk</v>
          </cell>
          <cell r="H11479">
            <v>1.5</v>
          </cell>
        </row>
        <row r="11480">
          <cell r="A11480">
            <v>643241</v>
          </cell>
          <cell r="B11480" t="str">
            <v>Verschlusskappe 2 1/2 Zoll</v>
          </cell>
          <cell r="C11480" t="str">
            <v>Bouchon 2 1/2 pouce</v>
          </cell>
          <cell r="D11480">
            <v>2.5499999999999998</v>
          </cell>
          <cell r="E11480" t="str">
            <v>P7</v>
          </cell>
          <cell r="F11480">
            <v>860</v>
          </cell>
          <cell r="G11480" t="str">
            <v>Stk</v>
          </cell>
          <cell r="H11480">
            <v>2.75</v>
          </cell>
        </row>
        <row r="11481">
          <cell r="A11481">
            <v>643242</v>
          </cell>
          <cell r="B11481" t="str">
            <v>Verschlusskappe 4 Kt. 60x60 mm</v>
          </cell>
          <cell r="C11481" t="str">
            <v>Bouchons de protection 4 obliques 60x60</v>
          </cell>
          <cell r="D11481">
            <v>2.25</v>
          </cell>
          <cell r="E11481" t="str">
            <v>P7</v>
          </cell>
          <cell r="F11481">
            <v>810</v>
          </cell>
          <cell r="G11481" t="str">
            <v>Stk</v>
          </cell>
          <cell r="H11481">
            <v>2.4500000000000002</v>
          </cell>
        </row>
        <row r="11482">
          <cell r="A11482">
            <v>643243</v>
          </cell>
          <cell r="B11482" t="str">
            <v>Verschlusskappe 4 Kt. 80x80 mm</v>
          </cell>
          <cell r="C11482" t="str">
            <v>Bouchons de protection 4 obliques 80x80</v>
          </cell>
          <cell r="D11482">
            <v>5.05</v>
          </cell>
          <cell r="E11482" t="str">
            <v>P7</v>
          </cell>
          <cell r="F11482">
            <v>810</v>
          </cell>
          <cell r="G11482" t="str">
            <v>Stk</v>
          </cell>
          <cell r="H11482">
            <v>5.45</v>
          </cell>
        </row>
        <row r="11483">
          <cell r="A11483">
            <v>643246</v>
          </cell>
          <cell r="B11483" t="str">
            <v>Rundkappen PVC 33mm</v>
          </cell>
          <cell r="C11483" t="str">
            <v>Chapeau synth 33mm</v>
          </cell>
          <cell r="D11483">
            <v>2.75</v>
          </cell>
          <cell r="E11483" t="str">
            <v>P7</v>
          </cell>
          <cell r="F11483">
            <v>365</v>
          </cell>
          <cell r="G11483" t="str">
            <v>Stk</v>
          </cell>
          <cell r="H11483">
            <v>2.95</v>
          </cell>
        </row>
        <row r="11484">
          <cell r="A11484">
            <v>64329480</v>
          </cell>
          <cell r="B11484" t="str">
            <v>V300 Gripperhorn links</v>
          </cell>
          <cell r="C11484" t="str">
            <v>V300 main robot gauche</v>
          </cell>
          <cell r="D11484">
            <v>35.5</v>
          </cell>
          <cell r="E11484" t="str">
            <v>P4</v>
          </cell>
          <cell r="F11484">
            <v>196</v>
          </cell>
          <cell r="G11484" t="str">
            <v>Stk</v>
          </cell>
          <cell r="H11484">
            <v>38.4</v>
          </cell>
        </row>
        <row r="11485">
          <cell r="A11485">
            <v>64329481</v>
          </cell>
          <cell r="B11485" t="str">
            <v>V300 Gripperhorn rechts</v>
          </cell>
          <cell r="C11485" t="str">
            <v>V300 main robot droit</v>
          </cell>
          <cell r="D11485">
            <v>35.5</v>
          </cell>
          <cell r="E11485" t="str">
            <v>P4</v>
          </cell>
          <cell r="F11485">
            <v>196</v>
          </cell>
          <cell r="G11485" t="str">
            <v>Stk</v>
          </cell>
          <cell r="H11485">
            <v>38.4</v>
          </cell>
        </row>
        <row r="11486">
          <cell r="A11486">
            <v>6433035</v>
          </cell>
          <cell r="B11486" t="str">
            <v>Linsensenkschr M 6x30 Din 964 vernickelt</v>
          </cell>
          <cell r="C11486" t="str">
            <v>Vis à tête conique bombée M6x30 DIN 964.</v>
          </cell>
          <cell r="D11486">
            <v>0.4</v>
          </cell>
          <cell r="E11486" t="str">
            <v>P7</v>
          </cell>
          <cell r="F11486">
            <v>870</v>
          </cell>
          <cell r="G11486" t="str">
            <v>Stk</v>
          </cell>
          <cell r="H11486">
            <v>0.45</v>
          </cell>
        </row>
        <row r="11487">
          <cell r="A11487">
            <v>64341880</v>
          </cell>
          <cell r="B11487" t="str">
            <v>Automationsplatte kpl 7, VDR</v>
          </cell>
          <cell r="C11487" t="str">
            <v>DRE AUTO PANEL CPL VDR</v>
          </cell>
          <cell r="D11487">
            <v>2259</v>
          </cell>
          <cell r="E11487" t="str">
            <v>P1</v>
          </cell>
          <cell r="F11487">
            <v>120</v>
          </cell>
          <cell r="G11487" t="str">
            <v>Stk</v>
          </cell>
          <cell r="H11487">
            <v>2442</v>
          </cell>
        </row>
        <row r="11488">
          <cell r="A11488">
            <v>64354280</v>
          </cell>
          <cell r="B11488" t="str">
            <v>V300 Installationskit SBF</v>
          </cell>
          <cell r="C11488" t="str">
            <v>Kit installation SBF pour V300</v>
          </cell>
          <cell r="D11488">
            <v>712</v>
          </cell>
          <cell r="E11488" t="str">
            <v>P4</v>
          </cell>
          <cell r="F11488">
            <v>160</v>
          </cell>
          <cell r="G11488" t="str">
            <v>Stk</v>
          </cell>
          <cell r="H11488">
            <v>769.65</v>
          </cell>
        </row>
        <row r="11489">
          <cell r="A11489">
            <v>64354301</v>
          </cell>
          <cell r="B11489" t="str">
            <v>HN optisches Lesemodul WORM</v>
          </cell>
          <cell r="C11489" t="str">
            <v>Module Lecture Optique HN</v>
          </cell>
          <cell r="D11489">
            <v>5042</v>
          </cell>
          <cell r="E11489" t="str">
            <v>P4</v>
          </cell>
          <cell r="F11489">
            <v>599</v>
          </cell>
          <cell r="G11489" t="str">
            <v>Stk</v>
          </cell>
          <cell r="H11489">
            <v>5450.4</v>
          </cell>
        </row>
        <row r="11490">
          <cell r="A11490">
            <v>64363601</v>
          </cell>
          <cell r="B11490" t="str">
            <v>.E.DRE100 AMPLIFIER KIT PVC TUBE 12.5MM</v>
          </cell>
          <cell r="C11490" t="str">
            <v>Tube PVC 12.5MM pour Ampli.(au Metre)</v>
          </cell>
          <cell r="D11490">
            <v>3.85</v>
          </cell>
          <cell r="E11490" t="str">
            <v>P1</v>
          </cell>
          <cell r="F11490">
            <v>812</v>
          </cell>
          <cell r="G11490" t="str">
            <v>M</v>
          </cell>
          <cell r="H11490">
            <v>4.1500000000000004</v>
          </cell>
        </row>
        <row r="11491">
          <cell r="A11491">
            <v>64364880</v>
          </cell>
          <cell r="B11491" t="str">
            <v>DRE RC Pfosten Hauptschaltkasten</v>
          </cell>
          <cell r="C11491" t="str">
            <v>DRE_RC_Pied pour Boitier principal</v>
          </cell>
          <cell r="D11491">
            <v>239</v>
          </cell>
          <cell r="E11491" t="str">
            <v>P1</v>
          </cell>
          <cell r="F11491">
            <v>812</v>
          </cell>
          <cell r="G11491" t="str">
            <v>Stk</v>
          </cell>
          <cell r="H11491">
            <v>258.35000000000002</v>
          </cell>
        </row>
        <row r="11492">
          <cell r="A11492">
            <v>64365701</v>
          </cell>
          <cell r="B11492" t="str">
            <v>HN Multivalve Servicekit HN2</v>
          </cell>
          <cell r="C11492" t="str">
            <v>Kit entretien Multivalve SI V.2</v>
          </cell>
          <cell r="D11492">
            <v>89</v>
          </cell>
          <cell r="E11492" t="str">
            <v>P4</v>
          </cell>
          <cell r="F11492">
            <v>599</v>
          </cell>
          <cell r="G11492" t="str">
            <v>Kit</v>
          </cell>
          <cell r="H11492">
            <v>96.2</v>
          </cell>
        </row>
        <row r="11493">
          <cell r="A11493">
            <v>64365901</v>
          </cell>
          <cell r="B11493" t="str">
            <v>Innensechskantschraube M16</v>
          </cell>
          <cell r="C11493" t="str">
            <v>.E.SCREW</v>
          </cell>
          <cell r="D11493">
            <v>2.2999999999999998</v>
          </cell>
          <cell r="E11493" t="str">
            <v>P1</v>
          </cell>
          <cell r="F11493">
            <v>831</v>
          </cell>
          <cell r="G11493" t="str">
            <v>Stk</v>
          </cell>
          <cell r="H11493">
            <v>2.5</v>
          </cell>
        </row>
        <row r="11494">
          <cell r="A11494">
            <v>64366380</v>
          </cell>
          <cell r="B11494" t="str">
            <v>V300 Gelenkkopflager mit Kappe</v>
          </cell>
          <cell r="C11494" t="str">
            <v>Rotule &amp; bague vérin</v>
          </cell>
          <cell r="D11494">
            <v>70.2</v>
          </cell>
          <cell r="E11494" t="str">
            <v>P4</v>
          </cell>
          <cell r="F11494">
            <v>196</v>
          </cell>
          <cell r="G11494" t="str">
            <v>Stk</v>
          </cell>
          <cell r="H11494">
            <v>75.900000000000006</v>
          </cell>
        </row>
        <row r="11495">
          <cell r="A11495">
            <v>64368480</v>
          </cell>
          <cell r="B11495" t="str">
            <v>DRE C-Profil doppelseitig 1125</v>
          </cell>
          <cell r="C11495" t="str">
            <v>DRE_Profilé C double L=1125mm</v>
          </cell>
          <cell r="D11495">
            <v>87</v>
          </cell>
          <cell r="E11495" t="str">
            <v>P1</v>
          </cell>
          <cell r="F11495">
            <v>812</v>
          </cell>
          <cell r="G11495" t="str">
            <v>Stk</v>
          </cell>
          <cell r="H11495">
            <v>94.05</v>
          </cell>
        </row>
        <row r="11496">
          <cell r="A11496">
            <v>64368580</v>
          </cell>
          <cell r="B11496" t="str">
            <v>DRE300/500 Radiallinie Aufhängung</v>
          </cell>
          <cell r="C11496" t="str">
            <v>DRE_kit supp can. tournantes#2150016557</v>
          </cell>
          <cell r="D11496">
            <v>162</v>
          </cell>
          <cell r="E11496" t="str">
            <v>P1</v>
          </cell>
          <cell r="F11496">
            <v>813</v>
          </cell>
          <cell r="G11496" t="str">
            <v>Stk</v>
          </cell>
          <cell r="H11496">
            <v>175.1</v>
          </cell>
        </row>
        <row r="11497">
          <cell r="A11497">
            <v>64370201</v>
          </cell>
          <cell r="B11497" t="str">
            <v>Umlenkrolle für ACR Zylinder</v>
          </cell>
          <cell r="C11497" t="str">
            <v>Poulie pour corde de decro.</v>
          </cell>
          <cell r="D11497">
            <v>11.4</v>
          </cell>
          <cell r="E11497" t="str">
            <v>P4</v>
          </cell>
          <cell r="F11497">
            <v>196</v>
          </cell>
          <cell r="G11497" t="str">
            <v>Stk</v>
          </cell>
          <cell r="H11497">
            <v>12.3</v>
          </cell>
        </row>
        <row r="11498">
          <cell r="A11498">
            <v>64370980</v>
          </cell>
          <cell r="B11498" t="str">
            <v>Kompakttank ab Werk montiert m.1Aggregat</v>
          </cell>
          <cell r="C11498" t="str">
            <v>Tank à lait compact DXCE-C 1 group frig.</v>
          </cell>
          <cell r="D11498">
            <v>3835</v>
          </cell>
          <cell r="E11498" t="str">
            <v>P1</v>
          </cell>
          <cell r="F11498">
            <v>650</v>
          </cell>
          <cell r="G11498" t="str">
            <v>Stk</v>
          </cell>
          <cell r="H11498">
            <v>4145.6499999999996</v>
          </cell>
        </row>
        <row r="11499">
          <cell r="A11499">
            <v>64371080</v>
          </cell>
          <cell r="B11499" t="str">
            <v>Kompakttank ab Werk montiert m.2Aggregat</v>
          </cell>
          <cell r="C11499" t="str">
            <v>Tank à lait compact DXCE 2 group frig.</v>
          </cell>
          <cell r="D11499">
            <v>6961</v>
          </cell>
          <cell r="E11499" t="str">
            <v>P1</v>
          </cell>
          <cell r="F11499">
            <v>650</v>
          </cell>
          <cell r="G11499" t="str">
            <v>Stk</v>
          </cell>
          <cell r="H11499">
            <v>7524.85</v>
          </cell>
        </row>
        <row r="11500">
          <cell r="A11500">
            <v>64376830</v>
          </cell>
          <cell r="B11500" t="str">
            <v>VMS Reparaturkit V300</v>
          </cell>
          <cell r="C11500" t="str">
            <v>Kit dépannage VMS V300</v>
          </cell>
          <cell r="D11500">
            <v>1371</v>
          </cell>
          <cell r="E11500" t="str">
            <v>P4</v>
          </cell>
          <cell r="F11500">
            <v>196</v>
          </cell>
          <cell r="G11500" t="str">
            <v>Stk</v>
          </cell>
          <cell r="H11500">
            <v>1482.05</v>
          </cell>
        </row>
        <row r="11501">
          <cell r="A11501">
            <v>64376930</v>
          </cell>
          <cell r="B11501" t="str">
            <v>V300 Greifersatz</v>
          </cell>
          <cell r="C11501" t="str">
            <v>V300 VMS Kit gripper</v>
          </cell>
          <cell r="D11501">
            <v>80.099999999999994</v>
          </cell>
          <cell r="E11501" t="str">
            <v>P4</v>
          </cell>
          <cell r="F11501">
            <v>196</v>
          </cell>
          <cell r="G11501" t="str">
            <v>Stk</v>
          </cell>
          <cell r="H11501">
            <v>86.6</v>
          </cell>
        </row>
        <row r="11502">
          <cell r="A11502">
            <v>64385380</v>
          </cell>
          <cell r="B11502" t="str">
            <v>CCM215 Infrastrukturbox Kit</v>
          </cell>
          <cell r="C11502" t="str">
            <v>MA200_Module Contrôle et COM CCM215</v>
          </cell>
          <cell r="D11502">
            <v>491</v>
          </cell>
          <cell r="E11502" t="str">
            <v>P1</v>
          </cell>
          <cell r="F11502">
            <v>110</v>
          </cell>
          <cell r="G11502" t="str">
            <v>Stk</v>
          </cell>
          <cell r="H11502">
            <v>530.75</v>
          </cell>
        </row>
        <row r="11503">
          <cell r="A11503">
            <v>64387401</v>
          </cell>
          <cell r="B11503" t="str">
            <v>Sicherheits-/Spüldeckel</v>
          </cell>
          <cell r="C11503" t="str">
            <v>.E.Safety/flush lid</v>
          </cell>
          <cell r="D11503">
            <v>82.5</v>
          </cell>
          <cell r="E11503" t="str">
            <v>P4</v>
          </cell>
          <cell r="F11503">
            <v>599</v>
          </cell>
          <cell r="G11503" t="str">
            <v>Kit</v>
          </cell>
          <cell r="H11503">
            <v>89.2</v>
          </cell>
        </row>
        <row r="11504">
          <cell r="A11504">
            <v>64388201</v>
          </cell>
          <cell r="B11504" t="str">
            <v>V300 Druckminderer Ventil 6 bar</v>
          </cell>
          <cell r="C11504" t="str">
            <v>V300 détendeur 6 bar</v>
          </cell>
          <cell r="D11504">
            <v>287</v>
          </cell>
          <cell r="E11504" t="str">
            <v>P4</v>
          </cell>
          <cell r="F11504">
            <v>196</v>
          </cell>
          <cell r="G11504" t="str">
            <v>Stk</v>
          </cell>
          <cell r="H11504">
            <v>310.25</v>
          </cell>
        </row>
        <row r="11505">
          <cell r="A11505">
            <v>64388202</v>
          </cell>
          <cell r="B11505" t="str">
            <v>V300 Druckminderer Ventil 10 bar</v>
          </cell>
          <cell r="C11505" t="str">
            <v>V300 détendeur 10 bar</v>
          </cell>
          <cell r="D11505">
            <v>287</v>
          </cell>
          <cell r="E11505" t="str">
            <v>P4</v>
          </cell>
          <cell r="F11505">
            <v>196</v>
          </cell>
          <cell r="G11505" t="str">
            <v>Stk</v>
          </cell>
          <cell r="H11505">
            <v>310.25</v>
          </cell>
        </row>
        <row r="11506">
          <cell r="A11506">
            <v>64388203</v>
          </cell>
          <cell r="B11506" t="str">
            <v>V300 Druckminderer Ventil 10 bar</v>
          </cell>
          <cell r="C11506" t="str">
            <v>V300 détendeur 12 bar</v>
          </cell>
          <cell r="D11506">
            <v>287</v>
          </cell>
          <cell r="E11506" t="str">
            <v>P4</v>
          </cell>
          <cell r="F11506">
            <v>196</v>
          </cell>
          <cell r="G11506" t="str">
            <v>Stk</v>
          </cell>
          <cell r="H11506">
            <v>310.25</v>
          </cell>
        </row>
        <row r="11507">
          <cell r="A11507">
            <v>64388204</v>
          </cell>
          <cell r="B11507" t="str">
            <v>V300 Druckminderer Ventil 14 bar</v>
          </cell>
          <cell r="C11507" t="str">
            <v>V300 détendeur 14 bar</v>
          </cell>
          <cell r="D11507">
            <v>287</v>
          </cell>
          <cell r="E11507" t="str">
            <v>P4</v>
          </cell>
          <cell r="F11507">
            <v>196</v>
          </cell>
          <cell r="G11507" t="str">
            <v>Stk</v>
          </cell>
          <cell r="H11507">
            <v>310.25</v>
          </cell>
        </row>
        <row r="11508">
          <cell r="A11508">
            <v>64388205</v>
          </cell>
          <cell r="B11508" t="str">
            <v>V300 Druckminderer Ventil 18 bar</v>
          </cell>
          <cell r="C11508" t="str">
            <v>V300 détendeur 18 bar</v>
          </cell>
          <cell r="D11508">
            <v>287</v>
          </cell>
          <cell r="E11508" t="str">
            <v>P4</v>
          </cell>
          <cell r="F11508">
            <v>196</v>
          </cell>
          <cell r="G11508" t="str">
            <v>Stk</v>
          </cell>
          <cell r="H11508">
            <v>310.25</v>
          </cell>
        </row>
        <row r="11509">
          <cell r="A11509">
            <v>64388601</v>
          </cell>
          <cell r="B11509" t="str">
            <v>DSG Kabel Fotozelle 5m</v>
          </cell>
          <cell r="C11509" t="str">
            <v>DSG câble photocellule 5m</v>
          </cell>
          <cell r="D11509">
            <v>36.4</v>
          </cell>
          <cell r="E11509" t="str">
            <v>P1</v>
          </cell>
          <cell r="F11509">
            <v>831</v>
          </cell>
          <cell r="G11509" t="str">
            <v>Stk</v>
          </cell>
          <cell r="H11509">
            <v>39.35</v>
          </cell>
        </row>
        <row r="11510">
          <cell r="A11510">
            <v>64397101</v>
          </cell>
          <cell r="B11510" t="str">
            <v>Push button 30mm</v>
          </cell>
          <cell r="C11510" t="str">
            <v>Bouton poussoir 30mm</v>
          </cell>
          <cell r="D11510">
            <v>26</v>
          </cell>
          <cell r="E11510" t="str">
            <v>P4</v>
          </cell>
          <cell r="F11510">
            <v>181</v>
          </cell>
          <cell r="G11510" t="str">
            <v>Stk</v>
          </cell>
          <cell r="H11510">
            <v>28.1</v>
          </cell>
        </row>
        <row r="11511">
          <cell r="A11511">
            <v>64397202</v>
          </cell>
          <cell r="B11511" t="str">
            <v>Lampenelement rot 30mm</v>
          </cell>
          <cell r="C11511" t="str">
            <v>.E.Red indicator light 30mm</v>
          </cell>
          <cell r="D11511">
            <v>14.4</v>
          </cell>
          <cell r="E11511" t="str">
            <v>P4</v>
          </cell>
          <cell r="F11511">
            <v>181</v>
          </cell>
          <cell r="G11511" t="str">
            <v>Stk</v>
          </cell>
          <cell r="H11511">
            <v>15.55</v>
          </cell>
        </row>
        <row r="11512">
          <cell r="A11512">
            <v>64397301</v>
          </cell>
          <cell r="B11512" t="str">
            <v>Drucktaster beleuchtet 30mm</v>
          </cell>
          <cell r="C11512" t="str">
            <v>Bouton poussoir rétro-éclairé bleu 30mm</v>
          </cell>
          <cell r="D11512">
            <v>14.2</v>
          </cell>
          <cell r="E11512" t="str">
            <v>P4</v>
          </cell>
          <cell r="F11512">
            <v>181</v>
          </cell>
          <cell r="G11512" t="str">
            <v>Stk</v>
          </cell>
          <cell r="H11512">
            <v>15.35</v>
          </cell>
        </row>
        <row r="11513">
          <cell r="A11513">
            <v>64408601</v>
          </cell>
          <cell r="B11513" t="str">
            <v>Druckschlauch flexibel SF4</v>
          </cell>
          <cell r="C11513" t="str">
            <v>Tuyau à pression flexible SF4</v>
          </cell>
          <cell r="D11513">
            <v>244</v>
          </cell>
          <cell r="E11513" t="str">
            <v>P4</v>
          </cell>
          <cell r="F11513">
            <v>196</v>
          </cell>
          <cell r="G11513" t="str">
            <v>Stk</v>
          </cell>
          <cell r="H11513">
            <v>263.75</v>
          </cell>
        </row>
        <row r="11514">
          <cell r="A11514">
            <v>64410401</v>
          </cell>
          <cell r="B11514" t="str">
            <v>CIP-Pumpen-Adapterplatte HN</v>
          </cell>
          <cell r="C11514" t="str">
            <v>Support pompe eau HN</v>
          </cell>
          <cell r="D11514">
            <v>91.6</v>
          </cell>
          <cell r="E11514" t="str">
            <v>P4</v>
          </cell>
          <cell r="F11514">
            <v>599</v>
          </cell>
          <cell r="G11514" t="str">
            <v>Stk</v>
          </cell>
          <cell r="H11514">
            <v>99</v>
          </cell>
        </row>
        <row r="11515">
          <cell r="A11515">
            <v>64410501</v>
          </cell>
          <cell r="B11515" t="str">
            <v>SI level sensor kit HN</v>
          </cell>
          <cell r="C11515" t="str">
            <v>Kit niveau capteur SI HN</v>
          </cell>
          <cell r="D11515">
            <v>139</v>
          </cell>
          <cell r="E11515" t="str">
            <v>P4</v>
          </cell>
          <cell r="F11515">
            <v>599</v>
          </cell>
          <cell r="G11515" t="str">
            <v>Stk</v>
          </cell>
          <cell r="H11515">
            <v>150.25</v>
          </cell>
        </row>
        <row r="11516">
          <cell r="A11516">
            <v>64410701</v>
          </cell>
          <cell r="B11516" t="str">
            <v>Plastiktränkebecken P20</v>
          </cell>
          <cell r="C11516" t="str">
            <v>Bol plastique P20 DeLaval</v>
          </cell>
          <cell r="D11516">
            <v>66.7</v>
          </cell>
          <cell r="E11516" t="str">
            <v>P3</v>
          </cell>
          <cell r="F11516">
            <v>365</v>
          </cell>
          <cell r="G11516" t="str">
            <v>Stk</v>
          </cell>
          <cell r="H11516">
            <v>72.099999999999994</v>
          </cell>
        </row>
        <row r="11517">
          <cell r="A11517">
            <v>64410880</v>
          </cell>
          <cell r="B11517" t="str">
            <v>DeLaval Schwingende Rinderbürste SBB</v>
          </cell>
          <cell r="C11517" t="str">
            <v>Brosse bovins viande SBB DeLaval</v>
          </cell>
          <cell r="D11517">
            <v>3495</v>
          </cell>
          <cell r="E11517" t="str">
            <v>P3</v>
          </cell>
          <cell r="F11517">
            <v>381</v>
          </cell>
          <cell r="G11517" t="str">
            <v>Stk</v>
          </cell>
          <cell r="H11517">
            <v>3778.1</v>
          </cell>
        </row>
        <row r="11518">
          <cell r="A11518">
            <v>64419680</v>
          </cell>
          <cell r="B11518" t="str">
            <v>V300 Auslass kpl.</v>
          </cell>
          <cell r="C11518" t="str">
            <v>V300 évac.cpl</v>
          </cell>
          <cell r="D11518">
            <v>432</v>
          </cell>
          <cell r="E11518" t="str">
            <v>P1</v>
          </cell>
          <cell r="F11518">
            <v>160</v>
          </cell>
          <cell r="G11518" t="str">
            <v>Stk</v>
          </cell>
          <cell r="H11518">
            <v>467</v>
          </cell>
        </row>
        <row r="11519">
          <cell r="A11519">
            <v>64421701</v>
          </cell>
          <cell r="B11519" t="str">
            <v>V300 Endanschlag Greifer</v>
          </cell>
          <cell r="C11519" t="str">
            <v>V300 butée Griffe</v>
          </cell>
          <cell r="D11519">
            <v>37.299999999999997</v>
          </cell>
          <cell r="E11519" t="str">
            <v>P4</v>
          </cell>
          <cell r="F11519">
            <v>196</v>
          </cell>
          <cell r="G11519" t="str">
            <v>Stk</v>
          </cell>
          <cell r="H11519">
            <v>40.299999999999997</v>
          </cell>
        </row>
        <row r="11520">
          <cell r="A11520">
            <v>64447180</v>
          </cell>
          <cell r="B11520" t="str">
            <v>Rahmen 35cm Raster MidiL SG300 /4Pl</v>
          </cell>
          <cell r="C11520" t="str">
            <v>SG300 poutre 35cm complète</v>
          </cell>
          <cell r="D11520">
            <v>2032</v>
          </cell>
          <cell r="E11520" t="str">
            <v>P1</v>
          </cell>
          <cell r="F11520">
            <v>254</v>
          </cell>
          <cell r="G11520" t="str">
            <v>Stk</v>
          </cell>
          <cell r="H11520">
            <v>2196.6</v>
          </cell>
        </row>
        <row r="11521">
          <cell r="A11521">
            <v>64450201</v>
          </cell>
          <cell r="B11521" t="str">
            <v>FA75 Motoreinheit 0,75kW / 90mm / 2018</v>
          </cell>
          <cell r="C11521" t="str">
            <v>.E.Drive unit 0,75kW 90 Flex 75 EU</v>
          </cell>
          <cell r="D11521">
            <v>1313</v>
          </cell>
          <cell r="E11521" t="str">
            <v>P1</v>
          </cell>
          <cell r="F11521">
            <v>560</v>
          </cell>
          <cell r="G11521" t="str">
            <v>Stk</v>
          </cell>
          <cell r="H11521">
            <v>1419.35</v>
          </cell>
        </row>
        <row r="11522">
          <cell r="A11522">
            <v>64450301</v>
          </cell>
          <cell r="B11522" t="str">
            <v>FA75 Motoreinheit 0,75kW / OK150 / 2018</v>
          </cell>
          <cell r="C11522" t="str">
            <v>FA75 Grp d'entraîn. 0,75kW sortie OK150</v>
          </cell>
          <cell r="D11522">
            <v>1331</v>
          </cell>
          <cell r="E11522" t="str">
            <v>P1</v>
          </cell>
          <cell r="F11522">
            <v>560</v>
          </cell>
          <cell r="G11522" t="str">
            <v>Stk</v>
          </cell>
          <cell r="H11522">
            <v>1438.8</v>
          </cell>
        </row>
        <row r="11523">
          <cell r="A11523">
            <v>64450401</v>
          </cell>
          <cell r="B11523" t="str">
            <v>Sampler cover bottom</v>
          </cell>
          <cell r="C11523" t="str">
            <v>.E.Sampler cover bottom</v>
          </cell>
          <cell r="D11523">
            <v>76.5</v>
          </cell>
          <cell r="E11523" t="str">
            <v>P4</v>
          </cell>
          <cell r="F11523">
            <v>599</v>
          </cell>
          <cell r="G11523" t="str">
            <v>Stk</v>
          </cell>
          <cell r="H11523">
            <v>82.7</v>
          </cell>
        </row>
        <row r="11524">
          <cell r="A11524">
            <v>64450501</v>
          </cell>
          <cell r="B11524" t="str">
            <v>FA75/90 Motoreinheit 1,1kW / 90mm / 2018</v>
          </cell>
          <cell r="C11524" t="str">
            <v>FA75/90 Grp d'entraîn. 1,1kW sort. 90mm</v>
          </cell>
          <cell r="D11524">
            <v>1352</v>
          </cell>
          <cell r="E11524" t="str">
            <v>P1</v>
          </cell>
          <cell r="F11524">
            <v>560</v>
          </cell>
          <cell r="G11524" t="str">
            <v>Stk</v>
          </cell>
          <cell r="H11524">
            <v>1461.5</v>
          </cell>
        </row>
        <row r="11525">
          <cell r="A11525">
            <v>64450601</v>
          </cell>
          <cell r="B11525" t="str">
            <v>FA75/90 Motoreinheit 1,1kW / OK150 /2018</v>
          </cell>
          <cell r="C11525" t="str">
            <v>FA75/90 Grp d'entraîn. 1,1kW sort. OK150</v>
          </cell>
          <cell r="D11525">
            <v>1472</v>
          </cell>
          <cell r="E11525" t="str">
            <v>P1</v>
          </cell>
          <cell r="F11525">
            <v>560</v>
          </cell>
          <cell r="G11525" t="str">
            <v>Stk</v>
          </cell>
          <cell r="H11525">
            <v>1591.25</v>
          </cell>
        </row>
        <row r="11526">
          <cell r="A11526">
            <v>64450701</v>
          </cell>
          <cell r="B11526" t="str">
            <v>FA90 Motoreinheit 1,1kW / 90mm / 2018</v>
          </cell>
          <cell r="C11526" t="str">
            <v>FA90 Grp d'entraîn. 1,1kW sortie 90mm</v>
          </cell>
          <cell r="D11526">
            <v>1495</v>
          </cell>
          <cell r="E11526" t="str">
            <v>P1</v>
          </cell>
          <cell r="F11526">
            <v>560</v>
          </cell>
          <cell r="G11526" t="str">
            <v>Stk</v>
          </cell>
          <cell r="H11526">
            <v>1616.1</v>
          </cell>
        </row>
        <row r="11527">
          <cell r="A11527">
            <v>64450801</v>
          </cell>
          <cell r="B11527" t="str">
            <v>FA90 Motoreinheit 1,1kW / OK150 /2018</v>
          </cell>
          <cell r="C11527" t="str">
            <v>FA90 Grp d'entraîn. 1,1kW sortie OK150</v>
          </cell>
          <cell r="D11527">
            <v>1573</v>
          </cell>
          <cell r="E11527" t="str">
            <v>P1</v>
          </cell>
          <cell r="F11527">
            <v>560</v>
          </cell>
          <cell r="G11527" t="str">
            <v>Stk</v>
          </cell>
          <cell r="H11527">
            <v>1700.4</v>
          </cell>
        </row>
        <row r="11528">
          <cell r="A11528">
            <v>64450901</v>
          </cell>
          <cell r="B11528" t="str">
            <v>FA75 Verlängerung m.Motor o.Sensor 2018</v>
          </cell>
          <cell r="C11528" t="str">
            <v>Kit accplt vis 75mm (0.75kW-280T/MN)</v>
          </cell>
          <cell r="D11528">
            <v>1720</v>
          </cell>
          <cell r="E11528" t="str">
            <v>P1</v>
          </cell>
          <cell r="F11528">
            <v>560</v>
          </cell>
          <cell r="G11528" t="str">
            <v>Stk</v>
          </cell>
          <cell r="H11528">
            <v>1859.3</v>
          </cell>
        </row>
        <row r="11529">
          <cell r="A11529">
            <v>64451001</v>
          </cell>
          <cell r="B11529" t="str">
            <v>FA75/90 Verlängerg.m.Motor o.Sensor 2018</v>
          </cell>
          <cell r="C11529" t="str">
            <v>FA75/90 Kit prolong. av.grp d'entraînem.</v>
          </cell>
          <cell r="D11529">
            <v>1919</v>
          </cell>
          <cell r="E11529" t="str">
            <v>P1</v>
          </cell>
          <cell r="F11529">
            <v>560</v>
          </cell>
          <cell r="G11529" t="str">
            <v>Stk</v>
          </cell>
          <cell r="H11529">
            <v>2074.4499999999998</v>
          </cell>
        </row>
        <row r="11530">
          <cell r="A11530">
            <v>64451101</v>
          </cell>
          <cell r="B11530" t="str">
            <v>FA90 Verlängerung m.Motor o.Sensor 2018</v>
          </cell>
          <cell r="C11530" t="str">
            <v>FA90 Kit prolong. av. grp d'entraînem.</v>
          </cell>
          <cell r="D11530">
            <v>1768</v>
          </cell>
          <cell r="E11530" t="str">
            <v>P1</v>
          </cell>
          <cell r="F11530">
            <v>560</v>
          </cell>
          <cell r="G11530" t="str">
            <v>Stk</v>
          </cell>
          <cell r="H11530">
            <v>1911.2</v>
          </cell>
        </row>
        <row r="11531">
          <cell r="A11531">
            <v>64452401</v>
          </cell>
          <cell r="B11531" t="str">
            <v>Drehzahlregler P266ECA/0-52bar/230V</v>
          </cell>
          <cell r="C11531" t="str">
            <v>Régulateur de vitesse P266ECA-3K/0-52b</v>
          </cell>
          <cell r="D11531">
            <v>665</v>
          </cell>
          <cell r="E11531" t="str">
            <v>P1</v>
          </cell>
          <cell r="F11531">
            <v>650</v>
          </cell>
          <cell r="G11531" t="str">
            <v>Stk</v>
          </cell>
          <cell r="H11531">
            <v>718.85</v>
          </cell>
        </row>
        <row r="11532">
          <cell r="A11532">
            <v>64456201</v>
          </cell>
          <cell r="B11532" t="str">
            <v>V300 Scheibe f. Gripper</v>
          </cell>
          <cell r="C11532" t="str">
            <v>V300 disque p. Gripper</v>
          </cell>
          <cell r="D11532">
            <v>16.55</v>
          </cell>
          <cell r="E11532" t="str">
            <v>P4</v>
          </cell>
          <cell r="F11532">
            <v>196</v>
          </cell>
          <cell r="G11532" t="str">
            <v>Stk</v>
          </cell>
          <cell r="H11532">
            <v>17.899999999999999</v>
          </cell>
        </row>
        <row r="11533">
          <cell r="A11533">
            <v>64462380</v>
          </cell>
          <cell r="B11533" t="str">
            <v>V300 Greifer kit</v>
          </cell>
          <cell r="C11533" t="str">
            <v>V300 Gripper Inox</v>
          </cell>
          <cell r="D11533">
            <v>776</v>
          </cell>
          <cell r="E11533" t="str">
            <v>P1</v>
          </cell>
          <cell r="F11533">
            <v>160</v>
          </cell>
          <cell r="G11533" t="str">
            <v>Kit</v>
          </cell>
          <cell r="H11533">
            <v>838.85</v>
          </cell>
        </row>
        <row r="11534">
          <cell r="A11534">
            <v>6464700</v>
          </cell>
          <cell r="B11534" t="str">
            <v>Keilriemen 13x1400mm A55</v>
          </cell>
          <cell r="C11534" t="str">
            <v>Courroie A1428-A55-VP77</v>
          </cell>
          <cell r="D11534">
            <v>25.6</v>
          </cell>
          <cell r="E11534" t="str">
            <v>P4</v>
          </cell>
          <cell r="F11534">
            <v>291</v>
          </cell>
          <cell r="G11534" t="str">
            <v>Stk</v>
          </cell>
          <cell r="H11534">
            <v>27.65</v>
          </cell>
        </row>
        <row r="11535">
          <cell r="A11535">
            <v>650015</v>
          </cell>
          <cell r="B11535" t="str">
            <v>Druckschlauch 10x8 schwarz</v>
          </cell>
          <cell r="C11535" t="str">
            <v>Tuyau de pression 10x8 noir</v>
          </cell>
          <cell r="D11535">
            <v>12</v>
          </cell>
          <cell r="E11535" t="str">
            <v>P4</v>
          </cell>
          <cell r="F11535">
            <v>892</v>
          </cell>
          <cell r="G11535" t="str">
            <v>M</v>
          </cell>
          <cell r="H11535">
            <v>12.95</v>
          </cell>
        </row>
        <row r="11536">
          <cell r="A11536">
            <v>654020</v>
          </cell>
          <cell r="B11536" t="str">
            <v>Zylinder f. Kass. RE D=65 mit K-VENT</v>
          </cell>
          <cell r="C11536" t="str">
            <v>Vérin p. casette D D=65 avec soupape</v>
          </cell>
          <cell r="D11536">
            <v>3751</v>
          </cell>
          <cell r="E11536" t="str">
            <v>P3</v>
          </cell>
          <cell r="F11536">
            <v>413</v>
          </cell>
          <cell r="G11536" t="str">
            <v>Stk</v>
          </cell>
          <cell r="H11536">
            <v>4054.85</v>
          </cell>
        </row>
        <row r="11537">
          <cell r="A11537">
            <v>654021</v>
          </cell>
          <cell r="B11537" t="str">
            <v>Zylinder für Kass. LI D=65 mit K-VENT</v>
          </cell>
          <cell r="C11537" t="str">
            <v>Vérin pour casette G D=65 avec soupape</v>
          </cell>
          <cell r="D11537">
            <v>3751</v>
          </cell>
          <cell r="E11537" t="str">
            <v>P3</v>
          </cell>
          <cell r="F11537">
            <v>413</v>
          </cell>
          <cell r="G11537" t="str">
            <v>Stk</v>
          </cell>
          <cell r="H11537">
            <v>4054.85</v>
          </cell>
        </row>
        <row r="11538">
          <cell r="A11538">
            <v>654022</v>
          </cell>
          <cell r="B11538" t="str">
            <v>Zylinder f. Kassette D=65 m.K-VENT</v>
          </cell>
          <cell r="C11538" t="str">
            <v>Vérin p.cassette D=65 a.comp.</v>
          </cell>
          <cell r="D11538">
            <v>2874</v>
          </cell>
          <cell r="E11538" t="str">
            <v>P3</v>
          </cell>
          <cell r="F11538">
            <v>413</v>
          </cell>
          <cell r="G11538" t="str">
            <v>Stk</v>
          </cell>
          <cell r="H11538">
            <v>3106.8</v>
          </cell>
        </row>
        <row r="11539">
          <cell r="A11539">
            <v>6540221</v>
          </cell>
          <cell r="B11539" t="str">
            <v>Zylinderbüchse 40.6x35.5 L=25mm</v>
          </cell>
          <cell r="C11539" t="str">
            <v>Douille de cylindre 40.6x35.5 l=25mm</v>
          </cell>
          <cell r="D11539">
            <v>60.6</v>
          </cell>
          <cell r="E11539" t="str">
            <v>P3</v>
          </cell>
          <cell r="F11539">
            <v>413</v>
          </cell>
          <cell r="G11539" t="str">
            <v>Stk</v>
          </cell>
          <cell r="H11539">
            <v>65.5</v>
          </cell>
        </row>
        <row r="11540">
          <cell r="A11540">
            <v>654025</v>
          </cell>
          <cell r="B11540" t="str">
            <v>Zylinder f.Kassette D=65 m.K-VENT</v>
          </cell>
          <cell r="C11540" t="str">
            <v>Vérin p.cassette D=65 a.comp.</v>
          </cell>
          <cell r="D11540">
            <v>2715</v>
          </cell>
          <cell r="E11540" t="str">
            <v>P3</v>
          </cell>
          <cell r="F11540">
            <v>413</v>
          </cell>
          <cell r="G11540" t="str">
            <v>Stk</v>
          </cell>
          <cell r="H11540">
            <v>2934.9</v>
          </cell>
        </row>
        <row r="11541">
          <cell r="A11541">
            <v>654030</v>
          </cell>
          <cell r="B11541" t="str">
            <v>Delta-Wing CH ohne Antrieb 400-450 cm</v>
          </cell>
          <cell r="C11541" t="str">
            <v>Delta - Wing CH sans corps 400 -450 cm</v>
          </cell>
          <cell r="D11541">
            <v>3541</v>
          </cell>
          <cell r="E11541" t="str">
            <v>P3</v>
          </cell>
          <cell r="F11541">
            <v>413</v>
          </cell>
          <cell r="G11541" t="str">
            <v>Stk</v>
          </cell>
          <cell r="H11541">
            <v>3827.8</v>
          </cell>
        </row>
        <row r="11542">
          <cell r="A11542">
            <v>654031</v>
          </cell>
          <cell r="B11542" t="str">
            <v>Zylinder für Kassette links 65/40x2000 K</v>
          </cell>
          <cell r="C11542" t="str">
            <v>Vérin p.cassette à gauche 65 avec comp.</v>
          </cell>
          <cell r="D11542">
            <v>3403</v>
          </cell>
          <cell r="E11542" t="str">
            <v>P3</v>
          </cell>
          <cell r="F11542">
            <v>413</v>
          </cell>
          <cell r="G11542" t="str">
            <v>Stk</v>
          </cell>
          <cell r="H11542">
            <v>3678.65</v>
          </cell>
        </row>
        <row r="11543">
          <cell r="A11543">
            <v>654052</v>
          </cell>
          <cell r="B11543" t="str">
            <v>Zylinder HTR D=65 mit K-VENT kompl.</v>
          </cell>
          <cell r="C11543" t="str">
            <v>Vérin HRT D=65 avec soupape compl.</v>
          </cell>
          <cell r="D11543">
            <v>3903</v>
          </cell>
          <cell r="E11543" t="str">
            <v>P3</v>
          </cell>
          <cell r="F11543">
            <v>413</v>
          </cell>
          <cell r="G11543" t="str">
            <v>Stk</v>
          </cell>
          <cell r="H11543">
            <v>4219.1499999999996</v>
          </cell>
        </row>
        <row r="11544">
          <cell r="A11544">
            <v>654055</v>
          </cell>
          <cell r="B11544" t="str">
            <v>Delta-Wing CH ohne Antrieb 550-610 cm</v>
          </cell>
          <cell r="C11544" t="str">
            <v>Delta-Wing CH sans corps 550 - 610 cm</v>
          </cell>
          <cell r="D11544">
            <v>4484</v>
          </cell>
          <cell r="E11544" t="str">
            <v>P3</v>
          </cell>
          <cell r="F11544">
            <v>413</v>
          </cell>
          <cell r="G11544" t="str">
            <v>Stk</v>
          </cell>
          <cell r="H11544">
            <v>4847.2</v>
          </cell>
        </row>
        <row r="11545">
          <cell r="A11545">
            <v>6559900</v>
          </cell>
          <cell r="B11545" t="str">
            <v>Passfeder für VP77</v>
          </cell>
          <cell r="C11545" t="str">
            <v>Clavette VP</v>
          </cell>
          <cell r="D11545">
            <v>4.2</v>
          </cell>
          <cell r="E11545" t="str">
            <v>P4</v>
          </cell>
          <cell r="F11545">
            <v>291</v>
          </cell>
          <cell r="G11545" t="str">
            <v>Stk</v>
          </cell>
          <cell r="H11545">
            <v>4.55</v>
          </cell>
        </row>
        <row r="11546">
          <cell r="A11546">
            <v>6600125</v>
          </cell>
          <cell r="B11546" t="str">
            <v>Jaucheabflussplatte 498x124x19mm Guss</v>
          </cell>
          <cell r="C11546" t="str">
            <v>Plaque en fonte 498x124x19 mm</v>
          </cell>
          <cell r="D11546">
            <v>42.3</v>
          </cell>
          <cell r="E11546" t="str">
            <v>P3</v>
          </cell>
          <cell r="F11546">
            <v>413</v>
          </cell>
          <cell r="G11546" t="str">
            <v>Stk</v>
          </cell>
          <cell r="H11546">
            <v>45.75</v>
          </cell>
        </row>
        <row r="11547">
          <cell r="A11547">
            <v>6600140100</v>
          </cell>
          <cell r="B11547" t="str">
            <v>Endrost 60 er Aeppli 51 bis 100 cm</v>
          </cell>
          <cell r="C11547" t="str">
            <v>Grille finale 60 er Aeppli 51-100 cm</v>
          </cell>
          <cell r="D11547">
            <v>330</v>
          </cell>
          <cell r="E11547" t="str">
            <v>P3</v>
          </cell>
          <cell r="F11547">
            <v>413</v>
          </cell>
          <cell r="G11547" t="str">
            <v>Stk</v>
          </cell>
          <cell r="H11547">
            <v>356.75</v>
          </cell>
        </row>
        <row r="11548">
          <cell r="A11548">
            <v>660014050</v>
          </cell>
          <cell r="B11548" t="str">
            <v>Endrost 60 er Aeppli bis 50 cm</v>
          </cell>
          <cell r="C11548" t="str">
            <v>Grille finale 60 er Aeppli jusque 50 cm</v>
          </cell>
          <cell r="D11548">
            <v>299</v>
          </cell>
          <cell r="E11548" t="str">
            <v>P3</v>
          </cell>
          <cell r="F11548">
            <v>413</v>
          </cell>
          <cell r="G11548" t="str">
            <v>Stk</v>
          </cell>
          <cell r="H11548">
            <v>323.2</v>
          </cell>
        </row>
        <row r="11549">
          <cell r="A11549">
            <v>6600141100</v>
          </cell>
          <cell r="B11549" t="str">
            <v>Endrost 80er Aeppli 51 bis 100cm</v>
          </cell>
          <cell r="C11549" t="str">
            <v>Grille finale 80 er aeppli 51-100 cm</v>
          </cell>
          <cell r="D11549">
            <v>405</v>
          </cell>
          <cell r="E11549" t="str">
            <v>P3</v>
          </cell>
          <cell r="F11549">
            <v>413</v>
          </cell>
          <cell r="G11549" t="str">
            <v>Stk</v>
          </cell>
          <cell r="H11549">
            <v>437.8</v>
          </cell>
        </row>
        <row r="11550">
          <cell r="A11550">
            <v>660014150</v>
          </cell>
          <cell r="B11550" t="str">
            <v>Endrost 80 er Aeppli bis 50 cm</v>
          </cell>
          <cell r="C11550" t="str">
            <v>Grille finale 80 er Aeppli jusque 50 cm</v>
          </cell>
          <cell r="D11550">
            <v>377</v>
          </cell>
          <cell r="E11550" t="str">
            <v>P3</v>
          </cell>
          <cell r="F11550">
            <v>413</v>
          </cell>
          <cell r="G11550" t="str">
            <v>Stk</v>
          </cell>
          <cell r="H11550">
            <v>407.55</v>
          </cell>
        </row>
        <row r="11551">
          <cell r="A11551">
            <v>6600142100</v>
          </cell>
          <cell r="B11551" t="str">
            <v>Endrost 90 er Aeppli 51 bis 100 cm</v>
          </cell>
          <cell r="C11551" t="str">
            <v>Grille finale 90 er Aeppli 51-100 cm</v>
          </cell>
          <cell r="D11551">
            <v>445</v>
          </cell>
          <cell r="E11551" t="str">
            <v>P3</v>
          </cell>
          <cell r="F11551">
            <v>413</v>
          </cell>
          <cell r="G11551" t="str">
            <v>Stk</v>
          </cell>
          <cell r="H11551">
            <v>481.05</v>
          </cell>
        </row>
        <row r="11552">
          <cell r="A11552">
            <v>660014250</v>
          </cell>
          <cell r="B11552" t="str">
            <v>Endrost 90 er Aeppli bis 50 cm</v>
          </cell>
          <cell r="C11552" t="str">
            <v>Grille finale 90 er Aep. jusque 50 cm</v>
          </cell>
          <cell r="D11552">
            <v>417</v>
          </cell>
          <cell r="E11552" t="str">
            <v>P3</v>
          </cell>
          <cell r="F11552">
            <v>413</v>
          </cell>
          <cell r="G11552" t="str">
            <v>Stk</v>
          </cell>
          <cell r="H11552">
            <v>450.8</v>
          </cell>
        </row>
        <row r="11553">
          <cell r="A11553">
            <v>6600143100</v>
          </cell>
          <cell r="B11553" t="str">
            <v>Endrost 100 er Aeppli 51 bis 100 cm</v>
          </cell>
          <cell r="C11553" t="str">
            <v>Grille finale 100 er Aep.51-100 cm</v>
          </cell>
          <cell r="D11553">
            <v>496</v>
          </cell>
          <cell r="E11553" t="str">
            <v>P3</v>
          </cell>
          <cell r="F11553">
            <v>413</v>
          </cell>
          <cell r="G11553" t="str">
            <v>Stk</v>
          </cell>
          <cell r="H11553">
            <v>536.20000000000005</v>
          </cell>
        </row>
        <row r="11554">
          <cell r="A11554">
            <v>660014350</v>
          </cell>
          <cell r="B11554" t="str">
            <v>Endrost 100 er Aeppli bis 50 cm</v>
          </cell>
          <cell r="C11554" t="str">
            <v>Grille finale 100 er Aep.jusque 50 cm</v>
          </cell>
          <cell r="D11554">
            <v>466</v>
          </cell>
          <cell r="E11554" t="str">
            <v>P3</v>
          </cell>
          <cell r="F11554">
            <v>413</v>
          </cell>
          <cell r="G11554" t="str">
            <v>Stk</v>
          </cell>
          <cell r="H11554">
            <v>503.75</v>
          </cell>
        </row>
        <row r="11555">
          <cell r="A11555">
            <v>6600159100</v>
          </cell>
          <cell r="B11555" t="str">
            <v>Endrost 60 er Winkel 51 bis 100 cm</v>
          </cell>
          <cell r="C11555" t="str">
            <v>Grille finale 60er 51-100 cm</v>
          </cell>
          <cell r="D11555">
            <v>351</v>
          </cell>
          <cell r="E11555" t="str">
            <v>P3</v>
          </cell>
          <cell r="F11555">
            <v>413</v>
          </cell>
          <cell r="G11555" t="str">
            <v>Stk</v>
          </cell>
          <cell r="H11555">
            <v>379.45</v>
          </cell>
        </row>
        <row r="11556">
          <cell r="A11556">
            <v>660015950</v>
          </cell>
          <cell r="B11556" t="str">
            <v>Endrost 60 er Winkel bis 50 cm</v>
          </cell>
          <cell r="C11556" t="str">
            <v>Grille finale 60 er jusque 50 cm</v>
          </cell>
          <cell r="D11556">
            <v>324</v>
          </cell>
          <cell r="E11556" t="str">
            <v>P3</v>
          </cell>
          <cell r="F11556">
            <v>413</v>
          </cell>
          <cell r="G11556" t="str">
            <v>Stk</v>
          </cell>
          <cell r="H11556">
            <v>350.25</v>
          </cell>
        </row>
        <row r="11557">
          <cell r="A11557">
            <v>6600160100</v>
          </cell>
          <cell r="B11557" t="str">
            <v>Endrost 80 er Winkel 51 bis 100 cm</v>
          </cell>
          <cell r="C11557" t="str">
            <v>Grille finale 80 er 51 - 100 cm</v>
          </cell>
          <cell r="D11557">
            <v>426</v>
          </cell>
          <cell r="E11557" t="str">
            <v>P3</v>
          </cell>
          <cell r="F11557">
            <v>413</v>
          </cell>
          <cell r="G11557" t="str">
            <v>Stk</v>
          </cell>
          <cell r="H11557">
            <v>460.5</v>
          </cell>
        </row>
        <row r="11558">
          <cell r="A11558">
            <v>660016050</v>
          </cell>
          <cell r="B11558" t="str">
            <v>Endrost 80 er Winkel bis 50 cm</v>
          </cell>
          <cell r="C11558" t="str">
            <v>Grille finale 80 er jusque 50 cm</v>
          </cell>
          <cell r="D11558">
            <v>397</v>
          </cell>
          <cell r="E11558" t="str">
            <v>P3</v>
          </cell>
          <cell r="F11558">
            <v>413</v>
          </cell>
          <cell r="G11558" t="str">
            <v>Stk</v>
          </cell>
          <cell r="H11558">
            <v>429.15</v>
          </cell>
        </row>
        <row r="11559">
          <cell r="A11559">
            <v>6600161100</v>
          </cell>
          <cell r="B11559" t="str">
            <v>Endrost 96 er Winkel 51 bis 100 cm</v>
          </cell>
          <cell r="C11559" t="str">
            <v>Grille finale 96 er 51 - 100 cm</v>
          </cell>
          <cell r="D11559">
            <v>493</v>
          </cell>
          <cell r="E11559" t="str">
            <v>P3</v>
          </cell>
          <cell r="F11559">
            <v>413</v>
          </cell>
          <cell r="G11559" t="str">
            <v>Stk</v>
          </cell>
          <cell r="H11559">
            <v>532.95000000000005</v>
          </cell>
        </row>
        <row r="11560">
          <cell r="A11560">
            <v>660016150</v>
          </cell>
          <cell r="B11560" t="str">
            <v>Endrost 96 er Winkel bis 50 cm</v>
          </cell>
          <cell r="C11560" t="str">
            <v>Grille finale 96 er 50 - 100 cm</v>
          </cell>
          <cell r="D11560">
            <v>464</v>
          </cell>
          <cell r="E11560" t="str">
            <v>P3</v>
          </cell>
          <cell r="F11560">
            <v>413</v>
          </cell>
          <cell r="G11560" t="str">
            <v>Stk</v>
          </cell>
          <cell r="H11560">
            <v>501.6</v>
          </cell>
        </row>
        <row r="11561">
          <cell r="A11561">
            <v>6600200</v>
          </cell>
          <cell r="B11561" t="str">
            <v>Jaucheabflussplatte 498x198x24mm Guss</v>
          </cell>
          <cell r="C11561" t="str">
            <v>Plaque en fonte 498x198X24 mm</v>
          </cell>
          <cell r="D11561">
            <v>44</v>
          </cell>
          <cell r="E11561" t="str">
            <v>P3</v>
          </cell>
          <cell r="F11561">
            <v>413</v>
          </cell>
          <cell r="G11561" t="str">
            <v>Stk</v>
          </cell>
          <cell r="H11561">
            <v>47.55</v>
          </cell>
        </row>
        <row r="11562">
          <cell r="A11562">
            <v>6600440</v>
          </cell>
          <cell r="B11562" t="str">
            <v>Gitterrost T-Stab 44x110 Aeppli</v>
          </cell>
          <cell r="C11562" t="str">
            <v>Grille en fer-T 44X110 aeppli</v>
          </cell>
          <cell r="D11562">
            <v>289</v>
          </cell>
          <cell r="E11562" t="str">
            <v>P3</v>
          </cell>
          <cell r="F11562">
            <v>413</v>
          </cell>
          <cell r="G11562" t="str">
            <v>Stk</v>
          </cell>
          <cell r="H11562">
            <v>312.39999999999998</v>
          </cell>
        </row>
        <row r="11563">
          <cell r="A11563">
            <v>6601160</v>
          </cell>
          <cell r="B11563" t="str">
            <v>Gitterrost T-Stab 80x110 cm</v>
          </cell>
          <cell r="C11563" t="str">
            <v>Grille en fer T 80x110 cm</v>
          </cell>
          <cell r="D11563">
            <v>358</v>
          </cell>
          <cell r="E11563" t="str">
            <v>P3</v>
          </cell>
          <cell r="F11563">
            <v>413</v>
          </cell>
          <cell r="G11563" t="str">
            <v>Stk</v>
          </cell>
          <cell r="H11563">
            <v>387</v>
          </cell>
        </row>
        <row r="11564">
          <cell r="A11564">
            <v>6601161</v>
          </cell>
          <cell r="B11564" t="str">
            <v>Gitterrost T-Stab 96x110 cm</v>
          </cell>
          <cell r="C11564" t="str">
            <v>Grille en fer T 96x110 cm</v>
          </cell>
          <cell r="D11564">
            <v>428</v>
          </cell>
          <cell r="E11564" t="str">
            <v>P3</v>
          </cell>
          <cell r="F11564">
            <v>413</v>
          </cell>
          <cell r="G11564" t="str">
            <v>Stk</v>
          </cell>
          <cell r="H11564">
            <v>462.65</v>
          </cell>
        </row>
        <row r="11565">
          <cell r="A11565">
            <v>660214760</v>
          </cell>
          <cell r="B11565" t="str">
            <v>Schwemmkanalschieber D40x60 cm Bodenmod.</v>
          </cell>
          <cell r="C11565" t="str">
            <v>Trappe de fermeture D40x60 cm, au sol</v>
          </cell>
          <cell r="D11565">
            <v>459</v>
          </cell>
          <cell r="E11565" t="str">
            <v>P3</v>
          </cell>
          <cell r="F11565">
            <v>413</v>
          </cell>
          <cell r="G11565" t="str">
            <v>Stk</v>
          </cell>
          <cell r="H11565">
            <v>496.2</v>
          </cell>
        </row>
        <row r="11566">
          <cell r="A11566">
            <v>660214770</v>
          </cell>
          <cell r="B11566" t="str">
            <v>Schwemmkanalschieber D40x70 cm,Bodenmod.</v>
          </cell>
          <cell r="C11566" t="str">
            <v>Trappe de fermeture D40x70 cm,au sol</v>
          </cell>
          <cell r="D11566">
            <v>494</v>
          </cell>
          <cell r="E11566" t="str">
            <v>P3</v>
          </cell>
          <cell r="F11566">
            <v>413</v>
          </cell>
          <cell r="G11566" t="str">
            <v>Stk</v>
          </cell>
          <cell r="H11566">
            <v>534</v>
          </cell>
        </row>
        <row r="11567">
          <cell r="A11567">
            <v>6602159</v>
          </cell>
          <cell r="B11567" t="str">
            <v>Gitterrost T-Stab 60X110 cm</v>
          </cell>
          <cell r="C11567" t="str">
            <v>Grille en fer T 60x110 cm</v>
          </cell>
          <cell r="D11567">
            <v>289</v>
          </cell>
          <cell r="E11567" t="str">
            <v>P3</v>
          </cell>
          <cell r="F11567">
            <v>413</v>
          </cell>
          <cell r="G11567" t="str">
            <v>Stk</v>
          </cell>
          <cell r="H11567">
            <v>312.39999999999998</v>
          </cell>
        </row>
        <row r="11568">
          <cell r="A11568">
            <v>66022161</v>
          </cell>
          <cell r="B11568" t="str">
            <v>Schwemmkanalschieber D=40 cm, Wandmodell</v>
          </cell>
          <cell r="C11568" t="str">
            <v>Trappe de fermeture D=40 cm, murale</v>
          </cell>
          <cell r="D11568">
            <v>511</v>
          </cell>
          <cell r="E11568" t="str">
            <v>P3</v>
          </cell>
          <cell r="F11568">
            <v>413</v>
          </cell>
          <cell r="G11568" t="str">
            <v>Stk</v>
          </cell>
          <cell r="H11568">
            <v>552.4</v>
          </cell>
        </row>
        <row r="11569">
          <cell r="A11569">
            <v>6603140</v>
          </cell>
          <cell r="B11569" t="str">
            <v>Gitterrost T-Stab 60x110 cm Aeppli</v>
          </cell>
          <cell r="C11569" t="str">
            <v>Grille en fer-T 60x110 cm Aeppli</v>
          </cell>
          <cell r="D11569">
            <v>259</v>
          </cell>
          <cell r="E11569" t="str">
            <v>P3</v>
          </cell>
          <cell r="F11569">
            <v>413</v>
          </cell>
          <cell r="G11569" t="str">
            <v>Stk</v>
          </cell>
          <cell r="H11569">
            <v>280</v>
          </cell>
        </row>
        <row r="11570">
          <cell r="A11570">
            <v>6603141</v>
          </cell>
          <cell r="B11570" t="str">
            <v>Gitterrost T-Stab 80x110 cm Aeppli</v>
          </cell>
          <cell r="C11570" t="str">
            <v>Grille en fer T 80x110 cm Aeppli</v>
          </cell>
          <cell r="D11570">
            <v>325</v>
          </cell>
          <cell r="E11570" t="str">
            <v>P3</v>
          </cell>
          <cell r="F11570">
            <v>413</v>
          </cell>
          <cell r="G11570" t="str">
            <v>Stk</v>
          </cell>
          <cell r="H11570">
            <v>351.35</v>
          </cell>
        </row>
        <row r="11571">
          <cell r="A11571">
            <v>6603142</v>
          </cell>
          <cell r="B11571" t="str">
            <v>Gitterrost T-Stab 90x110 cm Aeppli</v>
          </cell>
          <cell r="C11571" t="str">
            <v>Grille en fer T 90x110 cm Aeppli</v>
          </cell>
          <cell r="D11571">
            <v>360</v>
          </cell>
          <cell r="E11571" t="str">
            <v>P3</v>
          </cell>
          <cell r="F11571">
            <v>413</v>
          </cell>
          <cell r="G11571" t="str">
            <v>Stk</v>
          </cell>
          <cell r="H11571">
            <v>389.15</v>
          </cell>
        </row>
        <row r="11572">
          <cell r="A11572">
            <v>6603143</v>
          </cell>
          <cell r="B11572" t="str">
            <v>Gitterrost T-Stab 100x110 cm Aeppli</v>
          </cell>
          <cell r="C11572" t="str">
            <v>Grille en fer T 100x110 cm Aeppli</v>
          </cell>
          <cell r="D11572">
            <v>405</v>
          </cell>
          <cell r="E11572" t="str">
            <v>P3</v>
          </cell>
          <cell r="F11572">
            <v>413</v>
          </cell>
          <cell r="G11572" t="str">
            <v>Stk</v>
          </cell>
          <cell r="H11572">
            <v>437.8</v>
          </cell>
        </row>
        <row r="11573">
          <cell r="A11573">
            <v>6603173</v>
          </cell>
          <cell r="B11573" t="str">
            <v>Schwemmkanalschieber 84.5x73 cm</v>
          </cell>
          <cell r="C11573" t="str">
            <v>Trappe de fermeture 84.5x73 cm</v>
          </cell>
          <cell r="D11573">
            <v>468</v>
          </cell>
          <cell r="E11573" t="str">
            <v>P3</v>
          </cell>
          <cell r="F11573">
            <v>413</v>
          </cell>
          <cell r="G11573" t="str">
            <v>Stk</v>
          </cell>
          <cell r="H11573">
            <v>505.9</v>
          </cell>
        </row>
        <row r="11574">
          <cell r="A11574">
            <v>6603397</v>
          </cell>
          <cell r="B11574" t="str">
            <v>Schwemmkanalschieber 66.5x73 cm</v>
          </cell>
          <cell r="C11574" t="str">
            <v>Trappe de fermeture 66.5x73 cm</v>
          </cell>
          <cell r="D11574">
            <v>449</v>
          </cell>
          <cell r="E11574" t="str">
            <v>P3</v>
          </cell>
          <cell r="F11574">
            <v>413</v>
          </cell>
          <cell r="G11574" t="str">
            <v>Stk</v>
          </cell>
          <cell r="H11574">
            <v>485.35</v>
          </cell>
        </row>
        <row r="11575">
          <cell r="A11575">
            <v>66041220</v>
          </cell>
          <cell r="B11575" t="str">
            <v>Schwemmkanal-Schieber 69x70 cm</v>
          </cell>
          <cell r="C11575" t="str">
            <v>Trappe de fermeture 69x70 cm</v>
          </cell>
          <cell r="D11575">
            <v>498</v>
          </cell>
          <cell r="E11575" t="str">
            <v>P3</v>
          </cell>
          <cell r="F11575">
            <v>413</v>
          </cell>
          <cell r="G11575" t="str">
            <v>Stk</v>
          </cell>
          <cell r="H11575">
            <v>538.35</v>
          </cell>
        </row>
        <row r="11576">
          <cell r="A11576">
            <v>6604165</v>
          </cell>
          <cell r="B11576" t="str">
            <v>U-Profil 30/30/2.5 mm</v>
          </cell>
          <cell r="C11576" t="str">
            <v>Fers U 30/30/2.5 mm</v>
          </cell>
          <cell r="D11576">
            <v>29.8</v>
          </cell>
          <cell r="E11576" t="str">
            <v>P3</v>
          </cell>
          <cell r="F11576">
            <v>413</v>
          </cell>
          <cell r="G11576" t="str">
            <v>M</v>
          </cell>
          <cell r="H11576">
            <v>32.200000000000003</v>
          </cell>
        </row>
        <row r="11577">
          <cell r="A11577">
            <v>6604166</v>
          </cell>
          <cell r="B11577" t="str">
            <v>U-Profil 50/30/3 mm</v>
          </cell>
          <cell r="C11577" t="str">
            <v>Fers-U 50/30/3 mm</v>
          </cell>
          <cell r="D11577">
            <v>27.5</v>
          </cell>
          <cell r="E11577" t="str">
            <v>P3</v>
          </cell>
          <cell r="F11577">
            <v>413</v>
          </cell>
          <cell r="G11577" t="str">
            <v>M</v>
          </cell>
          <cell r="H11577">
            <v>29.75</v>
          </cell>
        </row>
        <row r="11578">
          <cell r="A11578">
            <v>6604170</v>
          </cell>
          <cell r="B11578" t="str">
            <v>L-Profil 50/30/3 mm</v>
          </cell>
          <cell r="C11578" t="str">
            <v>Fers-équerres 50/30/3 mm</v>
          </cell>
          <cell r="D11578">
            <v>25</v>
          </cell>
          <cell r="E11578" t="str">
            <v>P3</v>
          </cell>
          <cell r="F11578">
            <v>413</v>
          </cell>
          <cell r="G11578" t="str">
            <v>M</v>
          </cell>
          <cell r="H11578">
            <v>27.05</v>
          </cell>
        </row>
        <row r="11579">
          <cell r="A11579">
            <v>662407</v>
          </cell>
          <cell r="B11579" t="str">
            <v>Deflektorscheibe für DX/CR</v>
          </cell>
          <cell r="C11579" t="str">
            <v>Joint pour DX/CR</v>
          </cell>
          <cell r="D11579">
            <v>20.100000000000001</v>
          </cell>
          <cell r="E11579" t="str">
            <v>P4</v>
          </cell>
          <cell r="F11579">
            <v>691</v>
          </cell>
          <cell r="G11579" t="str">
            <v>Stk</v>
          </cell>
          <cell r="H11579">
            <v>21.75</v>
          </cell>
        </row>
        <row r="11580">
          <cell r="A11580">
            <v>6678</v>
          </cell>
          <cell r="B11580" t="str">
            <v>Klemmscheibe mit Kappe 20 mm</v>
          </cell>
          <cell r="C11580" t="str">
            <v>Rondelle de serrage 20 mm</v>
          </cell>
          <cell r="D11580">
            <v>3.25</v>
          </cell>
          <cell r="E11580" t="str">
            <v>P7</v>
          </cell>
          <cell r="F11580">
            <v>810</v>
          </cell>
          <cell r="G11580" t="str">
            <v>Stk</v>
          </cell>
          <cell r="H11580">
            <v>3.5</v>
          </cell>
        </row>
        <row r="11581">
          <cell r="A11581">
            <v>668500</v>
          </cell>
          <cell r="B11581" t="str">
            <v>Jaucheabflussplatte 498x124x21mm verz.</v>
          </cell>
          <cell r="C11581" t="str">
            <v>Plaque de drainage 498x124x21 mm Zinc.</v>
          </cell>
          <cell r="D11581">
            <v>42.3</v>
          </cell>
          <cell r="E11581" t="str">
            <v>P3</v>
          </cell>
          <cell r="F11581">
            <v>413</v>
          </cell>
          <cell r="G11581" t="str">
            <v>Stk</v>
          </cell>
          <cell r="H11581">
            <v>45.75</v>
          </cell>
        </row>
        <row r="11582">
          <cell r="A11582">
            <v>6690000225</v>
          </cell>
          <cell r="B11582" t="str">
            <v>Gewindestutzen NW 25</v>
          </cell>
          <cell r="C11582" t="str">
            <v>Manchon fileté NW 25</v>
          </cell>
          <cell r="D11582">
            <v>23.8</v>
          </cell>
          <cell r="E11582" t="str">
            <v>P4</v>
          </cell>
          <cell r="F11582">
            <v>965</v>
          </cell>
          <cell r="G11582" t="str">
            <v>Stk</v>
          </cell>
          <cell r="H11582">
            <v>25.75</v>
          </cell>
        </row>
        <row r="11583">
          <cell r="A11583">
            <v>6690000240</v>
          </cell>
          <cell r="B11583" t="str">
            <v>Gewindestutzen NW 4O</v>
          </cell>
          <cell r="C11583" t="str">
            <v>Manchon fileté NW 4O</v>
          </cell>
          <cell r="D11583">
            <v>35.1</v>
          </cell>
          <cell r="E11583" t="str">
            <v>P4</v>
          </cell>
          <cell r="F11583">
            <v>965</v>
          </cell>
          <cell r="G11583" t="str">
            <v>Stk</v>
          </cell>
          <cell r="H11583">
            <v>37.950000000000003</v>
          </cell>
        </row>
        <row r="11584">
          <cell r="A11584">
            <v>6690000250</v>
          </cell>
          <cell r="B11584" t="str">
            <v>Gewindestutzen NW 50</v>
          </cell>
          <cell r="C11584" t="str">
            <v>Manchon fileté NW 50</v>
          </cell>
          <cell r="D11584">
            <v>33.700000000000003</v>
          </cell>
          <cell r="E11584" t="str">
            <v>P4</v>
          </cell>
          <cell r="F11584">
            <v>965</v>
          </cell>
          <cell r="G11584" t="str">
            <v>Stk</v>
          </cell>
          <cell r="H11584">
            <v>36.450000000000003</v>
          </cell>
        </row>
        <row r="11585">
          <cell r="A11585">
            <v>6690000332</v>
          </cell>
          <cell r="B11585" t="str">
            <v>Kegelstutzen NW 32</v>
          </cell>
          <cell r="C11585" t="str">
            <v>Manchon conique NW 32</v>
          </cell>
          <cell r="D11585">
            <v>24.6</v>
          </cell>
          <cell r="E11585" t="str">
            <v>P4</v>
          </cell>
          <cell r="F11585">
            <v>965</v>
          </cell>
          <cell r="G11585" t="str">
            <v>Stk</v>
          </cell>
          <cell r="H11585">
            <v>26.6</v>
          </cell>
        </row>
        <row r="11586">
          <cell r="A11586">
            <v>6690000350</v>
          </cell>
          <cell r="B11586" t="str">
            <v>Kegelstutzen NW 5O</v>
          </cell>
          <cell r="C11586" t="str">
            <v>Manchon conique NW 5O</v>
          </cell>
          <cell r="D11586">
            <v>33.799999999999997</v>
          </cell>
          <cell r="E11586" t="str">
            <v>P4</v>
          </cell>
          <cell r="F11586">
            <v>965</v>
          </cell>
          <cell r="G11586" t="str">
            <v>Stk</v>
          </cell>
          <cell r="H11586">
            <v>36.549999999999997</v>
          </cell>
        </row>
        <row r="11587">
          <cell r="A11587">
            <v>6690000432</v>
          </cell>
          <cell r="B11587" t="str">
            <v>Nutmutter NW 32</v>
          </cell>
          <cell r="C11587" t="str">
            <v>Ecrou cannele NW 32</v>
          </cell>
          <cell r="D11587">
            <v>42.9</v>
          </cell>
          <cell r="E11587" t="str">
            <v>P4</v>
          </cell>
          <cell r="F11587">
            <v>965</v>
          </cell>
          <cell r="G11587" t="str">
            <v>Stk</v>
          </cell>
          <cell r="H11587">
            <v>46.35</v>
          </cell>
        </row>
        <row r="11588">
          <cell r="A11588">
            <v>6690000450</v>
          </cell>
          <cell r="B11588" t="str">
            <v>Nutmutter NW 5O</v>
          </cell>
          <cell r="C11588" t="str">
            <v>Ecrou cannele NW 5O</v>
          </cell>
          <cell r="D11588">
            <v>75.3</v>
          </cell>
          <cell r="E11588" t="str">
            <v>P4</v>
          </cell>
          <cell r="F11588">
            <v>965</v>
          </cell>
          <cell r="G11588" t="str">
            <v>Stk</v>
          </cell>
          <cell r="H11588">
            <v>81.400000000000006</v>
          </cell>
        </row>
        <row r="11589">
          <cell r="A11589">
            <v>6690000451</v>
          </cell>
          <cell r="B11589" t="str">
            <v>Buchse zu Scheibenventil Zoll NW 80</v>
          </cell>
          <cell r="C11589" t="str">
            <v>Buchse pour butterfly 3" NW 80</v>
          </cell>
          <cell r="D11589">
            <v>4.8</v>
          </cell>
          <cell r="E11589" t="str">
            <v>P4</v>
          </cell>
          <cell r="F11589">
            <v>965</v>
          </cell>
          <cell r="G11589" t="str">
            <v>Stk</v>
          </cell>
          <cell r="H11589">
            <v>5.2</v>
          </cell>
        </row>
        <row r="11590">
          <cell r="A11590">
            <v>6690002806</v>
          </cell>
          <cell r="B11590" t="str">
            <v>Kupferrohr In Ring 1/4 Zoll</v>
          </cell>
          <cell r="C11590" t="str">
            <v>Tube en cuivre mous 1/4 pouce</v>
          </cell>
          <cell r="D11590">
            <v>4.6500000000000004</v>
          </cell>
          <cell r="E11590" t="str">
            <v>P4</v>
          </cell>
          <cell r="F11590">
            <v>698</v>
          </cell>
          <cell r="G11590" t="str">
            <v>M</v>
          </cell>
          <cell r="H11590">
            <v>5.05</v>
          </cell>
        </row>
        <row r="11591">
          <cell r="A11591">
            <v>6690003809</v>
          </cell>
          <cell r="B11591" t="str">
            <v>Kupferrohr In Ring 3/8 Zoll</v>
          </cell>
          <cell r="C11591" t="str">
            <v>Tube en cuivre mous 3/8 pouce</v>
          </cell>
          <cell r="D11591">
            <v>11.2</v>
          </cell>
          <cell r="E11591" t="str">
            <v>P4</v>
          </cell>
          <cell r="F11591">
            <v>698</v>
          </cell>
          <cell r="G11591" t="str">
            <v>M</v>
          </cell>
          <cell r="H11591">
            <v>12.1</v>
          </cell>
        </row>
        <row r="11592">
          <cell r="A11592">
            <v>6690004812</v>
          </cell>
          <cell r="B11592" t="str">
            <v>Kupferrohr in Ringen 1/2 Zoll</v>
          </cell>
          <cell r="C11592" t="str">
            <v>Tube en cuivre mous 1/2 pouce</v>
          </cell>
          <cell r="D11592">
            <v>19.149999999999999</v>
          </cell>
          <cell r="E11592" t="str">
            <v>P4</v>
          </cell>
          <cell r="F11592">
            <v>698</v>
          </cell>
          <cell r="G11592" t="str">
            <v>M</v>
          </cell>
          <cell r="H11592">
            <v>20.7</v>
          </cell>
        </row>
        <row r="11593">
          <cell r="A11593">
            <v>6690005815</v>
          </cell>
          <cell r="B11593" t="str">
            <v>Kupferrohr in Ringen 5/8 Zoll x 1 mm</v>
          </cell>
          <cell r="C11593" t="str">
            <v>Tube en cuivre mous 5/8 pouce</v>
          </cell>
          <cell r="D11593">
            <v>18.399999999999999</v>
          </cell>
          <cell r="E11593" t="str">
            <v>P4</v>
          </cell>
          <cell r="F11593">
            <v>698</v>
          </cell>
          <cell r="G11593" t="str">
            <v>M</v>
          </cell>
          <cell r="H11593">
            <v>19.899999999999999</v>
          </cell>
        </row>
        <row r="11594">
          <cell r="A11594">
            <v>6690100638</v>
          </cell>
          <cell r="B11594" t="str">
            <v>Lötmuffe 3/8 Zoll</v>
          </cell>
          <cell r="C11594" t="str">
            <v>Manchon 3/8 pouce</v>
          </cell>
          <cell r="D11594">
            <v>1.45</v>
          </cell>
          <cell r="E11594" t="str">
            <v>P4</v>
          </cell>
          <cell r="F11594">
            <v>698</v>
          </cell>
          <cell r="G11594" t="str">
            <v>Stk</v>
          </cell>
          <cell r="H11594">
            <v>1.55</v>
          </cell>
        </row>
        <row r="11595">
          <cell r="A11595">
            <v>6690100812</v>
          </cell>
          <cell r="B11595" t="str">
            <v>Lötmuffe 1/2 Zoll</v>
          </cell>
          <cell r="C11595" t="str">
            <v>Manchon 1/2 pouce</v>
          </cell>
          <cell r="D11595">
            <v>2.65</v>
          </cell>
          <cell r="E11595" t="str">
            <v>P4</v>
          </cell>
          <cell r="F11595">
            <v>698</v>
          </cell>
          <cell r="G11595" t="str">
            <v>Stk</v>
          </cell>
          <cell r="H11595">
            <v>2.85</v>
          </cell>
        </row>
        <row r="11596">
          <cell r="A11596">
            <v>6690105601</v>
          </cell>
          <cell r="B11596" t="str">
            <v>Konsole Pressostat</v>
          </cell>
          <cell r="C11596" t="str">
            <v>Console pressostat</v>
          </cell>
          <cell r="D11596">
            <v>13.55</v>
          </cell>
          <cell r="E11596" t="str">
            <v>P4</v>
          </cell>
          <cell r="F11596">
            <v>698</v>
          </cell>
          <cell r="G11596" t="str">
            <v>Stk</v>
          </cell>
          <cell r="H11596">
            <v>14.65</v>
          </cell>
        </row>
        <row r="11597">
          <cell r="A11597">
            <v>6690106818</v>
          </cell>
          <cell r="B11597" t="str">
            <v>Kupferrohr In Stangen ¾ Zoll</v>
          </cell>
          <cell r="C11597" t="str">
            <v>Tube en cuivre en bâtons ¾ Zoll</v>
          </cell>
          <cell r="D11597">
            <v>35.6</v>
          </cell>
          <cell r="E11597" t="str">
            <v>P4</v>
          </cell>
          <cell r="F11597">
            <v>698</v>
          </cell>
          <cell r="G11597" t="str">
            <v>M</v>
          </cell>
          <cell r="H11597">
            <v>38.5</v>
          </cell>
        </row>
        <row r="11598">
          <cell r="A11598">
            <v>6690107822</v>
          </cell>
          <cell r="B11598" t="str">
            <v>Kupferrohr in Stangen 7/8 Zoll</v>
          </cell>
          <cell r="C11598" t="str">
            <v>Tube en cuivre en bâtons 7/8 pouce</v>
          </cell>
          <cell r="D11598">
            <v>42.3</v>
          </cell>
          <cell r="E11598" t="str">
            <v>P4</v>
          </cell>
          <cell r="F11598">
            <v>698</v>
          </cell>
          <cell r="G11598" t="str">
            <v>M</v>
          </cell>
          <cell r="H11598">
            <v>45.75</v>
          </cell>
        </row>
        <row r="11599">
          <cell r="A11599">
            <v>6690111828</v>
          </cell>
          <cell r="B11599" t="str">
            <v>Kupferrohr in Stangen 1 1/8 Zoll</v>
          </cell>
          <cell r="C11599" t="str">
            <v>Tube en cuivre en bâtons 11/8 pouce</v>
          </cell>
          <cell r="D11599">
            <v>56.1</v>
          </cell>
          <cell r="E11599" t="str">
            <v>P4</v>
          </cell>
          <cell r="F11599">
            <v>698</v>
          </cell>
          <cell r="G11599" t="str">
            <v>M</v>
          </cell>
          <cell r="H11599">
            <v>60.65</v>
          </cell>
        </row>
        <row r="11600">
          <cell r="A11600">
            <v>6691001058</v>
          </cell>
          <cell r="B11600" t="str">
            <v>Lötmuffe 5/8 Zoll</v>
          </cell>
          <cell r="C11600" t="str">
            <v>Manchon 5/8 pouce</v>
          </cell>
          <cell r="D11600">
            <v>3.6</v>
          </cell>
          <cell r="E11600" t="str">
            <v>P4</v>
          </cell>
          <cell r="F11600">
            <v>698</v>
          </cell>
          <cell r="G11600" t="str">
            <v>Stk</v>
          </cell>
          <cell r="H11600">
            <v>3.9</v>
          </cell>
        </row>
        <row r="11601">
          <cell r="A11601">
            <v>6691001234</v>
          </cell>
          <cell r="B11601" t="str">
            <v>Lötmuffe 3/4"</v>
          </cell>
          <cell r="C11601" t="str">
            <v>Manchon 3/4 pouce</v>
          </cell>
          <cell r="D11601">
            <v>8.9</v>
          </cell>
          <cell r="E11601" t="str">
            <v>P4</v>
          </cell>
          <cell r="F11601">
            <v>698</v>
          </cell>
          <cell r="G11601" t="str">
            <v>Stk</v>
          </cell>
          <cell r="H11601">
            <v>9.6</v>
          </cell>
        </row>
        <row r="11602">
          <cell r="A11602">
            <v>6691001422</v>
          </cell>
          <cell r="B11602" t="str">
            <v>Lötmuffe 7/8 Zoll</v>
          </cell>
          <cell r="C11602" t="str">
            <v>Manchon 7/8 pouce</v>
          </cell>
          <cell r="D11602">
            <v>6.5</v>
          </cell>
          <cell r="E11602" t="str">
            <v>P4</v>
          </cell>
          <cell r="F11602">
            <v>698</v>
          </cell>
          <cell r="G11602" t="str">
            <v>Stk</v>
          </cell>
          <cell r="H11602">
            <v>7.05</v>
          </cell>
        </row>
        <row r="11603">
          <cell r="A11603">
            <v>6691001828</v>
          </cell>
          <cell r="B11603" t="str">
            <v>Lötmuffe 11/8 Zoll</v>
          </cell>
          <cell r="C11603" t="str">
            <v>Manchon 11/8 pouce</v>
          </cell>
          <cell r="D11603">
            <v>9.4</v>
          </cell>
          <cell r="E11603" t="str">
            <v>P4</v>
          </cell>
          <cell r="F11603">
            <v>698</v>
          </cell>
          <cell r="G11603" t="str">
            <v>Stk</v>
          </cell>
          <cell r="H11603">
            <v>10.15</v>
          </cell>
        </row>
        <row r="11604">
          <cell r="A11604">
            <v>669100900</v>
          </cell>
          <cell r="B11604" t="str">
            <v>Leitungsausrüstung 1/2"-7/8" B15-B57</v>
          </cell>
          <cell r="C11604" t="str">
            <v>Tuyauterie 1/2"-7/8" B15-B57</v>
          </cell>
          <cell r="D11604">
            <v>1600</v>
          </cell>
          <cell r="E11604" t="str">
            <v>P1</v>
          </cell>
          <cell r="F11604">
            <v>680</v>
          </cell>
          <cell r="G11604" t="str">
            <v>Stk</v>
          </cell>
          <cell r="H11604">
            <v>1729.6</v>
          </cell>
        </row>
        <row r="11605">
          <cell r="A11605">
            <v>669100950</v>
          </cell>
          <cell r="B11605" t="str">
            <v>Leitungsausrüst. 5/8"-1 1/8" B58-B95</v>
          </cell>
          <cell r="C11605" t="str">
            <v>Tuyauterie 5/8"-1 1/8" B58-B95</v>
          </cell>
          <cell r="D11605">
            <v>1461</v>
          </cell>
          <cell r="E11605" t="str">
            <v>P1</v>
          </cell>
          <cell r="F11605">
            <v>680</v>
          </cell>
          <cell r="G11605" t="str">
            <v>Stk</v>
          </cell>
          <cell r="H11605">
            <v>1579.35</v>
          </cell>
        </row>
        <row r="11606">
          <cell r="A11606">
            <v>6691061234</v>
          </cell>
          <cell r="B11606" t="str">
            <v>Lötbogen 45 Grad 3/4" A-A</v>
          </cell>
          <cell r="C11606" t="str">
            <v>Courbe 45 degré 3/4 pouce e-e</v>
          </cell>
          <cell r="D11606">
            <v>12.75</v>
          </cell>
          <cell r="E11606" t="str">
            <v>P4</v>
          </cell>
          <cell r="F11606">
            <v>698</v>
          </cell>
          <cell r="G11606" t="str">
            <v>Stk</v>
          </cell>
          <cell r="H11606">
            <v>13.8</v>
          </cell>
        </row>
        <row r="11607">
          <cell r="A11607">
            <v>6691061422</v>
          </cell>
          <cell r="B11607" t="str">
            <v>Lötbogen 45 Grad 7/8 Zoll A - A</v>
          </cell>
          <cell r="C11607" t="str">
            <v>Coude 45 degré 7/8 pouce e-e</v>
          </cell>
          <cell r="D11607">
            <v>18.55</v>
          </cell>
          <cell r="E11607" t="str">
            <v>P4</v>
          </cell>
          <cell r="F11607">
            <v>698</v>
          </cell>
          <cell r="G11607" t="str">
            <v>Stk</v>
          </cell>
          <cell r="H11607">
            <v>20.05</v>
          </cell>
        </row>
        <row r="11608">
          <cell r="A11608">
            <v>6691061828</v>
          </cell>
          <cell r="B11608" t="str">
            <v>Lötbogen 45 Grad 11/8 Zoll A-A</v>
          </cell>
          <cell r="C11608" t="str">
            <v>Coude 45 degré 1 1/8 pouce e-e</v>
          </cell>
          <cell r="D11608">
            <v>17.05</v>
          </cell>
          <cell r="E11608" t="str">
            <v>P4</v>
          </cell>
          <cell r="F11608">
            <v>698</v>
          </cell>
          <cell r="G11608" t="str">
            <v>Stk</v>
          </cell>
          <cell r="H11608">
            <v>18.45</v>
          </cell>
        </row>
        <row r="11609">
          <cell r="A11609">
            <v>6691071234</v>
          </cell>
          <cell r="B11609" t="str">
            <v>Lötbogen 90 Grad 3/4 Zoll A-A</v>
          </cell>
          <cell r="C11609" t="str">
            <v>Courbe 90 degré 3/4 pouce e-e</v>
          </cell>
          <cell r="D11609">
            <v>11.75</v>
          </cell>
          <cell r="E11609" t="str">
            <v>P4</v>
          </cell>
          <cell r="F11609">
            <v>698</v>
          </cell>
          <cell r="G11609" t="str">
            <v>Stk</v>
          </cell>
          <cell r="H11609">
            <v>12.7</v>
          </cell>
        </row>
        <row r="11610">
          <cell r="A11610">
            <v>6691071422</v>
          </cell>
          <cell r="B11610" t="str">
            <v>Lötbogen 90 Grad 7/8 Zoll A-A</v>
          </cell>
          <cell r="C11610" t="str">
            <v>Coude 90 degré 7/8 pouce e-e</v>
          </cell>
          <cell r="D11610">
            <v>14.15</v>
          </cell>
          <cell r="E11610" t="str">
            <v>P4</v>
          </cell>
          <cell r="F11610">
            <v>698</v>
          </cell>
          <cell r="G11610" t="str">
            <v>Stk</v>
          </cell>
          <cell r="H11610">
            <v>15.3</v>
          </cell>
        </row>
        <row r="11611">
          <cell r="A11611">
            <v>6691071828</v>
          </cell>
          <cell r="B11611" t="str">
            <v>Lötbogen 90 Grad 11/8 Zoll I-I</v>
          </cell>
          <cell r="C11611" t="str">
            <v>Coude 90 degré 11/8 pouce e-e</v>
          </cell>
          <cell r="D11611">
            <v>24.5</v>
          </cell>
          <cell r="E11611" t="str">
            <v>P4</v>
          </cell>
          <cell r="F11611">
            <v>698</v>
          </cell>
          <cell r="G11611" t="str">
            <v>Stk</v>
          </cell>
          <cell r="H11611">
            <v>26.5</v>
          </cell>
        </row>
        <row r="11612">
          <cell r="A11612">
            <v>669130640</v>
          </cell>
          <cell r="B11612" t="str">
            <v>Saugventil zu Sauglanze NW 40</v>
          </cell>
          <cell r="C11612" t="str">
            <v>Museau d'aspiration DN 40</v>
          </cell>
          <cell r="D11612">
            <v>105</v>
          </cell>
          <cell r="E11612" t="str">
            <v>P4</v>
          </cell>
          <cell r="F11612">
            <v>965</v>
          </cell>
          <cell r="G11612" t="str">
            <v>Stk</v>
          </cell>
          <cell r="H11612">
            <v>113.5</v>
          </cell>
        </row>
        <row r="11613">
          <cell r="A11613">
            <v>6691862822</v>
          </cell>
          <cell r="B11613" t="str">
            <v>Spule für Magnetventil EVR</v>
          </cell>
          <cell r="C11613" t="str">
            <v>Bobine pour valve magnétique EVR</v>
          </cell>
          <cell r="D11613">
            <v>109</v>
          </cell>
          <cell r="E11613" t="str">
            <v>P4</v>
          </cell>
          <cell r="F11613">
            <v>698</v>
          </cell>
          <cell r="G11613" t="str">
            <v>Stk</v>
          </cell>
          <cell r="H11613">
            <v>117.85</v>
          </cell>
        </row>
        <row r="11614">
          <cell r="A11614">
            <v>669212008</v>
          </cell>
          <cell r="B11614" t="str">
            <v>Doppelmutter 3/8 Zoll</v>
          </cell>
          <cell r="C11614" t="str">
            <v>Écrou double 3/8 pouce</v>
          </cell>
          <cell r="D11614">
            <v>19</v>
          </cell>
          <cell r="E11614" t="str">
            <v>P4</v>
          </cell>
          <cell r="F11614">
            <v>698</v>
          </cell>
          <cell r="G11614" t="str">
            <v>Stk</v>
          </cell>
          <cell r="H11614">
            <v>20.55</v>
          </cell>
        </row>
        <row r="11615">
          <cell r="A11615">
            <v>669212012</v>
          </cell>
          <cell r="B11615" t="str">
            <v>Doppelmutter 1/2 Zoll</v>
          </cell>
          <cell r="C11615" t="str">
            <v>Écrou double 1/2 pouce</v>
          </cell>
          <cell r="D11615">
            <v>28</v>
          </cell>
          <cell r="E11615" t="str">
            <v>P4</v>
          </cell>
          <cell r="F11615">
            <v>698</v>
          </cell>
          <cell r="G11615" t="str">
            <v>Stk</v>
          </cell>
          <cell r="H11615">
            <v>30.25</v>
          </cell>
        </row>
        <row r="11616">
          <cell r="A11616">
            <v>669231206</v>
          </cell>
          <cell r="B11616" t="str">
            <v>Filtertrockner DN 162 1/4 Zoll Schraub</v>
          </cell>
          <cell r="C11616" t="str">
            <v>Déshydrateur dn 162 1/4 pouce vissé</v>
          </cell>
          <cell r="D11616">
            <v>73.900000000000006</v>
          </cell>
          <cell r="E11616" t="str">
            <v>P4</v>
          </cell>
          <cell r="F11616">
            <v>698</v>
          </cell>
          <cell r="G11616" t="str">
            <v>Stk</v>
          </cell>
          <cell r="H11616">
            <v>79.900000000000006</v>
          </cell>
        </row>
        <row r="11617">
          <cell r="A11617">
            <v>669266045</v>
          </cell>
          <cell r="B11617" t="str">
            <v>T-Stück red. 5/8Zoll x 5/8Zoll x 1/2Zoll</v>
          </cell>
          <cell r="C11617" t="str">
            <v>Pièce T red. 5/8 pouce x 5/8 pouce x 1/2</v>
          </cell>
          <cell r="D11617">
            <v>16.45</v>
          </cell>
          <cell r="E11617" t="str">
            <v>P4</v>
          </cell>
          <cell r="F11617">
            <v>698</v>
          </cell>
          <cell r="G11617" t="str">
            <v>Stk</v>
          </cell>
          <cell r="H11617">
            <v>17.8</v>
          </cell>
        </row>
        <row r="11618">
          <cell r="A11618">
            <v>669266206</v>
          </cell>
          <cell r="B11618" t="str">
            <v>T-Stück egal 1/2 Zoll</v>
          </cell>
          <cell r="C11618" t="str">
            <v>Pièce T égal 1/2 pouce</v>
          </cell>
          <cell r="D11618">
            <v>9.1</v>
          </cell>
          <cell r="E11618" t="str">
            <v>P4</v>
          </cell>
          <cell r="F11618">
            <v>698</v>
          </cell>
          <cell r="G11618" t="str">
            <v>Stk</v>
          </cell>
          <cell r="H11618">
            <v>9.85</v>
          </cell>
        </row>
        <row r="11619">
          <cell r="A11619">
            <v>669266207</v>
          </cell>
          <cell r="B11619" t="str">
            <v>T-Stück egal zu 5/8 Zoll</v>
          </cell>
          <cell r="C11619" t="str">
            <v>Pièce T égal 5/8 pouce</v>
          </cell>
          <cell r="D11619">
            <v>9.9</v>
          </cell>
          <cell r="E11619" t="str">
            <v>P4</v>
          </cell>
          <cell r="F11619">
            <v>698</v>
          </cell>
          <cell r="G11619" t="str">
            <v>Stk</v>
          </cell>
          <cell r="H11619">
            <v>10.7</v>
          </cell>
        </row>
        <row r="11620">
          <cell r="A11620">
            <v>669266308</v>
          </cell>
          <cell r="B11620" t="str">
            <v>Lötmuffe Red. 5/8 Zollx1/2 Zoll</v>
          </cell>
          <cell r="C11620" t="str">
            <v>Manchon réducteur 5/8 pouce - 1/2 pouce</v>
          </cell>
          <cell r="D11620">
            <v>4.9000000000000004</v>
          </cell>
          <cell r="E11620" t="str">
            <v>P4</v>
          </cell>
          <cell r="F11620">
            <v>698</v>
          </cell>
          <cell r="G11620" t="str">
            <v>Stk</v>
          </cell>
          <cell r="H11620">
            <v>5.3</v>
          </cell>
        </row>
        <row r="11621">
          <cell r="A11621">
            <v>669266364</v>
          </cell>
          <cell r="B11621" t="str">
            <v>Lötmuffe Red 1 1/8 Zoll-7/8 Zoll i-a</v>
          </cell>
          <cell r="C11621" t="str">
            <v>Manchon réducteur 1 1/8 pouce - 7/8 pouc</v>
          </cell>
          <cell r="D11621">
            <v>8.1</v>
          </cell>
          <cell r="E11621" t="str">
            <v>P4</v>
          </cell>
          <cell r="F11621">
            <v>698</v>
          </cell>
          <cell r="G11621" t="str">
            <v>Stk</v>
          </cell>
          <cell r="H11621">
            <v>8.75</v>
          </cell>
        </row>
        <row r="11622">
          <cell r="A11622">
            <v>669266366</v>
          </cell>
          <cell r="B11622" t="str">
            <v>Lötmuffe Red. 1 1/8" - 5/8" i-a</v>
          </cell>
          <cell r="C11622" t="str">
            <v>Manchon reduit 1 1/8 pouce - 5/8 pouce</v>
          </cell>
          <cell r="D11622">
            <v>9.6999999999999993</v>
          </cell>
          <cell r="E11622" t="str">
            <v>P4</v>
          </cell>
          <cell r="F11622">
            <v>698</v>
          </cell>
          <cell r="G11622" t="str">
            <v>Stk</v>
          </cell>
          <cell r="H11622">
            <v>10.5</v>
          </cell>
        </row>
        <row r="11623">
          <cell r="A11623">
            <v>6692755301</v>
          </cell>
          <cell r="B11623" t="str">
            <v>Kannenaufsatzring 275 mm</v>
          </cell>
          <cell r="C11623" t="str">
            <v>Anneau de cuvelage 275 mm</v>
          </cell>
          <cell r="D11623">
            <v>156</v>
          </cell>
          <cell r="E11623" t="str">
            <v>P1</v>
          </cell>
          <cell r="F11623">
            <v>680</v>
          </cell>
          <cell r="G11623" t="str">
            <v>Stk</v>
          </cell>
          <cell r="H11623">
            <v>168.65</v>
          </cell>
        </row>
        <row r="11624">
          <cell r="A11624">
            <v>6693202576</v>
          </cell>
          <cell r="B11624" t="str">
            <v>Kegel-Red-Stutzen NW 32/25</v>
          </cell>
          <cell r="C11624" t="str">
            <v>Reducteur conique NW 32/25</v>
          </cell>
          <cell r="D11624">
            <v>79</v>
          </cell>
          <cell r="E11624" t="str">
            <v>P4</v>
          </cell>
          <cell r="F11624">
            <v>965</v>
          </cell>
          <cell r="G11624" t="str">
            <v>Stk</v>
          </cell>
          <cell r="H11624">
            <v>85.4</v>
          </cell>
        </row>
        <row r="11625">
          <cell r="A11625">
            <v>669321206</v>
          </cell>
          <cell r="B11625" t="str">
            <v>Magnetventil Unterteil EVR 3 LOT</v>
          </cell>
          <cell r="C11625" t="str">
            <v>Corp de vanne solénoïde EVR 3 a braser</v>
          </cell>
          <cell r="D11625">
            <v>126</v>
          </cell>
          <cell r="E11625" t="str">
            <v>P4</v>
          </cell>
          <cell r="F11625">
            <v>698</v>
          </cell>
          <cell r="G11625" t="str">
            <v>Stk</v>
          </cell>
          <cell r="H11625">
            <v>136.19999999999999</v>
          </cell>
        </row>
        <row r="11626">
          <cell r="A11626">
            <v>669321211</v>
          </cell>
          <cell r="B11626" t="str">
            <v>Magnetventil Unterteil Evr 6 Schraub</v>
          </cell>
          <cell r="C11626" t="str">
            <v>Corp de vanne solénoïde Evr 6 écrous</v>
          </cell>
          <cell r="D11626">
            <v>208</v>
          </cell>
          <cell r="E11626" t="str">
            <v>P4</v>
          </cell>
          <cell r="F11626">
            <v>698</v>
          </cell>
          <cell r="G11626" t="str">
            <v>Stk</v>
          </cell>
          <cell r="H11626">
            <v>224.85</v>
          </cell>
        </row>
        <row r="11627">
          <cell r="A11627">
            <v>669321212</v>
          </cell>
          <cell r="B11627" t="str">
            <v>Magnetventil Unterteil Evr 6 Löt</v>
          </cell>
          <cell r="C11627" t="str">
            <v>Corp de vanne solénoïde Evr 6 à braser</v>
          </cell>
          <cell r="D11627">
            <v>184</v>
          </cell>
          <cell r="E11627" t="str">
            <v>P4</v>
          </cell>
          <cell r="F11627">
            <v>693</v>
          </cell>
          <cell r="G11627" t="str">
            <v>Stk</v>
          </cell>
          <cell r="H11627">
            <v>198.9</v>
          </cell>
        </row>
        <row r="11628">
          <cell r="A11628">
            <v>669321217</v>
          </cell>
          <cell r="B11628" t="str">
            <v>Magnetventil Unterteil Evr 10 Schraub</v>
          </cell>
          <cell r="C11628" t="str">
            <v>Corp de vanne solénoïde Evr 10</v>
          </cell>
          <cell r="D11628">
            <v>299</v>
          </cell>
          <cell r="E11628" t="str">
            <v>P4</v>
          </cell>
          <cell r="F11628">
            <v>693</v>
          </cell>
          <cell r="G11628" t="str">
            <v>Stk</v>
          </cell>
          <cell r="H11628">
            <v>323.2</v>
          </cell>
        </row>
        <row r="11629">
          <cell r="A11629">
            <v>66936801</v>
          </cell>
          <cell r="B11629" t="str">
            <v>Deckeldichtung ALT RFT 200/250</v>
          </cell>
          <cell r="C11629" t="str">
            <v>Joint de couvercle RFT 200/250</v>
          </cell>
          <cell r="D11629">
            <v>305</v>
          </cell>
          <cell r="E11629" t="str">
            <v>P4</v>
          </cell>
          <cell r="F11629">
            <v>691</v>
          </cell>
          <cell r="G11629" t="str">
            <v>Stk</v>
          </cell>
          <cell r="H11629">
            <v>329.7</v>
          </cell>
        </row>
        <row r="11630">
          <cell r="A11630">
            <v>6694002575</v>
          </cell>
          <cell r="B11630" t="str">
            <v>Gewindereduktion Stutzen NW 40/25</v>
          </cell>
          <cell r="D11630">
            <v>57.8</v>
          </cell>
          <cell r="E11630" t="str">
            <v>P4</v>
          </cell>
          <cell r="F11630">
            <v>965</v>
          </cell>
          <cell r="G11630" t="str">
            <v>Stk</v>
          </cell>
          <cell r="H11630">
            <v>62.5</v>
          </cell>
        </row>
        <row r="11631">
          <cell r="A11631">
            <v>6694003275</v>
          </cell>
          <cell r="B11631" t="str">
            <v>Gewinde-Red-Stutzen NW 4O/32</v>
          </cell>
          <cell r="C11631" t="str">
            <v>Reducteur fileté NW 4O/32</v>
          </cell>
          <cell r="D11631">
            <v>102</v>
          </cell>
          <cell r="E11631" t="str">
            <v>P4</v>
          </cell>
          <cell r="F11631">
            <v>965</v>
          </cell>
          <cell r="G11631" t="str">
            <v>Stk</v>
          </cell>
          <cell r="H11631">
            <v>110.25</v>
          </cell>
        </row>
        <row r="11632">
          <cell r="A11632">
            <v>6694003276</v>
          </cell>
          <cell r="B11632" t="str">
            <v>Kegel-Red-Stutzen-S NW40/32</v>
          </cell>
          <cell r="C11632" t="str">
            <v>Reducteur conique-S NW4O/32</v>
          </cell>
          <cell r="D11632">
            <v>80.900000000000006</v>
          </cell>
          <cell r="E11632" t="str">
            <v>P4</v>
          </cell>
          <cell r="F11632">
            <v>965</v>
          </cell>
          <cell r="G11632" t="str">
            <v>Stk</v>
          </cell>
          <cell r="H11632">
            <v>87.45</v>
          </cell>
        </row>
        <row r="11633">
          <cell r="A11633">
            <v>669430454</v>
          </cell>
          <cell r="B11633" t="str">
            <v>Scheibenhahn NW 50/40</v>
          </cell>
          <cell r="C11633" t="str">
            <v>Robinet à papillon DN 50/40</v>
          </cell>
          <cell r="D11633">
            <v>702</v>
          </cell>
          <cell r="E11633" t="str">
            <v>P4</v>
          </cell>
          <cell r="F11633">
            <v>698</v>
          </cell>
          <cell r="G11633" t="str">
            <v>Stk</v>
          </cell>
          <cell r="H11633">
            <v>758.85</v>
          </cell>
        </row>
        <row r="11634">
          <cell r="A11634">
            <v>669490002</v>
          </cell>
          <cell r="B11634" t="str">
            <v>Achse zu Stützrad TPDV</v>
          </cell>
          <cell r="C11634" t="str">
            <v>Axe pour roue d'appui TPDV</v>
          </cell>
          <cell r="D11634">
            <v>17</v>
          </cell>
          <cell r="E11634" t="str">
            <v>P4</v>
          </cell>
          <cell r="F11634">
            <v>698</v>
          </cell>
          <cell r="G11634" t="str">
            <v>Stk</v>
          </cell>
          <cell r="H11634">
            <v>18.399999999999999</v>
          </cell>
        </row>
        <row r="11635">
          <cell r="A11635">
            <v>6695002576</v>
          </cell>
          <cell r="B11635" t="str">
            <v>Kegel-Red-Stutzen NW 50/25</v>
          </cell>
          <cell r="C11635" t="str">
            <v>Réducteur conique NW 50/25</v>
          </cell>
          <cell r="D11635">
            <v>93.3</v>
          </cell>
          <cell r="E11635" t="str">
            <v>P4</v>
          </cell>
          <cell r="F11635">
            <v>698</v>
          </cell>
          <cell r="G11635" t="str">
            <v>Stk</v>
          </cell>
          <cell r="H11635">
            <v>100.85</v>
          </cell>
        </row>
        <row r="11636">
          <cell r="A11636">
            <v>6695003276</v>
          </cell>
          <cell r="B11636" t="str">
            <v>Kegel-Red-Stutzen NW 50/32</v>
          </cell>
          <cell r="C11636" t="str">
            <v>Réducteur conique NW 50/32</v>
          </cell>
          <cell r="D11636">
            <v>113</v>
          </cell>
          <cell r="E11636" t="str">
            <v>P4</v>
          </cell>
          <cell r="F11636">
            <v>698</v>
          </cell>
          <cell r="G11636" t="str">
            <v>Stk</v>
          </cell>
          <cell r="H11636">
            <v>122.15</v>
          </cell>
        </row>
        <row r="11637">
          <cell r="A11637">
            <v>6695004075</v>
          </cell>
          <cell r="B11637" t="str">
            <v>Gewinde Red-Stutzen NW 50/40</v>
          </cell>
          <cell r="C11637" t="str">
            <v>Reducteur fileté NW 50/40</v>
          </cell>
          <cell r="D11637">
            <v>86.4</v>
          </cell>
          <cell r="E11637" t="str">
            <v>P4</v>
          </cell>
          <cell r="F11637">
            <v>965</v>
          </cell>
          <cell r="G11637" t="str">
            <v>Stk</v>
          </cell>
          <cell r="H11637">
            <v>93.4</v>
          </cell>
        </row>
        <row r="11638">
          <cell r="A11638">
            <v>6695004076</v>
          </cell>
          <cell r="B11638" t="str">
            <v>Kegel-Red-Stutzen NW 50/40</v>
          </cell>
          <cell r="C11638" t="str">
            <v>Réducteur conique NW 50/40</v>
          </cell>
          <cell r="D11638">
            <v>104</v>
          </cell>
          <cell r="E11638" t="str">
            <v>P4</v>
          </cell>
          <cell r="F11638">
            <v>698</v>
          </cell>
          <cell r="G11638" t="str">
            <v>Stk</v>
          </cell>
          <cell r="H11638">
            <v>112.4</v>
          </cell>
        </row>
        <row r="11639">
          <cell r="A11639">
            <v>669583009</v>
          </cell>
          <cell r="B11639" t="str">
            <v>Karterheizung TAH</v>
          </cell>
          <cell r="C11639" t="str">
            <v>Carter de chauffage TAH</v>
          </cell>
          <cell r="D11639">
            <v>120</v>
          </cell>
          <cell r="E11639" t="str">
            <v>P4</v>
          </cell>
          <cell r="F11639">
            <v>693</v>
          </cell>
          <cell r="G11639" t="str">
            <v>Stk</v>
          </cell>
          <cell r="H11639">
            <v>129.69999999999999</v>
          </cell>
        </row>
        <row r="11640">
          <cell r="A11640">
            <v>669583011</v>
          </cell>
          <cell r="B11640" t="str">
            <v>Karterheizung TAJ-CAJ</v>
          </cell>
          <cell r="C11640" t="str">
            <v>Carter de chauffage TAJ-CAJ</v>
          </cell>
          <cell r="D11640">
            <v>149</v>
          </cell>
          <cell r="E11640" t="str">
            <v>P4</v>
          </cell>
          <cell r="F11640">
            <v>693</v>
          </cell>
          <cell r="G11640" t="str">
            <v>Stk</v>
          </cell>
          <cell r="H11640">
            <v>161.05000000000001</v>
          </cell>
        </row>
        <row r="11641">
          <cell r="A11641">
            <v>6696010071</v>
          </cell>
          <cell r="B11641" t="str">
            <v>Kapillarrohr 100 cm</v>
          </cell>
          <cell r="C11641" t="str">
            <v>Tube capillaire 100 cm</v>
          </cell>
          <cell r="D11641">
            <v>61.7</v>
          </cell>
          <cell r="E11641" t="str">
            <v>P4</v>
          </cell>
          <cell r="F11641">
            <v>698</v>
          </cell>
          <cell r="G11641" t="str">
            <v>Stk</v>
          </cell>
          <cell r="H11641">
            <v>66.7</v>
          </cell>
        </row>
        <row r="11642">
          <cell r="A11642">
            <v>6696012416</v>
          </cell>
          <cell r="B11642" t="str">
            <v>Pressostat KP 17W Tüv geprr.</v>
          </cell>
          <cell r="C11642" t="str">
            <v>Pressostat complet 17w contr.tüv</v>
          </cell>
          <cell r="D11642">
            <v>269</v>
          </cell>
          <cell r="E11642" t="str">
            <v>P4</v>
          </cell>
          <cell r="F11642">
            <v>698</v>
          </cell>
          <cell r="G11642" t="str">
            <v>Stk</v>
          </cell>
          <cell r="H11642">
            <v>290.8</v>
          </cell>
        </row>
        <row r="11643">
          <cell r="A11643">
            <v>669602022</v>
          </cell>
          <cell r="B11643" t="str">
            <v>Karterheizung SC</v>
          </cell>
          <cell r="C11643" t="str">
            <v>Carter de chauffage SC</v>
          </cell>
          <cell r="D11643">
            <v>189</v>
          </cell>
          <cell r="E11643" t="str">
            <v>P4</v>
          </cell>
          <cell r="F11643">
            <v>698</v>
          </cell>
          <cell r="G11643" t="str">
            <v>Stk</v>
          </cell>
          <cell r="H11643">
            <v>204.3</v>
          </cell>
        </row>
        <row r="11644">
          <cell r="A11644">
            <v>669607068</v>
          </cell>
          <cell r="B11644" t="str">
            <v>Mannlochdichtung Mecko U-Profil 45/25/33</v>
          </cell>
          <cell r="C11644" t="str">
            <v>Joint pour trou d'homme meko profil</v>
          </cell>
          <cell r="D11644">
            <v>242</v>
          </cell>
          <cell r="E11644" t="str">
            <v>P4</v>
          </cell>
          <cell r="F11644">
            <v>693</v>
          </cell>
          <cell r="G11644" t="str">
            <v>Stk</v>
          </cell>
          <cell r="H11644">
            <v>261.60000000000002</v>
          </cell>
        </row>
        <row r="11645">
          <cell r="A11645">
            <v>6696091600</v>
          </cell>
          <cell r="B11645" t="str">
            <v>Kühlwanne DX/OC 1600 kompakt</v>
          </cell>
          <cell r="C11645" t="str">
            <v>Cuve à lait DX/OC 1600 compact</v>
          </cell>
          <cell r="D11645">
            <v>16810</v>
          </cell>
          <cell r="E11645" t="str">
            <v>P1</v>
          </cell>
          <cell r="F11645">
            <v>610</v>
          </cell>
          <cell r="G11645" t="str">
            <v>Stk</v>
          </cell>
          <cell r="H11645">
            <v>18171.599999999999</v>
          </cell>
        </row>
        <row r="11646">
          <cell r="A11646">
            <v>66961080</v>
          </cell>
          <cell r="B11646" t="str">
            <v>Flansch zu Rührwerkmotor 9803608814</v>
          </cell>
          <cell r="C11646" t="str">
            <v>Support p. Moteur d'agitation 9803608814</v>
          </cell>
          <cell r="D11646">
            <v>393</v>
          </cell>
          <cell r="E11646" t="str">
            <v>P4</v>
          </cell>
          <cell r="F11646">
            <v>691</v>
          </cell>
          <cell r="G11646" t="str">
            <v>Stk</v>
          </cell>
          <cell r="H11646">
            <v>424.85</v>
          </cell>
        </row>
        <row r="11647">
          <cell r="A11647">
            <v>6696223825</v>
          </cell>
          <cell r="B11647" t="str">
            <v>Milchschlauch 25X34 PVC</v>
          </cell>
          <cell r="C11647" t="str">
            <v>Tuyau à lait 25x34 PVC</v>
          </cell>
          <cell r="D11647">
            <v>23</v>
          </cell>
          <cell r="E11647" t="str">
            <v>P4</v>
          </cell>
          <cell r="F11647">
            <v>698</v>
          </cell>
          <cell r="G11647" t="str">
            <v>M</v>
          </cell>
          <cell r="H11647">
            <v>24.85</v>
          </cell>
        </row>
        <row r="11648">
          <cell r="A11648">
            <v>6696223832</v>
          </cell>
          <cell r="B11648" t="str">
            <v>Milchschlauch 32X42 PVC</v>
          </cell>
          <cell r="C11648" t="str">
            <v>Tuyau à lait 32x42 PVC</v>
          </cell>
          <cell r="D11648">
            <v>31.1</v>
          </cell>
          <cell r="E11648" t="str">
            <v>P4</v>
          </cell>
          <cell r="F11648">
            <v>698</v>
          </cell>
          <cell r="G11648" t="str">
            <v>M</v>
          </cell>
          <cell r="H11648">
            <v>33.6</v>
          </cell>
        </row>
        <row r="11649">
          <cell r="A11649">
            <v>669625160</v>
          </cell>
          <cell r="B11649" t="str">
            <v>Kühlwanne IK-TA 1800 -2G kompl.</v>
          </cell>
          <cell r="C11649" t="str">
            <v>Tank à lait IK-TA 1800, 2 traites comple</v>
          </cell>
          <cell r="D11649">
            <v>57335</v>
          </cell>
          <cell r="E11649" t="str">
            <v>P1</v>
          </cell>
          <cell r="F11649">
            <v>610</v>
          </cell>
          <cell r="G11649" t="str">
            <v>Stk</v>
          </cell>
          <cell r="H11649">
            <v>61979.15</v>
          </cell>
        </row>
        <row r="11650">
          <cell r="A11650">
            <v>669625164</v>
          </cell>
          <cell r="B11650" t="str">
            <v>Kühlwanne IK-TA 1800-4G kompl.</v>
          </cell>
          <cell r="C11650" t="str">
            <v>Tank à lait IK-TA 1800, 4 traites comple</v>
          </cell>
          <cell r="D11650">
            <v>55225</v>
          </cell>
          <cell r="E11650" t="str">
            <v>P1</v>
          </cell>
          <cell r="F11650">
            <v>610</v>
          </cell>
          <cell r="G11650" t="str">
            <v>Stk</v>
          </cell>
          <cell r="H11650">
            <v>59698.25</v>
          </cell>
        </row>
        <row r="11651">
          <cell r="A11651">
            <v>669625284</v>
          </cell>
          <cell r="B11651" t="str">
            <v>Kühlwanne IK-TA 2500-4G kompl.</v>
          </cell>
          <cell r="C11651" t="str">
            <v>Tank à lait IK-TA 2500, 4 traites comple</v>
          </cell>
          <cell r="D11651">
            <v>57495</v>
          </cell>
          <cell r="E11651" t="str">
            <v>P1</v>
          </cell>
          <cell r="F11651">
            <v>610</v>
          </cell>
          <cell r="G11651" t="str">
            <v>Stk</v>
          </cell>
          <cell r="H11651">
            <v>62152.1</v>
          </cell>
        </row>
        <row r="11652">
          <cell r="A11652">
            <v>669625384</v>
          </cell>
          <cell r="B11652" t="str">
            <v>Kühlwanne IK-TA 3500-4G kompl.</v>
          </cell>
          <cell r="C11652" t="str">
            <v>Tank à lait IK-TA 3500, 4 traites comple</v>
          </cell>
          <cell r="D11652">
            <v>63240</v>
          </cell>
          <cell r="E11652" t="str">
            <v>P1</v>
          </cell>
          <cell r="F11652">
            <v>610</v>
          </cell>
          <cell r="G11652" t="str">
            <v>Stk</v>
          </cell>
          <cell r="H11652">
            <v>68362.45</v>
          </cell>
        </row>
        <row r="11653">
          <cell r="A11653">
            <v>6696400005</v>
          </cell>
          <cell r="B11653" t="str">
            <v>Steuerplatine zu Kannenkühl.</v>
          </cell>
          <cell r="C11653" t="str">
            <v>Circuit de commande pour bahut à eau gla</v>
          </cell>
          <cell r="D11653">
            <v>746</v>
          </cell>
          <cell r="E11653" t="str">
            <v>P4</v>
          </cell>
          <cell r="F11653">
            <v>694</v>
          </cell>
          <cell r="G11653" t="str">
            <v>Stk</v>
          </cell>
          <cell r="H11653">
            <v>806.45</v>
          </cell>
        </row>
        <row r="11654">
          <cell r="A11654">
            <v>6696400006</v>
          </cell>
          <cell r="B11654" t="str">
            <v>Eiswasserpumpe zu Kannenkühl.</v>
          </cell>
          <cell r="C11654" t="str">
            <v>Pompe à eau glacée pour bahut à eau glac</v>
          </cell>
          <cell r="D11654">
            <v>524</v>
          </cell>
          <cell r="E11654" t="str">
            <v>P4</v>
          </cell>
          <cell r="F11654">
            <v>694</v>
          </cell>
          <cell r="G11654" t="str">
            <v>Stk</v>
          </cell>
          <cell r="H11654">
            <v>566.45000000000005</v>
          </cell>
        </row>
        <row r="11655">
          <cell r="A11655">
            <v>6696400009</v>
          </cell>
          <cell r="B11655" t="str">
            <v>Filtertrockner STU 25</v>
          </cell>
          <cell r="C11655" t="str">
            <v>Déshydrateur STU 25</v>
          </cell>
          <cell r="D11655">
            <v>40.6</v>
          </cell>
          <cell r="E11655" t="str">
            <v>P4</v>
          </cell>
          <cell r="F11655">
            <v>694</v>
          </cell>
          <cell r="G11655" t="str">
            <v>Stk</v>
          </cell>
          <cell r="H11655">
            <v>43.9</v>
          </cell>
        </row>
        <row r="11656">
          <cell r="A11656">
            <v>6696400011</v>
          </cell>
          <cell r="B11656" t="str">
            <v>Kompressor P12TN R22 1/2 PS</v>
          </cell>
          <cell r="C11656" t="str">
            <v>Compresseur P12TN R22 1/2 cv</v>
          </cell>
          <cell r="D11656">
            <v>609</v>
          </cell>
          <cell r="E11656" t="str">
            <v>P4</v>
          </cell>
          <cell r="F11656">
            <v>694</v>
          </cell>
          <cell r="G11656" t="str">
            <v>Stk</v>
          </cell>
          <cell r="H11656">
            <v>658.35</v>
          </cell>
        </row>
        <row r="11657">
          <cell r="A11657">
            <v>6696400013</v>
          </cell>
          <cell r="B11657" t="str">
            <v>Kompressor L57TN R22 1/4 PS</v>
          </cell>
          <cell r="C11657" t="str">
            <v>Compresseur L57TN R22 1/4 cv</v>
          </cell>
          <cell r="D11657">
            <v>397</v>
          </cell>
          <cell r="E11657" t="str">
            <v>P4</v>
          </cell>
          <cell r="F11657">
            <v>694</v>
          </cell>
          <cell r="G11657" t="str">
            <v>Stk</v>
          </cell>
          <cell r="H11657">
            <v>429.15</v>
          </cell>
        </row>
        <row r="11658">
          <cell r="A11658">
            <v>6696400017</v>
          </cell>
          <cell r="B11658" t="str">
            <v>Schwimmerventil zu Eisspeicher</v>
          </cell>
          <cell r="C11658" t="str">
            <v>Valve à flotteur pour accumulateur d'eau</v>
          </cell>
          <cell r="D11658">
            <v>57.3</v>
          </cell>
          <cell r="E11658" t="str">
            <v>P4</v>
          </cell>
          <cell r="F11658">
            <v>694</v>
          </cell>
          <cell r="G11658" t="str">
            <v>Stk</v>
          </cell>
          <cell r="H11658">
            <v>61.95</v>
          </cell>
        </row>
        <row r="11659">
          <cell r="A11659">
            <v>6696538029</v>
          </cell>
          <cell r="B11659" t="str">
            <v>Dichtung zu CLAMP DN 40</v>
          </cell>
          <cell r="C11659" t="str">
            <v>Joint pour clamp DN 40</v>
          </cell>
          <cell r="D11659">
            <v>6.2</v>
          </cell>
          <cell r="E11659" t="str">
            <v>P4</v>
          </cell>
          <cell r="F11659">
            <v>965</v>
          </cell>
          <cell r="G11659" t="str">
            <v>Stk</v>
          </cell>
          <cell r="H11659">
            <v>6.7</v>
          </cell>
        </row>
        <row r="11660">
          <cell r="A11660">
            <v>6696538031</v>
          </cell>
          <cell r="B11660" t="str">
            <v>Schlauchhalter Rostfrei</v>
          </cell>
          <cell r="C11660" t="str">
            <v>Support pour tuyau INOX</v>
          </cell>
          <cell r="D11660">
            <v>295</v>
          </cell>
          <cell r="E11660" t="str">
            <v>P5</v>
          </cell>
          <cell r="F11660">
            <v>680</v>
          </cell>
          <cell r="G11660" t="str">
            <v>Stk</v>
          </cell>
          <cell r="H11660">
            <v>318.89999999999998</v>
          </cell>
        </row>
        <row r="11661">
          <cell r="A11661">
            <v>6696538033</v>
          </cell>
          <cell r="B11661" t="str">
            <v>Einsatz zu Durchlaufsieb</v>
          </cell>
          <cell r="C11661" t="str">
            <v>Garniture pour crible continue</v>
          </cell>
          <cell r="D11661">
            <v>242</v>
          </cell>
          <cell r="E11661" t="str">
            <v>P4</v>
          </cell>
          <cell r="F11661">
            <v>965</v>
          </cell>
          <cell r="G11661" t="str">
            <v>Stk</v>
          </cell>
          <cell r="H11661">
            <v>261.60000000000002</v>
          </cell>
        </row>
        <row r="11662">
          <cell r="A11662">
            <v>6696538034</v>
          </cell>
          <cell r="B11662" t="str">
            <v>SAWA Kreiselpumpe HD160/2-MK/1.5kW</v>
          </cell>
          <cell r="C11662" t="str">
            <v>SAWA Pompe centrifuge HD160/2-MK/1.5kW</v>
          </cell>
          <cell r="D11662">
            <v>9161</v>
          </cell>
          <cell r="E11662" t="str">
            <v>P5</v>
          </cell>
          <cell r="F11662">
            <v>680</v>
          </cell>
          <cell r="G11662" t="str">
            <v>Stk</v>
          </cell>
          <cell r="H11662">
            <v>9903.0499999999993</v>
          </cell>
        </row>
        <row r="11663">
          <cell r="A11663">
            <v>6696538038</v>
          </cell>
          <cell r="B11663" t="str">
            <v>Umlaufausgleichsgefäss 80 l</v>
          </cell>
          <cell r="C11663" t="str">
            <v>Circulateur de bassin d'egalisation 80 l</v>
          </cell>
          <cell r="D11663">
            <v>1917</v>
          </cell>
          <cell r="E11663" t="str">
            <v>P5</v>
          </cell>
          <cell r="F11663">
            <v>680</v>
          </cell>
          <cell r="G11663" t="str">
            <v>Stk</v>
          </cell>
          <cell r="H11663">
            <v>2072.3000000000002</v>
          </cell>
        </row>
        <row r="11664">
          <cell r="A11664">
            <v>6696538041</v>
          </cell>
          <cell r="B11664" t="str">
            <v>Rohrschelle DN 40 mit Anschweisschaft</v>
          </cell>
          <cell r="C11664" t="str">
            <v>Etrier fileté DN 40 avec soudure</v>
          </cell>
          <cell r="D11664">
            <v>21.7</v>
          </cell>
          <cell r="E11664" t="str">
            <v>P4</v>
          </cell>
          <cell r="F11664">
            <v>965</v>
          </cell>
          <cell r="G11664" t="str">
            <v>Stk</v>
          </cell>
          <cell r="H11664">
            <v>23.45</v>
          </cell>
        </row>
        <row r="11665">
          <cell r="A11665">
            <v>6696538042</v>
          </cell>
          <cell r="B11665" t="str">
            <v>Bogen kurz 90 Grad SS DN 40</v>
          </cell>
          <cell r="C11665" t="str">
            <v>Coude court D90 SS DN 40</v>
          </cell>
          <cell r="D11665">
            <v>21.7</v>
          </cell>
          <cell r="E11665" t="str">
            <v>P4</v>
          </cell>
          <cell r="F11665">
            <v>965</v>
          </cell>
          <cell r="G11665" t="str">
            <v>Stk</v>
          </cell>
          <cell r="H11665">
            <v>23.45</v>
          </cell>
        </row>
        <row r="11666">
          <cell r="A11666">
            <v>6696538043</v>
          </cell>
          <cell r="B11666" t="str">
            <v>Kegelschlauchstutzen DN 40</v>
          </cell>
          <cell r="C11666" t="str">
            <v>Raccord de tuyau à bouton DN 40</v>
          </cell>
          <cell r="D11666">
            <v>91.1</v>
          </cell>
          <cell r="E11666" t="str">
            <v>P4</v>
          </cell>
          <cell r="F11666">
            <v>965</v>
          </cell>
          <cell r="G11666" t="str">
            <v>Stk</v>
          </cell>
          <cell r="H11666">
            <v>98.5</v>
          </cell>
        </row>
        <row r="11667">
          <cell r="A11667">
            <v>6696538044</v>
          </cell>
          <cell r="B11667" t="str">
            <v>T-Stück SSS DN 40</v>
          </cell>
          <cell r="C11667" t="str">
            <v>Pièce-T SSS DN 40</v>
          </cell>
          <cell r="D11667">
            <v>52.1</v>
          </cell>
          <cell r="E11667" t="str">
            <v>P4</v>
          </cell>
          <cell r="F11667">
            <v>965</v>
          </cell>
          <cell r="G11667" t="str">
            <v>Stk</v>
          </cell>
          <cell r="H11667">
            <v>56.3</v>
          </cell>
        </row>
        <row r="11668">
          <cell r="A11668">
            <v>6696538045</v>
          </cell>
          <cell r="B11668" t="str">
            <v>Bogen 45 Grad SS DN 40</v>
          </cell>
          <cell r="C11668" t="str">
            <v>Coude D45 SS DN 40</v>
          </cell>
          <cell r="D11668">
            <v>21.7</v>
          </cell>
          <cell r="E11668" t="str">
            <v>P4</v>
          </cell>
          <cell r="F11668">
            <v>965</v>
          </cell>
          <cell r="G11668" t="str">
            <v>Stk</v>
          </cell>
          <cell r="H11668">
            <v>23.45</v>
          </cell>
        </row>
        <row r="11669">
          <cell r="A11669">
            <v>6696538047</v>
          </cell>
          <cell r="B11669" t="str">
            <v>Bogen 90 Grad kurz SS DN 50</v>
          </cell>
          <cell r="C11669" t="str">
            <v>Coude D90 court SS DN 50</v>
          </cell>
          <cell r="D11669">
            <v>28.9</v>
          </cell>
          <cell r="E11669" t="str">
            <v>P4</v>
          </cell>
          <cell r="F11669">
            <v>965</v>
          </cell>
          <cell r="G11669" t="str">
            <v>Stk</v>
          </cell>
          <cell r="H11669">
            <v>31.25</v>
          </cell>
        </row>
        <row r="11670">
          <cell r="A11670">
            <v>6696538050</v>
          </cell>
          <cell r="B11670" t="str">
            <v>Rohrschelle DN 50 mit Anschweisschaft</v>
          </cell>
          <cell r="C11670" t="str">
            <v>Etrier fileté DN 50 avec soudure</v>
          </cell>
          <cell r="D11670">
            <v>21.7</v>
          </cell>
          <cell r="E11670" t="str">
            <v>P4</v>
          </cell>
          <cell r="F11670">
            <v>965</v>
          </cell>
          <cell r="G11670" t="str">
            <v>Stk</v>
          </cell>
          <cell r="H11670">
            <v>23.45</v>
          </cell>
        </row>
        <row r="11671">
          <cell r="A11671">
            <v>6696538051</v>
          </cell>
          <cell r="B11671" t="str">
            <v>Reduzierstück Konzentrisch SS DN 40/32</v>
          </cell>
          <cell r="C11671" t="str">
            <v>Pièce de réduction SS DN 40/32</v>
          </cell>
          <cell r="D11671">
            <v>22.2</v>
          </cell>
          <cell r="E11671" t="str">
            <v>P4</v>
          </cell>
          <cell r="F11671">
            <v>965</v>
          </cell>
          <cell r="G11671" t="str">
            <v>Stk</v>
          </cell>
          <cell r="H11671">
            <v>24</v>
          </cell>
        </row>
        <row r="11672">
          <cell r="A11672">
            <v>6696538057</v>
          </cell>
          <cell r="B11672" t="str">
            <v>Scheibenhahn DN 50 SS, LKM</v>
          </cell>
          <cell r="C11672" t="str">
            <v>Robinet a papillon DN 50 SS, LKM</v>
          </cell>
          <cell r="D11672">
            <v>259</v>
          </cell>
          <cell r="E11672" t="str">
            <v>P4</v>
          </cell>
          <cell r="F11672">
            <v>965</v>
          </cell>
          <cell r="G11672" t="str">
            <v>Stk</v>
          </cell>
          <cell r="H11672">
            <v>280</v>
          </cell>
        </row>
        <row r="11673">
          <cell r="A11673">
            <v>669656040</v>
          </cell>
          <cell r="B11673" t="str">
            <v>Scheibenhahn NW 40/40</v>
          </cell>
          <cell r="C11673" t="str">
            <v>Robinet à pappilon DN 40/40</v>
          </cell>
          <cell r="D11673">
            <v>513</v>
          </cell>
          <cell r="E11673" t="str">
            <v>P1</v>
          </cell>
          <cell r="F11673">
            <v>680</v>
          </cell>
          <cell r="G11673" t="str">
            <v>Stk</v>
          </cell>
          <cell r="H11673">
            <v>554.54999999999995</v>
          </cell>
        </row>
        <row r="11674">
          <cell r="A11674">
            <v>66967632</v>
          </cell>
          <cell r="B11674" t="str">
            <v>Dichtung zu Scheibenhahn NW 32</v>
          </cell>
          <cell r="C11674" t="str">
            <v>Joint pour robinet à papillon NW 32</v>
          </cell>
          <cell r="D11674">
            <v>55.4</v>
          </cell>
          <cell r="E11674" t="str">
            <v>P4</v>
          </cell>
          <cell r="F11674">
            <v>698</v>
          </cell>
          <cell r="G11674" t="str">
            <v>Stk</v>
          </cell>
          <cell r="H11674">
            <v>59.9</v>
          </cell>
        </row>
        <row r="11675">
          <cell r="A11675">
            <v>6696800011</v>
          </cell>
          <cell r="B11675" t="str">
            <v>Filtertrockner 1/4 Zoll DN 162 Löt</v>
          </cell>
          <cell r="C11675" t="str">
            <v>Déshydrateur 1/4 pouce dn 162 brasé</v>
          </cell>
          <cell r="D11675">
            <v>64.599999999999994</v>
          </cell>
          <cell r="E11675" t="str">
            <v>P4</v>
          </cell>
          <cell r="F11675">
            <v>698</v>
          </cell>
          <cell r="G11675" t="str">
            <v>Stk</v>
          </cell>
          <cell r="H11675">
            <v>69.849999999999994</v>
          </cell>
        </row>
        <row r="11676">
          <cell r="A11676">
            <v>6696800012</v>
          </cell>
          <cell r="B11676" t="str">
            <v>Filtertrockner 3/8 Zoll DN 163 Löt</v>
          </cell>
          <cell r="C11676" t="str">
            <v>Déshydrateur 3/8 pouce dn 163 brasé</v>
          </cell>
          <cell r="D11676">
            <v>64.599999999999994</v>
          </cell>
          <cell r="E11676" t="str">
            <v>P4</v>
          </cell>
          <cell r="F11676">
            <v>698</v>
          </cell>
          <cell r="G11676" t="str">
            <v>Stk</v>
          </cell>
          <cell r="H11676">
            <v>69.849999999999994</v>
          </cell>
        </row>
        <row r="11677">
          <cell r="A11677">
            <v>6696800013</v>
          </cell>
          <cell r="B11677" t="str">
            <v>Filtertrockner 1/2 Zoll DN 164 Löt</v>
          </cell>
          <cell r="C11677" t="str">
            <v>Déshydrateur 1/2 pouce dn 164 brasé</v>
          </cell>
          <cell r="D11677">
            <v>73.900000000000006</v>
          </cell>
          <cell r="E11677" t="str">
            <v>P4</v>
          </cell>
          <cell r="F11677">
            <v>698</v>
          </cell>
          <cell r="G11677" t="str">
            <v>Stk</v>
          </cell>
          <cell r="H11677">
            <v>79.900000000000006</v>
          </cell>
        </row>
        <row r="11678">
          <cell r="A11678">
            <v>6696800014</v>
          </cell>
          <cell r="B11678" t="str">
            <v>Expansions-Ventil TN2 R134A Löt</v>
          </cell>
          <cell r="C11678" t="str">
            <v>Soupape de détente TN2 R134 A brasée</v>
          </cell>
          <cell r="D11678">
            <v>120</v>
          </cell>
          <cell r="E11678" t="str">
            <v>P4</v>
          </cell>
          <cell r="F11678">
            <v>698</v>
          </cell>
          <cell r="G11678" t="str">
            <v>Stk</v>
          </cell>
          <cell r="H11678">
            <v>129.69999999999999</v>
          </cell>
        </row>
        <row r="11679">
          <cell r="A11679">
            <v>6696800016</v>
          </cell>
          <cell r="B11679" t="str">
            <v>Magnetventil UT EVR 6 1/2 Zoll Löt</v>
          </cell>
          <cell r="C11679" t="str">
            <v>Corps de vanne solen. 1/2 pouce brasé</v>
          </cell>
          <cell r="D11679">
            <v>202</v>
          </cell>
          <cell r="E11679" t="str">
            <v>P4</v>
          </cell>
          <cell r="F11679">
            <v>698</v>
          </cell>
          <cell r="G11679" t="str">
            <v>Stk</v>
          </cell>
          <cell r="H11679">
            <v>218.35</v>
          </cell>
        </row>
        <row r="11680">
          <cell r="A11680">
            <v>6696800019</v>
          </cell>
          <cell r="B11680" t="str">
            <v>Lötmuffe Reduz 3/8 Zoll/1/4 Zoll</v>
          </cell>
          <cell r="C11680" t="str">
            <v>Manchon réducteur 3/8 pouce - 1/4 pouc</v>
          </cell>
          <cell r="D11680">
            <v>9.5</v>
          </cell>
          <cell r="E11680" t="str">
            <v>P3</v>
          </cell>
          <cell r="F11680">
            <v>698</v>
          </cell>
          <cell r="G11680" t="str">
            <v>Stk</v>
          </cell>
          <cell r="H11680">
            <v>10.25</v>
          </cell>
        </row>
        <row r="11681">
          <cell r="A11681">
            <v>6696800025</v>
          </cell>
          <cell r="B11681" t="str">
            <v>Schraderventil 1/4 Zoll m. Lötnippel</v>
          </cell>
          <cell r="C11681" t="str">
            <v>Vanne Schrader 1/4 pouce brasé</v>
          </cell>
          <cell r="D11681">
            <v>13.45</v>
          </cell>
          <cell r="E11681" t="str">
            <v>P4</v>
          </cell>
          <cell r="F11681">
            <v>698</v>
          </cell>
          <cell r="G11681" t="str">
            <v>Stk</v>
          </cell>
          <cell r="H11681">
            <v>14.55</v>
          </cell>
        </row>
        <row r="11682">
          <cell r="A11682">
            <v>6696800101</v>
          </cell>
          <cell r="B11682" t="str">
            <v>T-Stück m. Schrader u. Ü.Muffe</v>
          </cell>
          <cell r="C11682" t="str">
            <v>T à visser avec Schrader et écrou</v>
          </cell>
          <cell r="D11682">
            <v>25.2</v>
          </cell>
          <cell r="E11682" t="str">
            <v>P4</v>
          </cell>
          <cell r="F11682">
            <v>698</v>
          </cell>
          <cell r="G11682" t="str">
            <v>Stk</v>
          </cell>
          <cell r="H11682">
            <v>27.25</v>
          </cell>
        </row>
        <row r="11683">
          <cell r="A11683">
            <v>6696800108</v>
          </cell>
          <cell r="B11683" t="str">
            <v>Lötmuffe Red 3/4" - 1/2"</v>
          </cell>
          <cell r="C11683" t="str">
            <v>Manchon réducteur 3/4" - 1/2"</v>
          </cell>
          <cell r="D11683">
            <v>8.4</v>
          </cell>
          <cell r="E11683" t="str">
            <v>P4</v>
          </cell>
          <cell r="F11683">
            <v>698</v>
          </cell>
          <cell r="G11683" t="str">
            <v>Stk</v>
          </cell>
          <cell r="H11683">
            <v>9.1</v>
          </cell>
        </row>
        <row r="11684">
          <cell r="A11684">
            <v>6696800109</v>
          </cell>
          <cell r="B11684" t="str">
            <v>Pressostat HD 16/3 bar kompl.</v>
          </cell>
          <cell r="C11684" t="str">
            <v>Pressostat D 16/3 bar complet</v>
          </cell>
          <cell r="D11684">
            <v>96</v>
          </cell>
          <cell r="E11684" t="str">
            <v>P4</v>
          </cell>
          <cell r="F11684">
            <v>698</v>
          </cell>
          <cell r="G11684" t="str">
            <v>Stk</v>
          </cell>
          <cell r="H11684">
            <v>103.8</v>
          </cell>
        </row>
        <row r="11685">
          <cell r="A11685">
            <v>6696800110</v>
          </cell>
          <cell r="B11685" t="str">
            <v>Lötmuffe Red 3/4" - 5/8"</v>
          </cell>
          <cell r="C11685" t="str">
            <v>Manchon réducteur 3/4" - 5/8"</v>
          </cell>
          <cell r="D11685">
            <v>6</v>
          </cell>
          <cell r="E11685" t="str">
            <v>P4</v>
          </cell>
          <cell r="F11685">
            <v>698</v>
          </cell>
          <cell r="G11685" t="str">
            <v>Stk</v>
          </cell>
          <cell r="H11685">
            <v>6.5</v>
          </cell>
        </row>
        <row r="11686">
          <cell r="A11686">
            <v>6696800161</v>
          </cell>
          <cell r="B11686" t="str">
            <v>Expansionsventil TEN R1340 Löt</v>
          </cell>
          <cell r="C11686" t="str">
            <v>Soupape de détente TEN R1340 brasée</v>
          </cell>
          <cell r="D11686">
            <v>191</v>
          </cell>
          <cell r="E11686" t="str">
            <v>P4</v>
          </cell>
          <cell r="F11686">
            <v>698</v>
          </cell>
          <cell r="G11686" t="str">
            <v>Stk</v>
          </cell>
          <cell r="H11686">
            <v>206.45</v>
          </cell>
        </row>
        <row r="11687">
          <cell r="A11687">
            <v>6696800162</v>
          </cell>
          <cell r="B11687" t="str">
            <v>Vibrationsabsorber 1/2 Zoll</v>
          </cell>
          <cell r="C11687" t="str">
            <v>Amortisseur 1/2 pouce</v>
          </cell>
          <cell r="D11687">
            <v>82.9</v>
          </cell>
          <cell r="E11687" t="str">
            <v>P4</v>
          </cell>
          <cell r="F11687">
            <v>698</v>
          </cell>
          <cell r="G11687" t="str">
            <v>Stk</v>
          </cell>
          <cell r="H11687">
            <v>89.6</v>
          </cell>
        </row>
        <row r="11688">
          <cell r="A11688">
            <v>6696800163</v>
          </cell>
          <cell r="B11688" t="str">
            <v>Vibrationsabsorber 7/8 Zoll</v>
          </cell>
          <cell r="C11688" t="str">
            <v>Amortisseur 7/8 pouce</v>
          </cell>
          <cell r="D11688">
            <v>135</v>
          </cell>
          <cell r="E11688" t="str">
            <v>P4</v>
          </cell>
          <cell r="F11688">
            <v>698</v>
          </cell>
          <cell r="G11688" t="str">
            <v>Stk</v>
          </cell>
          <cell r="H11688">
            <v>145.94999999999999</v>
          </cell>
        </row>
        <row r="11689">
          <cell r="A11689">
            <v>6696800164</v>
          </cell>
          <cell r="B11689" t="str">
            <v>Vibrationsabsorber 1 1/8 Zoll</v>
          </cell>
          <cell r="C11689" t="str">
            <v>Amortisseur 1 1/8 pouce</v>
          </cell>
          <cell r="D11689">
            <v>177</v>
          </cell>
          <cell r="E11689" t="str">
            <v>P4</v>
          </cell>
          <cell r="F11689">
            <v>698</v>
          </cell>
          <cell r="G11689" t="str">
            <v>Stk</v>
          </cell>
          <cell r="H11689">
            <v>191.35</v>
          </cell>
        </row>
        <row r="11690">
          <cell r="A11690">
            <v>6696800165</v>
          </cell>
          <cell r="B11690" t="str">
            <v>Kupferring B2-4 1/4" B</v>
          </cell>
          <cell r="C11690" t="str">
            <v>Bague en cuivre b2-4 1/4 pouce b</v>
          </cell>
          <cell r="D11690">
            <v>1.7</v>
          </cell>
          <cell r="E11690" t="str">
            <v>P4</v>
          </cell>
          <cell r="F11690">
            <v>698</v>
          </cell>
          <cell r="G11690" t="str">
            <v>Stk</v>
          </cell>
          <cell r="H11690">
            <v>1.85</v>
          </cell>
        </row>
        <row r="11691">
          <cell r="A11691">
            <v>6696800166</v>
          </cell>
          <cell r="B11691" t="str">
            <v>Kupferring B2-6 3/8 Zoll B</v>
          </cell>
          <cell r="C11691" t="str">
            <v>Bague en cuivre b2-6 3/8 pouce b</v>
          </cell>
          <cell r="D11691">
            <v>1.6</v>
          </cell>
          <cell r="E11691" t="str">
            <v>P4</v>
          </cell>
          <cell r="F11691">
            <v>698</v>
          </cell>
          <cell r="G11691" t="str">
            <v>Stk</v>
          </cell>
          <cell r="H11691">
            <v>1.75</v>
          </cell>
        </row>
        <row r="11692">
          <cell r="A11692">
            <v>6696800167</v>
          </cell>
          <cell r="B11692" t="str">
            <v>Kupferring B2-8 1/2 Zoll B</v>
          </cell>
          <cell r="C11692" t="str">
            <v>Bague en cuivre b2-8 1/2 pouce b</v>
          </cell>
          <cell r="D11692">
            <v>3.1</v>
          </cell>
          <cell r="E11692" t="str">
            <v>P4</v>
          </cell>
          <cell r="F11692">
            <v>698</v>
          </cell>
          <cell r="G11692" t="str">
            <v>Stk</v>
          </cell>
          <cell r="H11692">
            <v>3.35</v>
          </cell>
        </row>
        <row r="11693">
          <cell r="A11693">
            <v>6696800168</v>
          </cell>
          <cell r="B11693" t="str">
            <v>Kupferring B2-10 5/8 Zoll B</v>
          </cell>
          <cell r="C11693" t="str">
            <v>Bague en cuivre b2-10 5/8 pouce b</v>
          </cell>
          <cell r="D11693">
            <v>3.1</v>
          </cell>
          <cell r="E11693" t="str">
            <v>P4</v>
          </cell>
          <cell r="F11693">
            <v>698</v>
          </cell>
          <cell r="G11693" t="str">
            <v>Stk</v>
          </cell>
          <cell r="H11693">
            <v>3.35</v>
          </cell>
        </row>
        <row r="11694">
          <cell r="A11694">
            <v>6696800169</v>
          </cell>
          <cell r="B11694" t="str">
            <v>Verdampfungsdruckregler 7/8 Zoll Löt</v>
          </cell>
          <cell r="C11694" t="str">
            <v>Régulateur de pression d'évaporation 7/8</v>
          </cell>
          <cell r="D11694">
            <v>557</v>
          </cell>
          <cell r="E11694" t="str">
            <v>P4</v>
          </cell>
          <cell r="F11694">
            <v>698</v>
          </cell>
          <cell r="G11694" t="str">
            <v>Stk</v>
          </cell>
          <cell r="H11694">
            <v>602.1</v>
          </cell>
        </row>
        <row r="11695">
          <cell r="A11695">
            <v>6696800176</v>
          </cell>
          <cell r="B11695" t="str">
            <v>Kondensatordruckregler 5/8 Zoll</v>
          </cell>
          <cell r="C11695" t="str">
            <v>Régulateur de pression de condensateur 5</v>
          </cell>
          <cell r="D11695">
            <v>349</v>
          </cell>
          <cell r="E11695" t="str">
            <v>P4</v>
          </cell>
          <cell r="F11695">
            <v>698</v>
          </cell>
          <cell r="G11695" t="str">
            <v>Stk</v>
          </cell>
          <cell r="H11695">
            <v>377.25</v>
          </cell>
        </row>
        <row r="11696">
          <cell r="A11696">
            <v>6696800177</v>
          </cell>
          <cell r="B11696" t="str">
            <v>Differenzdruckregler Nrd</v>
          </cell>
          <cell r="C11696" t="str">
            <v>Régulateur de pression diff. Nrd</v>
          </cell>
          <cell r="D11696">
            <v>168</v>
          </cell>
          <cell r="E11696" t="str">
            <v>P4</v>
          </cell>
          <cell r="F11696">
            <v>698</v>
          </cell>
          <cell r="G11696" t="str">
            <v>Stk</v>
          </cell>
          <cell r="H11696">
            <v>181.6</v>
          </cell>
        </row>
        <row r="11697">
          <cell r="A11697">
            <v>6696800179</v>
          </cell>
          <cell r="B11697" t="str">
            <v>Handabsperrventil 5/8 Zoll</v>
          </cell>
          <cell r="C11697" t="str">
            <v>Vanne d'arrêt 5/8 pouce</v>
          </cell>
          <cell r="D11697">
            <v>137</v>
          </cell>
          <cell r="E11697" t="str">
            <v>P4</v>
          </cell>
          <cell r="F11697">
            <v>698</v>
          </cell>
          <cell r="G11697" t="str">
            <v>Stk</v>
          </cell>
          <cell r="H11697">
            <v>148.1</v>
          </cell>
        </row>
        <row r="11698">
          <cell r="A11698">
            <v>6696800181</v>
          </cell>
          <cell r="B11698" t="str">
            <v>Lötnippel / Bördel 5/8 Zoll</v>
          </cell>
          <cell r="C11698" t="str">
            <v>Bouchon à souder flare 5/8 pouce</v>
          </cell>
          <cell r="D11698">
            <v>17.2</v>
          </cell>
          <cell r="E11698" t="str">
            <v>P4</v>
          </cell>
          <cell r="F11698">
            <v>698</v>
          </cell>
          <cell r="G11698" t="str">
            <v>Stk</v>
          </cell>
          <cell r="H11698">
            <v>18.600000000000001</v>
          </cell>
        </row>
        <row r="11699">
          <cell r="A11699">
            <v>6696800183</v>
          </cell>
          <cell r="B11699" t="str">
            <v>Exp.Ventil TES2 R404A</v>
          </cell>
          <cell r="C11699" t="str">
            <v>Détendeur thermique TES R404A</v>
          </cell>
          <cell r="D11699">
            <v>224</v>
          </cell>
          <cell r="E11699" t="str">
            <v>P4</v>
          </cell>
          <cell r="F11699">
            <v>698</v>
          </cell>
          <cell r="G11699" t="str">
            <v>Stk</v>
          </cell>
          <cell r="H11699">
            <v>242.15</v>
          </cell>
        </row>
        <row r="11700">
          <cell r="A11700">
            <v>6696800184</v>
          </cell>
          <cell r="B11700" t="str">
            <v>Überwurfmutter 1/4 Zoll m.Schraderöffner</v>
          </cell>
          <cell r="C11700" t="str">
            <v>Écrou 1/4 pouce avec poussoir Schrader</v>
          </cell>
          <cell r="D11700">
            <v>14.3</v>
          </cell>
          <cell r="E11700" t="str">
            <v>P4</v>
          </cell>
          <cell r="F11700">
            <v>698</v>
          </cell>
          <cell r="G11700" t="str">
            <v>Stk</v>
          </cell>
          <cell r="H11700">
            <v>15.45</v>
          </cell>
        </row>
        <row r="11701">
          <cell r="A11701">
            <v>6696800185</v>
          </cell>
          <cell r="B11701" t="str">
            <v>Handabsperrventil 3/4 Zoll</v>
          </cell>
          <cell r="C11701" t="str">
            <v>Vanne d'arrêt 3/4 pouce</v>
          </cell>
          <cell r="D11701">
            <v>182</v>
          </cell>
          <cell r="E11701" t="str">
            <v>P4</v>
          </cell>
          <cell r="F11701">
            <v>698</v>
          </cell>
          <cell r="G11701" t="str">
            <v>Stk</v>
          </cell>
          <cell r="H11701">
            <v>196.75</v>
          </cell>
        </row>
        <row r="11702">
          <cell r="A11702">
            <v>6696800186</v>
          </cell>
          <cell r="B11702" t="str">
            <v>Kompressor SC12</v>
          </cell>
          <cell r="C11702" t="str">
            <v>Compresseur SC12</v>
          </cell>
          <cell r="D11702">
            <v>1159</v>
          </cell>
          <cell r="E11702" t="str">
            <v>P4</v>
          </cell>
          <cell r="F11702">
            <v>698</v>
          </cell>
          <cell r="G11702" t="str">
            <v>Stk</v>
          </cell>
          <cell r="H11702">
            <v>1252.9000000000001</v>
          </cell>
        </row>
        <row r="11703">
          <cell r="A11703">
            <v>6696800187</v>
          </cell>
          <cell r="B11703" t="str">
            <v>Vibrationsabsorber 3/4 Zoll</v>
          </cell>
          <cell r="C11703" t="str">
            <v>Amortisseur 3/4 pouce</v>
          </cell>
          <cell r="D11703">
            <v>135</v>
          </cell>
          <cell r="E11703" t="str">
            <v>P4</v>
          </cell>
          <cell r="F11703">
            <v>698</v>
          </cell>
          <cell r="G11703" t="str">
            <v>Stk</v>
          </cell>
          <cell r="H11703">
            <v>145.94999999999999</v>
          </cell>
        </row>
        <row r="11704">
          <cell r="A11704">
            <v>6696800188</v>
          </cell>
          <cell r="B11704" t="str">
            <v>Sammlerdruckregler 5/8 Zoll</v>
          </cell>
          <cell r="C11704" t="str">
            <v>Régulateur de pression réservoir 5/8 pou</v>
          </cell>
          <cell r="D11704">
            <v>438</v>
          </cell>
          <cell r="E11704" t="str">
            <v>P4</v>
          </cell>
          <cell r="F11704">
            <v>698</v>
          </cell>
          <cell r="G11704" t="str">
            <v>Stk</v>
          </cell>
          <cell r="H11704">
            <v>473.5</v>
          </cell>
        </row>
        <row r="11705">
          <cell r="A11705">
            <v>6696800189</v>
          </cell>
          <cell r="B11705" t="str">
            <v>Handabsperrventil 3/8 Zoll</v>
          </cell>
          <cell r="C11705" t="str">
            <v>Vanne d'arrêt 3/8 pouce</v>
          </cell>
          <cell r="D11705">
            <v>131</v>
          </cell>
          <cell r="E11705" t="str">
            <v>P4</v>
          </cell>
          <cell r="F11705">
            <v>698</v>
          </cell>
          <cell r="G11705" t="str">
            <v>Stk</v>
          </cell>
          <cell r="H11705">
            <v>141.6</v>
          </cell>
        </row>
        <row r="11706">
          <cell r="A11706">
            <v>6696800190</v>
          </cell>
          <cell r="B11706" t="str">
            <v>Handabsperrventil 1/2 Zoll</v>
          </cell>
          <cell r="C11706" t="str">
            <v>Vanne d'arrêt 1/2 pouce</v>
          </cell>
          <cell r="D11706">
            <v>150</v>
          </cell>
          <cell r="E11706" t="str">
            <v>P4</v>
          </cell>
          <cell r="F11706">
            <v>698</v>
          </cell>
          <cell r="G11706" t="str">
            <v>Stk</v>
          </cell>
          <cell r="H11706">
            <v>162.15</v>
          </cell>
        </row>
        <row r="11707">
          <cell r="A11707">
            <v>6696800191</v>
          </cell>
          <cell r="B11707" t="str">
            <v>Vibrationsabsorber 3/8 Zoll</v>
          </cell>
          <cell r="C11707" t="str">
            <v>Amortisseur 3/8 pouce</v>
          </cell>
          <cell r="D11707">
            <v>80.599999999999994</v>
          </cell>
          <cell r="E11707" t="str">
            <v>P4</v>
          </cell>
          <cell r="F11707">
            <v>698</v>
          </cell>
          <cell r="G11707" t="str">
            <v>Stk</v>
          </cell>
          <cell r="H11707">
            <v>87.15</v>
          </cell>
        </row>
        <row r="11708">
          <cell r="A11708">
            <v>6696800192</v>
          </cell>
          <cell r="B11708" t="str">
            <v>Kompressor Mtz 18-4-V</v>
          </cell>
          <cell r="C11708" t="str">
            <v>Compresseur Mtz 18-4-V</v>
          </cell>
          <cell r="D11708">
            <v>1763</v>
          </cell>
          <cell r="E11708" t="str">
            <v>P4</v>
          </cell>
          <cell r="F11708">
            <v>698</v>
          </cell>
          <cell r="G11708" t="str">
            <v>Stk</v>
          </cell>
          <cell r="H11708">
            <v>1905.8</v>
          </cell>
        </row>
        <row r="11709">
          <cell r="A11709">
            <v>6696800193</v>
          </cell>
          <cell r="B11709" t="str">
            <v>Exp.Ventil TMV R404A Flica Kombi</v>
          </cell>
          <cell r="C11709" t="str">
            <v>Détendeur thermique TMV R404A Flica Comb</v>
          </cell>
          <cell r="D11709">
            <v>135</v>
          </cell>
          <cell r="E11709" t="str">
            <v>P4</v>
          </cell>
          <cell r="F11709">
            <v>698</v>
          </cell>
          <cell r="G11709" t="str">
            <v>Stk</v>
          </cell>
          <cell r="H11709">
            <v>145.94999999999999</v>
          </cell>
        </row>
        <row r="11710">
          <cell r="A11710">
            <v>6696800194</v>
          </cell>
          <cell r="B11710" t="str">
            <v>Exp.Ventil TMVx R404A Flica Kombi</v>
          </cell>
          <cell r="C11710" t="str">
            <v>Détendeur thermique TMVX R404A Flica Com</v>
          </cell>
          <cell r="D11710">
            <v>202</v>
          </cell>
          <cell r="E11710" t="str">
            <v>P4</v>
          </cell>
          <cell r="F11710">
            <v>698</v>
          </cell>
          <cell r="G11710" t="str">
            <v>Stk</v>
          </cell>
          <cell r="H11710">
            <v>218.35</v>
          </cell>
        </row>
        <row r="11711">
          <cell r="A11711">
            <v>6696800195</v>
          </cell>
          <cell r="B11711" t="str">
            <v>Düseneinsatz D1.5 zu TMV</v>
          </cell>
          <cell r="C11711" t="str">
            <v>Buse d1.5 pour TMV</v>
          </cell>
          <cell r="D11711">
            <v>43.1</v>
          </cell>
          <cell r="E11711" t="str">
            <v>P4</v>
          </cell>
          <cell r="F11711">
            <v>698</v>
          </cell>
          <cell r="G11711" t="str">
            <v>Stk</v>
          </cell>
          <cell r="H11711">
            <v>46.6</v>
          </cell>
        </row>
        <row r="11712">
          <cell r="A11712">
            <v>6696800196</v>
          </cell>
          <cell r="B11712" t="str">
            <v>Düseneinsatz D2 zu TMV</v>
          </cell>
          <cell r="C11712" t="str">
            <v>Buse d2 pour TMV</v>
          </cell>
          <cell r="D11712">
            <v>43.1</v>
          </cell>
          <cell r="E11712" t="str">
            <v>P4</v>
          </cell>
          <cell r="F11712">
            <v>698</v>
          </cell>
          <cell r="G11712" t="str">
            <v>Stk</v>
          </cell>
          <cell r="H11712">
            <v>46.6</v>
          </cell>
        </row>
        <row r="11713">
          <cell r="A11713">
            <v>6696800197</v>
          </cell>
          <cell r="B11713" t="str">
            <v>Düseneinsatz D2.5 zu TMV</v>
          </cell>
          <cell r="C11713" t="str">
            <v>Buse d2.5 pour TMV</v>
          </cell>
          <cell r="D11713">
            <v>43.1</v>
          </cell>
          <cell r="E11713" t="str">
            <v>P4</v>
          </cell>
          <cell r="F11713">
            <v>698</v>
          </cell>
          <cell r="G11713" t="str">
            <v>Stk</v>
          </cell>
          <cell r="H11713">
            <v>46.6</v>
          </cell>
        </row>
        <row r="11714">
          <cell r="A11714">
            <v>6696800198</v>
          </cell>
          <cell r="B11714" t="str">
            <v>Düseneinsatz D3 zu TMV</v>
          </cell>
          <cell r="C11714" t="str">
            <v>Buse d3 pour TMV</v>
          </cell>
          <cell r="D11714">
            <v>43.1</v>
          </cell>
          <cell r="E11714" t="str">
            <v>P4</v>
          </cell>
          <cell r="F11714">
            <v>698</v>
          </cell>
          <cell r="G11714" t="str">
            <v>Stk</v>
          </cell>
          <cell r="H11714">
            <v>46.6</v>
          </cell>
        </row>
        <row r="11715">
          <cell r="A11715">
            <v>6696800199</v>
          </cell>
          <cell r="B11715" t="str">
            <v>Düseneinsatz D3.5 zu TMV</v>
          </cell>
          <cell r="C11715" t="str">
            <v>Buse d3.5 pour TMV</v>
          </cell>
          <cell r="D11715">
            <v>43.1</v>
          </cell>
          <cell r="E11715" t="str">
            <v>P4</v>
          </cell>
          <cell r="F11715">
            <v>698</v>
          </cell>
          <cell r="G11715" t="str">
            <v>Stk</v>
          </cell>
          <cell r="H11715">
            <v>46.6</v>
          </cell>
        </row>
        <row r="11716">
          <cell r="A11716">
            <v>6696800200</v>
          </cell>
          <cell r="B11716" t="str">
            <v>Düseneinsatz D4 zu TMV</v>
          </cell>
          <cell r="C11716" t="str">
            <v>Buse d4 pour TMV</v>
          </cell>
          <cell r="D11716">
            <v>43.1</v>
          </cell>
          <cell r="E11716" t="str">
            <v>P4</v>
          </cell>
          <cell r="F11716">
            <v>698</v>
          </cell>
          <cell r="G11716" t="str">
            <v>Stk</v>
          </cell>
          <cell r="H11716">
            <v>46.6</v>
          </cell>
        </row>
        <row r="11717">
          <cell r="A11717">
            <v>6696800201</v>
          </cell>
          <cell r="B11717" t="str">
            <v>Düseneinsatz D4.5 zu TMV</v>
          </cell>
          <cell r="C11717" t="str">
            <v>Buse d4.5 pour TMV</v>
          </cell>
          <cell r="D11717">
            <v>43.1</v>
          </cell>
          <cell r="E11717" t="str">
            <v>P4</v>
          </cell>
          <cell r="F11717">
            <v>698</v>
          </cell>
          <cell r="G11717" t="str">
            <v>Stk</v>
          </cell>
          <cell r="H11717">
            <v>46.6</v>
          </cell>
        </row>
        <row r="11718">
          <cell r="A11718">
            <v>6696800202</v>
          </cell>
          <cell r="B11718" t="str">
            <v>Düseneinsatz D4.75 zu TMV</v>
          </cell>
          <cell r="C11718" t="str">
            <v>Buse d4.75 pour TMV</v>
          </cell>
          <cell r="D11718">
            <v>43.1</v>
          </cell>
          <cell r="E11718" t="str">
            <v>P4</v>
          </cell>
          <cell r="F11718">
            <v>698</v>
          </cell>
          <cell r="G11718" t="str">
            <v>Stk</v>
          </cell>
          <cell r="H11718">
            <v>46.6</v>
          </cell>
        </row>
        <row r="11719">
          <cell r="A11719">
            <v>6696800203</v>
          </cell>
          <cell r="B11719" t="str">
            <v>Kompressor Mtz 36-4V R404A/R407C</v>
          </cell>
          <cell r="C11719" t="str">
            <v>Compresseur mtz 36-4v R404A/R407C</v>
          </cell>
          <cell r="D11719">
            <v>2191</v>
          </cell>
          <cell r="E11719" t="str">
            <v>P4</v>
          </cell>
          <cell r="F11719">
            <v>698</v>
          </cell>
          <cell r="G11719" t="str">
            <v>Stk</v>
          </cell>
          <cell r="H11719">
            <v>2368.4499999999998</v>
          </cell>
        </row>
        <row r="11720">
          <cell r="A11720">
            <v>6696800209</v>
          </cell>
          <cell r="B11720" t="str">
            <v>Expansionsventil TZ2 R407C</v>
          </cell>
          <cell r="C11720" t="str">
            <v>Détendeur TZ2 R407c</v>
          </cell>
          <cell r="D11720">
            <v>140</v>
          </cell>
          <cell r="E11720" t="str">
            <v>P4</v>
          </cell>
          <cell r="F11720">
            <v>698</v>
          </cell>
          <cell r="G11720" t="str">
            <v>Stk</v>
          </cell>
          <cell r="H11720">
            <v>151.35</v>
          </cell>
        </row>
        <row r="11721">
          <cell r="A11721">
            <v>6696800210</v>
          </cell>
          <cell r="B11721" t="str">
            <v>Expansionsventil TEZ 2 R 407 C</v>
          </cell>
          <cell r="C11721" t="str">
            <v>Détendeur TEZ 2 R407 C</v>
          </cell>
          <cell r="D11721">
            <v>224</v>
          </cell>
          <cell r="E11721" t="str">
            <v>P4</v>
          </cell>
          <cell r="F11721">
            <v>698</v>
          </cell>
          <cell r="G11721" t="str">
            <v>Stk</v>
          </cell>
          <cell r="H11721">
            <v>242.15</v>
          </cell>
        </row>
        <row r="11722">
          <cell r="A11722">
            <v>6696800211</v>
          </cell>
          <cell r="B11722" t="str">
            <v>Expansionsventil TX2 R22 schraub</v>
          </cell>
          <cell r="C11722" t="str">
            <v>Détendeur TX2 R22 flare</v>
          </cell>
          <cell r="D11722">
            <v>254</v>
          </cell>
          <cell r="E11722" t="str">
            <v>P4</v>
          </cell>
          <cell r="F11722">
            <v>698</v>
          </cell>
          <cell r="G11722" t="str">
            <v>Stk</v>
          </cell>
          <cell r="H11722">
            <v>274.55</v>
          </cell>
        </row>
        <row r="11723">
          <cell r="A11723">
            <v>6696800212</v>
          </cell>
          <cell r="B11723" t="str">
            <v>Lötmuffe red. 7/8 - 5/8 Zoll</v>
          </cell>
          <cell r="C11723" t="str">
            <v>Manchon reduit 7/8 - 5/8 pouce</v>
          </cell>
          <cell r="D11723">
            <v>6.2</v>
          </cell>
          <cell r="E11723" t="str">
            <v>P4</v>
          </cell>
          <cell r="F11723">
            <v>698</v>
          </cell>
          <cell r="G11723" t="str">
            <v>Stk</v>
          </cell>
          <cell r="H11723">
            <v>6.7</v>
          </cell>
        </row>
        <row r="11724">
          <cell r="A11724">
            <v>6696801000</v>
          </cell>
          <cell r="B11724" t="str">
            <v>Konusbehälter CR. ST.</v>
          </cell>
          <cell r="C11724" t="str">
            <v>Recipient conique en INOX</v>
          </cell>
          <cell r="D11724">
            <v>1287</v>
          </cell>
          <cell r="E11724" t="str">
            <v>P1</v>
          </cell>
          <cell r="F11724">
            <v>680</v>
          </cell>
          <cell r="G11724" t="str">
            <v>Stk</v>
          </cell>
          <cell r="H11724">
            <v>1391.25</v>
          </cell>
        </row>
        <row r="11725">
          <cell r="A11725">
            <v>6696801002</v>
          </cell>
          <cell r="B11725" t="str">
            <v>Handbremshebel mit Zylinder</v>
          </cell>
          <cell r="C11725" t="str">
            <v>Frein a main avec cylindre</v>
          </cell>
          <cell r="D11725">
            <v>176</v>
          </cell>
          <cell r="E11725" t="str">
            <v>P4</v>
          </cell>
          <cell r="F11725">
            <v>698</v>
          </cell>
          <cell r="G11725" t="str">
            <v>Stk</v>
          </cell>
          <cell r="H11725">
            <v>190.25</v>
          </cell>
        </row>
        <row r="11726">
          <cell r="A11726">
            <v>6696801061</v>
          </cell>
          <cell r="B11726" t="str">
            <v>Lagerbock zu Spannverschluss</v>
          </cell>
          <cell r="C11726" t="str">
            <v>Support pour fermeture par tendeur</v>
          </cell>
          <cell r="D11726">
            <v>34.299999999999997</v>
          </cell>
          <cell r="E11726" t="str">
            <v>P4</v>
          </cell>
          <cell r="F11726">
            <v>693</v>
          </cell>
          <cell r="G11726" t="str">
            <v>Stk</v>
          </cell>
          <cell r="H11726">
            <v>37.1</v>
          </cell>
        </row>
        <row r="11727">
          <cell r="A11727">
            <v>6696801063</v>
          </cell>
          <cell r="B11727" t="str">
            <v>Blindkegel NW50</v>
          </cell>
          <cell r="C11727" t="str">
            <v>Conique aveugle NW50</v>
          </cell>
          <cell r="D11727">
            <v>48.6</v>
          </cell>
          <cell r="E11727" t="str">
            <v>P4</v>
          </cell>
          <cell r="F11727">
            <v>965</v>
          </cell>
          <cell r="G11727" t="str">
            <v>Stk</v>
          </cell>
          <cell r="H11727">
            <v>52.55</v>
          </cell>
        </row>
        <row r="11728">
          <cell r="A11728">
            <v>6696801066</v>
          </cell>
          <cell r="B11728" t="str">
            <v>Spannverschluss 14mm Cr.Ni.St.</v>
          </cell>
          <cell r="C11728" t="str">
            <v>Fermeture par tendeur 14mm INOX</v>
          </cell>
          <cell r="D11728">
            <v>234</v>
          </cell>
          <cell r="E11728" t="str">
            <v>P4</v>
          </cell>
          <cell r="F11728">
            <v>693</v>
          </cell>
          <cell r="G11728" t="str">
            <v>Stk</v>
          </cell>
          <cell r="H11728">
            <v>252.95</v>
          </cell>
        </row>
        <row r="11729">
          <cell r="A11729">
            <v>6696801095</v>
          </cell>
          <cell r="B11729" t="str">
            <v>Winkel 90 G 1 Zoll i-a rostfrei 1.4436</v>
          </cell>
          <cell r="C11729" t="str">
            <v>Coude 90 degré 1 pouce f-m inox 1.4436</v>
          </cell>
          <cell r="D11729">
            <v>35.1</v>
          </cell>
          <cell r="E11729" t="str">
            <v>P4</v>
          </cell>
          <cell r="F11729">
            <v>698</v>
          </cell>
          <cell r="G11729" t="str">
            <v>Stk</v>
          </cell>
          <cell r="H11729">
            <v>37.950000000000003</v>
          </cell>
        </row>
        <row r="11730">
          <cell r="A11730">
            <v>6696801096</v>
          </cell>
          <cell r="B11730" t="str">
            <v>VMS Tank Ein/Auslauf NW50 m.Stellantrieb</v>
          </cell>
          <cell r="C11730" t="str">
            <v>VMS entrée/sortie du tank NW50 avec mote</v>
          </cell>
          <cell r="D11730">
            <v>2906</v>
          </cell>
          <cell r="E11730" t="str">
            <v>P1</v>
          </cell>
          <cell r="F11730">
            <v>670</v>
          </cell>
          <cell r="G11730" t="str">
            <v>Stk</v>
          </cell>
          <cell r="H11730">
            <v>3141.4</v>
          </cell>
        </row>
        <row r="11731">
          <cell r="A11731">
            <v>6696801097</v>
          </cell>
          <cell r="B11731" t="str">
            <v>Blindmutter SMS 63.5 mannloch DF2000</v>
          </cell>
          <cell r="C11731" t="str">
            <v>Écrou aveugle SMS 63.5 pour trou d'homme</v>
          </cell>
          <cell r="D11731">
            <v>136</v>
          </cell>
          <cell r="E11731" t="str">
            <v>P4</v>
          </cell>
          <cell r="F11731">
            <v>698</v>
          </cell>
          <cell r="G11731" t="str">
            <v>Stk</v>
          </cell>
          <cell r="H11731">
            <v>147</v>
          </cell>
        </row>
        <row r="11732">
          <cell r="A11732">
            <v>6696801119</v>
          </cell>
          <cell r="B11732" t="str">
            <v>Eiswasserkühltank IK-T10 1800 L 2 Gem.</v>
          </cell>
          <cell r="C11732" t="str">
            <v>IK-T10 1800 l 2 traites</v>
          </cell>
          <cell r="D11732">
            <v>48785</v>
          </cell>
          <cell r="E11732" t="str">
            <v>P1</v>
          </cell>
          <cell r="F11732">
            <v>615</v>
          </cell>
          <cell r="G11732" t="str">
            <v>Stk</v>
          </cell>
          <cell r="H11732">
            <v>52736.6</v>
          </cell>
        </row>
        <row r="11733">
          <cell r="A11733">
            <v>6696801120</v>
          </cell>
          <cell r="B11733" t="str">
            <v>Eisw Kühltank IK-T10 1800 L 4 Gemelke</v>
          </cell>
          <cell r="C11733" t="str">
            <v>IK-T10 1800 L 4 Milkings</v>
          </cell>
          <cell r="D11733">
            <v>47320</v>
          </cell>
          <cell r="E11733" t="str">
            <v>P1</v>
          </cell>
          <cell r="F11733">
            <v>615</v>
          </cell>
          <cell r="G11733" t="str">
            <v>Stk</v>
          </cell>
          <cell r="H11733">
            <v>51152.9</v>
          </cell>
        </row>
        <row r="11734">
          <cell r="A11734">
            <v>6696801121</v>
          </cell>
          <cell r="B11734" t="str">
            <v>Eiswasserkühltank IK-T10 2500 l 2 Gem.</v>
          </cell>
          <cell r="C11734" t="str">
            <v>IK-T10 2500 l 2 traites</v>
          </cell>
          <cell r="D11734">
            <v>51190</v>
          </cell>
          <cell r="E11734" t="str">
            <v>P1</v>
          </cell>
          <cell r="F11734">
            <v>615</v>
          </cell>
          <cell r="G11734" t="str">
            <v>Stk</v>
          </cell>
          <cell r="H11734">
            <v>55336.4</v>
          </cell>
        </row>
        <row r="11735">
          <cell r="A11735">
            <v>6696801122</v>
          </cell>
          <cell r="B11735" t="str">
            <v>Eiswasserkühltank IK-T10 2500 l 4 Gem.</v>
          </cell>
          <cell r="C11735" t="str">
            <v>IK-T10 2500 l 4 traites</v>
          </cell>
          <cell r="D11735">
            <v>49485</v>
          </cell>
          <cell r="E11735" t="str">
            <v>P1</v>
          </cell>
          <cell r="F11735">
            <v>615</v>
          </cell>
          <cell r="G11735" t="str">
            <v>Stk</v>
          </cell>
          <cell r="H11735">
            <v>53493.3</v>
          </cell>
        </row>
        <row r="11736">
          <cell r="A11736">
            <v>6696801123</v>
          </cell>
          <cell r="B11736" t="str">
            <v>Eiswasserkühltank IK-T10 3500 l 2 Gem.</v>
          </cell>
          <cell r="C11736" t="str">
            <v>IK-T10 3500 l 2 traites</v>
          </cell>
          <cell r="D11736">
            <v>56930</v>
          </cell>
          <cell r="E11736" t="str">
            <v>P1</v>
          </cell>
          <cell r="F11736">
            <v>615</v>
          </cell>
          <cell r="G11736" t="str">
            <v>Stk</v>
          </cell>
          <cell r="H11736">
            <v>61541.35</v>
          </cell>
        </row>
        <row r="11737">
          <cell r="A11737">
            <v>6696801124</v>
          </cell>
          <cell r="B11737" t="str">
            <v>Eiswasserkühltank IK-T10 3500 l 4 Gem.</v>
          </cell>
          <cell r="C11737" t="str">
            <v>IK-T10 3500 l 4 traites</v>
          </cell>
          <cell r="D11737">
            <v>54370</v>
          </cell>
          <cell r="E11737" t="str">
            <v>P1</v>
          </cell>
          <cell r="F11737">
            <v>615</v>
          </cell>
          <cell r="G11737" t="str">
            <v>Stk</v>
          </cell>
          <cell r="H11737">
            <v>58773.95</v>
          </cell>
        </row>
        <row r="11738">
          <cell r="A11738">
            <v>6696801125</v>
          </cell>
          <cell r="B11738" t="str">
            <v>Eiswasserkühltank IK-T10 5000 l 2 Gem.</v>
          </cell>
          <cell r="C11738" t="str">
            <v>IK-T10 5000 l 2 traites</v>
          </cell>
          <cell r="D11738">
            <v>65795</v>
          </cell>
          <cell r="E11738" t="str">
            <v>P1</v>
          </cell>
          <cell r="F11738">
            <v>615</v>
          </cell>
          <cell r="G11738" t="str">
            <v>Stk</v>
          </cell>
          <cell r="H11738">
            <v>71124.399999999994</v>
          </cell>
        </row>
        <row r="11739">
          <cell r="A11739">
            <v>6696801126</v>
          </cell>
          <cell r="B11739" t="str">
            <v>Eisw Kühltank IK-T10 5000 L 4 Gemelke</v>
          </cell>
          <cell r="C11739" t="str">
            <v>IK-T10 5000 L 4 Milkings</v>
          </cell>
          <cell r="D11739">
            <v>56800</v>
          </cell>
          <cell r="E11739" t="str">
            <v>P1</v>
          </cell>
          <cell r="F11739">
            <v>615</v>
          </cell>
          <cell r="G11739" t="str">
            <v>Stk</v>
          </cell>
          <cell r="H11739">
            <v>61400.800000000003</v>
          </cell>
        </row>
        <row r="11740">
          <cell r="A11740">
            <v>6696801127</v>
          </cell>
          <cell r="B11740" t="str">
            <v>Eiswasserkühltank IK-T10 6500 l 2 Gem.</v>
          </cell>
          <cell r="C11740" t="str">
            <v>IK-T10 6500 l 2 traites</v>
          </cell>
          <cell r="D11740">
            <v>79145</v>
          </cell>
          <cell r="E11740" t="str">
            <v>P1</v>
          </cell>
          <cell r="F11740">
            <v>615</v>
          </cell>
          <cell r="G11740" t="str">
            <v>Stk</v>
          </cell>
          <cell r="H11740">
            <v>85555.75</v>
          </cell>
        </row>
        <row r="11741">
          <cell r="A11741">
            <v>6696801128</v>
          </cell>
          <cell r="B11741" t="str">
            <v>Eiswasserkühltank IK-T10 6500 l 4 Gem.</v>
          </cell>
          <cell r="C11741" t="str">
            <v>IK-T10 6500 l 4 traites</v>
          </cell>
          <cell r="D11741">
            <v>73640</v>
          </cell>
          <cell r="E11741" t="str">
            <v>P1</v>
          </cell>
          <cell r="F11741">
            <v>615</v>
          </cell>
          <cell r="G11741" t="str">
            <v>Stk</v>
          </cell>
          <cell r="H11741">
            <v>79604.850000000006</v>
          </cell>
        </row>
        <row r="11742">
          <cell r="A11742">
            <v>6696801136</v>
          </cell>
          <cell r="B11742" t="str">
            <v>Haube zu Schalter Reinigungspumpe TWDV</v>
          </cell>
          <cell r="D11742">
            <v>166</v>
          </cell>
          <cell r="E11742" t="str">
            <v>P3</v>
          </cell>
          <cell r="F11742">
            <v>680</v>
          </cell>
          <cell r="G11742" t="str">
            <v>Stk</v>
          </cell>
          <cell r="H11742">
            <v>179.45</v>
          </cell>
        </row>
        <row r="11743">
          <cell r="A11743">
            <v>6696802000</v>
          </cell>
          <cell r="B11743" t="str">
            <v>Impeller zu G 90</v>
          </cell>
          <cell r="C11743" t="str">
            <v>Roteur pour G 90</v>
          </cell>
          <cell r="D11743">
            <v>459</v>
          </cell>
          <cell r="E11743" t="str">
            <v>P4</v>
          </cell>
          <cell r="F11743">
            <v>965</v>
          </cell>
          <cell r="G11743" t="str">
            <v>Stk</v>
          </cell>
          <cell r="H11743">
            <v>496.2</v>
          </cell>
        </row>
        <row r="11744">
          <cell r="A11744">
            <v>6696802002</v>
          </cell>
          <cell r="B11744" t="str">
            <v>Milch &amp; Molkepumpe 3x380V</v>
          </cell>
          <cell r="C11744" t="str">
            <v>Pompe à lait et petit lait 3x380V</v>
          </cell>
          <cell r="D11744">
            <v>2522</v>
          </cell>
          <cell r="E11744" t="str">
            <v>P5</v>
          </cell>
          <cell r="F11744">
            <v>680</v>
          </cell>
          <cell r="G11744" t="str">
            <v>Stk</v>
          </cell>
          <cell r="H11744">
            <v>2726.3</v>
          </cell>
        </row>
        <row r="11745">
          <cell r="A11745">
            <v>6696802005</v>
          </cell>
          <cell r="B11745" t="str">
            <v>Rührwerkmotor R1C225H2Bc zu DF2000</v>
          </cell>
          <cell r="C11745" t="str">
            <v>Moteur d'agitateur R1C2252Bc pour DF2000</v>
          </cell>
          <cell r="D11745">
            <v>1675</v>
          </cell>
          <cell r="E11745" t="str">
            <v>P4</v>
          </cell>
          <cell r="F11745">
            <v>692</v>
          </cell>
          <cell r="G11745" t="str">
            <v>Stk</v>
          </cell>
          <cell r="H11745">
            <v>1810.7</v>
          </cell>
        </row>
        <row r="11746">
          <cell r="A11746">
            <v>6696802006</v>
          </cell>
          <cell r="B11746" t="str">
            <v>Stutzen mit Mutter zu G60</v>
          </cell>
          <cell r="C11746" t="str">
            <v>Raccord avec écrou pour G60</v>
          </cell>
          <cell r="D11746">
            <v>50</v>
          </cell>
          <cell r="E11746" t="str">
            <v>P4</v>
          </cell>
          <cell r="F11746">
            <v>965</v>
          </cell>
          <cell r="G11746" t="str">
            <v>Stk</v>
          </cell>
          <cell r="H11746">
            <v>54.05</v>
          </cell>
        </row>
        <row r="11747">
          <cell r="A11747">
            <v>6696802012</v>
          </cell>
          <cell r="B11747" t="str">
            <v>Elektromotor zu Milch u.Molkepumpe</v>
          </cell>
          <cell r="C11747" t="str">
            <v>Moteur électric pour pompe à lait</v>
          </cell>
          <cell r="D11747">
            <v>1611</v>
          </cell>
          <cell r="E11747" t="str">
            <v>P4</v>
          </cell>
          <cell r="F11747">
            <v>698</v>
          </cell>
          <cell r="G11747" t="str">
            <v>Stk</v>
          </cell>
          <cell r="H11747">
            <v>1741.5</v>
          </cell>
        </row>
        <row r="11748">
          <cell r="A11748">
            <v>6696803000</v>
          </cell>
          <cell r="B11748" t="str">
            <v>JNDAnbaustecker AT 34 THA</v>
          </cell>
          <cell r="C11748" t="str">
            <v>Prise</v>
          </cell>
          <cell r="D11748">
            <v>143</v>
          </cell>
          <cell r="E11748" t="str">
            <v>P4</v>
          </cell>
          <cell r="F11748">
            <v>698</v>
          </cell>
          <cell r="G11748" t="str">
            <v>Stk</v>
          </cell>
          <cell r="H11748">
            <v>154.6</v>
          </cell>
        </row>
        <row r="11749">
          <cell r="A11749">
            <v>6696803001</v>
          </cell>
          <cell r="B11749" t="str">
            <v>Kupplung-Industrie J 15, 5-POLIG</v>
          </cell>
          <cell r="C11749" t="str">
            <v>Prise-industrie J 15, 5-POLIG</v>
          </cell>
          <cell r="D11749">
            <v>130</v>
          </cell>
          <cell r="E11749" t="str">
            <v>P4</v>
          </cell>
          <cell r="F11749">
            <v>698</v>
          </cell>
          <cell r="G11749" t="str">
            <v>Stk</v>
          </cell>
          <cell r="H11749">
            <v>140.55000000000001</v>
          </cell>
        </row>
        <row r="11750">
          <cell r="A11750">
            <v>6696803002</v>
          </cell>
          <cell r="B11750" t="str">
            <v>Steckkontakt Unterteil 6-polig</v>
          </cell>
          <cell r="C11750" t="str">
            <v>Contact inférieur</v>
          </cell>
          <cell r="D11750">
            <v>106</v>
          </cell>
          <cell r="E11750" t="str">
            <v>P4</v>
          </cell>
          <cell r="F11750">
            <v>698</v>
          </cell>
          <cell r="G11750" t="str">
            <v>Stk</v>
          </cell>
          <cell r="H11750">
            <v>114.6</v>
          </cell>
        </row>
        <row r="11751">
          <cell r="A11751">
            <v>6696803003</v>
          </cell>
          <cell r="B11751" t="str">
            <v>Steckkontakt Oberteil 6-polig</v>
          </cell>
          <cell r="C11751" t="str">
            <v>Contact supérieur</v>
          </cell>
          <cell r="D11751">
            <v>46.7</v>
          </cell>
          <cell r="E11751" t="str">
            <v>P4</v>
          </cell>
          <cell r="F11751">
            <v>698</v>
          </cell>
          <cell r="G11751" t="str">
            <v>Stk</v>
          </cell>
          <cell r="H11751">
            <v>50.5</v>
          </cell>
        </row>
        <row r="11752">
          <cell r="A11752">
            <v>6696803006</v>
          </cell>
          <cell r="B11752" t="str">
            <v>Schütz S+S CA 3-12-10</v>
          </cell>
          <cell r="C11752" t="str">
            <v>Contacteur S+S CA 3-12-10.</v>
          </cell>
          <cell r="D11752">
            <v>125</v>
          </cell>
          <cell r="E11752" t="str">
            <v>P4</v>
          </cell>
          <cell r="F11752">
            <v>698</v>
          </cell>
          <cell r="G11752" t="str">
            <v>Stk</v>
          </cell>
          <cell r="H11752">
            <v>135.15</v>
          </cell>
        </row>
        <row r="11753">
          <cell r="A11753">
            <v>6696803008</v>
          </cell>
          <cell r="B11753" t="str">
            <v>Schütz S+S CA 4-9-10</v>
          </cell>
          <cell r="C11753" t="str">
            <v>Contacteur S+S CA 4-9-10.</v>
          </cell>
          <cell r="D11753">
            <v>109</v>
          </cell>
          <cell r="E11753" t="str">
            <v>P4</v>
          </cell>
          <cell r="F11753">
            <v>698</v>
          </cell>
          <cell r="G11753" t="str">
            <v>Stk</v>
          </cell>
          <cell r="H11753">
            <v>117.85</v>
          </cell>
        </row>
        <row r="11754">
          <cell r="A11754">
            <v>6696803042</v>
          </cell>
          <cell r="B11754" t="str">
            <v>Eurosteckdose CEE 3PNE</v>
          </cell>
          <cell r="C11754" t="str">
            <v>Prise euro CEE 3PNE</v>
          </cell>
          <cell r="D11754">
            <v>92</v>
          </cell>
          <cell r="E11754" t="str">
            <v>P4</v>
          </cell>
          <cell r="F11754">
            <v>691</v>
          </cell>
          <cell r="G11754" t="str">
            <v>Stk</v>
          </cell>
          <cell r="H11754">
            <v>99.45</v>
          </cell>
        </row>
        <row r="11755">
          <cell r="A11755">
            <v>6696803043</v>
          </cell>
          <cell r="B11755" t="str">
            <v>Schalter zu Imp.Pumpe G60/90</v>
          </cell>
          <cell r="C11755" t="str">
            <v>Interrupteur pour pompe G60/90</v>
          </cell>
          <cell r="D11755">
            <v>170</v>
          </cell>
          <cell r="E11755" t="str">
            <v>P4</v>
          </cell>
          <cell r="F11755">
            <v>698</v>
          </cell>
          <cell r="G11755" t="str">
            <v>Stk</v>
          </cell>
          <cell r="H11755">
            <v>183.75</v>
          </cell>
        </row>
        <row r="11756">
          <cell r="A11756">
            <v>6696803044</v>
          </cell>
          <cell r="B11756" t="str">
            <v>Ventilator 230 V Komplett Ø 255 mm Kompl</v>
          </cell>
          <cell r="C11756" t="str">
            <v>Moteur de ventilateur 230V compl.Ø 255mm</v>
          </cell>
          <cell r="D11756">
            <v>711</v>
          </cell>
          <cell r="E11756" t="str">
            <v>P4</v>
          </cell>
          <cell r="F11756">
            <v>698</v>
          </cell>
          <cell r="G11756" t="str">
            <v>Stk</v>
          </cell>
          <cell r="H11756">
            <v>768.6</v>
          </cell>
        </row>
        <row r="11757">
          <cell r="A11757">
            <v>6696803045</v>
          </cell>
          <cell r="B11757" t="str">
            <v>Ventilator 230 V Komplett Ø 300 mm Kompl</v>
          </cell>
          <cell r="C11757" t="str">
            <v>Moteur de ventilateur 230V compl.Ø 300mm</v>
          </cell>
          <cell r="D11757">
            <v>821</v>
          </cell>
          <cell r="E11757" t="str">
            <v>P4</v>
          </cell>
          <cell r="F11757">
            <v>698</v>
          </cell>
          <cell r="G11757" t="str">
            <v>Stk</v>
          </cell>
          <cell r="H11757">
            <v>887.5</v>
          </cell>
        </row>
        <row r="11758">
          <cell r="A11758">
            <v>6696803046</v>
          </cell>
          <cell r="B11758" t="str">
            <v>Ventilator 400 V Komplett Ø 300 mm Kompl</v>
          </cell>
          <cell r="C11758" t="str">
            <v>Moteur de ventilateur 400V compl.Ø 300mm</v>
          </cell>
          <cell r="D11758">
            <v>819</v>
          </cell>
          <cell r="E11758" t="str">
            <v>P4</v>
          </cell>
          <cell r="F11758">
            <v>698</v>
          </cell>
          <cell r="G11758" t="str">
            <v>Stk</v>
          </cell>
          <cell r="H11758">
            <v>885.35</v>
          </cell>
        </row>
        <row r="11759">
          <cell r="A11759">
            <v>6696803047</v>
          </cell>
          <cell r="B11759" t="str">
            <v>Ventilator 400 V Komplett Ø 400 mm Kompl</v>
          </cell>
          <cell r="C11759" t="str">
            <v>Moteur de ventilateur 400V compl.Ø 400mm</v>
          </cell>
          <cell r="D11759">
            <v>2134</v>
          </cell>
          <cell r="E11759" t="str">
            <v>P4</v>
          </cell>
          <cell r="F11759">
            <v>698</v>
          </cell>
          <cell r="G11759" t="str">
            <v>Stk</v>
          </cell>
          <cell r="H11759">
            <v>2306.85</v>
          </cell>
        </row>
        <row r="11760">
          <cell r="A11760">
            <v>6696803048</v>
          </cell>
          <cell r="B11760" t="str">
            <v>Carterheizung MT18-160</v>
          </cell>
          <cell r="C11760" t="str">
            <v>Chauffage de carter mt18-160</v>
          </cell>
          <cell r="D11760">
            <v>101</v>
          </cell>
          <cell r="E11760" t="str">
            <v>P4</v>
          </cell>
          <cell r="F11760">
            <v>698</v>
          </cell>
          <cell r="G11760" t="str">
            <v>Stk</v>
          </cell>
          <cell r="H11760">
            <v>109.2</v>
          </cell>
        </row>
        <row r="11761">
          <cell r="A11761">
            <v>6696803049</v>
          </cell>
          <cell r="B11761" t="str">
            <v>Rührwerkmotor R1C225 F2 Toni 300-500L</v>
          </cell>
          <cell r="C11761" t="str">
            <v>Moteur d'agitateur R1C225 F2 Toni 300-5</v>
          </cell>
          <cell r="D11761">
            <v>606</v>
          </cell>
          <cell r="E11761" t="str">
            <v>P4</v>
          </cell>
          <cell r="F11761">
            <v>691</v>
          </cell>
          <cell r="G11761" t="str">
            <v>Stk</v>
          </cell>
          <cell r="H11761">
            <v>655.1</v>
          </cell>
        </row>
        <row r="11762">
          <cell r="A11762">
            <v>6696803050</v>
          </cell>
          <cell r="B11762" t="str">
            <v>Rührwerkmotor R1C225 DB5 Toni 600-1600L</v>
          </cell>
          <cell r="C11762" t="str">
            <v>Motor agitator 1C225 DBS Toni 600-1600l</v>
          </cell>
          <cell r="D11762">
            <v>967</v>
          </cell>
          <cell r="E11762" t="str">
            <v>P4</v>
          </cell>
          <cell r="F11762">
            <v>691</v>
          </cell>
          <cell r="G11762" t="str">
            <v>Stk</v>
          </cell>
          <cell r="H11762">
            <v>1045.3499999999999</v>
          </cell>
        </row>
        <row r="11763">
          <cell r="A11763">
            <v>6696803053</v>
          </cell>
          <cell r="B11763" t="str">
            <v>Anlassrelais HST zu SC10D</v>
          </cell>
          <cell r="C11763" t="str">
            <v>Relais de démarrage pour SC10d</v>
          </cell>
          <cell r="D11763">
            <v>52.7</v>
          </cell>
          <cell r="E11763" t="str">
            <v>P4</v>
          </cell>
          <cell r="F11763">
            <v>698</v>
          </cell>
          <cell r="G11763" t="str">
            <v>Stk</v>
          </cell>
          <cell r="H11763">
            <v>56.95</v>
          </cell>
        </row>
        <row r="11764">
          <cell r="A11764">
            <v>6696803054</v>
          </cell>
          <cell r="B11764" t="str">
            <v>Anlassrelais HST zu SC12D</v>
          </cell>
          <cell r="C11764" t="str">
            <v>Relais de démarrage pour SC12d</v>
          </cell>
          <cell r="D11764">
            <v>52.7</v>
          </cell>
          <cell r="E11764" t="str">
            <v>P4</v>
          </cell>
          <cell r="F11764">
            <v>698</v>
          </cell>
          <cell r="G11764" t="str">
            <v>Stk</v>
          </cell>
          <cell r="H11764">
            <v>56.95</v>
          </cell>
        </row>
        <row r="11765">
          <cell r="A11765">
            <v>6696803055</v>
          </cell>
          <cell r="B11765" t="str">
            <v>Sicherungshalter FEP 10A500V</v>
          </cell>
          <cell r="C11765" t="str">
            <v>Porte fusible</v>
          </cell>
          <cell r="D11765">
            <v>15.75</v>
          </cell>
          <cell r="E11765" t="str">
            <v>P4</v>
          </cell>
          <cell r="F11765">
            <v>698</v>
          </cell>
          <cell r="G11765" t="str">
            <v>Stk</v>
          </cell>
          <cell r="H11765">
            <v>17.05</v>
          </cell>
        </row>
        <row r="11766">
          <cell r="A11766">
            <v>6696803058</v>
          </cell>
          <cell r="B11766" t="str">
            <v>Elektroschema KAC-Split/MGM 16-28</v>
          </cell>
          <cell r="C11766" t="str">
            <v>Schéma électrique KAC-split/MGM 16-28</v>
          </cell>
          <cell r="D11766">
            <v>0.15</v>
          </cell>
          <cell r="F11766">
            <v>180</v>
          </cell>
          <cell r="G11766" t="str">
            <v>Stk</v>
          </cell>
          <cell r="H11766">
            <v>0.15</v>
          </cell>
        </row>
        <row r="11767">
          <cell r="A11767">
            <v>6696803059</v>
          </cell>
          <cell r="B11767" t="str">
            <v>Elektroschema KAC-Split/MGM 32-160</v>
          </cell>
          <cell r="C11767" t="str">
            <v>Schéma électrique KAC-split/MGM 32-160</v>
          </cell>
          <cell r="D11767">
            <v>0.15</v>
          </cell>
          <cell r="F11767">
            <v>180</v>
          </cell>
          <cell r="G11767" t="str">
            <v>Stk</v>
          </cell>
          <cell r="H11767">
            <v>0.15</v>
          </cell>
        </row>
        <row r="11768">
          <cell r="A11768">
            <v>6696803061</v>
          </cell>
          <cell r="B11768" t="str">
            <v>Drehzahlregler 230V 0.2-8A</v>
          </cell>
          <cell r="C11768" t="str">
            <v>Variateur de vitesse 0.2-8a</v>
          </cell>
          <cell r="D11768">
            <v>677</v>
          </cell>
          <cell r="E11768" t="str">
            <v>P1</v>
          </cell>
          <cell r="F11768">
            <v>680</v>
          </cell>
          <cell r="G11768" t="str">
            <v>Stk</v>
          </cell>
          <cell r="H11768">
            <v>731.85</v>
          </cell>
        </row>
        <row r="11769">
          <cell r="A11769">
            <v>6696803062</v>
          </cell>
          <cell r="B11769" t="str">
            <v>Startkondensator 80uF zu SC Kompressor</v>
          </cell>
          <cell r="C11769" t="str">
            <v>Condensateur 80uf sc-Compresseur</v>
          </cell>
          <cell r="D11769">
            <v>109</v>
          </cell>
          <cell r="E11769" t="str">
            <v>P4</v>
          </cell>
          <cell r="F11769">
            <v>698</v>
          </cell>
          <cell r="G11769" t="str">
            <v>Stk</v>
          </cell>
          <cell r="H11769">
            <v>117.85</v>
          </cell>
        </row>
        <row r="11770">
          <cell r="A11770">
            <v>6696803063</v>
          </cell>
          <cell r="B11770" t="str">
            <v>Kippschalter zu EWK</v>
          </cell>
          <cell r="C11770" t="str">
            <v>Interrupteur culbut. ewk</v>
          </cell>
          <cell r="D11770">
            <v>60.6</v>
          </cell>
          <cell r="E11770" t="str">
            <v>P4</v>
          </cell>
          <cell r="F11770">
            <v>694</v>
          </cell>
          <cell r="G11770" t="str">
            <v>Stk</v>
          </cell>
          <cell r="H11770">
            <v>65.5</v>
          </cell>
        </row>
        <row r="11771">
          <cell r="A11771">
            <v>6696803064</v>
          </cell>
          <cell r="B11771" t="str">
            <v>Warnschild Fremdspannung</v>
          </cell>
          <cell r="C11771" t="str">
            <v>Avertissement électricité</v>
          </cell>
          <cell r="D11771">
            <v>1.4</v>
          </cell>
          <cell r="F11771">
            <v>680</v>
          </cell>
          <cell r="G11771" t="str">
            <v>Stk</v>
          </cell>
          <cell r="H11771">
            <v>1.5</v>
          </cell>
        </row>
        <row r="11772">
          <cell r="A11772">
            <v>6696803065</v>
          </cell>
          <cell r="B11772" t="str">
            <v>Plaquette d'avertissement alimentation</v>
          </cell>
          <cell r="C11772" t="str">
            <v>Plaquette d'avertissement alimentation</v>
          </cell>
          <cell r="D11772">
            <v>1.4</v>
          </cell>
          <cell r="F11772">
            <v>680</v>
          </cell>
          <cell r="G11772" t="str">
            <v>Stk</v>
          </cell>
          <cell r="H11772">
            <v>1.5</v>
          </cell>
        </row>
        <row r="11773">
          <cell r="A11773">
            <v>6696803070</v>
          </cell>
          <cell r="B11773" t="str">
            <v>Anschlussschema KA Basiccool -5PS</v>
          </cell>
          <cell r="C11773" t="str">
            <v>Schéma électrique pour gf basiccool -5c</v>
          </cell>
          <cell r="D11773">
            <v>0.15</v>
          </cell>
          <cell r="E11773" t="str">
            <v>P1</v>
          </cell>
          <cell r="F11773">
            <v>180</v>
          </cell>
          <cell r="G11773" t="str">
            <v>Stk</v>
          </cell>
          <cell r="H11773">
            <v>0.15</v>
          </cell>
        </row>
        <row r="11774">
          <cell r="A11774">
            <v>6696803071</v>
          </cell>
          <cell r="B11774" t="str">
            <v>Stromlaufplan KA Basiccool -5PS</v>
          </cell>
          <cell r="C11774" t="str">
            <v>Schéma circuit courant basiccool-5cv</v>
          </cell>
          <cell r="D11774">
            <v>0.15</v>
          </cell>
          <cell r="E11774" t="str">
            <v>P1</v>
          </cell>
          <cell r="F11774">
            <v>180</v>
          </cell>
          <cell r="G11774" t="str">
            <v>Stk</v>
          </cell>
          <cell r="H11774">
            <v>0.15</v>
          </cell>
        </row>
        <row r="11775">
          <cell r="A11775">
            <v>6696803072</v>
          </cell>
          <cell r="B11775" t="str">
            <v>Anschlussschema Wanne-Proficool -5PS</v>
          </cell>
          <cell r="C11775" t="str">
            <v>Schema el.cuve-proficool -5cv</v>
          </cell>
          <cell r="D11775">
            <v>0.15</v>
          </cell>
          <cell r="E11775" t="str">
            <v>P1</v>
          </cell>
          <cell r="F11775">
            <v>180</v>
          </cell>
          <cell r="G11775" t="str">
            <v>Stk</v>
          </cell>
          <cell r="H11775">
            <v>0.15</v>
          </cell>
        </row>
        <row r="11776">
          <cell r="A11776">
            <v>6696803073</v>
          </cell>
          <cell r="B11776" t="str">
            <v>Kabelverschraubung PG 9</v>
          </cell>
          <cell r="C11776" t="str">
            <v>Presse-étoupe pg 9</v>
          </cell>
          <cell r="D11776">
            <v>2.5499999999999998</v>
          </cell>
          <cell r="E11776" t="str">
            <v>P4</v>
          </cell>
          <cell r="F11776">
            <v>694</v>
          </cell>
          <cell r="G11776" t="str">
            <v>Stk</v>
          </cell>
          <cell r="H11776">
            <v>2.75</v>
          </cell>
        </row>
        <row r="11777">
          <cell r="A11777">
            <v>6696803074</v>
          </cell>
          <cell r="B11777" t="str">
            <v>Elektroschema KAC-Split/KA Proficool</v>
          </cell>
          <cell r="C11777" t="str">
            <v>Schéma électrique pour KAC-split/gf pro</v>
          </cell>
          <cell r="D11777">
            <v>0.15</v>
          </cell>
          <cell r="F11777">
            <v>180</v>
          </cell>
          <cell r="G11777" t="str">
            <v>Stk</v>
          </cell>
          <cell r="H11777">
            <v>0.15</v>
          </cell>
        </row>
        <row r="11778">
          <cell r="A11778">
            <v>6696803075</v>
          </cell>
          <cell r="B11778" t="str">
            <v>Sicherungsautomat 6A Schraub</v>
          </cell>
          <cell r="C11778" t="str">
            <v>Disjoncteur automatique 6A à visser</v>
          </cell>
          <cell r="D11778">
            <v>74.099999999999994</v>
          </cell>
          <cell r="E11778" t="str">
            <v>P4</v>
          </cell>
          <cell r="F11778">
            <v>698</v>
          </cell>
          <cell r="G11778" t="str">
            <v>Stk</v>
          </cell>
          <cell r="H11778">
            <v>80.099999999999994</v>
          </cell>
        </row>
        <row r="11779">
          <cell r="A11779">
            <v>6696803076</v>
          </cell>
          <cell r="B11779" t="str">
            <v>Verdrahtungsschema LB 9.12.20</v>
          </cell>
          <cell r="C11779" t="str">
            <v>Schéma électrique pour ib 9.12.20</v>
          </cell>
          <cell r="D11779">
            <v>0.15</v>
          </cell>
          <cell r="F11779">
            <v>180</v>
          </cell>
          <cell r="G11779" t="str">
            <v>Stk</v>
          </cell>
          <cell r="H11779">
            <v>0.15</v>
          </cell>
        </row>
        <row r="11780">
          <cell r="A11780">
            <v>6696803078</v>
          </cell>
          <cell r="B11780" t="str">
            <v>Anschlussschema Tank-Proficool</v>
          </cell>
          <cell r="C11780" t="str">
            <v>Schema el.tank-proficool</v>
          </cell>
          <cell r="D11780">
            <v>0.15</v>
          </cell>
          <cell r="E11780" t="str">
            <v>P1</v>
          </cell>
          <cell r="F11780">
            <v>180</v>
          </cell>
          <cell r="G11780" t="str">
            <v>Stk</v>
          </cell>
          <cell r="H11780">
            <v>0.15</v>
          </cell>
        </row>
        <row r="11781">
          <cell r="A11781">
            <v>6696803080</v>
          </cell>
          <cell r="B11781" t="str">
            <v>Kondensator 14uF zu PB16270H4B-DF2000</v>
          </cell>
          <cell r="C11781" t="str">
            <v>Condensateur 14uf p.pb16270h4b-DF2000</v>
          </cell>
          <cell r="D11781">
            <v>80.599999999999994</v>
          </cell>
          <cell r="E11781" t="str">
            <v>P4</v>
          </cell>
          <cell r="F11781">
            <v>698</v>
          </cell>
          <cell r="G11781" t="str">
            <v>Stk</v>
          </cell>
          <cell r="H11781">
            <v>87.15</v>
          </cell>
        </row>
        <row r="11782">
          <cell r="A11782">
            <v>6696803081</v>
          </cell>
          <cell r="B11782" t="str">
            <v>Zeitrelais 230V E 0.1-12min</v>
          </cell>
          <cell r="C11782" t="str">
            <v>Relais temporisé 230V e 0.1-12min</v>
          </cell>
          <cell r="D11782">
            <v>220</v>
          </cell>
          <cell r="E11782" t="str">
            <v>P4</v>
          </cell>
          <cell r="F11782">
            <v>698</v>
          </cell>
          <cell r="G11782" t="str">
            <v>Stk</v>
          </cell>
          <cell r="H11782">
            <v>237.8</v>
          </cell>
        </row>
        <row r="11783">
          <cell r="A11783">
            <v>6696803082</v>
          </cell>
          <cell r="B11783" t="str">
            <v>Gehäuse leer zu SK AC80 mit Bohrungen</v>
          </cell>
          <cell r="C11783" t="str">
            <v>Boîtier vide pour BC AC80 avec trous</v>
          </cell>
          <cell r="D11783">
            <v>282</v>
          </cell>
          <cell r="E11783" t="str">
            <v>P4</v>
          </cell>
          <cell r="F11783">
            <v>698</v>
          </cell>
          <cell r="G11783" t="str">
            <v>Stk</v>
          </cell>
          <cell r="H11783">
            <v>304.85000000000002</v>
          </cell>
        </row>
        <row r="11784">
          <cell r="A11784">
            <v>6696803084</v>
          </cell>
          <cell r="B11784" t="str">
            <v>Systembuch MTR 50 (D)</v>
          </cell>
          <cell r="C11784" t="str">
            <v>Memo mtr 50 (D)</v>
          </cell>
          <cell r="D11784">
            <v>0.1</v>
          </cell>
          <cell r="F11784">
            <v>241</v>
          </cell>
          <cell r="G11784" t="str">
            <v>Stk</v>
          </cell>
          <cell r="H11784">
            <v>0.1</v>
          </cell>
        </row>
        <row r="11785">
          <cell r="A11785">
            <v>6696803086</v>
          </cell>
          <cell r="B11785" t="str">
            <v>Systembuch MTR 50 (F)</v>
          </cell>
          <cell r="C11785" t="str">
            <v>Memo mtr 50 (f)</v>
          </cell>
          <cell r="D11785">
            <v>0.1</v>
          </cell>
          <cell r="F11785">
            <v>241</v>
          </cell>
          <cell r="G11785" t="str">
            <v>Stk</v>
          </cell>
          <cell r="H11785">
            <v>0.1</v>
          </cell>
        </row>
        <row r="11786">
          <cell r="A11786">
            <v>6696803087</v>
          </cell>
          <cell r="B11786" t="str">
            <v>Kabelkanal 110/60 grau 2m</v>
          </cell>
          <cell r="C11786" t="str">
            <v>Caniveau 110/60 gris 2m</v>
          </cell>
          <cell r="D11786">
            <v>64.8</v>
          </cell>
          <cell r="E11786" t="str">
            <v>P1</v>
          </cell>
          <cell r="F11786">
            <v>680</v>
          </cell>
          <cell r="G11786" t="str">
            <v>Stk</v>
          </cell>
          <cell r="H11786">
            <v>70.05</v>
          </cell>
        </row>
        <row r="11787">
          <cell r="A11787">
            <v>6696803088</v>
          </cell>
          <cell r="B11787" t="str">
            <v>Endlagenrückmeldeeinheit Induktiv</v>
          </cell>
          <cell r="C11787" t="str">
            <v>Interrupteur fin de course inductiv</v>
          </cell>
          <cell r="D11787">
            <v>170</v>
          </cell>
          <cell r="E11787" t="str">
            <v>P5</v>
          </cell>
          <cell r="F11787">
            <v>680</v>
          </cell>
          <cell r="G11787" t="str">
            <v>Stk</v>
          </cell>
          <cell r="H11787">
            <v>183.75</v>
          </cell>
        </row>
        <row r="11788">
          <cell r="A11788">
            <v>6696803090</v>
          </cell>
          <cell r="B11788" t="str">
            <v>Spule zu Magn.Ventil C1068/1078 Promi</v>
          </cell>
          <cell r="C11788" t="str">
            <v>Bobine de vanne solénoïde C1068/1078 Pro</v>
          </cell>
          <cell r="D11788">
            <v>60.8</v>
          </cell>
          <cell r="E11788" t="str">
            <v>P4</v>
          </cell>
          <cell r="F11788">
            <v>698</v>
          </cell>
          <cell r="G11788" t="str">
            <v>Stk</v>
          </cell>
          <cell r="H11788">
            <v>65.7</v>
          </cell>
        </row>
        <row r="11789">
          <cell r="A11789">
            <v>6696803096</v>
          </cell>
          <cell r="B11789" t="str">
            <v>Rührwerkm. R225F2B/48Upm EW</v>
          </cell>
          <cell r="C11789" t="str">
            <v>Moto-réducteur R225F2b/ 48upm</v>
          </cell>
          <cell r="D11789">
            <v>897</v>
          </cell>
          <cell r="E11789" t="str">
            <v>P4</v>
          </cell>
          <cell r="F11789">
            <v>694</v>
          </cell>
          <cell r="G11789" t="str">
            <v>Stk</v>
          </cell>
          <cell r="H11789">
            <v>969.65</v>
          </cell>
        </row>
        <row r="11790">
          <cell r="A11790">
            <v>6696803103</v>
          </cell>
          <cell r="B11790" t="str">
            <v>Stecker CEE 3L N PE 16A</v>
          </cell>
          <cell r="C11790" t="str">
            <v>Fiche CEE 3L N PE 16A</v>
          </cell>
          <cell r="D11790">
            <v>15.95</v>
          </cell>
          <cell r="E11790" t="str">
            <v>P4</v>
          </cell>
          <cell r="F11790">
            <v>698</v>
          </cell>
          <cell r="G11790" t="str">
            <v>Stk</v>
          </cell>
          <cell r="H11790">
            <v>17.25</v>
          </cell>
        </row>
        <row r="11791">
          <cell r="A11791">
            <v>6696803107</v>
          </cell>
          <cell r="B11791" t="str">
            <v>Schaltkasten SH 3.2-16A CH</v>
          </cell>
          <cell r="C11791" t="str">
            <v>Coffret de commande SH 3.2-16A CH</v>
          </cell>
          <cell r="D11791">
            <v>1340</v>
          </cell>
          <cell r="E11791" t="str">
            <v>P1</v>
          </cell>
          <cell r="F11791">
            <v>680</v>
          </cell>
          <cell r="G11791" t="str">
            <v>Stk</v>
          </cell>
          <cell r="H11791">
            <v>1448.55</v>
          </cell>
        </row>
        <row r="11792">
          <cell r="A11792">
            <v>6696803108</v>
          </cell>
          <cell r="B11792" t="str">
            <v>Schaltkasten SH 230V CH</v>
          </cell>
          <cell r="C11792" t="str">
            <v>Coffret de commande SH 230 V CH</v>
          </cell>
          <cell r="D11792">
            <v>1340</v>
          </cell>
          <cell r="E11792" t="str">
            <v>P3</v>
          </cell>
          <cell r="F11792">
            <v>680</v>
          </cell>
          <cell r="G11792" t="str">
            <v>Stk</v>
          </cell>
          <cell r="H11792">
            <v>1448.55</v>
          </cell>
        </row>
        <row r="11793">
          <cell r="A11793">
            <v>6696803109</v>
          </cell>
          <cell r="B11793" t="str">
            <v>Bedienungsanleitung MTR40</v>
          </cell>
          <cell r="C11793" t="str">
            <v>Guide de l'utilis. MTR40</v>
          </cell>
          <cell r="D11793">
            <v>0.1</v>
          </cell>
          <cell r="F11793">
            <v>241</v>
          </cell>
          <cell r="G11793" t="str">
            <v>Stk</v>
          </cell>
          <cell r="H11793">
            <v>0.1</v>
          </cell>
        </row>
        <row r="11794">
          <cell r="A11794">
            <v>6696803111</v>
          </cell>
          <cell r="B11794" t="str">
            <v>Schütz DIL EM 230 VAC</v>
          </cell>
          <cell r="C11794" t="str">
            <v>Contacteur DIL EM 230 VAC</v>
          </cell>
          <cell r="D11794">
            <v>126</v>
          </cell>
          <cell r="E11794" t="str">
            <v>P4</v>
          </cell>
          <cell r="F11794">
            <v>698</v>
          </cell>
          <cell r="G11794" t="str">
            <v>Stk</v>
          </cell>
          <cell r="H11794">
            <v>136.19999999999999</v>
          </cell>
        </row>
        <row r="11795">
          <cell r="A11795">
            <v>6696803112</v>
          </cell>
          <cell r="B11795" t="str">
            <v>Tastaturfolie für MTR 40</v>
          </cell>
          <cell r="C11795" t="str">
            <v>Feuille de clavier p. MTR40</v>
          </cell>
          <cell r="D11795">
            <v>21</v>
          </cell>
          <cell r="E11795" t="str">
            <v>P4</v>
          </cell>
          <cell r="F11795">
            <v>691</v>
          </cell>
          <cell r="G11795" t="str">
            <v>Stk</v>
          </cell>
          <cell r="H11795">
            <v>22.7</v>
          </cell>
        </row>
        <row r="11796">
          <cell r="A11796">
            <v>6696803119</v>
          </cell>
          <cell r="B11796" t="str">
            <v>Platine Spezial T10 mit VMS Anschluss</v>
          </cell>
          <cell r="C11796" t="str">
            <v>Platine spéciale T10 avec VMS lien</v>
          </cell>
          <cell r="D11796">
            <v>1200</v>
          </cell>
          <cell r="E11796" t="str">
            <v>P4</v>
          </cell>
          <cell r="F11796">
            <v>692</v>
          </cell>
          <cell r="G11796" t="str">
            <v>Stk</v>
          </cell>
          <cell r="H11796">
            <v>1297.2</v>
          </cell>
        </row>
        <row r="11797">
          <cell r="A11797">
            <v>6696803120</v>
          </cell>
          <cell r="B11797" t="str">
            <v>Durchgangsklemme 4mm2 grau Breite 6.1mm</v>
          </cell>
          <cell r="C11797" t="str">
            <v>Borne 4mm2 gris largeur 6.1mm</v>
          </cell>
          <cell r="D11797">
            <v>3.45</v>
          </cell>
          <cell r="E11797" t="str">
            <v>P4</v>
          </cell>
          <cell r="F11797">
            <v>698</v>
          </cell>
          <cell r="G11797" t="str">
            <v>Stk</v>
          </cell>
          <cell r="H11797">
            <v>3.75</v>
          </cell>
        </row>
        <row r="11798">
          <cell r="A11798">
            <v>6696803124</v>
          </cell>
          <cell r="B11798" t="str">
            <v>Stecker CEE 3L N PE 16A Phasenwender</v>
          </cell>
          <cell r="C11798" t="str">
            <v>Fiche CEE 3L N PE 16A inverseur de phase</v>
          </cell>
          <cell r="D11798">
            <v>30.1</v>
          </cell>
          <cell r="E11798" t="str">
            <v>P4</v>
          </cell>
          <cell r="F11798">
            <v>698</v>
          </cell>
          <cell r="G11798" t="str">
            <v>Stk</v>
          </cell>
          <cell r="H11798">
            <v>32.549999999999997</v>
          </cell>
        </row>
        <row r="11799">
          <cell r="A11799">
            <v>6696804009</v>
          </cell>
          <cell r="B11799" t="str">
            <v>Wasserschlauch NW 25</v>
          </cell>
          <cell r="C11799" t="str">
            <v>Tuyau à eau dn 25</v>
          </cell>
          <cell r="D11799">
            <v>15.7</v>
          </cell>
          <cell r="E11799" t="str">
            <v>P4</v>
          </cell>
          <cell r="F11799">
            <v>694</v>
          </cell>
          <cell r="G11799" t="str">
            <v>M</v>
          </cell>
          <cell r="H11799">
            <v>16.95</v>
          </cell>
        </row>
        <row r="11800">
          <cell r="A11800">
            <v>6696804013</v>
          </cell>
          <cell r="B11800" t="str">
            <v>Pumpenschlauch f. Dosierpumpe C9911</v>
          </cell>
          <cell r="C11800" t="str">
            <v>Tuyau pompe pour pompe péristaltique C99</v>
          </cell>
          <cell r="D11800">
            <v>21</v>
          </cell>
          <cell r="E11800" t="str">
            <v>P4</v>
          </cell>
          <cell r="F11800">
            <v>698</v>
          </cell>
          <cell r="G11800" t="str">
            <v>Stk</v>
          </cell>
          <cell r="H11800">
            <v>22.7</v>
          </cell>
        </row>
        <row r="11801">
          <cell r="A11801">
            <v>6696804017</v>
          </cell>
          <cell r="B11801" t="str">
            <v>Schlauchhalter kompl. zu Dos.Pumpe C9911</v>
          </cell>
          <cell r="C11801" t="str">
            <v>Support de tuyou compl. p.pompe de dosag</v>
          </cell>
          <cell r="D11801">
            <v>29</v>
          </cell>
          <cell r="E11801" t="str">
            <v>P4</v>
          </cell>
          <cell r="F11801">
            <v>698</v>
          </cell>
          <cell r="G11801" t="str">
            <v>Stk</v>
          </cell>
          <cell r="H11801">
            <v>31.35</v>
          </cell>
        </row>
        <row r="11802">
          <cell r="A11802">
            <v>6696804019</v>
          </cell>
          <cell r="B11802" t="str">
            <v>T-Stück Gummi zu DF 2000</v>
          </cell>
          <cell r="C11802" t="str">
            <v>Pièce - T caoutchouc pour DF 2000</v>
          </cell>
          <cell r="D11802">
            <v>234</v>
          </cell>
          <cell r="E11802" t="str">
            <v>P4</v>
          </cell>
          <cell r="F11802">
            <v>692</v>
          </cell>
          <cell r="G11802" t="str">
            <v>Stk</v>
          </cell>
          <cell r="H11802">
            <v>252.95</v>
          </cell>
        </row>
        <row r="11803">
          <cell r="A11803">
            <v>6696804020</v>
          </cell>
          <cell r="B11803" t="str">
            <v>Kugelset zu Sprühkopf DF 2000 (100 Stk)</v>
          </cell>
          <cell r="C11803" t="str">
            <v>Set de globules pour DF 2000 (100pièces)</v>
          </cell>
          <cell r="D11803">
            <v>113</v>
          </cell>
          <cell r="E11803" t="str">
            <v>P4</v>
          </cell>
          <cell r="F11803">
            <v>692</v>
          </cell>
          <cell r="G11803" t="str">
            <v>Stk</v>
          </cell>
          <cell r="H11803">
            <v>122.15</v>
          </cell>
        </row>
        <row r="11804">
          <cell r="A11804">
            <v>6696804022</v>
          </cell>
          <cell r="B11804" t="str">
            <v>Deckel für Dosierpumpe C9911</v>
          </cell>
          <cell r="C11804" t="str">
            <v>Couverture pour pompe dosage C9911</v>
          </cell>
          <cell r="D11804">
            <v>42</v>
          </cell>
          <cell r="E11804" t="str">
            <v>P4</v>
          </cell>
          <cell r="F11804">
            <v>698</v>
          </cell>
          <cell r="G11804" t="str">
            <v>Stk</v>
          </cell>
          <cell r="H11804">
            <v>45.4</v>
          </cell>
        </row>
        <row r="11805">
          <cell r="A11805">
            <v>6696805000</v>
          </cell>
          <cell r="B11805" t="str">
            <v>Dichtscheibe NW 40 zu Hoftank</v>
          </cell>
          <cell r="C11805" t="str">
            <v>Disque de joint NW 40</v>
          </cell>
          <cell r="D11805">
            <v>5</v>
          </cell>
          <cell r="E11805" t="str">
            <v>P4</v>
          </cell>
          <cell r="F11805">
            <v>698</v>
          </cell>
          <cell r="G11805" t="str">
            <v>Stk</v>
          </cell>
          <cell r="H11805">
            <v>5.4</v>
          </cell>
        </row>
        <row r="11806">
          <cell r="A11806">
            <v>6696805002</v>
          </cell>
          <cell r="B11806" t="str">
            <v>Strömungswächter zu KWS</v>
          </cell>
          <cell r="C11806" t="str">
            <v>Surveilleur du courant pour KAC</v>
          </cell>
          <cell r="D11806">
            <v>735</v>
          </cell>
          <cell r="E11806" t="str">
            <v>P4</v>
          </cell>
          <cell r="F11806">
            <v>694</v>
          </cell>
          <cell r="G11806" t="str">
            <v>Stk</v>
          </cell>
          <cell r="H11806">
            <v>794.55</v>
          </cell>
        </row>
        <row r="11807">
          <cell r="A11807">
            <v>6696805008</v>
          </cell>
          <cell r="B11807" t="str">
            <v>Rückstelltaste Gummi blau</v>
          </cell>
          <cell r="C11807" t="str">
            <v>Touche remise à zero bleue</v>
          </cell>
          <cell r="D11807">
            <v>40.6</v>
          </cell>
          <cell r="E11807" t="str">
            <v>P4</v>
          </cell>
          <cell r="F11807">
            <v>698</v>
          </cell>
          <cell r="G11807" t="str">
            <v>Stk</v>
          </cell>
          <cell r="H11807">
            <v>43.9</v>
          </cell>
        </row>
        <row r="11808">
          <cell r="A11808">
            <v>6696805009</v>
          </cell>
          <cell r="B11808" t="str">
            <v>Mannlochdichtung zu Druckbehälter</v>
          </cell>
          <cell r="C11808" t="str">
            <v>Joint trou d'homme pour tank à pression</v>
          </cell>
          <cell r="D11808">
            <v>209</v>
          </cell>
          <cell r="E11808" t="str">
            <v>P4</v>
          </cell>
          <cell r="F11808">
            <v>693</v>
          </cell>
          <cell r="G11808" t="str">
            <v>Stk</v>
          </cell>
          <cell r="H11808">
            <v>225.95</v>
          </cell>
        </row>
        <row r="11809">
          <cell r="A11809">
            <v>6696805021</v>
          </cell>
          <cell r="B11809" t="str">
            <v>Mannlochdichtung DF2000</v>
          </cell>
          <cell r="C11809" t="str">
            <v>Joint trou d'homme DF2000.</v>
          </cell>
          <cell r="D11809">
            <v>231</v>
          </cell>
          <cell r="E11809" t="str">
            <v>P4</v>
          </cell>
          <cell r="F11809">
            <v>692</v>
          </cell>
          <cell r="G11809" t="str">
            <v>Stk</v>
          </cell>
          <cell r="H11809">
            <v>249.7</v>
          </cell>
        </row>
        <row r="11810">
          <cell r="A11810">
            <v>6696805024</v>
          </cell>
          <cell r="B11810" t="str">
            <v>Deckeldichtung RFTF 300/400</v>
          </cell>
          <cell r="C11810" t="str">
            <v>Joint de couvercle RFTf 300/400.</v>
          </cell>
          <cell r="D11810">
            <v>313</v>
          </cell>
          <cell r="E11810" t="str">
            <v>P4</v>
          </cell>
          <cell r="F11810">
            <v>691</v>
          </cell>
          <cell r="G11810" t="str">
            <v>Stk</v>
          </cell>
          <cell r="H11810">
            <v>338.35</v>
          </cell>
        </row>
        <row r="11811">
          <cell r="A11811">
            <v>6696805025</v>
          </cell>
          <cell r="B11811" t="str">
            <v>Deckeldichtung RFTF 500/600</v>
          </cell>
          <cell r="C11811" t="str">
            <v>Joint de couvercle RFTf 500/600.</v>
          </cell>
          <cell r="D11811">
            <v>329</v>
          </cell>
          <cell r="E11811" t="str">
            <v>P4</v>
          </cell>
          <cell r="F11811">
            <v>691</v>
          </cell>
          <cell r="G11811" t="str">
            <v>Stk</v>
          </cell>
          <cell r="H11811">
            <v>355.65</v>
          </cell>
        </row>
        <row r="11812">
          <cell r="A11812">
            <v>6696805027</v>
          </cell>
          <cell r="B11812" t="str">
            <v>Handhebel zu Hahn GFK</v>
          </cell>
          <cell r="C11812" t="str">
            <v>Levier à main pour robinet gfk</v>
          </cell>
          <cell r="D11812">
            <v>96</v>
          </cell>
          <cell r="E11812" t="str">
            <v>P4</v>
          </cell>
          <cell r="F11812">
            <v>698</v>
          </cell>
          <cell r="G11812" t="str">
            <v>Stk</v>
          </cell>
          <cell r="H11812">
            <v>103.8</v>
          </cell>
        </row>
        <row r="11813">
          <cell r="A11813">
            <v>6696805029</v>
          </cell>
          <cell r="B11813" t="str">
            <v>Schutzkappe zu RW Welle Dvor</v>
          </cell>
          <cell r="C11813" t="str">
            <v>Deflecteur pour arbre d'agitateur DVOR</v>
          </cell>
          <cell r="D11813">
            <v>36.4</v>
          </cell>
          <cell r="E11813" t="str">
            <v>P4</v>
          </cell>
          <cell r="F11813">
            <v>691</v>
          </cell>
          <cell r="G11813" t="str">
            <v>Stk</v>
          </cell>
          <cell r="H11813">
            <v>39.35</v>
          </cell>
        </row>
        <row r="11814">
          <cell r="A11814">
            <v>6696805032</v>
          </cell>
          <cell r="B11814" t="str">
            <v>Getriebefett lebensmttelzugelassen 1Kg</v>
          </cell>
          <cell r="C11814" t="str">
            <v>Produit de graissage autorisé food 1kg</v>
          </cell>
          <cell r="D11814">
            <v>271</v>
          </cell>
          <cell r="E11814" t="str">
            <v>P4</v>
          </cell>
          <cell r="F11814">
            <v>698</v>
          </cell>
          <cell r="G11814" t="str">
            <v>Stk</v>
          </cell>
          <cell r="H11814">
            <v>292.95</v>
          </cell>
        </row>
        <row r="11815">
          <cell r="A11815">
            <v>6696805033</v>
          </cell>
          <cell r="B11815" t="str">
            <v>Schmierstellenetikett UH1 14-151</v>
          </cell>
          <cell r="C11815" t="str">
            <v>Étiquette de produit de graissage UH1 14</v>
          </cell>
          <cell r="D11815">
            <v>0.75</v>
          </cell>
          <cell r="E11815" t="str">
            <v>P4</v>
          </cell>
          <cell r="F11815">
            <v>698</v>
          </cell>
          <cell r="G11815" t="str">
            <v>Stk</v>
          </cell>
          <cell r="H11815">
            <v>0.8</v>
          </cell>
        </row>
        <row r="11816">
          <cell r="A11816">
            <v>6696805037</v>
          </cell>
          <cell r="B11816" t="str">
            <v>Dichtungsset Scheib.Ventil Müller</v>
          </cell>
          <cell r="C11816" t="str">
            <v>Set de joints robinet müller</v>
          </cell>
          <cell r="D11816">
            <v>14.3</v>
          </cell>
          <cell r="E11816" t="str">
            <v>P4</v>
          </cell>
          <cell r="F11816">
            <v>698</v>
          </cell>
          <cell r="G11816" t="str">
            <v>Stk</v>
          </cell>
          <cell r="H11816">
            <v>15.45</v>
          </cell>
        </row>
        <row r="11817">
          <cell r="A11817">
            <v>6696805038</v>
          </cell>
          <cell r="B11817" t="str">
            <v>Wellendichtung zu Müller Rührwerk</v>
          </cell>
          <cell r="C11817" t="str">
            <v>Joint de l'arbre agitateur müller</v>
          </cell>
          <cell r="D11817">
            <v>63.9</v>
          </cell>
          <cell r="E11817" t="str">
            <v>P4</v>
          </cell>
          <cell r="F11817">
            <v>698</v>
          </cell>
          <cell r="G11817" t="str">
            <v>Stk</v>
          </cell>
          <cell r="H11817">
            <v>69.099999999999994</v>
          </cell>
        </row>
        <row r="11818">
          <cell r="A11818">
            <v>6696805039</v>
          </cell>
          <cell r="B11818" t="str">
            <v>Sprühkopf zu Müller Tank</v>
          </cell>
          <cell r="C11818" t="str">
            <v>Pomme de rinçage pour tank müller</v>
          </cell>
          <cell r="D11818">
            <v>541</v>
          </cell>
          <cell r="E11818" t="str">
            <v>P4</v>
          </cell>
          <cell r="F11818">
            <v>698</v>
          </cell>
          <cell r="G11818" t="str">
            <v>Stk</v>
          </cell>
          <cell r="H11818">
            <v>584.79999999999995</v>
          </cell>
        </row>
        <row r="11819">
          <cell r="A11819">
            <v>6696805041</v>
          </cell>
          <cell r="B11819" t="str">
            <v>Gummistopfen Ø3" Müller Mannlochdecke</v>
          </cell>
          <cell r="C11819" t="str">
            <v>Bouchon caoutchouc Ø3" müller pour tanc</v>
          </cell>
          <cell r="D11819">
            <v>39</v>
          </cell>
          <cell r="E11819" t="str">
            <v>P4</v>
          </cell>
          <cell r="F11819">
            <v>698</v>
          </cell>
          <cell r="G11819" t="str">
            <v>Stk</v>
          </cell>
          <cell r="H11819">
            <v>42.15</v>
          </cell>
        </row>
        <row r="11820">
          <cell r="A11820">
            <v>6696805050</v>
          </cell>
          <cell r="B11820" t="str">
            <v>Schutzkappe Rührwerk TPEW</v>
          </cell>
          <cell r="C11820" t="str">
            <v>Deflecteur agitateur TPEW</v>
          </cell>
          <cell r="D11820">
            <v>10.15</v>
          </cell>
          <cell r="E11820" t="str">
            <v>P4</v>
          </cell>
          <cell r="F11820">
            <v>698</v>
          </cell>
          <cell r="G11820" t="str">
            <v>Stk</v>
          </cell>
          <cell r="H11820">
            <v>10.95</v>
          </cell>
        </row>
        <row r="11821">
          <cell r="A11821">
            <v>6696805052</v>
          </cell>
          <cell r="B11821" t="str">
            <v>Dichtung zu Scheibenhahn NW38 schwarz</v>
          </cell>
          <cell r="C11821" t="str">
            <v>Joint pour robinet NW38 noir</v>
          </cell>
          <cell r="D11821">
            <v>27.8</v>
          </cell>
          <cell r="E11821" t="str">
            <v>P4</v>
          </cell>
          <cell r="F11821">
            <v>698</v>
          </cell>
          <cell r="G11821" t="str">
            <v>Stk</v>
          </cell>
          <cell r="H11821">
            <v>30.05</v>
          </cell>
        </row>
        <row r="11822">
          <cell r="A11822">
            <v>6696805055</v>
          </cell>
          <cell r="B11822" t="str">
            <v>Entwässerungsventil zu RP</v>
          </cell>
          <cell r="D11822">
            <v>42</v>
          </cell>
          <cell r="E11822" t="str">
            <v>P4</v>
          </cell>
          <cell r="F11822">
            <v>691</v>
          </cell>
          <cell r="G11822" t="str">
            <v>Stk</v>
          </cell>
          <cell r="H11822">
            <v>45.4</v>
          </cell>
        </row>
        <row r="11823">
          <cell r="A11823">
            <v>6696805100</v>
          </cell>
          <cell r="B11823" t="str">
            <v>Dichtscheibe NW 50</v>
          </cell>
          <cell r="C11823" t="str">
            <v>Disque de joint NW 50</v>
          </cell>
          <cell r="D11823">
            <v>9</v>
          </cell>
          <cell r="E11823" t="str">
            <v>P4</v>
          </cell>
          <cell r="F11823">
            <v>965</v>
          </cell>
          <cell r="G11823" t="str">
            <v>Stk</v>
          </cell>
          <cell r="H11823">
            <v>9.75</v>
          </cell>
        </row>
        <row r="11824">
          <cell r="A11824">
            <v>6696806014</v>
          </cell>
          <cell r="B11824" t="str">
            <v>Vorderrad 400 x 8 Zoll zu TP kompl.</v>
          </cell>
          <cell r="C11824" t="str">
            <v>Roue complète 4.00 x 8 pouce</v>
          </cell>
          <cell r="D11824">
            <v>347</v>
          </cell>
          <cell r="E11824" t="str">
            <v>P4</v>
          </cell>
          <cell r="F11824">
            <v>691</v>
          </cell>
          <cell r="G11824" t="str">
            <v>Stk</v>
          </cell>
          <cell r="H11824">
            <v>375.1</v>
          </cell>
        </row>
        <row r="11825">
          <cell r="A11825">
            <v>6696806016</v>
          </cell>
          <cell r="B11825" t="str">
            <v>Wandkonsole zu Kälteaggregat</v>
          </cell>
          <cell r="C11825" t="str">
            <v>Support de groupe de refroidissement</v>
          </cell>
          <cell r="D11825">
            <v>290</v>
          </cell>
          <cell r="E11825" t="str">
            <v>P1</v>
          </cell>
          <cell r="F11825">
            <v>680</v>
          </cell>
          <cell r="G11825" t="str">
            <v>Stk</v>
          </cell>
          <cell r="H11825">
            <v>313.5</v>
          </cell>
        </row>
        <row r="11826">
          <cell r="A11826">
            <v>6696806018</v>
          </cell>
          <cell r="B11826" t="str">
            <v>Deckelscharnier ohne Feder 300-500 Toni</v>
          </cell>
          <cell r="C11826" t="str">
            <v>Jeu charniere Toni 300-500</v>
          </cell>
          <cell r="D11826">
            <v>12030</v>
          </cell>
          <cell r="E11826" t="str">
            <v>P4</v>
          </cell>
          <cell r="F11826">
            <v>691</v>
          </cell>
          <cell r="G11826" t="str">
            <v>Stk</v>
          </cell>
          <cell r="H11826">
            <v>13004.45</v>
          </cell>
        </row>
        <row r="11827">
          <cell r="A11827">
            <v>6696806054</v>
          </cell>
          <cell r="B11827" t="str">
            <v>Abdeckhaube mit Isolierung zu El.-Boiler</v>
          </cell>
          <cell r="C11827" t="str">
            <v>Couvercle de protection p.chauffe eau el</v>
          </cell>
          <cell r="D11827">
            <v>169</v>
          </cell>
          <cell r="E11827" t="str">
            <v>P3</v>
          </cell>
          <cell r="F11827">
            <v>680</v>
          </cell>
          <cell r="G11827" t="str">
            <v>Stk</v>
          </cell>
          <cell r="H11827">
            <v>182.7</v>
          </cell>
        </row>
        <row r="11828">
          <cell r="A11828">
            <v>6696806064</v>
          </cell>
          <cell r="B11828" t="str">
            <v>Zugöse für Traktor zu TPDV</v>
          </cell>
          <cell r="C11828" t="str">
            <v>Attelage pour tracteur TPDV</v>
          </cell>
          <cell r="D11828">
            <v>425</v>
          </cell>
          <cell r="E11828" t="str">
            <v>P4</v>
          </cell>
          <cell r="F11828">
            <v>698</v>
          </cell>
          <cell r="G11828" t="str">
            <v>Stk</v>
          </cell>
          <cell r="H11828">
            <v>459.45</v>
          </cell>
        </row>
        <row r="11829">
          <cell r="A11829">
            <v>6696806077</v>
          </cell>
          <cell r="B11829" t="str">
            <v>Kurbel zu Stützrad 250 kg (130100W)</v>
          </cell>
          <cell r="C11829" t="str">
            <v>Manivelle pour béquille 250 kg</v>
          </cell>
          <cell r="D11829">
            <v>27.7</v>
          </cell>
          <cell r="E11829" t="str">
            <v>P4</v>
          </cell>
          <cell r="F11829">
            <v>698</v>
          </cell>
          <cell r="G11829" t="str">
            <v>Stk</v>
          </cell>
          <cell r="H11829">
            <v>29.95</v>
          </cell>
        </row>
        <row r="11830">
          <cell r="A11830">
            <v>66968071</v>
          </cell>
          <cell r="B11830" t="str">
            <v>Halterung für Tankbelüftung TPDV</v>
          </cell>
          <cell r="C11830" t="str">
            <v>Support pour ensemble ventilation TPDV</v>
          </cell>
          <cell r="D11830">
            <v>135</v>
          </cell>
          <cell r="E11830" t="str">
            <v>P4</v>
          </cell>
          <cell r="F11830">
            <v>691</v>
          </cell>
          <cell r="G11830" t="str">
            <v>Stk</v>
          </cell>
          <cell r="H11830">
            <v>145.94999999999999</v>
          </cell>
        </row>
        <row r="11831">
          <cell r="A11831">
            <v>6696809002</v>
          </cell>
          <cell r="B11831" t="str">
            <v>Kältemittel R134A à 0.1 kg netto</v>
          </cell>
          <cell r="C11831" t="str">
            <v>Réfrigérant R134A à 0.1 kg net.</v>
          </cell>
          <cell r="D11831">
            <v>5.45</v>
          </cell>
          <cell r="E11831" t="str">
            <v>P4</v>
          </cell>
          <cell r="F11831">
            <v>698</v>
          </cell>
          <cell r="G11831" t="str">
            <v>Stk</v>
          </cell>
          <cell r="H11831">
            <v>5.9</v>
          </cell>
        </row>
        <row r="11832">
          <cell r="A11832">
            <v>6696809010</v>
          </cell>
          <cell r="B11832" t="str">
            <v>Kältemittel R407C A 0.1 Kg netto</v>
          </cell>
          <cell r="C11832" t="str">
            <v>Réfrigérant R407C 0.1 kg net</v>
          </cell>
          <cell r="D11832">
            <v>10.199999999999999</v>
          </cell>
          <cell r="E11832" t="str">
            <v>P4</v>
          </cell>
          <cell r="F11832">
            <v>698</v>
          </cell>
          <cell r="G11832" t="str">
            <v>Stk</v>
          </cell>
          <cell r="H11832">
            <v>11.05</v>
          </cell>
        </row>
        <row r="11833">
          <cell r="A11833">
            <v>6696809011</v>
          </cell>
          <cell r="B11833" t="str">
            <v>Kältemittel R404A à 0.1 Kg netto</v>
          </cell>
          <cell r="C11833" t="str">
            <v>Réfrigérant R404A à 0.1 kg net</v>
          </cell>
          <cell r="D11833">
            <v>6.35</v>
          </cell>
          <cell r="E11833" t="str">
            <v>P4</v>
          </cell>
          <cell r="F11833">
            <v>698</v>
          </cell>
          <cell r="G11833" t="str">
            <v>Stk</v>
          </cell>
          <cell r="H11833">
            <v>6.85</v>
          </cell>
        </row>
        <row r="11834">
          <cell r="A11834">
            <v>66971228</v>
          </cell>
          <cell r="B11834" t="str">
            <v>Montagesatz WRG zu GM18 - 28</v>
          </cell>
          <cell r="C11834" t="str">
            <v>Jeu de montage Alfatherm pour gm18 - 28</v>
          </cell>
          <cell r="D11834">
            <v>521</v>
          </cell>
          <cell r="E11834" t="str">
            <v>P1</v>
          </cell>
          <cell r="F11834">
            <v>680</v>
          </cell>
          <cell r="G11834" t="str">
            <v>Stk</v>
          </cell>
          <cell r="H11834">
            <v>563.20000000000005</v>
          </cell>
        </row>
        <row r="11835">
          <cell r="A11835">
            <v>66971250</v>
          </cell>
          <cell r="B11835" t="str">
            <v>Montagesatz WRG 2 - 4.4kW</v>
          </cell>
          <cell r="C11835" t="str">
            <v>Jeu de montage Alfatherm 2 - 4.4k W</v>
          </cell>
          <cell r="D11835">
            <v>541</v>
          </cell>
          <cell r="E11835" t="str">
            <v>P1</v>
          </cell>
          <cell r="F11835">
            <v>680</v>
          </cell>
          <cell r="G11835" t="str">
            <v>Stk</v>
          </cell>
          <cell r="H11835">
            <v>584.79999999999995</v>
          </cell>
        </row>
        <row r="11836">
          <cell r="A11836">
            <v>6699602000</v>
          </cell>
          <cell r="B11836" t="str">
            <v>Kreiselpumpe TPA11 Selbstansaugend</v>
          </cell>
          <cell r="C11836" t="str">
            <v>Pompe centrifuge TPA11 autoaspiran</v>
          </cell>
          <cell r="D11836">
            <v>9149</v>
          </cell>
          <cell r="E11836" t="str">
            <v>P5</v>
          </cell>
          <cell r="F11836">
            <v>680</v>
          </cell>
          <cell r="G11836" t="str">
            <v>Stk</v>
          </cell>
          <cell r="H11836">
            <v>9890.0499999999993</v>
          </cell>
        </row>
        <row r="11837">
          <cell r="A11837">
            <v>6699602001</v>
          </cell>
          <cell r="B11837" t="str">
            <v>Kreiselpumpe TPA15 Selbstansaugend</v>
          </cell>
          <cell r="C11837" t="str">
            <v>Pompe centrifuge TPA15 autoaspirant</v>
          </cell>
          <cell r="D11837">
            <v>10480</v>
          </cell>
          <cell r="E11837" t="str">
            <v>P5</v>
          </cell>
          <cell r="F11837">
            <v>680</v>
          </cell>
          <cell r="G11837" t="str">
            <v>Stk</v>
          </cell>
          <cell r="H11837">
            <v>11328.9</v>
          </cell>
        </row>
        <row r="11838">
          <cell r="A11838">
            <v>6699602003</v>
          </cell>
          <cell r="B11838" t="str">
            <v>Gleitringdichtung zu TPA 11 WD24 KK LF</v>
          </cell>
          <cell r="C11838" t="str">
            <v>Joint d'arbre pour TPA 11</v>
          </cell>
          <cell r="D11838">
            <v>495</v>
          </cell>
          <cell r="E11838" t="str">
            <v>P4</v>
          </cell>
          <cell r="F11838">
            <v>965</v>
          </cell>
          <cell r="G11838" t="str">
            <v>Stk</v>
          </cell>
          <cell r="H11838">
            <v>535.1</v>
          </cell>
        </row>
        <row r="11839">
          <cell r="A11839">
            <v>6699602004</v>
          </cell>
          <cell r="B11839" t="str">
            <v>Gehäusedichtung TPA 11</v>
          </cell>
          <cell r="C11839" t="str">
            <v>Joint pour couvercle TPA 11</v>
          </cell>
          <cell r="D11839">
            <v>44</v>
          </cell>
          <cell r="E11839" t="str">
            <v>P4</v>
          </cell>
          <cell r="F11839">
            <v>965</v>
          </cell>
          <cell r="G11839" t="str">
            <v>Stk</v>
          </cell>
          <cell r="H11839">
            <v>47.55</v>
          </cell>
        </row>
        <row r="11840">
          <cell r="A11840">
            <v>6699603000</v>
          </cell>
          <cell r="B11840" t="str">
            <v>Schaumfreikopf DN50 Gew. Stutzen</v>
          </cell>
          <cell r="C11840" t="str">
            <v>Crepin s'opposant à la form. de mousse</v>
          </cell>
          <cell r="D11840">
            <v>1787</v>
          </cell>
          <cell r="E11840" t="str">
            <v>P5</v>
          </cell>
          <cell r="F11840">
            <v>680</v>
          </cell>
          <cell r="G11840" t="str">
            <v>Stk</v>
          </cell>
          <cell r="H11840">
            <v>1931.75</v>
          </cell>
        </row>
        <row r="11841">
          <cell r="A11841">
            <v>6699603003</v>
          </cell>
          <cell r="B11841" t="str">
            <v>Halteflansch für Trägerrohr</v>
          </cell>
          <cell r="C11841" t="str">
            <v>Bride pour tubes de fixation</v>
          </cell>
          <cell r="D11841">
            <v>27</v>
          </cell>
          <cell r="E11841" t="str">
            <v>P4</v>
          </cell>
          <cell r="F11841">
            <v>965</v>
          </cell>
          <cell r="G11841" t="str">
            <v>Stk</v>
          </cell>
          <cell r="H11841">
            <v>29.2</v>
          </cell>
        </row>
        <row r="11842">
          <cell r="A11842">
            <v>6699603005</v>
          </cell>
          <cell r="B11842" t="str">
            <v>Ansaugfilter NW 40 in Pumpe</v>
          </cell>
          <cell r="C11842" t="str">
            <v>Filtre d'aspiration</v>
          </cell>
          <cell r="D11842">
            <v>482</v>
          </cell>
          <cell r="E11842" t="str">
            <v>P5</v>
          </cell>
          <cell r="F11842">
            <v>680</v>
          </cell>
          <cell r="G11842" t="str">
            <v>Stk</v>
          </cell>
          <cell r="H11842">
            <v>521.04999999999995</v>
          </cell>
        </row>
        <row r="11843">
          <cell r="A11843">
            <v>6699603008</v>
          </cell>
          <cell r="B11843" t="str">
            <v>Gleitscheibe zu Drehverschraubung</v>
          </cell>
          <cell r="C11843" t="str">
            <v>Rondelle glissante p. raccord DN40</v>
          </cell>
          <cell r="D11843">
            <v>67.8</v>
          </cell>
          <cell r="E11843" t="str">
            <v>P4</v>
          </cell>
          <cell r="F11843">
            <v>965</v>
          </cell>
          <cell r="G11843" t="str">
            <v>Stk</v>
          </cell>
          <cell r="H11843">
            <v>73.3</v>
          </cell>
        </row>
        <row r="11844">
          <cell r="A11844">
            <v>6699603009</v>
          </cell>
          <cell r="B11844" t="str">
            <v>Deckeldichtung zu Eckrohrsieb DN40</v>
          </cell>
          <cell r="C11844" t="str">
            <v>Joint de couvercle p. filtre d'équerre</v>
          </cell>
          <cell r="D11844">
            <v>3</v>
          </cell>
          <cell r="E11844" t="str">
            <v>P4</v>
          </cell>
          <cell r="F11844">
            <v>965</v>
          </cell>
          <cell r="G11844" t="str">
            <v>Stk</v>
          </cell>
          <cell r="H11844">
            <v>3.25</v>
          </cell>
        </row>
        <row r="11845">
          <cell r="A11845">
            <v>6699603013</v>
          </cell>
          <cell r="B11845" t="str">
            <v>T-Stück Red. S-S-S DN40/25</v>
          </cell>
          <cell r="C11845" t="str">
            <v>T-Réduction DN40/25</v>
          </cell>
          <cell r="D11845">
            <v>62.6</v>
          </cell>
          <cell r="E11845" t="str">
            <v>P4</v>
          </cell>
          <cell r="F11845">
            <v>965</v>
          </cell>
          <cell r="G11845" t="str">
            <v>Stk</v>
          </cell>
          <cell r="H11845">
            <v>67.650000000000006</v>
          </cell>
        </row>
        <row r="11846">
          <cell r="A11846">
            <v>6700830</v>
          </cell>
          <cell r="B11846" t="str">
            <v>Endrost 80 er Waben 30 mm</v>
          </cell>
          <cell r="C11846" t="str">
            <v>Grille finale nid d'ab.à 80 30 mm long.</v>
          </cell>
          <cell r="D11846">
            <v>423</v>
          </cell>
          <cell r="E11846" t="str">
            <v>P3</v>
          </cell>
          <cell r="F11846">
            <v>413</v>
          </cell>
          <cell r="G11846" t="str">
            <v>Stk</v>
          </cell>
          <cell r="H11846">
            <v>457.25</v>
          </cell>
        </row>
        <row r="11847">
          <cell r="A11847">
            <v>6700930</v>
          </cell>
          <cell r="B11847" t="str">
            <v>Endrost 90 er Waben 30 mm</v>
          </cell>
          <cell r="C11847" t="str">
            <v>Grille finale nid d'ab.à 90 30 mm long.</v>
          </cell>
          <cell r="D11847">
            <v>454</v>
          </cell>
          <cell r="E11847" t="str">
            <v>P3</v>
          </cell>
          <cell r="F11847">
            <v>413</v>
          </cell>
          <cell r="G11847" t="str">
            <v>Stk</v>
          </cell>
          <cell r="H11847">
            <v>490.75</v>
          </cell>
        </row>
        <row r="11848">
          <cell r="A11848">
            <v>6701030</v>
          </cell>
          <cell r="B11848" t="str">
            <v>Endrost 100 er Waben 30 mm</v>
          </cell>
          <cell r="C11848" t="str">
            <v>Grille finale nid d'ab. à 100/30 mm</v>
          </cell>
          <cell r="D11848">
            <v>461</v>
          </cell>
          <cell r="E11848" t="str">
            <v>P3</v>
          </cell>
          <cell r="F11848">
            <v>413</v>
          </cell>
          <cell r="G11848" t="str">
            <v>Stk</v>
          </cell>
          <cell r="H11848">
            <v>498.35</v>
          </cell>
        </row>
        <row r="11849">
          <cell r="A11849">
            <v>675000</v>
          </cell>
          <cell r="B11849" t="str">
            <v>Umbausatz Winden mit Endschalter kpl.</v>
          </cell>
          <cell r="C11849" t="str">
            <v>set conversation Treuil fin de course</v>
          </cell>
          <cell r="D11849">
            <v>8141</v>
          </cell>
          <cell r="E11849" t="str">
            <v>P3</v>
          </cell>
          <cell r="F11849">
            <v>413</v>
          </cell>
          <cell r="G11849" t="str">
            <v>Stk</v>
          </cell>
          <cell r="H11849">
            <v>8800.4</v>
          </cell>
        </row>
        <row r="11850">
          <cell r="A11850">
            <v>67510030</v>
          </cell>
          <cell r="B11850" t="str">
            <v>Wabenrost 1000x750 mm Mutterkuhhaltung</v>
          </cell>
          <cell r="C11850" t="str">
            <v>Grille nid d'abeilles 1000x750/30mm</v>
          </cell>
          <cell r="D11850">
            <v>269</v>
          </cell>
          <cell r="E11850" t="str">
            <v>P3</v>
          </cell>
          <cell r="F11850">
            <v>413</v>
          </cell>
          <cell r="G11850" t="str">
            <v>Stk</v>
          </cell>
          <cell r="H11850">
            <v>290.8</v>
          </cell>
        </row>
        <row r="11851">
          <cell r="A11851">
            <v>6758030</v>
          </cell>
          <cell r="B11851" t="str">
            <v>Wabenrost 800x750 mm Mutterkuhhaltung</v>
          </cell>
          <cell r="C11851" t="str">
            <v>Grille nid d'abeilles 800x750/30mm</v>
          </cell>
          <cell r="D11851">
            <v>233</v>
          </cell>
          <cell r="E11851" t="str">
            <v>P3</v>
          </cell>
          <cell r="F11851">
            <v>413</v>
          </cell>
          <cell r="G11851" t="str">
            <v>Stk</v>
          </cell>
          <cell r="H11851">
            <v>251.85</v>
          </cell>
        </row>
        <row r="11852">
          <cell r="A11852">
            <v>6759030</v>
          </cell>
          <cell r="B11852" t="str">
            <v>Wabenrost 900x750 mm Mutterkuhhaltung</v>
          </cell>
          <cell r="C11852" t="str">
            <v>Grille type nid d'abeilles 900x750 /30</v>
          </cell>
          <cell r="D11852">
            <v>252</v>
          </cell>
          <cell r="E11852" t="str">
            <v>P3</v>
          </cell>
          <cell r="F11852">
            <v>413</v>
          </cell>
          <cell r="G11852" t="str">
            <v>Stk</v>
          </cell>
          <cell r="H11852">
            <v>272.39999999999998</v>
          </cell>
        </row>
        <row r="11853">
          <cell r="A11853">
            <v>6808500</v>
          </cell>
          <cell r="B11853" t="str">
            <v>O-Ring 25x5mm für Stützkorb</v>
          </cell>
          <cell r="C11853" t="str">
            <v>Joint</v>
          </cell>
          <cell r="D11853">
            <v>5.35</v>
          </cell>
          <cell r="E11853" t="str">
            <v>P4</v>
          </cell>
          <cell r="F11853">
            <v>292</v>
          </cell>
          <cell r="G11853" t="str">
            <v>Stk</v>
          </cell>
          <cell r="H11853">
            <v>5.8</v>
          </cell>
        </row>
        <row r="11854">
          <cell r="A11854">
            <v>681106</v>
          </cell>
          <cell r="B11854" t="str">
            <v>Kunststoff-Fenster weiss 106 E 100x60cm</v>
          </cell>
          <cell r="C11854" t="str">
            <v>Fenêtre blanche 106 E 100x60cm</v>
          </cell>
          <cell r="D11854">
            <v>108</v>
          </cell>
          <cell r="E11854" t="str">
            <v>P7</v>
          </cell>
          <cell r="F11854">
            <v>870</v>
          </cell>
          <cell r="G11854" t="str">
            <v>Stk</v>
          </cell>
          <cell r="H11854">
            <v>116.75</v>
          </cell>
        </row>
        <row r="11855">
          <cell r="A11855">
            <v>681107</v>
          </cell>
          <cell r="B11855" t="str">
            <v>Kunststoff-Fenster weiss 107 E 99x69 cm</v>
          </cell>
          <cell r="C11855" t="str">
            <v>Fenêtre blanche 107 E 99x69 cm</v>
          </cell>
          <cell r="D11855">
            <v>119</v>
          </cell>
          <cell r="E11855" t="str">
            <v>P7</v>
          </cell>
          <cell r="F11855">
            <v>870</v>
          </cell>
          <cell r="G11855" t="str">
            <v>Stk</v>
          </cell>
          <cell r="H11855">
            <v>128.65</v>
          </cell>
        </row>
        <row r="11856">
          <cell r="A11856">
            <v>681108</v>
          </cell>
          <cell r="B11856" t="str">
            <v>Kunststoff-Fenster weiss 108 E 99x79 cm</v>
          </cell>
          <cell r="C11856" t="str">
            <v>Fenêtre blanche 108 E 99x79 cm</v>
          </cell>
          <cell r="D11856">
            <v>127</v>
          </cell>
          <cell r="E11856" t="str">
            <v>P7</v>
          </cell>
          <cell r="F11856">
            <v>870</v>
          </cell>
          <cell r="G11856" t="str">
            <v>Stk</v>
          </cell>
          <cell r="H11856">
            <v>137.30000000000001</v>
          </cell>
        </row>
        <row r="11857">
          <cell r="A11857">
            <v>681110</v>
          </cell>
          <cell r="B11857" t="str">
            <v>Kunststoff-Fenster weiss 1010 E 99x99 cm</v>
          </cell>
          <cell r="C11857" t="str">
            <v>Fenêtre blanche 1010 E 99x99 cm</v>
          </cell>
          <cell r="D11857">
            <v>144</v>
          </cell>
          <cell r="E11857" t="str">
            <v>P7</v>
          </cell>
          <cell r="F11857">
            <v>870</v>
          </cell>
          <cell r="G11857" t="str">
            <v>Stk</v>
          </cell>
          <cell r="H11857">
            <v>155.65</v>
          </cell>
        </row>
        <row r="11858">
          <cell r="A11858">
            <v>681125</v>
          </cell>
          <cell r="B11858" t="str">
            <v>Kunstst-Fenster weiss 125100 E 124x99 cm</v>
          </cell>
          <cell r="C11858" t="str">
            <v>Fenêtre blanche 125100 E 124x99cm</v>
          </cell>
          <cell r="D11858">
            <v>160</v>
          </cell>
          <cell r="E11858" t="str">
            <v>P7</v>
          </cell>
          <cell r="F11858">
            <v>870</v>
          </cell>
          <cell r="G11858" t="str">
            <v>Stk</v>
          </cell>
          <cell r="H11858">
            <v>172.95</v>
          </cell>
        </row>
        <row r="11859">
          <cell r="A11859">
            <v>681296</v>
          </cell>
          <cell r="B11859" t="str">
            <v>Kunststoff-Fenster weiss 96 ISO 89x59 cm</v>
          </cell>
          <cell r="C11859" t="str">
            <v>Fenêtre blanche 96 iso. 89x59 cm</v>
          </cell>
          <cell r="D11859">
            <v>120</v>
          </cell>
          <cell r="E11859" t="str">
            <v>P7</v>
          </cell>
          <cell r="F11859">
            <v>870</v>
          </cell>
          <cell r="G11859" t="str">
            <v>Stk</v>
          </cell>
          <cell r="H11859">
            <v>129.69999999999999</v>
          </cell>
        </row>
        <row r="11860">
          <cell r="A11860">
            <v>681305</v>
          </cell>
          <cell r="B11860" t="str">
            <v>Kunststoff-Fenster weiss105 ISO 99x49 cm</v>
          </cell>
          <cell r="C11860" t="str">
            <v>Fenêtre blanche 105 iso. 99x49 cm</v>
          </cell>
          <cell r="D11860">
            <v>125</v>
          </cell>
          <cell r="E11860" t="str">
            <v>P7</v>
          </cell>
          <cell r="F11860">
            <v>870</v>
          </cell>
          <cell r="G11860" t="str">
            <v>Stk</v>
          </cell>
          <cell r="H11860">
            <v>135.15</v>
          </cell>
        </row>
        <row r="11861">
          <cell r="A11861">
            <v>681306</v>
          </cell>
          <cell r="B11861" t="str">
            <v>Kunstst-Fenster weiss 106 ISO 99x59 cm</v>
          </cell>
          <cell r="C11861" t="str">
            <v>Fenêtre blanche 106 iso. 99x59 cm</v>
          </cell>
          <cell r="D11861">
            <v>161</v>
          </cell>
          <cell r="E11861" t="str">
            <v>P7</v>
          </cell>
          <cell r="F11861">
            <v>870</v>
          </cell>
          <cell r="G11861" t="str">
            <v>Stk</v>
          </cell>
          <cell r="H11861">
            <v>174.05</v>
          </cell>
        </row>
        <row r="11862">
          <cell r="A11862">
            <v>681307</v>
          </cell>
          <cell r="B11862" t="str">
            <v>Kunstst-Fenster weiss 107 ISO 99x69 cm</v>
          </cell>
          <cell r="C11862" t="str">
            <v>Fenêtre blanche 107 iso. 99x69 cm</v>
          </cell>
          <cell r="D11862">
            <v>179</v>
          </cell>
          <cell r="E11862" t="str">
            <v>P7</v>
          </cell>
          <cell r="F11862">
            <v>870</v>
          </cell>
          <cell r="G11862" t="str">
            <v>Stk</v>
          </cell>
          <cell r="H11862">
            <v>193.5</v>
          </cell>
        </row>
        <row r="11863">
          <cell r="A11863">
            <v>681308</v>
          </cell>
          <cell r="B11863" t="str">
            <v>Kunstst-Fenster weiss 108 ISO 99x79 cm</v>
          </cell>
          <cell r="C11863" t="str">
            <v>Fenêtre blanche 108 iso. 99x79 cm</v>
          </cell>
          <cell r="D11863">
            <v>203</v>
          </cell>
          <cell r="E11863" t="str">
            <v>P7</v>
          </cell>
          <cell r="F11863">
            <v>870</v>
          </cell>
          <cell r="G11863" t="str">
            <v>Stk</v>
          </cell>
          <cell r="H11863">
            <v>219.45</v>
          </cell>
        </row>
        <row r="11864">
          <cell r="A11864">
            <v>681310</v>
          </cell>
          <cell r="B11864" t="str">
            <v>Kunstst-Fenster weiss 1010 ISO 99X99cm</v>
          </cell>
          <cell r="C11864" t="str">
            <v>Fenêtre synth. blanche iso. 99X99cm</v>
          </cell>
          <cell r="D11864">
            <v>228</v>
          </cell>
          <cell r="E11864" t="str">
            <v>P7</v>
          </cell>
          <cell r="F11864">
            <v>870</v>
          </cell>
          <cell r="G11864" t="str">
            <v>Stk</v>
          </cell>
          <cell r="H11864">
            <v>246.45</v>
          </cell>
        </row>
        <row r="11865">
          <cell r="A11865">
            <v>681325</v>
          </cell>
          <cell r="B11865" t="str">
            <v>Kunstst-Fenster weiss 125100 ISO 125X100</v>
          </cell>
          <cell r="C11865" t="str">
            <v>Fenêtre blanche 125100 ISO 125x100cm</v>
          </cell>
          <cell r="D11865">
            <v>283</v>
          </cell>
          <cell r="E11865" t="str">
            <v>P7</v>
          </cell>
          <cell r="F11865">
            <v>870</v>
          </cell>
          <cell r="G11865" t="str">
            <v>Stk</v>
          </cell>
          <cell r="H11865">
            <v>305.89999999999998</v>
          </cell>
        </row>
        <row r="11866">
          <cell r="A11866">
            <v>681337</v>
          </cell>
          <cell r="B11866" t="str">
            <v>Kunststoff-Fenster weiss Norm 104x70 IV</v>
          </cell>
          <cell r="C11866" t="str">
            <v>Fenêtre synth. blanche norm 104x70 iso.</v>
          </cell>
          <cell r="D11866">
            <v>154</v>
          </cell>
          <cell r="E11866" t="str">
            <v>P7</v>
          </cell>
          <cell r="F11866">
            <v>870</v>
          </cell>
          <cell r="G11866" t="str">
            <v>Stk</v>
          </cell>
          <cell r="H11866">
            <v>166.45</v>
          </cell>
        </row>
        <row r="11867">
          <cell r="A11867">
            <v>681338</v>
          </cell>
          <cell r="B11867" t="str">
            <v>Kunststoff-Fenster weiss Norm 104x80 IV</v>
          </cell>
          <cell r="C11867" t="str">
            <v>Fenêtre synth. blanche norm 104x80 iso.</v>
          </cell>
          <cell r="D11867">
            <v>167</v>
          </cell>
          <cell r="E11867" t="str">
            <v>P7</v>
          </cell>
          <cell r="F11867">
            <v>870</v>
          </cell>
          <cell r="G11867" t="str">
            <v>Stk</v>
          </cell>
          <cell r="H11867">
            <v>180.55</v>
          </cell>
        </row>
        <row r="11868">
          <cell r="A11868">
            <v>681339</v>
          </cell>
          <cell r="B11868" t="str">
            <v>Kunststoff-Fenster weiss Norm 104x85 IV</v>
          </cell>
          <cell r="C11868" t="str">
            <v>Fenêtre synth. blanche norm 104x85 iso.</v>
          </cell>
          <cell r="D11868">
            <v>199</v>
          </cell>
          <cell r="E11868" t="str">
            <v>P7</v>
          </cell>
          <cell r="F11868">
            <v>870</v>
          </cell>
          <cell r="G11868" t="str">
            <v>Stk</v>
          </cell>
          <cell r="H11868">
            <v>215.1</v>
          </cell>
        </row>
        <row r="11869">
          <cell r="A11869">
            <v>681368</v>
          </cell>
          <cell r="B11869" t="str">
            <v>Kunststoff-Fenster weiss Norm 117x80 IV</v>
          </cell>
          <cell r="C11869" t="str">
            <v>Fenêtre synth. blanche norm 117x80 iso.</v>
          </cell>
          <cell r="D11869">
            <v>222</v>
          </cell>
          <cell r="E11869" t="str">
            <v>P7</v>
          </cell>
          <cell r="F11869">
            <v>870</v>
          </cell>
          <cell r="G11869" t="str">
            <v>Stk</v>
          </cell>
          <cell r="H11869">
            <v>240</v>
          </cell>
        </row>
        <row r="11870">
          <cell r="A11870">
            <v>682186</v>
          </cell>
          <cell r="B11870" t="str">
            <v>Fenster Dreh-Kipp weiss 79x59cm Din R</v>
          </cell>
          <cell r="C11870" t="str">
            <v>Fenêtre rotation-bascule 79x59cm Din R</v>
          </cell>
          <cell r="D11870">
            <v>341</v>
          </cell>
          <cell r="E11870" t="str">
            <v>P7</v>
          </cell>
          <cell r="F11870">
            <v>870</v>
          </cell>
          <cell r="G11870" t="str">
            <v>Stk</v>
          </cell>
          <cell r="H11870">
            <v>368.6</v>
          </cell>
        </row>
        <row r="11871">
          <cell r="A11871">
            <v>682196</v>
          </cell>
          <cell r="B11871" t="str">
            <v>Fenster Dreh-Kipp weiss 89x59 cm Din R</v>
          </cell>
          <cell r="C11871" t="str">
            <v>Fenêtre rotation-bascule 89x59cm Din R</v>
          </cell>
          <cell r="D11871">
            <v>356</v>
          </cell>
          <cell r="E11871" t="str">
            <v>P7</v>
          </cell>
          <cell r="F11871">
            <v>870</v>
          </cell>
          <cell r="G11871" t="str">
            <v>Stk</v>
          </cell>
          <cell r="H11871">
            <v>384.85</v>
          </cell>
        </row>
        <row r="11872">
          <cell r="A11872">
            <v>682206</v>
          </cell>
          <cell r="B11872" t="str">
            <v>Fenster Dreh-Kipp weiss 99x59cm Din R</v>
          </cell>
          <cell r="C11872" t="str">
            <v>Fenêtre rotation-bascule 99x59cm Din R</v>
          </cell>
          <cell r="D11872">
            <v>373</v>
          </cell>
          <cell r="E11872" t="str">
            <v>P7</v>
          </cell>
          <cell r="F11872">
            <v>870</v>
          </cell>
          <cell r="G11872" t="str">
            <v>Stk</v>
          </cell>
          <cell r="H11872">
            <v>403.2</v>
          </cell>
        </row>
        <row r="11873">
          <cell r="A11873">
            <v>682208</v>
          </cell>
          <cell r="B11873" t="str">
            <v>Fenster Dreh-Kipp weiss 99x79 Din R</v>
          </cell>
          <cell r="D11873">
            <v>410</v>
          </cell>
          <cell r="E11873" t="str">
            <v>P7</v>
          </cell>
          <cell r="F11873">
            <v>870</v>
          </cell>
          <cell r="G11873" t="str">
            <v>Stk</v>
          </cell>
          <cell r="H11873">
            <v>443.2</v>
          </cell>
        </row>
        <row r="11874">
          <cell r="A11874">
            <v>682210</v>
          </cell>
          <cell r="B11874" t="str">
            <v>Fenster Dreh-Kipp weiss 99x99 cm Din R</v>
          </cell>
          <cell r="C11874" t="str">
            <v>Fenêtre rotation-bascule 99x99cm Din R</v>
          </cell>
          <cell r="D11874">
            <v>459</v>
          </cell>
          <cell r="E11874" t="str">
            <v>P7</v>
          </cell>
          <cell r="F11874">
            <v>870</v>
          </cell>
          <cell r="G11874" t="str">
            <v>Stk</v>
          </cell>
          <cell r="H11874">
            <v>496.2</v>
          </cell>
        </row>
        <row r="11875">
          <cell r="A11875">
            <v>682225</v>
          </cell>
          <cell r="B11875" t="str">
            <v>Fenster Dreh-Kipp weiss 124x99 cm Din R</v>
          </cell>
          <cell r="D11875">
            <v>480</v>
          </cell>
          <cell r="E11875" t="str">
            <v>P7</v>
          </cell>
          <cell r="F11875">
            <v>870</v>
          </cell>
          <cell r="G11875" t="str">
            <v>Stk</v>
          </cell>
          <cell r="H11875">
            <v>518.9</v>
          </cell>
        </row>
        <row r="11876">
          <cell r="A11876">
            <v>682386</v>
          </cell>
          <cell r="B11876" t="str">
            <v>Fenster Dreh-Kipp weiss 79x59 cm Din L</v>
          </cell>
          <cell r="C11876" t="str">
            <v>Fenêtre rotation-bascule 79x59cm Din L</v>
          </cell>
          <cell r="D11876">
            <v>341</v>
          </cell>
          <cell r="E11876" t="str">
            <v>P7</v>
          </cell>
          <cell r="F11876">
            <v>870</v>
          </cell>
          <cell r="G11876" t="str">
            <v>Stk</v>
          </cell>
          <cell r="H11876">
            <v>368.6</v>
          </cell>
        </row>
        <row r="11877">
          <cell r="A11877">
            <v>682396</v>
          </cell>
          <cell r="B11877" t="str">
            <v>Fenster Dreh-Kipp weiss 89x59 cm Din L</v>
          </cell>
          <cell r="C11877" t="str">
            <v>Fenêtre rotation-bascule 89x59cm Din L</v>
          </cell>
          <cell r="D11877">
            <v>356</v>
          </cell>
          <cell r="E11877" t="str">
            <v>P7</v>
          </cell>
          <cell r="F11877">
            <v>870</v>
          </cell>
          <cell r="G11877" t="str">
            <v>Stk</v>
          </cell>
          <cell r="H11877">
            <v>384.85</v>
          </cell>
        </row>
        <row r="11878">
          <cell r="A11878">
            <v>682406</v>
          </cell>
          <cell r="B11878" t="str">
            <v>Fenster Dreh-Kipp weiss 99x59 cm Din L</v>
          </cell>
          <cell r="C11878" t="str">
            <v>Fenster Dreh-Kipp weiss 99x59cm Din L</v>
          </cell>
          <cell r="D11878">
            <v>373</v>
          </cell>
          <cell r="E11878" t="str">
            <v>P7</v>
          </cell>
          <cell r="F11878">
            <v>870</v>
          </cell>
          <cell r="G11878" t="str">
            <v>Stk</v>
          </cell>
          <cell r="H11878">
            <v>403.2</v>
          </cell>
        </row>
        <row r="11879">
          <cell r="A11879">
            <v>682408</v>
          </cell>
          <cell r="B11879" t="str">
            <v>Fenster Dreh-Kipp weiss 99x79 Din L</v>
          </cell>
          <cell r="C11879" t="str">
            <v>Fenêtre rotation-bascule 99x79cm Din L</v>
          </cell>
          <cell r="D11879">
            <v>410</v>
          </cell>
          <cell r="E11879" t="str">
            <v>P7</v>
          </cell>
          <cell r="F11879">
            <v>870</v>
          </cell>
          <cell r="G11879" t="str">
            <v>Stk</v>
          </cell>
          <cell r="H11879">
            <v>443.2</v>
          </cell>
        </row>
        <row r="11880">
          <cell r="A11880">
            <v>682410</v>
          </cell>
          <cell r="B11880" t="str">
            <v>Fenster Dreh-Kipp weiss 99x99 cm Din L</v>
          </cell>
          <cell r="C11880" t="str">
            <v>Fenêtre rotation-bascule 99x99cm Din L</v>
          </cell>
          <cell r="D11880">
            <v>459</v>
          </cell>
          <cell r="E11880" t="str">
            <v>P7</v>
          </cell>
          <cell r="F11880">
            <v>870</v>
          </cell>
          <cell r="G11880" t="str">
            <v>Stk</v>
          </cell>
          <cell r="H11880">
            <v>496.2</v>
          </cell>
        </row>
        <row r="11881">
          <cell r="A11881">
            <v>682425</v>
          </cell>
          <cell r="B11881" t="str">
            <v>Fenster Dreh-Kipp weiss 124x99 cm Din L</v>
          </cell>
          <cell r="C11881" t="str">
            <v>Fenêtre rotation-bascule 124x99 cm Din L</v>
          </cell>
          <cell r="D11881">
            <v>480</v>
          </cell>
          <cell r="E11881" t="str">
            <v>P7</v>
          </cell>
          <cell r="F11881">
            <v>870</v>
          </cell>
          <cell r="G11881" t="str">
            <v>Stk</v>
          </cell>
          <cell r="H11881">
            <v>518.9</v>
          </cell>
        </row>
        <row r="11882">
          <cell r="A11882">
            <v>683816</v>
          </cell>
          <cell r="B11882" t="str">
            <v>Kunststoff-Fenster weiss Norm 120x80 IV</v>
          </cell>
          <cell r="C11882" t="str">
            <v>Fenêtre synth. blanche norm 120x80 iso.</v>
          </cell>
          <cell r="D11882">
            <v>246</v>
          </cell>
          <cell r="E11882" t="str">
            <v>P7</v>
          </cell>
          <cell r="F11882">
            <v>870</v>
          </cell>
          <cell r="G11882" t="str">
            <v>Stk</v>
          </cell>
          <cell r="H11882">
            <v>265.95</v>
          </cell>
        </row>
        <row r="11883">
          <cell r="A11883">
            <v>683820</v>
          </cell>
          <cell r="B11883" t="str">
            <v>Kunststoff-Fenster weiss Norm 120x100 IV</v>
          </cell>
          <cell r="C11883" t="str">
            <v>Fenêtre synth. blanche norm 120x100 iso.</v>
          </cell>
          <cell r="D11883">
            <v>278</v>
          </cell>
          <cell r="E11883" t="str">
            <v>P7</v>
          </cell>
          <cell r="F11883">
            <v>870</v>
          </cell>
          <cell r="G11883" t="str">
            <v>Stk</v>
          </cell>
          <cell r="H11883">
            <v>300.5</v>
          </cell>
        </row>
        <row r="11884">
          <cell r="A11884">
            <v>6849900</v>
          </cell>
          <cell r="B11884" t="str">
            <v>Stift 4x30 DIN1475</v>
          </cell>
          <cell r="C11884" t="str">
            <v>Goupille 4x30 Din 1475</v>
          </cell>
          <cell r="D11884">
            <v>12.15</v>
          </cell>
          <cell r="E11884" t="str">
            <v>P4</v>
          </cell>
          <cell r="F11884">
            <v>292</v>
          </cell>
          <cell r="G11884" t="str">
            <v>Stk</v>
          </cell>
          <cell r="H11884">
            <v>13.15</v>
          </cell>
        </row>
        <row r="11885">
          <cell r="A11885">
            <v>68622</v>
          </cell>
          <cell r="B11885" t="str">
            <v>Vorsteckfeder einfach 4mm</v>
          </cell>
          <cell r="C11885" t="str">
            <v>Goupilles ressort simple d 4 mm</v>
          </cell>
          <cell r="D11885">
            <v>0.35</v>
          </cell>
          <cell r="E11885" t="str">
            <v>P7</v>
          </cell>
          <cell r="F11885">
            <v>860</v>
          </cell>
          <cell r="G11885" t="str">
            <v>Stk</v>
          </cell>
          <cell r="H11885">
            <v>0.4</v>
          </cell>
        </row>
        <row r="11886">
          <cell r="A11886">
            <v>6862300</v>
          </cell>
          <cell r="B11886" t="str">
            <v>Zylinderschraube M5x12 MS f.Milchpumpe</v>
          </cell>
          <cell r="C11886" t="str">
            <v>Ecrou pompe à lait</v>
          </cell>
          <cell r="D11886">
            <v>1.45</v>
          </cell>
          <cell r="E11886" t="str">
            <v>P4</v>
          </cell>
          <cell r="F11886">
            <v>292</v>
          </cell>
          <cell r="G11886" t="str">
            <v>Stk</v>
          </cell>
          <cell r="H11886">
            <v>1.55</v>
          </cell>
        </row>
        <row r="11887">
          <cell r="A11887">
            <v>6863100</v>
          </cell>
          <cell r="B11887" t="str">
            <v>VMS U-Scheibe DIN125A 17x30</v>
          </cell>
          <cell r="C11887" t="str">
            <v>rondelle DIN 125A 17x30</v>
          </cell>
          <cell r="D11887">
            <v>2.25</v>
          </cell>
          <cell r="E11887" t="str">
            <v>P4</v>
          </cell>
          <cell r="F11887">
            <v>196</v>
          </cell>
          <cell r="G11887" t="str">
            <v>Stk</v>
          </cell>
          <cell r="H11887">
            <v>2.4500000000000002</v>
          </cell>
        </row>
        <row r="11888">
          <cell r="A11888">
            <v>686910</v>
          </cell>
          <cell r="B11888" t="str">
            <v>Leuchtreklame 850x500mm Aktualisieren</v>
          </cell>
          <cell r="C11888" t="str">
            <v>Enseignes lumineuses existantes 85x50 cm</v>
          </cell>
          <cell r="D11888">
            <v>0.2</v>
          </cell>
          <cell r="F11888">
            <v>383</v>
          </cell>
          <cell r="G11888" t="str">
            <v>Stk</v>
          </cell>
          <cell r="H11888">
            <v>0.2</v>
          </cell>
        </row>
        <row r="11889">
          <cell r="A11889">
            <v>690</v>
          </cell>
          <cell r="B11889" t="str">
            <v>Montage Kühlung</v>
          </cell>
          <cell r="D11889">
            <v>1</v>
          </cell>
          <cell r="F11889">
            <v>957</v>
          </cell>
          <cell r="G11889" t="str">
            <v>Stk</v>
          </cell>
          <cell r="H11889">
            <v>1.1000000000000001</v>
          </cell>
        </row>
        <row r="11890">
          <cell r="A11890">
            <v>6900</v>
          </cell>
          <cell r="B11890" t="str">
            <v>Montage Kühlung fahrbar netto</v>
          </cell>
          <cell r="C11890" t="str">
            <v>Montage tank sur remorque</v>
          </cell>
          <cell r="D11890">
            <v>2667</v>
          </cell>
          <cell r="F11890">
            <v>101</v>
          </cell>
          <cell r="G11890" t="str">
            <v>Stk</v>
          </cell>
          <cell r="H11890">
            <v>2883.05</v>
          </cell>
        </row>
        <row r="11891">
          <cell r="A11891">
            <v>690005</v>
          </cell>
          <cell r="B11891" t="str">
            <v>Temperatur-Fühler KS-1086 zu KS100-340</v>
          </cell>
          <cell r="C11891" t="str">
            <v>Sonde KS-1086 p.KS100-340</v>
          </cell>
          <cell r="D11891">
            <v>85.27</v>
          </cell>
          <cell r="E11891" t="str">
            <v>P3</v>
          </cell>
          <cell r="F11891">
            <v>720</v>
          </cell>
          <cell r="G11891" t="str">
            <v>Stk</v>
          </cell>
          <cell r="H11891">
            <v>92.2</v>
          </cell>
        </row>
        <row r="11892">
          <cell r="A11892">
            <v>691</v>
          </cell>
          <cell r="B11892" t="str">
            <v>Kühlung, Energie, MVA NM Fremdbezug</v>
          </cell>
          <cell r="C11892" t="str">
            <v>no text</v>
          </cell>
          <cell r="D11892">
            <v>0.05</v>
          </cell>
          <cell r="F11892">
            <v>680</v>
          </cell>
          <cell r="G11892" t="str">
            <v>Stk</v>
          </cell>
          <cell r="H11892">
            <v>0.05</v>
          </cell>
        </row>
        <row r="11893">
          <cell r="A11893">
            <v>69305</v>
          </cell>
          <cell r="B11893" t="str">
            <v>Schlupf Texas Mutterkuhhaltung komplett</v>
          </cell>
          <cell r="C11893" t="str">
            <v>Élément Texas cpl pour vache allaitante</v>
          </cell>
          <cell r="D11893">
            <v>442</v>
          </cell>
          <cell r="E11893" t="str">
            <v>P7</v>
          </cell>
          <cell r="F11893">
            <v>830</v>
          </cell>
          <cell r="G11893" t="str">
            <v>Stk</v>
          </cell>
          <cell r="H11893">
            <v>477.8</v>
          </cell>
        </row>
        <row r="11894">
          <cell r="A11894">
            <v>69333</v>
          </cell>
          <cell r="B11894" t="str">
            <v>Verbindungsmaterial 3/4 Zoll</v>
          </cell>
          <cell r="C11894" t="str">
            <v>Matériel de raccordement 3/4 pouce</v>
          </cell>
          <cell r="D11894">
            <v>20.399999999999999</v>
          </cell>
          <cell r="E11894" t="str">
            <v>P7</v>
          </cell>
          <cell r="F11894">
            <v>830</v>
          </cell>
          <cell r="G11894" t="str">
            <v>Stk</v>
          </cell>
          <cell r="H11894">
            <v>22.05</v>
          </cell>
        </row>
        <row r="11895">
          <cell r="A11895">
            <v>69335</v>
          </cell>
          <cell r="B11895" t="str">
            <v>Verbindungsmaterial 1 1/4 Zoll</v>
          </cell>
          <cell r="C11895" t="str">
            <v>Matériel de raccordement 1 1/4 pouce</v>
          </cell>
          <cell r="D11895">
            <v>15.9</v>
          </cell>
          <cell r="E11895" t="str">
            <v>P7</v>
          </cell>
          <cell r="F11895">
            <v>830</v>
          </cell>
          <cell r="G11895" t="str">
            <v>Stk</v>
          </cell>
          <cell r="H11895">
            <v>17.2</v>
          </cell>
        </row>
        <row r="11896">
          <cell r="A11896">
            <v>69500</v>
          </cell>
          <cell r="B11896" t="str">
            <v>Schlupf Toronto 50 - 54 cm</v>
          </cell>
          <cell r="C11896" t="str">
            <v>Élément cornadis Toronto 50-54 cm</v>
          </cell>
          <cell r="D11896">
            <v>132</v>
          </cell>
          <cell r="E11896" t="str">
            <v>P7</v>
          </cell>
          <cell r="F11896">
            <v>830</v>
          </cell>
          <cell r="G11896" t="str">
            <v>Stk</v>
          </cell>
          <cell r="H11896">
            <v>142.69999999999999</v>
          </cell>
        </row>
        <row r="11897">
          <cell r="A11897">
            <v>69501</v>
          </cell>
          <cell r="B11897" t="str">
            <v>Schlupf Toronto mit Strebe 56 - 72 cm</v>
          </cell>
          <cell r="C11897" t="str">
            <v>Élément Toronto à barreau 56-72 cm</v>
          </cell>
          <cell r="D11897">
            <v>153</v>
          </cell>
          <cell r="E11897" t="str">
            <v>P7</v>
          </cell>
          <cell r="F11897">
            <v>830</v>
          </cell>
          <cell r="G11897" t="str">
            <v>Stk</v>
          </cell>
          <cell r="H11897">
            <v>165.4</v>
          </cell>
        </row>
        <row r="11898">
          <cell r="A11898">
            <v>69502</v>
          </cell>
          <cell r="B11898" t="str">
            <v>Strebe zu SFG Toronto komplett</v>
          </cell>
          <cell r="C11898" t="str">
            <v>Barreau pour cornadis Toronto complet</v>
          </cell>
          <cell r="D11898">
            <v>21.4</v>
          </cell>
          <cell r="E11898" t="str">
            <v>P7</v>
          </cell>
          <cell r="F11898">
            <v>830</v>
          </cell>
          <cell r="G11898" t="str">
            <v>Stk</v>
          </cell>
          <cell r="H11898">
            <v>23.15</v>
          </cell>
        </row>
        <row r="11899">
          <cell r="A11899">
            <v>69504</v>
          </cell>
          <cell r="B11899" t="str">
            <v>Schlupf Toronto, Strebe m. Bügel 70-82cm</v>
          </cell>
          <cell r="C11899" t="str">
            <v>Élém. Toronto à barreau a.archet 70-82cm</v>
          </cell>
          <cell r="D11899">
            <v>168</v>
          </cell>
          <cell r="E11899" t="str">
            <v>P7</v>
          </cell>
          <cell r="F11899">
            <v>830</v>
          </cell>
          <cell r="G11899" t="str">
            <v>Stk</v>
          </cell>
          <cell r="H11899">
            <v>181.6</v>
          </cell>
        </row>
        <row r="11900">
          <cell r="A11900">
            <v>69601</v>
          </cell>
          <cell r="B11900" t="str">
            <v>Schlupf Toronto 09 mit Strebe 63-72 cm</v>
          </cell>
          <cell r="C11900" t="str">
            <v>Élément Toronto 09 à barreau 63-72 cm</v>
          </cell>
          <cell r="D11900">
            <v>163</v>
          </cell>
          <cell r="E11900" t="str">
            <v>P7</v>
          </cell>
          <cell r="F11900">
            <v>830</v>
          </cell>
          <cell r="G11900" t="str">
            <v>Stk</v>
          </cell>
          <cell r="H11900">
            <v>176.2</v>
          </cell>
        </row>
        <row r="11901">
          <cell r="A11901">
            <v>69602</v>
          </cell>
          <cell r="B11901" t="str">
            <v>Senkrechtstrebe SFG Toronto 09 kompl.</v>
          </cell>
          <cell r="C11901" t="str">
            <v>Barreau p. cornadis Toronto 09 compl.</v>
          </cell>
          <cell r="D11901">
            <v>23.3</v>
          </cell>
          <cell r="E11901" t="str">
            <v>P7</v>
          </cell>
          <cell r="F11901">
            <v>830</v>
          </cell>
          <cell r="G11901" t="str">
            <v>Stk</v>
          </cell>
          <cell r="H11901">
            <v>25.2</v>
          </cell>
        </row>
        <row r="11902">
          <cell r="A11902">
            <v>69604</v>
          </cell>
          <cell r="B11902" t="str">
            <v>Schlupf Toronto 09 Strebe m.Bügel 73-82</v>
          </cell>
          <cell r="C11902" t="str">
            <v>Élém.Toronto 09 à barreau a.archet 73-83</v>
          </cell>
          <cell r="D11902">
            <v>176</v>
          </cell>
          <cell r="E11902" t="str">
            <v>P7</v>
          </cell>
          <cell r="F11902">
            <v>830</v>
          </cell>
          <cell r="G11902" t="str">
            <v>Stk</v>
          </cell>
          <cell r="H11902">
            <v>190.25</v>
          </cell>
        </row>
        <row r="11903">
          <cell r="A11903">
            <v>69702</v>
          </cell>
          <cell r="B11903" t="str">
            <v>Diagonal Strebe für Gitter Toronto kompl</v>
          </cell>
          <cell r="C11903" t="str">
            <v>Barreau diagonal p. cornadis Toronto</v>
          </cell>
          <cell r="D11903">
            <v>33.299999999999997</v>
          </cell>
          <cell r="E11903" t="str">
            <v>P7</v>
          </cell>
          <cell r="F11903">
            <v>830</v>
          </cell>
          <cell r="G11903" t="str">
            <v>Stk</v>
          </cell>
          <cell r="H11903">
            <v>36</v>
          </cell>
        </row>
        <row r="11904">
          <cell r="A11904">
            <v>69703</v>
          </cell>
          <cell r="B11904" t="str">
            <v>Enddiagonal Strebe für Gitter Toronto</v>
          </cell>
          <cell r="C11904" t="str">
            <v>Barreau fin. dia. p. cornadis Toronto</v>
          </cell>
          <cell r="D11904">
            <v>57.5</v>
          </cell>
          <cell r="E11904" t="str">
            <v>P7</v>
          </cell>
          <cell r="F11904">
            <v>830</v>
          </cell>
          <cell r="G11904" t="str">
            <v>Stk</v>
          </cell>
          <cell r="H11904">
            <v>62.15</v>
          </cell>
        </row>
        <row r="11905">
          <cell r="A11905">
            <v>698</v>
          </cell>
          <cell r="B11905" t="str">
            <v>Kühlung, Energie, MVA NM Eigenfertigung</v>
          </cell>
          <cell r="C11905" t="str">
            <v>no text</v>
          </cell>
          <cell r="D11905">
            <v>0.05</v>
          </cell>
          <cell r="E11905" t="str">
            <v>P4</v>
          </cell>
          <cell r="F11905">
            <v>698</v>
          </cell>
          <cell r="G11905" t="str">
            <v>Stk</v>
          </cell>
          <cell r="H11905">
            <v>0.05</v>
          </cell>
        </row>
        <row r="11906">
          <cell r="A11906">
            <v>69802</v>
          </cell>
          <cell r="B11906" t="str">
            <v>Strebe zu SFG Texas komplett</v>
          </cell>
          <cell r="C11906" t="str">
            <v>Barreau pour cornadis Texas complet</v>
          </cell>
          <cell r="D11906">
            <v>34.200000000000003</v>
          </cell>
          <cell r="E11906" t="str">
            <v>P7</v>
          </cell>
          <cell r="F11906">
            <v>830</v>
          </cell>
          <cell r="G11906" t="str">
            <v>Stk</v>
          </cell>
          <cell r="H11906">
            <v>36.950000000000003</v>
          </cell>
        </row>
        <row r="11907">
          <cell r="A11907">
            <v>69803</v>
          </cell>
          <cell r="B11907" t="str">
            <v>Bedienung zu SFG Texas</v>
          </cell>
          <cell r="C11907" t="str">
            <v>Commande pour cornadis Texas</v>
          </cell>
          <cell r="D11907">
            <v>157</v>
          </cell>
          <cell r="E11907" t="str">
            <v>P7</v>
          </cell>
          <cell r="F11907">
            <v>830</v>
          </cell>
          <cell r="G11907" t="str">
            <v>Stk</v>
          </cell>
          <cell r="H11907">
            <v>169.7</v>
          </cell>
        </row>
        <row r="11908">
          <cell r="A11908">
            <v>69900</v>
          </cell>
          <cell r="B11908" t="str">
            <v>Schlupf Jungvieh komplett</v>
          </cell>
          <cell r="C11908" t="str">
            <v>Élément cornadis jeune bétail</v>
          </cell>
          <cell r="D11908">
            <v>111</v>
          </cell>
          <cell r="E11908" t="str">
            <v>P7</v>
          </cell>
          <cell r="F11908">
            <v>830</v>
          </cell>
          <cell r="G11908" t="str">
            <v>Stk</v>
          </cell>
          <cell r="H11908">
            <v>120</v>
          </cell>
        </row>
        <row r="11909">
          <cell r="A11909">
            <v>69901</v>
          </cell>
          <cell r="B11909" t="str">
            <v>Schlupf JV kompl. mit Strebe</v>
          </cell>
          <cell r="C11909" t="str">
            <v>Élément cornadis JB avec barreau</v>
          </cell>
          <cell r="D11909">
            <v>132</v>
          </cell>
          <cell r="E11909" t="str">
            <v>P7</v>
          </cell>
          <cell r="F11909">
            <v>830</v>
          </cell>
          <cell r="G11909" t="str">
            <v>Stk</v>
          </cell>
          <cell r="H11909">
            <v>142.69999999999999</v>
          </cell>
        </row>
        <row r="11910">
          <cell r="A11910">
            <v>69902</v>
          </cell>
          <cell r="B11910" t="str">
            <v>Senkrechtstrebe SFG Jungvieh kompl.</v>
          </cell>
          <cell r="C11910" t="str">
            <v>Barreau p.cornadis JB compl.</v>
          </cell>
          <cell r="D11910">
            <v>20.6</v>
          </cell>
          <cell r="E11910" t="str">
            <v>P7</v>
          </cell>
          <cell r="F11910">
            <v>830</v>
          </cell>
          <cell r="G11910" t="str">
            <v>Stk</v>
          </cell>
          <cell r="H11910">
            <v>22.25</v>
          </cell>
        </row>
        <row r="11911">
          <cell r="A11911">
            <v>70000433</v>
          </cell>
          <cell r="B11911" t="str">
            <v>Besenstiel L=1700mm DM 35mm</v>
          </cell>
          <cell r="C11911" t="str">
            <v>Manche bois L=1,7m/D=35mm</v>
          </cell>
          <cell r="D11911">
            <v>21</v>
          </cell>
          <cell r="E11911" t="str">
            <v>P2</v>
          </cell>
          <cell r="F11911">
            <v>362</v>
          </cell>
          <cell r="G11911" t="str">
            <v>Stk</v>
          </cell>
          <cell r="H11911">
            <v>22.7</v>
          </cell>
        </row>
        <row r="11912">
          <cell r="A11912">
            <v>70000801</v>
          </cell>
          <cell r="B11912" t="str">
            <v>Platte weiss 1,30x2,50m</v>
          </cell>
          <cell r="C11912" t="str">
            <v>Panneau blanc 2.5m x 1.3m</v>
          </cell>
          <cell r="D11912">
            <v>146</v>
          </cell>
          <cell r="E11912" t="str">
            <v>P3</v>
          </cell>
          <cell r="F11912">
            <v>875</v>
          </cell>
          <cell r="G11912" t="str">
            <v>Stk</v>
          </cell>
          <cell r="H11912">
            <v>157.85</v>
          </cell>
        </row>
        <row r="11913">
          <cell r="A11913">
            <v>70000802</v>
          </cell>
          <cell r="B11913" t="str">
            <v>Platte blau 1,30x2,50m</v>
          </cell>
          <cell r="C11913" t="str">
            <v>Panneau bleu 2.5m x 1.3m</v>
          </cell>
          <cell r="D11913">
            <v>146</v>
          </cell>
          <cell r="E11913" t="str">
            <v>P3</v>
          </cell>
          <cell r="F11913">
            <v>875</v>
          </cell>
          <cell r="G11913" t="str">
            <v>Stk</v>
          </cell>
          <cell r="H11913">
            <v>157.85</v>
          </cell>
        </row>
        <row r="11914">
          <cell r="A11914">
            <v>70000803</v>
          </cell>
          <cell r="B11914" t="str">
            <v>Platte weiss 1,30x1,80m</v>
          </cell>
          <cell r="C11914" t="str">
            <v>Plaque blanche 1.8m</v>
          </cell>
          <cell r="D11914">
            <v>108</v>
          </cell>
          <cell r="E11914" t="str">
            <v>P3</v>
          </cell>
          <cell r="F11914">
            <v>875</v>
          </cell>
          <cell r="G11914" t="str">
            <v>Stk</v>
          </cell>
          <cell r="H11914">
            <v>116.75</v>
          </cell>
        </row>
        <row r="11915">
          <cell r="A11915">
            <v>70000804</v>
          </cell>
          <cell r="B11915" t="str">
            <v>Platte blau 1,30x1,80m</v>
          </cell>
          <cell r="C11915" t="str">
            <v>Plaque bleue 1.8m</v>
          </cell>
          <cell r="D11915">
            <v>108</v>
          </cell>
          <cell r="E11915" t="str">
            <v>P3</v>
          </cell>
          <cell r="F11915">
            <v>875</v>
          </cell>
          <cell r="G11915" t="str">
            <v>Stk</v>
          </cell>
          <cell r="H11915">
            <v>116.75</v>
          </cell>
        </row>
        <row r="11916">
          <cell r="A11916">
            <v>70000807</v>
          </cell>
          <cell r="B11916" t="str">
            <v>Schrauben m.Gummidichtung weiss 100St.</v>
          </cell>
          <cell r="C11916" t="str">
            <v>Rivets blancs fix mur 4x30mm</v>
          </cell>
          <cell r="D11916">
            <v>80.3</v>
          </cell>
          <cell r="E11916" t="str">
            <v>P1</v>
          </cell>
          <cell r="F11916">
            <v>875</v>
          </cell>
          <cell r="G11916" t="str">
            <v>Beu</v>
          </cell>
          <cell r="H11916">
            <v>86.8</v>
          </cell>
        </row>
        <row r="11917">
          <cell r="A11917">
            <v>70000808</v>
          </cell>
          <cell r="B11917" t="str">
            <v>Schrauben m.Gummidichtung blau 100St.</v>
          </cell>
          <cell r="C11917" t="str">
            <v>Rivets bleus fix mur 4x30mm</v>
          </cell>
          <cell r="D11917">
            <v>79.5</v>
          </cell>
          <cell r="E11917" t="str">
            <v>P1</v>
          </cell>
          <cell r="F11917">
            <v>875</v>
          </cell>
          <cell r="G11917" t="str">
            <v>Beu</v>
          </cell>
          <cell r="H11917">
            <v>85.95</v>
          </cell>
        </row>
        <row r="11918">
          <cell r="A11918">
            <v>70000809</v>
          </cell>
          <cell r="B11918" t="str">
            <v>Profil weiss 2,50m Länge</v>
          </cell>
          <cell r="C11918" t="str">
            <v>Profil blanc 2.5m</v>
          </cell>
          <cell r="D11918">
            <v>35.799999999999997</v>
          </cell>
          <cell r="E11918" t="str">
            <v>P3</v>
          </cell>
          <cell r="F11918">
            <v>875</v>
          </cell>
          <cell r="G11918" t="str">
            <v>Stk</v>
          </cell>
          <cell r="H11918">
            <v>38.700000000000003</v>
          </cell>
        </row>
        <row r="11919">
          <cell r="A11919">
            <v>70000810</v>
          </cell>
          <cell r="B11919" t="str">
            <v>Profil blau 2,50m Länge</v>
          </cell>
          <cell r="C11919" t="str">
            <v>Profil bleu 2.5m</v>
          </cell>
          <cell r="D11919">
            <v>35.799999999999997</v>
          </cell>
          <cell r="E11919" t="str">
            <v>P3</v>
          </cell>
          <cell r="F11919">
            <v>875</v>
          </cell>
          <cell r="G11919" t="str">
            <v>Stk</v>
          </cell>
          <cell r="H11919">
            <v>38.700000000000003</v>
          </cell>
        </row>
        <row r="11920">
          <cell r="A11920">
            <v>70000811</v>
          </cell>
          <cell r="B11920" t="str">
            <v>Profil weiss 1,80m Länge</v>
          </cell>
          <cell r="C11920" t="str">
            <v>Profil blanc 1.8m</v>
          </cell>
          <cell r="D11920">
            <v>27.7</v>
          </cell>
          <cell r="E11920" t="str">
            <v>P3</v>
          </cell>
          <cell r="F11920">
            <v>875</v>
          </cell>
          <cell r="G11920" t="str">
            <v>Stk</v>
          </cell>
          <cell r="H11920">
            <v>29.95</v>
          </cell>
        </row>
        <row r="11921">
          <cell r="A11921">
            <v>70000812</v>
          </cell>
          <cell r="B11921" t="str">
            <v>Profil blau 1,80m Länge</v>
          </cell>
          <cell r="C11921" t="str">
            <v>Profil bleu 1.8m</v>
          </cell>
          <cell r="D11921">
            <v>27.7</v>
          </cell>
          <cell r="E11921" t="str">
            <v>P3</v>
          </cell>
          <cell r="F11921">
            <v>875</v>
          </cell>
          <cell r="G11921" t="str">
            <v>Stk</v>
          </cell>
          <cell r="H11921">
            <v>29.95</v>
          </cell>
        </row>
        <row r="11922">
          <cell r="A11922">
            <v>70000815</v>
          </cell>
          <cell r="B11922" t="str">
            <v>Breitkopfnagel weiss (30St.im Beutel)</v>
          </cell>
          <cell r="C11922" t="str">
            <v>Rivet à frapper blanc X30</v>
          </cell>
          <cell r="D11922">
            <v>34.700000000000003</v>
          </cell>
          <cell r="E11922" t="str">
            <v>P3</v>
          </cell>
          <cell r="F11922">
            <v>875</v>
          </cell>
          <cell r="G11922" t="str">
            <v>Stk</v>
          </cell>
          <cell r="H11922">
            <v>37.5</v>
          </cell>
        </row>
        <row r="11923">
          <cell r="A11923">
            <v>70000816</v>
          </cell>
          <cell r="B11923" t="str">
            <v>Kleberkartusche PU</v>
          </cell>
          <cell r="C11923" t="str">
            <v>Cartouche colle</v>
          </cell>
          <cell r="D11923">
            <v>21.5</v>
          </cell>
          <cell r="E11923" t="str">
            <v>P3</v>
          </cell>
          <cell r="F11923">
            <v>875</v>
          </cell>
          <cell r="G11923" t="str">
            <v>Stk</v>
          </cell>
          <cell r="H11923">
            <v>23.25</v>
          </cell>
        </row>
        <row r="11924">
          <cell r="A11924">
            <v>70000817</v>
          </cell>
          <cell r="B11924" t="str">
            <v>Bodenprofil weiss 4,00m Länge</v>
          </cell>
          <cell r="C11924" t="str">
            <v>Plinthe blanche 4m</v>
          </cell>
          <cell r="D11924">
            <v>76.400000000000006</v>
          </cell>
          <cell r="E11924" t="str">
            <v>P3</v>
          </cell>
          <cell r="F11924">
            <v>875</v>
          </cell>
          <cell r="G11924" t="str">
            <v>Stk</v>
          </cell>
          <cell r="H11924">
            <v>82.6</v>
          </cell>
        </row>
        <row r="11925">
          <cell r="A11925">
            <v>70000818</v>
          </cell>
          <cell r="B11925" t="str">
            <v>Endkappe zu Bodenprofil weiss</v>
          </cell>
          <cell r="C11925" t="str">
            <v>Embout plinthe blanche</v>
          </cell>
          <cell r="D11925">
            <v>23.5</v>
          </cell>
          <cell r="E11925" t="str">
            <v>P3</v>
          </cell>
          <cell r="F11925">
            <v>875</v>
          </cell>
          <cell r="G11925" t="str">
            <v>Stk</v>
          </cell>
          <cell r="H11925">
            <v>25.4</v>
          </cell>
        </row>
        <row r="11926">
          <cell r="A11926">
            <v>70000819</v>
          </cell>
          <cell r="B11926" t="str">
            <v>Winkel zu Bodenprofil weiss 90Grad innen</v>
          </cell>
          <cell r="C11926" t="str">
            <v>Jonction plinthes angles R</v>
          </cell>
          <cell r="D11926">
            <v>4.55</v>
          </cell>
          <cell r="E11926" t="str">
            <v>P3</v>
          </cell>
          <cell r="F11926">
            <v>875</v>
          </cell>
          <cell r="G11926" t="str">
            <v>Stk</v>
          </cell>
          <cell r="H11926">
            <v>4.9000000000000004</v>
          </cell>
        </row>
        <row r="11927">
          <cell r="A11927">
            <v>70000820</v>
          </cell>
          <cell r="B11927" t="str">
            <v>Winkel Bodenprofil weiss 270Grad aussen</v>
          </cell>
          <cell r="C11927" t="str">
            <v>Jonction plinthes angles S</v>
          </cell>
          <cell r="D11927">
            <v>16.95</v>
          </cell>
          <cell r="E11927" t="str">
            <v>P3</v>
          </cell>
          <cell r="F11927">
            <v>875</v>
          </cell>
          <cell r="G11927" t="str">
            <v>Stk</v>
          </cell>
          <cell r="H11927">
            <v>18.3</v>
          </cell>
        </row>
        <row r="11928">
          <cell r="A11928">
            <v>70000822</v>
          </cell>
          <cell r="B11928" t="str">
            <v>Endabdeckung weiss 90Grad innen,L=2,50m</v>
          </cell>
          <cell r="C11928" t="str">
            <v>Angle mur M rentrant blanc 2.5m</v>
          </cell>
          <cell r="D11928">
            <v>35.799999999999997</v>
          </cell>
          <cell r="E11928" t="str">
            <v>P3</v>
          </cell>
          <cell r="F11928">
            <v>875</v>
          </cell>
          <cell r="G11928" t="str">
            <v>Stk</v>
          </cell>
          <cell r="H11928">
            <v>38.700000000000003</v>
          </cell>
        </row>
        <row r="11929">
          <cell r="A11929">
            <v>70000823</v>
          </cell>
          <cell r="B11929" t="str">
            <v>Eckabdeckung blau 90G innen, 2,50m Länge</v>
          </cell>
          <cell r="C11929" t="str">
            <v>Angle mur M rentrant bleu 2.5m</v>
          </cell>
          <cell r="D11929">
            <v>35.799999999999997</v>
          </cell>
          <cell r="E11929" t="str">
            <v>P3</v>
          </cell>
          <cell r="F11929">
            <v>875</v>
          </cell>
          <cell r="G11929" t="str">
            <v>Stk</v>
          </cell>
          <cell r="H11929">
            <v>38.700000000000003</v>
          </cell>
        </row>
        <row r="11930">
          <cell r="A11930">
            <v>70000824</v>
          </cell>
          <cell r="B11930" t="str">
            <v>Endkappe weiss zu Eckabdeckung</v>
          </cell>
          <cell r="C11930" t="str">
            <v>Chapeau d'angle 1 pièce</v>
          </cell>
          <cell r="D11930">
            <v>14.9</v>
          </cell>
          <cell r="E11930" t="str">
            <v>P1</v>
          </cell>
          <cell r="F11930">
            <v>875</v>
          </cell>
          <cell r="G11930" t="str">
            <v>Stk</v>
          </cell>
          <cell r="H11930">
            <v>16.100000000000001</v>
          </cell>
        </row>
        <row r="11931">
          <cell r="A11931">
            <v>70000825</v>
          </cell>
          <cell r="B11931" t="str">
            <v>Eckprofil grau 90Grad innen, 2,50m Länge</v>
          </cell>
          <cell r="C11931" t="str">
            <v>Angle femelle mur rentrant 2.5m</v>
          </cell>
          <cell r="D11931">
            <v>30.1</v>
          </cell>
          <cell r="E11931" t="str">
            <v>P3</v>
          </cell>
          <cell r="F11931">
            <v>875</v>
          </cell>
          <cell r="G11931" t="str">
            <v>Stk</v>
          </cell>
          <cell r="H11931">
            <v>32.549999999999997</v>
          </cell>
        </row>
        <row r="11932">
          <cell r="A11932">
            <v>70000827</v>
          </cell>
          <cell r="B11932" t="str">
            <v>Kantenprofil weiss 270Grad aussen L=2,5m</v>
          </cell>
          <cell r="C11932" t="str">
            <v>Cornière angle sortant blanc 2.50m</v>
          </cell>
          <cell r="D11932">
            <v>22.9</v>
          </cell>
          <cell r="E11932" t="str">
            <v>P3</v>
          </cell>
          <cell r="F11932">
            <v>875</v>
          </cell>
          <cell r="G11932" t="str">
            <v>Stk</v>
          </cell>
          <cell r="H11932">
            <v>24.75</v>
          </cell>
        </row>
        <row r="11933">
          <cell r="A11933">
            <v>70000828</v>
          </cell>
          <cell r="B11933" t="str">
            <v>Kantenprofil blau 270G aussen 2,5m Länge</v>
          </cell>
          <cell r="C11933" t="str">
            <v>Cornière angle sortant bleu 2.50m</v>
          </cell>
          <cell r="D11933">
            <v>22.9</v>
          </cell>
          <cell r="E11933" t="str">
            <v>P3</v>
          </cell>
          <cell r="F11933">
            <v>875</v>
          </cell>
          <cell r="G11933" t="str">
            <v>Stk</v>
          </cell>
          <cell r="H11933">
            <v>24.75</v>
          </cell>
        </row>
        <row r="11934">
          <cell r="A11934">
            <v>70000829</v>
          </cell>
          <cell r="B11934" t="str">
            <v>Breitkopfnagel blau (30St.im Beutel)</v>
          </cell>
          <cell r="C11934" t="str">
            <v>Rivets à frapper bleu pastel x 30</v>
          </cell>
          <cell r="D11934">
            <v>34.6</v>
          </cell>
          <cell r="E11934" t="str">
            <v>P3</v>
          </cell>
          <cell r="F11934">
            <v>875</v>
          </cell>
          <cell r="G11934" t="str">
            <v>Stk</v>
          </cell>
          <cell r="H11934">
            <v>37.4</v>
          </cell>
        </row>
        <row r="11935">
          <cell r="A11935">
            <v>70000830</v>
          </cell>
          <cell r="B11935" t="str">
            <v>Grundierung (Primer) PA60</v>
          </cell>
          <cell r="C11935" t="str">
            <v>Flacon PA60</v>
          </cell>
          <cell r="D11935">
            <v>18.399999999999999</v>
          </cell>
          <cell r="E11935" t="str">
            <v>P3</v>
          </cell>
          <cell r="F11935">
            <v>875</v>
          </cell>
          <cell r="G11935" t="str">
            <v>Stk</v>
          </cell>
          <cell r="H11935">
            <v>19.899999999999999</v>
          </cell>
        </row>
        <row r="11936">
          <cell r="A11936">
            <v>70000831</v>
          </cell>
          <cell r="B11936" t="str">
            <v>WPP Platten und Profil Muster</v>
          </cell>
          <cell r="C11936" t="str">
            <v>Kit échantillon panneaux PVC</v>
          </cell>
          <cell r="D11936">
            <v>11</v>
          </cell>
          <cell r="F11936">
            <v>875</v>
          </cell>
          <cell r="G11936" t="str">
            <v>Stk</v>
          </cell>
          <cell r="H11936">
            <v>11.9</v>
          </cell>
        </row>
        <row r="11937">
          <cell r="A11937">
            <v>70000916</v>
          </cell>
          <cell r="B11937" t="str">
            <v>Sprühlanze WS1 Messing</v>
          </cell>
          <cell r="C11937" t="str">
            <v>Lance de lavage WS1</v>
          </cell>
          <cell r="D11937">
            <v>416</v>
          </cell>
          <cell r="E11937" t="str">
            <v>P4</v>
          </cell>
          <cell r="F11937">
            <v>392</v>
          </cell>
          <cell r="G11937" t="str">
            <v>Stk</v>
          </cell>
          <cell r="H11937">
            <v>449.7</v>
          </cell>
        </row>
        <row r="11938">
          <cell r="A11938">
            <v>70000917</v>
          </cell>
          <cell r="B11938" t="str">
            <v>Schlauch,PVC, 20m, 19mm, WS1 o.Sprühdüse</v>
          </cell>
          <cell r="C11938" t="str">
            <v>Tuyau PVC 20 M/19mm WS1 sans buse</v>
          </cell>
          <cell r="D11938">
            <v>232</v>
          </cell>
          <cell r="E11938" t="str">
            <v>P4</v>
          </cell>
          <cell r="F11938">
            <v>392</v>
          </cell>
          <cell r="G11938" t="str">
            <v>Stk</v>
          </cell>
          <cell r="H11938">
            <v>250.8</v>
          </cell>
        </row>
        <row r="11939">
          <cell r="A11939">
            <v>70000918</v>
          </cell>
          <cell r="B11939" t="str">
            <v>Ansaugventil WS1</v>
          </cell>
          <cell r="C11939" t="str">
            <v>Clapet/crepine</v>
          </cell>
          <cell r="D11939">
            <v>38.700000000000003</v>
          </cell>
          <cell r="E11939" t="str">
            <v>P4</v>
          </cell>
          <cell r="F11939">
            <v>392</v>
          </cell>
          <cell r="G11939" t="str">
            <v>Stk</v>
          </cell>
          <cell r="H11939">
            <v>41.85</v>
          </cell>
        </row>
        <row r="11940">
          <cell r="A11940">
            <v>700115</v>
          </cell>
          <cell r="B11940" t="str">
            <v>Prellschutzgummi zu Pendeltüre</v>
          </cell>
          <cell r="C11940" t="str">
            <v>Profil de protection pour porte pivotant</v>
          </cell>
          <cell r="D11940">
            <v>34.5</v>
          </cell>
          <cell r="E11940" t="str">
            <v>P7</v>
          </cell>
          <cell r="F11940">
            <v>870</v>
          </cell>
          <cell r="G11940" t="str">
            <v>M</v>
          </cell>
          <cell r="H11940">
            <v>37.299999999999997</v>
          </cell>
        </row>
        <row r="11941">
          <cell r="A11941">
            <v>70040040</v>
          </cell>
          <cell r="B11941" t="str">
            <v>Drehzahlsteller Typ ESA 3A</v>
          </cell>
          <cell r="C11941" t="str">
            <v>Régulateur de capacité type ESA 3A</v>
          </cell>
          <cell r="D11941">
            <v>167.28</v>
          </cell>
          <cell r="E11941" t="str">
            <v>P3</v>
          </cell>
          <cell r="F11941">
            <v>720</v>
          </cell>
          <cell r="G11941" t="str">
            <v>Stk</v>
          </cell>
          <cell r="H11941">
            <v>180.85</v>
          </cell>
        </row>
        <row r="11942">
          <cell r="A11942">
            <v>70040240</v>
          </cell>
          <cell r="B11942" t="str">
            <v>Schutzschalter 0.4 Universal</v>
          </cell>
          <cell r="C11942" t="str">
            <v>Disjoncteur 0.4 universal</v>
          </cell>
          <cell r="D11942">
            <v>141.78</v>
          </cell>
          <cell r="E11942" t="str">
            <v>P3</v>
          </cell>
          <cell r="F11942">
            <v>720</v>
          </cell>
          <cell r="G11942" t="str">
            <v>Stk</v>
          </cell>
          <cell r="H11942">
            <v>153.25</v>
          </cell>
        </row>
        <row r="11943">
          <cell r="A11943">
            <v>70040260</v>
          </cell>
          <cell r="B11943" t="str">
            <v>Kunststoffverschlussklappe WSK-35</v>
          </cell>
          <cell r="C11943" t="str">
            <v>Volet de fermeture synthétique WSK-35</v>
          </cell>
          <cell r="D11943">
            <v>99.76</v>
          </cell>
          <cell r="E11943" t="str">
            <v>P3</v>
          </cell>
          <cell r="F11943">
            <v>720</v>
          </cell>
          <cell r="G11943" t="str">
            <v>Stk</v>
          </cell>
          <cell r="H11943">
            <v>107.85</v>
          </cell>
        </row>
        <row r="11944">
          <cell r="A11944">
            <v>70040280</v>
          </cell>
          <cell r="B11944" t="str">
            <v>Kunststoffverschlussklappe WSK-50</v>
          </cell>
          <cell r="C11944" t="str">
            <v>Volet de fermeture synthétique WSK-50</v>
          </cell>
          <cell r="D11944">
            <v>139.74</v>
          </cell>
          <cell r="E11944" t="str">
            <v>P3</v>
          </cell>
          <cell r="F11944">
            <v>720</v>
          </cell>
          <cell r="G11944" t="str">
            <v>Stk</v>
          </cell>
          <cell r="H11944">
            <v>151.05000000000001</v>
          </cell>
        </row>
        <row r="11945">
          <cell r="A11945">
            <v>70041010</v>
          </cell>
          <cell r="B11945" t="str">
            <v>Landw. Ventilator Typ 350</v>
          </cell>
          <cell r="C11945" t="str">
            <v>Ventilateur type 350</v>
          </cell>
          <cell r="D11945">
            <v>679.32</v>
          </cell>
          <cell r="E11945" t="str">
            <v>P3</v>
          </cell>
          <cell r="F11945">
            <v>720</v>
          </cell>
          <cell r="G11945" t="str">
            <v>Stk</v>
          </cell>
          <cell r="H11945">
            <v>734.35</v>
          </cell>
        </row>
        <row r="11946">
          <cell r="A11946">
            <v>70041020</v>
          </cell>
          <cell r="B11946" t="str">
            <v>Landw. Ventilator Typ 400</v>
          </cell>
          <cell r="C11946" t="str">
            <v>Ventilateur type 400</v>
          </cell>
          <cell r="D11946">
            <v>748.68</v>
          </cell>
          <cell r="E11946" t="str">
            <v>P3</v>
          </cell>
          <cell r="F11946">
            <v>720</v>
          </cell>
          <cell r="G11946" t="str">
            <v>Stk</v>
          </cell>
          <cell r="H11946">
            <v>809.3</v>
          </cell>
        </row>
        <row r="11947">
          <cell r="A11947">
            <v>70041030</v>
          </cell>
          <cell r="B11947" t="str">
            <v>Landw. Ventilator Typ 450</v>
          </cell>
          <cell r="C11947" t="str">
            <v>Ventilateur type 450</v>
          </cell>
          <cell r="D11947">
            <v>886.38</v>
          </cell>
          <cell r="E11947" t="str">
            <v>P3</v>
          </cell>
          <cell r="F11947">
            <v>720</v>
          </cell>
          <cell r="G11947" t="str">
            <v>Stk</v>
          </cell>
          <cell r="H11947">
            <v>958.2</v>
          </cell>
        </row>
        <row r="11948">
          <cell r="A11948">
            <v>70041040</v>
          </cell>
          <cell r="B11948" t="str">
            <v>Landw. Ventilator Typ 500</v>
          </cell>
          <cell r="C11948" t="str">
            <v>Ventilateur type 500</v>
          </cell>
          <cell r="D11948">
            <v>915.96</v>
          </cell>
          <cell r="E11948" t="str">
            <v>P3</v>
          </cell>
          <cell r="F11948">
            <v>720</v>
          </cell>
          <cell r="G11948" t="str">
            <v>Stk</v>
          </cell>
          <cell r="H11948">
            <v>990.15</v>
          </cell>
        </row>
        <row r="11949">
          <cell r="A11949">
            <v>70041356</v>
          </cell>
          <cell r="B11949" t="str">
            <v>Luftzufuhrelement LEP 12x50 cm</v>
          </cell>
          <cell r="C11949" t="str">
            <v>Clapet d'entrée d'air type lep</v>
          </cell>
          <cell r="D11949">
            <v>60.79</v>
          </cell>
          <cell r="E11949" t="str">
            <v>P3</v>
          </cell>
          <cell r="F11949">
            <v>720</v>
          </cell>
          <cell r="G11949" t="str">
            <v>Stk</v>
          </cell>
          <cell r="H11949">
            <v>65.7</v>
          </cell>
        </row>
        <row r="11950">
          <cell r="A11950">
            <v>70041361</v>
          </cell>
          <cell r="B11950" t="str">
            <v>Zuluftklappe Typ ZK 80</v>
          </cell>
          <cell r="C11950" t="str">
            <v>Clapet d'entrée d'air type zk 80</v>
          </cell>
          <cell r="D11950">
            <v>312.12</v>
          </cell>
          <cell r="E11950" t="str">
            <v>P3</v>
          </cell>
          <cell r="F11950">
            <v>720</v>
          </cell>
          <cell r="G11950" t="str">
            <v>Stk</v>
          </cell>
          <cell r="H11950">
            <v>337.4</v>
          </cell>
        </row>
        <row r="11951">
          <cell r="A11951">
            <v>70041372</v>
          </cell>
          <cell r="B11951" t="str">
            <v>Frischluftschacht zu ZK 40</v>
          </cell>
          <cell r="C11951" t="str">
            <v>Puit d'amenée d'air pour zk 40</v>
          </cell>
          <cell r="D11951">
            <v>297.83999999999997</v>
          </cell>
          <cell r="E11951" t="str">
            <v>P3</v>
          </cell>
          <cell r="F11951">
            <v>720</v>
          </cell>
          <cell r="G11951" t="str">
            <v>Stk</v>
          </cell>
          <cell r="H11951">
            <v>321.95</v>
          </cell>
        </row>
        <row r="11952">
          <cell r="A11952">
            <v>70041550</v>
          </cell>
          <cell r="B11952" t="str">
            <v>Kastenjalousie mit Alu Gehäuse 49x49</v>
          </cell>
          <cell r="C11952" t="str">
            <v>Jalousie en caisson kvk40</v>
          </cell>
          <cell r="D11952">
            <v>343.74</v>
          </cell>
          <cell r="E11952" t="str">
            <v>P3</v>
          </cell>
          <cell r="F11952">
            <v>720</v>
          </cell>
          <cell r="G11952" t="str">
            <v>Stk</v>
          </cell>
          <cell r="H11952">
            <v>371.6</v>
          </cell>
        </row>
        <row r="11953">
          <cell r="A11953">
            <v>70041551</v>
          </cell>
          <cell r="B11953" t="str">
            <v>Kastenjalousie mit Alu Gehäuse 59x59</v>
          </cell>
          <cell r="C11953" t="str">
            <v>Jalousie en caisson kvk 50</v>
          </cell>
          <cell r="D11953">
            <v>441.66</v>
          </cell>
          <cell r="E11953" t="str">
            <v>P3</v>
          </cell>
          <cell r="F11953">
            <v>720</v>
          </cell>
          <cell r="G11953" t="str">
            <v>Stk</v>
          </cell>
          <cell r="H11953">
            <v>477.45</v>
          </cell>
        </row>
        <row r="11954">
          <cell r="A11954">
            <v>70041552</v>
          </cell>
          <cell r="B11954" t="str">
            <v>Lamellen mit Stift zu KVK 40 VLA 041552</v>
          </cell>
          <cell r="C11954" t="str">
            <v>Lame à volet</v>
          </cell>
          <cell r="D11954">
            <v>11.42</v>
          </cell>
          <cell r="E11954" t="str">
            <v>P3</v>
          </cell>
          <cell r="F11954">
            <v>720</v>
          </cell>
          <cell r="G11954" t="str">
            <v>Stk</v>
          </cell>
          <cell r="H11954">
            <v>12.35</v>
          </cell>
        </row>
        <row r="11955">
          <cell r="A11955">
            <v>70041553</v>
          </cell>
          <cell r="B11955" t="str">
            <v>Lamellen mit Stift zu KVK 50 VLA 041553</v>
          </cell>
          <cell r="C11955" t="str">
            <v>Lame à KVK 50</v>
          </cell>
          <cell r="D11955">
            <v>12.55</v>
          </cell>
          <cell r="E11955" t="str">
            <v>P3</v>
          </cell>
          <cell r="F11955">
            <v>720</v>
          </cell>
          <cell r="G11955" t="str">
            <v>Stk</v>
          </cell>
          <cell r="H11955">
            <v>13.55</v>
          </cell>
        </row>
        <row r="11956">
          <cell r="A11956">
            <v>702891702</v>
          </cell>
          <cell r="B11956" t="str">
            <v>Kreuzbride 11/2 Zoll x 11/4 Zoll</v>
          </cell>
          <cell r="C11956" t="str">
            <v>Bride double croisée 11/2 pouce x 11/4 p</v>
          </cell>
          <cell r="D11956">
            <v>13.35</v>
          </cell>
          <cell r="E11956" t="str">
            <v>P3</v>
          </cell>
          <cell r="F11956">
            <v>150</v>
          </cell>
          <cell r="G11956" t="str">
            <v>Stk</v>
          </cell>
          <cell r="H11956">
            <v>14.45</v>
          </cell>
        </row>
        <row r="11957">
          <cell r="A11957">
            <v>702959001</v>
          </cell>
          <cell r="B11957" t="str">
            <v>Hülse f. Seildurchführung</v>
          </cell>
          <cell r="C11957" t="str">
            <v>.Robe channel</v>
          </cell>
          <cell r="D11957">
            <v>6.55</v>
          </cell>
          <cell r="E11957" t="str">
            <v>P4</v>
          </cell>
          <cell r="F11957">
            <v>191</v>
          </cell>
          <cell r="G11957" t="str">
            <v>Stk</v>
          </cell>
          <cell r="H11957">
            <v>7.1</v>
          </cell>
        </row>
        <row r="11958">
          <cell r="A11958">
            <v>704009380</v>
          </cell>
          <cell r="B11958" t="str">
            <v>Kettenverbindungsstück f.AlfaDast</v>
          </cell>
          <cell r="C11958" t="str">
            <v>Manille alfadast</v>
          </cell>
          <cell r="D11958">
            <v>14.2</v>
          </cell>
          <cell r="E11958" t="str">
            <v>P4</v>
          </cell>
          <cell r="F11958">
            <v>191</v>
          </cell>
          <cell r="G11958" t="str">
            <v>Stk</v>
          </cell>
          <cell r="H11958">
            <v>15.35</v>
          </cell>
        </row>
        <row r="11959">
          <cell r="A11959">
            <v>704015501</v>
          </cell>
          <cell r="B11959" t="str">
            <v>Seilrolle f.Abstandhalter</v>
          </cell>
          <cell r="C11959" t="str">
            <v>Poulie d'écarteur</v>
          </cell>
          <cell r="D11959">
            <v>25.7</v>
          </cell>
          <cell r="E11959" t="str">
            <v>P4</v>
          </cell>
          <cell r="F11959">
            <v>191</v>
          </cell>
          <cell r="G11959" t="str">
            <v>Stk</v>
          </cell>
          <cell r="H11959">
            <v>27.8</v>
          </cell>
        </row>
        <row r="11960">
          <cell r="A11960">
            <v>704030205</v>
          </cell>
          <cell r="B11960" t="str">
            <v>Seil 900mm (f. Nachmelkautom.)</v>
          </cell>
          <cell r="C11960" t="str">
            <v>Corde alfadast 900mm</v>
          </cell>
          <cell r="D11960">
            <v>31.3</v>
          </cell>
          <cell r="E11960" t="str">
            <v>P4</v>
          </cell>
          <cell r="F11960">
            <v>325</v>
          </cell>
          <cell r="G11960" t="str">
            <v>Stk</v>
          </cell>
          <cell r="H11960">
            <v>33.85</v>
          </cell>
        </row>
        <row r="11961">
          <cell r="A11961">
            <v>704030206</v>
          </cell>
          <cell r="B11961" t="str">
            <v>Seil 2400mm (f. Abnahme)</v>
          </cell>
          <cell r="C11961" t="str">
            <v>Corde alfadast 2400 mm</v>
          </cell>
          <cell r="D11961">
            <v>42</v>
          </cell>
          <cell r="E11961" t="str">
            <v>P4</v>
          </cell>
          <cell r="F11961">
            <v>325</v>
          </cell>
          <cell r="G11961" t="str">
            <v>Stk</v>
          </cell>
          <cell r="H11961">
            <v>45.4</v>
          </cell>
        </row>
        <row r="11962">
          <cell r="A11962">
            <v>704034201</v>
          </cell>
          <cell r="B11962" t="str">
            <v>Schäkel</v>
          </cell>
          <cell r="C11962" t="str">
            <v>Anneau pr AlfaDast</v>
          </cell>
          <cell r="D11962">
            <v>12.5</v>
          </cell>
          <cell r="E11962" t="str">
            <v>P4</v>
          </cell>
          <cell r="F11962">
            <v>191</v>
          </cell>
          <cell r="G11962" t="str">
            <v>Stk</v>
          </cell>
          <cell r="H11962">
            <v>13.5</v>
          </cell>
        </row>
        <row r="11963">
          <cell r="A11963">
            <v>704036202</v>
          </cell>
          <cell r="B11963" t="str">
            <v>Längsachse für AlfaDast</v>
          </cell>
          <cell r="C11963" t="str">
            <v>Axe longitudinal alfa dast</v>
          </cell>
          <cell r="D11963">
            <v>4.75</v>
          </cell>
          <cell r="E11963" t="str">
            <v>P4</v>
          </cell>
          <cell r="F11963">
            <v>191</v>
          </cell>
          <cell r="G11963" t="str">
            <v>Stk</v>
          </cell>
          <cell r="H11963">
            <v>5.15</v>
          </cell>
        </row>
        <row r="11964">
          <cell r="A11964">
            <v>704043880</v>
          </cell>
          <cell r="B11964" t="str">
            <v>Halterung für Sammelstück AlfaDast-Arm</v>
          </cell>
          <cell r="C11964" t="str">
            <v>Support griffe à lait (DAST)</v>
          </cell>
          <cell r="D11964">
            <v>133</v>
          </cell>
          <cell r="E11964" t="str">
            <v>P4</v>
          </cell>
          <cell r="F11964">
            <v>191</v>
          </cell>
          <cell r="G11964" t="str">
            <v>Stk</v>
          </cell>
          <cell r="H11964">
            <v>143.75</v>
          </cell>
        </row>
        <row r="11965">
          <cell r="A11965">
            <v>704045180</v>
          </cell>
          <cell r="B11965" t="str">
            <v>Adapter MC5 (TF350/360) Nachmelk AD</v>
          </cell>
          <cell r="C11965" t="str">
            <v>Adapteur TF350 pour alfa-dast</v>
          </cell>
          <cell r="D11965">
            <v>56.2</v>
          </cell>
          <cell r="E11965" t="str">
            <v>P4</v>
          </cell>
          <cell r="F11965">
            <v>191</v>
          </cell>
          <cell r="G11965" t="str">
            <v>Stk</v>
          </cell>
          <cell r="H11965">
            <v>60.75</v>
          </cell>
        </row>
        <row r="11966">
          <cell r="A11966">
            <v>704061281</v>
          </cell>
          <cell r="B11966" t="str">
            <v>Zylinder f. MZ-Abnahme CN</v>
          </cell>
          <cell r="C11966" t="str">
            <v>Cilindro INOX D.32x300mm</v>
          </cell>
          <cell r="D11966">
            <v>540</v>
          </cell>
          <cell r="E11966" t="str">
            <v>P4</v>
          </cell>
          <cell r="F11966">
            <v>191</v>
          </cell>
          <cell r="G11966" t="str">
            <v>Stk</v>
          </cell>
          <cell r="H11966">
            <v>583.75</v>
          </cell>
        </row>
        <row r="11967">
          <cell r="A11967">
            <v>704073603</v>
          </cell>
          <cell r="B11967" t="str">
            <v>Impeller G60 zu Molkepumpe</v>
          </cell>
          <cell r="C11967" t="str">
            <v>Roteur G60 pour pompe à petit-lait</v>
          </cell>
          <cell r="D11967">
            <v>246</v>
          </cell>
          <cell r="E11967" t="str">
            <v>P4</v>
          </cell>
          <cell r="F11967">
            <v>965</v>
          </cell>
          <cell r="G11967" t="str">
            <v>Stk</v>
          </cell>
          <cell r="H11967">
            <v>265.95</v>
          </cell>
        </row>
        <row r="11968">
          <cell r="A11968">
            <v>704077501</v>
          </cell>
          <cell r="B11968" t="str">
            <v>Spule f. Magnetventil 12V</v>
          </cell>
          <cell r="C11968" t="str">
            <v>Bobine pour valve magnet.12V</v>
          </cell>
          <cell r="D11968">
            <v>56.7</v>
          </cell>
          <cell r="E11968" t="str">
            <v>P4</v>
          </cell>
          <cell r="F11968">
            <v>191</v>
          </cell>
          <cell r="G11968" t="str">
            <v>Stk</v>
          </cell>
          <cell r="H11968">
            <v>61.3</v>
          </cell>
        </row>
        <row r="11969">
          <cell r="A11969">
            <v>704077601</v>
          </cell>
          <cell r="B11969" t="str">
            <v>Magnetventil-Unterteil(Vakuum)</v>
          </cell>
          <cell r="C11969" t="str">
            <v>Corps de valve magnet. vacuum</v>
          </cell>
          <cell r="D11969">
            <v>114</v>
          </cell>
          <cell r="E11969" t="str">
            <v>P4</v>
          </cell>
          <cell r="F11969">
            <v>191</v>
          </cell>
          <cell r="G11969" t="str">
            <v>Stk</v>
          </cell>
          <cell r="H11969">
            <v>123.25</v>
          </cell>
        </row>
        <row r="11970">
          <cell r="A11970">
            <v>704077680</v>
          </cell>
          <cell r="B11970" t="str">
            <v>Magnetventil(Vakuum)12V kpl.</v>
          </cell>
          <cell r="C11970" t="str">
            <v>Valve mangetique 12V cpl</v>
          </cell>
          <cell r="D11970">
            <v>172</v>
          </cell>
          <cell r="E11970" t="str">
            <v>P4</v>
          </cell>
          <cell r="F11970">
            <v>191</v>
          </cell>
          <cell r="G11970" t="str">
            <v>Stk</v>
          </cell>
          <cell r="H11970">
            <v>185.95</v>
          </cell>
        </row>
        <row r="11971">
          <cell r="A11971">
            <v>704077701</v>
          </cell>
          <cell r="B11971" t="str">
            <v>Magnetventil-Unterteil(Druckluft)</v>
          </cell>
          <cell r="C11971" t="str">
            <v>Valve électronique simple (air)</v>
          </cell>
          <cell r="D11971">
            <v>135</v>
          </cell>
          <cell r="E11971" t="str">
            <v>P4</v>
          </cell>
          <cell r="F11971">
            <v>191</v>
          </cell>
          <cell r="G11971" t="str">
            <v>Stk</v>
          </cell>
          <cell r="H11971">
            <v>145.94999999999999</v>
          </cell>
        </row>
        <row r="11972">
          <cell r="A11972">
            <v>704077780</v>
          </cell>
          <cell r="B11972" t="str">
            <v>Magnetventil(Druckluft)12V kpl.</v>
          </cell>
          <cell r="C11972" t="str">
            <v>Vanne solenoid dast</v>
          </cell>
          <cell r="D11972">
            <v>172</v>
          </cell>
          <cell r="E11972" t="str">
            <v>P4</v>
          </cell>
          <cell r="F11972">
            <v>191</v>
          </cell>
          <cell r="G11972" t="str">
            <v>Stk</v>
          </cell>
          <cell r="H11972">
            <v>185.95</v>
          </cell>
        </row>
        <row r="11973">
          <cell r="A11973">
            <v>704079901</v>
          </cell>
          <cell r="B11973" t="str">
            <v>Schlauchnippel M5</v>
          </cell>
          <cell r="C11973" t="str">
            <v>Nipple M5 pour tuyau, dast</v>
          </cell>
          <cell r="D11973">
            <v>16.850000000000001</v>
          </cell>
          <cell r="E11973" t="str">
            <v>P4</v>
          </cell>
          <cell r="F11973">
            <v>191</v>
          </cell>
          <cell r="G11973" t="str">
            <v>Stk</v>
          </cell>
          <cell r="H11973">
            <v>18.2</v>
          </cell>
        </row>
        <row r="11974">
          <cell r="A11974">
            <v>704080580</v>
          </cell>
          <cell r="B11974" t="str">
            <v>Regelventil Abnahmezylinder</v>
          </cell>
          <cell r="C11974" t="str">
            <v>Valve de réglage cylindre dast</v>
          </cell>
          <cell r="D11974">
            <v>98.7</v>
          </cell>
          <cell r="E11974" t="str">
            <v>P4</v>
          </cell>
          <cell r="F11974">
            <v>191</v>
          </cell>
          <cell r="G11974" t="str">
            <v>Stk</v>
          </cell>
          <cell r="H11974">
            <v>106.7</v>
          </cell>
        </row>
        <row r="11975">
          <cell r="A11975">
            <v>704107180</v>
          </cell>
          <cell r="B11975" t="str">
            <v>Abnahmerolle Alfa Dast Roto</v>
          </cell>
          <cell r="C11975" t="str">
            <v>Guide décrochage</v>
          </cell>
          <cell r="D11975">
            <v>188</v>
          </cell>
          <cell r="E11975" t="str">
            <v>P4</v>
          </cell>
          <cell r="F11975">
            <v>191</v>
          </cell>
          <cell r="G11975" t="str">
            <v>Stk</v>
          </cell>
          <cell r="H11975">
            <v>203.25</v>
          </cell>
        </row>
        <row r="11976">
          <cell r="A11976">
            <v>704117180</v>
          </cell>
          <cell r="B11976" t="str">
            <v>Schlauchkupplung</v>
          </cell>
          <cell r="C11976" t="str">
            <v>Pièce de connection</v>
          </cell>
          <cell r="D11976">
            <v>30.7</v>
          </cell>
          <cell r="E11976" t="str">
            <v>P4</v>
          </cell>
          <cell r="F11976">
            <v>191</v>
          </cell>
          <cell r="G11976" t="str">
            <v>Stk</v>
          </cell>
          <cell r="H11976">
            <v>33.200000000000003</v>
          </cell>
        </row>
        <row r="11977">
          <cell r="A11977">
            <v>704123080</v>
          </cell>
          <cell r="B11977" t="str">
            <v>Tor Zylinder D32/600 für SG Stall</v>
          </cell>
          <cell r="C11977" t="str">
            <v>Cylindre porte D32/600 Mov stall SG</v>
          </cell>
          <cell r="D11977">
            <v>612</v>
          </cell>
          <cell r="E11977" t="str">
            <v>P4</v>
          </cell>
          <cell r="F11977">
            <v>256</v>
          </cell>
          <cell r="G11977" t="str">
            <v>Stk</v>
          </cell>
          <cell r="H11977">
            <v>661.55</v>
          </cell>
        </row>
        <row r="11978">
          <cell r="A11978">
            <v>704168180</v>
          </cell>
          <cell r="B11978" t="str">
            <v>Feed Cylinder D50/150 SGStall 1x12/24/36</v>
          </cell>
          <cell r="C11978" t="str">
            <v>Vérin alimentation D50/150 pour stalle</v>
          </cell>
          <cell r="D11978">
            <v>464</v>
          </cell>
          <cell r="E11978" t="str">
            <v>P4</v>
          </cell>
          <cell r="F11978">
            <v>256</v>
          </cell>
          <cell r="G11978" t="str">
            <v>Stk</v>
          </cell>
          <cell r="H11978">
            <v>501.6</v>
          </cell>
        </row>
        <row r="11979">
          <cell r="A11979">
            <v>704168301</v>
          </cell>
          <cell r="B11979" t="str">
            <v>Ventil m.Hebel 1/8in f. S u.G Stall</v>
          </cell>
          <cell r="C11979" t="str">
            <v>Corps valve raccord 1/8 pouce stalle SG</v>
          </cell>
          <cell r="D11979">
            <v>187</v>
          </cell>
          <cell r="E11979" t="str">
            <v>P4</v>
          </cell>
          <cell r="F11979">
            <v>256</v>
          </cell>
          <cell r="G11979" t="str">
            <v>Stk</v>
          </cell>
          <cell r="H11979">
            <v>202.15</v>
          </cell>
        </row>
        <row r="11980">
          <cell r="A11980">
            <v>70430052</v>
          </cell>
          <cell r="B11980" t="str">
            <v>Halbbride 4 Loch 2 1/2 Zoll roh 80 mm</v>
          </cell>
          <cell r="C11980" t="str">
            <v>Bride de fixation 4 trous 2 1/2p noir 80</v>
          </cell>
          <cell r="D11980">
            <v>3.4</v>
          </cell>
          <cell r="E11980" t="str">
            <v>P7</v>
          </cell>
          <cell r="F11980">
            <v>810</v>
          </cell>
          <cell r="G11980" t="str">
            <v>Stk</v>
          </cell>
          <cell r="H11980">
            <v>3.7</v>
          </cell>
        </row>
        <row r="11981">
          <cell r="A11981">
            <v>705341</v>
          </cell>
          <cell r="B11981" t="str">
            <v>Adapter D 78</v>
          </cell>
          <cell r="C11981" t="str">
            <v>Adapteur D 78</v>
          </cell>
          <cell r="D11981">
            <v>4.3499999999999996</v>
          </cell>
          <cell r="E11981" t="str">
            <v>P7</v>
          </cell>
          <cell r="F11981">
            <v>870</v>
          </cell>
          <cell r="G11981" t="str">
            <v>Stk</v>
          </cell>
          <cell r="H11981">
            <v>4.7</v>
          </cell>
        </row>
        <row r="11982">
          <cell r="A11982">
            <v>713018001</v>
          </cell>
          <cell r="B11982" t="str">
            <v>Manschette Rührwerk RFT</v>
          </cell>
          <cell r="C11982" t="str">
            <v>Protection pour arbre d'agitateur</v>
          </cell>
          <cell r="D11982">
            <v>26.7</v>
          </cell>
          <cell r="E11982" t="str">
            <v>P4</v>
          </cell>
          <cell r="F11982">
            <v>691</v>
          </cell>
          <cell r="G11982" t="str">
            <v>Stk</v>
          </cell>
          <cell r="H11982">
            <v>28.85</v>
          </cell>
        </row>
        <row r="11983">
          <cell r="A11983">
            <v>713096001</v>
          </cell>
          <cell r="B11983" t="str">
            <v>Spannstift 3,5x24 DIN1481 A2</v>
          </cell>
          <cell r="C11983" t="str">
            <v>Goupille MECA. 3.5x24 INOX</v>
          </cell>
          <cell r="D11983">
            <v>3.15</v>
          </cell>
          <cell r="E11983" t="str">
            <v>P4</v>
          </cell>
          <cell r="F11983">
            <v>691</v>
          </cell>
          <cell r="G11983" t="str">
            <v>Stk</v>
          </cell>
          <cell r="H11983">
            <v>3.4</v>
          </cell>
        </row>
        <row r="11984">
          <cell r="A11984">
            <v>7143</v>
          </cell>
          <cell r="B11984" t="str">
            <v>Anhänge Etikette 110x180mm</v>
          </cell>
          <cell r="C11984" t="str">
            <v>Etiquette 110x180mm</v>
          </cell>
          <cell r="D11984">
            <v>0.65</v>
          </cell>
          <cell r="F11984">
            <v>110</v>
          </cell>
          <cell r="G11984" t="str">
            <v>Stk</v>
          </cell>
          <cell r="H11984">
            <v>0.7</v>
          </cell>
        </row>
        <row r="11985">
          <cell r="A11985">
            <v>7146</v>
          </cell>
          <cell r="B11985" t="str">
            <v>Anhänge Etikette 60x120mm</v>
          </cell>
          <cell r="C11985" t="str">
            <v>Etiquette 60x120mm</v>
          </cell>
          <cell r="D11985">
            <v>0.55000000000000004</v>
          </cell>
          <cell r="F11985">
            <v>110</v>
          </cell>
          <cell r="G11985" t="str">
            <v>Stk</v>
          </cell>
          <cell r="H11985">
            <v>0.6</v>
          </cell>
        </row>
        <row r="11986">
          <cell r="A11986">
            <v>716036220</v>
          </cell>
          <cell r="B11986" t="str">
            <v>Steckdeckel RFT Ø230mm</v>
          </cell>
          <cell r="C11986" t="str">
            <v>Couvercle contact RFT Ø230mm</v>
          </cell>
          <cell r="D11986">
            <v>85</v>
          </cell>
          <cell r="E11986" t="str">
            <v>P4</v>
          </cell>
          <cell r="F11986">
            <v>691</v>
          </cell>
          <cell r="G11986" t="str">
            <v>Stk</v>
          </cell>
          <cell r="H11986">
            <v>91.9</v>
          </cell>
        </row>
        <row r="11987">
          <cell r="A11987">
            <v>716302001</v>
          </cell>
          <cell r="B11987" t="str">
            <v>Gummistopfen Fühler RFT75</v>
          </cell>
          <cell r="C11987" t="str">
            <v>Couvercle caoutchouc pour sonde RFT</v>
          </cell>
          <cell r="D11987">
            <v>69.7</v>
          </cell>
          <cell r="E11987" t="str">
            <v>P4</v>
          </cell>
          <cell r="F11987">
            <v>691</v>
          </cell>
          <cell r="G11987" t="str">
            <v>Stk</v>
          </cell>
          <cell r="H11987">
            <v>75.349999999999994</v>
          </cell>
        </row>
        <row r="11988">
          <cell r="A11988">
            <v>716302032</v>
          </cell>
          <cell r="B11988" t="str">
            <v>Gummikappe f. Tank Ø62mm</v>
          </cell>
          <cell r="C11988" t="str">
            <v>Bouchon caoutchouc Ø62mm</v>
          </cell>
          <cell r="D11988">
            <v>23.4</v>
          </cell>
          <cell r="E11988" t="str">
            <v>P4</v>
          </cell>
          <cell r="F11988">
            <v>692</v>
          </cell>
          <cell r="G11988" t="str">
            <v>Stk</v>
          </cell>
          <cell r="H11988">
            <v>25.3</v>
          </cell>
        </row>
        <row r="11989">
          <cell r="A11989">
            <v>716302104</v>
          </cell>
          <cell r="B11989" t="str">
            <v>Mutter zu Fuss RFT</v>
          </cell>
          <cell r="C11989" t="str">
            <v>Écrou pour pied RFT</v>
          </cell>
          <cell r="D11989">
            <v>7.8</v>
          </cell>
          <cell r="E11989" t="str">
            <v>P4</v>
          </cell>
          <cell r="F11989">
            <v>691</v>
          </cell>
          <cell r="G11989" t="str">
            <v>Stk</v>
          </cell>
          <cell r="H11989">
            <v>8.4499999999999993</v>
          </cell>
        </row>
        <row r="11990">
          <cell r="A11990">
            <v>716302105</v>
          </cell>
          <cell r="B11990" t="str">
            <v>Verschlussring Scharnierwelle Ab RFT 650</v>
          </cell>
          <cell r="C11990" t="str">
            <v>Bague de fermeture RFT 650</v>
          </cell>
          <cell r="D11990">
            <v>1.55</v>
          </cell>
          <cell r="E11990" t="str">
            <v>P4</v>
          </cell>
          <cell r="F11990">
            <v>691</v>
          </cell>
          <cell r="G11990" t="str">
            <v>Stk</v>
          </cell>
          <cell r="H11990">
            <v>1.7</v>
          </cell>
        </row>
        <row r="11991">
          <cell r="A11991">
            <v>716302108</v>
          </cell>
          <cell r="B11991" t="str">
            <v>Klemmscheibe mit Kappe 10 mm</v>
          </cell>
          <cell r="C11991" t="str">
            <v>Rondelles de serrage avec chape 10 mm</v>
          </cell>
          <cell r="D11991">
            <v>1.25</v>
          </cell>
          <cell r="E11991" t="str">
            <v>P4</v>
          </cell>
          <cell r="F11991">
            <v>691</v>
          </cell>
          <cell r="G11991" t="str">
            <v>Stk</v>
          </cell>
          <cell r="H11991">
            <v>1.35</v>
          </cell>
        </row>
        <row r="11992">
          <cell r="A11992">
            <v>716302818</v>
          </cell>
          <cell r="B11992" t="str">
            <v>Wälzlager 608 2RS</v>
          </cell>
          <cell r="C11992" t="str">
            <v>Roulement à bille 608 2rs</v>
          </cell>
          <cell r="D11992">
            <v>13.1</v>
          </cell>
          <cell r="E11992" t="str">
            <v>P4</v>
          </cell>
          <cell r="F11992">
            <v>691</v>
          </cell>
          <cell r="G11992" t="str">
            <v>Stk</v>
          </cell>
          <cell r="H11992">
            <v>14.15</v>
          </cell>
        </row>
        <row r="11993">
          <cell r="A11993">
            <v>716302883</v>
          </cell>
          <cell r="B11993" t="str">
            <v>Kondensator 5mf</v>
          </cell>
          <cell r="C11993" t="str">
            <v>Consensator 5MF 400V</v>
          </cell>
          <cell r="D11993">
            <v>73.3</v>
          </cell>
          <cell r="E11993" t="str">
            <v>P4</v>
          </cell>
          <cell r="F11993">
            <v>692</v>
          </cell>
          <cell r="G11993" t="str">
            <v>Stk</v>
          </cell>
          <cell r="H11993">
            <v>79.25</v>
          </cell>
        </row>
        <row r="11994">
          <cell r="A11994">
            <v>716304766</v>
          </cell>
          <cell r="B11994" t="str">
            <v>Dichtung CH/HCAN O-Ring 25x2,54</v>
          </cell>
          <cell r="C11994" t="str">
            <v>Joint torique de moteur d'agitateur HCA</v>
          </cell>
          <cell r="D11994">
            <v>1.95</v>
          </cell>
          <cell r="E11994" t="str">
            <v>P4</v>
          </cell>
          <cell r="F11994">
            <v>692</v>
          </cell>
          <cell r="G11994" t="str">
            <v>Stk</v>
          </cell>
          <cell r="H11994">
            <v>2.1</v>
          </cell>
        </row>
        <row r="11995">
          <cell r="A11995">
            <v>716304925</v>
          </cell>
          <cell r="B11995" t="str">
            <v>Rep.-Satz Wasseranschluss Getr.1RC245N5B</v>
          </cell>
          <cell r="C11995" t="str">
            <v>Jeu de rep pour raccord d'eau</v>
          </cell>
          <cell r="D11995">
            <v>227</v>
          </cell>
          <cell r="E11995" t="str">
            <v>P4</v>
          </cell>
          <cell r="F11995">
            <v>692</v>
          </cell>
          <cell r="G11995" t="str">
            <v>Stk</v>
          </cell>
          <cell r="H11995">
            <v>245.4</v>
          </cell>
        </row>
        <row r="11996">
          <cell r="A11996">
            <v>716304933</v>
          </cell>
          <cell r="B11996" t="str">
            <v>Dichtring 60x4 f. R3245NP 5B 23U/min</v>
          </cell>
          <cell r="C11996" t="str">
            <v>Joint 60x4</v>
          </cell>
          <cell r="D11996">
            <v>18.3</v>
          </cell>
          <cell r="E11996" t="str">
            <v>P4</v>
          </cell>
          <cell r="F11996">
            <v>692</v>
          </cell>
          <cell r="G11996" t="str">
            <v>Stk</v>
          </cell>
          <cell r="H11996">
            <v>19.8</v>
          </cell>
        </row>
        <row r="11997">
          <cell r="A11997">
            <v>716304979</v>
          </cell>
          <cell r="B11997" t="str">
            <v>Rührwerkmotor R1C 245L5B</v>
          </cell>
          <cell r="C11997" t="str">
            <v>Moteur d'agita. R1C 245, L5B, 32T/min</v>
          </cell>
          <cell r="D11997">
            <v>1313</v>
          </cell>
          <cell r="E11997" t="str">
            <v>P4</v>
          </cell>
          <cell r="F11997">
            <v>691</v>
          </cell>
          <cell r="G11997" t="str">
            <v>Stk</v>
          </cell>
          <cell r="H11997">
            <v>1419.35</v>
          </cell>
        </row>
        <row r="11998">
          <cell r="A11998">
            <v>716304985</v>
          </cell>
          <cell r="B11998" t="str">
            <v>Reinigungspumpe PX 3270 H1B</v>
          </cell>
          <cell r="C11998" t="str">
            <v>Pompe TWA 1000 + CH</v>
          </cell>
          <cell r="D11998">
            <v>1543</v>
          </cell>
          <cell r="E11998" t="str">
            <v>P4</v>
          </cell>
          <cell r="F11998">
            <v>965</v>
          </cell>
          <cell r="G11998" t="str">
            <v>Stk</v>
          </cell>
          <cell r="H11998">
            <v>1668</v>
          </cell>
        </row>
        <row r="11999">
          <cell r="A11999">
            <v>716304986</v>
          </cell>
          <cell r="B11999" t="str">
            <v>Reinigungspumpe PXIC285H4B</v>
          </cell>
          <cell r="C11999" t="str">
            <v>Pompe de lav. PX 1C 285 H4B</v>
          </cell>
          <cell r="D11999">
            <v>1103</v>
          </cell>
          <cell r="E11999" t="str">
            <v>P4</v>
          </cell>
          <cell r="F11999">
            <v>965</v>
          </cell>
          <cell r="G11999" t="str">
            <v>Stk</v>
          </cell>
          <cell r="H11999">
            <v>1192.3499999999999</v>
          </cell>
        </row>
        <row r="12000">
          <cell r="A12000">
            <v>716304987</v>
          </cell>
          <cell r="B12000" t="str">
            <v>Reinigungspumpe PB 3285 H4B</v>
          </cell>
          <cell r="C12000" t="str">
            <v>Pompe de lav. PX3285H4B</v>
          </cell>
          <cell r="D12000">
            <v>1103</v>
          </cell>
          <cell r="E12000" t="str">
            <v>P4</v>
          </cell>
          <cell r="F12000">
            <v>965</v>
          </cell>
          <cell r="G12000" t="str">
            <v>Stk</v>
          </cell>
          <cell r="H12000">
            <v>1192.3499999999999</v>
          </cell>
        </row>
        <row r="12001">
          <cell r="A12001">
            <v>716304999</v>
          </cell>
          <cell r="B12001" t="str">
            <v>AGITATOR COMPLETE 1PH 6.5 RPM</v>
          </cell>
          <cell r="C12001" t="str">
            <v>Moto réducteur A-GR1C245NP5B220V</v>
          </cell>
          <cell r="D12001">
            <v>14550</v>
          </cell>
          <cell r="E12001" t="str">
            <v>P4</v>
          </cell>
          <cell r="F12001">
            <v>694</v>
          </cell>
          <cell r="G12001" t="str">
            <v>Stk</v>
          </cell>
          <cell r="H12001">
            <v>15728.55</v>
          </cell>
        </row>
        <row r="12002">
          <cell r="A12002">
            <v>716305806</v>
          </cell>
          <cell r="B12002" t="str">
            <v>Kugellagerdeckel 5,5 cm</v>
          </cell>
          <cell r="C12002" t="str">
            <v>Couvercle d'axe d'agitateur type D,H,M,L</v>
          </cell>
          <cell r="D12002">
            <v>55.5</v>
          </cell>
          <cell r="E12002" t="str">
            <v>P4</v>
          </cell>
          <cell r="F12002">
            <v>691</v>
          </cell>
          <cell r="G12002" t="str">
            <v>Stk</v>
          </cell>
          <cell r="H12002">
            <v>60</v>
          </cell>
        </row>
        <row r="12003">
          <cell r="A12003">
            <v>716305860</v>
          </cell>
          <cell r="B12003" t="str">
            <v>Deflektor für Reinigungspumpe PX</v>
          </cell>
          <cell r="C12003" t="str">
            <v>Déflecteur pompe de rinçage</v>
          </cell>
          <cell r="D12003">
            <v>13.8</v>
          </cell>
          <cell r="E12003" t="str">
            <v>P4</v>
          </cell>
          <cell r="F12003">
            <v>965</v>
          </cell>
          <cell r="G12003" t="str">
            <v>Stk</v>
          </cell>
          <cell r="H12003">
            <v>14.9</v>
          </cell>
        </row>
        <row r="12004">
          <cell r="A12004">
            <v>716305994</v>
          </cell>
          <cell r="B12004" t="str">
            <v>Impeller 16mm f. PX-Pumpen</v>
          </cell>
          <cell r="C12004" t="str">
            <v>Turbine D16 pompes DX</v>
          </cell>
          <cell r="D12004">
            <v>138</v>
          </cell>
          <cell r="E12004" t="str">
            <v>P4</v>
          </cell>
          <cell r="F12004">
            <v>692</v>
          </cell>
          <cell r="G12004" t="str">
            <v>Stk</v>
          </cell>
          <cell r="H12004">
            <v>149.19999999999999</v>
          </cell>
        </row>
        <row r="12005">
          <cell r="A12005">
            <v>716305995</v>
          </cell>
          <cell r="B12005" t="str">
            <v>Gleitringdichtung-Set f. Impeller 16mm</v>
          </cell>
          <cell r="C12005" t="str">
            <v>Roulement a bille pr roue 16mm pr pompes</v>
          </cell>
          <cell r="D12005">
            <v>168</v>
          </cell>
          <cell r="E12005" t="str">
            <v>P4</v>
          </cell>
          <cell r="F12005">
            <v>692</v>
          </cell>
          <cell r="G12005" t="str">
            <v>Stk</v>
          </cell>
          <cell r="H12005">
            <v>181.6</v>
          </cell>
        </row>
        <row r="12006">
          <cell r="A12006">
            <v>716306058</v>
          </cell>
          <cell r="B12006" t="str">
            <v>Druckscheibe 8mm</v>
          </cell>
          <cell r="C12006" t="str">
            <v>Rondelle 8,4mm</v>
          </cell>
          <cell r="D12006">
            <v>3.35</v>
          </cell>
          <cell r="E12006" t="str">
            <v>P4</v>
          </cell>
          <cell r="F12006">
            <v>691</v>
          </cell>
          <cell r="G12006" t="str">
            <v>Stk</v>
          </cell>
          <cell r="H12006">
            <v>3.6</v>
          </cell>
        </row>
        <row r="12007">
          <cell r="A12007">
            <v>716306060</v>
          </cell>
          <cell r="B12007" t="str">
            <v>O-Ring P-H</v>
          </cell>
          <cell r="C12007" t="str">
            <v>Joint Torique Pompe BVV</v>
          </cell>
          <cell r="D12007">
            <v>56.6</v>
          </cell>
          <cell r="E12007" t="str">
            <v>P4</v>
          </cell>
          <cell r="F12007">
            <v>692</v>
          </cell>
          <cell r="G12007" t="str">
            <v>Stk</v>
          </cell>
          <cell r="H12007">
            <v>61.2</v>
          </cell>
        </row>
        <row r="12008">
          <cell r="A12008">
            <v>716306081</v>
          </cell>
          <cell r="B12008" t="str">
            <v>Zahnrad 62Zähne schräg/9 gerade</v>
          </cell>
          <cell r="C12008" t="str">
            <v>Pignon 62 diag./ 9 droit</v>
          </cell>
          <cell r="D12008">
            <v>230</v>
          </cell>
          <cell r="E12008" t="str">
            <v>P4</v>
          </cell>
          <cell r="F12008">
            <v>692</v>
          </cell>
          <cell r="G12008" t="str">
            <v>Stk</v>
          </cell>
          <cell r="H12008">
            <v>248.65</v>
          </cell>
        </row>
        <row r="12009">
          <cell r="A12009">
            <v>716306251</v>
          </cell>
          <cell r="B12009" t="str">
            <v>Kit 2 für Rührwerksmotor</v>
          </cell>
          <cell r="C12009" t="str">
            <v>Kit de l'eau pour moto-réducteur Promino</v>
          </cell>
          <cell r="D12009">
            <v>145</v>
          </cell>
          <cell r="E12009" t="str">
            <v>P4</v>
          </cell>
          <cell r="F12009">
            <v>691</v>
          </cell>
          <cell r="G12009" t="str">
            <v>Stk</v>
          </cell>
          <cell r="H12009">
            <v>156.75</v>
          </cell>
        </row>
        <row r="12010">
          <cell r="A12010">
            <v>716306252</v>
          </cell>
          <cell r="B12010" t="str">
            <v>Deflektor</v>
          </cell>
          <cell r="C12010" t="str">
            <v>Déflecteur 35mm</v>
          </cell>
          <cell r="D12010">
            <v>7.65</v>
          </cell>
          <cell r="E12010" t="str">
            <v>P4</v>
          </cell>
          <cell r="F12010">
            <v>692</v>
          </cell>
          <cell r="G12010" t="str">
            <v>Stk</v>
          </cell>
          <cell r="H12010">
            <v>8.25</v>
          </cell>
        </row>
        <row r="12011">
          <cell r="A12011">
            <v>716306260</v>
          </cell>
          <cell r="B12011" t="str">
            <v>Oberer Dichtring + Sitz 33mm</v>
          </cell>
          <cell r="C12011" t="str">
            <v>Joint pour agitateur</v>
          </cell>
          <cell r="D12011">
            <v>79.2</v>
          </cell>
          <cell r="E12011" t="str">
            <v>P4</v>
          </cell>
          <cell r="F12011">
            <v>692</v>
          </cell>
          <cell r="G12011" t="str">
            <v>Stk</v>
          </cell>
          <cell r="H12011">
            <v>85.6</v>
          </cell>
        </row>
        <row r="12012">
          <cell r="A12012">
            <v>716306269</v>
          </cell>
          <cell r="B12012" t="str">
            <v>Simmerring 33x45x6,5mm</v>
          </cell>
          <cell r="C12012" t="str">
            <v>Joint a lèvres 33 mm agitateur</v>
          </cell>
          <cell r="D12012">
            <v>48</v>
          </cell>
          <cell r="E12012" t="str">
            <v>P4</v>
          </cell>
          <cell r="F12012">
            <v>692</v>
          </cell>
          <cell r="G12012" t="str">
            <v>Stk</v>
          </cell>
          <cell r="H12012">
            <v>51.9</v>
          </cell>
        </row>
        <row r="12013">
          <cell r="A12013">
            <v>716306272</v>
          </cell>
          <cell r="B12013" t="str">
            <v>Rührwerkmotor R1C 225 F6BC 32 RPM</v>
          </cell>
          <cell r="C12013" t="str">
            <v>Moto-reducteur R1C 225 F6BC</v>
          </cell>
          <cell r="D12013">
            <v>768</v>
          </cell>
          <cell r="E12013" t="str">
            <v>P4</v>
          </cell>
          <cell r="F12013">
            <v>691</v>
          </cell>
          <cell r="G12013" t="str">
            <v>Stk</v>
          </cell>
          <cell r="H12013">
            <v>830.2</v>
          </cell>
        </row>
        <row r="12014">
          <cell r="A12014">
            <v>716306274</v>
          </cell>
          <cell r="B12014" t="str">
            <v>Rührwerksmotor R1C225 D1BC mit Micros.</v>
          </cell>
          <cell r="C12014" t="str">
            <v>Moto-reducteur R1C 225 D1BC</v>
          </cell>
          <cell r="D12014">
            <v>813</v>
          </cell>
          <cell r="E12014" t="str">
            <v>P4</v>
          </cell>
          <cell r="F12014">
            <v>691</v>
          </cell>
          <cell r="G12014" t="str">
            <v>Stk</v>
          </cell>
          <cell r="H12014">
            <v>878.85</v>
          </cell>
        </row>
        <row r="12015">
          <cell r="A12015">
            <v>716306286</v>
          </cell>
          <cell r="B12015" t="str">
            <v>Rührwerksmotor R 3245 NP5B</v>
          </cell>
          <cell r="C12015" t="str">
            <v>Moto reducteur a-g r3 245np5b 380V</v>
          </cell>
          <cell r="D12015">
            <v>1569</v>
          </cell>
          <cell r="E12015" t="str">
            <v>P4</v>
          </cell>
          <cell r="F12015">
            <v>691</v>
          </cell>
          <cell r="G12015" t="str">
            <v>Stk</v>
          </cell>
          <cell r="H12015">
            <v>1696.1</v>
          </cell>
        </row>
        <row r="12016">
          <cell r="A12016">
            <v>716306503</v>
          </cell>
          <cell r="B12016" t="str">
            <v>O-Ring</v>
          </cell>
          <cell r="C12016" t="str">
            <v>Anneau-O</v>
          </cell>
          <cell r="D12016">
            <v>7.1</v>
          </cell>
          <cell r="E12016" t="str">
            <v>P4</v>
          </cell>
          <cell r="F12016">
            <v>692</v>
          </cell>
          <cell r="G12016" t="str">
            <v>Stk</v>
          </cell>
          <cell r="H12016">
            <v>7.7</v>
          </cell>
        </row>
        <row r="12017">
          <cell r="A12017">
            <v>716306601</v>
          </cell>
          <cell r="B12017" t="str">
            <v>Dichtungsring f. Rührwerksmotor NP5</v>
          </cell>
          <cell r="C12017" t="str">
            <v>Disque pour moteur NP5</v>
          </cell>
          <cell r="D12017">
            <v>29.9</v>
          </cell>
          <cell r="E12017" t="str">
            <v>P4</v>
          </cell>
          <cell r="F12017">
            <v>692</v>
          </cell>
          <cell r="G12017" t="str">
            <v>Stk</v>
          </cell>
          <cell r="H12017">
            <v>32.299999999999997</v>
          </cell>
        </row>
        <row r="12018">
          <cell r="A12018">
            <v>716940901</v>
          </cell>
          <cell r="B12018" t="str">
            <v>Spannfeder</v>
          </cell>
          <cell r="C12018" t="str">
            <v>Ressort</v>
          </cell>
          <cell r="D12018">
            <v>71.8</v>
          </cell>
          <cell r="E12018" t="str">
            <v>P4</v>
          </cell>
          <cell r="F12018">
            <v>692</v>
          </cell>
          <cell r="G12018" t="str">
            <v>Stk</v>
          </cell>
          <cell r="H12018">
            <v>77.599999999999994</v>
          </cell>
        </row>
        <row r="12019">
          <cell r="A12019">
            <v>720032600</v>
          </cell>
          <cell r="B12019" t="str">
            <v>Airwash Dichtung PTFE</v>
          </cell>
          <cell r="C12019" t="str">
            <v>Airwash joint PTFE</v>
          </cell>
          <cell r="D12019">
            <v>13.2</v>
          </cell>
          <cell r="E12019" t="str">
            <v>P4</v>
          </cell>
          <cell r="F12019">
            <v>194</v>
          </cell>
          <cell r="G12019" t="str">
            <v>Stk</v>
          </cell>
          <cell r="H12019">
            <v>14.25</v>
          </cell>
        </row>
        <row r="12020">
          <cell r="A12020">
            <v>72020114</v>
          </cell>
          <cell r="B12020" t="str">
            <v>Wärmeleitpaste 5GR</v>
          </cell>
          <cell r="C12020" t="str">
            <v>Pâte thermoconductrice 5GR</v>
          </cell>
          <cell r="D12020">
            <v>19</v>
          </cell>
          <cell r="E12020" t="str">
            <v>P4</v>
          </cell>
          <cell r="F12020">
            <v>260</v>
          </cell>
          <cell r="G12020" t="str">
            <v>Stk</v>
          </cell>
          <cell r="H12020">
            <v>20.55</v>
          </cell>
        </row>
        <row r="12021">
          <cell r="A12021">
            <v>72020316</v>
          </cell>
          <cell r="B12021" t="str">
            <v>Flanschdichtung Boiler Feuron Ø 280/210</v>
          </cell>
          <cell r="C12021" t="str">
            <v>Joint plat chauffe-eau Feuron</v>
          </cell>
          <cell r="D12021">
            <v>85</v>
          </cell>
          <cell r="E12021" t="str">
            <v>P4</v>
          </cell>
          <cell r="F12021">
            <v>698</v>
          </cell>
          <cell r="G12021" t="str">
            <v>Stk</v>
          </cell>
          <cell r="H12021">
            <v>91.9</v>
          </cell>
        </row>
        <row r="12022">
          <cell r="A12022">
            <v>72020317</v>
          </cell>
          <cell r="B12022" t="str">
            <v>Anode 1 1/4" El. Boiler + Cal</v>
          </cell>
          <cell r="C12022" t="str">
            <v>Anode pour chauffe-eau cal</v>
          </cell>
          <cell r="D12022">
            <v>173</v>
          </cell>
          <cell r="E12022" t="str">
            <v>P4</v>
          </cell>
          <cell r="F12022">
            <v>698</v>
          </cell>
          <cell r="G12022" t="str">
            <v>Stk</v>
          </cell>
          <cell r="H12022">
            <v>187</v>
          </cell>
        </row>
        <row r="12023">
          <cell r="A12023">
            <v>72020319</v>
          </cell>
          <cell r="B12023" t="str">
            <v>Thermostat 90G zu El. Boiler</v>
          </cell>
          <cell r="C12023" t="str">
            <v>Thermostat 90° pour boiler électrique</v>
          </cell>
          <cell r="D12023">
            <v>296</v>
          </cell>
          <cell r="E12023" t="str">
            <v>P4</v>
          </cell>
          <cell r="F12023">
            <v>698</v>
          </cell>
          <cell r="G12023" t="str">
            <v>Stk</v>
          </cell>
          <cell r="H12023">
            <v>320</v>
          </cell>
        </row>
        <row r="12024">
          <cell r="A12024">
            <v>72020320</v>
          </cell>
          <cell r="B12024" t="str">
            <v>Heizkerze El. Boiler 200+400 Set à 3 Stk</v>
          </cell>
          <cell r="C12024" t="str">
            <v>Corp de chauffe pour boiler 200+400 Set</v>
          </cell>
          <cell r="D12024">
            <v>318</v>
          </cell>
          <cell r="E12024" t="str">
            <v>P4</v>
          </cell>
          <cell r="F12024">
            <v>698</v>
          </cell>
          <cell r="G12024" t="str">
            <v>Stk</v>
          </cell>
          <cell r="H12024">
            <v>343.75</v>
          </cell>
        </row>
        <row r="12025">
          <cell r="A12025">
            <v>72020330</v>
          </cell>
          <cell r="B12025" t="str">
            <v>Flanschdichtung O-Ring Feuron Boiler</v>
          </cell>
          <cell r="C12025" t="str">
            <v>Joint anneau p. chauffe Feuron</v>
          </cell>
          <cell r="D12025">
            <v>89</v>
          </cell>
          <cell r="E12025" t="str">
            <v>P4</v>
          </cell>
          <cell r="F12025">
            <v>698</v>
          </cell>
          <cell r="G12025" t="str">
            <v>Stk</v>
          </cell>
          <cell r="H12025">
            <v>96.2</v>
          </cell>
        </row>
        <row r="12026">
          <cell r="A12026">
            <v>727110501</v>
          </cell>
          <cell r="B12026" t="str">
            <v>Gummipolster f.Recorderhalter</v>
          </cell>
          <cell r="C12026" t="str">
            <v>Tampon caoutchouc</v>
          </cell>
          <cell r="D12026">
            <v>60</v>
          </cell>
          <cell r="E12026" t="str">
            <v>P4</v>
          </cell>
          <cell r="F12026">
            <v>192</v>
          </cell>
          <cell r="G12026" t="str">
            <v>Stk</v>
          </cell>
          <cell r="H12026">
            <v>64.849999999999994</v>
          </cell>
        </row>
        <row r="12027">
          <cell r="A12027">
            <v>727138614</v>
          </cell>
          <cell r="B12027" t="str">
            <v>Distanzdichtung zu DVP Pumpe</v>
          </cell>
          <cell r="C12027" t="str">
            <v>Joint de distance DVP pomp</v>
          </cell>
          <cell r="D12027">
            <v>14.35</v>
          </cell>
          <cell r="E12027" t="str">
            <v>P4</v>
          </cell>
          <cell r="F12027">
            <v>291</v>
          </cell>
          <cell r="G12027" t="str">
            <v>Stk</v>
          </cell>
          <cell r="H12027">
            <v>15.5</v>
          </cell>
        </row>
        <row r="12028">
          <cell r="A12028">
            <v>727138615</v>
          </cell>
          <cell r="B12028" t="str">
            <v>Distanzdichtung VP18 L/m</v>
          </cell>
          <cell r="C12028" t="str">
            <v>Joint distance vp 18 l/m</v>
          </cell>
          <cell r="D12028">
            <v>6.35</v>
          </cell>
          <cell r="E12028" t="str">
            <v>P4</v>
          </cell>
          <cell r="F12028">
            <v>291</v>
          </cell>
          <cell r="G12028" t="str">
            <v>Stk</v>
          </cell>
          <cell r="H12028">
            <v>6.85</v>
          </cell>
        </row>
        <row r="12029">
          <cell r="A12029">
            <v>727391609</v>
          </cell>
          <cell r="B12029" t="str">
            <v>Kabel 3Gx1,5mm Ölflex Classic100</v>
          </cell>
          <cell r="C12029" t="str">
            <v>CABLE 2 X 1,5MM + TERRE SOUPLE</v>
          </cell>
          <cell r="D12029">
            <v>7.2</v>
          </cell>
          <cell r="E12029" t="str">
            <v>P1</v>
          </cell>
          <cell r="F12029">
            <v>105</v>
          </cell>
          <cell r="G12029" t="str">
            <v>M</v>
          </cell>
          <cell r="H12029">
            <v>7.8</v>
          </cell>
        </row>
        <row r="12030">
          <cell r="A12030">
            <v>727578301</v>
          </cell>
          <cell r="B12030" t="str">
            <v>Melkzeugaufnahme DIA 59,8mm</v>
          </cell>
          <cell r="C12030" t="str">
            <v>Coupelle de nettoyage</v>
          </cell>
          <cell r="D12030">
            <v>38.200000000000003</v>
          </cell>
          <cell r="E12030" t="str">
            <v>P4</v>
          </cell>
          <cell r="F12030">
            <v>194</v>
          </cell>
          <cell r="G12030" t="str">
            <v>Stk</v>
          </cell>
          <cell r="H12030">
            <v>41.3</v>
          </cell>
        </row>
        <row r="12031">
          <cell r="A12031">
            <v>727804002</v>
          </cell>
          <cell r="B12031" t="str">
            <v>Keilriemen 10x900 Z35 1/2</v>
          </cell>
          <cell r="C12031" t="str">
            <v>CourroieE 10 x 900 mm</v>
          </cell>
          <cell r="D12031">
            <v>20.3</v>
          </cell>
          <cell r="E12031" t="str">
            <v>P4</v>
          </cell>
          <cell r="F12031">
            <v>291</v>
          </cell>
          <cell r="G12031" t="str">
            <v>Stk</v>
          </cell>
          <cell r="H12031">
            <v>21.95</v>
          </cell>
        </row>
        <row r="12032">
          <cell r="A12032">
            <v>727908481</v>
          </cell>
          <cell r="B12032" t="str">
            <v>Konsole oben</v>
          </cell>
          <cell r="C12032" t="str">
            <v>Console au dessus</v>
          </cell>
          <cell r="D12032">
            <v>73</v>
          </cell>
          <cell r="E12032" t="str">
            <v>P1</v>
          </cell>
          <cell r="F12032">
            <v>120</v>
          </cell>
          <cell r="G12032" t="str">
            <v>Stk</v>
          </cell>
          <cell r="H12032">
            <v>78.900000000000006</v>
          </cell>
        </row>
        <row r="12033">
          <cell r="A12033">
            <v>727909580</v>
          </cell>
          <cell r="B12033" t="str">
            <v>Glasbehälter 27l, 2 Einläufe</v>
          </cell>
          <cell r="C12033" t="str">
            <v>Globe record 28 litres</v>
          </cell>
          <cell r="D12033">
            <v>724</v>
          </cell>
          <cell r="E12033" t="str">
            <v>P1</v>
          </cell>
          <cell r="F12033">
            <v>120</v>
          </cell>
          <cell r="G12033" t="str">
            <v>Stk</v>
          </cell>
          <cell r="H12033">
            <v>782.65</v>
          </cell>
        </row>
        <row r="12034">
          <cell r="A12034">
            <v>732128411</v>
          </cell>
          <cell r="B12034" t="str">
            <v>Deckelhalter RFT 650-1600</v>
          </cell>
          <cell r="C12034" t="str">
            <v>Charnière pour couvercle RFT650-1600</v>
          </cell>
          <cell r="D12034">
            <v>710</v>
          </cell>
          <cell r="E12034" t="str">
            <v>P4</v>
          </cell>
          <cell r="F12034">
            <v>691</v>
          </cell>
          <cell r="G12034" t="str">
            <v>Stk</v>
          </cell>
          <cell r="H12034">
            <v>767.5</v>
          </cell>
        </row>
        <row r="12035">
          <cell r="A12035">
            <v>732131511</v>
          </cell>
          <cell r="B12035" t="str">
            <v>Deckelhalter RFT 230-600</v>
          </cell>
          <cell r="C12035" t="str">
            <v>Charnière pour couvercle RFT230-600</v>
          </cell>
          <cell r="D12035">
            <v>651</v>
          </cell>
          <cell r="E12035" t="str">
            <v>P4</v>
          </cell>
          <cell r="F12035">
            <v>691</v>
          </cell>
          <cell r="G12035" t="str">
            <v>Stk</v>
          </cell>
          <cell r="H12035">
            <v>703.75</v>
          </cell>
        </row>
        <row r="12036">
          <cell r="A12036">
            <v>732188180</v>
          </cell>
          <cell r="B12036" t="str">
            <v>Rührflügel RFT 400</v>
          </cell>
          <cell r="C12036" t="str">
            <v>Agitateur RFT 430</v>
          </cell>
          <cell r="D12036">
            <v>439</v>
          </cell>
          <cell r="E12036" t="str">
            <v>P4</v>
          </cell>
          <cell r="F12036">
            <v>691</v>
          </cell>
          <cell r="G12036" t="str">
            <v>Stk</v>
          </cell>
          <cell r="H12036">
            <v>474.55</v>
          </cell>
        </row>
        <row r="12037">
          <cell r="A12037">
            <v>732696086</v>
          </cell>
          <cell r="B12037" t="str">
            <v>Zeitrelais verz. 0.06-160 1Draht</v>
          </cell>
          <cell r="C12037" t="str">
            <v>Retardeur statique 0.06-160'</v>
          </cell>
          <cell r="D12037">
            <v>332</v>
          </cell>
          <cell r="E12037" t="str">
            <v>P4</v>
          </cell>
          <cell r="F12037">
            <v>692</v>
          </cell>
          <cell r="G12037" t="str">
            <v>Stk</v>
          </cell>
          <cell r="H12037">
            <v>358.9</v>
          </cell>
        </row>
        <row r="12038">
          <cell r="A12038">
            <v>732696087</v>
          </cell>
          <cell r="B12038" t="str">
            <v>Schütz DIL ER-22 230V 50HZ</v>
          </cell>
          <cell r="C12038" t="str">
            <v>Cont. élec. DIL ER-22 230V 50 HZ</v>
          </cell>
          <cell r="D12038">
            <v>155</v>
          </cell>
          <cell r="E12038" t="str">
            <v>P4</v>
          </cell>
          <cell r="F12038">
            <v>692</v>
          </cell>
          <cell r="G12038" t="str">
            <v>Stk</v>
          </cell>
          <cell r="H12038">
            <v>167.55</v>
          </cell>
        </row>
        <row r="12039">
          <cell r="A12039">
            <v>734206735</v>
          </cell>
          <cell r="B12039" t="str">
            <v>Gerätestecker zu Pressostat</v>
          </cell>
          <cell r="C12039" t="str">
            <v>Connecteur pour pressostat</v>
          </cell>
          <cell r="D12039">
            <v>7</v>
          </cell>
          <cell r="E12039" t="str">
            <v>P4</v>
          </cell>
          <cell r="F12039">
            <v>692</v>
          </cell>
          <cell r="G12039" t="str">
            <v>Stk</v>
          </cell>
          <cell r="H12039">
            <v>7.55</v>
          </cell>
        </row>
        <row r="12040">
          <cell r="A12040">
            <v>734269701</v>
          </cell>
          <cell r="B12040" t="str">
            <v>Ritzel, 27 Zähne, DIA 36mm, Br.27mm</v>
          </cell>
          <cell r="C12040" t="str">
            <v>Roue dentée sirem</v>
          </cell>
          <cell r="D12040">
            <v>66.099999999999994</v>
          </cell>
          <cell r="E12040" t="str">
            <v>P4</v>
          </cell>
          <cell r="F12040">
            <v>692</v>
          </cell>
          <cell r="G12040" t="str">
            <v>Stk</v>
          </cell>
          <cell r="H12040">
            <v>71.45</v>
          </cell>
        </row>
        <row r="12041">
          <cell r="A12041">
            <v>734270001</v>
          </cell>
          <cell r="B12041" t="str">
            <v>Lagerbuchse (f. R245 D1B)</v>
          </cell>
          <cell r="C12041" t="str">
            <v>Buselure PR 1031 04</v>
          </cell>
          <cell r="D12041">
            <v>10.85</v>
          </cell>
          <cell r="E12041" t="str">
            <v>P4</v>
          </cell>
          <cell r="F12041">
            <v>692</v>
          </cell>
          <cell r="G12041" t="str">
            <v>Stk</v>
          </cell>
          <cell r="H12041">
            <v>11.75</v>
          </cell>
        </row>
        <row r="12042">
          <cell r="A12042">
            <v>734270101</v>
          </cell>
          <cell r="B12042" t="str">
            <v>Buchse 1031-05</v>
          </cell>
          <cell r="C12042" t="str">
            <v>Coussinet 1031-05</v>
          </cell>
          <cell r="D12042">
            <v>13.75</v>
          </cell>
          <cell r="E12042" t="str">
            <v>P4</v>
          </cell>
          <cell r="F12042">
            <v>691</v>
          </cell>
          <cell r="G12042" t="str">
            <v>Stk</v>
          </cell>
          <cell r="H12042">
            <v>14.85</v>
          </cell>
        </row>
        <row r="12043">
          <cell r="A12043">
            <v>734270201</v>
          </cell>
          <cell r="B12043" t="str">
            <v>Buchse 1031-07</v>
          </cell>
          <cell r="C12043" t="str">
            <v>Coussinet 1031-07</v>
          </cell>
          <cell r="D12043">
            <v>13.75</v>
          </cell>
          <cell r="E12043" t="str">
            <v>P4</v>
          </cell>
          <cell r="F12043">
            <v>691</v>
          </cell>
          <cell r="G12043" t="str">
            <v>Stk</v>
          </cell>
          <cell r="H12043">
            <v>14.85</v>
          </cell>
        </row>
        <row r="12044">
          <cell r="A12044">
            <v>734270801</v>
          </cell>
          <cell r="B12044" t="str">
            <v>Buchse zu R1C225</v>
          </cell>
          <cell r="C12044" t="str">
            <v>Douille pour R1C225</v>
          </cell>
          <cell r="D12044">
            <v>128</v>
          </cell>
          <cell r="E12044" t="str">
            <v>P4</v>
          </cell>
          <cell r="F12044">
            <v>691</v>
          </cell>
          <cell r="G12044" t="str">
            <v>Stk</v>
          </cell>
          <cell r="H12044">
            <v>138.35</v>
          </cell>
        </row>
        <row r="12045">
          <cell r="A12045">
            <v>734270901</v>
          </cell>
          <cell r="B12045" t="str">
            <v>Nadellager R 3245 L5B</v>
          </cell>
          <cell r="C12045" t="str">
            <v>Douille à àiguilles</v>
          </cell>
          <cell r="D12045">
            <v>12.45</v>
          </cell>
          <cell r="E12045" t="str">
            <v>P4</v>
          </cell>
          <cell r="F12045">
            <v>691</v>
          </cell>
          <cell r="G12045" t="str">
            <v>Stk</v>
          </cell>
          <cell r="H12045">
            <v>13.45</v>
          </cell>
        </row>
        <row r="12046">
          <cell r="A12046">
            <v>734271201</v>
          </cell>
          <cell r="B12046" t="str">
            <v>Getrieberäderset 1090-05</v>
          </cell>
          <cell r="C12046" t="str">
            <v>Set of gear wheel 1090-05</v>
          </cell>
          <cell r="D12046">
            <v>251</v>
          </cell>
          <cell r="E12046" t="str">
            <v>P4</v>
          </cell>
          <cell r="F12046">
            <v>692</v>
          </cell>
          <cell r="G12046" t="str">
            <v>Stk</v>
          </cell>
          <cell r="H12046">
            <v>271.35000000000002</v>
          </cell>
        </row>
        <row r="12047">
          <cell r="A12047">
            <v>734271301</v>
          </cell>
          <cell r="B12047" t="str">
            <v>Ritzel (Doppel) 52-9 Zähne gerade</v>
          </cell>
          <cell r="C12047" t="str">
            <v>Roues dentées</v>
          </cell>
          <cell r="D12047">
            <v>184</v>
          </cell>
          <cell r="E12047" t="str">
            <v>P4</v>
          </cell>
          <cell r="F12047">
            <v>692</v>
          </cell>
          <cell r="G12047" t="str">
            <v>Stk</v>
          </cell>
          <cell r="H12047">
            <v>198.9</v>
          </cell>
        </row>
        <row r="12048">
          <cell r="A12048">
            <v>734271901</v>
          </cell>
          <cell r="B12048" t="str">
            <v>Ritzel (Doppel) 49-14 Zähne gerade</v>
          </cell>
          <cell r="C12048" t="str">
            <v>Roue dentée</v>
          </cell>
          <cell r="D12048">
            <v>167</v>
          </cell>
          <cell r="E12048" t="str">
            <v>P4</v>
          </cell>
          <cell r="F12048">
            <v>692</v>
          </cell>
          <cell r="G12048" t="str">
            <v>Stk</v>
          </cell>
          <cell r="H12048">
            <v>180.55</v>
          </cell>
        </row>
        <row r="12049">
          <cell r="A12049">
            <v>734862482</v>
          </cell>
          <cell r="B12049" t="str">
            <v>Verdichter MT36</v>
          </cell>
          <cell r="C12049" t="str">
            <v>Compressor MT 36- 3X380V</v>
          </cell>
          <cell r="D12049">
            <v>2217</v>
          </cell>
          <cell r="E12049" t="str">
            <v>P4</v>
          </cell>
          <cell r="F12049">
            <v>695</v>
          </cell>
          <cell r="G12049" t="str">
            <v>Stk</v>
          </cell>
          <cell r="H12049">
            <v>2396.6</v>
          </cell>
        </row>
        <row r="12050">
          <cell r="A12050">
            <v>734888881</v>
          </cell>
          <cell r="B12050" t="str">
            <v>Rührflügel F 600 N</v>
          </cell>
          <cell r="C12050" t="str">
            <v>Agitateur RFT 600</v>
          </cell>
          <cell r="D12050">
            <v>666</v>
          </cell>
          <cell r="E12050" t="str">
            <v>P4</v>
          </cell>
          <cell r="F12050">
            <v>691</v>
          </cell>
          <cell r="G12050" t="str">
            <v>Stk</v>
          </cell>
          <cell r="H12050">
            <v>719.95</v>
          </cell>
        </row>
        <row r="12051">
          <cell r="A12051">
            <v>7360001</v>
          </cell>
          <cell r="B12051" t="str">
            <v>Antriebseinheit XL Basic mit Logo</v>
          </cell>
          <cell r="C12051" t="str">
            <v>Entraînement XL basic avec logo</v>
          </cell>
          <cell r="D12051">
            <v>11900</v>
          </cell>
          <cell r="E12051" t="str">
            <v>P3</v>
          </cell>
          <cell r="F12051">
            <v>413</v>
          </cell>
          <cell r="G12051" t="str">
            <v>Stk</v>
          </cell>
          <cell r="H12051">
            <v>12863.9</v>
          </cell>
        </row>
        <row r="12052">
          <cell r="A12052">
            <v>7360002</v>
          </cell>
          <cell r="B12052" t="str">
            <v>Antriebseinheit Basic (Endschalter)</v>
          </cell>
          <cell r="C12052" t="str">
            <v>Entraînement basic (interrupteur)</v>
          </cell>
          <cell r="D12052">
            <v>9701</v>
          </cell>
          <cell r="E12052" t="str">
            <v>P3</v>
          </cell>
          <cell r="F12052">
            <v>413</v>
          </cell>
          <cell r="G12052" t="str">
            <v>Stk</v>
          </cell>
          <cell r="H12052">
            <v>10486.8</v>
          </cell>
        </row>
        <row r="12053">
          <cell r="A12053">
            <v>7360004</v>
          </cell>
          <cell r="B12053" t="str">
            <v>Antriebseinheit Profi (Strommessung)</v>
          </cell>
          <cell r="C12053" t="str">
            <v>Entraînement profi (mesure de courant)</v>
          </cell>
          <cell r="D12053">
            <v>11365</v>
          </cell>
          <cell r="E12053" t="str">
            <v>P3</v>
          </cell>
          <cell r="F12053">
            <v>413</v>
          </cell>
          <cell r="G12053" t="str">
            <v>Stk</v>
          </cell>
          <cell r="H12053">
            <v>12285.55</v>
          </cell>
        </row>
        <row r="12054">
          <cell r="A12054">
            <v>7360005</v>
          </cell>
          <cell r="B12054" t="str">
            <v>Antriebseinheit Basic mit Logo</v>
          </cell>
          <cell r="C12054" t="str">
            <v>Entraînement basic avec logo</v>
          </cell>
          <cell r="D12054">
            <v>10835</v>
          </cell>
          <cell r="E12054" t="str">
            <v>P3</v>
          </cell>
          <cell r="F12054">
            <v>413</v>
          </cell>
          <cell r="G12054" t="str">
            <v>Stk</v>
          </cell>
          <cell r="H12054">
            <v>11712.65</v>
          </cell>
        </row>
        <row r="12055">
          <cell r="A12055">
            <v>7360006</v>
          </cell>
          <cell r="B12055" t="str">
            <v>Antriebseinheit XL Basic (Endschalter)</v>
          </cell>
          <cell r="C12055" t="str">
            <v>Entraînement XL basic (interrupteur)</v>
          </cell>
          <cell r="D12055">
            <v>10770</v>
          </cell>
          <cell r="E12055" t="str">
            <v>P3</v>
          </cell>
          <cell r="F12055">
            <v>413</v>
          </cell>
          <cell r="G12055" t="str">
            <v>Stk</v>
          </cell>
          <cell r="H12055">
            <v>11642.35</v>
          </cell>
        </row>
        <row r="12056">
          <cell r="A12056">
            <v>7360007</v>
          </cell>
          <cell r="B12056" t="str">
            <v>Antriebseinheit XL Basic Zeitschaltuhr</v>
          </cell>
          <cell r="C12056" t="str">
            <v>Entraînement XL basic avec horloge</v>
          </cell>
          <cell r="D12056">
            <v>11300</v>
          </cell>
          <cell r="E12056" t="str">
            <v>P3</v>
          </cell>
          <cell r="F12056">
            <v>413</v>
          </cell>
          <cell r="G12056" t="str">
            <v>Stk</v>
          </cell>
          <cell r="H12056">
            <v>12215.3</v>
          </cell>
        </row>
        <row r="12057">
          <cell r="A12057">
            <v>7360008</v>
          </cell>
          <cell r="B12057" t="str">
            <v>Antriebseinheit XL Profi (Strommessung)</v>
          </cell>
          <cell r="C12057" t="str">
            <v>Entraînement XL profi (mesure d courant)</v>
          </cell>
          <cell r="D12057">
            <v>12370</v>
          </cell>
          <cell r="E12057" t="str">
            <v>P3</v>
          </cell>
          <cell r="F12057">
            <v>413</v>
          </cell>
          <cell r="G12057" t="str">
            <v>Stk</v>
          </cell>
          <cell r="H12057">
            <v>13371.95</v>
          </cell>
        </row>
        <row r="12058">
          <cell r="A12058">
            <v>7360009</v>
          </cell>
          <cell r="B12058" t="str">
            <v>Montageset Antriebswinde Basic</v>
          </cell>
          <cell r="C12058" t="str">
            <v>Kit de montage entraînement Basic</v>
          </cell>
          <cell r="D12058">
            <v>135</v>
          </cell>
          <cell r="E12058" t="str">
            <v>P3</v>
          </cell>
          <cell r="F12058">
            <v>413</v>
          </cell>
          <cell r="G12058" t="str">
            <v>Stk</v>
          </cell>
          <cell r="H12058">
            <v>145.94999999999999</v>
          </cell>
        </row>
        <row r="12059">
          <cell r="A12059">
            <v>738036802</v>
          </cell>
          <cell r="B12059" t="str">
            <v>Deckeldichtung Alt RFT 330/430</v>
          </cell>
          <cell r="C12059" t="str">
            <v>Joint de couvercle RFT 330/430 vieux mod</v>
          </cell>
          <cell r="D12059">
            <v>335</v>
          </cell>
          <cell r="E12059" t="str">
            <v>P4</v>
          </cell>
          <cell r="F12059">
            <v>691</v>
          </cell>
          <cell r="G12059" t="str">
            <v>Stk</v>
          </cell>
          <cell r="H12059">
            <v>362.15</v>
          </cell>
        </row>
        <row r="12060">
          <cell r="A12060">
            <v>738036803</v>
          </cell>
          <cell r="B12060" t="str">
            <v>Deckeldichtung Alt RFT 420/520/600</v>
          </cell>
          <cell r="C12060" t="str">
            <v>Joint de couvercle RFT 420/520 600</v>
          </cell>
          <cell r="D12060">
            <v>365</v>
          </cell>
          <cell r="E12060" t="str">
            <v>P4</v>
          </cell>
          <cell r="F12060">
            <v>691</v>
          </cell>
          <cell r="G12060" t="str">
            <v>Stk</v>
          </cell>
          <cell r="H12060">
            <v>394.55</v>
          </cell>
        </row>
        <row r="12061">
          <cell r="A12061">
            <v>738036804</v>
          </cell>
          <cell r="B12061" t="str">
            <v>Deckeldichtung Alt RFT 650/730</v>
          </cell>
          <cell r="C12061" t="str">
            <v>Joint de couvercle RFT 650/730</v>
          </cell>
          <cell r="D12061">
            <v>385</v>
          </cell>
          <cell r="E12061" t="str">
            <v>P4</v>
          </cell>
          <cell r="F12061">
            <v>691</v>
          </cell>
          <cell r="G12061" t="str">
            <v>Stk</v>
          </cell>
          <cell r="H12061">
            <v>416.2</v>
          </cell>
        </row>
        <row r="12062">
          <cell r="A12062">
            <v>738036805</v>
          </cell>
          <cell r="B12062" t="str">
            <v>Deckeldichtung Alt RFT 800/1030</v>
          </cell>
          <cell r="C12062" t="str">
            <v>Joint de couvercle RFT 800/1030</v>
          </cell>
          <cell r="D12062">
            <v>415</v>
          </cell>
          <cell r="E12062" t="str">
            <v>P4</v>
          </cell>
          <cell r="F12062">
            <v>691</v>
          </cell>
          <cell r="G12062" t="str">
            <v>Stk</v>
          </cell>
          <cell r="H12062">
            <v>448.6</v>
          </cell>
        </row>
        <row r="12063">
          <cell r="A12063">
            <v>741001016</v>
          </cell>
          <cell r="B12063" t="str">
            <v>DeLaval alkali 1+, Pulver, 10kg</v>
          </cell>
          <cell r="C12063" t="str">
            <v>Alkali 1+ seau 10kg détergent poudre</v>
          </cell>
          <cell r="D12063">
            <v>58</v>
          </cell>
          <cell r="E12063" t="str">
            <v>P6</v>
          </cell>
          <cell r="F12063">
            <v>340</v>
          </cell>
          <cell r="G12063" t="str">
            <v>Stk</v>
          </cell>
          <cell r="H12063">
            <v>62.7</v>
          </cell>
        </row>
        <row r="12064">
          <cell r="A12064">
            <v>741001021</v>
          </cell>
          <cell r="B12064" t="str">
            <v>DeLaval Alkali 1+, Pulver,25kg</v>
          </cell>
          <cell r="C12064" t="str">
            <v>Alkali 1+ sac 25 kg détergent poudre</v>
          </cell>
          <cell r="D12064">
            <v>106</v>
          </cell>
          <cell r="E12064" t="str">
            <v>P6</v>
          </cell>
          <cell r="F12064">
            <v>340</v>
          </cell>
          <cell r="G12064" t="str">
            <v>Stk</v>
          </cell>
          <cell r="H12064">
            <v>114.6</v>
          </cell>
        </row>
        <row r="12065">
          <cell r="A12065">
            <v>741001516</v>
          </cell>
          <cell r="B12065" t="str">
            <v>DeLaval acid, Pulver, 10kg</v>
          </cell>
          <cell r="C12065" t="str">
            <v>DeLaval détergent poudre acide 10 kg</v>
          </cell>
          <cell r="D12065">
            <v>60.9</v>
          </cell>
          <cell r="E12065" t="str">
            <v>P6</v>
          </cell>
          <cell r="F12065">
            <v>340</v>
          </cell>
          <cell r="G12065" t="str">
            <v>Stk</v>
          </cell>
          <cell r="H12065">
            <v>65.849999999999994</v>
          </cell>
        </row>
        <row r="12066">
          <cell r="A12066">
            <v>741001520</v>
          </cell>
          <cell r="B12066" t="str">
            <v>DeLaval acid, Pulver, 25kg</v>
          </cell>
          <cell r="C12066" t="str">
            <v>DeLaval détergent poudre acide 25 kg</v>
          </cell>
          <cell r="D12066">
            <v>109</v>
          </cell>
          <cell r="E12066" t="str">
            <v>P6</v>
          </cell>
          <cell r="F12066">
            <v>340</v>
          </cell>
          <cell r="G12066" t="str">
            <v>Stk</v>
          </cell>
          <cell r="H12066">
            <v>117.85</v>
          </cell>
        </row>
        <row r="12067">
          <cell r="A12067">
            <v>741006245</v>
          </cell>
          <cell r="B12067" t="str">
            <v>Prima Plus 20l</v>
          </cell>
          <cell r="C12067" t="str">
            <v>Prima Plus 20L</v>
          </cell>
          <cell r="D12067">
            <v>126</v>
          </cell>
          <cell r="E12067" t="str">
            <v>P2</v>
          </cell>
          <cell r="F12067">
            <v>104</v>
          </cell>
          <cell r="G12067" t="str">
            <v>Stk</v>
          </cell>
          <cell r="H12067">
            <v>136.19999999999999</v>
          </cell>
        </row>
        <row r="12068">
          <cell r="A12068">
            <v>741006246</v>
          </cell>
          <cell r="B12068" t="str">
            <v>Prima Plus 60l</v>
          </cell>
          <cell r="C12068" t="str">
            <v>Prima Plus 60L</v>
          </cell>
          <cell r="D12068">
            <v>349</v>
          </cell>
          <cell r="E12068" t="str">
            <v>P2</v>
          </cell>
          <cell r="F12068">
            <v>104</v>
          </cell>
          <cell r="G12068" t="str">
            <v>Stk</v>
          </cell>
          <cell r="H12068">
            <v>377.25</v>
          </cell>
        </row>
        <row r="12069">
          <cell r="A12069">
            <v>741006247</v>
          </cell>
          <cell r="B12069" t="str">
            <v>Prima Plus 200l</v>
          </cell>
          <cell r="C12069" t="str">
            <v>Prima Plus 200L</v>
          </cell>
          <cell r="D12069">
            <v>1079</v>
          </cell>
          <cell r="E12069" t="str">
            <v>P2</v>
          </cell>
          <cell r="F12069">
            <v>104</v>
          </cell>
          <cell r="G12069" t="str">
            <v>Stk</v>
          </cell>
          <cell r="H12069">
            <v>1166.4000000000001</v>
          </cell>
        </row>
        <row r="12070">
          <cell r="A12070">
            <v>741006274</v>
          </cell>
          <cell r="B12070" t="str">
            <v>OceanBlu spray 20L</v>
          </cell>
          <cell r="C12070" t="str">
            <v>OceanBlu spray 20L</v>
          </cell>
          <cell r="D12070">
            <v>139</v>
          </cell>
          <cell r="E12070" t="str">
            <v>P2</v>
          </cell>
          <cell r="F12070">
            <v>104</v>
          </cell>
          <cell r="G12070" t="str">
            <v>Stk</v>
          </cell>
          <cell r="H12070">
            <v>150.25</v>
          </cell>
        </row>
        <row r="12071">
          <cell r="A12071">
            <v>741006275</v>
          </cell>
          <cell r="B12071" t="str">
            <v>OceanBlu spray 60L</v>
          </cell>
          <cell r="C12071" t="str">
            <v>OceanBlu spray 60L</v>
          </cell>
          <cell r="D12071">
            <v>384</v>
          </cell>
          <cell r="E12071" t="str">
            <v>P2</v>
          </cell>
          <cell r="F12071">
            <v>104</v>
          </cell>
          <cell r="G12071" t="str">
            <v>Stk</v>
          </cell>
          <cell r="H12071">
            <v>415.1</v>
          </cell>
        </row>
        <row r="12072">
          <cell r="A12072">
            <v>741006276</v>
          </cell>
          <cell r="B12072" t="str">
            <v>OceanBlu spray 200L</v>
          </cell>
          <cell r="C12072" t="str">
            <v>OceanBlu spray 200L</v>
          </cell>
          <cell r="D12072">
            <v>1175</v>
          </cell>
          <cell r="E12072" t="str">
            <v>P2</v>
          </cell>
          <cell r="F12072">
            <v>104</v>
          </cell>
          <cell r="G12072" t="str">
            <v>Stk</v>
          </cell>
          <cell r="H12072">
            <v>1270.2</v>
          </cell>
        </row>
        <row r="12073">
          <cell r="A12073">
            <v>741006277</v>
          </cell>
          <cell r="B12073" t="str">
            <v>OceanBlu spray 1000L</v>
          </cell>
          <cell r="C12073" t="str">
            <v>.E.OceanBlu spray 1000L</v>
          </cell>
          <cell r="D12073">
            <v>5403</v>
          </cell>
          <cell r="E12073" t="str">
            <v>P2</v>
          </cell>
          <cell r="F12073">
            <v>104</v>
          </cell>
          <cell r="G12073" t="str">
            <v>Stk</v>
          </cell>
          <cell r="H12073">
            <v>5840.65</v>
          </cell>
        </row>
        <row r="12074">
          <cell r="A12074">
            <v>741006284</v>
          </cell>
          <cell r="B12074" t="str">
            <v>OceanBlu barrier 20L</v>
          </cell>
          <cell r="C12074" t="str">
            <v>OceanBlu barrier 20L</v>
          </cell>
          <cell r="D12074">
            <v>159</v>
          </cell>
          <cell r="E12074" t="str">
            <v>P2</v>
          </cell>
          <cell r="F12074">
            <v>104</v>
          </cell>
          <cell r="G12074" t="str">
            <v>Stk</v>
          </cell>
          <cell r="H12074">
            <v>171.9</v>
          </cell>
        </row>
        <row r="12075">
          <cell r="A12075">
            <v>741006285</v>
          </cell>
          <cell r="B12075" t="str">
            <v>OceanBlu barrier 60L</v>
          </cell>
          <cell r="C12075" t="str">
            <v>OceanBlu barrier 60L</v>
          </cell>
          <cell r="D12075">
            <v>439</v>
          </cell>
          <cell r="E12075" t="str">
            <v>P2</v>
          </cell>
          <cell r="F12075">
            <v>104</v>
          </cell>
          <cell r="G12075" t="str">
            <v>Stk</v>
          </cell>
          <cell r="H12075">
            <v>474.55</v>
          </cell>
        </row>
        <row r="12076">
          <cell r="A12076">
            <v>741006286</v>
          </cell>
          <cell r="B12076" t="str">
            <v>OceanBlu barrier 200L</v>
          </cell>
          <cell r="C12076" t="str">
            <v>OceanBlu barrier 200L</v>
          </cell>
          <cell r="D12076">
            <v>1346</v>
          </cell>
          <cell r="E12076" t="str">
            <v>P2</v>
          </cell>
          <cell r="F12076">
            <v>104</v>
          </cell>
          <cell r="G12076" t="str">
            <v>Stk</v>
          </cell>
          <cell r="H12076">
            <v>1455.05</v>
          </cell>
        </row>
        <row r="12077">
          <cell r="A12077">
            <v>741006294</v>
          </cell>
          <cell r="B12077" t="str">
            <v>OceanBlu pro 20L</v>
          </cell>
          <cell r="C12077" t="str">
            <v>OceanBlu pro 20L</v>
          </cell>
          <cell r="D12077">
            <v>149</v>
          </cell>
          <cell r="E12077" t="str">
            <v>P2</v>
          </cell>
          <cell r="F12077">
            <v>104</v>
          </cell>
          <cell r="G12077" t="str">
            <v>Stk</v>
          </cell>
          <cell r="H12077">
            <v>161.05000000000001</v>
          </cell>
        </row>
        <row r="12078">
          <cell r="A12078">
            <v>741006295</v>
          </cell>
          <cell r="B12078" t="str">
            <v>OceanBlu pro 60L</v>
          </cell>
          <cell r="C12078" t="str">
            <v>OceanBlu pro 60L</v>
          </cell>
          <cell r="D12078">
            <v>412</v>
          </cell>
          <cell r="E12078" t="str">
            <v>P2</v>
          </cell>
          <cell r="F12078">
            <v>104</v>
          </cell>
          <cell r="G12078" t="str">
            <v>Stk</v>
          </cell>
          <cell r="H12078">
            <v>445.35</v>
          </cell>
        </row>
        <row r="12079">
          <cell r="A12079">
            <v>741006296</v>
          </cell>
          <cell r="B12079" t="str">
            <v>OceanBlu pro 200L</v>
          </cell>
          <cell r="C12079" t="str">
            <v>OceanBlu pro 200L</v>
          </cell>
          <cell r="D12079">
            <v>1262</v>
          </cell>
          <cell r="E12079" t="str">
            <v>P2</v>
          </cell>
          <cell r="F12079">
            <v>104</v>
          </cell>
          <cell r="G12079" t="str">
            <v>Stk</v>
          </cell>
          <cell r="H12079">
            <v>1364.2</v>
          </cell>
        </row>
        <row r="12080">
          <cell r="A12080">
            <v>741006322</v>
          </cell>
          <cell r="B12080" t="str">
            <v>LactiFence +, 20l</v>
          </cell>
          <cell r="C12080" t="str">
            <v>LactiFence +, 20L</v>
          </cell>
          <cell r="D12080">
            <v>193</v>
          </cell>
          <cell r="E12080" t="str">
            <v>P2</v>
          </cell>
          <cell r="F12080">
            <v>104</v>
          </cell>
          <cell r="G12080" t="str">
            <v>Stk</v>
          </cell>
          <cell r="H12080">
            <v>208.65</v>
          </cell>
        </row>
        <row r="12081">
          <cell r="A12081">
            <v>741006323</v>
          </cell>
          <cell r="B12081" t="str">
            <v>LactiFence +, 60l</v>
          </cell>
          <cell r="C12081" t="str">
            <v>LactiFence +, 60L</v>
          </cell>
          <cell r="D12081">
            <v>530</v>
          </cell>
          <cell r="E12081" t="str">
            <v>P2</v>
          </cell>
          <cell r="F12081">
            <v>104</v>
          </cell>
          <cell r="G12081" t="str">
            <v>Stk</v>
          </cell>
          <cell r="H12081">
            <v>572.95000000000005</v>
          </cell>
        </row>
        <row r="12082">
          <cell r="A12082">
            <v>741006324</v>
          </cell>
          <cell r="B12082" t="str">
            <v>LactiFence +, 200l</v>
          </cell>
          <cell r="C12082" t="str">
            <v>LactiFence +, 200L</v>
          </cell>
          <cell r="D12082">
            <v>1641</v>
          </cell>
          <cell r="E12082" t="str">
            <v>P2</v>
          </cell>
          <cell r="F12082">
            <v>104</v>
          </cell>
          <cell r="G12082" t="str">
            <v>Stk</v>
          </cell>
          <cell r="H12082">
            <v>1773.9</v>
          </cell>
        </row>
        <row r="12083">
          <cell r="A12083">
            <v>741006591</v>
          </cell>
          <cell r="B12083" t="str">
            <v>Proactive med.20l CH</v>
          </cell>
          <cell r="C12083" t="str">
            <v>Proactive med.20l CH</v>
          </cell>
          <cell r="D12083">
            <v>301</v>
          </cell>
          <cell r="E12083" t="str">
            <v>P2</v>
          </cell>
          <cell r="F12083">
            <v>103</v>
          </cell>
          <cell r="G12083" t="str">
            <v>Stk</v>
          </cell>
          <cell r="H12083">
            <v>325.39999999999998</v>
          </cell>
        </row>
        <row r="12084">
          <cell r="A12084">
            <v>741006592</v>
          </cell>
          <cell r="B12084" t="str">
            <v>Proactive med.60l CH</v>
          </cell>
          <cell r="C12084" t="str">
            <v>Proactive med.60l CH</v>
          </cell>
          <cell r="D12084">
            <v>901</v>
          </cell>
          <cell r="E12084" t="str">
            <v>P2</v>
          </cell>
          <cell r="F12084">
            <v>103</v>
          </cell>
          <cell r="G12084" t="str">
            <v>Stk</v>
          </cell>
          <cell r="H12084">
            <v>974</v>
          </cell>
        </row>
        <row r="12085">
          <cell r="A12085">
            <v>741006595</v>
          </cell>
          <cell r="B12085" t="str">
            <v>Blockade med. 20l CH</v>
          </cell>
          <cell r="C12085" t="str">
            <v>Blockade med. 20l CH</v>
          </cell>
          <cell r="D12085">
            <v>501</v>
          </cell>
          <cell r="E12085" t="str">
            <v>P2</v>
          </cell>
          <cell r="F12085">
            <v>103</v>
          </cell>
          <cell r="G12085" t="str">
            <v>Stk</v>
          </cell>
          <cell r="H12085">
            <v>541.6</v>
          </cell>
        </row>
        <row r="12086">
          <cell r="A12086">
            <v>741006596</v>
          </cell>
          <cell r="B12086" t="str">
            <v>Blockade med.60l CH</v>
          </cell>
          <cell r="C12086" t="str">
            <v>Blockade med.60l CH</v>
          </cell>
          <cell r="D12086">
            <v>1501</v>
          </cell>
          <cell r="E12086" t="str">
            <v>P2</v>
          </cell>
          <cell r="F12086">
            <v>103</v>
          </cell>
          <cell r="G12086" t="str">
            <v>Stk</v>
          </cell>
          <cell r="H12086">
            <v>1622.6</v>
          </cell>
        </row>
        <row r="12087">
          <cell r="A12087">
            <v>741006606</v>
          </cell>
          <cell r="B12087" t="str">
            <v>Fortex 20l</v>
          </cell>
          <cell r="C12087" t="str">
            <v>Fortex 20L</v>
          </cell>
          <cell r="D12087">
            <v>180</v>
          </cell>
          <cell r="E12087" t="str">
            <v>P2</v>
          </cell>
          <cell r="F12087">
            <v>103</v>
          </cell>
          <cell r="G12087" t="str">
            <v>Stk</v>
          </cell>
          <cell r="H12087">
            <v>194.6</v>
          </cell>
        </row>
        <row r="12088">
          <cell r="A12088">
            <v>741006607</v>
          </cell>
          <cell r="B12088" t="str">
            <v>Fortex 60l</v>
          </cell>
          <cell r="C12088" t="str">
            <v>Fortex 60L</v>
          </cell>
          <cell r="D12088">
            <v>499</v>
          </cell>
          <cell r="E12088" t="str">
            <v>P2</v>
          </cell>
          <cell r="F12088">
            <v>103</v>
          </cell>
          <cell r="G12088" t="str">
            <v>Stk</v>
          </cell>
          <cell r="H12088">
            <v>539.4</v>
          </cell>
        </row>
        <row r="12089">
          <cell r="A12089">
            <v>741006611</v>
          </cell>
          <cell r="B12089" t="str">
            <v>Tri-Fender VMS Dippmittel 20l</v>
          </cell>
          <cell r="C12089" t="str">
            <v>Tri-Fender 20l</v>
          </cell>
          <cell r="D12089">
            <v>145</v>
          </cell>
          <cell r="E12089" t="str">
            <v>P2</v>
          </cell>
          <cell r="F12089">
            <v>103</v>
          </cell>
          <cell r="G12089" t="str">
            <v>Stk</v>
          </cell>
          <cell r="H12089">
            <v>156.75</v>
          </cell>
        </row>
        <row r="12090">
          <cell r="A12090">
            <v>741006612</v>
          </cell>
          <cell r="B12090" t="str">
            <v>Tri-Fender VMS Dippmittel 60l</v>
          </cell>
          <cell r="C12090" t="str">
            <v>Tri-Fender 60l</v>
          </cell>
          <cell r="D12090">
            <v>401</v>
          </cell>
          <cell r="E12090" t="str">
            <v>P2</v>
          </cell>
          <cell r="F12090">
            <v>103</v>
          </cell>
          <cell r="G12090" t="str">
            <v>Stk</v>
          </cell>
          <cell r="H12090">
            <v>433.5</v>
          </cell>
        </row>
        <row r="12091">
          <cell r="A12091">
            <v>741006613</v>
          </cell>
          <cell r="B12091" t="str">
            <v>Tri-Fender VMS Dippmittel 200l</v>
          </cell>
          <cell r="C12091" t="str">
            <v>Trifender 200L</v>
          </cell>
          <cell r="D12091">
            <v>1230</v>
          </cell>
          <cell r="E12091" t="str">
            <v>P2</v>
          </cell>
          <cell r="F12091">
            <v>103</v>
          </cell>
          <cell r="G12091" t="str">
            <v>Stk</v>
          </cell>
          <cell r="H12091">
            <v>1329.65</v>
          </cell>
        </row>
        <row r="12092">
          <cell r="A12092">
            <v>741006614</v>
          </cell>
          <cell r="B12092" t="str">
            <v>Tri-Fender 1000l</v>
          </cell>
          <cell r="C12092" t="str">
            <v>Tri-Fender 1000L</v>
          </cell>
          <cell r="D12092">
            <v>5660</v>
          </cell>
          <cell r="E12092" t="str">
            <v>P2</v>
          </cell>
          <cell r="F12092">
            <v>103</v>
          </cell>
          <cell r="G12092" t="str">
            <v>Stk</v>
          </cell>
          <cell r="H12092">
            <v>6118.45</v>
          </cell>
        </row>
        <row r="12093">
          <cell r="A12093">
            <v>741006641</v>
          </cell>
          <cell r="B12093" t="str">
            <v>IodoFence 20l</v>
          </cell>
          <cell r="C12093" t="str">
            <v>Iodofence 20L</v>
          </cell>
          <cell r="D12093">
            <v>187</v>
          </cell>
          <cell r="E12093" t="str">
            <v>P2</v>
          </cell>
          <cell r="F12093">
            <v>103</v>
          </cell>
          <cell r="G12093" t="str">
            <v>Stk</v>
          </cell>
          <cell r="H12093">
            <v>202.15</v>
          </cell>
        </row>
        <row r="12094">
          <cell r="A12094">
            <v>741006642</v>
          </cell>
          <cell r="B12094" t="str">
            <v>IodoFence 60l</v>
          </cell>
          <cell r="C12094" t="str">
            <v>Iodofence 60L</v>
          </cell>
          <cell r="D12094">
            <v>517</v>
          </cell>
          <cell r="E12094" t="str">
            <v>P2</v>
          </cell>
          <cell r="F12094">
            <v>103</v>
          </cell>
          <cell r="G12094" t="str">
            <v>Stk</v>
          </cell>
          <cell r="H12094">
            <v>558.9</v>
          </cell>
        </row>
        <row r="12095">
          <cell r="A12095">
            <v>741006643</v>
          </cell>
          <cell r="B12095" t="str">
            <v>IodoFence 200l</v>
          </cell>
          <cell r="C12095" t="str">
            <v>Iodofence 200L</v>
          </cell>
          <cell r="D12095">
            <v>1590</v>
          </cell>
          <cell r="E12095" t="str">
            <v>P2</v>
          </cell>
          <cell r="F12095">
            <v>103</v>
          </cell>
          <cell r="G12095" t="str">
            <v>Stk</v>
          </cell>
          <cell r="H12095">
            <v>1718.8</v>
          </cell>
        </row>
        <row r="12096">
          <cell r="A12096">
            <v>741006705</v>
          </cell>
          <cell r="B12096" t="str">
            <v>Hamra Soap 10l</v>
          </cell>
          <cell r="C12096" t="str">
            <v>Hamra Soap 10l</v>
          </cell>
          <cell r="D12096">
            <v>65.099999999999994</v>
          </cell>
          <cell r="E12096" t="str">
            <v>P2</v>
          </cell>
          <cell r="F12096">
            <v>350</v>
          </cell>
          <cell r="G12096" t="str">
            <v>Stk</v>
          </cell>
          <cell r="H12096">
            <v>70.349999999999994</v>
          </cell>
        </row>
        <row r="12097">
          <cell r="A12097">
            <v>741006706</v>
          </cell>
          <cell r="B12097" t="str">
            <v>Hamra Soap 20l</v>
          </cell>
          <cell r="C12097" t="str">
            <v>Hamra Soap 20L #voir 741006709</v>
          </cell>
          <cell r="D12097">
            <v>111</v>
          </cell>
          <cell r="E12097" t="str">
            <v>P2</v>
          </cell>
          <cell r="F12097">
            <v>350</v>
          </cell>
          <cell r="G12097" t="str">
            <v>Stk</v>
          </cell>
          <cell r="H12097">
            <v>120</v>
          </cell>
        </row>
        <row r="12098">
          <cell r="A12098">
            <v>741006724</v>
          </cell>
          <cell r="B12098" t="str">
            <v>DeLaval Euterwash 20l</v>
          </cell>
          <cell r="C12098" t="str">
            <v>DeLaval udderwash 20L</v>
          </cell>
          <cell r="D12098">
            <v>155</v>
          </cell>
          <cell r="E12098" t="str">
            <v>P2</v>
          </cell>
          <cell r="F12098">
            <v>350</v>
          </cell>
          <cell r="G12098" t="str">
            <v>Stk</v>
          </cell>
          <cell r="H12098">
            <v>167.55</v>
          </cell>
        </row>
        <row r="12099">
          <cell r="A12099">
            <v>741006756</v>
          </cell>
          <cell r="B12099" t="str">
            <v>DeLaval Roboter-Zitzenreiniger 60l</v>
          </cell>
          <cell r="C12099" t="str">
            <v>Robotics teat cleaner 60L</v>
          </cell>
          <cell r="D12099">
            <v>218</v>
          </cell>
          <cell r="E12099" t="str">
            <v>P2</v>
          </cell>
          <cell r="F12099">
            <v>350</v>
          </cell>
          <cell r="G12099" t="str">
            <v>Stk</v>
          </cell>
          <cell r="H12099">
            <v>235.65</v>
          </cell>
        </row>
        <row r="12100">
          <cell r="A12100">
            <v>741006757</v>
          </cell>
          <cell r="B12100" t="str">
            <v>DeLaval Roboter-Zitzenreiniger 200l</v>
          </cell>
          <cell r="C12100" t="str">
            <v>DeLaval robotics teat cleaner 200L</v>
          </cell>
          <cell r="D12100">
            <v>600</v>
          </cell>
          <cell r="E12100" t="str">
            <v>P2</v>
          </cell>
          <cell r="F12100">
            <v>350</v>
          </cell>
          <cell r="G12100" t="str">
            <v>Stk</v>
          </cell>
          <cell r="H12100">
            <v>648.6</v>
          </cell>
        </row>
        <row r="12101">
          <cell r="A12101">
            <v>741006780</v>
          </cell>
          <cell r="B12101" t="str">
            <v>Biofoam Plus 10l</v>
          </cell>
          <cell r="C12101" t="str">
            <v>Biofoam Plus 10L</v>
          </cell>
          <cell r="D12101">
            <v>83</v>
          </cell>
          <cell r="E12101" t="str">
            <v>P2</v>
          </cell>
          <cell r="F12101">
            <v>350</v>
          </cell>
          <cell r="G12101" t="str">
            <v>Stk</v>
          </cell>
          <cell r="H12101">
            <v>89.7</v>
          </cell>
        </row>
        <row r="12102">
          <cell r="A12102">
            <v>741006781</v>
          </cell>
          <cell r="B12102" t="str">
            <v>Biofoam Plus 20l</v>
          </cell>
          <cell r="C12102" t="str">
            <v>Biofoam Plus 20L</v>
          </cell>
          <cell r="D12102">
            <v>147</v>
          </cell>
          <cell r="E12102" t="str">
            <v>P2</v>
          </cell>
          <cell r="F12102">
            <v>350</v>
          </cell>
          <cell r="G12102" t="str">
            <v>Stk</v>
          </cell>
          <cell r="H12102">
            <v>158.9</v>
          </cell>
        </row>
        <row r="12103">
          <cell r="A12103">
            <v>741006782</v>
          </cell>
          <cell r="B12103" t="str">
            <v>Biofoam Plus 60l</v>
          </cell>
          <cell r="C12103" t="str">
            <v>Biofoam Plus 60L</v>
          </cell>
          <cell r="D12103">
            <v>403</v>
          </cell>
          <cell r="E12103" t="str">
            <v>P2</v>
          </cell>
          <cell r="F12103">
            <v>350</v>
          </cell>
          <cell r="G12103" t="str">
            <v>Stk</v>
          </cell>
          <cell r="H12103">
            <v>435.65</v>
          </cell>
        </row>
        <row r="12104">
          <cell r="A12104">
            <v>741006783</v>
          </cell>
          <cell r="B12104" t="str">
            <v>Biofoam Plus 200l</v>
          </cell>
          <cell r="C12104" t="str">
            <v>Biofoam Plus 200L</v>
          </cell>
          <cell r="D12104">
            <v>1345</v>
          </cell>
          <cell r="E12104" t="str">
            <v>P2</v>
          </cell>
          <cell r="F12104">
            <v>350</v>
          </cell>
          <cell r="G12104" t="str">
            <v>Stk</v>
          </cell>
          <cell r="H12104">
            <v>1453.95</v>
          </cell>
        </row>
        <row r="12105">
          <cell r="A12105">
            <v>741006806</v>
          </cell>
          <cell r="B12105" t="str">
            <v>Biocell (2 Rollen/Box)</v>
          </cell>
          <cell r="C12105" t="str">
            <v>Biocell</v>
          </cell>
          <cell r="D12105">
            <v>45.9</v>
          </cell>
          <cell r="E12105" t="str">
            <v>P2</v>
          </cell>
          <cell r="F12105">
            <v>350</v>
          </cell>
          <cell r="G12105" t="str">
            <v>Kar</v>
          </cell>
          <cell r="H12105">
            <v>49.6</v>
          </cell>
        </row>
        <row r="12106">
          <cell r="A12106">
            <v>741006920</v>
          </cell>
          <cell r="B12106" t="str">
            <v>MQAH Musterflasche + Deckel (250ml)</v>
          </cell>
          <cell r="C12106" t="str">
            <v>Bouteille d'échantillon 250ml (voir SC)</v>
          </cell>
          <cell r="D12106">
            <v>1.7</v>
          </cell>
          <cell r="F12106">
            <v>342</v>
          </cell>
          <cell r="G12106" t="str">
            <v>Stk</v>
          </cell>
          <cell r="H12106">
            <v>1.85</v>
          </cell>
        </row>
        <row r="12107">
          <cell r="A12107">
            <v>741007036</v>
          </cell>
          <cell r="B12107" t="str">
            <v>Super 60l/70,8kg</v>
          </cell>
          <cell r="C12107" t="str">
            <v>Super 60l/70.8kg#741007068</v>
          </cell>
          <cell r="D12107">
            <v>200</v>
          </cell>
          <cell r="E12107" t="str">
            <v>P6</v>
          </cell>
          <cell r="F12107">
            <v>341</v>
          </cell>
          <cell r="G12107" t="str">
            <v>Stk</v>
          </cell>
          <cell r="H12107">
            <v>216.2</v>
          </cell>
        </row>
        <row r="12108">
          <cell r="A12108">
            <v>741007059</v>
          </cell>
          <cell r="B12108" t="str">
            <v>BasixClean 25l/29kg</v>
          </cell>
          <cell r="C12108" t="str">
            <v>BasixClean 25L</v>
          </cell>
          <cell r="D12108">
            <v>65.3</v>
          </cell>
          <cell r="E12108" t="str">
            <v>P2</v>
          </cell>
          <cell r="F12108">
            <v>341</v>
          </cell>
          <cell r="G12108" t="str">
            <v>Stk</v>
          </cell>
          <cell r="H12108">
            <v>70.599999999999994</v>
          </cell>
        </row>
        <row r="12109">
          <cell r="A12109">
            <v>741007061</v>
          </cell>
          <cell r="B12109" t="str">
            <v>BasixClean 60l/69,8kg</v>
          </cell>
          <cell r="C12109" t="str">
            <v>BasixClean 60L</v>
          </cell>
          <cell r="D12109">
            <v>145</v>
          </cell>
          <cell r="E12109" t="str">
            <v>P2</v>
          </cell>
          <cell r="F12109">
            <v>341</v>
          </cell>
          <cell r="G12109" t="str">
            <v>Stk</v>
          </cell>
          <cell r="H12109">
            <v>156.75</v>
          </cell>
        </row>
        <row r="12110">
          <cell r="A12110">
            <v>741007062</v>
          </cell>
          <cell r="B12110" t="str">
            <v>BasixClean 200l/232,6kg</v>
          </cell>
          <cell r="C12110" t="str">
            <v>BasixClean 200L</v>
          </cell>
          <cell r="D12110">
            <v>460</v>
          </cell>
          <cell r="E12110" t="str">
            <v>P2</v>
          </cell>
          <cell r="F12110">
            <v>341</v>
          </cell>
          <cell r="G12110" t="str">
            <v>Stk</v>
          </cell>
          <cell r="H12110">
            <v>497.25</v>
          </cell>
        </row>
        <row r="12111">
          <cell r="A12111">
            <v>741007066</v>
          </cell>
          <cell r="B12111" t="str">
            <v>SuperClean 25l/29,5kg</v>
          </cell>
          <cell r="C12111" t="str">
            <v>SuperClean 25l/29.5kg</v>
          </cell>
          <cell r="D12111">
            <v>76.5</v>
          </cell>
          <cell r="E12111" t="str">
            <v>P2</v>
          </cell>
          <cell r="F12111">
            <v>341</v>
          </cell>
          <cell r="G12111" t="str">
            <v>Stk</v>
          </cell>
          <cell r="H12111">
            <v>82.7</v>
          </cell>
        </row>
        <row r="12112">
          <cell r="A12112">
            <v>741007068</v>
          </cell>
          <cell r="B12112" t="str">
            <v>SuperClean 60l/70,8kg</v>
          </cell>
          <cell r="C12112" t="str">
            <v>SuperClean 60l/70.8kg</v>
          </cell>
          <cell r="D12112">
            <v>170</v>
          </cell>
          <cell r="E12112" t="str">
            <v>P2</v>
          </cell>
          <cell r="F12112">
            <v>341</v>
          </cell>
          <cell r="G12112" t="str">
            <v>Stk</v>
          </cell>
          <cell r="H12112">
            <v>183.75</v>
          </cell>
        </row>
        <row r="12113">
          <cell r="A12113">
            <v>741007069</v>
          </cell>
          <cell r="B12113" t="str">
            <v>SuperClean 200l/236kg</v>
          </cell>
          <cell r="C12113" t="str">
            <v>SuperClean 200L, 236 kg</v>
          </cell>
          <cell r="D12113">
            <v>524</v>
          </cell>
          <cell r="E12113" t="str">
            <v>P2</v>
          </cell>
          <cell r="F12113">
            <v>341</v>
          </cell>
          <cell r="G12113" t="str">
            <v>Stk</v>
          </cell>
          <cell r="H12113">
            <v>566.45000000000005</v>
          </cell>
        </row>
        <row r="12114">
          <cell r="A12114">
            <v>741007075</v>
          </cell>
          <cell r="B12114" t="str">
            <v>Fresh25 25l/30,8kg</v>
          </cell>
          <cell r="C12114" t="str">
            <v>Fresh 25, 25L #741007073</v>
          </cell>
          <cell r="D12114">
            <v>88.9</v>
          </cell>
          <cell r="E12114" t="str">
            <v>P2</v>
          </cell>
          <cell r="F12114">
            <v>341</v>
          </cell>
          <cell r="G12114" t="str">
            <v>Stk</v>
          </cell>
          <cell r="H12114">
            <v>96.1</v>
          </cell>
        </row>
        <row r="12115">
          <cell r="A12115">
            <v>741007170</v>
          </cell>
          <cell r="B12115" t="str">
            <v>UltraClean 10l/12kg</v>
          </cell>
          <cell r="C12115" t="str">
            <v>UltraClean 10l/12kg</v>
          </cell>
          <cell r="D12115">
            <v>45</v>
          </cell>
          <cell r="E12115" t="str">
            <v>P2</v>
          </cell>
          <cell r="F12115">
            <v>341</v>
          </cell>
          <cell r="G12115" t="str">
            <v>Stk</v>
          </cell>
          <cell r="H12115">
            <v>48.65</v>
          </cell>
        </row>
        <row r="12116">
          <cell r="A12116">
            <v>741007172</v>
          </cell>
          <cell r="B12116" t="str">
            <v>UltraClean 25l/30kg</v>
          </cell>
          <cell r="C12116" t="str">
            <v>UltraClean 25L</v>
          </cell>
          <cell r="D12116">
            <v>83.1</v>
          </cell>
          <cell r="E12116" t="str">
            <v>P2</v>
          </cell>
          <cell r="F12116">
            <v>341</v>
          </cell>
          <cell r="G12116" t="str">
            <v>Stk</v>
          </cell>
          <cell r="H12116">
            <v>89.85</v>
          </cell>
        </row>
        <row r="12117">
          <cell r="A12117">
            <v>741007174</v>
          </cell>
          <cell r="B12117" t="str">
            <v>UltraClean 60l/72kg</v>
          </cell>
          <cell r="C12117" t="str">
            <v>UltraClean 60L</v>
          </cell>
          <cell r="D12117">
            <v>184</v>
          </cell>
          <cell r="E12117" t="str">
            <v>P2</v>
          </cell>
          <cell r="F12117">
            <v>341</v>
          </cell>
          <cell r="G12117" t="str">
            <v>Stk</v>
          </cell>
          <cell r="H12117">
            <v>198.9</v>
          </cell>
        </row>
        <row r="12118">
          <cell r="A12118">
            <v>741007175</v>
          </cell>
          <cell r="B12118" t="str">
            <v>UltraClean 200l/240kg</v>
          </cell>
          <cell r="C12118" t="str">
            <v>UltraClean 200l/240kg</v>
          </cell>
          <cell r="D12118">
            <v>563</v>
          </cell>
          <cell r="E12118" t="str">
            <v>P2</v>
          </cell>
          <cell r="F12118">
            <v>341</v>
          </cell>
          <cell r="G12118" t="str">
            <v>Stk</v>
          </cell>
          <cell r="H12118">
            <v>608.6</v>
          </cell>
        </row>
        <row r="12119">
          <cell r="A12119">
            <v>741007190</v>
          </cell>
          <cell r="B12119" t="str">
            <v>Chlorfreies Reinigungsmittel CFD100,20l</v>
          </cell>
          <cell r="C12119" t="str">
            <v>CFD100, 20l/25,4kg</v>
          </cell>
          <cell r="D12119">
            <v>81.7</v>
          </cell>
          <cell r="E12119" t="str">
            <v>P2</v>
          </cell>
          <cell r="F12119">
            <v>341</v>
          </cell>
          <cell r="G12119" t="str">
            <v>Stk</v>
          </cell>
          <cell r="H12119">
            <v>88.3</v>
          </cell>
        </row>
        <row r="12120">
          <cell r="A12120">
            <v>741007303</v>
          </cell>
          <cell r="B12120" t="str">
            <v>Cidmax 10l/11,8kg</v>
          </cell>
          <cell r="C12120" t="str">
            <v>Cidmax 10l/11.8kg</v>
          </cell>
          <cell r="D12120">
            <v>48</v>
          </cell>
          <cell r="E12120" t="str">
            <v>P6</v>
          </cell>
          <cell r="F12120">
            <v>341</v>
          </cell>
          <cell r="G12120" t="str">
            <v>Stk</v>
          </cell>
          <cell r="H12120">
            <v>51.9</v>
          </cell>
        </row>
        <row r="12121">
          <cell r="A12121">
            <v>741007305</v>
          </cell>
          <cell r="B12121" t="str">
            <v>Cidmax 25l/29,4kg</v>
          </cell>
          <cell r="C12121" t="str">
            <v>Cidmax 25l/29.4kg</v>
          </cell>
          <cell r="D12121">
            <v>98.5</v>
          </cell>
          <cell r="E12121" t="str">
            <v>P6</v>
          </cell>
          <cell r="F12121">
            <v>341</v>
          </cell>
          <cell r="G12121" t="str">
            <v>Stk</v>
          </cell>
          <cell r="H12121">
            <v>106.5</v>
          </cell>
        </row>
        <row r="12122">
          <cell r="A12122">
            <v>741007306</v>
          </cell>
          <cell r="B12122" t="str">
            <v>Cidmax 60l/70,6kg</v>
          </cell>
          <cell r="C12122" t="str">
            <v>Cidmax 60l/70.6kg</v>
          </cell>
          <cell r="D12122">
            <v>219</v>
          </cell>
          <cell r="E12122" t="str">
            <v>P6</v>
          </cell>
          <cell r="F12122">
            <v>341</v>
          </cell>
          <cell r="G12122" t="str">
            <v>Stk</v>
          </cell>
          <cell r="H12122">
            <v>236.75</v>
          </cell>
        </row>
        <row r="12123">
          <cell r="A12123">
            <v>741007307</v>
          </cell>
          <cell r="B12123" t="str">
            <v>Cidmax 200l/235,2kg</v>
          </cell>
          <cell r="C12123" t="str">
            <v>CIDMAX 200L/235,2KG</v>
          </cell>
          <cell r="D12123">
            <v>685</v>
          </cell>
          <cell r="E12123" t="str">
            <v>P2</v>
          </cell>
          <cell r="F12123">
            <v>341</v>
          </cell>
          <cell r="G12123" t="str">
            <v>Stk</v>
          </cell>
          <cell r="H12123">
            <v>740.5</v>
          </cell>
        </row>
        <row r="12124">
          <cell r="A12124">
            <v>741007322</v>
          </cell>
          <cell r="B12124" t="str">
            <v>Cid 25l, 28,5kg</v>
          </cell>
          <cell r="C12124" t="str">
            <v>CID, 25L, 28.5 KG</v>
          </cell>
          <cell r="D12124">
            <v>86</v>
          </cell>
          <cell r="E12124" t="str">
            <v>P2</v>
          </cell>
          <cell r="F12124">
            <v>341</v>
          </cell>
          <cell r="G12124" t="str">
            <v>Stk</v>
          </cell>
          <cell r="H12124">
            <v>92.95</v>
          </cell>
        </row>
        <row r="12125">
          <cell r="A12125">
            <v>741007326</v>
          </cell>
          <cell r="B12125" t="str">
            <v>Cid 60l/68,4kg</v>
          </cell>
          <cell r="C12125" t="str">
            <v>Cid 60l/68.4kg</v>
          </cell>
          <cell r="D12125">
            <v>189</v>
          </cell>
          <cell r="E12125" t="str">
            <v>P6</v>
          </cell>
          <cell r="F12125">
            <v>341</v>
          </cell>
          <cell r="G12125" t="str">
            <v>Stk</v>
          </cell>
          <cell r="H12125">
            <v>204.3</v>
          </cell>
        </row>
        <row r="12126">
          <cell r="A12126">
            <v>741007327</v>
          </cell>
          <cell r="B12126" t="str">
            <v>Cid 200l/228kg</v>
          </cell>
          <cell r="C12126" t="str">
            <v>Cid 200l/228kg</v>
          </cell>
          <cell r="D12126">
            <v>582</v>
          </cell>
          <cell r="E12126" t="str">
            <v>P6</v>
          </cell>
          <cell r="F12126">
            <v>341</v>
          </cell>
          <cell r="G12126" t="str">
            <v>Stk</v>
          </cell>
          <cell r="H12126">
            <v>629.15</v>
          </cell>
        </row>
        <row r="12127">
          <cell r="A12127">
            <v>741007582</v>
          </cell>
          <cell r="B12127" t="str">
            <v>Dish cleaner 5l</v>
          </cell>
          <cell r="C12127" t="str">
            <v>Dish cleaner 5l</v>
          </cell>
          <cell r="D12127">
            <v>38.9</v>
          </cell>
          <cell r="E12127" t="str">
            <v>P2</v>
          </cell>
          <cell r="F12127">
            <v>353</v>
          </cell>
          <cell r="G12127" t="str">
            <v>Stk</v>
          </cell>
          <cell r="H12127">
            <v>42.05</v>
          </cell>
        </row>
        <row r="12128">
          <cell r="A12128">
            <v>741007703</v>
          </cell>
          <cell r="B12128" t="str">
            <v>DeLaval Fahrzeugreiniger 5l</v>
          </cell>
          <cell r="C12128" t="str">
            <v>Nettoyant alcalin doux 5l</v>
          </cell>
          <cell r="D12128">
            <v>57.7</v>
          </cell>
          <cell r="E12128" t="str">
            <v>P2</v>
          </cell>
          <cell r="F12128">
            <v>351</v>
          </cell>
          <cell r="G12128" t="str">
            <v>Stk</v>
          </cell>
          <cell r="H12128">
            <v>62.35</v>
          </cell>
        </row>
        <row r="12129">
          <cell r="A12129">
            <v>741007705</v>
          </cell>
          <cell r="B12129" t="str">
            <v>DeLaval Fahrzeugreiniger 20l</v>
          </cell>
          <cell r="C12129" t="str">
            <v>Nettoyant alcalin doux 20l</v>
          </cell>
          <cell r="D12129">
            <v>160</v>
          </cell>
          <cell r="E12129" t="str">
            <v>P2</v>
          </cell>
          <cell r="F12129">
            <v>351</v>
          </cell>
          <cell r="G12129" t="str">
            <v>Stk</v>
          </cell>
          <cell r="H12129">
            <v>172.95</v>
          </cell>
        </row>
        <row r="12130">
          <cell r="A12130">
            <v>741007712</v>
          </cell>
          <cell r="B12130" t="str">
            <v>DL Melkstandreiniger 5l</v>
          </cell>
          <cell r="C12130" t="str">
            <v>Nettoyant acide 5l</v>
          </cell>
          <cell r="D12130">
            <v>66.5</v>
          </cell>
          <cell r="E12130" t="str">
            <v>P2</v>
          </cell>
          <cell r="F12130">
            <v>351</v>
          </cell>
          <cell r="G12130" t="str">
            <v>Stk</v>
          </cell>
          <cell r="H12130">
            <v>71.900000000000006</v>
          </cell>
        </row>
        <row r="12131">
          <cell r="A12131">
            <v>741007714</v>
          </cell>
          <cell r="B12131" t="str">
            <v>DL Melkstandreiniger 20l W+C</v>
          </cell>
          <cell r="C12131" t="str">
            <v>DeLaval deterg.acide 20l</v>
          </cell>
          <cell r="D12131">
            <v>223</v>
          </cell>
          <cell r="E12131" t="str">
            <v>P2</v>
          </cell>
          <cell r="F12131">
            <v>351</v>
          </cell>
          <cell r="G12131" t="str">
            <v>Stk</v>
          </cell>
          <cell r="H12131">
            <v>241.05</v>
          </cell>
        </row>
        <row r="12132">
          <cell r="A12132">
            <v>741007722</v>
          </cell>
          <cell r="B12132" t="str">
            <v>DeLaval Schaumreiniger 5l</v>
          </cell>
          <cell r="C12132" t="str">
            <v>DeLaval foam cleaner 5L</v>
          </cell>
          <cell r="D12132">
            <v>51</v>
          </cell>
          <cell r="E12132" t="str">
            <v>P2</v>
          </cell>
          <cell r="F12132">
            <v>351</v>
          </cell>
          <cell r="G12132" t="str">
            <v>Stk</v>
          </cell>
          <cell r="H12132">
            <v>55.15</v>
          </cell>
        </row>
        <row r="12133">
          <cell r="A12133">
            <v>741007724</v>
          </cell>
          <cell r="B12133" t="str">
            <v>DeLaval Schaumreiniger alk. 20l</v>
          </cell>
          <cell r="C12133" t="str">
            <v>Deterg.cascade clean 20l</v>
          </cell>
          <cell r="D12133">
            <v>179</v>
          </cell>
          <cell r="E12133" t="str">
            <v>P2</v>
          </cell>
          <cell r="F12133">
            <v>351</v>
          </cell>
          <cell r="G12133" t="str">
            <v>Stk</v>
          </cell>
          <cell r="H12133">
            <v>193.5</v>
          </cell>
        </row>
        <row r="12134">
          <cell r="A12134">
            <v>741007750</v>
          </cell>
          <cell r="B12134" t="str">
            <v>Kamera Reiniger 1L</v>
          </cell>
          <cell r="C12134" t="str">
            <v>DeLaval Camera cleaner 1L</v>
          </cell>
          <cell r="D12134">
            <v>19.5</v>
          </cell>
          <cell r="E12134" t="str">
            <v>P2</v>
          </cell>
          <cell r="F12134">
            <v>351</v>
          </cell>
          <cell r="G12134" t="str">
            <v>Stk</v>
          </cell>
          <cell r="H12134">
            <v>21.1</v>
          </cell>
        </row>
        <row r="12135">
          <cell r="A12135">
            <v>741007821</v>
          </cell>
          <cell r="B12135" t="str">
            <v>4Hooves 20l</v>
          </cell>
          <cell r="C12135" t="str">
            <v>Solution pédiluve 4Hooves 20l</v>
          </cell>
          <cell r="D12135">
            <v>347</v>
          </cell>
          <cell r="E12135" t="str">
            <v>P2</v>
          </cell>
          <cell r="F12135">
            <v>345</v>
          </cell>
          <cell r="G12135" t="str">
            <v>Stk</v>
          </cell>
          <cell r="H12135">
            <v>375.1</v>
          </cell>
        </row>
        <row r="12136">
          <cell r="A12136">
            <v>741007822</v>
          </cell>
          <cell r="B12136" t="str">
            <v>4Hooves 60l</v>
          </cell>
          <cell r="C12136" t="str">
            <v>Solution pédiluve 4Hooves 60l</v>
          </cell>
          <cell r="D12136">
            <v>976</v>
          </cell>
          <cell r="E12136" t="str">
            <v>P2</v>
          </cell>
          <cell r="F12136">
            <v>345</v>
          </cell>
          <cell r="G12136" t="str">
            <v>Stk</v>
          </cell>
          <cell r="H12136">
            <v>1055.05</v>
          </cell>
        </row>
        <row r="12137">
          <cell r="A12137">
            <v>741007823</v>
          </cell>
          <cell r="B12137" t="str">
            <v>4Hooves 200l</v>
          </cell>
          <cell r="C12137" t="str">
            <v>Solution pédiluve 4Hooves 200L</v>
          </cell>
          <cell r="D12137">
            <v>2698</v>
          </cell>
          <cell r="E12137" t="str">
            <v>P2</v>
          </cell>
          <cell r="F12137">
            <v>345</v>
          </cell>
          <cell r="G12137" t="str">
            <v>Stk</v>
          </cell>
          <cell r="H12137">
            <v>2916.55</v>
          </cell>
        </row>
        <row r="12138">
          <cell r="A12138">
            <v>741007850</v>
          </cell>
          <cell r="B12138" t="str">
            <v>Klauenreiniger HC40 20l (WE-CE-SE)</v>
          </cell>
          <cell r="C12138" t="str">
            <v>Solution pédiluve HC40 20l</v>
          </cell>
          <cell r="D12138">
            <v>139</v>
          </cell>
          <cell r="E12138" t="str">
            <v>P2</v>
          </cell>
          <cell r="F12138">
            <v>345</v>
          </cell>
          <cell r="G12138" t="str">
            <v>Stk</v>
          </cell>
          <cell r="H12138">
            <v>150.25</v>
          </cell>
        </row>
        <row r="12139">
          <cell r="A12139">
            <v>741007861</v>
          </cell>
          <cell r="B12139" t="str">
            <v>EasyStride 20l</v>
          </cell>
          <cell r="C12139" t="str">
            <v>EasyStride 20L</v>
          </cell>
          <cell r="D12139">
            <v>331</v>
          </cell>
          <cell r="E12139" t="str">
            <v>P2</v>
          </cell>
          <cell r="F12139">
            <v>345</v>
          </cell>
          <cell r="G12139" t="str">
            <v>Stk</v>
          </cell>
          <cell r="H12139">
            <v>357.8</v>
          </cell>
        </row>
        <row r="12140">
          <cell r="A12140">
            <v>741007862</v>
          </cell>
          <cell r="B12140" t="str">
            <v>EasyStride 60l</v>
          </cell>
          <cell r="C12140" t="str">
            <v>EasyStride 60L</v>
          </cell>
          <cell r="D12140">
            <v>929</v>
          </cell>
          <cell r="E12140" t="str">
            <v>P2</v>
          </cell>
          <cell r="F12140">
            <v>345</v>
          </cell>
          <cell r="G12140" t="str">
            <v>Stk</v>
          </cell>
          <cell r="H12140">
            <v>1004.25</v>
          </cell>
        </row>
        <row r="12141">
          <cell r="A12141">
            <v>741007863</v>
          </cell>
          <cell r="B12141" t="str">
            <v>EasyStride 200l</v>
          </cell>
          <cell r="C12141" t="str">
            <v>EasyStride 200L</v>
          </cell>
          <cell r="D12141">
            <v>2455</v>
          </cell>
          <cell r="E12141" t="str">
            <v>P2</v>
          </cell>
          <cell r="F12141">
            <v>345</v>
          </cell>
          <cell r="G12141" t="str">
            <v>Stk</v>
          </cell>
          <cell r="H12141">
            <v>2653.85</v>
          </cell>
        </row>
        <row r="12142">
          <cell r="A12142">
            <v>746000300</v>
          </cell>
          <cell r="B12142" t="str">
            <v>Parallel Erweiterungsset 3 Plätze ( Fr )</v>
          </cell>
          <cell r="C12142" t="str">
            <v>EuroPara 685 kit scellement 1x3pl</v>
          </cell>
          <cell r="D12142">
            <v>8263</v>
          </cell>
          <cell r="E12142" t="str">
            <v>P1</v>
          </cell>
          <cell r="F12142">
            <v>817</v>
          </cell>
          <cell r="G12142" t="str">
            <v>Stk</v>
          </cell>
          <cell r="H12142">
            <v>8932.2999999999993</v>
          </cell>
        </row>
        <row r="12143">
          <cell r="A12143">
            <v>746000310</v>
          </cell>
          <cell r="B12143" t="str">
            <v>Parallel mech. Erweiterungsset 3 Plätze</v>
          </cell>
          <cell r="C12143" t="str">
            <v>EuroPara 685 kit mécanique 1x3pl</v>
          </cell>
          <cell r="D12143">
            <v>3499</v>
          </cell>
          <cell r="E12143" t="str">
            <v>P1</v>
          </cell>
          <cell r="F12143">
            <v>817</v>
          </cell>
          <cell r="G12143" t="str">
            <v>Stk</v>
          </cell>
          <cell r="H12143">
            <v>3782.4</v>
          </cell>
        </row>
        <row r="12144">
          <cell r="A12144">
            <v>7463400</v>
          </cell>
          <cell r="B12144" t="str">
            <v>Gummiring für Vakuumventil</v>
          </cell>
          <cell r="C12144" t="str">
            <v>Joint torique</v>
          </cell>
          <cell r="D12144">
            <v>12.8</v>
          </cell>
          <cell r="E12144" t="str">
            <v>P4</v>
          </cell>
          <cell r="F12144">
            <v>291</v>
          </cell>
          <cell r="G12144" t="str">
            <v>Stk</v>
          </cell>
          <cell r="H12144">
            <v>13.85</v>
          </cell>
        </row>
        <row r="12145">
          <cell r="A12145">
            <v>750040000</v>
          </cell>
          <cell r="B12145" t="str">
            <v>Ziegenfutterstation (Small size)</v>
          </cell>
          <cell r="C12145" t="str">
            <v>Station d'aff. chèvres (Taille petite)</v>
          </cell>
          <cell r="D12145">
            <v>8137</v>
          </cell>
          <cell r="E12145" t="str">
            <v>P1</v>
          </cell>
          <cell r="F12145">
            <v>540</v>
          </cell>
          <cell r="G12145" t="str">
            <v>Stk</v>
          </cell>
          <cell r="H12145">
            <v>8796.1</v>
          </cell>
        </row>
        <row r="12146">
          <cell r="A12146">
            <v>751251000</v>
          </cell>
          <cell r="B12146" t="str">
            <v>Vistenkarten-Kleber (1000Stk.)75x125mm</v>
          </cell>
          <cell r="C12146" t="str">
            <v>Carte de visite collante 75x125 (1000)</v>
          </cell>
          <cell r="D12146">
            <v>499.8</v>
          </cell>
          <cell r="F12146">
            <v>383</v>
          </cell>
          <cell r="G12146" t="str">
            <v>Stk</v>
          </cell>
          <cell r="H12146">
            <v>540.29999999999995</v>
          </cell>
        </row>
        <row r="12147">
          <cell r="A12147">
            <v>75125300</v>
          </cell>
          <cell r="B12147" t="str">
            <v>Visitenkarten-Kleber (300Stk.)75x125mm</v>
          </cell>
          <cell r="C12147" t="str">
            <v>Carte de visite collante 75x125 (300)</v>
          </cell>
          <cell r="D12147">
            <v>303.95999999999998</v>
          </cell>
          <cell r="F12147">
            <v>383</v>
          </cell>
          <cell r="G12147" t="str">
            <v>Stk</v>
          </cell>
          <cell r="H12147">
            <v>328.6</v>
          </cell>
        </row>
        <row r="12148">
          <cell r="A12148">
            <v>75125500</v>
          </cell>
          <cell r="B12148" t="str">
            <v>Visitenkarten-Kleber (500Stk.)75x125mm</v>
          </cell>
          <cell r="C12148" t="str">
            <v>Carte de visite collante 75x125 (500)</v>
          </cell>
          <cell r="D12148">
            <v>376.38</v>
          </cell>
          <cell r="F12148">
            <v>383</v>
          </cell>
          <cell r="G12148" t="str">
            <v>Stk</v>
          </cell>
          <cell r="H12148">
            <v>406.85</v>
          </cell>
        </row>
        <row r="12149">
          <cell r="A12149">
            <v>751301000</v>
          </cell>
          <cell r="B12149" t="str">
            <v>Visitenkarten (1000Stk.) 85x55mm</v>
          </cell>
          <cell r="C12149" t="str">
            <v>Carte de visite (1000) 85x55mm</v>
          </cell>
          <cell r="D12149">
            <v>188.7</v>
          </cell>
          <cell r="F12149">
            <v>383</v>
          </cell>
          <cell r="G12149" t="str">
            <v>Stk</v>
          </cell>
          <cell r="H12149">
            <v>204</v>
          </cell>
        </row>
        <row r="12150">
          <cell r="A12150">
            <v>75130500</v>
          </cell>
          <cell r="B12150" t="str">
            <v>Visitenkarten (500Stk.) 85x55mm</v>
          </cell>
          <cell r="C12150" t="str">
            <v>Carte de visite (500) 85x55mm</v>
          </cell>
          <cell r="D12150">
            <v>142.80000000000001</v>
          </cell>
          <cell r="F12150">
            <v>383</v>
          </cell>
          <cell r="G12150" t="str">
            <v>Stk</v>
          </cell>
          <cell r="H12150">
            <v>154.35</v>
          </cell>
        </row>
        <row r="12151">
          <cell r="A12151">
            <v>7705034</v>
          </cell>
          <cell r="B12151" t="str">
            <v>Band mit Schnalle, Kette, Schäkel, Mento</v>
          </cell>
          <cell r="C12151" t="str">
            <v>Sangle nylon avec boucle et chaîne compl</v>
          </cell>
          <cell r="D12151">
            <v>85.5</v>
          </cell>
          <cell r="E12151" t="str">
            <v>P7</v>
          </cell>
          <cell r="F12151">
            <v>810</v>
          </cell>
          <cell r="G12151" t="str">
            <v>Stk</v>
          </cell>
          <cell r="H12151">
            <v>92.45</v>
          </cell>
        </row>
        <row r="12152">
          <cell r="A12152">
            <v>7705035</v>
          </cell>
          <cell r="B12152" t="str">
            <v>Band mit Mento, Kette und Schäkel fest</v>
          </cell>
          <cell r="C12152" t="str">
            <v>Sangle nylon avec mento et chaîne complè</v>
          </cell>
          <cell r="D12152">
            <v>70.099999999999994</v>
          </cell>
          <cell r="E12152" t="str">
            <v>P7</v>
          </cell>
          <cell r="F12152">
            <v>810</v>
          </cell>
          <cell r="G12152" t="str">
            <v>Stk</v>
          </cell>
          <cell r="H12152">
            <v>75.8</v>
          </cell>
        </row>
        <row r="12153">
          <cell r="A12153">
            <v>7705036</v>
          </cell>
          <cell r="B12153" t="str">
            <v>Band mit Mento, Kette und Schäkel</v>
          </cell>
          <cell r="C12153" t="str">
            <v>Sangle nylon avec mento</v>
          </cell>
          <cell r="D12153">
            <v>159</v>
          </cell>
          <cell r="E12153" t="str">
            <v>P7</v>
          </cell>
          <cell r="F12153">
            <v>810</v>
          </cell>
          <cell r="G12153" t="str">
            <v>Stk</v>
          </cell>
          <cell r="H12153">
            <v>171.9</v>
          </cell>
        </row>
        <row r="12154">
          <cell r="A12154">
            <v>7705054</v>
          </cell>
          <cell r="B12154" t="str">
            <v>Nylonband mit Schnalle, Kette und Ring</v>
          </cell>
          <cell r="C12154" t="str">
            <v>Sangle nylon anneaux avec glissières</v>
          </cell>
          <cell r="D12154">
            <v>97.7</v>
          </cell>
          <cell r="E12154" t="str">
            <v>P7</v>
          </cell>
          <cell r="F12154">
            <v>810</v>
          </cell>
          <cell r="G12154" t="str">
            <v>Stk</v>
          </cell>
          <cell r="H12154">
            <v>105.6</v>
          </cell>
        </row>
        <row r="12155">
          <cell r="A12155">
            <v>7705055</v>
          </cell>
          <cell r="B12155" t="str">
            <v>Nylonband mit Schnalle, Kette und Rollen</v>
          </cell>
          <cell r="C12155" t="str">
            <v>Sangle réglable avec chaîne et rouleau a</v>
          </cell>
          <cell r="D12155">
            <v>154</v>
          </cell>
          <cell r="E12155" t="str">
            <v>P7</v>
          </cell>
          <cell r="F12155">
            <v>810</v>
          </cell>
          <cell r="G12155" t="str">
            <v>Stk</v>
          </cell>
          <cell r="H12155">
            <v>166.45</v>
          </cell>
        </row>
        <row r="12156">
          <cell r="A12156">
            <v>7705056</v>
          </cell>
          <cell r="B12156" t="str">
            <v>Nylonband m. Mento, Kette fest u. Ring</v>
          </cell>
          <cell r="C12156" t="str">
            <v>Sangle nylon avec mento et anneaux à gli</v>
          </cell>
          <cell r="D12156">
            <v>82.3</v>
          </cell>
          <cell r="E12156" t="str">
            <v>P7</v>
          </cell>
          <cell r="F12156">
            <v>810</v>
          </cell>
          <cell r="G12156" t="str">
            <v>Stk</v>
          </cell>
          <cell r="H12156">
            <v>88.95</v>
          </cell>
        </row>
        <row r="12157">
          <cell r="A12157">
            <v>7705057</v>
          </cell>
          <cell r="B12157" t="str">
            <v>Nylonband m. Mento, Kette fest u. Rollen</v>
          </cell>
          <cell r="C12157" t="str">
            <v>Sangle et mento avec chaîne et rouleau a</v>
          </cell>
          <cell r="D12157">
            <v>139</v>
          </cell>
          <cell r="E12157" t="str">
            <v>P7</v>
          </cell>
          <cell r="F12157">
            <v>810</v>
          </cell>
          <cell r="G12157" t="str">
            <v>Stk</v>
          </cell>
          <cell r="H12157">
            <v>150.25</v>
          </cell>
        </row>
        <row r="12158">
          <cell r="A12158">
            <v>7705058</v>
          </cell>
          <cell r="B12158" t="str">
            <v>Nylonband mit 2 Mento und Ringe</v>
          </cell>
          <cell r="C12158" t="str">
            <v>Sangle nylon avec 2 mentos et anneaux av</v>
          </cell>
          <cell r="D12158">
            <v>127</v>
          </cell>
          <cell r="E12158" t="str">
            <v>P7</v>
          </cell>
          <cell r="F12158">
            <v>810</v>
          </cell>
          <cell r="G12158" t="str">
            <v>Stk</v>
          </cell>
          <cell r="H12158">
            <v>137.30000000000001</v>
          </cell>
        </row>
        <row r="12159">
          <cell r="A12159">
            <v>7705059</v>
          </cell>
          <cell r="B12159" t="str">
            <v>Nylonband mit 2 Mento und Rollen</v>
          </cell>
          <cell r="C12159" t="str">
            <v>Sangle nylon avec 2 mentos et rouleau av</v>
          </cell>
          <cell r="D12159">
            <v>183</v>
          </cell>
          <cell r="E12159" t="str">
            <v>P7</v>
          </cell>
          <cell r="F12159">
            <v>810</v>
          </cell>
          <cell r="G12159" t="str">
            <v>Stk</v>
          </cell>
          <cell r="H12159">
            <v>197.8</v>
          </cell>
        </row>
        <row r="12160">
          <cell r="A12160">
            <v>7706026</v>
          </cell>
          <cell r="B12160" t="str">
            <v>Trennrahmen Albula 75 cm an Stütze</v>
          </cell>
          <cell r="C12160" t="str">
            <v>Séparation intermédiaire albula 75cm sur</v>
          </cell>
          <cell r="D12160">
            <v>171</v>
          </cell>
          <cell r="E12160" t="str">
            <v>P7</v>
          </cell>
          <cell r="F12160">
            <v>810</v>
          </cell>
          <cell r="G12160" t="str">
            <v>Stk</v>
          </cell>
          <cell r="H12160">
            <v>184.85</v>
          </cell>
        </row>
        <row r="12161">
          <cell r="A12161">
            <v>77064</v>
          </cell>
          <cell r="B12161" t="str">
            <v>Montage Anbindung Sarine</v>
          </cell>
          <cell r="C12161" t="str">
            <v>Montage attache sarine</v>
          </cell>
          <cell r="D12161">
            <v>56.2</v>
          </cell>
          <cell r="F12161">
            <v>401</v>
          </cell>
          <cell r="G12161" t="str">
            <v>Stk</v>
          </cell>
          <cell r="H12161">
            <v>60.75</v>
          </cell>
        </row>
        <row r="12162">
          <cell r="A12162">
            <v>7709014</v>
          </cell>
          <cell r="B12162" t="str">
            <v>Trennbügel 2 Zoll für Stierstand</v>
          </cell>
          <cell r="C12162" t="str">
            <v>Séparation 2 pouce pour taureau</v>
          </cell>
          <cell r="D12162">
            <v>181</v>
          </cell>
          <cell r="E12162" t="str">
            <v>P7</v>
          </cell>
          <cell r="F12162">
            <v>810</v>
          </cell>
          <cell r="G12162" t="str">
            <v>Stk</v>
          </cell>
          <cell r="H12162">
            <v>195.65</v>
          </cell>
        </row>
        <row r="12163">
          <cell r="A12163">
            <v>7709031</v>
          </cell>
          <cell r="B12163" t="str">
            <v>Namenstafel mit Rahmen</v>
          </cell>
          <cell r="C12163" t="str">
            <v>Ardoise avec cadre et support 1 1/2pouce</v>
          </cell>
          <cell r="D12163">
            <v>13.95</v>
          </cell>
          <cell r="E12163" t="str">
            <v>P7</v>
          </cell>
          <cell r="F12163">
            <v>810</v>
          </cell>
          <cell r="G12163" t="str">
            <v>Stk</v>
          </cell>
          <cell r="H12163">
            <v>15.1</v>
          </cell>
        </row>
        <row r="12164">
          <cell r="A12164">
            <v>7709032</v>
          </cell>
          <cell r="B12164" t="str">
            <v>Krippenabschlussplatte</v>
          </cell>
          <cell r="C12164" t="str">
            <v>Fermeture complète de crèche</v>
          </cell>
          <cell r="D12164">
            <v>342</v>
          </cell>
          <cell r="E12164" t="str">
            <v>P7</v>
          </cell>
          <cell r="F12164">
            <v>810</v>
          </cell>
          <cell r="G12164" t="str">
            <v>Stk</v>
          </cell>
          <cell r="H12164">
            <v>369.7</v>
          </cell>
        </row>
        <row r="12165">
          <cell r="A12165">
            <v>77911</v>
          </cell>
          <cell r="B12165" t="str">
            <v>Krippenring in Krippholz 10 x 45 mm</v>
          </cell>
          <cell r="C12165" t="str">
            <v>Anneau de crèche à visser m10x45 mm</v>
          </cell>
          <cell r="D12165">
            <v>8.85</v>
          </cell>
          <cell r="E12165" t="str">
            <v>P7</v>
          </cell>
          <cell r="F12165">
            <v>810</v>
          </cell>
          <cell r="G12165" t="str">
            <v>Stk</v>
          </cell>
          <cell r="H12165">
            <v>9.5500000000000007</v>
          </cell>
        </row>
        <row r="12166">
          <cell r="A12166">
            <v>77912</v>
          </cell>
          <cell r="B12166" t="str">
            <v>Krippenring Durchgang M 10 x 120 mm</v>
          </cell>
          <cell r="C12166" t="str">
            <v>Anneau de crèche transversale m10x120 mm</v>
          </cell>
          <cell r="D12166">
            <v>7.8</v>
          </cell>
          <cell r="E12166" t="str">
            <v>P7</v>
          </cell>
          <cell r="F12166">
            <v>810</v>
          </cell>
          <cell r="G12166" t="str">
            <v>Stk</v>
          </cell>
          <cell r="H12166">
            <v>8.4499999999999993</v>
          </cell>
        </row>
        <row r="12167">
          <cell r="A12167">
            <v>77914</v>
          </cell>
          <cell r="B12167" t="str">
            <v>Krippenring Durchgang M 10 x 140 mm</v>
          </cell>
          <cell r="C12167" t="str">
            <v>Anneau de crèche transversale m10x140 mm</v>
          </cell>
          <cell r="D12167">
            <v>7.8</v>
          </cell>
          <cell r="E12167" t="str">
            <v>P7</v>
          </cell>
          <cell r="F12167">
            <v>810</v>
          </cell>
          <cell r="G12167" t="str">
            <v>Stk</v>
          </cell>
          <cell r="H12167">
            <v>8.4499999999999993</v>
          </cell>
        </row>
        <row r="12168">
          <cell r="A12168">
            <v>780387580</v>
          </cell>
          <cell r="B12168" t="str">
            <v>Tankablauf 1 1/2in</v>
          </cell>
          <cell r="C12168" t="str">
            <v>Valve drainage intercepteur LVP</v>
          </cell>
          <cell r="D12168">
            <v>115</v>
          </cell>
          <cell r="E12168" t="str">
            <v>P4</v>
          </cell>
          <cell r="F12168">
            <v>291</v>
          </cell>
          <cell r="G12168" t="str">
            <v>Stk</v>
          </cell>
          <cell r="H12168">
            <v>124.3</v>
          </cell>
        </row>
        <row r="12169">
          <cell r="A12169">
            <v>792045200</v>
          </cell>
          <cell r="B12169" t="str">
            <v>Halterung unten Recorder 50l</v>
          </cell>
          <cell r="C12169" t="str">
            <v>SUPPORT DE GLOBE P. 50 LT</v>
          </cell>
          <cell r="D12169">
            <v>75.099999999999994</v>
          </cell>
          <cell r="E12169" t="str">
            <v>P4</v>
          </cell>
          <cell r="F12169">
            <v>192</v>
          </cell>
          <cell r="G12169" t="str">
            <v>Stk</v>
          </cell>
          <cell r="H12169">
            <v>81.2</v>
          </cell>
        </row>
        <row r="12170">
          <cell r="A12170">
            <v>792046100</v>
          </cell>
          <cell r="B12170" t="str">
            <v>Verschraubung Nylon 1 1/4in</v>
          </cell>
          <cell r="C12170" t="str">
            <v>Raccord à vis 1 1/4 pouce SYNTH.</v>
          </cell>
          <cell r="D12170">
            <v>48</v>
          </cell>
          <cell r="E12170" t="str">
            <v>P4</v>
          </cell>
          <cell r="F12170">
            <v>195</v>
          </cell>
          <cell r="G12170" t="str">
            <v>Stk</v>
          </cell>
          <cell r="H12170">
            <v>51.9</v>
          </cell>
        </row>
        <row r="12171">
          <cell r="A12171">
            <v>792910705</v>
          </cell>
          <cell r="B12171" t="str">
            <v>Schraube, Sechskant, M5x50 DIN933 A2</v>
          </cell>
          <cell r="C12171" t="str">
            <v>Boulon de serr. M 5x25 INOX</v>
          </cell>
          <cell r="D12171">
            <v>2.6</v>
          </cell>
          <cell r="E12171" t="str">
            <v>P4</v>
          </cell>
          <cell r="F12171">
            <v>191</v>
          </cell>
          <cell r="G12171" t="str">
            <v>Stk</v>
          </cell>
          <cell r="H12171">
            <v>2.8</v>
          </cell>
        </row>
        <row r="12172">
          <cell r="A12172">
            <v>80045</v>
          </cell>
          <cell r="B12172" t="str">
            <v>Hochförderer CS 545 L 4.5m</v>
          </cell>
          <cell r="C12172" t="str">
            <v>Elevateur CS 545 l 4.5m</v>
          </cell>
          <cell r="D12172">
            <v>8202</v>
          </cell>
          <cell r="E12172" t="str">
            <v>P3</v>
          </cell>
          <cell r="F12172">
            <v>413</v>
          </cell>
          <cell r="G12172" t="str">
            <v>Stk</v>
          </cell>
          <cell r="H12172">
            <v>8866.35</v>
          </cell>
        </row>
        <row r="12173">
          <cell r="A12173">
            <v>80060</v>
          </cell>
          <cell r="B12173" t="str">
            <v>Hochförderer CS560 6.0m</v>
          </cell>
          <cell r="C12173" t="str">
            <v>Elevateur CS560 6.0m</v>
          </cell>
          <cell r="D12173">
            <v>8619</v>
          </cell>
          <cell r="E12173" t="str">
            <v>P3</v>
          </cell>
          <cell r="F12173">
            <v>413</v>
          </cell>
          <cell r="G12173" t="str">
            <v>Stk</v>
          </cell>
          <cell r="H12173">
            <v>9317.15</v>
          </cell>
        </row>
        <row r="12174">
          <cell r="A12174">
            <v>80075</v>
          </cell>
          <cell r="B12174" t="str">
            <v>Hochförderer CS 575 l 7.5m</v>
          </cell>
          <cell r="C12174" t="str">
            <v>Elevateur CS575 l 7.5m</v>
          </cell>
          <cell r="D12174">
            <v>8157</v>
          </cell>
          <cell r="E12174" t="str">
            <v>P3</v>
          </cell>
          <cell r="F12174">
            <v>413</v>
          </cell>
          <cell r="G12174" t="str">
            <v>Stk</v>
          </cell>
          <cell r="H12174">
            <v>8817.7000000000007</v>
          </cell>
        </row>
        <row r="12175">
          <cell r="A12175">
            <v>8009589</v>
          </cell>
          <cell r="B12175" t="str">
            <v>Dosiermotor m. Kabel 8mm</v>
          </cell>
          <cell r="C12175" t="str">
            <v>Moteur 24V. auge</v>
          </cell>
          <cell r="D12175">
            <v>486</v>
          </cell>
          <cell r="E12175" t="str">
            <v>P4</v>
          </cell>
          <cell r="F12175">
            <v>594</v>
          </cell>
          <cell r="G12175" t="str">
            <v>Stk</v>
          </cell>
          <cell r="H12175">
            <v>525.35</v>
          </cell>
        </row>
        <row r="12176">
          <cell r="A12176">
            <v>80100</v>
          </cell>
          <cell r="B12176" t="str">
            <v>Planungsarbeit</v>
          </cell>
          <cell r="C12176" t="str">
            <v>travaux de planification</v>
          </cell>
          <cell r="D12176">
            <v>1.25</v>
          </cell>
          <cell r="F12176">
            <v>501</v>
          </cell>
          <cell r="G12176" t="str">
            <v>Le</v>
          </cell>
          <cell r="H12176">
            <v>1.35</v>
          </cell>
        </row>
        <row r="12177">
          <cell r="A12177">
            <v>80101</v>
          </cell>
          <cell r="B12177" t="str">
            <v>Planungsarbeit Std.</v>
          </cell>
          <cell r="C12177" t="str">
            <v>travaux de planification</v>
          </cell>
          <cell r="D12177">
            <v>103</v>
          </cell>
          <cell r="F12177">
            <v>501</v>
          </cell>
          <cell r="G12177" t="str">
            <v>Std</v>
          </cell>
          <cell r="H12177">
            <v>111.35</v>
          </cell>
        </row>
        <row r="12178">
          <cell r="A12178">
            <v>801011</v>
          </cell>
          <cell r="B12178" t="str">
            <v>DL Papier mit Logo 1000 Blatt</v>
          </cell>
          <cell r="C12178" t="str">
            <v>DL papier avec logo 1000 feuilles</v>
          </cell>
          <cell r="D12178">
            <v>47.5</v>
          </cell>
          <cell r="F12178">
            <v>383</v>
          </cell>
          <cell r="G12178" t="str">
            <v>Stk</v>
          </cell>
          <cell r="H12178">
            <v>51.35</v>
          </cell>
        </row>
        <row r="12179">
          <cell r="A12179">
            <v>801012</v>
          </cell>
          <cell r="B12179" t="str">
            <v>DL Schreibblock mit Logo gelocht</v>
          </cell>
          <cell r="C12179" t="str">
            <v>DL Bloc-notes avec logo perfore</v>
          </cell>
          <cell r="D12179">
            <v>1.85</v>
          </cell>
          <cell r="F12179">
            <v>383</v>
          </cell>
          <cell r="G12179" t="str">
            <v>Stk</v>
          </cell>
          <cell r="H12179">
            <v>2</v>
          </cell>
        </row>
        <row r="12180">
          <cell r="A12180">
            <v>801014</v>
          </cell>
          <cell r="B12180" t="str">
            <v>Kopierpapier A4 weiss 80 gr.</v>
          </cell>
          <cell r="C12180" t="str">
            <v>Papier A4 blanc 80 gr.</v>
          </cell>
          <cell r="D12180">
            <v>15.25</v>
          </cell>
          <cell r="F12180">
            <v>110</v>
          </cell>
          <cell r="G12180" t="str">
            <v>Stk</v>
          </cell>
          <cell r="H12180">
            <v>16.5</v>
          </cell>
        </row>
        <row r="12181">
          <cell r="A12181">
            <v>801015</v>
          </cell>
          <cell r="B12181" t="str">
            <v>Kopierpapier A3 weiss 80 gr.</v>
          </cell>
          <cell r="C12181" t="str">
            <v>Papier copieur A3 blanc 80 gr.</v>
          </cell>
          <cell r="D12181">
            <v>30.5</v>
          </cell>
          <cell r="F12181">
            <v>110</v>
          </cell>
          <cell r="G12181" t="str">
            <v>Stk</v>
          </cell>
          <cell r="H12181">
            <v>32.950000000000003</v>
          </cell>
        </row>
        <row r="12182">
          <cell r="A12182">
            <v>801016</v>
          </cell>
          <cell r="B12182" t="str">
            <v>Offertmappe</v>
          </cell>
          <cell r="C12182" t="str">
            <v>Dossier d'offres</v>
          </cell>
          <cell r="D12182">
            <v>1.3</v>
          </cell>
          <cell r="F12182">
            <v>383</v>
          </cell>
          <cell r="G12182" t="str">
            <v>Stk</v>
          </cell>
          <cell r="H12182">
            <v>1.4</v>
          </cell>
        </row>
        <row r="12183">
          <cell r="A12183">
            <v>801018</v>
          </cell>
          <cell r="B12183" t="str">
            <v>Kopierpapier A4 weiss 120 gr. Xerox</v>
          </cell>
          <cell r="C12183" t="str">
            <v>Papier copieur A4 blanc 120 gr Xerox</v>
          </cell>
          <cell r="D12183">
            <v>0.2</v>
          </cell>
          <cell r="F12183">
            <v>110</v>
          </cell>
          <cell r="G12183" t="str">
            <v>Stk</v>
          </cell>
          <cell r="H12183">
            <v>0.2</v>
          </cell>
        </row>
        <row r="12184">
          <cell r="A12184">
            <v>801019</v>
          </cell>
          <cell r="B12184" t="str">
            <v>Kopierpapier A4 Fliederblau 160 gr.</v>
          </cell>
          <cell r="D12184">
            <v>0.4</v>
          </cell>
          <cell r="F12184">
            <v>110</v>
          </cell>
          <cell r="G12184" t="str">
            <v>Stk</v>
          </cell>
          <cell r="H12184">
            <v>0.45</v>
          </cell>
        </row>
        <row r="12185">
          <cell r="A12185">
            <v>80102</v>
          </cell>
          <cell r="B12185" t="str">
            <v>Plankopien und Vervielfältigungen</v>
          </cell>
          <cell r="C12185" t="str">
            <v>copies des plans et reproductions</v>
          </cell>
          <cell r="D12185">
            <v>0.1</v>
          </cell>
          <cell r="F12185">
            <v>501</v>
          </cell>
          <cell r="G12185" t="str">
            <v>Stk</v>
          </cell>
          <cell r="H12185">
            <v>0.1</v>
          </cell>
        </row>
        <row r="12186">
          <cell r="A12186">
            <v>80103</v>
          </cell>
          <cell r="B12186" t="str">
            <v>Zeichnung Einbau</v>
          </cell>
          <cell r="C12186" t="str">
            <v>Dessin installation</v>
          </cell>
          <cell r="D12186">
            <v>1200</v>
          </cell>
          <cell r="F12186">
            <v>501</v>
          </cell>
          <cell r="G12186" t="str">
            <v>Le</v>
          </cell>
          <cell r="H12186">
            <v>1297.2</v>
          </cell>
        </row>
        <row r="12187">
          <cell r="A12187">
            <v>80105</v>
          </cell>
          <cell r="B12187" t="str">
            <v>Planung, Provision</v>
          </cell>
          <cell r="D12187">
            <v>0.1</v>
          </cell>
          <cell r="F12187">
            <v>501</v>
          </cell>
          <cell r="G12187" t="str">
            <v>Stk</v>
          </cell>
          <cell r="H12187">
            <v>0.1</v>
          </cell>
        </row>
        <row r="12188">
          <cell r="A12188">
            <v>8017315</v>
          </cell>
          <cell r="B12188" t="str">
            <v>WRP 1300 revidiert</v>
          </cell>
          <cell r="C12188" t="str">
            <v>WRP 1300 révision</v>
          </cell>
          <cell r="D12188">
            <v>2717</v>
          </cell>
          <cell r="E12188" t="str">
            <v>P1</v>
          </cell>
          <cell r="F12188">
            <v>210</v>
          </cell>
          <cell r="G12188" t="str">
            <v>Stk</v>
          </cell>
          <cell r="H12188">
            <v>2937.1</v>
          </cell>
        </row>
        <row r="12189">
          <cell r="A12189">
            <v>8017380</v>
          </cell>
          <cell r="B12189" t="str">
            <v>Reparatur Wasserpumpen MST</v>
          </cell>
          <cell r="C12189" t="str">
            <v>Réparation pompes à eau SdT</v>
          </cell>
          <cell r="D12189">
            <v>0.1</v>
          </cell>
          <cell r="F12189">
            <v>210</v>
          </cell>
          <cell r="G12189" t="str">
            <v>Stk</v>
          </cell>
          <cell r="H12189">
            <v>0.1</v>
          </cell>
        </row>
        <row r="12190">
          <cell r="A12190">
            <v>80200</v>
          </cell>
          <cell r="B12190" t="str">
            <v>Planung, Handelsware</v>
          </cell>
          <cell r="D12190">
            <v>0.1</v>
          </cell>
          <cell r="F12190">
            <v>501</v>
          </cell>
          <cell r="G12190" t="str">
            <v>Stk</v>
          </cell>
          <cell r="H12190">
            <v>0.1</v>
          </cell>
        </row>
        <row r="12191">
          <cell r="A12191">
            <v>80220</v>
          </cell>
          <cell r="B12191" t="str">
            <v>Steckschlüssel zu Schaltkasten</v>
          </cell>
          <cell r="C12191" t="str">
            <v>Clé à canon</v>
          </cell>
          <cell r="D12191">
            <v>11.1</v>
          </cell>
          <cell r="E12191" t="str">
            <v>P3</v>
          </cell>
          <cell r="F12191">
            <v>413</v>
          </cell>
          <cell r="G12191" t="str">
            <v>Stk</v>
          </cell>
          <cell r="H12191">
            <v>12</v>
          </cell>
        </row>
        <row r="12192">
          <cell r="A12192">
            <v>802311</v>
          </cell>
          <cell r="B12192" t="str">
            <v>Motorschutzrelais 8.0 - 11.5 A</v>
          </cell>
          <cell r="C12192" t="str">
            <v>Thermique relais 8.0 - 11.5 A</v>
          </cell>
          <cell r="D12192">
            <v>326</v>
          </cell>
          <cell r="E12192" t="str">
            <v>P4</v>
          </cell>
          <cell r="F12192">
            <v>491</v>
          </cell>
          <cell r="G12192" t="str">
            <v>Stk</v>
          </cell>
          <cell r="H12192">
            <v>352.4</v>
          </cell>
        </row>
        <row r="12193">
          <cell r="A12193">
            <v>802321</v>
          </cell>
          <cell r="B12193" t="str">
            <v>Motorschutzrelais 3.7 - 5.5 A</v>
          </cell>
          <cell r="C12193" t="str">
            <v>Thermique relais 3.7 - 5.5 A</v>
          </cell>
          <cell r="D12193">
            <v>326</v>
          </cell>
          <cell r="E12193" t="str">
            <v>P4</v>
          </cell>
          <cell r="F12193">
            <v>491</v>
          </cell>
          <cell r="G12193" t="str">
            <v>Stk</v>
          </cell>
          <cell r="H12193">
            <v>352.4</v>
          </cell>
        </row>
        <row r="12194">
          <cell r="A12194">
            <v>80234</v>
          </cell>
          <cell r="B12194" t="str">
            <v>Endschalter MP-15H-UZ3X</v>
          </cell>
          <cell r="C12194" t="str">
            <v>Fin de course MP-15H-UZ3X</v>
          </cell>
          <cell r="D12194">
            <v>356</v>
          </cell>
          <cell r="E12194" t="str">
            <v>P4</v>
          </cell>
          <cell r="F12194">
            <v>491</v>
          </cell>
          <cell r="G12194" t="str">
            <v>Stk</v>
          </cell>
          <cell r="H12194">
            <v>384.85</v>
          </cell>
        </row>
        <row r="12195">
          <cell r="A12195">
            <v>80235</v>
          </cell>
          <cell r="B12195" t="str">
            <v>Elektroschalter 4.0 kW + 2.2 kW Y - D</v>
          </cell>
          <cell r="C12195" t="str">
            <v>Contacteur éle. 4.0 kW + 2.2 kW</v>
          </cell>
          <cell r="D12195">
            <v>1938</v>
          </cell>
          <cell r="E12195" t="str">
            <v>P3</v>
          </cell>
          <cell r="F12195">
            <v>413</v>
          </cell>
          <cell r="G12195" t="str">
            <v>Stk</v>
          </cell>
          <cell r="H12195">
            <v>2095</v>
          </cell>
        </row>
        <row r="12196">
          <cell r="A12196">
            <v>802357</v>
          </cell>
          <cell r="B12196" t="str">
            <v>Steuerschütz (K4A)</v>
          </cell>
          <cell r="C12196" t="str">
            <v>Contacteur (K4A)</v>
          </cell>
          <cell r="D12196">
            <v>125</v>
          </cell>
          <cell r="E12196" t="str">
            <v>P3</v>
          </cell>
          <cell r="F12196">
            <v>413</v>
          </cell>
          <cell r="G12196" t="str">
            <v>Stk</v>
          </cell>
          <cell r="H12196">
            <v>135.15</v>
          </cell>
        </row>
        <row r="12197">
          <cell r="A12197">
            <v>80236</v>
          </cell>
          <cell r="B12197" t="str">
            <v>Elektroschalter 3.0 kW + 1.5 kW</v>
          </cell>
          <cell r="C12197" t="str">
            <v>Contacteur ele. 3.0 kW + 1.5 kW</v>
          </cell>
          <cell r="D12197">
            <v>1729</v>
          </cell>
          <cell r="E12197" t="str">
            <v>P3</v>
          </cell>
          <cell r="F12197">
            <v>413</v>
          </cell>
          <cell r="G12197" t="str">
            <v>Stk</v>
          </cell>
          <cell r="H12197">
            <v>1869.05</v>
          </cell>
        </row>
        <row r="12198">
          <cell r="A12198">
            <v>80237</v>
          </cell>
          <cell r="B12198" t="str">
            <v>Elektroschalter 3 kW + 2.2 kW</v>
          </cell>
          <cell r="C12198" t="str">
            <v>Contacteur éle. 3 kW + 2.2 kW</v>
          </cell>
          <cell r="D12198">
            <v>1309</v>
          </cell>
          <cell r="E12198" t="str">
            <v>P3</v>
          </cell>
          <cell r="F12198">
            <v>413</v>
          </cell>
          <cell r="G12198" t="str">
            <v>Stk</v>
          </cell>
          <cell r="H12198">
            <v>1415.05</v>
          </cell>
        </row>
        <row r="12199">
          <cell r="A12199">
            <v>8026080</v>
          </cell>
          <cell r="B12199" t="str">
            <v>Regulierventil VRM/S1500/50</v>
          </cell>
          <cell r="C12199" t="str">
            <v>Regulateur à vide VRM/S1500/50</v>
          </cell>
          <cell r="D12199">
            <v>590</v>
          </cell>
          <cell r="E12199" t="str">
            <v>P1</v>
          </cell>
          <cell r="F12199">
            <v>210</v>
          </cell>
          <cell r="G12199" t="str">
            <v>Stk</v>
          </cell>
          <cell r="H12199">
            <v>637.79999999999995</v>
          </cell>
        </row>
        <row r="12200">
          <cell r="A12200">
            <v>8026081</v>
          </cell>
          <cell r="B12200" t="str">
            <v>Regulierventil VRM/S1500/75</v>
          </cell>
          <cell r="C12200" t="str">
            <v>Régulateur à vide VRM/S1500/75</v>
          </cell>
          <cell r="D12200">
            <v>641</v>
          </cell>
          <cell r="E12200" t="str">
            <v>P1</v>
          </cell>
          <cell r="F12200">
            <v>210</v>
          </cell>
          <cell r="G12200" t="str">
            <v>Stk</v>
          </cell>
          <cell r="H12200">
            <v>692.9</v>
          </cell>
        </row>
        <row r="12201">
          <cell r="A12201">
            <v>8026082</v>
          </cell>
          <cell r="B12201" t="str">
            <v>Regulierventil VRM/S3000/75</v>
          </cell>
          <cell r="C12201" t="str">
            <v>Régulateur à vide VRM/S3000/75</v>
          </cell>
          <cell r="D12201">
            <v>838</v>
          </cell>
          <cell r="E12201" t="str">
            <v>P1</v>
          </cell>
          <cell r="F12201">
            <v>210</v>
          </cell>
          <cell r="G12201" t="str">
            <v>Stk</v>
          </cell>
          <cell r="H12201">
            <v>905.9</v>
          </cell>
        </row>
        <row r="12202">
          <cell r="A12202">
            <v>8026180</v>
          </cell>
          <cell r="B12202" t="str">
            <v>Montageset für VP bis 1000l/Min.</v>
          </cell>
          <cell r="C12202" t="str">
            <v>Jeu de mont.pr ppe à vide jusqu. 1000l/m</v>
          </cell>
          <cell r="D12202">
            <v>335</v>
          </cell>
          <cell r="E12202" t="str">
            <v>P1</v>
          </cell>
          <cell r="F12202">
            <v>210</v>
          </cell>
          <cell r="G12202" t="str">
            <v>Stk</v>
          </cell>
          <cell r="H12202">
            <v>362.15</v>
          </cell>
        </row>
        <row r="12203">
          <cell r="A12203">
            <v>8026280</v>
          </cell>
          <cell r="B12203" t="str">
            <v>Montageset für VP über 1000l/Min.</v>
          </cell>
          <cell r="C12203" t="str">
            <v>Jeu de mont.pr ppe à vide plus d 1000l/m</v>
          </cell>
          <cell r="D12203">
            <v>339</v>
          </cell>
          <cell r="E12203" t="str">
            <v>P1</v>
          </cell>
          <cell r="F12203">
            <v>210</v>
          </cell>
          <cell r="G12203" t="str">
            <v>Stk</v>
          </cell>
          <cell r="H12203">
            <v>366.45</v>
          </cell>
        </row>
        <row r="12204">
          <cell r="A12204">
            <v>8050180</v>
          </cell>
          <cell r="B12204" t="str">
            <v>Poulie A 52-1.B 14.Kb 5</v>
          </cell>
          <cell r="C12204" t="str">
            <v>Poulie a 52-1.b 14.kb 5</v>
          </cell>
          <cell r="D12204">
            <v>49.1</v>
          </cell>
          <cell r="E12204" t="str">
            <v>P4</v>
          </cell>
          <cell r="F12204">
            <v>291</v>
          </cell>
          <cell r="G12204" t="str">
            <v>Stk</v>
          </cell>
          <cell r="H12204">
            <v>53.1</v>
          </cell>
        </row>
        <row r="12205">
          <cell r="A12205">
            <v>8050185</v>
          </cell>
          <cell r="B12205" t="str">
            <v>Poulie A 52-1,B19,KB6</v>
          </cell>
          <cell r="C12205" t="str">
            <v>Poulie a 52-1.b19.kb6</v>
          </cell>
          <cell r="D12205">
            <v>51.2</v>
          </cell>
          <cell r="E12205" t="str">
            <v>P4</v>
          </cell>
          <cell r="F12205">
            <v>291</v>
          </cell>
          <cell r="G12205" t="str">
            <v>Stk</v>
          </cell>
          <cell r="H12205">
            <v>55.35</v>
          </cell>
        </row>
        <row r="12206">
          <cell r="A12206">
            <v>8050280</v>
          </cell>
          <cell r="B12206" t="str">
            <v>Poulie A 65-1.B 19.Kb 3/16 Zoll</v>
          </cell>
          <cell r="C12206" t="str">
            <v>Poulie a 65-1.b 19.kb 3/16 pouce</v>
          </cell>
          <cell r="D12206">
            <v>52.1</v>
          </cell>
          <cell r="E12206" t="str">
            <v>P4</v>
          </cell>
          <cell r="F12206">
            <v>291</v>
          </cell>
          <cell r="G12206" t="str">
            <v>Stk</v>
          </cell>
          <cell r="H12206">
            <v>56.3</v>
          </cell>
        </row>
        <row r="12207">
          <cell r="A12207">
            <v>8052080</v>
          </cell>
          <cell r="B12207" t="str">
            <v>Poulie A 63-2 (70).B 25.4.Kb 1/4 Zoll</v>
          </cell>
          <cell r="C12207" t="str">
            <v>Poulie a 63-2 (70).b 25.4.kb 1/4 pouce</v>
          </cell>
          <cell r="D12207">
            <v>78.2</v>
          </cell>
          <cell r="E12207" t="str">
            <v>P4</v>
          </cell>
          <cell r="F12207">
            <v>291</v>
          </cell>
          <cell r="G12207" t="str">
            <v>Stk</v>
          </cell>
          <cell r="H12207">
            <v>84.55</v>
          </cell>
        </row>
        <row r="12208">
          <cell r="A12208">
            <v>8054480</v>
          </cell>
          <cell r="B12208" t="str">
            <v>Poulie G 95-1 (1O5).B 17.Kb 5</v>
          </cell>
          <cell r="C12208" t="str">
            <v>Poulie g 95-1 (1o5).b 17.kb 5</v>
          </cell>
          <cell r="D12208">
            <v>27</v>
          </cell>
          <cell r="E12208" t="str">
            <v>P4</v>
          </cell>
          <cell r="F12208">
            <v>291</v>
          </cell>
          <cell r="G12208" t="str">
            <v>Stk</v>
          </cell>
          <cell r="H12208">
            <v>29.2</v>
          </cell>
        </row>
        <row r="12209">
          <cell r="A12209">
            <v>8056080</v>
          </cell>
          <cell r="B12209" t="str">
            <v>Poulie A 118-2 (128),B 28 mm,KB 8</v>
          </cell>
          <cell r="C12209" t="str">
            <v>Poulie A 118-2 (128) B 28 mm,KB 8</v>
          </cell>
          <cell r="D12209">
            <v>111</v>
          </cell>
          <cell r="E12209" t="str">
            <v>P4</v>
          </cell>
          <cell r="F12209">
            <v>291</v>
          </cell>
          <cell r="G12209" t="str">
            <v>Stk</v>
          </cell>
          <cell r="H12209">
            <v>120</v>
          </cell>
        </row>
        <row r="12210">
          <cell r="A12210">
            <v>8056280</v>
          </cell>
          <cell r="B12210" t="str">
            <v>Poulie A 118-2 (128),B 24 mm,KB 8</v>
          </cell>
          <cell r="C12210" t="str">
            <v>Poulie A 118-2 (128),B 24 mm,KB 8</v>
          </cell>
          <cell r="D12210">
            <v>109</v>
          </cell>
          <cell r="E12210" t="str">
            <v>P4</v>
          </cell>
          <cell r="F12210">
            <v>291</v>
          </cell>
          <cell r="G12210" t="str">
            <v>Stk</v>
          </cell>
          <cell r="H12210">
            <v>117.85</v>
          </cell>
        </row>
        <row r="12211">
          <cell r="A12211">
            <v>8070401</v>
          </cell>
          <cell r="B12211" t="str">
            <v>Markierungszeiger rot zu Manometer</v>
          </cell>
          <cell r="C12211" t="str">
            <v>Aiguille rouge pour manometre</v>
          </cell>
          <cell r="D12211">
            <v>16.75</v>
          </cell>
          <cell r="E12211" t="str">
            <v>P4</v>
          </cell>
          <cell r="F12211">
            <v>195</v>
          </cell>
          <cell r="G12211" t="str">
            <v>Stk</v>
          </cell>
          <cell r="H12211">
            <v>18.100000000000001</v>
          </cell>
        </row>
        <row r="12212">
          <cell r="A12212">
            <v>8070601</v>
          </cell>
          <cell r="B12212" t="str">
            <v>Abdeckring CN Baj zu Manometer D=100</v>
          </cell>
          <cell r="C12212" t="str">
            <v>Couvercle inox baïonette pour manomètre</v>
          </cell>
          <cell r="D12212">
            <v>47.8</v>
          </cell>
          <cell r="E12212" t="str">
            <v>P4</v>
          </cell>
          <cell r="F12212">
            <v>195</v>
          </cell>
          <cell r="G12212" t="str">
            <v>Stk</v>
          </cell>
          <cell r="H12212">
            <v>51.65</v>
          </cell>
        </row>
        <row r="12213">
          <cell r="A12213">
            <v>8071301</v>
          </cell>
          <cell r="B12213" t="str">
            <v>Stecker zu Mk3</v>
          </cell>
          <cell r="C12213" t="str">
            <v>Prise pour mk3</v>
          </cell>
          <cell r="D12213">
            <v>20.7</v>
          </cell>
          <cell r="E12213" t="str">
            <v>P4</v>
          </cell>
          <cell r="F12213">
            <v>192</v>
          </cell>
          <cell r="G12213" t="str">
            <v>Stk</v>
          </cell>
          <cell r="H12213">
            <v>22.4</v>
          </cell>
        </row>
        <row r="12214">
          <cell r="A12214">
            <v>8071501</v>
          </cell>
          <cell r="B12214" t="str">
            <v>Messdüse zu Vakuumhahn</v>
          </cell>
          <cell r="C12214" t="str">
            <v>Buse calibrée pour robinet à vide</v>
          </cell>
          <cell r="D12214">
            <v>45</v>
          </cell>
          <cell r="E12214" t="str">
            <v>P4</v>
          </cell>
          <cell r="F12214">
            <v>260</v>
          </cell>
          <cell r="G12214" t="str">
            <v>Stk</v>
          </cell>
          <cell r="H12214">
            <v>48.65</v>
          </cell>
        </row>
        <row r="12215">
          <cell r="A12215">
            <v>8071705</v>
          </cell>
          <cell r="B12215" t="str">
            <v>Digitalthermometer -70/+250</v>
          </cell>
          <cell r="C12215" t="str">
            <v>Thermo.digit. -70/+250</v>
          </cell>
          <cell r="D12215">
            <v>198</v>
          </cell>
          <cell r="E12215" t="str">
            <v>P4</v>
          </cell>
          <cell r="F12215">
            <v>260</v>
          </cell>
          <cell r="G12215" t="str">
            <v>Stk</v>
          </cell>
          <cell r="H12215">
            <v>214.05</v>
          </cell>
        </row>
        <row r="12216">
          <cell r="A12216">
            <v>8072001</v>
          </cell>
          <cell r="B12216" t="str">
            <v>Schlauchanschluss zu Durchflussmesser</v>
          </cell>
          <cell r="C12216" t="str">
            <v>no text</v>
          </cell>
          <cell r="D12216">
            <v>24.5</v>
          </cell>
          <cell r="E12216" t="str">
            <v>P4</v>
          </cell>
          <cell r="F12216">
            <v>260</v>
          </cell>
          <cell r="G12216" t="str">
            <v>Stk</v>
          </cell>
          <cell r="H12216">
            <v>26.5</v>
          </cell>
        </row>
        <row r="12217">
          <cell r="A12217">
            <v>8072501</v>
          </cell>
          <cell r="B12217" t="str">
            <v>Gummiring AFM 3000</v>
          </cell>
          <cell r="C12217" t="str">
            <v>Baque en caoutchouc AFM3000</v>
          </cell>
          <cell r="D12217">
            <v>5.8</v>
          </cell>
          <cell r="E12217" t="str">
            <v>P4</v>
          </cell>
          <cell r="F12217">
            <v>260</v>
          </cell>
          <cell r="G12217" t="str">
            <v>Stk</v>
          </cell>
          <cell r="H12217">
            <v>6.25</v>
          </cell>
        </row>
        <row r="12218">
          <cell r="A12218">
            <v>8072601</v>
          </cell>
          <cell r="B12218" t="str">
            <v>Leitflügel AFM 3000</v>
          </cell>
          <cell r="C12218" t="str">
            <v>Ailette afm 3000</v>
          </cell>
          <cell r="D12218">
            <v>17.95</v>
          </cell>
          <cell r="E12218" t="str">
            <v>P4</v>
          </cell>
          <cell r="F12218">
            <v>260</v>
          </cell>
          <cell r="G12218" t="str">
            <v>Stk</v>
          </cell>
          <cell r="H12218">
            <v>19.399999999999999</v>
          </cell>
        </row>
        <row r="12219">
          <cell r="A12219">
            <v>8072801</v>
          </cell>
          <cell r="B12219" t="str">
            <v>Vak.-Messrohr AFM 3000</v>
          </cell>
          <cell r="C12219" t="str">
            <v>Tuyau de mesure de vide AFM 3000</v>
          </cell>
          <cell r="D12219">
            <v>60</v>
          </cell>
          <cell r="E12219" t="str">
            <v>P4</v>
          </cell>
          <cell r="F12219">
            <v>260</v>
          </cell>
          <cell r="G12219" t="str">
            <v>Stk</v>
          </cell>
          <cell r="H12219">
            <v>64.849999999999994</v>
          </cell>
        </row>
        <row r="12220">
          <cell r="A12220">
            <v>8073201</v>
          </cell>
          <cell r="B12220" t="str">
            <v>Haltebride AFM 3000</v>
          </cell>
          <cell r="C12220" t="str">
            <v>Bride de support afm 3000</v>
          </cell>
          <cell r="D12220">
            <v>60.9</v>
          </cell>
          <cell r="E12220" t="str">
            <v>P4</v>
          </cell>
          <cell r="F12220">
            <v>260</v>
          </cell>
          <cell r="G12220" t="str">
            <v>Stk</v>
          </cell>
          <cell r="H12220">
            <v>65.849999999999994</v>
          </cell>
        </row>
        <row r="12221">
          <cell r="A12221">
            <v>8073601</v>
          </cell>
          <cell r="B12221" t="str">
            <v>Batterie 4.5 A</v>
          </cell>
          <cell r="C12221" t="str">
            <v>Batterie 4.5 A</v>
          </cell>
          <cell r="D12221">
            <v>10.5</v>
          </cell>
          <cell r="E12221" t="str">
            <v>P4</v>
          </cell>
          <cell r="F12221">
            <v>260</v>
          </cell>
          <cell r="G12221" t="str">
            <v>Stk</v>
          </cell>
          <cell r="H12221">
            <v>11.35</v>
          </cell>
        </row>
        <row r="12222">
          <cell r="A12222">
            <v>8074801</v>
          </cell>
          <cell r="B12222" t="str">
            <v>Gehäuse MK4 komplett</v>
          </cell>
          <cell r="C12222" t="str">
            <v>Boîtier mk4 complet</v>
          </cell>
          <cell r="D12222">
            <v>353</v>
          </cell>
          <cell r="E12222" t="str">
            <v>P4</v>
          </cell>
          <cell r="F12222">
            <v>260</v>
          </cell>
          <cell r="G12222" t="str">
            <v>Stk</v>
          </cell>
          <cell r="H12222">
            <v>381.6</v>
          </cell>
        </row>
        <row r="12223">
          <cell r="A12223">
            <v>8078601</v>
          </cell>
          <cell r="B12223" t="str">
            <v>Milchwaage Bodan</v>
          </cell>
          <cell r="C12223" t="str">
            <v>Balance à lait</v>
          </cell>
          <cell r="D12223">
            <v>192</v>
          </cell>
          <cell r="E12223" t="str">
            <v>P4</v>
          </cell>
          <cell r="F12223">
            <v>260</v>
          </cell>
          <cell r="G12223" t="str">
            <v>Stk</v>
          </cell>
          <cell r="H12223">
            <v>207.55</v>
          </cell>
        </row>
        <row r="12224">
          <cell r="A12224">
            <v>8079101</v>
          </cell>
          <cell r="B12224" t="str">
            <v>Kabelendhülsen 1.5 Zoll (Pak 2000 Stk.)</v>
          </cell>
          <cell r="C12224" t="str">
            <v>Cosse pour fin de câble 1.5in (2000 pcs)</v>
          </cell>
          <cell r="D12224">
            <v>75.3</v>
          </cell>
          <cell r="E12224" t="str">
            <v>P4</v>
          </cell>
          <cell r="F12224">
            <v>260</v>
          </cell>
          <cell r="G12224" t="str">
            <v>Pak</v>
          </cell>
          <cell r="H12224">
            <v>81.400000000000006</v>
          </cell>
        </row>
        <row r="12225">
          <cell r="A12225">
            <v>8079102</v>
          </cell>
          <cell r="B12225" t="str">
            <v>Kabelendhüsen 4.0 pouce (Pak 1050 Stk.)</v>
          </cell>
          <cell r="C12225" t="str">
            <v>Cosse pour fin de câble 4.0in (1050 pcs)</v>
          </cell>
          <cell r="D12225">
            <v>67.599999999999994</v>
          </cell>
          <cell r="E12225" t="str">
            <v>P4</v>
          </cell>
          <cell r="F12225">
            <v>260</v>
          </cell>
          <cell r="G12225" t="str">
            <v>Pak</v>
          </cell>
          <cell r="H12225">
            <v>73.099999999999994</v>
          </cell>
        </row>
        <row r="12226">
          <cell r="A12226">
            <v>8079103</v>
          </cell>
          <cell r="B12226" t="str">
            <v>Kabelendhülsen 0.75 Zoll (Pak 1500 Stk.)</v>
          </cell>
          <cell r="C12226" t="str">
            <v>Cosse p. fin de câble 0.75pou (2500 pcs)</v>
          </cell>
          <cell r="D12226">
            <v>98.4</v>
          </cell>
          <cell r="E12226" t="str">
            <v>P4</v>
          </cell>
          <cell r="F12226">
            <v>260</v>
          </cell>
          <cell r="G12226" t="str">
            <v>Pak</v>
          </cell>
          <cell r="H12226">
            <v>106.35</v>
          </cell>
        </row>
        <row r="12227">
          <cell r="A12227">
            <v>8079104</v>
          </cell>
          <cell r="B12227" t="str">
            <v>Kabelendhülsen 2.5 Zoll (1000 Stk.)</v>
          </cell>
          <cell r="C12227" t="str">
            <v>Cosse p.fin de cable 2.5pouce (1000 Pcs)</v>
          </cell>
          <cell r="D12227">
            <v>39.4</v>
          </cell>
          <cell r="E12227" t="str">
            <v>P4</v>
          </cell>
          <cell r="F12227">
            <v>260</v>
          </cell>
          <cell r="G12227" t="str">
            <v>Pak</v>
          </cell>
          <cell r="H12227">
            <v>42.6</v>
          </cell>
        </row>
        <row r="12228">
          <cell r="A12228">
            <v>80808080</v>
          </cell>
          <cell r="B12228" t="str">
            <v>Reinigungsautomat T300</v>
          </cell>
          <cell r="C12228" t="str">
            <v>Autom. de contrôle et de nettoyage T300</v>
          </cell>
          <cell r="D12228">
            <v>12495</v>
          </cell>
          <cell r="E12228" t="str">
            <v>P1</v>
          </cell>
          <cell r="F12228">
            <v>625</v>
          </cell>
          <cell r="G12228" t="str">
            <v>Stk</v>
          </cell>
          <cell r="H12228">
            <v>13507.1</v>
          </cell>
        </row>
        <row r="12229">
          <cell r="A12229">
            <v>8091101</v>
          </cell>
          <cell r="B12229" t="str">
            <v>Klammer zu WT-Deckel</v>
          </cell>
          <cell r="C12229" t="str">
            <v>Crampon pour couvercle res.a vide</v>
          </cell>
          <cell r="D12229">
            <v>38</v>
          </cell>
          <cell r="E12229" t="str">
            <v>P4</v>
          </cell>
          <cell r="F12229">
            <v>291</v>
          </cell>
          <cell r="G12229" t="str">
            <v>Stk</v>
          </cell>
          <cell r="H12229">
            <v>41.1</v>
          </cell>
        </row>
        <row r="12230">
          <cell r="A12230">
            <v>8091241</v>
          </cell>
          <cell r="B12230" t="str">
            <v>Wandkonsole zu VPU 500/900 ( 1 Stk.)</v>
          </cell>
          <cell r="C12230" t="str">
            <v>Console murale VPU 500/900 (1pic.)</v>
          </cell>
          <cell r="D12230">
            <v>64.3</v>
          </cell>
          <cell r="E12230" t="str">
            <v>P1</v>
          </cell>
          <cell r="F12230">
            <v>210</v>
          </cell>
          <cell r="G12230" t="str">
            <v>Stk</v>
          </cell>
          <cell r="H12230">
            <v>69.5</v>
          </cell>
        </row>
        <row r="12231">
          <cell r="A12231">
            <v>8092101</v>
          </cell>
          <cell r="B12231" t="str">
            <v>Gummipuffer Typ A 30/30, M8x20</v>
          </cell>
          <cell r="C12231" t="str">
            <v>Butée caout. type A 30/30, M8x20</v>
          </cell>
          <cell r="D12231">
            <v>12.2</v>
          </cell>
          <cell r="E12231" t="str">
            <v>P4</v>
          </cell>
          <cell r="F12231">
            <v>291</v>
          </cell>
          <cell r="G12231" t="str">
            <v>Stk</v>
          </cell>
          <cell r="H12231">
            <v>13.2</v>
          </cell>
        </row>
        <row r="12232">
          <cell r="A12232">
            <v>8092401</v>
          </cell>
          <cell r="B12232" t="str">
            <v>Gummipuffer Typ A 40/30, M8x20</v>
          </cell>
          <cell r="C12232" t="str">
            <v>Butée caout. type A 40/30, M8x20</v>
          </cell>
          <cell r="D12232">
            <v>15.85</v>
          </cell>
          <cell r="E12232" t="str">
            <v>P4</v>
          </cell>
          <cell r="F12232">
            <v>291</v>
          </cell>
          <cell r="G12232" t="str">
            <v>Stk</v>
          </cell>
          <cell r="H12232">
            <v>17.149999999999999</v>
          </cell>
        </row>
        <row r="12233">
          <cell r="A12233">
            <v>8092802</v>
          </cell>
          <cell r="B12233" t="str">
            <v>Gummipuffer Typ D 50/15,M 12 x 27</v>
          </cell>
          <cell r="C12233" t="str">
            <v>Butée caout. type D 50/15 M12x27</v>
          </cell>
          <cell r="D12233">
            <v>43.1</v>
          </cell>
          <cell r="E12233" t="str">
            <v>P4</v>
          </cell>
          <cell r="F12233">
            <v>291</v>
          </cell>
          <cell r="G12233" t="str">
            <v>Stk</v>
          </cell>
          <cell r="H12233">
            <v>46.6</v>
          </cell>
        </row>
        <row r="12234">
          <cell r="A12234">
            <v>8092901</v>
          </cell>
          <cell r="B12234" t="str">
            <v>Gummipuffer Typ B.30/20.M 8 x 20 Elek.</v>
          </cell>
          <cell r="C12234" t="str">
            <v>Butée en caoutchouc b.30/20 M8x20 électr</v>
          </cell>
          <cell r="D12234">
            <v>30.1</v>
          </cell>
          <cell r="E12234" t="str">
            <v>P4</v>
          </cell>
          <cell r="F12234">
            <v>291</v>
          </cell>
          <cell r="G12234" t="str">
            <v>Stk</v>
          </cell>
          <cell r="H12234">
            <v>32.549999999999997</v>
          </cell>
        </row>
        <row r="12235">
          <cell r="A12235">
            <v>8094101</v>
          </cell>
          <cell r="B12235" t="str">
            <v>Vakuumschlauch 1 1/4Zoll</v>
          </cell>
          <cell r="C12235" t="str">
            <v>Tuyau de vide baloflex 1 1/4 pouce</v>
          </cell>
          <cell r="D12235">
            <v>45.7</v>
          </cell>
          <cell r="E12235" t="str">
            <v>P4</v>
          </cell>
          <cell r="F12235">
            <v>291</v>
          </cell>
          <cell r="G12235" t="str">
            <v>M</v>
          </cell>
          <cell r="H12235">
            <v>49.4</v>
          </cell>
        </row>
        <row r="12236">
          <cell r="A12236">
            <v>8095101</v>
          </cell>
          <cell r="B12236" t="str">
            <v>Gummikappe Ø 1 Zoll</v>
          </cell>
          <cell r="C12236" t="str">
            <v>Bouchon caoutchouc Ø 1 pouce</v>
          </cell>
          <cell r="D12236">
            <v>7.25</v>
          </cell>
          <cell r="E12236" t="str">
            <v>P4</v>
          </cell>
          <cell r="F12236">
            <v>291</v>
          </cell>
          <cell r="G12236" t="str">
            <v>Stk</v>
          </cell>
          <cell r="H12236">
            <v>7.85</v>
          </cell>
        </row>
        <row r="12237">
          <cell r="A12237">
            <v>8095301</v>
          </cell>
          <cell r="B12237" t="str">
            <v>Gummikappe 1 1/2in</v>
          </cell>
          <cell r="C12237" t="str">
            <v>Bouchon caoutchouc 1 1/2 pouce</v>
          </cell>
          <cell r="D12237">
            <v>27.9</v>
          </cell>
          <cell r="E12237" t="str">
            <v>P4</v>
          </cell>
          <cell r="F12237">
            <v>150</v>
          </cell>
          <cell r="G12237" t="str">
            <v>Stk</v>
          </cell>
          <cell r="H12237">
            <v>30.15</v>
          </cell>
        </row>
        <row r="12238">
          <cell r="A12238">
            <v>810</v>
          </cell>
          <cell r="B12238" t="str">
            <v>Provision Stall</v>
          </cell>
          <cell r="D12238">
            <v>0.05</v>
          </cell>
          <cell r="F12238">
            <v>810</v>
          </cell>
          <cell r="G12238" t="str">
            <v>Stk</v>
          </cell>
          <cell r="H12238">
            <v>0.05</v>
          </cell>
        </row>
        <row r="12239">
          <cell r="A12239">
            <v>81000212</v>
          </cell>
          <cell r="B12239" t="str">
            <v>Vakkum-Messgerät LEO 1 ohne Etui</v>
          </cell>
          <cell r="C12239" t="str">
            <v>Appareil de mesure p. vacuum LEO 1</v>
          </cell>
          <cell r="D12239">
            <v>485</v>
          </cell>
          <cell r="E12239" t="str">
            <v>P4</v>
          </cell>
          <cell r="F12239">
            <v>260</v>
          </cell>
          <cell r="G12239" t="str">
            <v>Stk</v>
          </cell>
          <cell r="H12239">
            <v>524.29999999999995</v>
          </cell>
        </row>
        <row r="12240">
          <cell r="A12240">
            <v>81000213</v>
          </cell>
          <cell r="B12240" t="str">
            <v>Vakkum-Messgerät LEO 1 mit Schutzhülle</v>
          </cell>
          <cell r="C12240" t="str">
            <v>Appareil de mesure p.vaccum LEO1 a.caout</v>
          </cell>
          <cell r="D12240">
            <v>524</v>
          </cell>
          <cell r="E12240" t="str">
            <v>P4</v>
          </cell>
          <cell r="F12240">
            <v>260</v>
          </cell>
          <cell r="G12240" t="str">
            <v>Stk</v>
          </cell>
          <cell r="H12240">
            <v>566.45000000000005</v>
          </cell>
        </row>
        <row r="12241">
          <cell r="A12241">
            <v>81000214</v>
          </cell>
          <cell r="B12241" t="str">
            <v>Gummischutzhülle zu LEO 1</v>
          </cell>
          <cell r="C12241" t="str">
            <v>Protection en caoutchouc pour LEO 1</v>
          </cell>
          <cell r="D12241">
            <v>29</v>
          </cell>
          <cell r="E12241" t="str">
            <v>P4</v>
          </cell>
          <cell r="F12241">
            <v>260</v>
          </cell>
          <cell r="G12241" t="str">
            <v>Stk</v>
          </cell>
          <cell r="H12241">
            <v>31.35</v>
          </cell>
        </row>
        <row r="12242">
          <cell r="A12242">
            <v>810003006</v>
          </cell>
          <cell r="B12242" t="str">
            <v>Nr. 3 Bogen 90 A-A 1 Zoll Alfamo</v>
          </cell>
          <cell r="C12242" t="str">
            <v>No. 3 courbes 90 m-m 1 pouce</v>
          </cell>
          <cell r="D12242">
            <v>22.1</v>
          </cell>
          <cell r="E12242" t="str">
            <v>P1</v>
          </cell>
          <cell r="F12242">
            <v>150</v>
          </cell>
          <cell r="G12242" t="str">
            <v>Stk</v>
          </cell>
          <cell r="H12242">
            <v>23.9</v>
          </cell>
        </row>
        <row r="12243">
          <cell r="A12243">
            <v>810040009</v>
          </cell>
          <cell r="B12243" t="str">
            <v>Nr. 40 Bogen 45 i-a 2 Zoll</v>
          </cell>
          <cell r="C12243" t="str">
            <v>No. 40 courbes 45 m-f 2 pouce</v>
          </cell>
          <cell r="D12243">
            <v>50.8</v>
          </cell>
          <cell r="E12243" t="str">
            <v>P1</v>
          </cell>
          <cell r="F12243">
            <v>150</v>
          </cell>
          <cell r="G12243" t="str">
            <v>Stk</v>
          </cell>
          <cell r="H12243">
            <v>54.9</v>
          </cell>
        </row>
        <row r="12244">
          <cell r="A12244">
            <v>810041007</v>
          </cell>
          <cell r="B12244" t="str">
            <v>Nr. 41 Bogen 45 G 1 1/2 Zoll</v>
          </cell>
          <cell r="C12244" t="str">
            <v>Courbes 1 1/2 pouce g 45 f-f nr. 41</v>
          </cell>
          <cell r="D12244">
            <v>37.1</v>
          </cell>
          <cell r="E12244" t="str">
            <v>P1</v>
          </cell>
          <cell r="F12244">
            <v>150</v>
          </cell>
          <cell r="G12244" t="str">
            <v>Stk</v>
          </cell>
          <cell r="H12244">
            <v>40.1</v>
          </cell>
        </row>
        <row r="12245">
          <cell r="A12245">
            <v>810090004</v>
          </cell>
          <cell r="B12245" t="str">
            <v>Nr. 90 Winkel egal i-i 1/2 Zoll</v>
          </cell>
          <cell r="C12245" t="str">
            <v>No. 90 coudes égaux f-f 1/2 pouce</v>
          </cell>
          <cell r="D12245">
            <v>3.45</v>
          </cell>
          <cell r="E12245" t="str">
            <v>P1</v>
          </cell>
          <cell r="F12245">
            <v>150</v>
          </cell>
          <cell r="G12245" t="str">
            <v>Stk</v>
          </cell>
          <cell r="H12245">
            <v>3.75</v>
          </cell>
        </row>
        <row r="12246">
          <cell r="A12246">
            <v>810092005</v>
          </cell>
          <cell r="B12246" t="str">
            <v>Nr. 92 Winkel egal i-a 3/4 Zoll</v>
          </cell>
          <cell r="C12246" t="str">
            <v>No. 92 coudes egaux m-f 3/4 pouce</v>
          </cell>
          <cell r="D12246">
            <v>5.05</v>
          </cell>
          <cell r="E12246" t="str">
            <v>P1</v>
          </cell>
          <cell r="F12246">
            <v>150</v>
          </cell>
          <cell r="G12246" t="str">
            <v>Stk</v>
          </cell>
          <cell r="H12246">
            <v>5.45</v>
          </cell>
        </row>
        <row r="12247">
          <cell r="A12247">
            <v>810130004</v>
          </cell>
          <cell r="B12247" t="str">
            <v>Nr. 130 T-Egal 1/2 Zoll</v>
          </cell>
          <cell r="C12247" t="str">
            <v>No. 130 T-égaux 1/2 pouce</v>
          </cell>
          <cell r="D12247">
            <v>5</v>
          </cell>
          <cell r="E12247" t="str">
            <v>P1</v>
          </cell>
          <cell r="F12247">
            <v>150</v>
          </cell>
          <cell r="G12247" t="str">
            <v>Stk</v>
          </cell>
          <cell r="H12247">
            <v>5.4</v>
          </cell>
        </row>
        <row r="12248">
          <cell r="A12248">
            <v>810130006</v>
          </cell>
          <cell r="B12248" t="str">
            <v>Nr. 130 T-egal 1 Zoll</v>
          </cell>
          <cell r="C12248" t="str">
            <v>No. 130 t-égaux 1 pouce</v>
          </cell>
          <cell r="D12248">
            <v>11.1</v>
          </cell>
          <cell r="E12248" t="str">
            <v>P1</v>
          </cell>
          <cell r="F12248">
            <v>150</v>
          </cell>
          <cell r="G12248" t="str">
            <v>Stk</v>
          </cell>
          <cell r="H12248">
            <v>12</v>
          </cell>
        </row>
        <row r="12249">
          <cell r="A12249">
            <v>8102141</v>
          </cell>
          <cell r="B12249" t="str">
            <v>Halter zu Melkzeug MU-Midi</v>
          </cell>
          <cell r="C12249" t="str">
            <v>Support p. trageuse MU-Midi</v>
          </cell>
          <cell r="D12249">
            <v>29.2</v>
          </cell>
          <cell r="E12249" t="str">
            <v>P1</v>
          </cell>
          <cell r="F12249">
            <v>110</v>
          </cell>
          <cell r="G12249" t="str">
            <v>Stk</v>
          </cell>
          <cell r="H12249">
            <v>31.55</v>
          </cell>
        </row>
        <row r="12250">
          <cell r="A12250">
            <v>8102241</v>
          </cell>
          <cell r="B12250" t="str">
            <v>Drehteil zu Melkzeug MU-Midi</v>
          </cell>
          <cell r="C12250" t="str">
            <v>Charnière p. trageuse MU-Midi</v>
          </cell>
          <cell r="D12250">
            <v>53.7</v>
          </cell>
          <cell r="E12250" t="str">
            <v>P1</v>
          </cell>
          <cell r="F12250">
            <v>110</v>
          </cell>
          <cell r="G12250" t="str">
            <v>Stk</v>
          </cell>
          <cell r="H12250">
            <v>58.05</v>
          </cell>
        </row>
        <row r="12251">
          <cell r="A12251">
            <v>810241016</v>
          </cell>
          <cell r="B12251" t="str">
            <v>Nr. 241 Reduktionsnippel 11/4Zoll-3/4Zol</v>
          </cell>
          <cell r="C12251" t="str">
            <v>No. 241 nipple de red. 11/4pouce-3/4pouc</v>
          </cell>
          <cell r="D12251">
            <v>7.2</v>
          </cell>
          <cell r="E12251" t="str">
            <v>P1</v>
          </cell>
          <cell r="F12251">
            <v>150</v>
          </cell>
          <cell r="G12251" t="str">
            <v>Stk</v>
          </cell>
          <cell r="H12251">
            <v>7.8</v>
          </cell>
        </row>
        <row r="12252">
          <cell r="A12252">
            <v>8102441</v>
          </cell>
          <cell r="B12252" t="str">
            <v>Motorhalter zu MU-Midi</v>
          </cell>
          <cell r="C12252" t="str">
            <v>Support moteur p. MU-Midi</v>
          </cell>
          <cell r="D12252">
            <v>44.6</v>
          </cell>
          <cell r="E12252" t="str">
            <v>P1</v>
          </cell>
          <cell r="F12252">
            <v>110</v>
          </cell>
          <cell r="G12252" t="str">
            <v>Stk</v>
          </cell>
          <cell r="H12252">
            <v>48.2</v>
          </cell>
        </row>
        <row r="12253">
          <cell r="A12253">
            <v>810270003</v>
          </cell>
          <cell r="B12253" t="str">
            <v>Nr. 270 Muffen 3/8 Zoll</v>
          </cell>
          <cell r="C12253" t="str">
            <v>No. 270 manchons 3/8 pouce</v>
          </cell>
          <cell r="D12253">
            <v>4.55</v>
          </cell>
          <cell r="E12253" t="str">
            <v>P1</v>
          </cell>
          <cell r="F12253">
            <v>150</v>
          </cell>
          <cell r="G12253" t="str">
            <v>Stk</v>
          </cell>
          <cell r="H12253">
            <v>4.9000000000000004</v>
          </cell>
        </row>
        <row r="12254">
          <cell r="A12254">
            <v>810270004</v>
          </cell>
          <cell r="B12254" t="str">
            <v>Nr. 270 Muffen 1/2 Zoll</v>
          </cell>
          <cell r="C12254" t="str">
            <v>No. 270 Manchons 1/2 pouce</v>
          </cell>
          <cell r="D12254">
            <v>3.8</v>
          </cell>
          <cell r="E12254" t="str">
            <v>P1</v>
          </cell>
          <cell r="F12254">
            <v>150</v>
          </cell>
          <cell r="G12254" t="str">
            <v>Stk</v>
          </cell>
          <cell r="H12254">
            <v>4.0999999999999996</v>
          </cell>
        </row>
        <row r="12255">
          <cell r="A12255">
            <v>810290004</v>
          </cell>
          <cell r="B12255" t="str">
            <v>Nr. 290 Stopfen 1/2 Zoll</v>
          </cell>
          <cell r="C12255" t="str">
            <v>No. 290 tappi 1/2 pouce</v>
          </cell>
          <cell r="D12255">
            <v>2.9</v>
          </cell>
          <cell r="E12255" t="str">
            <v>P1</v>
          </cell>
          <cell r="F12255">
            <v>150</v>
          </cell>
          <cell r="G12255" t="str">
            <v>Stk</v>
          </cell>
          <cell r="H12255">
            <v>3.15</v>
          </cell>
        </row>
        <row r="12256">
          <cell r="A12256">
            <v>810300008</v>
          </cell>
          <cell r="B12256" t="str">
            <v>Nr. 300 Kappen 1 1/2 Zoll</v>
          </cell>
          <cell r="C12256" t="str">
            <v>No. 300 Bouchons 1 1/2 pouce</v>
          </cell>
          <cell r="D12256">
            <v>3.35</v>
          </cell>
          <cell r="E12256" t="str">
            <v>P1</v>
          </cell>
          <cell r="F12256">
            <v>150</v>
          </cell>
          <cell r="G12256" t="str">
            <v>Stk</v>
          </cell>
          <cell r="H12256">
            <v>3.6</v>
          </cell>
        </row>
        <row r="12257">
          <cell r="A12257">
            <v>810396103</v>
          </cell>
          <cell r="B12257" t="str">
            <v>Holländer-Dichtung 18x9x2 mm</v>
          </cell>
          <cell r="C12257" t="str">
            <v>Joint de vis de rappel 18x9x2 mm</v>
          </cell>
          <cell r="D12257">
            <v>0.85</v>
          </cell>
          <cell r="E12257" t="str">
            <v>P3</v>
          </cell>
          <cell r="F12257">
            <v>150</v>
          </cell>
          <cell r="G12257" t="str">
            <v>Stk</v>
          </cell>
          <cell r="H12257">
            <v>0.9</v>
          </cell>
        </row>
        <row r="12258">
          <cell r="A12258">
            <v>810396110</v>
          </cell>
          <cell r="B12258" t="str">
            <v>Holländer-Dichtung 62x47x2</v>
          </cell>
          <cell r="C12258" t="str">
            <v>Joint de vis de rappel 62x47x2</v>
          </cell>
          <cell r="D12258">
            <v>0.15</v>
          </cell>
          <cell r="E12258" t="str">
            <v>P1</v>
          </cell>
          <cell r="F12258">
            <v>150</v>
          </cell>
          <cell r="G12258" t="str">
            <v>Stk</v>
          </cell>
          <cell r="H12258">
            <v>0.15</v>
          </cell>
        </row>
        <row r="12259">
          <cell r="A12259">
            <v>810530704</v>
          </cell>
          <cell r="B12259" t="str">
            <v>Langnippel 1 1/2Zoll 60mm 2 Gewinde verz</v>
          </cell>
          <cell r="C12259" t="str">
            <v>Manelons boubles 1 1/2pouce x 60 mm</v>
          </cell>
          <cell r="D12259">
            <v>9.65</v>
          </cell>
          <cell r="E12259" t="str">
            <v>P4</v>
          </cell>
          <cell r="F12259">
            <v>195</v>
          </cell>
          <cell r="G12259" t="str">
            <v>Stk</v>
          </cell>
          <cell r="H12259">
            <v>10.45</v>
          </cell>
        </row>
        <row r="12260">
          <cell r="A12260">
            <v>8151001</v>
          </cell>
          <cell r="B12260" t="str">
            <v>Nageldübel 10x80mm A2 mit Scheibe(100Stk</v>
          </cell>
          <cell r="C12260" t="str">
            <v>Chevilles à clouer 10x80mm (100 pièce)</v>
          </cell>
          <cell r="D12260">
            <v>210</v>
          </cell>
          <cell r="E12260" t="str">
            <v>P7</v>
          </cell>
          <cell r="F12260">
            <v>860</v>
          </cell>
          <cell r="G12260" t="str">
            <v>Pak</v>
          </cell>
          <cell r="H12260">
            <v>227</v>
          </cell>
        </row>
        <row r="12261">
          <cell r="A12261">
            <v>8151100</v>
          </cell>
          <cell r="B12261" t="str">
            <v>Nageldübel 10x120mm A2 m. Scheibe(50Stk)</v>
          </cell>
          <cell r="C12261" t="str">
            <v>Chevilles à clou + rondelle 10x120mm (50</v>
          </cell>
          <cell r="D12261">
            <v>121</v>
          </cell>
          <cell r="E12261" t="str">
            <v>P7</v>
          </cell>
          <cell r="F12261">
            <v>860</v>
          </cell>
          <cell r="G12261" t="str">
            <v>Pak</v>
          </cell>
          <cell r="H12261">
            <v>130.80000000000001</v>
          </cell>
        </row>
        <row r="12262">
          <cell r="A12262">
            <v>8152500</v>
          </cell>
          <cell r="B12262" t="str">
            <v>Profil zu KEW plus 184mm L= 183 cm</v>
          </cell>
          <cell r="C12262" t="str">
            <v>Profil pour KEW plus 184mm L= 183 cm</v>
          </cell>
          <cell r="D12262">
            <v>46</v>
          </cell>
          <cell r="E12262" t="str">
            <v>P7</v>
          </cell>
          <cell r="F12262">
            <v>376</v>
          </cell>
          <cell r="G12262" t="str">
            <v>Stk</v>
          </cell>
          <cell r="H12262">
            <v>49.75</v>
          </cell>
        </row>
        <row r="12263">
          <cell r="A12263">
            <v>815301</v>
          </cell>
          <cell r="B12263" t="str">
            <v>Uebergangsstecker 3 Pol</v>
          </cell>
          <cell r="C12263" t="str">
            <v>Adaptateur 3 Pol</v>
          </cell>
          <cell r="D12263">
            <v>10.5</v>
          </cell>
          <cell r="E12263" t="str">
            <v>P3</v>
          </cell>
          <cell r="F12263">
            <v>383</v>
          </cell>
          <cell r="G12263" t="str">
            <v>Stk</v>
          </cell>
          <cell r="H12263">
            <v>11.35</v>
          </cell>
        </row>
        <row r="12264">
          <cell r="A12264">
            <v>8154000</v>
          </cell>
          <cell r="B12264" t="str">
            <v>Befestigungsmaterial zu KK - Profil</v>
          </cell>
          <cell r="C12264" t="str">
            <v>Fixation pour KK -profil</v>
          </cell>
          <cell r="D12264">
            <v>3.35</v>
          </cell>
          <cell r="E12264" t="str">
            <v>P7</v>
          </cell>
          <cell r="F12264">
            <v>376</v>
          </cell>
          <cell r="G12264" t="str">
            <v>Stk</v>
          </cell>
          <cell r="H12264">
            <v>3.6</v>
          </cell>
        </row>
        <row r="12265">
          <cell r="A12265">
            <v>8170900</v>
          </cell>
          <cell r="B12265" t="str">
            <v>Profil zu KEW plus 239mm L= 183 cm</v>
          </cell>
          <cell r="C12265" t="str">
            <v>Profil pour KEW plus 239mm L= 183 cm</v>
          </cell>
          <cell r="D12265">
            <v>58.1</v>
          </cell>
          <cell r="E12265" t="str">
            <v>P7</v>
          </cell>
          <cell r="F12265">
            <v>376</v>
          </cell>
          <cell r="G12265" t="str">
            <v>Stk</v>
          </cell>
          <cell r="H12265">
            <v>62.8</v>
          </cell>
        </row>
        <row r="12266">
          <cell r="A12266">
            <v>8196900</v>
          </cell>
          <cell r="B12266" t="str">
            <v>KK - Profil zu Gummimatte L= 180 cm</v>
          </cell>
          <cell r="C12266" t="str">
            <v>KK - profil pour tapis L= 180 cm</v>
          </cell>
          <cell r="D12266">
            <v>29.9</v>
          </cell>
          <cell r="E12266" t="str">
            <v>P7</v>
          </cell>
          <cell r="F12266">
            <v>376</v>
          </cell>
          <cell r="G12266" t="str">
            <v>Stk</v>
          </cell>
          <cell r="H12266">
            <v>32.299999999999997</v>
          </cell>
        </row>
        <row r="12267">
          <cell r="A12267">
            <v>8200001</v>
          </cell>
          <cell r="B12267" t="str">
            <v>Koppelstück zu DelPro MU-MM D19x60</v>
          </cell>
          <cell r="C12267" t="str">
            <v>Tubulure p. DelPro MU-MM D 19x60</v>
          </cell>
          <cell r="D12267">
            <v>27.6</v>
          </cell>
          <cell r="E12267" t="str">
            <v>P4</v>
          </cell>
          <cell r="F12267">
            <v>967</v>
          </cell>
          <cell r="G12267" t="str">
            <v>Stk</v>
          </cell>
          <cell r="H12267">
            <v>29.85</v>
          </cell>
        </row>
        <row r="12268">
          <cell r="A12268">
            <v>8200002</v>
          </cell>
          <cell r="B12268" t="str">
            <v>Koppelstück zu DelPro MU-MM D19x50</v>
          </cell>
          <cell r="C12268" t="str">
            <v>Tubulure p. DelPro MU-MM D 19x50</v>
          </cell>
          <cell r="D12268">
            <v>27.6</v>
          </cell>
          <cell r="E12268" t="str">
            <v>P4</v>
          </cell>
          <cell r="F12268">
            <v>967</v>
          </cell>
          <cell r="G12268" t="str">
            <v>Stk</v>
          </cell>
          <cell r="H12268">
            <v>29.85</v>
          </cell>
        </row>
        <row r="12269">
          <cell r="A12269">
            <v>8200101</v>
          </cell>
          <cell r="B12269" t="str">
            <v>Pulsatorenhalter</v>
          </cell>
          <cell r="C12269" t="str">
            <v>Support de pulsateur</v>
          </cell>
          <cell r="D12269">
            <v>12</v>
          </cell>
          <cell r="E12269" t="str">
            <v>P4</v>
          </cell>
          <cell r="F12269">
            <v>295</v>
          </cell>
          <cell r="G12269" t="str">
            <v>Stk</v>
          </cell>
          <cell r="H12269">
            <v>12.95</v>
          </cell>
        </row>
        <row r="12270">
          <cell r="A12270">
            <v>8200201</v>
          </cell>
          <cell r="B12270" t="str">
            <v>Eimerhalter</v>
          </cell>
          <cell r="C12270" t="str">
            <v>Support de pot</v>
          </cell>
          <cell r="D12270">
            <v>10</v>
          </cell>
          <cell r="E12270" t="str">
            <v>P4</v>
          </cell>
          <cell r="F12270">
            <v>295</v>
          </cell>
          <cell r="G12270" t="str">
            <v>Stk</v>
          </cell>
          <cell r="H12270">
            <v>10.8</v>
          </cell>
        </row>
        <row r="12271">
          <cell r="A12271">
            <v>8200301</v>
          </cell>
          <cell r="B12271" t="str">
            <v>Aggregathalter</v>
          </cell>
          <cell r="C12271" t="str">
            <v>Support de griffe</v>
          </cell>
          <cell r="D12271">
            <v>12</v>
          </cell>
          <cell r="E12271" t="str">
            <v>P4</v>
          </cell>
          <cell r="F12271">
            <v>295</v>
          </cell>
          <cell r="G12271" t="str">
            <v>Stk</v>
          </cell>
          <cell r="H12271">
            <v>12.95</v>
          </cell>
        </row>
        <row r="12272">
          <cell r="A12272">
            <v>8200401</v>
          </cell>
          <cell r="B12272" t="str">
            <v>Deckelhalter</v>
          </cell>
          <cell r="C12272" t="str">
            <v>Support de couvercle</v>
          </cell>
          <cell r="D12272">
            <v>4.5</v>
          </cell>
          <cell r="E12272" t="str">
            <v>P4</v>
          </cell>
          <cell r="F12272">
            <v>295</v>
          </cell>
          <cell r="G12272" t="str">
            <v>Stk</v>
          </cell>
          <cell r="H12272">
            <v>4.8499999999999996</v>
          </cell>
        </row>
        <row r="12273">
          <cell r="A12273">
            <v>8200501</v>
          </cell>
          <cell r="B12273" t="str">
            <v>Schlauchhalter</v>
          </cell>
          <cell r="C12273" t="str">
            <v>Support de tuyau</v>
          </cell>
          <cell r="D12273">
            <v>3.6</v>
          </cell>
          <cell r="E12273" t="str">
            <v>P4</v>
          </cell>
          <cell r="F12273">
            <v>295</v>
          </cell>
          <cell r="G12273" t="str">
            <v>Stk</v>
          </cell>
          <cell r="H12273">
            <v>3.9</v>
          </cell>
        </row>
        <row r="12274">
          <cell r="A12274">
            <v>8200601</v>
          </cell>
          <cell r="B12274" t="str">
            <v>Kannenhalter Alu</v>
          </cell>
          <cell r="C12274" t="str">
            <v>Support alu pour bollle</v>
          </cell>
          <cell r="D12274">
            <v>19.600000000000001</v>
          </cell>
          <cell r="E12274" t="str">
            <v>P4</v>
          </cell>
          <cell r="F12274">
            <v>295</v>
          </cell>
          <cell r="G12274" t="str">
            <v>Stk</v>
          </cell>
          <cell r="H12274">
            <v>21.2</v>
          </cell>
        </row>
        <row r="12275">
          <cell r="A12275">
            <v>820063022</v>
          </cell>
          <cell r="B12275" t="str">
            <v>Bohrschr 6Kt.Eco-Drill 6.3x22 DIN 7504</v>
          </cell>
          <cell r="C12275" t="str">
            <v>Vis auto-perçantes 6.3x32 DIN 7504</v>
          </cell>
          <cell r="D12275">
            <v>0.15</v>
          </cell>
          <cell r="E12275" t="str">
            <v>P7</v>
          </cell>
          <cell r="F12275">
            <v>860</v>
          </cell>
          <cell r="G12275" t="str">
            <v>Stk</v>
          </cell>
          <cell r="H12275">
            <v>0.15</v>
          </cell>
        </row>
        <row r="12276">
          <cell r="A12276">
            <v>820063032</v>
          </cell>
          <cell r="B12276" t="str">
            <v>Bohrschr 6Kt. Eco-Drill 6.3x32 DIN 7504K</v>
          </cell>
          <cell r="C12276" t="str">
            <v>Vis auto-perçantes 6.3x32 DIN 7504</v>
          </cell>
          <cell r="D12276">
            <v>0.15</v>
          </cell>
          <cell r="E12276" t="str">
            <v>P7</v>
          </cell>
          <cell r="F12276">
            <v>860</v>
          </cell>
          <cell r="G12276" t="str">
            <v>Stk</v>
          </cell>
          <cell r="H12276">
            <v>0.15</v>
          </cell>
        </row>
        <row r="12277">
          <cell r="A12277">
            <v>82008</v>
          </cell>
          <cell r="B12277" t="str">
            <v>Ventilkegel zu DGV-10</v>
          </cell>
          <cell r="C12277" t="str">
            <v>Valve DGV-10</v>
          </cell>
          <cell r="D12277">
            <v>7.85</v>
          </cell>
          <cell r="E12277" t="str">
            <v>P4</v>
          </cell>
          <cell r="F12277">
            <v>491</v>
          </cell>
          <cell r="G12277" t="str">
            <v>Stk</v>
          </cell>
          <cell r="H12277">
            <v>8.5</v>
          </cell>
        </row>
        <row r="12278">
          <cell r="A12278">
            <v>820080020</v>
          </cell>
          <cell r="B12278" t="str">
            <v>Becherschraube M 8x20 A2</v>
          </cell>
          <cell r="C12278" t="str">
            <v>Boulons de poêliers M 8x20 A2</v>
          </cell>
          <cell r="D12278">
            <v>0.3</v>
          </cell>
          <cell r="E12278" t="str">
            <v>P7</v>
          </cell>
          <cell r="F12278">
            <v>860</v>
          </cell>
          <cell r="G12278" t="str">
            <v>Stk</v>
          </cell>
          <cell r="H12278">
            <v>0.3</v>
          </cell>
        </row>
        <row r="12279">
          <cell r="A12279">
            <v>82009</v>
          </cell>
          <cell r="B12279" t="str">
            <v>Feder zu DGV-10</v>
          </cell>
          <cell r="C12279" t="str">
            <v>Ressort pour DGV-10</v>
          </cell>
          <cell r="D12279">
            <v>13</v>
          </cell>
          <cell r="E12279" t="str">
            <v>P4</v>
          </cell>
          <cell r="F12279">
            <v>491</v>
          </cell>
          <cell r="G12279" t="str">
            <v>Stk</v>
          </cell>
          <cell r="H12279">
            <v>14.05</v>
          </cell>
        </row>
        <row r="12280">
          <cell r="A12280">
            <v>82010</v>
          </cell>
          <cell r="B12280" t="str">
            <v>Ventilsitz Bohrung 5mm zu DGV-10</v>
          </cell>
          <cell r="C12280" t="str">
            <v>Soupapes ã siege 5 mm</v>
          </cell>
          <cell r="D12280">
            <v>12.55</v>
          </cell>
          <cell r="E12280" t="str">
            <v>P4</v>
          </cell>
          <cell r="F12280">
            <v>491</v>
          </cell>
          <cell r="G12280" t="str">
            <v>Stk</v>
          </cell>
          <cell r="H12280">
            <v>13.55</v>
          </cell>
        </row>
        <row r="12281">
          <cell r="A12281">
            <v>820103020</v>
          </cell>
          <cell r="B12281" t="str">
            <v>6-Kt Schr M 5x20 o/Sch DIN-933 verz.</v>
          </cell>
          <cell r="C12281" t="str">
            <v>Vis 6 pans M 5x20 e/fil DIN-933 zinguée</v>
          </cell>
          <cell r="D12281">
            <v>0.05</v>
          </cell>
          <cell r="E12281" t="str">
            <v>P7</v>
          </cell>
          <cell r="F12281">
            <v>860</v>
          </cell>
          <cell r="G12281" t="str">
            <v>Stk</v>
          </cell>
          <cell r="H12281">
            <v>0.05</v>
          </cell>
        </row>
        <row r="12282">
          <cell r="A12282">
            <v>820104012</v>
          </cell>
          <cell r="B12282" t="str">
            <v>6-Kt Schr M 6x12 o/Sch DIN-933 verz.</v>
          </cell>
          <cell r="C12282" t="str">
            <v>Vis 6-pans M 6x12 e/fil DIN-933 zinguée</v>
          </cell>
          <cell r="D12282">
            <v>0.15</v>
          </cell>
          <cell r="E12282" t="str">
            <v>P7</v>
          </cell>
          <cell r="F12282">
            <v>860</v>
          </cell>
          <cell r="G12282" t="str">
            <v>Stk</v>
          </cell>
          <cell r="H12282">
            <v>0.15</v>
          </cell>
        </row>
        <row r="12283">
          <cell r="A12283">
            <v>820104025</v>
          </cell>
          <cell r="B12283" t="str">
            <v>6-Kt Schr M 6x25 o/Sch DIN-933 verz.</v>
          </cell>
          <cell r="C12283" t="str">
            <v>Vis 6 pans M 6x25 e/fil DIN-933 zinguée</v>
          </cell>
          <cell r="D12283">
            <v>0.05</v>
          </cell>
          <cell r="E12283" t="str">
            <v>P7</v>
          </cell>
          <cell r="F12283">
            <v>860</v>
          </cell>
          <cell r="G12283" t="str">
            <v>Stk</v>
          </cell>
          <cell r="H12283">
            <v>0.05</v>
          </cell>
        </row>
        <row r="12284">
          <cell r="A12284">
            <v>820104030</v>
          </cell>
          <cell r="B12284" t="str">
            <v>6-Kt Schr M 6x30 o/Sch DIN-933 verz.</v>
          </cell>
          <cell r="C12284" t="str">
            <v>Vis 6 pans M 6x30 e/fil DIN-933 zinguée</v>
          </cell>
          <cell r="D12284">
            <v>0.05</v>
          </cell>
          <cell r="E12284" t="str">
            <v>P7</v>
          </cell>
          <cell r="F12284">
            <v>860</v>
          </cell>
          <cell r="G12284" t="str">
            <v>Stk</v>
          </cell>
          <cell r="H12284">
            <v>0.05</v>
          </cell>
        </row>
        <row r="12285">
          <cell r="A12285">
            <v>820104035</v>
          </cell>
          <cell r="B12285" t="str">
            <v>6-Kt Schr M 6x35 o/Sch DIN-933 verz.</v>
          </cell>
          <cell r="C12285" t="str">
            <v>Vis 6 pans M 6x35 e/fil DIN-933 zinguée</v>
          </cell>
          <cell r="D12285">
            <v>0.05</v>
          </cell>
          <cell r="E12285" t="str">
            <v>P7</v>
          </cell>
          <cell r="F12285">
            <v>860</v>
          </cell>
          <cell r="G12285" t="str">
            <v>Stk</v>
          </cell>
          <cell r="H12285">
            <v>0.05</v>
          </cell>
        </row>
        <row r="12286">
          <cell r="A12286">
            <v>820104040</v>
          </cell>
          <cell r="B12286" t="str">
            <v>6-Kt Schr M 6x40 o/Sch DIN-933 verz.</v>
          </cell>
          <cell r="C12286" t="str">
            <v>Vis 6 pans M 6x40 e/fil DIN-933 zinguée</v>
          </cell>
          <cell r="D12286">
            <v>0.1</v>
          </cell>
          <cell r="E12286" t="str">
            <v>P7</v>
          </cell>
          <cell r="F12286">
            <v>860</v>
          </cell>
          <cell r="G12286" t="str">
            <v>Stk</v>
          </cell>
          <cell r="H12286">
            <v>0.1</v>
          </cell>
        </row>
        <row r="12287">
          <cell r="A12287">
            <v>820106016</v>
          </cell>
          <cell r="B12287" t="str">
            <v>6-Kt Schr M 8x16 o/Sch DIN-933 verz.</v>
          </cell>
          <cell r="C12287" t="str">
            <v>Vis 6 pans M 8x16 e/fil DIN-933 zinguée</v>
          </cell>
          <cell r="D12287">
            <v>0.1</v>
          </cell>
          <cell r="E12287" t="str">
            <v>P7</v>
          </cell>
          <cell r="F12287">
            <v>860</v>
          </cell>
          <cell r="G12287" t="str">
            <v>Stk</v>
          </cell>
          <cell r="H12287">
            <v>0.1</v>
          </cell>
        </row>
        <row r="12288">
          <cell r="A12288">
            <v>820106020</v>
          </cell>
          <cell r="B12288" t="str">
            <v>6-Kt Schr M 8x20 o/Sch DIN-933 verz.</v>
          </cell>
          <cell r="C12288" t="str">
            <v>Vis 6 pans M 8x20 e/fil DIN-933 zinguée</v>
          </cell>
          <cell r="D12288">
            <v>0.25</v>
          </cell>
          <cell r="E12288" t="str">
            <v>P7</v>
          </cell>
          <cell r="F12288">
            <v>860</v>
          </cell>
          <cell r="G12288" t="str">
            <v>Stk</v>
          </cell>
          <cell r="H12288">
            <v>0.25</v>
          </cell>
        </row>
        <row r="12289">
          <cell r="A12289">
            <v>820106025</v>
          </cell>
          <cell r="B12289" t="str">
            <v>6-Kt Schr M 8x25 o/Sch DIN-933 verz.</v>
          </cell>
          <cell r="C12289" t="str">
            <v>Vis 6 pans M 8x25 e/fil DIN-933 zinguée</v>
          </cell>
          <cell r="D12289">
            <v>0.1</v>
          </cell>
          <cell r="E12289" t="str">
            <v>P7</v>
          </cell>
          <cell r="F12289">
            <v>860</v>
          </cell>
          <cell r="G12289" t="str">
            <v>Stk</v>
          </cell>
          <cell r="H12289">
            <v>0.1</v>
          </cell>
        </row>
        <row r="12290">
          <cell r="A12290">
            <v>820106030</v>
          </cell>
          <cell r="B12290" t="str">
            <v>6-Kt Schr M 8x30 o/Sch DIN-933 verz.</v>
          </cell>
          <cell r="C12290" t="str">
            <v>Vis 6 pans M 8x30 e/fil DIN-933 zinguée</v>
          </cell>
          <cell r="D12290">
            <v>0.1</v>
          </cell>
          <cell r="E12290" t="str">
            <v>P7</v>
          </cell>
          <cell r="F12290">
            <v>860</v>
          </cell>
          <cell r="G12290" t="str">
            <v>Stk</v>
          </cell>
          <cell r="H12290">
            <v>0.1</v>
          </cell>
        </row>
        <row r="12291">
          <cell r="A12291">
            <v>820106035</v>
          </cell>
          <cell r="B12291" t="str">
            <v>6-Kt Schr M 8x35 o/Sch DIN-933 verz.</v>
          </cell>
          <cell r="C12291" t="str">
            <v>Vis 6 pans M 8x35 e/fil DIN-933 zinguée</v>
          </cell>
          <cell r="D12291">
            <v>0.1</v>
          </cell>
          <cell r="E12291" t="str">
            <v>P7</v>
          </cell>
          <cell r="F12291">
            <v>860</v>
          </cell>
          <cell r="G12291" t="str">
            <v>Stk</v>
          </cell>
          <cell r="H12291">
            <v>0.1</v>
          </cell>
        </row>
        <row r="12292">
          <cell r="A12292">
            <v>820106040</v>
          </cell>
          <cell r="B12292" t="str">
            <v>6-Kt Schr M 8x40 o/Sch DIN 933 verz.</v>
          </cell>
          <cell r="C12292" t="str">
            <v>Vis 6 pans M 8x40 e/fil DIN 933 zinguée</v>
          </cell>
          <cell r="D12292">
            <v>0.1</v>
          </cell>
          <cell r="E12292" t="str">
            <v>P7</v>
          </cell>
          <cell r="F12292">
            <v>860</v>
          </cell>
          <cell r="G12292" t="str">
            <v>Stk</v>
          </cell>
          <cell r="H12292">
            <v>0.1</v>
          </cell>
        </row>
        <row r="12293">
          <cell r="A12293">
            <v>820107016</v>
          </cell>
          <cell r="B12293" t="str">
            <v>6-Kt Schr M 10x16 o/Sch DIN-933 verz.</v>
          </cell>
          <cell r="C12293" t="str">
            <v>Vis 6 pans M 10x16 e/fil DIN-933 zinguée</v>
          </cell>
          <cell r="D12293">
            <v>0.15</v>
          </cell>
          <cell r="E12293" t="str">
            <v>P7</v>
          </cell>
          <cell r="F12293">
            <v>860</v>
          </cell>
          <cell r="G12293" t="str">
            <v>Stk</v>
          </cell>
          <cell r="H12293">
            <v>0.15</v>
          </cell>
        </row>
        <row r="12294">
          <cell r="A12294">
            <v>820107020</v>
          </cell>
          <cell r="B12294" t="str">
            <v>6-Kt Schr M 10x20 o/Sch DIN-933 verz.</v>
          </cell>
          <cell r="C12294" t="str">
            <v>Vis 6 pans M 10x20 e/fil DIN-933 zinguée</v>
          </cell>
          <cell r="D12294">
            <v>0.15</v>
          </cell>
          <cell r="E12294" t="str">
            <v>P7</v>
          </cell>
          <cell r="F12294">
            <v>860</v>
          </cell>
          <cell r="G12294" t="str">
            <v>Stk</v>
          </cell>
          <cell r="H12294">
            <v>0.15</v>
          </cell>
        </row>
        <row r="12295">
          <cell r="A12295">
            <v>820107025</v>
          </cell>
          <cell r="B12295" t="str">
            <v>6-Kt Schr M 10x25 o/Sch DIN-933 verz.</v>
          </cell>
          <cell r="C12295" t="str">
            <v>Vis 6 pans M 10x25 e/fil DIN-933 zinguée</v>
          </cell>
          <cell r="D12295">
            <v>0.15</v>
          </cell>
          <cell r="E12295" t="str">
            <v>P7</v>
          </cell>
          <cell r="F12295">
            <v>860</v>
          </cell>
          <cell r="G12295" t="str">
            <v>Stk</v>
          </cell>
          <cell r="H12295">
            <v>0.15</v>
          </cell>
        </row>
        <row r="12296">
          <cell r="A12296">
            <v>820107030</v>
          </cell>
          <cell r="B12296" t="str">
            <v>6-Kt Schr M 10x30 o/Sch DIN-933 verz.</v>
          </cell>
          <cell r="C12296" t="str">
            <v>Vis 6 pans M 10x30 e/fil DIN-933 zinguée</v>
          </cell>
          <cell r="D12296">
            <v>0.15</v>
          </cell>
          <cell r="E12296" t="str">
            <v>P7</v>
          </cell>
          <cell r="F12296">
            <v>860</v>
          </cell>
          <cell r="G12296" t="str">
            <v>Stk</v>
          </cell>
          <cell r="H12296">
            <v>0.15</v>
          </cell>
        </row>
        <row r="12297">
          <cell r="A12297">
            <v>820107035</v>
          </cell>
          <cell r="B12297" t="str">
            <v>6-Kt Schr M 10x35 o/Sch DIN-933 verz</v>
          </cell>
          <cell r="C12297" t="str">
            <v>Vis 6 pans M 10x35 e/fil DIN-933 zinguée</v>
          </cell>
          <cell r="D12297">
            <v>0.2</v>
          </cell>
          <cell r="E12297" t="str">
            <v>P7</v>
          </cell>
          <cell r="F12297">
            <v>860</v>
          </cell>
          <cell r="G12297" t="str">
            <v>Stk</v>
          </cell>
          <cell r="H12297">
            <v>0.2</v>
          </cell>
        </row>
        <row r="12298">
          <cell r="A12298">
            <v>820107040</v>
          </cell>
          <cell r="B12298" t="str">
            <v>6-Kt Schr M 10x40 o/Sch DIN-933 verz.</v>
          </cell>
          <cell r="C12298" t="str">
            <v>Vis 6 pans M 10x40 e/fil DIN-933 zinguée</v>
          </cell>
          <cell r="D12298">
            <v>0.2</v>
          </cell>
          <cell r="E12298" t="str">
            <v>P7</v>
          </cell>
          <cell r="F12298">
            <v>860</v>
          </cell>
          <cell r="G12298" t="str">
            <v>Stk</v>
          </cell>
          <cell r="H12298">
            <v>0.2</v>
          </cell>
        </row>
        <row r="12299">
          <cell r="A12299">
            <v>820107050</v>
          </cell>
          <cell r="B12299" t="str">
            <v>6-Kt Schr M 10x50 o/Sch DIN 933 verz.</v>
          </cell>
          <cell r="C12299" t="str">
            <v>Vis 6-pans M 10x50 e/fil DIN 933 zinguée</v>
          </cell>
          <cell r="D12299">
            <v>0.15</v>
          </cell>
          <cell r="E12299" t="str">
            <v>P7</v>
          </cell>
          <cell r="F12299">
            <v>860</v>
          </cell>
          <cell r="G12299" t="str">
            <v>Stk</v>
          </cell>
          <cell r="H12299">
            <v>0.15</v>
          </cell>
        </row>
        <row r="12300">
          <cell r="A12300">
            <v>820107060</v>
          </cell>
          <cell r="B12300" t="str">
            <v>6-Kt Schr M 10x60 o/Sch DIN 933 verz.</v>
          </cell>
          <cell r="C12300" t="str">
            <v>Vis 6-pans M 10x60 e/fil DIN 933 zinguée</v>
          </cell>
          <cell r="D12300">
            <v>0.3</v>
          </cell>
          <cell r="E12300" t="str">
            <v>P7</v>
          </cell>
          <cell r="F12300">
            <v>860</v>
          </cell>
          <cell r="G12300" t="str">
            <v>Stk</v>
          </cell>
          <cell r="H12300">
            <v>0.3</v>
          </cell>
        </row>
        <row r="12301">
          <cell r="A12301">
            <v>820107070</v>
          </cell>
          <cell r="B12301" t="str">
            <v>6-Kt Schr M 10x70 o/Sch DIN 933 verz.</v>
          </cell>
          <cell r="C12301" t="str">
            <v>Vis 6 pans M 10x70 e/fil DIN 933 zinguée</v>
          </cell>
          <cell r="D12301">
            <v>0.3</v>
          </cell>
          <cell r="E12301" t="str">
            <v>P7</v>
          </cell>
          <cell r="F12301">
            <v>860</v>
          </cell>
          <cell r="G12301" t="str">
            <v>Stk</v>
          </cell>
          <cell r="H12301">
            <v>0.3</v>
          </cell>
        </row>
        <row r="12302">
          <cell r="A12302">
            <v>820108020</v>
          </cell>
          <cell r="B12302" t="str">
            <v>6-Kt Schr M 12x20 o/Sch DIN-933 verz.</v>
          </cell>
          <cell r="C12302" t="str">
            <v>Vis 6 pans M 12x20 e/fil DIN-933 zinguée</v>
          </cell>
          <cell r="D12302">
            <v>0.2</v>
          </cell>
          <cell r="E12302" t="str">
            <v>P7</v>
          </cell>
          <cell r="F12302">
            <v>860</v>
          </cell>
          <cell r="G12302" t="str">
            <v>Stk</v>
          </cell>
          <cell r="H12302">
            <v>0.2</v>
          </cell>
        </row>
        <row r="12303">
          <cell r="A12303">
            <v>820108025</v>
          </cell>
          <cell r="B12303" t="str">
            <v>6-Kt Schr M 12x25 o/Sch DIN-933 verz.</v>
          </cell>
          <cell r="C12303" t="str">
            <v>Vis 6 pans M 12x25 e/fil DIN-933 zinguée</v>
          </cell>
          <cell r="D12303">
            <v>0.25</v>
          </cell>
          <cell r="E12303" t="str">
            <v>P7</v>
          </cell>
          <cell r="F12303">
            <v>860</v>
          </cell>
          <cell r="G12303" t="str">
            <v>Stk</v>
          </cell>
          <cell r="H12303">
            <v>0.25</v>
          </cell>
        </row>
        <row r="12304">
          <cell r="A12304">
            <v>820108030</v>
          </cell>
          <cell r="B12304" t="str">
            <v>6-Kt Schr M 12x30 o/Sch DIN-933 verz.</v>
          </cell>
          <cell r="C12304" t="str">
            <v>Vis 6 pans M 12x30 e/fil DIN-933 zinguée</v>
          </cell>
          <cell r="D12304">
            <v>0.3</v>
          </cell>
          <cell r="E12304" t="str">
            <v>P7</v>
          </cell>
          <cell r="F12304">
            <v>860</v>
          </cell>
          <cell r="G12304" t="str">
            <v>Stk</v>
          </cell>
          <cell r="H12304">
            <v>0.3</v>
          </cell>
        </row>
        <row r="12305">
          <cell r="A12305">
            <v>820108035</v>
          </cell>
          <cell r="B12305" t="str">
            <v>6-Kt Schr M 12x35 o/Sch DIN-933 verz.</v>
          </cell>
          <cell r="C12305" t="str">
            <v>Vis 6 pans M 12x35 e/fil DIN-933 zinguée</v>
          </cell>
          <cell r="D12305">
            <v>0.25</v>
          </cell>
          <cell r="E12305" t="str">
            <v>P7</v>
          </cell>
          <cell r="F12305">
            <v>860</v>
          </cell>
          <cell r="G12305" t="str">
            <v>Stk</v>
          </cell>
          <cell r="H12305">
            <v>0.25</v>
          </cell>
        </row>
        <row r="12306">
          <cell r="A12306">
            <v>820108040</v>
          </cell>
          <cell r="B12306" t="str">
            <v>6-Kt Schr M 12x40 o/Sch DIN-933 verz.</v>
          </cell>
          <cell r="C12306" t="str">
            <v>Vis 6 pans M 12x40 e/fil DIN-933 zinguée</v>
          </cell>
          <cell r="D12306">
            <v>0.25</v>
          </cell>
          <cell r="E12306" t="str">
            <v>P7</v>
          </cell>
          <cell r="F12306">
            <v>860</v>
          </cell>
          <cell r="G12306" t="str">
            <v>Stk</v>
          </cell>
          <cell r="H12306">
            <v>0.25</v>
          </cell>
        </row>
        <row r="12307">
          <cell r="A12307">
            <v>820108075</v>
          </cell>
          <cell r="B12307" t="str">
            <v>6-Kt Schr M 12x75 o/Sch Din-933 verz.</v>
          </cell>
          <cell r="C12307" t="str">
            <v>Vis 6-pans M 12x75 e/fil DIN-933 zinguée</v>
          </cell>
          <cell r="D12307">
            <v>0.25</v>
          </cell>
          <cell r="E12307" t="str">
            <v>P7</v>
          </cell>
          <cell r="F12307">
            <v>860</v>
          </cell>
          <cell r="G12307" t="str">
            <v>Stk</v>
          </cell>
          <cell r="H12307">
            <v>0.25</v>
          </cell>
        </row>
        <row r="12308">
          <cell r="A12308">
            <v>820110025</v>
          </cell>
          <cell r="B12308" t="str">
            <v>6-Kt Schr M 16x25 o/Sch Din-933 verz.</v>
          </cell>
          <cell r="C12308" t="str">
            <v>Vis 6 pans M 16x25 o/sch Din-933 z</v>
          </cell>
          <cell r="D12308">
            <v>1.35</v>
          </cell>
          <cell r="E12308" t="str">
            <v>P4</v>
          </cell>
          <cell r="F12308">
            <v>491</v>
          </cell>
          <cell r="G12308" t="str">
            <v>Stk</v>
          </cell>
          <cell r="H12308">
            <v>1.45</v>
          </cell>
        </row>
        <row r="12309">
          <cell r="A12309">
            <v>820110050</v>
          </cell>
          <cell r="B12309" t="str">
            <v>6-Kt Schr M16X50 o/Sch DIN-933 verz.</v>
          </cell>
          <cell r="C12309" t="str">
            <v>Vis 6 pans M16X50 DIN-933 zinguées</v>
          </cell>
          <cell r="D12309">
            <v>1</v>
          </cell>
          <cell r="E12309" t="str">
            <v>P3</v>
          </cell>
          <cell r="F12309">
            <v>620</v>
          </cell>
          <cell r="G12309" t="str">
            <v>Stk</v>
          </cell>
          <cell r="H12309">
            <v>1.1000000000000001</v>
          </cell>
        </row>
        <row r="12310">
          <cell r="A12310">
            <v>820110100</v>
          </cell>
          <cell r="B12310" t="str">
            <v>6-Kt Schr M 16x100 o/Sch DIN-933 verz.</v>
          </cell>
          <cell r="C12310" t="str">
            <v>Vis 6 pans M 16x100 o/sch DIN 933 zingué</v>
          </cell>
          <cell r="D12310">
            <v>1.3</v>
          </cell>
          <cell r="E12310" t="str">
            <v>P7</v>
          </cell>
          <cell r="F12310">
            <v>860</v>
          </cell>
          <cell r="G12310" t="str">
            <v>Stk</v>
          </cell>
          <cell r="H12310">
            <v>1.4</v>
          </cell>
        </row>
        <row r="12311">
          <cell r="A12311">
            <v>820112040</v>
          </cell>
          <cell r="B12311" t="str">
            <v>6-Kt Schr M 20x40 o/Sch DIN 933 verz.</v>
          </cell>
          <cell r="C12311" t="str">
            <v>Vis 6 pans M 20x40 o/sch DIN 933 zinguée</v>
          </cell>
          <cell r="D12311">
            <v>0.8</v>
          </cell>
          <cell r="E12311" t="str">
            <v>P7</v>
          </cell>
          <cell r="F12311">
            <v>860</v>
          </cell>
          <cell r="G12311" t="str">
            <v>Stk</v>
          </cell>
          <cell r="H12311">
            <v>0.85</v>
          </cell>
        </row>
        <row r="12312">
          <cell r="A12312">
            <v>820112060</v>
          </cell>
          <cell r="B12312" t="str">
            <v>6-Kt Schr M 20x60 o/Sch DIN 933 verz.</v>
          </cell>
          <cell r="C12312" t="str">
            <v>Vis 6 pans M 20x60 o/sch DIN 933 zinguée</v>
          </cell>
          <cell r="D12312">
            <v>1.65</v>
          </cell>
          <cell r="E12312" t="str">
            <v>P7</v>
          </cell>
          <cell r="F12312">
            <v>860</v>
          </cell>
          <cell r="G12312" t="str">
            <v>Stk</v>
          </cell>
          <cell r="H12312">
            <v>1.8</v>
          </cell>
        </row>
        <row r="12313">
          <cell r="A12313">
            <v>820112100</v>
          </cell>
          <cell r="B12313" t="str">
            <v>6-Kt Schr M 20x100 o/Sch DIN 933 verz.</v>
          </cell>
          <cell r="C12313" t="str">
            <v>Vis 6 pans M 20x100 o/sch DIN 933 zingué</v>
          </cell>
          <cell r="D12313">
            <v>1.35</v>
          </cell>
          <cell r="E12313" t="str">
            <v>P7</v>
          </cell>
          <cell r="F12313">
            <v>860</v>
          </cell>
          <cell r="G12313" t="str">
            <v>Stk</v>
          </cell>
          <cell r="H12313">
            <v>1.45</v>
          </cell>
        </row>
        <row r="12314">
          <cell r="A12314">
            <v>820117030</v>
          </cell>
          <cell r="B12314" t="str">
            <v>6-Kt Schr M 6x30 m/Sch DIN 931 verz.</v>
          </cell>
          <cell r="C12314" t="str">
            <v>Vis 6 pans M 6x30 p/fil DIN 931 zinguée</v>
          </cell>
          <cell r="D12314">
            <v>0.15</v>
          </cell>
          <cell r="E12314" t="str">
            <v>P7</v>
          </cell>
          <cell r="F12314">
            <v>860</v>
          </cell>
          <cell r="G12314" t="str">
            <v>Stk</v>
          </cell>
          <cell r="H12314">
            <v>0.15</v>
          </cell>
        </row>
        <row r="12315">
          <cell r="A12315">
            <v>820118045</v>
          </cell>
          <cell r="B12315" t="str">
            <v>6-Kt Schr M 8x45 m/Sch DIN-931 verz.</v>
          </cell>
          <cell r="C12315" t="str">
            <v>Vis 6 pans M 8x45 p/fil DIN 931 zinguée</v>
          </cell>
          <cell r="D12315">
            <v>0.15</v>
          </cell>
          <cell r="E12315" t="str">
            <v>P7</v>
          </cell>
          <cell r="F12315">
            <v>860</v>
          </cell>
          <cell r="G12315" t="str">
            <v>Stk</v>
          </cell>
          <cell r="H12315">
            <v>0.15</v>
          </cell>
        </row>
        <row r="12316">
          <cell r="A12316">
            <v>820118055</v>
          </cell>
          <cell r="B12316" t="str">
            <v>6-Kt Schr M 8x55 m/Sch DIN-931 verz.</v>
          </cell>
          <cell r="C12316" t="str">
            <v>Vis 6 pans M 8x55 p/fil DIN-931 zinguée</v>
          </cell>
          <cell r="D12316">
            <v>0.15</v>
          </cell>
          <cell r="E12316" t="str">
            <v>P7</v>
          </cell>
          <cell r="F12316">
            <v>860</v>
          </cell>
          <cell r="G12316" t="str">
            <v>Stk</v>
          </cell>
          <cell r="H12316">
            <v>0.15</v>
          </cell>
        </row>
        <row r="12317">
          <cell r="A12317">
            <v>820118060</v>
          </cell>
          <cell r="B12317" t="str">
            <v>6-Kt Schr M 8x60 m/Sch DIN-931 verz.</v>
          </cell>
          <cell r="C12317" t="str">
            <v>Vis 6 pans M 8x60 p/fil DIN-931 zinguée</v>
          </cell>
          <cell r="D12317">
            <v>0.2</v>
          </cell>
          <cell r="E12317" t="str">
            <v>P7</v>
          </cell>
          <cell r="F12317">
            <v>860</v>
          </cell>
          <cell r="G12317" t="str">
            <v>Stk</v>
          </cell>
          <cell r="H12317">
            <v>0.2</v>
          </cell>
        </row>
        <row r="12318">
          <cell r="A12318">
            <v>820118065</v>
          </cell>
          <cell r="B12318" t="str">
            <v>6-Kt Schr M 8x65 m/Sch DIN 931 verz.</v>
          </cell>
          <cell r="C12318" t="str">
            <v>Vis 6 pans M 8x65 p/fil DIN 931 zinguée</v>
          </cell>
          <cell r="D12318">
            <v>0.2</v>
          </cell>
          <cell r="E12318" t="str">
            <v>P7</v>
          </cell>
          <cell r="F12318">
            <v>860</v>
          </cell>
          <cell r="G12318" t="str">
            <v>Stk</v>
          </cell>
          <cell r="H12318">
            <v>0.2</v>
          </cell>
        </row>
        <row r="12319">
          <cell r="A12319">
            <v>820118070</v>
          </cell>
          <cell r="B12319" t="str">
            <v>6-Kt Schr M 8x70 m/Sch DIN 931 verz.</v>
          </cell>
          <cell r="C12319" t="str">
            <v>Vis 6 pans M 8x70 p/fil DIN 931 zinguée</v>
          </cell>
          <cell r="D12319">
            <v>0.25</v>
          </cell>
          <cell r="E12319" t="str">
            <v>P7</v>
          </cell>
          <cell r="F12319">
            <v>860</v>
          </cell>
          <cell r="G12319" t="str">
            <v>Stk</v>
          </cell>
          <cell r="H12319">
            <v>0.25</v>
          </cell>
        </row>
        <row r="12320">
          <cell r="A12320">
            <v>820118080</v>
          </cell>
          <cell r="B12320" t="str">
            <v>6-Kt Schr M 8x80 m/Sch DIN-931 verz.</v>
          </cell>
          <cell r="C12320" t="str">
            <v>Vis 6 pans M 8x80 p/fil DIN-931 zinguée</v>
          </cell>
          <cell r="D12320">
            <v>0.25</v>
          </cell>
          <cell r="E12320" t="str">
            <v>P7</v>
          </cell>
          <cell r="F12320">
            <v>860</v>
          </cell>
          <cell r="G12320" t="str">
            <v>Stk</v>
          </cell>
          <cell r="H12320">
            <v>0.25</v>
          </cell>
        </row>
        <row r="12321">
          <cell r="A12321">
            <v>820118085</v>
          </cell>
          <cell r="B12321" t="str">
            <v>6-Kt Schr M 8x85 m/Sch DIN-931 verz.</v>
          </cell>
          <cell r="C12321" t="str">
            <v>Vis 6 pans M 8x85 p/fil DIN-931 zinguée</v>
          </cell>
          <cell r="D12321">
            <v>0.7</v>
          </cell>
          <cell r="E12321" t="str">
            <v>P7</v>
          </cell>
          <cell r="F12321">
            <v>860</v>
          </cell>
          <cell r="G12321" t="str">
            <v>Stk</v>
          </cell>
          <cell r="H12321">
            <v>0.75</v>
          </cell>
        </row>
        <row r="12322">
          <cell r="A12322">
            <v>820119050</v>
          </cell>
          <cell r="B12322" t="str">
            <v>6-Kt Schr M 10x50 m/Sch DIN-931 verz.</v>
          </cell>
          <cell r="C12322" t="str">
            <v>Vis 6 pans M 10x50 p/fil DIN-931 zinguée</v>
          </cell>
          <cell r="D12322">
            <v>0.3</v>
          </cell>
          <cell r="E12322" t="str">
            <v>P7</v>
          </cell>
          <cell r="F12322">
            <v>860</v>
          </cell>
          <cell r="G12322" t="str">
            <v>Stk</v>
          </cell>
          <cell r="H12322">
            <v>0.3</v>
          </cell>
        </row>
        <row r="12323">
          <cell r="A12323">
            <v>820119060</v>
          </cell>
          <cell r="B12323" t="str">
            <v>6-Kt Schr M 10x60 m/Sch DIN-931 verz.</v>
          </cell>
          <cell r="C12323" t="str">
            <v>Vis 6 pans M 10x60 p/fil DIN-931 zinguée</v>
          </cell>
          <cell r="D12323">
            <v>0.3</v>
          </cell>
          <cell r="E12323" t="str">
            <v>P7</v>
          </cell>
          <cell r="F12323">
            <v>860</v>
          </cell>
          <cell r="G12323" t="str">
            <v>Stk</v>
          </cell>
          <cell r="H12323">
            <v>0.3</v>
          </cell>
        </row>
        <row r="12324">
          <cell r="A12324">
            <v>820119065</v>
          </cell>
          <cell r="B12324" t="str">
            <v>6-Kt Schr M 10x65 m/Sch DIN-931 verz.</v>
          </cell>
          <cell r="C12324" t="str">
            <v>Vis 6 pans M 10x65 p/fil DIN-931 zinguée</v>
          </cell>
          <cell r="D12324">
            <v>0.35</v>
          </cell>
          <cell r="E12324" t="str">
            <v>P7</v>
          </cell>
          <cell r="F12324">
            <v>860</v>
          </cell>
          <cell r="G12324" t="str">
            <v>Stk</v>
          </cell>
          <cell r="H12324">
            <v>0.4</v>
          </cell>
        </row>
        <row r="12325">
          <cell r="A12325">
            <v>820119070</v>
          </cell>
          <cell r="B12325" t="str">
            <v>6-Kt Schr M 10x70 m/Sch DIN-931 verz.</v>
          </cell>
          <cell r="C12325" t="str">
            <v>Vis 6 pans M 10x70 p/fil DIN-931 zinguée</v>
          </cell>
          <cell r="D12325">
            <v>0.3</v>
          </cell>
          <cell r="E12325" t="str">
            <v>P7</v>
          </cell>
          <cell r="F12325">
            <v>860</v>
          </cell>
          <cell r="G12325" t="str">
            <v>Stk</v>
          </cell>
          <cell r="H12325">
            <v>0.3</v>
          </cell>
        </row>
        <row r="12326">
          <cell r="A12326">
            <v>820119080</v>
          </cell>
          <cell r="B12326" t="str">
            <v>6-Kt Schr M 10x80 m/Sch DIN-931 verz.</v>
          </cell>
          <cell r="C12326" t="str">
            <v>Vis 6 pans M 10x80 p/fil DIN-931 zinguée</v>
          </cell>
          <cell r="D12326">
            <v>0.5</v>
          </cell>
          <cell r="E12326" t="str">
            <v>P7</v>
          </cell>
          <cell r="F12326">
            <v>860</v>
          </cell>
          <cell r="G12326" t="str">
            <v>Stk</v>
          </cell>
          <cell r="H12326">
            <v>0.55000000000000004</v>
          </cell>
        </row>
        <row r="12327">
          <cell r="A12327">
            <v>820119090</v>
          </cell>
          <cell r="B12327" t="str">
            <v>6-Kt Schr M 10x90 m/Sch DIN-931 verz.</v>
          </cell>
          <cell r="C12327" t="str">
            <v>Vis 6 pans M 10x90 p/fil DIN-931 zinguée</v>
          </cell>
          <cell r="D12327">
            <v>0.5</v>
          </cell>
          <cell r="E12327" t="str">
            <v>P7</v>
          </cell>
          <cell r="F12327">
            <v>860</v>
          </cell>
          <cell r="G12327" t="str">
            <v>Stk</v>
          </cell>
          <cell r="H12327">
            <v>0.55000000000000004</v>
          </cell>
        </row>
        <row r="12328">
          <cell r="A12328">
            <v>820119100</v>
          </cell>
          <cell r="B12328" t="str">
            <v>6-Kt Schr M 10x100 m/Sch DIN-931 verz.</v>
          </cell>
          <cell r="C12328" t="str">
            <v>Vis 6 pans M 10x100 p/fil DIN-931 zingué</v>
          </cell>
          <cell r="D12328">
            <v>0.4</v>
          </cell>
          <cell r="E12328" t="str">
            <v>P7</v>
          </cell>
          <cell r="F12328">
            <v>860</v>
          </cell>
          <cell r="G12328" t="str">
            <v>Stk</v>
          </cell>
          <cell r="H12328">
            <v>0.45</v>
          </cell>
        </row>
        <row r="12329">
          <cell r="A12329">
            <v>820119110</v>
          </cell>
          <cell r="B12329" t="str">
            <v>6-Kt Schr M 10x110 m/Sch DIN-931 verz.</v>
          </cell>
          <cell r="C12329" t="str">
            <v>Vis 6 pans M 10x110 p/fil DIN-931 zingué</v>
          </cell>
          <cell r="D12329">
            <v>0.5</v>
          </cell>
          <cell r="E12329" t="str">
            <v>P7</v>
          </cell>
          <cell r="F12329">
            <v>860</v>
          </cell>
          <cell r="G12329" t="str">
            <v>Stk</v>
          </cell>
          <cell r="H12329">
            <v>0.55000000000000004</v>
          </cell>
        </row>
        <row r="12330">
          <cell r="A12330">
            <v>820119120</v>
          </cell>
          <cell r="B12330" t="str">
            <v>6-Kt Schr M 10x120 m/Sch DIN-931 verz.</v>
          </cell>
          <cell r="C12330" t="str">
            <v>Vis 6 pans M 10x120 p/fil DIN-931 zingué</v>
          </cell>
          <cell r="D12330">
            <v>0.5</v>
          </cell>
          <cell r="E12330" t="str">
            <v>P7</v>
          </cell>
          <cell r="F12330">
            <v>860</v>
          </cell>
          <cell r="G12330" t="str">
            <v>Stk</v>
          </cell>
          <cell r="H12330">
            <v>0.55000000000000004</v>
          </cell>
        </row>
        <row r="12331">
          <cell r="A12331">
            <v>820120045</v>
          </cell>
          <cell r="B12331" t="str">
            <v>6-Kt Schr M 12x45 m/Sch DIN-931 verz.</v>
          </cell>
          <cell r="C12331" t="str">
            <v>Vis 6 pans M 12x45 p/fil DIN-931 zinguée</v>
          </cell>
          <cell r="D12331">
            <v>0.3</v>
          </cell>
          <cell r="E12331" t="str">
            <v>P7</v>
          </cell>
          <cell r="F12331">
            <v>860</v>
          </cell>
          <cell r="G12331" t="str">
            <v>Stk</v>
          </cell>
          <cell r="H12331">
            <v>0.3</v>
          </cell>
        </row>
        <row r="12332">
          <cell r="A12332">
            <v>820120050</v>
          </cell>
          <cell r="B12332" t="str">
            <v>6-Kt Schr M 12x50 m/Sch DIN-931 verz.</v>
          </cell>
          <cell r="C12332" t="str">
            <v>Vis 6 pans M 12x50 p/fil DIN-931 zinguée</v>
          </cell>
          <cell r="D12332">
            <v>0.35</v>
          </cell>
          <cell r="E12332" t="str">
            <v>P7</v>
          </cell>
          <cell r="F12332">
            <v>860</v>
          </cell>
          <cell r="G12332" t="str">
            <v>Stk</v>
          </cell>
          <cell r="H12332">
            <v>0.4</v>
          </cell>
        </row>
        <row r="12333">
          <cell r="A12333">
            <v>820120055</v>
          </cell>
          <cell r="B12333" t="str">
            <v>6-Kt Schr M 12x55 m/Sch Din-931 verz.</v>
          </cell>
          <cell r="C12333" t="str">
            <v>Vis 6-pans M 12x55 p/fil DIN-931 zinguée</v>
          </cell>
          <cell r="D12333">
            <v>0.3</v>
          </cell>
          <cell r="E12333" t="str">
            <v>P7</v>
          </cell>
          <cell r="F12333">
            <v>860</v>
          </cell>
          <cell r="G12333" t="str">
            <v>Stk</v>
          </cell>
          <cell r="H12333">
            <v>0.3</v>
          </cell>
        </row>
        <row r="12334">
          <cell r="A12334">
            <v>820120060</v>
          </cell>
          <cell r="B12334" t="str">
            <v>6-Kt Schr M 12x60 m/Sch DIN-931 verz.</v>
          </cell>
          <cell r="C12334" t="str">
            <v>Vis 6 pans M 12x60 p/fil DIN-931 zinguée</v>
          </cell>
          <cell r="D12334">
            <v>0.35</v>
          </cell>
          <cell r="E12334" t="str">
            <v>P7</v>
          </cell>
          <cell r="F12334">
            <v>860</v>
          </cell>
          <cell r="G12334" t="str">
            <v>Stk</v>
          </cell>
          <cell r="H12334">
            <v>0.4</v>
          </cell>
        </row>
        <row r="12335">
          <cell r="A12335">
            <v>820120065</v>
          </cell>
          <cell r="B12335" t="str">
            <v>6-Kt Schr M 12x65 m/Sch DIN-931 verz.</v>
          </cell>
          <cell r="C12335" t="str">
            <v>Vis 6 pans M 12x65 p/fil DIN-931 zinguée</v>
          </cell>
          <cell r="D12335">
            <v>0.35</v>
          </cell>
          <cell r="E12335" t="str">
            <v>P7</v>
          </cell>
          <cell r="F12335">
            <v>860</v>
          </cell>
          <cell r="G12335" t="str">
            <v>Stk</v>
          </cell>
          <cell r="H12335">
            <v>0.4</v>
          </cell>
        </row>
        <row r="12336">
          <cell r="A12336">
            <v>820120070</v>
          </cell>
          <cell r="B12336" t="str">
            <v>6-Kt Schr M 12x70 m/Sch DIN-931 verz.</v>
          </cell>
          <cell r="C12336" t="str">
            <v>Vis 6 pans M 12x70 p/fil DIN-931 zinguée</v>
          </cell>
          <cell r="D12336">
            <v>0.45</v>
          </cell>
          <cell r="E12336" t="str">
            <v>P7</v>
          </cell>
          <cell r="F12336">
            <v>860</v>
          </cell>
          <cell r="G12336" t="str">
            <v>Stk</v>
          </cell>
          <cell r="H12336">
            <v>0.5</v>
          </cell>
        </row>
        <row r="12337">
          <cell r="A12337">
            <v>820120080</v>
          </cell>
          <cell r="B12337" t="str">
            <v>6-Kt Schr M 12x80 m/Sch DIN 931 verz.</v>
          </cell>
          <cell r="C12337" t="str">
            <v>Vis 6 pans M 12x80 p/fil DIN 931 zinguée</v>
          </cell>
          <cell r="D12337">
            <v>0.5</v>
          </cell>
          <cell r="E12337" t="str">
            <v>P7</v>
          </cell>
          <cell r="F12337">
            <v>860</v>
          </cell>
          <cell r="G12337" t="str">
            <v>Stk</v>
          </cell>
          <cell r="H12337">
            <v>0.55000000000000004</v>
          </cell>
        </row>
        <row r="12338">
          <cell r="A12338">
            <v>820120090</v>
          </cell>
          <cell r="B12338" t="str">
            <v>6-Kt Schr M 12x90 m/Sch DIN-931 verz.</v>
          </cell>
          <cell r="C12338" t="str">
            <v>Vis 6 pans M 12x90 p/fil DIN-931 zinguée</v>
          </cell>
          <cell r="D12338">
            <v>0.5</v>
          </cell>
          <cell r="E12338" t="str">
            <v>P7</v>
          </cell>
          <cell r="F12338">
            <v>860</v>
          </cell>
          <cell r="G12338" t="str">
            <v>Stk</v>
          </cell>
          <cell r="H12338">
            <v>0.55000000000000004</v>
          </cell>
        </row>
        <row r="12339">
          <cell r="A12339">
            <v>820120110</v>
          </cell>
          <cell r="B12339" t="str">
            <v>6-Kt Schr M 12x110 m/Sch DIN 931 verz.</v>
          </cell>
          <cell r="C12339" t="str">
            <v>Vis à tête 6 pans M 12x110 DIN 931 zingu</v>
          </cell>
          <cell r="D12339">
            <v>0.6</v>
          </cell>
          <cell r="E12339" t="str">
            <v>P7</v>
          </cell>
          <cell r="F12339">
            <v>860</v>
          </cell>
          <cell r="G12339" t="str">
            <v>Stk</v>
          </cell>
          <cell r="H12339">
            <v>0.65</v>
          </cell>
        </row>
        <row r="12340">
          <cell r="A12340">
            <v>820120120</v>
          </cell>
          <cell r="B12340" t="str">
            <v>6-Kt Schr M 12x120 m/Sch DIN 931 verz.</v>
          </cell>
          <cell r="C12340" t="str">
            <v>Vis à tête 6 pans M 12x120 p/f DIN931</v>
          </cell>
          <cell r="D12340">
            <v>0.6</v>
          </cell>
          <cell r="E12340" t="str">
            <v>P7</v>
          </cell>
          <cell r="F12340">
            <v>860</v>
          </cell>
          <cell r="G12340" t="str">
            <v>Stk</v>
          </cell>
          <cell r="H12340">
            <v>0.65</v>
          </cell>
        </row>
        <row r="12341">
          <cell r="A12341">
            <v>820120130</v>
          </cell>
          <cell r="B12341" t="str">
            <v>6-Kt Schr M 12x130 m/Sch DIN 931 verz.</v>
          </cell>
          <cell r="C12341" t="str">
            <v>Vis à tête 6 pans M 12x130 DIN 931 zingu</v>
          </cell>
          <cell r="D12341">
            <v>0.85</v>
          </cell>
          <cell r="E12341" t="str">
            <v>P7</v>
          </cell>
          <cell r="F12341">
            <v>860</v>
          </cell>
          <cell r="G12341" t="str">
            <v>Stk</v>
          </cell>
          <cell r="H12341">
            <v>0.9</v>
          </cell>
        </row>
        <row r="12342">
          <cell r="A12342">
            <v>820120140</v>
          </cell>
          <cell r="B12342" t="str">
            <v>6-Kt Schr M 12x140 m/Sch DIN 931 verz.</v>
          </cell>
          <cell r="C12342" t="str">
            <v>Vis à tête 6 pans M12x140 DIN 931 zingué</v>
          </cell>
          <cell r="D12342">
            <v>0.75</v>
          </cell>
          <cell r="E12342" t="str">
            <v>P7</v>
          </cell>
          <cell r="F12342">
            <v>860</v>
          </cell>
          <cell r="G12342" t="str">
            <v>Stk</v>
          </cell>
          <cell r="H12342">
            <v>0.8</v>
          </cell>
        </row>
        <row r="12343">
          <cell r="A12343">
            <v>820120150</v>
          </cell>
          <cell r="B12343" t="str">
            <v>6-Kt Schr M 12x150 m/Sch DIN 931 verz.</v>
          </cell>
          <cell r="C12343" t="str">
            <v>Vis à tête 6 pans M12 x 150 DIN 931 zing</v>
          </cell>
          <cell r="D12343">
            <v>0.75</v>
          </cell>
          <cell r="E12343" t="str">
            <v>P7</v>
          </cell>
          <cell r="F12343">
            <v>860</v>
          </cell>
          <cell r="G12343" t="str">
            <v>Stk</v>
          </cell>
          <cell r="H12343">
            <v>0.8</v>
          </cell>
        </row>
        <row r="12344">
          <cell r="A12344">
            <v>820120160</v>
          </cell>
          <cell r="B12344" t="str">
            <v>6-Kt Schr M 12x160 m/Sch DIN 931 verz.</v>
          </cell>
          <cell r="C12344" t="str">
            <v>Vis à tête 6 pans M12 X 160 DIN 931 zing</v>
          </cell>
          <cell r="D12344">
            <v>0.9</v>
          </cell>
          <cell r="E12344" t="str">
            <v>P7</v>
          </cell>
          <cell r="F12344">
            <v>860</v>
          </cell>
          <cell r="G12344" t="str">
            <v>Stk</v>
          </cell>
          <cell r="H12344">
            <v>0.95</v>
          </cell>
        </row>
        <row r="12345">
          <cell r="A12345">
            <v>820121080</v>
          </cell>
          <cell r="B12345" t="str">
            <v>6-Kt Schr M 14x80 m/Sch DIN 931 verz.</v>
          </cell>
          <cell r="C12345" t="str">
            <v>Vis à tête 6 pans M 14x80 p/f DIN931</v>
          </cell>
          <cell r="D12345">
            <v>0.8</v>
          </cell>
          <cell r="E12345" t="str">
            <v>P7</v>
          </cell>
          <cell r="F12345">
            <v>860</v>
          </cell>
          <cell r="G12345" t="str">
            <v>Stk</v>
          </cell>
          <cell r="H12345">
            <v>0.85</v>
          </cell>
        </row>
        <row r="12346">
          <cell r="A12346">
            <v>820122060</v>
          </cell>
          <cell r="B12346" t="str">
            <v>6-Kt Schr M 16x60 m/Sch DIN 931 verz.</v>
          </cell>
          <cell r="C12346" t="str">
            <v>Vis 6 pans M 16x60 p/fil DIN 931 zinguée</v>
          </cell>
          <cell r="D12346">
            <v>0.65</v>
          </cell>
          <cell r="E12346" t="str">
            <v>P7</v>
          </cell>
          <cell r="F12346">
            <v>860</v>
          </cell>
          <cell r="G12346" t="str">
            <v>Stk</v>
          </cell>
          <cell r="H12346">
            <v>0.7</v>
          </cell>
        </row>
        <row r="12347">
          <cell r="A12347">
            <v>820122065</v>
          </cell>
          <cell r="B12347" t="str">
            <v>6-Kt Schr M 16x65 m/Sch DIN-931 verz.</v>
          </cell>
          <cell r="C12347" t="str">
            <v>Vis 6 pans M 16x65 p/fil DIN-931 zinguée</v>
          </cell>
          <cell r="D12347">
            <v>0.65</v>
          </cell>
          <cell r="E12347" t="str">
            <v>P7</v>
          </cell>
          <cell r="F12347">
            <v>860</v>
          </cell>
          <cell r="G12347" t="str">
            <v>Stk</v>
          </cell>
          <cell r="H12347">
            <v>0.7</v>
          </cell>
        </row>
        <row r="12348">
          <cell r="A12348">
            <v>820122080</v>
          </cell>
          <cell r="B12348" t="str">
            <v>6-Kt Schr M 16x80 m/Sch DIN-931 verz.</v>
          </cell>
          <cell r="C12348" t="str">
            <v>Vis à tête 6 pans M 16x80 DIN-931 zingu</v>
          </cell>
          <cell r="D12348">
            <v>1</v>
          </cell>
          <cell r="E12348" t="str">
            <v>P7</v>
          </cell>
          <cell r="F12348">
            <v>860</v>
          </cell>
          <cell r="G12348" t="str">
            <v>Stk</v>
          </cell>
          <cell r="H12348">
            <v>1.1000000000000001</v>
          </cell>
        </row>
        <row r="12349">
          <cell r="A12349">
            <v>820122140</v>
          </cell>
          <cell r="B12349" t="str">
            <v>6-Kt Schr M 16x140 m/Sch DIN-931 verz.</v>
          </cell>
          <cell r="C12349" t="str">
            <v>Vis à tête 6 pans M 16x140 DIN-931 zingu</v>
          </cell>
          <cell r="D12349">
            <v>1.2</v>
          </cell>
          <cell r="E12349" t="str">
            <v>P7</v>
          </cell>
          <cell r="F12349">
            <v>860</v>
          </cell>
          <cell r="G12349" t="str">
            <v>Stk</v>
          </cell>
          <cell r="H12349">
            <v>1.3</v>
          </cell>
        </row>
        <row r="12350">
          <cell r="A12350">
            <v>820122160</v>
          </cell>
          <cell r="B12350" t="str">
            <v>6-Kt Schr M 16x160 m/Sch DIN 931 verz.</v>
          </cell>
          <cell r="C12350" t="str">
            <v>Vis à tête 6 pans M 16x160 DIN 931 zingu</v>
          </cell>
          <cell r="D12350">
            <v>1.7</v>
          </cell>
          <cell r="E12350" t="str">
            <v>P7</v>
          </cell>
          <cell r="F12350">
            <v>860</v>
          </cell>
          <cell r="G12350" t="str">
            <v>Stk</v>
          </cell>
          <cell r="H12350">
            <v>1.85</v>
          </cell>
        </row>
        <row r="12351">
          <cell r="A12351">
            <v>820122180</v>
          </cell>
          <cell r="B12351" t="str">
            <v>6-Kt Schr M 16x180 m/Sch DIN-931 verz.</v>
          </cell>
          <cell r="C12351" t="str">
            <v>Vis à tête 6 pans M 16x180 DIN-931 zingu</v>
          </cell>
          <cell r="D12351">
            <v>1.9</v>
          </cell>
          <cell r="E12351" t="str">
            <v>P7</v>
          </cell>
          <cell r="F12351">
            <v>860</v>
          </cell>
          <cell r="G12351" t="str">
            <v>Stk</v>
          </cell>
          <cell r="H12351">
            <v>2.0499999999999998</v>
          </cell>
        </row>
        <row r="12352">
          <cell r="A12352">
            <v>820122200</v>
          </cell>
          <cell r="B12352" t="str">
            <v>6-Kt Schr M 16x200 m/Sch DIN 931 verz.</v>
          </cell>
          <cell r="C12352" t="str">
            <v>Vis à tête 6 pans M 16x200 DIN 931 zingu</v>
          </cell>
          <cell r="D12352">
            <v>1.8</v>
          </cell>
          <cell r="E12352" t="str">
            <v>P7</v>
          </cell>
          <cell r="F12352">
            <v>860</v>
          </cell>
          <cell r="G12352" t="str">
            <v>Stk</v>
          </cell>
          <cell r="H12352">
            <v>1.95</v>
          </cell>
        </row>
        <row r="12353">
          <cell r="A12353">
            <v>82013</v>
          </cell>
          <cell r="B12353" t="str">
            <v>Umschaltnadel zu Umschaltventil</v>
          </cell>
          <cell r="C12353" t="str">
            <v>Aiguille</v>
          </cell>
          <cell r="D12353">
            <v>26.9</v>
          </cell>
          <cell r="E12353" t="str">
            <v>P4</v>
          </cell>
          <cell r="F12353">
            <v>491</v>
          </cell>
          <cell r="G12353" t="str">
            <v>Stk</v>
          </cell>
          <cell r="H12353">
            <v>29.1</v>
          </cell>
        </row>
        <row r="12354">
          <cell r="A12354">
            <v>820131200</v>
          </cell>
          <cell r="B12354" t="str">
            <v>6-Kt Schr M 12x200 DIN-601 m/Mu verz.</v>
          </cell>
          <cell r="C12354" t="str">
            <v>Vis 6-pans M 12x200 DIN-601 zinguée</v>
          </cell>
          <cell r="D12354">
            <v>1.1499999999999999</v>
          </cell>
          <cell r="E12354" t="str">
            <v>P7</v>
          </cell>
          <cell r="F12354">
            <v>860</v>
          </cell>
          <cell r="G12354" t="str">
            <v>Stk</v>
          </cell>
          <cell r="H12354">
            <v>1.25</v>
          </cell>
        </row>
        <row r="12355">
          <cell r="A12355">
            <v>820131240</v>
          </cell>
          <cell r="B12355" t="str">
            <v>6-Kt Schr M 12x240 M/SCH Din 931 verz.</v>
          </cell>
          <cell r="C12355" t="str">
            <v>Vis à tête six pans M 12x240 Din 931 Z</v>
          </cell>
          <cell r="D12355">
            <v>1.3</v>
          </cell>
          <cell r="E12355" t="str">
            <v>P7</v>
          </cell>
          <cell r="F12355">
            <v>860</v>
          </cell>
          <cell r="G12355" t="str">
            <v>Stk</v>
          </cell>
          <cell r="H12355">
            <v>1.4</v>
          </cell>
        </row>
        <row r="12356">
          <cell r="A12356">
            <v>820142055</v>
          </cell>
          <cell r="B12356" t="str">
            <v>Flachrundschr M 5x55 DIN 603 m.Mu verz.</v>
          </cell>
          <cell r="C12356" t="str">
            <v>Boulons à tête bombée M 5x55 DIN 603 zin</v>
          </cell>
          <cell r="D12356">
            <v>0.2</v>
          </cell>
          <cell r="E12356" t="str">
            <v>P7</v>
          </cell>
          <cell r="F12356">
            <v>860</v>
          </cell>
          <cell r="G12356" t="str">
            <v>Stk</v>
          </cell>
          <cell r="H12356">
            <v>0.2</v>
          </cell>
        </row>
        <row r="12357">
          <cell r="A12357">
            <v>820143050</v>
          </cell>
          <cell r="B12357" t="str">
            <v>Flachrundschr M 6x50 DIN-603 m.Mu verz.</v>
          </cell>
          <cell r="C12357" t="str">
            <v>Boulons à tête bombée M 6x50 DIN-603 zin</v>
          </cell>
          <cell r="D12357">
            <v>0.1</v>
          </cell>
          <cell r="E12357" t="str">
            <v>P7</v>
          </cell>
          <cell r="F12357">
            <v>860</v>
          </cell>
          <cell r="G12357" t="str">
            <v>Stk</v>
          </cell>
          <cell r="H12357">
            <v>0.1</v>
          </cell>
        </row>
        <row r="12358">
          <cell r="A12358">
            <v>820144035</v>
          </cell>
          <cell r="B12358" t="str">
            <v>Flachrundsch M 8x35 DIN 603 m.Mu verz.</v>
          </cell>
          <cell r="C12358" t="str">
            <v>Boulons à tête bombée M 8x35 DIN 603 zin</v>
          </cell>
          <cell r="D12358">
            <v>0.15</v>
          </cell>
          <cell r="E12358" t="str">
            <v>P7</v>
          </cell>
          <cell r="F12358">
            <v>860</v>
          </cell>
          <cell r="G12358" t="str">
            <v>Stk</v>
          </cell>
          <cell r="H12358">
            <v>0.15</v>
          </cell>
        </row>
        <row r="12359">
          <cell r="A12359">
            <v>820144050</v>
          </cell>
          <cell r="B12359" t="str">
            <v>Flachrundschr M 8x50 DIN-603 m.Mu verz.</v>
          </cell>
          <cell r="C12359" t="str">
            <v>Boulons à tête bombée M 8x50 DIN-603 zin</v>
          </cell>
          <cell r="D12359">
            <v>0.25</v>
          </cell>
          <cell r="E12359" t="str">
            <v>P7</v>
          </cell>
          <cell r="F12359">
            <v>860</v>
          </cell>
          <cell r="G12359" t="str">
            <v>Stk</v>
          </cell>
          <cell r="H12359">
            <v>0.25</v>
          </cell>
        </row>
        <row r="12360">
          <cell r="A12360">
            <v>820145025</v>
          </cell>
          <cell r="B12360" t="str">
            <v>Flachrundschr M 10x25 DIN-603 m.Mu verz.</v>
          </cell>
          <cell r="C12360" t="str">
            <v>Boulons à tête bombée M 10x25 DIN-603 zi</v>
          </cell>
          <cell r="D12360">
            <v>0.3</v>
          </cell>
          <cell r="E12360" t="str">
            <v>P7</v>
          </cell>
          <cell r="F12360">
            <v>860</v>
          </cell>
          <cell r="G12360" t="str">
            <v>Stk</v>
          </cell>
          <cell r="H12360">
            <v>0.3</v>
          </cell>
        </row>
        <row r="12361">
          <cell r="A12361">
            <v>820145030</v>
          </cell>
          <cell r="B12361" t="str">
            <v>Flachrundschr M 10x30 DIN-603 m.Mu verz.</v>
          </cell>
          <cell r="C12361" t="str">
            <v>Boulons à tête bombée M 10x30 DIN-603 zi</v>
          </cell>
          <cell r="D12361">
            <v>0.3</v>
          </cell>
          <cell r="E12361" t="str">
            <v>P7</v>
          </cell>
          <cell r="F12361">
            <v>860</v>
          </cell>
          <cell r="G12361" t="str">
            <v>Stk</v>
          </cell>
          <cell r="H12361">
            <v>0.3</v>
          </cell>
        </row>
        <row r="12362">
          <cell r="A12362">
            <v>820145035</v>
          </cell>
          <cell r="B12362" t="str">
            <v>Flachrundschr M 10x35 DIN-603 m.Mu verz.</v>
          </cell>
          <cell r="C12362" t="str">
            <v>Boulons à tête bombée M 10x35 DIN-603 zi</v>
          </cell>
          <cell r="D12362">
            <v>0.35</v>
          </cell>
          <cell r="E12362" t="str">
            <v>P7</v>
          </cell>
          <cell r="F12362">
            <v>860</v>
          </cell>
          <cell r="G12362" t="str">
            <v>Stk</v>
          </cell>
          <cell r="H12362">
            <v>0.4</v>
          </cell>
        </row>
        <row r="12363">
          <cell r="A12363">
            <v>820145045</v>
          </cell>
          <cell r="B12363" t="str">
            <v>Flachrundschr M 10x45 DIN 603 m.Mu verz.</v>
          </cell>
          <cell r="C12363" t="str">
            <v>Boulons à tête bombée M 10x45 DIN 603 zi</v>
          </cell>
          <cell r="D12363">
            <v>0.4</v>
          </cell>
          <cell r="E12363" t="str">
            <v>P7</v>
          </cell>
          <cell r="F12363">
            <v>860</v>
          </cell>
          <cell r="G12363" t="str">
            <v>Stk</v>
          </cell>
          <cell r="H12363">
            <v>0.45</v>
          </cell>
        </row>
        <row r="12364">
          <cell r="A12364">
            <v>820145055</v>
          </cell>
          <cell r="B12364" t="str">
            <v>Flachrundschr M 10x55 DIN 603 m.Mu verz.</v>
          </cell>
          <cell r="C12364" t="str">
            <v>Boulons à tête bombée M 10x55 DIN 603 zi</v>
          </cell>
          <cell r="D12364">
            <v>0.4</v>
          </cell>
          <cell r="E12364" t="str">
            <v>P7</v>
          </cell>
          <cell r="F12364">
            <v>860</v>
          </cell>
          <cell r="G12364" t="str">
            <v>Stk</v>
          </cell>
          <cell r="H12364">
            <v>0.45</v>
          </cell>
        </row>
        <row r="12365">
          <cell r="A12365">
            <v>820145070</v>
          </cell>
          <cell r="B12365" t="str">
            <v>Flachrundschr M 10x70 DIN 603 m.Mu verz.</v>
          </cell>
          <cell r="C12365" t="str">
            <v>Vis M10x70 DIN 603 avec écrou zinguée</v>
          </cell>
          <cell r="D12365">
            <v>0.55000000000000004</v>
          </cell>
          <cell r="E12365" t="str">
            <v>P7</v>
          </cell>
          <cell r="F12365">
            <v>860</v>
          </cell>
          <cell r="G12365" t="str">
            <v>Stk</v>
          </cell>
          <cell r="H12365">
            <v>0.6</v>
          </cell>
        </row>
        <row r="12366">
          <cell r="A12366">
            <v>820145080</v>
          </cell>
          <cell r="B12366" t="str">
            <v>Flachrundschr M 10x80 DIN 603 m.Mu verz.</v>
          </cell>
          <cell r="C12366" t="str">
            <v>Vis M10x80 DIN 603 avec écrou zinguée</v>
          </cell>
          <cell r="D12366">
            <v>0.5</v>
          </cell>
          <cell r="E12366" t="str">
            <v>P7</v>
          </cell>
          <cell r="F12366">
            <v>860</v>
          </cell>
          <cell r="G12366" t="str">
            <v>Stk</v>
          </cell>
          <cell r="H12366">
            <v>0.55000000000000004</v>
          </cell>
        </row>
        <row r="12367">
          <cell r="A12367">
            <v>820145090</v>
          </cell>
          <cell r="B12367" t="str">
            <v>Flachrundschr M 10x90 DIN-603 m.Mu verz.</v>
          </cell>
          <cell r="C12367" t="str">
            <v>Boulons à tête bombée M 10x90 DIN-603 zi</v>
          </cell>
          <cell r="D12367">
            <v>0.6</v>
          </cell>
          <cell r="E12367" t="str">
            <v>P7</v>
          </cell>
          <cell r="F12367">
            <v>860</v>
          </cell>
          <cell r="G12367" t="str">
            <v>Stk</v>
          </cell>
          <cell r="H12367">
            <v>0.65</v>
          </cell>
        </row>
        <row r="12368">
          <cell r="A12368">
            <v>820146090</v>
          </cell>
          <cell r="B12368" t="str">
            <v>Flachrundschr M 12x90 Din-603 m.Mu verz.</v>
          </cell>
          <cell r="C12368" t="str">
            <v>Boul a tete bomb M 12x90 Din-603 z</v>
          </cell>
          <cell r="D12368">
            <v>0.9</v>
          </cell>
          <cell r="E12368" t="str">
            <v>P7</v>
          </cell>
          <cell r="F12368">
            <v>860</v>
          </cell>
          <cell r="G12368" t="str">
            <v>Stk</v>
          </cell>
          <cell r="H12368">
            <v>0.95</v>
          </cell>
        </row>
        <row r="12369">
          <cell r="A12369">
            <v>820146130</v>
          </cell>
          <cell r="B12369" t="str">
            <v>Flachrundschr M 12x130 DIN-603 m.Mu verz</v>
          </cell>
          <cell r="C12369" t="str">
            <v>Boulons à tête bombée M 12x130 DIN-603 z</v>
          </cell>
          <cell r="D12369">
            <v>0.8</v>
          </cell>
          <cell r="E12369" t="str">
            <v>P7</v>
          </cell>
          <cell r="F12369">
            <v>860</v>
          </cell>
          <cell r="G12369" t="str">
            <v>Stk</v>
          </cell>
          <cell r="H12369">
            <v>0.85</v>
          </cell>
        </row>
        <row r="12370">
          <cell r="A12370">
            <v>820146150</v>
          </cell>
          <cell r="B12370" t="str">
            <v>Flachrundschr M 12x150 DIN 603 m.Mu verz</v>
          </cell>
          <cell r="C12370" t="str">
            <v>Boulons à tête bombée M 12x150 DIN 603 z</v>
          </cell>
          <cell r="D12370">
            <v>1.4</v>
          </cell>
          <cell r="E12370" t="str">
            <v>P7</v>
          </cell>
          <cell r="F12370">
            <v>860</v>
          </cell>
          <cell r="G12370" t="str">
            <v>Stk</v>
          </cell>
          <cell r="H12370">
            <v>1.5</v>
          </cell>
        </row>
        <row r="12371">
          <cell r="A12371">
            <v>820146180</v>
          </cell>
          <cell r="B12371" t="str">
            <v>Flachrundschr M 12x180 DIN-603 m.Mu verz</v>
          </cell>
          <cell r="C12371" t="str">
            <v>Boulons à tête bombée M 12x180 DIN-603 z</v>
          </cell>
          <cell r="D12371">
            <v>2.0499999999999998</v>
          </cell>
          <cell r="E12371" t="str">
            <v>P7</v>
          </cell>
          <cell r="F12371">
            <v>860</v>
          </cell>
          <cell r="G12371" t="str">
            <v>Stk</v>
          </cell>
          <cell r="H12371">
            <v>2.2000000000000002</v>
          </cell>
        </row>
        <row r="12372">
          <cell r="A12372">
            <v>820149070</v>
          </cell>
          <cell r="B12372" t="str">
            <v>Linsenschr mit Innensechskant M8X70 verz</v>
          </cell>
          <cell r="C12372" t="str">
            <v>Vis à tête bombée avec 6 pans M8x70 zing</v>
          </cell>
          <cell r="D12372">
            <v>3.2</v>
          </cell>
          <cell r="E12372" t="str">
            <v>P7</v>
          </cell>
          <cell r="F12372">
            <v>830</v>
          </cell>
          <cell r="G12372" t="str">
            <v>Stk</v>
          </cell>
          <cell r="H12372">
            <v>3.45</v>
          </cell>
        </row>
        <row r="12373">
          <cell r="A12373">
            <v>820150055</v>
          </cell>
          <cell r="B12373" t="str">
            <v>Linsenkschr mit Innensechskant M10X55 ve</v>
          </cell>
          <cell r="C12373" t="str">
            <v>Vis à tête bombée 6 pans M 10x55 zi.</v>
          </cell>
          <cell r="D12373">
            <v>0.95</v>
          </cell>
          <cell r="E12373" t="str">
            <v>P7</v>
          </cell>
          <cell r="F12373">
            <v>830</v>
          </cell>
          <cell r="G12373" t="str">
            <v>Stk</v>
          </cell>
          <cell r="H12373">
            <v>1.05</v>
          </cell>
        </row>
        <row r="12374">
          <cell r="A12374">
            <v>820152008</v>
          </cell>
          <cell r="B12374" t="str">
            <v>Zylinderschr M 4x8 DIN 84A verz.</v>
          </cell>
          <cell r="C12374" t="str">
            <v>Vis à tête aplatie M 4x8 DIN-84a zinguée</v>
          </cell>
          <cell r="D12374">
            <v>0.05</v>
          </cell>
          <cell r="E12374" t="str">
            <v>P7</v>
          </cell>
          <cell r="F12374">
            <v>860</v>
          </cell>
          <cell r="G12374" t="str">
            <v>Stk</v>
          </cell>
          <cell r="H12374">
            <v>0.05</v>
          </cell>
        </row>
        <row r="12375">
          <cell r="A12375">
            <v>820152025</v>
          </cell>
          <cell r="B12375" t="str">
            <v>Zylinderschr M 4x25 DIN 84 A verz.</v>
          </cell>
          <cell r="C12375" t="str">
            <v>Vis a tete aplatie M 4x25 DIN 84a zingué</v>
          </cell>
          <cell r="D12375">
            <v>0.05</v>
          </cell>
          <cell r="E12375" t="str">
            <v>P7</v>
          </cell>
          <cell r="F12375">
            <v>860</v>
          </cell>
          <cell r="G12375" t="str">
            <v>Stk</v>
          </cell>
          <cell r="H12375">
            <v>0.05</v>
          </cell>
        </row>
        <row r="12376">
          <cell r="A12376">
            <v>820154016</v>
          </cell>
          <cell r="B12376" t="str">
            <v>Flachkopfschr M 6x16 DIN-85A verz.</v>
          </cell>
          <cell r="C12376" t="str">
            <v>Vis à tête aplatie M 6x16 DIN-85a zingué</v>
          </cell>
          <cell r="D12376">
            <v>0.05</v>
          </cell>
          <cell r="E12376" t="str">
            <v>P7</v>
          </cell>
          <cell r="F12376">
            <v>860</v>
          </cell>
          <cell r="G12376" t="str">
            <v>Stk</v>
          </cell>
          <cell r="H12376">
            <v>0.05</v>
          </cell>
        </row>
        <row r="12377">
          <cell r="A12377">
            <v>820154070</v>
          </cell>
          <cell r="B12377" t="str">
            <v>Flachkopfschr M 6x70 DIN-85A verz.</v>
          </cell>
          <cell r="C12377" t="str">
            <v>Vis à tête aplatie M 6x70 DIN-85a zingué</v>
          </cell>
          <cell r="D12377">
            <v>0.45</v>
          </cell>
          <cell r="E12377" t="str">
            <v>P7</v>
          </cell>
          <cell r="F12377">
            <v>860</v>
          </cell>
          <cell r="G12377" t="str">
            <v>Stk</v>
          </cell>
          <cell r="H12377">
            <v>0.5</v>
          </cell>
        </row>
        <row r="12378">
          <cell r="A12378">
            <v>820157002</v>
          </cell>
          <cell r="B12378" t="str">
            <v>Ringschraube M 4x20/6 verz.</v>
          </cell>
          <cell r="C12378" t="str">
            <v>Vis à oeillet M 4x20/6 zinguée</v>
          </cell>
          <cell r="D12378">
            <v>0.85</v>
          </cell>
          <cell r="E12378" t="str">
            <v>P7</v>
          </cell>
          <cell r="F12378">
            <v>860</v>
          </cell>
          <cell r="G12378" t="str">
            <v>Stk</v>
          </cell>
          <cell r="H12378">
            <v>0.9</v>
          </cell>
        </row>
        <row r="12379">
          <cell r="A12379">
            <v>820157020</v>
          </cell>
          <cell r="B12379" t="str">
            <v>Ringschraube M8x20 verz.</v>
          </cell>
          <cell r="C12379" t="str">
            <v>Vis à oeillet M8x20 zinguée</v>
          </cell>
          <cell r="D12379">
            <v>0.5</v>
          </cell>
          <cell r="E12379" t="str">
            <v>P7</v>
          </cell>
          <cell r="F12379">
            <v>860</v>
          </cell>
          <cell r="G12379" t="str">
            <v>Stk</v>
          </cell>
          <cell r="H12379">
            <v>0.55000000000000004</v>
          </cell>
        </row>
        <row r="12380">
          <cell r="A12380">
            <v>820157026</v>
          </cell>
          <cell r="B12380" t="str">
            <v>Ringschraube M 8x70 verz.</v>
          </cell>
          <cell r="C12380" t="str">
            <v>Vis à oeillet M8x70 zinguée</v>
          </cell>
          <cell r="D12380">
            <v>0.5</v>
          </cell>
          <cell r="E12380" t="str">
            <v>P7</v>
          </cell>
          <cell r="F12380">
            <v>860</v>
          </cell>
          <cell r="G12380" t="str">
            <v>Stk</v>
          </cell>
          <cell r="H12380">
            <v>0.55000000000000004</v>
          </cell>
        </row>
        <row r="12381">
          <cell r="A12381">
            <v>820159030</v>
          </cell>
          <cell r="B12381" t="str">
            <v>Aufhängeschr M 12x30 K214 DIN 555 m.Mut.</v>
          </cell>
          <cell r="C12381" t="str">
            <v>Vis de suspension M 12x30 k214 avec écro</v>
          </cell>
          <cell r="D12381">
            <v>3.15</v>
          </cell>
          <cell r="E12381" t="str">
            <v>P7</v>
          </cell>
          <cell r="F12381">
            <v>860</v>
          </cell>
          <cell r="G12381" t="str">
            <v>Stk</v>
          </cell>
          <cell r="H12381">
            <v>3.4</v>
          </cell>
        </row>
        <row r="12382">
          <cell r="A12382">
            <v>820159040</v>
          </cell>
          <cell r="B12382" t="str">
            <v>Aufhängeschr M 12x40 Typ 234 V m. Mu.</v>
          </cell>
          <cell r="C12382" t="str">
            <v>Vis de suspension M 12x40 type 234 zingu</v>
          </cell>
          <cell r="D12382">
            <v>3.05</v>
          </cell>
          <cell r="E12382" t="str">
            <v>P7</v>
          </cell>
          <cell r="F12382">
            <v>860</v>
          </cell>
          <cell r="G12382" t="str">
            <v>Stk</v>
          </cell>
          <cell r="H12382">
            <v>3.3</v>
          </cell>
        </row>
        <row r="12383">
          <cell r="A12383">
            <v>820162060</v>
          </cell>
          <cell r="B12383" t="str">
            <v>Zylinderschr M 12x60 m/Sch DIN 912 verz.</v>
          </cell>
          <cell r="C12383" t="str">
            <v>Vis à tête cyl M 12x60 p/fil DIN 912 z</v>
          </cell>
          <cell r="D12383">
            <v>0.45</v>
          </cell>
          <cell r="E12383" t="str">
            <v>P7</v>
          </cell>
          <cell r="F12383">
            <v>810</v>
          </cell>
          <cell r="G12383" t="str">
            <v>Stk</v>
          </cell>
          <cell r="H12383">
            <v>0.5</v>
          </cell>
        </row>
        <row r="12384">
          <cell r="A12384">
            <v>820164195</v>
          </cell>
          <cell r="B12384" t="str">
            <v>Zylinderschr M 5x50 DIN 84A verz.</v>
          </cell>
          <cell r="C12384" t="str">
            <v>Vis à tête cylindrique M 5x50 DIN 84 zin</v>
          </cell>
          <cell r="D12384">
            <v>0.05</v>
          </cell>
          <cell r="E12384" t="str">
            <v>P7</v>
          </cell>
          <cell r="F12384">
            <v>860</v>
          </cell>
          <cell r="G12384" t="str">
            <v>Stk</v>
          </cell>
          <cell r="H12384">
            <v>0.05</v>
          </cell>
        </row>
        <row r="12385">
          <cell r="A12385">
            <v>8201642</v>
          </cell>
          <cell r="B12385" t="str">
            <v>Bügel zu Unterteil TF3 86857880</v>
          </cell>
          <cell r="C12385" t="str">
            <v>Support de suspension p. TF3 86857880</v>
          </cell>
          <cell r="D12385">
            <v>32.5</v>
          </cell>
          <cell r="E12385" t="str">
            <v>P4</v>
          </cell>
          <cell r="F12385">
            <v>295</v>
          </cell>
          <cell r="G12385" t="str">
            <v>Stk</v>
          </cell>
          <cell r="H12385">
            <v>35.15</v>
          </cell>
        </row>
        <row r="12386">
          <cell r="A12386">
            <v>820165569</v>
          </cell>
          <cell r="B12386" t="str">
            <v>Senkschr M 8x20 DIN-7991 verz.</v>
          </cell>
          <cell r="C12386" t="str">
            <v>Vis à tête fraissée M 5x70 DIN 963a zing</v>
          </cell>
          <cell r="D12386">
            <v>0.1</v>
          </cell>
          <cell r="E12386" t="str">
            <v>P7</v>
          </cell>
          <cell r="F12386">
            <v>860</v>
          </cell>
          <cell r="G12386" t="str">
            <v>Stk</v>
          </cell>
          <cell r="H12386">
            <v>0.1</v>
          </cell>
        </row>
        <row r="12387">
          <cell r="A12387">
            <v>820166030</v>
          </cell>
          <cell r="B12387" t="str">
            <v>Senkschr M 10x30 Din 7991 verz.</v>
          </cell>
          <cell r="C12387" t="str">
            <v>Vis à tête fraissée M 5x70 DIN 963a zing</v>
          </cell>
          <cell r="D12387">
            <v>0.25</v>
          </cell>
          <cell r="E12387" t="str">
            <v>P7</v>
          </cell>
          <cell r="F12387">
            <v>860</v>
          </cell>
          <cell r="G12387" t="str">
            <v>Stk</v>
          </cell>
          <cell r="H12387">
            <v>0.25</v>
          </cell>
        </row>
        <row r="12388">
          <cell r="A12388">
            <v>820166050</v>
          </cell>
          <cell r="B12388" t="str">
            <v>Senkschr M 10x50 DIN 7991 verz.</v>
          </cell>
          <cell r="C12388" t="str">
            <v>Vis à tête fraissée M 10x50 Din 7991 Z</v>
          </cell>
          <cell r="D12388">
            <v>1.1499999999999999</v>
          </cell>
          <cell r="E12388" t="str">
            <v>P7</v>
          </cell>
          <cell r="F12388">
            <v>860</v>
          </cell>
          <cell r="G12388" t="str">
            <v>Stk</v>
          </cell>
          <cell r="H12388">
            <v>1.25</v>
          </cell>
        </row>
        <row r="12389">
          <cell r="A12389">
            <v>820166120</v>
          </cell>
          <cell r="B12389" t="str">
            <v>Senkschr M 10x120 mit I-6 Kt DIN 7991</v>
          </cell>
          <cell r="C12389" t="str">
            <v>Vis à tête fraissée M 5x70 DIN 963a zing</v>
          </cell>
          <cell r="D12389">
            <v>7.25</v>
          </cell>
          <cell r="E12389" t="str">
            <v>P7</v>
          </cell>
          <cell r="F12389">
            <v>860</v>
          </cell>
          <cell r="G12389" t="str">
            <v>Stk</v>
          </cell>
          <cell r="H12389">
            <v>7.85</v>
          </cell>
        </row>
        <row r="12390">
          <cell r="A12390">
            <v>820166130</v>
          </cell>
          <cell r="B12390" t="str">
            <v>Senkschr M 10x130 MIT I-6KT DIN 7991</v>
          </cell>
          <cell r="C12390" t="str">
            <v>Vis à tête fraissée M 5x70 DIN 963a zing</v>
          </cell>
          <cell r="D12390">
            <v>4.5</v>
          </cell>
          <cell r="E12390" t="str">
            <v>P7</v>
          </cell>
          <cell r="F12390">
            <v>860</v>
          </cell>
          <cell r="G12390" t="str">
            <v>Stk</v>
          </cell>
          <cell r="H12390">
            <v>4.8499999999999996</v>
          </cell>
        </row>
        <row r="12391">
          <cell r="A12391">
            <v>820167035</v>
          </cell>
          <cell r="B12391" t="str">
            <v>Senkschr M 12x35 Din 7991 verz.</v>
          </cell>
          <cell r="C12391" t="str">
            <v>Vis a tete fraisee M 12x35 din 7991 z</v>
          </cell>
          <cell r="D12391">
            <v>0.4</v>
          </cell>
          <cell r="E12391" t="str">
            <v>P7</v>
          </cell>
          <cell r="F12391">
            <v>860</v>
          </cell>
          <cell r="G12391" t="str">
            <v>Stk</v>
          </cell>
          <cell r="H12391">
            <v>0.45</v>
          </cell>
        </row>
        <row r="12392">
          <cell r="A12392">
            <v>820167040</v>
          </cell>
          <cell r="B12392" t="str">
            <v>Senkschr M 12x40 Din 7991 verz.</v>
          </cell>
          <cell r="C12392" t="str">
            <v>Vis a tete fraisee M 12x40 din 7991 z</v>
          </cell>
          <cell r="D12392">
            <v>0.55000000000000004</v>
          </cell>
          <cell r="E12392" t="str">
            <v>P7</v>
          </cell>
          <cell r="F12392">
            <v>860</v>
          </cell>
          <cell r="G12392" t="str">
            <v>Stk</v>
          </cell>
          <cell r="H12392">
            <v>0.6</v>
          </cell>
        </row>
        <row r="12393">
          <cell r="A12393">
            <v>820169050</v>
          </cell>
          <cell r="B12393" t="str">
            <v>Senkschr M 16x50 ISO 10642 verz.</v>
          </cell>
          <cell r="C12393" t="str">
            <v>Vis à tête fraisee M 12x40 ISO 10642 zi</v>
          </cell>
          <cell r="D12393">
            <v>5.3</v>
          </cell>
          <cell r="E12393" t="str">
            <v>P7</v>
          </cell>
          <cell r="F12393">
            <v>860</v>
          </cell>
          <cell r="G12393" t="str">
            <v>Stk</v>
          </cell>
          <cell r="H12393">
            <v>5.75</v>
          </cell>
        </row>
        <row r="12394">
          <cell r="A12394">
            <v>820170520</v>
          </cell>
          <cell r="B12394" t="str">
            <v>Senkschr mit Kreuzschlitz M5x20 DIN 965A</v>
          </cell>
          <cell r="C12394" t="str">
            <v>Vis à tête fraissée M 5x70 DIN 963a zing</v>
          </cell>
          <cell r="D12394">
            <v>0.05</v>
          </cell>
          <cell r="E12394" t="str">
            <v>P7</v>
          </cell>
          <cell r="F12394">
            <v>860</v>
          </cell>
          <cell r="G12394" t="str">
            <v>Stk</v>
          </cell>
          <cell r="H12394">
            <v>0.05</v>
          </cell>
        </row>
        <row r="12395">
          <cell r="A12395">
            <v>820207040</v>
          </cell>
          <cell r="B12395" t="str">
            <v>Halbrundholzschr 4x40 Din 96 verz.</v>
          </cell>
          <cell r="C12395" t="str">
            <v>Vis a bois a tete ronde 4x40 din 96 z</v>
          </cell>
          <cell r="D12395">
            <v>0.65</v>
          </cell>
          <cell r="E12395" t="str">
            <v>P4</v>
          </cell>
          <cell r="F12395">
            <v>491</v>
          </cell>
          <cell r="G12395" t="str">
            <v>Stk</v>
          </cell>
          <cell r="H12395">
            <v>0.7</v>
          </cell>
        </row>
        <row r="12396">
          <cell r="A12396">
            <v>820209040</v>
          </cell>
          <cell r="B12396" t="str">
            <v>Halbrundholzschr 6x40 DIN-96 verz.</v>
          </cell>
          <cell r="C12396" t="str">
            <v>Vis à bois à tête ronde 6x40 DIN-96 zing</v>
          </cell>
          <cell r="D12396">
            <v>0.1</v>
          </cell>
          <cell r="E12396" t="str">
            <v>P7</v>
          </cell>
          <cell r="F12396">
            <v>860</v>
          </cell>
          <cell r="G12396" t="str">
            <v>Stk</v>
          </cell>
          <cell r="H12396">
            <v>0.1</v>
          </cell>
        </row>
        <row r="12397">
          <cell r="A12397">
            <v>820216040</v>
          </cell>
          <cell r="B12397" t="str">
            <v>Senkholzschr 5x40 DIN 97 verz.</v>
          </cell>
          <cell r="C12397" t="str">
            <v>Vis à bois à tête fraisée 5x40 DIN 97 zi</v>
          </cell>
          <cell r="D12397">
            <v>0.05</v>
          </cell>
          <cell r="E12397" t="str">
            <v>P7</v>
          </cell>
          <cell r="F12397">
            <v>860</v>
          </cell>
          <cell r="G12397" t="str">
            <v>Stk</v>
          </cell>
          <cell r="H12397">
            <v>0.05</v>
          </cell>
        </row>
        <row r="12398">
          <cell r="A12398">
            <v>820220040</v>
          </cell>
          <cell r="B12398" t="str">
            <v>Senkholzschr 4.5x40 V mit Kreuzschlitz</v>
          </cell>
          <cell r="C12398" t="str">
            <v>Vis à bois tête fraisée 4.5x40 zinguée a</v>
          </cell>
          <cell r="D12398">
            <v>0.1</v>
          </cell>
          <cell r="E12398" t="str">
            <v>P7</v>
          </cell>
          <cell r="F12398">
            <v>860</v>
          </cell>
          <cell r="G12398" t="str">
            <v>Stk</v>
          </cell>
          <cell r="H12398">
            <v>0.1</v>
          </cell>
        </row>
        <row r="12399">
          <cell r="A12399">
            <v>820232040</v>
          </cell>
          <cell r="B12399" t="str">
            <v>6-Kt Holzschr 6x40 DIN-571 verz.</v>
          </cell>
          <cell r="C12399" t="str">
            <v>Vis à bois 6 pans 6x40 DIN-571 zinguées</v>
          </cell>
          <cell r="D12399">
            <v>0.1</v>
          </cell>
          <cell r="E12399" t="str">
            <v>P7</v>
          </cell>
          <cell r="F12399">
            <v>860</v>
          </cell>
          <cell r="G12399" t="str">
            <v>Stk</v>
          </cell>
          <cell r="H12399">
            <v>0.1</v>
          </cell>
        </row>
        <row r="12400">
          <cell r="A12400">
            <v>820232045</v>
          </cell>
          <cell r="B12400" t="str">
            <v>6-Kt Holzschr 6x45 DIN-571 verz.</v>
          </cell>
          <cell r="C12400" t="str">
            <v>Vis à bois 6 pans 6x45 DIN-571 zinguées</v>
          </cell>
          <cell r="D12400">
            <v>0.1</v>
          </cell>
          <cell r="E12400" t="str">
            <v>P7</v>
          </cell>
          <cell r="F12400">
            <v>860</v>
          </cell>
          <cell r="G12400" t="str">
            <v>Stk</v>
          </cell>
          <cell r="H12400">
            <v>0.1</v>
          </cell>
        </row>
        <row r="12401">
          <cell r="A12401">
            <v>820234050</v>
          </cell>
          <cell r="B12401" t="str">
            <v>6-Kt Holzschr 8x50 DIN-571 verz.</v>
          </cell>
          <cell r="C12401" t="str">
            <v>Vis à bois 6 pans 8x50 DIN-571 zinguées</v>
          </cell>
          <cell r="D12401">
            <v>0.15</v>
          </cell>
          <cell r="E12401" t="str">
            <v>P7</v>
          </cell>
          <cell r="F12401">
            <v>860</v>
          </cell>
          <cell r="G12401" t="str">
            <v>Stk</v>
          </cell>
          <cell r="H12401">
            <v>0.15</v>
          </cell>
        </row>
        <row r="12402">
          <cell r="A12402">
            <v>820234060</v>
          </cell>
          <cell r="B12402" t="str">
            <v>6-Kt Holzschr 8x60 DIN-571 verz.</v>
          </cell>
          <cell r="C12402" t="str">
            <v>Vis à bois 6 pans 8x60 DIN-571 zinguées</v>
          </cell>
          <cell r="D12402">
            <v>0.2</v>
          </cell>
          <cell r="E12402" t="str">
            <v>P7</v>
          </cell>
          <cell r="F12402">
            <v>860</v>
          </cell>
          <cell r="G12402" t="str">
            <v>Stk</v>
          </cell>
          <cell r="H12402">
            <v>0.2</v>
          </cell>
        </row>
        <row r="12403">
          <cell r="A12403">
            <v>820234080</v>
          </cell>
          <cell r="B12403" t="str">
            <v>6-Kt Holzschr 8x80 DIN-571 verz.</v>
          </cell>
          <cell r="C12403" t="str">
            <v>Vis à bois 6 pans 8x80 DIN-571 zinguées</v>
          </cell>
          <cell r="D12403">
            <v>0.2</v>
          </cell>
          <cell r="E12403" t="str">
            <v>P7</v>
          </cell>
          <cell r="F12403">
            <v>860</v>
          </cell>
          <cell r="G12403" t="str">
            <v>Stk</v>
          </cell>
          <cell r="H12403">
            <v>0.2</v>
          </cell>
        </row>
        <row r="12404">
          <cell r="A12404">
            <v>820234120</v>
          </cell>
          <cell r="B12404" t="str">
            <v>6-Kt Holzschr 8x120 DIN-571 verz.</v>
          </cell>
          <cell r="C12404" t="str">
            <v>Vis à bois 6 pans 8x120 DIN-571 zinguées</v>
          </cell>
          <cell r="D12404">
            <v>0.25</v>
          </cell>
          <cell r="E12404" t="str">
            <v>P7</v>
          </cell>
          <cell r="F12404">
            <v>860</v>
          </cell>
          <cell r="G12404" t="str">
            <v>Stk</v>
          </cell>
          <cell r="H12404">
            <v>0.25</v>
          </cell>
        </row>
        <row r="12405">
          <cell r="A12405">
            <v>820234160</v>
          </cell>
          <cell r="B12405" t="str">
            <v>6-Kt Holzschr 8x160 DIN 571 verz.</v>
          </cell>
          <cell r="C12405" t="str">
            <v>Vis à bois 6 pans 8x160 DIN 571 zinguées</v>
          </cell>
          <cell r="D12405">
            <v>0.4</v>
          </cell>
          <cell r="E12405" t="str">
            <v>P7</v>
          </cell>
          <cell r="F12405">
            <v>860</v>
          </cell>
          <cell r="G12405" t="str">
            <v>Stk</v>
          </cell>
          <cell r="H12405">
            <v>0.45</v>
          </cell>
        </row>
        <row r="12406">
          <cell r="A12406">
            <v>820235060</v>
          </cell>
          <cell r="B12406" t="str">
            <v>6-Kt Holzschr 10x60 DIN-571 verz.</v>
          </cell>
          <cell r="C12406" t="str">
            <v>Vis à bois 6 pans 10x60 DIN-571 zinguées</v>
          </cell>
          <cell r="D12406">
            <v>0.25</v>
          </cell>
          <cell r="E12406" t="str">
            <v>P7</v>
          </cell>
          <cell r="F12406">
            <v>860</v>
          </cell>
          <cell r="G12406" t="str">
            <v>Stk</v>
          </cell>
          <cell r="H12406">
            <v>0.25</v>
          </cell>
        </row>
        <row r="12407">
          <cell r="A12407">
            <v>820235080</v>
          </cell>
          <cell r="B12407" t="str">
            <v>6-Kt Holzschr 10x80 DIN-571 verz.</v>
          </cell>
          <cell r="C12407" t="str">
            <v>Vis à bois 6 pans 10x80 DIN-571 zinguées</v>
          </cell>
          <cell r="D12407">
            <v>0.3</v>
          </cell>
          <cell r="E12407" t="str">
            <v>P7</v>
          </cell>
          <cell r="F12407">
            <v>860</v>
          </cell>
          <cell r="G12407" t="str">
            <v>Stk</v>
          </cell>
          <cell r="H12407">
            <v>0.3</v>
          </cell>
        </row>
        <row r="12408">
          <cell r="A12408">
            <v>820235120</v>
          </cell>
          <cell r="B12408" t="str">
            <v>6-Kt Holzschr 10x120 DIN 571 verz.</v>
          </cell>
          <cell r="C12408" t="str">
            <v>Vis à bois 6 pans 10x120 DIN 571 zinguée</v>
          </cell>
          <cell r="D12408">
            <v>0.35</v>
          </cell>
          <cell r="E12408" t="str">
            <v>P7</v>
          </cell>
          <cell r="F12408">
            <v>860</v>
          </cell>
          <cell r="G12408" t="str">
            <v>Stk</v>
          </cell>
          <cell r="H12408">
            <v>0.4</v>
          </cell>
        </row>
        <row r="12409">
          <cell r="A12409">
            <v>820236080</v>
          </cell>
          <cell r="B12409" t="str">
            <v>6-Kt Holzschr 12x80 DIN-571 verz.</v>
          </cell>
          <cell r="C12409" t="str">
            <v>Vis à bois 6 pans 12x80 DIN-571 zinguées</v>
          </cell>
          <cell r="D12409">
            <v>0.45</v>
          </cell>
          <cell r="E12409" t="str">
            <v>P7</v>
          </cell>
          <cell r="F12409">
            <v>860</v>
          </cell>
          <cell r="G12409" t="str">
            <v>Stk</v>
          </cell>
          <cell r="H12409">
            <v>0.5</v>
          </cell>
        </row>
        <row r="12410">
          <cell r="A12410">
            <v>820236100</v>
          </cell>
          <cell r="B12410" t="str">
            <v>6-Kt Holzschr 12x100 DIN-571 verz.</v>
          </cell>
          <cell r="C12410" t="str">
            <v>Vis 6 pans 12x100 DIN-571 zinguées</v>
          </cell>
          <cell r="D12410">
            <v>0.6</v>
          </cell>
          <cell r="E12410" t="str">
            <v>P7</v>
          </cell>
          <cell r="F12410">
            <v>860</v>
          </cell>
          <cell r="G12410" t="str">
            <v>Stk</v>
          </cell>
          <cell r="H12410">
            <v>0.65</v>
          </cell>
        </row>
        <row r="12411">
          <cell r="A12411">
            <v>820236160</v>
          </cell>
          <cell r="B12411" t="str">
            <v>6-Kt Holzschr 12x160 Din-571 verz.</v>
          </cell>
          <cell r="C12411" t="str">
            <v>Vis à bois 6 pans 12X160 din-571 zinguée</v>
          </cell>
          <cell r="D12411">
            <v>0.65</v>
          </cell>
          <cell r="E12411" t="str">
            <v>P7</v>
          </cell>
          <cell r="F12411">
            <v>860</v>
          </cell>
          <cell r="G12411" t="str">
            <v>Stk</v>
          </cell>
          <cell r="H12411">
            <v>0.7</v>
          </cell>
        </row>
        <row r="12412">
          <cell r="A12412">
            <v>820238025</v>
          </cell>
          <cell r="B12412" t="str">
            <v>Pan-Head Spanplattenschr 6x25 Torx V</v>
          </cell>
          <cell r="C12412" t="str">
            <v>Vis pour panneaux 6x25 zinguées tx pan-</v>
          </cell>
          <cell r="D12412">
            <v>0.05</v>
          </cell>
          <cell r="E12412" t="str">
            <v>P7</v>
          </cell>
          <cell r="F12412">
            <v>860</v>
          </cell>
          <cell r="G12412" t="str">
            <v>Stk</v>
          </cell>
          <cell r="H12412">
            <v>0.05</v>
          </cell>
        </row>
        <row r="12413">
          <cell r="A12413">
            <v>820240070</v>
          </cell>
          <cell r="B12413" t="str">
            <v>Stockschraube M10x80</v>
          </cell>
          <cell r="C12413" t="str">
            <v>Vis avec 2 filetages</v>
          </cell>
          <cell r="D12413">
            <v>0.3</v>
          </cell>
          <cell r="E12413" t="str">
            <v>P7</v>
          </cell>
          <cell r="F12413">
            <v>860</v>
          </cell>
          <cell r="G12413" t="str">
            <v>Stk</v>
          </cell>
          <cell r="H12413">
            <v>0.3</v>
          </cell>
        </row>
        <row r="12414">
          <cell r="A12414">
            <v>820240140</v>
          </cell>
          <cell r="B12414" t="str">
            <v>Stockschraube M10x140</v>
          </cell>
          <cell r="C12414" t="str">
            <v>Vis avec 2 filetages M10x140</v>
          </cell>
          <cell r="D12414">
            <v>0.6</v>
          </cell>
          <cell r="E12414" t="str">
            <v>P7</v>
          </cell>
          <cell r="F12414">
            <v>860</v>
          </cell>
          <cell r="G12414" t="str">
            <v>Stk</v>
          </cell>
          <cell r="H12414">
            <v>0.65</v>
          </cell>
        </row>
        <row r="12415">
          <cell r="A12415">
            <v>820244080</v>
          </cell>
          <cell r="B12415" t="str">
            <v>Ringholzschraube 8x80/22 verz.</v>
          </cell>
          <cell r="C12415" t="str">
            <v>Vis à bois à oeillet 8x80 zinguées</v>
          </cell>
          <cell r="D12415">
            <v>1.45</v>
          </cell>
          <cell r="E12415" t="str">
            <v>P7</v>
          </cell>
          <cell r="F12415">
            <v>810</v>
          </cell>
          <cell r="G12415" t="str">
            <v>Stk</v>
          </cell>
          <cell r="H12415">
            <v>1.55</v>
          </cell>
        </row>
        <row r="12416">
          <cell r="A12416">
            <v>820244120</v>
          </cell>
          <cell r="B12416" t="str">
            <v>Ringholzschraube 8x120/22 verz.</v>
          </cell>
          <cell r="C12416" t="str">
            <v>Vis à bois à oeillet 8x120 zinguées</v>
          </cell>
          <cell r="D12416">
            <v>1.65</v>
          </cell>
          <cell r="E12416" t="str">
            <v>P7</v>
          </cell>
          <cell r="F12416">
            <v>810</v>
          </cell>
          <cell r="G12416" t="str">
            <v>Stk</v>
          </cell>
          <cell r="H12416">
            <v>1.8</v>
          </cell>
        </row>
        <row r="12417">
          <cell r="A12417">
            <v>820246012</v>
          </cell>
          <cell r="B12417" t="str">
            <v>Winkelholzschr 6x22x60 verz.</v>
          </cell>
          <cell r="C12417" t="str">
            <v>Vis à bois à équerre 6x22x60 zinguées</v>
          </cell>
          <cell r="D12417">
            <v>0.25</v>
          </cell>
          <cell r="E12417" t="str">
            <v>P7</v>
          </cell>
          <cell r="F12417">
            <v>860</v>
          </cell>
          <cell r="G12417" t="str">
            <v>Stk</v>
          </cell>
          <cell r="H12417">
            <v>0.25</v>
          </cell>
        </row>
        <row r="12418">
          <cell r="A12418">
            <v>820250106</v>
          </cell>
          <cell r="B12418" t="str">
            <v>Nylondübel Tox-Tri 6</v>
          </cell>
          <cell r="C12418" t="str">
            <v>Chevilles nylon tox-tri 6</v>
          </cell>
          <cell r="D12418">
            <v>0.1</v>
          </cell>
          <cell r="E12418" t="str">
            <v>P7</v>
          </cell>
          <cell r="F12418">
            <v>860</v>
          </cell>
          <cell r="G12418" t="str">
            <v>Stk</v>
          </cell>
          <cell r="H12418">
            <v>0.1</v>
          </cell>
        </row>
        <row r="12419">
          <cell r="A12419">
            <v>820250108</v>
          </cell>
          <cell r="B12419" t="str">
            <v>Nylondübel Tox-Tri 8</v>
          </cell>
          <cell r="C12419" t="str">
            <v>Chevilles nylon tox-tri 8</v>
          </cell>
          <cell r="D12419">
            <v>0.15</v>
          </cell>
          <cell r="E12419" t="str">
            <v>P7</v>
          </cell>
          <cell r="F12419">
            <v>860</v>
          </cell>
          <cell r="G12419" t="str">
            <v>Stk</v>
          </cell>
          <cell r="H12419">
            <v>0.15</v>
          </cell>
        </row>
        <row r="12420">
          <cell r="A12420">
            <v>820250110</v>
          </cell>
          <cell r="B12420" t="str">
            <v>Nylondübel Tox-Tri 10</v>
          </cell>
          <cell r="C12420" t="str">
            <v>Chevilles nylon tox-tri 10</v>
          </cell>
          <cell r="D12420">
            <v>0.25</v>
          </cell>
          <cell r="E12420" t="str">
            <v>P7</v>
          </cell>
          <cell r="F12420">
            <v>860</v>
          </cell>
          <cell r="G12420" t="str">
            <v>Stk</v>
          </cell>
          <cell r="H12420">
            <v>0.25</v>
          </cell>
        </row>
        <row r="12421">
          <cell r="A12421">
            <v>820250112</v>
          </cell>
          <cell r="B12421" t="str">
            <v>Nylondübel Tox-Tri 12</v>
          </cell>
          <cell r="C12421" t="str">
            <v>Chevilles nylon tox-tri 12</v>
          </cell>
          <cell r="D12421">
            <v>0.35</v>
          </cell>
          <cell r="E12421" t="str">
            <v>P7</v>
          </cell>
          <cell r="F12421">
            <v>860</v>
          </cell>
          <cell r="G12421" t="str">
            <v>Stk</v>
          </cell>
          <cell r="H12421">
            <v>0.4</v>
          </cell>
        </row>
        <row r="12422">
          <cell r="A12422">
            <v>820250114</v>
          </cell>
          <cell r="B12422" t="str">
            <v>Nylondübel Tox-Tri 14</v>
          </cell>
          <cell r="C12422" t="str">
            <v>Chevilles nylon tox-tri 14</v>
          </cell>
          <cell r="D12422">
            <v>0.85</v>
          </cell>
          <cell r="E12422" t="str">
            <v>P7</v>
          </cell>
          <cell r="F12422">
            <v>860</v>
          </cell>
          <cell r="G12422" t="str">
            <v>Stk</v>
          </cell>
          <cell r="H12422">
            <v>0.9</v>
          </cell>
        </row>
        <row r="12423">
          <cell r="A12423">
            <v>820251010</v>
          </cell>
          <cell r="B12423" t="str">
            <v>Bolzendübel M 10x95 feuerverzinkt</v>
          </cell>
          <cell r="C12423" t="str">
            <v>Tampon d'ancrage M 10x95</v>
          </cell>
          <cell r="D12423">
            <v>0.95</v>
          </cell>
          <cell r="E12423" t="str">
            <v>P7</v>
          </cell>
          <cell r="F12423">
            <v>860</v>
          </cell>
          <cell r="G12423" t="str">
            <v>Stk</v>
          </cell>
          <cell r="H12423">
            <v>1.05</v>
          </cell>
        </row>
        <row r="12424">
          <cell r="A12424">
            <v>820251011</v>
          </cell>
          <cell r="B12424" t="str">
            <v>Bolzendübel M 10x125 feuerverzinkt</v>
          </cell>
          <cell r="C12424" t="str">
            <v>Tampon d'ancrage galv. M10x125</v>
          </cell>
          <cell r="D12424">
            <v>6.3</v>
          </cell>
          <cell r="E12424" t="str">
            <v>P3</v>
          </cell>
          <cell r="F12424">
            <v>413</v>
          </cell>
          <cell r="G12424" t="str">
            <v>Stk</v>
          </cell>
          <cell r="H12424">
            <v>6.8</v>
          </cell>
        </row>
        <row r="12425">
          <cell r="A12425">
            <v>820251013</v>
          </cell>
          <cell r="B12425" t="str">
            <v>Bolzendübel M 12x110 feuerverzinkt</v>
          </cell>
          <cell r="C12425" t="str">
            <v>Tampons d'ancrage M 12x110 zin.</v>
          </cell>
          <cell r="D12425">
            <v>1.7</v>
          </cell>
          <cell r="E12425" t="str">
            <v>P3</v>
          </cell>
          <cell r="F12425">
            <v>413</v>
          </cell>
          <cell r="G12425" t="str">
            <v>Stk</v>
          </cell>
          <cell r="H12425">
            <v>1.85</v>
          </cell>
        </row>
        <row r="12426">
          <cell r="A12426">
            <v>820251016</v>
          </cell>
          <cell r="B12426" t="str">
            <v>Bolzendübel M 12x145 feuerverzinkt</v>
          </cell>
          <cell r="C12426" t="str">
            <v>Tampons d'ancrage M 12x145</v>
          </cell>
          <cell r="D12426">
            <v>8.9499999999999993</v>
          </cell>
          <cell r="E12426" t="str">
            <v>P7</v>
          </cell>
          <cell r="F12426">
            <v>860</v>
          </cell>
          <cell r="G12426" t="str">
            <v>Stk</v>
          </cell>
          <cell r="H12426">
            <v>9.65</v>
          </cell>
        </row>
        <row r="12427">
          <cell r="A12427">
            <v>820251020</v>
          </cell>
          <cell r="B12427" t="str">
            <v>Bolzendübel M 16x180 A4</v>
          </cell>
          <cell r="C12427" t="str">
            <v>Tampons d'ancrage M 16x180 A4</v>
          </cell>
          <cell r="D12427">
            <v>10.25</v>
          </cell>
          <cell r="E12427" t="str">
            <v>P7</v>
          </cell>
          <cell r="F12427">
            <v>860</v>
          </cell>
          <cell r="G12427" t="str">
            <v>Stk</v>
          </cell>
          <cell r="H12427">
            <v>11.1</v>
          </cell>
        </row>
        <row r="12428">
          <cell r="A12428">
            <v>820251028</v>
          </cell>
          <cell r="B12428" t="str">
            <v>Bolzendübel M 12x280 Stvz</v>
          </cell>
          <cell r="C12428" t="str">
            <v>Tampons d'ancrage M 12x280 stvz</v>
          </cell>
          <cell r="D12428">
            <v>3.6</v>
          </cell>
          <cell r="E12428" t="str">
            <v>P7</v>
          </cell>
          <cell r="F12428">
            <v>860</v>
          </cell>
          <cell r="G12428" t="str">
            <v>Stk</v>
          </cell>
          <cell r="H12428">
            <v>3.9</v>
          </cell>
        </row>
        <row r="12429">
          <cell r="A12429">
            <v>820251036</v>
          </cell>
          <cell r="B12429" t="str">
            <v>Bolzendübel M 12x360 Stvz</v>
          </cell>
          <cell r="C12429" t="str">
            <v>Tampons d'ancrage M 12x360 stvz</v>
          </cell>
          <cell r="D12429">
            <v>6.05</v>
          </cell>
          <cell r="E12429" t="str">
            <v>P7</v>
          </cell>
          <cell r="F12429">
            <v>860</v>
          </cell>
          <cell r="G12429" t="str">
            <v>Stk</v>
          </cell>
          <cell r="H12429">
            <v>6.55</v>
          </cell>
        </row>
        <row r="12430">
          <cell r="A12430">
            <v>820251160</v>
          </cell>
          <cell r="B12430" t="str">
            <v>Bolzendübel M 12x165 feuerverzinkt</v>
          </cell>
          <cell r="C12430" t="str">
            <v>Tampons d'ancrage M 12x165</v>
          </cell>
          <cell r="D12430">
            <v>9.3000000000000007</v>
          </cell>
          <cell r="E12430" t="str">
            <v>P7</v>
          </cell>
          <cell r="F12430">
            <v>860</v>
          </cell>
          <cell r="G12430" t="str">
            <v>Stk</v>
          </cell>
          <cell r="H12430">
            <v>10.050000000000001</v>
          </cell>
        </row>
        <row r="12431">
          <cell r="A12431">
            <v>820252010</v>
          </cell>
          <cell r="B12431" t="str">
            <v>Bolzendübel mit Innengewinde M 10x55</v>
          </cell>
          <cell r="C12431" t="str">
            <v>Tampons intérieur M 10x55</v>
          </cell>
          <cell r="D12431">
            <v>2.25</v>
          </cell>
          <cell r="E12431" t="str">
            <v>P7</v>
          </cell>
          <cell r="F12431">
            <v>860</v>
          </cell>
          <cell r="G12431" t="str">
            <v>Stk</v>
          </cell>
          <cell r="H12431">
            <v>2.4500000000000002</v>
          </cell>
        </row>
        <row r="12432">
          <cell r="A12432">
            <v>820259005</v>
          </cell>
          <cell r="B12432" t="str">
            <v>Pass-Scheibe 30x42x0.5 DIN 988</v>
          </cell>
          <cell r="C12432" t="str">
            <v>Rondelles cales 30x42x0.5 DIN 988</v>
          </cell>
          <cell r="D12432">
            <v>0.25</v>
          </cell>
          <cell r="E12432" t="str">
            <v>P7</v>
          </cell>
          <cell r="F12432">
            <v>860</v>
          </cell>
          <cell r="G12432" t="str">
            <v>Stk</v>
          </cell>
          <cell r="H12432">
            <v>0.25</v>
          </cell>
        </row>
        <row r="12433">
          <cell r="A12433">
            <v>820259010</v>
          </cell>
          <cell r="B12433" t="str">
            <v>Pass-Scheibe 30x42x1 DIN 988</v>
          </cell>
          <cell r="C12433" t="str">
            <v>Rondelles cales 30x40x1 DIN 988</v>
          </cell>
          <cell r="D12433">
            <v>0.25</v>
          </cell>
          <cell r="E12433" t="str">
            <v>P7</v>
          </cell>
          <cell r="F12433">
            <v>860</v>
          </cell>
          <cell r="G12433" t="str">
            <v>Stk</v>
          </cell>
          <cell r="H12433">
            <v>0.25</v>
          </cell>
        </row>
        <row r="12434">
          <cell r="A12434">
            <v>820259011</v>
          </cell>
          <cell r="B12434" t="str">
            <v>Pass-Scheibe 40x50x1 Din 988</v>
          </cell>
          <cell r="C12434" t="str">
            <v>Rondelles cales 40x50x1 Din 988</v>
          </cell>
          <cell r="D12434">
            <v>0.15</v>
          </cell>
          <cell r="E12434" t="str">
            <v>P7</v>
          </cell>
          <cell r="F12434">
            <v>860</v>
          </cell>
          <cell r="G12434" t="str">
            <v>Stk</v>
          </cell>
          <cell r="H12434">
            <v>0.15</v>
          </cell>
        </row>
        <row r="12435">
          <cell r="A12435">
            <v>820259012</v>
          </cell>
          <cell r="B12435" t="str">
            <v>Pass-Scheibe 40x52x0,5 Din 988</v>
          </cell>
          <cell r="C12435" t="str">
            <v>Rondelles cales 40x52x0,5 Din 988</v>
          </cell>
          <cell r="D12435">
            <v>0.8</v>
          </cell>
          <cell r="E12435" t="str">
            <v>P7</v>
          </cell>
          <cell r="F12435">
            <v>860</v>
          </cell>
          <cell r="G12435" t="str">
            <v>Stk</v>
          </cell>
          <cell r="H12435">
            <v>0.85</v>
          </cell>
        </row>
        <row r="12436">
          <cell r="A12436">
            <v>820259020</v>
          </cell>
          <cell r="B12436" t="str">
            <v>Sicherungsring für Welle A20 Din 471</v>
          </cell>
          <cell r="C12436" t="str">
            <v>Bagues d'arrêt pour arbres A20 din 471</v>
          </cell>
          <cell r="D12436">
            <v>0.95</v>
          </cell>
          <cell r="E12436" t="str">
            <v>P4</v>
          </cell>
          <cell r="F12436">
            <v>491</v>
          </cell>
          <cell r="G12436" t="str">
            <v>Stk</v>
          </cell>
          <cell r="H12436">
            <v>1.05</v>
          </cell>
        </row>
        <row r="12437">
          <cell r="A12437">
            <v>820259040</v>
          </cell>
          <cell r="B12437" t="str">
            <v>Sicherungsring Typ J 40 Din 472</v>
          </cell>
          <cell r="C12437" t="str">
            <v>Bagues d'arrêt type J 40 DIN 472</v>
          </cell>
          <cell r="D12437">
            <v>0.7</v>
          </cell>
          <cell r="E12437" t="str">
            <v>P3</v>
          </cell>
          <cell r="F12437">
            <v>413</v>
          </cell>
          <cell r="G12437" t="str">
            <v>Stk</v>
          </cell>
          <cell r="H12437">
            <v>0.75</v>
          </cell>
        </row>
        <row r="12438">
          <cell r="A12438">
            <v>820260052</v>
          </cell>
          <cell r="B12438" t="str">
            <v>U-Scheiben halbstark 5.3/15/0.8 verz.</v>
          </cell>
          <cell r="C12438" t="str">
            <v>Rondelles demi-fortes 5.3/15/0.8 z</v>
          </cell>
          <cell r="D12438">
            <v>0.05</v>
          </cell>
          <cell r="E12438" t="str">
            <v>P7</v>
          </cell>
          <cell r="F12438">
            <v>860</v>
          </cell>
          <cell r="G12438" t="str">
            <v>Stk</v>
          </cell>
          <cell r="H12438">
            <v>0.05</v>
          </cell>
        </row>
        <row r="12439">
          <cell r="A12439">
            <v>820260061</v>
          </cell>
          <cell r="B12439" t="str">
            <v>U-Scheiben 6.4/12/1.6 DIN 125 verz.</v>
          </cell>
          <cell r="C12439" t="str">
            <v>Rondelles 6.4/12/1.6 DIN 125a z</v>
          </cell>
          <cell r="D12439">
            <v>0.05</v>
          </cell>
          <cell r="E12439" t="str">
            <v>P7</v>
          </cell>
          <cell r="F12439">
            <v>860</v>
          </cell>
          <cell r="G12439" t="str">
            <v>Stk</v>
          </cell>
          <cell r="H12439">
            <v>0.05</v>
          </cell>
        </row>
        <row r="12440">
          <cell r="A12440">
            <v>820260066</v>
          </cell>
          <cell r="B12440" t="str">
            <v>U-Scheiben stark 6.4/16/1.6 verz.</v>
          </cell>
          <cell r="C12440" t="str">
            <v>Rondelles forte 6.4/16/1.6 z</v>
          </cell>
          <cell r="D12440">
            <v>0.05</v>
          </cell>
          <cell r="E12440" t="str">
            <v>P7</v>
          </cell>
          <cell r="F12440">
            <v>860</v>
          </cell>
          <cell r="G12440" t="str">
            <v>Stk</v>
          </cell>
          <cell r="H12440">
            <v>0.05</v>
          </cell>
        </row>
        <row r="12441">
          <cell r="A12441">
            <v>820260088</v>
          </cell>
          <cell r="B12441" t="str">
            <v>U-Scheiben 8.4/16/1.6 DIN-125A verz.</v>
          </cell>
          <cell r="C12441" t="str">
            <v>Rondelles 8.4/16/1.6 DIN-125a z</v>
          </cell>
          <cell r="D12441">
            <v>0.05</v>
          </cell>
          <cell r="E12441" t="str">
            <v>P7</v>
          </cell>
          <cell r="F12441">
            <v>860</v>
          </cell>
          <cell r="G12441" t="str">
            <v>Stk</v>
          </cell>
          <cell r="H12441">
            <v>0.05</v>
          </cell>
        </row>
        <row r="12442">
          <cell r="A12442">
            <v>820260091</v>
          </cell>
          <cell r="B12442" t="str">
            <v>U-Scheiben halbstark 8.4/20/1.2 verz.</v>
          </cell>
          <cell r="C12442" t="str">
            <v>Rondelles demi-fortes 8.4/20/1.2 z</v>
          </cell>
          <cell r="D12442">
            <v>0.05</v>
          </cell>
          <cell r="E12442" t="str">
            <v>P7</v>
          </cell>
          <cell r="F12442">
            <v>860</v>
          </cell>
          <cell r="G12442" t="str">
            <v>Stk</v>
          </cell>
          <cell r="H12442">
            <v>0.05</v>
          </cell>
        </row>
        <row r="12443">
          <cell r="A12443">
            <v>820260092</v>
          </cell>
          <cell r="B12443" t="str">
            <v>U-Scheiben stark 8.4/20/2 verz.</v>
          </cell>
          <cell r="C12443" t="str">
            <v>Rondelles forte 8.4/20/2 z</v>
          </cell>
          <cell r="D12443">
            <v>0.05</v>
          </cell>
          <cell r="E12443" t="str">
            <v>P7</v>
          </cell>
          <cell r="F12443">
            <v>860</v>
          </cell>
          <cell r="G12443" t="str">
            <v>Stk</v>
          </cell>
          <cell r="H12443">
            <v>0.05</v>
          </cell>
        </row>
        <row r="12444">
          <cell r="A12444">
            <v>820260094</v>
          </cell>
          <cell r="B12444" t="str">
            <v>U-Scheiben 8.4/25/2 DIN-9021B verz.</v>
          </cell>
          <cell r="C12444" t="str">
            <v>Rondelles 8.4/25/2 DIN-9021b z</v>
          </cell>
          <cell r="D12444">
            <v>0.05</v>
          </cell>
          <cell r="E12444" t="str">
            <v>P7</v>
          </cell>
          <cell r="F12444">
            <v>860</v>
          </cell>
          <cell r="G12444" t="str">
            <v>Stk</v>
          </cell>
          <cell r="H12444">
            <v>0.05</v>
          </cell>
        </row>
        <row r="12445">
          <cell r="A12445">
            <v>820260100</v>
          </cell>
          <cell r="B12445" t="str">
            <v>U-Scheiben Carrosserie 9/40/2.5 verz.</v>
          </cell>
          <cell r="C12445" t="str">
            <v>Rondelles carrosserie 9/40/2.5 z</v>
          </cell>
          <cell r="D12445">
            <v>0.2</v>
          </cell>
          <cell r="E12445" t="str">
            <v>P7</v>
          </cell>
          <cell r="F12445">
            <v>860</v>
          </cell>
          <cell r="G12445" t="str">
            <v>Stk</v>
          </cell>
          <cell r="H12445">
            <v>0.2</v>
          </cell>
        </row>
        <row r="12446">
          <cell r="A12446">
            <v>820260106</v>
          </cell>
          <cell r="B12446" t="str">
            <v>U-Scheiben Carrosserie 12/50/3.5 verz.</v>
          </cell>
          <cell r="C12446" t="str">
            <v>Rondelles pour carrosseries 12/50/3.5</v>
          </cell>
          <cell r="D12446">
            <v>0.45</v>
          </cell>
          <cell r="E12446" t="str">
            <v>P7</v>
          </cell>
          <cell r="F12446">
            <v>860</v>
          </cell>
          <cell r="G12446" t="str">
            <v>Stk</v>
          </cell>
          <cell r="H12446">
            <v>0.5</v>
          </cell>
        </row>
        <row r="12447">
          <cell r="A12447">
            <v>820260108</v>
          </cell>
          <cell r="B12447" t="str">
            <v>U-Scheiben 10.5/20/2 DIN 125A verz.</v>
          </cell>
          <cell r="C12447" t="str">
            <v>Rondelles 10.5/20/2 DIN-125a z</v>
          </cell>
          <cell r="D12447">
            <v>0.15</v>
          </cell>
          <cell r="E12447" t="str">
            <v>P7</v>
          </cell>
          <cell r="F12447">
            <v>860</v>
          </cell>
          <cell r="G12447" t="str">
            <v>Stk</v>
          </cell>
          <cell r="H12447">
            <v>0.15</v>
          </cell>
        </row>
        <row r="12448">
          <cell r="A12448">
            <v>820260111</v>
          </cell>
          <cell r="B12448" t="str">
            <v>U-Scheiben 10.5/30/2,5 Din 9021 verz.</v>
          </cell>
          <cell r="C12448" t="str">
            <v>Rondelles 10.5/30/2,5 z Din 9021</v>
          </cell>
          <cell r="D12448">
            <v>0.2</v>
          </cell>
          <cell r="E12448" t="str">
            <v>P7</v>
          </cell>
          <cell r="F12448">
            <v>860</v>
          </cell>
          <cell r="G12448" t="str">
            <v>Stk</v>
          </cell>
          <cell r="H12448">
            <v>0.2</v>
          </cell>
        </row>
        <row r="12449">
          <cell r="A12449">
            <v>820260123</v>
          </cell>
          <cell r="B12449" t="str">
            <v>U-Scheiben 13/20/2 Din 433 verz.</v>
          </cell>
          <cell r="C12449" t="str">
            <v>Rondelles 13/20/2 DIN 433 z</v>
          </cell>
          <cell r="D12449">
            <v>0.05</v>
          </cell>
          <cell r="E12449" t="str">
            <v>P7</v>
          </cell>
          <cell r="F12449">
            <v>810</v>
          </cell>
          <cell r="G12449" t="str">
            <v>Stk</v>
          </cell>
          <cell r="H12449">
            <v>0.05</v>
          </cell>
        </row>
        <row r="12450">
          <cell r="A12450">
            <v>820260124</v>
          </cell>
          <cell r="B12450" t="str">
            <v>U-Scheiben 13/24/2.5 DIN-125A verz.</v>
          </cell>
          <cell r="C12450" t="str">
            <v>Rondelles 13/24/2.5 DIN-125a zi</v>
          </cell>
          <cell r="D12450">
            <v>0.05</v>
          </cell>
          <cell r="E12450" t="str">
            <v>P7</v>
          </cell>
          <cell r="F12450">
            <v>860</v>
          </cell>
          <cell r="G12450" t="str">
            <v>Stk</v>
          </cell>
          <cell r="H12450">
            <v>0.05</v>
          </cell>
        </row>
        <row r="12451">
          <cell r="A12451">
            <v>820260125</v>
          </cell>
          <cell r="B12451" t="str">
            <v>U-Scheiben 13/24/2.5 DIN-125A feuerverzi</v>
          </cell>
          <cell r="C12451" t="str">
            <v>Rondelles 13/24/2.5 DIN-125a zinguée</v>
          </cell>
          <cell r="D12451">
            <v>0.2</v>
          </cell>
          <cell r="E12451" t="str">
            <v>P3</v>
          </cell>
          <cell r="F12451">
            <v>860</v>
          </cell>
          <cell r="G12451" t="str">
            <v>Stk</v>
          </cell>
          <cell r="H12451">
            <v>0.2</v>
          </cell>
        </row>
        <row r="12452">
          <cell r="A12452">
            <v>820260131</v>
          </cell>
          <cell r="B12452" t="str">
            <v>U-Scheiben stark 13/30/3 verz.</v>
          </cell>
          <cell r="C12452" t="str">
            <v>Rondelles forte 13/30/3 z</v>
          </cell>
          <cell r="D12452">
            <v>0.3</v>
          </cell>
          <cell r="E12452" t="str">
            <v>P7</v>
          </cell>
          <cell r="F12452">
            <v>860</v>
          </cell>
          <cell r="G12452" t="str">
            <v>Stk</v>
          </cell>
          <cell r="H12452">
            <v>0.3</v>
          </cell>
        </row>
        <row r="12453">
          <cell r="A12453">
            <v>820260132</v>
          </cell>
          <cell r="B12453" t="str">
            <v>U-Scheiben 13/30/6 V DIN 7349</v>
          </cell>
          <cell r="C12453" t="str">
            <v>Rondelles 13/30/6 z DIN 7349</v>
          </cell>
          <cell r="D12453">
            <v>0.2</v>
          </cell>
          <cell r="E12453" t="str">
            <v>P7</v>
          </cell>
          <cell r="F12453">
            <v>860</v>
          </cell>
          <cell r="G12453" t="str">
            <v>Stk</v>
          </cell>
          <cell r="H12453">
            <v>0.2</v>
          </cell>
        </row>
        <row r="12454">
          <cell r="A12454">
            <v>820260133</v>
          </cell>
          <cell r="B12454" t="str">
            <v>U-Scheiben 13/37/3 DIN 9021B verz.</v>
          </cell>
          <cell r="C12454" t="str">
            <v>Rondelles 13/37/3 DIN 9021b z</v>
          </cell>
          <cell r="D12454">
            <v>0.15</v>
          </cell>
          <cell r="E12454" t="str">
            <v>P7</v>
          </cell>
          <cell r="F12454">
            <v>860</v>
          </cell>
          <cell r="G12454" t="str">
            <v>Stk</v>
          </cell>
          <cell r="H12454">
            <v>0.15</v>
          </cell>
        </row>
        <row r="12455">
          <cell r="A12455">
            <v>820260136</v>
          </cell>
          <cell r="B12455" t="str">
            <v>U-Scheiben 13/45/4 Verzinkt</v>
          </cell>
          <cell r="C12455" t="str">
            <v>Rondelles 13/45/4 z</v>
          </cell>
          <cell r="D12455">
            <v>0.3</v>
          </cell>
          <cell r="E12455" t="str">
            <v>P7</v>
          </cell>
          <cell r="F12455">
            <v>860</v>
          </cell>
          <cell r="G12455" t="str">
            <v>Stk</v>
          </cell>
          <cell r="H12455">
            <v>0.3</v>
          </cell>
        </row>
        <row r="12456">
          <cell r="A12456">
            <v>820260151</v>
          </cell>
          <cell r="B12456" t="str">
            <v>U-Scheiben 15/30/4 VSM 13904 verz.</v>
          </cell>
          <cell r="C12456" t="str">
            <v>Rondelles 15/30/4 v vsm 13904</v>
          </cell>
          <cell r="D12456">
            <v>0.3</v>
          </cell>
          <cell r="E12456" t="str">
            <v>P7</v>
          </cell>
          <cell r="F12456">
            <v>860</v>
          </cell>
          <cell r="G12456" t="str">
            <v>Stk</v>
          </cell>
          <cell r="H12456">
            <v>0.3</v>
          </cell>
        </row>
        <row r="12457">
          <cell r="A12457">
            <v>820260152</v>
          </cell>
          <cell r="B12457" t="str">
            <v>U-Scheiben 17/30/3 Din-125A verz.</v>
          </cell>
          <cell r="C12457" t="str">
            <v>Rondelles 17/30/3 DIN-125a z</v>
          </cell>
          <cell r="D12457">
            <v>0.15</v>
          </cell>
          <cell r="E12457" t="str">
            <v>P7</v>
          </cell>
          <cell r="F12457">
            <v>860</v>
          </cell>
          <cell r="G12457" t="str">
            <v>Stk</v>
          </cell>
          <cell r="H12457">
            <v>0.15</v>
          </cell>
        </row>
        <row r="12458">
          <cell r="A12458">
            <v>820260153</v>
          </cell>
          <cell r="B12458" t="str">
            <v>U-Scheiben 17/56/5 DIN 440 R verz.</v>
          </cell>
          <cell r="C12458" t="str">
            <v>Rondelles 17/56/5 DIN 440 r z</v>
          </cell>
          <cell r="D12458">
            <v>0.6</v>
          </cell>
          <cell r="E12458" t="str">
            <v>P7</v>
          </cell>
          <cell r="F12458">
            <v>860</v>
          </cell>
          <cell r="G12458" t="str">
            <v>Stk</v>
          </cell>
          <cell r="H12458">
            <v>0.65</v>
          </cell>
        </row>
        <row r="12459">
          <cell r="A12459">
            <v>820260154</v>
          </cell>
          <cell r="B12459" t="str">
            <v>U-Scheibe 17/40/6 DIN 7349 verz.</v>
          </cell>
          <cell r="C12459" t="str">
            <v>Rondelles 17/40/6 DIN 7349 z</v>
          </cell>
          <cell r="D12459">
            <v>0.3</v>
          </cell>
          <cell r="E12459" t="str">
            <v>P7</v>
          </cell>
          <cell r="F12459">
            <v>860</v>
          </cell>
          <cell r="G12459" t="str">
            <v>Stk</v>
          </cell>
          <cell r="H12459">
            <v>0.3</v>
          </cell>
        </row>
        <row r="12460">
          <cell r="A12460">
            <v>820260155</v>
          </cell>
          <cell r="B12460" t="str">
            <v>U-Scheiben stark 17/40/3 verz.</v>
          </cell>
          <cell r="C12460" t="str">
            <v>Rondelle forte 17/40/3 z</v>
          </cell>
          <cell r="D12460">
            <v>1.1000000000000001</v>
          </cell>
          <cell r="E12460" t="str">
            <v>P3</v>
          </cell>
          <cell r="F12460">
            <v>413</v>
          </cell>
          <cell r="G12460" t="str">
            <v>Stk</v>
          </cell>
          <cell r="H12460">
            <v>1.2</v>
          </cell>
        </row>
        <row r="12461">
          <cell r="A12461">
            <v>820260157</v>
          </cell>
          <cell r="B12461" t="str">
            <v>U-Scheiben 21/37/3 Din-125A verz.</v>
          </cell>
          <cell r="C12461" t="str">
            <v>Rondelles 21/37/3 DIN-125a z</v>
          </cell>
          <cell r="D12461">
            <v>0.2</v>
          </cell>
          <cell r="E12461" t="str">
            <v>P7</v>
          </cell>
          <cell r="F12461">
            <v>860</v>
          </cell>
          <cell r="G12461" t="str">
            <v>Stk</v>
          </cell>
          <cell r="H12461">
            <v>0.2</v>
          </cell>
        </row>
        <row r="12462">
          <cell r="A12462">
            <v>820260158</v>
          </cell>
          <cell r="B12462" t="str">
            <v>U-Scheibe 17,5/30/8 Din 7989 Feuerverz.</v>
          </cell>
          <cell r="C12462" t="str">
            <v>Rondelles 17,5/30/8 DIN 7989 z.</v>
          </cell>
          <cell r="D12462">
            <v>0.3</v>
          </cell>
          <cell r="E12462" t="str">
            <v>P7</v>
          </cell>
          <cell r="F12462">
            <v>860</v>
          </cell>
          <cell r="G12462" t="str">
            <v>Stk</v>
          </cell>
          <cell r="H12462">
            <v>0.3</v>
          </cell>
        </row>
        <row r="12463">
          <cell r="A12463">
            <v>820260704</v>
          </cell>
          <cell r="B12463" t="str">
            <v>Scheibe ohne Loch 70x4 blank</v>
          </cell>
          <cell r="C12463" t="str">
            <v>Rondelles claire 70x4</v>
          </cell>
          <cell r="D12463">
            <v>3.8</v>
          </cell>
          <cell r="E12463" t="str">
            <v>P7</v>
          </cell>
          <cell r="F12463">
            <v>860</v>
          </cell>
          <cell r="G12463" t="str">
            <v>Stk</v>
          </cell>
          <cell r="H12463">
            <v>4.0999999999999996</v>
          </cell>
        </row>
        <row r="12464">
          <cell r="A12464">
            <v>820261120</v>
          </cell>
          <cell r="B12464" t="str">
            <v>U-Scheibe M 20 blank DIN 125</v>
          </cell>
          <cell r="C12464" t="str">
            <v>Rondelles M 20 claire DIN 125</v>
          </cell>
          <cell r="D12464">
            <v>0.1</v>
          </cell>
          <cell r="E12464" t="str">
            <v>P7</v>
          </cell>
          <cell r="F12464">
            <v>860</v>
          </cell>
          <cell r="G12464" t="str">
            <v>Stk</v>
          </cell>
          <cell r="H12464">
            <v>0.1</v>
          </cell>
        </row>
        <row r="12465">
          <cell r="A12465">
            <v>820262013</v>
          </cell>
          <cell r="B12465" t="str">
            <v>Klemmscheibe 8 mm</v>
          </cell>
          <cell r="C12465" t="str">
            <v>Rondelles de serrage 8 mm</v>
          </cell>
          <cell r="D12465">
            <v>0.1</v>
          </cell>
          <cell r="E12465" t="str">
            <v>P7</v>
          </cell>
          <cell r="F12465">
            <v>860</v>
          </cell>
          <cell r="G12465" t="str">
            <v>Stk</v>
          </cell>
          <cell r="H12465">
            <v>0.1</v>
          </cell>
        </row>
        <row r="12466">
          <cell r="A12466">
            <v>820262015</v>
          </cell>
          <cell r="B12466" t="str">
            <v>Klemmscheiben 12 mm</v>
          </cell>
          <cell r="C12466" t="str">
            <v>Rondelles de serrage 12 mm</v>
          </cell>
          <cell r="D12466">
            <v>0.35</v>
          </cell>
          <cell r="E12466" t="str">
            <v>P7</v>
          </cell>
          <cell r="F12466">
            <v>860</v>
          </cell>
          <cell r="G12466" t="str">
            <v>Stk</v>
          </cell>
          <cell r="H12466">
            <v>0.4</v>
          </cell>
        </row>
        <row r="12467">
          <cell r="A12467">
            <v>820262080</v>
          </cell>
          <cell r="B12467" t="str">
            <v>Zylinderschraube M 20x80 DIN 7984 verz.</v>
          </cell>
          <cell r="C12467" t="str">
            <v>Vis à tête cylindrique M20x80 din 7984 z</v>
          </cell>
          <cell r="D12467">
            <v>7.75</v>
          </cell>
          <cell r="E12467" t="str">
            <v>P3</v>
          </cell>
          <cell r="F12467">
            <v>413</v>
          </cell>
          <cell r="G12467" t="str">
            <v>Stk</v>
          </cell>
          <cell r="H12467">
            <v>8.4</v>
          </cell>
        </row>
        <row r="12468">
          <cell r="A12468">
            <v>820264010</v>
          </cell>
          <cell r="B12468" t="str">
            <v>Sperrkantscheibe M 10</v>
          </cell>
          <cell r="C12468" t="str">
            <v>Rondelles élastiques M 10</v>
          </cell>
          <cell r="D12468">
            <v>0.2</v>
          </cell>
          <cell r="E12468" t="str">
            <v>P7</v>
          </cell>
          <cell r="F12468">
            <v>860</v>
          </cell>
          <cell r="G12468" t="str">
            <v>Stk</v>
          </cell>
          <cell r="H12468">
            <v>0.2</v>
          </cell>
        </row>
        <row r="12469">
          <cell r="A12469">
            <v>820264012</v>
          </cell>
          <cell r="B12469" t="str">
            <v>Sperrkantscheibe M 12</v>
          </cell>
          <cell r="C12469" t="str">
            <v>Rondelles élastiques M 12</v>
          </cell>
          <cell r="D12469">
            <v>0.2</v>
          </cell>
          <cell r="E12469" t="str">
            <v>P7</v>
          </cell>
          <cell r="F12469">
            <v>860</v>
          </cell>
          <cell r="G12469" t="str">
            <v>Stk</v>
          </cell>
          <cell r="H12469">
            <v>0.2</v>
          </cell>
        </row>
        <row r="12470">
          <cell r="A12470">
            <v>820265008</v>
          </cell>
          <cell r="B12470" t="str">
            <v>Federringe M 8 DIN-127B verz.</v>
          </cell>
          <cell r="C12470" t="str">
            <v>Rondelles ressort M 8 DIN-127b zinguée</v>
          </cell>
          <cell r="D12470">
            <v>0.05</v>
          </cell>
          <cell r="E12470" t="str">
            <v>P7</v>
          </cell>
          <cell r="F12470">
            <v>860</v>
          </cell>
          <cell r="G12470" t="str">
            <v>Stk</v>
          </cell>
          <cell r="H12470">
            <v>0.05</v>
          </cell>
        </row>
        <row r="12471">
          <cell r="A12471">
            <v>820265010</v>
          </cell>
          <cell r="B12471" t="str">
            <v>Federringe M 10 DIN-127B verz.</v>
          </cell>
          <cell r="C12471" t="str">
            <v>Rondelles ressort M 10 DIN-127b zinguée</v>
          </cell>
          <cell r="D12471">
            <v>0.05</v>
          </cell>
          <cell r="E12471" t="str">
            <v>P7</v>
          </cell>
          <cell r="F12471">
            <v>860</v>
          </cell>
          <cell r="G12471" t="str">
            <v>Stk</v>
          </cell>
          <cell r="H12471">
            <v>0.05</v>
          </cell>
        </row>
        <row r="12472">
          <cell r="A12472">
            <v>820265012</v>
          </cell>
          <cell r="B12472" t="str">
            <v>Federringe M 12 DIN-127B verz.</v>
          </cell>
          <cell r="C12472" t="str">
            <v>Rondelles ressort M 12 DIN-127b zinguée</v>
          </cell>
          <cell r="D12472">
            <v>0.05</v>
          </cell>
          <cell r="E12472" t="str">
            <v>P7</v>
          </cell>
          <cell r="F12472">
            <v>860</v>
          </cell>
          <cell r="G12472" t="str">
            <v>Stk</v>
          </cell>
          <cell r="H12472">
            <v>0.05</v>
          </cell>
        </row>
        <row r="12473">
          <cell r="A12473">
            <v>820270004</v>
          </cell>
          <cell r="B12473" t="str">
            <v>6-Kt Mutter M 4 DIN-934 verz.</v>
          </cell>
          <cell r="C12473" t="str">
            <v>Écrous 6 pans M 4 DIN-934 zinguée</v>
          </cell>
          <cell r="D12473">
            <v>0.05</v>
          </cell>
          <cell r="E12473" t="str">
            <v>P7</v>
          </cell>
          <cell r="F12473">
            <v>860</v>
          </cell>
          <cell r="G12473" t="str">
            <v>Stk</v>
          </cell>
          <cell r="H12473">
            <v>0.05</v>
          </cell>
        </row>
        <row r="12474">
          <cell r="A12474">
            <v>820270005</v>
          </cell>
          <cell r="B12474" t="str">
            <v>6-Kt Mutter M 5 DIN-934 verz.</v>
          </cell>
          <cell r="C12474" t="str">
            <v>Écrous 6 pans m 5 DIN-934 zinguée</v>
          </cell>
          <cell r="D12474">
            <v>0.05</v>
          </cell>
          <cell r="E12474" t="str">
            <v>P7</v>
          </cell>
          <cell r="F12474">
            <v>860</v>
          </cell>
          <cell r="G12474" t="str">
            <v>Stk</v>
          </cell>
          <cell r="H12474">
            <v>0.05</v>
          </cell>
        </row>
        <row r="12475">
          <cell r="A12475">
            <v>820270006</v>
          </cell>
          <cell r="B12475" t="str">
            <v>6-Kt Mutter M 6 DIN-934 verz.</v>
          </cell>
          <cell r="C12475" t="str">
            <v>Écrous 6 pans M 6 DIN-934 zinguée</v>
          </cell>
          <cell r="D12475">
            <v>0.05</v>
          </cell>
          <cell r="E12475" t="str">
            <v>P7</v>
          </cell>
          <cell r="F12475">
            <v>860</v>
          </cell>
          <cell r="G12475" t="str">
            <v>Stk</v>
          </cell>
          <cell r="H12475">
            <v>0.05</v>
          </cell>
        </row>
        <row r="12476">
          <cell r="A12476">
            <v>820270008</v>
          </cell>
          <cell r="B12476" t="str">
            <v>6-Kt Mutter M 8 DIN-934 verz.</v>
          </cell>
          <cell r="C12476" t="str">
            <v>Écrous 6 pans M 8 DIN-934 zinguée</v>
          </cell>
          <cell r="D12476">
            <v>0.05</v>
          </cell>
          <cell r="E12476" t="str">
            <v>P7</v>
          </cell>
          <cell r="F12476">
            <v>860</v>
          </cell>
          <cell r="G12476" t="str">
            <v>Stk</v>
          </cell>
          <cell r="H12476">
            <v>0.05</v>
          </cell>
        </row>
        <row r="12477">
          <cell r="A12477">
            <v>820270010</v>
          </cell>
          <cell r="B12477" t="str">
            <v>6-Kt Mutter M 10 DIN-934 verz.</v>
          </cell>
          <cell r="C12477" t="str">
            <v>Écrous 6 pans M 10 DIN-934 zinguée</v>
          </cell>
          <cell r="D12477">
            <v>0.05</v>
          </cell>
          <cell r="E12477" t="str">
            <v>P7</v>
          </cell>
          <cell r="F12477">
            <v>860</v>
          </cell>
          <cell r="G12477" t="str">
            <v>Stk</v>
          </cell>
          <cell r="H12477">
            <v>0.05</v>
          </cell>
        </row>
        <row r="12478">
          <cell r="A12478">
            <v>820270012</v>
          </cell>
          <cell r="B12478" t="str">
            <v>6-Kt Mutter M 12 DIN-934 verz.</v>
          </cell>
          <cell r="C12478" t="str">
            <v>Écrous 6 pans M 12 DIN-934 zinguée</v>
          </cell>
          <cell r="D12478">
            <v>0.1</v>
          </cell>
          <cell r="E12478" t="str">
            <v>P7</v>
          </cell>
          <cell r="F12478">
            <v>860</v>
          </cell>
          <cell r="G12478" t="str">
            <v>Stk</v>
          </cell>
          <cell r="H12478">
            <v>0.1</v>
          </cell>
        </row>
        <row r="12479">
          <cell r="A12479">
            <v>820270016</v>
          </cell>
          <cell r="B12479" t="str">
            <v>6-Kt Mutter M 16 DIN-934 verz.</v>
          </cell>
          <cell r="C12479" t="str">
            <v>Écrous 6 pans M 16 DIN-934 zinguée</v>
          </cell>
          <cell r="D12479">
            <v>0.15</v>
          </cell>
          <cell r="E12479" t="str">
            <v>P7</v>
          </cell>
          <cell r="F12479">
            <v>860</v>
          </cell>
          <cell r="G12479" t="str">
            <v>Stk</v>
          </cell>
          <cell r="H12479">
            <v>0.15</v>
          </cell>
        </row>
        <row r="12480">
          <cell r="A12480">
            <v>820270020</v>
          </cell>
          <cell r="B12480" t="str">
            <v>6-Kt Mutter M 20 DIN-934 verz.</v>
          </cell>
          <cell r="C12480" t="str">
            <v>Écrous 6 pans M 20 DIN 934 zinguée</v>
          </cell>
          <cell r="D12480">
            <v>0.45</v>
          </cell>
          <cell r="E12480" t="str">
            <v>P7</v>
          </cell>
          <cell r="F12480">
            <v>860</v>
          </cell>
          <cell r="G12480" t="str">
            <v>Stk</v>
          </cell>
          <cell r="H12480">
            <v>0.5</v>
          </cell>
        </row>
        <row r="12481">
          <cell r="A12481">
            <v>820271008</v>
          </cell>
          <cell r="B12481" t="str">
            <v>6-Kt Mutter M 8 DIN-439B 0.5D verz.</v>
          </cell>
          <cell r="C12481" t="str">
            <v>Écrous 6 pans M 8 DIN-439b 0.5d zinguée</v>
          </cell>
          <cell r="D12481">
            <v>0.05</v>
          </cell>
          <cell r="E12481" t="str">
            <v>P7</v>
          </cell>
          <cell r="F12481">
            <v>860</v>
          </cell>
          <cell r="G12481" t="str">
            <v>Stk</v>
          </cell>
          <cell r="H12481">
            <v>0.05</v>
          </cell>
        </row>
        <row r="12482">
          <cell r="A12482">
            <v>820271010</v>
          </cell>
          <cell r="B12482" t="str">
            <v>6-Kt Mutter M 10 DIN-439B 0.5D verz.</v>
          </cell>
          <cell r="C12482" t="str">
            <v>Écrous 6 pans M 10 DIN-439b zinguée</v>
          </cell>
          <cell r="D12482">
            <v>0.05</v>
          </cell>
          <cell r="E12482" t="str">
            <v>P7</v>
          </cell>
          <cell r="F12482">
            <v>860</v>
          </cell>
          <cell r="G12482" t="str">
            <v>Stk</v>
          </cell>
          <cell r="H12482">
            <v>0.05</v>
          </cell>
        </row>
        <row r="12483">
          <cell r="A12483">
            <v>820271012</v>
          </cell>
          <cell r="B12483" t="str">
            <v>6-Kt Mutter M 12 DIN-439B 0.5D verz.</v>
          </cell>
          <cell r="C12483" t="str">
            <v>Écrous 6 pans M 12 DIN-439b zinguée</v>
          </cell>
          <cell r="D12483">
            <v>0.1</v>
          </cell>
          <cell r="E12483" t="str">
            <v>P7</v>
          </cell>
          <cell r="F12483">
            <v>860</v>
          </cell>
          <cell r="G12483" t="str">
            <v>Stk</v>
          </cell>
          <cell r="H12483">
            <v>0.1</v>
          </cell>
        </row>
        <row r="12484">
          <cell r="A12484">
            <v>820271020</v>
          </cell>
          <cell r="B12484" t="str">
            <v>6-Kt Mutter M 20 DIN 439B 0.5D verz.</v>
          </cell>
          <cell r="C12484" t="str">
            <v>Écrous 6 pans M 20 DIN 439b zinguée</v>
          </cell>
          <cell r="D12484">
            <v>0.3</v>
          </cell>
          <cell r="E12484" t="str">
            <v>P7</v>
          </cell>
          <cell r="F12484">
            <v>860</v>
          </cell>
          <cell r="G12484" t="str">
            <v>Stk</v>
          </cell>
          <cell r="H12484">
            <v>0.3</v>
          </cell>
        </row>
        <row r="12485">
          <cell r="A12485">
            <v>820272005</v>
          </cell>
          <cell r="B12485" t="str">
            <v>Sicherungsmutter Comby-S M 5 verz.</v>
          </cell>
          <cell r="C12485" t="str">
            <v>Écrous de sécurité combi-s m 5 zinguée</v>
          </cell>
          <cell r="D12485">
            <v>0.35</v>
          </cell>
          <cell r="E12485" t="str">
            <v>P7</v>
          </cell>
          <cell r="F12485">
            <v>860</v>
          </cell>
          <cell r="G12485" t="str">
            <v>Stk</v>
          </cell>
          <cell r="H12485">
            <v>0.4</v>
          </cell>
        </row>
        <row r="12486">
          <cell r="A12486">
            <v>820272012</v>
          </cell>
          <cell r="B12486" t="str">
            <v>6-KT Mutter M12 DIN 934 feuerverzinkt</v>
          </cell>
          <cell r="C12486" t="str">
            <v>Écrou galv. M 12 DIN 934 zinguée</v>
          </cell>
          <cell r="D12486">
            <v>33.4</v>
          </cell>
          <cell r="E12486" t="str">
            <v>P4</v>
          </cell>
          <cell r="F12486">
            <v>493</v>
          </cell>
          <cell r="G12486" t="str">
            <v>Stk</v>
          </cell>
          <cell r="H12486">
            <v>36.1</v>
          </cell>
        </row>
        <row r="12487">
          <cell r="A12487">
            <v>820272016</v>
          </cell>
          <cell r="B12487" t="str">
            <v>Sicherungsmutter Pal M 16 Din 7967</v>
          </cell>
          <cell r="C12487" t="str">
            <v>Ecrous de sécurité Pal M16 Din 7967</v>
          </cell>
          <cell r="D12487">
            <v>0.15</v>
          </cell>
          <cell r="E12487" t="str">
            <v>P7</v>
          </cell>
          <cell r="F12487">
            <v>860</v>
          </cell>
          <cell r="G12487" t="str">
            <v>Stk</v>
          </cell>
          <cell r="H12487">
            <v>0.15</v>
          </cell>
        </row>
        <row r="12488">
          <cell r="A12488">
            <v>820272020</v>
          </cell>
          <cell r="B12488" t="str">
            <v>6-KT Mutter M20 DIN 934 feuerverzinkt</v>
          </cell>
          <cell r="C12488" t="str">
            <v>Écrou galv. M20 DIN 934 zinguée</v>
          </cell>
          <cell r="D12488">
            <v>292</v>
          </cell>
          <cell r="E12488" t="str">
            <v>P4</v>
          </cell>
          <cell r="F12488">
            <v>493</v>
          </cell>
          <cell r="G12488" t="str">
            <v>Stk</v>
          </cell>
          <cell r="H12488">
            <v>315.64999999999998</v>
          </cell>
        </row>
        <row r="12489">
          <cell r="A12489">
            <v>820273008</v>
          </cell>
          <cell r="B12489" t="str">
            <v>6-Kt Schweissmutter M 8 Din 929 Blank</v>
          </cell>
          <cell r="C12489" t="str">
            <v>Écrous 6 pans à souder M 8</v>
          </cell>
          <cell r="D12489">
            <v>0.05</v>
          </cell>
          <cell r="E12489" t="str">
            <v>P7</v>
          </cell>
          <cell r="F12489">
            <v>860</v>
          </cell>
          <cell r="G12489" t="str">
            <v>Stk</v>
          </cell>
          <cell r="H12489">
            <v>0.05</v>
          </cell>
        </row>
        <row r="12490">
          <cell r="A12490">
            <v>820273010</v>
          </cell>
          <cell r="B12490" t="str">
            <v>6-Kt Schweissmutter M 10 Din 929 blank</v>
          </cell>
          <cell r="C12490" t="str">
            <v>6 Kt écrous six pans â souder M 10</v>
          </cell>
          <cell r="D12490">
            <v>0.1</v>
          </cell>
          <cell r="E12490" t="str">
            <v>P7</v>
          </cell>
          <cell r="F12490">
            <v>860</v>
          </cell>
          <cell r="G12490" t="str">
            <v>Stk</v>
          </cell>
          <cell r="H12490">
            <v>0.1</v>
          </cell>
        </row>
        <row r="12491">
          <cell r="A12491">
            <v>820273012</v>
          </cell>
          <cell r="B12491" t="str">
            <v>6-Kt Schweissmutter M 12 Din 929 blank</v>
          </cell>
          <cell r="C12491" t="str">
            <v>6 kt écrous six pans â souder M 12 noir</v>
          </cell>
          <cell r="D12491">
            <v>13.8</v>
          </cell>
          <cell r="E12491" t="str">
            <v>P7</v>
          </cell>
          <cell r="F12491">
            <v>860</v>
          </cell>
          <cell r="G12491" t="str">
            <v>Stk</v>
          </cell>
          <cell r="H12491">
            <v>14.9</v>
          </cell>
        </row>
        <row r="12492">
          <cell r="A12492">
            <v>820273016</v>
          </cell>
          <cell r="B12492" t="str">
            <v>6-Kt Schweissmutter M 16 Din 929 blank</v>
          </cell>
          <cell r="C12492" t="str">
            <v>6-Kt ecrous six pans à souder m16 din929</v>
          </cell>
          <cell r="D12492">
            <v>0.3</v>
          </cell>
          <cell r="E12492" t="str">
            <v>P7</v>
          </cell>
          <cell r="F12492">
            <v>860</v>
          </cell>
          <cell r="G12492" t="str">
            <v>Stk</v>
          </cell>
          <cell r="H12492">
            <v>0.3</v>
          </cell>
        </row>
        <row r="12493">
          <cell r="A12493">
            <v>820274010</v>
          </cell>
          <cell r="B12493" t="str">
            <v>Flügelmutter M 10 DIN 315 verzinkt</v>
          </cell>
          <cell r="C12493" t="str">
            <v>Écrous à oreilles M 10 DIN 315 zinguée</v>
          </cell>
          <cell r="D12493">
            <v>0.25</v>
          </cell>
          <cell r="E12493" t="str">
            <v>P7</v>
          </cell>
          <cell r="F12493">
            <v>860</v>
          </cell>
          <cell r="G12493" t="str">
            <v>Stk</v>
          </cell>
          <cell r="H12493">
            <v>0.25</v>
          </cell>
        </row>
        <row r="12494">
          <cell r="A12494">
            <v>820275006</v>
          </cell>
          <cell r="B12494" t="str">
            <v>Sicherungsmutter M 6 DIN-985 verz.</v>
          </cell>
          <cell r="C12494" t="str">
            <v>Écrous de sécurité M 6 DIN-985 zinguée</v>
          </cell>
          <cell r="D12494">
            <v>0.1</v>
          </cell>
          <cell r="E12494" t="str">
            <v>P7</v>
          </cell>
          <cell r="F12494">
            <v>860</v>
          </cell>
          <cell r="G12494" t="str">
            <v>Stk</v>
          </cell>
          <cell r="H12494">
            <v>0.1</v>
          </cell>
        </row>
        <row r="12495">
          <cell r="A12495">
            <v>820275008</v>
          </cell>
          <cell r="B12495" t="str">
            <v>Sicherungsmutter M 8 DIN-985 verz.</v>
          </cell>
          <cell r="C12495" t="str">
            <v>Écrous de sécurité M 8 DIN-985 zinguée</v>
          </cell>
          <cell r="D12495">
            <v>0.05</v>
          </cell>
          <cell r="E12495" t="str">
            <v>P7</v>
          </cell>
          <cell r="F12495">
            <v>860</v>
          </cell>
          <cell r="G12495" t="str">
            <v>Stk</v>
          </cell>
          <cell r="H12495">
            <v>0.05</v>
          </cell>
        </row>
        <row r="12496">
          <cell r="A12496">
            <v>820275010</v>
          </cell>
          <cell r="B12496" t="str">
            <v>Sicherungsmutter M 10 DIN-985 verz.</v>
          </cell>
          <cell r="C12496" t="str">
            <v>Écrous de sécurité M 10 DIN-985 zinguée</v>
          </cell>
          <cell r="D12496">
            <v>0.1</v>
          </cell>
          <cell r="E12496" t="str">
            <v>P7</v>
          </cell>
          <cell r="F12496">
            <v>860</v>
          </cell>
          <cell r="G12496" t="str">
            <v>Stk</v>
          </cell>
          <cell r="H12496">
            <v>0.1</v>
          </cell>
        </row>
        <row r="12497">
          <cell r="A12497">
            <v>820275012</v>
          </cell>
          <cell r="B12497" t="str">
            <v>Sicherungsmutter M 12 DIN-985 verz.</v>
          </cell>
          <cell r="C12497" t="str">
            <v>Écrous de sécurité M 12 DIN-985 zinguée</v>
          </cell>
          <cell r="D12497">
            <v>0.15</v>
          </cell>
          <cell r="E12497" t="str">
            <v>P7</v>
          </cell>
          <cell r="F12497">
            <v>860</v>
          </cell>
          <cell r="G12497" t="str">
            <v>Stk</v>
          </cell>
          <cell r="H12497">
            <v>0.15</v>
          </cell>
        </row>
        <row r="12498">
          <cell r="A12498">
            <v>820275014</v>
          </cell>
          <cell r="B12498" t="str">
            <v>Sicherungsmutter M 14 DIN-985 verz.</v>
          </cell>
          <cell r="C12498" t="str">
            <v>Écrous de sécurité M 14 DIN-985 zinguée</v>
          </cell>
          <cell r="D12498">
            <v>0.15</v>
          </cell>
          <cell r="E12498" t="str">
            <v>P7</v>
          </cell>
          <cell r="F12498">
            <v>860</v>
          </cell>
          <cell r="G12498" t="str">
            <v>Stk</v>
          </cell>
          <cell r="H12498">
            <v>0.15</v>
          </cell>
        </row>
        <row r="12499">
          <cell r="A12499">
            <v>820275016</v>
          </cell>
          <cell r="B12499" t="str">
            <v>Sicherungsmutter M 16 DIN 985 verz.</v>
          </cell>
          <cell r="C12499" t="str">
            <v>Écrous de sécurité M 16 DIN 985 zinguée</v>
          </cell>
          <cell r="D12499">
            <v>0.3</v>
          </cell>
          <cell r="E12499" t="str">
            <v>P7</v>
          </cell>
          <cell r="F12499">
            <v>860</v>
          </cell>
          <cell r="G12499" t="str">
            <v>Stk</v>
          </cell>
          <cell r="H12499">
            <v>0.3</v>
          </cell>
        </row>
        <row r="12500">
          <cell r="A12500">
            <v>820275020</v>
          </cell>
          <cell r="B12500" t="str">
            <v>Sicherungsmutter M 20 Din 985 verz.</v>
          </cell>
          <cell r="C12500" t="str">
            <v>Ecrou de sécurité M20 Din 985 V</v>
          </cell>
          <cell r="D12500">
            <v>1.2</v>
          </cell>
          <cell r="E12500" t="str">
            <v>P3</v>
          </cell>
          <cell r="F12500">
            <v>413</v>
          </cell>
          <cell r="G12500" t="str">
            <v>Stk</v>
          </cell>
          <cell r="H12500">
            <v>1.3</v>
          </cell>
        </row>
        <row r="12501">
          <cell r="A12501">
            <v>820275025</v>
          </cell>
          <cell r="B12501" t="str">
            <v>Flügelschraube M 10x25 DIN 316</v>
          </cell>
          <cell r="C12501" t="str">
            <v>Vis à oreilles M 10x25 DIN 316</v>
          </cell>
          <cell r="D12501">
            <v>1.05</v>
          </cell>
          <cell r="E12501" t="str">
            <v>P7</v>
          </cell>
          <cell r="F12501">
            <v>860</v>
          </cell>
          <cell r="G12501" t="str">
            <v>Stk</v>
          </cell>
          <cell r="H12501">
            <v>1.1499999999999999</v>
          </cell>
        </row>
        <row r="12502">
          <cell r="A12502">
            <v>820307030</v>
          </cell>
          <cell r="B12502" t="str">
            <v>Spiralspannstift 6x30 DIN-7344</v>
          </cell>
          <cell r="C12502" t="str">
            <v>Goupille en spirale 6x30 DIN-7344</v>
          </cell>
          <cell r="D12502">
            <v>0.25</v>
          </cell>
          <cell r="E12502" t="str">
            <v>P7</v>
          </cell>
          <cell r="F12502">
            <v>860</v>
          </cell>
          <cell r="G12502" t="str">
            <v>Stk</v>
          </cell>
          <cell r="H12502">
            <v>0.25</v>
          </cell>
        </row>
        <row r="12503">
          <cell r="A12503">
            <v>820307032</v>
          </cell>
          <cell r="B12503" t="str">
            <v>Spiralspannstift 6x32 DIN 7344</v>
          </cell>
          <cell r="C12503" t="str">
            <v>Coupille en spirale 6x32 DIN 7344</v>
          </cell>
          <cell r="D12503">
            <v>0.6</v>
          </cell>
          <cell r="E12503" t="str">
            <v>P7</v>
          </cell>
          <cell r="F12503">
            <v>860</v>
          </cell>
          <cell r="G12503" t="str">
            <v>Stk</v>
          </cell>
          <cell r="H12503">
            <v>0.65</v>
          </cell>
        </row>
        <row r="12504">
          <cell r="A12504">
            <v>820311016</v>
          </cell>
          <cell r="B12504" t="str">
            <v>Spannstift 2.5x16 DIN-1481</v>
          </cell>
          <cell r="C12504" t="str">
            <v>Goupille 2.5x16 DIN-1481</v>
          </cell>
          <cell r="D12504">
            <v>0.1</v>
          </cell>
          <cell r="E12504" t="str">
            <v>P7</v>
          </cell>
          <cell r="F12504">
            <v>860</v>
          </cell>
          <cell r="G12504" t="str">
            <v>Stk</v>
          </cell>
          <cell r="H12504">
            <v>0.1</v>
          </cell>
        </row>
        <row r="12505">
          <cell r="A12505">
            <v>820316032</v>
          </cell>
          <cell r="B12505" t="str">
            <v>Spannstift 5x32 DIN-1481</v>
          </cell>
          <cell r="C12505" t="str">
            <v>Goupille 5x32 DIN-1481</v>
          </cell>
          <cell r="D12505">
            <v>0.1</v>
          </cell>
          <cell r="E12505" t="str">
            <v>P7</v>
          </cell>
          <cell r="F12505">
            <v>860</v>
          </cell>
          <cell r="G12505" t="str">
            <v>Stk</v>
          </cell>
          <cell r="H12505">
            <v>0.1</v>
          </cell>
        </row>
        <row r="12506">
          <cell r="A12506">
            <v>820317026</v>
          </cell>
          <cell r="B12506" t="str">
            <v>Spannstift 6x26 DIN-1481</v>
          </cell>
          <cell r="C12506" t="str">
            <v>Goupille 6x26 DIN-1481</v>
          </cell>
          <cell r="D12506">
            <v>0.15</v>
          </cell>
          <cell r="E12506" t="str">
            <v>P7</v>
          </cell>
          <cell r="F12506">
            <v>860</v>
          </cell>
          <cell r="G12506" t="str">
            <v>Stk</v>
          </cell>
          <cell r="H12506">
            <v>0.15</v>
          </cell>
        </row>
        <row r="12507">
          <cell r="A12507">
            <v>820317050</v>
          </cell>
          <cell r="B12507" t="str">
            <v>Spannstift 6x50 DIN-1481</v>
          </cell>
          <cell r="C12507" t="str">
            <v>Goupille 6x50 DIN-1481</v>
          </cell>
          <cell r="D12507">
            <v>0.15</v>
          </cell>
          <cell r="E12507" t="str">
            <v>P7</v>
          </cell>
          <cell r="F12507">
            <v>860</v>
          </cell>
          <cell r="G12507" t="str">
            <v>Stk</v>
          </cell>
          <cell r="H12507">
            <v>0.15</v>
          </cell>
        </row>
        <row r="12508">
          <cell r="A12508">
            <v>820318050</v>
          </cell>
          <cell r="B12508" t="str">
            <v>Spannstift 8x50 DIN 1481</v>
          </cell>
          <cell r="C12508" t="str">
            <v>Goupille 8x50 DIN 1481</v>
          </cell>
          <cell r="D12508">
            <v>0.25</v>
          </cell>
          <cell r="E12508" t="str">
            <v>P7</v>
          </cell>
          <cell r="F12508">
            <v>860</v>
          </cell>
          <cell r="G12508" t="str">
            <v>Stk</v>
          </cell>
          <cell r="H12508">
            <v>0.25</v>
          </cell>
        </row>
        <row r="12509">
          <cell r="A12509">
            <v>820325010</v>
          </cell>
          <cell r="B12509" t="str">
            <v>Gewindestange M10 Verz DIN 975</v>
          </cell>
          <cell r="C12509" t="str">
            <v>Tige filetées M 10 zinguée DIN 975</v>
          </cell>
          <cell r="D12509">
            <v>4.5</v>
          </cell>
          <cell r="E12509" t="str">
            <v>P7</v>
          </cell>
          <cell r="F12509">
            <v>860</v>
          </cell>
          <cell r="G12509" t="str">
            <v>M</v>
          </cell>
          <cell r="H12509">
            <v>4.8499999999999996</v>
          </cell>
        </row>
        <row r="12510">
          <cell r="A12510">
            <v>820325012</v>
          </cell>
          <cell r="B12510" t="str">
            <v>Gewindestange M12 Verz DIN 975</v>
          </cell>
          <cell r="C12510" t="str">
            <v>Tige filetées M12 zinguée DIN 975</v>
          </cell>
          <cell r="D12510">
            <v>2.2999999999999998</v>
          </cell>
          <cell r="E12510" t="str">
            <v>P7</v>
          </cell>
          <cell r="F12510">
            <v>860</v>
          </cell>
          <cell r="G12510" t="str">
            <v>M</v>
          </cell>
          <cell r="H12510">
            <v>2.5</v>
          </cell>
        </row>
        <row r="12511">
          <cell r="A12511">
            <v>820325024</v>
          </cell>
          <cell r="B12511" t="str">
            <v>Spannstift 5x24 DIN-1481 verz.</v>
          </cell>
          <cell r="C12511" t="str">
            <v>Goupille 5x24 DIN-1481 zinguées</v>
          </cell>
          <cell r="D12511">
            <v>0.1</v>
          </cell>
          <cell r="E12511" t="str">
            <v>P7</v>
          </cell>
          <cell r="F12511">
            <v>860</v>
          </cell>
          <cell r="G12511" t="str">
            <v>Stk</v>
          </cell>
          <cell r="H12511">
            <v>0.1</v>
          </cell>
        </row>
        <row r="12512">
          <cell r="A12512">
            <v>820350045</v>
          </cell>
          <cell r="B12512" t="str">
            <v>Klappsplinten Ø 4.5 mm</v>
          </cell>
          <cell r="C12512" t="str">
            <v>Goupilles fendues abbattant Ø 4.5mm zing</v>
          </cell>
          <cell r="D12512">
            <v>0.45</v>
          </cell>
          <cell r="E12512" t="str">
            <v>P7</v>
          </cell>
          <cell r="F12512">
            <v>860</v>
          </cell>
          <cell r="G12512" t="str">
            <v>Stk</v>
          </cell>
          <cell r="H12512">
            <v>0.5</v>
          </cell>
        </row>
        <row r="12513">
          <cell r="A12513">
            <v>820350105</v>
          </cell>
          <cell r="B12513" t="str">
            <v>Splinten 3.2x36 DIN-94 verz.</v>
          </cell>
          <cell r="C12513" t="str">
            <v>Goupilles fendues 3.2x36 DIN-94 zinguée</v>
          </cell>
          <cell r="D12513">
            <v>0.05</v>
          </cell>
          <cell r="E12513" t="str">
            <v>P7</v>
          </cell>
          <cell r="F12513">
            <v>860</v>
          </cell>
          <cell r="G12513" t="str">
            <v>Stk</v>
          </cell>
          <cell r="H12513">
            <v>0.05</v>
          </cell>
        </row>
        <row r="12514">
          <cell r="A12514">
            <v>820350153</v>
          </cell>
          <cell r="B12514" t="str">
            <v>Splinten 5x80 DIN 94 verz.</v>
          </cell>
          <cell r="C12514" t="str">
            <v>Goupilles fendues 5x80 DIN 94 zinguée</v>
          </cell>
          <cell r="D12514">
            <v>0.1</v>
          </cell>
          <cell r="E12514" t="str">
            <v>P7</v>
          </cell>
          <cell r="F12514">
            <v>860</v>
          </cell>
          <cell r="G12514" t="str">
            <v>Stk</v>
          </cell>
          <cell r="H12514">
            <v>0.1</v>
          </cell>
        </row>
        <row r="12515">
          <cell r="A12515">
            <v>820355087</v>
          </cell>
          <cell r="B12515" t="str">
            <v>Gewindestift M8x12 DIN-916 verz.</v>
          </cell>
          <cell r="C12515" t="str">
            <v>Vis sans tête M8x12 DIN-916 zinguée</v>
          </cell>
          <cell r="D12515">
            <v>0.1</v>
          </cell>
          <cell r="E12515" t="str">
            <v>P7</v>
          </cell>
          <cell r="F12515">
            <v>860</v>
          </cell>
          <cell r="G12515" t="str">
            <v>Stk</v>
          </cell>
          <cell r="H12515">
            <v>0.1</v>
          </cell>
        </row>
        <row r="12516">
          <cell r="A12516">
            <v>820356089</v>
          </cell>
          <cell r="B12516" t="str">
            <v>Gewindestift M 10x16 DIN-916 verz.</v>
          </cell>
          <cell r="C12516" t="str">
            <v>Vis sans tête M 10x16 DIN-916 zinguée</v>
          </cell>
          <cell r="D12516">
            <v>0.2</v>
          </cell>
          <cell r="E12516" t="str">
            <v>P7</v>
          </cell>
          <cell r="F12516">
            <v>860</v>
          </cell>
          <cell r="G12516" t="str">
            <v>Stk</v>
          </cell>
          <cell r="H12516">
            <v>0.2</v>
          </cell>
        </row>
        <row r="12517">
          <cell r="A12517">
            <v>820358040</v>
          </cell>
          <cell r="B12517" t="str">
            <v>Gewindestift M 8x10 DIN 916 verz.</v>
          </cell>
          <cell r="C12517" t="str">
            <v>Vis sans tête M 8x10 DIN 916 zinguée</v>
          </cell>
          <cell r="D12517">
            <v>0.1</v>
          </cell>
          <cell r="E12517" t="str">
            <v>P7</v>
          </cell>
          <cell r="F12517">
            <v>860</v>
          </cell>
          <cell r="G12517" t="str">
            <v>Stk</v>
          </cell>
          <cell r="H12517">
            <v>0.1</v>
          </cell>
        </row>
        <row r="12518">
          <cell r="A12518">
            <v>820358041</v>
          </cell>
          <cell r="B12518" t="str">
            <v>Gewindestift M 8x16 DIN 916 verz.</v>
          </cell>
          <cell r="C12518" t="str">
            <v>Vis sans tête M 8x16 DIN 916 zinguée</v>
          </cell>
          <cell r="D12518">
            <v>0.1</v>
          </cell>
          <cell r="E12518" t="str">
            <v>P7</v>
          </cell>
          <cell r="F12518">
            <v>860</v>
          </cell>
          <cell r="G12518" t="str">
            <v>Stk</v>
          </cell>
          <cell r="H12518">
            <v>0.1</v>
          </cell>
        </row>
        <row r="12519">
          <cell r="A12519">
            <v>820358145</v>
          </cell>
          <cell r="B12519" t="str">
            <v>Gewindestift M 8x25 m.Zapfen DIN 915 ver</v>
          </cell>
          <cell r="C12519" t="str">
            <v>Vis sans tête à téton M 8x25 DIN 915 zin</v>
          </cell>
          <cell r="D12519">
            <v>0.3</v>
          </cell>
          <cell r="E12519" t="str">
            <v>P7</v>
          </cell>
          <cell r="F12519">
            <v>860</v>
          </cell>
          <cell r="G12519" t="str">
            <v>Stk</v>
          </cell>
          <cell r="H12519">
            <v>0.3</v>
          </cell>
        </row>
        <row r="12520">
          <cell r="A12520">
            <v>820358155</v>
          </cell>
          <cell r="B12520" t="str">
            <v>Gewindestift M10x25 m.Zapfen DIN915 verz</v>
          </cell>
          <cell r="C12520" t="str">
            <v>Vis sans tête à téton M 10x25 DIN 915 z</v>
          </cell>
          <cell r="D12520">
            <v>0.4</v>
          </cell>
          <cell r="E12520" t="str">
            <v>P7</v>
          </cell>
          <cell r="F12520">
            <v>860</v>
          </cell>
          <cell r="G12520" t="str">
            <v>Stk</v>
          </cell>
          <cell r="H12520">
            <v>0.45</v>
          </cell>
        </row>
        <row r="12521">
          <cell r="A12521">
            <v>820359100</v>
          </cell>
          <cell r="B12521" t="str">
            <v>Gewindestift m.Schlitz M 12x100 DIN 551V</v>
          </cell>
          <cell r="C12521" t="str">
            <v>Vis sans tête M 12x100 DIN 551 zinguée</v>
          </cell>
          <cell r="D12521">
            <v>1.5</v>
          </cell>
          <cell r="E12521" t="str">
            <v>P7</v>
          </cell>
          <cell r="F12521">
            <v>860</v>
          </cell>
          <cell r="G12521" t="str">
            <v>Stk</v>
          </cell>
          <cell r="H12521">
            <v>1.6</v>
          </cell>
        </row>
        <row r="12522">
          <cell r="A12522">
            <v>820360020</v>
          </cell>
          <cell r="B12522" t="str">
            <v>Stiftschraube M 10x20 DIN 939 verz.</v>
          </cell>
          <cell r="C12522" t="str">
            <v>Goujons M 10x20 DIN 939 zingués</v>
          </cell>
          <cell r="D12522">
            <v>0.5</v>
          </cell>
          <cell r="E12522" t="str">
            <v>P7</v>
          </cell>
          <cell r="F12522">
            <v>860</v>
          </cell>
          <cell r="G12522" t="str">
            <v>Stk</v>
          </cell>
          <cell r="H12522">
            <v>0.55000000000000004</v>
          </cell>
        </row>
        <row r="12523">
          <cell r="A12523">
            <v>820360038</v>
          </cell>
          <cell r="B12523" t="str">
            <v>Blindniete Pop TAP/D 560 4x16 mm</v>
          </cell>
          <cell r="C12523" t="str">
            <v>Rivets aveugles pop tap/d 560</v>
          </cell>
          <cell r="D12523">
            <v>0.15</v>
          </cell>
          <cell r="E12523" t="str">
            <v>P7</v>
          </cell>
          <cell r="F12523">
            <v>860</v>
          </cell>
          <cell r="G12523" t="str">
            <v>Stk</v>
          </cell>
          <cell r="H12523">
            <v>0.15</v>
          </cell>
        </row>
        <row r="12524">
          <cell r="A12524">
            <v>820361036</v>
          </cell>
          <cell r="B12524" t="str">
            <v>Halbrundniete 10 x 36 DIN 124 verz.</v>
          </cell>
          <cell r="C12524" t="str">
            <v>Rivets à tête bombée 10x36 DIN 124</v>
          </cell>
          <cell r="D12524">
            <v>0.65</v>
          </cell>
          <cell r="E12524" t="str">
            <v>P7</v>
          </cell>
          <cell r="F12524">
            <v>860</v>
          </cell>
          <cell r="G12524" t="str">
            <v>Stk</v>
          </cell>
          <cell r="H12524">
            <v>0.7</v>
          </cell>
        </row>
        <row r="12525">
          <cell r="A12525">
            <v>820361245</v>
          </cell>
          <cell r="B12525" t="str">
            <v>Blechschr Linsenkopf 4.2x19 DIN7981 verz</v>
          </cell>
          <cell r="C12525" t="str">
            <v>Vis à tôle à tête 4.2x19 DIN 7981 zingué</v>
          </cell>
          <cell r="D12525">
            <v>0.2</v>
          </cell>
          <cell r="E12525" t="str">
            <v>P7</v>
          </cell>
          <cell r="F12525">
            <v>860</v>
          </cell>
          <cell r="G12525" t="str">
            <v>Stk</v>
          </cell>
          <cell r="H12525">
            <v>0.2</v>
          </cell>
        </row>
        <row r="12526">
          <cell r="A12526">
            <v>820401424</v>
          </cell>
          <cell r="B12526" t="str">
            <v>Gabelkopf 12x24 ISO 8140</v>
          </cell>
          <cell r="C12526" t="str">
            <v>Leviers à fourche 12x24 ISO 8140</v>
          </cell>
          <cell r="D12526">
            <v>4.6500000000000004</v>
          </cell>
          <cell r="E12526" t="str">
            <v>P7</v>
          </cell>
          <cell r="F12526">
            <v>860</v>
          </cell>
          <cell r="G12526" t="str">
            <v>Stk</v>
          </cell>
          <cell r="H12526">
            <v>5.05</v>
          </cell>
        </row>
        <row r="12527">
          <cell r="A12527">
            <v>820411424</v>
          </cell>
          <cell r="B12527" t="str">
            <v>ES Bolzen 12x24</v>
          </cell>
          <cell r="C12527" t="str">
            <v>Axes es 12x24</v>
          </cell>
          <cell r="D12527">
            <v>1.75</v>
          </cell>
          <cell r="E12527" t="str">
            <v>P7</v>
          </cell>
          <cell r="F12527">
            <v>860</v>
          </cell>
          <cell r="G12527" t="str">
            <v>Stk</v>
          </cell>
          <cell r="H12527">
            <v>1.9</v>
          </cell>
        </row>
        <row r="12528">
          <cell r="A12528">
            <v>820500065</v>
          </cell>
          <cell r="B12528" t="str">
            <v>Zylinderschr M 5x65 m/Sch DIN 912 A2</v>
          </cell>
          <cell r="C12528" t="str">
            <v>Vis à tête cylindrique M 5x65 DIN 912 A2</v>
          </cell>
          <cell r="D12528">
            <v>0.3</v>
          </cell>
          <cell r="E12528" t="str">
            <v>P7</v>
          </cell>
          <cell r="F12528">
            <v>860</v>
          </cell>
          <cell r="G12528" t="str">
            <v>Stk</v>
          </cell>
          <cell r="H12528">
            <v>0.3</v>
          </cell>
        </row>
        <row r="12529">
          <cell r="A12529">
            <v>820500143</v>
          </cell>
          <cell r="B12529" t="str">
            <v>Splinten 4x32 DIN 94 A2</v>
          </cell>
          <cell r="C12529" t="str">
            <v>Goupilles fendues 4x32 DIN 94 A2</v>
          </cell>
          <cell r="D12529">
            <v>0.2</v>
          </cell>
          <cell r="E12529" t="str">
            <v>P7</v>
          </cell>
          <cell r="F12529">
            <v>860</v>
          </cell>
          <cell r="G12529" t="str">
            <v>Stk</v>
          </cell>
          <cell r="H12529">
            <v>0.2</v>
          </cell>
        </row>
        <row r="12530">
          <cell r="A12530">
            <v>820500250</v>
          </cell>
          <cell r="B12530" t="str">
            <v>Splinten 5x50 DIN 94 A2</v>
          </cell>
          <cell r="C12530" t="str">
            <v>Goupilles fendues 5x50 DIN 94 A2</v>
          </cell>
          <cell r="D12530">
            <v>0.3</v>
          </cell>
          <cell r="E12530" t="str">
            <v>P7</v>
          </cell>
          <cell r="F12530">
            <v>860</v>
          </cell>
          <cell r="G12530" t="str">
            <v>Stk</v>
          </cell>
          <cell r="H12530">
            <v>0.3</v>
          </cell>
        </row>
        <row r="12531">
          <cell r="A12531">
            <v>820501083</v>
          </cell>
          <cell r="B12531" t="str">
            <v>Zylinderschr M 8x35 Din-912 A2</v>
          </cell>
          <cell r="C12531" t="str">
            <v>Vis à tête cylindrique M 8x35 A2</v>
          </cell>
          <cell r="D12531">
            <v>0.9</v>
          </cell>
          <cell r="E12531" t="str">
            <v>P1</v>
          </cell>
          <cell r="F12531">
            <v>150</v>
          </cell>
          <cell r="G12531" t="str">
            <v>Stk</v>
          </cell>
          <cell r="H12531">
            <v>0.95</v>
          </cell>
        </row>
        <row r="12532">
          <cell r="A12532">
            <v>820501084</v>
          </cell>
          <cell r="B12532" t="str">
            <v>Zylinderschr M 8x40 Din-912 A2</v>
          </cell>
          <cell r="C12532" t="str">
            <v>Vis à tête cylindrique M 8x40 A2</v>
          </cell>
          <cell r="D12532">
            <v>162</v>
          </cell>
          <cell r="E12532" t="str">
            <v>P1</v>
          </cell>
          <cell r="F12532">
            <v>150</v>
          </cell>
          <cell r="G12532" t="str">
            <v>Stk</v>
          </cell>
          <cell r="H12532">
            <v>175.1</v>
          </cell>
        </row>
        <row r="12533">
          <cell r="A12533">
            <v>820501130</v>
          </cell>
          <cell r="B12533" t="str">
            <v>Senkschr M 4x30 Din 7991 A2</v>
          </cell>
          <cell r="C12533" t="str">
            <v>Vis à tête conique M 4x30 Din 7991 A2</v>
          </cell>
          <cell r="D12533">
            <v>0.8</v>
          </cell>
          <cell r="E12533" t="str">
            <v>P3</v>
          </cell>
          <cell r="F12533">
            <v>413</v>
          </cell>
          <cell r="G12533" t="str">
            <v>Stk</v>
          </cell>
          <cell r="H12533">
            <v>0.85</v>
          </cell>
        </row>
        <row r="12534">
          <cell r="A12534">
            <v>820501210</v>
          </cell>
          <cell r="B12534" t="str">
            <v>Senkschr M 6x10 DIN 7991 A2</v>
          </cell>
          <cell r="C12534" t="str">
            <v>Vis à tête conique M 6x10 DIN 7991 A2</v>
          </cell>
          <cell r="D12534">
            <v>0.05</v>
          </cell>
          <cell r="E12534" t="str">
            <v>P7</v>
          </cell>
          <cell r="F12534">
            <v>860</v>
          </cell>
          <cell r="G12534" t="str">
            <v>Stk</v>
          </cell>
          <cell r="H12534">
            <v>0.05</v>
          </cell>
        </row>
        <row r="12535">
          <cell r="A12535">
            <v>820501230</v>
          </cell>
          <cell r="B12535" t="str">
            <v>Senkschr M 6x30 DIN 7991 A2</v>
          </cell>
          <cell r="C12535" t="str">
            <v>Vis à tête conique M 6x30 DIN 7991 A2</v>
          </cell>
          <cell r="D12535">
            <v>0.1</v>
          </cell>
          <cell r="E12535" t="str">
            <v>P7</v>
          </cell>
          <cell r="F12535">
            <v>860</v>
          </cell>
          <cell r="G12535" t="str">
            <v>Stk</v>
          </cell>
          <cell r="H12535">
            <v>0.1</v>
          </cell>
        </row>
        <row r="12536">
          <cell r="A12536">
            <v>820501354</v>
          </cell>
          <cell r="B12536" t="str">
            <v>Senkschr M 8x16 DIN-7991 A2</v>
          </cell>
          <cell r="C12536" t="str">
            <v>Vis à tête fraisée M 8x16 DIN-7991 A2</v>
          </cell>
          <cell r="D12536">
            <v>0.2</v>
          </cell>
          <cell r="E12536" t="str">
            <v>P7</v>
          </cell>
          <cell r="F12536">
            <v>860</v>
          </cell>
          <cell r="G12536" t="str">
            <v>Stk</v>
          </cell>
          <cell r="H12536">
            <v>0.2</v>
          </cell>
        </row>
        <row r="12537">
          <cell r="A12537">
            <v>820501373</v>
          </cell>
          <cell r="B12537" t="str">
            <v>Senkschr M 10x50 DIN-7991 A2</v>
          </cell>
          <cell r="C12537" t="str">
            <v>Vis à tête fraisée M 10x50 DIN-7991 A2</v>
          </cell>
          <cell r="D12537">
            <v>0.55000000000000004</v>
          </cell>
          <cell r="E12537" t="str">
            <v>P7</v>
          </cell>
          <cell r="F12537">
            <v>860</v>
          </cell>
          <cell r="G12537" t="str">
            <v>Stk</v>
          </cell>
          <cell r="H12537">
            <v>0.6</v>
          </cell>
        </row>
        <row r="12538">
          <cell r="A12538">
            <v>820501374</v>
          </cell>
          <cell r="B12538" t="str">
            <v>Senkschr M 10x60 DIN 7991 o/Sch A2</v>
          </cell>
          <cell r="C12538" t="str">
            <v>Vis à tête fraisée M 10x60 DIN 7991 A2</v>
          </cell>
          <cell r="D12538">
            <v>0.9</v>
          </cell>
          <cell r="E12538" t="str">
            <v>P7</v>
          </cell>
          <cell r="F12538">
            <v>860</v>
          </cell>
          <cell r="G12538" t="str">
            <v>Stk</v>
          </cell>
          <cell r="H12538">
            <v>0.95</v>
          </cell>
        </row>
        <row r="12539">
          <cell r="A12539">
            <v>820501576</v>
          </cell>
          <cell r="B12539" t="str">
            <v>Gewindestift M 12x16 DIN-916 A2</v>
          </cell>
          <cell r="C12539" t="str">
            <v>Vis sans tête M12x16 DIN 916 A2</v>
          </cell>
          <cell r="D12539">
            <v>0.3</v>
          </cell>
          <cell r="E12539" t="str">
            <v>P7</v>
          </cell>
          <cell r="F12539">
            <v>860</v>
          </cell>
          <cell r="G12539" t="str">
            <v>Stk</v>
          </cell>
          <cell r="H12539">
            <v>0.3</v>
          </cell>
        </row>
        <row r="12540">
          <cell r="A12540">
            <v>820502040</v>
          </cell>
          <cell r="B12540" t="str">
            <v>6-Kt Schr M 6x16 o/Sch DIN-933 A2</v>
          </cell>
          <cell r="C12540" t="str">
            <v>Vis 6 pans M 6x16 e/fil DIN-933 A2</v>
          </cell>
          <cell r="D12540">
            <v>0.3</v>
          </cell>
          <cell r="E12540" t="str">
            <v>P7</v>
          </cell>
          <cell r="F12540">
            <v>860</v>
          </cell>
          <cell r="G12540" t="str">
            <v>Stk</v>
          </cell>
          <cell r="H12540">
            <v>0.3</v>
          </cell>
        </row>
        <row r="12541">
          <cell r="A12541">
            <v>820502041</v>
          </cell>
          <cell r="B12541" t="str">
            <v>6-Kt Schr M 6x20 o/Sch DIN 933 A2</v>
          </cell>
          <cell r="C12541" t="str">
            <v>Vis 6 pans M 6x20 e/fil DIN 933 A2</v>
          </cell>
          <cell r="D12541">
            <v>0.15</v>
          </cell>
          <cell r="E12541" t="str">
            <v>P7</v>
          </cell>
          <cell r="F12541">
            <v>860</v>
          </cell>
          <cell r="G12541" t="str">
            <v>Stk</v>
          </cell>
          <cell r="H12541">
            <v>0.15</v>
          </cell>
        </row>
        <row r="12542">
          <cell r="A12542">
            <v>820502043</v>
          </cell>
          <cell r="B12542" t="str">
            <v>6-Kt Schr M 6x30 o/Sch DIN-933 A2</v>
          </cell>
          <cell r="C12542" t="str">
            <v>Vis 6 pans M 6x30 e/fil DIN-933 A2</v>
          </cell>
          <cell r="D12542">
            <v>0.15</v>
          </cell>
          <cell r="E12542" t="str">
            <v>P7</v>
          </cell>
          <cell r="F12542">
            <v>860</v>
          </cell>
          <cell r="G12542" t="str">
            <v>Stk</v>
          </cell>
          <cell r="H12542">
            <v>0.15</v>
          </cell>
        </row>
        <row r="12543">
          <cell r="A12543">
            <v>820502045</v>
          </cell>
          <cell r="B12543" t="str">
            <v>6-Kt Schr M 6x40 o/Sch DIN-933 A2</v>
          </cell>
          <cell r="C12543" t="str">
            <v>Vis 6 pans M 6x40 e/fil DIN-933 A2</v>
          </cell>
          <cell r="D12543">
            <v>0.25</v>
          </cell>
          <cell r="E12543" t="str">
            <v>P7</v>
          </cell>
          <cell r="F12543">
            <v>860</v>
          </cell>
          <cell r="G12543" t="str">
            <v>Stk</v>
          </cell>
          <cell r="H12543">
            <v>0.25</v>
          </cell>
        </row>
        <row r="12544">
          <cell r="A12544">
            <v>820502064</v>
          </cell>
          <cell r="B12544" t="str">
            <v>6-Kt Schr M 8X16 o/Sch. DIN-933 A2</v>
          </cell>
          <cell r="C12544" t="str">
            <v>Vis 6 pans M 8x16 e/fil DIN-933 A2</v>
          </cell>
          <cell r="D12544">
            <v>0.15</v>
          </cell>
          <cell r="E12544" t="str">
            <v>P7</v>
          </cell>
          <cell r="F12544">
            <v>870</v>
          </cell>
          <cell r="G12544" t="str">
            <v>Stk</v>
          </cell>
          <cell r="H12544">
            <v>0.15</v>
          </cell>
        </row>
        <row r="12545">
          <cell r="A12545">
            <v>820502065</v>
          </cell>
          <cell r="B12545" t="str">
            <v>6-Kt Schr M 8X20 o/Sch. DIN-933 A2</v>
          </cell>
          <cell r="C12545" t="str">
            <v>Vis 6 pans M8x20 e/fil DIN 933 A2</v>
          </cell>
          <cell r="D12545">
            <v>0.2</v>
          </cell>
          <cell r="E12545" t="str">
            <v>P7</v>
          </cell>
          <cell r="F12545">
            <v>870</v>
          </cell>
          <cell r="G12545" t="str">
            <v>Stk</v>
          </cell>
          <cell r="H12545">
            <v>0.2</v>
          </cell>
        </row>
        <row r="12546">
          <cell r="A12546">
            <v>820502067</v>
          </cell>
          <cell r="B12546" t="str">
            <v>6-Kt Schr M 8x30 o/Sch Din-933 A2</v>
          </cell>
          <cell r="C12546" t="str">
            <v>Vis a tete six pan M 8x30 e fil A2</v>
          </cell>
          <cell r="D12546">
            <v>0.25</v>
          </cell>
          <cell r="E12546" t="str">
            <v>P7</v>
          </cell>
          <cell r="F12546">
            <v>860</v>
          </cell>
          <cell r="G12546" t="str">
            <v>Stk</v>
          </cell>
          <cell r="H12546">
            <v>0.25</v>
          </cell>
        </row>
        <row r="12547">
          <cell r="A12547">
            <v>820502069</v>
          </cell>
          <cell r="B12547" t="str">
            <v>6-Kt Schr M 8x40 o/Sch DIN-933 A2</v>
          </cell>
          <cell r="C12547" t="str">
            <v>Vis à tête six pan M 8x40 e fil A2</v>
          </cell>
          <cell r="D12547">
            <v>0.3</v>
          </cell>
          <cell r="E12547" t="str">
            <v>P7</v>
          </cell>
          <cell r="F12547">
            <v>860</v>
          </cell>
          <cell r="G12547" t="str">
            <v>Stk</v>
          </cell>
          <cell r="H12547">
            <v>0.3</v>
          </cell>
        </row>
        <row r="12548">
          <cell r="A12548">
            <v>820502070</v>
          </cell>
          <cell r="B12548" t="str">
            <v>6-Kt Schr M 8x45 o/Sch DIN-933 A2</v>
          </cell>
          <cell r="C12548" t="str">
            <v>Vis à tête six pan M 8 x 45</v>
          </cell>
          <cell r="D12548">
            <v>0.3</v>
          </cell>
          <cell r="E12548" t="str">
            <v>P7</v>
          </cell>
          <cell r="F12548">
            <v>860</v>
          </cell>
          <cell r="G12548" t="str">
            <v>Stk</v>
          </cell>
          <cell r="H12548">
            <v>0.3</v>
          </cell>
        </row>
        <row r="12549">
          <cell r="A12549">
            <v>820502080</v>
          </cell>
          <cell r="B12549" t="str">
            <v>6-Kt Schr M 8x55 m/Sch DIN-931 A2</v>
          </cell>
          <cell r="C12549" t="str">
            <v>Vis à tête six pan M 8x55 DIN 931 inox</v>
          </cell>
          <cell r="D12549">
            <v>0.5</v>
          </cell>
          <cell r="E12549" t="str">
            <v>P7</v>
          </cell>
          <cell r="F12549">
            <v>860</v>
          </cell>
          <cell r="G12549" t="str">
            <v>Stk</v>
          </cell>
          <cell r="H12549">
            <v>0.55000000000000004</v>
          </cell>
        </row>
        <row r="12550">
          <cell r="A12550">
            <v>820502083</v>
          </cell>
          <cell r="B12550" t="str">
            <v>6-Kt Schr M 10x25 o/Sch DIN-933 A2</v>
          </cell>
          <cell r="C12550" t="str">
            <v>Vis 6 pans M 10x25 e/fil DIN-933 A2</v>
          </cell>
          <cell r="D12550">
            <v>0.3</v>
          </cell>
          <cell r="E12550" t="str">
            <v>P7</v>
          </cell>
          <cell r="F12550">
            <v>860</v>
          </cell>
          <cell r="G12550" t="str">
            <v>Stk</v>
          </cell>
          <cell r="H12550">
            <v>0.3</v>
          </cell>
        </row>
        <row r="12551">
          <cell r="A12551">
            <v>820502084</v>
          </cell>
          <cell r="B12551" t="str">
            <v>6-Kt Schr M 10x30 o/Sch DIN-933 A2</v>
          </cell>
          <cell r="C12551" t="str">
            <v>Vis 6 pans M 10x30 e/fil DIN-933 A2</v>
          </cell>
          <cell r="D12551">
            <v>0.35</v>
          </cell>
          <cell r="E12551" t="str">
            <v>P7</v>
          </cell>
          <cell r="F12551">
            <v>860</v>
          </cell>
          <cell r="G12551" t="str">
            <v>Stk</v>
          </cell>
          <cell r="H12551">
            <v>0.4</v>
          </cell>
        </row>
        <row r="12552">
          <cell r="A12552">
            <v>820502106</v>
          </cell>
          <cell r="B12552" t="str">
            <v>6-Kt Schr M 12x30 o/Sch DIN-933 A2</v>
          </cell>
          <cell r="C12552" t="str">
            <v>Vis 6 pans M 12x30 e/fil DIN-933 A2</v>
          </cell>
          <cell r="D12552">
            <v>0.5</v>
          </cell>
          <cell r="E12552" t="str">
            <v>P7</v>
          </cell>
          <cell r="F12552">
            <v>860</v>
          </cell>
          <cell r="G12552" t="str">
            <v>Stk</v>
          </cell>
          <cell r="H12552">
            <v>0.55000000000000004</v>
          </cell>
        </row>
        <row r="12553">
          <cell r="A12553">
            <v>820502108</v>
          </cell>
          <cell r="B12553" t="str">
            <v>6-Kt Schr M 12x40 o/Sch DIN-933 A2</v>
          </cell>
          <cell r="C12553" t="str">
            <v>Vis 6 pans M 12x40 e/fil DIN-933 A2</v>
          </cell>
          <cell r="D12553">
            <v>0.6</v>
          </cell>
          <cell r="E12553" t="str">
            <v>P7</v>
          </cell>
          <cell r="F12553">
            <v>860</v>
          </cell>
          <cell r="G12553" t="str">
            <v>Stk</v>
          </cell>
          <cell r="H12553">
            <v>0.65</v>
          </cell>
        </row>
        <row r="12554">
          <cell r="A12554">
            <v>820502340</v>
          </cell>
          <cell r="B12554" t="str">
            <v>6-Kt Schr M 6x80 m/Sch DIN 931 A2</v>
          </cell>
          <cell r="C12554" t="str">
            <v>Vis 6 pans M 6x80 p/fil DIN 931 A2</v>
          </cell>
          <cell r="D12554">
            <v>0.45</v>
          </cell>
          <cell r="E12554" t="str">
            <v>P7</v>
          </cell>
          <cell r="F12554">
            <v>860</v>
          </cell>
          <cell r="G12554" t="str">
            <v>Stk</v>
          </cell>
          <cell r="H12554">
            <v>0.5</v>
          </cell>
        </row>
        <row r="12555">
          <cell r="A12555">
            <v>820502351</v>
          </cell>
          <cell r="B12555" t="str">
            <v>6-Kt Schr M 8x100 m/Sch DIN-931 A2</v>
          </cell>
          <cell r="C12555" t="str">
            <v>Vis 6 pans M 8x100 p/fil DIN-931 A2</v>
          </cell>
          <cell r="D12555">
            <v>0.9</v>
          </cell>
          <cell r="E12555" t="str">
            <v>P7</v>
          </cell>
          <cell r="F12555">
            <v>860</v>
          </cell>
          <cell r="G12555" t="str">
            <v>Stk</v>
          </cell>
          <cell r="H12555">
            <v>0.95</v>
          </cell>
        </row>
        <row r="12556">
          <cell r="A12556">
            <v>820502385</v>
          </cell>
          <cell r="B12556" t="str">
            <v>6-Kt Schr M 12x55 m/Sch DIN-931 A2</v>
          </cell>
          <cell r="C12556" t="str">
            <v>Vis 6 pans M 12x55 DIN-931 A2</v>
          </cell>
          <cell r="D12556">
            <v>0.8</v>
          </cell>
          <cell r="E12556" t="str">
            <v>P7</v>
          </cell>
          <cell r="F12556">
            <v>860</v>
          </cell>
          <cell r="G12556" t="str">
            <v>Stk</v>
          </cell>
          <cell r="H12556">
            <v>0.85</v>
          </cell>
        </row>
        <row r="12557">
          <cell r="A12557">
            <v>820502480</v>
          </cell>
          <cell r="B12557" t="str">
            <v>6-Kt Schr M 10x80 m/Sch DIN-931 A2</v>
          </cell>
          <cell r="C12557" t="str">
            <v>Vis 6 pans M 10x80 p/fil DIN-931 A2</v>
          </cell>
          <cell r="D12557">
            <v>0.85</v>
          </cell>
          <cell r="E12557" t="str">
            <v>P7</v>
          </cell>
          <cell r="F12557">
            <v>860</v>
          </cell>
          <cell r="G12557" t="str">
            <v>Stk</v>
          </cell>
          <cell r="H12557">
            <v>0.9</v>
          </cell>
        </row>
        <row r="12558">
          <cell r="A12558">
            <v>820502481</v>
          </cell>
          <cell r="B12558" t="str">
            <v>6-Kt Schr M 10x70 m/Sch DIN-931 A2</v>
          </cell>
          <cell r="C12558" t="str">
            <v>Vis 6 pans M 10x70 p/fil DIN-931 A2</v>
          </cell>
          <cell r="D12558">
            <v>1.05</v>
          </cell>
          <cell r="E12558" t="str">
            <v>P7</v>
          </cell>
          <cell r="F12558">
            <v>860</v>
          </cell>
          <cell r="G12558" t="str">
            <v>Stk</v>
          </cell>
          <cell r="H12558">
            <v>1.1499999999999999</v>
          </cell>
        </row>
        <row r="12559">
          <cell r="A12559">
            <v>820503008</v>
          </cell>
          <cell r="B12559" t="str">
            <v>6-Kt Mutter M 8 DIN-934 A2</v>
          </cell>
          <cell r="C12559" t="str">
            <v>Écrous 6 pans M 8 DIN-934 A2</v>
          </cell>
          <cell r="D12559">
            <v>0.1</v>
          </cell>
          <cell r="E12559" t="str">
            <v>P7</v>
          </cell>
          <cell r="F12559">
            <v>860</v>
          </cell>
          <cell r="G12559" t="str">
            <v>Stk</v>
          </cell>
          <cell r="H12559">
            <v>0.1</v>
          </cell>
        </row>
        <row r="12560">
          <cell r="A12560">
            <v>820503010</v>
          </cell>
          <cell r="B12560" t="str">
            <v>6-Kt Mutter M 10 DIN-934 A2</v>
          </cell>
          <cell r="C12560" t="str">
            <v>Écrous 6 pans M 10 DIN-934 A2</v>
          </cell>
          <cell r="D12560">
            <v>0.2</v>
          </cell>
          <cell r="E12560" t="str">
            <v>P7</v>
          </cell>
          <cell r="F12560">
            <v>860</v>
          </cell>
          <cell r="G12560" t="str">
            <v>Stk</v>
          </cell>
          <cell r="H12560">
            <v>0.2</v>
          </cell>
        </row>
        <row r="12561">
          <cell r="A12561">
            <v>820503012</v>
          </cell>
          <cell r="B12561" t="str">
            <v>6-Kt Mutter M 12 DIN-934 A2</v>
          </cell>
          <cell r="C12561" t="str">
            <v>Écrous 6 pans M 12 DIN-934 A2</v>
          </cell>
          <cell r="D12561">
            <v>0.25</v>
          </cell>
          <cell r="E12561" t="str">
            <v>P7</v>
          </cell>
          <cell r="F12561">
            <v>860</v>
          </cell>
          <cell r="G12561" t="str">
            <v>Stk</v>
          </cell>
          <cell r="H12561">
            <v>0.25</v>
          </cell>
        </row>
        <row r="12562">
          <cell r="A12562">
            <v>820503104</v>
          </cell>
          <cell r="B12562" t="str">
            <v>Sicherungsmutter M4 Din 985 A2</v>
          </cell>
          <cell r="C12562" t="str">
            <v>Écrous de sécurité M4 DIN 985 A2</v>
          </cell>
          <cell r="D12562">
            <v>0.05</v>
          </cell>
          <cell r="E12562" t="str">
            <v>P7</v>
          </cell>
          <cell r="F12562">
            <v>870</v>
          </cell>
          <cell r="G12562" t="str">
            <v>Stk</v>
          </cell>
          <cell r="H12562">
            <v>0.05</v>
          </cell>
        </row>
        <row r="12563">
          <cell r="A12563">
            <v>820503105</v>
          </cell>
          <cell r="B12563" t="str">
            <v>Sicherungsmutter M 5 Din 985 A2</v>
          </cell>
          <cell r="C12563" t="str">
            <v>Écrous de sécurité M5 DIN 985 A2</v>
          </cell>
          <cell r="D12563">
            <v>0.1</v>
          </cell>
          <cell r="E12563" t="str">
            <v>P7</v>
          </cell>
          <cell r="F12563">
            <v>870</v>
          </cell>
          <cell r="G12563" t="str">
            <v>Stk</v>
          </cell>
          <cell r="H12563">
            <v>0.1</v>
          </cell>
        </row>
        <row r="12564">
          <cell r="A12564">
            <v>820503106</v>
          </cell>
          <cell r="B12564" t="str">
            <v>Sicherungsmutter M 6 DIN-985 A2</v>
          </cell>
          <cell r="C12564" t="str">
            <v>Écrous de sécurité M 6 DIN-985 A2</v>
          </cell>
          <cell r="D12564">
            <v>0.05</v>
          </cell>
          <cell r="E12564" t="str">
            <v>P7</v>
          </cell>
          <cell r="F12564">
            <v>860</v>
          </cell>
          <cell r="G12564" t="str">
            <v>Stk</v>
          </cell>
          <cell r="H12564">
            <v>0.05</v>
          </cell>
        </row>
        <row r="12565">
          <cell r="A12565">
            <v>820503108</v>
          </cell>
          <cell r="B12565" t="str">
            <v>Sicherungsmutter M 8 Din-985 A2</v>
          </cell>
          <cell r="C12565" t="str">
            <v>Écrous de sécurité M8 DIN 985 A2</v>
          </cell>
          <cell r="D12565">
            <v>0.15</v>
          </cell>
          <cell r="E12565" t="str">
            <v>P7</v>
          </cell>
          <cell r="F12565">
            <v>870</v>
          </cell>
          <cell r="G12565" t="str">
            <v>Stk</v>
          </cell>
          <cell r="H12565">
            <v>0.15</v>
          </cell>
        </row>
        <row r="12566">
          <cell r="A12566">
            <v>820503110</v>
          </cell>
          <cell r="B12566" t="str">
            <v>Sicherungsmutter M 10 DIN-985 A2</v>
          </cell>
          <cell r="C12566" t="str">
            <v>Écrous de sécurité M 10 DIN-985 A2</v>
          </cell>
          <cell r="D12566">
            <v>0.25</v>
          </cell>
          <cell r="E12566" t="str">
            <v>P7</v>
          </cell>
          <cell r="F12566">
            <v>860</v>
          </cell>
          <cell r="G12566" t="str">
            <v>Stk</v>
          </cell>
          <cell r="H12566">
            <v>0.25</v>
          </cell>
        </row>
        <row r="12567">
          <cell r="A12567">
            <v>820503112</v>
          </cell>
          <cell r="B12567" t="str">
            <v>Sicherungsmutter M 12 DIN-985 A2</v>
          </cell>
          <cell r="C12567" t="str">
            <v>Écrous de sécurité M 12 DIN-985 A2</v>
          </cell>
          <cell r="D12567">
            <v>0.3</v>
          </cell>
          <cell r="E12567" t="str">
            <v>P7</v>
          </cell>
          <cell r="F12567">
            <v>860</v>
          </cell>
          <cell r="G12567" t="str">
            <v>Stk</v>
          </cell>
          <cell r="H12567">
            <v>0.3</v>
          </cell>
        </row>
        <row r="12568">
          <cell r="A12568">
            <v>820503114</v>
          </cell>
          <cell r="B12568" t="str">
            <v>Sicherungsmutter M 14 DIN-985 A2</v>
          </cell>
          <cell r="C12568" t="str">
            <v>Écrous de sécurité M 14 DIN-985 A2</v>
          </cell>
          <cell r="D12568">
            <v>0.35</v>
          </cell>
          <cell r="E12568" t="str">
            <v>P7</v>
          </cell>
          <cell r="F12568">
            <v>860</v>
          </cell>
          <cell r="G12568" t="str">
            <v>Stk</v>
          </cell>
          <cell r="H12568">
            <v>0.4</v>
          </cell>
        </row>
        <row r="12569">
          <cell r="A12569">
            <v>820503116</v>
          </cell>
          <cell r="B12569" t="str">
            <v>Sicherungsmutter M 16 DIN 985 A2</v>
          </cell>
          <cell r="C12569" t="str">
            <v>Ecrou de sécurité M 16 DIN 985 A2</v>
          </cell>
          <cell r="D12569">
            <v>0.55000000000000004</v>
          </cell>
          <cell r="E12569" t="str">
            <v>P7</v>
          </cell>
          <cell r="F12569">
            <v>870</v>
          </cell>
          <cell r="G12569" t="str">
            <v>Stk</v>
          </cell>
          <cell r="H12569">
            <v>0.6</v>
          </cell>
        </row>
        <row r="12570">
          <cell r="A12570">
            <v>820503314</v>
          </cell>
          <cell r="B12570" t="str">
            <v>Senkschr M 5x14 DIN 963A A2</v>
          </cell>
          <cell r="C12570" t="str">
            <v>Vis à tête conique M 5x14 DIN 963a A2</v>
          </cell>
          <cell r="D12570">
            <v>0.1</v>
          </cell>
          <cell r="E12570" t="str">
            <v>P7</v>
          </cell>
          <cell r="F12570">
            <v>860</v>
          </cell>
          <cell r="G12570" t="str">
            <v>Stk</v>
          </cell>
          <cell r="H12570">
            <v>0.1</v>
          </cell>
        </row>
        <row r="12571">
          <cell r="A12571">
            <v>820503343</v>
          </cell>
          <cell r="B12571" t="str">
            <v>Senkschr M 5x12 DIN-965A A2</v>
          </cell>
          <cell r="C12571" t="str">
            <v>Vis à tête fraisée M 5x12 DIN-965a A2</v>
          </cell>
          <cell r="D12571">
            <v>0.05</v>
          </cell>
          <cell r="E12571" t="str">
            <v>P7</v>
          </cell>
          <cell r="F12571">
            <v>860</v>
          </cell>
          <cell r="G12571" t="str">
            <v>Stk</v>
          </cell>
          <cell r="H12571">
            <v>0.05</v>
          </cell>
        </row>
        <row r="12572">
          <cell r="A12572">
            <v>820503344</v>
          </cell>
          <cell r="B12572" t="str">
            <v>Senkschr M 5x16 DIN 965A A2</v>
          </cell>
          <cell r="C12572" t="str">
            <v>Vis à tête fraisée M 5x16 DIN 965a A2</v>
          </cell>
          <cell r="D12572">
            <v>0.05</v>
          </cell>
          <cell r="E12572" t="str">
            <v>P7</v>
          </cell>
          <cell r="F12572">
            <v>860</v>
          </cell>
          <cell r="G12572" t="str">
            <v>Stk</v>
          </cell>
          <cell r="H12572">
            <v>0.05</v>
          </cell>
        </row>
        <row r="12573">
          <cell r="A12573">
            <v>820503345</v>
          </cell>
          <cell r="B12573" t="str">
            <v>Senkschr M 5x20 DIN 965A A2</v>
          </cell>
          <cell r="C12573" t="str">
            <v>Vis à tête fraisée M 5x20 DIN 965 A2</v>
          </cell>
          <cell r="D12573">
            <v>0.05</v>
          </cell>
          <cell r="E12573" t="str">
            <v>P7</v>
          </cell>
          <cell r="F12573">
            <v>860</v>
          </cell>
          <cell r="G12573" t="str">
            <v>Stk</v>
          </cell>
          <cell r="H12573">
            <v>0.05</v>
          </cell>
        </row>
        <row r="12574">
          <cell r="A12574">
            <v>820503360</v>
          </cell>
          <cell r="B12574" t="str">
            <v>Senkschr M 10x30 DIN 963 A A2</v>
          </cell>
          <cell r="C12574" t="str">
            <v>Vis à tète fraisée M 10x30 DIN 963 A2</v>
          </cell>
          <cell r="D12574">
            <v>0.55000000000000004</v>
          </cell>
          <cell r="E12574" t="str">
            <v>P7</v>
          </cell>
          <cell r="F12574">
            <v>860</v>
          </cell>
          <cell r="G12574" t="str">
            <v>Stk</v>
          </cell>
          <cell r="H12574">
            <v>0.6</v>
          </cell>
        </row>
        <row r="12575">
          <cell r="A12575">
            <v>820503403</v>
          </cell>
          <cell r="B12575" t="str">
            <v>U-Scheiben 4.3/9/0.8 Din 125 A2</v>
          </cell>
          <cell r="C12575" t="str">
            <v>Rondelle 4.3/9/0.8 Din 125 A2</v>
          </cell>
          <cell r="D12575">
            <v>0.6</v>
          </cell>
          <cell r="E12575" t="str">
            <v>P3</v>
          </cell>
          <cell r="F12575">
            <v>413</v>
          </cell>
          <cell r="G12575" t="str">
            <v>Stk</v>
          </cell>
          <cell r="H12575">
            <v>0.65</v>
          </cell>
        </row>
        <row r="12576">
          <cell r="A12576">
            <v>820503404</v>
          </cell>
          <cell r="B12576" t="str">
            <v>U-Scheiben 4.3/12/1 DIN 9021 A2</v>
          </cell>
          <cell r="C12576" t="str">
            <v>Rondelles 4.3/12/1 DIN 9021 A2</v>
          </cell>
          <cell r="D12576">
            <v>0.05</v>
          </cell>
          <cell r="E12576" t="str">
            <v>P7</v>
          </cell>
          <cell r="F12576">
            <v>860</v>
          </cell>
          <cell r="G12576" t="str">
            <v>Stk</v>
          </cell>
          <cell r="H12576">
            <v>0.05</v>
          </cell>
        </row>
        <row r="12577">
          <cell r="A12577">
            <v>820503407</v>
          </cell>
          <cell r="B12577" t="str">
            <v>U-Scheiben 6.4/18/1.6 DIN 9021B A2</v>
          </cell>
          <cell r="C12577" t="str">
            <v>Rondelles 6.4/18/1.6 DIN 9021b A2</v>
          </cell>
          <cell r="D12577">
            <v>0.05</v>
          </cell>
          <cell r="E12577" t="str">
            <v>P7</v>
          </cell>
          <cell r="F12577">
            <v>860</v>
          </cell>
          <cell r="G12577" t="str">
            <v>Stk</v>
          </cell>
          <cell r="H12577">
            <v>0.05</v>
          </cell>
        </row>
        <row r="12578">
          <cell r="A12578">
            <v>820503408</v>
          </cell>
          <cell r="B12578" t="str">
            <v>U-Scheiben 8.4/16/1.6 DIN 125A A2</v>
          </cell>
          <cell r="C12578" t="str">
            <v>Rondelles 8.4/16/1.6 DIN 125 A2</v>
          </cell>
          <cell r="D12578">
            <v>0.05</v>
          </cell>
          <cell r="E12578" t="str">
            <v>P7</v>
          </cell>
          <cell r="F12578">
            <v>860</v>
          </cell>
          <cell r="G12578" t="str">
            <v>Stk</v>
          </cell>
          <cell r="H12578">
            <v>0.05</v>
          </cell>
        </row>
        <row r="12579">
          <cell r="A12579">
            <v>820503409</v>
          </cell>
          <cell r="B12579" t="str">
            <v>U-Scheiben 8.4/24/2 DIN 9021B A2</v>
          </cell>
          <cell r="C12579" t="str">
            <v>Rondelles 8.4/24/2 DIN 9021b A2</v>
          </cell>
          <cell r="D12579">
            <v>0.1</v>
          </cell>
          <cell r="E12579" t="str">
            <v>P7</v>
          </cell>
          <cell r="F12579">
            <v>860</v>
          </cell>
          <cell r="G12579" t="str">
            <v>Stk</v>
          </cell>
          <cell r="H12579">
            <v>0.1</v>
          </cell>
        </row>
        <row r="12580">
          <cell r="A12580">
            <v>820503410</v>
          </cell>
          <cell r="B12580" t="str">
            <v>U-Scheiben 10.5/20/2 DIN 125A A2</v>
          </cell>
          <cell r="C12580" t="str">
            <v>Rondelles 10.5/20/2 DIN 125a A2</v>
          </cell>
          <cell r="D12580">
            <v>0.05</v>
          </cell>
          <cell r="E12580" t="str">
            <v>P7</v>
          </cell>
          <cell r="F12580">
            <v>860</v>
          </cell>
          <cell r="G12580" t="str">
            <v>Stk</v>
          </cell>
          <cell r="H12580">
            <v>0.05</v>
          </cell>
        </row>
        <row r="12581">
          <cell r="A12581">
            <v>820503412</v>
          </cell>
          <cell r="B12581" t="str">
            <v>U-Scheibe 13/24/2.5 DIN 125 A2</v>
          </cell>
          <cell r="C12581" t="str">
            <v>Rondelles 13/24/2.5 DIN 125a A2</v>
          </cell>
          <cell r="D12581">
            <v>0.1</v>
          </cell>
          <cell r="E12581" t="str">
            <v>P7</v>
          </cell>
          <cell r="F12581">
            <v>860</v>
          </cell>
          <cell r="G12581" t="str">
            <v>Stk</v>
          </cell>
          <cell r="H12581">
            <v>0.1</v>
          </cell>
        </row>
        <row r="12582">
          <cell r="A12582">
            <v>820503415</v>
          </cell>
          <cell r="B12582" t="str">
            <v>U-Scheibe 17/30/3 DIN 125 A2</v>
          </cell>
          <cell r="C12582" t="str">
            <v>Rondelles 17/30/3 DIN 125 A2</v>
          </cell>
          <cell r="D12582">
            <v>0.15</v>
          </cell>
          <cell r="E12582" t="str">
            <v>P7</v>
          </cell>
          <cell r="F12582">
            <v>860</v>
          </cell>
          <cell r="G12582" t="str">
            <v>Stk</v>
          </cell>
          <cell r="H12582">
            <v>0.15</v>
          </cell>
        </row>
        <row r="12583">
          <cell r="A12583">
            <v>820503420</v>
          </cell>
          <cell r="B12583" t="str">
            <v>U-Scheiben 21/34/3 DIN 433 A2</v>
          </cell>
          <cell r="C12583" t="str">
            <v>Rondelles 21/34/3 DIN 433 A2</v>
          </cell>
          <cell r="D12583">
            <v>0.25</v>
          </cell>
          <cell r="E12583" t="str">
            <v>P7</v>
          </cell>
          <cell r="F12583">
            <v>860</v>
          </cell>
          <cell r="G12583" t="str">
            <v>Stk</v>
          </cell>
          <cell r="H12583">
            <v>0.25</v>
          </cell>
        </row>
        <row r="12584">
          <cell r="A12584">
            <v>820503421</v>
          </cell>
          <cell r="B12584" t="str">
            <v>U-Scheiben 25/44/4 Din 125 A2</v>
          </cell>
          <cell r="C12584" t="str">
            <v>Rondelles 25/44/4 DIN 125 inox</v>
          </cell>
          <cell r="D12584">
            <v>2.35</v>
          </cell>
          <cell r="E12584" t="str">
            <v>P7</v>
          </cell>
          <cell r="F12584">
            <v>860</v>
          </cell>
          <cell r="G12584" t="str">
            <v>Stk</v>
          </cell>
          <cell r="H12584">
            <v>2.5499999999999998</v>
          </cell>
        </row>
        <row r="12585">
          <cell r="A12585">
            <v>820503506</v>
          </cell>
          <cell r="B12585" t="str">
            <v>Federring M 6 DIN-127B A2</v>
          </cell>
          <cell r="C12585" t="str">
            <v>Rondelles ressort M 6 DIN-127b A2</v>
          </cell>
          <cell r="D12585">
            <v>0.15</v>
          </cell>
          <cell r="E12585" t="str">
            <v>P7</v>
          </cell>
          <cell r="F12585">
            <v>860</v>
          </cell>
          <cell r="G12585" t="str">
            <v>Stk</v>
          </cell>
          <cell r="H12585">
            <v>0.15</v>
          </cell>
        </row>
        <row r="12586">
          <cell r="A12586">
            <v>820504049</v>
          </cell>
          <cell r="B12586" t="str">
            <v>LK. Blechschr 2.9x9.5 DIN-7981C A2</v>
          </cell>
          <cell r="C12586" t="str">
            <v>Vis à tôle cyl. 2.9x9.5 din-7981 C A2</v>
          </cell>
          <cell r="D12586">
            <v>0.05</v>
          </cell>
          <cell r="E12586" t="str">
            <v>P7</v>
          </cell>
          <cell r="F12586">
            <v>870</v>
          </cell>
          <cell r="G12586" t="str">
            <v>Stk</v>
          </cell>
          <cell r="H12586">
            <v>0.05</v>
          </cell>
        </row>
        <row r="12587">
          <cell r="A12587">
            <v>820504051</v>
          </cell>
          <cell r="B12587" t="str">
            <v>Zyl Blechschr 4,8X9,5 DIN-7971B A2</v>
          </cell>
          <cell r="C12587" t="str">
            <v>Vis à tête cylindrique 4.8x9.5 DIN 7971b</v>
          </cell>
          <cell r="D12587">
            <v>0.05</v>
          </cell>
          <cell r="E12587" t="str">
            <v>P7</v>
          </cell>
          <cell r="F12587">
            <v>870</v>
          </cell>
          <cell r="G12587" t="str">
            <v>Stk</v>
          </cell>
          <cell r="H12587">
            <v>0.05</v>
          </cell>
        </row>
        <row r="12588">
          <cell r="A12588">
            <v>820504053</v>
          </cell>
          <cell r="B12588" t="str">
            <v>Zyl Blechschr 4.8x16 DIN 7981C A2</v>
          </cell>
          <cell r="C12588" t="str">
            <v>Vis à tête cylindrique 4.8x16 DIN 7981c</v>
          </cell>
          <cell r="D12588">
            <v>0.05</v>
          </cell>
          <cell r="E12588" t="str">
            <v>P3</v>
          </cell>
          <cell r="F12588">
            <v>860</v>
          </cell>
          <cell r="G12588" t="str">
            <v>Stk</v>
          </cell>
          <cell r="H12588">
            <v>0.05</v>
          </cell>
        </row>
        <row r="12589">
          <cell r="A12589">
            <v>820504132</v>
          </cell>
          <cell r="B12589" t="str">
            <v>Zyl Blechschr 5.5x40 DIN-7981C A2</v>
          </cell>
          <cell r="C12589" t="str">
            <v>Vis à tête cylindrique 5.5x40 DIN-7981c</v>
          </cell>
          <cell r="D12589">
            <v>0.15</v>
          </cell>
          <cell r="E12589" t="str">
            <v>P3</v>
          </cell>
          <cell r="F12589">
            <v>860</v>
          </cell>
          <cell r="G12589" t="str">
            <v>Stk</v>
          </cell>
          <cell r="H12589">
            <v>0.15</v>
          </cell>
        </row>
        <row r="12590">
          <cell r="A12590">
            <v>820504225</v>
          </cell>
          <cell r="B12590" t="str">
            <v>LSK Blechschr 4.2x25 DIN 7983 C A2</v>
          </cell>
          <cell r="C12590" t="str">
            <v>Vis à tôle à tête conique 4.2x25 DIN7983</v>
          </cell>
          <cell r="D12590">
            <v>0.1</v>
          </cell>
          <cell r="E12590" t="str">
            <v>P7</v>
          </cell>
          <cell r="F12590">
            <v>870</v>
          </cell>
          <cell r="G12590" t="str">
            <v>Stk</v>
          </cell>
          <cell r="H12590">
            <v>0.1</v>
          </cell>
        </row>
        <row r="12591">
          <cell r="A12591">
            <v>820504355</v>
          </cell>
          <cell r="B12591" t="str">
            <v>Halbrundholzschr 5x35 DIN-96 A2</v>
          </cell>
          <cell r="C12591" t="str">
            <v>Vis à bois ronde 5x35 DIN-96 A2</v>
          </cell>
          <cell r="D12591">
            <v>0.2</v>
          </cell>
          <cell r="E12591" t="str">
            <v>P7</v>
          </cell>
          <cell r="F12591">
            <v>860</v>
          </cell>
          <cell r="G12591" t="str">
            <v>Stk</v>
          </cell>
          <cell r="H12591">
            <v>0.2</v>
          </cell>
        </row>
        <row r="12592">
          <cell r="A12592">
            <v>820505120</v>
          </cell>
          <cell r="B12592" t="str">
            <v>Blechschr Senkkopf 3.5x6.5 DIN 7972 A2</v>
          </cell>
          <cell r="C12592" t="str">
            <v>Vis à tôle conique 3.5x6.5 DIN 7972 A2</v>
          </cell>
          <cell r="D12592">
            <v>0.1</v>
          </cell>
          <cell r="E12592" t="str">
            <v>P7</v>
          </cell>
          <cell r="F12592">
            <v>860</v>
          </cell>
          <cell r="G12592" t="str">
            <v>Stk</v>
          </cell>
          <cell r="H12592">
            <v>0.1</v>
          </cell>
        </row>
        <row r="12593">
          <cell r="A12593">
            <v>820506070</v>
          </cell>
          <cell r="B12593" t="str">
            <v>6-Kt Holzschr 6x70 DIN 571 A2</v>
          </cell>
          <cell r="C12593" t="str">
            <v>Vis à bois à tête 6 pans 6x70 A2</v>
          </cell>
          <cell r="D12593">
            <v>0.25</v>
          </cell>
          <cell r="E12593" t="str">
            <v>P7</v>
          </cell>
          <cell r="F12593">
            <v>860</v>
          </cell>
          <cell r="G12593" t="str">
            <v>Stk</v>
          </cell>
          <cell r="H12593">
            <v>0.25</v>
          </cell>
        </row>
        <row r="12594">
          <cell r="A12594">
            <v>820508050</v>
          </cell>
          <cell r="B12594" t="str">
            <v>6-Kt Holzschr 8x50 DIN 571 A2</v>
          </cell>
          <cell r="C12594" t="str">
            <v>Vis à bois à tête 6 pans 8x50 Din 571 A2</v>
          </cell>
          <cell r="D12594">
            <v>0.3</v>
          </cell>
          <cell r="E12594" t="str">
            <v>P7</v>
          </cell>
          <cell r="F12594">
            <v>860</v>
          </cell>
          <cell r="G12594" t="str">
            <v>Stk</v>
          </cell>
          <cell r="H12594">
            <v>0.3</v>
          </cell>
        </row>
        <row r="12595">
          <cell r="A12595">
            <v>820508070</v>
          </cell>
          <cell r="B12595" t="str">
            <v>6-Kt Holzschr 8x70 DIN-571 A2</v>
          </cell>
          <cell r="C12595" t="str">
            <v>Vis à bois à tête 6 pans 8x70 inox</v>
          </cell>
          <cell r="D12595">
            <v>0.45</v>
          </cell>
          <cell r="E12595" t="str">
            <v>P7</v>
          </cell>
          <cell r="F12595">
            <v>860</v>
          </cell>
          <cell r="G12595" t="str">
            <v>Stk</v>
          </cell>
          <cell r="H12595">
            <v>0.5</v>
          </cell>
        </row>
        <row r="12596">
          <cell r="A12596">
            <v>820508140</v>
          </cell>
          <cell r="B12596" t="str">
            <v>6-Kt Holzschr 8x140 DIN-571 A2</v>
          </cell>
          <cell r="C12596" t="str">
            <v>Vis à bois à tête 6 pans 8x140 inox</v>
          </cell>
          <cell r="D12596">
            <v>0.8</v>
          </cell>
          <cell r="E12596" t="str">
            <v>P7</v>
          </cell>
          <cell r="F12596">
            <v>860</v>
          </cell>
          <cell r="G12596" t="str">
            <v>Stk</v>
          </cell>
          <cell r="H12596">
            <v>0.85</v>
          </cell>
        </row>
        <row r="12597">
          <cell r="A12597">
            <v>820509090</v>
          </cell>
          <cell r="B12597" t="str">
            <v>6-Kt Holzschr 10x90 DIN-571 A2</v>
          </cell>
          <cell r="C12597" t="str">
            <v>Vis à bois à tête 6 pans 10x90</v>
          </cell>
          <cell r="D12597">
            <v>1.25</v>
          </cell>
          <cell r="E12597" t="str">
            <v>P7</v>
          </cell>
          <cell r="F12597">
            <v>860</v>
          </cell>
          <cell r="G12597" t="str">
            <v>Stk</v>
          </cell>
          <cell r="H12597">
            <v>1.35</v>
          </cell>
        </row>
        <row r="12598">
          <cell r="A12598">
            <v>820509120</v>
          </cell>
          <cell r="B12598" t="str">
            <v>6-Kt Holzschr 10x120 DIN-571 A2</v>
          </cell>
          <cell r="C12598" t="str">
            <v>Vis à bois à tête 6 pans 10x120 A2</v>
          </cell>
          <cell r="D12598">
            <v>1</v>
          </cell>
          <cell r="E12598" t="str">
            <v>P7</v>
          </cell>
          <cell r="F12598">
            <v>860</v>
          </cell>
          <cell r="G12598" t="str">
            <v>Stk</v>
          </cell>
          <cell r="H12598">
            <v>1.1000000000000001</v>
          </cell>
        </row>
        <row r="12599">
          <cell r="A12599">
            <v>820510006</v>
          </cell>
          <cell r="B12599" t="str">
            <v>6-Kt Mutter M 6 DIN-934 Messing</v>
          </cell>
          <cell r="C12599" t="str">
            <v>Écrous 6 pans M6 DIN 934 laiton</v>
          </cell>
          <cell r="D12599">
            <v>0.1</v>
          </cell>
          <cell r="E12599" t="str">
            <v>P7</v>
          </cell>
          <cell r="F12599">
            <v>870</v>
          </cell>
          <cell r="G12599" t="str">
            <v>Stk</v>
          </cell>
          <cell r="H12599">
            <v>0.1</v>
          </cell>
        </row>
        <row r="12600">
          <cell r="A12600">
            <v>820510016</v>
          </cell>
          <cell r="B12600" t="str">
            <v>Spannscheiben 12 SN 212745 rostfrei</v>
          </cell>
          <cell r="C12600" t="str">
            <v>Goupille 12 sn 212745 A2</v>
          </cell>
          <cell r="D12600">
            <v>1.55</v>
          </cell>
          <cell r="E12600" t="str">
            <v>P7</v>
          </cell>
          <cell r="F12600">
            <v>860</v>
          </cell>
          <cell r="G12600" t="str">
            <v>Stk</v>
          </cell>
          <cell r="H12600">
            <v>1.7</v>
          </cell>
        </row>
        <row r="12601">
          <cell r="A12601">
            <v>820510040</v>
          </cell>
          <cell r="B12601" t="str">
            <v>6-Kt Schr M 16x40 o/Sch DIN 933 A2</v>
          </cell>
          <cell r="C12601" t="str">
            <v>Vis 6 pans M 16x40 e/fil DIN 933 A2</v>
          </cell>
          <cell r="D12601">
            <v>1.25</v>
          </cell>
          <cell r="E12601" t="str">
            <v>P7</v>
          </cell>
          <cell r="F12601">
            <v>860</v>
          </cell>
          <cell r="G12601" t="str">
            <v>Stk</v>
          </cell>
          <cell r="H12601">
            <v>1.35</v>
          </cell>
        </row>
        <row r="12602">
          <cell r="A12602">
            <v>820512025</v>
          </cell>
          <cell r="B12602" t="str">
            <v>Spannstift 4x24 DIN-1481 A2</v>
          </cell>
          <cell r="C12602" t="str">
            <v>Goupille 4x24 DIN-1481 Inox</v>
          </cell>
          <cell r="D12602">
            <v>0.15</v>
          </cell>
          <cell r="E12602" t="str">
            <v>P7</v>
          </cell>
          <cell r="F12602">
            <v>860</v>
          </cell>
          <cell r="G12602" t="str">
            <v>Stk</v>
          </cell>
          <cell r="H12602">
            <v>0.15</v>
          </cell>
        </row>
        <row r="12603">
          <cell r="A12603">
            <v>820515550</v>
          </cell>
          <cell r="B12603" t="str">
            <v>Senkholzschr 5x50 DIN 97 A2</v>
          </cell>
          <cell r="C12603" t="str">
            <v>Vis à bois 5x50 DIN 97 A2</v>
          </cell>
          <cell r="D12603">
            <v>0.3</v>
          </cell>
          <cell r="E12603" t="str">
            <v>P7</v>
          </cell>
          <cell r="F12603">
            <v>870</v>
          </cell>
          <cell r="G12603" t="str">
            <v>Stk</v>
          </cell>
          <cell r="H12603">
            <v>0.3</v>
          </cell>
        </row>
        <row r="12604">
          <cell r="A12604">
            <v>820518050</v>
          </cell>
          <cell r="B12604" t="str">
            <v>Linsensenkschr M 5x50 A2 Kl.Kopf</v>
          </cell>
          <cell r="C12604" t="str">
            <v>Vis à tête conique bombée M6x30 DIN 964.</v>
          </cell>
          <cell r="D12604">
            <v>0.4</v>
          </cell>
          <cell r="E12604" t="str">
            <v>P7</v>
          </cell>
          <cell r="F12604">
            <v>870</v>
          </cell>
          <cell r="G12604" t="str">
            <v>Stk</v>
          </cell>
          <cell r="H12604">
            <v>0.45</v>
          </cell>
        </row>
        <row r="12605">
          <cell r="A12605">
            <v>820520010</v>
          </cell>
          <cell r="B12605" t="str">
            <v>Sicherungsring Nylite M 5 Nylon</v>
          </cell>
          <cell r="C12605" t="str">
            <v>Circlips nylite M 5 nylon</v>
          </cell>
          <cell r="D12605">
            <v>0.15</v>
          </cell>
          <cell r="E12605" t="str">
            <v>P7</v>
          </cell>
          <cell r="F12605">
            <v>860</v>
          </cell>
          <cell r="G12605" t="str">
            <v>Stk</v>
          </cell>
          <cell r="H12605">
            <v>0.15</v>
          </cell>
        </row>
        <row r="12606">
          <cell r="A12606">
            <v>820522065</v>
          </cell>
          <cell r="B12606" t="str">
            <v>6-Kt Schr M 16x65 m/Sch DIN 931 A2</v>
          </cell>
          <cell r="C12606" t="str">
            <v>Vis 6 pans M 16x65 p/fil DIN 931 A2</v>
          </cell>
          <cell r="D12606">
            <v>1.9</v>
          </cell>
          <cell r="E12606" t="str">
            <v>P7</v>
          </cell>
          <cell r="F12606">
            <v>860</v>
          </cell>
          <cell r="G12606" t="str">
            <v>Stk</v>
          </cell>
          <cell r="H12606">
            <v>2.0499999999999998</v>
          </cell>
        </row>
        <row r="12607">
          <cell r="A12607">
            <v>820525010</v>
          </cell>
          <cell r="B12607" t="str">
            <v>Gewindestange M10 Din 975 A2</v>
          </cell>
          <cell r="C12607" t="str">
            <v>Tige filetées M 10 DIN 975 inox</v>
          </cell>
          <cell r="D12607">
            <v>11.5</v>
          </cell>
          <cell r="E12607" t="str">
            <v>P7</v>
          </cell>
          <cell r="F12607">
            <v>860</v>
          </cell>
          <cell r="G12607" t="str">
            <v>M</v>
          </cell>
          <cell r="H12607">
            <v>12.45</v>
          </cell>
        </row>
        <row r="12608">
          <cell r="A12608">
            <v>820530306</v>
          </cell>
          <cell r="B12608" t="str">
            <v>Gewindenippel 1/2 Zoll x 100 mm A2</v>
          </cell>
          <cell r="C12608" t="str">
            <v>Nipples 1/2 pouce x 100 mm inox</v>
          </cell>
          <cell r="D12608">
            <v>12.1</v>
          </cell>
          <cell r="E12608" t="str">
            <v>P3</v>
          </cell>
          <cell r="F12608">
            <v>413</v>
          </cell>
          <cell r="G12608" t="str">
            <v>Stk</v>
          </cell>
          <cell r="H12608">
            <v>13.1</v>
          </cell>
        </row>
        <row r="12609">
          <cell r="A12609">
            <v>820544085</v>
          </cell>
          <cell r="B12609" t="str">
            <v>Flachrundschr M 8x90 DIN 603 A2</v>
          </cell>
          <cell r="C12609" t="str">
            <v>Boulons à tête bombée M 8x90 DIN 603 A2</v>
          </cell>
          <cell r="D12609">
            <v>1.05</v>
          </cell>
          <cell r="E12609" t="str">
            <v>P7</v>
          </cell>
          <cell r="F12609">
            <v>860</v>
          </cell>
          <cell r="G12609" t="str">
            <v>Stk</v>
          </cell>
          <cell r="H12609">
            <v>1.1499999999999999</v>
          </cell>
        </row>
        <row r="12610">
          <cell r="A12610">
            <v>820545025</v>
          </cell>
          <cell r="B12610" t="str">
            <v>Flachrundschr M 10x25 DIN 603 A2</v>
          </cell>
          <cell r="C12610" t="str">
            <v>Vis M 10x25 DIN 603 A2</v>
          </cell>
          <cell r="D12610">
            <v>0.6</v>
          </cell>
          <cell r="E12610" t="str">
            <v>P7</v>
          </cell>
          <cell r="F12610">
            <v>860</v>
          </cell>
          <cell r="G12610" t="str">
            <v>Stk</v>
          </cell>
          <cell r="H12610">
            <v>0.65</v>
          </cell>
        </row>
        <row r="12611">
          <cell r="A12611">
            <v>820545040</v>
          </cell>
          <cell r="B12611" t="str">
            <v>Flachrundschr M 10x40 DIN 603 A2</v>
          </cell>
          <cell r="C12611" t="str">
            <v>Vis M 10x40 DIN 603 A2</v>
          </cell>
          <cell r="D12611">
            <v>0.55000000000000004</v>
          </cell>
          <cell r="E12611" t="str">
            <v>P7</v>
          </cell>
          <cell r="F12611">
            <v>860</v>
          </cell>
          <cell r="G12611" t="str">
            <v>Stk</v>
          </cell>
          <cell r="H12611">
            <v>0.6</v>
          </cell>
        </row>
        <row r="12612">
          <cell r="A12612">
            <v>820545050</v>
          </cell>
          <cell r="B12612" t="str">
            <v>Flachrundschr M 10x50 DIN 603 A2</v>
          </cell>
          <cell r="C12612" t="str">
            <v>Boulons à tête bombée M 10x50 DIN 603 A2</v>
          </cell>
          <cell r="D12612">
            <v>0.7</v>
          </cell>
          <cell r="E12612" t="str">
            <v>P7</v>
          </cell>
          <cell r="F12612">
            <v>860</v>
          </cell>
          <cell r="G12612" t="str">
            <v>Stk</v>
          </cell>
          <cell r="H12612">
            <v>0.75</v>
          </cell>
        </row>
        <row r="12613">
          <cell r="A12613">
            <v>820545180</v>
          </cell>
          <cell r="B12613" t="str">
            <v>Flachrundschr M 10x180 DIN 603 A2</v>
          </cell>
          <cell r="C12613" t="str">
            <v>Boulons à tête bombée M10x180 DIN 603 A2</v>
          </cell>
          <cell r="D12613">
            <v>4.2</v>
          </cell>
          <cell r="E12613" t="str">
            <v>P7</v>
          </cell>
          <cell r="F12613">
            <v>860</v>
          </cell>
          <cell r="G12613" t="str">
            <v>Stk</v>
          </cell>
          <cell r="H12613">
            <v>4.55</v>
          </cell>
        </row>
        <row r="12614">
          <cell r="A12614">
            <v>820550045</v>
          </cell>
          <cell r="B12614" t="str">
            <v>Klappsplinten Ø 4.4 mm rostfrei</v>
          </cell>
          <cell r="C12614" t="str">
            <v>Goupilles fendues abbattant Ø 4.4mm inox</v>
          </cell>
          <cell r="D12614">
            <v>4.4000000000000004</v>
          </cell>
          <cell r="E12614" t="str">
            <v>P7</v>
          </cell>
          <cell r="F12614">
            <v>860</v>
          </cell>
          <cell r="G12614" t="str">
            <v>Stk</v>
          </cell>
          <cell r="H12614">
            <v>4.75</v>
          </cell>
        </row>
        <row r="12615">
          <cell r="A12615">
            <v>820550046</v>
          </cell>
          <cell r="B12615" t="str">
            <v>Klappsplinten Ø 7,5 mm rostfrei</v>
          </cell>
          <cell r="C12615" t="str">
            <v>Goupilles fendues abbattant Ø 7,5mm inox</v>
          </cell>
          <cell r="D12615">
            <v>4.5999999999999996</v>
          </cell>
          <cell r="E12615" t="str">
            <v>P7</v>
          </cell>
          <cell r="F12615">
            <v>860</v>
          </cell>
          <cell r="G12615" t="str">
            <v>Stk</v>
          </cell>
          <cell r="H12615">
            <v>4.95</v>
          </cell>
        </row>
        <row r="12616">
          <cell r="A12616">
            <v>820551010</v>
          </cell>
          <cell r="B12616" t="str">
            <v>Bolzendübel M 10x95 A4</v>
          </cell>
          <cell r="C12616" t="str">
            <v>Tampons d'ancrage M 10x95 inox</v>
          </cell>
          <cell r="D12616">
            <v>2.65</v>
          </cell>
          <cell r="E12616" t="str">
            <v>P7</v>
          </cell>
          <cell r="F12616">
            <v>860</v>
          </cell>
          <cell r="G12616" t="str">
            <v>Stk</v>
          </cell>
          <cell r="H12616">
            <v>2.85</v>
          </cell>
        </row>
        <row r="12617">
          <cell r="A12617">
            <v>820551013</v>
          </cell>
          <cell r="B12617" t="str">
            <v>Bolzendübel M 12x110 A4</v>
          </cell>
          <cell r="C12617" t="str">
            <v>Tampons d'ancrage M 12x110 A4</v>
          </cell>
          <cell r="D12617">
            <v>3.45</v>
          </cell>
          <cell r="E12617" t="str">
            <v>P7</v>
          </cell>
          <cell r="F12617">
            <v>860</v>
          </cell>
          <cell r="G12617" t="str">
            <v>Stk</v>
          </cell>
          <cell r="H12617">
            <v>3.75</v>
          </cell>
        </row>
        <row r="12618">
          <cell r="A12618">
            <v>820551016</v>
          </cell>
          <cell r="B12618" t="str">
            <v>Bolzendübel M 12x165 A4</v>
          </cell>
          <cell r="C12618" t="str">
            <v>Tampons d'ancrage M 12x165 inox</v>
          </cell>
          <cell r="D12618">
            <v>4.8</v>
          </cell>
          <cell r="E12618" t="str">
            <v>P7</v>
          </cell>
          <cell r="F12618">
            <v>860</v>
          </cell>
          <cell r="G12618" t="str">
            <v>Stk</v>
          </cell>
          <cell r="H12618">
            <v>5.2</v>
          </cell>
        </row>
        <row r="12619">
          <cell r="A12619">
            <v>820551018</v>
          </cell>
          <cell r="B12619" t="str">
            <v>Bolzendübel M 12x185 A4</v>
          </cell>
          <cell r="C12619" t="str">
            <v>Tampons d'ancrage M 12x185 a4</v>
          </cell>
          <cell r="D12619">
            <v>5.75</v>
          </cell>
          <cell r="E12619" t="str">
            <v>P7</v>
          </cell>
          <cell r="F12619">
            <v>860</v>
          </cell>
          <cell r="G12619" t="str">
            <v>Stk</v>
          </cell>
          <cell r="H12619">
            <v>6.2</v>
          </cell>
        </row>
        <row r="12620">
          <cell r="A12620">
            <v>820552035</v>
          </cell>
          <cell r="B12620" t="str">
            <v>Fassadenschr. 4.5x35 mit TX-Antrieb A2</v>
          </cell>
          <cell r="C12620" t="str">
            <v>Vis de façades 4.5x35 avec six lobes A2</v>
          </cell>
          <cell r="D12620">
            <v>0.25</v>
          </cell>
          <cell r="E12620" t="str">
            <v>P7</v>
          </cell>
          <cell r="F12620">
            <v>860</v>
          </cell>
          <cell r="G12620" t="str">
            <v>Stk</v>
          </cell>
          <cell r="H12620">
            <v>0.25</v>
          </cell>
        </row>
        <row r="12621">
          <cell r="A12621">
            <v>820557606</v>
          </cell>
          <cell r="B12621" t="str">
            <v>Gewindestift M 6x6 DIN-916 A2</v>
          </cell>
          <cell r="C12621" t="str">
            <v>Vis sans tête M 6x6 DIN-916 inox</v>
          </cell>
          <cell r="D12621">
            <v>0.05</v>
          </cell>
          <cell r="E12621" t="str">
            <v>P7</v>
          </cell>
          <cell r="F12621">
            <v>860</v>
          </cell>
          <cell r="G12621" t="str">
            <v>Stk</v>
          </cell>
          <cell r="H12621">
            <v>0.05</v>
          </cell>
        </row>
        <row r="12622">
          <cell r="A12622">
            <v>820557610</v>
          </cell>
          <cell r="B12622" t="str">
            <v>Gewindestift M 6x10 DIN-916 A2</v>
          </cell>
          <cell r="C12622" t="str">
            <v>Vis sans tête M 6x10 DIN-916 inox</v>
          </cell>
          <cell r="D12622">
            <v>0.05</v>
          </cell>
          <cell r="E12622" t="str">
            <v>P7</v>
          </cell>
          <cell r="F12622">
            <v>860</v>
          </cell>
          <cell r="G12622" t="str">
            <v>Stk</v>
          </cell>
          <cell r="H12622">
            <v>0.05</v>
          </cell>
        </row>
        <row r="12623">
          <cell r="A12623">
            <v>820558040</v>
          </cell>
          <cell r="B12623" t="str">
            <v>Gewindestift M 8x10 DIN 916 A2</v>
          </cell>
          <cell r="C12623" t="str">
            <v>Vis sans tête M 8x10 DIN 916 A2</v>
          </cell>
          <cell r="D12623">
            <v>0.1</v>
          </cell>
          <cell r="E12623" t="str">
            <v>P7</v>
          </cell>
          <cell r="F12623">
            <v>860</v>
          </cell>
          <cell r="G12623" t="str">
            <v>Stk</v>
          </cell>
          <cell r="H12623">
            <v>0.1</v>
          </cell>
        </row>
        <row r="12624">
          <cell r="A12624">
            <v>820559089</v>
          </cell>
          <cell r="B12624" t="str">
            <v>Gewindestift M 10x16 DIN-916 A2</v>
          </cell>
          <cell r="C12624" t="str">
            <v>Vis sans tete M 10x16 DIN-916 inox</v>
          </cell>
          <cell r="D12624">
            <v>0.15</v>
          </cell>
          <cell r="E12624" t="str">
            <v>P7</v>
          </cell>
          <cell r="F12624">
            <v>860</v>
          </cell>
          <cell r="G12624" t="str">
            <v>Stk</v>
          </cell>
          <cell r="H12624">
            <v>0.15</v>
          </cell>
        </row>
        <row r="12625">
          <cell r="A12625">
            <v>820560016</v>
          </cell>
          <cell r="B12625" t="str">
            <v>Zylinderschr M 4x16 DIN 7985 A2 zu EP</v>
          </cell>
          <cell r="C12625" t="str">
            <v>Vis à tête cylindrique M 4x16 DIN 7985A2</v>
          </cell>
          <cell r="D12625">
            <v>0.05</v>
          </cell>
          <cell r="E12625" t="str">
            <v>P7</v>
          </cell>
          <cell r="F12625">
            <v>860</v>
          </cell>
          <cell r="G12625" t="str">
            <v>Stk</v>
          </cell>
          <cell r="H12625">
            <v>0.05</v>
          </cell>
        </row>
        <row r="12626">
          <cell r="A12626">
            <v>820560025</v>
          </cell>
          <cell r="B12626" t="str">
            <v>Zylinderschr M 4X25 DIN 85 A2</v>
          </cell>
          <cell r="C12626" t="str">
            <v>VIS Â TÊTE CYLINDRIQUE M 4X25 DIN 84 A2</v>
          </cell>
          <cell r="D12626">
            <v>0.45</v>
          </cell>
          <cell r="E12626" t="str">
            <v>P4</v>
          </cell>
          <cell r="F12626">
            <v>198</v>
          </cell>
          <cell r="G12626" t="str">
            <v>Stk</v>
          </cell>
          <cell r="H12626">
            <v>0.5</v>
          </cell>
        </row>
        <row r="12627">
          <cell r="A12627">
            <v>820560102</v>
          </cell>
          <cell r="B12627" t="str">
            <v>Zylinderschr M 5x6 Din 84 A2##</v>
          </cell>
          <cell r="C12627" t="str">
            <v>Vis à tète cylindrique M5x6 DIN 84a</v>
          </cell>
          <cell r="D12627">
            <v>0.05</v>
          </cell>
          <cell r="E12627" t="str">
            <v>P7</v>
          </cell>
          <cell r="F12627">
            <v>870</v>
          </cell>
          <cell r="G12627" t="str">
            <v>Stk</v>
          </cell>
          <cell r="H12627">
            <v>0.05</v>
          </cell>
        </row>
        <row r="12628">
          <cell r="A12628">
            <v>820560110</v>
          </cell>
          <cell r="B12628" t="str">
            <v>Zylinderschr M 5x35 Din 84 A2</v>
          </cell>
          <cell r="C12628" t="str">
            <v>Vis à tète cylindrique M5x35 Din84 A2</v>
          </cell>
          <cell r="D12628">
            <v>0.15</v>
          </cell>
          <cell r="E12628" t="str">
            <v>P7</v>
          </cell>
          <cell r="F12628">
            <v>870</v>
          </cell>
          <cell r="G12628" t="str">
            <v>Stk</v>
          </cell>
          <cell r="H12628">
            <v>0.15</v>
          </cell>
        </row>
        <row r="12629">
          <cell r="A12629">
            <v>820560153</v>
          </cell>
          <cell r="B12629" t="str">
            <v>U-Scheiben 17/56/5 DIN 440 A2</v>
          </cell>
          <cell r="C12629" t="str">
            <v>Rondelles 17/56/5 DIN 440 A2</v>
          </cell>
          <cell r="D12629">
            <v>5</v>
          </cell>
          <cell r="E12629" t="str">
            <v>P7</v>
          </cell>
          <cell r="F12629">
            <v>860</v>
          </cell>
          <cell r="G12629" t="str">
            <v>Stk</v>
          </cell>
          <cell r="H12629">
            <v>5.4</v>
          </cell>
        </row>
        <row r="12630">
          <cell r="A12630">
            <v>820561008</v>
          </cell>
          <cell r="B12630" t="str">
            <v>Scheiben für Senkschrauben M 8 A2</v>
          </cell>
          <cell r="C12630" t="str">
            <v>Rondelles pour vis fraisée M 8 A2</v>
          </cell>
          <cell r="D12630">
            <v>1.2</v>
          </cell>
          <cell r="E12630" t="str">
            <v>P7</v>
          </cell>
          <cell r="F12630">
            <v>860</v>
          </cell>
          <cell r="G12630" t="str">
            <v>Stk</v>
          </cell>
          <cell r="H12630">
            <v>1.3</v>
          </cell>
        </row>
        <row r="12631">
          <cell r="A12631">
            <v>820570208</v>
          </cell>
          <cell r="B12631" t="str">
            <v>Kappe Kunststoff TL 2-208</v>
          </cell>
          <cell r="C12631" t="str">
            <v>Bouchons spéciaux</v>
          </cell>
          <cell r="D12631">
            <v>0.8</v>
          </cell>
          <cell r="E12631" t="str">
            <v>P4</v>
          </cell>
          <cell r="F12631">
            <v>491</v>
          </cell>
          <cell r="G12631" t="str">
            <v>Stk</v>
          </cell>
          <cell r="H12631">
            <v>0.85</v>
          </cell>
        </row>
        <row r="12632">
          <cell r="A12632">
            <v>820570210</v>
          </cell>
          <cell r="B12632" t="str">
            <v>Kappe Kunststoff TL 2-210</v>
          </cell>
          <cell r="C12632" t="str">
            <v>Bouchon synthétiques Tl 2-210</v>
          </cell>
          <cell r="D12632">
            <v>0.3</v>
          </cell>
          <cell r="E12632" t="str">
            <v>P7</v>
          </cell>
          <cell r="F12632">
            <v>870</v>
          </cell>
          <cell r="G12632" t="str">
            <v>Stk</v>
          </cell>
          <cell r="H12632">
            <v>0.3</v>
          </cell>
        </row>
        <row r="12633">
          <cell r="A12633">
            <v>820571016</v>
          </cell>
          <cell r="B12633" t="str">
            <v>6-Kt Mutter M 16 DIN 439B 0.5D A2</v>
          </cell>
          <cell r="C12633" t="str">
            <v>Écrous 6 pans M 16 DIN 439b 0.5 A2</v>
          </cell>
          <cell r="D12633">
            <v>0.3</v>
          </cell>
          <cell r="E12633" t="str">
            <v>P7</v>
          </cell>
          <cell r="F12633">
            <v>860</v>
          </cell>
          <cell r="G12633" t="str">
            <v>Stk</v>
          </cell>
          <cell r="H12633">
            <v>0.3</v>
          </cell>
        </row>
        <row r="12634">
          <cell r="A12634">
            <v>820575016</v>
          </cell>
          <cell r="B12634" t="str">
            <v>Flügelschraube M 6x16 DIN 316 A2</v>
          </cell>
          <cell r="C12634" t="str">
            <v>Vis à oreilles M 6x16 DIN 316 A2</v>
          </cell>
          <cell r="D12634">
            <v>0.75</v>
          </cell>
          <cell r="E12634" t="str">
            <v>P7</v>
          </cell>
          <cell r="F12634">
            <v>860</v>
          </cell>
          <cell r="G12634" t="str">
            <v>Stk</v>
          </cell>
          <cell r="H12634">
            <v>0.8</v>
          </cell>
        </row>
        <row r="12635">
          <cell r="A12635">
            <v>820601100</v>
          </cell>
          <cell r="B12635" t="str">
            <v>Top-Roc Distanzschr. 6/10x100</v>
          </cell>
          <cell r="C12635" t="str">
            <v>Vis top-roc 6/10x100</v>
          </cell>
          <cell r="D12635">
            <v>0.6</v>
          </cell>
          <cell r="E12635" t="str">
            <v>P7</v>
          </cell>
          <cell r="F12635">
            <v>860</v>
          </cell>
          <cell r="G12635" t="str">
            <v>Stk</v>
          </cell>
          <cell r="H12635">
            <v>0.65</v>
          </cell>
        </row>
        <row r="12636">
          <cell r="A12636">
            <v>820680013</v>
          </cell>
          <cell r="B12636" t="str">
            <v>Bohrschr Linsenk Eco-Drill 3.5x13/7504 N</v>
          </cell>
          <cell r="C12636" t="str">
            <v>Vis auto-percantes 3.5x13 DIN 7504 n</v>
          </cell>
          <cell r="D12636">
            <v>0.1</v>
          </cell>
          <cell r="E12636" t="str">
            <v>P7</v>
          </cell>
          <cell r="F12636">
            <v>870</v>
          </cell>
          <cell r="G12636" t="str">
            <v>Stk</v>
          </cell>
          <cell r="H12636">
            <v>0.1</v>
          </cell>
        </row>
        <row r="12637">
          <cell r="A12637">
            <v>820701000</v>
          </cell>
          <cell r="B12637" t="str">
            <v>Flanschlager UCF 206 AV2 B.30 mm</v>
          </cell>
          <cell r="C12637" t="str">
            <v>Support flansch UCF 206 trou 30 mm</v>
          </cell>
          <cell r="D12637">
            <v>46.4</v>
          </cell>
          <cell r="E12637" t="str">
            <v>P4</v>
          </cell>
          <cell r="F12637">
            <v>491</v>
          </cell>
          <cell r="G12637" t="str">
            <v>Stk</v>
          </cell>
          <cell r="H12637">
            <v>50.15</v>
          </cell>
        </row>
        <row r="12638">
          <cell r="A12638">
            <v>820702001</v>
          </cell>
          <cell r="B12638" t="str">
            <v>Flanschlager UCF 208 HA2 B.40 mm</v>
          </cell>
          <cell r="C12638" t="str">
            <v>Support flansch UCF 208 trou 40 mm</v>
          </cell>
          <cell r="D12638">
            <v>153</v>
          </cell>
          <cell r="E12638" t="str">
            <v>P4</v>
          </cell>
          <cell r="F12638">
            <v>491</v>
          </cell>
          <cell r="G12638" t="str">
            <v>Stk</v>
          </cell>
          <cell r="H12638">
            <v>165.4</v>
          </cell>
        </row>
        <row r="12639">
          <cell r="A12639">
            <v>820712006</v>
          </cell>
          <cell r="B12639" t="str">
            <v>Rillenkugellager AX 51100 711</v>
          </cell>
          <cell r="C12639" t="str">
            <v>Roulements à billes 626 2Z</v>
          </cell>
          <cell r="D12639">
            <v>24.8</v>
          </cell>
          <cell r="E12639" t="str">
            <v>P4</v>
          </cell>
          <cell r="F12639">
            <v>291</v>
          </cell>
          <cell r="G12639" t="str">
            <v>Stk</v>
          </cell>
          <cell r="H12639">
            <v>26.8</v>
          </cell>
        </row>
        <row r="12640">
          <cell r="A12640">
            <v>820712022</v>
          </cell>
          <cell r="B12640" t="str">
            <v>Wälzlager 608 2Z</v>
          </cell>
          <cell r="C12640" t="str">
            <v>Roulements à billes 608 2z</v>
          </cell>
          <cell r="D12640">
            <v>15.7</v>
          </cell>
          <cell r="E12640" t="str">
            <v>P4</v>
          </cell>
          <cell r="F12640">
            <v>691</v>
          </cell>
          <cell r="G12640" t="str">
            <v>Stk</v>
          </cell>
          <cell r="H12640">
            <v>16.95</v>
          </cell>
        </row>
        <row r="12641">
          <cell r="A12641">
            <v>820723020</v>
          </cell>
          <cell r="B12641" t="str">
            <v>Wälzlager 3203</v>
          </cell>
          <cell r="C12641" t="str">
            <v>Roulements à billes 3203</v>
          </cell>
          <cell r="D12641">
            <v>71.599999999999994</v>
          </cell>
          <cell r="E12641" t="str">
            <v>P4</v>
          </cell>
          <cell r="F12641">
            <v>291</v>
          </cell>
          <cell r="G12641" t="str">
            <v>Stk</v>
          </cell>
          <cell r="H12641">
            <v>77.400000000000006</v>
          </cell>
        </row>
        <row r="12642">
          <cell r="A12642">
            <v>820725034</v>
          </cell>
          <cell r="B12642" t="str">
            <v>Wälzlager 6000 2Z</v>
          </cell>
          <cell r="C12642" t="str">
            <v>Roulements à billes 6000 2z</v>
          </cell>
          <cell r="D12642">
            <v>16.2</v>
          </cell>
          <cell r="E12642" t="str">
            <v>P4</v>
          </cell>
          <cell r="F12642">
            <v>291</v>
          </cell>
          <cell r="G12642" t="str">
            <v>Stk</v>
          </cell>
          <cell r="H12642">
            <v>17.5</v>
          </cell>
        </row>
        <row r="12643">
          <cell r="A12643">
            <v>820726031</v>
          </cell>
          <cell r="B12643" t="str">
            <v>Wälzlager 6007 2Z /C3</v>
          </cell>
          <cell r="C12643" t="str">
            <v>Roulements a billes 6007 2Z / C3</v>
          </cell>
          <cell r="D12643">
            <v>25.2</v>
          </cell>
          <cell r="E12643" t="str">
            <v>P4</v>
          </cell>
          <cell r="F12643">
            <v>291</v>
          </cell>
          <cell r="G12643" t="str">
            <v>Stk</v>
          </cell>
          <cell r="H12643">
            <v>27.25</v>
          </cell>
        </row>
        <row r="12644">
          <cell r="A12644">
            <v>820726032</v>
          </cell>
          <cell r="B12644" t="str">
            <v>Wälzlager 6008 2 RS</v>
          </cell>
          <cell r="C12644" t="str">
            <v>Roulements à billes 6008</v>
          </cell>
          <cell r="D12644">
            <v>39.799999999999997</v>
          </cell>
          <cell r="E12644" t="str">
            <v>P4</v>
          </cell>
          <cell r="F12644">
            <v>291</v>
          </cell>
          <cell r="G12644" t="str">
            <v>Stk</v>
          </cell>
          <cell r="H12644">
            <v>43</v>
          </cell>
        </row>
        <row r="12645">
          <cell r="A12645">
            <v>820726038</v>
          </cell>
          <cell r="B12645" t="str">
            <v>Wälzlager 6001 2 RS</v>
          </cell>
          <cell r="C12645" t="str">
            <v>Roulements à billes 6001 2 rs</v>
          </cell>
          <cell r="D12645">
            <v>12.45</v>
          </cell>
          <cell r="E12645" t="str">
            <v>P4</v>
          </cell>
          <cell r="F12645">
            <v>691</v>
          </cell>
          <cell r="G12645" t="str">
            <v>Stk</v>
          </cell>
          <cell r="H12645">
            <v>13.45</v>
          </cell>
        </row>
        <row r="12646">
          <cell r="A12646">
            <v>820726040</v>
          </cell>
          <cell r="B12646" t="str">
            <v>Wälzlager 6003 2 RS</v>
          </cell>
          <cell r="C12646" t="str">
            <v>Roulements à billes 6003 2 rs</v>
          </cell>
          <cell r="D12646">
            <v>14.25</v>
          </cell>
          <cell r="E12646" t="str">
            <v>P4</v>
          </cell>
          <cell r="F12646">
            <v>691</v>
          </cell>
          <cell r="G12646" t="str">
            <v>Stk</v>
          </cell>
          <cell r="H12646">
            <v>15.4</v>
          </cell>
        </row>
        <row r="12647">
          <cell r="A12647">
            <v>820727038</v>
          </cell>
          <cell r="B12647" t="str">
            <v>Wälzlager 6201 RS1</v>
          </cell>
          <cell r="C12647" t="str">
            <v>Roulements à billes 6201 rs1</v>
          </cell>
          <cell r="D12647">
            <v>10.3</v>
          </cell>
          <cell r="E12647" t="str">
            <v>P4</v>
          </cell>
          <cell r="F12647">
            <v>691</v>
          </cell>
          <cell r="G12647" t="str">
            <v>Stk</v>
          </cell>
          <cell r="H12647">
            <v>11.15</v>
          </cell>
        </row>
        <row r="12648">
          <cell r="A12648">
            <v>820727043</v>
          </cell>
          <cell r="B12648" t="str">
            <v>Wälzlager 6300 2Z</v>
          </cell>
          <cell r="C12648" t="str">
            <v>Roulements à billes 6300 2Z</v>
          </cell>
          <cell r="D12648">
            <v>14.35</v>
          </cell>
          <cell r="E12648" t="str">
            <v>P4</v>
          </cell>
          <cell r="F12648">
            <v>291</v>
          </cell>
          <cell r="G12648" t="str">
            <v>Stk</v>
          </cell>
          <cell r="H12648">
            <v>15.5</v>
          </cell>
        </row>
        <row r="12649">
          <cell r="A12649">
            <v>820728001</v>
          </cell>
          <cell r="B12649" t="str">
            <v>Wälzlager 6202 2RS1</v>
          </cell>
          <cell r="C12649" t="str">
            <v>Roulements à billes 6202 2rs1</v>
          </cell>
          <cell r="D12649">
            <v>19.7</v>
          </cell>
          <cell r="E12649" t="str">
            <v>P4</v>
          </cell>
          <cell r="F12649">
            <v>291</v>
          </cell>
          <cell r="G12649" t="str">
            <v>Stk</v>
          </cell>
          <cell r="H12649">
            <v>21.3</v>
          </cell>
        </row>
        <row r="12650">
          <cell r="A12650">
            <v>820728004</v>
          </cell>
          <cell r="B12650" t="str">
            <v>Wälzlager 6203</v>
          </cell>
          <cell r="C12650" t="str">
            <v>Roulements à billes 6203</v>
          </cell>
          <cell r="D12650">
            <v>15.3</v>
          </cell>
          <cell r="E12650" t="str">
            <v>P4</v>
          </cell>
          <cell r="F12650">
            <v>291</v>
          </cell>
          <cell r="G12650" t="str">
            <v>Stk</v>
          </cell>
          <cell r="H12650">
            <v>16.55</v>
          </cell>
        </row>
        <row r="12651">
          <cell r="A12651">
            <v>820728007</v>
          </cell>
          <cell r="B12651" t="str">
            <v>Wälzlager 6203 Z</v>
          </cell>
          <cell r="C12651" t="str">
            <v>Roulements à billes 6203 Z</v>
          </cell>
          <cell r="D12651">
            <v>16.75</v>
          </cell>
          <cell r="E12651" t="str">
            <v>P4</v>
          </cell>
          <cell r="F12651">
            <v>291</v>
          </cell>
          <cell r="G12651" t="str">
            <v>Stk</v>
          </cell>
          <cell r="H12651">
            <v>18.100000000000001</v>
          </cell>
        </row>
        <row r="12652">
          <cell r="A12652">
            <v>820728009</v>
          </cell>
          <cell r="B12652" t="str">
            <v>Wälzlager 6204</v>
          </cell>
          <cell r="C12652" t="str">
            <v>Roulements à billes 6204</v>
          </cell>
          <cell r="D12652">
            <v>17.25</v>
          </cell>
          <cell r="E12652" t="str">
            <v>P4</v>
          </cell>
          <cell r="F12652">
            <v>291</v>
          </cell>
          <cell r="G12652" t="str">
            <v>Stk</v>
          </cell>
          <cell r="H12652">
            <v>18.649999999999999</v>
          </cell>
        </row>
        <row r="12653">
          <cell r="A12653">
            <v>820728014</v>
          </cell>
          <cell r="B12653" t="str">
            <v>Wälzlager 6204 2RS1</v>
          </cell>
          <cell r="C12653" t="str">
            <v>Roulements à billes 6204 2rs1</v>
          </cell>
          <cell r="D12653">
            <v>26.4</v>
          </cell>
          <cell r="E12653" t="str">
            <v>P4</v>
          </cell>
          <cell r="F12653">
            <v>291</v>
          </cell>
          <cell r="G12653" t="str">
            <v>Stk</v>
          </cell>
          <cell r="H12653">
            <v>28.55</v>
          </cell>
        </row>
        <row r="12654">
          <cell r="A12654">
            <v>820728017</v>
          </cell>
          <cell r="B12654" t="str">
            <v>Wälzlager 6204 2Z C3</v>
          </cell>
          <cell r="C12654" t="str">
            <v>Roulements à billes 6204 2z c3</v>
          </cell>
          <cell r="D12654">
            <v>14.75</v>
          </cell>
          <cell r="E12654" t="str">
            <v>P4</v>
          </cell>
          <cell r="F12654">
            <v>291</v>
          </cell>
          <cell r="G12654" t="str">
            <v>Stk</v>
          </cell>
          <cell r="H12654">
            <v>15.95</v>
          </cell>
        </row>
        <row r="12655">
          <cell r="A12655">
            <v>820728025</v>
          </cell>
          <cell r="B12655" t="str">
            <v>Wälzlager 6205 2ZN</v>
          </cell>
          <cell r="C12655" t="str">
            <v>Roulements à billes 6205 2zn</v>
          </cell>
          <cell r="D12655">
            <v>30</v>
          </cell>
          <cell r="E12655" t="str">
            <v>P4</v>
          </cell>
          <cell r="F12655">
            <v>291</v>
          </cell>
          <cell r="G12655" t="str">
            <v>Stk</v>
          </cell>
          <cell r="H12655">
            <v>32.450000000000003</v>
          </cell>
        </row>
        <row r="12656">
          <cell r="A12656">
            <v>820728030</v>
          </cell>
          <cell r="B12656" t="str">
            <v>Wälzlager 6206 2Z</v>
          </cell>
          <cell r="C12656" t="str">
            <v>Roulements à billes 6206 2Z</v>
          </cell>
          <cell r="D12656">
            <v>27.2</v>
          </cell>
          <cell r="E12656" t="str">
            <v>P4</v>
          </cell>
          <cell r="F12656">
            <v>291</v>
          </cell>
          <cell r="G12656" t="str">
            <v>Stk</v>
          </cell>
          <cell r="H12656">
            <v>29.4</v>
          </cell>
        </row>
        <row r="12657">
          <cell r="A12657">
            <v>820730036</v>
          </cell>
          <cell r="B12657" t="str">
            <v>Wälzlager 6303 2 RS (Bodenfräse)</v>
          </cell>
          <cell r="C12657" t="str">
            <v>Roulements à billes 6303 et</v>
          </cell>
          <cell r="D12657">
            <v>23.6</v>
          </cell>
          <cell r="E12657" t="str">
            <v>P4</v>
          </cell>
          <cell r="F12657">
            <v>291</v>
          </cell>
          <cell r="G12657" t="str">
            <v>Stk</v>
          </cell>
          <cell r="H12657">
            <v>25.5</v>
          </cell>
        </row>
        <row r="12658">
          <cell r="A12658">
            <v>820733039</v>
          </cell>
          <cell r="B12658" t="str">
            <v>Wälzlager 6006 2 RS (Bodenfräse)</v>
          </cell>
          <cell r="C12658" t="str">
            <v>Roulements à billes 6006 2 RS</v>
          </cell>
          <cell r="D12658">
            <v>33.9</v>
          </cell>
          <cell r="E12658" t="str">
            <v>P4</v>
          </cell>
          <cell r="F12658">
            <v>291</v>
          </cell>
          <cell r="G12658" t="str">
            <v>Stk</v>
          </cell>
          <cell r="H12658">
            <v>36.65</v>
          </cell>
        </row>
        <row r="12659">
          <cell r="A12659">
            <v>8208101</v>
          </cell>
          <cell r="B12659" t="str">
            <v>Laborschlauch 12 x 18/1000</v>
          </cell>
          <cell r="C12659" t="str">
            <v>Tuyau synth. 12 x 18/1000</v>
          </cell>
          <cell r="D12659">
            <v>8.0500000000000007</v>
          </cell>
          <cell r="E12659" t="str">
            <v>P4</v>
          </cell>
          <cell r="F12659">
            <v>292</v>
          </cell>
          <cell r="G12659" t="str">
            <v>M</v>
          </cell>
          <cell r="H12659">
            <v>8.6999999999999993</v>
          </cell>
        </row>
        <row r="12660">
          <cell r="A12660">
            <v>8208103</v>
          </cell>
          <cell r="B12660" t="str">
            <v>Laborschlauch 4x6mm</v>
          </cell>
          <cell r="C12660" t="str">
            <v>Tuyau synth. 4x6mm</v>
          </cell>
          <cell r="D12660">
            <v>6.6</v>
          </cell>
          <cell r="E12660" t="str">
            <v>P4</v>
          </cell>
          <cell r="F12660">
            <v>292</v>
          </cell>
          <cell r="G12660" t="str">
            <v>M</v>
          </cell>
          <cell r="H12660">
            <v>7.15</v>
          </cell>
        </row>
        <row r="12661">
          <cell r="A12661">
            <v>8208201</v>
          </cell>
          <cell r="B12661" t="str">
            <v>Laborschlauch 10x 16/1000</v>
          </cell>
          <cell r="C12661" t="str">
            <v>Tuyau synth. 10x 16/1000</v>
          </cell>
          <cell r="D12661">
            <v>8.5</v>
          </cell>
          <cell r="E12661" t="str">
            <v>P4</v>
          </cell>
          <cell r="F12661">
            <v>292</v>
          </cell>
          <cell r="G12661" t="str">
            <v>M</v>
          </cell>
          <cell r="H12661">
            <v>9.1999999999999993</v>
          </cell>
        </row>
        <row r="12662">
          <cell r="A12662">
            <v>820900114</v>
          </cell>
          <cell r="B12662" t="str">
            <v>Stellring 1¼ Zoll verz.</v>
          </cell>
          <cell r="C12662" t="str">
            <v>Anneau d'arrêt 1¼ pouce zingué</v>
          </cell>
          <cell r="D12662">
            <v>13.6</v>
          </cell>
          <cell r="E12662" t="str">
            <v>P7</v>
          </cell>
          <cell r="F12662">
            <v>860</v>
          </cell>
          <cell r="G12662" t="str">
            <v>Stk</v>
          </cell>
          <cell r="H12662">
            <v>14.7</v>
          </cell>
        </row>
        <row r="12663">
          <cell r="A12663">
            <v>821</v>
          </cell>
          <cell r="B12663" t="str">
            <v>Stall Fremdbezug</v>
          </cell>
          <cell r="C12663" t="str">
            <v>no text</v>
          </cell>
          <cell r="D12663">
            <v>1.1000000000000001</v>
          </cell>
          <cell r="E12663" t="str">
            <v>P3</v>
          </cell>
          <cell r="F12663">
            <v>820</v>
          </cell>
          <cell r="G12663" t="str">
            <v>Stk</v>
          </cell>
          <cell r="H12663">
            <v>1.2</v>
          </cell>
        </row>
        <row r="12664">
          <cell r="A12664">
            <v>821119090</v>
          </cell>
          <cell r="B12664" t="str">
            <v>6-Kt Schr M 10x90 m/Sch DIN-931 feuerver</v>
          </cell>
          <cell r="C12664" t="str">
            <v>Vis 6-pans M 10x90 p/fil DIN-931 galv.</v>
          </cell>
          <cell r="D12664">
            <v>0.75</v>
          </cell>
          <cell r="E12664" t="str">
            <v>P7</v>
          </cell>
          <cell r="F12664">
            <v>860</v>
          </cell>
          <cell r="G12664" t="str">
            <v>Stk</v>
          </cell>
          <cell r="H12664">
            <v>0.8</v>
          </cell>
        </row>
        <row r="12665">
          <cell r="A12665">
            <v>8233557</v>
          </cell>
          <cell r="B12665" t="str">
            <v>Zitzengummi Ziegen 1257 (1Stk)</v>
          </cell>
          <cell r="C12665" t="str">
            <v>Manchon chèvre 1257 (1 pièce)</v>
          </cell>
          <cell r="D12665">
            <v>41.9</v>
          </cell>
          <cell r="E12665" t="str">
            <v>P2</v>
          </cell>
          <cell r="F12665">
            <v>252</v>
          </cell>
          <cell r="G12665" t="str">
            <v>Stk</v>
          </cell>
          <cell r="H12665">
            <v>45.3</v>
          </cell>
        </row>
        <row r="12666">
          <cell r="A12666">
            <v>8233558</v>
          </cell>
          <cell r="B12666" t="str">
            <v>Zitzengummi Schaf 1258 (1Stk)</v>
          </cell>
          <cell r="C12666" t="str">
            <v>Manchon brebis 1258 (1pcs)</v>
          </cell>
          <cell r="D12666">
            <v>41.9</v>
          </cell>
          <cell r="E12666" t="str">
            <v>P2</v>
          </cell>
          <cell r="F12666">
            <v>252</v>
          </cell>
          <cell r="G12666" t="str">
            <v>Stk</v>
          </cell>
          <cell r="H12666">
            <v>45.3</v>
          </cell>
        </row>
        <row r="12667">
          <cell r="A12667">
            <v>8233560</v>
          </cell>
          <cell r="B12667" t="str">
            <v>Melzeugreiniger f.G50 (9520)</v>
          </cell>
          <cell r="C12667" t="str">
            <v>Poste de vavage p.G50 (9520)</v>
          </cell>
          <cell r="D12667">
            <v>48.1</v>
          </cell>
          <cell r="E12667" t="str">
            <v>P4</v>
          </cell>
          <cell r="F12667">
            <v>252</v>
          </cell>
          <cell r="G12667" t="str">
            <v>Stk</v>
          </cell>
          <cell r="H12667">
            <v>52</v>
          </cell>
        </row>
        <row r="12668">
          <cell r="A12668">
            <v>8256800</v>
          </cell>
          <cell r="B12668" t="str">
            <v>Profil zu KEW plus 84mm L=192cm</v>
          </cell>
          <cell r="C12668" t="str">
            <v>Profil pour KEW plus 84mm L=192 cm</v>
          </cell>
          <cell r="D12668">
            <v>26</v>
          </cell>
          <cell r="E12668" t="str">
            <v>P7</v>
          </cell>
          <cell r="F12668">
            <v>376</v>
          </cell>
          <cell r="G12668" t="str">
            <v>Stk</v>
          </cell>
          <cell r="H12668">
            <v>28.1</v>
          </cell>
        </row>
        <row r="12669">
          <cell r="A12669">
            <v>8256900</v>
          </cell>
          <cell r="B12669" t="str">
            <v>Profil zu KEW plus 134mm L=192cm</v>
          </cell>
          <cell r="C12669" t="str">
            <v>Profil pour KEW plus 134mm L=192 cm</v>
          </cell>
          <cell r="D12669">
            <v>36.799999999999997</v>
          </cell>
          <cell r="E12669" t="str">
            <v>P7</v>
          </cell>
          <cell r="F12669">
            <v>376</v>
          </cell>
          <cell r="G12669" t="str">
            <v>Stk</v>
          </cell>
          <cell r="H12669">
            <v>39.799999999999997</v>
          </cell>
        </row>
        <row r="12670">
          <cell r="A12670">
            <v>8257000</v>
          </cell>
          <cell r="B12670" t="str">
            <v>Profil zu KEW plus 184mm L=192cm</v>
          </cell>
          <cell r="C12670" t="str">
            <v>Profil pour KEW plus 184mm L=192 cm</v>
          </cell>
          <cell r="D12670">
            <v>46</v>
          </cell>
          <cell r="E12670" t="str">
            <v>P7</v>
          </cell>
          <cell r="F12670">
            <v>376</v>
          </cell>
          <cell r="G12670" t="str">
            <v>Stk</v>
          </cell>
          <cell r="H12670">
            <v>49.75</v>
          </cell>
        </row>
        <row r="12671">
          <cell r="A12671">
            <v>8257001</v>
          </cell>
          <cell r="B12671" t="str">
            <v>Profil zu KEW plus 239mm L=192cm</v>
          </cell>
          <cell r="C12671" t="str">
            <v>Profil pour KEW plus 239mm L=192 cm</v>
          </cell>
          <cell r="D12671">
            <v>58.1</v>
          </cell>
          <cell r="E12671" t="str">
            <v>P7</v>
          </cell>
          <cell r="F12671">
            <v>376</v>
          </cell>
          <cell r="G12671" t="str">
            <v>Stk</v>
          </cell>
          <cell r="H12671">
            <v>62.8</v>
          </cell>
        </row>
        <row r="12672">
          <cell r="A12672">
            <v>8282502</v>
          </cell>
          <cell r="B12672" t="str">
            <v>Dichtung zu Kannenmelkdeckel</v>
          </cell>
          <cell r="C12672" t="str">
            <v>Joint p.couvercle</v>
          </cell>
          <cell r="D12672">
            <v>159</v>
          </cell>
          <cell r="E12672" t="str">
            <v>P1</v>
          </cell>
          <cell r="F12672">
            <v>110</v>
          </cell>
          <cell r="G12672" t="str">
            <v>Stk</v>
          </cell>
          <cell r="H12672">
            <v>171.9</v>
          </cell>
        </row>
        <row r="12673">
          <cell r="A12673">
            <v>8295101</v>
          </cell>
          <cell r="B12673" t="str">
            <v>Reparaturstutzen MM25</v>
          </cell>
          <cell r="C12673" t="str">
            <v>Tubulure de réparation MM25</v>
          </cell>
          <cell r="D12673">
            <v>28</v>
          </cell>
          <cell r="E12673" t="str">
            <v>P4</v>
          </cell>
          <cell r="F12673">
            <v>192</v>
          </cell>
          <cell r="G12673" t="str">
            <v>Stk</v>
          </cell>
          <cell r="H12673">
            <v>30.25</v>
          </cell>
        </row>
        <row r="12674">
          <cell r="A12674">
            <v>8295301</v>
          </cell>
          <cell r="B12674" t="str">
            <v>Anleitung Montage Reparaturstutzen</v>
          </cell>
          <cell r="D12674">
            <v>1.1499999999999999</v>
          </cell>
          <cell r="E12674" t="str">
            <v>P4</v>
          </cell>
          <cell r="F12674">
            <v>192</v>
          </cell>
          <cell r="G12674" t="str">
            <v>Stk</v>
          </cell>
          <cell r="H12674">
            <v>1.25</v>
          </cell>
        </row>
        <row r="12675">
          <cell r="A12675">
            <v>8300201</v>
          </cell>
          <cell r="B12675" t="str">
            <v>O-Ring 17 x 3 zu Scheibenhahn</v>
          </cell>
          <cell r="C12675" t="str">
            <v>O-Joint 17 x 3 p. robinet</v>
          </cell>
          <cell r="D12675">
            <v>3.05</v>
          </cell>
          <cell r="E12675" t="str">
            <v>P4</v>
          </cell>
          <cell r="F12675">
            <v>292</v>
          </cell>
          <cell r="G12675" t="str">
            <v>Stk</v>
          </cell>
          <cell r="H12675">
            <v>3.3</v>
          </cell>
        </row>
        <row r="12676">
          <cell r="A12676">
            <v>8300280</v>
          </cell>
          <cell r="B12676" t="str">
            <v>Gew.Red.Stutzen CN 38/25 PE 1500</v>
          </cell>
          <cell r="C12676" t="str">
            <v>Tige filetée inox 38/25 pe 1500</v>
          </cell>
          <cell r="D12676">
            <v>102</v>
          </cell>
          <cell r="E12676" t="str">
            <v>P1</v>
          </cell>
          <cell r="F12676">
            <v>220</v>
          </cell>
          <cell r="G12676" t="str">
            <v>Stk</v>
          </cell>
          <cell r="H12676">
            <v>110.25</v>
          </cell>
        </row>
        <row r="12677">
          <cell r="A12677">
            <v>8300480</v>
          </cell>
          <cell r="B12677" t="str">
            <v>T-Stück NC76,1/72,6 egal</v>
          </cell>
          <cell r="C12677" t="str">
            <v>Pièce-T inox 76,1/72,6 egal</v>
          </cell>
          <cell r="D12677">
            <v>168</v>
          </cell>
          <cell r="E12677" t="str">
            <v>P1</v>
          </cell>
          <cell r="F12677">
            <v>150</v>
          </cell>
          <cell r="G12677" t="str">
            <v>Stk</v>
          </cell>
          <cell r="H12677">
            <v>181.6</v>
          </cell>
        </row>
        <row r="12678">
          <cell r="A12678">
            <v>8300481</v>
          </cell>
          <cell r="B12678" t="str">
            <v>T-Stück CN 76,1x52x76,1</v>
          </cell>
          <cell r="C12678" t="str">
            <v>Pièce-T inox 76,1x52x76,1</v>
          </cell>
          <cell r="D12678">
            <v>246</v>
          </cell>
          <cell r="E12678" t="str">
            <v>P1</v>
          </cell>
          <cell r="F12678">
            <v>150</v>
          </cell>
          <cell r="G12678" t="str">
            <v>Stk</v>
          </cell>
          <cell r="H12678">
            <v>265.95</v>
          </cell>
        </row>
        <row r="12679">
          <cell r="A12679">
            <v>8301001</v>
          </cell>
          <cell r="B12679" t="str">
            <v>Trapezmutter M4 Inox</v>
          </cell>
          <cell r="C12679" t="str">
            <v>écrou trapézoïdale M4 inox</v>
          </cell>
          <cell r="D12679">
            <v>5.75</v>
          </cell>
          <cell r="E12679" t="str">
            <v>P1</v>
          </cell>
          <cell r="F12679">
            <v>110</v>
          </cell>
          <cell r="G12679" t="str">
            <v>Stk</v>
          </cell>
          <cell r="H12679">
            <v>6.2</v>
          </cell>
        </row>
        <row r="12680">
          <cell r="A12680">
            <v>8301080</v>
          </cell>
          <cell r="B12680" t="str">
            <v>Montageteile zu Überspannungsschutz MST</v>
          </cell>
          <cell r="C12680" t="str">
            <v>Parts de montage p.protec.surtension Sdt</v>
          </cell>
          <cell r="D12680">
            <v>18.149999999999999</v>
          </cell>
          <cell r="E12680" t="str">
            <v>P1</v>
          </cell>
          <cell r="F12680">
            <v>110</v>
          </cell>
          <cell r="G12680" t="str">
            <v>Stk</v>
          </cell>
          <cell r="H12680">
            <v>19.600000000000001</v>
          </cell>
        </row>
        <row r="12681">
          <cell r="A12681">
            <v>830137980</v>
          </cell>
          <cell r="B12681" t="str">
            <v>Drainageventil</v>
          </cell>
          <cell r="C12681" t="str">
            <v>Valve de drainage VT 120 PL</v>
          </cell>
          <cell r="D12681">
            <v>51.4</v>
          </cell>
          <cell r="E12681" t="str">
            <v>P4</v>
          </cell>
          <cell r="F12681">
            <v>291</v>
          </cell>
          <cell r="G12681" t="str">
            <v>Stk</v>
          </cell>
          <cell r="H12681">
            <v>55.55</v>
          </cell>
        </row>
        <row r="12682">
          <cell r="A12682">
            <v>830179691</v>
          </cell>
          <cell r="B12682" t="str">
            <v>Milchdruckfilter 4in E/A-D.101 6x850mm</v>
          </cell>
          <cell r="C12682" t="str">
            <v>Filtreur lait 2pouce E/S S.D.4X33.5</v>
          </cell>
          <cell r="D12682">
            <v>3101</v>
          </cell>
          <cell r="E12682" t="str">
            <v>P1</v>
          </cell>
          <cell r="F12682">
            <v>220</v>
          </cell>
          <cell r="G12682" t="str">
            <v>Stk</v>
          </cell>
          <cell r="H12682">
            <v>3352.2</v>
          </cell>
        </row>
        <row r="12683">
          <cell r="A12683">
            <v>830225401</v>
          </cell>
          <cell r="B12683" t="str">
            <v>Kettenspannrolle</v>
          </cell>
          <cell r="C12683" t="str">
            <v>POULIE FOLLE</v>
          </cell>
          <cell r="D12683">
            <v>15.95</v>
          </cell>
          <cell r="E12683" t="str">
            <v>P4</v>
          </cell>
          <cell r="F12683">
            <v>191</v>
          </cell>
          <cell r="G12683" t="str">
            <v>Stk</v>
          </cell>
          <cell r="H12683">
            <v>17.25</v>
          </cell>
        </row>
        <row r="12684">
          <cell r="A12684">
            <v>830234302</v>
          </cell>
          <cell r="B12684" t="str">
            <v>Haltering</v>
          </cell>
          <cell r="C12684" t="str">
            <v>Coffre haut,Circlip passe corde</v>
          </cell>
          <cell r="D12684">
            <v>4.55</v>
          </cell>
          <cell r="E12684" t="str">
            <v>P4</v>
          </cell>
          <cell r="F12684">
            <v>194</v>
          </cell>
          <cell r="G12684" t="str">
            <v>Stk</v>
          </cell>
          <cell r="H12684">
            <v>4.9000000000000004</v>
          </cell>
        </row>
        <row r="12685">
          <cell r="A12685">
            <v>8303301</v>
          </cell>
          <cell r="B12685" t="str">
            <v>Kausche 4 mm DIN 6899</v>
          </cell>
          <cell r="C12685" t="str">
            <v>Cosse 4 mm Din 6899</v>
          </cell>
          <cell r="D12685">
            <v>1.55</v>
          </cell>
          <cell r="E12685" t="str">
            <v>P4</v>
          </cell>
          <cell r="F12685">
            <v>195</v>
          </cell>
          <cell r="G12685" t="str">
            <v>Stk</v>
          </cell>
          <cell r="H12685">
            <v>1.7</v>
          </cell>
        </row>
        <row r="12686">
          <cell r="A12686">
            <v>8303302</v>
          </cell>
          <cell r="B12686" t="str">
            <v>Kausche 10 mm DIN 6899</v>
          </cell>
          <cell r="C12686" t="str">
            <v>Cosse 10 mm DIN 6899</v>
          </cell>
          <cell r="D12686">
            <v>3.8</v>
          </cell>
          <cell r="E12686" t="str">
            <v>P3</v>
          </cell>
          <cell r="F12686">
            <v>413</v>
          </cell>
          <cell r="G12686" t="str">
            <v>Stk</v>
          </cell>
          <cell r="H12686">
            <v>4.0999999999999996</v>
          </cell>
        </row>
        <row r="12687">
          <cell r="A12687">
            <v>8303303</v>
          </cell>
          <cell r="B12687" t="str">
            <v>Spannschraube mit 2 Oesen M 10 Din 1480V</v>
          </cell>
          <cell r="C12687" t="str">
            <v>Tendeurs avec 2 oeillets m 10 Din 1480 V</v>
          </cell>
          <cell r="D12687">
            <v>10.95</v>
          </cell>
          <cell r="E12687" t="str">
            <v>P3</v>
          </cell>
          <cell r="F12687">
            <v>413</v>
          </cell>
          <cell r="G12687" t="str">
            <v>Stk</v>
          </cell>
          <cell r="H12687">
            <v>11.85</v>
          </cell>
        </row>
        <row r="12688">
          <cell r="A12688">
            <v>830374880</v>
          </cell>
          <cell r="B12688" t="str">
            <v>Halterung vz Vakuum-Balancetank 120l</v>
          </cell>
          <cell r="C12688" t="str">
            <v>Console p. VT 120 l KU</v>
          </cell>
          <cell r="D12688">
            <v>134</v>
          </cell>
          <cell r="E12688" t="str">
            <v>P4</v>
          </cell>
          <cell r="F12688">
            <v>291</v>
          </cell>
          <cell r="G12688" t="str">
            <v>Stk</v>
          </cell>
          <cell r="H12688">
            <v>144.85</v>
          </cell>
        </row>
        <row r="12689">
          <cell r="A12689">
            <v>830414381</v>
          </cell>
          <cell r="B12689" t="str">
            <v>Scheibenventil mit Handgriff US 2in</v>
          </cell>
          <cell r="C12689" t="str">
            <v>Valve papillon 2 pouce avec poignée</v>
          </cell>
          <cell r="D12689">
            <v>288</v>
          </cell>
          <cell r="E12689" t="str">
            <v>P1</v>
          </cell>
          <cell r="F12689">
            <v>150</v>
          </cell>
          <cell r="G12689" t="str">
            <v>Stk</v>
          </cell>
          <cell r="H12689">
            <v>311.35000000000002</v>
          </cell>
        </row>
        <row r="12690">
          <cell r="A12690">
            <v>830424580</v>
          </cell>
          <cell r="B12690" t="str">
            <v>Schalter Eingangstor</v>
          </cell>
          <cell r="C12690" t="str">
            <v>Contacteur porte d'entrée</v>
          </cell>
          <cell r="D12690">
            <v>468</v>
          </cell>
          <cell r="E12690" t="str">
            <v>P1</v>
          </cell>
          <cell r="F12690">
            <v>831</v>
          </cell>
          <cell r="G12690" t="str">
            <v>Stk</v>
          </cell>
          <cell r="H12690">
            <v>505.9</v>
          </cell>
        </row>
        <row r="12691">
          <cell r="A12691">
            <v>830490303</v>
          </cell>
          <cell r="B12691" t="str">
            <v>Buskabel (75m)</v>
          </cell>
          <cell r="C12691" t="str">
            <v>Cable synchronisation 200PD RL</v>
          </cell>
          <cell r="D12691">
            <v>594</v>
          </cell>
          <cell r="E12691" t="str">
            <v>P1</v>
          </cell>
          <cell r="F12691">
            <v>120</v>
          </cell>
          <cell r="G12691" t="str">
            <v>Rol</v>
          </cell>
          <cell r="H12691">
            <v>642.1</v>
          </cell>
        </row>
        <row r="12692">
          <cell r="A12692">
            <v>8305080</v>
          </cell>
          <cell r="B12692" t="str">
            <v>3-Weghahn Ku 40 (Recorder)</v>
          </cell>
          <cell r="C12692" t="str">
            <v>Robinet a 3 voies synthétique d40</v>
          </cell>
          <cell r="D12692">
            <v>237</v>
          </cell>
          <cell r="E12692" t="str">
            <v>P1</v>
          </cell>
          <cell r="F12692">
            <v>150</v>
          </cell>
          <cell r="G12692" t="str">
            <v>Stk</v>
          </cell>
          <cell r="H12692">
            <v>256.2</v>
          </cell>
        </row>
        <row r="12693">
          <cell r="A12693">
            <v>830540905</v>
          </cell>
          <cell r="B12693" t="str">
            <v>Kabel 3-adr 18AWG 152,4m (Melkst-US)</v>
          </cell>
          <cell r="C12693" t="str">
            <v>Câble, 3-C, 18, 500ft/152m</v>
          </cell>
          <cell r="D12693">
            <v>1007</v>
          </cell>
          <cell r="E12693" t="str">
            <v>P1</v>
          </cell>
          <cell r="F12693">
            <v>110</v>
          </cell>
          <cell r="G12693" t="str">
            <v>Stk</v>
          </cell>
          <cell r="H12693">
            <v>1088.55</v>
          </cell>
        </row>
        <row r="12694">
          <cell r="A12694">
            <v>830545603</v>
          </cell>
          <cell r="B12694" t="str">
            <v>Luftschlauch,doppelt,MilkMaster,1150mm</v>
          </cell>
          <cell r="C12694" t="str">
            <v>Tuyau double p. MilkMaster 1150mm</v>
          </cell>
          <cell r="D12694">
            <v>35.9</v>
          </cell>
          <cell r="E12694" t="str">
            <v>P2</v>
          </cell>
          <cell r="F12694">
            <v>330</v>
          </cell>
          <cell r="G12694" t="str">
            <v>Stk</v>
          </cell>
          <cell r="H12694">
            <v>38.799999999999997</v>
          </cell>
        </row>
        <row r="12695">
          <cell r="A12695">
            <v>830545604</v>
          </cell>
          <cell r="B12695" t="str">
            <v>Luftschlauch doppelt MU450 Combi</v>
          </cell>
          <cell r="C12695" t="str">
            <v>Tuyau double MU450 combi</v>
          </cell>
          <cell r="D12695">
            <v>38.5</v>
          </cell>
          <cell r="E12695" t="str">
            <v>P4</v>
          </cell>
          <cell r="F12695">
            <v>967</v>
          </cell>
          <cell r="G12695" t="str">
            <v>Stk</v>
          </cell>
          <cell r="H12695">
            <v>41.6</v>
          </cell>
        </row>
        <row r="12696">
          <cell r="A12696">
            <v>830545605</v>
          </cell>
          <cell r="B12696" t="str">
            <v>Luftschlauch doppelt MU480/486 Multi</v>
          </cell>
          <cell r="C12696" t="str">
            <v>Tuyau double MU480/486 Multi</v>
          </cell>
          <cell r="D12696">
            <v>44</v>
          </cell>
          <cell r="E12696" t="str">
            <v>P4</v>
          </cell>
          <cell r="F12696">
            <v>967</v>
          </cell>
          <cell r="G12696" t="str">
            <v>Stk</v>
          </cell>
          <cell r="H12696">
            <v>47.55</v>
          </cell>
        </row>
        <row r="12697">
          <cell r="A12697">
            <v>830545606</v>
          </cell>
          <cell r="B12697" t="str">
            <v>Luftschlauch doppelt MU480/486 Combi</v>
          </cell>
          <cell r="C12697" t="str">
            <v>Tuyau double MU480/486 Combi</v>
          </cell>
          <cell r="D12697">
            <v>44</v>
          </cell>
          <cell r="E12697" t="str">
            <v>P4</v>
          </cell>
          <cell r="F12697">
            <v>967</v>
          </cell>
          <cell r="G12697" t="str">
            <v>Stk</v>
          </cell>
          <cell r="H12697">
            <v>47.55</v>
          </cell>
        </row>
        <row r="12698">
          <cell r="A12698">
            <v>8305480</v>
          </cell>
          <cell r="B12698" t="str">
            <v>3-Weghahn Ku 75</v>
          </cell>
          <cell r="C12698" t="str">
            <v>Robinet a 3-voies synthétique d75</v>
          </cell>
          <cell r="D12698">
            <v>787</v>
          </cell>
          <cell r="E12698" t="str">
            <v>P1</v>
          </cell>
          <cell r="F12698">
            <v>150</v>
          </cell>
          <cell r="G12698" t="str">
            <v>Stk</v>
          </cell>
          <cell r="H12698">
            <v>850.75</v>
          </cell>
        </row>
        <row r="12699">
          <cell r="A12699">
            <v>830576280</v>
          </cell>
          <cell r="B12699" t="str">
            <v>Ventil, Ausgang 2"BFV m/Handgriff</v>
          </cell>
          <cell r="C12699" t="str">
            <v>VALVE PAPILLON, 2" TO 2" OUT</v>
          </cell>
          <cell r="D12699">
            <v>976</v>
          </cell>
          <cell r="E12699" t="str">
            <v>P1</v>
          </cell>
          <cell r="F12699">
            <v>620</v>
          </cell>
          <cell r="G12699" t="str">
            <v>Stk</v>
          </cell>
          <cell r="H12699">
            <v>1055.05</v>
          </cell>
        </row>
        <row r="12700">
          <cell r="A12700">
            <v>830576480</v>
          </cell>
          <cell r="B12700" t="str">
            <v>Ventil, Ausgang 3"BFV m/Handgriff</v>
          </cell>
          <cell r="C12700" t="str">
            <v>VALVE,SORTIE 3" BFV AV/POIGNEE</v>
          </cell>
          <cell r="D12700">
            <v>1504</v>
          </cell>
          <cell r="E12700" t="str">
            <v>P1</v>
          </cell>
          <cell r="F12700">
            <v>620</v>
          </cell>
          <cell r="G12700" t="str">
            <v>Stk</v>
          </cell>
          <cell r="H12700">
            <v>1625.8</v>
          </cell>
        </row>
        <row r="12701">
          <cell r="A12701">
            <v>830594706</v>
          </cell>
          <cell r="B12701" t="str">
            <v>Starter Milchpumpe 3Ph</v>
          </cell>
          <cell r="C12701" t="str">
            <v>Démarreur pour pompe à lait 3ph</v>
          </cell>
          <cell r="D12701">
            <v>531</v>
          </cell>
          <cell r="E12701" t="str">
            <v>P1</v>
          </cell>
          <cell r="F12701">
            <v>220</v>
          </cell>
          <cell r="G12701" t="str">
            <v>Stk</v>
          </cell>
          <cell r="H12701">
            <v>574</v>
          </cell>
        </row>
        <row r="12702">
          <cell r="A12702">
            <v>830594780</v>
          </cell>
          <cell r="B12702" t="str">
            <v>Niveausteuerg Milchabsch SR (PR)</v>
          </cell>
          <cell r="C12702" t="str">
            <v>CONTROLE DE NIVEAU DE LAIT</v>
          </cell>
          <cell r="D12702">
            <v>910</v>
          </cell>
          <cell r="E12702" t="str">
            <v>P1</v>
          </cell>
          <cell r="F12702">
            <v>220</v>
          </cell>
          <cell r="G12702" t="str">
            <v>Stk</v>
          </cell>
          <cell r="H12702">
            <v>983.7</v>
          </cell>
        </row>
        <row r="12703">
          <cell r="A12703">
            <v>830616480</v>
          </cell>
          <cell r="B12703" t="str">
            <v>Milchpumpe 7.5 hp/3ph</v>
          </cell>
          <cell r="C12703" t="str">
            <v>.E.Pump Milk 7.5 hp/3ph</v>
          </cell>
          <cell r="D12703">
            <v>4482</v>
          </cell>
          <cell r="E12703" t="str">
            <v>P1</v>
          </cell>
          <cell r="F12703">
            <v>640</v>
          </cell>
          <cell r="G12703" t="str">
            <v>Stk</v>
          </cell>
          <cell r="H12703">
            <v>4845.05</v>
          </cell>
        </row>
        <row r="12704">
          <cell r="A12704">
            <v>830636601</v>
          </cell>
          <cell r="B12704" t="str">
            <v>Anschluss US für Staubkappe</v>
          </cell>
          <cell r="C12704" t="str">
            <v>Nipple, air filtré</v>
          </cell>
          <cell r="D12704">
            <v>5.35</v>
          </cell>
          <cell r="E12704" t="str">
            <v>P4</v>
          </cell>
          <cell r="F12704">
            <v>193</v>
          </cell>
          <cell r="G12704" t="str">
            <v>Stk</v>
          </cell>
          <cell r="H12704">
            <v>5.8</v>
          </cell>
        </row>
        <row r="12705">
          <cell r="A12705">
            <v>830646080</v>
          </cell>
          <cell r="B12705" t="str">
            <v>Rückschlagventil 2in 45BYMP</v>
          </cell>
          <cell r="C12705" t="str">
            <v>Clapet antiretour 2 pouce Y</v>
          </cell>
          <cell r="D12705">
            <v>1513</v>
          </cell>
          <cell r="E12705" t="str">
            <v>P1</v>
          </cell>
          <cell r="F12705">
            <v>220</v>
          </cell>
          <cell r="G12705" t="str">
            <v>Stk</v>
          </cell>
          <cell r="H12705">
            <v>1635.55</v>
          </cell>
        </row>
        <row r="12706">
          <cell r="A12706">
            <v>830664080</v>
          </cell>
          <cell r="B12706" t="str">
            <v>Y-Stück 1 1/2in CN (Klammervers.) US</v>
          </cell>
          <cell r="C12706" t="str">
            <v>Y inox 1.5 pouce</v>
          </cell>
          <cell r="D12706">
            <v>728</v>
          </cell>
          <cell r="E12706" t="str">
            <v>P1</v>
          </cell>
          <cell r="F12706">
            <v>150</v>
          </cell>
          <cell r="G12706" t="str">
            <v>Stk</v>
          </cell>
          <cell r="H12706">
            <v>786.95</v>
          </cell>
        </row>
        <row r="12707">
          <cell r="A12707">
            <v>830664491</v>
          </cell>
          <cell r="B12707" t="str">
            <v>Spülwanne CN 320lSpülwanne CN 320l</v>
          </cell>
          <cell r="C12707" t="str">
            <v>Bac lavage inox 320L</v>
          </cell>
          <cell r="D12707">
            <v>4097</v>
          </cell>
          <cell r="E12707" t="str">
            <v>P1</v>
          </cell>
          <cell r="F12707">
            <v>230</v>
          </cell>
          <cell r="G12707" t="str">
            <v>Stk</v>
          </cell>
          <cell r="H12707">
            <v>4428.8500000000004</v>
          </cell>
        </row>
        <row r="12708">
          <cell r="A12708">
            <v>830664493</v>
          </cell>
          <cell r="B12708" t="str">
            <v>Spülwanne CN 510l</v>
          </cell>
          <cell r="C12708" t="str">
            <v>Bac lavage inox 510L</v>
          </cell>
          <cell r="D12708">
            <v>4692</v>
          </cell>
          <cell r="E12708" t="str">
            <v>P1</v>
          </cell>
          <cell r="F12708">
            <v>230</v>
          </cell>
          <cell r="G12708" t="str">
            <v>Stk</v>
          </cell>
          <cell r="H12708">
            <v>5072.05</v>
          </cell>
        </row>
        <row r="12709">
          <cell r="A12709">
            <v>830664494</v>
          </cell>
          <cell r="B12709" t="str">
            <v>Spülwanne CN 760l</v>
          </cell>
          <cell r="C12709" t="str">
            <v>bac lavage vert 760 l</v>
          </cell>
          <cell r="D12709">
            <v>5485</v>
          </cell>
          <cell r="E12709" t="str">
            <v>P1</v>
          </cell>
          <cell r="F12709">
            <v>230</v>
          </cell>
          <cell r="G12709" t="str">
            <v>Stk</v>
          </cell>
          <cell r="H12709">
            <v>5929.3</v>
          </cell>
        </row>
        <row r="12710">
          <cell r="A12710">
            <v>830679180</v>
          </cell>
          <cell r="B12710" t="str">
            <v>Zitzentauchflasche mit Rücklaufschutz</v>
          </cell>
          <cell r="C12710" t="str">
            <v>Gobelet de trempage Anti R - DeLaval</v>
          </cell>
          <cell r="D12710">
            <v>9.3000000000000007</v>
          </cell>
          <cell r="E12710" t="str">
            <v>P2</v>
          </cell>
          <cell r="F12710">
            <v>342</v>
          </cell>
          <cell r="G12710" t="str">
            <v>Stk</v>
          </cell>
          <cell r="H12710">
            <v>10.050000000000001</v>
          </cell>
        </row>
        <row r="12711">
          <cell r="A12711">
            <v>830692003</v>
          </cell>
          <cell r="B12711" t="str">
            <v>Gummidichtung für Staubkappe US</v>
          </cell>
          <cell r="C12711" t="str">
            <v>Connecteur, air</v>
          </cell>
          <cell r="D12711">
            <v>10.4</v>
          </cell>
          <cell r="E12711" t="str">
            <v>P4</v>
          </cell>
          <cell r="F12711">
            <v>193</v>
          </cell>
          <cell r="G12711" t="str">
            <v>Stk</v>
          </cell>
          <cell r="H12711">
            <v>11.25</v>
          </cell>
        </row>
        <row r="12712">
          <cell r="A12712">
            <v>830692080</v>
          </cell>
          <cell r="B12712" t="str">
            <v>Staubkappe EP</v>
          </cell>
          <cell r="C12712" t="str">
            <v>KIT COUVERCLE - MAESTRO</v>
          </cell>
          <cell r="D12712">
            <v>47.8</v>
          </cell>
          <cell r="E12712" t="str">
            <v>P4</v>
          </cell>
          <cell r="F12712">
            <v>193</v>
          </cell>
          <cell r="G12712" t="str">
            <v>Stk</v>
          </cell>
          <cell r="H12712">
            <v>51.65</v>
          </cell>
        </row>
        <row r="12713">
          <cell r="A12713">
            <v>830697302</v>
          </cell>
          <cell r="B12713" t="str">
            <v>Öl 1l für LVP-Pumpen</v>
          </cell>
          <cell r="C12713" t="str">
            <v>Huile pompe LVP</v>
          </cell>
          <cell r="D12713">
            <v>67</v>
          </cell>
          <cell r="E12713" t="str">
            <v>P2</v>
          </cell>
          <cell r="F12713">
            <v>368</v>
          </cell>
          <cell r="G12713" t="str">
            <v>Stk</v>
          </cell>
          <cell r="H12713">
            <v>72.45</v>
          </cell>
        </row>
        <row r="12714">
          <cell r="A12714">
            <v>830698701</v>
          </cell>
          <cell r="B12714" t="str">
            <v>Kabelkanal (4in) 10'</v>
          </cell>
          <cell r="C12714" t="str">
            <v>Chemin de câble PVC 100mmx100mmx3,048m</v>
          </cell>
          <cell r="D12714">
            <v>316</v>
          </cell>
          <cell r="E12714" t="str">
            <v>P1</v>
          </cell>
          <cell r="F12714">
            <v>120</v>
          </cell>
          <cell r="G12714" t="str">
            <v>Stk</v>
          </cell>
          <cell r="H12714">
            <v>341.6</v>
          </cell>
        </row>
        <row r="12715">
          <cell r="A12715">
            <v>830698702</v>
          </cell>
          <cell r="B12715" t="str">
            <v>Endstück f.Kabelkanal (4in),1 Paar</v>
          </cell>
          <cell r="C12715" t="str">
            <v>Couvercle terminal 100mmx100mm (x2)</v>
          </cell>
          <cell r="D12715">
            <v>50.3</v>
          </cell>
          <cell r="E12715" t="str">
            <v>P4</v>
          </cell>
          <cell r="F12715">
            <v>192</v>
          </cell>
          <cell r="G12715" t="str">
            <v>Stk</v>
          </cell>
          <cell r="H12715">
            <v>54.35</v>
          </cell>
        </row>
        <row r="12716">
          <cell r="A12716">
            <v>830704302</v>
          </cell>
          <cell r="B12716" t="str">
            <v>Dichtung MPC Raceway</v>
          </cell>
          <cell r="C12716" t="str">
            <v>Joint MP700</v>
          </cell>
          <cell r="D12716">
            <v>32.9</v>
          </cell>
          <cell r="E12716" t="str">
            <v>P4</v>
          </cell>
          <cell r="F12716">
            <v>191</v>
          </cell>
          <cell r="G12716" t="str">
            <v>Stk</v>
          </cell>
          <cell r="H12716">
            <v>35.549999999999997</v>
          </cell>
        </row>
        <row r="12717">
          <cell r="A12717">
            <v>830705681</v>
          </cell>
          <cell r="B12717" t="str">
            <v>HDHB, Confirm-Schalter Ausgang</v>
          </cell>
          <cell r="C12717" t="str">
            <v>Interrupteur PR barr sortie</v>
          </cell>
          <cell r="D12717">
            <v>157</v>
          </cell>
          <cell r="E12717" t="str">
            <v>P1</v>
          </cell>
          <cell r="F12717">
            <v>910</v>
          </cell>
          <cell r="G12717" t="str">
            <v>Stk</v>
          </cell>
          <cell r="H12717">
            <v>169.7</v>
          </cell>
        </row>
        <row r="12718">
          <cell r="A12718">
            <v>830725403</v>
          </cell>
          <cell r="B12718" t="str">
            <v>Ventilgehäuse 3-Wege-Ventil</v>
          </cell>
          <cell r="C12718" t="str">
            <v>Valve en plastique</v>
          </cell>
          <cell r="D12718">
            <v>34.5</v>
          </cell>
          <cell r="E12718" t="str">
            <v>P4</v>
          </cell>
          <cell r="F12718">
            <v>293</v>
          </cell>
          <cell r="G12718" t="str">
            <v>Stk</v>
          </cell>
          <cell r="H12718">
            <v>37.299999999999997</v>
          </cell>
        </row>
        <row r="12719">
          <cell r="A12719">
            <v>830725406</v>
          </cell>
          <cell r="B12719" t="str">
            <v>Membrane</v>
          </cell>
          <cell r="C12719" t="str">
            <v>Membrane pour Hygenius C100</v>
          </cell>
          <cell r="D12719">
            <v>17.399999999999999</v>
          </cell>
          <cell r="E12719" t="str">
            <v>P4</v>
          </cell>
          <cell r="F12719">
            <v>293</v>
          </cell>
          <cell r="G12719" t="str">
            <v>Stk</v>
          </cell>
          <cell r="H12719">
            <v>18.8</v>
          </cell>
        </row>
        <row r="12720">
          <cell r="A12720">
            <v>830725408</v>
          </cell>
          <cell r="B12720" t="str">
            <v>Achse für 3-Wege-Ventil</v>
          </cell>
          <cell r="C12720" t="str">
            <v>Axe central vanne 3 voies</v>
          </cell>
          <cell r="D12720">
            <v>44</v>
          </cell>
          <cell r="E12720" t="str">
            <v>P4</v>
          </cell>
          <cell r="F12720">
            <v>293</v>
          </cell>
          <cell r="G12720" t="str">
            <v>Stk</v>
          </cell>
          <cell r="H12720">
            <v>47.55</v>
          </cell>
        </row>
        <row r="12721">
          <cell r="A12721">
            <v>830725409</v>
          </cell>
          <cell r="B12721" t="str">
            <v>Deckelverschraubung 3-Wege-Ventil</v>
          </cell>
          <cell r="C12721" t="str">
            <v>NOIX COUVRC,PLSTQ,VALV DIV AIR</v>
          </cell>
          <cell r="D12721">
            <v>9.35</v>
          </cell>
          <cell r="E12721" t="str">
            <v>P4</v>
          </cell>
          <cell r="F12721">
            <v>293</v>
          </cell>
          <cell r="G12721" t="str">
            <v>Stk</v>
          </cell>
          <cell r="H12721">
            <v>10.1</v>
          </cell>
        </row>
        <row r="12722">
          <cell r="A12722">
            <v>830725410</v>
          </cell>
          <cell r="B12722" t="str">
            <v>Schutzhaube f.3-Wege-Ventil</v>
          </cell>
          <cell r="C12722" t="str">
            <v>Capot de protec.3-way-cock</v>
          </cell>
          <cell r="D12722">
            <v>8.6999999999999993</v>
          </cell>
          <cell r="E12722" t="str">
            <v>P4</v>
          </cell>
          <cell r="F12722">
            <v>293</v>
          </cell>
          <cell r="G12722" t="str">
            <v>Stk</v>
          </cell>
          <cell r="H12722">
            <v>9.4</v>
          </cell>
        </row>
        <row r="12723">
          <cell r="A12723">
            <v>830725411</v>
          </cell>
          <cell r="B12723" t="str">
            <v>VMS Dichtscheibe Luftventil</v>
          </cell>
          <cell r="C12723" t="str">
            <v>Disque plastique valve diverteur air</v>
          </cell>
          <cell r="D12723">
            <v>3</v>
          </cell>
          <cell r="E12723" t="str">
            <v>P4</v>
          </cell>
          <cell r="F12723">
            <v>293</v>
          </cell>
          <cell r="G12723" t="str">
            <v>Stk</v>
          </cell>
          <cell r="H12723">
            <v>3.25</v>
          </cell>
        </row>
        <row r="12724">
          <cell r="A12724">
            <v>830725415</v>
          </cell>
          <cell r="B12724" t="str">
            <v>Feder</v>
          </cell>
          <cell r="C12724" t="str">
            <v>Resort pour soupape a 3-voies Hygenius</v>
          </cell>
          <cell r="D12724">
            <v>5.5</v>
          </cell>
          <cell r="E12724" t="str">
            <v>P4</v>
          </cell>
          <cell r="F12724">
            <v>293</v>
          </cell>
          <cell r="G12724" t="str">
            <v>Stk</v>
          </cell>
          <cell r="H12724">
            <v>5.95</v>
          </cell>
        </row>
        <row r="12725">
          <cell r="A12725">
            <v>830725581</v>
          </cell>
          <cell r="B12725" t="str">
            <v>C100E/C200 3-Wege Ventil</v>
          </cell>
          <cell r="C12725" t="str">
            <v>Valve à 3-vois air/eau Hygenius</v>
          </cell>
          <cell r="D12725">
            <v>129</v>
          </cell>
          <cell r="E12725" t="str">
            <v>P4</v>
          </cell>
          <cell r="F12725">
            <v>293</v>
          </cell>
          <cell r="G12725" t="str">
            <v>Stk</v>
          </cell>
          <cell r="H12725">
            <v>139.44999999999999</v>
          </cell>
        </row>
        <row r="12726">
          <cell r="A12726">
            <v>830725582</v>
          </cell>
          <cell r="B12726" t="str">
            <v>Hahn 3-Wege</v>
          </cell>
          <cell r="C12726" t="str">
            <v>Valve 3-vois eau/eau Hygenius</v>
          </cell>
          <cell r="D12726">
            <v>129</v>
          </cell>
          <cell r="E12726" t="str">
            <v>P4</v>
          </cell>
          <cell r="F12726">
            <v>293</v>
          </cell>
          <cell r="G12726" t="str">
            <v>Stk</v>
          </cell>
          <cell r="H12726">
            <v>139.44999999999999</v>
          </cell>
        </row>
        <row r="12727">
          <cell r="A12727">
            <v>830725584</v>
          </cell>
          <cell r="B12727" t="str">
            <v>VMS 3-Wege-Ventil Luft Wasser HD</v>
          </cell>
          <cell r="C12727" t="str">
            <v>Vanne à 3 voies air/eau</v>
          </cell>
          <cell r="D12727">
            <v>129</v>
          </cell>
          <cell r="E12727" t="str">
            <v>P4</v>
          </cell>
          <cell r="F12727">
            <v>196</v>
          </cell>
          <cell r="G12727" t="str">
            <v>Stk</v>
          </cell>
          <cell r="H12727">
            <v>139.44999999999999</v>
          </cell>
        </row>
        <row r="12728">
          <cell r="A12728">
            <v>830725585</v>
          </cell>
          <cell r="B12728" t="str">
            <v>VMS 3-Wege-Ventil Luft Wasser</v>
          </cell>
          <cell r="C12728" t="str">
            <v>Vanne à 3 voies air/eau</v>
          </cell>
          <cell r="D12728">
            <v>129</v>
          </cell>
          <cell r="E12728" t="str">
            <v>P4</v>
          </cell>
          <cell r="F12728">
            <v>196</v>
          </cell>
          <cell r="G12728" t="str">
            <v>Stk</v>
          </cell>
          <cell r="H12728">
            <v>139.44999999999999</v>
          </cell>
        </row>
        <row r="12729">
          <cell r="A12729">
            <v>830730401</v>
          </cell>
          <cell r="B12729" t="str">
            <v>Panikhaken</v>
          </cell>
          <cell r="C12729" t="str">
            <v>Clip EnDurance</v>
          </cell>
          <cell r="D12729">
            <v>16.5</v>
          </cell>
          <cell r="E12729" t="str">
            <v>P4</v>
          </cell>
          <cell r="F12729">
            <v>148</v>
          </cell>
          <cell r="G12729" t="str">
            <v>Stk</v>
          </cell>
          <cell r="H12729">
            <v>17.850000000000001</v>
          </cell>
        </row>
        <row r="12730">
          <cell r="A12730">
            <v>830753702</v>
          </cell>
          <cell r="B12730" t="str">
            <v>ATF Lufteinlassdüse</v>
          </cell>
          <cell r="C12730" t="str">
            <v>Buse Calibrée Autodrainante</v>
          </cell>
          <cell r="D12730">
            <v>2.4500000000000002</v>
          </cell>
          <cell r="E12730" t="str">
            <v>P4</v>
          </cell>
          <cell r="F12730">
            <v>194</v>
          </cell>
          <cell r="G12730" t="str">
            <v>Stk</v>
          </cell>
          <cell r="H12730">
            <v>2.65</v>
          </cell>
        </row>
        <row r="12731">
          <cell r="A12731">
            <v>830761109</v>
          </cell>
          <cell r="B12731" t="str">
            <v>MC7 Stützbügel</v>
          </cell>
          <cell r="C12731" t="str">
            <v>Etrier griffe MC7</v>
          </cell>
          <cell r="D12731">
            <v>37.299999999999997</v>
          </cell>
          <cell r="E12731" t="str">
            <v>P4</v>
          </cell>
          <cell r="F12731">
            <v>194</v>
          </cell>
          <cell r="G12731" t="str">
            <v>Stk</v>
          </cell>
          <cell r="H12731">
            <v>40.299999999999997</v>
          </cell>
        </row>
        <row r="12732">
          <cell r="A12732">
            <v>830761185</v>
          </cell>
          <cell r="B12732" t="str">
            <v>Sammelstück MC7 16mm Parallel /HB</v>
          </cell>
          <cell r="C12732" t="str">
            <v>Griffe MC7 arrière complète</v>
          </cell>
          <cell r="D12732">
            <v>794</v>
          </cell>
          <cell r="E12732" t="str">
            <v>P1</v>
          </cell>
          <cell r="F12732">
            <v>140</v>
          </cell>
          <cell r="G12732" t="str">
            <v>Stk</v>
          </cell>
          <cell r="H12732">
            <v>858.3</v>
          </cell>
        </row>
        <row r="12733">
          <cell r="A12733">
            <v>830761190</v>
          </cell>
          <cell r="B12733" t="str">
            <v>Sammelstück MC3 ohne Absperrventil HD</v>
          </cell>
          <cell r="C12733" t="str">
            <v>Griffe MC3 HD sans clapet</v>
          </cell>
          <cell r="D12733">
            <v>579</v>
          </cell>
          <cell r="E12733" t="str">
            <v>P1</v>
          </cell>
          <cell r="F12733">
            <v>140</v>
          </cell>
          <cell r="G12733" t="str">
            <v>Stk</v>
          </cell>
          <cell r="H12733">
            <v>625.9</v>
          </cell>
        </row>
        <row r="12734">
          <cell r="A12734">
            <v>830762201</v>
          </cell>
          <cell r="B12734" t="str">
            <v>MC7 Steigrohr</v>
          </cell>
          <cell r="C12734" t="str">
            <v>Tuyau d'aspiration MC7</v>
          </cell>
          <cell r="D12734">
            <v>24.3</v>
          </cell>
          <cell r="E12734" t="str">
            <v>P4</v>
          </cell>
          <cell r="F12734">
            <v>194</v>
          </cell>
          <cell r="G12734" t="str">
            <v>Stk</v>
          </cell>
          <cell r="H12734">
            <v>26.25</v>
          </cell>
        </row>
        <row r="12735">
          <cell r="A12735">
            <v>830764280</v>
          </cell>
          <cell r="B12735" t="str">
            <v>Bogen CN 180Grad 3in(Reinigung)</v>
          </cell>
          <cell r="C12735" t="str">
            <v>Y inox 180° 76mm (3")</v>
          </cell>
          <cell r="D12735">
            <v>1457</v>
          </cell>
          <cell r="E12735" t="str">
            <v>P1</v>
          </cell>
          <cell r="F12735">
            <v>150</v>
          </cell>
          <cell r="G12735" t="str">
            <v>Stk</v>
          </cell>
          <cell r="H12735">
            <v>1575</v>
          </cell>
        </row>
        <row r="12736">
          <cell r="A12736">
            <v>830764284</v>
          </cell>
          <cell r="B12736" t="str">
            <v>U-Bogen,4in m. Waschanschluss</v>
          </cell>
          <cell r="C12736" t="str">
            <v>Boulon en U,4pouce connectin lavage</v>
          </cell>
          <cell r="D12736">
            <v>1735</v>
          </cell>
          <cell r="E12736" t="str">
            <v>P1</v>
          </cell>
          <cell r="F12736">
            <v>150</v>
          </cell>
          <cell r="G12736" t="str">
            <v>Stk</v>
          </cell>
          <cell r="H12736">
            <v>1875.55</v>
          </cell>
        </row>
        <row r="12737">
          <cell r="A12737">
            <v>830764787</v>
          </cell>
          <cell r="B12737" t="str">
            <v>Portal-ID US Melkst Elektrokit+Schleife</v>
          </cell>
          <cell r="C12737" t="str">
            <v>ID portail d'identification US</v>
          </cell>
          <cell r="D12737">
            <v>3831</v>
          </cell>
          <cell r="E12737" t="str">
            <v>P1</v>
          </cell>
          <cell r="F12737">
            <v>910</v>
          </cell>
          <cell r="G12737" t="str">
            <v>Stk</v>
          </cell>
          <cell r="H12737">
            <v>4141.3</v>
          </cell>
        </row>
        <row r="12738">
          <cell r="A12738">
            <v>830768288</v>
          </cell>
          <cell r="B12738" t="str">
            <v>PUMP MOD,YUKON SNAP,10HP,40TON</v>
          </cell>
          <cell r="C12738" t="str">
            <v>PUMP MOD,YUKON SNAP,10HP,40TON</v>
          </cell>
          <cell r="D12738">
            <v>26690</v>
          </cell>
          <cell r="E12738" t="str">
            <v>P1</v>
          </cell>
          <cell r="F12738">
            <v>640</v>
          </cell>
          <cell r="G12738" t="str">
            <v>Stk</v>
          </cell>
          <cell r="H12738">
            <v>28851.9</v>
          </cell>
        </row>
        <row r="12739">
          <cell r="A12739">
            <v>830795091</v>
          </cell>
          <cell r="B12739" t="str">
            <v>Milchkühleinrichtung SGL6,10TON,400/460V</v>
          </cell>
          <cell r="C12739" t="str">
            <v>.E.YUKON SNAP,SGL6,10TON,400/460V,50/60H</v>
          </cell>
          <cell r="D12739">
            <v>39305</v>
          </cell>
          <cell r="E12739" t="str">
            <v>P1</v>
          </cell>
          <cell r="F12739">
            <v>640</v>
          </cell>
          <cell r="G12739" t="str">
            <v>Stk</v>
          </cell>
          <cell r="H12739">
            <v>42488.7</v>
          </cell>
        </row>
        <row r="12740">
          <cell r="A12740">
            <v>830796313</v>
          </cell>
          <cell r="B12740" t="str">
            <v>Schraubenschlüssel f. Kühler 1.5, 2 3"</v>
          </cell>
          <cell r="C12740" t="str">
            <v>CLE REFROIDISSEUR 1,5,2 &amp;3"DIM</v>
          </cell>
          <cell r="D12740">
            <v>120</v>
          </cell>
          <cell r="E12740" t="str">
            <v>P4</v>
          </cell>
          <cell r="F12740">
            <v>694</v>
          </cell>
          <cell r="G12740" t="str">
            <v>Stk</v>
          </cell>
          <cell r="H12740">
            <v>129.69999999999999</v>
          </cell>
        </row>
        <row r="12741">
          <cell r="A12741">
            <v>830797561</v>
          </cell>
          <cell r="B12741" t="str">
            <v>C425 Drosselventil 2in</v>
          </cell>
          <cell r="C12741" t="str">
            <v>Vanne pneumatique 2" avec commande NC</v>
          </cell>
          <cell r="D12741">
            <v>1869</v>
          </cell>
          <cell r="E12741" t="str">
            <v>P1</v>
          </cell>
          <cell r="F12741">
            <v>150</v>
          </cell>
          <cell r="G12741" t="str">
            <v>Stk</v>
          </cell>
          <cell r="H12741">
            <v>2020.4</v>
          </cell>
        </row>
        <row r="12742">
          <cell r="A12742">
            <v>830797566</v>
          </cell>
          <cell r="B12742" t="str">
            <v>.E.VALVE,BTRFLY,1.5"AIR,OP,N.C.</v>
          </cell>
          <cell r="C12742" t="str">
            <v>C325 Vanne papillon 1,5" pneumatique NC</v>
          </cell>
          <cell r="D12742">
            <v>2264</v>
          </cell>
          <cell r="E12742" t="str">
            <v>P1</v>
          </cell>
          <cell r="F12742">
            <v>150</v>
          </cell>
          <cell r="G12742" t="str">
            <v>Stk</v>
          </cell>
          <cell r="H12742">
            <v>2447.4</v>
          </cell>
        </row>
        <row r="12743">
          <cell r="A12743">
            <v>830805180</v>
          </cell>
          <cell r="B12743" t="str">
            <v>Signalwandler für VSD Drehzahlregul VP</v>
          </cell>
          <cell r="C12743" t="str">
            <v>Réglage de vitesse</v>
          </cell>
          <cell r="D12743">
            <v>2075</v>
          </cell>
          <cell r="E12743" t="str">
            <v>P1</v>
          </cell>
          <cell r="F12743">
            <v>210</v>
          </cell>
          <cell r="G12743" t="str">
            <v>Stk</v>
          </cell>
          <cell r="H12743">
            <v>2243.1</v>
          </cell>
        </row>
        <row r="12744">
          <cell r="A12744">
            <v>830805287</v>
          </cell>
          <cell r="B12744" t="str">
            <v>VSD Drehzahlregelung VP 15kW 3Ph 400V</v>
          </cell>
          <cell r="C12744" t="str">
            <v>Réglage de vitesse 15kW 3-ph 400-480v</v>
          </cell>
          <cell r="D12744">
            <v>12020</v>
          </cell>
          <cell r="E12744" t="str">
            <v>P1</v>
          </cell>
          <cell r="F12744">
            <v>210</v>
          </cell>
          <cell r="G12744" t="str">
            <v>Stk</v>
          </cell>
          <cell r="H12744">
            <v>12993.6</v>
          </cell>
        </row>
        <row r="12745">
          <cell r="A12745">
            <v>830806901</v>
          </cell>
          <cell r="B12745" t="str">
            <v>Schraubklemme 1,5in (25mm)Klammerverschr</v>
          </cell>
          <cell r="C12745" t="str">
            <v>Collier clamp 25/38mm</v>
          </cell>
          <cell r="D12745">
            <v>13.05</v>
          </cell>
          <cell r="E12745" t="str">
            <v>P1</v>
          </cell>
          <cell r="F12745">
            <v>150</v>
          </cell>
          <cell r="G12745" t="str">
            <v>Stk</v>
          </cell>
          <cell r="H12745">
            <v>14.1</v>
          </cell>
        </row>
        <row r="12746">
          <cell r="A12746">
            <v>830806902</v>
          </cell>
          <cell r="B12746" t="str">
            <v>Schraubklemme 2in(40,52mm)Klammerverschr</v>
          </cell>
          <cell r="C12746" t="str">
            <v>Collier clamp 2" (51mm)</v>
          </cell>
          <cell r="D12746">
            <v>14</v>
          </cell>
          <cell r="E12746" t="str">
            <v>P1</v>
          </cell>
          <cell r="F12746">
            <v>150</v>
          </cell>
          <cell r="G12746" t="str">
            <v>Stk</v>
          </cell>
          <cell r="H12746">
            <v>15.15</v>
          </cell>
        </row>
        <row r="12747">
          <cell r="A12747">
            <v>830806903</v>
          </cell>
          <cell r="B12747" t="str">
            <v>Schraubklemme 3in (76,1mm)Klammerverschr</v>
          </cell>
          <cell r="C12747" t="str">
            <v>Collier clamp 3" (76mm)</v>
          </cell>
          <cell r="D12747">
            <v>16</v>
          </cell>
          <cell r="E12747" t="str">
            <v>P1</v>
          </cell>
          <cell r="F12747">
            <v>150</v>
          </cell>
          <cell r="G12747" t="str">
            <v>Stk</v>
          </cell>
          <cell r="H12747">
            <v>17.3</v>
          </cell>
        </row>
        <row r="12748">
          <cell r="A12748">
            <v>830806904</v>
          </cell>
          <cell r="B12748" t="str">
            <v>Schraubklemme 4in(101,6mm)Klammerverschr</v>
          </cell>
          <cell r="C12748" t="str">
            <v>Collier clamp 4" (101mm)</v>
          </cell>
          <cell r="D12748">
            <v>48.7</v>
          </cell>
          <cell r="E12748" t="str">
            <v>P1</v>
          </cell>
          <cell r="F12748">
            <v>150</v>
          </cell>
          <cell r="G12748" t="str">
            <v>Stk</v>
          </cell>
          <cell r="H12748">
            <v>52.65</v>
          </cell>
        </row>
        <row r="12749">
          <cell r="A12749">
            <v>830807501</v>
          </cell>
          <cell r="B12749" t="str">
            <v>Reduzierstück 1,5in x 1in</v>
          </cell>
          <cell r="C12749" t="str">
            <v>RED. ECC:1.5" X 1" CLAMP</v>
          </cell>
          <cell r="D12749">
            <v>150</v>
          </cell>
          <cell r="E12749" t="str">
            <v>P1</v>
          </cell>
          <cell r="F12749">
            <v>150</v>
          </cell>
          <cell r="G12749" t="str">
            <v>Stk</v>
          </cell>
          <cell r="H12749">
            <v>162.15</v>
          </cell>
        </row>
        <row r="12750">
          <cell r="A12750">
            <v>830807502</v>
          </cell>
          <cell r="B12750" t="str">
            <v>Reduzierhülse 2in x 1,5in</v>
          </cell>
          <cell r="C12750" t="str">
            <v>Réduction 2X1.5pouce</v>
          </cell>
          <cell r="D12750">
            <v>222</v>
          </cell>
          <cell r="E12750" t="str">
            <v>P1</v>
          </cell>
          <cell r="F12750">
            <v>150</v>
          </cell>
          <cell r="G12750" t="str">
            <v>Stk</v>
          </cell>
          <cell r="H12750">
            <v>240</v>
          </cell>
        </row>
        <row r="12751">
          <cell r="A12751">
            <v>830807504</v>
          </cell>
          <cell r="B12751" t="str">
            <v>Reduzierstück aus Edelstahl 2,5x2in</v>
          </cell>
          <cell r="C12751" t="str">
            <v>Réduction 2.5X2pouce</v>
          </cell>
          <cell r="D12751">
            <v>225</v>
          </cell>
          <cell r="E12751" t="str">
            <v>P1</v>
          </cell>
          <cell r="F12751">
            <v>150</v>
          </cell>
          <cell r="G12751" t="str">
            <v>Stk</v>
          </cell>
          <cell r="H12751">
            <v>243.25</v>
          </cell>
        </row>
        <row r="12752">
          <cell r="A12752">
            <v>830807506</v>
          </cell>
          <cell r="B12752" t="str">
            <v>Reduzierstück 3in x 2in Klammerverschr</v>
          </cell>
          <cell r="C12752" t="str">
            <v>REDUCTEUR 3"X2"</v>
          </cell>
          <cell r="D12752">
            <v>264</v>
          </cell>
          <cell r="E12752" t="str">
            <v>P1</v>
          </cell>
          <cell r="F12752">
            <v>150</v>
          </cell>
          <cell r="G12752" t="str">
            <v>Stk</v>
          </cell>
          <cell r="H12752">
            <v>285.39999999999998</v>
          </cell>
        </row>
        <row r="12753">
          <cell r="A12753">
            <v>830808401</v>
          </cell>
          <cell r="B12753" t="str">
            <v>Verschraubungsteil CN 1,5" US (lang)</v>
          </cell>
          <cell r="C12753" t="str">
            <v>Adapt. prise de vide V300</v>
          </cell>
          <cell r="D12753">
            <v>26.3</v>
          </cell>
          <cell r="E12753" t="str">
            <v>P1</v>
          </cell>
          <cell r="F12753">
            <v>150</v>
          </cell>
          <cell r="G12753" t="str">
            <v>Stk</v>
          </cell>
          <cell r="H12753">
            <v>28.45</v>
          </cell>
        </row>
        <row r="12754">
          <cell r="A12754">
            <v>830810281</v>
          </cell>
          <cell r="B12754" t="str">
            <v>Einwalzstutzen CN 1,5in einzel</v>
          </cell>
          <cell r="C12754" t="str">
            <v>KIT,VIROLE,A BILLE,1.5",SEUL</v>
          </cell>
          <cell r="D12754">
            <v>45.1</v>
          </cell>
          <cell r="E12754" t="str">
            <v>P1</v>
          </cell>
          <cell r="F12754">
            <v>150</v>
          </cell>
          <cell r="G12754" t="str">
            <v>Stk</v>
          </cell>
          <cell r="H12754">
            <v>48.75</v>
          </cell>
        </row>
        <row r="12755">
          <cell r="A12755">
            <v>830812401</v>
          </cell>
          <cell r="B12755" t="str">
            <v>Schraube, Fillister,6mm-1x10,SS</v>
          </cell>
          <cell r="C12755" t="str">
            <v>Ecrou pour talon griffe MC3 HD</v>
          </cell>
          <cell r="D12755">
            <v>0.5</v>
          </cell>
          <cell r="E12755" t="str">
            <v>P4</v>
          </cell>
          <cell r="F12755">
            <v>194</v>
          </cell>
          <cell r="G12755" t="str">
            <v>Stk</v>
          </cell>
          <cell r="H12755">
            <v>0.55000000000000004</v>
          </cell>
        </row>
        <row r="12756">
          <cell r="A12756">
            <v>830818401</v>
          </cell>
          <cell r="B12756" t="str">
            <v>Deckel HFC Sensor</v>
          </cell>
          <cell r="C12756" t="str">
            <v>Couvercle HFC</v>
          </cell>
          <cell r="D12756">
            <v>44.1</v>
          </cell>
          <cell r="E12756" t="str">
            <v>P1</v>
          </cell>
          <cell r="F12756">
            <v>120</v>
          </cell>
          <cell r="G12756" t="str">
            <v>Stk</v>
          </cell>
          <cell r="H12756">
            <v>47.65</v>
          </cell>
        </row>
        <row r="12757">
          <cell r="A12757">
            <v>830825980</v>
          </cell>
          <cell r="B12757" t="str">
            <v>Netzteil 12VAC 480VA</v>
          </cell>
          <cell r="C12757" t="str">
            <v>Boîte d'alimentation 12VAC 480VA</v>
          </cell>
          <cell r="D12757">
            <v>1490</v>
          </cell>
          <cell r="E12757" t="str">
            <v>P1</v>
          </cell>
          <cell r="F12757">
            <v>130</v>
          </cell>
          <cell r="G12757" t="str">
            <v>Stk</v>
          </cell>
          <cell r="H12757">
            <v>1610.7</v>
          </cell>
        </row>
        <row r="12758">
          <cell r="A12758">
            <v>830826901</v>
          </cell>
          <cell r="B12758" t="str">
            <v>Adapter 4in CN auf PVC</v>
          </cell>
          <cell r="C12758" t="str">
            <v>ADAPTEUR,4"AI TUBE X PVC TUYAU</v>
          </cell>
          <cell r="D12758">
            <v>83.2</v>
          </cell>
          <cell r="E12758" t="str">
            <v>P4</v>
          </cell>
          <cell r="F12758">
            <v>292</v>
          </cell>
          <cell r="G12758" t="str">
            <v>Stk</v>
          </cell>
          <cell r="H12758">
            <v>89.95</v>
          </cell>
        </row>
        <row r="12759">
          <cell r="A12759">
            <v>830833181</v>
          </cell>
          <cell r="B12759" t="str">
            <v>Milchdruckfilter 2x 4xVentile 2in-Anschl</v>
          </cell>
          <cell r="C12759" t="str">
            <v>Module,2 filtres avec soupapes</v>
          </cell>
          <cell r="D12759">
            <v>11825</v>
          </cell>
          <cell r="E12759" t="str">
            <v>P1</v>
          </cell>
          <cell r="F12759">
            <v>220</v>
          </cell>
          <cell r="G12759" t="str">
            <v>Stk</v>
          </cell>
          <cell r="H12759">
            <v>12782.85</v>
          </cell>
        </row>
        <row r="12760">
          <cell r="A12760">
            <v>830833183</v>
          </cell>
          <cell r="B12760" t="str">
            <v>Milchdruckfilter 2in-D.101x850 4x Absp</v>
          </cell>
          <cell r="C12760" t="str">
            <v>MODULE,4 FILTRES,AVC SOUPAPES</v>
          </cell>
          <cell r="D12760">
            <v>21955</v>
          </cell>
          <cell r="E12760" t="str">
            <v>P1</v>
          </cell>
          <cell r="F12760">
            <v>220</v>
          </cell>
          <cell r="G12760" t="str">
            <v>Stk</v>
          </cell>
          <cell r="H12760">
            <v>23733.35</v>
          </cell>
        </row>
        <row r="12761">
          <cell r="A12761">
            <v>830835808</v>
          </cell>
          <cell r="B12761" t="str">
            <v>Wasserventil, 1in, 220V, AFB1000</v>
          </cell>
          <cell r="C12761" t="str">
            <v>AFB Electrovanne eau 1"+ bobine 220V</v>
          </cell>
          <cell r="D12761">
            <v>436</v>
          </cell>
          <cell r="E12761" t="str">
            <v>P6</v>
          </cell>
          <cell r="F12761">
            <v>863</v>
          </cell>
          <cell r="G12761" t="str">
            <v>Stk</v>
          </cell>
          <cell r="H12761">
            <v>471.3</v>
          </cell>
        </row>
        <row r="12762">
          <cell r="A12762">
            <v>830835980</v>
          </cell>
          <cell r="B12762" t="str">
            <v>MC7 Servicekit</v>
          </cell>
          <cell r="C12762" t="str">
            <v>Kit entretien MC7</v>
          </cell>
          <cell r="D12762">
            <v>10.8</v>
          </cell>
          <cell r="E12762" t="str">
            <v>P4</v>
          </cell>
          <cell r="F12762">
            <v>194</v>
          </cell>
          <cell r="G12762" t="str">
            <v>Stk</v>
          </cell>
          <cell r="H12762">
            <v>11.65</v>
          </cell>
        </row>
        <row r="12763">
          <cell r="A12763">
            <v>830835981</v>
          </cell>
          <cell r="B12763" t="str">
            <v>MC7 Sichtscheibe</v>
          </cell>
          <cell r="C12763" t="str">
            <v>Kit 2 hublots MC7</v>
          </cell>
          <cell r="D12763">
            <v>22.2</v>
          </cell>
          <cell r="E12763" t="str">
            <v>P4</v>
          </cell>
          <cell r="F12763">
            <v>194</v>
          </cell>
          <cell r="G12763" t="str">
            <v>Stk</v>
          </cell>
          <cell r="H12763">
            <v>24</v>
          </cell>
        </row>
        <row r="12764">
          <cell r="A12764">
            <v>830837583</v>
          </cell>
          <cell r="B12764" t="str">
            <v>Frequenzst SM-OP MiPu1,5kW 3Ph400V(2018)</v>
          </cell>
          <cell r="C12764" t="str">
            <v>Opérateur lisse 3hp 3ph 480V</v>
          </cell>
          <cell r="D12764">
            <v>3815</v>
          </cell>
          <cell r="E12764" t="str">
            <v>P1</v>
          </cell>
          <cell r="F12764">
            <v>220</v>
          </cell>
          <cell r="G12764" t="str">
            <v>Stk</v>
          </cell>
          <cell r="H12764">
            <v>4124</v>
          </cell>
        </row>
        <row r="12765">
          <cell r="A12765">
            <v>830838303</v>
          </cell>
          <cell r="B12765" t="str">
            <v>Doppelfeder Not-Aus Schalter PR3100 HD</v>
          </cell>
          <cell r="C12765" t="str">
            <v>Ressort sécu corde rouge roto PR</v>
          </cell>
          <cell r="D12765">
            <v>92.3</v>
          </cell>
          <cell r="E12765" t="str">
            <v>P4</v>
          </cell>
          <cell r="F12765">
            <v>186</v>
          </cell>
          <cell r="G12765" t="str">
            <v>Stk</v>
          </cell>
          <cell r="H12765">
            <v>99.8</v>
          </cell>
        </row>
        <row r="12766">
          <cell r="A12766">
            <v>830841380</v>
          </cell>
          <cell r="B12766" t="str">
            <v>Reparatursatz MC3 HD ohne Absperrventil</v>
          </cell>
          <cell r="C12766" t="str">
            <v>Corps de griffe HD MC3, sans valve</v>
          </cell>
          <cell r="D12766">
            <v>197</v>
          </cell>
          <cell r="E12766" t="str">
            <v>P4</v>
          </cell>
          <cell r="F12766">
            <v>194</v>
          </cell>
          <cell r="G12766" t="str">
            <v>Stk</v>
          </cell>
          <cell r="H12766">
            <v>212.95</v>
          </cell>
        </row>
        <row r="12767">
          <cell r="A12767">
            <v>830869601</v>
          </cell>
          <cell r="B12767" t="str">
            <v>Gehäuse m. Halterung Drehk. PR3100 HD</v>
          </cell>
          <cell r="C12767" t="str">
            <v>.E.CARRIER, LOWER BEARING-VAC GLAND</v>
          </cell>
          <cell r="D12767">
            <v>1545</v>
          </cell>
          <cell r="E12767" t="str">
            <v>P4</v>
          </cell>
          <cell r="F12767">
            <v>186</v>
          </cell>
          <cell r="G12767" t="str">
            <v>Stk</v>
          </cell>
          <cell r="H12767">
            <v>1670.15</v>
          </cell>
        </row>
        <row r="12768">
          <cell r="A12768">
            <v>830872001</v>
          </cell>
          <cell r="B12768" t="str">
            <v>Drehkupplung Wasser/Luft PR3100 HD</v>
          </cell>
          <cell r="C12768" t="str">
            <v>.E.AIR WATER GLAND (CARTRIDGE), ALUMINUM</v>
          </cell>
          <cell r="D12768">
            <v>2066</v>
          </cell>
          <cell r="E12768" t="str">
            <v>P4</v>
          </cell>
          <cell r="F12768">
            <v>186</v>
          </cell>
          <cell r="G12768" t="str">
            <v>Stk</v>
          </cell>
          <cell r="H12768">
            <v>2233.35</v>
          </cell>
        </row>
        <row r="12769">
          <cell r="A12769">
            <v>830872701</v>
          </cell>
          <cell r="B12769" t="str">
            <v>Dichtring Drehk. Wasser/Luft PR3100 HD</v>
          </cell>
          <cell r="C12769" t="str">
            <v>.E. Seal, Air/Water, Gland, BOSS Swivel</v>
          </cell>
          <cell r="D12769">
            <v>821</v>
          </cell>
          <cell r="E12769" t="str">
            <v>P4</v>
          </cell>
          <cell r="F12769">
            <v>186</v>
          </cell>
          <cell r="G12769" t="str">
            <v>Stk</v>
          </cell>
          <cell r="H12769">
            <v>887.5</v>
          </cell>
        </row>
        <row r="12770">
          <cell r="A12770">
            <v>830873101</v>
          </cell>
          <cell r="B12770" t="str">
            <v>Dichtring Drehk. Vakuum PR3100 HD</v>
          </cell>
          <cell r="C12770" t="str">
            <v>.E.Seal, Vacuum, External O-Ring</v>
          </cell>
          <cell r="D12770">
            <v>758</v>
          </cell>
          <cell r="E12770" t="str">
            <v>P4</v>
          </cell>
          <cell r="F12770">
            <v>186</v>
          </cell>
          <cell r="G12770" t="str">
            <v>Stk</v>
          </cell>
          <cell r="H12770">
            <v>819.4</v>
          </cell>
        </row>
        <row r="12771">
          <cell r="A12771">
            <v>830880601</v>
          </cell>
          <cell r="B12771" t="str">
            <v>Näherungsschalter CIP für PR3100</v>
          </cell>
          <cell r="C12771" t="str">
            <v>Capteur de proximité inductif ID TPA</v>
          </cell>
          <cell r="D12771">
            <v>228</v>
          </cell>
          <cell r="E12771" t="str">
            <v>P4</v>
          </cell>
          <cell r="F12771">
            <v>186</v>
          </cell>
          <cell r="G12771" t="str">
            <v>Stk</v>
          </cell>
          <cell r="H12771">
            <v>246.45</v>
          </cell>
        </row>
        <row r="12772">
          <cell r="A12772">
            <v>830881895</v>
          </cell>
          <cell r="B12772" t="str">
            <v>Melkpunkt Controller MP150 o.Puls PR</v>
          </cell>
          <cell r="C12772" t="str">
            <v>MPC150A 4xQC, Cstart</v>
          </cell>
          <cell r="D12772">
            <v>797</v>
          </cell>
          <cell r="E12772" t="str">
            <v>P1</v>
          </cell>
          <cell r="F12772">
            <v>110</v>
          </cell>
          <cell r="G12772" t="str">
            <v>Stk</v>
          </cell>
          <cell r="H12772">
            <v>861.55</v>
          </cell>
        </row>
        <row r="12773">
          <cell r="A12773">
            <v>830882080</v>
          </cell>
          <cell r="B12773" t="str">
            <v>Installsatz MPC150 StandAl</v>
          </cell>
          <cell r="C12773" t="str">
            <v>Kit installation MPC150 standalone</v>
          </cell>
          <cell r="D12773">
            <v>201</v>
          </cell>
          <cell r="E12773" t="str">
            <v>P1</v>
          </cell>
          <cell r="F12773">
            <v>110</v>
          </cell>
          <cell r="G12773" t="str">
            <v>Stk</v>
          </cell>
          <cell r="H12773">
            <v>217.3</v>
          </cell>
        </row>
        <row r="12774">
          <cell r="A12774">
            <v>830882610</v>
          </cell>
          <cell r="B12774" t="str">
            <v>Kabel Erweit 5-adr 18AWG S-Kuppl 10m</v>
          </cell>
          <cell r="C12774" t="str">
            <v>Câble 10m QC M12 pour photocell.SICK</v>
          </cell>
          <cell r="D12774">
            <v>99.4</v>
          </cell>
          <cell r="E12774" t="str">
            <v>P1</v>
          </cell>
          <cell r="F12774">
            <v>110</v>
          </cell>
          <cell r="G12774" t="str">
            <v>Stk</v>
          </cell>
          <cell r="H12774">
            <v>107.45</v>
          </cell>
        </row>
        <row r="12775">
          <cell r="A12775">
            <v>830882615</v>
          </cell>
          <cell r="B12775" t="str">
            <v>Kabel Erweit 5-adr 18AWG S-Kuppl 15m</v>
          </cell>
          <cell r="C12775" t="str">
            <v>Câble 15m QC M12 pour photocell.SICK</v>
          </cell>
          <cell r="D12775">
            <v>139</v>
          </cell>
          <cell r="E12775" t="str">
            <v>P1</v>
          </cell>
          <cell r="F12775">
            <v>110</v>
          </cell>
          <cell r="G12775" t="str">
            <v>Stk</v>
          </cell>
          <cell r="H12775">
            <v>150.25</v>
          </cell>
        </row>
        <row r="12776">
          <cell r="A12776">
            <v>830888780</v>
          </cell>
          <cell r="B12776" t="str">
            <v>Steuerventil 24V DC Atm/Atm S-Kuppl 1m</v>
          </cell>
          <cell r="C12776" t="str">
            <v>Valve ATM/ATM 24VDC, 1m cable QC</v>
          </cell>
          <cell r="D12776">
            <v>500</v>
          </cell>
          <cell r="E12776" t="str">
            <v>P1</v>
          </cell>
          <cell r="F12776">
            <v>130</v>
          </cell>
          <cell r="G12776" t="str">
            <v>Stk</v>
          </cell>
          <cell r="H12776">
            <v>540.5</v>
          </cell>
        </row>
        <row r="12777">
          <cell r="A12777">
            <v>830888880</v>
          </cell>
          <cell r="B12777" t="str">
            <v>Pulsator EP100B 24V DC S-Kuppl 1m</v>
          </cell>
          <cell r="C12777" t="str">
            <v>EP100B 24VDC 1m cable QC</v>
          </cell>
          <cell r="D12777">
            <v>459</v>
          </cell>
          <cell r="E12777" t="str">
            <v>P1</v>
          </cell>
          <cell r="F12777">
            <v>130</v>
          </cell>
          <cell r="G12777" t="str">
            <v>Stk</v>
          </cell>
          <cell r="H12777">
            <v>496.2</v>
          </cell>
        </row>
        <row r="12778">
          <cell r="A12778">
            <v>830889201</v>
          </cell>
          <cell r="B12778" t="str">
            <v>Halterg Distanz CN MPC150 (FK-US Überh.)</v>
          </cell>
          <cell r="C12778" t="str">
            <v>.E.MPC100 LOW CANTILEVER CURB BRACKET</v>
          </cell>
          <cell r="D12778">
            <v>54.1</v>
          </cell>
          <cell r="E12778" t="str">
            <v>P1</v>
          </cell>
          <cell r="F12778">
            <v>110</v>
          </cell>
          <cell r="G12778" t="str">
            <v>Stk</v>
          </cell>
          <cell r="H12778">
            <v>58.5</v>
          </cell>
        </row>
        <row r="12779">
          <cell r="A12779">
            <v>830889380</v>
          </cell>
          <cell r="B12779" t="str">
            <v>Montsatz HFC StandAl</v>
          </cell>
          <cell r="C12779" t="str">
            <v>HFC kit montage stand alone</v>
          </cell>
          <cell r="D12779">
            <v>85.8</v>
          </cell>
          <cell r="E12779" t="str">
            <v>P1</v>
          </cell>
          <cell r="F12779">
            <v>120</v>
          </cell>
          <cell r="G12779" t="str">
            <v>Stk</v>
          </cell>
          <cell r="H12779">
            <v>92.75</v>
          </cell>
        </row>
        <row r="12780">
          <cell r="A12780">
            <v>830889480</v>
          </cell>
          <cell r="B12780" t="str">
            <v>ACR-Zylinder Vak 73cm Kst Seil</v>
          </cell>
          <cell r="C12780" t="str">
            <v>MPC Vérin bleu sous vide, corde</v>
          </cell>
          <cell r="D12780">
            <v>379</v>
          </cell>
          <cell r="E12780" t="str">
            <v>P1</v>
          </cell>
          <cell r="F12780">
            <v>135</v>
          </cell>
          <cell r="G12780" t="str">
            <v>Stk</v>
          </cell>
          <cell r="H12780">
            <v>409.7</v>
          </cell>
        </row>
        <row r="12781">
          <cell r="A12781">
            <v>830889580</v>
          </cell>
          <cell r="B12781" t="str">
            <v>ACR-Zylinder Vak CN Kette (StandAl)</v>
          </cell>
          <cell r="C12781" t="str">
            <v>Cylindre inox dépose, chaîne</v>
          </cell>
          <cell r="D12781">
            <v>419</v>
          </cell>
          <cell r="E12781" t="str">
            <v>P1</v>
          </cell>
          <cell r="F12781">
            <v>135</v>
          </cell>
          <cell r="G12781" t="str">
            <v>Stk</v>
          </cell>
          <cell r="H12781">
            <v>452.95</v>
          </cell>
        </row>
        <row r="12782">
          <cell r="A12782">
            <v>830893101</v>
          </cell>
          <cell r="B12782" t="str">
            <v>Signallampe Rot PR3100</v>
          </cell>
          <cell r="C12782" t="str">
            <v>LED rouge indication coffre haut</v>
          </cell>
          <cell r="D12782">
            <v>76</v>
          </cell>
          <cell r="E12782" t="str">
            <v>P4</v>
          </cell>
          <cell r="F12782">
            <v>186</v>
          </cell>
          <cell r="G12782" t="str">
            <v>Stk</v>
          </cell>
          <cell r="H12782">
            <v>82.15</v>
          </cell>
        </row>
        <row r="12783">
          <cell r="A12783">
            <v>830894201</v>
          </cell>
          <cell r="B12783" t="str">
            <v>Anschluss-Rohrkit, YUKON SNAP, 100MM/4"</v>
          </cell>
          <cell r="C12783" t="str">
            <v>.E.PIPE KIT, YUKON SNAP, 100MM/4"</v>
          </cell>
          <cell r="D12783">
            <v>12995</v>
          </cell>
          <cell r="E12783" t="str">
            <v>P1</v>
          </cell>
          <cell r="F12783">
            <v>640</v>
          </cell>
          <cell r="G12783" t="str">
            <v>Stk</v>
          </cell>
          <cell r="H12783">
            <v>14047.6</v>
          </cell>
        </row>
        <row r="12784">
          <cell r="A12784">
            <v>830908395</v>
          </cell>
          <cell r="B12784" t="str">
            <v>ME MPC150B</v>
          </cell>
          <cell r="C12784" t="str">
            <v>MPC 150B</v>
          </cell>
          <cell r="D12784">
            <v>797</v>
          </cell>
          <cell r="E12784" t="str">
            <v>P1</v>
          </cell>
          <cell r="F12784">
            <v>110</v>
          </cell>
          <cell r="G12784" t="str">
            <v>Stk</v>
          </cell>
          <cell r="H12784">
            <v>861.55</v>
          </cell>
        </row>
        <row r="12785">
          <cell r="A12785">
            <v>830914301</v>
          </cell>
          <cell r="B12785" t="str">
            <v>Sammelstück-Unterteil MC3 o.TT neu II</v>
          </cell>
          <cell r="C12785" t="str">
            <v>BOL,GRIFFE, MC30 HD</v>
          </cell>
          <cell r="D12785">
            <v>141</v>
          </cell>
          <cell r="E12785" t="str">
            <v>P4</v>
          </cell>
          <cell r="F12785">
            <v>194</v>
          </cell>
          <cell r="G12785" t="str">
            <v>Stk</v>
          </cell>
          <cell r="H12785">
            <v>152.4</v>
          </cell>
        </row>
        <row r="12786">
          <cell r="A12786">
            <v>830915901</v>
          </cell>
          <cell r="B12786" t="str">
            <v>Halterung HFC/HFS auf Milchleitung</v>
          </cell>
          <cell r="C12786" t="str">
            <v>Support HFC ML2100</v>
          </cell>
          <cell r="D12786">
            <v>44.7</v>
          </cell>
          <cell r="E12786" t="str">
            <v>P1</v>
          </cell>
          <cell r="F12786">
            <v>120</v>
          </cell>
          <cell r="G12786" t="str">
            <v>Stk</v>
          </cell>
          <cell r="H12786">
            <v>48.3</v>
          </cell>
        </row>
        <row r="12787">
          <cell r="A12787">
            <v>830916180</v>
          </cell>
          <cell r="B12787" t="str">
            <v>Milchsensor Montagesatz 16MM, MID-LINE</v>
          </cell>
          <cell r="C12787" t="str">
            <v>ML2100, HFS16/19mm, kit de montage</v>
          </cell>
          <cell r="D12787">
            <v>159</v>
          </cell>
          <cell r="E12787" t="str">
            <v>P1</v>
          </cell>
          <cell r="F12787">
            <v>120</v>
          </cell>
          <cell r="G12787" t="str">
            <v>Stk</v>
          </cell>
          <cell r="H12787">
            <v>171.9</v>
          </cell>
        </row>
        <row r="12788">
          <cell r="A12788">
            <v>830921401</v>
          </cell>
          <cell r="B12788" t="str">
            <v>Memorykarte AFB, programmiert SR3</v>
          </cell>
          <cell r="C12788" t="str">
            <v>Carte mémoire AFB, programmé SR3</v>
          </cell>
          <cell r="D12788">
            <v>109</v>
          </cell>
          <cell r="E12788" t="str">
            <v>P4</v>
          </cell>
          <cell r="F12788">
            <v>975</v>
          </cell>
          <cell r="G12788" t="str">
            <v>Stk</v>
          </cell>
          <cell r="H12788">
            <v>117.85</v>
          </cell>
        </row>
        <row r="12789">
          <cell r="A12789">
            <v>830921403</v>
          </cell>
          <cell r="B12789" t="str">
            <v>USB-Kabel für AFB1000 SR2</v>
          </cell>
          <cell r="C12789" t="str">
            <v>Cable USB Drive AFB1000</v>
          </cell>
          <cell r="D12789">
            <v>406</v>
          </cell>
          <cell r="E12789" t="str">
            <v>P2</v>
          </cell>
          <cell r="F12789">
            <v>863</v>
          </cell>
          <cell r="G12789" t="str">
            <v>Stk</v>
          </cell>
          <cell r="H12789">
            <v>438.9</v>
          </cell>
        </row>
        <row r="12790">
          <cell r="A12790">
            <v>830922380</v>
          </cell>
          <cell r="B12790" t="str">
            <v>Montagesatz HFC 16mm W/Quik Con</v>
          </cell>
          <cell r="C12790" t="str">
            <v>HFC 16mm Kit montage, avec Quik con.</v>
          </cell>
          <cell r="D12790">
            <v>431</v>
          </cell>
          <cell r="E12790" t="str">
            <v>P1</v>
          </cell>
          <cell r="F12790">
            <v>120</v>
          </cell>
          <cell r="G12790" t="str">
            <v>Stk</v>
          </cell>
          <cell r="H12790">
            <v>465.9</v>
          </cell>
        </row>
        <row r="12791">
          <cell r="A12791">
            <v>830925280</v>
          </cell>
          <cell r="B12791" t="str">
            <v>Installsatz ISO-ID PR3100 SS</v>
          </cell>
          <cell r="C12791" t="str">
            <v>.E.ASSY,ISO TRNSPNDR ID,S/S</v>
          </cell>
          <cell r="D12791">
            <v>15410</v>
          </cell>
          <cell r="F12791">
            <v>910</v>
          </cell>
          <cell r="G12791" t="str">
            <v>Stk</v>
          </cell>
          <cell r="H12791">
            <v>16658.2</v>
          </cell>
        </row>
        <row r="12792">
          <cell r="A12792">
            <v>830925281</v>
          </cell>
          <cell r="B12792" t="str">
            <v>Stahlaufhängung f. ID-Erkennung PR3100</v>
          </cell>
          <cell r="C12792" t="str">
            <v>.E.ASSY,ISO TRNSPNDR ID,GALV</v>
          </cell>
          <cell r="D12792">
            <v>7622</v>
          </cell>
          <cell r="F12792">
            <v>910</v>
          </cell>
          <cell r="G12792" t="str">
            <v>Stk</v>
          </cell>
          <cell r="H12792">
            <v>8239.4</v>
          </cell>
        </row>
        <row r="12793">
          <cell r="A12793">
            <v>830927981</v>
          </cell>
          <cell r="B12793" t="str">
            <v>Servicearm kpl. CCW PR3100 HD</v>
          </cell>
          <cell r="C12793" t="str">
            <v>.E.ARM ASSY, RTRY, CCW</v>
          </cell>
          <cell r="D12793">
            <v>577</v>
          </cell>
          <cell r="E12793" t="str">
            <v>P4</v>
          </cell>
          <cell r="F12793">
            <v>186</v>
          </cell>
          <cell r="G12793" t="str">
            <v>Stk</v>
          </cell>
          <cell r="H12793">
            <v>623.75</v>
          </cell>
        </row>
        <row r="12794">
          <cell r="A12794">
            <v>830937501</v>
          </cell>
          <cell r="B12794" t="str">
            <v>Steuerung AFB1000, programmiert SR3</v>
          </cell>
          <cell r="C12794" t="str">
            <v>programmateur SR3 pour AFB1000 delaval</v>
          </cell>
          <cell r="D12794">
            <v>1411</v>
          </cell>
          <cell r="E12794" t="str">
            <v>P4</v>
          </cell>
          <cell r="F12794">
            <v>975</v>
          </cell>
          <cell r="G12794" t="str">
            <v>Stk</v>
          </cell>
          <cell r="H12794">
            <v>1525.3</v>
          </cell>
        </row>
        <row r="12795">
          <cell r="A12795">
            <v>830938485</v>
          </cell>
          <cell r="B12795" t="str">
            <v>Melkplatz Controller MPC150C oben</v>
          </cell>
          <cell r="C12795" t="str">
            <v>MPC150C</v>
          </cell>
          <cell r="D12795">
            <v>797</v>
          </cell>
          <cell r="E12795" t="str">
            <v>P1</v>
          </cell>
          <cell r="F12795">
            <v>110</v>
          </cell>
          <cell r="G12795" t="str">
            <v>Kar</v>
          </cell>
          <cell r="H12795">
            <v>861.55</v>
          </cell>
        </row>
        <row r="12796">
          <cell r="A12796">
            <v>830938580</v>
          </cell>
          <cell r="B12796" t="str">
            <v>HFC-Sensor 16/19mm BFR 20m Kabel</v>
          </cell>
          <cell r="C12796" t="str">
            <v>Capteur HFC + cable 20m</v>
          </cell>
          <cell r="D12796">
            <v>380</v>
          </cell>
          <cell r="E12796" t="str">
            <v>P1</v>
          </cell>
          <cell r="F12796">
            <v>120</v>
          </cell>
          <cell r="G12796" t="str">
            <v>Stk</v>
          </cell>
          <cell r="H12796">
            <v>410.8</v>
          </cell>
        </row>
        <row r="12797">
          <cell r="A12797">
            <v>8309601</v>
          </cell>
          <cell r="B12797" t="str">
            <v>Sägewerkzeug SMS 2Zoll/NW51</v>
          </cell>
          <cell r="C12797" t="str">
            <v>Outil pour scier SMS 2pouce/NW51</v>
          </cell>
          <cell r="D12797">
            <v>360</v>
          </cell>
          <cell r="E12797" t="str">
            <v>P4</v>
          </cell>
          <cell r="F12797">
            <v>260</v>
          </cell>
          <cell r="G12797" t="str">
            <v>Stk</v>
          </cell>
          <cell r="H12797">
            <v>389.15</v>
          </cell>
        </row>
        <row r="12798">
          <cell r="A12798">
            <v>830961685</v>
          </cell>
          <cell r="B12798" t="str">
            <v>Melkplatz Controller MPC150D unten</v>
          </cell>
          <cell r="C12798" t="str">
            <v>MPC150D bas</v>
          </cell>
          <cell r="D12798">
            <v>797</v>
          </cell>
          <cell r="E12798" t="str">
            <v>P1</v>
          </cell>
          <cell r="F12798">
            <v>110</v>
          </cell>
          <cell r="G12798" t="str">
            <v>Kar</v>
          </cell>
          <cell r="H12798">
            <v>861.55</v>
          </cell>
        </row>
        <row r="12799">
          <cell r="A12799">
            <v>830966006</v>
          </cell>
          <cell r="B12799" t="str">
            <v>PVC Rohr f. Pumpe Fussbad</v>
          </cell>
          <cell r="C12799" t="str">
            <v>E. Rigid PVC tube AFP</v>
          </cell>
          <cell r="D12799">
            <v>40.299999999999997</v>
          </cell>
          <cell r="E12799" t="str">
            <v>P4</v>
          </cell>
          <cell r="F12799">
            <v>975</v>
          </cell>
          <cell r="G12799" t="str">
            <v>Stk</v>
          </cell>
          <cell r="H12799">
            <v>43.55</v>
          </cell>
        </row>
        <row r="12800">
          <cell r="A12800">
            <v>830985885</v>
          </cell>
          <cell r="B12800" t="str">
            <v>Vakuumpumpe LVP3000 3Ph 50Hz 380-415V</v>
          </cell>
          <cell r="C12800" t="str">
            <v>Pompe LVP3000 50Hz 9kW 400V 3Ph(notes)</v>
          </cell>
          <cell r="D12800">
            <v>14080</v>
          </cell>
          <cell r="E12800" t="str">
            <v>P1</v>
          </cell>
          <cell r="F12800">
            <v>210</v>
          </cell>
          <cell r="G12800" t="str">
            <v>Stk</v>
          </cell>
          <cell r="H12800">
            <v>15220.5</v>
          </cell>
        </row>
        <row r="12801">
          <cell r="A12801">
            <v>830985982</v>
          </cell>
          <cell r="B12801" t="str">
            <v>Vakuumpumpe LVP4500 3Ph 50 Hz 380-415V</v>
          </cell>
          <cell r="C12801" t="str">
            <v>Pompe LVP4500 50Hz 11kW 400V 3Ph(notes)</v>
          </cell>
          <cell r="D12801">
            <v>16825</v>
          </cell>
          <cell r="E12801" t="str">
            <v>P1</v>
          </cell>
          <cell r="F12801">
            <v>210</v>
          </cell>
          <cell r="G12801" t="str">
            <v>Stk</v>
          </cell>
          <cell r="H12801">
            <v>18187.849999999999</v>
          </cell>
        </row>
        <row r="12802">
          <cell r="A12802">
            <v>831</v>
          </cell>
          <cell r="B12802" t="str">
            <v>Spez. Stall Gebrauchtware</v>
          </cell>
          <cell r="C12802" t="str">
            <v>spec.</v>
          </cell>
          <cell r="D12802">
            <v>1</v>
          </cell>
          <cell r="F12802">
            <v>830</v>
          </cell>
          <cell r="G12802" t="str">
            <v>Stk</v>
          </cell>
          <cell r="H12802">
            <v>1.1000000000000001</v>
          </cell>
        </row>
        <row r="12803">
          <cell r="A12803">
            <v>831115608</v>
          </cell>
          <cell r="B12803" t="str">
            <v>Haken Arretier Einweis (FK-EnVision)</v>
          </cell>
          <cell r="C12803" t="str">
            <v>P 2100 crochet fermeture manuelle - Env.</v>
          </cell>
          <cell r="D12803">
            <v>253</v>
          </cell>
          <cell r="E12803" t="str">
            <v>P4</v>
          </cell>
          <cell r="F12803">
            <v>801</v>
          </cell>
          <cell r="G12803" t="str">
            <v>Stk</v>
          </cell>
          <cell r="H12803">
            <v>273.5</v>
          </cell>
        </row>
        <row r="12804">
          <cell r="A12804">
            <v>831116554</v>
          </cell>
          <cell r="B12804" t="str">
            <v>Druckl.station Reg/Filt re AE-AI (vz)</v>
          </cell>
          <cell r="C12804" t="str">
            <v>P 2100 kit principal air comp AE / AI</v>
          </cell>
          <cell r="D12804">
            <v>2289</v>
          </cell>
          <cell r="E12804" t="str">
            <v>P1</v>
          </cell>
          <cell r="F12804">
            <v>801</v>
          </cell>
          <cell r="G12804" t="str">
            <v>Stk</v>
          </cell>
          <cell r="H12804">
            <v>2474.4</v>
          </cell>
        </row>
        <row r="12805">
          <cell r="A12805">
            <v>831122107</v>
          </cell>
          <cell r="B12805" t="str">
            <v>Druckluftmotor, mit Getriebe komplett</v>
          </cell>
          <cell r="C12805" t="str">
            <v>MOTEUR,AIR-BTE ENGRNG.FREIN</v>
          </cell>
          <cell r="D12805">
            <v>4498</v>
          </cell>
          <cell r="E12805" t="str">
            <v>P4</v>
          </cell>
          <cell r="F12805">
            <v>893</v>
          </cell>
          <cell r="G12805" t="str">
            <v>Stk</v>
          </cell>
          <cell r="H12805">
            <v>4862.3500000000004</v>
          </cell>
        </row>
        <row r="12806">
          <cell r="A12806">
            <v>831122302</v>
          </cell>
          <cell r="B12806" t="str">
            <v>Antriebsrad HRS 8x3x1 1/2in</v>
          </cell>
          <cell r="C12806" t="str">
            <v>HRS Roue entraînement 8x3x1.5pouce</v>
          </cell>
          <cell r="D12806">
            <v>364</v>
          </cell>
          <cell r="E12806" t="str">
            <v>P4</v>
          </cell>
          <cell r="F12806">
            <v>893</v>
          </cell>
          <cell r="G12806" t="str">
            <v>Stk</v>
          </cell>
          <cell r="H12806">
            <v>393.5</v>
          </cell>
        </row>
        <row r="12807">
          <cell r="A12807">
            <v>831123111</v>
          </cell>
          <cell r="B12807" t="str">
            <v>Stopper für Nachtreiber</v>
          </cell>
          <cell r="C12807" t="str">
            <v>BUTOIR,TROLLY-CAOUTCHOUC</v>
          </cell>
          <cell r="D12807">
            <v>59.4</v>
          </cell>
          <cell r="E12807" t="str">
            <v>P4</v>
          </cell>
          <cell r="F12807">
            <v>893</v>
          </cell>
          <cell r="G12807" t="str">
            <v>Stk</v>
          </cell>
          <cell r="H12807">
            <v>64.2</v>
          </cell>
        </row>
        <row r="12808">
          <cell r="A12808">
            <v>831124121</v>
          </cell>
          <cell r="B12808" t="str">
            <v>.E.ANTI ROTATION BRKT ASSY,4" CYL</v>
          </cell>
          <cell r="C12808" t="str">
            <v>SUPPORT ASSM, ANTI-ROTATION</v>
          </cell>
          <cell r="D12808">
            <v>118</v>
          </cell>
          <cell r="E12808" t="str">
            <v>P4</v>
          </cell>
          <cell r="F12808">
            <v>183</v>
          </cell>
          <cell r="G12808" t="str">
            <v>Stk</v>
          </cell>
          <cell r="H12808">
            <v>127.55</v>
          </cell>
        </row>
        <row r="12809">
          <cell r="A12809">
            <v>831125187</v>
          </cell>
          <cell r="B12809" t="str">
            <v>Schlauchh 16mm FK-LA(Üb/ger) (FGM-US)</v>
          </cell>
          <cell r="C12809" t="str">
            <v>porte-tuyau 16mm (FGM-US)</v>
          </cell>
          <cell r="D12809">
            <v>190</v>
          </cell>
          <cell r="E12809" t="str">
            <v>P1</v>
          </cell>
          <cell r="F12809">
            <v>146</v>
          </cell>
          <cell r="G12809" t="str">
            <v>Stk</v>
          </cell>
          <cell r="H12809">
            <v>205.4</v>
          </cell>
        </row>
        <row r="12810">
          <cell r="A12810">
            <v>831125211</v>
          </cell>
          <cell r="B12810" t="str">
            <v>Anlagenschild CN Kd-Hdl (US)</v>
          </cell>
          <cell r="C12810" t="str">
            <v>Panneau INOX nom Ferme et CCSS 1mx0,6m</v>
          </cell>
          <cell r="D12810">
            <v>736</v>
          </cell>
          <cell r="E12810" t="str">
            <v>P1</v>
          </cell>
          <cell r="F12810">
            <v>801</v>
          </cell>
          <cell r="G12810" t="str">
            <v>Stk</v>
          </cell>
          <cell r="H12810">
            <v>795.6</v>
          </cell>
        </row>
        <row r="12811">
          <cell r="A12811">
            <v>831125264</v>
          </cell>
          <cell r="B12811" t="str">
            <v>Servicearm Gleitschiene 16mm Par</v>
          </cell>
          <cell r="C12811" t="str">
            <v>P 2100 Support tuyau coulissant</v>
          </cell>
          <cell r="D12811">
            <v>350</v>
          </cell>
          <cell r="E12811" t="str">
            <v>P1</v>
          </cell>
          <cell r="F12811">
            <v>146</v>
          </cell>
          <cell r="G12811" t="str">
            <v>Stk</v>
          </cell>
          <cell r="H12811">
            <v>378.35</v>
          </cell>
        </row>
        <row r="12812">
          <cell r="A12812">
            <v>831125265</v>
          </cell>
          <cell r="B12812" t="str">
            <v>Profilschiene CN 4Pl univ Par</v>
          </cell>
          <cell r="C12812" t="str">
            <v>P2100 Rail support coul. 4pl#2150005282</v>
          </cell>
          <cell r="D12812">
            <v>204</v>
          </cell>
          <cell r="E12812" t="str">
            <v>P1</v>
          </cell>
          <cell r="F12812">
            <v>146</v>
          </cell>
          <cell r="G12812" t="str">
            <v>Stk</v>
          </cell>
          <cell r="H12812">
            <v>220.5</v>
          </cell>
        </row>
        <row r="12813">
          <cell r="A12813">
            <v>831125266</v>
          </cell>
          <cell r="B12813" t="str">
            <v>Profilschiene CN 3Pl univ Par</v>
          </cell>
          <cell r="C12813" t="str">
            <v>P2100 Rail support coul. 3pl#2150005281</v>
          </cell>
          <cell r="D12813">
            <v>204</v>
          </cell>
          <cell r="E12813" t="str">
            <v>P1</v>
          </cell>
          <cell r="F12813">
            <v>146</v>
          </cell>
          <cell r="G12813" t="str">
            <v>Stk</v>
          </cell>
          <cell r="H12813">
            <v>220.5</v>
          </cell>
        </row>
        <row r="12814">
          <cell r="A12814">
            <v>831125279</v>
          </cell>
          <cell r="B12814" t="str">
            <v>Schlauchring Gu 16mm</v>
          </cell>
          <cell r="C12814" t="str">
            <v>Coffre Ht anneau tuyau D16 contrepoids</v>
          </cell>
          <cell r="D12814">
            <v>20.100000000000001</v>
          </cell>
          <cell r="E12814" t="str">
            <v>P4</v>
          </cell>
          <cell r="F12814">
            <v>194</v>
          </cell>
          <cell r="G12814" t="str">
            <v>Stk</v>
          </cell>
          <cell r="H12814">
            <v>21.75</v>
          </cell>
        </row>
        <row r="12815">
          <cell r="A12815">
            <v>831125304</v>
          </cell>
          <cell r="B12815" t="str">
            <v>Melkst-US Sprühdüse Fertigk (EnVision)</v>
          </cell>
          <cell r="C12815" t="str">
            <v>Kit gicleur - p. quai</v>
          </cell>
          <cell r="D12815">
            <v>163</v>
          </cell>
          <cell r="E12815" t="str">
            <v>P1</v>
          </cell>
          <cell r="F12815">
            <v>801</v>
          </cell>
          <cell r="G12815" t="str">
            <v>Stk</v>
          </cell>
          <cell r="H12815">
            <v>176.2</v>
          </cell>
        </row>
        <row r="12816">
          <cell r="A12816">
            <v>831125329</v>
          </cell>
          <cell r="B12816" t="str">
            <v>Profilschiene CN 5Pl univ Par</v>
          </cell>
          <cell r="C12816" t="str">
            <v>P2100 guide supp.tuyau 5 va#2150005283</v>
          </cell>
          <cell r="D12816">
            <v>207</v>
          </cell>
          <cell r="E12816" t="str">
            <v>P1</v>
          </cell>
          <cell r="F12816">
            <v>146</v>
          </cell>
          <cell r="G12816" t="str">
            <v>Stk</v>
          </cell>
          <cell r="H12816">
            <v>223.75</v>
          </cell>
        </row>
        <row r="12817">
          <cell r="A12817">
            <v>831125340</v>
          </cell>
          <cell r="B12817" t="str">
            <v>Durchführ PVC Boden-Keller blind</v>
          </cell>
          <cell r="C12817" t="str">
            <v>Passage dalle PVC nu</v>
          </cell>
          <cell r="D12817">
            <v>387</v>
          </cell>
          <cell r="E12817" t="str">
            <v>P1</v>
          </cell>
          <cell r="F12817">
            <v>801</v>
          </cell>
          <cell r="G12817" t="str">
            <v>Stk</v>
          </cell>
          <cell r="H12817">
            <v>418.35</v>
          </cell>
        </row>
        <row r="12818">
          <cell r="A12818">
            <v>831125365</v>
          </cell>
          <cell r="B12818" t="str">
            <v>Abdeckung f.Milchpumpe, doppelendig</v>
          </cell>
          <cell r="C12818" t="str">
            <v>ABRIS POMPE A LAIT AV/BOUTS</v>
          </cell>
          <cell r="D12818">
            <v>938</v>
          </cell>
          <cell r="E12818" t="str">
            <v>P1</v>
          </cell>
          <cell r="F12818">
            <v>220</v>
          </cell>
          <cell r="G12818" t="str">
            <v>Stk</v>
          </cell>
          <cell r="H12818">
            <v>1014</v>
          </cell>
        </row>
        <row r="12819">
          <cell r="A12819">
            <v>831125424</v>
          </cell>
          <cell r="B12819" t="str">
            <v>Servicearm Gleitschiene 19mm Par</v>
          </cell>
          <cell r="C12819" t="str">
            <v>.E.SLIDING HOSE SUPPORT ASSY - 3/4" HOSE</v>
          </cell>
          <cell r="D12819">
            <v>409</v>
          </cell>
          <cell r="E12819" t="str">
            <v>P1</v>
          </cell>
          <cell r="F12819">
            <v>146</v>
          </cell>
          <cell r="G12819" t="str">
            <v>Stk</v>
          </cell>
          <cell r="H12819">
            <v>442.15</v>
          </cell>
        </row>
        <row r="12820">
          <cell r="A12820">
            <v>831125432</v>
          </cell>
          <cell r="B12820" t="str">
            <v>Schlauchring Silikon 16mm</v>
          </cell>
          <cell r="C12820" t="str">
            <v>Anneau tuyau silicone 16mm</v>
          </cell>
          <cell r="D12820">
            <v>20.7</v>
          </cell>
          <cell r="E12820" t="str">
            <v>P4</v>
          </cell>
          <cell r="F12820">
            <v>194</v>
          </cell>
          <cell r="G12820" t="str">
            <v>Stk</v>
          </cell>
          <cell r="H12820">
            <v>22.4</v>
          </cell>
        </row>
        <row r="12821">
          <cell r="A12821">
            <v>831125433</v>
          </cell>
          <cell r="B12821" t="str">
            <v>Schlauchh Gegengew Ku-Seil m.Kab StandAl</v>
          </cell>
          <cell r="C12821" t="str">
            <v>Kit supp. tuyau contrepoids ss coffre Ht</v>
          </cell>
          <cell r="D12821">
            <v>664</v>
          </cell>
          <cell r="E12821" t="str">
            <v>P1</v>
          </cell>
          <cell r="F12821">
            <v>146</v>
          </cell>
          <cell r="G12821" t="str">
            <v>Stk</v>
          </cell>
          <cell r="H12821">
            <v>717.8</v>
          </cell>
        </row>
        <row r="12822">
          <cell r="A12822">
            <v>831125472</v>
          </cell>
          <cell r="B12822" t="str">
            <v>FGM US END Durchf Bo-Ke 16mm Mi+Vak+Rein</v>
          </cell>
          <cell r="C12822" t="str">
            <v>Passage dalle Lait16mm/Lav./Puls.</v>
          </cell>
          <cell r="D12822">
            <v>800</v>
          </cell>
          <cell r="E12822" t="str">
            <v>P1</v>
          </cell>
          <cell r="F12822">
            <v>801</v>
          </cell>
          <cell r="G12822" t="str">
            <v>Stk</v>
          </cell>
          <cell r="H12822">
            <v>864.8</v>
          </cell>
        </row>
        <row r="12823">
          <cell r="A12823">
            <v>831125512</v>
          </cell>
          <cell r="B12823" t="str">
            <v>Schlauchdurchführung kpl. 16 Milch,Puls,</v>
          </cell>
          <cell r="C12823" t="str">
            <v>Passage tuyau cpl,16 mm MK,WSH,PL,BF</v>
          </cell>
          <cell r="D12823">
            <v>840</v>
          </cell>
          <cell r="E12823" t="str">
            <v>P1</v>
          </cell>
          <cell r="F12823">
            <v>801</v>
          </cell>
          <cell r="G12823" t="str">
            <v>Stk</v>
          </cell>
          <cell r="H12823">
            <v>908.05</v>
          </cell>
        </row>
        <row r="12824">
          <cell r="A12824">
            <v>831126157</v>
          </cell>
          <cell r="B12824" t="str">
            <v>FGM US CONTKotroste Boden 15in x 30in CN</v>
          </cell>
          <cell r="C12824" t="str">
            <v>Grille 15pouce x 30pouce - inox</v>
          </cell>
          <cell r="D12824">
            <v>687</v>
          </cell>
          <cell r="E12824" t="str">
            <v>P4</v>
          </cell>
          <cell r="F12824">
            <v>183</v>
          </cell>
          <cell r="G12824" t="str">
            <v>Stk</v>
          </cell>
          <cell r="H12824">
            <v>742.65</v>
          </cell>
        </row>
        <row r="12825">
          <cell r="A12825">
            <v>831126166</v>
          </cell>
          <cell r="B12825" t="str">
            <v>Grubenleiter US Satz 4 Stufen CN</v>
          </cell>
          <cell r="C12825" t="str">
            <v>P2100 escalier 4 marches inox</v>
          </cell>
          <cell r="D12825">
            <v>1288</v>
          </cell>
          <cell r="E12825" t="str">
            <v>P1</v>
          </cell>
          <cell r="F12825">
            <v>801</v>
          </cell>
          <cell r="G12825" t="str">
            <v>Stk</v>
          </cell>
          <cell r="H12825">
            <v>1392.35</v>
          </cell>
        </row>
        <row r="12826">
          <cell r="A12826">
            <v>831126352</v>
          </cell>
          <cell r="B12826" t="str">
            <v>Par-US Installsatz vz</v>
          </cell>
          <cell r="C12826" t="str">
            <v>Kit aide installation stal champ</v>
          </cell>
          <cell r="D12826">
            <v>1062</v>
          </cell>
          <cell r="E12826" t="str">
            <v>P1</v>
          </cell>
          <cell r="F12826">
            <v>801</v>
          </cell>
          <cell r="G12826" t="str">
            <v>Stk</v>
          </cell>
          <cell r="H12826">
            <v>1148</v>
          </cell>
        </row>
        <row r="12827">
          <cell r="A12827">
            <v>831126353</v>
          </cell>
          <cell r="B12827" t="str">
            <v>Par-US Installsatz CN</v>
          </cell>
          <cell r="C12827" t="str">
            <v>Aide de montage sdt inox</v>
          </cell>
          <cell r="D12827">
            <v>680</v>
          </cell>
          <cell r="E12827" t="str">
            <v>P1</v>
          </cell>
          <cell r="F12827">
            <v>801</v>
          </cell>
          <cell r="G12827" t="str">
            <v>Stk</v>
          </cell>
          <cell r="H12827">
            <v>735.1</v>
          </cell>
        </row>
        <row r="12828">
          <cell r="A12828">
            <v>831126364</v>
          </cell>
          <cell r="B12828" t="str">
            <v>Install.schell Satz CN (HD)</v>
          </cell>
          <cell r="C12828" t="str">
            <v>ENS CRAMPON INSTALLATION,AI</v>
          </cell>
          <cell r="D12828">
            <v>2047</v>
          </cell>
          <cell r="E12828" t="str">
            <v>P1</v>
          </cell>
          <cell r="F12828">
            <v>801</v>
          </cell>
          <cell r="G12828" t="str">
            <v>Stk</v>
          </cell>
          <cell r="H12828">
            <v>2212.8000000000002</v>
          </cell>
        </row>
        <row r="12829">
          <cell r="A12829">
            <v>831127124</v>
          </cell>
          <cell r="B12829" t="str">
            <v>Fertigk-US EnVision 3048mm CN</v>
          </cell>
          <cell r="C12829" t="str">
            <v>Quai inox 3,4mm EnV, 120"(3048mm)</v>
          </cell>
          <cell r="D12829">
            <v>1469</v>
          </cell>
          <cell r="E12829" t="str">
            <v>P1</v>
          </cell>
          <cell r="F12829">
            <v>801</v>
          </cell>
          <cell r="G12829" t="str">
            <v>Stk</v>
          </cell>
          <cell r="H12829">
            <v>1588</v>
          </cell>
        </row>
        <row r="12830">
          <cell r="A12830">
            <v>831127139</v>
          </cell>
          <cell r="B12830" t="str">
            <v>Fertigk-US LA(ger) 3048mm vz</v>
          </cell>
          <cell r="C12830" t="str">
            <v>Champ.Quai LA droit GALV. 3048mm</v>
          </cell>
          <cell r="D12830">
            <v>681</v>
          </cell>
          <cell r="E12830" t="str">
            <v>P1</v>
          </cell>
          <cell r="F12830">
            <v>801</v>
          </cell>
          <cell r="G12830" t="str">
            <v>Stk</v>
          </cell>
          <cell r="H12830">
            <v>736.15</v>
          </cell>
        </row>
        <row r="12831">
          <cell r="A12831">
            <v>831127141</v>
          </cell>
          <cell r="B12831" t="str">
            <v>Fertigk-US LA(Überh) 3048mm vz</v>
          </cell>
          <cell r="C12831" t="str">
            <v>Champ.Quai LA autocof. GALV. 3048mm</v>
          </cell>
          <cell r="D12831">
            <v>1099</v>
          </cell>
          <cell r="E12831" t="str">
            <v>P1</v>
          </cell>
          <cell r="F12831">
            <v>801</v>
          </cell>
          <cell r="G12831" t="str">
            <v>Stk</v>
          </cell>
          <cell r="H12831">
            <v>1188</v>
          </cell>
        </row>
        <row r="12832">
          <cell r="A12832">
            <v>831127162</v>
          </cell>
          <cell r="B12832" t="str">
            <v>Fertigk-US EnVision Endplatte CN re</v>
          </cell>
          <cell r="C12832" t="str">
            <v>Plaque de fin droit pour quai EnV</v>
          </cell>
          <cell r="D12832">
            <v>173</v>
          </cell>
          <cell r="E12832" t="str">
            <v>P1</v>
          </cell>
          <cell r="F12832">
            <v>801</v>
          </cell>
          <cell r="G12832" t="str">
            <v>Stk</v>
          </cell>
          <cell r="H12832">
            <v>187</v>
          </cell>
        </row>
        <row r="12833">
          <cell r="A12833">
            <v>831127163</v>
          </cell>
          <cell r="B12833" t="str">
            <v>Fertigk-US EnVision Endplatte CN li</v>
          </cell>
          <cell r="C12833" t="str">
            <v>Plaque de fin gauche pour quai EnV</v>
          </cell>
          <cell r="D12833">
            <v>173</v>
          </cell>
          <cell r="E12833" t="str">
            <v>P1</v>
          </cell>
          <cell r="F12833">
            <v>801</v>
          </cell>
          <cell r="G12833" t="str">
            <v>Stk</v>
          </cell>
          <cell r="H12833">
            <v>187</v>
          </cell>
        </row>
        <row r="12834">
          <cell r="A12834">
            <v>831127166</v>
          </cell>
          <cell r="B12834" t="str">
            <v>Fertigk-US LA(Überh) Endplatte vz</v>
          </cell>
          <cell r="C12834" t="str">
            <v>Champ.plaque fin quai LA autocof.Galv.</v>
          </cell>
          <cell r="D12834">
            <v>112</v>
          </cell>
          <cell r="E12834" t="str">
            <v>P1</v>
          </cell>
          <cell r="F12834">
            <v>801</v>
          </cell>
          <cell r="G12834" t="str">
            <v>Stk</v>
          </cell>
          <cell r="H12834">
            <v>121.05</v>
          </cell>
        </row>
        <row r="12835">
          <cell r="A12835">
            <v>831127178</v>
          </cell>
          <cell r="B12835" t="str">
            <v>Fertigk-US LA(Überh) 1524mm vz</v>
          </cell>
          <cell r="C12835" t="str">
            <v>Champ.Quai LA autocof. GALV. 1524mm</v>
          </cell>
          <cell r="D12835">
            <v>914</v>
          </cell>
          <cell r="E12835" t="str">
            <v>P1</v>
          </cell>
          <cell r="F12835">
            <v>801</v>
          </cell>
          <cell r="G12835" t="str">
            <v>Stk</v>
          </cell>
          <cell r="H12835">
            <v>988.05</v>
          </cell>
        </row>
        <row r="12836">
          <cell r="A12836">
            <v>831127180</v>
          </cell>
          <cell r="B12836" t="str">
            <v>Fertigk-US LA(ger) 1524mm vz</v>
          </cell>
          <cell r="C12836" t="str">
            <v>Champ.Quai LA droit GALV. 1524mm</v>
          </cell>
          <cell r="D12836">
            <v>419</v>
          </cell>
          <cell r="E12836" t="str">
            <v>P1</v>
          </cell>
          <cell r="F12836">
            <v>801</v>
          </cell>
          <cell r="G12836" t="str">
            <v>Stk</v>
          </cell>
          <cell r="H12836">
            <v>452.95</v>
          </cell>
        </row>
        <row r="12837">
          <cell r="A12837">
            <v>831130371</v>
          </cell>
          <cell r="B12837" t="str">
            <v>Buchse für Schiebetor Cascade</v>
          </cell>
          <cell r="C12837" t="str">
            <v>Champion,Bague porte coulissante entrée</v>
          </cell>
          <cell r="D12837">
            <v>57.7</v>
          </cell>
          <cell r="E12837" t="str">
            <v>P4</v>
          </cell>
          <cell r="F12837">
            <v>183</v>
          </cell>
          <cell r="G12837" t="str">
            <v>Stk</v>
          </cell>
          <cell r="H12837">
            <v>62.35</v>
          </cell>
        </row>
        <row r="12838">
          <cell r="A12838">
            <v>831130386</v>
          </cell>
          <cell r="B12838" t="str">
            <v>DSG10 Rücklaufsperre vz</v>
          </cell>
          <cell r="C12838" t="str">
            <v>DSG10 Porte anti-retour complète galvani</v>
          </cell>
          <cell r="D12838">
            <v>1232</v>
          </cell>
          <cell r="E12838" t="str">
            <v>P1</v>
          </cell>
          <cell r="F12838">
            <v>831</v>
          </cell>
          <cell r="G12838" t="str">
            <v>Stk</v>
          </cell>
          <cell r="H12838">
            <v>1331.8</v>
          </cell>
        </row>
        <row r="12839">
          <cell r="A12839">
            <v>831130387</v>
          </cell>
          <cell r="B12839" t="str">
            <v>DSG10 Rücklaufsperre CN</v>
          </cell>
          <cell r="C12839" t="str">
            <v>BARRIERE ANTI-RETOUR ASSM-AI</v>
          </cell>
          <cell r="D12839">
            <v>1517</v>
          </cell>
          <cell r="E12839" t="str">
            <v>P1</v>
          </cell>
          <cell r="F12839">
            <v>831</v>
          </cell>
          <cell r="G12839" t="str">
            <v>Stk</v>
          </cell>
          <cell r="H12839">
            <v>1639.9</v>
          </cell>
        </row>
        <row r="12840">
          <cell r="A12840">
            <v>831131310</v>
          </cell>
          <cell r="B12840" t="str">
            <v>FGM US CONT Bewehr 4x24in</v>
          </cell>
          <cell r="C12840" t="str">
            <v>Rebar 4x24 pouce</v>
          </cell>
          <cell r="D12840">
            <v>14.7</v>
          </cell>
          <cell r="E12840" t="str">
            <v>P1</v>
          </cell>
          <cell r="F12840">
            <v>801</v>
          </cell>
          <cell r="G12840" t="str">
            <v>Stk</v>
          </cell>
          <cell r="H12840">
            <v>15.9</v>
          </cell>
        </row>
        <row r="12841">
          <cell r="A12841">
            <v>831131357</v>
          </cell>
          <cell r="B12841" t="str">
            <v>Par-US CAS Bewehr 4x3in</v>
          </cell>
          <cell r="C12841" t="str">
            <v>Barre d'armatures 4x3 pouce</v>
          </cell>
          <cell r="D12841">
            <v>7.75</v>
          </cell>
          <cell r="E12841" t="str">
            <v>P1</v>
          </cell>
          <cell r="F12841">
            <v>801</v>
          </cell>
          <cell r="G12841" t="str">
            <v>Stk</v>
          </cell>
          <cell r="H12841">
            <v>8.4</v>
          </cell>
        </row>
        <row r="12842">
          <cell r="A12842">
            <v>831131361</v>
          </cell>
          <cell r="B12842" t="str">
            <v>Par-US CAS Bewehr 4 x 22in</v>
          </cell>
          <cell r="C12842" t="str">
            <v>Barre d'armatures 4 X 22"</v>
          </cell>
          <cell r="D12842">
            <v>9.85</v>
          </cell>
          <cell r="E12842" t="str">
            <v>P1</v>
          </cell>
          <cell r="F12842">
            <v>801</v>
          </cell>
          <cell r="G12842" t="str">
            <v>Stk</v>
          </cell>
          <cell r="H12842">
            <v>10.65</v>
          </cell>
        </row>
        <row r="12843">
          <cell r="A12843">
            <v>831131469</v>
          </cell>
          <cell r="B12843" t="str">
            <v>Türpuffer für Platzeinweistor</v>
          </cell>
          <cell r="C12843" t="str">
            <v>P 2100 Kit anti bruit portillon</v>
          </cell>
          <cell r="D12843">
            <v>31.3</v>
          </cell>
          <cell r="E12843" t="str">
            <v>P4</v>
          </cell>
          <cell r="F12843">
            <v>183</v>
          </cell>
          <cell r="G12843" t="str">
            <v>Stk</v>
          </cell>
          <cell r="H12843">
            <v>33.85</v>
          </cell>
        </row>
        <row r="12844">
          <cell r="A12844">
            <v>831131477</v>
          </cell>
          <cell r="B12844" t="str">
            <v>S-Haken für BD Schlauchhalter</v>
          </cell>
          <cell r="C12844" t="str">
            <v>Crochet S inox</v>
          </cell>
          <cell r="D12844">
            <v>8.85</v>
          </cell>
          <cell r="E12844" t="str">
            <v>P4</v>
          </cell>
          <cell r="F12844">
            <v>183</v>
          </cell>
          <cell r="G12844" t="str">
            <v>Stk</v>
          </cell>
          <cell r="H12844">
            <v>9.5500000000000007</v>
          </cell>
        </row>
        <row r="12845">
          <cell r="A12845">
            <v>831131481</v>
          </cell>
          <cell r="B12845" t="str">
            <v>Puffer für Selektionstor US Cascade</v>
          </cell>
          <cell r="C12845" t="str">
            <v>P 2100 Tampon anti bruit portillon</v>
          </cell>
          <cell r="D12845">
            <v>24.9</v>
          </cell>
          <cell r="E12845" t="str">
            <v>P4</v>
          </cell>
          <cell r="F12845">
            <v>183</v>
          </cell>
          <cell r="G12845" t="str">
            <v>Stk</v>
          </cell>
          <cell r="H12845">
            <v>26.9</v>
          </cell>
        </row>
        <row r="12846">
          <cell r="A12846">
            <v>831131874</v>
          </cell>
          <cell r="B12846" t="str">
            <v>Klauenbad AFB1000 3.Generation</v>
          </cell>
          <cell r="C12846" t="str">
            <v>Bac pediluve auto Inox AFB1000 Vers 3</v>
          </cell>
          <cell r="D12846">
            <v>5854</v>
          </cell>
          <cell r="E12846" t="str">
            <v>P6</v>
          </cell>
          <cell r="F12846">
            <v>863</v>
          </cell>
          <cell r="G12846" t="str">
            <v>Stk</v>
          </cell>
          <cell r="H12846">
            <v>6328.15</v>
          </cell>
        </row>
        <row r="12847">
          <cell r="A12847">
            <v>831131878</v>
          </cell>
          <cell r="B12847" t="str">
            <v>Montagerahmen für AFB1000 3.Generation</v>
          </cell>
          <cell r="C12847" t="str">
            <v>AFB1000 Pent atificielle V3.0</v>
          </cell>
          <cell r="D12847">
            <v>2979</v>
          </cell>
          <cell r="E12847" t="str">
            <v>P6</v>
          </cell>
          <cell r="F12847">
            <v>863</v>
          </cell>
          <cell r="G12847" t="str">
            <v>Stk</v>
          </cell>
          <cell r="H12847">
            <v>3220.3</v>
          </cell>
        </row>
        <row r="12848">
          <cell r="A12848">
            <v>831131888</v>
          </cell>
          <cell r="B12848" t="str">
            <v>Wasserzulaufverteiler AFB3</v>
          </cell>
          <cell r="C12848" t="str">
            <v>Distributeur d’eau AFB3</v>
          </cell>
          <cell r="D12848">
            <v>471</v>
          </cell>
          <cell r="E12848" t="str">
            <v>P4</v>
          </cell>
          <cell r="F12848">
            <v>975</v>
          </cell>
          <cell r="G12848" t="str">
            <v>Stk</v>
          </cell>
          <cell r="H12848">
            <v>509.15</v>
          </cell>
        </row>
        <row r="12849">
          <cell r="A12849">
            <v>831131889</v>
          </cell>
          <cell r="B12849" t="str">
            <v>Dichtung für AFB3 US65</v>
          </cell>
          <cell r="C12849" t="str">
            <v>Kit joint de porte pour AFB1000 V3</v>
          </cell>
          <cell r="D12849">
            <v>98.7</v>
          </cell>
          <cell r="E12849" t="str">
            <v>P4</v>
          </cell>
          <cell r="F12849">
            <v>975</v>
          </cell>
          <cell r="G12849" t="str">
            <v>Kit</v>
          </cell>
          <cell r="H12849">
            <v>106.7</v>
          </cell>
        </row>
        <row r="12850">
          <cell r="A12850">
            <v>831131890</v>
          </cell>
          <cell r="B12850" t="str">
            <v>Gummimatte AFB1000 / AFB3</v>
          </cell>
          <cell r="C12850" t="str">
            <v>Tapis caoutchouc AFB3</v>
          </cell>
          <cell r="D12850">
            <v>465</v>
          </cell>
          <cell r="E12850" t="str">
            <v>P4</v>
          </cell>
          <cell r="F12850">
            <v>975</v>
          </cell>
          <cell r="G12850" t="str">
            <v>Stk</v>
          </cell>
          <cell r="H12850">
            <v>502.65</v>
          </cell>
        </row>
        <row r="12851">
          <cell r="A12851">
            <v>831131916</v>
          </cell>
          <cell r="B12851" t="str">
            <v>.E.Assembly, tub w/o mat, AFB3</v>
          </cell>
          <cell r="C12851" t="str">
            <v>.E.Assembly, tub w/o mat, AFB3</v>
          </cell>
          <cell r="D12851">
            <v>5780</v>
          </cell>
          <cell r="E12851" t="str">
            <v>P6</v>
          </cell>
          <cell r="F12851">
            <v>863</v>
          </cell>
          <cell r="G12851" t="str">
            <v>Stk</v>
          </cell>
          <cell r="H12851">
            <v>6248.2</v>
          </cell>
        </row>
        <row r="12852">
          <cell r="A12852">
            <v>831132106</v>
          </cell>
          <cell r="B12852" t="str">
            <v>Druckluftbremse für Nachtreiber</v>
          </cell>
          <cell r="C12852" t="str">
            <v>HRS Frein air comprimé CARLSON</v>
          </cell>
          <cell r="D12852">
            <v>2075</v>
          </cell>
          <cell r="E12852" t="str">
            <v>P4</v>
          </cell>
          <cell r="F12852">
            <v>893</v>
          </cell>
          <cell r="G12852" t="str">
            <v>Stk</v>
          </cell>
          <cell r="H12852">
            <v>2243.1</v>
          </cell>
        </row>
        <row r="12853">
          <cell r="A12853">
            <v>831132109</v>
          </cell>
          <cell r="B12853" t="str">
            <v>Druckl.ltg blau (Nylon) 1/2in /0,305m</v>
          </cell>
          <cell r="C12853" t="str">
            <v>Tuyau air D.ext=1/2" nylon bleu x0,305m</v>
          </cell>
          <cell r="D12853">
            <v>2.25</v>
          </cell>
          <cell r="E12853" t="str">
            <v>P1</v>
          </cell>
          <cell r="F12853">
            <v>801</v>
          </cell>
          <cell r="G12853" t="str">
            <v>Stk</v>
          </cell>
          <cell r="H12853">
            <v>2.4500000000000002</v>
          </cell>
        </row>
        <row r="12854">
          <cell r="A12854">
            <v>831132110</v>
          </cell>
          <cell r="B12854" t="str">
            <v>Druckl.ltg farblos (Nylon) 1/2in /0,305m</v>
          </cell>
          <cell r="C12854" t="str">
            <v>Tuyau air D.ext=1/2" nylon transp.x0,305</v>
          </cell>
          <cell r="D12854">
            <v>2.25</v>
          </cell>
          <cell r="E12854" t="str">
            <v>P1</v>
          </cell>
          <cell r="F12854">
            <v>801</v>
          </cell>
          <cell r="G12854" t="str">
            <v>Stk</v>
          </cell>
          <cell r="H12854">
            <v>2.4500000000000002</v>
          </cell>
        </row>
        <row r="12855">
          <cell r="A12855">
            <v>831132128</v>
          </cell>
          <cell r="B12855" t="str">
            <v>Druckluftmotor GAST 6AM NRV-22A</v>
          </cell>
          <cell r="C12855" t="str">
            <v>HRS Moteur pneumatique</v>
          </cell>
          <cell r="D12855">
            <v>1117</v>
          </cell>
          <cell r="E12855" t="str">
            <v>P4</v>
          </cell>
          <cell r="F12855">
            <v>893</v>
          </cell>
          <cell r="G12855" t="str">
            <v>Stk</v>
          </cell>
          <cell r="H12855">
            <v>1207.5</v>
          </cell>
        </row>
        <row r="12856">
          <cell r="A12856">
            <v>831132204</v>
          </cell>
          <cell r="B12856" t="str">
            <v>Zylinder 2in für Selektionstor</v>
          </cell>
          <cell r="C12856" t="str">
            <v>Cylindre 2"x 9" Bos DSG10</v>
          </cell>
          <cell r="D12856">
            <v>586</v>
          </cell>
          <cell r="E12856" t="str">
            <v>P4</v>
          </cell>
          <cell r="F12856">
            <v>183</v>
          </cell>
          <cell r="G12856" t="str">
            <v>Stk</v>
          </cell>
          <cell r="H12856">
            <v>633.45000000000005</v>
          </cell>
        </row>
        <row r="12857">
          <cell r="A12857">
            <v>831132267</v>
          </cell>
          <cell r="B12857" t="str">
            <v>Nadelventil 10-32 Messing</v>
          </cell>
          <cell r="C12857" t="str">
            <v>Valve pointeau 10-32 laiton</v>
          </cell>
          <cell r="D12857">
            <v>29.7</v>
          </cell>
          <cell r="E12857" t="str">
            <v>P4</v>
          </cell>
          <cell r="F12857">
            <v>183</v>
          </cell>
          <cell r="G12857" t="str">
            <v>Stk</v>
          </cell>
          <cell r="H12857">
            <v>32.1</v>
          </cell>
        </row>
        <row r="12858">
          <cell r="A12858">
            <v>831132313</v>
          </cell>
          <cell r="B12858" t="str">
            <v>Regulator R74 1/2in</v>
          </cell>
          <cell r="C12858" t="str">
            <v>P 2100 régulateur R74 1/2 pouce</v>
          </cell>
          <cell r="D12858">
            <v>158</v>
          </cell>
          <cell r="E12858" t="str">
            <v>P4</v>
          </cell>
          <cell r="F12858">
            <v>183</v>
          </cell>
          <cell r="G12858" t="str">
            <v>Stk</v>
          </cell>
          <cell r="H12858">
            <v>170.8</v>
          </cell>
        </row>
        <row r="12859">
          <cell r="A12859">
            <v>831132318</v>
          </cell>
          <cell r="B12859" t="str">
            <v>Reparatursatz Carlson Bremse</v>
          </cell>
          <cell r="C12859" t="str">
            <v>HRS kit répar. Frein air Carlson 2841K</v>
          </cell>
          <cell r="D12859">
            <v>989</v>
          </cell>
          <cell r="E12859" t="str">
            <v>P4</v>
          </cell>
          <cell r="F12859">
            <v>893</v>
          </cell>
          <cell r="G12859" t="str">
            <v>Stk</v>
          </cell>
          <cell r="H12859">
            <v>1069.0999999999999</v>
          </cell>
        </row>
        <row r="12860">
          <cell r="A12860">
            <v>831132355</v>
          </cell>
          <cell r="B12860" t="str">
            <v>Buchsensatz Kolbenstange 4" &amp; 3 1/4"</v>
          </cell>
          <cell r="C12860" t="str">
            <v>KIT,DOUILLE TIGE,4"&amp;3-1/4"</v>
          </cell>
          <cell r="D12860">
            <v>98.8</v>
          </cell>
          <cell r="E12860" t="str">
            <v>P4</v>
          </cell>
          <cell r="F12860">
            <v>183</v>
          </cell>
          <cell r="G12860" t="str">
            <v>Stk</v>
          </cell>
          <cell r="H12860">
            <v>106.8</v>
          </cell>
        </row>
        <row r="12861">
          <cell r="A12861">
            <v>831132369</v>
          </cell>
          <cell r="B12861" t="str">
            <v>Dichtungssatz 4in Zylinder</v>
          </cell>
          <cell r="C12861" t="str">
            <v>KIT,ETANCHEITE,4"PISTON &amp; TIGE</v>
          </cell>
          <cell r="D12861">
            <v>217</v>
          </cell>
          <cell r="E12861" t="str">
            <v>P4</v>
          </cell>
          <cell r="F12861">
            <v>183</v>
          </cell>
          <cell r="G12861" t="str">
            <v>Stk</v>
          </cell>
          <cell r="H12861">
            <v>234.6</v>
          </cell>
        </row>
        <row r="12862">
          <cell r="A12862">
            <v>831132376</v>
          </cell>
          <cell r="B12862" t="str">
            <v>Dichtungssatz 5in Zylinder BD</v>
          </cell>
          <cell r="C12862" t="str">
            <v>Jeu de joint 5x22 et 5 pouce dupl.cyl.BD</v>
          </cell>
          <cell r="D12862">
            <v>282</v>
          </cell>
          <cell r="E12862" t="str">
            <v>P4</v>
          </cell>
          <cell r="F12862">
            <v>183</v>
          </cell>
          <cell r="G12862" t="str">
            <v>Stk</v>
          </cell>
          <cell r="H12862">
            <v>304.85000000000002</v>
          </cell>
        </row>
        <row r="12863">
          <cell r="A12863">
            <v>831132377</v>
          </cell>
          <cell r="B12863" t="str">
            <v>Dichtungssatz f.Zylinder 2in(XSK-04-214)</v>
          </cell>
          <cell r="C12863" t="str">
            <v>Kit Joints Cylindre 2" Inox</v>
          </cell>
          <cell r="D12863">
            <v>109</v>
          </cell>
          <cell r="E12863" t="str">
            <v>P4</v>
          </cell>
          <cell r="F12863">
            <v>183</v>
          </cell>
          <cell r="G12863" t="str">
            <v>Stk</v>
          </cell>
          <cell r="H12863">
            <v>117.85</v>
          </cell>
        </row>
        <row r="12864">
          <cell r="A12864">
            <v>831132384</v>
          </cell>
          <cell r="B12864" t="str">
            <v>Ventil 2-Wege 10-SV</v>
          </cell>
          <cell r="C12864" t="str">
            <v>P 2100 clapet anti retour</v>
          </cell>
          <cell r="D12864">
            <v>25.8</v>
          </cell>
          <cell r="E12864" t="str">
            <v>P4</v>
          </cell>
          <cell r="F12864">
            <v>183</v>
          </cell>
          <cell r="G12864" t="str">
            <v>Stk</v>
          </cell>
          <cell r="H12864">
            <v>27.9</v>
          </cell>
        </row>
        <row r="12865">
          <cell r="A12865">
            <v>831132467</v>
          </cell>
          <cell r="B12865" t="str">
            <v>Schnelllöseventil ALP82650-04 1/2</v>
          </cell>
          <cell r="C12865" t="str">
            <v>Valve-echappment rapide 1/2Zoll</v>
          </cell>
          <cell r="D12865">
            <v>112</v>
          </cell>
          <cell r="E12865" t="str">
            <v>P4</v>
          </cell>
          <cell r="F12865">
            <v>183</v>
          </cell>
          <cell r="G12865" t="str">
            <v>Stk</v>
          </cell>
          <cell r="H12865">
            <v>121.05</v>
          </cell>
        </row>
        <row r="12866">
          <cell r="A12866">
            <v>831132527</v>
          </cell>
          <cell r="B12866" t="str">
            <v>Druckl.ltg grün (Nylon) 1/2in /0,305m</v>
          </cell>
          <cell r="C12866" t="str">
            <v>Tuyau air D.ext=1/2" nylon vert x0,305m</v>
          </cell>
          <cell r="D12866">
            <v>2.25</v>
          </cell>
          <cell r="E12866" t="str">
            <v>P1</v>
          </cell>
          <cell r="F12866">
            <v>801</v>
          </cell>
          <cell r="G12866" t="str">
            <v>l/m</v>
          </cell>
          <cell r="H12866">
            <v>2.4500000000000002</v>
          </cell>
        </row>
        <row r="12867">
          <cell r="A12867">
            <v>831132528</v>
          </cell>
          <cell r="B12867" t="str">
            <v>Druckl.ltg rot (Nylon) 1/2in /0,305m</v>
          </cell>
          <cell r="C12867" t="str">
            <v>Tuyau air D.ext=1/2" nylon rouge x0,305m</v>
          </cell>
          <cell r="D12867">
            <v>2.25</v>
          </cell>
          <cell r="E12867" t="str">
            <v>P1</v>
          </cell>
          <cell r="F12867">
            <v>801</v>
          </cell>
          <cell r="G12867" t="str">
            <v>l/m</v>
          </cell>
          <cell r="H12867">
            <v>2.4500000000000002</v>
          </cell>
        </row>
        <row r="12868">
          <cell r="A12868">
            <v>831132606</v>
          </cell>
          <cell r="B12868" t="str">
            <v>Schnellentlüftungssatz f. Ventil</v>
          </cell>
          <cell r="C12868" t="str">
            <v>Soupape echappement rapide VSC</v>
          </cell>
          <cell r="D12868">
            <v>98</v>
          </cell>
          <cell r="E12868" t="str">
            <v>P4</v>
          </cell>
          <cell r="F12868">
            <v>183</v>
          </cell>
          <cell r="G12868" t="str">
            <v>Stk</v>
          </cell>
          <cell r="H12868">
            <v>105.95</v>
          </cell>
        </row>
        <row r="12869">
          <cell r="A12869">
            <v>831132676</v>
          </cell>
          <cell r="B12869" t="str">
            <v>Druckl.station Regl/Filt re 3/4in</v>
          </cell>
          <cell r="C12869" t="str">
            <v>Assemblé filtre/régulateur d'air droit</v>
          </cell>
          <cell r="D12869">
            <v>883</v>
          </cell>
          <cell r="E12869" t="str">
            <v>P1</v>
          </cell>
          <cell r="F12869">
            <v>801</v>
          </cell>
          <cell r="G12869" t="str">
            <v>Stk</v>
          </cell>
          <cell r="H12869">
            <v>954.5</v>
          </cell>
        </row>
        <row r="12870">
          <cell r="A12870">
            <v>831132677</v>
          </cell>
          <cell r="B12870" t="str">
            <v>Druckl.station Regl/Filt li 3/4in</v>
          </cell>
          <cell r="C12870" t="str">
            <v>Assemblé filtre/régulateur d'air gauche</v>
          </cell>
          <cell r="D12870">
            <v>883</v>
          </cell>
          <cell r="E12870" t="str">
            <v>P1</v>
          </cell>
          <cell r="F12870">
            <v>801</v>
          </cell>
          <cell r="G12870" t="str">
            <v>Stk</v>
          </cell>
          <cell r="H12870">
            <v>954.5</v>
          </cell>
        </row>
        <row r="12871">
          <cell r="A12871">
            <v>831132735</v>
          </cell>
          <cell r="B12871" t="str">
            <v>Ventil K71 DAOO KA2 KA2 EnD HB</v>
          </cell>
          <cell r="C12871" t="str">
            <v>Valve K71 DAOO KA2 KA2 EnD HB</v>
          </cell>
          <cell r="D12871">
            <v>227</v>
          </cell>
          <cell r="E12871" t="str">
            <v>P4</v>
          </cell>
          <cell r="F12871">
            <v>183</v>
          </cell>
          <cell r="G12871" t="str">
            <v>Stk</v>
          </cell>
          <cell r="H12871">
            <v>245.4</v>
          </cell>
        </row>
        <row r="12872">
          <cell r="A12872">
            <v>831132784</v>
          </cell>
          <cell r="B12872" t="str">
            <v>Ventil MNO2CGA23BOOO EnDURA HB</v>
          </cell>
          <cell r="C12872" t="str">
            <v>Valve MN02CGA23B000 EnDURA HB</v>
          </cell>
          <cell r="D12872">
            <v>480</v>
          </cell>
          <cell r="E12872" t="str">
            <v>P4</v>
          </cell>
          <cell r="F12872">
            <v>183</v>
          </cell>
          <cell r="G12872" t="str">
            <v>Stk</v>
          </cell>
          <cell r="H12872">
            <v>518.9</v>
          </cell>
        </row>
        <row r="12873">
          <cell r="A12873">
            <v>831132822</v>
          </cell>
          <cell r="B12873" t="str">
            <v>Zylinder Rodless 40mm x 13,5in Encore</v>
          </cell>
          <cell r="C12873" t="str">
            <v>CYLINDRE,SNS TIGE 40mm x 13.5"</v>
          </cell>
          <cell r="D12873">
            <v>610</v>
          </cell>
          <cell r="E12873" t="str">
            <v>P4</v>
          </cell>
          <cell r="F12873">
            <v>325</v>
          </cell>
          <cell r="G12873" t="str">
            <v>Stk</v>
          </cell>
          <cell r="H12873">
            <v>659.4</v>
          </cell>
        </row>
        <row r="12874">
          <cell r="A12874">
            <v>831132937</v>
          </cell>
          <cell r="B12874" t="str">
            <v>Druckl.Bedienk 8-Tast m.Mont 1/4in Cas-P</v>
          </cell>
          <cell r="C12874" t="str">
            <v>Boitier commande 8 boutons</v>
          </cell>
          <cell r="D12874">
            <v>798</v>
          </cell>
          <cell r="E12874" t="str">
            <v>P1</v>
          </cell>
          <cell r="F12874">
            <v>801</v>
          </cell>
          <cell r="G12874" t="str">
            <v>Stk</v>
          </cell>
          <cell r="H12874">
            <v>862.65</v>
          </cell>
        </row>
        <row r="12875">
          <cell r="A12875">
            <v>831132940</v>
          </cell>
          <cell r="B12875" t="str">
            <v>Druckl.ventil 4x eing re Cas-P</v>
          </cell>
          <cell r="C12875" t="str">
            <v>Ens. 4 valves V40 Entr. Droite</v>
          </cell>
          <cell r="D12875">
            <v>1926</v>
          </cell>
          <cell r="E12875" t="str">
            <v>P1</v>
          </cell>
          <cell r="F12875">
            <v>801</v>
          </cell>
          <cell r="G12875" t="str">
            <v>Stk</v>
          </cell>
          <cell r="H12875">
            <v>2082</v>
          </cell>
        </row>
        <row r="12876">
          <cell r="A12876">
            <v>831132941</v>
          </cell>
          <cell r="B12876" t="str">
            <v>Druckl.ventil 4x eing li Cas-P</v>
          </cell>
          <cell r="C12876" t="str">
            <v>Ens. 4 valves V40 Entr. Gauche</v>
          </cell>
          <cell r="D12876">
            <v>1918</v>
          </cell>
          <cell r="E12876" t="str">
            <v>P1</v>
          </cell>
          <cell r="F12876">
            <v>801</v>
          </cell>
          <cell r="G12876" t="str">
            <v>Stk</v>
          </cell>
          <cell r="H12876">
            <v>2073.35</v>
          </cell>
        </row>
        <row r="12877">
          <cell r="A12877">
            <v>831132942</v>
          </cell>
          <cell r="B12877" t="str">
            <v>Druckl.ventil 2x mittel re Cas-P</v>
          </cell>
          <cell r="C12877" t="str">
            <v>Ens. 2 valves V40 Intermédiaire Droite</v>
          </cell>
          <cell r="D12877">
            <v>973</v>
          </cell>
          <cell r="E12877" t="str">
            <v>P1</v>
          </cell>
          <cell r="F12877">
            <v>801</v>
          </cell>
          <cell r="G12877" t="str">
            <v>Stk</v>
          </cell>
          <cell r="H12877">
            <v>1051.8</v>
          </cell>
        </row>
        <row r="12878">
          <cell r="A12878">
            <v>831132943</v>
          </cell>
          <cell r="B12878" t="str">
            <v>Druckl.ventil 2x mittel li Cas-P</v>
          </cell>
          <cell r="C12878" t="str">
            <v>Ens. 2 valves V40 Intermédiaire Gauche</v>
          </cell>
          <cell r="D12878">
            <v>973</v>
          </cell>
          <cell r="E12878" t="str">
            <v>P1</v>
          </cell>
          <cell r="F12878">
            <v>801</v>
          </cell>
          <cell r="G12878" t="str">
            <v>Stk</v>
          </cell>
          <cell r="H12878">
            <v>1051.8</v>
          </cell>
        </row>
        <row r="12879">
          <cell r="A12879">
            <v>831132944</v>
          </cell>
          <cell r="B12879" t="str">
            <v>Druckl. Bedienk 7-Tast GE-GI</v>
          </cell>
          <cell r="C12879" t="str">
            <v>Boitier commande 7 boutons</v>
          </cell>
          <cell r="D12879">
            <v>728</v>
          </cell>
          <cell r="E12879" t="str">
            <v>P1</v>
          </cell>
          <cell r="F12879">
            <v>801</v>
          </cell>
          <cell r="G12879" t="str">
            <v>Stk</v>
          </cell>
          <cell r="H12879">
            <v>786.95</v>
          </cell>
        </row>
        <row r="12880">
          <cell r="A12880">
            <v>831132945</v>
          </cell>
          <cell r="B12880" t="str">
            <v>Druckl. Bedienk 8-Tast GE-GI</v>
          </cell>
          <cell r="C12880" t="str">
            <v>Boitier commande 6 boutons</v>
          </cell>
          <cell r="D12880">
            <v>677</v>
          </cell>
          <cell r="E12880" t="str">
            <v>P1</v>
          </cell>
          <cell r="F12880">
            <v>801</v>
          </cell>
          <cell r="G12880" t="str">
            <v>Stk</v>
          </cell>
          <cell r="H12880">
            <v>731.85</v>
          </cell>
        </row>
        <row r="12881">
          <cell r="A12881">
            <v>831132971</v>
          </cell>
          <cell r="B12881" t="str">
            <v>Druckl.satz Exit-Plus ENDU/CAS-P /Seite</v>
          </cell>
          <cell r="C12881" t="str">
            <v>P2100 Kit pneumat. EXIT + GE/GI(1 coté)</v>
          </cell>
          <cell r="D12881">
            <v>1862</v>
          </cell>
          <cell r="E12881" t="str">
            <v>P1</v>
          </cell>
          <cell r="F12881">
            <v>801</v>
          </cell>
          <cell r="G12881" t="str">
            <v>Stk</v>
          </cell>
          <cell r="H12881">
            <v>2012.8</v>
          </cell>
        </row>
        <row r="12882">
          <cell r="A12882">
            <v>831132988</v>
          </cell>
          <cell r="B12882" t="str">
            <v>Druckl.ventil 2x end re Cas-P</v>
          </cell>
          <cell r="C12882" t="str">
            <v>Ens. valves V40 Sortie Droite</v>
          </cell>
          <cell r="D12882">
            <v>946</v>
          </cell>
          <cell r="E12882" t="str">
            <v>P1</v>
          </cell>
          <cell r="F12882">
            <v>801</v>
          </cell>
          <cell r="G12882" t="str">
            <v>Stk</v>
          </cell>
          <cell r="H12882">
            <v>1022.65</v>
          </cell>
        </row>
        <row r="12883">
          <cell r="A12883">
            <v>831132989</v>
          </cell>
          <cell r="B12883" t="str">
            <v>Druckl.ventil 2x end li Cas-P</v>
          </cell>
          <cell r="C12883" t="str">
            <v>Ens. valves V40 Sortie Gauche</v>
          </cell>
          <cell r="D12883">
            <v>946</v>
          </cell>
          <cell r="E12883" t="str">
            <v>P1</v>
          </cell>
          <cell r="F12883">
            <v>801</v>
          </cell>
          <cell r="G12883" t="str">
            <v>Stk</v>
          </cell>
          <cell r="H12883">
            <v>1022.65</v>
          </cell>
        </row>
        <row r="12884">
          <cell r="A12884">
            <v>831132993</v>
          </cell>
          <cell r="B12884" t="str">
            <v>Druckl. Bedienk 2-Tast m.Mont 1/4in</v>
          </cell>
          <cell r="C12884" t="str">
            <v>Boitier commande 2 boutons</v>
          </cell>
          <cell r="D12884">
            <v>401</v>
          </cell>
          <cell r="E12884" t="str">
            <v>P1</v>
          </cell>
          <cell r="F12884">
            <v>801</v>
          </cell>
          <cell r="G12884" t="str">
            <v>Stk</v>
          </cell>
          <cell r="H12884">
            <v>433.5</v>
          </cell>
        </row>
        <row r="12885">
          <cell r="A12885">
            <v>831133952</v>
          </cell>
          <cell r="B12885" t="str">
            <v>GA Kanal CN eing 710mm 4Pl CHAM-P</v>
          </cell>
          <cell r="C12885" t="str">
            <v>Champion,kit 1er chem.Cables 4VL 710</v>
          </cell>
          <cell r="D12885">
            <v>4405</v>
          </cell>
          <cell r="E12885" t="str">
            <v>P1</v>
          </cell>
          <cell r="F12885">
            <v>801</v>
          </cell>
          <cell r="G12885" t="str">
            <v>Stk</v>
          </cell>
          <cell r="H12885">
            <v>4761.8</v>
          </cell>
        </row>
        <row r="12886">
          <cell r="A12886">
            <v>831133953</v>
          </cell>
          <cell r="B12886" t="str">
            <v>GA Kanal CN eing 710mm 5Pl CHAM-P</v>
          </cell>
          <cell r="C12886" t="str">
            <v>Champion,kit 1er chem.Cables 5VL 710</v>
          </cell>
          <cell r="D12886">
            <v>4583</v>
          </cell>
          <cell r="E12886" t="str">
            <v>P1</v>
          </cell>
          <cell r="F12886">
            <v>801</v>
          </cell>
          <cell r="G12886" t="str">
            <v>Stk</v>
          </cell>
          <cell r="H12886">
            <v>4954.2</v>
          </cell>
        </row>
        <row r="12887">
          <cell r="A12887">
            <v>831133954</v>
          </cell>
          <cell r="B12887" t="str">
            <v>Kanal CN mittel 710mm 4Pl CHAM-P</v>
          </cell>
          <cell r="C12887" t="str">
            <v>Champion,kit add. chem.Cables 4VL 710</v>
          </cell>
          <cell r="D12887">
            <v>2278</v>
          </cell>
          <cell r="E12887" t="str">
            <v>P1</v>
          </cell>
          <cell r="F12887">
            <v>801</v>
          </cell>
          <cell r="G12887" t="str">
            <v>Stk</v>
          </cell>
          <cell r="H12887">
            <v>2462.5</v>
          </cell>
        </row>
        <row r="12888">
          <cell r="A12888">
            <v>831133955</v>
          </cell>
          <cell r="B12888" t="str">
            <v>Kanal CN mittel 710mm 5Pl CHAM-P</v>
          </cell>
          <cell r="C12888" t="str">
            <v>Champion,kit add. chem.Cables 5VL 710</v>
          </cell>
          <cell r="D12888">
            <v>2369</v>
          </cell>
          <cell r="E12888" t="str">
            <v>P1</v>
          </cell>
          <cell r="F12888">
            <v>801</v>
          </cell>
          <cell r="G12888" t="str">
            <v>Stk</v>
          </cell>
          <cell r="H12888">
            <v>2560.9</v>
          </cell>
        </row>
        <row r="12889">
          <cell r="A12889">
            <v>831133960</v>
          </cell>
          <cell r="B12889" t="str">
            <v>Install MM25 Kanal CN Keller</v>
          </cell>
          <cell r="C12889" t="str">
            <v>Kit de montage MM25 basement</v>
          </cell>
          <cell r="D12889">
            <v>118</v>
          </cell>
          <cell r="E12889" t="str">
            <v>P1</v>
          </cell>
          <cell r="F12889">
            <v>801</v>
          </cell>
          <cell r="G12889" t="str">
            <v>Stk</v>
          </cell>
          <cell r="H12889">
            <v>127.55</v>
          </cell>
        </row>
        <row r="12890">
          <cell r="A12890">
            <v>831139159</v>
          </cell>
          <cell r="B12890" t="str">
            <v>Schraube,Sechskant 1/4in x 3/4in SS</v>
          </cell>
          <cell r="C12890" t="str">
            <v>Boulon Hex 1/4x3x4</v>
          </cell>
          <cell r="D12890">
            <v>1.45</v>
          </cell>
          <cell r="E12890" t="str">
            <v>P4</v>
          </cell>
          <cell r="F12890">
            <v>183</v>
          </cell>
          <cell r="G12890" t="str">
            <v>Stk</v>
          </cell>
          <cell r="H12890">
            <v>1.55</v>
          </cell>
        </row>
        <row r="12891">
          <cell r="A12891">
            <v>831139263</v>
          </cell>
          <cell r="B12891" t="str">
            <v>.E.Pin, Slotted Spring, 3/16"x.750", SS</v>
          </cell>
          <cell r="C12891" t="str">
            <v>.E.Pin, Slotted Spring, 3/16"x.750", SS</v>
          </cell>
          <cell r="D12891">
            <v>1.2</v>
          </cell>
          <cell r="E12891" t="str">
            <v>P4</v>
          </cell>
          <cell r="F12891">
            <v>183</v>
          </cell>
          <cell r="G12891" t="str">
            <v>Stk</v>
          </cell>
          <cell r="H12891">
            <v>1.3</v>
          </cell>
        </row>
        <row r="12892">
          <cell r="A12892">
            <v>831140102</v>
          </cell>
          <cell r="B12892" t="str">
            <v>Winkelanschluss 1/4 NPT - 1/4 OD 90Grad</v>
          </cell>
          <cell r="C12892" t="str">
            <v>Coude 90° air comp.1/4"x1/4"diam.ext.</v>
          </cell>
          <cell r="D12892">
            <v>9.1</v>
          </cell>
          <cell r="E12892" t="str">
            <v>P4</v>
          </cell>
          <cell r="F12892">
            <v>183</v>
          </cell>
          <cell r="G12892" t="str">
            <v>Stk</v>
          </cell>
          <cell r="H12892">
            <v>9.85</v>
          </cell>
        </row>
        <row r="12893">
          <cell r="A12893">
            <v>831140103</v>
          </cell>
          <cell r="B12893" t="str">
            <v>Anschluss Druckluft 1/4 NPT-1/4in</v>
          </cell>
          <cell r="C12893" t="str">
            <v>Adaptateur air comp.1/4"NPTx1/4"diam.ext</v>
          </cell>
          <cell r="D12893">
            <v>7.15</v>
          </cell>
          <cell r="E12893" t="str">
            <v>P4</v>
          </cell>
          <cell r="F12893">
            <v>183</v>
          </cell>
          <cell r="G12893" t="str">
            <v>Stk</v>
          </cell>
          <cell r="H12893">
            <v>7.75</v>
          </cell>
        </row>
        <row r="12894">
          <cell r="A12894">
            <v>831140117</v>
          </cell>
          <cell r="B12894" t="str">
            <v>T-Stück Druckluft US 1/2-1/4-1/2</v>
          </cell>
          <cell r="C12894" t="str">
            <v>Té réduction diam.ext. 1/2"x1/4"x1/2"</v>
          </cell>
          <cell r="D12894">
            <v>26.6</v>
          </cell>
          <cell r="E12894" t="str">
            <v>P4</v>
          </cell>
          <cell r="F12894">
            <v>183</v>
          </cell>
          <cell r="G12894" t="str">
            <v>Stk</v>
          </cell>
          <cell r="H12894">
            <v>28.75</v>
          </cell>
        </row>
        <row r="12895">
          <cell r="A12895">
            <v>831140118</v>
          </cell>
          <cell r="B12895" t="str">
            <v>Druckluftreduzierung 1/2x1/4in OD TUB</v>
          </cell>
          <cell r="C12895" t="str">
            <v>Raccord réduction 1/2-1/4</v>
          </cell>
          <cell r="D12895">
            <v>21.3</v>
          </cell>
          <cell r="E12895" t="str">
            <v>P1</v>
          </cell>
          <cell r="F12895">
            <v>150</v>
          </cell>
          <cell r="G12895" t="str">
            <v>Stk</v>
          </cell>
          <cell r="H12895">
            <v>23.05</v>
          </cell>
        </row>
        <row r="12896">
          <cell r="A12896">
            <v>831140137</v>
          </cell>
          <cell r="B12896" t="str">
            <v>Anschlussnippel 10-32x1/4in Schlauch</v>
          </cell>
          <cell r="C12896" t="str">
            <v>Raccord droit 10-32 x 1/4</v>
          </cell>
          <cell r="D12896">
            <v>9.1999999999999993</v>
          </cell>
          <cell r="E12896" t="str">
            <v>P4</v>
          </cell>
          <cell r="F12896">
            <v>183</v>
          </cell>
          <cell r="G12896" t="str">
            <v>Stk</v>
          </cell>
          <cell r="H12896">
            <v>9.9499999999999993</v>
          </cell>
        </row>
        <row r="12897">
          <cell r="A12897">
            <v>831140140</v>
          </cell>
          <cell r="B12897" t="str">
            <v>Schlauchstutzen gerade 10-32x1/16in</v>
          </cell>
          <cell r="C12897" t="str">
            <v>P 2100 Connecteur D 10-32x1/16 pouce</v>
          </cell>
          <cell r="D12897">
            <v>5.35</v>
          </cell>
          <cell r="E12897" t="str">
            <v>P4</v>
          </cell>
          <cell r="F12897">
            <v>191</v>
          </cell>
          <cell r="G12897" t="str">
            <v>Stk</v>
          </cell>
          <cell r="H12897">
            <v>5.8</v>
          </cell>
        </row>
        <row r="12898">
          <cell r="A12898">
            <v>831140144</v>
          </cell>
          <cell r="B12898" t="str">
            <v>Verbinder Messing 10-32 1/2x1/8</v>
          </cell>
          <cell r="C12898" t="str">
            <v>Douille HEX-1/2x1/8</v>
          </cell>
          <cell r="D12898">
            <v>5.35</v>
          </cell>
          <cell r="E12898" t="str">
            <v>P4</v>
          </cell>
          <cell r="F12898">
            <v>183</v>
          </cell>
          <cell r="G12898" t="str">
            <v>Stk</v>
          </cell>
          <cell r="H12898">
            <v>5.8</v>
          </cell>
        </row>
        <row r="12899">
          <cell r="A12899">
            <v>831140145</v>
          </cell>
          <cell r="B12899" t="str">
            <v>Verteiler 10-32 MS</v>
          </cell>
          <cell r="C12899" t="str">
            <v>P 2100 Té 10-32 FxFxM fileté laiton</v>
          </cell>
          <cell r="D12899">
            <v>8.4499999999999993</v>
          </cell>
          <cell r="E12899" t="str">
            <v>P4</v>
          </cell>
          <cell r="F12899">
            <v>183</v>
          </cell>
          <cell r="G12899" t="str">
            <v>Stk</v>
          </cell>
          <cell r="H12899">
            <v>9.15</v>
          </cell>
        </row>
        <row r="12900">
          <cell r="A12900">
            <v>831140163</v>
          </cell>
          <cell r="B12900" t="str">
            <v>Stopfen Messing 10-32</v>
          </cell>
          <cell r="C12900" t="str">
            <v>P 2100 Bouchon 10-32</v>
          </cell>
          <cell r="D12900">
            <v>2.0499999999999998</v>
          </cell>
          <cell r="E12900" t="str">
            <v>P4</v>
          </cell>
          <cell r="F12900">
            <v>183</v>
          </cell>
          <cell r="G12900" t="str">
            <v>Stk</v>
          </cell>
          <cell r="H12900">
            <v>2.2000000000000002</v>
          </cell>
        </row>
        <row r="12901">
          <cell r="A12901">
            <v>831140252</v>
          </cell>
          <cell r="B12901" t="str">
            <v>T-Stück 1/8in NPT TO 10-32 x Cros</v>
          </cell>
          <cell r="C12901" t="str">
            <v>T-pièce 1/8 pouce NPT TO 10-32 x cros</v>
          </cell>
          <cell r="D12901">
            <v>22.5</v>
          </cell>
          <cell r="E12901" t="str">
            <v>P4</v>
          </cell>
          <cell r="F12901">
            <v>183</v>
          </cell>
          <cell r="G12901" t="str">
            <v>Stk</v>
          </cell>
          <cell r="H12901">
            <v>24.3</v>
          </cell>
        </row>
        <row r="12902">
          <cell r="A12902">
            <v>831140283</v>
          </cell>
          <cell r="B12902" t="str">
            <v>Verb Melkstand - Nachtreib (Kit)</v>
          </cell>
          <cell r="C12902" t="str">
            <v>Kit fittings Sdt avec HRS</v>
          </cell>
          <cell r="D12902">
            <v>282</v>
          </cell>
          <cell r="E12902" t="str">
            <v>P1</v>
          </cell>
          <cell r="F12902">
            <v>801</v>
          </cell>
          <cell r="G12902" t="str">
            <v>Stk</v>
          </cell>
          <cell r="H12902">
            <v>304.85000000000002</v>
          </cell>
        </row>
        <row r="12903">
          <cell r="A12903">
            <v>831141523</v>
          </cell>
          <cell r="B12903" t="str">
            <v>Einsatz Beton Eingabgr Kuhführ+Port (US)</v>
          </cell>
          <cell r="C12903" t="str">
            <v>Champion fourreaux scellement</v>
          </cell>
          <cell r="D12903">
            <v>334</v>
          </cell>
          <cell r="E12903" t="str">
            <v>P1</v>
          </cell>
          <cell r="F12903">
            <v>801</v>
          </cell>
          <cell r="G12903" t="str">
            <v>Stk</v>
          </cell>
          <cell r="H12903">
            <v>361.05</v>
          </cell>
        </row>
        <row r="12904">
          <cell r="A12904">
            <v>831141535</v>
          </cell>
          <cell r="B12904" t="str">
            <v>Melkst-US Eingabgr Kuhführ mix</v>
          </cell>
          <cell r="C12904" t="str">
            <v>Champ. tubulaire entrée avant ID</v>
          </cell>
          <cell r="D12904">
            <v>769</v>
          </cell>
          <cell r="E12904" t="str">
            <v>P1</v>
          </cell>
          <cell r="F12904">
            <v>801</v>
          </cell>
          <cell r="G12904" t="str">
            <v>Stk</v>
          </cell>
          <cell r="H12904">
            <v>831.3</v>
          </cell>
        </row>
        <row r="12905">
          <cell r="A12905">
            <v>831142244</v>
          </cell>
          <cell r="B12905" t="str">
            <v>Kab MAESTRO Abdeck (f. MPC-II + Lamp)</v>
          </cell>
          <cell r="C12905" t="str">
            <v>Coffre Haut_plaque obtura MP680&amp;lampe</v>
          </cell>
          <cell r="D12905">
            <v>34.700000000000003</v>
          </cell>
          <cell r="E12905" t="str">
            <v>P4</v>
          </cell>
          <cell r="F12905">
            <v>115</v>
          </cell>
          <cell r="G12905" t="str">
            <v>Stk</v>
          </cell>
          <cell r="H12905">
            <v>37.5</v>
          </cell>
        </row>
        <row r="12906">
          <cell r="A12906">
            <v>831147301</v>
          </cell>
          <cell r="B12906" t="str">
            <v>Markierschablone f. Sprühdüsen</v>
          </cell>
          <cell r="C12906" t="str">
            <v>Gabarit pour buse lavage quai</v>
          </cell>
          <cell r="D12906">
            <v>50.6</v>
          </cell>
          <cell r="E12906" t="str">
            <v>P1</v>
          </cell>
          <cell r="F12906">
            <v>801</v>
          </cell>
          <cell r="G12906" t="str">
            <v>Stk</v>
          </cell>
          <cell r="H12906">
            <v>54.7</v>
          </cell>
        </row>
        <row r="12907">
          <cell r="A12907">
            <v>831148165</v>
          </cell>
          <cell r="B12907" t="str">
            <v>Kettenführung EnCore</v>
          </cell>
          <cell r="C12907" t="str">
            <v>DOUILLE A/CHAINE,ARTICULATION</v>
          </cell>
          <cell r="D12907">
            <v>69.900000000000006</v>
          </cell>
          <cell r="E12907" t="str">
            <v>P4</v>
          </cell>
          <cell r="F12907">
            <v>191</v>
          </cell>
          <cell r="G12907" t="str">
            <v>Stk</v>
          </cell>
          <cell r="H12907">
            <v>75.55</v>
          </cell>
        </row>
        <row r="12908">
          <cell r="A12908">
            <v>831148166</v>
          </cell>
          <cell r="B12908" t="str">
            <v>Halterung für Kette EnCore Arm</v>
          </cell>
          <cell r="C12908" t="str">
            <v>ATTACHE ASSM AV/EPINGLE</v>
          </cell>
          <cell r="D12908">
            <v>46.9</v>
          </cell>
          <cell r="E12908" t="str">
            <v>P4</v>
          </cell>
          <cell r="F12908">
            <v>191</v>
          </cell>
          <cell r="G12908" t="str">
            <v>Stk</v>
          </cell>
          <cell r="H12908">
            <v>50.7</v>
          </cell>
        </row>
        <row r="12909">
          <cell r="A12909">
            <v>831148186</v>
          </cell>
          <cell r="B12909" t="str">
            <v>Kette für MZ EnCore</v>
          </cell>
          <cell r="C12909" t="str">
            <v>CHAINE,GRIFFE ATTACHE,LINKAGE</v>
          </cell>
          <cell r="D12909">
            <v>9.8000000000000007</v>
          </cell>
          <cell r="E12909" t="str">
            <v>P4</v>
          </cell>
          <cell r="F12909">
            <v>191</v>
          </cell>
          <cell r="G12909" t="str">
            <v>Stk</v>
          </cell>
          <cell r="H12909">
            <v>10.6</v>
          </cell>
        </row>
        <row r="12910">
          <cell r="A12910">
            <v>831148187</v>
          </cell>
          <cell r="B12910" t="str">
            <v>Abzugkette EnCore A82</v>
          </cell>
          <cell r="C12910" t="str">
            <v>CHAINE82" RETRACTION, ENCORE A</v>
          </cell>
          <cell r="D12910">
            <v>52.2</v>
          </cell>
          <cell r="E12910" t="str">
            <v>P4</v>
          </cell>
          <cell r="F12910">
            <v>191</v>
          </cell>
          <cell r="G12910" t="str">
            <v>Stk</v>
          </cell>
          <cell r="H12910">
            <v>56.45</v>
          </cell>
        </row>
        <row r="12911">
          <cell r="A12911">
            <v>831148311</v>
          </cell>
          <cell r="B12911" t="str">
            <v>Kettenbuchse mit Sicherungsring</v>
          </cell>
          <cell r="C12911" t="str">
            <v>CHAINE DOUILLE AV ANNEAU ELAST</v>
          </cell>
          <cell r="D12911">
            <v>47.7</v>
          </cell>
          <cell r="E12911" t="str">
            <v>P4</v>
          </cell>
          <cell r="F12911">
            <v>191</v>
          </cell>
          <cell r="G12911" t="str">
            <v>Stk</v>
          </cell>
          <cell r="H12911">
            <v>51.55</v>
          </cell>
        </row>
        <row r="12912">
          <cell r="A12912">
            <v>831148606</v>
          </cell>
          <cell r="B12912" t="str">
            <v>FGM US CONT Encore Nachmelkarm re</v>
          </cell>
          <cell r="C12912" t="str">
            <v>Assm tringlrie sortie haut 5/8</v>
          </cell>
          <cell r="D12912">
            <v>3636</v>
          </cell>
          <cell r="E12912" t="str">
            <v>P4</v>
          </cell>
          <cell r="F12912">
            <v>191</v>
          </cell>
          <cell r="G12912" t="str">
            <v>Stk</v>
          </cell>
          <cell r="H12912">
            <v>3930.5</v>
          </cell>
        </row>
        <row r="12913">
          <cell r="A12913">
            <v>831148607</v>
          </cell>
          <cell r="B12913" t="str">
            <v>FGM US CONT Encore Nachmelkarm li</v>
          </cell>
          <cell r="C12913" t="str">
            <v>Assm tringlrie sortie haut 5/8</v>
          </cell>
          <cell r="D12913">
            <v>3560</v>
          </cell>
          <cell r="E12913" t="str">
            <v>P4</v>
          </cell>
          <cell r="F12913">
            <v>191</v>
          </cell>
          <cell r="G12913" t="str">
            <v>Stk</v>
          </cell>
          <cell r="H12913">
            <v>3848.35</v>
          </cell>
        </row>
        <row r="12914">
          <cell r="A12914">
            <v>831150061</v>
          </cell>
          <cell r="B12914" t="str">
            <v>FGM-US endurance E-Teilset</v>
          </cell>
          <cell r="C12914" t="str">
            <v>KIT pièces de rechange endurance épi</v>
          </cell>
          <cell r="D12914">
            <v>2471</v>
          </cell>
          <cell r="E12914" t="str">
            <v>P4</v>
          </cell>
          <cell r="F12914">
            <v>183</v>
          </cell>
          <cell r="G12914" t="str">
            <v>Stk</v>
          </cell>
          <cell r="H12914">
            <v>2671.15</v>
          </cell>
        </row>
        <row r="12915">
          <cell r="A12915">
            <v>831151813</v>
          </cell>
          <cell r="B12915" t="str">
            <v>Dichtring für Steuerventil HDHB</v>
          </cell>
          <cell r="C12915" t="str">
            <v>Joint pour valve</v>
          </cell>
          <cell r="D12915">
            <v>0.5</v>
          </cell>
          <cell r="E12915" t="str">
            <v>P4</v>
          </cell>
          <cell r="F12915">
            <v>183</v>
          </cell>
          <cell r="G12915" t="str">
            <v>Stk</v>
          </cell>
          <cell r="H12915">
            <v>0.55000000000000004</v>
          </cell>
        </row>
        <row r="12916">
          <cell r="A12916">
            <v>831162204</v>
          </cell>
          <cell r="B12916" t="str">
            <v>DSG10 Extra Lichtschranke inkl Halterg</v>
          </cell>
          <cell r="C12916" t="str">
            <v>DSG10 Option, cellule photo-électrique a</v>
          </cell>
          <cell r="D12916">
            <v>1226</v>
          </cell>
          <cell r="E12916" t="str">
            <v>P1</v>
          </cell>
          <cell r="F12916">
            <v>831</v>
          </cell>
          <cell r="G12916" t="str">
            <v>Stk</v>
          </cell>
          <cell r="H12916">
            <v>1325.3</v>
          </cell>
        </row>
        <row r="12917">
          <cell r="A12917">
            <v>831163006</v>
          </cell>
          <cell r="B12917" t="str">
            <v>Kab-FK EnVision (MiMe-Tür) 710mm li 3Pl</v>
          </cell>
          <cell r="C12917" t="str">
            <v>P 2100 coffre bas 3 pl avec porte G</v>
          </cell>
          <cell r="D12917">
            <v>1560</v>
          </cell>
          <cell r="E12917" t="str">
            <v>P1</v>
          </cell>
          <cell r="F12917">
            <v>811</v>
          </cell>
          <cell r="G12917" t="str">
            <v>Stk</v>
          </cell>
          <cell r="H12917">
            <v>1686.35</v>
          </cell>
        </row>
        <row r="12918">
          <cell r="A12918">
            <v>831163019</v>
          </cell>
          <cell r="B12918" t="str">
            <v>Kab-FK EnVision (MiMe-Tür) 710mm re 3Pl</v>
          </cell>
          <cell r="C12918" t="str">
            <v>P 2100 coffre bas 3 pl avec porte D</v>
          </cell>
          <cell r="D12918">
            <v>1563</v>
          </cell>
          <cell r="E12918" t="str">
            <v>P1</v>
          </cell>
          <cell r="F12918">
            <v>811</v>
          </cell>
          <cell r="G12918" t="str">
            <v>Stk</v>
          </cell>
          <cell r="H12918">
            <v>1689.6</v>
          </cell>
        </row>
        <row r="12919">
          <cell r="A12919">
            <v>831163020</v>
          </cell>
          <cell r="B12919" t="str">
            <v>Kab-FK EnVision (MiMe-Tür) 710mm li 4Pl</v>
          </cell>
          <cell r="C12919" t="str">
            <v>P2100 coffre bas 4 pl avec porte G</v>
          </cell>
          <cell r="D12919">
            <v>2008</v>
          </cell>
          <cell r="E12919" t="str">
            <v>P1</v>
          </cell>
          <cell r="F12919">
            <v>811</v>
          </cell>
          <cell r="G12919" t="str">
            <v>Stk</v>
          </cell>
          <cell r="H12919">
            <v>2170.65</v>
          </cell>
        </row>
        <row r="12920">
          <cell r="A12920">
            <v>831163021</v>
          </cell>
          <cell r="B12920" t="str">
            <v>Kab-FK EnVision (MiMe-Tür) 710mm re 4Pl</v>
          </cell>
          <cell r="C12920" t="str">
            <v>P2100 coffre bas 4 pl avec porte D</v>
          </cell>
          <cell r="D12920">
            <v>2097</v>
          </cell>
          <cell r="E12920" t="str">
            <v>P1</v>
          </cell>
          <cell r="F12920">
            <v>811</v>
          </cell>
          <cell r="G12920" t="str">
            <v>Stk</v>
          </cell>
          <cell r="H12920">
            <v>2266.85</v>
          </cell>
        </row>
        <row r="12921">
          <cell r="A12921">
            <v>831163022</v>
          </cell>
          <cell r="B12921" t="str">
            <v>Kab-FK EnVision (MiMe-Tür) 710mm li 5Pl</v>
          </cell>
          <cell r="C12921" t="str">
            <v>P2100 coffre bas 5 pl avec porte G</v>
          </cell>
          <cell r="D12921">
            <v>2365</v>
          </cell>
          <cell r="E12921" t="str">
            <v>P1</v>
          </cell>
          <cell r="F12921">
            <v>811</v>
          </cell>
          <cell r="G12921" t="str">
            <v>Stk</v>
          </cell>
          <cell r="H12921">
            <v>2556.5500000000002</v>
          </cell>
        </row>
        <row r="12922">
          <cell r="A12922">
            <v>831163023</v>
          </cell>
          <cell r="B12922" t="str">
            <v>Kab-FK EnVision (MiMe-Tür) 710mm re 5Pl</v>
          </cell>
          <cell r="C12922" t="str">
            <v>P2100 coffre bas 5 pl avec porte D</v>
          </cell>
          <cell r="D12922">
            <v>2365</v>
          </cell>
          <cell r="E12922" t="str">
            <v>P1</v>
          </cell>
          <cell r="F12922">
            <v>811</v>
          </cell>
          <cell r="G12922" t="str">
            <v>Stk</v>
          </cell>
          <cell r="H12922">
            <v>2556.5500000000002</v>
          </cell>
        </row>
        <row r="12923">
          <cell r="A12923">
            <v>831163040</v>
          </cell>
          <cell r="B12923" t="str">
            <v>Kab-FK EnVision Endstücke</v>
          </cell>
          <cell r="C12923" t="str">
            <v>Kit fin cabinet</v>
          </cell>
          <cell r="D12923">
            <v>956</v>
          </cell>
          <cell r="E12923" t="str">
            <v>P1</v>
          </cell>
          <cell r="F12923">
            <v>811</v>
          </cell>
          <cell r="G12923" t="str">
            <v>Stk</v>
          </cell>
          <cell r="H12923">
            <v>1033.45</v>
          </cell>
        </row>
        <row r="12924">
          <cell r="A12924">
            <v>831163049</v>
          </cell>
          <cell r="B12924" t="str">
            <v>Installsatz HFC Kab-FK</v>
          </cell>
          <cell r="C12924" t="str">
            <v>P 2100 kit fix HFC dans coffre bas</v>
          </cell>
          <cell r="D12924">
            <v>39</v>
          </cell>
          <cell r="E12924" t="str">
            <v>P1</v>
          </cell>
          <cell r="F12924">
            <v>811</v>
          </cell>
          <cell r="G12924" t="str">
            <v>Stk</v>
          </cell>
          <cell r="H12924">
            <v>42.15</v>
          </cell>
        </row>
        <row r="12925">
          <cell r="A12925">
            <v>831163050</v>
          </cell>
          <cell r="B12925" t="str">
            <v>Installsatz MM15 Kab-FK EnVision</v>
          </cell>
          <cell r="C12925" t="str">
            <v>MM15 kit MM15 cabinet</v>
          </cell>
          <cell r="D12925">
            <v>42.7</v>
          </cell>
          <cell r="E12925" t="str">
            <v>P1</v>
          </cell>
          <cell r="F12925">
            <v>811</v>
          </cell>
          <cell r="G12925" t="str">
            <v>Stk</v>
          </cell>
          <cell r="H12925">
            <v>46.15</v>
          </cell>
        </row>
        <row r="12926">
          <cell r="A12926">
            <v>831163052</v>
          </cell>
          <cell r="B12926" t="str">
            <v>Kab-FK Tür m.Plex-Fenst (MiMe) 1St.</v>
          </cell>
          <cell r="C12926" t="str">
            <v>P2100 porte coffre grande fenêtre</v>
          </cell>
          <cell r="D12926">
            <v>120</v>
          </cell>
          <cell r="E12926" t="str">
            <v>P1</v>
          </cell>
          <cell r="F12926">
            <v>811</v>
          </cell>
          <cell r="G12926" t="str">
            <v>Stk</v>
          </cell>
          <cell r="H12926">
            <v>129.69999999999999</v>
          </cell>
        </row>
        <row r="12927">
          <cell r="A12927">
            <v>831163054</v>
          </cell>
          <cell r="B12927" t="str">
            <v>Kab-FK Tür o.Plex-Fenst (MiMe) 1St.</v>
          </cell>
          <cell r="C12927" t="str">
            <v>Kit cabinet porte sans fenêtre</v>
          </cell>
          <cell r="D12927">
            <v>64.3</v>
          </cell>
          <cell r="E12927" t="str">
            <v>P1</v>
          </cell>
          <cell r="F12927">
            <v>811</v>
          </cell>
          <cell r="G12927" t="str">
            <v>Stk</v>
          </cell>
          <cell r="H12927">
            <v>69.5</v>
          </cell>
        </row>
        <row r="12928">
          <cell r="A12928">
            <v>831163060</v>
          </cell>
          <cell r="B12928" t="str">
            <v>Kab-FK Platte-CN Anschl Melk16mm 1St.</v>
          </cell>
          <cell r="C12928" t="str">
            <v>P2100 platine raccord entrée lait/coffre</v>
          </cell>
          <cell r="D12928">
            <v>56.2</v>
          </cell>
          <cell r="E12928" t="str">
            <v>P1</v>
          </cell>
          <cell r="F12928">
            <v>811</v>
          </cell>
          <cell r="G12928" t="str">
            <v>Stk</v>
          </cell>
          <cell r="H12928">
            <v>60.75</v>
          </cell>
        </row>
        <row r="12929">
          <cell r="A12929">
            <v>831163064</v>
          </cell>
          <cell r="B12929" t="str">
            <v>Halteplatte 16mm Durchführg.90Grad oben</v>
          </cell>
          <cell r="C12929" t="str">
            <v>Plaque passage p. 16mm tuyau 90°</v>
          </cell>
          <cell r="D12929">
            <v>97.4</v>
          </cell>
          <cell r="E12929" t="str">
            <v>P1</v>
          </cell>
          <cell r="F12929">
            <v>811</v>
          </cell>
          <cell r="G12929" t="str">
            <v>Stk</v>
          </cell>
          <cell r="H12929">
            <v>105.3</v>
          </cell>
        </row>
        <row r="12930">
          <cell r="A12930">
            <v>831163066</v>
          </cell>
          <cell r="B12930" t="str">
            <v>Kab-FK Platte-CN Anschl Melk16mm+Puls 1x</v>
          </cell>
          <cell r="C12930" t="str">
            <v>Plaque connection 16mm lait et pulsation</v>
          </cell>
          <cell r="D12930">
            <v>75.7</v>
          </cell>
          <cell r="E12930" t="str">
            <v>P1</v>
          </cell>
          <cell r="F12930">
            <v>811</v>
          </cell>
          <cell r="G12930" t="str">
            <v>Stk</v>
          </cell>
          <cell r="H12930">
            <v>81.849999999999994</v>
          </cell>
        </row>
        <row r="12931">
          <cell r="A12931">
            <v>831163067</v>
          </cell>
          <cell r="B12931" t="str">
            <v>CN-Schürz Blech glatt 1524mm(ENV)CN</v>
          </cell>
          <cell r="C12931" t="str">
            <v>PANNEAU SEUL,JUPE,MUR FOSSE60"</v>
          </cell>
          <cell r="D12931">
            <v>213</v>
          </cell>
          <cell r="E12931" t="str">
            <v>P1</v>
          </cell>
          <cell r="F12931">
            <v>811</v>
          </cell>
          <cell r="G12931" t="str">
            <v>Stk</v>
          </cell>
          <cell r="H12931">
            <v>230.25</v>
          </cell>
        </row>
        <row r="12932">
          <cell r="A12932">
            <v>831163069</v>
          </cell>
          <cell r="B12932" t="str">
            <v>CN-Schürz Blech glatt 3048mm(ENV)CN</v>
          </cell>
          <cell r="C12932" t="str">
            <v>.E.PANEL ONLY,PIT WALL SKIRT,120"</v>
          </cell>
          <cell r="D12932">
            <v>408</v>
          </cell>
          <cell r="E12932" t="str">
            <v>P1</v>
          </cell>
          <cell r="F12932">
            <v>811</v>
          </cell>
          <cell r="G12932" t="str">
            <v>Stk</v>
          </cell>
          <cell r="H12932">
            <v>441.05</v>
          </cell>
        </row>
        <row r="12933">
          <cell r="A12933">
            <v>831163187</v>
          </cell>
          <cell r="B12933" t="str">
            <v>CN-Schürz Blech+Rahm glatt 3048mm(ENV)CN</v>
          </cell>
          <cell r="C12933" t="str">
            <v>P 2100 Panneau jupe basse 3 m</v>
          </cell>
          <cell r="D12933">
            <v>443</v>
          </cell>
          <cell r="E12933" t="str">
            <v>P1</v>
          </cell>
          <cell r="F12933">
            <v>811</v>
          </cell>
          <cell r="G12933" t="str">
            <v>Stk</v>
          </cell>
          <cell r="H12933">
            <v>478.9</v>
          </cell>
        </row>
        <row r="12934">
          <cell r="A12934">
            <v>831163188</v>
          </cell>
          <cell r="B12934" t="str">
            <v>CN-Schürz Blech+Rahm glatt 1524mm(ENV)CN</v>
          </cell>
          <cell r="C12934" t="str">
            <v>P 2100 Panneau jupe basse 1.5m</v>
          </cell>
          <cell r="D12934">
            <v>310</v>
          </cell>
          <cell r="E12934" t="str">
            <v>P1</v>
          </cell>
          <cell r="F12934">
            <v>811</v>
          </cell>
          <cell r="G12934" t="str">
            <v>Stk</v>
          </cell>
          <cell r="H12934">
            <v>335.1</v>
          </cell>
        </row>
        <row r="12935">
          <cell r="A12935">
            <v>831163189</v>
          </cell>
          <cell r="B12935" t="str">
            <v>CN-Schürze Endabschluss (ENV) CN</v>
          </cell>
          <cell r="C12935" t="str">
            <v>P 2100 Kit extrémité jupe</v>
          </cell>
          <cell r="D12935">
            <v>253</v>
          </cell>
          <cell r="E12935" t="str">
            <v>P1</v>
          </cell>
          <cell r="F12935">
            <v>811</v>
          </cell>
          <cell r="G12935" t="str">
            <v>Stk</v>
          </cell>
          <cell r="H12935">
            <v>273.5</v>
          </cell>
        </row>
        <row r="12936">
          <cell r="A12936">
            <v>831163227</v>
          </cell>
          <cell r="B12936" t="str">
            <v>Kab-FK EnVision Drucklsteurg re</v>
          </cell>
          <cell r="C12936" t="str">
            <v>Kit filtre/régulateur cabinet droit</v>
          </cell>
          <cell r="D12936">
            <v>517</v>
          </cell>
          <cell r="E12936" t="str">
            <v>P1</v>
          </cell>
          <cell r="F12936">
            <v>801</v>
          </cell>
          <cell r="G12936" t="str">
            <v>Stk</v>
          </cell>
          <cell r="H12936">
            <v>558.9</v>
          </cell>
        </row>
        <row r="12937">
          <cell r="A12937">
            <v>831163228</v>
          </cell>
          <cell r="B12937" t="str">
            <v>Kab-FK EnVision Drucklsteurg li</v>
          </cell>
          <cell r="C12937" t="str">
            <v>Kit filtre/régulateur cabinet gauche</v>
          </cell>
          <cell r="D12937">
            <v>533</v>
          </cell>
          <cell r="E12937" t="str">
            <v>P1</v>
          </cell>
          <cell r="F12937">
            <v>801</v>
          </cell>
          <cell r="G12937" t="str">
            <v>Stk</v>
          </cell>
          <cell r="H12937">
            <v>576.15</v>
          </cell>
        </row>
        <row r="12938">
          <cell r="A12938">
            <v>831163229</v>
          </cell>
          <cell r="B12938" t="str">
            <v>Kab-FK EnVision Staukasten li</v>
          </cell>
          <cell r="C12938" t="str">
            <v>P 2100 Kit dépôt dans coffre bas G</v>
          </cell>
          <cell r="D12938">
            <v>486</v>
          </cell>
          <cell r="E12938" t="str">
            <v>P1</v>
          </cell>
          <cell r="F12938">
            <v>811</v>
          </cell>
          <cell r="G12938" t="str">
            <v>Stk</v>
          </cell>
          <cell r="H12938">
            <v>525.35</v>
          </cell>
        </row>
        <row r="12939">
          <cell r="A12939">
            <v>831163230</v>
          </cell>
          <cell r="B12939" t="str">
            <v>Kab-FK EnVision Staukasten re</v>
          </cell>
          <cell r="C12939" t="str">
            <v>P 2100 kit dépôt dans coffre bas D</v>
          </cell>
          <cell r="D12939">
            <v>569</v>
          </cell>
          <cell r="E12939" t="str">
            <v>P1</v>
          </cell>
          <cell r="F12939">
            <v>811</v>
          </cell>
          <cell r="G12939" t="str">
            <v>Stk</v>
          </cell>
          <cell r="H12939">
            <v>615.1</v>
          </cell>
        </row>
        <row r="12940">
          <cell r="A12940">
            <v>831163235</v>
          </cell>
          <cell r="B12940" t="str">
            <v>Kab-FK EnVision glatt 1524mm</v>
          </cell>
          <cell r="C12940" t="str">
            <v>Coffre bas 1524mm sans trou, EnVision</v>
          </cell>
          <cell r="D12940">
            <v>316</v>
          </cell>
          <cell r="E12940" t="str">
            <v>P1</v>
          </cell>
          <cell r="F12940">
            <v>811</v>
          </cell>
          <cell r="G12940" t="str">
            <v>Stk</v>
          </cell>
          <cell r="H12940">
            <v>341.6</v>
          </cell>
        </row>
        <row r="12941">
          <cell r="A12941">
            <v>831163236</v>
          </cell>
          <cell r="B12941" t="str">
            <v>Kab-FK EnVision glatt 3048mm</v>
          </cell>
          <cell r="C12941" t="str">
            <v>Coffre bas 3048mm sans trou,EnVision</v>
          </cell>
          <cell r="D12941">
            <v>451</v>
          </cell>
          <cell r="E12941" t="str">
            <v>P1</v>
          </cell>
          <cell r="F12941">
            <v>811</v>
          </cell>
          <cell r="G12941" t="str">
            <v>Stk</v>
          </cell>
          <cell r="H12941">
            <v>487.55</v>
          </cell>
        </row>
        <row r="12942">
          <cell r="A12942">
            <v>831163267</v>
          </cell>
          <cell r="B12942" t="str">
            <v>Kab-FK Tür m.Plex-Fenst MP150 li</v>
          </cell>
          <cell r="C12942" t="str">
            <v>P2100 kit porte MP150 fenêtre gauche</v>
          </cell>
          <cell r="D12942">
            <v>116</v>
          </cell>
          <cell r="E12942" t="str">
            <v>P1</v>
          </cell>
          <cell r="F12942">
            <v>811</v>
          </cell>
          <cell r="G12942" t="str">
            <v>Stk</v>
          </cell>
          <cell r="H12942">
            <v>125.4</v>
          </cell>
        </row>
        <row r="12943">
          <cell r="A12943">
            <v>831163268</v>
          </cell>
          <cell r="B12943" t="str">
            <v>Kab-FK Tür o.Plex-Fenst MP150 li</v>
          </cell>
          <cell r="C12943" t="str">
            <v>P 2100 Kit porte MP150sans fenêtre gauch</v>
          </cell>
          <cell r="D12943">
            <v>90.2</v>
          </cell>
          <cell r="E12943" t="str">
            <v>P1</v>
          </cell>
          <cell r="F12943">
            <v>811</v>
          </cell>
          <cell r="G12943" t="str">
            <v>Stk</v>
          </cell>
          <cell r="H12943">
            <v>97.5</v>
          </cell>
        </row>
        <row r="12944">
          <cell r="A12944">
            <v>831163270</v>
          </cell>
          <cell r="B12944" t="str">
            <v>Installsatz RegBlock SS-Box Kab-FK</v>
          </cell>
          <cell r="C12944" t="str">
            <v>Kit de montage MP150 coffre</v>
          </cell>
          <cell r="D12944">
            <v>64.900000000000006</v>
          </cell>
          <cell r="E12944" t="str">
            <v>P1</v>
          </cell>
          <cell r="F12944">
            <v>811</v>
          </cell>
          <cell r="G12944" t="str">
            <v>Stk</v>
          </cell>
          <cell r="H12944">
            <v>70.150000000000006</v>
          </cell>
        </row>
        <row r="12945">
          <cell r="A12945">
            <v>831163274</v>
          </cell>
          <cell r="B12945" t="str">
            <v>Kab-FK Tür m.Plex-Fenst MP150 re</v>
          </cell>
          <cell r="C12945" t="str">
            <v>P2100 kit porte MP150 fenêtre droit</v>
          </cell>
          <cell r="D12945">
            <v>108</v>
          </cell>
          <cell r="E12945" t="str">
            <v>P1</v>
          </cell>
          <cell r="F12945">
            <v>811</v>
          </cell>
          <cell r="G12945" t="str">
            <v>Stk</v>
          </cell>
          <cell r="H12945">
            <v>116.75</v>
          </cell>
        </row>
        <row r="12946">
          <cell r="A12946">
            <v>831163275</v>
          </cell>
          <cell r="B12946" t="str">
            <v>Kab-FK Tür o.Plex-Fenst MP150 re</v>
          </cell>
          <cell r="C12946" t="str">
            <v>P 2100 Kit porte MP 150sans fenêtre droi</v>
          </cell>
          <cell r="D12946">
            <v>86.8</v>
          </cell>
          <cell r="E12946" t="str">
            <v>P1</v>
          </cell>
          <cell r="F12946">
            <v>811</v>
          </cell>
          <cell r="G12946" t="str">
            <v>Stk</v>
          </cell>
          <cell r="H12946">
            <v>93.85</v>
          </cell>
        </row>
        <row r="12947">
          <cell r="A12947">
            <v>831163302</v>
          </cell>
          <cell r="B12947" t="str">
            <v>FGM US CONT Install FI5 LA-Kabinett</v>
          </cell>
          <cell r="C12947" t="str">
            <v>P 2100 kit fix FI5 dans coffre LA</v>
          </cell>
          <cell r="D12947">
            <v>31.3</v>
          </cell>
          <cell r="E12947" t="str">
            <v>P1</v>
          </cell>
          <cell r="F12947">
            <v>811</v>
          </cell>
          <cell r="G12947" t="str">
            <v>Stk</v>
          </cell>
          <cell r="H12947">
            <v>33.85</v>
          </cell>
        </row>
        <row r="12948">
          <cell r="A12948">
            <v>831163332</v>
          </cell>
          <cell r="B12948" t="str">
            <v>Kab-FK Tür m.kl.Plex-Fenst li</v>
          </cell>
          <cell r="C12948" t="str">
            <v>P2100 porte coffre petite fenêtre gauche</v>
          </cell>
          <cell r="D12948">
            <v>149</v>
          </cell>
          <cell r="E12948" t="str">
            <v>P1</v>
          </cell>
          <cell r="F12948">
            <v>811</v>
          </cell>
          <cell r="G12948" t="str">
            <v>Stk</v>
          </cell>
          <cell r="H12948">
            <v>161.05000000000001</v>
          </cell>
        </row>
        <row r="12949">
          <cell r="A12949">
            <v>831163334</v>
          </cell>
          <cell r="B12949" t="str">
            <v>Kab-FK Tür m.kl.Plex-Fenst re</v>
          </cell>
          <cell r="C12949" t="str">
            <v>P2100 porte coffre petite fenêtre droit</v>
          </cell>
          <cell r="D12949">
            <v>147</v>
          </cell>
          <cell r="E12949" t="str">
            <v>P1</v>
          </cell>
          <cell r="F12949">
            <v>811</v>
          </cell>
          <cell r="G12949" t="str">
            <v>Stk</v>
          </cell>
          <cell r="H12949">
            <v>158.9</v>
          </cell>
        </row>
        <row r="12950">
          <cell r="A12950">
            <v>831169170</v>
          </cell>
          <cell r="B12950" t="str">
            <v>Par-US Champ Abdeckbl CN Boden Pfo-FA</v>
          </cell>
          <cell r="C12950" t="str">
            <v>Champion capot protection base poteaux</v>
          </cell>
          <cell r="D12950">
            <v>512</v>
          </cell>
          <cell r="E12950" t="str">
            <v>P1</v>
          </cell>
          <cell r="F12950">
            <v>801</v>
          </cell>
          <cell r="G12950" t="str">
            <v>Stk</v>
          </cell>
          <cell r="H12950">
            <v>553.45000000000005</v>
          </cell>
        </row>
        <row r="12951">
          <cell r="A12951">
            <v>831181062</v>
          </cell>
          <cell r="B12951" t="str">
            <v>Drei-Wege-Ventil 1/4in 12V V51</v>
          </cell>
          <cell r="C12951" t="str">
            <v>.E.VALVE ASSY,V51,3WAY,¼ PORT,12V</v>
          </cell>
          <cell r="D12951">
            <v>383</v>
          </cell>
          <cell r="E12951" t="str">
            <v>P1</v>
          </cell>
          <cell r="F12951">
            <v>115</v>
          </cell>
          <cell r="G12951" t="str">
            <v>Stk</v>
          </cell>
          <cell r="H12951">
            <v>414</v>
          </cell>
        </row>
        <row r="12952">
          <cell r="A12952">
            <v>831181063</v>
          </cell>
          <cell r="B12952" t="str">
            <v>Drei-Wege-Ventil 1/4in 24V V51</v>
          </cell>
          <cell r="C12952" t="str">
            <v>.E.VALVE ASSY,V51,3WAY,¼ PORT,24V</v>
          </cell>
          <cell r="D12952">
            <v>383</v>
          </cell>
          <cell r="E12952" t="str">
            <v>P1</v>
          </cell>
          <cell r="F12952">
            <v>115</v>
          </cell>
          <cell r="G12952" t="str">
            <v>Stk</v>
          </cell>
          <cell r="H12952">
            <v>414</v>
          </cell>
        </row>
        <row r="12953">
          <cell r="A12953">
            <v>831181074</v>
          </cell>
          <cell r="B12953" t="str">
            <v>Ausgangskit+, AE/AI, pro Seite</v>
          </cell>
          <cell r="C12953" t="str">
            <v>P2100 Kit pneumat  EXIT + AE/AI(1 coté)</v>
          </cell>
          <cell r="D12953">
            <v>1807</v>
          </cell>
          <cell r="E12953" t="str">
            <v>P1</v>
          </cell>
          <cell r="F12953">
            <v>801</v>
          </cell>
          <cell r="G12953" t="str">
            <v>Stk</v>
          </cell>
          <cell r="H12953">
            <v>1953.35</v>
          </cell>
        </row>
        <row r="12954">
          <cell r="A12954">
            <v>831193313</v>
          </cell>
          <cell r="B12954" t="str">
            <v>P2100 Kabinett 5 Kühe 27in R</v>
          </cell>
          <cell r="C12954" t="str">
            <v>P2100 Cabinet 5 vaches 27" droit</v>
          </cell>
          <cell r="D12954">
            <v>1982</v>
          </cell>
          <cell r="E12954" t="str">
            <v>P1</v>
          </cell>
          <cell r="F12954">
            <v>115</v>
          </cell>
          <cell r="G12954" t="str">
            <v>Kar</v>
          </cell>
          <cell r="H12954">
            <v>2142.5500000000002</v>
          </cell>
        </row>
        <row r="12955">
          <cell r="A12955">
            <v>831193316</v>
          </cell>
          <cell r="B12955" t="str">
            <v>Rahmen Mitte P2100</v>
          </cell>
          <cell r="C12955" t="str">
            <v>Cadre au milieu P2100</v>
          </cell>
          <cell r="D12955">
            <v>425</v>
          </cell>
          <cell r="E12955" t="str">
            <v>P1</v>
          </cell>
          <cell r="F12955">
            <v>115</v>
          </cell>
          <cell r="G12955" t="str">
            <v>Kar</v>
          </cell>
          <cell r="H12955">
            <v>459.45</v>
          </cell>
        </row>
        <row r="12956">
          <cell r="A12956">
            <v>831193332</v>
          </cell>
          <cell r="B12956" t="str">
            <v>Bef. Kit Exit Plus P2100</v>
          </cell>
          <cell r="C12956" t="str">
            <v>P2100 Kit de fixation EXIT +</v>
          </cell>
          <cell r="D12956">
            <v>772</v>
          </cell>
          <cell r="E12956" t="str">
            <v>P1</v>
          </cell>
          <cell r="F12956">
            <v>115</v>
          </cell>
          <cell r="G12956" t="str">
            <v>Kar</v>
          </cell>
          <cell r="H12956">
            <v>834.55</v>
          </cell>
        </row>
        <row r="12957">
          <cell r="A12957">
            <v>831193339</v>
          </cell>
          <cell r="B12957" t="str">
            <v>Schlauchhalter mit Gegengewicht P2100</v>
          </cell>
          <cell r="C12957" t="str">
            <v>Coffre Ht kit supp. tuyau contrepoids</v>
          </cell>
          <cell r="D12957">
            <v>566</v>
          </cell>
          <cell r="E12957" t="str">
            <v>P1</v>
          </cell>
          <cell r="F12957">
            <v>146</v>
          </cell>
          <cell r="G12957" t="str">
            <v>Kar</v>
          </cell>
          <cell r="H12957">
            <v>611.85</v>
          </cell>
        </row>
        <row r="12958">
          <cell r="A12958">
            <v>831193346</v>
          </cell>
          <cell r="B12958" t="str">
            <v>Abnahme Set P2100</v>
          </cell>
          <cell r="C12958" t="str">
            <v>P 2100 Kit fix vérin decrochage</v>
          </cell>
          <cell r="D12958">
            <v>262</v>
          </cell>
          <cell r="E12958" t="str">
            <v>P1</v>
          </cell>
          <cell r="F12958">
            <v>115</v>
          </cell>
          <cell r="G12958" t="str">
            <v>Kar</v>
          </cell>
          <cell r="H12958">
            <v>283.2</v>
          </cell>
        </row>
        <row r="12959">
          <cell r="A12959">
            <v>831193349</v>
          </cell>
          <cell r="B12959" t="str">
            <v>Bogen Cascade/P2100</v>
          </cell>
          <cell r="C12959" t="str">
            <v>Arc Cascade/P2100</v>
          </cell>
          <cell r="D12959">
            <v>123</v>
          </cell>
          <cell r="E12959" t="str">
            <v>P1</v>
          </cell>
          <cell r="F12959">
            <v>115</v>
          </cell>
          <cell r="G12959" t="str">
            <v>Kar</v>
          </cell>
          <cell r="H12959">
            <v>132.94999999999999</v>
          </cell>
        </row>
        <row r="12960">
          <cell r="A12960">
            <v>831193351</v>
          </cell>
          <cell r="B12960" t="str">
            <v>Rahmen Bef. EnDurance P2100</v>
          </cell>
          <cell r="C12960" t="str">
            <v>Cadre P2100 MT Endurance</v>
          </cell>
          <cell r="D12960">
            <v>183</v>
          </cell>
          <cell r="E12960" t="str">
            <v>P1</v>
          </cell>
          <cell r="F12960">
            <v>115</v>
          </cell>
          <cell r="G12960" t="str">
            <v>Kar</v>
          </cell>
          <cell r="H12960">
            <v>197.8</v>
          </cell>
        </row>
        <row r="12961">
          <cell r="A12961">
            <v>831193353</v>
          </cell>
          <cell r="B12961" t="str">
            <v>Bef. Kit MPC150 Conn.box P2100</v>
          </cell>
          <cell r="C12961" t="str">
            <v>Boîte de connection MP150 P2100</v>
          </cell>
          <cell r="D12961">
            <v>141</v>
          </cell>
          <cell r="E12961" t="str">
            <v>P1</v>
          </cell>
          <cell r="F12961">
            <v>115</v>
          </cell>
          <cell r="G12961" t="str">
            <v>Kar</v>
          </cell>
          <cell r="H12961">
            <v>152.4</v>
          </cell>
        </row>
        <row r="12962">
          <cell r="A12962">
            <v>831193356</v>
          </cell>
          <cell r="B12962" t="str">
            <v>Schlauchhalter Gegengew./Kette P2100</v>
          </cell>
          <cell r="C12962" t="str">
            <v>P2100 support tuyau contrepoids chaîne</v>
          </cell>
          <cell r="D12962">
            <v>652</v>
          </cell>
          <cell r="E12962" t="str">
            <v>P1</v>
          </cell>
          <cell r="F12962">
            <v>146</v>
          </cell>
          <cell r="G12962" t="str">
            <v>Kar</v>
          </cell>
          <cell r="H12962">
            <v>704.8</v>
          </cell>
        </row>
        <row r="12963">
          <cell r="A12963">
            <v>831193365</v>
          </cell>
          <cell r="B12963" t="str">
            <v>P2100 Kabinett 5 Kühe 27in L</v>
          </cell>
          <cell r="C12963" t="str">
            <v>P2100 Cabinet 5 vaches 27" gauche</v>
          </cell>
          <cell r="D12963">
            <v>1982</v>
          </cell>
          <cell r="E12963" t="str">
            <v>P1</v>
          </cell>
          <cell r="F12963">
            <v>115</v>
          </cell>
          <cell r="G12963" t="str">
            <v>Kar</v>
          </cell>
          <cell r="H12963">
            <v>2142.5500000000002</v>
          </cell>
        </row>
        <row r="12964">
          <cell r="A12964">
            <v>831193369</v>
          </cell>
          <cell r="B12964" t="str">
            <v>Endrahmen P2100</v>
          </cell>
          <cell r="C12964" t="str">
            <v>Cadre finale P2100</v>
          </cell>
          <cell r="D12964">
            <v>3721</v>
          </cell>
          <cell r="E12964" t="str">
            <v>P1</v>
          </cell>
          <cell r="F12964">
            <v>115</v>
          </cell>
          <cell r="G12964" t="str">
            <v>Kar</v>
          </cell>
          <cell r="H12964">
            <v>4022.4</v>
          </cell>
        </row>
        <row r="12965">
          <cell r="A12965">
            <v>831193399</v>
          </cell>
          <cell r="B12965" t="str">
            <v>Blindkab. Erw. f. Lichtk. 61cm P2100</v>
          </cell>
          <cell r="C12965" t="str">
            <v>Coffre finale éclaire 61 cm P2100</v>
          </cell>
          <cell r="D12965">
            <v>512</v>
          </cell>
          <cell r="E12965" t="str">
            <v>P1</v>
          </cell>
          <cell r="F12965">
            <v>811</v>
          </cell>
          <cell r="G12965" t="str">
            <v>Stk</v>
          </cell>
          <cell r="H12965">
            <v>553.45000000000005</v>
          </cell>
        </row>
        <row r="12966">
          <cell r="A12966">
            <v>831193447</v>
          </cell>
          <cell r="B12966" t="str">
            <v>Steuereinh Blind P2100 U-CAB</v>
          </cell>
          <cell r="C12966" t="str">
            <v>Unité de commande aveugle P1200</v>
          </cell>
          <cell r="D12966">
            <v>46.3</v>
          </cell>
          <cell r="E12966" t="str">
            <v>P1</v>
          </cell>
          <cell r="F12966">
            <v>115</v>
          </cell>
          <cell r="G12966" t="str">
            <v>Kar</v>
          </cell>
          <cell r="H12966">
            <v>50.05</v>
          </cell>
        </row>
        <row r="12967">
          <cell r="A12967">
            <v>831193465</v>
          </cell>
          <cell r="B12967" t="str">
            <v>Kabinett oben 5 Pl. li P2100</v>
          </cell>
          <cell r="C12967" t="str">
            <v>P2100 Coffre haut 5 postes gauche</v>
          </cell>
          <cell r="D12967">
            <v>1484</v>
          </cell>
          <cell r="E12967" t="str">
            <v>P1</v>
          </cell>
          <cell r="F12967">
            <v>115</v>
          </cell>
          <cell r="G12967" t="str">
            <v>Kar</v>
          </cell>
          <cell r="H12967">
            <v>1604.2</v>
          </cell>
        </row>
        <row r="12968">
          <cell r="A12968">
            <v>831193466</v>
          </cell>
          <cell r="B12968" t="str">
            <v>Kabinett oben 5 Pl. re P2100</v>
          </cell>
          <cell r="C12968" t="str">
            <v>P2100 Coffre haut 5 postes droit</v>
          </cell>
          <cell r="D12968">
            <v>1484</v>
          </cell>
          <cell r="E12968" t="str">
            <v>P1</v>
          </cell>
          <cell r="F12968">
            <v>115</v>
          </cell>
          <cell r="G12968" t="str">
            <v>Kar</v>
          </cell>
          <cell r="H12968">
            <v>1604.2</v>
          </cell>
        </row>
        <row r="12969">
          <cell r="A12969">
            <v>831193467</v>
          </cell>
          <cell r="B12969" t="str">
            <v>Kabinett P2100 4 Pl. L</v>
          </cell>
          <cell r="C12969" t="str">
            <v>P2100 Coffre haut 4 postes gauche</v>
          </cell>
          <cell r="D12969">
            <v>1681</v>
          </cell>
          <cell r="E12969" t="str">
            <v>P1</v>
          </cell>
          <cell r="F12969">
            <v>115</v>
          </cell>
          <cell r="G12969" t="str">
            <v>Kar</v>
          </cell>
          <cell r="H12969">
            <v>1817.15</v>
          </cell>
        </row>
        <row r="12970">
          <cell r="A12970">
            <v>831193468</v>
          </cell>
          <cell r="B12970" t="str">
            <v>Kabinett P2100 4 Pl. R</v>
          </cell>
          <cell r="C12970" t="str">
            <v>P2100 Coffre haut 4 postes droit</v>
          </cell>
          <cell r="D12970">
            <v>1681</v>
          </cell>
          <cell r="E12970" t="str">
            <v>P1</v>
          </cell>
          <cell r="F12970">
            <v>115</v>
          </cell>
          <cell r="G12970" t="str">
            <v>Kar</v>
          </cell>
          <cell r="H12970">
            <v>1817.15</v>
          </cell>
        </row>
        <row r="12971">
          <cell r="A12971">
            <v>831193469</v>
          </cell>
          <cell r="B12971" t="str">
            <v>Kabinett oben 3 Pl. li P2100</v>
          </cell>
          <cell r="C12971" t="str">
            <v>P2100 Coffre haut 3 postes gauche</v>
          </cell>
          <cell r="D12971">
            <v>1535</v>
          </cell>
          <cell r="E12971" t="str">
            <v>P1</v>
          </cell>
          <cell r="F12971">
            <v>115</v>
          </cell>
          <cell r="G12971" t="str">
            <v>Kar</v>
          </cell>
          <cell r="H12971">
            <v>1659.35</v>
          </cell>
        </row>
        <row r="12972">
          <cell r="A12972">
            <v>831193470</v>
          </cell>
          <cell r="B12972" t="str">
            <v>Kabinett oben 3 Pl. re P2100</v>
          </cell>
          <cell r="C12972" t="str">
            <v>P2100 Coffre haut 3 postes droit</v>
          </cell>
          <cell r="D12972">
            <v>1535</v>
          </cell>
          <cell r="E12972" t="str">
            <v>P1</v>
          </cell>
          <cell r="F12972">
            <v>115</v>
          </cell>
          <cell r="G12972" t="str">
            <v>Kar</v>
          </cell>
          <cell r="H12972">
            <v>1659.35</v>
          </cell>
        </row>
        <row r="12973">
          <cell r="A12973">
            <v>831193477</v>
          </cell>
          <cell r="B12973" t="str">
            <v>Kabinett oben 5 Pl. blind P2100</v>
          </cell>
          <cell r="C12973" t="str">
            <v>P2100 porte coffre haut 5 places nu</v>
          </cell>
          <cell r="D12973">
            <v>1244</v>
          </cell>
          <cell r="E12973" t="str">
            <v>P1</v>
          </cell>
          <cell r="F12973">
            <v>115</v>
          </cell>
          <cell r="G12973" t="str">
            <v>Kar</v>
          </cell>
          <cell r="H12973">
            <v>1344.75</v>
          </cell>
        </row>
        <row r="12974">
          <cell r="A12974">
            <v>831193478</v>
          </cell>
          <cell r="B12974" t="str">
            <v>Kabinett oben 4 Pl. blind P2100</v>
          </cell>
          <cell r="C12974" t="str">
            <v>P2100 porte coffre haut 4 places nu</v>
          </cell>
          <cell r="D12974">
            <v>961</v>
          </cell>
          <cell r="E12974" t="str">
            <v>P1</v>
          </cell>
          <cell r="F12974">
            <v>115</v>
          </cell>
          <cell r="G12974" t="str">
            <v>Kar</v>
          </cell>
          <cell r="H12974">
            <v>1038.8499999999999</v>
          </cell>
        </row>
        <row r="12975">
          <cell r="A12975">
            <v>831193479</v>
          </cell>
          <cell r="B12975" t="str">
            <v>Kabinett oben 3 Pl. blind P2100</v>
          </cell>
          <cell r="C12975" t="str">
            <v>P2100 porte coffre haut 3 places nu</v>
          </cell>
          <cell r="D12975">
            <v>882</v>
          </cell>
          <cell r="E12975" t="str">
            <v>P1</v>
          </cell>
          <cell r="F12975">
            <v>115</v>
          </cell>
          <cell r="G12975" t="str">
            <v>Kar</v>
          </cell>
          <cell r="H12975">
            <v>953.45</v>
          </cell>
        </row>
        <row r="12976">
          <cell r="A12976">
            <v>831193500</v>
          </cell>
          <cell r="B12976" t="str">
            <v>Melkplatz-Spotstrahler P2100 N2150025256</v>
          </cell>
          <cell r="C12976" t="str">
            <v>P2100 Kit éclairage mamelle</v>
          </cell>
          <cell r="D12976">
            <v>260</v>
          </cell>
          <cell r="E12976" t="str">
            <v>P1</v>
          </cell>
          <cell r="F12976">
            <v>115</v>
          </cell>
          <cell r="G12976" t="str">
            <v>Kar</v>
          </cell>
          <cell r="H12976">
            <v>281.05</v>
          </cell>
        </row>
        <row r="12977">
          <cell r="A12977">
            <v>831193509</v>
          </cell>
          <cell r="B12977" t="str">
            <v>Stossblech Lichtkab. P2100</v>
          </cell>
          <cell r="C12977" t="str">
            <v>P 2100 kit fixation coffre éclairage</v>
          </cell>
          <cell r="D12977">
            <v>267</v>
          </cell>
          <cell r="E12977" t="str">
            <v>P1</v>
          </cell>
          <cell r="F12977">
            <v>811</v>
          </cell>
          <cell r="G12977" t="str">
            <v>Stk</v>
          </cell>
          <cell r="H12977">
            <v>288.64999999999998</v>
          </cell>
        </row>
        <row r="12978">
          <cell r="A12978">
            <v>831193511</v>
          </cell>
          <cell r="B12978" t="str">
            <v>Lichtkabinett Blind 30cm</v>
          </cell>
          <cell r="C12978" t="str">
            <v>Coffre finale éclaire 30 cm P2100</v>
          </cell>
          <cell r="D12978">
            <v>349</v>
          </cell>
          <cell r="E12978" t="str">
            <v>P1</v>
          </cell>
          <cell r="F12978">
            <v>811</v>
          </cell>
          <cell r="G12978" t="str">
            <v>Stk</v>
          </cell>
          <cell r="H12978">
            <v>377.25</v>
          </cell>
        </row>
        <row r="12979">
          <cell r="A12979">
            <v>831193512</v>
          </cell>
          <cell r="B12979" t="str">
            <v>Bef. Lichtkab, 2in Rohr Links P2100</v>
          </cell>
          <cell r="C12979" t="str">
            <v>P 2100 Kit fix coffre éclairage ar G</v>
          </cell>
          <cell r="D12979">
            <v>152</v>
          </cell>
          <cell r="E12979" t="str">
            <v>P1</v>
          </cell>
          <cell r="F12979">
            <v>811</v>
          </cell>
          <cell r="G12979" t="str">
            <v>Stk</v>
          </cell>
          <cell r="H12979">
            <v>164.3</v>
          </cell>
        </row>
        <row r="12980">
          <cell r="A12980">
            <v>831193519</v>
          </cell>
          <cell r="B12980" t="str">
            <v>Kab. Front P2100 4 Pl. MPC610/510 L</v>
          </cell>
          <cell r="C12980" t="str">
            <v>P2100 capot coffre 4 postes 680/580 G</v>
          </cell>
          <cell r="D12980">
            <v>1568</v>
          </cell>
          <cell r="E12980" t="str">
            <v>P1</v>
          </cell>
          <cell r="F12980">
            <v>115</v>
          </cell>
          <cell r="G12980" t="str">
            <v>Kar</v>
          </cell>
          <cell r="H12980">
            <v>1695</v>
          </cell>
        </row>
        <row r="12981">
          <cell r="A12981">
            <v>831193520</v>
          </cell>
          <cell r="B12981" t="str">
            <v>Kab. Front P2100 4 Pl. MPC610/510 R</v>
          </cell>
          <cell r="C12981" t="str">
            <v>P2100 capot coffre 4 postes 680/580 D</v>
          </cell>
          <cell r="D12981">
            <v>1568</v>
          </cell>
          <cell r="E12981" t="str">
            <v>P1</v>
          </cell>
          <cell r="F12981">
            <v>115</v>
          </cell>
          <cell r="G12981" t="str">
            <v>Kar</v>
          </cell>
          <cell r="H12981">
            <v>1695</v>
          </cell>
        </row>
        <row r="12982">
          <cell r="A12982">
            <v>831193523</v>
          </cell>
          <cell r="B12982" t="str">
            <v>Kab. Front P2100 4 Pl. MPC510</v>
          </cell>
          <cell r="C12982" t="str">
            <v>P2100 capot coffre 4 postes MP580</v>
          </cell>
          <cell r="D12982">
            <v>1634</v>
          </cell>
          <cell r="E12982" t="str">
            <v>P1</v>
          </cell>
          <cell r="F12982">
            <v>115</v>
          </cell>
          <cell r="G12982" t="str">
            <v>Kar</v>
          </cell>
          <cell r="H12982">
            <v>1766.35</v>
          </cell>
        </row>
        <row r="12983">
          <cell r="A12983">
            <v>831193531</v>
          </cell>
          <cell r="B12983" t="str">
            <v>Kab.Deckel 5 Pl. MPC2 P2100</v>
          </cell>
          <cell r="C12983" t="str">
            <v>P2100 capot coffre 5 postes MP680</v>
          </cell>
          <cell r="D12983">
            <v>1629</v>
          </cell>
          <cell r="E12983" t="str">
            <v>P1</v>
          </cell>
          <cell r="F12983">
            <v>115</v>
          </cell>
          <cell r="G12983" t="str">
            <v>Kar</v>
          </cell>
          <cell r="H12983">
            <v>1760.95</v>
          </cell>
        </row>
        <row r="12984">
          <cell r="A12984">
            <v>831193532</v>
          </cell>
          <cell r="B12984" t="str">
            <v>Kab.Deckel 4 Pl. MPC2 P2100</v>
          </cell>
          <cell r="C12984" t="str">
            <v>P2100 capot coffre 4 postes MP680</v>
          </cell>
          <cell r="D12984">
            <v>1318</v>
          </cell>
          <cell r="E12984" t="str">
            <v>P1</v>
          </cell>
          <cell r="F12984">
            <v>115</v>
          </cell>
          <cell r="G12984" t="str">
            <v>Kar</v>
          </cell>
          <cell r="H12984">
            <v>1424.75</v>
          </cell>
        </row>
        <row r="12985">
          <cell r="A12985">
            <v>831193533</v>
          </cell>
          <cell r="B12985" t="str">
            <v>Kab.Deckel 3 Pl. MPC2 P2100</v>
          </cell>
          <cell r="C12985" t="str">
            <v>P2100 capot coffre 3 postes MP680</v>
          </cell>
          <cell r="D12985">
            <v>1190</v>
          </cell>
          <cell r="E12985" t="str">
            <v>P1</v>
          </cell>
          <cell r="F12985">
            <v>115</v>
          </cell>
          <cell r="G12985" t="str">
            <v>Kar</v>
          </cell>
          <cell r="H12985">
            <v>1286.4000000000001</v>
          </cell>
        </row>
        <row r="12986">
          <cell r="A12986">
            <v>831193540</v>
          </cell>
          <cell r="B12986" t="str">
            <v>Bef. Lichtkab, 2in Rohr Rechts P2100</v>
          </cell>
          <cell r="C12986" t="str">
            <v>P 2100 Kit fix coffre éclairage ar D</v>
          </cell>
          <cell r="D12986">
            <v>152</v>
          </cell>
          <cell r="E12986" t="str">
            <v>P1</v>
          </cell>
          <cell r="F12986">
            <v>811</v>
          </cell>
          <cell r="G12986" t="str">
            <v>Stk</v>
          </cell>
          <cell r="H12986">
            <v>164.3</v>
          </cell>
        </row>
        <row r="12987">
          <cell r="A12987">
            <v>831193580</v>
          </cell>
          <cell r="B12987" t="str">
            <v>Kab.Deckel 3 Pl. 610/510 re P2100</v>
          </cell>
          <cell r="C12987" t="str">
            <v>P2100 capot coffre 3 postes 680/580 D</v>
          </cell>
          <cell r="D12987">
            <v>1306</v>
          </cell>
          <cell r="E12987" t="str">
            <v>P1</v>
          </cell>
          <cell r="F12987">
            <v>115</v>
          </cell>
          <cell r="G12987" t="str">
            <v>Kar</v>
          </cell>
          <cell r="H12987">
            <v>1411.8</v>
          </cell>
        </row>
        <row r="12988">
          <cell r="A12988">
            <v>831193581</v>
          </cell>
          <cell r="B12988" t="str">
            <v>Kab.Deckel 3 Pl. 610/510 li P2100</v>
          </cell>
          <cell r="C12988" t="str">
            <v>P2100 capot coffre 3 postes 680/580 G</v>
          </cell>
          <cell r="D12988">
            <v>1306</v>
          </cell>
          <cell r="E12988" t="str">
            <v>P1</v>
          </cell>
          <cell r="F12988">
            <v>115</v>
          </cell>
          <cell r="G12988" t="str">
            <v>Kar</v>
          </cell>
          <cell r="H12988">
            <v>1411.8</v>
          </cell>
        </row>
        <row r="12989">
          <cell r="A12989">
            <v>831193772</v>
          </cell>
          <cell r="B12989" t="str">
            <v>Kab.Deckel 5 Pl. 610/510 li P2100</v>
          </cell>
          <cell r="C12989" t="str">
            <v>P2100 capot coffre 5 p MP 510/610 Gauche</v>
          </cell>
          <cell r="D12989">
            <v>1840</v>
          </cell>
          <cell r="E12989" t="str">
            <v>P1</v>
          </cell>
          <cell r="F12989">
            <v>115</v>
          </cell>
          <cell r="G12989" t="str">
            <v>Kar</v>
          </cell>
          <cell r="H12989">
            <v>1989.05</v>
          </cell>
        </row>
        <row r="12990">
          <cell r="A12990">
            <v>831193773</v>
          </cell>
          <cell r="B12990" t="str">
            <v>Kab.Deckel 5 Pl. 610/510 re P2100</v>
          </cell>
          <cell r="C12990" t="str">
            <v>P2100 capot coffre 5 p MP 510/610 Droit</v>
          </cell>
          <cell r="D12990">
            <v>1840</v>
          </cell>
          <cell r="E12990" t="str">
            <v>P1</v>
          </cell>
          <cell r="F12990">
            <v>115</v>
          </cell>
          <cell r="G12990" t="str">
            <v>Kar</v>
          </cell>
          <cell r="H12990">
            <v>1989.05</v>
          </cell>
        </row>
        <row r="12991">
          <cell r="A12991">
            <v>831193874</v>
          </cell>
          <cell r="B12991" t="str">
            <v>ID-Set Pl. 1-5 P2100</v>
          </cell>
          <cell r="C12991" t="str">
            <v>Numéros de places 1-5 P2100</v>
          </cell>
          <cell r="D12991">
            <v>146</v>
          </cell>
          <cell r="E12991" t="str">
            <v>P1</v>
          </cell>
          <cell r="F12991">
            <v>115</v>
          </cell>
          <cell r="G12991" t="str">
            <v>Kar</v>
          </cell>
          <cell r="H12991">
            <v>157.85</v>
          </cell>
        </row>
        <row r="12992">
          <cell r="A12992">
            <v>831193875</v>
          </cell>
          <cell r="B12992" t="str">
            <v>ID-Set Pl. 6-10 P2100</v>
          </cell>
          <cell r="C12992" t="str">
            <v>Numéros de places 6-10 P2100</v>
          </cell>
          <cell r="D12992">
            <v>164</v>
          </cell>
          <cell r="E12992" t="str">
            <v>P1</v>
          </cell>
          <cell r="F12992">
            <v>115</v>
          </cell>
          <cell r="G12992" t="str">
            <v>Kar</v>
          </cell>
          <cell r="H12992">
            <v>177.3</v>
          </cell>
        </row>
        <row r="12993">
          <cell r="A12993">
            <v>831193876</v>
          </cell>
          <cell r="B12993" t="str">
            <v>ID-Set Pl. 11-15 P2100</v>
          </cell>
          <cell r="C12993" t="str">
            <v>Numéros de places 11-15 P2100</v>
          </cell>
          <cell r="D12993">
            <v>164</v>
          </cell>
          <cell r="E12993" t="str">
            <v>P1</v>
          </cell>
          <cell r="F12993">
            <v>115</v>
          </cell>
          <cell r="G12993" t="str">
            <v>Kar</v>
          </cell>
          <cell r="H12993">
            <v>177.3</v>
          </cell>
        </row>
        <row r="12994">
          <cell r="A12994">
            <v>831193877</v>
          </cell>
          <cell r="B12994" t="str">
            <v>ID-Set Pl. 16-20 P2100</v>
          </cell>
          <cell r="C12994" t="str">
            <v>Numéros de places 16-20 P2100</v>
          </cell>
          <cell r="D12994">
            <v>164</v>
          </cell>
          <cell r="E12994" t="str">
            <v>P1</v>
          </cell>
          <cell r="F12994">
            <v>115</v>
          </cell>
          <cell r="G12994" t="str">
            <v>Kar</v>
          </cell>
          <cell r="H12994">
            <v>177.3</v>
          </cell>
        </row>
        <row r="12995">
          <cell r="A12995">
            <v>831193878</v>
          </cell>
          <cell r="B12995" t="str">
            <v>Platznr. 21-25 P2100</v>
          </cell>
          <cell r="C12995" t="str">
            <v>Numéros de places 21-25 P2100</v>
          </cell>
          <cell r="D12995">
            <v>174</v>
          </cell>
          <cell r="E12995" t="str">
            <v>P1</v>
          </cell>
          <cell r="F12995">
            <v>115</v>
          </cell>
          <cell r="G12995" t="str">
            <v>Kar</v>
          </cell>
          <cell r="H12995">
            <v>188.1</v>
          </cell>
        </row>
        <row r="12996">
          <cell r="A12996">
            <v>831193879</v>
          </cell>
          <cell r="B12996" t="str">
            <v>Platznr. 26-30 P2100</v>
          </cell>
          <cell r="C12996" t="str">
            <v>Numéros de places 26-30 P2100</v>
          </cell>
          <cell r="D12996">
            <v>161</v>
          </cell>
          <cell r="E12996" t="str">
            <v>P1</v>
          </cell>
          <cell r="F12996">
            <v>115</v>
          </cell>
          <cell r="G12996" t="str">
            <v>Kar</v>
          </cell>
          <cell r="H12996">
            <v>174.05</v>
          </cell>
        </row>
        <row r="12997">
          <cell r="A12997">
            <v>831193880</v>
          </cell>
          <cell r="B12997" t="str">
            <v>Platznr. 31-35 P2100</v>
          </cell>
          <cell r="C12997" t="str">
            <v>Numéros de places 31-35 P2100</v>
          </cell>
          <cell r="D12997">
            <v>161</v>
          </cell>
          <cell r="E12997" t="str">
            <v>P1</v>
          </cell>
          <cell r="F12997">
            <v>115</v>
          </cell>
          <cell r="G12997" t="str">
            <v>Kar</v>
          </cell>
          <cell r="H12997">
            <v>174.05</v>
          </cell>
        </row>
        <row r="12998">
          <cell r="A12998">
            <v>831193881</v>
          </cell>
          <cell r="B12998" t="str">
            <v>Platznr. 36-40 P2100</v>
          </cell>
          <cell r="C12998" t="str">
            <v>Numéros de places 36-40 P2100</v>
          </cell>
          <cell r="D12998">
            <v>164</v>
          </cell>
          <cell r="E12998" t="str">
            <v>P1</v>
          </cell>
          <cell r="F12998">
            <v>115</v>
          </cell>
          <cell r="G12998" t="str">
            <v>Kar</v>
          </cell>
          <cell r="H12998">
            <v>177.3</v>
          </cell>
        </row>
        <row r="12999">
          <cell r="A12999">
            <v>831193882</v>
          </cell>
          <cell r="B12999" t="str">
            <v>Platznr. 41-50 P2100</v>
          </cell>
          <cell r="C12999" t="str">
            <v>P 2100  Kit ID 41/50 pl</v>
          </cell>
          <cell r="D12999">
            <v>327</v>
          </cell>
          <cell r="E12999" t="str">
            <v>P1</v>
          </cell>
          <cell r="F12999">
            <v>115</v>
          </cell>
          <cell r="G12999" t="str">
            <v>Kar</v>
          </cell>
          <cell r="H12999">
            <v>353.5</v>
          </cell>
        </row>
        <row r="13000">
          <cell r="A13000">
            <v>831193883</v>
          </cell>
          <cell r="B13000" t="str">
            <v>Platznr. 51-60 P2100</v>
          </cell>
          <cell r="C13000" t="str">
            <v>P 2100  Kit ID 51/60 pl</v>
          </cell>
          <cell r="D13000">
            <v>309</v>
          </cell>
          <cell r="E13000" t="str">
            <v>P1</v>
          </cell>
          <cell r="F13000">
            <v>115</v>
          </cell>
          <cell r="G13000" t="str">
            <v>Kar</v>
          </cell>
          <cell r="H13000">
            <v>334.05</v>
          </cell>
        </row>
        <row r="13001">
          <cell r="A13001">
            <v>831193884</v>
          </cell>
          <cell r="B13001" t="str">
            <v>Platznr. 61-70 P2100</v>
          </cell>
          <cell r="C13001" t="str">
            <v>Numéros de places 61-70 P2100</v>
          </cell>
          <cell r="D13001">
            <v>300</v>
          </cell>
          <cell r="E13001" t="str">
            <v>P1</v>
          </cell>
          <cell r="F13001">
            <v>115</v>
          </cell>
          <cell r="G13001" t="str">
            <v>Kar</v>
          </cell>
          <cell r="H13001">
            <v>324.3</v>
          </cell>
        </row>
        <row r="13002">
          <cell r="A13002">
            <v>831193885</v>
          </cell>
          <cell r="B13002" t="str">
            <v>Platznr. 71-80 P2100</v>
          </cell>
          <cell r="C13002" t="str">
            <v>Numéros de places 71-80 P2100</v>
          </cell>
          <cell r="D13002">
            <v>300</v>
          </cell>
          <cell r="E13002" t="str">
            <v>P1</v>
          </cell>
          <cell r="F13002">
            <v>115</v>
          </cell>
          <cell r="G13002" t="str">
            <v>Kar</v>
          </cell>
          <cell r="H13002">
            <v>324.3</v>
          </cell>
        </row>
        <row r="13003">
          <cell r="A13003">
            <v>831193886</v>
          </cell>
          <cell r="B13003" t="str">
            <v>Platznr. 81-90 P2100</v>
          </cell>
          <cell r="C13003" t="str">
            <v>Numéros de places 81-90 P2100</v>
          </cell>
          <cell r="D13003">
            <v>300</v>
          </cell>
          <cell r="E13003" t="str">
            <v>P1</v>
          </cell>
          <cell r="F13003">
            <v>115</v>
          </cell>
          <cell r="G13003" t="str">
            <v>Kar</v>
          </cell>
          <cell r="H13003">
            <v>324.3</v>
          </cell>
        </row>
        <row r="13004">
          <cell r="A13004">
            <v>831193887</v>
          </cell>
          <cell r="B13004" t="str">
            <v>Platznr. 91-100 P2100</v>
          </cell>
          <cell r="C13004" t="str">
            <v>Numéros de places 91-100 P2100</v>
          </cell>
          <cell r="D13004">
            <v>300</v>
          </cell>
          <cell r="E13004" t="str">
            <v>P1</v>
          </cell>
          <cell r="F13004">
            <v>115</v>
          </cell>
          <cell r="G13004" t="str">
            <v>Kar</v>
          </cell>
          <cell r="H13004">
            <v>324.3</v>
          </cell>
        </row>
        <row r="13005">
          <cell r="A13005">
            <v>831193888</v>
          </cell>
          <cell r="B13005" t="str">
            <v>Platznr. 101-110 P2100</v>
          </cell>
          <cell r="C13005" t="str">
            <v>Numéros de places 101-110 P2100</v>
          </cell>
          <cell r="D13005">
            <v>300</v>
          </cell>
          <cell r="E13005" t="str">
            <v>P1</v>
          </cell>
          <cell r="F13005">
            <v>115</v>
          </cell>
          <cell r="G13005" t="str">
            <v>Kar</v>
          </cell>
          <cell r="H13005">
            <v>324.3</v>
          </cell>
        </row>
        <row r="13006">
          <cell r="A13006">
            <v>832</v>
          </cell>
          <cell r="B13006" t="str">
            <v>Stall Fertigung Werkstatt Verkaufsnummer</v>
          </cell>
          <cell r="C13006" t="str">
            <v>Stall Fertigung Werkstatt</v>
          </cell>
          <cell r="D13006">
            <v>3.85</v>
          </cell>
          <cell r="E13006" t="str">
            <v>P7</v>
          </cell>
          <cell r="F13006">
            <v>810</v>
          </cell>
          <cell r="G13006" t="str">
            <v>Stk</v>
          </cell>
          <cell r="H13006">
            <v>4.1500000000000004</v>
          </cell>
        </row>
        <row r="13007">
          <cell r="A13007">
            <v>8326001</v>
          </cell>
          <cell r="B13007" t="str">
            <v>Dichtung zu Glasrohr versch. D 52</v>
          </cell>
          <cell r="C13007" t="str">
            <v>Joint pour raccord en verre d 52</v>
          </cell>
          <cell r="D13007">
            <v>33</v>
          </cell>
          <cell r="E13007" t="str">
            <v>P4</v>
          </cell>
          <cell r="F13007">
            <v>195</v>
          </cell>
          <cell r="G13007" t="str">
            <v>Stk</v>
          </cell>
          <cell r="H13007">
            <v>35.65</v>
          </cell>
        </row>
        <row r="13008">
          <cell r="A13008">
            <v>8326101</v>
          </cell>
          <cell r="B13008" t="str">
            <v>Dichtung zu Verschr. Ku.SMS 51</v>
          </cell>
          <cell r="C13008" t="str">
            <v>Joint pour raccord synth. SMS 51</v>
          </cell>
          <cell r="D13008">
            <v>39</v>
          </cell>
          <cell r="E13008" t="str">
            <v>P4</v>
          </cell>
          <cell r="F13008">
            <v>195</v>
          </cell>
          <cell r="G13008" t="str">
            <v>Stk</v>
          </cell>
          <cell r="H13008">
            <v>42.15</v>
          </cell>
        </row>
        <row r="13009">
          <cell r="A13009">
            <v>8326201</v>
          </cell>
          <cell r="B13009" t="str">
            <v>Dichtung zu Verschr. KU CN 52/50</v>
          </cell>
          <cell r="C13009" t="str">
            <v>Joint pour raccord synthétique inox 52/5</v>
          </cell>
          <cell r="D13009">
            <v>39</v>
          </cell>
          <cell r="E13009" t="str">
            <v>P4</v>
          </cell>
          <cell r="F13009">
            <v>195</v>
          </cell>
          <cell r="G13009" t="str">
            <v>Stk</v>
          </cell>
          <cell r="H13009">
            <v>42.15</v>
          </cell>
        </row>
        <row r="13010">
          <cell r="A13010">
            <v>832901</v>
          </cell>
          <cell r="B13010" t="str">
            <v>Türflügelprofil</v>
          </cell>
          <cell r="C13010" t="str">
            <v>Profile porte</v>
          </cell>
          <cell r="D13010">
            <v>106</v>
          </cell>
          <cell r="E13010" t="str">
            <v>P7</v>
          </cell>
          <cell r="F13010">
            <v>870</v>
          </cell>
          <cell r="G13010" t="str">
            <v>M</v>
          </cell>
          <cell r="H13010">
            <v>114.6</v>
          </cell>
        </row>
        <row r="13011">
          <cell r="A13011">
            <v>833335042</v>
          </cell>
          <cell r="B13011" t="str">
            <v>Silikonfett</v>
          </cell>
          <cell r="C13011" t="str">
            <v>Graisse Silicone</v>
          </cell>
          <cell r="D13011">
            <v>75</v>
          </cell>
          <cell r="F13011">
            <v>110</v>
          </cell>
          <cell r="G13011" t="str">
            <v>Stk</v>
          </cell>
          <cell r="H13011">
            <v>81.099999999999994</v>
          </cell>
        </row>
        <row r="13012">
          <cell r="A13012">
            <v>834002980</v>
          </cell>
          <cell r="B13012" t="str">
            <v>Zweiwege-Ventil 2in x2in Y-Form US</v>
          </cell>
          <cell r="C13012" t="str">
            <v>.E.2"x2" 2-Way Pneumatic Drain valve</v>
          </cell>
          <cell r="D13012">
            <v>1315</v>
          </cell>
          <cell r="E13012" t="str">
            <v>P1</v>
          </cell>
          <cell r="F13012">
            <v>230</v>
          </cell>
          <cell r="G13012" t="str">
            <v>Stk</v>
          </cell>
          <cell r="H13012">
            <v>1421.5</v>
          </cell>
        </row>
        <row r="13013">
          <cell r="A13013">
            <v>834003080</v>
          </cell>
          <cell r="B13013" t="str">
            <v>Ventil, 3-Wege, 2in x2in x2in PR3100 HD</v>
          </cell>
          <cell r="C13013" t="str">
            <v>.E.2"x2"x2" 3-Way Pneumatic valve</v>
          </cell>
          <cell r="D13013">
            <v>3144</v>
          </cell>
          <cell r="E13013" t="str">
            <v>P1</v>
          </cell>
          <cell r="F13013">
            <v>230</v>
          </cell>
          <cell r="G13013" t="str">
            <v>Stk</v>
          </cell>
          <cell r="H13013">
            <v>3398.65</v>
          </cell>
        </row>
        <row r="13014">
          <cell r="A13014">
            <v>834007501</v>
          </cell>
          <cell r="B13014" t="str">
            <v>Wiegestab AWS100</v>
          </cell>
          <cell r="C13014" t="str">
            <v>AWS - Barre peseuse</v>
          </cell>
          <cell r="D13014">
            <v>1483</v>
          </cell>
          <cell r="E13014" t="str">
            <v>P4</v>
          </cell>
          <cell r="F13014">
            <v>925</v>
          </cell>
          <cell r="G13014" t="str">
            <v>Stk</v>
          </cell>
          <cell r="H13014">
            <v>1603.1</v>
          </cell>
        </row>
        <row r="13015">
          <cell r="A13015">
            <v>834017101</v>
          </cell>
          <cell r="B13015" t="str">
            <v>Platine Benutzerterminal C425</v>
          </cell>
          <cell r="C13015" t="str">
            <v>.E.PCB, UI C425</v>
          </cell>
          <cell r="D13015">
            <v>629</v>
          </cell>
          <cell r="E13015" t="str">
            <v>P4</v>
          </cell>
          <cell r="F13015">
            <v>293</v>
          </cell>
          <cell r="G13015" t="str">
            <v>Stk</v>
          </cell>
          <cell r="H13015">
            <v>679.95</v>
          </cell>
        </row>
        <row r="13016">
          <cell r="A13016">
            <v>834017801</v>
          </cell>
          <cell r="B13016" t="str">
            <v>C425 Relais Modul 8 Positionen</v>
          </cell>
          <cell r="C13016" t="str">
            <v>.E.RELAY MODULE, 8 POSITION</v>
          </cell>
          <cell r="D13016">
            <v>335</v>
          </cell>
          <cell r="E13016" t="str">
            <v>P4</v>
          </cell>
          <cell r="F13016">
            <v>293</v>
          </cell>
          <cell r="G13016" t="str">
            <v>Stk</v>
          </cell>
          <cell r="H13016">
            <v>362.15</v>
          </cell>
        </row>
        <row r="13017">
          <cell r="A13017">
            <v>834082180</v>
          </cell>
          <cell r="B13017" t="str">
            <v>MPC100 Anschlussbox GLAND KIT</v>
          </cell>
          <cell r="C13017" t="str">
            <v>MPC100 Kit glande interface box</v>
          </cell>
          <cell r="D13017">
            <v>124</v>
          </cell>
          <cell r="E13017" t="str">
            <v>P1</v>
          </cell>
          <cell r="F13017">
            <v>110</v>
          </cell>
          <cell r="G13017" t="str">
            <v>Stk</v>
          </cell>
          <cell r="H13017">
            <v>134.05000000000001</v>
          </cell>
        </row>
        <row r="13018">
          <cell r="A13018">
            <v>834092081</v>
          </cell>
          <cell r="B13018" t="str">
            <v>MPC Melk-/Reinigung-Relaisbox-KIT,12-24V</v>
          </cell>
          <cell r="C13018" t="str">
            <v>Boitier Traite-Lavage v2 (MPC150)</v>
          </cell>
          <cell r="D13018">
            <v>619</v>
          </cell>
          <cell r="E13018" t="str">
            <v>P1</v>
          </cell>
          <cell r="F13018">
            <v>110</v>
          </cell>
          <cell r="G13018" t="str">
            <v>Stk</v>
          </cell>
          <cell r="H13018">
            <v>669.15</v>
          </cell>
        </row>
        <row r="13019">
          <cell r="A13019">
            <v>834092182</v>
          </cell>
          <cell r="B13019" t="str">
            <v>MPC Melk-/Reinigung-Relaisbox, 12-24V</v>
          </cell>
          <cell r="C13019" t="str">
            <v>MPC relais traite/lavage 12-24V</v>
          </cell>
          <cell r="D13019">
            <v>615</v>
          </cell>
          <cell r="E13019" t="str">
            <v>P1</v>
          </cell>
          <cell r="F13019">
            <v>110</v>
          </cell>
          <cell r="G13019" t="str">
            <v>Stk</v>
          </cell>
          <cell r="H13019">
            <v>664.8</v>
          </cell>
        </row>
        <row r="13020">
          <cell r="A13020">
            <v>834095980</v>
          </cell>
          <cell r="B13020" t="str">
            <v>Servicekit Duovac ab 2011 (4000h)</v>
          </cell>
          <cell r="C13020" t="str">
            <v>Kit joints Duovac 4000 h</v>
          </cell>
          <cell r="D13020">
            <v>42</v>
          </cell>
          <cell r="E13020" t="str">
            <v>P4</v>
          </cell>
          <cell r="F13020">
            <v>967</v>
          </cell>
          <cell r="G13020" t="str">
            <v>Stk</v>
          </cell>
          <cell r="H13020">
            <v>45.4</v>
          </cell>
        </row>
        <row r="13021">
          <cell r="A13021">
            <v>834096080</v>
          </cell>
          <cell r="B13021" t="str">
            <v>Servicekit Duovac ab 2011 (2000h)</v>
          </cell>
          <cell r="C13021" t="str">
            <v>Kit indicateur/soufflet 2000 h</v>
          </cell>
          <cell r="D13021">
            <v>18.850000000000001</v>
          </cell>
          <cell r="E13021" t="str">
            <v>P4</v>
          </cell>
          <cell r="F13021">
            <v>967</v>
          </cell>
          <cell r="G13021" t="str">
            <v>Stk</v>
          </cell>
          <cell r="H13021">
            <v>20.399999999999999</v>
          </cell>
        </row>
        <row r="13022">
          <cell r="A13022">
            <v>834097201</v>
          </cell>
          <cell r="B13022" t="str">
            <v>Pfosten, Mitte</v>
          </cell>
          <cell r="C13022" t="str">
            <v>DRE_poteau central 114mm pour MVEDA</v>
          </cell>
          <cell r="D13022">
            <v>3091</v>
          </cell>
          <cell r="E13022" t="str">
            <v>P1</v>
          </cell>
          <cell r="F13022">
            <v>809</v>
          </cell>
          <cell r="G13022" t="str">
            <v>Stk</v>
          </cell>
          <cell r="H13022">
            <v>3341.35</v>
          </cell>
        </row>
        <row r="13023">
          <cell r="A13023">
            <v>834114701</v>
          </cell>
          <cell r="B13023" t="str">
            <v>Stift für Rollenträger CF150 Pumpe</v>
          </cell>
          <cell r="C13023" t="str">
            <v>Broche, rouleau de pompe CF150</v>
          </cell>
          <cell r="D13023">
            <v>42.1</v>
          </cell>
          <cell r="E13023" t="str">
            <v>P4</v>
          </cell>
          <cell r="F13023">
            <v>593</v>
          </cell>
          <cell r="G13023" t="str">
            <v>Beu</v>
          </cell>
          <cell r="H13023">
            <v>45.5</v>
          </cell>
        </row>
        <row r="13024">
          <cell r="A13024">
            <v>834121880</v>
          </cell>
          <cell r="B13024" t="str">
            <v>PR3100 Autom. MPC680 MM27BC RegBlock</v>
          </cell>
          <cell r="C13024" t="str">
            <v>PR3100 MPC680+MM27BC2 bloc reg</v>
          </cell>
          <cell r="D13024">
            <v>6811</v>
          </cell>
          <cell r="E13024" t="str">
            <v>P1</v>
          </cell>
          <cell r="F13024">
            <v>110</v>
          </cell>
          <cell r="G13024" t="str">
            <v>Stk</v>
          </cell>
          <cell r="H13024">
            <v>7362.7</v>
          </cell>
        </row>
        <row r="13025">
          <cell r="A13025">
            <v>834123201</v>
          </cell>
          <cell r="B13025" t="str">
            <v>Grundplatte Regulatorblock</v>
          </cell>
          <cell r="C13025" t="str">
            <v>.E.BRACKET, REGULATOR BLOCK</v>
          </cell>
          <cell r="D13025">
            <v>16.05</v>
          </cell>
          <cell r="E13025" t="str">
            <v>P1</v>
          </cell>
          <cell r="F13025">
            <v>130</v>
          </cell>
          <cell r="G13025" t="str">
            <v>Stk</v>
          </cell>
          <cell r="H13025">
            <v>17.350000000000001</v>
          </cell>
        </row>
        <row r="13026">
          <cell r="A13026">
            <v>834136101</v>
          </cell>
          <cell r="B13026" t="str">
            <v>Temperaturfühler RTD</v>
          </cell>
          <cell r="C13026" t="str">
            <v>Sonde de T° C325</v>
          </cell>
          <cell r="D13026">
            <v>806</v>
          </cell>
          <cell r="E13026" t="str">
            <v>P4</v>
          </cell>
          <cell r="F13026">
            <v>293</v>
          </cell>
          <cell r="G13026" t="str">
            <v>Stk</v>
          </cell>
          <cell r="H13026">
            <v>871.3</v>
          </cell>
        </row>
        <row r="13027">
          <cell r="A13027">
            <v>834138401</v>
          </cell>
          <cell r="B13027" t="str">
            <v>C425 PCB/RTD Temperatur</v>
          </cell>
          <cell r="C13027" t="str">
            <v>.E.PCB RTD Temperature</v>
          </cell>
          <cell r="D13027">
            <v>557</v>
          </cell>
          <cell r="E13027" t="str">
            <v>P1</v>
          </cell>
          <cell r="F13027">
            <v>230</v>
          </cell>
          <cell r="G13027" t="str">
            <v>Stk</v>
          </cell>
          <cell r="H13027">
            <v>602.1</v>
          </cell>
        </row>
        <row r="13028">
          <cell r="A13028">
            <v>834138580</v>
          </cell>
          <cell r="B13028" t="str">
            <v>C425,Widerstands-Temp-Fühler,Temp-Sonde</v>
          </cell>
          <cell r="C13028" t="str">
            <v>.E.RTD Temp Probe Assy</v>
          </cell>
          <cell r="D13028">
            <v>775</v>
          </cell>
          <cell r="E13028" t="str">
            <v>P1</v>
          </cell>
          <cell r="F13028">
            <v>230</v>
          </cell>
          <cell r="G13028" t="str">
            <v>Stk</v>
          </cell>
          <cell r="H13028">
            <v>837.8</v>
          </cell>
        </row>
        <row r="13029">
          <cell r="A13029">
            <v>834138780</v>
          </cell>
          <cell r="B13029" t="str">
            <v>.E.Solenoid cover Autom. Panel</v>
          </cell>
          <cell r="C13029" t="str">
            <v>.E.SOLENOID COVER ASSEMBLY</v>
          </cell>
          <cell r="D13029">
            <v>8.0500000000000007</v>
          </cell>
          <cell r="E13029" t="str">
            <v>P1</v>
          </cell>
          <cell r="F13029">
            <v>133</v>
          </cell>
          <cell r="G13029" t="str">
            <v>Stk</v>
          </cell>
          <cell r="H13029">
            <v>8.6999999999999993</v>
          </cell>
        </row>
        <row r="13030">
          <cell r="A13030">
            <v>834147201</v>
          </cell>
          <cell r="B13030" t="str">
            <v>Schmierfett für PR3100 Drehkupplung</v>
          </cell>
          <cell r="C13030" t="str">
            <v>Lubrifiant-HTFG,PR3100 pour les joints</v>
          </cell>
          <cell r="D13030">
            <v>19.25</v>
          </cell>
          <cell r="E13030" t="str">
            <v>P4</v>
          </cell>
          <cell r="F13030">
            <v>368</v>
          </cell>
          <cell r="G13030" t="str">
            <v>Stk</v>
          </cell>
          <cell r="H13030">
            <v>20.8</v>
          </cell>
        </row>
        <row r="13031">
          <cell r="A13031">
            <v>834148180</v>
          </cell>
          <cell r="B13031" t="str">
            <v>PR3100 MPC680+FI7 Reg Block</v>
          </cell>
          <cell r="C13031" t="str">
            <v>PR3100 MPC680+FI7 bloc reg</v>
          </cell>
          <cell r="D13031">
            <v>5032</v>
          </cell>
          <cell r="E13031" t="str">
            <v>P1</v>
          </cell>
          <cell r="F13031">
            <v>110</v>
          </cell>
          <cell r="G13031" t="str">
            <v>Stk</v>
          </cell>
          <cell r="H13031">
            <v>5439.6</v>
          </cell>
        </row>
        <row r="13032">
          <cell r="A13032">
            <v>834151702</v>
          </cell>
          <cell r="B13032" t="str">
            <v>Pumpenschlauch mit Anschlüssen C425/C325</v>
          </cell>
          <cell r="C13032" t="str">
            <v>Tuyau Peristaltic pompe C325</v>
          </cell>
          <cell r="D13032">
            <v>45.9</v>
          </cell>
          <cell r="E13032" t="str">
            <v>P4</v>
          </cell>
          <cell r="F13032">
            <v>293</v>
          </cell>
          <cell r="G13032" t="str">
            <v>Stk</v>
          </cell>
          <cell r="H13032">
            <v>49.6</v>
          </cell>
        </row>
        <row r="13033">
          <cell r="A13033">
            <v>834170980</v>
          </cell>
          <cell r="B13033" t="str">
            <v>MPC150 Anschlusskasten CS Vers.2014</v>
          </cell>
          <cell r="C13033" t="str">
            <v>MPC100 boîtier, CS, w/Cap,vers.2014</v>
          </cell>
          <cell r="D13033">
            <v>673</v>
          </cell>
          <cell r="E13033" t="str">
            <v>P1</v>
          </cell>
          <cell r="F13033">
            <v>110</v>
          </cell>
          <cell r="G13033" t="str">
            <v>Stk</v>
          </cell>
          <cell r="H13033">
            <v>727.5</v>
          </cell>
        </row>
        <row r="13034">
          <cell r="A13034">
            <v>834179680</v>
          </cell>
          <cell r="B13034" t="str">
            <v>Gummimembrane HFC/HFS</v>
          </cell>
          <cell r="C13034" t="str">
            <v>HFC Membrane Silicone v2015</v>
          </cell>
          <cell r="D13034">
            <v>29.3</v>
          </cell>
          <cell r="E13034" t="str">
            <v>P4</v>
          </cell>
          <cell r="F13034">
            <v>192</v>
          </cell>
          <cell r="G13034" t="str">
            <v>Stk</v>
          </cell>
          <cell r="H13034">
            <v>31.65</v>
          </cell>
        </row>
        <row r="13035">
          <cell r="A13035">
            <v>834182401</v>
          </cell>
          <cell r="B13035" t="str">
            <v>Kabel für Reinigungsautomat C425</v>
          </cell>
          <cell r="C13035" t="str">
            <v>.E.Serial Cable C425</v>
          </cell>
          <cell r="D13035">
            <v>91.9</v>
          </cell>
          <cell r="E13035" t="str">
            <v>P1</v>
          </cell>
          <cell r="F13035">
            <v>230</v>
          </cell>
          <cell r="G13035" t="str">
            <v>Stk</v>
          </cell>
          <cell r="H13035">
            <v>99.35</v>
          </cell>
        </row>
        <row r="13036">
          <cell r="A13036">
            <v>834184901</v>
          </cell>
          <cell r="B13036" t="str">
            <v>Mikroprozessor I/O</v>
          </cell>
          <cell r="C13036" t="str">
            <v>.E.Flash Chip,Generic IO</v>
          </cell>
          <cell r="D13036">
            <v>152</v>
          </cell>
          <cell r="E13036" t="str">
            <v>P4</v>
          </cell>
          <cell r="F13036">
            <v>293</v>
          </cell>
          <cell r="G13036" t="str">
            <v>Stk</v>
          </cell>
          <cell r="H13036">
            <v>164.3</v>
          </cell>
        </row>
        <row r="13037">
          <cell r="A13037">
            <v>834197380</v>
          </cell>
          <cell r="B13037" t="str">
            <v>Grundplatte Spülaufnahme</v>
          </cell>
          <cell r="C13037" t="str">
            <v>Distributeur en H v2017 pour coffres</v>
          </cell>
          <cell r="D13037">
            <v>69.099999999999994</v>
          </cell>
          <cell r="E13037" t="str">
            <v>P4</v>
          </cell>
          <cell r="F13037">
            <v>194</v>
          </cell>
          <cell r="G13037" t="str">
            <v>Stk</v>
          </cell>
          <cell r="H13037">
            <v>74.7</v>
          </cell>
        </row>
        <row r="13038">
          <cell r="A13038">
            <v>834197901</v>
          </cell>
          <cell r="B13038" t="str">
            <v>O-Ring Kerze</v>
          </cell>
          <cell r="C13038" t="str">
            <v>Joint torique, chandelle</v>
          </cell>
          <cell r="D13038">
            <v>0.25</v>
          </cell>
          <cell r="E13038" t="str">
            <v>P4</v>
          </cell>
          <cell r="F13038">
            <v>194</v>
          </cell>
          <cell r="G13038" t="str">
            <v>Stk</v>
          </cell>
          <cell r="H13038">
            <v>0.25</v>
          </cell>
        </row>
        <row r="13039">
          <cell r="A13039">
            <v>834201301</v>
          </cell>
          <cell r="B13039" t="str">
            <v>O-Ring Set für Schlauchrolle</v>
          </cell>
          <cell r="C13039" t="str">
            <v>Kit joint tuyau/buse</v>
          </cell>
          <cell r="D13039">
            <v>61.3</v>
          </cell>
          <cell r="E13039" t="str">
            <v>P4</v>
          </cell>
          <cell r="F13039">
            <v>392</v>
          </cell>
          <cell r="G13039" t="str">
            <v>Stk</v>
          </cell>
          <cell r="H13039">
            <v>66.25</v>
          </cell>
        </row>
        <row r="13040">
          <cell r="A13040">
            <v>834202001</v>
          </cell>
          <cell r="B13040" t="str">
            <v>Umwälzpumpe DWH200 ab 06/2015</v>
          </cell>
          <cell r="C13040" t="str">
            <v>Pomp de circulation DWH200</v>
          </cell>
          <cell r="D13040">
            <v>259</v>
          </cell>
          <cell r="E13040" t="str">
            <v>P4</v>
          </cell>
          <cell r="F13040">
            <v>392</v>
          </cell>
          <cell r="G13040" t="str">
            <v>Stk</v>
          </cell>
          <cell r="H13040">
            <v>280</v>
          </cell>
        </row>
        <row r="13041">
          <cell r="A13041">
            <v>834206880</v>
          </cell>
          <cell r="B13041" t="str">
            <v>PR3100 HFC ctrl-Ventil für MPC100</v>
          </cell>
          <cell r="C13041" t="str">
            <v>PR3100 HFC ctrl valve pour MPC100</v>
          </cell>
          <cell r="D13041">
            <v>2169</v>
          </cell>
          <cell r="E13041" t="str">
            <v>P1</v>
          </cell>
          <cell r="F13041">
            <v>120</v>
          </cell>
          <cell r="G13041" t="str">
            <v>Stk</v>
          </cell>
          <cell r="H13041">
            <v>2344.6999999999998</v>
          </cell>
        </row>
        <row r="13042">
          <cell r="A13042">
            <v>834230180</v>
          </cell>
          <cell r="B13042" t="str">
            <v>DRE Reinig.Steuereinheit C325</v>
          </cell>
          <cell r="C13042" t="str">
            <v>DRE_lavage_programmateur C325</v>
          </cell>
          <cell r="D13042">
            <v>3859</v>
          </cell>
          <cell r="E13042" t="str">
            <v>P1</v>
          </cell>
          <cell r="F13042">
            <v>230</v>
          </cell>
          <cell r="G13042" t="str">
            <v>Stk</v>
          </cell>
          <cell r="H13042">
            <v>4171.6000000000004</v>
          </cell>
        </row>
        <row r="13043">
          <cell r="A13043">
            <v>834231181</v>
          </cell>
          <cell r="B13043" t="str">
            <v>DRE Reinig.Trombone Steuerbox</v>
          </cell>
          <cell r="C13043" t="str">
            <v>.E.DRE WASH TROMBONE CONTROL BOX</v>
          </cell>
          <cell r="D13043">
            <v>339</v>
          </cell>
          <cell r="E13043" t="str">
            <v>P1</v>
          </cell>
          <cell r="F13043">
            <v>812</v>
          </cell>
          <cell r="G13043" t="str">
            <v>Stk</v>
          </cell>
          <cell r="H13043">
            <v>366.45</v>
          </cell>
        </row>
        <row r="13044">
          <cell r="A13044">
            <v>834231280</v>
          </cell>
          <cell r="B13044" t="str">
            <v>DRE BMT Ventilbox</v>
          </cell>
          <cell r="C13044" t="str">
            <v>.E.DRE BMT VALVE BOX</v>
          </cell>
          <cell r="D13044">
            <v>139</v>
          </cell>
          <cell r="E13044" t="str">
            <v>P4</v>
          </cell>
          <cell r="F13044">
            <v>293</v>
          </cell>
          <cell r="G13044" t="str">
            <v>Stk</v>
          </cell>
          <cell r="H13044">
            <v>150.25</v>
          </cell>
        </row>
        <row r="13045">
          <cell r="A13045">
            <v>8361001194</v>
          </cell>
          <cell r="B13045" t="str">
            <v>Druckl.ltg schwarz 1/8x1/16in /0,305m</v>
          </cell>
          <cell r="C13045" t="str">
            <v>Tuyau air D.ext=1/8" noir x0,305m</v>
          </cell>
          <cell r="D13045">
            <v>0.45</v>
          </cell>
          <cell r="E13045" t="str">
            <v>P1</v>
          </cell>
          <cell r="F13045">
            <v>801</v>
          </cell>
          <cell r="G13045" t="str">
            <v>Stk</v>
          </cell>
          <cell r="H13045">
            <v>0.5</v>
          </cell>
        </row>
        <row r="13046">
          <cell r="A13046">
            <v>8361001197</v>
          </cell>
          <cell r="B13046" t="str">
            <v>Druckl.ltg grau 1/8x1/16in /0,305m</v>
          </cell>
          <cell r="C13046" t="str">
            <v>Tuyau air D.ext=1/8" gris x0,305m</v>
          </cell>
          <cell r="D13046">
            <v>0.45</v>
          </cell>
          <cell r="E13046" t="str">
            <v>P1</v>
          </cell>
          <cell r="F13046">
            <v>801</v>
          </cell>
          <cell r="G13046" t="str">
            <v>Stk</v>
          </cell>
          <cell r="H13046">
            <v>0.5</v>
          </cell>
        </row>
        <row r="13047">
          <cell r="A13047">
            <v>8361001198</v>
          </cell>
          <cell r="B13047" t="str">
            <v>Druckl.ltg rot 1/8x1/16in /0,305m</v>
          </cell>
          <cell r="C13047" t="str">
            <v>Tuyau air D.ext=1/8" rouge x0,305m</v>
          </cell>
          <cell r="D13047">
            <v>0.45</v>
          </cell>
          <cell r="E13047" t="str">
            <v>P1</v>
          </cell>
          <cell r="F13047">
            <v>801</v>
          </cell>
          <cell r="G13047" t="str">
            <v>Stk</v>
          </cell>
          <cell r="H13047">
            <v>0.5</v>
          </cell>
        </row>
        <row r="13048">
          <cell r="A13048">
            <v>8361001199</v>
          </cell>
          <cell r="B13048" t="str">
            <v>Druckl.ltg grün 1/8x1/16in /0,305m</v>
          </cell>
          <cell r="C13048" t="str">
            <v>Tuyau air D.ext=1/8" vert x0,305m</v>
          </cell>
          <cell r="D13048">
            <v>0.45</v>
          </cell>
          <cell r="E13048" t="str">
            <v>P1</v>
          </cell>
          <cell r="F13048">
            <v>801</v>
          </cell>
          <cell r="G13048" t="str">
            <v>Stk</v>
          </cell>
          <cell r="H13048">
            <v>0.5</v>
          </cell>
        </row>
        <row r="13049">
          <cell r="A13049">
            <v>8361001200</v>
          </cell>
          <cell r="B13049" t="str">
            <v>Druckl.ltg blau 1/8x1/16in /0,305m</v>
          </cell>
          <cell r="C13049" t="str">
            <v>Tuyau air D.ext=1/8" bleu x0,305m</v>
          </cell>
          <cell r="D13049">
            <v>0.45</v>
          </cell>
          <cell r="E13049" t="str">
            <v>P1</v>
          </cell>
          <cell r="F13049">
            <v>801</v>
          </cell>
          <cell r="G13049" t="str">
            <v>Stk</v>
          </cell>
          <cell r="H13049">
            <v>0.5</v>
          </cell>
        </row>
        <row r="13050">
          <cell r="A13050">
            <v>8361001203</v>
          </cell>
          <cell r="B13050" t="str">
            <v>Druckl.ltg weiss 1/8x1/16in /0,305m</v>
          </cell>
          <cell r="C13050" t="str">
            <v>Tuyau air D.ext=1/8" blanc x0,305m</v>
          </cell>
          <cell r="D13050">
            <v>0.45</v>
          </cell>
          <cell r="E13050" t="str">
            <v>P1</v>
          </cell>
          <cell r="F13050">
            <v>801</v>
          </cell>
          <cell r="G13050" t="str">
            <v>Stk</v>
          </cell>
          <cell r="H13050">
            <v>0.5</v>
          </cell>
        </row>
        <row r="13051">
          <cell r="A13051">
            <v>8361001204</v>
          </cell>
          <cell r="B13051" t="str">
            <v>Druckl.ltg schwarz 1/4x1/8in /0,305m</v>
          </cell>
          <cell r="C13051" t="str">
            <v>Tuyau air D.ext=1/4" noir x0,305m</v>
          </cell>
          <cell r="D13051">
            <v>1.1000000000000001</v>
          </cell>
          <cell r="E13051" t="str">
            <v>P1</v>
          </cell>
          <cell r="F13051">
            <v>801</v>
          </cell>
          <cell r="G13051" t="str">
            <v>Stk</v>
          </cell>
          <cell r="H13051">
            <v>1.2</v>
          </cell>
        </row>
        <row r="13052">
          <cell r="A13052">
            <v>8361001205</v>
          </cell>
          <cell r="B13052" t="str">
            <v>Druckl.ltg lila 1/4x1/8in /0,305m</v>
          </cell>
          <cell r="C13052" t="str">
            <v>Tuyau air D.ext=1/4" violet x0,305m</v>
          </cell>
          <cell r="D13052">
            <v>1.1000000000000001</v>
          </cell>
          <cell r="E13052" t="str">
            <v>P1</v>
          </cell>
          <cell r="F13052">
            <v>801</v>
          </cell>
          <cell r="G13052" t="str">
            <v>l/m</v>
          </cell>
          <cell r="H13052">
            <v>1.2</v>
          </cell>
        </row>
        <row r="13053">
          <cell r="A13053">
            <v>8361001206</v>
          </cell>
          <cell r="B13053" t="str">
            <v>Druckl.ltg braun 1/4x1/8in /0,305m</v>
          </cell>
          <cell r="C13053" t="str">
            <v>Tuyau air D.ext=1/4" marron x0,305m</v>
          </cell>
          <cell r="D13053">
            <v>1.1000000000000001</v>
          </cell>
          <cell r="E13053" t="str">
            <v>P1</v>
          </cell>
          <cell r="F13053">
            <v>801</v>
          </cell>
          <cell r="G13053" t="str">
            <v>l/m</v>
          </cell>
          <cell r="H13053">
            <v>1.2</v>
          </cell>
        </row>
        <row r="13054">
          <cell r="A13054">
            <v>8361001207</v>
          </cell>
          <cell r="B13054" t="str">
            <v>Druckl.ltg grau 1/4x1/8in /0,305m</v>
          </cell>
          <cell r="C13054" t="str">
            <v>Tuyau air D.ext=1/4" gris x0,305m</v>
          </cell>
          <cell r="D13054">
            <v>1.1000000000000001</v>
          </cell>
          <cell r="E13054" t="str">
            <v>P1</v>
          </cell>
          <cell r="F13054">
            <v>801</v>
          </cell>
          <cell r="G13054" t="str">
            <v>l/m</v>
          </cell>
          <cell r="H13054">
            <v>1.2</v>
          </cell>
        </row>
        <row r="13055">
          <cell r="A13055">
            <v>8361001208</v>
          </cell>
          <cell r="B13055" t="str">
            <v>Druckl.ltg rot 1/4x1/8in /0,305m</v>
          </cell>
          <cell r="C13055" t="str">
            <v>Tuyau air D.ext=1/4" rouge x0,305m</v>
          </cell>
          <cell r="D13055">
            <v>1.1000000000000001</v>
          </cell>
          <cell r="E13055" t="str">
            <v>P1</v>
          </cell>
          <cell r="F13055">
            <v>801</v>
          </cell>
          <cell r="G13055" t="str">
            <v>l/m</v>
          </cell>
          <cell r="H13055">
            <v>1.2</v>
          </cell>
        </row>
        <row r="13056">
          <cell r="A13056">
            <v>8361001209</v>
          </cell>
          <cell r="B13056" t="str">
            <v>Druckl.ltg grün 1/4x1/8in /0,305m</v>
          </cell>
          <cell r="C13056" t="str">
            <v>Tuyau air D.ext=1/4" vert x0,305m</v>
          </cell>
          <cell r="D13056">
            <v>1.1000000000000001</v>
          </cell>
          <cell r="E13056" t="str">
            <v>P1</v>
          </cell>
          <cell r="F13056">
            <v>801</v>
          </cell>
          <cell r="G13056" t="str">
            <v>l/m</v>
          </cell>
          <cell r="H13056">
            <v>1.2</v>
          </cell>
        </row>
        <row r="13057">
          <cell r="A13057">
            <v>8361001210</v>
          </cell>
          <cell r="B13057" t="str">
            <v>Druckl.ltg blau 1/4x1/8in /0,305m</v>
          </cell>
          <cell r="C13057" t="str">
            <v>Tuyau air D.ext=1/4" bleu x0,305m</v>
          </cell>
          <cell r="D13057">
            <v>1.1000000000000001</v>
          </cell>
          <cell r="E13057" t="str">
            <v>P1</v>
          </cell>
          <cell r="F13057">
            <v>801</v>
          </cell>
          <cell r="G13057" t="str">
            <v>Stk</v>
          </cell>
          <cell r="H13057">
            <v>1.2</v>
          </cell>
        </row>
        <row r="13058">
          <cell r="A13058">
            <v>8361001211</v>
          </cell>
          <cell r="B13058" t="str">
            <v>Druckl.ltg gelb 1/4x1/8in /0,305m</v>
          </cell>
          <cell r="C13058" t="str">
            <v>Tuyau air D.ext=1/4" jaune x0,305m</v>
          </cell>
          <cell r="D13058">
            <v>1.1000000000000001</v>
          </cell>
          <cell r="E13058" t="str">
            <v>P1</v>
          </cell>
          <cell r="F13058">
            <v>801</v>
          </cell>
          <cell r="G13058" t="str">
            <v>l/m</v>
          </cell>
          <cell r="H13058">
            <v>1.2</v>
          </cell>
        </row>
        <row r="13059">
          <cell r="A13059">
            <v>8361001212</v>
          </cell>
          <cell r="B13059" t="str">
            <v>Druckl.ltg orange 1/4x1/8in /0,305m</v>
          </cell>
          <cell r="C13059" t="str">
            <v>Tuyau air D.ext=1/4" orange x0,305m</v>
          </cell>
          <cell r="D13059">
            <v>1.1000000000000001</v>
          </cell>
          <cell r="E13059" t="str">
            <v>P1</v>
          </cell>
          <cell r="F13059">
            <v>801</v>
          </cell>
          <cell r="G13059" t="str">
            <v>l/m</v>
          </cell>
          <cell r="H13059">
            <v>1.2</v>
          </cell>
        </row>
        <row r="13060">
          <cell r="A13060">
            <v>8361001213</v>
          </cell>
          <cell r="B13060" t="str">
            <v>Druckl.ltg weiss 1/4x1/8in /0,305m</v>
          </cell>
          <cell r="C13060" t="str">
            <v>Tuyau air D.ext=1/4" blanc x0,305m</v>
          </cell>
          <cell r="D13060">
            <v>1.1000000000000001</v>
          </cell>
          <cell r="E13060" t="str">
            <v>P1</v>
          </cell>
          <cell r="F13060">
            <v>801</v>
          </cell>
          <cell r="G13060" t="str">
            <v>Stk</v>
          </cell>
          <cell r="H13060">
            <v>1.2</v>
          </cell>
        </row>
        <row r="13061">
          <cell r="A13061">
            <v>8361004132</v>
          </cell>
          <cell r="B13061" t="str">
            <v>Druckl.ltg farblos 1/4x1/8in /0,305m</v>
          </cell>
          <cell r="C13061" t="str">
            <v>Tuyau air D.ext=1/4" transp. x0,305m</v>
          </cell>
          <cell r="D13061">
            <v>1.1000000000000001</v>
          </cell>
          <cell r="E13061" t="str">
            <v>P1</v>
          </cell>
          <cell r="F13061">
            <v>801</v>
          </cell>
          <cell r="G13061" t="str">
            <v>l/m</v>
          </cell>
          <cell r="H13061">
            <v>1.2</v>
          </cell>
        </row>
        <row r="13062">
          <cell r="A13062">
            <v>840030102</v>
          </cell>
          <cell r="B13062" t="str">
            <v>Karabinerhaken US, Edelstahl</v>
          </cell>
          <cell r="C13062" t="str">
            <v>Crochet inox</v>
          </cell>
          <cell r="D13062">
            <v>5.2</v>
          </cell>
          <cell r="E13062" t="str">
            <v>P4</v>
          </cell>
          <cell r="F13062">
            <v>194</v>
          </cell>
          <cell r="G13062" t="str">
            <v>Stk</v>
          </cell>
          <cell r="H13062">
            <v>5.6</v>
          </cell>
        </row>
        <row r="13063">
          <cell r="A13063">
            <v>840030731</v>
          </cell>
          <cell r="B13063" t="str">
            <v>Gummidichtung 1x1-3/8 60D Series 1</v>
          </cell>
          <cell r="C13063" t="str">
            <v>Joint pince purge</v>
          </cell>
          <cell r="D13063">
            <v>6.95</v>
          </cell>
          <cell r="E13063" t="str">
            <v>P4</v>
          </cell>
          <cell r="F13063">
            <v>196</v>
          </cell>
          <cell r="G13063" t="str">
            <v>Stk</v>
          </cell>
          <cell r="H13063">
            <v>7.5</v>
          </cell>
        </row>
        <row r="13064">
          <cell r="A13064">
            <v>840047003</v>
          </cell>
          <cell r="B13064" t="str">
            <v>VMS Absperrventil Milchschlauch</v>
          </cell>
          <cell r="C13064" t="str">
            <v>VMS valve Shut of vide</v>
          </cell>
          <cell r="D13064">
            <v>92.3</v>
          </cell>
          <cell r="E13064" t="str">
            <v>P4</v>
          </cell>
          <cell r="F13064">
            <v>196</v>
          </cell>
          <cell r="G13064" t="str">
            <v>Stk</v>
          </cell>
          <cell r="H13064">
            <v>99.8</v>
          </cell>
        </row>
        <row r="13065">
          <cell r="A13065">
            <v>8400701</v>
          </cell>
          <cell r="B13065" t="str">
            <v>Gummikappe 1/2 Zoll zu Rohrgarnitur</v>
          </cell>
          <cell r="C13065" t="str">
            <v>Chapeau synth 1/2 pouce pour étagère</v>
          </cell>
          <cell r="D13065">
            <v>1.55</v>
          </cell>
          <cell r="E13065" t="str">
            <v>P4</v>
          </cell>
          <cell r="F13065">
            <v>230</v>
          </cell>
          <cell r="G13065" t="str">
            <v>Stk</v>
          </cell>
          <cell r="H13065">
            <v>1.7</v>
          </cell>
        </row>
        <row r="13066">
          <cell r="A13066">
            <v>8400801</v>
          </cell>
          <cell r="B13066" t="str">
            <v>Gummikappe 3/4 Zoll zu Rohrgarnitur</v>
          </cell>
          <cell r="C13066" t="str">
            <v>Chapeau synth 3/4 pouce pour étagère</v>
          </cell>
          <cell r="D13066">
            <v>1.9</v>
          </cell>
          <cell r="E13066" t="str">
            <v>P4</v>
          </cell>
          <cell r="F13066">
            <v>230</v>
          </cell>
          <cell r="G13066" t="str">
            <v>Stk</v>
          </cell>
          <cell r="H13066">
            <v>2.0499999999999998</v>
          </cell>
        </row>
        <row r="13067">
          <cell r="A13067">
            <v>8401031</v>
          </cell>
          <cell r="B13067" t="str">
            <v>Schlauchhalter KA-D</v>
          </cell>
          <cell r="C13067" t="str">
            <v>Support pour tuyau KA-D</v>
          </cell>
          <cell r="D13067">
            <v>89</v>
          </cell>
          <cell r="E13067" t="str">
            <v>P1</v>
          </cell>
          <cell r="F13067">
            <v>150</v>
          </cell>
          <cell r="G13067" t="str">
            <v>Stk</v>
          </cell>
          <cell r="H13067">
            <v>96.2</v>
          </cell>
        </row>
        <row r="13068">
          <cell r="A13068">
            <v>8401141</v>
          </cell>
          <cell r="B13068" t="str">
            <v>Stellring D.22mm DIN 705 A o. Stift verz</v>
          </cell>
          <cell r="C13068" t="str">
            <v>Bague d'arret 22mm DIN 705A</v>
          </cell>
          <cell r="D13068">
            <v>12.4</v>
          </cell>
          <cell r="E13068" t="str">
            <v>P1</v>
          </cell>
          <cell r="F13068">
            <v>150</v>
          </cell>
          <cell r="G13068" t="str">
            <v>Stk</v>
          </cell>
          <cell r="H13068">
            <v>13.4</v>
          </cell>
        </row>
        <row r="13069">
          <cell r="A13069">
            <v>8401201</v>
          </cell>
          <cell r="B13069" t="str">
            <v>Airwash Schlauch 1/4x1/8 Zoll schwarz</v>
          </cell>
          <cell r="C13069" t="str">
            <v>Turyan pour Airwash 1/4x1/8 pouce noir</v>
          </cell>
          <cell r="D13069">
            <v>7.4</v>
          </cell>
          <cell r="E13069" t="str">
            <v>P4</v>
          </cell>
          <cell r="F13069">
            <v>293</v>
          </cell>
          <cell r="G13069" t="str">
            <v>M</v>
          </cell>
          <cell r="H13069">
            <v>8</v>
          </cell>
        </row>
        <row r="13070">
          <cell r="A13070">
            <v>8401301</v>
          </cell>
          <cell r="B13070" t="str">
            <v>Airwash Schlauch 5x9 mm schwarz</v>
          </cell>
          <cell r="C13070" t="str">
            <v>Airwash tuyau 5x9 mm noir</v>
          </cell>
          <cell r="D13070">
            <v>11.35</v>
          </cell>
          <cell r="E13070" t="str">
            <v>P4</v>
          </cell>
          <cell r="F13070">
            <v>293</v>
          </cell>
          <cell r="G13070" t="str">
            <v>M</v>
          </cell>
          <cell r="H13070">
            <v>12.25</v>
          </cell>
        </row>
        <row r="13071">
          <cell r="A13071">
            <v>8410791</v>
          </cell>
          <cell r="B13071" t="str">
            <v>Halsband Kä m.Gurtschnalle 100 cm</v>
          </cell>
          <cell r="C13071" t="str">
            <v>Sangle AF veaux CH 100 cm</v>
          </cell>
          <cell r="D13071">
            <v>19.399999999999999</v>
          </cell>
          <cell r="E13071" t="str">
            <v>P4</v>
          </cell>
          <cell r="F13071">
            <v>594</v>
          </cell>
          <cell r="G13071" t="str">
            <v>Stk</v>
          </cell>
          <cell r="H13071">
            <v>20.95</v>
          </cell>
        </row>
        <row r="13072">
          <cell r="A13072">
            <v>8410792</v>
          </cell>
          <cell r="B13072" t="str">
            <v>Halsband mit Dornschnalle 140 cm</v>
          </cell>
          <cell r="C13072" t="str">
            <v>Sangle AF CH 140 cm</v>
          </cell>
          <cell r="D13072">
            <v>22.5</v>
          </cell>
          <cell r="E13072" t="str">
            <v>P4</v>
          </cell>
          <cell r="F13072">
            <v>594</v>
          </cell>
          <cell r="G13072" t="str">
            <v>Stk</v>
          </cell>
          <cell r="H13072">
            <v>24.3</v>
          </cell>
        </row>
        <row r="13073">
          <cell r="A13073">
            <v>8410793</v>
          </cell>
          <cell r="B13073" t="str">
            <v>Halsband Kä m.Gurtschnalle 120 cm</v>
          </cell>
          <cell r="C13073" t="str">
            <v>Sangle AF veaux CH 120 cm</v>
          </cell>
          <cell r="D13073">
            <v>26</v>
          </cell>
          <cell r="E13073" t="str">
            <v>P4</v>
          </cell>
          <cell r="F13073">
            <v>594</v>
          </cell>
          <cell r="G13073" t="str">
            <v>Stk</v>
          </cell>
          <cell r="H13073">
            <v>28.1</v>
          </cell>
        </row>
        <row r="13074">
          <cell r="A13074">
            <v>8410794</v>
          </cell>
          <cell r="B13074" t="str">
            <v>Umschalter EPN 515</v>
          </cell>
          <cell r="C13074" t="str">
            <v>Commutateur EPN 515</v>
          </cell>
          <cell r="D13074">
            <v>59.1</v>
          </cell>
          <cell r="E13074" t="str">
            <v>P4</v>
          </cell>
          <cell r="F13074">
            <v>595</v>
          </cell>
          <cell r="G13074" t="str">
            <v>Stk</v>
          </cell>
          <cell r="H13074">
            <v>63.9</v>
          </cell>
        </row>
        <row r="13075">
          <cell r="A13075">
            <v>8410795</v>
          </cell>
          <cell r="B13075" t="str">
            <v>Rollenhebelschalter ERSCE E400-00-IM</v>
          </cell>
          <cell r="C13075" t="str">
            <v>Levier à galet ERSCE E400-00-IM</v>
          </cell>
          <cell r="D13075">
            <v>88.8</v>
          </cell>
          <cell r="E13075" t="str">
            <v>P4</v>
          </cell>
          <cell r="F13075">
            <v>595</v>
          </cell>
          <cell r="G13075" t="str">
            <v>Stk</v>
          </cell>
          <cell r="H13075">
            <v>96</v>
          </cell>
        </row>
        <row r="13076">
          <cell r="A13076">
            <v>8412342</v>
          </cell>
          <cell r="B13076" t="str">
            <v>Verteilerstück CN 75 für 6 Kannen</v>
          </cell>
          <cell r="C13076" t="str">
            <v>Piece d'embranchement inox 75 /6 Boilles</v>
          </cell>
          <cell r="D13076">
            <v>446</v>
          </cell>
          <cell r="E13076" t="str">
            <v>P1</v>
          </cell>
          <cell r="F13076">
            <v>150</v>
          </cell>
          <cell r="G13076" t="str">
            <v>Stk</v>
          </cell>
          <cell r="H13076">
            <v>482.15</v>
          </cell>
        </row>
        <row r="13077">
          <cell r="A13077">
            <v>8413101</v>
          </cell>
          <cell r="B13077" t="str">
            <v>Schraubdeckel D75 m.D.Kannenabfüllrohr</v>
          </cell>
          <cell r="C13077" t="str">
            <v>Couvercle avec tuyau de rinçage d75mm</v>
          </cell>
          <cell r="D13077">
            <v>35.700000000000003</v>
          </cell>
          <cell r="E13077" t="str">
            <v>P1</v>
          </cell>
          <cell r="F13077">
            <v>230</v>
          </cell>
          <cell r="G13077" t="str">
            <v>Stk</v>
          </cell>
          <cell r="H13077">
            <v>38.6</v>
          </cell>
        </row>
        <row r="13078">
          <cell r="A13078">
            <v>8413401</v>
          </cell>
          <cell r="B13078" t="str">
            <v>Dichtung zu Spülrohr 88/72/5</v>
          </cell>
          <cell r="C13078" t="str">
            <v>Joint pour tuyau de rincage 88/72/5</v>
          </cell>
          <cell r="D13078">
            <v>11.75</v>
          </cell>
          <cell r="E13078" t="str">
            <v>P4</v>
          </cell>
          <cell r="F13078">
            <v>293</v>
          </cell>
          <cell r="G13078" t="str">
            <v>Stk</v>
          </cell>
          <cell r="H13078">
            <v>12.7</v>
          </cell>
        </row>
        <row r="13079">
          <cell r="A13079">
            <v>8413501</v>
          </cell>
          <cell r="B13079" t="str">
            <v>Dichtung zu Spülrohr 100/86/10</v>
          </cell>
          <cell r="C13079" t="str">
            <v>Joint p.tuyau de rincage 100/86/10</v>
          </cell>
          <cell r="D13079">
            <v>15</v>
          </cell>
          <cell r="E13079" t="str">
            <v>P4</v>
          </cell>
          <cell r="F13079">
            <v>293</v>
          </cell>
          <cell r="G13079" t="str">
            <v>Stk</v>
          </cell>
          <cell r="H13079">
            <v>16.2</v>
          </cell>
        </row>
        <row r="13080">
          <cell r="A13080">
            <v>8470041</v>
          </cell>
          <cell r="B13080" t="str">
            <v>Anschluss-Stutzen D17. P30A</v>
          </cell>
          <cell r="C13080" t="str">
            <v>Ajoutage d17. P30A</v>
          </cell>
          <cell r="D13080">
            <v>129</v>
          </cell>
          <cell r="E13080" t="str">
            <v>P4</v>
          </cell>
          <cell r="F13080">
            <v>294</v>
          </cell>
          <cell r="G13080" t="str">
            <v>Stk</v>
          </cell>
          <cell r="H13080">
            <v>139.44999999999999</v>
          </cell>
        </row>
        <row r="13081">
          <cell r="A13081">
            <v>8471112</v>
          </cell>
          <cell r="B13081" t="str">
            <v>Bedienungsanleitung MTR 30 D</v>
          </cell>
          <cell r="C13081" t="str">
            <v>Guide de l'utilisateur MTR 30 D</v>
          </cell>
          <cell r="D13081">
            <v>0.1</v>
          </cell>
          <cell r="F13081">
            <v>241</v>
          </cell>
          <cell r="G13081" t="str">
            <v>Stk</v>
          </cell>
          <cell r="H13081">
            <v>0.1</v>
          </cell>
        </row>
        <row r="13082">
          <cell r="A13082">
            <v>84904501</v>
          </cell>
          <cell r="B13082" t="str">
            <v>InService Ordner</v>
          </cell>
          <cell r="C13082" t="str">
            <v>Classeur InServiceTM</v>
          </cell>
          <cell r="D13082">
            <v>20.9</v>
          </cell>
          <cell r="E13082" t="str">
            <v>P4</v>
          </cell>
          <cell r="F13082">
            <v>260</v>
          </cell>
          <cell r="G13082" t="str">
            <v>Stk</v>
          </cell>
          <cell r="H13082">
            <v>22.6</v>
          </cell>
        </row>
        <row r="13083">
          <cell r="A13083">
            <v>84905330</v>
          </cell>
          <cell r="B13083" t="str">
            <v>VMS Upgrade-Kit CAN 2007 rechts</v>
          </cell>
          <cell r="C13083" t="str">
            <v>Kit M.A.J. carte CAN 2007 VMS Droit</v>
          </cell>
          <cell r="D13083">
            <v>3307</v>
          </cell>
          <cell r="E13083" t="str">
            <v>P4</v>
          </cell>
          <cell r="F13083">
            <v>162</v>
          </cell>
          <cell r="G13083" t="str">
            <v>Stk</v>
          </cell>
          <cell r="H13083">
            <v>3574.85</v>
          </cell>
        </row>
        <row r="13084">
          <cell r="A13084">
            <v>84905612</v>
          </cell>
          <cell r="B13084" t="str">
            <v>Memo Alpro 6.80 Karussell</v>
          </cell>
          <cell r="C13084" t="str">
            <v>Memo Alpro 6.80 Karussell</v>
          </cell>
          <cell r="D13084">
            <v>0.1</v>
          </cell>
          <cell r="F13084">
            <v>915</v>
          </cell>
          <cell r="G13084" t="str">
            <v>Stk</v>
          </cell>
          <cell r="H13084">
            <v>0.1</v>
          </cell>
        </row>
        <row r="13085">
          <cell r="A13085">
            <v>84905712</v>
          </cell>
          <cell r="B13085" t="str">
            <v>Memo Alpro 6.80 allgemein</v>
          </cell>
          <cell r="C13085" t="str">
            <v>Memo Alpro 6.80 généralités</v>
          </cell>
          <cell r="D13085">
            <v>0.1</v>
          </cell>
          <cell r="F13085">
            <v>915</v>
          </cell>
          <cell r="G13085" t="str">
            <v>Stk</v>
          </cell>
          <cell r="H13085">
            <v>0.1</v>
          </cell>
        </row>
        <row r="13086">
          <cell r="A13086">
            <v>84905812</v>
          </cell>
          <cell r="B13086" t="str">
            <v>Memo Alpro 6.80 Melken</v>
          </cell>
          <cell r="C13086" t="str">
            <v>Memo Alpro 6.80 traite</v>
          </cell>
          <cell r="D13086">
            <v>0.1</v>
          </cell>
          <cell r="F13086">
            <v>915</v>
          </cell>
          <cell r="G13086" t="str">
            <v>Stk</v>
          </cell>
          <cell r="H13086">
            <v>0.1</v>
          </cell>
        </row>
        <row r="13087">
          <cell r="A13087">
            <v>84905912</v>
          </cell>
          <cell r="B13087" t="str">
            <v>Memo Alpro 6.80 Fütterung</v>
          </cell>
          <cell r="C13087" t="str">
            <v>Memo Alpro 6.80 feed</v>
          </cell>
          <cell r="D13087">
            <v>0.1</v>
          </cell>
          <cell r="F13087">
            <v>915</v>
          </cell>
          <cell r="G13087" t="str">
            <v>Stk</v>
          </cell>
          <cell r="H13087">
            <v>0.1</v>
          </cell>
        </row>
        <row r="13088">
          <cell r="A13088">
            <v>84906012</v>
          </cell>
          <cell r="B13088" t="str">
            <v>Memo Alpro 6.80 Identif.</v>
          </cell>
          <cell r="C13088" t="str">
            <v>Memo Alpro 6.80 identif.</v>
          </cell>
          <cell r="D13088">
            <v>0.1</v>
          </cell>
          <cell r="F13088">
            <v>915</v>
          </cell>
          <cell r="G13088" t="str">
            <v>Stk</v>
          </cell>
          <cell r="H13088">
            <v>0.1</v>
          </cell>
        </row>
        <row r="13089">
          <cell r="A13089">
            <v>84906212</v>
          </cell>
          <cell r="B13089" t="str">
            <v>Memo Alpro 6.80 MST-Fütterung</v>
          </cell>
          <cell r="C13089" t="str">
            <v>Memo Alpro 6.80 std-feed</v>
          </cell>
          <cell r="D13089">
            <v>0.1</v>
          </cell>
          <cell r="F13089">
            <v>915</v>
          </cell>
          <cell r="G13089" t="str">
            <v>Stk</v>
          </cell>
          <cell r="H13089">
            <v>0.1</v>
          </cell>
        </row>
        <row r="13090">
          <cell r="A13090">
            <v>84906312</v>
          </cell>
          <cell r="B13090" t="str">
            <v>Memo Alpro 6.80 MidiLine</v>
          </cell>
          <cell r="C13090" t="str">
            <v>Memo Alpro 6.80 MidiLine</v>
          </cell>
          <cell r="D13090">
            <v>0.1</v>
          </cell>
          <cell r="F13090">
            <v>915</v>
          </cell>
          <cell r="G13090" t="str">
            <v>Stk</v>
          </cell>
          <cell r="H13090">
            <v>0.1</v>
          </cell>
        </row>
        <row r="13091">
          <cell r="A13091">
            <v>84906980</v>
          </cell>
          <cell r="B13091" t="str">
            <v>Optimat-Trichter f.Förderband</v>
          </cell>
          <cell r="C13091" t="str">
            <v>Entonnoir pour convoyeur</v>
          </cell>
          <cell r="D13091">
            <v>510</v>
          </cell>
          <cell r="E13091" t="str">
            <v>P1</v>
          </cell>
          <cell r="F13091">
            <v>562</v>
          </cell>
          <cell r="G13091" t="str">
            <v>Stk</v>
          </cell>
          <cell r="H13091">
            <v>551.29999999999995</v>
          </cell>
        </row>
        <row r="13092">
          <cell r="A13092">
            <v>84912680</v>
          </cell>
          <cell r="B13092" t="str">
            <v>Seitenbegrenzung Futterstation</v>
          </cell>
          <cell r="C13092" t="str">
            <v>Barrières latérale station vaches</v>
          </cell>
          <cell r="D13092">
            <v>414</v>
          </cell>
          <cell r="E13092" t="str">
            <v>P1</v>
          </cell>
          <cell r="F13092">
            <v>540</v>
          </cell>
          <cell r="G13092" t="str">
            <v>Stk</v>
          </cell>
          <cell r="H13092">
            <v>447.55</v>
          </cell>
        </row>
        <row r="13093">
          <cell r="A13093">
            <v>84913380</v>
          </cell>
          <cell r="B13093" t="str">
            <v>Pumpengehäuse, Klemmverb. CPL L</v>
          </cell>
          <cell r="C13093" t="str">
            <v>Corps ppe à lait Collier Clamp VMS Gauch</v>
          </cell>
          <cell r="D13093">
            <v>463</v>
          </cell>
          <cell r="E13093" t="str">
            <v>P4</v>
          </cell>
          <cell r="F13093">
            <v>162</v>
          </cell>
          <cell r="G13093" t="str">
            <v>Stk</v>
          </cell>
          <cell r="H13093">
            <v>500.5</v>
          </cell>
        </row>
        <row r="13094">
          <cell r="A13094">
            <v>84913480</v>
          </cell>
          <cell r="B13094" t="str">
            <v>Pumpengehäuse, Klemmverb. CPL R</v>
          </cell>
          <cell r="C13094" t="str">
            <v>Corps ppe à lait Collier Clamp VMS Droit</v>
          </cell>
          <cell r="D13094">
            <v>463</v>
          </cell>
          <cell r="E13094" t="str">
            <v>P4</v>
          </cell>
          <cell r="F13094">
            <v>162</v>
          </cell>
          <cell r="G13094" t="str">
            <v>Stk</v>
          </cell>
          <cell r="H13094">
            <v>500.5</v>
          </cell>
        </row>
        <row r="13095">
          <cell r="A13095">
            <v>84917480</v>
          </cell>
          <cell r="B13095" t="str">
            <v>OCC Retro Arm kpl.</v>
          </cell>
          <cell r="C13095" t="str">
            <v>Bras support OCC VMS&lt;=2006</v>
          </cell>
          <cell r="D13095">
            <v>691</v>
          </cell>
          <cell r="E13095" t="str">
            <v>P1</v>
          </cell>
          <cell r="F13095">
            <v>927</v>
          </cell>
          <cell r="G13095" t="str">
            <v>Kar</v>
          </cell>
          <cell r="H13095">
            <v>746.95</v>
          </cell>
        </row>
        <row r="13096">
          <cell r="A13096">
            <v>84918080</v>
          </cell>
          <cell r="B13096" t="str">
            <v>OCC Retro Interface Kit</v>
          </cell>
          <cell r="C13096" t="str">
            <v>Kit install OCC VMS &lt;=2006</v>
          </cell>
          <cell r="D13096">
            <v>1268</v>
          </cell>
          <cell r="E13096" t="str">
            <v>P1</v>
          </cell>
          <cell r="F13096">
            <v>927</v>
          </cell>
          <cell r="G13096" t="str">
            <v>Kar</v>
          </cell>
          <cell r="H13096">
            <v>1370.7</v>
          </cell>
        </row>
        <row r="13097">
          <cell r="A13097">
            <v>84921401</v>
          </cell>
          <cell r="B13097" t="str">
            <v>VMS Sensorgehäuse</v>
          </cell>
          <cell r="C13097" t="str">
            <v>Support capteur remplissage VMS</v>
          </cell>
          <cell r="D13097">
            <v>88.1</v>
          </cell>
          <cell r="E13097" t="str">
            <v>P4</v>
          </cell>
          <cell r="F13097">
            <v>196</v>
          </cell>
          <cell r="G13097" t="str">
            <v>Stk</v>
          </cell>
          <cell r="H13097">
            <v>95.25</v>
          </cell>
        </row>
        <row r="13098">
          <cell r="A13098">
            <v>84922202</v>
          </cell>
          <cell r="B13098" t="str">
            <v>V300 Überwurfmutter M10x1</v>
          </cell>
          <cell r="C13098" t="str">
            <v>Contre-écrou M10x1</v>
          </cell>
          <cell r="D13098">
            <v>1.4</v>
          </cell>
          <cell r="E13098" t="str">
            <v>P4</v>
          </cell>
          <cell r="F13098">
            <v>196</v>
          </cell>
          <cell r="G13098" t="str">
            <v>Stk</v>
          </cell>
          <cell r="H13098">
            <v>1.5</v>
          </cell>
        </row>
        <row r="13099">
          <cell r="A13099">
            <v>84922203</v>
          </cell>
          <cell r="B13099" t="str">
            <v>V300 Überwurfmutter M12x1</v>
          </cell>
          <cell r="C13099" t="str">
            <v>Contre-écrou M12x1</v>
          </cell>
          <cell r="D13099">
            <v>1.4</v>
          </cell>
          <cell r="E13099" t="str">
            <v>P4</v>
          </cell>
          <cell r="F13099">
            <v>196</v>
          </cell>
          <cell r="G13099" t="str">
            <v>Stk</v>
          </cell>
          <cell r="H13099">
            <v>1.5</v>
          </cell>
        </row>
        <row r="13100">
          <cell r="A13100">
            <v>84922901</v>
          </cell>
          <cell r="B13100" t="str">
            <v>VMS Drehstift Aufhängung</v>
          </cell>
          <cell r="C13100" t="str">
            <v>Axe charnière</v>
          </cell>
          <cell r="D13100">
            <v>6.3</v>
          </cell>
          <cell r="E13100" t="str">
            <v>P4</v>
          </cell>
          <cell r="F13100">
            <v>196</v>
          </cell>
          <cell r="G13100" t="str">
            <v>Stk</v>
          </cell>
          <cell r="H13100">
            <v>6.8</v>
          </cell>
        </row>
        <row r="13101">
          <cell r="A13101">
            <v>84923001</v>
          </cell>
          <cell r="B13101" t="str">
            <v>VMS Welle f. Reinigungsaufnahme</v>
          </cell>
          <cell r="C13101" t="str">
            <v>Ase Trappe lavage V300</v>
          </cell>
          <cell r="D13101">
            <v>14.35</v>
          </cell>
          <cell r="E13101" t="str">
            <v>P4</v>
          </cell>
          <cell r="F13101">
            <v>196</v>
          </cell>
          <cell r="G13101" t="str">
            <v>Stk</v>
          </cell>
          <cell r="H13101">
            <v>15.5</v>
          </cell>
        </row>
        <row r="13102">
          <cell r="A13102">
            <v>84923201</v>
          </cell>
          <cell r="B13102" t="str">
            <v>VMS Halterung homeposition links</v>
          </cell>
          <cell r="C13102" t="str">
            <v>Support jetters gobelet laveur (G)</v>
          </cell>
          <cell r="D13102">
            <v>30.6</v>
          </cell>
          <cell r="E13102" t="str">
            <v>P4</v>
          </cell>
          <cell r="F13102">
            <v>196</v>
          </cell>
          <cell r="G13102" t="str">
            <v>Stk</v>
          </cell>
          <cell r="H13102">
            <v>33.1</v>
          </cell>
        </row>
        <row r="13103">
          <cell r="A13103">
            <v>84923202</v>
          </cell>
          <cell r="B13103" t="str">
            <v>VMS Halterung homeposition rechts</v>
          </cell>
          <cell r="C13103" t="str">
            <v>Support jetters gobelet laveur (D)</v>
          </cell>
          <cell r="D13103">
            <v>17.850000000000001</v>
          </cell>
          <cell r="E13103" t="str">
            <v>P4</v>
          </cell>
          <cell r="F13103">
            <v>196</v>
          </cell>
          <cell r="G13103" t="str">
            <v>Stk</v>
          </cell>
          <cell r="H13103">
            <v>19.3</v>
          </cell>
        </row>
        <row r="13104">
          <cell r="A13104">
            <v>84924780</v>
          </cell>
          <cell r="B13104" t="str">
            <v>Kugelventil, Wassereinlass</v>
          </cell>
          <cell r="C13104" t="str">
            <v>Valve entrée d’eau</v>
          </cell>
          <cell r="D13104">
            <v>87.8</v>
          </cell>
          <cell r="E13104" t="str">
            <v>P4</v>
          </cell>
          <cell r="F13104">
            <v>162</v>
          </cell>
          <cell r="G13104" t="str">
            <v>Stk</v>
          </cell>
          <cell r="H13104">
            <v>94.9</v>
          </cell>
        </row>
        <row r="13105">
          <cell r="A13105">
            <v>84929280</v>
          </cell>
          <cell r="B13105" t="str">
            <v>VMS Montageblock 2-tlg.L/R homeposition</v>
          </cell>
          <cell r="C13105" t="str">
            <v>Kit montage block</v>
          </cell>
          <cell r="D13105">
            <v>227</v>
          </cell>
          <cell r="E13105" t="str">
            <v>P4</v>
          </cell>
          <cell r="F13105">
            <v>196</v>
          </cell>
          <cell r="G13105" t="str">
            <v>Stk</v>
          </cell>
          <cell r="H13105">
            <v>245.4</v>
          </cell>
        </row>
        <row r="13106">
          <cell r="A13106">
            <v>84935580</v>
          </cell>
          <cell r="B13106" t="str">
            <v>Optim-Förderb.Platte 200x1000f.Mixerausg</v>
          </cell>
          <cell r="C13106" t="str">
            <v>Plaque latérale convoyeur</v>
          </cell>
          <cell r="D13106">
            <v>266</v>
          </cell>
          <cell r="E13106" t="str">
            <v>P1</v>
          </cell>
          <cell r="F13106">
            <v>562</v>
          </cell>
          <cell r="G13106" t="str">
            <v>Stk</v>
          </cell>
          <cell r="H13106">
            <v>287.55</v>
          </cell>
        </row>
        <row r="13107">
          <cell r="A13107">
            <v>84938080</v>
          </cell>
          <cell r="B13107" t="str">
            <v>Doppelauslauf horizontal 3in/2,5in DIN</v>
          </cell>
          <cell r="C13107" t="str">
            <v>Sortie double à travers 3"/2.5" DIN65</v>
          </cell>
          <cell r="D13107">
            <v>1416</v>
          </cell>
          <cell r="E13107" t="str">
            <v>P1</v>
          </cell>
          <cell r="F13107">
            <v>620</v>
          </cell>
          <cell r="G13107" t="str">
            <v>Stk</v>
          </cell>
          <cell r="H13107">
            <v>1530.7</v>
          </cell>
        </row>
        <row r="13108">
          <cell r="A13108">
            <v>84940201</v>
          </cell>
          <cell r="B13108" t="str">
            <v>Montageanleitung FGM30 , Mai 2013 , E</v>
          </cell>
          <cell r="C13108" t="str">
            <v>Instruction de montage FGM30, juni 14, E</v>
          </cell>
          <cell r="D13108">
            <v>0.1</v>
          </cell>
          <cell r="F13108">
            <v>807</v>
          </cell>
          <cell r="G13108" t="str">
            <v>Stk</v>
          </cell>
          <cell r="H13108">
            <v>0.1</v>
          </cell>
        </row>
        <row r="13109">
          <cell r="A13109">
            <v>84940301</v>
          </cell>
          <cell r="B13109" t="str">
            <v>Montageanleitung FGM50 , Juni 2014 , E</v>
          </cell>
          <cell r="C13109" t="str">
            <v>Instruction de montage FGM50, juni 14, E</v>
          </cell>
          <cell r="D13109">
            <v>0.1</v>
          </cell>
          <cell r="F13109">
            <v>807</v>
          </cell>
          <cell r="G13109" t="str">
            <v>Stk</v>
          </cell>
          <cell r="H13109">
            <v>0.1</v>
          </cell>
        </row>
        <row r="13110">
          <cell r="A13110">
            <v>84940501</v>
          </cell>
          <cell r="B13110" t="str">
            <v>Montageanleitung SbS, März 2010 , E</v>
          </cell>
          <cell r="C13110" t="str">
            <v>Instruction de montage SbS, März 2010 ,E</v>
          </cell>
          <cell r="D13110">
            <v>0.1</v>
          </cell>
          <cell r="F13110">
            <v>817</v>
          </cell>
          <cell r="G13110" t="str">
            <v>Stk</v>
          </cell>
          <cell r="H13110">
            <v>0.1</v>
          </cell>
        </row>
        <row r="13111">
          <cell r="A13111">
            <v>84940701</v>
          </cell>
          <cell r="B13111" t="str">
            <v>Montageanleitung ICE Parallel juni 14, E</v>
          </cell>
          <cell r="C13111" t="str">
            <v>Instr. de montage ICE Parallel juni 14,E</v>
          </cell>
          <cell r="D13111">
            <v>0.1</v>
          </cell>
          <cell r="F13111">
            <v>817</v>
          </cell>
          <cell r="G13111" t="str">
            <v>Stk</v>
          </cell>
          <cell r="H13111">
            <v>0.1</v>
          </cell>
        </row>
        <row r="13112">
          <cell r="A13112">
            <v>84941980</v>
          </cell>
          <cell r="B13112" t="str">
            <v>CF-150X PUMP LID CPL</v>
          </cell>
          <cell r="C13112" t="str">
            <v>CF150X Capot Pompe à Lait</v>
          </cell>
          <cell r="D13112">
            <v>393</v>
          </cell>
          <cell r="E13112" t="str">
            <v>P4</v>
          </cell>
          <cell r="F13112">
            <v>593</v>
          </cell>
          <cell r="G13112" t="str">
            <v>Stk</v>
          </cell>
          <cell r="H13112">
            <v>424.85</v>
          </cell>
        </row>
        <row r="13113">
          <cell r="A13113">
            <v>84948203</v>
          </cell>
          <cell r="B13113" t="str">
            <v>VMS Drainageschlauch 16/26 -1000mm</v>
          </cell>
          <cell r="C13113" t="str">
            <v>Tuyau silic. Biovast 21/26 -1000mm</v>
          </cell>
          <cell r="D13113">
            <v>49</v>
          </cell>
          <cell r="E13113" t="str">
            <v>P2</v>
          </cell>
          <cell r="F13113">
            <v>330</v>
          </cell>
          <cell r="G13113" t="str">
            <v>Stk</v>
          </cell>
          <cell r="H13113">
            <v>52.95</v>
          </cell>
        </row>
        <row r="13114">
          <cell r="A13114">
            <v>84950801</v>
          </cell>
          <cell r="B13114" t="str">
            <v>Rohranschluß 1/2" DN15</v>
          </cell>
          <cell r="C13114" t="str">
            <v>.E.Pipe connection 1/2" DN15</v>
          </cell>
          <cell r="D13114">
            <v>18.25</v>
          </cell>
          <cell r="E13114" t="str">
            <v>P1</v>
          </cell>
          <cell r="F13114">
            <v>160</v>
          </cell>
          <cell r="G13114" t="str">
            <v>Stk</v>
          </cell>
          <cell r="H13114">
            <v>19.75</v>
          </cell>
        </row>
        <row r="13115">
          <cell r="A13115">
            <v>84951980</v>
          </cell>
          <cell r="B13115" t="str">
            <v>Doppelausl horizontal 3in/2in DIN 50</v>
          </cell>
          <cell r="C13115" t="str">
            <v>Sortie double à travers 3"/2" in DIN50</v>
          </cell>
          <cell r="D13115">
            <v>1416</v>
          </cell>
          <cell r="E13115" t="str">
            <v>P1</v>
          </cell>
          <cell r="F13115">
            <v>620</v>
          </cell>
          <cell r="G13115" t="str">
            <v>Stk</v>
          </cell>
          <cell r="H13115">
            <v>1530.7</v>
          </cell>
        </row>
        <row r="13116">
          <cell r="A13116">
            <v>84952012</v>
          </cell>
          <cell r="B13116" t="str">
            <v>Memo DelPro-Software 2.0 (D)</v>
          </cell>
          <cell r="C13116" t="str">
            <v>Memo DelPro-Software 2.0 (D)</v>
          </cell>
          <cell r="D13116">
            <v>0.1</v>
          </cell>
          <cell r="F13116">
            <v>915</v>
          </cell>
          <cell r="G13116" t="str">
            <v>Stk</v>
          </cell>
          <cell r="H13116">
            <v>0.1</v>
          </cell>
        </row>
        <row r="13117">
          <cell r="A13117">
            <v>84954012</v>
          </cell>
          <cell r="B13117" t="str">
            <v>Futterförderband BA</v>
          </cell>
          <cell r="C13117" t="str">
            <v>Tapis convoyeur d'alimentation GU DE</v>
          </cell>
          <cell r="D13117">
            <v>0.1</v>
          </cell>
          <cell r="F13117">
            <v>520</v>
          </cell>
          <cell r="G13117" t="str">
            <v>Stk</v>
          </cell>
          <cell r="H13117">
            <v>0.1</v>
          </cell>
        </row>
        <row r="13118">
          <cell r="A13118">
            <v>84954013</v>
          </cell>
          <cell r="B13118" t="str">
            <v>Förderband BA FR</v>
          </cell>
          <cell r="C13118" t="str">
            <v>GU Tapis conv.d'alim.</v>
          </cell>
          <cell r="D13118">
            <v>0.1</v>
          </cell>
          <cell r="F13118">
            <v>520</v>
          </cell>
          <cell r="G13118" t="str">
            <v>Stk</v>
          </cell>
          <cell r="H13118">
            <v>0.1</v>
          </cell>
        </row>
        <row r="13119">
          <cell r="A13119">
            <v>84954780</v>
          </cell>
          <cell r="B13119" t="str">
            <v>Satz Schilder Unfallverhütung</v>
          </cell>
          <cell r="C13119" t="str">
            <v>PR 2100 kit autocollants sécurité</v>
          </cell>
          <cell r="D13119">
            <v>423</v>
          </cell>
          <cell r="E13119" t="str">
            <v>P1</v>
          </cell>
          <cell r="F13119">
            <v>802</v>
          </cell>
          <cell r="G13119" t="str">
            <v>Stk</v>
          </cell>
          <cell r="H13119">
            <v>457.25</v>
          </cell>
        </row>
        <row r="13120">
          <cell r="A13120">
            <v>84957102</v>
          </cell>
          <cell r="B13120" t="str">
            <v>VMS Hauptschalter SBF</v>
          </cell>
          <cell r="C13120" t="str">
            <v>Interrupteur pricipal SBF</v>
          </cell>
          <cell r="D13120">
            <v>86.6</v>
          </cell>
          <cell r="E13120" t="str">
            <v>P4</v>
          </cell>
          <cell r="F13120">
            <v>695</v>
          </cell>
          <cell r="G13120" t="str">
            <v>Stk</v>
          </cell>
          <cell r="H13120">
            <v>93.6</v>
          </cell>
        </row>
        <row r="13121">
          <cell r="A13121">
            <v>84957312</v>
          </cell>
          <cell r="B13121" t="str">
            <v>Memo Alpro 6.80 Selektion</v>
          </cell>
          <cell r="C13121" t="str">
            <v>Memo Alpro 6.80 select.</v>
          </cell>
          <cell r="D13121">
            <v>0.1</v>
          </cell>
          <cell r="F13121">
            <v>915</v>
          </cell>
          <cell r="G13121" t="str">
            <v>Stk</v>
          </cell>
          <cell r="H13121">
            <v>0.1</v>
          </cell>
        </row>
        <row r="13122">
          <cell r="A13122">
            <v>84958501</v>
          </cell>
          <cell r="B13122" t="str">
            <v>Gummischürze Auswurf RA135</v>
          </cell>
          <cell r="C13122" t="str">
            <v>.E.Rubber protection</v>
          </cell>
          <cell r="D13122">
            <v>97</v>
          </cell>
          <cell r="E13122" t="str">
            <v>P4</v>
          </cell>
          <cell r="F13122">
            <v>595</v>
          </cell>
          <cell r="G13122" t="str">
            <v>Stk</v>
          </cell>
          <cell r="H13122">
            <v>104.85</v>
          </cell>
        </row>
        <row r="13123">
          <cell r="A13123">
            <v>84961701</v>
          </cell>
          <cell r="B13123" t="str">
            <v>VMS Gehäuseunterteil</v>
          </cell>
          <cell r="C13123" t="str">
            <v>Corps vanne échantillon</v>
          </cell>
          <cell r="D13123">
            <v>5.05</v>
          </cell>
          <cell r="E13123" t="str">
            <v>P4</v>
          </cell>
          <cell r="F13123">
            <v>196</v>
          </cell>
          <cell r="G13123" t="str">
            <v>Stk</v>
          </cell>
          <cell r="H13123">
            <v>5.45</v>
          </cell>
        </row>
        <row r="13124">
          <cell r="A13124">
            <v>84961801</v>
          </cell>
          <cell r="B13124" t="str">
            <v>VMS Deckel Probennehmer</v>
          </cell>
          <cell r="C13124" t="str">
            <v>Couvercle vanne échantillon</v>
          </cell>
          <cell r="D13124">
            <v>5.45</v>
          </cell>
          <cell r="E13124" t="str">
            <v>P4</v>
          </cell>
          <cell r="F13124">
            <v>196</v>
          </cell>
          <cell r="G13124" t="str">
            <v>Stk</v>
          </cell>
          <cell r="H13124">
            <v>5.9</v>
          </cell>
        </row>
        <row r="13125">
          <cell r="A13125">
            <v>84961901</v>
          </cell>
          <cell r="B13125" t="str">
            <v>VMS Kolben für Probennahmeventil 2014-</v>
          </cell>
          <cell r="C13125" t="str">
            <v>Piston</v>
          </cell>
          <cell r="D13125">
            <v>3.45</v>
          </cell>
          <cell r="E13125" t="str">
            <v>P4</v>
          </cell>
          <cell r="F13125">
            <v>196</v>
          </cell>
          <cell r="G13125" t="str">
            <v>Stk</v>
          </cell>
          <cell r="H13125">
            <v>3.75</v>
          </cell>
        </row>
        <row r="13126">
          <cell r="A13126">
            <v>84962080</v>
          </cell>
          <cell r="B13126" t="str">
            <v>VMS Ventil für Milchprobennehmer ab 2014</v>
          </cell>
          <cell r="C13126" t="str">
            <v>Prise d’échantillon</v>
          </cell>
          <cell r="D13126">
            <v>305</v>
          </cell>
          <cell r="E13126" t="str">
            <v>P4</v>
          </cell>
          <cell r="F13126">
            <v>196</v>
          </cell>
          <cell r="G13126" t="str">
            <v>Stk</v>
          </cell>
          <cell r="H13126">
            <v>329.7</v>
          </cell>
        </row>
        <row r="13127">
          <cell r="A13127">
            <v>84962180</v>
          </cell>
          <cell r="B13127" t="str">
            <v>VMS Ventil für Probenentnahme</v>
          </cell>
          <cell r="C13127" t="str">
            <v>Purge d’air pour pompe a lait</v>
          </cell>
          <cell r="D13127">
            <v>41.1</v>
          </cell>
          <cell r="E13127" t="str">
            <v>P4</v>
          </cell>
          <cell r="F13127">
            <v>196</v>
          </cell>
          <cell r="G13127" t="str">
            <v>Stk</v>
          </cell>
          <cell r="H13127">
            <v>44.45</v>
          </cell>
        </row>
        <row r="13128">
          <cell r="A13128">
            <v>84962301</v>
          </cell>
          <cell r="B13128" t="str">
            <v>HN Membran für Lufteinlassventil</v>
          </cell>
          <cell r="C13128" t="str">
            <v>Membrane purguer d'air</v>
          </cell>
          <cell r="D13128">
            <v>9.25</v>
          </cell>
          <cell r="E13128" t="str">
            <v>P4</v>
          </cell>
          <cell r="F13128">
            <v>196</v>
          </cell>
          <cell r="G13128" t="str">
            <v>Stk</v>
          </cell>
          <cell r="H13128">
            <v>10</v>
          </cell>
        </row>
        <row r="13129">
          <cell r="A13129">
            <v>84962680</v>
          </cell>
          <cell r="B13129" t="str">
            <v>Vakuum Switch kpl. CB-CBI</v>
          </cell>
          <cell r="C13129" t="str">
            <v>kit cplet milksweep lavage depose B&amp;C</v>
          </cell>
          <cell r="D13129">
            <v>377</v>
          </cell>
          <cell r="E13129" t="str">
            <v>P1</v>
          </cell>
          <cell r="F13129">
            <v>254</v>
          </cell>
          <cell r="G13129" t="str">
            <v>Stk</v>
          </cell>
          <cell r="H13129">
            <v>407.55</v>
          </cell>
        </row>
        <row r="13130">
          <cell r="A13130">
            <v>84962780</v>
          </cell>
          <cell r="B13130" t="str">
            <v>Vakuumschalter mit Luftrohr</v>
          </cell>
          <cell r="C13130" t="str">
            <v>Pressostat Milk switch with</v>
          </cell>
          <cell r="D13130">
            <v>118</v>
          </cell>
          <cell r="E13130" t="str">
            <v>P4</v>
          </cell>
          <cell r="F13130">
            <v>191</v>
          </cell>
          <cell r="G13130" t="str">
            <v>Stk</v>
          </cell>
          <cell r="H13130">
            <v>127.55</v>
          </cell>
        </row>
        <row r="13131">
          <cell r="A13131">
            <v>84963081</v>
          </cell>
          <cell r="B13131" t="str">
            <v>MP HFC+MZ-Aufn. Fix</v>
          </cell>
          <cell r="C13131" t="str">
            <v>HFC16mm + Plateau lavage FIXE</v>
          </cell>
          <cell r="D13131">
            <v>804</v>
          </cell>
          <cell r="E13131" t="str">
            <v>P1</v>
          </cell>
          <cell r="F13131">
            <v>120</v>
          </cell>
          <cell r="G13131" t="str">
            <v>Sat</v>
          </cell>
          <cell r="H13131">
            <v>869.1</v>
          </cell>
        </row>
        <row r="13132">
          <cell r="A13132">
            <v>84964701</v>
          </cell>
          <cell r="B13132" t="str">
            <v>VMS Bogen 90Grad Gummi lang FCC 2009</v>
          </cell>
          <cell r="C13132" t="str">
            <v>FCC Pièce de connection en caoutchouc</v>
          </cell>
          <cell r="D13132">
            <v>40.200000000000003</v>
          </cell>
          <cell r="E13132" t="str">
            <v>P4</v>
          </cell>
          <cell r="F13132">
            <v>965</v>
          </cell>
          <cell r="G13132" t="str">
            <v>Stk</v>
          </cell>
          <cell r="H13132">
            <v>43.45</v>
          </cell>
        </row>
        <row r="13133">
          <cell r="A13133">
            <v>84964882</v>
          </cell>
          <cell r="B13133" t="str">
            <v>Aufrüstsatz MC5 HD mit TT Ventil</v>
          </cell>
          <cell r="C13133" t="str">
            <v>Kit MAJ partie sup. HD MC5 av.valve</v>
          </cell>
          <cell r="D13133">
            <v>237</v>
          </cell>
          <cell r="E13133" t="str">
            <v>P4</v>
          </cell>
          <cell r="F13133">
            <v>194</v>
          </cell>
          <cell r="G13133" t="str">
            <v>Stk</v>
          </cell>
          <cell r="H13133">
            <v>256.2</v>
          </cell>
        </row>
        <row r="13134">
          <cell r="A13134">
            <v>84965501</v>
          </cell>
          <cell r="B13134" t="str">
            <v>VMS Flachdichtung Probennehmer</v>
          </cell>
          <cell r="C13134" t="str">
            <v>Joint plat</v>
          </cell>
          <cell r="D13134">
            <v>8</v>
          </cell>
          <cell r="E13134" t="str">
            <v>P4</v>
          </cell>
          <cell r="F13134">
            <v>196</v>
          </cell>
          <cell r="G13134" t="str">
            <v>Stk</v>
          </cell>
          <cell r="H13134">
            <v>8.65</v>
          </cell>
        </row>
        <row r="13135">
          <cell r="A13135">
            <v>84965980</v>
          </cell>
          <cell r="B13135" t="str">
            <v>Milchfilter MF35 (1x)</v>
          </cell>
          <cell r="C13135" t="str">
            <v>Porte filtre MF35 simple</v>
          </cell>
          <cell r="D13135">
            <v>1381</v>
          </cell>
          <cell r="E13135" t="str">
            <v>P1</v>
          </cell>
          <cell r="F13135">
            <v>220</v>
          </cell>
          <cell r="G13135" t="str">
            <v>Stk</v>
          </cell>
          <cell r="H13135">
            <v>1492.85</v>
          </cell>
        </row>
        <row r="13136">
          <cell r="A13136">
            <v>84965981</v>
          </cell>
          <cell r="B13136" t="str">
            <v>Milchfilter MF35 (2x)</v>
          </cell>
          <cell r="C13136" t="str">
            <v>Porte filtre MF35 double</v>
          </cell>
          <cell r="D13136">
            <v>3204</v>
          </cell>
          <cell r="E13136" t="str">
            <v>P1</v>
          </cell>
          <cell r="F13136">
            <v>220</v>
          </cell>
          <cell r="G13136" t="str">
            <v>Stk</v>
          </cell>
          <cell r="H13136">
            <v>3463.5</v>
          </cell>
        </row>
        <row r="13137">
          <cell r="A13137">
            <v>84966003</v>
          </cell>
          <cell r="B13137" t="str">
            <v>VMS Gelenkbolzen Saloontor (2x)</v>
          </cell>
          <cell r="C13137" t="str">
            <v>Axe de charniere porte AMS (2x)</v>
          </cell>
          <cell r="D13137">
            <v>114</v>
          </cell>
          <cell r="E13137" t="str">
            <v>P4</v>
          </cell>
          <cell r="F13137">
            <v>196</v>
          </cell>
          <cell r="G13137" t="str">
            <v>Stk</v>
          </cell>
          <cell r="H13137">
            <v>123.25</v>
          </cell>
        </row>
        <row r="13138">
          <cell r="A13138">
            <v>84966004</v>
          </cell>
          <cell r="B13138" t="str">
            <v>VMS Saloontor einzeln rechts</v>
          </cell>
          <cell r="C13138" t="str">
            <v>Porte cow-boy droite</v>
          </cell>
          <cell r="D13138">
            <v>267</v>
          </cell>
          <cell r="E13138" t="str">
            <v>P4</v>
          </cell>
          <cell r="F13138">
            <v>196</v>
          </cell>
          <cell r="G13138" t="str">
            <v>Stk</v>
          </cell>
          <cell r="H13138">
            <v>288.64999999999998</v>
          </cell>
        </row>
        <row r="13139">
          <cell r="A13139">
            <v>84966005</v>
          </cell>
          <cell r="B13139" t="str">
            <v>VMS Saloontor einzeln links</v>
          </cell>
          <cell r="C13139" t="str">
            <v>Saloon door Left</v>
          </cell>
          <cell r="D13139">
            <v>267</v>
          </cell>
          <cell r="E13139" t="str">
            <v>P4</v>
          </cell>
          <cell r="F13139">
            <v>196</v>
          </cell>
          <cell r="G13139" t="str">
            <v>Stk</v>
          </cell>
          <cell r="H13139">
            <v>288.64999999999998</v>
          </cell>
        </row>
        <row r="13140">
          <cell r="A13140">
            <v>84966501</v>
          </cell>
          <cell r="B13140" t="str">
            <v>VMS Dichtkonus mainwater</v>
          </cell>
          <cell r="C13140" t="str">
            <v>VMS cône d'étanchéité d’eau princ.</v>
          </cell>
          <cell r="D13140">
            <v>10.4</v>
          </cell>
          <cell r="E13140" t="str">
            <v>P4</v>
          </cell>
          <cell r="F13140">
            <v>196</v>
          </cell>
          <cell r="G13140" t="str">
            <v>Stk</v>
          </cell>
          <cell r="H13140">
            <v>11.25</v>
          </cell>
        </row>
        <row r="13141">
          <cell r="A13141">
            <v>84967812</v>
          </cell>
          <cell r="B13141" t="str">
            <v>DVP340 230 V D</v>
          </cell>
          <cell r="C13141" t="str">
            <v>DVP340 230 V D</v>
          </cell>
          <cell r="D13141">
            <v>0.1</v>
          </cell>
          <cell r="F13141">
            <v>210</v>
          </cell>
          <cell r="G13141" t="str">
            <v>Stk</v>
          </cell>
          <cell r="H13141">
            <v>0.1</v>
          </cell>
        </row>
        <row r="13142">
          <cell r="A13142">
            <v>84967813</v>
          </cell>
          <cell r="B13142" t="str">
            <v>DVP340 230 V F</v>
          </cell>
          <cell r="C13142" t="str">
            <v>DVP340 230 V D</v>
          </cell>
          <cell r="D13142">
            <v>0.1</v>
          </cell>
          <cell r="F13142">
            <v>210</v>
          </cell>
          <cell r="G13142" t="str">
            <v>Stk</v>
          </cell>
          <cell r="H13142">
            <v>0.1</v>
          </cell>
        </row>
        <row r="13143">
          <cell r="A13143">
            <v>84967901</v>
          </cell>
          <cell r="B13143" t="str">
            <v>Sicherheitsrelais</v>
          </cell>
          <cell r="C13143" t="str">
            <v>TS relais de sécurité</v>
          </cell>
          <cell r="D13143">
            <v>416</v>
          </cell>
          <cell r="E13143" t="str">
            <v>P4</v>
          </cell>
          <cell r="F13143">
            <v>595</v>
          </cell>
          <cell r="G13143" t="str">
            <v>Stk</v>
          </cell>
          <cell r="H13143">
            <v>449.7</v>
          </cell>
        </row>
        <row r="13144">
          <cell r="A13144">
            <v>84968030</v>
          </cell>
          <cell r="B13144" t="str">
            <v>VMS Upgrade-Kit V2.3.1-V2006</v>
          </cell>
          <cell r="C13144" t="str">
            <v>VMS jeu de upgrade V2.3.1-V2006</v>
          </cell>
          <cell r="D13144">
            <v>3307</v>
          </cell>
          <cell r="E13144" t="str">
            <v>P4</v>
          </cell>
          <cell r="F13144">
            <v>162</v>
          </cell>
          <cell r="G13144" t="str">
            <v>Stk</v>
          </cell>
          <cell r="H13144">
            <v>3574.85</v>
          </cell>
        </row>
        <row r="13145">
          <cell r="A13145">
            <v>84968501</v>
          </cell>
          <cell r="B13145" t="str">
            <v>Schalter RA135 2-Stufen SHR</v>
          </cell>
          <cell r="C13145" t="str">
            <v>Interrupteur 2-voies fill/SHR</v>
          </cell>
          <cell r="D13145">
            <v>154</v>
          </cell>
          <cell r="E13145" t="str">
            <v>P4</v>
          </cell>
          <cell r="F13145">
            <v>595</v>
          </cell>
          <cell r="G13145" t="str">
            <v>Stk</v>
          </cell>
          <cell r="H13145">
            <v>166.45</v>
          </cell>
        </row>
        <row r="13146">
          <cell r="A13146">
            <v>84971606</v>
          </cell>
          <cell r="B13146" t="str">
            <v>Signalleuchte weiss 24V DC Optimat</v>
          </cell>
          <cell r="C13146" t="str">
            <v>témoin lumineux blanc 24VDC Optimat</v>
          </cell>
          <cell r="D13146">
            <v>190</v>
          </cell>
          <cell r="E13146" t="str">
            <v>P4</v>
          </cell>
          <cell r="F13146">
            <v>592</v>
          </cell>
          <cell r="G13146" t="str">
            <v>Stk</v>
          </cell>
          <cell r="H13146">
            <v>205.4</v>
          </cell>
        </row>
        <row r="13147">
          <cell r="A13147">
            <v>84973501</v>
          </cell>
          <cell r="B13147" t="str">
            <v>Relais VSM 24VDC 2vxl 5A</v>
          </cell>
          <cell r="C13147" t="str">
            <v>Relais aux.24VDC 2vxl 5 amp</v>
          </cell>
          <cell r="D13147">
            <v>42.4</v>
          </cell>
          <cell r="E13147" t="str">
            <v>P4</v>
          </cell>
          <cell r="F13147">
            <v>592</v>
          </cell>
          <cell r="G13147" t="str">
            <v>Stk</v>
          </cell>
          <cell r="H13147">
            <v>45.85</v>
          </cell>
        </row>
        <row r="13148">
          <cell r="A13148">
            <v>84976501</v>
          </cell>
          <cell r="B13148" t="str">
            <v>Netzteil 24VDC für VM SM12/17</v>
          </cell>
          <cell r="C13148" t="str">
            <v>Alimentation 24VDC</v>
          </cell>
          <cell r="D13148">
            <v>897</v>
          </cell>
          <cell r="E13148" t="str">
            <v>P4</v>
          </cell>
          <cell r="F13148">
            <v>592</v>
          </cell>
          <cell r="G13148" t="str">
            <v>Stk</v>
          </cell>
          <cell r="H13148">
            <v>969.65</v>
          </cell>
        </row>
        <row r="13149">
          <cell r="A13149">
            <v>84978201</v>
          </cell>
          <cell r="B13149" t="str">
            <v>Sirene stat. Mischer 230</v>
          </cell>
          <cell r="C13149" t="str">
            <v>Sirène Melangeuse</v>
          </cell>
          <cell r="D13149">
            <v>390</v>
          </cell>
          <cell r="E13149" t="str">
            <v>P4</v>
          </cell>
          <cell r="F13149">
            <v>592</v>
          </cell>
          <cell r="G13149" t="str">
            <v>Stk</v>
          </cell>
          <cell r="H13149">
            <v>421.6</v>
          </cell>
        </row>
        <row r="13150">
          <cell r="A13150">
            <v>84978512</v>
          </cell>
          <cell r="B13150" t="str">
            <v>Bedienungsanleitung Optimat</v>
          </cell>
          <cell r="C13150" t="str">
            <v>Guide de l'utilisateur régulateur Optima</v>
          </cell>
          <cell r="D13150">
            <v>0.1</v>
          </cell>
          <cell r="F13150">
            <v>520</v>
          </cell>
          <cell r="G13150" t="str">
            <v>Stk</v>
          </cell>
          <cell r="H13150">
            <v>0.1</v>
          </cell>
        </row>
        <row r="13151">
          <cell r="A13151">
            <v>84979901</v>
          </cell>
          <cell r="B13151" t="str">
            <v>Stromversorgung 24VDC/5</v>
          </cell>
          <cell r="C13151" t="str">
            <v>Transfo 24V armoire VSM</v>
          </cell>
          <cell r="D13151">
            <v>255</v>
          </cell>
          <cell r="E13151" t="str">
            <v>P4</v>
          </cell>
          <cell r="F13151">
            <v>592</v>
          </cell>
          <cell r="G13151" t="str">
            <v>Stk</v>
          </cell>
          <cell r="H13151">
            <v>275.64999999999998</v>
          </cell>
        </row>
        <row r="13152">
          <cell r="A13152">
            <v>84980001</v>
          </cell>
          <cell r="B13152" t="str">
            <v>Steuereinheit PLC FX2N 24V VM SM12/17</v>
          </cell>
          <cell r="C13152" t="str">
            <v>VSMv1 Automate PLC FX2N 24V</v>
          </cell>
          <cell r="D13152">
            <v>3175</v>
          </cell>
          <cell r="E13152" t="str">
            <v>P4</v>
          </cell>
          <cell r="F13152">
            <v>592</v>
          </cell>
          <cell r="G13152" t="str">
            <v>Stk</v>
          </cell>
          <cell r="H13152">
            <v>3432.2</v>
          </cell>
        </row>
        <row r="13153">
          <cell r="A13153">
            <v>84980101</v>
          </cell>
          <cell r="B13153" t="str">
            <v>Steuerung PLC FX2N Erweiterungskit A</v>
          </cell>
          <cell r="C13153" t="str">
            <v>PLC system FX2N unité d'extension</v>
          </cell>
          <cell r="D13153">
            <v>1349</v>
          </cell>
          <cell r="E13153" t="str">
            <v>P4</v>
          </cell>
          <cell r="F13153">
            <v>592</v>
          </cell>
          <cell r="G13153" t="str">
            <v>Stk</v>
          </cell>
          <cell r="H13153">
            <v>1458.25</v>
          </cell>
        </row>
        <row r="13154">
          <cell r="A13154">
            <v>84980102</v>
          </cell>
          <cell r="B13154" t="str">
            <v>Steuerung PLC FX2N Erweiterungskit B</v>
          </cell>
          <cell r="C13154" t="str">
            <v>PLC system FX2N unité d'extension</v>
          </cell>
          <cell r="D13154">
            <v>1531</v>
          </cell>
          <cell r="E13154" t="str">
            <v>P4</v>
          </cell>
          <cell r="F13154">
            <v>592</v>
          </cell>
          <cell r="G13154" t="str">
            <v>Stk</v>
          </cell>
          <cell r="H13154">
            <v>1655</v>
          </cell>
        </row>
        <row r="13155">
          <cell r="A13155">
            <v>84983936</v>
          </cell>
          <cell r="B13155" t="str">
            <v>Servicekit BVP900 (8000h)</v>
          </cell>
          <cell r="C13155" t="str">
            <v>Kit entretien BVP900 8000h</v>
          </cell>
          <cell r="D13155">
            <v>315</v>
          </cell>
          <cell r="E13155" t="str">
            <v>P4</v>
          </cell>
          <cell r="F13155">
            <v>291</v>
          </cell>
          <cell r="G13155" t="str">
            <v>Stk</v>
          </cell>
          <cell r="H13155">
            <v>340.5</v>
          </cell>
        </row>
        <row r="13156">
          <cell r="A13156">
            <v>84983940</v>
          </cell>
          <cell r="B13156" t="str">
            <v>Servicek. Vakuumpumpe BVP1300/1600 8000h</v>
          </cell>
          <cell r="C13156" t="str">
            <v>Kit entretien BVP1300/1600 8000h</v>
          </cell>
          <cell r="D13156">
            <v>345</v>
          </cell>
          <cell r="E13156" t="str">
            <v>P4</v>
          </cell>
          <cell r="F13156">
            <v>291</v>
          </cell>
          <cell r="G13156" t="str">
            <v>Stk</v>
          </cell>
          <cell r="H13156">
            <v>372.95</v>
          </cell>
        </row>
        <row r="13157">
          <cell r="A13157">
            <v>84983941</v>
          </cell>
          <cell r="B13157" t="str">
            <v>Servicekit Vakuumpumpe BVP2000 8000h</v>
          </cell>
          <cell r="C13157" t="str">
            <v>Kit entretien BVP2000/2500 8000h</v>
          </cell>
          <cell r="D13157">
            <v>479</v>
          </cell>
          <cell r="E13157" t="str">
            <v>P4</v>
          </cell>
          <cell r="F13157">
            <v>291</v>
          </cell>
          <cell r="G13157" t="str">
            <v>Stk</v>
          </cell>
          <cell r="H13157">
            <v>517.79999999999995</v>
          </cell>
        </row>
        <row r="13158">
          <cell r="A13158">
            <v>84983943</v>
          </cell>
          <cell r="B13158" t="str">
            <v>Servicekit Vakuumpumpe BVP300 8000h</v>
          </cell>
          <cell r="C13158" t="str">
            <v>Kit entretien BVP300 8000h</v>
          </cell>
          <cell r="D13158">
            <v>175</v>
          </cell>
          <cell r="E13158" t="str">
            <v>P4</v>
          </cell>
          <cell r="F13158">
            <v>291</v>
          </cell>
          <cell r="G13158" t="str">
            <v>Stk</v>
          </cell>
          <cell r="H13158">
            <v>189.2</v>
          </cell>
        </row>
        <row r="13159">
          <cell r="A13159">
            <v>84983944</v>
          </cell>
          <cell r="B13159" t="str">
            <v>Servicekit Vakuumpumpe BVP500 8000h</v>
          </cell>
          <cell r="C13159" t="str">
            <v>Kit entretien BVP 500, 8000 h</v>
          </cell>
          <cell r="D13159">
            <v>200</v>
          </cell>
          <cell r="E13159" t="str">
            <v>P4</v>
          </cell>
          <cell r="F13159">
            <v>291</v>
          </cell>
          <cell r="G13159" t="str">
            <v>Stk</v>
          </cell>
          <cell r="H13159">
            <v>216.2</v>
          </cell>
        </row>
        <row r="13160">
          <cell r="A13160">
            <v>84983945</v>
          </cell>
          <cell r="B13160" t="str">
            <v>Servicekit Vakuumpumpe BVP700/900 8000h</v>
          </cell>
          <cell r="C13160" t="str">
            <v>Kit entretien BVP700/900 8000h</v>
          </cell>
          <cell r="D13160">
            <v>239</v>
          </cell>
          <cell r="E13160" t="str">
            <v>P4</v>
          </cell>
          <cell r="F13160">
            <v>291</v>
          </cell>
          <cell r="G13160" t="str">
            <v>Stk</v>
          </cell>
          <cell r="H13160">
            <v>258.35000000000002</v>
          </cell>
        </row>
        <row r="13161">
          <cell r="A13161">
            <v>84984801</v>
          </cell>
          <cell r="B13161" t="str">
            <v>Schalteroberteil Herdsman E</v>
          </cell>
          <cell r="C13161" t="str">
            <v>Interrupteur 2 positions</v>
          </cell>
          <cell r="D13161">
            <v>34.4</v>
          </cell>
          <cell r="E13161" t="str">
            <v>P4</v>
          </cell>
          <cell r="F13161">
            <v>892</v>
          </cell>
          <cell r="G13161" t="str">
            <v>Stk</v>
          </cell>
          <cell r="H13161">
            <v>37.200000000000003</v>
          </cell>
        </row>
        <row r="13162">
          <cell r="A13162">
            <v>84985301</v>
          </cell>
          <cell r="B13162" t="str">
            <v>Softstart Zeitrelais DMB51 H-Box</v>
          </cell>
          <cell r="C13162" t="str">
            <v>Relais temporel DMB51</v>
          </cell>
          <cell r="D13162">
            <v>104</v>
          </cell>
          <cell r="E13162" t="str">
            <v>P4</v>
          </cell>
          <cell r="F13162">
            <v>695</v>
          </cell>
          <cell r="G13162" t="str">
            <v>Stk</v>
          </cell>
          <cell r="H13162">
            <v>112.4</v>
          </cell>
        </row>
        <row r="13163">
          <cell r="A13163">
            <v>84986540</v>
          </cell>
          <cell r="B13163" t="str">
            <v>Servicekit Vakuumpumpe DVP800/900 8000h</v>
          </cell>
          <cell r="C13163" t="str">
            <v>Kit entretien DVP800/900F 8000h</v>
          </cell>
          <cell r="D13163">
            <v>422</v>
          </cell>
          <cell r="E13163" t="str">
            <v>P4</v>
          </cell>
          <cell r="F13163">
            <v>291</v>
          </cell>
          <cell r="G13163" t="str">
            <v>Stk</v>
          </cell>
          <cell r="H13163">
            <v>456.2</v>
          </cell>
        </row>
        <row r="13164">
          <cell r="A13164">
            <v>84986541</v>
          </cell>
          <cell r="B13164" t="str">
            <v>Servicekit Vak-pumpe DVP1200/1400F 8000h</v>
          </cell>
          <cell r="C13164" t="str">
            <v>Kit entretien DVP1200/1400F 8000h</v>
          </cell>
          <cell r="D13164">
            <v>461</v>
          </cell>
          <cell r="E13164" t="str">
            <v>P4</v>
          </cell>
          <cell r="F13164">
            <v>291</v>
          </cell>
          <cell r="G13164" t="str">
            <v>Stk</v>
          </cell>
          <cell r="H13164">
            <v>498.35</v>
          </cell>
        </row>
        <row r="13165">
          <cell r="A13165">
            <v>84986542</v>
          </cell>
          <cell r="B13165" t="str">
            <v>Servicekit Vak-pumpe DVP1600/2000F 8000h</v>
          </cell>
          <cell r="C13165" t="str">
            <v>Kit entretien DVP1600/2000F 8000h</v>
          </cell>
          <cell r="D13165">
            <v>520</v>
          </cell>
          <cell r="E13165" t="str">
            <v>P4</v>
          </cell>
          <cell r="F13165">
            <v>291</v>
          </cell>
          <cell r="G13165" t="str">
            <v>Stk</v>
          </cell>
          <cell r="H13165">
            <v>562.1</v>
          </cell>
        </row>
        <row r="13166">
          <cell r="A13166">
            <v>84986543</v>
          </cell>
          <cell r="B13166" t="str">
            <v>Servicekit DVP2300/2700F, 8000h</v>
          </cell>
          <cell r="C13166" t="str">
            <v>Kit entretien DVP2300/2700F 8000h</v>
          </cell>
          <cell r="D13166">
            <v>668</v>
          </cell>
          <cell r="E13166" t="str">
            <v>P4</v>
          </cell>
          <cell r="F13166">
            <v>291</v>
          </cell>
          <cell r="G13166" t="str">
            <v>Stk</v>
          </cell>
          <cell r="H13166">
            <v>722.1</v>
          </cell>
        </row>
        <row r="13167">
          <cell r="A13167">
            <v>84986544</v>
          </cell>
          <cell r="B13167" t="str">
            <v>Servicekit DVP 170 6000h</v>
          </cell>
          <cell r="C13167" t="str">
            <v>Kit entretien DVP 170, 8000h</v>
          </cell>
          <cell r="D13167">
            <v>167</v>
          </cell>
          <cell r="E13167" t="str">
            <v>P4</v>
          </cell>
          <cell r="F13167">
            <v>291</v>
          </cell>
          <cell r="G13167" t="str">
            <v>Stk</v>
          </cell>
          <cell r="H13167">
            <v>180.55</v>
          </cell>
        </row>
        <row r="13168">
          <cell r="A13168">
            <v>84988782</v>
          </cell>
          <cell r="B13168" t="str">
            <v>MP HFC+MZ-Aufn.klapp.re./FGM</v>
          </cell>
          <cell r="C13168" t="str">
            <v>Plat.lvge épi HFC droit</v>
          </cell>
          <cell r="D13168">
            <v>1007</v>
          </cell>
          <cell r="E13168" t="str">
            <v>P1</v>
          </cell>
          <cell r="F13168">
            <v>120</v>
          </cell>
          <cell r="G13168" t="str">
            <v>Sat</v>
          </cell>
          <cell r="H13168">
            <v>1088.55</v>
          </cell>
        </row>
        <row r="13169">
          <cell r="A13169">
            <v>84988783</v>
          </cell>
          <cell r="B13169" t="str">
            <v>MP HFC+MZ-Aufn.klapp.li./FGM</v>
          </cell>
          <cell r="C13169" t="str">
            <v>Plat.lvge épi HFC gauche</v>
          </cell>
          <cell r="D13169">
            <v>1007</v>
          </cell>
          <cell r="E13169" t="str">
            <v>P1</v>
          </cell>
          <cell r="F13169">
            <v>120</v>
          </cell>
          <cell r="G13169" t="str">
            <v>Sat</v>
          </cell>
          <cell r="H13169">
            <v>1088.55</v>
          </cell>
        </row>
        <row r="13170">
          <cell r="A13170">
            <v>84989680</v>
          </cell>
          <cell r="B13170" t="str">
            <v>T-Stück f.Bodenbefüll. horizontal 3in</v>
          </cell>
          <cell r="C13170" t="str">
            <v>T pièce 1 connexion 38mm Horiz. 3" L&amp;R</v>
          </cell>
          <cell r="D13170">
            <v>720</v>
          </cell>
          <cell r="E13170" t="str">
            <v>P1</v>
          </cell>
          <cell r="F13170">
            <v>620</v>
          </cell>
          <cell r="G13170" t="str">
            <v>Stk</v>
          </cell>
          <cell r="H13170">
            <v>778.3</v>
          </cell>
        </row>
        <row r="13171">
          <cell r="A13171">
            <v>84997480</v>
          </cell>
          <cell r="B13171" t="str">
            <v>VMS Nachrüstsatz Schlauchreinig. -2010</v>
          </cell>
          <cell r="C13171" t="str">
            <v>Kit lavage magasin station 2010</v>
          </cell>
          <cell r="D13171">
            <v>299</v>
          </cell>
          <cell r="E13171" t="str">
            <v>P4</v>
          </cell>
          <cell r="F13171">
            <v>162</v>
          </cell>
          <cell r="G13171" t="str">
            <v>Stk</v>
          </cell>
          <cell r="H13171">
            <v>323.2</v>
          </cell>
        </row>
        <row r="13172">
          <cell r="A13172">
            <v>84997980</v>
          </cell>
          <cell r="B13172" t="str">
            <v>Montagesatz ML2100</v>
          </cell>
          <cell r="C13172" t="str">
            <v>Kit fixation bras ML 2100 NM</v>
          </cell>
          <cell r="D13172">
            <v>20.2</v>
          </cell>
          <cell r="E13172" t="str">
            <v>P4</v>
          </cell>
          <cell r="F13172">
            <v>195</v>
          </cell>
          <cell r="G13172" t="str">
            <v>Stk</v>
          </cell>
          <cell r="H13172">
            <v>21.85</v>
          </cell>
        </row>
        <row r="13173">
          <cell r="A13173">
            <v>84999501</v>
          </cell>
          <cell r="B13173" t="str">
            <v>VMS Schwenkarm links</v>
          </cell>
          <cell r="C13173" t="str">
            <v>Liaison pare-bouse VMS gauche</v>
          </cell>
          <cell r="D13173">
            <v>124</v>
          </cell>
          <cell r="E13173" t="str">
            <v>P4</v>
          </cell>
          <cell r="F13173">
            <v>196</v>
          </cell>
          <cell r="G13173" t="str">
            <v>Stk</v>
          </cell>
          <cell r="H13173">
            <v>134.05000000000001</v>
          </cell>
        </row>
        <row r="13174">
          <cell r="A13174">
            <v>84999601</v>
          </cell>
          <cell r="B13174" t="str">
            <v>VMS Schwenkarm rechts</v>
          </cell>
          <cell r="C13174" t="str">
            <v>Liaison pare-bouse VMS droit</v>
          </cell>
          <cell r="D13174">
            <v>124</v>
          </cell>
          <cell r="E13174" t="str">
            <v>P4</v>
          </cell>
          <cell r="F13174">
            <v>196</v>
          </cell>
          <cell r="G13174" t="str">
            <v>Stk</v>
          </cell>
          <cell r="H13174">
            <v>134.05000000000001</v>
          </cell>
        </row>
        <row r="13175">
          <cell r="A13175">
            <v>84999980</v>
          </cell>
          <cell r="B13175" t="str">
            <v>T-Stück, Edelstahl, HNS</v>
          </cell>
          <cell r="C13175" t="str">
            <v>Tés inox 16/16mm HNS</v>
          </cell>
          <cell r="D13175">
            <v>33.4</v>
          </cell>
          <cell r="E13175" t="str">
            <v>P4</v>
          </cell>
          <cell r="F13175">
            <v>196</v>
          </cell>
          <cell r="G13175" t="str">
            <v>Stk</v>
          </cell>
          <cell r="H13175">
            <v>36.1</v>
          </cell>
        </row>
        <row r="13176">
          <cell r="A13176">
            <v>85005280</v>
          </cell>
          <cell r="B13176" t="str">
            <v>Montagesatz PR Servicearm</v>
          </cell>
          <cell r="C13176" t="str">
            <v>Kit fixe bras PR 2100</v>
          </cell>
          <cell r="D13176">
            <v>243</v>
          </cell>
          <cell r="E13176" t="str">
            <v>P1</v>
          </cell>
          <cell r="F13176">
            <v>110</v>
          </cell>
          <cell r="G13176" t="str">
            <v>Stk</v>
          </cell>
          <cell r="H13176">
            <v>262.7</v>
          </cell>
        </row>
        <row r="13177">
          <cell r="A13177">
            <v>85008681</v>
          </cell>
          <cell r="B13177" t="str">
            <v>VMS Kit f. Sensorgehäuse</v>
          </cell>
          <cell r="C13177" t="str">
            <v>Kit support capteur remplissage VMS</v>
          </cell>
          <cell r="D13177">
            <v>104</v>
          </cell>
          <cell r="E13177" t="str">
            <v>P4</v>
          </cell>
          <cell r="F13177">
            <v>196</v>
          </cell>
          <cell r="G13177" t="str">
            <v>Stk</v>
          </cell>
          <cell r="H13177">
            <v>112.4</v>
          </cell>
        </row>
        <row r="13178">
          <cell r="A13178">
            <v>8500980</v>
          </cell>
          <cell r="B13178" t="str">
            <v>Steuerbox 12V MP</v>
          </cell>
          <cell r="C13178" t="str">
            <v>Boîtier de contrôle 12V MP</v>
          </cell>
          <cell r="D13178">
            <v>390</v>
          </cell>
          <cell r="E13178" t="str">
            <v>P1</v>
          </cell>
          <cell r="F13178">
            <v>220</v>
          </cell>
          <cell r="G13178" t="str">
            <v>Stk</v>
          </cell>
          <cell r="H13178">
            <v>421.6</v>
          </cell>
        </row>
        <row r="13179">
          <cell r="A13179">
            <v>8501100</v>
          </cell>
          <cell r="B13179" t="str">
            <v>Signalleuchte 230V klar zu Alwa</v>
          </cell>
          <cell r="C13179" t="str">
            <v>Lampe de signalisation 230V pour Alwa</v>
          </cell>
          <cell r="D13179">
            <v>14</v>
          </cell>
          <cell r="E13179" t="str">
            <v>P4</v>
          </cell>
          <cell r="F13179">
            <v>293</v>
          </cell>
          <cell r="G13179" t="str">
            <v>Stk</v>
          </cell>
          <cell r="H13179">
            <v>15.15</v>
          </cell>
        </row>
        <row r="13180">
          <cell r="A13180">
            <v>8501101</v>
          </cell>
          <cell r="B13180" t="str">
            <v>Gehäuse gebohrt zu RAC-Thermost. z.Heiz.</v>
          </cell>
          <cell r="C13180" t="str">
            <v>Couverde perf. p.RAC-Thermostat p.chauff</v>
          </cell>
          <cell r="D13180">
            <v>157</v>
          </cell>
          <cell r="E13180" t="str">
            <v>P1</v>
          </cell>
          <cell r="F13180">
            <v>230</v>
          </cell>
          <cell r="G13180" t="str">
            <v>Stk</v>
          </cell>
          <cell r="H13180">
            <v>169.7</v>
          </cell>
        </row>
        <row r="13181">
          <cell r="A13181">
            <v>8501105</v>
          </cell>
          <cell r="B13181" t="str">
            <v>Kontakt EK01C NC</v>
          </cell>
          <cell r="C13181" t="str">
            <v>Contact EK01C NC</v>
          </cell>
          <cell r="D13181">
            <v>19</v>
          </cell>
          <cell r="E13181" t="str">
            <v>P1</v>
          </cell>
          <cell r="F13181">
            <v>110</v>
          </cell>
          <cell r="G13181" t="str">
            <v>Stk</v>
          </cell>
          <cell r="H13181">
            <v>20.55</v>
          </cell>
        </row>
        <row r="13182">
          <cell r="A13182">
            <v>85011401</v>
          </cell>
          <cell r="B13182" t="str">
            <v>VMS Druckregler</v>
          </cell>
          <cell r="C13182" t="str">
            <v>HNS / Regulateur de pression</v>
          </cell>
          <cell r="D13182">
            <v>66.2</v>
          </cell>
          <cell r="E13182" t="str">
            <v>P4</v>
          </cell>
          <cell r="F13182">
            <v>196</v>
          </cell>
          <cell r="G13182" t="str">
            <v>Stk</v>
          </cell>
          <cell r="H13182">
            <v>71.55</v>
          </cell>
        </row>
        <row r="13183">
          <cell r="A13183">
            <v>85011501</v>
          </cell>
          <cell r="B13183" t="str">
            <v>VMS Druckluftmanometer</v>
          </cell>
          <cell r="C13183" t="str">
            <v>Manomètre</v>
          </cell>
          <cell r="D13183">
            <v>29.5</v>
          </cell>
          <cell r="E13183" t="str">
            <v>P4</v>
          </cell>
          <cell r="F13183">
            <v>196</v>
          </cell>
          <cell r="G13183" t="str">
            <v>Stk</v>
          </cell>
          <cell r="H13183">
            <v>31.9</v>
          </cell>
        </row>
        <row r="13184">
          <cell r="A13184">
            <v>8501280</v>
          </cell>
          <cell r="B13184" t="str">
            <v>Relais Stromversorgung RMA kpl</v>
          </cell>
          <cell r="C13184" t="str">
            <v>Relais source de courant ILD cpl</v>
          </cell>
          <cell r="D13184">
            <v>75</v>
          </cell>
          <cell r="E13184" t="str">
            <v>P1</v>
          </cell>
          <cell r="F13184">
            <v>180</v>
          </cell>
          <cell r="G13184" t="str">
            <v>Stk</v>
          </cell>
          <cell r="H13184">
            <v>81.099999999999994</v>
          </cell>
        </row>
        <row r="13185">
          <cell r="A13185">
            <v>85012981</v>
          </cell>
          <cell r="B13185" t="str">
            <v>Verbindungsset 40mm Rohr für BM PWT</v>
          </cell>
          <cell r="C13185" t="str">
            <v>Kit de connexion 38/40mm Tri-clamp Innox</v>
          </cell>
          <cell r="D13185">
            <v>256</v>
          </cell>
          <cell r="E13185" t="str">
            <v>P1</v>
          </cell>
          <cell r="F13185">
            <v>240</v>
          </cell>
          <cell r="G13185" t="str">
            <v>Stk</v>
          </cell>
          <cell r="H13185">
            <v>276.75</v>
          </cell>
        </row>
        <row r="13186">
          <cell r="A13186">
            <v>85012982</v>
          </cell>
          <cell r="B13186" t="str">
            <v>Verbindungsset 25mm Rohr für BM PWT</v>
          </cell>
          <cell r="C13186" t="str">
            <v>Kit de connexion 38/25mm Tri-clamp Innox</v>
          </cell>
          <cell r="D13186">
            <v>247</v>
          </cell>
          <cell r="E13186" t="str">
            <v>P1</v>
          </cell>
          <cell r="F13186">
            <v>240</v>
          </cell>
          <cell r="G13186" t="str">
            <v>Stk</v>
          </cell>
          <cell r="H13186">
            <v>267</v>
          </cell>
        </row>
        <row r="13187">
          <cell r="A13187">
            <v>850130004</v>
          </cell>
          <cell r="B13187" t="str">
            <v>T-Stück egal 1/2" Inox</v>
          </cell>
          <cell r="C13187" t="str">
            <v>T-êgaux 1/2" Inox</v>
          </cell>
          <cell r="D13187">
            <v>10.85</v>
          </cell>
          <cell r="E13187" t="str">
            <v>P1</v>
          </cell>
          <cell r="F13187">
            <v>150</v>
          </cell>
          <cell r="G13187" t="str">
            <v>Stk</v>
          </cell>
          <cell r="H13187">
            <v>11.75</v>
          </cell>
        </row>
        <row r="13188">
          <cell r="A13188">
            <v>85019301</v>
          </cell>
          <cell r="B13188" t="str">
            <v>Kabelschutzspirale</v>
          </cell>
          <cell r="C13188" t="str">
            <v>Cable protection tube</v>
          </cell>
          <cell r="D13188">
            <v>135</v>
          </cell>
          <cell r="E13188" t="str">
            <v>P1</v>
          </cell>
          <cell r="F13188">
            <v>160</v>
          </cell>
          <cell r="G13188" t="str">
            <v>Stk</v>
          </cell>
          <cell r="H13188">
            <v>145.94999999999999</v>
          </cell>
        </row>
        <row r="13189">
          <cell r="A13189">
            <v>85023212</v>
          </cell>
          <cell r="B13189" t="str">
            <v>Melkzeugabnahme SG /Ver.1 und Ver.2 ) BA</v>
          </cell>
          <cell r="C13189" t="str">
            <v>.D. Melkzeugabnahme SG /Ver.1 und Ver.2</v>
          </cell>
          <cell r="D13189">
            <v>0.01</v>
          </cell>
          <cell r="F13189">
            <v>110</v>
          </cell>
          <cell r="G13189" t="str">
            <v>Stk</v>
          </cell>
          <cell r="H13189">
            <v>0</v>
          </cell>
        </row>
        <row r="13190">
          <cell r="A13190">
            <v>85023312</v>
          </cell>
          <cell r="B13190" t="str">
            <v>Melkmanagementsystem MMS-SG BA</v>
          </cell>
          <cell r="C13190" t="str">
            <v>.D.Melkmanagementsystem MMS-SG BA</v>
          </cell>
          <cell r="D13190">
            <v>0.01</v>
          </cell>
          <cell r="F13190">
            <v>915</v>
          </cell>
          <cell r="G13190" t="str">
            <v>Stk</v>
          </cell>
          <cell r="H13190">
            <v>0</v>
          </cell>
        </row>
        <row r="13191">
          <cell r="A13191">
            <v>85026430</v>
          </cell>
          <cell r="B13191" t="str">
            <v>Dichtring, Kunststoff DVP170/340</v>
          </cell>
          <cell r="C13191" t="str">
            <v>Join synth. DVP170/340</v>
          </cell>
          <cell r="D13191">
            <v>19.7</v>
          </cell>
          <cell r="E13191" t="str">
            <v>P4</v>
          </cell>
          <cell r="F13191">
            <v>291</v>
          </cell>
          <cell r="G13191" t="str">
            <v>Stk</v>
          </cell>
          <cell r="H13191">
            <v>21.3</v>
          </cell>
        </row>
        <row r="13192">
          <cell r="A13192">
            <v>850270004</v>
          </cell>
          <cell r="B13192" t="str">
            <v>Muffe ½" Inox</v>
          </cell>
          <cell r="C13192" t="str">
            <v>Manchons ½" inox</v>
          </cell>
          <cell r="D13192">
            <v>5.75</v>
          </cell>
          <cell r="E13192" t="str">
            <v>P1</v>
          </cell>
          <cell r="F13192">
            <v>150</v>
          </cell>
          <cell r="G13192" t="str">
            <v>Stk</v>
          </cell>
          <cell r="H13192">
            <v>6.2</v>
          </cell>
        </row>
        <row r="13193">
          <cell r="A13193">
            <v>850290004</v>
          </cell>
          <cell r="B13193" t="str">
            <v>Verschlussschraube mit O-Ring G 1/2Zoll</v>
          </cell>
          <cell r="C13193" t="str">
            <v>Bouchon d'obturation avec o-joint g 1/2p</v>
          </cell>
          <cell r="D13193">
            <v>1.75</v>
          </cell>
          <cell r="E13193" t="str">
            <v>P1</v>
          </cell>
          <cell r="F13193">
            <v>150</v>
          </cell>
          <cell r="G13193" t="str">
            <v>Stk</v>
          </cell>
          <cell r="H13193">
            <v>1.9</v>
          </cell>
        </row>
        <row r="13194">
          <cell r="A13194">
            <v>85030005</v>
          </cell>
          <cell r="B13194" t="str">
            <v>Kunststoffspule, gross</v>
          </cell>
          <cell r="C13194" t="str">
            <v>Bobine enrouleur maxi Delaval</v>
          </cell>
          <cell r="D13194">
            <v>34.799999999999997</v>
          </cell>
          <cell r="E13194" t="str">
            <v>P2</v>
          </cell>
          <cell r="F13194">
            <v>398</v>
          </cell>
          <cell r="G13194" t="str">
            <v>Stk</v>
          </cell>
          <cell r="H13194">
            <v>37.6</v>
          </cell>
        </row>
        <row r="13195">
          <cell r="A13195">
            <v>85030006</v>
          </cell>
          <cell r="B13195" t="str">
            <v>Halter f. Spule, gross</v>
          </cell>
          <cell r="C13195" t="str">
            <v>Support enrouleur maxi Delaval</v>
          </cell>
          <cell r="D13195">
            <v>29.4</v>
          </cell>
          <cell r="E13195" t="str">
            <v>P2</v>
          </cell>
          <cell r="F13195">
            <v>398</v>
          </cell>
          <cell r="G13195" t="str">
            <v>Stk</v>
          </cell>
          <cell r="H13195">
            <v>31.8</v>
          </cell>
        </row>
        <row r="13196">
          <cell r="A13196">
            <v>85031601</v>
          </cell>
          <cell r="B13196" t="str">
            <v>Tastaturfolie T3</v>
          </cell>
          <cell r="C13196" t="str">
            <v>Autocollant T3</v>
          </cell>
          <cell r="D13196">
            <v>42.9</v>
          </cell>
          <cell r="E13196" t="str">
            <v>P4</v>
          </cell>
          <cell r="F13196">
            <v>691</v>
          </cell>
          <cell r="G13196" t="str">
            <v>Stk</v>
          </cell>
          <cell r="H13196">
            <v>46.35</v>
          </cell>
        </row>
        <row r="13197">
          <cell r="A13197">
            <v>85033112</v>
          </cell>
          <cell r="B13197" t="str">
            <v>Memo MM27BC (D)</v>
          </cell>
          <cell r="C13197" t="str">
            <v>Memo MM27BC (D)</v>
          </cell>
          <cell r="D13197">
            <v>0.1</v>
          </cell>
          <cell r="F13197">
            <v>120</v>
          </cell>
          <cell r="G13197" t="str">
            <v>Stk</v>
          </cell>
          <cell r="H13197">
            <v>0.1</v>
          </cell>
        </row>
        <row r="13198">
          <cell r="A13198">
            <v>85033113</v>
          </cell>
          <cell r="B13198" t="str">
            <v>Memo Interne MM27BC</v>
          </cell>
          <cell r="C13198" t="str">
            <v>Mémo MM27 BC (f)</v>
          </cell>
          <cell r="D13198">
            <v>0.1</v>
          </cell>
          <cell r="F13198">
            <v>120</v>
          </cell>
          <cell r="G13198" t="str">
            <v>Stk</v>
          </cell>
          <cell r="H13198">
            <v>0.1</v>
          </cell>
        </row>
        <row r="13199">
          <cell r="A13199">
            <v>850370004</v>
          </cell>
          <cell r="B13199" t="str">
            <v>Doppelnippel 1/2 Zoll Edelstahl</v>
          </cell>
          <cell r="C13199" t="str">
            <v>Mamelon 1/2 pouce inox</v>
          </cell>
          <cell r="D13199">
            <v>4.2</v>
          </cell>
          <cell r="E13199" t="str">
            <v>P1</v>
          </cell>
          <cell r="F13199">
            <v>150</v>
          </cell>
          <cell r="G13199" t="str">
            <v>Stk</v>
          </cell>
          <cell r="H13199">
            <v>4.55</v>
          </cell>
        </row>
        <row r="13200">
          <cell r="A13200">
            <v>850530301</v>
          </cell>
          <cell r="B13200" t="str">
            <v>Gewindenippel 1/2 Zoll x 30 mm A2</v>
          </cell>
          <cell r="C13200" t="str">
            <v>Nipples 1/2 pouce x 30 mm inox</v>
          </cell>
          <cell r="D13200">
            <v>13.9</v>
          </cell>
          <cell r="E13200" t="str">
            <v>P1</v>
          </cell>
          <cell r="F13200">
            <v>150</v>
          </cell>
          <cell r="G13200" t="str">
            <v>Stk</v>
          </cell>
          <cell r="H13200">
            <v>15.05</v>
          </cell>
        </row>
        <row r="13201">
          <cell r="A13201">
            <v>850530303</v>
          </cell>
          <cell r="B13201" t="str">
            <v>Gewindenippel 1/2 Zoll x 50 mm A2</v>
          </cell>
          <cell r="C13201" t="str">
            <v>Nipples 1/2 pouce x 50 mm inox</v>
          </cell>
          <cell r="D13201">
            <v>11.35</v>
          </cell>
          <cell r="E13201" t="str">
            <v>P1</v>
          </cell>
          <cell r="F13201">
            <v>150</v>
          </cell>
          <cell r="G13201" t="str">
            <v>Stk</v>
          </cell>
          <cell r="H13201">
            <v>12.25</v>
          </cell>
        </row>
        <row r="13202">
          <cell r="A13202">
            <v>850540004</v>
          </cell>
          <cell r="B13202" t="str">
            <v>Verschraubung 1/2 Zoll I+A Edelstahl</v>
          </cell>
          <cell r="C13202" t="str">
            <v>Manchon union 1/2 pouce I+A inox</v>
          </cell>
          <cell r="D13202">
            <v>17.05</v>
          </cell>
          <cell r="E13202" t="str">
            <v>P1</v>
          </cell>
          <cell r="F13202">
            <v>150</v>
          </cell>
          <cell r="G13202" t="str">
            <v>Stk</v>
          </cell>
          <cell r="H13202">
            <v>18.45</v>
          </cell>
        </row>
        <row r="13203">
          <cell r="A13203">
            <v>85060531</v>
          </cell>
          <cell r="B13203" t="str">
            <v>VMS Servicekit TC Reinigung</v>
          </cell>
          <cell r="C13203" t="str">
            <v>VMS Service kit TC sealing</v>
          </cell>
          <cell r="D13203">
            <v>16.350000000000001</v>
          </cell>
          <cell r="E13203" t="str">
            <v>P4</v>
          </cell>
          <cell r="F13203">
            <v>196</v>
          </cell>
          <cell r="G13203" t="str">
            <v>Stk</v>
          </cell>
          <cell r="H13203">
            <v>17.649999999999999</v>
          </cell>
        </row>
        <row r="13204">
          <cell r="A13204">
            <v>85069780</v>
          </cell>
          <cell r="B13204" t="str">
            <v>Auslauf-Ventilkontr.einheit Schalter3in</v>
          </cell>
          <cell r="C13204" t="str">
            <v>3" Protect. la vanne/sortie du réservoir</v>
          </cell>
          <cell r="D13204">
            <v>159</v>
          </cell>
          <cell r="E13204" t="str">
            <v>P1</v>
          </cell>
          <cell r="F13204">
            <v>625</v>
          </cell>
          <cell r="G13204" t="str">
            <v>Stk</v>
          </cell>
          <cell r="H13204">
            <v>171.9</v>
          </cell>
        </row>
        <row r="13205">
          <cell r="A13205">
            <v>85071780</v>
          </cell>
          <cell r="B13205" t="str">
            <v>Ventil 12V Arm</v>
          </cell>
          <cell r="C13205" t="str">
            <v>Valve 12V, Arm</v>
          </cell>
          <cell r="D13205">
            <v>405</v>
          </cell>
          <cell r="E13205" t="str">
            <v>P1</v>
          </cell>
          <cell r="F13205">
            <v>115</v>
          </cell>
          <cell r="G13205" t="str">
            <v>Stk</v>
          </cell>
          <cell r="H13205">
            <v>437.8</v>
          </cell>
        </row>
        <row r="13206">
          <cell r="A13206">
            <v>85085301</v>
          </cell>
          <cell r="B13206" t="str">
            <v>VMS Magnetventil Steam Back Flash 2/2 NC</v>
          </cell>
          <cell r="C13206" t="str">
            <v>Electrovanne 2/2 NC SBF</v>
          </cell>
          <cell r="D13206">
            <v>322</v>
          </cell>
          <cell r="E13206" t="str">
            <v>P4</v>
          </cell>
          <cell r="F13206">
            <v>196</v>
          </cell>
          <cell r="G13206" t="str">
            <v>Stk</v>
          </cell>
          <cell r="H13206">
            <v>348.1</v>
          </cell>
        </row>
        <row r="13207">
          <cell r="A13207">
            <v>85086301</v>
          </cell>
          <cell r="B13207" t="str">
            <v>VMS Servopumpe SBF</v>
          </cell>
          <cell r="C13207" t="str">
            <v>Pompe à eau SBF</v>
          </cell>
          <cell r="D13207">
            <v>415</v>
          </cell>
          <cell r="E13207" t="str">
            <v>P4</v>
          </cell>
          <cell r="F13207">
            <v>196</v>
          </cell>
          <cell r="G13207" t="str">
            <v>Stk</v>
          </cell>
          <cell r="H13207">
            <v>448.6</v>
          </cell>
        </row>
        <row r="13208">
          <cell r="A13208">
            <v>85086480</v>
          </cell>
          <cell r="B13208" t="str">
            <v>VMS SBF Sicherheitsventil 12bar NC</v>
          </cell>
          <cell r="C13208" t="str">
            <v>VMS soupape de sécurité SBF 12 bar cpl.</v>
          </cell>
          <cell r="D13208">
            <v>321</v>
          </cell>
          <cell r="E13208" t="str">
            <v>P4</v>
          </cell>
          <cell r="F13208">
            <v>196</v>
          </cell>
          <cell r="G13208" t="str">
            <v>Stk</v>
          </cell>
          <cell r="H13208">
            <v>347</v>
          </cell>
        </row>
        <row r="13209">
          <cell r="A13209">
            <v>85086481</v>
          </cell>
          <cell r="B13209" t="str">
            <v>VMS SBF Sicherheitsventil 12bar NO</v>
          </cell>
          <cell r="C13209" t="str">
            <v>VMS SBF Soupape de sécurité 12 bar NO</v>
          </cell>
          <cell r="D13209">
            <v>321</v>
          </cell>
          <cell r="E13209" t="str">
            <v>P4</v>
          </cell>
          <cell r="F13209">
            <v>196</v>
          </cell>
          <cell r="G13209" t="str">
            <v>Stk</v>
          </cell>
          <cell r="H13209">
            <v>347</v>
          </cell>
        </row>
        <row r="13210">
          <cell r="A13210">
            <v>85087501</v>
          </cell>
          <cell r="B13210" t="str">
            <v>VMS Y-Stück SBF 1/8in</v>
          </cell>
          <cell r="C13210" t="str">
            <v>VMS Y-piece SBF 1/8pouce</v>
          </cell>
          <cell r="D13210">
            <v>41.6</v>
          </cell>
          <cell r="E13210" t="str">
            <v>P4</v>
          </cell>
          <cell r="F13210">
            <v>196</v>
          </cell>
          <cell r="G13210" t="str">
            <v>Stk</v>
          </cell>
          <cell r="H13210">
            <v>44.95</v>
          </cell>
        </row>
        <row r="13211">
          <cell r="A13211">
            <v>85087701</v>
          </cell>
          <cell r="B13211" t="str">
            <v>VMS Thermostat SBF Boiler</v>
          </cell>
          <cell r="C13211" t="str">
            <v>VMS Thermostat SBF boiler</v>
          </cell>
          <cell r="D13211">
            <v>28</v>
          </cell>
          <cell r="E13211" t="str">
            <v>P4</v>
          </cell>
          <cell r="F13211">
            <v>196</v>
          </cell>
          <cell r="G13211" t="str">
            <v>Stk</v>
          </cell>
          <cell r="H13211">
            <v>30.25</v>
          </cell>
        </row>
        <row r="13212">
          <cell r="A13212">
            <v>85088001</v>
          </cell>
          <cell r="B13212" t="str">
            <v>VMS Rückschlagventil 1/8in SBF</v>
          </cell>
          <cell r="C13212" t="str">
            <v>Vanne anti-retour 1/8 pouce SBF</v>
          </cell>
          <cell r="D13212">
            <v>53.7</v>
          </cell>
          <cell r="E13212" t="str">
            <v>P4</v>
          </cell>
          <cell r="F13212">
            <v>196</v>
          </cell>
          <cell r="G13212" t="str">
            <v>Stk</v>
          </cell>
          <cell r="H13212">
            <v>58.05</v>
          </cell>
        </row>
        <row r="13213">
          <cell r="A13213">
            <v>85088230</v>
          </cell>
          <cell r="B13213" t="str">
            <v>Reparatursatz für MC3 mit Absperrventil</v>
          </cell>
          <cell r="C13213" t="str">
            <v>MC3_Corps de griffe avec clapet</v>
          </cell>
          <cell r="D13213">
            <v>182</v>
          </cell>
          <cell r="E13213" t="str">
            <v>P4</v>
          </cell>
          <cell r="F13213">
            <v>194</v>
          </cell>
          <cell r="G13213" t="str">
            <v>Stk</v>
          </cell>
          <cell r="H13213">
            <v>196.75</v>
          </cell>
        </row>
        <row r="13214">
          <cell r="A13214">
            <v>85088231</v>
          </cell>
          <cell r="B13214" t="str">
            <v>Reparatursatz für MC3 ohne Absperrventil</v>
          </cell>
          <cell r="C13214" t="str">
            <v>MC3_Corps de griffe sans clapet</v>
          </cell>
          <cell r="D13214">
            <v>156</v>
          </cell>
          <cell r="E13214" t="str">
            <v>P4</v>
          </cell>
          <cell r="F13214">
            <v>194</v>
          </cell>
          <cell r="G13214" t="str">
            <v>Stk</v>
          </cell>
          <cell r="H13214">
            <v>168.65</v>
          </cell>
        </row>
        <row r="13215">
          <cell r="A13215">
            <v>85088301</v>
          </cell>
          <cell r="B13215" t="str">
            <v>VMS Druckschalter SBF</v>
          </cell>
          <cell r="C13215" t="str">
            <v>Pressostat SBF</v>
          </cell>
          <cell r="D13215">
            <v>69.2</v>
          </cell>
          <cell r="E13215" t="str">
            <v>P4</v>
          </cell>
          <cell r="F13215">
            <v>196</v>
          </cell>
          <cell r="G13215" t="str">
            <v>Stk</v>
          </cell>
          <cell r="H13215">
            <v>74.8</v>
          </cell>
        </row>
        <row r="13216">
          <cell r="A13216">
            <v>85089401</v>
          </cell>
          <cell r="B13216" t="str">
            <v>VMS Dichtung für Temperatursensor SBF</v>
          </cell>
          <cell r="C13216" t="str">
            <v>VMS joint p. sensor SBF</v>
          </cell>
          <cell r="D13216">
            <v>5.6</v>
          </cell>
          <cell r="E13216" t="str">
            <v>P4</v>
          </cell>
          <cell r="F13216">
            <v>196</v>
          </cell>
          <cell r="G13216" t="str">
            <v>Stk</v>
          </cell>
          <cell r="H13216">
            <v>6.05</v>
          </cell>
        </row>
        <row r="13217">
          <cell r="A13217">
            <v>85090813</v>
          </cell>
          <cell r="B13217" t="str">
            <v>Bedienungsanleitung MM27</v>
          </cell>
          <cell r="C13217" t="str">
            <v>Guide utilisateur MM27</v>
          </cell>
          <cell r="D13217">
            <v>0.1</v>
          </cell>
          <cell r="F13217">
            <v>120</v>
          </cell>
          <cell r="G13217" t="str">
            <v>Stk</v>
          </cell>
          <cell r="H13217">
            <v>0.1</v>
          </cell>
        </row>
        <row r="13218">
          <cell r="A13218">
            <v>85094401</v>
          </cell>
          <cell r="B13218" t="str">
            <v>VMS Thermostat SBF</v>
          </cell>
          <cell r="C13218" t="str">
            <v>Thermostat SBF</v>
          </cell>
          <cell r="D13218">
            <v>91.8</v>
          </cell>
          <cell r="E13218" t="str">
            <v>P4</v>
          </cell>
          <cell r="F13218">
            <v>196</v>
          </cell>
          <cell r="G13218" t="str">
            <v>Stk</v>
          </cell>
          <cell r="H13218">
            <v>99.25</v>
          </cell>
        </row>
        <row r="13219">
          <cell r="A13219">
            <v>85094880</v>
          </cell>
          <cell r="B13219" t="str">
            <v>VMS Montagekit für Temperatursensor</v>
          </cell>
          <cell r="C13219" t="str">
            <v>Kit de montage capteur temp</v>
          </cell>
          <cell r="D13219">
            <v>44.4</v>
          </cell>
          <cell r="E13219" t="str">
            <v>P4</v>
          </cell>
          <cell r="F13219">
            <v>196</v>
          </cell>
          <cell r="G13219" t="str">
            <v>Stk</v>
          </cell>
          <cell r="H13219">
            <v>48</v>
          </cell>
        </row>
        <row r="13220">
          <cell r="A13220">
            <v>85099501</v>
          </cell>
          <cell r="B13220" t="str">
            <v>Mutter G 1/2 in</v>
          </cell>
          <cell r="C13220" t="str">
            <v>Ecrou 1/2"</v>
          </cell>
          <cell r="D13220">
            <v>3.2</v>
          </cell>
          <cell r="E13220" t="str">
            <v>P4</v>
          </cell>
          <cell r="F13220">
            <v>162</v>
          </cell>
          <cell r="G13220" t="str">
            <v>Stk</v>
          </cell>
          <cell r="H13220">
            <v>3.45</v>
          </cell>
        </row>
        <row r="13221">
          <cell r="A13221">
            <v>85099601</v>
          </cell>
          <cell r="B13221" t="str">
            <v>Reduzierstück 1,5in-25mm Klammerverschr.</v>
          </cell>
          <cell r="C13221" t="str">
            <v>Réduction D38/D25 concentrique</v>
          </cell>
          <cell r="D13221">
            <v>40.700000000000003</v>
          </cell>
          <cell r="E13221" t="str">
            <v>P1</v>
          </cell>
          <cell r="F13221">
            <v>150</v>
          </cell>
          <cell r="G13221" t="str">
            <v>Stk</v>
          </cell>
          <cell r="H13221">
            <v>44</v>
          </cell>
        </row>
        <row r="13222">
          <cell r="A13222">
            <v>85099701</v>
          </cell>
          <cell r="B13222" t="str">
            <v>Reduzierstück 1,5in-40mm Klammerverschr.</v>
          </cell>
          <cell r="C13222" t="str">
            <v>Réduction D38/D40 concentrique</v>
          </cell>
          <cell r="D13222">
            <v>43</v>
          </cell>
          <cell r="E13222" t="str">
            <v>P1</v>
          </cell>
          <cell r="F13222">
            <v>150</v>
          </cell>
          <cell r="G13222" t="str">
            <v>Stk</v>
          </cell>
          <cell r="H13222">
            <v>46.5</v>
          </cell>
        </row>
        <row r="13223">
          <cell r="A13223">
            <v>85101001</v>
          </cell>
          <cell r="B13223" t="str">
            <v>Verschluss für Kabinett HD HB</v>
          </cell>
          <cell r="C13223" t="str">
            <v>Sangle cabinet HD HB</v>
          </cell>
          <cell r="D13223">
            <v>46.9</v>
          </cell>
          <cell r="E13223" t="str">
            <v>P4</v>
          </cell>
          <cell r="F13223">
            <v>183</v>
          </cell>
          <cell r="G13223" t="str">
            <v>Stk</v>
          </cell>
          <cell r="H13223">
            <v>50.7</v>
          </cell>
        </row>
        <row r="13224">
          <cell r="A13224">
            <v>85105980</v>
          </cell>
          <cell r="B13224" t="str">
            <v>VMS Wasserversorgung links kpl.</v>
          </cell>
          <cell r="C13224" t="str">
            <v>Alimentation en eau gauche</v>
          </cell>
          <cell r="D13224">
            <v>1328</v>
          </cell>
          <cell r="E13224" t="str">
            <v>P4</v>
          </cell>
          <cell r="F13224">
            <v>196</v>
          </cell>
          <cell r="G13224" t="str">
            <v>Stk</v>
          </cell>
          <cell r="H13224">
            <v>1435.55</v>
          </cell>
        </row>
        <row r="13225">
          <cell r="A13225">
            <v>85106080</v>
          </cell>
          <cell r="B13225" t="str">
            <v>VMS Wasserversorgung rechts kpl.</v>
          </cell>
          <cell r="C13225" t="str">
            <v>Alimentation en eau droite</v>
          </cell>
          <cell r="D13225">
            <v>1328</v>
          </cell>
          <cell r="E13225" t="str">
            <v>P4</v>
          </cell>
          <cell r="F13225">
            <v>196</v>
          </cell>
          <cell r="G13225" t="str">
            <v>Stk</v>
          </cell>
          <cell r="H13225">
            <v>1435.55</v>
          </cell>
        </row>
        <row r="13226">
          <cell r="A13226">
            <v>85106101</v>
          </cell>
          <cell r="B13226" t="str">
            <v>VMS Platine SBF</v>
          </cell>
          <cell r="C13226" t="str">
            <v>Carte kit désinfection vapeur</v>
          </cell>
          <cell r="D13226">
            <v>1158</v>
          </cell>
          <cell r="E13226" t="str">
            <v>P4</v>
          </cell>
          <cell r="F13226">
            <v>196</v>
          </cell>
          <cell r="G13226" t="str">
            <v>Stk</v>
          </cell>
          <cell r="H13226">
            <v>1251.8</v>
          </cell>
        </row>
        <row r="13227">
          <cell r="A13227">
            <v>85106301</v>
          </cell>
          <cell r="B13227" t="str">
            <v>VMS Dichtring 40mm SBF</v>
          </cell>
          <cell r="C13227" t="str">
            <v>Joint 40 mn SBF</v>
          </cell>
          <cell r="D13227">
            <v>5.0999999999999996</v>
          </cell>
          <cell r="E13227" t="str">
            <v>P4</v>
          </cell>
          <cell r="F13227">
            <v>196</v>
          </cell>
          <cell r="G13227" t="str">
            <v>Stk</v>
          </cell>
          <cell r="H13227">
            <v>5.5</v>
          </cell>
        </row>
        <row r="13228">
          <cell r="A13228">
            <v>85108301</v>
          </cell>
          <cell r="B13228" t="str">
            <v>VMS Ablassventil G 3/8in SBF</v>
          </cell>
          <cell r="C13228" t="str">
            <v>Purge ppe à eau SBF</v>
          </cell>
          <cell r="D13228">
            <v>82.7</v>
          </cell>
          <cell r="E13228" t="str">
            <v>P4</v>
          </cell>
          <cell r="F13228">
            <v>196</v>
          </cell>
          <cell r="G13228" t="str">
            <v>Stk</v>
          </cell>
          <cell r="H13228">
            <v>89.4</v>
          </cell>
        </row>
        <row r="13229">
          <cell r="A13229">
            <v>85109412</v>
          </cell>
          <cell r="B13229" t="str">
            <v>Memo Alpro WE 2.0 (D)</v>
          </cell>
          <cell r="C13229" t="str">
            <v>Memo Alpro WE 2.0 (D)</v>
          </cell>
          <cell r="D13229">
            <v>0.1</v>
          </cell>
          <cell r="F13229">
            <v>915</v>
          </cell>
          <cell r="G13229" t="str">
            <v>Stk</v>
          </cell>
          <cell r="H13229">
            <v>0.1</v>
          </cell>
        </row>
        <row r="13230">
          <cell r="A13230">
            <v>85109501</v>
          </cell>
          <cell r="B13230" t="str">
            <v>VMS PC RAM Modul 1GB</v>
          </cell>
          <cell r="C13230" t="str">
            <v>Ram 1Go Brian 3 VMS</v>
          </cell>
          <cell r="D13230">
            <v>327</v>
          </cell>
          <cell r="E13230" t="str">
            <v>P4</v>
          </cell>
          <cell r="F13230">
            <v>196</v>
          </cell>
          <cell r="G13230" t="str">
            <v>Stk</v>
          </cell>
          <cell r="H13230">
            <v>353.5</v>
          </cell>
        </row>
        <row r="13231">
          <cell r="A13231">
            <v>85111901</v>
          </cell>
          <cell r="B13231" t="str">
            <v>VMS SSG Keypad kpl.</v>
          </cell>
          <cell r="C13231" t="str">
            <v>Joystick porte de sélection</v>
          </cell>
          <cell r="D13231">
            <v>536</v>
          </cell>
          <cell r="E13231" t="str">
            <v>P4</v>
          </cell>
          <cell r="F13231">
            <v>196</v>
          </cell>
          <cell r="G13231" t="str">
            <v>Stk</v>
          </cell>
          <cell r="H13231">
            <v>579.4</v>
          </cell>
        </row>
        <row r="13232">
          <cell r="A13232">
            <v>85112030</v>
          </cell>
          <cell r="B13232" t="str">
            <v>VMS Joystick ab 2007 mit Schalter</v>
          </cell>
          <cell r="C13232" t="str">
            <v>Joystick complet</v>
          </cell>
          <cell r="D13232">
            <v>963</v>
          </cell>
          <cell r="E13232" t="str">
            <v>P4</v>
          </cell>
          <cell r="F13232">
            <v>196</v>
          </cell>
          <cell r="G13232" t="str">
            <v>Stk</v>
          </cell>
          <cell r="H13232">
            <v>1041</v>
          </cell>
        </row>
        <row r="13233">
          <cell r="A13233">
            <v>85112101</v>
          </cell>
          <cell r="B13233" t="str">
            <v>VMS Joystick ohne Schalter bis 2007</v>
          </cell>
          <cell r="C13233" t="str">
            <v>Joystick VMS 2006 et antérieur</v>
          </cell>
          <cell r="D13233">
            <v>643</v>
          </cell>
          <cell r="E13233" t="str">
            <v>P4</v>
          </cell>
          <cell r="F13233">
            <v>196</v>
          </cell>
          <cell r="G13233" t="str">
            <v>Stk</v>
          </cell>
          <cell r="H13233">
            <v>695.1</v>
          </cell>
        </row>
        <row r="13234">
          <cell r="A13234">
            <v>85112901</v>
          </cell>
          <cell r="B13234" t="str">
            <v>Anschlussnippel 4mm 90 Grad</v>
          </cell>
          <cell r="C13234" t="str">
            <v>Connecteur air diam 4</v>
          </cell>
          <cell r="D13234">
            <v>14.35</v>
          </cell>
          <cell r="E13234" t="str">
            <v>P4</v>
          </cell>
          <cell r="F13234">
            <v>196</v>
          </cell>
          <cell r="G13234" t="str">
            <v>Stk</v>
          </cell>
          <cell r="H13234">
            <v>15.5</v>
          </cell>
        </row>
        <row r="13235">
          <cell r="A13235">
            <v>85116081</v>
          </cell>
          <cell r="B13235" t="str">
            <v>MM27BC MZ-Aufn. fest DV/LF</v>
          </cell>
          <cell r="C13235" t="str">
            <v>MM27BC2 + plateau lavage FIXE</v>
          </cell>
          <cell r="D13235">
            <v>2947</v>
          </cell>
          <cell r="E13235" t="str">
            <v>P1</v>
          </cell>
          <cell r="F13235">
            <v>120</v>
          </cell>
          <cell r="G13235" t="str">
            <v>Stk</v>
          </cell>
          <cell r="H13235">
            <v>3185.7</v>
          </cell>
        </row>
        <row r="13236">
          <cell r="A13236">
            <v>85118512</v>
          </cell>
          <cell r="B13236" t="str">
            <v>Milchmengenmesser MM27BC BA</v>
          </cell>
          <cell r="C13236" t="str">
            <v>Instruction de montage MM27BC (D)</v>
          </cell>
          <cell r="D13236">
            <v>0.1</v>
          </cell>
          <cell r="F13236">
            <v>120</v>
          </cell>
          <cell r="G13236" t="str">
            <v>Stk</v>
          </cell>
          <cell r="H13236">
            <v>0.1</v>
          </cell>
        </row>
        <row r="13237">
          <cell r="A13237">
            <v>85118812</v>
          </cell>
          <cell r="B13237" t="str">
            <v>Bedienungsanleitung MPC580/680 (D)</v>
          </cell>
          <cell r="C13237" t="str">
            <v>Guide de l'utilisateur MPC580/680 (D)</v>
          </cell>
          <cell r="D13237">
            <v>0.1</v>
          </cell>
          <cell r="F13237">
            <v>110</v>
          </cell>
          <cell r="G13237" t="str">
            <v>Stk</v>
          </cell>
          <cell r="H13237">
            <v>0.1</v>
          </cell>
        </row>
        <row r="13238">
          <cell r="A13238">
            <v>85118813</v>
          </cell>
          <cell r="B13238" t="str">
            <v>Bedienungsanleitung MPC580/680 (F)</v>
          </cell>
          <cell r="C13238" t="str">
            <v>GU MPC580 et MPC680</v>
          </cell>
          <cell r="D13238">
            <v>0.1</v>
          </cell>
          <cell r="F13238">
            <v>110</v>
          </cell>
          <cell r="G13238" t="str">
            <v>Stk</v>
          </cell>
          <cell r="H13238">
            <v>0.1</v>
          </cell>
        </row>
        <row r="13239">
          <cell r="A13239">
            <v>85119480</v>
          </cell>
          <cell r="B13239" t="str">
            <v>Milchsensor Montagesatz 16mm BfR ML2100</v>
          </cell>
          <cell r="C13239" t="str">
            <v>ML2100 HFS16/19mm BFR kit d'inst.</v>
          </cell>
          <cell r="D13239">
            <v>157</v>
          </cell>
          <cell r="E13239" t="str">
            <v>P1</v>
          </cell>
          <cell r="F13239">
            <v>120</v>
          </cell>
          <cell r="G13239" t="str">
            <v>Stk</v>
          </cell>
          <cell r="H13239">
            <v>169.7</v>
          </cell>
        </row>
        <row r="13240">
          <cell r="A13240">
            <v>85120313</v>
          </cell>
          <cell r="B13240" t="str">
            <v>Bedienungsanl. ALPRO Windows V6.90 (F)</v>
          </cell>
          <cell r="C13240" t="str">
            <v>Guide ALPRO Windows V6.90#86091713</v>
          </cell>
          <cell r="D13240">
            <v>0.1</v>
          </cell>
          <cell r="F13240">
            <v>915</v>
          </cell>
          <cell r="G13240" t="str">
            <v>Stk</v>
          </cell>
          <cell r="H13240">
            <v>0.1</v>
          </cell>
        </row>
        <row r="13241">
          <cell r="A13241">
            <v>8512101</v>
          </cell>
          <cell r="B13241" t="str">
            <v>Spule zu Schütz 97 u.El.Relais 220V.50Hz</v>
          </cell>
          <cell r="C13241" t="str">
            <v>Bobine pour cont.élec.97. et rel. él. 22</v>
          </cell>
          <cell r="D13241">
            <v>40.5</v>
          </cell>
          <cell r="E13241" t="str">
            <v>P4</v>
          </cell>
          <cell r="F13241">
            <v>292</v>
          </cell>
          <cell r="G13241" t="str">
            <v>Stk</v>
          </cell>
          <cell r="H13241">
            <v>43.8</v>
          </cell>
        </row>
        <row r="13242">
          <cell r="A13242">
            <v>8512701</v>
          </cell>
          <cell r="B13242" t="str">
            <v>Spule zu Magnetventil DM-Pumpe</v>
          </cell>
          <cell r="C13242" t="str">
            <v>Bobine pour valve DM-pompe</v>
          </cell>
          <cell r="D13242">
            <v>55</v>
          </cell>
          <cell r="E13242" t="str">
            <v>P4</v>
          </cell>
          <cell r="F13242">
            <v>196</v>
          </cell>
          <cell r="G13242" t="str">
            <v>Stk</v>
          </cell>
          <cell r="H13242">
            <v>59.45</v>
          </cell>
        </row>
        <row r="13243">
          <cell r="A13243">
            <v>8513001</v>
          </cell>
          <cell r="B13243" t="str">
            <v>Thermorel 0.8-1.2A zu CT 1-10</v>
          </cell>
          <cell r="C13243" t="str">
            <v>Thermorelais 0.8-1.2a pour ct 1-10</v>
          </cell>
          <cell r="D13243">
            <v>370</v>
          </cell>
          <cell r="E13243" t="str">
            <v>P4</v>
          </cell>
          <cell r="F13243">
            <v>292</v>
          </cell>
          <cell r="G13243" t="str">
            <v>Stk</v>
          </cell>
          <cell r="H13243">
            <v>399.95</v>
          </cell>
        </row>
        <row r="13244">
          <cell r="A13244">
            <v>85130380</v>
          </cell>
          <cell r="B13244" t="str">
            <v>Das Rührgerät DXO 1200</v>
          </cell>
          <cell r="C13244" t="str">
            <v>.E.Agitator DXO 1200</v>
          </cell>
          <cell r="D13244">
            <v>485</v>
          </cell>
          <cell r="E13244" t="str">
            <v>P4</v>
          </cell>
          <cell r="F13244">
            <v>691</v>
          </cell>
          <cell r="G13244" t="str">
            <v>Stk</v>
          </cell>
          <cell r="H13244">
            <v>524.29999999999995</v>
          </cell>
        </row>
        <row r="13245">
          <cell r="A13245">
            <v>85130501</v>
          </cell>
          <cell r="B13245" t="str">
            <v>VMS Deckel mit Tastaturfolie JoyStick</v>
          </cell>
          <cell r="C13245" t="str">
            <v>Couvercle joystick VMS</v>
          </cell>
          <cell r="D13245">
            <v>483</v>
          </cell>
          <cell r="E13245" t="str">
            <v>P4</v>
          </cell>
          <cell r="F13245">
            <v>196</v>
          </cell>
          <cell r="G13245" t="str">
            <v>Stk</v>
          </cell>
          <cell r="H13245">
            <v>522.1</v>
          </cell>
        </row>
        <row r="13246">
          <cell r="A13246">
            <v>85130812</v>
          </cell>
          <cell r="B13246" t="str">
            <v>Melkkarussell PR3100 HD BA</v>
          </cell>
          <cell r="D13246">
            <v>0.1</v>
          </cell>
          <cell r="F13246">
            <v>809</v>
          </cell>
          <cell r="G13246" t="str">
            <v>Stk</v>
          </cell>
          <cell r="H13246">
            <v>0.1</v>
          </cell>
        </row>
        <row r="13247">
          <cell r="A13247">
            <v>85132601</v>
          </cell>
          <cell r="B13247" t="str">
            <v>Servicekit MM25/27 Probennehmer 16000h</v>
          </cell>
          <cell r="C13247" t="str">
            <v>Kit entretien echant. MM25/27 16000/24</v>
          </cell>
          <cell r="D13247">
            <v>26.6</v>
          </cell>
          <cell r="E13247" t="str">
            <v>P4</v>
          </cell>
          <cell r="F13247">
            <v>192</v>
          </cell>
          <cell r="G13247" t="str">
            <v>Stk</v>
          </cell>
          <cell r="H13247">
            <v>28.75</v>
          </cell>
        </row>
        <row r="13248">
          <cell r="A13248">
            <v>85132701</v>
          </cell>
          <cell r="B13248" t="str">
            <v>Kopfstück Probennehmer schwarz MM25/27BC</v>
          </cell>
          <cell r="C13248" t="str">
            <v>Coude préleveur MM25-MM27BC</v>
          </cell>
          <cell r="D13248">
            <v>174</v>
          </cell>
          <cell r="E13248" t="str">
            <v>P4</v>
          </cell>
          <cell r="F13248">
            <v>192</v>
          </cell>
          <cell r="G13248" t="str">
            <v>Stk</v>
          </cell>
          <cell r="H13248">
            <v>188.1</v>
          </cell>
        </row>
        <row r="13249">
          <cell r="A13249">
            <v>85132702</v>
          </cell>
          <cell r="B13249" t="str">
            <v>Probennehmerkopf MU480 flex ohne Nadel</v>
          </cell>
          <cell r="C13249" t="str">
            <v>Tête échantilleur sans épingle</v>
          </cell>
          <cell r="D13249">
            <v>173</v>
          </cell>
          <cell r="E13249" t="str">
            <v>P4</v>
          </cell>
          <cell r="F13249">
            <v>192</v>
          </cell>
          <cell r="G13249" t="str">
            <v>Stk</v>
          </cell>
          <cell r="H13249">
            <v>187</v>
          </cell>
        </row>
        <row r="13250">
          <cell r="A13250">
            <v>85132830</v>
          </cell>
          <cell r="B13250" t="str">
            <v>VMS Achse kpl. bis 2012</v>
          </cell>
          <cell r="C13250" t="str">
            <v>Kit axe et support auge</v>
          </cell>
          <cell r="D13250">
            <v>42</v>
          </cell>
          <cell r="E13250" t="str">
            <v>P4</v>
          </cell>
          <cell r="F13250">
            <v>196</v>
          </cell>
          <cell r="G13250" t="str">
            <v>Stk</v>
          </cell>
          <cell r="H13250">
            <v>45.4</v>
          </cell>
        </row>
        <row r="13251">
          <cell r="A13251">
            <v>85132901</v>
          </cell>
          <cell r="B13251" t="str">
            <v>Dichtsatz f.Fettprobenehmer MU480,2000h</v>
          </cell>
          <cell r="C13251" t="str">
            <v>Kit echantll. MU480 2000h</v>
          </cell>
          <cell r="D13251">
            <v>28.1</v>
          </cell>
          <cell r="E13251" t="str">
            <v>P4</v>
          </cell>
          <cell r="F13251">
            <v>192</v>
          </cell>
          <cell r="G13251" t="str">
            <v>Stk</v>
          </cell>
          <cell r="H13251">
            <v>30.4</v>
          </cell>
        </row>
        <row r="13252">
          <cell r="A13252">
            <v>85134080</v>
          </cell>
          <cell r="B13252" t="str">
            <v>Das Rührgerät DXO 1400</v>
          </cell>
          <cell r="C13252" t="str">
            <v>Aitateur DXO 1400</v>
          </cell>
          <cell r="D13252">
            <v>494</v>
          </cell>
          <cell r="E13252" t="str">
            <v>P4</v>
          </cell>
          <cell r="F13252">
            <v>691</v>
          </cell>
          <cell r="G13252" t="str">
            <v>Stk</v>
          </cell>
          <cell r="H13252">
            <v>534</v>
          </cell>
        </row>
        <row r="13253">
          <cell r="A13253">
            <v>85136680</v>
          </cell>
          <cell r="B13253" t="str">
            <v>Das Rührgerät DXO 1600</v>
          </cell>
          <cell r="C13253" t="str">
            <v>Agitateur DXO 1600</v>
          </cell>
          <cell r="D13253">
            <v>498</v>
          </cell>
          <cell r="E13253" t="str">
            <v>P4</v>
          </cell>
          <cell r="F13253">
            <v>691</v>
          </cell>
          <cell r="G13253" t="str">
            <v>Stk</v>
          </cell>
          <cell r="H13253">
            <v>538.35</v>
          </cell>
        </row>
        <row r="13254">
          <cell r="A13254">
            <v>85137101</v>
          </cell>
          <cell r="B13254" t="str">
            <v>VMS Temperatursensor 1,35m lang</v>
          </cell>
          <cell r="C13254" t="str">
            <v>Capteur temp. 1.35m</v>
          </cell>
          <cell r="D13254">
            <v>94.8</v>
          </cell>
          <cell r="E13254" t="str">
            <v>P4</v>
          </cell>
          <cell r="F13254">
            <v>196</v>
          </cell>
          <cell r="G13254" t="str">
            <v>Stk</v>
          </cell>
          <cell r="H13254">
            <v>102.5</v>
          </cell>
        </row>
        <row r="13255">
          <cell r="A13255">
            <v>85138280</v>
          </cell>
          <cell r="B13255" t="str">
            <v>VMS Schlagschutzmatte kpl. Magazin</v>
          </cell>
          <cell r="C13255" t="str">
            <v>Kit tapis amortisseur VMS</v>
          </cell>
          <cell r="D13255">
            <v>243</v>
          </cell>
          <cell r="E13255" t="str">
            <v>P4</v>
          </cell>
          <cell r="F13255">
            <v>196</v>
          </cell>
          <cell r="G13255" t="str">
            <v>Stk</v>
          </cell>
          <cell r="H13255">
            <v>262.7</v>
          </cell>
        </row>
        <row r="13256">
          <cell r="A13256">
            <v>85138480</v>
          </cell>
          <cell r="B13256" t="str">
            <v>MP Mi.messg MM27 StandAl MZ-Aufn kla li</v>
          </cell>
          <cell r="C13256" t="str">
            <v>MM27 SA diff. de lav. rab. gau</v>
          </cell>
          <cell r="D13256">
            <v>3155</v>
          </cell>
          <cell r="E13256" t="str">
            <v>P1</v>
          </cell>
          <cell r="F13256">
            <v>120</v>
          </cell>
          <cell r="G13256" t="str">
            <v>Kar</v>
          </cell>
          <cell r="H13256">
            <v>3410.55</v>
          </cell>
        </row>
        <row r="13257">
          <cell r="A13257">
            <v>85138580</v>
          </cell>
          <cell r="B13257" t="str">
            <v>MP Mi.messg MM27 StandAl MZ-Aufn Kla re</v>
          </cell>
          <cell r="C13257" t="str">
            <v>MM27 SA diff. de lav. rab. dr.</v>
          </cell>
          <cell r="D13257">
            <v>3155</v>
          </cell>
          <cell r="E13257" t="str">
            <v>P1</v>
          </cell>
          <cell r="F13257">
            <v>120</v>
          </cell>
          <cell r="G13257" t="str">
            <v>Kar</v>
          </cell>
          <cell r="H13257">
            <v>3410.55</v>
          </cell>
        </row>
        <row r="13258">
          <cell r="A13258">
            <v>85140301</v>
          </cell>
          <cell r="B13258" t="str">
            <v>O-ring air purge outs.dia16x4mm SN&gt;11052</v>
          </cell>
          <cell r="C13258" t="str">
            <v>Joint tor. pompe air FDA (VMS&gt;n°110052)</v>
          </cell>
          <cell r="D13258">
            <v>6.05</v>
          </cell>
          <cell r="E13258" t="str">
            <v>P4</v>
          </cell>
          <cell r="F13258">
            <v>196</v>
          </cell>
          <cell r="G13258" t="str">
            <v>Stk</v>
          </cell>
          <cell r="H13258">
            <v>6.55</v>
          </cell>
        </row>
        <row r="13259">
          <cell r="A13259">
            <v>85140901</v>
          </cell>
          <cell r="B13259" t="str">
            <v>Sensor, optisch FCC 1,5m Kabel</v>
          </cell>
          <cell r="C13259" t="str">
            <v>Capteur, câble optique FCC 1,5m</v>
          </cell>
          <cell r="D13259">
            <v>271</v>
          </cell>
          <cell r="E13259" t="str">
            <v>P4</v>
          </cell>
          <cell r="F13259">
            <v>965</v>
          </cell>
          <cell r="G13259" t="str">
            <v>Stk</v>
          </cell>
          <cell r="H13259">
            <v>292.95</v>
          </cell>
        </row>
        <row r="13260">
          <cell r="A13260">
            <v>85143030</v>
          </cell>
          <cell r="B13260" t="str">
            <v>OCC OP Kit</v>
          </cell>
          <cell r="C13260" t="str">
            <v>Raccord cam.OCC avec joint</v>
          </cell>
          <cell r="D13260">
            <v>101</v>
          </cell>
          <cell r="E13260" t="str">
            <v>P4</v>
          </cell>
          <cell r="F13260">
            <v>597</v>
          </cell>
          <cell r="G13260" t="str">
            <v>Stk</v>
          </cell>
          <cell r="H13260">
            <v>109.2</v>
          </cell>
        </row>
        <row r="13261">
          <cell r="A13261">
            <v>85145112</v>
          </cell>
          <cell r="B13261" t="str">
            <v>Memo Conf.tool 2.0 (D)</v>
          </cell>
          <cell r="C13261" t="str">
            <v>Memo Conf.tool 2.0 (D)</v>
          </cell>
          <cell r="D13261">
            <v>0.1</v>
          </cell>
          <cell r="F13261">
            <v>915</v>
          </cell>
          <cell r="G13261" t="str">
            <v>Stk</v>
          </cell>
          <cell r="H13261">
            <v>0.1</v>
          </cell>
        </row>
        <row r="13262">
          <cell r="A13262">
            <v>85145113</v>
          </cell>
          <cell r="B13262" t="str">
            <v>Memo Conf.tool 2.0 (F)</v>
          </cell>
          <cell r="C13262" t="str">
            <v>Memo Conf.tool 2.0 (F)</v>
          </cell>
          <cell r="D13262">
            <v>0.1</v>
          </cell>
          <cell r="F13262">
            <v>915</v>
          </cell>
          <cell r="G13262" t="str">
            <v>Stk</v>
          </cell>
          <cell r="H13262">
            <v>0.1</v>
          </cell>
        </row>
        <row r="13263">
          <cell r="A13263">
            <v>85145501</v>
          </cell>
          <cell r="B13263" t="str">
            <v>Grundplatte</v>
          </cell>
          <cell r="C13263" t="str">
            <v>Plaque de base</v>
          </cell>
          <cell r="D13263">
            <v>41.1</v>
          </cell>
          <cell r="E13263" t="str">
            <v>P4</v>
          </cell>
          <cell r="F13263">
            <v>196</v>
          </cell>
          <cell r="G13263" t="str">
            <v>Stk</v>
          </cell>
          <cell r="H13263">
            <v>44.45</v>
          </cell>
        </row>
        <row r="13264">
          <cell r="A13264">
            <v>85152512</v>
          </cell>
          <cell r="B13264" t="str">
            <v>Bedienungsanleitung Alpro WE 2.0 (D)</v>
          </cell>
          <cell r="C13264" t="str">
            <v>Guide de l'utilisateur Alpro WE 2.0 (D)</v>
          </cell>
          <cell r="D13264">
            <v>0.1</v>
          </cell>
          <cell r="F13264">
            <v>915</v>
          </cell>
          <cell r="G13264" t="str">
            <v>Stk</v>
          </cell>
          <cell r="H13264">
            <v>0.1</v>
          </cell>
        </row>
        <row r="13265">
          <cell r="A13265">
            <v>85152513</v>
          </cell>
          <cell r="B13265" t="str">
            <v>Bedienungsanleitung SC ALPRO WE 2.0 (F)</v>
          </cell>
          <cell r="C13265" t="str">
            <v>Guide de l'utilisateur Alpro WE 2.0 (F)</v>
          </cell>
          <cell r="D13265">
            <v>0.1</v>
          </cell>
          <cell r="F13265">
            <v>915</v>
          </cell>
          <cell r="G13265" t="str">
            <v>Stk</v>
          </cell>
          <cell r="H13265">
            <v>0.1</v>
          </cell>
        </row>
        <row r="13266">
          <cell r="A13266">
            <v>85152980</v>
          </cell>
          <cell r="B13266" t="str">
            <v>Rührwerksmotor R1C245M2BC 23-28RPM</v>
          </cell>
          <cell r="C13266" t="str">
            <v>Moteur d’agitation R1C 245 M2BC 23/28 RP</v>
          </cell>
          <cell r="D13266">
            <v>1241</v>
          </cell>
          <cell r="E13266" t="str">
            <v>P4</v>
          </cell>
          <cell r="F13266">
            <v>692</v>
          </cell>
          <cell r="G13266" t="str">
            <v>Sat</v>
          </cell>
          <cell r="H13266">
            <v>1341.5</v>
          </cell>
        </row>
        <row r="13267">
          <cell r="A13267">
            <v>85153812</v>
          </cell>
          <cell r="B13267" t="str">
            <v>DVP 340 230V D</v>
          </cell>
          <cell r="C13267" t="str">
            <v>DVP 340 230V D</v>
          </cell>
          <cell r="D13267">
            <v>0.1</v>
          </cell>
          <cell r="F13267">
            <v>210</v>
          </cell>
          <cell r="G13267" t="str">
            <v>Stk</v>
          </cell>
          <cell r="H13267">
            <v>0.1</v>
          </cell>
        </row>
        <row r="13268">
          <cell r="A13268">
            <v>85153813</v>
          </cell>
          <cell r="B13268" t="str">
            <v>DVP340 230V F</v>
          </cell>
          <cell r="C13268" t="str">
            <v>DVP340 230V D</v>
          </cell>
          <cell r="D13268">
            <v>0.1</v>
          </cell>
          <cell r="F13268">
            <v>210</v>
          </cell>
          <cell r="G13268" t="str">
            <v>Stk</v>
          </cell>
          <cell r="H13268">
            <v>0.1</v>
          </cell>
        </row>
        <row r="13269">
          <cell r="A13269">
            <v>85159880</v>
          </cell>
          <cell r="B13269" t="str">
            <v>VMS Zylinderachse Ruheposition</v>
          </cell>
          <cell r="C13269" t="str">
            <v>Axe mag gobelet laveur VMS</v>
          </cell>
          <cell r="D13269">
            <v>28.2</v>
          </cell>
          <cell r="E13269" t="str">
            <v>P4</v>
          </cell>
          <cell r="F13269">
            <v>196</v>
          </cell>
          <cell r="G13269" t="str">
            <v>Stk</v>
          </cell>
          <cell r="H13269">
            <v>30.5</v>
          </cell>
        </row>
        <row r="13270">
          <cell r="A13270">
            <v>851603004</v>
          </cell>
          <cell r="B13270" t="str">
            <v>Alu-Winkelprofil 60/30/3</v>
          </cell>
          <cell r="C13270" t="str">
            <v>Profile équerre 60/30/3</v>
          </cell>
          <cell r="D13270">
            <v>37</v>
          </cell>
          <cell r="E13270" t="str">
            <v>P7</v>
          </cell>
          <cell r="F13270">
            <v>860</v>
          </cell>
          <cell r="G13270" t="str">
            <v>M</v>
          </cell>
          <cell r="H13270">
            <v>40</v>
          </cell>
        </row>
        <row r="13271">
          <cell r="A13271">
            <v>85162001</v>
          </cell>
          <cell r="B13271" t="str">
            <v>HN Unterteil MM25 Klinge</v>
          </cell>
          <cell r="C13271" t="str">
            <v>Préleveur MM25 HN SdT</v>
          </cell>
          <cell r="D13271">
            <v>53</v>
          </cell>
          <cell r="E13271" t="str">
            <v>P4</v>
          </cell>
          <cell r="F13271">
            <v>599</v>
          </cell>
          <cell r="G13271" t="str">
            <v>Stk</v>
          </cell>
          <cell r="H13271">
            <v>57.3</v>
          </cell>
        </row>
        <row r="13272">
          <cell r="A13272">
            <v>85163601</v>
          </cell>
          <cell r="B13272" t="str">
            <v>HN Doppelmagnetventil Probensammler</v>
          </cell>
          <cell r="C13272" t="str">
            <v>SI / Electrovanne d’eau</v>
          </cell>
          <cell r="D13272">
            <v>145</v>
          </cell>
          <cell r="E13272" t="str">
            <v>P4</v>
          </cell>
          <cell r="F13272">
            <v>599</v>
          </cell>
          <cell r="G13272" t="str">
            <v>Stk</v>
          </cell>
          <cell r="H13272">
            <v>156.75</v>
          </cell>
        </row>
        <row r="13273">
          <cell r="A13273">
            <v>85163701</v>
          </cell>
          <cell r="B13273" t="str">
            <v>HN Heizelement für Reinigungsmodul</v>
          </cell>
          <cell r="C13273" t="str">
            <v>SI / Résistance 100W-24V</v>
          </cell>
          <cell r="D13273">
            <v>90</v>
          </cell>
          <cell r="E13273" t="str">
            <v>P4</v>
          </cell>
          <cell r="F13273">
            <v>599</v>
          </cell>
          <cell r="G13273" t="str">
            <v>Stk</v>
          </cell>
          <cell r="H13273">
            <v>97.3</v>
          </cell>
        </row>
        <row r="13274">
          <cell r="A13274">
            <v>85163901</v>
          </cell>
          <cell r="B13274" t="str">
            <v>HN Pumpenkopf Milchpumpe Sammler</v>
          </cell>
          <cell r="C13274" t="str">
            <v>Corps de pompe SI</v>
          </cell>
          <cell r="D13274">
            <v>360</v>
          </cell>
          <cell r="E13274" t="str">
            <v>P4</v>
          </cell>
          <cell r="F13274">
            <v>599</v>
          </cell>
          <cell r="G13274" t="str">
            <v>Stk</v>
          </cell>
          <cell r="H13274">
            <v>389.15</v>
          </cell>
        </row>
        <row r="13275">
          <cell r="A13275">
            <v>85164301</v>
          </cell>
          <cell r="B13275" t="str">
            <v>PE Rohr 4/6 (1St = 1m)</v>
          </cell>
          <cell r="C13275" t="str">
            <v>Tuyau polyethylene 4/6</v>
          </cell>
          <cell r="D13275">
            <v>1.6</v>
          </cell>
          <cell r="E13275" t="str">
            <v>P4</v>
          </cell>
          <cell r="F13275">
            <v>599</v>
          </cell>
          <cell r="G13275" t="str">
            <v>Stk</v>
          </cell>
          <cell r="H13275">
            <v>1.75</v>
          </cell>
        </row>
        <row r="13276">
          <cell r="A13276">
            <v>85164501</v>
          </cell>
          <cell r="B13276" t="str">
            <v>HN BD Schlauch mit Fittingteilen 10m(IK)</v>
          </cell>
          <cell r="C13276" t="str">
            <v>HN Tuyau BD w 10m(IK)</v>
          </cell>
          <cell r="D13276">
            <v>124</v>
          </cell>
          <cell r="E13276" t="str">
            <v>P4</v>
          </cell>
          <cell r="F13276">
            <v>599</v>
          </cell>
          <cell r="G13276" t="str">
            <v>Stk</v>
          </cell>
          <cell r="H13276">
            <v>134.05000000000001</v>
          </cell>
        </row>
        <row r="13277">
          <cell r="A13277">
            <v>85168204</v>
          </cell>
          <cell r="B13277" t="str">
            <v>SBF Boiler mit Heizung</v>
          </cell>
          <cell r="C13277" t="str">
            <v>Eléments de chauffe SBF</v>
          </cell>
          <cell r="D13277">
            <v>2220</v>
          </cell>
          <cell r="E13277" t="str">
            <v>P4</v>
          </cell>
          <cell r="F13277">
            <v>196</v>
          </cell>
          <cell r="G13277" t="str">
            <v>Stk</v>
          </cell>
          <cell r="H13277">
            <v>2399.8000000000002</v>
          </cell>
        </row>
        <row r="13278">
          <cell r="A13278">
            <v>85168301</v>
          </cell>
          <cell r="B13278" t="str">
            <v>VMS Dichtung Heizelement SBF</v>
          </cell>
          <cell r="C13278" t="str">
            <v>Joint de résistance SBF</v>
          </cell>
          <cell r="D13278">
            <v>10.1</v>
          </cell>
          <cell r="E13278" t="str">
            <v>P4</v>
          </cell>
          <cell r="F13278">
            <v>196</v>
          </cell>
          <cell r="G13278" t="str">
            <v>Stk</v>
          </cell>
          <cell r="H13278">
            <v>10.9</v>
          </cell>
        </row>
        <row r="13279">
          <cell r="A13279">
            <v>85168501</v>
          </cell>
          <cell r="B13279" t="str">
            <v>VMS Kupplung R1/8in 4x10 SBF</v>
          </cell>
          <cell r="C13279" t="str">
            <v>Raccord Pnematique R 1/8 pouce 4x10 SBF</v>
          </cell>
          <cell r="D13279">
            <v>17.05</v>
          </cell>
          <cell r="E13279" t="str">
            <v>P4</v>
          </cell>
          <cell r="F13279">
            <v>196</v>
          </cell>
          <cell r="G13279" t="str">
            <v>Stk</v>
          </cell>
          <cell r="H13279">
            <v>18.45</v>
          </cell>
        </row>
        <row r="13280">
          <cell r="A13280">
            <v>85168502</v>
          </cell>
          <cell r="B13280" t="str">
            <v>VMS SBF Fitting, Threated-G1/4-10/8</v>
          </cell>
          <cell r="C13280" t="str">
            <v>VMS SBF fitting taraudès G1 4-10 8</v>
          </cell>
          <cell r="D13280">
            <v>30</v>
          </cell>
          <cell r="E13280" t="str">
            <v>P4</v>
          </cell>
          <cell r="F13280">
            <v>196</v>
          </cell>
          <cell r="G13280" t="str">
            <v>Stk</v>
          </cell>
          <cell r="H13280">
            <v>32.450000000000003</v>
          </cell>
        </row>
        <row r="13281">
          <cell r="A13281">
            <v>85168601</v>
          </cell>
          <cell r="B13281" t="str">
            <v>VMS Kupplung R1/8in 4x16 SBF</v>
          </cell>
          <cell r="C13281" t="str">
            <v>Raccord Coude R1/8 pouce 4x16 SBF</v>
          </cell>
          <cell r="D13281">
            <v>19.2</v>
          </cell>
          <cell r="E13281" t="str">
            <v>P4</v>
          </cell>
          <cell r="F13281">
            <v>196</v>
          </cell>
          <cell r="G13281" t="str">
            <v>Stk</v>
          </cell>
          <cell r="H13281">
            <v>20.75</v>
          </cell>
        </row>
        <row r="13282">
          <cell r="A13282">
            <v>85174601</v>
          </cell>
          <cell r="B13282" t="str">
            <v>HN Magnetventil Flow-Modul 3/2 Wege</v>
          </cell>
          <cell r="C13282" t="str">
            <v>AI / EV 3/2 6606 24V</v>
          </cell>
          <cell r="D13282">
            <v>185</v>
          </cell>
          <cell r="E13282" t="str">
            <v>P4</v>
          </cell>
          <cell r="F13282">
            <v>599</v>
          </cell>
          <cell r="G13282" t="str">
            <v>Stk</v>
          </cell>
          <cell r="H13282">
            <v>200</v>
          </cell>
        </row>
        <row r="13283">
          <cell r="A13283">
            <v>85174801</v>
          </cell>
          <cell r="B13283" t="str">
            <v>HN Verbinder 2mm tube kit (AI)</v>
          </cell>
          <cell r="C13283" t="str">
            <v>AI / Kit bague F. tube 2 mn (20 Pièces )</v>
          </cell>
          <cell r="D13283">
            <v>130</v>
          </cell>
          <cell r="E13283" t="str">
            <v>P4</v>
          </cell>
          <cell r="F13283">
            <v>599</v>
          </cell>
          <cell r="G13283" t="str">
            <v>Stk</v>
          </cell>
          <cell r="H13283">
            <v>140.55000000000001</v>
          </cell>
        </row>
        <row r="13284">
          <cell r="A13284">
            <v>85175501</v>
          </cell>
          <cell r="B13284" t="str">
            <v>HN Druckfeder Dosiereinheit AE</v>
          </cell>
          <cell r="C13284" t="str">
            <v>HN ressort à pression de Unité de dosage</v>
          </cell>
          <cell r="D13284">
            <v>10.15</v>
          </cell>
          <cell r="E13284" t="str">
            <v>P4</v>
          </cell>
          <cell r="F13284">
            <v>599</v>
          </cell>
          <cell r="G13284" t="str">
            <v>Stk</v>
          </cell>
          <cell r="H13284">
            <v>10.95</v>
          </cell>
        </row>
        <row r="13285">
          <cell r="A13285">
            <v>85175901</v>
          </cell>
          <cell r="B13285" t="str">
            <v>HN Verteilerschlauch Multiventil (MV)</v>
          </cell>
          <cell r="C13285" t="str">
            <v>Tube distributeur MV SI</v>
          </cell>
          <cell r="D13285">
            <v>75.2</v>
          </cell>
          <cell r="E13285" t="str">
            <v>P4</v>
          </cell>
          <cell r="F13285">
            <v>599</v>
          </cell>
          <cell r="G13285" t="str">
            <v>Stk</v>
          </cell>
          <cell r="H13285">
            <v>81.3</v>
          </cell>
        </row>
        <row r="13286">
          <cell r="A13286">
            <v>85176201</v>
          </cell>
          <cell r="B13286" t="str">
            <v>HN Absperrventil (SI)</v>
          </cell>
          <cell r="C13286" t="str">
            <v>SI / Vanne pince</v>
          </cell>
          <cell r="D13286">
            <v>289</v>
          </cell>
          <cell r="E13286" t="str">
            <v>P4</v>
          </cell>
          <cell r="F13286">
            <v>599</v>
          </cell>
          <cell r="G13286" t="str">
            <v>Stk</v>
          </cell>
          <cell r="H13286">
            <v>312.39999999999998</v>
          </cell>
        </row>
        <row r="13287">
          <cell r="A13287">
            <v>85176301</v>
          </cell>
          <cell r="B13287" t="str">
            <v>HN O-Ring-Kit Druckventil</v>
          </cell>
          <cell r="C13287" t="str">
            <v>HN kit de joint p. soupape de pres.</v>
          </cell>
          <cell r="D13287">
            <v>27.1</v>
          </cell>
          <cell r="E13287" t="str">
            <v>P4</v>
          </cell>
          <cell r="F13287">
            <v>599</v>
          </cell>
          <cell r="G13287" t="str">
            <v>Stk</v>
          </cell>
          <cell r="H13287">
            <v>29.3</v>
          </cell>
        </row>
        <row r="13288">
          <cell r="A13288">
            <v>85176801</v>
          </cell>
          <cell r="B13288" t="str">
            <v>Sicherung 15A (5St.)</v>
          </cell>
          <cell r="C13288" t="str">
            <v>Fusible 15A 5 pièces</v>
          </cell>
          <cell r="D13288">
            <v>10.7</v>
          </cell>
          <cell r="E13288" t="str">
            <v>P4</v>
          </cell>
          <cell r="F13288">
            <v>599</v>
          </cell>
          <cell r="G13288" t="str">
            <v>Stk</v>
          </cell>
          <cell r="H13288">
            <v>11.55</v>
          </cell>
        </row>
        <row r="13289">
          <cell r="A13289">
            <v>85176901</v>
          </cell>
          <cell r="B13289" t="str">
            <v>Sicherung 10A (5St.)</v>
          </cell>
          <cell r="C13289" t="str">
            <v>Fusible 10A (5pièces)</v>
          </cell>
          <cell r="D13289">
            <v>10.65</v>
          </cell>
          <cell r="E13289" t="str">
            <v>P4</v>
          </cell>
          <cell r="F13289">
            <v>599</v>
          </cell>
          <cell r="G13289" t="str">
            <v>Stk</v>
          </cell>
          <cell r="H13289">
            <v>11.5</v>
          </cell>
        </row>
        <row r="13290">
          <cell r="A13290">
            <v>85177101</v>
          </cell>
          <cell r="B13290" t="str">
            <v>AC Platine</v>
          </cell>
          <cell r="C13290" t="str">
            <v>AC Complet</v>
          </cell>
          <cell r="D13290">
            <v>1276</v>
          </cell>
          <cell r="E13290" t="str">
            <v>P4</v>
          </cell>
          <cell r="F13290">
            <v>599</v>
          </cell>
          <cell r="G13290" t="str">
            <v>Stk</v>
          </cell>
          <cell r="H13290">
            <v>1379.35</v>
          </cell>
        </row>
        <row r="13291">
          <cell r="A13291">
            <v>85190330</v>
          </cell>
          <cell r="B13291" t="str">
            <v>VMS Achsenset f.Abwassertank ab 2007</v>
          </cell>
          <cell r="C13291" t="str">
            <v>kit axe vidange UT gob. laveur</v>
          </cell>
          <cell r="D13291">
            <v>113</v>
          </cell>
          <cell r="E13291" t="str">
            <v>P4</v>
          </cell>
          <cell r="F13291">
            <v>196</v>
          </cell>
          <cell r="G13291" t="str">
            <v>Stk</v>
          </cell>
          <cell r="H13291">
            <v>122.15</v>
          </cell>
        </row>
        <row r="13292">
          <cell r="A13292">
            <v>85208637</v>
          </cell>
          <cell r="B13292" t="str">
            <v>Sicherheitsgummistiefel S5 Gr.37</v>
          </cell>
          <cell r="C13292" t="str">
            <v>Bottes confort &amp; sécurité DeLaval T37</v>
          </cell>
          <cell r="D13292">
            <v>112</v>
          </cell>
          <cell r="E13292" t="str">
            <v>P2</v>
          </cell>
          <cell r="F13292">
            <v>385</v>
          </cell>
          <cell r="G13292" t="str">
            <v>Stk</v>
          </cell>
          <cell r="H13292">
            <v>121.05</v>
          </cell>
        </row>
        <row r="13293">
          <cell r="A13293">
            <v>85208638</v>
          </cell>
          <cell r="B13293" t="str">
            <v>Sicherheitsgummistiefel S5 Gr.38</v>
          </cell>
          <cell r="C13293" t="str">
            <v>Bottes confort &amp; sécurité DeLaval T38</v>
          </cell>
          <cell r="D13293">
            <v>112</v>
          </cell>
          <cell r="E13293" t="str">
            <v>P2</v>
          </cell>
          <cell r="F13293">
            <v>385</v>
          </cell>
          <cell r="G13293" t="str">
            <v>Stk</v>
          </cell>
          <cell r="H13293">
            <v>121.05</v>
          </cell>
        </row>
        <row r="13294">
          <cell r="A13294">
            <v>85208639</v>
          </cell>
          <cell r="B13294" t="str">
            <v>Sicherheitsgummistiefel S5 Gr.39</v>
          </cell>
          <cell r="C13294" t="str">
            <v>Bottes confort &amp; sécurité DeLaval T39</v>
          </cell>
          <cell r="D13294">
            <v>112</v>
          </cell>
          <cell r="E13294" t="str">
            <v>P2</v>
          </cell>
          <cell r="F13294">
            <v>385</v>
          </cell>
          <cell r="G13294" t="str">
            <v>Stk</v>
          </cell>
          <cell r="H13294">
            <v>121.05</v>
          </cell>
        </row>
        <row r="13295">
          <cell r="A13295">
            <v>85208640</v>
          </cell>
          <cell r="B13295" t="str">
            <v>Sicherheitsgummistiefel S5 Gr.40</v>
          </cell>
          <cell r="C13295" t="str">
            <v>Bottes confort &amp; sécurité DeLaval T40</v>
          </cell>
          <cell r="D13295">
            <v>112</v>
          </cell>
          <cell r="E13295" t="str">
            <v>P2</v>
          </cell>
          <cell r="F13295">
            <v>385</v>
          </cell>
          <cell r="G13295" t="str">
            <v>Stk</v>
          </cell>
          <cell r="H13295">
            <v>121.05</v>
          </cell>
        </row>
        <row r="13296">
          <cell r="A13296">
            <v>85208641</v>
          </cell>
          <cell r="B13296" t="str">
            <v>Sicherheitsgummistiefel S5 Gr.41</v>
          </cell>
          <cell r="C13296" t="str">
            <v>Bottes confort &amp; sécurité DeLaval T41</v>
          </cell>
          <cell r="D13296">
            <v>112</v>
          </cell>
          <cell r="E13296" t="str">
            <v>P2</v>
          </cell>
          <cell r="F13296">
            <v>385</v>
          </cell>
          <cell r="G13296" t="str">
            <v>Stk</v>
          </cell>
          <cell r="H13296">
            <v>121.05</v>
          </cell>
        </row>
        <row r="13297">
          <cell r="A13297">
            <v>85208642</v>
          </cell>
          <cell r="B13297" t="str">
            <v>Sicherheitsgummistiefel S5 Gr.42</v>
          </cell>
          <cell r="C13297" t="str">
            <v>Bottes confort &amp; sécurité DeLaval - T42</v>
          </cell>
          <cell r="D13297">
            <v>112</v>
          </cell>
          <cell r="E13297" t="str">
            <v>P2</v>
          </cell>
          <cell r="F13297">
            <v>385</v>
          </cell>
          <cell r="G13297" t="str">
            <v>Stk</v>
          </cell>
          <cell r="H13297">
            <v>121.05</v>
          </cell>
        </row>
        <row r="13298">
          <cell r="A13298">
            <v>85208643</v>
          </cell>
          <cell r="B13298" t="str">
            <v>Sicherheitsgummistiefel S5 Gr.43</v>
          </cell>
          <cell r="C13298" t="str">
            <v>Bottes confort &amp; sécurité DeLaval T43</v>
          </cell>
          <cell r="D13298">
            <v>112</v>
          </cell>
          <cell r="E13298" t="str">
            <v>P2</v>
          </cell>
          <cell r="F13298">
            <v>385</v>
          </cell>
          <cell r="G13298" t="str">
            <v>Stk</v>
          </cell>
          <cell r="H13298">
            <v>121.05</v>
          </cell>
        </row>
        <row r="13299">
          <cell r="A13299">
            <v>85208644</v>
          </cell>
          <cell r="B13299" t="str">
            <v>Sicherheitsgummistiefel S5 Gr.44</v>
          </cell>
          <cell r="C13299" t="str">
            <v>Bottes conf&amp; séc.DeLaval T44</v>
          </cell>
          <cell r="D13299">
            <v>112</v>
          </cell>
          <cell r="E13299" t="str">
            <v>P2</v>
          </cell>
          <cell r="F13299">
            <v>385</v>
          </cell>
          <cell r="G13299" t="str">
            <v>Stk</v>
          </cell>
          <cell r="H13299">
            <v>121.05</v>
          </cell>
        </row>
        <row r="13300">
          <cell r="A13300">
            <v>85208645</v>
          </cell>
          <cell r="B13300" t="str">
            <v>Sicherheitsgummistiefel S5 Gr.45</v>
          </cell>
          <cell r="C13300" t="str">
            <v>Bottes confort &amp; sécurité DeLaval T45</v>
          </cell>
          <cell r="D13300">
            <v>112</v>
          </cell>
          <cell r="E13300" t="str">
            <v>P2</v>
          </cell>
          <cell r="F13300">
            <v>385</v>
          </cell>
          <cell r="G13300" t="str">
            <v>Stk</v>
          </cell>
          <cell r="H13300">
            <v>121.05</v>
          </cell>
        </row>
        <row r="13301">
          <cell r="A13301">
            <v>85208646</v>
          </cell>
          <cell r="B13301" t="str">
            <v>Sicherheitsgummistiefel S5 Gr.46</v>
          </cell>
          <cell r="C13301" t="str">
            <v>Bottes confort &amp; sécurité DeLaval T46</v>
          </cell>
          <cell r="D13301">
            <v>112</v>
          </cell>
          <cell r="E13301" t="str">
            <v>P2</v>
          </cell>
          <cell r="F13301">
            <v>385</v>
          </cell>
          <cell r="G13301" t="str">
            <v>Stk</v>
          </cell>
          <cell r="H13301">
            <v>121.05</v>
          </cell>
        </row>
        <row r="13302">
          <cell r="A13302">
            <v>85208647</v>
          </cell>
          <cell r="B13302" t="str">
            <v>Sicherheitsgummistiefel S5 Gr.47</v>
          </cell>
          <cell r="C13302" t="str">
            <v>Bottes confort &amp; sécurité DeLaval T47</v>
          </cell>
          <cell r="D13302">
            <v>112</v>
          </cell>
          <cell r="E13302" t="str">
            <v>P2</v>
          </cell>
          <cell r="F13302">
            <v>385</v>
          </cell>
          <cell r="G13302" t="str">
            <v>Stk</v>
          </cell>
          <cell r="H13302">
            <v>121.05</v>
          </cell>
        </row>
        <row r="13303">
          <cell r="A13303">
            <v>85208648</v>
          </cell>
          <cell r="B13303" t="str">
            <v>Sicherheitsgummistiefel S5 Gr.48</v>
          </cell>
          <cell r="C13303" t="str">
            <v>Bottes confort &amp; sécurité DeLaval T48</v>
          </cell>
          <cell r="D13303">
            <v>112</v>
          </cell>
          <cell r="E13303" t="str">
            <v>P2</v>
          </cell>
          <cell r="F13303">
            <v>385</v>
          </cell>
          <cell r="G13303" t="str">
            <v>Stk</v>
          </cell>
          <cell r="H13303">
            <v>121.05</v>
          </cell>
        </row>
        <row r="13304">
          <cell r="A13304">
            <v>85211201</v>
          </cell>
          <cell r="B13304" t="str">
            <v>VMS Verteilerblock kpl.</v>
          </cell>
          <cell r="C13304" t="str">
            <v>Bloc valve pneumatique 85211202</v>
          </cell>
          <cell r="D13304">
            <v>2348</v>
          </cell>
          <cell r="E13304" t="str">
            <v>P4</v>
          </cell>
          <cell r="F13304">
            <v>196</v>
          </cell>
          <cell r="G13304" t="str">
            <v>Stk</v>
          </cell>
          <cell r="H13304">
            <v>2538.1999999999998</v>
          </cell>
        </row>
        <row r="13305">
          <cell r="A13305">
            <v>85211202</v>
          </cell>
          <cell r="B13305" t="str">
            <v>VMS Ventilgruppe kpl. ab Seriennr. 9247</v>
          </cell>
          <cell r="C13305" t="str">
            <v>VMS bloc de soupape cpl &gt;SN9247</v>
          </cell>
          <cell r="D13305">
            <v>2786</v>
          </cell>
          <cell r="E13305" t="str">
            <v>P4</v>
          </cell>
          <cell r="F13305">
            <v>196</v>
          </cell>
          <cell r="G13305" t="str">
            <v>Stk</v>
          </cell>
          <cell r="H13305">
            <v>3011.65</v>
          </cell>
        </row>
        <row r="13306">
          <cell r="A13306">
            <v>85211301</v>
          </cell>
          <cell r="B13306" t="str">
            <v>VMS Magnetventil 2x3/2 Wege NO</v>
          </cell>
          <cell r="C13306" t="str">
            <v>distributeur de vide VMS 2x3/2 NO</v>
          </cell>
          <cell r="D13306">
            <v>246</v>
          </cell>
          <cell r="E13306" t="str">
            <v>P4</v>
          </cell>
          <cell r="F13306">
            <v>196</v>
          </cell>
          <cell r="G13306" t="str">
            <v>Stk</v>
          </cell>
          <cell r="H13306">
            <v>265.95</v>
          </cell>
        </row>
        <row r="13307">
          <cell r="A13307">
            <v>85211302</v>
          </cell>
          <cell r="B13307" t="str">
            <v>VMS Magnetventil 2x2/3 Wege NC</v>
          </cell>
          <cell r="C13307" t="str">
            <v>Distributeur de vide VMS 2x3/2 NC</v>
          </cell>
          <cell r="D13307">
            <v>232</v>
          </cell>
          <cell r="E13307" t="str">
            <v>P4</v>
          </cell>
          <cell r="F13307">
            <v>196</v>
          </cell>
          <cell r="G13307" t="str">
            <v>Stk</v>
          </cell>
          <cell r="H13307">
            <v>250.8</v>
          </cell>
        </row>
        <row r="13308">
          <cell r="A13308">
            <v>85219811</v>
          </cell>
          <cell r="B13308" t="str">
            <v>Scharnier zu Schaltkasten 8521981</v>
          </cell>
          <cell r="C13308" t="str">
            <v>Charnière pour boîtier à comm.8521981</v>
          </cell>
          <cell r="D13308">
            <v>26</v>
          </cell>
          <cell r="E13308" t="str">
            <v>P1</v>
          </cell>
          <cell r="F13308">
            <v>180</v>
          </cell>
          <cell r="G13308" t="str">
            <v>Paa</v>
          </cell>
          <cell r="H13308">
            <v>28.1</v>
          </cell>
        </row>
        <row r="13309">
          <cell r="A13309">
            <v>85219991</v>
          </cell>
          <cell r="B13309" t="str">
            <v>Dämmerungsschalter LuxoRex 230V 50/60Hz</v>
          </cell>
          <cell r="C13309" t="str">
            <v>Interrupteur crépusculaire LuxoRex 230V</v>
          </cell>
          <cell r="D13309">
            <v>175.44</v>
          </cell>
          <cell r="E13309" t="str">
            <v>P4</v>
          </cell>
          <cell r="F13309">
            <v>392</v>
          </cell>
          <cell r="G13309" t="str">
            <v>Stk</v>
          </cell>
          <cell r="H13309">
            <v>189.65</v>
          </cell>
        </row>
        <row r="13310">
          <cell r="A13310">
            <v>8522081</v>
          </cell>
          <cell r="B13310" t="str">
            <v>Schütz 97 zu El.Th-Relais 220 V</v>
          </cell>
          <cell r="C13310" t="str">
            <v>Cont.el.97 p.th-relais el. 220V</v>
          </cell>
          <cell r="D13310">
            <v>156</v>
          </cell>
          <cell r="E13310" t="str">
            <v>P4</v>
          </cell>
          <cell r="F13310">
            <v>292</v>
          </cell>
          <cell r="G13310" t="str">
            <v>Stk</v>
          </cell>
          <cell r="H13310">
            <v>168.65</v>
          </cell>
        </row>
        <row r="13311">
          <cell r="A13311">
            <v>8522180</v>
          </cell>
          <cell r="B13311" t="str">
            <v>Schütz CA 3-9-10-24V 50 Hz</v>
          </cell>
          <cell r="C13311" t="str">
            <v>Protection CA3-9-10 24V</v>
          </cell>
          <cell r="D13311">
            <v>130</v>
          </cell>
          <cell r="E13311" t="str">
            <v>P4</v>
          </cell>
          <cell r="F13311">
            <v>292</v>
          </cell>
          <cell r="G13311" t="str">
            <v>Stk</v>
          </cell>
          <cell r="H13311">
            <v>140.55000000000001</v>
          </cell>
        </row>
        <row r="13312">
          <cell r="A13312">
            <v>8522280</v>
          </cell>
          <cell r="B13312" t="str">
            <v>VMS Zeitrelais 700-FSB3DU23</v>
          </cell>
          <cell r="C13312" t="str">
            <v>VMS Relais 700-FSB3DU23</v>
          </cell>
          <cell r="D13312">
            <v>200</v>
          </cell>
          <cell r="E13312" t="str">
            <v>P1</v>
          </cell>
          <cell r="F13312">
            <v>230</v>
          </cell>
          <cell r="G13312" t="str">
            <v>Stk</v>
          </cell>
          <cell r="H13312">
            <v>216.2</v>
          </cell>
        </row>
        <row r="13313">
          <cell r="A13313">
            <v>8522301</v>
          </cell>
          <cell r="B13313" t="str">
            <v>Spule 220V 50Hz zu CT 3-12</v>
          </cell>
          <cell r="C13313" t="str">
            <v>Bobine 220V 50hz pour CT 3-12</v>
          </cell>
          <cell r="D13313">
            <v>56.7</v>
          </cell>
          <cell r="E13313" t="str">
            <v>P4</v>
          </cell>
          <cell r="F13313">
            <v>292</v>
          </cell>
          <cell r="G13313" t="str">
            <v>Stk</v>
          </cell>
          <cell r="H13313">
            <v>61.3</v>
          </cell>
        </row>
        <row r="13314">
          <cell r="A13314">
            <v>85226880</v>
          </cell>
          <cell r="B13314" t="str">
            <v>Steuereinh 2 Taster GE/GI,VLP U-CAB</v>
          </cell>
          <cell r="C13314" t="str">
            <v>Champion_Facade 2 boutons pour coffres</v>
          </cell>
          <cell r="D13314">
            <v>245</v>
          </cell>
          <cell r="E13314" t="str">
            <v>P1</v>
          </cell>
          <cell r="F13314">
            <v>801</v>
          </cell>
          <cell r="G13314" t="str">
            <v>Stk</v>
          </cell>
          <cell r="H13314">
            <v>264.85000000000002</v>
          </cell>
        </row>
        <row r="13315">
          <cell r="A13315">
            <v>85226980</v>
          </cell>
          <cell r="B13315" t="str">
            <v>Steuereinh 2 Taster AE/AI U-CAB</v>
          </cell>
          <cell r="C13315" t="str">
            <v>Boitier 2 boutons AE/AI</v>
          </cell>
          <cell r="D13315">
            <v>245</v>
          </cell>
          <cell r="E13315" t="str">
            <v>P1</v>
          </cell>
          <cell r="F13315">
            <v>801</v>
          </cell>
          <cell r="G13315" t="str">
            <v>Stk</v>
          </cell>
          <cell r="H13315">
            <v>264.85000000000002</v>
          </cell>
        </row>
        <row r="13316">
          <cell r="A13316">
            <v>85227280</v>
          </cell>
          <cell r="B13316" t="str">
            <v>Steuereinh 6 Taster GE/GI U-CAB</v>
          </cell>
          <cell r="C13316" t="str">
            <v>Boitier 6 boutons GE/GI</v>
          </cell>
          <cell r="D13316">
            <v>497</v>
          </cell>
          <cell r="E13316" t="str">
            <v>P1</v>
          </cell>
          <cell r="F13316">
            <v>801</v>
          </cell>
          <cell r="G13316" t="str">
            <v>Stk</v>
          </cell>
          <cell r="H13316">
            <v>537.25</v>
          </cell>
        </row>
        <row r="13317">
          <cell r="A13317">
            <v>85227380</v>
          </cell>
          <cell r="B13317" t="str">
            <v>Steuereinh 6 Taster AE/AI U-CAB</v>
          </cell>
          <cell r="C13317" t="str">
            <v>Boitier 6 boutons AE/AI</v>
          </cell>
          <cell r="D13317">
            <v>497</v>
          </cell>
          <cell r="E13317" t="str">
            <v>P1</v>
          </cell>
          <cell r="F13317">
            <v>801</v>
          </cell>
          <cell r="G13317" t="str">
            <v>Stk</v>
          </cell>
          <cell r="H13317">
            <v>537.25</v>
          </cell>
        </row>
        <row r="13318">
          <cell r="A13318">
            <v>85227480</v>
          </cell>
          <cell r="B13318" t="str">
            <v>Steuereinh 7 Taster AE/AI U-CAB</v>
          </cell>
          <cell r="C13318" t="str">
            <v>Boitier 7 boutons AE/AI</v>
          </cell>
          <cell r="D13318">
            <v>563</v>
          </cell>
          <cell r="E13318" t="str">
            <v>P1</v>
          </cell>
          <cell r="F13318">
            <v>801</v>
          </cell>
          <cell r="G13318" t="str">
            <v>Stk</v>
          </cell>
          <cell r="H13318">
            <v>608.6</v>
          </cell>
        </row>
        <row r="13319">
          <cell r="A13319">
            <v>85227580</v>
          </cell>
          <cell r="B13319" t="str">
            <v>Steuereinh 7 Taster GE/GI U-CAB</v>
          </cell>
          <cell r="C13319" t="str">
            <v>Boitier 7 boutons GE/GI</v>
          </cell>
          <cell r="D13319">
            <v>563</v>
          </cell>
          <cell r="E13319" t="str">
            <v>P1</v>
          </cell>
          <cell r="F13319">
            <v>801</v>
          </cell>
          <cell r="G13319" t="str">
            <v>Stk</v>
          </cell>
          <cell r="H13319">
            <v>608.6</v>
          </cell>
        </row>
        <row r="13320">
          <cell r="A13320">
            <v>85227680</v>
          </cell>
          <cell r="B13320" t="str">
            <v>Steuereinh 8 Taster AE/AI HRS U-CAB</v>
          </cell>
          <cell r="C13320" t="str">
            <v>Boitier 8 boutons,HRS,AE/AI</v>
          </cell>
          <cell r="D13320">
            <v>613</v>
          </cell>
          <cell r="E13320" t="str">
            <v>P1</v>
          </cell>
          <cell r="F13320">
            <v>801</v>
          </cell>
          <cell r="G13320" t="str">
            <v>Stk</v>
          </cell>
          <cell r="H13320">
            <v>662.65</v>
          </cell>
        </row>
        <row r="13321">
          <cell r="A13321">
            <v>85227780</v>
          </cell>
          <cell r="B13321" t="str">
            <v>Steuereinh 8 Taster GE/GI U-CAB</v>
          </cell>
          <cell r="C13321" t="str">
            <v>Boitier 8 boutons GE/GI</v>
          </cell>
          <cell r="D13321">
            <v>613</v>
          </cell>
          <cell r="E13321" t="str">
            <v>P1</v>
          </cell>
          <cell r="F13321">
            <v>801</v>
          </cell>
          <cell r="G13321" t="str">
            <v>Stk</v>
          </cell>
          <cell r="H13321">
            <v>662.65</v>
          </cell>
        </row>
        <row r="13322">
          <cell r="A13322">
            <v>85227880</v>
          </cell>
          <cell r="B13322" t="str">
            <v>Bedienbox GE/GI 8Taster,HRS</v>
          </cell>
          <cell r="C13322" t="str">
            <v>Boitier 8 boutons,HRS,GE/GI,VLP</v>
          </cell>
          <cell r="D13322">
            <v>613</v>
          </cell>
          <cell r="E13322" t="str">
            <v>P1</v>
          </cell>
          <cell r="F13322">
            <v>801</v>
          </cell>
          <cell r="G13322" t="str">
            <v>Stk</v>
          </cell>
          <cell r="H13322">
            <v>662.65</v>
          </cell>
        </row>
        <row r="13323">
          <cell r="A13323">
            <v>8522801</v>
          </cell>
          <cell r="B13323" t="str">
            <v>Thermorelais -4 A zu CT 3-12</v>
          </cell>
          <cell r="C13323" t="str">
            <v>Thermorelais -4A pour CT 3-12</v>
          </cell>
          <cell r="D13323">
            <v>241</v>
          </cell>
          <cell r="E13323" t="str">
            <v>P4</v>
          </cell>
          <cell r="F13323">
            <v>292</v>
          </cell>
          <cell r="G13323" t="str">
            <v>Stk</v>
          </cell>
          <cell r="H13323">
            <v>260.5</v>
          </cell>
        </row>
        <row r="13324">
          <cell r="A13324">
            <v>8523002</v>
          </cell>
          <cell r="B13324" t="str">
            <v>Schütz 3-pol. 11 BG12.10A</v>
          </cell>
          <cell r="C13324" t="str">
            <v>Protection 3-pol. 11 BG12.10A</v>
          </cell>
          <cell r="D13324">
            <v>108</v>
          </cell>
          <cell r="E13324" t="str">
            <v>P4</v>
          </cell>
          <cell r="F13324">
            <v>292</v>
          </cell>
          <cell r="G13324" t="str">
            <v>Stk</v>
          </cell>
          <cell r="H13324">
            <v>116.75</v>
          </cell>
        </row>
        <row r="13325">
          <cell r="A13325">
            <v>8523104</v>
          </cell>
          <cell r="B13325" t="str">
            <v>Thermorelais Bi-Metall 1.1-1.6 A</v>
          </cell>
          <cell r="C13325" t="str">
            <v>Relais thermique bi-metal 1.1-1.6 A</v>
          </cell>
          <cell r="D13325">
            <v>120</v>
          </cell>
          <cell r="E13325" t="str">
            <v>P4</v>
          </cell>
          <cell r="F13325">
            <v>292</v>
          </cell>
          <cell r="G13325" t="str">
            <v>Stk</v>
          </cell>
          <cell r="H13325">
            <v>129.69999999999999</v>
          </cell>
        </row>
        <row r="13326">
          <cell r="A13326">
            <v>8523105</v>
          </cell>
          <cell r="B13326" t="str">
            <v>Thermorelais Bi-Metall 2.9-4 A</v>
          </cell>
          <cell r="C13326" t="str">
            <v>Relais thermique bi-metal 2.9-4 A</v>
          </cell>
          <cell r="D13326">
            <v>120</v>
          </cell>
          <cell r="E13326" t="str">
            <v>P4</v>
          </cell>
          <cell r="F13326">
            <v>292</v>
          </cell>
          <cell r="G13326" t="str">
            <v>Stk</v>
          </cell>
          <cell r="H13326">
            <v>129.69999999999999</v>
          </cell>
        </row>
        <row r="13327">
          <cell r="A13327">
            <v>8523106</v>
          </cell>
          <cell r="B13327" t="str">
            <v>Thermorelais Bi-Metall 4-6.3 A</v>
          </cell>
          <cell r="C13327" t="str">
            <v>Relais thermique bi-metal 4-6.3 A</v>
          </cell>
          <cell r="D13327">
            <v>120</v>
          </cell>
          <cell r="E13327" t="str">
            <v>P4</v>
          </cell>
          <cell r="F13327">
            <v>292</v>
          </cell>
          <cell r="G13327" t="str">
            <v>Stk</v>
          </cell>
          <cell r="H13327">
            <v>129.69999999999999</v>
          </cell>
        </row>
        <row r="13328">
          <cell r="A13328">
            <v>85231280</v>
          </cell>
          <cell r="B13328" t="str">
            <v>Verbindungsring Silik.verst.(4x85231201)</v>
          </cell>
          <cell r="C13328" t="str">
            <v>Anneau de jumelage (4x85231201)</v>
          </cell>
          <cell r="D13328">
            <v>5.35</v>
          </cell>
          <cell r="E13328" t="str">
            <v>P2</v>
          </cell>
          <cell r="F13328">
            <v>335</v>
          </cell>
          <cell r="G13328" t="str">
            <v>Sat</v>
          </cell>
          <cell r="H13328">
            <v>5.8</v>
          </cell>
        </row>
        <row r="13329">
          <cell r="A13329">
            <v>8523201</v>
          </cell>
          <cell r="B13329" t="str">
            <v>Taster für Maschinenantrieb Reset</v>
          </cell>
          <cell r="C13329" t="str">
            <v>Bouton poussoir Reset</v>
          </cell>
          <cell r="D13329">
            <v>37.5</v>
          </cell>
          <cell r="E13329" t="str">
            <v>P1</v>
          </cell>
          <cell r="F13329">
            <v>180</v>
          </cell>
          <cell r="G13329" t="str">
            <v>Stk</v>
          </cell>
          <cell r="H13329">
            <v>40.549999999999997</v>
          </cell>
        </row>
        <row r="13330">
          <cell r="A13330">
            <v>8523202</v>
          </cell>
          <cell r="B13330" t="str">
            <v>Thermorelais 3.2-16A zu 8521981</v>
          </cell>
          <cell r="C13330" t="str">
            <v>Relais therm. 3.2-16A p. 8521981</v>
          </cell>
          <cell r="D13330">
            <v>161</v>
          </cell>
          <cell r="E13330" t="str">
            <v>P1</v>
          </cell>
          <cell r="F13330">
            <v>180</v>
          </cell>
          <cell r="G13330" t="str">
            <v>Stk</v>
          </cell>
          <cell r="H13330">
            <v>174.05</v>
          </cell>
        </row>
        <row r="13331">
          <cell r="A13331">
            <v>8523203</v>
          </cell>
          <cell r="B13331" t="str">
            <v>Thermorelais 1-5A zu 8521981</v>
          </cell>
          <cell r="C13331" t="str">
            <v>Relais therm. 1.0-5.0A p. 8521981</v>
          </cell>
          <cell r="D13331">
            <v>159</v>
          </cell>
          <cell r="E13331" t="str">
            <v>P1</v>
          </cell>
          <cell r="F13331">
            <v>180</v>
          </cell>
          <cell r="G13331" t="str">
            <v>Stk</v>
          </cell>
          <cell r="H13331">
            <v>171.9</v>
          </cell>
        </row>
        <row r="13332">
          <cell r="A13332">
            <v>8523204</v>
          </cell>
          <cell r="B13332" t="str">
            <v>Thermorelais 0.2-1.0A</v>
          </cell>
          <cell r="C13332" t="str">
            <v>Relais therm. 0.2-1.0A</v>
          </cell>
          <cell r="D13332">
            <v>154</v>
          </cell>
          <cell r="E13332" t="str">
            <v>P1</v>
          </cell>
          <cell r="F13332">
            <v>180</v>
          </cell>
          <cell r="G13332" t="str">
            <v>Stk</v>
          </cell>
          <cell r="H13332">
            <v>166.45</v>
          </cell>
        </row>
        <row r="13333">
          <cell r="A13333">
            <v>8523205</v>
          </cell>
          <cell r="B13333" t="str">
            <v>Thermorelais 11 RF9.10 (6-10 A)</v>
          </cell>
          <cell r="C13333" t="str">
            <v>Thermorelais 11 RF9.10 (6-10 A)</v>
          </cell>
          <cell r="D13333">
            <v>137</v>
          </cell>
          <cell r="E13333" t="str">
            <v>P4</v>
          </cell>
          <cell r="F13333">
            <v>292</v>
          </cell>
          <cell r="G13333" t="str">
            <v>Stk</v>
          </cell>
          <cell r="H13333">
            <v>148.1</v>
          </cell>
        </row>
        <row r="13334">
          <cell r="A13334">
            <v>85232681</v>
          </cell>
          <cell r="B13334" t="str">
            <v>Mini Multi reader MIRW</v>
          </cell>
          <cell r="C13334" t="str">
            <v>Mini Multi reader MIRW</v>
          </cell>
          <cell r="D13334">
            <v>8314</v>
          </cell>
          <cell r="E13334" t="str">
            <v>P1</v>
          </cell>
          <cell r="F13334">
            <v>910</v>
          </cell>
          <cell r="G13334" t="str">
            <v>Stk</v>
          </cell>
          <cell r="H13334">
            <v>8987.4500000000007</v>
          </cell>
        </row>
        <row r="13335">
          <cell r="A13335">
            <v>8523301</v>
          </cell>
          <cell r="B13335" t="str">
            <v>Drucktaster I NC 1+2</v>
          </cell>
          <cell r="C13335" t="str">
            <v>Bouton-poussoir I nc 1+2</v>
          </cell>
          <cell r="D13335">
            <v>69.900000000000006</v>
          </cell>
          <cell r="E13335" t="str">
            <v>P4</v>
          </cell>
          <cell r="F13335">
            <v>292</v>
          </cell>
          <cell r="G13335" t="str">
            <v>Stk</v>
          </cell>
          <cell r="H13335">
            <v>75.55</v>
          </cell>
        </row>
        <row r="13336">
          <cell r="A13336">
            <v>8523401</v>
          </cell>
          <cell r="B13336" t="str">
            <v>Drucktaster 0 NC 3+4</v>
          </cell>
          <cell r="C13336" t="str">
            <v>Bouton-poussoir 0 nc 3+4</v>
          </cell>
          <cell r="D13336">
            <v>79</v>
          </cell>
          <cell r="E13336" t="str">
            <v>P4</v>
          </cell>
          <cell r="F13336">
            <v>292</v>
          </cell>
          <cell r="G13336" t="str">
            <v>Stk</v>
          </cell>
          <cell r="H13336">
            <v>85.4</v>
          </cell>
        </row>
        <row r="13337">
          <cell r="A13337">
            <v>85235201</v>
          </cell>
          <cell r="B13337" t="str">
            <v>ML2100, Befestigungsblech f Rückzylinder</v>
          </cell>
          <cell r="C13337" t="str">
            <v>ML2100 support pour bras p. cylindre</v>
          </cell>
          <cell r="D13337">
            <v>27.1</v>
          </cell>
          <cell r="E13337" t="str">
            <v>P1</v>
          </cell>
          <cell r="F13337">
            <v>137</v>
          </cell>
          <cell r="G13337" t="str">
            <v>Stk</v>
          </cell>
          <cell r="H13337">
            <v>29.3</v>
          </cell>
        </row>
        <row r="13338">
          <cell r="A13338">
            <v>85235401</v>
          </cell>
          <cell r="B13338" t="str">
            <v>ML2100 Magnet Sensor Halter</v>
          </cell>
          <cell r="C13338" t="str">
            <v>Support switch magn.ML2100</v>
          </cell>
          <cell r="D13338">
            <v>22.1</v>
          </cell>
          <cell r="E13338" t="str">
            <v>P1</v>
          </cell>
          <cell r="F13338">
            <v>137</v>
          </cell>
          <cell r="G13338" t="str">
            <v>Stk</v>
          </cell>
          <cell r="H13338">
            <v>23.9</v>
          </cell>
        </row>
        <row r="13339">
          <cell r="A13339">
            <v>85235501</v>
          </cell>
          <cell r="B13339" t="str">
            <v>ML3000 HM Magnet</v>
          </cell>
          <cell r="C13339" t="str">
            <v>ML3000 HM aimant FIN</v>
          </cell>
          <cell r="D13339">
            <v>13.15</v>
          </cell>
          <cell r="E13339" t="str">
            <v>P1</v>
          </cell>
          <cell r="F13339">
            <v>137</v>
          </cell>
          <cell r="G13339" t="str">
            <v>Stk</v>
          </cell>
          <cell r="H13339">
            <v>14.2</v>
          </cell>
        </row>
        <row r="13340">
          <cell r="A13340">
            <v>85235601</v>
          </cell>
          <cell r="B13340" t="str">
            <v>ML3000 Sensor-Halter</v>
          </cell>
          <cell r="C13340" t="str">
            <v>ML3000 HM support capteur d'aimant</v>
          </cell>
          <cell r="D13340">
            <v>18.25</v>
          </cell>
          <cell r="E13340" t="str">
            <v>P1</v>
          </cell>
          <cell r="F13340">
            <v>137</v>
          </cell>
          <cell r="G13340" t="str">
            <v>Stk</v>
          </cell>
          <cell r="H13340">
            <v>19.75</v>
          </cell>
        </row>
        <row r="13341">
          <cell r="A13341">
            <v>8523801</v>
          </cell>
          <cell r="B13341" t="str">
            <v>Umschalter O-A-H Typ 93</v>
          </cell>
          <cell r="C13341" t="str">
            <v>Commutateur O-A-H type 93</v>
          </cell>
          <cell r="D13341">
            <v>151</v>
          </cell>
          <cell r="E13341" t="str">
            <v>P4</v>
          </cell>
          <cell r="F13341">
            <v>220</v>
          </cell>
          <cell r="G13341" t="str">
            <v>Stk</v>
          </cell>
          <cell r="H13341">
            <v>163.25</v>
          </cell>
        </row>
        <row r="13342">
          <cell r="A13342">
            <v>8523802</v>
          </cell>
          <cell r="B13342" t="str">
            <v>Drehschalter VP zu 8521981</v>
          </cell>
          <cell r="C13342" t="str">
            <v>Interrupteur rotatif VP zu 8521981</v>
          </cell>
          <cell r="D13342">
            <v>80.900000000000006</v>
          </cell>
          <cell r="E13342" t="str">
            <v>P1</v>
          </cell>
          <cell r="F13342">
            <v>180</v>
          </cell>
          <cell r="G13342" t="str">
            <v>Stk</v>
          </cell>
          <cell r="H13342">
            <v>87.45</v>
          </cell>
        </row>
        <row r="13343">
          <cell r="A13343">
            <v>8523803</v>
          </cell>
          <cell r="B13343" t="str">
            <v>Drehschalter MP zu 8521981</v>
          </cell>
          <cell r="C13343" t="str">
            <v>Interrupteur rotatif MP pour 8521981</v>
          </cell>
          <cell r="D13343">
            <v>84</v>
          </cell>
          <cell r="E13343" t="str">
            <v>P1</v>
          </cell>
          <cell r="F13343">
            <v>180</v>
          </cell>
          <cell r="G13343" t="str">
            <v>Stk</v>
          </cell>
          <cell r="H13343">
            <v>90.8</v>
          </cell>
        </row>
        <row r="13344">
          <cell r="A13344">
            <v>8523804</v>
          </cell>
          <cell r="B13344" t="str">
            <v>Drehknopf zu 8523803</v>
          </cell>
          <cell r="C13344" t="str">
            <v>Interrupteur pour 8521981</v>
          </cell>
          <cell r="D13344">
            <v>34.5</v>
          </cell>
          <cell r="E13344" t="str">
            <v>P3</v>
          </cell>
          <cell r="F13344">
            <v>180</v>
          </cell>
          <cell r="G13344" t="str">
            <v>Stk</v>
          </cell>
          <cell r="H13344">
            <v>37.299999999999997</v>
          </cell>
        </row>
        <row r="13345">
          <cell r="A13345">
            <v>85240981</v>
          </cell>
          <cell r="B13345" t="str">
            <v>HBR Futterschalen Stopp</v>
          </cell>
          <cell r="C13345" t="str">
            <v>HBR Butée auge portillon</v>
          </cell>
          <cell r="D13345">
            <v>180</v>
          </cell>
          <cell r="E13345" t="str">
            <v>P1</v>
          </cell>
          <cell r="F13345">
            <v>808</v>
          </cell>
          <cell r="G13345" t="str">
            <v>Stk</v>
          </cell>
          <cell r="H13345">
            <v>194.6</v>
          </cell>
        </row>
        <row r="13346">
          <cell r="A13346">
            <v>8524380</v>
          </cell>
          <cell r="B13346" t="str">
            <v>Rückstellknopf zu Schaltkasten RMA</v>
          </cell>
          <cell r="C13346" t="str">
            <v>Bouton de rappel pour boîtier de manoeuv</v>
          </cell>
          <cell r="D13346">
            <v>75</v>
          </cell>
          <cell r="E13346" t="str">
            <v>P4</v>
          </cell>
          <cell r="F13346">
            <v>292</v>
          </cell>
          <cell r="G13346" t="str">
            <v>Stk</v>
          </cell>
          <cell r="H13346">
            <v>81.099999999999994</v>
          </cell>
        </row>
        <row r="13347">
          <cell r="A13347">
            <v>8524401</v>
          </cell>
          <cell r="B13347" t="str">
            <v>Dichtung zu Schaltkasten S+S Mi 175</v>
          </cell>
          <cell r="C13347" t="str">
            <v>Joint pour boîtier de manoeuvre mi 175</v>
          </cell>
          <cell r="D13347">
            <v>12.35</v>
          </cell>
          <cell r="E13347" t="str">
            <v>P4</v>
          </cell>
          <cell r="F13347">
            <v>292</v>
          </cell>
          <cell r="G13347" t="str">
            <v>Stk</v>
          </cell>
          <cell r="H13347">
            <v>13.35</v>
          </cell>
        </row>
        <row r="13348">
          <cell r="A13348">
            <v>85245280</v>
          </cell>
          <cell r="B13348" t="str">
            <v>DelPro System Controller +SW3.x (RTS)</v>
          </cell>
          <cell r="C13348" t="str">
            <v>SC+logiciel DelPro 3</v>
          </cell>
          <cell r="D13348">
            <v>7635</v>
          </cell>
          <cell r="E13348" t="str">
            <v>P1</v>
          </cell>
          <cell r="F13348">
            <v>915</v>
          </cell>
          <cell r="G13348" t="str">
            <v>Stk</v>
          </cell>
          <cell r="H13348">
            <v>8253.4500000000007</v>
          </cell>
        </row>
        <row r="13349">
          <cell r="A13349">
            <v>8524601</v>
          </cell>
          <cell r="B13349" t="str">
            <v>Gehäuse transp. o. Löcher 175x175x150mm</v>
          </cell>
          <cell r="C13349" t="str">
            <v>Corps transp.sans trous 175x175x150mm</v>
          </cell>
          <cell r="D13349">
            <v>150</v>
          </cell>
          <cell r="E13349" t="str">
            <v>P1</v>
          </cell>
          <cell r="F13349">
            <v>220</v>
          </cell>
          <cell r="G13349" t="str">
            <v>Stk</v>
          </cell>
          <cell r="H13349">
            <v>162.15</v>
          </cell>
        </row>
        <row r="13350">
          <cell r="A13350">
            <v>8525001</v>
          </cell>
          <cell r="B13350" t="str">
            <v>Gehäuse MI 200/150T</v>
          </cell>
          <cell r="C13350" t="str">
            <v>Corps MI 200/150 T</v>
          </cell>
          <cell r="D13350">
            <v>150</v>
          </cell>
          <cell r="E13350" t="str">
            <v>P1</v>
          </cell>
          <cell r="F13350">
            <v>220</v>
          </cell>
          <cell r="G13350" t="str">
            <v>Stk</v>
          </cell>
          <cell r="H13350">
            <v>162.15</v>
          </cell>
        </row>
        <row r="13351">
          <cell r="A13351">
            <v>8525301</v>
          </cell>
          <cell r="B13351" t="str">
            <v>Gehäuse Spck 18/25/15 T M.DT-Löch. TYP97</v>
          </cell>
          <cell r="C13351" t="str">
            <v>Corps spck 18/25/15 T A. DT TYP97</v>
          </cell>
          <cell r="D13351">
            <v>168</v>
          </cell>
          <cell r="E13351" t="str">
            <v>P1</v>
          </cell>
          <cell r="F13351">
            <v>220</v>
          </cell>
          <cell r="G13351" t="str">
            <v>Stk</v>
          </cell>
          <cell r="H13351">
            <v>181.6</v>
          </cell>
        </row>
        <row r="13352">
          <cell r="A13352">
            <v>8525401</v>
          </cell>
          <cell r="B13352" t="str">
            <v>Gehäuse Spck 18/25/15 T O.DT-Löch. TYP97</v>
          </cell>
          <cell r="C13352" t="str">
            <v>Corps spck 18/25/15 T S.DT TYP97</v>
          </cell>
          <cell r="D13352">
            <v>168</v>
          </cell>
          <cell r="E13352" t="str">
            <v>P1</v>
          </cell>
          <cell r="F13352">
            <v>220</v>
          </cell>
          <cell r="G13352" t="str">
            <v>Stk</v>
          </cell>
          <cell r="H13352">
            <v>181.6</v>
          </cell>
        </row>
        <row r="13353">
          <cell r="A13353">
            <v>8525701</v>
          </cell>
          <cell r="B13353" t="str">
            <v>Drucktaster R. DT3L-B-R+Z36</v>
          </cell>
          <cell r="C13353" t="str">
            <v>Bouton-poussoir R dt3l- bleu</v>
          </cell>
          <cell r="D13353">
            <v>36.4</v>
          </cell>
          <cell r="E13353" t="str">
            <v>P4</v>
          </cell>
          <cell r="F13353">
            <v>292</v>
          </cell>
          <cell r="G13353" t="str">
            <v>Stk</v>
          </cell>
          <cell r="H13353">
            <v>39.35</v>
          </cell>
        </row>
        <row r="13354">
          <cell r="A13354">
            <v>85257701</v>
          </cell>
          <cell r="B13354" t="str">
            <v>Sensor m.Laufzeitverzög.10-30V Altanlage</v>
          </cell>
          <cell r="C13354" t="str">
            <v>Senseur pour 10-30 V</v>
          </cell>
          <cell r="D13354">
            <v>427</v>
          </cell>
          <cell r="E13354" t="str">
            <v>P4</v>
          </cell>
          <cell r="F13354">
            <v>594</v>
          </cell>
          <cell r="G13354" t="str">
            <v>Stk</v>
          </cell>
          <cell r="H13354">
            <v>461.6</v>
          </cell>
        </row>
        <row r="13355">
          <cell r="A13355">
            <v>85257702</v>
          </cell>
          <cell r="B13355" t="str">
            <v>Sensor m.Laufzeitverz. 90-250V Altanlage</v>
          </cell>
          <cell r="C13355" t="str">
            <v>Senseur pour 90-250 V</v>
          </cell>
          <cell r="D13355">
            <v>427</v>
          </cell>
          <cell r="E13355" t="str">
            <v>P4</v>
          </cell>
          <cell r="F13355">
            <v>594</v>
          </cell>
          <cell r="G13355" t="str">
            <v>Stk</v>
          </cell>
          <cell r="H13355">
            <v>461.6</v>
          </cell>
        </row>
        <row r="13356">
          <cell r="A13356">
            <v>8525801</v>
          </cell>
          <cell r="B13356" t="str">
            <v>Schaltmodul zu Drucktaster</v>
          </cell>
          <cell r="C13356" t="str">
            <v>Module bouton-poussoir</v>
          </cell>
          <cell r="D13356">
            <v>19.45</v>
          </cell>
          <cell r="E13356" t="str">
            <v>P4</v>
          </cell>
          <cell r="F13356">
            <v>292</v>
          </cell>
          <cell r="G13356" t="str">
            <v>Stk</v>
          </cell>
          <cell r="H13356">
            <v>21.05</v>
          </cell>
        </row>
        <row r="13357">
          <cell r="A13357">
            <v>8525901</v>
          </cell>
          <cell r="B13357" t="str">
            <v>Gehäuse grau 25/17.5/15.4-Loch (8521980)</v>
          </cell>
          <cell r="C13357" t="str">
            <v>Corps gris 25/17.5/15.4-trou (8521980)</v>
          </cell>
          <cell r="D13357">
            <v>165</v>
          </cell>
          <cell r="E13357" t="str">
            <v>P1</v>
          </cell>
          <cell r="F13357">
            <v>220</v>
          </cell>
          <cell r="G13357" t="str">
            <v>Stk</v>
          </cell>
          <cell r="H13357">
            <v>178.35</v>
          </cell>
        </row>
        <row r="13358">
          <cell r="A13358">
            <v>8526001</v>
          </cell>
          <cell r="B13358" t="str">
            <v>Gehäuse 400/300/130 zu 8521981</v>
          </cell>
          <cell r="C13358" t="str">
            <v>Corp 400/300/130 p. 8521981</v>
          </cell>
          <cell r="D13358">
            <v>313</v>
          </cell>
          <cell r="E13358" t="str">
            <v>P1</v>
          </cell>
          <cell r="F13358">
            <v>180</v>
          </cell>
          <cell r="G13358" t="str">
            <v>Stk</v>
          </cell>
          <cell r="H13358">
            <v>338.35</v>
          </cell>
        </row>
        <row r="13359">
          <cell r="A13359">
            <v>8526002</v>
          </cell>
          <cell r="B13359" t="str">
            <v>Ersatzdeckel zu CH05</v>
          </cell>
          <cell r="C13359" t="str">
            <v>Cache de replacement boîtier man. CH05</v>
          </cell>
          <cell r="D13359">
            <v>231</v>
          </cell>
          <cell r="E13359" t="str">
            <v>P1</v>
          </cell>
          <cell r="F13359">
            <v>180</v>
          </cell>
          <cell r="G13359" t="str">
            <v>Stk</v>
          </cell>
          <cell r="H13359">
            <v>249.7</v>
          </cell>
        </row>
        <row r="13360">
          <cell r="A13360">
            <v>8526101</v>
          </cell>
          <cell r="B13360" t="str">
            <v>Sicherungsautomat zu 8521981</v>
          </cell>
          <cell r="C13360" t="str">
            <v>Coupe circuit p. 8521981</v>
          </cell>
          <cell r="D13360">
            <v>44</v>
          </cell>
          <cell r="E13360" t="str">
            <v>P1</v>
          </cell>
          <cell r="F13360">
            <v>180</v>
          </cell>
          <cell r="G13360" t="str">
            <v>Stk</v>
          </cell>
          <cell r="H13360">
            <v>47.55</v>
          </cell>
        </row>
        <row r="13361">
          <cell r="A13361">
            <v>8526201</v>
          </cell>
          <cell r="B13361" t="str">
            <v>Transformer 12V MP zu 8521981</v>
          </cell>
          <cell r="C13361" t="str">
            <v>Transformateur 12V MP p. 8521981</v>
          </cell>
          <cell r="D13361">
            <v>85</v>
          </cell>
          <cell r="E13361" t="str">
            <v>P1</v>
          </cell>
          <cell r="F13361">
            <v>180</v>
          </cell>
          <cell r="G13361" t="str">
            <v>Stk</v>
          </cell>
          <cell r="H13361">
            <v>91.9</v>
          </cell>
        </row>
        <row r="13362">
          <cell r="A13362">
            <v>8526301</v>
          </cell>
          <cell r="B13362" t="str">
            <v>Drehelement zu 8521981</v>
          </cell>
          <cell r="C13362" t="str">
            <v>Bouton tournant p. 8521981</v>
          </cell>
          <cell r="D13362">
            <v>23.4</v>
          </cell>
          <cell r="E13362" t="str">
            <v>P1</v>
          </cell>
          <cell r="F13362">
            <v>180</v>
          </cell>
          <cell r="G13362" t="str">
            <v>Stk</v>
          </cell>
          <cell r="H13362">
            <v>25.3</v>
          </cell>
        </row>
        <row r="13363">
          <cell r="A13363">
            <v>8526401</v>
          </cell>
          <cell r="B13363" t="str">
            <v>Leistungsschutz-Schalter zu 8521981</v>
          </cell>
          <cell r="C13363" t="str">
            <v>Disjoncteur p. 8521981</v>
          </cell>
          <cell r="D13363">
            <v>105</v>
          </cell>
          <cell r="E13363" t="str">
            <v>P1</v>
          </cell>
          <cell r="F13363">
            <v>180</v>
          </cell>
          <cell r="G13363" t="str">
            <v>Stk</v>
          </cell>
          <cell r="H13363">
            <v>113.5</v>
          </cell>
        </row>
        <row r="13364">
          <cell r="A13364">
            <v>8526501</v>
          </cell>
          <cell r="B13364" t="str">
            <v>Relais 8A 12VDC zu 8521981</v>
          </cell>
          <cell r="C13364" t="str">
            <v>Relais 8A 12VDC p. 8521981</v>
          </cell>
          <cell r="D13364">
            <v>9</v>
          </cell>
          <cell r="E13364" t="str">
            <v>P1</v>
          </cell>
          <cell r="F13364">
            <v>180</v>
          </cell>
          <cell r="G13364" t="str">
            <v>Stk</v>
          </cell>
          <cell r="H13364">
            <v>9.75</v>
          </cell>
        </row>
        <row r="13365">
          <cell r="A13365">
            <v>8526601</v>
          </cell>
          <cell r="B13365" t="str">
            <v>Hauptschalter 25A zu 8521981</v>
          </cell>
          <cell r="C13365" t="str">
            <v>Commutateur principal 25A p. 8521981</v>
          </cell>
          <cell r="D13365">
            <v>75</v>
          </cell>
          <cell r="E13365" t="str">
            <v>P1</v>
          </cell>
          <cell r="F13365">
            <v>180</v>
          </cell>
          <cell r="G13365" t="str">
            <v>Stk</v>
          </cell>
          <cell r="H13365">
            <v>81.099999999999994</v>
          </cell>
        </row>
        <row r="13366">
          <cell r="A13366">
            <v>85273180</v>
          </cell>
          <cell r="B13366" t="str">
            <v>VMS Rückschlagventil HNS</v>
          </cell>
          <cell r="C13366" t="str">
            <v>Clapet anti-retour CPL</v>
          </cell>
          <cell r="D13366">
            <v>449</v>
          </cell>
          <cell r="E13366" t="str">
            <v>P4</v>
          </cell>
          <cell r="F13366">
            <v>196</v>
          </cell>
          <cell r="G13366" t="str">
            <v>Stk</v>
          </cell>
          <cell r="H13366">
            <v>485.35</v>
          </cell>
        </row>
        <row r="13367">
          <cell r="A13367">
            <v>85277280</v>
          </cell>
          <cell r="B13367" t="str">
            <v>AMR Magnetspule gelb</v>
          </cell>
          <cell r="C13367" t="str">
            <v>Electrovanne jaune module traite 24V</v>
          </cell>
          <cell r="D13367">
            <v>122</v>
          </cell>
          <cell r="E13367" t="str">
            <v>P4</v>
          </cell>
          <cell r="F13367">
            <v>193</v>
          </cell>
          <cell r="G13367" t="str">
            <v>Stk</v>
          </cell>
          <cell r="H13367">
            <v>131.9</v>
          </cell>
        </row>
        <row r="13368">
          <cell r="A13368">
            <v>85277601</v>
          </cell>
          <cell r="B13368" t="str">
            <v>Sensor Midiline</v>
          </cell>
          <cell r="C13368" t="str">
            <v>ML capteur d'inversion bras</v>
          </cell>
          <cell r="D13368">
            <v>79.900000000000006</v>
          </cell>
          <cell r="E13368" t="str">
            <v>P4</v>
          </cell>
          <cell r="F13368">
            <v>191</v>
          </cell>
          <cell r="G13368" t="str">
            <v>Stk</v>
          </cell>
          <cell r="H13368">
            <v>86.35</v>
          </cell>
        </row>
        <row r="13369">
          <cell r="A13369">
            <v>85277701</v>
          </cell>
          <cell r="B13369" t="str">
            <v>Magnet Midiline</v>
          </cell>
          <cell r="C13369" t="str">
            <v>ML aimant inversion bras</v>
          </cell>
          <cell r="D13369">
            <v>8.1999999999999993</v>
          </cell>
          <cell r="E13369" t="str">
            <v>P1</v>
          </cell>
          <cell r="F13369">
            <v>137</v>
          </cell>
          <cell r="G13369" t="str">
            <v>Stk</v>
          </cell>
          <cell r="H13369">
            <v>8.85</v>
          </cell>
        </row>
        <row r="13370">
          <cell r="A13370">
            <v>85280880</v>
          </cell>
          <cell r="B13370" t="str">
            <v>ML2100 Magnetschalter Nachrüstsatz</v>
          </cell>
          <cell r="C13370" t="str">
            <v>Kit MAJ switch magn. ML 2100</v>
          </cell>
          <cell r="D13370">
            <v>120</v>
          </cell>
          <cell r="E13370" t="str">
            <v>P1</v>
          </cell>
          <cell r="F13370">
            <v>137</v>
          </cell>
          <cell r="G13370" t="str">
            <v>Kar</v>
          </cell>
          <cell r="H13370">
            <v>129.69999999999999</v>
          </cell>
        </row>
        <row r="13371">
          <cell r="A13371">
            <v>85290430</v>
          </cell>
          <cell r="B13371" t="str">
            <v>Servicekit HP102 65:35 (2000h)</v>
          </cell>
          <cell r="C13371" t="str">
            <v>Kit ent.HP102 65:35 2000h</v>
          </cell>
          <cell r="D13371">
            <v>30.2</v>
          </cell>
          <cell r="E13371" t="str">
            <v>P4</v>
          </cell>
          <cell r="F13371">
            <v>193</v>
          </cell>
          <cell r="G13371" t="str">
            <v>Stk</v>
          </cell>
          <cell r="H13371">
            <v>32.65</v>
          </cell>
        </row>
        <row r="13372">
          <cell r="A13372">
            <v>85290432</v>
          </cell>
          <cell r="B13372" t="str">
            <v>Servicekit HP102 60:40 (2000h)</v>
          </cell>
          <cell r="C13372" t="str">
            <v>Kit ent.HP102 60:40 2000h</v>
          </cell>
          <cell r="D13372">
            <v>30.2</v>
          </cell>
          <cell r="E13372" t="str">
            <v>P4</v>
          </cell>
          <cell r="F13372">
            <v>193</v>
          </cell>
          <cell r="G13372" t="str">
            <v>Stk</v>
          </cell>
          <cell r="H13372">
            <v>32.65</v>
          </cell>
        </row>
        <row r="13373">
          <cell r="A13373">
            <v>85303380</v>
          </cell>
          <cell r="B13373" t="str">
            <v>MPC680, Abnahme Kette CN</v>
          </cell>
          <cell r="C13373" t="str">
            <v>MPC680 HD 2" Chaine</v>
          </cell>
          <cell r="D13373">
            <v>3009</v>
          </cell>
          <cell r="E13373" t="str">
            <v>P1</v>
          </cell>
          <cell r="F13373">
            <v>110</v>
          </cell>
          <cell r="G13373" t="str">
            <v>Kar</v>
          </cell>
          <cell r="H13373">
            <v>3252.75</v>
          </cell>
        </row>
        <row r="13374">
          <cell r="A13374">
            <v>8530380</v>
          </cell>
          <cell r="B13374" t="str">
            <v>Gehäuse Mi 125/100 T</v>
          </cell>
          <cell r="C13374" t="str">
            <v>Boîte MI 125/100 t</v>
          </cell>
          <cell r="D13374">
            <v>77.5</v>
          </cell>
          <cell r="E13374" t="str">
            <v>P4</v>
          </cell>
          <cell r="F13374">
            <v>293</v>
          </cell>
          <cell r="G13374" t="str">
            <v>Stk</v>
          </cell>
          <cell r="H13374">
            <v>83.8</v>
          </cell>
        </row>
        <row r="13375">
          <cell r="A13375">
            <v>85306801</v>
          </cell>
          <cell r="B13375" t="str">
            <v>Zusatzheizung 3,0kW/230V/400V 85C</v>
          </cell>
          <cell r="C13375" t="str">
            <v>HRS HEATER 3 KW 230/400V/85C°</v>
          </cell>
          <cell r="D13375">
            <v>856</v>
          </cell>
          <cell r="E13375" t="str">
            <v>P1</v>
          </cell>
          <cell r="F13375">
            <v>660</v>
          </cell>
          <cell r="G13375" t="str">
            <v>Stk</v>
          </cell>
          <cell r="H13375">
            <v>925.35</v>
          </cell>
        </row>
        <row r="13376">
          <cell r="A13376">
            <v>85306901</v>
          </cell>
          <cell r="B13376" t="str">
            <v>Zusatzheizung 4,5kW/230V/400V 85C</v>
          </cell>
          <cell r="C13376" t="str">
            <v>HRS HEATER 4.5KW 400V/85#C</v>
          </cell>
          <cell r="D13376">
            <v>923</v>
          </cell>
          <cell r="E13376" t="str">
            <v>P1</v>
          </cell>
          <cell r="F13376">
            <v>660</v>
          </cell>
          <cell r="G13376" t="str">
            <v>Stk</v>
          </cell>
          <cell r="H13376">
            <v>997.75</v>
          </cell>
        </row>
        <row r="13377">
          <cell r="A13377">
            <v>8531301</v>
          </cell>
          <cell r="B13377" t="str">
            <v>Gehäuse Mi 125/75T</v>
          </cell>
          <cell r="C13377" t="str">
            <v>Corps MI 125/75t</v>
          </cell>
          <cell r="D13377">
            <v>73.900000000000006</v>
          </cell>
          <cell r="E13377" t="str">
            <v>P4</v>
          </cell>
          <cell r="F13377">
            <v>293</v>
          </cell>
          <cell r="G13377" t="str">
            <v>Stk</v>
          </cell>
          <cell r="H13377">
            <v>79.900000000000006</v>
          </cell>
        </row>
        <row r="13378">
          <cell r="A13378">
            <v>85316801</v>
          </cell>
          <cell r="B13378" t="str">
            <v>Accu zu Digi 12</v>
          </cell>
          <cell r="C13378" t="str">
            <v>Accu pour Digi 12</v>
          </cell>
          <cell r="D13378">
            <v>34.200000000000003</v>
          </cell>
          <cell r="E13378" t="str">
            <v>P1</v>
          </cell>
          <cell r="F13378">
            <v>230</v>
          </cell>
          <cell r="G13378" t="str">
            <v>Stk</v>
          </cell>
          <cell r="H13378">
            <v>36.950000000000003</v>
          </cell>
        </row>
        <row r="13379">
          <cell r="A13379">
            <v>8531780</v>
          </cell>
          <cell r="B13379" t="str">
            <v>Zeitschaltuhr V86/1 Digi 20 inkl.Gehäuse</v>
          </cell>
          <cell r="C13379" t="str">
            <v>Interrupteur minuterie v86/1.digi20 avec</v>
          </cell>
          <cell r="D13379">
            <v>458</v>
          </cell>
          <cell r="E13379" t="str">
            <v>P1</v>
          </cell>
          <cell r="F13379">
            <v>230</v>
          </cell>
          <cell r="G13379" t="str">
            <v>Stk</v>
          </cell>
          <cell r="H13379">
            <v>495.1</v>
          </cell>
        </row>
        <row r="13380">
          <cell r="A13380">
            <v>8531801</v>
          </cell>
          <cell r="B13380" t="str">
            <v>Gehäuse Mi 100/100T zu V86/1 Digi 12-20</v>
          </cell>
          <cell r="C13380" t="str">
            <v>Corps MI100/100t zu v86/1 digi 12-20</v>
          </cell>
          <cell r="D13380">
            <v>63.2</v>
          </cell>
          <cell r="E13380" t="str">
            <v>P4</v>
          </cell>
          <cell r="F13380">
            <v>293</v>
          </cell>
          <cell r="G13380" t="str">
            <v>Stk</v>
          </cell>
          <cell r="H13380">
            <v>68.3</v>
          </cell>
        </row>
        <row r="13381">
          <cell r="A13381">
            <v>8531880</v>
          </cell>
          <cell r="B13381" t="str">
            <v>Überspg.-Schutz Set zu Schaltuhr</v>
          </cell>
          <cell r="C13381" t="str">
            <v>Filtre pour interupteur</v>
          </cell>
          <cell r="D13381">
            <v>55</v>
          </cell>
          <cell r="E13381" t="str">
            <v>P1</v>
          </cell>
          <cell r="F13381">
            <v>230</v>
          </cell>
          <cell r="G13381" t="str">
            <v>Stk</v>
          </cell>
          <cell r="H13381">
            <v>59.45</v>
          </cell>
        </row>
        <row r="13382">
          <cell r="A13382">
            <v>8531980</v>
          </cell>
          <cell r="B13382" t="str">
            <v>Zeitschaltuhr Talento 371 230VAC</v>
          </cell>
          <cell r="C13382" t="str">
            <v>Interrupteur period.Talento 371 230VAC</v>
          </cell>
          <cell r="D13382">
            <v>331</v>
          </cell>
          <cell r="E13382" t="str">
            <v>P1</v>
          </cell>
          <cell r="F13382">
            <v>230</v>
          </cell>
          <cell r="G13382" t="str">
            <v>Stk</v>
          </cell>
          <cell r="H13382">
            <v>357.8</v>
          </cell>
        </row>
        <row r="13383">
          <cell r="A13383">
            <v>8532001</v>
          </cell>
          <cell r="B13383" t="str">
            <v>Gehäuse Ein/Aus zu 8532080 Spülpulsator</v>
          </cell>
          <cell r="C13383" t="str">
            <v>Boîtier pour pulsateur de rincage</v>
          </cell>
          <cell r="D13383">
            <v>281</v>
          </cell>
          <cell r="E13383" t="str">
            <v>P1</v>
          </cell>
          <cell r="F13383">
            <v>220</v>
          </cell>
          <cell r="G13383" t="str">
            <v>Stk</v>
          </cell>
          <cell r="H13383">
            <v>303.75</v>
          </cell>
        </row>
        <row r="13384">
          <cell r="A13384">
            <v>8532003</v>
          </cell>
          <cell r="B13384" t="str">
            <v>Zeitrelais MLR1, 0,5s-100h</v>
          </cell>
          <cell r="C13384" t="str">
            <v>Relais de temp. MLR1, 0,5s-100h</v>
          </cell>
          <cell r="D13384">
            <v>417</v>
          </cell>
          <cell r="E13384" t="str">
            <v>P4</v>
          </cell>
          <cell r="F13384">
            <v>193</v>
          </cell>
          <cell r="G13384" t="str">
            <v>Stk</v>
          </cell>
          <cell r="H13384">
            <v>450.8</v>
          </cell>
        </row>
        <row r="13385">
          <cell r="A13385">
            <v>8532101</v>
          </cell>
          <cell r="B13385" t="str">
            <v>Gehäuse ohne Schalter zu Spülpulsator</v>
          </cell>
          <cell r="C13385" t="str">
            <v>Boîtier sans commutateur pour pulsateur</v>
          </cell>
          <cell r="D13385">
            <v>160</v>
          </cell>
          <cell r="E13385" t="str">
            <v>P1</v>
          </cell>
          <cell r="F13385">
            <v>220</v>
          </cell>
          <cell r="G13385" t="str">
            <v>Stk</v>
          </cell>
          <cell r="H13385">
            <v>172.95</v>
          </cell>
        </row>
        <row r="13386">
          <cell r="A13386">
            <v>8533001</v>
          </cell>
          <cell r="B13386" t="str">
            <v>Zeitverzögerungs-Relais zu ALWA</v>
          </cell>
          <cell r="C13386" t="str">
            <v>Relais du temps pour ALWA</v>
          </cell>
          <cell r="D13386">
            <v>155</v>
          </cell>
          <cell r="E13386" t="str">
            <v>P1</v>
          </cell>
          <cell r="F13386">
            <v>220</v>
          </cell>
          <cell r="G13386" t="str">
            <v>Stk</v>
          </cell>
          <cell r="H13386">
            <v>167.55</v>
          </cell>
        </row>
        <row r="13387">
          <cell r="A13387">
            <v>85334901</v>
          </cell>
          <cell r="B13387" t="str">
            <v>Halter für Kontrollbox</v>
          </cell>
          <cell r="C13387" t="str">
            <v>Fixation inox pour MPC ML2100</v>
          </cell>
          <cell r="D13387">
            <v>158</v>
          </cell>
          <cell r="E13387" t="str">
            <v>P1</v>
          </cell>
          <cell r="F13387">
            <v>137</v>
          </cell>
          <cell r="G13387" t="str">
            <v>Stk</v>
          </cell>
          <cell r="H13387">
            <v>170.8</v>
          </cell>
        </row>
        <row r="13388">
          <cell r="A13388">
            <v>85336780</v>
          </cell>
          <cell r="B13388" t="str">
            <v>VMS Aufdatierungssatz Home Position 2010</v>
          </cell>
          <cell r="C13388" t="str">
            <v>Kit MAJ 2010 parking gobelet laveur</v>
          </cell>
          <cell r="D13388">
            <v>325</v>
          </cell>
          <cell r="E13388" t="str">
            <v>P4</v>
          </cell>
          <cell r="F13388">
            <v>162</v>
          </cell>
          <cell r="G13388" t="str">
            <v>Stk</v>
          </cell>
          <cell r="H13388">
            <v>351.35</v>
          </cell>
        </row>
        <row r="13389">
          <cell r="A13389">
            <v>85337301</v>
          </cell>
          <cell r="B13389" t="str">
            <v>AMR Steckanschluss 2,5 grau</v>
          </cell>
          <cell r="C13389" t="str">
            <v>AMR plug-in de connexion 2,5 gris</v>
          </cell>
          <cell r="D13389">
            <v>3.95</v>
          </cell>
          <cell r="E13389" t="str">
            <v>P4</v>
          </cell>
          <cell r="F13389">
            <v>196</v>
          </cell>
          <cell r="G13389" t="str">
            <v>Stk</v>
          </cell>
          <cell r="H13389">
            <v>4.25</v>
          </cell>
        </row>
        <row r="13390">
          <cell r="A13390">
            <v>85337401</v>
          </cell>
          <cell r="B13390" t="str">
            <v>.E. SPRING TERMINAL 2.5 GREY - two lines</v>
          </cell>
          <cell r="C13390" t="str">
            <v>Connecteur Gris 2.5 mm bipolaire</v>
          </cell>
          <cell r="D13390">
            <v>5.9</v>
          </cell>
          <cell r="E13390" t="str">
            <v>P4</v>
          </cell>
          <cell r="F13390">
            <v>181</v>
          </cell>
          <cell r="G13390" t="str">
            <v>Stk</v>
          </cell>
          <cell r="H13390">
            <v>6.4</v>
          </cell>
        </row>
        <row r="13391">
          <cell r="A13391">
            <v>85337501</v>
          </cell>
          <cell r="B13391" t="str">
            <v>Endhalterung Phoenix CLIPFIX 35-5</v>
          </cell>
          <cell r="C13391" t="str">
            <v>Crampon terminal Phoenix CLIPFIX 35-5</v>
          </cell>
          <cell r="D13391">
            <v>3.1</v>
          </cell>
          <cell r="E13391" t="str">
            <v>P4</v>
          </cell>
          <cell r="F13391">
            <v>695</v>
          </cell>
          <cell r="G13391" t="str">
            <v>Stk</v>
          </cell>
          <cell r="H13391">
            <v>3.35</v>
          </cell>
        </row>
        <row r="13392">
          <cell r="A13392">
            <v>85338613</v>
          </cell>
          <cell r="B13392" t="str">
            <v>CE Komformitätserklärung DXO F</v>
          </cell>
          <cell r="C13392" t="str">
            <v>Déclaration de conformité CE DXO F</v>
          </cell>
          <cell r="D13392">
            <v>0.1</v>
          </cell>
          <cell r="F13392">
            <v>241</v>
          </cell>
          <cell r="G13392" t="str">
            <v>Stk</v>
          </cell>
          <cell r="H13392">
            <v>0.1</v>
          </cell>
        </row>
        <row r="13393">
          <cell r="A13393">
            <v>85345501</v>
          </cell>
          <cell r="B13393" t="str">
            <v>Rohr 1 1/2in L=6000 mm</v>
          </cell>
          <cell r="C13393" t="str">
            <v>Tube 1,5 pouces L=6000mm</v>
          </cell>
          <cell r="D13393">
            <v>114</v>
          </cell>
          <cell r="E13393" t="str">
            <v>P1</v>
          </cell>
          <cell r="F13393">
            <v>807</v>
          </cell>
          <cell r="G13393" t="str">
            <v>Stk</v>
          </cell>
          <cell r="H13393">
            <v>123.25</v>
          </cell>
        </row>
        <row r="13394">
          <cell r="A13394">
            <v>85345502</v>
          </cell>
          <cell r="B13394" t="str">
            <v>Rohr 1 1/2in L=3000mm</v>
          </cell>
          <cell r="C13394" t="str">
            <v>Tube 1,5 pouces L=3000mm</v>
          </cell>
          <cell r="D13394">
            <v>86</v>
          </cell>
          <cell r="E13394" t="str">
            <v>P1</v>
          </cell>
          <cell r="F13394">
            <v>807</v>
          </cell>
          <cell r="G13394" t="str">
            <v>Stk</v>
          </cell>
          <cell r="H13394">
            <v>92.95</v>
          </cell>
        </row>
        <row r="13395">
          <cell r="A13395">
            <v>85349880</v>
          </cell>
          <cell r="B13395" t="str">
            <v>Kabelschelle kpl.</v>
          </cell>
          <cell r="C13395" t="str">
            <v>PMU serre-câble B&amp;C</v>
          </cell>
          <cell r="D13395">
            <v>5.55</v>
          </cell>
          <cell r="E13395" t="str">
            <v>P4</v>
          </cell>
          <cell r="F13395">
            <v>295</v>
          </cell>
          <cell r="G13395" t="str">
            <v>Stk</v>
          </cell>
          <cell r="H13395">
            <v>6</v>
          </cell>
        </row>
        <row r="13396">
          <cell r="A13396">
            <v>85355201</v>
          </cell>
          <cell r="B13396" t="str">
            <v>VMS Gripperführung</v>
          </cell>
          <cell r="C13396" t="str">
            <v>Guide capteur gripper</v>
          </cell>
          <cell r="D13396">
            <v>11.7</v>
          </cell>
          <cell r="E13396" t="str">
            <v>P4</v>
          </cell>
          <cell r="F13396">
            <v>196</v>
          </cell>
          <cell r="G13396" t="str">
            <v>Stk</v>
          </cell>
          <cell r="H13396">
            <v>12.65</v>
          </cell>
        </row>
        <row r="13397">
          <cell r="A13397">
            <v>85361312</v>
          </cell>
          <cell r="B13397" t="str">
            <v>Kühltank DXO BA</v>
          </cell>
          <cell r="C13397" t="str">
            <v>Guide Utilisateur tanc à lait DXO</v>
          </cell>
          <cell r="D13397">
            <v>0.1</v>
          </cell>
          <cell r="F13397">
            <v>241</v>
          </cell>
          <cell r="G13397" t="str">
            <v>Stk</v>
          </cell>
          <cell r="H13397">
            <v>0.1</v>
          </cell>
        </row>
        <row r="13398">
          <cell r="A13398">
            <v>85361313</v>
          </cell>
          <cell r="B13398" t="str">
            <v>Bedienungsanleitung DXO F</v>
          </cell>
          <cell r="C13398" t="str">
            <v>Guide de l'utilisateur DXO F</v>
          </cell>
          <cell r="D13398">
            <v>0.1</v>
          </cell>
          <cell r="F13398">
            <v>241</v>
          </cell>
          <cell r="G13398" t="str">
            <v>Stk</v>
          </cell>
          <cell r="H13398">
            <v>0.1</v>
          </cell>
        </row>
        <row r="13399">
          <cell r="A13399">
            <v>85362001</v>
          </cell>
          <cell r="B13399" t="str">
            <v>VMS Schlauch 7/10mm SBF</v>
          </cell>
          <cell r="C13399" t="str">
            <v>Tube 7/10 SBF</v>
          </cell>
          <cell r="D13399">
            <v>12.5</v>
          </cell>
          <cell r="E13399" t="str">
            <v>P4</v>
          </cell>
          <cell r="F13399">
            <v>196</v>
          </cell>
          <cell r="G13399" t="str">
            <v>M</v>
          </cell>
          <cell r="H13399">
            <v>13.5</v>
          </cell>
        </row>
        <row r="13400">
          <cell r="A13400">
            <v>85362002</v>
          </cell>
          <cell r="B13400" t="str">
            <v>Schutzrohr 10/15 SBF</v>
          </cell>
          <cell r="C13400" t="str">
            <v>Tube de protection 10/15 SBF</v>
          </cell>
          <cell r="D13400">
            <v>20.3</v>
          </cell>
          <cell r="E13400" t="str">
            <v>P4</v>
          </cell>
          <cell r="F13400">
            <v>196</v>
          </cell>
          <cell r="G13400" t="str">
            <v>M</v>
          </cell>
          <cell r="H13400">
            <v>21.95</v>
          </cell>
        </row>
        <row r="13401">
          <cell r="A13401">
            <v>85362101</v>
          </cell>
          <cell r="B13401" t="str">
            <v>VMS Schlauch 2/4 SBF</v>
          </cell>
          <cell r="C13401" t="str">
            <v>Tube 2/4 SBF</v>
          </cell>
          <cell r="D13401">
            <v>24.6</v>
          </cell>
          <cell r="E13401" t="str">
            <v>P4</v>
          </cell>
          <cell r="F13401">
            <v>196</v>
          </cell>
          <cell r="G13401" t="str">
            <v>M</v>
          </cell>
          <cell r="H13401">
            <v>26.6</v>
          </cell>
        </row>
        <row r="13402">
          <cell r="A13402">
            <v>85362102</v>
          </cell>
          <cell r="B13402" t="str">
            <v>VMS Schlauch 6/8 SBF</v>
          </cell>
          <cell r="C13402" t="str">
            <v>VMS tuyau 6/8 SBF</v>
          </cell>
          <cell r="D13402">
            <v>49.9</v>
          </cell>
          <cell r="E13402" t="str">
            <v>P4</v>
          </cell>
          <cell r="F13402">
            <v>196</v>
          </cell>
          <cell r="G13402" t="str">
            <v>M</v>
          </cell>
          <cell r="H13402">
            <v>53.95</v>
          </cell>
        </row>
        <row r="13403">
          <cell r="A13403">
            <v>85362103</v>
          </cell>
          <cell r="B13403" t="str">
            <v>VMS Schlauch 6/10 SBF</v>
          </cell>
          <cell r="C13403" t="str">
            <v>Tube 6/10 SBF</v>
          </cell>
          <cell r="D13403">
            <v>80.3</v>
          </cell>
          <cell r="E13403" t="str">
            <v>P4</v>
          </cell>
          <cell r="F13403">
            <v>196</v>
          </cell>
          <cell r="G13403" t="str">
            <v>M</v>
          </cell>
          <cell r="H13403">
            <v>86.8</v>
          </cell>
        </row>
        <row r="13404">
          <cell r="A13404">
            <v>85368280</v>
          </cell>
          <cell r="B13404" t="str">
            <v>VMS Torschloss magnetisch kpl.</v>
          </cell>
          <cell r="C13404" t="str">
            <v>Verrouillage magnétique VMS</v>
          </cell>
          <cell r="D13404">
            <v>864</v>
          </cell>
          <cell r="E13404" t="str">
            <v>P1</v>
          </cell>
          <cell r="F13404">
            <v>160</v>
          </cell>
          <cell r="G13404" t="str">
            <v>Stk</v>
          </cell>
          <cell r="H13404">
            <v>934</v>
          </cell>
        </row>
        <row r="13405">
          <cell r="A13405">
            <v>85370112</v>
          </cell>
          <cell r="B13405" t="str">
            <v>Dampf-Backflush SBF BA</v>
          </cell>
          <cell r="C13405" t="str">
            <v>Guide d l'utilisateur dés. à la vapeur D</v>
          </cell>
          <cell r="D13405">
            <v>0.1</v>
          </cell>
          <cell r="F13405">
            <v>160</v>
          </cell>
          <cell r="G13405" t="str">
            <v>Stk</v>
          </cell>
          <cell r="H13405">
            <v>0.1</v>
          </cell>
        </row>
        <row r="13406">
          <cell r="A13406">
            <v>85370113</v>
          </cell>
          <cell r="B13406" t="str">
            <v>Bedienungsanleitung Dampf-Backflush F</v>
          </cell>
          <cell r="C13406" t="str">
            <v>GU Désinfection vapeur SBF V4 (Fr)</v>
          </cell>
          <cell r="D13406">
            <v>0.1</v>
          </cell>
          <cell r="F13406">
            <v>160</v>
          </cell>
          <cell r="G13406" t="str">
            <v>Stk</v>
          </cell>
          <cell r="H13406">
            <v>0.1</v>
          </cell>
        </row>
        <row r="13407">
          <cell r="A13407">
            <v>85370301</v>
          </cell>
          <cell r="B13407" t="str">
            <v>VMS Ventilkappe</v>
          </cell>
          <cell r="C13407" t="str">
            <v>Capot fermeture pneum</v>
          </cell>
          <cell r="D13407">
            <v>31.8</v>
          </cell>
          <cell r="E13407" t="str">
            <v>P4</v>
          </cell>
          <cell r="F13407">
            <v>196</v>
          </cell>
          <cell r="G13407" t="str">
            <v>Stk</v>
          </cell>
          <cell r="H13407">
            <v>34.4</v>
          </cell>
        </row>
        <row r="13408">
          <cell r="A13408">
            <v>85370401</v>
          </cell>
          <cell r="B13408" t="str">
            <v>VMS Achse 2012-2015</v>
          </cell>
          <cell r="C13408" t="str">
            <v>Axe piège gobelet laveur (n°11)</v>
          </cell>
          <cell r="D13408">
            <v>19</v>
          </cell>
          <cell r="E13408" t="str">
            <v>P4</v>
          </cell>
          <cell r="F13408">
            <v>196</v>
          </cell>
          <cell r="G13408" t="str">
            <v>Stk</v>
          </cell>
          <cell r="H13408">
            <v>20.55</v>
          </cell>
        </row>
        <row r="13409">
          <cell r="A13409">
            <v>85370501</v>
          </cell>
          <cell r="B13409" t="str">
            <v>AMR Distanzstück Abwassertank</v>
          </cell>
          <cell r="C13409" t="str">
            <v>Axe</v>
          </cell>
          <cell r="D13409">
            <v>9.4499999999999993</v>
          </cell>
          <cell r="E13409" t="str">
            <v>P4</v>
          </cell>
          <cell r="F13409">
            <v>196</v>
          </cell>
          <cell r="G13409" t="str">
            <v>Stk</v>
          </cell>
          <cell r="H13409">
            <v>10.199999999999999</v>
          </cell>
        </row>
        <row r="13410">
          <cell r="A13410">
            <v>85375801</v>
          </cell>
          <cell r="B13410" t="str">
            <v>Pulsverteiler MC3 neu</v>
          </cell>
          <cell r="C13410" t="str">
            <v>Distributeur air NM / MC3</v>
          </cell>
          <cell r="D13410">
            <v>25</v>
          </cell>
          <cell r="E13410" t="str">
            <v>P4</v>
          </cell>
          <cell r="F13410">
            <v>194</v>
          </cell>
          <cell r="G13410" t="str">
            <v>Stk</v>
          </cell>
          <cell r="H13410">
            <v>27.05</v>
          </cell>
        </row>
        <row r="13411">
          <cell r="A13411">
            <v>85388080</v>
          </cell>
          <cell r="B13411" t="str">
            <v>VMS Upgradekit Drainagesystem</v>
          </cell>
          <cell r="C13411" t="str">
            <v>Mise à jour kit de drainage canduite VMS</v>
          </cell>
          <cell r="D13411">
            <v>277</v>
          </cell>
          <cell r="E13411" t="str">
            <v>P4</v>
          </cell>
          <cell r="F13411">
            <v>162</v>
          </cell>
          <cell r="G13411" t="str">
            <v>Stk</v>
          </cell>
          <cell r="H13411">
            <v>299.45</v>
          </cell>
        </row>
        <row r="13412">
          <cell r="A13412">
            <v>85392580</v>
          </cell>
          <cell r="B13412" t="str">
            <v>VMS Bügel kpl.</v>
          </cell>
          <cell r="C13412" t="str">
            <v>Barre de protection arrière</v>
          </cell>
          <cell r="D13412">
            <v>622</v>
          </cell>
          <cell r="E13412" t="str">
            <v>P4</v>
          </cell>
          <cell r="F13412">
            <v>196</v>
          </cell>
          <cell r="G13412" t="str">
            <v>Stk</v>
          </cell>
          <cell r="H13412">
            <v>672.4</v>
          </cell>
        </row>
        <row r="13413">
          <cell r="A13413">
            <v>85397505</v>
          </cell>
          <cell r="B13413" t="str">
            <v>MSA30 O-Ring Sensorhalterung</v>
          </cell>
          <cell r="C13413" t="str">
            <v>MSA30 joint torique Cstart</v>
          </cell>
          <cell r="D13413">
            <v>3.5</v>
          </cell>
          <cell r="E13413" t="str">
            <v>P4</v>
          </cell>
          <cell r="F13413">
            <v>191</v>
          </cell>
          <cell r="G13413" t="str">
            <v>Stk</v>
          </cell>
          <cell r="H13413">
            <v>3.8</v>
          </cell>
        </row>
        <row r="13414">
          <cell r="A13414">
            <v>85398201</v>
          </cell>
          <cell r="B13414" t="str">
            <v>Druckschalter HD PS3-W6S Summit</v>
          </cell>
          <cell r="C13414" t="str">
            <v>Pressostat HD PS3-W65 Summit</v>
          </cell>
          <cell r="D13414">
            <v>107</v>
          </cell>
          <cell r="E13414" t="str">
            <v>P4</v>
          </cell>
          <cell r="F13414">
            <v>695</v>
          </cell>
          <cell r="G13414" t="str">
            <v>Stk</v>
          </cell>
          <cell r="H13414">
            <v>115.65</v>
          </cell>
        </row>
        <row r="13415">
          <cell r="A13415">
            <v>85398301</v>
          </cell>
          <cell r="B13415" t="str">
            <v>Kondensator 6,3 µF für Lüfter Typ 271</v>
          </cell>
          <cell r="C13415" t="str">
            <v>Condensateur 6.3#F ventilateur</v>
          </cell>
          <cell r="D13415">
            <v>43.8</v>
          </cell>
          <cell r="E13415" t="str">
            <v>P4</v>
          </cell>
          <cell r="F13415">
            <v>695</v>
          </cell>
          <cell r="G13415" t="str">
            <v>Stk</v>
          </cell>
          <cell r="H13415">
            <v>47.35</v>
          </cell>
        </row>
        <row r="13416">
          <cell r="A13416">
            <v>85400601</v>
          </cell>
          <cell r="B13416" t="str">
            <v>Steuerplatine LD500 Vers.3 ab 06/2011</v>
          </cell>
          <cell r="C13416" t="str">
            <v>Kit mise à niveau(v3) LD500 (cable+carte</v>
          </cell>
          <cell r="D13416">
            <v>301</v>
          </cell>
          <cell r="E13416" t="str">
            <v>P1</v>
          </cell>
          <cell r="F13416">
            <v>540</v>
          </cell>
          <cell r="G13416" t="str">
            <v>Stk</v>
          </cell>
          <cell r="H13416">
            <v>325.39999999999998</v>
          </cell>
        </row>
        <row r="13417">
          <cell r="A13417">
            <v>85400701</v>
          </cell>
          <cell r="B13417" t="str">
            <v>CF150 2 WT-Schlangen/Reinigungskit</v>
          </cell>
          <cell r="C13417" t="str">
            <v>Kit de lavage kit CF150X DM</v>
          </cell>
          <cell r="D13417">
            <v>1339</v>
          </cell>
          <cell r="E13417" t="str">
            <v>P1</v>
          </cell>
          <cell r="F13417">
            <v>530</v>
          </cell>
          <cell r="G13417" t="str">
            <v>Stk</v>
          </cell>
          <cell r="H13417">
            <v>1447.45</v>
          </cell>
        </row>
        <row r="13418">
          <cell r="A13418">
            <v>8540101</v>
          </cell>
          <cell r="B13418" t="str">
            <v>Anschlusskabel 230V CH, 2m</v>
          </cell>
          <cell r="C13418" t="str">
            <v>Fil connextion 230 V CH</v>
          </cell>
          <cell r="D13418">
            <v>15.9</v>
          </cell>
          <cell r="E13418" t="str">
            <v>P1</v>
          </cell>
          <cell r="F13418">
            <v>510</v>
          </cell>
          <cell r="G13418" t="str">
            <v>Stk</v>
          </cell>
          <cell r="H13418">
            <v>17.2</v>
          </cell>
        </row>
        <row r="13419">
          <cell r="A13419">
            <v>8540501</v>
          </cell>
          <cell r="B13419" t="str">
            <v>Elektrokabel Purwil 2x1.5 mm2</v>
          </cell>
          <cell r="C13419" t="str">
            <v>Câble électrique purwil 2x1.5 mm2</v>
          </cell>
          <cell r="D13419">
            <v>8.4</v>
          </cell>
          <cell r="E13419" t="str">
            <v>P1</v>
          </cell>
          <cell r="F13419">
            <v>150</v>
          </cell>
          <cell r="G13419" t="str">
            <v>M</v>
          </cell>
          <cell r="H13419">
            <v>9.1</v>
          </cell>
        </row>
        <row r="13420">
          <cell r="A13420">
            <v>8540601</v>
          </cell>
          <cell r="B13420" t="str">
            <v>Elektrokabel 2x1.5 mm2 grau TDC-Flex</v>
          </cell>
          <cell r="C13420" t="str">
            <v>Câble électique 2x1.5 mm2 gris tdc-flex</v>
          </cell>
          <cell r="D13420">
            <v>3.4</v>
          </cell>
          <cell r="E13420" t="str">
            <v>P1</v>
          </cell>
          <cell r="F13420">
            <v>150</v>
          </cell>
          <cell r="G13420" t="str">
            <v>M</v>
          </cell>
          <cell r="H13420">
            <v>3.7</v>
          </cell>
        </row>
        <row r="13421">
          <cell r="A13421">
            <v>85406801</v>
          </cell>
          <cell r="B13421" t="str">
            <v>Sensor für Futterschale CF150 (neu)</v>
          </cell>
          <cell r="C13421" t="str">
            <v>Capteur mangeoire CF150X</v>
          </cell>
          <cell r="D13421">
            <v>327</v>
          </cell>
          <cell r="E13421" t="str">
            <v>P1</v>
          </cell>
          <cell r="F13421">
            <v>530</v>
          </cell>
          <cell r="G13421" t="str">
            <v>Stk</v>
          </cell>
          <cell r="H13421">
            <v>353.5</v>
          </cell>
        </row>
        <row r="13422">
          <cell r="A13422">
            <v>8540701</v>
          </cell>
          <cell r="B13422" t="str">
            <v>Elektrokabel 3x1.5 mm2 grau TDC-Flex</v>
          </cell>
          <cell r="C13422" t="str">
            <v>Câble électrique 3x1.5 mm2 gris tdc-flex</v>
          </cell>
          <cell r="D13422">
            <v>4.5999999999999996</v>
          </cell>
          <cell r="E13422" t="str">
            <v>P1</v>
          </cell>
          <cell r="F13422">
            <v>150</v>
          </cell>
          <cell r="G13422" t="str">
            <v>M</v>
          </cell>
          <cell r="H13422">
            <v>4.95</v>
          </cell>
        </row>
        <row r="13423">
          <cell r="A13423">
            <v>85410280</v>
          </cell>
          <cell r="B13423" t="str">
            <v>DPP Mi-Me MM15 m. Probenfl + Kabelsatz</v>
          </cell>
          <cell r="C13423" t="str">
            <v>MM15+prise échant coffre bas P2100</v>
          </cell>
          <cell r="D13423">
            <v>1920</v>
          </cell>
          <cell r="E13423" t="str">
            <v>P1</v>
          </cell>
          <cell r="F13423">
            <v>120</v>
          </cell>
          <cell r="G13423" t="str">
            <v>Stk</v>
          </cell>
          <cell r="H13423">
            <v>2075.5</v>
          </cell>
        </row>
        <row r="13424">
          <cell r="A13424">
            <v>85411403</v>
          </cell>
          <cell r="B13424" t="str">
            <v>VMS Membrane für Actuator</v>
          </cell>
          <cell r="C13424" t="str">
            <v>VMS membrane p. actuator</v>
          </cell>
          <cell r="D13424">
            <v>20.5</v>
          </cell>
          <cell r="E13424" t="str">
            <v>P4</v>
          </cell>
          <cell r="F13424">
            <v>196</v>
          </cell>
          <cell r="G13424" t="str">
            <v>Stk</v>
          </cell>
          <cell r="H13424">
            <v>22.15</v>
          </cell>
        </row>
        <row r="13425">
          <cell r="A13425">
            <v>85413102</v>
          </cell>
          <cell r="B13425" t="str">
            <v>Brücke kurz für Melkzeugabnahme</v>
          </cell>
          <cell r="C13425" t="str">
            <v>Etrier court</v>
          </cell>
          <cell r="D13425">
            <v>49.2</v>
          </cell>
          <cell r="E13425" t="str">
            <v>P4</v>
          </cell>
          <cell r="F13425">
            <v>194</v>
          </cell>
          <cell r="G13425" t="str">
            <v>Stk</v>
          </cell>
          <cell r="H13425">
            <v>53.2</v>
          </cell>
        </row>
        <row r="13426">
          <cell r="A13426">
            <v>8541501</v>
          </cell>
          <cell r="B13426" t="str">
            <v>Kabel 4x0.5 mm2 zu Modem</v>
          </cell>
          <cell r="C13426" t="str">
            <v>Câble 4x0.5 mm2 pour modem</v>
          </cell>
          <cell r="D13426">
            <v>1.9</v>
          </cell>
          <cell r="E13426" t="str">
            <v>P1</v>
          </cell>
          <cell r="F13426">
            <v>915</v>
          </cell>
          <cell r="G13426" t="str">
            <v>M</v>
          </cell>
          <cell r="H13426">
            <v>2.0499999999999998</v>
          </cell>
        </row>
        <row r="13427">
          <cell r="A13427">
            <v>85420501</v>
          </cell>
          <cell r="B13427" t="str">
            <v>Türschild DeLaval CN 600x250mm</v>
          </cell>
          <cell r="C13427" t="str">
            <v>Panneau inox logo DeLaval</v>
          </cell>
          <cell r="D13427">
            <v>29</v>
          </cell>
          <cell r="F13427">
            <v>817</v>
          </cell>
          <cell r="G13427" t="str">
            <v>Stk</v>
          </cell>
          <cell r="H13427">
            <v>31.35</v>
          </cell>
        </row>
        <row r="13428">
          <cell r="A13428">
            <v>85423312</v>
          </cell>
          <cell r="B13428" t="str">
            <v>Bedienungsanleitung DelPro SW3.0 VMS (D)</v>
          </cell>
          <cell r="C13428" t="str">
            <v>Guide de l'utilis. DelPro SW3.0 VMS (D)</v>
          </cell>
          <cell r="D13428">
            <v>0.1</v>
          </cell>
          <cell r="F13428">
            <v>160</v>
          </cell>
          <cell r="G13428" t="str">
            <v>Stk</v>
          </cell>
          <cell r="H13428">
            <v>0.1</v>
          </cell>
        </row>
        <row r="13429">
          <cell r="A13429">
            <v>85423313</v>
          </cell>
          <cell r="B13429" t="str">
            <v>Bedienungsanleitung DelPro SW3.0 VMS (F)</v>
          </cell>
          <cell r="C13429" t="str">
            <v>GU DelPro SW3.0 VMS (F)#85727413</v>
          </cell>
          <cell r="D13429">
            <v>0.1</v>
          </cell>
          <cell r="F13429">
            <v>160</v>
          </cell>
          <cell r="G13429" t="str">
            <v>Stk</v>
          </cell>
          <cell r="H13429">
            <v>0.1</v>
          </cell>
        </row>
        <row r="13430">
          <cell r="A13430">
            <v>85423612</v>
          </cell>
          <cell r="B13430" t="str">
            <v>Memo DelPro SW 3.0 Anbindestall (D)</v>
          </cell>
          <cell r="C13430" t="str">
            <v>Memo DelPro-SW 3.0 stab. entr. (D)</v>
          </cell>
          <cell r="D13430">
            <v>0.1</v>
          </cell>
          <cell r="F13430">
            <v>915</v>
          </cell>
          <cell r="G13430" t="str">
            <v>Stk</v>
          </cell>
          <cell r="H13430">
            <v>0.1</v>
          </cell>
        </row>
        <row r="13431">
          <cell r="A13431">
            <v>85423613</v>
          </cell>
          <cell r="B13431" t="str">
            <v>Memo DelPro SW 3.0 Anbindestall (F)</v>
          </cell>
          <cell r="C13431" t="str">
            <v>Memo DelPro-SW 3.0 stab. entr. (F)</v>
          </cell>
          <cell r="D13431">
            <v>0.1</v>
          </cell>
          <cell r="F13431">
            <v>915</v>
          </cell>
          <cell r="G13431" t="str">
            <v>Stk</v>
          </cell>
          <cell r="H13431">
            <v>0.1</v>
          </cell>
        </row>
        <row r="13432">
          <cell r="A13432">
            <v>85423712</v>
          </cell>
          <cell r="B13432" t="str">
            <v>Bedienungsanl. DelPro SW3.0 Anb'stall(D)</v>
          </cell>
          <cell r="C13432" t="str">
            <v>Gu.de l'utilis. DelPro SW3.0 stab.entr.D</v>
          </cell>
          <cell r="D13432">
            <v>0.1</v>
          </cell>
          <cell r="F13432">
            <v>915</v>
          </cell>
          <cell r="G13432" t="str">
            <v>Stk</v>
          </cell>
          <cell r="H13432">
            <v>0.1</v>
          </cell>
        </row>
        <row r="13433">
          <cell r="A13433">
            <v>85423713</v>
          </cell>
          <cell r="B13433" t="str">
            <v>Bedienungsanl. DelPro SW3.0 Anb'stall(F)</v>
          </cell>
          <cell r="C13433" t="str">
            <v>Gu.de l'utilis. DelPro SW3.0 stab.entr.F</v>
          </cell>
          <cell r="D13433">
            <v>0.1</v>
          </cell>
          <cell r="F13433">
            <v>915</v>
          </cell>
          <cell r="G13433" t="str">
            <v>Stk</v>
          </cell>
          <cell r="H13433">
            <v>0.1</v>
          </cell>
        </row>
        <row r="13434">
          <cell r="A13434">
            <v>85425312</v>
          </cell>
          <cell r="B13434" t="str">
            <v>Memo V 1.51 (D)</v>
          </cell>
          <cell r="C13434" t="str">
            <v>Memo V 1.51 (D)</v>
          </cell>
          <cell r="D13434">
            <v>0.1</v>
          </cell>
          <cell r="F13434">
            <v>230</v>
          </cell>
          <cell r="G13434" t="str">
            <v>Stk</v>
          </cell>
          <cell r="H13434">
            <v>0.1</v>
          </cell>
        </row>
        <row r="13435">
          <cell r="A13435">
            <v>85425313</v>
          </cell>
          <cell r="B13435" t="str">
            <v>Memo V 1.51 (F)</v>
          </cell>
          <cell r="C13435" t="str">
            <v>Memo V 1.51 (F)</v>
          </cell>
          <cell r="D13435">
            <v>0.1</v>
          </cell>
          <cell r="F13435">
            <v>230</v>
          </cell>
          <cell r="G13435" t="str">
            <v>Stk</v>
          </cell>
          <cell r="H13435">
            <v>0.1</v>
          </cell>
        </row>
        <row r="13436">
          <cell r="A13436">
            <v>85426912</v>
          </cell>
          <cell r="B13436" t="str">
            <v>Bedienungsanleit.C200 V.1.70 (D)86133512</v>
          </cell>
          <cell r="C13436" t="str">
            <v>Guide de l'utili C200 V.1.70(D)86133512</v>
          </cell>
          <cell r="D13436">
            <v>0.1</v>
          </cell>
          <cell r="F13436">
            <v>230</v>
          </cell>
          <cell r="G13436" t="str">
            <v>Stk</v>
          </cell>
          <cell r="H13436">
            <v>0.1</v>
          </cell>
        </row>
        <row r="13437">
          <cell r="A13437">
            <v>85426913</v>
          </cell>
          <cell r="B13437" t="str">
            <v>Bedienungsanleit.C200 V.1.70 (F)86133513</v>
          </cell>
          <cell r="C13437" t="str">
            <v>GU Prog lavage C200 v1.70 (F)(86133513)</v>
          </cell>
          <cell r="D13437">
            <v>0.1</v>
          </cell>
          <cell r="F13437">
            <v>230</v>
          </cell>
          <cell r="G13437" t="str">
            <v>Stk</v>
          </cell>
          <cell r="H13437">
            <v>0.1</v>
          </cell>
        </row>
        <row r="13438">
          <cell r="A13438">
            <v>8543001</v>
          </cell>
          <cell r="B13438" t="str">
            <v>Flachsteckhülse 1,5/2mm blau m.Abzw.</v>
          </cell>
          <cell r="C13438" t="str">
            <v>CONTACT FEMELLE AVEC EMBRANCH. 1,5 MM2</v>
          </cell>
          <cell r="D13438">
            <v>3.3</v>
          </cell>
          <cell r="E13438" t="str">
            <v>P4</v>
          </cell>
          <cell r="F13438">
            <v>293</v>
          </cell>
          <cell r="G13438" t="str">
            <v>Stk</v>
          </cell>
          <cell r="H13438">
            <v>3.55</v>
          </cell>
        </row>
        <row r="13439">
          <cell r="A13439">
            <v>85433080</v>
          </cell>
          <cell r="B13439" t="str">
            <v>AMR Schlauchumlenkung AMP Modul</v>
          </cell>
          <cell r="C13439" t="str">
            <v>Coulisse tuyau V300</v>
          </cell>
          <cell r="D13439">
            <v>186</v>
          </cell>
          <cell r="E13439" t="str">
            <v>P4</v>
          </cell>
          <cell r="F13439">
            <v>196</v>
          </cell>
          <cell r="G13439" t="str">
            <v>Stk</v>
          </cell>
          <cell r="H13439">
            <v>201.05</v>
          </cell>
        </row>
        <row r="13440">
          <cell r="A13440">
            <v>85433201</v>
          </cell>
          <cell r="B13440" t="str">
            <v>V300 Seilklemme</v>
          </cell>
          <cell r="C13440" t="str">
            <v>Verrouilage de corde</v>
          </cell>
          <cell r="D13440">
            <v>5.15</v>
          </cell>
          <cell r="E13440" t="str">
            <v>P4</v>
          </cell>
          <cell r="F13440">
            <v>196</v>
          </cell>
          <cell r="G13440" t="str">
            <v>Stk</v>
          </cell>
          <cell r="H13440">
            <v>5.55</v>
          </cell>
        </row>
        <row r="13441">
          <cell r="A13441">
            <v>85436901</v>
          </cell>
          <cell r="B13441" t="str">
            <v>AMR Feder für Drucktaster</v>
          </cell>
          <cell r="C13441" t="str">
            <v>.E.COMPRESSION SPRING</v>
          </cell>
          <cell r="D13441">
            <v>29.7</v>
          </cell>
          <cell r="E13441" t="str">
            <v>P4</v>
          </cell>
          <cell r="F13441">
            <v>207</v>
          </cell>
          <cell r="G13441" t="str">
            <v>Stk</v>
          </cell>
          <cell r="H13441">
            <v>32.1</v>
          </cell>
        </row>
        <row r="13442">
          <cell r="A13442">
            <v>85436902</v>
          </cell>
          <cell r="B13442" t="str">
            <v>AMR Feder für Drucktaster</v>
          </cell>
          <cell r="C13442" t="str">
            <v>.E.Compression Spring</v>
          </cell>
          <cell r="D13442">
            <v>8.8000000000000007</v>
          </cell>
          <cell r="E13442" t="str">
            <v>P4</v>
          </cell>
          <cell r="F13442">
            <v>196</v>
          </cell>
          <cell r="G13442" t="str">
            <v>Stk</v>
          </cell>
          <cell r="H13442">
            <v>9.5</v>
          </cell>
        </row>
        <row r="13443">
          <cell r="A13443">
            <v>85441001</v>
          </cell>
          <cell r="B13443" t="str">
            <v>H-Box Hauptschalter KU440N</v>
          </cell>
          <cell r="C13443" t="str">
            <v>Interrupteur principal soft start KU 440</v>
          </cell>
          <cell r="D13443">
            <v>61</v>
          </cell>
          <cell r="E13443" t="str">
            <v>P4</v>
          </cell>
          <cell r="F13443">
            <v>695</v>
          </cell>
          <cell r="G13443" t="str">
            <v>Stk</v>
          </cell>
          <cell r="H13443">
            <v>65.95</v>
          </cell>
        </row>
        <row r="13444">
          <cell r="A13444">
            <v>85445880</v>
          </cell>
          <cell r="B13444" t="str">
            <v>SBF Servicekit (1xJahr)</v>
          </cell>
          <cell r="C13444" t="str">
            <v>Kit ent 12 mois SBF vapeur (filt sable)</v>
          </cell>
          <cell r="D13444">
            <v>626</v>
          </cell>
          <cell r="E13444" t="str">
            <v>P4</v>
          </cell>
          <cell r="F13444">
            <v>196</v>
          </cell>
          <cell r="G13444" t="str">
            <v>Stk</v>
          </cell>
          <cell r="H13444">
            <v>676.7</v>
          </cell>
        </row>
        <row r="13445">
          <cell r="A13445">
            <v>8545101</v>
          </cell>
          <cell r="B13445" t="str">
            <v>Feinsicherung 160 mA träge</v>
          </cell>
          <cell r="C13445" t="str">
            <v>Fusible t 160 ma</v>
          </cell>
          <cell r="D13445">
            <v>1.55</v>
          </cell>
          <cell r="E13445" t="str">
            <v>P4</v>
          </cell>
          <cell r="F13445">
            <v>595</v>
          </cell>
          <cell r="G13445" t="str">
            <v>Stk</v>
          </cell>
          <cell r="H13445">
            <v>1.7</v>
          </cell>
        </row>
        <row r="13446">
          <cell r="A13446">
            <v>85451401</v>
          </cell>
          <cell r="B13446" t="str">
            <v>VMS Wasserschlauch mit Fittings</v>
          </cell>
          <cell r="C13446" t="str">
            <v>.E.Tube w fittings water</v>
          </cell>
          <cell r="D13446">
            <v>25.4</v>
          </cell>
          <cell r="E13446" t="str">
            <v>P4</v>
          </cell>
          <cell r="F13446">
            <v>196</v>
          </cell>
          <cell r="G13446" t="str">
            <v>Stk</v>
          </cell>
          <cell r="H13446">
            <v>27.45</v>
          </cell>
        </row>
        <row r="13447">
          <cell r="A13447">
            <v>85452312</v>
          </cell>
          <cell r="B13447" t="str">
            <v>Vertikaler Mischer VSM8-VSM22 BA</v>
          </cell>
          <cell r="C13447" t="str">
            <v>VSM 8-22 GU DE</v>
          </cell>
          <cell r="D13447">
            <v>0.1</v>
          </cell>
          <cell r="F13447">
            <v>520</v>
          </cell>
          <cell r="G13447" t="str">
            <v>Stk</v>
          </cell>
          <cell r="H13447">
            <v>0.1</v>
          </cell>
        </row>
        <row r="13448">
          <cell r="A13448">
            <v>85452313</v>
          </cell>
          <cell r="B13448" t="str">
            <v>VSM 8-22 BA FR</v>
          </cell>
          <cell r="C13448" t="str">
            <v>Mélangeuse fixe verticale VSM8-22 GU</v>
          </cell>
          <cell r="D13448">
            <v>0.1</v>
          </cell>
          <cell r="F13448">
            <v>520</v>
          </cell>
          <cell r="G13448" t="str">
            <v>Stk</v>
          </cell>
          <cell r="H13448">
            <v>0.1</v>
          </cell>
        </row>
        <row r="13449">
          <cell r="A13449">
            <v>8545301</v>
          </cell>
          <cell r="B13449" t="str">
            <v>Feinsicherung 6.3 A träge</v>
          </cell>
          <cell r="C13449" t="str">
            <v>Fusible fin t 6.3 A</v>
          </cell>
          <cell r="D13449">
            <v>4.2</v>
          </cell>
          <cell r="E13449" t="str">
            <v>P4</v>
          </cell>
          <cell r="F13449">
            <v>594</v>
          </cell>
          <cell r="G13449" t="str">
            <v>Stk</v>
          </cell>
          <cell r="H13449">
            <v>4.55</v>
          </cell>
        </row>
        <row r="13450">
          <cell r="A13450">
            <v>85455601</v>
          </cell>
          <cell r="B13450" t="str">
            <v>Sicherungsmutter</v>
          </cell>
          <cell r="C13450" t="str">
            <v>Ecrou</v>
          </cell>
          <cell r="D13450">
            <v>10.5</v>
          </cell>
          <cell r="E13450" t="str">
            <v>P4</v>
          </cell>
          <cell r="F13450">
            <v>196</v>
          </cell>
          <cell r="G13450" t="str">
            <v>Stk</v>
          </cell>
          <cell r="H13450">
            <v>11.35</v>
          </cell>
        </row>
        <row r="13451">
          <cell r="A13451">
            <v>85459280</v>
          </cell>
          <cell r="B13451" t="str">
            <v>VMS Abdeckblech ALCOM I/O Kn.61</v>
          </cell>
          <cell r="C13451" t="str">
            <v>Kit plaque protection IO61</v>
          </cell>
          <cell r="D13451">
            <v>61.8</v>
          </cell>
          <cell r="E13451" t="str">
            <v>P4</v>
          </cell>
          <cell r="F13451">
            <v>162</v>
          </cell>
          <cell r="G13451" t="str">
            <v>Stk</v>
          </cell>
          <cell r="H13451">
            <v>66.8</v>
          </cell>
        </row>
        <row r="13452">
          <cell r="A13452">
            <v>85463412</v>
          </cell>
          <cell r="B13452" t="str">
            <v>Bedienungsanleitung Mischer VSM 8/12 (D)</v>
          </cell>
          <cell r="C13452" t="str">
            <v>Guide de l util.mélangeuse VSM 8/12 (D)</v>
          </cell>
          <cell r="D13452">
            <v>0.1</v>
          </cell>
          <cell r="F13452">
            <v>520</v>
          </cell>
          <cell r="G13452" t="str">
            <v>Stk</v>
          </cell>
          <cell r="H13452">
            <v>0.1</v>
          </cell>
        </row>
        <row r="13453">
          <cell r="A13453">
            <v>85463413</v>
          </cell>
          <cell r="B13453" t="str">
            <v>Bedienungsanleitung Mischer VSM 8/12 (F)</v>
          </cell>
          <cell r="C13453" t="str">
            <v>Gu Mél.fixe verti.VSM8-12(f)#85452313</v>
          </cell>
          <cell r="D13453">
            <v>0.1</v>
          </cell>
          <cell r="F13453">
            <v>520</v>
          </cell>
          <cell r="G13453" t="str">
            <v>Stk</v>
          </cell>
          <cell r="H13453">
            <v>0.1</v>
          </cell>
        </row>
        <row r="13454">
          <cell r="A13454">
            <v>85464680</v>
          </cell>
          <cell r="B13454" t="str">
            <v>BVV Puffermodul 600l mit T10 Reinigung</v>
          </cell>
          <cell r="C13454" t="str">
            <v>BVV Réservoir tampon de 600 litres VMS</v>
          </cell>
          <cell r="D13454">
            <v>20560</v>
          </cell>
          <cell r="E13454" t="str">
            <v>P1</v>
          </cell>
          <cell r="F13454">
            <v>670</v>
          </cell>
          <cell r="G13454" t="str">
            <v>Stk</v>
          </cell>
          <cell r="H13454">
            <v>22225.35</v>
          </cell>
        </row>
        <row r="13455">
          <cell r="A13455">
            <v>85466281</v>
          </cell>
          <cell r="B13455" t="str">
            <v>MM27BC P2100 Keller DV/LF</v>
          </cell>
          <cell r="C13455" t="str">
            <v>P2100 MM27BC RS cave</v>
          </cell>
          <cell r="D13455">
            <v>2612</v>
          </cell>
          <cell r="E13455" t="str">
            <v>P1</v>
          </cell>
          <cell r="F13455">
            <v>120</v>
          </cell>
          <cell r="G13455" t="str">
            <v>Stk</v>
          </cell>
          <cell r="H13455">
            <v>2823.55</v>
          </cell>
        </row>
        <row r="13456">
          <cell r="A13456">
            <v>85466780</v>
          </cell>
          <cell r="B13456" t="str">
            <v>MM15 Kellermontage P2100</v>
          </cell>
          <cell r="C13456" t="str">
            <v>P2100 MM15 sous cave</v>
          </cell>
          <cell r="D13456">
            <v>1965</v>
          </cell>
          <cell r="E13456" t="str">
            <v>P1</v>
          </cell>
          <cell r="F13456">
            <v>120</v>
          </cell>
          <cell r="G13456" t="str">
            <v>Stk</v>
          </cell>
          <cell r="H13456">
            <v>2124.15</v>
          </cell>
        </row>
        <row r="13457">
          <cell r="A13457">
            <v>85469201</v>
          </cell>
          <cell r="B13457" t="str">
            <v>AMR Sternschraube Schlauchumlenkung</v>
          </cell>
          <cell r="C13457" t="str">
            <v>Boulon magazin V300</v>
          </cell>
          <cell r="D13457">
            <v>15</v>
          </cell>
          <cell r="E13457" t="str">
            <v>P4</v>
          </cell>
          <cell r="F13457">
            <v>196</v>
          </cell>
          <cell r="G13457" t="str">
            <v>Stk</v>
          </cell>
          <cell r="H13457">
            <v>16.2</v>
          </cell>
        </row>
        <row r="13458">
          <cell r="A13458">
            <v>85471080</v>
          </cell>
          <cell r="B13458" t="str">
            <v>VMS Twin Filter(kurz)f.Single-Anlagen</v>
          </cell>
          <cell r="C13458" t="str">
            <v>Filtre automatique</v>
          </cell>
          <cell r="D13458">
            <v>7073</v>
          </cell>
          <cell r="E13458" t="str">
            <v>P1</v>
          </cell>
          <cell r="F13458">
            <v>160</v>
          </cell>
          <cell r="G13458" t="str">
            <v>Stk</v>
          </cell>
          <cell r="H13458">
            <v>7645.9</v>
          </cell>
        </row>
        <row r="13459">
          <cell r="A13459">
            <v>85471280</v>
          </cell>
          <cell r="B13459" t="str">
            <v>VMS Twin Filter(lang)f.Master Slave Anl.</v>
          </cell>
          <cell r="C13459" t="str">
            <v>Filtre automatique (court) VMS</v>
          </cell>
          <cell r="D13459">
            <v>6822</v>
          </cell>
          <cell r="E13459" t="str">
            <v>P1</v>
          </cell>
          <cell r="F13459">
            <v>160</v>
          </cell>
          <cell r="G13459" t="str">
            <v>Stk</v>
          </cell>
          <cell r="H13459">
            <v>7374.6</v>
          </cell>
        </row>
        <row r="13460">
          <cell r="A13460">
            <v>85474703</v>
          </cell>
          <cell r="B13460" t="str">
            <v>Deckel für RS-Ventil mit Stössel</v>
          </cell>
          <cell r="C13460" t="str">
            <v>RS valve couvercle</v>
          </cell>
          <cell r="D13460">
            <v>16.45</v>
          </cell>
          <cell r="E13460" t="str">
            <v>P4</v>
          </cell>
          <cell r="F13460">
            <v>192</v>
          </cell>
          <cell r="G13460" t="str">
            <v>Stk</v>
          </cell>
          <cell r="H13460">
            <v>17.8</v>
          </cell>
        </row>
        <row r="13461">
          <cell r="A13461">
            <v>85477180</v>
          </cell>
          <cell r="B13461" t="str">
            <v>AMR Taster für Tastaturfeld</v>
          </cell>
          <cell r="C13461" t="str">
            <v>.E.PUSH BUTTON CPL</v>
          </cell>
          <cell r="D13461">
            <v>29.9</v>
          </cell>
          <cell r="E13461" t="str">
            <v>P4</v>
          </cell>
          <cell r="F13461">
            <v>196</v>
          </cell>
          <cell r="G13461" t="str">
            <v>Stk</v>
          </cell>
          <cell r="H13461">
            <v>32.299999999999997</v>
          </cell>
        </row>
        <row r="13462">
          <cell r="A13462">
            <v>85478701</v>
          </cell>
          <cell r="B13462" t="str">
            <v>Kontrollbox für Futterstation CF150</v>
          </cell>
          <cell r="C13462" t="str">
            <v>CF150x Mixer Control Box Cpl.</v>
          </cell>
          <cell r="D13462">
            <v>879</v>
          </cell>
          <cell r="E13462" t="str">
            <v>P4</v>
          </cell>
          <cell r="F13462">
            <v>593</v>
          </cell>
          <cell r="G13462" t="str">
            <v>Stk</v>
          </cell>
          <cell r="H13462">
            <v>950.2</v>
          </cell>
        </row>
        <row r="13463">
          <cell r="A13463">
            <v>85480280</v>
          </cell>
          <cell r="B13463" t="str">
            <v>VMS Umrüstsatz Kotschild links</v>
          </cell>
          <cell r="C13463" t="str">
            <v>Kit pare-bouse VMS Gauche</v>
          </cell>
          <cell r="D13463">
            <v>113</v>
          </cell>
          <cell r="E13463" t="str">
            <v>P4</v>
          </cell>
          <cell r="F13463">
            <v>162</v>
          </cell>
          <cell r="G13463" t="str">
            <v>Stk</v>
          </cell>
          <cell r="H13463">
            <v>122.15</v>
          </cell>
        </row>
        <row r="13464">
          <cell r="A13464">
            <v>85480281</v>
          </cell>
          <cell r="B13464" t="str">
            <v>VMS Umrüstsatz Kotschild rechts</v>
          </cell>
          <cell r="C13464" t="str">
            <v>KIT pare-bouse VMS Droit</v>
          </cell>
          <cell r="D13464">
            <v>113</v>
          </cell>
          <cell r="E13464" t="str">
            <v>P4</v>
          </cell>
          <cell r="F13464">
            <v>162</v>
          </cell>
          <cell r="G13464" t="str">
            <v>Stk</v>
          </cell>
          <cell r="H13464">
            <v>122.15</v>
          </cell>
        </row>
        <row r="13465">
          <cell r="A13465">
            <v>85480283</v>
          </cell>
          <cell r="B13465" t="str">
            <v>VMS Umrüstsatz Verschluss Kotschild</v>
          </cell>
          <cell r="C13465" t="str">
            <v>Kit pare-bouse VMS 2006 et antérieur</v>
          </cell>
          <cell r="D13465">
            <v>24.2</v>
          </cell>
          <cell r="E13465" t="str">
            <v>P4</v>
          </cell>
          <cell r="F13465">
            <v>162</v>
          </cell>
          <cell r="G13465" t="str">
            <v>Stk</v>
          </cell>
          <cell r="H13465">
            <v>26.15</v>
          </cell>
        </row>
        <row r="13466">
          <cell r="A13466">
            <v>85483260</v>
          </cell>
          <cell r="B13466" t="str">
            <v>Rührwerkswelle DX/CE 1400 mit Dichtung</v>
          </cell>
          <cell r="C13466" t="str">
            <v>.E.AGIT SHAFT CPL DX/CE s.1400 WITH SEAL</v>
          </cell>
          <cell r="D13466">
            <v>1078</v>
          </cell>
          <cell r="E13466" t="str">
            <v>P4</v>
          </cell>
          <cell r="F13466">
            <v>692</v>
          </cell>
          <cell r="G13466" t="str">
            <v>Stk</v>
          </cell>
          <cell r="H13466">
            <v>1165.3</v>
          </cell>
        </row>
        <row r="13467">
          <cell r="A13467">
            <v>85484101</v>
          </cell>
          <cell r="B13467" t="str">
            <v>Motorschutzrelais RT 424730</v>
          </cell>
          <cell r="C13467" t="str">
            <v>.E.Relay RT424730</v>
          </cell>
          <cell r="D13467">
            <v>23.2</v>
          </cell>
          <cell r="E13467" t="str">
            <v>P4</v>
          </cell>
          <cell r="F13467">
            <v>695</v>
          </cell>
          <cell r="G13467" t="str">
            <v>Stk</v>
          </cell>
          <cell r="H13467">
            <v>25.1</v>
          </cell>
        </row>
        <row r="13468">
          <cell r="A13468">
            <v>85484201</v>
          </cell>
          <cell r="B13468" t="str">
            <v>Relaissockel RT78726 (RSZE1S45M)</v>
          </cell>
          <cell r="C13468" t="str">
            <v>Relay Socket RT78726 (RSZE1S45M)</v>
          </cell>
          <cell r="D13468">
            <v>14.5</v>
          </cell>
          <cell r="E13468" t="str">
            <v>P4</v>
          </cell>
          <cell r="F13468">
            <v>695</v>
          </cell>
          <cell r="G13468" t="str">
            <v>Stk</v>
          </cell>
          <cell r="H13468">
            <v>15.65</v>
          </cell>
        </row>
        <row r="13469">
          <cell r="A13469">
            <v>85486301</v>
          </cell>
          <cell r="B13469" t="str">
            <v>Motorschutzschalter 6,3-10A GPS1BSAK</v>
          </cell>
          <cell r="C13469" t="str">
            <v>Disjoncteur de moteur 11-16A GPS1BSAK</v>
          </cell>
          <cell r="D13469">
            <v>98.9</v>
          </cell>
          <cell r="E13469" t="str">
            <v>P4</v>
          </cell>
          <cell r="F13469">
            <v>695</v>
          </cell>
          <cell r="G13469" t="str">
            <v>Stk</v>
          </cell>
          <cell r="H13469">
            <v>106.9</v>
          </cell>
        </row>
        <row r="13470">
          <cell r="A13470">
            <v>85488301</v>
          </cell>
          <cell r="B13470" t="str">
            <v>Handschuhe f. Kälberhilfe (100 St.)</v>
          </cell>
          <cell r="C13470" t="str">
            <v>Gants délivrance (lot de 100)</v>
          </cell>
          <cell r="D13470">
            <v>19.45</v>
          </cell>
          <cell r="E13470" t="str">
            <v>P2</v>
          </cell>
          <cell r="F13470">
            <v>385</v>
          </cell>
          <cell r="G13470" t="str">
            <v>Kar</v>
          </cell>
          <cell r="H13470">
            <v>21.05</v>
          </cell>
        </row>
        <row r="13471">
          <cell r="A13471">
            <v>85488701</v>
          </cell>
          <cell r="B13471" t="str">
            <v>Warnschildset, Vorsicht Elektrozaun,4St.</v>
          </cell>
          <cell r="C13471" t="str">
            <v>Panneau d'avertissement 4 pcs.</v>
          </cell>
          <cell r="D13471">
            <v>20.7</v>
          </cell>
          <cell r="E13471" t="str">
            <v>P2</v>
          </cell>
          <cell r="F13471">
            <v>398</v>
          </cell>
          <cell r="G13471" t="str">
            <v>Kar</v>
          </cell>
          <cell r="H13471">
            <v>22.4</v>
          </cell>
        </row>
        <row r="13472">
          <cell r="A13472">
            <v>85488710</v>
          </cell>
          <cell r="B13472" t="str">
            <v>Draht verzinkt 1,8mm 5kg 250m</v>
          </cell>
          <cell r="C13472" t="str">
            <v>Fil galvanisé 1.8mm 5kg 250m</v>
          </cell>
          <cell r="D13472">
            <v>28.1</v>
          </cell>
          <cell r="E13472" t="str">
            <v>P2</v>
          </cell>
          <cell r="F13472">
            <v>398</v>
          </cell>
          <cell r="G13472" t="str">
            <v>Rol</v>
          </cell>
          <cell r="H13472">
            <v>30.4</v>
          </cell>
        </row>
        <row r="13473">
          <cell r="A13473">
            <v>85488720</v>
          </cell>
          <cell r="B13473" t="str">
            <v>Weidezaungerät 60M</v>
          </cell>
          <cell r="C13473" t="str">
            <v>Électrificateur E60M##</v>
          </cell>
          <cell r="D13473">
            <v>490</v>
          </cell>
          <cell r="E13473" t="str">
            <v>P2</v>
          </cell>
          <cell r="F13473">
            <v>395</v>
          </cell>
          <cell r="G13473" t="str">
            <v>Stk</v>
          </cell>
          <cell r="H13473">
            <v>529.70000000000005</v>
          </cell>
        </row>
        <row r="13474">
          <cell r="A13474">
            <v>85488721</v>
          </cell>
          <cell r="B13474" t="str">
            <v>Printplatte primär 60M, E60M</v>
          </cell>
          <cell r="C13474" t="str">
            <v>Platine PCB pour 60M</v>
          </cell>
          <cell r="D13474">
            <v>324</v>
          </cell>
          <cell r="E13474" t="str">
            <v>P2</v>
          </cell>
          <cell r="F13474">
            <v>398</v>
          </cell>
          <cell r="G13474" t="str">
            <v>Stk</v>
          </cell>
          <cell r="H13474">
            <v>350.25</v>
          </cell>
        </row>
        <row r="13475">
          <cell r="A13475">
            <v>85488740</v>
          </cell>
          <cell r="B13475" t="str">
            <v>Weidezaungerät E120M</v>
          </cell>
          <cell r="C13475" t="str">
            <v>Électrificateur E120M</v>
          </cell>
          <cell r="D13475">
            <v>785</v>
          </cell>
          <cell r="E13475" t="str">
            <v>P2</v>
          </cell>
          <cell r="F13475">
            <v>395</v>
          </cell>
          <cell r="G13475" t="str">
            <v>Stk</v>
          </cell>
          <cell r="H13475">
            <v>848.6</v>
          </cell>
        </row>
        <row r="13476">
          <cell r="A13476">
            <v>85488741</v>
          </cell>
          <cell r="B13476" t="str">
            <v>Kondensator E120M</v>
          </cell>
          <cell r="C13476" t="str">
            <v>Condensateur E120M</v>
          </cell>
          <cell r="D13476">
            <v>30.4</v>
          </cell>
          <cell r="E13476" t="str">
            <v>P2</v>
          </cell>
          <cell r="F13476">
            <v>398</v>
          </cell>
          <cell r="G13476" t="str">
            <v>Stk</v>
          </cell>
          <cell r="H13476">
            <v>32.85</v>
          </cell>
        </row>
        <row r="13477">
          <cell r="A13477">
            <v>85488742</v>
          </cell>
          <cell r="B13477" t="str">
            <v>Indikationskarte E120M</v>
          </cell>
          <cell r="C13477" t="str">
            <v>Carte indication E120M</v>
          </cell>
          <cell r="D13477">
            <v>155</v>
          </cell>
          <cell r="E13477" t="str">
            <v>P2</v>
          </cell>
          <cell r="F13477">
            <v>398</v>
          </cell>
          <cell r="G13477" t="str">
            <v>Stk</v>
          </cell>
          <cell r="H13477">
            <v>167.55</v>
          </cell>
        </row>
        <row r="13478">
          <cell r="A13478">
            <v>85488743</v>
          </cell>
          <cell r="B13478" t="str">
            <v>Printplatte zweit E120M</v>
          </cell>
          <cell r="C13478" t="str">
            <v>Carte secondaire E120M</v>
          </cell>
          <cell r="D13478">
            <v>48.9</v>
          </cell>
          <cell r="E13478" t="str">
            <v>P2</v>
          </cell>
          <cell r="F13478">
            <v>398</v>
          </cell>
          <cell r="G13478" t="str">
            <v>Stk</v>
          </cell>
          <cell r="H13478">
            <v>52.85</v>
          </cell>
        </row>
        <row r="13479">
          <cell r="A13479">
            <v>85488744</v>
          </cell>
          <cell r="B13479" t="str">
            <v>Printplatte erste E120M</v>
          </cell>
          <cell r="C13479" t="str">
            <v>Carte principale pour E120M</v>
          </cell>
          <cell r="D13479">
            <v>467</v>
          </cell>
          <cell r="E13479" t="str">
            <v>P2</v>
          </cell>
          <cell r="F13479">
            <v>398</v>
          </cell>
          <cell r="G13479" t="str">
            <v>Stk</v>
          </cell>
          <cell r="H13479">
            <v>504.85</v>
          </cell>
        </row>
        <row r="13480">
          <cell r="A13480">
            <v>85488745</v>
          </cell>
          <cell r="B13480" t="str">
            <v>Alarmkarte E120M</v>
          </cell>
          <cell r="C13480" t="str">
            <v>Carte alarm E120M</v>
          </cell>
          <cell r="D13480">
            <v>67.900000000000006</v>
          </cell>
          <cell r="E13480" t="str">
            <v>P2</v>
          </cell>
          <cell r="F13480">
            <v>398</v>
          </cell>
          <cell r="G13480" t="str">
            <v>Stk</v>
          </cell>
          <cell r="H13480">
            <v>73.400000000000006</v>
          </cell>
        </row>
        <row r="13481">
          <cell r="A13481">
            <v>85493380</v>
          </cell>
          <cell r="B13481" t="str">
            <v>MiniMultiReader Kar DRE100 (Verifikation</v>
          </cell>
          <cell r="C13481" t="str">
            <v>DRE100_Antenne de confirmation</v>
          </cell>
          <cell r="D13481">
            <v>3110</v>
          </cell>
          <cell r="E13481" t="str">
            <v>P1</v>
          </cell>
          <cell r="F13481">
            <v>910</v>
          </cell>
          <cell r="G13481" t="str">
            <v>Stk</v>
          </cell>
          <cell r="H13481">
            <v>3361.9</v>
          </cell>
        </row>
        <row r="13482">
          <cell r="A13482">
            <v>85493480</v>
          </cell>
          <cell r="B13482" t="str">
            <v>MiniMultiReader Kar DRE100 (Rahmen)</v>
          </cell>
          <cell r="C13482" t="str">
            <v>DRE100_Support antenne de confirmation</v>
          </cell>
          <cell r="D13482">
            <v>520</v>
          </cell>
          <cell r="E13482" t="str">
            <v>P1</v>
          </cell>
          <cell r="F13482">
            <v>910</v>
          </cell>
          <cell r="G13482" t="str">
            <v>Kar</v>
          </cell>
          <cell r="H13482">
            <v>562.1</v>
          </cell>
        </row>
        <row r="13483">
          <cell r="A13483">
            <v>85495301</v>
          </cell>
          <cell r="B13483" t="str">
            <v>Softst.Leistungsschalter 19-25A GPS1BSAP</v>
          </cell>
          <cell r="C13483" t="str">
            <v>Disjoncteur moteur 19-25A GPS1BSAP</v>
          </cell>
          <cell r="D13483">
            <v>108</v>
          </cell>
          <cell r="E13483" t="str">
            <v>P4</v>
          </cell>
          <cell r="F13483">
            <v>695</v>
          </cell>
          <cell r="G13483" t="str">
            <v>Stk</v>
          </cell>
          <cell r="H13483">
            <v>116.75</v>
          </cell>
        </row>
        <row r="13484">
          <cell r="A13484">
            <v>85499001</v>
          </cell>
          <cell r="B13484" t="str">
            <v>VSM Relais</v>
          </cell>
          <cell r="C13484" t="str">
            <v>VSMv1 Relais Armoire</v>
          </cell>
          <cell r="D13484">
            <v>199</v>
          </cell>
          <cell r="E13484" t="str">
            <v>P4</v>
          </cell>
          <cell r="F13484">
            <v>592</v>
          </cell>
          <cell r="G13484" t="str">
            <v>Stk</v>
          </cell>
          <cell r="H13484">
            <v>215.1</v>
          </cell>
        </row>
        <row r="13485">
          <cell r="A13485">
            <v>85499501</v>
          </cell>
          <cell r="B13485" t="str">
            <v>Motorschutzschalter 4-6,3A GPS1BSAJ</v>
          </cell>
          <cell r="C13485" t="str">
            <v>Disjoncteur de moteur 4-6.3A GPS1BSAJ</v>
          </cell>
          <cell r="D13485">
            <v>92</v>
          </cell>
          <cell r="E13485" t="str">
            <v>P4</v>
          </cell>
          <cell r="F13485">
            <v>695</v>
          </cell>
          <cell r="G13485" t="str">
            <v>Stk</v>
          </cell>
          <cell r="H13485">
            <v>99.45</v>
          </cell>
        </row>
        <row r="13486">
          <cell r="A13486">
            <v>85500612</v>
          </cell>
          <cell r="B13486" t="str">
            <v>MEMO CONFIG TOOL 3.0 (D)</v>
          </cell>
          <cell r="C13486" t="str">
            <v>Config, Tool 3.0 (D)</v>
          </cell>
          <cell r="D13486">
            <v>0.1</v>
          </cell>
          <cell r="F13486">
            <v>915</v>
          </cell>
          <cell r="G13486" t="str">
            <v>Stk</v>
          </cell>
          <cell r="H13486">
            <v>0.1</v>
          </cell>
        </row>
        <row r="13487">
          <cell r="A13487">
            <v>85500613</v>
          </cell>
          <cell r="B13487" t="str">
            <v>Memo Config Tool 3.0 (F)</v>
          </cell>
          <cell r="C13487" t="str">
            <v>Mémo Config Tool 3.0 (f)</v>
          </cell>
          <cell r="D13487">
            <v>0.1</v>
          </cell>
          <cell r="F13487">
            <v>915</v>
          </cell>
          <cell r="G13487" t="str">
            <v>Stk</v>
          </cell>
          <cell r="H13487">
            <v>0.1</v>
          </cell>
        </row>
        <row r="13488">
          <cell r="A13488">
            <v>85502230</v>
          </cell>
          <cell r="B13488" t="str">
            <v>VMS Milchpumpe 230/400V 3Ph links</v>
          </cell>
          <cell r="C13488" t="str">
            <v>Pompe à lait 3x400V à gauche</v>
          </cell>
          <cell r="D13488">
            <v>2746</v>
          </cell>
          <cell r="E13488" t="str">
            <v>P4</v>
          </cell>
          <cell r="F13488">
            <v>292</v>
          </cell>
          <cell r="G13488" t="str">
            <v>Stk</v>
          </cell>
          <cell r="H13488">
            <v>2968.45</v>
          </cell>
        </row>
        <row r="13489">
          <cell r="A13489">
            <v>85502330</v>
          </cell>
          <cell r="B13489" t="str">
            <v>VMS Milchpumpe 230/400V 3Ph rechts</v>
          </cell>
          <cell r="C13489" t="str">
            <v>Pompe à lait 3x400V à droit</v>
          </cell>
          <cell r="D13489">
            <v>2672</v>
          </cell>
          <cell r="E13489" t="str">
            <v>P4</v>
          </cell>
          <cell r="F13489">
            <v>292</v>
          </cell>
          <cell r="G13489" t="str">
            <v>Stk</v>
          </cell>
          <cell r="H13489">
            <v>2888.45</v>
          </cell>
        </row>
        <row r="13490">
          <cell r="A13490">
            <v>85502712</v>
          </cell>
          <cell r="B13490" t="str">
            <v>Memo Regler VPC (D)</v>
          </cell>
          <cell r="C13490" t="str">
            <v>Memo régulateur VPC (D)</v>
          </cell>
          <cell r="D13490">
            <v>0.1</v>
          </cell>
          <cell r="F13490">
            <v>210</v>
          </cell>
          <cell r="G13490" t="str">
            <v>Stk</v>
          </cell>
          <cell r="H13490">
            <v>0.1</v>
          </cell>
        </row>
        <row r="13491">
          <cell r="A13491">
            <v>85502713</v>
          </cell>
          <cell r="B13491" t="str">
            <v>Memo Regler VPC (F)</v>
          </cell>
          <cell r="C13491" t="str">
            <v>Memo régulateur VPC (F)#voir DWS</v>
          </cell>
          <cell r="D13491">
            <v>0.1</v>
          </cell>
          <cell r="F13491">
            <v>210</v>
          </cell>
          <cell r="G13491" t="str">
            <v>Stk</v>
          </cell>
          <cell r="H13491">
            <v>0.1</v>
          </cell>
        </row>
        <row r="13492">
          <cell r="A13492">
            <v>85502813</v>
          </cell>
          <cell r="B13492" t="str">
            <v>Bedienungsanleitung Regler VPC (FR)</v>
          </cell>
          <cell r="C13492" t="str">
            <v>GU Contrôl. p.a.v. VPC pour DVPF (v.2)##</v>
          </cell>
          <cell r="D13492">
            <v>0.1</v>
          </cell>
          <cell r="F13492">
            <v>210</v>
          </cell>
          <cell r="G13492" t="str">
            <v>Stk</v>
          </cell>
          <cell r="H13492">
            <v>0.1</v>
          </cell>
        </row>
        <row r="13493">
          <cell r="A13493">
            <v>85508380</v>
          </cell>
          <cell r="B13493" t="str">
            <v>MiniMuliReader Kar PR2100(Lichtschranke)</v>
          </cell>
          <cell r="C13493" t="str">
            <v>DRE100_kit photocellule Entrée</v>
          </cell>
          <cell r="D13493">
            <v>860</v>
          </cell>
          <cell r="E13493" t="str">
            <v>P1</v>
          </cell>
          <cell r="F13493">
            <v>910</v>
          </cell>
          <cell r="G13493" t="str">
            <v>Beu</v>
          </cell>
          <cell r="H13493">
            <v>929.65</v>
          </cell>
        </row>
        <row r="13494">
          <cell r="A13494">
            <v>85517612</v>
          </cell>
          <cell r="B13494" t="str">
            <v>Melkplatz MP780 BA</v>
          </cell>
          <cell r="C13494" t="str">
            <v>Guide de l'utilisateur MPC780 (D)</v>
          </cell>
          <cell r="D13494">
            <v>0.1</v>
          </cell>
          <cell r="F13494">
            <v>110</v>
          </cell>
          <cell r="G13494" t="str">
            <v>Stk</v>
          </cell>
          <cell r="H13494">
            <v>0.1</v>
          </cell>
        </row>
        <row r="13495">
          <cell r="A13495">
            <v>85517613</v>
          </cell>
          <cell r="B13495" t="str">
            <v>Bedienungsanleitung MPC780 (F)</v>
          </cell>
          <cell r="C13495" t="str">
            <v>GU Poste de traite MP780 (v.1)</v>
          </cell>
          <cell r="D13495">
            <v>0.1</v>
          </cell>
          <cell r="F13495">
            <v>110</v>
          </cell>
          <cell r="G13495" t="str">
            <v>Stk</v>
          </cell>
          <cell r="H13495">
            <v>0.1</v>
          </cell>
        </row>
        <row r="13496">
          <cell r="A13496">
            <v>85523502</v>
          </cell>
          <cell r="B13496" t="str">
            <v>AMR Netzwerkstecker</v>
          </cell>
          <cell r="C13496" t="str">
            <v>Connexion Cable Ethernet RJ45 CAT5E</v>
          </cell>
          <cell r="D13496">
            <v>36.6</v>
          </cell>
          <cell r="E13496" t="str">
            <v>P4</v>
          </cell>
          <cell r="F13496">
            <v>196</v>
          </cell>
          <cell r="G13496" t="str">
            <v>Stk</v>
          </cell>
          <cell r="H13496">
            <v>39.549999999999997</v>
          </cell>
        </row>
        <row r="13497">
          <cell r="A13497">
            <v>85529412</v>
          </cell>
          <cell r="B13497" t="str">
            <v>Bedienungsanleitung Fütterung V6.80 D</v>
          </cell>
          <cell r="C13497" t="str">
            <v>Guide de l'util.Alimentation V 6.80 D</v>
          </cell>
          <cell r="D13497">
            <v>0.1</v>
          </cell>
          <cell r="F13497">
            <v>520</v>
          </cell>
          <cell r="G13497" t="str">
            <v>Stk</v>
          </cell>
          <cell r="H13497">
            <v>0.1</v>
          </cell>
        </row>
        <row r="13498">
          <cell r="A13498">
            <v>85529413</v>
          </cell>
          <cell r="B13498" t="str">
            <v>Guide de l`util.Alimentation V 6.80 (F)</v>
          </cell>
          <cell r="C13498" t="str">
            <v>Guide de l'util.Alimentation V 6.80 (F)</v>
          </cell>
          <cell r="D13498">
            <v>0.1</v>
          </cell>
          <cell r="F13498">
            <v>520</v>
          </cell>
          <cell r="G13498" t="str">
            <v>Stk</v>
          </cell>
          <cell r="H13498">
            <v>0.1</v>
          </cell>
        </row>
        <row r="13499">
          <cell r="A13499">
            <v>85529612</v>
          </cell>
          <cell r="B13499" t="str">
            <v>Bedienungsanleitung Midiline V6.80 (D)</v>
          </cell>
          <cell r="C13499" t="str">
            <v>Guide de l util.Midiline V6.80 (d)</v>
          </cell>
          <cell r="D13499">
            <v>0.1</v>
          </cell>
          <cell r="F13499">
            <v>110</v>
          </cell>
          <cell r="G13499" t="str">
            <v>Stk</v>
          </cell>
          <cell r="H13499">
            <v>0.1</v>
          </cell>
        </row>
        <row r="13500">
          <cell r="A13500">
            <v>85531832</v>
          </cell>
          <cell r="B13500" t="str">
            <v>Nachrüstung Absperrventil MM27 DV.LF</v>
          </cell>
          <cell r="C13500" t="str">
            <v>RS Valve v2 rénov</v>
          </cell>
          <cell r="D13500">
            <v>169</v>
          </cell>
          <cell r="E13500" t="str">
            <v>P1</v>
          </cell>
          <cell r="F13500">
            <v>120</v>
          </cell>
          <cell r="G13500" t="str">
            <v>Stk</v>
          </cell>
          <cell r="H13500">
            <v>182.7</v>
          </cell>
        </row>
        <row r="13501">
          <cell r="A13501">
            <v>85531881</v>
          </cell>
          <cell r="B13501" t="str">
            <v>Absperrventil mit Sensor MM27 DV-LF</v>
          </cell>
          <cell r="C13501" t="str">
            <v>RS valve avec sensor MM27 DV-LF</v>
          </cell>
          <cell r="D13501">
            <v>115</v>
          </cell>
          <cell r="E13501" t="str">
            <v>P1</v>
          </cell>
          <cell r="F13501">
            <v>120</v>
          </cell>
          <cell r="G13501" t="str">
            <v>Stk</v>
          </cell>
          <cell r="H13501">
            <v>124.3</v>
          </cell>
        </row>
        <row r="13502">
          <cell r="A13502">
            <v>85537780</v>
          </cell>
          <cell r="B13502" t="str">
            <v>Anbaussatz f.Näherungsschalter</v>
          </cell>
          <cell r="C13502" t="str">
            <v>Attachement cpl. Prox sw</v>
          </cell>
          <cell r="D13502">
            <v>54.6</v>
          </cell>
          <cell r="E13502" t="str">
            <v>P1</v>
          </cell>
          <cell r="F13502">
            <v>910</v>
          </cell>
          <cell r="G13502" t="str">
            <v>Sat</v>
          </cell>
          <cell r="H13502">
            <v>59</v>
          </cell>
        </row>
        <row r="13503">
          <cell r="A13503">
            <v>85538081</v>
          </cell>
          <cell r="B13503" t="str">
            <v>Gehäuse kpl. für RS-Ventil</v>
          </cell>
          <cell r="C13503" t="str">
            <v>RS Valve v2</v>
          </cell>
          <cell r="D13503">
            <v>53.9</v>
          </cell>
          <cell r="E13503" t="str">
            <v>P1</v>
          </cell>
          <cell r="F13503">
            <v>120</v>
          </cell>
          <cell r="G13503" t="str">
            <v>Stk</v>
          </cell>
          <cell r="H13503">
            <v>58.25</v>
          </cell>
        </row>
        <row r="13504">
          <cell r="A13504">
            <v>85538380</v>
          </cell>
          <cell r="B13504" t="str">
            <v>Halteplatte</v>
          </cell>
          <cell r="C13504" t="str">
            <v>Plaque cpl.</v>
          </cell>
          <cell r="D13504">
            <v>137</v>
          </cell>
          <cell r="E13504" t="str">
            <v>P1</v>
          </cell>
          <cell r="F13504">
            <v>910</v>
          </cell>
          <cell r="G13504" t="str">
            <v>Sat</v>
          </cell>
          <cell r="H13504">
            <v>148.1</v>
          </cell>
        </row>
        <row r="13505">
          <cell r="A13505">
            <v>85555401</v>
          </cell>
          <cell r="B13505" t="str">
            <v>Viehstriegel verzinkt</v>
          </cell>
          <cell r="C13505" t="str">
            <v>Etrille</v>
          </cell>
          <cell r="D13505">
            <v>14.6</v>
          </cell>
          <cell r="E13505" t="str">
            <v>P2</v>
          </cell>
          <cell r="F13505">
            <v>372</v>
          </cell>
          <cell r="G13505" t="str">
            <v>Stk</v>
          </cell>
          <cell r="H13505">
            <v>15.8</v>
          </cell>
        </row>
        <row r="13506">
          <cell r="A13506">
            <v>85555402</v>
          </cell>
          <cell r="B13506" t="str">
            <v>Viehstriegel rund</v>
          </cell>
          <cell r="C13506" t="str">
            <v>Etrille ronde</v>
          </cell>
          <cell r="D13506">
            <v>16.600000000000001</v>
          </cell>
          <cell r="E13506" t="str">
            <v>P2</v>
          </cell>
          <cell r="F13506">
            <v>372</v>
          </cell>
          <cell r="G13506" t="str">
            <v>Stk</v>
          </cell>
          <cell r="H13506">
            <v>17.95</v>
          </cell>
        </row>
        <row r="13507">
          <cell r="A13507">
            <v>85556501</v>
          </cell>
          <cell r="B13507" t="str">
            <v>Hauptschalter für DVP-F Pumpe</v>
          </cell>
          <cell r="C13507" t="str">
            <v>Commande variateur DVP-F</v>
          </cell>
          <cell r="D13507">
            <v>190</v>
          </cell>
          <cell r="E13507" t="str">
            <v>P4</v>
          </cell>
          <cell r="F13507">
            <v>291</v>
          </cell>
          <cell r="G13507" t="str">
            <v>Stk</v>
          </cell>
          <cell r="H13507">
            <v>205.4</v>
          </cell>
        </row>
        <row r="13508">
          <cell r="A13508">
            <v>85557002</v>
          </cell>
          <cell r="B13508" t="str">
            <v>DRE RC Kabel 4G 1.5 per m</v>
          </cell>
          <cell r="C13508" t="str">
            <v>DRE_RC_cable 4G1,5 moteurs silo (au m)</v>
          </cell>
          <cell r="D13508">
            <v>2.15</v>
          </cell>
          <cell r="E13508" t="str">
            <v>P1</v>
          </cell>
          <cell r="F13508">
            <v>812</v>
          </cell>
          <cell r="G13508" t="str">
            <v>M</v>
          </cell>
          <cell r="H13508">
            <v>2.2999999999999998</v>
          </cell>
        </row>
        <row r="13509">
          <cell r="A13509">
            <v>85557004</v>
          </cell>
          <cell r="B13509" t="str">
            <v>DRE RC Kabel 2x1.0 per m</v>
          </cell>
          <cell r="C13509" t="str">
            <v>DRE_RC_cable 2x1,0 Alim.SdT(au m)</v>
          </cell>
          <cell r="D13509">
            <v>1.55</v>
          </cell>
          <cell r="E13509" t="str">
            <v>P1</v>
          </cell>
          <cell r="F13509">
            <v>812</v>
          </cell>
          <cell r="G13509" t="str">
            <v>M</v>
          </cell>
          <cell r="H13509">
            <v>1.7</v>
          </cell>
        </row>
        <row r="13510">
          <cell r="A13510">
            <v>85557006</v>
          </cell>
          <cell r="B13510" t="str">
            <v>DRE RC Kabel 4G .75 per m</v>
          </cell>
          <cell r="C13510" t="str">
            <v>DRE_RC_cable 4G0,75 Alim.SdT capt.(au m)</v>
          </cell>
          <cell r="D13510">
            <v>2.75</v>
          </cell>
          <cell r="E13510" t="str">
            <v>P1</v>
          </cell>
          <cell r="F13510">
            <v>812</v>
          </cell>
          <cell r="G13510" t="str">
            <v>M</v>
          </cell>
          <cell r="H13510">
            <v>2.95</v>
          </cell>
        </row>
        <row r="13511">
          <cell r="A13511">
            <v>85569502</v>
          </cell>
          <cell r="B13511" t="str">
            <v>VMS Ölschauglas Hydr.aggregat 2007-</v>
          </cell>
          <cell r="C13511" t="str">
            <v>VMS verre reg. d’huile hydr.aggr. 2007-</v>
          </cell>
          <cell r="D13511">
            <v>80.900000000000006</v>
          </cell>
          <cell r="E13511" t="str">
            <v>P4</v>
          </cell>
          <cell r="F13511">
            <v>196</v>
          </cell>
          <cell r="G13511" t="str">
            <v>Stk</v>
          </cell>
          <cell r="H13511">
            <v>87.45</v>
          </cell>
        </row>
        <row r="13512">
          <cell r="A13512">
            <v>85569601</v>
          </cell>
          <cell r="B13512" t="str">
            <v>AMR Luftfilter Hydraulikaggregat</v>
          </cell>
          <cell r="C13512" t="str">
            <v>Filtre centrale avec joint</v>
          </cell>
          <cell r="D13512">
            <v>155</v>
          </cell>
          <cell r="E13512" t="str">
            <v>P4</v>
          </cell>
          <cell r="F13512">
            <v>196</v>
          </cell>
          <cell r="G13512" t="str">
            <v>Stk</v>
          </cell>
          <cell r="H13512">
            <v>167.55</v>
          </cell>
        </row>
        <row r="13513">
          <cell r="A13513">
            <v>85569701</v>
          </cell>
          <cell r="B13513" t="str">
            <v>AMR Dichtung für Luftfilter</v>
          </cell>
          <cell r="C13513" t="str">
            <v>Joint pour filtre à air</v>
          </cell>
          <cell r="D13513">
            <v>18.7</v>
          </cell>
          <cell r="E13513" t="str">
            <v>P4</v>
          </cell>
          <cell r="F13513">
            <v>196</v>
          </cell>
          <cell r="G13513" t="str">
            <v>Stk</v>
          </cell>
          <cell r="H13513">
            <v>20.2</v>
          </cell>
        </row>
        <row r="13514">
          <cell r="A13514">
            <v>85569801</v>
          </cell>
          <cell r="B13514" t="str">
            <v>VMS Schmutzindikator Hydraulikaggregat</v>
          </cell>
          <cell r="C13514" t="str">
            <v>.E.Dirt indicator</v>
          </cell>
          <cell r="D13514">
            <v>188</v>
          </cell>
          <cell r="E13514" t="str">
            <v>P4</v>
          </cell>
          <cell r="F13514">
            <v>196</v>
          </cell>
          <cell r="G13514" t="str">
            <v>Stk</v>
          </cell>
          <cell r="H13514">
            <v>203.25</v>
          </cell>
        </row>
        <row r="13515">
          <cell r="A13515">
            <v>85569901</v>
          </cell>
          <cell r="B13515" t="str">
            <v>VMS Filtergehäuse Hydr.aggr.2007-</v>
          </cell>
          <cell r="C13515" t="str">
            <v>Support filtre hydraulique VMS</v>
          </cell>
          <cell r="D13515">
            <v>178</v>
          </cell>
          <cell r="E13515" t="str">
            <v>P4</v>
          </cell>
          <cell r="F13515">
            <v>196</v>
          </cell>
          <cell r="G13515" t="str">
            <v>Stk</v>
          </cell>
          <cell r="H13515">
            <v>192.4</v>
          </cell>
        </row>
        <row r="13516">
          <cell r="A13516">
            <v>85570501</v>
          </cell>
          <cell r="B13516" t="str">
            <v>AMR Dichtring für Niveausensor</v>
          </cell>
          <cell r="C13516" t="str">
            <v>joint pour flotant</v>
          </cell>
          <cell r="D13516">
            <v>10.85</v>
          </cell>
          <cell r="E13516" t="str">
            <v>P4</v>
          </cell>
          <cell r="F13516">
            <v>196</v>
          </cell>
          <cell r="G13516" t="str">
            <v>Stk</v>
          </cell>
          <cell r="H13516">
            <v>11.75</v>
          </cell>
        </row>
        <row r="13517">
          <cell r="A13517">
            <v>85575801</v>
          </cell>
          <cell r="B13517" t="str">
            <v>Dichtring GR25/50</v>
          </cell>
          <cell r="C13517" t="str">
            <v>Garniture de fond GR25/50</v>
          </cell>
          <cell r="D13517">
            <v>35.200000000000003</v>
          </cell>
          <cell r="E13517" t="str">
            <v>P4</v>
          </cell>
          <cell r="F13517">
            <v>292</v>
          </cell>
          <cell r="G13517" t="str">
            <v>Stk</v>
          </cell>
          <cell r="H13517">
            <v>38.049999999999997</v>
          </cell>
        </row>
        <row r="13518">
          <cell r="A13518">
            <v>85583480</v>
          </cell>
          <cell r="B13518" t="str">
            <v>MP Mi.messg MM27 Nachrüst</v>
          </cell>
          <cell r="C13518" t="str">
            <v>MM27 kit rénovation</v>
          </cell>
          <cell r="D13518">
            <v>3041</v>
          </cell>
          <cell r="E13518" t="str">
            <v>P1</v>
          </cell>
          <cell r="F13518">
            <v>120</v>
          </cell>
          <cell r="G13518" t="str">
            <v>Kar</v>
          </cell>
          <cell r="H13518">
            <v>3287.3</v>
          </cell>
        </row>
        <row r="13519">
          <cell r="A13519">
            <v>85584601</v>
          </cell>
          <cell r="B13519" t="str">
            <v>Auslaufschutz f. Futterstation</v>
          </cell>
          <cell r="C13519" t="str">
            <v>Kit guide pour stations FSC40/400</v>
          </cell>
          <cell r="D13519">
            <v>147</v>
          </cell>
          <cell r="E13519" t="str">
            <v>P1</v>
          </cell>
          <cell r="F13519">
            <v>540</v>
          </cell>
          <cell r="G13519" t="str">
            <v>Stk</v>
          </cell>
          <cell r="H13519">
            <v>158.9</v>
          </cell>
        </row>
        <row r="13520">
          <cell r="A13520">
            <v>85586912</v>
          </cell>
          <cell r="B13520" t="str">
            <v>Bedienungsanleitung DelPro SW 3.0 (D)</v>
          </cell>
          <cell r="C13520" t="str">
            <v>Guide de l'utilisateur DelPro SW3.0(D)</v>
          </cell>
          <cell r="D13520">
            <v>0.1</v>
          </cell>
          <cell r="F13520">
            <v>915</v>
          </cell>
          <cell r="G13520" t="str">
            <v>Stk</v>
          </cell>
          <cell r="H13520">
            <v>0.1</v>
          </cell>
        </row>
        <row r="13521">
          <cell r="A13521">
            <v>85586913</v>
          </cell>
          <cell r="B13521" t="str">
            <v>Bedienungsanleitung DelPro SW 3.0 (F)</v>
          </cell>
          <cell r="C13521" t="str">
            <v>Guide de l'utilisateur DelPro SW 3.0(F)</v>
          </cell>
          <cell r="D13521">
            <v>0.1</v>
          </cell>
          <cell r="F13521">
            <v>915</v>
          </cell>
          <cell r="G13521" t="str">
            <v>Stk</v>
          </cell>
          <cell r="H13521">
            <v>0.1</v>
          </cell>
        </row>
        <row r="13522">
          <cell r="A13522">
            <v>85591504</v>
          </cell>
          <cell r="B13522" t="str">
            <v>V300 Taster</v>
          </cell>
          <cell r="C13522" t="str">
            <v>V300 Bouton poussoir</v>
          </cell>
          <cell r="D13522">
            <v>10.15</v>
          </cell>
          <cell r="E13522" t="str">
            <v>P4</v>
          </cell>
          <cell r="F13522">
            <v>196</v>
          </cell>
          <cell r="G13522" t="str">
            <v>Stk</v>
          </cell>
          <cell r="H13522">
            <v>10.95</v>
          </cell>
        </row>
        <row r="13523">
          <cell r="A13523">
            <v>85591980</v>
          </cell>
          <cell r="B13523" t="str">
            <v>Kühltank DXCE12000 mit 2 Rührwerken</v>
          </cell>
          <cell r="C13523" t="str">
            <v>Cuve de refroidissement DXCE 12000 2M</v>
          </cell>
          <cell r="D13523">
            <v>67110</v>
          </cell>
          <cell r="E13523" t="str">
            <v>P1</v>
          </cell>
          <cell r="F13523">
            <v>620</v>
          </cell>
          <cell r="G13523" t="str">
            <v>Stk</v>
          </cell>
          <cell r="H13523">
            <v>72545.899999999994</v>
          </cell>
        </row>
        <row r="13524">
          <cell r="A13524">
            <v>85593704</v>
          </cell>
          <cell r="B13524" t="str">
            <v>V300 Kontaktblock NC</v>
          </cell>
          <cell r="C13524" t="str">
            <v>V300 Bloc contact N/C</v>
          </cell>
          <cell r="D13524">
            <v>7.3</v>
          </cell>
          <cell r="E13524" t="str">
            <v>P4</v>
          </cell>
          <cell r="F13524">
            <v>196</v>
          </cell>
          <cell r="G13524" t="str">
            <v>Stk</v>
          </cell>
          <cell r="H13524">
            <v>7.9</v>
          </cell>
        </row>
        <row r="13525">
          <cell r="A13525">
            <v>85593705</v>
          </cell>
          <cell r="B13525" t="str">
            <v>V300 Kontaktblock NO</v>
          </cell>
          <cell r="C13525" t="str">
            <v>V300 Bloc contact N/O</v>
          </cell>
          <cell r="D13525">
            <v>7.3</v>
          </cell>
          <cell r="E13525" t="str">
            <v>P4</v>
          </cell>
          <cell r="F13525">
            <v>196</v>
          </cell>
          <cell r="G13525" t="str">
            <v>Stk</v>
          </cell>
          <cell r="H13525">
            <v>7.9</v>
          </cell>
        </row>
        <row r="13526">
          <cell r="A13526">
            <v>85594401</v>
          </cell>
          <cell r="B13526" t="str">
            <v>VMS Spule 24V DC für Desinfekt Ventil</v>
          </cell>
          <cell r="C13526" t="str">
            <v>Bobine+Noyau vanne désinf. 24VDC 6,5W</v>
          </cell>
          <cell r="D13526">
            <v>58.5</v>
          </cell>
          <cell r="E13526" t="str">
            <v>P4</v>
          </cell>
          <cell r="F13526">
            <v>196</v>
          </cell>
          <cell r="G13526" t="str">
            <v>Stk</v>
          </cell>
          <cell r="H13526">
            <v>63.25</v>
          </cell>
        </row>
        <row r="13527">
          <cell r="A13527">
            <v>85595430</v>
          </cell>
          <cell r="B13527" t="str">
            <v>VMS Stoppmutter neu + Schrauben</v>
          </cell>
          <cell r="C13527" t="str">
            <v>VMS butée de rotation bras avec vis</v>
          </cell>
          <cell r="D13527">
            <v>72</v>
          </cell>
          <cell r="E13527" t="str">
            <v>P4</v>
          </cell>
          <cell r="F13527">
            <v>196</v>
          </cell>
          <cell r="G13527" t="str">
            <v>Stk</v>
          </cell>
          <cell r="H13527">
            <v>77.849999999999994</v>
          </cell>
        </row>
        <row r="13528">
          <cell r="A13528">
            <v>85608101</v>
          </cell>
          <cell r="B13528" t="str">
            <v>Schlauchsatz f. Sammler mit Nadel</v>
          </cell>
          <cell r="C13528" t="str">
            <v>Kit de tube prise d'échantillon flex.</v>
          </cell>
          <cell r="D13528">
            <v>13.2</v>
          </cell>
          <cell r="E13528" t="str">
            <v>P4</v>
          </cell>
          <cell r="F13528">
            <v>192</v>
          </cell>
          <cell r="G13528" t="str">
            <v>Stk</v>
          </cell>
          <cell r="H13528">
            <v>14.25</v>
          </cell>
        </row>
        <row r="13529">
          <cell r="A13529">
            <v>85608102</v>
          </cell>
          <cell r="B13529" t="str">
            <v>Schlauchsatz f. Sammler MM27 ohne Nadel</v>
          </cell>
          <cell r="C13529" t="str">
            <v>Kit tube echantil. MM25W/MM27</v>
          </cell>
          <cell r="D13529">
            <v>24.5</v>
          </cell>
          <cell r="E13529" t="str">
            <v>P4</v>
          </cell>
          <cell r="F13529">
            <v>192</v>
          </cell>
          <cell r="G13529" t="str">
            <v>Stk</v>
          </cell>
          <cell r="H13529">
            <v>26.5</v>
          </cell>
        </row>
        <row r="13530">
          <cell r="A13530">
            <v>8561005</v>
          </cell>
          <cell r="B13530" t="str">
            <v>Lüfterflügel CS90 D165 mit Buchse</v>
          </cell>
          <cell r="C13530" t="str">
            <v>Hélice de ventilateur pour moteur électr</v>
          </cell>
          <cell r="D13530">
            <v>40.799999999999997</v>
          </cell>
          <cell r="E13530" t="str">
            <v>P4</v>
          </cell>
          <cell r="F13530">
            <v>291</v>
          </cell>
          <cell r="G13530" t="str">
            <v>Stk</v>
          </cell>
          <cell r="H13530">
            <v>44.1</v>
          </cell>
        </row>
        <row r="13531">
          <cell r="A13531">
            <v>8561006</v>
          </cell>
          <cell r="B13531" t="str">
            <v>Lüfterflügel CS100 D170 + Buchse</v>
          </cell>
          <cell r="C13531" t="str">
            <v>Hélice de ventilateur.cs100 d1700</v>
          </cell>
          <cell r="D13531">
            <v>64.599999999999994</v>
          </cell>
          <cell r="E13531" t="str">
            <v>P4</v>
          </cell>
          <cell r="F13531">
            <v>291</v>
          </cell>
          <cell r="G13531" t="str">
            <v>Stk</v>
          </cell>
          <cell r="H13531">
            <v>69.849999999999994</v>
          </cell>
        </row>
        <row r="13532">
          <cell r="A13532">
            <v>8561007</v>
          </cell>
          <cell r="B13532" t="str">
            <v>Lüfterflügel zu El.Mot. D-14O.B 20</v>
          </cell>
          <cell r="C13532" t="str">
            <v>Hélice de ventilateurp.moteur électrique</v>
          </cell>
          <cell r="D13532">
            <v>31.4</v>
          </cell>
          <cell r="E13532" t="str">
            <v>P4</v>
          </cell>
          <cell r="F13532">
            <v>291</v>
          </cell>
          <cell r="G13532" t="str">
            <v>Stk</v>
          </cell>
          <cell r="H13532">
            <v>33.950000000000003</v>
          </cell>
        </row>
        <row r="13533">
          <cell r="A13533">
            <v>8561010</v>
          </cell>
          <cell r="B13533" t="str">
            <v>Lüfterflügel WRP900 30X171</v>
          </cell>
          <cell r="C13533" t="str">
            <v>Hélice de vent wrp900 30x171</v>
          </cell>
          <cell r="D13533">
            <v>263</v>
          </cell>
          <cell r="E13533" t="str">
            <v>P4</v>
          </cell>
          <cell r="F13533">
            <v>291</v>
          </cell>
          <cell r="G13533" t="str">
            <v>Stk</v>
          </cell>
          <cell r="H13533">
            <v>284.3</v>
          </cell>
        </row>
        <row r="13534">
          <cell r="A13534">
            <v>8561101</v>
          </cell>
          <cell r="B13534" t="str">
            <v>Lüfterhaube zu El.Mot. 0.37kW.380V</v>
          </cell>
          <cell r="C13534" t="str">
            <v>Capot de ventilateur pour moteur électri</v>
          </cell>
          <cell r="D13534">
            <v>23.4</v>
          </cell>
          <cell r="E13534" t="str">
            <v>P4</v>
          </cell>
          <cell r="F13534">
            <v>292</v>
          </cell>
          <cell r="G13534" t="str">
            <v>Stk</v>
          </cell>
          <cell r="H13534">
            <v>25.3</v>
          </cell>
        </row>
        <row r="13535">
          <cell r="A13535">
            <v>8561102</v>
          </cell>
          <cell r="B13535" t="str">
            <v>Lüfterhaube zu El.Mot. 0.75kW.380V</v>
          </cell>
          <cell r="C13535" t="str">
            <v>Capot de ventilateur pour moteur électri</v>
          </cell>
          <cell r="D13535">
            <v>31.4</v>
          </cell>
          <cell r="E13535" t="str">
            <v>P4</v>
          </cell>
          <cell r="F13535">
            <v>291</v>
          </cell>
          <cell r="G13535" t="str">
            <v>Stk</v>
          </cell>
          <cell r="H13535">
            <v>33.950000000000003</v>
          </cell>
        </row>
        <row r="13536">
          <cell r="A13536">
            <v>8561104</v>
          </cell>
          <cell r="B13536" t="str">
            <v>Lüfterhaube zu El.Mot. 2.2kW.380V</v>
          </cell>
          <cell r="C13536" t="str">
            <v>Capot de ventilateur pour moteur électri</v>
          </cell>
          <cell r="D13536">
            <v>254</v>
          </cell>
          <cell r="E13536" t="str">
            <v>P4</v>
          </cell>
          <cell r="F13536">
            <v>291</v>
          </cell>
          <cell r="G13536" t="str">
            <v>Stk</v>
          </cell>
          <cell r="H13536">
            <v>274.55</v>
          </cell>
        </row>
        <row r="13537">
          <cell r="A13537">
            <v>8561105</v>
          </cell>
          <cell r="B13537" t="str">
            <v>Lüfterhaube zu El.Mot.1.1kW380V VPU18MS</v>
          </cell>
          <cell r="C13537" t="str">
            <v>Capot de ventilateur pour moteur électri</v>
          </cell>
          <cell r="D13537">
            <v>123</v>
          </cell>
          <cell r="E13537" t="str">
            <v>P4</v>
          </cell>
          <cell r="F13537">
            <v>291</v>
          </cell>
          <cell r="G13537" t="str">
            <v>Stk</v>
          </cell>
          <cell r="H13537">
            <v>132.94999999999999</v>
          </cell>
        </row>
        <row r="13538">
          <cell r="A13538">
            <v>85621801</v>
          </cell>
          <cell r="B13538" t="str">
            <v>VMS Schutzblech f.Serviceschalter 2009-</v>
          </cell>
          <cell r="C13538" t="str">
            <v>tôle protection service switch 200</v>
          </cell>
          <cell r="D13538">
            <v>33.9</v>
          </cell>
          <cell r="E13538" t="str">
            <v>P4</v>
          </cell>
          <cell r="F13538">
            <v>196</v>
          </cell>
          <cell r="G13538" t="str">
            <v>Stk</v>
          </cell>
          <cell r="H13538">
            <v>36.65</v>
          </cell>
        </row>
        <row r="13539">
          <cell r="A13539">
            <v>85633101</v>
          </cell>
          <cell r="B13539" t="str">
            <v>VMS Halbschale Reinigungshülse TCIII</v>
          </cell>
          <cell r="C13539" t="str">
            <v>1/2 bas gobelet TC III</v>
          </cell>
          <cell r="D13539">
            <v>39.700000000000003</v>
          </cell>
          <cell r="E13539" t="str">
            <v>P4</v>
          </cell>
          <cell r="F13539">
            <v>196</v>
          </cell>
          <cell r="G13539" t="str">
            <v>Stk</v>
          </cell>
          <cell r="H13539">
            <v>42.9</v>
          </cell>
        </row>
        <row r="13540">
          <cell r="A13540">
            <v>85634002</v>
          </cell>
          <cell r="B13540" t="str">
            <v>Thermostat, 95 Grad C (2St.)</v>
          </cell>
          <cell r="C13540" t="str">
            <v>Thermostat 95 degrés (2pcs)</v>
          </cell>
          <cell r="D13540">
            <v>279</v>
          </cell>
          <cell r="E13540" t="str">
            <v>P4</v>
          </cell>
          <cell r="F13540">
            <v>362</v>
          </cell>
          <cell r="G13540" t="str">
            <v>Stk</v>
          </cell>
          <cell r="H13540">
            <v>301.60000000000002</v>
          </cell>
        </row>
        <row r="13541">
          <cell r="A13541">
            <v>85645601</v>
          </cell>
          <cell r="B13541" t="str">
            <v>Gummibelag HBR16, Uhrzeiger, Fütterung</v>
          </cell>
          <cell r="C13541" t="str">
            <v>Tapis HBR16, alim., sens des aig.</v>
          </cell>
          <cell r="D13541">
            <v>242</v>
          </cell>
          <cell r="E13541" t="str">
            <v>P1</v>
          </cell>
          <cell r="F13541">
            <v>371</v>
          </cell>
          <cell r="G13541" t="str">
            <v>Stk</v>
          </cell>
          <cell r="H13541">
            <v>261.60000000000002</v>
          </cell>
        </row>
        <row r="13542">
          <cell r="A13542">
            <v>85645602</v>
          </cell>
          <cell r="B13542" t="str">
            <v>Gummibelag HBR16, Uhrzeiger, Platzeinw.</v>
          </cell>
          <cell r="C13542" t="str">
            <v>Tapis HBR16, portil., sens des aig.</v>
          </cell>
          <cell r="D13542">
            <v>242</v>
          </cell>
          <cell r="E13542" t="str">
            <v>P1</v>
          </cell>
          <cell r="F13542">
            <v>371</v>
          </cell>
          <cell r="G13542" t="str">
            <v>Stk</v>
          </cell>
          <cell r="H13542">
            <v>261.60000000000002</v>
          </cell>
        </row>
        <row r="13543">
          <cell r="A13543">
            <v>85645603</v>
          </cell>
          <cell r="B13543" t="str">
            <v>Gummibelag HBR16, G-Uhrzeiger, Fütterung</v>
          </cell>
          <cell r="C13543" t="str">
            <v>Tapis HBR16, alim., sens inv. des aig.</v>
          </cell>
          <cell r="D13543">
            <v>242</v>
          </cell>
          <cell r="E13543" t="str">
            <v>P1</v>
          </cell>
          <cell r="F13543">
            <v>371</v>
          </cell>
          <cell r="G13543" t="str">
            <v>Stk</v>
          </cell>
          <cell r="H13543">
            <v>261.60000000000002</v>
          </cell>
        </row>
        <row r="13544">
          <cell r="A13544">
            <v>85645604</v>
          </cell>
          <cell r="B13544" t="str">
            <v>Gummibelag HBR16, G-Uhrzeiger, Platzeinw</v>
          </cell>
          <cell r="C13544" t="str">
            <v>Tapis HBR16, portil., sens inv. des aig.</v>
          </cell>
          <cell r="D13544">
            <v>242</v>
          </cell>
          <cell r="E13544" t="str">
            <v>P1</v>
          </cell>
          <cell r="F13544">
            <v>371</v>
          </cell>
          <cell r="G13544" t="str">
            <v>Stk</v>
          </cell>
          <cell r="H13544">
            <v>261.60000000000002</v>
          </cell>
        </row>
        <row r="13545">
          <cell r="A13545">
            <v>85645605</v>
          </cell>
          <cell r="B13545" t="str">
            <v>Gummibelag HBR18, Uhrzeiger, Fütterung</v>
          </cell>
          <cell r="C13545" t="str">
            <v>Tapis HBR18, alim., sens des aig.</v>
          </cell>
          <cell r="D13545">
            <v>242</v>
          </cell>
          <cell r="E13545" t="str">
            <v>P1</v>
          </cell>
          <cell r="F13545">
            <v>371</v>
          </cell>
          <cell r="G13545" t="str">
            <v>Stk</v>
          </cell>
          <cell r="H13545">
            <v>261.60000000000002</v>
          </cell>
        </row>
        <row r="13546">
          <cell r="A13546">
            <v>85645606</v>
          </cell>
          <cell r="B13546" t="str">
            <v>Gummibelag HBR18, Uhrzeiger, Platzeinw.</v>
          </cell>
          <cell r="C13546" t="str">
            <v>Tapis HBR18, portil., sens des aig.</v>
          </cell>
          <cell r="D13546">
            <v>242</v>
          </cell>
          <cell r="E13546" t="str">
            <v>P1</v>
          </cell>
          <cell r="F13546">
            <v>371</v>
          </cell>
          <cell r="G13546" t="str">
            <v>Stk</v>
          </cell>
          <cell r="H13546">
            <v>261.60000000000002</v>
          </cell>
        </row>
        <row r="13547">
          <cell r="A13547">
            <v>85645607</v>
          </cell>
          <cell r="B13547" t="str">
            <v>Gummibelag HBR18, G-Uhrzeiger, Fütterung</v>
          </cell>
          <cell r="C13547" t="str">
            <v>Tapis HBR18, alim., sens inv. des aig.</v>
          </cell>
          <cell r="D13547">
            <v>242</v>
          </cell>
          <cell r="E13547" t="str">
            <v>P1</v>
          </cell>
          <cell r="F13547">
            <v>371</v>
          </cell>
          <cell r="G13547" t="str">
            <v>Stk</v>
          </cell>
          <cell r="H13547">
            <v>261.60000000000002</v>
          </cell>
        </row>
        <row r="13548">
          <cell r="A13548">
            <v>85645608</v>
          </cell>
          <cell r="B13548" t="str">
            <v>Gummibelag HBR18, G-Uhrzeiger, Platzeinw</v>
          </cell>
          <cell r="C13548" t="str">
            <v>Tapis HBR18ac port.rota.sens inv des aig</v>
          </cell>
          <cell r="D13548">
            <v>242</v>
          </cell>
          <cell r="E13548" t="str">
            <v>P1</v>
          </cell>
          <cell r="F13548">
            <v>371</v>
          </cell>
          <cell r="G13548" t="str">
            <v>Stk</v>
          </cell>
          <cell r="H13548">
            <v>261.60000000000002</v>
          </cell>
        </row>
        <row r="13549">
          <cell r="A13549">
            <v>85645609</v>
          </cell>
          <cell r="B13549" t="str">
            <v>Gummibelag HBR20, Uhrzeiger, Fütterung</v>
          </cell>
          <cell r="C13549" t="str">
            <v>Tapis HBR20, alim., sens des aig.</v>
          </cell>
          <cell r="D13549">
            <v>242</v>
          </cell>
          <cell r="E13549" t="str">
            <v>P1</v>
          </cell>
          <cell r="F13549">
            <v>371</v>
          </cell>
          <cell r="G13549" t="str">
            <v>Stk</v>
          </cell>
          <cell r="H13549">
            <v>261.60000000000002</v>
          </cell>
        </row>
        <row r="13550">
          <cell r="A13550">
            <v>85645610</v>
          </cell>
          <cell r="B13550" t="str">
            <v>Gummibelag HBR20, Uhrzeiger, Platzeinw.</v>
          </cell>
          <cell r="C13550" t="str">
            <v>Tapis HBR20, portil., sens des aig.</v>
          </cell>
          <cell r="D13550">
            <v>242</v>
          </cell>
          <cell r="E13550" t="str">
            <v>P1</v>
          </cell>
          <cell r="F13550">
            <v>371</v>
          </cell>
          <cell r="G13550" t="str">
            <v>Stk</v>
          </cell>
          <cell r="H13550">
            <v>261.60000000000002</v>
          </cell>
        </row>
        <row r="13551">
          <cell r="A13551">
            <v>85645611</v>
          </cell>
          <cell r="B13551" t="str">
            <v>Gummibelag HBR20, G-Uhrzeiger, Fütterun</v>
          </cell>
          <cell r="C13551" t="str">
            <v>Tapis HBR20, alim., sens inv. des aig.</v>
          </cell>
          <cell r="D13551">
            <v>242</v>
          </cell>
          <cell r="E13551" t="str">
            <v>P1</v>
          </cell>
          <cell r="F13551">
            <v>371</v>
          </cell>
          <cell r="G13551" t="str">
            <v>Stk</v>
          </cell>
          <cell r="H13551">
            <v>261.60000000000002</v>
          </cell>
        </row>
        <row r="13552">
          <cell r="A13552">
            <v>85645612</v>
          </cell>
          <cell r="B13552" t="str">
            <v>Gummibelag HBR20, G-Uhrzeiger, Platzeinw</v>
          </cell>
          <cell r="C13552" t="str">
            <v>Tapis HBR20, portil., sens inv. des aig.</v>
          </cell>
          <cell r="D13552">
            <v>242</v>
          </cell>
          <cell r="E13552" t="str">
            <v>P1</v>
          </cell>
          <cell r="F13552">
            <v>371</v>
          </cell>
          <cell r="G13552" t="str">
            <v>Stk</v>
          </cell>
          <cell r="H13552">
            <v>261.60000000000002</v>
          </cell>
        </row>
        <row r="13553">
          <cell r="A13553">
            <v>85645613</v>
          </cell>
          <cell r="B13553" t="str">
            <v>Gummibelag HBR22, Uhrzeiger, Fütterung</v>
          </cell>
          <cell r="C13553" t="str">
            <v>Tapis HBR22, alim., sens des aig.</v>
          </cell>
          <cell r="D13553">
            <v>242</v>
          </cell>
          <cell r="E13553" t="str">
            <v>P1</v>
          </cell>
          <cell r="F13553">
            <v>371</v>
          </cell>
          <cell r="G13553" t="str">
            <v>Stk</v>
          </cell>
          <cell r="H13553">
            <v>261.60000000000002</v>
          </cell>
        </row>
        <row r="13554">
          <cell r="A13554">
            <v>85645614</v>
          </cell>
          <cell r="B13554" t="str">
            <v>Gummibelag HBR22, Uhrzeiger, Platzeinw.</v>
          </cell>
          <cell r="C13554" t="str">
            <v>Tapis HBR22, portil., sens des aig.</v>
          </cell>
          <cell r="D13554">
            <v>242</v>
          </cell>
          <cell r="E13554" t="str">
            <v>P1</v>
          </cell>
          <cell r="F13554">
            <v>371</v>
          </cell>
          <cell r="G13554" t="str">
            <v>Stk</v>
          </cell>
          <cell r="H13554">
            <v>261.60000000000002</v>
          </cell>
        </row>
        <row r="13555">
          <cell r="A13555">
            <v>85645615</v>
          </cell>
          <cell r="B13555" t="str">
            <v>Gummibelag HBR22, G-Uhrzeiger, Fütterung</v>
          </cell>
          <cell r="C13555" t="str">
            <v>Tapis HBR22, alim., sens inv. des aig.</v>
          </cell>
          <cell r="D13555">
            <v>242</v>
          </cell>
          <cell r="E13555" t="str">
            <v>P1</v>
          </cell>
          <cell r="F13555">
            <v>371</v>
          </cell>
          <cell r="G13555" t="str">
            <v>Stk</v>
          </cell>
          <cell r="H13555">
            <v>261.60000000000002</v>
          </cell>
        </row>
        <row r="13556">
          <cell r="A13556">
            <v>85645616</v>
          </cell>
          <cell r="B13556" t="str">
            <v>Gummibelag HBR22, G-Uhrzeiger, Platzeinw</v>
          </cell>
          <cell r="C13556" t="str">
            <v>Tapis HBR22, portil., sens inv. des aig.</v>
          </cell>
          <cell r="D13556">
            <v>242</v>
          </cell>
          <cell r="E13556" t="str">
            <v>P1</v>
          </cell>
          <cell r="F13556">
            <v>371</v>
          </cell>
          <cell r="G13556" t="str">
            <v>Stk</v>
          </cell>
          <cell r="H13556">
            <v>261.60000000000002</v>
          </cell>
        </row>
        <row r="13557">
          <cell r="A13557">
            <v>85645617</v>
          </cell>
          <cell r="B13557" t="str">
            <v>Gummibelag HBR24, Uhrzeiger, Fütterung</v>
          </cell>
          <cell r="C13557" t="str">
            <v>Tapis HBR24, alim., sens des aig.</v>
          </cell>
          <cell r="D13557">
            <v>242</v>
          </cell>
          <cell r="E13557" t="str">
            <v>P1</v>
          </cell>
          <cell r="F13557">
            <v>371</v>
          </cell>
          <cell r="G13557" t="str">
            <v>Stk</v>
          </cell>
          <cell r="H13557">
            <v>261.60000000000002</v>
          </cell>
        </row>
        <row r="13558">
          <cell r="A13558">
            <v>85645618</v>
          </cell>
          <cell r="B13558" t="str">
            <v>Gummibelag HBR24, Uhrzeiger, Platzeinw.</v>
          </cell>
          <cell r="C13558" t="str">
            <v>Tapis HBR24, portil., sens des aig.</v>
          </cell>
          <cell r="D13558">
            <v>242</v>
          </cell>
          <cell r="E13558" t="str">
            <v>P1</v>
          </cell>
          <cell r="F13558">
            <v>371</v>
          </cell>
          <cell r="G13558" t="str">
            <v>Stk</v>
          </cell>
          <cell r="H13558">
            <v>261.60000000000002</v>
          </cell>
        </row>
        <row r="13559">
          <cell r="A13559">
            <v>85645619</v>
          </cell>
          <cell r="B13559" t="str">
            <v>Gummibelag HBR24, G-Uhrzeiger, Fütterung</v>
          </cell>
          <cell r="C13559" t="str">
            <v>Tapis HBR24, alim., sens inv. des aig.</v>
          </cell>
          <cell r="D13559">
            <v>242</v>
          </cell>
          <cell r="E13559" t="str">
            <v>P1</v>
          </cell>
          <cell r="F13559">
            <v>371</v>
          </cell>
          <cell r="G13559" t="str">
            <v>Stk</v>
          </cell>
          <cell r="H13559">
            <v>261.60000000000002</v>
          </cell>
        </row>
        <row r="13560">
          <cell r="A13560">
            <v>85645620</v>
          </cell>
          <cell r="B13560" t="str">
            <v>Gummibelag HBR24, G-Uhrzeiger, Platzeinw</v>
          </cell>
          <cell r="C13560" t="str">
            <v>Tapis HBR24, portil., sens inv. des aig.</v>
          </cell>
          <cell r="D13560">
            <v>242</v>
          </cell>
          <cell r="E13560" t="str">
            <v>P1</v>
          </cell>
          <cell r="F13560">
            <v>371</v>
          </cell>
          <cell r="G13560" t="str">
            <v>Stk</v>
          </cell>
          <cell r="H13560">
            <v>261.60000000000002</v>
          </cell>
        </row>
        <row r="13561">
          <cell r="A13561">
            <v>85645621</v>
          </cell>
          <cell r="B13561" t="str">
            <v>Gummibelag HBR26, Uhrzeiger, Fütterung</v>
          </cell>
          <cell r="C13561" t="str">
            <v>Tapis HBR26, alim., sens des aig.</v>
          </cell>
          <cell r="D13561">
            <v>242</v>
          </cell>
          <cell r="E13561" t="str">
            <v>P1</v>
          </cell>
          <cell r="F13561">
            <v>371</v>
          </cell>
          <cell r="G13561" t="str">
            <v>Stk</v>
          </cell>
          <cell r="H13561">
            <v>261.60000000000002</v>
          </cell>
        </row>
        <row r="13562">
          <cell r="A13562">
            <v>85645622</v>
          </cell>
          <cell r="B13562" t="str">
            <v>Gummibelag HBR26, Uhrzeiger, Platzeinw.</v>
          </cell>
          <cell r="C13562" t="str">
            <v>Tapis HBR26, portil., sens des aig.</v>
          </cell>
          <cell r="D13562">
            <v>242</v>
          </cell>
          <cell r="E13562" t="str">
            <v>P1</v>
          </cell>
          <cell r="F13562">
            <v>371</v>
          </cell>
          <cell r="G13562" t="str">
            <v>Stk</v>
          </cell>
          <cell r="H13562">
            <v>261.60000000000002</v>
          </cell>
        </row>
        <row r="13563">
          <cell r="A13563">
            <v>85645623</v>
          </cell>
          <cell r="B13563" t="str">
            <v>Gummibelag HBR26, G-Uhrzeiger, Fütterung</v>
          </cell>
          <cell r="C13563" t="str">
            <v>Tapis HBR26, alim., sens inv. des aig.</v>
          </cell>
          <cell r="D13563">
            <v>242</v>
          </cell>
          <cell r="E13563" t="str">
            <v>P1</v>
          </cell>
          <cell r="F13563">
            <v>371</v>
          </cell>
          <cell r="G13563" t="str">
            <v>Stk</v>
          </cell>
          <cell r="H13563">
            <v>261.60000000000002</v>
          </cell>
        </row>
        <row r="13564">
          <cell r="A13564">
            <v>85645624</v>
          </cell>
          <cell r="B13564" t="str">
            <v>Gummibelag HBR26, G-Uhrzeiger, Platzeinw</v>
          </cell>
          <cell r="C13564" t="str">
            <v>Tapis HBR26, portil., sens inv. des aig.</v>
          </cell>
          <cell r="D13564">
            <v>242</v>
          </cell>
          <cell r="E13564" t="str">
            <v>P1</v>
          </cell>
          <cell r="F13564">
            <v>371</v>
          </cell>
          <cell r="G13564" t="str">
            <v>Stk</v>
          </cell>
          <cell r="H13564">
            <v>261.60000000000002</v>
          </cell>
        </row>
        <row r="13565">
          <cell r="A13565">
            <v>85645625</v>
          </cell>
          <cell r="B13565" t="str">
            <v>Gummibelag HBR28, Uhrzeiger, Fütterung</v>
          </cell>
          <cell r="C13565" t="str">
            <v>Tapis HBR28, alim., sens des aig.</v>
          </cell>
          <cell r="D13565">
            <v>242</v>
          </cell>
          <cell r="E13565" t="str">
            <v>P1</v>
          </cell>
          <cell r="F13565">
            <v>371</v>
          </cell>
          <cell r="G13565" t="str">
            <v>Stk</v>
          </cell>
          <cell r="H13565">
            <v>261.60000000000002</v>
          </cell>
        </row>
        <row r="13566">
          <cell r="A13566">
            <v>85645626</v>
          </cell>
          <cell r="B13566" t="str">
            <v>Gummibelag HBR28, Uhrzeiger, Platzeinw.</v>
          </cell>
          <cell r="C13566" t="str">
            <v>Tapis HBR28, portil., sens des aig.</v>
          </cell>
          <cell r="D13566">
            <v>242</v>
          </cell>
          <cell r="E13566" t="str">
            <v>P1</v>
          </cell>
          <cell r="F13566">
            <v>371</v>
          </cell>
          <cell r="G13566" t="str">
            <v>Stk</v>
          </cell>
          <cell r="H13566">
            <v>261.60000000000002</v>
          </cell>
        </row>
        <row r="13567">
          <cell r="A13567">
            <v>85645627</v>
          </cell>
          <cell r="B13567" t="str">
            <v>Gummibelag HBR28, G-Uhrzeiger, Fütterung</v>
          </cell>
          <cell r="C13567" t="str">
            <v>Tapis HBR28, alim., sens inv. des aig.</v>
          </cell>
          <cell r="D13567">
            <v>242</v>
          </cell>
          <cell r="E13567" t="str">
            <v>P1</v>
          </cell>
          <cell r="F13567">
            <v>371</v>
          </cell>
          <cell r="G13567" t="str">
            <v>Stk</v>
          </cell>
          <cell r="H13567">
            <v>261.60000000000002</v>
          </cell>
        </row>
        <row r="13568">
          <cell r="A13568">
            <v>85645628</v>
          </cell>
          <cell r="B13568" t="str">
            <v>Gummibelag HBR28, G-Uhrzeiger, Platzeinw</v>
          </cell>
          <cell r="C13568" t="str">
            <v>Tapis HBR28, portil., sens inv. des aig.</v>
          </cell>
          <cell r="D13568">
            <v>242</v>
          </cell>
          <cell r="E13568" t="str">
            <v>P1</v>
          </cell>
          <cell r="F13568">
            <v>371</v>
          </cell>
          <cell r="G13568" t="str">
            <v>Stk</v>
          </cell>
          <cell r="H13568">
            <v>261.60000000000002</v>
          </cell>
        </row>
        <row r="13569">
          <cell r="A13569">
            <v>85645629</v>
          </cell>
          <cell r="B13569" t="str">
            <v>Gummibelag HBR30, Uhrzeiger, Fütterung</v>
          </cell>
          <cell r="C13569" t="str">
            <v>Tapis HBR30, alim., sens des aig.</v>
          </cell>
          <cell r="D13569">
            <v>242</v>
          </cell>
          <cell r="E13569" t="str">
            <v>P1</v>
          </cell>
          <cell r="F13569">
            <v>371</v>
          </cell>
          <cell r="G13569" t="str">
            <v>Stk</v>
          </cell>
          <cell r="H13569">
            <v>261.60000000000002</v>
          </cell>
        </row>
        <row r="13570">
          <cell r="A13570">
            <v>85645630</v>
          </cell>
          <cell r="B13570" t="str">
            <v>Gummibelag HBR30, Uhrzeiger, Platzeinw.</v>
          </cell>
          <cell r="C13570" t="str">
            <v>Tapis HBR30, portil., sens des aig.</v>
          </cell>
          <cell r="D13570">
            <v>242</v>
          </cell>
          <cell r="E13570" t="str">
            <v>P1</v>
          </cell>
          <cell r="F13570">
            <v>371</v>
          </cell>
          <cell r="G13570" t="str">
            <v>Stk</v>
          </cell>
          <cell r="H13570">
            <v>261.60000000000002</v>
          </cell>
        </row>
        <row r="13571">
          <cell r="A13571">
            <v>85645631</v>
          </cell>
          <cell r="B13571" t="str">
            <v>Gummibelag HBR30, G-Uhrzeiger, Fütterung</v>
          </cell>
          <cell r="C13571" t="str">
            <v>Tapis HBR30, alim., sens inv. des aig.</v>
          </cell>
          <cell r="D13571">
            <v>242</v>
          </cell>
          <cell r="E13571" t="str">
            <v>P1</v>
          </cell>
          <cell r="F13571">
            <v>371</v>
          </cell>
          <cell r="G13571" t="str">
            <v>Stk</v>
          </cell>
          <cell r="H13571">
            <v>261.60000000000002</v>
          </cell>
        </row>
        <row r="13572">
          <cell r="A13572">
            <v>85645632</v>
          </cell>
          <cell r="B13572" t="str">
            <v>Gummibelag HBR30, G-Uhrzeiger, Platzeinw</v>
          </cell>
          <cell r="C13572" t="str">
            <v>Tapis HBR30, portil., sens inv. des aig.</v>
          </cell>
          <cell r="D13572">
            <v>242</v>
          </cell>
          <cell r="E13572" t="str">
            <v>P1</v>
          </cell>
          <cell r="F13572">
            <v>371</v>
          </cell>
          <cell r="G13572" t="str">
            <v>Stk</v>
          </cell>
          <cell r="H13572">
            <v>261.60000000000002</v>
          </cell>
        </row>
        <row r="13573">
          <cell r="A13573">
            <v>85645633</v>
          </cell>
          <cell r="B13573" t="str">
            <v>Gummibelag HBR32, Uhrzeiger, Fütterung</v>
          </cell>
          <cell r="C13573" t="str">
            <v>Tapis HBR32, alim., sens des aig.</v>
          </cell>
          <cell r="D13573">
            <v>242</v>
          </cell>
          <cell r="E13573" t="str">
            <v>P1</v>
          </cell>
          <cell r="F13573">
            <v>371</v>
          </cell>
          <cell r="G13573" t="str">
            <v>Stk</v>
          </cell>
          <cell r="H13573">
            <v>261.60000000000002</v>
          </cell>
        </row>
        <row r="13574">
          <cell r="A13574">
            <v>85645634</v>
          </cell>
          <cell r="B13574" t="str">
            <v>Gummibelag HBR32, Uhrzeiger, Platzeinw.</v>
          </cell>
          <cell r="C13574" t="str">
            <v>Tapis HBR32, portil., sens des aig.</v>
          </cell>
          <cell r="D13574">
            <v>242</v>
          </cell>
          <cell r="E13574" t="str">
            <v>P1</v>
          </cell>
          <cell r="F13574">
            <v>371</v>
          </cell>
          <cell r="G13574" t="str">
            <v>Stk</v>
          </cell>
          <cell r="H13574">
            <v>261.60000000000002</v>
          </cell>
        </row>
        <row r="13575">
          <cell r="A13575">
            <v>85645635</v>
          </cell>
          <cell r="B13575" t="str">
            <v>Gummibelag HBR32, G-Uhrzeiger, Fütterung</v>
          </cell>
          <cell r="C13575" t="str">
            <v>Tapis HBR32, alim., sens inv. des aig.</v>
          </cell>
          <cell r="D13575">
            <v>242</v>
          </cell>
          <cell r="E13575" t="str">
            <v>P1</v>
          </cell>
          <cell r="F13575">
            <v>371</v>
          </cell>
          <cell r="G13575" t="str">
            <v>Stk</v>
          </cell>
          <cell r="H13575">
            <v>261.60000000000002</v>
          </cell>
        </row>
        <row r="13576">
          <cell r="A13576">
            <v>85645636</v>
          </cell>
          <cell r="B13576" t="str">
            <v>Gummibelag HBR32, G-Uhrzeiger, Platzeinw</v>
          </cell>
          <cell r="C13576" t="str">
            <v>Tapis HBR32, portil., sens inv. des aig.</v>
          </cell>
          <cell r="D13576">
            <v>242</v>
          </cell>
          <cell r="E13576" t="str">
            <v>P1</v>
          </cell>
          <cell r="F13576">
            <v>371</v>
          </cell>
          <cell r="G13576" t="str">
            <v>Stk</v>
          </cell>
          <cell r="H13576">
            <v>261.60000000000002</v>
          </cell>
        </row>
        <row r="13577">
          <cell r="A13577">
            <v>85645637</v>
          </cell>
          <cell r="B13577" t="str">
            <v>Gummibelag HBR36, Uhrzeiger, Fütterung</v>
          </cell>
          <cell r="C13577" t="str">
            <v>Tapis HBR36, alim., sens des aig.</v>
          </cell>
          <cell r="D13577">
            <v>242</v>
          </cell>
          <cell r="E13577" t="str">
            <v>P1</v>
          </cell>
          <cell r="F13577">
            <v>371</v>
          </cell>
          <cell r="G13577" t="str">
            <v>Stk</v>
          </cell>
          <cell r="H13577">
            <v>261.60000000000002</v>
          </cell>
        </row>
        <row r="13578">
          <cell r="A13578">
            <v>85645638</v>
          </cell>
          <cell r="B13578" t="str">
            <v>Gummibelag HBR36, Uhrzeiger, Platzeinw.</v>
          </cell>
          <cell r="C13578" t="str">
            <v>Tapis HBR36, portil., sens des aig.</v>
          </cell>
          <cell r="D13578">
            <v>242</v>
          </cell>
          <cell r="E13578" t="str">
            <v>P1</v>
          </cell>
          <cell r="F13578">
            <v>371</v>
          </cell>
          <cell r="G13578" t="str">
            <v>Stk</v>
          </cell>
          <cell r="H13578">
            <v>261.60000000000002</v>
          </cell>
        </row>
        <row r="13579">
          <cell r="A13579">
            <v>85645639</v>
          </cell>
          <cell r="B13579" t="str">
            <v>Gummibelag HBR36, G-Uhrzeiger, Fütterung</v>
          </cell>
          <cell r="C13579" t="str">
            <v>Tapis HBR36, alim., sens inv. des aig.</v>
          </cell>
          <cell r="D13579">
            <v>242</v>
          </cell>
          <cell r="E13579" t="str">
            <v>P1</v>
          </cell>
          <cell r="F13579">
            <v>371</v>
          </cell>
          <cell r="G13579" t="str">
            <v>Stk</v>
          </cell>
          <cell r="H13579">
            <v>261.60000000000002</v>
          </cell>
        </row>
        <row r="13580">
          <cell r="A13580">
            <v>85645640</v>
          </cell>
          <cell r="B13580" t="str">
            <v>Gummibelag HBR36, G-Uhrzeiger, Platzeinw</v>
          </cell>
          <cell r="C13580" t="str">
            <v>Tapis HBR36, portil., sens inv. des aig.</v>
          </cell>
          <cell r="D13580">
            <v>242</v>
          </cell>
          <cell r="E13580" t="str">
            <v>P1</v>
          </cell>
          <cell r="F13580">
            <v>371</v>
          </cell>
          <cell r="G13580" t="str">
            <v>Stk</v>
          </cell>
          <cell r="H13580">
            <v>261.60000000000002</v>
          </cell>
        </row>
        <row r="13581">
          <cell r="A13581">
            <v>85645641</v>
          </cell>
          <cell r="B13581" t="str">
            <v>Gummibelag HBR36, G-Uhrzeiger, Platzeinw</v>
          </cell>
          <cell r="C13581" t="str">
            <v>Tapis HBR36, portil., sens inv. des aig.</v>
          </cell>
          <cell r="D13581">
            <v>242</v>
          </cell>
          <cell r="E13581" t="str">
            <v>P1</v>
          </cell>
          <cell r="F13581">
            <v>371</v>
          </cell>
          <cell r="G13581" t="str">
            <v>Stk</v>
          </cell>
          <cell r="H13581">
            <v>261.60000000000002</v>
          </cell>
        </row>
        <row r="13582">
          <cell r="A13582">
            <v>85645642</v>
          </cell>
          <cell r="B13582" t="str">
            <v>Gummibelag HBR40, Uhrzeiger, Platzeinw.</v>
          </cell>
          <cell r="C13582" t="str">
            <v>Tapis HBR40, portil., sens des aig.</v>
          </cell>
          <cell r="D13582">
            <v>242</v>
          </cell>
          <cell r="E13582" t="str">
            <v>P1</v>
          </cell>
          <cell r="F13582">
            <v>371</v>
          </cell>
          <cell r="G13582" t="str">
            <v>Stk</v>
          </cell>
          <cell r="H13582">
            <v>261.60000000000002</v>
          </cell>
        </row>
        <row r="13583">
          <cell r="A13583">
            <v>85645643</v>
          </cell>
          <cell r="B13583" t="str">
            <v>Gummibelag HBR40, G-Uhrzeiger, Fütterung</v>
          </cell>
          <cell r="C13583" t="str">
            <v>Tapis HBR40, alim., sens inv. des aig.</v>
          </cell>
          <cell r="D13583">
            <v>242</v>
          </cell>
          <cell r="E13583" t="str">
            <v>P1</v>
          </cell>
          <cell r="F13583">
            <v>371</v>
          </cell>
          <cell r="G13583" t="str">
            <v>Stk</v>
          </cell>
          <cell r="H13583">
            <v>261.60000000000002</v>
          </cell>
        </row>
        <row r="13584">
          <cell r="A13584">
            <v>85645644</v>
          </cell>
          <cell r="B13584" t="str">
            <v>Gummibelag HBR40, G-Uhrzeiger, Platzeinw</v>
          </cell>
          <cell r="C13584" t="str">
            <v>Tapis HBR40, portil., sens inv. des aig.</v>
          </cell>
          <cell r="D13584">
            <v>242</v>
          </cell>
          <cell r="E13584" t="str">
            <v>P1</v>
          </cell>
          <cell r="F13584">
            <v>371</v>
          </cell>
          <cell r="G13584" t="str">
            <v>Stk</v>
          </cell>
          <cell r="H13584">
            <v>261.60000000000002</v>
          </cell>
        </row>
        <row r="13585">
          <cell r="A13585">
            <v>85645701</v>
          </cell>
          <cell r="B13585" t="str">
            <v>Gummistreifen HBR16, Uhrzeiger,Fütterung</v>
          </cell>
          <cell r="C13585" t="str">
            <v>P. caout. HBR16, alim., sens des aig.</v>
          </cell>
          <cell r="D13585">
            <v>80.400000000000006</v>
          </cell>
          <cell r="E13585" t="str">
            <v>P1</v>
          </cell>
          <cell r="F13585">
            <v>371</v>
          </cell>
          <cell r="G13585" t="str">
            <v>Stk</v>
          </cell>
          <cell r="H13585">
            <v>86.9</v>
          </cell>
        </row>
        <row r="13586">
          <cell r="A13586">
            <v>85645702</v>
          </cell>
          <cell r="B13586" t="str">
            <v>Gummistreifen HBR16, Uhrzeiger,Platzeinw</v>
          </cell>
          <cell r="C13586" t="str">
            <v>P. caout. HBR16, portil., sens des aig.</v>
          </cell>
          <cell r="D13586">
            <v>80.400000000000006</v>
          </cell>
          <cell r="E13586" t="str">
            <v>P1</v>
          </cell>
          <cell r="F13586">
            <v>371</v>
          </cell>
          <cell r="G13586" t="str">
            <v>Stk</v>
          </cell>
          <cell r="H13586">
            <v>86.9</v>
          </cell>
        </row>
        <row r="13587">
          <cell r="A13587">
            <v>85645703</v>
          </cell>
          <cell r="B13587" t="str">
            <v>Gummistreifen HBR16,G-Uhrzeiger,Fütterun</v>
          </cell>
          <cell r="C13587" t="str">
            <v>P. caout. HBR16,alim.,sens inv. des aig.</v>
          </cell>
          <cell r="D13587">
            <v>80.400000000000006</v>
          </cell>
          <cell r="E13587" t="str">
            <v>P1</v>
          </cell>
          <cell r="F13587">
            <v>371</v>
          </cell>
          <cell r="G13587" t="str">
            <v>Stk</v>
          </cell>
          <cell r="H13587">
            <v>86.9</v>
          </cell>
        </row>
        <row r="13588">
          <cell r="A13588">
            <v>85645704</v>
          </cell>
          <cell r="B13588" t="str">
            <v>Gummistreifen HBR16, G-Uhrzeiger, Platze</v>
          </cell>
          <cell r="C13588" t="str">
            <v>P.caout.HBR16,portil.,sens inv.des aig.</v>
          </cell>
          <cell r="D13588">
            <v>80.400000000000006</v>
          </cell>
          <cell r="E13588" t="str">
            <v>P1</v>
          </cell>
          <cell r="F13588">
            <v>371</v>
          </cell>
          <cell r="G13588" t="str">
            <v>Stk</v>
          </cell>
          <cell r="H13588">
            <v>86.9</v>
          </cell>
        </row>
        <row r="13589">
          <cell r="A13589">
            <v>85645705</v>
          </cell>
          <cell r="B13589" t="str">
            <v>Gummistreifen HBR18, Uhrzeiger,Fütterung</v>
          </cell>
          <cell r="C13589" t="str">
            <v>P. caout. HBR18, alim., sens des aig.</v>
          </cell>
          <cell r="D13589">
            <v>80.400000000000006</v>
          </cell>
          <cell r="E13589" t="str">
            <v>P1</v>
          </cell>
          <cell r="F13589">
            <v>371</v>
          </cell>
          <cell r="G13589" t="str">
            <v>Stk</v>
          </cell>
          <cell r="H13589">
            <v>86.9</v>
          </cell>
        </row>
        <row r="13590">
          <cell r="A13590">
            <v>85645706</v>
          </cell>
          <cell r="B13590" t="str">
            <v>Gummistreifen HBR18, Uhrzeiger,Platzeinw</v>
          </cell>
          <cell r="C13590" t="str">
            <v>P. caout. HBR18, portil., sens des aig.</v>
          </cell>
          <cell r="D13590">
            <v>80.400000000000006</v>
          </cell>
          <cell r="E13590" t="str">
            <v>P1</v>
          </cell>
          <cell r="F13590">
            <v>371</v>
          </cell>
          <cell r="G13590" t="str">
            <v>Stk</v>
          </cell>
          <cell r="H13590">
            <v>86.9</v>
          </cell>
        </row>
        <row r="13591">
          <cell r="A13591">
            <v>85645707</v>
          </cell>
          <cell r="B13591" t="str">
            <v>Gummistreifen HBR18,G-Uhrzeiger,Fütterg.</v>
          </cell>
          <cell r="C13591" t="str">
            <v>P. caout.HBR18,alim.,sens inv. des aig.</v>
          </cell>
          <cell r="D13591">
            <v>80.400000000000006</v>
          </cell>
          <cell r="E13591" t="str">
            <v>P1</v>
          </cell>
          <cell r="F13591">
            <v>371</v>
          </cell>
          <cell r="G13591" t="str">
            <v>Stk</v>
          </cell>
          <cell r="H13591">
            <v>86.9</v>
          </cell>
        </row>
        <row r="13592">
          <cell r="A13592">
            <v>85645708</v>
          </cell>
          <cell r="B13592" t="str">
            <v>Gummistreifen HBR18,G-Uhrzeiger,Platzein</v>
          </cell>
          <cell r="C13592" t="str">
            <v>P.caout.HBR18,portil.,sens inv.des aig.</v>
          </cell>
          <cell r="D13592">
            <v>80.400000000000006</v>
          </cell>
          <cell r="E13592" t="str">
            <v>P1</v>
          </cell>
          <cell r="F13592">
            <v>371</v>
          </cell>
          <cell r="G13592" t="str">
            <v>Stk</v>
          </cell>
          <cell r="H13592">
            <v>86.9</v>
          </cell>
        </row>
        <row r="13593">
          <cell r="A13593">
            <v>85645709</v>
          </cell>
          <cell r="B13593" t="str">
            <v>Gummistreifen HBR20, Uhrzeiger,Fütterung</v>
          </cell>
          <cell r="C13593" t="str">
            <v>P. caout. HBR20, alim., sens des aig.</v>
          </cell>
          <cell r="D13593">
            <v>80.400000000000006</v>
          </cell>
          <cell r="E13593" t="str">
            <v>P1</v>
          </cell>
          <cell r="F13593">
            <v>371</v>
          </cell>
          <cell r="G13593" t="str">
            <v>Stk</v>
          </cell>
          <cell r="H13593">
            <v>86.9</v>
          </cell>
        </row>
        <row r="13594">
          <cell r="A13594">
            <v>85645710</v>
          </cell>
          <cell r="B13594" t="str">
            <v>Gummistreifen HBR20, Uhrzeiger,Platzeinw</v>
          </cell>
          <cell r="C13594" t="str">
            <v>P. caout. HBR20, portil., sens des aig.</v>
          </cell>
          <cell r="D13594">
            <v>80.400000000000006</v>
          </cell>
          <cell r="E13594" t="str">
            <v>P1</v>
          </cell>
          <cell r="F13594">
            <v>371</v>
          </cell>
          <cell r="G13594" t="str">
            <v>Stk</v>
          </cell>
          <cell r="H13594">
            <v>86.9</v>
          </cell>
        </row>
        <row r="13595">
          <cell r="A13595">
            <v>85645711</v>
          </cell>
          <cell r="B13595" t="str">
            <v>Gummistreifen HBR20,G-Uhrzeiger,Fütterg.</v>
          </cell>
          <cell r="C13595" t="str">
            <v>P.caout.HBR20,alim., sens inv. des aig.</v>
          </cell>
          <cell r="D13595">
            <v>80.400000000000006</v>
          </cell>
          <cell r="E13595" t="str">
            <v>P1</v>
          </cell>
          <cell r="F13595">
            <v>371</v>
          </cell>
          <cell r="G13595" t="str">
            <v>Stk</v>
          </cell>
          <cell r="H13595">
            <v>86.9</v>
          </cell>
        </row>
        <row r="13596">
          <cell r="A13596">
            <v>85645712</v>
          </cell>
          <cell r="B13596" t="str">
            <v>Gummistreifen HBR20,G-Uhrzeiger,Platzein</v>
          </cell>
          <cell r="C13596" t="str">
            <v>P.caout.HBR20,portil.,sens inv. des aig.</v>
          </cell>
          <cell r="D13596">
            <v>80.400000000000006</v>
          </cell>
          <cell r="E13596" t="str">
            <v>P1</v>
          </cell>
          <cell r="F13596">
            <v>371</v>
          </cell>
          <cell r="G13596" t="str">
            <v>Stk</v>
          </cell>
          <cell r="H13596">
            <v>86.9</v>
          </cell>
        </row>
        <row r="13597">
          <cell r="A13597">
            <v>85645713</v>
          </cell>
          <cell r="B13597" t="str">
            <v>Gummistreifen HBR22, Uhrzeiger,Fütterung</v>
          </cell>
          <cell r="C13597" t="str">
            <v>P. caout. HBR22, alim., sens des aig.</v>
          </cell>
          <cell r="D13597">
            <v>80.400000000000006</v>
          </cell>
          <cell r="E13597" t="str">
            <v>P1</v>
          </cell>
          <cell r="F13597">
            <v>371</v>
          </cell>
          <cell r="G13597" t="str">
            <v>Stk</v>
          </cell>
          <cell r="H13597">
            <v>86.9</v>
          </cell>
        </row>
        <row r="13598">
          <cell r="A13598">
            <v>85645714</v>
          </cell>
          <cell r="B13598" t="str">
            <v>Gummistreifen HBR22, Uhrzeiger,Platzeinw</v>
          </cell>
          <cell r="C13598" t="str">
            <v>P. caout. HBR22, portil., sens des aig.</v>
          </cell>
          <cell r="D13598">
            <v>80.400000000000006</v>
          </cell>
          <cell r="E13598" t="str">
            <v>P1</v>
          </cell>
          <cell r="F13598">
            <v>371</v>
          </cell>
          <cell r="G13598" t="str">
            <v>Stk</v>
          </cell>
          <cell r="H13598">
            <v>86.9</v>
          </cell>
        </row>
        <row r="13599">
          <cell r="A13599">
            <v>85645715</v>
          </cell>
          <cell r="B13599" t="str">
            <v>Gummistreifen HBR22,G-Uhrzeiger,Fütterg.</v>
          </cell>
          <cell r="C13599" t="str">
            <v>P.caout.HBR22,alim.,sens inv. des aig.</v>
          </cell>
          <cell r="D13599">
            <v>80.400000000000006</v>
          </cell>
          <cell r="E13599" t="str">
            <v>P1</v>
          </cell>
          <cell r="F13599">
            <v>371</v>
          </cell>
          <cell r="G13599" t="str">
            <v>Stk</v>
          </cell>
          <cell r="H13599">
            <v>86.9</v>
          </cell>
        </row>
        <row r="13600">
          <cell r="A13600">
            <v>85645716</v>
          </cell>
          <cell r="B13600" t="str">
            <v>Gummistreifen HBR22,G-Uhrzeiger,Platzein</v>
          </cell>
          <cell r="C13600" t="str">
            <v>P.caout.HBR22,portil.,sens inv.des aig.</v>
          </cell>
          <cell r="D13600">
            <v>80.400000000000006</v>
          </cell>
          <cell r="E13600" t="str">
            <v>P1</v>
          </cell>
          <cell r="F13600">
            <v>371</v>
          </cell>
          <cell r="G13600" t="str">
            <v>Stk</v>
          </cell>
          <cell r="H13600">
            <v>86.9</v>
          </cell>
        </row>
        <row r="13601">
          <cell r="A13601">
            <v>85645717</v>
          </cell>
          <cell r="B13601" t="str">
            <v>Gummibelag HBR24, Uhrzeiger, Fütterung</v>
          </cell>
          <cell r="C13601" t="str">
            <v>P. caout. HBR24, alim., sens des aig.</v>
          </cell>
          <cell r="D13601">
            <v>80.400000000000006</v>
          </cell>
          <cell r="E13601" t="str">
            <v>P1</v>
          </cell>
          <cell r="F13601">
            <v>371</v>
          </cell>
          <cell r="G13601" t="str">
            <v>Stk</v>
          </cell>
          <cell r="H13601">
            <v>86.9</v>
          </cell>
        </row>
        <row r="13602">
          <cell r="A13602">
            <v>85645718</v>
          </cell>
          <cell r="B13602" t="str">
            <v>Gummistreifen HBR24, Uhrzeiger,Platzeinw</v>
          </cell>
          <cell r="C13602" t="str">
            <v>P. caout. HBR24, portil., sens des aig.</v>
          </cell>
          <cell r="D13602">
            <v>80.400000000000006</v>
          </cell>
          <cell r="E13602" t="str">
            <v>P1</v>
          </cell>
          <cell r="F13602">
            <v>371</v>
          </cell>
          <cell r="G13602" t="str">
            <v>Stk</v>
          </cell>
          <cell r="H13602">
            <v>86.9</v>
          </cell>
        </row>
        <row r="13603">
          <cell r="A13603">
            <v>85645719</v>
          </cell>
          <cell r="B13603" t="str">
            <v>Gummistreifen HBR24,G-Uhrzeiger,Fütterg.</v>
          </cell>
          <cell r="C13603" t="str">
            <v>P.caout.HBR24, alim.,sens inv. des aig.</v>
          </cell>
          <cell r="D13603">
            <v>80.400000000000006</v>
          </cell>
          <cell r="E13603" t="str">
            <v>P1</v>
          </cell>
          <cell r="F13603">
            <v>371</v>
          </cell>
          <cell r="G13603" t="str">
            <v>Stk</v>
          </cell>
          <cell r="H13603">
            <v>86.9</v>
          </cell>
        </row>
        <row r="13604">
          <cell r="A13604">
            <v>85645720</v>
          </cell>
          <cell r="B13604" t="str">
            <v>Gummistreifen HBR24,G-Uhrzeiger,Platzein</v>
          </cell>
          <cell r="C13604" t="str">
            <v>P.caout.HBR24,portil.,sens inv.des aig.</v>
          </cell>
          <cell r="D13604">
            <v>80.400000000000006</v>
          </cell>
          <cell r="E13604" t="str">
            <v>P1</v>
          </cell>
          <cell r="F13604">
            <v>371</v>
          </cell>
          <cell r="G13604" t="str">
            <v>Stk</v>
          </cell>
          <cell r="H13604">
            <v>86.9</v>
          </cell>
        </row>
        <row r="13605">
          <cell r="A13605">
            <v>85645721</v>
          </cell>
          <cell r="B13605" t="str">
            <v>Gummistreifen HBR26, Uhrzeiger,Fütterung</v>
          </cell>
          <cell r="C13605" t="str">
            <v>P. caout. HBR26, alim., sens des aig.</v>
          </cell>
          <cell r="D13605">
            <v>80.400000000000006</v>
          </cell>
          <cell r="E13605" t="str">
            <v>P1</v>
          </cell>
          <cell r="F13605">
            <v>371</v>
          </cell>
          <cell r="G13605" t="str">
            <v>Stk</v>
          </cell>
          <cell r="H13605">
            <v>86.9</v>
          </cell>
        </row>
        <row r="13606">
          <cell r="A13606">
            <v>85645722</v>
          </cell>
          <cell r="B13606" t="str">
            <v>Gummistreifen HBR26, Uhrzeiger,Platzeinw</v>
          </cell>
          <cell r="C13606" t="str">
            <v>P. caout. HBR26, portil., sens des aig.</v>
          </cell>
          <cell r="D13606">
            <v>80.400000000000006</v>
          </cell>
          <cell r="E13606" t="str">
            <v>P1</v>
          </cell>
          <cell r="F13606">
            <v>371</v>
          </cell>
          <cell r="G13606" t="str">
            <v>Stk</v>
          </cell>
          <cell r="H13606">
            <v>86.9</v>
          </cell>
        </row>
        <row r="13607">
          <cell r="A13607">
            <v>85645723</v>
          </cell>
          <cell r="B13607" t="str">
            <v>Gummistreifen HBR26,G-Uhrzeiger,Fütterg.</v>
          </cell>
          <cell r="C13607" t="str">
            <v>P.caout. HBR26,alim., sens inv. des aig.</v>
          </cell>
          <cell r="D13607">
            <v>80.400000000000006</v>
          </cell>
          <cell r="E13607" t="str">
            <v>P1</v>
          </cell>
          <cell r="F13607">
            <v>371</v>
          </cell>
          <cell r="G13607" t="str">
            <v>Stk</v>
          </cell>
          <cell r="H13607">
            <v>86.9</v>
          </cell>
        </row>
        <row r="13608">
          <cell r="A13608">
            <v>85645724</v>
          </cell>
          <cell r="B13608" t="str">
            <v>Gummistreifen HBR26,G-Uhrzeiger,Platzein</v>
          </cell>
          <cell r="C13608" t="str">
            <v>P.caout. HBR26,portil.,sens inv.des aig.</v>
          </cell>
          <cell r="D13608">
            <v>80.400000000000006</v>
          </cell>
          <cell r="E13608" t="str">
            <v>P1</v>
          </cell>
          <cell r="F13608">
            <v>371</v>
          </cell>
          <cell r="G13608" t="str">
            <v>Stk</v>
          </cell>
          <cell r="H13608">
            <v>86.9</v>
          </cell>
        </row>
        <row r="13609">
          <cell r="A13609">
            <v>85645725</v>
          </cell>
          <cell r="B13609" t="str">
            <v>Gummistreifen HBR28, Uhrzeiger,Fütterung</v>
          </cell>
          <cell r="C13609" t="str">
            <v>P. caout. HBR28, alim., sens des aig.</v>
          </cell>
          <cell r="D13609">
            <v>80.400000000000006</v>
          </cell>
          <cell r="E13609" t="str">
            <v>P1</v>
          </cell>
          <cell r="F13609">
            <v>371</v>
          </cell>
          <cell r="G13609" t="str">
            <v>Stk</v>
          </cell>
          <cell r="H13609">
            <v>86.9</v>
          </cell>
        </row>
        <row r="13610">
          <cell r="A13610">
            <v>85645726</v>
          </cell>
          <cell r="B13610" t="str">
            <v>Gummistreifen HBR28, Uhrzeiger,Platzeinw</v>
          </cell>
          <cell r="C13610" t="str">
            <v>P. caout. HBR28, portil., sens des aig.</v>
          </cell>
          <cell r="D13610">
            <v>80.400000000000006</v>
          </cell>
          <cell r="E13610" t="str">
            <v>P1</v>
          </cell>
          <cell r="F13610">
            <v>371</v>
          </cell>
          <cell r="G13610" t="str">
            <v>Stk</v>
          </cell>
          <cell r="H13610">
            <v>86.9</v>
          </cell>
        </row>
        <row r="13611">
          <cell r="A13611">
            <v>85645727</v>
          </cell>
          <cell r="B13611" t="str">
            <v>Gummistreifen HBR28,G-Uhrzeiger,Fütterg.</v>
          </cell>
          <cell r="C13611" t="str">
            <v>P.caout.HBR28,alim., sens inv. des aig.</v>
          </cell>
          <cell r="D13611">
            <v>80.400000000000006</v>
          </cell>
          <cell r="E13611" t="str">
            <v>P1</v>
          </cell>
          <cell r="F13611">
            <v>371</v>
          </cell>
          <cell r="G13611" t="str">
            <v>Stk</v>
          </cell>
          <cell r="H13611">
            <v>86.9</v>
          </cell>
        </row>
        <row r="13612">
          <cell r="A13612">
            <v>85645728</v>
          </cell>
          <cell r="B13612" t="str">
            <v>Gummistreifen HBR28,G-Uhrzeiger,Platzein</v>
          </cell>
          <cell r="C13612" t="str">
            <v>P.caout.HBR28,portil.,sens inv.des aig.</v>
          </cell>
          <cell r="D13612">
            <v>80.400000000000006</v>
          </cell>
          <cell r="E13612" t="str">
            <v>P1</v>
          </cell>
          <cell r="F13612">
            <v>371</v>
          </cell>
          <cell r="G13612" t="str">
            <v>Stk</v>
          </cell>
          <cell r="H13612">
            <v>86.9</v>
          </cell>
        </row>
        <row r="13613">
          <cell r="A13613">
            <v>85645729</v>
          </cell>
          <cell r="B13613" t="str">
            <v>Gummistreifen HBR30,Uhrzeiger,Fütterung</v>
          </cell>
          <cell r="C13613" t="str">
            <v>P. caout. HBR30, alim., sens des aig.</v>
          </cell>
          <cell r="D13613">
            <v>80.400000000000006</v>
          </cell>
          <cell r="E13613" t="str">
            <v>P1</v>
          </cell>
          <cell r="F13613">
            <v>371</v>
          </cell>
          <cell r="G13613" t="str">
            <v>Stk</v>
          </cell>
          <cell r="H13613">
            <v>86.9</v>
          </cell>
        </row>
        <row r="13614">
          <cell r="A13614">
            <v>85645730</v>
          </cell>
          <cell r="B13614" t="str">
            <v>Gummistreifen HBR30, Uhrzeiger,Platzeinw</v>
          </cell>
          <cell r="C13614" t="str">
            <v>P. caout. HBR30, portil., sens des aig.</v>
          </cell>
          <cell r="D13614">
            <v>80.400000000000006</v>
          </cell>
          <cell r="E13614" t="str">
            <v>P1</v>
          </cell>
          <cell r="F13614">
            <v>371</v>
          </cell>
          <cell r="G13614" t="str">
            <v>Stk</v>
          </cell>
          <cell r="H13614">
            <v>86.9</v>
          </cell>
        </row>
        <row r="13615">
          <cell r="A13615">
            <v>85645731</v>
          </cell>
          <cell r="B13615" t="str">
            <v>Gummistreifen HBR30,G-Uhrzeiger,Fütterg.</v>
          </cell>
          <cell r="C13615" t="str">
            <v>P. caout. HBR30,alim.,sens inv.des aig.</v>
          </cell>
          <cell r="D13615">
            <v>80.400000000000006</v>
          </cell>
          <cell r="E13615" t="str">
            <v>P1</v>
          </cell>
          <cell r="F13615">
            <v>371</v>
          </cell>
          <cell r="G13615" t="str">
            <v>Stk</v>
          </cell>
          <cell r="H13615">
            <v>86.9</v>
          </cell>
        </row>
        <row r="13616">
          <cell r="A13616">
            <v>85645732</v>
          </cell>
          <cell r="B13616" t="str">
            <v>Gummistreifen HBR30,G-Uhrzeiger,Platzein</v>
          </cell>
          <cell r="C13616" t="str">
            <v>P.caout.HBR30,portil.,sens inv.des aig.</v>
          </cell>
          <cell r="D13616">
            <v>80.400000000000006</v>
          </cell>
          <cell r="E13616" t="str">
            <v>P1</v>
          </cell>
          <cell r="F13616">
            <v>371</v>
          </cell>
          <cell r="G13616" t="str">
            <v>Stk</v>
          </cell>
          <cell r="H13616">
            <v>86.9</v>
          </cell>
        </row>
        <row r="13617">
          <cell r="A13617">
            <v>85645733</v>
          </cell>
          <cell r="B13617" t="str">
            <v>Gummistreifen HBR32, Uhrzeiger,Fütterung</v>
          </cell>
          <cell r="C13617" t="str">
            <v>P. caout. HBR32, alim., sens des aig.</v>
          </cell>
          <cell r="D13617">
            <v>80.400000000000006</v>
          </cell>
          <cell r="E13617" t="str">
            <v>P1</v>
          </cell>
          <cell r="F13617">
            <v>371</v>
          </cell>
          <cell r="G13617" t="str">
            <v>Stk</v>
          </cell>
          <cell r="H13617">
            <v>86.9</v>
          </cell>
        </row>
        <row r="13618">
          <cell r="A13618">
            <v>85645734</v>
          </cell>
          <cell r="B13618" t="str">
            <v>Gummistreifen HBR32, Uhrzeiger,Platzeinw</v>
          </cell>
          <cell r="C13618" t="str">
            <v>P. caout. HBR32, portil., sens des aig.</v>
          </cell>
          <cell r="D13618">
            <v>80.400000000000006</v>
          </cell>
          <cell r="E13618" t="str">
            <v>P1</v>
          </cell>
          <cell r="F13618">
            <v>371</v>
          </cell>
          <cell r="G13618" t="str">
            <v>Stk</v>
          </cell>
          <cell r="H13618">
            <v>86.9</v>
          </cell>
        </row>
        <row r="13619">
          <cell r="A13619">
            <v>85645735</v>
          </cell>
          <cell r="B13619" t="str">
            <v>Gummistreifen HBR32,G-Uhrzeiger,Fütterg.</v>
          </cell>
          <cell r="C13619" t="str">
            <v>P. caout. HBR32, alim.,sens inv.des aig.</v>
          </cell>
          <cell r="D13619">
            <v>80.400000000000006</v>
          </cell>
          <cell r="E13619" t="str">
            <v>P1</v>
          </cell>
          <cell r="F13619">
            <v>371</v>
          </cell>
          <cell r="G13619" t="str">
            <v>Stk</v>
          </cell>
          <cell r="H13619">
            <v>86.9</v>
          </cell>
        </row>
        <row r="13620">
          <cell r="A13620">
            <v>85645736</v>
          </cell>
          <cell r="B13620" t="str">
            <v>Gummistreifen HBR32,G-Uhrzeiger,Platzein</v>
          </cell>
          <cell r="C13620" t="str">
            <v>P.caout.HBR32,portil.,sens inv.des aig.</v>
          </cell>
          <cell r="D13620">
            <v>80.400000000000006</v>
          </cell>
          <cell r="E13620" t="str">
            <v>P1</v>
          </cell>
          <cell r="F13620">
            <v>371</v>
          </cell>
          <cell r="G13620" t="str">
            <v>Stk</v>
          </cell>
          <cell r="H13620">
            <v>86.9</v>
          </cell>
        </row>
        <row r="13621">
          <cell r="A13621">
            <v>85645737</v>
          </cell>
          <cell r="B13621" t="str">
            <v>Gummistreifen HBR36, Uhrzeiger,Fütterung</v>
          </cell>
          <cell r="C13621" t="str">
            <v>P. caout. HBR36, alim., sens des aig.</v>
          </cell>
          <cell r="D13621">
            <v>80.400000000000006</v>
          </cell>
          <cell r="E13621" t="str">
            <v>P1</v>
          </cell>
          <cell r="F13621">
            <v>371</v>
          </cell>
          <cell r="G13621" t="str">
            <v>Stk</v>
          </cell>
          <cell r="H13621">
            <v>86.9</v>
          </cell>
        </row>
        <row r="13622">
          <cell r="A13622">
            <v>85645738</v>
          </cell>
          <cell r="B13622" t="str">
            <v>Gummistreifen HBR36, Uhrzeiger,Platzeinw</v>
          </cell>
          <cell r="C13622" t="str">
            <v>P. caout. HBR36, portil., sens des aig.</v>
          </cell>
          <cell r="D13622">
            <v>80.400000000000006</v>
          </cell>
          <cell r="E13622" t="str">
            <v>P1</v>
          </cell>
          <cell r="F13622">
            <v>371</v>
          </cell>
          <cell r="G13622" t="str">
            <v>Stk</v>
          </cell>
          <cell r="H13622">
            <v>86.9</v>
          </cell>
        </row>
        <row r="13623">
          <cell r="A13623">
            <v>85645739</v>
          </cell>
          <cell r="B13623" t="str">
            <v>Gummistreifen HBR36,G-Uhrzeiger,Fütterg.</v>
          </cell>
          <cell r="C13623" t="str">
            <v>P.caout. HBR36, alim.,sens inv. des aig.</v>
          </cell>
          <cell r="D13623">
            <v>80.400000000000006</v>
          </cell>
          <cell r="E13623" t="str">
            <v>P1</v>
          </cell>
          <cell r="F13623">
            <v>371</v>
          </cell>
          <cell r="G13623" t="str">
            <v>Stk</v>
          </cell>
          <cell r="H13623">
            <v>86.9</v>
          </cell>
        </row>
        <row r="13624">
          <cell r="A13624">
            <v>85645740</v>
          </cell>
          <cell r="B13624" t="str">
            <v>Gummistreifen HBR36,G-Uhrzeiger,Platzein</v>
          </cell>
          <cell r="C13624" t="str">
            <v>P.caout.HBR36, portil.,sens inv.des aig.</v>
          </cell>
          <cell r="D13624">
            <v>80.400000000000006</v>
          </cell>
          <cell r="E13624" t="str">
            <v>P1</v>
          </cell>
          <cell r="F13624">
            <v>371</v>
          </cell>
          <cell r="G13624" t="str">
            <v>Stk</v>
          </cell>
          <cell r="H13624">
            <v>86.9</v>
          </cell>
        </row>
        <row r="13625">
          <cell r="A13625">
            <v>85645741</v>
          </cell>
          <cell r="B13625" t="str">
            <v>Gummistreifen HBR40, Uhrzeiger,Fütterung</v>
          </cell>
          <cell r="C13625" t="str">
            <v>P. caout. HBR40, alim., sens des aig.</v>
          </cell>
          <cell r="D13625">
            <v>80.400000000000006</v>
          </cell>
          <cell r="E13625" t="str">
            <v>P1</v>
          </cell>
          <cell r="F13625">
            <v>371</v>
          </cell>
          <cell r="G13625" t="str">
            <v>Stk</v>
          </cell>
          <cell r="H13625">
            <v>86.9</v>
          </cell>
        </row>
        <row r="13626">
          <cell r="A13626">
            <v>85645742</v>
          </cell>
          <cell r="B13626" t="str">
            <v>Gummistreifen HBR40, Uhrzeiger,Platzeinw</v>
          </cell>
          <cell r="C13626" t="str">
            <v>P. caout. HBR40, portil., sens des aig.</v>
          </cell>
          <cell r="D13626">
            <v>80.400000000000006</v>
          </cell>
          <cell r="E13626" t="str">
            <v>P1</v>
          </cell>
          <cell r="F13626">
            <v>371</v>
          </cell>
          <cell r="G13626" t="str">
            <v>Stk</v>
          </cell>
          <cell r="H13626">
            <v>86.9</v>
          </cell>
        </row>
        <row r="13627">
          <cell r="A13627">
            <v>85645743</v>
          </cell>
          <cell r="B13627" t="str">
            <v>Gummistreifen HBR40,G-Uhrzeiger,Fütterg.</v>
          </cell>
          <cell r="C13627" t="str">
            <v>P.caout. HBR40, alim.,sens inv. des aig.</v>
          </cell>
          <cell r="D13627">
            <v>80.400000000000006</v>
          </cell>
          <cell r="E13627" t="str">
            <v>P1</v>
          </cell>
          <cell r="F13627">
            <v>371</v>
          </cell>
          <cell r="G13627" t="str">
            <v>Stk</v>
          </cell>
          <cell r="H13627">
            <v>86.9</v>
          </cell>
        </row>
        <row r="13628">
          <cell r="A13628">
            <v>85645744</v>
          </cell>
          <cell r="B13628" t="str">
            <v>Gummistreifen HBR40,G-Uhrzeiger,Platzein</v>
          </cell>
          <cell r="C13628" t="str">
            <v>P.caout.HBR40,portil.,sens inv. des aig.</v>
          </cell>
          <cell r="D13628">
            <v>80.400000000000006</v>
          </cell>
          <cell r="E13628" t="str">
            <v>P1</v>
          </cell>
          <cell r="F13628">
            <v>371</v>
          </cell>
          <cell r="G13628" t="str">
            <v>Stk</v>
          </cell>
          <cell r="H13628">
            <v>86.9</v>
          </cell>
        </row>
        <row r="13629">
          <cell r="A13629">
            <v>85645801</v>
          </cell>
          <cell r="B13629" t="str">
            <v>Gummibelag HBR16, Uhrzeiger,Fütterung</v>
          </cell>
          <cell r="C13629" t="str">
            <v>Tapis HBR16 avec alim.rotat.sens des aig</v>
          </cell>
          <cell r="D13629">
            <v>5593</v>
          </cell>
          <cell r="E13629" t="str">
            <v>P1</v>
          </cell>
          <cell r="F13629">
            <v>371</v>
          </cell>
          <cell r="G13629" t="str">
            <v>Stk</v>
          </cell>
          <cell r="H13629">
            <v>6046.05</v>
          </cell>
        </row>
        <row r="13630">
          <cell r="A13630">
            <v>85645802</v>
          </cell>
          <cell r="B13630" t="str">
            <v>Gummibelag HBR16, Uhrzeiger, Eingangstor</v>
          </cell>
          <cell r="C13630" t="str">
            <v>Tapis HBR16avec portil.rota.sens des aig</v>
          </cell>
          <cell r="D13630">
            <v>5593</v>
          </cell>
          <cell r="E13630" t="str">
            <v>P1</v>
          </cell>
          <cell r="F13630">
            <v>371</v>
          </cell>
          <cell r="G13630" t="str">
            <v>Stk</v>
          </cell>
          <cell r="H13630">
            <v>6046.05</v>
          </cell>
        </row>
        <row r="13631">
          <cell r="A13631">
            <v>85645803</v>
          </cell>
          <cell r="B13631" t="str">
            <v>Gummibelag HBR 16,gg.Uhrzeiger,Fütterung</v>
          </cell>
          <cell r="C13631" t="str">
            <v>Tapis HBR16ac ali.rotat.sens inv des aig</v>
          </cell>
          <cell r="D13631">
            <v>5593</v>
          </cell>
          <cell r="E13631" t="str">
            <v>P1</v>
          </cell>
          <cell r="F13631">
            <v>371</v>
          </cell>
          <cell r="G13631" t="str">
            <v>Stk</v>
          </cell>
          <cell r="H13631">
            <v>6046.05</v>
          </cell>
        </row>
        <row r="13632">
          <cell r="A13632">
            <v>85645804</v>
          </cell>
          <cell r="B13632" t="str">
            <v>Gummibelag HBR16,gg.Uhrzeiger,Eingangsto</v>
          </cell>
          <cell r="C13632" t="str">
            <v>Tapis HBR16ac port.rota.sens inv des aig</v>
          </cell>
          <cell r="D13632">
            <v>5593</v>
          </cell>
          <cell r="E13632" t="str">
            <v>P1</v>
          </cell>
          <cell r="F13632">
            <v>371</v>
          </cell>
          <cell r="G13632" t="str">
            <v>Stk</v>
          </cell>
          <cell r="H13632">
            <v>6046.05</v>
          </cell>
        </row>
        <row r="13633">
          <cell r="A13633">
            <v>85645805</v>
          </cell>
          <cell r="B13633" t="str">
            <v>Gummibelag HBR18,Uhrzeiger,Fütterung</v>
          </cell>
          <cell r="C13633" t="str">
            <v>Tapis HBR18 avec alim.rotat.sens des aig</v>
          </cell>
          <cell r="D13633">
            <v>6292</v>
          </cell>
          <cell r="E13633" t="str">
            <v>P1</v>
          </cell>
          <cell r="F13633">
            <v>371</v>
          </cell>
          <cell r="G13633" t="str">
            <v>Stk</v>
          </cell>
          <cell r="H13633">
            <v>6801.65</v>
          </cell>
        </row>
        <row r="13634">
          <cell r="A13634">
            <v>85645806</v>
          </cell>
          <cell r="B13634" t="str">
            <v>Gummibelag HBR18,Uhrzeiger,Platzeinweise</v>
          </cell>
          <cell r="C13634" t="str">
            <v>Tapis HBR18 ac portil.rota.sens des aig</v>
          </cell>
          <cell r="D13634">
            <v>6292</v>
          </cell>
          <cell r="E13634" t="str">
            <v>P1</v>
          </cell>
          <cell r="F13634">
            <v>371</v>
          </cell>
          <cell r="G13634" t="str">
            <v>Stk</v>
          </cell>
          <cell r="H13634">
            <v>6801.65</v>
          </cell>
        </row>
        <row r="13635">
          <cell r="A13635">
            <v>85645807</v>
          </cell>
          <cell r="B13635" t="str">
            <v>Gummibelag HBR18,gg.Uhrzeiger,Fütterung</v>
          </cell>
          <cell r="C13635" t="str">
            <v>Tapis HBR18ac ali.rotat.sens inv des aig</v>
          </cell>
          <cell r="D13635">
            <v>6292</v>
          </cell>
          <cell r="E13635" t="str">
            <v>P1</v>
          </cell>
          <cell r="F13635">
            <v>371</v>
          </cell>
          <cell r="G13635" t="str">
            <v>Stk</v>
          </cell>
          <cell r="H13635">
            <v>6801.65</v>
          </cell>
        </row>
        <row r="13636">
          <cell r="A13636">
            <v>85645808</v>
          </cell>
          <cell r="B13636" t="str">
            <v>Gummibelag HBR18,gg.Uhrzeiger,Eingangsto</v>
          </cell>
          <cell r="C13636" t="str">
            <v>Tapis HBR18ac port.rota.sens inv des aig</v>
          </cell>
          <cell r="D13636">
            <v>6292</v>
          </cell>
          <cell r="E13636" t="str">
            <v>P1</v>
          </cell>
          <cell r="F13636">
            <v>371</v>
          </cell>
          <cell r="G13636" t="str">
            <v>Stk</v>
          </cell>
          <cell r="H13636">
            <v>6801.65</v>
          </cell>
        </row>
        <row r="13637">
          <cell r="A13637">
            <v>85645809</v>
          </cell>
          <cell r="B13637" t="str">
            <v>Gummibelag HBR20,Uhrzeiger,Fütterung</v>
          </cell>
          <cell r="C13637" t="str">
            <v>Tapis HBR20 avec alim.rotat.sens des aig</v>
          </cell>
          <cell r="D13637">
            <v>6991</v>
          </cell>
          <cell r="E13637" t="str">
            <v>P1</v>
          </cell>
          <cell r="F13637">
            <v>371</v>
          </cell>
          <cell r="G13637" t="str">
            <v>Stk</v>
          </cell>
          <cell r="H13637">
            <v>7557.25</v>
          </cell>
        </row>
        <row r="13638">
          <cell r="A13638">
            <v>85645810</v>
          </cell>
          <cell r="B13638" t="str">
            <v>Gummibelag HBR20,Uhrzeiger,Eingangstor</v>
          </cell>
          <cell r="C13638" t="str">
            <v>Tapis HBR20avec portil.rota.sens des aig</v>
          </cell>
          <cell r="D13638">
            <v>6991</v>
          </cell>
          <cell r="E13638" t="str">
            <v>P1</v>
          </cell>
          <cell r="F13638">
            <v>371</v>
          </cell>
          <cell r="G13638" t="str">
            <v>Stk</v>
          </cell>
          <cell r="H13638">
            <v>7557.25</v>
          </cell>
        </row>
        <row r="13639">
          <cell r="A13639">
            <v>85645811</v>
          </cell>
          <cell r="B13639" t="str">
            <v>Gummibelag HBR20,gg.Uhrzeiger,Fütterung</v>
          </cell>
          <cell r="C13639" t="str">
            <v>Tapis HBR20ac ali.rotat.sens inv des aig</v>
          </cell>
          <cell r="D13639">
            <v>6991</v>
          </cell>
          <cell r="E13639" t="str">
            <v>P1</v>
          </cell>
          <cell r="F13639">
            <v>371</v>
          </cell>
          <cell r="G13639" t="str">
            <v>Stk</v>
          </cell>
          <cell r="H13639">
            <v>7557.25</v>
          </cell>
        </row>
        <row r="13640">
          <cell r="A13640">
            <v>85645812</v>
          </cell>
          <cell r="B13640" t="str">
            <v>Gummibelag HBR20,gg.Uhrzeiger,Eingangsto</v>
          </cell>
          <cell r="C13640" t="str">
            <v>Tapis HBR20ac port.rota.sens inv des aig</v>
          </cell>
          <cell r="D13640">
            <v>6991</v>
          </cell>
          <cell r="E13640" t="str">
            <v>P1</v>
          </cell>
          <cell r="F13640">
            <v>371</v>
          </cell>
          <cell r="G13640" t="str">
            <v>Stk</v>
          </cell>
          <cell r="H13640">
            <v>7557.25</v>
          </cell>
        </row>
        <row r="13641">
          <cell r="A13641">
            <v>85645813</v>
          </cell>
          <cell r="B13641" t="str">
            <v>Gummibelag HBR22,Uhrzeiger,Fütterung</v>
          </cell>
          <cell r="C13641" t="str">
            <v>Tapis HBR22 avec alim.rotat.sens des aig</v>
          </cell>
          <cell r="D13641">
            <v>7690</v>
          </cell>
          <cell r="E13641" t="str">
            <v>P1</v>
          </cell>
          <cell r="F13641">
            <v>371</v>
          </cell>
          <cell r="G13641" t="str">
            <v>Stk</v>
          </cell>
          <cell r="H13641">
            <v>8312.9</v>
          </cell>
        </row>
        <row r="13642">
          <cell r="A13642">
            <v>85645814</v>
          </cell>
          <cell r="B13642" t="str">
            <v>Gummibelag HBR22,Uhrzeiger,Eingangstor</v>
          </cell>
          <cell r="C13642" t="str">
            <v>Tapis HBR22 ac portil.rota.sens des aig</v>
          </cell>
          <cell r="D13642">
            <v>7690</v>
          </cell>
          <cell r="E13642" t="str">
            <v>P1</v>
          </cell>
          <cell r="F13642">
            <v>371</v>
          </cell>
          <cell r="G13642" t="str">
            <v>Stk</v>
          </cell>
          <cell r="H13642">
            <v>8312.9</v>
          </cell>
        </row>
        <row r="13643">
          <cell r="A13643">
            <v>85645815</v>
          </cell>
          <cell r="B13643" t="str">
            <v>Gummibelag HBR22,gg.Uhrzeiger,Fütterung</v>
          </cell>
          <cell r="C13643" t="str">
            <v>Tapis HBR22ac ali.rotat.sens inv des aig</v>
          </cell>
          <cell r="D13643">
            <v>7690</v>
          </cell>
          <cell r="E13643" t="str">
            <v>P1</v>
          </cell>
          <cell r="F13643">
            <v>371</v>
          </cell>
          <cell r="G13643" t="str">
            <v>Stk</v>
          </cell>
          <cell r="H13643">
            <v>8312.9</v>
          </cell>
        </row>
        <row r="13644">
          <cell r="A13644">
            <v>85645816</v>
          </cell>
          <cell r="B13644" t="str">
            <v>Gummibelag HBR22,gg.Uhrzeiger,Eingangsto</v>
          </cell>
          <cell r="C13644" t="str">
            <v>Tapis HBR22ac port.rota.sens inv des aig</v>
          </cell>
          <cell r="D13644">
            <v>7690</v>
          </cell>
          <cell r="E13644" t="str">
            <v>P1</v>
          </cell>
          <cell r="F13644">
            <v>371</v>
          </cell>
          <cell r="G13644" t="str">
            <v>Stk</v>
          </cell>
          <cell r="H13644">
            <v>8312.9</v>
          </cell>
        </row>
        <row r="13645">
          <cell r="A13645">
            <v>85645817</v>
          </cell>
          <cell r="B13645" t="str">
            <v>Gummibelag HBR24,Uhrzeiger,Fütterung</v>
          </cell>
          <cell r="C13645" t="str">
            <v>Tapis HBR24 avec alim.rotat.sens des aig</v>
          </cell>
          <cell r="D13645">
            <v>8389</v>
          </cell>
          <cell r="E13645" t="str">
            <v>P1</v>
          </cell>
          <cell r="F13645">
            <v>371</v>
          </cell>
          <cell r="G13645" t="str">
            <v>Stk</v>
          </cell>
          <cell r="H13645">
            <v>9068.5</v>
          </cell>
        </row>
        <row r="13646">
          <cell r="A13646">
            <v>85645818</v>
          </cell>
          <cell r="B13646" t="str">
            <v>Gummibelag HBR24,Uhrzeiger,Eingangstor</v>
          </cell>
          <cell r="C13646" t="str">
            <v>Tapis HBR24 ac portil.rota.sens des aig</v>
          </cell>
          <cell r="D13646">
            <v>8389</v>
          </cell>
          <cell r="E13646" t="str">
            <v>P1</v>
          </cell>
          <cell r="F13646">
            <v>371</v>
          </cell>
          <cell r="G13646" t="str">
            <v>Stk</v>
          </cell>
          <cell r="H13646">
            <v>9068.5</v>
          </cell>
        </row>
        <row r="13647">
          <cell r="A13647">
            <v>85645819</v>
          </cell>
          <cell r="B13647" t="str">
            <v>Gummibelag HBR24,gg.Uhrzeiger,Fütterung</v>
          </cell>
          <cell r="C13647" t="str">
            <v>Tapis HBR24ac ali.rotat.sens inv des aig</v>
          </cell>
          <cell r="D13647">
            <v>8389</v>
          </cell>
          <cell r="E13647" t="str">
            <v>P1</v>
          </cell>
          <cell r="F13647">
            <v>371</v>
          </cell>
          <cell r="G13647" t="str">
            <v>Stk</v>
          </cell>
          <cell r="H13647">
            <v>9068.5</v>
          </cell>
        </row>
        <row r="13648">
          <cell r="A13648">
            <v>85645820</v>
          </cell>
          <cell r="B13648" t="str">
            <v>Gummibelag HBR24,gg.Uhrzeiger,Eingangsto</v>
          </cell>
          <cell r="C13648" t="str">
            <v>Tapis HBR24ac port.rota.sens inv des aig</v>
          </cell>
          <cell r="D13648">
            <v>8389</v>
          </cell>
          <cell r="E13648" t="str">
            <v>P1</v>
          </cell>
          <cell r="F13648">
            <v>371</v>
          </cell>
          <cell r="G13648" t="str">
            <v>Stk</v>
          </cell>
          <cell r="H13648">
            <v>9068.5</v>
          </cell>
        </row>
        <row r="13649">
          <cell r="A13649">
            <v>85645821</v>
          </cell>
          <cell r="B13649" t="str">
            <v>Gummibelag HBR26,Uhrzeiger,Fütterung</v>
          </cell>
          <cell r="C13649" t="str">
            <v>Tapis HBR26 avec alim.rotat.sens des aig</v>
          </cell>
          <cell r="D13649">
            <v>9088</v>
          </cell>
          <cell r="E13649" t="str">
            <v>P1</v>
          </cell>
          <cell r="F13649">
            <v>371</v>
          </cell>
          <cell r="G13649" t="str">
            <v>Stk</v>
          </cell>
          <cell r="H13649">
            <v>9824.15</v>
          </cell>
        </row>
        <row r="13650">
          <cell r="A13650">
            <v>85645822</v>
          </cell>
          <cell r="B13650" t="str">
            <v>Gummibelag HBR26,Uhrzeiger,Eingangstor</v>
          </cell>
          <cell r="C13650" t="str">
            <v>Tapis HBR26 ac portil.rota.sens des aig</v>
          </cell>
          <cell r="D13650">
            <v>9088</v>
          </cell>
          <cell r="E13650" t="str">
            <v>P1</v>
          </cell>
          <cell r="F13650">
            <v>371</v>
          </cell>
          <cell r="G13650" t="str">
            <v>Stk</v>
          </cell>
          <cell r="H13650">
            <v>9824.15</v>
          </cell>
        </row>
        <row r="13651">
          <cell r="A13651">
            <v>85645823</v>
          </cell>
          <cell r="B13651" t="str">
            <v>Gummibelag HBR26,gg.Uhrzeiger,Fütterung</v>
          </cell>
          <cell r="C13651" t="str">
            <v>Tapis HBR26ac ali.rotat.sens inv des aig</v>
          </cell>
          <cell r="D13651">
            <v>9088</v>
          </cell>
          <cell r="E13651" t="str">
            <v>P1</v>
          </cell>
          <cell r="F13651">
            <v>371</v>
          </cell>
          <cell r="G13651" t="str">
            <v>Stk</v>
          </cell>
          <cell r="H13651">
            <v>9824.15</v>
          </cell>
        </row>
        <row r="13652">
          <cell r="A13652">
            <v>85645824</v>
          </cell>
          <cell r="B13652" t="str">
            <v>Gummibelag HBR26,gg.Uhrzeiger,Eingangsto</v>
          </cell>
          <cell r="C13652" t="str">
            <v>Tapis HBR26ac port.rota.sens inv des aig</v>
          </cell>
          <cell r="D13652">
            <v>9088</v>
          </cell>
          <cell r="E13652" t="str">
            <v>P1</v>
          </cell>
          <cell r="F13652">
            <v>371</v>
          </cell>
          <cell r="G13652" t="str">
            <v>Stk</v>
          </cell>
          <cell r="H13652">
            <v>9824.15</v>
          </cell>
        </row>
        <row r="13653">
          <cell r="A13653">
            <v>85645825</v>
          </cell>
          <cell r="B13653" t="str">
            <v>Gummibelag HBR28,Uhrzeiger,Fütterung</v>
          </cell>
          <cell r="C13653" t="str">
            <v>Tapis HBR28 avec alim.rotat.sens des aig</v>
          </cell>
          <cell r="D13653">
            <v>9787</v>
          </cell>
          <cell r="E13653" t="str">
            <v>P1</v>
          </cell>
          <cell r="F13653">
            <v>371</v>
          </cell>
          <cell r="G13653" t="str">
            <v>Stk</v>
          </cell>
          <cell r="H13653">
            <v>10579.75</v>
          </cell>
        </row>
        <row r="13654">
          <cell r="A13654">
            <v>85645826</v>
          </cell>
          <cell r="B13654" t="str">
            <v>Gummibelag HBR28,Uhrzeiger,Eingangstor</v>
          </cell>
          <cell r="C13654" t="str">
            <v>Tapis HBR28 ac portil.rota.sens des aig</v>
          </cell>
          <cell r="D13654">
            <v>9787</v>
          </cell>
          <cell r="E13654" t="str">
            <v>P1</v>
          </cell>
          <cell r="F13654">
            <v>371</v>
          </cell>
          <cell r="G13654" t="str">
            <v>Stk</v>
          </cell>
          <cell r="H13654">
            <v>10579.75</v>
          </cell>
        </row>
        <row r="13655">
          <cell r="A13655">
            <v>85645827</v>
          </cell>
          <cell r="B13655" t="str">
            <v>Gummibelag HBR28,gg.Uhrzeiger,Fütterung</v>
          </cell>
          <cell r="C13655" t="str">
            <v>Tapis HBR28ac alim.rota.sens inv des aig</v>
          </cell>
          <cell r="D13655">
            <v>9787</v>
          </cell>
          <cell r="E13655" t="str">
            <v>P1</v>
          </cell>
          <cell r="F13655">
            <v>371</v>
          </cell>
          <cell r="G13655" t="str">
            <v>Stk</v>
          </cell>
          <cell r="H13655">
            <v>10579.75</v>
          </cell>
        </row>
        <row r="13656">
          <cell r="A13656">
            <v>85645828</v>
          </cell>
          <cell r="B13656" t="str">
            <v>Gummibelag HBR28,gg.Uhrzeiger,Eingangsto</v>
          </cell>
          <cell r="C13656" t="str">
            <v>Tapis HBR28ac port.rota.sens inv des aig</v>
          </cell>
          <cell r="D13656">
            <v>9787</v>
          </cell>
          <cell r="E13656" t="str">
            <v>P1</v>
          </cell>
          <cell r="F13656">
            <v>371</v>
          </cell>
          <cell r="G13656" t="str">
            <v>Stk</v>
          </cell>
          <cell r="H13656">
            <v>10579.75</v>
          </cell>
        </row>
        <row r="13657">
          <cell r="A13657">
            <v>85645829</v>
          </cell>
          <cell r="B13657" t="str">
            <v>Gummibelag HBR30,Uhrzeiger, Fütterung</v>
          </cell>
          <cell r="C13657" t="str">
            <v>Tapis HBR30 avec alim.rotat.sens des aig</v>
          </cell>
          <cell r="D13657">
            <v>10490</v>
          </cell>
          <cell r="E13657" t="str">
            <v>P1</v>
          </cell>
          <cell r="F13657">
            <v>371</v>
          </cell>
          <cell r="G13657" t="str">
            <v>Stk</v>
          </cell>
          <cell r="H13657">
            <v>11339.7</v>
          </cell>
        </row>
        <row r="13658">
          <cell r="A13658">
            <v>85645830</v>
          </cell>
          <cell r="B13658" t="str">
            <v>Gummibelag HBR30,Uhrzeiger,Eingangstor</v>
          </cell>
          <cell r="C13658" t="str">
            <v>Tapis HBR30 ac portil.rota.sens des aig</v>
          </cell>
          <cell r="D13658">
            <v>10490</v>
          </cell>
          <cell r="E13658" t="str">
            <v>P1</v>
          </cell>
          <cell r="F13658">
            <v>371</v>
          </cell>
          <cell r="G13658" t="str">
            <v>Stk</v>
          </cell>
          <cell r="H13658">
            <v>11339.7</v>
          </cell>
        </row>
        <row r="13659">
          <cell r="A13659">
            <v>85645831</v>
          </cell>
          <cell r="B13659" t="str">
            <v>Gummibelag HBR30,gg.Uhrzeiger,Fütterung</v>
          </cell>
          <cell r="C13659" t="str">
            <v>Tapis HBR30ac ali.rotat.sens inv des aig</v>
          </cell>
          <cell r="D13659">
            <v>10490</v>
          </cell>
          <cell r="E13659" t="str">
            <v>P1</v>
          </cell>
          <cell r="F13659">
            <v>371</v>
          </cell>
          <cell r="G13659" t="str">
            <v>Stk</v>
          </cell>
          <cell r="H13659">
            <v>11339.7</v>
          </cell>
        </row>
        <row r="13660">
          <cell r="A13660">
            <v>85645832</v>
          </cell>
          <cell r="B13660" t="str">
            <v>Gummibelag HBR30,gg.Uhrzeiger,Eingangsto</v>
          </cell>
          <cell r="C13660" t="str">
            <v>Tapis HBR30ac port.rota.sens inv des aig</v>
          </cell>
          <cell r="D13660">
            <v>10490</v>
          </cell>
          <cell r="E13660" t="str">
            <v>P1</v>
          </cell>
          <cell r="F13660">
            <v>371</v>
          </cell>
          <cell r="G13660" t="str">
            <v>Stk</v>
          </cell>
          <cell r="H13660">
            <v>11339.7</v>
          </cell>
        </row>
        <row r="13661">
          <cell r="A13661">
            <v>85645833</v>
          </cell>
          <cell r="B13661" t="str">
            <v>Gummibelag HBR32,Uhrzeiger,Fütterung</v>
          </cell>
          <cell r="C13661" t="str">
            <v>Tapis HBR32 avec alim.rotat.sens des aig</v>
          </cell>
          <cell r="D13661">
            <v>11190</v>
          </cell>
          <cell r="E13661" t="str">
            <v>P1</v>
          </cell>
          <cell r="F13661">
            <v>371</v>
          </cell>
          <cell r="G13661" t="str">
            <v>Stk</v>
          </cell>
          <cell r="H13661">
            <v>12096.4</v>
          </cell>
        </row>
        <row r="13662">
          <cell r="A13662">
            <v>85645834</v>
          </cell>
          <cell r="B13662" t="str">
            <v>Gummibelag HBR32,Uhrzeiger,Eingangstor</v>
          </cell>
          <cell r="C13662" t="str">
            <v>Tapis HBR32 ac portil.rota.sens des aig</v>
          </cell>
          <cell r="D13662">
            <v>11190</v>
          </cell>
          <cell r="E13662" t="str">
            <v>P1</v>
          </cell>
          <cell r="F13662">
            <v>371</v>
          </cell>
          <cell r="G13662" t="str">
            <v>Stk</v>
          </cell>
          <cell r="H13662">
            <v>12096.4</v>
          </cell>
        </row>
        <row r="13663">
          <cell r="A13663">
            <v>85645835</v>
          </cell>
          <cell r="B13663" t="str">
            <v>Gummibelag HBR32,gg.Uhrzeiger,Fütterung</v>
          </cell>
          <cell r="C13663" t="str">
            <v>Tapis HBR32ac ali.rotat.sens inv des aig</v>
          </cell>
          <cell r="D13663">
            <v>11190</v>
          </cell>
          <cell r="E13663" t="str">
            <v>P1</v>
          </cell>
          <cell r="F13663">
            <v>371</v>
          </cell>
          <cell r="G13663" t="str">
            <v>Stk</v>
          </cell>
          <cell r="H13663">
            <v>12096.4</v>
          </cell>
        </row>
        <row r="13664">
          <cell r="A13664">
            <v>85645836</v>
          </cell>
          <cell r="B13664" t="str">
            <v>Gummibelag HBR32,gg.Uhrzeiger,Platzeinw.</v>
          </cell>
          <cell r="C13664" t="str">
            <v>Tapis HBR32ac port.rota.sens inv des aig</v>
          </cell>
          <cell r="D13664">
            <v>11190</v>
          </cell>
          <cell r="E13664" t="str">
            <v>P1</v>
          </cell>
          <cell r="F13664">
            <v>371</v>
          </cell>
          <cell r="G13664" t="str">
            <v>Stk</v>
          </cell>
          <cell r="H13664">
            <v>12096.4</v>
          </cell>
        </row>
        <row r="13665">
          <cell r="A13665">
            <v>85645837</v>
          </cell>
          <cell r="B13665" t="str">
            <v>Gummibelag HBR36,Uhrzeiger,Fütterung</v>
          </cell>
          <cell r="C13665" t="str">
            <v>Tapis HBR36 avec alim.rotat.sens des aig</v>
          </cell>
          <cell r="D13665">
            <v>12585</v>
          </cell>
          <cell r="E13665" t="str">
            <v>P1</v>
          </cell>
          <cell r="F13665">
            <v>371</v>
          </cell>
          <cell r="G13665" t="str">
            <v>Stk</v>
          </cell>
          <cell r="H13665">
            <v>13604.4</v>
          </cell>
        </row>
        <row r="13666">
          <cell r="A13666">
            <v>85645838</v>
          </cell>
          <cell r="B13666" t="str">
            <v>Gummibelag HBR36,Uhrzeiger,Eingangstor</v>
          </cell>
          <cell r="C13666" t="str">
            <v>Tapis HBR36 ac portil.rota.sens des aig</v>
          </cell>
          <cell r="D13666">
            <v>12585</v>
          </cell>
          <cell r="E13666" t="str">
            <v>P1</v>
          </cell>
          <cell r="F13666">
            <v>371</v>
          </cell>
          <cell r="G13666" t="str">
            <v>Stk</v>
          </cell>
          <cell r="H13666">
            <v>13604.4</v>
          </cell>
        </row>
        <row r="13667">
          <cell r="A13667">
            <v>85645839</v>
          </cell>
          <cell r="B13667" t="str">
            <v>Gummibelag HBR36,gg.Uhrzeiger,Fütterung</v>
          </cell>
          <cell r="C13667" t="str">
            <v>Tapis HBR36ac ali.rotat.sens inv des aig</v>
          </cell>
          <cell r="D13667">
            <v>12585</v>
          </cell>
          <cell r="E13667" t="str">
            <v>P1</v>
          </cell>
          <cell r="F13667">
            <v>371</v>
          </cell>
          <cell r="G13667" t="str">
            <v>Stk</v>
          </cell>
          <cell r="H13667">
            <v>13604.4</v>
          </cell>
        </row>
        <row r="13668">
          <cell r="A13668">
            <v>85645840</v>
          </cell>
          <cell r="B13668" t="str">
            <v>Gummibelag HBR36,gg.Uhrzeiger,Eingangsto</v>
          </cell>
          <cell r="C13668" t="str">
            <v>Tapis HBR36ac port.rota.sens inv des aig</v>
          </cell>
          <cell r="D13668">
            <v>12585</v>
          </cell>
          <cell r="E13668" t="str">
            <v>P1</v>
          </cell>
          <cell r="F13668">
            <v>371</v>
          </cell>
          <cell r="G13668" t="str">
            <v>Stk</v>
          </cell>
          <cell r="H13668">
            <v>13604.4</v>
          </cell>
        </row>
        <row r="13669">
          <cell r="A13669">
            <v>85645841</v>
          </cell>
          <cell r="B13669" t="str">
            <v>Gummibelag HBR40,Uhrzeiger,Fütterung</v>
          </cell>
          <cell r="C13669" t="str">
            <v>Tapis HBR40 avec alim.rotat.sens des aig</v>
          </cell>
          <cell r="D13669">
            <v>13985</v>
          </cell>
          <cell r="E13669" t="str">
            <v>P1</v>
          </cell>
          <cell r="F13669">
            <v>371</v>
          </cell>
          <cell r="G13669" t="str">
            <v>Stk</v>
          </cell>
          <cell r="H13669">
            <v>15117.8</v>
          </cell>
        </row>
        <row r="13670">
          <cell r="A13670">
            <v>85645842</v>
          </cell>
          <cell r="B13670" t="str">
            <v>Gummibelag HBR40,Uhrzeiger,Eingangstor</v>
          </cell>
          <cell r="C13670" t="str">
            <v>Tapis HBR40 ac portil.rota.sens des aig</v>
          </cell>
          <cell r="D13670">
            <v>13985</v>
          </cell>
          <cell r="E13670" t="str">
            <v>P1</v>
          </cell>
          <cell r="F13670">
            <v>371</v>
          </cell>
          <cell r="G13670" t="str">
            <v>Stk</v>
          </cell>
          <cell r="H13670">
            <v>15117.8</v>
          </cell>
        </row>
        <row r="13671">
          <cell r="A13671">
            <v>85645843</v>
          </cell>
          <cell r="B13671" t="str">
            <v>Gummibelag HBR40,gg.Uhrzeiger,Fütterung</v>
          </cell>
          <cell r="C13671" t="str">
            <v>Tapis HBR40ac ali.rotat.sens inv des aig</v>
          </cell>
          <cell r="D13671">
            <v>13985</v>
          </cell>
          <cell r="E13671" t="str">
            <v>P1</v>
          </cell>
          <cell r="F13671">
            <v>371</v>
          </cell>
          <cell r="G13671" t="str">
            <v>Stk</v>
          </cell>
          <cell r="H13671">
            <v>15117.8</v>
          </cell>
        </row>
        <row r="13672">
          <cell r="A13672">
            <v>85645844</v>
          </cell>
          <cell r="B13672" t="str">
            <v>Gummibelag HBR40,gg.Uhrzeiger,Eingangsto</v>
          </cell>
          <cell r="C13672" t="str">
            <v>Tapis HBR40ac port.rota.sens inv des aig</v>
          </cell>
          <cell r="D13672">
            <v>13985</v>
          </cell>
          <cell r="E13672" t="str">
            <v>P1</v>
          </cell>
          <cell r="F13672">
            <v>371</v>
          </cell>
          <cell r="G13672" t="str">
            <v>Stk</v>
          </cell>
          <cell r="H13672">
            <v>15117.8</v>
          </cell>
        </row>
        <row r="13673">
          <cell r="A13673">
            <v>85648480</v>
          </cell>
          <cell r="B13673" t="str">
            <v>VMS E-Prom FCC Version 1.54</v>
          </cell>
          <cell r="C13673" t="str">
            <v>Eprom FCC 1.54</v>
          </cell>
          <cell r="D13673">
            <v>88.2</v>
          </cell>
          <cell r="E13673" t="str">
            <v>P4</v>
          </cell>
          <cell r="F13673">
            <v>965</v>
          </cell>
          <cell r="G13673" t="str">
            <v>Stk</v>
          </cell>
          <cell r="H13673">
            <v>95.35</v>
          </cell>
        </row>
        <row r="13674">
          <cell r="A13674">
            <v>8565001</v>
          </cell>
          <cell r="B13674" t="str">
            <v>Heizband Autosol Typ 5LC2-CT</v>
          </cell>
          <cell r="C13674" t="str">
            <v>Ruban de chauffe</v>
          </cell>
          <cell r="D13674">
            <v>45</v>
          </cell>
          <cell r="E13674" t="str">
            <v>P1</v>
          </cell>
          <cell r="F13674">
            <v>807</v>
          </cell>
          <cell r="G13674" t="str">
            <v>M</v>
          </cell>
          <cell r="H13674">
            <v>48.65</v>
          </cell>
        </row>
        <row r="13675">
          <cell r="A13675">
            <v>8565002</v>
          </cell>
          <cell r="B13675" t="str">
            <v>Anschluss mit 5m Spez.Kabel 3x1.5 u. End</v>
          </cell>
          <cell r="C13675" t="str">
            <v>Connexion</v>
          </cell>
          <cell r="D13675">
            <v>271</v>
          </cell>
          <cell r="E13675" t="str">
            <v>P1</v>
          </cell>
          <cell r="F13675">
            <v>807</v>
          </cell>
          <cell r="G13675" t="str">
            <v>Stk</v>
          </cell>
          <cell r="H13675">
            <v>292.95</v>
          </cell>
        </row>
        <row r="13676">
          <cell r="A13676">
            <v>8565003</v>
          </cell>
          <cell r="B13676" t="str">
            <v>Befestigungssteg Typ PE-SO</v>
          </cell>
          <cell r="C13676" t="str">
            <v>Traverse type pe-so</v>
          </cell>
          <cell r="D13676">
            <v>9.6</v>
          </cell>
          <cell r="E13676" t="str">
            <v>P1</v>
          </cell>
          <cell r="F13676">
            <v>807</v>
          </cell>
          <cell r="G13676" t="str">
            <v>M</v>
          </cell>
          <cell r="H13676">
            <v>10.4</v>
          </cell>
        </row>
        <row r="13677">
          <cell r="A13677">
            <v>8565005</v>
          </cell>
          <cell r="B13677" t="str">
            <v>Anschlusskabel Typ Purgi 3x1.5 mm2</v>
          </cell>
          <cell r="C13677" t="str">
            <v>Câble</v>
          </cell>
          <cell r="D13677">
            <v>14.3</v>
          </cell>
          <cell r="E13677" t="str">
            <v>P1</v>
          </cell>
          <cell r="F13677">
            <v>807</v>
          </cell>
          <cell r="G13677" t="str">
            <v>M</v>
          </cell>
          <cell r="H13677">
            <v>15.45</v>
          </cell>
        </row>
        <row r="13678">
          <cell r="A13678">
            <v>8565101</v>
          </cell>
          <cell r="B13678" t="str">
            <v>Alu-Einlage 2x1 Zoll</v>
          </cell>
          <cell r="C13678" t="str">
            <v>Noyau d'alu 2x1 pouce</v>
          </cell>
          <cell r="D13678">
            <v>26.9</v>
          </cell>
          <cell r="E13678" t="str">
            <v>P1</v>
          </cell>
          <cell r="F13678">
            <v>150</v>
          </cell>
          <cell r="G13678" t="str">
            <v>Stk</v>
          </cell>
          <cell r="H13678">
            <v>29.1</v>
          </cell>
        </row>
        <row r="13679">
          <cell r="A13679">
            <v>85651401</v>
          </cell>
          <cell r="B13679" t="str">
            <v>.E.Sensor nipple</v>
          </cell>
          <cell r="C13679" t="str">
            <v>Capot Capteur OCC avec Nipple</v>
          </cell>
          <cell r="D13679">
            <v>14.05</v>
          </cell>
          <cell r="E13679" t="str">
            <v>P4</v>
          </cell>
          <cell r="F13679">
            <v>597</v>
          </cell>
          <cell r="G13679" t="str">
            <v>Stk</v>
          </cell>
          <cell r="H13679">
            <v>15.2</v>
          </cell>
        </row>
        <row r="13680">
          <cell r="A13680">
            <v>85657401</v>
          </cell>
          <cell r="B13680" t="str">
            <v>Gummimuffe Puffertank T200/T250</v>
          </cell>
          <cell r="C13680" t="str">
            <v>Connecteur de tuyau/caoutchouc T200/T250</v>
          </cell>
          <cell r="D13680">
            <v>35.299999999999997</v>
          </cell>
          <cell r="E13680" t="str">
            <v>P4</v>
          </cell>
          <cell r="F13680">
            <v>692</v>
          </cell>
          <cell r="G13680" t="str">
            <v>Stk</v>
          </cell>
          <cell r="H13680">
            <v>38.15</v>
          </cell>
        </row>
        <row r="13681">
          <cell r="A13681">
            <v>85657601</v>
          </cell>
          <cell r="B13681" t="str">
            <v>Washdown System WS3 1000l nur Tank</v>
          </cell>
          <cell r="C13681" t="str">
            <v>Cuve de station de lavage 1000 L WS3 DL</v>
          </cell>
          <cell r="D13681">
            <v>1358</v>
          </cell>
          <cell r="E13681" t="str">
            <v>P4</v>
          </cell>
          <cell r="F13681">
            <v>392</v>
          </cell>
          <cell r="G13681" t="str">
            <v>Stk</v>
          </cell>
          <cell r="H13681">
            <v>1468</v>
          </cell>
        </row>
        <row r="13682">
          <cell r="A13682">
            <v>85660001</v>
          </cell>
          <cell r="B13682" t="str">
            <v>Washdown Pumpe MXHM406A</v>
          </cell>
          <cell r="C13682" t="str">
            <v>Pompe MXHM406A pour station de lavage</v>
          </cell>
          <cell r="D13682">
            <v>1648</v>
          </cell>
          <cell r="E13682" t="str">
            <v>P4</v>
          </cell>
          <cell r="F13682">
            <v>392</v>
          </cell>
          <cell r="G13682" t="str">
            <v>Stk</v>
          </cell>
          <cell r="H13682">
            <v>1781.5</v>
          </cell>
        </row>
        <row r="13683">
          <cell r="A13683">
            <v>85660002</v>
          </cell>
          <cell r="B13683" t="str">
            <v>Kondensator zu Washdownpumpe MXHM406A</v>
          </cell>
          <cell r="C13683" t="str">
            <v>Condensateur pour pompe WS3</v>
          </cell>
          <cell r="D13683">
            <v>127</v>
          </cell>
          <cell r="E13683" t="str">
            <v>P4</v>
          </cell>
          <cell r="F13683">
            <v>392</v>
          </cell>
          <cell r="G13683" t="str">
            <v>Stk</v>
          </cell>
          <cell r="H13683">
            <v>137.30000000000001</v>
          </cell>
        </row>
        <row r="13684">
          <cell r="A13684">
            <v>85670401</v>
          </cell>
          <cell r="B13684" t="str">
            <v>TSR Kabel mit Gerätestecker Magnetventil</v>
          </cell>
          <cell r="C13684" t="str">
            <v>TSR prise de courant avec câble</v>
          </cell>
          <cell r="D13684">
            <v>23.4</v>
          </cell>
          <cell r="E13684" t="str">
            <v>P4</v>
          </cell>
          <cell r="F13684">
            <v>692</v>
          </cell>
          <cell r="G13684" t="str">
            <v>Stk</v>
          </cell>
          <cell r="H13684">
            <v>25.3</v>
          </cell>
        </row>
        <row r="13685">
          <cell r="A13685">
            <v>85672980</v>
          </cell>
          <cell r="B13685" t="str">
            <v>Fuss für RFT/CH-Tank V2A</v>
          </cell>
          <cell r="C13685" t="str">
            <v>Pied RFT / CH tank (inox)</v>
          </cell>
          <cell r="D13685">
            <v>179</v>
          </cell>
          <cell r="E13685" t="str">
            <v>P4</v>
          </cell>
          <cell r="F13685">
            <v>692</v>
          </cell>
          <cell r="G13685" t="str">
            <v>Stk</v>
          </cell>
          <cell r="H13685">
            <v>193.5</v>
          </cell>
        </row>
        <row r="13686">
          <cell r="A13686">
            <v>85675080</v>
          </cell>
          <cell r="B13686" t="str">
            <v>Bogen 90 Grad vz Rad 318mm</v>
          </cell>
          <cell r="C13686" t="str">
            <v>CarrierRail Coude 90° R=318mm</v>
          </cell>
          <cell r="D13686">
            <v>255</v>
          </cell>
          <cell r="E13686" t="str">
            <v>P1</v>
          </cell>
          <cell r="F13686">
            <v>815</v>
          </cell>
          <cell r="G13686" t="str">
            <v>Stk</v>
          </cell>
          <cell r="H13686">
            <v>275.64999999999998</v>
          </cell>
        </row>
        <row r="13687">
          <cell r="A13687">
            <v>85675180</v>
          </cell>
          <cell r="B13687" t="str">
            <v>Weiche Parallel vz li</v>
          </cell>
          <cell r="C13687" t="str">
            <v>Aiguillage 2 voies gauches</v>
          </cell>
          <cell r="D13687">
            <v>319</v>
          </cell>
          <cell r="E13687" t="str">
            <v>P1</v>
          </cell>
          <cell r="F13687">
            <v>815</v>
          </cell>
          <cell r="G13687" t="str">
            <v>Stk</v>
          </cell>
          <cell r="H13687">
            <v>344.85</v>
          </cell>
        </row>
        <row r="13688">
          <cell r="A13688">
            <v>85675280</v>
          </cell>
          <cell r="B13688" t="str">
            <v>Weiche Parallel vz re</v>
          </cell>
          <cell r="C13688" t="str">
            <v>Aiguillage 2 voies droites</v>
          </cell>
          <cell r="D13688">
            <v>319</v>
          </cell>
          <cell r="E13688" t="str">
            <v>P1</v>
          </cell>
          <cell r="F13688">
            <v>815</v>
          </cell>
          <cell r="G13688" t="str">
            <v>Stk</v>
          </cell>
          <cell r="H13688">
            <v>344.85</v>
          </cell>
        </row>
        <row r="13689">
          <cell r="A13689">
            <v>85675380</v>
          </cell>
          <cell r="B13689" t="str">
            <v>Doppelbogen Kr90 Grad</v>
          </cell>
          <cell r="C13689" t="str">
            <v>Aiguillage double</v>
          </cell>
          <cell r="D13689">
            <v>637</v>
          </cell>
          <cell r="E13689" t="str">
            <v>P1</v>
          </cell>
          <cell r="F13689">
            <v>815</v>
          </cell>
          <cell r="G13689" t="str">
            <v>Stk</v>
          </cell>
          <cell r="H13689">
            <v>688.6</v>
          </cell>
        </row>
        <row r="13690">
          <cell r="A13690">
            <v>85686160</v>
          </cell>
          <cell r="B13690" t="str">
            <v>PRR/2/W9/B95/4 (13HP/9,5kW 3x400/50)</v>
          </cell>
          <cell r="C13690" t="str">
            <v>PRR/2/W9/B95/4 (13HP/9,5kW 3x400/50)</v>
          </cell>
          <cell r="D13690">
            <v>12995</v>
          </cell>
          <cell r="E13690" t="str">
            <v>P4</v>
          </cell>
          <cell r="F13690">
            <v>695</v>
          </cell>
          <cell r="G13690" t="str">
            <v>Stk</v>
          </cell>
          <cell r="H13690">
            <v>14047.6</v>
          </cell>
        </row>
        <row r="13691">
          <cell r="A13691">
            <v>85688880</v>
          </cell>
          <cell r="B13691" t="str">
            <v>Doppelauslauf Horizontal 3/2in DIN</v>
          </cell>
          <cell r="C13691" t="str">
            <v>Reduction sortie Tank 3"/2" DIN</v>
          </cell>
          <cell r="D13691">
            <v>1475</v>
          </cell>
          <cell r="E13691" t="str">
            <v>P4</v>
          </cell>
          <cell r="F13691">
            <v>692</v>
          </cell>
          <cell r="G13691" t="str">
            <v>Stk</v>
          </cell>
          <cell r="H13691">
            <v>1594.5</v>
          </cell>
        </row>
        <row r="13692">
          <cell r="A13692">
            <v>85690701</v>
          </cell>
          <cell r="B13692" t="str">
            <v>Servomotor für Klappenventil IDQX-01 2"</v>
          </cell>
          <cell r="C13692" t="str">
            <v>Moteur pneumatique pour vanne papillon 2</v>
          </cell>
          <cell r="D13692">
            <v>706</v>
          </cell>
          <cell r="E13692" t="str">
            <v>P4</v>
          </cell>
          <cell r="F13692">
            <v>698</v>
          </cell>
          <cell r="G13692" t="str">
            <v>Stk</v>
          </cell>
          <cell r="H13692">
            <v>763.2</v>
          </cell>
        </row>
        <row r="13693">
          <cell r="A13693">
            <v>85695902</v>
          </cell>
          <cell r="B13693" t="str">
            <v>Scherkammset 31/15 Rinder/Pferde</v>
          </cell>
          <cell r="C13693" t="str">
            <v>Peigne et contre peigne 31/15 dents</v>
          </cell>
          <cell r="D13693">
            <v>89.8</v>
          </cell>
          <cell r="E13693" t="str">
            <v>P2</v>
          </cell>
          <cell r="F13693">
            <v>374</v>
          </cell>
          <cell r="G13693" t="str">
            <v>Sat</v>
          </cell>
          <cell r="H13693">
            <v>97.05</v>
          </cell>
        </row>
        <row r="13694">
          <cell r="A13694">
            <v>85697401</v>
          </cell>
          <cell r="B13694" t="str">
            <v>Schlauchsatz m. Filter SM100 - VPR200</v>
          </cell>
          <cell r="C13694" t="str">
            <v>Kit tuyau + filtre SM100-VPR26-WPS</v>
          </cell>
          <cell r="D13694">
            <v>23.2</v>
          </cell>
          <cell r="E13694" t="str">
            <v>P4</v>
          </cell>
          <cell r="F13694">
            <v>260</v>
          </cell>
          <cell r="G13694" t="str">
            <v>Stk</v>
          </cell>
          <cell r="H13694">
            <v>25.1</v>
          </cell>
        </row>
        <row r="13695">
          <cell r="A13695">
            <v>8570101</v>
          </cell>
          <cell r="B13695" t="str">
            <v>Gegenmutter Kunststoff M20</v>
          </cell>
          <cell r="C13695" t="str">
            <v>Contre écrou synthétique M20</v>
          </cell>
          <cell r="D13695">
            <v>0.95</v>
          </cell>
          <cell r="E13695" t="str">
            <v>P4</v>
          </cell>
          <cell r="F13695">
            <v>291</v>
          </cell>
          <cell r="G13695" t="str">
            <v>Stk</v>
          </cell>
          <cell r="H13695">
            <v>1.05</v>
          </cell>
        </row>
        <row r="13696">
          <cell r="A13696">
            <v>8570103</v>
          </cell>
          <cell r="B13696" t="str">
            <v>Mutter 6-Kant. PG13</v>
          </cell>
          <cell r="C13696" t="str">
            <v>Écroux à 6 pans pg13</v>
          </cell>
          <cell r="D13696">
            <v>1.1499999999999999</v>
          </cell>
          <cell r="E13696" t="str">
            <v>P4</v>
          </cell>
          <cell r="F13696">
            <v>291</v>
          </cell>
          <cell r="G13696" t="str">
            <v>Stk</v>
          </cell>
          <cell r="H13696">
            <v>1.25</v>
          </cell>
        </row>
        <row r="13697">
          <cell r="A13697">
            <v>8570104</v>
          </cell>
          <cell r="B13697" t="str">
            <v>Mutter 6-Kant PG 36</v>
          </cell>
          <cell r="C13697" t="str">
            <v>Ecrou à 6 pans pg 36</v>
          </cell>
          <cell r="D13697">
            <v>3.7</v>
          </cell>
          <cell r="E13697" t="str">
            <v>P1</v>
          </cell>
          <cell r="F13697">
            <v>560</v>
          </cell>
          <cell r="G13697" t="str">
            <v>Stk</v>
          </cell>
          <cell r="H13697">
            <v>4</v>
          </cell>
        </row>
        <row r="13698">
          <cell r="A13698">
            <v>8570105</v>
          </cell>
          <cell r="B13698" t="str">
            <v>LED-Element weiss</v>
          </cell>
          <cell r="C13698" t="str">
            <v>LED blanc elemente</v>
          </cell>
          <cell r="D13698">
            <v>33.5</v>
          </cell>
          <cell r="E13698" t="str">
            <v>P4</v>
          </cell>
          <cell r="F13698">
            <v>196</v>
          </cell>
          <cell r="G13698" t="str">
            <v>Stk</v>
          </cell>
          <cell r="H13698">
            <v>36.200000000000003</v>
          </cell>
        </row>
        <row r="13699">
          <cell r="A13699">
            <v>8570106</v>
          </cell>
          <cell r="B13699" t="str">
            <v>Aufbaugehaeuse</v>
          </cell>
          <cell r="C13699" t="str">
            <v>Corp</v>
          </cell>
          <cell r="D13699">
            <v>44.5</v>
          </cell>
          <cell r="E13699" t="str">
            <v>P4</v>
          </cell>
          <cell r="F13699">
            <v>196</v>
          </cell>
          <cell r="G13699" t="str">
            <v>Stk</v>
          </cell>
          <cell r="H13699">
            <v>48.1</v>
          </cell>
        </row>
        <row r="13700">
          <cell r="A13700">
            <v>8570107</v>
          </cell>
          <cell r="B13700" t="str">
            <v>Leuchtdrucktaster gelb nicht rastent</v>
          </cell>
          <cell r="C13700" t="str">
            <v>Bouton poussoir jaune non rastent</v>
          </cell>
          <cell r="D13700">
            <v>36.200000000000003</v>
          </cell>
          <cell r="E13700" t="str">
            <v>P4</v>
          </cell>
          <cell r="F13700">
            <v>196</v>
          </cell>
          <cell r="G13700" t="str">
            <v>Stk</v>
          </cell>
          <cell r="H13700">
            <v>39.15</v>
          </cell>
        </row>
        <row r="13701">
          <cell r="A13701">
            <v>8570108</v>
          </cell>
          <cell r="B13701" t="str">
            <v>Kontaktelement</v>
          </cell>
          <cell r="C13701" t="str">
            <v>Element de contact</v>
          </cell>
          <cell r="D13701">
            <v>17.5</v>
          </cell>
          <cell r="E13701" t="str">
            <v>P4</v>
          </cell>
          <cell r="F13701">
            <v>196</v>
          </cell>
          <cell r="G13701" t="str">
            <v>Stk</v>
          </cell>
          <cell r="H13701">
            <v>18.899999999999999</v>
          </cell>
        </row>
        <row r="13702">
          <cell r="A13702">
            <v>8570109</v>
          </cell>
          <cell r="B13702" t="str">
            <v>Leuchtdrucktaster gelb rastent</v>
          </cell>
          <cell r="C13702" t="str">
            <v>Bouton poussoir jaune rastent</v>
          </cell>
          <cell r="D13702">
            <v>36.200000000000003</v>
          </cell>
          <cell r="E13702" t="str">
            <v>P4</v>
          </cell>
          <cell r="F13702">
            <v>196</v>
          </cell>
          <cell r="G13702" t="str">
            <v>Stk</v>
          </cell>
          <cell r="H13702">
            <v>39.15</v>
          </cell>
        </row>
        <row r="13703">
          <cell r="A13703">
            <v>8570180</v>
          </cell>
          <cell r="B13703" t="str">
            <v>VMS Freigabeschalter Milchtank</v>
          </cell>
          <cell r="C13703" t="str">
            <v>VMS interrupteur tanc à lait</v>
          </cell>
          <cell r="D13703">
            <v>142</v>
          </cell>
          <cell r="E13703" t="str">
            <v>P4</v>
          </cell>
          <cell r="F13703">
            <v>196</v>
          </cell>
          <cell r="G13703" t="str">
            <v>Sat</v>
          </cell>
          <cell r="H13703">
            <v>153.5</v>
          </cell>
        </row>
        <row r="13704">
          <cell r="A13704">
            <v>85708001</v>
          </cell>
          <cell r="B13704" t="str">
            <v>VMS Schnappverschluss Edelstahl 2011-</v>
          </cell>
          <cell r="C13704" t="str">
            <v>Verrou porte VMS 2011 et +</v>
          </cell>
          <cell r="D13704">
            <v>45.3</v>
          </cell>
          <cell r="E13704" t="str">
            <v>P4</v>
          </cell>
          <cell r="F13704">
            <v>196</v>
          </cell>
          <cell r="G13704" t="str">
            <v>Stk</v>
          </cell>
          <cell r="H13704">
            <v>48.95</v>
          </cell>
        </row>
        <row r="13705">
          <cell r="A13705">
            <v>8571036</v>
          </cell>
          <cell r="B13705" t="str">
            <v>Kabelverschraubung PG36</v>
          </cell>
          <cell r="C13705" t="str">
            <v>Raccord à vis pour câble pg36</v>
          </cell>
          <cell r="D13705">
            <v>38.6</v>
          </cell>
          <cell r="E13705" t="str">
            <v>P1</v>
          </cell>
          <cell r="F13705">
            <v>560</v>
          </cell>
          <cell r="G13705" t="str">
            <v>Stk</v>
          </cell>
          <cell r="H13705">
            <v>41.75</v>
          </cell>
        </row>
        <row r="13706">
          <cell r="A13706">
            <v>85711001</v>
          </cell>
          <cell r="B13706" t="str">
            <v>Reduktion Gummi MU480/486</v>
          </cell>
          <cell r="C13706" t="str">
            <v>Reduction cautch MU480</v>
          </cell>
          <cell r="D13706">
            <v>23.3</v>
          </cell>
          <cell r="E13706" t="str">
            <v>P4</v>
          </cell>
          <cell r="F13706">
            <v>967</v>
          </cell>
          <cell r="G13706" t="str">
            <v>Stk</v>
          </cell>
          <cell r="H13706">
            <v>25.2</v>
          </cell>
        </row>
        <row r="13707">
          <cell r="A13707">
            <v>85711201</v>
          </cell>
          <cell r="B13707" t="str">
            <v>VMS Abdeckung oben ab 2011-</v>
          </cell>
          <cell r="C13707" t="str">
            <v>Carter stalle VMS coté vache 2011</v>
          </cell>
          <cell r="D13707">
            <v>275</v>
          </cell>
          <cell r="E13707" t="str">
            <v>P4</v>
          </cell>
          <cell r="F13707">
            <v>196</v>
          </cell>
          <cell r="G13707" t="str">
            <v>Stk</v>
          </cell>
          <cell r="H13707">
            <v>297.3</v>
          </cell>
        </row>
        <row r="13708">
          <cell r="A13708">
            <v>85711501</v>
          </cell>
          <cell r="B13708" t="str">
            <v>Frontplatte CF150 Milchstation</v>
          </cell>
          <cell r="C13708" t="str">
            <v>Plaque frontale CF150 station lait</v>
          </cell>
          <cell r="D13708">
            <v>575</v>
          </cell>
          <cell r="E13708" t="str">
            <v>P4</v>
          </cell>
          <cell r="F13708">
            <v>593</v>
          </cell>
          <cell r="G13708" t="str">
            <v>Stk</v>
          </cell>
          <cell r="H13708">
            <v>621.6</v>
          </cell>
        </row>
        <row r="13709">
          <cell r="A13709">
            <v>85713380</v>
          </cell>
          <cell r="B13709" t="str">
            <v>DeLaval Kühlregler T3</v>
          </cell>
          <cell r="C13709" t="str">
            <v>Contrôleur de refroidissement T3 DeLaval</v>
          </cell>
          <cell r="D13709">
            <v>464</v>
          </cell>
          <cell r="E13709" t="str">
            <v>P4</v>
          </cell>
          <cell r="F13709">
            <v>691</v>
          </cell>
          <cell r="G13709" t="str">
            <v>Stk</v>
          </cell>
          <cell r="H13709">
            <v>501.6</v>
          </cell>
        </row>
        <row r="13710">
          <cell r="A13710">
            <v>8571380</v>
          </cell>
          <cell r="B13710" t="str">
            <v>Kabelverschraubung PG 13</v>
          </cell>
          <cell r="C13710" t="str">
            <v>Raccord à vis pour cable PG 13</v>
          </cell>
          <cell r="D13710">
            <v>2.7</v>
          </cell>
          <cell r="E13710" t="str">
            <v>P4</v>
          </cell>
          <cell r="F13710">
            <v>291</v>
          </cell>
          <cell r="G13710" t="str">
            <v>Stk</v>
          </cell>
          <cell r="H13710">
            <v>2.9</v>
          </cell>
        </row>
        <row r="13711">
          <cell r="A13711">
            <v>85716001</v>
          </cell>
          <cell r="B13711" t="str">
            <v>VMS Abdeckung für Trichter</v>
          </cell>
          <cell r="C13711" t="str">
            <v>Couvercle d'entonoir</v>
          </cell>
          <cell r="D13711">
            <v>18.25</v>
          </cell>
          <cell r="E13711" t="str">
            <v>P4</v>
          </cell>
          <cell r="F13711">
            <v>196</v>
          </cell>
          <cell r="G13711" t="str">
            <v>Stk</v>
          </cell>
          <cell r="H13711">
            <v>19.75</v>
          </cell>
        </row>
        <row r="13712">
          <cell r="A13712">
            <v>8571680</v>
          </cell>
          <cell r="B13712" t="str">
            <v>Kabelverschraubung Kunststoff M 20</v>
          </cell>
          <cell r="C13712" t="str">
            <v>Presse-étoup synthétique M20</v>
          </cell>
          <cell r="D13712">
            <v>2.5499999999999998</v>
          </cell>
          <cell r="E13712" t="str">
            <v>P4</v>
          </cell>
          <cell r="F13712">
            <v>291</v>
          </cell>
          <cell r="G13712" t="str">
            <v>Stk</v>
          </cell>
          <cell r="H13712">
            <v>2.75</v>
          </cell>
        </row>
        <row r="13713">
          <cell r="A13713">
            <v>8571681</v>
          </cell>
          <cell r="B13713" t="str">
            <v>Kabelverschraubung PVC M20 schwarz</v>
          </cell>
          <cell r="C13713" t="str">
            <v>Presse-étoup synthétique M20 noir</v>
          </cell>
          <cell r="D13713">
            <v>2.35</v>
          </cell>
          <cell r="E13713" t="str">
            <v>P3</v>
          </cell>
          <cell r="F13713">
            <v>413</v>
          </cell>
          <cell r="G13713" t="str">
            <v>Stk</v>
          </cell>
          <cell r="H13713">
            <v>2.5499999999999998</v>
          </cell>
        </row>
        <row r="13714">
          <cell r="A13714">
            <v>85718501</v>
          </cell>
          <cell r="B13714" t="str">
            <v>Dichtung DXVV/DX3S Mannloch mit 2 Griff</v>
          </cell>
          <cell r="C13714" t="str">
            <v>Joint trou d'homme DXVV</v>
          </cell>
          <cell r="D13714">
            <v>138</v>
          </cell>
          <cell r="E13714" t="str">
            <v>P4</v>
          </cell>
          <cell r="F13714">
            <v>692</v>
          </cell>
          <cell r="G13714" t="str">
            <v>Stk</v>
          </cell>
          <cell r="H13714">
            <v>149.19999999999999</v>
          </cell>
        </row>
        <row r="13715">
          <cell r="A13715">
            <v>85718601</v>
          </cell>
          <cell r="B13715" t="str">
            <v>Scheibenventildichtung 3in</v>
          </cell>
          <cell r="C13715" t="str">
            <v>Joint pour robinet à papillon 3 pouce</v>
          </cell>
          <cell r="D13715">
            <v>51.4</v>
          </cell>
          <cell r="E13715" t="str">
            <v>P4</v>
          </cell>
          <cell r="F13715">
            <v>692</v>
          </cell>
          <cell r="G13715" t="str">
            <v>Stk</v>
          </cell>
          <cell r="H13715">
            <v>55.55</v>
          </cell>
        </row>
        <row r="13716">
          <cell r="A13716">
            <v>85719401</v>
          </cell>
          <cell r="B13716" t="str">
            <v>VMS Verbindungskabel</v>
          </cell>
          <cell r="C13716" t="str">
            <v>Cable 5VDC CanVMSIO/Brian 3</v>
          </cell>
          <cell r="D13716">
            <v>19.600000000000001</v>
          </cell>
          <cell r="E13716" t="str">
            <v>P4</v>
          </cell>
          <cell r="F13716">
            <v>196</v>
          </cell>
          <cell r="G13716" t="str">
            <v>Stk</v>
          </cell>
          <cell r="H13716">
            <v>21.2</v>
          </cell>
        </row>
        <row r="13717">
          <cell r="A13717">
            <v>85721901</v>
          </cell>
          <cell r="B13717" t="str">
            <v>VMS Not-Aus Schalter kpl.</v>
          </cell>
          <cell r="C13717" t="str">
            <v>Bouton d'arrêt d'urgence</v>
          </cell>
          <cell r="D13717">
            <v>89</v>
          </cell>
          <cell r="E13717" t="str">
            <v>P4</v>
          </cell>
          <cell r="F13717">
            <v>196</v>
          </cell>
          <cell r="G13717" t="str">
            <v>Stk</v>
          </cell>
          <cell r="H13717">
            <v>96.2</v>
          </cell>
        </row>
        <row r="13718">
          <cell r="A13718">
            <v>85722001</v>
          </cell>
          <cell r="B13718" t="str">
            <v>VMS Kappe für Joystickanschluss 2007-</v>
          </cell>
          <cell r="C13718" t="str">
            <v>Bouchon pour joystick</v>
          </cell>
          <cell r="D13718">
            <v>55.4</v>
          </cell>
          <cell r="E13718" t="str">
            <v>P4</v>
          </cell>
          <cell r="F13718">
            <v>196</v>
          </cell>
          <cell r="G13718" t="str">
            <v>Stk</v>
          </cell>
          <cell r="H13718">
            <v>59.9</v>
          </cell>
        </row>
        <row r="13719">
          <cell r="A13719">
            <v>8572301</v>
          </cell>
          <cell r="B13719" t="str">
            <v>Kabelschuh Ring 2.5-4mm2/Loch 6.4mm</v>
          </cell>
          <cell r="C13719" t="str">
            <v>Cosse 2.5 - 4mm2</v>
          </cell>
          <cell r="D13719">
            <v>0.9</v>
          </cell>
          <cell r="E13719" t="str">
            <v>P4</v>
          </cell>
          <cell r="F13719">
            <v>291</v>
          </cell>
          <cell r="G13719" t="str">
            <v>Stk</v>
          </cell>
          <cell r="H13719">
            <v>0.95</v>
          </cell>
        </row>
        <row r="13720">
          <cell r="A13720">
            <v>85724180</v>
          </cell>
          <cell r="B13720" t="str">
            <v>VMS Buchse mit Clips 2004-</v>
          </cell>
          <cell r="C13720" t="str">
            <v>Kit axe + clips magasin VMS 2004-</v>
          </cell>
          <cell r="D13720">
            <v>21.7</v>
          </cell>
          <cell r="E13720" t="str">
            <v>P4</v>
          </cell>
          <cell r="F13720">
            <v>196</v>
          </cell>
          <cell r="G13720" t="str">
            <v>Stk</v>
          </cell>
          <cell r="H13720">
            <v>23.45</v>
          </cell>
        </row>
        <row r="13721">
          <cell r="A13721">
            <v>85727312</v>
          </cell>
          <cell r="B13721" t="str">
            <v>DelPro 3.5 Anbindestall (Hilfedatei) BA</v>
          </cell>
          <cell r="C13721" t="str">
            <v>DelPro Software 3.5 Anb. Hilfedatei (D</v>
          </cell>
          <cell r="D13721">
            <v>0.1</v>
          </cell>
          <cell r="F13721">
            <v>915</v>
          </cell>
          <cell r="G13721" t="str">
            <v>Stk</v>
          </cell>
          <cell r="H13721">
            <v>0.1</v>
          </cell>
        </row>
        <row r="13722">
          <cell r="A13722">
            <v>85727313</v>
          </cell>
          <cell r="B13722" t="str">
            <v>DelPro Software 3.5 Anb. (F)</v>
          </cell>
          <cell r="C13722" t="str">
            <v>DelPro Software 3.5 stab. (F)</v>
          </cell>
          <cell r="D13722">
            <v>0.1</v>
          </cell>
          <cell r="F13722">
            <v>915</v>
          </cell>
          <cell r="G13722" t="str">
            <v>Stk</v>
          </cell>
          <cell r="H13722">
            <v>0.1</v>
          </cell>
        </row>
        <row r="13723">
          <cell r="A13723">
            <v>85727412</v>
          </cell>
          <cell r="B13723" t="str">
            <v>DelPro Software VMS 3.5 Hilfedatei (D)</v>
          </cell>
          <cell r="C13723" t="str">
            <v>DelPro Software VMS 3.5 Hilfedatei (D)</v>
          </cell>
          <cell r="D13723">
            <v>0.1</v>
          </cell>
          <cell r="F13723">
            <v>915</v>
          </cell>
          <cell r="G13723" t="str">
            <v>Stk</v>
          </cell>
          <cell r="H13723">
            <v>0.1</v>
          </cell>
        </row>
        <row r="13724">
          <cell r="A13724">
            <v>85727413</v>
          </cell>
          <cell r="B13724" t="str">
            <v>DelPro Software VMS 3.5 (F)</v>
          </cell>
          <cell r="C13724" t="str">
            <v>GU logiciel DelPro VMS (F)#notes</v>
          </cell>
          <cell r="D13724">
            <v>0.1</v>
          </cell>
          <cell r="F13724">
            <v>915</v>
          </cell>
          <cell r="G13724" t="str">
            <v>Stk</v>
          </cell>
          <cell r="H13724">
            <v>0.1</v>
          </cell>
        </row>
        <row r="13725">
          <cell r="A13725">
            <v>85727512</v>
          </cell>
          <cell r="B13725" t="str">
            <v>DelPro Software VMS 3.5 HN Hilfedatei(D)</v>
          </cell>
          <cell r="C13725" t="str">
            <v>DelPro Software VMS 3.5 HN Hilfedatei(D)</v>
          </cell>
          <cell r="D13725">
            <v>0.1</v>
          </cell>
          <cell r="F13725">
            <v>915</v>
          </cell>
          <cell r="G13725" t="str">
            <v>Stk</v>
          </cell>
          <cell r="H13725">
            <v>0.1</v>
          </cell>
        </row>
        <row r="13726">
          <cell r="A13726">
            <v>85727513</v>
          </cell>
          <cell r="B13726" t="str">
            <v>DelPro Software VMS 3,5 mit HN (F)</v>
          </cell>
          <cell r="C13726" t="str">
            <v>GU DelPro VMS avec HerdNavigator (FR)</v>
          </cell>
          <cell r="D13726">
            <v>0.1</v>
          </cell>
          <cell r="F13726">
            <v>915</v>
          </cell>
          <cell r="G13726" t="str">
            <v>Stk</v>
          </cell>
          <cell r="H13726">
            <v>0.1</v>
          </cell>
        </row>
        <row r="13727">
          <cell r="A13727">
            <v>85727780</v>
          </cell>
          <cell r="B13727" t="str">
            <v>VMS Ventilgehäuse m.2 Flansch</v>
          </cell>
          <cell r="C13727" t="str">
            <v>Corps vanne de lavage pneu. 2 brides</v>
          </cell>
          <cell r="D13727">
            <v>60</v>
          </cell>
          <cell r="E13727" t="str">
            <v>P4</v>
          </cell>
          <cell r="F13727">
            <v>196</v>
          </cell>
          <cell r="G13727" t="str">
            <v>Stk</v>
          </cell>
          <cell r="H13727">
            <v>64.849999999999994</v>
          </cell>
        </row>
        <row r="13728">
          <cell r="A13728">
            <v>85728080</v>
          </cell>
          <cell r="B13728" t="str">
            <v>Reinigungsventil kpl.</v>
          </cell>
          <cell r="C13728" t="str">
            <v>Electrovanne de lavage</v>
          </cell>
          <cell r="D13728">
            <v>385</v>
          </cell>
          <cell r="E13728" t="str">
            <v>P4</v>
          </cell>
          <cell r="F13728">
            <v>196</v>
          </cell>
          <cell r="G13728" t="str">
            <v>Stk</v>
          </cell>
          <cell r="H13728">
            <v>416.2</v>
          </cell>
        </row>
        <row r="13729">
          <cell r="A13729">
            <v>85728901</v>
          </cell>
          <cell r="B13729" t="str">
            <v>VMS linke Ma. rechter Klappenhalter 3L</v>
          </cell>
          <cell r="C13729" t="str">
            <v>Charnière D module traite VMS G</v>
          </cell>
          <cell r="D13729">
            <v>55.1</v>
          </cell>
          <cell r="E13729" t="str">
            <v>P4</v>
          </cell>
          <cell r="F13729">
            <v>196</v>
          </cell>
          <cell r="G13729" t="str">
            <v>Stk</v>
          </cell>
          <cell r="H13729">
            <v>59.55</v>
          </cell>
        </row>
        <row r="13730">
          <cell r="A13730">
            <v>85729201</v>
          </cell>
          <cell r="B13730" t="str">
            <v>VMS linke Ma. linker Klappenhalter 6L</v>
          </cell>
          <cell r="C13730" t="str">
            <v>Charnière G module traite VMS G</v>
          </cell>
          <cell r="D13730">
            <v>38</v>
          </cell>
          <cell r="E13730" t="str">
            <v>P4</v>
          </cell>
          <cell r="F13730">
            <v>196</v>
          </cell>
          <cell r="G13730" t="str">
            <v>Stk</v>
          </cell>
          <cell r="H13730">
            <v>41.1</v>
          </cell>
        </row>
        <row r="13731">
          <cell r="A13731">
            <v>85730201</v>
          </cell>
          <cell r="B13731" t="str">
            <v>Magnetventil 3/2 geschlossen</v>
          </cell>
          <cell r="C13731" t="str">
            <v>VMS valve solénoïde 3/2 ferme</v>
          </cell>
          <cell r="D13731">
            <v>102</v>
          </cell>
          <cell r="E13731" t="str">
            <v>P4</v>
          </cell>
          <cell r="F13731">
            <v>196</v>
          </cell>
          <cell r="G13731" t="str">
            <v>Stk</v>
          </cell>
          <cell r="H13731">
            <v>110.25</v>
          </cell>
        </row>
        <row r="13732">
          <cell r="A13732">
            <v>8573101</v>
          </cell>
          <cell r="B13732" t="str">
            <v>Stecker-Industrie.J15.5-polig</v>
          </cell>
          <cell r="C13732" t="str">
            <v>Prise-industrie J15.5-polig</v>
          </cell>
          <cell r="D13732">
            <v>130</v>
          </cell>
          <cell r="E13732" t="str">
            <v>P4</v>
          </cell>
          <cell r="F13732">
            <v>291</v>
          </cell>
          <cell r="G13732" t="str">
            <v>Stk</v>
          </cell>
          <cell r="H13732">
            <v>140.55000000000001</v>
          </cell>
        </row>
        <row r="13733">
          <cell r="A13733">
            <v>85731380</v>
          </cell>
          <cell r="B13733" t="str">
            <v>Bogen 90 Grad vz Rad 626mm</v>
          </cell>
          <cell r="C13733" t="str">
            <v>Courbe 90 degré R 626 mm</v>
          </cell>
          <cell r="D13733">
            <v>255</v>
          </cell>
          <cell r="E13733" t="str">
            <v>P1</v>
          </cell>
          <cell r="F13733">
            <v>815</v>
          </cell>
          <cell r="G13733" t="str">
            <v>Stk</v>
          </cell>
          <cell r="H13733">
            <v>275.64999999999998</v>
          </cell>
        </row>
        <row r="13734">
          <cell r="A13734">
            <v>8573301</v>
          </cell>
          <cell r="B13734" t="str">
            <v>Stecker 220 V Standard</v>
          </cell>
          <cell r="C13734" t="str">
            <v>Prise 220 V standard</v>
          </cell>
          <cell r="D13734">
            <v>4.95</v>
          </cell>
          <cell r="E13734" t="str">
            <v>P3</v>
          </cell>
          <cell r="F13734">
            <v>383</v>
          </cell>
          <cell r="G13734" t="str">
            <v>Stk</v>
          </cell>
          <cell r="H13734">
            <v>5.35</v>
          </cell>
        </row>
        <row r="13735">
          <cell r="A13735">
            <v>85733580</v>
          </cell>
          <cell r="B13735" t="str">
            <v>Doppelauslass horizontal 3in/3in ACME</v>
          </cell>
          <cell r="C13735" t="str">
            <v>Sortie double horizontale 3pouce/3pouce</v>
          </cell>
          <cell r="D13735">
            <v>1416</v>
          </cell>
          <cell r="E13735" t="str">
            <v>P1</v>
          </cell>
          <cell r="F13735">
            <v>620</v>
          </cell>
          <cell r="G13735" t="str">
            <v>Stk</v>
          </cell>
          <cell r="H13735">
            <v>1530.7</v>
          </cell>
        </row>
        <row r="13736">
          <cell r="A13736">
            <v>85734301</v>
          </cell>
          <cell r="B13736" t="str">
            <v>Steuerplatine CCU T10 Standard /+ BVV</v>
          </cell>
          <cell r="C13736" t="str">
            <v>Platine pour CCU T10 / BVV</v>
          </cell>
          <cell r="D13736">
            <v>912</v>
          </cell>
          <cell r="E13736" t="str">
            <v>P4</v>
          </cell>
          <cell r="F13736">
            <v>965</v>
          </cell>
          <cell r="G13736" t="str">
            <v>Stk</v>
          </cell>
          <cell r="H13736">
            <v>985.85</v>
          </cell>
        </row>
        <row r="13737">
          <cell r="A13737">
            <v>85740180</v>
          </cell>
          <cell r="B13737" t="str">
            <v>Bogen 45 Grad</v>
          </cell>
          <cell r="C13737" t="str">
            <v>Courbe 45 degré</v>
          </cell>
          <cell r="D13737">
            <v>255</v>
          </cell>
          <cell r="E13737" t="str">
            <v>P1</v>
          </cell>
          <cell r="F13737">
            <v>815</v>
          </cell>
          <cell r="G13737" t="str">
            <v>Stk</v>
          </cell>
          <cell r="H13737">
            <v>275.64999999999998</v>
          </cell>
        </row>
        <row r="13738">
          <cell r="A13738">
            <v>85741280</v>
          </cell>
          <cell r="B13738" t="str">
            <v>Doppelbogen T90 Grad</v>
          </cell>
          <cell r="C13738" t="str">
            <v>Aiguillage triangle</v>
          </cell>
          <cell r="D13738">
            <v>637</v>
          </cell>
          <cell r="E13738" t="str">
            <v>P1</v>
          </cell>
          <cell r="F13738">
            <v>815</v>
          </cell>
          <cell r="G13738" t="str">
            <v>Stk</v>
          </cell>
          <cell r="H13738">
            <v>688.6</v>
          </cell>
        </row>
        <row r="13739">
          <cell r="A13739">
            <v>85742680</v>
          </cell>
          <cell r="B13739" t="str">
            <v>VMS Ventilgehäuse m.3 Flansch</v>
          </cell>
          <cell r="C13739" t="str">
            <v>Corps vanne de lavage pneu. 3 brides</v>
          </cell>
          <cell r="D13739">
            <v>65.900000000000006</v>
          </cell>
          <cell r="E13739" t="str">
            <v>P4</v>
          </cell>
          <cell r="F13739">
            <v>196</v>
          </cell>
          <cell r="G13739" t="str">
            <v>Stk</v>
          </cell>
          <cell r="H13739">
            <v>71.25</v>
          </cell>
        </row>
        <row r="13740">
          <cell r="A13740">
            <v>85744201</v>
          </cell>
          <cell r="B13740" t="str">
            <v>Stutzen f.Puffertank T200 am DX3S</v>
          </cell>
          <cell r="C13740" t="str">
            <v>Rubber bush for cleaning pump</v>
          </cell>
          <cell r="D13740">
            <v>35.799999999999997</v>
          </cell>
          <cell r="E13740" t="str">
            <v>P4</v>
          </cell>
          <cell r="F13740">
            <v>965</v>
          </cell>
          <cell r="G13740" t="str">
            <v>Stk</v>
          </cell>
          <cell r="H13740">
            <v>38.700000000000003</v>
          </cell>
        </row>
        <row r="13741">
          <cell r="A13741">
            <v>85744701</v>
          </cell>
          <cell r="B13741" t="str">
            <v>HN Probenventil</v>
          </cell>
          <cell r="C13741" t="str">
            <v>HNS / Vanne 3 voies</v>
          </cell>
          <cell r="D13741">
            <v>293</v>
          </cell>
          <cell r="E13741" t="str">
            <v>P4</v>
          </cell>
          <cell r="F13741">
            <v>196</v>
          </cell>
          <cell r="G13741" t="str">
            <v>Stk</v>
          </cell>
          <cell r="H13741">
            <v>316.75</v>
          </cell>
        </row>
        <row r="13742">
          <cell r="A13742">
            <v>85744801</v>
          </cell>
          <cell r="B13742" t="str">
            <v>HN Abdeckung für Probenventil</v>
          </cell>
          <cell r="C13742" t="str">
            <v>Couvercles p.soupape d'échantillonneur</v>
          </cell>
          <cell r="D13742">
            <v>200</v>
          </cell>
          <cell r="E13742" t="str">
            <v>P4</v>
          </cell>
          <cell r="F13742">
            <v>196</v>
          </cell>
          <cell r="G13742" t="str">
            <v>Stk</v>
          </cell>
          <cell r="H13742">
            <v>216.2</v>
          </cell>
        </row>
        <row r="13743">
          <cell r="A13743">
            <v>85747880</v>
          </cell>
          <cell r="B13743" t="str">
            <v>Weiche Parallel li</v>
          </cell>
          <cell r="C13743" t="str">
            <v>Aiguillage parallèle gauche</v>
          </cell>
          <cell r="D13743">
            <v>507</v>
          </cell>
          <cell r="E13743" t="str">
            <v>P1</v>
          </cell>
          <cell r="F13743">
            <v>815</v>
          </cell>
          <cell r="G13743" t="str">
            <v>Stk</v>
          </cell>
          <cell r="H13743">
            <v>548.04999999999995</v>
          </cell>
        </row>
        <row r="13744">
          <cell r="A13744">
            <v>85747980</v>
          </cell>
          <cell r="B13744" t="str">
            <v>Weiche Parallel re</v>
          </cell>
          <cell r="C13744" t="str">
            <v>Aiguillage parallèle droit</v>
          </cell>
          <cell r="D13744">
            <v>507</v>
          </cell>
          <cell r="E13744" t="str">
            <v>P1</v>
          </cell>
          <cell r="F13744">
            <v>815</v>
          </cell>
          <cell r="G13744" t="str">
            <v>Stk</v>
          </cell>
          <cell r="H13744">
            <v>548.04999999999995</v>
          </cell>
        </row>
        <row r="13745">
          <cell r="A13745">
            <v>85752301</v>
          </cell>
          <cell r="B13745" t="str">
            <v>VMS Anschluss Reinigungsventil ab 2014</v>
          </cell>
          <cell r="C13745" t="str">
            <v>Embout diam 20</v>
          </cell>
          <cell r="D13745">
            <v>22.3</v>
          </cell>
          <cell r="E13745" t="str">
            <v>P4</v>
          </cell>
          <cell r="F13745">
            <v>196</v>
          </cell>
          <cell r="G13745" t="str">
            <v>Stk</v>
          </cell>
          <cell r="H13745">
            <v>24.1</v>
          </cell>
        </row>
        <row r="13746">
          <cell r="A13746">
            <v>85752501</v>
          </cell>
          <cell r="B13746" t="str">
            <v>AMR2 Anschluss 25mm Reinigungsventil</v>
          </cell>
          <cell r="C13746" t="str">
            <v>Embout diam 25</v>
          </cell>
          <cell r="D13746">
            <v>22.3</v>
          </cell>
          <cell r="E13746" t="str">
            <v>P4</v>
          </cell>
          <cell r="F13746">
            <v>196</v>
          </cell>
          <cell r="G13746" t="str">
            <v>Stk</v>
          </cell>
          <cell r="H13746">
            <v>24.1</v>
          </cell>
        </row>
        <row r="13747">
          <cell r="A13747">
            <v>85752904</v>
          </cell>
          <cell r="B13747" t="str">
            <v>V300 Verbindungskabel</v>
          </cell>
          <cell r="C13747" t="str">
            <v>Cable connexion</v>
          </cell>
          <cell r="D13747">
            <v>20.9</v>
          </cell>
          <cell r="E13747" t="str">
            <v>P4</v>
          </cell>
          <cell r="F13747">
            <v>196</v>
          </cell>
          <cell r="G13747" t="str">
            <v>Stk</v>
          </cell>
          <cell r="H13747">
            <v>22.6</v>
          </cell>
        </row>
        <row r="13748">
          <cell r="A13748">
            <v>8575501</v>
          </cell>
          <cell r="B13748" t="str">
            <v>Kondensator 25 UF Ø 45x91mm Kunststoffge</v>
          </cell>
          <cell r="C13748" t="str">
            <v>Condensateur 25 UF Ø 45x91mm Synd.</v>
          </cell>
          <cell r="D13748">
            <v>44.3</v>
          </cell>
          <cell r="E13748" t="str">
            <v>P4</v>
          </cell>
          <cell r="F13748">
            <v>291</v>
          </cell>
          <cell r="G13748" t="str">
            <v>Stk</v>
          </cell>
          <cell r="H13748">
            <v>47.9</v>
          </cell>
        </row>
        <row r="13749">
          <cell r="A13749">
            <v>8575502</v>
          </cell>
          <cell r="B13749" t="str">
            <v>Kondensator 200-250 UF zu DVP340</v>
          </cell>
          <cell r="C13749" t="str">
            <v>Condensateur 200-250 UF pour DVP340</v>
          </cell>
          <cell r="D13749">
            <v>140</v>
          </cell>
          <cell r="E13749" t="str">
            <v>P4</v>
          </cell>
          <cell r="F13749">
            <v>291</v>
          </cell>
          <cell r="G13749" t="str">
            <v>Stk</v>
          </cell>
          <cell r="H13749">
            <v>151.35</v>
          </cell>
        </row>
        <row r="13750">
          <cell r="A13750">
            <v>85756680</v>
          </cell>
          <cell r="B13750" t="str">
            <v>Schienenöffn vz (schw) 1200mm Tragsch</v>
          </cell>
          <cell r="C13750" t="str">
            <v>Ouverture rail escamotable 1200mm</v>
          </cell>
          <cell r="D13750">
            <v>507</v>
          </cell>
          <cell r="E13750" t="str">
            <v>P1</v>
          </cell>
          <cell r="F13750">
            <v>815</v>
          </cell>
          <cell r="G13750" t="str">
            <v>Sat</v>
          </cell>
          <cell r="H13750">
            <v>548.04999999999995</v>
          </cell>
        </row>
        <row r="13751">
          <cell r="A13751">
            <v>85757980</v>
          </cell>
          <cell r="B13751" t="str">
            <v>Doppelträger MU</v>
          </cell>
          <cell r="C13751" t="str">
            <v>Canne Easyline double MU</v>
          </cell>
          <cell r="D13751">
            <v>1027</v>
          </cell>
          <cell r="E13751" t="str">
            <v>P1</v>
          </cell>
          <cell r="F13751">
            <v>815</v>
          </cell>
          <cell r="G13751" t="str">
            <v>Stk</v>
          </cell>
          <cell r="H13751">
            <v>1110.2</v>
          </cell>
        </row>
        <row r="13752">
          <cell r="A13752">
            <v>85760501</v>
          </cell>
          <cell r="B13752" t="str">
            <v>Laufrollenträger Easyline mit Flachstahl</v>
          </cell>
          <cell r="C13752" t="str">
            <v>Galet chariot EasyLine</v>
          </cell>
          <cell r="D13752">
            <v>423</v>
          </cell>
          <cell r="E13752" t="str">
            <v>P4</v>
          </cell>
          <cell r="F13752">
            <v>967</v>
          </cell>
          <cell r="G13752" t="str">
            <v>Stk</v>
          </cell>
          <cell r="H13752">
            <v>457.25</v>
          </cell>
        </row>
        <row r="13753">
          <cell r="A13753">
            <v>85761712</v>
          </cell>
          <cell r="B13753" t="str">
            <v>Midiline SG300 BA</v>
          </cell>
          <cell r="C13753" t="str">
            <v>.D. Midiline SG300 BA</v>
          </cell>
          <cell r="D13753">
            <v>0.01</v>
          </cell>
          <cell r="F13753">
            <v>807</v>
          </cell>
          <cell r="G13753" t="str">
            <v>Stk</v>
          </cell>
          <cell r="H13753">
            <v>0</v>
          </cell>
        </row>
        <row r="13754">
          <cell r="A13754">
            <v>85771601</v>
          </cell>
          <cell r="B13754" t="str">
            <v>VMS rechte Ma. linker Klappenhalter 3R</v>
          </cell>
          <cell r="C13754" t="str">
            <v>Charnière G module traite VMS D</v>
          </cell>
          <cell r="D13754">
            <v>55.1</v>
          </cell>
          <cell r="E13754" t="str">
            <v>P4</v>
          </cell>
          <cell r="F13754">
            <v>196</v>
          </cell>
          <cell r="G13754" t="str">
            <v>Stk</v>
          </cell>
          <cell r="H13754">
            <v>59.55</v>
          </cell>
        </row>
        <row r="13755">
          <cell r="A13755">
            <v>85771901</v>
          </cell>
          <cell r="B13755" t="str">
            <v>VMS rechte Ma. rechter Klappenhalter 6R</v>
          </cell>
          <cell r="C13755" t="str">
            <v>Charnière D module traite VMS D</v>
          </cell>
          <cell r="D13755">
            <v>38</v>
          </cell>
          <cell r="E13755" t="str">
            <v>P4</v>
          </cell>
          <cell r="F13755">
            <v>196</v>
          </cell>
          <cell r="G13755" t="str">
            <v>Stk</v>
          </cell>
          <cell r="H13755">
            <v>41.1</v>
          </cell>
        </row>
        <row r="13756">
          <cell r="A13756">
            <v>85778780</v>
          </cell>
          <cell r="B13756" t="str">
            <v>Hygieneträger CR</v>
          </cell>
          <cell r="C13756" t="str">
            <v>Canne Easyline hygiène cpl sans seaux</v>
          </cell>
          <cell r="D13756">
            <v>1027</v>
          </cell>
          <cell r="E13756" t="str">
            <v>P1</v>
          </cell>
          <cell r="F13756">
            <v>815</v>
          </cell>
          <cell r="G13756" t="str">
            <v>Stk</v>
          </cell>
          <cell r="H13756">
            <v>1110.2</v>
          </cell>
        </row>
        <row r="13757">
          <cell r="A13757">
            <v>85779080</v>
          </cell>
          <cell r="B13757" t="str">
            <v>Schienenöffn vz (hochz) 3000mm Tragsch</v>
          </cell>
          <cell r="C13757" t="str">
            <v>Ouverture rail escamotable 3000mm</v>
          </cell>
          <cell r="D13757">
            <v>510</v>
          </cell>
          <cell r="E13757" t="str">
            <v>P1</v>
          </cell>
          <cell r="F13757">
            <v>815</v>
          </cell>
          <cell r="G13757" t="str">
            <v>Sat</v>
          </cell>
          <cell r="H13757">
            <v>551.29999999999995</v>
          </cell>
        </row>
        <row r="13758">
          <cell r="A13758">
            <v>85779180</v>
          </cell>
          <cell r="B13758" t="str">
            <v>Schienenöffn vz(Aut schw) 1200mm Tragsch</v>
          </cell>
          <cell r="C13758" t="str">
            <v>Ouverture automatique 1200mm</v>
          </cell>
          <cell r="D13758">
            <v>637</v>
          </cell>
          <cell r="E13758" t="str">
            <v>P1</v>
          </cell>
          <cell r="F13758">
            <v>815</v>
          </cell>
          <cell r="G13758" t="str">
            <v>Sat</v>
          </cell>
          <cell r="H13758">
            <v>688.6</v>
          </cell>
        </row>
        <row r="13759">
          <cell r="A13759">
            <v>85782380</v>
          </cell>
          <cell r="B13759" t="str">
            <v>Eimerträger CR</v>
          </cell>
          <cell r="C13759" t="str">
            <v>Canne Easyline porte 6 seaux veaux</v>
          </cell>
          <cell r="D13759">
            <v>1141</v>
          </cell>
          <cell r="E13759" t="str">
            <v>P1</v>
          </cell>
          <cell r="F13759">
            <v>815</v>
          </cell>
          <cell r="G13759" t="str">
            <v>Stk</v>
          </cell>
          <cell r="H13759">
            <v>1233.4000000000001</v>
          </cell>
        </row>
        <row r="13760">
          <cell r="A13760">
            <v>85792401</v>
          </cell>
          <cell r="B13760" t="str">
            <v>Schiene Flex (Hindernis)</v>
          </cell>
          <cell r="C13760" t="str">
            <v>Changement de niveau 3 mètres</v>
          </cell>
          <cell r="D13760">
            <v>319</v>
          </cell>
          <cell r="E13760" t="str">
            <v>P1</v>
          </cell>
          <cell r="F13760">
            <v>815</v>
          </cell>
          <cell r="G13760" t="str">
            <v>Stk</v>
          </cell>
          <cell r="H13760">
            <v>344.85</v>
          </cell>
        </row>
        <row r="13761">
          <cell r="A13761">
            <v>85795031</v>
          </cell>
          <cell r="B13761" t="str">
            <v>Pulsverteiler MC3 (Umbausatz)</v>
          </cell>
          <cell r="C13761" t="str">
            <v>Distributeur MC3</v>
          </cell>
          <cell r="D13761">
            <v>57.3</v>
          </cell>
          <cell r="E13761" t="str">
            <v>P4</v>
          </cell>
          <cell r="F13761">
            <v>194</v>
          </cell>
          <cell r="G13761" t="str">
            <v>Stk</v>
          </cell>
          <cell r="H13761">
            <v>61.95</v>
          </cell>
        </row>
        <row r="13762">
          <cell r="A13762">
            <v>85795480</v>
          </cell>
          <cell r="B13762" t="str">
            <v>Kabel, W680-HNS</v>
          </cell>
          <cell r="C13762" t="str">
            <v>Câble W680</v>
          </cell>
          <cell r="D13762">
            <v>23.2</v>
          </cell>
          <cell r="E13762" t="str">
            <v>P4</v>
          </cell>
          <cell r="F13762">
            <v>196</v>
          </cell>
          <cell r="G13762" t="str">
            <v>Stk</v>
          </cell>
          <cell r="H13762">
            <v>25.1</v>
          </cell>
        </row>
        <row r="13763">
          <cell r="A13763">
            <v>85795580</v>
          </cell>
          <cell r="B13763" t="str">
            <v>Kabel, W683,HNS</v>
          </cell>
          <cell r="C13763" t="str">
            <v>Câble W683, HNS</v>
          </cell>
          <cell r="D13763">
            <v>20.7</v>
          </cell>
          <cell r="E13763" t="str">
            <v>P4</v>
          </cell>
          <cell r="F13763">
            <v>196</v>
          </cell>
          <cell r="G13763" t="str">
            <v>Stk</v>
          </cell>
          <cell r="H13763">
            <v>22.4</v>
          </cell>
        </row>
        <row r="13764">
          <cell r="A13764">
            <v>85798601</v>
          </cell>
          <cell r="B13764" t="str">
            <v>Schirmmütze DeLaval blau</v>
          </cell>
          <cell r="C13764" t="str">
            <v>Casquette bleue DeLaval</v>
          </cell>
          <cell r="D13764">
            <v>7.2</v>
          </cell>
          <cell r="F13764">
            <v>385</v>
          </cell>
          <cell r="G13764" t="str">
            <v>Stk</v>
          </cell>
          <cell r="H13764">
            <v>7.8</v>
          </cell>
        </row>
        <row r="13765">
          <cell r="A13765">
            <v>85799701</v>
          </cell>
          <cell r="B13765" t="str">
            <v>ML2100 Arm Halterung Dauermagnet</v>
          </cell>
          <cell r="C13765" t="str">
            <v>ML2100 Support aimant bras incliné</v>
          </cell>
          <cell r="D13765">
            <v>21.4</v>
          </cell>
          <cell r="E13765" t="str">
            <v>P1</v>
          </cell>
          <cell r="F13765">
            <v>137</v>
          </cell>
          <cell r="G13765" t="str">
            <v>Stk</v>
          </cell>
          <cell r="H13765">
            <v>23.15</v>
          </cell>
        </row>
        <row r="13766">
          <cell r="A13766">
            <v>85799801</v>
          </cell>
          <cell r="B13766" t="str">
            <v>Halterung aus Stahl für Schalter ML2100</v>
          </cell>
          <cell r="C13766" t="str">
            <v>ML 2100 Support commut bras incliné</v>
          </cell>
          <cell r="D13766">
            <v>29.9</v>
          </cell>
          <cell r="E13766" t="str">
            <v>P1</v>
          </cell>
          <cell r="F13766">
            <v>137</v>
          </cell>
          <cell r="G13766" t="str">
            <v>Stk</v>
          </cell>
          <cell r="H13766">
            <v>32.299999999999997</v>
          </cell>
        </row>
        <row r="13767">
          <cell r="A13767">
            <v>85801003</v>
          </cell>
          <cell r="B13767" t="str">
            <v>V300 Bundlager</v>
          </cell>
          <cell r="C13767" t="str">
            <v>V300 Collier rotule</v>
          </cell>
          <cell r="D13767">
            <v>2.8</v>
          </cell>
          <cell r="E13767" t="str">
            <v>P4</v>
          </cell>
          <cell r="F13767">
            <v>196</v>
          </cell>
          <cell r="G13767" t="str">
            <v>Stk</v>
          </cell>
          <cell r="H13767">
            <v>3.05</v>
          </cell>
        </row>
        <row r="13768">
          <cell r="A13768">
            <v>85801680</v>
          </cell>
          <cell r="B13768" t="str">
            <v>Schwenkarm + Befestigung kpl. ML2100</v>
          </cell>
          <cell r="C13768" t="str">
            <v>ML 2100 Support bras en L</v>
          </cell>
          <cell r="D13768">
            <v>325</v>
          </cell>
          <cell r="E13768" t="str">
            <v>P1</v>
          </cell>
          <cell r="F13768">
            <v>137</v>
          </cell>
          <cell r="G13768" t="str">
            <v>Stk</v>
          </cell>
          <cell r="H13768">
            <v>351.35</v>
          </cell>
        </row>
        <row r="13769">
          <cell r="A13769">
            <v>85803180</v>
          </cell>
          <cell r="B13769" t="str">
            <v>Weiche - Y</v>
          </cell>
          <cell r="C13769" t="str">
            <v>Aiguillage en Y</v>
          </cell>
          <cell r="D13769">
            <v>507</v>
          </cell>
          <cell r="E13769" t="str">
            <v>P1</v>
          </cell>
          <cell r="F13769">
            <v>815</v>
          </cell>
          <cell r="G13769" t="str">
            <v>Stk</v>
          </cell>
          <cell r="H13769">
            <v>548.04999999999995</v>
          </cell>
        </row>
        <row r="13770">
          <cell r="A13770">
            <v>85808130</v>
          </cell>
          <cell r="B13770" t="str">
            <v>OCC Drucksensor kpl.</v>
          </cell>
          <cell r="C13770" t="str">
            <v>Capteur de pression OCC</v>
          </cell>
          <cell r="D13770">
            <v>1119</v>
          </cell>
          <cell r="E13770" t="str">
            <v>P4</v>
          </cell>
          <cell r="F13770">
            <v>597</v>
          </cell>
          <cell r="G13770" t="str">
            <v>Stk</v>
          </cell>
          <cell r="H13770">
            <v>1209.6500000000001</v>
          </cell>
        </row>
        <row r="13771">
          <cell r="A13771">
            <v>85808301</v>
          </cell>
          <cell r="B13771" t="str">
            <v>Zahnrad 3/4in Z=28 RA135</v>
          </cell>
          <cell r="C13771" t="str">
            <v>Roue d'enter 3/4p. Z=28 RA135</v>
          </cell>
          <cell r="D13771">
            <v>454</v>
          </cell>
          <cell r="E13771" t="str">
            <v>P4</v>
          </cell>
          <cell r="F13771">
            <v>595</v>
          </cell>
          <cell r="G13771" t="str">
            <v>Stk</v>
          </cell>
          <cell r="H13771">
            <v>490.75</v>
          </cell>
        </row>
        <row r="13772">
          <cell r="A13772">
            <v>85808501</v>
          </cell>
          <cell r="B13772" t="str">
            <v>Antriebseinheit SK12063-80S/4</v>
          </cell>
          <cell r="C13772" t="str">
            <v>Unité d'entraînementSK12063-80S/4(N2=7.5</v>
          </cell>
          <cell r="D13772">
            <v>3241</v>
          </cell>
          <cell r="E13772" t="str">
            <v>P4</v>
          </cell>
          <cell r="F13772">
            <v>595</v>
          </cell>
          <cell r="G13772" t="str">
            <v>Stk</v>
          </cell>
          <cell r="H13772">
            <v>3503.5</v>
          </cell>
        </row>
        <row r="13773">
          <cell r="A13773">
            <v>85808601</v>
          </cell>
          <cell r="B13773" t="str">
            <v>Rückstellknopf</v>
          </cell>
          <cell r="C13773" t="str">
            <v>Bouton Reset</v>
          </cell>
          <cell r="D13773">
            <v>75.900000000000006</v>
          </cell>
          <cell r="E13773" t="str">
            <v>P4</v>
          </cell>
          <cell r="F13773">
            <v>595</v>
          </cell>
          <cell r="G13773" t="str">
            <v>Stk</v>
          </cell>
          <cell r="H13773">
            <v>82.05</v>
          </cell>
        </row>
        <row r="13774">
          <cell r="A13774">
            <v>85808801</v>
          </cell>
          <cell r="B13774" t="str">
            <v>Schiene L=1,6m</v>
          </cell>
          <cell r="C13774" t="str">
            <v>Rail droit 1.6m</v>
          </cell>
          <cell r="D13774">
            <v>76.099999999999994</v>
          </cell>
          <cell r="E13774" t="str">
            <v>P1</v>
          </cell>
          <cell r="F13774">
            <v>815</v>
          </cell>
          <cell r="G13774" t="str">
            <v>Stk</v>
          </cell>
          <cell r="H13774">
            <v>82.25</v>
          </cell>
        </row>
        <row r="13775">
          <cell r="A13775">
            <v>85808802</v>
          </cell>
          <cell r="B13775" t="str">
            <v>Schiene L=2,0m</v>
          </cell>
          <cell r="C13775" t="str">
            <v>Rail droit 2m</v>
          </cell>
          <cell r="D13775">
            <v>95.1</v>
          </cell>
          <cell r="E13775" t="str">
            <v>P1</v>
          </cell>
          <cell r="F13775">
            <v>815</v>
          </cell>
          <cell r="G13775" t="str">
            <v>Stk</v>
          </cell>
          <cell r="H13775">
            <v>102.8</v>
          </cell>
        </row>
        <row r="13776">
          <cell r="A13776">
            <v>85808803</v>
          </cell>
          <cell r="B13776" t="str">
            <v>Laufschiene vz C-Pr 50x50mm 2,2m Tragsch</v>
          </cell>
          <cell r="C13776" t="str">
            <v>RAIL DROIT 2.2m</v>
          </cell>
          <cell r="D13776">
            <v>105</v>
          </cell>
          <cell r="E13776" t="str">
            <v>P1</v>
          </cell>
          <cell r="F13776">
            <v>815</v>
          </cell>
          <cell r="G13776" t="str">
            <v>Stk</v>
          </cell>
          <cell r="H13776">
            <v>113.5</v>
          </cell>
        </row>
        <row r="13777">
          <cell r="A13777">
            <v>85808804</v>
          </cell>
          <cell r="B13777" t="str">
            <v>Laufschiene vz C-Pr 50x50mm 2,4m Tragsch</v>
          </cell>
          <cell r="C13777" t="str">
            <v>Rail droit 2.4m</v>
          </cell>
          <cell r="D13777">
            <v>115</v>
          </cell>
          <cell r="E13777" t="str">
            <v>P1</v>
          </cell>
          <cell r="F13777">
            <v>815</v>
          </cell>
          <cell r="G13777" t="str">
            <v>Stk</v>
          </cell>
          <cell r="H13777">
            <v>124.3</v>
          </cell>
        </row>
        <row r="13778">
          <cell r="A13778">
            <v>85808805</v>
          </cell>
          <cell r="B13778" t="str">
            <v>Laufschiene vz C-Prof 50x50mm 3m Tragsch</v>
          </cell>
          <cell r="C13778" t="str">
            <v>Rail droit 3m</v>
          </cell>
          <cell r="D13778">
            <v>143</v>
          </cell>
          <cell r="E13778" t="str">
            <v>P1</v>
          </cell>
          <cell r="F13778">
            <v>815</v>
          </cell>
          <cell r="G13778" t="str">
            <v>Stk</v>
          </cell>
          <cell r="H13778">
            <v>154.6</v>
          </cell>
        </row>
        <row r="13779">
          <cell r="A13779">
            <v>8581201</v>
          </cell>
          <cell r="B13779" t="str">
            <v>Kopf ZCK-E05 zu Endschalter</v>
          </cell>
          <cell r="C13779" t="str">
            <v>Tête zck-e05 d'interrupteur final</v>
          </cell>
          <cell r="D13779">
            <v>93</v>
          </cell>
          <cell r="E13779" t="str">
            <v>P4</v>
          </cell>
          <cell r="F13779">
            <v>891</v>
          </cell>
          <cell r="G13779" t="str">
            <v>Stk</v>
          </cell>
          <cell r="H13779">
            <v>100.55</v>
          </cell>
        </row>
        <row r="13780">
          <cell r="A13780">
            <v>8581202</v>
          </cell>
          <cell r="B13780" t="str">
            <v>Federstange ZCK-Y91 zu Endschalter</v>
          </cell>
          <cell r="C13780" t="str">
            <v>Ressort de barre zck-y91 d'interrupteur</v>
          </cell>
          <cell r="D13780">
            <v>28.7</v>
          </cell>
          <cell r="E13780" t="str">
            <v>P4</v>
          </cell>
          <cell r="F13780">
            <v>891</v>
          </cell>
          <cell r="G13780" t="str">
            <v>Stk</v>
          </cell>
          <cell r="H13780">
            <v>31</v>
          </cell>
        </row>
        <row r="13781">
          <cell r="A13781">
            <v>8581203</v>
          </cell>
          <cell r="B13781" t="str">
            <v>Unterteil ZCK-J1 zu Endschalter</v>
          </cell>
          <cell r="C13781" t="str">
            <v>Socle zck-j1 d'interrupteur final</v>
          </cell>
          <cell r="D13781">
            <v>122</v>
          </cell>
          <cell r="E13781" t="str">
            <v>P4</v>
          </cell>
          <cell r="F13781">
            <v>891</v>
          </cell>
          <cell r="G13781" t="str">
            <v>Stk</v>
          </cell>
          <cell r="H13781">
            <v>131.9</v>
          </cell>
        </row>
        <row r="13782">
          <cell r="A13782">
            <v>85814381</v>
          </cell>
          <cell r="B13782" t="str">
            <v>Servicekit ML2100 Arm neu ab 08/2013</v>
          </cell>
          <cell r="C13782" t="str">
            <v>Kit entretien nvx bras ML2100 incliné</v>
          </cell>
          <cell r="D13782">
            <v>34.4</v>
          </cell>
          <cell r="E13782" t="str">
            <v>P4</v>
          </cell>
          <cell r="F13782">
            <v>327</v>
          </cell>
          <cell r="G13782" t="str">
            <v>Stk</v>
          </cell>
          <cell r="H13782">
            <v>37.200000000000003</v>
          </cell>
        </row>
        <row r="13783">
          <cell r="A13783">
            <v>85814501</v>
          </cell>
          <cell r="B13783" t="str">
            <v>PLC Einheit RA15 Premium</v>
          </cell>
          <cell r="C13783" t="str">
            <v>Unité PLC RA135 Premium</v>
          </cell>
          <cell r="D13783">
            <v>3415</v>
          </cell>
          <cell r="E13783" t="str">
            <v>P4</v>
          </cell>
          <cell r="F13783">
            <v>595</v>
          </cell>
          <cell r="G13783" t="str">
            <v>Stk</v>
          </cell>
          <cell r="H13783">
            <v>3691.6</v>
          </cell>
        </row>
        <row r="13784">
          <cell r="A13784">
            <v>85814601</v>
          </cell>
          <cell r="B13784" t="str">
            <v>Netzteil RA135 Premium</v>
          </cell>
          <cell r="C13784" t="str">
            <v>Alimentation électrique RA15 Premium</v>
          </cell>
          <cell r="D13784">
            <v>388</v>
          </cell>
          <cell r="E13784" t="str">
            <v>P4</v>
          </cell>
          <cell r="F13784">
            <v>595</v>
          </cell>
          <cell r="G13784" t="str">
            <v>Stk</v>
          </cell>
          <cell r="H13784">
            <v>419.45</v>
          </cell>
        </row>
        <row r="13785">
          <cell r="A13785">
            <v>85814701</v>
          </cell>
          <cell r="B13785" t="str">
            <v>Schütz RA135 Premium</v>
          </cell>
          <cell r="C13785" t="str">
            <v>Contacteur RA135 Premium</v>
          </cell>
          <cell r="D13785">
            <v>176</v>
          </cell>
          <cell r="E13785" t="str">
            <v>P4</v>
          </cell>
          <cell r="F13785">
            <v>595</v>
          </cell>
          <cell r="G13785" t="str">
            <v>Stk</v>
          </cell>
          <cell r="H13785">
            <v>190.25</v>
          </cell>
        </row>
        <row r="13786">
          <cell r="A13786">
            <v>85814801</v>
          </cell>
          <cell r="B13786" t="str">
            <v>Frequenzsteuerung RA135/ORW Kratzboden</v>
          </cell>
          <cell r="C13786" t="str">
            <v>Convert. fréquence RA135/ORW bottom mat</v>
          </cell>
          <cell r="D13786">
            <v>1540</v>
          </cell>
          <cell r="E13786" t="str">
            <v>P4</v>
          </cell>
          <cell r="F13786">
            <v>595</v>
          </cell>
          <cell r="G13786" t="str">
            <v>Stk</v>
          </cell>
          <cell r="H13786">
            <v>1664.75</v>
          </cell>
        </row>
        <row r="13787">
          <cell r="A13787">
            <v>85814901</v>
          </cell>
          <cell r="B13787" t="str">
            <v>SMS Alarmeinheit ohne SIM Karte</v>
          </cell>
          <cell r="C13787" t="str">
            <v>Unité SMS alarme (excl. carte sim)</v>
          </cell>
          <cell r="D13787">
            <v>3019</v>
          </cell>
          <cell r="E13787" t="str">
            <v>P4</v>
          </cell>
          <cell r="F13787">
            <v>595</v>
          </cell>
          <cell r="G13787" t="str">
            <v>Stk</v>
          </cell>
          <cell r="H13787">
            <v>3263.55</v>
          </cell>
        </row>
        <row r="13788">
          <cell r="A13788">
            <v>85815301</v>
          </cell>
          <cell r="B13788" t="str">
            <v>Querförderderband Gummi 1100mm RA135</v>
          </cell>
          <cell r="C13788" t="str">
            <v>bande convoyeur 1100mm RA135</v>
          </cell>
          <cell r="D13788">
            <v>1539</v>
          </cell>
          <cell r="E13788" t="str">
            <v>P4</v>
          </cell>
          <cell r="F13788">
            <v>595</v>
          </cell>
          <cell r="G13788" t="str">
            <v>Stk</v>
          </cell>
          <cell r="H13788">
            <v>1663.65</v>
          </cell>
        </row>
        <row r="13789">
          <cell r="A13789">
            <v>85815901</v>
          </cell>
          <cell r="B13789" t="str">
            <v>ORW Querband Antrieb &lt;2021</v>
          </cell>
          <cell r="C13789" t="str">
            <v>ORW Moteur à bande transversale &lt;2021</v>
          </cell>
          <cell r="D13789">
            <v>1996</v>
          </cell>
          <cell r="E13789" t="str">
            <v>P4</v>
          </cell>
          <cell r="F13789">
            <v>595</v>
          </cell>
          <cell r="G13789" t="str">
            <v>Stk</v>
          </cell>
          <cell r="H13789">
            <v>2157.6999999999998</v>
          </cell>
        </row>
        <row r="13790">
          <cell r="A13790">
            <v>85816101</v>
          </cell>
          <cell r="B13790" t="str">
            <v>Potentiometer Befülltisch Steuerung</v>
          </cell>
          <cell r="C13790" t="str">
            <v>TS Potentiomètre armoire</v>
          </cell>
          <cell r="D13790">
            <v>580</v>
          </cell>
          <cell r="E13790" t="str">
            <v>P4</v>
          </cell>
          <cell r="F13790">
            <v>595</v>
          </cell>
          <cell r="G13790" t="str">
            <v>Stk</v>
          </cell>
          <cell r="H13790">
            <v>627</v>
          </cell>
        </row>
        <row r="13791">
          <cell r="A13791">
            <v>85816201</v>
          </cell>
          <cell r="B13791" t="str">
            <v>Motorschütz für Befülltisch</v>
          </cell>
          <cell r="C13791" t="str">
            <v>TS Contacteur moteur</v>
          </cell>
          <cell r="D13791">
            <v>224</v>
          </cell>
          <cell r="E13791" t="str">
            <v>P4</v>
          </cell>
          <cell r="F13791">
            <v>595</v>
          </cell>
          <cell r="G13791" t="str">
            <v>Stk</v>
          </cell>
          <cell r="H13791">
            <v>242.15</v>
          </cell>
        </row>
        <row r="13792">
          <cell r="A13792">
            <v>85816301</v>
          </cell>
          <cell r="B13792" t="str">
            <v>Überlastschutz Befülltisch</v>
          </cell>
          <cell r="C13792" t="str">
            <v>Contacteur (security)</v>
          </cell>
          <cell r="D13792">
            <v>265</v>
          </cell>
          <cell r="E13792" t="str">
            <v>P4</v>
          </cell>
          <cell r="F13792">
            <v>595</v>
          </cell>
          <cell r="G13792" t="str">
            <v>Stk</v>
          </cell>
          <cell r="H13792">
            <v>286.45</v>
          </cell>
        </row>
        <row r="13793">
          <cell r="A13793">
            <v>85816401</v>
          </cell>
          <cell r="B13793" t="str">
            <v>Motorschutzschalter Befülltisch</v>
          </cell>
          <cell r="C13793" t="str">
            <v>Moteur protection</v>
          </cell>
          <cell r="D13793">
            <v>337</v>
          </cell>
          <cell r="E13793" t="str">
            <v>P4</v>
          </cell>
          <cell r="F13793">
            <v>595</v>
          </cell>
          <cell r="G13793" t="str">
            <v>Stk</v>
          </cell>
          <cell r="H13793">
            <v>364.3</v>
          </cell>
        </row>
        <row r="13794">
          <cell r="A13794">
            <v>85816501</v>
          </cell>
          <cell r="B13794" t="str">
            <v>Transformator 400/230V Befülltisch</v>
          </cell>
          <cell r="C13794" t="str">
            <v>TS Tansformateur 400/230V armoire</v>
          </cell>
          <cell r="D13794">
            <v>461</v>
          </cell>
          <cell r="E13794" t="str">
            <v>P4</v>
          </cell>
          <cell r="F13794">
            <v>595</v>
          </cell>
          <cell r="G13794" t="str">
            <v>Stk</v>
          </cell>
          <cell r="H13794">
            <v>498.35</v>
          </cell>
        </row>
        <row r="13795">
          <cell r="A13795">
            <v>85816701</v>
          </cell>
          <cell r="B13795" t="str">
            <v>Steuerung PLC progr. Befülltisch</v>
          </cell>
          <cell r="C13795" t="str">
            <v>TS automate PLC armoire</v>
          </cell>
          <cell r="D13795">
            <v>3947</v>
          </cell>
          <cell r="E13795" t="str">
            <v>P4</v>
          </cell>
          <cell r="F13795">
            <v>595</v>
          </cell>
          <cell r="G13795" t="str">
            <v>Stk</v>
          </cell>
          <cell r="H13795">
            <v>4266.7</v>
          </cell>
        </row>
        <row r="13796">
          <cell r="A13796">
            <v>85816801</v>
          </cell>
          <cell r="B13796" t="str">
            <v>Frequenzsteuerung progr. Befülltisch</v>
          </cell>
          <cell r="C13796" t="str">
            <v>TS variateur fréq.program.</v>
          </cell>
          <cell r="D13796">
            <v>2881</v>
          </cell>
          <cell r="E13796" t="str">
            <v>P4</v>
          </cell>
          <cell r="F13796">
            <v>595</v>
          </cell>
          <cell r="G13796" t="str">
            <v>Stk</v>
          </cell>
          <cell r="H13796">
            <v>3114.35</v>
          </cell>
        </row>
        <row r="13797">
          <cell r="A13797">
            <v>85821631</v>
          </cell>
          <cell r="B13797" t="str">
            <v>Anschlussklemme 3polig, 5St.</v>
          </cell>
          <cell r="C13797" t="str">
            <v>Connecteur (5pcs) 3-polig</v>
          </cell>
          <cell r="D13797">
            <v>18.399999999999999</v>
          </cell>
          <cell r="E13797" t="str">
            <v>P4</v>
          </cell>
          <cell r="F13797">
            <v>191</v>
          </cell>
          <cell r="G13797" t="str">
            <v>Stk</v>
          </cell>
          <cell r="H13797">
            <v>19.899999999999999</v>
          </cell>
        </row>
        <row r="13798">
          <cell r="A13798">
            <v>85821632</v>
          </cell>
          <cell r="B13798" t="str">
            <v>Anschlussklemme 4polig 5St.</v>
          </cell>
          <cell r="C13798" t="str">
            <v>Connecteur (5pcs) 4-polig</v>
          </cell>
          <cell r="D13798">
            <v>24.7</v>
          </cell>
          <cell r="E13798" t="str">
            <v>P4</v>
          </cell>
          <cell r="F13798">
            <v>191</v>
          </cell>
          <cell r="G13798" t="str">
            <v>Stk</v>
          </cell>
          <cell r="H13798">
            <v>26.7</v>
          </cell>
        </row>
        <row r="13799">
          <cell r="A13799">
            <v>85821633</v>
          </cell>
          <cell r="B13799" t="str">
            <v>Anschlussklemme 6polig 5St.</v>
          </cell>
          <cell r="C13799" t="str">
            <v>Connecteur (5pcs) 6-polig</v>
          </cell>
          <cell r="D13799">
            <v>36.5</v>
          </cell>
          <cell r="E13799" t="str">
            <v>P4</v>
          </cell>
          <cell r="F13799">
            <v>191</v>
          </cell>
          <cell r="G13799" t="str">
            <v>Stk</v>
          </cell>
          <cell r="H13799">
            <v>39.450000000000003</v>
          </cell>
        </row>
        <row r="13800">
          <cell r="A13800">
            <v>85821732</v>
          </cell>
          <cell r="B13800" t="str">
            <v>Platine für Aktivitätsempfänger 433MHz</v>
          </cell>
          <cell r="C13800" t="str">
            <v>Carte boitier récept Act mêtre 433 MHz</v>
          </cell>
          <cell r="D13800">
            <v>1575</v>
          </cell>
          <cell r="E13800" t="str">
            <v>P4</v>
          </cell>
          <cell r="F13800">
            <v>925</v>
          </cell>
          <cell r="G13800" t="str">
            <v>Stk</v>
          </cell>
          <cell r="H13800">
            <v>1702.6</v>
          </cell>
        </row>
        <row r="13801">
          <cell r="A13801">
            <v>85822112</v>
          </cell>
          <cell r="B13801" t="str">
            <v>Bedienungsanleitung VMS 2011, D</v>
          </cell>
          <cell r="C13801" t="str">
            <v>Guide de l'utilisateur VMS 2011, D</v>
          </cell>
          <cell r="D13801">
            <v>0.1</v>
          </cell>
          <cell r="F13801">
            <v>160</v>
          </cell>
          <cell r="G13801" t="str">
            <v>Stk</v>
          </cell>
          <cell r="H13801">
            <v>0.1</v>
          </cell>
        </row>
        <row r="13802">
          <cell r="A13802">
            <v>85822113</v>
          </cell>
          <cell r="B13802" t="str">
            <v>Bedienungsanleitung VMS 2011, F</v>
          </cell>
          <cell r="C13802" t="str">
            <v>GU VMS CLASSIC (FR)</v>
          </cell>
          <cell r="D13802">
            <v>0.1</v>
          </cell>
          <cell r="F13802">
            <v>160</v>
          </cell>
          <cell r="G13802" t="str">
            <v>Stk</v>
          </cell>
          <cell r="H13802">
            <v>0.1</v>
          </cell>
        </row>
        <row r="13803">
          <cell r="A13803">
            <v>85823630</v>
          </cell>
          <cell r="B13803" t="str">
            <v>VMS Pulsator Adapter</v>
          </cell>
          <cell r="C13803" t="str">
            <v>Adaptateur pulsation pour VMS</v>
          </cell>
          <cell r="D13803">
            <v>20.6</v>
          </cell>
          <cell r="E13803" t="str">
            <v>P4</v>
          </cell>
          <cell r="F13803">
            <v>260</v>
          </cell>
          <cell r="G13803" t="str">
            <v>Stk</v>
          </cell>
          <cell r="H13803">
            <v>22.25</v>
          </cell>
        </row>
        <row r="13804">
          <cell r="A13804">
            <v>85827480</v>
          </cell>
          <cell r="B13804" t="str">
            <v>VMS Spritzschutzkotplatte</v>
          </cell>
          <cell r="C13804" t="str">
            <v>Tôle arrière pare-boue</v>
          </cell>
          <cell r="D13804">
            <v>709</v>
          </cell>
          <cell r="E13804" t="str">
            <v>P1</v>
          </cell>
          <cell r="F13804">
            <v>160</v>
          </cell>
          <cell r="G13804" t="str">
            <v>Stk</v>
          </cell>
          <cell r="H13804">
            <v>766.45</v>
          </cell>
        </row>
        <row r="13805">
          <cell r="A13805">
            <v>85828080</v>
          </cell>
          <cell r="B13805" t="str">
            <v>Befestsatz Tragschiene</v>
          </cell>
          <cell r="C13805" t="str">
            <v>Support plafond sans raccord de rail</v>
          </cell>
          <cell r="D13805">
            <v>17.8</v>
          </cell>
          <cell r="E13805" t="str">
            <v>P1</v>
          </cell>
          <cell r="F13805">
            <v>815</v>
          </cell>
          <cell r="G13805" t="str">
            <v>Sat</v>
          </cell>
          <cell r="H13805">
            <v>19.25</v>
          </cell>
        </row>
        <row r="13806">
          <cell r="A13806">
            <v>85828280</v>
          </cell>
          <cell r="B13806" t="str">
            <v>Halterung mit Holzschraube</v>
          </cell>
          <cell r="C13806" t="str">
            <v>kit support et vis à bois</v>
          </cell>
          <cell r="D13806">
            <v>16</v>
          </cell>
          <cell r="E13806" t="str">
            <v>P1</v>
          </cell>
          <cell r="F13806">
            <v>815</v>
          </cell>
          <cell r="G13806" t="str">
            <v>Sat</v>
          </cell>
          <cell r="H13806">
            <v>17.3</v>
          </cell>
        </row>
        <row r="13807">
          <cell r="A13807">
            <v>85828380</v>
          </cell>
          <cell r="B13807" t="str">
            <v>Deckenbefestigung vz 240-1200mm Tragsch</v>
          </cell>
          <cell r="C13807" t="str">
            <v>Suspension plafond</v>
          </cell>
          <cell r="D13807">
            <v>44.4</v>
          </cell>
          <cell r="E13807" t="str">
            <v>P1</v>
          </cell>
          <cell r="F13807">
            <v>815</v>
          </cell>
          <cell r="G13807" t="str">
            <v>Sat</v>
          </cell>
          <cell r="H13807">
            <v>48</v>
          </cell>
        </row>
        <row r="13808">
          <cell r="A13808">
            <v>85828480</v>
          </cell>
          <cell r="B13808" t="str">
            <v>Deckenbefestigung vz bis 200mm Tragsch</v>
          </cell>
          <cell r="C13808" t="str">
            <v>Support bas plafond</v>
          </cell>
          <cell r="D13808">
            <v>26.7</v>
          </cell>
          <cell r="E13808" t="str">
            <v>P1</v>
          </cell>
          <cell r="F13808">
            <v>815</v>
          </cell>
          <cell r="G13808" t="str">
            <v>Sat</v>
          </cell>
          <cell r="H13808">
            <v>28.85</v>
          </cell>
        </row>
        <row r="13809">
          <cell r="A13809">
            <v>85828680</v>
          </cell>
          <cell r="B13809" t="str">
            <v>Deckenbefestig vz m.Sechskschr Tragsch</v>
          </cell>
          <cell r="C13809" t="str">
            <v>kit support de rail</v>
          </cell>
          <cell r="D13809">
            <v>14.2</v>
          </cell>
          <cell r="E13809" t="str">
            <v>P1</v>
          </cell>
          <cell r="F13809">
            <v>815</v>
          </cell>
          <cell r="G13809" t="str">
            <v>Sat</v>
          </cell>
          <cell r="H13809">
            <v>15.35</v>
          </cell>
        </row>
        <row r="13810">
          <cell r="A13810">
            <v>85829230</v>
          </cell>
          <cell r="B13810" t="str">
            <v>S&amp;G CBI,CB Anschlusskit</v>
          </cell>
          <cell r="C13810" t="str">
            <v>.E.S&amp;G CBI,CB connectors kit</v>
          </cell>
          <cell r="D13810">
            <v>148</v>
          </cell>
          <cell r="E13810" t="str">
            <v>P4</v>
          </cell>
          <cell r="F13810">
            <v>191</v>
          </cell>
          <cell r="G13810" t="str">
            <v>Stk</v>
          </cell>
          <cell r="H13810">
            <v>160</v>
          </cell>
        </row>
        <row r="13811">
          <cell r="A13811">
            <v>85833080</v>
          </cell>
          <cell r="B13811" t="str">
            <v>Leergehäuse T10 mit Frontfolie</v>
          </cell>
          <cell r="C13811" t="str">
            <v>Boitier T10 + façade sans carte</v>
          </cell>
          <cell r="D13811">
            <v>551</v>
          </cell>
          <cell r="E13811" t="str">
            <v>P4</v>
          </cell>
          <cell r="F13811">
            <v>965</v>
          </cell>
          <cell r="G13811" t="str">
            <v>Stk</v>
          </cell>
          <cell r="H13811">
            <v>595.65</v>
          </cell>
        </row>
        <row r="13812">
          <cell r="A13812">
            <v>85835480</v>
          </cell>
          <cell r="B13812" t="str">
            <v>Bogen90Grad vz Rad626mm +2Muffen Tragsch</v>
          </cell>
          <cell r="C13812" t="str">
            <v>Courbe degré 90 R=600mm</v>
          </cell>
          <cell r="D13812">
            <v>255</v>
          </cell>
          <cell r="E13812" t="str">
            <v>P1</v>
          </cell>
          <cell r="F13812">
            <v>815</v>
          </cell>
          <cell r="G13812" t="str">
            <v>Sat</v>
          </cell>
          <cell r="H13812">
            <v>275.64999999999998</v>
          </cell>
        </row>
        <row r="13813">
          <cell r="A13813">
            <v>85835580</v>
          </cell>
          <cell r="B13813" t="str">
            <v>Bogen90Grad vz Rad318mm +2Muffen Tragsch</v>
          </cell>
          <cell r="C13813" t="str">
            <v>Courbe 90 degré R=300</v>
          </cell>
          <cell r="D13813">
            <v>255</v>
          </cell>
          <cell r="E13813" t="str">
            <v>P1</v>
          </cell>
          <cell r="F13813">
            <v>815</v>
          </cell>
          <cell r="G13813" t="str">
            <v>Sat</v>
          </cell>
          <cell r="H13813">
            <v>275.64999999999998</v>
          </cell>
        </row>
        <row r="13814">
          <cell r="A13814">
            <v>85838280</v>
          </cell>
          <cell r="B13814" t="str">
            <v>Schienenclip Tragschiene Flex</v>
          </cell>
          <cell r="C13814" t="str">
            <v>Kit de montage courbe de niveau</v>
          </cell>
          <cell r="D13814">
            <v>53.3</v>
          </cell>
          <cell r="E13814" t="str">
            <v>P1</v>
          </cell>
          <cell r="F13814">
            <v>815</v>
          </cell>
          <cell r="G13814" t="str">
            <v>Sat</v>
          </cell>
          <cell r="H13814">
            <v>57.6</v>
          </cell>
        </row>
        <row r="13815">
          <cell r="A13815">
            <v>85838380</v>
          </cell>
          <cell r="B13815" t="str">
            <v>Schienenclip Tragschiene, 2 Enden</v>
          </cell>
          <cell r="C13815" t="str">
            <v>Kit de m:ontage 2 extrémités</v>
          </cell>
          <cell r="D13815">
            <v>26.7</v>
          </cell>
          <cell r="E13815" t="str">
            <v>P1</v>
          </cell>
          <cell r="F13815">
            <v>815</v>
          </cell>
          <cell r="G13815" t="str">
            <v>Sat</v>
          </cell>
          <cell r="H13815">
            <v>28.85</v>
          </cell>
        </row>
        <row r="13816">
          <cell r="A13816">
            <v>85838580</v>
          </cell>
          <cell r="B13816" t="str">
            <v>Schienenclip Tragschiene, 4 Enden</v>
          </cell>
          <cell r="C13816" t="str">
            <v>Kit de m:ontage 4 extrémités</v>
          </cell>
          <cell r="D13816">
            <v>53.3</v>
          </cell>
          <cell r="E13816" t="str">
            <v>P1</v>
          </cell>
          <cell r="F13816">
            <v>815</v>
          </cell>
          <cell r="G13816" t="str">
            <v>Sat</v>
          </cell>
          <cell r="H13816">
            <v>57.6</v>
          </cell>
        </row>
        <row r="13817">
          <cell r="A13817">
            <v>85838780</v>
          </cell>
          <cell r="B13817" t="str">
            <v>Bogen-T90Grad vz li +3Muffen Tragsch</v>
          </cell>
          <cell r="C13817" t="str">
            <v>Départ 2 voies gauche</v>
          </cell>
          <cell r="D13817">
            <v>319</v>
          </cell>
          <cell r="E13817" t="str">
            <v>P1</v>
          </cell>
          <cell r="F13817">
            <v>815</v>
          </cell>
          <cell r="G13817" t="str">
            <v>Sat</v>
          </cell>
          <cell r="H13817">
            <v>344.85</v>
          </cell>
        </row>
        <row r="13818">
          <cell r="A13818">
            <v>85838880</v>
          </cell>
          <cell r="B13818" t="str">
            <v>Bogen-T90 Grad vz re +3Muffen Tragsch</v>
          </cell>
          <cell r="C13818" t="str">
            <v>Départ 2 voies droit</v>
          </cell>
          <cell r="D13818">
            <v>319</v>
          </cell>
          <cell r="E13818" t="str">
            <v>P1</v>
          </cell>
          <cell r="F13818">
            <v>815</v>
          </cell>
          <cell r="G13818" t="str">
            <v>Sat</v>
          </cell>
          <cell r="H13818">
            <v>344.85</v>
          </cell>
        </row>
        <row r="13819">
          <cell r="A13819">
            <v>85838980</v>
          </cell>
          <cell r="B13819" t="str">
            <v>Dopp.bogen-Kr90G vz re/li +4Muff Tragsch</v>
          </cell>
          <cell r="C13819" t="str">
            <v>Support easily 2 Postes</v>
          </cell>
          <cell r="D13819">
            <v>637</v>
          </cell>
          <cell r="E13819" t="str">
            <v>P1</v>
          </cell>
          <cell r="F13819">
            <v>815</v>
          </cell>
          <cell r="G13819" t="str">
            <v>Sat</v>
          </cell>
          <cell r="H13819">
            <v>688.6</v>
          </cell>
        </row>
        <row r="13820">
          <cell r="A13820">
            <v>85839080</v>
          </cell>
          <cell r="B13820" t="str">
            <v>Doppelbogen-T90Gr vz re/li +3uff Tragsch</v>
          </cell>
          <cell r="C13820" t="str">
            <v>Aiguillage 3 voies Easyline</v>
          </cell>
          <cell r="D13820">
            <v>637</v>
          </cell>
          <cell r="E13820" t="str">
            <v>P1</v>
          </cell>
          <cell r="F13820">
            <v>815</v>
          </cell>
          <cell r="G13820" t="str">
            <v>Sat</v>
          </cell>
          <cell r="H13820">
            <v>688.6</v>
          </cell>
        </row>
        <row r="13821">
          <cell r="A13821">
            <v>85839280</v>
          </cell>
          <cell r="B13821" t="str">
            <v>Bogen45 Gra vz Rad626mm +2Muffen Tragsch</v>
          </cell>
          <cell r="C13821" t="str">
            <v>Courbe 45 degré 626mm</v>
          </cell>
          <cell r="D13821">
            <v>203</v>
          </cell>
          <cell r="E13821" t="str">
            <v>P1</v>
          </cell>
          <cell r="F13821">
            <v>815</v>
          </cell>
          <cell r="G13821" t="str">
            <v>Sat</v>
          </cell>
          <cell r="H13821">
            <v>219.45</v>
          </cell>
        </row>
        <row r="13822">
          <cell r="A13822">
            <v>85839580</v>
          </cell>
          <cell r="B13822" t="str">
            <v>Weiche Parallel vz li +3Muffen Tragsch</v>
          </cell>
          <cell r="C13822" t="str">
            <v>Aiguillage parallèle gauche cpl</v>
          </cell>
          <cell r="D13822">
            <v>510</v>
          </cell>
          <cell r="E13822" t="str">
            <v>P1</v>
          </cell>
          <cell r="F13822">
            <v>815</v>
          </cell>
          <cell r="G13822" t="str">
            <v>Sat</v>
          </cell>
          <cell r="H13822">
            <v>551.29999999999995</v>
          </cell>
        </row>
        <row r="13823">
          <cell r="A13823">
            <v>85839680</v>
          </cell>
          <cell r="B13823" t="str">
            <v>Weiche Parallel vz re +3Muffen Tragsch</v>
          </cell>
          <cell r="C13823" t="str">
            <v>Aiguillage parallèle droit cpl</v>
          </cell>
          <cell r="D13823">
            <v>507</v>
          </cell>
          <cell r="E13823" t="str">
            <v>P1</v>
          </cell>
          <cell r="F13823">
            <v>815</v>
          </cell>
          <cell r="G13823" t="str">
            <v>Sat</v>
          </cell>
          <cell r="H13823">
            <v>548.04999999999995</v>
          </cell>
        </row>
        <row r="13824">
          <cell r="A13824">
            <v>85839780</v>
          </cell>
          <cell r="B13824" t="str">
            <v>Weiche-Y vz +3Muffen Tragsch</v>
          </cell>
          <cell r="C13824" t="str">
            <v>Aiguillage Y Easyline</v>
          </cell>
          <cell r="D13824">
            <v>510</v>
          </cell>
          <cell r="E13824" t="str">
            <v>P1</v>
          </cell>
          <cell r="F13824">
            <v>815</v>
          </cell>
          <cell r="G13824" t="str">
            <v>Sat</v>
          </cell>
          <cell r="H13824">
            <v>551.29999999999995</v>
          </cell>
        </row>
        <row r="13825">
          <cell r="A13825">
            <v>85839980</v>
          </cell>
          <cell r="B13825" t="str">
            <v>Schiene vz Flex(Hindernis)3000mm Tragsch</v>
          </cell>
          <cell r="C13825" t="str">
            <v>Rail montee descente long 3000mm</v>
          </cell>
          <cell r="D13825">
            <v>319</v>
          </cell>
          <cell r="E13825" t="str">
            <v>P1</v>
          </cell>
          <cell r="F13825">
            <v>815</v>
          </cell>
          <cell r="G13825" t="str">
            <v>Sat</v>
          </cell>
          <cell r="H13825">
            <v>344.85</v>
          </cell>
        </row>
        <row r="13826">
          <cell r="A13826">
            <v>85842080</v>
          </cell>
          <cell r="B13826" t="str">
            <v>Schienenclip Tragsch</v>
          </cell>
          <cell r="C13826" t="str">
            <v>Clip rail Easyline</v>
          </cell>
          <cell r="D13826">
            <v>14.2</v>
          </cell>
          <cell r="E13826" t="str">
            <v>P1</v>
          </cell>
          <cell r="F13826">
            <v>815</v>
          </cell>
          <cell r="G13826" t="str">
            <v>Sat</v>
          </cell>
          <cell r="H13826">
            <v>15.35</v>
          </cell>
        </row>
        <row r="13827">
          <cell r="A13827">
            <v>85843530</v>
          </cell>
          <cell r="B13827" t="str">
            <v>Verriegelung Klappe Melkmodul VMS Classi</v>
          </cell>
          <cell r="C13827" t="str">
            <v>Crochet module traite</v>
          </cell>
          <cell r="D13827">
            <v>84.7</v>
          </cell>
          <cell r="F13827">
            <v>160</v>
          </cell>
          <cell r="G13827" t="str">
            <v>Stk</v>
          </cell>
          <cell r="H13827">
            <v>91.55</v>
          </cell>
        </row>
        <row r="13828">
          <cell r="A13828">
            <v>85845180</v>
          </cell>
          <cell r="B13828" t="str">
            <v>Verbmuffe vz Tragsch</v>
          </cell>
          <cell r="C13828" t="str">
            <v>Jonction rail Easyline</v>
          </cell>
          <cell r="D13828">
            <v>26.7</v>
          </cell>
          <cell r="E13828" t="str">
            <v>P1</v>
          </cell>
          <cell r="F13828">
            <v>815</v>
          </cell>
          <cell r="G13828" t="str">
            <v>Sat</v>
          </cell>
          <cell r="H13828">
            <v>28.85</v>
          </cell>
        </row>
        <row r="13829">
          <cell r="A13829">
            <v>85845680</v>
          </cell>
          <cell r="B13829" t="str">
            <v>Winkelhalterung90 Grad vz Tragschiene</v>
          </cell>
          <cell r="C13829" t="str">
            <v>Equerre de fixation</v>
          </cell>
          <cell r="D13829">
            <v>16</v>
          </cell>
          <cell r="E13829" t="str">
            <v>P1</v>
          </cell>
          <cell r="F13829">
            <v>815</v>
          </cell>
          <cell r="G13829" t="str">
            <v>Sat</v>
          </cell>
          <cell r="H13829">
            <v>17.3</v>
          </cell>
        </row>
        <row r="13830">
          <cell r="A13830">
            <v>85849601</v>
          </cell>
          <cell r="B13830" t="str">
            <v>Steuerkasten Backgate 04-2011 -</v>
          </cell>
          <cell r="C13830" t="str">
            <v>Boitier controle porte AR PN</v>
          </cell>
          <cell r="D13830">
            <v>781</v>
          </cell>
          <cell r="E13830" t="str">
            <v>P4</v>
          </cell>
          <cell r="F13830">
            <v>594</v>
          </cell>
          <cell r="G13830" t="str">
            <v>Stk</v>
          </cell>
          <cell r="H13830">
            <v>844.25</v>
          </cell>
        </row>
        <row r="13831">
          <cell r="A13831">
            <v>85849701</v>
          </cell>
          <cell r="B13831" t="str">
            <v>Platine für Steuerung Backgate 04/11 -</v>
          </cell>
          <cell r="C13831" t="str">
            <v>Carte électr.porte arriere</v>
          </cell>
          <cell r="D13831">
            <v>506</v>
          </cell>
          <cell r="E13831" t="str">
            <v>P4</v>
          </cell>
          <cell r="F13831">
            <v>594</v>
          </cell>
          <cell r="G13831" t="str">
            <v>Stk</v>
          </cell>
          <cell r="H13831">
            <v>547</v>
          </cell>
        </row>
        <row r="13832">
          <cell r="A13832">
            <v>85849801</v>
          </cell>
          <cell r="B13832" t="str">
            <v>Deckel m.Folie zu Steuerk. Backgate</v>
          </cell>
          <cell r="C13832" t="str">
            <v>Couvercle a.lexan façade p.boîtier porte</v>
          </cell>
          <cell r="D13832">
            <v>180</v>
          </cell>
          <cell r="E13832" t="str">
            <v>P4</v>
          </cell>
          <cell r="F13832">
            <v>594</v>
          </cell>
          <cell r="G13832" t="str">
            <v>Stk</v>
          </cell>
          <cell r="H13832">
            <v>194.6</v>
          </cell>
        </row>
        <row r="13833">
          <cell r="A13833">
            <v>85849901</v>
          </cell>
          <cell r="B13833" t="str">
            <v>Tastaturfolie Backgatebox 4/11 -</v>
          </cell>
          <cell r="C13833" t="str">
            <v>Lexan façade clavier p.boîtier porte</v>
          </cell>
          <cell r="D13833">
            <v>80.7</v>
          </cell>
          <cell r="E13833" t="str">
            <v>P4</v>
          </cell>
          <cell r="F13833">
            <v>594</v>
          </cell>
          <cell r="G13833" t="str">
            <v>Stk</v>
          </cell>
          <cell r="H13833">
            <v>87.25</v>
          </cell>
        </row>
        <row r="13834">
          <cell r="A13834">
            <v>85850902</v>
          </cell>
          <cell r="B13834" t="str">
            <v>Membrane RS-Ventil</v>
          </cell>
          <cell r="C13834" t="str">
            <v>RS Valve v2 Membrane</v>
          </cell>
          <cell r="D13834">
            <v>20.5</v>
          </cell>
          <cell r="E13834" t="str">
            <v>P4</v>
          </cell>
          <cell r="F13834">
            <v>192</v>
          </cell>
          <cell r="G13834" t="str">
            <v>Stk</v>
          </cell>
          <cell r="H13834">
            <v>22.15</v>
          </cell>
        </row>
        <row r="13835">
          <cell r="A13835">
            <v>85851080</v>
          </cell>
          <cell r="B13835" t="str">
            <v>DelPro Software 3.5</v>
          </cell>
          <cell r="C13835" t="str">
            <v>DelPro v.3.5 Carte USB</v>
          </cell>
          <cell r="D13835">
            <v>4987</v>
          </cell>
          <cell r="E13835" t="str">
            <v>P1</v>
          </cell>
          <cell r="F13835">
            <v>915</v>
          </cell>
          <cell r="G13835" t="str">
            <v>Stk</v>
          </cell>
          <cell r="H13835">
            <v>5390.95</v>
          </cell>
        </row>
        <row r="13836">
          <cell r="A13836">
            <v>85855980</v>
          </cell>
          <cell r="B13836" t="str">
            <v>VMS Wasserventil</v>
          </cell>
          <cell r="C13836" t="str">
            <v>Double de soupapes pneumatiques 1" 275L</v>
          </cell>
          <cell r="D13836">
            <v>1334</v>
          </cell>
          <cell r="E13836" t="str">
            <v>P1</v>
          </cell>
          <cell r="F13836">
            <v>670</v>
          </cell>
          <cell r="G13836" t="str">
            <v>Stk</v>
          </cell>
          <cell r="H13836">
            <v>1442.05</v>
          </cell>
        </row>
        <row r="13837">
          <cell r="A13837">
            <v>85857301</v>
          </cell>
          <cell r="B13837" t="str">
            <v>VMS Druckfeder für 2-Wege-Ventil</v>
          </cell>
          <cell r="C13837" t="str">
            <v>Ressort Electro. lavage VMS</v>
          </cell>
          <cell r="D13837">
            <v>6.5</v>
          </cell>
          <cell r="E13837" t="str">
            <v>P4</v>
          </cell>
          <cell r="F13837">
            <v>196</v>
          </cell>
          <cell r="G13837" t="str">
            <v>Stk</v>
          </cell>
          <cell r="H13837">
            <v>7.05</v>
          </cell>
        </row>
        <row r="13838">
          <cell r="A13838">
            <v>85858880</v>
          </cell>
          <cell r="B13838" t="str">
            <v>VMS Sicherungsscheibenkit Niveausteuerg.</v>
          </cell>
          <cell r="C13838" t="str">
            <v>VMS rondelle kit p. capteur de niveau</v>
          </cell>
          <cell r="D13838">
            <v>13.3</v>
          </cell>
          <cell r="E13838" t="str">
            <v>P4</v>
          </cell>
          <cell r="F13838">
            <v>196</v>
          </cell>
          <cell r="G13838" t="str">
            <v>Stk</v>
          </cell>
          <cell r="H13838">
            <v>14.4</v>
          </cell>
        </row>
        <row r="13839">
          <cell r="A13839">
            <v>85864601</v>
          </cell>
          <cell r="B13839" t="str">
            <v>Dichtstreifen Querförderband (1100mm)</v>
          </cell>
          <cell r="C13839" t="str">
            <v>Joint convoyeur transversale (1100mm)</v>
          </cell>
          <cell r="D13839">
            <v>40.5</v>
          </cell>
          <cell r="E13839" t="str">
            <v>P4</v>
          </cell>
          <cell r="F13839">
            <v>595</v>
          </cell>
          <cell r="G13839" t="str">
            <v>Stk</v>
          </cell>
          <cell r="H13839">
            <v>43.8</v>
          </cell>
        </row>
        <row r="13840">
          <cell r="A13840">
            <v>85867130</v>
          </cell>
          <cell r="B13840" t="str">
            <v>Aufrüstung Temp.sensor, Wasser</v>
          </cell>
          <cell r="C13840" t="str">
            <v>Kit de renovation, temp senseur, l'eau</v>
          </cell>
          <cell r="D13840">
            <v>198</v>
          </cell>
          <cell r="E13840" t="str">
            <v>P4</v>
          </cell>
          <cell r="F13840">
            <v>162</v>
          </cell>
          <cell r="G13840" t="str">
            <v>Stk</v>
          </cell>
          <cell r="H13840">
            <v>214.05</v>
          </cell>
        </row>
        <row r="13841">
          <cell r="A13841">
            <v>85871630</v>
          </cell>
          <cell r="B13841" t="str">
            <v>Servicekit MC3 CN m.Absperrventil(4000h)</v>
          </cell>
          <cell r="C13841" t="str">
            <v>Kit Entretien MC3 avec clapet 4000h</v>
          </cell>
          <cell r="D13841">
            <v>39</v>
          </cell>
          <cell r="E13841" t="str">
            <v>P4</v>
          </cell>
          <cell r="F13841">
            <v>194</v>
          </cell>
          <cell r="G13841" t="str">
            <v>Stk</v>
          </cell>
          <cell r="H13841">
            <v>42.15</v>
          </cell>
        </row>
        <row r="13842">
          <cell r="A13842">
            <v>85871631</v>
          </cell>
          <cell r="B13842" t="str">
            <v>Servicekit MC3 CN o.Absperrventil(4000h)</v>
          </cell>
          <cell r="C13842" t="str">
            <v>Kit entretien MC3 sans clapet 4000H</v>
          </cell>
          <cell r="D13842">
            <v>22.9</v>
          </cell>
          <cell r="E13842" t="str">
            <v>P4</v>
          </cell>
          <cell r="F13842">
            <v>194</v>
          </cell>
          <cell r="G13842" t="str">
            <v>Stk</v>
          </cell>
          <cell r="H13842">
            <v>24.75</v>
          </cell>
        </row>
        <row r="13843">
          <cell r="A13843">
            <v>85871931</v>
          </cell>
          <cell r="B13843" t="str">
            <v>Endkappe f.Comfort Start Wandhalterung</v>
          </cell>
          <cell r="C13843" t="str">
            <v>Haut de cylindre ComfortStart</v>
          </cell>
          <cell r="D13843">
            <v>62</v>
          </cell>
          <cell r="E13843" t="str">
            <v>P4</v>
          </cell>
          <cell r="F13843">
            <v>325</v>
          </cell>
          <cell r="G13843" t="str">
            <v>Stk</v>
          </cell>
          <cell r="H13843">
            <v>67</v>
          </cell>
        </row>
        <row r="13844">
          <cell r="A13844">
            <v>85874280</v>
          </cell>
          <cell r="B13844" t="str">
            <v>Vakuumpumpe DVP900NFO 50/60Hz 400V</v>
          </cell>
          <cell r="C13844" t="str">
            <v>DVP900 sans NFO 50/60HZ 400V</v>
          </cell>
          <cell r="D13844">
            <v>10810</v>
          </cell>
          <cell r="E13844" t="str">
            <v>P1</v>
          </cell>
          <cell r="F13844">
            <v>210</v>
          </cell>
          <cell r="G13844" t="str">
            <v>Stk</v>
          </cell>
          <cell r="H13844">
            <v>11685.6</v>
          </cell>
        </row>
        <row r="13845">
          <cell r="A13845">
            <v>85879401</v>
          </cell>
          <cell r="B13845" t="str">
            <v>Schlauchverbindung</v>
          </cell>
          <cell r="C13845" t="str">
            <v>Raccord de tuyau</v>
          </cell>
          <cell r="D13845">
            <v>17.95</v>
          </cell>
          <cell r="E13845" t="str">
            <v>P4</v>
          </cell>
          <cell r="F13845">
            <v>196</v>
          </cell>
          <cell r="G13845" t="str">
            <v>Stk</v>
          </cell>
          <cell r="H13845">
            <v>19.399999999999999</v>
          </cell>
        </row>
        <row r="13846">
          <cell r="A13846">
            <v>85896680</v>
          </cell>
          <cell r="B13846" t="str">
            <v>Befestigungssatz rear section</v>
          </cell>
          <cell r="C13846" t="str">
            <v>Op kit section arrière</v>
          </cell>
          <cell r="D13846">
            <v>121</v>
          </cell>
          <cell r="E13846" t="str">
            <v>P4</v>
          </cell>
          <cell r="F13846">
            <v>196</v>
          </cell>
          <cell r="G13846" t="str">
            <v>Stk</v>
          </cell>
          <cell r="H13846">
            <v>130.80000000000001</v>
          </cell>
        </row>
        <row r="13847">
          <cell r="A13847">
            <v>85915680</v>
          </cell>
          <cell r="B13847" t="str">
            <v>Aufarbeitungskit MU350</v>
          </cell>
          <cell r="C13847" t="str">
            <v>Kit de renovation MU350</v>
          </cell>
          <cell r="D13847">
            <v>694</v>
          </cell>
          <cell r="E13847" t="str">
            <v>P1</v>
          </cell>
          <cell r="F13847">
            <v>151</v>
          </cell>
          <cell r="G13847" t="str">
            <v>Stk</v>
          </cell>
          <cell r="H13847">
            <v>750.2</v>
          </cell>
        </row>
        <row r="13848">
          <cell r="A13848">
            <v>85917480</v>
          </cell>
          <cell r="B13848" t="str">
            <v>VMS 2005-2006 Upgradekit Melkstation</v>
          </cell>
          <cell r="C13848" t="str">
            <v>Kit pièces mise à jour VMS2005-06 G/D</v>
          </cell>
          <cell r="D13848">
            <v>3643</v>
          </cell>
          <cell r="E13848" t="str">
            <v>P1</v>
          </cell>
          <cell r="F13848">
            <v>160</v>
          </cell>
          <cell r="G13848" t="str">
            <v>Stk</v>
          </cell>
          <cell r="H13848">
            <v>3938.1</v>
          </cell>
        </row>
        <row r="13849">
          <cell r="A13849">
            <v>85917680</v>
          </cell>
          <cell r="B13849" t="str">
            <v>VMS 2007-2008 Upgradekit re Melkstation</v>
          </cell>
          <cell r="C13849" t="str">
            <v>Kit pièces MAJ VMS2007-08 D</v>
          </cell>
          <cell r="D13849">
            <v>4179</v>
          </cell>
          <cell r="E13849" t="str">
            <v>P1</v>
          </cell>
          <cell r="F13849">
            <v>160</v>
          </cell>
          <cell r="G13849" t="str">
            <v>Stk</v>
          </cell>
          <cell r="H13849">
            <v>4517.5</v>
          </cell>
        </row>
        <row r="13850">
          <cell r="A13850">
            <v>85917780</v>
          </cell>
          <cell r="B13850" t="str">
            <v>VMS 2007-2008 Upgradekit li Melkstation</v>
          </cell>
          <cell r="C13850" t="str">
            <v>Kit pièces MAJ VMS2007-08 G</v>
          </cell>
          <cell r="D13850">
            <v>3643</v>
          </cell>
          <cell r="E13850" t="str">
            <v>P1</v>
          </cell>
          <cell r="F13850">
            <v>160</v>
          </cell>
          <cell r="G13850" t="str">
            <v>Stk</v>
          </cell>
          <cell r="H13850">
            <v>3938.1</v>
          </cell>
        </row>
        <row r="13851">
          <cell r="A13851">
            <v>85918480</v>
          </cell>
          <cell r="B13851" t="str">
            <v>VMS PC Zubehörkit</v>
          </cell>
          <cell r="C13851" t="str">
            <v>E.VMS PC Accessories Kit</v>
          </cell>
          <cell r="D13851">
            <v>397</v>
          </cell>
          <cell r="E13851" t="str">
            <v>P1</v>
          </cell>
          <cell r="F13851">
            <v>160</v>
          </cell>
          <cell r="G13851" t="str">
            <v>Stk</v>
          </cell>
          <cell r="H13851">
            <v>429.15</v>
          </cell>
        </row>
        <row r="13852">
          <cell r="A13852">
            <v>85918583</v>
          </cell>
          <cell r="B13852" t="str">
            <v>VMS PC Kit</v>
          </cell>
          <cell r="C13852" t="str">
            <v>VMS Pc kit</v>
          </cell>
          <cell r="D13852">
            <v>3127</v>
          </cell>
          <cell r="E13852" t="str">
            <v>P1</v>
          </cell>
          <cell r="F13852">
            <v>160</v>
          </cell>
          <cell r="G13852" t="str">
            <v>Stk</v>
          </cell>
          <cell r="H13852">
            <v>3380.3</v>
          </cell>
        </row>
        <row r="13853">
          <cell r="A13853">
            <v>85922601</v>
          </cell>
          <cell r="B13853" t="str">
            <v>VMS Gummikappe neu 2C1</v>
          </cell>
          <cell r="C13853" t="str">
            <v>Protection caoutchouc caméra</v>
          </cell>
          <cell r="D13853">
            <v>69.900000000000006</v>
          </cell>
          <cell r="E13853" t="str">
            <v>P4</v>
          </cell>
          <cell r="F13853">
            <v>196</v>
          </cell>
          <cell r="G13853" t="str">
            <v>Stk</v>
          </cell>
          <cell r="H13853">
            <v>75.55</v>
          </cell>
        </row>
        <row r="13854">
          <cell r="A13854">
            <v>85924501</v>
          </cell>
          <cell r="B13854" t="str">
            <v>Verbindungsmutter Gewindestange</v>
          </cell>
          <cell r="C13854" t="str">
            <v>Ecrou raccordement M10</v>
          </cell>
          <cell r="D13854">
            <v>4.05</v>
          </cell>
          <cell r="E13854" t="str">
            <v>P1</v>
          </cell>
          <cell r="F13854">
            <v>815</v>
          </cell>
          <cell r="G13854" t="str">
            <v>Stk</v>
          </cell>
          <cell r="H13854">
            <v>4.4000000000000004</v>
          </cell>
        </row>
        <row r="13855">
          <cell r="A13855">
            <v>85925531</v>
          </cell>
          <cell r="B13855" t="str">
            <v>VMS Sensor-Kit 10m Kabel</v>
          </cell>
          <cell r="C13855" t="str">
            <v>Capteur vanne lait VMS-10M</v>
          </cell>
          <cell r="D13855">
            <v>87.2</v>
          </cell>
          <cell r="E13855" t="str">
            <v>P4</v>
          </cell>
          <cell r="F13855">
            <v>196</v>
          </cell>
          <cell r="G13855" t="str">
            <v>Stk</v>
          </cell>
          <cell r="H13855">
            <v>94.25</v>
          </cell>
        </row>
        <row r="13856">
          <cell r="A13856">
            <v>85926301</v>
          </cell>
          <cell r="B13856" t="str">
            <v>VPR26 Messgerät</v>
          </cell>
          <cell r="C13856" t="str">
            <v>Console VPR26 DeLaval</v>
          </cell>
          <cell r="D13856">
            <v>1042</v>
          </cell>
          <cell r="E13856" t="str">
            <v>P4</v>
          </cell>
          <cell r="F13856">
            <v>260</v>
          </cell>
          <cell r="G13856" t="str">
            <v>Stk</v>
          </cell>
          <cell r="H13856">
            <v>1126.4000000000001</v>
          </cell>
        </row>
        <row r="13857">
          <cell r="A13857">
            <v>85927980</v>
          </cell>
          <cell r="B13857" t="str">
            <v>VMS Upgrade Kit, OCC, 2011-VMS</v>
          </cell>
          <cell r="C13857" t="str">
            <v>Kit de mise à jour OCC 2012</v>
          </cell>
          <cell r="D13857">
            <v>1109</v>
          </cell>
          <cell r="E13857" t="str">
            <v>P1</v>
          </cell>
          <cell r="F13857">
            <v>927</v>
          </cell>
          <cell r="G13857" t="str">
            <v>Stk</v>
          </cell>
          <cell r="H13857">
            <v>1198.8499999999999</v>
          </cell>
        </row>
        <row r="13858">
          <cell r="A13858">
            <v>85946531</v>
          </cell>
          <cell r="B13858" t="str">
            <v>VMS Servicekit 1 bis 2006</v>
          </cell>
          <cell r="C13858" t="str">
            <v>Kit ent.1.2 VMS 2001-2006</v>
          </cell>
          <cell r="D13858">
            <v>643</v>
          </cell>
          <cell r="E13858" t="str">
            <v>P4</v>
          </cell>
          <cell r="F13858">
            <v>196</v>
          </cell>
          <cell r="G13858" t="str">
            <v>Stk</v>
          </cell>
          <cell r="H13858">
            <v>695.1</v>
          </cell>
        </row>
        <row r="13859">
          <cell r="A13859">
            <v>85946532</v>
          </cell>
          <cell r="B13859" t="str">
            <v>VMS Servicekit 2 bis 2006</v>
          </cell>
          <cell r="C13859" t="str">
            <v>Kit ent.1.3 VMS 2001-2006</v>
          </cell>
          <cell r="D13859">
            <v>381</v>
          </cell>
          <cell r="E13859" t="str">
            <v>P4</v>
          </cell>
          <cell r="F13859">
            <v>196</v>
          </cell>
          <cell r="G13859" t="str">
            <v>Stk</v>
          </cell>
          <cell r="H13859">
            <v>411.85</v>
          </cell>
        </row>
        <row r="13860">
          <cell r="A13860">
            <v>85946533</v>
          </cell>
          <cell r="B13860" t="str">
            <v>VMS Servicekit 3 bis 2006</v>
          </cell>
          <cell r="C13860" t="str">
            <v>Kit ent.1.4 VMS 2001-2006</v>
          </cell>
          <cell r="D13860">
            <v>434</v>
          </cell>
          <cell r="E13860" t="str">
            <v>P4</v>
          </cell>
          <cell r="F13860">
            <v>196</v>
          </cell>
          <cell r="G13860" t="str">
            <v>Stk</v>
          </cell>
          <cell r="H13860">
            <v>469.15</v>
          </cell>
        </row>
        <row r="13861">
          <cell r="A13861">
            <v>85946534</v>
          </cell>
          <cell r="B13861" t="str">
            <v>VMS Servicekit 4 bis 2006</v>
          </cell>
          <cell r="C13861" t="str">
            <v>Kit ent.2.1 VMS 2001-2006</v>
          </cell>
          <cell r="D13861">
            <v>591</v>
          </cell>
          <cell r="E13861" t="str">
            <v>P4</v>
          </cell>
          <cell r="F13861">
            <v>196</v>
          </cell>
          <cell r="G13861" t="str">
            <v>Stk</v>
          </cell>
          <cell r="H13861">
            <v>638.85</v>
          </cell>
        </row>
        <row r="13862">
          <cell r="A13862">
            <v>85946535</v>
          </cell>
          <cell r="B13862" t="str">
            <v>VMS Servicekit 5 bis 2006</v>
          </cell>
          <cell r="C13862" t="str">
            <v>Kit ent.2.2 VMS 2001-2006</v>
          </cell>
          <cell r="D13862">
            <v>670</v>
          </cell>
          <cell r="E13862" t="str">
            <v>P4</v>
          </cell>
          <cell r="F13862">
            <v>196</v>
          </cell>
          <cell r="G13862" t="str">
            <v>Stk</v>
          </cell>
          <cell r="H13862">
            <v>724.25</v>
          </cell>
        </row>
        <row r="13863">
          <cell r="A13863">
            <v>85946536</v>
          </cell>
          <cell r="B13863" t="str">
            <v>VMS Servicekit 6 bis 2006</v>
          </cell>
          <cell r="C13863" t="str">
            <v>Kit ent.2.3 VMS 2001-2006</v>
          </cell>
          <cell r="D13863">
            <v>388</v>
          </cell>
          <cell r="E13863" t="str">
            <v>P4</v>
          </cell>
          <cell r="F13863">
            <v>196</v>
          </cell>
          <cell r="G13863" t="str">
            <v>Stk</v>
          </cell>
          <cell r="H13863">
            <v>419.45</v>
          </cell>
        </row>
        <row r="13864">
          <cell r="A13864">
            <v>85946537</v>
          </cell>
          <cell r="B13864" t="str">
            <v>VMS Service Kit visit 7 vor 2007</v>
          </cell>
          <cell r="C13864" t="str">
            <v>Kit ent.2.4 VMS 2001-2006</v>
          </cell>
          <cell r="D13864">
            <v>512</v>
          </cell>
          <cell r="E13864" t="str">
            <v>P4</v>
          </cell>
          <cell r="F13864">
            <v>196</v>
          </cell>
          <cell r="G13864" t="str">
            <v>Stk</v>
          </cell>
          <cell r="H13864">
            <v>553.45000000000005</v>
          </cell>
        </row>
        <row r="13865">
          <cell r="A13865">
            <v>85946538</v>
          </cell>
          <cell r="B13865" t="str">
            <v>VMS Service Kit visit 8 vor 2007</v>
          </cell>
          <cell r="C13865" t="str">
            <v>Kit ent.3.1 VMS 2001-2006</v>
          </cell>
          <cell r="D13865">
            <v>604</v>
          </cell>
          <cell r="E13865" t="str">
            <v>P4</v>
          </cell>
          <cell r="F13865">
            <v>196</v>
          </cell>
          <cell r="G13865" t="str">
            <v>Stk</v>
          </cell>
          <cell r="H13865">
            <v>652.9</v>
          </cell>
        </row>
        <row r="13866">
          <cell r="A13866">
            <v>85946680</v>
          </cell>
          <cell r="B13866" t="str">
            <v>Vakuumpumpe DVP900NFO 2,2kW 400V kpl.</v>
          </cell>
          <cell r="C13866" t="str">
            <v>Groupe DVP900NFO 2.2 kW 400V CPL</v>
          </cell>
          <cell r="D13866">
            <v>12200</v>
          </cell>
          <cell r="E13866" t="str">
            <v>P1</v>
          </cell>
          <cell r="F13866">
            <v>210</v>
          </cell>
          <cell r="G13866" t="str">
            <v>Stk</v>
          </cell>
          <cell r="H13866">
            <v>13188.2</v>
          </cell>
        </row>
        <row r="13867">
          <cell r="A13867">
            <v>85977680</v>
          </cell>
          <cell r="B13867" t="str">
            <v>EP100B 24V w 1.6m cable</v>
          </cell>
          <cell r="C13867" t="str">
            <v>EP100B 24V avec 1.6m cable</v>
          </cell>
          <cell r="D13867">
            <v>450</v>
          </cell>
          <cell r="E13867" t="str">
            <v>P1</v>
          </cell>
          <cell r="F13867">
            <v>130</v>
          </cell>
          <cell r="G13867" t="str">
            <v>Stk</v>
          </cell>
          <cell r="H13867">
            <v>486.45</v>
          </cell>
        </row>
        <row r="13868">
          <cell r="A13868">
            <v>85977880</v>
          </cell>
          <cell r="B13868" t="str">
            <v>MD Pulsator Linear Kit f. LL Puls only</v>
          </cell>
          <cell r="C13868" t="str">
            <v>Kit linéaire pulsation ligne basse</v>
          </cell>
          <cell r="D13868">
            <v>487</v>
          </cell>
          <cell r="E13868" t="str">
            <v>P1</v>
          </cell>
          <cell r="F13868">
            <v>130</v>
          </cell>
          <cell r="G13868" t="str">
            <v>Stk</v>
          </cell>
          <cell r="H13868">
            <v>526.45000000000005</v>
          </cell>
        </row>
        <row r="13869">
          <cell r="A13869">
            <v>85977980</v>
          </cell>
          <cell r="B13869" t="str">
            <v>Pulsator Linear Kit HD</v>
          </cell>
          <cell r="C13869" t="str">
            <v>Kit linéaire pulsateur HD</v>
          </cell>
          <cell r="D13869">
            <v>569</v>
          </cell>
          <cell r="E13869" t="str">
            <v>P1</v>
          </cell>
          <cell r="F13869">
            <v>130</v>
          </cell>
          <cell r="G13869" t="str">
            <v>Stk</v>
          </cell>
          <cell r="H13869">
            <v>615.1</v>
          </cell>
        </row>
        <row r="13870">
          <cell r="A13870">
            <v>85979301</v>
          </cell>
          <cell r="B13870" t="str">
            <v>AMR O-Ring für Magnetventil 85277280</v>
          </cell>
          <cell r="C13870" t="str">
            <v>AMR O-ring 19,1x1,6 pour 85277280</v>
          </cell>
          <cell r="D13870">
            <v>1.75</v>
          </cell>
          <cell r="E13870" t="str">
            <v>P4</v>
          </cell>
          <cell r="F13870">
            <v>196</v>
          </cell>
          <cell r="G13870" t="str">
            <v>Stk</v>
          </cell>
          <cell r="H13870">
            <v>1.9</v>
          </cell>
        </row>
        <row r="13871">
          <cell r="A13871">
            <v>85987412</v>
          </cell>
          <cell r="B13871" t="str">
            <v>Bedienungsanleitung RA135 Prem.D</v>
          </cell>
          <cell r="C13871" t="str">
            <v>Guide de l'utilisateur RA135 prem.D</v>
          </cell>
          <cell r="D13871">
            <v>0.1</v>
          </cell>
          <cell r="F13871">
            <v>520</v>
          </cell>
          <cell r="G13871" t="str">
            <v>Stk</v>
          </cell>
          <cell r="H13871">
            <v>0.1</v>
          </cell>
        </row>
        <row r="13872">
          <cell r="A13872">
            <v>85987413</v>
          </cell>
          <cell r="B13872" t="str">
            <v>Guide de l'utilisateur RA135 prem.FR</v>
          </cell>
          <cell r="C13872" t="str">
            <v>Guide de l'utilisateur RA135 prem.FR</v>
          </cell>
          <cell r="D13872">
            <v>0.1</v>
          </cell>
          <cell r="F13872">
            <v>520</v>
          </cell>
          <cell r="G13872" t="str">
            <v>Stk</v>
          </cell>
          <cell r="H13872">
            <v>0.1</v>
          </cell>
        </row>
        <row r="13873">
          <cell r="A13873">
            <v>85987612</v>
          </cell>
          <cell r="B13873" t="str">
            <v>Milchabscheider SR70 Midiline BA</v>
          </cell>
          <cell r="C13873" t="str">
            <v>Milchabscheider SR70 Midiline BA DE</v>
          </cell>
          <cell r="D13873">
            <v>0.01</v>
          </cell>
          <cell r="F13873">
            <v>260</v>
          </cell>
          <cell r="G13873" t="str">
            <v>Stk</v>
          </cell>
          <cell r="H13873">
            <v>0</v>
          </cell>
        </row>
        <row r="13874">
          <cell r="A13874">
            <v>85989501</v>
          </cell>
          <cell r="B13874" t="str">
            <v>Kabel mit Anschluss für OCC</v>
          </cell>
          <cell r="C13874" t="str">
            <v>Câble avec connecteur OCC</v>
          </cell>
          <cell r="D13874">
            <v>49.6</v>
          </cell>
          <cell r="E13874" t="str">
            <v>P4</v>
          </cell>
          <cell r="F13874">
            <v>597</v>
          </cell>
          <cell r="G13874" t="str">
            <v>Stk</v>
          </cell>
          <cell r="H13874">
            <v>53.6</v>
          </cell>
        </row>
        <row r="13875">
          <cell r="A13875">
            <v>85999301</v>
          </cell>
          <cell r="B13875" t="str">
            <v>TSR Adapter für Dosierpumpe</v>
          </cell>
          <cell r="C13875" t="str">
            <v>Raccord ppe pulvérisation</v>
          </cell>
          <cell r="D13875">
            <v>19.149999999999999</v>
          </cell>
          <cell r="E13875" t="str">
            <v>P4</v>
          </cell>
          <cell r="F13875">
            <v>196</v>
          </cell>
          <cell r="G13875" t="str">
            <v>Stk</v>
          </cell>
          <cell r="H13875">
            <v>20.7</v>
          </cell>
        </row>
        <row r="13876">
          <cell r="A13876">
            <v>86002701</v>
          </cell>
          <cell r="B13876" t="str">
            <v>VMS Zylinder für Abwassertank neu</v>
          </cell>
          <cell r="C13876" t="str">
            <v>Vérin vidange</v>
          </cell>
          <cell r="D13876">
            <v>197</v>
          </cell>
          <cell r="E13876" t="str">
            <v>P4</v>
          </cell>
          <cell r="F13876">
            <v>196</v>
          </cell>
          <cell r="G13876" t="str">
            <v>Stk</v>
          </cell>
          <cell r="H13876">
            <v>212.95</v>
          </cell>
        </row>
        <row r="13877">
          <cell r="A13877">
            <v>86010281</v>
          </cell>
          <cell r="B13877" t="str">
            <v>Reinigungsleitung Teiler 52</v>
          </cell>
          <cell r="C13877" t="str">
            <v>Séparateur canalisation lavage</v>
          </cell>
          <cell r="D13877">
            <v>310</v>
          </cell>
          <cell r="E13877" t="str">
            <v>P1</v>
          </cell>
          <cell r="F13877">
            <v>150</v>
          </cell>
          <cell r="G13877" t="str">
            <v>Stk</v>
          </cell>
          <cell r="H13877">
            <v>335.1</v>
          </cell>
        </row>
        <row r="13878">
          <cell r="A13878">
            <v>86016330</v>
          </cell>
          <cell r="B13878" t="str">
            <v>OCC Trichterabdeckung</v>
          </cell>
          <cell r="C13878" t="str">
            <v>Support entonnoir OCC</v>
          </cell>
          <cell r="D13878">
            <v>39.6</v>
          </cell>
          <cell r="E13878" t="str">
            <v>P4</v>
          </cell>
          <cell r="F13878">
            <v>196</v>
          </cell>
          <cell r="G13878" t="str">
            <v>Stk</v>
          </cell>
          <cell r="H13878">
            <v>42.8</v>
          </cell>
        </row>
        <row r="13879">
          <cell r="A13879">
            <v>86023601</v>
          </cell>
          <cell r="B13879" t="str">
            <v>Schlauchanschluss 1/2in 90grad</v>
          </cell>
          <cell r="C13879" t="str">
            <v>Ajustement des pantalons 1/2 90°</v>
          </cell>
          <cell r="D13879">
            <v>7.65</v>
          </cell>
          <cell r="E13879" t="str">
            <v>P4</v>
          </cell>
          <cell r="F13879">
            <v>207</v>
          </cell>
          <cell r="G13879" t="str">
            <v>Stk</v>
          </cell>
          <cell r="H13879">
            <v>8.25</v>
          </cell>
        </row>
        <row r="13880">
          <cell r="A13880">
            <v>86023602</v>
          </cell>
          <cell r="B13880" t="str">
            <v>Schlauchanschluss 3/4in 90grad</v>
          </cell>
          <cell r="C13880" t="str">
            <v>Raccord tuyau coude</v>
          </cell>
          <cell r="D13880">
            <v>7.65</v>
          </cell>
          <cell r="E13880" t="str">
            <v>P4</v>
          </cell>
          <cell r="F13880">
            <v>196</v>
          </cell>
          <cell r="G13880" t="str">
            <v>Stk</v>
          </cell>
          <cell r="H13880">
            <v>8.25</v>
          </cell>
        </row>
        <row r="13881">
          <cell r="A13881">
            <v>86023603</v>
          </cell>
          <cell r="B13881" t="str">
            <v>Schlauchanschluss gerade 10/13mm</v>
          </cell>
          <cell r="C13881" t="str">
            <v>Connecteur tuyau droit 10/13mm</v>
          </cell>
          <cell r="D13881">
            <v>7.4</v>
          </cell>
          <cell r="E13881" t="str">
            <v>P4</v>
          </cell>
          <cell r="F13881">
            <v>196</v>
          </cell>
          <cell r="G13881" t="str">
            <v>Stk</v>
          </cell>
          <cell r="H13881">
            <v>8</v>
          </cell>
        </row>
        <row r="13882">
          <cell r="A13882">
            <v>86026330</v>
          </cell>
          <cell r="B13882" t="str">
            <v>VMS Zylinder mit kurzem Hub ab Sept.13</v>
          </cell>
          <cell r="C13882" t="str">
            <v>Vérin vanne lait VMS</v>
          </cell>
          <cell r="D13882">
            <v>659</v>
          </cell>
          <cell r="E13882" t="str">
            <v>P4</v>
          </cell>
          <cell r="F13882">
            <v>196</v>
          </cell>
          <cell r="G13882" t="str">
            <v>Stk</v>
          </cell>
          <cell r="H13882">
            <v>712.4</v>
          </cell>
        </row>
        <row r="13883">
          <cell r="A13883">
            <v>86026701</v>
          </cell>
          <cell r="B13883" t="str">
            <v>Tastaturfolie FP204X blau</v>
          </cell>
          <cell r="C13883" t="str">
            <v>Lexan façade clavier bleu FP204X</v>
          </cell>
          <cell r="D13883">
            <v>274</v>
          </cell>
          <cell r="E13883" t="str">
            <v>P4</v>
          </cell>
          <cell r="F13883">
            <v>593</v>
          </cell>
          <cell r="G13883" t="str">
            <v>Stk</v>
          </cell>
          <cell r="H13883">
            <v>296.2</v>
          </cell>
        </row>
        <row r="13884">
          <cell r="A13884">
            <v>8602701</v>
          </cell>
          <cell r="B13884" t="str">
            <v>Spule 220V. 50HZ. 10W. IP67.NR. 018Z6701</v>
          </cell>
          <cell r="C13884" t="str">
            <v>Bobine 220V. 50hz. 10w. ip67.nr.018z6701</v>
          </cell>
          <cell r="D13884">
            <v>124</v>
          </cell>
          <cell r="E13884" t="str">
            <v>P4</v>
          </cell>
          <cell r="F13884">
            <v>293</v>
          </cell>
          <cell r="G13884" t="str">
            <v>Stk</v>
          </cell>
          <cell r="H13884">
            <v>134.05000000000001</v>
          </cell>
        </row>
        <row r="13885">
          <cell r="A13885">
            <v>86038412</v>
          </cell>
          <cell r="B13885" t="str">
            <v>Milchabscheider SR100 PRML BA</v>
          </cell>
          <cell r="C13885" t="str">
            <v>Milchabscheider SR100 PRML BA DE</v>
          </cell>
          <cell r="D13885">
            <v>0.01</v>
          </cell>
          <cell r="F13885">
            <v>220</v>
          </cell>
          <cell r="G13885" t="str">
            <v>Stk</v>
          </cell>
          <cell r="H13885">
            <v>0</v>
          </cell>
        </row>
        <row r="13886">
          <cell r="A13886">
            <v>86047480</v>
          </cell>
          <cell r="B13886" t="str">
            <v>EP100B 24V wo cable</v>
          </cell>
          <cell r="C13886" t="str">
            <v>EP100B 24V sans cable</v>
          </cell>
          <cell r="D13886">
            <v>446</v>
          </cell>
          <cell r="E13886" t="str">
            <v>P1</v>
          </cell>
          <cell r="F13886">
            <v>130</v>
          </cell>
          <cell r="G13886" t="str">
            <v>Stk</v>
          </cell>
          <cell r="H13886">
            <v>482.15</v>
          </cell>
        </row>
        <row r="13887">
          <cell r="A13887">
            <v>86047680</v>
          </cell>
          <cell r="B13887" t="str">
            <v>Pulsator Kit</v>
          </cell>
          <cell r="C13887" t="str">
            <v>Kit linéaire pulsateur MD</v>
          </cell>
          <cell r="D13887">
            <v>471</v>
          </cell>
          <cell r="E13887" t="str">
            <v>P1</v>
          </cell>
          <cell r="F13887">
            <v>130</v>
          </cell>
          <cell r="G13887" t="str">
            <v>Stk</v>
          </cell>
          <cell r="H13887">
            <v>509.15</v>
          </cell>
        </row>
        <row r="13888">
          <cell r="A13888">
            <v>86047780</v>
          </cell>
          <cell r="B13888" t="str">
            <v>DMP150 Linear Kit</v>
          </cell>
          <cell r="C13888" t="str">
            <v>Kit linéaire DMP150 + support</v>
          </cell>
          <cell r="D13888">
            <v>2414</v>
          </cell>
          <cell r="E13888" t="str">
            <v>P1</v>
          </cell>
          <cell r="F13888">
            <v>130</v>
          </cell>
          <cell r="G13888" t="str">
            <v>Stk</v>
          </cell>
          <cell r="H13888">
            <v>2609.5500000000002</v>
          </cell>
        </row>
        <row r="13889">
          <cell r="A13889">
            <v>86047980</v>
          </cell>
          <cell r="B13889" t="str">
            <v>Masterpulsation DMP500,LinearKit pro Pl.</v>
          </cell>
          <cell r="C13889" t="str">
            <v>Kit linéaire DMP500</v>
          </cell>
          <cell r="D13889">
            <v>3359</v>
          </cell>
          <cell r="E13889" t="str">
            <v>P1</v>
          </cell>
          <cell r="F13889">
            <v>130</v>
          </cell>
          <cell r="G13889" t="str">
            <v>Stk</v>
          </cell>
          <cell r="H13889">
            <v>3631.1</v>
          </cell>
        </row>
        <row r="13890">
          <cell r="A13890">
            <v>8605001</v>
          </cell>
          <cell r="B13890" t="str">
            <v>Spültrog 50 l, CN, einzel</v>
          </cell>
          <cell r="C13890" t="str">
            <v>Auge à laver 50 l, inox, s.bouchon</v>
          </cell>
          <cell r="D13890">
            <v>570</v>
          </cell>
          <cell r="E13890" t="str">
            <v>P1</v>
          </cell>
          <cell r="F13890">
            <v>230</v>
          </cell>
          <cell r="G13890" t="str">
            <v>Stk</v>
          </cell>
          <cell r="H13890">
            <v>616.15</v>
          </cell>
        </row>
        <row r="13891">
          <cell r="A13891">
            <v>86050280</v>
          </cell>
          <cell r="B13891" t="str">
            <v>VMS Milchventil</v>
          </cell>
          <cell r="C13891" t="str">
            <v>Vanne complète 3 connexions</v>
          </cell>
          <cell r="D13891">
            <v>1045</v>
          </cell>
          <cell r="E13891" t="str">
            <v>P1</v>
          </cell>
          <cell r="F13891">
            <v>160</v>
          </cell>
          <cell r="G13891" t="str">
            <v>Stk</v>
          </cell>
          <cell r="H13891">
            <v>1129.6500000000001</v>
          </cell>
        </row>
        <row r="13892">
          <cell r="A13892">
            <v>86050380</v>
          </cell>
          <cell r="B13892" t="str">
            <v>Ventil kpl. 2 Flansche</v>
          </cell>
          <cell r="C13892" t="str">
            <v>Vanne</v>
          </cell>
          <cell r="D13892">
            <v>940</v>
          </cell>
          <cell r="E13892" t="str">
            <v>P1</v>
          </cell>
          <cell r="F13892">
            <v>160</v>
          </cell>
          <cell r="G13892" t="str">
            <v>Stk</v>
          </cell>
          <cell r="H13892">
            <v>1016.15</v>
          </cell>
        </row>
        <row r="13893">
          <cell r="A13893">
            <v>86050430</v>
          </cell>
          <cell r="B13893" t="str">
            <v>Drainageventil f.VMS-Ventilgruppe</v>
          </cell>
          <cell r="C13893" t="str">
            <v>VMS Valve BVV</v>
          </cell>
          <cell r="D13893">
            <v>763</v>
          </cell>
          <cell r="E13893" t="str">
            <v>P1</v>
          </cell>
          <cell r="F13893">
            <v>160</v>
          </cell>
          <cell r="G13893" t="str">
            <v>Stk</v>
          </cell>
          <cell r="H13893">
            <v>824.8</v>
          </cell>
        </row>
        <row r="13894">
          <cell r="A13894">
            <v>8605080</v>
          </cell>
          <cell r="B13894" t="str">
            <v>Spülwanne 50l CN Kpl.</v>
          </cell>
          <cell r="C13894" t="str">
            <v>Auge à laver 50 l. inox. Complète</v>
          </cell>
          <cell r="D13894">
            <v>626</v>
          </cell>
          <cell r="E13894" t="str">
            <v>P1</v>
          </cell>
          <cell r="F13894">
            <v>230</v>
          </cell>
          <cell r="G13894" t="str">
            <v>Stk</v>
          </cell>
          <cell r="H13894">
            <v>676.7</v>
          </cell>
        </row>
        <row r="13895">
          <cell r="A13895">
            <v>8605101</v>
          </cell>
          <cell r="B13895" t="str">
            <v>Spültrog 70 l CN einzel 115 cm</v>
          </cell>
          <cell r="C13895" t="str">
            <v>Auge à laver 70l inox s.bouchon 115 cm</v>
          </cell>
          <cell r="D13895">
            <v>804</v>
          </cell>
          <cell r="E13895" t="str">
            <v>P1</v>
          </cell>
          <cell r="F13895">
            <v>230</v>
          </cell>
          <cell r="G13895" t="str">
            <v>Stk</v>
          </cell>
          <cell r="H13895">
            <v>869.1</v>
          </cell>
        </row>
        <row r="13896">
          <cell r="A13896">
            <v>8605180</v>
          </cell>
          <cell r="B13896" t="str">
            <v>Spülwanne 70L CN Kl.</v>
          </cell>
          <cell r="C13896" t="str">
            <v>Auge à laver 70 l inox complète 115 cm</v>
          </cell>
          <cell r="D13896">
            <v>865</v>
          </cell>
          <cell r="E13896" t="str">
            <v>P1</v>
          </cell>
          <cell r="F13896">
            <v>230</v>
          </cell>
          <cell r="G13896" t="str">
            <v>Stk</v>
          </cell>
          <cell r="H13896">
            <v>935.05</v>
          </cell>
        </row>
        <row r="13897">
          <cell r="A13897">
            <v>86054701</v>
          </cell>
          <cell r="B13897" t="str">
            <v>VMS Niveausensor, SBF</v>
          </cell>
          <cell r="C13897" t="str">
            <v>VMS capteur de niveau SBF</v>
          </cell>
          <cell r="D13897">
            <v>98.6</v>
          </cell>
          <cell r="E13897" t="str">
            <v>P4</v>
          </cell>
          <cell r="F13897">
            <v>196</v>
          </cell>
          <cell r="G13897" t="str">
            <v>Stk</v>
          </cell>
          <cell r="H13897">
            <v>106.6</v>
          </cell>
        </row>
        <row r="13898">
          <cell r="A13898">
            <v>86056801</v>
          </cell>
          <cell r="B13898" t="str">
            <v>Warmwasserbereiter Trinkwasser DWH350</v>
          </cell>
          <cell r="C13898" t="str">
            <v>Réchauffeur d'eau DWH350 DeLaval</v>
          </cell>
          <cell r="D13898">
            <v>3030</v>
          </cell>
          <cell r="E13898" t="str">
            <v>P3</v>
          </cell>
          <cell r="F13898">
            <v>365</v>
          </cell>
          <cell r="G13898" t="str">
            <v>Stk</v>
          </cell>
          <cell r="H13898">
            <v>3275.45</v>
          </cell>
        </row>
        <row r="13899">
          <cell r="A13899">
            <v>86060501</v>
          </cell>
          <cell r="B13899" t="str">
            <v>Membrane für Drainageventil</v>
          </cell>
          <cell r="C13899" t="str">
            <v>Membrane nouvelle vanne/purge inox 2013</v>
          </cell>
          <cell r="D13899">
            <v>12</v>
          </cell>
          <cell r="E13899" t="str">
            <v>P4</v>
          </cell>
          <cell r="F13899">
            <v>196</v>
          </cell>
          <cell r="G13899" t="str">
            <v>Stk</v>
          </cell>
          <cell r="H13899">
            <v>12.95</v>
          </cell>
        </row>
        <row r="13900">
          <cell r="A13900">
            <v>86060831</v>
          </cell>
          <cell r="B13900" t="str">
            <v>Drainageventil kpl.</v>
          </cell>
          <cell r="C13900" t="str">
            <v>Nouvelle vanne/purge inox 2013</v>
          </cell>
          <cell r="D13900">
            <v>123</v>
          </cell>
          <cell r="E13900" t="str">
            <v>P4</v>
          </cell>
          <cell r="F13900">
            <v>196</v>
          </cell>
          <cell r="G13900" t="str">
            <v>Stk</v>
          </cell>
          <cell r="H13900">
            <v>132.94999999999999</v>
          </cell>
        </row>
        <row r="13901">
          <cell r="A13901">
            <v>86061180</v>
          </cell>
          <cell r="B13901" t="str">
            <v>Schienenöffnung ( autom)</v>
          </cell>
          <cell r="C13901" t="str">
            <v>Ouverture rail automatique</v>
          </cell>
          <cell r="D13901">
            <v>1268</v>
          </cell>
          <cell r="E13901" t="str">
            <v>P1</v>
          </cell>
          <cell r="F13901">
            <v>815</v>
          </cell>
          <cell r="G13901" t="str">
            <v>Stk</v>
          </cell>
          <cell r="H13901">
            <v>1370.7</v>
          </cell>
        </row>
        <row r="13902">
          <cell r="A13902">
            <v>86061480</v>
          </cell>
          <cell r="B13902" t="str">
            <v>Befestigung Schienenöffnung</v>
          </cell>
          <cell r="C13902" t="str">
            <v>kit de montage ouverture de rail</v>
          </cell>
          <cell r="D13902">
            <v>7.45</v>
          </cell>
          <cell r="E13902" t="str">
            <v>P1</v>
          </cell>
          <cell r="F13902">
            <v>815</v>
          </cell>
          <cell r="G13902" t="str">
            <v>Sat</v>
          </cell>
          <cell r="H13902">
            <v>8.0500000000000007</v>
          </cell>
        </row>
        <row r="13903">
          <cell r="A13903">
            <v>86061680</v>
          </cell>
          <cell r="B13903" t="str">
            <v>Schienenöffnung Montagesatz</v>
          </cell>
          <cell r="C13903" t="str">
            <v>Kit assemblage ouverture auto</v>
          </cell>
          <cell r="D13903">
            <v>198</v>
          </cell>
          <cell r="E13903" t="str">
            <v>P1</v>
          </cell>
          <cell r="F13903">
            <v>815</v>
          </cell>
          <cell r="G13903" t="str">
            <v>Sat</v>
          </cell>
          <cell r="H13903">
            <v>214.05</v>
          </cell>
        </row>
        <row r="13904">
          <cell r="A13904">
            <v>86062280</v>
          </cell>
          <cell r="B13904" t="str">
            <v>Kit Anschlussleiste, MPC</v>
          </cell>
          <cell r="C13904" t="str">
            <v>MPC kit bornier</v>
          </cell>
          <cell r="D13904">
            <v>116</v>
          </cell>
          <cell r="E13904" t="str">
            <v>P1</v>
          </cell>
          <cell r="F13904">
            <v>115</v>
          </cell>
          <cell r="G13904" t="str">
            <v>Stk</v>
          </cell>
          <cell r="H13904">
            <v>125.4</v>
          </cell>
        </row>
        <row r="13905">
          <cell r="A13905">
            <v>86062780</v>
          </cell>
          <cell r="B13905" t="str">
            <v>Schienenöffnung 120cm</v>
          </cell>
          <cell r="C13905" t="str">
            <v>Ouverture rail 1.20 m</v>
          </cell>
          <cell r="D13905">
            <v>507</v>
          </cell>
          <cell r="E13905" t="str">
            <v>P1</v>
          </cell>
          <cell r="F13905">
            <v>815</v>
          </cell>
          <cell r="G13905" t="str">
            <v>Stk</v>
          </cell>
          <cell r="H13905">
            <v>548.04999999999995</v>
          </cell>
        </row>
        <row r="13906">
          <cell r="A13906">
            <v>86063301</v>
          </cell>
          <cell r="B13906" t="str">
            <v>HN AI Dosiernadelentferner</v>
          </cell>
          <cell r="C13906" t="str">
            <v>Outil démontage seringue AI/HN</v>
          </cell>
          <cell r="D13906">
            <v>275</v>
          </cell>
          <cell r="E13906" t="str">
            <v>P1</v>
          </cell>
          <cell r="F13906">
            <v>570</v>
          </cell>
          <cell r="G13906" t="str">
            <v>Stk</v>
          </cell>
          <cell r="H13906">
            <v>297.3</v>
          </cell>
        </row>
        <row r="13907">
          <cell r="A13907">
            <v>86063501</v>
          </cell>
          <cell r="B13907" t="str">
            <v>HN MPLAB ICD-3</v>
          </cell>
          <cell r="C13907" t="str">
            <v>MPLAB ICD in Circuit Debugger</v>
          </cell>
          <cell r="D13907">
            <v>339</v>
          </cell>
          <cell r="E13907" t="str">
            <v>P4</v>
          </cell>
          <cell r="F13907">
            <v>935</v>
          </cell>
          <cell r="G13907" t="str">
            <v>Stk</v>
          </cell>
          <cell r="H13907">
            <v>366.45</v>
          </cell>
        </row>
        <row r="13908">
          <cell r="A13908">
            <v>86063602</v>
          </cell>
          <cell r="B13908" t="str">
            <v>Druckschlauch PLN 4x0,75 / 1 Rolle=30m</v>
          </cell>
          <cell r="C13908" t="str">
            <v>tuyau PLN 4x0,75 col. naturel, 30M</v>
          </cell>
          <cell r="D13908">
            <v>175</v>
          </cell>
          <cell r="E13908" t="str">
            <v>P4</v>
          </cell>
          <cell r="F13908">
            <v>599</v>
          </cell>
          <cell r="G13908" t="str">
            <v>Stk</v>
          </cell>
          <cell r="H13908">
            <v>189.2</v>
          </cell>
        </row>
        <row r="13909">
          <cell r="A13909">
            <v>86063603</v>
          </cell>
          <cell r="B13909" t="str">
            <v>Schlauch PLN 4x0,75 - 50m</v>
          </cell>
          <cell r="C13909" t="str">
            <v>Tuyau plastic. PLN 4*0.75, 50m</v>
          </cell>
          <cell r="D13909">
            <v>117</v>
          </cell>
          <cell r="E13909" t="str">
            <v>P4</v>
          </cell>
          <cell r="F13909">
            <v>599</v>
          </cell>
          <cell r="G13909" t="str">
            <v>Stk</v>
          </cell>
          <cell r="H13909">
            <v>126.5</v>
          </cell>
        </row>
        <row r="13910">
          <cell r="A13910">
            <v>86063701</v>
          </cell>
          <cell r="B13910" t="str">
            <v>HN USB Blaster Kabel</v>
          </cell>
          <cell r="C13910" t="str">
            <v>Câble USB (HN)</v>
          </cell>
          <cell r="D13910">
            <v>111</v>
          </cell>
          <cell r="E13910" t="str">
            <v>P4</v>
          </cell>
          <cell r="F13910">
            <v>935</v>
          </cell>
          <cell r="G13910" t="str">
            <v>Stk</v>
          </cell>
          <cell r="H13910">
            <v>120</v>
          </cell>
        </row>
        <row r="13911">
          <cell r="A13911">
            <v>86063801</v>
          </cell>
          <cell r="B13911" t="str">
            <v>HN Drahtfeder D 0,4 V2A (10St.)</v>
          </cell>
          <cell r="C13911" t="str">
            <v>Aiguilles inox D=0.4 (qt10) HN</v>
          </cell>
          <cell r="D13911">
            <v>23.7</v>
          </cell>
          <cell r="E13911" t="str">
            <v>P4</v>
          </cell>
          <cell r="F13911">
            <v>935</v>
          </cell>
          <cell r="G13911" t="str">
            <v>Stk</v>
          </cell>
          <cell r="H13911">
            <v>25.6</v>
          </cell>
        </row>
        <row r="13912">
          <cell r="A13912">
            <v>86064001</v>
          </cell>
          <cell r="B13912" t="str">
            <v>HN Containermodul</v>
          </cell>
          <cell r="C13912" t="str">
            <v>.E.Container</v>
          </cell>
          <cell r="D13912">
            <v>424</v>
          </cell>
          <cell r="E13912" t="str">
            <v>P4</v>
          </cell>
          <cell r="F13912">
            <v>599</v>
          </cell>
          <cell r="G13912" t="str">
            <v>Stk</v>
          </cell>
          <cell r="H13912">
            <v>458.35</v>
          </cell>
        </row>
        <row r="13913">
          <cell r="A13913">
            <v>86064102</v>
          </cell>
          <cell r="B13913" t="str">
            <v>HN Servicekit f.Sicherheitsventil</v>
          </cell>
          <cell r="C13913" t="str">
            <v>Kit entret. valve de sécurité</v>
          </cell>
          <cell r="D13913">
            <v>90.5</v>
          </cell>
          <cell r="E13913" t="str">
            <v>P4</v>
          </cell>
          <cell r="F13913">
            <v>599</v>
          </cell>
          <cell r="G13913" t="str">
            <v>Stk</v>
          </cell>
          <cell r="H13913">
            <v>97.85</v>
          </cell>
        </row>
        <row r="13914">
          <cell r="A13914">
            <v>86064401</v>
          </cell>
          <cell r="B13914" t="str">
            <v>VMS Tilt Zylinder</v>
          </cell>
          <cell r="C13914" t="str">
            <v>Vérin tilt</v>
          </cell>
          <cell r="D13914">
            <v>471</v>
          </cell>
          <cell r="E13914" t="str">
            <v>P4</v>
          </cell>
          <cell r="F13914">
            <v>196</v>
          </cell>
          <cell r="G13914" t="str">
            <v>Stk</v>
          </cell>
          <cell r="H13914">
            <v>509.15</v>
          </cell>
        </row>
        <row r="13915">
          <cell r="A13915">
            <v>86065001</v>
          </cell>
          <cell r="B13915" t="str">
            <v>HN Temperatursensor (DOM)</v>
          </cell>
          <cell r="C13915" t="str">
            <v>AI / Capteur temp aiguille</v>
          </cell>
          <cell r="D13915">
            <v>80.099999999999994</v>
          </cell>
          <cell r="E13915" t="str">
            <v>P4</v>
          </cell>
          <cell r="F13915">
            <v>599</v>
          </cell>
          <cell r="G13915" t="str">
            <v>Stk</v>
          </cell>
          <cell r="H13915">
            <v>86.6</v>
          </cell>
        </row>
        <row r="13916">
          <cell r="A13916">
            <v>86065101</v>
          </cell>
          <cell r="B13916" t="str">
            <v>HN Motor für Dosiermodul</v>
          </cell>
          <cell r="C13916" t="str">
            <v>Moteur chariot aiguille complet</v>
          </cell>
          <cell r="D13916">
            <v>715</v>
          </cell>
          <cell r="E13916" t="str">
            <v>P4</v>
          </cell>
          <cell r="F13916">
            <v>599</v>
          </cell>
          <cell r="G13916" t="str">
            <v>Stk</v>
          </cell>
          <cell r="H13916">
            <v>772.9</v>
          </cell>
        </row>
        <row r="13917">
          <cell r="A13917">
            <v>86065201</v>
          </cell>
          <cell r="B13917" t="str">
            <v>HN Mikroschalter Dosiermodul</v>
          </cell>
          <cell r="C13917" t="str">
            <v>Microswitch AI</v>
          </cell>
          <cell r="D13917">
            <v>168</v>
          </cell>
          <cell r="E13917" t="str">
            <v>P4</v>
          </cell>
          <cell r="F13917">
            <v>599</v>
          </cell>
          <cell r="G13917" t="str">
            <v>Stk</v>
          </cell>
          <cell r="H13917">
            <v>181.6</v>
          </cell>
        </row>
        <row r="13918">
          <cell r="A13918">
            <v>86065301</v>
          </cell>
          <cell r="B13918" t="str">
            <v>HN Magnetventil Dosiermodul</v>
          </cell>
          <cell r="C13918" t="str">
            <v>Bobine Kuhnke</v>
          </cell>
          <cell r="D13918">
            <v>491</v>
          </cell>
          <cell r="E13918" t="str">
            <v>P4</v>
          </cell>
          <cell r="F13918">
            <v>599</v>
          </cell>
          <cell r="G13918" t="str">
            <v>Stk</v>
          </cell>
          <cell r="H13918">
            <v>530.75</v>
          </cell>
        </row>
        <row r="13919">
          <cell r="A13919">
            <v>86066301</v>
          </cell>
          <cell r="B13919" t="str">
            <v>V300 AMR2 Schlauchanschluss TSM</v>
          </cell>
          <cell r="C13919" t="str">
            <v>V300 Connection</v>
          </cell>
          <cell r="D13919">
            <v>38.799999999999997</v>
          </cell>
          <cell r="E13919" t="str">
            <v>P4</v>
          </cell>
          <cell r="F13919">
            <v>196</v>
          </cell>
          <cell r="G13919" t="str">
            <v>Stk</v>
          </cell>
          <cell r="H13919">
            <v>41.95</v>
          </cell>
        </row>
        <row r="13920">
          <cell r="A13920">
            <v>86066401</v>
          </cell>
          <cell r="B13920" t="str">
            <v>HN Paraliq GTE</v>
          </cell>
          <cell r="C13920" t="str">
            <v>Graisse lubrifiante Paraliq GTE</v>
          </cell>
          <cell r="D13920">
            <v>174</v>
          </cell>
          <cell r="E13920" t="str">
            <v>P1</v>
          </cell>
          <cell r="F13920">
            <v>570</v>
          </cell>
          <cell r="G13920" t="str">
            <v>Stk</v>
          </cell>
          <cell r="H13920">
            <v>188.1</v>
          </cell>
        </row>
        <row r="13921">
          <cell r="A13921">
            <v>86067601</v>
          </cell>
          <cell r="B13921" t="str">
            <v>HN Gleitschiene</v>
          </cell>
          <cell r="C13921" t="str">
            <v>AI / Kit bras chariot stick</v>
          </cell>
          <cell r="D13921">
            <v>137</v>
          </cell>
          <cell r="E13921" t="str">
            <v>P4</v>
          </cell>
          <cell r="F13921">
            <v>599</v>
          </cell>
          <cell r="G13921" t="str">
            <v>Stk</v>
          </cell>
          <cell r="H13921">
            <v>148.1</v>
          </cell>
        </row>
        <row r="13922">
          <cell r="A13922">
            <v>86067701</v>
          </cell>
          <cell r="B13922" t="str">
            <v>HN Hall Sensor (MV) Standard</v>
          </cell>
          <cell r="C13922" t="str">
            <v>SI / Support capteur MV</v>
          </cell>
          <cell r="D13922">
            <v>111</v>
          </cell>
          <cell r="E13922" t="str">
            <v>P4</v>
          </cell>
          <cell r="F13922">
            <v>599</v>
          </cell>
          <cell r="G13922" t="str">
            <v>Stk</v>
          </cell>
          <cell r="H13922">
            <v>120</v>
          </cell>
        </row>
        <row r="13923">
          <cell r="A13923">
            <v>86068301</v>
          </cell>
          <cell r="B13923" t="str">
            <v>VMS Abdeckungskit Kamera</v>
          </cell>
          <cell r="C13923" t="str">
            <v>Capot caméra</v>
          </cell>
          <cell r="D13923">
            <v>850</v>
          </cell>
          <cell r="E13923" t="str">
            <v>P4</v>
          </cell>
          <cell r="F13923">
            <v>196</v>
          </cell>
          <cell r="G13923" t="str">
            <v>Stk</v>
          </cell>
          <cell r="H13923">
            <v>918.85</v>
          </cell>
        </row>
        <row r="13924">
          <cell r="A13924">
            <v>86068401</v>
          </cell>
          <cell r="B13924" t="str">
            <v>VMS Kabelsatz für Laser</v>
          </cell>
          <cell r="C13924" t="str">
            <v>Kit câble laser type 2C</v>
          </cell>
          <cell r="D13924">
            <v>74.599999999999994</v>
          </cell>
          <cell r="E13924" t="str">
            <v>P4</v>
          </cell>
          <cell r="F13924">
            <v>196</v>
          </cell>
          <cell r="G13924" t="str">
            <v>Stk</v>
          </cell>
          <cell r="H13924">
            <v>80.650000000000006</v>
          </cell>
        </row>
        <row r="13925">
          <cell r="A13925">
            <v>86068501</v>
          </cell>
          <cell r="B13925" t="str">
            <v>VMS Dichtungssatz Kamera</v>
          </cell>
          <cell r="C13925" t="str">
            <v>Joint kit caméra</v>
          </cell>
          <cell r="D13925">
            <v>129</v>
          </cell>
          <cell r="E13925" t="str">
            <v>P4</v>
          </cell>
          <cell r="F13925">
            <v>196</v>
          </cell>
          <cell r="G13925" t="str">
            <v>Stk</v>
          </cell>
          <cell r="H13925">
            <v>139.44999999999999</v>
          </cell>
        </row>
        <row r="13926">
          <cell r="A13926">
            <v>86068601</v>
          </cell>
          <cell r="B13926" t="str">
            <v>VMS Anschlusskabel für Kamera</v>
          </cell>
          <cell r="C13926" t="str">
            <v>Câble 2c caméra</v>
          </cell>
          <cell r="D13926">
            <v>637</v>
          </cell>
          <cell r="E13926" t="str">
            <v>P4</v>
          </cell>
          <cell r="F13926">
            <v>196</v>
          </cell>
          <cell r="G13926" t="str">
            <v>Stk</v>
          </cell>
          <cell r="H13926">
            <v>688.6</v>
          </cell>
        </row>
        <row r="13927">
          <cell r="A13927">
            <v>86068701</v>
          </cell>
          <cell r="B13927" t="str">
            <v>VMS Gehäusesatz mit Saphierglas</v>
          </cell>
          <cell r="C13927" t="str">
            <v>Capot caméra saphir</v>
          </cell>
          <cell r="D13927">
            <v>1160</v>
          </cell>
          <cell r="E13927" t="str">
            <v>P4</v>
          </cell>
          <cell r="F13927">
            <v>196</v>
          </cell>
          <cell r="G13927" t="str">
            <v>Stk</v>
          </cell>
          <cell r="H13927">
            <v>1253.95</v>
          </cell>
        </row>
        <row r="13928">
          <cell r="A13928">
            <v>86068801</v>
          </cell>
          <cell r="B13928" t="str">
            <v>VMS Kontaktplatte für Kamera 8-pin</v>
          </cell>
          <cell r="C13928" t="str">
            <v>Bornier circuit électrique</v>
          </cell>
          <cell r="D13928">
            <v>132</v>
          </cell>
          <cell r="E13928" t="str">
            <v>P4</v>
          </cell>
          <cell r="F13928">
            <v>196</v>
          </cell>
          <cell r="G13928" t="str">
            <v>Stk</v>
          </cell>
          <cell r="H13928">
            <v>142.69999999999999</v>
          </cell>
        </row>
        <row r="13929">
          <cell r="A13929">
            <v>86069001</v>
          </cell>
          <cell r="B13929" t="str">
            <v>VMS Reinigungsrohr für Kamera 2C1</v>
          </cell>
          <cell r="C13929" t="str">
            <v>Kit lavage caméra</v>
          </cell>
          <cell r="D13929">
            <v>227</v>
          </cell>
          <cell r="E13929" t="str">
            <v>P4</v>
          </cell>
          <cell r="F13929">
            <v>196</v>
          </cell>
          <cell r="G13929" t="str">
            <v>Stk</v>
          </cell>
          <cell r="H13929">
            <v>245.4</v>
          </cell>
        </row>
        <row r="13930">
          <cell r="A13930">
            <v>86069101</v>
          </cell>
          <cell r="B13930" t="str">
            <v>VMS Aufrüstsatz neue Trocknerkartusche</v>
          </cell>
          <cell r="C13930" t="str">
            <v>Asséchant caméra VMS</v>
          </cell>
          <cell r="D13930">
            <v>53.3</v>
          </cell>
          <cell r="E13930" t="str">
            <v>P4</v>
          </cell>
          <cell r="F13930">
            <v>196</v>
          </cell>
          <cell r="G13930" t="str">
            <v>Stk</v>
          </cell>
          <cell r="H13930">
            <v>57.6</v>
          </cell>
        </row>
        <row r="13931">
          <cell r="A13931">
            <v>86069201</v>
          </cell>
          <cell r="B13931" t="str">
            <v>VMS Rahmen V2A für Kamera</v>
          </cell>
          <cell r="C13931" t="str">
            <v>Support, capot caoutchouc pr caméra VMS</v>
          </cell>
          <cell r="D13931">
            <v>68.400000000000006</v>
          </cell>
          <cell r="E13931" t="str">
            <v>P4</v>
          </cell>
          <cell r="F13931">
            <v>196</v>
          </cell>
          <cell r="G13931" t="str">
            <v>Stk</v>
          </cell>
          <cell r="H13931">
            <v>73.95</v>
          </cell>
        </row>
        <row r="13932">
          <cell r="A13932">
            <v>86069301</v>
          </cell>
          <cell r="B13932" t="str">
            <v>VMS Schlauchanschluss Kamera</v>
          </cell>
          <cell r="C13932" t="str">
            <v>Embout cannelé lavage caméra VMS</v>
          </cell>
          <cell r="D13932">
            <v>21.9</v>
          </cell>
          <cell r="E13932" t="str">
            <v>P4</v>
          </cell>
          <cell r="F13932">
            <v>196</v>
          </cell>
          <cell r="G13932" t="str">
            <v>Stk</v>
          </cell>
          <cell r="H13932">
            <v>23.65</v>
          </cell>
        </row>
        <row r="13933">
          <cell r="A13933">
            <v>86069401</v>
          </cell>
          <cell r="B13933" t="str">
            <v>VMS Schutz für Schlauchanschluss</v>
          </cell>
          <cell r="C13933" t="str">
            <v>Tuyau maintien</v>
          </cell>
          <cell r="D13933">
            <v>41.9</v>
          </cell>
          <cell r="E13933" t="str">
            <v>P4</v>
          </cell>
          <cell r="F13933">
            <v>196</v>
          </cell>
          <cell r="G13933" t="str">
            <v>Stk</v>
          </cell>
          <cell r="H13933">
            <v>45.3</v>
          </cell>
        </row>
        <row r="13934">
          <cell r="A13934">
            <v>86071602</v>
          </cell>
          <cell r="B13934" t="str">
            <v>HN Stromversorgung kpl. 1Ph AC</v>
          </cell>
          <cell r="C13934" t="str">
            <v>Alimentation cpl. 1-ph AC</v>
          </cell>
          <cell r="D13934">
            <v>9641</v>
          </cell>
          <cell r="E13934" t="str">
            <v>P4</v>
          </cell>
          <cell r="F13934">
            <v>599</v>
          </cell>
          <cell r="G13934" t="str">
            <v>Stk</v>
          </cell>
          <cell r="H13934">
            <v>10421.9</v>
          </cell>
        </row>
        <row r="13935">
          <cell r="A13935">
            <v>86072001</v>
          </cell>
          <cell r="B13935" t="str">
            <v>HN Stellmotor für Lagerungsmodul</v>
          </cell>
          <cell r="C13935" t="str">
            <v>Kit moteur/courroie</v>
          </cell>
          <cell r="D13935">
            <v>553</v>
          </cell>
          <cell r="E13935" t="str">
            <v>P4</v>
          </cell>
          <cell r="F13935">
            <v>599</v>
          </cell>
          <cell r="G13935" t="str">
            <v>Stk</v>
          </cell>
          <cell r="H13935">
            <v>597.79999999999995</v>
          </cell>
        </row>
        <row r="13936">
          <cell r="A13936">
            <v>86072801</v>
          </cell>
          <cell r="B13936" t="str">
            <v>HN Flachkabelsatz</v>
          </cell>
          <cell r="C13936" t="str">
            <v>Kit cable/nappe AID/AIP</v>
          </cell>
          <cell r="D13936">
            <v>114</v>
          </cell>
          <cell r="E13936" t="str">
            <v>P4</v>
          </cell>
          <cell r="F13936">
            <v>599</v>
          </cell>
          <cell r="G13936" t="str">
            <v>Stk</v>
          </cell>
          <cell r="H13936">
            <v>123.25</v>
          </cell>
        </row>
        <row r="13937">
          <cell r="A13937">
            <v>86072901</v>
          </cell>
          <cell r="B13937" t="str">
            <v>HN Elektronikmodul I</v>
          </cell>
          <cell r="C13937" t="str">
            <v>AI / Module AIP</v>
          </cell>
          <cell r="D13937">
            <v>1394</v>
          </cell>
          <cell r="E13937" t="str">
            <v>P4</v>
          </cell>
          <cell r="F13937">
            <v>599</v>
          </cell>
          <cell r="G13937" t="str">
            <v>Stk</v>
          </cell>
          <cell r="H13937">
            <v>1506.9</v>
          </cell>
        </row>
        <row r="13938">
          <cell r="A13938">
            <v>86073001</v>
          </cell>
          <cell r="B13938" t="str">
            <v>HN Elektronikmodul II</v>
          </cell>
          <cell r="C13938" t="str">
            <v>AI / Module AID</v>
          </cell>
          <cell r="D13938">
            <v>9097</v>
          </cell>
          <cell r="E13938" t="str">
            <v>P4</v>
          </cell>
          <cell r="F13938">
            <v>599</v>
          </cell>
          <cell r="G13938" t="str">
            <v>Stk</v>
          </cell>
          <cell r="H13938">
            <v>9833.85</v>
          </cell>
        </row>
        <row r="13939">
          <cell r="A13939">
            <v>86073201</v>
          </cell>
          <cell r="B13939" t="str">
            <v>HN MMI Programmierkit</v>
          </cell>
          <cell r="C13939" t="str">
            <v>Clavier AI</v>
          </cell>
          <cell r="D13939">
            <v>1097</v>
          </cell>
          <cell r="E13939" t="str">
            <v>P4</v>
          </cell>
          <cell r="F13939">
            <v>599</v>
          </cell>
          <cell r="G13939" t="str">
            <v>Stk</v>
          </cell>
          <cell r="H13939">
            <v>1185.8499999999999</v>
          </cell>
        </row>
        <row r="13940">
          <cell r="A13940">
            <v>86073301</v>
          </cell>
          <cell r="B13940" t="str">
            <v>HN Kassetten Ladeklappe Kit</v>
          </cell>
          <cell r="C13940" t="str">
            <v>Bloc trappe cassette AI</v>
          </cell>
          <cell r="D13940">
            <v>744</v>
          </cell>
          <cell r="E13940" t="str">
            <v>P4</v>
          </cell>
          <cell r="F13940">
            <v>599</v>
          </cell>
          <cell r="G13940" t="str">
            <v>Stk</v>
          </cell>
          <cell r="H13940">
            <v>804.25</v>
          </cell>
        </row>
        <row r="13941">
          <cell r="A13941">
            <v>86073501</v>
          </cell>
          <cell r="B13941" t="str">
            <v>HN Schraubensatz Frontmodul</v>
          </cell>
          <cell r="C13941" t="str">
            <v>Kit montage Façade avant AI</v>
          </cell>
          <cell r="D13941">
            <v>43.9</v>
          </cell>
          <cell r="E13941" t="str">
            <v>P4</v>
          </cell>
          <cell r="F13941">
            <v>599</v>
          </cell>
          <cell r="G13941" t="str">
            <v>Stk</v>
          </cell>
          <cell r="H13941">
            <v>47.45</v>
          </cell>
        </row>
        <row r="13942">
          <cell r="A13942">
            <v>86073701</v>
          </cell>
          <cell r="B13942" t="str">
            <v>HN Frontluke kpl.</v>
          </cell>
          <cell r="C13942" t="str">
            <v>Trappe avant complete</v>
          </cell>
          <cell r="D13942">
            <v>1983</v>
          </cell>
          <cell r="E13942" t="str">
            <v>P4</v>
          </cell>
          <cell r="F13942">
            <v>599</v>
          </cell>
          <cell r="G13942" t="str">
            <v>Stk</v>
          </cell>
          <cell r="H13942">
            <v>2143.6</v>
          </cell>
        </row>
        <row r="13943">
          <cell r="A13943">
            <v>86074201</v>
          </cell>
          <cell r="B13943" t="str">
            <v>Reduktion R ¼-G1/8-14mm SBF</v>
          </cell>
          <cell r="C13943" t="str">
            <v>Réducteur R1/4-G1/8-14mm SBF</v>
          </cell>
          <cell r="D13943">
            <v>8.35</v>
          </cell>
          <cell r="E13943" t="str">
            <v>P4</v>
          </cell>
          <cell r="F13943">
            <v>196</v>
          </cell>
          <cell r="G13943" t="str">
            <v>Stk</v>
          </cell>
          <cell r="H13943">
            <v>9.0500000000000007</v>
          </cell>
        </row>
        <row r="13944">
          <cell r="A13944">
            <v>86074801</v>
          </cell>
          <cell r="B13944" t="str">
            <v>SBF Manometer</v>
          </cell>
          <cell r="C13944" t="str">
            <v>VMS Manometer SBF</v>
          </cell>
          <cell r="D13944">
            <v>180</v>
          </cell>
          <cell r="E13944" t="str">
            <v>P4</v>
          </cell>
          <cell r="F13944">
            <v>196</v>
          </cell>
          <cell r="G13944" t="str">
            <v>Stk</v>
          </cell>
          <cell r="H13944">
            <v>194.6</v>
          </cell>
        </row>
        <row r="13945">
          <cell r="A13945">
            <v>86076101</v>
          </cell>
          <cell r="B13945" t="str">
            <v>Kunststoffverschraubung C 10-8 NP</v>
          </cell>
          <cell r="C13945" t="str">
            <v>Embout droit 10-8 préleveur HN</v>
          </cell>
          <cell r="D13945">
            <v>10.45</v>
          </cell>
          <cell r="E13945" t="str">
            <v>P4</v>
          </cell>
          <cell r="F13945">
            <v>599</v>
          </cell>
          <cell r="G13945" t="str">
            <v>Stk</v>
          </cell>
          <cell r="H13945">
            <v>11.3</v>
          </cell>
        </row>
        <row r="13946">
          <cell r="A13946">
            <v>86076201</v>
          </cell>
          <cell r="B13946" t="str">
            <v>Gerader Einbau 8-6</v>
          </cell>
          <cell r="C13946" t="str">
            <v>Embout droit 8-6 préleveur HN</v>
          </cell>
          <cell r="D13946">
            <v>3.95</v>
          </cell>
          <cell r="E13946" t="str">
            <v>P4</v>
          </cell>
          <cell r="F13946">
            <v>599</v>
          </cell>
          <cell r="G13946" t="str">
            <v>Stk</v>
          </cell>
          <cell r="H13946">
            <v>4.25</v>
          </cell>
        </row>
        <row r="13947">
          <cell r="A13947">
            <v>86077801</v>
          </cell>
          <cell r="B13947" t="str">
            <v>AW Box Konsole + Klammer Ø76mm</v>
          </cell>
          <cell r="C13947" t="str">
            <v>Console + Clamp Ø76 préleveur HN</v>
          </cell>
          <cell r="D13947">
            <v>103</v>
          </cell>
          <cell r="E13947" t="str">
            <v>P1</v>
          </cell>
          <cell r="F13947">
            <v>144</v>
          </cell>
          <cell r="G13947" t="str">
            <v>Stk</v>
          </cell>
          <cell r="H13947">
            <v>111.35</v>
          </cell>
        </row>
        <row r="13948">
          <cell r="A13948">
            <v>86078101</v>
          </cell>
          <cell r="B13948" t="str">
            <v>Herd Navigator Musteraufnahmestall</v>
          </cell>
          <cell r="C13948" t="str">
            <v>.E.Herd Navigator Sample Intake Parlour</v>
          </cell>
          <cell r="D13948">
            <v>14875</v>
          </cell>
          <cell r="E13948" t="str">
            <v>P1</v>
          </cell>
          <cell r="F13948">
            <v>570</v>
          </cell>
          <cell r="G13948" t="str">
            <v>Stk</v>
          </cell>
          <cell r="H13948">
            <v>16079.9</v>
          </cell>
        </row>
        <row r="13949">
          <cell r="A13949">
            <v>86078301</v>
          </cell>
          <cell r="B13949" t="str">
            <v>HN Analyse Instrument V2</v>
          </cell>
          <cell r="C13949" t="str">
            <v>HN instrument d'analyse V2</v>
          </cell>
          <cell r="D13949">
            <v>47165</v>
          </cell>
          <cell r="E13949" t="str">
            <v>P1</v>
          </cell>
          <cell r="F13949">
            <v>570</v>
          </cell>
          <cell r="G13949" t="str">
            <v>Stk</v>
          </cell>
          <cell r="H13949">
            <v>50985.35</v>
          </cell>
        </row>
        <row r="13950">
          <cell r="A13950">
            <v>86081202</v>
          </cell>
          <cell r="B13950" t="str">
            <v>Motor 2,2kW 230/400V 50/60Hz</v>
          </cell>
          <cell r="C13950" t="str">
            <v>Moteur BVP 2.2kW 3ph</v>
          </cell>
          <cell r="D13950">
            <v>748</v>
          </cell>
          <cell r="E13950" t="str">
            <v>P4</v>
          </cell>
          <cell r="F13950">
            <v>291</v>
          </cell>
          <cell r="G13950" t="str">
            <v>Stk</v>
          </cell>
          <cell r="H13950">
            <v>808.6</v>
          </cell>
        </row>
        <row r="13951">
          <cell r="A13951">
            <v>86081203</v>
          </cell>
          <cell r="B13951" t="str">
            <v>Motor 4kW, 3Ph, 400V</v>
          </cell>
          <cell r="C13951" t="str">
            <v>Moteur électr 4kW 400V 3 ph</v>
          </cell>
          <cell r="D13951">
            <v>1095</v>
          </cell>
          <cell r="E13951" t="str">
            <v>P4</v>
          </cell>
          <cell r="F13951">
            <v>291</v>
          </cell>
          <cell r="G13951" t="str">
            <v>Stk</v>
          </cell>
          <cell r="H13951">
            <v>1183.7</v>
          </cell>
        </row>
        <row r="13952">
          <cell r="A13952">
            <v>86081204</v>
          </cell>
          <cell r="B13952" t="str">
            <v>Elektromotor 3kW 3 Ph - 1410 U/min</v>
          </cell>
          <cell r="C13952" t="str">
            <v>Moteur élec. 3kW 400V 1410 r/min.</v>
          </cell>
          <cell r="D13952">
            <v>892</v>
          </cell>
          <cell r="E13952" t="str">
            <v>P4</v>
          </cell>
          <cell r="F13952">
            <v>291</v>
          </cell>
          <cell r="G13952" t="str">
            <v>Stk</v>
          </cell>
          <cell r="H13952">
            <v>964.25</v>
          </cell>
        </row>
        <row r="13953">
          <cell r="A13953">
            <v>86081209</v>
          </cell>
          <cell r="B13953" t="str">
            <v>Elektromotor 5,5kW 50/60Hz 400VD 3Ph</v>
          </cell>
          <cell r="C13953" t="str">
            <v>Moteur 5.5kW 50/60Hz 400VD 3-</v>
          </cell>
          <cell r="D13953">
            <v>1365</v>
          </cell>
          <cell r="E13953" t="str">
            <v>P4</v>
          </cell>
          <cell r="F13953">
            <v>291</v>
          </cell>
          <cell r="G13953" t="str">
            <v>Stk</v>
          </cell>
          <cell r="H13953">
            <v>1475.55</v>
          </cell>
        </row>
        <row r="13954">
          <cell r="A13954">
            <v>86081212</v>
          </cell>
          <cell r="B13954" t="str">
            <v>Motor DVP 3,0kW, 3Ph/400V/50Hz</v>
          </cell>
          <cell r="C13954" t="str">
            <v>Moteur DVP1200 3kW 3/400/50 nm</v>
          </cell>
          <cell r="D13954">
            <v>892</v>
          </cell>
          <cell r="E13954" t="str">
            <v>P4</v>
          </cell>
          <cell r="F13954">
            <v>291</v>
          </cell>
          <cell r="G13954" t="str">
            <v>Stk</v>
          </cell>
          <cell r="H13954">
            <v>964.25</v>
          </cell>
        </row>
        <row r="13955">
          <cell r="A13955">
            <v>86081213</v>
          </cell>
          <cell r="B13955" t="str">
            <v>Elektromotor für DVP 4,0kW 3/400/50</v>
          </cell>
          <cell r="C13955" t="str">
            <v>Moteur DVP1600 4kW 3/400/50 nm</v>
          </cell>
          <cell r="D13955">
            <v>1095</v>
          </cell>
          <cell r="E13955" t="str">
            <v>P4</v>
          </cell>
          <cell r="F13955">
            <v>291</v>
          </cell>
          <cell r="G13955" t="str">
            <v>Stk</v>
          </cell>
          <cell r="H13955">
            <v>1183.7</v>
          </cell>
        </row>
        <row r="13956">
          <cell r="A13956">
            <v>86081218</v>
          </cell>
          <cell r="B13956" t="str">
            <v>Elektromotor 4kW 50/60Hz 230/400V 3-ph</v>
          </cell>
          <cell r="C13956" t="str">
            <v>Moteur 4kW 50Hz 400VD 3-ph</v>
          </cell>
          <cell r="D13956">
            <v>1068</v>
          </cell>
          <cell r="E13956" t="str">
            <v>P4</v>
          </cell>
          <cell r="F13956">
            <v>291</v>
          </cell>
          <cell r="G13956" t="str">
            <v>Stk</v>
          </cell>
          <cell r="H13956">
            <v>1154.5</v>
          </cell>
        </row>
        <row r="13957">
          <cell r="A13957">
            <v>86081223</v>
          </cell>
          <cell r="B13957" t="str">
            <v>Motor DVP2300 5,5kW 3Ph 400V</v>
          </cell>
          <cell r="C13957" t="str">
            <v>Moteur 5.5kW DVP2300</v>
          </cell>
          <cell r="D13957">
            <v>1399</v>
          </cell>
          <cell r="E13957" t="str">
            <v>P4</v>
          </cell>
          <cell r="F13957">
            <v>291</v>
          </cell>
          <cell r="G13957" t="str">
            <v>Stk</v>
          </cell>
          <cell r="H13957">
            <v>1512.3</v>
          </cell>
        </row>
        <row r="13958">
          <cell r="A13958">
            <v>86081227</v>
          </cell>
          <cell r="B13958" t="str">
            <v>Motor DVP900F 2,2kW 3Ph 400V ohne VFD</v>
          </cell>
          <cell r="C13958" t="str">
            <v>Moteur DVP900F 2.2kW-400V-3ph w/o VFD</v>
          </cell>
          <cell r="D13958">
            <v>748</v>
          </cell>
          <cell r="E13958" t="str">
            <v>P4</v>
          </cell>
          <cell r="F13958">
            <v>291</v>
          </cell>
          <cell r="G13958" t="str">
            <v>Stk</v>
          </cell>
          <cell r="H13958">
            <v>808.6</v>
          </cell>
        </row>
        <row r="13959">
          <cell r="A13959">
            <v>86081229</v>
          </cell>
          <cell r="B13959" t="str">
            <v>Motor DVP2000F 5,5kW 3Ph 400V ohne VFD</v>
          </cell>
          <cell r="C13959" t="str">
            <v>Moteur DVP2000F 5.5kW-400V-3ph w/o VFD</v>
          </cell>
          <cell r="D13959">
            <v>1399</v>
          </cell>
          <cell r="E13959" t="str">
            <v>P4</v>
          </cell>
          <cell r="F13959">
            <v>291</v>
          </cell>
          <cell r="G13959" t="str">
            <v>Stk</v>
          </cell>
          <cell r="H13959">
            <v>1512.3</v>
          </cell>
        </row>
        <row r="13960">
          <cell r="A13960">
            <v>86081231</v>
          </cell>
          <cell r="B13960" t="str">
            <v>Motor DVP800 2,2kW 3Ph/400V/50Hz</v>
          </cell>
          <cell r="C13960" t="str">
            <v>Moteur DVP800 2,2 kw, 3/400/50 nm</v>
          </cell>
          <cell r="D13960">
            <v>748</v>
          </cell>
          <cell r="E13960" t="str">
            <v>P4</v>
          </cell>
          <cell r="F13960">
            <v>291</v>
          </cell>
          <cell r="G13960" t="str">
            <v>Stk</v>
          </cell>
          <cell r="H13960">
            <v>808.6</v>
          </cell>
        </row>
        <row r="13961">
          <cell r="A13961">
            <v>86082901</v>
          </cell>
          <cell r="B13961" t="str">
            <v>HN Bewegungsvorrichtung</v>
          </cell>
          <cell r="C13961" t="str">
            <v>Bloc chariot stick</v>
          </cell>
          <cell r="D13961">
            <v>1100</v>
          </cell>
          <cell r="E13961" t="str">
            <v>P4</v>
          </cell>
          <cell r="F13961">
            <v>599</v>
          </cell>
          <cell r="G13961" t="str">
            <v>Stk</v>
          </cell>
          <cell r="H13961">
            <v>1189.0999999999999</v>
          </cell>
        </row>
        <row r="13962">
          <cell r="A13962">
            <v>86083101</v>
          </cell>
          <cell r="B13962" t="str">
            <v>HN Thermoschutzmodul</v>
          </cell>
          <cell r="C13962" t="str">
            <v>Module contol thermostatic AI</v>
          </cell>
          <cell r="D13962">
            <v>2729</v>
          </cell>
          <cell r="E13962" t="str">
            <v>P4</v>
          </cell>
          <cell r="F13962">
            <v>599</v>
          </cell>
          <cell r="G13962" t="str">
            <v>Stk</v>
          </cell>
          <cell r="H13962">
            <v>2950.05</v>
          </cell>
        </row>
        <row r="13963">
          <cell r="A13963">
            <v>86083201</v>
          </cell>
          <cell r="B13963" t="str">
            <v>HN Multiventil Motor-Kit</v>
          </cell>
          <cell r="C13963" t="str">
            <v>Kit moteur Multivalve</v>
          </cell>
          <cell r="D13963">
            <v>830</v>
          </cell>
          <cell r="E13963" t="str">
            <v>P4</v>
          </cell>
          <cell r="F13963">
            <v>599</v>
          </cell>
          <cell r="G13963" t="str">
            <v>Stk</v>
          </cell>
          <cell r="H13963">
            <v>897.25</v>
          </cell>
        </row>
        <row r="13964">
          <cell r="A13964">
            <v>86083301</v>
          </cell>
          <cell r="B13964" t="str">
            <v>HN Verteilerarm MV</v>
          </cell>
          <cell r="C13964" t="str">
            <v>Bras multivalve SI</v>
          </cell>
          <cell r="D13964">
            <v>314</v>
          </cell>
          <cell r="E13964" t="str">
            <v>P4</v>
          </cell>
          <cell r="F13964">
            <v>599</v>
          </cell>
          <cell r="G13964" t="str">
            <v>Stk</v>
          </cell>
          <cell r="H13964">
            <v>339.45</v>
          </cell>
        </row>
        <row r="13965">
          <cell r="A13965">
            <v>86084112</v>
          </cell>
          <cell r="B13965" t="str">
            <v>Bedienungsanleitung HN II MST, D</v>
          </cell>
          <cell r="C13965" t="str">
            <v>Guide de l'utilisateur HN II MST, D</v>
          </cell>
          <cell r="D13965">
            <v>0.1</v>
          </cell>
          <cell r="F13965">
            <v>570</v>
          </cell>
          <cell r="G13965" t="str">
            <v>Stk</v>
          </cell>
          <cell r="H13965">
            <v>0.1</v>
          </cell>
        </row>
        <row r="13966">
          <cell r="A13966">
            <v>86084113</v>
          </cell>
          <cell r="B13966" t="str">
            <v>Bedienungsanleitung HN II MST, F</v>
          </cell>
          <cell r="C13966" t="str">
            <v>Guide de l'utilisateur HN II MST, F</v>
          </cell>
          <cell r="D13966">
            <v>0.1</v>
          </cell>
          <cell r="F13966">
            <v>570</v>
          </cell>
          <cell r="G13966" t="str">
            <v>Stk</v>
          </cell>
          <cell r="H13966">
            <v>0.1</v>
          </cell>
        </row>
        <row r="13967">
          <cell r="A13967">
            <v>86086001</v>
          </cell>
          <cell r="B13967" t="str">
            <v>Ersatzkabel CPE14</v>
          </cell>
          <cell r="C13967" t="str">
            <v>câble distributeur pneumatique VMS</v>
          </cell>
          <cell r="D13967">
            <v>4.1500000000000004</v>
          </cell>
          <cell r="E13967" t="str">
            <v>P4</v>
          </cell>
          <cell r="F13967">
            <v>196</v>
          </cell>
          <cell r="G13967" t="str">
            <v>Stk</v>
          </cell>
          <cell r="H13967">
            <v>4.5</v>
          </cell>
        </row>
        <row r="13968">
          <cell r="A13968">
            <v>86086880</v>
          </cell>
          <cell r="B13968" t="str">
            <v>Schienenöffnung 300cm</v>
          </cell>
          <cell r="C13968" t="str">
            <v>Ouverture rail 3.00 m</v>
          </cell>
          <cell r="D13968">
            <v>507</v>
          </cell>
          <cell r="E13968" t="str">
            <v>P1</v>
          </cell>
          <cell r="F13968">
            <v>815</v>
          </cell>
          <cell r="G13968" t="str">
            <v>Stk</v>
          </cell>
          <cell r="H13968">
            <v>548.04999999999995</v>
          </cell>
        </row>
        <row r="13969">
          <cell r="A13969">
            <v>86088901</v>
          </cell>
          <cell r="B13969" t="str">
            <v>VMS Hydraulikmotor IE3 1,5kW</v>
          </cell>
          <cell r="C13969" t="str">
            <v>Moteur hydraulique IE3 1.5kW</v>
          </cell>
          <cell r="D13969">
            <v>1380</v>
          </cell>
          <cell r="E13969" t="str">
            <v>P4</v>
          </cell>
          <cell r="F13969">
            <v>196</v>
          </cell>
          <cell r="G13969" t="str">
            <v>Stk</v>
          </cell>
          <cell r="H13969">
            <v>1491.8</v>
          </cell>
        </row>
        <row r="13970">
          <cell r="A13970">
            <v>86091713</v>
          </cell>
          <cell r="B13970" t="str">
            <v>Alpro Windows 7.0 F</v>
          </cell>
          <cell r="C13970" t="str">
            <v>GU Alpro windows 7.0 FR##</v>
          </cell>
          <cell r="D13970">
            <v>0.1</v>
          </cell>
          <cell r="F13970">
            <v>915</v>
          </cell>
          <cell r="G13970" t="str">
            <v>Stk</v>
          </cell>
          <cell r="H13970">
            <v>0.1</v>
          </cell>
        </row>
        <row r="13971">
          <cell r="A13971">
            <v>86100401</v>
          </cell>
          <cell r="B13971" t="str">
            <v>VMS Halteplatte OCC</v>
          </cell>
          <cell r="C13971" t="str">
            <v>Gond, HN/OCC-2011-VMS</v>
          </cell>
          <cell r="D13971">
            <v>26.9</v>
          </cell>
          <cell r="E13971" t="str">
            <v>P4</v>
          </cell>
          <cell r="F13971">
            <v>597</v>
          </cell>
          <cell r="G13971" t="str">
            <v>Stk</v>
          </cell>
          <cell r="H13971">
            <v>29.1</v>
          </cell>
        </row>
        <row r="13972">
          <cell r="A13972">
            <v>86111630</v>
          </cell>
          <cell r="B13972" t="str">
            <v>VMS Kamera 2c Upgradekit</v>
          </cell>
          <cell r="C13972" t="str">
            <v>Kit de mise à jour caméra 2c en 2c1</v>
          </cell>
          <cell r="D13972">
            <v>931</v>
          </cell>
          <cell r="E13972" t="str">
            <v>P4</v>
          </cell>
          <cell r="F13972">
            <v>162</v>
          </cell>
          <cell r="G13972" t="str">
            <v>Stk</v>
          </cell>
          <cell r="H13972">
            <v>1006.4</v>
          </cell>
        </row>
        <row r="13973">
          <cell r="A13973">
            <v>86112230</v>
          </cell>
          <cell r="B13973" t="str">
            <v>VMS Aufrüstkit 2C Saphirglas</v>
          </cell>
          <cell r="C13973" t="str">
            <v>Kit mise à jour caméra 2c en 2c1 saphir</v>
          </cell>
          <cell r="D13973">
            <v>1164</v>
          </cell>
          <cell r="E13973" t="str">
            <v>P4</v>
          </cell>
          <cell r="F13973">
            <v>162</v>
          </cell>
          <cell r="G13973" t="str">
            <v>Stk</v>
          </cell>
          <cell r="H13973">
            <v>1258.3</v>
          </cell>
        </row>
        <row r="13974">
          <cell r="A13974">
            <v>86113380</v>
          </cell>
          <cell r="B13974" t="str">
            <v>Einzelträger MU300/350 Trägerschiene</v>
          </cell>
          <cell r="C13974" t="str">
            <v>Canne Easyline simple MU</v>
          </cell>
          <cell r="D13974">
            <v>510</v>
          </cell>
          <cell r="E13974" t="str">
            <v>P1</v>
          </cell>
          <cell r="F13974">
            <v>815</v>
          </cell>
          <cell r="G13974" t="str">
            <v>Stk</v>
          </cell>
          <cell r="H13974">
            <v>551.29999999999995</v>
          </cell>
        </row>
        <row r="13975">
          <cell r="A13975">
            <v>86118480</v>
          </cell>
          <cell r="B13975" t="str">
            <v>VMS ISO-ID Antennenkit o.Stationcontr.Pl</v>
          </cell>
          <cell r="C13975" t="str">
            <v>Kit antennes boucles HDX VMS</v>
          </cell>
          <cell r="D13975">
            <v>1374</v>
          </cell>
          <cell r="E13975" t="str">
            <v>P1</v>
          </cell>
          <cell r="F13975">
            <v>160</v>
          </cell>
          <cell r="G13975" t="str">
            <v>Stk</v>
          </cell>
          <cell r="H13975">
            <v>1485.3</v>
          </cell>
        </row>
        <row r="13976">
          <cell r="A13976">
            <v>86120682</v>
          </cell>
          <cell r="B13976" t="str">
            <v>Aktivitätsantenne 433 MHz ab Okt.2011</v>
          </cell>
          <cell r="C13976" t="str">
            <v>Antenne + recepteur activité 433 MHz cpl</v>
          </cell>
          <cell r="D13976">
            <v>2532</v>
          </cell>
          <cell r="E13976" t="str">
            <v>P1</v>
          </cell>
          <cell r="F13976">
            <v>920</v>
          </cell>
          <cell r="G13976" t="str">
            <v>Stk</v>
          </cell>
          <cell r="H13976">
            <v>2737.1</v>
          </cell>
        </row>
        <row r="13977">
          <cell r="A13977">
            <v>86120693</v>
          </cell>
          <cell r="B13977" t="str">
            <v>Akt.receiverII+Antenne m.Repeaterf433MHz</v>
          </cell>
          <cell r="C13977" t="str">
            <v>Act recept Duo av.relais ss.transf</v>
          </cell>
          <cell r="D13977">
            <v>2036</v>
          </cell>
          <cell r="E13977" t="str">
            <v>P1</v>
          </cell>
          <cell r="F13977">
            <v>920</v>
          </cell>
          <cell r="G13977" t="str">
            <v>Stk</v>
          </cell>
          <cell r="H13977">
            <v>2200.9</v>
          </cell>
        </row>
        <row r="13978">
          <cell r="A13978">
            <v>86121231</v>
          </cell>
          <cell r="B13978" t="str">
            <v>Antenne 418/433MHz kpl.</v>
          </cell>
          <cell r="C13978" t="str">
            <v>Antenne activité mètre</v>
          </cell>
          <cell r="D13978">
            <v>563</v>
          </cell>
          <cell r="E13978" t="str">
            <v>P4</v>
          </cell>
          <cell r="F13978">
            <v>925</v>
          </cell>
          <cell r="G13978" t="str">
            <v>Stk</v>
          </cell>
          <cell r="H13978">
            <v>608.6</v>
          </cell>
        </row>
        <row r="13979">
          <cell r="A13979">
            <v>86129301</v>
          </cell>
          <cell r="B13979" t="str">
            <v>VMS Winkel 90Grad 3/8in -PG7 SBF</v>
          </cell>
          <cell r="C13979" t="str">
            <v>Valve coudée 90degr 3/8in PG7 SBF</v>
          </cell>
          <cell r="D13979">
            <v>42.9</v>
          </cell>
          <cell r="E13979" t="str">
            <v>P4</v>
          </cell>
          <cell r="F13979">
            <v>196</v>
          </cell>
          <cell r="G13979" t="str">
            <v>Stk</v>
          </cell>
          <cell r="H13979">
            <v>46.35</v>
          </cell>
        </row>
        <row r="13980">
          <cell r="A13980">
            <v>86129701</v>
          </cell>
          <cell r="B13980" t="str">
            <v>VMS Ventilanschluss 6x8 1/4in G</v>
          </cell>
          <cell r="C13980" t="str">
            <v>Valve Coudée 6x8 1/4in G</v>
          </cell>
          <cell r="D13980">
            <v>23</v>
          </cell>
          <cell r="E13980" t="str">
            <v>P4</v>
          </cell>
          <cell r="F13980">
            <v>196</v>
          </cell>
          <cell r="G13980" t="str">
            <v>Stk</v>
          </cell>
          <cell r="H13980">
            <v>24.85</v>
          </cell>
        </row>
        <row r="13981">
          <cell r="A13981">
            <v>86131905</v>
          </cell>
          <cell r="B13981" t="str">
            <v>DWH350 Heizelement 3kW m.O-Ring</v>
          </cell>
          <cell r="C13981" t="str">
            <v>Elément chauffant 400 V DWH350</v>
          </cell>
          <cell r="D13981">
            <v>355</v>
          </cell>
          <cell r="E13981" t="str">
            <v>P4</v>
          </cell>
          <cell r="F13981">
            <v>392</v>
          </cell>
          <cell r="G13981" t="str">
            <v>Stk</v>
          </cell>
          <cell r="H13981">
            <v>383.75</v>
          </cell>
        </row>
        <row r="13982">
          <cell r="A13982">
            <v>86133512</v>
          </cell>
          <cell r="B13982" t="str">
            <v>Reinigungsautomat C200 BA</v>
          </cell>
          <cell r="C13982" t="str">
            <v>Guide de l'utilisateur C200 V1.91 (D)</v>
          </cell>
          <cell r="D13982">
            <v>0.1</v>
          </cell>
          <cell r="F13982">
            <v>230</v>
          </cell>
          <cell r="G13982" t="str">
            <v>Stk</v>
          </cell>
          <cell r="H13982">
            <v>0.1</v>
          </cell>
        </row>
        <row r="13983">
          <cell r="A13983">
            <v>86133513</v>
          </cell>
          <cell r="B13983" t="str">
            <v>Bedienungsanleitung C200 V1.91 (F)</v>
          </cell>
          <cell r="C13983" t="str">
            <v>GU C200 V1.91 (F)</v>
          </cell>
          <cell r="D13983">
            <v>0.1</v>
          </cell>
          <cell r="F13983">
            <v>230</v>
          </cell>
          <cell r="G13983" t="str">
            <v>Stk</v>
          </cell>
          <cell r="H13983">
            <v>0.1</v>
          </cell>
        </row>
        <row r="13984">
          <cell r="A13984">
            <v>86133980</v>
          </cell>
          <cell r="B13984" t="str">
            <v>Zwei-Wege Tor upgrade auf Drei-Wege</v>
          </cell>
          <cell r="C13984" t="str">
            <v>kit MAJ porte 2 voies en 3 voies</v>
          </cell>
          <cell r="D13984">
            <v>865</v>
          </cell>
          <cell r="E13984" t="str">
            <v>P1</v>
          </cell>
          <cell r="F13984">
            <v>831</v>
          </cell>
          <cell r="G13984" t="str">
            <v>Stk</v>
          </cell>
          <cell r="H13984">
            <v>935.05</v>
          </cell>
        </row>
        <row r="13985">
          <cell r="A13985">
            <v>86135501</v>
          </cell>
          <cell r="B13985" t="str">
            <v>VMS Winkel 90Grad 6/10 x 1/4in SBF</v>
          </cell>
          <cell r="C13985" t="str">
            <v>Angle 90 degrés 6/10x1/4 pouce SBF</v>
          </cell>
          <cell r="D13985">
            <v>19.55</v>
          </cell>
          <cell r="E13985" t="str">
            <v>P4</v>
          </cell>
          <cell r="F13985">
            <v>196</v>
          </cell>
          <cell r="G13985" t="str">
            <v>Stk</v>
          </cell>
          <cell r="H13985">
            <v>21.15</v>
          </cell>
        </row>
        <row r="13986">
          <cell r="A13986">
            <v>86136501</v>
          </cell>
          <cell r="B13986" t="str">
            <v>HN Magnetventil mit Anschluss HN-2</v>
          </cell>
          <cell r="C13986" t="str">
            <v>Bloc vanne avec raccords</v>
          </cell>
          <cell r="D13986">
            <v>242</v>
          </cell>
          <cell r="E13986" t="str">
            <v>P4</v>
          </cell>
          <cell r="F13986">
            <v>599</v>
          </cell>
          <cell r="G13986" t="str">
            <v>Stk</v>
          </cell>
          <cell r="H13986">
            <v>261.60000000000002</v>
          </cell>
        </row>
        <row r="13987">
          <cell r="A13987">
            <v>86136601</v>
          </cell>
          <cell r="B13987" t="str">
            <v>Multiventil Melkstand SI</v>
          </cell>
          <cell r="C13987" t="str">
            <v>Multivalve SI sdt</v>
          </cell>
          <cell r="D13987">
            <v>5529</v>
          </cell>
          <cell r="E13987" t="str">
            <v>P4</v>
          </cell>
          <cell r="F13987">
            <v>599</v>
          </cell>
          <cell r="G13987" t="str">
            <v>Stk</v>
          </cell>
          <cell r="H13987">
            <v>5976.85</v>
          </cell>
        </row>
        <row r="13988">
          <cell r="A13988">
            <v>86139212</v>
          </cell>
          <cell r="B13988" t="str">
            <v>Bedienungsanleitung Alpro We 3.1 D</v>
          </cell>
          <cell r="C13988" t="str">
            <v>Guide de l'util.Alpro We 3.1 D</v>
          </cell>
          <cell r="D13988">
            <v>0.1</v>
          </cell>
          <cell r="F13988">
            <v>915</v>
          </cell>
          <cell r="G13988" t="str">
            <v>Stk</v>
          </cell>
          <cell r="H13988">
            <v>0.1</v>
          </cell>
        </row>
        <row r="13989">
          <cell r="A13989">
            <v>86139213</v>
          </cell>
          <cell r="B13989" t="str">
            <v>Bedienungsanleitung Alpro We 3.1 (F)</v>
          </cell>
          <cell r="C13989" t="str">
            <v>GU Alpro WE 3.1 (F)##</v>
          </cell>
          <cell r="D13989">
            <v>0.1</v>
          </cell>
          <cell r="F13989">
            <v>915</v>
          </cell>
          <cell r="G13989" t="str">
            <v>Stk</v>
          </cell>
          <cell r="H13989">
            <v>0.1</v>
          </cell>
        </row>
        <row r="13990">
          <cell r="A13990">
            <v>86139602</v>
          </cell>
          <cell r="B13990" t="str">
            <v>Motor BVP500 1,5kW-230/400V-3Ph</v>
          </cell>
          <cell r="C13990" t="str">
            <v>Moteur 1.5kW 1500t/min NM</v>
          </cell>
          <cell r="D13990">
            <v>628</v>
          </cell>
          <cell r="E13990" t="str">
            <v>P4</v>
          </cell>
          <cell r="F13990">
            <v>291</v>
          </cell>
          <cell r="G13990" t="str">
            <v>Stk</v>
          </cell>
          <cell r="H13990">
            <v>678.85</v>
          </cell>
        </row>
        <row r="13991">
          <cell r="A13991">
            <v>86139611</v>
          </cell>
          <cell r="B13991" t="str">
            <v>Elektromotor 3Ph 5,5kW 400 VD</v>
          </cell>
          <cell r="C13991" t="str">
            <v>Moteur el. 3ph 5.5kW 400V</v>
          </cell>
          <cell r="D13991">
            <v>1365</v>
          </cell>
          <cell r="E13991" t="str">
            <v>P4</v>
          </cell>
          <cell r="F13991">
            <v>291</v>
          </cell>
          <cell r="G13991" t="str">
            <v>Stk</v>
          </cell>
          <cell r="H13991">
            <v>1475.55</v>
          </cell>
        </row>
        <row r="13992">
          <cell r="A13992">
            <v>86139612</v>
          </cell>
          <cell r="B13992" t="str">
            <v>Motor für BVP300 1,1kW-230/400V-3Ph</v>
          </cell>
          <cell r="C13992" t="str">
            <v>Moteur 1.1kW 3000T</v>
          </cell>
          <cell r="D13992">
            <v>507</v>
          </cell>
          <cell r="E13992" t="str">
            <v>P4</v>
          </cell>
          <cell r="F13992">
            <v>291</v>
          </cell>
          <cell r="G13992" t="str">
            <v>Stk</v>
          </cell>
          <cell r="H13992">
            <v>548.04999999999995</v>
          </cell>
        </row>
        <row r="13993">
          <cell r="A13993">
            <v>86139621</v>
          </cell>
          <cell r="B13993" t="str">
            <v>Motor für BVP2500 7,5kW-400V-3Ph</v>
          </cell>
          <cell r="C13993" t="str">
            <v>Moteur BVP2500 7.5kW-400V-3ph</v>
          </cell>
          <cell r="D13993">
            <v>1915</v>
          </cell>
          <cell r="E13993" t="str">
            <v>P4</v>
          </cell>
          <cell r="F13993">
            <v>291</v>
          </cell>
          <cell r="G13993" t="str">
            <v>Stk</v>
          </cell>
          <cell r="H13993">
            <v>2070.1</v>
          </cell>
        </row>
        <row r="13994">
          <cell r="A13994">
            <v>86140201</v>
          </cell>
          <cell r="B13994" t="str">
            <v>Überstromventil ACH ab 2012</v>
          </cell>
          <cell r="C13994" t="str">
            <v>Clapet décharge valve inversion</v>
          </cell>
          <cell r="D13994">
            <v>435</v>
          </cell>
          <cell r="E13994" t="str">
            <v>P4</v>
          </cell>
          <cell r="F13994">
            <v>491</v>
          </cell>
          <cell r="G13994" t="str">
            <v>Stk</v>
          </cell>
          <cell r="H13994">
            <v>470.25</v>
          </cell>
        </row>
        <row r="13995">
          <cell r="A13995">
            <v>86148003</v>
          </cell>
          <cell r="B13995" t="str">
            <v>Kühlwasserregelventil WVFX 15 G 1/2in</v>
          </cell>
          <cell r="C13995" t="str">
            <v>Vanne de contrôle automatique de l'eau H</v>
          </cell>
          <cell r="D13995">
            <v>280</v>
          </cell>
          <cell r="E13995" t="str">
            <v>P4</v>
          </cell>
          <cell r="F13995">
            <v>711</v>
          </cell>
          <cell r="G13995" t="str">
            <v>Stk</v>
          </cell>
          <cell r="H13995">
            <v>302.7</v>
          </cell>
        </row>
        <row r="13996">
          <cell r="A13996">
            <v>86148004</v>
          </cell>
          <cell r="B13996" t="str">
            <v>Kühlwasserregelventil WVFX20-G3/4"</v>
          </cell>
          <cell r="C13996" t="str">
            <v>Valve d'eau WVFX20-G3/4"</v>
          </cell>
          <cell r="D13996">
            <v>280</v>
          </cell>
          <cell r="E13996" t="str">
            <v>P4</v>
          </cell>
          <cell r="F13996">
            <v>711</v>
          </cell>
          <cell r="G13996" t="str">
            <v>Stk</v>
          </cell>
          <cell r="H13996">
            <v>302.7</v>
          </cell>
        </row>
        <row r="13997">
          <cell r="A13997">
            <v>86148980</v>
          </cell>
          <cell r="B13997" t="str">
            <v>RFC USB Kit</v>
          </cell>
          <cell r="C13997" t="str">
            <v>kit USB RFC</v>
          </cell>
          <cell r="D13997">
            <v>383</v>
          </cell>
          <cell r="E13997" t="str">
            <v>P1</v>
          </cell>
          <cell r="F13997">
            <v>915</v>
          </cell>
          <cell r="G13997" t="str">
            <v>Stk</v>
          </cell>
          <cell r="H13997">
            <v>414</v>
          </cell>
        </row>
        <row r="13998">
          <cell r="A13998">
            <v>86152280</v>
          </cell>
          <cell r="B13998" t="str">
            <v>VMS Magnetventil 2/2 Wege</v>
          </cell>
          <cell r="C13998" t="str">
            <v>Soupape 2/2 cpl#90914722</v>
          </cell>
          <cell r="D13998">
            <v>329</v>
          </cell>
          <cell r="E13998" t="str">
            <v>P4</v>
          </cell>
          <cell r="F13998">
            <v>196</v>
          </cell>
          <cell r="G13998" t="str">
            <v>Stk</v>
          </cell>
          <cell r="H13998">
            <v>355.65</v>
          </cell>
        </row>
        <row r="13999">
          <cell r="A13999">
            <v>86155280</v>
          </cell>
          <cell r="B13999" t="str">
            <v>Fangvorrichtung MU300/350 /2Pl Tragsch</v>
          </cell>
          <cell r="C13999" t="str">
            <v>Bogie stop</v>
          </cell>
          <cell r="D13999">
            <v>50.7</v>
          </cell>
          <cell r="E13999" t="str">
            <v>P1</v>
          </cell>
          <cell r="F13999">
            <v>815</v>
          </cell>
          <cell r="G13999" t="str">
            <v>Stk</v>
          </cell>
          <cell r="H13999">
            <v>54.8</v>
          </cell>
        </row>
        <row r="14000">
          <cell r="A14000">
            <v>86155701</v>
          </cell>
          <cell r="B14000" t="str">
            <v>AMR TOF Gerade Verbindung 4mm 1/8</v>
          </cell>
          <cell r="C14000" t="str">
            <v>VMS Raccord enfichable 1/8' 4mm</v>
          </cell>
          <cell r="D14000">
            <v>7.9</v>
          </cell>
          <cell r="E14000" t="str">
            <v>P4</v>
          </cell>
          <cell r="F14000">
            <v>196</v>
          </cell>
          <cell r="G14000" t="str">
            <v>Stk</v>
          </cell>
          <cell r="H14000">
            <v>8.5500000000000007</v>
          </cell>
        </row>
        <row r="14001">
          <cell r="A14001">
            <v>86155702</v>
          </cell>
          <cell r="B14001" t="str">
            <v>VMS Steckverbinder gerade</v>
          </cell>
          <cell r="C14001" t="str">
            <v>Connection droit</v>
          </cell>
          <cell r="D14001">
            <v>10.35</v>
          </cell>
          <cell r="E14001" t="str">
            <v>P4</v>
          </cell>
          <cell r="F14001">
            <v>196</v>
          </cell>
          <cell r="G14001" t="str">
            <v>Stk</v>
          </cell>
          <cell r="H14001">
            <v>11.2</v>
          </cell>
        </row>
        <row r="14002">
          <cell r="A14002">
            <v>86155703</v>
          </cell>
          <cell r="B14002" t="str">
            <v>VMS Steckverschraubung 1/4in für 6mm</v>
          </cell>
          <cell r="C14002" t="str">
            <v>VMS Raccord enfichable 1/4'' pour 6 mm</v>
          </cell>
          <cell r="D14002">
            <v>10.55</v>
          </cell>
          <cell r="E14002" t="str">
            <v>P4</v>
          </cell>
          <cell r="F14002">
            <v>196</v>
          </cell>
          <cell r="G14002" t="str">
            <v>Stk</v>
          </cell>
          <cell r="H14002">
            <v>11.4</v>
          </cell>
        </row>
        <row r="14003">
          <cell r="A14003">
            <v>86155706</v>
          </cell>
          <cell r="B14003" t="str">
            <v>Steckverbinder R1/4 - 8mm (OD)</v>
          </cell>
          <cell r="C14003" t="str">
            <v>Raccord Pneu R1/4 - 8mm</v>
          </cell>
          <cell r="D14003">
            <v>8.5</v>
          </cell>
          <cell r="E14003" t="str">
            <v>P4</v>
          </cell>
          <cell r="F14003">
            <v>196</v>
          </cell>
          <cell r="G14003" t="str">
            <v>Stk</v>
          </cell>
          <cell r="H14003">
            <v>9.1999999999999993</v>
          </cell>
        </row>
        <row r="14004">
          <cell r="A14004">
            <v>86155801</v>
          </cell>
          <cell r="B14004" t="str">
            <v>O-Ring</v>
          </cell>
          <cell r="C14004" t="str">
            <v>Joint torique pour raccords pompe DDD</v>
          </cell>
          <cell r="D14004">
            <v>3.5</v>
          </cell>
          <cell r="E14004" t="str">
            <v>P4</v>
          </cell>
          <cell r="F14004">
            <v>196</v>
          </cell>
          <cell r="G14004" t="str">
            <v>Stk</v>
          </cell>
          <cell r="H14004">
            <v>3.8</v>
          </cell>
        </row>
        <row r="14005">
          <cell r="A14005">
            <v>86157201</v>
          </cell>
          <cell r="B14005" t="str">
            <v>Weidezaungerät ESE50B</v>
          </cell>
          <cell r="C14005" t="str">
            <v>Electrificateur ESE 50B</v>
          </cell>
          <cell r="D14005">
            <v>450</v>
          </cell>
          <cell r="E14005" t="str">
            <v>P2</v>
          </cell>
          <cell r="F14005">
            <v>395</v>
          </cell>
          <cell r="G14005" t="str">
            <v>Stk</v>
          </cell>
          <cell r="H14005">
            <v>486.45</v>
          </cell>
        </row>
        <row r="14006">
          <cell r="A14006">
            <v>86157301</v>
          </cell>
          <cell r="B14006" t="str">
            <v>Kondensator E250M</v>
          </cell>
          <cell r="C14006" t="str">
            <v>Condensateur E250M</v>
          </cell>
          <cell r="D14006">
            <v>30.2</v>
          </cell>
          <cell r="E14006" t="str">
            <v>P2</v>
          </cell>
          <cell r="F14006">
            <v>398</v>
          </cell>
          <cell r="G14006" t="str">
            <v>Stk</v>
          </cell>
          <cell r="H14006">
            <v>32.65</v>
          </cell>
        </row>
        <row r="14007">
          <cell r="A14007">
            <v>86160101</v>
          </cell>
          <cell r="B14007" t="str">
            <v>Kontakt für Notschalter NO3A</v>
          </cell>
          <cell r="C14007" t="str">
            <v>Contacter p. arrêt d‘urgence NO3A</v>
          </cell>
          <cell r="D14007">
            <v>59.6</v>
          </cell>
          <cell r="E14007" t="str">
            <v>P4</v>
          </cell>
          <cell r="F14007">
            <v>196</v>
          </cell>
          <cell r="G14007" t="str">
            <v>Stk</v>
          </cell>
          <cell r="H14007">
            <v>64.45</v>
          </cell>
        </row>
        <row r="14008">
          <cell r="A14008">
            <v>86165080</v>
          </cell>
          <cell r="B14008" t="str">
            <v>Laufrollenträger EasyLine mit Rundstahl</v>
          </cell>
          <cell r="C14008" t="str">
            <v>Galet chariot alfaline</v>
          </cell>
          <cell r="D14008">
            <v>507</v>
          </cell>
          <cell r="E14008" t="str">
            <v>P4</v>
          </cell>
          <cell r="F14008">
            <v>967</v>
          </cell>
          <cell r="G14008" t="str">
            <v>Stk</v>
          </cell>
          <cell r="H14008">
            <v>548.04999999999995</v>
          </cell>
        </row>
        <row r="14009">
          <cell r="A14009">
            <v>86167401</v>
          </cell>
          <cell r="B14009" t="str">
            <v>Fleece Jacke, schwarz, S</v>
          </cell>
          <cell r="C14009" t="str">
            <v>Veste polaire noire S</v>
          </cell>
          <cell r="D14009">
            <v>64.099999999999994</v>
          </cell>
          <cell r="E14009" t="str">
            <v>P2</v>
          </cell>
          <cell r="F14009">
            <v>385</v>
          </cell>
          <cell r="G14009" t="str">
            <v>Stk</v>
          </cell>
          <cell r="H14009">
            <v>69.3</v>
          </cell>
        </row>
        <row r="14010">
          <cell r="A14010">
            <v>86167402</v>
          </cell>
          <cell r="B14010" t="str">
            <v>Fleece Jacke, schwarz, M</v>
          </cell>
          <cell r="C14010" t="str">
            <v>Veste polaire noire M</v>
          </cell>
          <cell r="D14010">
            <v>64.099999999999994</v>
          </cell>
          <cell r="E14010" t="str">
            <v>P2</v>
          </cell>
          <cell r="F14010">
            <v>385</v>
          </cell>
          <cell r="G14010" t="str">
            <v>Stk</v>
          </cell>
          <cell r="H14010">
            <v>69.3</v>
          </cell>
        </row>
        <row r="14011">
          <cell r="A14011">
            <v>86167403</v>
          </cell>
          <cell r="B14011" t="str">
            <v>Fleece Jacke, schwarz, L</v>
          </cell>
          <cell r="C14011" t="str">
            <v>Veste polaire noire L</v>
          </cell>
          <cell r="D14011">
            <v>64.099999999999994</v>
          </cell>
          <cell r="E14011" t="str">
            <v>P2</v>
          </cell>
          <cell r="F14011">
            <v>385</v>
          </cell>
          <cell r="G14011" t="str">
            <v>Stk</v>
          </cell>
          <cell r="H14011">
            <v>69.3</v>
          </cell>
        </row>
        <row r="14012">
          <cell r="A14012">
            <v>86167404</v>
          </cell>
          <cell r="B14012" t="str">
            <v>Fleece Jacke, schwarz, XL</v>
          </cell>
          <cell r="C14012" t="str">
            <v>Veste polaire noire XL</v>
          </cell>
          <cell r="D14012">
            <v>64.099999999999994</v>
          </cell>
          <cell r="E14012" t="str">
            <v>P2</v>
          </cell>
          <cell r="F14012">
            <v>385</v>
          </cell>
          <cell r="G14012" t="str">
            <v>Stk</v>
          </cell>
          <cell r="H14012">
            <v>69.3</v>
          </cell>
        </row>
        <row r="14013">
          <cell r="A14013">
            <v>86167405</v>
          </cell>
          <cell r="B14013" t="str">
            <v>Fleece Jacke, schwarz, XXL</v>
          </cell>
          <cell r="C14013" t="str">
            <v>Veste polaire noire XXL</v>
          </cell>
          <cell r="D14013">
            <v>64.099999999999994</v>
          </cell>
          <cell r="E14013" t="str">
            <v>P2</v>
          </cell>
          <cell r="F14013">
            <v>385</v>
          </cell>
          <cell r="G14013" t="str">
            <v>Stk</v>
          </cell>
          <cell r="H14013">
            <v>69.3</v>
          </cell>
        </row>
        <row r="14014">
          <cell r="A14014">
            <v>86167601</v>
          </cell>
          <cell r="B14014" t="str">
            <v>Weidezaungerät E250M</v>
          </cell>
          <cell r="C14014" t="str">
            <v>Electrificateur E250M</v>
          </cell>
          <cell r="D14014">
            <v>930</v>
          </cell>
          <cell r="E14014" t="str">
            <v>P2</v>
          </cell>
          <cell r="F14014">
            <v>395</v>
          </cell>
          <cell r="G14014" t="str">
            <v>Stk</v>
          </cell>
          <cell r="H14014">
            <v>1005.35</v>
          </cell>
        </row>
        <row r="14015">
          <cell r="A14015">
            <v>86167801</v>
          </cell>
          <cell r="B14015" t="str">
            <v>Steckkarte E250M</v>
          </cell>
          <cell r="C14015" t="str">
            <v>Carte électronique E250M</v>
          </cell>
          <cell r="D14015">
            <v>919</v>
          </cell>
          <cell r="E14015" t="str">
            <v>P2</v>
          </cell>
          <cell r="F14015">
            <v>398</v>
          </cell>
          <cell r="G14015" t="str">
            <v>Stk</v>
          </cell>
          <cell r="H14015">
            <v>993.45</v>
          </cell>
        </row>
        <row r="14016">
          <cell r="A14016">
            <v>86167901</v>
          </cell>
          <cell r="B14016" t="str">
            <v>Transformer E250M</v>
          </cell>
          <cell r="C14016" t="str">
            <v>Transformateur E250M</v>
          </cell>
          <cell r="D14016">
            <v>325</v>
          </cell>
          <cell r="E14016" t="str">
            <v>P2</v>
          </cell>
          <cell r="F14016">
            <v>398</v>
          </cell>
          <cell r="G14016" t="str">
            <v>Stk</v>
          </cell>
          <cell r="H14016">
            <v>351.35</v>
          </cell>
        </row>
        <row r="14017">
          <cell r="A14017">
            <v>86169101</v>
          </cell>
          <cell r="B14017" t="str">
            <v>Kunststoffaufnahme</v>
          </cell>
          <cell r="C14017" t="str">
            <v>Embout d'aspiration</v>
          </cell>
          <cell r="D14017">
            <v>51.5</v>
          </cell>
          <cell r="E14017" t="str">
            <v>P4</v>
          </cell>
          <cell r="F14017">
            <v>196</v>
          </cell>
          <cell r="G14017" t="str">
            <v>Stk</v>
          </cell>
          <cell r="H14017">
            <v>55.65</v>
          </cell>
        </row>
        <row r="14018">
          <cell r="A14018">
            <v>86171801</v>
          </cell>
          <cell r="B14018" t="str">
            <v>VMS Bogen mit Ventil 6x10 1/4 G</v>
          </cell>
          <cell r="C14018" t="str">
            <v>VMS coude valve 6x10 1/4 G</v>
          </cell>
          <cell r="D14018">
            <v>17.7</v>
          </cell>
          <cell r="E14018" t="str">
            <v>P4</v>
          </cell>
          <cell r="F14018">
            <v>196</v>
          </cell>
          <cell r="G14018" t="str">
            <v>Stk</v>
          </cell>
          <cell r="H14018">
            <v>19.149999999999999</v>
          </cell>
        </row>
        <row r="14019">
          <cell r="A14019">
            <v>86175880</v>
          </cell>
          <cell r="B14019" t="str">
            <v>MP680 ML2100, Magnetschalter</v>
          </cell>
          <cell r="C14019" t="str">
            <v>Kit ML 2100 MP 680#86175885</v>
          </cell>
          <cell r="D14019">
            <v>2949</v>
          </cell>
          <cell r="E14019" t="str">
            <v>P1</v>
          </cell>
          <cell r="F14019">
            <v>137</v>
          </cell>
          <cell r="G14019" t="str">
            <v>Kar</v>
          </cell>
          <cell r="H14019">
            <v>3187.85</v>
          </cell>
        </row>
        <row r="14020">
          <cell r="A14020">
            <v>86175882</v>
          </cell>
          <cell r="B14020" t="str">
            <v>MP580 ML2100, Magnetschalter</v>
          </cell>
          <cell r="C14020" t="str">
            <v>Kit ML 2100 MP 580#86175887</v>
          </cell>
          <cell r="D14020">
            <v>1833</v>
          </cell>
          <cell r="E14020" t="str">
            <v>P1</v>
          </cell>
          <cell r="F14020">
            <v>137</v>
          </cell>
          <cell r="G14020" t="str">
            <v>Kar</v>
          </cell>
          <cell r="H14020">
            <v>1981.45</v>
          </cell>
        </row>
        <row r="14021">
          <cell r="A14021">
            <v>86175885</v>
          </cell>
          <cell r="B14021" t="str">
            <v>MP680 ML2100 Vers. 2013, Magnetschalter</v>
          </cell>
          <cell r="C14021" t="str">
            <v>ML2100 MP680 capteur magnétique</v>
          </cell>
          <cell r="D14021">
            <v>3069</v>
          </cell>
          <cell r="E14021" t="str">
            <v>P1</v>
          </cell>
          <cell r="F14021">
            <v>137</v>
          </cell>
          <cell r="G14021" t="str">
            <v>Stk</v>
          </cell>
          <cell r="H14021">
            <v>3317.6</v>
          </cell>
        </row>
        <row r="14022">
          <cell r="A14022">
            <v>86175887</v>
          </cell>
          <cell r="B14022" t="str">
            <v>MP580 ML2100 Vers. 2013, Magnetschalter</v>
          </cell>
          <cell r="C14022" t="str">
            <v>ML2100 MP580 capteur magnétique</v>
          </cell>
          <cell r="D14022">
            <v>1953</v>
          </cell>
          <cell r="E14022" t="str">
            <v>P1</v>
          </cell>
          <cell r="F14022">
            <v>137</v>
          </cell>
          <cell r="G14022" t="str">
            <v>Stk</v>
          </cell>
          <cell r="H14022">
            <v>2111.1999999999998</v>
          </cell>
        </row>
        <row r="14023">
          <cell r="A14023">
            <v>86175888</v>
          </cell>
          <cell r="B14023" t="str">
            <v>MP580/DV ML2100 Vers.2013,Magnetschalter</v>
          </cell>
          <cell r="C14023" t="str">
            <v>ML2100 MP580,DV,sw magnet#2150007997</v>
          </cell>
          <cell r="D14023">
            <v>2599</v>
          </cell>
          <cell r="E14023" t="str">
            <v>P1</v>
          </cell>
          <cell r="F14023">
            <v>137</v>
          </cell>
          <cell r="G14023" t="str">
            <v>Stk</v>
          </cell>
          <cell r="H14023">
            <v>2809.5</v>
          </cell>
        </row>
        <row r="14024">
          <cell r="A14024">
            <v>86175890</v>
          </cell>
          <cell r="B14024" t="str">
            <v>Zubehör für 86175885</v>
          </cell>
          <cell r="C14024" t="str">
            <v>Accessoires pour 86175885</v>
          </cell>
          <cell r="D14024">
            <v>479</v>
          </cell>
          <cell r="E14024" t="str">
            <v>P1</v>
          </cell>
          <cell r="F14024">
            <v>110</v>
          </cell>
          <cell r="G14024" t="str">
            <v>Stk</v>
          </cell>
          <cell r="H14024">
            <v>517.79999999999995</v>
          </cell>
        </row>
        <row r="14025">
          <cell r="A14025">
            <v>86175892</v>
          </cell>
          <cell r="B14025" t="str">
            <v>Zubehör für 86175887</v>
          </cell>
          <cell r="C14025" t="str">
            <v>Accessoires pour kit 86175887</v>
          </cell>
          <cell r="D14025">
            <v>479</v>
          </cell>
          <cell r="E14025" t="str">
            <v>P1</v>
          </cell>
          <cell r="F14025">
            <v>110</v>
          </cell>
          <cell r="G14025" t="str">
            <v>Stk</v>
          </cell>
          <cell r="H14025">
            <v>517.79999999999995</v>
          </cell>
        </row>
        <row r="14026">
          <cell r="A14026">
            <v>86175893</v>
          </cell>
          <cell r="B14026" t="str">
            <v>Stahlanbauteile f. 86175888</v>
          </cell>
          <cell r="C14026" t="str">
            <v>Accessoires pour 86175888</v>
          </cell>
          <cell r="D14026">
            <v>180</v>
          </cell>
          <cell r="E14026" t="str">
            <v>P1</v>
          </cell>
          <cell r="F14026">
            <v>110</v>
          </cell>
          <cell r="G14026" t="str">
            <v>Stk</v>
          </cell>
          <cell r="H14026">
            <v>194.6</v>
          </cell>
        </row>
        <row r="14027">
          <cell r="A14027">
            <v>86182712</v>
          </cell>
          <cell r="B14027" t="str">
            <v>Kühlregler T3 BA</v>
          </cell>
          <cell r="C14027" t="str">
            <v>Guide de l'utilisateur T3</v>
          </cell>
          <cell r="D14027">
            <v>0.1</v>
          </cell>
          <cell r="F14027">
            <v>230</v>
          </cell>
          <cell r="G14027" t="str">
            <v>Stk</v>
          </cell>
          <cell r="H14027">
            <v>0.1</v>
          </cell>
        </row>
        <row r="14028">
          <cell r="A14028">
            <v>86183580</v>
          </cell>
          <cell r="B14028" t="str">
            <v>ML 2100 Zylinder-Linear Kit kpl.</v>
          </cell>
          <cell r="C14028" t="str">
            <v>ML 2100 vérin décro+support</v>
          </cell>
          <cell r="D14028">
            <v>319</v>
          </cell>
          <cell r="E14028" t="str">
            <v>P1</v>
          </cell>
          <cell r="F14028">
            <v>135</v>
          </cell>
          <cell r="G14028" t="str">
            <v>Stk</v>
          </cell>
          <cell r="H14028">
            <v>344.85</v>
          </cell>
        </row>
        <row r="14029">
          <cell r="A14029">
            <v>86183601</v>
          </cell>
          <cell r="B14029" t="str">
            <v>Wandmontagesatz für SCB</v>
          </cell>
          <cell r="C14029" t="str">
            <v>Kit fixation murale SCB</v>
          </cell>
          <cell r="D14029">
            <v>162</v>
          </cell>
          <cell r="E14029" t="str">
            <v>P3</v>
          </cell>
          <cell r="F14029">
            <v>381</v>
          </cell>
          <cell r="G14029" t="str">
            <v>Sat</v>
          </cell>
          <cell r="H14029">
            <v>175.1</v>
          </cell>
        </row>
        <row r="14030">
          <cell r="A14030">
            <v>861964</v>
          </cell>
          <cell r="B14030" t="str">
            <v>O-Ring 61 x 3</v>
          </cell>
          <cell r="C14030" t="str">
            <v>Joints toriques 61 x 3</v>
          </cell>
          <cell r="D14030">
            <v>5.4</v>
          </cell>
          <cell r="E14030" t="str">
            <v>P3</v>
          </cell>
          <cell r="F14030">
            <v>150</v>
          </cell>
          <cell r="G14030" t="str">
            <v>Stk</v>
          </cell>
          <cell r="H14030">
            <v>5.85</v>
          </cell>
        </row>
        <row r="14031">
          <cell r="A14031">
            <v>86196601</v>
          </cell>
          <cell r="B14031" t="str">
            <v>Montagewerkzeug Zitzengummi MC5/7/9</v>
          </cell>
          <cell r="C14031" t="str">
            <v>Outil montage manchons</v>
          </cell>
          <cell r="D14031">
            <v>131</v>
          </cell>
          <cell r="E14031" t="str">
            <v>P4</v>
          </cell>
          <cell r="F14031">
            <v>935</v>
          </cell>
          <cell r="G14031" t="str">
            <v>Stk</v>
          </cell>
          <cell r="H14031">
            <v>141.6</v>
          </cell>
        </row>
        <row r="14032">
          <cell r="A14032">
            <v>86203712</v>
          </cell>
          <cell r="B14032" t="str">
            <v>Midiline Melksystem ML2100 BA</v>
          </cell>
          <cell r="C14032" t="str">
            <v>Guide de l'utilisateur ML 2100 , D</v>
          </cell>
          <cell r="D14032">
            <v>0.1</v>
          </cell>
          <cell r="F14032">
            <v>110</v>
          </cell>
          <cell r="G14032" t="str">
            <v>Stk</v>
          </cell>
          <cell r="H14032">
            <v>0.1</v>
          </cell>
        </row>
        <row r="14033">
          <cell r="A14033">
            <v>86203713</v>
          </cell>
          <cell r="B14033" t="str">
            <v>Bedienungsanleitung ML 2100 , F</v>
          </cell>
          <cell r="C14033" t="str">
            <v>Guide de l'utilisateur ML 2100 , F</v>
          </cell>
          <cell r="D14033">
            <v>0.1</v>
          </cell>
          <cell r="F14033">
            <v>110</v>
          </cell>
          <cell r="G14033" t="str">
            <v>Stk</v>
          </cell>
          <cell r="H14033">
            <v>0.1</v>
          </cell>
        </row>
        <row r="14034">
          <cell r="A14034">
            <v>86205381</v>
          </cell>
          <cell r="B14034" t="str">
            <v>Aufrüstsatz DVP-F 2,2kW NFO</v>
          </cell>
          <cell r="C14034" t="str">
            <v>Kit renov NFO pour DVP 2.2kW 400V</v>
          </cell>
          <cell r="D14034">
            <v>3940</v>
          </cell>
          <cell r="E14034" t="str">
            <v>P4</v>
          </cell>
          <cell r="F14034">
            <v>291</v>
          </cell>
          <cell r="G14034" t="str">
            <v>Stk</v>
          </cell>
          <cell r="H14034">
            <v>4259.1499999999996</v>
          </cell>
        </row>
        <row r="14035">
          <cell r="A14035">
            <v>86205383</v>
          </cell>
          <cell r="B14035" t="str">
            <v>Aufrüstsatz DVP-F 4,0kW NFO</v>
          </cell>
          <cell r="C14035" t="str">
            <v>Kit renov NFO 4kW DVP1400 Varmeca</v>
          </cell>
          <cell r="D14035">
            <v>6099</v>
          </cell>
          <cell r="E14035" t="str">
            <v>P4</v>
          </cell>
          <cell r="F14035">
            <v>291</v>
          </cell>
          <cell r="G14035" t="str">
            <v>Stk</v>
          </cell>
          <cell r="H14035">
            <v>6593</v>
          </cell>
        </row>
        <row r="14036">
          <cell r="A14036">
            <v>86205384</v>
          </cell>
          <cell r="B14036" t="str">
            <v>Aufrüstsatz DVP-F 5kW NFO</v>
          </cell>
          <cell r="C14036" t="str">
            <v>Kit renov NFO 5.5kW DVP2000 Varmeca</v>
          </cell>
          <cell r="D14036">
            <v>7728</v>
          </cell>
          <cell r="E14036" t="str">
            <v>P4</v>
          </cell>
          <cell r="F14036">
            <v>291</v>
          </cell>
          <cell r="G14036" t="str">
            <v>Stk</v>
          </cell>
          <cell r="H14036">
            <v>8353.9500000000007</v>
          </cell>
        </row>
        <row r="14037">
          <cell r="A14037">
            <v>86205980</v>
          </cell>
          <cell r="B14037" t="str">
            <v>Gewicht Frontausgang 10kg kpl.</v>
          </cell>
          <cell r="C14037" t="str">
            <v>Kit contrepoids sép.sortie rapide/vide</v>
          </cell>
          <cell r="D14037">
            <v>185</v>
          </cell>
          <cell r="E14037" t="str">
            <v>P1</v>
          </cell>
          <cell r="F14037">
            <v>807</v>
          </cell>
          <cell r="G14037" t="str">
            <v>Stk</v>
          </cell>
          <cell r="H14037">
            <v>200</v>
          </cell>
        </row>
        <row r="14038">
          <cell r="A14038">
            <v>86211701</v>
          </cell>
          <cell r="B14038" t="str">
            <v>CF150 Mixer-Kontrollbox ohne PCB</v>
          </cell>
          <cell r="C14038" t="str">
            <v>CF150 Boîtier controll mixer sans PCB</v>
          </cell>
          <cell r="D14038">
            <v>139</v>
          </cell>
          <cell r="E14038" t="str">
            <v>P4</v>
          </cell>
          <cell r="F14038">
            <v>593</v>
          </cell>
          <cell r="G14038" t="str">
            <v>Stk</v>
          </cell>
          <cell r="H14038">
            <v>150.25</v>
          </cell>
        </row>
        <row r="14039">
          <cell r="A14039">
            <v>86212701</v>
          </cell>
          <cell r="B14039" t="str">
            <v>Membranen, Ablassventil, klein+gross</v>
          </cell>
          <cell r="C14039" t="str">
            <v>Membranes,soupape de purge,petite+grande</v>
          </cell>
          <cell r="D14039">
            <v>39.1</v>
          </cell>
          <cell r="E14039" t="str">
            <v>P4</v>
          </cell>
          <cell r="F14039">
            <v>349</v>
          </cell>
          <cell r="G14039" t="str">
            <v>Stk</v>
          </cell>
          <cell r="H14039">
            <v>42.25</v>
          </cell>
        </row>
        <row r="14040">
          <cell r="A14040">
            <v>86213780</v>
          </cell>
          <cell r="B14040" t="str">
            <v>VMS Teat Spray Update Kit</v>
          </cell>
          <cell r="C14040" t="str">
            <v>VMS spray kit</v>
          </cell>
          <cell r="D14040">
            <v>766</v>
          </cell>
          <cell r="E14040" t="str">
            <v>P4</v>
          </cell>
          <cell r="F14040">
            <v>162</v>
          </cell>
          <cell r="G14040" t="str">
            <v>Stk</v>
          </cell>
          <cell r="H14040">
            <v>828.05</v>
          </cell>
        </row>
        <row r="14041">
          <cell r="A14041">
            <v>86215430</v>
          </cell>
          <cell r="B14041" t="str">
            <v>VMS B-Erkennungskit kpl.</v>
          </cell>
          <cell r="C14041" t="str">
            <v>VMS B-identification kit compl</v>
          </cell>
          <cell r="D14041">
            <v>1030</v>
          </cell>
          <cell r="E14041" t="str">
            <v>P1</v>
          </cell>
          <cell r="F14041">
            <v>160</v>
          </cell>
          <cell r="G14041" t="str">
            <v>Stk</v>
          </cell>
          <cell r="H14041">
            <v>1113.45</v>
          </cell>
        </row>
        <row r="14042">
          <cell r="A14042">
            <v>86215480</v>
          </cell>
          <cell r="B14042" t="str">
            <v>VMS B-Transponder Reader</v>
          </cell>
          <cell r="C14042" t="str">
            <v>Lecteur de Transpondeurs B pour VMS</v>
          </cell>
          <cell r="D14042">
            <v>822</v>
          </cell>
          <cell r="E14042" t="str">
            <v>P1</v>
          </cell>
          <cell r="F14042">
            <v>160</v>
          </cell>
          <cell r="G14042" t="str">
            <v>Stk</v>
          </cell>
          <cell r="H14042">
            <v>888.6</v>
          </cell>
        </row>
        <row r="14043">
          <cell r="A14043">
            <v>86217501</v>
          </cell>
          <cell r="B14043" t="str">
            <v>Platine T3</v>
          </cell>
          <cell r="C14043" t="str">
            <v>Platine T3</v>
          </cell>
          <cell r="D14043">
            <v>422</v>
          </cell>
          <cell r="E14043" t="str">
            <v>P4</v>
          </cell>
          <cell r="F14043">
            <v>691</v>
          </cell>
          <cell r="G14043" t="str">
            <v>Stk</v>
          </cell>
          <cell r="H14043">
            <v>456.2</v>
          </cell>
        </row>
        <row r="14044">
          <cell r="A14044">
            <v>86224201</v>
          </cell>
          <cell r="B14044" t="str">
            <v>VMS Reihenklemme mit Sicherung 2A</v>
          </cell>
          <cell r="C14044" t="str">
            <v>Terminal avec fusible</v>
          </cell>
          <cell r="D14044">
            <v>10.15</v>
          </cell>
          <cell r="E14044" t="str">
            <v>P1</v>
          </cell>
          <cell r="F14044">
            <v>160</v>
          </cell>
          <cell r="G14044" t="str">
            <v>Stk</v>
          </cell>
          <cell r="H14044">
            <v>10.95</v>
          </cell>
        </row>
        <row r="14045">
          <cell r="A14045">
            <v>86225212</v>
          </cell>
          <cell r="B14045" t="str">
            <v>NFO-Frequenzsteuerung BA</v>
          </cell>
          <cell r="C14045" t="str">
            <v>Gude de l'utilis.NFO-entraînement 2.2 kW</v>
          </cell>
          <cell r="D14045">
            <v>0.1</v>
          </cell>
          <cell r="F14045">
            <v>210</v>
          </cell>
          <cell r="G14045" t="str">
            <v>Stk</v>
          </cell>
          <cell r="H14045">
            <v>0.1</v>
          </cell>
        </row>
        <row r="14046">
          <cell r="A14046">
            <v>86226301</v>
          </cell>
          <cell r="B14046" t="str">
            <v>VMS Einziehhilfe für Zitzengummis</v>
          </cell>
          <cell r="C14046" t="str">
            <v>Outil montage manchon VMS</v>
          </cell>
          <cell r="D14046">
            <v>92.7</v>
          </cell>
          <cell r="E14046" t="str">
            <v>P4</v>
          </cell>
          <cell r="F14046">
            <v>935</v>
          </cell>
          <cell r="G14046" t="str">
            <v>Stk</v>
          </cell>
          <cell r="H14046">
            <v>100.2</v>
          </cell>
        </row>
        <row r="14047">
          <cell r="A14047">
            <v>86247003</v>
          </cell>
          <cell r="B14047" t="str">
            <v>Sprühdüse 95grad</v>
          </cell>
          <cell r="C14047" t="str">
            <v>.E.DRE PLATFORM WASH KIT JET 95DEG</v>
          </cell>
          <cell r="D14047">
            <v>37</v>
          </cell>
          <cell r="E14047" t="str">
            <v>P4</v>
          </cell>
          <cell r="F14047">
            <v>181</v>
          </cell>
          <cell r="G14047" t="str">
            <v>Stk</v>
          </cell>
          <cell r="H14047">
            <v>40</v>
          </cell>
        </row>
        <row r="14048">
          <cell r="A14048">
            <v>86260480</v>
          </cell>
          <cell r="B14048" t="str">
            <v>VMS Führungsrolle kpl.</v>
          </cell>
          <cell r="C14048" t="str">
            <v>Poulie</v>
          </cell>
          <cell r="D14048">
            <v>35.799999999999997</v>
          </cell>
          <cell r="E14048" t="str">
            <v>P4</v>
          </cell>
          <cell r="F14048">
            <v>196</v>
          </cell>
          <cell r="G14048" t="str">
            <v>Stk</v>
          </cell>
          <cell r="H14048">
            <v>38.700000000000003</v>
          </cell>
        </row>
        <row r="14049">
          <cell r="A14049">
            <v>86260680</v>
          </cell>
          <cell r="B14049" t="str">
            <v>Conductivity tool MM27BC</v>
          </cell>
          <cell r="C14049" t="str">
            <v>Kit calibrage conductivite MM27BC</v>
          </cell>
          <cell r="D14049">
            <v>187</v>
          </cell>
          <cell r="E14049" t="str">
            <v>P1</v>
          </cell>
          <cell r="F14049">
            <v>120</v>
          </cell>
          <cell r="G14049" t="str">
            <v>Stk</v>
          </cell>
          <cell r="H14049">
            <v>202.15</v>
          </cell>
        </row>
        <row r="14050">
          <cell r="A14050">
            <v>86263612</v>
          </cell>
          <cell r="B14050" t="str">
            <v>Vakuumpumpe DVP900 NFO BA</v>
          </cell>
          <cell r="C14050" t="str">
            <v>Guide de l'utilisateur DVP 900 NFO (D)</v>
          </cell>
          <cell r="D14050">
            <v>0.1</v>
          </cell>
          <cell r="F14050">
            <v>210</v>
          </cell>
          <cell r="G14050" t="str">
            <v>Stk</v>
          </cell>
          <cell r="H14050">
            <v>0.1</v>
          </cell>
        </row>
        <row r="14051">
          <cell r="A14051">
            <v>86263780</v>
          </cell>
          <cell r="B14051" t="str">
            <v>Messwerkzeug Zitzenvermessung</v>
          </cell>
          <cell r="C14051" t="str">
            <v>Outil de mesure trayon</v>
          </cell>
          <cell r="D14051">
            <v>10.15</v>
          </cell>
          <cell r="E14051" t="str">
            <v>P2</v>
          </cell>
          <cell r="F14051">
            <v>335</v>
          </cell>
          <cell r="G14051" t="str">
            <v>Stk</v>
          </cell>
          <cell r="H14051">
            <v>10.95</v>
          </cell>
        </row>
        <row r="14052">
          <cell r="A14052">
            <v>86265380</v>
          </cell>
          <cell r="B14052" t="str">
            <v>Pulsschlauch Silik. blau 7,6mm R25m</v>
          </cell>
          <cell r="C14052" t="str">
            <v>1m tuyau puls silic D7.6 (R=25M)</v>
          </cell>
          <cell r="D14052">
            <v>18.899999999999999</v>
          </cell>
          <cell r="E14052" t="str">
            <v>P2</v>
          </cell>
          <cell r="F14052">
            <v>330</v>
          </cell>
          <cell r="G14052" t="str">
            <v>M</v>
          </cell>
          <cell r="H14052">
            <v>20.45</v>
          </cell>
        </row>
        <row r="14053">
          <cell r="A14053">
            <v>86280201</v>
          </cell>
          <cell r="B14053" t="str">
            <v>Transponderschutz Polyurethan</v>
          </cell>
          <cell r="C14053" t="str">
            <v>Prot Plast pour MédB</v>
          </cell>
          <cell r="D14053">
            <v>8.4499999999999993</v>
          </cell>
          <cell r="E14053" t="str">
            <v>P3</v>
          </cell>
          <cell r="F14053">
            <v>910</v>
          </cell>
          <cell r="G14053" t="str">
            <v>Stk</v>
          </cell>
          <cell r="H14053">
            <v>9.15</v>
          </cell>
        </row>
        <row r="14054">
          <cell r="A14054">
            <v>86285001</v>
          </cell>
          <cell r="B14054" t="str">
            <v>CN-Schild, Aussenmelker, Aussenseite</v>
          </cell>
          <cell r="C14054" t="str">
            <v>Panneau DeLaval pour roto PR</v>
          </cell>
          <cell r="D14054">
            <v>228</v>
          </cell>
          <cell r="E14054" t="str">
            <v>P1</v>
          </cell>
          <cell r="F14054">
            <v>802</v>
          </cell>
          <cell r="G14054" t="str">
            <v>Stk</v>
          </cell>
          <cell r="H14054">
            <v>246.45</v>
          </cell>
        </row>
        <row r="14055">
          <cell r="A14055">
            <v>86292680</v>
          </cell>
          <cell r="B14055" t="str">
            <v>Vorkühler BMPR23,m.Milchanschlüsse 38mm</v>
          </cell>
          <cell r="C14055" t="str">
            <v>Échangeur à plaques BMPR 23</v>
          </cell>
          <cell r="D14055">
            <v>2857</v>
          </cell>
          <cell r="E14055" t="str">
            <v>P1</v>
          </cell>
          <cell r="F14055">
            <v>240</v>
          </cell>
          <cell r="G14055" t="str">
            <v>Stk</v>
          </cell>
          <cell r="H14055">
            <v>3088.4</v>
          </cell>
        </row>
        <row r="14056">
          <cell r="A14056">
            <v>86292780</v>
          </cell>
          <cell r="B14056" t="str">
            <v>Vorkühler BMPR37 (38F, AISI316)</v>
          </cell>
          <cell r="C14056" t="str">
            <v>Échangeur à plaques BMPR37 1.5" Alumi.</v>
          </cell>
          <cell r="D14056">
            <v>3627</v>
          </cell>
          <cell r="E14056" t="str">
            <v>P1</v>
          </cell>
          <cell r="F14056">
            <v>240</v>
          </cell>
          <cell r="G14056" t="str">
            <v>Stk</v>
          </cell>
          <cell r="H14056">
            <v>3920.8</v>
          </cell>
        </row>
        <row r="14057">
          <cell r="A14057">
            <v>86292880</v>
          </cell>
          <cell r="B14057" t="str">
            <v>Vorkühler BMPR51 m.Milchanschluss 38mm</v>
          </cell>
          <cell r="C14057" t="str">
            <v>Échangeur à plaques BMPR51 (38F-AISI316)</v>
          </cell>
          <cell r="D14057">
            <v>4386</v>
          </cell>
          <cell r="E14057" t="str">
            <v>P1</v>
          </cell>
          <cell r="F14057">
            <v>240</v>
          </cell>
          <cell r="G14057" t="str">
            <v>Stk</v>
          </cell>
          <cell r="H14057">
            <v>4741.25</v>
          </cell>
        </row>
        <row r="14058">
          <cell r="A14058">
            <v>86293080</v>
          </cell>
          <cell r="B14058" t="str">
            <v>Plattenkühler BMDE57 (38F, AISI316)</v>
          </cell>
          <cell r="C14058" t="str">
            <v>Refroidisseur profond BMDE 57 Alum 1.5"</v>
          </cell>
          <cell r="D14058">
            <v>4648</v>
          </cell>
          <cell r="E14058" t="str">
            <v>P1</v>
          </cell>
          <cell r="F14058">
            <v>240</v>
          </cell>
          <cell r="G14058" t="str">
            <v>Stk</v>
          </cell>
          <cell r="H14058">
            <v>5024.5</v>
          </cell>
        </row>
        <row r="14059">
          <cell r="A14059">
            <v>86293180</v>
          </cell>
          <cell r="B14059" t="str">
            <v>Tiefkühler BMDE81 m.Milchanschluss 38mm</v>
          </cell>
          <cell r="C14059" t="str">
            <v>Refroidisseur profond BMDE 81 Alum 1.5"</v>
          </cell>
          <cell r="D14059">
            <v>5698</v>
          </cell>
          <cell r="E14059" t="str">
            <v>P1</v>
          </cell>
          <cell r="F14059">
            <v>240</v>
          </cell>
          <cell r="G14059" t="str">
            <v>Stk</v>
          </cell>
          <cell r="H14059">
            <v>6159.55</v>
          </cell>
        </row>
        <row r="14060">
          <cell r="A14060">
            <v>86293480</v>
          </cell>
          <cell r="B14060" t="str">
            <v>Kombikühler BMEC80 (38F, AISI316)</v>
          </cell>
          <cell r="C14060" t="str">
            <v>Refroidisseur combiné BMEC80 alum 1.5"</v>
          </cell>
          <cell r="D14060">
            <v>5654</v>
          </cell>
          <cell r="E14060" t="str">
            <v>P1</v>
          </cell>
          <cell r="F14060">
            <v>240</v>
          </cell>
          <cell r="G14060" t="str">
            <v>Stk</v>
          </cell>
          <cell r="H14060">
            <v>6111.95</v>
          </cell>
        </row>
        <row r="14061">
          <cell r="A14061">
            <v>86293580</v>
          </cell>
          <cell r="B14061" t="str">
            <v>Premium Vorkühler BMPR37 SS Edelstahl.</v>
          </cell>
          <cell r="C14061" t="str">
            <v>Échangeur à plaques BMPR37 Innox 1.5"</v>
          </cell>
          <cell r="D14061">
            <v>4642</v>
          </cell>
          <cell r="E14061" t="str">
            <v>P1</v>
          </cell>
          <cell r="F14061">
            <v>240</v>
          </cell>
          <cell r="G14061" t="str">
            <v>Stk</v>
          </cell>
          <cell r="H14061">
            <v>5018</v>
          </cell>
        </row>
        <row r="14062">
          <cell r="A14062">
            <v>86293680</v>
          </cell>
          <cell r="B14062" t="str">
            <v>Premium Vorkühler BMPR51 Edelstahl</v>
          </cell>
          <cell r="C14062" t="str">
            <v>Échangeur à plaques BMPR51 Innox 1.5"</v>
          </cell>
          <cell r="D14062">
            <v>5613</v>
          </cell>
          <cell r="E14062" t="str">
            <v>P1</v>
          </cell>
          <cell r="F14062">
            <v>240</v>
          </cell>
          <cell r="G14062" t="str">
            <v>Stk</v>
          </cell>
          <cell r="H14062">
            <v>6067.65</v>
          </cell>
        </row>
        <row r="14063">
          <cell r="A14063">
            <v>86293880</v>
          </cell>
          <cell r="B14063" t="str">
            <v>Plattenkühler BMDE 81 SS (38F, AISI 316)</v>
          </cell>
          <cell r="C14063" t="str">
            <v>Refroidisseur profond BMDE81 Innox 1.5"</v>
          </cell>
          <cell r="D14063">
            <v>7293</v>
          </cell>
          <cell r="E14063" t="str">
            <v>P1</v>
          </cell>
          <cell r="F14063">
            <v>240</v>
          </cell>
          <cell r="G14063" t="str">
            <v>Stk</v>
          </cell>
          <cell r="H14063">
            <v>7883.75</v>
          </cell>
        </row>
        <row r="14064">
          <cell r="A14064">
            <v>86294080</v>
          </cell>
          <cell r="B14064" t="str">
            <v>Plattenkühler BMEC 80 SS (38F, AISI 316)</v>
          </cell>
          <cell r="C14064" t="str">
            <v>Refroidisseur combiné BMEC80 Innox 1.5"</v>
          </cell>
          <cell r="D14064">
            <v>7237</v>
          </cell>
          <cell r="E14064" t="str">
            <v>P1</v>
          </cell>
          <cell r="F14064">
            <v>240</v>
          </cell>
          <cell r="G14064" t="str">
            <v>Stk</v>
          </cell>
          <cell r="H14064">
            <v>7823.2</v>
          </cell>
        </row>
        <row r="14065">
          <cell r="A14065">
            <v>86294180</v>
          </cell>
          <cell r="B14065" t="str">
            <v>Vorkühler BMPR37 (25F, AISI316)</v>
          </cell>
          <cell r="C14065" t="str">
            <v>Echangeur à plaques BMPR 37 VMS</v>
          </cell>
          <cell r="D14065">
            <v>3627</v>
          </cell>
          <cell r="E14065" t="str">
            <v>P1</v>
          </cell>
          <cell r="F14065">
            <v>240</v>
          </cell>
          <cell r="G14065" t="str">
            <v>Stk</v>
          </cell>
          <cell r="H14065">
            <v>3920.8</v>
          </cell>
        </row>
        <row r="14066">
          <cell r="A14066">
            <v>86294280</v>
          </cell>
          <cell r="B14066" t="str">
            <v>Vorkühler BMPR37 SS (25F, AISI316)</v>
          </cell>
          <cell r="C14066" t="str">
            <v>Echangeur à plaques BMPR 37 SS VMS</v>
          </cell>
          <cell r="D14066">
            <v>4642</v>
          </cell>
          <cell r="E14066" t="str">
            <v>P1</v>
          </cell>
          <cell r="F14066">
            <v>240</v>
          </cell>
          <cell r="G14066" t="str">
            <v>Stk</v>
          </cell>
          <cell r="H14066">
            <v>5018</v>
          </cell>
        </row>
        <row r="14067">
          <cell r="A14067">
            <v>86295082</v>
          </cell>
          <cell r="B14067" t="str">
            <v>Aktivitätsmesser II, 433Mz, allein</v>
          </cell>
          <cell r="C14067" t="str">
            <v>AMDuo Médaille seule</v>
          </cell>
          <cell r="D14067">
            <v>169</v>
          </cell>
          <cell r="E14067" t="str">
            <v>P1</v>
          </cell>
          <cell r="F14067">
            <v>920</v>
          </cell>
          <cell r="G14067" t="str">
            <v>Stk</v>
          </cell>
          <cell r="H14067">
            <v>182.7</v>
          </cell>
        </row>
        <row r="14068">
          <cell r="A14068">
            <v>86300580</v>
          </cell>
          <cell r="B14068" t="str">
            <v>VMS Ventilgehäuse 45Grad</v>
          </cell>
          <cell r="C14068" t="str">
            <v>Corps vanne de lavage pneu. en Y</v>
          </cell>
          <cell r="D14068">
            <v>64.3</v>
          </cell>
          <cell r="E14068" t="str">
            <v>P4</v>
          </cell>
          <cell r="F14068">
            <v>196</v>
          </cell>
          <cell r="G14068" t="str">
            <v>Stk</v>
          </cell>
          <cell r="H14068">
            <v>69.5</v>
          </cell>
        </row>
        <row r="14069">
          <cell r="A14069">
            <v>86300630</v>
          </cell>
          <cell r="B14069" t="str">
            <v>VMS O-Ring Wartungseinheit Festo (10St.)</v>
          </cell>
          <cell r="C14069" t="str">
            <v>VMS joints torique (10x 86114101)</v>
          </cell>
          <cell r="D14069">
            <v>3.85</v>
          </cell>
          <cell r="E14069" t="str">
            <v>P4</v>
          </cell>
          <cell r="F14069">
            <v>196</v>
          </cell>
          <cell r="G14069" t="str">
            <v>Stk</v>
          </cell>
          <cell r="H14069">
            <v>4.1500000000000004</v>
          </cell>
        </row>
        <row r="14070">
          <cell r="A14070">
            <v>86304180</v>
          </cell>
          <cell r="B14070" t="str">
            <v>Wasseranschluss BM Kühler 1in BSP</v>
          </cell>
          <cell r="C14070" t="str">
            <v>Raccordement eau 1" BSP_EàP BM</v>
          </cell>
          <cell r="D14070">
            <v>53.2</v>
          </cell>
          <cell r="E14070" t="str">
            <v>P4</v>
          </cell>
          <cell r="F14070">
            <v>294</v>
          </cell>
          <cell r="G14070" t="str">
            <v>Stk</v>
          </cell>
          <cell r="H14070">
            <v>57.5</v>
          </cell>
        </row>
        <row r="14071">
          <cell r="A14071">
            <v>86307331</v>
          </cell>
          <cell r="B14071" t="str">
            <v>Servicekit FMP55 4000h</v>
          </cell>
          <cell r="C14071" t="str">
            <v>kit FMP55 4000h</v>
          </cell>
          <cell r="D14071">
            <v>55.1</v>
          </cell>
          <cell r="E14071" t="str">
            <v>P4</v>
          </cell>
          <cell r="F14071">
            <v>292</v>
          </cell>
          <cell r="G14071" t="str">
            <v>Stk</v>
          </cell>
          <cell r="H14071">
            <v>59.55</v>
          </cell>
        </row>
        <row r="14072">
          <cell r="A14072">
            <v>86307431</v>
          </cell>
          <cell r="B14072" t="str">
            <v>Servicekit f. Milchpumpe FMP110 4000h</v>
          </cell>
          <cell r="C14072" t="str">
            <v>kit FMP110 4000h</v>
          </cell>
          <cell r="D14072">
            <v>65.599999999999994</v>
          </cell>
          <cell r="E14072" t="str">
            <v>P4</v>
          </cell>
          <cell r="F14072">
            <v>292</v>
          </cell>
          <cell r="G14072" t="str">
            <v>Stk</v>
          </cell>
          <cell r="H14072">
            <v>70.900000000000006</v>
          </cell>
        </row>
        <row r="14073">
          <cell r="A14073">
            <v>86309830</v>
          </cell>
          <cell r="B14073" t="str">
            <v>VMS Luftfilterkit Kontrollbox</v>
          </cell>
          <cell r="C14073" t="str">
            <v>Kit filtre air, 1 Pcs</v>
          </cell>
          <cell r="D14073">
            <v>6.85</v>
          </cell>
          <cell r="E14073" t="str">
            <v>P4</v>
          </cell>
          <cell r="F14073">
            <v>196</v>
          </cell>
          <cell r="G14073" t="str">
            <v>Stk</v>
          </cell>
          <cell r="H14073">
            <v>7.4</v>
          </cell>
        </row>
        <row r="14074">
          <cell r="A14074">
            <v>86317230</v>
          </cell>
          <cell r="B14074" t="str">
            <v>VMS Filterkit für Desinfektionspumpe</v>
          </cell>
          <cell r="C14074" t="str">
            <v>Filtre détergent VMS</v>
          </cell>
          <cell r="D14074">
            <v>2.15</v>
          </cell>
          <cell r="E14074" t="str">
            <v>P2</v>
          </cell>
          <cell r="F14074">
            <v>310</v>
          </cell>
          <cell r="G14074" t="str">
            <v>Stk</v>
          </cell>
          <cell r="H14074">
            <v>2.2999999999999998</v>
          </cell>
        </row>
        <row r="14075">
          <cell r="A14075">
            <v>8632401</v>
          </cell>
          <cell r="B14075" t="str">
            <v>Stopfen</v>
          </cell>
          <cell r="C14075" t="str">
            <v>Bouchon</v>
          </cell>
          <cell r="D14075">
            <v>18.95</v>
          </cell>
          <cell r="E14075" t="str">
            <v>P4</v>
          </cell>
          <cell r="F14075">
            <v>292</v>
          </cell>
          <cell r="G14075" t="str">
            <v>Stk</v>
          </cell>
          <cell r="H14075">
            <v>20.5</v>
          </cell>
        </row>
        <row r="14076">
          <cell r="A14076">
            <v>8632601</v>
          </cell>
          <cell r="B14076" t="str">
            <v>Dichtung geh.Milko-Skope</v>
          </cell>
          <cell r="C14076" t="str">
            <v>Joint Milko-Skope</v>
          </cell>
          <cell r="D14076">
            <v>19</v>
          </cell>
          <cell r="E14076" t="str">
            <v>P4</v>
          </cell>
          <cell r="F14076">
            <v>292</v>
          </cell>
          <cell r="G14076" t="str">
            <v>Stk</v>
          </cell>
          <cell r="H14076">
            <v>20.55</v>
          </cell>
        </row>
        <row r="14077">
          <cell r="A14077">
            <v>86337101</v>
          </cell>
          <cell r="B14077" t="str">
            <v>Motor FMP55, 3Ph, 0,55kW, 230/400V</v>
          </cell>
          <cell r="C14077" t="str">
            <v>Moteur 3-ph, 0,55kW, 230/400V, 50/60Hz</v>
          </cell>
          <cell r="D14077">
            <v>762</v>
          </cell>
          <cell r="E14077" t="str">
            <v>P4</v>
          </cell>
          <cell r="F14077">
            <v>292</v>
          </cell>
          <cell r="G14077" t="str">
            <v>Stk</v>
          </cell>
          <cell r="H14077">
            <v>823.7</v>
          </cell>
        </row>
        <row r="14078">
          <cell r="A14078">
            <v>86337103</v>
          </cell>
          <cell r="B14078" t="str">
            <v>Motor FMP110 1,1kW IE3 230/400V</v>
          </cell>
          <cell r="C14078" t="str">
            <v>MOTEUR FMP110</v>
          </cell>
          <cell r="D14078">
            <v>990</v>
          </cell>
          <cell r="E14078" t="str">
            <v>P4</v>
          </cell>
          <cell r="F14078">
            <v>292</v>
          </cell>
          <cell r="G14078" t="str">
            <v>Stk</v>
          </cell>
          <cell r="H14078">
            <v>1070.2</v>
          </cell>
        </row>
        <row r="14079">
          <cell r="A14079">
            <v>86344880</v>
          </cell>
          <cell r="B14079" t="str">
            <v>Bypass f.Bosio Plattenkühler 40x25x40SMS</v>
          </cell>
          <cell r="C14079" t="str">
            <v>contournem.manu.du pré-refroidisseur BM</v>
          </cell>
          <cell r="D14079">
            <v>1142</v>
          </cell>
          <cell r="E14079" t="str">
            <v>P1</v>
          </cell>
          <cell r="F14079">
            <v>240</v>
          </cell>
          <cell r="G14079" t="str">
            <v>Stk</v>
          </cell>
          <cell r="H14079">
            <v>1234.5</v>
          </cell>
        </row>
        <row r="14080">
          <cell r="A14080">
            <v>86348701</v>
          </cell>
          <cell r="B14080" t="str">
            <v>VMS Haltebolzen für Magnetverschluss</v>
          </cell>
          <cell r="C14080" t="str">
            <v>Entretoise vérouil. magn</v>
          </cell>
          <cell r="D14080">
            <v>17.100000000000001</v>
          </cell>
          <cell r="E14080" t="str">
            <v>P4</v>
          </cell>
          <cell r="F14080">
            <v>196</v>
          </cell>
          <cell r="G14080" t="str">
            <v>Stk</v>
          </cell>
          <cell r="H14080">
            <v>18.5</v>
          </cell>
        </row>
        <row r="14081">
          <cell r="A14081">
            <v>86349501</v>
          </cell>
          <cell r="B14081" t="str">
            <v>VMS Kugel für Magnetveschluss</v>
          </cell>
          <cell r="C14081" t="str">
            <v>Balle de guidage, vérouil. magn</v>
          </cell>
          <cell r="D14081">
            <v>21.9</v>
          </cell>
          <cell r="E14081" t="str">
            <v>P4</v>
          </cell>
          <cell r="F14081">
            <v>196</v>
          </cell>
          <cell r="G14081" t="str">
            <v>Stk</v>
          </cell>
          <cell r="H14081">
            <v>23.65</v>
          </cell>
        </row>
        <row r="14082">
          <cell r="A14082">
            <v>86355001</v>
          </cell>
          <cell r="B14082" t="str">
            <v>Flansch für Reinigungspumpe</v>
          </cell>
          <cell r="C14082" t="str">
            <v>Flasque pour pompe de nettoyage</v>
          </cell>
          <cell r="D14082">
            <v>82.3</v>
          </cell>
          <cell r="E14082" t="str">
            <v>P4</v>
          </cell>
          <cell r="F14082">
            <v>965</v>
          </cell>
          <cell r="G14082" t="str">
            <v>Stk</v>
          </cell>
          <cell r="H14082">
            <v>88.95</v>
          </cell>
        </row>
        <row r="14083">
          <cell r="A14083">
            <v>86355801</v>
          </cell>
          <cell r="B14083" t="str">
            <v>Haube Reinigungspumpe B+C Stopfen</v>
          </cell>
          <cell r="C14083" t="str">
            <v>Couvercle pour pompe de nettoyage</v>
          </cell>
          <cell r="D14083">
            <v>122</v>
          </cell>
          <cell r="E14083" t="str">
            <v>P4</v>
          </cell>
          <cell r="F14083">
            <v>965</v>
          </cell>
          <cell r="G14083" t="str">
            <v>Stk</v>
          </cell>
          <cell r="H14083">
            <v>131.9</v>
          </cell>
        </row>
        <row r="14084">
          <cell r="A14084">
            <v>86362080</v>
          </cell>
          <cell r="B14084" t="str">
            <v>Platte mit Dichtung 3-Loch F BM EC</v>
          </cell>
          <cell r="C14084" t="str">
            <v>.E.BM EC PL.+D.GAS.(1R.UP/2D)</v>
          </cell>
          <cell r="D14084">
            <v>64.400000000000006</v>
          </cell>
          <cell r="E14084" t="str">
            <v>P4</v>
          </cell>
          <cell r="F14084">
            <v>294</v>
          </cell>
          <cell r="G14084" t="str">
            <v>Stk</v>
          </cell>
          <cell r="H14084">
            <v>69.599999999999994</v>
          </cell>
        </row>
        <row r="14085">
          <cell r="A14085">
            <v>86362301</v>
          </cell>
          <cell r="B14085" t="str">
            <v>Abdeckhaube lackiert SCB360</v>
          </cell>
          <cell r="C14085" t="str">
            <v>Tole superieur Brosse</v>
          </cell>
          <cell r="D14085">
            <v>270</v>
          </cell>
          <cell r="E14085" t="str">
            <v>P4</v>
          </cell>
          <cell r="F14085">
            <v>392</v>
          </cell>
          <cell r="G14085" t="str">
            <v>Stk</v>
          </cell>
          <cell r="H14085">
            <v>291.85000000000002</v>
          </cell>
        </row>
        <row r="14086">
          <cell r="A14086">
            <v>8636543</v>
          </cell>
          <cell r="B14086" t="str">
            <v>Tru-Test WB. Topflow. 33l</v>
          </cell>
          <cell r="C14086" t="str">
            <v>Tru-Test WB. topflow. 33l</v>
          </cell>
          <cell r="D14086">
            <v>1200</v>
          </cell>
          <cell r="E14086" t="str">
            <v>P1</v>
          </cell>
          <cell r="F14086">
            <v>120</v>
          </cell>
          <cell r="G14086" t="str">
            <v>Stk</v>
          </cell>
          <cell r="H14086">
            <v>1297.2</v>
          </cell>
        </row>
        <row r="14087">
          <cell r="A14087">
            <v>8636701</v>
          </cell>
          <cell r="B14087" t="str">
            <v>Kleber geprüft für Geräteprüfung</v>
          </cell>
          <cell r="C14087" t="str">
            <v>Étiquette (controlé) pour appareil testé</v>
          </cell>
          <cell r="D14087">
            <v>1.25</v>
          </cell>
          <cell r="E14087" t="str">
            <v>P4</v>
          </cell>
          <cell r="F14087">
            <v>293</v>
          </cell>
          <cell r="G14087" t="str">
            <v>Stk</v>
          </cell>
          <cell r="H14087">
            <v>1.35</v>
          </cell>
        </row>
        <row r="14088">
          <cell r="A14088">
            <v>8636801</v>
          </cell>
          <cell r="B14088" t="str">
            <v>Kleber ASR für MMMG</v>
          </cell>
          <cell r="C14088" t="str">
            <v>Etiquette ASR pour MMMG</v>
          </cell>
          <cell r="D14088">
            <v>0.6</v>
          </cell>
          <cell r="E14088" t="str">
            <v>P4</v>
          </cell>
          <cell r="F14088">
            <v>260</v>
          </cell>
          <cell r="G14088" t="str">
            <v>Stk</v>
          </cell>
          <cell r="H14088">
            <v>0.65</v>
          </cell>
        </row>
        <row r="14089">
          <cell r="A14089">
            <v>86370930</v>
          </cell>
          <cell r="B14089" t="str">
            <v>Magazinschlitten mit Achse f. VMS 2014</v>
          </cell>
          <cell r="C14089" t="str">
            <v>Glissière magasin VMS 2014</v>
          </cell>
          <cell r="D14089">
            <v>63.3</v>
          </cell>
          <cell r="E14089" t="str">
            <v>P4</v>
          </cell>
          <cell r="F14089">
            <v>196</v>
          </cell>
          <cell r="G14089" t="str">
            <v>Stk</v>
          </cell>
          <cell r="H14089">
            <v>68.45</v>
          </cell>
        </row>
        <row r="14090">
          <cell r="A14090">
            <v>86372001</v>
          </cell>
          <cell r="B14090" t="str">
            <v>HN Progesterone Kartuschenbox</v>
          </cell>
          <cell r="C14090" t="str">
            <v>Boîte cartouches Progestérone HN500</v>
          </cell>
          <cell r="D14090">
            <v>201</v>
          </cell>
          <cell r="E14090" t="str">
            <v>P4</v>
          </cell>
          <cell r="F14090">
            <v>929</v>
          </cell>
          <cell r="G14090" t="str">
            <v>Kar</v>
          </cell>
          <cell r="H14090">
            <v>217.3</v>
          </cell>
        </row>
        <row r="14091">
          <cell r="A14091">
            <v>86372101</v>
          </cell>
          <cell r="B14091" t="str">
            <v>HN LDH Kartuschenbox</v>
          </cell>
          <cell r="C14091" t="str">
            <v>Boîte cartouches LDH HN500</v>
          </cell>
          <cell r="D14091">
            <v>18</v>
          </cell>
          <cell r="E14091" t="str">
            <v>P4</v>
          </cell>
          <cell r="F14091">
            <v>929</v>
          </cell>
          <cell r="G14091" t="str">
            <v>Kar</v>
          </cell>
          <cell r="H14091">
            <v>19.45</v>
          </cell>
        </row>
        <row r="14092">
          <cell r="A14092">
            <v>86372301</v>
          </cell>
          <cell r="B14092" t="str">
            <v>HN BHB Kartuschenbox</v>
          </cell>
          <cell r="C14092" t="str">
            <v>Boîte cartouches BHB HN500</v>
          </cell>
          <cell r="D14092">
            <v>60</v>
          </cell>
          <cell r="E14092" t="str">
            <v>P4</v>
          </cell>
          <cell r="F14092">
            <v>929</v>
          </cell>
          <cell r="G14092" t="str">
            <v>Kar</v>
          </cell>
          <cell r="H14092">
            <v>64.849999999999994</v>
          </cell>
        </row>
        <row r="14093">
          <cell r="A14093">
            <v>86372401</v>
          </cell>
          <cell r="B14093" t="str">
            <v>HN Trockenmittelbeutel</v>
          </cell>
          <cell r="C14093" t="str">
            <v>Sac sachets asséchants HN500</v>
          </cell>
          <cell r="D14093">
            <v>70</v>
          </cell>
          <cell r="E14093" t="str">
            <v>P4</v>
          </cell>
          <cell r="F14093">
            <v>929</v>
          </cell>
          <cell r="G14093" t="str">
            <v>Kar</v>
          </cell>
          <cell r="H14093">
            <v>75.650000000000006</v>
          </cell>
        </row>
        <row r="14094">
          <cell r="A14094">
            <v>86372501</v>
          </cell>
          <cell r="B14094" t="str">
            <v>HN Urea Kartuschenbox</v>
          </cell>
          <cell r="C14094" t="str">
            <v>Boîte cartouches Urée HN500</v>
          </cell>
          <cell r="D14094">
            <v>71</v>
          </cell>
          <cell r="E14094" t="str">
            <v>P4</v>
          </cell>
          <cell r="F14094">
            <v>929</v>
          </cell>
          <cell r="G14094" t="str">
            <v>Kar</v>
          </cell>
          <cell r="H14094">
            <v>76.75</v>
          </cell>
        </row>
        <row r="14095">
          <cell r="A14095">
            <v>86380801</v>
          </cell>
          <cell r="B14095" t="str">
            <v>VPR200 Multifunktionsgerät</v>
          </cell>
          <cell r="C14095" t="str">
            <v>VPR200 kit de service</v>
          </cell>
          <cell r="D14095">
            <v>6652</v>
          </cell>
          <cell r="E14095" t="str">
            <v>P4</v>
          </cell>
          <cell r="F14095">
            <v>260</v>
          </cell>
          <cell r="G14095" t="str">
            <v>Stk</v>
          </cell>
          <cell r="H14095">
            <v>7190.8</v>
          </cell>
        </row>
        <row r="14096">
          <cell r="A14096">
            <v>86380901</v>
          </cell>
          <cell r="B14096" t="str">
            <v>VPR200 WTS Sensor für DCA</v>
          </cell>
          <cell r="C14096" t="str">
            <v>Capteur WTS VPR200</v>
          </cell>
          <cell r="D14096">
            <v>1111</v>
          </cell>
          <cell r="E14096" t="str">
            <v>P4</v>
          </cell>
          <cell r="F14096">
            <v>260</v>
          </cell>
          <cell r="G14096" t="str">
            <v>Stk</v>
          </cell>
          <cell r="H14096">
            <v>1201</v>
          </cell>
        </row>
        <row r="14097">
          <cell r="A14097">
            <v>86381001</v>
          </cell>
          <cell r="B14097" t="str">
            <v>Sensor WPS für VPR200 Stand Alone</v>
          </cell>
          <cell r="C14097" t="str">
            <v>Capteur de vide sans fil VPR200 (WPS)</v>
          </cell>
          <cell r="D14097">
            <v>1262</v>
          </cell>
          <cell r="E14097" t="str">
            <v>P4</v>
          </cell>
          <cell r="F14097">
            <v>260</v>
          </cell>
          <cell r="G14097" t="str">
            <v>Stk</v>
          </cell>
          <cell r="H14097">
            <v>1364.2</v>
          </cell>
        </row>
        <row r="14098">
          <cell r="A14098">
            <v>86381120</v>
          </cell>
          <cell r="B14098" t="str">
            <v>Kalibrierwerkzeug VPR200 ohne Manometer</v>
          </cell>
          <cell r="C14098" t="str">
            <v>Kit de calibrfation VPR200 s. manomètre</v>
          </cell>
          <cell r="D14098">
            <v>6443</v>
          </cell>
          <cell r="E14098" t="str">
            <v>P4</v>
          </cell>
          <cell r="F14098">
            <v>260</v>
          </cell>
          <cell r="G14098" t="str">
            <v>Stk</v>
          </cell>
          <cell r="H14098">
            <v>6964.9</v>
          </cell>
        </row>
        <row r="14099">
          <cell r="A14099">
            <v>86381202</v>
          </cell>
          <cell r="B14099" t="str">
            <v>AMR Ethernet Schalter</v>
          </cell>
          <cell r="C14099" t="str">
            <v>Switch Ethernet 6Ports sur rail DIN</v>
          </cell>
          <cell r="D14099">
            <v>419</v>
          </cell>
          <cell r="E14099" t="str">
            <v>P4</v>
          </cell>
          <cell r="F14099">
            <v>208</v>
          </cell>
          <cell r="G14099" t="str">
            <v>Stk</v>
          </cell>
          <cell r="H14099">
            <v>452.95</v>
          </cell>
        </row>
        <row r="14100">
          <cell r="A14100">
            <v>86381380</v>
          </cell>
          <cell r="B14100" t="str">
            <v>Scheibenventil 2in, SMS51 mit Kappe</v>
          </cell>
          <cell r="C14100" t="str">
            <v>Butterfly 2 pouce SMS51 a. bouchon</v>
          </cell>
          <cell r="D14100">
            <v>359</v>
          </cell>
          <cell r="E14100" t="str">
            <v>P1</v>
          </cell>
          <cell r="F14100">
            <v>620</v>
          </cell>
          <cell r="G14100" t="str">
            <v>Sat</v>
          </cell>
          <cell r="H14100">
            <v>388.1</v>
          </cell>
        </row>
        <row r="14101">
          <cell r="A14101">
            <v>86381580</v>
          </cell>
          <cell r="B14101" t="str">
            <v>Scheibenventil DN50 mit Kappe für DXO</v>
          </cell>
          <cell r="C14101" t="str">
            <v>Valve à papillon kit DIN50 avec cap</v>
          </cell>
          <cell r="D14101">
            <v>268</v>
          </cell>
          <cell r="E14101" t="str">
            <v>P4</v>
          </cell>
          <cell r="F14101">
            <v>691</v>
          </cell>
          <cell r="G14101" t="str">
            <v>Sat</v>
          </cell>
          <cell r="H14101">
            <v>289.7</v>
          </cell>
        </row>
        <row r="14102">
          <cell r="A14102">
            <v>86396080</v>
          </cell>
          <cell r="B14102" t="str">
            <v>NFO Frequenzsteuerung 5,5kW</v>
          </cell>
          <cell r="C14102" t="str">
            <v>Variateur NFO 5.5kW</v>
          </cell>
          <cell r="D14102">
            <v>7226</v>
          </cell>
          <cell r="E14102" t="str">
            <v>P1</v>
          </cell>
          <cell r="F14102">
            <v>210</v>
          </cell>
          <cell r="G14102" t="str">
            <v>Stk</v>
          </cell>
          <cell r="H14102">
            <v>7811.3</v>
          </cell>
        </row>
        <row r="14103">
          <cell r="A14103">
            <v>86396081</v>
          </cell>
          <cell r="B14103" t="str">
            <v>NFO Frequenzsteuerung 4kW</v>
          </cell>
          <cell r="C14103" t="str">
            <v>Variateur NFO 4kW</v>
          </cell>
          <cell r="D14103">
            <v>5645</v>
          </cell>
          <cell r="E14103" t="str">
            <v>P1</v>
          </cell>
          <cell r="F14103">
            <v>210</v>
          </cell>
          <cell r="G14103" t="str">
            <v>Stk</v>
          </cell>
          <cell r="H14103">
            <v>6102.25</v>
          </cell>
        </row>
        <row r="14104">
          <cell r="A14104">
            <v>86399380</v>
          </cell>
          <cell r="B14104" t="str">
            <v>VMS Ventilgehäuse Steuerventil ab 2013</v>
          </cell>
          <cell r="C14104" t="str">
            <v>Corps vanne lavage pneu. entrée d’air</v>
          </cell>
          <cell r="D14104">
            <v>48.6</v>
          </cell>
          <cell r="E14104" t="str">
            <v>P4</v>
          </cell>
          <cell r="F14104">
            <v>196</v>
          </cell>
          <cell r="G14104" t="str">
            <v>Stk</v>
          </cell>
          <cell r="H14104">
            <v>52.55</v>
          </cell>
        </row>
        <row r="14105">
          <cell r="A14105">
            <v>86400701</v>
          </cell>
          <cell r="B14105" t="str">
            <v>Anschlussbox f. Rührwerkmotor</v>
          </cell>
          <cell r="C14105" t="str">
            <v>Boîte de con. p. mot. gras.</v>
          </cell>
          <cell r="D14105">
            <v>70.8</v>
          </cell>
          <cell r="E14105" t="str">
            <v>P4</v>
          </cell>
          <cell r="F14105">
            <v>691</v>
          </cell>
          <cell r="G14105" t="str">
            <v>Stk</v>
          </cell>
          <cell r="H14105">
            <v>76.55</v>
          </cell>
        </row>
        <row r="14106">
          <cell r="A14106">
            <v>86401201</v>
          </cell>
          <cell r="B14106" t="str">
            <v>Kondensator 3mf 450V</v>
          </cell>
          <cell r="C14106" t="str">
            <v>Capaciteur 3MF 450V</v>
          </cell>
          <cell r="D14106">
            <v>62.3</v>
          </cell>
          <cell r="E14106" t="str">
            <v>P4</v>
          </cell>
          <cell r="F14106">
            <v>692</v>
          </cell>
          <cell r="G14106" t="str">
            <v>Stk</v>
          </cell>
          <cell r="H14106">
            <v>67.349999999999994</v>
          </cell>
        </row>
        <row r="14107">
          <cell r="A14107">
            <v>86404402</v>
          </cell>
          <cell r="B14107" t="str">
            <v>Sensor CM30 Steuerung Förderspriale 2017</v>
          </cell>
          <cell r="C14107" t="str">
            <v>Capteur pour boitier contrôle vis ACB</v>
          </cell>
          <cell r="D14107">
            <v>180</v>
          </cell>
          <cell r="E14107" t="str">
            <v>P1</v>
          </cell>
          <cell r="F14107">
            <v>560</v>
          </cell>
          <cell r="G14107" t="str">
            <v>Stk</v>
          </cell>
          <cell r="H14107">
            <v>194.6</v>
          </cell>
        </row>
        <row r="14108">
          <cell r="A14108">
            <v>8640602</v>
          </cell>
          <cell r="B14108" t="str">
            <v>Druckschalter zu WMS 10</v>
          </cell>
          <cell r="C14108" t="str">
            <v>Interrupteur de pres.p.WMS 10</v>
          </cell>
          <cell r="D14108">
            <v>22.5</v>
          </cell>
          <cell r="E14108" t="str">
            <v>P4</v>
          </cell>
          <cell r="F14108">
            <v>293</v>
          </cell>
          <cell r="G14108" t="str">
            <v>Stk</v>
          </cell>
          <cell r="H14108">
            <v>24.3</v>
          </cell>
        </row>
        <row r="14109">
          <cell r="A14109">
            <v>8640612</v>
          </cell>
          <cell r="B14109" t="str">
            <v>Bedienungsanl.Steuerung ALWA 3000/5000D</v>
          </cell>
          <cell r="C14109" t="str">
            <v>Guide de l'utilis progr. ALWA 3000/5000D</v>
          </cell>
          <cell r="D14109">
            <v>0.1</v>
          </cell>
          <cell r="F14109">
            <v>230</v>
          </cell>
          <cell r="G14109" t="str">
            <v>Stk</v>
          </cell>
          <cell r="H14109">
            <v>0.1</v>
          </cell>
        </row>
        <row r="14110">
          <cell r="A14110">
            <v>8640613</v>
          </cell>
          <cell r="B14110" t="str">
            <v>Bedienungsanl. Steuerung ALWA 3000/5000F</v>
          </cell>
          <cell r="C14110" t="str">
            <v>Guide de l'utilis progr. ALWA 3000/5000F</v>
          </cell>
          <cell r="D14110">
            <v>0.1</v>
          </cell>
          <cell r="F14110">
            <v>230</v>
          </cell>
          <cell r="G14110" t="str">
            <v>Stk</v>
          </cell>
          <cell r="H14110">
            <v>0.1</v>
          </cell>
        </row>
        <row r="14111">
          <cell r="A14111">
            <v>86406501</v>
          </cell>
          <cell r="B14111" t="str">
            <v>Einschlaganker M12x50 A4</v>
          </cell>
          <cell r="C14111" t="str">
            <v>.E.Expander bolt M12x12</v>
          </cell>
          <cell r="D14111">
            <v>17.95</v>
          </cell>
          <cell r="E14111" t="str">
            <v>P4</v>
          </cell>
          <cell r="F14111">
            <v>208</v>
          </cell>
          <cell r="G14111" t="str">
            <v>Stk</v>
          </cell>
          <cell r="H14111">
            <v>19.399999999999999</v>
          </cell>
        </row>
        <row r="14112">
          <cell r="A14112">
            <v>86406502</v>
          </cell>
          <cell r="B14112" t="str">
            <v>Spreizdübel M16x65 CN</v>
          </cell>
          <cell r="C14112" t="str">
            <v>.E.Expanding plug, M16x65 SS</v>
          </cell>
          <cell r="D14112">
            <v>41.4</v>
          </cell>
          <cell r="E14112" t="str">
            <v>P1</v>
          </cell>
          <cell r="F14112">
            <v>765</v>
          </cell>
          <cell r="G14112" t="str">
            <v>Stk</v>
          </cell>
          <cell r="H14112">
            <v>44.75</v>
          </cell>
        </row>
        <row r="14113">
          <cell r="A14113">
            <v>8640681</v>
          </cell>
          <cell r="B14113" t="str">
            <v>Steuerung WMS10 ALWA 3000/5000</v>
          </cell>
          <cell r="C14113" t="str">
            <v>Commande WMS10 p.ALWA 3000/5000</v>
          </cell>
          <cell r="D14113">
            <v>1100</v>
          </cell>
          <cell r="E14113" t="str">
            <v>P4</v>
          </cell>
          <cell r="F14113">
            <v>293</v>
          </cell>
          <cell r="G14113" t="str">
            <v>Stk</v>
          </cell>
          <cell r="H14113">
            <v>1189.0999999999999</v>
          </cell>
        </row>
        <row r="14114">
          <cell r="A14114">
            <v>86417680</v>
          </cell>
          <cell r="B14114" t="str">
            <v>VMS Iso-Antenne linkes VMS linkes Ohr</v>
          </cell>
          <cell r="C14114" t="str">
            <v>Antenne ISO VMS Gauche oreille gauche</v>
          </cell>
          <cell r="D14114">
            <v>1531</v>
          </cell>
          <cell r="E14114" t="str">
            <v>P1</v>
          </cell>
          <cell r="F14114">
            <v>160</v>
          </cell>
          <cell r="G14114" t="str">
            <v>Stk</v>
          </cell>
          <cell r="H14114">
            <v>1655</v>
          </cell>
        </row>
        <row r="14115">
          <cell r="A14115">
            <v>86417780</v>
          </cell>
          <cell r="B14115" t="str">
            <v>VMS Iso-Antenne rechtes VMS rechtes Ohr</v>
          </cell>
          <cell r="C14115" t="str">
            <v>ISO-antenne VMS droit, oreille droit</v>
          </cell>
          <cell r="D14115">
            <v>1900</v>
          </cell>
          <cell r="E14115" t="str">
            <v>P1</v>
          </cell>
          <cell r="F14115">
            <v>160</v>
          </cell>
          <cell r="G14115" t="str">
            <v>Stk</v>
          </cell>
          <cell r="H14115">
            <v>2053.9</v>
          </cell>
        </row>
        <row r="14116">
          <cell r="A14116">
            <v>86417880</v>
          </cell>
          <cell r="B14116" t="str">
            <v>VMS Iso-Antenne rechtes VMS linkes Ohr</v>
          </cell>
          <cell r="C14116" t="str">
            <v>Antenne ISO VMS Droit,oreille gauche</v>
          </cell>
          <cell r="D14116">
            <v>1531</v>
          </cell>
          <cell r="E14116" t="str">
            <v>P1</v>
          </cell>
          <cell r="F14116">
            <v>160</v>
          </cell>
          <cell r="G14116" t="str">
            <v>Stk</v>
          </cell>
          <cell r="H14116">
            <v>1655</v>
          </cell>
        </row>
        <row r="14117">
          <cell r="A14117">
            <v>86417980</v>
          </cell>
          <cell r="B14117" t="str">
            <v>VMS Iso-Antenne linkes VMS rechtes Ohr</v>
          </cell>
          <cell r="C14117" t="str">
            <v>ISO-antenne VMS gauche, oreille droit</v>
          </cell>
          <cell r="D14117">
            <v>1531</v>
          </cell>
          <cell r="E14117" t="str">
            <v>P1</v>
          </cell>
          <cell r="F14117">
            <v>160</v>
          </cell>
          <cell r="G14117" t="str">
            <v>Stk</v>
          </cell>
          <cell r="H14117">
            <v>1655</v>
          </cell>
        </row>
        <row r="14118">
          <cell r="A14118">
            <v>86418180</v>
          </cell>
          <cell r="B14118" t="str">
            <v>DVP2000NFO 50/60Hz 400V w/o VSD</v>
          </cell>
          <cell r="C14118" t="str">
            <v>DVP2000 NFO 50/60HZ sans NFO sans VPC</v>
          </cell>
          <cell r="D14118">
            <v>14600</v>
          </cell>
          <cell r="E14118" t="str">
            <v>P1</v>
          </cell>
          <cell r="F14118">
            <v>210</v>
          </cell>
          <cell r="G14118" t="str">
            <v>Stk</v>
          </cell>
          <cell r="H14118">
            <v>15782.6</v>
          </cell>
        </row>
        <row r="14119">
          <cell r="A14119">
            <v>86418181</v>
          </cell>
          <cell r="B14119" t="str">
            <v>.E.DVP2000NFO 50/60Hz 400V slave (w/o NF</v>
          </cell>
          <cell r="C14119" t="str">
            <v>DVP 2000 NFO esclave sans NFO sans VPC</v>
          </cell>
          <cell r="D14119">
            <v>12490</v>
          </cell>
          <cell r="E14119" t="str">
            <v>P1</v>
          </cell>
          <cell r="F14119">
            <v>210</v>
          </cell>
          <cell r="G14119" t="str">
            <v>Stk</v>
          </cell>
          <cell r="H14119">
            <v>13501.7</v>
          </cell>
        </row>
        <row r="14120">
          <cell r="A14120">
            <v>86418580</v>
          </cell>
          <cell r="B14120" t="str">
            <v>Vakuumpumpe DVP2000NFO 5,5kW 380-440V CP</v>
          </cell>
          <cell r="C14120" t="str">
            <v>Groupe DVP2000NFO 380-440V CPL</v>
          </cell>
          <cell r="D14120">
            <v>17000</v>
          </cell>
          <cell r="E14120" t="str">
            <v>P1</v>
          </cell>
          <cell r="F14120">
            <v>210</v>
          </cell>
          <cell r="G14120" t="str">
            <v>Stk</v>
          </cell>
          <cell r="H14120">
            <v>18377</v>
          </cell>
        </row>
        <row r="14121">
          <cell r="A14121">
            <v>86418581</v>
          </cell>
          <cell r="B14121" t="str">
            <v>Vakuumpumpe DVP2000NFO Slave,380-400V</v>
          </cell>
          <cell r="C14121" t="str">
            <v>DVP 2000 NFO esclave sans VPC</v>
          </cell>
          <cell r="D14121">
            <v>15090</v>
          </cell>
          <cell r="E14121" t="str">
            <v>P1</v>
          </cell>
          <cell r="F14121">
            <v>210</v>
          </cell>
          <cell r="G14121" t="str">
            <v>Stk</v>
          </cell>
          <cell r="H14121">
            <v>16312.3</v>
          </cell>
        </row>
        <row r="14122">
          <cell r="A14122">
            <v>86424880</v>
          </cell>
          <cell r="B14122" t="str">
            <v>Distanzplatte DVP-F2000</v>
          </cell>
          <cell r="C14122" t="str">
            <v>Plaque d'écartement DVP-F2000</v>
          </cell>
          <cell r="D14122">
            <v>132</v>
          </cell>
          <cell r="E14122" t="str">
            <v>P4</v>
          </cell>
          <cell r="F14122">
            <v>291</v>
          </cell>
          <cell r="G14122" t="str">
            <v>Stk</v>
          </cell>
          <cell r="H14122">
            <v>142.69999999999999</v>
          </cell>
        </row>
        <row r="14123">
          <cell r="A14123">
            <v>86425001</v>
          </cell>
          <cell r="B14123" t="str">
            <v>Schlauchanschluss gerade 4mm</v>
          </cell>
          <cell r="C14123" t="str">
            <v>Raccord pneu D4</v>
          </cell>
          <cell r="D14123">
            <v>2.4500000000000002</v>
          </cell>
          <cell r="E14123" t="str">
            <v>P4</v>
          </cell>
          <cell r="F14123">
            <v>196</v>
          </cell>
          <cell r="G14123" t="str">
            <v>Stk</v>
          </cell>
          <cell r="H14123">
            <v>2.65</v>
          </cell>
        </row>
        <row r="14124">
          <cell r="A14124">
            <v>86425501</v>
          </cell>
          <cell r="B14124" t="str">
            <v>Schlauchanschluss gerade 6mm</v>
          </cell>
          <cell r="C14124" t="str">
            <v>Raccord pneu D6</v>
          </cell>
          <cell r="D14124">
            <v>2.4500000000000002</v>
          </cell>
          <cell r="E14124" t="str">
            <v>P4</v>
          </cell>
          <cell r="F14124">
            <v>196</v>
          </cell>
          <cell r="G14124" t="str">
            <v>Stk</v>
          </cell>
          <cell r="H14124">
            <v>2.65</v>
          </cell>
        </row>
        <row r="14125">
          <cell r="A14125">
            <v>86426201</v>
          </cell>
          <cell r="B14125" t="str">
            <v>Schlauchanschluss gerade 10mm</v>
          </cell>
          <cell r="C14125" t="str">
            <v>VMS accouplement droit</v>
          </cell>
          <cell r="D14125">
            <v>4.2</v>
          </cell>
          <cell r="E14125" t="str">
            <v>P4</v>
          </cell>
          <cell r="F14125">
            <v>196</v>
          </cell>
          <cell r="G14125" t="str">
            <v>Stk</v>
          </cell>
          <cell r="H14125">
            <v>4.55</v>
          </cell>
        </row>
        <row r="14126">
          <cell r="A14126">
            <v>86426301</v>
          </cell>
          <cell r="B14126" t="str">
            <v>Schlauchanschluss 90Grad 8mm</v>
          </cell>
          <cell r="C14126" t="str">
            <v>VMS connecteur L</v>
          </cell>
          <cell r="D14126">
            <v>5.0999999999999996</v>
          </cell>
          <cell r="E14126" t="str">
            <v>P4</v>
          </cell>
          <cell r="F14126">
            <v>196</v>
          </cell>
          <cell r="G14126" t="str">
            <v>Stk</v>
          </cell>
          <cell r="H14126">
            <v>5.5</v>
          </cell>
        </row>
        <row r="14127">
          <cell r="A14127">
            <v>86426701</v>
          </cell>
          <cell r="B14127" t="str">
            <v>Schalldämpfer 1/4in</v>
          </cell>
          <cell r="C14127" t="str">
            <v>Réducteur silencieux pneum.</v>
          </cell>
          <cell r="D14127">
            <v>9.65</v>
          </cell>
          <cell r="E14127" t="str">
            <v>P4</v>
          </cell>
          <cell r="F14127">
            <v>196</v>
          </cell>
          <cell r="G14127" t="str">
            <v>Stk</v>
          </cell>
          <cell r="H14127">
            <v>10.45</v>
          </cell>
        </row>
        <row r="14128">
          <cell r="A14128">
            <v>86427201</v>
          </cell>
          <cell r="B14128" t="str">
            <v>Einschraubstutzen G1/4-6mm</v>
          </cell>
          <cell r="C14128" t="str">
            <v>VMS connecteur</v>
          </cell>
          <cell r="D14128">
            <v>3.7</v>
          </cell>
          <cell r="E14128" t="str">
            <v>P4</v>
          </cell>
          <cell r="F14128">
            <v>196</v>
          </cell>
          <cell r="G14128" t="str">
            <v>Stk</v>
          </cell>
          <cell r="H14128">
            <v>4</v>
          </cell>
        </row>
        <row r="14129">
          <cell r="A14129">
            <v>86427501</v>
          </cell>
          <cell r="B14129" t="str">
            <v>Einschraubstutzen G1/4-8mm</v>
          </cell>
          <cell r="C14129" t="str">
            <v>VMS connecteur</v>
          </cell>
          <cell r="D14129">
            <v>3.9</v>
          </cell>
          <cell r="E14129" t="str">
            <v>P4</v>
          </cell>
          <cell r="F14129">
            <v>196</v>
          </cell>
          <cell r="G14129" t="str">
            <v>Stk</v>
          </cell>
          <cell r="H14129">
            <v>4.2</v>
          </cell>
        </row>
        <row r="14130">
          <cell r="A14130">
            <v>86429001</v>
          </cell>
          <cell r="B14130" t="str">
            <v>V300 Verschlussplatte</v>
          </cell>
          <cell r="C14130" t="str">
            <v>V300 Plaque d'obturation</v>
          </cell>
          <cell r="D14130">
            <v>9.85</v>
          </cell>
          <cell r="E14130" t="str">
            <v>P4</v>
          </cell>
          <cell r="F14130">
            <v>196</v>
          </cell>
          <cell r="G14130" t="str">
            <v>Stk</v>
          </cell>
          <cell r="H14130">
            <v>10.65</v>
          </cell>
        </row>
        <row r="14131">
          <cell r="A14131">
            <v>86429202</v>
          </cell>
          <cell r="B14131" t="str">
            <v>VMS Grundplatte MPA-L</v>
          </cell>
          <cell r="C14131" t="str">
            <v>VMS Plaque de base PA-L</v>
          </cell>
          <cell r="D14131">
            <v>8.5500000000000007</v>
          </cell>
          <cell r="E14131" t="str">
            <v>P4</v>
          </cell>
          <cell r="F14131">
            <v>196</v>
          </cell>
          <cell r="G14131" t="str">
            <v>Stk</v>
          </cell>
          <cell r="H14131">
            <v>9.25</v>
          </cell>
        </row>
        <row r="14132">
          <cell r="A14132">
            <v>86429601</v>
          </cell>
          <cell r="B14132" t="str">
            <v>VMS Distanz 5mm</v>
          </cell>
          <cell r="C14132" t="str">
            <v>VMS distance 5mm</v>
          </cell>
          <cell r="D14132">
            <v>19.149999999999999</v>
          </cell>
          <cell r="E14132" t="str">
            <v>P4</v>
          </cell>
          <cell r="F14132">
            <v>196</v>
          </cell>
          <cell r="G14132" t="str">
            <v>Stk</v>
          </cell>
          <cell r="H14132">
            <v>20.7</v>
          </cell>
        </row>
        <row r="14133">
          <cell r="A14133">
            <v>86444430</v>
          </cell>
          <cell r="B14133" t="str">
            <v>Staubfilter-Kit für DelPro MU480</v>
          </cell>
          <cell r="C14133" t="str">
            <v>Set de filtre à poussière MU480</v>
          </cell>
          <cell r="D14133">
            <v>11.7</v>
          </cell>
          <cell r="E14133" t="str">
            <v>P4</v>
          </cell>
          <cell r="F14133">
            <v>967</v>
          </cell>
          <cell r="G14133" t="str">
            <v>Stk</v>
          </cell>
          <cell r="H14133">
            <v>12.65</v>
          </cell>
        </row>
        <row r="14134">
          <cell r="A14134">
            <v>86449180</v>
          </cell>
          <cell r="B14134" t="str">
            <v>Vakuumpumpe DVP1400NFO o. VSD</v>
          </cell>
          <cell r="C14134" t="str">
            <v>DVP1400NFO 50/60HZ 400V sans VSD</v>
          </cell>
          <cell r="D14134">
            <v>13020</v>
          </cell>
          <cell r="E14134" t="str">
            <v>P1</v>
          </cell>
          <cell r="F14134">
            <v>210</v>
          </cell>
          <cell r="G14134" t="str">
            <v>Stk</v>
          </cell>
          <cell r="H14134">
            <v>14074.6</v>
          </cell>
        </row>
        <row r="14135">
          <cell r="A14135">
            <v>86449280</v>
          </cell>
          <cell r="B14135" t="str">
            <v>Vakuumpumpe DVP1400NFO 50/60Hz 400V</v>
          </cell>
          <cell r="C14135" t="str">
            <v>Groupe DVP1400NFO 380-440V CPL</v>
          </cell>
          <cell r="D14135">
            <v>15230</v>
          </cell>
          <cell r="E14135" t="str">
            <v>P1</v>
          </cell>
          <cell r="F14135">
            <v>210</v>
          </cell>
          <cell r="G14135" t="str">
            <v>Stk</v>
          </cell>
          <cell r="H14135">
            <v>16463.650000000001</v>
          </cell>
        </row>
        <row r="14136">
          <cell r="A14136">
            <v>86452212</v>
          </cell>
          <cell r="B14136" t="str">
            <v>Vakuumpumpe DVP2000 NFO BA</v>
          </cell>
          <cell r="C14136" t="str">
            <v>Vakuumpumpe DVP2000 NFO BA DE</v>
          </cell>
          <cell r="D14136">
            <v>0.01</v>
          </cell>
          <cell r="F14136">
            <v>210</v>
          </cell>
          <cell r="G14136" t="str">
            <v>Stk</v>
          </cell>
          <cell r="H14136">
            <v>0</v>
          </cell>
        </row>
        <row r="14137">
          <cell r="A14137">
            <v>86454401</v>
          </cell>
          <cell r="B14137" t="str">
            <v>Heizung HP Boiler RDU18, 6kW, 400W</v>
          </cell>
          <cell r="C14137" t="str">
            <v>HRS HEATER RDU 18/6kW/400V/85#C</v>
          </cell>
          <cell r="D14137">
            <v>785</v>
          </cell>
          <cell r="E14137" t="str">
            <v>P1</v>
          </cell>
          <cell r="F14137">
            <v>660</v>
          </cell>
          <cell r="G14137" t="str">
            <v>Beu</v>
          </cell>
          <cell r="H14137">
            <v>848.6</v>
          </cell>
        </row>
        <row r="14138">
          <cell r="A14138">
            <v>86454701</v>
          </cell>
          <cell r="B14138" t="str">
            <v>Wasserventil G3/4in, 230V, 100l/min</v>
          </cell>
          <cell r="C14138" t="str">
            <v>Robinet à eau avec bobine 230V 3/4" 100L</v>
          </cell>
          <cell r="D14138">
            <v>298</v>
          </cell>
          <cell r="E14138" t="str">
            <v>P1</v>
          </cell>
          <cell r="F14138">
            <v>240</v>
          </cell>
          <cell r="G14138" t="str">
            <v>Stk</v>
          </cell>
          <cell r="H14138">
            <v>322.14999999999998</v>
          </cell>
        </row>
        <row r="14139">
          <cell r="A14139">
            <v>86454702</v>
          </cell>
          <cell r="B14139" t="str">
            <v>Wasserventil G 2in, 230V, 683l/min</v>
          </cell>
          <cell r="C14139" t="str">
            <v>Robinet à eau avec bobine 230V 2" 683L/m</v>
          </cell>
          <cell r="D14139">
            <v>1098</v>
          </cell>
          <cell r="E14139" t="str">
            <v>P1</v>
          </cell>
          <cell r="F14139">
            <v>240</v>
          </cell>
          <cell r="G14139" t="str">
            <v>Stk</v>
          </cell>
          <cell r="H14139">
            <v>1186.95</v>
          </cell>
        </row>
        <row r="14140">
          <cell r="A14140">
            <v>86455712</v>
          </cell>
          <cell r="B14140" t="str">
            <v>Herd Navigator II VMS BA</v>
          </cell>
          <cell r="C14140" t="str">
            <v>Guide de l'utilisateur HN II VMS, D</v>
          </cell>
          <cell r="D14140">
            <v>0.1</v>
          </cell>
          <cell r="F14140">
            <v>570</v>
          </cell>
          <cell r="G14140" t="str">
            <v>Stk</v>
          </cell>
          <cell r="H14140">
            <v>0.1</v>
          </cell>
        </row>
        <row r="14141">
          <cell r="A14141">
            <v>86455713</v>
          </cell>
          <cell r="B14141" t="str">
            <v>Bedienungsanleitung HN II VMS, F</v>
          </cell>
          <cell r="C14141" t="str">
            <v>Guide de l'utilisateur HN II VMS, F</v>
          </cell>
          <cell r="D14141">
            <v>0.1</v>
          </cell>
          <cell r="F14141">
            <v>570</v>
          </cell>
          <cell r="G14141" t="str">
            <v>Stk</v>
          </cell>
          <cell r="H14141">
            <v>0.1</v>
          </cell>
        </row>
        <row r="14142">
          <cell r="A14142">
            <v>86457480</v>
          </cell>
          <cell r="B14142" t="str">
            <v>VMS Starter Box</v>
          </cell>
          <cell r="C14142" t="str">
            <v>VMS starter pack</v>
          </cell>
          <cell r="D14142">
            <v>149</v>
          </cell>
          <cell r="E14142" t="str">
            <v>P2</v>
          </cell>
          <cell r="F14142">
            <v>707</v>
          </cell>
          <cell r="G14142" t="str">
            <v>Stk</v>
          </cell>
          <cell r="H14142">
            <v>161.05000000000001</v>
          </cell>
        </row>
        <row r="14143">
          <cell r="A14143">
            <v>86457701</v>
          </cell>
          <cell r="B14143" t="str">
            <v>HN Behälter luftd. f. Trockenmittel</v>
          </cell>
          <cell r="C14143" t="str">
            <v>HN bac sachet asséchants</v>
          </cell>
          <cell r="D14143">
            <v>446</v>
          </cell>
          <cell r="E14143" t="str">
            <v>P1</v>
          </cell>
          <cell r="F14143">
            <v>570</v>
          </cell>
          <cell r="G14143" t="str">
            <v>Kan</v>
          </cell>
          <cell r="H14143">
            <v>482.15</v>
          </cell>
        </row>
        <row r="14144">
          <cell r="A14144">
            <v>86458601</v>
          </cell>
          <cell r="B14144" t="str">
            <v>V300 Schalldämpfer</v>
          </cell>
          <cell r="C14144" t="str">
            <v>V300 Plaque et silencieux</v>
          </cell>
          <cell r="D14144">
            <v>10.7</v>
          </cell>
          <cell r="E14144" t="str">
            <v>P4</v>
          </cell>
          <cell r="F14144">
            <v>196</v>
          </cell>
          <cell r="G14144" t="str">
            <v>Stk</v>
          </cell>
          <cell r="H14144">
            <v>11.55</v>
          </cell>
        </row>
        <row r="14145">
          <cell r="A14145">
            <v>86459401</v>
          </cell>
          <cell r="B14145" t="str">
            <v>VMS Anschlusskabel MPA-L</v>
          </cell>
          <cell r="C14145" t="str">
            <v>VMS câble de connection cpl.</v>
          </cell>
          <cell r="D14145">
            <v>291</v>
          </cell>
          <cell r="E14145" t="str">
            <v>P4</v>
          </cell>
          <cell r="F14145">
            <v>196</v>
          </cell>
          <cell r="G14145" t="str">
            <v>Stk</v>
          </cell>
          <cell r="H14145">
            <v>314.55</v>
          </cell>
        </row>
        <row r="14146">
          <cell r="A14146">
            <v>86460301</v>
          </cell>
          <cell r="B14146" t="str">
            <v>Sicherungsklammer</v>
          </cell>
          <cell r="C14146" t="str">
            <v>VMS ressort</v>
          </cell>
          <cell r="D14146">
            <v>0.65</v>
          </cell>
          <cell r="E14146" t="str">
            <v>P4</v>
          </cell>
          <cell r="F14146">
            <v>196</v>
          </cell>
          <cell r="G14146" t="str">
            <v>Stk</v>
          </cell>
          <cell r="H14146">
            <v>0.7</v>
          </cell>
        </row>
        <row r="14147">
          <cell r="A14147">
            <v>86460302</v>
          </cell>
          <cell r="B14147" t="str">
            <v>Sicherungsklammer</v>
          </cell>
          <cell r="C14147" t="str">
            <v>VMS ressort</v>
          </cell>
          <cell r="D14147">
            <v>1.7</v>
          </cell>
          <cell r="E14147" t="str">
            <v>P4</v>
          </cell>
          <cell r="F14147">
            <v>196</v>
          </cell>
          <cell r="G14147" t="str">
            <v>Stk</v>
          </cell>
          <cell r="H14147">
            <v>1.85</v>
          </cell>
        </row>
        <row r="14148">
          <cell r="A14148">
            <v>86460401</v>
          </cell>
          <cell r="B14148" t="str">
            <v>VMS Elektronikkarte MPA-L</v>
          </cell>
          <cell r="C14148" t="str">
            <v>Carte connexion terminal MPA</v>
          </cell>
          <cell r="D14148">
            <v>337</v>
          </cell>
          <cell r="E14148" t="str">
            <v>P4</v>
          </cell>
          <cell r="F14148">
            <v>196</v>
          </cell>
          <cell r="G14148" t="str">
            <v>Stk</v>
          </cell>
          <cell r="H14148">
            <v>364.3</v>
          </cell>
        </row>
        <row r="14149">
          <cell r="A14149">
            <v>86462202</v>
          </cell>
          <cell r="B14149" t="str">
            <v>V300 Versorgungsmodul</v>
          </cell>
          <cell r="C14149" t="str">
            <v>Alimentation élect</v>
          </cell>
          <cell r="D14149">
            <v>24.9</v>
          </cell>
          <cell r="E14149" t="str">
            <v>P4</v>
          </cell>
          <cell r="F14149">
            <v>196</v>
          </cell>
          <cell r="G14149" t="str">
            <v>Stk</v>
          </cell>
          <cell r="H14149">
            <v>26.9</v>
          </cell>
        </row>
        <row r="14150">
          <cell r="A14150">
            <v>86464501</v>
          </cell>
          <cell r="B14150" t="str">
            <v>VMS Überspannungsschutz kpl.</v>
          </cell>
          <cell r="C14150" t="str">
            <v>VMS coupecircuit de surtension cpl.</v>
          </cell>
          <cell r="D14150">
            <v>258</v>
          </cell>
          <cell r="E14150" t="str">
            <v>P4</v>
          </cell>
          <cell r="F14150">
            <v>196</v>
          </cell>
          <cell r="G14150" t="str">
            <v>Stk</v>
          </cell>
          <cell r="H14150">
            <v>278.89999999999998</v>
          </cell>
        </row>
        <row r="14151">
          <cell r="A14151">
            <v>86464502</v>
          </cell>
          <cell r="B14151" t="str">
            <v>VMS Überspannungsschutz Modul</v>
          </cell>
          <cell r="C14151" t="str">
            <v>VMS coupecircuit de surtension modul</v>
          </cell>
          <cell r="D14151">
            <v>246</v>
          </cell>
          <cell r="E14151" t="str">
            <v>P4</v>
          </cell>
          <cell r="F14151">
            <v>196</v>
          </cell>
          <cell r="G14151" t="str">
            <v>Stk</v>
          </cell>
          <cell r="H14151">
            <v>265.95</v>
          </cell>
        </row>
        <row r="14152">
          <cell r="A14152">
            <v>86467280</v>
          </cell>
          <cell r="B14152" t="str">
            <v>P2100 MZ Aufn. klappb., HFC-Sensor</v>
          </cell>
          <cell r="C14152" t="str">
            <v>P2100_HFC16MM+plateau lavage</v>
          </cell>
          <cell r="D14152">
            <v>1027</v>
          </cell>
          <cell r="E14152" t="str">
            <v>P1</v>
          </cell>
          <cell r="F14152">
            <v>120</v>
          </cell>
          <cell r="G14152" t="str">
            <v>Kar</v>
          </cell>
          <cell r="H14152">
            <v>1110.2</v>
          </cell>
        </row>
        <row r="14153">
          <cell r="A14153">
            <v>86467282</v>
          </cell>
          <cell r="B14153" t="str">
            <v>P2100 MPC150D,MZ Auf. kl.,HFC-Sensor,EP</v>
          </cell>
          <cell r="C14153" t="str">
            <v>P2100_MPC150D+HFC+plateau lavage</v>
          </cell>
          <cell r="D14153">
            <v>2755</v>
          </cell>
          <cell r="E14153" t="str">
            <v>P1</v>
          </cell>
          <cell r="F14153">
            <v>120</v>
          </cell>
          <cell r="G14153" t="str">
            <v>Kar</v>
          </cell>
          <cell r="H14153">
            <v>2978.15</v>
          </cell>
        </row>
        <row r="14154">
          <cell r="A14154">
            <v>86467283</v>
          </cell>
          <cell r="B14154" t="str">
            <v>P2100 MPC150D,MZ Auf.kl.,FI7+RegBlock</v>
          </cell>
          <cell r="C14154" t="str">
            <v>P2100_MPC150D+Fi7+plateau lavage</v>
          </cell>
          <cell r="D14154">
            <v>3693</v>
          </cell>
          <cell r="E14154" t="str">
            <v>P1</v>
          </cell>
          <cell r="F14154">
            <v>110</v>
          </cell>
          <cell r="G14154" t="str">
            <v>Kar</v>
          </cell>
          <cell r="H14154">
            <v>3992.15</v>
          </cell>
        </row>
        <row r="14155">
          <cell r="A14155">
            <v>86467286</v>
          </cell>
          <cell r="B14155" t="str">
            <v>DPP MM15 MZ-Aufn. kl.</v>
          </cell>
          <cell r="C14155" t="str">
            <v>P2100_MM15+plateau lavage</v>
          </cell>
          <cell r="D14155">
            <v>2568</v>
          </cell>
          <cell r="E14155" t="str">
            <v>P1</v>
          </cell>
          <cell r="F14155">
            <v>120</v>
          </cell>
          <cell r="G14155" t="str">
            <v>Stk</v>
          </cell>
          <cell r="H14155">
            <v>2776</v>
          </cell>
        </row>
        <row r="14156">
          <cell r="A14156">
            <v>86467289</v>
          </cell>
          <cell r="B14156" t="str">
            <v>MM15 CLCL REGEP P2100</v>
          </cell>
          <cell r="C14156" t="str">
            <v>P2100_MM15+plat.lavage+bloc regul+EP</v>
          </cell>
          <cell r="D14156">
            <v>3068</v>
          </cell>
          <cell r="E14156" t="str">
            <v>P1</v>
          </cell>
          <cell r="F14156">
            <v>120</v>
          </cell>
          <cell r="G14156" t="str">
            <v>Stk</v>
          </cell>
          <cell r="H14156">
            <v>3316.5</v>
          </cell>
        </row>
        <row r="14157">
          <cell r="A14157">
            <v>86467290</v>
          </cell>
          <cell r="B14157" t="str">
            <v>DPP FI2 MZ-Aufn. kl.</v>
          </cell>
          <cell r="C14157" t="str">
            <v>P2100_Fi2+plateau lavage</v>
          </cell>
          <cell r="D14157">
            <v>1027</v>
          </cell>
          <cell r="E14157" t="str">
            <v>P1</v>
          </cell>
          <cell r="F14157">
            <v>120</v>
          </cell>
          <cell r="G14157" t="str">
            <v>Kar</v>
          </cell>
          <cell r="H14157">
            <v>1110.2</v>
          </cell>
        </row>
        <row r="14158">
          <cell r="A14158">
            <v>86467296</v>
          </cell>
          <cell r="B14158" t="str">
            <v>DPP MM27BC DV/LF MZ-Aufn. kl.</v>
          </cell>
          <cell r="C14158" t="str">
            <v>P2100_MM27BC2+plateau lavage</v>
          </cell>
          <cell r="D14158">
            <v>3215</v>
          </cell>
          <cell r="E14158" t="str">
            <v>P1</v>
          </cell>
          <cell r="F14158">
            <v>120</v>
          </cell>
          <cell r="G14158" t="str">
            <v>Kar</v>
          </cell>
          <cell r="H14158">
            <v>3475.4</v>
          </cell>
        </row>
        <row r="14159">
          <cell r="A14159">
            <v>86467297</v>
          </cell>
          <cell r="B14159" t="str">
            <v>P2100 MZ-Aufn.kl., MM27BC DV/LF+RegBlock</v>
          </cell>
          <cell r="C14159" t="str">
            <v>P2100_MM27BC2+plat. lavage+bloc regul+EP</v>
          </cell>
          <cell r="D14159">
            <v>4273</v>
          </cell>
          <cell r="E14159" t="str">
            <v>P1</v>
          </cell>
          <cell r="F14159">
            <v>120</v>
          </cell>
          <cell r="G14159" t="str">
            <v>Kar</v>
          </cell>
          <cell r="H14159">
            <v>4619.1000000000004</v>
          </cell>
        </row>
        <row r="14160">
          <cell r="A14160">
            <v>86470206</v>
          </cell>
          <cell r="B14160" t="str">
            <v>.E.ROTARY PR MANGER SUPPORT KIT 54 680</v>
          </cell>
          <cell r="C14160" t="str">
            <v>.E.ROTARY PR MANGER SUPPORT KIT 54 680</v>
          </cell>
          <cell r="D14160">
            <v>1258</v>
          </cell>
          <cell r="E14160" t="str">
            <v>P1</v>
          </cell>
          <cell r="F14160">
            <v>802</v>
          </cell>
          <cell r="G14160" t="str">
            <v>Stk</v>
          </cell>
          <cell r="H14160">
            <v>1359.9</v>
          </cell>
        </row>
        <row r="14161">
          <cell r="A14161">
            <v>86470213</v>
          </cell>
          <cell r="B14161" t="str">
            <v>PR2100Futterschalen Abstrebungs-Satz,34P</v>
          </cell>
          <cell r="C14161" t="str">
            <v>PR2100 kit support mangeoires 34pl</v>
          </cell>
          <cell r="D14161">
            <v>550</v>
          </cell>
          <cell r="E14161" t="str">
            <v>P1</v>
          </cell>
          <cell r="F14161">
            <v>802</v>
          </cell>
          <cell r="G14161" t="str">
            <v>Stk</v>
          </cell>
          <cell r="H14161">
            <v>594.54999999999995</v>
          </cell>
        </row>
        <row r="14162">
          <cell r="A14162">
            <v>86470812</v>
          </cell>
          <cell r="B14162" t="str">
            <v>Melkeinheit tragbar PMU BA</v>
          </cell>
          <cell r="C14162" t="str">
            <v>Melkeinheit tragbar PMU BA DE</v>
          </cell>
          <cell r="D14162">
            <v>0.01</v>
          </cell>
          <cell r="F14162">
            <v>248</v>
          </cell>
          <cell r="G14162" t="str">
            <v>Stk</v>
          </cell>
          <cell r="H14162">
            <v>0</v>
          </cell>
        </row>
        <row r="14163">
          <cell r="A14163">
            <v>86483580</v>
          </cell>
          <cell r="B14163" t="str">
            <v>PR2100Futterschalen Kit Herausheben</v>
          </cell>
          <cell r="C14163" t="str">
            <v>PR2100 kit de basculement de mangeoire</v>
          </cell>
          <cell r="D14163">
            <v>285</v>
          </cell>
          <cell r="E14163" t="str">
            <v>P1</v>
          </cell>
          <cell r="F14163">
            <v>802</v>
          </cell>
          <cell r="G14163" t="str">
            <v>Stk</v>
          </cell>
          <cell r="H14163">
            <v>308.10000000000002</v>
          </cell>
        </row>
        <row r="14164">
          <cell r="A14164">
            <v>86489201</v>
          </cell>
          <cell r="B14164" t="str">
            <v>NFO Kabel für PC Anschluss</v>
          </cell>
          <cell r="C14164" t="str">
            <v>NFO-PC câble de communication RS232</v>
          </cell>
          <cell r="D14164">
            <v>187</v>
          </cell>
          <cell r="E14164" t="str">
            <v>P1</v>
          </cell>
          <cell r="F14164">
            <v>210</v>
          </cell>
          <cell r="G14164" t="str">
            <v>Stk</v>
          </cell>
          <cell r="H14164">
            <v>202.15</v>
          </cell>
        </row>
        <row r="14165">
          <cell r="A14165">
            <v>86501830</v>
          </cell>
          <cell r="B14165" t="str">
            <v>VMS Dippmittelpumpe neu (Kit)</v>
          </cell>
          <cell r="C14165" t="str">
            <v>Pompe désinfectante VMS a/fixation (NM)</v>
          </cell>
          <cell r="D14165">
            <v>416</v>
          </cell>
          <cell r="E14165" t="str">
            <v>P4</v>
          </cell>
          <cell r="F14165">
            <v>196</v>
          </cell>
          <cell r="G14165" t="str">
            <v>Stk</v>
          </cell>
          <cell r="H14165">
            <v>449.7</v>
          </cell>
        </row>
        <row r="14166">
          <cell r="A14166">
            <v>86510481</v>
          </cell>
          <cell r="B14166" t="str">
            <v>Melkzeug Almatic G50+ (2017)</v>
          </cell>
          <cell r="C14166" t="str">
            <v>Almatic G50+</v>
          </cell>
          <cell r="D14166">
            <v>355</v>
          </cell>
          <cell r="E14166" t="str">
            <v>P1</v>
          </cell>
          <cell r="F14166">
            <v>253</v>
          </cell>
          <cell r="G14166" t="str">
            <v>Stk</v>
          </cell>
          <cell r="H14166">
            <v>383.75</v>
          </cell>
        </row>
        <row r="14167">
          <cell r="A14167">
            <v>86518701</v>
          </cell>
          <cell r="B14167" t="str">
            <v>Flüssigdosierer GD500 ohne Filter</v>
          </cell>
          <cell r="C14167" t="str">
            <v>GD500 distributeur glycérol compl.</v>
          </cell>
          <cell r="D14167">
            <v>2146</v>
          </cell>
          <cell r="E14167" t="str">
            <v>P1</v>
          </cell>
          <cell r="F14167">
            <v>540</v>
          </cell>
          <cell r="G14167" t="str">
            <v>Stk</v>
          </cell>
          <cell r="H14167">
            <v>2319.85</v>
          </cell>
        </row>
        <row r="14168">
          <cell r="A14168">
            <v>86518801</v>
          </cell>
          <cell r="B14168" t="str">
            <v>GD500 Schlauchsatz je 3m Saug/Druckschl.</v>
          </cell>
          <cell r="C14168" t="str">
            <v>GD500 kit tuyaux (xM)</v>
          </cell>
          <cell r="D14168">
            <v>35.6</v>
          </cell>
          <cell r="E14168" t="str">
            <v>P4</v>
          </cell>
          <cell r="F14168">
            <v>594</v>
          </cell>
          <cell r="G14168" t="str">
            <v>Stk</v>
          </cell>
          <cell r="H14168">
            <v>38.5</v>
          </cell>
        </row>
        <row r="14169">
          <cell r="A14169">
            <v>86518901</v>
          </cell>
          <cell r="B14169" t="str">
            <v>GD500 Ausbringdüse mit Abdeckung</v>
          </cell>
          <cell r="C14169" t="str">
            <v>GD500 tole inox spray auge</v>
          </cell>
          <cell r="D14169">
            <v>144</v>
          </cell>
          <cell r="E14169" t="str">
            <v>P4</v>
          </cell>
          <cell r="F14169">
            <v>594</v>
          </cell>
          <cell r="G14169" t="str">
            <v>Stk</v>
          </cell>
          <cell r="H14169">
            <v>155.65</v>
          </cell>
        </row>
        <row r="14170">
          <cell r="A14170">
            <v>86519001</v>
          </cell>
          <cell r="B14170" t="str">
            <v>GD500 Gehäuse PCB</v>
          </cell>
          <cell r="C14170" t="str">
            <v>GD500 Moteur sans PCB</v>
          </cell>
          <cell r="D14170">
            <v>1786</v>
          </cell>
          <cell r="E14170" t="str">
            <v>P4</v>
          </cell>
          <cell r="F14170">
            <v>594</v>
          </cell>
          <cell r="G14170" t="str">
            <v>Stk</v>
          </cell>
          <cell r="H14170">
            <v>1930.65</v>
          </cell>
        </row>
        <row r="14171">
          <cell r="A14171">
            <v>86519101</v>
          </cell>
          <cell r="B14171" t="str">
            <v>GD500 Steuerplatine</v>
          </cell>
          <cell r="C14171" t="str">
            <v>GD500 PCB nue</v>
          </cell>
          <cell r="D14171">
            <v>382</v>
          </cell>
          <cell r="E14171" t="str">
            <v>P4</v>
          </cell>
          <cell r="F14171">
            <v>594</v>
          </cell>
          <cell r="G14171" t="str">
            <v>Stk</v>
          </cell>
          <cell r="H14171">
            <v>412.95</v>
          </cell>
        </row>
        <row r="14172">
          <cell r="A14172">
            <v>8652000</v>
          </cell>
          <cell r="B14172" t="str">
            <v>Anschluss Schlauch zu Peraspray</v>
          </cell>
          <cell r="D14172">
            <v>80</v>
          </cell>
          <cell r="E14172" t="str">
            <v>P4</v>
          </cell>
          <cell r="F14172">
            <v>293</v>
          </cell>
          <cell r="G14172" t="str">
            <v>Stk</v>
          </cell>
          <cell r="H14172">
            <v>86.5</v>
          </cell>
        </row>
        <row r="14173">
          <cell r="A14173">
            <v>8652006</v>
          </cell>
          <cell r="B14173" t="str">
            <v>Dosatron Dichtungsscheibe JDIO24 Mod.483</v>
          </cell>
          <cell r="C14173" t="str">
            <v>Dosatron rond. d'etanchiété JDIO24 m.483</v>
          </cell>
          <cell r="D14173">
            <v>37.6</v>
          </cell>
          <cell r="E14173" t="str">
            <v>P4</v>
          </cell>
          <cell r="F14173">
            <v>293</v>
          </cell>
          <cell r="G14173" t="str">
            <v>Stk</v>
          </cell>
          <cell r="H14173">
            <v>40.65</v>
          </cell>
        </row>
        <row r="14174">
          <cell r="A14174">
            <v>8652012</v>
          </cell>
          <cell r="B14174" t="str">
            <v>Sprühlanze zu Peraspray</v>
          </cell>
          <cell r="C14174" t="str">
            <v>Pistolet pour Peraspray</v>
          </cell>
          <cell r="D14174">
            <v>132</v>
          </cell>
          <cell r="E14174" t="str">
            <v>P4</v>
          </cell>
          <cell r="F14174">
            <v>293</v>
          </cell>
          <cell r="G14174" t="str">
            <v>Stk</v>
          </cell>
          <cell r="H14174">
            <v>142.69999999999999</v>
          </cell>
        </row>
        <row r="14175">
          <cell r="A14175">
            <v>8652013</v>
          </cell>
          <cell r="B14175" t="str">
            <v>Dosatron Flansch PDI552</v>
          </cell>
          <cell r="C14175" t="str">
            <v>Dosatron Bride PDI552</v>
          </cell>
          <cell r="D14175">
            <v>18.350000000000001</v>
          </cell>
          <cell r="E14175" t="str">
            <v>P4</v>
          </cell>
          <cell r="F14175">
            <v>293</v>
          </cell>
          <cell r="G14175" t="str">
            <v>Stk</v>
          </cell>
          <cell r="H14175">
            <v>19.850000000000001</v>
          </cell>
        </row>
        <row r="14176">
          <cell r="A14176">
            <v>8652014</v>
          </cell>
          <cell r="B14176" t="str">
            <v>Dosatron Motorkolben</v>
          </cell>
          <cell r="C14176" t="str">
            <v>Dosatron moteur piston</v>
          </cell>
          <cell r="D14176">
            <v>89.4</v>
          </cell>
          <cell r="E14176" t="str">
            <v>P4</v>
          </cell>
          <cell r="F14176">
            <v>293</v>
          </cell>
          <cell r="G14176" t="str">
            <v>Stk</v>
          </cell>
          <cell r="H14176">
            <v>96.65</v>
          </cell>
        </row>
        <row r="14177">
          <cell r="A14177">
            <v>8652180</v>
          </cell>
          <cell r="B14177" t="str">
            <v>D25 RE 2IE 0.2-2% f. Desinficin</v>
          </cell>
          <cell r="C14177" t="str">
            <v>D25 RE 2IE 0.2-2% p. Desinficin</v>
          </cell>
          <cell r="D14177">
            <v>1477</v>
          </cell>
          <cell r="E14177" t="str">
            <v>P4</v>
          </cell>
          <cell r="F14177">
            <v>196</v>
          </cell>
          <cell r="G14177" t="str">
            <v>Stk</v>
          </cell>
          <cell r="H14177">
            <v>1596.65</v>
          </cell>
        </row>
        <row r="14178">
          <cell r="A14178">
            <v>8652380</v>
          </cell>
          <cell r="B14178" t="str">
            <v>Dosatron D25 RE 09AO(K PVDF)O.1-0.9%Pes</v>
          </cell>
          <cell r="C14178" t="str">
            <v>Dosatron D25RE09AO(K PVDF)0.1-0.9% PES</v>
          </cell>
          <cell r="D14178">
            <v>1626</v>
          </cell>
          <cell r="E14178" t="str">
            <v>P1</v>
          </cell>
          <cell r="F14178">
            <v>230</v>
          </cell>
          <cell r="G14178" t="str">
            <v>Stk</v>
          </cell>
          <cell r="H14178">
            <v>1757.7</v>
          </cell>
        </row>
        <row r="14179">
          <cell r="A14179">
            <v>86524280</v>
          </cell>
          <cell r="B14179" t="str">
            <v>Transp.5stell. Kälber+Halsband+Schutz</v>
          </cell>
          <cell r="C14179" t="str">
            <v>Médaille 5ch + sangle 950 (veaux)</v>
          </cell>
          <cell r="D14179">
            <v>111</v>
          </cell>
          <cell r="E14179" t="str">
            <v>P1</v>
          </cell>
          <cell r="F14179">
            <v>910</v>
          </cell>
          <cell r="G14179" t="str">
            <v>Sat</v>
          </cell>
          <cell r="H14179">
            <v>120</v>
          </cell>
        </row>
        <row r="14180">
          <cell r="A14180">
            <v>86524480</v>
          </cell>
          <cell r="B14180" t="str">
            <v>Transponder 5stell. mit Halsband 130cm</v>
          </cell>
          <cell r="C14180" t="str">
            <v>MédB5ch prot Inox+1300 bcl métal</v>
          </cell>
          <cell r="D14180">
            <v>112</v>
          </cell>
          <cell r="E14180" t="str">
            <v>P1</v>
          </cell>
          <cell r="F14180">
            <v>910</v>
          </cell>
          <cell r="G14180" t="str">
            <v>Sat</v>
          </cell>
          <cell r="H14180">
            <v>121.05</v>
          </cell>
        </row>
        <row r="14181">
          <cell r="A14181">
            <v>86524680</v>
          </cell>
          <cell r="B14181" t="str">
            <v>Transponder 5stell. m.Klappverschl.HB</v>
          </cell>
          <cell r="C14181" t="str">
            <v>MédB5ch prot Inox+1300 bcl plast</v>
          </cell>
          <cell r="D14181">
            <v>112</v>
          </cell>
          <cell r="E14181" t="str">
            <v>P1</v>
          </cell>
          <cell r="F14181">
            <v>910</v>
          </cell>
          <cell r="G14181" t="str">
            <v>Sat</v>
          </cell>
          <cell r="H14181">
            <v>121.05</v>
          </cell>
        </row>
        <row r="14182">
          <cell r="A14182">
            <v>86524880</v>
          </cell>
          <cell r="B14182" t="str">
            <v>Transponder 5stell. mit Halsband 1500mm</v>
          </cell>
          <cell r="C14182" t="str">
            <v>MédB5ch prot Inox+1500 bcl métal</v>
          </cell>
          <cell r="D14182">
            <v>113</v>
          </cell>
          <cell r="E14182" t="str">
            <v>P1</v>
          </cell>
          <cell r="F14182">
            <v>910</v>
          </cell>
          <cell r="G14182" t="str">
            <v>Sat</v>
          </cell>
          <cell r="H14182">
            <v>122.15</v>
          </cell>
        </row>
        <row r="14183">
          <cell r="A14183">
            <v>86534480</v>
          </cell>
          <cell r="B14183" t="str">
            <v>DrehkuppMVEDA ab03.14 kpl.</v>
          </cell>
          <cell r="C14183" t="str">
            <v>Raccord tournant V2 MVEDA complet</v>
          </cell>
          <cell r="D14183">
            <v>28570</v>
          </cell>
          <cell r="E14183" t="str">
            <v>P1</v>
          </cell>
          <cell r="F14183">
            <v>802</v>
          </cell>
          <cell r="G14183" t="str">
            <v>Stk</v>
          </cell>
          <cell r="H14183">
            <v>30884.15</v>
          </cell>
        </row>
        <row r="14184">
          <cell r="A14184">
            <v>86538380</v>
          </cell>
          <cell r="B14184" t="str">
            <v>Milchmengenanzeige FI7 20m 12-24V</v>
          </cell>
          <cell r="C14184" t="str">
            <v>FI7 20m câble 12-24V</v>
          </cell>
          <cell r="D14184">
            <v>1201</v>
          </cell>
          <cell r="E14184" t="str">
            <v>P1</v>
          </cell>
          <cell r="F14184">
            <v>120</v>
          </cell>
          <cell r="G14184" t="str">
            <v>Stk</v>
          </cell>
          <cell r="H14184">
            <v>1298.3</v>
          </cell>
        </row>
        <row r="14185">
          <cell r="A14185">
            <v>86538381</v>
          </cell>
          <cell r="B14185" t="str">
            <v>Milchmengenanzeige FI7 QC 12-24V</v>
          </cell>
          <cell r="C14185" t="str">
            <v>FI7 QC câble 12-24V</v>
          </cell>
          <cell r="D14185">
            <v>1201</v>
          </cell>
          <cell r="E14185" t="str">
            <v>P1</v>
          </cell>
          <cell r="F14185">
            <v>120</v>
          </cell>
          <cell r="G14185" t="str">
            <v>Stk</v>
          </cell>
          <cell r="H14185">
            <v>1298.3</v>
          </cell>
        </row>
        <row r="14186">
          <cell r="A14186">
            <v>86538382</v>
          </cell>
          <cell r="B14186" t="str">
            <v>Milchmengenanzeige FI7 3m 12-24V</v>
          </cell>
          <cell r="C14186" t="str">
            <v>FI7 3m câble 12-24V</v>
          </cell>
          <cell r="D14186">
            <v>1201</v>
          </cell>
          <cell r="E14186" t="str">
            <v>P1</v>
          </cell>
          <cell r="F14186">
            <v>120</v>
          </cell>
          <cell r="G14186" t="str">
            <v>Stk</v>
          </cell>
          <cell r="H14186">
            <v>1298.3</v>
          </cell>
        </row>
        <row r="14187">
          <cell r="A14187">
            <v>86570701</v>
          </cell>
          <cell r="B14187" t="str">
            <v>TSR Hauptschaltkasten 400V CE</v>
          </cell>
          <cell r="C14187" t="str">
            <v>TSR_armoire élec principale 400V CE</v>
          </cell>
          <cell r="D14187">
            <v>42610</v>
          </cell>
          <cell r="E14187" t="str">
            <v>P1</v>
          </cell>
          <cell r="F14187">
            <v>765</v>
          </cell>
          <cell r="G14187" t="str">
            <v>Stk</v>
          </cell>
          <cell r="H14187">
            <v>46061.4</v>
          </cell>
        </row>
        <row r="14188">
          <cell r="A14188">
            <v>86574801</v>
          </cell>
          <cell r="B14188" t="str">
            <v>Pistole f.Gummidichtmittel 86609701</v>
          </cell>
          <cell r="C14188" t="str">
            <v>Pistolet pour joint noir R18P</v>
          </cell>
          <cell r="D14188">
            <v>140</v>
          </cell>
          <cell r="E14188" t="str">
            <v>P1</v>
          </cell>
          <cell r="F14188">
            <v>371</v>
          </cell>
          <cell r="G14188" t="str">
            <v>Stk</v>
          </cell>
          <cell r="H14188">
            <v>151.35</v>
          </cell>
        </row>
        <row r="14189">
          <cell r="A14189">
            <v>86581580</v>
          </cell>
          <cell r="B14189" t="str">
            <v>TSR Standerhöhung</v>
          </cell>
          <cell r="C14189" t="str">
            <v>TSR_support élévation</v>
          </cell>
          <cell r="D14189">
            <v>207</v>
          </cell>
          <cell r="E14189" t="str">
            <v>P1</v>
          </cell>
          <cell r="F14189">
            <v>765</v>
          </cell>
          <cell r="G14189" t="str">
            <v>Stk</v>
          </cell>
          <cell r="H14189">
            <v>223.75</v>
          </cell>
        </row>
        <row r="14190">
          <cell r="A14190">
            <v>86590701</v>
          </cell>
          <cell r="B14190" t="str">
            <v>TSR Sensorhalterung</v>
          </cell>
          <cell r="C14190" t="str">
            <v>.E.SENSOR HOLDER</v>
          </cell>
          <cell r="D14190">
            <v>57.8</v>
          </cell>
          <cell r="E14190" t="str">
            <v>P4</v>
          </cell>
          <cell r="F14190">
            <v>208</v>
          </cell>
          <cell r="G14190" t="str">
            <v>Stk</v>
          </cell>
          <cell r="H14190">
            <v>62.5</v>
          </cell>
        </row>
        <row r="14191">
          <cell r="A14191">
            <v>86590901</v>
          </cell>
          <cell r="B14191" t="str">
            <v>TSR Polanschluss oben</v>
          </cell>
          <cell r="C14191" t="str">
            <v>.E.UPPER POLE KNOB</v>
          </cell>
          <cell r="D14191">
            <v>55.5</v>
          </cell>
          <cell r="E14191" t="str">
            <v>P4</v>
          </cell>
          <cell r="F14191">
            <v>208</v>
          </cell>
          <cell r="G14191" t="str">
            <v>Stk</v>
          </cell>
          <cell r="H14191">
            <v>60</v>
          </cell>
        </row>
        <row r="14192">
          <cell r="A14192">
            <v>86591001</v>
          </cell>
          <cell r="B14192" t="str">
            <v>TSR Polanschluss unten</v>
          </cell>
          <cell r="C14192" t="str">
            <v>.E.LOWER POLE KNOB</v>
          </cell>
          <cell r="D14192">
            <v>45.5</v>
          </cell>
          <cell r="E14192" t="str">
            <v>P4</v>
          </cell>
          <cell r="F14192">
            <v>208</v>
          </cell>
          <cell r="G14192" t="str">
            <v>Stk</v>
          </cell>
          <cell r="H14192">
            <v>49.2</v>
          </cell>
        </row>
        <row r="14193">
          <cell r="A14193">
            <v>86591480</v>
          </cell>
          <cell r="B14193" t="str">
            <v>VMS Sicherheitsventil 8bar</v>
          </cell>
          <cell r="C14193" t="str">
            <v>VMS soupape de sécurité 8 bar</v>
          </cell>
          <cell r="D14193">
            <v>250</v>
          </cell>
          <cell r="E14193" t="str">
            <v>P4</v>
          </cell>
          <cell r="F14193">
            <v>196</v>
          </cell>
          <cell r="G14193" t="str">
            <v>Stk</v>
          </cell>
          <cell r="H14193">
            <v>270.25</v>
          </cell>
        </row>
        <row r="14194">
          <cell r="A14194">
            <v>86598980</v>
          </cell>
          <cell r="B14194" t="str">
            <v>TSR Kabelkanalkit offen f.Abgrenz.gitter</v>
          </cell>
          <cell r="C14194" t="str">
            <v>TSR_kit cablofil sur barrières sécu.</v>
          </cell>
          <cell r="D14194">
            <v>678</v>
          </cell>
          <cell r="E14194" t="str">
            <v>P1</v>
          </cell>
          <cell r="F14194">
            <v>765</v>
          </cell>
          <cell r="G14194" t="str">
            <v>Stk</v>
          </cell>
          <cell r="H14194">
            <v>732.9</v>
          </cell>
        </row>
        <row r="14195">
          <cell r="A14195">
            <v>86599001</v>
          </cell>
          <cell r="B14195" t="str">
            <v>Kabelpritsche 2,5m</v>
          </cell>
          <cell r="C14195" t="str">
            <v>.E.Cable rack 2,5 m</v>
          </cell>
          <cell r="D14195">
            <v>80.7</v>
          </cell>
          <cell r="E14195" t="str">
            <v>P1</v>
          </cell>
          <cell r="F14195">
            <v>765</v>
          </cell>
          <cell r="G14195" t="str">
            <v>Stk</v>
          </cell>
          <cell r="H14195">
            <v>87.25</v>
          </cell>
        </row>
        <row r="14196">
          <cell r="A14196">
            <v>86599002</v>
          </cell>
          <cell r="B14196" t="str">
            <v>Schienenauflager</v>
          </cell>
          <cell r="C14196" t="str">
            <v>.E.Universal rail anchor, cable rack</v>
          </cell>
          <cell r="D14196">
            <v>2.75</v>
          </cell>
          <cell r="E14196" t="str">
            <v>P1</v>
          </cell>
          <cell r="F14196">
            <v>765</v>
          </cell>
          <cell r="G14196" t="str">
            <v>Stk</v>
          </cell>
          <cell r="H14196">
            <v>2.95</v>
          </cell>
        </row>
        <row r="14197">
          <cell r="A14197">
            <v>86599003</v>
          </cell>
          <cell r="B14197" t="str">
            <v>Verbindungsplatten für Kabelpritsche</v>
          </cell>
          <cell r="C14197" t="str">
            <v>.E.Cable rack joint plate</v>
          </cell>
          <cell r="D14197">
            <v>11.2</v>
          </cell>
          <cell r="E14197" t="str">
            <v>P1</v>
          </cell>
          <cell r="F14197">
            <v>765</v>
          </cell>
          <cell r="G14197" t="str">
            <v>Stk</v>
          </cell>
          <cell r="H14197">
            <v>12.1</v>
          </cell>
        </row>
        <row r="14198">
          <cell r="A14198">
            <v>86599004</v>
          </cell>
          <cell r="B14198" t="str">
            <v>Konsole für Kabelpritsche</v>
          </cell>
          <cell r="C14198" t="str">
            <v>.E.Mounting bracket for cable rack</v>
          </cell>
          <cell r="D14198">
            <v>15.05</v>
          </cell>
          <cell r="E14198" t="str">
            <v>P1</v>
          </cell>
          <cell r="F14198">
            <v>765</v>
          </cell>
          <cell r="G14198" t="str">
            <v>Stk</v>
          </cell>
          <cell r="H14198">
            <v>16.25</v>
          </cell>
        </row>
        <row r="14199">
          <cell r="A14199">
            <v>86599601</v>
          </cell>
          <cell r="B14199" t="str">
            <v>Rohrhalter D=33mm</v>
          </cell>
          <cell r="C14199" t="str">
            <v>.E.Tube holder D=33 mm</v>
          </cell>
          <cell r="D14199">
            <v>23.6</v>
          </cell>
          <cell r="E14199" t="str">
            <v>P1</v>
          </cell>
          <cell r="F14199">
            <v>765</v>
          </cell>
          <cell r="G14199" t="str">
            <v>Stk</v>
          </cell>
          <cell r="H14199">
            <v>25.5</v>
          </cell>
        </row>
        <row r="14200">
          <cell r="A14200">
            <v>86599701</v>
          </cell>
          <cell r="B14200" t="str">
            <v>Rohrhalter D=41mm</v>
          </cell>
          <cell r="C14200" t="str">
            <v>.E.Tube holder D=41 mm</v>
          </cell>
          <cell r="D14200">
            <v>25.9</v>
          </cell>
          <cell r="E14200" t="str">
            <v>P1</v>
          </cell>
          <cell r="F14200">
            <v>765</v>
          </cell>
          <cell r="G14200" t="str">
            <v>Stk</v>
          </cell>
          <cell r="H14200">
            <v>28</v>
          </cell>
        </row>
        <row r="14201">
          <cell r="A14201">
            <v>86599801</v>
          </cell>
          <cell r="B14201" t="str">
            <v>Unterlagscheibe SS 5x20</v>
          </cell>
          <cell r="C14201" t="str">
            <v>.E.Washer SS 5x20</v>
          </cell>
          <cell r="D14201">
            <v>0.1</v>
          </cell>
          <cell r="E14201" t="str">
            <v>P1</v>
          </cell>
          <cell r="F14201">
            <v>144</v>
          </cell>
          <cell r="G14201" t="str">
            <v>Stk</v>
          </cell>
          <cell r="H14201">
            <v>0.1</v>
          </cell>
        </row>
        <row r="14202">
          <cell r="A14202">
            <v>8660180</v>
          </cell>
          <cell r="B14202" t="str">
            <v>Spülpulsator elektr. manuell</v>
          </cell>
          <cell r="C14202" t="str">
            <v>Pulsateur électrique manuel</v>
          </cell>
          <cell r="D14202">
            <v>1173</v>
          </cell>
          <cell r="E14202" t="str">
            <v>P1</v>
          </cell>
          <cell r="F14202">
            <v>230</v>
          </cell>
          <cell r="G14202" t="str">
            <v>Stk</v>
          </cell>
          <cell r="H14202">
            <v>1268</v>
          </cell>
        </row>
        <row r="14203">
          <cell r="A14203">
            <v>8660480</v>
          </cell>
          <cell r="B14203" t="str">
            <v>Spülpulsator extern zu Hygenius C200</v>
          </cell>
          <cell r="C14203" t="str">
            <v>Pulsateur externe pour Hygenius C200</v>
          </cell>
          <cell r="D14203">
            <v>655</v>
          </cell>
          <cell r="E14203" t="str">
            <v>P1</v>
          </cell>
          <cell r="F14203">
            <v>230</v>
          </cell>
          <cell r="G14203" t="str">
            <v>Stk</v>
          </cell>
          <cell r="H14203">
            <v>708.05</v>
          </cell>
        </row>
        <row r="14204">
          <cell r="A14204">
            <v>86605930</v>
          </cell>
          <cell r="B14204" t="str">
            <v>Servicekit Sensorblock u. EP MU300-580</v>
          </cell>
          <cell r="C14204" t="str">
            <v>Kit entretien MU350/450 2000h</v>
          </cell>
          <cell r="D14204">
            <v>30.6</v>
          </cell>
          <cell r="E14204" t="str">
            <v>P4</v>
          </cell>
          <cell r="F14204">
            <v>967</v>
          </cell>
          <cell r="G14204" t="str">
            <v>Stk</v>
          </cell>
          <cell r="H14204">
            <v>33.1</v>
          </cell>
        </row>
        <row r="14205">
          <cell r="A14205">
            <v>86606130</v>
          </cell>
          <cell r="B14205" t="str">
            <v>Servicekit MU480 2000h oval</v>
          </cell>
          <cell r="C14205" t="str">
            <v>Kit entretien MU480 valve ovale 2000h</v>
          </cell>
          <cell r="D14205">
            <v>23.1</v>
          </cell>
          <cell r="E14205" t="str">
            <v>P4</v>
          </cell>
          <cell r="F14205">
            <v>967</v>
          </cell>
          <cell r="G14205" t="str">
            <v>Stk</v>
          </cell>
          <cell r="H14205">
            <v>24.95</v>
          </cell>
        </row>
        <row r="14206">
          <cell r="A14206">
            <v>86606230</v>
          </cell>
          <cell r="B14206" t="str">
            <v>Servicekit MU480/486 Membrane rund 2000h</v>
          </cell>
          <cell r="C14206" t="str">
            <v>Kit entretien MU480 valve ronde 2000h</v>
          </cell>
          <cell r="D14206">
            <v>22.5</v>
          </cell>
          <cell r="E14206" t="str">
            <v>P4</v>
          </cell>
          <cell r="F14206">
            <v>967</v>
          </cell>
          <cell r="G14206" t="str">
            <v>Stk</v>
          </cell>
          <cell r="H14206">
            <v>24.3</v>
          </cell>
        </row>
        <row r="14207">
          <cell r="A14207">
            <v>86606330</v>
          </cell>
          <cell r="B14207" t="str">
            <v>Servicekit MU480 u.MU486 Filter 2000h</v>
          </cell>
          <cell r="C14207" t="str">
            <v>Kit entretien MU480 valve RS noire 2000h</v>
          </cell>
          <cell r="D14207">
            <v>10.3</v>
          </cell>
          <cell r="E14207" t="str">
            <v>P4</v>
          </cell>
          <cell r="F14207">
            <v>967</v>
          </cell>
          <cell r="G14207" t="str">
            <v>Stk</v>
          </cell>
          <cell r="H14207">
            <v>11.15</v>
          </cell>
        </row>
        <row r="14208">
          <cell r="A14208">
            <v>86608131</v>
          </cell>
          <cell r="B14208" t="str">
            <v>VMS Aufdatierungssatz Gripperlager</v>
          </cell>
          <cell r="C14208" t="str">
            <v>Mise à jour gripper</v>
          </cell>
          <cell r="D14208">
            <v>140</v>
          </cell>
          <cell r="E14208" t="str">
            <v>P4</v>
          </cell>
          <cell r="F14208">
            <v>162</v>
          </cell>
          <cell r="G14208" t="str">
            <v>Stk</v>
          </cell>
          <cell r="H14208">
            <v>151.35</v>
          </cell>
        </row>
        <row r="14209">
          <cell r="A14209">
            <v>86609201</v>
          </cell>
          <cell r="B14209" t="str">
            <v>Verriegelung OTS100</v>
          </cell>
          <cell r="C14209" t="str">
            <v>verrouillage couvercles OTS100</v>
          </cell>
          <cell r="D14209">
            <v>27.4</v>
          </cell>
          <cell r="E14209" t="str">
            <v>P4</v>
          </cell>
          <cell r="F14209">
            <v>595</v>
          </cell>
          <cell r="G14209" t="str">
            <v>Stk</v>
          </cell>
          <cell r="H14209">
            <v>29.6</v>
          </cell>
        </row>
        <row r="14210">
          <cell r="A14210">
            <v>86609301</v>
          </cell>
          <cell r="B14210" t="str">
            <v>Dichtband Seitenabdedeckung OTS100</v>
          </cell>
          <cell r="C14210" t="str">
            <v>bande étanche, OTS100</v>
          </cell>
          <cell r="D14210">
            <v>37.799999999999997</v>
          </cell>
          <cell r="E14210" t="str">
            <v>P4</v>
          </cell>
          <cell r="F14210">
            <v>595</v>
          </cell>
          <cell r="G14210" t="str">
            <v>Stk</v>
          </cell>
          <cell r="H14210">
            <v>40.85</v>
          </cell>
        </row>
        <row r="14211">
          <cell r="A14211">
            <v>86609401</v>
          </cell>
          <cell r="B14211" t="str">
            <v>Plastikabdeckung OTS100</v>
          </cell>
          <cell r="C14211" t="str">
            <v>couvercle plastique OTS100</v>
          </cell>
          <cell r="D14211">
            <v>54</v>
          </cell>
          <cell r="E14211" t="str">
            <v>P4</v>
          </cell>
          <cell r="F14211">
            <v>595</v>
          </cell>
          <cell r="G14211" t="str">
            <v>Stk</v>
          </cell>
          <cell r="H14211">
            <v>58.35</v>
          </cell>
        </row>
        <row r="14212">
          <cell r="A14212">
            <v>86609701</v>
          </cell>
          <cell r="B14212" t="str">
            <v>Dichtmittel f.R18P, 12 Patr.ohne Pistole</v>
          </cell>
          <cell r="C14212" t="str">
            <v>12 cartouches de joint noir</v>
          </cell>
          <cell r="D14212">
            <v>333</v>
          </cell>
          <cell r="E14212" t="str">
            <v>P1</v>
          </cell>
          <cell r="F14212">
            <v>371</v>
          </cell>
          <cell r="G14212" t="str">
            <v>Kar</v>
          </cell>
          <cell r="H14212">
            <v>359.95</v>
          </cell>
        </row>
        <row r="14213">
          <cell r="A14213">
            <v>86609801</v>
          </cell>
          <cell r="B14213" t="str">
            <v>Oberes Kettenrad für Kratzboden OTS100</v>
          </cell>
          <cell r="C14213" t="str">
            <v>OTS pignon tapis fond pos.haut</v>
          </cell>
          <cell r="D14213">
            <v>155</v>
          </cell>
          <cell r="E14213" t="str">
            <v>P4</v>
          </cell>
          <cell r="F14213">
            <v>595</v>
          </cell>
          <cell r="G14213" t="str">
            <v>Stk</v>
          </cell>
          <cell r="H14213">
            <v>167.55</v>
          </cell>
        </row>
        <row r="14214">
          <cell r="A14214">
            <v>86609901</v>
          </cell>
          <cell r="B14214" t="str">
            <v>Antriebskette 1/2x5/16 mit Verschl.glied</v>
          </cell>
          <cell r="C14214" t="str">
            <v>OTS chaine transmi. tapis fond</v>
          </cell>
          <cell r="D14214">
            <v>225</v>
          </cell>
          <cell r="E14214" t="str">
            <v>P4</v>
          </cell>
          <cell r="F14214">
            <v>595</v>
          </cell>
          <cell r="G14214" t="str">
            <v>Stk</v>
          </cell>
          <cell r="H14214">
            <v>243.25</v>
          </cell>
        </row>
        <row r="14215">
          <cell r="A14215">
            <v>86610001</v>
          </cell>
          <cell r="B14215" t="str">
            <v>Kettenrad, für Förderer, OTS100</v>
          </cell>
          <cell r="C14215" t="str">
            <v>OTS pignon tapis fond pos.bas</v>
          </cell>
          <cell r="D14215">
            <v>232</v>
          </cell>
          <cell r="E14215" t="str">
            <v>P4</v>
          </cell>
          <cell r="F14215">
            <v>595</v>
          </cell>
          <cell r="G14215" t="str">
            <v>Stk</v>
          </cell>
          <cell r="H14215">
            <v>250.8</v>
          </cell>
        </row>
        <row r="14216">
          <cell r="A14216">
            <v>86610201</v>
          </cell>
          <cell r="B14216" t="str">
            <v>Spannschraube, OTS100</v>
          </cell>
          <cell r="C14216" t="str">
            <v>vis de tension, OTS100</v>
          </cell>
          <cell r="D14216">
            <v>33.799999999999997</v>
          </cell>
          <cell r="E14216" t="str">
            <v>P4</v>
          </cell>
          <cell r="F14216">
            <v>595</v>
          </cell>
          <cell r="G14216" t="str">
            <v>Stk</v>
          </cell>
          <cell r="H14216">
            <v>36.549999999999997</v>
          </cell>
        </row>
        <row r="14217">
          <cell r="A14217">
            <v>86610301</v>
          </cell>
          <cell r="B14217" t="str">
            <v>Kugellager, unten, hinten, OTS100</v>
          </cell>
          <cell r="C14217" t="str">
            <v>roulement fond mouvant, arrière, OTS</v>
          </cell>
          <cell r="D14217">
            <v>63.2</v>
          </cell>
          <cell r="E14217" t="str">
            <v>P4</v>
          </cell>
          <cell r="F14217">
            <v>595</v>
          </cell>
          <cell r="G14217" t="str">
            <v>Stk</v>
          </cell>
          <cell r="H14217">
            <v>68.3</v>
          </cell>
        </row>
        <row r="14218">
          <cell r="A14218">
            <v>86611101</v>
          </cell>
          <cell r="B14218" t="str">
            <v>Kugellager, unten, vorne, OTS100</v>
          </cell>
          <cell r="C14218" t="str">
            <v>roulement fond mouvant, frontal, OTS</v>
          </cell>
          <cell r="D14218">
            <v>140</v>
          </cell>
          <cell r="E14218" t="str">
            <v>P4</v>
          </cell>
          <cell r="F14218">
            <v>595</v>
          </cell>
          <cell r="G14218" t="str">
            <v>Stk</v>
          </cell>
          <cell r="H14218">
            <v>151.35</v>
          </cell>
        </row>
        <row r="14219">
          <cell r="A14219">
            <v>86614401</v>
          </cell>
          <cell r="B14219" t="str">
            <v>Vorkühler M6 S26 / 4000l</v>
          </cell>
          <cell r="C14219" t="str">
            <v>Refroidisseur à plaques M6 S26/4000</v>
          </cell>
          <cell r="D14219">
            <v>16325</v>
          </cell>
          <cell r="E14219" t="str">
            <v>P1</v>
          </cell>
          <cell r="F14219">
            <v>240</v>
          </cell>
          <cell r="G14219" t="str">
            <v>Stk</v>
          </cell>
          <cell r="H14219">
            <v>17647.349999999999</v>
          </cell>
        </row>
        <row r="14220">
          <cell r="A14220">
            <v>86614406</v>
          </cell>
          <cell r="B14220" t="str">
            <v>Kombikühler M6 D51 / 4000l</v>
          </cell>
          <cell r="C14220" t="str">
            <v>Refroidisseur à plaques M6 D51/4000</v>
          </cell>
          <cell r="D14220">
            <v>19010</v>
          </cell>
          <cell r="E14220" t="str">
            <v>P1</v>
          </cell>
          <cell r="F14220">
            <v>240</v>
          </cell>
          <cell r="G14220" t="str">
            <v>Stk</v>
          </cell>
          <cell r="H14220">
            <v>20549.8</v>
          </cell>
        </row>
        <row r="14221">
          <cell r="A14221">
            <v>86614407</v>
          </cell>
          <cell r="B14221" t="str">
            <v>Kombikühler M6 D71/6000l</v>
          </cell>
          <cell r="C14221" t="str">
            <v>Refroidisseur à plaques M6 D71/6000</v>
          </cell>
          <cell r="D14221">
            <v>21830</v>
          </cell>
          <cell r="E14221" t="str">
            <v>P1</v>
          </cell>
          <cell r="F14221">
            <v>240</v>
          </cell>
          <cell r="G14221" t="str">
            <v>Stk</v>
          </cell>
          <cell r="H14221">
            <v>23598.25</v>
          </cell>
        </row>
        <row r="14222">
          <cell r="A14222">
            <v>86618512</v>
          </cell>
          <cell r="B14222" t="str">
            <v>Flüssigdosierer GD500 BA</v>
          </cell>
          <cell r="C14222" t="str">
            <v>Guide de l'utilisateur GD 500 - D</v>
          </cell>
          <cell r="D14222">
            <v>0.1</v>
          </cell>
          <cell r="F14222">
            <v>520</v>
          </cell>
          <cell r="G14222" t="str">
            <v>Stk</v>
          </cell>
          <cell r="H14222">
            <v>0.1</v>
          </cell>
        </row>
        <row r="14223">
          <cell r="A14223">
            <v>86618513</v>
          </cell>
          <cell r="B14223" t="str">
            <v>Bedienungsanleitung GD 500 - F</v>
          </cell>
          <cell r="C14223" t="str">
            <v>Guide de l'utilisateur GD 500 - F</v>
          </cell>
          <cell r="D14223">
            <v>0.1</v>
          </cell>
          <cell r="F14223">
            <v>520</v>
          </cell>
          <cell r="G14223" t="str">
            <v>Stk</v>
          </cell>
          <cell r="H14223">
            <v>0.1</v>
          </cell>
        </row>
        <row r="14224">
          <cell r="A14224">
            <v>8662001</v>
          </cell>
          <cell r="B14224" t="str">
            <v>Kippschalter m.4 Anschl. /MP Steuerung</v>
          </cell>
          <cell r="C14224" t="str">
            <v>Interrupteur pour commande de pompe à la</v>
          </cell>
          <cell r="D14224">
            <v>33.200000000000003</v>
          </cell>
          <cell r="E14224" t="str">
            <v>P1</v>
          </cell>
          <cell r="F14224">
            <v>230</v>
          </cell>
          <cell r="G14224" t="str">
            <v>Stk</v>
          </cell>
          <cell r="H14224">
            <v>35.9</v>
          </cell>
        </row>
        <row r="14225">
          <cell r="A14225">
            <v>8662004</v>
          </cell>
          <cell r="B14225" t="str">
            <v>Relais zu Wasserumlenkung ALWA 3000</v>
          </cell>
          <cell r="C14225" t="str">
            <v>Relais p.jeu de rincage ALWA 3000</v>
          </cell>
          <cell r="D14225">
            <v>43.6</v>
          </cell>
          <cell r="E14225" t="str">
            <v>P1</v>
          </cell>
          <cell r="F14225">
            <v>230</v>
          </cell>
          <cell r="G14225" t="str">
            <v>Stk</v>
          </cell>
          <cell r="H14225">
            <v>47.15</v>
          </cell>
        </row>
        <row r="14226">
          <cell r="A14226">
            <v>8662005</v>
          </cell>
          <cell r="B14226" t="str">
            <v>Bogen PVC 87 Grad Din 50, C100/200</v>
          </cell>
          <cell r="C14226" t="str">
            <v>Coude PVC 87 degré / Din 50 C100/200</v>
          </cell>
          <cell r="D14226">
            <v>7.55</v>
          </cell>
          <cell r="E14226" t="str">
            <v>P4</v>
          </cell>
          <cell r="F14226">
            <v>293</v>
          </cell>
          <cell r="G14226" t="str">
            <v>Stk</v>
          </cell>
          <cell r="H14226">
            <v>8.15</v>
          </cell>
        </row>
        <row r="14227">
          <cell r="A14227">
            <v>8662080</v>
          </cell>
          <cell r="B14227" t="str">
            <v>Steuerung für Wasserumlenkung</v>
          </cell>
          <cell r="C14227" t="str">
            <v>Commande pour rinçage</v>
          </cell>
          <cell r="D14227">
            <v>337</v>
          </cell>
          <cell r="E14227" t="str">
            <v>P1</v>
          </cell>
          <cell r="F14227">
            <v>230</v>
          </cell>
          <cell r="G14227" t="str">
            <v>Stk</v>
          </cell>
          <cell r="H14227">
            <v>364.3</v>
          </cell>
        </row>
        <row r="14228">
          <cell r="A14228">
            <v>86623701</v>
          </cell>
          <cell r="B14228" t="str">
            <v>VMS Sicherheitsventil 8 bar</v>
          </cell>
          <cell r="C14228" t="str">
            <v>VMS valve de sécurité 8 bar</v>
          </cell>
          <cell r="D14228">
            <v>199</v>
          </cell>
          <cell r="E14228" t="str">
            <v>P4</v>
          </cell>
          <cell r="F14228">
            <v>196</v>
          </cell>
          <cell r="G14228" t="str">
            <v>Stk</v>
          </cell>
          <cell r="H14228">
            <v>215.1</v>
          </cell>
        </row>
        <row r="14229">
          <cell r="A14229">
            <v>8662480</v>
          </cell>
          <cell r="B14229" t="str">
            <v>Thermometer an Rohr f.Rücklauftemp.CN</v>
          </cell>
          <cell r="C14229" t="str">
            <v>Thermometre p.temp.de retour inox</v>
          </cell>
          <cell r="D14229">
            <v>175</v>
          </cell>
          <cell r="E14229" t="str">
            <v>P1</v>
          </cell>
          <cell r="F14229">
            <v>230</v>
          </cell>
          <cell r="G14229" t="str">
            <v>Stk</v>
          </cell>
          <cell r="H14229">
            <v>189.2</v>
          </cell>
        </row>
        <row r="14230">
          <cell r="A14230">
            <v>86629201</v>
          </cell>
          <cell r="B14230" t="str">
            <v>Kettenrad f. Motor, Förderer OTS100</v>
          </cell>
          <cell r="C14230" t="str">
            <v>pignon pour moteur démêleurs OTS100</v>
          </cell>
          <cell r="D14230">
            <v>140</v>
          </cell>
          <cell r="E14230" t="str">
            <v>P4</v>
          </cell>
          <cell r="F14230">
            <v>595</v>
          </cell>
          <cell r="G14230" t="str">
            <v>Stk</v>
          </cell>
          <cell r="H14230">
            <v>151.35</v>
          </cell>
        </row>
        <row r="14231">
          <cell r="A14231">
            <v>86629301</v>
          </cell>
          <cell r="B14231" t="str">
            <v>Kettenrad f. Rollenförderer OTS100</v>
          </cell>
          <cell r="C14231" t="str">
            <v>pignon pour démêleurs OTS100</v>
          </cell>
          <cell r="D14231">
            <v>244</v>
          </cell>
          <cell r="E14231" t="str">
            <v>P4</v>
          </cell>
          <cell r="F14231">
            <v>595</v>
          </cell>
          <cell r="G14231" t="str">
            <v>Stk</v>
          </cell>
          <cell r="H14231">
            <v>263.75</v>
          </cell>
        </row>
        <row r="14232">
          <cell r="A14232">
            <v>86629401</v>
          </cell>
          <cell r="B14232" t="str">
            <v>OTS100 Kette mit Anschlussglied</v>
          </cell>
          <cell r="C14232" t="str">
            <v>OTS chaine transmi. Démêleurs</v>
          </cell>
          <cell r="D14232">
            <v>214</v>
          </cell>
          <cell r="E14232" t="str">
            <v>P4</v>
          </cell>
          <cell r="F14232">
            <v>595</v>
          </cell>
          <cell r="G14232" t="str">
            <v>Stk</v>
          </cell>
          <cell r="H14232">
            <v>231.35</v>
          </cell>
        </row>
        <row r="14233">
          <cell r="A14233">
            <v>86629501</v>
          </cell>
          <cell r="B14233" t="str">
            <v>Simmering für Schredder OTS</v>
          </cell>
          <cell r="C14233" t="str">
            <v>joint pour demeleur OTS</v>
          </cell>
          <cell r="D14233">
            <v>34.200000000000003</v>
          </cell>
          <cell r="E14233" t="str">
            <v>P4</v>
          </cell>
          <cell r="F14233">
            <v>595</v>
          </cell>
          <cell r="G14233" t="str">
            <v>Stk</v>
          </cell>
          <cell r="H14233">
            <v>36.950000000000003</v>
          </cell>
        </row>
        <row r="14234">
          <cell r="A14234">
            <v>86629601</v>
          </cell>
          <cell r="B14234" t="str">
            <v>Kugellager kpl.f. Rolle OTS100</v>
          </cell>
          <cell r="C14234" t="str">
            <v>Roulement demeleur OTS</v>
          </cell>
          <cell r="D14234">
            <v>251</v>
          </cell>
          <cell r="E14234" t="str">
            <v>P4</v>
          </cell>
          <cell r="F14234">
            <v>595</v>
          </cell>
          <cell r="G14234" t="str">
            <v>Stk</v>
          </cell>
          <cell r="H14234">
            <v>271.35000000000002</v>
          </cell>
        </row>
        <row r="14235">
          <cell r="A14235">
            <v>86629901</v>
          </cell>
          <cell r="B14235" t="str">
            <v>Reparatursatz f. Antriebsrad OTS100</v>
          </cell>
          <cell r="C14235" t="str">
            <v>OTS Kit Entrainement Bogie</v>
          </cell>
          <cell r="D14235">
            <v>246</v>
          </cell>
          <cell r="E14235" t="str">
            <v>P4</v>
          </cell>
          <cell r="F14235">
            <v>595</v>
          </cell>
          <cell r="G14235" t="str">
            <v>Stk</v>
          </cell>
          <cell r="H14235">
            <v>265.95</v>
          </cell>
        </row>
        <row r="14236">
          <cell r="A14236">
            <v>86630701</v>
          </cell>
          <cell r="B14236" t="str">
            <v>Querförderband 1000mm OTS100</v>
          </cell>
          <cell r="C14236" t="str">
            <v>OTS bande convoyeur 1m</v>
          </cell>
          <cell r="D14236">
            <v>679</v>
          </cell>
          <cell r="E14236" t="str">
            <v>P4</v>
          </cell>
          <cell r="F14236">
            <v>595</v>
          </cell>
          <cell r="G14236" t="str">
            <v>Stk</v>
          </cell>
          <cell r="H14236">
            <v>734</v>
          </cell>
        </row>
        <row r="14237">
          <cell r="A14237">
            <v>86630801</v>
          </cell>
          <cell r="B14237" t="str">
            <v>Querförderband 1500mm OTS100</v>
          </cell>
          <cell r="C14237" t="str">
            <v>OTS bande convoyeur 1,5m</v>
          </cell>
          <cell r="D14237">
            <v>788</v>
          </cell>
          <cell r="E14237" t="str">
            <v>P4</v>
          </cell>
          <cell r="F14237">
            <v>595</v>
          </cell>
          <cell r="G14237" t="str">
            <v>Stk</v>
          </cell>
          <cell r="H14237">
            <v>851.85</v>
          </cell>
        </row>
        <row r="14238">
          <cell r="A14238">
            <v>86631101</v>
          </cell>
          <cell r="B14238" t="str">
            <v>Dichtstreifen 1000mm f. Förderer OTS100</v>
          </cell>
          <cell r="C14238" t="str">
            <v>Bande d'étanchéité 1000mm Conv. OTS1000</v>
          </cell>
          <cell r="D14238">
            <v>62.8</v>
          </cell>
          <cell r="E14238" t="str">
            <v>P4</v>
          </cell>
          <cell r="F14238">
            <v>595</v>
          </cell>
          <cell r="G14238" t="str">
            <v>Stk</v>
          </cell>
          <cell r="H14238">
            <v>67.900000000000006</v>
          </cell>
        </row>
        <row r="14239">
          <cell r="A14239">
            <v>86631201</v>
          </cell>
          <cell r="B14239" t="str">
            <v>Dichtstreifen 1500mm f. Förderer OTS100</v>
          </cell>
          <cell r="C14239" t="str">
            <v>Joint 1500mm pour convoyeur OTS</v>
          </cell>
          <cell r="D14239">
            <v>81.900000000000006</v>
          </cell>
          <cell r="E14239" t="str">
            <v>P4</v>
          </cell>
          <cell r="F14239">
            <v>595</v>
          </cell>
          <cell r="G14239" t="str">
            <v>Stk</v>
          </cell>
          <cell r="H14239">
            <v>88.55</v>
          </cell>
        </row>
        <row r="14240">
          <cell r="A14240">
            <v>86631701</v>
          </cell>
          <cell r="B14240" t="str">
            <v>Kettenrad f. Förderer, OTS100</v>
          </cell>
          <cell r="C14240" t="str">
            <v>Pignon pour moteur conv trans OTS</v>
          </cell>
          <cell r="D14240">
            <v>184</v>
          </cell>
          <cell r="E14240" t="str">
            <v>P4</v>
          </cell>
          <cell r="F14240">
            <v>595</v>
          </cell>
          <cell r="G14240" t="str">
            <v>Stk</v>
          </cell>
          <cell r="H14240">
            <v>198.9</v>
          </cell>
        </row>
        <row r="14241">
          <cell r="A14241">
            <v>86632780</v>
          </cell>
          <cell r="B14241" t="str">
            <v>Befestigungspfosten Encoder-Box</v>
          </cell>
          <cell r="C14241" t="str">
            <v>TSR_poteau support boitier encodeur</v>
          </cell>
          <cell r="D14241">
            <v>67.099999999999994</v>
          </cell>
          <cell r="E14241" t="str">
            <v>P1</v>
          </cell>
          <cell r="F14241">
            <v>765</v>
          </cell>
          <cell r="G14241" t="str">
            <v>Stk</v>
          </cell>
          <cell r="H14241">
            <v>72.55</v>
          </cell>
        </row>
        <row r="14242">
          <cell r="A14242">
            <v>86642230</v>
          </cell>
          <cell r="B14242" t="str">
            <v>VMS Heizelement SBF mit Dichtung</v>
          </cell>
          <cell r="C14242" t="str">
            <v>Résistance chauffante SBF</v>
          </cell>
          <cell r="D14242">
            <v>233</v>
          </cell>
          <cell r="E14242" t="str">
            <v>P4</v>
          </cell>
          <cell r="F14242">
            <v>196</v>
          </cell>
          <cell r="G14242" t="str">
            <v>Stk</v>
          </cell>
          <cell r="H14242">
            <v>251.85</v>
          </cell>
        </row>
        <row r="14243">
          <cell r="A14243">
            <v>86643001</v>
          </cell>
          <cell r="B14243" t="str">
            <v>Flachgetriebemotor kpl. für Befülltisch</v>
          </cell>
          <cell r="C14243" t="str">
            <v>TS entrainement démêleur</v>
          </cell>
          <cell r="D14243">
            <v>4823</v>
          </cell>
          <cell r="E14243" t="str">
            <v>P4</v>
          </cell>
          <cell r="F14243">
            <v>595</v>
          </cell>
          <cell r="G14243" t="str">
            <v>Stk</v>
          </cell>
          <cell r="H14243">
            <v>5213.6499999999996</v>
          </cell>
        </row>
        <row r="14244">
          <cell r="A14244">
            <v>86644180</v>
          </cell>
          <cell r="B14244" t="str">
            <v>PR2100,UpgrKit(m.Pulsverst)ACR+Melkz.arm</v>
          </cell>
          <cell r="C14244" t="str">
            <v>PR2100 Kit Piston/Ampli Dépose</v>
          </cell>
          <cell r="D14244">
            <v>142</v>
          </cell>
          <cell r="E14244" t="str">
            <v>P1</v>
          </cell>
          <cell r="F14244">
            <v>135</v>
          </cell>
          <cell r="G14244" t="str">
            <v>Beu</v>
          </cell>
          <cell r="H14244">
            <v>153.5</v>
          </cell>
        </row>
        <row r="14245">
          <cell r="A14245">
            <v>86651003</v>
          </cell>
          <cell r="B14245" t="str">
            <v>BSC MCB-YD 25A CanBus 11kW-3x380V</v>
          </cell>
          <cell r="C14245" t="str">
            <v>Boitier MCB-YD CanBus 25A 11kW 3x380V</v>
          </cell>
          <cell r="D14245">
            <v>2628</v>
          </cell>
          <cell r="E14245" t="str">
            <v>P3</v>
          </cell>
          <cell r="F14245">
            <v>485</v>
          </cell>
          <cell r="G14245" t="str">
            <v>Stk</v>
          </cell>
          <cell r="H14245">
            <v>2840.85</v>
          </cell>
        </row>
        <row r="14246">
          <cell r="A14246">
            <v>86666401</v>
          </cell>
          <cell r="B14246" t="str">
            <v>Kabel mit Stecker FSO-N15</v>
          </cell>
          <cell r="C14246" t="str">
            <v>Câble a. fiche FSO-NI5</v>
          </cell>
          <cell r="D14246">
            <v>42.8</v>
          </cell>
          <cell r="E14246" t="str">
            <v>P4</v>
          </cell>
          <cell r="F14246">
            <v>695</v>
          </cell>
          <cell r="G14246" t="str">
            <v>Stk</v>
          </cell>
          <cell r="H14246">
            <v>46.25</v>
          </cell>
        </row>
        <row r="14247">
          <cell r="A14247">
            <v>86673601</v>
          </cell>
          <cell r="B14247" t="str">
            <v>Weidezaungerät ESE120BM 12V/230V</v>
          </cell>
          <cell r="C14247" t="str">
            <v>Electrificateur ESE120BM</v>
          </cell>
          <cell r="D14247">
            <v>775</v>
          </cell>
          <cell r="E14247" t="str">
            <v>P2</v>
          </cell>
          <cell r="F14247">
            <v>395</v>
          </cell>
          <cell r="G14247" t="str">
            <v>Stk</v>
          </cell>
          <cell r="H14247">
            <v>837.8</v>
          </cell>
        </row>
        <row r="14248">
          <cell r="A14248">
            <v>86674601</v>
          </cell>
          <cell r="B14248" t="str">
            <v>Torgriff, standard, pink (1St.)</v>
          </cell>
          <cell r="C14248" t="str">
            <v>Poignée standard rose</v>
          </cell>
          <cell r="D14248">
            <v>4.5999999999999996</v>
          </cell>
          <cell r="E14248" t="str">
            <v>P2</v>
          </cell>
          <cell r="F14248">
            <v>398</v>
          </cell>
          <cell r="G14248" t="str">
            <v>Stk</v>
          </cell>
          <cell r="H14248">
            <v>4.95</v>
          </cell>
        </row>
        <row r="14249">
          <cell r="A14249">
            <v>86674903</v>
          </cell>
          <cell r="B14249" t="str">
            <v>Solarmodul 50W</v>
          </cell>
          <cell r="C14249" t="str">
            <v>Panneau solaire 50W</v>
          </cell>
          <cell r="D14249">
            <v>550</v>
          </cell>
          <cell r="E14249" t="str">
            <v>P2</v>
          </cell>
          <cell r="F14249">
            <v>398</v>
          </cell>
          <cell r="G14249" t="str">
            <v>Stk</v>
          </cell>
          <cell r="H14249">
            <v>594.54999999999995</v>
          </cell>
        </row>
        <row r="14250">
          <cell r="A14250">
            <v>86690280</v>
          </cell>
          <cell r="B14250" t="str">
            <v>Nachrüstsatz NFO 2,2kW f.VP-BVP-DVP</v>
          </cell>
          <cell r="C14250" t="str">
            <v>Kit VPC + NFO 2,2kw 400v sur VP/DVP</v>
          </cell>
          <cell r="D14250">
            <v>5180</v>
          </cell>
          <cell r="E14250" t="str">
            <v>P1</v>
          </cell>
          <cell r="F14250">
            <v>210</v>
          </cell>
          <cell r="G14250" t="str">
            <v>Stk</v>
          </cell>
          <cell r="H14250">
            <v>5599.6</v>
          </cell>
        </row>
        <row r="14251">
          <cell r="A14251">
            <v>86690282</v>
          </cell>
          <cell r="B14251" t="str">
            <v>Nachrüstsatz NFO 5,5kW f.VP-BVP-DVP</v>
          </cell>
          <cell r="C14251" t="str">
            <v>Kit VPC + NFO 5,5kw 400v sur VP/DVP</v>
          </cell>
          <cell r="D14251">
            <v>7450</v>
          </cell>
          <cell r="E14251" t="str">
            <v>P1</v>
          </cell>
          <cell r="F14251">
            <v>210</v>
          </cell>
          <cell r="G14251" t="str">
            <v>Stk</v>
          </cell>
          <cell r="H14251">
            <v>8053.45</v>
          </cell>
        </row>
        <row r="14252">
          <cell r="A14252">
            <v>86690284</v>
          </cell>
          <cell r="B14252" t="str">
            <v>Nachrüstsatz NFO 4,0kW f.VP-BVP-DVP</v>
          </cell>
          <cell r="C14252" t="str">
            <v>Kit VPC + NFO 4 kw 400v sur VP/DVP</v>
          </cell>
          <cell r="D14252">
            <v>6890</v>
          </cell>
          <cell r="E14252" t="str">
            <v>P1</v>
          </cell>
          <cell r="F14252">
            <v>210</v>
          </cell>
          <cell r="G14252" t="str">
            <v>Stk</v>
          </cell>
          <cell r="H14252">
            <v>7448.1</v>
          </cell>
        </row>
        <row r="14253">
          <cell r="A14253">
            <v>86690701</v>
          </cell>
          <cell r="B14253" t="str">
            <v>Wägecomputer SI700</v>
          </cell>
          <cell r="C14253" t="str">
            <v>Balance VSM SI700</v>
          </cell>
          <cell r="D14253">
            <v>3501</v>
          </cell>
          <cell r="E14253" t="str">
            <v>P4</v>
          </cell>
          <cell r="F14253">
            <v>592</v>
          </cell>
          <cell r="G14253" t="str">
            <v>Stk</v>
          </cell>
          <cell r="H14253">
            <v>3784.6</v>
          </cell>
        </row>
        <row r="14254">
          <cell r="A14254">
            <v>86693601</v>
          </cell>
          <cell r="B14254" t="str">
            <v>Einschlagwerkzeug f. Dübel, Kuhposition</v>
          </cell>
          <cell r="C14254" t="str">
            <v>Pos pattes PR pointeau réut#2150039931</v>
          </cell>
          <cell r="D14254">
            <v>34</v>
          </cell>
          <cell r="E14254" t="str">
            <v>P1</v>
          </cell>
          <cell r="F14254">
            <v>802</v>
          </cell>
          <cell r="G14254" t="str">
            <v>Stk</v>
          </cell>
          <cell r="H14254">
            <v>36.75</v>
          </cell>
        </row>
        <row r="14255">
          <cell r="A14255">
            <v>86694080</v>
          </cell>
          <cell r="B14255" t="str">
            <v>Rohrschloss mit Halter f.Induktivsensor</v>
          </cell>
          <cell r="C14255" t="str">
            <v>.E.Pipe lock with inductive sensor holde</v>
          </cell>
          <cell r="D14255">
            <v>10.3</v>
          </cell>
          <cell r="E14255" t="str">
            <v>P1</v>
          </cell>
          <cell r="F14255">
            <v>765</v>
          </cell>
          <cell r="G14255" t="str">
            <v>Stk</v>
          </cell>
          <cell r="H14255">
            <v>11.15</v>
          </cell>
        </row>
        <row r="14256">
          <cell r="A14256">
            <v>86694301</v>
          </cell>
          <cell r="B14256" t="str">
            <v>Rohr 21,3x2,6mm L=670mm</v>
          </cell>
          <cell r="C14256" t="str">
            <v>.E.Pipe 21,3x2,6 mm, L=670 mm</v>
          </cell>
          <cell r="D14256">
            <v>7.25</v>
          </cell>
          <cell r="E14256" t="str">
            <v>P1</v>
          </cell>
          <cell r="F14256">
            <v>765</v>
          </cell>
          <cell r="G14256" t="str">
            <v>Stk</v>
          </cell>
          <cell r="H14256">
            <v>7.85</v>
          </cell>
        </row>
        <row r="14257">
          <cell r="A14257">
            <v>86696830</v>
          </cell>
          <cell r="B14257" t="str">
            <v>VMS Ventilkit Kamerareinigung</v>
          </cell>
          <cell r="C14257" t="str">
            <v>Electrovanne lavage caméra</v>
          </cell>
          <cell r="D14257">
            <v>570</v>
          </cell>
          <cell r="E14257" t="str">
            <v>P4</v>
          </cell>
          <cell r="F14257">
            <v>196</v>
          </cell>
          <cell r="G14257" t="str">
            <v>Stk</v>
          </cell>
          <cell r="H14257">
            <v>616.15</v>
          </cell>
        </row>
        <row r="14258">
          <cell r="A14258">
            <v>86701201</v>
          </cell>
          <cell r="B14258" t="str">
            <v>Isolierung für Boiler SBF100 II</v>
          </cell>
          <cell r="C14258" t="str">
            <v>Reservoir isolé SBF</v>
          </cell>
          <cell r="D14258">
            <v>69.3</v>
          </cell>
          <cell r="E14258" t="str">
            <v>P4</v>
          </cell>
          <cell r="F14258">
            <v>196</v>
          </cell>
          <cell r="G14258" t="str">
            <v>Stk</v>
          </cell>
          <cell r="H14258">
            <v>74.900000000000006</v>
          </cell>
        </row>
        <row r="14259">
          <cell r="A14259">
            <v>86705680</v>
          </cell>
          <cell r="B14259" t="str">
            <v>ServicekitPR Drehkupplung Milch ab 03.14</v>
          </cell>
          <cell r="C14259" t="str">
            <v>Raccord tournant V2 kit entretien LAIT</v>
          </cell>
          <cell r="D14259">
            <v>63.7</v>
          </cell>
          <cell r="E14259" t="str">
            <v>P4</v>
          </cell>
          <cell r="F14259">
            <v>181</v>
          </cell>
          <cell r="G14259" t="str">
            <v>Stk</v>
          </cell>
          <cell r="H14259">
            <v>68.849999999999994</v>
          </cell>
        </row>
        <row r="14260">
          <cell r="A14260">
            <v>86705682</v>
          </cell>
          <cell r="B14260" t="str">
            <v>Serv.kit PR Drehkupplg Vakuum bis SN157</v>
          </cell>
          <cell r="C14260" t="str">
            <v>Kit entretien VIDE MVEDA n°1 à 157 v2017</v>
          </cell>
          <cell r="D14260">
            <v>151</v>
          </cell>
          <cell r="E14260" t="str">
            <v>P4</v>
          </cell>
          <cell r="F14260">
            <v>181</v>
          </cell>
          <cell r="G14260" t="str">
            <v>Stk</v>
          </cell>
          <cell r="H14260">
            <v>163.25</v>
          </cell>
        </row>
        <row r="14261">
          <cell r="A14261">
            <v>86705683</v>
          </cell>
          <cell r="B14261" t="str">
            <v>Serv.kit PR Drehkupplg Vakuum ab SN158</v>
          </cell>
          <cell r="C14261" t="str">
            <v>Kit entretien VIDE MVEDA n°158 et+ v2017</v>
          </cell>
          <cell r="D14261">
            <v>190</v>
          </cell>
          <cell r="E14261" t="str">
            <v>P4</v>
          </cell>
          <cell r="F14261">
            <v>181</v>
          </cell>
          <cell r="G14261" t="str">
            <v>Stk</v>
          </cell>
          <cell r="H14261">
            <v>205.4</v>
          </cell>
        </row>
        <row r="14262">
          <cell r="A14262">
            <v>86705780</v>
          </cell>
          <cell r="B14262" t="str">
            <v>Servicekit PR Drehkupplung Ausgangsleit.</v>
          </cell>
          <cell r="C14262" t="str">
            <v>Raccord tournant auxil. kit entretien</v>
          </cell>
          <cell r="D14262">
            <v>201</v>
          </cell>
          <cell r="E14262" t="str">
            <v>P4</v>
          </cell>
          <cell r="F14262">
            <v>181</v>
          </cell>
          <cell r="G14262" t="str">
            <v>Stk</v>
          </cell>
          <cell r="H14262">
            <v>217.3</v>
          </cell>
        </row>
        <row r="14263">
          <cell r="A14263">
            <v>86726180</v>
          </cell>
          <cell r="B14263" t="str">
            <v>DrehkuppMVEDA ab03.14,Service support</v>
          </cell>
          <cell r="C14263" t="str">
            <v>Raccord tournant V2 barres soutien entr.</v>
          </cell>
          <cell r="D14263">
            <v>1523</v>
          </cell>
          <cell r="E14263" t="str">
            <v>P1</v>
          </cell>
          <cell r="F14263">
            <v>802</v>
          </cell>
          <cell r="G14263" t="str">
            <v>Stk</v>
          </cell>
          <cell r="H14263">
            <v>1646.35</v>
          </cell>
        </row>
        <row r="14264">
          <cell r="A14264">
            <v>86745301</v>
          </cell>
          <cell r="B14264" t="str">
            <v>Halter für Nitrilhandschuh-Box</v>
          </cell>
          <cell r="C14264" t="str">
            <v>Distributeur de gants traite</v>
          </cell>
          <cell r="D14264">
            <v>13</v>
          </cell>
          <cell r="E14264" t="str">
            <v>P2</v>
          </cell>
          <cell r="F14264">
            <v>385</v>
          </cell>
          <cell r="G14264" t="str">
            <v>Stk</v>
          </cell>
          <cell r="H14264">
            <v>14.05</v>
          </cell>
        </row>
        <row r="14265">
          <cell r="A14265">
            <v>86751001</v>
          </cell>
          <cell r="B14265" t="str">
            <v>GD500 4x6mm Druckschlauch 3m</v>
          </cell>
          <cell r="C14265" t="str">
            <v>GD500 4x6mm tuyau de décharge (m)</v>
          </cell>
          <cell r="D14265">
            <v>23.4</v>
          </cell>
          <cell r="E14265" t="str">
            <v>P1</v>
          </cell>
          <cell r="F14265">
            <v>540</v>
          </cell>
          <cell r="G14265" t="str">
            <v>Stk</v>
          </cell>
          <cell r="H14265">
            <v>25.3</v>
          </cell>
        </row>
        <row r="14266">
          <cell r="A14266">
            <v>86751101</v>
          </cell>
          <cell r="B14266" t="str">
            <v>GD500 4x6mm Saugschlauch 3m m.Anschluss</v>
          </cell>
          <cell r="C14266" t="str">
            <v>GD500 4x6mm tuyau de suction hose(m)</v>
          </cell>
          <cell r="D14266">
            <v>23.4</v>
          </cell>
          <cell r="E14266" t="str">
            <v>P1</v>
          </cell>
          <cell r="F14266">
            <v>540</v>
          </cell>
          <cell r="G14266" t="str">
            <v>Stk</v>
          </cell>
          <cell r="H14266">
            <v>25.3</v>
          </cell>
        </row>
        <row r="14267">
          <cell r="A14267">
            <v>86755330</v>
          </cell>
          <cell r="B14267" t="str">
            <v>VMS Gripperhorn mit Schrauben ab 09.13</v>
          </cell>
          <cell r="C14267" t="str">
            <v>Doigt caoutchouc (GD) sup.tuyau</v>
          </cell>
          <cell r="D14267">
            <v>26.6</v>
          </cell>
          <cell r="E14267" t="str">
            <v>P4</v>
          </cell>
          <cell r="F14267">
            <v>196</v>
          </cell>
          <cell r="G14267" t="str">
            <v>Stk</v>
          </cell>
          <cell r="H14267">
            <v>28.75</v>
          </cell>
        </row>
        <row r="14268">
          <cell r="A14268">
            <v>86759101</v>
          </cell>
          <cell r="B14268" t="str">
            <v>Printplatte zu ESE120BM</v>
          </cell>
          <cell r="C14268" t="str">
            <v>Carte électronique ESE120BM</v>
          </cell>
          <cell r="D14268">
            <v>665</v>
          </cell>
          <cell r="E14268" t="str">
            <v>P2</v>
          </cell>
          <cell r="F14268">
            <v>398</v>
          </cell>
          <cell r="G14268" t="str">
            <v>Stk</v>
          </cell>
          <cell r="H14268">
            <v>718.85</v>
          </cell>
        </row>
        <row r="14269">
          <cell r="A14269">
            <v>86761501</v>
          </cell>
          <cell r="B14269" t="str">
            <v>Sensorhalter</v>
          </cell>
          <cell r="C14269" t="str">
            <v>Support p. capteur</v>
          </cell>
          <cell r="D14269">
            <v>10.6</v>
          </cell>
          <cell r="E14269" t="str">
            <v>P4</v>
          </cell>
          <cell r="F14269">
            <v>196</v>
          </cell>
          <cell r="G14269" t="str">
            <v>Stk</v>
          </cell>
          <cell r="H14269">
            <v>11.45</v>
          </cell>
        </row>
        <row r="14270">
          <cell r="A14270">
            <v>86764701</v>
          </cell>
          <cell r="B14270" t="str">
            <v>Befestigungsmaterial (Box)</v>
          </cell>
          <cell r="C14270" t="str">
            <v>.E.BOX NET FASTENER</v>
          </cell>
          <cell r="D14270">
            <v>28.2</v>
          </cell>
          <cell r="E14270" t="str">
            <v>P1</v>
          </cell>
          <cell r="F14270">
            <v>765</v>
          </cell>
          <cell r="G14270" t="str">
            <v>Stk</v>
          </cell>
          <cell r="H14270">
            <v>30.5</v>
          </cell>
        </row>
        <row r="14271">
          <cell r="A14271">
            <v>86771280</v>
          </cell>
          <cell r="B14271" t="str">
            <v>Berührungsloser Schalter</v>
          </cell>
          <cell r="C14271" t="str">
            <v>.E.Flag sensor</v>
          </cell>
          <cell r="D14271">
            <v>6.55</v>
          </cell>
          <cell r="E14271" t="str">
            <v>P1</v>
          </cell>
          <cell r="F14271">
            <v>765</v>
          </cell>
          <cell r="G14271" t="str">
            <v>Stk</v>
          </cell>
          <cell r="H14271">
            <v>7.1</v>
          </cell>
        </row>
        <row r="14272">
          <cell r="A14272">
            <v>86771501</v>
          </cell>
          <cell r="B14272" t="str">
            <v>Rohr 21,3x2,6mm L=500mm</v>
          </cell>
          <cell r="C14272" t="str">
            <v>.E.Pipe 21,3x2,6 mm, L=500 mm</v>
          </cell>
          <cell r="D14272">
            <v>5.95</v>
          </cell>
          <cell r="E14272" t="str">
            <v>P1</v>
          </cell>
          <cell r="F14272">
            <v>765</v>
          </cell>
          <cell r="G14272" t="str">
            <v>Stk</v>
          </cell>
          <cell r="H14272">
            <v>6.45</v>
          </cell>
        </row>
        <row r="14273">
          <cell r="A14273">
            <v>86771830</v>
          </cell>
          <cell r="B14273" t="str">
            <v>VMS Achse kpl. ab 2013</v>
          </cell>
          <cell r="C14273" t="str">
            <v>Arbre kit</v>
          </cell>
          <cell r="D14273">
            <v>27.5</v>
          </cell>
          <cell r="E14273" t="str">
            <v>P4</v>
          </cell>
          <cell r="F14273">
            <v>196</v>
          </cell>
          <cell r="G14273" t="str">
            <v>Stk</v>
          </cell>
          <cell r="H14273">
            <v>29.75</v>
          </cell>
        </row>
        <row r="14274">
          <cell r="A14274">
            <v>86772302</v>
          </cell>
          <cell r="B14274" t="str">
            <v>VPR200 12V Autoladegerät</v>
          </cell>
          <cell r="C14274" t="str">
            <v>VPR200 chargeur de voiture</v>
          </cell>
          <cell r="D14274">
            <v>46.1</v>
          </cell>
          <cell r="E14274" t="str">
            <v>P4</v>
          </cell>
          <cell r="F14274">
            <v>260</v>
          </cell>
          <cell r="G14274" t="str">
            <v>Stk</v>
          </cell>
          <cell r="H14274">
            <v>49.85</v>
          </cell>
        </row>
        <row r="14275">
          <cell r="A14275">
            <v>86772303</v>
          </cell>
          <cell r="B14275" t="str">
            <v>VPR200 Netzteil mit Adaptern</v>
          </cell>
          <cell r="C14275" t="str">
            <v>Chargeur VPR100/VPR200</v>
          </cell>
          <cell r="D14275">
            <v>152</v>
          </cell>
          <cell r="E14275" t="str">
            <v>P4</v>
          </cell>
          <cell r="F14275">
            <v>260</v>
          </cell>
          <cell r="G14275" t="str">
            <v>Stk</v>
          </cell>
          <cell r="H14275">
            <v>164.3</v>
          </cell>
        </row>
        <row r="14276">
          <cell r="A14276">
            <v>86772307</v>
          </cell>
          <cell r="B14276" t="str">
            <v>VPR200 Touchscreen</v>
          </cell>
          <cell r="C14276" t="str">
            <v>VPR200 touchscreen a. joint</v>
          </cell>
          <cell r="D14276">
            <v>41.1</v>
          </cell>
          <cell r="E14276" t="str">
            <v>P4</v>
          </cell>
          <cell r="F14276">
            <v>260</v>
          </cell>
          <cell r="G14276" t="str">
            <v>Stk</v>
          </cell>
          <cell r="H14276">
            <v>44.45</v>
          </cell>
        </row>
        <row r="14277">
          <cell r="A14277">
            <v>86772309</v>
          </cell>
          <cell r="B14277" t="str">
            <v>VPR200 7in TFT LCD</v>
          </cell>
          <cell r="C14277" t="str">
            <v>VPR200 7in TFT LCD</v>
          </cell>
          <cell r="D14277">
            <v>116</v>
          </cell>
          <cell r="E14277" t="str">
            <v>P4</v>
          </cell>
          <cell r="F14277">
            <v>260</v>
          </cell>
          <cell r="G14277" t="str">
            <v>Stk</v>
          </cell>
          <cell r="H14277">
            <v>125.4</v>
          </cell>
        </row>
        <row r="14278">
          <cell r="A14278">
            <v>86772314</v>
          </cell>
          <cell r="B14278" t="str">
            <v>WPS Platine</v>
          </cell>
          <cell r="C14278" t="str">
            <v>Carte electronique WPS</v>
          </cell>
          <cell r="D14278">
            <v>438</v>
          </cell>
          <cell r="E14278" t="str">
            <v>P4</v>
          </cell>
          <cell r="F14278">
            <v>260</v>
          </cell>
          <cell r="G14278" t="str">
            <v>Stk</v>
          </cell>
          <cell r="H14278">
            <v>473.5</v>
          </cell>
        </row>
        <row r="14279">
          <cell r="A14279">
            <v>8678939</v>
          </cell>
          <cell r="B14279" t="str">
            <v>Rohrkappen-Kunststoff 1 1/4 Zoll</v>
          </cell>
          <cell r="C14279" t="str">
            <v>Capuchon plastique pour tubes 11/4 pouce</v>
          </cell>
          <cell r="D14279">
            <v>6</v>
          </cell>
          <cell r="E14279" t="str">
            <v>P4</v>
          </cell>
          <cell r="F14279">
            <v>291</v>
          </cell>
          <cell r="G14279" t="str">
            <v>Stk</v>
          </cell>
          <cell r="H14279">
            <v>6.5</v>
          </cell>
        </row>
        <row r="14280">
          <cell r="A14280">
            <v>86791180</v>
          </cell>
          <cell r="B14280" t="str">
            <v>VMS 2-Weg-Ventil Druckl.ab 2013</v>
          </cell>
          <cell r="C14280" t="str">
            <v>Vanne 2 voies VMS VV401 (V2)</v>
          </cell>
          <cell r="D14280">
            <v>426</v>
          </cell>
          <cell r="E14280" t="str">
            <v>P4</v>
          </cell>
          <cell r="F14280">
            <v>196</v>
          </cell>
          <cell r="G14280" t="str">
            <v>Stk</v>
          </cell>
          <cell r="H14280">
            <v>460.5</v>
          </cell>
        </row>
        <row r="14281">
          <cell r="A14281">
            <v>86792080</v>
          </cell>
          <cell r="B14281" t="str">
            <v>ATP Speicher HT500+Isolierg+Rohrschlange</v>
          </cell>
          <cell r="C14281" t="str">
            <v>Navire de stockage INT 1.9M2 E500E 10Bar</v>
          </cell>
          <cell r="D14281">
            <v>4698</v>
          </cell>
          <cell r="E14281" t="str">
            <v>P1</v>
          </cell>
          <cell r="F14281">
            <v>660</v>
          </cell>
          <cell r="G14281" t="str">
            <v>Stk</v>
          </cell>
          <cell r="H14281">
            <v>5078.55</v>
          </cell>
        </row>
        <row r="14282">
          <cell r="A14282">
            <v>86792180</v>
          </cell>
          <cell r="B14282" t="str">
            <v>ATP Speicher HRS900+Isolierg+Rohrschlang</v>
          </cell>
          <cell r="C14282" t="str">
            <v>Navire/stockage échan 7.5M2 E900HE 10Bar</v>
          </cell>
          <cell r="D14282">
            <v>9392</v>
          </cell>
          <cell r="E14282" t="str">
            <v>P1</v>
          </cell>
          <cell r="F14282">
            <v>660</v>
          </cell>
          <cell r="G14282" t="str">
            <v>Stk</v>
          </cell>
          <cell r="H14282">
            <v>10152.75</v>
          </cell>
        </row>
        <row r="14283">
          <cell r="A14283">
            <v>86797301</v>
          </cell>
          <cell r="B14283" t="str">
            <v>Frequenzumrichter RA135/ORW Kraftfutter</v>
          </cell>
          <cell r="C14283" t="str">
            <v>Convert. fréquence RA135/ORW concentrés</v>
          </cell>
          <cell r="D14283">
            <v>1502</v>
          </cell>
          <cell r="E14283" t="str">
            <v>P4</v>
          </cell>
          <cell r="F14283">
            <v>595</v>
          </cell>
          <cell r="G14283" t="str">
            <v>Stk</v>
          </cell>
          <cell r="H14283">
            <v>1623.65</v>
          </cell>
        </row>
        <row r="14284">
          <cell r="A14284">
            <v>86797601</v>
          </cell>
          <cell r="B14284" t="str">
            <v>Mitnehmer, Kette 74 RA135</v>
          </cell>
          <cell r="C14284" t="str">
            <v>Support, chaîne 74 RA135</v>
          </cell>
          <cell r="D14284">
            <v>84</v>
          </cell>
          <cell r="E14284" t="str">
            <v>P4</v>
          </cell>
          <cell r="F14284">
            <v>595</v>
          </cell>
          <cell r="G14284" t="str">
            <v>Stk</v>
          </cell>
          <cell r="H14284">
            <v>90.8</v>
          </cell>
        </row>
        <row r="14285">
          <cell r="A14285">
            <v>86798001</v>
          </cell>
          <cell r="B14285" t="str">
            <v>Schnecke RA135 (Konz.)</v>
          </cell>
          <cell r="C14285" t="str">
            <v>Vis sans fin, RA135 (Conc)</v>
          </cell>
          <cell r="D14285">
            <v>375</v>
          </cell>
          <cell r="E14285" t="str">
            <v>P4</v>
          </cell>
          <cell r="F14285">
            <v>595</v>
          </cell>
          <cell r="G14285" t="str">
            <v>Stk</v>
          </cell>
          <cell r="H14285">
            <v>405.4</v>
          </cell>
        </row>
        <row r="14286">
          <cell r="A14286">
            <v>86798101</v>
          </cell>
          <cell r="B14286" t="str">
            <v>Motor für Schnecke RA135 (Konz)</v>
          </cell>
          <cell r="C14286" t="str">
            <v>Moteur p. vis sans fin, RA135 (Conc)</v>
          </cell>
          <cell r="D14286">
            <v>1993</v>
          </cell>
          <cell r="E14286" t="str">
            <v>P4</v>
          </cell>
          <cell r="F14286">
            <v>595</v>
          </cell>
          <cell r="G14286" t="str">
            <v>Stk</v>
          </cell>
          <cell r="H14286">
            <v>2154.4499999999998</v>
          </cell>
        </row>
        <row r="14287">
          <cell r="A14287">
            <v>86799880</v>
          </cell>
          <cell r="B14287" t="str">
            <v>DrehkuppMVEDA ab03.14PR Trägerplatte</v>
          </cell>
          <cell r="C14287" t="str">
            <v>Raccord tournant V2 plaque Support MVEDA</v>
          </cell>
          <cell r="D14287">
            <v>1279</v>
          </cell>
          <cell r="E14287" t="str">
            <v>P1</v>
          </cell>
          <cell r="F14287">
            <v>808</v>
          </cell>
          <cell r="G14287" t="str">
            <v>Stk</v>
          </cell>
          <cell r="H14287">
            <v>1382.6</v>
          </cell>
        </row>
        <row r="14288">
          <cell r="A14288">
            <v>8680107</v>
          </cell>
          <cell r="B14288" t="str">
            <v>VMS Flansch 368-29/63 zu Zylinder</v>
          </cell>
          <cell r="C14288" t="str">
            <v>Plaque de fixation 368-29/63 p.zylindre</v>
          </cell>
          <cell r="D14288">
            <v>139</v>
          </cell>
          <cell r="E14288" t="str">
            <v>P4</v>
          </cell>
          <cell r="F14288">
            <v>162</v>
          </cell>
          <cell r="G14288" t="str">
            <v>Stk</v>
          </cell>
          <cell r="H14288">
            <v>150.25</v>
          </cell>
        </row>
        <row r="14289">
          <cell r="A14289">
            <v>8680201</v>
          </cell>
          <cell r="B14289" t="str">
            <v>Dichtungssatz zu Zyl.SMC C95 SB 50-670</v>
          </cell>
          <cell r="C14289" t="str">
            <v>Jeu de joint p.cyl.smc c95 sb 50-670</v>
          </cell>
          <cell r="D14289">
            <v>67.3</v>
          </cell>
          <cell r="E14289" t="str">
            <v>P7</v>
          </cell>
          <cell r="F14289">
            <v>810</v>
          </cell>
          <cell r="G14289" t="str">
            <v>Stk</v>
          </cell>
          <cell r="H14289">
            <v>72.75</v>
          </cell>
        </row>
        <row r="14290">
          <cell r="A14290">
            <v>86804001</v>
          </cell>
          <cell r="B14290" t="str">
            <v>V300 Interface-Relaisbaustein</v>
          </cell>
          <cell r="C14290" t="str">
            <v>Bloc Relais PLC</v>
          </cell>
          <cell r="D14290">
            <v>44.6</v>
          </cell>
          <cell r="E14290" t="str">
            <v>P4</v>
          </cell>
          <cell r="F14290">
            <v>196</v>
          </cell>
          <cell r="G14290" t="str">
            <v>Stk</v>
          </cell>
          <cell r="H14290">
            <v>48.2</v>
          </cell>
        </row>
        <row r="14291">
          <cell r="A14291">
            <v>86804530</v>
          </cell>
          <cell r="B14291" t="str">
            <v>ServicekitEP100B m.Rückschl.ventil 4000h</v>
          </cell>
          <cell r="C14291" t="str">
            <v>Kit d'entretien EP100 Avec sep.4000h/24m</v>
          </cell>
          <cell r="D14291">
            <v>46.9</v>
          </cell>
          <cell r="E14291" t="str">
            <v>P4</v>
          </cell>
          <cell r="F14291">
            <v>207</v>
          </cell>
          <cell r="G14291" t="str">
            <v>Stk</v>
          </cell>
          <cell r="H14291">
            <v>50.7</v>
          </cell>
        </row>
        <row r="14292">
          <cell r="A14292">
            <v>86806801</v>
          </cell>
          <cell r="B14292" t="str">
            <v>Wanne f.Stiefel-Desinfektionsbad</v>
          </cell>
          <cell r="C14292" t="str">
            <v>Pédibottes sans tapis-mousse</v>
          </cell>
          <cell r="D14292">
            <v>120</v>
          </cell>
          <cell r="E14292" t="str">
            <v>P2</v>
          </cell>
          <cell r="F14292">
            <v>362</v>
          </cell>
          <cell r="G14292" t="str">
            <v>Stk</v>
          </cell>
          <cell r="H14292">
            <v>129.69999999999999</v>
          </cell>
        </row>
        <row r="14293">
          <cell r="A14293">
            <v>86806901</v>
          </cell>
          <cell r="B14293" t="str">
            <v>Schaumeinlage f.Stiefel-Desinfektionsbad</v>
          </cell>
          <cell r="C14293" t="str">
            <v>Tapis-mousse pour pédibottes</v>
          </cell>
          <cell r="D14293">
            <v>55.5</v>
          </cell>
          <cell r="E14293" t="str">
            <v>P2</v>
          </cell>
          <cell r="F14293">
            <v>362</v>
          </cell>
          <cell r="G14293" t="str">
            <v>Stk</v>
          </cell>
          <cell r="H14293">
            <v>60</v>
          </cell>
        </row>
        <row r="14294">
          <cell r="A14294">
            <v>86807001</v>
          </cell>
          <cell r="B14294" t="str">
            <v>Desinfektionsbad für Stiefel, kpl.</v>
          </cell>
          <cell r="C14294" t="str">
            <v>Pédibottes</v>
          </cell>
          <cell r="D14294">
            <v>157</v>
          </cell>
          <cell r="E14294" t="str">
            <v>P2</v>
          </cell>
          <cell r="F14294">
            <v>362</v>
          </cell>
          <cell r="G14294" t="str">
            <v>Stk</v>
          </cell>
          <cell r="H14294">
            <v>169.7</v>
          </cell>
        </row>
        <row r="14295">
          <cell r="A14295">
            <v>86810180</v>
          </cell>
          <cell r="B14295" t="str">
            <v>Rohrträger ML2100 PH</v>
          </cell>
          <cell r="C14295" t="str">
            <v>ML2100 Support canalisations en H</v>
          </cell>
          <cell r="D14295">
            <v>138</v>
          </cell>
          <cell r="E14295" t="str">
            <v>P1</v>
          </cell>
          <cell r="F14295">
            <v>150</v>
          </cell>
          <cell r="G14295" t="str">
            <v>Stk</v>
          </cell>
          <cell r="H14295">
            <v>149.19999999999999</v>
          </cell>
        </row>
        <row r="14296">
          <cell r="A14296">
            <v>86812201</v>
          </cell>
          <cell r="B14296" t="str">
            <v>Ärmelschützer mit Neoprensaum S</v>
          </cell>
          <cell r="C14296" t="str">
            <v>Manchette de traite Premium S</v>
          </cell>
          <cell r="D14296">
            <v>49</v>
          </cell>
          <cell r="E14296" t="str">
            <v>P2</v>
          </cell>
          <cell r="F14296">
            <v>385</v>
          </cell>
          <cell r="G14296" t="str">
            <v>Stk</v>
          </cell>
          <cell r="H14296">
            <v>52.95</v>
          </cell>
        </row>
        <row r="14297">
          <cell r="A14297">
            <v>86812202</v>
          </cell>
          <cell r="B14297" t="str">
            <v>Ärmelschützer mit Neoprensaum M</v>
          </cell>
          <cell r="C14297" t="str">
            <v>Manchette de traite Premium M</v>
          </cell>
          <cell r="D14297">
            <v>49</v>
          </cell>
          <cell r="E14297" t="str">
            <v>P2</v>
          </cell>
          <cell r="F14297">
            <v>385</v>
          </cell>
          <cell r="G14297" t="str">
            <v>Stk</v>
          </cell>
          <cell r="H14297">
            <v>52.95</v>
          </cell>
        </row>
        <row r="14298">
          <cell r="A14298">
            <v>86812203</v>
          </cell>
          <cell r="B14298" t="str">
            <v>Ärmelschützer mit Neoprensaum L</v>
          </cell>
          <cell r="C14298" t="str">
            <v>Manchettes de traite Premium L</v>
          </cell>
          <cell r="D14298">
            <v>49</v>
          </cell>
          <cell r="E14298" t="str">
            <v>P2</v>
          </cell>
          <cell r="F14298">
            <v>385</v>
          </cell>
          <cell r="G14298" t="str">
            <v>Stk</v>
          </cell>
          <cell r="H14298">
            <v>52.95</v>
          </cell>
        </row>
        <row r="14299">
          <cell r="A14299">
            <v>86817812</v>
          </cell>
          <cell r="B14299" t="str">
            <v>Vakuumpumpe DVP1400 NFO BA</v>
          </cell>
          <cell r="C14299" t="str">
            <v>Guide de l'utilisateur DVP 1400 NFO (D)</v>
          </cell>
          <cell r="D14299">
            <v>0.1</v>
          </cell>
          <cell r="F14299">
            <v>210</v>
          </cell>
          <cell r="G14299" t="str">
            <v>Stk</v>
          </cell>
          <cell r="H14299">
            <v>0.1</v>
          </cell>
        </row>
        <row r="14300">
          <cell r="A14300">
            <v>86817813</v>
          </cell>
          <cell r="B14300" t="str">
            <v>Bedienungsanleitung DVP 1400 NFO (F)</v>
          </cell>
          <cell r="C14300" t="str">
            <v>GU DVP1400 NFO, F (v.2)</v>
          </cell>
          <cell r="D14300">
            <v>0.1</v>
          </cell>
          <cell r="F14300">
            <v>210</v>
          </cell>
          <cell r="G14300" t="str">
            <v>Stk</v>
          </cell>
          <cell r="H14300">
            <v>0.1</v>
          </cell>
        </row>
        <row r="14301">
          <cell r="A14301">
            <v>86818280</v>
          </cell>
          <cell r="B14301" t="str">
            <v>VMS Milchmodulabdeckung oben</v>
          </cell>
          <cell r="C14301" t="str">
            <v>VMS couvercle de module de lait supérieu</v>
          </cell>
          <cell r="D14301">
            <v>654</v>
          </cell>
          <cell r="E14301" t="str">
            <v>P4</v>
          </cell>
          <cell r="F14301">
            <v>196</v>
          </cell>
          <cell r="G14301" t="str">
            <v>Stk</v>
          </cell>
          <cell r="H14301">
            <v>706.95</v>
          </cell>
        </row>
        <row r="14302">
          <cell r="A14302">
            <v>86822402</v>
          </cell>
          <cell r="B14302" t="str">
            <v>Kabel 5x1,0</v>
          </cell>
          <cell r="C14302" t="str">
            <v>Câble électrique 5G 1,0</v>
          </cell>
          <cell r="D14302">
            <v>7.95</v>
          </cell>
          <cell r="E14302" t="str">
            <v>P1</v>
          </cell>
          <cell r="F14302">
            <v>765</v>
          </cell>
          <cell r="G14302" t="str">
            <v>M</v>
          </cell>
          <cell r="H14302">
            <v>8.6</v>
          </cell>
        </row>
        <row r="14303">
          <cell r="A14303">
            <v>86822404</v>
          </cell>
          <cell r="B14303" t="str">
            <v>Kabel 12x1,0</v>
          </cell>
          <cell r="C14303" t="str">
            <v>Câble électrique oelflex 12G 1,0</v>
          </cell>
          <cell r="D14303">
            <v>18.8</v>
          </cell>
          <cell r="E14303" t="str">
            <v>P1</v>
          </cell>
          <cell r="F14303">
            <v>765</v>
          </cell>
          <cell r="G14303" t="str">
            <v>M</v>
          </cell>
          <cell r="H14303">
            <v>20.3</v>
          </cell>
        </row>
        <row r="14304">
          <cell r="A14304">
            <v>86822405</v>
          </cell>
          <cell r="B14304" t="str">
            <v>Kabel 18x1,0 Ölflex</v>
          </cell>
          <cell r="C14304" t="str">
            <v>Câble électrique oelflex 18G1,0</v>
          </cell>
          <cell r="D14304">
            <v>29.7</v>
          </cell>
          <cell r="E14304" t="str">
            <v>P1</v>
          </cell>
          <cell r="F14304">
            <v>765</v>
          </cell>
          <cell r="G14304" t="str">
            <v>M</v>
          </cell>
          <cell r="H14304">
            <v>32.1</v>
          </cell>
        </row>
        <row r="14305">
          <cell r="A14305">
            <v>86822406</v>
          </cell>
          <cell r="B14305" t="str">
            <v>Kabel 2x1,5 Ölflex</v>
          </cell>
          <cell r="C14305" t="str">
            <v>Câble électrique oelflex 2 x 1,5</v>
          </cell>
          <cell r="D14305">
            <v>5.95</v>
          </cell>
          <cell r="E14305" t="str">
            <v>P1</v>
          </cell>
          <cell r="F14305">
            <v>765</v>
          </cell>
          <cell r="G14305" t="str">
            <v>M</v>
          </cell>
          <cell r="H14305">
            <v>6.45</v>
          </cell>
        </row>
        <row r="14306">
          <cell r="A14306">
            <v>86824780</v>
          </cell>
          <cell r="B14306" t="str">
            <v>TSR Abgrenzungsgitter-Install-Kit(Beton)</v>
          </cell>
          <cell r="C14306" t="str">
            <v>TSR_kit install. barrières sur béton</v>
          </cell>
          <cell r="D14306">
            <v>162</v>
          </cell>
          <cell r="E14306" t="str">
            <v>P1</v>
          </cell>
          <cell r="F14306">
            <v>765</v>
          </cell>
          <cell r="G14306" t="str">
            <v>Stk</v>
          </cell>
          <cell r="H14306">
            <v>175.1</v>
          </cell>
        </row>
        <row r="14307">
          <cell r="A14307">
            <v>86825180</v>
          </cell>
          <cell r="B14307" t="str">
            <v>TSR Installationskit (Beton)</v>
          </cell>
          <cell r="C14307" t="str">
            <v>TSR_kit installation béton</v>
          </cell>
          <cell r="D14307">
            <v>131</v>
          </cell>
          <cell r="E14307" t="str">
            <v>P1</v>
          </cell>
          <cell r="F14307">
            <v>765</v>
          </cell>
          <cell r="G14307" t="str">
            <v>Stk</v>
          </cell>
          <cell r="H14307">
            <v>141.6</v>
          </cell>
        </row>
        <row r="14308">
          <cell r="A14308">
            <v>86825380</v>
          </cell>
          <cell r="B14308" t="str">
            <v>TSR Roboter Installationskit</v>
          </cell>
          <cell r="C14308" t="str">
            <v>TSR_kit installation robot sur béton</v>
          </cell>
          <cell r="D14308">
            <v>525</v>
          </cell>
          <cell r="E14308" t="str">
            <v>P1</v>
          </cell>
          <cell r="F14308">
            <v>765</v>
          </cell>
          <cell r="G14308" t="str">
            <v>Stk</v>
          </cell>
          <cell r="H14308">
            <v>567.54999999999995</v>
          </cell>
        </row>
        <row r="14309">
          <cell r="A14309">
            <v>8682801</v>
          </cell>
          <cell r="B14309" t="str">
            <v>Drosselrückschlagv.G1/2 Zoll D10 Abluft</v>
          </cell>
          <cell r="C14309" t="str">
            <v>Valve de retenue G1/2 degré D10</v>
          </cell>
          <cell r="D14309">
            <v>109</v>
          </cell>
          <cell r="E14309" t="str">
            <v>P1</v>
          </cell>
          <cell r="F14309">
            <v>880</v>
          </cell>
          <cell r="G14309" t="str">
            <v>Stk</v>
          </cell>
          <cell r="H14309">
            <v>117.85</v>
          </cell>
        </row>
        <row r="14310">
          <cell r="A14310">
            <v>86828801</v>
          </cell>
          <cell r="B14310" t="str">
            <v>.E. SEALING RING</v>
          </cell>
          <cell r="C14310" t="str">
            <v>Joint Plat</v>
          </cell>
          <cell r="D14310">
            <v>0.65</v>
          </cell>
          <cell r="E14310" t="str">
            <v>P4</v>
          </cell>
          <cell r="F14310">
            <v>196</v>
          </cell>
          <cell r="G14310" t="str">
            <v>Stk</v>
          </cell>
          <cell r="H14310">
            <v>0.7</v>
          </cell>
        </row>
        <row r="14311">
          <cell r="A14311">
            <v>86832180</v>
          </cell>
          <cell r="B14311" t="str">
            <v>TSR Sicherheitsschalterkit</v>
          </cell>
          <cell r="C14311" t="str">
            <v>TSR_kit arret d'urgence</v>
          </cell>
          <cell r="D14311">
            <v>434</v>
          </cell>
          <cell r="E14311" t="str">
            <v>P1</v>
          </cell>
          <cell r="F14311">
            <v>765</v>
          </cell>
          <cell r="G14311" t="str">
            <v>Stk</v>
          </cell>
          <cell r="H14311">
            <v>469.15</v>
          </cell>
        </row>
        <row r="14312">
          <cell r="A14312">
            <v>86833712</v>
          </cell>
          <cell r="B14312" t="str">
            <v>Selektionstor SG BA</v>
          </cell>
          <cell r="C14312" t="str">
            <v>.D. Selektionstor SG BA</v>
          </cell>
          <cell r="D14312">
            <v>0.01</v>
          </cell>
          <cell r="F14312">
            <v>831</v>
          </cell>
          <cell r="G14312" t="str">
            <v>Stk</v>
          </cell>
          <cell r="H14312">
            <v>0</v>
          </cell>
        </row>
        <row r="14313">
          <cell r="A14313">
            <v>86835180</v>
          </cell>
          <cell r="B14313" t="str">
            <v>Milchschlauch Kurz EVANZA (1 Stück)</v>
          </cell>
          <cell r="C14313" t="str">
            <v>1 Tuyau court à lait Evanza</v>
          </cell>
          <cell r="D14313">
            <v>9.5500000000000007</v>
          </cell>
          <cell r="E14313" t="str">
            <v>P2</v>
          </cell>
          <cell r="F14313">
            <v>330</v>
          </cell>
          <cell r="G14313" t="str">
            <v>Stk</v>
          </cell>
          <cell r="H14313">
            <v>10.3</v>
          </cell>
        </row>
        <row r="14314">
          <cell r="A14314">
            <v>86842201</v>
          </cell>
          <cell r="B14314" t="str">
            <v>VMS Gripper Front Horn</v>
          </cell>
          <cell r="C14314" t="str">
            <v>Onglet de main</v>
          </cell>
          <cell r="D14314">
            <v>25.4</v>
          </cell>
          <cell r="E14314" t="str">
            <v>P4</v>
          </cell>
          <cell r="F14314">
            <v>196</v>
          </cell>
          <cell r="G14314" t="str">
            <v>Stk</v>
          </cell>
          <cell r="H14314">
            <v>27.45</v>
          </cell>
        </row>
        <row r="14315">
          <cell r="A14315">
            <v>86844080</v>
          </cell>
          <cell r="B14315" t="str">
            <v>Klemm-Anschlusssatz M6 Milchleitung 52mm</v>
          </cell>
          <cell r="C14315" t="str">
            <v>M6 Jeu de connexion à la ligne 52MM</v>
          </cell>
          <cell r="D14315">
            <v>315</v>
          </cell>
          <cell r="E14315" t="str">
            <v>P1</v>
          </cell>
          <cell r="F14315">
            <v>240</v>
          </cell>
          <cell r="G14315" t="str">
            <v>Stk</v>
          </cell>
          <cell r="H14315">
            <v>340.5</v>
          </cell>
        </row>
        <row r="14316">
          <cell r="A14316">
            <v>86844180</v>
          </cell>
          <cell r="B14316" t="str">
            <v>Klemmanschluss Satz Wasserseite 51 2in</v>
          </cell>
          <cell r="C14316" t="str">
            <v>M6 Kit de raccordem/réseau d'eau 51/G2"</v>
          </cell>
          <cell r="D14316">
            <v>560</v>
          </cell>
          <cell r="E14316" t="str">
            <v>P1</v>
          </cell>
          <cell r="F14316">
            <v>240</v>
          </cell>
          <cell r="G14316" t="str">
            <v>Stk</v>
          </cell>
          <cell r="H14316">
            <v>605.35</v>
          </cell>
        </row>
        <row r="14317">
          <cell r="A14317">
            <v>86844412</v>
          </cell>
          <cell r="B14317" t="str">
            <v>Bedienungsanleitung Waage SI 700 D</v>
          </cell>
          <cell r="C14317" t="str">
            <v>Guide de l'utilisateur balance SI 700 D</v>
          </cell>
          <cell r="D14317">
            <v>0.1</v>
          </cell>
          <cell r="F14317">
            <v>520</v>
          </cell>
          <cell r="G14317" t="str">
            <v>Stk</v>
          </cell>
          <cell r="H14317">
            <v>0.1</v>
          </cell>
        </row>
        <row r="14318">
          <cell r="A14318">
            <v>86844413</v>
          </cell>
          <cell r="B14318" t="str">
            <v>Guide de l'utilisateur balance SI 700 FR</v>
          </cell>
          <cell r="C14318" t="str">
            <v>Guide de l'utilisateur balance SI 700 FR</v>
          </cell>
          <cell r="D14318">
            <v>0.1</v>
          </cell>
          <cell r="F14318">
            <v>520</v>
          </cell>
          <cell r="G14318" t="str">
            <v>Stk</v>
          </cell>
          <cell r="H14318">
            <v>0.1</v>
          </cell>
        </row>
        <row r="14319">
          <cell r="A14319">
            <v>86845280</v>
          </cell>
          <cell r="B14319" t="str">
            <v>Notausschalter</v>
          </cell>
          <cell r="C14319" t="str">
            <v>.E.Emergency stop switch</v>
          </cell>
          <cell r="D14319">
            <v>300</v>
          </cell>
          <cell r="E14319" t="str">
            <v>P1</v>
          </cell>
          <cell r="F14319">
            <v>765</v>
          </cell>
          <cell r="G14319" t="str">
            <v>Stk</v>
          </cell>
          <cell r="H14319">
            <v>324.3</v>
          </cell>
        </row>
        <row r="14320">
          <cell r="A14320">
            <v>86846901</v>
          </cell>
          <cell r="B14320" t="str">
            <v>Beiss-Nippel B10 1/2 (2 St. per Box)</v>
          </cell>
          <cell r="C14320" t="str">
            <v>Mamelon B10 1/2 (2 pièces par carton)</v>
          </cell>
          <cell r="D14320">
            <v>31.2</v>
          </cell>
          <cell r="E14320" t="str">
            <v>P2</v>
          </cell>
          <cell r="F14320">
            <v>365</v>
          </cell>
          <cell r="G14320" t="str">
            <v>Sat</v>
          </cell>
          <cell r="H14320">
            <v>33.75</v>
          </cell>
        </row>
        <row r="14321">
          <cell r="A14321">
            <v>86846902</v>
          </cell>
          <cell r="B14321" t="str">
            <v>Beissnippel B15 3/4 (2 St.per Box)</v>
          </cell>
          <cell r="C14321" t="str">
            <v>Bite nipple B15 3/4 (2 pièces par boxe)</v>
          </cell>
          <cell r="D14321">
            <v>36.299999999999997</v>
          </cell>
          <cell r="E14321" t="str">
            <v>P3</v>
          </cell>
          <cell r="F14321">
            <v>365</v>
          </cell>
          <cell r="G14321" t="str">
            <v>Sat</v>
          </cell>
          <cell r="H14321">
            <v>39.25</v>
          </cell>
        </row>
        <row r="14322">
          <cell r="A14322">
            <v>86857882</v>
          </cell>
          <cell r="B14322" t="str">
            <v>Unterteil MC5/TF350/TF360</v>
          </cell>
          <cell r="C14322" t="str">
            <v>Couvercle inférieur MC53 et Harmony</v>
          </cell>
          <cell r="D14322">
            <v>247</v>
          </cell>
          <cell r="E14322" t="str">
            <v>P4</v>
          </cell>
          <cell r="F14322">
            <v>194</v>
          </cell>
          <cell r="G14322" t="str">
            <v>Stk</v>
          </cell>
          <cell r="H14322">
            <v>267</v>
          </cell>
        </row>
        <row r="14323">
          <cell r="A14323">
            <v>86861480</v>
          </cell>
          <cell r="B14323" t="str">
            <v>V300 Reinigungsventil kpl 2-Weg</v>
          </cell>
          <cell r="C14323" t="str">
            <v>Vanne de lavage 2 voies V300</v>
          </cell>
          <cell r="D14323">
            <v>385</v>
          </cell>
          <cell r="E14323" t="str">
            <v>P4</v>
          </cell>
          <cell r="F14323">
            <v>160</v>
          </cell>
          <cell r="G14323" t="str">
            <v>Stk</v>
          </cell>
          <cell r="H14323">
            <v>416.2</v>
          </cell>
        </row>
        <row r="14324">
          <cell r="A14324">
            <v>86861512</v>
          </cell>
          <cell r="B14324" t="str">
            <v>Reinigungsautomat C100E Vers.1.07 BA</v>
          </cell>
          <cell r="C14324" t="str">
            <v>Reinigungsautomat C100E Vers.1.07 BA DE</v>
          </cell>
          <cell r="D14324">
            <v>0.01</v>
          </cell>
          <cell r="F14324">
            <v>230</v>
          </cell>
          <cell r="G14324" t="str">
            <v>Stk</v>
          </cell>
          <cell r="H14324">
            <v>0</v>
          </cell>
        </row>
        <row r="14325">
          <cell r="A14325">
            <v>86866580</v>
          </cell>
          <cell r="B14325" t="str">
            <v>TSR teilbarer Kanal (2 St., 6m)</v>
          </cell>
          <cell r="C14325" t="str">
            <v>TSR_2x gaines souples cpl L=6m</v>
          </cell>
          <cell r="D14325">
            <v>769</v>
          </cell>
          <cell r="E14325" t="str">
            <v>P1</v>
          </cell>
          <cell r="F14325">
            <v>765</v>
          </cell>
          <cell r="G14325" t="str">
            <v>Stk</v>
          </cell>
          <cell r="H14325">
            <v>831.3</v>
          </cell>
        </row>
        <row r="14326">
          <cell r="A14326">
            <v>86872401</v>
          </cell>
          <cell r="B14326" t="str">
            <v>V300 Greiferbüchse mit Anschlag</v>
          </cell>
          <cell r="C14326" t="str">
            <v>V300 Griffe palier lisse avec collet</v>
          </cell>
          <cell r="D14326">
            <v>3.9</v>
          </cell>
          <cell r="E14326" t="str">
            <v>P4</v>
          </cell>
          <cell r="F14326">
            <v>196</v>
          </cell>
          <cell r="G14326" t="str">
            <v>Stk</v>
          </cell>
          <cell r="H14326">
            <v>4.2</v>
          </cell>
        </row>
        <row r="14327">
          <cell r="A14327">
            <v>86873780</v>
          </cell>
          <cell r="B14327" t="str">
            <v>Servicekit MM15 mit Membrane 4000/12</v>
          </cell>
          <cell r="C14327" t="str">
            <v>Kit entretien MM15 av membrane 4000/12</v>
          </cell>
          <cell r="D14327">
            <v>89</v>
          </cell>
          <cell r="E14327" t="str">
            <v>P4</v>
          </cell>
          <cell r="F14327">
            <v>192</v>
          </cell>
          <cell r="G14327" t="str">
            <v>Stk</v>
          </cell>
          <cell r="H14327">
            <v>96.2</v>
          </cell>
        </row>
        <row r="14328">
          <cell r="A14328">
            <v>86873781</v>
          </cell>
          <cell r="B14328" t="str">
            <v>Servicekit MM15 ohne Membrane 4000/12</v>
          </cell>
          <cell r="C14328" t="str">
            <v>Kit entretien MM15 ss membrane 4000/12</v>
          </cell>
          <cell r="D14328">
            <v>81.599999999999994</v>
          </cell>
          <cell r="E14328" t="str">
            <v>P4</v>
          </cell>
          <cell r="F14328">
            <v>192</v>
          </cell>
          <cell r="G14328" t="str">
            <v>Stk</v>
          </cell>
          <cell r="H14328">
            <v>88.2</v>
          </cell>
        </row>
        <row r="14329">
          <cell r="A14329">
            <v>86874201</v>
          </cell>
          <cell r="B14329" t="str">
            <v>Wassertank WTM1000</v>
          </cell>
          <cell r="C14329" t="str">
            <v>Réservoir d’eau WTM1000</v>
          </cell>
          <cell r="D14329">
            <v>5169</v>
          </cell>
          <cell r="E14329" t="str">
            <v>P1</v>
          </cell>
          <cell r="F14329">
            <v>240</v>
          </cell>
          <cell r="G14329" t="str">
            <v>Stk</v>
          </cell>
          <cell r="H14329">
            <v>5587.7</v>
          </cell>
        </row>
        <row r="14330">
          <cell r="A14330">
            <v>86874301</v>
          </cell>
          <cell r="B14330" t="str">
            <v>Wassertank WTS1000</v>
          </cell>
          <cell r="C14330" t="str">
            <v>Réservoir d’eau WTS1000</v>
          </cell>
          <cell r="D14330">
            <v>1554</v>
          </cell>
          <cell r="E14330" t="str">
            <v>P1</v>
          </cell>
          <cell r="F14330">
            <v>240</v>
          </cell>
          <cell r="G14330" t="str">
            <v>Stk</v>
          </cell>
          <cell r="H14330">
            <v>1679.85</v>
          </cell>
        </row>
        <row r="14331">
          <cell r="A14331">
            <v>86875101</v>
          </cell>
          <cell r="B14331" t="str">
            <v>Kabel 7x1,0</v>
          </cell>
          <cell r="C14331" t="str">
            <v>Câble électrique 7G1</v>
          </cell>
          <cell r="D14331">
            <v>20.7</v>
          </cell>
          <cell r="E14331" t="str">
            <v>P1</v>
          </cell>
          <cell r="F14331">
            <v>765</v>
          </cell>
          <cell r="G14331" t="str">
            <v>M</v>
          </cell>
          <cell r="H14331">
            <v>22.4</v>
          </cell>
        </row>
        <row r="14332">
          <cell r="A14332">
            <v>86879201</v>
          </cell>
          <cell r="B14332" t="str">
            <v>ACH/DM C-Profil 3m</v>
          </cell>
          <cell r="C14332" t="str">
            <v>ACH/DM c-profil 3m</v>
          </cell>
          <cell r="D14332">
            <v>198</v>
          </cell>
          <cell r="E14332" t="str">
            <v>P3</v>
          </cell>
          <cell r="F14332">
            <v>412</v>
          </cell>
          <cell r="G14332" t="str">
            <v>Stk</v>
          </cell>
          <cell r="H14332">
            <v>214.05</v>
          </cell>
        </row>
        <row r="14333">
          <cell r="A14333">
            <v>86880401</v>
          </cell>
          <cell r="B14333" t="str">
            <v>BSC Druckschalter grüne Lampe</v>
          </cell>
          <cell r="C14333" t="str">
            <v>Bouton poussoir lumineux vert (start)</v>
          </cell>
          <cell r="D14333">
            <v>162</v>
          </cell>
          <cell r="E14333" t="str">
            <v>P3</v>
          </cell>
          <cell r="F14333">
            <v>485</v>
          </cell>
          <cell r="G14333" t="str">
            <v>Stk</v>
          </cell>
          <cell r="H14333">
            <v>175.1</v>
          </cell>
        </row>
        <row r="14334">
          <cell r="A14334">
            <v>86885780</v>
          </cell>
          <cell r="B14334" t="str">
            <v>Grundplatte FMP/FCP55</v>
          </cell>
          <cell r="C14334" t="str">
            <v>FMP55_FLASQUE cpl</v>
          </cell>
          <cell r="D14334">
            <v>267</v>
          </cell>
          <cell r="E14334" t="str">
            <v>P4</v>
          </cell>
          <cell r="F14334">
            <v>292</v>
          </cell>
          <cell r="G14334" t="str">
            <v>Stk</v>
          </cell>
          <cell r="H14334">
            <v>288.64999999999998</v>
          </cell>
        </row>
        <row r="14335">
          <cell r="A14335">
            <v>86885781</v>
          </cell>
          <cell r="B14335" t="str">
            <v>Grundplatte FMP110</v>
          </cell>
          <cell r="C14335" t="str">
            <v>FMP110_FLASQUE cpl</v>
          </cell>
          <cell r="D14335">
            <v>253</v>
          </cell>
          <cell r="E14335" t="str">
            <v>P4</v>
          </cell>
          <cell r="F14335">
            <v>292</v>
          </cell>
          <cell r="G14335" t="str">
            <v>Stk</v>
          </cell>
          <cell r="H14335">
            <v>273.5</v>
          </cell>
        </row>
        <row r="14336">
          <cell r="A14336">
            <v>86885880</v>
          </cell>
          <cell r="B14336" t="str">
            <v>Grundplatte kpl. PLMP37</v>
          </cell>
          <cell r="C14336" t="str">
            <v>PLPM37_FLASQUE cpl</v>
          </cell>
          <cell r="D14336">
            <v>272</v>
          </cell>
          <cell r="E14336" t="str">
            <v>P4</v>
          </cell>
          <cell r="F14336">
            <v>292</v>
          </cell>
          <cell r="G14336" t="str">
            <v>Stk</v>
          </cell>
          <cell r="H14336">
            <v>294.05</v>
          </cell>
        </row>
        <row r="14337">
          <cell r="A14337">
            <v>86893401</v>
          </cell>
          <cell r="B14337" t="str">
            <v>Filterhalter NFO</v>
          </cell>
          <cell r="C14337" t="str">
            <v>Support de filtre NFO</v>
          </cell>
          <cell r="D14337">
            <v>7.95</v>
          </cell>
          <cell r="E14337" t="str">
            <v>P4</v>
          </cell>
          <cell r="F14337">
            <v>291</v>
          </cell>
          <cell r="G14337" t="str">
            <v>Stk</v>
          </cell>
          <cell r="H14337">
            <v>8.6</v>
          </cell>
        </row>
        <row r="14338">
          <cell r="A14338">
            <v>86895912</v>
          </cell>
          <cell r="B14338" t="str">
            <v>Melkplatz-Controller MPC580 BA</v>
          </cell>
          <cell r="C14338" t="str">
            <v>Melkplatz-Controller MPC580 BA DE</v>
          </cell>
          <cell r="D14338">
            <v>0.01</v>
          </cell>
          <cell r="F14338">
            <v>110</v>
          </cell>
          <cell r="G14338" t="str">
            <v>Stk</v>
          </cell>
          <cell r="H14338">
            <v>0</v>
          </cell>
        </row>
        <row r="14339">
          <cell r="A14339">
            <v>86896012</v>
          </cell>
          <cell r="B14339" t="str">
            <v>Melkplatz-Controller MPC680 BA</v>
          </cell>
          <cell r="C14339" t="str">
            <v>Melkplatz-Controller MPC680 BA DE</v>
          </cell>
          <cell r="D14339">
            <v>0.01</v>
          </cell>
          <cell r="F14339">
            <v>110</v>
          </cell>
          <cell r="G14339" t="str">
            <v>Stk</v>
          </cell>
          <cell r="H14339">
            <v>0</v>
          </cell>
        </row>
        <row r="14340">
          <cell r="A14340">
            <v>86899180</v>
          </cell>
          <cell r="B14340" t="str">
            <v>Programmwerk elektr. TWA3, ab 2014</v>
          </cell>
          <cell r="C14340" t="str">
            <v>Timer el.TWA3 à partir de 2014</v>
          </cell>
          <cell r="D14340">
            <v>515</v>
          </cell>
          <cell r="E14340" t="str">
            <v>P4</v>
          </cell>
          <cell r="F14340">
            <v>965</v>
          </cell>
          <cell r="G14340" t="str">
            <v>Stk</v>
          </cell>
          <cell r="H14340">
            <v>556.70000000000005</v>
          </cell>
        </row>
        <row r="14341">
          <cell r="A14341">
            <v>86903702</v>
          </cell>
          <cell r="B14341" t="str">
            <v>Gerade Rohrverbindung</v>
          </cell>
          <cell r="C14341" t="str">
            <v>Raccord droit tuyau</v>
          </cell>
          <cell r="D14341">
            <v>29.4</v>
          </cell>
          <cell r="E14341" t="str">
            <v>P4</v>
          </cell>
          <cell r="F14341">
            <v>196</v>
          </cell>
          <cell r="G14341" t="str">
            <v>Stk</v>
          </cell>
          <cell r="H14341">
            <v>31.8</v>
          </cell>
        </row>
        <row r="14342">
          <cell r="A14342">
            <v>86904301</v>
          </cell>
          <cell r="B14342" t="str">
            <v>Markierungshalsband m Dornschnalle 1,35m</v>
          </cell>
          <cell r="C14342" t="str">
            <v>Collier 1350 type ceinture#88834802</v>
          </cell>
          <cell r="D14342">
            <v>19.5</v>
          </cell>
          <cell r="E14342" t="str">
            <v>P1</v>
          </cell>
          <cell r="F14342">
            <v>380</v>
          </cell>
          <cell r="G14342" t="str">
            <v>Stk</v>
          </cell>
          <cell r="H14342">
            <v>21.1</v>
          </cell>
        </row>
        <row r="14343">
          <cell r="A14343">
            <v>86904630</v>
          </cell>
          <cell r="B14343" t="str">
            <v>VMS Harddisk SSD SATA 6.X (128GB)</v>
          </cell>
          <cell r="C14343" t="str">
            <v>Disque dur VMS SSD - Baseline 6.X</v>
          </cell>
          <cell r="D14343">
            <v>993</v>
          </cell>
          <cell r="E14343" t="str">
            <v>P4</v>
          </cell>
          <cell r="F14343">
            <v>196</v>
          </cell>
          <cell r="G14343" t="str">
            <v>Stk</v>
          </cell>
          <cell r="H14343">
            <v>1073.45</v>
          </cell>
        </row>
        <row r="14344">
          <cell r="A14344">
            <v>86904901</v>
          </cell>
          <cell r="B14344" t="str">
            <v>Messer für Siloballen</v>
          </cell>
          <cell r="C14344" t="str">
            <v>Couteau de balles d'ensilage</v>
          </cell>
          <cell r="D14344">
            <v>59.1</v>
          </cell>
          <cell r="E14344" t="str">
            <v>P2</v>
          </cell>
          <cell r="F14344">
            <v>372</v>
          </cell>
          <cell r="G14344" t="str">
            <v>Stk</v>
          </cell>
          <cell r="H14344">
            <v>63.9</v>
          </cell>
        </row>
        <row r="14345">
          <cell r="A14345">
            <v>86905602</v>
          </cell>
          <cell r="B14345" t="str">
            <v>Steckkarte (sata to pata)</v>
          </cell>
          <cell r="C14345" t="str">
            <v>VMS Adaptateur IDE</v>
          </cell>
          <cell r="D14345">
            <v>155</v>
          </cell>
          <cell r="E14345" t="str">
            <v>P4</v>
          </cell>
          <cell r="F14345">
            <v>196</v>
          </cell>
          <cell r="G14345" t="str">
            <v>Stk</v>
          </cell>
          <cell r="H14345">
            <v>167.55</v>
          </cell>
        </row>
        <row r="14346">
          <cell r="A14346">
            <v>86911280</v>
          </cell>
          <cell r="B14346" t="str">
            <v>ACH/DM C-Profil in/auf Boden 3m inkl.Zub</v>
          </cell>
          <cell r="C14346" t="str">
            <v>DM Bielle C 80x45x3000+liaisons</v>
          </cell>
          <cell r="D14346">
            <v>220</v>
          </cell>
          <cell r="E14346" t="str">
            <v>P3</v>
          </cell>
          <cell r="F14346">
            <v>413</v>
          </cell>
          <cell r="G14346" t="str">
            <v>Stk</v>
          </cell>
          <cell r="H14346">
            <v>237.8</v>
          </cell>
        </row>
        <row r="14347">
          <cell r="A14347">
            <v>86914501</v>
          </cell>
          <cell r="B14347" t="str">
            <v>AMR Filterelement für MPCQ400</v>
          </cell>
          <cell r="C14347" t="str">
            <v>Filtre vanne cpl</v>
          </cell>
          <cell r="D14347">
            <v>12.8</v>
          </cell>
          <cell r="E14347" t="str">
            <v>P4</v>
          </cell>
          <cell r="F14347">
            <v>196</v>
          </cell>
          <cell r="G14347" t="str">
            <v>Stk</v>
          </cell>
          <cell r="H14347">
            <v>13.85</v>
          </cell>
        </row>
        <row r="14348">
          <cell r="A14348">
            <v>86915280</v>
          </cell>
          <cell r="B14348" t="str">
            <v>AMR Zylinderdeckel MPCQ</v>
          </cell>
          <cell r="C14348" t="str">
            <v>MR Couvercle de cylindre MPCQ#2150025770</v>
          </cell>
          <cell r="D14348">
            <v>41.9</v>
          </cell>
          <cell r="E14348" t="str">
            <v>P4</v>
          </cell>
          <cell r="F14348">
            <v>196</v>
          </cell>
          <cell r="G14348" t="str">
            <v>Stk</v>
          </cell>
          <cell r="H14348">
            <v>45.3</v>
          </cell>
        </row>
        <row r="14349">
          <cell r="A14349">
            <v>86920430</v>
          </cell>
          <cell r="B14349" t="str">
            <v>Servicekit Probennehmer MM15 8000h</v>
          </cell>
          <cell r="C14349" t="str">
            <v>Kit entretien echantil. 8000h</v>
          </cell>
          <cell r="D14349">
            <v>42.7</v>
          </cell>
          <cell r="E14349" t="str">
            <v>P4</v>
          </cell>
          <cell r="F14349">
            <v>192</v>
          </cell>
          <cell r="G14349" t="str">
            <v>Stk</v>
          </cell>
          <cell r="H14349">
            <v>46.15</v>
          </cell>
        </row>
        <row r="14350">
          <cell r="A14350">
            <v>86927580</v>
          </cell>
          <cell r="B14350" t="str">
            <v>MP Milchmengenanzeige FI7,MZ-Aufn.fest L</v>
          </cell>
          <cell r="C14350" t="str">
            <v>Fi7+ plateau lavage FIXE</v>
          </cell>
          <cell r="D14350">
            <v>1507</v>
          </cell>
          <cell r="E14350" t="str">
            <v>P1</v>
          </cell>
          <cell r="F14350">
            <v>120</v>
          </cell>
          <cell r="G14350" t="str">
            <v>Stk</v>
          </cell>
          <cell r="H14350">
            <v>1629.05</v>
          </cell>
        </row>
        <row r="14351">
          <cell r="A14351">
            <v>86927680</v>
          </cell>
          <cell r="B14351" t="str">
            <v>MP Milchmengenanzeige FI7,MZ-Aufn.klap R</v>
          </cell>
          <cell r="C14351" t="str">
            <v>Fi7+ plateau lavage pivotant D. Epi/T</v>
          </cell>
          <cell r="D14351">
            <v>1730</v>
          </cell>
          <cell r="E14351" t="str">
            <v>P1</v>
          </cell>
          <cell r="F14351">
            <v>120</v>
          </cell>
          <cell r="G14351" t="str">
            <v>Stk</v>
          </cell>
          <cell r="H14351">
            <v>1870.15</v>
          </cell>
        </row>
        <row r="14352">
          <cell r="A14352">
            <v>86927780</v>
          </cell>
          <cell r="B14352" t="str">
            <v>MP Milchmengenanzeige FI7,MZ-Aufn.klap L</v>
          </cell>
          <cell r="C14352" t="str">
            <v>Fi7+ plateau lavage pivotant G. Epi/T</v>
          </cell>
          <cell r="D14352">
            <v>1730</v>
          </cell>
          <cell r="E14352" t="str">
            <v>P1</v>
          </cell>
          <cell r="F14352">
            <v>120</v>
          </cell>
          <cell r="G14352" t="str">
            <v>Stk</v>
          </cell>
          <cell r="H14352">
            <v>1870.15</v>
          </cell>
        </row>
        <row r="14353">
          <cell r="A14353">
            <v>86927880</v>
          </cell>
          <cell r="B14353" t="str">
            <v>DPP FI7 MZ-Aufn. kl.</v>
          </cell>
          <cell r="C14353" t="str">
            <v>P2100_Fi7+plateau lavage pivotant</v>
          </cell>
          <cell r="D14353">
            <v>1774</v>
          </cell>
          <cell r="E14353" t="str">
            <v>P1</v>
          </cell>
          <cell r="F14353">
            <v>120</v>
          </cell>
          <cell r="G14353" t="str">
            <v>Stk</v>
          </cell>
          <cell r="H14353">
            <v>1917.7</v>
          </cell>
        </row>
        <row r="14354">
          <cell r="A14354">
            <v>86927980</v>
          </cell>
          <cell r="B14354" t="str">
            <v>MP-P2100Mi.mengenanz.FI7+DV/EP,MZ-Auf kl</v>
          </cell>
          <cell r="C14354" t="str">
            <v>P2100_Fi7+plat. Lavage+bloc regul+EP</v>
          </cell>
          <cell r="D14354">
            <v>2332</v>
          </cell>
          <cell r="E14354" t="str">
            <v>P1</v>
          </cell>
          <cell r="F14354">
            <v>120</v>
          </cell>
          <cell r="G14354" t="str">
            <v>Stk</v>
          </cell>
          <cell r="H14354">
            <v>2520.9</v>
          </cell>
        </row>
        <row r="14355">
          <cell r="A14355">
            <v>86928080</v>
          </cell>
          <cell r="B14355" t="str">
            <v>MP Milchmengenanzeige FI7,MZ-Aufn.fest R</v>
          </cell>
          <cell r="C14355" t="str">
            <v>Fi7 Plateau lavage fixe droit</v>
          </cell>
          <cell r="D14355">
            <v>1507</v>
          </cell>
          <cell r="E14355" t="str">
            <v>P1</v>
          </cell>
          <cell r="F14355">
            <v>120</v>
          </cell>
          <cell r="G14355" t="str">
            <v>Stk</v>
          </cell>
          <cell r="H14355">
            <v>1629.05</v>
          </cell>
        </row>
        <row r="14356">
          <cell r="A14356">
            <v>86928180</v>
          </cell>
          <cell r="B14356" t="str">
            <v>MP-ML2100 Milchmengenanzeige FI7</v>
          </cell>
          <cell r="C14356" t="str">
            <v>ML 2100 kit linéaire FI7</v>
          </cell>
          <cell r="D14356">
            <v>1172</v>
          </cell>
          <cell r="E14356" t="str">
            <v>P1</v>
          </cell>
          <cell r="F14356">
            <v>120</v>
          </cell>
          <cell r="G14356" t="str">
            <v>Stk</v>
          </cell>
          <cell r="H14356">
            <v>1266.95</v>
          </cell>
        </row>
        <row r="14357">
          <cell r="A14357">
            <v>86928280</v>
          </cell>
          <cell r="B14357" t="str">
            <v>MP-ML2100 Milchmengenanzeige FI7, QC</v>
          </cell>
          <cell r="C14357" t="str">
            <v>ML 2100 FI7 QC</v>
          </cell>
          <cell r="D14357">
            <v>1216</v>
          </cell>
          <cell r="E14357" t="str">
            <v>P1</v>
          </cell>
          <cell r="F14357">
            <v>120</v>
          </cell>
          <cell r="G14357" t="str">
            <v>Stk</v>
          </cell>
          <cell r="H14357">
            <v>1314.5</v>
          </cell>
        </row>
        <row r="14358">
          <cell r="A14358">
            <v>86928380</v>
          </cell>
          <cell r="B14358" t="str">
            <v>MP-PR2100 FI7 aussen</v>
          </cell>
          <cell r="C14358" t="str">
            <v>PR Kit FI7 extérieur</v>
          </cell>
          <cell r="D14358">
            <v>1172</v>
          </cell>
          <cell r="E14358" t="str">
            <v>P1</v>
          </cell>
          <cell r="F14358">
            <v>120</v>
          </cell>
          <cell r="G14358" t="str">
            <v>Stk</v>
          </cell>
          <cell r="H14358">
            <v>1266.95</v>
          </cell>
        </row>
        <row r="14359">
          <cell r="A14359">
            <v>86928480</v>
          </cell>
          <cell r="B14359" t="str">
            <v>MP-PR2100 FI7 aussen, QC</v>
          </cell>
          <cell r="C14359" t="str">
            <v>PR kit FI7 QC extérieur</v>
          </cell>
          <cell r="D14359">
            <v>1172</v>
          </cell>
          <cell r="E14359" t="str">
            <v>P1</v>
          </cell>
          <cell r="F14359">
            <v>120</v>
          </cell>
          <cell r="G14359" t="str">
            <v>Stk</v>
          </cell>
          <cell r="H14359">
            <v>1266.95</v>
          </cell>
        </row>
        <row r="14360">
          <cell r="A14360">
            <v>86928580</v>
          </cell>
          <cell r="B14360" t="str">
            <v>MP-PR2100 FI7 innen</v>
          </cell>
          <cell r="C14360" t="str">
            <v>PR kit FI7 intérieur</v>
          </cell>
          <cell r="D14360">
            <v>1172</v>
          </cell>
          <cell r="E14360" t="str">
            <v>P1</v>
          </cell>
          <cell r="F14360">
            <v>120</v>
          </cell>
          <cell r="G14360" t="str">
            <v>Stk</v>
          </cell>
          <cell r="H14360">
            <v>1266.95</v>
          </cell>
        </row>
        <row r="14361">
          <cell r="A14361">
            <v>86928581</v>
          </cell>
          <cell r="B14361" t="str">
            <v>FI7 QC Innenseite PR</v>
          </cell>
          <cell r="C14361" t="str">
            <v>PR kit Fi7 QC intérieur</v>
          </cell>
          <cell r="D14361">
            <v>1172</v>
          </cell>
          <cell r="E14361" t="str">
            <v>P1</v>
          </cell>
          <cell r="F14361">
            <v>120</v>
          </cell>
          <cell r="G14361" t="str">
            <v>Stk</v>
          </cell>
          <cell r="H14361">
            <v>1266.95</v>
          </cell>
        </row>
        <row r="14362">
          <cell r="A14362">
            <v>86928880</v>
          </cell>
          <cell r="B14362" t="str">
            <v>MP Mi.mengenanz.FI7-SA,MZ-Aufn.klappb.L</v>
          </cell>
          <cell r="C14362" t="str">
            <v>FI7 Plateau lavage rétract.Gau.st alone</v>
          </cell>
          <cell r="D14362">
            <v>1864</v>
          </cell>
          <cell r="E14362" t="str">
            <v>P1</v>
          </cell>
          <cell r="F14362">
            <v>120</v>
          </cell>
          <cell r="G14362" t="str">
            <v>Stk</v>
          </cell>
          <cell r="H14362">
            <v>2015</v>
          </cell>
        </row>
        <row r="14363">
          <cell r="A14363">
            <v>86928980</v>
          </cell>
          <cell r="B14363" t="str">
            <v>MP Mi.mengenanz.FI7-SA,MZ-Aufn.klappb.R</v>
          </cell>
          <cell r="C14363" t="str">
            <v>FI7 Plateau lavage rétrac.droit st alone</v>
          </cell>
          <cell r="D14363">
            <v>1864</v>
          </cell>
          <cell r="E14363" t="str">
            <v>P1</v>
          </cell>
          <cell r="F14363">
            <v>120</v>
          </cell>
          <cell r="G14363" t="str">
            <v>Stk</v>
          </cell>
          <cell r="H14363">
            <v>2015</v>
          </cell>
        </row>
        <row r="14364">
          <cell r="A14364">
            <v>86929080</v>
          </cell>
          <cell r="B14364" t="str">
            <v>MP Milchmengenanzeige FI7,Nachrüstung</v>
          </cell>
          <cell r="C14364" t="str">
            <v>FI7 kit rénovation</v>
          </cell>
          <cell r="D14364">
            <v>1172</v>
          </cell>
          <cell r="E14364" t="str">
            <v>P1</v>
          </cell>
          <cell r="F14364">
            <v>120</v>
          </cell>
          <cell r="G14364" t="str">
            <v>Stk</v>
          </cell>
          <cell r="H14364">
            <v>1266.95</v>
          </cell>
        </row>
        <row r="14365">
          <cell r="A14365">
            <v>86929101</v>
          </cell>
          <cell r="B14365" t="str">
            <v>Nippel 12</v>
          </cell>
          <cell r="C14365" t="str">
            <v>Raccord Diametre 12</v>
          </cell>
          <cell r="D14365">
            <v>22.3</v>
          </cell>
          <cell r="E14365" t="str">
            <v>P4</v>
          </cell>
          <cell r="F14365">
            <v>196</v>
          </cell>
          <cell r="G14365" t="str">
            <v>Stk</v>
          </cell>
          <cell r="H14365">
            <v>24.1</v>
          </cell>
        </row>
        <row r="14366">
          <cell r="A14366">
            <v>86940480</v>
          </cell>
          <cell r="B14366" t="str">
            <v>Zitzengummi Clover 20S-ST(4x86940401)</v>
          </cell>
          <cell r="C14366" t="str">
            <v>Manchon Clover 20S-ST(x4)</v>
          </cell>
          <cell r="D14366">
            <v>59.5</v>
          </cell>
          <cell r="E14366" t="str">
            <v>P2</v>
          </cell>
          <cell r="F14366">
            <v>320</v>
          </cell>
          <cell r="G14366" t="str">
            <v>Sat</v>
          </cell>
          <cell r="H14366">
            <v>64.3</v>
          </cell>
        </row>
        <row r="14367">
          <cell r="A14367">
            <v>86940780</v>
          </cell>
          <cell r="B14367" t="str">
            <v>Zitzengummi Clover 20M (4x86940701)</v>
          </cell>
          <cell r="C14367" t="str">
            <v>Manchon Clover 20M x 4#90670780</v>
          </cell>
          <cell r="D14367">
            <v>59.5</v>
          </cell>
          <cell r="E14367" t="str">
            <v>P2</v>
          </cell>
          <cell r="F14367">
            <v>320</v>
          </cell>
          <cell r="G14367" t="str">
            <v>Sat</v>
          </cell>
          <cell r="H14367">
            <v>64.3</v>
          </cell>
        </row>
        <row r="14368">
          <cell r="A14368">
            <v>86940781</v>
          </cell>
          <cell r="B14368" t="str">
            <v>Zitzengummi Clover 20M-EX (4x86940702)</v>
          </cell>
          <cell r="C14368" t="str">
            <v>Manchon Clover 20M-EX (4x86940702)</v>
          </cell>
          <cell r="D14368">
            <v>59.5</v>
          </cell>
          <cell r="E14368" t="str">
            <v>P2</v>
          </cell>
          <cell r="F14368">
            <v>320</v>
          </cell>
          <cell r="G14368" t="str">
            <v>Sat</v>
          </cell>
          <cell r="H14368">
            <v>64.3</v>
          </cell>
        </row>
        <row r="14369">
          <cell r="A14369">
            <v>86954530</v>
          </cell>
          <cell r="B14369" t="str">
            <v>VMS Überspannungsschutz Ersatzkit</v>
          </cell>
          <cell r="C14369" t="str">
            <v>Coupecircuit de surtension kit de rech.</v>
          </cell>
          <cell r="D14369">
            <v>308</v>
          </cell>
          <cell r="E14369" t="str">
            <v>P4</v>
          </cell>
          <cell r="F14369">
            <v>196</v>
          </cell>
          <cell r="G14369" t="str">
            <v>Stk</v>
          </cell>
          <cell r="H14369">
            <v>332.95</v>
          </cell>
        </row>
        <row r="14370">
          <cell r="A14370">
            <v>86963080</v>
          </cell>
          <cell r="B14370" t="str">
            <v>AMR Magnetventil Grundplatte</v>
          </cell>
          <cell r="C14370" t="str">
            <v>VMS V300 Chambre à vide chambre cpl</v>
          </cell>
          <cell r="D14370">
            <v>119</v>
          </cell>
          <cell r="E14370" t="str">
            <v>P4</v>
          </cell>
          <cell r="F14370">
            <v>196</v>
          </cell>
          <cell r="G14370" t="str">
            <v>Stk</v>
          </cell>
          <cell r="H14370">
            <v>128.65</v>
          </cell>
        </row>
        <row r="14371">
          <cell r="A14371">
            <v>86966380</v>
          </cell>
          <cell r="B14371" t="str">
            <v>Lüftersatz NFO 2,2 kW</v>
          </cell>
          <cell r="C14371" t="str">
            <v>Kit ventilateur pour NFO 2,2kW</v>
          </cell>
          <cell r="D14371">
            <v>117</v>
          </cell>
          <cell r="E14371" t="str">
            <v>P4</v>
          </cell>
          <cell r="F14371">
            <v>291</v>
          </cell>
          <cell r="G14371" t="str">
            <v>Stk</v>
          </cell>
          <cell r="H14371">
            <v>126.5</v>
          </cell>
        </row>
        <row r="14372">
          <cell r="A14372">
            <v>86995304</v>
          </cell>
          <cell r="B14372" t="str">
            <v>Schutzrelais T300</v>
          </cell>
          <cell r="C14372" t="str">
            <v>Contacteur, chauffage T300</v>
          </cell>
          <cell r="D14372">
            <v>127</v>
          </cell>
          <cell r="E14372" t="str">
            <v>P4</v>
          </cell>
          <cell r="F14372">
            <v>965</v>
          </cell>
          <cell r="G14372" t="str">
            <v>Stk</v>
          </cell>
          <cell r="H14372">
            <v>137.30000000000001</v>
          </cell>
        </row>
        <row r="14373">
          <cell r="A14373">
            <v>86999201</v>
          </cell>
          <cell r="B14373" t="str">
            <v>V300 Ventilgehäuse</v>
          </cell>
          <cell r="C14373" t="str">
            <v>V300 Corps vanne de coupure</v>
          </cell>
          <cell r="D14373">
            <v>27.6</v>
          </cell>
          <cell r="E14373" t="str">
            <v>P4</v>
          </cell>
          <cell r="F14373">
            <v>196</v>
          </cell>
          <cell r="G14373" t="str">
            <v>Stk</v>
          </cell>
          <cell r="H14373">
            <v>29.85</v>
          </cell>
        </row>
        <row r="14374">
          <cell r="A14374">
            <v>86999301</v>
          </cell>
          <cell r="B14374" t="str">
            <v>VMS Membrane</v>
          </cell>
          <cell r="C14374" t="str">
            <v>Vanne coupure</v>
          </cell>
          <cell r="D14374">
            <v>35.4</v>
          </cell>
          <cell r="E14374" t="str">
            <v>P4</v>
          </cell>
          <cell r="F14374">
            <v>196</v>
          </cell>
          <cell r="G14374" t="str">
            <v>Stk</v>
          </cell>
          <cell r="H14374">
            <v>38.25</v>
          </cell>
        </row>
        <row r="14375">
          <cell r="A14375">
            <v>86999401</v>
          </cell>
          <cell r="B14375" t="str">
            <v>V300 Muffe</v>
          </cell>
          <cell r="C14375" t="str">
            <v>Manchon vanne de coupure</v>
          </cell>
          <cell r="D14375">
            <v>3.95</v>
          </cell>
          <cell r="E14375" t="str">
            <v>P4</v>
          </cell>
          <cell r="F14375">
            <v>196</v>
          </cell>
          <cell r="G14375" t="str">
            <v>Stk</v>
          </cell>
          <cell r="H14375">
            <v>4.25</v>
          </cell>
        </row>
        <row r="14376">
          <cell r="A14376">
            <v>86999601</v>
          </cell>
          <cell r="B14376" t="str">
            <v>V300 Haube</v>
          </cell>
          <cell r="C14376" t="str">
            <v>V300 Tête vanne de coupure</v>
          </cell>
          <cell r="D14376">
            <v>44.1</v>
          </cell>
          <cell r="E14376" t="str">
            <v>P4</v>
          </cell>
          <cell r="F14376">
            <v>196</v>
          </cell>
          <cell r="G14376" t="str">
            <v>Stk</v>
          </cell>
          <cell r="H14376">
            <v>47.65</v>
          </cell>
        </row>
        <row r="14377">
          <cell r="A14377">
            <v>87008702</v>
          </cell>
          <cell r="B14377" t="str">
            <v>V300 Überlaufsicherung Unterteil</v>
          </cell>
          <cell r="C14377" t="str">
            <v>V300 Trappe sanitaire, partie haute</v>
          </cell>
          <cell r="D14377">
            <v>60.6</v>
          </cell>
          <cell r="E14377" t="str">
            <v>P4</v>
          </cell>
          <cell r="F14377">
            <v>196</v>
          </cell>
          <cell r="G14377" t="str">
            <v>Stk</v>
          </cell>
          <cell r="H14377">
            <v>65.5</v>
          </cell>
        </row>
        <row r="14378">
          <cell r="A14378">
            <v>87013380</v>
          </cell>
          <cell r="B14378" t="str">
            <v>DBV1150 Puffer Gestell u.Teile</v>
          </cell>
          <cell r="C14378" t="str">
            <v>DBV1150 cadre et kit de pièces</v>
          </cell>
          <cell r="D14378">
            <v>5541</v>
          </cell>
          <cell r="E14378" t="str">
            <v>P1</v>
          </cell>
          <cell r="F14378">
            <v>670</v>
          </cell>
          <cell r="G14378" t="str">
            <v>Stk</v>
          </cell>
          <cell r="H14378">
            <v>5989.8</v>
          </cell>
        </row>
        <row r="14379">
          <cell r="A14379">
            <v>87013580</v>
          </cell>
          <cell r="B14379" t="str">
            <v>DBV Ventilsatz 1 Master Line</v>
          </cell>
          <cell r="C14379" t="str">
            <v>Kit vannes tank DBV</v>
          </cell>
          <cell r="D14379">
            <v>5249</v>
          </cell>
          <cell r="E14379" t="str">
            <v>P1</v>
          </cell>
          <cell r="F14379">
            <v>670</v>
          </cell>
          <cell r="G14379" t="str">
            <v>Stk</v>
          </cell>
          <cell r="H14379">
            <v>5674.15</v>
          </cell>
        </row>
        <row r="14380">
          <cell r="A14380">
            <v>87016201</v>
          </cell>
          <cell r="B14380" t="str">
            <v>V300 Membran</v>
          </cell>
          <cell r="C14380" t="str">
            <v>V300 Diaphragme fond</v>
          </cell>
          <cell r="D14380">
            <v>69.599999999999994</v>
          </cell>
          <cell r="E14380" t="str">
            <v>P4</v>
          </cell>
          <cell r="F14380">
            <v>196</v>
          </cell>
          <cell r="G14380" t="str">
            <v>Stk</v>
          </cell>
          <cell r="H14380">
            <v>75.25</v>
          </cell>
        </row>
        <row r="14381">
          <cell r="A14381">
            <v>87018830</v>
          </cell>
          <cell r="B14381" t="str">
            <v>Flashprom für SC</v>
          </cell>
          <cell r="C14381" t="str">
            <v>Module flash IDE pour SC</v>
          </cell>
          <cell r="D14381">
            <v>197</v>
          </cell>
          <cell r="E14381" t="str">
            <v>P4</v>
          </cell>
          <cell r="F14381">
            <v>510</v>
          </cell>
          <cell r="G14381" t="str">
            <v>Stk</v>
          </cell>
          <cell r="H14381">
            <v>212.95</v>
          </cell>
        </row>
        <row r="14382">
          <cell r="A14382">
            <v>87033001</v>
          </cell>
          <cell r="B14382" t="str">
            <v>Wiegecomputer SI800</v>
          </cell>
          <cell r="C14382" t="str">
            <v>Optimat Balance SI800</v>
          </cell>
          <cell r="D14382">
            <v>5514</v>
          </cell>
          <cell r="E14382" t="str">
            <v>P4</v>
          </cell>
          <cell r="F14382">
            <v>592</v>
          </cell>
          <cell r="G14382" t="str">
            <v>Stk</v>
          </cell>
          <cell r="H14382">
            <v>5960.65</v>
          </cell>
        </row>
        <row r="14383">
          <cell r="A14383">
            <v>87041780</v>
          </cell>
          <cell r="B14383" t="str">
            <v>TSR Signallampe</v>
          </cell>
          <cell r="C14383" t="str">
            <v>TSR_Lampe signal notification</v>
          </cell>
          <cell r="D14383">
            <v>124</v>
          </cell>
          <cell r="E14383" t="str">
            <v>P1</v>
          </cell>
          <cell r="F14383">
            <v>765</v>
          </cell>
          <cell r="G14383" t="str">
            <v>Stk</v>
          </cell>
          <cell r="H14383">
            <v>134.05000000000001</v>
          </cell>
        </row>
        <row r="14384">
          <cell r="A14384">
            <v>87050</v>
          </cell>
          <cell r="B14384" t="str">
            <v>Tränketrog m.Schutzbügel Wand L= 50 cm</v>
          </cell>
          <cell r="C14384" t="str">
            <v>Auge à étrier de garde, murale l= 50cm</v>
          </cell>
          <cell r="D14384">
            <v>601</v>
          </cell>
          <cell r="E14384" t="str">
            <v>P7</v>
          </cell>
          <cell r="F14384">
            <v>365</v>
          </cell>
          <cell r="G14384" t="str">
            <v>Stk</v>
          </cell>
          <cell r="H14384">
            <v>649.70000000000005</v>
          </cell>
        </row>
        <row r="14385">
          <cell r="A14385">
            <v>87056201</v>
          </cell>
          <cell r="B14385" t="str">
            <v>Zusatzheizung RSW/12/16/24kW/400V/85°C</v>
          </cell>
          <cell r="C14385" t="str">
            <v>HRS HEATER RSW/12/16/24KW/400V/85#C</v>
          </cell>
          <cell r="D14385">
            <v>1673</v>
          </cell>
          <cell r="E14385" t="str">
            <v>P1</v>
          </cell>
          <cell r="F14385">
            <v>660</v>
          </cell>
          <cell r="G14385" t="str">
            <v>Stk</v>
          </cell>
          <cell r="H14385">
            <v>1808.5</v>
          </cell>
        </row>
        <row r="14386">
          <cell r="A14386">
            <v>87065402</v>
          </cell>
          <cell r="B14386" t="str">
            <v>M6 Kanalplatte 4-03</v>
          </cell>
          <cell r="C14386" t="str">
            <v>M6 Plaque de transfert 4-03</v>
          </cell>
          <cell r="D14386">
            <v>180</v>
          </cell>
          <cell r="E14386" t="str">
            <v>P4</v>
          </cell>
          <cell r="F14386">
            <v>294</v>
          </cell>
          <cell r="G14386" t="str">
            <v>Stk</v>
          </cell>
          <cell r="H14386">
            <v>194.6</v>
          </cell>
        </row>
        <row r="14387">
          <cell r="A14387">
            <v>87066401</v>
          </cell>
          <cell r="B14387" t="str">
            <v>VMS Flachdichtung Probennehmer</v>
          </cell>
          <cell r="C14387" t="str">
            <v>Joint Plat pour vanne echantillonneur</v>
          </cell>
          <cell r="D14387">
            <v>8</v>
          </cell>
          <cell r="E14387" t="str">
            <v>P4</v>
          </cell>
          <cell r="F14387">
            <v>196</v>
          </cell>
          <cell r="G14387" t="str">
            <v>Stk</v>
          </cell>
          <cell r="H14387">
            <v>8.65</v>
          </cell>
        </row>
        <row r="14388">
          <cell r="A14388">
            <v>87067780</v>
          </cell>
          <cell r="B14388" t="str">
            <v>Sicherheitsschalter I 10-PA213</v>
          </cell>
          <cell r="C14388" t="str">
            <v>Interrupteur de sécurité I 10-PA213</v>
          </cell>
          <cell r="D14388">
            <v>159</v>
          </cell>
          <cell r="E14388" t="str">
            <v>P4</v>
          </cell>
          <cell r="F14388">
            <v>692</v>
          </cell>
          <cell r="G14388" t="str">
            <v>Stk</v>
          </cell>
          <cell r="H14388">
            <v>171.9</v>
          </cell>
        </row>
        <row r="14389">
          <cell r="A14389">
            <v>87068580</v>
          </cell>
          <cell r="B14389" t="str">
            <v>Kab niedr FK Endstücke</v>
          </cell>
          <cell r="C14389" t="str">
            <v>P2100 kit coffre de fin</v>
          </cell>
          <cell r="D14389">
            <v>956</v>
          </cell>
          <cell r="E14389" t="str">
            <v>P1</v>
          </cell>
          <cell r="F14389">
            <v>811</v>
          </cell>
          <cell r="G14389" t="str">
            <v>Stk</v>
          </cell>
          <cell r="H14389">
            <v>1033.45</v>
          </cell>
        </row>
        <row r="14390">
          <cell r="A14390">
            <v>87070301</v>
          </cell>
          <cell r="B14390" t="str">
            <v>Felddichtung 2-Loch für BM</v>
          </cell>
          <cell r="C14390" t="str">
            <v>Joint INT EàP BMPR</v>
          </cell>
          <cell r="D14390">
            <v>21.3</v>
          </cell>
          <cell r="E14390" t="str">
            <v>P4</v>
          </cell>
          <cell r="F14390">
            <v>294</v>
          </cell>
          <cell r="G14390" t="str">
            <v>Stk</v>
          </cell>
          <cell r="H14390">
            <v>23.05</v>
          </cell>
        </row>
        <row r="14391">
          <cell r="A14391">
            <v>87070980</v>
          </cell>
          <cell r="B14391" t="str">
            <v>BM Platte mit Dichtung 4-Loch</v>
          </cell>
          <cell r="C14391" t="str">
            <v>Echangeur BM Joint</v>
          </cell>
          <cell r="D14391">
            <v>64.400000000000006</v>
          </cell>
          <cell r="E14391" t="str">
            <v>P4</v>
          </cell>
          <cell r="F14391">
            <v>294</v>
          </cell>
          <cell r="G14391" t="str">
            <v>Stk</v>
          </cell>
          <cell r="H14391">
            <v>69.599999999999994</v>
          </cell>
        </row>
        <row r="14392">
          <cell r="A14392">
            <v>87071001</v>
          </cell>
          <cell r="B14392" t="str">
            <v>Dichtung Endplatte Clip On</v>
          </cell>
          <cell r="C14392" t="str">
            <v>Joint Ext. EàP BMPR</v>
          </cell>
          <cell r="D14392">
            <v>27.3</v>
          </cell>
          <cell r="E14392" t="str">
            <v>P4</v>
          </cell>
          <cell r="F14392">
            <v>294</v>
          </cell>
          <cell r="G14392" t="str">
            <v>Stk</v>
          </cell>
          <cell r="H14392">
            <v>29.5</v>
          </cell>
        </row>
        <row r="14393">
          <cell r="A14393">
            <v>87072080</v>
          </cell>
          <cell r="B14393" t="str">
            <v>DeLaval Mini Schwingbürste MSB</v>
          </cell>
          <cell r="C14393" t="str">
            <v>Mini Brosse Pivotante MSB</v>
          </cell>
          <cell r="D14393">
            <v>1850</v>
          </cell>
          <cell r="E14393" t="str">
            <v>P3</v>
          </cell>
          <cell r="F14393">
            <v>381</v>
          </cell>
          <cell r="G14393" t="str">
            <v>Stk</v>
          </cell>
          <cell r="H14393">
            <v>1999.85</v>
          </cell>
        </row>
        <row r="14394">
          <cell r="A14394">
            <v>87072502</v>
          </cell>
          <cell r="B14394" t="str">
            <v>Sand gelb 0,6-1,2 25kg</v>
          </cell>
          <cell r="C14394" t="str">
            <v>Sable jaune 0.6-1.2 25kg</v>
          </cell>
          <cell r="D14394">
            <v>88</v>
          </cell>
          <cell r="E14394" t="str">
            <v>P2</v>
          </cell>
          <cell r="F14394">
            <v>370</v>
          </cell>
          <cell r="G14394" t="str">
            <v>Stk</v>
          </cell>
          <cell r="H14394">
            <v>95.15</v>
          </cell>
        </row>
        <row r="14395">
          <cell r="A14395">
            <v>87072601</v>
          </cell>
          <cell r="B14395" t="str">
            <v>Sand gelbbraun 0,3-0,8 25kg</v>
          </cell>
          <cell r="C14395" t="str">
            <v>Sable jaune-brun 0.3-0.8 25kg</v>
          </cell>
          <cell r="D14395">
            <v>88</v>
          </cell>
          <cell r="E14395" t="str">
            <v>P2</v>
          </cell>
          <cell r="F14395">
            <v>370</v>
          </cell>
          <cell r="G14395" t="str">
            <v>Stk</v>
          </cell>
          <cell r="H14395">
            <v>95.15</v>
          </cell>
        </row>
        <row r="14396">
          <cell r="A14396">
            <v>87072602</v>
          </cell>
          <cell r="B14396" t="str">
            <v>Sand gelbbraun 0,6-1,2 25kg</v>
          </cell>
          <cell r="C14396" t="str">
            <v>Sable jaune-brun 0.6-1.2 25kg</v>
          </cell>
          <cell r="D14396">
            <v>88</v>
          </cell>
          <cell r="E14396" t="str">
            <v>P2</v>
          </cell>
          <cell r="F14396">
            <v>370</v>
          </cell>
          <cell r="G14396" t="str">
            <v>Stk</v>
          </cell>
          <cell r="H14396">
            <v>95.15</v>
          </cell>
        </row>
        <row r="14397">
          <cell r="A14397">
            <v>87072701</v>
          </cell>
          <cell r="B14397" t="str">
            <v>Sand blau 0,3-0,8 25kg</v>
          </cell>
          <cell r="C14397" t="str">
            <v>Sable bleu 0.3-0.8 25kg</v>
          </cell>
          <cell r="D14397">
            <v>88</v>
          </cell>
          <cell r="E14397" t="str">
            <v>P2</v>
          </cell>
          <cell r="F14397">
            <v>370</v>
          </cell>
          <cell r="G14397" t="str">
            <v>Stk</v>
          </cell>
          <cell r="H14397">
            <v>95.15</v>
          </cell>
        </row>
        <row r="14398">
          <cell r="A14398">
            <v>87072702</v>
          </cell>
          <cell r="B14398" t="str">
            <v>Sand blau 0,6-1,2 25kg</v>
          </cell>
          <cell r="C14398" t="str">
            <v>Sable bleu 0.6-1.2 25kg</v>
          </cell>
          <cell r="D14398">
            <v>88</v>
          </cell>
          <cell r="E14398" t="str">
            <v>P2</v>
          </cell>
          <cell r="F14398">
            <v>370</v>
          </cell>
          <cell r="G14398" t="str">
            <v>Stk</v>
          </cell>
          <cell r="H14398">
            <v>95.15</v>
          </cell>
        </row>
        <row r="14399">
          <cell r="A14399">
            <v>87072801</v>
          </cell>
          <cell r="B14399" t="str">
            <v>Sand grau 0,3-0,8 25kg</v>
          </cell>
          <cell r="C14399" t="str">
            <v>Sable gris 0.3-0.8 25kg</v>
          </cell>
          <cell r="D14399">
            <v>88</v>
          </cell>
          <cell r="E14399" t="str">
            <v>P2</v>
          </cell>
          <cell r="F14399">
            <v>370</v>
          </cell>
          <cell r="G14399" t="str">
            <v>Stk</v>
          </cell>
          <cell r="H14399">
            <v>95.15</v>
          </cell>
        </row>
        <row r="14400">
          <cell r="A14400">
            <v>87072802</v>
          </cell>
          <cell r="B14400" t="str">
            <v>Sand grau 0,6-1,2 25kg</v>
          </cell>
          <cell r="C14400" t="str">
            <v>Sable gris 0.6-1.2 25kg</v>
          </cell>
          <cell r="D14400">
            <v>88</v>
          </cell>
          <cell r="E14400" t="str">
            <v>P2</v>
          </cell>
          <cell r="F14400">
            <v>370</v>
          </cell>
          <cell r="G14400" t="str">
            <v>Stk</v>
          </cell>
          <cell r="H14400">
            <v>95.15</v>
          </cell>
        </row>
        <row r="14401">
          <cell r="A14401">
            <v>87072901</v>
          </cell>
          <cell r="B14401" t="str">
            <v>Sand blaugrau 0,3-0,8 25kg</v>
          </cell>
          <cell r="C14401" t="str">
            <v>Sable bleu-gris 0.3-0.8 25kg</v>
          </cell>
          <cell r="D14401">
            <v>88</v>
          </cell>
          <cell r="E14401" t="str">
            <v>P2</v>
          </cell>
          <cell r="F14401">
            <v>370</v>
          </cell>
          <cell r="G14401" t="str">
            <v>Stk</v>
          </cell>
          <cell r="H14401">
            <v>95.15</v>
          </cell>
        </row>
        <row r="14402">
          <cell r="A14402">
            <v>87072902</v>
          </cell>
          <cell r="B14402" t="str">
            <v>Sand blaugrau 0,6-1,2 25kg</v>
          </cell>
          <cell r="C14402" t="str">
            <v>Sable bleu-gris 0.6-1.2 25kg</v>
          </cell>
          <cell r="D14402">
            <v>88</v>
          </cell>
          <cell r="E14402" t="str">
            <v>P2</v>
          </cell>
          <cell r="F14402">
            <v>370</v>
          </cell>
          <cell r="G14402" t="str">
            <v>Stk</v>
          </cell>
          <cell r="H14402">
            <v>95.15</v>
          </cell>
        </row>
        <row r="14403">
          <cell r="A14403">
            <v>87073001</v>
          </cell>
          <cell r="B14403" t="str">
            <v>Sand natur 0,1-0,5 25kg</v>
          </cell>
          <cell r="C14403" t="str">
            <v>Sable naturel 0.1-0.5 25kg</v>
          </cell>
          <cell r="D14403">
            <v>26</v>
          </cell>
          <cell r="E14403" t="str">
            <v>P2</v>
          </cell>
          <cell r="F14403">
            <v>370</v>
          </cell>
          <cell r="G14403" t="str">
            <v>Stk</v>
          </cell>
          <cell r="H14403">
            <v>28.1</v>
          </cell>
        </row>
        <row r="14404">
          <cell r="A14404">
            <v>87073002</v>
          </cell>
          <cell r="B14404" t="str">
            <v>Sand natur 0,1-0,8 25kg</v>
          </cell>
          <cell r="C14404" t="str">
            <v>Sable naturel 0.1-0.8 25kg</v>
          </cell>
          <cell r="D14404">
            <v>26</v>
          </cell>
          <cell r="E14404" t="str">
            <v>P2</v>
          </cell>
          <cell r="F14404">
            <v>370</v>
          </cell>
          <cell r="G14404" t="str">
            <v>Stk</v>
          </cell>
          <cell r="H14404">
            <v>28.1</v>
          </cell>
        </row>
        <row r="14405">
          <cell r="A14405">
            <v>87073003</v>
          </cell>
          <cell r="B14405" t="str">
            <v>Sand natur 0,3-0,8, 25kg</v>
          </cell>
          <cell r="C14405" t="str">
            <v>Sable naturel 0.3-0.8 25kg</v>
          </cell>
          <cell r="D14405">
            <v>26</v>
          </cell>
          <cell r="E14405" t="str">
            <v>P2</v>
          </cell>
          <cell r="F14405">
            <v>370</v>
          </cell>
          <cell r="G14405" t="str">
            <v>Stk</v>
          </cell>
          <cell r="H14405">
            <v>28.1</v>
          </cell>
        </row>
        <row r="14406">
          <cell r="A14406">
            <v>87073004</v>
          </cell>
          <cell r="B14406" t="str">
            <v>Sand natur 0,6-1,2 25kg</v>
          </cell>
          <cell r="C14406" t="str">
            <v>Sable naturel 0.6-1.2 25kg</v>
          </cell>
          <cell r="D14406">
            <v>26</v>
          </cell>
          <cell r="E14406" t="str">
            <v>P2</v>
          </cell>
          <cell r="F14406">
            <v>370</v>
          </cell>
          <cell r="G14406" t="str">
            <v>Stk</v>
          </cell>
          <cell r="H14406">
            <v>28.1</v>
          </cell>
        </row>
        <row r="14407">
          <cell r="A14407">
            <v>87073101</v>
          </cell>
          <cell r="B14407" t="str">
            <v>Sand Filler X 0,0-0,5 25kg</v>
          </cell>
          <cell r="C14407" t="str">
            <v>Sable Filler X beige 0.0-0.5 25kg</v>
          </cell>
          <cell r="D14407">
            <v>63</v>
          </cell>
          <cell r="E14407" t="str">
            <v>P2</v>
          </cell>
          <cell r="F14407">
            <v>370</v>
          </cell>
          <cell r="G14407" t="str">
            <v>Stk</v>
          </cell>
          <cell r="H14407">
            <v>68.099999999999994</v>
          </cell>
        </row>
        <row r="14408">
          <cell r="A14408">
            <v>87073212</v>
          </cell>
          <cell r="B14408" t="str">
            <v>Milchabscheider SR100ML BA</v>
          </cell>
          <cell r="C14408" t="str">
            <v>Milchabscheider SR100ML BA DE</v>
          </cell>
          <cell r="D14408">
            <v>0.01</v>
          </cell>
          <cell r="F14408">
            <v>220</v>
          </cell>
          <cell r="G14408" t="str">
            <v>Stk</v>
          </cell>
          <cell r="H14408">
            <v>0</v>
          </cell>
        </row>
        <row r="14409">
          <cell r="A14409">
            <v>87081203</v>
          </cell>
          <cell r="B14409" t="str">
            <v>V300 Schutzschlauch</v>
          </cell>
          <cell r="C14409" t="str">
            <v>Protecion tuyau coude bras</v>
          </cell>
          <cell r="D14409">
            <v>59.7</v>
          </cell>
          <cell r="E14409" t="str">
            <v>P4</v>
          </cell>
          <cell r="F14409">
            <v>196</v>
          </cell>
          <cell r="G14409" t="str">
            <v>M</v>
          </cell>
          <cell r="H14409">
            <v>64.55</v>
          </cell>
        </row>
        <row r="14410">
          <cell r="A14410">
            <v>87086080</v>
          </cell>
          <cell r="B14410" t="str">
            <v>VMS SSG Halterkit kompl.</v>
          </cell>
          <cell r="C14410" t="str">
            <v>VMS SSG jeu de support compl.</v>
          </cell>
          <cell r="D14410">
            <v>515</v>
          </cell>
          <cell r="E14410" t="str">
            <v>P1</v>
          </cell>
          <cell r="F14410">
            <v>831</v>
          </cell>
          <cell r="G14410" t="str">
            <v>Stk</v>
          </cell>
          <cell r="H14410">
            <v>556.70000000000005</v>
          </cell>
        </row>
        <row r="14411">
          <cell r="A14411">
            <v>87095601</v>
          </cell>
          <cell r="B14411" t="str">
            <v>Evanza Steigrohr</v>
          </cell>
          <cell r="C14411" t="str">
            <v>Evanza Tubulure centrale</v>
          </cell>
          <cell r="D14411">
            <v>48.9</v>
          </cell>
          <cell r="E14411" t="str">
            <v>P4</v>
          </cell>
          <cell r="F14411">
            <v>194</v>
          </cell>
          <cell r="G14411" t="str">
            <v>Stk</v>
          </cell>
          <cell r="H14411">
            <v>52.85</v>
          </cell>
        </row>
        <row r="14412">
          <cell r="A14412">
            <v>87096101</v>
          </cell>
          <cell r="B14412" t="str">
            <v>VMS Stromkabel IP 67 4-polig ab 2014</v>
          </cell>
          <cell r="C14412" t="str">
            <v>VMS câble TS 2014 4-polig</v>
          </cell>
          <cell r="D14412">
            <v>159</v>
          </cell>
          <cell r="E14412" t="str">
            <v>P4</v>
          </cell>
          <cell r="F14412">
            <v>196</v>
          </cell>
          <cell r="G14412" t="str">
            <v>Stk</v>
          </cell>
          <cell r="H14412">
            <v>171.9</v>
          </cell>
        </row>
        <row r="14413">
          <cell r="A14413">
            <v>87096301</v>
          </cell>
          <cell r="B14413" t="str">
            <v>VMS Touch-Kabel IP 67 8-polig ab 2014</v>
          </cell>
          <cell r="C14413" t="str">
            <v>VMS câble TS 2014 8-polig</v>
          </cell>
          <cell r="D14413">
            <v>87.9</v>
          </cell>
          <cell r="E14413" t="str">
            <v>P4</v>
          </cell>
          <cell r="F14413">
            <v>196</v>
          </cell>
          <cell r="G14413" t="str">
            <v>Stk</v>
          </cell>
          <cell r="H14413">
            <v>95</v>
          </cell>
        </row>
        <row r="14414">
          <cell r="A14414">
            <v>87097701</v>
          </cell>
          <cell r="B14414" t="str">
            <v>VMS Unterlegscheibe</v>
          </cell>
          <cell r="C14414" t="str">
            <v>Rondelle conique Vanne Nocado</v>
          </cell>
          <cell r="D14414">
            <v>24</v>
          </cell>
          <cell r="E14414" t="str">
            <v>P4</v>
          </cell>
          <cell r="F14414">
            <v>196</v>
          </cell>
          <cell r="G14414" t="str">
            <v>Stk</v>
          </cell>
          <cell r="H14414">
            <v>25.95</v>
          </cell>
        </row>
        <row r="14415">
          <cell r="A14415">
            <v>87101506</v>
          </cell>
          <cell r="B14415" t="str">
            <v>VPR200 Gehäuse</v>
          </cell>
          <cell r="C14415" t="str">
            <v>Boitier de VPR200</v>
          </cell>
          <cell r="D14415">
            <v>203</v>
          </cell>
          <cell r="E14415" t="str">
            <v>P4</v>
          </cell>
          <cell r="F14415">
            <v>260</v>
          </cell>
          <cell r="G14415" t="str">
            <v>Stk</v>
          </cell>
          <cell r="H14415">
            <v>219.45</v>
          </cell>
        </row>
        <row r="14416">
          <cell r="A14416">
            <v>87101509</v>
          </cell>
          <cell r="B14416" t="str">
            <v>VPR200 Akku</v>
          </cell>
          <cell r="C14416" t="str">
            <v>Batterie pour VPR200</v>
          </cell>
          <cell r="D14416">
            <v>179</v>
          </cell>
          <cell r="E14416" t="str">
            <v>P4</v>
          </cell>
          <cell r="F14416">
            <v>260</v>
          </cell>
          <cell r="G14416" t="str">
            <v>Stk</v>
          </cell>
          <cell r="H14416">
            <v>193.5</v>
          </cell>
        </row>
        <row r="14417">
          <cell r="A14417">
            <v>87101510</v>
          </cell>
          <cell r="B14417" t="str">
            <v>VPR200 WTS Temperaturfühler für DCA</v>
          </cell>
          <cell r="C14417" t="str">
            <v>Sonde de temperature pour WTS</v>
          </cell>
          <cell r="D14417">
            <v>310</v>
          </cell>
          <cell r="E14417" t="str">
            <v>P4</v>
          </cell>
          <cell r="F14417">
            <v>260</v>
          </cell>
          <cell r="G14417" t="str">
            <v>Stk</v>
          </cell>
          <cell r="H14417">
            <v>335.1</v>
          </cell>
        </row>
        <row r="14418">
          <cell r="A14418">
            <v>87103730</v>
          </cell>
          <cell r="B14418" t="str">
            <v>VMS Harddisk SSD SATA 5.X (120GB)</v>
          </cell>
          <cell r="C14418" t="str">
            <v>Disque dur VMS SSD - Baseline 5.X SSD</v>
          </cell>
          <cell r="D14418">
            <v>457</v>
          </cell>
          <cell r="E14418" t="str">
            <v>P4</v>
          </cell>
          <cell r="F14418">
            <v>196</v>
          </cell>
          <cell r="G14418" t="str">
            <v>Stk</v>
          </cell>
          <cell r="H14418">
            <v>494</v>
          </cell>
        </row>
        <row r="14419">
          <cell r="A14419">
            <v>87104912</v>
          </cell>
          <cell r="B14419" t="str">
            <v>Milchmengenanzeige FI7 (D)</v>
          </cell>
          <cell r="C14419" t="str">
            <v>F17 (D)</v>
          </cell>
          <cell r="D14419">
            <v>0.05</v>
          </cell>
          <cell r="F14419">
            <v>120</v>
          </cell>
          <cell r="G14419" t="str">
            <v>Stk</v>
          </cell>
          <cell r="H14419">
            <v>0.05</v>
          </cell>
        </row>
        <row r="14420">
          <cell r="A14420">
            <v>87104913</v>
          </cell>
          <cell r="B14420" t="str">
            <v>F17 F</v>
          </cell>
          <cell r="C14420" t="str">
            <v>GU Indicateur de production FI7</v>
          </cell>
          <cell r="D14420">
            <v>0.05</v>
          </cell>
          <cell r="F14420">
            <v>120</v>
          </cell>
          <cell r="G14420" t="str">
            <v>Stk</v>
          </cell>
          <cell r="H14420">
            <v>0.05</v>
          </cell>
        </row>
        <row r="14421">
          <cell r="A14421">
            <v>87106801</v>
          </cell>
          <cell r="B14421" t="str">
            <v>TSR Encoderbox mit Rad kpl.</v>
          </cell>
          <cell r="C14421" t="str">
            <v>TSR_encodeur complet avec roue codeuse</v>
          </cell>
          <cell r="D14421">
            <v>3939</v>
          </cell>
          <cell r="E14421" t="str">
            <v>P1</v>
          </cell>
          <cell r="F14421">
            <v>765</v>
          </cell>
          <cell r="G14421" t="str">
            <v>Stk</v>
          </cell>
          <cell r="H14421">
            <v>4258.05</v>
          </cell>
        </row>
        <row r="14422">
          <cell r="A14422">
            <v>871162</v>
          </cell>
          <cell r="B14422" t="str">
            <v>Eckwinkel zu Alfatüre 70/70/10mm</v>
          </cell>
          <cell r="C14422" t="str">
            <v>Équerre pour porte 70/70/10 mm</v>
          </cell>
          <cell r="D14422">
            <v>7.15</v>
          </cell>
          <cell r="E14422" t="str">
            <v>P7</v>
          </cell>
          <cell r="F14422">
            <v>870</v>
          </cell>
          <cell r="G14422" t="str">
            <v>Stk</v>
          </cell>
          <cell r="H14422">
            <v>7.75</v>
          </cell>
        </row>
        <row r="14423">
          <cell r="A14423">
            <v>87129980</v>
          </cell>
          <cell r="B14423" t="str">
            <v>VMS SSG Elektrokit kpl.</v>
          </cell>
          <cell r="C14423" t="str">
            <v>Kit électrique SSG</v>
          </cell>
          <cell r="D14423">
            <v>4846</v>
          </cell>
          <cell r="E14423" t="str">
            <v>P1</v>
          </cell>
          <cell r="F14423">
            <v>831</v>
          </cell>
          <cell r="G14423" t="str">
            <v>Stk</v>
          </cell>
          <cell r="H14423">
            <v>5238.55</v>
          </cell>
        </row>
        <row r="14424">
          <cell r="A14424">
            <v>87139701</v>
          </cell>
          <cell r="B14424" t="str">
            <v>VMS SSG Halter für Fotozelle</v>
          </cell>
          <cell r="C14424" t="str">
            <v>VMS SSG support p. photocellule</v>
          </cell>
          <cell r="D14424">
            <v>25.1</v>
          </cell>
          <cell r="E14424" t="str">
            <v>P1</v>
          </cell>
          <cell r="F14424">
            <v>831</v>
          </cell>
          <cell r="G14424" t="str">
            <v>Stk</v>
          </cell>
          <cell r="H14424">
            <v>27.15</v>
          </cell>
        </row>
        <row r="14425">
          <cell r="A14425">
            <v>87152501</v>
          </cell>
          <cell r="B14425" t="str">
            <v>VMS Dichtung Schmutzwassertank dia 216mm</v>
          </cell>
          <cell r="C14425" t="str">
            <v>Joint 216 mm unité premiers jets</v>
          </cell>
          <cell r="D14425">
            <v>23.9</v>
          </cell>
          <cell r="E14425" t="str">
            <v>P4</v>
          </cell>
          <cell r="F14425">
            <v>196</v>
          </cell>
          <cell r="G14425" t="str">
            <v>Stk</v>
          </cell>
          <cell r="H14425">
            <v>25.85</v>
          </cell>
        </row>
        <row r="14426">
          <cell r="A14426">
            <v>87152801</v>
          </cell>
          <cell r="B14426" t="str">
            <v>Elektrobox für 2. Förderband</v>
          </cell>
          <cell r="C14426" t="str">
            <v>Boitier pour 2nd conv.</v>
          </cell>
          <cell r="D14426">
            <v>644</v>
          </cell>
          <cell r="E14426" t="str">
            <v>P1</v>
          </cell>
          <cell r="F14426">
            <v>562</v>
          </cell>
          <cell r="G14426" t="str">
            <v>Stk</v>
          </cell>
          <cell r="H14426">
            <v>696.15</v>
          </cell>
        </row>
        <row r="14427">
          <cell r="A14427">
            <v>87153101</v>
          </cell>
          <cell r="B14427" t="str">
            <v>AMR Sicherungsmodul</v>
          </cell>
          <cell r="C14427" t="str">
            <v>Module de protection</v>
          </cell>
          <cell r="D14427">
            <v>146</v>
          </cell>
          <cell r="E14427" t="str">
            <v>P4</v>
          </cell>
          <cell r="F14427">
            <v>196</v>
          </cell>
          <cell r="G14427" t="str">
            <v>Stk</v>
          </cell>
          <cell r="H14427">
            <v>157.85</v>
          </cell>
        </row>
        <row r="14428">
          <cell r="A14428">
            <v>87154601</v>
          </cell>
          <cell r="B14428" t="str">
            <v>Zusatzheizung 2,0kW/230V/400V 75C</v>
          </cell>
          <cell r="C14428" t="str">
            <v>HRS HEATER 2 KW 230/400V/75C</v>
          </cell>
          <cell r="D14428">
            <v>740</v>
          </cell>
          <cell r="E14428" t="str">
            <v>P1</v>
          </cell>
          <cell r="F14428">
            <v>660</v>
          </cell>
          <cell r="G14428" t="str">
            <v>Stk</v>
          </cell>
          <cell r="H14428">
            <v>799.95</v>
          </cell>
        </row>
        <row r="14429">
          <cell r="A14429">
            <v>87160601</v>
          </cell>
          <cell r="B14429" t="str">
            <v>Gleitlager für Drehgelenk MSB</v>
          </cell>
          <cell r="C14429" t="str">
            <v>Joint lisse MSB</v>
          </cell>
          <cell r="D14429">
            <v>3.1</v>
          </cell>
          <cell r="E14429" t="str">
            <v>P4</v>
          </cell>
          <cell r="F14429">
            <v>392</v>
          </cell>
          <cell r="G14429" t="str">
            <v>Stk</v>
          </cell>
          <cell r="H14429">
            <v>3.35</v>
          </cell>
        </row>
        <row r="14430">
          <cell r="A14430">
            <v>87162180</v>
          </cell>
          <cell r="B14430" t="str">
            <v>Achse für HBR Antrieb L=953mm ab 2013</v>
          </cell>
          <cell r="C14430" t="str">
            <v>Kit arbre L=953 entrainement HBRv2013</v>
          </cell>
          <cell r="D14430">
            <v>1006</v>
          </cell>
          <cell r="E14430" t="str">
            <v>P4</v>
          </cell>
          <cell r="F14430">
            <v>182</v>
          </cell>
          <cell r="G14430" t="str">
            <v>Stk</v>
          </cell>
          <cell r="H14430">
            <v>1087.5</v>
          </cell>
        </row>
        <row r="14431">
          <cell r="A14431">
            <v>87163102</v>
          </cell>
          <cell r="B14431" t="str">
            <v>AirPurge Wartungseinheit (24V)</v>
          </cell>
          <cell r="C14431" t="str">
            <v>Purge à air_Unité prép. ss.valve 24VDC</v>
          </cell>
          <cell r="D14431">
            <v>1448</v>
          </cell>
          <cell r="E14431" t="str">
            <v>P1</v>
          </cell>
          <cell r="F14431">
            <v>220</v>
          </cell>
          <cell r="G14431" t="str">
            <v>Stk</v>
          </cell>
          <cell r="H14431">
            <v>1565.3</v>
          </cell>
        </row>
        <row r="14432">
          <cell r="A14432">
            <v>87163104</v>
          </cell>
          <cell r="B14432" t="str">
            <v>AirPurge Wartungseinheit m.Ventil 230V</v>
          </cell>
          <cell r="C14432" t="str">
            <v>Purge à air_Unité prép. av.valve 230VAC</v>
          </cell>
          <cell r="D14432">
            <v>1973</v>
          </cell>
          <cell r="E14432" t="str">
            <v>P1</v>
          </cell>
          <cell r="F14432">
            <v>220</v>
          </cell>
          <cell r="G14432" t="str">
            <v>Stk</v>
          </cell>
          <cell r="H14432">
            <v>2132.8000000000002</v>
          </cell>
        </row>
        <row r="14433">
          <cell r="A14433">
            <v>87164701</v>
          </cell>
          <cell r="B14433" t="str">
            <v>Motor DF710 400V/50Hz T/FC</v>
          </cell>
          <cell r="C14433" t="str">
            <v>Moteur DF710 400v/50Hz T/FC</v>
          </cell>
          <cell r="D14433">
            <v>537</v>
          </cell>
          <cell r="E14433" t="str">
            <v>P4</v>
          </cell>
          <cell r="F14433">
            <v>392</v>
          </cell>
          <cell r="G14433" t="str">
            <v>Stk</v>
          </cell>
          <cell r="H14433">
            <v>580.5</v>
          </cell>
        </row>
        <row r="14434">
          <cell r="A14434">
            <v>87164801</v>
          </cell>
          <cell r="B14434" t="str">
            <v>Motor DF500 400V/50Hz T/FC</v>
          </cell>
          <cell r="C14434" t="str">
            <v>Moteur DF500 400v/50Hz T/FC</v>
          </cell>
          <cell r="D14434">
            <v>697</v>
          </cell>
          <cell r="E14434" t="str">
            <v>P4</v>
          </cell>
          <cell r="F14434">
            <v>392</v>
          </cell>
          <cell r="G14434" t="str">
            <v>Stk</v>
          </cell>
          <cell r="H14434">
            <v>753.45</v>
          </cell>
        </row>
        <row r="14435">
          <cell r="A14435">
            <v>87166903</v>
          </cell>
          <cell r="B14435" t="str">
            <v>Nylon-Distanzscheibe 35x12x8,2</v>
          </cell>
          <cell r="C14435" t="str">
            <v>.E.Spacer- Nylon 35x12x8,2</v>
          </cell>
          <cell r="D14435">
            <v>1.1499999999999999</v>
          </cell>
          <cell r="E14435" t="str">
            <v>P1</v>
          </cell>
          <cell r="F14435">
            <v>765</v>
          </cell>
          <cell r="G14435" t="str">
            <v>Stk</v>
          </cell>
          <cell r="H14435">
            <v>1.25</v>
          </cell>
        </row>
        <row r="14436">
          <cell r="A14436">
            <v>87168901</v>
          </cell>
          <cell r="B14436" t="str">
            <v>Distanzring 250/180 HBR Antrieb</v>
          </cell>
          <cell r="C14436" t="str">
            <v>HBREntretoise réducteurv2013/arbre</v>
          </cell>
          <cell r="D14436">
            <v>102</v>
          </cell>
          <cell r="E14436" t="str">
            <v>P4</v>
          </cell>
          <cell r="F14436">
            <v>182</v>
          </cell>
          <cell r="G14436" t="str">
            <v>Stk</v>
          </cell>
          <cell r="H14436">
            <v>110.25</v>
          </cell>
        </row>
        <row r="14437">
          <cell r="A14437">
            <v>87180401</v>
          </cell>
          <cell r="B14437" t="str">
            <v>Reparatursatz WS1/WS2/WS3</v>
          </cell>
          <cell r="C14437" t="str">
            <v>Kit de reparation pompe WS1 WS2 WS3</v>
          </cell>
          <cell r="D14437">
            <v>238</v>
          </cell>
          <cell r="E14437" t="str">
            <v>P4</v>
          </cell>
          <cell r="F14437">
            <v>349</v>
          </cell>
          <cell r="G14437" t="str">
            <v>Stk</v>
          </cell>
          <cell r="H14437">
            <v>257.3</v>
          </cell>
        </row>
        <row r="14438">
          <cell r="A14438">
            <v>87183401</v>
          </cell>
          <cell r="B14438" t="str">
            <v>Dichtsatz f.Zylinder 87183901 ab 03.2010</v>
          </cell>
          <cell r="C14438" t="str">
            <v>Jeu de joint p.cyl. 87183901, 03.2010-</v>
          </cell>
          <cell r="D14438">
            <v>196</v>
          </cell>
          <cell r="E14438" t="str">
            <v>P4</v>
          </cell>
          <cell r="F14438">
            <v>594</v>
          </cell>
          <cell r="G14438" t="str">
            <v>Stk</v>
          </cell>
          <cell r="H14438">
            <v>211.9</v>
          </cell>
        </row>
        <row r="14439">
          <cell r="A14439">
            <v>87188201</v>
          </cell>
          <cell r="B14439" t="str">
            <v>Ersatznuckel Peach, 10St.</v>
          </cell>
          <cell r="C14439" t="str">
            <v>Tétine Peach rose à vis, Q:10</v>
          </cell>
          <cell r="D14439">
            <v>79.599999999999994</v>
          </cell>
          <cell r="E14439" t="str">
            <v>P1</v>
          </cell>
          <cell r="F14439">
            <v>372</v>
          </cell>
          <cell r="G14439" t="str">
            <v>Beu</v>
          </cell>
          <cell r="H14439">
            <v>86.05</v>
          </cell>
        </row>
        <row r="14440">
          <cell r="A14440">
            <v>87188601</v>
          </cell>
          <cell r="B14440" t="str">
            <v>HN AI Schlauchanschluss 400mm</v>
          </cell>
          <cell r="C14440" t="str">
            <v>Tuyau connection module dosage 400mm</v>
          </cell>
          <cell r="D14440">
            <v>97.6</v>
          </cell>
          <cell r="E14440" t="str">
            <v>P4</v>
          </cell>
          <cell r="F14440">
            <v>599</v>
          </cell>
          <cell r="G14440" t="str">
            <v>Stk</v>
          </cell>
          <cell r="H14440">
            <v>105.5</v>
          </cell>
        </row>
        <row r="14441">
          <cell r="A14441">
            <v>87191901</v>
          </cell>
          <cell r="B14441" t="str">
            <v>HBR Getriebemotor</v>
          </cell>
          <cell r="C14441" t="str">
            <v>HBR Moto réducteur NM seul</v>
          </cell>
          <cell r="D14441">
            <v>5619</v>
          </cell>
          <cell r="E14441" t="str">
            <v>P4</v>
          </cell>
          <cell r="F14441">
            <v>182</v>
          </cell>
          <cell r="G14441" t="str">
            <v>Stk</v>
          </cell>
          <cell r="H14441">
            <v>6074.15</v>
          </cell>
        </row>
        <row r="14442">
          <cell r="A14442">
            <v>872</v>
          </cell>
          <cell r="B14442" t="str">
            <v>Tore und Fenster Fremdbezug</v>
          </cell>
          <cell r="C14442" t="str">
            <v>no text</v>
          </cell>
          <cell r="D14442">
            <v>1</v>
          </cell>
          <cell r="E14442" t="str">
            <v>P7</v>
          </cell>
          <cell r="F14442">
            <v>870</v>
          </cell>
          <cell r="G14442" t="str">
            <v>Stk</v>
          </cell>
          <cell r="H14442">
            <v>1.1000000000000001</v>
          </cell>
        </row>
        <row r="14443">
          <cell r="A14443">
            <v>8720025</v>
          </cell>
          <cell r="B14443" t="str">
            <v>Grossprojektwerbetafel D+F Delaval</v>
          </cell>
          <cell r="C14443" t="str">
            <v>Tableau publicitaire DeLaval A et F</v>
          </cell>
          <cell r="D14443">
            <v>20.399999999999999</v>
          </cell>
          <cell r="F14443">
            <v>383</v>
          </cell>
          <cell r="G14443" t="str">
            <v>Stk</v>
          </cell>
          <cell r="H14443">
            <v>22.05</v>
          </cell>
        </row>
        <row r="14444">
          <cell r="A14444">
            <v>8720030</v>
          </cell>
          <cell r="B14444" t="str">
            <v>Stalltafel DeLaval Dibond 800 x 600 mm</v>
          </cell>
          <cell r="C14444" t="str">
            <v>Tableau publicitaire dibond 800 x 600 mm</v>
          </cell>
          <cell r="D14444">
            <v>238.68</v>
          </cell>
          <cell r="F14444">
            <v>383</v>
          </cell>
          <cell r="G14444" t="str">
            <v>Stk</v>
          </cell>
          <cell r="H14444">
            <v>258</v>
          </cell>
        </row>
        <row r="14445">
          <cell r="A14445">
            <v>8720031</v>
          </cell>
          <cell r="B14445" t="str">
            <v>Stalltafel DeLaval Dibond 650 x 155 mm</v>
          </cell>
          <cell r="C14445" t="str">
            <v>Tableau publicitaire dibond 650 x 155 mm</v>
          </cell>
          <cell r="D14445">
            <v>5.71</v>
          </cell>
          <cell r="F14445">
            <v>383</v>
          </cell>
          <cell r="G14445" t="str">
            <v>Stk</v>
          </cell>
          <cell r="H14445">
            <v>6.15</v>
          </cell>
        </row>
        <row r="14446">
          <cell r="A14446">
            <v>8720301</v>
          </cell>
          <cell r="B14446" t="str">
            <v>Kleber DeLaval 30x210 mm</v>
          </cell>
          <cell r="C14446" t="str">
            <v>Etiquette DeLaval 30x210 mm</v>
          </cell>
          <cell r="D14446">
            <v>1.4</v>
          </cell>
          <cell r="F14446">
            <v>383</v>
          </cell>
          <cell r="G14446" t="str">
            <v>Stk</v>
          </cell>
          <cell r="H14446">
            <v>1.5</v>
          </cell>
        </row>
        <row r="14447">
          <cell r="A14447">
            <v>87203501</v>
          </cell>
          <cell r="B14447" t="str">
            <v>Rührwerksmotor 0,55kW Silotank DX3S</v>
          </cell>
          <cell r="C14447" t="str">
            <v>Moteur du bras de l'agitat 0,55kW DX3S</v>
          </cell>
          <cell r="D14447">
            <v>3991</v>
          </cell>
          <cell r="E14447" t="str">
            <v>P4</v>
          </cell>
          <cell r="F14447">
            <v>692</v>
          </cell>
          <cell r="G14447" t="str">
            <v>Stk</v>
          </cell>
          <cell r="H14447">
            <v>4314.25</v>
          </cell>
        </row>
        <row r="14448">
          <cell r="A14448">
            <v>87204901</v>
          </cell>
          <cell r="B14448" t="str">
            <v>HN Sensor für Lagerungsmodul</v>
          </cell>
          <cell r="C14448" t="str">
            <v>Kit montage capteur HN</v>
          </cell>
          <cell r="D14448">
            <v>541</v>
          </cell>
          <cell r="E14448" t="str">
            <v>P4</v>
          </cell>
          <cell r="F14448">
            <v>599</v>
          </cell>
          <cell r="G14448" t="str">
            <v>Stk</v>
          </cell>
          <cell r="H14448">
            <v>584.79999999999995</v>
          </cell>
        </row>
        <row r="14449">
          <cell r="A14449">
            <v>87205001</v>
          </cell>
          <cell r="B14449" t="str">
            <v>Sensor Kit HN</v>
          </cell>
          <cell r="C14449" t="str">
            <v>AI / Capteur incubateur</v>
          </cell>
          <cell r="D14449">
            <v>320</v>
          </cell>
          <cell r="E14449" t="str">
            <v>P4</v>
          </cell>
          <cell r="F14449">
            <v>599</v>
          </cell>
          <cell r="G14449" t="str">
            <v>Stk</v>
          </cell>
          <cell r="H14449">
            <v>345.9</v>
          </cell>
        </row>
        <row r="14450">
          <cell r="A14450">
            <v>8720501</v>
          </cell>
          <cell r="B14450" t="str">
            <v>Kleber DeLaval 70x400 mm transp. (1Stk)</v>
          </cell>
          <cell r="C14450" t="str">
            <v>Autocollant DeLaval 10x400mm transp.(1p)</v>
          </cell>
          <cell r="D14450">
            <v>8.25</v>
          </cell>
          <cell r="F14450">
            <v>383</v>
          </cell>
          <cell r="G14450" t="str">
            <v>Stk</v>
          </cell>
          <cell r="H14450">
            <v>8.9</v>
          </cell>
        </row>
        <row r="14451">
          <cell r="A14451">
            <v>87213101</v>
          </cell>
          <cell r="B14451" t="str">
            <v>V300 Dichtung f.Endeinheit oben/unten</v>
          </cell>
          <cell r="C14451" t="str">
            <v>Joint réception haute et basse</v>
          </cell>
          <cell r="D14451">
            <v>11.95</v>
          </cell>
          <cell r="E14451" t="str">
            <v>P4</v>
          </cell>
          <cell r="F14451">
            <v>196</v>
          </cell>
          <cell r="G14451" t="str">
            <v>Stk</v>
          </cell>
          <cell r="H14451">
            <v>12.9</v>
          </cell>
        </row>
        <row r="14452">
          <cell r="A14452">
            <v>87218101</v>
          </cell>
          <cell r="B14452" t="str">
            <v>Luftfilter</v>
          </cell>
          <cell r="C14452" t="str">
            <v>Filtre Air</v>
          </cell>
          <cell r="D14452">
            <v>1.2</v>
          </cell>
          <cell r="E14452" t="str">
            <v>P4</v>
          </cell>
          <cell r="F14452">
            <v>325</v>
          </cell>
          <cell r="G14452" t="str">
            <v>Stk</v>
          </cell>
          <cell r="H14452">
            <v>1.3</v>
          </cell>
        </row>
        <row r="14453">
          <cell r="A14453">
            <v>87220001</v>
          </cell>
          <cell r="B14453" t="str">
            <v>VMS Dampfdruckschlauch kpl. SBF</v>
          </cell>
          <cell r="C14453" t="str">
            <v>Tuyau de vidange SBF</v>
          </cell>
          <cell r="D14453">
            <v>66.400000000000006</v>
          </cell>
          <cell r="E14453" t="str">
            <v>P1</v>
          </cell>
          <cell r="F14453">
            <v>160</v>
          </cell>
          <cell r="G14453" t="str">
            <v>Stk</v>
          </cell>
          <cell r="H14453">
            <v>71.8</v>
          </cell>
        </row>
        <row r="14454">
          <cell r="A14454">
            <v>87222580</v>
          </cell>
          <cell r="B14454" t="str">
            <v>Schutzring Sammelstück Evanza</v>
          </cell>
          <cell r="C14454" t="str">
            <v>Evanza Protection Griffe</v>
          </cell>
          <cell r="D14454">
            <v>107</v>
          </cell>
          <cell r="E14454" t="str">
            <v>P4</v>
          </cell>
          <cell r="F14454">
            <v>194</v>
          </cell>
          <cell r="G14454" t="str">
            <v>Stk</v>
          </cell>
          <cell r="H14454">
            <v>115.65</v>
          </cell>
        </row>
        <row r="14455">
          <cell r="A14455">
            <v>87224580</v>
          </cell>
          <cell r="B14455" t="str">
            <v>Transp.5stell.+Aktivitm II m.Halsb.130cm</v>
          </cell>
          <cell r="C14455" t="str">
            <v>AMDuo+MédB5ch prot Inox+1300 bcl métal</v>
          </cell>
          <cell r="D14455">
            <v>243</v>
          </cell>
          <cell r="E14455" t="str">
            <v>P1</v>
          </cell>
          <cell r="F14455">
            <v>920</v>
          </cell>
          <cell r="G14455" t="str">
            <v>Stk</v>
          </cell>
          <cell r="H14455">
            <v>262.7</v>
          </cell>
        </row>
        <row r="14456">
          <cell r="A14456">
            <v>87224780</v>
          </cell>
          <cell r="B14456" t="str">
            <v>Transp.5stell.+Aktivtm II m.Halsb.150cm</v>
          </cell>
          <cell r="C14456" t="str">
            <v>AMDuo+MédB5ch prot Inox+1500 bcl métal</v>
          </cell>
          <cell r="D14456">
            <v>246</v>
          </cell>
          <cell r="E14456" t="str">
            <v>P1</v>
          </cell>
          <cell r="F14456">
            <v>920</v>
          </cell>
          <cell r="G14456" t="str">
            <v>Stk</v>
          </cell>
          <cell r="H14456">
            <v>265.95</v>
          </cell>
        </row>
        <row r="14457">
          <cell r="A14457">
            <v>87225080</v>
          </cell>
          <cell r="B14457" t="str">
            <v>Transp.5stell.+Aktivitm II m.Schn.Halsb.</v>
          </cell>
          <cell r="C14457" t="str">
            <v>Médaille 5ch + active. + att.rap. 1300</v>
          </cell>
          <cell r="D14457">
            <v>239</v>
          </cell>
          <cell r="E14457" t="str">
            <v>P1</v>
          </cell>
          <cell r="F14457">
            <v>920</v>
          </cell>
          <cell r="G14457" t="str">
            <v>Stk</v>
          </cell>
          <cell r="H14457">
            <v>258.35000000000002</v>
          </cell>
        </row>
        <row r="14458">
          <cell r="A14458">
            <v>87225280</v>
          </cell>
          <cell r="B14458" t="str">
            <v>Aktivitätsmesser II,Gewicht+Halsb.130cm</v>
          </cell>
          <cell r="C14458" t="str">
            <v>AMDuo+Ctrpds+1300 bcl métal</v>
          </cell>
          <cell r="D14458">
            <v>191</v>
          </cell>
          <cell r="E14458" t="str">
            <v>P1</v>
          </cell>
          <cell r="F14458">
            <v>920</v>
          </cell>
          <cell r="G14458" t="str">
            <v>Stk</v>
          </cell>
          <cell r="H14458">
            <v>206.45</v>
          </cell>
        </row>
        <row r="14459">
          <cell r="A14459">
            <v>87225380</v>
          </cell>
          <cell r="B14459" t="str">
            <v>Aktivitätsmesser II,Gewicht+Halsb.150cm</v>
          </cell>
          <cell r="C14459" t="str">
            <v>AMDuo+Ctrpds+1500 bcl métal</v>
          </cell>
          <cell r="D14459">
            <v>194</v>
          </cell>
          <cell r="E14459" t="str">
            <v>P1</v>
          </cell>
          <cell r="F14459">
            <v>920</v>
          </cell>
          <cell r="G14459" t="str">
            <v>Stk</v>
          </cell>
          <cell r="H14459">
            <v>209.7</v>
          </cell>
        </row>
        <row r="14460">
          <cell r="A14460">
            <v>87225480</v>
          </cell>
          <cell r="B14460" t="str">
            <v>Aktivitätsmesser II,Gewicht+Schnallen HB</v>
          </cell>
          <cell r="C14460" t="str">
            <v>AMDuo+Ctrpds+1300 bcl plast</v>
          </cell>
          <cell r="D14460">
            <v>193</v>
          </cell>
          <cell r="E14460" t="str">
            <v>P1</v>
          </cell>
          <cell r="F14460">
            <v>920</v>
          </cell>
          <cell r="G14460" t="str">
            <v>Stk</v>
          </cell>
          <cell r="H14460">
            <v>208.65</v>
          </cell>
        </row>
        <row r="14461">
          <cell r="A14461">
            <v>87231180</v>
          </cell>
          <cell r="B14461" t="str">
            <v>VMS Classic SBF Installationskit</v>
          </cell>
          <cell r="C14461" t="str">
            <v>VMS Classic SBF kit d'installation</v>
          </cell>
          <cell r="D14461">
            <v>1768</v>
          </cell>
          <cell r="E14461" t="str">
            <v>P1</v>
          </cell>
          <cell r="F14461">
            <v>160</v>
          </cell>
          <cell r="G14461" t="str">
            <v>Stk</v>
          </cell>
          <cell r="H14461">
            <v>1911.2</v>
          </cell>
        </row>
        <row r="14462">
          <cell r="A14462">
            <v>87232701</v>
          </cell>
          <cell r="B14462" t="str">
            <v>TSR Abgrenzungsgitter-Seitenteile</v>
          </cell>
          <cell r="C14462" t="str">
            <v>TSR_kit barrière section côté</v>
          </cell>
          <cell r="D14462">
            <v>435</v>
          </cell>
          <cell r="E14462" t="str">
            <v>P1</v>
          </cell>
          <cell r="F14462">
            <v>765</v>
          </cell>
          <cell r="G14462" t="str">
            <v>Stk</v>
          </cell>
          <cell r="H14462">
            <v>470.25</v>
          </cell>
        </row>
        <row r="14463">
          <cell r="A14463">
            <v>87232702</v>
          </cell>
          <cell r="B14463" t="str">
            <v>TSR Abgrenzungsgitter-Tür</v>
          </cell>
          <cell r="C14463" t="str">
            <v>TSR_kit barrière section porte</v>
          </cell>
          <cell r="D14463">
            <v>945</v>
          </cell>
          <cell r="E14463" t="str">
            <v>P1</v>
          </cell>
          <cell r="F14463">
            <v>765</v>
          </cell>
          <cell r="G14463" t="str">
            <v>Stk</v>
          </cell>
          <cell r="H14463">
            <v>1021.55</v>
          </cell>
        </row>
        <row r="14464">
          <cell r="A14464">
            <v>87232980</v>
          </cell>
          <cell r="B14464" t="str">
            <v>VMS SBF100 Wasserfilter halbautom.</v>
          </cell>
          <cell r="C14464" t="str">
            <v>VMS SBF100 filtre d’eau semi autom.</v>
          </cell>
          <cell r="D14464">
            <v>1492</v>
          </cell>
          <cell r="E14464" t="str">
            <v>P1</v>
          </cell>
          <cell r="F14464">
            <v>160</v>
          </cell>
          <cell r="G14464" t="str">
            <v>Stk</v>
          </cell>
          <cell r="H14464">
            <v>1612.85</v>
          </cell>
        </row>
        <row r="14465">
          <cell r="A14465">
            <v>87233401</v>
          </cell>
          <cell r="B14465" t="str">
            <v>Kabelverschraubung GPAB-M25L</v>
          </cell>
          <cell r="C14465" t="str">
            <v>Presse-étoupe GPAB-M25L</v>
          </cell>
          <cell r="D14465">
            <v>4.25</v>
          </cell>
          <cell r="E14465" t="str">
            <v>P4</v>
          </cell>
          <cell r="F14465">
            <v>695</v>
          </cell>
          <cell r="G14465" t="str">
            <v>Stk</v>
          </cell>
          <cell r="H14465">
            <v>4.5999999999999996</v>
          </cell>
        </row>
        <row r="14466">
          <cell r="A14466">
            <v>87233933</v>
          </cell>
          <cell r="B14466" t="str">
            <v>Deckel mit Platine 433 MHz</v>
          </cell>
          <cell r="C14466" t="str">
            <v>AR2 Couverture 433MHz</v>
          </cell>
          <cell r="D14466">
            <v>1580</v>
          </cell>
          <cell r="E14466" t="str">
            <v>P4</v>
          </cell>
          <cell r="F14466">
            <v>925</v>
          </cell>
          <cell r="G14466" t="str">
            <v>Stk</v>
          </cell>
          <cell r="H14466">
            <v>1708</v>
          </cell>
        </row>
        <row r="14467">
          <cell r="A14467">
            <v>87240312</v>
          </cell>
          <cell r="B14467" t="str">
            <v>Melkzeugzwischenreinigung AW10 BA</v>
          </cell>
          <cell r="C14467" t="str">
            <v>Air Wash AW10 (D)</v>
          </cell>
          <cell r="D14467">
            <v>0.1</v>
          </cell>
          <cell r="F14467">
            <v>144</v>
          </cell>
          <cell r="G14467" t="str">
            <v>Stk</v>
          </cell>
          <cell r="H14467">
            <v>0.1</v>
          </cell>
        </row>
        <row r="14468">
          <cell r="A14468">
            <v>87240313</v>
          </cell>
          <cell r="B14468" t="str">
            <v>Air Wash AW10 (F)</v>
          </cell>
          <cell r="C14468" t="str">
            <v>Air Wash AW10 (F)</v>
          </cell>
          <cell r="D14468">
            <v>0.1</v>
          </cell>
          <cell r="F14468">
            <v>144</v>
          </cell>
          <cell r="G14468" t="str">
            <v>Stk</v>
          </cell>
          <cell r="H14468">
            <v>0.1</v>
          </cell>
        </row>
        <row r="14469">
          <cell r="A14469">
            <v>87240430</v>
          </cell>
          <cell r="B14469" t="str">
            <v>HN Servicekit 8 Monate</v>
          </cell>
          <cell r="C14469" t="str">
            <v>HN kit entretien 8mois</v>
          </cell>
          <cell r="D14469">
            <v>128</v>
          </cell>
          <cell r="E14469" t="str">
            <v>P4</v>
          </cell>
          <cell r="F14469">
            <v>196</v>
          </cell>
          <cell r="G14469" t="str">
            <v>Stk</v>
          </cell>
          <cell r="H14469">
            <v>138.35</v>
          </cell>
        </row>
        <row r="14470">
          <cell r="A14470">
            <v>87240530</v>
          </cell>
          <cell r="B14470" t="str">
            <v>HN Servicekit 24 Monate</v>
          </cell>
          <cell r="C14470" t="str">
            <v>kit entretien HNS 24mois</v>
          </cell>
          <cell r="D14470">
            <v>62.8</v>
          </cell>
          <cell r="E14470" t="str">
            <v>P4</v>
          </cell>
          <cell r="F14470">
            <v>196</v>
          </cell>
          <cell r="G14470" t="str">
            <v>Stk</v>
          </cell>
          <cell r="H14470">
            <v>67.900000000000006</v>
          </cell>
        </row>
        <row r="14471">
          <cell r="A14471">
            <v>87240680</v>
          </cell>
          <cell r="B14471" t="str">
            <v>ACH/DM Installkit C-Profil</v>
          </cell>
          <cell r="C14471" t="str">
            <v>Kit liaisons bielle traction 80</v>
          </cell>
          <cell r="D14471">
            <v>42.8</v>
          </cell>
          <cell r="E14471" t="str">
            <v>P3</v>
          </cell>
          <cell r="F14471">
            <v>412</v>
          </cell>
          <cell r="G14471" t="str">
            <v>Beu</v>
          </cell>
          <cell r="H14471">
            <v>46.25</v>
          </cell>
        </row>
        <row r="14472">
          <cell r="A14472">
            <v>87242401</v>
          </cell>
          <cell r="B14472" t="str">
            <v>VMS Messanschluss MM25 VCC EU</v>
          </cell>
          <cell r="C14472" t="str">
            <v>Coude MMVCC EU</v>
          </cell>
          <cell r="D14472">
            <v>92.8</v>
          </cell>
          <cell r="E14472" t="str">
            <v>P4</v>
          </cell>
          <cell r="F14472">
            <v>196</v>
          </cell>
          <cell r="G14472" t="str">
            <v>Stk</v>
          </cell>
          <cell r="H14472">
            <v>100.3</v>
          </cell>
        </row>
        <row r="14473">
          <cell r="A14473">
            <v>87242501</v>
          </cell>
          <cell r="B14473" t="str">
            <v>VMS Messanschluss MM27 MMVCC EU</v>
          </cell>
          <cell r="C14473" t="str">
            <v>Coude MMVCC US</v>
          </cell>
          <cell r="D14473">
            <v>92.8</v>
          </cell>
          <cell r="E14473" t="str">
            <v>P4</v>
          </cell>
          <cell r="F14473">
            <v>196</v>
          </cell>
          <cell r="G14473" t="str">
            <v>Stk</v>
          </cell>
          <cell r="H14473">
            <v>100.3</v>
          </cell>
        </row>
        <row r="14474">
          <cell r="A14474">
            <v>87243680</v>
          </cell>
          <cell r="B14474" t="str">
            <v>SBF100 Wasserfilter-Halterung</v>
          </cell>
          <cell r="C14474" t="str">
            <v>.E.SBF100 Water Filter Bracket</v>
          </cell>
          <cell r="D14474">
            <v>132</v>
          </cell>
          <cell r="E14474" t="str">
            <v>P1</v>
          </cell>
          <cell r="F14474">
            <v>160</v>
          </cell>
          <cell r="G14474" t="str">
            <v>Stk</v>
          </cell>
          <cell r="H14474">
            <v>142.69999999999999</v>
          </cell>
        </row>
        <row r="14475">
          <cell r="A14475">
            <v>87245380</v>
          </cell>
          <cell r="B14475" t="str">
            <v>Alkove für Silotank DX3S</v>
          </cell>
          <cell r="C14475" t="str">
            <v>Alcôve p. silo DX3S</v>
          </cell>
          <cell r="D14475">
            <v>2964</v>
          </cell>
          <cell r="E14475" t="str">
            <v>P1</v>
          </cell>
          <cell r="F14475">
            <v>630</v>
          </cell>
          <cell r="G14475" t="str">
            <v>Stk</v>
          </cell>
          <cell r="H14475">
            <v>3204.1</v>
          </cell>
        </row>
        <row r="14476">
          <cell r="A14476">
            <v>87249901</v>
          </cell>
          <cell r="B14476" t="str">
            <v>Elektromotor 0,75kW 3Ph 230/400V 50Hz</v>
          </cell>
          <cell r="C14476" t="str">
            <v>Moteur 075kW 3ph pour ACD70 et ACD100</v>
          </cell>
          <cell r="D14476">
            <v>439</v>
          </cell>
          <cell r="E14476" t="str">
            <v>P3</v>
          </cell>
          <cell r="F14476">
            <v>412</v>
          </cell>
          <cell r="G14476" t="str">
            <v>Stk</v>
          </cell>
          <cell r="H14476">
            <v>474.55</v>
          </cell>
        </row>
        <row r="14477">
          <cell r="A14477">
            <v>87250201</v>
          </cell>
          <cell r="B14477" t="str">
            <v>DeLaval Einstreuhilfe 12l</v>
          </cell>
          <cell r="C14477" t="str">
            <v>Distributeur de litière MBS19</v>
          </cell>
          <cell r="D14477">
            <v>268</v>
          </cell>
          <cell r="E14477" t="str">
            <v>P2</v>
          </cell>
          <cell r="F14477">
            <v>375</v>
          </cell>
          <cell r="G14477" t="str">
            <v>Stk</v>
          </cell>
          <cell r="H14477">
            <v>289.7</v>
          </cell>
        </row>
        <row r="14478">
          <cell r="A14478">
            <v>87251001</v>
          </cell>
          <cell r="B14478" t="str">
            <v>DeLaval Einstreuhilfe 40l</v>
          </cell>
          <cell r="C14478" t="str">
            <v>Distributeur de litière MBS43</v>
          </cell>
          <cell r="D14478">
            <v>425</v>
          </cell>
          <cell r="E14478" t="str">
            <v>P2</v>
          </cell>
          <cell r="F14478">
            <v>375</v>
          </cell>
          <cell r="G14478" t="str">
            <v>Stk</v>
          </cell>
          <cell r="H14478">
            <v>459.45</v>
          </cell>
        </row>
        <row r="14479">
          <cell r="A14479">
            <v>87251380</v>
          </cell>
          <cell r="B14479" t="str">
            <v>Spannungsversorgungskit</v>
          </cell>
          <cell r="C14479" t="str">
            <v>Kit transfo HN</v>
          </cell>
          <cell r="D14479">
            <v>229</v>
          </cell>
          <cell r="E14479" t="str">
            <v>P1</v>
          </cell>
          <cell r="F14479">
            <v>160</v>
          </cell>
          <cell r="G14479" t="str">
            <v>Stk</v>
          </cell>
          <cell r="H14479">
            <v>247.55</v>
          </cell>
        </row>
        <row r="14480">
          <cell r="A14480">
            <v>87253301</v>
          </cell>
          <cell r="B14480" t="str">
            <v>Programmiergerät Airwash PCB TMR149E</v>
          </cell>
          <cell r="C14480" t="str">
            <v>AirWash_Programmateur TRM 149e</v>
          </cell>
          <cell r="D14480">
            <v>1749</v>
          </cell>
          <cell r="E14480" t="str">
            <v>P1</v>
          </cell>
          <cell r="F14480">
            <v>144</v>
          </cell>
          <cell r="G14480" t="str">
            <v>Stk</v>
          </cell>
          <cell r="H14480">
            <v>1890.65</v>
          </cell>
        </row>
        <row r="14481">
          <cell r="A14481">
            <v>87253401</v>
          </cell>
          <cell r="B14481" t="str">
            <v>Pumpe Airwash AW10 mit Presscontrol</v>
          </cell>
          <cell r="C14481" t="str">
            <v>POMPE A EAU AIRWASH AVEC CONTROL PRESS</v>
          </cell>
          <cell r="D14481">
            <v>3703</v>
          </cell>
          <cell r="E14481" t="str">
            <v>P4</v>
          </cell>
          <cell r="F14481">
            <v>349</v>
          </cell>
          <cell r="G14481" t="str">
            <v>Stk</v>
          </cell>
          <cell r="H14481">
            <v>4002.95</v>
          </cell>
        </row>
        <row r="14482">
          <cell r="A14482">
            <v>87256080</v>
          </cell>
          <cell r="B14482" t="str">
            <v>VMS SBF kpl.</v>
          </cell>
          <cell r="C14482" t="str">
            <v>Désinfection vapeur SBF100</v>
          </cell>
          <cell r="D14482">
            <v>10880</v>
          </cell>
          <cell r="E14482" t="str">
            <v>P1</v>
          </cell>
          <cell r="F14482">
            <v>160</v>
          </cell>
          <cell r="G14482" t="str">
            <v>Stk</v>
          </cell>
          <cell r="H14482">
            <v>11761.3</v>
          </cell>
        </row>
        <row r="14483">
          <cell r="A14483">
            <v>872600</v>
          </cell>
          <cell r="B14483" t="str">
            <v>Kugellager 6206</v>
          </cell>
          <cell r="C14483" t="str">
            <v>Roulement pour VP77 /VP 78</v>
          </cell>
          <cell r="D14483">
            <v>36.4</v>
          </cell>
          <cell r="E14483" t="str">
            <v>P4</v>
          </cell>
          <cell r="F14483">
            <v>291</v>
          </cell>
          <cell r="G14483" t="str">
            <v>Stk</v>
          </cell>
          <cell r="H14483">
            <v>39.35</v>
          </cell>
        </row>
        <row r="14484">
          <cell r="A14484">
            <v>87264801</v>
          </cell>
          <cell r="B14484" t="str">
            <v>Schlauch PVC blau für DDD Pumpe</v>
          </cell>
          <cell r="C14484" t="str">
            <v>Tube plastique pneumat. alcalin</v>
          </cell>
          <cell r="D14484">
            <v>3.85</v>
          </cell>
          <cell r="E14484" t="str">
            <v>P4</v>
          </cell>
          <cell r="F14484">
            <v>293</v>
          </cell>
          <cell r="G14484" t="str">
            <v>M</v>
          </cell>
          <cell r="H14484">
            <v>4.1500000000000004</v>
          </cell>
        </row>
        <row r="14485">
          <cell r="A14485">
            <v>87265001</v>
          </cell>
          <cell r="B14485" t="str">
            <v>HN Halterungskit HNS-VMS</v>
          </cell>
          <cell r="C14485" t="str">
            <v xml:space="preserve">Kit câble HN / VMS N° série </v>
          </cell>
          <cell r="D14485">
            <v>20.3</v>
          </cell>
          <cell r="E14485" t="str">
            <v>P4</v>
          </cell>
          <cell r="F14485">
            <v>196</v>
          </cell>
          <cell r="G14485" t="str">
            <v>Stk</v>
          </cell>
          <cell r="H14485">
            <v>21.95</v>
          </cell>
        </row>
        <row r="14486">
          <cell r="A14486">
            <v>87265180</v>
          </cell>
          <cell r="B14486" t="str">
            <v>VMS SBF Box und Elektrobox</v>
          </cell>
          <cell r="C14486" t="str">
            <v>VMS SBF avec boîte et boîte électr.</v>
          </cell>
          <cell r="D14486">
            <v>8000</v>
          </cell>
          <cell r="E14486" t="str">
            <v>P1</v>
          </cell>
          <cell r="F14486">
            <v>160</v>
          </cell>
          <cell r="G14486" t="str">
            <v>Stk</v>
          </cell>
          <cell r="H14486">
            <v>8648</v>
          </cell>
        </row>
        <row r="14487">
          <cell r="A14487">
            <v>87265481</v>
          </cell>
          <cell r="B14487" t="str">
            <v>SBF Kabel für Dampfventil</v>
          </cell>
          <cell r="C14487" t="str">
            <v>SBF câble pour soupape de vapeur</v>
          </cell>
          <cell r="D14487">
            <v>60.6</v>
          </cell>
          <cell r="E14487" t="str">
            <v>P4</v>
          </cell>
          <cell r="F14487">
            <v>196</v>
          </cell>
          <cell r="G14487" t="str">
            <v>Stk</v>
          </cell>
          <cell r="H14487">
            <v>65.5</v>
          </cell>
        </row>
        <row r="14488">
          <cell r="A14488">
            <v>87266001</v>
          </cell>
          <cell r="B14488" t="str">
            <v>Schlauch PVC rot für DDD Pumpe</v>
          </cell>
          <cell r="C14488" t="str">
            <v>Tube plastique pneumatique Rouge (Acide)</v>
          </cell>
          <cell r="D14488">
            <v>3.7</v>
          </cell>
          <cell r="E14488" t="str">
            <v>P4</v>
          </cell>
          <cell r="F14488">
            <v>293</v>
          </cell>
          <cell r="G14488" t="str">
            <v>M</v>
          </cell>
          <cell r="H14488">
            <v>4</v>
          </cell>
        </row>
        <row r="14489">
          <cell r="A14489">
            <v>87267201</v>
          </cell>
          <cell r="B14489" t="str">
            <v>WTM Verbindungskit 4</v>
          </cell>
          <cell r="C14489" t="str">
            <v>WTM Kit de conn. 4</v>
          </cell>
          <cell r="D14489">
            <v>279</v>
          </cell>
          <cell r="E14489" t="str">
            <v>P4</v>
          </cell>
          <cell r="F14489">
            <v>392</v>
          </cell>
          <cell r="G14489" t="str">
            <v>Stk</v>
          </cell>
          <cell r="H14489">
            <v>301.60000000000002</v>
          </cell>
        </row>
        <row r="14490">
          <cell r="A14490">
            <v>87267301</v>
          </cell>
          <cell r="B14490" t="str">
            <v>Montagesatz 1 WTM</v>
          </cell>
          <cell r="C14490" t="str">
            <v>Jeu de montage 1 WTM</v>
          </cell>
          <cell r="D14490">
            <v>186</v>
          </cell>
          <cell r="E14490" t="str">
            <v>P4</v>
          </cell>
          <cell r="F14490">
            <v>392</v>
          </cell>
          <cell r="G14490" t="str">
            <v>Stk</v>
          </cell>
          <cell r="H14490">
            <v>201.05</v>
          </cell>
        </row>
        <row r="14491">
          <cell r="A14491">
            <v>87267401</v>
          </cell>
          <cell r="B14491" t="str">
            <v>Wassertank Verbindungssatz 2 Tanks</v>
          </cell>
          <cell r="C14491" t="str">
            <v>Jeu de montage 2 WTM</v>
          </cell>
          <cell r="D14491">
            <v>88</v>
          </cell>
          <cell r="E14491" t="str">
            <v>P4</v>
          </cell>
          <cell r="F14491">
            <v>392</v>
          </cell>
          <cell r="G14491" t="str">
            <v>Stk</v>
          </cell>
          <cell r="H14491">
            <v>95.15</v>
          </cell>
        </row>
        <row r="14492">
          <cell r="A14492">
            <v>87267501</v>
          </cell>
          <cell r="B14492" t="str">
            <v>Wassertank Verbindungssatz 3 Tanks</v>
          </cell>
          <cell r="C14492" t="str">
            <v>Kit de connection 3 WTS</v>
          </cell>
          <cell r="D14492">
            <v>108</v>
          </cell>
          <cell r="E14492" t="str">
            <v>P4</v>
          </cell>
          <cell r="F14492">
            <v>392</v>
          </cell>
          <cell r="G14492" t="str">
            <v>Stk</v>
          </cell>
          <cell r="H14492">
            <v>116.75</v>
          </cell>
        </row>
        <row r="14493">
          <cell r="A14493">
            <v>87267601</v>
          </cell>
          <cell r="B14493" t="str">
            <v>Kuh Komfort Musterbox</v>
          </cell>
          <cell r="C14493" t="str">
            <v>Boite d'échantillon confort</v>
          </cell>
          <cell r="D14493">
            <v>103</v>
          </cell>
          <cell r="E14493" t="str">
            <v>P3</v>
          </cell>
          <cell r="F14493">
            <v>371</v>
          </cell>
          <cell r="G14493" t="str">
            <v>Stk</v>
          </cell>
          <cell r="H14493">
            <v>111.35</v>
          </cell>
        </row>
        <row r="14494">
          <cell r="A14494">
            <v>87270980</v>
          </cell>
          <cell r="B14494" t="str">
            <v>V300 Klemmring</v>
          </cell>
          <cell r="C14494" t="str">
            <v>V300 Bague de serrage</v>
          </cell>
          <cell r="D14494">
            <v>53.1</v>
          </cell>
          <cell r="E14494" t="str">
            <v>P4</v>
          </cell>
          <cell r="F14494">
            <v>196</v>
          </cell>
          <cell r="G14494" t="str">
            <v>Stk</v>
          </cell>
          <cell r="H14494">
            <v>57.4</v>
          </cell>
        </row>
        <row r="14495">
          <cell r="A14495">
            <v>87271702</v>
          </cell>
          <cell r="B14495" t="str">
            <v>V300 unteres Ventilgehäuse</v>
          </cell>
          <cell r="C14495" t="str">
            <v>Corps de vanne</v>
          </cell>
          <cell r="D14495">
            <v>26</v>
          </cell>
          <cell r="E14495" t="str">
            <v>P4</v>
          </cell>
          <cell r="F14495">
            <v>196</v>
          </cell>
          <cell r="G14495" t="str">
            <v>Stk</v>
          </cell>
          <cell r="H14495">
            <v>28.1</v>
          </cell>
        </row>
        <row r="14496">
          <cell r="A14496">
            <v>87271801</v>
          </cell>
          <cell r="B14496" t="str">
            <v>V300 Membrankegel</v>
          </cell>
          <cell r="C14496" t="str">
            <v>Cone diaghragme</v>
          </cell>
          <cell r="D14496">
            <v>5.15</v>
          </cell>
          <cell r="E14496" t="str">
            <v>P4</v>
          </cell>
          <cell r="F14496">
            <v>196</v>
          </cell>
          <cell r="G14496" t="str">
            <v>Stk</v>
          </cell>
          <cell r="H14496">
            <v>5.55</v>
          </cell>
        </row>
        <row r="14497">
          <cell r="A14497">
            <v>87271902</v>
          </cell>
          <cell r="B14497" t="str">
            <v>V300 Membranhalter</v>
          </cell>
          <cell r="C14497" t="str">
            <v>Arrêt diaphragme</v>
          </cell>
          <cell r="D14497">
            <v>8.15</v>
          </cell>
          <cell r="E14497" t="str">
            <v>P4</v>
          </cell>
          <cell r="F14497">
            <v>196</v>
          </cell>
          <cell r="G14497" t="str">
            <v>Stk</v>
          </cell>
          <cell r="H14497">
            <v>8.8000000000000007</v>
          </cell>
        </row>
        <row r="14498">
          <cell r="A14498">
            <v>87272001</v>
          </cell>
          <cell r="B14498" t="str">
            <v>V300 Ventilhaube</v>
          </cell>
          <cell r="C14498" t="str">
            <v>V300 Soupape inférieur réception</v>
          </cell>
          <cell r="D14498">
            <v>5.0999999999999996</v>
          </cell>
          <cell r="E14498" t="str">
            <v>P4</v>
          </cell>
          <cell r="F14498">
            <v>196</v>
          </cell>
          <cell r="G14498" t="str">
            <v>Stk</v>
          </cell>
          <cell r="H14498">
            <v>5.5</v>
          </cell>
        </row>
        <row r="14499">
          <cell r="A14499">
            <v>87272301</v>
          </cell>
          <cell r="B14499" t="str">
            <v>VMS Wasserfilter Mikro 4 für SBF100</v>
          </cell>
          <cell r="C14499" t="str">
            <v>VMS SBF100 filter d'eau Mikro 4</v>
          </cell>
          <cell r="D14499">
            <v>1182</v>
          </cell>
          <cell r="E14499" t="str">
            <v>P1</v>
          </cell>
          <cell r="F14499">
            <v>160</v>
          </cell>
          <cell r="G14499" t="str">
            <v>Stk</v>
          </cell>
          <cell r="H14499">
            <v>1277.75</v>
          </cell>
        </row>
        <row r="14500">
          <cell r="A14500">
            <v>87272801</v>
          </cell>
          <cell r="B14500" t="str">
            <v>VMS Steuerventilbox 368 SBF100</v>
          </cell>
          <cell r="C14500" t="str">
            <v>VMS boîtier de commande 368 SBF100</v>
          </cell>
          <cell r="D14500">
            <v>973</v>
          </cell>
          <cell r="E14500" t="str">
            <v>P4</v>
          </cell>
          <cell r="F14500">
            <v>196</v>
          </cell>
          <cell r="G14500" t="str">
            <v>Stk</v>
          </cell>
          <cell r="H14500">
            <v>1051.8</v>
          </cell>
        </row>
        <row r="14501">
          <cell r="A14501">
            <v>87272901</v>
          </cell>
          <cell r="B14501" t="str">
            <v>Manifold Kit 3/4"</v>
          </cell>
          <cell r="C14501" t="str">
            <v>Manifold kit 3/4"</v>
          </cell>
          <cell r="D14501">
            <v>177</v>
          </cell>
          <cell r="E14501" t="str">
            <v>P4</v>
          </cell>
          <cell r="F14501">
            <v>196</v>
          </cell>
          <cell r="G14501" t="str">
            <v>Stk</v>
          </cell>
          <cell r="H14501">
            <v>191.35</v>
          </cell>
        </row>
        <row r="14502">
          <cell r="A14502">
            <v>87273001</v>
          </cell>
          <cell r="B14502" t="str">
            <v>Injektor SBF</v>
          </cell>
          <cell r="C14502" t="str">
            <v>Injecteur SBF</v>
          </cell>
          <cell r="D14502">
            <v>62.3</v>
          </cell>
          <cell r="E14502" t="str">
            <v>P4</v>
          </cell>
          <cell r="F14502">
            <v>196</v>
          </cell>
          <cell r="G14502" t="str">
            <v>Stk</v>
          </cell>
          <cell r="H14502">
            <v>67.349999999999994</v>
          </cell>
        </row>
        <row r="14503">
          <cell r="A14503">
            <v>87273101</v>
          </cell>
          <cell r="B14503" t="str">
            <v>VMS SBF Anschlussbogen</v>
          </cell>
          <cell r="C14503" t="str">
            <v>VMS SBF coude de raccordement</v>
          </cell>
          <cell r="D14503">
            <v>18.2</v>
          </cell>
          <cell r="E14503" t="str">
            <v>P4</v>
          </cell>
          <cell r="F14503">
            <v>196</v>
          </cell>
          <cell r="G14503" t="str">
            <v>Stk</v>
          </cell>
          <cell r="H14503">
            <v>19.649999999999999</v>
          </cell>
        </row>
        <row r="14504">
          <cell r="A14504">
            <v>87273201</v>
          </cell>
          <cell r="B14504" t="str">
            <v>VMS Durchflussbegrenzer SBF</v>
          </cell>
          <cell r="C14504" t="str">
            <v>Contrôle de flux SBF</v>
          </cell>
          <cell r="D14504">
            <v>41.4</v>
          </cell>
          <cell r="E14504" t="str">
            <v>P4</v>
          </cell>
          <cell r="F14504">
            <v>196</v>
          </cell>
          <cell r="G14504" t="str">
            <v>Stk</v>
          </cell>
          <cell r="H14504">
            <v>44.75</v>
          </cell>
        </row>
        <row r="14505">
          <cell r="A14505">
            <v>87279580</v>
          </cell>
          <cell r="B14505" t="str">
            <v>VMS Luftfilter-Kit ACR</v>
          </cell>
          <cell r="C14505" t="str">
            <v>Kit filtration air ACR</v>
          </cell>
          <cell r="D14505">
            <v>213</v>
          </cell>
          <cell r="E14505" t="str">
            <v>P1</v>
          </cell>
          <cell r="F14505">
            <v>160</v>
          </cell>
          <cell r="G14505" t="str">
            <v>Stk</v>
          </cell>
          <cell r="H14505">
            <v>230.25</v>
          </cell>
        </row>
        <row r="14506">
          <cell r="A14506">
            <v>87284001</v>
          </cell>
          <cell r="B14506" t="str">
            <v>Kunststoffpfahl Basic 102cm</v>
          </cell>
          <cell r="C14506" t="str">
            <v>Piquet plastique TPP10, 102cm</v>
          </cell>
          <cell r="D14506">
            <v>4.0999999999999996</v>
          </cell>
          <cell r="E14506" t="str">
            <v>P2</v>
          </cell>
          <cell r="F14506">
            <v>398</v>
          </cell>
          <cell r="G14506" t="str">
            <v>Stk</v>
          </cell>
          <cell r="H14506">
            <v>4.45</v>
          </cell>
        </row>
        <row r="14507">
          <cell r="A14507">
            <v>87284101</v>
          </cell>
          <cell r="B14507" t="str">
            <v>Kunststoffpfahl weiss 136cm</v>
          </cell>
          <cell r="C14507" t="str">
            <v>Piquet plastique TPP10 136cm</v>
          </cell>
          <cell r="D14507">
            <v>6.45</v>
          </cell>
          <cell r="E14507" t="str">
            <v>P2</v>
          </cell>
          <cell r="F14507">
            <v>398</v>
          </cell>
          <cell r="G14507" t="str">
            <v>Stk</v>
          </cell>
          <cell r="H14507">
            <v>6.95</v>
          </cell>
        </row>
        <row r="14508">
          <cell r="A14508">
            <v>87290680</v>
          </cell>
          <cell r="B14508" t="str">
            <v>Zirkulationsrohr für ST150/200 CN 3/4in</v>
          </cell>
          <cell r="C14508" t="str">
            <v>Tube de circulation eau chaude pour ST</v>
          </cell>
          <cell r="D14508">
            <v>211</v>
          </cell>
          <cell r="E14508" t="str">
            <v>P3</v>
          </cell>
          <cell r="F14508">
            <v>365</v>
          </cell>
          <cell r="G14508" t="str">
            <v>Stk</v>
          </cell>
          <cell r="H14508">
            <v>228.1</v>
          </cell>
        </row>
        <row r="14509">
          <cell r="A14509">
            <v>87291001</v>
          </cell>
          <cell r="B14509" t="str">
            <v>V300 Endeinheit Oberteil</v>
          </cell>
          <cell r="C14509" t="str">
            <v>V300 Soupape supérieure réception</v>
          </cell>
          <cell r="D14509">
            <v>80</v>
          </cell>
          <cell r="E14509" t="str">
            <v>P4</v>
          </cell>
          <cell r="F14509">
            <v>196</v>
          </cell>
          <cell r="G14509" t="str">
            <v>Stk</v>
          </cell>
          <cell r="H14509">
            <v>86.5</v>
          </cell>
        </row>
        <row r="14510">
          <cell r="A14510">
            <v>87292301</v>
          </cell>
          <cell r="B14510" t="str">
            <v>VMS Transformator PVS10 12V 10A SBF</v>
          </cell>
          <cell r="C14510" t="str">
            <v>Transformateur PVS10, 12V, 10VA, SBF</v>
          </cell>
          <cell r="D14510">
            <v>77.400000000000006</v>
          </cell>
          <cell r="E14510" t="str">
            <v>P1</v>
          </cell>
          <cell r="F14510">
            <v>160</v>
          </cell>
          <cell r="G14510" t="str">
            <v>Stk</v>
          </cell>
          <cell r="H14510">
            <v>83.65</v>
          </cell>
        </row>
        <row r="14511">
          <cell r="A14511">
            <v>87294601</v>
          </cell>
          <cell r="B14511" t="str">
            <v>V300 Zylinder f. Endeinheit</v>
          </cell>
          <cell r="C14511" t="str">
            <v>V300 Vérin réception basse</v>
          </cell>
          <cell r="D14511">
            <v>102</v>
          </cell>
          <cell r="E14511" t="str">
            <v>P4</v>
          </cell>
          <cell r="F14511">
            <v>196</v>
          </cell>
          <cell r="G14511" t="str">
            <v>Stk</v>
          </cell>
          <cell r="H14511">
            <v>110.25</v>
          </cell>
        </row>
        <row r="14512">
          <cell r="A14512">
            <v>87301580</v>
          </cell>
          <cell r="B14512" t="str">
            <v>Halterung MM27,FI7 FK-Kabinett</v>
          </cell>
          <cell r="C14512" t="str">
            <v>Support pour MM27,FI5, FI7</v>
          </cell>
          <cell r="D14512">
            <v>63.7</v>
          </cell>
          <cell r="E14512" t="str">
            <v>P1</v>
          </cell>
          <cell r="F14512">
            <v>120</v>
          </cell>
          <cell r="G14512" t="str">
            <v>Stk</v>
          </cell>
          <cell r="H14512">
            <v>68.849999999999994</v>
          </cell>
        </row>
        <row r="14513">
          <cell r="A14513">
            <v>87305101</v>
          </cell>
          <cell r="B14513" t="str">
            <v>Gaszylinder DX/O 2300N ab 06/2014-</v>
          </cell>
          <cell r="C14513" t="str">
            <v>Stabilisateur à gas pr DXO 2300N depuis</v>
          </cell>
          <cell r="D14513">
            <v>121</v>
          </cell>
          <cell r="E14513" t="str">
            <v>P4</v>
          </cell>
          <cell r="F14513">
            <v>691</v>
          </cell>
          <cell r="G14513" t="str">
            <v>Stk</v>
          </cell>
          <cell r="H14513">
            <v>130.80000000000001</v>
          </cell>
        </row>
        <row r="14514">
          <cell r="A14514">
            <v>87306812</v>
          </cell>
          <cell r="B14514" t="str">
            <v>Befülltisch ORB1000 BA N2800009612</v>
          </cell>
          <cell r="C14514" t="str">
            <v>Guide de l'utilis.table stockage ORB1000</v>
          </cell>
          <cell r="D14514">
            <v>0.1</v>
          </cell>
          <cell r="F14514">
            <v>520</v>
          </cell>
          <cell r="G14514" t="str">
            <v>Stk</v>
          </cell>
          <cell r="H14514">
            <v>0.1</v>
          </cell>
        </row>
        <row r="14515">
          <cell r="A14515">
            <v>87306813</v>
          </cell>
          <cell r="B14515" t="str">
            <v>Guide de l'utilis.table stockage ORB1000</v>
          </cell>
          <cell r="C14515" t="str">
            <v>Bedienungsanltg. Befülltisch ORB 1000,FR</v>
          </cell>
          <cell r="D14515">
            <v>0.1</v>
          </cell>
          <cell r="F14515">
            <v>520</v>
          </cell>
          <cell r="G14515" t="str">
            <v>Stk</v>
          </cell>
          <cell r="H14515">
            <v>0.1</v>
          </cell>
        </row>
        <row r="14516">
          <cell r="A14516">
            <v>87307401</v>
          </cell>
          <cell r="B14516" t="str">
            <v>Gewindestange,CN,M12x1000, DIN975</v>
          </cell>
          <cell r="C14516" t="str">
            <v>Tiges filetées M12x1000, DIN975 Inox</v>
          </cell>
          <cell r="D14516">
            <v>20.5</v>
          </cell>
          <cell r="E14516" t="str">
            <v>P3</v>
          </cell>
          <cell r="F14516">
            <v>760</v>
          </cell>
          <cell r="G14516" t="str">
            <v>Stk</v>
          </cell>
          <cell r="H14516">
            <v>22.15</v>
          </cell>
        </row>
        <row r="14517">
          <cell r="A14517">
            <v>87311912</v>
          </cell>
          <cell r="B14517" t="str">
            <v>Bedienungsanleitung Futterwagen OTS,D</v>
          </cell>
          <cell r="C14517" t="str">
            <v>Guide de l`utilis,Distrib.de fourr.OTS D</v>
          </cell>
          <cell r="D14517">
            <v>0.1</v>
          </cell>
          <cell r="F14517">
            <v>520</v>
          </cell>
          <cell r="G14517" t="str">
            <v>Stk</v>
          </cell>
          <cell r="H14517">
            <v>0.1</v>
          </cell>
        </row>
        <row r="14518">
          <cell r="A14518">
            <v>87311913</v>
          </cell>
          <cell r="B14518" t="str">
            <v>Guide de l`utilis,Distrib.de fourr.OTS F</v>
          </cell>
          <cell r="C14518" t="str">
            <v>GU Distrib. OTS,F</v>
          </cell>
          <cell r="D14518">
            <v>0.1</v>
          </cell>
          <cell r="F14518">
            <v>520</v>
          </cell>
          <cell r="G14518" t="str">
            <v>Stk</v>
          </cell>
          <cell r="H14518">
            <v>0.1</v>
          </cell>
        </row>
        <row r="14519">
          <cell r="A14519">
            <v>87312801</v>
          </cell>
          <cell r="B14519" t="str">
            <v>Feder CN für 2-3Wege-Tor</v>
          </cell>
          <cell r="C14519" t="str">
            <v>ressort lice arr HBR</v>
          </cell>
          <cell r="D14519">
            <v>54.9</v>
          </cell>
          <cell r="E14519" t="str">
            <v>P4</v>
          </cell>
          <cell r="F14519">
            <v>182</v>
          </cell>
          <cell r="G14519" t="str">
            <v>Stk</v>
          </cell>
          <cell r="H14519">
            <v>59.35</v>
          </cell>
        </row>
        <row r="14520">
          <cell r="A14520">
            <v>87318402</v>
          </cell>
          <cell r="B14520" t="str">
            <v>VMS Sprühdüse Hufreiniger</v>
          </cell>
          <cell r="C14520" t="str">
            <v>Buse nettoyage stalle VMS</v>
          </cell>
          <cell r="D14520">
            <v>23.4</v>
          </cell>
          <cell r="E14520" t="str">
            <v>P4</v>
          </cell>
          <cell r="F14520">
            <v>196</v>
          </cell>
          <cell r="G14520" t="str">
            <v>Stk</v>
          </cell>
          <cell r="H14520">
            <v>25.3</v>
          </cell>
        </row>
        <row r="14521">
          <cell r="A14521">
            <v>87319001</v>
          </cell>
          <cell r="B14521" t="str">
            <v>Dichtsatz für Zylinder P2100 Vers.2</v>
          </cell>
          <cell r="C14521" t="str">
            <v>Kit joints vérin lice avt P2100 v.2</v>
          </cell>
          <cell r="D14521">
            <v>176</v>
          </cell>
          <cell r="E14521" t="str">
            <v>P4</v>
          </cell>
          <cell r="F14521">
            <v>892</v>
          </cell>
          <cell r="G14521" t="str">
            <v>Stk</v>
          </cell>
          <cell r="H14521">
            <v>190.25</v>
          </cell>
        </row>
        <row r="14522">
          <cell r="A14522">
            <v>87320382</v>
          </cell>
          <cell r="B14522" t="str">
            <v>Montagekit Box 1 1/2in</v>
          </cell>
          <cell r="C14522" t="str">
            <v>kit fix. Boite connex. MP170 tube 1"1/2</v>
          </cell>
          <cell r="D14522">
            <v>160</v>
          </cell>
          <cell r="E14522" t="str">
            <v>P1</v>
          </cell>
          <cell r="F14522">
            <v>110</v>
          </cell>
          <cell r="G14522" t="str">
            <v>Kar</v>
          </cell>
          <cell r="H14522">
            <v>172.95</v>
          </cell>
        </row>
        <row r="14523">
          <cell r="A14523">
            <v>87327480</v>
          </cell>
          <cell r="B14523" t="str">
            <v>Reinigungsautomat T200 f.Silotank DX3S</v>
          </cell>
          <cell r="C14523" t="str">
            <v>T200 p. silo DX3S</v>
          </cell>
          <cell r="D14523">
            <v>9984</v>
          </cell>
          <cell r="E14523" t="str">
            <v>P1</v>
          </cell>
          <cell r="F14523">
            <v>625</v>
          </cell>
          <cell r="G14523" t="str">
            <v>Stk</v>
          </cell>
          <cell r="H14523">
            <v>10792.7</v>
          </cell>
        </row>
        <row r="14524">
          <cell r="A14524">
            <v>87328601</v>
          </cell>
          <cell r="B14524" t="str">
            <v>Zahnrakel 56cm mit 2 Blättern</v>
          </cell>
          <cell r="C14524" t="str">
            <v>Racloir cranté 56cm</v>
          </cell>
          <cell r="D14524">
            <v>68.2</v>
          </cell>
          <cell r="E14524" t="str">
            <v>P2</v>
          </cell>
          <cell r="F14524">
            <v>370</v>
          </cell>
          <cell r="G14524" t="str">
            <v>Stk</v>
          </cell>
          <cell r="H14524">
            <v>73.7</v>
          </cell>
        </row>
        <row r="14525">
          <cell r="A14525">
            <v>87328901</v>
          </cell>
          <cell r="B14525" t="str">
            <v>Zahnrakel 28cm mit 1 Blatt</v>
          </cell>
          <cell r="C14525" t="str">
            <v>Racloir lame crantée 28cm</v>
          </cell>
          <cell r="D14525">
            <v>34.700000000000003</v>
          </cell>
          <cell r="E14525" t="str">
            <v>P2</v>
          </cell>
          <cell r="F14525">
            <v>370</v>
          </cell>
          <cell r="G14525" t="str">
            <v>Stk</v>
          </cell>
          <cell r="H14525">
            <v>37.5</v>
          </cell>
        </row>
        <row r="14526">
          <cell r="A14526">
            <v>87332980</v>
          </cell>
          <cell r="B14526" t="str">
            <v>GA Airwash ab 2014 AW10 Rot/ML/Tan &lt;41MP</v>
          </cell>
          <cell r="C14526" t="str">
            <v xml:space="preserve">AW10_kit base T/ML/Roto </v>
          </cell>
          <cell r="D14526">
            <v>6882</v>
          </cell>
          <cell r="E14526" t="str">
            <v>P1</v>
          </cell>
          <cell r="F14526">
            <v>144</v>
          </cell>
          <cell r="G14526" t="str">
            <v>Stk</v>
          </cell>
          <cell r="H14526">
            <v>7439.45</v>
          </cell>
        </row>
        <row r="14527">
          <cell r="A14527">
            <v>87332981</v>
          </cell>
          <cell r="B14527" t="str">
            <v>GA AW20 (</v>
          </cell>
          <cell r="C14527" t="str">
            <v>BP AW20 - pour bidon 30 ltrs (&lt;41MP)</v>
          </cell>
          <cell r="D14527">
            <v>9301</v>
          </cell>
          <cell r="E14527" t="str">
            <v>P1</v>
          </cell>
          <cell r="F14527">
            <v>144</v>
          </cell>
          <cell r="G14527" t="str">
            <v>Kit</v>
          </cell>
          <cell r="H14527">
            <v>10054.4</v>
          </cell>
        </row>
        <row r="14528">
          <cell r="A14528">
            <v>87332982</v>
          </cell>
          <cell r="B14528" t="str">
            <v>GA AW20 (</v>
          </cell>
          <cell r="C14528" t="str">
            <v>.E.AW20 - BP for 200Ltr drum (&lt;41MP)</v>
          </cell>
          <cell r="D14528">
            <v>9000</v>
          </cell>
          <cell r="E14528" t="str">
            <v>P1</v>
          </cell>
          <cell r="F14528">
            <v>144</v>
          </cell>
          <cell r="G14528" t="str">
            <v>Kit</v>
          </cell>
          <cell r="H14528">
            <v>9729</v>
          </cell>
        </row>
        <row r="14529">
          <cell r="A14529">
            <v>87333080</v>
          </cell>
          <cell r="B14529" t="str">
            <v>MP Airwash 2014 AW10 1*je MP Rot/ML/Tan</v>
          </cell>
          <cell r="C14529" t="str">
            <v>AW10_kit par poste T/ML/Roto#VOIR NOTES</v>
          </cell>
          <cell r="D14529">
            <v>1586</v>
          </cell>
          <cell r="E14529" t="str">
            <v>P1</v>
          </cell>
          <cell r="F14529">
            <v>144</v>
          </cell>
          <cell r="G14529" t="str">
            <v>Stk</v>
          </cell>
          <cell r="H14529">
            <v>1714.45</v>
          </cell>
        </row>
        <row r="14530">
          <cell r="A14530">
            <v>87333180</v>
          </cell>
          <cell r="B14530" t="str">
            <v>GA Airwash ab 2014 AW10 FGM/Par &lt;33MP</v>
          </cell>
          <cell r="C14530" t="str">
            <v xml:space="preserve">AW10_kit base EPI/TPA </v>
          </cell>
          <cell r="D14530">
            <v>9141</v>
          </cell>
          <cell r="E14530" t="str">
            <v>P1</v>
          </cell>
          <cell r="F14530">
            <v>144</v>
          </cell>
          <cell r="G14530" t="str">
            <v>Stk</v>
          </cell>
          <cell r="H14530">
            <v>9881.4</v>
          </cell>
        </row>
        <row r="14531">
          <cell r="A14531">
            <v>87333280</v>
          </cell>
          <cell r="B14531" t="str">
            <v>MP Airwash ab 2014 AW10 1* je MP FGM/Par</v>
          </cell>
          <cell r="C14531" t="str">
            <v>AW10_kit par poste EPI/TPA#VOIR NOTES</v>
          </cell>
          <cell r="D14531">
            <v>1003</v>
          </cell>
          <cell r="E14531" t="str">
            <v>P1</v>
          </cell>
          <cell r="F14531">
            <v>144</v>
          </cell>
          <cell r="G14531" t="str">
            <v>Stk</v>
          </cell>
          <cell r="H14531">
            <v>1084.25</v>
          </cell>
        </row>
        <row r="14532">
          <cell r="A14532">
            <v>87333281</v>
          </cell>
          <cell r="B14532" t="str">
            <v>MP AW20 (1*je MP)</v>
          </cell>
          <cell r="C14532" t="str">
            <v>.E.AW20 - MP</v>
          </cell>
          <cell r="D14532">
            <v>1396</v>
          </cell>
          <cell r="E14532" t="str">
            <v>P1</v>
          </cell>
          <cell r="F14532">
            <v>144</v>
          </cell>
          <cell r="G14532" t="str">
            <v>Kit</v>
          </cell>
          <cell r="H14532">
            <v>1509.1</v>
          </cell>
        </row>
        <row r="14533">
          <cell r="A14533">
            <v>87333380</v>
          </cell>
          <cell r="B14533" t="str">
            <v>Zub.GA Airwash 2014 AW10 Rot/ML/Tan&lt;41MP</v>
          </cell>
          <cell r="C14533" t="str">
            <v xml:space="preserve">AW10_base T/ML/Roto </v>
          </cell>
          <cell r="D14533">
            <v>6742</v>
          </cell>
          <cell r="E14533" t="str">
            <v>P1</v>
          </cell>
          <cell r="F14533">
            <v>144</v>
          </cell>
          <cell r="G14533" t="str">
            <v>Stk</v>
          </cell>
          <cell r="H14533">
            <v>7288.1</v>
          </cell>
        </row>
        <row r="14534">
          <cell r="A14534">
            <v>87333480</v>
          </cell>
          <cell r="B14534" t="str">
            <v>Zub.MPAirwash2014 AW10 1*jeMP Rot/ML/Tan</v>
          </cell>
          <cell r="C14534" t="str">
            <v>AW10_par poste T/ML/Roto#VOIR NOTES</v>
          </cell>
          <cell r="D14534">
            <v>1481</v>
          </cell>
          <cell r="E14534" t="str">
            <v>P1</v>
          </cell>
          <cell r="F14534">
            <v>144</v>
          </cell>
          <cell r="G14534" t="str">
            <v>Stk</v>
          </cell>
          <cell r="H14534">
            <v>1600.95</v>
          </cell>
        </row>
        <row r="14535">
          <cell r="A14535">
            <v>87333901</v>
          </cell>
          <cell r="B14535" t="str">
            <v>Blatt 28cm zu Zahnrakel</v>
          </cell>
          <cell r="C14535" t="str">
            <v>Lame crantée seule 28cm</v>
          </cell>
          <cell r="D14535">
            <v>6.2</v>
          </cell>
          <cell r="E14535" t="str">
            <v>P2</v>
          </cell>
          <cell r="F14535">
            <v>370</v>
          </cell>
          <cell r="G14535" t="str">
            <v>Stk</v>
          </cell>
          <cell r="H14535">
            <v>6.7</v>
          </cell>
        </row>
        <row r="14536">
          <cell r="A14536">
            <v>87334001</v>
          </cell>
          <cell r="B14536" t="str">
            <v>Stachelwalze 25cm mit Halter</v>
          </cell>
          <cell r="C14536" t="str">
            <v>Rouleau à picots 25cm manche</v>
          </cell>
          <cell r="D14536">
            <v>41.1</v>
          </cell>
          <cell r="E14536" t="str">
            <v>P2</v>
          </cell>
          <cell r="F14536">
            <v>370</v>
          </cell>
          <cell r="G14536" t="str">
            <v>Stk</v>
          </cell>
          <cell r="H14536">
            <v>44.45</v>
          </cell>
        </row>
        <row r="14537">
          <cell r="A14537">
            <v>87334101</v>
          </cell>
          <cell r="B14537" t="str">
            <v>Stachelwalze 25cm</v>
          </cell>
          <cell r="C14537" t="str">
            <v>Recharge rouleau picots 25cm</v>
          </cell>
          <cell r="D14537">
            <v>37.299999999999997</v>
          </cell>
          <cell r="E14537" t="str">
            <v>P2</v>
          </cell>
          <cell r="F14537">
            <v>370</v>
          </cell>
          <cell r="G14537" t="str">
            <v>Stk</v>
          </cell>
          <cell r="H14537">
            <v>40.299999999999997</v>
          </cell>
        </row>
        <row r="14538">
          <cell r="A14538">
            <v>87336501</v>
          </cell>
          <cell r="B14538" t="str">
            <v>Stromschiene Mitnehmer BMV35</v>
          </cell>
          <cell r="C14538" t="str">
            <v>Akapp Support chariot BMV35</v>
          </cell>
          <cell r="D14538">
            <v>88.5</v>
          </cell>
          <cell r="E14538" t="str">
            <v>P1</v>
          </cell>
          <cell r="F14538">
            <v>550</v>
          </cell>
          <cell r="G14538" t="str">
            <v>Stk</v>
          </cell>
          <cell r="H14538">
            <v>95.65</v>
          </cell>
        </row>
        <row r="14539">
          <cell r="A14539">
            <v>87336601</v>
          </cell>
          <cell r="B14539" t="str">
            <v>Stromschiene Übergangskasten TTB35-7</v>
          </cell>
          <cell r="C14539" t="str">
            <v>Akapp Boîte de jonction TTB35-7</v>
          </cell>
          <cell r="D14539">
            <v>114</v>
          </cell>
          <cell r="E14539" t="str">
            <v>P1</v>
          </cell>
          <cell r="F14539">
            <v>550</v>
          </cell>
          <cell r="G14539" t="str">
            <v>Stk</v>
          </cell>
          <cell r="H14539">
            <v>123.25</v>
          </cell>
        </row>
        <row r="14540">
          <cell r="A14540">
            <v>87336901</v>
          </cell>
          <cell r="B14540" t="str">
            <v>AW Federtaster mit Halterung</v>
          </cell>
          <cell r="C14540" t="str">
            <v>.DL Airwash Limit switch incl bracket</v>
          </cell>
          <cell r="D14540">
            <v>227</v>
          </cell>
          <cell r="E14540" t="str">
            <v>P4</v>
          </cell>
          <cell r="F14540">
            <v>349</v>
          </cell>
          <cell r="G14540" t="str">
            <v>Stk</v>
          </cell>
          <cell r="H14540">
            <v>245.4</v>
          </cell>
        </row>
        <row r="14541">
          <cell r="A14541">
            <v>87337612</v>
          </cell>
          <cell r="B14541" t="str">
            <v>Melkplatz-Controller MPC170 BA</v>
          </cell>
          <cell r="C14541" t="str">
            <v>Melkplatz-Controller MPC170 BA DE</v>
          </cell>
          <cell r="D14541">
            <v>0.01</v>
          </cell>
          <cell r="F14541">
            <v>110</v>
          </cell>
          <cell r="G14541" t="str">
            <v>Stk</v>
          </cell>
          <cell r="H14541">
            <v>0</v>
          </cell>
        </row>
        <row r="14542">
          <cell r="A14542">
            <v>87342801</v>
          </cell>
          <cell r="B14542" t="str">
            <v>AMR Interface RJ45</v>
          </cell>
          <cell r="C14542" t="str">
            <v>Carte interface RJ45</v>
          </cell>
          <cell r="D14542">
            <v>82.3</v>
          </cell>
          <cell r="E14542" t="str">
            <v>P4</v>
          </cell>
          <cell r="F14542">
            <v>196</v>
          </cell>
          <cell r="G14542" t="str">
            <v>Stk</v>
          </cell>
          <cell r="H14542">
            <v>88.95</v>
          </cell>
        </row>
        <row r="14543">
          <cell r="A14543">
            <v>87346601</v>
          </cell>
          <cell r="B14543" t="str">
            <v>Dichtung für Kuhpositionierer Beton</v>
          </cell>
          <cell r="C14543" t="str">
            <v>Positionneur pattes PR, joint</v>
          </cell>
          <cell r="D14543">
            <v>24.6</v>
          </cell>
          <cell r="E14543" t="str">
            <v>P1</v>
          </cell>
          <cell r="F14543">
            <v>802</v>
          </cell>
          <cell r="G14543" t="str">
            <v>Stk</v>
          </cell>
          <cell r="H14543">
            <v>26.6</v>
          </cell>
        </row>
        <row r="14544">
          <cell r="A14544">
            <v>87347290</v>
          </cell>
          <cell r="B14544" t="str">
            <v>Silo-Tank DX3S 15000l m.Seitenverdampfer</v>
          </cell>
          <cell r="C14544" t="str">
            <v>DX3S du Silo tank 15.000 Litre 3" Sortie</v>
          </cell>
          <cell r="D14544">
            <v>83190</v>
          </cell>
          <cell r="E14544" t="str">
            <v>P1</v>
          </cell>
          <cell r="F14544">
            <v>630</v>
          </cell>
          <cell r="G14544" t="str">
            <v>Stk</v>
          </cell>
          <cell r="H14544">
            <v>89928.4</v>
          </cell>
        </row>
        <row r="14545">
          <cell r="A14545">
            <v>87347291</v>
          </cell>
          <cell r="B14545" t="str">
            <v>Silo-Tank DX3S 20000l m.Seitenverdampfer</v>
          </cell>
          <cell r="C14545" t="str">
            <v>DX3S du Silo tank 20.000 Litre 3" Sortie</v>
          </cell>
          <cell r="D14545">
            <v>99830</v>
          </cell>
          <cell r="E14545" t="str">
            <v>P1</v>
          </cell>
          <cell r="F14545">
            <v>630</v>
          </cell>
          <cell r="G14545" t="str">
            <v>Stk</v>
          </cell>
          <cell r="H14545">
            <v>107916.25</v>
          </cell>
        </row>
        <row r="14546">
          <cell r="A14546">
            <v>87347292</v>
          </cell>
          <cell r="B14546" t="str">
            <v>Silo-Tank DX3S 25000l m.Seitenverdampfer</v>
          </cell>
          <cell r="C14546" t="str">
            <v>DX3S du Silo tank 25.000 Litre 3" Sortie</v>
          </cell>
          <cell r="D14546">
            <v>116470</v>
          </cell>
          <cell r="E14546" t="str">
            <v>P1</v>
          </cell>
          <cell r="F14546">
            <v>630</v>
          </cell>
          <cell r="G14546" t="str">
            <v>Stk</v>
          </cell>
          <cell r="H14546">
            <v>125904.05</v>
          </cell>
        </row>
        <row r="14547">
          <cell r="A14547">
            <v>87347293</v>
          </cell>
          <cell r="B14547" t="str">
            <v>Silo-Tank DX3S 30000l m.Seitenverdampfer</v>
          </cell>
          <cell r="C14547" t="str">
            <v>DX3S du Silo tank 30.000 Litre 3" Sortie</v>
          </cell>
          <cell r="D14547">
            <v>133105</v>
          </cell>
          <cell r="E14547" t="str">
            <v>P1</v>
          </cell>
          <cell r="F14547">
            <v>630</v>
          </cell>
          <cell r="G14547" t="str">
            <v>Stk</v>
          </cell>
          <cell r="H14547">
            <v>143886.5</v>
          </cell>
        </row>
        <row r="14548">
          <cell r="A14548">
            <v>87347294</v>
          </cell>
          <cell r="B14548" t="str">
            <v>Silo-Tank DX3S 35000l m.Seitenverdampfer</v>
          </cell>
          <cell r="C14548" t="str">
            <v>DX3S du Silo tank 35.000 Litre 3" Sortie</v>
          </cell>
          <cell r="D14548">
            <v>147665</v>
          </cell>
          <cell r="E14548" t="str">
            <v>P1</v>
          </cell>
          <cell r="F14548">
            <v>630</v>
          </cell>
          <cell r="G14548" t="str">
            <v>Stk</v>
          </cell>
          <cell r="H14548">
            <v>159625.85</v>
          </cell>
        </row>
        <row r="14549">
          <cell r="A14549">
            <v>87347295</v>
          </cell>
          <cell r="B14549" t="str">
            <v>Silo-Tank DX3S 40000l m.Seitenverdampfer</v>
          </cell>
          <cell r="C14549" t="str">
            <v>DX3S du Silo tank 40.000 Litre 3" Sortie</v>
          </cell>
          <cell r="D14549">
            <v>162225</v>
          </cell>
          <cell r="E14549" t="str">
            <v>P1</v>
          </cell>
          <cell r="F14549">
            <v>630</v>
          </cell>
          <cell r="G14549" t="str">
            <v>Stk</v>
          </cell>
          <cell r="H14549">
            <v>175365.25</v>
          </cell>
        </row>
        <row r="14550">
          <cell r="A14550">
            <v>87347296</v>
          </cell>
          <cell r="B14550" t="str">
            <v>DX3S Silotank 11000l m.Seitenverdampfer</v>
          </cell>
          <cell r="C14550" t="str">
            <v>DX3S du Silotank 11.000 Litre 3" Sortie</v>
          </cell>
          <cell r="D14550">
            <v>71355</v>
          </cell>
          <cell r="E14550" t="str">
            <v>P1</v>
          </cell>
          <cell r="F14550">
            <v>630</v>
          </cell>
          <cell r="G14550" t="str">
            <v>Stk</v>
          </cell>
          <cell r="H14550">
            <v>77134.75</v>
          </cell>
        </row>
        <row r="14551">
          <cell r="A14551">
            <v>87347480</v>
          </cell>
          <cell r="B14551" t="str">
            <v>Pressostat C50-300 Umbausatz 04/2014</v>
          </cell>
          <cell r="C14551" t="str">
            <v>Pressostat C300,200,100,50</v>
          </cell>
          <cell r="D14551">
            <v>93.6</v>
          </cell>
          <cell r="E14551" t="str">
            <v>P4</v>
          </cell>
          <cell r="F14551">
            <v>293</v>
          </cell>
          <cell r="G14551" t="str">
            <v>Stk</v>
          </cell>
          <cell r="H14551">
            <v>101.2</v>
          </cell>
        </row>
        <row r="14552">
          <cell r="A14552">
            <v>87347601</v>
          </cell>
          <cell r="B14552" t="str">
            <v>Expansionsventil, R404, B2x45/58 f.DX3S</v>
          </cell>
          <cell r="C14552" t="str">
            <v>Soupape de détente R404 B2x45/58 p. DX3S</v>
          </cell>
          <cell r="D14552">
            <v>1962</v>
          </cell>
          <cell r="E14552" t="str">
            <v>P1</v>
          </cell>
          <cell r="F14552">
            <v>630</v>
          </cell>
          <cell r="G14552" t="str">
            <v>Stk</v>
          </cell>
          <cell r="H14552">
            <v>2120.9</v>
          </cell>
        </row>
        <row r="14553">
          <cell r="A14553">
            <v>87347701</v>
          </cell>
          <cell r="B14553" t="str">
            <v>Expansionsventil, R404, BS1x45/58 f.DX3S</v>
          </cell>
          <cell r="C14553" t="str">
            <v>Soupape de détente R404 BS1x45/58 p.DX3S</v>
          </cell>
          <cell r="D14553">
            <v>1006</v>
          </cell>
          <cell r="E14553" t="str">
            <v>P1</v>
          </cell>
          <cell r="F14553">
            <v>630</v>
          </cell>
          <cell r="G14553" t="str">
            <v>Stk</v>
          </cell>
          <cell r="H14553">
            <v>1087.5</v>
          </cell>
        </row>
        <row r="14554">
          <cell r="A14554">
            <v>87347801</v>
          </cell>
          <cell r="B14554" t="str">
            <v>Einspritzventilsatz R407 B2x38 f.DX3S</v>
          </cell>
          <cell r="C14554" t="str">
            <v>kit.cuivre B2/2 x ZB 3.8 KW/R448/407C</v>
          </cell>
          <cell r="D14554">
            <v>1053</v>
          </cell>
          <cell r="E14554" t="str">
            <v>P1</v>
          </cell>
          <cell r="F14554">
            <v>630</v>
          </cell>
          <cell r="G14554" t="str">
            <v>Stk</v>
          </cell>
          <cell r="H14554">
            <v>1138.3</v>
          </cell>
        </row>
        <row r="14555">
          <cell r="A14555">
            <v>87347901</v>
          </cell>
          <cell r="B14555" t="str">
            <v>Copperkit R407 B2x45/58 f.DX3S</v>
          </cell>
          <cell r="C14555" t="str">
            <v>kit.cuivre B2/2xZB 4.5 KW/R448/407C</v>
          </cell>
          <cell r="D14555">
            <v>1962</v>
          </cell>
          <cell r="E14555" t="str">
            <v>P1</v>
          </cell>
          <cell r="F14555">
            <v>630</v>
          </cell>
          <cell r="G14555" t="str">
            <v>Stk</v>
          </cell>
          <cell r="H14555">
            <v>2120.9</v>
          </cell>
        </row>
        <row r="14556">
          <cell r="A14556">
            <v>87348001</v>
          </cell>
          <cell r="B14556" t="str">
            <v>Copperkit R407 BS1x45/58 f.DX3S</v>
          </cell>
          <cell r="C14556" t="str">
            <v>Kit.cuivre B2/1xZB4.5-5.7-7.6KW/R448/407</v>
          </cell>
          <cell r="D14556">
            <v>1006</v>
          </cell>
          <cell r="E14556" t="str">
            <v>P1</v>
          </cell>
          <cell r="F14556">
            <v>630</v>
          </cell>
          <cell r="G14556" t="str">
            <v>Stk</v>
          </cell>
          <cell r="H14556">
            <v>1087.5</v>
          </cell>
        </row>
        <row r="14557">
          <cell r="A14557">
            <v>87350201</v>
          </cell>
          <cell r="B14557" t="str">
            <v>V300 Bogen 27mm</v>
          </cell>
          <cell r="C14557" t="str">
            <v>V300 Tuyau prébent 27 mm</v>
          </cell>
          <cell r="D14557">
            <v>68.7</v>
          </cell>
          <cell r="E14557" t="str">
            <v>P4</v>
          </cell>
          <cell r="F14557">
            <v>196</v>
          </cell>
          <cell r="G14557" t="str">
            <v>Stk</v>
          </cell>
          <cell r="H14557">
            <v>74.25</v>
          </cell>
        </row>
        <row r="14558">
          <cell r="A14558">
            <v>87350301</v>
          </cell>
          <cell r="B14558" t="str">
            <v>V300 Auslassventil DM40</v>
          </cell>
          <cell r="C14558" t="str">
            <v>Clapet anti retour dia 40</v>
          </cell>
          <cell r="D14558">
            <v>4.6500000000000004</v>
          </cell>
          <cell r="E14558" t="str">
            <v>P4</v>
          </cell>
          <cell r="F14558">
            <v>196</v>
          </cell>
          <cell r="G14558" t="str">
            <v>Stk</v>
          </cell>
          <cell r="H14558">
            <v>5.05</v>
          </cell>
        </row>
        <row r="14559">
          <cell r="A14559">
            <v>87350501</v>
          </cell>
          <cell r="B14559" t="str">
            <v>V300 VMS Dichtung 35,8mm</v>
          </cell>
          <cell r="C14559" t="str">
            <v>V300 Joint 35,8 mm</v>
          </cell>
          <cell r="D14559">
            <v>41.9</v>
          </cell>
          <cell r="E14559" t="str">
            <v>P4</v>
          </cell>
          <cell r="F14559">
            <v>196</v>
          </cell>
          <cell r="G14559" t="str">
            <v>Stk</v>
          </cell>
          <cell r="H14559">
            <v>45.3</v>
          </cell>
        </row>
        <row r="14560">
          <cell r="A14560">
            <v>87350601</v>
          </cell>
          <cell r="B14560" t="str">
            <v>V300 Klemmflansch Doppeld. 35,8</v>
          </cell>
          <cell r="C14560" t="str">
            <v>Double join 35,8 pour bride de serrage</v>
          </cell>
          <cell r="D14560">
            <v>5.15</v>
          </cell>
          <cell r="E14560" t="str">
            <v>P4</v>
          </cell>
          <cell r="F14560">
            <v>196</v>
          </cell>
          <cell r="G14560" t="str">
            <v>Stk</v>
          </cell>
          <cell r="H14560">
            <v>5.55</v>
          </cell>
        </row>
        <row r="14561">
          <cell r="A14561">
            <v>87351680</v>
          </cell>
          <cell r="B14561" t="str">
            <v>VMS Sensor Umbausatz</v>
          </cell>
          <cell r="C14561" t="str">
            <v>VMS gripper capteur kit de conversion</v>
          </cell>
          <cell r="D14561">
            <v>193</v>
          </cell>
          <cell r="E14561" t="str">
            <v>P4</v>
          </cell>
          <cell r="F14561">
            <v>162</v>
          </cell>
          <cell r="G14561" t="str">
            <v>Stk</v>
          </cell>
          <cell r="H14561">
            <v>208.65</v>
          </cell>
        </row>
        <row r="14562">
          <cell r="A14562">
            <v>87356280</v>
          </cell>
          <cell r="B14562" t="str">
            <v>TSR Reinigungsstation Wasserleitung</v>
          </cell>
          <cell r="C14562" t="str">
            <v>.E.TSR Cleaning station water pipe</v>
          </cell>
          <cell r="D14562">
            <v>387</v>
          </cell>
          <cell r="E14562" t="str">
            <v>P1</v>
          </cell>
          <cell r="F14562">
            <v>765</v>
          </cell>
          <cell r="G14562" t="str">
            <v>Stk</v>
          </cell>
          <cell r="H14562">
            <v>418.35</v>
          </cell>
        </row>
        <row r="14563">
          <cell r="A14563">
            <v>87356480</v>
          </cell>
          <cell r="B14563" t="str">
            <v>Nachrüstsatz NFO Filter</v>
          </cell>
          <cell r="C14563" t="str">
            <v>Kit NFO filtre et support</v>
          </cell>
          <cell r="D14563">
            <v>18.95</v>
          </cell>
          <cell r="E14563" t="str">
            <v>P4</v>
          </cell>
          <cell r="F14563">
            <v>291</v>
          </cell>
          <cell r="G14563" t="str">
            <v>Stk</v>
          </cell>
          <cell r="H14563">
            <v>20.5</v>
          </cell>
        </row>
        <row r="14564">
          <cell r="A14564">
            <v>87356501</v>
          </cell>
          <cell r="B14564" t="str">
            <v>Sicherungsreihenklemme</v>
          </cell>
          <cell r="C14564" t="str">
            <v>Fusible camera V300</v>
          </cell>
          <cell r="D14564">
            <v>16.850000000000001</v>
          </cell>
          <cell r="E14564" t="str">
            <v>P4</v>
          </cell>
          <cell r="F14564">
            <v>196</v>
          </cell>
          <cell r="G14564" t="str">
            <v>Stk</v>
          </cell>
          <cell r="H14564">
            <v>18.2</v>
          </cell>
        </row>
        <row r="14565">
          <cell r="A14565">
            <v>87365701</v>
          </cell>
          <cell r="B14565" t="str">
            <v>Exzentrische Ersatzbürste blau SCB</v>
          </cell>
          <cell r="C14565" t="str">
            <v>Cylindre excentrique bleu SCB</v>
          </cell>
          <cell r="D14565">
            <v>362</v>
          </cell>
          <cell r="E14565" t="str">
            <v>P3</v>
          </cell>
          <cell r="F14565">
            <v>381</v>
          </cell>
          <cell r="G14565" t="str">
            <v>Stk</v>
          </cell>
          <cell r="H14565">
            <v>391.3</v>
          </cell>
        </row>
        <row r="14566">
          <cell r="A14566">
            <v>87366101</v>
          </cell>
          <cell r="B14566" t="str">
            <v>Schaltuhr 604 SBF</v>
          </cell>
          <cell r="C14566" t="str">
            <v>Minuteur 604 SBF</v>
          </cell>
          <cell r="D14566">
            <v>293</v>
          </cell>
          <cell r="E14566" t="str">
            <v>P4</v>
          </cell>
          <cell r="F14566">
            <v>196</v>
          </cell>
          <cell r="G14566" t="str">
            <v>Stk</v>
          </cell>
          <cell r="H14566">
            <v>316.75</v>
          </cell>
        </row>
        <row r="14567">
          <cell r="A14567">
            <v>87366201</v>
          </cell>
          <cell r="B14567" t="str">
            <v>Wassertest soft SBF</v>
          </cell>
          <cell r="C14567" t="str">
            <v>Testeur qualité de l’eau</v>
          </cell>
          <cell r="D14567">
            <v>208</v>
          </cell>
          <cell r="E14567" t="str">
            <v>P4</v>
          </cell>
          <cell r="F14567">
            <v>196</v>
          </cell>
          <cell r="G14567" t="str">
            <v>Stk</v>
          </cell>
          <cell r="H14567">
            <v>224.85</v>
          </cell>
        </row>
        <row r="14568">
          <cell r="A14568">
            <v>87369480</v>
          </cell>
          <cell r="B14568" t="str">
            <v>TSR Reinigung kpl. Endeffektor</v>
          </cell>
          <cell r="C14568" t="str">
            <v>TSR_station de lavage main cpl</v>
          </cell>
          <cell r="D14568">
            <v>1226</v>
          </cell>
          <cell r="E14568" t="str">
            <v>P1</v>
          </cell>
          <cell r="F14568">
            <v>765</v>
          </cell>
          <cell r="G14568" t="str">
            <v>Stk</v>
          </cell>
          <cell r="H14568">
            <v>1325.3</v>
          </cell>
        </row>
        <row r="14569">
          <cell r="A14569">
            <v>87372301</v>
          </cell>
          <cell r="B14569" t="str">
            <v>VMS Deckel pneum.</v>
          </cell>
          <cell r="C14569" t="str">
            <v>VMS couvercle pneum.</v>
          </cell>
          <cell r="D14569">
            <v>45.2</v>
          </cell>
          <cell r="E14569" t="str">
            <v>P4</v>
          </cell>
          <cell r="F14569">
            <v>196</v>
          </cell>
          <cell r="G14569" t="str">
            <v>Stk</v>
          </cell>
          <cell r="H14569">
            <v>48.85</v>
          </cell>
        </row>
        <row r="14570">
          <cell r="A14570">
            <v>87372501</v>
          </cell>
          <cell r="B14570" t="str">
            <v>VMS Kolben 2-Wege-Ventil</v>
          </cell>
          <cell r="C14570" t="str">
            <v>Piston vanne 2 Voies</v>
          </cell>
          <cell r="D14570">
            <v>12.55</v>
          </cell>
          <cell r="E14570" t="str">
            <v>P4</v>
          </cell>
          <cell r="F14570">
            <v>196</v>
          </cell>
          <cell r="G14570" t="str">
            <v>Stk</v>
          </cell>
          <cell r="H14570">
            <v>13.55</v>
          </cell>
        </row>
        <row r="14571">
          <cell r="A14571">
            <v>87373201</v>
          </cell>
          <cell r="B14571" t="str">
            <v>VMS Rückschlagventil für SBF 2.Gen</v>
          </cell>
          <cell r="C14571" t="str">
            <v>VMS Clapet anti retour SBF</v>
          </cell>
          <cell r="D14571">
            <v>62</v>
          </cell>
          <cell r="E14571" t="str">
            <v>P4</v>
          </cell>
          <cell r="F14571">
            <v>196</v>
          </cell>
          <cell r="G14571" t="str">
            <v>Stk</v>
          </cell>
          <cell r="H14571">
            <v>67</v>
          </cell>
        </row>
        <row r="14572">
          <cell r="A14572">
            <v>87375401</v>
          </cell>
          <cell r="B14572" t="str">
            <v>VMS Druckfeder 2-Wege-Ventil</v>
          </cell>
          <cell r="C14572" t="str">
            <v>Ressort de compression VMS</v>
          </cell>
          <cell r="D14572">
            <v>4.5999999999999996</v>
          </cell>
          <cell r="E14572" t="str">
            <v>P4</v>
          </cell>
          <cell r="F14572">
            <v>196</v>
          </cell>
          <cell r="G14572" t="str">
            <v>Stk</v>
          </cell>
          <cell r="H14572">
            <v>4.95</v>
          </cell>
        </row>
        <row r="14573">
          <cell r="A14573">
            <v>87376201</v>
          </cell>
          <cell r="B14573" t="str">
            <v>Gummitasse für Evanza530&amp;510 47,5mm,1St.</v>
          </cell>
          <cell r="C14573" t="str">
            <v>Coupelle laveuse EVANZA 47.5mm x1</v>
          </cell>
          <cell r="D14573">
            <v>14</v>
          </cell>
          <cell r="E14573" t="str">
            <v>P4</v>
          </cell>
          <cell r="F14573">
            <v>194</v>
          </cell>
          <cell r="G14573" t="str">
            <v>Stk</v>
          </cell>
          <cell r="H14573">
            <v>15.15</v>
          </cell>
        </row>
        <row r="14574">
          <cell r="A14574">
            <v>87376202</v>
          </cell>
          <cell r="B14574" t="str">
            <v>Dichtung Reinigungsaufnahme (51,5mm)1Stk</v>
          </cell>
          <cell r="C14574" t="str">
            <v>Coupelle 51,5mm</v>
          </cell>
          <cell r="D14574">
            <v>14</v>
          </cell>
          <cell r="E14574" t="str">
            <v>P4</v>
          </cell>
          <cell r="F14574">
            <v>194</v>
          </cell>
          <cell r="G14574" t="str">
            <v>Stk</v>
          </cell>
          <cell r="H14574">
            <v>15.15</v>
          </cell>
        </row>
        <row r="14575">
          <cell r="A14575">
            <v>87376880</v>
          </cell>
          <cell r="B14575" t="str">
            <v>Doppelauslauf horiz.3in/DIN 80AG links</v>
          </cell>
          <cell r="C14575" t="str">
            <v>Double bec horizontal 3"/DIN80 Gauche</v>
          </cell>
          <cell r="D14575">
            <v>1416</v>
          </cell>
          <cell r="E14575" t="str">
            <v>P1</v>
          </cell>
          <cell r="F14575">
            <v>620</v>
          </cell>
          <cell r="G14575" t="str">
            <v>Stk</v>
          </cell>
          <cell r="H14575">
            <v>1530.7</v>
          </cell>
        </row>
        <row r="14576">
          <cell r="A14576">
            <v>87376980</v>
          </cell>
          <cell r="B14576" t="str">
            <v>Doppelauslauf horiz.3in/DIN 80AG rechts</v>
          </cell>
          <cell r="C14576" t="str">
            <v>Sortie double à travers 3"/3" DIN80 droi</v>
          </cell>
          <cell r="D14576">
            <v>1416</v>
          </cell>
          <cell r="E14576" t="str">
            <v>P1</v>
          </cell>
          <cell r="F14576">
            <v>620</v>
          </cell>
          <cell r="G14576" t="str">
            <v>Stk</v>
          </cell>
          <cell r="H14576">
            <v>1530.7</v>
          </cell>
        </row>
        <row r="14577">
          <cell r="A14577">
            <v>87379480</v>
          </cell>
          <cell r="B14577" t="str">
            <v>Evanza Sammelstückoberteil 16mm front</v>
          </cell>
          <cell r="C14577" t="str">
            <v>Evanza Bol de griffe aligne 16mm</v>
          </cell>
          <cell r="D14577">
            <v>200</v>
          </cell>
          <cell r="E14577" t="str">
            <v>P4</v>
          </cell>
          <cell r="F14577">
            <v>194</v>
          </cell>
          <cell r="G14577" t="str">
            <v>Stk</v>
          </cell>
          <cell r="H14577">
            <v>216.2</v>
          </cell>
        </row>
        <row r="14578">
          <cell r="A14578">
            <v>87388701</v>
          </cell>
          <cell r="B14578" t="str">
            <v>V300 Führungsbolzen</v>
          </cell>
          <cell r="C14578" t="str">
            <v>V300 Galet de guidate</v>
          </cell>
          <cell r="D14578">
            <v>50.6</v>
          </cell>
          <cell r="E14578" t="str">
            <v>P4</v>
          </cell>
          <cell r="F14578">
            <v>196</v>
          </cell>
          <cell r="G14578" t="str">
            <v>Stk</v>
          </cell>
          <cell r="H14578">
            <v>54.7</v>
          </cell>
        </row>
        <row r="14579">
          <cell r="A14579">
            <v>87392380</v>
          </cell>
          <cell r="B14579" t="str">
            <v>Zub.GA Airwash ab 2014 AW10 FGM/Par&lt;33MP</v>
          </cell>
          <cell r="C14579" t="str">
            <v>.E.Substr. Bas pack AW10 LL (&lt;41)</v>
          </cell>
          <cell r="D14579">
            <v>9317</v>
          </cell>
          <cell r="E14579" t="str">
            <v>P1</v>
          </cell>
          <cell r="F14579">
            <v>144</v>
          </cell>
          <cell r="G14579" t="str">
            <v>Stk</v>
          </cell>
          <cell r="H14579">
            <v>10071.700000000001</v>
          </cell>
        </row>
        <row r="14580">
          <cell r="A14580">
            <v>87392480</v>
          </cell>
          <cell r="B14580" t="str">
            <v>Zub.MP Airwash2014 AW10 1x je MP FGM/Par</v>
          </cell>
          <cell r="C14580" t="str">
            <v>Substr. Paquet lait AW10 LL par MP</v>
          </cell>
          <cell r="D14580">
            <v>988</v>
          </cell>
          <cell r="E14580" t="str">
            <v>P1</v>
          </cell>
          <cell r="F14580">
            <v>144</v>
          </cell>
          <cell r="G14580" t="str">
            <v>Stk</v>
          </cell>
          <cell r="H14580">
            <v>1068.05</v>
          </cell>
        </row>
        <row r="14581">
          <cell r="A14581">
            <v>87392481</v>
          </cell>
          <cell r="B14581" t="str">
            <v>Zubehör MP AW20</v>
          </cell>
          <cell r="C14581" t="str">
            <v>.E.Substr. AW20 MP DL air wash</v>
          </cell>
          <cell r="D14581">
            <v>1672</v>
          </cell>
          <cell r="E14581" t="str">
            <v>P1</v>
          </cell>
          <cell r="F14581">
            <v>144</v>
          </cell>
          <cell r="G14581" t="str">
            <v>Kit</v>
          </cell>
          <cell r="H14581">
            <v>1807.45</v>
          </cell>
        </row>
        <row r="14582">
          <cell r="A14582">
            <v>87393330</v>
          </cell>
          <cell r="B14582" t="str">
            <v>SBF Servicekit 12/36/60 Monate</v>
          </cell>
          <cell r="C14582" t="str">
            <v>SBF100 12/36/60 mois</v>
          </cell>
          <cell r="D14582">
            <v>922</v>
          </cell>
          <cell r="E14582" t="str">
            <v>P4</v>
          </cell>
          <cell r="F14582">
            <v>196</v>
          </cell>
          <cell r="G14582" t="str">
            <v>Stk</v>
          </cell>
          <cell r="H14582">
            <v>996.7</v>
          </cell>
        </row>
        <row r="14583">
          <cell r="A14583">
            <v>87393530</v>
          </cell>
          <cell r="B14583" t="str">
            <v>SBF Servicekit 24/48/72 Monate</v>
          </cell>
          <cell r="C14583" t="str">
            <v>Kit entre. SBF100 24/48/72 mois SN&lt;903</v>
          </cell>
          <cell r="D14583">
            <v>803</v>
          </cell>
          <cell r="E14583" t="str">
            <v>P4</v>
          </cell>
          <cell r="F14583">
            <v>196</v>
          </cell>
          <cell r="G14583" t="str">
            <v>Stk</v>
          </cell>
          <cell r="H14583">
            <v>868.05</v>
          </cell>
        </row>
        <row r="14584">
          <cell r="A14584">
            <v>87393531</v>
          </cell>
          <cell r="B14584" t="str">
            <v>SBF Servicekit 24/48/72 Monate</v>
          </cell>
          <cell r="C14584" t="str">
            <v>Kit d’entr. SBF100 24/48/72 mois SN&gt;1000</v>
          </cell>
          <cell r="D14584">
            <v>737</v>
          </cell>
          <cell r="E14584" t="str">
            <v>P4</v>
          </cell>
          <cell r="F14584">
            <v>196</v>
          </cell>
          <cell r="G14584" t="str">
            <v>Stk</v>
          </cell>
          <cell r="H14584">
            <v>796.7</v>
          </cell>
        </row>
        <row r="14585">
          <cell r="A14585">
            <v>87395580</v>
          </cell>
          <cell r="B14585" t="str">
            <v>VMS Fuss für Milksammler</v>
          </cell>
          <cell r="C14585" t="str">
            <v>VMS support echantill.</v>
          </cell>
          <cell r="D14585">
            <v>37.5</v>
          </cell>
          <cell r="E14585" t="str">
            <v>P4</v>
          </cell>
          <cell r="F14585">
            <v>196</v>
          </cell>
          <cell r="G14585" t="str">
            <v>Stk</v>
          </cell>
          <cell r="H14585">
            <v>40.549999999999997</v>
          </cell>
        </row>
        <row r="14586">
          <cell r="A14586">
            <v>87396401</v>
          </cell>
          <cell r="B14586" t="str">
            <v>Wasserventil G1in (160l/min)</v>
          </cell>
          <cell r="C14586" t="str">
            <v>Robinet à eau avec bobine 24V,1" 160l/m</v>
          </cell>
          <cell r="D14586">
            <v>603</v>
          </cell>
          <cell r="E14586" t="str">
            <v>P1</v>
          </cell>
          <cell r="F14586">
            <v>240</v>
          </cell>
          <cell r="G14586" t="str">
            <v>Stk</v>
          </cell>
          <cell r="H14586">
            <v>651.85</v>
          </cell>
        </row>
        <row r="14587">
          <cell r="A14587">
            <v>874</v>
          </cell>
          <cell r="B14587" t="str">
            <v>Spez.TOFE Gebrauchtware</v>
          </cell>
          <cell r="C14587" t="str">
            <v>Spec TOFE</v>
          </cell>
          <cell r="D14587">
            <v>1</v>
          </cell>
          <cell r="F14587">
            <v>870</v>
          </cell>
          <cell r="G14587" t="str">
            <v>Stk</v>
          </cell>
          <cell r="H14587">
            <v>1.1000000000000001</v>
          </cell>
        </row>
        <row r="14588">
          <cell r="A14588">
            <v>87404680</v>
          </cell>
          <cell r="B14588" t="str">
            <v>Milchschlauch TPE15/27-1 Rolle = 20m</v>
          </cell>
          <cell r="C14588" t="str">
            <v>Tuyau à lait TPE15/27-1 rouleau à 20m</v>
          </cell>
          <cell r="D14588">
            <v>486</v>
          </cell>
          <cell r="E14588" t="str">
            <v>P2</v>
          </cell>
          <cell r="F14588">
            <v>330</v>
          </cell>
          <cell r="G14588" t="str">
            <v>Kar</v>
          </cell>
          <cell r="H14588">
            <v>525.35</v>
          </cell>
        </row>
        <row r="14589">
          <cell r="A14589">
            <v>87413080</v>
          </cell>
          <cell r="B14589" t="str">
            <v>NFO Frequenzsteuerung 7,5kW</v>
          </cell>
          <cell r="C14589" t="str">
            <v>Variateur NFO 7.5kW</v>
          </cell>
          <cell r="D14589">
            <v>11345</v>
          </cell>
          <cell r="E14589" t="str">
            <v>P1</v>
          </cell>
          <cell r="F14589">
            <v>210</v>
          </cell>
          <cell r="G14589" t="str">
            <v>Stk</v>
          </cell>
          <cell r="H14589">
            <v>12263.95</v>
          </cell>
        </row>
        <row r="14590">
          <cell r="A14590">
            <v>87416130</v>
          </cell>
          <cell r="B14590" t="str">
            <v>Griffsatz f. Melkeinheit</v>
          </cell>
          <cell r="C14590" t="str">
            <v>Poignée MilkMaster</v>
          </cell>
          <cell r="D14590">
            <v>21.7</v>
          </cell>
          <cell r="E14590" t="str">
            <v>P4</v>
          </cell>
          <cell r="F14590">
            <v>967</v>
          </cell>
          <cell r="G14590" t="str">
            <v>Stk</v>
          </cell>
          <cell r="H14590">
            <v>23.45</v>
          </cell>
        </row>
        <row r="14591">
          <cell r="A14591">
            <v>87416201</v>
          </cell>
          <cell r="B14591" t="str">
            <v>TSR Endeffektor,Reinig.stat.Spritzschutz</v>
          </cell>
          <cell r="C14591" t="str">
            <v>.E.End effector cleaning stn splash guar</v>
          </cell>
          <cell r="D14591">
            <v>216</v>
          </cell>
          <cell r="E14591" t="str">
            <v>P1</v>
          </cell>
          <cell r="F14591">
            <v>765</v>
          </cell>
          <cell r="G14591" t="str">
            <v>Stk</v>
          </cell>
          <cell r="H14591">
            <v>233.5</v>
          </cell>
        </row>
        <row r="14592">
          <cell r="A14592">
            <v>87431430</v>
          </cell>
          <cell r="B14592" t="str">
            <v>VMS Fronttür ab 2014</v>
          </cell>
          <cell r="C14592" t="str">
            <v>Porte avant VMS 2014</v>
          </cell>
          <cell r="D14592">
            <v>2133</v>
          </cell>
          <cell r="E14592" t="str">
            <v>P4</v>
          </cell>
          <cell r="F14592">
            <v>196</v>
          </cell>
          <cell r="G14592" t="str">
            <v>Stk</v>
          </cell>
          <cell r="H14592">
            <v>2305.75</v>
          </cell>
        </row>
        <row r="14593">
          <cell r="A14593">
            <v>8744281</v>
          </cell>
          <cell r="B14593" t="str">
            <v>Deckel Federentlastungsset 520/600l RFT</v>
          </cell>
          <cell r="C14593" t="str">
            <v>Decharge par resso.p.couv RFT 520/600l</v>
          </cell>
          <cell r="D14593">
            <v>2680</v>
          </cell>
          <cell r="E14593" t="str">
            <v>P4</v>
          </cell>
          <cell r="F14593">
            <v>691</v>
          </cell>
          <cell r="G14593" t="str">
            <v>Stk</v>
          </cell>
          <cell r="H14593">
            <v>2897.1</v>
          </cell>
        </row>
        <row r="14594">
          <cell r="A14594">
            <v>87452280</v>
          </cell>
          <cell r="B14594" t="str">
            <v>TSR Kabel,Rob.-el.Kabinett.-Encoder</v>
          </cell>
          <cell r="C14594" t="str">
            <v>TSR_cable encodeur armoire elec-Robot</v>
          </cell>
          <cell r="D14594">
            <v>867</v>
          </cell>
          <cell r="E14594" t="str">
            <v>P1</v>
          </cell>
          <cell r="F14594">
            <v>765</v>
          </cell>
          <cell r="G14594" t="str">
            <v>Stk</v>
          </cell>
          <cell r="H14594">
            <v>937.25</v>
          </cell>
        </row>
        <row r="14595">
          <cell r="A14595">
            <v>87452401</v>
          </cell>
          <cell r="B14595" t="str">
            <v>Reparatur Kit Filter/Regulator B72</v>
          </cell>
          <cell r="C14595" t="str">
            <v>Kit réparation Filtre/régulateur B72</v>
          </cell>
          <cell r="D14595">
            <v>79.900000000000006</v>
          </cell>
          <cell r="E14595" t="str">
            <v>P4</v>
          </cell>
          <cell r="F14595">
            <v>892</v>
          </cell>
          <cell r="G14595" t="str">
            <v>Stk</v>
          </cell>
          <cell r="H14595">
            <v>86.35</v>
          </cell>
        </row>
        <row r="14596">
          <cell r="A14596">
            <v>87455580</v>
          </cell>
          <cell r="B14596" t="str">
            <v>Milchvolumenanzeiger f.Silotank DX3S</v>
          </cell>
          <cell r="C14596" t="str">
            <v>Mesure électr. du niveau DX3S (diff 5%)</v>
          </cell>
          <cell r="D14596">
            <v>2704</v>
          </cell>
          <cell r="E14596" t="str">
            <v>P1</v>
          </cell>
          <cell r="F14596">
            <v>630</v>
          </cell>
          <cell r="G14596" t="str">
            <v>Stk</v>
          </cell>
          <cell r="H14596">
            <v>2923</v>
          </cell>
        </row>
        <row r="14597">
          <cell r="A14597">
            <v>87459001</v>
          </cell>
          <cell r="B14597" t="str">
            <v>VMS Magnet Türschloss</v>
          </cell>
          <cell r="C14597" t="str">
            <v>Verrou magnetiique VMS</v>
          </cell>
          <cell r="D14597">
            <v>437</v>
          </cell>
          <cell r="E14597" t="str">
            <v>P4</v>
          </cell>
          <cell r="F14597">
            <v>196</v>
          </cell>
          <cell r="G14597" t="str">
            <v>Stk</v>
          </cell>
          <cell r="H14597">
            <v>472.4</v>
          </cell>
        </row>
        <row r="14598">
          <cell r="A14598">
            <v>87459101</v>
          </cell>
          <cell r="B14598" t="str">
            <v>VMS Gegenplatte 92x14 für Magnetschloss</v>
          </cell>
          <cell r="C14598" t="str">
            <v>Platine 92x14, vérouil. magn</v>
          </cell>
          <cell r="D14598">
            <v>178</v>
          </cell>
          <cell r="E14598" t="str">
            <v>P4</v>
          </cell>
          <cell r="F14598">
            <v>196</v>
          </cell>
          <cell r="G14598" t="str">
            <v>Stk</v>
          </cell>
          <cell r="H14598">
            <v>192.4</v>
          </cell>
        </row>
        <row r="14599">
          <cell r="A14599">
            <v>87467580</v>
          </cell>
          <cell r="B14599" t="str">
            <v>MSA30 Abdeckkappe</v>
          </cell>
          <cell r="C14599" t="str">
            <v>MSA30 Couvercle amovible avec poulie</v>
          </cell>
          <cell r="D14599">
            <v>17.399999999999999</v>
          </cell>
          <cell r="E14599" t="str">
            <v>P4</v>
          </cell>
          <cell r="F14599">
            <v>327</v>
          </cell>
          <cell r="G14599" t="str">
            <v>Stk</v>
          </cell>
          <cell r="H14599">
            <v>18.8</v>
          </cell>
        </row>
        <row r="14600">
          <cell r="A14600">
            <v>87468301</v>
          </cell>
          <cell r="B14600" t="str">
            <v>MSA30 Streuglas für LED</v>
          </cell>
          <cell r="C14600" t="str">
            <v>MSA30 lentille lampe attention</v>
          </cell>
          <cell r="D14600">
            <v>15.2</v>
          </cell>
          <cell r="E14600" t="str">
            <v>P4</v>
          </cell>
          <cell r="F14600">
            <v>327</v>
          </cell>
          <cell r="G14600" t="str">
            <v>Stk</v>
          </cell>
          <cell r="H14600">
            <v>16.45</v>
          </cell>
        </row>
        <row r="14601">
          <cell r="A14601">
            <v>87469880</v>
          </cell>
          <cell r="B14601" t="str">
            <v>MSA30 ML3100 Leitungshalter</v>
          </cell>
          <cell r="C14601" t="str">
            <v>ML3100 Support canalisations en H</v>
          </cell>
          <cell r="D14601">
            <v>169</v>
          </cell>
          <cell r="E14601" t="str">
            <v>P1</v>
          </cell>
          <cell r="F14601">
            <v>150</v>
          </cell>
          <cell r="G14601" t="str">
            <v>Kit</v>
          </cell>
          <cell r="H14601">
            <v>182.7</v>
          </cell>
        </row>
        <row r="14602">
          <cell r="A14602">
            <v>87470401</v>
          </cell>
          <cell r="B14602" t="str">
            <v>VMS Dichtung kon.</v>
          </cell>
          <cell r="C14602" t="str">
            <v>VMS Joint cône</v>
          </cell>
          <cell r="D14602">
            <v>24.6</v>
          </cell>
          <cell r="E14602" t="str">
            <v>P4</v>
          </cell>
          <cell r="F14602">
            <v>196</v>
          </cell>
          <cell r="G14602" t="str">
            <v>Stk</v>
          </cell>
          <cell r="H14602">
            <v>26.6</v>
          </cell>
        </row>
        <row r="14603">
          <cell r="A14603">
            <v>87471401</v>
          </cell>
          <cell r="B14603" t="str">
            <v>V300 Schlauchanschluss</v>
          </cell>
          <cell r="C14603" t="str">
            <v>connecteur tuyau pour PCF</v>
          </cell>
          <cell r="D14603">
            <v>33.4</v>
          </cell>
          <cell r="E14603" t="str">
            <v>P4</v>
          </cell>
          <cell r="F14603">
            <v>196</v>
          </cell>
          <cell r="G14603" t="str">
            <v>Stk</v>
          </cell>
          <cell r="H14603">
            <v>36.1</v>
          </cell>
        </row>
        <row r="14604">
          <cell r="A14604">
            <v>87472001</v>
          </cell>
          <cell r="B14604" t="str">
            <v>M45R Oberbelag, Gummi, 3,5mm, Breite 2m</v>
          </cell>
          <cell r="C14604" t="str">
            <v>Couverture M45R</v>
          </cell>
          <cell r="D14604">
            <v>140</v>
          </cell>
          <cell r="E14604" t="str">
            <v>P3</v>
          </cell>
          <cell r="F14604">
            <v>375</v>
          </cell>
          <cell r="G14604" t="str">
            <v>M</v>
          </cell>
          <cell r="H14604">
            <v>151.35</v>
          </cell>
        </row>
        <row r="14605">
          <cell r="A14605">
            <v>87480101</v>
          </cell>
          <cell r="B14605" t="str">
            <v>VMS Distanzstück 2-Wege-Ventil</v>
          </cell>
          <cell r="C14605" t="str">
            <v>Entretoise p. réservoir d'eaux usées VMS</v>
          </cell>
          <cell r="D14605">
            <v>2.1</v>
          </cell>
          <cell r="E14605" t="str">
            <v>P4</v>
          </cell>
          <cell r="F14605">
            <v>196</v>
          </cell>
          <cell r="G14605" t="str">
            <v>Stk</v>
          </cell>
          <cell r="H14605">
            <v>2.25</v>
          </cell>
        </row>
        <row r="14606">
          <cell r="A14606">
            <v>87481002</v>
          </cell>
          <cell r="B14606" t="str">
            <v>Rührwerkskupplung 28mm Gummi (neu)</v>
          </cell>
          <cell r="C14606" t="str">
            <v>Couplage d’agitateur STS 28mm cauotchouc</v>
          </cell>
          <cell r="D14606">
            <v>416</v>
          </cell>
          <cell r="E14606" t="str">
            <v>P4</v>
          </cell>
          <cell r="F14606">
            <v>692</v>
          </cell>
          <cell r="G14606" t="str">
            <v>Stk</v>
          </cell>
          <cell r="H14606">
            <v>449.7</v>
          </cell>
        </row>
        <row r="14607">
          <cell r="A14607">
            <v>87481101</v>
          </cell>
          <cell r="B14607" t="str">
            <v>Buchse 28x40x24 für Rührwerk STS ab 2009</v>
          </cell>
          <cell r="C14607" t="str">
            <v>Douille 28x40x24 pour agit. neuf STS</v>
          </cell>
          <cell r="D14607">
            <v>75.400000000000006</v>
          </cell>
          <cell r="E14607" t="str">
            <v>P4</v>
          </cell>
          <cell r="F14607">
            <v>692</v>
          </cell>
          <cell r="G14607" t="str">
            <v>Stk</v>
          </cell>
          <cell r="H14607">
            <v>81.5</v>
          </cell>
        </row>
        <row r="14608">
          <cell r="A14608">
            <v>87491001</v>
          </cell>
          <cell r="B14608" t="str">
            <v>Stromversorgung 1Ph</v>
          </cell>
          <cell r="C14608" t="str">
            <v>Alimentation 1-ph</v>
          </cell>
          <cell r="D14608">
            <v>983</v>
          </cell>
          <cell r="E14608" t="str">
            <v>P4</v>
          </cell>
          <cell r="F14608">
            <v>599</v>
          </cell>
          <cell r="G14608" t="str">
            <v>Stk</v>
          </cell>
          <cell r="H14608">
            <v>1062.5999999999999</v>
          </cell>
        </row>
        <row r="14609">
          <cell r="A14609">
            <v>87491180</v>
          </cell>
          <cell r="B14609" t="str">
            <v>Transponder, 1500mm HB, Gummischutz</v>
          </cell>
          <cell r="C14609" t="str">
            <v>Médaille 5 ch + prot. caoutch. + 1500mm</v>
          </cell>
          <cell r="D14609">
            <v>149</v>
          </cell>
          <cell r="E14609" t="str">
            <v>P1</v>
          </cell>
          <cell r="F14609">
            <v>910</v>
          </cell>
          <cell r="G14609" t="str">
            <v>Stk</v>
          </cell>
          <cell r="H14609">
            <v>161.05000000000001</v>
          </cell>
        </row>
        <row r="14610">
          <cell r="A14610">
            <v>87491280</v>
          </cell>
          <cell r="B14610" t="str">
            <v>Transponder, 1300mm HB, Gummischutz</v>
          </cell>
          <cell r="C14610" t="str">
            <v>MédB5ch prot Plast+1300 bcl métal</v>
          </cell>
          <cell r="D14610">
            <v>117</v>
          </cell>
          <cell r="E14610" t="str">
            <v>P1</v>
          </cell>
          <cell r="F14610">
            <v>910</v>
          </cell>
          <cell r="G14610" t="str">
            <v>Stk</v>
          </cell>
          <cell r="H14610">
            <v>126.5</v>
          </cell>
        </row>
        <row r="14611">
          <cell r="A14611">
            <v>87493101</v>
          </cell>
          <cell r="B14611" t="str">
            <v>AMR PCB Anschluss 2-polig</v>
          </cell>
          <cell r="C14611" t="str">
            <v>AMR connecteur PCB 2-position</v>
          </cell>
          <cell r="D14611">
            <v>3.95</v>
          </cell>
          <cell r="E14611" t="str">
            <v>P4</v>
          </cell>
          <cell r="F14611">
            <v>196</v>
          </cell>
          <cell r="G14611" t="str">
            <v>Stk</v>
          </cell>
          <cell r="H14611">
            <v>4.25</v>
          </cell>
        </row>
        <row r="14612">
          <cell r="A14612">
            <v>87495830</v>
          </cell>
          <cell r="B14612" t="str">
            <v>Evanza Servicekit (2000h)</v>
          </cell>
          <cell r="C14612" t="str">
            <v>Kit entretien Evanza 2000H</v>
          </cell>
          <cell r="D14612">
            <v>19.399999999999999</v>
          </cell>
          <cell r="E14612" t="str">
            <v>P4</v>
          </cell>
          <cell r="F14612">
            <v>194</v>
          </cell>
          <cell r="G14612" t="str">
            <v>Stk</v>
          </cell>
          <cell r="H14612">
            <v>20.95</v>
          </cell>
        </row>
        <row r="14613">
          <cell r="A14613">
            <v>87498401</v>
          </cell>
          <cell r="B14613" t="str">
            <v>V300 Membrane f. Rührwerk</v>
          </cell>
          <cell r="C14613" t="str">
            <v>Agitateur</v>
          </cell>
          <cell r="D14613">
            <v>54.6</v>
          </cell>
          <cell r="E14613" t="str">
            <v>P4</v>
          </cell>
          <cell r="F14613">
            <v>196</v>
          </cell>
          <cell r="G14613" t="str">
            <v>Stk</v>
          </cell>
          <cell r="H14613">
            <v>59</v>
          </cell>
        </row>
        <row r="14614">
          <cell r="A14614">
            <v>87498701</v>
          </cell>
          <cell r="B14614" t="str">
            <v>V300 Flansch</v>
          </cell>
          <cell r="C14614" t="str">
            <v>Bride fond réception</v>
          </cell>
          <cell r="D14614">
            <v>12.2</v>
          </cell>
          <cell r="E14614" t="str">
            <v>P4</v>
          </cell>
          <cell r="F14614">
            <v>196</v>
          </cell>
          <cell r="G14614" t="str">
            <v>Stk</v>
          </cell>
          <cell r="H14614">
            <v>13.2</v>
          </cell>
        </row>
        <row r="14615">
          <cell r="A14615">
            <v>8750001</v>
          </cell>
          <cell r="B14615" t="str">
            <v>Prüfprotokoll MM25/27 DelPro (D)</v>
          </cell>
          <cell r="C14615" t="str">
            <v>Formulare de contr. MM25/27 DelPro (D)</v>
          </cell>
          <cell r="D14615">
            <v>0.1</v>
          </cell>
          <cell r="F14615">
            <v>120</v>
          </cell>
          <cell r="G14615" t="str">
            <v>Stk</v>
          </cell>
          <cell r="H14615">
            <v>0.1</v>
          </cell>
        </row>
        <row r="14616">
          <cell r="A14616">
            <v>8750002</v>
          </cell>
          <cell r="B14616" t="str">
            <v>Prüfprotokoll MM25/27 (F)</v>
          </cell>
          <cell r="C14616" t="str">
            <v>Formulare de contr. MM25/27 DelPro (F)</v>
          </cell>
          <cell r="D14616">
            <v>0.1</v>
          </cell>
          <cell r="F14616">
            <v>120</v>
          </cell>
          <cell r="G14616" t="str">
            <v>Stk</v>
          </cell>
          <cell r="H14616">
            <v>0.1</v>
          </cell>
        </row>
        <row r="14617">
          <cell r="A14617">
            <v>8750280</v>
          </cell>
          <cell r="B14617" t="str">
            <v>Ordner für BA + DL Tafel (D)</v>
          </cell>
          <cell r="C14617" t="str">
            <v>Classeur pour GU &amp; plaque DL (D)</v>
          </cell>
          <cell r="D14617">
            <v>0.1</v>
          </cell>
          <cell r="E14617" t="str">
            <v>P4</v>
          </cell>
          <cell r="F14617">
            <v>260</v>
          </cell>
          <cell r="G14617" t="str">
            <v>Stk</v>
          </cell>
          <cell r="H14617">
            <v>0.1</v>
          </cell>
        </row>
        <row r="14618">
          <cell r="A14618">
            <v>8750281</v>
          </cell>
          <cell r="B14618" t="str">
            <v>Ordner für BA + DL Tafel (F)</v>
          </cell>
          <cell r="C14618" t="str">
            <v>Classeur pour GU &amp; plaque DL (F)</v>
          </cell>
          <cell r="D14618">
            <v>0.1</v>
          </cell>
          <cell r="E14618" t="str">
            <v>P4</v>
          </cell>
          <cell r="F14618">
            <v>260</v>
          </cell>
          <cell r="G14618" t="str">
            <v>Stk</v>
          </cell>
          <cell r="H14618">
            <v>0.1</v>
          </cell>
        </row>
        <row r="14619">
          <cell r="A14619">
            <v>8750380</v>
          </cell>
          <cell r="B14619" t="str">
            <v>Bedienungsanleitung MPC (D)</v>
          </cell>
          <cell r="C14619" t="str">
            <v>Guide de l'utilisateur MPC (D)</v>
          </cell>
          <cell r="D14619">
            <v>0.1</v>
          </cell>
          <cell r="F14619">
            <v>110</v>
          </cell>
          <cell r="G14619" t="str">
            <v>Stk</v>
          </cell>
          <cell r="H14619">
            <v>0.1</v>
          </cell>
        </row>
        <row r="14620">
          <cell r="A14620">
            <v>8750412</v>
          </cell>
          <cell r="B14620" t="str">
            <v>Ordner VMS Bedienungsanleitungen (D)</v>
          </cell>
          <cell r="C14620" t="str">
            <v>VMS classeur guide de l'utilisateur (D)</v>
          </cell>
          <cell r="D14620">
            <v>0.1</v>
          </cell>
          <cell r="F14620">
            <v>250</v>
          </cell>
          <cell r="G14620" t="str">
            <v>Stk</v>
          </cell>
          <cell r="H14620">
            <v>0.1</v>
          </cell>
        </row>
        <row r="14621">
          <cell r="A14621">
            <v>8750413</v>
          </cell>
          <cell r="B14621" t="str">
            <v>Ordner VMS Bedienungsanleitungen (F)</v>
          </cell>
          <cell r="C14621" t="str">
            <v>VMS classeur guide de l'utilisateur (F)</v>
          </cell>
          <cell r="D14621">
            <v>0.1</v>
          </cell>
          <cell r="F14621">
            <v>250</v>
          </cell>
          <cell r="G14621" t="str">
            <v>Stk</v>
          </cell>
          <cell r="H14621">
            <v>0.1</v>
          </cell>
        </row>
        <row r="14622">
          <cell r="A14622">
            <v>8750512</v>
          </cell>
          <cell r="B14622" t="str">
            <v>Ornder Verkauf Karussell (D)</v>
          </cell>
          <cell r="C14622" t="str">
            <v>Classeur vente Karussell (D)</v>
          </cell>
          <cell r="D14622">
            <v>0.1</v>
          </cell>
          <cell r="F14622">
            <v>808</v>
          </cell>
          <cell r="G14622" t="str">
            <v>Stk</v>
          </cell>
          <cell r="H14622">
            <v>0.1</v>
          </cell>
        </row>
        <row r="14623">
          <cell r="A14623">
            <v>8750513</v>
          </cell>
          <cell r="B14623" t="str">
            <v>O-Ring 11X1,5 zu Fettsammler MM25</v>
          </cell>
          <cell r="C14623" t="str">
            <v>Anneau-o 11x1,5 p. prise sampler mm25</v>
          </cell>
          <cell r="D14623">
            <v>1.1000000000000001</v>
          </cell>
          <cell r="E14623" t="str">
            <v>P4</v>
          </cell>
          <cell r="F14623">
            <v>192</v>
          </cell>
          <cell r="G14623" t="str">
            <v>Stk</v>
          </cell>
          <cell r="H14623">
            <v>1.2</v>
          </cell>
        </row>
        <row r="14624">
          <cell r="A14624">
            <v>87508880</v>
          </cell>
          <cell r="B14624" t="str">
            <v>VMS Kabelführung</v>
          </cell>
          <cell r="C14624" t="str">
            <v>Protection câble</v>
          </cell>
          <cell r="D14624">
            <v>78.2</v>
          </cell>
          <cell r="E14624" t="str">
            <v>P4</v>
          </cell>
          <cell r="F14624">
            <v>196</v>
          </cell>
          <cell r="G14624" t="str">
            <v>Stk</v>
          </cell>
          <cell r="H14624">
            <v>84.55</v>
          </cell>
        </row>
        <row r="14625">
          <cell r="A14625">
            <v>8751030</v>
          </cell>
          <cell r="B14625" t="str">
            <v>Bedienungsanleitung Schafe-Ziegen D</v>
          </cell>
          <cell r="C14625" t="str">
            <v>Guide de l'utilisateur brebis-chèvres (d</v>
          </cell>
          <cell r="D14625">
            <v>0.1</v>
          </cell>
          <cell r="F14625">
            <v>253</v>
          </cell>
          <cell r="G14625" t="str">
            <v>Stk</v>
          </cell>
          <cell r="H14625">
            <v>0.1</v>
          </cell>
        </row>
        <row r="14626">
          <cell r="A14626">
            <v>8751031</v>
          </cell>
          <cell r="B14626" t="str">
            <v>Bedienungsanleitung Schafe-Ziege (F)</v>
          </cell>
          <cell r="C14626" t="str">
            <v>Guide de l'utilisateur brebis-chèvres (f</v>
          </cell>
          <cell r="D14626">
            <v>0.1</v>
          </cell>
          <cell r="F14626">
            <v>253</v>
          </cell>
          <cell r="G14626" t="str">
            <v>Stk</v>
          </cell>
          <cell r="H14626">
            <v>0.1</v>
          </cell>
        </row>
        <row r="14627">
          <cell r="A14627">
            <v>8751035</v>
          </cell>
          <cell r="B14627" t="str">
            <v>Bedienungsanleitung HC/Ziegen (D)</v>
          </cell>
          <cell r="C14627" t="str">
            <v>Guide de l'utilisateur HC/chèvres (d)</v>
          </cell>
          <cell r="D14627">
            <v>0.1</v>
          </cell>
          <cell r="F14627">
            <v>253</v>
          </cell>
          <cell r="G14627" t="str">
            <v>Stk</v>
          </cell>
          <cell r="H14627">
            <v>0.1</v>
          </cell>
        </row>
        <row r="14628">
          <cell r="A14628">
            <v>8751036</v>
          </cell>
          <cell r="B14628" t="str">
            <v>Bedienungsanleitung HC/Ziege (F)</v>
          </cell>
          <cell r="C14628" t="str">
            <v>Guide de l'utilisateur HC chèvres (f)</v>
          </cell>
          <cell r="D14628">
            <v>0.1</v>
          </cell>
          <cell r="F14628">
            <v>253</v>
          </cell>
          <cell r="G14628" t="str">
            <v>Stk</v>
          </cell>
          <cell r="H14628">
            <v>0.1</v>
          </cell>
        </row>
        <row r="14629">
          <cell r="A14629">
            <v>8751500</v>
          </cell>
          <cell r="B14629" t="str">
            <v>Bedienungsanl.Easyline D/F90572112</v>
          </cell>
          <cell r="C14629" t="str">
            <v>Guide de l'utilis. easyline D/F</v>
          </cell>
          <cell r="D14629">
            <v>0.1</v>
          </cell>
          <cell r="F14629">
            <v>815</v>
          </cell>
          <cell r="G14629" t="str">
            <v>Stk</v>
          </cell>
          <cell r="H14629">
            <v>0.1</v>
          </cell>
        </row>
        <row r="14630">
          <cell r="A14630">
            <v>87517930</v>
          </cell>
          <cell r="B14630" t="str">
            <v>VMS Erdungskabel-Kit Gripper</v>
          </cell>
          <cell r="C14630" t="str">
            <v>VMS câble mis à la terre gripper</v>
          </cell>
          <cell r="D14630">
            <v>67.3</v>
          </cell>
          <cell r="E14630" t="str">
            <v>P4</v>
          </cell>
          <cell r="F14630">
            <v>196</v>
          </cell>
          <cell r="G14630" t="str">
            <v>Beu</v>
          </cell>
          <cell r="H14630">
            <v>72.75</v>
          </cell>
        </row>
        <row r="14631">
          <cell r="A14631">
            <v>8752001</v>
          </cell>
          <cell r="B14631" t="str">
            <v>Dosierungstabelle D/F</v>
          </cell>
          <cell r="C14631" t="str">
            <v>Tableau de dosage traite D/F</v>
          </cell>
          <cell r="D14631">
            <v>0.5</v>
          </cell>
          <cell r="F14631">
            <v>230</v>
          </cell>
          <cell r="G14631" t="str">
            <v>Stk</v>
          </cell>
          <cell r="H14631">
            <v>0.55000000000000004</v>
          </cell>
        </row>
        <row r="14632">
          <cell r="A14632">
            <v>8752010</v>
          </cell>
          <cell r="B14632" t="str">
            <v>Plastikmäppchen DeLaval A5</v>
          </cell>
          <cell r="C14632" t="str">
            <v>Pochette Plastique DeLaval a5</v>
          </cell>
          <cell r="D14632">
            <v>2.95</v>
          </cell>
          <cell r="E14632" t="str">
            <v>P4</v>
          </cell>
          <cell r="F14632">
            <v>260</v>
          </cell>
          <cell r="G14632" t="str">
            <v>Stk</v>
          </cell>
          <cell r="H14632">
            <v>3.2</v>
          </cell>
        </row>
        <row r="14633">
          <cell r="A14633">
            <v>8752030</v>
          </cell>
          <cell r="B14633" t="str">
            <v>Bedienungsanleitung RMA (D)</v>
          </cell>
          <cell r="C14633" t="str">
            <v>Guide de l'utilis. rma (d)</v>
          </cell>
          <cell r="D14633">
            <v>0.1</v>
          </cell>
          <cell r="E14633" t="str">
            <v>P4</v>
          </cell>
          <cell r="F14633">
            <v>260</v>
          </cell>
          <cell r="G14633" t="str">
            <v>Stk</v>
          </cell>
          <cell r="H14633">
            <v>0.1</v>
          </cell>
        </row>
        <row r="14634">
          <cell r="A14634">
            <v>8752031</v>
          </cell>
          <cell r="B14634" t="str">
            <v>Bedienungsanleitung RMA (F)</v>
          </cell>
          <cell r="C14634" t="str">
            <v>Guide de l'utilisateur traite directe (f</v>
          </cell>
          <cell r="D14634">
            <v>0.1</v>
          </cell>
          <cell r="E14634" t="str">
            <v>P4</v>
          </cell>
          <cell r="F14634">
            <v>260</v>
          </cell>
          <cell r="G14634" t="str">
            <v>Stk</v>
          </cell>
          <cell r="H14634">
            <v>0.1</v>
          </cell>
        </row>
        <row r="14635">
          <cell r="A14635">
            <v>8752121</v>
          </cell>
          <cell r="B14635" t="str">
            <v>Bedienungsanleitung Tru-Test HI (F)</v>
          </cell>
          <cell r="C14635" t="str">
            <v>Guide de l'utilis. tru-test hi (F)</v>
          </cell>
          <cell r="D14635">
            <v>0.1</v>
          </cell>
          <cell r="F14635">
            <v>120</v>
          </cell>
          <cell r="G14635" t="str">
            <v>Stk</v>
          </cell>
          <cell r="H14635">
            <v>0.1</v>
          </cell>
        </row>
        <row r="14636">
          <cell r="A14636">
            <v>87521601</v>
          </cell>
          <cell r="B14636" t="str">
            <v>V300 Sprühdüse</v>
          </cell>
          <cell r="C14636" t="str">
            <v>V300 Buse de lavage</v>
          </cell>
          <cell r="D14636">
            <v>14.8</v>
          </cell>
          <cell r="E14636" t="str">
            <v>P4</v>
          </cell>
          <cell r="F14636">
            <v>196</v>
          </cell>
          <cell r="G14636" t="str">
            <v>Stk</v>
          </cell>
          <cell r="H14636">
            <v>16</v>
          </cell>
        </row>
        <row r="14637">
          <cell r="A14637">
            <v>8752214</v>
          </cell>
          <cell r="B14637" t="str">
            <v>Alarmliste MU 480 V2 Kunde (D)</v>
          </cell>
          <cell r="C14637" t="str">
            <v>Liste alarmes MU 480 V2 client (D)</v>
          </cell>
          <cell r="D14637">
            <v>0.1</v>
          </cell>
          <cell r="F14637">
            <v>151</v>
          </cell>
          <cell r="G14637" t="str">
            <v>Stk</v>
          </cell>
          <cell r="H14637">
            <v>0.1</v>
          </cell>
        </row>
        <row r="14638">
          <cell r="A14638">
            <v>8752215</v>
          </cell>
          <cell r="B14638" t="str">
            <v>Alarmliste MU 480 V2 Kunde (F)</v>
          </cell>
          <cell r="C14638" t="str">
            <v>Liste alarmes MU 480 V2 client (F)</v>
          </cell>
          <cell r="D14638">
            <v>0.1</v>
          </cell>
          <cell r="F14638">
            <v>151</v>
          </cell>
          <cell r="G14638" t="str">
            <v>Stk</v>
          </cell>
          <cell r="H14638">
            <v>0.1</v>
          </cell>
        </row>
        <row r="14639">
          <cell r="A14639">
            <v>8752216</v>
          </cell>
          <cell r="B14639" t="str">
            <v>Alarmliste MU 480 V2 Händler (D)</v>
          </cell>
          <cell r="C14639" t="str">
            <v>Liste alarmes MU 480 V2 agent (D)</v>
          </cell>
          <cell r="D14639">
            <v>0.1</v>
          </cell>
          <cell r="F14639">
            <v>151</v>
          </cell>
          <cell r="G14639" t="str">
            <v>Stk</v>
          </cell>
          <cell r="H14639">
            <v>0.1</v>
          </cell>
        </row>
        <row r="14640">
          <cell r="A14640">
            <v>8752217</v>
          </cell>
          <cell r="B14640" t="str">
            <v>Alarmliste MU 480 V2 Händler (F)</v>
          </cell>
          <cell r="C14640" t="str">
            <v>Liste alarmes MU 480 V2 agent (F)</v>
          </cell>
          <cell r="D14640">
            <v>0.1</v>
          </cell>
          <cell r="F14640">
            <v>151</v>
          </cell>
          <cell r="G14640" t="str">
            <v>Stk</v>
          </cell>
          <cell r="H14640">
            <v>0.1</v>
          </cell>
        </row>
        <row r="14641">
          <cell r="A14641">
            <v>8752604</v>
          </cell>
          <cell r="B14641" t="str">
            <v>Montageanleitung Heizung extern (D)</v>
          </cell>
          <cell r="C14641" t="str">
            <v>Instructions de montage chauffage ext (D</v>
          </cell>
          <cell r="D14641">
            <v>0.1</v>
          </cell>
          <cell r="F14641">
            <v>230</v>
          </cell>
          <cell r="G14641" t="str">
            <v>Stk</v>
          </cell>
          <cell r="H14641">
            <v>0.1</v>
          </cell>
        </row>
        <row r="14642">
          <cell r="A14642">
            <v>8752605</v>
          </cell>
          <cell r="B14642" t="str">
            <v>Bedienungsanleitung Heizung extern (F)</v>
          </cell>
          <cell r="C14642" t="str">
            <v>Guide de l'utilisateur chauffage ext. (f</v>
          </cell>
          <cell r="D14642">
            <v>0.1</v>
          </cell>
          <cell r="F14642">
            <v>230</v>
          </cell>
          <cell r="G14642" t="str">
            <v>Stk</v>
          </cell>
          <cell r="H14642">
            <v>0.1</v>
          </cell>
        </row>
        <row r="14643">
          <cell r="A14643">
            <v>8752612</v>
          </cell>
          <cell r="B14643" t="str">
            <v>Parameterliste C200 V.1.12 (D)</v>
          </cell>
          <cell r="C14643" t="str">
            <v>Liste de parametre C200 V.1.12 (D)</v>
          </cell>
          <cell r="D14643">
            <v>0.1</v>
          </cell>
          <cell r="F14643">
            <v>230</v>
          </cell>
          <cell r="G14643" t="str">
            <v>Stk</v>
          </cell>
          <cell r="H14643">
            <v>0.1</v>
          </cell>
        </row>
        <row r="14644">
          <cell r="A14644">
            <v>8752613</v>
          </cell>
          <cell r="B14644" t="str">
            <v>Parameterliste C200 V.1.12 (F)</v>
          </cell>
          <cell r="C14644" t="str">
            <v>Liste de parametre C200 V.1.12 (F)</v>
          </cell>
          <cell r="D14644">
            <v>0.1</v>
          </cell>
          <cell r="F14644">
            <v>230</v>
          </cell>
          <cell r="G14644" t="str">
            <v>Stk</v>
          </cell>
          <cell r="H14644">
            <v>0.1</v>
          </cell>
        </row>
        <row r="14645">
          <cell r="A14645">
            <v>8752617</v>
          </cell>
          <cell r="B14645" t="str">
            <v>Parameterliste C200 V 1,51 (D)</v>
          </cell>
          <cell r="C14645" t="str">
            <v>Liste de paramètres C200 V 1,51 (D)</v>
          </cell>
          <cell r="D14645">
            <v>0.1</v>
          </cell>
          <cell r="F14645">
            <v>230</v>
          </cell>
          <cell r="G14645" t="str">
            <v>Stk</v>
          </cell>
          <cell r="H14645">
            <v>0.1</v>
          </cell>
        </row>
        <row r="14646">
          <cell r="A14646">
            <v>8752618</v>
          </cell>
          <cell r="B14646" t="str">
            <v>Parameterliste C200 V 1,51 (F)</v>
          </cell>
          <cell r="C14646" t="str">
            <v>Liste de paramètres C200 V 1,51 (F)</v>
          </cell>
          <cell r="D14646">
            <v>0.1</v>
          </cell>
          <cell r="F14646">
            <v>230</v>
          </cell>
          <cell r="G14646" t="str">
            <v>Stk</v>
          </cell>
          <cell r="H14646">
            <v>0.1</v>
          </cell>
        </row>
        <row r="14647">
          <cell r="A14647">
            <v>8752620</v>
          </cell>
          <cell r="B14647" t="str">
            <v>Bedienungsanleit. Hyg C200 Combi(D)</v>
          </cell>
          <cell r="C14647" t="str">
            <v>Guide de l'utilis.hyg c200 combi(d)</v>
          </cell>
          <cell r="D14647">
            <v>0.1</v>
          </cell>
          <cell r="F14647">
            <v>230</v>
          </cell>
          <cell r="G14647" t="str">
            <v>Stk</v>
          </cell>
          <cell r="H14647">
            <v>0.1</v>
          </cell>
        </row>
        <row r="14648">
          <cell r="A14648">
            <v>8752622</v>
          </cell>
          <cell r="B14648" t="str">
            <v>Parameterliste C200 V1.05 (D)</v>
          </cell>
          <cell r="C14648" t="str">
            <v>Liste de parametre C200 V1.05 (D)</v>
          </cell>
          <cell r="D14648">
            <v>0.1</v>
          </cell>
          <cell r="F14648">
            <v>230</v>
          </cell>
          <cell r="G14648" t="str">
            <v>Stk</v>
          </cell>
          <cell r="H14648">
            <v>0.1</v>
          </cell>
        </row>
        <row r="14649">
          <cell r="A14649">
            <v>8752623</v>
          </cell>
          <cell r="B14649" t="str">
            <v>Parameterliste C200 V1.05 (F)</v>
          </cell>
          <cell r="C14649" t="str">
            <v>Liste de parametre C200 V1.05 (F)</v>
          </cell>
          <cell r="D14649">
            <v>0.1</v>
          </cell>
          <cell r="F14649">
            <v>230</v>
          </cell>
          <cell r="G14649" t="str">
            <v>Stk</v>
          </cell>
          <cell r="H14649">
            <v>0.1</v>
          </cell>
        </row>
        <row r="14650">
          <cell r="A14650">
            <v>8752624</v>
          </cell>
          <cell r="B14650" t="str">
            <v>Parameterliste C200 V1.06 (D)</v>
          </cell>
          <cell r="C14650" t="str">
            <v>Liste de parametre C200 V1.06 (D)</v>
          </cell>
          <cell r="D14650">
            <v>0.1</v>
          </cell>
          <cell r="F14650">
            <v>230</v>
          </cell>
          <cell r="G14650" t="str">
            <v>Stk</v>
          </cell>
          <cell r="H14650">
            <v>0.1</v>
          </cell>
        </row>
        <row r="14651">
          <cell r="A14651">
            <v>8752625</v>
          </cell>
          <cell r="B14651" t="str">
            <v>Parameterliste C200 V1.06 (F)</v>
          </cell>
          <cell r="C14651" t="str">
            <v>Liste de parametre C200 V1.06 (F)</v>
          </cell>
          <cell r="D14651">
            <v>0.1</v>
          </cell>
          <cell r="F14651">
            <v>230</v>
          </cell>
          <cell r="G14651" t="str">
            <v>Stk</v>
          </cell>
          <cell r="H14651">
            <v>0.1</v>
          </cell>
        </row>
        <row r="14652">
          <cell r="A14652">
            <v>8752626</v>
          </cell>
          <cell r="B14652" t="str">
            <v>Parameterliste C200 V1.08 (D)</v>
          </cell>
          <cell r="C14652" t="str">
            <v>Liste de parametre C200 V1.08 (D)</v>
          </cell>
          <cell r="D14652">
            <v>0.1</v>
          </cell>
          <cell r="F14652">
            <v>230</v>
          </cell>
          <cell r="G14652" t="str">
            <v>Stk</v>
          </cell>
          <cell r="H14652">
            <v>0.1</v>
          </cell>
        </row>
        <row r="14653">
          <cell r="A14653">
            <v>8752627</v>
          </cell>
          <cell r="B14653" t="str">
            <v>Parameterliste C200 V1.08 (F)</v>
          </cell>
          <cell r="C14653" t="str">
            <v>Liste de parametre C200 V1.08 (F)</v>
          </cell>
          <cell r="D14653">
            <v>0.1</v>
          </cell>
          <cell r="F14653">
            <v>230</v>
          </cell>
          <cell r="G14653" t="str">
            <v>Stk</v>
          </cell>
          <cell r="H14653">
            <v>0.1</v>
          </cell>
        </row>
        <row r="14654">
          <cell r="A14654">
            <v>8752628</v>
          </cell>
          <cell r="B14654" t="str">
            <v>Parameterliste C200 V1.12 (D)</v>
          </cell>
          <cell r="C14654" t="str">
            <v>Liste de parametre C200 V1.12 (D)</v>
          </cell>
          <cell r="D14654">
            <v>0.1</v>
          </cell>
          <cell r="F14654">
            <v>230</v>
          </cell>
          <cell r="G14654" t="str">
            <v>Stk</v>
          </cell>
          <cell r="H14654">
            <v>0.1</v>
          </cell>
        </row>
        <row r="14655">
          <cell r="A14655">
            <v>8752629</v>
          </cell>
          <cell r="B14655" t="str">
            <v>Parameterliste C200 V1.12 (F)</v>
          </cell>
          <cell r="C14655" t="str">
            <v>Liste de parametre C200 V1.12 (F)</v>
          </cell>
          <cell r="D14655">
            <v>0.1</v>
          </cell>
          <cell r="F14655">
            <v>230</v>
          </cell>
          <cell r="G14655" t="str">
            <v>Stk</v>
          </cell>
          <cell r="H14655">
            <v>0.1</v>
          </cell>
        </row>
        <row r="14656">
          <cell r="A14656">
            <v>8752630</v>
          </cell>
          <cell r="B14656" t="str">
            <v>Alarmliste C200 V 1.51 (D)</v>
          </cell>
          <cell r="C14656" t="str">
            <v>Liste des alarmes C200 V 1.51 (D)</v>
          </cell>
          <cell r="D14656">
            <v>0.1</v>
          </cell>
          <cell r="F14656">
            <v>230</v>
          </cell>
          <cell r="G14656" t="str">
            <v>Stk</v>
          </cell>
          <cell r="H14656">
            <v>0.1</v>
          </cell>
        </row>
        <row r="14657">
          <cell r="A14657">
            <v>8752631</v>
          </cell>
          <cell r="B14657" t="str">
            <v>Alarmliste C200 V 1.51 (F)</v>
          </cell>
          <cell r="C14657" t="str">
            <v>Liste des alarmes C200 V 1.51 (F)</v>
          </cell>
          <cell r="D14657">
            <v>0.1</v>
          </cell>
          <cell r="F14657">
            <v>230</v>
          </cell>
          <cell r="G14657" t="str">
            <v>Stk</v>
          </cell>
          <cell r="H14657">
            <v>0.1</v>
          </cell>
        </row>
        <row r="14658">
          <cell r="A14658">
            <v>8752704</v>
          </cell>
          <cell r="B14658" t="str">
            <v>Anschluss-Schema f.Spülpulsator o.Alwa</v>
          </cell>
          <cell r="C14658" t="str">
            <v>Schema el.pulsateur rincage s.alwa</v>
          </cell>
          <cell r="D14658">
            <v>0.1</v>
          </cell>
          <cell r="F14658">
            <v>180</v>
          </cell>
          <cell r="G14658" t="str">
            <v>Stk</v>
          </cell>
          <cell r="H14658">
            <v>0.1</v>
          </cell>
        </row>
        <row r="14659">
          <cell r="A14659">
            <v>8752705</v>
          </cell>
          <cell r="B14659" t="str">
            <v>Anschluss-Schema f.Spülpuls.Alwa 1600/17</v>
          </cell>
          <cell r="C14659" t="str">
            <v>Schéma électrique pulsateur rinçage Alwa</v>
          </cell>
          <cell r="D14659">
            <v>0.1</v>
          </cell>
          <cell r="F14659">
            <v>180</v>
          </cell>
          <cell r="G14659" t="str">
            <v>Stk</v>
          </cell>
          <cell r="H14659">
            <v>0.1</v>
          </cell>
        </row>
        <row r="14660">
          <cell r="A14660">
            <v>8752708</v>
          </cell>
          <cell r="B14660" t="str">
            <v>Anschluss-Schema MP-Steuerung 12V d/f</v>
          </cell>
          <cell r="C14660" t="str">
            <v>Schéma el. commande p. al 12V d/f</v>
          </cell>
          <cell r="D14660">
            <v>0.1</v>
          </cell>
          <cell r="F14660">
            <v>180</v>
          </cell>
          <cell r="G14660" t="str">
            <v>Stk</v>
          </cell>
          <cell r="H14660">
            <v>0.1</v>
          </cell>
        </row>
        <row r="14661">
          <cell r="A14661">
            <v>8752709</v>
          </cell>
          <cell r="B14661" t="str">
            <v>Anschluss-Schema DVP 900F/1400F/2000F</v>
          </cell>
          <cell r="C14661" t="str">
            <v>Schéma el. com. DVP 900F/1400F/2000F</v>
          </cell>
          <cell r="D14661">
            <v>0.1</v>
          </cell>
          <cell r="F14661">
            <v>180</v>
          </cell>
          <cell r="G14661" t="str">
            <v>Stk</v>
          </cell>
          <cell r="H14661">
            <v>0.1</v>
          </cell>
        </row>
        <row r="14662">
          <cell r="A14662">
            <v>8752710</v>
          </cell>
          <cell r="B14662" t="str">
            <v>Anschluss-Schema ML MP510/610 SA</v>
          </cell>
          <cell r="C14662" t="str">
            <v>Schéma de cablage ML MP510/610 SA</v>
          </cell>
          <cell r="D14662">
            <v>0.1</v>
          </cell>
          <cell r="F14662">
            <v>180</v>
          </cell>
          <cell r="G14662" t="str">
            <v>Stk</v>
          </cell>
          <cell r="H14662">
            <v>0.1</v>
          </cell>
        </row>
        <row r="14663">
          <cell r="A14663">
            <v>8752712</v>
          </cell>
          <cell r="B14663" t="str">
            <v>Alarmliste C200 (D)</v>
          </cell>
          <cell r="C14663" t="str">
            <v>Liste d'alarme C200 (D)</v>
          </cell>
          <cell r="D14663">
            <v>0.1</v>
          </cell>
          <cell r="F14663">
            <v>230</v>
          </cell>
          <cell r="G14663" t="str">
            <v>Stk</v>
          </cell>
          <cell r="H14663">
            <v>0.1</v>
          </cell>
        </row>
        <row r="14664">
          <cell r="A14664">
            <v>8752713</v>
          </cell>
          <cell r="B14664" t="str">
            <v>Alarmliste C200 (F)</v>
          </cell>
          <cell r="C14664" t="str">
            <v>Liste d'alarme C200 (F)</v>
          </cell>
          <cell r="D14664">
            <v>0.1</v>
          </cell>
          <cell r="F14664">
            <v>230</v>
          </cell>
          <cell r="G14664" t="str">
            <v>Stk</v>
          </cell>
          <cell r="H14664">
            <v>0.1</v>
          </cell>
        </row>
        <row r="14665">
          <cell r="A14665">
            <v>8752714</v>
          </cell>
          <cell r="B14665" t="str">
            <v>Anschluss-Schema Hyg C200 SA</v>
          </cell>
          <cell r="C14665" t="str">
            <v>Schéma électrique Hygenius C200 Sa</v>
          </cell>
          <cell r="D14665">
            <v>0.1</v>
          </cell>
          <cell r="F14665">
            <v>180</v>
          </cell>
          <cell r="G14665" t="str">
            <v>Stk</v>
          </cell>
          <cell r="H14665">
            <v>0.1</v>
          </cell>
        </row>
        <row r="14666">
          <cell r="A14666">
            <v>8752715</v>
          </cell>
          <cell r="B14666" t="str">
            <v>Anschluss-Schema C200, 40/80 L</v>
          </cell>
          <cell r="C14666" t="str">
            <v>Schéma de cabl. C200, 40/80 L</v>
          </cell>
          <cell r="D14666">
            <v>0.1</v>
          </cell>
          <cell r="F14666">
            <v>180</v>
          </cell>
          <cell r="G14666" t="str">
            <v>Stk</v>
          </cell>
          <cell r="H14666">
            <v>0.1</v>
          </cell>
        </row>
        <row r="14667">
          <cell r="A14667">
            <v>8752716</v>
          </cell>
          <cell r="B14667" t="str">
            <v>Anschlusswerte für Milch-Vakuumpumpen</v>
          </cell>
          <cell r="C14667" t="str">
            <v>Schéma pour pompe à vide et à lait</v>
          </cell>
          <cell r="D14667">
            <v>0.1</v>
          </cell>
          <cell r="F14667">
            <v>180</v>
          </cell>
          <cell r="G14667" t="str">
            <v>Stk</v>
          </cell>
          <cell r="H14667">
            <v>0.1</v>
          </cell>
        </row>
        <row r="14668">
          <cell r="A14668">
            <v>8752724</v>
          </cell>
          <cell r="B14668" t="str">
            <v>Funktions-Schema Hygenius 40/80L</v>
          </cell>
          <cell r="C14668" t="str">
            <v>Schéma de fonction Hygenius 40/80l</v>
          </cell>
          <cell r="D14668">
            <v>0.1</v>
          </cell>
          <cell r="F14668">
            <v>230</v>
          </cell>
          <cell r="G14668" t="str">
            <v>Stk</v>
          </cell>
          <cell r="H14668">
            <v>0.1</v>
          </cell>
        </row>
        <row r="14669">
          <cell r="A14669">
            <v>8752732</v>
          </cell>
          <cell r="B14669" t="str">
            <v>Schema Schaltkasten CH05 zu 8521981</v>
          </cell>
          <cell r="C14669" t="str">
            <v>Schéma boitier CH05 - 8521981</v>
          </cell>
          <cell r="D14669">
            <v>0.1</v>
          </cell>
          <cell r="F14669">
            <v>180</v>
          </cell>
          <cell r="G14669" t="str">
            <v>Stk</v>
          </cell>
          <cell r="H14669">
            <v>0.1</v>
          </cell>
        </row>
        <row r="14670">
          <cell r="A14670">
            <v>8752735</v>
          </cell>
          <cell r="B14670" t="str">
            <v>Bedienungsanleitung Hyg C100 40L (D)</v>
          </cell>
          <cell r="C14670" t="str">
            <v>Guide de l'utilisateur hygenius C100 40l</v>
          </cell>
          <cell r="D14670">
            <v>0.1</v>
          </cell>
          <cell r="F14670">
            <v>230</v>
          </cell>
          <cell r="G14670" t="str">
            <v>Stk</v>
          </cell>
          <cell r="H14670">
            <v>0.1</v>
          </cell>
        </row>
        <row r="14671">
          <cell r="A14671">
            <v>8752736</v>
          </cell>
          <cell r="B14671" t="str">
            <v>Bedienungsanleitung Hyg C100 40L (F)</v>
          </cell>
          <cell r="C14671" t="str">
            <v>Guide de l'utilisateur hygenius C100 40l</v>
          </cell>
          <cell r="D14671">
            <v>0.1</v>
          </cell>
          <cell r="F14671">
            <v>230</v>
          </cell>
          <cell r="G14671" t="str">
            <v>Stk</v>
          </cell>
          <cell r="H14671">
            <v>0.1</v>
          </cell>
        </row>
        <row r="14672">
          <cell r="A14672">
            <v>8752737</v>
          </cell>
          <cell r="B14672" t="str">
            <v>Schema int.Schaltk. m.DT. m.&amp; o.ALWA D/F</v>
          </cell>
          <cell r="C14672" t="str">
            <v>Schéma interne pour boitier a.dt. a.&amp; s.</v>
          </cell>
          <cell r="D14672">
            <v>0.1</v>
          </cell>
          <cell r="F14672">
            <v>180</v>
          </cell>
          <cell r="G14672" t="str">
            <v>Stk</v>
          </cell>
          <cell r="H14672">
            <v>0.1</v>
          </cell>
        </row>
        <row r="14673">
          <cell r="A14673">
            <v>8752739</v>
          </cell>
          <cell r="B14673" t="str">
            <v>Anschluss-Schema Zirkulation zu 8752737</v>
          </cell>
          <cell r="C14673" t="str">
            <v>Schéma el.circulation p.8752737</v>
          </cell>
          <cell r="D14673">
            <v>0.1</v>
          </cell>
          <cell r="F14673">
            <v>180</v>
          </cell>
          <cell r="G14673" t="str">
            <v>Stk</v>
          </cell>
          <cell r="H14673">
            <v>0.1</v>
          </cell>
        </row>
        <row r="14674">
          <cell r="A14674">
            <v>8752740</v>
          </cell>
          <cell r="B14674" t="str">
            <v>Anschluss-Schema C100 SA zu 8752737</v>
          </cell>
          <cell r="C14674" t="str">
            <v>Schéma EL. HYG C100 SA pour 8752737</v>
          </cell>
          <cell r="D14674">
            <v>0.1</v>
          </cell>
          <cell r="F14674">
            <v>180</v>
          </cell>
          <cell r="G14674" t="str">
            <v>Stk</v>
          </cell>
          <cell r="H14674">
            <v>0.1</v>
          </cell>
        </row>
        <row r="14675">
          <cell r="A14675">
            <v>8752741</v>
          </cell>
          <cell r="B14675" t="str">
            <v>Anschluss-Schema C100.40L zu 8752737</v>
          </cell>
          <cell r="C14675" t="str">
            <v>Schéma électrique hygenius C100 40l p.87</v>
          </cell>
          <cell r="D14675">
            <v>0.1</v>
          </cell>
          <cell r="F14675">
            <v>180</v>
          </cell>
          <cell r="G14675" t="str">
            <v>Stk</v>
          </cell>
          <cell r="H14675">
            <v>0.1</v>
          </cell>
        </row>
        <row r="14676">
          <cell r="A14676">
            <v>8752744</v>
          </cell>
          <cell r="B14676" t="str">
            <v>Anschluss-Schema C300. 80l zu 8752737</v>
          </cell>
          <cell r="C14676" t="str">
            <v>Schéma électrique hygenius C300 80l p.87</v>
          </cell>
          <cell r="D14676">
            <v>0.1</v>
          </cell>
          <cell r="F14676">
            <v>180</v>
          </cell>
          <cell r="G14676" t="str">
            <v>Stk</v>
          </cell>
          <cell r="H14676">
            <v>0.1</v>
          </cell>
        </row>
        <row r="14677">
          <cell r="A14677">
            <v>8752746</v>
          </cell>
          <cell r="B14677" t="str">
            <v>Anschluss-Schema C200, 40 zu 8752747 YA</v>
          </cell>
          <cell r="C14677" t="str">
            <v>Schéma el. C200, 40 p. 8752747 YA</v>
          </cell>
          <cell r="D14677">
            <v>0.1</v>
          </cell>
          <cell r="F14677">
            <v>180</v>
          </cell>
          <cell r="G14677" t="str">
            <v>Stk</v>
          </cell>
          <cell r="H14677">
            <v>0.1</v>
          </cell>
        </row>
        <row r="14678">
          <cell r="A14678">
            <v>8752747</v>
          </cell>
          <cell r="B14678" t="str">
            <v>Schema int. Schaltkasten YA</v>
          </cell>
          <cell r="C14678" t="str">
            <v>Schéma int. boitier YA</v>
          </cell>
          <cell r="D14678">
            <v>0.1</v>
          </cell>
          <cell r="F14678">
            <v>180</v>
          </cell>
          <cell r="G14678" t="str">
            <v>Stk</v>
          </cell>
          <cell r="H14678">
            <v>0.1</v>
          </cell>
        </row>
        <row r="14679">
          <cell r="A14679">
            <v>8752760</v>
          </cell>
          <cell r="B14679" t="str">
            <v>Anschluss-Schema C50 D/F</v>
          </cell>
          <cell r="C14679" t="str">
            <v>Schéma de câblage C50 d/f</v>
          </cell>
          <cell r="D14679">
            <v>0.1</v>
          </cell>
          <cell r="F14679">
            <v>180</v>
          </cell>
          <cell r="G14679" t="str">
            <v>Stk</v>
          </cell>
          <cell r="H14679">
            <v>0.1</v>
          </cell>
        </row>
        <row r="14680">
          <cell r="A14680">
            <v>8752761</v>
          </cell>
          <cell r="B14680" t="str">
            <v>Anschluss-Schema Zirkulation zu 8752732</v>
          </cell>
          <cell r="C14680" t="str">
            <v>Schéma el. circulation pour 8752732</v>
          </cell>
          <cell r="D14680">
            <v>0.1</v>
          </cell>
          <cell r="F14680">
            <v>180</v>
          </cell>
          <cell r="G14680" t="str">
            <v>Stk</v>
          </cell>
          <cell r="H14680">
            <v>0.1</v>
          </cell>
        </row>
        <row r="14681">
          <cell r="A14681">
            <v>8752762</v>
          </cell>
          <cell r="B14681" t="str">
            <v>Anschluss-Schema C50 zu 8752732</v>
          </cell>
          <cell r="C14681" t="str">
            <v>Schéma el. C50 pour 8752732</v>
          </cell>
          <cell r="D14681">
            <v>0.1</v>
          </cell>
          <cell r="F14681">
            <v>180</v>
          </cell>
          <cell r="G14681" t="str">
            <v>Stk</v>
          </cell>
          <cell r="H14681">
            <v>0.1</v>
          </cell>
        </row>
        <row r="14682">
          <cell r="A14682">
            <v>8752763</v>
          </cell>
          <cell r="B14682" t="str">
            <v>Anschluss-Schema C100E SA zu 8752732</v>
          </cell>
          <cell r="C14682" t="str">
            <v>Schéma el. C100E SA pour 8752732</v>
          </cell>
          <cell r="D14682">
            <v>0.1</v>
          </cell>
          <cell r="F14682">
            <v>180</v>
          </cell>
          <cell r="G14682" t="str">
            <v>Stk</v>
          </cell>
          <cell r="H14682">
            <v>0.1</v>
          </cell>
        </row>
        <row r="14683">
          <cell r="A14683">
            <v>8752764</v>
          </cell>
          <cell r="B14683" t="str">
            <v>Anschluss-Schema C100E 40l zu 8752732</v>
          </cell>
          <cell r="C14683" t="str">
            <v>Schéma el. C100E 40l pour 8752732</v>
          </cell>
          <cell r="D14683">
            <v>0.1</v>
          </cell>
          <cell r="F14683">
            <v>180</v>
          </cell>
          <cell r="G14683" t="str">
            <v>Stk</v>
          </cell>
          <cell r="H14683">
            <v>0.1</v>
          </cell>
        </row>
        <row r="14684">
          <cell r="A14684">
            <v>8752765</v>
          </cell>
          <cell r="B14684" t="str">
            <v>Anschluss-Schema C200 SA zu 8752732</v>
          </cell>
          <cell r="C14684" t="str">
            <v>Schéma el. C200 SA pour 8752732</v>
          </cell>
          <cell r="D14684">
            <v>0.1</v>
          </cell>
          <cell r="F14684">
            <v>180</v>
          </cell>
          <cell r="G14684" t="str">
            <v>Stk</v>
          </cell>
          <cell r="H14684">
            <v>0.1</v>
          </cell>
        </row>
        <row r="14685">
          <cell r="A14685">
            <v>8752766</v>
          </cell>
          <cell r="B14685" t="str">
            <v>Anschluss-Schema C200 40l zu 8752732</v>
          </cell>
          <cell r="C14685" t="str">
            <v>Schéma el. C200 40l pour 8752732</v>
          </cell>
          <cell r="D14685">
            <v>0.1</v>
          </cell>
          <cell r="F14685">
            <v>180</v>
          </cell>
          <cell r="G14685" t="str">
            <v>Stk</v>
          </cell>
          <cell r="H14685">
            <v>0.1</v>
          </cell>
        </row>
        <row r="14686">
          <cell r="A14686">
            <v>8752767</v>
          </cell>
          <cell r="B14686" t="str">
            <v>Anschluss-Schema C200 Combi zu 8752732</v>
          </cell>
          <cell r="C14686" t="str">
            <v>Schéma el. C200 Combi pour 8752732</v>
          </cell>
          <cell r="D14686">
            <v>0.1</v>
          </cell>
          <cell r="F14686">
            <v>180</v>
          </cell>
          <cell r="G14686" t="str">
            <v>Stk</v>
          </cell>
          <cell r="H14686">
            <v>0.1</v>
          </cell>
        </row>
        <row r="14687">
          <cell r="A14687">
            <v>8752768</v>
          </cell>
          <cell r="B14687" t="str">
            <v>Anschluss-Schema C50 zu 925866</v>
          </cell>
          <cell r="C14687" t="str">
            <v>Schéma él. C50 pour 925866</v>
          </cell>
          <cell r="D14687">
            <v>0.1</v>
          </cell>
          <cell r="F14687">
            <v>180</v>
          </cell>
          <cell r="G14687" t="str">
            <v>Stk</v>
          </cell>
          <cell r="H14687">
            <v>0.1</v>
          </cell>
        </row>
        <row r="14688">
          <cell r="A14688">
            <v>8752769</v>
          </cell>
          <cell r="B14688" t="str">
            <v>Anschluss-Schema für Stromfilter 113525</v>
          </cell>
          <cell r="C14688" t="str">
            <v>Schéma électr. p. filtre de courant 1135</v>
          </cell>
          <cell r="D14688">
            <v>0.1</v>
          </cell>
          <cell r="F14688">
            <v>180</v>
          </cell>
          <cell r="G14688" t="str">
            <v>Stk</v>
          </cell>
          <cell r="H14688">
            <v>0.1</v>
          </cell>
        </row>
        <row r="14689">
          <cell r="A14689">
            <v>8752771</v>
          </cell>
          <cell r="B14689" t="str">
            <v>Anschluss-Schema Relais DelPro, D</v>
          </cell>
          <cell r="C14689" t="str">
            <v>Schéma élect. relais DelPro, D</v>
          </cell>
          <cell r="D14689">
            <v>0.25</v>
          </cell>
          <cell r="E14689" t="str">
            <v>P1</v>
          </cell>
          <cell r="F14689">
            <v>180</v>
          </cell>
          <cell r="G14689" t="str">
            <v>Stk</v>
          </cell>
          <cell r="H14689">
            <v>0.25</v>
          </cell>
        </row>
        <row r="14690">
          <cell r="A14690">
            <v>8752773</v>
          </cell>
          <cell r="B14690" t="str">
            <v>Anschluss-Schema Relais DelPro, F</v>
          </cell>
          <cell r="C14690" t="str">
            <v>Schéma élect. relais DelPro, F</v>
          </cell>
          <cell r="D14690">
            <v>0.25</v>
          </cell>
          <cell r="E14690" t="str">
            <v>P1</v>
          </cell>
          <cell r="F14690">
            <v>180</v>
          </cell>
          <cell r="G14690" t="str">
            <v>Stk</v>
          </cell>
          <cell r="H14690">
            <v>0.25</v>
          </cell>
        </row>
        <row r="14691">
          <cell r="A14691">
            <v>87537001</v>
          </cell>
          <cell r="B14691" t="str">
            <v>Temperatursensor für T-Modelle, L=5m</v>
          </cell>
          <cell r="C14691" t="str">
            <v>Sonde temp. l=5m</v>
          </cell>
          <cell r="D14691">
            <v>156</v>
          </cell>
          <cell r="E14691" t="str">
            <v>P4</v>
          </cell>
          <cell r="F14691">
            <v>965</v>
          </cell>
          <cell r="G14691" t="str">
            <v>Stk</v>
          </cell>
          <cell r="H14691">
            <v>168.65</v>
          </cell>
        </row>
        <row r="14692">
          <cell r="A14692">
            <v>87539880</v>
          </cell>
          <cell r="B14692" t="str">
            <v>MM27BC2 mit DV/LF Ventil (20m)</v>
          </cell>
          <cell r="C14692" t="str">
            <v>MM27BC2 20M 12-24V ac RS-VALVE</v>
          </cell>
          <cell r="D14692">
            <v>2743</v>
          </cell>
          <cell r="E14692" t="str">
            <v>P1</v>
          </cell>
          <cell r="F14692">
            <v>120</v>
          </cell>
          <cell r="G14692" t="str">
            <v>Stk</v>
          </cell>
          <cell r="H14692">
            <v>2965.2</v>
          </cell>
        </row>
        <row r="14693">
          <cell r="A14693">
            <v>87539980</v>
          </cell>
          <cell r="B14693" t="str">
            <v>MM27BC2 mit DV/LF Ventil (QC)</v>
          </cell>
          <cell r="C14693" t="str">
            <v>MM27BC2 QC câble w. RS soup.</v>
          </cell>
          <cell r="D14693">
            <v>2743</v>
          </cell>
          <cell r="E14693" t="str">
            <v>P1</v>
          </cell>
          <cell r="F14693">
            <v>120</v>
          </cell>
          <cell r="G14693" t="str">
            <v>Stk</v>
          </cell>
          <cell r="H14693">
            <v>2965.2</v>
          </cell>
        </row>
        <row r="14694">
          <cell r="A14694">
            <v>87540080</v>
          </cell>
          <cell r="B14694" t="str">
            <v>MM27BC2 mit DV/LF Ventil (1,5m)</v>
          </cell>
          <cell r="C14694" t="str">
            <v>MM27BC2 1.5m cable w. RS soup.</v>
          </cell>
          <cell r="D14694">
            <v>2743</v>
          </cell>
          <cell r="E14694" t="str">
            <v>P1</v>
          </cell>
          <cell r="F14694">
            <v>120</v>
          </cell>
          <cell r="G14694" t="str">
            <v>Stk</v>
          </cell>
          <cell r="H14694">
            <v>2965.2</v>
          </cell>
        </row>
        <row r="14695">
          <cell r="A14695">
            <v>87542301</v>
          </cell>
          <cell r="B14695" t="str">
            <v>VMS Abdeckung links</v>
          </cell>
          <cell r="C14695" t="str">
            <v>Support caméra gauche</v>
          </cell>
          <cell r="D14695">
            <v>335</v>
          </cell>
          <cell r="E14695" t="str">
            <v>P4</v>
          </cell>
          <cell r="F14695">
            <v>196</v>
          </cell>
          <cell r="G14695" t="str">
            <v>Stk</v>
          </cell>
          <cell r="H14695">
            <v>362.15</v>
          </cell>
        </row>
        <row r="14696">
          <cell r="A14696">
            <v>87542401</v>
          </cell>
          <cell r="B14696" t="str">
            <v>VMS Abdeckung rechts</v>
          </cell>
          <cell r="C14696" t="str">
            <v>Support caméra droit</v>
          </cell>
          <cell r="D14696">
            <v>214</v>
          </cell>
          <cell r="E14696" t="str">
            <v>P4</v>
          </cell>
          <cell r="F14696">
            <v>196</v>
          </cell>
          <cell r="G14696" t="str">
            <v>Stk</v>
          </cell>
          <cell r="H14696">
            <v>231.35</v>
          </cell>
        </row>
        <row r="14697">
          <cell r="A14697">
            <v>87542980</v>
          </cell>
          <cell r="B14697" t="str">
            <v>DeLaval MU BLUE MCP200-Multi</v>
          </cell>
          <cell r="C14697" t="str">
            <v>BLUE Poste Étable Multi</v>
          </cell>
          <cell r="D14697">
            <v>2345</v>
          </cell>
          <cell r="E14697" t="str">
            <v>P1</v>
          </cell>
          <cell r="F14697">
            <v>151</v>
          </cell>
          <cell r="G14697" t="str">
            <v>Stk</v>
          </cell>
          <cell r="H14697">
            <v>2534.9499999999998</v>
          </cell>
        </row>
        <row r="14698">
          <cell r="A14698">
            <v>87542981</v>
          </cell>
          <cell r="B14698" t="str">
            <v>DeLaval MU BLUE MCP100-Combi</v>
          </cell>
          <cell r="C14698" t="str">
            <v>BLUE Poste Étable Combi</v>
          </cell>
          <cell r="D14698">
            <v>2345</v>
          </cell>
          <cell r="E14698" t="str">
            <v>P1</v>
          </cell>
          <cell r="F14698">
            <v>151</v>
          </cell>
          <cell r="G14698" t="str">
            <v>Stk</v>
          </cell>
          <cell r="H14698">
            <v>2534.9499999999998</v>
          </cell>
        </row>
        <row r="14699">
          <cell r="A14699">
            <v>87543180</v>
          </cell>
          <cell r="B14699" t="str">
            <v>DelPro MU480,MCP200-Multi(2015)</v>
          </cell>
          <cell r="C14699" t="str">
            <v>MU480 Multi v3</v>
          </cell>
          <cell r="D14699">
            <v>4800</v>
          </cell>
          <cell r="E14699" t="str">
            <v>P1</v>
          </cell>
          <cell r="F14699">
            <v>151</v>
          </cell>
          <cell r="G14699" t="str">
            <v>Stk</v>
          </cell>
          <cell r="H14699">
            <v>5188.8</v>
          </cell>
        </row>
        <row r="14700">
          <cell r="A14700">
            <v>87543181</v>
          </cell>
          <cell r="B14700" t="str">
            <v>DelPro MU480,MCP100-Combi(2015)</v>
          </cell>
          <cell r="C14700" t="str">
            <v>Poste MU480 Combi v2</v>
          </cell>
          <cell r="D14700">
            <v>4800</v>
          </cell>
          <cell r="E14700" t="str">
            <v>P1</v>
          </cell>
          <cell r="F14700">
            <v>151</v>
          </cell>
          <cell r="G14700" t="str">
            <v>Stk</v>
          </cell>
          <cell r="H14700">
            <v>5188.8</v>
          </cell>
        </row>
        <row r="14701">
          <cell r="A14701">
            <v>87543188</v>
          </cell>
          <cell r="B14701" t="str">
            <v>DelPro MU480,MCP200-Multi-li(2015)</v>
          </cell>
          <cell r="C14701" t="str">
            <v>MU480 MCP200 gauche</v>
          </cell>
          <cell r="D14701">
            <v>4889</v>
          </cell>
          <cell r="E14701" t="str">
            <v>P1</v>
          </cell>
          <cell r="F14701">
            <v>151</v>
          </cell>
          <cell r="G14701" t="str">
            <v>Stk</v>
          </cell>
          <cell r="H14701">
            <v>5285</v>
          </cell>
        </row>
        <row r="14702">
          <cell r="A14702">
            <v>87543280</v>
          </cell>
          <cell r="B14702" t="str">
            <v>DelPro MU486,MCP200-Multi(2015)</v>
          </cell>
          <cell r="C14702" t="str">
            <v>DeLaval MU486 Multi</v>
          </cell>
          <cell r="D14702">
            <v>5937</v>
          </cell>
          <cell r="E14702" t="str">
            <v>P1</v>
          </cell>
          <cell r="F14702">
            <v>151</v>
          </cell>
          <cell r="G14702" t="str">
            <v>Stk</v>
          </cell>
          <cell r="H14702">
            <v>6417.9</v>
          </cell>
        </row>
        <row r="14703">
          <cell r="A14703">
            <v>87543288</v>
          </cell>
          <cell r="B14703" t="str">
            <v>DelPro MU486,MCP200-Multi-li(2015)</v>
          </cell>
          <cell r="C14703" t="str">
            <v>MU486 MCP200 gauche</v>
          </cell>
          <cell r="D14703">
            <v>5937</v>
          </cell>
          <cell r="E14703" t="str">
            <v>P1</v>
          </cell>
          <cell r="F14703">
            <v>151</v>
          </cell>
          <cell r="G14703" t="str">
            <v>Stk</v>
          </cell>
          <cell r="H14703">
            <v>6417.9</v>
          </cell>
        </row>
        <row r="14704">
          <cell r="A14704">
            <v>87545960</v>
          </cell>
          <cell r="B14704" t="str">
            <v>H-Box Standard 3Ph/4-6,3A ab LSG</v>
          </cell>
          <cell r="C14704" t="str">
            <v>Box standard 3ph 4-6.3A</v>
          </cell>
          <cell r="D14704">
            <v>1133</v>
          </cell>
          <cell r="E14704" t="str">
            <v>P4</v>
          </cell>
          <cell r="F14704">
            <v>695</v>
          </cell>
          <cell r="G14704" t="str">
            <v>Stk</v>
          </cell>
          <cell r="H14704">
            <v>1224.75</v>
          </cell>
        </row>
        <row r="14705">
          <cell r="A14705">
            <v>87546780</v>
          </cell>
          <cell r="B14705" t="str">
            <v>H-BoxStandDoub3Ph/24-32A 2 N2150014623x2</v>
          </cell>
          <cell r="C14705" t="str">
            <v>Box Standard Double 3P/24-32A</v>
          </cell>
          <cell r="D14705">
            <v>1981</v>
          </cell>
          <cell r="E14705" t="str">
            <v>P1</v>
          </cell>
          <cell r="F14705">
            <v>650</v>
          </cell>
          <cell r="G14705" t="str">
            <v>Stk</v>
          </cell>
          <cell r="H14705">
            <v>2141.4499999999998</v>
          </cell>
        </row>
        <row r="14706">
          <cell r="A14706">
            <v>87547260</v>
          </cell>
          <cell r="B14706" t="str">
            <v>H-Box Softstart 3Ph/6,3-10A(m.Anlauf)LSG</v>
          </cell>
          <cell r="C14706" t="str">
            <v>Softstart 3 x 400V / 6,3-10A#2150014625#</v>
          </cell>
          <cell r="D14706">
            <v>1827</v>
          </cell>
          <cell r="E14706" t="str">
            <v>P4</v>
          </cell>
          <cell r="F14706">
            <v>695</v>
          </cell>
          <cell r="G14706" t="str">
            <v>Stk</v>
          </cell>
          <cell r="H14706">
            <v>1975</v>
          </cell>
        </row>
        <row r="14707">
          <cell r="A14707">
            <v>87547360</v>
          </cell>
          <cell r="B14707" t="str">
            <v>H-Box Softstart 3Ph/11-16A(m.Anlauf)LSG</v>
          </cell>
          <cell r="C14707" t="str">
            <v>Softstart 3 x 400V /11-16A #2150014626#</v>
          </cell>
          <cell r="D14707">
            <v>2030</v>
          </cell>
          <cell r="E14707" t="str">
            <v>P4</v>
          </cell>
          <cell r="F14707">
            <v>695</v>
          </cell>
          <cell r="G14707" t="str">
            <v>Stk</v>
          </cell>
          <cell r="H14707">
            <v>2194.4499999999998</v>
          </cell>
        </row>
        <row r="14708">
          <cell r="A14708">
            <v>87547660</v>
          </cell>
          <cell r="B14708" t="str">
            <v>H-Box Softst.Double3Ph/11-16A 2Aggr.Ausl</v>
          </cell>
          <cell r="C14708" t="str">
            <v>Softstart Double 3Ph/11-16A#2150014762#</v>
          </cell>
          <cell r="D14708">
            <v>3730</v>
          </cell>
          <cell r="E14708" t="str">
            <v>P4</v>
          </cell>
          <cell r="F14708">
            <v>695</v>
          </cell>
          <cell r="G14708" t="str">
            <v>Stk</v>
          </cell>
          <cell r="H14708">
            <v>4032.15</v>
          </cell>
        </row>
        <row r="14709">
          <cell r="A14709">
            <v>87548180</v>
          </cell>
          <cell r="B14709" t="str">
            <v>PR2100 Einzelplatz ID 4 Kühe</v>
          </cell>
          <cell r="C14709" t="str">
            <v>ID à la place pour 4VL P2100</v>
          </cell>
          <cell r="D14709">
            <v>6705</v>
          </cell>
          <cell r="E14709" t="str">
            <v>P1</v>
          </cell>
          <cell r="F14709">
            <v>910</v>
          </cell>
          <cell r="G14709" t="str">
            <v>Stk</v>
          </cell>
          <cell r="H14709">
            <v>7248.1</v>
          </cell>
        </row>
        <row r="14710">
          <cell r="A14710">
            <v>87548181</v>
          </cell>
          <cell r="B14710" t="str">
            <v>PR2100 Einzelplatz ID 3 Kühe</v>
          </cell>
          <cell r="C14710" t="str">
            <v>ID à la place pour 3VL P2100</v>
          </cell>
          <cell r="D14710">
            <v>5089</v>
          </cell>
          <cell r="E14710" t="str">
            <v>P1</v>
          </cell>
          <cell r="F14710">
            <v>910</v>
          </cell>
          <cell r="G14710" t="str">
            <v>Stk</v>
          </cell>
          <cell r="H14710">
            <v>5501.2</v>
          </cell>
        </row>
        <row r="14711">
          <cell r="A14711">
            <v>87548182</v>
          </cell>
          <cell r="B14711" t="str">
            <v>PR2100 Einzelplatz ID 2 Kühe</v>
          </cell>
          <cell r="C14711" t="str">
            <v>ID à la place pour 2VL P2100</v>
          </cell>
          <cell r="D14711">
            <v>3541</v>
          </cell>
          <cell r="E14711" t="str">
            <v>P1</v>
          </cell>
          <cell r="F14711">
            <v>910</v>
          </cell>
          <cell r="G14711" t="str">
            <v>Stk</v>
          </cell>
          <cell r="H14711">
            <v>3827.8</v>
          </cell>
        </row>
        <row r="14712">
          <cell r="A14712">
            <v>87548183</v>
          </cell>
          <cell r="B14712" t="str">
            <v>PR2100 Platz ID SP MRR Kit</v>
          </cell>
          <cell r="C14712" t="str">
            <v>Espace ID P2100 SP MRR kit</v>
          </cell>
          <cell r="D14712">
            <v>98.1</v>
          </cell>
          <cell r="E14712" t="str">
            <v>P1</v>
          </cell>
          <cell r="F14712">
            <v>910</v>
          </cell>
          <cell r="G14712" t="str">
            <v>Stk</v>
          </cell>
          <cell r="H14712">
            <v>106.05</v>
          </cell>
        </row>
        <row r="14713">
          <cell r="A14713">
            <v>87554501</v>
          </cell>
          <cell r="B14713" t="str">
            <v>HLV-10 Signalverstärker</v>
          </cell>
          <cell r="C14713" t="str">
            <v>Amplificateur HLV-10</v>
          </cell>
          <cell r="D14713">
            <v>823</v>
          </cell>
          <cell r="E14713" t="str">
            <v>P2</v>
          </cell>
          <cell r="F14713">
            <v>720</v>
          </cell>
          <cell r="G14713" t="str">
            <v>Stk</v>
          </cell>
          <cell r="H14713">
            <v>889.65</v>
          </cell>
        </row>
        <row r="14714">
          <cell r="A14714">
            <v>87557101</v>
          </cell>
          <cell r="B14714" t="str">
            <v>V300 Rolle Homeposition</v>
          </cell>
          <cell r="C14714" t="str">
            <v>Poulie guidage gobele prep V300</v>
          </cell>
          <cell r="D14714">
            <v>17.05</v>
          </cell>
          <cell r="E14714" t="str">
            <v>P4</v>
          </cell>
          <cell r="F14714">
            <v>196</v>
          </cell>
          <cell r="G14714" t="str">
            <v>Stk</v>
          </cell>
          <cell r="H14714">
            <v>18.45</v>
          </cell>
        </row>
        <row r="14715">
          <cell r="A14715">
            <v>8756010</v>
          </cell>
          <cell r="B14715" t="str">
            <v>Planungsunterlagen für MST (D)</v>
          </cell>
          <cell r="C14715" t="str">
            <v>Document de planification de salle de tr</v>
          </cell>
          <cell r="D14715">
            <v>0.1</v>
          </cell>
          <cell r="F14715">
            <v>807</v>
          </cell>
          <cell r="G14715" t="str">
            <v>Stk</v>
          </cell>
          <cell r="H14715">
            <v>0.1</v>
          </cell>
        </row>
        <row r="14716">
          <cell r="A14716">
            <v>8756601</v>
          </cell>
          <cell r="B14716" t="str">
            <v>Bedienungsanleitung Comfloor F</v>
          </cell>
          <cell r="C14716" t="str">
            <v>Mode d'emploi Comfloor (f)</v>
          </cell>
          <cell r="D14716">
            <v>0.1</v>
          </cell>
          <cell r="F14716">
            <v>804</v>
          </cell>
          <cell r="G14716" t="str">
            <v>Stk</v>
          </cell>
          <cell r="H14716">
            <v>0.1</v>
          </cell>
        </row>
        <row r="14717">
          <cell r="A14717">
            <v>8756801</v>
          </cell>
          <cell r="B14717" t="str">
            <v>Memo Airwash</v>
          </cell>
          <cell r="C14717" t="str">
            <v>Memo Airwash</v>
          </cell>
          <cell r="D14717">
            <v>0.1</v>
          </cell>
          <cell r="F14717">
            <v>144</v>
          </cell>
          <cell r="G14717" t="str">
            <v>Stk</v>
          </cell>
          <cell r="H14717">
            <v>0.1</v>
          </cell>
        </row>
        <row r="14718">
          <cell r="A14718">
            <v>87569290</v>
          </cell>
          <cell r="B14718" t="str">
            <v>PVC-Einzelluftrohr 3/8" x 100'</v>
          </cell>
          <cell r="C14718" t="str">
            <v>Tube à air unique en PVC 3/8" x 100</v>
          </cell>
          <cell r="D14718">
            <v>5.5</v>
          </cell>
          <cell r="E14718" t="str">
            <v>P1</v>
          </cell>
          <cell r="F14718">
            <v>330</v>
          </cell>
          <cell r="G14718" t="str">
            <v>M</v>
          </cell>
          <cell r="H14718">
            <v>5.95</v>
          </cell>
        </row>
        <row r="14719">
          <cell r="A14719">
            <v>8757100</v>
          </cell>
          <cell r="B14719" t="str">
            <v>Montageanleitung Durchtreibe (D)</v>
          </cell>
          <cell r="C14719" t="str">
            <v>Instructions de montage salle de traite</v>
          </cell>
          <cell r="D14719">
            <v>0.1</v>
          </cell>
          <cell r="F14719">
            <v>807</v>
          </cell>
          <cell r="G14719" t="str">
            <v>Stk</v>
          </cell>
          <cell r="H14719">
            <v>0.1</v>
          </cell>
        </row>
        <row r="14720">
          <cell r="A14720">
            <v>87571784</v>
          </cell>
          <cell r="B14720" t="str">
            <v>IDD 24in Touchs.inkl.Netzgerät+Sprachaus</v>
          </cell>
          <cell r="C14720" t="str">
            <v>Ecran tact. premium IDD24'+transfo+HP</v>
          </cell>
          <cell r="D14720">
            <v>13135</v>
          </cell>
          <cell r="E14720" t="str">
            <v>P1</v>
          </cell>
          <cell r="F14720">
            <v>916</v>
          </cell>
          <cell r="G14720" t="str">
            <v>Stk</v>
          </cell>
          <cell r="H14720">
            <v>14198.95</v>
          </cell>
        </row>
        <row r="14721">
          <cell r="A14721">
            <v>87573412</v>
          </cell>
          <cell r="B14721" t="str">
            <v>Melkzeuge Evanza 510-550 BA</v>
          </cell>
          <cell r="C14721" t="str">
            <v>Melkzeuge Evanza 510-550 BA DE</v>
          </cell>
          <cell r="D14721">
            <v>0.01</v>
          </cell>
          <cell r="F14721">
            <v>140</v>
          </cell>
          <cell r="G14721" t="str">
            <v>Stk</v>
          </cell>
          <cell r="H14721">
            <v>0</v>
          </cell>
        </row>
        <row r="14722">
          <cell r="A14722">
            <v>87579380</v>
          </cell>
          <cell r="B14722" t="str">
            <v>ME nur ACR ohne DV, ohne EP,FGM</v>
          </cell>
          <cell r="C14722" t="str">
            <v>Dépose HB seule si puls. coffre bas atte</v>
          </cell>
          <cell r="D14722">
            <v>389</v>
          </cell>
          <cell r="E14722" t="str">
            <v>P1</v>
          </cell>
          <cell r="F14722">
            <v>135</v>
          </cell>
          <cell r="G14722" t="str">
            <v>Stk</v>
          </cell>
          <cell r="H14722">
            <v>420.5</v>
          </cell>
        </row>
        <row r="14723">
          <cell r="A14723">
            <v>87579483</v>
          </cell>
          <cell r="B14723" t="str">
            <v>ME MPC580+ACR ohne DV, ohne EP,FGM</v>
          </cell>
          <cell r="C14723" t="str">
            <v>MP580 ss bloc reg ss EP/CV HB</v>
          </cell>
          <cell r="D14723">
            <v>1817</v>
          </cell>
          <cell r="E14723" t="str">
            <v>P1</v>
          </cell>
          <cell r="F14723">
            <v>110</v>
          </cell>
          <cell r="G14723" t="str">
            <v>Stk</v>
          </cell>
          <cell r="H14723">
            <v>1964.2</v>
          </cell>
        </row>
        <row r="14724">
          <cell r="A14724">
            <v>87579485</v>
          </cell>
          <cell r="B14724" t="str">
            <v>ME MP580+ACR ohne DV, ohne EP,P2100</v>
          </cell>
          <cell r="C14724" t="str">
            <v>MP580 ss bloc reg ss EP/CV P2100</v>
          </cell>
          <cell r="D14724">
            <v>1817</v>
          </cell>
          <cell r="E14724" t="str">
            <v>P1</v>
          </cell>
          <cell r="F14724">
            <v>110</v>
          </cell>
          <cell r="G14724" t="str">
            <v>Stk</v>
          </cell>
          <cell r="H14724">
            <v>1964.2</v>
          </cell>
        </row>
        <row r="14725">
          <cell r="A14725">
            <v>87579585</v>
          </cell>
          <cell r="B14725" t="str">
            <v>ME MPC680+ACR ohne DV, ohne EP,FGM</v>
          </cell>
          <cell r="C14725" t="str">
            <v>MP680 ss bloc reg ss EP/CV HB</v>
          </cell>
          <cell r="D14725">
            <v>2911</v>
          </cell>
          <cell r="E14725" t="str">
            <v>P1</v>
          </cell>
          <cell r="F14725">
            <v>110</v>
          </cell>
          <cell r="G14725" t="str">
            <v>Stk</v>
          </cell>
          <cell r="H14725">
            <v>3146.8</v>
          </cell>
        </row>
        <row r="14726">
          <cell r="A14726">
            <v>87579586</v>
          </cell>
          <cell r="B14726" t="str">
            <v>ME MP680+ACR ohne DV, ohne EP,P2100</v>
          </cell>
          <cell r="C14726" t="str">
            <v>MP680 ss bloc reg ss EP/CV P2100</v>
          </cell>
          <cell r="D14726">
            <v>2911</v>
          </cell>
          <cell r="E14726" t="str">
            <v>P1</v>
          </cell>
          <cell r="F14726">
            <v>110</v>
          </cell>
          <cell r="G14726" t="str">
            <v>Stk</v>
          </cell>
          <cell r="H14726">
            <v>3146.8</v>
          </cell>
        </row>
        <row r="14727">
          <cell r="A14727">
            <v>8758105</v>
          </cell>
          <cell r="B14727" t="str">
            <v>Bedienungsanleitung Alpro V4+5 (F)</v>
          </cell>
          <cell r="C14727" t="str">
            <v>Guide de l'utilisateur ALPRO v4+5 (f)</v>
          </cell>
          <cell r="D14727">
            <v>0.1</v>
          </cell>
          <cell r="F14727">
            <v>915</v>
          </cell>
          <cell r="G14727" t="str">
            <v>Stk</v>
          </cell>
          <cell r="H14727">
            <v>0.1</v>
          </cell>
        </row>
        <row r="14728">
          <cell r="A14728">
            <v>8758110</v>
          </cell>
          <cell r="B14728" t="str">
            <v>Alpro zusammenfassung Fütterungssystem</v>
          </cell>
          <cell r="C14728" t="str">
            <v>Alpro dac recapitulatif (D)</v>
          </cell>
          <cell r="D14728">
            <v>0.1</v>
          </cell>
          <cell r="F14728">
            <v>915</v>
          </cell>
          <cell r="G14728" t="str">
            <v>Stk</v>
          </cell>
          <cell r="H14728">
            <v>0.1</v>
          </cell>
        </row>
        <row r="14729">
          <cell r="A14729">
            <v>8758111</v>
          </cell>
          <cell r="B14729" t="str">
            <v>Alpro Zusammenfassung Fütterung (F)</v>
          </cell>
          <cell r="C14729" t="str">
            <v>Alpro dac récapitulatif (f)</v>
          </cell>
          <cell r="D14729">
            <v>0.1</v>
          </cell>
          <cell r="F14729">
            <v>915</v>
          </cell>
          <cell r="G14729" t="str">
            <v>Stk</v>
          </cell>
          <cell r="H14729">
            <v>0.1</v>
          </cell>
        </row>
        <row r="14730">
          <cell r="A14730">
            <v>8758115</v>
          </cell>
          <cell r="B14730" t="str">
            <v>Alpro Vers. 4.x/5.x Funktionen Alphabet.</v>
          </cell>
          <cell r="C14730" t="str">
            <v>Alpro vers. 4.x/5.x fonctions alphabet</v>
          </cell>
          <cell r="D14730">
            <v>0.1</v>
          </cell>
          <cell r="F14730">
            <v>915</v>
          </cell>
          <cell r="G14730" t="str">
            <v>Stk</v>
          </cell>
          <cell r="H14730">
            <v>0.1</v>
          </cell>
        </row>
        <row r="14731">
          <cell r="A14731">
            <v>8758125</v>
          </cell>
          <cell r="B14731" t="str">
            <v>Empfohlene Fütterungsparameter V5 (D+F)</v>
          </cell>
          <cell r="C14731" t="str">
            <v>Parametres d'alimentation recom V5 (D+F)</v>
          </cell>
          <cell r="D14731">
            <v>0.1</v>
          </cell>
          <cell r="F14731">
            <v>915</v>
          </cell>
          <cell r="G14731" t="str">
            <v>Stk</v>
          </cell>
          <cell r="H14731">
            <v>0.1</v>
          </cell>
        </row>
        <row r="14732">
          <cell r="A14732">
            <v>8758135</v>
          </cell>
          <cell r="B14732" t="str">
            <v>Alpro V5 Richtdaten b.Inbetriebnahme (D)</v>
          </cell>
          <cell r="C14732" t="str">
            <v>Alpro V5 données de mise en service (D)</v>
          </cell>
          <cell r="D14732">
            <v>0.1</v>
          </cell>
          <cell r="F14732">
            <v>915</v>
          </cell>
          <cell r="G14732" t="str">
            <v>Stk</v>
          </cell>
          <cell r="H14732">
            <v>0.1</v>
          </cell>
        </row>
        <row r="14733">
          <cell r="A14733">
            <v>8758140</v>
          </cell>
          <cell r="B14733" t="str">
            <v>Alpro V6 Richtdaten b.Inbetriebnahme (D)</v>
          </cell>
          <cell r="C14733" t="str">
            <v>Alpro V6 données de mise en service (D)</v>
          </cell>
          <cell r="D14733">
            <v>0.1</v>
          </cell>
          <cell r="F14733">
            <v>915</v>
          </cell>
          <cell r="G14733" t="str">
            <v>Stk</v>
          </cell>
          <cell r="H14733">
            <v>0.1</v>
          </cell>
        </row>
        <row r="14734">
          <cell r="A14734">
            <v>8758141</v>
          </cell>
          <cell r="B14734" t="str">
            <v>Alpro V6 Richtdaten b.Inbetriebnahme (F)</v>
          </cell>
          <cell r="C14734" t="str">
            <v>Alpro V6 données de mise en service (F)</v>
          </cell>
          <cell r="D14734">
            <v>0.1</v>
          </cell>
          <cell r="F14734">
            <v>915</v>
          </cell>
          <cell r="G14734" t="str">
            <v>Stk</v>
          </cell>
          <cell r="H14734">
            <v>0.1</v>
          </cell>
        </row>
        <row r="14735">
          <cell r="A14735">
            <v>8758142</v>
          </cell>
          <cell r="B14735" t="str">
            <v>Alpro V6.9x Richtdaten b. Inbetriebn.(D)</v>
          </cell>
          <cell r="C14735" t="str">
            <v>Alpro V6.9x données de mise en service D</v>
          </cell>
          <cell r="D14735">
            <v>0.1</v>
          </cell>
          <cell r="F14735">
            <v>915</v>
          </cell>
          <cell r="G14735" t="str">
            <v>Stk</v>
          </cell>
          <cell r="H14735">
            <v>0.1</v>
          </cell>
        </row>
        <row r="14736">
          <cell r="A14736">
            <v>8758145</v>
          </cell>
          <cell r="B14736" t="str">
            <v>Alpro Vers 6.21 Funktionen Alphabet.(D)</v>
          </cell>
          <cell r="C14736" t="str">
            <v>Alpro vers 6.6 fonctions alphabét.(D)</v>
          </cell>
          <cell r="D14736">
            <v>0.1</v>
          </cell>
          <cell r="E14736" t="str">
            <v>P1</v>
          </cell>
          <cell r="F14736">
            <v>915</v>
          </cell>
          <cell r="G14736" t="str">
            <v>Stk</v>
          </cell>
          <cell r="H14736">
            <v>0.1</v>
          </cell>
        </row>
        <row r="14737">
          <cell r="A14737">
            <v>8758146</v>
          </cell>
          <cell r="B14737" t="str">
            <v>Alpro Vers 6.2 Funktionen Alphabet.(F)</v>
          </cell>
          <cell r="C14737" t="str">
            <v>Alpro vers 6.6 fonctions alphabétique (f</v>
          </cell>
          <cell r="D14737">
            <v>0.1</v>
          </cell>
          <cell r="E14737" t="str">
            <v>P1</v>
          </cell>
          <cell r="F14737">
            <v>915</v>
          </cell>
          <cell r="G14737" t="str">
            <v>Stk</v>
          </cell>
          <cell r="H14737">
            <v>0.1</v>
          </cell>
        </row>
        <row r="14738">
          <cell r="A14738">
            <v>8758150</v>
          </cell>
          <cell r="B14738" t="str">
            <v>Programmierung Neue Kühe V6 (D+F)</v>
          </cell>
          <cell r="C14738" t="str">
            <v>Programmation nouvelle vache v6 (d+f)</v>
          </cell>
          <cell r="D14738">
            <v>0.1</v>
          </cell>
          <cell r="F14738">
            <v>915</v>
          </cell>
          <cell r="G14738" t="str">
            <v>Stk</v>
          </cell>
          <cell r="H14738">
            <v>0.1</v>
          </cell>
        </row>
        <row r="14739">
          <cell r="A14739">
            <v>8758155</v>
          </cell>
          <cell r="B14739" t="str">
            <v>Empfohlene Fütterungsparam. APW_V6 (D+F)</v>
          </cell>
          <cell r="C14739" t="str">
            <v>Paramètres d'alimentation recommandés v6</v>
          </cell>
          <cell r="D14739">
            <v>0.1</v>
          </cell>
          <cell r="F14739">
            <v>915</v>
          </cell>
          <cell r="G14739" t="str">
            <v>Stk</v>
          </cell>
          <cell r="H14739">
            <v>0.1</v>
          </cell>
        </row>
        <row r="14740">
          <cell r="A14740">
            <v>8758201</v>
          </cell>
          <cell r="B14740" t="str">
            <v>Programmierung Neue Kühe V6 (D+F)</v>
          </cell>
          <cell r="C14740" t="str">
            <v>Mode d'emploi Epson LX 300 (F)</v>
          </cell>
          <cell r="D14740">
            <v>0.1</v>
          </cell>
          <cell r="F14740">
            <v>915</v>
          </cell>
          <cell r="G14740" t="str">
            <v>Stk</v>
          </cell>
          <cell r="H14740">
            <v>0.1</v>
          </cell>
        </row>
        <row r="14741">
          <cell r="A14741">
            <v>8758205</v>
          </cell>
          <cell r="B14741" t="str">
            <v>Programmierung Neue Kühe V6 (D+F)</v>
          </cell>
          <cell r="C14741" t="str">
            <v>mode d'emploi Epson LX 400 (f)</v>
          </cell>
          <cell r="D14741">
            <v>0.1</v>
          </cell>
          <cell r="F14741">
            <v>915</v>
          </cell>
          <cell r="G14741" t="str">
            <v>Stk</v>
          </cell>
          <cell r="H14741">
            <v>0.1</v>
          </cell>
        </row>
        <row r="14742">
          <cell r="A14742">
            <v>8758380</v>
          </cell>
          <cell r="B14742" t="str">
            <v>Unterlagen (D) zu Aktivitätsmessung</v>
          </cell>
          <cell r="C14742" t="str">
            <v>Documentation (d) activity</v>
          </cell>
          <cell r="D14742">
            <v>0.1</v>
          </cell>
          <cell r="F14742">
            <v>910</v>
          </cell>
          <cell r="G14742" t="str">
            <v>Stk</v>
          </cell>
          <cell r="H14742">
            <v>0.1</v>
          </cell>
        </row>
        <row r="14743">
          <cell r="A14743">
            <v>8758382</v>
          </cell>
          <cell r="B14743" t="str">
            <v>Unterlagen (D) zu Alpro WE mit APW 7</v>
          </cell>
          <cell r="C14743" t="str">
            <v>Documentation (D) Alpro WE avec APW 7</v>
          </cell>
          <cell r="D14743">
            <v>0.1</v>
          </cell>
          <cell r="F14743">
            <v>510</v>
          </cell>
          <cell r="G14743" t="str">
            <v>Stk</v>
          </cell>
          <cell r="H14743">
            <v>0.1</v>
          </cell>
        </row>
        <row r="14744">
          <cell r="A14744">
            <v>8758386</v>
          </cell>
          <cell r="B14744" t="str">
            <v>Unterlagen (D) zu DelPro MST</v>
          </cell>
          <cell r="C14744" t="str">
            <v>Documentation (D) pour DelPro SDT</v>
          </cell>
          <cell r="D14744">
            <v>0.1</v>
          </cell>
          <cell r="F14744">
            <v>510</v>
          </cell>
          <cell r="G14744" t="str">
            <v>Stk</v>
          </cell>
          <cell r="H14744">
            <v>0.1</v>
          </cell>
        </row>
        <row r="14745">
          <cell r="A14745">
            <v>8758396</v>
          </cell>
          <cell r="B14745" t="str">
            <v>Documentation (F) pour DelPro SDT</v>
          </cell>
          <cell r="C14745" t="str">
            <v>Documantation (F) pour DelPro SDT</v>
          </cell>
          <cell r="D14745">
            <v>0.1</v>
          </cell>
          <cell r="F14745">
            <v>510</v>
          </cell>
          <cell r="G14745" t="str">
            <v>Stk</v>
          </cell>
          <cell r="H14745">
            <v>0.1</v>
          </cell>
        </row>
        <row r="14746">
          <cell r="A14746">
            <v>8758412</v>
          </cell>
          <cell r="B14746" t="str">
            <v>Ordner DelPro System (D)</v>
          </cell>
          <cell r="C14746" t="str">
            <v>Classeur DelPro Systeme (D)</v>
          </cell>
          <cell r="D14746">
            <v>0.1</v>
          </cell>
          <cell r="F14746">
            <v>915</v>
          </cell>
          <cell r="G14746" t="str">
            <v>Stk</v>
          </cell>
          <cell r="H14746">
            <v>0.1</v>
          </cell>
        </row>
        <row r="14747">
          <cell r="A14747">
            <v>8758413</v>
          </cell>
          <cell r="B14747" t="str">
            <v>Ordner DelPro System (F)</v>
          </cell>
          <cell r="C14747" t="str">
            <v>Classeur DelPro Systeme (F)</v>
          </cell>
          <cell r="D14747">
            <v>0.1</v>
          </cell>
          <cell r="F14747">
            <v>915</v>
          </cell>
          <cell r="G14747" t="str">
            <v>Stk</v>
          </cell>
          <cell r="H14747">
            <v>0.1</v>
          </cell>
        </row>
        <row r="14748">
          <cell r="A14748">
            <v>8758480</v>
          </cell>
          <cell r="B14748" t="str">
            <v>Alpro Ordner Bedienungsanleitung D</v>
          </cell>
          <cell r="C14748" t="str">
            <v>Alpro classeur guide de l'util. D</v>
          </cell>
          <cell r="D14748">
            <v>12.75</v>
          </cell>
          <cell r="F14748">
            <v>915</v>
          </cell>
          <cell r="G14748" t="str">
            <v>Stk</v>
          </cell>
          <cell r="H14748">
            <v>13.8</v>
          </cell>
        </row>
        <row r="14749">
          <cell r="A14749">
            <v>8758481</v>
          </cell>
          <cell r="B14749" t="str">
            <v>Alpro Ordner Bedienungsanleitung F</v>
          </cell>
          <cell r="C14749" t="str">
            <v>Alpro classeur guide de l'util. F</v>
          </cell>
          <cell r="D14749">
            <v>12.75</v>
          </cell>
          <cell r="F14749">
            <v>915</v>
          </cell>
          <cell r="G14749" t="str">
            <v>Stk</v>
          </cell>
          <cell r="H14749">
            <v>13.8</v>
          </cell>
        </row>
        <row r="14750">
          <cell r="A14750">
            <v>8758482</v>
          </cell>
          <cell r="B14750" t="str">
            <v>Alpro WE Ordner Bedienungsanl. (D)</v>
          </cell>
          <cell r="C14750" t="str">
            <v>Alpro WE classeur guide de l'utilis. (D)</v>
          </cell>
          <cell r="D14750">
            <v>0.1</v>
          </cell>
          <cell r="F14750">
            <v>915</v>
          </cell>
          <cell r="G14750" t="str">
            <v>Stk</v>
          </cell>
          <cell r="H14750">
            <v>0.1</v>
          </cell>
        </row>
        <row r="14751">
          <cell r="A14751">
            <v>8758485</v>
          </cell>
          <cell r="B14751" t="str">
            <v>Ordner für Bedienungsanleitung D</v>
          </cell>
          <cell r="C14751" t="str">
            <v>Classeur pour mode d'emploi D</v>
          </cell>
          <cell r="D14751">
            <v>12.55</v>
          </cell>
          <cell r="E14751" t="str">
            <v>P4</v>
          </cell>
          <cell r="F14751">
            <v>260</v>
          </cell>
          <cell r="G14751" t="str">
            <v>Stk</v>
          </cell>
          <cell r="H14751">
            <v>13.55</v>
          </cell>
        </row>
        <row r="14752">
          <cell r="A14752">
            <v>8758486</v>
          </cell>
          <cell r="B14752" t="str">
            <v>Ordner für Bedienungsanleitung F</v>
          </cell>
          <cell r="C14752" t="str">
            <v>Classeur pour mode d'emploi F</v>
          </cell>
          <cell r="D14752">
            <v>12.35</v>
          </cell>
          <cell r="E14752" t="str">
            <v>P4</v>
          </cell>
          <cell r="F14752">
            <v>260</v>
          </cell>
          <cell r="G14752" t="str">
            <v>Stk</v>
          </cell>
          <cell r="H14752">
            <v>13.35</v>
          </cell>
        </row>
        <row r="14753">
          <cell r="A14753">
            <v>8758488</v>
          </cell>
          <cell r="B14753" t="str">
            <v>DelPro MST Ordner Bedienungsanleitung D</v>
          </cell>
          <cell r="C14753" t="str">
            <v>DelPro SC classeur guide de l'utilis.(D)</v>
          </cell>
          <cell r="D14753">
            <v>11.2</v>
          </cell>
          <cell r="E14753" t="str">
            <v>P1</v>
          </cell>
          <cell r="F14753">
            <v>915</v>
          </cell>
          <cell r="G14753" t="str">
            <v>Stk</v>
          </cell>
          <cell r="H14753">
            <v>12.1</v>
          </cell>
        </row>
        <row r="14754">
          <cell r="A14754">
            <v>8758489</v>
          </cell>
          <cell r="B14754" t="str">
            <v>DelPro SDT classeur guide de l'utilis. F</v>
          </cell>
          <cell r="C14754" t="str">
            <v>DelPro SDT classeur guide de l'utilis. F</v>
          </cell>
          <cell r="D14754">
            <v>11.2</v>
          </cell>
          <cell r="E14754" t="str">
            <v>P1</v>
          </cell>
          <cell r="F14754">
            <v>915</v>
          </cell>
          <cell r="G14754" t="str">
            <v>Stk</v>
          </cell>
          <cell r="H14754">
            <v>12.1</v>
          </cell>
        </row>
        <row r="14755">
          <cell r="A14755">
            <v>8758510</v>
          </cell>
          <cell r="B14755" t="str">
            <v>2SB MPC I MPC II Portalantenne (D)</v>
          </cell>
          <cell r="C14755" t="str">
            <v>Mémo MPC I MPC II antenne (D)</v>
          </cell>
          <cell r="D14755">
            <v>0.1</v>
          </cell>
          <cell r="F14755">
            <v>110</v>
          </cell>
          <cell r="G14755" t="str">
            <v>Stk</v>
          </cell>
          <cell r="H14755">
            <v>0.1</v>
          </cell>
        </row>
        <row r="14756">
          <cell r="A14756">
            <v>8758521</v>
          </cell>
          <cell r="B14756" t="str">
            <v>DelPro MU480 Richtdaten b. Inbetriebn. F</v>
          </cell>
          <cell r="C14756" t="str">
            <v>DelPro MU480 mise en serv.et don.ind (F)</v>
          </cell>
          <cell r="D14756">
            <v>0.1</v>
          </cell>
          <cell r="F14756">
            <v>151</v>
          </cell>
          <cell r="G14756" t="str">
            <v>Stk</v>
          </cell>
          <cell r="H14756">
            <v>0.1</v>
          </cell>
        </row>
        <row r="14757">
          <cell r="A14757">
            <v>8758522</v>
          </cell>
          <cell r="B14757" t="str">
            <v>DelPro MU480 Inbetriebn. Vers. 1.6 (D)</v>
          </cell>
          <cell r="C14757" t="str">
            <v>DelPro MU480 mise en serv. vers. 1.6 (D)</v>
          </cell>
          <cell r="D14757">
            <v>0.1</v>
          </cell>
          <cell r="F14757">
            <v>151</v>
          </cell>
          <cell r="G14757" t="str">
            <v>Stk</v>
          </cell>
          <cell r="H14757">
            <v>0.1</v>
          </cell>
        </row>
        <row r="14758">
          <cell r="A14758">
            <v>8758523</v>
          </cell>
          <cell r="B14758" t="str">
            <v>DelPro MU480 Inbetriebn. Vers. 1.6 (F)</v>
          </cell>
          <cell r="C14758" t="str">
            <v>DelPro MU480 mise en serv. vers. 1.6 (F)</v>
          </cell>
          <cell r="D14758">
            <v>0.1</v>
          </cell>
          <cell r="F14758">
            <v>151</v>
          </cell>
          <cell r="G14758" t="str">
            <v>Stk</v>
          </cell>
          <cell r="H14758">
            <v>0.1</v>
          </cell>
        </row>
        <row r="14759">
          <cell r="A14759">
            <v>8758524</v>
          </cell>
          <cell r="B14759" t="str">
            <v>Richtdaten V2 (D)</v>
          </cell>
          <cell r="C14759" t="str">
            <v>Données indicatives (D)</v>
          </cell>
          <cell r="D14759">
            <v>0.1</v>
          </cell>
          <cell r="F14759">
            <v>151</v>
          </cell>
          <cell r="G14759" t="str">
            <v>Stk</v>
          </cell>
          <cell r="H14759">
            <v>0.1</v>
          </cell>
        </row>
        <row r="14760">
          <cell r="A14760">
            <v>8758525</v>
          </cell>
          <cell r="B14760" t="str">
            <v>Richtdaten V2 (F)</v>
          </cell>
          <cell r="C14760" t="str">
            <v>Données indicatives (F)</v>
          </cell>
          <cell r="D14760">
            <v>0.1</v>
          </cell>
          <cell r="F14760">
            <v>151</v>
          </cell>
          <cell r="G14760" t="str">
            <v>Stk</v>
          </cell>
          <cell r="H14760">
            <v>0.1</v>
          </cell>
        </row>
        <row r="14761">
          <cell r="A14761">
            <v>8758683</v>
          </cell>
          <cell r="B14761" t="str">
            <v>Unterlagen (D) zu FP204X (Kühe)</v>
          </cell>
          <cell r="C14761" t="str">
            <v>Documentation (D) FP204X (vaches)</v>
          </cell>
          <cell r="D14761">
            <v>0.1</v>
          </cell>
          <cell r="F14761">
            <v>550</v>
          </cell>
          <cell r="G14761" t="str">
            <v>Stk</v>
          </cell>
          <cell r="H14761">
            <v>0.1</v>
          </cell>
        </row>
        <row r="14762">
          <cell r="A14762">
            <v>8758692</v>
          </cell>
          <cell r="B14762" t="str">
            <v>Unterlagen (F) zu FW200 DelPro</v>
          </cell>
          <cell r="C14762" t="str">
            <v>Documentation (F) FW200 DelPro</v>
          </cell>
          <cell r="D14762">
            <v>0.1</v>
          </cell>
          <cell r="F14762">
            <v>550</v>
          </cell>
          <cell r="G14762" t="str">
            <v>Stk</v>
          </cell>
          <cell r="H14762">
            <v>0.1</v>
          </cell>
        </row>
        <row r="14763">
          <cell r="A14763">
            <v>8758693</v>
          </cell>
          <cell r="B14763" t="str">
            <v>Unterlagen (F) ZU FP204X (Kühe)</v>
          </cell>
          <cell r="C14763" t="str">
            <v>Documentation (F) FP204X (vaches)</v>
          </cell>
          <cell r="D14763">
            <v>0.1</v>
          </cell>
          <cell r="F14763">
            <v>550</v>
          </cell>
          <cell r="G14763" t="str">
            <v>Stk</v>
          </cell>
          <cell r="H14763">
            <v>0.1</v>
          </cell>
        </row>
        <row r="14764">
          <cell r="A14764">
            <v>8758701</v>
          </cell>
          <cell r="B14764" t="str">
            <v>Systembuch CF150X (D) Prelim. 94436112</v>
          </cell>
          <cell r="C14764" t="str">
            <v>Memo CF150X (D) prelim. 94436112</v>
          </cell>
          <cell r="D14764">
            <v>0.1</v>
          </cell>
          <cell r="F14764">
            <v>520</v>
          </cell>
          <cell r="G14764" t="str">
            <v>Stk</v>
          </cell>
          <cell r="H14764">
            <v>0.1</v>
          </cell>
        </row>
        <row r="14765">
          <cell r="A14765">
            <v>8758803</v>
          </cell>
          <cell r="B14765" t="str">
            <v>Guide bref MPC680 (F,IVORY,lam)</v>
          </cell>
          <cell r="C14765" t="str">
            <v>Guide bref MPC680 (F)</v>
          </cell>
          <cell r="D14765">
            <v>0.1</v>
          </cell>
          <cell r="F14765">
            <v>110</v>
          </cell>
          <cell r="G14765" t="str">
            <v>Stk</v>
          </cell>
          <cell r="H14765">
            <v>0.1</v>
          </cell>
        </row>
        <row r="14766">
          <cell r="A14766">
            <v>8758812</v>
          </cell>
          <cell r="B14766" t="str">
            <v>Übersicht MPC580_680 (D,weiss,lam)</v>
          </cell>
          <cell r="C14766" t="str">
            <v>Guide bref MP 580 / 680 D</v>
          </cell>
          <cell r="D14766">
            <v>0.1</v>
          </cell>
          <cell r="F14766">
            <v>110</v>
          </cell>
          <cell r="G14766" t="str">
            <v>Stk</v>
          </cell>
          <cell r="H14766">
            <v>0.1</v>
          </cell>
        </row>
        <row r="14767">
          <cell r="A14767">
            <v>8758813</v>
          </cell>
          <cell r="B14767" t="str">
            <v>Vue d'ensemble MPC580_680 (F,blanc,lam)</v>
          </cell>
          <cell r="C14767" t="str">
            <v>Guide bref MP 580 / 680 F</v>
          </cell>
          <cell r="D14767">
            <v>0.1</v>
          </cell>
          <cell r="F14767">
            <v>110</v>
          </cell>
          <cell r="G14767" t="str">
            <v>Stk</v>
          </cell>
          <cell r="H14767">
            <v>0.1</v>
          </cell>
        </row>
        <row r="14768">
          <cell r="A14768">
            <v>87598101</v>
          </cell>
          <cell r="B14768" t="str">
            <v>Druckschlauch PFAN 8000mm SBF100</v>
          </cell>
          <cell r="C14768" t="str">
            <v>Tuyau plast. 8000mm</v>
          </cell>
          <cell r="D14768">
            <v>89.2</v>
          </cell>
          <cell r="E14768" t="str">
            <v>P4</v>
          </cell>
          <cell r="F14768">
            <v>162</v>
          </cell>
          <cell r="G14768" t="str">
            <v>Stk</v>
          </cell>
          <cell r="H14768">
            <v>96.45</v>
          </cell>
        </row>
        <row r="14769">
          <cell r="A14769">
            <v>87598102</v>
          </cell>
          <cell r="B14769" t="str">
            <v>Druckschlauch PFAN 350mm SBF100</v>
          </cell>
          <cell r="C14769" t="str">
            <v>Tuyau plastic PFAN 350mm SBF100</v>
          </cell>
          <cell r="D14769">
            <v>5.9</v>
          </cell>
          <cell r="E14769" t="str">
            <v>P4</v>
          </cell>
          <cell r="F14769">
            <v>162</v>
          </cell>
          <cell r="G14769" t="str">
            <v>Stk</v>
          </cell>
          <cell r="H14769">
            <v>6.4</v>
          </cell>
        </row>
        <row r="14770">
          <cell r="A14770">
            <v>8760110</v>
          </cell>
          <cell r="B14770" t="str">
            <v>Selbstudium Kühlung franz.</v>
          </cell>
          <cell r="C14770" t="str">
            <v>Études concernant le refroidissement f</v>
          </cell>
          <cell r="D14770">
            <v>48</v>
          </cell>
          <cell r="F14770">
            <v>241</v>
          </cell>
          <cell r="G14770" t="str">
            <v>Stk</v>
          </cell>
          <cell r="H14770">
            <v>51.9</v>
          </cell>
        </row>
        <row r="14771">
          <cell r="A14771">
            <v>87601480</v>
          </cell>
          <cell r="B14771" t="str">
            <v>BCS Sonnenschutz Dachboden</v>
          </cell>
          <cell r="C14771" t="str">
            <v>.E.Roof arch welded galv BCS</v>
          </cell>
          <cell r="D14771">
            <v>539</v>
          </cell>
          <cell r="E14771" t="str">
            <v>P1</v>
          </cell>
          <cell r="F14771">
            <v>923</v>
          </cell>
          <cell r="G14771" t="str">
            <v>Stk</v>
          </cell>
          <cell r="H14771">
            <v>582.65</v>
          </cell>
        </row>
        <row r="14772">
          <cell r="A14772">
            <v>87602101</v>
          </cell>
          <cell r="B14772" t="str">
            <v>BCS Sonnenschutz Dachrohr lang</v>
          </cell>
          <cell r="C14772" t="str">
            <v>.E.Long roof pipe w cutouts galv BCS</v>
          </cell>
          <cell r="D14772">
            <v>287</v>
          </cell>
          <cell r="E14772" t="str">
            <v>P1</v>
          </cell>
          <cell r="F14772">
            <v>923</v>
          </cell>
          <cell r="G14772" t="str">
            <v>Stk</v>
          </cell>
          <cell r="H14772">
            <v>310.25</v>
          </cell>
        </row>
        <row r="14773">
          <cell r="A14773">
            <v>87606701</v>
          </cell>
          <cell r="B14773" t="str">
            <v>BCS Sonnenschutz Rohr vertikal</v>
          </cell>
          <cell r="C14773" t="str">
            <v>.E.Vertical pipe galv BCS</v>
          </cell>
          <cell r="D14773">
            <v>187</v>
          </cell>
          <cell r="E14773" t="str">
            <v>P1</v>
          </cell>
          <cell r="F14773">
            <v>923</v>
          </cell>
          <cell r="G14773" t="str">
            <v>Stk</v>
          </cell>
          <cell r="H14773">
            <v>202.15</v>
          </cell>
        </row>
        <row r="14774">
          <cell r="A14774">
            <v>8761000</v>
          </cell>
          <cell r="B14774" t="str">
            <v>Memo M4</v>
          </cell>
          <cell r="C14774" t="str">
            <v>Mémo M4</v>
          </cell>
          <cell r="D14774">
            <v>49</v>
          </cell>
          <cell r="E14774" t="str">
            <v>P4</v>
          </cell>
          <cell r="F14774">
            <v>260</v>
          </cell>
          <cell r="G14774" t="str">
            <v>Stk</v>
          </cell>
          <cell r="H14774">
            <v>52.95</v>
          </cell>
        </row>
        <row r="14775">
          <cell r="A14775">
            <v>8761001</v>
          </cell>
          <cell r="B14775" t="str">
            <v>Memo 4 H</v>
          </cell>
          <cell r="C14775" t="str">
            <v>Mémo H4</v>
          </cell>
          <cell r="D14775">
            <v>49</v>
          </cell>
          <cell r="E14775" t="str">
            <v>P4</v>
          </cell>
          <cell r="F14775">
            <v>260</v>
          </cell>
          <cell r="G14775" t="str">
            <v>Stk</v>
          </cell>
          <cell r="H14775">
            <v>52.95</v>
          </cell>
        </row>
        <row r="14776">
          <cell r="A14776">
            <v>8761002</v>
          </cell>
          <cell r="B14776" t="str">
            <v>Memo C4</v>
          </cell>
          <cell r="C14776" t="str">
            <v>Mémo C4</v>
          </cell>
          <cell r="D14776">
            <v>49</v>
          </cell>
          <cell r="E14776" t="str">
            <v>P4</v>
          </cell>
          <cell r="F14776">
            <v>260</v>
          </cell>
          <cell r="G14776" t="str">
            <v>Stk</v>
          </cell>
          <cell r="H14776">
            <v>52.95</v>
          </cell>
        </row>
        <row r="14777">
          <cell r="A14777">
            <v>8761003</v>
          </cell>
          <cell r="B14777" t="str">
            <v>Memo F4</v>
          </cell>
          <cell r="C14777" t="str">
            <v>Mémo F4</v>
          </cell>
          <cell r="D14777">
            <v>49</v>
          </cell>
          <cell r="E14777" t="str">
            <v>P4</v>
          </cell>
          <cell r="F14777">
            <v>260</v>
          </cell>
          <cell r="G14777" t="str">
            <v>Stk</v>
          </cell>
          <cell r="H14777">
            <v>52.95</v>
          </cell>
        </row>
        <row r="14778">
          <cell r="A14778">
            <v>8761011</v>
          </cell>
          <cell r="B14778" t="str">
            <v>Memo Manus</v>
          </cell>
          <cell r="C14778" t="str">
            <v>Mémo Manus</v>
          </cell>
          <cell r="D14778">
            <v>49</v>
          </cell>
          <cell r="E14778" t="str">
            <v>P4</v>
          </cell>
          <cell r="F14778">
            <v>260</v>
          </cell>
          <cell r="G14778" t="str">
            <v>Stk</v>
          </cell>
          <cell r="H14778">
            <v>52.95</v>
          </cell>
        </row>
        <row r="14779">
          <cell r="A14779">
            <v>87617501</v>
          </cell>
          <cell r="B14779" t="str">
            <v>SIW Zusatz zu SI</v>
          </cell>
          <cell r="C14779" t="str">
            <v>Carte interf web SIW pour SI</v>
          </cell>
          <cell r="D14779">
            <v>105</v>
          </cell>
          <cell r="E14779" t="str">
            <v>P4</v>
          </cell>
          <cell r="F14779">
            <v>599</v>
          </cell>
          <cell r="G14779" t="str">
            <v>Stk</v>
          </cell>
          <cell r="H14779">
            <v>113.5</v>
          </cell>
        </row>
        <row r="14780">
          <cell r="A14780">
            <v>8762000</v>
          </cell>
          <cell r="B14780" t="str">
            <v>Memo 3 Montage</v>
          </cell>
          <cell r="C14780" t="str">
            <v>Mémo 3 Montage (d)</v>
          </cell>
          <cell r="D14780">
            <v>49</v>
          </cell>
          <cell r="E14780" t="str">
            <v>P4</v>
          </cell>
          <cell r="F14780">
            <v>260</v>
          </cell>
          <cell r="G14780" t="str">
            <v>Stk</v>
          </cell>
          <cell r="H14780">
            <v>52.95</v>
          </cell>
        </row>
        <row r="14781">
          <cell r="A14781">
            <v>8762010</v>
          </cell>
          <cell r="B14781" t="str">
            <v>Memo 3 Service</v>
          </cell>
          <cell r="C14781" t="str">
            <v>Mémo 3 service (d)</v>
          </cell>
          <cell r="D14781">
            <v>49</v>
          </cell>
          <cell r="E14781" t="str">
            <v>P4</v>
          </cell>
          <cell r="F14781">
            <v>260</v>
          </cell>
          <cell r="G14781" t="str">
            <v>Stk</v>
          </cell>
          <cell r="H14781">
            <v>52.95</v>
          </cell>
        </row>
        <row r="14782">
          <cell r="A14782">
            <v>8762020</v>
          </cell>
          <cell r="B14782" t="str">
            <v>Memo 3 Montage &amp; Service (F)</v>
          </cell>
          <cell r="C14782" t="str">
            <v>Mémo 3 Montage &amp; service (f)</v>
          </cell>
          <cell r="D14782">
            <v>49</v>
          </cell>
          <cell r="E14782" t="str">
            <v>P4</v>
          </cell>
          <cell r="F14782">
            <v>260</v>
          </cell>
          <cell r="G14782" t="str">
            <v>Stk</v>
          </cell>
          <cell r="H14782">
            <v>52.95</v>
          </cell>
        </row>
        <row r="14783">
          <cell r="A14783">
            <v>87620401</v>
          </cell>
          <cell r="B14783" t="str">
            <v>Frequenzsteuerung einzeln Silotank DX3S</v>
          </cell>
          <cell r="C14783" t="str">
            <v>Le variateur de vitesse DX3S</v>
          </cell>
          <cell r="D14783">
            <v>399</v>
          </cell>
          <cell r="E14783" t="str">
            <v>P4</v>
          </cell>
          <cell r="F14783">
            <v>692</v>
          </cell>
          <cell r="G14783" t="str">
            <v>Stk</v>
          </cell>
          <cell r="H14783">
            <v>431.3</v>
          </cell>
        </row>
        <row r="14784">
          <cell r="A14784">
            <v>87620701</v>
          </cell>
          <cell r="B14784" t="str">
            <v>Leitung Kamera BCS</v>
          </cell>
          <cell r="C14784" t="str">
            <v>Tuyau support caméra BCS</v>
          </cell>
          <cell r="D14784">
            <v>170</v>
          </cell>
          <cell r="E14784" t="str">
            <v>P1</v>
          </cell>
          <cell r="F14784">
            <v>923</v>
          </cell>
          <cell r="G14784" t="str">
            <v>Stk</v>
          </cell>
          <cell r="H14784">
            <v>183.75</v>
          </cell>
        </row>
        <row r="14785">
          <cell r="A14785">
            <v>87623501</v>
          </cell>
          <cell r="B14785" t="str">
            <v>V300 VMS Dichtung Zitzenreiniger</v>
          </cell>
          <cell r="C14785" t="str">
            <v>V300 VMS joint nettoyant mamelles</v>
          </cell>
          <cell r="D14785">
            <v>22.7</v>
          </cell>
          <cell r="E14785" t="str">
            <v>P4</v>
          </cell>
          <cell r="F14785">
            <v>196</v>
          </cell>
          <cell r="G14785" t="str">
            <v>Stk</v>
          </cell>
          <cell r="H14785">
            <v>24.55</v>
          </cell>
        </row>
        <row r="14786">
          <cell r="A14786">
            <v>87624030</v>
          </cell>
          <cell r="B14786" t="str">
            <v>Dichtungssatz für BM PR9 4000h</v>
          </cell>
          <cell r="C14786" t="str">
            <v>Set entretien complet BMPR 09</v>
          </cell>
          <cell r="D14786">
            <v>178</v>
          </cell>
          <cell r="E14786" t="str">
            <v>P4</v>
          </cell>
          <cell r="F14786">
            <v>294</v>
          </cell>
          <cell r="G14786" t="str">
            <v>Stk</v>
          </cell>
          <cell r="H14786">
            <v>192.4</v>
          </cell>
        </row>
        <row r="14787">
          <cell r="A14787">
            <v>87624130</v>
          </cell>
          <cell r="B14787" t="str">
            <v>Dichtungssatz für BM PR23 4000h</v>
          </cell>
          <cell r="C14787" t="str">
            <v>Set entretien complet BMPR 23</v>
          </cell>
          <cell r="D14787">
            <v>387</v>
          </cell>
          <cell r="E14787" t="str">
            <v>P4</v>
          </cell>
          <cell r="F14787">
            <v>294</v>
          </cell>
          <cell r="G14787" t="str">
            <v>Stk</v>
          </cell>
          <cell r="H14787">
            <v>418.35</v>
          </cell>
        </row>
        <row r="14788">
          <cell r="A14788">
            <v>87624230</v>
          </cell>
          <cell r="B14788" t="str">
            <v>Dichtungssatz für BM PR37 4000h</v>
          </cell>
          <cell r="C14788" t="str">
            <v>Set entretien complet BMPR 37</v>
          </cell>
          <cell r="D14788">
            <v>597</v>
          </cell>
          <cell r="E14788" t="str">
            <v>P4</v>
          </cell>
          <cell r="F14788">
            <v>294</v>
          </cell>
          <cell r="G14788" t="str">
            <v>Stk</v>
          </cell>
          <cell r="H14788">
            <v>645.35</v>
          </cell>
        </row>
        <row r="14789">
          <cell r="A14789">
            <v>87624330</v>
          </cell>
          <cell r="B14789" t="str">
            <v>Dichtungssatz für BM PR51 4000h</v>
          </cell>
          <cell r="C14789" t="str">
            <v>Set entretien complet BMPR 51</v>
          </cell>
          <cell r="D14789">
            <v>806</v>
          </cell>
          <cell r="E14789" t="str">
            <v>P4</v>
          </cell>
          <cell r="F14789">
            <v>294</v>
          </cell>
          <cell r="G14789" t="str">
            <v>Stk</v>
          </cell>
          <cell r="H14789">
            <v>871.3</v>
          </cell>
        </row>
        <row r="14790">
          <cell r="A14790">
            <v>87624430</v>
          </cell>
          <cell r="B14790" t="str">
            <v>Dichtungssatz für BM EC34 4000h</v>
          </cell>
          <cell r="C14790" t="str">
            <v>Set entretien complet BMEC 34</v>
          </cell>
          <cell r="D14790">
            <v>552</v>
          </cell>
          <cell r="E14790" t="str">
            <v>P4</v>
          </cell>
          <cell r="F14790">
            <v>294</v>
          </cell>
          <cell r="G14790" t="str">
            <v>Stk</v>
          </cell>
          <cell r="H14790">
            <v>596.70000000000005</v>
          </cell>
        </row>
        <row r="14791">
          <cell r="A14791">
            <v>87624530</v>
          </cell>
          <cell r="B14791" t="str">
            <v>Dichtungssatz für BM EC64 4000h</v>
          </cell>
          <cell r="C14791" t="str">
            <v>Set entretien complet BMEC 64</v>
          </cell>
          <cell r="D14791">
            <v>1000</v>
          </cell>
          <cell r="E14791" t="str">
            <v>P4</v>
          </cell>
          <cell r="F14791">
            <v>294</v>
          </cell>
          <cell r="G14791" t="str">
            <v>Stk</v>
          </cell>
          <cell r="H14791">
            <v>1081</v>
          </cell>
        </row>
        <row r="14792">
          <cell r="A14792">
            <v>87624630</v>
          </cell>
          <cell r="B14792" t="str">
            <v>Dichtungssatz für BM EC80 4000h</v>
          </cell>
          <cell r="C14792" t="str">
            <v>Set entretien complet BMEC 80</v>
          </cell>
          <cell r="D14792">
            <v>1239</v>
          </cell>
          <cell r="E14792" t="str">
            <v>P4</v>
          </cell>
          <cell r="F14792">
            <v>294</v>
          </cell>
          <cell r="G14792" t="str">
            <v>Stk</v>
          </cell>
          <cell r="H14792">
            <v>1339.35</v>
          </cell>
        </row>
        <row r="14793">
          <cell r="A14793">
            <v>87624730</v>
          </cell>
          <cell r="B14793" t="str">
            <v>Dichtungssatz für BM DE41 4000h</v>
          </cell>
          <cell r="C14793" t="str">
            <v>Set entretien complet BMDE 41</v>
          </cell>
          <cell r="D14793">
            <v>656</v>
          </cell>
          <cell r="E14793" t="str">
            <v>P4</v>
          </cell>
          <cell r="F14793">
            <v>294</v>
          </cell>
          <cell r="G14793" t="str">
            <v>Stk</v>
          </cell>
          <cell r="H14793">
            <v>709.15</v>
          </cell>
        </row>
        <row r="14794">
          <cell r="A14794">
            <v>87624830</v>
          </cell>
          <cell r="B14794" t="str">
            <v>Dichtungssatz für BM DE57 4000h</v>
          </cell>
          <cell r="C14794" t="str">
            <v>Set entretien complet BMDE 57</v>
          </cell>
          <cell r="D14794">
            <v>895</v>
          </cell>
          <cell r="E14794" t="str">
            <v>P4</v>
          </cell>
          <cell r="F14794">
            <v>294</v>
          </cell>
          <cell r="G14794" t="str">
            <v>Stk</v>
          </cell>
          <cell r="H14794">
            <v>967.5</v>
          </cell>
        </row>
        <row r="14795">
          <cell r="A14795">
            <v>87624930</v>
          </cell>
          <cell r="B14795" t="str">
            <v>Dichtungssatz für BM DE81 4000h</v>
          </cell>
          <cell r="C14795" t="str">
            <v>Set entretien complet BMDE 81</v>
          </cell>
          <cell r="D14795">
            <v>1254</v>
          </cell>
          <cell r="E14795" t="str">
            <v>P4</v>
          </cell>
          <cell r="F14795">
            <v>294</v>
          </cell>
          <cell r="G14795" t="str">
            <v>Stk</v>
          </cell>
          <cell r="H14795">
            <v>1355.55</v>
          </cell>
        </row>
        <row r="14796">
          <cell r="A14796">
            <v>87626101</v>
          </cell>
          <cell r="B14796" t="str">
            <v>V300 Zitzenreinigeroberteil</v>
          </cell>
          <cell r="C14796" t="str">
            <v>Partie basse gobelet preparateur V300</v>
          </cell>
          <cell r="D14796">
            <v>107</v>
          </cell>
          <cell r="E14796" t="str">
            <v>P4</v>
          </cell>
          <cell r="F14796">
            <v>196</v>
          </cell>
          <cell r="G14796" t="str">
            <v>Stk</v>
          </cell>
          <cell r="H14796">
            <v>115.65</v>
          </cell>
        </row>
        <row r="14797">
          <cell r="A14797">
            <v>87628780</v>
          </cell>
          <cell r="B14797" t="str">
            <v>V300 Zitzenreinigerdüse</v>
          </cell>
          <cell r="C14797" t="str">
            <v>V300 gobelet nettoyage de trayons cpl</v>
          </cell>
          <cell r="D14797">
            <v>145</v>
          </cell>
          <cell r="E14797" t="str">
            <v>P4</v>
          </cell>
          <cell r="F14797">
            <v>196</v>
          </cell>
          <cell r="G14797" t="str">
            <v>Stk</v>
          </cell>
          <cell r="H14797">
            <v>156.75</v>
          </cell>
        </row>
        <row r="14798">
          <cell r="A14798">
            <v>87629580</v>
          </cell>
          <cell r="B14798" t="str">
            <v>Zitzengummi Clover 20M-VMS(4x87629501)</v>
          </cell>
          <cell r="C14798" t="str">
            <v>Manchon VMS Clover 20M</v>
          </cell>
          <cell r="D14798">
            <v>49.9</v>
          </cell>
          <cell r="E14798" t="str">
            <v>P2</v>
          </cell>
          <cell r="F14798">
            <v>320</v>
          </cell>
          <cell r="G14798" t="str">
            <v>Sat</v>
          </cell>
          <cell r="H14798">
            <v>53.95</v>
          </cell>
        </row>
        <row r="14799">
          <cell r="A14799">
            <v>8763000</v>
          </cell>
          <cell r="B14799" t="str">
            <v>Systembuch Milkmaster (D)</v>
          </cell>
          <cell r="C14799" t="str">
            <v>Mémo MilkMaster (d)</v>
          </cell>
          <cell r="D14799">
            <v>0.1</v>
          </cell>
          <cell r="F14799">
            <v>151</v>
          </cell>
          <cell r="G14799" t="str">
            <v>Stk</v>
          </cell>
          <cell r="H14799">
            <v>0.1</v>
          </cell>
        </row>
        <row r="14800">
          <cell r="A14800">
            <v>8763001</v>
          </cell>
          <cell r="B14800" t="str">
            <v>Systembuch Milkmaster (F)</v>
          </cell>
          <cell r="C14800" t="str">
            <v>Mémo Milkmaster (F)</v>
          </cell>
          <cell r="D14800">
            <v>0.1</v>
          </cell>
          <cell r="F14800">
            <v>151</v>
          </cell>
          <cell r="G14800" t="str">
            <v>Stk</v>
          </cell>
          <cell r="H14800">
            <v>0.1</v>
          </cell>
        </row>
        <row r="14801">
          <cell r="A14801">
            <v>8763010</v>
          </cell>
          <cell r="B14801" t="str">
            <v>Systembuch Hygenius C200 (D)</v>
          </cell>
          <cell r="C14801" t="str">
            <v>Mémo Hygenius C200 (D)</v>
          </cell>
          <cell r="D14801">
            <v>0.1</v>
          </cell>
          <cell r="F14801">
            <v>230</v>
          </cell>
          <cell r="G14801" t="str">
            <v>Stk</v>
          </cell>
          <cell r="H14801">
            <v>0.1</v>
          </cell>
        </row>
        <row r="14802">
          <cell r="A14802">
            <v>8763011</v>
          </cell>
          <cell r="B14802" t="str">
            <v>Systembuch Hygenius C200 (F)</v>
          </cell>
          <cell r="C14802" t="str">
            <v>Mémo hygenius C200 (F)</v>
          </cell>
          <cell r="D14802">
            <v>0.1</v>
          </cell>
          <cell r="F14802">
            <v>230</v>
          </cell>
          <cell r="G14802" t="str">
            <v>Stk</v>
          </cell>
          <cell r="H14802">
            <v>0.1</v>
          </cell>
        </row>
        <row r="14803">
          <cell r="A14803">
            <v>8763012</v>
          </cell>
          <cell r="B14803" t="str">
            <v>Memo Profi Durchlauferkennung IRW, D</v>
          </cell>
          <cell r="C14803" t="str">
            <v>Memo reader d'identification IRW, D</v>
          </cell>
          <cell r="D14803">
            <v>0.1</v>
          </cell>
          <cell r="F14803">
            <v>915</v>
          </cell>
          <cell r="G14803" t="str">
            <v>Stk</v>
          </cell>
          <cell r="H14803">
            <v>0.1</v>
          </cell>
        </row>
        <row r="14804">
          <cell r="A14804">
            <v>8763013</v>
          </cell>
          <cell r="B14804" t="str">
            <v>Memo Profi Durchlauferkennung IRW, F</v>
          </cell>
          <cell r="C14804" t="str">
            <v>Memo reader d'identification IRW, F</v>
          </cell>
          <cell r="D14804">
            <v>0.1</v>
          </cell>
          <cell r="F14804">
            <v>915</v>
          </cell>
          <cell r="G14804" t="str">
            <v>Stk</v>
          </cell>
          <cell r="H14804">
            <v>0.1</v>
          </cell>
        </row>
        <row r="14805">
          <cell r="A14805">
            <v>8763020</v>
          </cell>
          <cell r="B14805" t="str">
            <v>Systembuch Hyg C100 40L u.SA (D)</v>
          </cell>
          <cell r="C14805" t="str">
            <v>Mémo Hygenius C100 40l et SA (d)</v>
          </cell>
          <cell r="D14805">
            <v>0.1</v>
          </cell>
          <cell r="F14805">
            <v>230</v>
          </cell>
          <cell r="G14805" t="str">
            <v>Stk</v>
          </cell>
          <cell r="H14805">
            <v>0.1</v>
          </cell>
        </row>
        <row r="14806">
          <cell r="A14806">
            <v>8763021</v>
          </cell>
          <cell r="B14806" t="str">
            <v>Systembuch Hyg C100 40L u.SA (F)</v>
          </cell>
          <cell r="C14806" t="str">
            <v>Mémo Hygenius C100 40l et SA (f)</v>
          </cell>
          <cell r="D14806">
            <v>0.1</v>
          </cell>
          <cell r="F14806">
            <v>230</v>
          </cell>
          <cell r="G14806" t="str">
            <v>Stk</v>
          </cell>
          <cell r="H14806">
            <v>0.1</v>
          </cell>
        </row>
        <row r="14807">
          <cell r="A14807">
            <v>8763050</v>
          </cell>
          <cell r="B14807" t="str">
            <v>Systembuch Hyg C300 (D)</v>
          </cell>
          <cell r="C14807" t="str">
            <v>Mémo Hygenius C300 (d)</v>
          </cell>
          <cell r="D14807">
            <v>0.1</v>
          </cell>
          <cell r="F14807">
            <v>230</v>
          </cell>
          <cell r="G14807" t="str">
            <v>Stk</v>
          </cell>
          <cell r="H14807">
            <v>0.1</v>
          </cell>
        </row>
        <row r="14808">
          <cell r="A14808">
            <v>8763051</v>
          </cell>
          <cell r="B14808" t="str">
            <v>Systembuch Hyg C300 (F)</v>
          </cell>
          <cell r="C14808" t="str">
            <v>Mémo Hygenius C300 (f)</v>
          </cell>
          <cell r="D14808">
            <v>0.1</v>
          </cell>
          <cell r="F14808">
            <v>230</v>
          </cell>
          <cell r="G14808" t="str">
            <v>Stk</v>
          </cell>
          <cell r="H14808">
            <v>0.1</v>
          </cell>
        </row>
        <row r="14809">
          <cell r="A14809">
            <v>87630680</v>
          </cell>
          <cell r="B14809" t="str">
            <v>BCS Kamera Sonnenschutz am DSG</v>
          </cell>
          <cell r="C14809" t="str">
            <v>Bache protection caméra BCS</v>
          </cell>
          <cell r="D14809">
            <v>1875</v>
          </cell>
          <cell r="E14809" t="str">
            <v>P4</v>
          </cell>
          <cell r="F14809">
            <v>925</v>
          </cell>
          <cell r="G14809" t="str">
            <v>Stk</v>
          </cell>
          <cell r="H14809">
            <v>2026.9</v>
          </cell>
        </row>
        <row r="14810">
          <cell r="A14810">
            <v>8763110</v>
          </cell>
          <cell r="B14810" t="str">
            <v>Bedienungsanleitung Kali,MM25/VPR100 (D)</v>
          </cell>
          <cell r="C14810" t="str">
            <v>Guide de l'utilis, cali. MM25/VPR100 (D)</v>
          </cell>
          <cell r="D14810">
            <v>0.1</v>
          </cell>
          <cell r="E14810" t="str">
            <v>P4</v>
          </cell>
          <cell r="F14810">
            <v>260</v>
          </cell>
          <cell r="G14810" t="str">
            <v>Stk</v>
          </cell>
          <cell r="H14810">
            <v>0.1</v>
          </cell>
        </row>
        <row r="14811">
          <cell r="A14811">
            <v>8763111</v>
          </cell>
          <cell r="B14811" t="str">
            <v>Bedienungsanleitung Kali,MM25/VPR100 (F)</v>
          </cell>
          <cell r="C14811" t="str">
            <v>Guide de l'utilis, cali. MM25/VPR100 (F)</v>
          </cell>
          <cell r="D14811">
            <v>0.1</v>
          </cell>
          <cell r="E14811" t="str">
            <v>P4</v>
          </cell>
          <cell r="F14811">
            <v>260</v>
          </cell>
          <cell r="G14811" t="str">
            <v>Stk</v>
          </cell>
          <cell r="H14811">
            <v>0.1</v>
          </cell>
        </row>
        <row r="14812">
          <cell r="A14812">
            <v>8763212</v>
          </cell>
          <cell r="B14812" t="str">
            <v>Bedienungsanleitung Kal. FI5-VPR100 (D)</v>
          </cell>
          <cell r="C14812" t="str">
            <v>Guide de l'utilisateur cal. FI5-VPR100</v>
          </cell>
          <cell r="D14812">
            <v>0.1</v>
          </cell>
          <cell r="E14812" t="str">
            <v>P4</v>
          </cell>
          <cell r="F14812">
            <v>260</v>
          </cell>
          <cell r="G14812" t="str">
            <v>Stk</v>
          </cell>
          <cell r="H14812">
            <v>0.1</v>
          </cell>
        </row>
        <row r="14813">
          <cell r="A14813">
            <v>87632780</v>
          </cell>
          <cell r="B14813" t="str">
            <v>SR50 Basiseinh Ecke li</v>
          </cell>
          <cell r="C14813" t="str">
            <v>SR-50 Complete unité de base</v>
          </cell>
          <cell r="D14813">
            <v>5777</v>
          </cell>
          <cell r="E14813" t="str">
            <v>P1</v>
          </cell>
          <cell r="F14813">
            <v>220</v>
          </cell>
          <cell r="G14813" t="str">
            <v>Stk</v>
          </cell>
          <cell r="H14813">
            <v>6244.95</v>
          </cell>
        </row>
        <row r="14814">
          <cell r="A14814">
            <v>87632790</v>
          </cell>
          <cell r="B14814" t="str">
            <v>SR-50 Basiseinh Wand li</v>
          </cell>
          <cell r="C14814" t="str">
            <v>SR-50 Montage mur Sortie Gauche</v>
          </cell>
          <cell r="D14814">
            <v>5691</v>
          </cell>
          <cell r="E14814" t="str">
            <v>P1</v>
          </cell>
          <cell r="F14814">
            <v>220</v>
          </cell>
          <cell r="G14814" t="str">
            <v>Stk</v>
          </cell>
          <cell r="H14814">
            <v>6151.95</v>
          </cell>
        </row>
        <row r="14815">
          <cell r="A14815">
            <v>87632791</v>
          </cell>
          <cell r="B14815" t="str">
            <v>SR50 Basiseinh Wand re</v>
          </cell>
          <cell r="C14815" t="str">
            <v>SR-50 Montage mur Sortie Droite</v>
          </cell>
          <cell r="D14815">
            <v>5691</v>
          </cell>
          <cell r="E14815" t="str">
            <v>P1</v>
          </cell>
          <cell r="F14815">
            <v>220</v>
          </cell>
          <cell r="G14815" t="str">
            <v>Stk</v>
          </cell>
          <cell r="H14815">
            <v>6151.95</v>
          </cell>
        </row>
        <row r="14816">
          <cell r="A14816">
            <v>87632860</v>
          </cell>
          <cell r="B14816" t="str">
            <v>SR70 Basiseinh Ecke li</v>
          </cell>
          <cell r="C14816" t="str">
            <v>SR-70 CL unité de base</v>
          </cell>
          <cell r="D14816">
            <v>6060</v>
          </cell>
          <cell r="E14816" t="str">
            <v>P1</v>
          </cell>
          <cell r="F14816">
            <v>220</v>
          </cell>
          <cell r="G14816" t="str">
            <v>Stk</v>
          </cell>
          <cell r="H14816">
            <v>6550.85</v>
          </cell>
        </row>
        <row r="14817">
          <cell r="A14817">
            <v>87632861</v>
          </cell>
          <cell r="B14817" t="str">
            <v>SR70 Basiseinh Ecke rechts</v>
          </cell>
          <cell r="C14817" t="str">
            <v>SR-70 d’angle-droite</v>
          </cell>
          <cell r="D14817">
            <v>6030</v>
          </cell>
          <cell r="E14817" t="str">
            <v>P1</v>
          </cell>
          <cell r="F14817">
            <v>220</v>
          </cell>
          <cell r="G14817" t="str">
            <v>Stk</v>
          </cell>
          <cell r="H14817">
            <v>6518.45</v>
          </cell>
        </row>
        <row r="14818">
          <cell r="A14818">
            <v>87632870</v>
          </cell>
          <cell r="B14818" t="str">
            <v>SR70 Basiseinh Wand li</v>
          </cell>
          <cell r="C14818" t="str">
            <v>SR-70 unité de base paroi gauche</v>
          </cell>
          <cell r="D14818">
            <v>6030</v>
          </cell>
          <cell r="E14818" t="str">
            <v>P1</v>
          </cell>
          <cell r="F14818">
            <v>220</v>
          </cell>
          <cell r="G14818" t="str">
            <v>Stk</v>
          </cell>
          <cell r="H14818">
            <v>6518.45</v>
          </cell>
        </row>
        <row r="14819">
          <cell r="A14819">
            <v>87632871</v>
          </cell>
          <cell r="B14819" t="str">
            <v>SR70 Basiseinh Wand re</v>
          </cell>
          <cell r="C14819" t="str">
            <v>SR-70 SR-70 unité de base paroi droite</v>
          </cell>
          <cell r="D14819">
            <v>6030</v>
          </cell>
          <cell r="E14819" t="str">
            <v>P1</v>
          </cell>
          <cell r="F14819">
            <v>220</v>
          </cell>
          <cell r="G14819" t="str">
            <v>Stk</v>
          </cell>
          <cell r="H14819">
            <v>6518.45</v>
          </cell>
        </row>
        <row r="14820">
          <cell r="A14820">
            <v>87632872</v>
          </cell>
          <cell r="B14820" t="str">
            <v>SR70 Basiseinh ML</v>
          </cell>
          <cell r="C14820" t="str">
            <v>SR-70 MidiLine</v>
          </cell>
          <cell r="D14820">
            <v>6030</v>
          </cell>
          <cell r="E14820" t="str">
            <v>P1</v>
          </cell>
          <cell r="F14820">
            <v>220</v>
          </cell>
          <cell r="G14820" t="str">
            <v>Stk</v>
          </cell>
          <cell r="H14820">
            <v>6518.45</v>
          </cell>
        </row>
        <row r="14821">
          <cell r="A14821">
            <v>87632990</v>
          </cell>
          <cell r="B14821" t="str">
            <v>SR100 Basiseinh Wand li</v>
          </cell>
          <cell r="C14821" t="str">
            <v>SR-100 WL unité de base</v>
          </cell>
          <cell r="D14821">
            <v>6537</v>
          </cell>
          <cell r="E14821" t="str">
            <v>P1</v>
          </cell>
          <cell r="F14821">
            <v>220</v>
          </cell>
          <cell r="G14821" t="str">
            <v>Stk</v>
          </cell>
          <cell r="H14821">
            <v>7066.5</v>
          </cell>
        </row>
        <row r="14822">
          <cell r="A14822">
            <v>87632991</v>
          </cell>
          <cell r="B14822" t="str">
            <v>SR100 Basiseinh Wand re</v>
          </cell>
          <cell r="C14822" t="str">
            <v>SR-100 WRL unité de base</v>
          </cell>
          <cell r="D14822">
            <v>6537</v>
          </cell>
          <cell r="E14822" t="str">
            <v>P1</v>
          </cell>
          <cell r="F14822">
            <v>220</v>
          </cell>
          <cell r="G14822" t="str">
            <v>Stk</v>
          </cell>
          <cell r="H14822">
            <v>7066.5</v>
          </cell>
        </row>
        <row r="14823">
          <cell r="A14823">
            <v>87632992</v>
          </cell>
          <cell r="B14823" t="str">
            <v>SR100 Basiseinh ML</v>
          </cell>
          <cell r="C14823" t="str">
            <v>SR-100 MidiLine</v>
          </cell>
          <cell r="D14823">
            <v>6537</v>
          </cell>
          <cell r="E14823" t="str">
            <v>P1</v>
          </cell>
          <cell r="F14823">
            <v>220</v>
          </cell>
          <cell r="G14823" t="str">
            <v>Stk</v>
          </cell>
          <cell r="H14823">
            <v>7066.5</v>
          </cell>
        </row>
        <row r="14824">
          <cell r="A14824">
            <v>87634080</v>
          </cell>
          <cell r="B14824" t="str">
            <v>Schalter f.Kälteaggregat</v>
          </cell>
          <cell r="C14824" t="str">
            <v>Interrupteur principal desserré 3 x 400V</v>
          </cell>
          <cell r="D14824">
            <v>307</v>
          </cell>
          <cell r="E14824" t="str">
            <v>P1</v>
          </cell>
          <cell r="F14824">
            <v>650</v>
          </cell>
          <cell r="G14824" t="str">
            <v>Stk</v>
          </cell>
          <cell r="H14824">
            <v>331.85</v>
          </cell>
        </row>
        <row r="14825">
          <cell r="A14825">
            <v>87638601</v>
          </cell>
          <cell r="B14825" t="str">
            <v>V300 Membranhalter</v>
          </cell>
          <cell r="C14825" t="str">
            <v>V300 Diaphragme fond</v>
          </cell>
          <cell r="D14825">
            <v>4.1500000000000004</v>
          </cell>
          <cell r="E14825" t="str">
            <v>P4</v>
          </cell>
          <cell r="F14825">
            <v>196</v>
          </cell>
          <cell r="G14825" t="str">
            <v>Stk</v>
          </cell>
          <cell r="H14825">
            <v>4.5</v>
          </cell>
        </row>
        <row r="14826">
          <cell r="A14826">
            <v>87638701</v>
          </cell>
          <cell r="B14826" t="str">
            <v>V300 Zylinderhalter</v>
          </cell>
          <cell r="C14826" t="str">
            <v>Support vérin</v>
          </cell>
          <cell r="D14826">
            <v>28.5</v>
          </cell>
          <cell r="E14826" t="str">
            <v>P4</v>
          </cell>
          <cell r="F14826">
            <v>196</v>
          </cell>
          <cell r="G14826" t="str">
            <v>Stk</v>
          </cell>
          <cell r="H14826">
            <v>30.8</v>
          </cell>
        </row>
        <row r="14827">
          <cell r="A14827">
            <v>8764001</v>
          </cell>
          <cell r="B14827" t="str">
            <v>Prospekt MST SG fix</v>
          </cell>
          <cell r="C14827" t="str">
            <v>Prospect sdt SG fix</v>
          </cell>
          <cell r="D14827">
            <v>0.1</v>
          </cell>
          <cell r="F14827">
            <v>251</v>
          </cell>
          <cell r="G14827" t="str">
            <v>Stk</v>
          </cell>
          <cell r="H14827">
            <v>0.1</v>
          </cell>
        </row>
        <row r="14828">
          <cell r="A14828">
            <v>8764002</v>
          </cell>
          <cell r="B14828" t="str">
            <v>Prospekt MST SG indexing</v>
          </cell>
          <cell r="C14828" t="str">
            <v>Prospect sdt SG indext</v>
          </cell>
          <cell r="D14828">
            <v>0.1</v>
          </cell>
          <cell r="F14828">
            <v>251</v>
          </cell>
          <cell r="G14828" t="str">
            <v>Stk</v>
          </cell>
          <cell r="H14828">
            <v>0.1</v>
          </cell>
        </row>
        <row r="14829">
          <cell r="A14829">
            <v>8764003</v>
          </cell>
          <cell r="B14829" t="str">
            <v>Prospekt MST SG front</v>
          </cell>
          <cell r="C14829" t="str">
            <v>Prospect sdt SG avant</v>
          </cell>
          <cell r="D14829">
            <v>0.1</v>
          </cell>
          <cell r="F14829">
            <v>251</v>
          </cell>
          <cell r="G14829" t="str">
            <v>Stk</v>
          </cell>
          <cell r="H14829">
            <v>0.1</v>
          </cell>
        </row>
        <row r="14830">
          <cell r="A14830">
            <v>8764004</v>
          </cell>
          <cell r="B14830" t="str">
            <v>Prospekt MU450/480 (D)</v>
          </cell>
          <cell r="C14830" t="str">
            <v>Prospectus MU450/480 (D)</v>
          </cell>
          <cell r="D14830">
            <v>0.1</v>
          </cell>
          <cell r="F14830">
            <v>151</v>
          </cell>
          <cell r="G14830" t="str">
            <v>Stk</v>
          </cell>
          <cell r="H14830">
            <v>0.1</v>
          </cell>
        </row>
        <row r="14831">
          <cell r="A14831">
            <v>8764005</v>
          </cell>
          <cell r="B14831" t="str">
            <v>Prospekt MU450/480 (F)</v>
          </cell>
          <cell r="C14831" t="str">
            <v>Prospectus MU450/480 (F)</v>
          </cell>
          <cell r="D14831">
            <v>0.1</v>
          </cell>
          <cell r="F14831">
            <v>151</v>
          </cell>
          <cell r="G14831" t="str">
            <v>Stk</v>
          </cell>
          <cell r="H14831">
            <v>0.1</v>
          </cell>
        </row>
        <row r="14832">
          <cell r="A14832">
            <v>87640101</v>
          </cell>
          <cell r="B14832" t="str">
            <v>VMS Halter f. Dichtung Probenehmer</v>
          </cell>
          <cell r="C14832" t="str">
            <v>Platine sur couvercle échant</v>
          </cell>
          <cell r="D14832">
            <v>3.95</v>
          </cell>
          <cell r="E14832" t="str">
            <v>P4</v>
          </cell>
          <cell r="F14832">
            <v>196</v>
          </cell>
          <cell r="G14832" t="str">
            <v>Stk</v>
          </cell>
          <cell r="H14832">
            <v>4.25</v>
          </cell>
        </row>
        <row r="14833">
          <cell r="A14833">
            <v>87641201</v>
          </cell>
          <cell r="B14833" t="str">
            <v>PRR/2/S9/B58/4 (7,5HP/5,8kW/3x400V/50)</v>
          </cell>
          <cell r="C14833" t="str">
            <v>PRR/2/S9/B57/4 (7,5HP/5,8kW/3x400V/50)</v>
          </cell>
          <cell r="D14833">
            <v>9554</v>
          </cell>
          <cell r="E14833" t="str">
            <v>P1</v>
          </cell>
          <cell r="F14833">
            <v>650</v>
          </cell>
          <cell r="G14833" t="str">
            <v>Stk</v>
          </cell>
          <cell r="H14833">
            <v>10327.85</v>
          </cell>
        </row>
        <row r="14834">
          <cell r="A14834">
            <v>87641401</v>
          </cell>
          <cell r="B14834" t="str">
            <v>VMS Blindstopfen OCC</v>
          </cell>
          <cell r="C14834" t="str">
            <v>.E.Sealing for sample lid</v>
          </cell>
          <cell r="D14834">
            <v>7.9</v>
          </cell>
          <cell r="E14834" t="str">
            <v>P4</v>
          </cell>
          <cell r="F14834">
            <v>196</v>
          </cell>
          <cell r="G14834" t="str">
            <v>Stk</v>
          </cell>
          <cell r="H14834">
            <v>8.5500000000000007</v>
          </cell>
        </row>
        <row r="14835">
          <cell r="A14835">
            <v>87643201</v>
          </cell>
          <cell r="B14835" t="str">
            <v>Lüftermotor SF4 1089 0571 01</v>
          </cell>
          <cell r="C14835" t="str">
            <v>Mot. de ventilateur SF4+ à part. de 2014</v>
          </cell>
          <cell r="D14835">
            <v>397</v>
          </cell>
          <cell r="E14835" t="str">
            <v>P4</v>
          </cell>
          <cell r="F14835">
            <v>196</v>
          </cell>
          <cell r="G14835" t="str">
            <v>Stk</v>
          </cell>
          <cell r="H14835">
            <v>429.15</v>
          </cell>
        </row>
        <row r="14836">
          <cell r="A14836">
            <v>87644780</v>
          </cell>
          <cell r="B14836" t="str">
            <v>VMS Entwässerungs-Kit 2013</v>
          </cell>
          <cell r="C14836" t="str">
            <v>Kit purge VMS2013</v>
          </cell>
          <cell r="D14836">
            <v>73.099999999999994</v>
          </cell>
          <cell r="E14836" t="str">
            <v>P4</v>
          </cell>
          <cell r="F14836">
            <v>196</v>
          </cell>
          <cell r="G14836" t="str">
            <v>Stk</v>
          </cell>
          <cell r="H14836">
            <v>79</v>
          </cell>
        </row>
        <row r="14837">
          <cell r="A14837">
            <v>87645502</v>
          </cell>
          <cell r="B14837" t="str">
            <v>.E.WTM pressure tank kit 5_300l</v>
          </cell>
          <cell r="C14837" t="str">
            <v>.E.WTM pressure tank kit 5_300l</v>
          </cell>
          <cell r="D14837">
            <v>1496</v>
          </cell>
          <cell r="E14837" t="str">
            <v>P4</v>
          </cell>
          <cell r="F14837">
            <v>392</v>
          </cell>
          <cell r="G14837" t="str">
            <v>Stk</v>
          </cell>
          <cell r="H14837">
            <v>1617.2</v>
          </cell>
        </row>
        <row r="14838">
          <cell r="A14838">
            <v>8765000</v>
          </cell>
          <cell r="B14838" t="str">
            <v>Prospektordner</v>
          </cell>
          <cell r="C14838" t="str">
            <v>Classeur de prospectus</v>
          </cell>
          <cell r="D14838">
            <v>49</v>
          </cell>
          <cell r="E14838" t="str">
            <v>P4</v>
          </cell>
          <cell r="F14838">
            <v>260</v>
          </cell>
          <cell r="G14838" t="str">
            <v>Stk</v>
          </cell>
          <cell r="H14838">
            <v>52.95</v>
          </cell>
        </row>
        <row r="14839">
          <cell r="A14839">
            <v>87651501</v>
          </cell>
          <cell r="B14839" t="str">
            <v>Fussfesselband (anti-split)</v>
          </cell>
          <cell r="C14839" t="str">
            <v>Entraves DeLaval</v>
          </cell>
          <cell r="D14839">
            <v>25</v>
          </cell>
          <cell r="E14839" t="str">
            <v>P2</v>
          </cell>
          <cell r="F14839">
            <v>380</v>
          </cell>
          <cell r="G14839" t="str">
            <v>Stk</v>
          </cell>
          <cell r="H14839">
            <v>27.05</v>
          </cell>
        </row>
        <row r="14840">
          <cell r="A14840">
            <v>87653980</v>
          </cell>
          <cell r="B14840" t="str">
            <v>VMS Magnetventil FCC Tankventil 230V</v>
          </cell>
          <cell r="C14840" t="str">
            <v>Vanne complète Festo 2/3 nc 230V CPE18</v>
          </cell>
          <cell r="D14840">
            <v>232</v>
          </cell>
          <cell r="E14840" t="str">
            <v>P4</v>
          </cell>
          <cell r="F14840">
            <v>692</v>
          </cell>
          <cell r="G14840" t="str">
            <v>Stk</v>
          </cell>
          <cell r="H14840">
            <v>250.8</v>
          </cell>
        </row>
        <row r="14841">
          <cell r="A14841">
            <v>87654330</v>
          </cell>
          <cell r="B14841" t="str">
            <v>V300 MIO PCB</v>
          </cell>
          <cell r="C14841" t="str">
            <v>V300 Carte Electronique Mio</v>
          </cell>
          <cell r="D14841">
            <v>313</v>
          </cell>
          <cell r="E14841" t="str">
            <v>P4</v>
          </cell>
          <cell r="F14841">
            <v>196</v>
          </cell>
          <cell r="G14841" t="str">
            <v>Stk</v>
          </cell>
          <cell r="H14841">
            <v>338.35</v>
          </cell>
        </row>
        <row r="14842">
          <cell r="A14842">
            <v>87654701</v>
          </cell>
          <cell r="B14842" t="str">
            <v>V300 Verschlussstopfen</v>
          </cell>
          <cell r="C14842" t="str">
            <v>V300 Bouchon d'obturation</v>
          </cell>
          <cell r="D14842">
            <v>4.8499999999999996</v>
          </cell>
          <cell r="E14842" t="str">
            <v>P4</v>
          </cell>
          <cell r="F14842">
            <v>196</v>
          </cell>
          <cell r="G14842" t="str">
            <v>Stk</v>
          </cell>
          <cell r="H14842">
            <v>5.25</v>
          </cell>
        </row>
        <row r="14843">
          <cell r="A14843">
            <v>8766030</v>
          </cell>
          <cell r="B14843" t="str">
            <v>Industriewegweiser doppelseitig</v>
          </cell>
          <cell r="C14843" t="str">
            <v>Indicateur industrie</v>
          </cell>
          <cell r="D14843">
            <v>0.2</v>
          </cell>
          <cell r="F14843">
            <v>383</v>
          </cell>
          <cell r="G14843" t="str">
            <v>Stk</v>
          </cell>
          <cell r="H14843">
            <v>0.2</v>
          </cell>
        </row>
        <row r="14844">
          <cell r="A14844">
            <v>8766040</v>
          </cell>
          <cell r="B14844" t="str">
            <v>Alutafel 1000x500 mm Gebäude Händler</v>
          </cell>
          <cell r="C14844" t="str">
            <v>Tableau alu pour bâtiment /agent</v>
          </cell>
          <cell r="D14844">
            <v>223.38</v>
          </cell>
          <cell r="F14844">
            <v>385</v>
          </cell>
          <cell r="G14844" t="str">
            <v>Stk</v>
          </cell>
          <cell r="H14844">
            <v>241.45</v>
          </cell>
        </row>
        <row r="14845">
          <cell r="A14845">
            <v>87665401</v>
          </cell>
          <cell r="B14845" t="str">
            <v>V300 Anzeigebalg</v>
          </cell>
          <cell r="C14845" t="str">
            <v>Indication</v>
          </cell>
          <cell r="D14845">
            <v>20</v>
          </cell>
          <cell r="E14845" t="str">
            <v>P4</v>
          </cell>
          <cell r="F14845">
            <v>196</v>
          </cell>
          <cell r="G14845" t="str">
            <v>Stk</v>
          </cell>
          <cell r="H14845">
            <v>21.6</v>
          </cell>
        </row>
        <row r="14846">
          <cell r="A14846">
            <v>87669801</v>
          </cell>
          <cell r="B14846" t="str">
            <v>VMS Schlauchstück 6mm OCC</v>
          </cell>
          <cell r="C14846" t="str">
            <v>VMS V300 tuyau OCC dia 6mm</v>
          </cell>
          <cell r="D14846">
            <v>30.5</v>
          </cell>
          <cell r="E14846" t="str">
            <v>P4</v>
          </cell>
          <cell r="F14846">
            <v>196</v>
          </cell>
          <cell r="G14846" t="str">
            <v>Stk</v>
          </cell>
          <cell r="H14846">
            <v>32.950000000000003</v>
          </cell>
        </row>
        <row r="14847">
          <cell r="A14847">
            <v>87674480</v>
          </cell>
          <cell r="B14847" t="str">
            <v>Deckelsatz f.Probennehmer HNS-OCC</v>
          </cell>
          <cell r="C14847" t="str">
            <v>Support flotteur pour OCC</v>
          </cell>
          <cell r="D14847">
            <v>170</v>
          </cell>
          <cell r="E14847" t="str">
            <v>P4</v>
          </cell>
          <cell r="F14847">
            <v>927</v>
          </cell>
          <cell r="G14847" t="str">
            <v>Stk</v>
          </cell>
          <cell r="H14847">
            <v>183.75</v>
          </cell>
        </row>
        <row r="14848">
          <cell r="A14848">
            <v>87677430</v>
          </cell>
          <cell r="B14848" t="str">
            <v>Service Kit DX3S alle 12 Monate</v>
          </cell>
          <cell r="C14848" t="str">
            <v>service set sample valve DX3S</v>
          </cell>
          <cell r="D14848">
            <v>30.5</v>
          </cell>
          <cell r="E14848" t="str">
            <v>P4</v>
          </cell>
          <cell r="F14848">
            <v>692</v>
          </cell>
          <cell r="G14848" t="str">
            <v>Stk</v>
          </cell>
          <cell r="H14848">
            <v>32.950000000000003</v>
          </cell>
        </row>
        <row r="14849">
          <cell r="A14849">
            <v>87680001</v>
          </cell>
          <cell r="B14849" t="str">
            <v>LUNA121top3RC Dämmerungsschalter</v>
          </cell>
          <cell r="C14849" t="str">
            <v>Sonde &amp; horloge lampe Luna121</v>
          </cell>
          <cell r="D14849">
            <v>302</v>
          </cell>
          <cell r="E14849" t="str">
            <v>P4</v>
          </cell>
          <cell r="F14849">
            <v>392</v>
          </cell>
          <cell r="G14849" t="str">
            <v>Stk</v>
          </cell>
          <cell r="H14849">
            <v>326.45</v>
          </cell>
        </row>
        <row r="14850">
          <cell r="A14850">
            <v>87686201</v>
          </cell>
          <cell r="B14850" t="str">
            <v>Dosierpumpe 12VDC C/T Modell 2015</v>
          </cell>
          <cell r="C14850" t="str">
            <v>Pompe doseuse péristaltique pour C200</v>
          </cell>
          <cell r="D14850">
            <v>427</v>
          </cell>
          <cell r="E14850" t="str">
            <v>P4</v>
          </cell>
          <cell r="F14850">
            <v>293</v>
          </cell>
          <cell r="G14850" t="str">
            <v>Stk</v>
          </cell>
          <cell r="H14850">
            <v>461.6</v>
          </cell>
        </row>
        <row r="14851">
          <cell r="A14851">
            <v>87686202</v>
          </cell>
          <cell r="B14851" t="str">
            <v>Dosierpumpe T300 24V DC</v>
          </cell>
          <cell r="C14851" t="str">
            <v>Pompe dos. de détergent 24VDC</v>
          </cell>
          <cell r="D14851">
            <v>448</v>
          </cell>
          <cell r="E14851" t="str">
            <v>P4</v>
          </cell>
          <cell r="F14851">
            <v>293</v>
          </cell>
          <cell r="G14851" t="str">
            <v>Stk</v>
          </cell>
          <cell r="H14851">
            <v>484.3</v>
          </cell>
        </row>
        <row r="14852">
          <cell r="A14852">
            <v>87686204</v>
          </cell>
          <cell r="B14852" t="str">
            <v>V300 Dosierpumpe</v>
          </cell>
          <cell r="C14852" t="str">
            <v>V300 Pompe doseuse</v>
          </cell>
          <cell r="D14852">
            <v>448</v>
          </cell>
          <cell r="E14852" t="str">
            <v>P4</v>
          </cell>
          <cell r="F14852">
            <v>196</v>
          </cell>
          <cell r="G14852" t="str">
            <v>Stk</v>
          </cell>
          <cell r="H14852">
            <v>484.3</v>
          </cell>
        </row>
        <row r="14853">
          <cell r="A14853">
            <v>87688380</v>
          </cell>
          <cell r="B14853" t="str">
            <v>T-Stück 3in 1 Anschl/inkl.PickupVent/Mot</v>
          </cell>
          <cell r="C14853" t="str">
            <v>3" Pièce T 1 VMS y compris le moteur</v>
          </cell>
          <cell r="D14853">
            <v>6442</v>
          </cell>
          <cell r="E14853" t="str">
            <v>P1</v>
          </cell>
          <cell r="F14853">
            <v>670</v>
          </cell>
          <cell r="G14853" t="str">
            <v>Stk</v>
          </cell>
          <cell r="H14853">
            <v>6963.8</v>
          </cell>
        </row>
        <row r="14854">
          <cell r="A14854">
            <v>87689601</v>
          </cell>
          <cell r="B14854" t="str">
            <v>Ersatzbürste für Mini Schwingbürste MSB</v>
          </cell>
          <cell r="C14854" t="str">
            <v>Rouleau pour brosse MSB</v>
          </cell>
          <cell r="D14854">
            <v>172</v>
          </cell>
          <cell r="E14854" t="str">
            <v>P3</v>
          </cell>
          <cell r="F14854">
            <v>381</v>
          </cell>
          <cell r="G14854" t="str">
            <v>Stk</v>
          </cell>
          <cell r="H14854">
            <v>185.95</v>
          </cell>
        </row>
        <row r="14855">
          <cell r="A14855">
            <v>87690480</v>
          </cell>
          <cell r="B14855" t="str">
            <v>FCC Set ohne T-Stück</v>
          </cell>
          <cell r="C14855" t="str">
            <v>Ensemble FCC à l'excl. pièce T du moteur</v>
          </cell>
          <cell r="D14855">
            <v>1463</v>
          </cell>
          <cell r="E14855" t="str">
            <v>P1</v>
          </cell>
          <cell r="F14855">
            <v>670</v>
          </cell>
          <cell r="G14855" t="str">
            <v>Stk</v>
          </cell>
          <cell r="H14855">
            <v>1581.5</v>
          </cell>
        </row>
        <row r="14856">
          <cell r="A14856">
            <v>87690730</v>
          </cell>
          <cell r="B14856" t="str">
            <v>VMS Grundausstattung Ersatzteile Kunde</v>
          </cell>
          <cell r="C14856" t="str">
            <v>Kit dépannage VMS</v>
          </cell>
          <cell r="D14856">
            <v>1800</v>
          </cell>
          <cell r="E14856" t="str">
            <v>P4</v>
          </cell>
          <cell r="F14856">
            <v>196</v>
          </cell>
          <cell r="G14856" t="str">
            <v>Stk</v>
          </cell>
          <cell r="H14856">
            <v>1945.8</v>
          </cell>
        </row>
        <row r="14857">
          <cell r="A14857">
            <v>87699701</v>
          </cell>
          <cell r="B14857" t="str">
            <v>DeLaval Getriebeöl EP75W-90, 5l</v>
          </cell>
          <cell r="C14857" t="str">
            <v>Huile Boitier EP75W-90 5L</v>
          </cell>
          <cell r="D14857">
            <v>110</v>
          </cell>
          <cell r="E14857" t="str">
            <v>P2</v>
          </cell>
          <cell r="F14857">
            <v>368</v>
          </cell>
          <cell r="G14857" t="str">
            <v>Kan</v>
          </cell>
          <cell r="H14857">
            <v>118.9</v>
          </cell>
        </row>
        <row r="14858">
          <cell r="A14858">
            <v>87699702</v>
          </cell>
          <cell r="B14858" t="str">
            <v>DeLaval Getriebeöl SAE80W-90, 10l</v>
          </cell>
          <cell r="C14858" t="str">
            <v>Huile Moteur SAE80W-90 10L</v>
          </cell>
          <cell r="D14858">
            <v>111</v>
          </cell>
          <cell r="E14858" t="str">
            <v>P2</v>
          </cell>
          <cell r="F14858">
            <v>368</v>
          </cell>
          <cell r="G14858" t="str">
            <v>Kan</v>
          </cell>
          <cell r="H14858">
            <v>120</v>
          </cell>
        </row>
        <row r="14859">
          <cell r="A14859">
            <v>87705501</v>
          </cell>
          <cell r="B14859" t="str">
            <v>ML3100 Bogen Ringleitung 51-52mm</v>
          </cell>
          <cell r="C14859" t="str">
            <v>ML3100 Bouclage 180° lactoduc D51/52mm</v>
          </cell>
          <cell r="D14859">
            <v>15.5</v>
          </cell>
          <cell r="E14859" t="str">
            <v>P1</v>
          </cell>
          <cell r="F14859">
            <v>150</v>
          </cell>
          <cell r="G14859" t="str">
            <v>Stk</v>
          </cell>
          <cell r="H14859">
            <v>16.75</v>
          </cell>
        </row>
        <row r="14860">
          <cell r="A14860">
            <v>87707782</v>
          </cell>
          <cell r="B14860" t="str">
            <v>Halter Melk/Spül/Vaklt 2x52/40/75 ML3100</v>
          </cell>
          <cell r="C14860" t="str">
            <v>ML3100 kit support canalis. 2x51/52mm</v>
          </cell>
          <cell r="D14860">
            <v>167</v>
          </cell>
          <cell r="E14860" t="str">
            <v>P1</v>
          </cell>
          <cell r="F14860">
            <v>150</v>
          </cell>
          <cell r="G14860" t="str">
            <v>Sat</v>
          </cell>
          <cell r="H14860">
            <v>180.55</v>
          </cell>
        </row>
        <row r="14861">
          <cell r="A14861">
            <v>87707880</v>
          </cell>
          <cell r="B14861" t="str">
            <v>GA Melk/Vakltg 2x52/75mm ML3100</v>
          </cell>
          <cell r="C14861" t="str">
            <v>ML3100 kit base canalisation 2x52mm</v>
          </cell>
          <cell r="D14861">
            <v>732</v>
          </cell>
          <cell r="E14861" t="str">
            <v>P1</v>
          </cell>
          <cell r="F14861">
            <v>150</v>
          </cell>
          <cell r="G14861" t="str">
            <v>Sat</v>
          </cell>
          <cell r="H14861">
            <v>791.3</v>
          </cell>
        </row>
        <row r="14862">
          <cell r="A14862">
            <v>87707881</v>
          </cell>
          <cell r="B14862" t="str">
            <v>Melk/Spül/Vaklt 2x52/40/75mm 6000 ML3100</v>
          </cell>
          <cell r="C14862" t="str">
            <v>ML3100 kit linéaire canalisation 2x52mm</v>
          </cell>
          <cell r="D14862">
            <v>1277</v>
          </cell>
          <cell r="E14862" t="str">
            <v>P1</v>
          </cell>
          <cell r="F14862">
            <v>150</v>
          </cell>
          <cell r="G14862" t="str">
            <v>Sat</v>
          </cell>
          <cell r="H14862">
            <v>1380.45</v>
          </cell>
        </row>
        <row r="14863">
          <cell r="A14863">
            <v>87707980</v>
          </cell>
          <cell r="B14863" t="str">
            <v>GA Melk/Vakltg 76/75mm ML3100</v>
          </cell>
          <cell r="C14863" t="str">
            <v>ML3100 kit base canalisation 76mm</v>
          </cell>
          <cell r="D14863">
            <v>2476</v>
          </cell>
          <cell r="E14863" t="str">
            <v>P1</v>
          </cell>
          <cell r="F14863">
            <v>150</v>
          </cell>
          <cell r="G14863" t="str">
            <v>Sat</v>
          </cell>
          <cell r="H14863">
            <v>2676.55</v>
          </cell>
        </row>
        <row r="14864">
          <cell r="A14864">
            <v>87707981</v>
          </cell>
          <cell r="B14864" t="str">
            <v>Melk/Vakltg 76/75mm 6000mm ML3100</v>
          </cell>
          <cell r="C14864" t="str">
            <v>ML3100 kit linéaire canalisation D76</v>
          </cell>
          <cell r="D14864">
            <v>1138</v>
          </cell>
          <cell r="E14864" t="str">
            <v>P1</v>
          </cell>
          <cell r="F14864">
            <v>150</v>
          </cell>
          <cell r="G14864" t="str">
            <v>Sat</v>
          </cell>
          <cell r="H14864">
            <v>1230.2</v>
          </cell>
        </row>
        <row r="14865">
          <cell r="A14865">
            <v>87707982</v>
          </cell>
          <cell r="B14865" t="str">
            <v>Halter Melk/Spül/Vaklt 76/52/75mm ML3100</v>
          </cell>
          <cell r="C14865" t="str">
            <v>ML3100 kit support canalisation 76mm</v>
          </cell>
          <cell r="D14865">
            <v>158</v>
          </cell>
          <cell r="E14865" t="str">
            <v>P1</v>
          </cell>
          <cell r="F14865">
            <v>150</v>
          </cell>
          <cell r="G14865" t="str">
            <v>Sat</v>
          </cell>
          <cell r="H14865">
            <v>170.8</v>
          </cell>
        </row>
        <row r="14866">
          <cell r="A14866">
            <v>87707983</v>
          </cell>
          <cell r="B14866" t="str">
            <v>Kupplg Melk/Spül/Vaklt 76/52/75mm ML3100</v>
          </cell>
          <cell r="C14866" t="str">
            <v>ML3100 kit raccords canalisation 76mm</v>
          </cell>
          <cell r="D14866">
            <v>190</v>
          </cell>
          <cell r="E14866" t="str">
            <v>P1</v>
          </cell>
          <cell r="F14866">
            <v>150</v>
          </cell>
          <cell r="G14866" t="str">
            <v>Sat</v>
          </cell>
          <cell r="H14866">
            <v>205.4</v>
          </cell>
        </row>
        <row r="14867">
          <cell r="A14867">
            <v>87708080</v>
          </cell>
          <cell r="B14867" t="str">
            <v>GA Melk/Vakltg 101/110mm ML3100</v>
          </cell>
          <cell r="C14867" t="str">
            <v>ML3100 kit base canalisation101mm</v>
          </cell>
          <cell r="D14867">
            <v>5105</v>
          </cell>
          <cell r="E14867" t="str">
            <v>P1</v>
          </cell>
          <cell r="F14867">
            <v>150</v>
          </cell>
          <cell r="G14867" t="str">
            <v>Sat</v>
          </cell>
          <cell r="H14867">
            <v>5518.5</v>
          </cell>
        </row>
        <row r="14868">
          <cell r="A14868">
            <v>87708081</v>
          </cell>
          <cell r="B14868" t="str">
            <v>Melk/Vakltg 101/110mm 6000mm ML3100</v>
          </cell>
          <cell r="C14868" t="str">
            <v>ML3100 kit linéaire canalisation 101mm</v>
          </cell>
          <cell r="D14868">
            <v>1530</v>
          </cell>
          <cell r="E14868" t="str">
            <v>P1</v>
          </cell>
          <cell r="F14868">
            <v>150</v>
          </cell>
          <cell r="G14868" t="str">
            <v>Sat</v>
          </cell>
          <cell r="H14868">
            <v>1653.95</v>
          </cell>
        </row>
        <row r="14869">
          <cell r="A14869">
            <v>87708082</v>
          </cell>
          <cell r="B14869" t="str">
            <v>Halter Melk/Spül/Vaklt 101/52/75 ML3100</v>
          </cell>
          <cell r="C14869" t="str">
            <v>ML3100 kit support canalisation 101mm</v>
          </cell>
          <cell r="D14869">
            <v>176</v>
          </cell>
          <cell r="E14869" t="str">
            <v>P1</v>
          </cell>
          <cell r="F14869">
            <v>150</v>
          </cell>
          <cell r="G14869" t="str">
            <v>Sat</v>
          </cell>
          <cell r="H14869">
            <v>190.25</v>
          </cell>
        </row>
        <row r="14870">
          <cell r="A14870">
            <v>87708083</v>
          </cell>
          <cell r="B14870" t="str">
            <v>Kupplg Melk/Spül/Vaklt 101/52/110 ML3100</v>
          </cell>
          <cell r="C14870" t="str">
            <v>ML3100 kit raccords canalisation 101mm</v>
          </cell>
          <cell r="D14870">
            <v>256</v>
          </cell>
          <cell r="E14870" t="str">
            <v>P1</v>
          </cell>
          <cell r="F14870">
            <v>150</v>
          </cell>
          <cell r="G14870" t="str">
            <v>Sat</v>
          </cell>
          <cell r="H14870">
            <v>276.75</v>
          </cell>
        </row>
        <row r="14871">
          <cell r="A14871">
            <v>87709780</v>
          </cell>
          <cell r="B14871" t="str">
            <v>T-Stück 3in 2 Anschl/inkl.PickupVent/Mot</v>
          </cell>
          <cell r="C14871" t="str">
            <v>3" Pièce T 2 VMS y compris le moteur</v>
          </cell>
          <cell r="D14871">
            <v>6738</v>
          </cell>
          <cell r="E14871" t="str">
            <v>P1</v>
          </cell>
          <cell r="F14871">
            <v>670</v>
          </cell>
          <cell r="G14871" t="str">
            <v>Stk</v>
          </cell>
          <cell r="H14871">
            <v>7283.8</v>
          </cell>
        </row>
        <row r="14872">
          <cell r="A14872">
            <v>87709980</v>
          </cell>
          <cell r="B14872" t="str">
            <v>T-Stück 3in 3 Anschl/inkl.PickupVent/Mot</v>
          </cell>
          <cell r="C14872" t="str">
            <v>T-pièce 3 pouce 3’’</v>
          </cell>
          <cell r="D14872">
            <v>7034</v>
          </cell>
          <cell r="E14872" t="str">
            <v>P1</v>
          </cell>
          <cell r="F14872">
            <v>670</v>
          </cell>
          <cell r="G14872" t="str">
            <v>Stk</v>
          </cell>
          <cell r="H14872">
            <v>7603.75</v>
          </cell>
        </row>
        <row r="14873">
          <cell r="A14873">
            <v>87710080</v>
          </cell>
          <cell r="B14873" t="str">
            <v>T-Stück 3in 4 Anschlüsse</v>
          </cell>
          <cell r="C14873" t="str">
            <v>.E.T-piece 3” 4out CPL</v>
          </cell>
          <cell r="D14873">
            <v>5864</v>
          </cell>
          <cell r="E14873" t="str">
            <v>P1</v>
          </cell>
          <cell r="F14873">
            <v>670</v>
          </cell>
          <cell r="G14873" t="str">
            <v>Stk</v>
          </cell>
          <cell r="H14873">
            <v>6339</v>
          </cell>
        </row>
        <row r="14874">
          <cell r="A14874">
            <v>87711190</v>
          </cell>
          <cell r="B14874" t="str">
            <v>Halterung zu BCS Kamera</v>
          </cell>
          <cell r="C14874" t="str">
            <v>.E.BCS bracket assy</v>
          </cell>
          <cell r="D14874">
            <v>217</v>
          </cell>
          <cell r="E14874" t="str">
            <v>P4</v>
          </cell>
          <cell r="F14874">
            <v>923</v>
          </cell>
          <cell r="G14874" t="str">
            <v>Stk</v>
          </cell>
          <cell r="H14874">
            <v>234.6</v>
          </cell>
        </row>
        <row r="14875">
          <cell r="A14875">
            <v>87714380</v>
          </cell>
          <cell r="B14875" t="str">
            <v>PR2100 Platz ID BL MRR Kit</v>
          </cell>
          <cell r="C14875" t="str">
            <v>ID à la place P2100 fin panneau</v>
          </cell>
          <cell r="D14875">
            <v>1217</v>
          </cell>
          <cell r="E14875" t="str">
            <v>P1</v>
          </cell>
          <cell r="F14875">
            <v>910</v>
          </cell>
          <cell r="G14875" t="str">
            <v>Stk</v>
          </cell>
          <cell r="H14875">
            <v>1315.6</v>
          </cell>
        </row>
        <row r="14876">
          <cell r="A14876">
            <v>87714480</v>
          </cell>
          <cell r="B14876" t="str">
            <v>PR2100 Platz ID MB MRR Kit</v>
          </cell>
          <cell r="C14876" t="str">
            <v>ID à la place P2100 kit btle lait</v>
          </cell>
          <cell r="D14876">
            <v>1440</v>
          </cell>
          <cell r="E14876" t="str">
            <v>P1</v>
          </cell>
          <cell r="F14876">
            <v>910</v>
          </cell>
          <cell r="G14876" t="str">
            <v>Stk</v>
          </cell>
          <cell r="H14876">
            <v>1556.65</v>
          </cell>
        </row>
        <row r="14877">
          <cell r="A14877">
            <v>87714780</v>
          </cell>
          <cell r="B14877" t="str">
            <v>PR2100 Kabelkanal 4C Kit</v>
          </cell>
          <cell r="C14877" t="str">
            <v>Canal de câble P2100 4C kit</v>
          </cell>
          <cell r="D14877">
            <v>681</v>
          </cell>
          <cell r="E14877" t="str">
            <v>P1</v>
          </cell>
          <cell r="F14877">
            <v>910</v>
          </cell>
          <cell r="G14877" t="str">
            <v>Stk</v>
          </cell>
          <cell r="H14877">
            <v>736.15</v>
          </cell>
        </row>
        <row r="14878">
          <cell r="A14878">
            <v>87714781</v>
          </cell>
          <cell r="B14878" t="str">
            <v>PR2100 Kabelkanal 3C Kit</v>
          </cell>
          <cell r="C14878" t="str">
            <v>Canal de câble P2100 3C kit</v>
          </cell>
          <cell r="D14878">
            <v>554</v>
          </cell>
          <cell r="E14878" t="str">
            <v>P1</v>
          </cell>
          <cell r="F14878">
            <v>910</v>
          </cell>
          <cell r="G14878" t="str">
            <v>Stk</v>
          </cell>
          <cell r="H14878">
            <v>598.85</v>
          </cell>
        </row>
        <row r="14879">
          <cell r="A14879">
            <v>87714782</v>
          </cell>
          <cell r="B14879" t="str">
            <v>PR2100 Kabelkanal 2C Kit</v>
          </cell>
          <cell r="C14879" t="str">
            <v>Canal de câble P2100 2C kit</v>
          </cell>
          <cell r="D14879">
            <v>428</v>
          </cell>
          <cell r="E14879" t="str">
            <v>P1</v>
          </cell>
          <cell r="F14879">
            <v>910</v>
          </cell>
          <cell r="G14879" t="str">
            <v>Stk</v>
          </cell>
          <cell r="H14879">
            <v>462.65</v>
          </cell>
        </row>
        <row r="14880">
          <cell r="A14880">
            <v>87715081</v>
          </cell>
          <cell r="B14880" t="str">
            <v>PR2100 Kabelkanal</v>
          </cell>
          <cell r="C14880" t="str">
            <v>Canal de câble P2100</v>
          </cell>
          <cell r="D14880">
            <v>166</v>
          </cell>
          <cell r="E14880" t="str">
            <v>P1</v>
          </cell>
          <cell r="F14880">
            <v>910</v>
          </cell>
          <cell r="G14880" t="str">
            <v>Stk</v>
          </cell>
          <cell r="H14880">
            <v>179.45</v>
          </cell>
        </row>
        <row r="14881">
          <cell r="A14881">
            <v>87717330</v>
          </cell>
          <cell r="B14881" t="str">
            <v>Scharnierkit bis SN10540 inkl. 3,4 &amp; 11</v>
          </cell>
          <cell r="C14881" t="str">
            <v>Charnière kit cpl. VMS 2013</v>
          </cell>
          <cell r="D14881">
            <v>353</v>
          </cell>
          <cell r="E14881" t="str">
            <v>P4</v>
          </cell>
          <cell r="F14881">
            <v>196</v>
          </cell>
          <cell r="G14881" t="str">
            <v>Stk</v>
          </cell>
          <cell r="H14881">
            <v>381.6</v>
          </cell>
        </row>
        <row r="14882">
          <cell r="A14882">
            <v>87718901</v>
          </cell>
          <cell r="B14882" t="str">
            <v>Wassertank WTM1070</v>
          </cell>
          <cell r="C14882" t="str">
            <v>.E.Water tank WTM1070</v>
          </cell>
          <cell r="D14882">
            <v>5403</v>
          </cell>
          <cell r="E14882" t="str">
            <v>P4</v>
          </cell>
          <cell r="F14882">
            <v>392</v>
          </cell>
          <cell r="G14882" t="str">
            <v>Stk</v>
          </cell>
          <cell r="H14882">
            <v>5840.65</v>
          </cell>
        </row>
        <row r="14883">
          <cell r="A14883">
            <v>87723302</v>
          </cell>
          <cell r="B14883" t="str">
            <v>Reparatursatz DSBC Zylinder 50mm</v>
          </cell>
          <cell r="C14883" t="str">
            <v>Kit réparation Verin dia.50</v>
          </cell>
          <cell r="D14883">
            <v>137</v>
          </cell>
          <cell r="E14883" t="str">
            <v>P4</v>
          </cell>
          <cell r="F14883">
            <v>196</v>
          </cell>
          <cell r="G14883" t="str">
            <v>Stk</v>
          </cell>
          <cell r="H14883">
            <v>148.1</v>
          </cell>
        </row>
        <row r="14884">
          <cell r="A14884">
            <v>87728212</v>
          </cell>
          <cell r="B14884" t="str">
            <v>Milchmengenmessgerät MM27BC2 BA</v>
          </cell>
          <cell r="C14884" t="str">
            <v>.D.Milchmengenmessgerät MM27BC2 BA</v>
          </cell>
          <cell r="D14884">
            <v>0.01</v>
          </cell>
          <cell r="F14884">
            <v>120</v>
          </cell>
          <cell r="G14884" t="str">
            <v>Stk</v>
          </cell>
          <cell r="H14884">
            <v>0</v>
          </cell>
        </row>
        <row r="14885">
          <cell r="A14885">
            <v>87730180</v>
          </cell>
          <cell r="B14885" t="str">
            <v>VMS Classic Austreibehilfe</v>
          </cell>
          <cell r="C14885" t="str">
            <v>VMS Kit booster (pousse vache)</v>
          </cell>
          <cell r="D14885">
            <v>1010</v>
          </cell>
          <cell r="E14885" t="str">
            <v>P1</v>
          </cell>
          <cell r="F14885">
            <v>160</v>
          </cell>
          <cell r="G14885" t="str">
            <v>Stk</v>
          </cell>
          <cell r="H14885">
            <v>1091.8</v>
          </cell>
        </row>
        <row r="14886">
          <cell r="A14886">
            <v>87730181</v>
          </cell>
          <cell r="B14886" t="str">
            <v>VMS V300 Austreibehilfe</v>
          </cell>
          <cell r="C14886" t="str">
            <v>VMS V300 Kit booster (pousse vache)</v>
          </cell>
          <cell r="D14886">
            <v>996</v>
          </cell>
          <cell r="E14886" t="str">
            <v>P1</v>
          </cell>
          <cell r="F14886">
            <v>160</v>
          </cell>
          <cell r="G14886" t="str">
            <v>Stk</v>
          </cell>
          <cell r="H14886">
            <v>1076.7</v>
          </cell>
        </row>
        <row r="14887">
          <cell r="A14887">
            <v>87752201</v>
          </cell>
          <cell r="B14887" t="str">
            <v>Fettkartusche Rocol Foodlube Hi-Temp 2</v>
          </cell>
          <cell r="C14887" t="str">
            <v>Graisse silicone 380g entretien MVEDA</v>
          </cell>
          <cell r="D14887">
            <v>68.599999999999994</v>
          </cell>
          <cell r="E14887" t="str">
            <v>P4</v>
          </cell>
          <cell r="F14887">
            <v>368</v>
          </cell>
          <cell r="G14887" t="str">
            <v>Stk</v>
          </cell>
          <cell r="H14887">
            <v>74.150000000000006</v>
          </cell>
        </row>
        <row r="14888">
          <cell r="A14888">
            <v>87752981</v>
          </cell>
          <cell r="B14888" t="str">
            <v>.E.Box w solar panel for AWR</v>
          </cell>
          <cell r="C14888" t="str">
            <v>.E.Box w solar panel for AWR</v>
          </cell>
          <cell r="D14888">
            <v>3178</v>
          </cell>
          <cell r="E14888" t="str">
            <v>P1</v>
          </cell>
          <cell r="F14888">
            <v>920</v>
          </cell>
          <cell r="G14888" t="str">
            <v>Stk</v>
          </cell>
          <cell r="H14888">
            <v>3435.4</v>
          </cell>
        </row>
        <row r="14889">
          <cell r="A14889">
            <v>87753082</v>
          </cell>
          <cell r="B14889" t="str">
            <v>Aktivität Wireless Repeater 433MHz AW</v>
          </cell>
          <cell r="C14889" t="str">
            <v>Activité répétiteur radio 433MHz AW</v>
          </cell>
          <cell r="D14889">
            <v>6302</v>
          </cell>
          <cell r="E14889" t="str">
            <v>P1</v>
          </cell>
          <cell r="F14889">
            <v>920</v>
          </cell>
          <cell r="G14889" t="str">
            <v>Stk</v>
          </cell>
          <cell r="H14889">
            <v>6812.45</v>
          </cell>
        </row>
        <row r="14890">
          <cell r="A14890">
            <v>87757680</v>
          </cell>
          <cell r="B14890" t="str">
            <v>Zitzengummi Clover 22M MC31</v>
          </cell>
          <cell r="C14890" t="str">
            <v>Manchon Clover™ 22M MC31</v>
          </cell>
          <cell r="D14890">
            <v>59.5</v>
          </cell>
          <cell r="E14890" t="str">
            <v>P2</v>
          </cell>
          <cell r="F14890">
            <v>320</v>
          </cell>
          <cell r="G14890" t="str">
            <v>Sat</v>
          </cell>
          <cell r="H14890">
            <v>64.3</v>
          </cell>
        </row>
        <row r="14891">
          <cell r="A14891">
            <v>87766401</v>
          </cell>
          <cell r="B14891" t="str">
            <v>BCS Kabel f. Stellantrieb</v>
          </cell>
          <cell r="C14891" t="str">
            <v>Cable Capteur BSC et Actuator</v>
          </cell>
          <cell r="D14891">
            <v>42.5</v>
          </cell>
          <cell r="E14891" t="str">
            <v>P4</v>
          </cell>
          <cell r="F14891">
            <v>923</v>
          </cell>
          <cell r="G14891" t="str">
            <v>Stk</v>
          </cell>
          <cell r="H14891">
            <v>45.95</v>
          </cell>
        </row>
        <row r="14892">
          <cell r="A14892">
            <v>87772180</v>
          </cell>
          <cell r="B14892" t="str">
            <v>Halterung VMS BCS rechts N2150018696</v>
          </cell>
          <cell r="C14892" t="str">
            <v>Support BCS pour VMS droit#2150018696</v>
          </cell>
          <cell r="D14892">
            <v>442</v>
          </cell>
          <cell r="E14892" t="str">
            <v>P1</v>
          </cell>
          <cell r="F14892">
            <v>923</v>
          </cell>
          <cell r="G14892" t="str">
            <v>Stk</v>
          </cell>
          <cell r="H14892">
            <v>477.8</v>
          </cell>
        </row>
        <row r="14893">
          <cell r="A14893">
            <v>87778280</v>
          </cell>
          <cell r="B14893" t="str">
            <v>WRG Economy A36E</v>
          </cell>
          <cell r="C14893" t="str">
            <v>.E.Heat recovery A36E</v>
          </cell>
          <cell r="D14893">
            <v>2100</v>
          </cell>
          <cell r="E14893" t="str">
            <v>P1</v>
          </cell>
          <cell r="F14893">
            <v>660</v>
          </cell>
          <cell r="G14893" t="str">
            <v>Stk</v>
          </cell>
          <cell r="H14893">
            <v>2270.1</v>
          </cell>
        </row>
        <row r="14894">
          <cell r="A14894">
            <v>87778580</v>
          </cell>
          <cell r="B14894" t="str">
            <v>WRG Economy B64E</v>
          </cell>
          <cell r="C14894" t="str">
            <v>Récupération de chalon Economy B64E</v>
          </cell>
          <cell r="D14894">
            <v>2968</v>
          </cell>
          <cell r="E14894" t="str">
            <v>P1</v>
          </cell>
          <cell r="F14894">
            <v>660</v>
          </cell>
          <cell r="G14894" t="str">
            <v>Stk</v>
          </cell>
          <cell r="H14894">
            <v>3208.4</v>
          </cell>
        </row>
        <row r="14895">
          <cell r="A14895">
            <v>87778880</v>
          </cell>
          <cell r="B14895" t="str">
            <v>WRG Standard A26S</v>
          </cell>
          <cell r="C14895" t="str">
            <v>WRG standard A26S</v>
          </cell>
          <cell r="D14895">
            <v>2520</v>
          </cell>
          <cell r="E14895" t="str">
            <v>P1</v>
          </cell>
          <cell r="F14895">
            <v>660</v>
          </cell>
          <cell r="G14895" t="str">
            <v>Stk</v>
          </cell>
          <cell r="H14895">
            <v>2724.1</v>
          </cell>
        </row>
        <row r="14896">
          <cell r="A14896">
            <v>87778980</v>
          </cell>
          <cell r="B14896" t="str">
            <v>WRG Standard A36S</v>
          </cell>
          <cell r="C14896" t="str">
            <v>WRG standard A36S</v>
          </cell>
          <cell r="D14896">
            <v>2691</v>
          </cell>
          <cell r="E14896" t="str">
            <v>P1</v>
          </cell>
          <cell r="F14896">
            <v>660</v>
          </cell>
          <cell r="G14896" t="str">
            <v>Stk</v>
          </cell>
          <cell r="H14896">
            <v>2908.95</v>
          </cell>
        </row>
        <row r="14897">
          <cell r="A14897">
            <v>87779080</v>
          </cell>
          <cell r="B14897" t="str">
            <v>WRG Standard A54S</v>
          </cell>
          <cell r="C14897" t="str">
            <v>WRG standard A54S</v>
          </cell>
          <cell r="D14897">
            <v>2997</v>
          </cell>
          <cell r="E14897" t="str">
            <v>P1</v>
          </cell>
          <cell r="F14897">
            <v>660</v>
          </cell>
          <cell r="G14897" t="str">
            <v>Stk</v>
          </cell>
          <cell r="H14897">
            <v>3239.75</v>
          </cell>
        </row>
        <row r="14898">
          <cell r="A14898">
            <v>87779180</v>
          </cell>
          <cell r="B14898" t="str">
            <v>WRG Standard A74S</v>
          </cell>
          <cell r="C14898" t="str">
            <v>WRG standard A74S</v>
          </cell>
          <cell r="D14898">
            <v>3338</v>
          </cell>
          <cell r="E14898" t="str">
            <v>P1</v>
          </cell>
          <cell r="F14898">
            <v>660</v>
          </cell>
          <cell r="G14898" t="str">
            <v>Stk</v>
          </cell>
          <cell r="H14898">
            <v>3608.4</v>
          </cell>
        </row>
        <row r="14899">
          <cell r="A14899">
            <v>87779280</v>
          </cell>
          <cell r="B14899" t="str">
            <v>WRG Standard B64S</v>
          </cell>
          <cell r="C14899" t="str">
            <v>WRG standard B64S</v>
          </cell>
          <cell r="D14899">
            <v>3802</v>
          </cell>
          <cell r="E14899" t="str">
            <v>P1</v>
          </cell>
          <cell r="F14899">
            <v>660</v>
          </cell>
          <cell r="G14899" t="str">
            <v>Stk</v>
          </cell>
          <cell r="H14899">
            <v>4109.95</v>
          </cell>
        </row>
        <row r="14900">
          <cell r="A14900">
            <v>87779680</v>
          </cell>
          <cell r="B14900" t="str">
            <v>WRG Premium A36P</v>
          </cell>
          <cell r="C14900" t="str">
            <v>conn/ext ensemble compl A36 2.0 / 3.0 HP</v>
          </cell>
          <cell r="D14900">
            <v>3547</v>
          </cell>
          <cell r="E14900" t="str">
            <v>P1</v>
          </cell>
          <cell r="F14900">
            <v>660</v>
          </cell>
          <cell r="G14900" t="str">
            <v>Stk</v>
          </cell>
          <cell r="H14900">
            <v>3834.3</v>
          </cell>
        </row>
        <row r="14901">
          <cell r="A14901">
            <v>87779780</v>
          </cell>
          <cell r="B14901" t="str">
            <v>WRG Premium A54P</v>
          </cell>
          <cell r="C14901" t="str">
            <v>WRG premium A54P</v>
          </cell>
          <cell r="D14901">
            <v>3951</v>
          </cell>
          <cell r="E14901" t="str">
            <v>P1</v>
          </cell>
          <cell r="F14901">
            <v>660</v>
          </cell>
          <cell r="G14901" t="str">
            <v>Stk</v>
          </cell>
          <cell r="H14901">
            <v>4271.05</v>
          </cell>
        </row>
        <row r="14902">
          <cell r="A14902">
            <v>87779880</v>
          </cell>
          <cell r="B14902" t="str">
            <v>WRG Premium A74P</v>
          </cell>
          <cell r="C14902" t="str">
            <v>conn/ext ensemble compl A74 5.0 / 6.0 HP</v>
          </cell>
          <cell r="D14902">
            <v>4400</v>
          </cell>
          <cell r="E14902" t="str">
            <v>P1</v>
          </cell>
          <cell r="F14902">
            <v>660</v>
          </cell>
          <cell r="G14902" t="str">
            <v>Stk</v>
          </cell>
          <cell r="H14902">
            <v>4756.3999999999996</v>
          </cell>
        </row>
        <row r="14903">
          <cell r="A14903">
            <v>87779980</v>
          </cell>
          <cell r="B14903" t="str">
            <v>WRG Premium B64P</v>
          </cell>
          <cell r="C14903" t="str">
            <v>conn/ext ensemble compl A36 7.0 / 15 HP</v>
          </cell>
          <cell r="D14903">
            <v>5013</v>
          </cell>
          <cell r="E14903" t="str">
            <v>P1</v>
          </cell>
          <cell r="F14903">
            <v>660</v>
          </cell>
          <cell r="G14903" t="str">
            <v>Stk</v>
          </cell>
          <cell r="H14903">
            <v>5419.05</v>
          </cell>
        </row>
        <row r="14904">
          <cell r="A14904">
            <v>87782580</v>
          </cell>
          <cell r="B14904" t="str">
            <v>Membrane RS-Ventil mit Stössel</v>
          </cell>
          <cell r="C14904" t="str">
            <v>Membrane clapet de soup. RS</v>
          </cell>
          <cell r="D14904">
            <v>18.8</v>
          </cell>
          <cell r="E14904" t="str">
            <v>P4</v>
          </cell>
          <cell r="F14904">
            <v>192</v>
          </cell>
          <cell r="G14904" t="str">
            <v>Stk</v>
          </cell>
          <cell r="H14904">
            <v>20.3</v>
          </cell>
        </row>
        <row r="14905">
          <cell r="A14905">
            <v>87789901</v>
          </cell>
          <cell r="B14905" t="str">
            <v>Rührwerkmotor R1C225 H2BC 21RPM</v>
          </cell>
          <cell r="C14905" t="str">
            <v>Moteur d’agitateur R1C225 H2BC 21RPM</v>
          </cell>
          <cell r="D14905">
            <v>830</v>
          </cell>
          <cell r="E14905" t="str">
            <v>P4</v>
          </cell>
          <cell r="F14905">
            <v>691</v>
          </cell>
          <cell r="G14905" t="str">
            <v>Stk</v>
          </cell>
          <cell r="H14905">
            <v>897.25</v>
          </cell>
        </row>
        <row r="14906">
          <cell r="A14906">
            <v>87790801</v>
          </cell>
          <cell r="B14906" t="str">
            <v>Rohradapter PVC, 110-101mm</v>
          </cell>
          <cell r="C14906" t="str">
            <v>.E.TUBE ADAPTOR 110-101MM PVC</v>
          </cell>
          <cell r="D14906">
            <v>81.599999999999994</v>
          </cell>
          <cell r="E14906" t="str">
            <v>P4</v>
          </cell>
          <cell r="F14906">
            <v>195</v>
          </cell>
          <cell r="G14906" t="str">
            <v>Stk</v>
          </cell>
          <cell r="H14906">
            <v>88.2</v>
          </cell>
        </row>
        <row r="14907">
          <cell r="A14907">
            <v>87791501</v>
          </cell>
          <cell r="B14907" t="str">
            <v>Dosierpumpe f.AFB1000,EU Vers.,230V,50Hz</v>
          </cell>
          <cell r="C14907" t="str">
            <v>E.Unit pump AFB 220V/50 Hz</v>
          </cell>
          <cell r="D14907">
            <v>933</v>
          </cell>
          <cell r="E14907" t="str">
            <v>P4</v>
          </cell>
          <cell r="F14907">
            <v>975</v>
          </cell>
          <cell r="G14907" t="str">
            <v>Stk</v>
          </cell>
          <cell r="H14907">
            <v>1008.55</v>
          </cell>
        </row>
        <row r="14908">
          <cell r="A14908">
            <v>87791580</v>
          </cell>
          <cell r="B14908" t="str">
            <v>AFB Chem.Pumpe mit PVC-Schlauch</v>
          </cell>
          <cell r="C14908" t="str">
            <v>AFB Pompe prod. chimique 220V/50Hz cpl.</v>
          </cell>
          <cell r="D14908">
            <v>933</v>
          </cell>
          <cell r="E14908" t="str">
            <v>P6</v>
          </cell>
          <cell r="F14908">
            <v>863</v>
          </cell>
          <cell r="G14908" t="str">
            <v>Stk</v>
          </cell>
          <cell r="H14908">
            <v>1008.55</v>
          </cell>
        </row>
        <row r="14909">
          <cell r="A14909">
            <v>87794780</v>
          </cell>
          <cell r="B14909" t="str">
            <v>Halterung f. Kamera BCS</v>
          </cell>
          <cell r="C14909" t="str">
            <v>Plaque support BCS (SSG)</v>
          </cell>
          <cell r="D14909">
            <v>253</v>
          </cell>
          <cell r="E14909" t="str">
            <v>P1</v>
          </cell>
          <cell r="F14909">
            <v>923</v>
          </cell>
          <cell r="G14909" t="str">
            <v>Stk</v>
          </cell>
          <cell r="H14909">
            <v>273.5</v>
          </cell>
        </row>
        <row r="14910">
          <cell r="A14910">
            <v>87795280</v>
          </cell>
          <cell r="B14910" t="str">
            <v>Rückschlagventil T200-T250</v>
          </cell>
          <cell r="C14910" t="str">
            <v>Clapet anti-retour T200-T250 CCU</v>
          </cell>
          <cell r="D14910">
            <v>88.4</v>
          </cell>
          <cell r="E14910" t="str">
            <v>P4</v>
          </cell>
          <cell r="F14910">
            <v>965</v>
          </cell>
          <cell r="G14910" t="str">
            <v>Stk</v>
          </cell>
          <cell r="H14910">
            <v>95.55</v>
          </cell>
        </row>
        <row r="14911">
          <cell r="A14911">
            <v>8780114</v>
          </cell>
          <cell r="B14911" t="str">
            <v>Elektromotor mit Flansch</v>
          </cell>
          <cell r="C14911" t="str">
            <v>Motor électrique avec bride</v>
          </cell>
          <cell r="D14911">
            <v>371.28</v>
          </cell>
          <cell r="E14911" t="str">
            <v>P2</v>
          </cell>
          <cell r="F14911">
            <v>383</v>
          </cell>
          <cell r="G14911" t="str">
            <v>Stk</v>
          </cell>
          <cell r="H14911">
            <v>401.35</v>
          </cell>
        </row>
        <row r="14912">
          <cell r="A14912">
            <v>8780116</v>
          </cell>
          <cell r="B14912" t="str">
            <v>Antriebskonus</v>
          </cell>
          <cell r="C14912" t="str">
            <v>Cone du moteur</v>
          </cell>
          <cell r="D14912">
            <v>18.77</v>
          </cell>
          <cell r="E14912" t="str">
            <v>P2</v>
          </cell>
          <cell r="F14912">
            <v>383</v>
          </cell>
          <cell r="G14912" t="str">
            <v>Stk</v>
          </cell>
          <cell r="H14912">
            <v>20.3</v>
          </cell>
        </row>
        <row r="14913">
          <cell r="A14913">
            <v>8781103</v>
          </cell>
          <cell r="B14913" t="str">
            <v>Mitnehmerbolzen-Kupplung Buttermaschine</v>
          </cell>
          <cell r="C14913" t="str">
            <v>Bolt pour machine beurre</v>
          </cell>
          <cell r="D14913">
            <v>24.28</v>
          </cell>
          <cell r="E14913" t="str">
            <v>P2</v>
          </cell>
          <cell r="F14913">
            <v>383</v>
          </cell>
          <cell r="G14913" t="str">
            <v>Stk</v>
          </cell>
          <cell r="H14913">
            <v>26.25</v>
          </cell>
        </row>
        <row r="14914">
          <cell r="A14914">
            <v>8781155</v>
          </cell>
          <cell r="B14914" t="str">
            <v>Antriebskonus E6</v>
          </cell>
          <cell r="C14914" t="str">
            <v>Cõne</v>
          </cell>
          <cell r="D14914">
            <v>89.25</v>
          </cell>
          <cell r="E14914" t="str">
            <v>P2</v>
          </cell>
          <cell r="F14914">
            <v>383</v>
          </cell>
          <cell r="G14914" t="str">
            <v>Stk</v>
          </cell>
          <cell r="H14914">
            <v>96.5</v>
          </cell>
        </row>
        <row r="14915">
          <cell r="A14915">
            <v>8781170</v>
          </cell>
          <cell r="B14915" t="str">
            <v>Deckeldichtung zu E6</v>
          </cell>
          <cell r="C14915" t="str">
            <v>Joint de couvercle pour E6</v>
          </cell>
          <cell r="D14915">
            <v>59.57</v>
          </cell>
          <cell r="E14915" t="str">
            <v>P2</v>
          </cell>
          <cell r="F14915">
            <v>383</v>
          </cell>
          <cell r="G14915" t="str">
            <v>Stk</v>
          </cell>
          <cell r="H14915">
            <v>64.400000000000006</v>
          </cell>
        </row>
        <row r="14916">
          <cell r="A14916">
            <v>8781178</v>
          </cell>
          <cell r="B14916" t="str">
            <v>O-Ring 48 x 5 E6</v>
          </cell>
          <cell r="C14916" t="str">
            <v>Joints toriques 48 x 5 E6</v>
          </cell>
          <cell r="D14916">
            <v>9.44</v>
          </cell>
          <cell r="E14916" t="str">
            <v>P2</v>
          </cell>
          <cell r="F14916">
            <v>383</v>
          </cell>
          <cell r="G14916" t="str">
            <v>Stk</v>
          </cell>
          <cell r="H14916">
            <v>10.199999999999999</v>
          </cell>
        </row>
        <row r="14917">
          <cell r="A14917">
            <v>87830680</v>
          </cell>
          <cell r="B14917" t="str">
            <v>VMS Umrüstkit für Probenentnahmeventil</v>
          </cell>
          <cell r="C14917" t="str">
            <v>Sortie prise d’échantillon VMS</v>
          </cell>
          <cell r="D14917">
            <v>394</v>
          </cell>
          <cell r="E14917" t="str">
            <v>P4</v>
          </cell>
          <cell r="F14917">
            <v>162</v>
          </cell>
          <cell r="G14917" t="str">
            <v>Stk</v>
          </cell>
          <cell r="H14917">
            <v>425.9</v>
          </cell>
        </row>
        <row r="14918">
          <cell r="A14918">
            <v>87832080</v>
          </cell>
          <cell r="B14918" t="str">
            <v>Installationskit Probennehmer</v>
          </cell>
          <cell r="C14918" t="str">
            <v>Kit install préleveur HNS VMS Classic</v>
          </cell>
          <cell r="D14918">
            <v>452</v>
          </cell>
          <cell r="E14918" t="str">
            <v>P1</v>
          </cell>
          <cell r="F14918">
            <v>160</v>
          </cell>
          <cell r="G14918" t="str">
            <v>Stk</v>
          </cell>
          <cell r="H14918">
            <v>488.6</v>
          </cell>
        </row>
        <row r="14919">
          <cell r="A14919">
            <v>87833201</v>
          </cell>
          <cell r="B14919" t="str">
            <v>DRE Spülaufnahme Scheibe</v>
          </cell>
          <cell r="C14919" t="str">
            <v>DRE_rondelle plateau lavage</v>
          </cell>
          <cell r="D14919">
            <v>0.45</v>
          </cell>
          <cell r="E14919" t="str">
            <v>P1</v>
          </cell>
          <cell r="F14919">
            <v>812</v>
          </cell>
          <cell r="G14919" t="str">
            <v>Stk</v>
          </cell>
          <cell r="H14919">
            <v>0.5</v>
          </cell>
        </row>
        <row r="14920">
          <cell r="A14920">
            <v>87838880</v>
          </cell>
          <cell r="B14920" t="str">
            <v>MIMO Kabelstrang</v>
          </cell>
          <cell r="C14920" t="str">
            <v>Cable W1221/1225 carte IO V300</v>
          </cell>
          <cell r="D14920">
            <v>51.4</v>
          </cell>
          <cell r="E14920" t="str">
            <v>P4</v>
          </cell>
          <cell r="F14920">
            <v>196</v>
          </cell>
          <cell r="G14920" t="str">
            <v>Stk</v>
          </cell>
          <cell r="H14920">
            <v>55.55</v>
          </cell>
        </row>
        <row r="14921">
          <cell r="A14921">
            <v>87840480</v>
          </cell>
          <cell r="B14921" t="str">
            <v>Kombikühler BM EC104 m.Milchanschl.38mm</v>
          </cell>
          <cell r="C14921" t="str">
            <v>Refroidisseur combiné BMEC104 alum 1.5"</v>
          </cell>
          <cell r="D14921">
            <v>6006</v>
          </cell>
          <cell r="E14921" t="str">
            <v>P1</v>
          </cell>
          <cell r="F14921">
            <v>240</v>
          </cell>
          <cell r="G14921" t="str">
            <v>Stk</v>
          </cell>
          <cell r="H14921">
            <v>6492.5</v>
          </cell>
        </row>
        <row r="14922">
          <cell r="A14922">
            <v>87846480</v>
          </cell>
          <cell r="B14922" t="str">
            <v>AWR Befestigungskit für Pfosten kpl.</v>
          </cell>
          <cell r="C14922" t="str">
            <v>AWR kit de montage pour poteau compl.</v>
          </cell>
          <cell r="D14922">
            <v>89.7</v>
          </cell>
          <cell r="E14922" t="str">
            <v>P4</v>
          </cell>
          <cell r="F14922">
            <v>925</v>
          </cell>
          <cell r="G14922" t="str">
            <v>Stk</v>
          </cell>
          <cell r="H14922">
            <v>96.95</v>
          </cell>
        </row>
        <row r="14923">
          <cell r="A14923">
            <v>87851030</v>
          </cell>
          <cell r="B14923" t="str">
            <v>Servicekit EP100 (1x) 4000h</v>
          </cell>
          <cell r="C14923" t="str">
            <v>Kit entretien EP100 4000h</v>
          </cell>
          <cell r="D14923">
            <v>50.7</v>
          </cell>
          <cell r="E14923" t="str">
            <v>P4</v>
          </cell>
          <cell r="F14923">
            <v>193</v>
          </cell>
          <cell r="G14923" t="str">
            <v>Stk</v>
          </cell>
          <cell r="H14923">
            <v>54.8</v>
          </cell>
        </row>
        <row r="14924">
          <cell r="A14924">
            <v>87851130</v>
          </cell>
          <cell r="B14924" t="str">
            <v>Servicekit EP/ACR Baj.alt,VAC/VAC(1x)</v>
          </cell>
          <cell r="C14924" t="str">
            <v>Kit membrane Service kit EP100B Early 40</v>
          </cell>
          <cell r="D14924">
            <v>41.2</v>
          </cell>
          <cell r="E14924" t="str">
            <v>P4</v>
          </cell>
          <cell r="F14924">
            <v>193</v>
          </cell>
          <cell r="G14924" t="str">
            <v>Stk</v>
          </cell>
          <cell r="H14924">
            <v>44.55</v>
          </cell>
        </row>
        <row r="14925">
          <cell r="A14925">
            <v>87858480</v>
          </cell>
          <cell r="B14925" t="str">
            <v>Vakuumpumpe DVP2700 w/o NFO 50/60HZ</v>
          </cell>
          <cell r="C14925" t="str">
            <v>DVP 2700 sans NFO</v>
          </cell>
          <cell r="D14925">
            <v>19000</v>
          </cell>
          <cell r="E14925" t="str">
            <v>P1</v>
          </cell>
          <cell r="F14925">
            <v>210</v>
          </cell>
          <cell r="G14925" t="str">
            <v>Stk</v>
          </cell>
          <cell r="H14925">
            <v>20539</v>
          </cell>
        </row>
        <row r="14926">
          <cell r="A14926">
            <v>87858580</v>
          </cell>
          <cell r="B14926" t="str">
            <v>Vakuumpumpe DVP2700NFO 50/60HZ 400V</v>
          </cell>
          <cell r="C14926" t="str">
            <v>Groupe DVP2700NFO 400V 3P CPL</v>
          </cell>
          <cell r="D14926">
            <v>19000</v>
          </cell>
          <cell r="E14926" t="str">
            <v>P1</v>
          </cell>
          <cell r="F14926">
            <v>210</v>
          </cell>
          <cell r="G14926" t="str">
            <v>Stk</v>
          </cell>
          <cell r="H14926">
            <v>20539</v>
          </cell>
        </row>
        <row r="14927">
          <cell r="A14927">
            <v>87865301</v>
          </cell>
          <cell r="B14927" t="str">
            <v>V300 Aufnahme 3/8 - 1/16</v>
          </cell>
          <cell r="C14927" t="str">
            <v>V300 Manifold 3x8-1x16</v>
          </cell>
          <cell r="D14927">
            <v>4.1500000000000004</v>
          </cell>
          <cell r="E14927" t="str">
            <v>P4</v>
          </cell>
          <cell r="F14927">
            <v>196</v>
          </cell>
          <cell r="G14927" t="str">
            <v>Stk</v>
          </cell>
          <cell r="H14927">
            <v>4.5</v>
          </cell>
        </row>
        <row r="14928">
          <cell r="A14928">
            <v>87866980</v>
          </cell>
          <cell r="B14928" t="str">
            <v>Digital Dipstick DXCE 1150 - 2500</v>
          </cell>
          <cell r="C14928" t="str">
            <v>Mesure du niveau DXCE 1150 - 2500</v>
          </cell>
          <cell r="D14928">
            <v>4117</v>
          </cell>
          <cell r="E14928" t="str">
            <v>P1</v>
          </cell>
          <cell r="F14928">
            <v>625</v>
          </cell>
          <cell r="G14928" t="str">
            <v>Stk</v>
          </cell>
          <cell r="H14928">
            <v>4450.5</v>
          </cell>
        </row>
        <row r="14929">
          <cell r="A14929">
            <v>87866981</v>
          </cell>
          <cell r="B14929" t="str">
            <v>Digital Dipstick DXCE 3000-4500</v>
          </cell>
          <cell r="C14929" t="str">
            <v>Mesure du niveau DXCE 3000 - 4500</v>
          </cell>
          <cell r="D14929">
            <v>4313</v>
          </cell>
          <cell r="E14929" t="str">
            <v>P1</v>
          </cell>
          <cell r="F14929">
            <v>625</v>
          </cell>
          <cell r="G14929" t="str">
            <v>Stk</v>
          </cell>
          <cell r="H14929">
            <v>4662.3500000000004</v>
          </cell>
        </row>
        <row r="14930">
          <cell r="A14930">
            <v>87866982</v>
          </cell>
          <cell r="B14930" t="str">
            <v>Digital Dipstick DXCE 5000 - 8000</v>
          </cell>
          <cell r="C14930" t="str">
            <v>Mesure du niveau DXCE 5000 - 8000</v>
          </cell>
          <cell r="D14930">
            <v>4510</v>
          </cell>
          <cell r="E14930" t="str">
            <v>P1</v>
          </cell>
          <cell r="F14930">
            <v>625</v>
          </cell>
          <cell r="G14930" t="str">
            <v>Stk</v>
          </cell>
          <cell r="H14930">
            <v>4875.3</v>
          </cell>
        </row>
        <row r="14931">
          <cell r="A14931">
            <v>87866984</v>
          </cell>
          <cell r="B14931" t="str">
            <v>Digital dipstick DXCEM s. 2270</v>
          </cell>
          <cell r="C14931" t="str">
            <v>Mesure du niveau DXCEM 12001-18000 Litre</v>
          </cell>
          <cell r="D14931">
            <v>4902</v>
          </cell>
          <cell r="E14931" t="str">
            <v>P1</v>
          </cell>
          <cell r="F14931">
            <v>625</v>
          </cell>
          <cell r="G14931" t="str">
            <v>Stk</v>
          </cell>
          <cell r="H14931">
            <v>5299.05</v>
          </cell>
        </row>
        <row r="14932">
          <cell r="A14932">
            <v>87871780</v>
          </cell>
          <cell r="B14932" t="str">
            <v>TSP,Aktmesser2, 150cm HB, Gummischutz</v>
          </cell>
          <cell r="C14932" t="str">
            <v>AMDuo+MédB5ch prot Plast+1500 bcl métal</v>
          </cell>
          <cell r="D14932">
            <v>251</v>
          </cell>
          <cell r="E14932" t="str">
            <v>P3</v>
          </cell>
          <cell r="F14932">
            <v>920</v>
          </cell>
          <cell r="G14932" t="str">
            <v>Stk</v>
          </cell>
          <cell r="H14932">
            <v>271.35000000000002</v>
          </cell>
        </row>
        <row r="14933">
          <cell r="A14933">
            <v>87871880</v>
          </cell>
          <cell r="B14933" t="str">
            <v>TSP,Aktmesser2, 130cm HB, Gummischutz</v>
          </cell>
          <cell r="C14933" t="str">
            <v>AMDuo+MédB5ch prot Plast+1500 bcl métal</v>
          </cell>
          <cell r="D14933">
            <v>247</v>
          </cell>
          <cell r="E14933" t="str">
            <v>P3</v>
          </cell>
          <cell r="F14933">
            <v>920</v>
          </cell>
          <cell r="G14933" t="str">
            <v>Stk</v>
          </cell>
          <cell r="H14933">
            <v>267</v>
          </cell>
        </row>
        <row r="14934">
          <cell r="A14934">
            <v>87878880</v>
          </cell>
          <cell r="B14934" t="str">
            <v>Batterie f. Aktivitäts-repeater</v>
          </cell>
          <cell r="C14934" t="str">
            <v>.E.Battery for AWR cpl</v>
          </cell>
          <cell r="D14934">
            <v>1500</v>
          </cell>
          <cell r="E14934" t="str">
            <v>P1</v>
          </cell>
          <cell r="F14934">
            <v>920</v>
          </cell>
          <cell r="G14934" t="str">
            <v>Stk</v>
          </cell>
          <cell r="H14934">
            <v>1621.5</v>
          </cell>
        </row>
        <row r="14935">
          <cell r="A14935">
            <v>87879501</v>
          </cell>
          <cell r="B14935" t="str">
            <v>VMS Endplatte Ventilinsel MPA-L</v>
          </cell>
          <cell r="C14935" t="str">
            <v>Tiroir pneumatique MPA-L</v>
          </cell>
          <cell r="D14935">
            <v>15.15</v>
          </cell>
          <cell r="E14935" t="str">
            <v>P4</v>
          </cell>
          <cell r="F14935">
            <v>196</v>
          </cell>
          <cell r="G14935" t="str">
            <v>Stk</v>
          </cell>
          <cell r="H14935">
            <v>16.399999999999999</v>
          </cell>
        </row>
        <row r="14936">
          <cell r="A14936">
            <v>87879502</v>
          </cell>
          <cell r="B14936" t="str">
            <v>V300 Endplatte</v>
          </cell>
          <cell r="C14936" t="str">
            <v>V300 Bloc pneumatique hauteur 64mm</v>
          </cell>
          <cell r="D14936">
            <v>200</v>
          </cell>
          <cell r="E14936" t="str">
            <v>P4</v>
          </cell>
          <cell r="F14936">
            <v>196</v>
          </cell>
          <cell r="G14936" t="str">
            <v>Stk</v>
          </cell>
          <cell r="H14936">
            <v>216.2</v>
          </cell>
        </row>
        <row r="14937">
          <cell r="A14937">
            <v>87879503</v>
          </cell>
          <cell r="B14937" t="str">
            <v>V300 Endplatte</v>
          </cell>
          <cell r="C14937" t="str">
            <v>V300 Bloc pneumatique hauteur 25mm</v>
          </cell>
          <cell r="D14937">
            <v>12.45</v>
          </cell>
          <cell r="E14937" t="str">
            <v>P4</v>
          </cell>
          <cell r="F14937">
            <v>196</v>
          </cell>
          <cell r="G14937" t="str">
            <v>Stk</v>
          </cell>
          <cell r="H14937">
            <v>13.45</v>
          </cell>
        </row>
        <row r="14938">
          <cell r="A14938">
            <v>87881201</v>
          </cell>
          <cell r="B14938" t="str">
            <v>Weidezaungerät ESE25BM</v>
          </cell>
          <cell r="C14938" t="str">
            <v>Electrificateur ESE25BM</v>
          </cell>
          <cell r="D14938">
            <v>430</v>
          </cell>
          <cell r="E14938" t="str">
            <v>P2</v>
          </cell>
          <cell r="F14938">
            <v>395</v>
          </cell>
          <cell r="G14938" t="str">
            <v>Stk</v>
          </cell>
          <cell r="H14938">
            <v>464.85</v>
          </cell>
        </row>
        <row r="14939">
          <cell r="A14939">
            <v>87881601</v>
          </cell>
          <cell r="B14939" t="str">
            <v>Weidezaungerät E8BM</v>
          </cell>
          <cell r="C14939" t="str">
            <v>Electrificateur E8BM</v>
          </cell>
          <cell r="D14939">
            <v>250</v>
          </cell>
          <cell r="E14939" t="str">
            <v>P2</v>
          </cell>
          <cell r="F14939">
            <v>395</v>
          </cell>
          <cell r="G14939" t="str">
            <v>Stk</v>
          </cell>
          <cell r="H14939">
            <v>270.25</v>
          </cell>
        </row>
        <row r="14940">
          <cell r="A14940">
            <v>87883730</v>
          </cell>
          <cell r="B14940" t="str">
            <v>Servicekit Ventilplatten und Dichtung</v>
          </cell>
          <cell r="C14940" t="str">
            <v>Kit entretien platine</v>
          </cell>
          <cell r="D14940">
            <v>27.6</v>
          </cell>
          <cell r="E14940" t="str">
            <v>P4</v>
          </cell>
          <cell r="F14940">
            <v>193</v>
          </cell>
          <cell r="G14940" t="str">
            <v>Stk</v>
          </cell>
          <cell r="H14940">
            <v>29.85</v>
          </cell>
        </row>
        <row r="14941">
          <cell r="A14941">
            <v>87883801</v>
          </cell>
          <cell r="B14941" t="str">
            <v>Lagerung oben SCB360</v>
          </cell>
          <cell r="C14941" t="str">
            <v>Charnière SCB3</v>
          </cell>
          <cell r="D14941">
            <v>340</v>
          </cell>
          <cell r="E14941" t="str">
            <v>P4</v>
          </cell>
          <cell r="F14941">
            <v>392</v>
          </cell>
          <cell r="G14941" t="str">
            <v>Sat</v>
          </cell>
          <cell r="H14941">
            <v>367.55</v>
          </cell>
        </row>
        <row r="14942">
          <cell r="A14942">
            <v>87890003</v>
          </cell>
          <cell r="B14942" t="str">
            <v>Gummimatte RM21BS 100x165cm</v>
          </cell>
          <cell r="C14942" t="str">
            <v>Tapis RM21BS 100x165 cm NR</v>
          </cell>
          <cell r="D14942">
            <v>209</v>
          </cell>
          <cell r="E14942" t="str">
            <v>P3</v>
          </cell>
          <cell r="F14942">
            <v>376</v>
          </cell>
          <cell r="G14942" t="str">
            <v>Stk</v>
          </cell>
          <cell r="H14942">
            <v>225.95</v>
          </cell>
        </row>
        <row r="14943">
          <cell r="A14943">
            <v>87894304</v>
          </cell>
          <cell r="B14943" t="str">
            <v>M45S/M45R eing.Unterlage 120x170x4cm</v>
          </cell>
          <cell r="C14943" t="str">
            <v>Mousse emballée M45/S-R 120x170x4 cm</v>
          </cell>
          <cell r="D14943">
            <v>145</v>
          </cell>
          <cell r="E14943" t="str">
            <v>P3</v>
          </cell>
          <cell r="F14943">
            <v>375</v>
          </cell>
          <cell r="G14943" t="str">
            <v>Stk</v>
          </cell>
          <cell r="H14943">
            <v>156.75</v>
          </cell>
        </row>
        <row r="14944">
          <cell r="A14944">
            <v>87896001</v>
          </cell>
          <cell r="B14944" t="str">
            <v>Abstandsringisolator 20mm D=6mm 10St.</v>
          </cell>
          <cell r="C14944" t="str">
            <v>Isolateurs long anneau x10</v>
          </cell>
          <cell r="D14944">
            <v>11.9</v>
          </cell>
          <cell r="E14944" t="str">
            <v>P2</v>
          </cell>
          <cell r="F14944">
            <v>398</v>
          </cell>
          <cell r="G14944" t="str">
            <v>Stk</v>
          </cell>
          <cell r="H14944">
            <v>12.85</v>
          </cell>
        </row>
        <row r="14945">
          <cell r="A14945">
            <v>87896301</v>
          </cell>
          <cell r="B14945" t="str">
            <v>Torgriff Standard, blau</v>
          </cell>
          <cell r="C14945" t="str">
            <v>Poignée standard bleue</v>
          </cell>
          <cell r="D14945">
            <v>4.8</v>
          </cell>
          <cell r="E14945" t="str">
            <v>P2</v>
          </cell>
          <cell r="F14945">
            <v>398</v>
          </cell>
          <cell r="G14945" t="str">
            <v>Stk</v>
          </cell>
          <cell r="H14945">
            <v>5.2</v>
          </cell>
        </row>
        <row r="14946">
          <cell r="A14946">
            <v>87896601</v>
          </cell>
          <cell r="B14946" t="str">
            <v>Montagehilfe universal</v>
          </cell>
          <cell r="C14946" t="str">
            <v>Outil de vissage universel</v>
          </cell>
          <cell r="D14946">
            <v>20.6</v>
          </cell>
          <cell r="E14946" t="str">
            <v>P2</v>
          </cell>
          <cell r="F14946">
            <v>398</v>
          </cell>
          <cell r="G14946" t="str">
            <v>Stk</v>
          </cell>
          <cell r="H14946">
            <v>22.25</v>
          </cell>
        </row>
        <row r="14947">
          <cell r="A14947">
            <v>87906601</v>
          </cell>
          <cell r="B14947" t="str">
            <v>Silikon-Gegengewichtsschutz</v>
          </cell>
          <cell r="C14947" t="str">
            <v>Protection contrepoids activité mètre</v>
          </cell>
          <cell r="D14947">
            <v>8.4499999999999993</v>
          </cell>
          <cell r="E14947" t="str">
            <v>P1</v>
          </cell>
          <cell r="F14947">
            <v>920</v>
          </cell>
          <cell r="G14947" t="str">
            <v>Stk</v>
          </cell>
          <cell r="H14947">
            <v>9.15</v>
          </cell>
        </row>
        <row r="14948">
          <cell r="A14948">
            <v>87917880</v>
          </cell>
          <cell r="B14948" t="str">
            <v>Antennenhalter u. IRW Erkennung V2</v>
          </cell>
          <cell r="C14948" t="str">
            <v>Kit antenne IRW pesage AWS100 v2</v>
          </cell>
          <cell r="D14948">
            <v>5429</v>
          </cell>
          <cell r="E14948" t="str">
            <v>P1</v>
          </cell>
          <cell r="F14948">
            <v>910</v>
          </cell>
          <cell r="G14948" t="str">
            <v>Stk</v>
          </cell>
          <cell r="H14948">
            <v>5868.75</v>
          </cell>
        </row>
        <row r="14949">
          <cell r="A14949">
            <v>87918101</v>
          </cell>
          <cell r="B14949" t="str">
            <v>Schutz für Aktivitätsmesser</v>
          </cell>
          <cell r="C14949" t="str">
            <v>Protection pour activité mètre</v>
          </cell>
          <cell r="D14949">
            <v>12.65</v>
          </cell>
          <cell r="E14949" t="str">
            <v>P1</v>
          </cell>
          <cell r="F14949">
            <v>920</v>
          </cell>
          <cell r="G14949" t="str">
            <v>Stk</v>
          </cell>
          <cell r="H14949">
            <v>13.65</v>
          </cell>
        </row>
        <row r="14950">
          <cell r="A14950">
            <v>87926301</v>
          </cell>
          <cell r="B14950" t="str">
            <v>HN Unterteil für Multiventil</v>
          </cell>
          <cell r="C14950" t="str">
            <v>Multivalve inférieur</v>
          </cell>
          <cell r="D14950">
            <v>413</v>
          </cell>
          <cell r="E14950" t="str">
            <v>P4</v>
          </cell>
          <cell r="F14950">
            <v>599</v>
          </cell>
          <cell r="G14950" t="str">
            <v>Stk</v>
          </cell>
          <cell r="H14950">
            <v>446.45</v>
          </cell>
        </row>
        <row r="14951">
          <cell r="A14951">
            <v>87926601</v>
          </cell>
          <cell r="B14951" t="str">
            <v>HN Deckel Kit zu Wasserheizung</v>
          </cell>
          <cell r="C14951" t="str">
            <v>Kit couvercle chauffe-eau</v>
          </cell>
          <cell r="D14951">
            <v>199</v>
          </cell>
          <cell r="E14951" t="str">
            <v>P4</v>
          </cell>
          <cell r="F14951">
            <v>599</v>
          </cell>
          <cell r="G14951" t="str">
            <v>Stk</v>
          </cell>
          <cell r="H14951">
            <v>215.1</v>
          </cell>
        </row>
        <row r="14952">
          <cell r="A14952">
            <v>87926901</v>
          </cell>
          <cell r="B14952" t="str">
            <v>BD Sensorkit</v>
          </cell>
          <cell r="C14952" t="str">
            <v>Kit de capteur de diluent BD</v>
          </cell>
          <cell r="D14952">
            <v>697</v>
          </cell>
          <cell r="E14952" t="str">
            <v>P4</v>
          </cell>
          <cell r="F14952">
            <v>599</v>
          </cell>
          <cell r="G14952" t="str">
            <v>Stk</v>
          </cell>
          <cell r="H14952">
            <v>753.45</v>
          </cell>
        </row>
        <row r="14953">
          <cell r="A14953">
            <v>87927101</v>
          </cell>
          <cell r="B14953" t="str">
            <v>HN Federkit für Lagerungsmodul</v>
          </cell>
          <cell r="C14953" t="str">
            <v>Ressort vérouillage module de stockage</v>
          </cell>
          <cell r="D14953">
            <v>106</v>
          </cell>
          <cell r="E14953" t="str">
            <v>P4</v>
          </cell>
          <cell r="F14953">
            <v>599</v>
          </cell>
          <cell r="G14953" t="str">
            <v>Stk</v>
          </cell>
          <cell r="H14953">
            <v>114.6</v>
          </cell>
        </row>
        <row r="14954">
          <cell r="A14954">
            <v>87927401</v>
          </cell>
          <cell r="B14954" t="str">
            <v>Einlass-Adapter</v>
          </cell>
          <cell r="C14954" t="str">
            <v>.E.Inlet adapter</v>
          </cell>
          <cell r="D14954">
            <v>9.0500000000000007</v>
          </cell>
          <cell r="E14954" t="str">
            <v>P4</v>
          </cell>
          <cell r="F14954">
            <v>599</v>
          </cell>
          <cell r="G14954" t="str">
            <v>Stk</v>
          </cell>
          <cell r="H14954">
            <v>9.8000000000000007</v>
          </cell>
        </row>
        <row r="14955">
          <cell r="A14955">
            <v>87931501</v>
          </cell>
          <cell r="B14955" t="str">
            <v>Plastik-Filterhaltereinsatz flache hälf.</v>
          </cell>
          <cell r="C14955" t="str">
            <v>.E.Filter holder insert flat half</v>
          </cell>
          <cell r="D14955">
            <v>4.6500000000000004</v>
          </cell>
          <cell r="E14955" t="str">
            <v>P4</v>
          </cell>
          <cell r="F14955">
            <v>292</v>
          </cell>
          <cell r="G14955" t="str">
            <v>Stk</v>
          </cell>
          <cell r="H14955">
            <v>5.05</v>
          </cell>
        </row>
        <row r="14956">
          <cell r="A14956">
            <v>87931601</v>
          </cell>
          <cell r="B14956" t="str">
            <v>Plastik- Filterhaltereinsatz runde hälf.</v>
          </cell>
          <cell r="C14956" t="str">
            <v>.E.Filter holder insert round half</v>
          </cell>
          <cell r="D14956">
            <v>4.9000000000000004</v>
          </cell>
          <cell r="E14956" t="str">
            <v>P4</v>
          </cell>
          <cell r="F14956">
            <v>292</v>
          </cell>
          <cell r="G14956" t="str">
            <v>Stk</v>
          </cell>
          <cell r="H14956">
            <v>5.3</v>
          </cell>
        </row>
        <row r="14957">
          <cell r="A14957">
            <v>87942280</v>
          </cell>
          <cell r="B14957" t="str">
            <v>Halterung Lichtschranke DSG2/3</v>
          </cell>
          <cell r="C14957" t="str">
            <v>.E.Photocell mount DSG2/3</v>
          </cell>
          <cell r="D14957">
            <v>27.9</v>
          </cell>
          <cell r="E14957" t="str">
            <v>P4</v>
          </cell>
          <cell r="F14957">
            <v>925</v>
          </cell>
          <cell r="G14957" t="str">
            <v>Stk</v>
          </cell>
          <cell r="H14957">
            <v>30.15</v>
          </cell>
        </row>
        <row r="14958">
          <cell r="A14958">
            <v>87947401</v>
          </cell>
          <cell r="B14958" t="str">
            <v>VMS Unterteil Abwassertank</v>
          </cell>
          <cell r="C14958" t="str">
            <v>partie inférieure tank premier jets</v>
          </cell>
          <cell r="D14958">
            <v>90.4</v>
          </cell>
          <cell r="E14958" t="str">
            <v>P4</v>
          </cell>
          <cell r="F14958">
            <v>196</v>
          </cell>
          <cell r="G14958" t="str">
            <v>Stk</v>
          </cell>
          <cell r="H14958">
            <v>97.7</v>
          </cell>
        </row>
        <row r="14959">
          <cell r="A14959">
            <v>87948001</v>
          </cell>
          <cell r="B14959" t="str">
            <v>VMS Gripperzylinder</v>
          </cell>
          <cell r="C14959" t="str">
            <v>Vérin FKM (gripper)</v>
          </cell>
          <cell r="D14959">
            <v>575</v>
          </cell>
          <cell r="E14959" t="str">
            <v>P4</v>
          </cell>
          <cell r="F14959">
            <v>196</v>
          </cell>
          <cell r="G14959" t="str">
            <v>Stk</v>
          </cell>
          <cell r="H14959">
            <v>621.6</v>
          </cell>
        </row>
        <row r="14960">
          <cell r="A14960">
            <v>87948130</v>
          </cell>
          <cell r="B14960" t="str">
            <v>Schleifkontakte Satz</v>
          </cell>
          <cell r="C14960" t="str">
            <v>Kit contacts coulissantes CL7-5-35/E/2M</v>
          </cell>
          <cell r="D14960">
            <v>288</v>
          </cell>
          <cell r="E14960" t="str">
            <v>P4</v>
          </cell>
          <cell r="F14960">
            <v>595</v>
          </cell>
          <cell r="G14960" t="str">
            <v>Stk</v>
          </cell>
          <cell r="H14960">
            <v>311.35000000000002</v>
          </cell>
        </row>
        <row r="14961">
          <cell r="A14961">
            <v>87948401</v>
          </cell>
          <cell r="B14961" t="str">
            <v>AMR Kugellager f.Zylinder1+2 TPM/CAM/TSM</v>
          </cell>
          <cell r="C14961" t="str">
            <v>AMR roulement p.cyl. 1+2 TPM/CAM/TSM</v>
          </cell>
          <cell r="D14961">
            <v>96.1</v>
          </cell>
          <cell r="E14961" t="str">
            <v>P4</v>
          </cell>
          <cell r="F14961">
            <v>196</v>
          </cell>
          <cell r="G14961" t="str">
            <v>Stk</v>
          </cell>
          <cell r="H14961">
            <v>103.9</v>
          </cell>
        </row>
        <row r="14962">
          <cell r="A14962">
            <v>87951080</v>
          </cell>
          <cell r="B14962" t="str">
            <v>Deckel Abwassertank rechts</v>
          </cell>
          <cell r="C14962" t="str">
            <v>Couvercle tank premier jets droite</v>
          </cell>
          <cell r="D14962">
            <v>90.4</v>
          </cell>
          <cell r="E14962" t="str">
            <v>P4</v>
          </cell>
          <cell r="F14962">
            <v>196</v>
          </cell>
          <cell r="G14962" t="str">
            <v>Stk</v>
          </cell>
          <cell r="H14962">
            <v>97.7</v>
          </cell>
        </row>
        <row r="14963">
          <cell r="A14963">
            <v>87951081</v>
          </cell>
          <cell r="B14963" t="str">
            <v>Deckel Abwassertank links</v>
          </cell>
          <cell r="C14963" t="str">
            <v>couvercle tank premier jets gauche</v>
          </cell>
          <cell r="D14963">
            <v>90.4</v>
          </cell>
          <cell r="E14963" t="str">
            <v>P4</v>
          </cell>
          <cell r="F14963">
            <v>196</v>
          </cell>
          <cell r="G14963" t="str">
            <v>Stk</v>
          </cell>
          <cell r="H14963">
            <v>97.7</v>
          </cell>
        </row>
        <row r="14964">
          <cell r="A14964">
            <v>87954101</v>
          </cell>
          <cell r="B14964" t="str">
            <v>Dosierpumpenschlauch Santoprene</v>
          </cell>
          <cell r="C14964" t="str">
            <v>Tuyau de dosage péristaltique (mod 2015)</v>
          </cell>
          <cell r="D14964">
            <v>54.5</v>
          </cell>
          <cell r="E14964" t="str">
            <v>P4</v>
          </cell>
          <cell r="F14964">
            <v>293</v>
          </cell>
          <cell r="G14964" t="str">
            <v>Stk</v>
          </cell>
          <cell r="H14964">
            <v>58.9</v>
          </cell>
        </row>
        <row r="14965">
          <cell r="A14965">
            <v>87954102</v>
          </cell>
          <cell r="B14965" t="str">
            <v>Frontplatte für Dosierpumpe T300</v>
          </cell>
          <cell r="C14965" t="str">
            <v>Capot avant</v>
          </cell>
          <cell r="D14965">
            <v>46.3</v>
          </cell>
          <cell r="E14965" t="str">
            <v>P4</v>
          </cell>
          <cell r="F14965">
            <v>293</v>
          </cell>
          <cell r="G14965" t="str">
            <v>Stk</v>
          </cell>
          <cell r="H14965">
            <v>50.05</v>
          </cell>
        </row>
        <row r="14966">
          <cell r="A14966">
            <v>87954103</v>
          </cell>
          <cell r="B14966" t="str">
            <v>Rollenträger weiss für Dosierpumpe</v>
          </cell>
          <cell r="C14966" t="str">
            <v>Rotor complet</v>
          </cell>
          <cell r="D14966">
            <v>19.850000000000001</v>
          </cell>
          <cell r="E14966" t="str">
            <v>P4</v>
          </cell>
          <cell r="F14966">
            <v>293</v>
          </cell>
          <cell r="G14966" t="str">
            <v>Stk</v>
          </cell>
          <cell r="H14966">
            <v>21.45</v>
          </cell>
        </row>
        <row r="14967">
          <cell r="A14967">
            <v>87954104</v>
          </cell>
          <cell r="B14967" t="str">
            <v>Pumpengehäuse einzeln T300</v>
          </cell>
          <cell r="C14967" t="str">
            <v>Tête de pompe</v>
          </cell>
          <cell r="D14967">
            <v>43</v>
          </cell>
          <cell r="E14967" t="str">
            <v>P4</v>
          </cell>
          <cell r="F14967">
            <v>293</v>
          </cell>
          <cell r="G14967" t="str">
            <v>Stk</v>
          </cell>
          <cell r="H14967">
            <v>46.5</v>
          </cell>
        </row>
        <row r="14968">
          <cell r="A14968">
            <v>87954201</v>
          </cell>
          <cell r="B14968" t="str">
            <v>Motor mit Getriebe 12VDC</v>
          </cell>
          <cell r="C14968" t="str">
            <v>Moteur a. boîte vit. 12VDC</v>
          </cell>
          <cell r="D14968">
            <v>161</v>
          </cell>
          <cell r="E14968" t="str">
            <v>P4</v>
          </cell>
          <cell r="F14968">
            <v>293</v>
          </cell>
          <cell r="G14968" t="str">
            <v>Stk</v>
          </cell>
          <cell r="H14968">
            <v>174.05</v>
          </cell>
        </row>
        <row r="14969">
          <cell r="A14969">
            <v>87954202</v>
          </cell>
          <cell r="B14969" t="str">
            <v>Getriebemotor für Dosierpumpe T300 24VDC</v>
          </cell>
          <cell r="C14969" t="str">
            <v>Motoréducteur doseur T300 24VDC</v>
          </cell>
          <cell r="D14969">
            <v>187</v>
          </cell>
          <cell r="E14969" t="str">
            <v>P4</v>
          </cell>
          <cell r="F14969">
            <v>293</v>
          </cell>
          <cell r="G14969" t="str">
            <v>Stk</v>
          </cell>
          <cell r="H14969">
            <v>202.15</v>
          </cell>
        </row>
        <row r="14970">
          <cell r="A14970">
            <v>87956580</v>
          </cell>
          <cell r="B14970" t="str">
            <v>Startpaket Aktivitätsmesser 2</v>
          </cell>
          <cell r="C14970" t="str">
            <v>Activitykit de démarrage 25AM+1AR+collie</v>
          </cell>
          <cell r="D14970">
            <v>5580</v>
          </cell>
          <cell r="E14970" t="str">
            <v>P1</v>
          </cell>
          <cell r="F14970">
            <v>920</v>
          </cell>
          <cell r="G14970" t="str">
            <v>Stk</v>
          </cell>
          <cell r="H14970">
            <v>6032</v>
          </cell>
        </row>
        <row r="14971">
          <cell r="A14971">
            <v>87963001</v>
          </cell>
          <cell r="B14971" t="str">
            <v>OCC Halter</v>
          </cell>
          <cell r="C14971" t="str">
            <v>OCC support</v>
          </cell>
          <cell r="D14971">
            <v>73.8</v>
          </cell>
          <cell r="E14971" t="str">
            <v>P4</v>
          </cell>
          <cell r="F14971">
            <v>597</v>
          </cell>
          <cell r="G14971" t="str">
            <v>Stk</v>
          </cell>
          <cell r="H14971">
            <v>79.8</v>
          </cell>
        </row>
        <row r="14972">
          <cell r="A14972">
            <v>87963301</v>
          </cell>
          <cell r="B14972" t="str">
            <v>V300 Probeventilgehäuse</v>
          </cell>
          <cell r="C14972" t="str">
            <v>V300 Corps électrovanne</v>
          </cell>
          <cell r="D14972">
            <v>3.25</v>
          </cell>
          <cell r="E14972" t="str">
            <v>P4</v>
          </cell>
          <cell r="F14972">
            <v>196</v>
          </cell>
          <cell r="G14972" t="str">
            <v>Stk</v>
          </cell>
          <cell r="H14972">
            <v>3.5</v>
          </cell>
        </row>
        <row r="14973">
          <cell r="A14973">
            <v>87965801</v>
          </cell>
          <cell r="B14973" t="str">
            <v>V300 Dichtung f. Endeinheit oben</v>
          </cell>
          <cell r="C14973" t="str">
            <v>Joint fond récepteur</v>
          </cell>
          <cell r="D14973">
            <v>13.05</v>
          </cell>
          <cell r="E14973" t="str">
            <v>P4</v>
          </cell>
          <cell r="F14973">
            <v>196</v>
          </cell>
          <cell r="G14973" t="str">
            <v>Stk</v>
          </cell>
          <cell r="H14973">
            <v>14.1</v>
          </cell>
        </row>
        <row r="14974">
          <cell r="A14974">
            <v>87969280</v>
          </cell>
          <cell r="B14974" t="str">
            <v>Klemmen- und Schraubensatz,OCC</v>
          </cell>
          <cell r="C14974" t="str">
            <v>Pince pour pompe à seringue OCC</v>
          </cell>
          <cell r="D14974">
            <v>11.5</v>
          </cell>
          <cell r="E14974" t="str">
            <v>P4</v>
          </cell>
          <cell r="F14974">
            <v>597</v>
          </cell>
          <cell r="G14974" t="str">
            <v>Stk</v>
          </cell>
          <cell r="H14974">
            <v>12.45</v>
          </cell>
        </row>
        <row r="14975">
          <cell r="A14975">
            <v>87970380</v>
          </cell>
          <cell r="B14975" t="str">
            <v>VMS Kit Pneumatikventil, VMS alt</v>
          </cell>
          <cell r="C14975" t="str">
            <v>VMS kit valve pneum. VMS vieux</v>
          </cell>
          <cell r="D14975">
            <v>2974</v>
          </cell>
          <cell r="E14975" t="str">
            <v>P4</v>
          </cell>
          <cell r="F14975">
            <v>196</v>
          </cell>
          <cell r="G14975" t="str">
            <v>Stk</v>
          </cell>
          <cell r="H14975">
            <v>3214.9</v>
          </cell>
        </row>
        <row r="14976">
          <cell r="A14976">
            <v>87970530</v>
          </cell>
          <cell r="B14976" t="str">
            <v>Servicekit für DXCR mit 1 Rührwerk</v>
          </cell>
          <cell r="C14976" t="str">
            <v>Kit de service tank DXCR, 1 agit, 24m</v>
          </cell>
          <cell r="D14976">
            <v>150</v>
          </cell>
          <cell r="E14976" t="str">
            <v>P4</v>
          </cell>
          <cell r="F14976">
            <v>692</v>
          </cell>
          <cell r="G14976" t="str">
            <v>Stk</v>
          </cell>
          <cell r="H14976">
            <v>162.15</v>
          </cell>
        </row>
        <row r="14977">
          <cell r="A14977">
            <v>87970830</v>
          </cell>
          <cell r="B14977" t="str">
            <v>Servicekit Gummiteile DXO/DXOB</v>
          </cell>
          <cell r="C14977" t="str">
            <v>Service kit pour DXO/DXOB, 24 moins</v>
          </cell>
          <cell r="D14977">
            <v>40.5</v>
          </cell>
          <cell r="E14977" t="str">
            <v>P4</v>
          </cell>
          <cell r="F14977">
            <v>692</v>
          </cell>
          <cell r="G14977" t="str">
            <v>Stk</v>
          </cell>
          <cell r="H14977">
            <v>43.8</v>
          </cell>
        </row>
        <row r="14978">
          <cell r="A14978">
            <v>87971130</v>
          </cell>
          <cell r="B14978" t="str">
            <v>Servicekit Gummiteile CCU T10/T10S</v>
          </cell>
          <cell r="C14978" t="str">
            <v>T10 / S service set intervalle de 24 moi</v>
          </cell>
          <cell r="D14978">
            <v>339</v>
          </cell>
          <cell r="E14978" t="str">
            <v>P4</v>
          </cell>
          <cell r="F14978">
            <v>965</v>
          </cell>
          <cell r="G14978" t="str">
            <v>Stk</v>
          </cell>
          <cell r="H14978">
            <v>366.45</v>
          </cell>
        </row>
        <row r="14979">
          <cell r="A14979">
            <v>87972701</v>
          </cell>
          <cell r="B14979" t="str">
            <v>DX3S Kupferkit B1/1x45-57/R407C</v>
          </cell>
          <cell r="C14979" t="str">
            <v>kit.cuivre B1/1 x ZB 4.5 KW/R448/407C</v>
          </cell>
          <cell r="D14979">
            <v>711</v>
          </cell>
          <cell r="E14979" t="str">
            <v>P1</v>
          </cell>
          <cell r="F14979">
            <v>630</v>
          </cell>
          <cell r="G14979" t="str">
            <v>Stk</v>
          </cell>
          <cell r="H14979">
            <v>768.6</v>
          </cell>
        </row>
        <row r="14980">
          <cell r="A14980">
            <v>87973001</v>
          </cell>
          <cell r="B14980" t="str">
            <v>VMS Drainageventil SF4+ ab 2014</v>
          </cell>
          <cell r="C14980" t="str">
            <v>.E.Electronic Drain Valve Kit</v>
          </cell>
          <cell r="D14980">
            <v>62.8</v>
          </cell>
          <cell r="E14980" t="str">
            <v>P4</v>
          </cell>
          <cell r="F14980">
            <v>196</v>
          </cell>
          <cell r="G14980" t="str">
            <v>Stk</v>
          </cell>
          <cell r="H14980">
            <v>67.900000000000006</v>
          </cell>
        </row>
        <row r="14981">
          <cell r="A14981">
            <v>87973101</v>
          </cell>
          <cell r="B14981" t="str">
            <v>VMS Kompressorelement SF4+ ATSL</v>
          </cell>
          <cell r="C14981" t="str">
            <v>Kit entretien SF4+ ATSL 8 bar</v>
          </cell>
          <cell r="D14981">
            <v>7551</v>
          </cell>
          <cell r="E14981" t="str">
            <v>P4</v>
          </cell>
          <cell r="F14981">
            <v>196</v>
          </cell>
          <cell r="G14981" t="str">
            <v>Stk</v>
          </cell>
          <cell r="H14981">
            <v>8162.65</v>
          </cell>
        </row>
        <row r="14982">
          <cell r="A14982">
            <v>87973401</v>
          </cell>
          <cell r="B14982" t="str">
            <v>VMS Schmiermittelpumpe SF4+ ab 2014</v>
          </cell>
          <cell r="C14982" t="str">
            <v>Pompe à graisse pour 2150000110</v>
          </cell>
          <cell r="D14982">
            <v>127</v>
          </cell>
          <cell r="E14982" t="str">
            <v>P4</v>
          </cell>
          <cell r="F14982">
            <v>196</v>
          </cell>
          <cell r="G14982" t="str">
            <v>Stk</v>
          </cell>
          <cell r="H14982">
            <v>137.30000000000001</v>
          </cell>
        </row>
        <row r="14983">
          <cell r="A14983">
            <v>87976101</v>
          </cell>
          <cell r="B14983" t="str">
            <v>Waage Digital 50kg</v>
          </cell>
          <cell r="C14983" t="str">
            <v>Balance digitale 50 kg</v>
          </cell>
          <cell r="D14983">
            <v>76.400000000000006</v>
          </cell>
          <cell r="E14983" t="str">
            <v>P2</v>
          </cell>
          <cell r="F14983">
            <v>372</v>
          </cell>
          <cell r="G14983" t="str">
            <v>Stk</v>
          </cell>
          <cell r="H14983">
            <v>82.6</v>
          </cell>
        </row>
        <row r="14984">
          <cell r="A14984">
            <v>87976280</v>
          </cell>
          <cell r="B14984" t="str">
            <v>V300 Reinigungsbecher kpl</v>
          </cell>
          <cell r="C14984" t="str">
            <v>V300 Gobelet Laveur cpl</v>
          </cell>
          <cell r="D14984">
            <v>1404</v>
          </cell>
          <cell r="E14984" t="str">
            <v>P4</v>
          </cell>
          <cell r="F14984">
            <v>196</v>
          </cell>
          <cell r="G14984" t="str">
            <v>Stk</v>
          </cell>
          <cell r="H14984">
            <v>1517.7</v>
          </cell>
        </row>
        <row r="14985">
          <cell r="A14985">
            <v>87977230</v>
          </cell>
          <cell r="B14985" t="str">
            <v>Servicekit für DXCR Tank 2 Rührwerke</v>
          </cell>
          <cell r="C14985" t="str">
            <v>Kit de service tank DXCR, 2 agit, 24m</v>
          </cell>
          <cell r="D14985">
            <v>182</v>
          </cell>
          <cell r="E14985" t="str">
            <v>P4</v>
          </cell>
          <cell r="F14985">
            <v>692</v>
          </cell>
          <cell r="G14985" t="str">
            <v>Stk</v>
          </cell>
          <cell r="H14985">
            <v>196.75</v>
          </cell>
        </row>
        <row r="14986">
          <cell r="A14986">
            <v>87979930</v>
          </cell>
          <cell r="B14986" t="str">
            <v>Frontdeckel schwarz+Nummern</v>
          </cell>
          <cell r="C14986" t="str">
            <v>Couvercle noir MU+ numéros</v>
          </cell>
          <cell r="D14986">
            <v>363</v>
          </cell>
          <cell r="E14986" t="str">
            <v>P4</v>
          </cell>
          <cell r="F14986">
            <v>967</v>
          </cell>
          <cell r="G14986" t="str">
            <v>Stk</v>
          </cell>
          <cell r="H14986">
            <v>392.4</v>
          </cell>
        </row>
        <row r="14987">
          <cell r="A14987">
            <v>87979931</v>
          </cell>
          <cell r="B14987" t="str">
            <v>Frontdeckel blau+Nummern</v>
          </cell>
          <cell r="C14987" t="str">
            <v>Couvercle Bleu MU BLUE + N°</v>
          </cell>
          <cell r="D14987">
            <v>363</v>
          </cell>
          <cell r="E14987" t="str">
            <v>P4</v>
          </cell>
          <cell r="F14987">
            <v>967</v>
          </cell>
          <cell r="G14987" t="str">
            <v>Stk</v>
          </cell>
          <cell r="H14987">
            <v>392.4</v>
          </cell>
        </row>
        <row r="14988">
          <cell r="A14988">
            <v>87980401</v>
          </cell>
          <cell r="B14988" t="str">
            <v>V300 Endeinheit Unterteil</v>
          </cell>
          <cell r="C14988" t="str">
            <v>V300 Haut réception</v>
          </cell>
          <cell r="D14988">
            <v>53</v>
          </cell>
          <cell r="E14988" t="str">
            <v>P4</v>
          </cell>
          <cell r="F14988">
            <v>196</v>
          </cell>
          <cell r="G14988" t="str">
            <v>Stk</v>
          </cell>
          <cell r="H14988">
            <v>57.3</v>
          </cell>
        </row>
        <row r="14989">
          <cell r="A14989">
            <v>88000780</v>
          </cell>
          <cell r="B14989" t="str">
            <v>Heizung 13kW, 400V, T300</v>
          </cell>
          <cell r="C14989" t="str">
            <v>T300 chauffage interne 13 KW 3 x 400V</v>
          </cell>
          <cell r="D14989">
            <v>1794</v>
          </cell>
          <cell r="E14989" t="str">
            <v>P1</v>
          </cell>
          <cell r="F14989">
            <v>625</v>
          </cell>
          <cell r="G14989" t="str">
            <v>Stk</v>
          </cell>
          <cell r="H14989">
            <v>1939.3</v>
          </cell>
        </row>
        <row r="14990">
          <cell r="A14990">
            <v>88001480</v>
          </cell>
          <cell r="B14990" t="str">
            <v>Hubtor m.intergriertem Einwegetor 3,5m</v>
          </cell>
          <cell r="C14990" t="str">
            <v>Barrière amov. 3,5m a/port. anti-retour</v>
          </cell>
          <cell r="D14990">
            <v>7223</v>
          </cell>
          <cell r="E14990" t="str">
            <v>P1</v>
          </cell>
          <cell r="F14990">
            <v>831</v>
          </cell>
          <cell r="G14990" t="str">
            <v>Stk</v>
          </cell>
          <cell r="H14990">
            <v>7808.05</v>
          </cell>
        </row>
        <row r="14991">
          <cell r="A14991">
            <v>88001580</v>
          </cell>
          <cell r="B14991" t="str">
            <v>Hubtor ohne Einwegetor 4,5m</v>
          </cell>
          <cell r="C14991" t="str">
            <v>Barrière amovible 4,5m (parc attente)</v>
          </cell>
          <cell r="D14991">
            <v>6615</v>
          </cell>
          <cell r="E14991" t="str">
            <v>P1</v>
          </cell>
          <cell r="F14991">
            <v>831</v>
          </cell>
          <cell r="G14991" t="str">
            <v>Stk</v>
          </cell>
          <cell r="H14991">
            <v>7150.8</v>
          </cell>
        </row>
        <row r="14992">
          <cell r="A14992">
            <v>88001780</v>
          </cell>
          <cell r="B14992" t="str">
            <v>VMS Zutreibehilfe f.Eintrieb</v>
          </cell>
          <cell r="C14992" t="str">
            <v>Portillon d’apprentissage VMS</v>
          </cell>
          <cell r="D14992">
            <v>667</v>
          </cell>
          <cell r="E14992" t="str">
            <v>P1</v>
          </cell>
          <cell r="F14992">
            <v>831</v>
          </cell>
          <cell r="G14992" t="str">
            <v>Stk</v>
          </cell>
          <cell r="H14992">
            <v>721.05</v>
          </cell>
        </row>
        <row r="14993">
          <cell r="A14993">
            <v>88001880</v>
          </cell>
          <cell r="B14993" t="str">
            <v>Zwei-Wege-Tor 45Grad</v>
          </cell>
          <cell r="C14993" t="str">
            <v>Porte 2 voies 45° (modèle compact)</v>
          </cell>
          <cell r="D14993">
            <v>3452</v>
          </cell>
          <cell r="E14993" t="str">
            <v>P1</v>
          </cell>
          <cell r="F14993">
            <v>831</v>
          </cell>
          <cell r="G14993" t="str">
            <v>Stk</v>
          </cell>
          <cell r="H14993">
            <v>3731.6</v>
          </cell>
        </row>
        <row r="14994">
          <cell r="A14994">
            <v>88002180</v>
          </cell>
          <cell r="B14994" t="str">
            <v>Drei-Wege Tor (gebogen)</v>
          </cell>
          <cell r="C14994" t="str">
            <v>Porte 3 voies (modèle cintré)</v>
          </cell>
          <cell r="D14994">
            <v>3801</v>
          </cell>
          <cell r="E14994" t="str">
            <v>P1</v>
          </cell>
          <cell r="F14994">
            <v>831</v>
          </cell>
          <cell r="G14994" t="str">
            <v>Stk</v>
          </cell>
          <cell r="H14994">
            <v>4108.8999999999996</v>
          </cell>
        </row>
        <row r="14995">
          <cell r="A14995">
            <v>88002280</v>
          </cell>
          <cell r="B14995" t="str">
            <v>Zwei-Wege-Tor 45Grad m.Saloontor,nachher</v>
          </cell>
          <cell r="C14995" t="str">
            <v>Porte 2 voies 45° a/port. retour paturag</v>
          </cell>
          <cell r="D14995">
            <v>3921</v>
          </cell>
          <cell r="E14995" t="str">
            <v>P1</v>
          </cell>
          <cell r="F14995">
            <v>831</v>
          </cell>
          <cell r="G14995" t="str">
            <v>Stk</v>
          </cell>
          <cell r="H14995">
            <v>4238.6000000000004</v>
          </cell>
        </row>
        <row r="14996">
          <cell r="A14996">
            <v>8800283</v>
          </cell>
          <cell r="B14996" t="str">
            <v>Futterschüssel 12 lt blau zu Tand.kompl.</v>
          </cell>
          <cell r="C14996" t="str">
            <v>Mangeoire 12 l bleu complète pour tandem</v>
          </cell>
          <cell r="D14996">
            <v>220</v>
          </cell>
          <cell r="E14996" t="str">
            <v>P1</v>
          </cell>
          <cell r="F14996">
            <v>807</v>
          </cell>
          <cell r="G14996" t="str">
            <v>Stk</v>
          </cell>
          <cell r="H14996">
            <v>237.8</v>
          </cell>
        </row>
        <row r="14997">
          <cell r="A14997">
            <v>88003080</v>
          </cell>
          <cell r="B14997" t="str">
            <v>Ausgang erweitert</v>
          </cell>
          <cell r="C14997" t="str">
            <v>Kit d’extension sortie VMS</v>
          </cell>
          <cell r="D14997">
            <v>2221</v>
          </cell>
          <cell r="E14997" t="str">
            <v>P1</v>
          </cell>
          <cell r="F14997">
            <v>831</v>
          </cell>
          <cell r="G14997" t="str">
            <v>Stk</v>
          </cell>
          <cell r="H14997">
            <v>2400.9</v>
          </cell>
        </row>
        <row r="14998">
          <cell r="A14998">
            <v>8800341</v>
          </cell>
          <cell r="B14998" t="str">
            <v>Halter zu FS 12l Tandemseitig</v>
          </cell>
          <cell r="C14998" t="str">
            <v>Support de mangeoire Gottardo</v>
          </cell>
          <cell r="D14998">
            <v>65</v>
          </cell>
          <cell r="E14998" t="str">
            <v>P1</v>
          </cell>
          <cell r="F14998">
            <v>540</v>
          </cell>
          <cell r="G14998" t="str">
            <v>Stk</v>
          </cell>
          <cell r="H14998">
            <v>70.25</v>
          </cell>
        </row>
        <row r="14999">
          <cell r="A14999">
            <v>8800431</v>
          </cell>
          <cell r="B14999" t="str">
            <v>Futterschüssel 12l (nur Schüss.m.Halter)</v>
          </cell>
          <cell r="C14999" t="str">
            <v>Mangeoire 12l bleu a.support, p.tandem</v>
          </cell>
          <cell r="D14999">
            <v>134</v>
          </cell>
          <cell r="E14999" t="str">
            <v>P1</v>
          </cell>
          <cell r="F14999">
            <v>807</v>
          </cell>
          <cell r="G14999" t="str">
            <v>Stk</v>
          </cell>
          <cell r="H14999">
            <v>144.85</v>
          </cell>
        </row>
        <row r="15000">
          <cell r="A15000">
            <v>88005780</v>
          </cell>
          <cell r="B15000" t="str">
            <v>MSA30 LED Lichtleiste</v>
          </cell>
          <cell r="C15000" t="str">
            <v>MSA30 kit d'entretien LED</v>
          </cell>
          <cell r="D15000">
            <v>24.4</v>
          </cell>
          <cell r="E15000" t="str">
            <v>P4</v>
          </cell>
          <cell r="F15000">
            <v>327</v>
          </cell>
          <cell r="G15000" t="str">
            <v>Stk</v>
          </cell>
          <cell r="H15000">
            <v>26.4</v>
          </cell>
        </row>
        <row r="15001">
          <cell r="A15001">
            <v>88005880</v>
          </cell>
          <cell r="B15001" t="str">
            <v>MSA30 Gehäusekit</v>
          </cell>
          <cell r="C15001" t="str">
            <v>MSA30 kit capots arrières</v>
          </cell>
          <cell r="D15001">
            <v>39.9</v>
          </cell>
          <cell r="E15001" t="str">
            <v>P4</v>
          </cell>
          <cell r="F15001">
            <v>327</v>
          </cell>
          <cell r="G15001" t="str">
            <v>Stk</v>
          </cell>
          <cell r="H15001">
            <v>43.15</v>
          </cell>
        </row>
        <row r="15002">
          <cell r="A15002">
            <v>88005980</v>
          </cell>
          <cell r="B15002" t="str">
            <v>MSA30 Buchsensatz</v>
          </cell>
          <cell r="C15002" t="str">
            <v>ML3100 MSA30 kit 8000h bagues et tampons</v>
          </cell>
          <cell r="D15002">
            <v>21.6</v>
          </cell>
          <cell r="E15002" t="str">
            <v>P4</v>
          </cell>
          <cell r="F15002">
            <v>327</v>
          </cell>
          <cell r="G15002" t="str">
            <v>Stk</v>
          </cell>
          <cell r="H15002">
            <v>23.35</v>
          </cell>
        </row>
        <row r="15003">
          <cell r="A15003">
            <v>88012130</v>
          </cell>
          <cell r="B15003" t="str">
            <v>DXCE/DXCEM Airvent hinten kpl.</v>
          </cell>
          <cell r="C15003" t="str">
            <v>Aérateur de grande capacité DXCE / DXCEM</v>
          </cell>
          <cell r="D15003">
            <v>97.4</v>
          </cell>
          <cell r="E15003" t="str">
            <v>P4</v>
          </cell>
          <cell r="F15003">
            <v>692</v>
          </cell>
          <cell r="G15003" t="str">
            <v>Stk</v>
          </cell>
          <cell r="H15003">
            <v>105.3</v>
          </cell>
        </row>
        <row r="15004">
          <cell r="A15004">
            <v>88015101</v>
          </cell>
          <cell r="B15004" t="str">
            <v>Förderspirale f.FA75 und 90/75 per Meter</v>
          </cell>
          <cell r="C15004" t="str">
            <v>FA75, 90/75 spirale p. vis au m</v>
          </cell>
          <cell r="D15004">
            <v>13.25</v>
          </cell>
          <cell r="E15004" t="str">
            <v>P4</v>
          </cell>
          <cell r="F15004">
            <v>596</v>
          </cell>
          <cell r="G15004" t="str">
            <v>M</v>
          </cell>
          <cell r="H15004">
            <v>14.3</v>
          </cell>
        </row>
        <row r="15005">
          <cell r="A15005">
            <v>88015301</v>
          </cell>
          <cell r="B15005" t="str">
            <v>Motor-Getriebeeinheit für FA75 0,75kW</v>
          </cell>
          <cell r="C15005" t="str">
            <v>Moteur et entraînement 0.75kW</v>
          </cell>
          <cell r="D15005">
            <v>667</v>
          </cell>
          <cell r="E15005" t="str">
            <v>P4</v>
          </cell>
          <cell r="F15005">
            <v>596</v>
          </cell>
          <cell r="G15005" t="str">
            <v>Stk</v>
          </cell>
          <cell r="H15005">
            <v>721.05</v>
          </cell>
        </row>
        <row r="15006">
          <cell r="A15006">
            <v>88015401</v>
          </cell>
          <cell r="B15006" t="str">
            <v>Motor-Getriebeeinheit für FA90 1,1kW</v>
          </cell>
          <cell r="C15006" t="str">
            <v>Moteur et entraînement 1.1kW</v>
          </cell>
          <cell r="D15006">
            <v>874</v>
          </cell>
          <cell r="E15006" t="str">
            <v>P4</v>
          </cell>
          <cell r="F15006">
            <v>596</v>
          </cell>
          <cell r="G15006" t="str">
            <v>Stk</v>
          </cell>
          <cell r="H15006">
            <v>944.8</v>
          </cell>
        </row>
        <row r="15007">
          <cell r="A15007">
            <v>88016001</v>
          </cell>
          <cell r="B15007" t="str">
            <v>Befestigung f.Förderspirale FA75 u.90/75</v>
          </cell>
          <cell r="C15007" t="str">
            <v>FA75 et 90/75 fixation de spirale</v>
          </cell>
          <cell r="D15007">
            <v>6</v>
          </cell>
          <cell r="E15007" t="str">
            <v>P4</v>
          </cell>
          <cell r="F15007">
            <v>596</v>
          </cell>
          <cell r="G15007" t="str">
            <v>Stk</v>
          </cell>
          <cell r="H15007">
            <v>6.5</v>
          </cell>
        </row>
        <row r="15008">
          <cell r="A15008">
            <v>88016101</v>
          </cell>
          <cell r="B15008" t="str">
            <v>Befestigung für Förderspirale FA90</v>
          </cell>
          <cell r="C15008" t="str">
            <v>FA90 fixation de spirale</v>
          </cell>
          <cell r="D15008">
            <v>5.8</v>
          </cell>
          <cell r="E15008" t="str">
            <v>P4</v>
          </cell>
          <cell r="F15008">
            <v>596</v>
          </cell>
          <cell r="G15008" t="str">
            <v>Stk</v>
          </cell>
          <cell r="H15008">
            <v>6.25</v>
          </cell>
        </row>
        <row r="15009">
          <cell r="A15009">
            <v>88016301</v>
          </cell>
          <cell r="B15009" t="str">
            <v>Lagersatz für Förderspirale FA ab 2015</v>
          </cell>
          <cell r="C15009" t="str">
            <v>Jeu de raccord vis</v>
          </cell>
          <cell r="D15009">
            <v>22</v>
          </cell>
          <cell r="E15009" t="str">
            <v>P4</v>
          </cell>
          <cell r="F15009">
            <v>596</v>
          </cell>
          <cell r="G15009" t="str">
            <v>Stk</v>
          </cell>
          <cell r="H15009">
            <v>23.8</v>
          </cell>
        </row>
        <row r="15010">
          <cell r="A15010">
            <v>88020901</v>
          </cell>
          <cell r="B15010" t="str">
            <v>Bodenhalterung</v>
          </cell>
          <cell r="C15010" t="str">
            <v>.E.Floor support</v>
          </cell>
          <cell r="D15010">
            <v>48.9</v>
          </cell>
          <cell r="E15010" t="str">
            <v>P4</v>
          </cell>
          <cell r="F15010">
            <v>196</v>
          </cell>
          <cell r="G15010" t="str">
            <v>Stk</v>
          </cell>
          <cell r="H15010">
            <v>52.85</v>
          </cell>
        </row>
        <row r="15011">
          <cell r="A15011">
            <v>88021101</v>
          </cell>
          <cell r="B15011" t="str">
            <v>T-Schelle 2in x 1,5in</v>
          </cell>
          <cell r="C15011" t="str">
            <v>.E.T-clamp 2"x 1 1/2"</v>
          </cell>
          <cell r="D15011">
            <v>41.6</v>
          </cell>
          <cell r="E15011" t="str">
            <v>P4</v>
          </cell>
          <cell r="F15011">
            <v>196</v>
          </cell>
          <cell r="G15011" t="str">
            <v>Stk</v>
          </cell>
          <cell r="H15011">
            <v>44.95</v>
          </cell>
        </row>
        <row r="15012">
          <cell r="A15012">
            <v>88029101</v>
          </cell>
          <cell r="B15012" t="str">
            <v>Alkalibatterie Profess.,9V,175Ah,1400Wh</v>
          </cell>
          <cell r="C15012" t="str">
            <v>Pile alcaline 9V 175Ah</v>
          </cell>
          <cell r="D15012">
            <v>56.1</v>
          </cell>
          <cell r="E15012" t="str">
            <v>P2</v>
          </cell>
          <cell r="F15012">
            <v>398</v>
          </cell>
          <cell r="G15012" t="str">
            <v>Stk</v>
          </cell>
          <cell r="H15012">
            <v>60.65</v>
          </cell>
        </row>
        <row r="15013">
          <cell r="A15013">
            <v>88029280</v>
          </cell>
          <cell r="B15013" t="str">
            <v>Gestell f.Scrollaggr. H8, 745x690x500</v>
          </cell>
          <cell r="C15013" t="str">
            <v>Soutien p. 753 x 695 x 486 H8</v>
          </cell>
          <cell r="D15013">
            <v>279</v>
          </cell>
          <cell r="E15013" t="str">
            <v>P1</v>
          </cell>
          <cell r="F15013">
            <v>650</v>
          </cell>
          <cell r="G15013" t="str">
            <v>Stk</v>
          </cell>
          <cell r="H15013">
            <v>301.60000000000002</v>
          </cell>
        </row>
        <row r="15014">
          <cell r="A15014">
            <v>88029880</v>
          </cell>
          <cell r="B15014" t="str">
            <v>Gestell f.Scrollaggr.M8/M9, 745x690x500</v>
          </cell>
          <cell r="C15014" t="str">
            <v>Soutien p. 753 x 745 x 486 M8/M9</v>
          </cell>
          <cell r="D15014">
            <v>279</v>
          </cell>
          <cell r="E15014" t="str">
            <v>P1</v>
          </cell>
          <cell r="F15014">
            <v>650</v>
          </cell>
          <cell r="G15014" t="str">
            <v>Stk</v>
          </cell>
          <cell r="H15014">
            <v>301.60000000000002</v>
          </cell>
        </row>
        <row r="15015">
          <cell r="A15015">
            <v>88030080</v>
          </cell>
          <cell r="B15015" t="str">
            <v>Gestell f.Scrollaggr.V5/S9, 1134x690x500</v>
          </cell>
          <cell r="C15015" t="str">
            <v>Soutien p. 1148 x 695 x 486 V5/S9</v>
          </cell>
          <cell r="D15015">
            <v>309</v>
          </cell>
          <cell r="E15015" t="str">
            <v>P1</v>
          </cell>
          <cell r="F15015">
            <v>650</v>
          </cell>
          <cell r="G15015" t="str">
            <v>Stk</v>
          </cell>
          <cell r="H15015">
            <v>334.05</v>
          </cell>
        </row>
        <row r="15016">
          <cell r="A15016">
            <v>88030180</v>
          </cell>
          <cell r="B15016" t="str">
            <v>Gestell f.Scrollaggr.V6, 1340x830x500</v>
          </cell>
          <cell r="C15016" t="str">
            <v>Soutien p. 1348 x 835 486 V6</v>
          </cell>
          <cell r="D15016">
            <v>317</v>
          </cell>
          <cell r="E15016" t="str">
            <v>P1</v>
          </cell>
          <cell r="F15016">
            <v>650</v>
          </cell>
          <cell r="G15016" t="str">
            <v>Stk</v>
          </cell>
          <cell r="H15016">
            <v>342.7</v>
          </cell>
        </row>
        <row r="15017">
          <cell r="A15017">
            <v>88030280</v>
          </cell>
          <cell r="B15017" t="str">
            <v>Gestell f.Scrollaggr.W9, 1650x830x500</v>
          </cell>
          <cell r="C15017" t="str">
            <v>Soutien p. Scroll 1658 x 835 486 W9</v>
          </cell>
          <cell r="D15017">
            <v>339</v>
          </cell>
          <cell r="E15017" t="str">
            <v>P1</v>
          </cell>
          <cell r="F15017">
            <v>650</v>
          </cell>
          <cell r="G15017" t="str">
            <v>Stk</v>
          </cell>
          <cell r="H15017">
            <v>366.45</v>
          </cell>
        </row>
        <row r="15018">
          <cell r="A15018">
            <v>88032301</v>
          </cell>
          <cell r="B15018" t="str">
            <v>V300 Halter Leitfähigkeit</v>
          </cell>
          <cell r="C15018" t="str">
            <v>V300 Support coude conductivité</v>
          </cell>
          <cell r="D15018">
            <v>5.75</v>
          </cell>
          <cell r="E15018" t="str">
            <v>P4</v>
          </cell>
          <cell r="F15018">
            <v>196</v>
          </cell>
          <cell r="G15018" t="str">
            <v>Stk</v>
          </cell>
          <cell r="H15018">
            <v>6.2</v>
          </cell>
        </row>
        <row r="15019">
          <cell r="A15019">
            <v>8804001</v>
          </cell>
          <cell r="B15019" t="str">
            <v>Kette 3/4 x 7/16 Zoll zu Karussell</v>
          </cell>
          <cell r="C15019" t="str">
            <v>Chaîne 3/4 x 7/16 pouce pour carrousel</v>
          </cell>
          <cell r="D15019">
            <v>77.5</v>
          </cell>
          <cell r="E15019" t="str">
            <v>P1</v>
          </cell>
          <cell r="F15019">
            <v>807</v>
          </cell>
          <cell r="G15019" t="str">
            <v>M</v>
          </cell>
          <cell r="H15019">
            <v>83.8</v>
          </cell>
        </row>
        <row r="15020">
          <cell r="A15020">
            <v>88051312</v>
          </cell>
          <cell r="B15020" t="str">
            <v>Förderspirale FA75/90 BA</v>
          </cell>
          <cell r="C15020" t="str">
            <v>Guide de l'utilis.vis distrib.FA75/90(D)</v>
          </cell>
          <cell r="D15020">
            <v>0.1</v>
          </cell>
          <cell r="F15020">
            <v>520</v>
          </cell>
          <cell r="G15020" t="str">
            <v>Stk</v>
          </cell>
          <cell r="H15020">
            <v>0.1</v>
          </cell>
        </row>
        <row r="15021">
          <cell r="A15021">
            <v>88051313</v>
          </cell>
          <cell r="B15021" t="str">
            <v>Guide de l'utilis.vis distrib.FA75/90(F)</v>
          </cell>
          <cell r="C15021" t="str">
            <v>Guide de l'utilis.vis distrib.FA75/90(F)</v>
          </cell>
          <cell r="D15021">
            <v>0.1</v>
          </cell>
          <cell r="F15021">
            <v>520</v>
          </cell>
          <cell r="G15021" t="str">
            <v>Stk</v>
          </cell>
          <cell r="H15021">
            <v>0.1</v>
          </cell>
        </row>
        <row r="15022">
          <cell r="A15022">
            <v>880524</v>
          </cell>
          <cell r="B15022" t="str">
            <v>Halterteil mit Flanschscheibe A2</v>
          </cell>
          <cell r="C15022" t="str">
            <v>Support</v>
          </cell>
          <cell r="D15022">
            <v>41.4</v>
          </cell>
          <cell r="E15022" t="str">
            <v>P7</v>
          </cell>
          <cell r="F15022">
            <v>840</v>
          </cell>
          <cell r="G15022" t="str">
            <v>Stk</v>
          </cell>
          <cell r="H15022">
            <v>44.75</v>
          </cell>
        </row>
        <row r="15023">
          <cell r="A15023">
            <v>880526</v>
          </cell>
          <cell r="B15023" t="str">
            <v>Ventil mit Chromstahlsitz</v>
          </cell>
          <cell r="C15023" t="str">
            <v>Valve avec siège inox</v>
          </cell>
          <cell r="D15023">
            <v>38.5</v>
          </cell>
          <cell r="E15023" t="str">
            <v>P7</v>
          </cell>
          <cell r="F15023">
            <v>840</v>
          </cell>
          <cell r="G15023" t="str">
            <v>Stk</v>
          </cell>
          <cell r="H15023">
            <v>41.6</v>
          </cell>
        </row>
        <row r="15024">
          <cell r="A15024">
            <v>880527</v>
          </cell>
          <cell r="B15024" t="str">
            <v>Nuggi zu Ventiltränke</v>
          </cell>
          <cell r="C15024" t="str">
            <v>Sucette</v>
          </cell>
          <cell r="D15024">
            <v>9</v>
          </cell>
          <cell r="E15024" t="str">
            <v>P7</v>
          </cell>
          <cell r="F15024">
            <v>840</v>
          </cell>
          <cell r="G15024" t="str">
            <v>Stk</v>
          </cell>
          <cell r="H15024">
            <v>9.75</v>
          </cell>
        </row>
        <row r="15025">
          <cell r="A15025">
            <v>88060201</v>
          </cell>
          <cell r="B15025" t="str">
            <v>Kabel mit Stecker CMH2300</v>
          </cell>
          <cell r="C15025" t="str">
            <v>Cable avec prise CMH2300</v>
          </cell>
          <cell r="D15025">
            <v>64.3</v>
          </cell>
          <cell r="E15025" t="str">
            <v>P2</v>
          </cell>
          <cell r="F15025">
            <v>372</v>
          </cell>
          <cell r="G15025" t="str">
            <v>Stk</v>
          </cell>
          <cell r="H15025">
            <v>69.5</v>
          </cell>
        </row>
        <row r="15026">
          <cell r="A15026">
            <v>88060401</v>
          </cell>
          <cell r="B15026" t="str">
            <v>Kabelklemme CMH2300</v>
          </cell>
          <cell r="C15026" t="str">
            <v>Serre-câble CMH2300</v>
          </cell>
          <cell r="D15026">
            <v>11.95</v>
          </cell>
          <cell r="E15026" t="str">
            <v>P2</v>
          </cell>
          <cell r="F15026">
            <v>372</v>
          </cell>
          <cell r="G15026" t="str">
            <v>Stk</v>
          </cell>
          <cell r="H15026">
            <v>12.9</v>
          </cell>
        </row>
        <row r="15027">
          <cell r="A15027">
            <v>88060501</v>
          </cell>
          <cell r="B15027" t="str">
            <v>Thermostat Regler CMH2300</v>
          </cell>
          <cell r="C15027" t="str">
            <v>Thermostat reglage CMH2300</v>
          </cell>
          <cell r="D15027">
            <v>127</v>
          </cell>
          <cell r="E15027" t="str">
            <v>P2</v>
          </cell>
          <cell r="F15027">
            <v>372</v>
          </cell>
          <cell r="G15027" t="str">
            <v>Stk</v>
          </cell>
          <cell r="H15027">
            <v>137.30000000000001</v>
          </cell>
        </row>
        <row r="15028">
          <cell r="A15028">
            <v>88060601</v>
          </cell>
          <cell r="B15028" t="str">
            <v>Leuchte zu CMH2300</v>
          </cell>
          <cell r="C15028" t="str">
            <v>Lumière pour CMH2300</v>
          </cell>
          <cell r="D15028">
            <v>14.8</v>
          </cell>
          <cell r="E15028" t="str">
            <v>P2</v>
          </cell>
          <cell r="F15028">
            <v>372</v>
          </cell>
          <cell r="G15028" t="str">
            <v>Stk</v>
          </cell>
          <cell r="H15028">
            <v>16</v>
          </cell>
        </row>
        <row r="15029">
          <cell r="A15029">
            <v>88060701</v>
          </cell>
          <cell r="B15029" t="str">
            <v>Oberteil KST CMH2300</v>
          </cell>
          <cell r="C15029" t="str">
            <v>Partie haute plastique CMH2300</v>
          </cell>
          <cell r="D15029">
            <v>23.5</v>
          </cell>
          <cell r="E15029" t="str">
            <v>P2</v>
          </cell>
          <cell r="F15029">
            <v>372</v>
          </cell>
          <cell r="G15029" t="str">
            <v>Stk</v>
          </cell>
          <cell r="H15029">
            <v>25.4</v>
          </cell>
        </row>
        <row r="15030">
          <cell r="A15030">
            <v>88060801</v>
          </cell>
          <cell r="B15030" t="str">
            <v>Unterteil KST CMH2300</v>
          </cell>
          <cell r="C15030" t="str">
            <v>Partie dessous plastique CMH2300</v>
          </cell>
          <cell r="D15030">
            <v>22.2</v>
          </cell>
          <cell r="E15030" t="str">
            <v>P2</v>
          </cell>
          <cell r="F15030">
            <v>372</v>
          </cell>
          <cell r="G15030" t="str">
            <v>Stk</v>
          </cell>
          <cell r="H15030">
            <v>24</v>
          </cell>
        </row>
        <row r="15031">
          <cell r="A15031">
            <v>88060901</v>
          </cell>
          <cell r="B15031" t="str">
            <v>Drehregler KST CMH2300</v>
          </cell>
          <cell r="C15031" t="str">
            <v>Boutton de commande CMH2300</v>
          </cell>
          <cell r="D15031">
            <v>5.05</v>
          </cell>
          <cell r="E15031" t="str">
            <v>P2</v>
          </cell>
          <cell r="F15031">
            <v>372</v>
          </cell>
          <cell r="G15031" t="str">
            <v>Stk</v>
          </cell>
          <cell r="H15031">
            <v>5.45</v>
          </cell>
        </row>
        <row r="15032">
          <cell r="A15032">
            <v>88080702</v>
          </cell>
          <cell r="B15032" t="str">
            <v>V300 Flow Meter</v>
          </cell>
          <cell r="C15032" t="str">
            <v>Débimètre</v>
          </cell>
          <cell r="D15032">
            <v>171</v>
          </cell>
          <cell r="E15032" t="str">
            <v>P4</v>
          </cell>
          <cell r="F15032">
            <v>196</v>
          </cell>
          <cell r="G15032" t="str">
            <v>Stk</v>
          </cell>
          <cell r="H15032">
            <v>184.85</v>
          </cell>
        </row>
        <row r="15033">
          <cell r="A15033">
            <v>88083630</v>
          </cell>
          <cell r="B15033" t="str">
            <v>Steuerplatine MSB</v>
          </cell>
          <cell r="C15033" t="str">
            <v>Boitier controle + carte MSB</v>
          </cell>
          <cell r="D15033">
            <v>343</v>
          </cell>
          <cell r="E15033" t="str">
            <v>P4</v>
          </cell>
          <cell r="F15033">
            <v>392</v>
          </cell>
          <cell r="G15033" t="str">
            <v>Stk</v>
          </cell>
          <cell r="H15033">
            <v>370.8</v>
          </cell>
        </row>
        <row r="15034">
          <cell r="A15034">
            <v>88094901</v>
          </cell>
          <cell r="B15034" t="str">
            <v>Kettenritzel RS420/RS450</v>
          </cell>
          <cell r="C15034" t="str">
            <v>RS, pignon Roue</v>
          </cell>
          <cell r="D15034">
            <v>10.199999999999999</v>
          </cell>
          <cell r="E15034" t="str">
            <v>P4</v>
          </cell>
          <cell r="F15034">
            <v>493</v>
          </cell>
          <cell r="G15034" t="str">
            <v>Stk</v>
          </cell>
          <cell r="H15034">
            <v>11.05</v>
          </cell>
        </row>
        <row r="15035">
          <cell r="A15035">
            <v>88095101</v>
          </cell>
          <cell r="B15035" t="str">
            <v>Dichtring Wasserladesystem</v>
          </cell>
          <cell r="C15035" t="str">
            <v>RS450S, Joint tête de remplissage</v>
          </cell>
          <cell r="D15035">
            <v>8.0500000000000007</v>
          </cell>
          <cell r="E15035" t="str">
            <v>P4</v>
          </cell>
          <cell r="F15035">
            <v>493</v>
          </cell>
          <cell r="G15035" t="str">
            <v>Stk</v>
          </cell>
          <cell r="H15035">
            <v>8.6999999999999993</v>
          </cell>
        </row>
        <row r="15036">
          <cell r="A15036">
            <v>88095201</v>
          </cell>
          <cell r="B15036" t="str">
            <v>Druckschlauch 28x19mm</v>
          </cell>
          <cell r="C15036" t="str">
            <v>RS450S, tuyau pression 28x19mm</v>
          </cell>
          <cell r="D15036">
            <v>10.35</v>
          </cell>
          <cell r="E15036" t="str">
            <v>P4</v>
          </cell>
          <cell r="F15036">
            <v>493</v>
          </cell>
          <cell r="G15036" t="str">
            <v>Stk</v>
          </cell>
          <cell r="H15036">
            <v>11.2</v>
          </cell>
        </row>
        <row r="15037">
          <cell r="A15037">
            <v>88097801</v>
          </cell>
          <cell r="B15037" t="str">
            <v>V300 Hülse Endschalter</v>
          </cell>
          <cell r="C15037" t="str">
            <v>V300 Pièce Eco'wash</v>
          </cell>
          <cell r="D15037">
            <v>3.25</v>
          </cell>
          <cell r="E15037" t="str">
            <v>P4</v>
          </cell>
          <cell r="F15037">
            <v>196</v>
          </cell>
          <cell r="G15037" t="str">
            <v>Stk</v>
          </cell>
          <cell r="H15037">
            <v>3.5</v>
          </cell>
        </row>
        <row r="15038">
          <cell r="A15038">
            <v>88098901</v>
          </cell>
          <cell r="B15038" t="str">
            <v>VMS Lagerung oben</v>
          </cell>
          <cell r="C15038" t="str">
            <v>Roulement</v>
          </cell>
          <cell r="D15038">
            <v>81.8</v>
          </cell>
          <cell r="E15038" t="str">
            <v>P4</v>
          </cell>
          <cell r="F15038">
            <v>196</v>
          </cell>
          <cell r="G15038" t="str">
            <v>Stk</v>
          </cell>
          <cell r="H15038">
            <v>88.45</v>
          </cell>
        </row>
        <row r="15039">
          <cell r="A15039">
            <v>88099001</v>
          </cell>
          <cell r="B15039" t="str">
            <v>VMS Lagerung unten Edelstahl</v>
          </cell>
          <cell r="C15039" t="str">
            <v>Joint bas</v>
          </cell>
          <cell r="D15039">
            <v>52.2</v>
          </cell>
          <cell r="E15039" t="str">
            <v>P4</v>
          </cell>
          <cell r="F15039">
            <v>196</v>
          </cell>
          <cell r="G15039" t="str">
            <v>Stk</v>
          </cell>
          <cell r="H15039">
            <v>56.45</v>
          </cell>
        </row>
        <row r="15040">
          <cell r="A15040">
            <v>88099201</v>
          </cell>
          <cell r="B15040" t="str">
            <v>VMS Gleitbuchse Teflon mit Bund</v>
          </cell>
          <cell r="C15040" t="str">
            <v>Bague d’usure VMS</v>
          </cell>
          <cell r="D15040">
            <v>11.45</v>
          </cell>
          <cell r="E15040" t="str">
            <v>P4</v>
          </cell>
          <cell r="F15040">
            <v>196</v>
          </cell>
          <cell r="G15040" t="str">
            <v>Stk</v>
          </cell>
          <cell r="H15040">
            <v>12.4</v>
          </cell>
        </row>
        <row r="15041">
          <cell r="A15041">
            <v>88100</v>
          </cell>
          <cell r="B15041" t="str">
            <v>Tränketrog m Schutzbügel Wand L=100cm</v>
          </cell>
          <cell r="C15041" t="str">
            <v>Auge avec étrier de garde p.mur L=100cm</v>
          </cell>
          <cell r="D15041">
            <v>669</v>
          </cell>
          <cell r="E15041" t="str">
            <v>P7</v>
          </cell>
          <cell r="F15041">
            <v>365</v>
          </cell>
          <cell r="G15041" t="str">
            <v>Stk</v>
          </cell>
          <cell r="H15041">
            <v>723.2</v>
          </cell>
        </row>
        <row r="15042">
          <cell r="A15042">
            <v>88101401</v>
          </cell>
          <cell r="B15042" t="str">
            <v>VMS Feder für Magnetverschluss</v>
          </cell>
          <cell r="C15042" t="str">
            <v>Ressort verouil. Magn</v>
          </cell>
          <cell r="D15042">
            <v>9.65</v>
          </cell>
          <cell r="E15042" t="str">
            <v>P4</v>
          </cell>
          <cell r="F15042">
            <v>196</v>
          </cell>
          <cell r="G15042" t="str">
            <v>Stk</v>
          </cell>
          <cell r="H15042">
            <v>10.45</v>
          </cell>
        </row>
        <row r="15043">
          <cell r="A15043">
            <v>88101901</v>
          </cell>
          <cell r="B15043" t="str">
            <v>Edelstahl-Tauchpumpe SS1</v>
          </cell>
          <cell r="C15043" t="str">
            <v>Pompe immergée SS1</v>
          </cell>
          <cell r="D15043">
            <v>1181</v>
          </cell>
          <cell r="E15043" t="str">
            <v>P2</v>
          </cell>
          <cell r="F15043">
            <v>362</v>
          </cell>
          <cell r="G15043" t="str">
            <v>Stk</v>
          </cell>
          <cell r="H15043">
            <v>1276.6500000000001</v>
          </cell>
        </row>
        <row r="15044">
          <cell r="A15044">
            <v>8810201</v>
          </cell>
          <cell r="B15044" t="str">
            <v>Bodenkonsole Futterbehälter SG rechts</v>
          </cell>
          <cell r="C15044" t="str">
            <v>Console de sol reserv. à conc. SG droite</v>
          </cell>
          <cell r="D15044">
            <v>264</v>
          </cell>
          <cell r="E15044" t="str">
            <v>P1</v>
          </cell>
          <cell r="F15044">
            <v>251</v>
          </cell>
          <cell r="G15044" t="str">
            <v>Stk</v>
          </cell>
          <cell r="H15044">
            <v>285.39999999999998</v>
          </cell>
        </row>
        <row r="15045">
          <cell r="A15045">
            <v>8810202</v>
          </cell>
          <cell r="B15045" t="str">
            <v>Bodenkonsole Futterbehälter SG links</v>
          </cell>
          <cell r="C15045" t="str">
            <v>Console de sol reserv. à conc. SG gauche</v>
          </cell>
          <cell r="D15045">
            <v>264</v>
          </cell>
          <cell r="E15045" t="str">
            <v>P1</v>
          </cell>
          <cell r="F15045">
            <v>251</v>
          </cell>
          <cell r="G15045" t="str">
            <v>Stk</v>
          </cell>
          <cell r="H15045">
            <v>285.39999999999998</v>
          </cell>
        </row>
        <row r="15046">
          <cell r="A15046">
            <v>8810321</v>
          </cell>
          <cell r="B15046" t="str">
            <v>Wandschiene zu DT</v>
          </cell>
          <cell r="C15046" t="str">
            <v>Rail mural</v>
          </cell>
          <cell r="D15046">
            <v>138</v>
          </cell>
          <cell r="E15046" t="str">
            <v>P1</v>
          </cell>
          <cell r="F15046">
            <v>807</v>
          </cell>
          <cell r="G15046" t="str">
            <v>Stk</v>
          </cell>
          <cell r="H15046">
            <v>149.19999999999999</v>
          </cell>
        </row>
        <row r="15047">
          <cell r="A15047">
            <v>8810421</v>
          </cell>
          <cell r="B15047" t="str">
            <v>Standrohrschiene zu DT</v>
          </cell>
          <cell r="C15047" t="str">
            <v>Rail montant</v>
          </cell>
          <cell r="D15047">
            <v>262</v>
          </cell>
          <cell r="E15047" t="str">
            <v>P1</v>
          </cell>
          <cell r="F15047">
            <v>807</v>
          </cell>
          <cell r="G15047" t="str">
            <v>Stk</v>
          </cell>
          <cell r="H15047">
            <v>283.2</v>
          </cell>
        </row>
        <row r="15048">
          <cell r="A15048">
            <v>8810541</v>
          </cell>
          <cell r="B15048" t="str">
            <v>Kunststoffplatte 580x390/5mm</v>
          </cell>
          <cell r="C15048" t="str">
            <v>PVC Plaques 580x390/5mm</v>
          </cell>
          <cell r="D15048">
            <v>44.6</v>
          </cell>
          <cell r="E15048" t="str">
            <v>P1</v>
          </cell>
          <cell r="F15048">
            <v>807</v>
          </cell>
          <cell r="G15048" t="str">
            <v>Stk</v>
          </cell>
          <cell r="H15048">
            <v>48.2</v>
          </cell>
        </row>
        <row r="15049">
          <cell r="A15049">
            <v>8810641</v>
          </cell>
          <cell r="B15049" t="str">
            <v>Kunststoffplatte 750x530/5 mm</v>
          </cell>
          <cell r="C15049" t="str">
            <v>Pvc plaques 750x530/5 mm</v>
          </cell>
          <cell r="D15049">
            <v>92.4</v>
          </cell>
          <cell r="E15049" t="str">
            <v>P1</v>
          </cell>
          <cell r="F15049">
            <v>807</v>
          </cell>
          <cell r="G15049" t="str">
            <v>Stk</v>
          </cell>
          <cell r="H15049">
            <v>99.9</v>
          </cell>
        </row>
        <row r="15050">
          <cell r="A15050">
            <v>88107101</v>
          </cell>
          <cell r="B15050" t="str">
            <v>V300 Filter</v>
          </cell>
          <cell r="C15050" t="str">
            <v>V300 Filtre vanne</v>
          </cell>
          <cell r="D15050">
            <v>5.15</v>
          </cell>
          <cell r="E15050" t="str">
            <v>P4</v>
          </cell>
          <cell r="F15050">
            <v>196</v>
          </cell>
          <cell r="G15050" t="str">
            <v>Stk</v>
          </cell>
          <cell r="H15050">
            <v>5.55</v>
          </cell>
        </row>
        <row r="15051">
          <cell r="A15051">
            <v>8810741</v>
          </cell>
          <cell r="B15051" t="str">
            <v>Gewicht-Führungsrohr zu DT</v>
          </cell>
          <cell r="C15051" t="str">
            <v>Poids pour tube de guidage pour tunnel</v>
          </cell>
          <cell r="D15051">
            <v>81.3</v>
          </cell>
          <cell r="E15051" t="str">
            <v>P1</v>
          </cell>
          <cell r="F15051">
            <v>807</v>
          </cell>
          <cell r="G15051" t="str">
            <v>Stk</v>
          </cell>
          <cell r="H15051">
            <v>87.9</v>
          </cell>
        </row>
        <row r="15052">
          <cell r="A15052">
            <v>88108301</v>
          </cell>
          <cell r="B15052" t="str">
            <v>Dichtung oben f.Grundrahmen</v>
          </cell>
          <cell r="C15052" t="str">
            <v>.E.Cabinet seal CL6000/9000</v>
          </cell>
          <cell r="D15052">
            <v>26.4</v>
          </cell>
          <cell r="E15052" t="str">
            <v>P4</v>
          </cell>
          <cell r="F15052">
            <v>392</v>
          </cell>
          <cell r="G15052" t="str">
            <v>Stk</v>
          </cell>
          <cell r="H15052">
            <v>28.55</v>
          </cell>
        </row>
        <row r="15053">
          <cell r="A15053">
            <v>8810831</v>
          </cell>
          <cell r="B15053" t="str">
            <v>Gewicht zu DT</v>
          </cell>
          <cell r="C15053" t="str">
            <v>Poids</v>
          </cell>
          <cell r="D15053">
            <v>152</v>
          </cell>
          <cell r="E15053" t="str">
            <v>P1</v>
          </cell>
          <cell r="F15053">
            <v>807</v>
          </cell>
          <cell r="G15053" t="str">
            <v>Stk</v>
          </cell>
          <cell r="H15053">
            <v>164.3</v>
          </cell>
        </row>
        <row r="15054">
          <cell r="A15054">
            <v>88108501</v>
          </cell>
          <cell r="B15054" t="str">
            <v>Dichtung seitlich f.Lampeneinheit</v>
          </cell>
          <cell r="C15054" t="str">
            <v>.E.Cabinet seal small CL6000/9000</v>
          </cell>
          <cell r="D15054">
            <v>7.75</v>
          </cell>
          <cell r="E15054" t="str">
            <v>P4</v>
          </cell>
          <cell r="F15054">
            <v>392</v>
          </cell>
          <cell r="G15054" t="str">
            <v>Stk</v>
          </cell>
          <cell r="H15054">
            <v>8.4</v>
          </cell>
        </row>
        <row r="15055">
          <cell r="A15055">
            <v>88110401</v>
          </cell>
          <cell r="B15055" t="str">
            <v>VMS Schlauch Reinigungsbecher Typ2 &gt;2014</v>
          </cell>
          <cell r="C15055" t="str">
            <v>Tuyau gobelet lav. type2 &gt;2014</v>
          </cell>
          <cell r="D15055">
            <v>173</v>
          </cell>
          <cell r="E15055" t="str">
            <v>P2</v>
          </cell>
          <cell r="F15055">
            <v>330</v>
          </cell>
          <cell r="G15055" t="str">
            <v>Stk</v>
          </cell>
          <cell r="H15055">
            <v>187</v>
          </cell>
        </row>
        <row r="15056">
          <cell r="A15056">
            <v>88110402</v>
          </cell>
          <cell r="B15056" t="str">
            <v>V300 Schlauch Zitzenvorbereitung</v>
          </cell>
          <cell r="C15056" t="str">
            <v>Tuyau gobelet préparateur V300</v>
          </cell>
          <cell r="D15056">
            <v>174</v>
          </cell>
          <cell r="E15056" t="str">
            <v>P1</v>
          </cell>
          <cell r="F15056">
            <v>330</v>
          </cell>
          <cell r="G15056" t="str">
            <v>Stk</v>
          </cell>
          <cell r="H15056">
            <v>188.1</v>
          </cell>
        </row>
        <row r="15057">
          <cell r="A15057">
            <v>88111180</v>
          </cell>
          <cell r="B15057" t="str">
            <v>VMS Schwenktor f.split entry</v>
          </cell>
          <cell r="C15057" t="str">
            <v>Barrière flottante VMS/SSG</v>
          </cell>
          <cell r="D15057">
            <v>561</v>
          </cell>
          <cell r="E15057" t="str">
            <v>P1</v>
          </cell>
          <cell r="F15057">
            <v>831</v>
          </cell>
          <cell r="G15057" t="str">
            <v>Stk</v>
          </cell>
          <cell r="H15057">
            <v>606.45000000000005</v>
          </cell>
        </row>
        <row r="15058">
          <cell r="A15058">
            <v>88112201</v>
          </cell>
          <cell r="B15058" t="str">
            <v>Expansionsventil TZ 2</v>
          </cell>
          <cell r="C15058" t="str">
            <v>.E.Exp. valve body TZ 2</v>
          </cell>
          <cell r="D15058">
            <v>121</v>
          </cell>
          <cell r="E15058" t="str">
            <v>P4</v>
          </cell>
          <cell r="F15058">
            <v>695</v>
          </cell>
          <cell r="G15058" t="str">
            <v>Stk</v>
          </cell>
          <cell r="H15058">
            <v>130.80000000000001</v>
          </cell>
        </row>
        <row r="15059">
          <cell r="A15059">
            <v>8811231</v>
          </cell>
          <cell r="B15059" t="str">
            <v>Schrankenauflage zu DT</v>
          </cell>
          <cell r="C15059" t="str">
            <v>Support pour barrière tunnel</v>
          </cell>
          <cell r="D15059">
            <v>51.6</v>
          </cell>
          <cell r="E15059" t="str">
            <v>P1</v>
          </cell>
          <cell r="F15059">
            <v>807</v>
          </cell>
          <cell r="G15059" t="str">
            <v>Stk</v>
          </cell>
          <cell r="H15059">
            <v>55.8</v>
          </cell>
        </row>
        <row r="15060">
          <cell r="A15060">
            <v>8811341</v>
          </cell>
          <cell r="B15060" t="str">
            <v>Bridenhälfte 1 1/2" mit Haken zu DT</v>
          </cell>
          <cell r="C15060" t="str">
            <v>Demi-bride avec crochet pour tunnel</v>
          </cell>
          <cell r="D15060">
            <v>45.8</v>
          </cell>
          <cell r="E15060" t="str">
            <v>P1</v>
          </cell>
          <cell r="F15060">
            <v>807</v>
          </cell>
          <cell r="G15060" t="str">
            <v>Stk</v>
          </cell>
          <cell r="H15060">
            <v>49.5</v>
          </cell>
        </row>
        <row r="15061">
          <cell r="A15061">
            <v>88113480</v>
          </cell>
          <cell r="B15061" t="str">
            <v>Zwei-Wege-Tor rechts ( gebogen )</v>
          </cell>
          <cell r="C15061" t="str">
            <v>Porte 2 voies DROITE (modèle cintré)</v>
          </cell>
          <cell r="D15061">
            <v>2715</v>
          </cell>
          <cell r="E15061" t="str">
            <v>P1</v>
          </cell>
          <cell r="F15061">
            <v>831</v>
          </cell>
          <cell r="G15061" t="str">
            <v>Stk</v>
          </cell>
          <cell r="H15061">
            <v>2934.9</v>
          </cell>
        </row>
        <row r="15062">
          <cell r="A15062">
            <v>88113580</v>
          </cell>
          <cell r="B15062" t="str">
            <v>Zwei-Wege-Tor links ( gebogen )</v>
          </cell>
          <cell r="C15062" t="str">
            <v>Porte 2 voies GAUCHE (modèle cintré)</v>
          </cell>
          <cell r="D15062">
            <v>2715</v>
          </cell>
          <cell r="E15062" t="str">
            <v>P1</v>
          </cell>
          <cell r="F15062">
            <v>831</v>
          </cell>
          <cell r="G15062" t="str">
            <v>Stk</v>
          </cell>
          <cell r="H15062">
            <v>2934.9</v>
          </cell>
        </row>
        <row r="15063">
          <cell r="A15063">
            <v>88113680</v>
          </cell>
          <cell r="B15063" t="str">
            <v>Zwei-Wege-Tor 45Grad m.Saloontor, vorher</v>
          </cell>
          <cell r="C15063" t="str">
            <v>Porte 2 voies 45° a/port. Intégré</v>
          </cell>
          <cell r="D15063">
            <v>3622</v>
          </cell>
          <cell r="E15063" t="str">
            <v>P1</v>
          </cell>
          <cell r="F15063">
            <v>831</v>
          </cell>
          <cell r="G15063" t="str">
            <v>Stk</v>
          </cell>
          <cell r="H15063">
            <v>3915.4</v>
          </cell>
        </row>
        <row r="15064">
          <cell r="A15064">
            <v>88115601</v>
          </cell>
          <cell r="B15064" t="str">
            <v>LED Leiste blau/weiss CL6000/9000</v>
          </cell>
          <cell r="C15064" t="str">
            <v>Bande LED blanche&amp;bleue CL6000/9000</v>
          </cell>
          <cell r="D15064">
            <v>95.1</v>
          </cell>
          <cell r="E15064" t="str">
            <v>P4</v>
          </cell>
          <cell r="F15064">
            <v>392</v>
          </cell>
          <cell r="G15064" t="str">
            <v>Stk</v>
          </cell>
          <cell r="H15064">
            <v>102.8</v>
          </cell>
        </row>
        <row r="15065">
          <cell r="A15065">
            <v>88115701</v>
          </cell>
          <cell r="B15065" t="str">
            <v>LED Linsenleiste CL6000</v>
          </cell>
          <cell r="C15065" t="str">
            <v>.E.Optic strip CL6000</v>
          </cell>
          <cell r="D15065">
            <v>17.100000000000001</v>
          </cell>
          <cell r="E15065" t="str">
            <v>P4</v>
          </cell>
          <cell r="F15065">
            <v>392</v>
          </cell>
          <cell r="G15065" t="str">
            <v>Stk</v>
          </cell>
          <cell r="H15065">
            <v>18.5</v>
          </cell>
        </row>
        <row r="15066">
          <cell r="A15066">
            <v>8811741</v>
          </cell>
          <cell r="B15066" t="str">
            <v>Gummieinlage zu DT-Schiene</v>
          </cell>
          <cell r="C15066" t="str">
            <v>Noyau caoutchouc pour rail DT</v>
          </cell>
          <cell r="D15066">
            <v>6.15</v>
          </cell>
          <cell r="E15066" t="str">
            <v>P1</v>
          </cell>
          <cell r="F15066">
            <v>807</v>
          </cell>
          <cell r="G15066" t="str">
            <v>Stk</v>
          </cell>
          <cell r="H15066">
            <v>6.65</v>
          </cell>
        </row>
        <row r="15067">
          <cell r="A15067">
            <v>88122501</v>
          </cell>
          <cell r="B15067" t="str">
            <v>HN Dichtung zu Vorderseite (FRM)</v>
          </cell>
          <cell r="C15067" t="str">
            <v>Joint d'étanchéité AI HN trap</v>
          </cell>
          <cell r="D15067">
            <v>131</v>
          </cell>
          <cell r="E15067" t="str">
            <v>P4</v>
          </cell>
          <cell r="F15067">
            <v>599</v>
          </cell>
          <cell r="G15067" t="str">
            <v>Stk</v>
          </cell>
          <cell r="H15067">
            <v>141.6</v>
          </cell>
        </row>
        <row r="15068">
          <cell r="A15068">
            <v>88133301</v>
          </cell>
          <cell r="B15068" t="str">
            <v>Steuerschlauch Durchm. 2/4mm</v>
          </cell>
          <cell r="C15068" t="str">
            <v>tuyau de commande Ø 2/4mm</v>
          </cell>
          <cell r="D15068">
            <v>2.85</v>
          </cell>
          <cell r="E15068" t="str">
            <v>P4</v>
          </cell>
          <cell r="F15068">
            <v>256</v>
          </cell>
          <cell r="G15068" t="str">
            <v>M</v>
          </cell>
          <cell r="H15068">
            <v>3.1</v>
          </cell>
        </row>
        <row r="15069">
          <cell r="A15069">
            <v>88134501</v>
          </cell>
          <cell r="B15069" t="str">
            <v>T200 unterer Puffer ohne Überlauf</v>
          </cell>
          <cell r="C15069" t="str">
            <v>T200 tampon inférieur sans débordement</v>
          </cell>
          <cell r="D15069">
            <v>83.3</v>
          </cell>
          <cell r="E15069" t="str">
            <v>P4</v>
          </cell>
          <cell r="F15069">
            <v>692</v>
          </cell>
          <cell r="G15069" t="str">
            <v>Stk</v>
          </cell>
          <cell r="H15069">
            <v>90.05</v>
          </cell>
        </row>
        <row r="15070">
          <cell r="A15070">
            <v>88135480</v>
          </cell>
          <cell r="B15070" t="str">
            <v>VMS Grippersatz Edelstahl (nicht EU)</v>
          </cell>
          <cell r="C15070" t="str">
            <v>Gripper inox</v>
          </cell>
          <cell r="D15070">
            <v>177</v>
          </cell>
          <cell r="E15070" t="str">
            <v>P1</v>
          </cell>
          <cell r="F15070">
            <v>160</v>
          </cell>
          <cell r="G15070" t="str">
            <v>Stk</v>
          </cell>
          <cell r="H15070">
            <v>191.35</v>
          </cell>
        </row>
        <row r="15071">
          <cell r="A15071">
            <v>88141701</v>
          </cell>
          <cell r="B15071" t="str">
            <v>Anker M16x480</v>
          </cell>
          <cell r="C15071" t="str">
            <v>Brides portes caillebotis M16x480</v>
          </cell>
          <cell r="D15071">
            <v>38.700000000000003</v>
          </cell>
          <cell r="E15071" t="str">
            <v>P1</v>
          </cell>
          <cell r="F15071">
            <v>831</v>
          </cell>
          <cell r="G15071" t="str">
            <v>Stk</v>
          </cell>
          <cell r="H15071">
            <v>41.85</v>
          </cell>
        </row>
        <row r="15072">
          <cell r="A15072">
            <v>88143301</v>
          </cell>
          <cell r="B15072" t="str">
            <v>Antriebswelle+Schneckenrad zu Motor FW</v>
          </cell>
          <cell r="C15072" t="str">
            <v>Arbre d’entraînem.et vis p.moteur FW</v>
          </cell>
          <cell r="D15072">
            <v>184</v>
          </cell>
          <cell r="E15072" t="str">
            <v>P4</v>
          </cell>
          <cell r="F15072">
            <v>595</v>
          </cell>
          <cell r="G15072" t="str">
            <v>Stk</v>
          </cell>
          <cell r="H15072">
            <v>198.9</v>
          </cell>
        </row>
        <row r="15073">
          <cell r="A15073">
            <v>88146901</v>
          </cell>
          <cell r="B15073" t="str">
            <v>V300 Probeventil Oberteil M12</v>
          </cell>
          <cell r="C15073" t="str">
            <v>Couvercle vanne d'échantillon M12</v>
          </cell>
          <cell r="D15073">
            <v>4.1500000000000004</v>
          </cell>
          <cell r="E15073" t="str">
            <v>P4</v>
          </cell>
          <cell r="F15073">
            <v>196</v>
          </cell>
          <cell r="G15073" t="str">
            <v>Stk</v>
          </cell>
          <cell r="H15073">
            <v>4.5</v>
          </cell>
        </row>
        <row r="15074">
          <cell r="A15074">
            <v>88147301</v>
          </cell>
          <cell r="B15074" t="str">
            <v>VMS Stundenzähler 24VAC Nachrüstung</v>
          </cell>
          <cell r="C15074" t="str">
            <v>5110061 MAJ Compt. horaire compress(note</v>
          </cell>
          <cell r="D15074">
            <v>43.9</v>
          </cell>
          <cell r="F15074">
            <v>160</v>
          </cell>
          <cell r="G15074" t="str">
            <v>Stk</v>
          </cell>
          <cell r="H15074">
            <v>47.45</v>
          </cell>
        </row>
        <row r="15075">
          <cell r="A15075">
            <v>88148181</v>
          </cell>
          <cell r="B15075" t="str">
            <v>Salontür-Set BCS SA</v>
          </cell>
          <cell r="C15075" t="str">
            <v>.E.Saloon door set BCS SA</v>
          </cell>
          <cell r="D15075">
            <v>460</v>
          </cell>
          <cell r="E15075" t="str">
            <v>P1</v>
          </cell>
          <cell r="F15075">
            <v>923</v>
          </cell>
          <cell r="G15075" t="str">
            <v>Stk</v>
          </cell>
          <cell r="H15075">
            <v>497.25</v>
          </cell>
        </row>
        <row r="15076">
          <cell r="A15076">
            <v>88154201</v>
          </cell>
          <cell r="B15076" t="str">
            <v>Breitband W40, 200m</v>
          </cell>
          <cell r="C15076" t="str">
            <v>Ruban W40, 200m, 6SS/1CU</v>
          </cell>
          <cell r="D15076">
            <v>60.8</v>
          </cell>
          <cell r="E15076" t="str">
            <v>P2</v>
          </cell>
          <cell r="F15076">
            <v>398</v>
          </cell>
          <cell r="G15076" t="str">
            <v>Stk</v>
          </cell>
          <cell r="H15076">
            <v>65.7</v>
          </cell>
        </row>
        <row r="15077">
          <cell r="A15077">
            <v>88164202</v>
          </cell>
          <cell r="B15077" t="str">
            <v>Spannungspuffer UPS 230V ab 06/2015</v>
          </cell>
          <cell r="C15077" t="str">
            <v>Onduleur 750W 220-240 VAC</v>
          </cell>
          <cell r="D15077">
            <v>772</v>
          </cell>
          <cell r="E15077" t="str">
            <v>P4</v>
          </cell>
          <cell r="F15077">
            <v>196</v>
          </cell>
          <cell r="G15077" t="str">
            <v>Stk</v>
          </cell>
          <cell r="H15077">
            <v>834.55</v>
          </cell>
        </row>
        <row r="15078">
          <cell r="A15078">
            <v>88168601</v>
          </cell>
          <cell r="B15078" t="str">
            <v>Impeller für Tauchpumpe SS1</v>
          </cell>
          <cell r="C15078" t="str">
            <v>Hélice p. pompe immergée SS1</v>
          </cell>
          <cell r="D15078">
            <v>95.8</v>
          </cell>
          <cell r="E15078" t="str">
            <v>P2</v>
          </cell>
          <cell r="F15078">
            <v>362</v>
          </cell>
          <cell r="G15078" t="str">
            <v>Stk</v>
          </cell>
          <cell r="H15078">
            <v>103.55</v>
          </cell>
        </row>
        <row r="15079">
          <cell r="A15079">
            <v>88168602</v>
          </cell>
          <cell r="B15079" t="str">
            <v>Gleitringdichtung Tauchpumpe SS1</v>
          </cell>
          <cell r="C15079" t="str">
            <v>Joints sur axe pompe immergée SS1</v>
          </cell>
          <cell r="D15079">
            <v>76.900000000000006</v>
          </cell>
          <cell r="E15079" t="str">
            <v>P2</v>
          </cell>
          <cell r="F15079">
            <v>362</v>
          </cell>
          <cell r="G15079" t="str">
            <v>Stk</v>
          </cell>
          <cell r="H15079">
            <v>83.15</v>
          </cell>
        </row>
        <row r="15080">
          <cell r="A15080">
            <v>88168603</v>
          </cell>
          <cell r="B15080" t="str">
            <v>Dichtungssatz Tauchpumpe SS1</v>
          </cell>
          <cell r="C15080" t="str">
            <v>Set de joints pompe immergée SS1</v>
          </cell>
          <cell r="D15080">
            <v>24.4</v>
          </cell>
          <cell r="E15080" t="str">
            <v>P2</v>
          </cell>
          <cell r="F15080">
            <v>362</v>
          </cell>
          <cell r="G15080" t="str">
            <v>Stk</v>
          </cell>
          <cell r="H15080">
            <v>26.4</v>
          </cell>
        </row>
        <row r="15081">
          <cell r="A15081">
            <v>88168604</v>
          </cell>
          <cell r="B15081" t="str">
            <v>Schwimmer zu Tauchpumpe SS1</v>
          </cell>
          <cell r="C15081" t="str">
            <v>Flotteur p. pompe immergée SS1</v>
          </cell>
          <cell r="D15081">
            <v>131</v>
          </cell>
          <cell r="E15081" t="str">
            <v>P2</v>
          </cell>
          <cell r="F15081">
            <v>362</v>
          </cell>
          <cell r="G15081" t="str">
            <v>Stk</v>
          </cell>
          <cell r="H15081">
            <v>141.6</v>
          </cell>
        </row>
        <row r="15082">
          <cell r="A15082">
            <v>88168605</v>
          </cell>
          <cell r="B15082" t="str">
            <v>Kabel 10m zu Tauchpumpe SS1</v>
          </cell>
          <cell r="C15082" t="str">
            <v>Cable 10m p. pompe immergée SS1</v>
          </cell>
          <cell r="D15082">
            <v>151</v>
          </cell>
          <cell r="E15082" t="str">
            <v>P2</v>
          </cell>
          <cell r="F15082">
            <v>362</v>
          </cell>
          <cell r="G15082" t="str">
            <v>Stk</v>
          </cell>
          <cell r="H15082">
            <v>163.25</v>
          </cell>
        </row>
        <row r="15083">
          <cell r="A15083">
            <v>88168606</v>
          </cell>
          <cell r="B15083" t="str">
            <v>Kondensator Tauchpumpe SS1</v>
          </cell>
          <cell r="C15083" t="str">
            <v>Condensateur pompe immergée SS1</v>
          </cell>
          <cell r="D15083">
            <v>44.2</v>
          </cell>
          <cell r="E15083" t="str">
            <v>P2</v>
          </cell>
          <cell r="F15083">
            <v>362</v>
          </cell>
          <cell r="G15083" t="str">
            <v>Stk</v>
          </cell>
          <cell r="H15083">
            <v>47.8</v>
          </cell>
        </row>
        <row r="15084">
          <cell r="A15084">
            <v>88168607</v>
          </cell>
          <cell r="B15084" t="str">
            <v>Motorschutzschalter Tauchpumpe SS1</v>
          </cell>
          <cell r="C15084" t="str">
            <v>Boite protection pompe immergée SS1</v>
          </cell>
          <cell r="D15084">
            <v>206</v>
          </cell>
          <cell r="E15084" t="str">
            <v>P2</v>
          </cell>
          <cell r="F15084">
            <v>362</v>
          </cell>
          <cell r="G15084" t="str">
            <v>Stk</v>
          </cell>
          <cell r="H15084">
            <v>222.7</v>
          </cell>
        </row>
        <row r="15085">
          <cell r="A15085">
            <v>88170501</v>
          </cell>
          <cell r="B15085" t="str">
            <v>VMS Rückschlagventil 4mm</v>
          </cell>
          <cell r="C15085" t="str">
            <v>Clapet anti-retour gripper</v>
          </cell>
          <cell r="D15085">
            <v>33.4</v>
          </cell>
          <cell r="E15085" t="str">
            <v>P4</v>
          </cell>
          <cell r="F15085">
            <v>196</v>
          </cell>
          <cell r="G15085" t="str">
            <v>Stk</v>
          </cell>
          <cell r="H15085">
            <v>36.1</v>
          </cell>
        </row>
        <row r="15086">
          <cell r="A15086">
            <v>88170502</v>
          </cell>
          <cell r="B15086" t="str">
            <v>VMS Rückschlagventil 6mm</v>
          </cell>
          <cell r="C15086" t="str">
            <v>Clapet anti-retour VMX</v>
          </cell>
          <cell r="D15086">
            <v>35.700000000000003</v>
          </cell>
          <cell r="E15086" t="str">
            <v>P4</v>
          </cell>
          <cell r="F15086">
            <v>196</v>
          </cell>
          <cell r="G15086" t="str">
            <v>Stk</v>
          </cell>
          <cell r="H15086">
            <v>38.6</v>
          </cell>
        </row>
        <row r="15087">
          <cell r="A15087">
            <v>88173880</v>
          </cell>
          <cell r="B15087" t="str">
            <v>ATP Speicher E300E</v>
          </cell>
          <cell r="C15087" t="str">
            <v>Navire de stockage INT 1,4 M2 E300E 10B</v>
          </cell>
          <cell r="D15087">
            <v>3452</v>
          </cell>
          <cell r="E15087" t="str">
            <v>P1</v>
          </cell>
          <cell r="F15087">
            <v>660</v>
          </cell>
          <cell r="G15087" t="str">
            <v>Stk</v>
          </cell>
          <cell r="H15087">
            <v>3731.6</v>
          </cell>
        </row>
        <row r="15088">
          <cell r="A15088">
            <v>88173980</v>
          </cell>
          <cell r="B15088" t="str">
            <v>ATP Speicher E300H Rohrschlange dopp.Gr.</v>
          </cell>
          <cell r="C15088" t="str">
            <v>Navire de stockage échan/2,6M2 E300H 10B</v>
          </cell>
          <cell r="D15088">
            <v>3550</v>
          </cell>
          <cell r="E15088" t="str">
            <v>P1</v>
          </cell>
          <cell r="F15088">
            <v>660</v>
          </cell>
          <cell r="G15088" t="str">
            <v>Stk</v>
          </cell>
          <cell r="H15088">
            <v>3837.55</v>
          </cell>
        </row>
        <row r="15089">
          <cell r="A15089">
            <v>88174080</v>
          </cell>
          <cell r="B15089" t="str">
            <v>ATP Speicher E500H Rohrschlange dopp.Gr.</v>
          </cell>
          <cell r="C15089" t="str">
            <v>Navire/stockage échan/4.0 M2 E500H 10Bar</v>
          </cell>
          <cell r="D15089">
            <v>4831</v>
          </cell>
          <cell r="E15089" t="str">
            <v>P1</v>
          </cell>
          <cell r="F15089">
            <v>660</v>
          </cell>
          <cell r="G15089" t="str">
            <v>Stk</v>
          </cell>
          <cell r="H15089">
            <v>5222.3</v>
          </cell>
        </row>
        <row r="15090">
          <cell r="A15090">
            <v>88174180</v>
          </cell>
          <cell r="B15090" t="str">
            <v>ATPSpeicherE300HE Rohrschl.dopp.Gr/Heiz</v>
          </cell>
          <cell r="C15090" t="str">
            <v>Navire/stockage échan 3.5M2 E300HE 10Bar</v>
          </cell>
          <cell r="D15090">
            <v>3615</v>
          </cell>
          <cell r="E15090" t="str">
            <v>P1</v>
          </cell>
          <cell r="F15090">
            <v>660</v>
          </cell>
          <cell r="G15090" t="str">
            <v>Stk</v>
          </cell>
          <cell r="H15090">
            <v>3907.8</v>
          </cell>
        </row>
        <row r="15091">
          <cell r="A15091">
            <v>88174280</v>
          </cell>
          <cell r="B15091" t="str">
            <v>ATPSpeicher E500HE Rohrschl.dopp.Gr/Heiz</v>
          </cell>
          <cell r="C15091" t="str">
            <v>Navire/stockage échan 6.0M2 E500HE 10Bar</v>
          </cell>
          <cell r="D15091">
            <v>4920</v>
          </cell>
          <cell r="E15091" t="str">
            <v>P1</v>
          </cell>
          <cell r="F15091">
            <v>660</v>
          </cell>
          <cell r="G15091" t="str">
            <v>Stk</v>
          </cell>
          <cell r="H15091">
            <v>5318.5</v>
          </cell>
        </row>
        <row r="15092">
          <cell r="A15092">
            <v>88179601</v>
          </cell>
          <cell r="B15092" t="str">
            <v>SFC Gummirampe für RS450</v>
          </cell>
          <cell r="C15092" t="str">
            <v>Rampe accès tapis caillebotis RS450</v>
          </cell>
          <cell r="D15092">
            <v>76</v>
          </cell>
          <cell r="E15092" t="str">
            <v>P3</v>
          </cell>
          <cell r="F15092">
            <v>371</v>
          </cell>
          <cell r="G15092" t="str">
            <v>Stk</v>
          </cell>
          <cell r="H15092">
            <v>82.15</v>
          </cell>
        </row>
        <row r="15093">
          <cell r="A15093">
            <v>8818602</v>
          </cell>
          <cell r="B15093" t="str">
            <v>Stahlträger für ICE-MST, 6,8m</v>
          </cell>
          <cell r="C15093" t="str">
            <v>Poutres en acier p. ICE-MST, 6,8m</v>
          </cell>
          <cell r="D15093">
            <v>233</v>
          </cell>
          <cell r="E15093" t="str">
            <v>P1</v>
          </cell>
          <cell r="F15093">
            <v>817</v>
          </cell>
          <cell r="G15093" t="str">
            <v>Stk</v>
          </cell>
          <cell r="H15093">
            <v>251.85</v>
          </cell>
        </row>
        <row r="15094">
          <cell r="A15094">
            <v>88187180</v>
          </cell>
          <cell r="B15094" t="str">
            <v>BVV Puffermodul 850l mit T10 Reinigung</v>
          </cell>
          <cell r="C15094" t="str">
            <v>BVV Réservoir tampon de 850 litres VMS</v>
          </cell>
          <cell r="D15094">
            <v>23070</v>
          </cell>
          <cell r="E15094" t="str">
            <v>P1</v>
          </cell>
          <cell r="F15094">
            <v>670</v>
          </cell>
          <cell r="G15094" t="str">
            <v>Stk</v>
          </cell>
          <cell r="H15094">
            <v>24938.65</v>
          </cell>
        </row>
        <row r="15095">
          <cell r="A15095">
            <v>88193501</v>
          </cell>
          <cell r="B15095" t="str">
            <v>V300 Greifer</v>
          </cell>
          <cell r="C15095" t="str">
            <v>V300 Guide doigts gripper</v>
          </cell>
          <cell r="D15095">
            <v>28.7</v>
          </cell>
          <cell r="E15095" t="str">
            <v>P4</v>
          </cell>
          <cell r="F15095">
            <v>196</v>
          </cell>
          <cell r="G15095" t="str">
            <v>Stk</v>
          </cell>
          <cell r="H15095">
            <v>31</v>
          </cell>
        </row>
        <row r="15096">
          <cell r="A15096">
            <v>88196480</v>
          </cell>
          <cell r="B15096" t="str">
            <v>HFC-D upgrade Kit</v>
          </cell>
          <cell r="C15096" t="str">
            <v>Capteur HFC Chèvres avec support</v>
          </cell>
          <cell r="D15096">
            <v>751</v>
          </cell>
          <cell r="E15096" t="str">
            <v>P1</v>
          </cell>
          <cell r="F15096">
            <v>254</v>
          </cell>
          <cell r="G15096" t="str">
            <v>Stk</v>
          </cell>
          <cell r="H15096">
            <v>811.85</v>
          </cell>
        </row>
        <row r="15097">
          <cell r="A15097">
            <v>88198480</v>
          </cell>
          <cell r="B15097" t="str">
            <v>GSM Modem für T300</v>
          </cell>
          <cell r="C15097" t="str">
            <v>Fonction d'alarme GSM (sauf carte sim)</v>
          </cell>
          <cell r="D15097">
            <v>1993</v>
          </cell>
          <cell r="E15097" t="str">
            <v>P1</v>
          </cell>
          <cell r="F15097">
            <v>625</v>
          </cell>
          <cell r="G15097" t="str">
            <v>Stk</v>
          </cell>
          <cell r="H15097">
            <v>2154.4499999999998</v>
          </cell>
        </row>
        <row r="15098">
          <cell r="A15098">
            <v>88199301</v>
          </cell>
          <cell r="B15098" t="str">
            <v>VMS Flachkabel für Kamera</v>
          </cell>
          <cell r="C15098" t="str">
            <v>VMS câble plat pour camera</v>
          </cell>
          <cell r="D15098">
            <v>17.7</v>
          </cell>
          <cell r="E15098" t="str">
            <v>P4</v>
          </cell>
          <cell r="F15098">
            <v>196</v>
          </cell>
          <cell r="G15098" t="str">
            <v>Stk</v>
          </cell>
          <cell r="H15098">
            <v>19.149999999999999</v>
          </cell>
        </row>
        <row r="15099">
          <cell r="A15099">
            <v>882035</v>
          </cell>
          <cell r="B15099" t="str">
            <v>Ventiltränke Gemperli</v>
          </cell>
          <cell r="C15099" t="str">
            <v>Valve nourrisseur Gemperli</v>
          </cell>
          <cell r="D15099">
            <v>111</v>
          </cell>
          <cell r="E15099" t="str">
            <v>P7</v>
          </cell>
          <cell r="F15099">
            <v>840</v>
          </cell>
          <cell r="G15099" t="str">
            <v>Stk</v>
          </cell>
          <cell r="H15099">
            <v>120</v>
          </cell>
        </row>
        <row r="15100">
          <cell r="A15100">
            <v>88205601</v>
          </cell>
          <cell r="B15100" t="str">
            <v>V300 VMS Gummikappe Zitzenreiniger</v>
          </cell>
          <cell r="C15100" t="str">
            <v>V300 Collier gobelet prép</v>
          </cell>
          <cell r="D15100">
            <v>38.299999999999997</v>
          </cell>
          <cell r="E15100" t="str">
            <v>P4</v>
          </cell>
          <cell r="F15100">
            <v>196</v>
          </cell>
          <cell r="G15100" t="str">
            <v>Stk</v>
          </cell>
          <cell r="H15100">
            <v>41.4</v>
          </cell>
        </row>
        <row r="15101">
          <cell r="A15101">
            <v>88210701</v>
          </cell>
          <cell r="B15101" t="str">
            <v>V300 Drucksensor</v>
          </cell>
          <cell r="C15101" t="str">
            <v>V300 Capteur de pression</v>
          </cell>
          <cell r="D15101">
            <v>253</v>
          </cell>
          <cell r="E15101" t="str">
            <v>P4</v>
          </cell>
          <cell r="F15101">
            <v>196</v>
          </cell>
          <cell r="G15101" t="str">
            <v>Stk</v>
          </cell>
          <cell r="H15101">
            <v>273.5</v>
          </cell>
        </row>
        <row r="15102">
          <cell r="A15102">
            <v>88213101</v>
          </cell>
          <cell r="B15102" t="str">
            <v>V300 Lufteinlassgehäuse</v>
          </cell>
          <cell r="C15102" t="str">
            <v>V300 Air inlet</v>
          </cell>
          <cell r="D15102">
            <v>31.7</v>
          </cell>
          <cell r="E15102" t="str">
            <v>P4</v>
          </cell>
          <cell r="F15102">
            <v>196</v>
          </cell>
          <cell r="G15102" t="str">
            <v>Stk</v>
          </cell>
          <cell r="H15102">
            <v>34.25</v>
          </cell>
        </row>
        <row r="15103">
          <cell r="A15103">
            <v>88213201</v>
          </cell>
          <cell r="B15103" t="str">
            <v>V300 Bayonet Verschlussmutter</v>
          </cell>
          <cell r="C15103" t="str">
            <v>V300 Ecrou à bayonnette</v>
          </cell>
          <cell r="D15103">
            <v>4</v>
          </cell>
          <cell r="E15103" t="str">
            <v>P4</v>
          </cell>
          <cell r="F15103">
            <v>196</v>
          </cell>
          <cell r="G15103" t="str">
            <v>Stk</v>
          </cell>
          <cell r="H15103">
            <v>4.3</v>
          </cell>
        </row>
        <row r="15104">
          <cell r="A15104">
            <v>88213801</v>
          </cell>
          <cell r="B15104" t="str">
            <v>.E.Capacitor</v>
          </cell>
          <cell r="C15104" t="str">
            <v>.E.Capacitor</v>
          </cell>
          <cell r="D15104">
            <v>36.5</v>
          </cell>
          <cell r="E15104" t="str">
            <v>P2</v>
          </cell>
          <cell r="F15104">
            <v>362</v>
          </cell>
          <cell r="G15104" t="str">
            <v>Stk</v>
          </cell>
          <cell r="H15104">
            <v>39.450000000000003</v>
          </cell>
        </row>
        <row r="15105">
          <cell r="A15105">
            <v>88216701</v>
          </cell>
          <cell r="B15105" t="str">
            <v>Kugelkopf Stossdämpfer FSC40/400 (1x)</v>
          </cell>
          <cell r="C15105" t="str">
            <v>.E.Angle ball joint back gate FSC</v>
          </cell>
          <cell r="D15105">
            <v>51.5</v>
          </cell>
          <cell r="E15105" t="str">
            <v>P4</v>
          </cell>
          <cell r="F15105">
            <v>594</v>
          </cell>
          <cell r="G15105" t="str">
            <v>Stk</v>
          </cell>
          <cell r="H15105">
            <v>55.65</v>
          </cell>
        </row>
        <row r="15106">
          <cell r="A15106">
            <v>88217701</v>
          </cell>
          <cell r="B15106" t="str">
            <v>TKR-1 Thermostat f.SFS Frequenzsteuerung</v>
          </cell>
          <cell r="C15106" t="str">
            <v>Boitier de contrôle TKR-1</v>
          </cell>
          <cell r="D15106">
            <v>409</v>
          </cell>
          <cell r="E15106" t="str">
            <v>P2</v>
          </cell>
          <cell r="F15106">
            <v>720</v>
          </cell>
          <cell r="G15106" t="str">
            <v>Stk</v>
          </cell>
          <cell r="H15106">
            <v>442.15</v>
          </cell>
        </row>
        <row r="15107">
          <cell r="A15107">
            <v>88217801</v>
          </cell>
          <cell r="B15107" t="str">
            <v>DDF1200 S Ventilator, 400V/50Hz/0,8kW</v>
          </cell>
          <cell r="C15107" t="str">
            <v>Ventilateur DDF1200S 400V/50Hz/0,8kW</v>
          </cell>
          <cell r="D15107">
            <v>1291</v>
          </cell>
          <cell r="E15107" t="str">
            <v>P2</v>
          </cell>
          <cell r="F15107">
            <v>720</v>
          </cell>
          <cell r="G15107" t="str">
            <v>Stk</v>
          </cell>
          <cell r="H15107">
            <v>1395.55</v>
          </cell>
        </row>
        <row r="15108">
          <cell r="A15108">
            <v>88217901</v>
          </cell>
          <cell r="B15108" t="str">
            <v>DDF1200 P Ventilator, 400V/50Hz/1,2kW</v>
          </cell>
          <cell r="C15108" t="str">
            <v>Ventilateur DDF1200P 400V/50Hz/1,2kW</v>
          </cell>
          <cell r="D15108">
            <v>1393</v>
          </cell>
          <cell r="E15108" t="str">
            <v>P2</v>
          </cell>
          <cell r="F15108">
            <v>720</v>
          </cell>
          <cell r="G15108" t="str">
            <v>Stk</v>
          </cell>
          <cell r="H15108">
            <v>1505.85</v>
          </cell>
        </row>
        <row r="15109">
          <cell r="A15109">
            <v>88222181</v>
          </cell>
          <cell r="B15109" t="str">
            <v>IDD Anschlusskit für Audio-Geräte</v>
          </cell>
          <cell r="C15109" t="str">
            <v>IDD kit acquisition CD ou poste Radio</v>
          </cell>
          <cell r="D15109">
            <v>2282</v>
          </cell>
          <cell r="E15109" t="str">
            <v>P1</v>
          </cell>
          <cell r="F15109">
            <v>916</v>
          </cell>
          <cell r="G15109" t="str">
            <v>Sat</v>
          </cell>
          <cell r="H15109">
            <v>2466.85</v>
          </cell>
        </row>
        <row r="15110">
          <cell r="A15110">
            <v>88222185</v>
          </cell>
          <cell r="B15110" t="str">
            <v>IDD Sprachausgabe inkl.Lautsprecher-Paar</v>
          </cell>
          <cell r="C15110" t="str">
            <v>Messages Audio (MSA) avec 2HP</v>
          </cell>
          <cell r="D15110">
            <v>1090</v>
          </cell>
          <cell r="E15110" t="str">
            <v>P1</v>
          </cell>
          <cell r="F15110">
            <v>916</v>
          </cell>
          <cell r="G15110" t="str">
            <v>Sat</v>
          </cell>
          <cell r="H15110">
            <v>1178.3</v>
          </cell>
        </row>
        <row r="15111">
          <cell r="A15111">
            <v>88222480</v>
          </cell>
          <cell r="B15111" t="str">
            <v>IDD Ethernet Kabel-Kit1, 30m inkl.Switch</v>
          </cell>
          <cell r="C15111" t="str">
            <v>IDD kit base câble Ethernet+Switch</v>
          </cell>
          <cell r="D15111">
            <v>683</v>
          </cell>
          <cell r="E15111" t="str">
            <v>P1</v>
          </cell>
          <cell r="F15111">
            <v>916</v>
          </cell>
          <cell r="G15111" t="str">
            <v>Sat</v>
          </cell>
          <cell r="H15111">
            <v>738.3</v>
          </cell>
        </row>
        <row r="15112">
          <cell r="A15112">
            <v>88222481</v>
          </cell>
          <cell r="B15112" t="str">
            <v>IDD Ethernet Kabel-Kit2, 30m</v>
          </cell>
          <cell r="C15112" t="str">
            <v>IDD kit 2 câble Ethernet</v>
          </cell>
          <cell r="D15112">
            <v>83.3</v>
          </cell>
          <cell r="E15112" t="str">
            <v>P1</v>
          </cell>
          <cell r="F15112">
            <v>916</v>
          </cell>
          <cell r="G15112" t="str">
            <v>Sat</v>
          </cell>
          <cell r="H15112">
            <v>90.05</v>
          </cell>
        </row>
        <row r="15113">
          <cell r="A15113">
            <v>88222483</v>
          </cell>
          <cell r="B15113" t="str">
            <v>IDD Lautsprecher-Paar</v>
          </cell>
          <cell r="C15113" t="str">
            <v>IDD kit 2 hauts parleurs suppl</v>
          </cell>
          <cell r="D15113">
            <v>213</v>
          </cell>
          <cell r="E15113" t="str">
            <v>P1</v>
          </cell>
          <cell r="F15113">
            <v>916</v>
          </cell>
          <cell r="G15113" t="str">
            <v>Sat</v>
          </cell>
          <cell r="H15113">
            <v>230.25</v>
          </cell>
        </row>
        <row r="15114">
          <cell r="A15114">
            <v>8822701</v>
          </cell>
          <cell r="B15114" t="str">
            <v>Deckelplatte Inox zu Spannverschluss</v>
          </cell>
          <cell r="C15114" t="str">
            <v>Arrêts de fermeture inox</v>
          </cell>
          <cell r="D15114">
            <v>23</v>
          </cell>
          <cell r="E15114" t="str">
            <v>P4</v>
          </cell>
          <cell r="F15114">
            <v>691</v>
          </cell>
          <cell r="G15114" t="str">
            <v>Stk</v>
          </cell>
          <cell r="H15114">
            <v>24.85</v>
          </cell>
        </row>
        <row r="15115">
          <cell r="A15115">
            <v>88235680</v>
          </cell>
          <cell r="B15115" t="str">
            <v>HN Probenehmer VMS SS</v>
          </cell>
          <cell r="C15115" t="str">
            <v>Préleveur HNS VMS Classic</v>
          </cell>
          <cell r="D15115">
            <v>10035</v>
          </cell>
          <cell r="E15115" t="str">
            <v>P1</v>
          </cell>
          <cell r="F15115">
            <v>160</v>
          </cell>
          <cell r="G15115" t="str">
            <v>Stk</v>
          </cell>
          <cell r="H15115">
            <v>10847.85</v>
          </cell>
        </row>
        <row r="15116">
          <cell r="A15116">
            <v>88239601</v>
          </cell>
          <cell r="B15116" t="str">
            <v>Sicherheitsauslöser Evanza Melkzeug</v>
          </cell>
          <cell r="C15116" t="str">
            <v>Clip sécu corde faisceau Evanza</v>
          </cell>
          <cell r="D15116">
            <v>3.6</v>
          </cell>
          <cell r="E15116" t="str">
            <v>P4</v>
          </cell>
          <cell r="F15116">
            <v>194</v>
          </cell>
          <cell r="G15116" t="str">
            <v>Stk</v>
          </cell>
          <cell r="H15116">
            <v>3.9</v>
          </cell>
        </row>
        <row r="15117">
          <cell r="A15117">
            <v>88241480</v>
          </cell>
          <cell r="B15117" t="str">
            <v>V300 Ballführung</v>
          </cell>
          <cell r="C15117" t="str">
            <v>V300 Guide</v>
          </cell>
          <cell r="D15117">
            <v>19.05</v>
          </cell>
          <cell r="E15117" t="str">
            <v>P4</v>
          </cell>
          <cell r="F15117">
            <v>196</v>
          </cell>
          <cell r="G15117" t="str">
            <v>Stk</v>
          </cell>
          <cell r="H15117">
            <v>20.6</v>
          </cell>
        </row>
        <row r="15118">
          <cell r="A15118">
            <v>88248080</v>
          </cell>
          <cell r="B15118" t="str">
            <v>TSR, Kalibrierungshilfe für Endeffektor</v>
          </cell>
          <cell r="C15118" t="str">
            <v>TSR_Outil calbrage plateforme Robot</v>
          </cell>
          <cell r="D15118">
            <v>53.4</v>
          </cell>
          <cell r="E15118" t="str">
            <v>P1</v>
          </cell>
          <cell r="F15118">
            <v>765</v>
          </cell>
          <cell r="G15118" t="str">
            <v>Stk</v>
          </cell>
          <cell r="H15118">
            <v>57.75</v>
          </cell>
        </row>
        <row r="15119">
          <cell r="A15119">
            <v>88248801</v>
          </cell>
          <cell r="B15119" t="str">
            <v>Ringisolator Super 25St.</v>
          </cell>
          <cell r="C15119" t="str">
            <v>Isolateurs annulaires Q:25</v>
          </cell>
          <cell r="D15119">
            <v>16.95</v>
          </cell>
          <cell r="E15119" t="str">
            <v>P3</v>
          </cell>
          <cell r="F15119">
            <v>398</v>
          </cell>
          <cell r="G15119" t="str">
            <v>Stk</v>
          </cell>
          <cell r="H15119">
            <v>18.3</v>
          </cell>
        </row>
        <row r="15120">
          <cell r="A15120">
            <v>88248803</v>
          </cell>
          <cell r="B15120" t="str">
            <v>Ringisolator Super (180St.)</v>
          </cell>
          <cell r="C15120" t="str">
            <v>Seau isolateurs annulaires Premium Q:180</v>
          </cell>
          <cell r="D15120">
            <v>81.2</v>
          </cell>
          <cell r="E15120" t="str">
            <v>P2</v>
          </cell>
          <cell r="F15120">
            <v>398</v>
          </cell>
          <cell r="G15120" t="str">
            <v>Kar</v>
          </cell>
          <cell r="H15120">
            <v>87.8</v>
          </cell>
        </row>
        <row r="15121">
          <cell r="A15121">
            <v>88254380</v>
          </cell>
          <cell r="B15121" t="str">
            <v>Abdeckhaube Aussenaufstellg.ZB15-ZB21</v>
          </cell>
          <cell r="C15121" t="str">
            <v>Logement extérieur CU1/H8 excl 88029280</v>
          </cell>
          <cell r="D15121">
            <v>656</v>
          </cell>
          <cell r="E15121" t="str">
            <v>P1</v>
          </cell>
          <cell r="F15121">
            <v>650</v>
          </cell>
          <cell r="G15121" t="str">
            <v>Stk</v>
          </cell>
          <cell r="H15121">
            <v>709.15</v>
          </cell>
        </row>
        <row r="15122">
          <cell r="A15122">
            <v>88254381</v>
          </cell>
          <cell r="B15122" t="str">
            <v>Abdeckhaube Aussenaufstellg.ZB26-ZB38</v>
          </cell>
          <cell r="C15122" t="str">
            <v>Logement extérieur CU2/M8/M9 excl Soutie</v>
          </cell>
          <cell r="D15122">
            <v>798</v>
          </cell>
          <cell r="E15122" t="str">
            <v>P1</v>
          </cell>
          <cell r="F15122">
            <v>650</v>
          </cell>
          <cell r="G15122" t="str">
            <v>Stk</v>
          </cell>
          <cell r="H15122">
            <v>862.65</v>
          </cell>
        </row>
        <row r="15123">
          <cell r="A15123">
            <v>88254382</v>
          </cell>
          <cell r="B15123" t="str">
            <v>Abdeckhaube Aussenaufstellg.ZB45/ZB57</v>
          </cell>
          <cell r="C15123" t="str">
            <v>Logement extérieur CU3/S9 excl 88030080</v>
          </cell>
          <cell r="D15123">
            <v>969</v>
          </cell>
          <cell r="E15123" t="str">
            <v>P1</v>
          </cell>
          <cell r="F15123">
            <v>650</v>
          </cell>
          <cell r="G15123" t="str">
            <v>Stk</v>
          </cell>
          <cell r="H15123">
            <v>1047.5</v>
          </cell>
        </row>
        <row r="15124">
          <cell r="A15124">
            <v>88254383</v>
          </cell>
          <cell r="B15124" t="str">
            <v>Abdeckhaube Aussenaufstellg.ZB76</v>
          </cell>
          <cell r="C15124" t="str">
            <v>Logement extérieur CU4/V6 excl 88030180</v>
          </cell>
          <cell r="D15124">
            <v>1161</v>
          </cell>
          <cell r="E15124" t="str">
            <v>P1</v>
          </cell>
          <cell r="F15124">
            <v>650</v>
          </cell>
          <cell r="G15124" t="str">
            <v>Stk</v>
          </cell>
          <cell r="H15124">
            <v>1255.05</v>
          </cell>
        </row>
        <row r="15125">
          <cell r="A15125">
            <v>88254384</v>
          </cell>
          <cell r="B15125" t="str">
            <v>Abdeckhaube Aussenaufstellg.ZB95/ZB114</v>
          </cell>
          <cell r="C15125" t="str">
            <v>Logement extérieur CU5/W9 excl 88030280</v>
          </cell>
          <cell r="D15125">
            <v>1311</v>
          </cell>
          <cell r="E15125" t="str">
            <v>P1</v>
          </cell>
          <cell r="F15125">
            <v>650</v>
          </cell>
          <cell r="G15125" t="str">
            <v>Stk</v>
          </cell>
          <cell r="H15125">
            <v>1417.2</v>
          </cell>
        </row>
        <row r="15126">
          <cell r="A15126">
            <v>88255880</v>
          </cell>
          <cell r="B15126" t="str">
            <v>Aktivitätsreceiver+Repeat.AR2.Ant.+Trafo</v>
          </cell>
          <cell r="C15126" t="str">
            <v>Act recept Duo av.relais av. transf</v>
          </cell>
          <cell r="D15126">
            <v>2053</v>
          </cell>
          <cell r="E15126" t="str">
            <v>P1</v>
          </cell>
          <cell r="F15126">
            <v>920</v>
          </cell>
          <cell r="G15126" t="str">
            <v>Stk</v>
          </cell>
          <cell r="H15126">
            <v>2219.3000000000002</v>
          </cell>
        </row>
        <row r="15127">
          <cell r="A15127">
            <v>88261230</v>
          </cell>
          <cell r="B15127" t="str">
            <v>HN Filterset für Probenstation</v>
          </cell>
          <cell r="C15127" t="str">
            <v>Filtre Bobine pour MU/HN</v>
          </cell>
          <cell r="D15127">
            <v>3.2</v>
          </cell>
          <cell r="E15127" t="str">
            <v>P4</v>
          </cell>
          <cell r="F15127">
            <v>967</v>
          </cell>
          <cell r="G15127" t="str">
            <v>Stk</v>
          </cell>
          <cell r="H15127">
            <v>3.45</v>
          </cell>
        </row>
        <row r="15128">
          <cell r="A15128">
            <v>8826231</v>
          </cell>
          <cell r="B15128" t="str">
            <v>Kotblech 1170x690x2 BSA Nr.62274</v>
          </cell>
          <cell r="C15128" t="str">
            <v>Tole pare-boue 1170x690x2 BSA Nr.62274</v>
          </cell>
          <cell r="D15128">
            <v>193</v>
          </cell>
          <cell r="E15128" t="str">
            <v>P1</v>
          </cell>
          <cell r="F15128">
            <v>807</v>
          </cell>
          <cell r="G15128" t="str">
            <v>Stk</v>
          </cell>
          <cell r="H15128">
            <v>208.65</v>
          </cell>
        </row>
        <row r="15129">
          <cell r="A15129">
            <v>88265780</v>
          </cell>
          <cell r="B15129" t="str">
            <v>Stationäre Kuhbürste SB</v>
          </cell>
          <cell r="C15129" t="str">
            <v>Brosse stationnaire SB</v>
          </cell>
          <cell r="D15129">
            <v>258</v>
          </cell>
          <cell r="E15129" t="str">
            <v>P3</v>
          </cell>
          <cell r="F15129">
            <v>381</v>
          </cell>
          <cell r="G15129" t="str">
            <v>Stk</v>
          </cell>
          <cell r="H15129">
            <v>278.89999999999998</v>
          </cell>
        </row>
        <row r="15130">
          <cell r="A15130">
            <v>88265901</v>
          </cell>
          <cell r="B15130" t="str">
            <v>Stahlfeder für stationäre Kuhbürste II</v>
          </cell>
          <cell r="C15130" t="str">
            <v>Ressort plat acier brosse station. SB</v>
          </cell>
          <cell r="D15130">
            <v>41.8</v>
          </cell>
          <cell r="E15130" t="str">
            <v>P3</v>
          </cell>
          <cell r="F15130">
            <v>381</v>
          </cell>
          <cell r="G15130" t="str">
            <v>Stk</v>
          </cell>
          <cell r="H15130">
            <v>45.2</v>
          </cell>
        </row>
        <row r="15131">
          <cell r="A15131">
            <v>88266180</v>
          </cell>
          <cell r="B15131" t="str">
            <v>Ersatzbürste für SB</v>
          </cell>
          <cell r="C15131" t="str">
            <v>Brosse de rechange</v>
          </cell>
          <cell r="D15131">
            <v>76.2</v>
          </cell>
          <cell r="E15131" t="str">
            <v>P3</v>
          </cell>
          <cell r="F15131">
            <v>381</v>
          </cell>
          <cell r="G15131" t="str">
            <v>Stk</v>
          </cell>
          <cell r="H15131">
            <v>82.35</v>
          </cell>
        </row>
        <row r="15132">
          <cell r="A15132">
            <v>88267301</v>
          </cell>
          <cell r="B15132" t="str">
            <v>Kälberdecke gross</v>
          </cell>
          <cell r="C15132" t="str">
            <v>Couverture veau taille L</v>
          </cell>
          <cell r="D15132">
            <v>51.1</v>
          </cell>
          <cell r="E15132" t="str">
            <v>P2</v>
          </cell>
          <cell r="F15132">
            <v>372</v>
          </cell>
          <cell r="G15132" t="str">
            <v>Stk</v>
          </cell>
          <cell r="H15132">
            <v>55.25</v>
          </cell>
        </row>
        <row r="15133">
          <cell r="A15133">
            <v>88267302</v>
          </cell>
          <cell r="B15133" t="str">
            <v>Kälberdecke klein</v>
          </cell>
          <cell r="C15133" t="str">
            <v>Couverture veau taille S</v>
          </cell>
          <cell r="D15133">
            <v>51.1</v>
          </cell>
          <cell r="E15133" t="str">
            <v>P2</v>
          </cell>
          <cell r="F15133">
            <v>372</v>
          </cell>
          <cell r="G15133" t="str">
            <v>Stk</v>
          </cell>
          <cell r="H15133">
            <v>55.25</v>
          </cell>
        </row>
        <row r="15134">
          <cell r="A15134">
            <v>8827031</v>
          </cell>
          <cell r="B15134" t="str">
            <v>Fertigkante 2/2 BSA Nr.62277</v>
          </cell>
          <cell r="C15134" t="str">
            <v>Bord zinguée</v>
          </cell>
          <cell r="D15134">
            <v>378</v>
          </cell>
          <cell r="E15134" t="str">
            <v>P1</v>
          </cell>
          <cell r="F15134">
            <v>807</v>
          </cell>
          <cell r="G15134" t="str">
            <v>Stk</v>
          </cell>
          <cell r="H15134">
            <v>408.6</v>
          </cell>
        </row>
        <row r="15135">
          <cell r="A15135">
            <v>8827032</v>
          </cell>
          <cell r="B15135" t="str">
            <v>Fertigkante 4L/2R, BSA Nr.62270</v>
          </cell>
          <cell r="C15135" t="str">
            <v>Bord zinguée 4L/2R</v>
          </cell>
          <cell r="D15135">
            <v>402</v>
          </cell>
          <cell r="E15135" t="str">
            <v>P1</v>
          </cell>
          <cell r="F15135">
            <v>807</v>
          </cell>
          <cell r="G15135" t="str">
            <v>Stk</v>
          </cell>
          <cell r="H15135">
            <v>434.55</v>
          </cell>
        </row>
        <row r="15136">
          <cell r="A15136">
            <v>8827033</v>
          </cell>
          <cell r="B15136" t="str">
            <v>Fertigkante 4R/2L BSA Nr.62271</v>
          </cell>
          <cell r="C15136" t="str">
            <v>Bord zinguée 4R/2L</v>
          </cell>
          <cell r="D15136">
            <v>402</v>
          </cell>
          <cell r="E15136" t="str">
            <v>P1</v>
          </cell>
          <cell r="F15136">
            <v>807</v>
          </cell>
          <cell r="G15136" t="str">
            <v>Stk</v>
          </cell>
          <cell r="H15136">
            <v>434.55</v>
          </cell>
        </row>
        <row r="15137">
          <cell r="A15137">
            <v>8827034</v>
          </cell>
          <cell r="B15137" t="str">
            <v>Fertigkante 4/4. BSA NR.62065</v>
          </cell>
          <cell r="C15137" t="str">
            <v>Bordure de finition 4/4 BSA Nr 62065</v>
          </cell>
          <cell r="D15137">
            <v>540</v>
          </cell>
          <cell r="E15137" t="str">
            <v>P1</v>
          </cell>
          <cell r="F15137">
            <v>807</v>
          </cell>
          <cell r="G15137" t="str">
            <v>Stk</v>
          </cell>
          <cell r="H15137">
            <v>583.75</v>
          </cell>
        </row>
        <row r="15138">
          <cell r="A15138">
            <v>8827131</v>
          </cell>
          <cell r="B15138" t="str">
            <v>Eckstück zu Fertigk. Gott. CH</v>
          </cell>
          <cell r="C15138" t="str">
            <v>Gousset pour borde de fosse tandem</v>
          </cell>
          <cell r="D15138">
            <v>146</v>
          </cell>
          <cell r="E15138" t="str">
            <v>P1</v>
          </cell>
          <cell r="F15138">
            <v>807</v>
          </cell>
          <cell r="G15138" t="str">
            <v>Stk</v>
          </cell>
          <cell r="H15138">
            <v>157.85</v>
          </cell>
        </row>
        <row r="15139">
          <cell r="A15139">
            <v>8828341</v>
          </cell>
          <cell r="B15139" t="str">
            <v>Bride zu Distanzbügel</v>
          </cell>
          <cell r="C15139" t="str">
            <v>Bride pour Arche de Distance 1 1/2 pouce</v>
          </cell>
          <cell r="D15139">
            <v>8.75</v>
          </cell>
          <cell r="E15139" t="str">
            <v>P1</v>
          </cell>
          <cell r="F15139">
            <v>807</v>
          </cell>
          <cell r="G15139" t="str">
            <v>Stk</v>
          </cell>
          <cell r="H15139">
            <v>9.4499999999999993</v>
          </cell>
        </row>
        <row r="15140">
          <cell r="A15140">
            <v>88288601</v>
          </cell>
          <cell r="B15140" t="str">
            <v>Hauptschalter 4-Polig 16A</v>
          </cell>
          <cell r="C15140" t="str">
            <v>Interrupteur 4 pôles</v>
          </cell>
          <cell r="D15140">
            <v>88</v>
          </cell>
          <cell r="E15140" t="str">
            <v>P2</v>
          </cell>
          <cell r="F15140">
            <v>720</v>
          </cell>
          <cell r="G15140" t="str">
            <v>Stk</v>
          </cell>
          <cell r="H15140">
            <v>95.15</v>
          </cell>
        </row>
        <row r="15141">
          <cell r="A15141">
            <v>88295480</v>
          </cell>
          <cell r="B15141" t="str">
            <v>AW Aufhängung, FK-Kabinett</v>
          </cell>
          <cell r="C15141" t="str">
            <v>.E.skirt hanger, curb cab w HN</v>
          </cell>
          <cell r="D15141">
            <v>193</v>
          </cell>
          <cell r="E15141" t="str">
            <v>P1</v>
          </cell>
          <cell r="F15141">
            <v>811</v>
          </cell>
          <cell r="G15141" t="str">
            <v>Stk</v>
          </cell>
          <cell r="H15141">
            <v>208.65</v>
          </cell>
        </row>
        <row r="15142">
          <cell r="A15142">
            <v>88299680</v>
          </cell>
          <cell r="B15142" t="str">
            <v>Halterungskit Probennehmer</v>
          </cell>
          <cell r="C15142" t="str">
            <v>Kit support préleveur HNS VMS Classic</v>
          </cell>
          <cell r="D15142">
            <v>710</v>
          </cell>
          <cell r="E15142" t="str">
            <v>P1</v>
          </cell>
          <cell r="F15142">
            <v>160</v>
          </cell>
          <cell r="G15142" t="str">
            <v>Stk</v>
          </cell>
          <cell r="H15142">
            <v>767.5</v>
          </cell>
        </row>
        <row r="15143">
          <cell r="A15143">
            <v>88308101</v>
          </cell>
          <cell r="B15143" t="str">
            <v>HN Servoventil FFKM m.Anschlüssen</v>
          </cell>
          <cell r="C15143" t="str">
            <v>AI /Lee valve sans connecteurs FFKM</v>
          </cell>
          <cell r="D15143">
            <v>653</v>
          </cell>
          <cell r="E15143" t="str">
            <v>P4</v>
          </cell>
          <cell r="F15143">
            <v>599</v>
          </cell>
          <cell r="G15143" t="str">
            <v>Stk</v>
          </cell>
          <cell r="H15143">
            <v>705.9</v>
          </cell>
        </row>
        <row r="15144">
          <cell r="A15144">
            <v>88337401</v>
          </cell>
          <cell r="B15144" t="str">
            <v>Profil M45R für hinten, 244cm</v>
          </cell>
          <cell r="C15144" t="str">
            <v>Profil arrière pour M45R</v>
          </cell>
          <cell r="D15144">
            <v>41.4</v>
          </cell>
          <cell r="E15144" t="str">
            <v>P3</v>
          </cell>
          <cell r="F15144">
            <v>375</v>
          </cell>
          <cell r="G15144" t="str">
            <v>Stk</v>
          </cell>
          <cell r="H15144">
            <v>44.75</v>
          </cell>
        </row>
        <row r="15145">
          <cell r="A15145">
            <v>88338601</v>
          </cell>
          <cell r="B15145" t="str">
            <v>Bandverbinder bis 20mm, 10St.</v>
          </cell>
          <cell r="C15145" t="str">
            <v>Connecteurs ruban 20mm, x10</v>
          </cell>
          <cell r="D15145">
            <v>15.5</v>
          </cell>
          <cell r="E15145" t="str">
            <v>P2</v>
          </cell>
          <cell r="F15145">
            <v>398</v>
          </cell>
          <cell r="G15145" t="str">
            <v>Beu</v>
          </cell>
          <cell r="H15145">
            <v>16.75</v>
          </cell>
        </row>
        <row r="15146">
          <cell r="A15146">
            <v>88339001</v>
          </cell>
          <cell r="B15146" t="str">
            <v>Bandverbinder bis 40mm, 5St.</v>
          </cell>
          <cell r="C15146" t="str">
            <v>Connecteurs ruban 40mm, x5</v>
          </cell>
          <cell r="D15146">
            <v>16.55</v>
          </cell>
          <cell r="E15146" t="str">
            <v>P2</v>
          </cell>
          <cell r="F15146">
            <v>398</v>
          </cell>
          <cell r="G15146" t="str">
            <v>Beu</v>
          </cell>
          <cell r="H15146">
            <v>17.899999999999999</v>
          </cell>
        </row>
        <row r="15147">
          <cell r="A15147">
            <v>88339201</v>
          </cell>
          <cell r="B15147" t="str">
            <v>Litzen-und Seilspanner 2St.</v>
          </cell>
          <cell r="C15147" t="str">
            <v>Tendeur pour fil 2 pcs</v>
          </cell>
          <cell r="D15147">
            <v>23.6</v>
          </cell>
          <cell r="E15147" t="str">
            <v>P2</v>
          </cell>
          <cell r="F15147">
            <v>398</v>
          </cell>
          <cell r="G15147" t="str">
            <v>Beu</v>
          </cell>
          <cell r="H15147">
            <v>25.5</v>
          </cell>
        </row>
        <row r="15148">
          <cell r="A15148">
            <v>88342901</v>
          </cell>
          <cell r="B15148" t="str">
            <v>Weidezaungerät ESE7BM N2150020132</v>
          </cell>
          <cell r="C15148" t="str">
            <v>Electrificateur ESE7BM</v>
          </cell>
          <cell r="D15148">
            <v>581</v>
          </cell>
          <cell r="E15148" t="str">
            <v>P2</v>
          </cell>
          <cell r="F15148">
            <v>395</v>
          </cell>
          <cell r="G15148" t="str">
            <v>Stk</v>
          </cell>
          <cell r="H15148">
            <v>628.04999999999995</v>
          </cell>
        </row>
        <row r="15149">
          <cell r="A15149">
            <v>88343201</v>
          </cell>
          <cell r="B15149" t="str">
            <v>Torgriff für Zaunband</v>
          </cell>
          <cell r="C15149" t="str">
            <v>Poignée porte spécial ruban</v>
          </cell>
          <cell r="D15149">
            <v>6.2</v>
          </cell>
          <cell r="E15149" t="str">
            <v>P2</v>
          </cell>
          <cell r="F15149">
            <v>398</v>
          </cell>
          <cell r="G15149" t="str">
            <v>Stk</v>
          </cell>
          <cell r="H15149">
            <v>6.7</v>
          </cell>
        </row>
        <row r="15150">
          <cell r="A15150">
            <v>88343501</v>
          </cell>
          <cell r="B15150" t="str">
            <v>Breitband-und Seilisolator 20St.</v>
          </cell>
          <cell r="C15150" t="str">
            <v>Isolateur ruban à clouer x20</v>
          </cell>
          <cell r="D15150">
            <v>15.15</v>
          </cell>
          <cell r="E15150" t="str">
            <v>P2</v>
          </cell>
          <cell r="F15150">
            <v>398</v>
          </cell>
          <cell r="G15150" t="str">
            <v>Beu</v>
          </cell>
          <cell r="H15150">
            <v>16.399999999999999</v>
          </cell>
        </row>
        <row r="15151">
          <cell r="A15151">
            <v>88346501</v>
          </cell>
          <cell r="B15151" t="str">
            <v>V300 Drainageschale</v>
          </cell>
          <cell r="C15151" t="str">
            <v>Récepteur plastique égout</v>
          </cell>
          <cell r="D15151">
            <v>30.4</v>
          </cell>
          <cell r="E15151" t="str">
            <v>P4</v>
          </cell>
          <cell r="F15151">
            <v>196</v>
          </cell>
          <cell r="G15151" t="str">
            <v>Stk</v>
          </cell>
          <cell r="H15151">
            <v>32.85</v>
          </cell>
        </row>
        <row r="15152">
          <cell r="A15152">
            <v>88346601</v>
          </cell>
          <cell r="B15152" t="str">
            <v>V300 Abdeckung f. Drainageschale</v>
          </cell>
          <cell r="C15152" t="str">
            <v>Capot récepteur plastique égout</v>
          </cell>
          <cell r="D15152">
            <v>25.1</v>
          </cell>
          <cell r="E15152" t="str">
            <v>P4</v>
          </cell>
          <cell r="F15152">
            <v>196</v>
          </cell>
          <cell r="G15152" t="str">
            <v>Stk</v>
          </cell>
          <cell r="H15152">
            <v>27.15</v>
          </cell>
        </row>
        <row r="15153">
          <cell r="A15153">
            <v>88347501</v>
          </cell>
          <cell r="B15153" t="str">
            <v>PR1100TF Halterungsarm Melkzeug</v>
          </cell>
          <cell r="C15153" t="str">
            <v>Bras de fixation trayeuse</v>
          </cell>
          <cell r="D15153">
            <v>53.3</v>
          </cell>
          <cell r="E15153" t="str">
            <v>P4</v>
          </cell>
          <cell r="F15153">
            <v>181</v>
          </cell>
          <cell r="G15153" t="str">
            <v>Stk</v>
          </cell>
          <cell r="H15153">
            <v>57.6</v>
          </cell>
        </row>
        <row r="15154">
          <cell r="A15154">
            <v>8835831</v>
          </cell>
          <cell r="B15154" t="str">
            <v>Kotblech FGM 115 Verzinkt</v>
          </cell>
          <cell r="C15154" t="str">
            <v>no text</v>
          </cell>
          <cell r="D15154">
            <v>258</v>
          </cell>
          <cell r="E15154" t="str">
            <v>P1</v>
          </cell>
          <cell r="F15154">
            <v>807</v>
          </cell>
          <cell r="G15154" t="str">
            <v>Stk</v>
          </cell>
          <cell r="H15154">
            <v>278.89999999999998</v>
          </cell>
        </row>
        <row r="15155">
          <cell r="A15155">
            <v>88363301</v>
          </cell>
          <cell r="B15155" t="str">
            <v>PR1100TF Halterung Rolle</v>
          </cell>
          <cell r="C15155" t="str">
            <v>Support poulie PR1100</v>
          </cell>
          <cell r="D15155">
            <v>40.5</v>
          </cell>
          <cell r="E15155" t="str">
            <v>P4</v>
          </cell>
          <cell r="F15155">
            <v>181</v>
          </cell>
          <cell r="G15155" t="str">
            <v>Stk</v>
          </cell>
          <cell r="H15155">
            <v>43.8</v>
          </cell>
        </row>
        <row r="15156">
          <cell r="A15156">
            <v>88363580</v>
          </cell>
          <cell r="B15156" t="str">
            <v>Dosierpumpe (3te Pumpe) T300</v>
          </cell>
          <cell r="C15156" t="str">
            <v>Pompe de dosage (troisième pompe) T300</v>
          </cell>
          <cell r="D15156">
            <v>978</v>
          </cell>
          <cell r="E15156" t="str">
            <v>P1</v>
          </cell>
          <cell r="F15156">
            <v>625</v>
          </cell>
          <cell r="G15156" t="str">
            <v>Stk</v>
          </cell>
          <cell r="H15156">
            <v>1057.2</v>
          </cell>
        </row>
        <row r="15157">
          <cell r="A15157">
            <v>88368501</v>
          </cell>
          <cell r="B15157" t="str">
            <v>Netzadapter für ESE7BM</v>
          </cell>
          <cell r="C15157" t="str">
            <v>Adaptateur secteur ESE7BM</v>
          </cell>
          <cell r="D15157">
            <v>49.8</v>
          </cell>
          <cell r="E15157" t="str">
            <v>P2</v>
          </cell>
          <cell r="F15157">
            <v>398</v>
          </cell>
          <cell r="G15157" t="str">
            <v>Stk</v>
          </cell>
          <cell r="H15157">
            <v>53.85</v>
          </cell>
        </row>
        <row r="15158">
          <cell r="A15158">
            <v>88368780</v>
          </cell>
          <cell r="B15158" t="str">
            <v>FGM pn. Zylinderabdeckung CN</v>
          </cell>
          <cell r="C15158" t="str">
            <v>HB capot inox protection vérin index.</v>
          </cell>
          <cell r="D15158">
            <v>46.2</v>
          </cell>
          <cell r="E15158" t="str">
            <v>P1</v>
          </cell>
          <cell r="F15158">
            <v>807</v>
          </cell>
          <cell r="G15158" t="str">
            <v>Stk</v>
          </cell>
          <cell r="H15158">
            <v>49.95</v>
          </cell>
        </row>
        <row r="15159">
          <cell r="A15159">
            <v>88382602</v>
          </cell>
          <cell r="B15159" t="str">
            <v>V300 Niveau Sensor</v>
          </cell>
          <cell r="C15159" t="str">
            <v>V300 Capteur de niveau</v>
          </cell>
          <cell r="D15159">
            <v>756</v>
          </cell>
          <cell r="E15159" t="str">
            <v>P4</v>
          </cell>
          <cell r="F15159">
            <v>196</v>
          </cell>
          <cell r="G15159" t="str">
            <v>Stk</v>
          </cell>
          <cell r="H15159">
            <v>817.25</v>
          </cell>
        </row>
        <row r="15160">
          <cell r="A15160">
            <v>88384580</v>
          </cell>
          <cell r="B15160" t="str">
            <v>MP2xAbschalt f.Abn Fl HFC-D HL(TF100)S/Z</v>
          </cell>
          <cell r="C15160" t="str">
            <v>Poste dépose MMS SG HFC-D EP100B LB</v>
          </cell>
          <cell r="D15160">
            <v>2286</v>
          </cell>
          <cell r="E15160" t="str">
            <v>P1</v>
          </cell>
          <cell r="F15160">
            <v>254</v>
          </cell>
          <cell r="G15160" t="str">
            <v>Stk</v>
          </cell>
          <cell r="H15160">
            <v>2471.15</v>
          </cell>
        </row>
        <row r="15161">
          <cell r="A15161">
            <v>88384581</v>
          </cell>
          <cell r="B15161" t="str">
            <v>MP2xAbschalt f.Abn Fl HFC-D LL(TF100)S/Z</v>
          </cell>
          <cell r="C15161" t="str">
            <v>.MP 2xACR HFC-D EP100B LL TF100 S</v>
          </cell>
          <cell r="D15161">
            <v>2286</v>
          </cell>
          <cell r="E15161" t="str">
            <v>P1</v>
          </cell>
          <cell r="F15161">
            <v>254</v>
          </cell>
          <cell r="G15161" t="str">
            <v>Stk</v>
          </cell>
          <cell r="H15161">
            <v>2471.15</v>
          </cell>
        </row>
        <row r="15162">
          <cell r="A15162">
            <v>88384582</v>
          </cell>
          <cell r="B15162" t="str">
            <v>MP 2xAbschalt f.Abn Fl HFC-D LL S/Z</v>
          </cell>
          <cell r="C15162" t="str">
            <v>Poste dépose MMS SG HFC-D EP100B ML</v>
          </cell>
          <cell r="D15162">
            <v>2286</v>
          </cell>
          <cell r="E15162" t="str">
            <v>P1</v>
          </cell>
          <cell r="F15162">
            <v>254</v>
          </cell>
          <cell r="G15162" t="str">
            <v>Stk</v>
          </cell>
          <cell r="H15162">
            <v>2471.15</v>
          </cell>
        </row>
        <row r="15163">
          <cell r="A15163">
            <v>88389580</v>
          </cell>
          <cell r="B15163" t="str">
            <v>V300 EMG Ein/Aus Box</v>
          </cell>
          <cell r="C15163" t="str">
            <v>EMG ON/OFF</v>
          </cell>
          <cell r="D15163">
            <v>297</v>
          </cell>
          <cell r="E15163" t="str">
            <v>P4</v>
          </cell>
          <cell r="F15163">
            <v>196</v>
          </cell>
          <cell r="G15163" t="str">
            <v>Stk</v>
          </cell>
          <cell r="H15163">
            <v>321.05</v>
          </cell>
        </row>
        <row r="15164">
          <cell r="A15164">
            <v>88389680</v>
          </cell>
          <cell r="B15164" t="str">
            <v>V300 Roboter-Modus-Box</v>
          </cell>
          <cell r="C15164" t="str">
            <v>Box modus V300</v>
          </cell>
          <cell r="D15164">
            <v>471</v>
          </cell>
          <cell r="E15164" t="str">
            <v>P4</v>
          </cell>
          <cell r="F15164">
            <v>196</v>
          </cell>
          <cell r="G15164" t="str">
            <v>Stk</v>
          </cell>
          <cell r="H15164">
            <v>509.15</v>
          </cell>
        </row>
        <row r="15165">
          <cell r="A15165">
            <v>88391041</v>
          </cell>
          <cell r="B15165" t="str">
            <v>Softwarelizenzgebühren/Jahr bis 75 Kühe</v>
          </cell>
          <cell r="C15165" t="str">
            <v>Abonnement annuel caméra BCS 75VL</v>
          </cell>
          <cell r="D15165">
            <v>733</v>
          </cell>
          <cell r="F15165">
            <v>923</v>
          </cell>
          <cell r="G15165" t="str">
            <v>Stk</v>
          </cell>
          <cell r="H15165">
            <v>792.35</v>
          </cell>
        </row>
        <row r="15166">
          <cell r="A15166">
            <v>88391042</v>
          </cell>
          <cell r="B15166" t="str">
            <v>Softwarelizenzgebühren/Jahr bis 150 Kühe</v>
          </cell>
          <cell r="C15166" t="str">
            <v>Abonnement annuel caméra BCS 150VL</v>
          </cell>
          <cell r="D15166">
            <v>1405</v>
          </cell>
          <cell r="F15166">
            <v>923</v>
          </cell>
          <cell r="G15166" t="str">
            <v>Stk</v>
          </cell>
          <cell r="H15166">
            <v>1518.8</v>
          </cell>
        </row>
        <row r="15167">
          <cell r="A15167">
            <v>88391043</v>
          </cell>
          <cell r="B15167" t="str">
            <v>Softwarelizenzgebühren/Jahr bis 225 Kühe</v>
          </cell>
          <cell r="C15167" t="str">
            <v>Abonnement annuel caméra BCS 225VL</v>
          </cell>
          <cell r="D15167">
            <v>2030</v>
          </cell>
          <cell r="F15167">
            <v>923</v>
          </cell>
          <cell r="G15167" t="str">
            <v>Stk</v>
          </cell>
          <cell r="H15167">
            <v>2194.4499999999998</v>
          </cell>
        </row>
        <row r="15168">
          <cell r="A15168">
            <v>88391044</v>
          </cell>
          <cell r="B15168" t="str">
            <v>Softwarelizenzgebühren/Jahr bis 300 Kühe</v>
          </cell>
          <cell r="C15168" t="str">
            <v>Licence BCS 300 vaches##</v>
          </cell>
          <cell r="D15168">
            <v>2706</v>
          </cell>
          <cell r="F15168">
            <v>923</v>
          </cell>
          <cell r="G15168" t="str">
            <v>Stk</v>
          </cell>
          <cell r="H15168">
            <v>2925.2</v>
          </cell>
        </row>
        <row r="15169">
          <cell r="A15169">
            <v>88391074</v>
          </cell>
          <cell r="B15169" t="str">
            <v>Licence BCS 2021 et +</v>
          </cell>
          <cell r="C15169" t="str">
            <v>BCS logiciel et license 2021+</v>
          </cell>
          <cell r="D15169">
            <v>1406</v>
          </cell>
          <cell r="F15169">
            <v>923</v>
          </cell>
          <cell r="G15169" t="str">
            <v>Stk</v>
          </cell>
          <cell r="H15169">
            <v>1519.9</v>
          </cell>
        </row>
        <row r="15170">
          <cell r="A15170">
            <v>88391701</v>
          </cell>
          <cell r="B15170" t="str">
            <v>Idromat 5-15 zu Washdown</v>
          </cell>
          <cell r="C15170" t="str">
            <v>Idromat 5-15 pour WS2 et WS3</v>
          </cell>
          <cell r="D15170">
            <v>281</v>
          </cell>
          <cell r="E15170" t="str">
            <v>P4</v>
          </cell>
          <cell r="F15170">
            <v>392</v>
          </cell>
          <cell r="G15170" t="str">
            <v>Stk</v>
          </cell>
          <cell r="H15170">
            <v>303.75</v>
          </cell>
        </row>
        <row r="15171">
          <cell r="A15171">
            <v>88391801</v>
          </cell>
          <cell r="B15171" t="str">
            <v>Steuerplatine Idromat 5-15</v>
          </cell>
          <cell r="C15171" t="str">
            <v>Carte électronique Idromat 5-15</v>
          </cell>
          <cell r="D15171">
            <v>242</v>
          </cell>
          <cell r="E15171" t="str">
            <v>P4</v>
          </cell>
          <cell r="F15171">
            <v>392</v>
          </cell>
          <cell r="G15171" t="str">
            <v>Stk</v>
          </cell>
          <cell r="H15171">
            <v>261.60000000000002</v>
          </cell>
        </row>
        <row r="15172">
          <cell r="A15172">
            <v>88391901</v>
          </cell>
          <cell r="B15172" t="str">
            <v>Manometer Idromat 5-15</v>
          </cell>
          <cell r="C15172" t="str">
            <v>Manomètre Idromat 5-15</v>
          </cell>
          <cell r="D15172">
            <v>29.7</v>
          </cell>
          <cell r="E15172" t="str">
            <v>P4</v>
          </cell>
          <cell r="F15172">
            <v>392</v>
          </cell>
          <cell r="G15172" t="str">
            <v>Stk</v>
          </cell>
          <cell r="H15172">
            <v>32.1</v>
          </cell>
        </row>
        <row r="15173">
          <cell r="A15173">
            <v>88392001</v>
          </cell>
          <cell r="B15173" t="str">
            <v>Membrane Idromat 5-15</v>
          </cell>
          <cell r="C15173" t="str">
            <v>Membrane Idromat 5-15</v>
          </cell>
          <cell r="D15173">
            <v>91.9</v>
          </cell>
          <cell r="E15173" t="str">
            <v>P4</v>
          </cell>
          <cell r="F15173">
            <v>392</v>
          </cell>
          <cell r="G15173" t="str">
            <v>Stk</v>
          </cell>
          <cell r="H15173">
            <v>99.35</v>
          </cell>
        </row>
        <row r="15174">
          <cell r="A15174">
            <v>88406280</v>
          </cell>
          <cell r="B15174" t="str">
            <v>V300 Flojetpumpe Dippmittel/Kamerareinig</v>
          </cell>
          <cell r="C15174" t="str">
            <v>Pompe doseuse lavage caméra V300</v>
          </cell>
          <cell r="D15174">
            <v>674</v>
          </cell>
          <cell r="E15174" t="str">
            <v>P1</v>
          </cell>
          <cell r="F15174">
            <v>160</v>
          </cell>
          <cell r="G15174" t="str">
            <v>Stk</v>
          </cell>
          <cell r="H15174">
            <v>728.6</v>
          </cell>
        </row>
        <row r="15175">
          <cell r="A15175">
            <v>8841631</v>
          </cell>
          <cell r="B15175" t="str">
            <v>Eingangsschranke zu Pneum.</v>
          </cell>
          <cell r="C15175" t="str">
            <v>Barrière</v>
          </cell>
          <cell r="D15175">
            <v>209</v>
          </cell>
          <cell r="E15175" t="str">
            <v>P1</v>
          </cell>
          <cell r="F15175">
            <v>807</v>
          </cell>
          <cell r="G15175" t="str">
            <v>Stk</v>
          </cell>
          <cell r="H15175">
            <v>225.95</v>
          </cell>
        </row>
        <row r="15176">
          <cell r="A15176">
            <v>8841741</v>
          </cell>
          <cell r="B15176" t="str">
            <v>Wandhalter zu Pneum.</v>
          </cell>
          <cell r="C15176" t="str">
            <v>Support</v>
          </cell>
          <cell r="D15176">
            <v>55.7</v>
          </cell>
          <cell r="E15176" t="str">
            <v>P1</v>
          </cell>
          <cell r="F15176">
            <v>807</v>
          </cell>
          <cell r="G15176" t="str">
            <v>Stk</v>
          </cell>
          <cell r="H15176">
            <v>60.2</v>
          </cell>
        </row>
        <row r="15177">
          <cell r="A15177">
            <v>8841842</v>
          </cell>
          <cell r="B15177" t="str">
            <v>Gelenkhebel kurz zu eing.Pneum.</v>
          </cell>
          <cell r="C15177" t="str">
            <v>Levier</v>
          </cell>
          <cell r="D15177">
            <v>46.3</v>
          </cell>
          <cell r="E15177" t="str">
            <v>P1</v>
          </cell>
          <cell r="F15177">
            <v>807</v>
          </cell>
          <cell r="G15177" t="str">
            <v>Stk</v>
          </cell>
          <cell r="H15177">
            <v>50.05</v>
          </cell>
        </row>
        <row r="15178">
          <cell r="A15178">
            <v>8843080</v>
          </cell>
          <cell r="B15178" t="str">
            <v>Montageset Eingangsschr.Pneum.FGM</v>
          </cell>
          <cell r="C15178" t="str">
            <v>Set de montage pneum.FGM</v>
          </cell>
          <cell r="D15178">
            <v>145</v>
          </cell>
          <cell r="E15178" t="str">
            <v>P1</v>
          </cell>
          <cell r="F15178">
            <v>807</v>
          </cell>
          <cell r="G15178" t="str">
            <v>Stk</v>
          </cell>
          <cell r="H15178">
            <v>156.75</v>
          </cell>
        </row>
        <row r="15179">
          <cell r="A15179">
            <v>88439402</v>
          </cell>
          <cell r="B15179" t="str">
            <v>Arbeitshose Herren Gr. 46</v>
          </cell>
          <cell r="C15179" t="str">
            <v>Pantalon de travail homme C46</v>
          </cell>
          <cell r="D15179">
            <v>117</v>
          </cell>
          <cell r="E15179" t="str">
            <v>P2</v>
          </cell>
          <cell r="F15179">
            <v>385</v>
          </cell>
          <cell r="G15179" t="str">
            <v>Stk</v>
          </cell>
          <cell r="H15179">
            <v>126.5</v>
          </cell>
        </row>
        <row r="15180">
          <cell r="A15180">
            <v>88439403</v>
          </cell>
          <cell r="B15180" t="str">
            <v>Arbeitshose Herren Gr. 48</v>
          </cell>
          <cell r="C15180" t="str">
            <v>Pantalon de travail homme C48</v>
          </cell>
          <cell r="D15180">
            <v>117</v>
          </cell>
          <cell r="E15180" t="str">
            <v>P2</v>
          </cell>
          <cell r="F15180">
            <v>385</v>
          </cell>
          <cell r="G15180" t="str">
            <v>Stk</v>
          </cell>
          <cell r="H15180">
            <v>126.5</v>
          </cell>
        </row>
        <row r="15181">
          <cell r="A15181">
            <v>88439404</v>
          </cell>
          <cell r="B15181" t="str">
            <v>Arbeitshose Herren Gr. 50</v>
          </cell>
          <cell r="C15181" t="str">
            <v>Pantalon de travail homme C50</v>
          </cell>
          <cell r="D15181">
            <v>117</v>
          </cell>
          <cell r="E15181" t="str">
            <v>P2</v>
          </cell>
          <cell r="F15181">
            <v>385</v>
          </cell>
          <cell r="G15181" t="str">
            <v>Stk</v>
          </cell>
          <cell r="H15181">
            <v>126.5</v>
          </cell>
        </row>
        <row r="15182">
          <cell r="A15182">
            <v>88439405</v>
          </cell>
          <cell r="B15182" t="str">
            <v>Arbeitshose Herren Gr. 52</v>
          </cell>
          <cell r="C15182" t="str">
            <v>Pantalon de travail homme C52</v>
          </cell>
          <cell r="D15182">
            <v>117</v>
          </cell>
          <cell r="E15182" t="str">
            <v>P2</v>
          </cell>
          <cell r="F15182">
            <v>385</v>
          </cell>
          <cell r="G15182" t="str">
            <v>Stk</v>
          </cell>
          <cell r="H15182">
            <v>126.5</v>
          </cell>
        </row>
        <row r="15183">
          <cell r="A15183">
            <v>88439406</v>
          </cell>
          <cell r="B15183" t="str">
            <v>Arbeitshose Herren Gr. 54</v>
          </cell>
          <cell r="C15183" t="str">
            <v>Pantalon de travail homme C54</v>
          </cell>
          <cell r="D15183">
            <v>117</v>
          </cell>
          <cell r="E15183" t="str">
            <v>P2</v>
          </cell>
          <cell r="F15183">
            <v>385</v>
          </cell>
          <cell r="G15183" t="str">
            <v>Stk</v>
          </cell>
          <cell r="H15183">
            <v>126.5</v>
          </cell>
        </row>
        <row r="15184">
          <cell r="A15184">
            <v>88439407</v>
          </cell>
          <cell r="B15184" t="str">
            <v>Arbeitshose Herren Gr. 56</v>
          </cell>
          <cell r="C15184" t="str">
            <v>Pantalon de travail homme C56</v>
          </cell>
          <cell r="D15184">
            <v>117</v>
          </cell>
          <cell r="E15184" t="str">
            <v>P2</v>
          </cell>
          <cell r="F15184">
            <v>385</v>
          </cell>
          <cell r="G15184" t="str">
            <v>Stk</v>
          </cell>
          <cell r="H15184">
            <v>126.5</v>
          </cell>
        </row>
        <row r="15185">
          <cell r="A15185">
            <v>88439408</v>
          </cell>
          <cell r="B15185" t="str">
            <v>Arbeitshose Herren Gr. 58</v>
          </cell>
          <cell r="C15185" t="str">
            <v>Pantalon de travail homme C58</v>
          </cell>
          <cell r="D15185">
            <v>117</v>
          </cell>
          <cell r="E15185" t="str">
            <v>P2</v>
          </cell>
          <cell r="F15185">
            <v>385</v>
          </cell>
          <cell r="G15185" t="str">
            <v>Stk</v>
          </cell>
          <cell r="H15185">
            <v>126.5</v>
          </cell>
        </row>
        <row r="15186">
          <cell r="A15186">
            <v>88440401</v>
          </cell>
          <cell r="B15186" t="str">
            <v>V300 Reinigungsdüse</v>
          </cell>
          <cell r="C15186" t="str">
            <v>Jetter VMS V300</v>
          </cell>
          <cell r="D15186">
            <v>18.899999999999999</v>
          </cell>
          <cell r="E15186" t="str">
            <v>P4</v>
          </cell>
          <cell r="F15186">
            <v>196</v>
          </cell>
          <cell r="G15186" t="str">
            <v>Stk</v>
          </cell>
          <cell r="H15186">
            <v>20.45</v>
          </cell>
        </row>
        <row r="15187">
          <cell r="A15187">
            <v>88441285</v>
          </cell>
          <cell r="B15187" t="str">
            <v>NFO Niveausteuerung L615mm</v>
          </cell>
          <cell r="C15187" t="str">
            <v>Capteur niveau électronique NFO/PaL</v>
          </cell>
          <cell r="D15187">
            <v>1617</v>
          </cell>
          <cell r="E15187" t="str">
            <v>P1</v>
          </cell>
          <cell r="F15187">
            <v>220</v>
          </cell>
          <cell r="G15187" t="str">
            <v>Sat</v>
          </cell>
          <cell r="H15187">
            <v>1748</v>
          </cell>
        </row>
        <row r="15188">
          <cell r="A15188">
            <v>88442501</v>
          </cell>
          <cell r="B15188" t="str">
            <v>Arbeitsjacke blau ohne Rückenlogo Gr.XS</v>
          </cell>
          <cell r="C15188" t="str">
            <v>Veste d'été bleue XS/46</v>
          </cell>
          <cell r="D15188">
            <v>125</v>
          </cell>
          <cell r="E15188" t="str">
            <v>P2</v>
          </cell>
          <cell r="F15188">
            <v>385</v>
          </cell>
          <cell r="G15188" t="str">
            <v>Stk</v>
          </cell>
          <cell r="H15188">
            <v>135.15</v>
          </cell>
        </row>
        <row r="15189">
          <cell r="A15189">
            <v>88442502</v>
          </cell>
          <cell r="B15189" t="str">
            <v>Arbeitsjacke blau ohne Rückenlogo Gr.S</v>
          </cell>
          <cell r="C15189" t="str">
            <v>Veste d'été bleue S/48</v>
          </cell>
          <cell r="D15189">
            <v>125</v>
          </cell>
          <cell r="E15189" t="str">
            <v>P2</v>
          </cell>
          <cell r="F15189">
            <v>385</v>
          </cell>
          <cell r="G15189" t="str">
            <v>Stk</v>
          </cell>
          <cell r="H15189">
            <v>135.15</v>
          </cell>
        </row>
        <row r="15190">
          <cell r="A15190">
            <v>88442503</v>
          </cell>
          <cell r="B15190" t="str">
            <v>Arbeitsjacke blau ohne Rückenlogo Gr.M</v>
          </cell>
          <cell r="C15190" t="str">
            <v>Veste d'été bleue M/50</v>
          </cell>
          <cell r="D15190">
            <v>125</v>
          </cell>
          <cell r="E15190" t="str">
            <v>P2</v>
          </cell>
          <cell r="F15190">
            <v>385</v>
          </cell>
          <cell r="G15190" t="str">
            <v>Stk</v>
          </cell>
          <cell r="H15190">
            <v>135.15</v>
          </cell>
        </row>
        <row r="15191">
          <cell r="A15191">
            <v>88442504</v>
          </cell>
          <cell r="B15191" t="str">
            <v>Arbeitsjacke blau ohne Rückenlogo Gr.L</v>
          </cell>
          <cell r="C15191" t="str">
            <v>Veste d'été bleue L/52</v>
          </cell>
          <cell r="D15191">
            <v>125</v>
          </cell>
          <cell r="E15191" t="str">
            <v>P2</v>
          </cell>
          <cell r="F15191">
            <v>385</v>
          </cell>
          <cell r="G15191" t="str">
            <v>Stk</v>
          </cell>
          <cell r="H15191">
            <v>135.15</v>
          </cell>
        </row>
        <row r="15192">
          <cell r="A15192">
            <v>88442505</v>
          </cell>
          <cell r="B15192" t="str">
            <v>Arbeitsjacke blau ohne Rückenlogo Gr.XL</v>
          </cell>
          <cell r="C15192" t="str">
            <v>Veste d'été bleue XL/54</v>
          </cell>
          <cell r="D15192">
            <v>125</v>
          </cell>
          <cell r="E15192" t="str">
            <v>P2</v>
          </cell>
          <cell r="F15192">
            <v>385</v>
          </cell>
          <cell r="G15192" t="str">
            <v>Stk</v>
          </cell>
          <cell r="H15192">
            <v>135.15</v>
          </cell>
        </row>
        <row r="15193">
          <cell r="A15193">
            <v>88442506</v>
          </cell>
          <cell r="B15193" t="str">
            <v>Arbeitsjacke blau ohne Rückenlogo Gr.XXL</v>
          </cell>
          <cell r="C15193" t="str">
            <v>Veste d'été bleue XXL/56</v>
          </cell>
          <cell r="D15193">
            <v>125</v>
          </cell>
          <cell r="E15193" t="str">
            <v>P2</v>
          </cell>
          <cell r="F15193">
            <v>385</v>
          </cell>
          <cell r="G15193" t="str">
            <v>Stk</v>
          </cell>
          <cell r="H15193">
            <v>135.15</v>
          </cell>
        </row>
        <row r="15194">
          <cell r="A15194">
            <v>88443801</v>
          </cell>
          <cell r="B15194" t="str">
            <v>Arbeitsjacke schwarz m.Rückenlogo Gr.XS</v>
          </cell>
          <cell r="C15194" t="str">
            <v>Veste d'été noire XS/46</v>
          </cell>
          <cell r="D15194">
            <v>125</v>
          </cell>
          <cell r="E15194" t="str">
            <v>P2</v>
          </cell>
          <cell r="F15194">
            <v>385</v>
          </cell>
          <cell r="G15194" t="str">
            <v>Stk</v>
          </cell>
          <cell r="H15194">
            <v>135.15</v>
          </cell>
        </row>
        <row r="15195">
          <cell r="A15195">
            <v>88443802</v>
          </cell>
          <cell r="B15195" t="str">
            <v>Arbeitsjacke schwarz m.Rückenlogo Gr.S</v>
          </cell>
          <cell r="C15195" t="str">
            <v>Veste d'été noire S/48</v>
          </cell>
          <cell r="D15195">
            <v>125</v>
          </cell>
          <cell r="E15195" t="str">
            <v>P2</v>
          </cell>
          <cell r="F15195">
            <v>385</v>
          </cell>
          <cell r="G15195" t="str">
            <v>Stk</v>
          </cell>
          <cell r="H15195">
            <v>135.15</v>
          </cell>
        </row>
        <row r="15196">
          <cell r="A15196">
            <v>88443803</v>
          </cell>
          <cell r="B15196" t="str">
            <v>Arbeitsjacke schwarz m.Rückenlogo Gr.M</v>
          </cell>
          <cell r="C15196" t="str">
            <v>Veste d'été noire M/50</v>
          </cell>
          <cell r="D15196">
            <v>125</v>
          </cell>
          <cell r="E15196" t="str">
            <v>P2</v>
          </cell>
          <cell r="F15196">
            <v>385</v>
          </cell>
          <cell r="G15196" t="str">
            <v>Stk</v>
          </cell>
          <cell r="H15196">
            <v>135.15</v>
          </cell>
        </row>
        <row r="15197">
          <cell r="A15197">
            <v>88443804</v>
          </cell>
          <cell r="B15197" t="str">
            <v>Arbeitsjacke schwarz m.Rückenlogo Gr.L</v>
          </cell>
          <cell r="C15197" t="str">
            <v>Veste d'été noire L/52</v>
          </cell>
          <cell r="D15197">
            <v>125</v>
          </cell>
          <cell r="E15197" t="str">
            <v>P2</v>
          </cell>
          <cell r="F15197">
            <v>385</v>
          </cell>
          <cell r="G15197" t="str">
            <v>Stk</v>
          </cell>
          <cell r="H15197">
            <v>135.15</v>
          </cell>
        </row>
        <row r="15198">
          <cell r="A15198">
            <v>88443805</v>
          </cell>
          <cell r="B15198" t="str">
            <v>Arbeitsjacke schwarz m.Rückenlogo Gr.XL</v>
          </cell>
          <cell r="C15198" t="str">
            <v>Veste d'été noire XL/54</v>
          </cell>
          <cell r="D15198">
            <v>125</v>
          </cell>
          <cell r="E15198" t="str">
            <v>P2</v>
          </cell>
          <cell r="F15198">
            <v>385</v>
          </cell>
          <cell r="G15198" t="str">
            <v>Stk</v>
          </cell>
          <cell r="H15198">
            <v>135.15</v>
          </cell>
        </row>
        <row r="15199">
          <cell r="A15199">
            <v>88443806</v>
          </cell>
          <cell r="B15199" t="str">
            <v>Arbeitsjacke schwarz m.Rückenlogo Gr.XXL</v>
          </cell>
          <cell r="C15199" t="str">
            <v>Veste d'été noire XXL/56</v>
          </cell>
          <cell r="D15199">
            <v>125</v>
          </cell>
          <cell r="E15199" t="str">
            <v>P2</v>
          </cell>
          <cell r="F15199">
            <v>385</v>
          </cell>
          <cell r="G15199" t="str">
            <v>Stk</v>
          </cell>
          <cell r="H15199">
            <v>135.15</v>
          </cell>
        </row>
        <row r="15200">
          <cell r="A15200">
            <v>88444001</v>
          </cell>
          <cell r="B15200" t="str">
            <v>Latzhose Gr. XS/46</v>
          </cell>
          <cell r="C15200" t="str">
            <v>Salopette XS/46</v>
          </cell>
          <cell r="D15200">
            <v>124</v>
          </cell>
          <cell r="E15200" t="str">
            <v>P2</v>
          </cell>
          <cell r="F15200">
            <v>385</v>
          </cell>
          <cell r="G15200" t="str">
            <v>Stk</v>
          </cell>
          <cell r="H15200">
            <v>134.05000000000001</v>
          </cell>
        </row>
        <row r="15201">
          <cell r="A15201">
            <v>88444002</v>
          </cell>
          <cell r="B15201" t="str">
            <v>Latzhose Gr. S/48</v>
          </cell>
          <cell r="C15201" t="str">
            <v>Salopette S/48</v>
          </cell>
          <cell r="D15201">
            <v>124</v>
          </cell>
          <cell r="E15201" t="str">
            <v>P2</v>
          </cell>
          <cell r="F15201">
            <v>385</v>
          </cell>
          <cell r="G15201" t="str">
            <v>Stk</v>
          </cell>
          <cell r="H15201">
            <v>134.05000000000001</v>
          </cell>
        </row>
        <row r="15202">
          <cell r="A15202">
            <v>88444003</v>
          </cell>
          <cell r="B15202" t="str">
            <v>Latzhose Gr. M/50</v>
          </cell>
          <cell r="C15202" t="str">
            <v>Salopette M/50</v>
          </cell>
          <cell r="D15202">
            <v>124</v>
          </cell>
          <cell r="E15202" t="str">
            <v>P2</v>
          </cell>
          <cell r="F15202">
            <v>385</v>
          </cell>
          <cell r="G15202" t="str">
            <v>Stk</v>
          </cell>
          <cell r="H15202">
            <v>134.05000000000001</v>
          </cell>
        </row>
        <row r="15203">
          <cell r="A15203">
            <v>88444004</v>
          </cell>
          <cell r="B15203" t="str">
            <v>Latzhose Gr. L/52</v>
          </cell>
          <cell r="C15203" t="str">
            <v>Salopette L/52</v>
          </cell>
          <cell r="D15203">
            <v>124</v>
          </cell>
          <cell r="E15203" t="str">
            <v>P2</v>
          </cell>
          <cell r="F15203">
            <v>385</v>
          </cell>
          <cell r="G15203" t="str">
            <v>Stk</v>
          </cell>
          <cell r="H15203">
            <v>134.05000000000001</v>
          </cell>
        </row>
        <row r="15204">
          <cell r="A15204">
            <v>88444005</v>
          </cell>
          <cell r="B15204" t="str">
            <v>Latzhose Gr. XL/54</v>
          </cell>
          <cell r="C15204" t="str">
            <v>Salopette XL/54</v>
          </cell>
          <cell r="D15204">
            <v>124</v>
          </cell>
          <cell r="E15204" t="str">
            <v>P2</v>
          </cell>
          <cell r="F15204">
            <v>385</v>
          </cell>
          <cell r="G15204" t="str">
            <v>Stk</v>
          </cell>
          <cell r="H15204">
            <v>134.05000000000001</v>
          </cell>
        </row>
        <row r="15205">
          <cell r="A15205">
            <v>88444006</v>
          </cell>
          <cell r="B15205" t="str">
            <v>Latzhose Gr. XXL/56</v>
          </cell>
          <cell r="C15205" t="str">
            <v>Salopette XXL/56</v>
          </cell>
          <cell r="D15205">
            <v>124</v>
          </cell>
          <cell r="E15205" t="str">
            <v>P2</v>
          </cell>
          <cell r="F15205">
            <v>385</v>
          </cell>
          <cell r="G15205" t="str">
            <v>Stk</v>
          </cell>
          <cell r="H15205">
            <v>134.05000000000001</v>
          </cell>
        </row>
        <row r="15206">
          <cell r="A15206">
            <v>88444201</v>
          </cell>
          <cell r="B15206" t="str">
            <v>Winter Softshell Jacke Gr. XS</v>
          </cell>
          <cell r="C15206" t="str">
            <v>Veste Softshell hiver XS</v>
          </cell>
          <cell r="D15206">
            <v>199</v>
          </cell>
          <cell r="E15206" t="str">
            <v>P2</v>
          </cell>
          <cell r="F15206">
            <v>385</v>
          </cell>
          <cell r="G15206" t="str">
            <v>Stk</v>
          </cell>
          <cell r="H15206">
            <v>215.1</v>
          </cell>
        </row>
        <row r="15207">
          <cell r="A15207">
            <v>88444202</v>
          </cell>
          <cell r="B15207" t="str">
            <v>Winter Softshell Jacke Gr. S</v>
          </cell>
          <cell r="C15207" t="str">
            <v>Veste softshell hiver S</v>
          </cell>
          <cell r="D15207">
            <v>199</v>
          </cell>
          <cell r="E15207" t="str">
            <v>P2</v>
          </cell>
          <cell r="F15207">
            <v>385</v>
          </cell>
          <cell r="G15207" t="str">
            <v>Stk</v>
          </cell>
          <cell r="H15207">
            <v>215.1</v>
          </cell>
        </row>
        <row r="15208">
          <cell r="A15208">
            <v>88444203</v>
          </cell>
          <cell r="B15208" t="str">
            <v>Winter Softshell Jacke Gr. M</v>
          </cell>
          <cell r="C15208" t="str">
            <v>Veste Softshell hiver M</v>
          </cell>
          <cell r="D15208">
            <v>199</v>
          </cell>
          <cell r="E15208" t="str">
            <v>P2</v>
          </cell>
          <cell r="F15208">
            <v>385</v>
          </cell>
          <cell r="G15208" t="str">
            <v>Stk</v>
          </cell>
          <cell r="H15208">
            <v>215.1</v>
          </cell>
        </row>
        <row r="15209">
          <cell r="A15209">
            <v>88444204</v>
          </cell>
          <cell r="B15209" t="str">
            <v>Winter Softshell Jacke Gr. L</v>
          </cell>
          <cell r="C15209" t="str">
            <v>Veste softshell hiver L</v>
          </cell>
          <cell r="D15209">
            <v>199</v>
          </cell>
          <cell r="E15209" t="str">
            <v>P2</v>
          </cell>
          <cell r="F15209">
            <v>385</v>
          </cell>
          <cell r="G15209" t="str">
            <v>Stk</v>
          </cell>
          <cell r="H15209">
            <v>215.1</v>
          </cell>
        </row>
        <row r="15210">
          <cell r="A15210">
            <v>88444205</v>
          </cell>
          <cell r="B15210" t="str">
            <v>Winter Softshell Jacke Gr. XL</v>
          </cell>
          <cell r="C15210" t="str">
            <v>Veste softshell hiver XL</v>
          </cell>
          <cell r="D15210">
            <v>199</v>
          </cell>
          <cell r="E15210" t="str">
            <v>P2</v>
          </cell>
          <cell r="F15210">
            <v>385</v>
          </cell>
          <cell r="G15210" t="str">
            <v>Stk</v>
          </cell>
          <cell r="H15210">
            <v>215.1</v>
          </cell>
        </row>
        <row r="15211">
          <cell r="A15211">
            <v>88444206</v>
          </cell>
          <cell r="B15211" t="str">
            <v>Winter Softshell Jacke Gr. XXL</v>
          </cell>
          <cell r="C15211" t="str">
            <v>Veste softshell hiver XXL</v>
          </cell>
          <cell r="D15211">
            <v>199</v>
          </cell>
          <cell r="E15211" t="str">
            <v>P2</v>
          </cell>
          <cell r="F15211">
            <v>385</v>
          </cell>
          <cell r="G15211" t="str">
            <v>Stk</v>
          </cell>
          <cell r="H15211">
            <v>215.1</v>
          </cell>
        </row>
        <row r="15212">
          <cell r="A15212">
            <v>88444301</v>
          </cell>
          <cell r="B15212" t="str">
            <v>Arbeitshose Damen Gr. 34</v>
          </cell>
          <cell r="C15212" t="str">
            <v>Pantalon de travail femme 34</v>
          </cell>
          <cell r="D15212">
            <v>117</v>
          </cell>
          <cell r="E15212" t="str">
            <v>P2</v>
          </cell>
          <cell r="F15212">
            <v>385</v>
          </cell>
          <cell r="G15212" t="str">
            <v>Stk</v>
          </cell>
          <cell r="H15212">
            <v>126.5</v>
          </cell>
        </row>
        <row r="15213">
          <cell r="A15213">
            <v>88444302</v>
          </cell>
          <cell r="B15213" t="str">
            <v>Arbeitshose Damen Gr. 36</v>
          </cell>
          <cell r="C15213" t="str">
            <v>Pantalon de travail femme 36</v>
          </cell>
          <cell r="D15213">
            <v>117</v>
          </cell>
          <cell r="E15213" t="str">
            <v>P2</v>
          </cell>
          <cell r="F15213">
            <v>385</v>
          </cell>
          <cell r="G15213" t="str">
            <v>Stk</v>
          </cell>
          <cell r="H15213">
            <v>126.5</v>
          </cell>
        </row>
        <row r="15214">
          <cell r="A15214">
            <v>88444303</v>
          </cell>
          <cell r="B15214" t="str">
            <v>Arbeitshose Damen Gr. 38</v>
          </cell>
          <cell r="C15214" t="str">
            <v>Pantalon de travail femme 38</v>
          </cell>
          <cell r="D15214">
            <v>117</v>
          </cell>
          <cell r="E15214" t="str">
            <v>P2</v>
          </cell>
          <cell r="F15214">
            <v>385</v>
          </cell>
          <cell r="G15214" t="str">
            <v>Stk</v>
          </cell>
          <cell r="H15214">
            <v>126.5</v>
          </cell>
        </row>
        <row r="15215">
          <cell r="A15215">
            <v>88444304</v>
          </cell>
          <cell r="B15215" t="str">
            <v>Arbeitshose Damen Gr. 40</v>
          </cell>
          <cell r="C15215" t="str">
            <v>Pantalon de travail femme 40</v>
          </cell>
          <cell r="D15215">
            <v>117</v>
          </cell>
          <cell r="E15215" t="str">
            <v>P2</v>
          </cell>
          <cell r="F15215">
            <v>385</v>
          </cell>
          <cell r="G15215" t="str">
            <v>Stk</v>
          </cell>
          <cell r="H15215">
            <v>126.5</v>
          </cell>
        </row>
        <row r="15216">
          <cell r="A15216">
            <v>88444305</v>
          </cell>
          <cell r="B15216" t="str">
            <v>Arbeitshose Damen Gr. 42</v>
          </cell>
          <cell r="C15216" t="str">
            <v>Pantalon de travail femme 42</v>
          </cell>
          <cell r="D15216">
            <v>117</v>
          </cell>
          <cell r="E15216" t="str">
            <v>P2</v>
          </cell>
          <cell r="F15216">
            <v>385</v>
          </cell>
          <cell r="G15216" t="str">
            <v>Stk</v>
          </cell>
          <cell r="H15216">
            <v>126.5</v>
          </cell>
        </row>
        <row r="15217">
          <cell r="A15217">
            <v>88444306</v>
          </cell>
          <cell r="B15217" t="str">
            <v>Arbeitshose Damen Gr. 44</v>
          </cell>
          <cell r="C15217" t="str">
            <v>Pantalon de travail femme 44</v>
          </cell>
          <cell r="D15217">
            <v>117</v>
          </cell>
          <cell r="E15217" t="str">
            <v>P2</v>
          </cell>
          <cell r="F15217">
            <v>385</v>
          </cell>
          <cell r="G15217" t="str">
            <v>Stk</v>
          </cell>
          <cell r="H15217">
            <v>126.5</v>
          </cell>
        </row>
        <row r="15218">
          <cell r="A15218">
            <v>88444307</v>
          </cell>
          <cell r="B15218" t="str">
            <v>Arbeitshose Damen Gr. 46</v>
          </cell>
          <cell r="C15218" t="str">
            <v>Pantalon de travail femme 46</v>
          </cell>
          <cell r="D15218">
            <v>117</v>
          </cell>
          <cell r="E15218" t="str">
            <v>P2</v>
          </cell>
          <cell r="F15218">
            <v>385</v>
          </cell>
          <cell r="G15218" t="str">
            <v>Stk</v>
          </cell>
          <cell r="H15218">
            <v>126.5</v>
          </cell>
        </row>
        <row r="15219">
          <cell r="A15219">
            <v>88449601</v>
          </cell>
          <cell r="B15219" t="str">
            <v>HN Pumpe Lee</v>
          </cell>
          <cell r="C15219" t="str">
            <v>Kit Pompe Lee</v>
          </cell>
          <cell r="D15219">
            <v>3196</v>
          </cell>
          <cell r="E15219" t="str">
            <v>P4</v>
          </cell>
          <cell r="F15219">
            <v>599</v>
          </cell>
          <cell r="G15219" t="str">
            <v>Stk</v>
          </cell>
          <cell r="H15219">
            <v>3454.9</v>
          </cell>
        </row>
        <row r="15220">
          <cell r="A15220">
            <v>88449701</v>
          </cell>
          <cell r="B15220" t="str">
            <v>HN Düsenarm</v>
          </cell>
          <cell r="C15220" t="str">
            <v>HN Bras de buse</v>
          </cell>
          <cell r="D15220">
            <v>1255</v>
          </cell>
          <cell r="E15220" t="str">
            <v>P4</v>
          </cell>
          <cell r="F15220">
            <v>599</v>
          </cell>
          <cell r="G15220" t="str">
            <v>Stk</v>
          </cell>
          <cell r="H15220">
            <v>1356.65</v>
          </cell>
        </row>
        <row r="15221">
          <cell r="A15221">
            <v>88449801</v>
          </cell>
          <cell r="B15221" t="str">
            <v>HN Deckel für Containermodul</v>
          </cell>
          <cell r="C15221" t="str">
            <v>HN couvercle pour module de conteneur</v>
          </cell>
          <cell r="D15221">
            <v>141</v>
          </cell>
          <cell r="E15221" t="str">
            <v>P4</v>
          </cell>
          <cell r="F15221">
            <v>599</v>
          </cell>
          <cell r="G15221" t="str">
            <v>Stk</v>
          </cell>
          <cell r="H15221">
            <v>152.4</v>
          </cell>
        </row>
        <row r="15222">
          <cell r="A15222">
            <v>88449901</v>
          </cell>
          <cell r="B15222" t="str">
            <v>Ventilsatz für Steuerbox</v>
          </cell>
          <cell r="C15222" t="str">
            <v>.E.Sample valve</v>
          </cell>
          <cell r="D15222">
            <v>799</v>
          </cell>
          <cell r="E15222" t="str">
            <v>P4</v>
          </cell>
          <cell r="F15222">
            <v>599</v>
          </cell>
          <cell r="G15222" t="str">
            <v>Stk</v>
          </cell>
          <cell r="H15222">
            <v>863.7</v>
          </cell>
        </row>
        <row r="15223">
          <cell r="A15223">
            <v>88450001</v>
          </cell>
          <cell r="B15223" t="str">
            <v>HN PCB für Steuerbox</v>
          </cell>
          <cell r="C15223" t="str">
            <v>.E.Sample controller PCB</v>
          </cell>
          <cell r="D15223">
            <v>1235</v>
          </cell>
          <cell r="E15223" t="str">
            <v>P4</v>
          </cell>
          <cell r="F15223">
            <v>599</v>
          </cell>
          <cell r="G15223" t="str">
            <v>Stk</v>
          </cell>
          <cell r="H15223">
            <v>1335.05</v>
          </cell>
        </row>
        <row r="15224">
          <cell r="A15224">
            <v>88450101</v>
          </cell>
          <cell r="B15224" t="str">
            <v>HN Rollensatz für Frontabdeckung</v>
          </cell>
          <cell r="C15224" t="str">
            <v>HN kit de rouleau de verrouillage</v>
          </cell>
          <cell r="D15224">
            <v>48.2</v>
          </cell>
          <cell r="E15224" t="str">
            <v>P4</v>
          </cell>
          <cell r="F15224">
            <v>599</v>
          </cell>
          <cell r="G15224" t="str">
            <v>Stk</v>
          </cell>
          <cell r="H15224">
            <v>52.1</v>
          </cell>
        </row>
        <row r="15225">
          <cell r="A15225">
            <v>88450201</v>
          </cell>
          <cell r="B15225" t="str">
            <v>HN Servicekit Flowmodul Ventil LEE</v>
          </cell>
          <cell r="C15225" t="str">
            <v>Kit de service HN Module débit Vanne LEE</v>
          </cell>
          <cell r="D15225">
            <v>162</v>
          </cell>
          <cell r="E15225" t="str">
            <v>P4</v>
          </cell>
          <cell r="F15225">
            <v>599</v>
          </cell>
          <cell r="G15225" t="str">
            <v>Stk</v>
          </cell>
          <cell r="H15225">
            <v>175.1</v>
          </cell>
        </row>
        <row r="15226">
          <cell r="A15226">
            <v>88455601</v>
          </cell>
          <cell r="B15226" t="str">
            <v>VMS Adapter für Boiler SBFII</v>
          </cell>
          <cell r="C15226" t="str">
            <v>Nipple, adapteur mâle</v>
          </cell>
          <cell r="D15226">
            <v>9.1</v>
          </cell>
          <cell r="E15226" t="str">
            <v>P4</v>
          </cell>
          <cell r="F15226">
            <v>196</v>
          </cell>
          <cell r="G15226" t="str">
            <v>Stk</v>
          </cell>
          <cell r="H15226">
            <v>9.85</v>
          </cell>
        </row>
        <row r="15227">
          <cell r="A15227">
            <v>88455981</v>
          </cell>
          <cell r="B15227" t="str">
            <v>Kabel mit Stecker MSB</v>
          </cell>
          <cell r="C15227" t="str">
            <v>Cable commutateur-contrôleur MSB</v>
          </cell>
          <cell r="D15227">
            <v>51.8</v>
          </cell>
          <cell r="E15227" t="str">
            <v>P4</v>
          </cell>
          <cell r="F15227">
            <v>392</v>
          </cell>
          <cell r="G15227" t="str">
            <v>Sat</v>
          </cell>
          <cell r="H15227">
            <v>56</v>
          </cell>
        </row>
        <row r="15228">
          <cell r="A15228">
            <v>88471001</v>
          </cell>
          <cell r="B15228" t="str">
            <v>VMS Magazinschlitten</v>
          </cell>
          <cell r="C15228" t="str">
            <v>Support glissière magasin</v>
          </cell>
          <cell r="D15228">
            <v>45.7</v>
          </cell>
          <cell r="E15228" t="str">
            <v>P4</v>
          </cell>
          <cell r="F15228">
            <v>196</v>
          </cell>
          <cell r="G15228" t="str">
            <v>Stk</v>
          </cell>
          <cell r="H15228">
            <v>49.4</v>
          </cell>
        </row>
        <row r="15229">
          <cell r="A15229">
            <v>88471306</v>
          </cell>
          <cell r="B15229" t="str">
            <v>V300 Milchschlauch 3-fach Silikon 2400</v>
          </cell>
          <cell r="C15229" t="str">
            <v>V300 Tuyau lait Trip. Sill. Long</v>
          </cell>
          <cell r="D15229">
            <v>137</v>
          </cell>
          <cell r="E15229" t="str">
            <v>P1</v>
          </cell>
          <cell r="F15229">
            <v>330</v>
          </cell>
          <cell r="G15229" t="str">
            <v>Stk</v>
          </cell>
          <cell r="H15229">
            <v>148.1</v>
          </cell>
        </row>
        <row r="15230">
          <cell r="A15230">
            <v>88471380</v>
          </cell>
          <cell r="B15230" t="str">
            <v>V300 Milchschlauch 3-fach Silikon (4x)</v>
          </cell>
          <cell r="C15230" t="str">
            <v>V300 Tuyau lait Trip. Sill. (x4)</v>
          </cell>
          <cell r="D15230">
            <v>490</v>
          </cell>
          <cell r="E15230" t="str">
            <v>P4</v>
          </cell>
          <cell r="F15230">
            <v>330</v>
          </cell>
          <cell r="G15230" t="str">
            <v>Sat</v>
          </cell>
          <cell r="H15230">
            <v>529.70000000000005</v>
          </cell>
        </row>
        <row r="15231">
          <cell r="A15231">
            <v>88477480</v>
          </cell>
          <cell r="B15231" t="str">
            <v>HEAVY BOTTOM PART CPL</v>
          </cell>
          <cell r="C15231" t="str">
            <v>Dessous de griffe lourd Evanza 510</v>
          </cell>
          <cell r="D15231">
            <v>247</v>
          </cell>
          <cell r="E15231" t="str">
            <v>P4</v>
          </cell>
          <cell r="F15231">
            <v>194</v>
          </cell>
          <cell r="G15231" t="str">
            <v>Stk</v>
          </cell>
          <cell r="H15231">
            <v>267</v>
          </cell>
        </row>
        <row r="15232">
          <cell r="A15232">
            <v>88483701</v>
          </cell>
          <cell r="B15232" t="str">
            <v>Buchse</v>
          </cell>
          <cell r="C15232" t="str">
            <v>Douille synth.</v>
          </cell>
          <cell r="D15232">
            <v>8</v>
          </cell>
          <cell r="E15232" t="str">
            <v>P4</v>
          </cell>
          <cell r="F15232">
            <v>196</v>
          </cell>
          <cell r="G15232" t="str">
            <v>Stk</v>
          </cell>
          <cell r="H15232">
            <v>8.65</v>
          </cell>
        </row>
        <row r="15233">
          <cell r="A15233">
            <v>88493601</v>
          </cell>
          <cell r="B15233" t="str">
            <v>Keilriemen für Lüfter DDF 1200S/P</v>
          </cell>
          <cell r="C15233" t="str">
            <v>Courroie ventilateur DDF1200 S/P</v>
          </cell>
          <cell r="D15233">
            <v>34.700000000000003</v>
          </cell>
          <cell r="E15233" t="str">
            <v>P4</v>
          </cell>
          <cell r="F15233">
            <v>392</v>
          </cell>
          <cell r="G15233" t="str">
            <v>Stk</v>
          </cell>
          <cell r="H15233">
            <v>37.5</v>
          </cell>
        </row>
        <row r="15234">
          <cell r="A15234">
            <v>88493701</v>
          </cell>
          <cell r="B15234" t="str">
            <v>Lüfterflügel (Satz) für DDF1200 S/P</v>
          </cell>
          <cell r="C15234" t="str">
            <v>Set 3 pales DDF1200 S/P</v>
          </cell>
          <cell r="D15234">
            <v>228</v>
          </cell>
          <cell r="E15234" t="str">
            <v>P4</v>
          </cell>
          <cell r="F15234">
            <v>392</v>
          </cell>
          <cell r="G15234" t="str">
            <v>Stk</v>
          </cell>
          <cell r="H15234">
            <v>246.45</v>
          </cell>
        </row>
        <row r="15235">
          <cell r="A15235">
            <v>88493801</v>
          </cell>
          <cell r="B15235" t="str">
            <v>Motor 0,8kW 400V 50Hz für DDF1200S</v>
          </cell>
          <cell r="C15235" t="str">
            <v>Moteur DDF1200S 400V/0.8kW/50Hz</v>
          </cell>
          <cell r="D15235">
            <v>541</v>
          </cell>
          <cell r="E15235" t="str">
            <v>P4</v>
          </cell>
          <cell r="F15235">
            <v>392</v>
          </cell>
          <cell r="G15235" t="str">
            <v>Stk</v>
          </cell>
          <cell r="H15235">
            <v>584.79999999999995</v>
          </cell>
        </row>
        <row r="15236">
          <cell r="A15236">
            <v>88493901</v>
          </cell>
          <cell r="B15236" t="str">
            <v>Motor 1,2kW / 400V /50Hz DDF1200P</v>
          </cell>
          <cell r="C15236" t="str">
            <v>Moteur DDF1200P 400V/1.2kW/50Hz</v>
          </cell>
          <cell r="D15236">
            <v>632</v>
          </cell>
          <cell r="E15236" t="str">
            <v>P4</v>
          </cell>
          <cell r="F15236">
            <v>392</v>
          </cell>
          <cell r="G15236" t="str">
            <v>Stk</v>
          </cell>
          <cell r="H15236">
            <v>683.2</v>
          </cell>
        </row>
        <row r="15237">
          <cell r="A15237">
            <v>88499001</v>
          </cell>
          <cell r="B15237" t="str">
            <v>Bogen SFA 45° 75mm mit Klammer</v>
          </cell>
          <cell r="C15237" t="str">
            <v>Coude 150-2450mm 45° FA75 avec bride</v>
          </cell>
          <cell r="D15237">
            <v>55.2</v>
          </cell>
          <cell r="E15237" t="str">
            <v>P4</v>
          </cell>
          <cell r="F15237">
            <v>596</v>
          </cell>
          <cell r="G15237" t="str">
            <v>Stk</v>
          </cell>
          <cell r="H15237">
            <v>59.65</v>
          </cell>
        </row>
        <row r="15238">
          <cell r="A15238">
            <v>88499101</v>
          </cell>
          <cell r="B15238" t="str">
            <v>Bogenrohr o.Spirale,45Grad,SFA90,weiss</v>
          </cell>
          <cell r="C15238" t="str">
            <v>Coude 250-2550mm 45° FA90 avec bride</v>
          </cell>
          <cell r="D15238">
            <v>74.099999999999994</v>
          </cell>
          <cell r="E15238" t="str">
            <v>P4</v>
          </cell>
          <cell r="F15238">
            <v>596</v>
          </cell>
          <cell r="G15238" t="str">
            <v>Stk</v>
          </cell>
          <cell r="H15238">
            <v>80.099999999999994</v>
          </cell>
        </row>
        <row r="15239">
          <cell r="A15239">
            <v>88499401</v>
          </cell>
          <cell r="B15239" t="str">
            <v>V300 Schlauchanschluss 30mm</v>
          </cell>
          <cell r="C15239" t="str">
            <v>V300 Tuyau diam 30</v>
          </cell>
          <cell r="D15239">
            <v>4.4000000000000004</v>
          </cell>
          <cell r="E15239" t="str">
            <v>P4</v>
          </cell>
          <cell r="F15239">
            <v>196</v>
          </cell>
          <cell r="G15239" t="str">
            <v>Stk</v>
          </cell>
          <cell r="H15239">
            <v>4.75</v>
          </cell>
        </row>
        <row r="15240">
          <cell r="A15240">
            <v>88500</v>
          </cell>
          <cell r="B15240" t="str">
            <v>Montage Liegeboxen-Trennrahmen</v>
          </cell>
          <cell r="C15240" t="str">
            <v>Montage stabulation à logettes</v>
          </cell>
          <cell r="D15240">
            <v>43.5</v>
          </cell>
          <cell r="F15240">
            <v>401</v>
          </cell>
          <cell r="G15240" t="str">
            <v>Stk</v>
          </cell>
          <cell r="H15240">
            <v>47</v>
          </cell>
        </row>
        <row r="15241">
          <cell r="A15241">
            <v>88503701</v>
          </cell>
          <cell r="B15241" t="str">
            <v>Motor DF1300 400V/50Hz FC IE3 ab 2016</v>
          </cell>
          <cell r="C15241" t="str">
            <v>Moteur DF1300 400V/50Hz FC (voir note)</v>
          </cell>
          <cell r="D15241">
            <v>544</v>
          </cell>
          <cell r="E15241" t="str">
            <v>P4</v>
          </cell>
          <cell r="F15241">
            <v>392</v>
          </cell>
          <cell r="G15241" t="str">
            <v>Stk</v>
          </cell>
          <cell r="H15241">
            <v>588.04999999999995</v>
          </cell>
        </row>
        <row r="15242">
          <cell r="A15242">
            <v>88503801</v>
          </cell>
          <cell r="B15242" t="str">
            <v>Mistschieber 55cm gebogen, verzinkt</v>
          </cell>
          <cell r="C15242" t="str">
            <v>Racloir courbe en acier 55cm</v>
          </cell>
          <cell r="D15242">
            <v>34.1</v>
          </cell>
          <cell r="E15242" t="str">
            <v>P2</v>
          </cell>
          <cell r="F15242">
            <v>362</v>
          </cell>
          <cell r="G15242" t="str">
            <v>Stk</v>
          </cell>
          <cell r="H15242">
            <v>36.85</v>
          </cell>
        </row>
        <row r="15243">
          <cell r="A15243">
            <v>88503802</v>
          </cell>
          <cell r="B15243" t="str">
            <v>Mistschieber 75cm gebogen, verzinkt</v>
          </cell>
          <cell r="C15243" t="str">
            <v>Racloir courbe en acier 75 cm</v>
          </cell>
          <cell r="D15243">
            <v>45.1</v>
          </cell>
          <cell r="E15243" t="str">
            <v>P2</v>
          </cell>
          <cell r="F15243">
            <v>362</v>
          </cell>
          <cell r="G15243" t="str">
            <v>Stk</v>
          </cell>
          <cell r="H15243">
            <v>48.75</v>
          </cell>
        </row>
        <row r="15244">
          <cell r="A15244">
            <v>8850541</v>
          </cell>
          <cell r="B15244" t="str">
            <v>Steigbügel 15 cm</v>
          </cell>
          <cell r="C15244" t="str">
            <v>Échelon en fer 15 cm</v>
          </cell>
          <cell r="D15244">
            <v>68</v>
          </cell>
          <cell r="E15244" t="str">
            <v>P1</v>
          </cell>
          <cell r="F15244">
            <v>807</v>
          </cell>
          <cell r="G15244" t="str">
            <v>Stk</v>
          </cell>
          <cell r="H15244">
            <v>73.5</v>
          </cell>
        </row>
        <row r="15245">
          <cell r="A15245">
            <v>8850542</v>
          </cell>
          <cell r="B15245" t="str">
            <v>Steigbügel 20 cm</v>
          </cell>
          <cell r="C15245" t="str">
            <v>Echelon en fer 20 cm</v>
          </cell>
          <cell r="D15245">
            <v>77.900000000000006</v>
          </cell>
          <cell r="E15245" t="str">
            <v>P1</v>
          </cell>
          <cell r="F15245">
            <v>807</v>
          </cell>
          <cell r="G15245" t="str">
            <v>Stk</v>
          </cell>
          <cell r="H15245">
            <v>84.2</v>
          </cell>
        </row>
        <row r="15246">
          <cell r="A15246">
            <v>8850580</v>
          </cell>
          <cell r="B15246" t="str">
            <v>Steigbügel-Set m.Handgriffe</v>
          </cell>
          <cell r="C15246" t="str">
            <v>Jeu d'échelon en fer avec poignée</v>
          </cell>
          <cell r="D15246">
            <v>315</v>
          </cell>
          <cell r="E15246" t="str">
            <v>P1</v>
          </cell>
          <cell r="F15246">
            <v>807</v>
          </cell>
          <cell r="G15246" t="str">
            <v>Stk</v>
          </cell>
          <cell r="H15246">
            <v>340.5</v>
          </cell>
        </row>
        <row r="15247">
          <cell r="A15247">
            <v>8850680</v>
          </cell>
          <cell r="B15247" t="str">
            <v>Montageset Steigbügel</v>
          </cell>
          <cell r="C15247" t="str">
            <v>Jeu de montage pour échelons</v>
          </cell>
          <cell r="D15247">
            <v>17.350000000000001</v>
          </cell>
          <cell r="E15247" t="str">
            <v>P1</v>
          </cell>
          <cell r="F15247">
            <v>807</v>
          </cell>
          <cell r="G15247" t="str">
            <v>Stk</v>
          </cell>
          <cell r="H15247">
            <v>18.75</v>
          </cell>
        </row>
        <row r="15248">
          <cell r="A15248">
            <v>88507601</v>
          </cell>
          <cell r="B15248" t="str">
            <v>GD500 Ausbringdüse einzeln</v>
          </cell>
          <cell r="C15248" t="str">
            <v>GD500 buse</v>
          </cell>
          <cell r="D15248">
            <v>64.7</v>
          </cell>
          <cell r="E15248" t="str">
            <v>P4</v>
          </cell>
          <cell r="F15248">
            <v>594</v>
          </cell>
          <cell r="G15248" t="str">
            <v>Stk</v>
          </cell>
          <cell r="H15248">
            <v>69.95</v>
          </cell>
        </row>
        <row r="15249">
          <cell r="A15249">
            <v>8851018072</v>
          </cell>
          <cell r="B15249" t="str">
            <v>VMS V300 rechts kein TouchScreen</v>
          </cell>
          <cell r="C15249" t="str">
            <v>VMS V300 droit sans TS</v>
          </cell>
          <cell r="D15249">
            <v>197170</v>
          </cell>
          <cell r="E15249" t="str">
            <v>P1</v>
          </cell>
          <cell r="F15249">
            <v>160</v>
          </cell>
          <cell r="G15249" t="str">
            <v>Stk</v>
          </cell>
          <cell r="H15249">
            <v>213140.75</v>
          </cell>
        </row>
        <row r="15250">
          <cell r="A15250">
            <v>8851018075</v>
          </cell>
          <cell r="B15250" t="str">
            <v>VMS V300 rechts mit Touch-Screen</v>
          </cell>
          <cell r="C15250" t="str">
            <v>VMS V300 version droite avec TS</v>
          </cell>
          <cell r="D15250">
            <v>202890</v>
          </cell>
          <cell r="E15250" t="str">
            <v>P1</v>
          </cell>
          <cell r="F15250">
            <v>160</v>
          </cell>
          <cell r="G15250" t="str">
            <v>Stk</v>
          </cell>
          <cell r="H15250">
            <v>219324.1</v>
          </cell>
        </row>
        <row r="15251">
          <cell r="A15251">
            <v>88510280</v>
          </cell>
          <cell r="B15251" t="str">
            <v>VMS Station LINKS mit Konfiguration</v>
          </cell>
          <cell r="D15251">
            <v>197170</v>
          </cell>
          <cell r="E15251" t="str">
            <v>P1</v>
          </cell>
          <cell r="F15251">
            <v>160</v>
          </cell>
          <cell r="G15251" t="str">
            <v>Stk</v>
          </cell>
          <cell r="H15251">
            <v>213140.75</v>
          </cell>
        </row>
        <row r="15252">
          <cell r="A15252">
            <v>8851028066</v>
          </cell>
          <cell r="B15252" t="str">
            <v>VMS V300 links kein TouchScreen</v>
          </cell>
          <cell r="C15252" t="str">
            <v>VMS V300 gauche sans TS</v>
          </cell>
          <cell r="D15252">
            <v>197170</v>
          </cell>
          <cell r="E15252" t="str">
            <v>P1</v>
          </cell>
          <cell r="F15252">
            <v>160</v>
          </cell>
          <cell r="G15252" t="str">
            <v>Stk</v>
          </cell>
          <cell r="H15252">
            <v>213140.75</v>
          </cell>
        </row>
        <row r="15253">
          <cell r="A15253">
            <v>8851028069</v>
          </cell>
          <cell r="B15253" t="str">
            <v>VMS V300 links mit Touch Screen</v>
          </cell>
          <cell r="C15253" t="str">
            <v>VMS V300 version gauche avec TS</v>
          </cell>
          <cell r="D15253">
            <v>202890</v>
          </cell>
          <cell r="E15253" t="str">
            <v>P1</v>
          </cell>
          <cell r="F15253">
            <v>160</v>
          </cell>
          <cell r="G15253" t="str">
            <v>Stk</v>
          </cell>
          <cell r="H15253">
            <v>219324.1</v>
          </cell>
        </row>
        <row r="15254">
          <cell r="A15254">
            <v>88516080</v>
          </cell>
          <cell r="B15254" t="str">
            <v>Deckeldichtung-Kit HRS zu Getriebebox</v>
          </cell>
          <cell r="C15254" t="str">
            <v>HRS_Kit plaque étanchéité réducteur</v>
          </cell>
          <cell r="D15254">
            <v>22.9</v>
          </cell>
          <cell r="E15254" t="str">
            <v>P4</v>
          </cell>
          <cell r="F15254">
            <v>893</v>
          </cell>
          <cell r="G15254" t="str">
            <v>Stk</v>
          </cell>
          <cell r="H15254">
            <v>24.75</v>
          </cell>
        </row>
        <row r="15255">
          <cell r="A15255">
            <v>8852086</v>
          </cell>
          <cell r="B15255" t="str">
            <v>Servicearm zu Midiline FGM30-2 Zoll</v>
          </cell>
          <cell r="C15255" t="str">
            <v>Bras de service midiline EPI30 - 2 pouce</v>
          </cell>
          <cell r="D15255">
            <v>239</v>
          </cell>
          <cell r="E15255" t="str">
            <v>P1</v>
          </cell>
          <cell r="F15255">
            <v>807</v>
          </cell>
          <cell r="G15255" t="str">
            <v>Stk</v>
          </cell>
          <cell r="H15255">
            <v>258.35000000000002</v>
          </cell>
        </row>
        <row r="15256">
          <cell r="A15256">
            <v>8852122</v>
          </cell>
          <cell r="B15256" t="str">
            <v>Arm zu Schlauchhalter</v>
          </cell>
          <cell r="C15256" t="str">
            <v>Ressort pour support de tuyau</v>
          </cell>
          <cell r="D15256">
            <v>40</v>
          </cell>
          <cell r="E15256" t="str">
            <v>P1</v>
          </cell>
          <cell r="F15256">
            <v>807</v>
          </cell>
          <cell r="G15256" t="str">
            <v>Stk</v>
          </cell>
          <cell r="H15256">
            <v>43.25</v>
          </cell>
        </row>
        <row r="15257">
          <cell r="A15257">
            <v>8852141</v>
          </cell>
          <cell r="B15257" t="str">
            <v>Schlauchhalter zu FGM 30 Midi</v>
          </cell>
          <cell r="C15257" t="str">
            <v>Support de tuyau FGM 30 midi</v>
          </cell>
          <cell r="D15257">
            <v>44.1</v>
          </cell>
          <cell r="E15257" t="str">
            <v>P1</v>
          </cell>
          <cell r="F15257">
            <v>807</v>
          </cell>
          <cell r="G15257" t="str">
            <v>Stk</v>
          </cell>
          <cell r="H15257">
            <v>47.65</v>
          </cell>
        </row>
        <row r="15258">
          <cell r="A15258">
            <v>8852241</v>
          </cell>
          <cell r="B15258" t="str">
            <v>Gelenkteil zu Schlauchhalter</v>
          </cell>
          <cell r="C15258" t="str">
            <v>Articulation pour support de tuyau</v>
          </cell>
          <cell r="D15258">
            <v>45.1</v>
          </cell>
          <cell r="E15258" t="str">
            <v>P1</v>
          </cell>
          <cell r="F15258">
            <v>807</v>
          </cell>
          <cell r="G15258" t="str">
            <v>Stk</v>
          </cell>
          <cell r="H15258">
            <v>48.75</v>
          </cell>
        </row>
        <row r="15259">
          <cell r="A15259">
            <v>88523380</v>
          </cell>
          <cell r="B15259" t="str">
            <v>VMS Halterohr</v>
          </cell>
          <cell r="C15259" t="str">
            <v>VMS support de tube</v>
          </cell>
          <cell r="D15259">
            <v>94.8</v>
          </cell>
          <cell r="E15259" t="str">
            <v>P1</v>
          </cell>
          <cell r="F15259">
            <v>160</v>
          </cell>
          <cell r="G15259" t="str">
            <v>Stk</v>
          </cell>
          <cell r="H15259">
            <v>102.5</v>
          </cell>
        </row>
        <row r="15260">
          <cell r="A15260">
            <v>8852341</v>
          </cell>
          <cell r="B15260" t="str">
            <v>Rohr mit Schraube zu Schlauchhalter</v>
          </cell>
          <cell r="C15260" t="str">
            <v>Tuyau avec vis pour support de tuyau</v>
          </cell>
          <cell r="D15260">
            <v>41.3</v>
          </cell>
          <cell r="E15260" t="str">
            <v>P1</v>
          </cell>
          <cell r="F15260">
            <v>807</v>
          </cell>
          <cell r="G15260" t="str">
            <v>Stk</v>
          </cell>
          <cell r="H15260">
            <v>44.65</v>
          </cell>
        </row>
        <row r="15261">
          <cell r="A15261">
            <v>8852441</v>
          </cell>
          <cell r="B15261" t="str">
            <v>Dichtung aus Vulkollan zu Schlauchhalter</v>
          </cell>
          <cell r="C15261" t="str">
            <v>Accouplement patinant</v>
          </cell>
          <cell r="D15261">
            <v>12.15</v>
          </cell>
          <cell r="E15261" t="str">
            <v>P4</v>
          </cell>
          <cell r="F15261">
            <v>892</v>
          </cell>
          <cell r="G15261" t="str">
            <v>Stk</v>
          </cell>
          <cell r="H15261">
            <v>13.15</v>
          </cell>
        </row>
        <row r="15262">
          <cell r="A15262">
            <v>88524601</v>
          </cell>
          <cell r="B15262" t="str">
            <v>VMS Winkelhalter</v>
          </cell>
          <cell r="C15262" t="str">
            <v>VMS support angulaire</v>
          </cell>
          <cell r="D15262">
            <v>13.15</v>
          </cell>
          <cell r="E15262" t="str">
            <v>P1</v>
          </cell>
          <cell r="F15262">
            <v>160</v>
          </cell>
          <cell r="G15262" t="str">
            <v>Stk</v>
          </cell>
          <cell r="H15262">
            <v>14.2</v>
          </cell>
        </row>
        <row r="15263">
          <cell r="A15263">
            <v>8852600</v>
          </cell>
          <cell r="B15263" t="str">
            <v>Feuerwehrhaken 40 mm</v>
          </cell>
          <cell r="C15263" t="str">
            <v>Crochet pompier 40 mm</v>
          </cell>
          <cell r="D15263">
            <v>3</v>
          </cell>
          <cell r="E15263" t="str">
            <v>P1</v>
          </cell>
          <cell r="F15263">
            <v>807</v>
          </cell>
          <cell r="G15263" t="str">
            <v>Stk</v>
          </cell>
          <cell r="H15263">
            <v>3.25</v>
          </cell>
        </row>
        <row r="15264">
          <cell r="A15264">
            <v>88528001</v>
          </cell>
          <cell r="B15264" t="str">
            <v>V300 Schraube, Senkkopf M8X50 DIN7991</v>
          </cell>
          <cell r="C15264" t="str">
            <v>V300 Vis à tête fraisée M8x50</v>
          </cell>
          <cell r="D15264">
            <v>1</v>
          </cell>
          <cell r="E15264" t="str">
            <v>P4</v>
          </cell>
          <cell r="F15264">
            <v>196</v>
          </cell>
          <cell r="G15264" t="str">
            <v>Stk</v>
          </cell>
          <cell r="H15264">
            <v>1.1000000000000001</v>
          </cell>
        </row>
        <row r="15265">
          <cell r="A15265">
            <v>88528101</v>
          </cell>
          <cell r="B15265" t="str">
            <v>V300 Schraube, Senkkopf M4X40 DIN7991</v>
          </cell>
          <cell r="C15265" t="str">
            <v>V300 Vis à tête fraisée M4x40</v>
          </cell>
          <cell r="D15265">
            <v>0.5</v>
          </cell>
          <cell r="E15265" t="str">
            <v>P4</v>
          </cell>
          <cell r="F15265">
            <v>196</v>
          </cell>
          <cell r="G15265" t="str">
            <v>Stk</v>
          </cell>
          <cell r="H15265">
            <v>0.55000000000000004</v>
          </cell>
        </row>
        <row r="15266">
          <cell r="A15266">
            <v>88528580</v>
          </cell>
          <cell r="B15266" t="str">
            <v>VMS Hufreiniger</v>
          </cell>
          <cell r="C15266" t="str">
            <v>VMS nettoyeur de sabots #voir 89431780</v>
          </cell>
          <cell r="D15266">
            <v>656</v>
          </cell>
          <cell r="E15266" t="str">
            <v>P1</v>
          </cell>
          <cell r="F15266">
            <v>160</v>
          </cell>
          <cell r="G15266" t="str">
            <v>Stk</v>
          </cell>
          <cell r="H15266">
            <v>709.15</v>
          </cell>
        </row>
        <row r="15267">
          <cell r="A15267">
            <v>88528780</v>
          </cell>
          <cell r="B15267" t="str">
            <v>Zubehör f. manuelle Tankbefüllung 1,5in</v>
          </cell>
          <cell r="C15267" t="str">
            <v>Sous-remplissage man.1.5"/38 avec capteu</v>
          </cell>
          <cell r="D15267">
            <v>1830</v>
          </cell>
          <cell r="E15267" t="str">
            <v>P1</v>
          </cell>
          <cell r="F15267">
            <v>620</v>
          </cell>
          <cell r="G15267" t="str">
            <v>Stk</v>
          </cell>
          <cell r="H15267">
            <v>1978.25</v>
          </cell>
        </row>
        <row r="15268">
          <cell r="A15268">
            <v>88530780</v>
          </cell>
          <cell r="B15268" t="str">
            <v>Halterung Stand Alone T300</v>
          </cell>
          <cell r="C15268" t="str">
            <v>Cadre T300 pour une inst. gratu.sans mur</v>
          </cell>
          <cell r="D15268">
            <v>499</v>
          </cell>
          <cell r="E15268" t="str">
            <v>P1</v>
          </cell>
          <cell r="F15268">
            <v>625</v>
          </cell>
          <cell r="G15268" t="str">
            <v>Stk</v>
          </cell>
          <cell r="H15268">
            <v>539.4</v>
          </cell>
        </row>
        <row r="15269">
          <cell r="A15269">
            <v>88535501</v>
          </cell>
          <cell r="B15269" t="str">
            <v>HN Verteilergehäuse Flowmodul</v>
          </cell>
          <cell r="C15269" t="str">
            <v>Collecteur Flow Module</v>
          </cell>
          <cell r="D15269">
            <v>906</v>
          </cell>
          <cell r="E15269" t="str">
            <v>P4</v>
          </cell>
          <cell r="F15269">
            <v>599</v>
          </cell>
          <cell r="G15269" t="str">
            <v>Stk</v>
          </cell>
          <cell r="H15269">
            <v>979.4</v>
          </cell>
        </row>
        <row r="15270">
          <cell r="A15270">
            <v>88535601</v>
          </cell>
          <cell r="B15270" t="str">
            <v>Lüfter thermostatisch geregelt</v>
          </cell>
          <cell r="C15270" t="str">
            <v>.E.Thermostatic control fans,front and r</v>
          </cell>
          <cell r="D15270">
            <v>91.7</v>
          </cell>
          <cell r="E15270" t="str">
            <v>P4</v>
          </cell>
          <cell r="F15270">
            <v>599</v>
          </cell>
          <cell r="G15270" t="str">
            <v>Stk</v>
          </cell>
          <cell r="H15270">
            <v>99.15</v>
          </cell>
        </row>
        <row r="15271">
          <cell r="A15271">
            <v>88536380</v>
          </cell>
          <cell r="B15271" t="str">
            <v>Wärmerückgewinnung ERS500</v>
          </cell>
          <cell r="C15271" t="str">
            <v>ERS 500L avec condensateur interne</v>
          </cell>
          <cell r="D15271">
            <v>6451</v>
          </cell>
          <cell r="E15271" t="str">
            <v>P1</v>
          </cell>
          <cell r="F15271">
            <v>660</v>
          </cell>
          <cell r="G15271" t="str">
            <v>Stk</v>
          </cell>
          <cell r="H15271">
            <v>6973.55</v>
          </cell>
        </row>
        <row r="15272">
          <cell r="A15272">
            <v>88539980</v>
          </cell>
          <cell r="B15272" t="str">
            <v>VMS Hufreiniger u. End Effektor Inst</v>
          </cell>
          <cell r="C15272" t="str">
            <v>VMS nettoyeur de sabots &amp; effecteur fin.</v>
          </cell>
          <cell r="D15272">
            <v>260</v>
          </cell>
          <cell r="E15272" t="str">
            <v>P1</v>
          </cell>
          <cell r="F15272">
            <v>160</v>
          </cell>
          <cell r="G15272" t="str">
            <v>Stk</v>
          </cell>
          <cell r="H15272">
            <v>281.05</v>
          </cell>
        </row>
        <row r="15273">
          <cell r="A15273">
            <v>88541980</v>
          </cell>
          <cell r="B15273" t="str">
            <v>VMS Aufrüstungskit &gt;2007</v>
          </cell>
          <cell r="C15273" t="str">
            <v>Kit de reconditionnement stations &gt;2007</v>
          </cell>
          <cell r="D15273">
            <v>9226</v>
          </cell>
          <cell r="E15273" t="str">
            <v>P1</v>
          </cell>
          <cell r="F15273">
            <v>160</v>
          </cell>
          <cell r="G15273" t="str">
            <v>Stk</v>
          </cell>
          <cell r="H15273">
            <v>9973.2999999999993</v>
          </cell>
        </row>
        <row r="15274">
          <cell r="A15274">
            <v>88552180</v>
          </cell>
          <cell r="B15274" t="str">
            <v>Cutter-Torrahmen</v>
          </cell>
          <cell r="C15274" t="str">
            <v>.E.Cutter gate frame</v>
          </cell>
          <cell r="D15274">
            <v>275</v>
          </cell>
          <cell r="E15274" t="str">
            <v>P1</v>
          </cell>
          <cell r="F15274">
            <v>831</v>
          </cell>
          <cell r="G15274" t="str">
            <v>Stk</v>
          </cell>
          <cell r="H15274">
            <v>297.3</v>
          </cell>
        </row>
        <row r="15275">
          <cell r="A15275">
            <v>88553001</v>
          </cell>
          <cell r="B15275" t="str">
            <v>Torrahmenrohr</v>
          </cell>
          <cell r="C15275" t="str">
            <v>.E.Gate frame pipe</v>
          </cell>
          <cell r="D15275">
            <v>57.9</v>
          </cell>
          <cell r="E15275" t="str">
            <v>P1</v>
          </cell>
          <cell r="F15275">
            <v>831</v>
          </cell>
          <cell r="G15275" t="str">
            <v>Stk</v>
          </cell>
          <cell r="H15275">
            <v>62.6</v>
          </cell>
        </row>
        <row r="15276">
          <cell r="A15276">
            <v>88554580</v>
          </cell>
          <cell r="B15276" t="str">
            <v>VMS Reinigungsrohr kpl.</v>
          </cell>
          <cell r="C15276" t="str">
            <v>VMS tuyau de rincage cpl.</v>
          </cell>
          <cell r="D15276">
            <v>905</v>
          </cell>
          <cell r="E15276" t="str">
            <v>P1</v>
          </cell>
          <cell r="F15276">
            <v>160</v>
          </cell>
          <cell r="G15276" t="str">
            <v>Stk</v>
          </cell>
          <cell r="H15276">
            <v>978.3</v>
          </cell>
        </row>
        <row r="15277">
          <cell r="A15277">
            <v>88555080</v>
          </cell>
          <cell r="B15277" t="str">
            <v>Optimat Frontabdeckung Förderband</v>
          </cell>
          <cell r="C15277" t="str">
            <v>TS protec.conv. Verti. 1ere TS</v>
          </cell>
          <cell r="D15277">
            <v>697</v>
          </cell>
          <cell r="E15277" t="str">
            <v>P1</v>
          </cell>
          <cell r="F15277">
            <v>562</v>
          </cell>
          <cell r="G15277" t="str">
            <v>Stk</v>
          </cell>
          <cell r="H15277">
            <v>753.45</v>
          </cell>
        </row>
        <row r="15278">
          <cell r="A15278">
            <v>88557480</v>
          </cell>
          <cell r="B15278" t="str">
            <v>Optimat Abdeckg.Mitte 400-1000mm Förderb</v>
          </cell>
          <cell r="C15278" t="str">
            <v>TS protec.conv. Entre 2TS 40-100cm</v>
          </cell>
          <cell r="D15278">
            <v>1448</v>
          </cell>
          <cell r="E15278" t="str">
            <v>P1</v>
          </cell>
          <cell r="F15278">
            <v>562</v>
          </cell>
          <cell r="G15278" t="str">
            <v>Stk</v>
          </cell>
          <cell r="H15278">
            <v>1565.3</v>
          </cell>
        </row>
        <row r="15279">
          <cell r="A15279">
            <v>88557580</v>
          </cell>
          <cell r="B15279" t="str">
            <v>Optimat Abdeckung Ende Förderband</v>
          </cell>
          <cell r="C15279" t="str">
            <v>TS protec.conv. Tunnel 1m</v>
          </cell>
          <cell r="D15279">
            <v>1561</v>
          </cell>
          <cell r="E15279" t="str">
            <v>P1</v>
          </cell>
          <cell r="F15279">
            <v>562</v>
          </cell>
          <cell r="G15279" t="str">
            <v>Stk</v>
          </cell>
          <cell r="H15279">
            <v>1687.45</v>
          </cell>
        </row>
        <row r="15280">
          <cell r="A15280">
            <v>88564280</v>
          </cell>
          <cell r="B15280" t="str">
            <v>VMS Aufrüst‘kit Zitzenreiniger &gt;2007</v>
          </cell>
          <cell r="C15280" t="str">
            <v>VMS kit de recond. gobelet laveur &gt;2007</v>
          </cell>
          <cell r="D15280">
            <v>728</v>
          </cell>
          <cell r="E15280" t="str">
            <v>P1</v>
          </cell>
          <cell r="F15280">
            <v>160</v>
          </cell>
          <cell r="G15280" t="str">
            <v>Stk</v>
          </cell>
          <cell r="H15280">
            <v>786.95</v>
          </cell>
        </row>
        <row r="15281">
          <cell r="A15281">
            <v>88564580</v>
          </cell>
          <cell r="B15281" t="str">
            <v>VMS Aufrüst‘kit Milchpumpe &gt;2007</v>
          </cell>
          <cell r="C15281" t="str">
            <v>VMS kit de recond. pompe à lait &gt;2007</v>
          </cell>
          <cell r="D15281">
            <v>1046</v>
          </cell>
          <cell r="E15281" t="str">
            <v>P1</v>
          </cell>
          <cell r="F15281">
            <v>160</v>
          </cell>
          <cell r="G15281" t="str">
            <v>Stk</v>
          </cell>
          <cell r="H15281">
            <v>1130.75</v>
          </cell>
        </row>
        <row r="15282">
          <cell r="A15282">
            <v>88566980</v>
          </cell>
          <cell r="B15282" t="str">
            <v>VMS Aufrüst‘kit Roboterarm &gt;2007</v>
          </cell>
          <cell r="C15282" t="str">
            <v>VMS kit de recond. bras de robot &gt;2007</v>
          </cell>
          <cell r="D15282">
            <v>3077</v>
          </cell>
          <cell r="E15282" t="str">
            <v>P1</v>
          </cell>
          <cell r="F15282">
            <v>160</v>
          </cell>
          <cell r="G15282" t="str">
            <v>Stk</v>
          </cell>
          <cell r="H15282">
            <v>3326.25</v>
          </cell>
        </row>
        <row r="15283">
          <cell r="A15283">
            <v>88567080</v>
          </cell>
          <cell r="B15283" t="str">
            <v>VMS Aufrüst‘kit Pulsation, ACR &gt;2007</v>
          </cell>
          <cell r="C15283" t="str">
            <v>VMS kit de recond. pulsation, ACR &gt;2007</v>
          </cell>
          <cell r="D15283">
            <v>1588</v>
          </cell>
          <cell r="E15283" t="str">
            <v>P1</v>
          </cell>
          <cell r="F15283">
            <v>160</v>
          </cell>
          <cell r="G15283" t="str">
            <v>Stk</v>
          </cell>
          <cell r="H15283">
            <v>1716.65</v>
          </cell>
        </row>
        <row r="15284">
          <cell r="A15284">
            <v>88567280</v>
          </cell>
          <cell r="B15284" t="str">
            <v>VMS Aufrüst‘kit hydr, pneum, etc &gt;2007</v>
          </cell>
          <cell r="C15284" t="str">
            <v>VMS kit de recond. hydr, pneum, etc &gt;200</v>
          </cell>
          <cell r="D15284">
            <v>1816</v>
          </cell>
          <cell r="E15284" t="str">
            <v>P1</v>
          </cell>
          <cell r="F15284">
            <v>160</v>
          </cell>
          <cell r="G15284" t="str">
            <v>Stk</v>
          </cell>
          <cell r="H15284">
            <v>1963.1</v>
          </cell>
        </row>
        <row r="15285">
          <cell r="A15285">
            <v>88568880</v>
          </cell>
          <cell r="B15285" t="str">
            <v>VMS Hinterklauenwaschanlage</v>
          </cell>
          <cell r="C15285" t="str">
            <v>Pedi washer (pulvérisation des pattes)</v>
          </cell>
          <cell r="D15285">
            <v>815</v>
          </cell>
          <cell r="E15285" t="str">
            <v>P1</v>
          </cell>
          <cell r="F15285">
            <v>160</v>
          </cell>
          <cell r="G15285" t="str">
            <v>Stk</v>
          </cell>
          <cell r="H15285">
            <v>881</v>
          </cell>
        </row>
        <row r="15286">
          <cell r="A15286">
            <v>88569301</v>
          </cell>
          <cell r="B15286" t="str">
            <v>V300 Klammer 42,4mm</v>
          </cell>
          <cell r="C15286" t="str">
            <v>V300 Collier de serrage 42,2mm</v>
          </cell>
          <cell r="D15286">
            <v>22.8</v>
          </cell>
          <cell r="E15286" t="str">
            <v>P4</v>
          </cell>
          <cell r="F15286">
            <v>196</v>
          </cell>
          <cell r="G15286" t="str">
            <v>Stk</v>
          </cell>
          <cell r="H15286">
            <v>24.65</v>
          </cell>
        </row>
        <row r="15287">
          <cell r="A15287">
            <v>88570730</v>
          </cell>
          <cell r="B15287" t="str">
            <v>Servicekit Almatic G50+ 2000h</v>
          </cell>
          <cell r="C15287" t="str">
            <v>Kit entretien G50+ 2manchons+2membranes</v>
          </cell>
          <cell r="D15287">
            <v>75.400000000000006</v>
          </cell>
          <cell r="E15287" t="str">
            <v>P4</v>
          </cell>
          <cell r="F15287">
            <v>257</v>
          </cell>
          <cell r="G15287" t="str">
            <v>Stk</v>
          </cell>
          <cell r="H15287">
            <v>81.5</v>
          </cell>
        </row>
        <row r="15288">
          <cell r="A15288">
            <v>88571980</v>
          </cell>
          <cell r="B15288" t="str">
            <v>VMS Rahmenabrundg Ein-Ausgangsbereich 1x</v>
          </cell>
          <cell r="C15288" t="str">
            <v>Plan de plancher rounded</v>
          </cell>
          <cell r="D15288">
            <v>198</v>
          </cell>
          <cell r="E15288" t="str">
            <v>P1</v>
          </cell>
          <cell r="F15288">
            <v>160</v>
          </cell>
          <cell r="G15288" t="str">
            <v>Stk</v>
          </cell>
          <cell r="H15288">
            <v>214.05</v>
          </cell>
        </row>
        <row r="15289">
          <cell r="A15289">
            <v>88575430</v>
          </cell>
          <cell r="B15289" t="str">
            <v>Servicekit für HP101/102</v>
          </cell>
          <cell r="C15289" t="str">
            <v>Kit réparation HP101/102</v>
          </cell>
          <cell r="D15289">
            <v>16</v>
          </cell>
          <cell r="E15289" t="str">
            <v>P4</v>
          </cell>
          <cell r="F15289">
            <v>193</v>
          </cell>
          <cell r="G15289" t="str">
            <v>Stk</v>
          </cell>
          <cell r="H15289">
            <v>17.3</v>
          </cell>
        </row>
        <row r="15290">
          <cell r="A15290">
            <v>88576180</v>
          </cell>
          <cell r="B15290" t="str">
            <v>Steuerung f. AFB1000 m. 1 Wanne</v>
          </cell>
          <cell r="C15290" t="str">
            <v>AFB1000 Boîtier de contrôle 1 bac 220V</v>
          </cell>
          <cell r="D15290">
            <v>3106</v>
          </cell>
          <cell r="E15290" t="str">
            <v>P1</v>
          </cell>
          <cell r="F15290">
            <v>863</v>
          </cell>
          <cell r="G15290" t="str">
            <v>Stk</v>
          </cell>
          <cell r="H15290">
            <v>3357.6</v>
          </cell>
        </row>
        <row r="15291">
          <cell r="A15291">
            <v>88576181</v>
          </cell>
          <cell r="B15291" t="str">
            <v>Steuerung f. AFB1000 m. 2 Wannen</v>
          </cell>
          <cell r="C15291" t="str">
            <v>AFB1000 Boîtier de contrôle 2 bacs 220V</v>
          </cell>
          <cell r="D15291">
            <v>3420</v>
          </cell>
          <cell r="E15291" t="str">
            <v>P1</v>
          </cell>
          <cell r="F15291">
            <v>863</v>
          </cell>
          <cell r="G15291" t="str">
            <v>Stk</v>
          </cell>
          <cell r="H15291">
            <v>3697</v>
          </cell>
        </row>
        <row r="15292">
          <cell r="A15292">
            <v>88576601</v>
          </cell>
          <cell r="B15292" t="str">
            <v>Kniepolster (1 Paar)</v>
          </cell>
          <cell r="C15292" t="str">
            <v>Coussins de genoux</v>
          </cell>
          <cell r="D15292">
            <v>21.7</v>
          </cell>
          <cell r="E15292" t="str">
            <v>P2</v>
          </cell>
          <cell r="F15292">
            <v>385</v>
          </cell>
          <cell r="G15292" t="str">
            <v>Stk</v>
          </cell>
          <cell r="H15292">
            <v>23.45</v>
          </cell>
        </row>
        <row r="15293">
          <cell r="A15293">
            <v>88576901</v>
          </cell>
          <cell r="B15293" t="str">
            <v>VMS Kabelkit Laser Kamera 2E</v>
          </cell>
          <cell r="C15293" t="str">
            <v>kit câble laser Type 2E</v>
          </cell>
          <cell r="D15293">
            <v>74.599999999999994</v>
          </cell>
          <cell r="E15293" t="str">
            <v>P4</v>
          </cell>
          <cell r="F15293">
            <v>196</v>
          </cell>
          <cell r="G15293" t="str">
            <v>Stk</v>
          </cell>
          <cell r="H15293">
            <v>80.650000000000006</v>
          </cell>
        </row>
        <row r="15294">
          <cell r="A15294">
            <v>88577901</v>
          </cell>
          <cell r="B15294" t="str">
            <v>Antriebsmotor mit Abdeckung für MSB</v>
          </cell>
          <cell r="C15294" t="str">
            <v>Plaque et tube moteur MSB</v>
          </cell>
          <cell r="D15294">
            <v>676</v>
          </cell>
          <cell r="E15294" t="str">
            <v>P4</v>
          </cell>
          <cell r="F15294">
            <v>392</v>
          </cell>
          <cell r="G15294" t="str">
            <v>Stk</v>
          </cell>
          <cell r="H15294">
            <v>730.75</v>
          </cell>
        </row>
        <row r="15295">
          <cell r="A15295">
            <v>88579504</v>
          </cell>
          <cell r="B15295" t="str">
            <v>Winterjacke 2in1 Gr. XL</v>
          </cell>
          <cell r="C15295" t="str">
            <v>Veste hiver DeLaval XL</v>
          </cell>
          <cell r="D15295">
            <v>203</v>
          </cell>
          <cell r="E15295" t="str">
            <v>P2</v>
          </cell>
          <cell r="F15295">
            <v>385</v>
          </cell>
          <cell r="G15295" t="str">
            <v>Stk</v>
          </cell>
          <cell r="H15295">
            <v>219.45</v>
          </cell>
        </row>
        <row r="15296">
          <cell r="A15296">
            <v>88581580</v>
          </cell>
          <cell r="B15296" t="str">
            <v>DeLaval Clover™ liner G50+</v>
          </cell>
          <cell r="C15296" t="str">
            <v>DeLaval Clover™ liner G50+</v>
          </cell>
          <cell r="D15296">
            <v>55.6</v>
          </cell>
          <cell r="E15296" t="str">
            <v>P2</v>
          </cell>
          <cell r="F15296">
            <v>252</v>
          </cell>
          <cell r="G15296" t="str">
            <v>Sat</v>
          </cell>
          <cell r="H15296">
            <v>60.1</v>
          </cell>
        </row>
        <row r="15297">
          <cell r="A15297">
            <v>88593701</v>
          </cell>
          <cell r="B15297" t="str">
            <v>HN Schlauchkit für Service</v>
          </cell>
          <cell r="C15297" t="str">
            <v>Kit tube entretien AI</v>
          </cell>
          <cell r="D15297">
            <v>54</v>
          </cell>
          <cell r="E15297" t="str">
            <v>P4</v>
          </cell>
          <cell r="F15297">
            <v>599</v>
          </cell>
          <cell r="G15297" t="str">
            <v>Stk</v>
          </cell>
          <cell r="H15297">
            <v>58.35</v>
          </cell>
        </row>
        <row r="15298">
          <cell r="A15298">
            <v>88593801</v>
          </cell>
          <cell r="B15298" t="str">
            <v>HN Sicherheitsventil</v>
          </cell>
          <cell r="C15298" t="str">
            <v>HN valve de sécurité</v>
          </cell>
          <cell r="D15298">
            <v>1359</v>
          </cell>
          <cell r="E15298" t="str">
            <v>P4</v>
          </cell>
          <cell r="F15298">
            <v>599</v>
          </cell>
          <cell r="G15298" t="str">
            <v>Stk</v>
          </cell>
          <cell r="H15298">
            <v>1469.1</v>
          </cell>
        </row>
        <row r="15299">
          <cell r="A15299">
            <v>88593901</v>
          </cell>
          <cell r="B15299" t="str">
            <v>HN BD 1-3-5 Reinigungsverdünnungssatz</v>
          </cell>
          <cell r="C15299" t="str">
            <v>Kit BD 1-3-5</v>
          </cell>
          <cell r="D15299">
            <v>66.599999999999994</v>
          </cell>
          <cell r="E15299" t="str">
            <v>P4</v>
          </cell>
          <cell r="F15299">
            <v>599</v>
          </cell>
          <cell r="G15299" t="str">
            <v>Stk</v>
          </cell>
          <cell r="H15299">
            <v>72</v>
          </cell>
        </row>
        <row r="15300">
          <cell r="A15300">
            <v>88594001</v>
          </cell>
          <cell r="B15300" t="str">
            <v>HN BD 4 Sensor Adapter</v>
          </cell>
          <cell r="C15300" t="str">
            <v>HN BD4 adaptateur capteur</v>
          </cell>
          <cell r="D15300">
            <v>76</v>
          </cell>
          <cell r="E15300" t="str">
            <v>P4</v>
          </cell>
          <cell r="F15300">
            <v>599</v>
          </cell>
          <cell r="G15300" t="str">
            <v>Stk</v>
          </cell>
          <cell r="H15300">
            <v>82.15</v>
          </cell>
        </row>
        <row r="15301">
          <cell r="A15301">
            <v>88594101</v>
          </cell>
          <cell r="B15301" t="str">
            <v>HN BD Kontaktpaste</v>
          </cell>
          <cell r="C15301" t="str">
            <v>HN BD pâte de contact</v>
          </cell>
          <cell r="D15301">
            <v>28.9</v>
          </cell>
          <cell r="E15301" t="str">
            <v>P4</v>
          </cell>
          <cell r="F15301">
            <v>599</v>
          </cell>
          <cell r="G15301" t="str">
            <v>Stk</v>
          </cell>
          <cell r="H15301">
            <v>31.25</v>
          </cell>
        </row>
        <row r="15302">
          <cell r="A15302">
            <v>88594201</v>
          </cell>
          <cell r="B15302" t="str">
            <v>HN 3/2 Wegeventil Flussmodul</v>
          </cell>
          <cell r="C15302" t="str">
            <v>HN vanne d’arrêt</v>
          </cell>
          <cell r="D15302">
            <v>325</v>
          </cell>
          <cell r="E15302" t="str">
            <v>P4</v>
          </cell>
          <cell r="F15302">
            <v>599</v>
          </cell>
          <cell r="G15302" t="str">
            <v>Stk</v>
          </cell>
          <cell r="H15302">
            <v>351.35</v>
          </cell>
        </row>
        <row r="15303">
          <cell r="A15303">
            <v>88594301</v>
          </cell>
          <cell r="B15303" t="str">
            <v>HN BD 3-4 Ultrasonic (SI) kpl.</v>
          </cell>
          <cell r="C15303" t="str">
            <v>SI/HN BD3-4 (detergent) cpl.</v>
          </cell>
          <cell r="D15303">
            <v>697</v>
          </cell>
          <cell r="E15303" t="str">
            <v>P4</v>
          </cell>
          <cell r="F15303">
            <v>599</v>
          </cell>
          <cell r="G15303" t="str">
            <v>Stk</v>
          </cell>
          <cell r="H15303">
            <v>753.45</v>
          </cell>
        </row>
        <row r="15304">
          <cell r="A15304">
            <v>88594401</v>
          </cell>
          <cell r="B15304" t="str">
            <v>HN BD 1 Ultrasonic (IK) kpl.</v>
          </cell>
          <cell r="C15304" t="str">
            <v>BD1 complet</v>
          </cell>
          <cell r="D15304">
            <v>804</v>
          </cell>
          <cell r="E15304" t="str">
            <v>P4</v>
          </cell>
          <cell r="F15304">
            <v>599</v>
          </cell>
          <cell r="G15304" t="str">
            <v>Stk</v>
          </cell>
          <cell r="H15304">
            <v>869.1</v>
          </cell>
        </row>
        <row r="15305">
          <cell r="A15305">
            <v>88594501</v>
          </cell>
          <cell r="B15305" t="str">
            <v>HN BD 5 Ultrasonic (IK) kpl.</v>
          </cell>
          <cell r="C15305" t="str">
            <v>SI / BD5 complet</v>
          </cell>
          <cell r="D15305">
            <v>697</v>
          </cell>
          <cell r="E15305" t="str">
            <v>P4</v>
          </cell>
          <cell r="F15305">
            <v>599</v>
          </cell>
          <cell r="G15305" t="str">
            <v>Stk</v>
          </cell>
          <cell r="H15305">
            <v>753.45</v>
          </cell>
        </row>
        <row r="15306">
          <cell r="A15306">
            <v>88596701</v>
          </cell>
          <cell r="B15306" t="str">
            <v>Manometer RS450S</v>
          </cell>
          <cell r="C15306" t="str">
            <v>Manomètre RS450S</v>
          </cell>
          <cell r="D15306">
            <v>29.4</v>
          </cell>
          <cell r="E15306" t="str">
            <v>P4</v>
          </cell>
          <cell r="F15306">
            <v>493</v>
          </cell>
          <cell r="G15306" t="str">
            <v>Stk</v>
          </cell>
          <cell r="H15306">
            <v>31.8</v>
          </cell>
        </row>
        <row r="15307">
          <cell r="A15307">
            <v>88596980</v>
          </cell>
          <cell r="B15307" t="str">
            <v>AM2 m.Halsb.130cm Plastik, 10St.</v>
          </cell>
          <cell r="C15307" t="str">
            <v>10 Act metr Duo avec collier 1300mm plas</v>
          </cell>
          <cell r="D15307">
            <v>1491</v>
          </cell>
          <cell r="E15307" t="str">
            <v>P3</v>
          </cell>
          <cell r="F15307">
            <v>920</v>
          </cell>
          <cell r="G15307" t="str">
            <v>Stk</v>
          </cell>
          <cell r="H15307">
            <v>1611.75</v>
          </cell>
        </row>
        <row r="15308">
          <cell r="A15308">
            <v>88597680</v>
          </cell>
          <cell r="B15308" t="str">
            <v>Optimat Abdeckung Mitte 400mm Förderb.</v>
          </cell>
          <cell r="C15308" t="str">
            <v>TS protec.conv. Entre 2TS 40cm</v>
          </cell>
          <cell r="D15308">
            <v>847</v>
          </cell>
          <cell r="E15308" t="str">
            <v>P1</v>
          </cell>
          <cell r="F15308">
            <v>562</v>
          </cell>
          <cell r="G15308" t="str">
            <v>Stk</v>
          </cell>
          <cell r="H15308">
            <v>915.6</v>
          </cell>
        </row>
        <row r="15309">
          <cell r="A15309">
            <v>88600801</v>
          </cell>
          <cell r="B15309" t="str">
            <v>Pressostat Niederdruck PS4-W1 1.2/2.65</v>
          </cell>
          <cell r="C15309" t="str">
            <v>Pressostat PS4-W1 1.2/2.65</v>
          </cell>
          <cell r="D15309">
            <v>85.8</v>
          </cell>
          <cell r="E15309" t="str">
            <v>P4</v>
          </cell>
          <cell r="F15309">
            <v>695</v>
          </cell>
          <cell r="G15309" t="str">
            <v>Stk</v>
          </cell>
          <cell r="H15309">
            <v>92.75</v>
          </cell>
        </row>
        <row r="15310">
          <cell r="A15310">
            <v>88604901</v>
          </cell>
          <cell r="B15310" t="str">
            <v>V300 Schlauchanschluss mit Gewinde</v>
          </cell>
          <cell r="C15310" t="str">
            <v>V300 Raccord tuyau</v>
          </cell>
          <cell r="D15310">
            <v>14.7</v>
          </cell>
          <cell r="E15310" t="str">
            <v>P4</v>
          </cell>
          <cell r="F15310">
            <v>196</v>
          </cell>
          <cell r="G15310" t="str">
            <v>Stk</v>
          </cell>
          <cell r="H15310">
            <v>15.9</v>
          </cell>
        </row>
        <row r="15311">
          <cell r="A15311">
            <v>88604902</v>
          </cell>
          <cell r="B15311" t="str">
            <v>V300 Schlauchanschluss</v>
          </cell>
          <cell r="C15311" t="str">
            <v>Raccord Tuyau souple#89159301</v>
          </cell>
          <cell r="D15311">
            <v>9.5</v>
          </cell>
          <cell r="E15311" t="str">
            <v>P4</v>
          </cell>
          <cell r="F15311">
            <v>196</v>
          </cell>
          <cell r="G15311" t="str">
            <v>Stk</v>
          </cell>
          <cell r="H15311">
            <v>10.25</v>
          </cell>
        </row>
        <row r="15312">
          <cell r="A15312">
            <v>88606402</v>
          </cell>
          <cell r="B15312" t="str">
            <v>.E.Connector M12 x 8</v>
          </cell>
          <cell r="C15312" t="str">
            <v>Connecteur M12</v>
          </cell>
          <cell r="D15312">
            <v>47.9</v>
          </cell>
          <cell r="E15312" t="str">
            <v>P4</v>
          </cell>
          <cell r="F15312">
            <v>925</v>
          </cell>
          <cell r="G15312" t="str">
            <v>Stk</v>
          </cell>
          <cell r="H15312">
            <v>51.8</v>
          </cell>
        </row>
        <row r="15313">
          <cell r="A15313">
            <v>88606801</v>
          </cell>
          <cell r="B15313" t="str">
            <v>Vakuumpumpenöl 1l</v>
          </cell>
          <cell r="C15313" t="str">
            <v>Huile pompe à vide, 1L</v>
          </cell>
          <cell r="D15313">
            <v>12.05</v>
          </cell>
          <cell r="E15313" t="str">
            <v>P2</v>
          </cell>
          <cell r="F15313">
            <v>368</v>
          </cell>
          <cell r="G15313" t="str">
            <v>Kan</v>
          </cell>
          <cell r="H15313">
            <v>13.05</v>
          </cell>
        </row>
        <row r="15314">
          <cell r="A15314">
            <v>88606804</v>
          </cell>
          <cell r="B15314" t="str">
            <v>Vakuumpumpenöl 4l</v>
          </cell>
          <cell r="C15314" t="str">
            <v>Huile de pompe à vide ORS, 4L</v>
          </cell>
          <cell r="D15314">
            <v>34.1</v>
          </cell>
          <cell r="E15314" t="str">
            <v>P2</v>
          </cell>
          <cell r="F15314">
            <v>368</v>
          </cell>
          <cell r="G15314" t="str">
            <v>Kan</v>
          </cell>
          <cell r="H15314">
            <v>36.85</v>
          </cell>
        </row>
        <row r="15315">
          <cell r="A15315">
            <v>88606805</v>
          </cell>
          <cell r="B15315" t="str">
            <v>Vakuum-Hochleistungsöl 5l</v>
          </cell>
          <cell r="C15315" t="str">
            <v>Huile pompe à vide, 5L</v>
          </cell>
          <cell r="D15315">
            <v>39.1</v>
          </cell>
          <cell r="E15315" t="str">
            <v>P2</v>
          </cell>
          <cell r="F15315">
            <v>368</v>
          </cell>
          <cell r="G15315" t="str">
            <v>Kan</v>
          </cell>
          <cell r="H15315">
            <v>42.25</v>
          </cell>
        </row>
        <row r="15316">
          <cell r="A15316">
            <v>88606810</v>
          </cell>
          <cell r="B15316" t="str">
            <v>Vakuumpumpenöl 10l</v>
          </cell>
          <cell r="C15316" t="str">
            <v>Huile pompe à vide, 10L</v>
          </cell>
          <cell r="D15316">
            <v>64.599999999999994</v>
          </cell>
          <cell r="E15316" t="str">
            <v>P2</v>
          </cell>
          <cell r="F15316">
            <v>368</v>
          </cell>
          <cell r="G15316" t="str">
            <v>Kan</v>
          </cell>
          <cell r="H15316">
            <v>69.849999999999994</v>
          </cell>
        </row>
        <row r="15317">
          <cell r="A15317">
            <v>88606820</v>
          </cell>
          <cell r="B15317" t="str">
            <v>Vakuum-Hochleistungsöl 20l</v>
          </cell>
          <cell r="C15317" t="str">
            <v>Huile pompe à vide, 20L</v>
          </cell>
          <cell r="D15317">
            <v>110</v>
          </cell>
          <cell r="E15317" t="str">
            <v>P2</v>
          </cell>
          <cell r="F15317">
            <v>368</v>
          </cell>
          <cell r="G15317" t="str">
            <v>Kan</v>
          </cell>
          <cell r="H15317">
            <v>118.9</v>
          </cell>
        </row>
        <row r="15318">
          <cell r="A15318">
            <v>88607004</v>
          </cell>
          <cell r="B15318" t="str">
            <v>Hydrauliköl 4l Komprimat</v>
          </cell>
          <cell r="C15318" t="str">
            <v>Huile Komprimat, 4L</v>
          </cell>
          <cell r="D15318">
            <v>38.1</v>
          </cell>
          <cell r="E15318" t="str">
            <v>P3</v>
          </cell>
          <cell r="F15318">
            <v>368</v>
          </cell>
          <cell r="G15318" t="str">
            <v>Kan</v>
          </cell>
          <cell r="H15318">
            <v>41.2</v>
          </cell>
        </row>
        <row r="15319">
          <cell r="A15319">
            <v>88607020</v>
          </cell>
          <cell r="B15319" t="str">
            <v>Komprimat Öl, 20l</v>
          </cell>
          <cell r="C15319" t="str">
            <v>Huile hydraulique Komprimat 20L</v>
          </cell>
          <cell r="D15319">
            <v>130</v>
          </cell>
          <cell r="E15319" t="str">
            <v>P2</v>
          </cell>
          <cell r="F15319">
            <v>368</v>
          </cell>
          <cell r="G15319" t="str">
            <v>Kan</v>
          </cell>
          <cell r="H15319">
            <v>140.55000000000001</v>
          </cell>
        </row>
        <row r="15320">
          <cell r="A15320">
            <v>88608080</v>
          </cell>
          <cell r="B15320" t="str">
            <v>ST150 nur Trog</v>
          </cell>
          <cell r="C15320" t="str">
            <v>Bac Seul ST150</v>
          </cell>
          <cell r="D15320">
            <v>1268</v>
          </cell>
          <cell r="E15320" t="str">
            <v>P3</v>
          </cell>
          <cell r="F15320">
            <v>365</v>
          </cell>
          <cell r="G15320" t="str">
            <v>Stk</v>
          </cell>
          <cell r="H15320">
            <v>1370.7</v>
          </cell>
        </row>
        <row r="15321">
          <cell r="A15321">
            <v>88608280</v>
          </cell>
          <cell r="B15321" t="str">
            <v>Bodenbefestigung links ST150,200,250</v>
          </cell>
          <cell r="C15321" t="str">
            <v>Support sol gauche ST150,200,</v>
          </cell>
          <cell r="D15321">
            <v>213</v>
          </cell>
          <cell r="E15321" t="str">
            <v>P3</v>
          </cell>
          <cell r="F15321">
            <v>365</v>
          </cell>
          <cell r="G15321" t="str">
            <v>Stk</v>
          </cell>
          <cell r="H15321">
            <v>230.25</v>
          </cell>
        </row>
        <row r="15322">
          <cell r="A15322">
            <v>88610680</v>
          </cell>
          <cell r="B15322" t="str">
            <v>Bodenbefestigung rechst ST150,200,250</v>
          </cell>
          <cell r="C15322" t="str">
            <v>Support sol droit ST150,200,</v>
          </cell>
          <cell r="D15322">
            <v>213</v>
          </cell>
          <cell r="E15322" t="str">
            <v>P3</v>
          </cell>
          <cell r="F15322">
            <v>365</v>
          </cell>
          <cell r="G15322" t="str">
            <v>Stk</v>
          </cell>
          <cell r="H15322">
            <v>230.25</v>
          </cell>
        </row>
        <row r="15323">
          <cell r="A15323">
            <v>8861841</v>
          </cell>
          <cell r="B15323" t="str">
            <v>Wandbride 1 1/4 Zoll</v>
          </cell>
          <cell r="C15323" t="str">
            <v>Bride murale 1 1/4'' x 40 mm zin.</v>
          </cell>
          <cell r="D15323">
            <v>5.0999999999999996</v>
          </cell>
          <cell r="E15323" t="str">
            <v>P1</v>
          </cell>
          <cell r="F15323">
            <v>807</v>
          </cell>
          <cell r="G15323" t="str">
            <v>Stk</v>
          </cell>
          <cell r="H15323">
            <v>5.5</v>
          </cell>
        </row>
        <row r="15324">
          <cell r="A15324">
            <v>88621301</v>
          </cell>
          <cell r="B15324" t="str">
            <v>HN BD 3-4 Schlauch</v>
          </cell>
          <cell r="C15324" t="str">
            <v>HN Tuyau BD3/BD4</v>
          </cell>
          <cell r="D15324">
            <v>15</v>
          </cell>
          <cell r="E15324" t="str">
            <v>P4</v>
          </cell>
          <cell r="F15324">
            <v>599</v>
          </cell>
          <cell r="G15324" t="str">
            <v>Stk</v>
          </cell>
          <cell r="H15324">
            <v>16.2</v>
          </cell>
        </row>
        <row r="15325">
          <cell r="A15325">
            <v>88626601</v>
          </cell>
          <cell r="B15325" t="str">
            <v>PR2100 Gummimatten, 30pl (2016)</v>
          </cell>
          <cell r="C15325" t="str">
            <v>Tapis PRC PR2250 30 places</v>
          </cell>
          <cell r="D15325">
            <v>10025</v>
          </cell>
          <cell r="E15325" t="str">
            <v>P2</v>
          </cell>
          <cell r="F15325">
            <v>371</v>
          </cell>
          <cell r="G15325" t="str">
            <v>Stk</v>
          </cell>
          <cell r="H15325">
            <v>10837.05</v>
          </cell>
        </row>
        <row r="15326">
          <cell r="A15326">
            <v>88630701</v>
          </cell>
          <cell r="B15326" t="str">
            <v>V300 USB Kabel A zu Mini B</v>
          </cell>
          <cell r="C15326" t="str">
            <v>V300 Liaison cable USB vers Mini B</v>
          </cell>
          <cell r="D15326">
            <v>11.8</v>
          </cell>
          <cell r="E15326" t="str">
            <v>P4</v>
          </cell>
          <cell r="F15326">
            <v>196</v>
          </cell>
          <cell r="G15326" t="str">
            <v>Stk</v>
          </cell>
          <cell r="H15326">
            <v>12.75</v>
          </cell>
        </row>
        <row r="15327">
          <cell r="A15327">
            <v>88640330</v>
          </cell>
          <cell r="B15327" t="str">
            <v>.E.VMS Gate grounding kit</v>
          </cell>
          <cell r="C15327" t="str">
            <v>Kit potentiel pour porte VMS</v>
          </cell>
          <cell r="D15327">
            <v>17.7</v>
          </cell>
          <cell r="E15327" t="str">
            <v>P4</v>
          </cell>
          <cell r="F15327">
            <v>196</v>
          </cell>
          <cell r="G15327" t="str">
            <v>Stk</v>
          </cell>
          <cell r="H15327">
            <v>19.149999999999999</v>
          </cell>
        </row>
        <row r="15328">
          <cell r="A15328">
            <v>88640704</v>
          </cell>
          <cell r="B15328" t="str">
            <v>Signal Licht gelb</v>
          </cell>
          <cell r="C15328" t="str">
            <v>.E.Signal light - amber</v>
          </cell>
          <cell r="D15328">
            <v>67.8</v>
          </cell>
          <cell r="E15328" t="str">
            <v>P4</v>
          </cell>
          <cell r="F15328">
            <v>181</v>
          </cell>
          <cell r="G15328" t="str">
            <v>Stk</v>
          </cell>
          <cell r="H15328">
            <v>73.3</v>
          </cell>
        </row>
        <row r="15329">
          <cell r="A15329">
            <v>8864081</v>
          </cell>
          <cell r="B15329" t="str">
            <v>Eingangsgatter MST Standard</v>
          </cell>
          <cell r="C15329" t="str">
            <v>Porte guillotine standard pour SDT</v>
          </cell>
          <cell r="D15329">
            <v>764</v>
          </cell>
          <cell r="E15329" t="str">
            <v>P1</v>
          </cell>
          <cell r="F15329">
            <v>807</v>
          </cell>
          <cell r="G15329" t="str">
            <v>Stk</v>
          </cell>
          <cell r="H15329">
            <v>825.9</v>
          </cell>
        </row>
        <row r="15330">
          <cell r="A15330">
            <v>8864082</v>
          </cell>
          <cell r="B15330" t="str">
            <v>Eingangsgatter MST seitlich</v>
          </cell>
          <cell r="C15330" t="str">
            <v>Porte guillotine latérale pour SDT</v>
          </cell>
          <cell r="D15330">
            <v>752</v>
          </cell>
          <cell r="E15330" t="str">
            <v>P1</v>
          </cell>
          <cell r="F15330">
            <v>807</v>
          </cell>
          <cell r="G15330" t="str">
            <v>Stk</v>
          </cell>
          <cell r="H15330">
            <v>812.9</v>
          </cell>
        </row>
        <row r="15331">
          <cell r="A15331">
            <v>88640880</v>
          </cell>
          <cell r="B15331" t="str">
            <v>MSB Halterungsset</v>
          </cell>
          <cell r="C15331" t="str">
            <v>Kit fixation bras MSB</v>
          </cell>
          <cell r="D15331">
            <v>8.9</v>
          </cell>
          <cell r="E15331" t="str">
            <v>P4</v>
          </cell>
          <cell r="F15331">
            <v>392</v>
          </cell>
          <cell r="G15331" t="str">
            <v>Sat</v>
          </cell>
          <cell r="H15331">
            <v>9.6</v>
          </cell>
        </row>
        <row r="15332">
          <cell r="A15332">
            <v>8864121</v>
          </cell>
          <cell r="B15332" t="str">
            <v>Wandschiene Normal zu Ein-Gatter</v>
          </cell>
          <cell r="C15332" t="str">
            <v>Bande murale</v>
          </cell>
          <cell r="D15332">
            <v>135</v>
          </cell>
          <cell r="E15332" t="str">
            <v>P1</v>
          </cell>
          <cell r="F15332">
            <v>807</v>
          </cell>
          <cell r="G15332" t="str">
            <v>Stk</v>
          </cell>
          <cell r="H15332">
            <v>145.94999999999999</v>
          </cell>
        </row>
        <row r="15333">
          <cell r="A15333">
            <v>8864221</v>
          </cell>
          <cell r="B15333" t="str">
            <v>Wandschiene Seitlich zu Eingangsgatter</v>
          </cell>
          <cell r="C15333" t="str">
            <v>Bande latérale</v>
          </cell>
          <cell r="D15333">
            <v>136</v>
          </cell>
          <cell r="E15333" t="str">
            <v>P1</v>
          </cell>
          <cell r="F15333">
            <v>807</v>
          </cell>
          <cell r="G15333" t="str">
            <v>Stk</v>
          </cell>
          <cell r="H15333">
            <v>147</v>
          </cell>
        </row>
        <row r="15334">
          <cell r="A15334">
            <v>8864341</v>
          </cell>
          <cell r="B15334" t="str">
            <v>Querschiene zu Eingangsgatter</v>
          </cell>
          <cell r="C15334" t="str">
            <v>Bande traversale</v>
          </cell>
          <cell r="D15334">
            <v>60.1</v>
          </cell>
          <cell r="E15334" t="str">
            <v>P1</v>
          </cell>
          <cell r="F15334">
            <v>807</v>
          </cell>
          <cell r="G15334" t="str">
            <v>Stk</v>
          </cell>
          <cell r="H15334">
            <v>64.95</v>
          </cell>
        </row>
        <row r="15335">
          <cell r="A15335">
            <v>8864400</v>
          </cell>
          <cell r="B15335" t="str">
            <v>Verriegelungsklinke roh</v>
          </cell>
          <cell r="C15335" t="str">
            <v>Loquet de verrouillage noir</v>
          </cell>
          <cell r="D15335">
            <v>12.7</v>
          </cell>
          <cell r="E15335" t="str">
            <v>P1</v>
          </cell>
          <cell r="F15335">
            <v>807</v>
          </cell>
          <cell r="G15335" t="str">
            <v>Stk</v>
          </cell>
          <cell r="H15335">
            <v>13.75</v>
          </cell>
        </row>
        <row r="15336">
          <cell r="A15336">
            <v>8864441</v>
          </cell>
          <cell r="B15336" t="str">
            <v>Verriegelungsklinke links zu Ein-Gatter</v>
          </cell>
          <cell r="C15336" t="str">
            <v>Loquet de verrouillage gauche</v>
          </cell>
          <cell r="D15336">
            <v>37.299999999999997</v>
          </cell>
          <cell r="E15336" t="str">
            <v>P1</v>
          </cell>
          <cell r="F15336">
            <v>807</v>
          </cell>
          <cell r="G15336" t="str">
            <v>Stk</v>
          </cell>
          <cell r="H15336">
            <v>40.299999999999997</v>
          </cell>
        </row>
        <row r="15337">
          <cell r="A15337">
            <v>8864442</v>
          </cell>
          <cell r="B15337" t="str">
            <v>Verriegelungsklinke rechts zu Ein-Gatter</v>
          </cell>
          <cell r="C15337" t="str">
            <v>Loquet de verrouillage droit</v>
          </cell>
          <cell r="D15337">
            <v>37.299999999999997</v>
          </cell>
          <cell r="E15337" t="str">
            <v>P1</v>
          </cell>
          <cell r="F15337">
            <v>807</v>
          </cell>
          <cell r="G15337" t="str">
            <v>Stk</v>
          </cell>
          <cell r="H15337">
            <v>40.299999999999997</v>
          </cell>
        </row>
        <row r="15338">
          <cell r="A15338">
            <v>88645080</v>
          </cell>
          <cell r="B15338" t="str">
            <v>Milchfilter 40 gerade</v>
          </cell>
          <cell r="C15338" t="str">
            <v>Kit de filtre 40 droit</v>
          </cell>
          <cell r="D15338">
            <v>385</v>
          </cell>
          <cell r="E15338" t="str">
            <v>P1</v>
          </cell>
          <cell r="F15338">
            <v>220</v>
          </cell>
          <cell r="G15338" t="str">
            <v>Stk</v>
          </cell>
          <cell r="H15338">
            <v>416.2</v>
          </cell>
        </row>
        <row r="15339">
          <cell r="A15339">
            <v>88645081</v>
          </cell>
          <cell r="B15339" t="str">
            <v>Milchfilter 63 gerade</v>
          </cell>
          <cell r="C15339" t="str">
            <v>Kit de filtre 63 droit</v>
          </cell>
          <cell r="D15339">
            <v>690</v>
          </cell>
          <cell r="E15339" t="str">
            <v>P1</v>
          </cell>
          <cell r="F15339">
            <v>220</v>
          </cell>
          <cell r="G15339" t="str">
            <v>Stk</v>
          </cell>
          <cell r="H15339">
            <v>745.9</v>
          </cell>
        </row>
        <row r="15340">
          <cell r="A15340">
            <v>88645082</v>
          </cell>
          <cell r="B15340" t="str">
            <v>Milchfilter 63 Bogen</v>
          </cell>
          <cell r="C15340" t="str">
            <v>Kit de filtre 63 coudé</v>
          </cell>
          <cell r="D15340">
            <v>687</v>
          </cell>
          <cell r="E15340" t="str">
            <v>P1</v>
          </cell>
          <cell r="F15340">
            <v>220</v>
          </cell>
          <cell r="G15340" t="str">
            <v>Stk</v>
          </cell>
          <cell r="H15340">
            <v>742.65</v>
          </cell>
        </row>
        <row r="15341">
          <cell r="A15341">
            <v>8864532</v>
          </cell>
          <cell r="B15341" t="str">
            <v>Eingangsgatter (zu NW 90)</v>
          </cell>
          <cell r="C15341" t="str">
            <v>Grille d'entrée</v>
          </cell>
          <cell r="D15341">
            <v>215</v>
          </cell>
          <cell r="E15341" t="str">
            <v>P1</v>
          </cell>
          <cell r="F15341">
            <v>807</v>
          </cell>
          <cell r="G15341" t="str">
            <v>Stk</v>
          </cell>
          <cell r="H15341">
            <v>232.4</v>
          </cell>
        </row>
        <row r="15342">
          <cell r="A15342">
            <v>8864680</v>
          </cell>
          <cell r="B15342" t="str">
            <v>Montageset Eingangsgatter</v>
          </cell>
          <cell r="C15342" t="str">
            <v>Jeu de montage grille</v>
          </cell>
          <cell r="D15342">
            <v>168</v>
          </cell>
          <cell r="E15342" t="str">
            <v>P1</v>
          </cell>
          <cell r="F15342">
            <v>807</v>
          </cell>
          <cell r="G15342" t="str">
            <v>Stk</v>
          </cell>
          <cell r="H15342">
            <v>181.6</v>
          </cell>
        </row>
        <row r="15343">
          <cell r="A15343">
            <v>8865021</v>
          </cell>
          <cell r="B15343" t="str">
            <v>Schwenkbogen (ohne Montageset)</v>
          </cell>
          <cell r="C15343" t="str">
            <v>Coude pivotant</v>
          </cell>
          <cell r="D15343">
            <v>364</v>
          </cell>
          <cell r="E15343" t="str">
            <v>P1</v>
          </cell>
          <cell r="F15343">
            <v>807</v>
          </cell>
          <cell r="G15343" t="str">
            <v>Stk</v>
          </cell>
          <cell r="H15343">
            <v>393.5</v>
          </cell>
        </row>
        <row r="15344">
          <cell r="A15344">
            <v>8865080</v>
          </cell>
          <cell r="B15344" t="str">
            <v>Schwenkbogen zu MST kompl.</v>
          </cell>
          <cell r="C15344" t="str">
            <v>Bras pivotant complet pour salle de trai</v>
          </cell>
          <cell r="D15344">
            <v>540</v>
          </cell>
          <cell r="E15344" t="str">
            <v>P1</v>
          </cell>
          <cell r="F15344">
            <v>807</v>
          </cell>
          <cell r="G15344" t="str">
            <v>Stk</v>
          </cell>
          <cell r="H15344">
            <v>583.75</v>
          </cell>
        </row>
        <row r="15345">
          <cell r="A15345">
            <v>8865131</v>
          </cell>
          <cell r="B15345" t="str">
            <v>Schwenkbogen</v>
          </cell>
          <cell r="C15345" t="str">
            <v>Bras pivotant</v>
          </cell>
          <cell r="D15345">
            <v>204</v>
          </cell>
          <cell r="E15345" t="str">
            <v>P1</v>
          </cell>
          <cell r="F15345">
            <v>807</v>
          </cell>
          <cell r="G15345" t="str">
            <v>Stk</v>
          </cell>
          <cell r="H15345">
            <v>220.5</v>
          </cell>
        </row>
        <row r="15346">
          <cell r="A15346">
            <v>8865241</v>
          </cell>
          <cell r="B15346" t="str">
            <v>Wandhalter zu Schwenkbogen</v>
          </cell>
          <cell r="C15346" t="str">
            <v>Fixation murale</v>
          </cell>
          <cell r="D15346">
            <v>65.099999999999994</v>
          </cell>
          <cell r="E15346" t="str">
            <v>P1</v>
          </cell>
          <cell r="F15346">
            <v>807</v>
          </cell>
          <cell r="G15346" t="str">
            <v>Stk</v>
          </cell>
          <cell r="H15346">
            <v>70.349999999999994</v>
          </cell>
        </row>
        <row r="15347">
          <cell r="A15347">
            <v>8865380</v>
          </cell>
          <cell r="B15347" t="str">
            <v>Abschrankung für Warteraum</v>
          </cell>
          <cell r="C15347" t="str">
            <v>Séparation cornadis p. secteur d'entret.</v>
          </cell>
          <cell r="D15347">
            <v>3100</v>
          </cell>
          <cell r="E15347" t="str">
            <v>P1</v>
          </cell>
          <cell r="F15347">
            <v>807</v>
          </cell>
          <cell r="G15347" t="str">
            <v>Stk</v>
          </cell>
          <cell r="H15347">
            <v>3351.1</v>
          </cell>
        </row>
        <row r="15348">
          <cell r="A15348">
            <v>8865441</v>
          </cell>
          <cell r="B15348" t="str">
            <v>Gummiunterlage 30/8x 85 mm</v>
          </cell>
          <cell r="C15348" t="str">
            <v>Noyon de caout. 30/10 x 85 mm</v>
          </cell>
          <cell r="D15348">
            <v>19.05</v>
          </cell>
          <cell r="E15348" t="str">
            <v>P1</v>
          </cell>
          <cell r="F15348">
            <v>807</v>
          </cell>
          <cell r="G15348" t="str">
            <v>Stk</v>
          </cell>
          <cell r="H15348">
            <v>20.6</v>
          </cell>
        </row>
        <row r="15349">
          <cell r="A15349">
            <v>8865680</v>
          </cell>
          <cell r="B15349" t="str">
            <v>Montageset Schwenkbogen</v>
          </cell>
          <cell r="C15349" t="str">
            <v>Jeu de montage p.coude pivotant</v>
          </cell>
          <cell r="D15349">
            <v>27.3</v>
          </cell>
          <cell r="E15349" t="str">
            <v>P1</v>
          </cell>
          <cell r="F15349">
            <v>807</v>
          </cell>
          <cell r="G15349" t="str">
            <v>Stk</v>
          </cell>
          <cell r="H15349">
            <v>29.5</v>
          </cell>
        </row>
        <row r="15350">
          <cell r="A15350">
            <v>88657001</v>
          </cell>
          <cell r="B15350" t="str">
            <v>Ferritkern MSD / Brain Box</v>
          </cell>
          <cell r="C15350" t="str">
            <v>Ferrite pour carte MSD</v>
          </cell>
          <cell r="D15350">
            <v>10.1</v>
          </cell>
          <cell r="E15350" t="str">
            <v>P4</v>
          </cell>
          <cell r="F15350">
            <v>160</v>
          </cell>
          <cell r="G15350" t="str">
            <v>Stk</v>
          </cell>
          <cell r="H15350">
            <v>10.9</v>
          </cell>
        </row>
        <row r="15351">
          <cell r="A15351">
            <v>8865731</v>
          </cell>
          <cell r="B15351" t="str">
            <v>Stecknagel zu Schwenkbogen</v>
          </cell>
          <cell r="C15351" t="str">
            <v>Cheville pour bras pivotant</v>
          </cell>
          <cell r="D15351">
            <v>38</v>
          </cell>
          <cell r="E15351" t="str">
            <v>P1</v>
          </cell>
          <cell r="F15351">
            <v>807</v>
          </cell>
          <cell r="G15351" t="str">
            <v>Stk</v>
          </cell>
          <cell r="H15351">
            <v>41.1</v>
          </cell>
        </row>
        <row r="15352">
          <cell r="A15352">
            <v>8865841</v>
          </cell>
          <cell r="B15352" t="str">
            <v>Feder zu Schwenkbogen MST</v>
          </cell>
          <cell r="C15352" t="str">
            <v>Ressort pour bras pivotant</v>
          </cell>
          <cell r="D15352">
            <v>33.1</v>
          </cell>
          <cell r="E15352" t="str">
            <v>P4</v>
          </cell>
          <cell r="F15352">
            <v>892</v>
          </cell>
          <cell r="G15352" t="str">
            <v>Stk</v>
          </cell>
          <cell r="H15352">
            <v>35.799999999999997</v>
          </cell>
        </row>
        <row r="15353">
          <cell r="A15353">
            <v>88670901</v>
          </cell>
          <cell r="B15353" t="str">
            <v>VMS Rohrhalter Top</v>
          </cell>
          <cell r="C15353" t="str">
            <v>VMS support de tube top</v>
          </cell>
          <cell r="D15353">
            <v>15</v>
          </cell>
          <cell r="E15353" t="str">
            <v>P1</v>
          </cell>
          <cell r="F15353">
            <v>160</v>
          </cell>
          <cell r="G15353" t="str">
            <v>Stk</v>
          </cell>
          <cell r="H15353">
            <v>16.2</v>
          </cell>
        </row>
        <row r="15354">
          <cell r="A15354">
            <v>88679801</v>
          </cell>
          <cell r="B15354" t="str">
            <v>VMS Bogen 1/4in I-I</v>
          </cell>
          <cell r="C15354" t="str">
            <v>.E.Scale curve 1/4"M-1/4"M</v>
          </cell>
          <cell r="D15354">
            <v>37.1</v>
          </cell>
          <cell r="E15354" t="str">
            <v>P4</v>
          </cell>
          <cell r="F15354">
            <v>196</v>
          </cell>
          <cell r="G15354" t="str">
            <v>Stk</v>
          </cell>
          <cell r="H15354">
            <v>40.1</v>
          </cell>
        </row>
        <row r="15355">
          <cell r="A15355">
            <v>8868001</v>
          </cell>
          <cell r="B15355" t="str">
            <v>Wasserschlauch NW 13 mm (1/2") rot</v>
          </cell>
          <cell r="C15355" t="str">
            <v>Tuyau d'eau 13 mm (1/2) rouge</v>
          </cell>
          <cell r="D15355">
            <v>12</v>
          </cell>
          <cell r="E15355" t="str">
            <v>P1</v>
          </cell>
          <cell r="F15355">
            <v>807</v>
          </cell>
          <cell r="G15355" t="str">
            <v>M</v>
          </cell>
          <cell r="H15355">
            <v>12.95</v>
          </cell>
        </row>
        <row r="15356">
          <cell r="A15356">
            <v>8868002</v>
          </cell>
          <cell r="B15356" t="str">
            <v>Wasserschlauch NW 15mm (5/8") blau</v>
          </cell>
          <cell r="C15356" t="str">
            <v>Tuyau d'eau 15 mm (5/8") bleu</v>
          </cell>
          <cell r="D15356">
            <v>4.5999999999999996</v>
          </cell>
          <cell r="E15356" t="str">
            <v>P2</v>
          </cell>
          <cell r="F15356">
            <v>330</v>
          </cell>
          <cell r="G15356" t="str">
            <v>M</v>
          </cell>
          <cell r="H15356">
            <v>4.95</v>
          </cell>
        </row>
        <row r="15357">
          <cell r="A15357">
            <v>8868003</v>
          </cell>
          <cell r="B15357" t="str">
            <v>Wasserschlauch NW 19mm (3/4") blau</v>
          </cell>
          <cell r="C15357" t="str">
            <v>Tuyau d'eau 19 mm (3/4") bleu</v>
          </cell>
          <cell r="D15357">
            <v>6.2</v>
          </cell>
          <cell r="E15357" t="str">
            <v>P2</v>
          </cell>
          <cell r="F15357">
            <v>330</v>
          </cell>
          <cell r="G15357" t="str">
            <v>M</v>
          </cell>
          <cell r="H15357">
            <v>6.7</v>
          </cell>
        </row>
        <row r="15358">
          <cell r="A15358">
            <v>88683580</v>
          </cell>
          <cell r="B15358" t="str">
            <v>Magnet für CIP Tür PR3100HD (2017)</v>
          </cell>
          <cell r="C15358" t="str">
            <v>.E.US MAGNET ASSY</v>
          </cell>
          <cell r="D15358">
            <v>136</v>
          </cell>
          <cell r="E15358" t="str">
            <v>P1</v>
          </cell>
          <cell r="F15358">
            <v>809</v>
          </cell>
          <cell r="G15358" t="str">
            <v>Sat</v>
          </cell>
          <cell r="H15358">
            <v>147</v>
          </cell>
        </row>
        <row r="15359">
          <cell r="A15359">
            <v>88684101</v>
          </cell>
          <cell r="B15359" t="str">
            <v>DDF1200 Kettenaufhängesatz</v>
          </cell>
          <cell r="C15359" t="str">
            <v>Kit de suspension DDF1200</v>
          </cell>
          <cell r="D15359">
            <v>89.8</v>
          </cell>
          <cell r="E15359" t="str">
            <v>P2</v>
          </cell>
          <cell r="F15359">
            <v>720</v>
          </cell>
          <cell r="G15359" t="str">
            <v>Stk</v>
          </cell>
          <cell r="H15359">
            <v>97.05</v>
          </cell>
        </row>
        <row r="15360">
          <cell r="A15360">
            <v>8868590</v>
          </cell>
          <cell r="B15360" t="str">
            <v>Reinigungsbrause mit HD-Schlauch</v>
          </cell>
          <cell r="C15360" t="str">
            <v>Douche mamelle avec tuyau</v>
          </cell>
          <cell r="D15360">
            <v>81.2</v>
          </cell>
          <cell r="E15360" t="str">
            <v>P1</v>
          </cell>
          <cell r="F15360">
            <v>807</v>
          </cell>
          <cell r="G15360" t="str">
            <v>Stk</v>
          </cell>
          <cell r="H15360">
            <v>87.8</v>
          </cell>
        </row>
        <row r="15361">
          <cell r="A15361">
            <v>88698230</v>
          </cell>
          <cell r="B15361" t="str">
            <v>VPR200 DCA Anschlusskit</v>
          </cell>
          <cell r="C15361" t="str">
            <v>DCA Y-PIECE tubing kit</v>
          </cell>
          <cell r="D15361">
            <v>174</v>
          </cell>
          <cell r="E15361" t="str">
            <v>P4</v>
          </cell>
          <cell r="F15361">
            <v>260</v>
          </cell>
          <cell r="G15361" t="str">
            <v>Stk</v>
          </cell>
          <cell r="H15361">
            <v>188.1</v>
          </cell>
        </row>
        <row r="15362">
          <cell r="A15362">
            <v>88700180</v>
          </cell>
          <cell r="B15362" t="str">
            <v>Cutter gate frame</v>
          </cell>
          <cell r="C15362" t="str">
            <v>.E.Cutter gate frame</v>
          </cell>
          <cell r="D15362">
            <v>409</v>
          </cell>
          <cell r="E15362" t="str">
            <v>P1</v>
          </cell>
          <cell r="F15362">
            <v>923</v>
          </cell>
          <cell r="G15362" t="str">
            <v>Stk</v>
          </cell>
          <cell r="H15362">
            <v>442.15</v>
          </cell>
        </row>
        <row r="15363">
          <cell r="A15363">
            <v>88702530</v>
          </cell>
          <cell r="B15363" t="str">
            <v>Stoßdämpferplattensatz</v>
          </cell>
          <cell r="C15363" t="str">
            <v>kit plaque amortisseurs</v>
          </cell>
          <cell r="D15363">
            <v>143</v>
          </cell>
          <cell r="E15363" t="str">
            <v>P4</v>
          </cell>
          <cell r="F15363">
            <v>196</v>
          </cell>
          <cell r="G15363" t="str">
            <v>Stk</v>
          </cell>
          <cell r="H15363">
            <v>154.6</v>
          </cell>
        </row>
        <row r="15364">
          <cell r="A15364">
            <v>88702801</v>
          </cell>
          <cell r="B15364" t="str">
            <v>Anode Magnesium D 33x800</v>
          </cell>
          <cell r="C15364" t="str">
            <v>Anode de magnésium D 33 x 800 mm</v>
          </cell>
          <cell r="D15364">
            <v>72</v>
          </cell>
          <cell r="E15364" t="str">
            <v>P4</v>
          </cell>
          <cell r="F15364">
            <v>711</v>
          </cell>
          <cell r="G15364" t="str">
            <v>Stk</v>
          </cell>
          <cell r="H15364">
            <v>77.849999999999994</v>
          </cell>
        </row>
        <row r="15365">
          <cell r="A15365">
            <v>88705880</v>
          </cell>
          <cell r="B15365" t="str">
            <v>VMS Sensorhalter</v>
          </cell>
          <cell r="C15365" t="str">
            <v>Support de capteur</v>
          </cell>
          <cell r="D15365">
            <v>31.3</v>
          </cell>
          <cell r="E15365" t="str">
            <v>P4</v>
          </cell>
          <cell r="F15365">
            <v>196</v>
          </cell>
          <cell r="G15365" t="str">
            <v>Stk</v>
          </cell>
          <cell r="H15365">
            <v>33.85</v>
          </cell>
        </row>
        <row r="15366">
          <cell r="A15366">
            <v>88707080</v>
          </cell>
          <cell r="B15366" t="str">
            <v>VMS Halterung Sprühlanze rechts</v>
          </cell>
          <cell r="C15366" t="str">
            <v>Support de nettoyage pattes droit</v>
          </cell>
          <cell r="D15366">
            <v>21.1</v>
          </cell>
          <cell r="E15366" t="str">
            <v>P1</v>
          </cell>
          <cell r="F15366">
            <v>160</v>
          </cell>
          <cell r="G15366" t="str">
            <v>Stk</v>
          </cell>
          <cell r="H15366">
            <v>22.8</v>
          </cell>
        </row>
        <row r="15367">
          <cell r="A15367">
            <v>88707081</v>
          </cell>
          <cell r="B15367" t="str">
            <v>VMS Halterung Sprühlanze links</v>
          </cell>
          <cell r="C15367" t="str">
            <v>Support de nettoyage pattes gauche</v>
          </cell>
          <cell r="D15367">
            <v>21.1</v>
          </cell>
          <cell r="E15367" t="str">
            <v>P1</v>
          </cell>
          <cell r="F15367">
            <v>160</v>
          </cell>
          <cell r="G15367" t="str">
            <v>Stk</v>
          </cell>
          <cell r="H15367">
            <v>22.8</v>
          </cell>
        </row>
        <row r="15368">
          <cell r="A15368">
            <v>88707280</v>
          </cell>
          <cell r="B15368" t="str">
            <v>Wärmerückgewinnung ERS300</v>
          </cell>
          <cell r="C15368" t="str">
            <v>ERS 300L avec condensateur interne</v>
          </cell>
          <cell r="D15368">
            <v>4512</v>
          </cell>
          <cell r="E15368" t="str">
            <v>P1</v>
          </cell>
          <cell r="F15368">
            <v>660</v>
          </cell>
          <cell r="G15368" t="str">
            <v>Stk</v>
          </cell>
          <cell r="H15368">
            <v>4877.45</v>
          </cell>
        </row>
        <row r="15369">
          <cell r="A15369">
            <v>88712001</v>
          </cell>
          <cell r="B15369" t="str">
            <v>VMS Koppelstück MC SBF</v>
          </cell>
          <cell r="C15369" t="str">
            <v>Coupleur SBF</v>
          </cell>
          <cell r="D15369">
            <v>15.25</v>
          </cell>
          <cell r="E15369" t="str">
            <v>P4</v>
          </cell>
          <cell r="F15369">
            <v>196</v>
          </cell>
          <cell r="G15369" t="str">
            <v>Stk</v>
          </cell>
          <cell r="H15369">
            <v>16.5</v>
          </cell>
        </row>
        <row r="15370">
          <cell r="A15370">
            <v>88713701</v>
          </cell>
          <cell r="B15370" t="str">
            <v>V300 Zylinder Reinigungsmitteldosierer</v>
          </cell>
          <cell r="C15370" t="str">
            <v>Vérin pompe doseuse détergent</v>
          </cell>
          <cell r="D15370">
            <v>4.4000000000000004</v>
          </cell>
          <cell r="E15370" t="str">
            <v>P4</v>
          </cell>
          <cell r="F15370">
            <v>196</v>
          </cell>
          <cell r="G15370" t="str">
            <v>Stk</v>
          </cell>
          <cell r="H15370">
            <v>4.75</v>
          </cell>
        </row>
        <row r="15371">
          <cell r="A15371">
            <v>88713801</v>
          </cell>
          <cell r="B15371" t="str">
            <v>V300 Kolben f. MSD Ventilblock</v>
          </cell>
          <cell r="C15371" t="str">
            <v>Piston échantil MSD</v>
          </cell>
          <cell r="D15371">
            <v>26.9</v>
          </cell>
          <cell r="E15371" t="str">
            <v>P4</v>
          </cell>
          <cell r="F15371">
            <v>196</v>
          </cell>
          <cell r="G15371" t="str">
            <v>Stk</v>
          </cell>
          <cell r="H15371">
            <v>29.1</v>
          </cell>
        </row>
        <row r="15372">
          <cell r="A15372">
            <v>88713901</v>
          </cell>
          <cell r="B15372" t="str">
            <v>V300 Klemmmutter</v>
          </cell>
          <cell r="C15372" t="str">
            <v>V300 Contre écrou bloc MSD</v>
          </cell>
          <cell r="D15372">
            <v>1.05</v>
          </cell>
          <cell r="E15372" t="str">
            <v>P4</v>
          </cell>
          <cell r="F15372">
            <v>196</v>
          </cell>
          <cell r="G15372" t="str">
            <v>Stk</v>
          </cell>
          <cell r="H15372">
            <v>1.1499999999999999</v>
          </cell>
        </row>
        <row r="15373">
          <cell r="A15373">
            <v>88714001</v>
          </cell>
          <cell r="B15373" t="str">
            <v>V300 Zylinderhaube</v>
          </cell>
          <cell r="C15373" t="str">
            <v>V300 Dessus vérin</v>
          </cell>
          <cell r="D15373">
            <v>4.0999999999999996</v>
          </cell>
          <cell r="E15373" t="str">
            <v>P4</v>
          </cell>
          <cell r="F15373">
            <v>196</v>
          </cell>
          <cell r="G15373" t="str">
            <v>Stk</v>
          </cell>
          <cell r="H15373">
            <v>4.45</v>
          </cell>
        </row>
        <row r="15374">
          <cell r="A15374">
            <v>88717430</v>
          </cell>
          <cell r="B15374" t="str">
            <v>VPR200 WTS Kit für DCA</v>
          </cell>
          <cell r="C15374" t="str">
            <v>Capteur temp sans fil VPR200 avec sonde</v>
          </cell>
          <cell r="D15374">
            <v>1298</v>
          </cell>
          <cell r="E15374" t="str">
            <v>P4</v>
          </cell>
          <cell r="F15374">
            <v>260</v>
          </cell>
          <cell r="G15374" t="str">
            <v>Stk</v>
          </cell>
          <cell r="H15374">
            <v>1403.15</v>
          </cell>
        </row>
        <row r="15375">
          <cell r="A15375">
            <v>88720401</v>
          </cell>
          <cell r="B15375" t="str">
            <v>V300 Ritzel M2 23</v>
          </cell>
          <cell r="C15375" t="str">
            <v>Pignon M2 23T</v>
          </cell>
          <cell r="D15375">
            <v>46.1</v>
          </cell>
          <cell r="E15375" t="str">
            <v>P4</v>
          </cell>
          <cell r="F15375">
            <v>196</v>
          </cell>
          <cell r="G15375" t="str">
            <v>Stk</v>
          </cell>
          <cell r="H15375">
            <v>49.85</v>
          </cell>
        </row>
        <row r="15376">
          <cell r="A15376">
            <v>88720901</v>
          </cell>
          <cell r="B15376" t="str">
            <v>V300 Ritzel M2 22</v>
          </cell>
          <cell r="C15376" t="str">
            <v>Pignon M2 22T</v>
          </cell>
          <cell r="D15376">
            <v>43</v>
          </cell>
          <cell r="E15376" t="str">
            <v>P4</v>
          </cell>
          <cell r="F15376">
            <v>196</v>
          </cell>
          <cell r="G15376" t="str">
            <v>Stk</v>
          </cell>
          <cell r="H15376">
            <v>46.5</v>
          </cell>
        </row>
        <row r="15377">
          <cell r="A15377">
            <v>88724780</v>
          </cell>
          <cell r="B15377" t="str">
            <v>AM2 10-Pack + 1 AR2</v>
          </cell>
          <cell r="C15377" t="str">
            <v>10 Médailles DUO +1AR2 433 MHz</v>
          </cell>
          <cell r="D15377">
            <v>2243</v>
          </cell>
          <cell r="E15377" t="str">
            <v>P1</v>
          </cell>
          <cell r="F15377">
            <v>920</v>
          </cell>
          <cell r="G15377" t="str">
            <v>Stk</v>
          </cell>
          <cell r="H15377">
            <v>2424.6999999999998</v>
          </cell>
        </row>
        <row r="15378">
          <cell r="A15378">
            <v>88724880</v>
          </cell>
          <cell r="B15378" t="str">
            <v>AM2 25-Pack + 1 AR2</v>
          </cell>
          <cell r="C15378" t="str">
            <v>25 Médailles DUO + 1AR2 433 MHz(notes)</v>
          </cell>
          <cell r="D15378">
            <v>4215</v>
          </cell>
          <cell r="E15378" t="str">
            <v>P1</v>
          </cell>
          <cell r="F15378">
            <v>920</v>
          </cell>
          <cell r="G15378" t="str">
            <v>Stk</v>
          </cell>
          <cell r="H15378">
            <v>4556.3999999999996</v>
          </cell>
        </row>
        <row r="15379">
          <cell r="A15379">
            <v>88726801</v>
          </cell>
          <cell r="B15379" t="str">
            <v>V300 O-Ring 13,8mm MSD Ventil</v>
          </cell>
          <cell r="C15379" t="str">
            <v>V300 Joint diam 13,8 pour bloc MSD</v>
          </cell>
          <cell r="D15379">
            <v>1.75</v>
          </cell>
          <cell r="E15379" t="str">
            <v>P4</v>
          </cell>
          <cell r="F15379">
            <v>196</v>
          </cell>
          <cell r="G15379" t="str">
            <v>Stk</v>
          </cell>
          <cell r="H15379">
            <v>1.9</v>
          </cell>
        </row>
        <row r="15380">
          <cell r="A15380">
            <v>88726901</v>
          </cell>
          <cell r="B15380" t="str">
            <v>V300 O-Ring 4,9mm MSD Ventil</v>
          </cell>
          <cell r="C15380" t="str">
            <v>V300 Joint diam 4,9 pour bloc MSD</v>
          </cell>
          <cell r="D15380">
            <v>1.75</v>
          </cell>
          <cell r="E15380" t="str">
            <v>P4</v>
          </cell>
          <cell r="F15380">
            <v>196</v>
          </cell>
          <cell r="G15380" t="str">
            <v>Stk</v>
          </cell>
          <cell r="H15380">
            <v>1.9</v>
          </cell>
        </row>
        <row r="15381">
          <cell r="A15381">
            <v>88727230</v>
          </cell>
          <cell r="B15381" t="str">
            <v>VMS Kamera 2E2 Saphirglas</v>
          </cell>
          <cell r="C15381" t="str">
            <v>Camera VMS 2E Cpl. Saphir</v>
          </cell>
          <cell r="D15381">
            <v>8560</v>
          </cell>
          <cell r="E15381" t="str">
            <v>P4</v>
          </cell>
          <cell r="F15381">
            <v>196</v>
          </cell>
          <cell r="G15381" t="str">
            <v>Stk</v>
          </cell>
          <cell r="H15381">
            <v>9253.35</v>
          </cell>
        </row>
        <row r="15382">
          <cell r="A15382">
            <v>88745401</v>
          </cell>
          <cell r="B15382" t="str">
            <v>VMS Reparatursatz DNC-50 4-Kant</v>
          </cell>
          <cell r="C15382" t="str">
            <v>Kit d'entretien Verin DNC-50</v>
          </cell>
          <cell r="D15382">
            <v>186</v>
          </cell>
          <cell r="E15382" t="str">
            <v>P4</v>
          </cell>
          <cell r="F15382">
            <v>196</v>
          </cell>
          <cell r="G15382" t="str">
            <v>Stk</v>
          </cell>
          <cell r="H15382">
            <v>201.05</v>
          </cell>
        </row>
        <row r="15383">
          <cell r="A15383">
            <v>88749001</v>
          </cell>
          <cell r="B15383" t="str">
            <v>V300 Proportionaldosierer</v>
          </cell>
          <cell r="C15383" t="str">
            <v>Pompe doseuse</v>
          </cell>
          <cell r="D15383">
            <v>994</v>
          </cell>
          <cell r="E15383" t="str">
            <v>P4</v>
          </cell>
          <cell r="F15383">
            <v>196</v>
          </cell>
          <cell r="G15383" t="str">
            <v>Stk</v>
          </cell>
          <cell r="H15383">
            <v>1074.5</v>
          </cell>
        </row>
        <row r="15384">
          <cell r="A15384">
            <v>88753031</v>
          </cell>
          <cell r="B15384" t="str">
            <v>VMS Servicekit 1/12 2007-2013</v>
          </cell>
          <cell r="C15384" t="str">
            <v>Kit VMS 2007 - 2013 TCO V1.1</v>
          </cell>
          <cell r="D15384">
            <v>389</v>
          </cell>
          <cell r="E15384" t="str">
            <v>P4</v>
          </cell>
          <cell r="F15384">
            <v>196</v>
          </cell>
          <cell r="G15384" t="str">
            <v>Stk</v>
          </cell>
          <cell r="H15384">
            <v>420.5</v>
          </cell>
        </row>
        <row r="15385">
          <cell r="A15385">
            <v>88753032</v>
          </cell>
          <cell r="B15385" t="str">
            <v>VMS Servicekit 2/12 2007-2013</v>
          </cell>
          <cell r="C15385" t="str">
            <v>Kit VMS 2007 - 2013 TCO V1.2</v>
          </cell>
          <cell r="D15385">
            <v>691</v>
          </cell>
          <cell r="E15385" t="str">
            <v>P4</v>
          </cell>
          <cell r="F15385">
            <v>196</v>
          </cell>
          <cell r="G15385" t="str">
            <v>Stk</v>
          </cell>
          <cell r="H15385">
            <v>746.95</v>
          </cell>
        </row>
        <row r="15386">
          <cell r="A15386">
            <v>88753033</v>
          </cell>
          <cell r="B15386" t="str">
            <v>VMS Servicekit 3/12 2007-2013</v>
          </cell>
          <cell r="C15386" t="str">
            <v>Kit VMS 2007 - 2013 TCO V1.3</v>
          </cell>
          <cell r="D15386">
            <v>645</v>
          </cell>
          <cell r="E15386" t="str">
            <v>P4</v>
          </cell>
          <cell r="F15386">
            <v>196</v>
          </cell>
          <cell r="G15386" t="str">
            <v>Stk</v>
          </cell>
          <cell r="H15386">
            <v>697.25</v>
          </cell>
        </row>
        <row r="15387">
          <cell r="A15387">
            <v>88753034</v>
          </cell>
          <cell r="B15387" t="str">
            <v>VMS Servicekit 4/12 2007-2013</v>
          </cell>
          <cell r="C15387" t="str">
            <v>Kit VMS 2007 - 2013 TCO V2.1</v>
          </cell>
          <cell r="D15387">
            <v>743</v>
          </cell>
          <cell r="E15387" t="str">
            <v>P4</v>
          </cell>
          <cell r="F15387">
            <v>196</v>
          </cell>
          <cell r="G15387" t="str">
            <v>Stk</v>
          </cell>
          <cell r="H15387">
            <v>803.2</v>
          </cell>
        </row>
        <row r="15388">
          <cell r="A15388">
            <v>88753035</v>
          </cell>
          <cell r="B15388" t="str">
            <v>VMS Servicekit 5/12 2007-2013</v>
          </cell>
          <cell r="C15388" t="str">
            <v>Kit VMS 2007 - 2013 TCO V2.2</v>
          </cell>
          <cell r="D15388">
            <v>1116</v>
          </cell>
          <cell r="E15388" t="str">
            <v>P4</v>
          </cell>
          <cell r="F15388">
            <v>196</v>
          </cell>
          <cell r="G15388" t="str">
            <v>Stk</v>
          </cell>
          <cell r="H15388">
            <v>1206.4000000000001</v>
          </cell>
        </row>
        <row r="15389">
          <cell r="A15389">
            <v>88753036</v>
          </cell>
          <cell r="B15389" t="str">
            <v>VMS Servicekit 6/12 2007-2013</v>
          </cell>
          <cell r="C15389" t="str">
            <v>Kit VMS 2007 - 2013 TCO V2.3</v>
          </cell>
          <cell r="D15389">
            <v>574</v>
          </cell>
          <cell r="E15389" t="str">
            <v>P4</v>
          </cell>
          <cell r="F15389">
            <v>196</v>
          </cell>
          <cell r="G15389" t="str">
            <v>Stk</v>
          </cell>
          <cell r="H15389">
            <v>620.5</v>
          </cell>
        </row>
        <row r="15390">
          <cell r="A15390">
            <v>88753037</v>
          </cell>
          <cell r="B15390" t="str">
            <v>VMS Servicekit 7/12 2007-2013</v>
          </cell>
          <cell r="C15390" t="str">
            <v>Kit VMS 2007 - 2013 TCO V3.1</v>
          </cell>
          <cell r="D15390">
            <v>768</v>
          </cell>
          <cell r="E15390" t="str">
            <v>P4</v>
          </cell>
          <cell r="F15390">
            <v>196</v>
          </cell>
          <cell r="G15390" t="str">
            <v>Stk</v>
          </cell>
          <cell r="H15390">
            <v>830.2</v>
          </cell>
        </row>
        <row r="15391">
          <cell r="A15391">
            <v>88753038</v>
          </cell>
          <cell r="B15391" t="str">
            <v>VMS Servicekit 8/12 2007-2013</v>
          </cell>
          <cell r="C15391" t="str">
            <v>Kit VMS 2007 - 2013 TCO V3.2</v>
          </cell>
          <cell r="D15391">
            <v>845</v>
          </cell>
          <cell r="E15391" t="str">
            <v>P4</v>
          </cell>
          <cell r="F15391">
            <v>196</v>
          </cell>
          <cell r="G15391" t="str">
            <v>Stk</v>
          </cell>
          <cell r="H15391">
            <v>913.45</v>
          </cell>
        </row>
        <row r="15392">
          <cell r="A15392">
            <v>88753039</v>
          </cell>
          <cell r="B15392" t="str">
            <v>VMS Servicekit 9/12 2007-2013</v>
          </cell>
          <cell r="C15392" t="str">
            <v>Kit VMS 2007 - 2013 TCO V3.3</v>
          </cell>
          <cell r="D15392">
            <v>883</v>
          </cell>
          <cell r="E15392" t="str">
            <v>P4</v>
          </cell>
          <cell r="F15392">
            <v>196</v>
          </cell>
          <cell r="G15392" t="str">
            <v>Stk</v>
          </cell>
          <cell r="H15392">
            <v>954.5</v>
          </cell>
        </row>
        <row r="15393">
          <cell r="A15393">
            <v>88753040</v>
          </cell>
          <cell r="B15393" t="str">
            <v>VMS Servicekit 10/12 2007-2013</v>
          </cell>
          <cell r="C15393" t="str">
            <v>Kit VMS 2007 - 2013 TCO V4.1</v>
          </cell>
          <cell r="D15393">
            <v>594</v>
          </cell>
          <cell r="E15393" t="str">
            <v>P4</v>
          </cell>
          <cell r="F15393">
            <v>196</v>
          </cell>
          <cell r="G15393" t="str">
            <v>Stk</v>
          </cell>
          <cell r="H15393">
            <v>642.1</v>
          </cell>
        </row>
        <row r="15394">
          <cell r="A15394">
            <v>88753041</v>
          </cell>
          <cell r="B15394" t="str">
            <v>VMS Servicekit 11/12 2007-2013</v>
          </cell>
          <cell r="C15394" t="str">
            <v>Kit VMS 2007 - 2013 TCO V4.2</v>
          </cell>
          <cell r="D15394">
            <v>1085</v>
          </cell>
          <cell r="E15394" t="str">
            <v>P4</v>
          </cell>
          <cell r="F15394">
            <v>196</v>
          </cell>
          <cell r="G15394" t="str">
            <v>Stk</v>
          </cell>
          <cell r="H15394">
            <v>1172.9000000000001</v>
          </cell>
        </row>
        <row r="15395">
          <cell r="A15395">
            <v>88753042</v>
          </cell>
          <cell r="B15395" t="str">
            <v>VMS Servicekit 12/12 2007-2013</v>
          </cell>
          <cell r="C15395" t="str">
            <v>Kit VMS 2007 - 2013 TCO V4.3</v>
          </cell>
          <cell r="D15395">
            <v>743</v>
          </cell>
          <cell r="E15395" t="str">
            <v>P4</v>
          </cell>
          <cell r="F15395">
            <v>196</v>
          </cell>
          <cell r="G15395" t="str">
            <v>Stk</v>
          </cell>
          <cell r="H15395">
            <v>803.2</v>
          </cell>
        </row>
        <row r="15396">
          <cell r="A15396">
            <v>88753530</v>
          </cell>
          <cell r="B15396" t="str">
            <v>Reparatursatz Melkpunkt 51/52</v>
          </cell>
          <cell r="C15396" t="str">
            <v>Kit réparation Multipoint 51/52</v>
          </cell>
          <cell r="D15396">
            <v>22.3</v>
          </cell>
          <cell r="E15396" t="str">
            <v>P4</v>
          </cell>
          <cell r="F15396">
            <v>195</v>
          </cell>
          <cell r="G15396" t="str">
            <v>Stk</v>
          </cell>
          <cell r="H15396">
            <v>24.1</v>
          </cell>
        </row>
        <row r="15397">
          <cell r="A15397">
            <v>88753531</v>
          </cell>
          <cell r="B15397" t="str">
            <v>.E.Repair kit Multipoint 63,5</v>
          </cell>
          <cell r="C15397" t="str">
            <v>.E.Repair kit Multipoint 63,5</v>
          </cell>
          <cell r="D15397">
            <v>22.3</v>
          </cell>
          <cell r="E15397" t="str">
            <v>P4</v>
          </cell>
          <cell r="F15397">
            <v>195</v>
          </cell>
          <cell r="G15397" t="str">
            <v>Stk</v>
          </cell>
          <cell r="H15397">
            <v>24.1</v>
          </cell>
        </row>
        <row r="15398">
          <cell r="A15398">
            <v>88753532</v>
          </cell>
          <cell r="B15398" t="str">
            <v>.E.Repair kit Multipoint 76</v>
          </cell>
          <cell r="C15398" t="str">
            <v>.E.Repair kit Multipoint 76</v>
          </cell>
          <cell r="D15398">
            <v>22.3</v>
          </cell>
          <cell r="E15398" t="str">
            <v>P4</v>
          </cell>
          <cell r="F15398">
            <v>195</v>
          </cell>
          <cell r="G15398" t="str">
            <v>Stk</v>
          </cell>
          <cell r="H15398">
            <v>24.1</v>
          </cell>
        </row>
        <row r="15399">
          <cell r="A15399">
            <v>88759180</v>
          </cell>
          <cell r="B15399" t="str">
            <v>Milchdruckfilter 4in 101 6x850mm kpl.</v>
          </cell>
          <cell r="C15399" t="str">
            <v>.E.Kit 2,5,8,11 Milktransport C</v>
          </cell>
          <cell r="D15399">
            <v>3391</v>
          </cell>
          <cell r="E15399" t="str">
            <v>P1</v>
          </cell>
          <cell r="F15399">
            <v>220</v>
          </cell>
          <cell r="G15399" t="str">
            <v>Stk</v>
          </cell>
          <cell r="H15399">
            <v>3665.65</v>
          </cell>
        </row>
        <row r="15400">
          <cell r="A15400">
            <v>88767580</v>
          </cell>
          <cell r="B15400" t="str">
            <v>DRE Halterung manuell Pre-Spray kpl.</v>
          </cell>
          <cell r="C15400" t="str">
            <v>DRE_Pulvé manuelle_support cpl Entrée</v>
          </cell>
          <cell r="D15400">
            <v>563</v>
          </cell>
          <cell r="E15400" t="str">
            <v>P1</v>
          </cell>
          <cell r="F15400">
            <v>812</v>
          </cell>
          <cell r="G15400" t="str">
            <v>Stk</v>
          </cell>
          <cell r="H15400">
            <v>608.6</v>
          </cell>
        </row>
        <row r="15401">
          <cell r="A15401">
            <v>88767581</v>
          </cell>
          <cell r="B15401" t="str">
            <v>DRE Halterung manuell Post-Spray CW kpl.</v>
          </cell>
          <cell r="C15401" t="str">
            <v>DRE_Pulvé man._support cpl Sort. Horaire</v>
          </cell>
          <cell r="D15401">
            <v>557</v>
          </cell>
          <cell r="E15401" t="str">
            <v>P1</v>
          </cell>
          <cell r="F15401">
            <v>812</v>
          </cell>
          <cell r="G15401" t="str">
            <v>Stk</v>
          </cell>
          <cell r="H15401">
            <v>602.1</v>
          </cell>
        </row>
        <row r="15402">
          <cell r="A15402">
            <v>88767582</v>
          </cell>
          <cell r="B15402" t="str">
            <v>DRE Halterung manuell Post-Spray CCW kpl</v>
          </cell>
          <cell r="C15402" t="str">
            <v>DRE_Pulvé man._support cpl Sort. AntiHor</v>
          </cell>
          <cell r="D15402">
            <v>558</v>
          </cell>
          <cell r="E15402" t="str">
            <v>P1</v>
          </cell>
          <cell r="F15402">
            <v>812</v>
          </cell>
          <cell r="G15402" t="str">
            <v>Stk</v>
          </cell>
          <cell r="H15402">
            <v>603.20000000000005</v>
          </cell>
        </row>
        <row r="15403">
          <cell r="A15403">
            <v>88770101</v>
          </cell>
          <cell r="B15403" t="str">
            <v>Flanschdichtung f.Hydraulikaggregat</v>
          </cell>
          <cell r="C15403" t="str">
            <v>Joint pour entetoise</v>
          </cell>
          <cell r="D15403">
            <v>29.3</v>
          </cell>
          <cell r="E15403" t="str">
            <v>P4</v>
          </cell>
          <cell r="F15403">
            <v>491</v>
          </cell>
          <cell r="G15403" t="str">
            <v>Stk</v>
          </cell>
          <cell r="H15403">
            <v>31.65</v>
          </cell>
        </row>
        <row r="15404">
          <cell r="A15404">
            <v>88779001</v>
          </cell>
          <cell r="B15404" t="str">
            <v>V300 Indikator LED blau</v>
          </cell>
          <cell r="C15404" t="str">
            <v>V300 Indicateur LED bleue</v>
          </cell>
          <cell r="D15404">
            <v>16.350000000000001</v>
          </cell>
          <cell r="E15404" t="str">
            <v>P4</v>
          </cell>
          <cell r="F15404">
            <v>196</v>
          </cell>
          <cell r="G15404" t="str">
            <v>Stk</v>
          </cell>
          <cell r="H15404">
            <v>17.649999999999999</v>
          </cell>
        </row>
        <row r="15405">
          <cell r="A15405">
            <v>88779002</v>
          </cell>
          <cell r="B15405" t="str">
            <v>V300 Indikator LED weiss</v>
          </cell>
          <cell r="C15405" t="str">
            <v>V300 Indicateur LED blanche</v>
          </cell>
          <cell r="D15405">
            <v>16.350000000000001</v>
          </cell>
          <cell r="E15405" t="str">
            <v>P4</v>
          </cell>
          <cell r="F15405">
            <v>196</v>
          </cell>
          <cell r="G15405" t="str">
            <v>Stk</v>
          </cell>
          <cell r="H15405">
            <v>17.649999999999999</v>
          </cell>
        </row>
        <row r="15406">
          <cell r="A15406">
            <v>88781780</v>
          </cell>
          <cell r="B15406" t="str">
            <v>VMS Aufrüstsatz einstellbares Mittelteil</v>
          </cell>
          <cell r="C15406" t="str">
            <v>Kit section centrale réglable VMS clas.</v>
          </cell>
          <cell r="D15406">
            <v>2016</v>
          </cell>
          <cell r="E15406" t="str">
            <v>P4</v>
          </cell>
          <cell r="F15406">
            <v>196</v>
          </cell>
          <cell r="G15406" t="str">
            <v>Stk</v>
          </cell>
          <cell r="H15406">
            <v>2179.3000000000002</v>
          </cell>
        </row>
        <row r="15407">
          <cell r="A15407">
            <v>88789001</v>
          </cell>
          <cell r="B15407" t="str">
            <v>DeLaval Komplettschürze, M</v>
          </cell>
          <cell r="C15407" t="str">
            <v>Tablier intégral, M</v>
          </cell>
          <cell r="D15407">
            <v>119</v>
          </cell>
          <cell r="E15407" t="str">
            <v>P2</v>
          </cell>
          <cell r="F15407">
            <v>385</v>
          </cell>
          <cell r="G15407" t="str">
            <v>Stk</v>
          </cell>
          <cell r="H15407">
            <v>128.65</v>
          </cell>
        </row>
        <row r="15408">
          <cell r="A15408">
            <v>88789002</v>
          </cell>
          <cell r="B15408" t="str">
            <v>DeLaval Komplettschürze, L</v>
          </cell>
          <cell r="C15408" t="str">
            <v>Tablier intégral, L</v>
          </cell>
          <cell r="D15408">
            <v>119</v>
          </cell>
          <cell r="E15408" t="str">
            <v>P2</v>
          </cell>
          <cell r="F15408">
            <v>385</v>
          </cell>
          <cell r="G15408" t="str">
            <v>Stk</v>
          </cell>
          <cell r="H15408">
            <v>128.65</v>
          </cell>
        </row>
        <row r="15409">
          <cell r="A15409">
            <v>88789380</v>
          </cell>
          <cell r="B15409" t="str">
            <v>DeLaval Clover™ liner 20M-ST-VMS</v>
          </cell>
          <cell r="C15409" t="str">
            <v>Manchon DeLaval Clover™ VMS 20M-ST</v>
          </cell>
          <cell r="D15409">
            <v>49.9</v>
          </cell>
          <cell r="E15409" t="str">
            <v>P1</v>
          </cell>
          <cell r="F15409">
            <v>320</v>
          </cell>
          <cell r="G15409" t="str">
            <v>Sat</v>
          </cell>
          <cell r="H15409">
            <v>53.95</v>
          </cell>
        </row>
        <row r="15410">
          <cell r="A15410">
            <v>88789801</v>
          </cell>
          <cell r="B15410" t="str">
            <v>VMS O-Ring Koppelstück MC SBF</v>
          </cell>
          <cell r="C15410" t="str">
            <v>Joint torique coupleur SBF</v>
          </cell>
          <cell r="D15410">
            <v>4.2</v>
          </cell>
          <cell r="E15410" t="str">
            <v>P4</v>
          </cell>
          <cell r="F15410">
            <v>196</v>
          </cell>
          <cell r="G15410" t="str">
            <v>Stk</v>
          </cell>
          <cell r="H15410">
            <v>4.55</v>
          </cell>
        </row>
        <row r="15411">
          <cell r="A15411">
            <v>88790380</v>
          </cell>
          <cell r="B15411" t="str">
            <v>BCS SA Ein-Portal-Tor-Bausatz</v>
          </cell>
          <cell r="C15411" t="str">
            <v>.E.BCS SA one portal gate kit</v>
          </cell>
          <cell r="D15411">
            <v>112</v>
          </cell>
          <cell r="E15411" t="str">
            <v>P1</v>
          </cell>
          <cell r="F15411">
            <v>923</v>
          </cell>
          <cell r="G15411" t="str">
            <v>Stk</v>
          </cell>
          <cell r="H15411">
            <v>121.05</v>
          </cell>
        </row>
        <row r="15412">
          <cell r="A15412">
            <v>88790580</v>
          </cell>
          <cell r="B15412" t="str">
            <v>BCS SA Außenportal-Bausatz</v>
          </cell>
          <cell r="C15412" t="str">
            <v>.E.BCS SA outdoor portal kit</v>
          </cell>
          <cell r="D15412">
            <v>823</v>
          </cell>
          <cell r="E15412" t="str">
            <v>P1</v>
          </cell>
          <cell r="F15412">
            <v>923</v>
          </cell>
          <cell r="G15412" t="str">
            <v>Stk</v>
          </cell>
          <cell r="H15412">
            <v>889.65</v>
          </cell>
        </row>
        <row r="15413">
          <cell r="A15413">
            <v>8880112</v>
          </cell>
          <cell r="B15413" t="str">
            <v>VMS AtlasCopco Meldeformular (D)</v>
          </cell>
          <cell r="C15413" t="str">
            <v>VMS AtlasCopco form. d'inscr. (D)</v>
          </cell>
          <cell r="D15413">
            <v>0.1</v>
          </cell>
          <cell r="F15413">
            <v>250</v>
          </cell>
          <cell r="G15413" t="str">
            <v>Stk</v>
          </cell>
          <cell r="H15413">
            <v>0.1</v>
          </cell>
        </row>
        <row r="15414">
          <cell r="A15414">
            <v>8880113</v>
          </cell>
          <cell r="B15414" t="str">
            <v>VMS AtlasCopco Meldeformular (F)</v>
          </cell>
          <cell r="C15414" t="str">
            <v>VMS AtlasCopco form. d'inscr. (F)</v>
          </cell>
          <cell r="D15414">
            <v>0.1</v>
          </cell>
          <cell r="F15414">
            <v>250</v>
          </cell>
          <cell r="G15414" t="str">
            <v>Stk</v>
          </cell>
          <cell r="H15414">
            <v>0.1</v>
          </cell>
        </row>
        <row r="15415">
          <cell r="A15415">
            <v>8880280</v>
          </cell>
          <cell r="B15415" t="str">
            <v>VMS Drucker</v>
          </cell>
          <cell r="C15415" t="str">
            <v>VMS imprimeur incl.USB-câble 2m</v>
          </cell>
          <cell r="D15415">
            <v>184</v>
          </cell>
          <cell r="F15415">
            <v>160</v>
          </cell>
          <cell r="G15415" t="str">
            <v>Stk</v>
          </cell>
          <cell r="H15415">
            <v>198.9</v>
          </cell>
        </row>
        <row r="15416">
          <cell r="A15416">
            <v>8880281</v>
          </cell>
          <cell r="B15416" t="str">
            <v>Netzkabel 230V für Drucker 2m</v>
          </cell>
          <cell r="C15416" t="str">
            <v>Câdle 230V pour imprimeur 2m</v>
          </cell>
          <cell r="D15416">
            <v>16.2</v>
          </cell>
          <cell r="F15416">
            <v>160</v>
          </cell>
          <cell r="G15416" t="str">
            <v>Stk</v>
          </cell>
          <cell r="H15416">
            <v>17.5</v>
          </cell>
        </row>
        <row r="15417">
          <cell r="A15417">
            <v>8880282</v>
          </cell>
          <cell r="B15417" t="str">
            <v>USB-Kabel 2.0 A/m-B/m 1,8m</v>
          </cell>
          <cell r="C15417" t="str">
            <v>USB càble 2.0 A/m-B/m 1,8m</v>
          </cell>
          <cell r="D15417">
            <v>20.399999999999999</v>
          </cell>
          <cell r="F15417">
            <v>160</v>
          </cell>
          <cell r="G15417" t="str">
            <v>Stk</v>
          </cell>
          <cell r="H15417">
            <v>22.05</v>
          </cell>
        </row>
        <row r="15418">
          <cell r="A15418">
            <v>8880380</v>
          </cell>
          <cell r="B15418" t="str">
            <v>VMS Flachbildschirm 21Zoll</v>
          </cell>
          <cell r="C15418" t="str">
            <v>VMS moniteur 21pouce</v>
          </cell>
          <cell r="D15418">
            <v>643</v>
          </cell>
          <cell r="F15418">
            <v>160</v>
          </cell>
          <cell r="G15418" t="str">
            <v>Stk</v>
          </cell>
          <cell r="H15418">
            <v>695.1</v>
          </cell>
        </row>
        <row r="15419">
          <cell r="A15419">
            <v>8880505</v>
          </cell>
          <cell r="B15419" t="str">
            <v>Konverter USB -seriell RS232 DB9 male</v>
          </cell>
          <cell r="C15419" t="str">
            <v>Convertisseur USB - seriell RS 232 DB9 m</v>
          </cell>
          <cell r="D15419">
            <v>53.9</v>
          </cell>
          <cell r="E15419" t="str">
            <v>P3</v>
          </cell>
          <cell r="F15419">
            <v>160</v>
          </cell>
          <cell r="G15419" t="str">
            <v>Stk</v>
          </cell>
          <cell r="H15419">
            <v>58.25</v>
          </cell>
        </row>
        <row r="15420">
          <cell r="A15420">
            <v>8880513</v>
          </cell>
          <cell r="B15420" t="str">
            <v>VMS Patchkabel 7,5m blau//5836006942</v>
          </cell>
          <cell r="C15420" t="str">
            <v>VMS Patchcable 7,5m bleu//5836006942</v>
          </cell>
          <cell r="D15420">
            <v>32.799999999999997</v>
          </cell>
          <cell r="E15420" t="str">
            <v>P4</v>
          </cell>
          <cell r="F15420">
            <v>162</v>
          </cell>
          <cell r="G15420" t="str">
            <v>Stk</v>
          </cell>
          <cell r="H15420">
            <v>35.450000000000003</v>
          </cell>
        </row>
        <row r="15421">
          <cell r="A15421">
            <v>8880517</v>
          </cell>
          <cell r="B15421" t="str">
            <v>Aufschaltgebühr RFC 1-3J. KDL Ost</v>
          </cell>
          <cell r="C15421" t="str">
            <v>Frais d'installation RFC 1-3a. KDL est</v>
          </cell>
          <cell r="D15421">
            <v>290</v>
          </cell>
          <cell r="F15421">
            <v>160</v>
          </cell>
          <cell r="G15421" t="str">
            <v>Stk</v>
          </cell>
          <cell r="H15421">
            <v>313.5</v>
          </cell>
        </row>
        <row r="15422">
          <cell r="A15422">
            <v>8880518</v>
          </cell>
          <cell r="B15422" t="str">
            <v>Aufschaltgebühr RFC 1-3J. KDL Zentral</v>
          </cell>
          <cell r="C15422" t="str">
            <v>Frais d'installation RFC 1-3a. KDL centr</v>
          </cell>
          <cell r="D15422">
            <v>290</v>
          </cell>
          <cell r="F15422">
            <v>160</v>
          </cell>
          <cell r="G15422" t="str">
            <v>Stk</v>
          </cell>
          <cell r="H15422">
            <v>313.5</v>
          </cell>
        </row>
        <row r="15423">
          <cell r="A15423">
            <v>8880519</v>
          </cell>
          <cell r="B15423" t="str">
            <v>Aufschaltgebühr RFC 1-3J. KDL West</v>
          </cell>
          <cell r="C15423" t="str">
            <v>Frais d'installation RFC 1-3a. KDL ouest</v>
          </cell>
          <cell r="D15423">
            <v>290</v>
          </cell>
          <cell r="F15423">
            <v>160</v>
          </cell>
          <cell r="G15423" t="str">
            <v>Stk</v>
          </cell>
          <cell r="H15423">
            <v>313.5</v>
          </cell>
        </row>
        <row r="15424">
          <cell r="A15424">
            <v>8880521</v>
          </cell>
          <cell r="B15424" t="str">
            <v>VMS 2007-2013 Service Kit 1</v>
          </cell>
          <cell r="C15424" t="str">
            <v>VMS 2007-2013 kit de service 1</v>
          </cell>
          <cell r="D15424">
            <v>845</v>
          </cell>
          <cell r="E15424" t="str">
            <v>P4</v>
          </cell>
          <cell r="F15424">
            <v>196</v>
          </cell>
          <cell r="G15424" t="str">
            <v>Stk</v>
          </cell>
          <cell r="H15424">
            <v>913.45</v>
          </cell>
        </row>
        <row r="15425">
          <cell r="A15425">
            <v>8880522</v>
          </cell>
          <cell r="B15425" t="str">
            <v>VMS 2007-2013 Service Kit 2</v>
          </cell>
          <cell r="C15425" t="str">
            <v>VMS 2007-2013 kit de service 2</v>
          </cell>
          <cell r="D15425">
            <v>445</v>
          </cell>
          <cell r="E15425" t="str">
            <v>P4</v>
          </cell>
          <cell r="F15425">
            <v>196</v>
          </cell>
          <cell r="G15425" t="str">
            <v>Stk</v>
          </cell>
          <cell r="H15425">
            <v>481.05</v>
          </cell>
        </row>
        <row r="15426">
          <cell r="A15426">
            <v>8880523</v>
          </cell>
          <cell r="B15426" t="str">
            <v>VMS 2007-2013 Service Kit 3</v>
          </cell>
          <cell r="C15426" t="str">
            <v>VMS 2007-2013 kit de service 3</v>
          </cell>
          <cell r="D15426">
            <v>395</v>
          </cell>
          <cell r="E15426" t="str">
            <v>P4</v>
          </cell>
          <cell r="F15426">
            <v>196</v>
          </cell>
          <cell r="G15426" t="str">
            <v>Stk</v>
          </cell>
          <cell r="H15426">
            <v>427</v>
          </cell>
        </row>
        <row r="15427">
          <cell r="A15427">
            <v>8880524</v>
          </cell>
          <cell r="B15427" t="str">
            <v>VMS 2007-2013 Service Kit 4</v>
          </cell>
          <cell r="C15427" t="str">
            <v>VMS 2007-2013 kit de service 4</v>
          </cell>
          <cell r="D15427">
            <v>430</v>
          </cell>
          <cell r="E15427" t="str">
            <v>P4</v>
          </cell>
          <cell r="F15427">
            <v>196</v>
          </cell>
          <cell r="G15427" t="str">
            <v>Stk</v>
          </cell>
          <cell r="H15427">
            <v>464.85</v>
          </cell>
        </row>
        <row r="15428">
          <cell r="A15428">
            <v>8880525</v>
          </cell>
          <cell r="B15428" t="str">
            <v>VMS 2007-2013 Service Kit 5</v>
          </cell>
          <cell r="C15428" t="str">
            <v>VMS 2007-2013 kit de service 5</v>
          </cell>
          <cell r="D15428">
            <v>815</v>
          </cell>
          <cell r="E15428" t="str">
            <v>P4</v>
          </cell>
          <cell r="F15428">
            <v>196</v>
          </cell>
          <cell r="G15428" t="str">
            <v>Stk</v>
          </cell>
          <cell r="H15428">
            <v>881</v>
          </cell>
        </row>
        <row r="15429">
          <cell r="A15429">
            <v>8880526</v>
          </cell>
          <cell r="B15429" t="str">
            <v>VMS 2007-2013 Service Kit 6</v>
          </cell>
          <cell r="C15429" t="str">
            <v>VMS 2007-2013 kit de service 6</v>
          </cell>
          <cell r="D15429">
            <v>478</v>
          </cell>
          <cell r="E15429" t="str">
            <v>P4</v>
          </cell>
          <cell r="F15429">
            <v>196</v>
          </cell>
          <cell r="G15429" t="str">
            <v>Stk</v>
          </cell>
          <cell r="H15429">
            <v>516.70000000000005</v>
          </cell>
        </row>
        <row r="15430">
          <cell r="A15430">
            <v>8880527</v>
          </cell>
          <cell r="B15430" t="str">
            <v>VMS 2007-2013 Service Kit 7</v>
          </cell>
          <cell r="C15430" t="str">
            <v>VMS 2007-2013 kit de service 7</v>
          </cell>
          <cell r="D15430">
            <v>501</v>
          </cell>
          <cell r="E15430" t="str">
            <v>P4</v>
          </cell>
          <cell r="F15430">
            <v>196</v>
          </cell>
          <cell r="G15430" t="str">
            <v>Stk</v>
          </cell>
          <cell r="H15430">
            <v>541.6</v>
          </cell>
        </row>
        <row r="15431">
          <cell r="A15431">
            <v>8880528</v>
          </cell>
          <cell r="B15431" t="str">
            <v>VMS 2007-2013 Service Kit 8</v>
          </cell>
          <cell r="C15431" t="str">
            <v>VMS 2007-2013 kit de service 8</v>
          </cell>
          <cell r="D15431">
            <v>482</v>
          </cell>
          <cell r="E15431" t="str">
            <v>P4</v>
          </cell>
          <cell r="F15431">
            <v>196</v>
          </cell>
          <cell r="G15431" t="str">
            <v>Stk</v>
          </cell>
          <cell r="H15431">
            <v>521.04999999999995</v>
          </cell>
        </row>
        <row r="15432">
          <cell r="A15432">
            <v>8880530</v>
          </cell>
          <cell r="B15432" t="str">
            <v>RFC Installationskit</v>
          </cell>
          <cell r="C15432" t="str">
            <v>RFC Kit d`installation</v>
          </cell>
          <cell r="D15432">
            <v>75</v>
          </cell>
          <cell r="E15432" t="str">
            <v>P3</v>
          </cell>
          <cell r="F15432">
            <v>160</v>
          </cell>
          <cell r="G15432" t="str">
            <v>Sat</v>
          </cell>
          <cell r="H15432">
            <v>81.099999999999994</v>
          </cell>
        </row>
        <row r="15433">
          <cell r="A15433">
            <v>8880531</v>
          </cell>
          <cell r="B15433" t="str">
            <v>VMS ab 2014 Service Kit 1</v>
          </cell>
          <cell r="C15433" t="str">
            <v>VMS à partir de 2014 Kit de service 1</v>
          </cell>
          <cell r="D15433">
            <v>615</v>
          </cell>
          <cell r="E15433" t="str">
            <v>P4</v>
          </cell>
          <cell r="F15433">
            <v>196</v>
          </cell>
          <cell r="G15433" t="str">
            <v>Stk</v>
          </cell>
          <cell r="H15433">
            <v>664.8</v>
          </cell>
        </row>
        <row r="15434">
          <cell r="A15434">
            <v>8880532</v>
          </cell>
          <cell r="B15434" t="str">
            <v>VMS ab 2014 Service Kit 2</v>
          </cell>
          <cell r="C15434" t="str">
            <v>VMS à partir de 2014 Kit de service 2</v>
          </cell>
          <cell r="D15434">
            <v>655</v>
          </cell>
          <cell r="E15434" t="str">
            <v>P4</v>
          </cell>
          <cell r="F15434">
            <v>196</v>
          </cell>
          <cell r="G15434" t="str">
            <v>Stk</v>
          </cell>
          <cell r="H15434">
            <v>708.05</v>
          </cell>
        </row>
        <row r="15435">
          <cell r="A15435">
            <v>8880533</v>
          </cell>
          <cell r="B15435" t="str">
            <v>VMS ab 2014 Service Kit 3</v>
          </cell>
          <cell r="C15435" t="str">
            <v>VMS à partir de 2014 Kit de service 3</v>
          </cell>
          <cell r="D15435">
            <v>470</v>
          </cell>
          <cell r="E15435" t="str">
            <v>P4</v>
          </cell>
          <cell r="F15435">
            <v>196</v>
          </cell>
          <cell r="G15435" t="str">
            <v>Stk</v>
          </cell>
          <cell r="H15435">
            <v>508.05</v>
          </cell>
        </row>
        <row r="15436">
          <cell r="A15436">
            <v>8880534</v>
          </cell>
          <cell r="B15436" t="str">
            <v>VMS ab 2014 Service Kit 4</v>
          </cell>
          <cell r="C15436" t="str">
            <v>VMS à partir de 2014 Kit de service 4</v>
          </cell>
          <cell r="D15436">
            <v>401</v>
          </cell>
          <cell r="E15436" t="str">
            <v>P4</v>
          </cell>
          <cell r="F15436">
            <v>196</v>
          </cell>
          <cell r="G15436" t="str">
            <v>Stk</v>
          </cell>
          <cell r="H15436">
            <v>433.5</v>
          </cell>
        </row>
        <row r="15437">
          <cell r="A15437">
            <v>8880535</v>
          </cell>
          <cell r="B15437" t="str">
            <v>VMS ab 2014 Service Kit 5</v>
          </cell>
          <cell r="C15437" t="str">
            <v>VMS à partir de 2014 Kit de service 5</v>
          </cell>
          <cell r="D15437">
            <v>580</v>
          </cell>
          <cell r="E15437" t="str">
            <v>P4</v>
          </cell>
          <cell r="F15437">
            <v>196</v>
          </cell>
          <cell r="G15437" t="str">
            <v>Stk</v>
          </cell>
          <cell r="H15437">
            <v>627</v>
          </cell>
        </row>
        <row r="15438">
          <cell r="A15438">
            <v>8880536</v>
          </cell>
          <cell r="B15438" t="str">
            <v>VMS ab 2014 Service Kit 6</v>
          </cell>
          <cell r="C15438" t="str">
            <v>VMS à partir de 2014 Kit de service 6</v>
          </cell>
          <cell r="D15438">
            <v>685</v>
          </cell>
          <cell r="E15438" t="str">
            <v>P4</v>
          </cell>
          <cell r="F15438">
            <v>196</v>
          </cell>
          <cell r="G15438" t="str">
            <v>Stk</v>
          </cell>
          <cell r="H15438">
            <v>740.5</v>
          </cell>
        </row>
        <row r="15439">
          <cell r="A15439">
            <v>8880537</v>
          </cell>
          <cell r="B15439" t="str">
            <v>VMS ab 2014 Service Kit 7</v>
          </cell>
          <cell r="C15439" t="str">
            <v>VMS à partir de 2014 Kit de service 7</v>
          </cell>
          <cell r="D15439">
            <v>450</v>
          </cell>
          <cell r="E15439" t="str">
            <v>P4</v>
          </cell>
          <cell r="F15439">
            <v>196</v>
          </cell>
          <cell r="G15439" t="str">
            <v>Stk</v>
          </cell>
          <cell r="H15439">
            <v>486.45</v>
          </cell>
        </row>
        <row r="15440">
          <cell r="A15440">
            <v>8880538</v>
          </cell>
          <cell r="B15440" t="str">
            <v>VMS ab 2014 Service Kit 8</v>
          </cell>
          <cell r="C15440" t="str">
            <v>VMS à partir de 2014 Kit de service 8</v>
          </cell>
          <cell r="D15440">
            <v>645</v>
          </cell>
          <cell r="E15440" t="str">
            <v>P4</v>
          </cell>
          <cell r="F15440">
            <v>196</v>
          </cell>
          <cell r="G15440" t="str">
            <v>Stk</v>
          </cell>
          <cell r="H15440">
            <v>697.25</v>
          </cell>
        </row>
        <row r="15441">
          <cell r="A15441">
            <v>8880581</v>
          </cell>
          <cell r="B15441" t="str">
            <v>Herdenmanagementberatung</v>
          </cell>
          <cell r="C15441" t="str">
            <v>Conseil en management de troupeau</v>
          </cell>
          <cell r="D15441">
            <v>1800</v>
          </cell>
          <cell r="F15441">
            <v>160</v>
          </cell>
          <cell r="G15441" t="str">
            <v>Stk</v>
          </cell>
          <cell r="H15441">
            <v>1945.8</v>
          </cell>
        </row>
        <row r="15442">
          <cell r="A15442">
            <v>8880582</v>
          </cell>
          <cell r="B15442" t="str">
            <v>VMS RFC Aufstartprog. + Registriergebühr</v>
          </cell>
          <cell r="C15442" t="str">
            <v>VMS RFC frais d'inscription</v>
          </cell>
          <cell r="D15442">
            <v>290</v>
          </cell>
          <cell r="F15442">
            <v>160</v>
          </cell>
          <cell r="G15442" t="str">
            <v>Stk</v>
          </cell>
          <cell r="H15442">
            <v>313.5</v>
          </cell>
        </row>
        <row r="15443">
          <cell r="A15443">
            <v>8880584</v>
          </cell>
          <cell r="B15443" t="str">
            <v>Jährliche Lizenzgebühr RFC</v>
          </cell>
          <cell r="C15443" t="str">
            <v>Frais de licence annuels RFC</v>
          </cell>
          <cell r="D15443">
            <v>70</v>
          </cell>
          <cell r="F15443">
            <v>160</v>
          </cell>
          <cell r="G15443" t="str">
            <v>Stk</v>
          </cell>
          <cell r="H15443">
            <v>75.650000000000006</v>
          </cell>
        </row>
        <row r="15444">
          <cell r="A15444">
            <v>8880650</v>
          </cell>
          <cell r="B15444" t="str">
            <v>VMS Kamera ab SN 4500 Austausch</v>
          </cell>
          <cell r="C15444" t="str">
            <v>VMS caméra du SN 4500 échange</v>
          </cell>
          <cell r="D15444">
            <v>3996</v>
          </cell>
          <cell r="E15444" t="str">
            <v>P4</v>
          </cell>
          <cell r="F15444">
            <v>162</v>
          </cell>
          <cell r="G15444" t="str">
            <v>Stk</v>
          </cell>
          <cell r="H15444">
            <v>4319.7</v>
          </cell>
        </row>
        <row r="15445">
          <cell r="A15445">
            <v>8880651</v>
          </cell>
          <cell r="B15445" t="str">
            <v>VMS Kamera bis SN 4500 Austausch</v>
          </cell>
          <cell r="D15445">
            <v>3956</v>
          </cell>
          <cell r="E15445" t="str">
            <v>P4</v>
          </cell>
          <cell r="F15445">
            <v>162</v>
          </cell>
          <cell r="G15445" t="str">
            <v>Stk</v>
          </cell>
          <cell r="H15445">
            <v>4276.45</v>
          </cell>
        </row>
        <row r="15446">
          <cell r="A15446">
            <v>8880680</v>
          </cell>
          <cell r="B15446" t="str">
            <v>Herdnavigater Verb.material p.Kuh 1 VMS</v>
          </cell>
          <cell r="C15446" t="str">
            <v>Herdnavigater mat.de cons.p.Vache 1 VMS</v>
          </cell>
          <cell r="D15446">
            <v>124</v>
          </cell>
          <cell r="E15446" t="str">
            <v>P1</v>
          </cell>
          <cell r="F15446">
            <v>570</v>
          </cell>
          <cell r="G15446" t="str">
            <v>Stk</v>
          </cell>
          <cell r="H15446">
            <v>134.05000000000001</v>
          </cell>
        </row>
        <row r="15447">
          <cell r="A15447">
            <v>8880681</v>
          </cell>
          <cell r="B15447" t="str">
            <v>Herdnavigater Verb.material p.Kuh 2 VMS</v>
          </cell>
          <cell r="C15447" t="str">
            <v>Herdnavigater mat.de cons.p.Vache 2 VMS</v>
          </cell>
          <cell r="D15447">
            <v>124</v>
          </cell>
          <cell r="E15447" t="str">
            <v>P1</v>
          </cell>
          <cell r="F15447">
            <v>570</v>
          </cell>
          <cell r="G15447" t="str">
            <v>Stk</v>
          </cell>
          <cell r="H15447">
            <v>134.05000000000001</v>
          </cell>
        </row>
        <row r="15448">
          <cell r="A15448">
            <v>88810901</v>
          </cell>
          <cell r="B15448" t="str">
            <v>PRR/2/V9/B66/4 (9PS/6,6kW 3x400/50)</v>
          </cell>
          <cell r="C15448" t="str">
            <v>PRR/2/V9/B66/4 (9HP/6,6kW 3x400/50)</v>
          </cell>
          <cell r="D15448">
            <v>9982</v>
          </cell>
          <cell r="E15448" t="str">
            <v>P1</v>
          </cell>
          <cell r="F15448">
            <v>650</v>
          </cell>
          <cell r="G15448" t="str">
            <v>Stk</v>
          </cell>
          <cell r="H15448">
            <v>10790.55</v>
          </cell>
        </row>
        <row r="15449">
          <cell r="A15449">
            <v>88816880</v>
          </cell>
          <cell r="B15449" t="str">
            <v>Kompaktkühlblock CWC15-A</v>
          </cell>
          <cell r="C15449" t="str">
            <v>Compact chiller CWC15-A 3 x 400V 50Hz</v>
          </cell>
          <cell r="D15449">
            <v>21680</v>
          </cell>
          <cell r="E15449" t="str">
            <v>P1</v>
          </cell>
          <cell r="F15449">
            <v>645</v>
          </cell>
          <cell r="G15449" t="str">
            <v>Stk</v>
          </cell>
          <cell r="H15449">
            <v>23436.1</v>
          </cell>
        </row>
        <row r="15450">
          <cell r="A15450">
            <v>88817201</v>
          </cell>
          <cell r="B15450" t="str">
            <v>V300 Gleitlager</v>
          </cell>
          <cell r="C15450" t="str">
            <v>V300 Roulement</v>
          </cell>
          <cell r="D15450">
            <v>28.1</v>
          </cell>
          <cell r="E15450" t="str">
            <v>P4</v>
          </cell>
          <cell r="F15450">
            <v>196</v>
          </cell>
          <cell r="G15450" t="str">
            <v>Stk</v>
          </cell>
          <cell r="H15450">
            <v>30.4</v>
          </cell>
        </row>
        <row r="15451">
          <cell r="A15451">
            <v>88818101</v>
          </cell>
          <cell r="B15451" t="str">
            <v>.E.DRE RETENTION AUTO BUSH</v>
          </cell>
          <cell r="C15451" t="str">
            <v>.E.DRE RETENTION AUTO BUSH</v>
          </cell>
          <cell r="D15451">
            <v>15.45</v>
          </cell>
          <cell r="E15451" t="str">
            <v>P4</v>
          </cell>
          <cell r="F15451">
            <v>181</v>
          </cell>
          <cell r="G15451" t="str">
            <v>Stk</v>
          </cell>
          <cell r="H15451">
            <v>16.7</v>
          </cell>
        </row>
        <row r="15452">
          <cell r="A15452">
            <v>88820980</v>
          </cell>
          <cell r="B15452" t="str">
            <v>Vakuumregelventil VRM 4000/110</v>
          </cell>
          <cell r="C15452" t="str">
            <v>VRM4000/D110</v>
          </cell>
          <cell r="D15452">
            <v>449</v>
          </cell>
          <cell r="E15452" t="str">
            <v>P1</v>
          </cell>
          <cell r="F15452">
            <v>210</v>
          </cell>
          <cell r="G15452" t="str">
            <v>Stk</v>
          </cell>
          <cell r="H15452">
            <v>485.35</v>
          </cell>
        </row>
        <row r="15453">
          <cell r="A15453">
            <v>88821501</v>
          </cell>
          <cell r="B15453" t="str">
            <v>V300 Verbindungsstück</v>
          </cell>
          <cell r="C15453" t="str">
            <v>Connecteur</v>
          </cell>
          <cell r="D15453">
            <v>23.2</v>
          </cell>
          <cell r="E15453" t="str">
            <v>P4</v>
          </cell>
          <cell r="F15453">
            <v>196</v>
          </cell>
          <cell r="G15453" t="str">
            <v>Stk</v>
          </cell>
          <cell r="H15453">
            <v>25.1</v>
          </cell>
        </row>
        <row r="15454">
          <cell r="A15454">
            <v>88835001</v>
          </cell>
          <cell r="B15454" t="str">
            <v>Markierungshalsband 1350 Klappverschluss</v>
          </cell>
          <cell r="C15454" t="str">
            <v>Collier DL 1350 bcl plast</v>
          </cell>
          <cell r="D15454">
            <v>18</v>
          </cell>
          <cell r="E15454" t="str">
            <v>P1</v>
          </cell>
          <cell r="F15454">
            <v>380</v>
          </cell>
          <cell r="G15454" t="str">
            <v>Stk</v>
          </cell>
          <cell r="H15454">
            <v>19.45</v>
          </cell>
        </row>
        <row r="15455">
          <cell r="A15455">
            <v>88835634</v>
          </cell>
          <cell r="B15455" t="str">
            <v>VMS Servicekit 4/12 2014-</v>
          </cell>
          <cell r="C15455" t="str">
            <v>Kit VMS 2014 et + TCO V2.1</v>
          </cell>
          <cell r="D15455">
            <v>717</v>
          </cell>
          <cell r="E15455" t="str">
            <v>P4</v>
          </cell>
          <cell r="F15455">
            <v>196</v>
          </cell>
          <cell r="G15455" t="str">
            <v>Stk</v>
          </cell>
          <cell r="H15455">
            <v>775.1</v>
          </cell>
        </row>
        <row r="15456">
          <cell r="A15456">
            <v>88844420</v>
          </cell>
          <cell r="B15456" t="str">
            <v>Verarbeitungsset MMA</v>
          </cell>
          <cell r="C15456" t="str">
            <v>Set d'application MMA</v>
          </cell>
          <cell r="D15456">
            <v>140</v>
          </cell>
          <cell r="E15456" t="str">
            <v>P2</v>
          </cell>
          <cell r="F15456">
            <v>370</v>
          </cell>
          <cell r="G15456" t="str">
            <v>Stk</v>
          </cell>
          <cell r="H15456">
            <v>151.35</v>
          </cell>
        </row>
        <row r="15457">
          <cell r="A15457">
            <v>88850080</v>
          </cell>
          <cell r="B15457" t="str">
            <v>V300 Sicherheitssensor Kit</v>
          </cell>
          <cell r="C15457" t="str">
            <v>V300 Kit capteur de securite</v>
          </cell>
          <cell r="D15457">
            <v>129</v>
          </cell>
          <cell r="E15457" t="str">
            <v>P4</v>
          </cell>
          <cell r="F15457">
            <v>196</v>
          </cell>
          <cell r="G15457" t="str">
            <v>Stk</v>
          </cell>
          <cell r="H15457">
            <v>139.44999999999999</v>
          </cell>
        </row>
        <row r="15458">
          <cell r="A15458">
            <v>88850301</v>
          </cell>
          <cell r="B15458" t="str">
            <v>VMS Matte, links, mit Schlitzen, R18P</v>
          </cell>
          <cell r="C15458" t="str">
            <v>VMS mats, gauche, avec slits, R18P</v>
          </cell>
          <cell r="D15458">
            <v>206</v>
          </cell>
          <cell r="E15458" t="str">
            <v>P2</v>
          </cell>
          <cell r="F15458">
            <v>371</v>
          </cell>
          <cell r="G15458" t="str">
            <v>Stk</v>
          </cell>
          <cell r="H15458">
            <v>222.7</v>
          </cell>
        </row>
        <row r="15459">
          <cell r="A15459">
            <v>88850302</v>
          </cell>
          <cell r="B15459" t="str">
            <v>VMS Matte, rechts, mit Schlitzen, R18P</v>
          </cell>
          <cell r="C15459" t="str">
            <v>VMS mats, droit, avec slits, R18P</v>
          </cell>
          <cell r="D15459">
            <v>206</v>
          </cell>
          <cell r="E15459" t="str">
            <v>P2</v>
          </cell>
          <cell r="F15459">
            <v>371</v>
          </cell>
          <cell r="G15459" t="str">
            <v>Stk</v>
          </cell>
          <cell r="H15459">
            <v>222.7</v>
          </cell>
        </row>
        <row r="15460">
          <cell r="A15460">
            <v>88851080</v>
          </cell>
          <cell r="B15460" t="str">
            <v>VMS Aufrüstungskit Reinigung &gt;2007</v>
          </cell>
          <cell r="C15460" t="str">
            <v>VMS kit de recond. lavage &gt;2007</v>
          </cell>
          <cell r="D15460">
            <v>1572</v>
          </cell>
          <cell r="E15460" t="str">
            <v>P1</v>
          </cell>
          <cell r="F15460">
            <v>160</v>
          </cell>
          <cell r="G15460" t="str">
            <v>Stk</v>
          </cell>
          <cell r="H15460">
            <v>1699.35</v>
          </cell>
        </row>
        <row r="15461">
          <cell r="A15461">
            <v>88851480</v>
          </cell>
          <cell r="B15461" t="str">
            <v>Melkzeug MC73 Rück oTT Clover 20M</v>
          </cell>
          <cell r="C15461" t="str">
            <v>Faisceau MC73 arrière Clover</v>
          </cell>
          <cell r="D15461">
            <v>1150</v>
          </cell>
          <cell r="E15461" t="str">
            <v>P1</v>
          </cell>
          <cell r="F15461">
            <v>140</v>
          </cell>
          <cell r="G15461" t="str">
            <v>Stk</v>
          </cell>
          <cell r="H15461">
            <v>1243.1500000000001</v>
          </cell>
        </row>
        <row r="15462">
          <cell r="A15462">
            <v>88859301</v>
          </cell>
          <cell r="B15462" t="str">
            <v>Weidezaungerät ESE4B N2150020131</v>
          </cell>
          <cell r="C15462" t="str">
            <v>Electrificateur ESE4B</v>
          </cell>
          <cell r="D15462">
            <v>330</v>
          </cell>
          <cell r="E15462" t="str">
            <v>P2</v>
          </cell>
          <cell r="F15462">
            <v>395</v>
          </cell>
          <cell r="G15462" t="str">
            <v>Stk</v>
          </cell>
          <cell r="H15462">
            <v>356.75</v>
          </cell>
        </row>
        <row r="15463">
          <cell r="A15463">
            <v>88859401</v>
          </cell>
          <cell r="B15463" t="str">
            <v>Solargerät ESE7BS</v>
          </cell>
          <cell r="C15463" t="str">
            <v>Electrificateur ESE7BS</v>
          </cell>
          <cell r="D15463">
            <v>495</v>
          </cell>
          <cell r="E15463" t="str">
            <v>P2</v>
          </cell>
          <cell r="F15463">
            <v>395</v>
          </cell>
          <cell r="G15463" t="str">
            <v>Stk</v>
          </cell>
          <cell r="H15463">
            <v>535.1</v>
          </cell>
        </row>
        <row r="15464">
          <cell r="A15464">
            <v>88859601</v>
          </cell>
          <cell r="B15464" t="str">
            <v>Erdkabel 2,5mm, 100m</v>
          </cell>
          <cell r="C15464" t="str">
            <v>Câble isolant souterrain 100m*2,5mm</v>
          </cell>
          <cell r="D15464">
            <v>178</v>
          </cell>
          <cell r="E15464" t="str">
            <v>P2</v>
          </cell>
          <cell r="F15464">
            <v>398</v>
          </cell>
          <cell r="G15464" t="str">
            <v>Stk</v>
          </cell>
          <cell r="H15464">
            <v>192.4</v>
          </cell>
        </row>
        <row r="15465">
          <cell r="A15465">
            <v>88859801</v>
          </cell>
          <cell r="B15465" t="str">
            <v>.E.Bearing Grease 400gr</v>
          </cell>
          <cell r="C15465" t="str">
            <v>Graisse Roulement 400gr</v>
          </cell>
          <cell r="D15465">
            <v>36.9</v>
          </cell>
          <cell r="E15465" t="str">
            <v>P4</v>
          </cell>
          <cell r="F15465">
            <v>207</v>
          </cell>
          <cell r="G15465" t="str">
            <v>Stk</v>
          </cell>
          <cell r="H15465">
            <v>39.9</v>
          </cell>
        </row>
        <row r="15466">
          <cell r="A15466">
            <v>88860280</v>
          </cell>
          <cell r="B15466" t="str">
            <v>V300 Reinigungsbehälter</v>
          </cell>
          <cell r="C15466" t="str">
            <v>Bac de lavage plastique V300</v>
          </cell>
          <cell r="D15466">
            <v>354</v>
          </cell>
          <cell r="E15466" t="str">
            <v>P4</v>
          </cell>
          <cell r="F15466">
            <v>196</v>
          </cell>
          <cell r="G15466" t="str">
            <v>Stk</v>
          </cell>
          <cell r="H15466">
            <v>382.65</v>
          </cell>
        </row>
        <row r="15467">
          <cell r="A15467">
            <v>88861780</v>
          </cell>
          <cell r="B15467" t="str">
            <v>V300 Ausslass Reinigungsbehälter</v>
          </cell>
          <cell r="C15467" t="str">
            <v>Sortie basse bac de lacage</v>
          </cell>
          <cell r="D15467">
            <v>16.7</v>
          </cell>
          <cell r="E15467" t="str">
            <v>P4</v>
          </cell>
          <cell r="F15467">
            <v>196</v>
          </cell>
          <cell r="G15467" t="str">
            <v>Stk</v>
          </cell>
          <cell r="H15467">
            <v>18.05</v>
          </cell>
        </row>
        <row r="15468">
          <cell r="A15468">
            <v>88863301</v>
          </cell>
          <cell r="B15468" t="str">
            <v>.E.Injector 0,3-6 bar</v>
          </cell>
          <cell r="C15468" t="str">
            <v>Injector 0,3-6 bar</v>
          </cell>
          <cell r="D15468">
            <v>1055</v>
          </cell>
          <cell r="E15468" t="str">
            <v>P4</v>
          </cell>
          <cell r="F15468">
            <v>196</v>
          </cell>
          <cell r="G15468" t="str">
            <v>Stk</v>
          </cell>
          <cell r="H15468">
            <v>1140.45</v>
          </cell>
        </row>
        <row r="15469">
          <cell r="A15469">
            <v>88881280</v>
          </cell>
          <cell r="B15469" t="str">
            <v>DRE MZ-Reinigung Auto</v>
          </cell>
          <cell r="C15469" t="str">
            <v>DRE_kit lavage auto faisceaux trayeurs</v>
          </cell>
          <cell r="D15469">
            <v>1011</v>
          </cell>
          <cell r="E15469" t="str">
            <v>P1</v>
          </cell>
          <cell r="F15469">
            <v>812</v>
          </cell>
          <cell r="G15469" t="str">
            <v>Stk</v>
          </cell>
          <cell r="H15469">
            <v>1092.9000000000001</v>
          </cell>
        </row>
        <row r="15470">
          <cell r="A15470">
            <v>88881281</v>
          </cell>
          <cell r="B15470" t="str">
            <v>DRE MZ-Reinigung Manuell</v>
          </cell>
          <cell r="C15470" t="str">
            <v>DRE_kit lavage manuel faisceaux trayeurs</v>
          </cell>
          <cell r="D15470">
            <v>580</v>
          </cell>
          <cell r="E15470" t="str">
            <v>P1</v>
          </cell>
          <cell r="F15470">
            <v>812</v>
          </cell>
          <cell r="G15470" t="str">
            <v>Stk</v>
          </cell>
          <cell r="H15470">
            <v>627</v>
          </cell>
        </row>
        <row r="15471">
          <cell r="A15471">
            <v>88881301</v>
          </cell>
          <cell r="B15471" t="str">
            <v>Umwälzpumpe UP25-85 MGEO</v>
          </cell>
          <cell r="C15471" t="str">
            <v>Pompe de circul UP25-85 MGEO</v>
          </cell>
          <cell r="D15471">
            <v>739</v>
          </cell>
          <cell r="E15471" t="str">
            <v>P4</v>
          </cell>
          <cell r="F15471">
            <v>711</v>
          </cell>
          <cell r="G15471" t="str">
            <v>Stk</v>
          </cell>
          <cell r="H15471">
            <v>798.85</v>
          </cell>
        </row>
        <row r="15472">
          <cell r="A15472">
            <v>88885001</v>
          </cell>
          <cell r="B15472" t="str">
            <v>V300 Trichter</v>
          </cell>
          <cell r="C15472" t="str">
            <v>V300 Vidange</v>
          </cell>
          <cell r="D15472">
            <v>6.5</v>
          </cell>
          <cell r="E15472" t="str">
            <v>P4</v>
          </cell>
          <cell r="F15472">
            <v>196</v>
          </cell>
          <cell r="G15472" t="str">
            <v>Stk</v>
          </cell>
          <cell r="H15472">
            <v>7.05</v>
          </cell>
        </row>
        <row r="15473">
          <cell r="A15473">
            <v>88886880</v>
          </cell>
          <cell r="B15473" t="str">
            <v>Balance tank BT90 gallon</v>
          </cell>
          <cell r="C15473" t="str">
            <v>Bac Lavage Cyl Inox Vert BT90</v>
          </cell>
          <cell r="D15473">
            <v>6757</v>
          </cell>
          <cell r="E15473" t="str">
            <v>P1</v>
          </cell>
          <cell r="F15473">
            <v>240</v>
          </cell>
          <cell r="G15473" t="str">
            <v>Stk</v>
          </cell>
          <cell r="H15473">
            <v>7304.3</v>
          </cell>
        </row>
        <row r="15474">
          <cell r="A15474">
            <v>88886980</v>
          </cell>
          <cell r="B15474" t="str">
            <v>Balance Tank BT530</v>
          </cell>
          <cell r="C15474" t="str">
            <v>Bac Lavage Cyl Inox Vert 530 L</v>
          </cell>
          <cell r="D15474">
            <v>7175</v>
          </cell>
          <cell r="E15474" t="str">
            <v>P1</v>
          </cell>
          <cell r="F15474">
            <v>240</v>
          </cell>
          <cell r="G15474" t="str">
            <v>Stk</v>
          </cell>
          <cell r="H15474">
            <v>7756.2</v>
          </cell>
        </row>
        <row r="15475">
          <cell r="A15475">
            <v>8888801</v>
          </cell>
          <cell r="B15475" t="str">
            <v>Pressostat für Kompressor VMS</v>
          </cell>
          <cell r="C15475" t="str">
            <v>Pressostat pour compresseur VMS</v>
          </cell>
          <cell r="D15475">
            <v>384</v>
          </cell>
          <cell r="E15475" t="str">
            <v>P4</v>
          </cell>
          <cell r="F15475">
            <v>196</v>
          </cell>
          <cell r="G15475" t="str">
            <v>Stk</v>
          </cell>
          <cell r="H15475">
            <v>415.1</v>
          </cell>
        </row>
        <row r="15476">
          <cell r="A15476">
            <v>8888902</v>
          </cell>
          <cell r="B15476" t="str">
            <v>Y-Steckverbinder CRQSY-8</v>
          </cell>
          <cell r="C15476" t="str">
            <v>Y-connecteur CRQST-8</v>
          </cell>
          <cell r="D15476">
            <v>226</v>
          </cell>
          <cell r="E15476" t="str">
            <v>P1</v>
          </cell>
          <cell r="F15476">
            <v>160</v>
          </cell>
          <cell r="G15476" t="str">
            <v>Stk</v>
          </cell>
          <cell r="H15476">
            <v>244.3</v>
          </cell>
        </row>
        <row r="15477">
          <cell r="A15477">
            <v>8888903</v>
          </cell>
          <cell r="B15477" t="str">
            <v>T-Steckverschraubung CRQST-1/4-8</v>
          </cell>
          <cell r="C15477" t="str">
            <v>T-connecteur CRQST-1/4-8</v>
          </cell>
          <cell r="D15477">
            <v>187</v>
          </cell>
          <cell r="E15477" t="str">
            <v>P1</v>
          </cell>
          <cell r="F15477">
            <v>160</v>
          </cell>
          <cell r="G15477" t="str">
            <v>Stk</v>
          </cell>
          <cell r="H15477">
            <v>202.15</v>
          </cell>
        </row>
        <row r="15478">
          <cell r="A15478">
            <v>8888904</v>
          </cell>
          <cell r="B15478" t="str">
            <v>L-Steckverschraubung CRQSL-1/4-8</v>
          </cell>
          <cell r="C15478" t="str">
            <v>L-connecteur CRQSL-1/4-8</v>
          </cell>
          <cell r="D15478">
            <v>142</v>
          </cell>
          <cell r="E15478" t="str">
            <v>P1</v>
          </cell>
          <cell r="F15478">
            <v>160</v>
          </cell>
          <cell r="G15478" t="str">
            <v>Stk</v>
          </cell>
          <cell r="H15478">
            <v>153.5</v>
          </cell>
        </row>
        <row r="15479">
          <cell r="A15479">
            <v>8888905</v>
          </cell>
          <cell r="B15479" t="str">
            <v>Steckverschraubung CRQS-1/4-8</v>
          </cell>
          <cell r="C15479" t="str">
            <v>connecteur CRQS-1/4-8</v>
          </cell>
          <cell r="D15479">
            <v>78.8</v>
          </cell>
          <cell r="E15479" t="str">
            <v>P1</v>
          </cell>
          <cell r="F15479">
            <v>160</v>
          </cell>
          <cell r="G15479" t="str">
            <v>Stk</v>
          </cell>
          <cell r="H15479">
            <v>85.2</v>
          </cell>
        </row>
        <row r="15480">
          <cell r="A15480">
            <v>8888906</v>
          </cell>
          <cell r="B15480" t="str">
            <v>T-Stück CN A4, 1/4Zoll ES307</v>
          </cell>
          <cell r="C15480" t="str">
            <v>T-piece inox A4, 1/4pouce ES307</v>
          </cell>
          <cell r="D15480">
            <v>14.95</v>
          </cell>
          <cell r="E15480" t="str">
            <v>P1</v>
          </cell>
          <cell r="F15480">
            <v>160</v>
          </cell>
          <cell r="G15480" t="str">
            <v>Stk</v>
          </cell>
          <cell r="H15480">
            <v>16.149999999999999</v>
          </cell>
        </row>
        <row r="15481">
          <cell r="A15481">
            <v>8888907</v>
          </cell>
          <cell r="B15481" t="str">
            <v>Reduziermuffe CN A4, 3/4-1/2 Zoll E335</v>
          </cell>
          <cell r="C15481" t="str">
            <v>Manchon réd.inox A4, 3/4-1/2 poce E335</v>
          </cell>
          <cell r="D15481">
            <v>16.899999999999999</v>
          </cell>
          <cell r="E15481" t="str">
            <v>P1</v>
          </cell>
          <cell r="F15481">
            <v>160</v>
          </cell>
          <cell r="G15481" t="str">
            <v>Stk</v>
          </cell>
          <cell r="H15481">
            <v>18.25</v>
          </cell>
        </row>
        <row r="15482">
          <cell r="A15482">
            <v>8888908</v>
          </cell>
          <cell r="B15482" t="str">
            <v>6-Kt. Red.Nippel I-A Gewinde CN 1/2-1/4</v>
          </cell>
          <cell r="C15482" t="str">
            <v>6-pans-douille réd. I-A filettée 1/2-1/4</v>
          </cell>
          <cell r="D15482">
            <v>13.6</v>
          </cell>
          <cell r="E15482" t="str">
            <v>P1</v>
          </cell>
          <cell r="F15482">
            <v>160</v>
          </cell>
          <cell r="G15482" t="str">
            <v>Stk</v>
          </cell>
          <cell r="H15482">
            <v>14.7</v>
          </cell>
        </row>
        <row r="15483">
          <cell r="A15483">
            <v>8888980</v>
          </cell>
          <cell r="B15483" t="str">
            <v>VMS Material SBF für PES 1 VMS</v>
          </cell>
          <cell r="C15483" t="str">
            <v>VMS matérial SBF pour PES 1 VMS</v>
          </cell>
          <cell r="D15483">
            <v>3188</v>
          </cell>
          <cell r="E15483" t="str">
            <v>P1</v>
          </cell>
          <cell r="F15483">
            <v>160</v>
          </cell>
          <cell r="G15483" t="str">
            <v>Stk</v>
          </cell>
          <cell r="H15483">
            <v>3446.25</v>
          </cell>
        </row>
        <row r="15484">
          <cell r="A15484">
            <v>88894301</v>
          </cell>
          <cell r="B15484" t="str">
            <v>Vaseline</v>
          </cell>
          <cell r="C15484" t="str">
            <v>Vaseline DeLaval</v>
          </cell>
          <cell r="D15484">
            <v>5.45</v>
          </cell>
          <cell r="F15484">
            <v>368</v>
          </cell>
          <cell r="G15484" t="str">
            <v>Stk</v>
          </cell>
          <cell r="H15484">
            <v>5.9</v>
          </cell>
        </row>
        <row r="15485">
          <cell r="A15485">
            <v>88896181</v>
          </cell>
          <cell r="B15485" t="str">
            <v>DRE Start/Stop Seil</v>
          </cell>
          <cell r="C15485" t="str">
            <v>DRE_kit corde M/A 28-80p</v>
          </cell>
          <cell r="D15485">
            <v>2639</v>
          </cell>
          <cell r="E15485" t="str">
            <v>P1</v>
          </cell>
          <cell r="F15485">
            <v>812</v>
          </cell>
          <cell r="G15485" t="str">
            <v>Stk</v>
          </cell>
          <cell r="H15485">
            <v>2852.75</v>
          </cell>
        </row>
        <row r="15486">
          <cell r="A15486">
            <v>88896182</v>
          </cell>
          <cell r="B15486" t="str">
            <v>DRE Kit Notstopp-Seil 28-40</v>
          </cell>
          <cell r="C15486" t="str">
            <v>DRE_MPC150_kit corde Arr.Urgence 28-40p</v>
          </cell>
          <cell r="D15486">
            <v>2139</v>
          </cell>
          <cell r="E15486" t="str">
            <v>P1</v>
          </cell>
          <cell r="F15486">
            <v>812</v>
          </cell>
          <cell r="G15486" t="str">
            <v>Stk</v>
          </cell>
          <cell r="H15486">
            <v>2312.25</v>
          </cell>
        </row>
        <row r="15487">
          <cell r="A15487">
            <v>88896381</v>
          </cell>
          <cell r="B15487" t="str">
            <v>PR1100TF MZ-Aufnahme 30mm</v>
          </cell>
          <cell r="C15487" t="str">
            <v>PR1100TF plateau de lavage 30mm</v>
          </cell>
          <cell r="D15487">
            <v>50</v>
          </cell>
          <cell r="E15487" t="str">
            <v>P4</v>
          </cell>
          <cell r="F15487">
            <v>181</v>
          </cell>
          <cell r="G15487" t="str">
            <v>Stk</v>
          </cell>
          <cell r="H15487">
            <v>54.05</v>
          </cell>
        </row>
        <row r="15488">
          <cell r="A15488">
            <v>88903701</v>
          </cell>
          <cell r="B15488" t="str">
            <v>Verdichter ZB57KCE-TFD-591</v>
          </cell>
          <cell r="C15488" t="str">
            <v>Compresseur ZB57KCE-TFD-591</v>
          </cell>
          <cell r="D15488">
            <v>4194</v>
          </cell>
          <cell r="E15488" t="str">
            <v>P4</v>
          </cell>
          <cell r="F15488">
            <v>695</v>
          </cell>
          <cell r="G15488" t="str">
            <v>Stk</v>
          </cell>
          <cell r="H15488">
            <v>4533.7</v>
          </cell>
        </row>
        <row r="15489">
          <cell r="A15489">
            <v>88904101</v>
          </cell>
          <cell r="B15489" t="str">
            <v>V300 Abdeckung Reinigungsbehälter</v>
          </cell>
          <cell r="C15489" t="str">
            <v>Trappe accès bac de lavage</v>
          </cell>
          <cell r="D15489">
            <v>9.9499999999999993</v>
          </cell>
          <cell r="E15489" t="str">
            <v>P4</v>
          </cell>
          <cell r="F15489">
            <v>196</v>
          </cell>
          <cell r="G15489" t="str">
            <v>Stk</v>
          </cell>
          <cell r="H15489">
            <v>10.75</v>
          </cell>
        </row>
        <row r="15490">
          <cell r="A15490">
            <v>88906780</v>
          </cell>
          <cell r="B15490" t="str">
            <v>DRE Plattformreinigung Kit</v>
          </cell>
          <cell r="C15490" t="str">
            <v>DRE_kit lavage plateforme manuel</v>
          </cell>
          <cell r="D15490">
            <v>2706</v>
          </cell>
          <cell r="E15490" t="str">
            <v>P1</v>
          </cell>
          <cell r="F15490">
            <v>812</v>
          </cell>
          <cell r="G15490" t="str">
            <v>Stk</v>
          </cell>
          <cell r="H15490">
            <v>2925.2</v>
          </cell>
        </row>
        <row r="15491">
          <cell r="A15491">
            <v>88907501</v>
          </cell>
          <cell r="B15491" t="str">
            <v>V300 Entlüftungsventil</v>
          </cell>
          <cell r="C15491" t="str">
            <v>V300 Purge air</v>
          </cell>
          <cell r="D15491">
            <v>4.1500000000000004</v>
          </cell>
          <cell r="E15491" t="str">
            <v>P4</v>
          </cell>
          <cell r="F15491">
            <v>196</v>
          </cell>
          <cell r="G15491" t="str">
            <v>Stk</v>
          </cell>
          <cell r="H15491">
            <v>4.5</v>
          </cell>
        </row>
        <row r="15492">
          <cell r="A15492">
            <v>88908980</v>
          </cell>
          <cell r="B15492" t="str">
            <v>DRE Kabinett ACR Kit Vac</v>
          </cell>
          <cell r="C15492" t="str">
            <v>DRE_kit vérin dépose</v>
          </cell>
          <cell r="D15492">
            <v>742</v>
          </cell>
          <cell r="E15492" t="str">
            <v>P1</v>
          </cell>
          <cell r="F15492">
            <v>812</v>
          </cell>
          <cell r="G15492" t="str">
            <v>Stk</v>
          </cell>
          <cell r="H15492">
            <v>802.1</v>
          </cell>
        </row>
        <row r="15493">
          <cell r="A15493">
            <v>88914901</v>
          </cell>
          <cell r="B15493" t="str">
            <v>V300 Flanschleitung 38mm</v>
          </cell>
          <cell r="C15493" t="str">
            <v>V300 Tuyau diam 38</v>
          </cell>
          <cell r="D15493">
            <v>7.75</v>
          </cell>
          <cell r="E15493" t="str">
            <v>P4</v>
          </cell>
          <cell r="F15493">
            <v>196</v>
          </cell>
          <cell r="G15493" t="str">
            <v>Stk</v>
          </cell>
          <cell r="H15493">
            <v>8.4</v>
          </cell>
        </row>
        <row r="15494">
          <cell r="A15494">
            <v>88917901</v>
          </cell>
          <cell r="B15494" t="str">
            <v>HN Probenehmer Installationskit63mm MM15</v>
          </cell>
          <cell r="C15494" t="str">
            <v>Kit Ech HN 63MM MM15</v>
          </cell>
          <cell r="D15494">
            <v>1822</v>
          </cell>
          <cell r="E15494" t="str">
            <v>P1</v>
          </cell>
          <cell r="F15494">
            <v>570</v>
          </cell>
          <cell r="G15494" t="str">
            <v>Stk</v>
          </cell>
          <cell r="H15494">
            <v>1969.6</v>
          </cell>
        </row>
        <row r="15495">
          <cell r="A15495">
            <v>88918001</v>
          </cell>
          <cell r="B15495" t="str">
            <v>HN Probenehmer Installationskit 76mmMM15</v>
          </cell>
          <cell r="C15495" t="str">
            <v>Kit Ech HN 76MM MM15</v>
          </cell>
          <cell r="D15495">
            <v>1822</v>
          </cell>
          <cell r="E15495" t="str">
            <v>P1</v>
          </cell>
          <cell r="F15495">
            <v>570</v>
          </cell>
          <cell r="G15495" t="str">
            <v>Stk</v>
          </cell>
          <cell r="H15495">
            <v>1969.6</v>
          </cell>
        </row>
        <row r="15496">
          <cell r="A15496">
            <v>88918101</v>
          </cell>
          <cell r="B15496" t="str">
            <v>HN Probenehmer Installkit 102mm MM15</v>
          </cell>
          <cell r="C15496" t="str">
            <v>Kit Ech HN 102MM MM15</v>
          </cell>
          <cell r="D15496">
            <v>1822</v>
          </cell>
          <cell r="E15496" t="str">
            <v>P1</v>
          </cell>
          <cell r="F15496">
            <v>570</v>
          </cell>
          <cell r="G15496" t="str">
            <v>Stk</v>
          </cell>
          <cell r="H15496">
            <v>1969.6</v>
          </cell>
        </row>
        <row r="15497">
          <cell r="A15497">
            <v>88918301</v>
          </cell>
          <cell r="B15497" t="str">
            <v>HN Probenehmer Install.kit 63mm MM35/27</v>
          </cell>
          <cell r="C15497" t="str">
            <v>Kit Ech HN 63MM MM25/27</v>
          </cell>
          <cell r="D15497">
            <v>1822</v>
          </cell>
          <cell r="E15497" t="str">
            <v>P1</v>
          </cell>
          <cell r="F15497">
            <v>570</v>
          </cell>
          <cell r="G15497" t="str">
            <v>Stk</v>
          </cell>
          <cell r="H15497">
            <v>1969.6</v>
          </cell>
        </row>
        <row r="15498">
          <cell r="A15498">
            <v>88918401</v>
          </cell>
          <cell r="B15498" t="str">
            <v>HN Probenehmer Install.kit 76mm MM25/27</v>
          </cell>
          <cell r="C15498" t="str">
            <v>Kit Ech HN 76MM MM25/27</v>
          </cell>
          <cell r="D15498">
            <v>1822</v>
          </cell>
          <cell r="E15498" t="str">
            <v>P1</v>
          </cell>
          <cell r="F15498">
            <v>570</v>
          </cell>
          <cell r="G15498" t="str">
            <v>Stk</v>
          </cell>
          <cell r="H15498">
            <v>1969.6</v>
          </cell>
        </row>
        <row r="15499">
          <cell r="A15499">
            <v>88918501</v>
          </cell>
          <cell r="B15499" t="str">
            <v>HN Probenehmer Installkit 102mm MM25/27</v>
          </cell>
          <cell r="C15499" t="str">
            <v>Kit Ech HN KIT 102MM MM25/27</v>
          </cell>
          <cell r="D15499">
            <v>1822</v>
          </cell>
          <cell r="E15499" t="str">
            <v>P1</v>
          </cell>
          <cell r="F15499">
            <v>570</v>
          </cell>
          <cell r="G15499" t="str">
            <v>Stk</v>
          </cell>
          <cell r="H15499">
            <v>1969.6</v>
          </cell>
        </row>
        <row r="15500">
          <cell r="A15500">
            <v>88918701</v>
          </cell>
          <cell r="B15500" t="str">
            <v>HNProbenehmerInstallkit63mmMM25/27FK-Kab</v>
          </cell>
          <cell r="C15500" t="str">
            <v>Kit Ech HN 63MMMM25/27 Coffre</v>
          </cell>
          <cell r="D15500">
            <v>1822</v>
          </cell>
          <cell r="E15500" t="str">
            <v>P1</v>
          </cell>
          <cell r="F15500">
            <v>570</v>
          </cell>
          <cell r="G15500" t="str">
            <v>Stk</v>
          </cell>
          <cell r="H15500">
            <v>1969.6</v>
          </cell>
        </row>
        <row r="15501">
          <cell r="A15501">
            <v>88918801</v>
          </cell>
          <cell r="B15501" t="str">
            <v>HNProbenehmerInstallkit76mmMM25/27FK-Kab</v>
          </cell>
          <cell r="C15501" t="str">
            <v>Kit Ech HN 76MMMM25/27 Coffre</v>
          </cell>
          <cell r="D15501">
            <v>1822</v>
          </cell>
          <cell r="E15501" t="str">
            <v>P1</v>
          </cell>
          <cell r="F15501">
            <v>570</v>
          </cell>
          <cell r="G15501" t="str">
            <v>Stk</v>
          </cell>
          <cell r="H15501">
            <v>1969.6</v>
          </cell>
        </row>
        <row r="15502">
          <cell r="A15502">
            <v>88918901</v>
          </cell>
          <cell r="B15502" t="str">
            <v>HNProbenehmerInstallkit102mmMM25/27FK-Ka</v>
          </cell>
          <cell r="C15502" t="str">
            <v>Kit Ech HN 102MMMM25/27Coffre</v>
          </cell>
          <cell r="D15502">
            <v>1822</v>
          </cell>
          <cell r="E15502" t="str">
            <v>P1</v>
          </cell>
          <cell r="F15502">
            <v>570</v>
          </cell>
          <cell r="G15502" t="str">
            <v>Stk</v>
          </cell>
          <cell r="H15502">
            <v>1969.6</v>
          </cell>
        </row>
        <row r="15503">
          <cell r="A15503">
            <v>88919101</v>
          </cell>
          <cell r="B15503" t="str">
            <v>HN ProbenehmerInstallkit63mmM25/27Keller</v>
          </cell>
          <cell r="C15503" t="str">
            <v>Kit Ech HN 63MMMM25/27 Cave</v>
          </cell>
          <cell r="D15503">
            <v>1822</v>
          </cell>
          <cell r="E15503" t="str">
            <v>P1</v>
          </cell>
          <cell r="F15503">
            <v>570</v>
          </cell>
          <cell r="G15503" t="str">
            <v>Stk</v>
          </cell>
          <cell r="H15503">
            <v>1969.6</v>
          </cell>
        </row>
        <row r="15504">
          <cell r="A15504">
            <v>88919201</v>
          </cell>
          <cell r="B15504" t="str">
            <v>HNProbenehmerInstallkit76mmMM25/27Keller</v>
          </cell>
          <cell r="C15504" t="str">
            <v>Kit Ech HN 76MMMM25/27 Cave</v>
          </cell>
          <cell r="D15504">
            <v>1822</v>
          </cell>
          <cell r="E15504" t="str">
            <v>P1</v>
          </cell>
          <cell r="F15504">
            <v>570</v>
          </cell>
          <cell r="G15504" t="str">
            <v>Stk</v>
          </cell>
          <cell r="H15504">
            <v>1969.6</v>
          </cell>
        </row>
        <row r="15505">
          <cell r="A15505">
            <v>88919301</v>
          </cell>
          <cell r="B15505" t="str">
            <v>HNProbenehmerInstallkit102mmMM25/27Kelle</v>
          </cell>
          <cell r="C15505" t="str">
            <v>Kit Ech HN 102MMMM25/27Cave</v>
          </cell>
          <cell r="D15505">
            <v>1822</v>
          </cell>
          <cell r="E15505" t="str">
            <v>P1</v>
          </cell>
          <cell r="F15505">
            <v>570</v>
          </cell>
          <cell r="G15505" t="str">
            <v>Stk</v>
          </cell>
          <cell r="H15505">
            <v>1969.6</v>
          </cell>
        </row>
        <row r="15506">
          <cell r="A15506">
            <v>88919401</v>
          </cell>
          <cell r="B15506" t="str">
            <v>HN Probenehmer Connection Kit 8-16</v>
          </cell>
          <cell r="C15506" t="str">
            <v>HN Kit Connection 8-16 ECH</v>
          </cell>
          <cell r="D15506">
            <v>2771</v>
          </cell>
          <cell r="E15506" t="str">
            <v>P1</v>
          </cell>
          <cell r="F15506">
            <v>570</v>
          </cell>
          <cell r="G15506" t="str">
            <v>Stk</v>
          </cell>
          <cell r="H15506">
            <v>2995.45</v>
          </cell>
        </row>
        <row r="15507">
          <cell r="A15507">
            <v>88919501</v>
          </cell>
          <cell r="B15507" t="str">
            <v>HN Probenehmer Connection Kit 18-32</v>
          </cell>
          <cell r="C15507" t="str">
            <v>HN Kit Connection 18-32 ECH</v>
          </cell>
          <cell r="D15507">
            <v>3680</v>
          </cell>
          <cell r="E15507" t="str">
            <v>P1</v>
          </cell>
          <cell r="F15507">
            <v>570</v>
          </cell>
          <cell r="G15507" t="str">
            <v>Stk</v>
          </cell>
          <cell r="H15507">
            <v>3978.1</v>
          </cell>
        </row>
        <row r="15508">
          <cell r="A15508">
            <v>88934380</v>
          </cell>
          <cell r="B15508" t="str">
            <v>DRE100 Pulsverstärker-Kit</v>
          </cell>
          <cell r="C15508" t="str">
            <v>DRE100_kit ampli verin depose</v>
          </cell>
          <cell r="D15508">
            <v>88.8</v>
          </cell>
          <cell r="E15508" t="str">
            <v>P1</v>
          </cell>
          <cell r="F15508">
            <v>812</v>
          </cell>
          <cell r="G15508" t="str">
            <v>Stk</v>
          </cell>
          <cell r="H15508">
            <v>96</v>
          </cell>
        </row>
        <row r="15509">
          <cell r="A15509">
            <v>88937081</v>
          </cell>
          <cell r="B15509" t="str">
            <v>DRE Stahl Seitenrolle&amp;Rollenbock OS</v>
          </cell>
          <cell r="C15509" t="str">
            <v>DRE_kit galets lateraux + piedestal</v>
          </cell>
          <cell r="D15509">
            <v>1093</v>
          </cell>
          <cell r="E15509" t="str">
            <v>P1</v>
          </cell>
          <cell r="F15509">
            <v>812</v>
          </cell>
          <cell r="G15509" t="str">
            <v>Stk</v>
          </cell>
          <cell r="H15509">
            <v>1181.55</v>
          </cell>
        </row>
        <row r="15510">
          <cell r="A15510">
            <v>88938380</v>
          </cell>
          <cell r="B15510" t="str">
            <v>DRE Spritzschutz Kit Platten</v>
          </cell>
          <cell r="C15510" t="str">
            <v>Pare-éclabouss. DRE Kit Plaques</v>
          </cell>
          <cell r="D15510">
            <v>433</v>
          </cell>
          <cell r="E15510" t="str">
            <v>P1</v>
          </cell>
          <cell r="F15510">
            <v>812</v>
          </cell>
          <cell r="G15510" t="str">
            <v>Stk</v>
          </cell>
          <cell r="H15510">
            <v>468.05</v>
          </cell>
        </row>
        <row r="15511">
          <cell r="A15511">
            <v>88940901</v>
          </cell>
          <cell r="B15511" t="str">
            <v>Blindzitzen ohne Griff, 1 Paar</v>
          </cell>
          <cell r="C15511" t="str">
            <v>Obturateur de manchons x2</v>
          </cell>
          <cell r="D15511">
            <v>8</v>
          </cell>
          <cell r="E15511" t="str">
            <v>P2</v>
          </cell>
          <cell r="F15511">
            <v>372</v>
          </cell>
          <cell r="G15511" t="str">
            <v>Set</v>
          </cell>
          <cell r="H15511">
            <v>8.65</v>
          </cell>
        </row>
        <row r="15512">
          <cell r="A15512">
            <v>88943901</v>
          </cell>
          <cell r="B15512" t="str">
            <v>HN Plus 1 VMS Kit für SI</v>
          </cell>
          <cell r="C15512" t="str">
            <v>Kit HN Plus 1 VMS pour SI</v>
          </cell>
          <cell r="D15512">
            <v>2117</v>
          </cell>
          <cell r="E15512" t="str">
            <v>P1</v>
          </cell>
          <cell r="F15512">
            <v>570</v>
          </cell>
          <cell r="G15512" t="str">
            <v>Stk</v>
          </cell>
          <cell r="H15512">
            <v>2288.5</v>
          </cell>
        </row>
        <row r="15513">
          <cell r="A15513">
            <v>88944701</v>
          </cell>
          <cell r="B15513" t="str">
            <v>Softshell Jacke XS</v>
          </cell>
          <cell r="C15513" t="str">
            <v>Veste légère softshell XS</v>
          </cell>
          <cell r="D15513">
            <v>153</v>
          </cell>
          <cell r="E15513" t="str">
            <v>P2</v>
          </cell>
          <cell r="F15513">
            <v>385</v>
          </cell>
          <cell r="G15513" t="str">
            <v>Stk</v>
          </cell>
          <cell r="H15513">
            <v>165.4</v>
          </cell>
        </row>
        <row r="15514">
          <cell r="A15514">
            <v>88944702</v>
          </cell>
          <cell r="B15514" t="str">
            <v>Softshell Jacke S</v>
          </cell>
          <cell r="C15514" t="str">
            <v>Veste légère softshell S</v>
          </cell>
          <cell r="D15514">
            <v>153</v>
          </cell>
          <cell r="E15514" t="str">
            <v>P2</v>
          </cell>
          <cell r="F15514">
            <v>385</v>
          </cell>
          <cell r="G15514" t="str">
            <v>Stk</v>
          </cell>
          <cell r="H15514">
            <v>165.4</v>
          </cell>
        </row>
        <row r="15515">
          <cell r="A15515">
            <v>88944703</v>
          </cell>
          <cell r="B15515" t="str">
            <v>Softshell Jacke M</v>
          </cell>
          <cell r="C15515" t="str">
            <v>Veste légère softshell M</v>
          </cell>
          <cell r="D15515">
            <v>153</v>
          </cell>
          <cell r="E15515" t="str">
            <v>P2</v>
          </cell>
          <cell r="F15515">
            <v>385</v>
          </cell>
          <cell r="G15515" t="str">
            <v>Stk</v>
          </cell>
          <cell r="H15515">
            <v>165.4</v>
          </cell>
        </row>
        <row r="15516">
          <cell r="A15516">
            <v>88944704</v>
          </cell>
          <cell r="B15516" t="str">
            <v>Softshell Jacke L</v>
          </cell>
          <cell r="C15516" t="str">
            <v>Veste légère softshell L</v>
          </cell>
          <cell r="D15516">
            <v>153</v>
          </cell>
          <cell r="E15516" t="str">
            <v>P2</v>
          </cell>
          <cell r="F15516">
            <v>385</v>
          </cell>
          <cell r="G15516" t="str">
            <v>Stk</v>
          </cell>
          <cell r="H15516">
            <v>165.4</v>
          </cell>
        </row>
        <row r="15517">
          <cell r="A15517">
            <v>88944705</v>
          </cell>
          <cell r="B15517" t="str">
            <v>Softshell Jacke XL</v>
          </cell>
          <cell r="C15517" t="str">
            <v>Veste légère softshell XL</v>
          </cell>
          <cell r="D15517">
            <v>153</v>
          </cell>
          <cell r="E15517" t="str">
            <v>P2</v>
          </cell>
          <cell r="F15517">
            <v>385</v>
          </cell>
          <cell r="G15517" t="str">
            <v>Stk</v>
          </cell>
          <cell r="H15517">
            <v>165.4</v>
          </cell>
        </row>
        <row r="15518">
          <cell r="A15518">
            <v>88944706</v>
          </cell>
          <cell r="B15518" t="str">
            <v>Softshell Jacke XXL</v>
          </cell>
          <cell r="C15518" t="str">
            <v>Veste légère softshell XXL</v>
          </cell>
          <cell r="D15518">
            <v>153</v>
          </cell>
          <cell r="E15518" t="str">
            <v>P2</v>
          </cell>
          <cell r="F15518">
            <v>385</v>
          </cell>
          <cell r="G15518" t="str">
            <v>Stk</v>
          </cell>
          <cell r="H15518">
            <v>165.4</v>
          </cell>
        </row>
        <row r="15519">
          <cell r="A15519">
            <v>88950730</v>
          </cell>
          <cell r="B15519" t="str">
            <v>Service Kit DX3S alle 24 Monate</v>
          </cell>
          <cell r="C15519" t="str">
            <v>Service kit DX3S, 24m</v>
          </cell>
          <cell r="D15519">
            <v>159</v>
          </cell>
          <cell r="E15519" t="str">
            <v>P4</v>
          </cell>
          <cell r="F15519">
            <v>692</v>
          </cell>
          <cell r="G15519" t="str">
            <v>Stk</v>
          </cell>
          <cell r="H15519">
            <v>171.9</v>
          </cell>
        </row>
        <row r="15520">
          <cell r="A15520">
            <v>88955580</v>
          </cell>
          <cell r="B15520" t="str">
            <v>Permfilter Edelstahl Anschlüsse DN40</v>
          </cell>
          <cell r="C15520" t="str">
            <v>Filtre à lait-acier inoxydable DN40 CPL</v>
          </cell>
          <cell r="D15520">
            <v>613</v>
          </cell>
          <cell r="E15520" t="str">
            <v>P1</v>
          </cell>
          <cell r="F15520">
            <v>240</v>
          </cell>
          <cell r="G15520" t="str">
            <v>Stk</v>
          </cell>
          <cell r="H15520">
            <v>662.65</v>
          </cell>
        </row>
        <row r="15521">
          <cell r="A15521">
            <v>88960580</v>
          </cell>
          <cell r="B15521" t="str">
            <v>DRE100/300 SR120HC Endeinheit</v>
          </cell>
          <cell r="C15521" t="str">
            <v>DRE_Chambre de réception SR 120L</v>
          </cell>
          <cell r="D15521">
            <v>6979</v>
          </cell>
          <cell r="E15521" t="str">
            <v>P1</v>
          </cell>
          <cell r="F15521">
            <v>220</v>
          </cell>
          <cell r="G15521" t="str">
            <v>Stk</v>
          </cell>
          <cell r="H15521">
            <v>7544.3</v>
          </cell>
        </row>
        <row r="15522">
          <cell r="A15522">
            <v>88967880</v>
          </cell>
          <cell r="B15522" t="str">
            <v>Untenbefüllung halbautomatisch</v>
          </cell>
          <cell r="C15522" t="str">
            <v>Remplissage semi automatique 2 "cpl</v>
          </cell>
          <cell r="D15522">
            <v>2113</v>
          </cell>
          <cell r="E15522" t="str">
            <v>P1</v>
          </cell>
          <cell r="F15522">
            <v>620</v>
          </cell>
          <cell r="G15522" t="str">
            <v>Stk</v>
          </cell>
          <cell r="H15522">
            <v>2284.15</v>
          </cell>
        </row>
        <row r="15523">
          <cell r="A15523">
            <v>88968101</v>
          </cell>
          <cell r="B15523" t="str">
            <v>DRE Platznummern 1-40</v>
          </cell>
          <cell r="C15523" t="str">
            <v>DRE_numéros de postes 1 à 40</v>
          </cell>
          <cell r="D15523">
            <v>472</v>
          </cell>
          <cell r="E15523" t="str">
            <v>P1</v>
          </cell>
          <cell r="F15523">
            <v>812</v>
          </cell>
          <cell r="G15523" t="str">
            <v>Stk</v>
          </cell>
          <cell r="H15523">
            <v>510.25</v>
          </cell>
        </row>
        <row r="15524">
          <cell r="A15524">
            <v>88968102</v>
          </cell>
          <cell r="B15524" t="str">
            <v>DRE Platznummern 1-60</v>
          </cell>
          <cell r="C15524" t="str">
            <v>DRE_numeros de postes 1 à 60</v>
          </cell>
          <cell r="D15524">
            <v>393</v>
          </cell>
          <cell r="E15524" t="str">
            <v>P1</v>
          </cell>
          <cell r="F15524">
            <v>812</v>
          </cell>
          <cell r="G15524" t="str">
            <v>Stk</v>
          </cell>
          <cell r="H15524">
            <v>424.85</v>
          </cell>
        </row>
        <row r="15525">
          <cell r="A15525">
            <v>88972130</v>
          </cell>
          <cell r="B15525" t="str">
            <v>Melkzeughaken ACR</v>
          </cell>
          <cell r="C15525" t="str">
            <v>Clip sécurité dépose</v>
          </cell>
          <cell r="D15525">
            <v>12.95</v>
          </cell>
          <cell r="E15525" t="str">
            <v>P1</v>
          </cell>
          <cell r="F15525">
            <v>148</v>
          </cell>
          <cell r="G15525" t="str">
            <v>Stk</v>
          </cell>
          <cell r="H15525">
            <v>14</v>
          </cell>
        </row>
        <row r="15526">
          <cell r="A15526">
            <v>88974080</v>
          </cell>
          <cell r="B15526" t="str">
            <v>DRE100/300 Brückenkante 28-40</v>
          </cell>
          <cell r="C15526" t="str">
            <v>DRE_bordure quai d'accès 28-40pl</v>
          </cell>
          <cell r="D15526">
            <v>745</v>
          </cell>
          <cell r="E15526" t="str">
            <v>P1</v>
          </cell>
          <cell r="F15526">
            <v>812</v>
          </cell>
          <cell r="G15526" t="str">
            <v>Stk</v>
          </cell>
          <cell r="H15526">
            <v>805.35</v>
          </cell>
        </row>
        <row r="15527">
          <cell r="A15527">
            <v>88974081</v>
          </cell>
          <cell r="B15527" t="str">
            <v>DRE100/300 Brückenkante 44-54</v>
          </cell>
          <cell r="C15527" t="str">
            <v>DRE_bordure quai dacces 44-54pl</v>
          </cell>
          <cell r="D15527">
            <v>617</v>
          </cell>
          <cell r="E15527" t="str">
            <v>P1</v>
          </cell>
          <cell r="F15527">
            <v>812</v>
          </cell>
          <cell r="G15527" t="str">
            <v>Stk</v>
          </cell>
          <cell r="H15527">
            <v>667</v>
          </cell>
        </row>
        <row r="15528">
          <cell r="A15528">
            <v>88974506</v>
          </cell>
          <cell r="B15528" t="str">
            <v>Düse Nr.6 für TUAE</v>
          </cell>
          <cell r="C15528" t="str">
            <v>Assemblage d’orifice N°6 pour TUAE</v>
          </cell>
          <cell r="D15528">
            <v>53.9</v>
          </cell>
          <cell r="E15528" t="str">
            <v>P1</v>
          </cell>
          <cell r="F15528">
            <v>650</v>
          </cell>
          <cell r="G15528" t="str">
            <v>Stk</v>
          </cell>
          <cell r="H15528">
            <v>58.25</v>
          </cell>
        </row>
        <row r="15529">
          <cell r="A15529">
            <v>88974507</v>
          </cell>
          <cell r="B15529" t="str">
            <v>Düse Nr.7 für TUAE</v>
          </cell>
          <cell r="C15529" t="str">
            <v>Assemblage d’orifice N°7 pour TUAE</v>
          </cell>
          <cell r="D15529">
            <v>53.2</v>
          </cell>
          <cell r="E15529" t="str">
            <v>P1</v>
          </cell>
          <cell r="F15529">
            <v>650</v>
          </cell>
          <cell r="G15529" t="str">
            <v>Stk</v>
          </cell>
          <cell r="H15529">
            <v>57.5</v>
          </cell>
        </row>
        <row r="15530">
          <cell r="A15530">
            <v>88974508</v>
          </cell>
          <cell r="B15530" t="str">
            <v>Düse Nr.8 für TUAE</v>
          </cell>
          <cell r="C15530" t="str">
            <v>Assemblage d’orifice N°8 pour TUAE</v>
          </cell>
          <cell r="D15530">
            <v>53.9</v>
          </cell>
          <cell r="E15530" t="str">
            <v>P1</v>
          </cell>
          <cell r="F15530">
            <v>650</v>
          </cell>
          <cell r="G15530" t="str">
            <v>Stk</v>
          </cell>
          <cell r="H15530">
            <v>58.25</v>
          </cell>
        </row>
        <row r="15531">
          <cell r="A15531">
            <v>88974509</v>
          </cell>
          <cell r="B15531" t="str">
            <v>Düse Nr.9 für TUAE</v>
          </cell>
          <cell r="C15531" t="str">
            <v>Assemblage d’orifice N°9 pour TUAE</v>
          </cell>
          <cell r="D15531">
            <v>53.2</v>
          </cell>
          <cell r="E15531" t="str">
            <v>P1</v>
          </cell>
          <cell r="F15531">
            <v>650</v>
          </cell>
          <cell r="G15531" t="str">
            <v>Stk</v>
          </cell>
          <cell r="H15531">
            <v>57.5</v>
          </cell>
        </row>
        <row r="15532">
          <cell r="A15532">
            <v>88975101</v>
          </cell>
          <cell r="B15532" t="str">
            <v>Düse Nr.1 für TCAE</v>
          </cell>
          <cell r="C15532" t="str">
            <v>Assemblage d’orifice N°1 pour TCAE</v>
          </cell>
          <cell r="D15532">
            <v>56.7</v>
          </cell>
          <cell r="E15532" t="str">
            <v>P1</v>
          </cell>
          <cell r="F15532">
            <v>650</v>
          </cell>
          <cell r="G15532" t="str">
            <v>Stk</v>
          </cell>
          <cell r="H15532">
            <v>61.3</v>
          </cell>
        </row>
        <row r="15533">
          <cell r="A15533">
            <v>88975102</v>
          </cell>
          <cell r="B15533" t="str">
            <v>Düse Nr.2 für TCAE</v>
          </cell>
          <cell r="C15533" t="str">
            <v>Assemblage d’orifice N°2 pour TCAE</v>
          </cell>
          <cell r="D15533">
            <v>56.7</v>
          </cell>
          <cell r="E15533" t="str">
            <v>P1</v>
          </cell>
          <cell r="F15533">
            <v>650</v>
          </cell>
          <cell r="G15533" t="str">
            <v>Stk</v>
          </cell>
          <cell r="H15533">
            <v>61.3</v>
          </cell>
        </row>
        <row r="15534">
          <cell r="A15534">
            <v>88975103</v>
          </cell>
          <cell r="B15534" t="str">
            <v>Düse Nr.3 für TCAE</v>
          </cell>
          <cell r="C15534" t="str">
            <v>Assemblage d’orifice N°3 pour TCAE</v>
          </cell>
          <cell r="D15534">
            <v>56.7</v>
          </cell>
          <cell r="E15534" t="str">
            <v>P1</v>
          </cell>
          <cell r="F15534">
            <v>650</v>
          </cell>
          <cell r="G15534" t="str">
            <v>Stk</v>
          </cell>
          <cell r="H15534">
            <v>61.3</v>
          </cell>
        </row>
        <row r="15535">
          <cell r="A15535">
            <v>88983080</v>
          </cell>
          <cell r="B15535" t="str">
            <v>DPP Abdeckcover</v>
          </cell>
          <cell r="C15535" t="str">
            <v>P500 - Capot,Contrôle,CoffreHaut</v>
          </cell>
          <cell r="D15535">
            <v>58</v>
          </cell>
          <cell r="E15535" t="str">
            <v>P1</v>
          </cell>
          <cell r="F15535">
            <v>801</v>
          </cell>
          <cell r="G15535" t="str">
            <v>Stk</v>
          </cell>
          <cell r="H15535">
            <v>62.7</v>
          </cell>
        </row>
        <row r="15536">
          <cell r="A15536">
            <v>88983880</v>
          </cell>
          <cell r="B15536" t="str">
            <v>DRE Trasse Kit Leitungshalterung</v>
          </cell>
          <cell r="C15536" t="str">
            <v>DRE_support 3tubes poutre transversale</v>
          </cell>
          <cell r="D15536">
            <v>313</v>
          </cell>
          <cell r="E15536" t="str">
            <v>P1</v>
          </cell>
          <cell r="F15536">
            <v>812</v>
          </cell>
          <cell r="G15536" t="str">
            <v>Stk</v>
          </cell>
          <cell r="H15536">
            <v>338.35</v>
          </cell>
        </row>
        <row r="15537">
          <cell r="A15537">
            <v>88983881</v>
          </cell>
          <cell r="B15537" t="str">
            <v>DRE Support Kit Trasse 4</v>
          </cell>
          <cell r="C15537" t="str">
            <v>DRE_support 4tubes poutre transversale</v>
          </cell>
          <cell r="D15537">
            <v>500</v>
          </cell>
          <cell r="E15537" t="str">
            <v>P1</v>
          </cell>
          <cell r="F15537">
            <v>812</v>
          </cell>
          <cell r="G15537" t="str">
            <v>Stk</v>
          </cell>
          <cell r="H15537">
            <v>540.5</v>
          </cell>
        </row>
        <row r="15538">
          <cell r="A15538">
            <v>88983882</v>
          </cell>
          <cell r="B15538" t="str">
            <v>DRE Rohrhalter f. Strebe</v>
          </cell>
          <cell r="C15538" t="str">
            <v>.E.DRE TRUSS PIPE SUPPORT SINGLE</v>
          </cell>
          <cell r="D15538">
            <v>121</v>
          </cell>
          <cell r="E15538" t="str">
            <v>P1</v>
          </cell>
          <cell r="F15538">
            <v>812</v>
          </cell>
          <cell r="G15538" t="str">
            <v>Stk</v>
          </cell>
          <cell r="H15538">
            <v>130.80000000000001</v>
          </cell>
        </row>
        <row r="15539">
          <cell r="A15539">
            <v>88992401</v>
          </cell>
          <cell r="B15539" t="str">
            <v>V300 Magnetventil</v>
          </cell>
          <cell r="C15539" t="str">
            <v>Electrovanne</v>
          </cell>
          <cell r="D15539">
            <v>81.400000000000006</v>
          </cell>
          <cell r="E15539" t="str">
            <v>P4</v>
          </cell>
          <cell r="F15539">
            <v>196</v>
          </cell>
          <cell r="G15539" t="str">
            <v>Stk</v>
          </cell>
          <cell r="H15539">
            <v>88</v>
          </cell>
        </row>
        <row r="15540">
          <cell r="A15540">
            <v>88992501</v>
          </cell>
          <cell r="B15540" t="str">
            <v>Ventilbasisplate MSD</v>
          </cell>
          <cell r="C15540" t="str">
            <v>Plaque de base vannes MSB</v>
          </cell>
          <cell r="D15540">
            <v>68.900000000000006</v>
          </cell>
          <cell r="E15540" t="str">
            <v>P4</v>
          </cell>
          <cell r="F15540">
            <v>196</v>
          </cell>
          <cell r="G15540" t="str">
            <v>Stk</v>
          </cell>
          <cell r="H15540">
            <v>74.5</v>
          </cell>
        </row>
        <row r="15541">
          <cell r="A15541">
            <v>88996901</v>
          </cell>
          <cell r="B15541" t="str">
            <v>V300 Schlagschutzmatte o.Halterung</v>
          </cell>
          <cell r="C15541" t="str">
            <v>V300 Protection</v>
          </cell>
          <cell r="D15541">
            <v>106</v>
          </cell>
          <cell r="E15541" t="str">
            <v>P4</v>
          </cell>
          <cell r="F15541">
            <v>196</v>
          </cell>
          <cell r="G15541" t="str">
            <v>Stk</v>
          </cell>
          <cell r="H15541">
            <v>114.6</v>
          </cell>
        </row>
        <row r="15542">
          <cell r="A15542">
            <v>88997401</v>
          </cell>
          <cell r="B15542" t="str">
            <v>V300 Magnetventil 10mm</v>
          </cell>
          <cell r="C15542" t="str">
            <v>Electrovanne mini 10mm</v>
          </cell>
          <cell r="D15542">
            <v>34.6</v>
          </cell>
          <cell r="E15542" t="str">
            <v>P4</v>
          </cell>
          <cell r="F15542">
            <v>196</v>
          </cell>
          <cell r="G15542" t="str">
            <v>Stk</v>
          </cell>
          <cell r="H15542">
            <v>37.4</v>
          </cell>
        </row>
        <row r="15543">
          <cell r="A15543">
            <v>88998480</v>
          </cell>
          <cell r="B15543" t="str">
            <v>DRE Mi-Absch Adapterhalterung</v>
          </cell>
          <cell r="C15543" t="str">
            <v>DRE_adaptateur support Chambre</v>
          </cell>
          <cell r="D15543">
            <v>80.3</v>
          </cell>
          <cell r="E15543" t="str">
            <v>P1</v>
          </cell>
          <cell r="F15543">
            <v>802</v>
          </cell>
          <cell r="G15543" t="str">
            <v>Stk</v>
          </cell>
          <cell r="H15543">
            <v>86.8</v>
          </cell>
        </row>
        <row r="15544">
          <cell r="A15544">
            <v>890</v>
          </cell>
          <cell r="B15544" t="str">
            <v>Montage Stall</v>
          </cell>
          <cell r="D15544">
            <v>1</v>
          </cell>
          <cell r="F15544">
            <v>953</v>
          </cell>
          <cell r="G15544" t="str">
            <v>Stk</v>
          </cell>
          <cell r="H15544">
            <v>1.1000000000000001</v>
          </cell>
        </row>
        <row r="15545">
          <cell r="A15545">
            <v>89005301</v>
          </cell>
          <cell r="B15545" t="str">
            <v>Rohr weiß 3m mit Schelle SFA55</v>
          </cell>
          <cell r="C15545" t="str">
            <v>Tube flex 3m FA55 avec bride</v>
          </cell>
          <cell r="D15545">
            <v>29.5</v>
          </cell>
          <cell r="E15545" t="str">
            <v>P4</v>
          </cell>
          <cell r="F15545">
            <v>596</v>
          </cell>
          <cell r="G15545" t="str">
            <v>Stk</v>
          </cell>
          <cell r="H15545">
            <v>31.9</v>
          </cell>
        </row>
        <row r="15546">
          <cell r="A15546">
            <v>89005401</v>
          </cell>
          <cell r="B15546" t="str">
            <v>Bogen weiß 1460mm 45° mit Schelle SFA55</v>
          </cell>
          <cell r="C15546" t="str">
            <v>Coude 370-1460mm 45° FA55 avec bride</v>
          </cell>
          <cell r="D15546">
            <v>46.5</v>
          </cell>
          <cell r="E15546" t="str">
            <v>P4</v>
          </cell>
          <cell r="F15546">
            <v>596</v>
          </cell>
          <cell r="G15546" t="str">
            <v>Stk</v>
          </cell>
          <cell r="H15546">
            <v>50.25</v>
          </cell>
        </row>
        <row r="15547">
          <cell r="A15547">
            <v>89010801</v>
          </cell>
          <cell r="B15547" t="str">
            <v>V300 Motorabdeckung</v>
          </cell>
          <cell r="C15547" t="str">
            <v>V300 Protection moteur pompe</v>
          </cell>
          <cell r="D15547">
            <v>4.75</v>
          </cell>
          <cell r="E15547" t="str">
            <v>P4</v>
          </cell>
          <cell r="F15547">
            <v>196</v>
          </cell>
          <cell r="G15547" t="str">
            <v>Stk</v>
          </cell>
          <cell r="H15547">
            <v>5.15</v>
          </cell>
        </row>
        <row r="15548">
          <cell r="A15548">
            <v>89010901</v>
          </cell>
          <cell r="B15548" t="str">
            <v>V300 Magnethaube</v>
          </cell>
          <cell r="C15548" t="str">
            <v>V300 Vanne</v>
          </cell>
          <cell r="D15548">
            <v>3.95</v>
          </cell>
          <cell r="E15548" t="str">
            <v>P4</v>
          </cell>
          <cell r="F15548">
            <v>196</v>
          </cell>
          <cell r="G15548" t="str">
            <v>Stk</v>
          </cell>
          <cell r="H15548">
            <v>4.25</v>
          </cell>
        </row>
        <row r="15549">
          <cell r="A15549">
            <v>89013501</v>
          </cell>
          <cell r="B15549" t="str">
            <v>V300 Aufkleber für Notfalltaste</v>
          </cell>
          <cell r="C15549" t="str">
            <v>V300 étiquette pour la bouton d'urgence</v>
          </cell>
          <cell r="D15549">
            <v>7.65</v>
          </cell>
          <cell r="E15549" t="str">
            <v>P4</v>
          </cell>
          <cell r="F15549">
            <v>196</v>
          </cell>
          <cell r="G15549" t="str">
            <v>Stk</v>
          </cell>
          <cell r="H15549">
            <v>8.25</v>
          </cell>
        </row>
        <row r="15550">
          <cell r="A15550">
            <v>89013601</v>
          </cell>
          <cell r="B15550" t="str">
            <v>V300 Notausschalter</v>
          </cell>
          <cell r="C15550" t="str">
            <v>V300 Bouton d'arrêt d'urgence</v>
          </cell>
          <cell r="D15550">
            <v>38.299999999999997</v>
          </cell>
          <cell r="E15550" t="str">
            <v>P4</v>
          </cell>
          <cell r="F15550">
            <v>196</v>
          </cell>
          <cell r="G15550" t="str">
            <v>Stk</v>
          </cell>
          <cell r="H15550">
            <v>41.4</v>
          </cell>
        </row>
        <row r="15551">
          <cell r="A15551">
            <v>8901601</v>
          </cell>
          <cell r="B15551" t="str">
            <v>Trogblech konisch 4F 695x710mm</v>
          </cell>
          <cell r="C15551" t="str">
            <v>Capot d'auge 4F 695x710mm</v>
          </cell>
          <cell r="D15551">
            <v>512</v>
          </cell>
          <cell r="E15551" t="str">
            <v>P4</v>
          </cell>
          <cell r="F15551">
            <v>540</v>
          </cell>
          <cell r="G15551" t="str">
            <v>Stk</v>
          </cell>
          <cell r="H15551">
            <v>553.45000000000005</v>
          </cell>
        </row>
        <row r="15552">
          <cell r="A15552">
            <v>89016601</v>
          </cell>
          <cell r="B15552" t="str">
            <v>Heizelement 4300W/ 400V (40l+CCU)</v>
          </cell>
          <cell r="C15552" t="str">
            <v>Chauffage 4300W/ 400V (40l+CCU)</v>
          </cell>
          <cell r="D15552">
            <v>276</v>
          </cell>
          <cell r="E15552" t="str">
            <v>P4</v>
          </cell>
          <cell r="F15552">
            <v>965</v>
          </cell>
          <cell r="G15552" t="str">
            <v>Stk</v>
          </cell>
          <cell r="H15552">
            <v>298.35000000000002</v>
          </cell>
        </row>
        <row r="15553">
          <cell r="A15553">
            <v>89016602</v>
          </cell>
          <cell r="B15553" t="str">
            <v>Heizelement 4300W 400V (40/80l)</v>
          </cell>
          <cell r="C15553" t="str">
            <v>Résist.Chauffante 4300W/400V (40-80l)</v>
          </cell>
          <cell r="D15553">
            <v>214</v>
          </cell>
          <cell r="E15553" t="str">
            <v>P4</v>
          </cell>
          <cell r="F15553">
            <v>293</v>
          </cell>
          <cell r="G15553" t="str">
            <v>Stk</v>
          </cell>
          <cell r="H15553">
            <v>231.35</v>
          </cell>
        </row>
        <row r="15554">
          <cell r="A15554">
            <v>89016603</v>
          </cell>
          <cell r="B15554" t="str">
            <v>Heizelement 4300W 400V (160l)</v>
          </cell>
          <cell r="C15554" t="str">
            <v>Résistance C200 160L 4300W 400V</v>
          </cell>
          <cell r="D15554">
            <v>226</v>
          </cell>
          <cell r="E15554" t="str">
            <v>P4</v>
          </cell>
          <cell r="F15554">
            <v>293</v>
          </cell>
          <cell r="G15554" t="str">
            <v>Stk</v>
          </cell>
          <cell r="H15554">
            <v>244.3</v>
          </cell>
        </row>
        <row r="15555">
          <cell r="A15555">
            <v>89016604</v>
          </cell>
          <cell r="B15555" t="str">
            <v>Heizelement 2200W 220V (40l)</v>
          </cell>
          <cell r="C15555" t="str">
            <v>Chauffage 2200W 220V (40l)</v>
          </cell>
          <cell r="D15555">
            <v>224</v>
          </cell>
          <cell r="E15555" t="str">
            <v>P4</v>
          </cell>
          <cell r="F15555">
            <v>293</v>
          </cell>
          <cell r="G15555" t="str">
            <v>Stk</v>
          </cell>
          <cell r="H15555">
            <v>242.15</v>
          </cell>
        </row>
        <row r="15556">
          <cell r="A15556">
            <v>89016605</v>
          </cell>
          <cell r="B15556" t="str">
            <v>Heizelement 2200W 220V (80l)</v>
          </cell>
          <cell r="C15556" t="str">
            <v>Chauffage 2200W 220V (80l)</v>
          </cell>
          <cell r="D15556">
            <v>224</v>
          </cell>
          <cell r="E15556" t="str">
            <v>P4</v>
          </cell>
          <cell r="F15556">
            <v>293</v>
          </cell>
          <cell r="G15556" t="str">
            <v>Stk</v>
          </cell>
          <cell r="H15556">
            <v>242.15</v>
          </cell>
        </row>
        <row r="15557">
          <cell r="A15557">
            <v>89017701</v>
          </cell>
          <cell r="B15557" t="str">
            <v>V300 Scheibe</v>
          </cell>
          <cell r="C15557" t="str">
            <v>V300 joint d'étanchéité</v>
          </cell>
          <cell r="D15557">
            <v>1</v>
          </cell>
          <cell r="E15557" t="str">
            <v>P4</v>
          </cell>
          <cell r="F15557">
            <v>196</v>
          </cell>
          <cell r="G15557" t="str">
            <v>Stk</v>
          </cell>
          <cell r="H15557">
            <v>1.1000000000000001</v>
          </cell>
        </row>
        <row r="15558">
          <cell r="A15558">
            <v>89025380</v>
          </cell>
          <cell r="B15558" t="str">
            <v>TSR-Karussell-Interface-Safety (2017-&gt;)</v>
          </cell>
          <cell r="C15558" t="str">
            <v>TSR_ Interface Sécurité ROTO v2</v>
          </cell>
          <cell r="D15558">
            <v>810</v>
          </cell>
          <cell r="E15558" t="str">
            <v>P1</v>
          </cell>
          <cell r="F15558">
            <v>765</v>
          </cell>
          <cell r="G15558" t="str">
            <v>Stk</v>
          </cell>
          <cell r="H15558">
            <v>875.6</v>
          </cell>
        </row>
        <row r="15559">
          <cell r="A15559">
            <v>8902784</v>
          </cell>
          <cell r="B15559" t="str">
            <v>Relaissteuerung 4 DOS zu Tor FS</v>
          </cell>
          <cell r="C15559" t="str">
            <v>Commande relays 4 dos p. porte station</v>
          </cell>
          <cell r="D15559">
            <v>347</v>
          </cell>
          <cell r="E15559" t="str">
            <v>P1</v>
          </cell>
          <cell r="F15559">
            <v>540</v>
          </cell>
          <cell r="G15559" t="str">
            <v>Stk</v>
          </cell>
          <cell r="H15559">
            <v>375.1</v>
          </cell>
        </row>
        <row r="15560">
          <cell r="A15560">
            <v>8903005</v>
          </cell>
          <cell r="B15560" t="str">
            <v>Rohr PVC klar D 110 x 500 mm</v>
          </cell>
          <cell r="C15560" t="str">
            <v>Tube PVC transparent D110x500 mm</v>
          </cell>
          <cell r="D15560">
            <v>56</v>
          </cell>
          <cell r="E15560" t="str">
            <v>P1</v>
          </cell>
          <cell r="F15560">
            <v>540</v>
          </cell>
          <cell r="G15560" t="str">
            <v>Stk</v>
          </cell>
          <cell r="H15560">
            <v>60.55</v>
          </cell>
        </row>
        <row r="15561">
          <cell r="A15561">
            <v>8903006</v>
          </cell>
          <cell r="B15561" t="str">
            <v>Rohr PVC klar D 76/70 Acrylglas</v>
          </cell>
          <cell r="C15561" t="str">
            <v>Tube PVC transparent D 76/70 acryl</v>
          </cell>
          <cell r="D15561">
            <v>198</v>
          </cell>
          <cell r="E15561" t="str">
            <v>P1</v>
          </cell>
          <cell r="F15561">
            <v>540</v>
          </cell>
          <cell r="G15561" t="str">
            <v>M</v>
          </cell>
          <cell r="H15561">
            <v>214.05</v>
          </cell>
        </row>
        <row r="15562">
          <cell r="A15562">
            <v>89038202</v>
          </cell>
          <cell r="B15562" t="str">
            <v>PLC Spanungsversorgung Busmodul 24 VDC</v>
          </cell>
          <cell r="C15562" t="str">
            <v>Automate_Module alim. du BUS 24VDC</v>
          </cell>
          <cell r="D15562">
            <v>17.05</v>
          </cell>
          <cell r="E15562" t="str">
            <v>P4</v>
          </cell>
          <cell r="F15562">
            <v>181</v>
          </cell>
          <cell r="G15562" t="str">
            <v>Stk</v>
          </cell>
          <cell r="H15562">
            <v>18.45</v>
          </cell>
        </row>
        <row r="15563">
          <cell r="A15563">
            <v>89038402</v>
          </cell>
          <cell r="B15563" t="str">
            <v>Haupt PLC der RC3 (Kompakt CPU)</v>
          </cell>
          <cell r="C15563" t="str">
            <v>Automate_Unité centrale</v>
          </cell>
          <cell r="D15563">
            <v>1454</v>
          </cell>
          <cell r="E15563" t="str">
            <v>P4</v>
          </cell>
          <cell r="F15563">
            <v>181</v>
          </cell>
          <cell r="G15563" t="str">
            <v>Stk</v>
          </cell>
          <cell r="H15563">
            <v>1571.75</v>
          </cell>
        </row>
        <row r="15564">
          <cell r="A15564">
            <v>89040401</v>
          </cell>
          <cell r="B15564" t="str">
            <v>VMS Feder für Schlitten ab 2015</v>
          </cell>
          <cell r="C15564" t="str">
            <v>Ressort de rappel pare-bouse</v>
          </cell>
          <cell r="D15564">
            <v>11.35</v>
          </cell>
          <cell r="E15564" t="str">
            <v>P4</v>
          </cell>
          <cell r="F15564">
            <v>196</v>
          </cell>
          <cell r="G15564" t="str">
            <v>Stk</v>
          </cell>
          <cell r="H15564">
            <v>12.25</v>
          </cell>
        </row>
        <row r="15565">
          <cell r="A15565">
            <v>8904101</v>
          </cell>
          <cell r="B15565" t="str">
            <v>Kabel 4x0.75 Abgeschirmt grau</v>
          </cell>
          <cell r="C15565" t="str">
            <v>Câble 4x0.75 protec. gris</v>
          </cell>
          <cell r="D15565">
            <v>6.5</v>
          </cell>
          <cell r="E15565" t="str">
            <v>P1</v>
          </cell>
          <cell r="F15565">
            <v>915</v>
          </cell>
          <cell r="G15565" t="str">
            <v>M</v>
          </cell>
          <cell r="H15565">
            <v>7.05</v>
          </cell>
        </row>
        <row r="15566">
          <cell r="A15566">
            <v>8904208</v>
          </cell>
          <cell r="B15566" t="str">
            <v>Anschlussschema Alpro-PC mit Modem</v>
          </cell>
          <cell r="C15566" t="str">
            <v>Schéma de connection Alpro-PC avec modem</v>
          </cell>
          <cell r="D15566">
            <v>0.1</v>
          </cell>
          <cell r="E15566" t="str">
            <v>P1</v>
          </cell>
          <cell r="F15566">
            <v>510</v>
          </cell>
          <cell r="G15566" t="str">
            <v>Stk</v>
          </cell>
          <cell r="H15566">
            <v>0.1</v>
          </cell>
        </row>
        <row r="15567">
          <cell r="A15567">
            <v>89046280</v>
          </cell>
          <cell r="B15567" t="str">
            <v>Heizelement T300</v>
          </cell>
          <cell r="C15567" t="str">
            <v>Élément chauffant T300</v>
          </cell>
          <cell r="D15567">
            <v>281</v>
          </cell>
          <cell r="E15567" t="str">
            <v>P4</v>
          </cell>
          <cell r="F15567">
            <v>965</v>
          </cell>
          <cell r="G15567" t="str">
            <v>Stk</v>
          </cell>
          <cell r="H15567">
            <v>303.75</v>
          </cell>
        </row>
        <row r="15568">
          <cell r="A15568">
            <v>89048180</v>
          </cell>
          <cell r="B15568" t="str">
            <v>RFC Router 5 port N</v>
          </cell>
          <cell r="C15568" t="str">
            <v>Router 5 ports</v>
          </cell>
          <cell r="D15568">
            <v>286</v>
          </cell>
          <cell r="E15568" t="str">
            <v>P1</v>
          </cell>
          <cell r="F15568">
            <v>510</v>
          </cell>
          <cell r="G15568" t="str">
            <v>Stk</v>
          </cell>
          <cell r="H15568">
            <v>309.14999999999998</v>
          </cell>
        </row>
        <row r="15569">
          <cell r="A15569">
            <v>89048901</v>
          </cell>
          <cell r="B15569" t="str">
            <v>V300 Ventilgehäuse</v>
          </cell>
          <cell r="C15569" t="str">
            <v>Platine tête électrovanne</v>
          </cell>
          <cell r="D15569">
            <v>54.4</v>
          </cell>
          <cell r="E15569" t="str">
            <v>P4</v>
          </cell>
          <cell r="F15569">
            <v>196</v>
          </cell>
          <cell r="G15569" t="str">
            <v>Stk</v>
          </cell>
          <cell r="H15569">
            <v>58.8</v>
          </cell>
        </row>
        <row r="15570">
          <cell r="A15570">
            <v>89049880</v>
          </cell>
          <cell r="B15570" t="str">
            <v>Rückschlagklappe</v>
          </cell>
          <cell r="C15570" t="str">
            <v>.E.Non-return valve flap</v>
          </cell>
          <cell r="D15570">
            <v>77.5</v>
          </cell>
          <cell r="E15570" t="str">
            <v>P4</v>
          </cell>
          <cell r="F15570">
            <v>965</v>
          </cell>
          <cell r="G15570" t="str">
            <v>Stk</v>
          </cell>
          <cell r="H15570">
            <v>83.8</v>
          </cell>
        </row>
        <row r="15571">
          <cell r="A15571">
            <v>89054980</v>
          </cell>
          <cell r="B15571" t="str">
            <v>DPP Abdeckung,O-Kab</v>
          </cell>
          <cell r="C15571" t="str">
            <v>.E.DPP Kit,Blank,U-Cab</v>
          </cell>
          <cell r="D15571">
            <v>25.4</v>
          </cell>
          <cell r="E15571" t="str">
            <v>P1</v>
          </cell>
          <cell r="F15571">
            <v>115</v>
          </cell>
          <cell r="G15571" t="str">
            <v>Stk</v>
          </cell>
          <cell r="H15571">
            <v>27.45</v>
          </cell>
        </row>
        <row r="15572">
          <cell r="A15572">
            <v>89058680</v>
          </cell>
          <cell r="B15572" t="str">
            <v>VMS/BCC CPU aufgearbeitet ohne E-Prom</v>
          </cell>
          <cell r="C15572" t="str">
            <v>Carte mère CPU</v>
          </cell>
          <cell r="D15572">
            <v>2547</v>
          </cell>
          <cell r="E15572" t="str">
            <v>P4</v>
          </cell>
          <cell r="F15572">
            <v>196</v>
          </cell>
          <cell r="G15572" t="str">
            <v>Stk</v>
          </cell>
          <cell r="H15572">
            <v>2753.3</v>
          </cell>
        </row>
        <row r="15573">
          <cell r="A15573">
            <v>89059101</v>
          </cell>
          <cell r="B15573" t="str">
            <v>ODT Körper</v>
          </cell>
          <cell r="C15573" t="str">
            <v>ODTS positionneur nu+joint+bouchons</v>
          </cell>
          <cell r="D15573">
            <v>95.4</v>
          </cell>
          <cell r="E15573" t="str">
            <v>P4</v>
          </cell>
          <cell r="F15573">
            <v>181</v>
          </cell>
          <cell r="G15573" t="str">
            <v>Stk</v>
          </cell>
          <cell r="H15573">
            <v>103.15</v>
          </cell>
        </row>
        <row r="15574">
          <cell r="A15574">
            <v>89059201</v>
          </cell>
          <cell r="B15574" t="str">
            <v>.E.ODT MANIFOLD</v>
          </cell>
          <cell r="C15574" t="str">
            <v>ODTS distributeur</v>
          </cell>
          <cell r="D15574">
            <v>13.55</v>
          </cell>
          <cell r="E15574" t="str">
            <v>P4</v>
          </cell>
          <cell r="F15574">
            <v>181</v>
          </cell>
          <cell r="G15574" t="str">
            <v>Stk</v>
          </cell>
          <cell r="H15574">
            <v>14.65</v>
          </cell>
        </row>
        <row r="15575">
          <cell r="A15575">
            <v>89060001</v>
          </cell>
          <cell r="B15575" t="str">
            <v>.E.ODT CONTROL BOX SLAVE</v>
          </cell>
          <cell r="C15575" t="str">
            <v>ODTS boitier contrôle esclave</v>
          </cell>
          <cell r="D15575">
            <v>514</v>
          </cell>
          <cell r="E15575" t="str">
            <v>P4</v>
          </cell>
          <cell r="F15575">
            <v>181</v>
          </cell>
          <cell r="G15575" t="str">
            <v>Stk</v>
          </cell>
          <cell r="H15575">
            <v>555.65</v>
          </cell>
        </row>
        <row r="15576">
          <cell r="A15576">
            <v>89060101</v>
          </cell>
          <cell r="B15576" t="str">
            <v>Magnetventil Sprüheinheit ODT</v>
          </cell>
          <cell r="C15576" t="str">
            <v>ODTS Electrovanne VITON</v>
          </cell>
          <cell r="D15576">
            <v>134</v>
          </cell>
          <cell r="E15576" t="str">
            <v>P4</v>
          </cell>
          <cell r="F15576">
            <v>181</v>
          </cell>
          <cell r="G15576" t="str">
            <v>Stk</v>
          </cell>
          <cell r="H15576">
            <v>144.85</v>
          </cell>
        </row>
        <row r="15577">
          <cell r="A15577">
            <v>89060201</v>
          </cell>
          <cell r="B15577" t="str">
            <v>ODT Schaltkasten für Vakuumeinheit</v>
          </cell>
          <cell r="C15577" t="str">
            <v>ODTS boitier commande sous vide</v>
          </cell>
          <cell r="D15577">
            <v>202</v>
          </cell>
          <cell r="E15577" t="str">
            <v>P4</v>
          </cell>
          <cell r="F15577">
            <v>181</v>
          </cell>
          <cell r="G15577" t="str">
            <v>Stk</v>
          </cell>
          <cell r="H15577">
            <v>218.35</v>
          </cell>
        </row>
        <row r="15578">
          <cell r="A15578">
            <v>8906141</v>
          </cell>
          <cell r="B15578" t="str">
            <v>Stossbügel zu Tor FS</v>
          </cell>
          <cell r="C15578" t="str">
            <v>Etrier à pousser p. porte DAC</v>
          </cell>
          <cell r="D15578">
            <v>523</v>
          </cell>
          <cell r="E15578" t="str">
            <v>P1</v>
          </cell>
          <cell r="F15578">
            <v>540</v>
          </cell>
          <cell r="G15578" t="str">
            <v>Sat</v>
          </cell>
          <cell r="H15578">
            <v>565.35</v>
          </cell>
        </row>
        <row r="15579">
          <cell r="A15579">
            <v>89062001</v>
          </cell>
          <cell r="B15579" t="str">
            <v>V300 Dosierschlauch</v>
          </cell>
          <cell r="C15579" t="str">
            <v>V300 Tuyau péristatique pompe doseuse</v>
          </cell>
          <cell r="D15579">
            <v>47.4</v>
          </cell>
          <cell r="E15579" t="str">
            <v>P4</v>
          </cell>
          <cell r="F15579">
            <v>196</v>
          </cell>
          <cell r="G15579" t="str">
            <v>Stk</v>
          </cell>
          <cell r="H15579">
            <v>51.25</v>
          </cell>
        </row>
        <row r="15580">
          <cell r="A15580">
            <v>8906441</v>
          </cell>
          <cell r="B15580" t="str">
            <v>Tür links zu Tor FS</v>
          </cell>
          <cell r="C15580" t="str">
            <v>Porte gauche p. porte DAC</v>
          </cell>
          <cell r="D15580">
            <v>420</v>
          </cell>
          <cell r="E15580" t="str">
            <v>P1</v>
          </cell>
          <cell r="F15580">
            <v>540</v>
          </cell>
          <cell r="G15580" t="str">
            <v>Sat</v>
          </cell>
          <cell r="H15580">
            <v>454</v>
          </cell>
        </row>
        <row r="15581">
          <cell r="A15581">
            <v>8906445</v>
          </cell>
          <cell r="B15581" t="str">
            <v>Tür rechts zu Tor FS</v>
          </cell>
          <cell r="C15581" t="str">
            <v>Porte droite p. porte DAC</v>
          </cell>
          <cell r="D15581">
            <v>420</v>
          </cell>
          <cell r="E15581" t="str">
            <v>P1</v>
          </cell>
          <cell r="F15581">
            <v>540</v>
          </cell>
          <cell r="G15581" t="str">
            <v>Sat</v>
          </cell>
          <cell r="H15581">
            <v>454</v>
          </cell>
        </row>
        <row r="15582">
          <cell r="A15582">
            <v>89067380</v>
          </cell>
          <cell r="B15582" t="str">
            <v>DRE MZ-Absenkung Schalter-Kit</v>
          </cell>
          <cell r="C15582" t="str">
            <v>DRE_Desc.Faisc_kit capteur stand alone</v>
          </cell>
          <cell r="D15582">
            <v>274</v>
          </cell>
          <cell r="E15582" t="str">
            <v>P1</v>
          </cell>
          <cell r="F15582">
            <v>802</v>
          </cell>
          <cell r="G15582" t="str">
            <v>Stk</v>
          </cell>
          <cell r="H15582">
            <v>296.2</v>
          </cell>
        </row>
        <row r="15583">
          <cell r="A15583">
            <v>8906801</v>
          </cell>
          <cell r="B15583" t="str">
            <v>Verschlusstor mech.Montageanleitung D+F</v>
          </cell>
          <cell r="C15583" t="str">
            <v>Porte méc.directives montage d+f</v>
          </cell>
          <cell r="D15583">
            <v>0.1</v>
          </cell>
          <cell r="F15583">
            <v>540</v>
          </cell>
          <cell r="G15583" t="str">
            <v>Stk</v>
          </cell>
          <cell r="H15583">
            <v>0.1</v>
          </cell>
        </row>
        <row r="15584">
          <cell r="A15584">
            <v>89068101</v>
          </cell>
          <cell r="B15584" t="str">
            <v>Drehzahlregulierung PV600 EW5, 5A</v>
          </cell>
          <cell r="C15584" t="str">
            <v>PV600 Variateur de vitesse PV600</v>
          </cell>
          <cell r="D15584">
            <v>294</v>
          </cell>
          <cell r="E15584" t="str">
            <v>P4</v>
          </cell>
          <cell r="F15584">
            <v>720</v>
          </cell>
          <cell r="G15584" t="str">
            <v>Stk</v>
          </cell>
          <cell r="H15584">
            <v>317.8</v>
          </cell>
        </row>
        <row r="15585">
          <cell r="A15585">
            <v>89068780</v>
          </cell>
          <cell r="B15585" t="str">
            <v>Manifold m. Dichtung</v>
          </cell>
          <cell r="C15585" t="str">
            <v>Distributeur cplt,coupelles 90995280</v>
          </cell>
          <cell r="D15585">
            <v>241</v>
          </cell>
          <cell r="E15585" t="str">
            <v>P1</v>
          </cell>
          <cell r="F15585">
            <v>142</v>
          </cell>
          <cell r="G15585" t="str">
            <v>Stk</v>
          </cell>
          <cell r="H15585">
            <v>260.5</v>
          </cell>
        </row>
        <row r="15586">
          <cell r="A15586">
            <v>8906901</v>
          </cell>
          <cell r="B15586" t="str">
            <v>Verschlusstor mech.Montagemasse D+F</v>
          </cell>
          <cell r="C15586" t="str">
            <v>Porte méc. mesures d'installation D+F</v>
          </cell>
          <cell r="D15586">
            <v>0.1</v>
          </cell>
          <cell r="F15586">
            <v>540</v>
          </cell>
          <cell r="G15586" t="str">
            <v>Stk</v>
          </cell>
          <cell r="H15586">
            <v>0.1</v>
          </cell>
        </row>
        <row r="15587">
          <cell r="A15587">
            <v>89073980</v>
          </cell>
          <cell r="B15587" t="str">
            <v>DRE Austreibehilfe Vorhang</v>
          </cell>
          <cell r="C15587" t="str">
            <v>DRE_aide sortie type rideau + supports</v>
          </cell>
          <cell r="D15587">
            <v>1303</v>
          </cell>
          <cell r="E15587" t="str">
            <v>P1</v>
          </cell>
          <cell r="F15587">
            <v>812</v>
          </cell>
          <cell r="G15587" t="str">
            <v>Stk</v>
          </cell>
          <cell r="H15587">
            <v>1408.55</v>
          </cell>
        </row>
        <row r="15588">
          <cell r="A15588">
            <v>89074680</v>
          </cell>
          <cell r="B15588" t="str">
            <v>PR2250 Service Arm CCW 2017</v>
          </cell>
          <cell r="C15588" t="str">
            <v>PR2250 Bras support tuyau v2 antiHor</v>
          </cell>
          <cell r="D15588">
            <v>619</v>
          </cell>
          <cell r="E15588" t="str">
            <v>P4</v>
          </cell>
          <cell r="F15588">
            <v>181</v>
          </cell>
          <cell r="G15588" t="str">
            <v>Stk</v>
          </cell>
          <cell r="H15588">
            <v>669.15</v>
          </cell>
        </row>
        <row r="15589">
          <cell r="A15589">
            <v>89074681</v>
          </cell>
          <cell r="B15589" t="str">
            <v>PR2250 Service Arm CW 2017</v>
          </cell>
          <cell r="C15589" t="str">
            <v>PR2250 Bras support tuyau v2 Hor</v>
          </cell>
          <cell r="D15589">
            <v>619</v>
          </cell>
          <cell r="E15589" t="str">
            <v>P4</v>
          </cell>
          <cell r="F15589">
            <v>181</v>
          </cell>
          <cell r="G15589" t="str">
            <v>Stk</v>
          </cell>
          <cell r="H15589">
            <v>669.15</v>
          </cell>
        </row>
        <row r="15590">
          <cell r="A15590">
            <v>89074701</v>
          </cell>
          <cell r="B15590" t="str">
            <v>Lampenglas CL6000/9000 V1.1</v>
          </cell>
          <cell r="C15590" t="str">
            <v>.E.Glass cover CL6000/9000 v1.1</v>
          </cell>
          <cell r="D15590">
            <v>55.9</v>
          </cell>
          <cell r="E15590" t="str">
            <v>P4</v>
          </cell>
          <cell r="F15590">
            <v>392</v>
          </cell>
          <cell r="G15590" t="str">
            <v>Stk</v>
          </cell>
          <cell r="H15590">
            <v>60.45</v>
          </cell>
        </row>
        <row r="15591">
          <cell r="A15591">
            <v>89075103</v>
          </cell>
          <cell r="B15591" t="str">
            <v>Zylinder pneumatisch 523/63/800</v>
          </cell>
          <cell r="C15591" t="str">
            <v>Vérin porte TPA D63/800</v>
          </cell>
          <cell r="D15591">
            <v>774</v>
          </cell>
          <cell r="E15591" t="str">
            <v>P4</v>
          </cell>
          <cell r="F15591">
            <v>892</v>
          </cell>
          <cell r="G15591" t="str">
            <v>Stk</v>
          </cell>
          <cell r="H15591">
            <v>836.7</v>
          </cell>
        </row>
        <row r="15592">
          <cell r="A15592">
            <v>89101480</v>
          </cell>
          <cell r="B15592" t="str">
            <v>DRE MMR Halterung</v>
          </cell>
          <cell r="C15592" t="str">
            <v>DRE_structure arche pour Conf.ID</v>
          </cell>
          <cell r="D15592">
            <v>5105</v>
          </cell>
          <cell r="E15592" t="str">
            <v>P1</v>
          </cell>
          <cell r="F15592">
            <v>812</v>
          </cell>
          <cell r="G15592" t="str">
            <v>Stk</v>
          </cell>
          <cell r="H15592">
            <v>5518.5</v>
          </cell>
        </row>
        <row r="15593">
          <cell r="A15593">
            <v>89101701</v>
          </cell>
          <cell r="B15593" t="str">
            <v>VMS Kompressor SF4FF 3x400V 50Hz</v>
          </cell>
          <cell r="C15593" t="str">
            <v>VMS compresseur SF4FF 3X400V 50HZ</v>
          </cell>
          <cell r="D15593">
            <v>17790</v>
          </cell>
          <cell r="E15593" t="str">
            <v>P1</v>
          </cell>
          <cell r="F15593">
            <v>160</v>
          </cell>
          <cell r="G15593" t="str">
            <v>Stk</v>
          </cell>
          <cell r="H15593">
            <v>19231</v>
          </cell>
        </row>
        <row r="15594">
          <cell r="A15594">
            <v>89102001</v>
          </cell>
          <cell r="B15594" t="str">
            <v>Zylinder TRB-DA-063-0250 Parallel</v>
          </cell>
          <cell r="C15594" t="str">
            <v>Verin 250x63 SDT parralelle</v>
          </cell>
          <cell r="D15594">
            <v>911</v>
          </cell>
          <cell r="E15594" t="str">
            <v>P4</v>
          </cell>
          <cell r="F15594">
            <v>892</v>
          </cell>
          <cell r="G15594" t="str">
            <v>Stk</v>
          </cell>
          <cell r="H15594">
            <v>984.8</v>
          </cell>
        </row>
        <row r="15595">
          <cell r="A15595">
            <v>89102101</v>
          </cell>
          <cell r="B15595" t="str">
            <v>Zylinder TRB-DA-040-0250, SBS</v>
          </cell>
          <cell r="C15595" t="str">
            <v>Cylindre 523/40/250 SBS</v>
          </cell>
          <cell r="D15595">
            <v>637</v>
          </cell>
          <cell r="E15595" t="str">
            <v>P4</v>
          </cell>
          <cell r="F15595">
            <v>892</v>
          </cell>
          <cell r="G15595" t="str">
            <v>Stk</v>
          </cell>
          <cell r="H15595">
            <v>688.6</v>
          </cell>
        </row>
        <row r="15596">
          <cell r="A15596">
            <v>89102301</v>
          </cell>
          <cell r="B15596" t="str">
            <v>Zylinder TRB-DA-050-0650</v>
          </cell>
          <cell r="C15596" t="str">
            <v>Vérin pneum.TRB-DA-50/650</v>
          </cell>
          <cell r="D15596">
            <v>383</v>
          </cell>
          <cell r="E15596" t="str">
            <v>P4</v>
          </cell>
          <cell r="F15596">
            <v>892</v>
          </cell>
          <cell r="G15596" t="str">
            <v>Stk</v>
          </cell>
          <cell r="H15596">
            <v>414</v>
          </cell>
        </row>
        <row r="15597">
          <cell r="A15597">
            <v>89102480</v>
          </cell>
          <cell r="B15597" t="str">
            <v>Spülaufn. Kabinett m. Dichtung. 87376202</v>
          </cell>
          <cell r="C15597" t="str">
            <v>Distributeur cplt, coupelles petite tête</v>
          </cell>
          <cell r="D15597">
            <v>246</v>
          </cell>
          <cell r="E15597" t="str">
            <v>P1</v>
          </cell>
          <cell r="F15597">
            <v>142</v>
          </cell>
          <cell r="G15597" t="str">
            <v>Stk</v>
          </cell>
          <cell r="H15597">
            <v>265.95</v>
          </cell>
        </row>
        <row r="15598">
          <cell r="A15598">
            <v>89102701</v>
          </cell>
          <cell r="B15598" t="str">
            <v>Ersatzset f.E-FL250</v>
          </cell>
          <cell r="C15598" t="str">
            <v>Set pièces de rechange E-FL250</v>
          </cell>
          <cell r="D15598">
            <v>104</v>
          </cell>
          <cell r="E15598" t="str">
            <v>P4</v>
          </cell>
          <cell r="F15598">
            <v>392</v>
          </cell>
          <cell r="G15598" t="str">
            <v>Kit</v>
          </cell>
          <cell r="H15598">
            <v>112.4</v>
          </cell>
        </row>
        <row r="15599">
          <cell r="A15599">
            <v>89102801</v>
          </cell>
          <cell r="B15599" t="str">
            <v>Ersatzleuchtmittel für E-FL250, 250W</v>
          </cell>
          <cell r="C15599" t="str">
            <v>Ampoule aux halogénures MH 250 W</v>
          </cell>
          <cell r="D15599">
            <v>143</v>
          </cell>
          <cell r="E15599" t="str">
            <v>P4</v>
          </cell>
          <cell r="F15599">
            <v>392</v>
          </cell>
          <cell r="G15599" t="str">
            <v>Stk</v>
          </cell>
          <cell r="H15599">
            <v>154.6</v>
          </cell>
        </row>
        <row r="15600">
          <cell r="A15600">
            <v>89102802</v>
          </cell>
          <cell r="B15600" t="str">
            <v>Ersatzleuchtmittel für E-FL400, 400W</v>
          </cell>
          <cell r="C15600" t="str">
            <v>Ampoule aux halogénures MH 400 W</v>
          </cell>
          <cell r="D15600">
            <v>152</v>
          </cell>
          <cell r="E15600" t="str">
            <v>P4</v>
          </cell>
          <cell r="F15600">
            <v>392</v>
          </cell>
          <cell r="G15600" t="str">
            <v>Stk</v>
          </cell>
          <cell r="H15600">
            <v>164.3</v>
          </cell>
        </row>
        <row r="15601">
          <cell r="A15601">
            <v>89103601</v>
          </cell>
          <cell r="B15601" t="str">
            <v>Arbeitshose Herren Gr.60</v>
          </cell>
          <cell r="C15601" t="str">
            <v>Pantalon de travail homme C60</v>
          </cell>
          <cell r="D15601">
            <v>117</v>
          </cell>
          <cell r="E15601" t="str">
            <v>P2</v>
          </cell>
          <cell r="F15601">
            <v>385</v>
          </cell>
          <cell r="G15601" t="str">
            <v>Stk</v>
          </cell>
          <cell r="H15601">
            <v>126.5</v>
          </cell>
        </row>
        <row r="15602">
          <cell r="A15602">
            <v>89103801</v>
          </cell>
          <cell r="B15602" t="str">
            <v>Arbeitsjacke blau ohne Rückenlogo Gr.3XL</v>
          </cell>
          <cell r="C15602" t="str">
            <v>Veste de travail bleue 3XL/58</v>
          </cell>
          <cell r="D15602">
            <v>125</v>
          </cell>
          <cell r="E15602" t="str">
            <v>P2</v>
          </cell>
          <cell r="F15602">
            <v>385</v>
          </cell>
          <cell r="G15602" t="str">
            <v>Stk</v>
          </cell>
          <cell r="H15602">
            <v>135.15</v>
          </cell>
        </row>
        <row r="15603">
          <cell r="A15603">
            <v>89103802</v>
          </cell>
          <cell r="B15603" t="str">
            <v>Arbeitsjacke blau ohne Rückenlogo Gr.4XL</v>
          </cell>
          <cell r="C15603" t="str">
            <v>Veste d'été bleue 4XL/60</v>
          </cell>
          <cell r="D15603">
            <v>125</v>
          </cell>
          <cell r="E15603" t="str">
            <v>P2</v>
          </cell>
          <cell r="F15603">
            <v>385</v>
          </cell>
          <cell r="G15603" t="str">
            <v>Stk</v>
          </cell>
          <cell r="H15603">
            <v>135.15</v>
          </cell>
        </row>
        <row r="15604">
          <cell r="A15604">
            <v>89103901</v>
          </cell>
          <cell r="B15604" t="str">
            <v>Arbeitsjacke schwarz m.Rückenlogo Gr.3XL</v>
          </cell>
          <cell r="C15604" t="str">
            <v>Veste d'été noire 3XL/58</v>
          </cell>
          <cell r="D15604">
            <v>125</v>
          </cell>
          <cell r="E15604" t="str">
            <v>P2</v>
          </cell>
          <cell r="F15604">
            <v>385</v>
          </cell>
          <cell r="G15604" t="str">
            <v>Stk</v>
          </cell>
          <cell r="H15604">
            <v>135.15</v>
          </cell>
        </row>
        <row r="15605">
          <cell r="A15605">
            <v>89103902</v>
          </cell>
          <cell r="B15605" t="str">
            <v>Arbeitsjacke schwarz m.Rückenlogo Gr.4XL</v>
          </cell>
          <cell r="C15605" t="str">
            <v>Veste d'été noire 4XL/60</v>
          </cell>
          <cell r="D15605">
            <v>125</v>
          </cell>
          <cell r="E15605" t="str">
            <v>P2</v>
          </cell>
          <cell r="F15605">
            <v>385</v>
          </cell>
          <cell r="G15605" t="str">
            <v>Stk</v>
          </cell>
          <cell r="H15605">
            <v>135.15</v>
          </cell>
        </row>
        <row r="15606">
          <cell r="A15606">
            <v>89104101</v>
          </cell>
          <cell r="B15606" t="str">
            <v>Latzhose 3XL/58</v>
          </cell>
          <cell r="C15606" t="str">
            <v>Salopette 3XL/58</v>
          </cell>
          <cell r="D15606">
            <v>124</v>
          </cell>
          <cell r="E15606" t="str">
            <v>P2</v>
          </cell>
          <cell r="F15606">
            <v>385</v>
          </cell>
          <cell r="G15606" t="str">
            <v>Stk</v>
          </cell>
          <cell r="H15606">
            <v>134.05000000000001</v>
          </cell>
        </row>
        <row r="15607">
          <cell r="A15607">
            <v>89104102</v>
          </cell>
          <cell r="B15607" t="str">
            <v>Latzhose 4XL/60</v>
          </cell>
          <cell r="C15607" t="str">
            <v>Salopette 4XL</v>
          </cell>
          <cell r="D15607">
            <v>124</v>
          </cell>
          <cell r="E15607" t="str">
            <v>P2</v>
          </cell>
          <cell r="F15607">
            <v>385</v>
          </cell>
          <cell r="G15607" t="str">
            <v>Stk</v>
          </cell>
          <cell r="H15607">
            <v>134.05000000000001</v>
          </cell>
        </row>
        <row r="15608">
          <cell r="A15608">
            <v>89104201</v>
          </cell>
          <cell r="B15608" t="str">
            <v>Winter Softshell Jacke 3XL</v>
          </cell>
          <cell r="C15608" t="str">
            <v>Veste softshell hiver 3XL</v>
          </cell>
          <cell r="D15608">
            <v>199</v>
          </cell>
          <cell r="E15608" t="str">
            <v>P2</v>
          </cell>
          <cell r="F15608">
            <v>385</v>
          </cell>
          <cell r="G15608" t="str">
            <v>Stk</v>
          </cell>
          <cell r="H15608">
            <v>215.1</v>
          </cell>
        </row>
        <row r="15609">
          <cell r="A15609">
            <v>89104202</v>
          </cell>
          <cell r="B15609" t="str">
            <v>Winter Softshell Jacke 4XL</v>
          </cell>
          <cell r="C15609" t="str">
            <v>Veste softshell hiver 4XL</v>
          </cell>
          <cell r="D15609">
            <v>199</v>
          </cell>
          <cell r="E15609" t="str">
            <v>P2</v>
          </cell>
          <cell r="F15609">
            <v>385</v>
          </cell>
          <cell r="G15609" t="str">
            <v>Stk</v>
          </cell>
          <cell r="H15609">
            <v>215.1</v>
          </cell>
        </row>
        <row r="15610">
          <cell r="A15610">
            <v>89104601</v>
          </cell>
          <cell r="B15610" t="str">
            <v>Softshell Jacke 3XL</v>
          </cell>
          <cell r="C15610" t="str">
            <v>Veste légère softshell 3XL</v>
          </cell>
          <cell r="D15610">
            <v>153</v>
          </cell>
          <cell r="E15610" t="str">
            <v>P2</v>
          </cell>
          <cell r="F15610">
            <v>385</v>
          </cell>
          <cell r="G15610" t="str">
            <v>Stk</v>
          </cell>
          <cell r="H15610">
            <v>165.4</v>
          </cell>
        </row>
        <row r="15611">
          <cell r="A15611">
            <v>89104602</v>
          </cell>
          <cell r="B15611" t="str">
            <v>Softshell Jacke 4XL</v>
          </cell>
          <cell r="C15611" t="str">
            <v>Veste légère softshell 4XL</v>
          </cell>
          <cell r="D15611">
            <v>153</v>
          </cell>
          <cell r="E15611" t="str">
            <v>P2</v>
          </cell>
          <cell r="F15611">
            <v>385</v>
          </cell>
          <cell r="G15611" t="str">
            <v>Stk</v>
          </cell>
          <cell r="H15611">
            <v>165.4</v>
          </cell>
        </row>
        <row r="15612">
          <cell r="A15612">
            <v>89107801</v>
          </cell>
          <cell r="B15612" t="str">
            <v>Zylinderkopfschraube M5x12 DIN912 A2</v>
          </cell>
          <cell r="C15612" t="str">
            <v>Vis a 6 pans</v>
          </cell>
          <cell r="D15612">
            <v>1.45</v>
          </cell>
          <cell r="E15612" t="str">
            <v>P4</v>
          </cell>
          <cell r="F15612">
            <v>196</v>
          </cell>
          <cell r="G15612" t="str">
            <v>Stk</v>
          </cell>
          <cell r="H15612">
            <v>1.55</v>
          </cell>
        </row>
        <row r="15613">
          <cell r="A15613">
            <v>89111701</v>
          </cell>
          <cell r="B15613" t="str">
            <v>MSB Antriebskupplung</v>
          </cell>
          <cell r="C15613" t="str">
            <v>Kit couplage pour MSB</v>
          </cell>
          <cell r="D15613">
            <v>101</v>
          </cell>
          <cell r="E15613" t="str">
            <v>P4</v>
          </cell>
          <cell r="F15613">
            <v>392</v>
          </cell>
          <cell r="G15613" t="str">
            <v>Sat</v>
          </cell>
          <cell r="H15613">
            <v>109.2</v>
          </cell>
        </row>
        <row r="15614">
          <cell r="A15614">
            <v>89115101</v>
          </cell>
          <cell r="B15614" t="str">
            <v>V300 Schieber</v>
          </cell>
          <cell r="C15614" t="str">
            <v>V300 Lavage</v>
          </cell>
          <cell r="D15614">
            <v>10.050000000000001</v>
          </cell>
          <cell r="E15614" t="str">
            <v>P4</v>
          </cell>
          <cell r="F15614">
            <v>196</v>
          </cell>
          <cell r="G15614" t="str">
            <v>Stk</v>
          </cell>
          <cell r="H15614">
            <v>10.85</v>
          </cell>
        </row>
        <row r="15615">
          <cell r="A15615">
            <v>89117001</v>
          </cell>
          <cell r="B15615" t="str">
            <v>V300 Kameraabdeckung links</v>
          </cell>
          <cell r="C15615" t="str">
            <v>V300 Capot caméra gauche</v>
          </cell>
          <cell r="D15615">
            <v>32.6</v>
          </cell>
          <cell r="E15615" t="str">
            <v>P4</v>
          </cell>
          <cell r="F15615">
            <v>196</v>
          </cell>
          <cell r="G15615" t="str">
            <v>Stk</v>
          </cell>
          <cell r="H15615">
            <v>35.25</v>
          </cell>
        </row>
        <row r="15616">
          <cell r="A15616">
            <v>89117002</v>
          </cell>
          <cell r="B15616" t="str">
            <v>V300 Kameraabdeckung rechts</v>
          </cell>
          <cell r="C15616" t="str">
            <v>V300 Capot caméra droit</v>
          </cell>
          <cell r="D15616">
            <v>32.6</v>
          </cell>
          <cell r="E15616" t="str">
            <v>P4</v>
          </cell>
          <cell r="F15616">
            <v>196</v>
          </cell>
          <cell r="G15616" t="str">
            <v>Stk</v>
          </cell>
          <cell r="H15616">
            <v>35.25</v>
          </cell>
        </row>
        <row r="15617">
          <cell r="A15617">
            <v>89117901</v>
          </cell>
          <cell r="B15617" t="str">
            <v>V300 Dichtung</v>
          </cell>
          <cell r="C15617" t="str">
            <v>V300 Joint bras intérieur</v>
          </cell>
          <cell r="D15617">
            <v>5.25</v>
          </cell>
          <cell r="E15617" t="str">
            <v>P4</v>
          </cell>
          <cell r="F15617">
            <v>196</v>
          </cell>
          <cell r="G15617" t="str">
            <v>Stk</v>
          </cell>
          <cell r="H15617">
            <v>5.7</v>
          </cell>
        </row>
        <row r="15618">
          <cell r="A15618">
            <v>89120401</v>
          </cell>
          <cell r="B15618" t="str">
            <v>V300 Zylinderkopf</v>
          </cell>
          <cell r="C15618" t="str">
            <v>V300 bague vérin magasin</v>
          </cell>
          <cell r="D15618">
            <v>16.45</v>
          </cell>
          <cell r="E15618" t="str">
            <v>P4</v>
          </cell>
          <cell r="F15618">
            <v>196</v>
          </cell>
          <cell r="G15618" t="str">
            <v>Stk</v>
          </cell>
          <cell r="H15618">
            <v>17.8</v>
          </cell>
        </row>
        <row r="15619">
          <cell r="A15619">
            <v>89120901</v>
          </cell>
          <cell r="B15619" t="str">
            <v>Spule Typ ASC3 (220V-1-50Hz)</v>
          </cell>
          <cell r="C15619" t="str">
            <v>bobine Solénoïde ASC3 (220V-1-50Hz)</v>
          </cell>
          <cell r="D15619">
            <v>24.6</v>
          </cell>
          <cell r="E15619" t="str">
            <v>P4</v>
          </cell>
          <cell r="F15619">
            <v>695</v>
          </cell>
          <cell r="G15619" t="str">
            <v>Stk</v>
          </cell>
          <cell r="H15619">
            <v>26.6</v>
          </cell>
        </row>
        <row r="15620">
          <cell r="A15620">
            <v>89122780</v>
          </cell>
          <cell r="B15620" t="str">
            <v>DRE100 Halterung Leiter</v>
          </cell>
          <cell r="C15620" t="str">
            <v>DRE100_support escalier intérieur</v>
          </cell>
          <cell r="D15620">
            <v>352</v>
          </cell>
          <cell r="E15620" t="str">
            <v>P1</v>
          </cell>
          <cell r="F15620">
            <v>802</v>
          </cell>
          <cell r="G15620" t="str">
            <v>Stk</v>
          </cell>
          <cell r="H15620">
            <v>380.5</v>
          </cell>
        </row>
        <row r="15621">
          <cell r="A15621">
            <v>89123001</v>
          </cell>
          <cell r="B15621" t="str">
            <v>V300 Sensorhalter</v>
          </cell>
          <cell r="C15621" t="str">
            <v>Support capteur</v>
          </cell>
          <cell r="D15621">
            <v>20.8</v>
          </cell>
          <cell r="E15621" t="str">
            <v>P4</v>
          </cell>
          <cell r="F15621">
            <v>196</v>
          </cell>
          <cell r="G15621" t="str">
            <v>Stk</v>
          </cell>
          <cell r="H15621">
            <v>22.5</v>
          </cell>
        </row>
        <row r="15622">
          <cell r="A15622">
            <v>89123201</v>
          </cell>
          <cell r="B15622" t="str">
            <v>V300 Zylinderhalterung</v>
          </cell>
          <cell r="C15622" t="str">
            <v>Support vérin</v>
          </cell>
          <cell r="D15622">
            <v>10.35</v>
          </cell>
          <cell r="E15622" t="str">
            <v>P4</v>
          </cell>
          <cell r="F15622">
            <v>196</v>
          </cell>
          <cell r="G15622" t="str">
            <v>Stk</v>
          </cell>
          <cell r="H15622">
            <v>11.2</v>
          </cell>
        </row>
        <row r="15623">
          <cell r="A15623">
            <v>89123401</v>
          </cell>
          <cell r="B15623" t="str">
            <v>V300 Sicherungsring</v>
          </cell>
          <cell r="C15623" t="str">
            <v>V300 Bague DIN 6799 6 SS</v>
          </cell>
          <cell r="D15623">
            <v>0.85</v>
          </cell>
          <cell r="E15623" t="str">
            <v>P4</v>
          </cell>
          <cell r="F15623">
            <v>196</v>
          </cell>
          <cell r="G15623" t="str">
            <v>Stk</v>
          </cell>
          <cell r="H15623">
            <v>0.9</v>
          </cell>
        </row>
        <row r="15624">
          <cell r="A15624">
            <v>89123980</v>
          </cell>
          <cell r="B15624" t="str">
            <v>Zitzengummi DL/MANUS 23,5M (4x891239-01)</v>
          </cell>
          <cell r="C15624" t="str">
            <v>Manchon DL/MANUS 23.5M (4x891239-01)</v>
          </cell>
          <cell r="D15624">
            <v>66.900000000000006</v>
          </cell>
          <cell r="E15624" t="str">
            <v>P2</v>
          </cell>
          <cell r="F15624">
            <v>320</v>
          </cell>
          <cell r="G15624" t="str">
            <v>Sat</v>
          </cell>
          <cell r="H15624">
            <v>72.3</v>
          </cell>
        </row>
        <row r="15625">
          <cell r="A15625">
            <v>89124080</v>
          </cell>
          <cell r="B15625" t="str">
            <v>Zitzengummi DL/MANUS 24M (4x891240-01)</v>
          </cell>
          <cell r="C15625" t="str">
            <v>Manchon DL/MANUS 24M (4x891240-01)</v>
          </cell>
          <cell r="D15625">
            <v>66.900000000000006</v>
          </cell>
          <cell r="E15625" t="str">
            <v>P2</v>
          </cell>
          <cell r="F15625">
            <v>320</v>
          </cell>
          <cell r="G15625" t="str">
            <v>Sat</v>
          </cell>
          <cell r="H15625">
            <v>72.3</v>
          </cell>
        </row>
        <row r="15626">
          <cell r="A15626">
            <v>89124380</v>
          </cell>
          <cell r="B15626" t="str">
            <v>DRE Leiter Handlauf OS</v>
          </cell>
          <cell r="C15626" t="str">
            <v>DRE_pente ext_main courante escalier int</v>
          </cell>
          <cell r="D15626">
            <v>744</v>
          </cell>
          <cell r="E15626" t="str">
            <v>P1</v>
          </cell>
          <cell r="F15626">
            <v>802</v>
          </cell>
          <cell r="G15626" t="str">
            <v>Stk</v>
          </cell>
          <cell r="H15626">
            <v>804.25</v>
          </cell>
        </row>
        <row r="15627">
          <cell r="A15627">
            <v>89125280</v>
          </cell>
          <cell r="B15627" t="str">
            <v>Adaptiver FCC Kontroller</v>
          </cell>
          <cell r="C15627" t="str">
            <v>Unité de contrôle de l'AFCC</v>
          </cell>
          <cell r="D15627">
            <v>1557</v>
          </cell>
          <cell r="E15627" t="str">
            <v>P1</v>
          </cell>
          <cell r="F15627">
            <v>670</v>
          </cell>
          <cell r="G15627" t="str">
            <v>Stk</v>
          </cell>
          <cell r="H15627">
            <v>1683.1</v>
          </cell>
        </row>
        <row r="15628">
          <cell r="A15628">
            <v>89125301</v>
          </cell>
          <cell r="B15628" t="str">
            <v>Evanza Becherhülse SH50 leicht</v>
          </cell>
          <cell r="C15628" t="str">
            <v>Evanza Gobelet SH50 léger</v>
          </cell>
          <cell r="D15628">
            <v>68</v>
          </cell>
          <cell r="E15628" t="str">
            <v>P4</v>
          </cell>
          <cell r="F15628">
            <v>194</v>
          </cell>
          <cell r="G15628" t="str">
            <v>Stk</v>
          </cell>
          <cell r="H15628">
            <v>73.5</v>
          </cell>
        </row>
        <row r="15629">
          <cell r="A15629">
            <v>89125601</v>
          </cell>
          <cell r="B15629" t="str">
            <v>V300 Gripperhülse</v>
          </cell>
          <cell r="C15629" t="str">
            <v>V300 axe gripper</v>
          </cell>
          <cell r="D15629">
            <v>23.8</v>
          </cell>
          <cell r="E15629" t="str">
            <v>P4</v>
          </cell>
          <cell r="F15629">
            <v>196</v>
          </cell>
          <cell r="G15629" t="str">
            <v>Stk</v>
          </cell>
          <cell r="H15629">
            <v>25.75</v>
          </cell>
        </row>
        <row r="15630">
          <cell r="A15630">
            <v>89126301</v>
          </cell>
          <cell r="B15630" t="str">
            <v>V300 Schrittmotorsteuerung</v>
          </cell>
          <cell r="C15630" t="str">
            <v>Commande moteur pas à pas</v>
          </cell>
          <cell r="D15630">
            <v>398</v>
          </cell>
          <cell r="E15630" t="str">
            <v>P4</v>
          </cell>
          <cell r="F15630">
            <v>196</v>
          </cell>
          <cell r="G15630" t="str">
            <v>Stk</v>
          </cell>
          <cell r="H15630">
            <v>430.25</v>
          </cell>
        </row>
        <row r="15631">
          <cell r="A15631">
            <v>89127101</v>
          </cell>
          <cell r="B15631" t="str">
            <v>V300 Lagerbuchse</v>
          </cell>
          <cell r="C15631" t="str">
            <v>V300 Baque vs collier</v>
          </cell>
          <cell r="D15631">
            <v>3.05</v>
          </cell>
          <cell r="E15631" t="str">
            <v>P4</v>
          </cell>
          <cell r="F15631">
            <v>196</v>
          </cell>
          <cell r="G15631" t="str">
            <v>Stk</v>
          </cell>
          <cell r="H15631">
            <v>3.3</v>
          </cell>
        </row>
        <row r="15632">
          <cell r="A15632">
            <v>89127201</v>
          </cell>
          <cell r="B15632" t="str">
            <v>V300 U-Scheibe</v>
          </cell>
          <cell r="C15632" t="str">
            <v>V300 joint de filtre</v>
          </cell>
          <cell r="D15632">
            <v>2.95</v>
          </cell>
          <cell r="E15632" t="str">
            <v>P4</v>
          </cell>
          <cell r="F15632">
            <v>196</v>
          </cell>
          <cell r="G15632" t="str">
            <v>Stk</v>
          </cell>
          <cell r="H15632">
            <v>3.2</v>
          </cell>
        </row>
        <row r="15633">
          <cell r="A15633">
            <v>89127401</v>
          </cell>
          <cell r="B15633" t="str">
            <v>Sicherungsstift</v>
          </cell>
          <cell r="C15633" t="str">
            <v>Boulon de verrouilllage</v>
          </cell>
          <cell r="D15633">
            <v>5.05</v>
          </cell>
          <cell r="E15633" t="str">
            <v>P4</v>
          </cell>
          <cell r="F15633">
            <v>196</v>
          </cell>
          <cell r="G15633" t="str">
            <v>Stk</v>
          </cell>
          <cell r="H15633">
            <v>5.45</v>
          </cell>
        </row>
        <row r="15634">
          <cell r="A15634">
            <v>89127701</v>
          </cell>
          <cell r="B15634" t="str">
            <v>V300 Stopfen Reinigungsaufnahme</v>
          </cell>
          <cell r="C15634" t="str">
            <v>V300 bouchon axe magasin</v>
          </cell>
          <cell r="D15634">
            <v>5.4</v>
          </cell>
          <cell r="E15634" t="str">
            <v>P4</v>
          </cell>
          <cell r="F15634">
            <v>196</v>
          </cell>
          <cell r="G15634" t="str">
            <v>Stk</v>
          </cell>
          <cell r="H15634">
            <v>5.85</v>
          </cell>
        </row>
        <row r="15635">
          <cell r="A15635">
            <v>89128480</v>
          </cell>
          <cell r="B15635" t="str">
            <v>DRE Reinig.Schlauch Träger</v>
          </cell>
          <cell r="C15635" t="str">
            <v>DRE_Support tuyau lavage</v>
          </cell>
          <cell r="D15635">
            <v>184</v>
          </cell>
          <cell r="E15635" t="str">
            <v>P1</v>
          </cell>
          <cell r="F15635">
            <v>812</v>
          </cell>
          <cell r="G15635" t="str">
            <v>Stk</v>
          </cell>
          <cell r="H15635">
            <v>198.9</v>
          </cell>
        </row>
        <row r="15636">
          <cell r="A15636">
            <v>89128481</v>
          </cell>
          <cell r="B15636" t="str">
            <v>DRE Reinig.Schlauch Träger Halterung</v>
          </cell>
          <cell r="C15636" t="str">
            <v>DRE_montage Support tuyau lavage</v>
          </cell>
          <cell r="D15636">
            <v>336</v>
          </cell>
          <cell r="E15636" t="str">
            <v>P1</v>
          </cell>
          <cell r="F15636">
            <v>812</v>
          </cell>
          <cell r="G15636" t="str">
            <v>Stk</v>
          </cell>
          <cell r="H15636">
            <v>363.2</v>
          </cell>
        </row>
        <row r="15637">
          <cell r="A15637">
            <v>89133201</v>
          </cell>
          <cell r="B15637" t="str">
            <v>V300 Dichtung MSD Pumpe</v>
          </cell>
          <cell r="C15637" t="str">
            <v>Joint pompe MSD</v>
          </cell>
          <cell r="D15637">
            <v>11.15</v>
          </cell>
          <cell r="E15637" t="str">
            <v>P4</v>
          </cell>
          <cell r="F15637">
            <v>196</v>
          </cell>
          <cell r="G15637" t="str">
            <v>Stk</v>
          </cell>
          <cell r="H15637">
            <v>12.05</v>
          </cell>
        </row>
        <row r="15638">
          <cell r="A15638">
            <v>89135480</v>
          </cell>
          <cell r="B15638" t="str">
            <v>VMS Matte mit Schlitzen R18P kpl.</v>
          </cell>
          <cell r="C15638" t="str">
            <v>VMS tapis, avec slits,R18P cpl.</v>
          </cell>
          <cell r="D15638">
            <v>391</v>
          </cell>
          <cell r="E15638" t="str">
            <v>P2</v>
          </cell>
          <cell r="F15638">
            <v>371</v>
          </cell>
          <cell r="G15638" t="str">
            <v>Stk</v>
          </cell>
          <cell r="H15638">
            <v>422.65</v>
          </cell>
        </row>
        <row r="15639">
          <cell r="A15639">
            <v>89136080</v>
          </cell>
          <cell r="B15639" t="str">
            <v>Zitzengummi DL/MANUS 23M (4x891360-01)</v>
          </cell>
          <cell r="C15639" t="str">
            <v>Manchon DL/MANUS 23M (4x891360-01)</v>
          </cell>
          <cell r="D15639">
            <v>66.900000000000006</v>
          </cell>
          <cell r="E15639" t="str">
            <v>P2</v>
          </cell>
          <cell r="F15639">
            <v>320</v>
          </cell>
          <cell r="G15639" t="str">
            <v>Sat</v>
          </cell>
          <cell r="H15639">
            <v>72.3</v>
          </cell>
        </row>
        <row r="15640">
          <cell r="A15640">
            <v>89136930</v>
          </cell>
          <cell r="B15640" t="str">
            <v>MU480/486 Nachrüstsatz stand.</v>
          </cell>
          <cell r="C15640" t="str">
            <v>MU480/486 kit Support et poign</v>
          </cell>
          <cell r="D15640">
            <v>282</v>
          </cell>
          <cell r="E15640" t="str">
            <v>P4</v>
          </cell>
          <cell r="F15640">
            <v>967</v>
          </cell>
          <cell r="G15640" t="str">
            <v>Stk</v>
          </cell>
          <cell r="H15640">
            <v>304.85000000000002</v>
          </cell>
        </row>
        <row r="15641">
          <cell r="A15641">
            <v>89137030</v>
          </cell>
          <cell r="B15641" t="str">
            <v>MU480/486 Nachrüstsatz links</v>
          </cell>
          <cell r="C15641" t="str">
            <v>MU480/486 jeu de convers.gauche</v>
          </cell>
          <cell r="D15641">
            <v>282</v>
          </cell>
          <cell r="E15641" t="str">
            <v>P4</v>
          </cell>
          <cell r="F15641">
            <v>967</v>
          </cell>
          <cell r="G15641" t="str">
            <v>Stk</v>
          </cell>
          <cell r="H15641">
            <v>304.85000000000002</v>
          </cell>
        </row>
        <row r="15642">
          <cell r="A15642">
            <v>89138201</v>
          </cell>
          <cell r="B15642" t="str">
            <v>VMS Luftbehälter 500 zu AC-Kompr.</v>
          </cell>
          <cell r="C15642" t="str">
            <v>Réserve air 500 L pour Atlas SF4</v>
          </cell>
          <cell r="D15642">
            <v>2452</v>
          </cell>
          <cell r="E15642" t="str">
            <v>P1</v>
          </cell>
          <cell r="F15642">
            <v>160</v>
          </cell>
          <cell r="G15642" t="str">
            <v>Stk</v>
          </cell>
          <cell r="H15642">
            <v>2650.6</v>
          </cell>
        </row>
        <row r="15643">
          <cell r="A15643">
            <v>89138301</v>
          </cell>
          <cell r="B15643" t="str">
            <v>VMS SD-Membrantrockner</v>
          </cell>
          <cell r="C15643" t="str">
            <v>VMS SD séchoir à membrane SD</v>
          </cell>
          <cell r="D15643">
            <v>2837</v>
          </cell>
          <cell r="E15643" t="str">
            <v>P1</v>
          </cell>
          <cell r="F15643">
            <v>160</v>
          </cell>
          <cell r="G15643" t="str">
            <v>Stk</v>
          </cell>
          <cell r="H15643">
            <v>3066.8</v>
          </cell>
        </row>
        <row r="15644">
          <cell r="A15644">
            <v>89143830</v>
          </cell>
          <cell r="B15644" t="str">
            <v>Temperaturschalter Upgrade Kit</v>
          </cell>
          <cell r="C15644" t="str">
            <v>Interrupteur de température upgrade kit</v>
          </cell>
          <cell r="D15644">
            <v>17.399999999999999</v>
          </cell>
          <cell r="E15644" t="str">
            <v>P1</v>
          </cell>
          <cell r="F15644">
            <v>160</v>
          </cell>
          <cell r="G15644" t="str">
            <v>Stk</v>
          </cell>
          <cell r="H15644">
            <v>18.8</v>
          </cell>
        </row>
        <row r="15645">
          <cell r="A15645">
            <v>89146981</v>
          </cell>
          <cell r="B15645" t="str">
            <v>Kupferkit 1TU1a/407C/R448A</v>
          </cell>
          <cell r="C15645" t="str">
            <v>Kit de cuivre 1TU1a/407C/448A</v>
          </cell>
          <cell r="D15645">
            <v>616</v>
          </cell>
          <cell r="E15645" t="str">
            <v>P1</v>
          </cell>
          <cell r="F15645">
            <v>650</v>
          </cell>
          <cell r="G15645" t="str">
            <v>Stk</v>
          </cell>
          <cell r="H15645">
            <v>665.9</v>
          </cell>
        </row>
        <row r="15646">
          <cell r="A15646">
            <v>89146982</v>
          </cell>
          <cell r="B15646" t="str">
            <v>Kupferkit 1TU1b/404A</v>
          </cell>
          <cell r="C15646" t="str">
            <v>Kit cuivre 1TU1b/404A</v>
          </cell>
          <cell r="D15646">
            <v>675</v>
          </cell>
          <cell r="E15646" t="str">
            <v>P1</v>
          </cell>
          <cell r="F15646">
            <v>650</v>
          </cell>
          <cell r="G15646" t="str">
            <v>Stk</v>
          </cell>
          <cell r="H15646">
            <v>729.7</v>
          </cell>
        </row>
        <row r="15647">
          <cell r="A15647">
            <v>89146983</v>
          </cell>
          <cell r="B15647" t="str">
            <v>Kupferkit 1TC1a/407C/R448A</v>
          </cell>
          <cell r="C15647" t="str">
            <v>Kit de cuivre 1TC1a/407C/448A</v>
          </cell>
          <cell r="D15647">
            <v>655</v>
          </cell>
          <cell r="E15647" t="str">
            <v>P1</v>
          </cell>
          <cell r="F15647">
            <v>650</v>
          </cell>
          <cell r="G15647" t="str">
            <v>Stk</v>
          </cell>
          <cell r="H15647">
            <v>708.05</v>
          </cell>
        </row>
        <row r="15648">
          <cell r="A15648">
            <v>89147981</v>
          </cell>
          <cell r="B15648" t="str">
            <v>Kupferkit 2TU1a/407C/R448A</v>
          </cell>
          <cell r="C15648" t="str">
            <v>Kit de cuivre 2TU1a/407C/448A</v>
          </cell>
          <cell r="D15648">
            <v>1203</v>
          </cell>
          <cell r="E15648" t="str">
            <v>P1</v>
          </cell>
          <cell r="F15648">
            <v>650</v>
          </cell>
          <cell r="G15648" t="str">
            <v>Stk</v>
          </cell>
          <cell r="H15648">
            <v>1300.45</v>
          </cell>
        </row>
        <row r="15649">
          <cell r="A15649">
            <v>89147983</v>
          </cell>
          <cell r="B15649" t="str">
            <v>Kupferkit 2TC1a/407C/R448A</v>
          </cell>
          <cell r="C15649" t="str">
            <v>Kit de cuivre 2TC1a/407C/448A</v>
          </cell>
          <cell r="D15649">
            <v>1372</v>
          </cell>
          <cell r="E15649" t="str">
            <v>P1</v>
          </cell>
          <cell r="F15649">
            <v>650</v>
          </cell>
          <cell r="G15649" t="str">
            <v>Stk</v>
          </cell>
          <cell r="H15649">
            <v>1483.15</v>
          </cell>
        </row>
        <row r="15650">
          <cell r="A15650">
            <v>89148180</v>
          </cell>
          <cell r="B15650" t="str">
            <v>Kupferkit 4TU2a/407C/R448A</v>
          </cell>
          <cell r="C15650" t="str">
            <v>Kit de cuivre 4TU2a/407C/448A</v>
          </cell>
          <cell r="D15650">
            <v>2373</v>
          </cell>
          <cell r="E15650" t="str">
            <v>P1</v>
          </cell>
          <cell r="F15650">
            <v>650</v>
          </cell>
          <cell r="G15650" t="str">
            <v>Stk</v>
          </cell>
          <cell r="H15650">
            <v>2565.1999999999998</v>
          </cell>
        </row>
        <row r="15651">
          <cell r="A15651">
            <v>89148182</v>
          </cell>
          <cell r="B15651" t="str">
            <v>Kupferkit 4TC2a/407C/R448A</v>
          </cell>
          <cell r="C15651" t="str">
            <v>Kit de cuivre 4TC2a/407C/448A</v>
          </cell>
          <cell r="D15651">
            <v>2734</v>
          </cell>
          <cell r="E15651" t="str">
            <v>P1</v>
          </cell>
          <cell r="F15651">
            <v>650</v>
          </cell>
          <cell r="G15651" t="str">
            <v>Stk</v>
          </cell>
          <cell r="H15651">
            <v>2955.45</v>
          </cell>
        </row>
        <row r="15652">
          <cell r="A15652">
            <v>89148186</v>
          </cell>
          <cell r="B15652" t="str">
            <v>Kupferkit 2TU1e/407C/R448A/L</v>
          </cell>
          <cell r="C15652" t="str">
            <v>Kit de cuivre 2TU1e/407C/448A/Liens</v>
          </cell>
          <cell r="D15652">
            <v>1284</v>
          </cell>
          <cell r="E15652" t="str">
            <v>P1</v>
          </cell>
          <cell r="F15652">
            <v>650</v>
          </cell>
          <cell r="G15652" t="str">
            <v>Stk</v>
          </cell>
          <cell r="H15652">
            <v>1388</v>
          </cell>
        </row>
        <row r="15653">
          <cell r="A15653">
            <v>89148383</v>
          </cell>
          <cell r="B15653" t="str">
            <v>Kupferkit 4TC2c/407C/R448A</v>
          </cell>
          <cell r="C15653" t="str">
            <v>Kit de cuivre 4TC2c/407C/448A</v>
          </cell>
          <cell r="D15653">
            <v>3068</v>
          </cell>
          <cell r="E15653" t="str">
            <v>P1</v>
          </cell>
          <cell r="F15653">
            <v>650</v>
          </cell>
          <cell r="G15653" t="str">
            <v>Stk</v>
          </cell>
          <cell r="H15653">
            <v>3316.5</v>
          </cell>
        </row>
        <row r="15654">
          <cell r="A15654">
            <v>89150</v>
          </cell>
          <cell r="B15654" t="str">
            <v>Tränketrog m.Schutzbügel Wand L=150cm</v>
          </cell>
          <cell r="C15654" t="str">
            <v>Auge avec étrier de garde p.mur l=150cm</v>
          </cell>
          <cell r="D15654">
            <v>676</v>
          </cell>
          <cell r="E15654" t="str">
            <v>P7</v>
          </cell>
          <cell r="F15654">
            <v>365</v>
          </cell>
          <cell r="G15654" t="str">
            <v>Stk</v>
          </cell>
          <cell r="H15654">
            <v>730.75</v>
          </cell>
        </row>
        <row r="15655">
          <cell r="A15655">
            <v>89150301</v>
          </cell>
          <cell r="B15655" t="str">
            <v>VMS Hydraulikzylinder Y-Achse ab 08/2017</v>
          </cell>
          <cell r="C15655" t="str">
            <v>Vérin hydraulique Y</v>
          </cell>
          <cell r="D15655">
            <v>757</v>
          </cell>
          <cell r="E15655" t="str">
            <v>P4</v>
          </cell>
          <cell r="F15655">
            <v>196</v>
          </cell>
          <cell r="G15655" t="str">
            <v>Stk</v>
          </cell>
          <cell r="H15655">
            <v>818.3</v>
          </cell>
        </row>
        <row r="15656">
          <cell r="A15656">
            <v>89151001</v>
          </cell>
          <cell r="B15656" t="str">
            <v>V300 Kabel M12 2m</v>
          </cell>
          <cell r="C15656" t="str">
            <v>V300 Cable M12 L=2m</v>
          </cell>
          <cell r="D15656">
            <v>24.4</v>
          </cell>
          <cell r="E15656" t="str">
            <v>P4</v>
          </cell>
          <cell r="F15656">
            <v>196</v>
          </cell>
          <cell r="G15656" t="str">
            <v>Stk</v>
          </cell>
          <cell r="H15656">
            <v>26.4</v>
          </cell>
        </row>
        <row r="15657">
          <cell r="A15657">
            <v>89151002</v>
          </cell>
          <cell r="B15657" t="str">
            <v>V300 Kabel für Niveauschalter M12 L=2m</v>
          </cell>
          <cell r="C15657" t="str">
            <v>Câble orange M12 L=2M</v>
          </cell>
          <cell r="D15657">
            <v>24.4</v>
          </cell>
          <cell r="E15657" t="str">
            <v>P4</v>
          </cell>
          <cell r="F15657">
            <v>196</v>
          </cell>
          <cell r="G15657" t="str">
            <v>Stk</v>
          </cell>
          <cell r="H15657">
            <v>26.4</v>
          </cell>
        </row>
        <row r="15658">
          <cell r="A15658">
            <v>89151003</v>
          </cell>
          <cell r="B15658" t="str">
            <v>SensorKabel M12 L=5m</v>
          </cell>
          <cell r="C15658" t="str">
            <v>.E.Sensor Cable M12</v>
          </cell>
          <cell r="D15658">
            <v>24.4</v>
          </cell>
          <cell r="E15658" t="str">
            <v>P4</v>
          </cell>
          <cell r="F15658">
            <v>196</v>
          </cell>
          <cell r="G15658" t="str">
            <v>Stk</v>
          </cell>
          <cell r="H15658">
            <v>26.4</v>
          </cell>
        </row>
        <row r="15659">
          <cell r="A15659">
            <v>89154380</v>
          </cell>
          <cell r="B15659" t="str">
            <v>DRE Schürze OS CN 28H</v>
          </cell>
          <cell r="C15659" t="str">
            <v>DRE_pente ext_jupe ext.fixe inox 28pl H</v>
          </cell>
          <cell r="D15659">
            <v>6301</v>
          </cell>
          <cell r="E15659" t="str">
            <v>P1</v>
          </cell>
          <cell r="F15659">
            <v>802</v>
          </cell>
          <cell r="G15659" t="str">
            <v>Stk</v>
          </cell>
          <cell r="H15659">
            <v>6811.4</v>
          </cell>
        </row>
        <row r="15660">
          <cell r="A15660">
            <v>89154381</v>
          </cell>
          <cell r="B15660" t="str">
            <v>DRE Schürze OS CN 34H</v>
          </cell>
          <cell r="C15660" t="str">
            <v>DRE_pente ext_jupe ext.fixe inox 34pl H</v>
          </cell>
          <cell r="D15660">
            <v>7085</v>
          </cell>
          <cell r="E15660" t="str">
            <v>P1</v>
          </cell>
          <cell r="F15660">
            <v>802</v>
          </cell>
          <cell r="G15660" t="str">
            <v>Stk</v>
          </cell>
          <cell r="H15660">
            <v>7658.9</v>
          </cell>
        </row>
        <row r="15661">
          <cell r="A15661">
            <v>89156201</v>
          </cell>
          <cell r="B15661" t="str">
            <v>Frostschutz Propylen-Glykol 25l</v>
          </cell>
          <cell r="C15661" t="str">
            <v>glacée glycolée pour refroidisseur 25Lit</v>
          </cell>
          <cell r="D15661">
            <v>747</v>
          </cell>
          <cell r="E15661" t="str">
            <v>P4</v>
          </cell>
          <cell r="F15661">
            <v>368</v>
          </cell>
          <cell r="G15661" t="str">
            <v>Kan</v>
          </cell>
          <cell r="H15661">
            <v>807.5</v>
          </cell>
        </row>
        <row r="15662">
          <cell r="A15662">
            <v>89157001</v>
          </cell>
          <cell r="B15662" t="str">
            <v>V300 Halterung Gripper</v>
          </cell>
          <cell r="C15662" t="str">
            <v>V300 guide position gobelet main</v>
          </cell>
          <cell r="D15662">
            <v>25.4</v>
          </cell>
          <cell r="E15662" t="str">
            <v>P4</v>
          </cell>
          <cell r="F15662">
            <v>196</v>
          </cell>
          <cell r="G15662" t="str">
            <v>Stk</v>
          </cell>
          <cell r="H15662">
            <v>27.45</v>
          </cell>
        </row>
        <row r="15663">
          <cell r="A15663">
            <v>89159980</v>
          </cell>
          <cell r="B15663" t="str">
            <v>DRE Sicherheitsgeländer 28H OS</v>
          </cell>
          <cell r="C15663" t="str">
            <v>DRE_pente ext_main courante int. 28pl H</v>
          </cell>
          <cell r="D15663">
            <v>2395</v>
          </cell>
          <cell r="E15663" t="str">
            <v>P1</v>
          </cell>
          <cell r="F15663">
            <v>802</v>
          </cell>
          <cell r="G15663" t="str">
            <v>Stk</v>
          </cell>
          <cell r="H15663">
            <v>2589</v>
          </cell>
        </row>
        <row r="15664">
          <cell r="A15664">
            <v>89159981</v>
          </cell>
          <cell r="B15664" t="str">
            <v>DRE Sicherheitsgeländer 34H OS</v>
          </cell>
          <cell r="C15664" t="str">
            <v>DRE_pente ext_main courante int. 34pl H</v>
          </cell>
          <cell r="D15664">
            <v>2801</v>
          </cell>
          <cell r="E15664" t="str">
            <v>P1</v>
          </cell>
          <cell r="F15664">
            <v>802</v>
          </cell>
          <cell r="G15664" t="str">
            <v>Stk</v>
          </cell>
          <cell r="H15664">
            <v>3027.9</v>
          </cell>
        </row>
        <row r="15665">
          <cell r="A15665">
            <v>89160080</v>
          </cell>
          <cell r="B15665" t="str">
            <v>SSG2 vormontiert IRW linke Ausführung</v>
          </cell>
          <cell r="C15665" t="str">
            <v>Porte intelligente pré-montée</v>
          </cell>
          <cell r="D15665">
            <v>13180</v>
          </cell>
          <cell r="E15665" t="str">
            <v>P1</v>
          </cell>
          <cell r="F15665">
            <v>831</v>
          </cell>
          <cell r="G15665" t="str">
            <v>Stk</v>
          </cell>
          <cell r="H15665">
            <v>14247.6</v>
          </cell>
        </row>
        <row r="15666">
          <cell r="A15666">
            <v>89160081</v>
          </cell>
          <cell r="B15666" t="str">
            <v>SSG2 vormontiert IRW rechte Ausführung</v>
          </cell>
          <cell r="C15666" t="str">
            <v>SSG2 préassembler IRW droit</v>
          </cell>
          <cell r="D15666">
            <v>13180</v>
          </cell>
          <cell r="E15666" t="str">
            <v>P1</v>
          </cell>
          <cell r="F15666">
            <v>831</v>
          </cell>
          <cell r="G15666" t="str">
            <v>Stk</v>
          </cell>
          <cell r="H15666">
            <v>14247.6</v>
          </cell>
        </row>
        <row r="15667">
          <cell r="A15667">
            <v>89174280</v>
          </cell>
          <cell r="B15667" t="str">
            <v>ZB/1/M9/B26/4 (3,50HP/2,6kW/3x400V/50)</v>
          </cell>
          <cell r="C15667" t="str">
            <v>PRRS/1/M9/B26/4 (3,50HP/2,6kW/3x400V/50)</v>
          </cell>
          <cell r="D15667">
            <v>6015</v>
          </cell>
          <cell r="E15667" t="str">
            <v>P1</v>
          </cell>
          <cell r="F15667">
            <v>650</v>
          </cell>
          <cell r="G15667" t="str">
            <v>Stk</v>
          </cell>
          <cell r="H15667">
            <v>6502.2</v>
          </cell>
        </row>
        <row r="15668">
          <cell r="A15668">
            <v>89174380</v>
          </cell>
          <cell r="B15668" t="str">
            <v>PRRS/1/M9/B29/4 (4.00PS/2,9kW/3x400V/50)</v>
          </cell>
          <cell r="C15668" t="str">
            <v>PRRS/1/M9/B29/4 (4.00HP/2,9kW/3x400V/50)</v>
          </cell>
          <cell r="D15668">
            <v>6380</v>
          </cell>
          <cell r="E15668" t="str">
            <v>P1</v>
          </cell>
          <cell r="F15668">
            <v>650</v>
          </cell>
          <cell r="G15668" t="str">
            <v>Stk</v>
          </cell>
          <cell r="H15668">
            <v>6896.8</v>
          </cell>
        </row>
        <row r="15669">
          <cell r="A15669">
            <v>89174780</v>
          </cell>
          <cell r="B15669" t="str">
            <v>Alkove 900mm für Silotank DX3S</v>
          </cell>
          <cell r="C15669" t="str">
            <v>Alcove 900mm pour DX3S</v>
          </cell>
          <cell r="D15669">
            <v>3014</v>
          </cell>
          <cell r="E15669" t="str">
            <v>P1</v>
          </cell>
          <cell r="F15669">
            <v>630</v>
          </cell>
          <cell r="G15669" t="str">
            <v>Stk</v>
          </cell>
          <cell r="H15669">
            <v>3258.15</v>
          </cell>
        </row>
        <row r="15670">
          <cell r="A15670">
            <v>89174883</v>
          </cell>
          <cell r="B15670" t="str">
            <v>DRE Sicherheitsgeländer 40H OS</v>
          </cell>
          <cell r="C15670" t="str">
            <v>DRE_pente ext_main courante int. 44X-40H</v>
          </cell>
          <cell r="D15670">
            <v>2551</v>
          </cell>
          <cell r="E15670" t="str">
            <v>P1</v>
          </cell>
          <cell r="F15670">
            <v>802</v>
          </cell>
          <cell r="G15670" t="str">
            <v>Stk</v>
          </cell>
          <cell r="H15670">
            <v>2757.65</v>
          </cell>
        </row>
        <row r="15671">
          <cell r="A15671">
            <v>89174885</v>
          </cell>
          <cell r="B15671" t="str">
            <v>DRE Sicherheitsgeländer 50H OS</v>
          </cell>
          <cell r="C15671" t="str">
            <v>DRE_pente ext_main courante int. 50pl H</v>
          </cell>
          <cell r="D15671">
            <v>3088</v>
          </cell>
          <cell r="E15671" t="str">
            <v>P1</v>
          </cell>
          <cell r="F15671">
            <v>802</v>
          </cell>
          <cell r="G15671" t="str">
            <v>Stk</v>
          </cell>
          <cell r="H15671">
            <v>3338.15</v>
          </cell>
        </row>
        <row r="15672">
          <cell r="A15672">
            <v>89178680</v>
          </cell>
          <cell r="B15672" t="str">
            <v>ZB/1/M9/B38/4 (5.00HP/3,7kW/3x400V/50)</v>
          </cell>
          <cell r="C15672" t="str">
            <v>PRRS/1/M9/B38/4 (5.00HP/3,7kW/3x400V/50)</v>
          </cell>
          <cell r="D15672">
            <v>7701</v>
          </cell>
          <cell r="E15672" t="str">
            <v>P1</v>
          </cell>
          <cell r="F15672">
            <v>650</v>
          </cell>
          <cell r="G15672" t="str">
            <v>Stk</v>
          </cell>
          <cell r="H15672">
            <v>8324.7999999999993</v>
          </cell>
        </row>
        <row r="15673">
          <cell r="A15673">
            <v>89178780</v>
          </cell>
          <cell r="B15673" t="str">
            <v>PRRS/2/S9/B45/4 (6.00PS/4,4kW/3x400V/50)</v>
          </cell>
          <cell r="C15673" t="str">
            <v>PRRS/2/S9/B45/4 (6.00HP/4,4kW/3x400V/50)</v>
          </cell>
          <cell r="D15673">
            <v>8645</v>
          </cell>
          <cell r="E15673" t="str">
            <v>P1</v>
          </cell>
          <cell r="F15673">
            <v>650</v>
          </cell>
          <cell r="G15673" t="str">
            <v>Stk</v>
          </cell>
          <cell r="H15673">
            <v>9345.25</v>
          </cell>
        </row>
        <row r="15674">
          <cell r="A15674">
            <v>89178880</v>
          </cell>
          <cell r="B15674" t="str">
            <v>PRRS/2/S9/B57/4 (7,50PS/5,8kW/3x400V/50)</v>
          </cell>
          <cell r="C15674" t="str">
            <v>PRRS/2/S9/B57/4 (7,50HP/5,8kW/3x400V/50)</v>
          </cell>
          <cell r="D15674">
            <v>10260</v>
          </cell>
          <cell r="E15674" t="str">
            <v>P1</v>
          </cell>
          <cell r="F15674">
            <v>650</v>
          </cell>
          <cell r="G15674" t="str">
            <v>Stk</v>
          </cell>
          <cell r="H15674">
            <v>11091.05</v>
          </cell>
        </row>
        <row r="15675">
          <cell r="A15675">
            <v>89179106</v>
          </cell>
          <cell r="B15675" t="str">
            <v>V300 Durchflussbegrenzer</v>
          </cell>
          <cell r="C15675" t="str">
            <v>V300 Réduction 1,5</v>
          </cell>
          <cell r="D15675">
            <v>56.9</v>
          </cell>
          <cell r="E15675" t="str">
            <v>P4</v>
          </cell>
          <cell r="F15675">
            <v>196</v>
          </cell>
          <cell r="G15675" t="str">
            <v>Stk</v>
          </cell>
          <cell r="H15675">
            <v>61.5</v>
          </cell>
        </row>
        <row r="15676">
          <cell r="A15676">
            <v>891792</v>
          </cell>
          <cell r="B15676" t="str">
            <v>Kettenspanner RA135</v>
          </cell>
          <cell r="C15676" t="str">
            <v>tensioneur du chaine RA135</v>
          </cell>
          <cell r="D15676">
            <v>550</v>
          </cell>
          <cell r="E15676" t="str">
            <v>P4</v>
          </cell>
          <cell r="F15676">
            <v>595</v>
          </cell>
          <cell r="G15676" t="str">
            <v>Stk</v>
          </cell>
          <cell r="H15676">
            <v>594.54999999999995</v>
          </cell>
        </row>
        <row r="15677">
          <cell r="A15677">
            <v>89179501</v>
          </cell>
          <cell r="B15677" t="str">
            <v>V300 Halter (10x)</v>
          </cell>
          <cell r="C15677" t="str">
            <v>V300 Butée (10x)</v>
          </cell>
          <cell r="D15677">
            <v>9.1999999999999993</v>
          </cell>
          <cell r="E15677" t="str">
            <v>P4</v>
          </cell>
          <cell r="F15677">
            <v>196</v>
          </cell>
          <cell r="G15677" t="str">
            <v>Stk</v>
          </cell>
          <cell r="H15677">
            <v>9.9499999999999993</v>
          </cell>
        </row>
        <row r="15678">
          <cell r="A15678">
            <v>89184483</v>
          </cell>
          <cell r="B15678" t="str">
            <v>DRE Schiene OS 40H</v>
          </cell>
          <cell r="C15678" t="str">
            <v>DRE_pente ext_rail porteur 44X-40H</v>
          </cell>
          <cell r="D15678">
            <v>19540</v>
          </cell>
          <cell r="E15678" t="str">
            <v>P1</v>
          </cell>
          <cell r="F15678">
            <v>802</v>
          </cell>
          <cell r="G15678" t="str">
            <v>Stk</v>
          </cell>
          <cell r="H15678">
            <v>21122.75</v>
          </cell>
        </row>
        <row r="15679">
          <cell r="A15679">
            <v>89184485</v>
          </cell>
          <cell r="B15679" t="str">
            <v>DRE Schiene OS 50H</v>
          </cell>
          <cell r="C15679" t="str">
            <v>DRE_pente ext_rail porteur 54X-50H</v>
          </cell>
          <cell r="D15679">
            <v>23170</v>
          </cell>
          <cell r="E15679" t="str">
            <v>P1</v>
          </cell>
          <cell r="F15679">
            <v>802</v>
          </cell>
          <cell r="G15679" t="str">
            <v>Stk</v>
          </cell>
          <cell r="H15679">
            <v>25046.75</v>
          </cell>
        </row>
        <row r="15680">
          <cell r="A15680">
            <v>89184580</v>
          </cell>
          <cell r="B15680" t="str">
            <v>DRE Schiene OS 28H</v>
          </cell>
          <cell r="C15680" t="str">
            <v>DRE_pente ext_rail porteur 28pl H</v>
          </cell>
          <cell r="D15680">
            <v>15210</v>
          </cell>
          <cell r="E15680" t="str">
            <v>P1</v>
          </cell>
          <cell r="F15680">
            <v>802</v>
          </cell>
          <cell r="G15680" t="str">
            <v>Stk</v>
          </cell>
          <cell r="H15680">
            <v>16442</v>
          </cell>
        </row>
        <row r="15681">
          <cell r="A15681">
            <v>89184581</v>
          </cell>
          <cell r="B15681" t="str">
            <v>DRE Schiene OS 34H</v>
          </cell>
          <cell r="C15681" t="str">
            <v>DRE_pente ext_rail porteur 34pl H</v>
          </cell>
          <cell r="D15681">
            <v>17395</v>
          </cell>
          <cell r="E15681" t="str">
            <v>P1</v>
          </cell>
          <cell r="F15681">
            <v>802</v>
          </cell>
          <cell r="G15681" t="str">
            <v>Stk</v>
          </cell>
          <cell r="H15681">
            <v>18804</v>
          </cell>
        </row>
        <row r="15682">
          <cell r="A15682">
            <v>89185001</v>
          </cell>
          <cell r="B15682" t="str">
            <v>Torriegel</v>
          </cell>
          <cell r="C15682" t="str">
            <v>Verrou porte inteligente</v>
          </cell>
          <cell r="D15682">
            <v>55.7</v>
          </cell>
          <cell r="E15682" t="str">
            <v>P4</v>
          </cell>
          <cell r="F15682">
            <v>893</v>
          </cell>
          <cell r="G15682" t="str">
            <v>Stk</v>
          </cell>
          <cell r="H15682">
            <v>60.2</v>
          </cell>
        </row>
        <row r="15683">
          <cell r="A15683">
            <v>89186283</v>
          </cell>
          <cell r="B15683" t="str">
            <v>DRE Schürze OS CN 40H</v>
          </cell>
          <cell r="C15683" t="str">
            <v>DRE_pente ext_jupe ext.fixe inox 44X-40H</v>
          </cell>
          <cell r="D15683">
            <v>6886</v>
          </cell>
          <cell r="E15683" t="str">
            <v>P1</v>
          </cell>
          <cell r="F15683">
            <v>802</v>
          </cell>
          <cell r="G15683" t="str">
            <v>Stk</v>
          </cell>
          <cell r="H15683">
            <v>7443.75</v>
          </cell>
        </row>
        <row r="15684">
          <cell r="A15684">
            <v>89186285</v>
          </cell>
          <cell r="B15684" t="str">
            <v>DRE Schürze OS CN 50H</v>
          </cell>
          <cell r="C15684" t="str">
            <v>DRE_pente ext_jupe ext.fixe inox 50pl H</v>
          </cell>
          <cell r="D15684">
            <v>8027</v>
          </cell>
          <cell r="E15684" t="str">
            <v>P1</v>
          </cell>
          <cell r="F15684">
            <v>802</v>
          </cell>
          <cell r="G15684" t="str">
            <v>Stk</v>
          </cell>
          <cell r="H15684">
            <v>8677.2000000000007</v>
          </cell>
        </row>
        <row r="15685">
          <cell r="A15685">
            <v>89190101</v>
          </cell>
          <cell r="B15685" t="str">
            <v>Kompressorelement SF4+</v>
          </cell>
          <cell r="C15685" t="str">
            <v>Kit Tête de compression SF4</v>
          </cell>
          <cell r="D15685">
            <v>6207</v>
          </cell>
          <cell r="E15685" t="str">
            <v>P4</v>
          </cell>
          <cell r="F15685">
            <v>196</v>
          </cell>
          <cell r="G15685" t="str">
            <v>Stk</v>
          </cell>
          <cell r="H15685">
            <v>6709.75</v>
          </cell>
        </row>
        <row r="15686">
          <cell r="A15686">
            <v>89193131</v>
          </cell>
          <cell r="B15686" t="str">
            <v>Melkzeughaken f MC3 und MC7 (1St.)</v>
          </cell>
          <cell r="C15686" t="str">
            <v>Clip sécurité dépose pour MC7/unité</v>
          </cell>
          <cell r="D15686">
            <v>11.95</v>
          </cell>
          <cell r="E15686" t="str">
            <v>P1</v>
          </cell>
          <cell r="F15686">
            <v>148</v>
          </cell>
          <cell r="G15686" t="str">
            <v>Stk</v>
          </cell>
          <cell r="H15686">
            <v>12.9</v>
          </cell>
        </row>
        <row r="15687">
          <cell r="A15687">
            <v>89194802</v>
          </cell>
          <cell r="B15687" t="str">
            <v>V300 Flügelschraube</v>
          </cell>
          <cell r="C15687" t="str">
            <v>V300 Vis à papillon</v>
          </cell>
          <cell r="D15687">
            <v>1.35</v>
          </cell>
          <cell r="E15687" t="str">
            <v>P4</v>
          </cell>
          <cell r="F15687">
            <v>196</v>
          </cell>
          <cell r="G15687" t="str">
            <v>Stk</v>
          </cell>
          <cell r="H15687">
            <v>1.45</v>
          </cell>
        </row>
        <row r="15688">
          <cell r="A15688">
            <v>89195080</v>
          </cell>
          <cell r="B15688" t="str">
            <v>DRE Plattform-Kit Beton OS 28H</v>
          </cell>
          <cell r="C15688" t="str">
            <v>DRE_pente ext_kit platef. beton 28pl H</v>
          </cell>
          <cell r="D15688">
            <v>15270</v>
          </cell>
          <cell r="E15688" t="str">
            <v>P1</v>
          </cell>
          <cell r="F15688">
            <v>802</v>
          </cell>
          <cell r="G15688" t="str">
            <v>Stk</v>
          </cell>
          <cell r="H15688">
            <v>16506.849999999999</v>
          </cell>
        </row>
        <row r="15689">
          <cell r="A15689">
            <v>89195081</v>
          </cell>
          <cell r="B15689" t="str">
            <v>DRE Plattform-Kit Beton OS 34H</v>
          </cell>
          <cell r="C15689" t="str">
            <v>DRE_pente ext_kit platef. béton 34pl H</v>
          </cell>
          <cell r="D15689">
            <v>17565</v>
          </cell>
          <cell r="E15689" t="str">
            <v>P1</v>
          </cell>
          <cell r="F15689">
            <v>802</v>
          </cell>
          <cell r="G15689" t="str">
            <v>Stk</v>
          </cell>
          <cell r="H15689">
            <v>18987.75</v>
          </cell>
        </row>
        <row r="15690">
          <cell r="A15690">
            <v>89195082</v>
          </cell>
          <cell r="B15690" t="str">
            <v>DRE Plattform-Kit Beton OS 40H</v>
          </cell>
          <cell r="C15690" t="str">
            <v>DRE_pente ext_kit platef. beton 40pl H</v>
          </cell>
          <cell r="D15690">
            <v>15805</v>
          </cell>
          <cell r="E15690" t="str">
            <v>P1</v>
          </cell>
          <cell r="F15690">
            <v>802</v>
          </cell>
          <cell r="G15690" t="str">
            <v>Stk</v>
          </cell>
          <cell r="H15690">
            <v>17085.2</v>
          </cell>
        </row>
        <row r="15691">
          <cell r="A15691">
            <v>89195084</v>
          </cell>
          <cell r="B15691" t="str">
            <v>DRE Plattform-Kit Beton OS 50H</v>
          </cell>
          <cell r="C15691" t="str">
            <v>DRE_pente ext_kit platef. beton 50pl H</v>
          </cell>
          <cell r="D15691">
            <v>18835</v>
          </cell>
          <cell r="E15691" t="str">
            <v>P1</v>
          </cell>
          <cell r="F15691">
            <v>802</v>
          </cell>
          <cell r="G15691" t="str">
            <v>Stk</v>
          </cell>
          <cell r="H15691">
            <v>20360.650000000001</v>
          </cell>
        </row>
        <row r="15692">
          <cell r="A15692">
            <v>89196080</v>
          </cell>
          <cell r="B15692" t="str">
            <v>RF500 Trichter 1 Futter</v>
          </cell>
          <cell r="C15692" t="str">
            <v>RF500 entonnoir 1 aliment</v>
          </cell>
          <cell r="D15692">
            <v>437</v>
          </cell>
          <cell r="E15692" t="str">
            <v>P1</v>
          </cell>
          <cell r="F15692">
            <v>540</v>
          </cell>
          <cell r="G15692" t="str">
            <v>Stk</v>
          </cell>
          <cell r="H15692">
            <v>472.4</v>
          </cell>
        </row>
        <row r="15693">
          <cell r="A15693">
            <v>89197201</v>
          </cell>
          <cell r="B15693" t="str">
            <v>V300 Kabelführung</v>
          </cell>
          <cell r="C15693" t="str">
            <v>V300 support cable coude bras</v>
          </cell>
          <cell r="D15693">
            <v>18.55</v>
          </cell>
          <cell r="E15693" t="str">
            <v>P4</v>
          </cell>
          <cell r="F15693">
            <v>196</v>
          </cell>
          <cell r="G15693" t="str">
            <v>Stk</v>
          </cell>
          <cell r="H15693">
            <v>20.05</v>
          </cell>
        </row>
        <row r="15694">
          <cell r="A15694">
            <v>89197401</v>
          </cell>
          <cell r="B15694" t="str">
            <v>V300 Kabelabdeckung</v>
          </cell>
          <cell r="C15694" t="str">
            <v>V300 capot protection cable coude bras</v>
          </cell>
          <cell r="D15694">
            <v>47.9</v>
          </cell>
          <cell r="E15694" t="str">
            <v>P4</v>
          </cell>
          <cell r="F15694">
            <v>196</v>
          </cell>
          <cell r="G15694" t="str">
            <v>Stk</v>
          </cell>
          <cell r="H15694">
            <v>51.8</v>
          </cell>
        </row>
        <row r="15695">
          <cell r="A15695">
            <v>89197501</v>
          </cell>
          <cell r="B15695" t="str">
            <v>V300 Blindstopfen Vakuumkammer</v>
          </cell>
          <cell r="C15695" t="str">
            <v>V300 bouchon étanchéité vide</v>
          </cell>
          <cell r="D15695">
            <v>4.2</v>
          </cell>
          <cell r="E15695" t="str">
            <v>P4</v>
          </cell>
          <cell r="F15695">
            <v>196</v>
          </cell>
          <cell r="G15695" t="str">
            <v>Stk</v>
          </cell>
          <cell r="H15695">
            <v>4.55</v>
          </cell>
        </row>
        <row r="15696">
          <cell r="A15696">
            <v>89205712</v>
          </cell>
          <cell r="B15696" t="str">
            <v>Melkzeug MC75 BA</v>
          </cell>
          <cell r="C15696" t="str">
            <v>Melkzeug MC75 BA DE</v>
          </cell>
          <cell r="D15696">
            <v>0.01</v>
          </cell>
          <cell r="F15696">
            <v>140</v>
          </cell>
          <cell r="G15696" t="str">
            <v>Stk</v>
          </cell>
          <cell r="H15696">
            <v>0</v>
          </cell>
        </row>
        <row r="15697">
          <cell r="A15697">
            <v>89210201</v>
          </cell>
          <cell r="B15697" t="str">
            <v>V300 Trichter Reinigungsbehälter</v>
          </cell>
          <cell r="C15697" t="str">
            <v>Entonnoir vidange bac lavage</v>
          </cell>
          <cell r="D15697">
            <v>17</v>
          </cell>
          <cell r="E15697" t="str">
            <v>P4</v>
          </cell>
          <cell r="F15697">
            <v>196</v>
          </cell>
          <cell r="G15697" t="str">
            <v>Stk</v>
          </cell>
          <cell r="H15697">
            <v>18.399999999999999</v>
          </cell>
        </row>
        <row r="15698">
          <cell r="A15698">
            <v>89213601</v>
          </cell>
          <cell r="B15698" t="str">
            <v>V300 Endeffektor Abdeckung rechts</v>
          </cell>
          <cell r="C15698" t="str">
            <v>V300 protec. plasti. main Dr#2150021422</v>
          </cell>
          <cell r="D15698">
            <v>60.4</v>
          </cell>
          <cell r="E15698" t="str">
            <v>P4</v>
          </cell>
          <cell r="F15698">
            <v>196</v>
          </cell>
          <cell r="G15698" t="str">
            <v>Stk</v>
          </cell>
          <cell r="H15698">
            <v>65.3</v>
          </cell>
        </row>
        <row r="15699">
          <cell r="A15699">
            <v>89213701</v>
          </cell>
          <cell r="B15699" t="str">
            <v>V300 Endeffektor Abdeckung Tilt rechts</v>
          </cell>
          <cell r="C15699" t="str">
            <v>V300 Protection plastiq.tilt main Droite</v>
          </cell>
          <cell r="D15699">
            <v>68.5</v>
          </cell>
          <cell r="E15699" t="str">
            <v>P4</v>
          </cell>
          <cell r="F15699">
            <v>196</v>
          </cell>
          <cell r="G15699" t="str">
            <v>Stk</v>
          </cell>
          <cell r="H15699">
            <v>74.05</v>
          </cell>
        </row>
        <row r="15700">
          <cell r="A15700">
            <v>89213702</v>
          </cell>
          <cell r="B15700" t="str">
            <v>V300 Endeffektor Abdeckung Tilt links</v>
          </cell>
          <cell r="C15700" t="str">
            <v>V300 protection plastique tilt main G</v>
          </cell>
          <cell r="D15700">
            <v>68.5</v>
          </cell>
          <cell r="E15700" t="str">
            <v>P4</v>
          </cell>
          <cell r="F15700">
            <v>196</v>
          </cell>
          <cell r="G15700" t="str">
            <v>Stk</v>
          </cell>
          <cell r="H15700">
            <v>74.05</v>
          </cell>
        </row>
        <row r="15701">
          <cell r="A15701">
            <v>89226180</v>
          </cell>
          <cell r="B15701" t="str">
            <v>RF500 1 Sorte</v>
          </cell>
          <cell r="C15701" t="str">
            <v>RF500_Distributeur 1 aliment</v>
          </cell>
          <cell r="D15701">
            <v>3149</v>
          </cell>
          <cell r="E15701" t="str">
            <v>P1</v>
          </cell>
          <cell r="F15701">
            <v>540</v>
          </cell>
          <cell r="G15701" t="str">
            <v>Stk</v>
          </cell>
          <cell r="H15701">
            <v>3404.05</v>
          </cell>
        </row>
        <row r="15702">
          <cell r="A15702">
            <v>89226380</v>
          </cell>
          <cell r="B15702" t="str">
            <v>RF500 Dosierer KF 250-4000g</v>
          </cell>
          <cell r="C15702" t="str">
            <v>RF500_vis pour aliment standard</v>
          </cell>
          <cell r="D15702">
            <v>2245</v>
          </cell>
          <cell r="E15702" t="str">
            <v>P1</v>
          </cell>
          <cell r="F15702">
            <v>540</v>
          </cell>
          <cell r="G15702" t="str">
            <v>Stk</v>
          </cell>
          <cell r="H15702">
            <v>2426.85</v>
          </cell>
        </row>
        <row r="15703">
          <cell r="A15703">
            <v>89236801</v>
          </cell>
          <cell r="B15703" t="str">
            <v>V300 VMS Fitting für Sprühdüse Magazin</v>
          </cell>
          <cell r="C15703" t="str">
            <v>V300 Raccord NPQH</v>
          </cell>
          <cell r="D15703">
            <v>8.1999999999999993</v>
          </cell>
          <cell r="E15703" t="str">
            <v>P4</v>
          </cell>
          <cell r="F15703">
            <v>196</v>
          </cell>
          <cell r="G15703" t="str">
            <v>Stk</v>
          </cell>
          <cell r="H15703">
            <v>8.85</v>
          </cell>
        </row>
        <row r="15704">
          <cell r="A15704">
            <v>89237280</v>
          </cell>
          <cell r="B15704" t="str">
            <v>V300 Pneumatikblock oberer Balken</v>
          </cell>
          <cell r="C15704" t="str">
            <v>Bloc pneumatique V300#2150038780</v>
          </cell>
          <cell r="D15704">
            <v>2363</v>
          </cell>
          <cell r="E15704" t="str">
            <v>P4</v>
          </cell>
          <cell r="F15704">
            <v>196</v>
          </cell>
          <cell r="G15704" t="str">
            <v>Stk</v>
          </cell>
          <cell r="H15704">
            <v>2554.4</v>
          </cell>
        </row>
        <row r="15705">
          <cell r="A15705">
            <v>89238880</v>
          </cell>
          <cell r="B15705" t="str">
            <v>RF500 2 Sorten</v>
          </cell>
          <cell r="C15705" t="str">
            <v>RF500_Distributeur 2 aliments</v>
          </cell>
          <cell r="D15705">
            <v>5645</v>
          </cell>
          <cell r="E15705" t="str">
            <v>P1</v>
          </cell>
          <cell r="F15705">
            <v>540</v>
          </cell>
          <cell r="G15705" t="str">
            <v>Stk</v>
          </cell>
          <cell r="H15705">
            <v>6102.25</v>
          </cell>
        </row>
        <row r="15706">
          <cell r="A15706">
            <v>89244880</v>
          </cell>
          <cell r="B15706" t="str">
            <v>DRE RC3 IPF Strg-Box 4 Futtersorten</v>
          </cell>
          <cell r="C15706" t="str">
            <v>DRE_RC3_Boitier commande RF500 4 alim</v>
          </cell>
          <cell r="D15706">
            <v>5356</v>
          </cell>
          <cell r="E15706" t="str">
            <v>P1</v>
          </cell>
          <cell r="F15706">
            <v>560</v>
          </cell>
          <cell r="G15706" t="str">
            <v>Stk</v>
          </cell>
          <cell r="H15706">
            <v>5789.85</v>
          </cell>
        </row>
        <row r="15707">
          <cell r="A15707">
            <v>89244882</v>
          </cell>
          <cell r="B15707" t="str">
            <v>DRE RC3 IPF Strg-Box 2 Futtersorten</v>
          </cell>
          <cell r="C15707" t="str">
            <v>DRE_RC3_Boitier commande RF500 2 alim</v>
          </cell>
          <cell r="D15707">
            <v>4331</v>
          </cell>
          <cell r="E15707" t="str">
            <v>P1</v>
          </cell>
          <cell r="F15707">
            <v>560</v>
          </cell>
          <cell r="G15707" t="str">
            <v>Stk</v>
          </cell>
          <cell r="H15707">
            <v>4681.8</v>
          </cell>
        </row>
        <row r="15708">
          <cell r="A15708">
            <v>89244883</v>
          </cell>
          <cell r="B15708" t="str">
            <v>DRE RC3 IPF Strg-Box 1 Futtersorte</v>
          </cell>
          <cell r="C15708" t="str">
            <v>DRE_RC3_boitier contrôle 1 aliment</v>
          </cell>
          <cell r="D15708">
            <v>4229</v>
          </cell>
          <cell r="E15708" t="str">
            <v>P1</v>
          </cell>
          <cell r="F15708">
            <v>560</v>
          </cell>
          <cell r="G15708" t="str">
            <v>Stk</v>
          </cell>
          <cell r="H15708">
            <v>4571.55</v>
          </cell>
        </row>
        <row r="15709">
          <cell r="A15709">
            <v>89245201</v>
          </cell>
          <cell r="B15709" t="str">
            <v>Feder für Sicherheitsschalter</v>
          </cell>
          <cell r="C15709" t="str">
            <v>.E.SPRING, DRAWBAR SAFETY</v>
          </cell>
          <cell r="D15709">
            <v>69.8</v>
          </cell>
          <cell r="E15709" t="str">
            <v>P4</v>
          </cell>
          <cell r="F15709">
            <v>186</v>
          </cell>
          <cell r="G15709" t="str">
            <v>Stk</v>
          </cell>
          <cell r="H15709">
            <v>75.45</v>
          </cell>
        </row>
        <row r="15710">
          <cell r="A15710">
            <v>89245601</v>
          </cell>
          <cell r="B15710" t="str">
            <v>Sicherheits PLC</v>
          </cell>
          <cell r="C15710" t="str">
            <v>Automate_Controleur logique Sécurité</v>
          </cell>
          <cell r="D15710">
            <v>1063</v>
          </cell>
          <cell r="E15710" t="str">
            <v>P4</v>
          </cell>
          <cell r="F15710">
            <v>181</v>
          </cell>
          <cell r="G15710" t="str">
            <v>Stk</v>
          </cell>
          <cell r="H15710">
            <v>1149.0999999999999</v>
          </cell>
        </row>
        <row r="15711">
          <cell r="A15711">
            <v>89245701</v>
          </cell>
          <cell r="B15711" t="str">
            <v>PLC DI IO Karte 16</v>
          </cell>
          <cell r="C15711" t="str">
            <v>Automate_carte E/S DI 16</v>
          </cell>
          <cell r="D15711">
            <v>221</v>
          </cell>
          <cell r="E15711" t="str">
            <v>P4</v>
          </cell>
          <cell r="F15711">
            <v>181</v>
          </cell>
          <cell r="G15711" t="str">
            <v>Stk</v>
          </cell>
          <cell r="H15711">
            <v>238.9</v>
          </cell>
        </row>
        <row r="15712">
          <cell r="A15712">
            <v>89245801</v>
          </cell>
          <cell r="B15712" t="str">
            <v>PLC DO IO Karte 16</v>
          </cell>
          <cell r="C15712" t="str">
            <v>Automate_carte E/S DO 16</v>
          </cell>
          <cell r="D15712">
            <v>250</v>
          </cell>
          <cell r="E15712" t="str">
            <v>P4</v>
          </cell>
          <cell r="F15712">
            <v>181</v>
          </cell>
          <cell r="G15712" t="str">
            <v>Stk</v>
          </cell>
          <cell r="H15712">
            <v>270.25</v>
          </cell>
        </row>
        <row r="15713">
          <cell r="A15713">
            <v>89245901</v>
          </cell>
          <cell r="B15713" t="str">
            <v>PLC SDI IO Karte 20</v>
          </cell>
          <cell r="C15713" t="str">
            <v>Automate_carte E/S SDI 20</v>
          </cell>
          <cell r="D15713">
            <v>1061</v>
          </cell>
          <cell r="E15713" t="str">
            <v>P4</v>
          </cell>
          <cell r="F15713">
            <v>181</v>
          </cell>
          <cell r="G15713" t="str">
            <v>Stk</v>
          </cell>
          <cell r="H15713">
            <v>1146.95</v>
          </cell>
        </row>
        <row r="15714">
          <cell r="A15714">
            <v>89246080</v>
          </cell>
          <cell r="B15714" t="str">
            <v>DRE RC Antriebsbox 3x400</v>
          </cell>
          <cell r="C15714" t="str">
            <v>DRE_RC_boitier crtl entrainement 3x400</v>
          </cell>
          <cell r="D15714">
            <v>5720</v>
          </cell>
          <cell r="E15714" t="str">
            <v>P1</v>
          </cell>
          <cell r="F15714">
            <v>812</v>
          </cell>
          <cell r="G15714" t="str">
            <v>Stk</v>
          </cell>
          <cell r="H15714">
            <v>6183.3</v>
          </cell>
        </row>
        <row r="15715">
          <cell r="A15715">
            <v>89249680</v>
          </cell>
          <cell r="B15715" t="str">
            <v>RF500 Trichter 2 Futter</v>
          </cell>
          <cell r="C15715" t="str">
            <v>RF500 entonnoir 2 aliment</v>
          </cell>
          <cell r="D15715">
            <v>466</v>
          </cell>
          <cell r="E15715" t="str">
            <v>P1</v>
          </cell>
          <cell r="F15715">
            <v>540</v>
          </cell>
          <cell r="G15715" t="str">
            <v>Stk</v>
          </cell>
          <cell r="H15715">
            <v>503.75</v>
          </cell>
        </row>
        <row r="15716">
          <cell r="A15716">
            <v>89251901</v>
          </cell>
          <cell r="B15716" t="str">
            <v>DRE Start/Stop Seil Schalter</v>
          </cell>
          <cell r="C15716" t="str">
            <v>DRE_capteur corde M/A</v>
          </cell>
          <cell r="D15716">
            <v>69</v>
          </cell>
          <cell r="E15716" t="str">
            <v>P1</v>
          </cell>
          <cell r="F15716">
            <v>812</v>
          </cell>
          <cell r="G15716" t="str">
            <v>Stk</v>
          </cell>
          <cell r="H15716">
            <v>74.599999999999994</v>
          </cell>
        </row>
        <row r="15717">
          <cell r="A15717">
            <v>89254180</v>
          </cell>
          <cell r="B15717" t="str">
            <v>RF500 Dosierer KF 100-800g</v>
          </cell>
          <cell r="C15717" t="str">
            <v>RF500 petite vis pour aliment</v>
          </cell>
          <cell r="D15717">
            <v>2448</v>
          </cell>
          <cell r="E15717" t="str">
            <v>P1</v>
          </cell>
          <cell r="F15717">
            <v>540</v>
          </cell>
          <cell r="G15717" t="str">
            <v>Stk</v>
          </cell>
          <cell r="H15717">
            <v>2646.3</v>
          </cell>
        </row>
        <row r="15718">
          <cell r="A15718">
            <v>89255301</v>
          </cell>
          <cell r="B15718" t="str">
            <v>V300 Schraube f. Pneumatikblock</v>
          </cell>
          <cell r="C15718" t="str">
            <v>V300 Vis bloc pneumatique</v>
          </cell>
          <cell r="D15718">
            <v>1.35</v>
          </cell>
          <cell r="E15718" t="str">
            <v>P4</v>
          </cell>
          <cell r="F15718">
            <v>196</v>
          </cell>
          <cell r="G15718" t="str">
            <v>Stk</v>
          </cell>
          <cell r="H15718">
            <v>1.45</v>
          </cell>
        </row>
        <row r="15719">
          <cell r="A15719">
            <v>89255580</v>
          </cell>
          <cell r="B15719" t="str">
            <v>RF500 Dosierer MF 60-100g</v>
          </cell>
          <cell r="C15719" t="str">
            <v>RF500 vis pour mineraux</v>
          </cell>
          <cell r="D15719">
            <v>2277</v>
          </cell>
          <cell r="E15719" t="str">
            <v>P1</v>
          </cell>
          <cell r="F15719">
            <v>540</v>
          </cell>
          <cell r="G15719" t="str">
            <v>Stk</v>
          </cell>
          <cell r="H15719">
            <v>2461.4499999999998</v>
          </cell>
        </row>
        <row r="15720">
          <cell r="A15720">
            <v>89257801</v>
          </cell>
          <cell r="B15720" t="str">
            <v>Induktivsensor Positionssystem 40mm</v>
          </cell>
          <cell r="C15720" t="str">
            <v>DRE_capteur inductif rotation</v>
          </cell>
          <cell r="D15720">
            <v>150</v>
          </cell>
          <cell r="E15720" t="str">
            <v>P4</v>
          </cell>
          <cell r="F15720">
            <v>181</v>
          </cell>
          <cell r="G15720" t="str">
            <v>Stk</v>
          </cell>
          <cell r="H15720">
            <v>162.15</v>
          </cell>
        </row>
        <row r="15721">
          <cell r="A15721">
            <v>89259101</v>
          </cell>
          <cell r="B15721" t="str">
            <v>Akustikmodul</v>
          </cell>
          <cell r="C15721" t="str">
            <v>Module Acoustique LAMPE ALARM E100</v>
          </cell>
          <cell r="D15721">
            <v>88.6</v>
          </cell>
          <cell r="E15721" t="str">
            <v>P4</v>
          </cell>
          <cell r="F15721">
            <v>181</v>
          </cell>
          <cell r="G15721" t="str">
            <v>Stk</v>
          </cell>
          <cell r="H15721">
            <v>95.8</v>
          </cell>
        </row>
        <row r="15722">
          <cell r="A15722">
            <v>89261201</v>
          </cell>
          <cell r="B15722" t="str">
            <v>V300 Level Sensor (US)</v>
          </cell>
          <cell r="C15722" t="str">
            <v>V300 Capteur de niveau (US)</v>
          </cell>
          <cell r="D15722">
            <v>1433</v>
          </cell>
          <cell r="E15722" t="str">
            <v>P4</v>
          </cell>
          <cell r="F15722">
            <v>196</v>
          </cell>
          <cell r="G15722" t="str">
            <v>Stk</v>
          </cell>
          <cell r="H15722">
            <v>1549.05</v>
          </cell>
        </row>
        <row r="15723">
          <cell r="A15723">
            <v>89264001</v>
          </cell>
          <cell r="B15723" t="str">
            <v>V300 Verbinder</v>
          </cell>
          <cell r="C15723" t="str">
            <v>V300 Tige</v>
          </cell>
          <cell r="D15723">
            <v>13.4</v>
          </cell>
          <cell r="E15723" t="str">
            <v>P4</v>
          </cell>
          <cell r="F15723">
            <v>196</v>
          </cell>
          <cell r="G15723" t="str">
            <v>Stk</v>
          </cell>
          <cell r="H15723">
            <v>14.5</v>
          </cell>
        </row>
        <row r="15724">
          <cell r="A15724">
            <v>89264101</v>
          </cell>
          <cell r="B15724" t="str">
            <v>V300 Hülse</v>
          </cell>
          <cell r="C15724" t="str">
            <v>V300 Manchon bloc pneumatique</v>
          </cell>
          <cell r="D15724">
            <v>7.15</v>
          </cell>
          <cell r="E15724" t="str">
            <v>P4</v>
          </cell>
          <cell r="F15724">
            <v>196</v>
          </cell>
          <cell r="G15724" t="str">
            <v>Stk</v>
          </cell>
          <cell r="H15724">
            <v>7.75</v>
          </cell>
        </row>
        <row r="15725">
          <cell r="A15725">
            <v>89269780</v>
          </cell>
          <cell r="B15725" t="str">
            <v>DRE100 RC Sicherheits-Kit</v>
          </cell>
          <cell r="C15725" t="str">
            <v>DRE_RC_kit capteurs sécurité E100</v>
          </cell>
          <cell r="D15725">
            <v>2565</v>
          </cell>
          <cell r="E15725" t="str">
            <v>P1</v>
          </cell>
          <cell r="F15725">
            <v>802</v>
          </cell>
          <cell r="G15725" t="str">
            <v>Stk</v>
          </cell>
          <cell r="H15725">
            <v>2772.75</v>
          </cell>
        </row>
        <row r="15726">
          <cell r="A15726">
            <v>89270001</v>
          </cell>
          <cell r="B15726" t="str">
            <v>V300 Elektroverteilermodul</v>
          </cell>
          <cell r="C15726" t="str">
            <v>Module électrique</v>
          </cell>
          <cell r="D15726">
            <v>26.7</v>
          </cell>
          <cell r="E15726" t="str">
            <v>P4</v>
          </cell>
          <cell r="F15726">
            <v>196</v>
          </cell>
          <cell r="G15726" t="str">
            <v>Stk</v>
          </cell>
          <cell r="H15726">
            <v>28.85</v>
          </cell>
        </row>
        <row r="15727">
          <cell r="A15727">
            <v>89276280</v>
          </cell>
          <cell r="B15727" t="str">
            <v>DRE100 Eing/Ausg Umzäunungs-Kit</v>
          </cell>
          <cell r="C15727" t="str">
            <v>DRE_kit tubulaire E/S sans IRW</v>
          </cell>
          <cell r="D15727">
            <v>4951</v>
          </cell>
          <cell r="E15727" t="str">
            <v>P1</v>
          </cell>
          <cell r="F15727">
            <v>812</v>
          </cell>
          <cell r="G15727" t="str">
            <v>Stk</v>
          </cell>
          <cell r="H15727">
            <v>5352.05</v>
          </cell>
        </row>
        <row r="15728">
          <cell r="A15728">
            <v>89276601</v>
          </cell>
          <cell r="B15728" t="str">
            <v>Dichtung für Durchflussmesser DDD V300</v>
          </cell>
          <cell r="C15728" t="str">
            <v>Joint pour debimetre pompe DDD</v>
          </cell>
          <cell r="D15728">
            <v>2.95</v>
          </cell>
          <cell r="E15728" t="str">
            <v>P4</v>
          </cell>
          <cell r="F15728">
            <v>196</v>
          </cell>
          <cell r="G15728" t="str">
            <v>Stk</v>
          </cell>
          <cell r="H15728">
            <v>3.2</v>
          </cell>
        </row>
        <row r="15729">
          <cell r="A15729">
            <v>89276701</v>
          </cell>
          <cell r="B15729" t="str">
            <v>V300 Anschluss f. Flow Meter</v>
          </cell>
          <cell r="C15729" t="str">
            <v>Raccord debimetre vanne DDD</v>
          </cell>
          <cell r="D15729">
            <v>13.6</v>
          </cell>
          <cell r="E15729" t="str">
            <v>P4</v>
          </cell>
          <cell r="F15729">
            <v>196</v>
          </cell>
          <cell r="G15729" t="str">
            <v>Stk</v>
          </cell>
          <cell r="H15729">
            <v>14.7</v>
          </cell>
        </row>
        <row r="15730">
          <cell r="A15730">
            <v>89277501</v>
          </cell>
          <cell r="B15730" t="str">
            <v>V300 Bolzen f. X-Zylinder</v>
          </cell>
          <cell r="C15730" t="str">
            <v>Axe vérin</v>
          </cell>
          <cell r="D15730">
            <v>8.1999999999999993</v>
          </cell>
          <cell r="E15730" t="str">
            <v>P4</v>
          </cell>
          <cell r="F15730">
            <v>196</v>
          </cell>
          <cell r="G15730" t="str">
            <v>Stk</v>
          </cell>
          <cell r="H15730">
            <v>8.85</v>
          </cell>
        </row>
        <row r="15731">
          <cell r="A15731">
            <v>89279580</v>
          </cell>
          <cell r="B15731" t="str">
            <v>V300 SSO Kabel mit Steckdose</v>
          </cell>
          <cell r="C15731" t="str">
            <v>Cable SSO</v>
          </cell>
          <cell r="D15731">
            <v>51.9</v>
          </cell>
          <cell r="E15731" t="str">
            <v>P4</v>
          </cell>
          <cell r="F15731">
            <v>196</v>
          </cell>
          <cell r="G15731" t="str">
            <v>Stk</v>
          </cell>
          <cell r="H15731">
            <v>56.1</v>
          </cell>
        </row>
        <row r="15732">
          <cell r="A15732">
            <v>89279780</v>
          </cell>
          <cell r="B15732" t="str">
            <v>TSR Kit Sicherheitsschilder EU (2017)</v>
          </cell>
          <cell r="C15732" t="str">
            <v>TSR_kit Panneaux sécurité EU</v>
          </cell>
          <cell r="D15732">
            <v>369</v>
          </cell>
          <cell r="E15732" t="str">
            <v>P1</v>
          </cell>
          <cell r="F15732">
            <v>765</v>
          </cell>
          <cell r="G15732" t="str">
            <v>Stk</v>
          </cell>
          <cell r="H15732">
            <v>398.9</v>
          </cell>
        </row>
        <row r="15733">
          <cell r="A15733">
            <v>89280801</v>
          </cell>
          <cell r="B15733" t="str">
            <v>V300 Halterung</v>
          </cell>
          <cell r="C15733" t="str">
            <v>V300 Support</v>
          </cell>
          <cell r="D15733">
            <v>17.45</v>
          </cell>
          <cell r="E15733" t="str">
            <v>P4</v>
          </cell>
          <cell r="F15733">
            <v>196</v>
          </cell>
          <cell r="G15733" t="str">
            <v>Stk</v>
          </cell>
          <cell r="H15733">
            <v>18.850000000000001</v>
          </cell>
        </row>
        <row r="15734">
          <cell r="A15734">
            <v>89282801</v>
          </cell>
          <cell r="B15734" t="str">
            <v>V300 Schalldämpfer</v>
          </cell>
          <cell r="C15734" t="str">
            <v>V300 Silencieux</v>
          </cell>
          <cell r="D15734">
            <v>11.85</v>
          </cell>
          <cell r="E15734" t="str">
            <v>P4</v>
          </cell>
          <cell r="F15734">
            <v>196</v>
          </cell>
          <cell r="G15734" t="str">
            <v>Stk</v>
          </cell>
          <cell r="H15734">
            <v>12.8</v>
          </cell>
        </row>
        <row r="15735">
          <cell r="A15735">
            <v>89282901</v>
          </cell>
          <cell r="B15735" t="str">
            <v>V300 Modulverbinder</v>
          </cell>
          <cell r="C15735" t="str">
            <v>V300 Connecteur</v>
          </cell>
          <cell r="D15735">
            <v>7.55</v>
          </cell>
          <cell r="E15735" t="str">
            <v>P4</v>
          </cell>
          <cell r="F15735">
            <v>196</v>
          </cell>
          <cell r="G15735" t="str">
            <v>Stk</v>
          </cell>
          <cell r="H15735">
            <v>8.15</v>
          </cell>
        </row>
        <row r="15736">
          <cell r="A15736">
            <v>89284401</v>
          </cell>
          <cell r="B15736" t="str">
            <v>V300 Ventil Ein-Aus</v>
          </cell>
          <cell r="C15736" t="str">
            <v>V300 Vanne ON OFF</v>
          </cell>
          <cell r="D15736">
            <v>182</v>
          </cell>
          <cell r="E15736" t="str">
            <v>P4</v>
          </cell>
          <cell r="F15736">
            <v>196</v>
          </cell>
          <cell r="G15736" t="str">
            <v>Stk</v>
          </cell>
          <cell r="H15736">
            <v>196.75</v>
          </cell>
        </row>
        <row r="15737">
          <cell r="A15737">
            <v>89289301</v>
          </cell>
          <cell r="B15737" t="str">
            <v>V300 Ventil Ein-Aus</v>
          </cell>
          <cell r="C15737" t="str">
            <v>V300 Vanne rotative ON OFF</v>
          </cell>
          <cell r="D15737">
            <v>65.099999999999994</v>
          </cell>
          <cell r="E15737" t="str">
            <v>P4</v>
          </cell>
          <cell r="F15737">
            <v>196</v>
          </cell>
          <cell r="G15737" t="str">
            <v>Stk</v>
          </cell>
          <cell r="H15737">
            <v>70.349999999999994</v>
          </cell>
        </row>
        <row r="15738">
          <cell r="A15738">
            <v>89289701</v>
          </cell>
          <cell r="B15738" t="str">
            <v>V300 Filterregulator</v>
          </cell>
          <cell r="C15738" t="str">
            <v>V300 Filtre</v>
          </cell>
          <cell r="D15738">
            <v>162</v>
          </cell>
          <cell r="E15738" t="str">
            <v>P4</v>
          </cell>
          <cell r="F15738">
            <v>196</v>
          </cell>
          <cell r="G15738" t="str">
            <v>Stk</v>
          </cell>
          <cell r="H15738">
            <v>175.1</v>
          </cell>
        </row>
        <row r="15739">
          <cell r="A15739">
            <v>89289801</v>
          </cell>
          <cell r="B15739" t="str">
            <v>V300 Verteilerblock</v>
          </cell>
          <cell r="C15739" t="str">
            <v>V300 Bloc de distribution</v>
          </cell>
          <cell r="D15739">
            <v>22.7</v>
          </cell>
          <cell r="E15739" t="str">
            <v>P4</v>
          </cell>
          <cell r="F15739">
            <v>196</v>
          </cell>
          <cell r="G15739" t="str">
            <v>Stk</v>
          </cell>
          <cell r="H15739">
            <v>24.55</v>
          </cell>
        </row>
        <row r="15740">
          <cell r="A15740">
            <v>89289901</v>
          </cell>
          <cell r="B15740" t="str">
            <v>V300 Softstart Ventil</v>
          </cell>
          <cell r="C15740" t="str">
            <v>V300 Vanne coupure</v>
          </cell>
          <cell r="D15740">
            <v>111</v>
          </cell>
          <cell r="E15740" t="str">
            <v>P4</v>
          </cell>
          <cell r="F15740">
            <v>196</v>
          </cell>
          <cell r="G15740" t="str">
            <v>Stk</v>
          </cell>
          <cell r="H15740">
            <v>120</v>
          </cell>
        </row>
        <row r="15741">
          <cell r="A15741">
            <v>89290001</v>
          </cell>
          <cell r="B15741" t="str">
            <v>V300 Verteilermodul</v>
          </cell>
          <cell r="C15741" t="str">
            <v>V300 Module</v>
          </cell>
          <cell r="D15741">
            <v>51</v>
          </cell>
          <cell r="E15741" t="str">
            <v>P4</v>
          </cell>
          <cell r="F15741">
            <v>196</v>
          </cell>
          <cell r="G15741" t="str">
            <v>Stk</v>
          </cell>
          <cell r="H15741">
            <v>55.15</v>
          </cell>
        </row>
        <row r="15742">
          <cell r="A15742">
            <v>89290101</v>
          </cell>
          <cell r="B15742" t="str">
            <v>V300 Druckregler</v>
          </cell>
          <cell r="C15742" t="str">
            <v>V300 Régulateur de pression</v>
          </cell>
          <cell r="D15742">
            <v>55</v>
          </cell>
          <cell r="E15742" t="str">
            <v>P4</v>
          </cell>
          <cell r="F15742">
            <v>196</v>
          </cell>
          <cell r="G15742" t="str">
            <v>Stk</v>
          </cell>
          <cell r="H15742">
            <v>59.45</v>
          </cell>
        </row>
        <row r="15743">
          <cell r="A15743">
            <v>89291880</v>
          </cell>
          <cell r="B15743" t="str">
            <v>VMS Aufrüstsatz Z-Achse Mod.2007-2017</v>
          </cell>
          <cell r="C15743" t="str">
            <v>Kit de MAJ Axe X modèle 2007-2017</v>
          </cell>
          <cell r="D15743">
            <v>671</v>
          </cell>
          <cell r="E15743" t="str">
            <v>P4</v>
          </cell>
          <cell r="F15743">
            <v>162</v>
          </cell>
          <cell r="G15743" t="str">
            <v>Stk</v>
          </cell>
          <cell r="H15743">
            <v>725.35</v>
          </cell>
        </row>
        <row r="15744">
          <cell r="A15744">
            <v>89293080</v>
          </cell>
          <cell r="B15744" t="str">
            <v>DRE RC Bedienpult Halterung</v>
          </cell>
          <cell r="C15744" t="str">
            <v>DRE_RC_bras support pupitre</v>
          </cell>
          <cell r="D15744">
            <v>168</v>
          </cell>
          <cell r="E15744" t="str">
            <v>P1</v>
          </cell>
          <cell r="F15744">
            <v>812</v>
          </cell>
          <cell r="G15744" t="str">
            <v>Stk</v>
          </cell>
          <cell r="H15744">
            <v>181.6</v>
          </cell>
        </row>
        <row r="15745">
          <cell r="A15745">
            <v>89294301</v>
          </cell>
          <cell r="B15745" t="str">
            <v>DRE Schalung Beton OS Gr 1</v>
          </cell>
          <cell r="C15745" t="str">
            <v>DRE SHUTTER OS CONC SIZE 01</v>
          </cell>
          <cell r="D15745">
            <v>328</v>
          </cell>
          <cell r="E15745" t="str">
            <v>P1</v>
          </cell>
          <cell r="F15745">
            <v>802</v>
          </cell>
          <cell r="G15745" t="str">
            <v>Stk</v>
          </cell>
          <cell r="H15745">
            <v>354.55</v>
          </cell>
        </row>
        <row r="15746">
          <cell r="A15746">
            <v>89294302</v>
          </cell>
          <cell r="B15746" t="str">
            <v>DRE Schalung Beton OS Gr 2</v>
          </cell>
          <cell r="C15746" t="str">
            <v>DRE SHUTTER OS CONC SIZE 02</v>
          </cell>
          <cell r="D15746">
            <v>328</v>
          </cell>
          <cell r="E15746" t="str">
            <v>P1</v>
          </cell>
          <cell r="F15746">
            <v>802</v>
          </cell>
          <cell r="G15746" t="str">
            <v>Stk</v>
          </cell>
          <cell r="H15746">
            <v>354.55</v>
          </cell>
        </row>
        <row r="15747">
          <cell r="A15747">
            <v>89295101</v>
          </cell>
          <cell r="B15747" t="str">
            <v>DRE Spülaufnahme Abstandshalter Bet OS</v>
          </cell>
          <cell r="C15747" t="str">
            <v>DRE_pente ext_béton_cale plateau lavage</v>
          </cell>
          <cell r="D15747">
            <v>40.700000000000003</v>
          </cell>
          <cell r="E15747" t="str">
            <v>P1</v>
          </cell>
          <cell r="F15747">
            <v>802</v>
          </cell>
          <cell r="G15747" t="str">
            <v>Stk</v>
          </cell>
          <cell r="H15747">
            <v>44</v>
          </cell>
        </row>
        <row r="15748">
          <cell r="A15748">
            <v>89297201</v>
          </cell>
          <cell r="B15748" t="str">
            <v>Funktions T-Shirt, S</v>
          </cell>
          <cell r="C15748" t="str">
            <v>T-Shirt technique DeLaval S</v>
          </cell>
          <cell r="D15748">
            <v>48.1</v>
          </cell>
          <cell r="E15748" t="str">
            <v>P2</v>
          </cell>
          <cell r="F15748">
            <v>385</v>
          </cell>
          <cell r="G15748" t="str">
            <v>Stk</v>
          </cell>
          <cell r="H15748">
            <v>52</v>
          </cell>
        </row>
        <row r="15749">
          <cell r="A15749">
            <v>89297202</v>
          </cell>
          <cell r="B15749" t="str">
            <v>Funktions T-Shirt, M</v>
          </cell>
          <cell r="C15749" t="str">
            <v>T-Shirt technique DeLaval M</v>
          </cell>
          <cell r="D15749">
            <v>48.1</v>
          </cell>
          <cell r="E15749" t="str">
            <v>P2</v>
          </cell>
          <cell r="F15749">
            <v>385</v>
          </cell>
          <cell r="G15749" t="str">
            <v>Stk</v>
          </cell>
          <cell r="H15749">
            <v>52</v>
          </cell>
        </row>
        <row r="15750">
          <cell r="A15750">
            <v>89297203</v>
          </cell>
          <cell r="B15750" t="str">
            <v>Funktions T-Shirt, L</v>
          </cell>
          <cell r="C15750" t="str">
            <v>T-Shirt technique DeLaval L</v>
          </cell>
          <cell r="D15750">
            <v>48.1</v>
          </cell>
          <cell r="E15750" t="str">
            <v>P2</v>
          </cell>
          <cell r="F15750">
            <v>385</v>
          </cell>
          <cell r="G15750" t="str">
            <v>Stk</v>
          </cell>
          <cell r="H15750">
            <v>52</v>
          </cell>
        </row>
        <row r="15751">
          <cell r="A15751">
            <v>89297204</v>
          </cell>
          <cell r="B15751" t="str">
            <v>Funktions T-Shirt, XL</v>
          </cell>
          <cell r="C15751" t="str">
            <v>T-Shirt technique XL</v>
          </cell>
          <cell r="D15751">
            <v>48.1</v>
          </cell>
          <cell r="E15751" t="str">
            <v>P2</v>
          </cell>
          <cell r="F15751">
            <v>385</v>
          </cell>
          <cell r="G15751" t="str">
            <v>Stk</v>
          </cell>
          <cell r="H15751">
            <v>52</v>
          </cell>
        </row>
        <row r="15752">
          <cell r="A15752">
            <v>89297205</v>
          </cell>
          <cell r="B15752" t="str">
            <v>Funktions T-Shirt, XXL</v>
          </cell>
          <cell r="C15752" t="str">
            <v>T-Shirt technique DeLaval XXL</v>
          </cell>
          <cell r="D15752">
            <v>48.1</v>
          </cell>
          <cell r="E15752" t="str">
            <v>P2</v>
          </cell>
          <cell r="F15752">
            <v>385</v>
          </cell>
          <cell r="G15752" t="str">
            <v>Stk</v>
          </cell>
          <cell r="H15752">
            <v>52</v>
          </cell>
        </row>
        <row r="15753">
          <cell r="A15753">
            <v>89297206</v>
          </cell>
          <cell r="B15753" t="str">
            <v>Funktions T-Shirt, 3XL</v>
          </cell>
          <cell r="C15753" t="str">
            <v>T-Shirt technique DeLaval 3XL</v>
          </cell>
          <cell r="D15753">
            <v>48.1</v>
          </cell>
          <cell r="E15753" t="str">
            <v>P2</v>
          </cell>
          <cell r="F15753">
            <v>385</v>
          </cell>
          <cell r="G15753" t="str">
            <v>Stk</v>
          </cell>
          <cell r="H15753">
            <v>52</v>
          </cell>
        </row>
        <row r="15754">
          <cell r="A15754">
            <v>89297207</v>
          </cell>
          <cell r="B15754" t="str">
            <v>Funktions T-Shirt, 4XL</v>
          </cell>
          <cell r="C15754" t="str">
            <v>T-Shirt technique DeLaval 4XL</v>
          </cell>
          <cell r="D15754">
            <v>48.1</v>
          </cell>
          <cell r="E15754" t="str">
            <v>P2</v>
          </cell>
          <cell r="F15754">
            <v>385</v>
          </cell>
          <cell r="G15754" t="str">
            <v>Stk</v>
          </cell>
          <cell r="H15754">
            <v>52</v>
          </cell>
        </row>
        <row r="15755">
          <cell r="A15755">
            <v>89297401</v>
          </cell>
          <cell r="B15755" t="str">
            <v>V300 Alarmsummer kpl.</v>
          </cell>
          <cell r="C15755" t="str">
            <v>V300 Alarme sonore avec support</v>
          </cell>
          <cell r="D15755">
            <v>41.9</v>
          </cell>
          <cell r="E15755" t="str">
            <v>P4</v>
          </cell>
          <cell r="F15755">
            <v>196</v>
          </cell>
          <cell r="G15755" t="str">
            <v>Stk</v>
          </cell>
          <cell r="H15755">
            <v>45.3</v>
          </cell>
        </row>
        <row r="15756">
          <cell r="A15756">
            <v>89298481</v>
          </cell>
          <cell r="B15756" t="str">
            <v>DRE ODTS Durchführung Beton</v>
          </cell>
          <cell r="C15756" t="str">
            <v>DRE_Pulvé Positionn._passage béton</v>
          </cell>
          <cell r="D15756">
            <v>23.9</v>
          </cell>
          <cell r="E15756" t="str">
            <v>P1</v>
          </cell>
          <cell r="F15756">
            <v>802</v>
          </cell>
          <cell r="G15756" t="str">
            <v>Stk</v>
          </cell>
          <cell r="H15756">
            <v>25.85</v>
          </cell>
        </row>
        <row r="15757">
          <cell r="A15757">
            <v>89298580</v>
          </cell>
          <cell r="B15757" t="str">
            <v>DRE Spülaufnahme Deflektor Beton OS</v>
          </cell>
          <cell r="C15757" t="str">
            <v>DRE_pente ext_bet_deflecteur plat. lav.</v>
          </cell>
          <cell r="D15757">
            <v>129</v>
          </cell>
          <cell r="E15757" t="str">
            <v>P1</v>
          </cell>
          <cell r="F15757">
            <v>802</v>
          </cell>
          <cell r="G15757" t="str">
            <v>Stk</v>
          </cell>
          <cell r="H15757">
            <v>139.44999999999999</v>
          </cell>
        </row>
        <row r="15758">
          <cell r="A15758">
            <v>89298780</v>
          </cell>
          <cell r="B15758" t="str">
            <v>DRE Spülaufnahme Schraubenkit Bet OS</v>
          </cell>
          <cell r="C15758" t="str">
            <v>DRE_pente ext_beton_visserie plat. lav.</v>
          </cell>
          <cell r="D15758">
            <v>46.4</v>
          </cell>
          <cell r="E15758" t="str">
            <v>P1</v>
          </cell>
          <cell r="F15758">
            <v>802</v>
          </cell>
          <cell r="G15758" t="str">
            <v>Stk</v>
          </cell>
          <cell r="H15758">
            <v>50.15</v>
          </cell>
        </row>
        <row r="15759">
          <cell r="A15759">
            <v>89302780</v>
          </cell>
          <cell r="B15759" t="str">
            <v>DRE Halterung Leitung 51</v>
          </cell>
          <cell r="C15759" t="str">
            <v>DRE_support canalisation 51mm</v>
          </cell>
          <cell r="D15759">
            <v>3.8</v>
          </cell>
          <cell r="E15759" t="str">
            <v>P1</v>
          </cell>
          <cell r="F15759">
            <v>812</v>
          </cell>
          <cell r="G15759" t="str">
            <v>Stk</v>
          </cell>
          <cell r="H15759">
            <v>4.0999999999999996</v>
          </cell>
        </row>
        <row r="15760">
          <cell r="A15760">
            <v>89302783</v>
          </cell>
          <cell r="B15760" t="str">
            <v>DRE Halterung Leitung 101</v>
          </cell>
          <cell r="C15760" t="str">
            <v>DRE_support canalisation 101mm</v>
          </cell>
          <cell r="D15760">
            <v>4.8</v>
          </cell>
          <cell r="E15760" t="str">
            <v>P1</v>
          </cell>
          <cell r="F15760">
            <v>812</v>
          </cell>
          <cell r="G15760" t="str">
            <v>Stk</v>
          </cell>
          <cell r="H15760">
            <v>5.2</v>
          </cell>
        </row>
        <row r="15761">
          <cell r="A15761">
            <v>8930380</v>
          </cell>
          <cell r="B15761" t="str">
            <v>Waage KPZ2-03-10 für MMM</v>
          </cell>
          <cell r="C15761" t="str">
            <v>Balance KPZ2-03-10 pour MMM</v>
          </cell>
          <cell r="D15761">
            <v>560</v>
          </cell>
          <cell r="E15761" t="str">
            <v>P4</v>
          </cell>
          <cell r="F15761">
            <v>260</v>
          </cell>
          <cell r="G15761" t="str">
            <v>Stk</v>
          </cell>
          <cell r="H15761">
            <v>605.35</v>
          </cell>
        </row>
        <row r="15762">
          <cell r="A15762">
            <v>8930382</v>
          </cell>
          <cell r="B15762" t="str">
            <v>Adapter 220V / 9V zu Waage KPZ 2-03-5</v>
          </cell>
          <cell r="C15762" t="str">
            <v>Adaptation 220 v pour balance KPZ 2-03-5</v>
          </cell>
          <cell r="D15762">
            <v>128</v>
          </cell>
          <cell r="E15762" t="str">
            <v>P4</v>
          </cell>
          <cell r="F15762">
            <v>260</v>
          </cell>
          <cell r="G15762" t="str">
            <v>Stk</v>
          </cell>
          <cell r="H15762">
            <v>138.35</v>
          </cell>
        </row>
        <row r="15763">
          <cell r="A15763">
            <v>8930383</v>
          </cell>
          <cell r="B15763" t="str">
            <v>Accu zu Waage KPZ 2-03-5</v>
          </cell>
          <cell r="C15763" t="str">
            <v>Accu pour balance KPZ 2-03-5</v>
          </cell>
          <cell r="D15763">
            <v>72</v>
          </cell>
          <cell r="E15763" t="str">
            <v>P4</v>
          </cell>
          <cell r="F15763">
            <v>260</v>
          </cell>
          <cell r="G15763" t="str">
            <v>Stk</v>
          </cell>
          <cell r="H15763">
            <v>77.849999999999994</v>
          </cell>
        </row>
        <row r="15764">
          <cell r="A15764">
            <v>8930384</v>
          </cell>
          <cell r="B15764" t="str">
            <v>Tastaturfolie zu Waage KPZ</v>
          </cell>
          <cell r="C15764" t="str">
            <v>Clavier slide pour balance KPZ</v>
          </cell>
          <cell r="D15764">
            <v>120</v>
          </cell>
          <cell r="E15764" t="str">
            <v>P4</v>
          </cell>
          <cell r="F15764">
            <v>260</v>
          </cell>
          <cell r="G15764" t="str">
            <v>Stk</v>
          </cell>
          <cell r="H15764">
            <v>129.69999999999999</v>
          </cell>
        </row>
        <row r="15765">
          <cell r="A15765">
            <v>8930386</v>
          </cell>
          <cell r="B15765" t="str">
            <v>Accu zu Waage KPZ 2-03-10</v>
          </cell>
          <cell r="C15765" t="str">
            <v>Accu pour balance KPZ 2-03-10</v>
          </cell>
          <cell r="D15765">
            <v>140</v>
          </cell>
          <cell r="E15765" t="str">
            <v>P4</v>
          </cell>
          <cell r="F15765">
            <v>260</v>
          </cell>
          <cell r="G15765" t="str">
            <v>Stk</v>
          </cell>
          <cell r="H15765">
            <v>151.35</v>
          </cell>
        </row>
        <row r="15766">
          <cell r="A15766">
            <v>8930387</v>
          </cell>
          <cell r="B15766" t="str">
            <v>Ladegerät zu KPZ Waage</v>
          </cell>
          <cell r="C15766" t="str">
            <v>Chargeur pour KPZ balance</v>
          </cell>
          <cell r="D15766">
            <v>152</v>
          </cell>
          <cell r="E15766" t="str">
            <v>P4</v>
          </cell>
          <cell r="F15766">
            <v>260</v>
          </cell>
          <cell r="G15766" t="str">
            <v>Stk</v>
          </cell>
          <cell r="H15766">
            <v>164.3</v>
          </cell>
        </row>
        <row r="15767">
          <cell r="A15767">
            <v>89314980</v>
          </cell>
          <cell r="B15767" t="str">
            <v>DRE ODTS Tank Halterung</v>
          </cell>
          <cell r="C15767" t="str">
            <v>DRE_Pulvé Positionn._support réservoir</v>
          </cell>
          <cell r="D15767">
            <v>910</v>
          </cell>
          <cell r="E15767" t="str">
            <v>P1</v>
          </cell>
          <cell r="F15767">
            <v>812</v>
          </cell>
          <cell r="G15767" t="str">
            <v>Stk</v>
          </cell>
          <cell r="H15767">
            <v>983.7</v>
          </cell>
        </row>
        <row r="15768">
          <cell r="A15768">
            <v>89315001</v>
          </cell>
          <cell r="B15768" t="str">
            <v>DRE Sicherheitsgeräte Kabel</v>
          </cell>
          <cell r="C15768" t="str">
            <v>DRE_Sécurités_cable cpl av. connecteur</v>
          </cell>
          <cell r="D15768">
            <v>150</v>
          </cell>
          <cell r="E15768" t="str">
            <v>P1</v>
          </cell>
          <cell r="F15768">
            <v>812</v>
          </cell>
          <cell r="G15768" t="str">
            <v>Stk</v>
          </cell>
          <cell r="H15768">
            <v>162.15</v>
          </cell>
        </row>
        <row r="15769">
          <cell r="A15769">
            <v>89316301</v>
          </cell>
          <cell r="B15769" t="str">
            <v>Dichtsatz TRB-DA-050</v>
          </cell>
          <cell r="C15769" t="str">
            <v>Kit joint D50 pour vérin 89102301</v>
          </cell>
          <cell r="D15769">
            <v>75.400000000000006</v>
          </cell>
          <cell r="E15769" t="str">
            <v>P4</v>
          </cell>
          <cell r="F15769">
            <v>892</v>
          </cell>
          <cell r="G15769" t="str">
            <v>Stk</v>
          </cell>
          <cell r="H15769">
            <v>81.5</v>
          </cell>
        </row>
        <row r="15770">
          <cell r="A15770">
            <v>89316302</v>
          </cell>
          <cell r="B15770" t="str">
            <v>Dichtsatz TRB-DA-063</v>
          </cell>
          <cell r="C15770" t="str">
            <v>Kit joint Verin TRB-DA-063</v>
          </cell>
          <cell r="D15770">
            <v>76.7</v>
          </cell>
          <cell r="E15770" t="str">
            <v>P4</v>
          </cell>
          <cell r="F15770">
            <v>892</v>
          </cell>
          <cell r="G15770" t="str">
            <v>Stk</v>
          </cell>
          <cell r="H15770">
            <v>82.9</v>
          </cell>
        </row>
        <row r="15771">
          <cell r="A15771">
            <v>89316303</v>
          </cell>
          <cell r="B15771" t="str">
            <v>Dichtsatz TRB-DA-100</v>
          </cell>
          <cell r="C15771" t="str">
            <v>Kit joint Verin TRB-DA-100</v>
          </cell>
          <cell r="D15771">
            <v>92.1</v>
          </cell>
          <cell r="E15771" t="str">
            <v>P4</v>
          </cell>
          <cell r="F15771">
            <v>892</v>
          </cell>
          <cell r="G15771" t="str">
            <v>Stk</v>
          </cell>
          <cell r="H15771">
            <v>99.55</v>
          </cell>
        </row>
        <row r="15772">
          <cell r="A15772">
            <v>89320580</v>
          </cell>
          <cell r="B15772" t="str">
            <v>Abdeckplatte CN (DV,Ind,MiMessg) Melkst</v>
          </cell>
          <cell r="C15772" t="str">
            <v>Capot flomaster</v>
          </cell>
          <cell r="D15772">
            <v>130</v>
          </cell>
          <cell r="E15772" t="str">
            <v>P1</v>
          </cell>
          <cell r="F15772">
            <v>120</v>
          </cell>
          <cell r="G15772" t="str">
            <v>Stk</v>
          </cell>
          <cell r="H15772">
            <v>140.55000000000001</v>
          </cell>
        </row>
        <row r="15773">
          <cell r="A15773">
            <v>89322401</v>
          </cell>
          <cell r="B15773" t="str">
            <v>DRE Pulsation + gef. Luft 75mm schwarz</v>
          </cell>
          <cell r="C15773" t="str">
            <v>DRE_pulsation+air filtre 75mm noir(au m)</v>
          </cell>
          <cell r="D15773">
            <v>18.55</v>
          </cell>
          <cell r="E15773" t="str">
            <v>P1</v>
          </cell>
          <cell r="F15773">
            <v>812</v>
          </cell>
          <cell r="G15773" t="str">
            <v>M</v>
          </cell>
          <cell r="H15773">
            <v>20.05</v>
          </cell>
        </row>
        <row r="15774">
          <cell r="A15774">
            <v>89327580</v>
          </cell>
          <cell r="B15774" t="str">
            <v>Upgrade kit SSG IRW v2 kpl.</v>
          </cell>
          <cell r="C15774" t="str">
            <v>Kit mise à jour IRW v2</v>
          </cell>
          <cell r="D15774">
            <v>7227</v>
          </cell>
          <cell r="E15774" t="str">
            <v>P1</v>
          </cell>
          <cell r="F15774">
            <v>910</v>
          </cell>
          <cell r="G15774" t="str">
            <v>Stk</v>
          </cell>
          <cell r="H15774">
            <v>7812.4</v>
          </cell>
        </row>
        <row r="15775">
          <cell r="A15775">
            <v>89329980</v>
          </cell>
          <cell r="B15775" t="str">
            <v>DRE Platz-Betonverbinder OS</v>
          </cell>
          <cell r="C15775" t="str">
            <v>DRE_pente ext_béton_connexion coffre</v>
          </cell>
          <cell r="D15775">
            <v>396</v>
          </cell>
          <cell r="E15775" t="str">
            <v>P1</v>
          </cell>
          <cell r="F15775">
            <v>802</v>
          </cell>
          <cell r="G15775" t="str">
            <v>Stk</v>
          </cell>
          <cell r="H15775">
            <v>428.1</v>
          </cell>
        </row>
        <row r="15776">
          <cell r="A15776">
            <v>89332702</v>
          </cell>
          <cell r="B15776" t="str">
            <v>DRE Reinig.Trombone T-Stk 101-76</v>
          </cell>
          <cell r="C15776" t="str">
            <v>DRE_Lavage_Té Trombone 101-101-76</v>
          </cell>
          <cell r="D15776">
            <v>433</v>
          </cell>
          <cell r="E15776" t="str">
            <v>P1</v>
          </cell>
          <cell r="F15776">
            <v>812</v>
          </cell>
          <cell r="G15776" t="str">
            <v>Stk</v>
          </cell>
          <cell r="H15776">
            <v>468.05</v>
          </cell>
        </row>
        <row r="15777">
          <cell r="A15777">
            <v>89334280</v>
          </cell>
          <cell r="B15777" t="str">
            <v>Lizenz milk24 App</v>
          </cell>
          <cell r="C15777" t="str">
            <v>Code enregistrement milk24 App</v>
          </cell>
          <cell r="D15777">
            <v>216</v>
          </cell>
          <cell r="E15777" t="str">
            <v>P1</v>
          </cell>
          <cell r="F15777">
            <v>151</v>
          </cell>
          <cell r="G15777" t="str">
            <v>Stk</v>
          </cell>
          <cell r="H15777">
            <v>233.5</v>
          </cell>
        </row>
        <row r="15778">
          <cell r="A15778">
            <v>89336890</v>
          </cell>
          <cell r="B15778" t="str">
            <v>Netzgerät SC 24VDC 40W</v>
          </cell>
          <cell r="C15778" t="str">
            <v>Transfo Alpro WE 24VDC 40W</v>
          </cell>
          <cell r="D15778">
            <v>119</v>
          </cell>
          <cell r="E15778" t="str">
            <v>P1</v>
          </cell>
          <cell r="F15778">
            <v>510</v>
          </cell>
          <cell r="G15778" t="str">
            <v>Stk</v>
          </cell>
          <cell r="H15778">
            <v>128.65</v>
          </cell>
        </row>
        <row r="15779">
          <cell r="A15779">
            <v>89351880</v>
          </cell>
          <cell r="B15779" t="str">
            <v>DRE Haken Kannenmelken</v>
          </cell>
          <cell r="C15779" t="str">
            <v>DRE_crochet support pot trayeur</v>
          </cell>
          <cell r="D15779">
            <v>19.600000000000001</v>
          </cell>
          <cell r="E15779" t="str">
            <v>P1</v>
          </cell>
          <cell r="F15779">
            <v>802</v>
          </cell>
          <cell r="G15779" t="str">
            <v>Stk</v>
          </cell>
          <cell r="H15779">
            <v>21.2</v>
          </cell>
        </row>
        <row r="15780">
          <cell r="A15780">
            <v>89354480</v>
          </cell>
          <cell r="B15780" t="str">
            <v>DRE Austreibehilfe ACR,Ventile,Adapt.,Am</v>
          </cell>
          <cell r="C15780" t="str">
            <v>DRE_aide sortie rideau_module vérin</v>
          </cell>
          <cell r="D15780">
            <v>255</v>
          </cell>
          <cell r="E15780" t="str">
            <v>P1</v>
          </cell>
          <cell r="F15780">
            <v>812</v>
          </cell>
          <cell r="G15780" t="str">
            <v>Stk</v>
          </cell>
          <cell r="H15780">
            <v>275.64999999999998</v>
          </cell>
        </row>
        <row r="15781">
          <cell r="A15781">
            <v>89359701</v>
          </cell>
          <cell r="B15781" t="str">
            <v>V300 Membrane für Ablassventil</v>
          </cell>
          <cell r="C15781" t="str">
            <v>Membrane Vanne de drainage V300</v>
          </cell>
          <cell r="D15781">
            <v>10</v>
          </cell>
          <cell r="E15781" t="str">
            <v>P4</v>
          </cell>
          <cell r="F15781">
            <v>196</v>
          </cell>
          <cell r="G15781" t="str">
            <v>Stk</v>
          </cell>
          <cell r="H15781">
            <v>10.8</v>
          </cell>
        </row>
        <row r="15782">
          <cell r="A15782">
            <v>89360601</v>
          </cell>
          <cell r="B15782" t="str">
            <v>Nadelstift f.Lufteinlassdüse MC3-MC9</v>
          </cell>
          <cell r="C15782" t="str">
            <v>Stylo nett. entrée d'air griffe</v>
          </cell>
          <cell r="D15782">
            <v>9.6999999999999993</v>
          </cell>
          <cell r="E15782" t="str">
            <v>P4</v>
          </cell>
          <cell r="F15782">
            <v>935</v>
          </cell>
          <cell r="G15782" t="str">
            <v>Stk</v>
          </cell>
          <cell r="H15782">
            <v>10.5</v>
          </cell>
        </row>
        <row r="15783">
          <cell r="A15783">
            <v>89361580</v>
          </cell>
          <cell r="B15783" t="str">
            <v>DRE Fuss ZusDrehkupplung</v>
          </cell>
          <cell r="C15783" t="str">
            <v>DRE_Raccord tournant auxiliaire_Support</v>
          </cell>
          <cell r="D15783">
            <v>279</v>
          </cell>
          <cell r="E15783" t="str">
            <v>P1</v>
          </cell>
          <cell r="F15783">
            <v>812</v>
          </cell>
          <cell r="G15783" t="str">
            <v>Stk</v>
          </cell>
          <cell r="H15783">
            <v>301.60000000000002</v>
          </cell>
        </row>
        <row r="15784">
          <cell r="A15784">
            <v>89362380</v>
          </cell>
          <cell r="B15784" t="str">
            <v>V300 Rohr Bodenreinigung 25mm</v>
          </cell>
          <cell r="C15784" t="str">
            <v>Canalisation principale eau 25</v>
          </cell>
          <cell r="D15784">
            <v>106</v>
          </cell>
          <cell r="E15784" t="str">
            <v>P4</v>
          </cell>
          <cell r="F15784">
            <v>196</v>
          </cell>
          <cell r="G15784" t="str">
            <v>Stk</v>
          </cell>
          <cell r="H15784">
            <v>114.6</v>
          </cell>
        </row>
        <row r="15785">
          <cell r="A15785">
            <v>89362880</v>
          </cell>
          <cell r="B15785" t="str">
            <v>DRE Pfosten kurz</v>
          </cell>
          <cell r="C15785" t="str">
            <v>DRE_poteau support lice arr. court</v>
          </cell>
          <cell r="D15785">
            <v>389</v>
          </cell>
          <cell r="E15785" t="str">
            <v>P1</v>
          </cell>
          <cell r="F15785">
            <v>812</v>
          </cell>
          <cell r="G15785" t="str">
            <v>Stk</v>
          </cell>
          <cell r="H15785">
            <v>420.5</v>
          </cell>
        </row>
        <row r="15786">
          <cell r="A15786">
            <v>89362980</v>
          </cell>
          <cell r="B15786" t="str">
            <v>DRE Pfosten lang STD</v>
          </cell>
          <cell r="C15786" t="str">
            <v>DRE_poteau support lice arr. long std</v>
          </cell>
          <cell r="D15786">
            <v>690</v>
          </cell>
          <cell r="E15786" t="str">
            <v>P1</v>
          </cell>
          <cell r="F15786">
            <v>812</v>
          </cell>
          <cell r="G15786" t="str">
            <v>Stk</v>
          </cell>
          <cell r="H15786">
            <v>745.9</v>
          </cell>
        </row>
        <row r="15787">
          <cell r="A15787">
            <v>89363080</v>
          </cell>
          <cell r="B15787" t="str">
            <v>DRE Pfosten lang ID</v>
          </cell>
          <cell r="C15787" t="str">
            <v>DRE_poteau support lice arr. long +ID</v>
          </cell>
          <cell r="D15787">
            <v>777</v>
          </cell>
          <cell r="E15787" t="str">
            <v>P1</v>
          </cell>
          <cell r="F15787">
            <v>812</v>
          </cell>
          <cell r="G15787" t="str">
            <v>Stk</v>
          </cell>
          <cell r="H15787">
            <v>839.95</v>
          </cell>
        </row>
        <row r="15788">
          <cell r="A15788">
            <v>89363280</v>
          </cell>
          <cell r="B15788" t="str">
            <v>DRE100 Hi-Abgr verz 28H</v>
          </cell>
          <cell r="C15788" t="str">
            <v>DRE100_kit 3 lices arr. galva 28pl H</v>
          </cell>
          <cell r="D15788">
            <v>6484</v>
          </cell>
          <cell r="E15788" t="str">
            <v>P1</v>
          </cell>
          <cell r="F15788">
            <v>802</v>
          </cell>
          <cell r="G15788" t="str">
            <v>Stk</v>
          </cell>
          <cell r="H15788">
            <v>7009.2</v>
          </cell>
        </row>
        <row r="15789">
          <cell r="A15789">
            <v>89363281</v>
          </cell>
          <cell r="B15789" t="str">
            <v>DRE100 Hi-Abgr verz 34H</v>
          </cell>
          <cell r="C15789" t="str">
            <v>DRE100_kit 3 lices arr. galva 34pl H</v>
          </cell>
          <cell r="D15789">
            <v>6370</v>
          </cell>
          <cell r="E15789" t="str">
            <v>P1</v>
          </cell>
          <cell r="F15789">
            <v>802</v>
          </cell>
          <cell r="G15789" t="str">
            <v>Stk</v>
          </cell>
          <cell r="H15789">
            <v>6885.95</v>
          </cell>
        </row>
        <row r="15790">
          <cell r="A15790">
            <v>89363283</v>
          </cell>
          <cell r="B15790" t="str">
            <v>DRE100 Hi-Abgr verz 40H</v>
          </cell>
          <cell r="C15790" t="str">
            <v>DRE100_kit 3 lices arr. galva 40pl H</v>
          </cell>
          <cell r="D15790">
            <v>6348</v>
          </cell>
          <cell r="E15790" t="str">
            <v>P1</v>
          </cell>
          <cell r="F15790">
            <v>802</v>
          </cell>
          <cell r="G15790" t="str">
            <v>Stk</v>
          </cell>
          <cell r="H15790">
            <v>6862.2</v>
          </cell>
        </row>
        <row r="15791">
          <cell r="A15791">
            <v>89363286</v>
          </cell>
          <cell r="B15791" t="str">
            <v>DRE100 Hi-Abgr verz 50H</v>
          </cell>
          <cell r="C15791" t="str">
            <v>DRE100_kit 3 lices arr. galva 50pl H</v>
          </cell>
          <cell r="D15791">
            <v>6971</v>
          </cell>
          <cell r="E15791" t="str">
            <v>P1</v>
          </cell>
          <cell r="F15791">
            <v>802</v>
          </cell>
          <cell r="G15791" t="str">
            <v>Stk</v>
          </cell>
          <cell r="H15791">
            <v>7535.65</v>
          </cell>
        </row>
        <row r="15792">
          <cell r="A15792">
            <v>89363980</v>
          </cell>
          <cell r="B15792" t="str">
            <v>DRE C-Profil doppelseitig</v>
          </cell>
          <cell r="C15792" t="str">
            <v>DRE_Profilé C double 1000mm</v>
          </cell>
          <cell r="D15792">
            <v>72.400000000000006</v>
          </cell>
          <cell r="E15792" t="str">
            <v>P1</v>
          </cell>
          <cell r="F15792">
            <v>812</v>
          </cell>
          <cell r="G15792" t="str">
            <v>Stk</v>
          </cell>
          <cell r="H15792">
            <v>78.25</v>
          </cell>
        </row>
        <row r="15793">
          <cell r="A15793">
            <v>89364101</v>
          </cell>
          <cell r="B15793" t="str">
            <v>V300 Düse</v>
          </cell>
          <cell r="C15793" t="str">
            <v>V300 Buse</v>
          </cell>
          <cell r="D15793">
            <v>13.65</v>
          </cell>
          <cell r="E15793" t="str">
            <v>P4</v>
          </cell>
          <cell r="F15793">
            <v>196</v>
          </cell>
          <cell r="G15793" t="str">
            <v>Stk</v>
          </cell>
          <cell r="H15793">
            <v>14.75</v>
          </cell>
        </row>
        <row r="15794">
          <cell r="A15794">
            <v>89364980</v>
          </cell>
          <cell r="B15794" t="str">
            <v>DRE Stahlrollen&amp;Rollenbock 28H CW</v>
          </cell>
          <cell r="C15794" t="str">
            <v>DRE_galet acier+Piedestal 28pl H Horaire</v>
          </cell>
          <cell r="D15794">
            <v>1156</v>
          </cell>
          <cell r="E15794" t="str">
            <v>P1</v>
          </cell>
          <cell r="F15794">
            <v>802</v>
          </cell>
          <cell r="G15794" t="str">
            <v>Stk</v>
          </cell>
          <cell r="H15794">
            <v>1249.6500000000001</v>
          </cell>
        </row>
        <row r="15795">
          <cell r="A15795">
            <v>89365085</v>
          </cell>
          <cell r="B15795" t="str">
            <v>DRE Stahlrollen&amp;Rollenbock 50H CW</v>
          </cell>
          <cell r="C15795" t="str">
            <v>DRE_galet acier+Piedestal 54X-50H Horair</v>
          </cell>
          <cell r="D15795">
            <v>995</v>
          </cell>
          <cell r="E15795" t="str">
            <v>P1</v>
          </cell>
          <cell r="F15795">
            <v>802</v>
          </cell>
          <cell r="G15795" t="str">
            <v>Stk</v>
          </cell>
          <cell r="H15795">
            <v>1075.5999999999999</v>
          </cell>
        </row>
        <row r="15796">
          <cell r="A15796">
            <v>89365180</v>
          </cell>
          <cell r="B15796" t="str">
            <v>DRE Stahlrollen&amp;Rollenbock 28H CCW</v>
          </cell>
          <cell r="C15796" t="str">
            <v>DRE_galet acier+Pied. 28pl H AntiHoraire</v>
          </cell>
          <cell r="D15796">
            <v>1138</v>
          </cell>
          <cell r="E15796" t="str">
            <v>P1</v>
          </cell>
          <cell r="F15796">
            <v>802</v>
          </cell>
          <cell r="G15796" t="str">
            <v>Stk</v>
          </cell>
          <cell r="H15796">
            <v>1230.2</v>
          </cell>
        </row>
        <row r="15797">
          <cell r="A15797">
            <v>89365181</v>
          </cell>
          <cell r="B15797" t="str">
            <v>DRE Stahlrollen&amp;Rollenbock 34H CCW</v>
          </cell>
          <cell r="C15797" t="str">
            <v>DRE_galet acier+Pied. 34pl H AntiHoraire</v>
          </cell>
          <cell r="D15797">
            <v>1138</v>
          </cell>
          <cell r="E15797" t="str">
            <v>P1</v>
          </cell>
          <cell r="F15797">
            <v>802</v>
          </cell>
          <cell r="G15797" t="str">
            <v>Stk</v>
          </cell>
          <cell r="H15797">
            <v>1230.2</v>
          </cell>
        </row>
        <row r="15798">
          <cell r="A15798">
            <v>89365283</v>
          </cell>
          <cell r="B15798" t="str">
            <v>DRE Stahlrollen&amp;Rollenbock 40H CCW</v>
          </cell>
          <cell r="C15798" t="str">
            <v>DRE_galet acier+Pied. 44X-40H AntiHorair</v>
          </cell>
          <cell r="D15798">
            <v>995</v>
          </cell>
          <cell r="E15798" t="str">
            <v>P1</v>
          </cell>
          <cell r="F15798">
            <v>802</v>
          </cell>
          <cell r="G15798" t="str">
            <v>Stk</v>
          </cell>
          <cell r="H15798">
            <v>1075.5999999999999</v>
          </cell>
        </row>
        <row r="15799">
          <cell r="A15799">
            <v>89365285</v>
          </cell>
          <cell r="B15799" t="str">
            <v>DRE Stahlrollen&amp;Rollenbock 50H CCW</v>
          </cell>
          <cell r="C15799" t="str">
            <v>DRE_galet acier+Pied. 54X-50H AntiHorair</v>
          </cell>
          <cell r="D15799">
            <v>995</v>
          </cell>
          <cell r="E15799" t="str">
            <v>P1</v>
          </cell>
          <cell r="F15799">
            <v>802</v>
          </cell>
          <cell r="G15799" t="str">
            <v>Stk</v>
          </cell>
          <cell r="H15799">
            <v>1075.5999999999999</v>
          </cell>
        </row>
        <row r="15800">
          <cell r="A15800">
            <v>89365380</v>
          </cell>
          <cell r="B15800" t="str">
            <v>DRE Leiter u.Sicherh.bügel kit OS1500</v>
          </cell>
          <cell r="C15800" t="str">
            <v>DRE_pente ext_echelle+secu.fosse 1,5m</v>
          </cell>
          <cell r="D15800">
            <v>2521</v>
          </cell>
          <cell r="E15800" t="str">
            <v>P1</v>
          </cell>
          <cell r="F15800">
            <v>802</v>
          </cell>
          <cell r="G15800" t="str">
            <v>Stk</v>
          </cell>
          <cell r="H15800">
            <v>2725.2</v>
          </cell>
        </row>
        <row r="15801">
          <cell r="A15801">
            <v>89365480</v>
          </cell>
          <cell r="B15801" t="str">
            <v>DRE Leiter u.Sicherh.bügel kit OS2000</v>
          </cell>
          <cell r="C15801" t="str">
            <v>DRE_pente ext_échelle int.+sécu.fosse 2m</v>
          </cell>
          <cell r="D15801">
            <v>3299</v>
          </cell>
          <cell r="E15801" t="str">
            <v>P1</v>
          </cell>
          <cell r="F15801">
            <v>802</v>
          </cell>
          <cell r="G15801" t="str">
            <v>Stk</v>
          </cell>
          <cell r="H15801">
            <v>3566.2</v>
          </cell>
        </row>
        <row r="15802">
          <cell r="A15802">
            <v>89368580</v>
          </cell>
          <cell r="B15802" t="str">
            <v>V300 Umwälzpumpe mit Kabel</v>
          </cell>
          <cell r="C15802" t="str">
            <v>V300 Pompe de circulation avec cable</v>
          </cell>
          <cell r="D15802">
            <v>704</v>
          </cell>
          <cell r="E15802" t="str">
            <v>P4</v>
          </cell>
          <cell r="F15802">
            <v>196</v>
          </cell>
          <cell r="G15802" t="str">
            <v>Stk</v>
          </cell>
          <cell r="H15802">
            <v>761</v>
          </cell>
        </row>
        <row r="15803">
          <cell r="A15803">
            <v>89369801</v>
          </cell>
          <cell r="B15803" t="str">
            <v>Überhitzungsschutz, Schmelzsicherung</v>
          </cell>
          <cell r="C15803" t="str">
            <v>Protection contre la surchauffe SBF</v>
          </cell>
          <cell r="D15803">
            <v>21.3</v>
          </cell>
          <cell r="E15803" t="str">
            <v>P4</v>
          </cell>
          <cell r="F15803">
            <v>196</v>
          </cell>
          <cell r="G15803" t="str">
            <v>Stk</v>
          </cell>
          <cell r="H15803">
            <v>23.05</v>
          </cell>
        </row>
        <row r="15804">
          <cell r="A15804">
            <v>89370480</v>
          </cell>
          <cell r="B15804" t="str">
            <v>RF500 Trichter 3 Futter</v>
          </cell>
          <cell r="C15804" t="str">
            <v>RF500 entonnoir 3 aliment</v>
          </cell>
          <cell r="D15804">
            <v>729</v>
          </cell>
          <cell r="E15804" t="str">
            <v>P1</v>
          </cell>
          <cell r="F15804">
            <v>540</v>
          </cell>
          <cell r="G15804" t="str">
            <v>Stk</v>
          </cell>
          <cell r="H15804">
            <v>788.05</v>
          </cell>
        </row>
        <row r="15805">
          <cell r="A15805">
            <v>89372901</v>
          </cell>
          <cell r="B15805" t="str">
            <v>V300 Com Port Kabel</v>
          </cell>
          <cell r="C15805" t="str">
            <v>Câble com port</v>
          </cell>
          <cell r="D15805">
            <v>13.75</v>
          </cell>
          <cell r="E15805" t="str">
            <v>P4</v>
          </cell>
          <cell r="F15805">
            <v>196</v>
          </cell>
          <cell r="G15805" t="str">
            <v>Stk</v>
          </cell>
          <cell r="H15805">
            <v>14.85</v>
          </cell>
        </row>
        <row r="15806">
          <cell r="A15806">
            <v>89373401</v>
          </cell>
          <cell r="B15806" t="str">
            <v>V300 Öl - Hohlschraube</v>
          </cell>
          <cell r="C15806" t="str">
            <v>Kit échange huile</v>
          </cell>
          <cell r="D15806">
            <v>95.4</v>
          </cell>
          <cell r="E15806" t="str">
            <v>P4</v>
          </cell>
          <cell r="F15806">
            <v>196</v>
          </cell>
          <cell r="G15806" t="str">
            <v>Stk</v>
          </cell>
          <cell r="H15806">
            <v>103.15</v>
          </cell>
        </row>
        <row r="15807">
          <cell r="A15807">
            <v>89374280</v>
          </cell>
          <cell r="B15807" t="str">
            <v>Gummibelag f.Brücke 28,34,40 Plätze,E100</v>
          </cell>
          <cell r="C15807" t="str">
            <v>DRE100_tapis caout. E/S 28-34-40pl</v>
          </cell>
          <cell r="D15807">
            <v>1834</v>
          </cell>
          <cell r="E15807" t="str">
            <v>P1</v>
          </cell>
          <cell r="F15807">
            <v>371</v>
          </cell>
          <cell r="G15807" t="str">
            <v>Stk</v>
          </cell>
          <cell r="H15807">
            <v>1982.55</v>
          </cell>
        </row>
        <row r="15808">
          <cell r="A15808">
            <v>89379080</v>
          </cell>
          <cell r="B15808" t="str">
            <v>DRE Milch&amp;Rein-Ltg Kit OS 28H</v>
          </cell>
          <cell r="C15808" t="str">
            <v>DRE_pente ext_kit lactoduc+lav. 28pl H</v>
          </cell>
          <cell r="D15808">
            <v>19110</v>
          </cell>
          <cell r="E15808" t="str">
            <v>P1</v>
          </cell>
          <cell r="F15808">
            <v>802</v>
          </cell>
          <cell r="G15808" t="str">
            <v>Stk</v>
          </cell>
          <cell r="H15808">
            <v>20657.900000000001</v>
          </cell>
        </row>
        <row r="15809">
          <cell r="A15809">
            <v>89379081</v>
          </cell>
          <cell r="B15809" t="str">
            <v>DRE Milch&amp;Rein-Ltg Kit OS 34H</v>
          </cell>
          <cell r="C15809" t="str">
            <v>DRE_pente ext_kit lactoduc+lav. 34pl H</v>
          </cell>
          <cell r="D15809">
            <v>22260</v>
          </cell>
          <cell r="E15809" t="str">
            <v>P1</v>
          </cell>
          <cell r="F15809">
            <v>802</v>
          </cell>
          <cell r="G15809" t="str">
            <v>Stk</v>
          </cell>
          <cell r="H15809">
            <v>24063.05</v>
          </cell>
        </row>
        <row r="15810">
          <cell r="A15810">
            <v>89379084</v>
          </cell>
          <cell r="B15810" t="str">
            <v>DRE Milch&amp;Rein-Ltg Kit OS 40H</v>
          </cell>
          <cell r="C15810" t="str">
            <v>DRE_pente ext_kit lactoduc+lav. 40pl H</v>
          </cell>
          <cell r="D15810">
            <v>20220</v>
          </cell>
          <cell r="E15810" t="str">
            <v>P1</v>
          </cell>
          <cell r="F15810">
            <v>802</v>
          </cell>
          <cell r="G15810" t="str">
            <v>Stk</v>
          </cell>
          <cell r="H15810">
            <v>21857.8</v>
          </cell>
        </row>
        <row r="15811">
          <cell r="A15811">
            <v>89379087</v>
          </cell>
          <cell r="B15811" t="str">
            <v>DRE Milch&amp;Rein-Ltg Kit OS 50H</v>
          </cell>
          <cell r="C15811" t="str">
            <v>DRE_pente ext_kit lactoduc+lav. 50pl H</v>
          </cell>
          <cell r="D15811">
            <v>24405</v>
          </cell>
          <cell r="E15811" t="str">
            <v>P1</v>
          </cell>
          <cell r="F15811">
            <v>802</v>
          </cell>
          <cell r="G15811" t="str">
            <v>Stk</v>
          </cell>
          <cell r="H15811">
            <v>26381.8</v>
          </cell>
        </row>
        <row r="15812">
          <cell r="A15812">
            <v>89379180</v>
          </cell>
          <cell r="B15812" t="str">
            <v>DRE Vak Verbindungskit 28-34</v>
          </cell>
          <cell r="C15812" t="str">
            <v>DRE_kit raccords vide dans roto 28-34pl</v>
          </cell>
          <cell r="D15812">
            <v>1054</v>
          </cell>
          <cell r="E15812" t="str">
            <v>P1</v>
          </cell>
          <cell r="F15812">
            <v>812</v>
          </cell>
          <cell r="G15812" t="str">
            <v>Stk</v>
          </cell>
          <cell r="H15812">
            <v>1139.3499999999999</v>
          </cell>
        </row>
        <row r="15813">
          <cell r="A15813">
            <v>89379181</v>
          </cell>
          <cell r="B15813" t="str">
            <v>DRE Vak Verbindungskit 40-60</v>
          </cell>
          <cell r="C15813" t="str">
            <v>DRE_kit raccords vide dans roto 40-60pl</v>
          </cell>
          <cell r="D15813">
            <v>917</v>
          </cell>
          <cell r="E15813" t="str">
            <v>P1</v>
          </cell>
          <cell r="F15813">
            <v>812</v>
          </cell>
          <cell r="G15813" t="str">
            <v>Stk</v>
          </cell>
          <cell r="H15813">
            <v>991.3</v>
          </cell>
        </row>
        <row r="15814">
          <cell r="A15814">
            <v>89379280</v>
          </cell>
          <cell r="B15814" t="str">
            <v>DRE BMT Reinigungsset</v>
          </cell>
          <cell r="C15814" t="str">
            <v>DRE KIT DE NETTOYAGE DE LA BMT</v>
          </cell>
          <cell r="D15814">
            <v>7753</v>
          </cell>
          <cell r="E15814" t="str">
            <v>P1</v>
          </cell>
          <cell r="F15814">
            <v>230</v>
          </cell>
          <cell r="G15814" t="str">
            <v>Stk</v>
          </cell>
          <cell r="H15814">
            <v>8381</v>
          </cell>
        </row>
        <row r="15815">
          <cell r="A15815">
            <v>89379380</v>
          </cell>
          <cell r="B15815" t="str">
            <v>DRE C325 Reinigungskontrolle u.Dosierung</v>
          </cell>
          <cell r="C15815" t="str">
            <v>DRE_lavage_kit contrôle C325 + 3pompes</v>
          </cell>
          <cell r="D15815">
            <v>3866</v>
          </cell>
          <cell r="E15815" t="str">
            <v>P1</v>
          </cell>
          <cell r="F15815">
            <v>230</v>
          </cell>
          <cell r="G15815" t="str">
            <v>Stk</v>
          </cell>
          <cell r="H15815">
            <v>4179.1499999999996</v>
          </cell>
        </row>
        <row r="15816">
          <cell r="A15816">
            <v>89379580</v>
          </cell>
          <cell r="B15816" t="str">
            <v>DRE RMP-Steuerung an/aus</v>
          </cell>
          <cell r="C15816" t="str">
            <v>DRE_kit flotteur+boitier commande FMP220</v>
          </cell>
          <cell r="D15816">
            <v>710</v>
          </cell>
          <cell r="E15816" t="str">
            <v>P1</v>
          </cell>
          <cell r="F15816">
            <v>812</v>
          </cell>
          <cell r="G15816" t="str">
            <v>Stk</v>
          </cell>
          <cell r="H15816">
            <v>767.5</v>
          </cell>
        </row>
        <row r="15817">
          <cell r="A15817">
            <v>89379983</v>
          </cell>
          <cell r="B15817" t="str">
            <v>DRE Trassenmontage 40H</v>
          </cell>
          <cell r="C15817" t="str">
            <v>DRE TRUSS ASSEMBLY 44X-40H</v>
          </cell>
          <cell r="D15817">
            <v>5630</v>
          </cell>
          <cell r="E15817" t="str">
            <v>P1</v>
          </cell>
          <cell r="F15817">
            <v>802</v>
          </cell>
          <cell r="G15817" t="str">
            <v>Stk</v>
          </cell>
          <cell r="H15817">
            <v>6086.05</v>
          </cell>
        </row>
        <row r="15818">
          <cell r="A15818">
            <v>89379985</v>
          </cell>
          <cell r="B15818" t="str">
            <v>DRE Trassenmontage 50H</v>
          </cell>
          <cell r="C15818" t="str">
            <v>DRE_poutre transversale 50pl H</v>
          </cell>
          <cell r="D15818">
            <v>6153</v>
          </cell>
          <cell r="E15818" t="str">
            <v>P1</v>
          </cell>
          <cell r="F15818">
            <v>802</v>
          </cell>
          <cell r="G15818" t="str">
            <v>Stk</v>
          </cell>
          <cell r="H15818">
            <v>6651.4</v>
          </cell>
        </row>
        <row r="15819">
          <cell r="A15819">
            <v>89379987</v>
          </cell>
          <cell r="B15819" t="str">
            <v>DRE Trassenmontage 28H</v>
          </cell>
          <cell r="C15819" t="str">
            <v>DRE Route montage 28H</v>
          </cell>
          <cell r="D15819">
            <v>4775</v>
          </cell>
          <cell r="E15819" t="str">
            <v>P1</v>
          </cell>
          <cell r="F15819">
            <v>802</v>
          </cell>
          <cell r="G15819" t="str">
            <v>Stk</v>
          </cell>
          <cell r="H15819">
            <v>5161.8</v>
          </cell>
        </row>
        <row r="15820">
          <cell r="A15820">
            <v>89379988</v>
          </cell>
          <cell r="B15820" t="str">
            <v>DRE Trassenmontage 34H</v>
          </cell>
          <cell r="C15820" t="str">
            <v>DRE_poutre transversale 34pl H</v>
          </cell>
          <cell r="D15820">
            <v>5670</v>
          </cell>
          <cell r="E15820" t="str">
            <v>P1</v>
          </cell>
          <cell r="F15820">
            <v>802</v>
          </cell>
          <cell r="G15820" t="str">
            <v>Stk</v>
          </cell>
          <cell r="H15820">
            <v>6129.25</v>
          </cell>
        </row>
        <row r="15821">
          <cell r="A15821">
            <v>89380180</v>
          </cell>
          <cell r="B15821" t="str">
            <v>DRE Halterung Leitungen</v>
          </cell>
          <cell r="C15821" t="str">
            <v>DRE_kit supports can. tournantes E100</v>
          </cell>
          <cell r="D15821">
            <v>80.8</v>
          </cell>
          <cell r="E15821" t="str">
            <v>P1</v>
          </cell>
          <cell r="F15821">
            <v>802</v>
          </cell>
          <cell r="G15821" t="str">
            <v>Stk</v>
          </cell>
          <cell r="H15821">
            <v>87.35</v>
          </cell>
        </row>
        <row r="15822">
          <cell r="A15822">
            <v>89381082</v>
          </cell>
          <cell r="B15822" t="str">
            <v>SSG2 SmartGate als Bausatz</v>
          </cell>
          <cell r="C15822" t="str">
            <v>SSG2 démonté</v>
          </cell>
          <cell r="D15822">
            <v>3088</v>
          </cell>
          <cell r="E15822" t="str">
            <v>P1</v>
          </cell>
          <cell r="F15822">
            <v>831</v>
          </cell>
          <cell r="G15822" t="str">
            <v>Stk</v>
          </cell>
          <cell r="H15822">
            <v>3338.15</v>
          </cell>
        </row>
        <row r="15823">
          <cell r="A15823">
            <v>89382080</v>
          </cell>
          <cell r="B15823" t="str">
            <v>DRE Kopftrenner Abstandshalter</v>
          </cell>
          <cell r="C15823" t="str">
            <v>DRE_kit entretoise séparation tête</v>
          </cell>
          <cell r="D15823">
            <v>5.2</v>
          </cell>
          <cell r="E15823" t="str">
            <v>P1</v>
          </cell>
          <cell r="F15823">
            <v>802</v>
          </cell>
          <cell r="G15823" t="str">
            <v>Stk</v>
          </cell>
          <cell r="H15823">
            <v>5.6</v>
          </cell>
        </row>
        <row r="15824">
          <cell r="A15824">
            <v>89382880</v>
          </cell>
          <cell r="B15824" t="str">
            <v>Zitzengummi 20M Manus Optimum Clover</v>
          </cell>
          <cell r="C15824" t="str">
            <v>Manchon Clover MC3 20M-OPT</v>
          </cell>
          <cell r="D15824">
            <v>59.9</v>
          </cell>
          <cell r="E15824" t="str">
            <v>P2</v>
          </cell>
          <cell r="F15824">
            <v>320</v>
          </cell>
          <cell r="G15824" t="str">
            <v>Sat</v>
          </cell>
          <cell r="H15824">
            <v>64.75</v>
          </cell>
        </row>
        <row r="15825">
          <cell r="A15825">
            <v>89383401</v>
          </cell>
          <cell r="B15825" t="str">
            <v>V300 Kabelführung</v>
          </cell>
          <cell r="C15825" t="str">
            <v>Sortie de gaine</v>
          </cell>
          <cell r="D15825">
            <v>10.85</v>
          </cell>
          <cell r="E15825" t="str">
            <v>P4</v>
          </cell>
          <cell r="F15825">
            <v>196</v>
          </cell>
          <cell r="G15825" t="str">
            <v>Stk</v>
          </cell>
          <cell r="H15825">
            <v>11.75</v>
          </cell>
        </row>
        <row r="15826">
          <cell r="A15826">
            <v>89384080</v>
          </cell>
          <cell r="B15826" t="str">
            <v>T-Stück 2x3in / 2in Set</v>
          </cell>
          <cell r="C15826" t="str">
            <v>T- 2x3" / 2" set</v>
          </cell>
          <cell r="D15826">
            <v>986</v>
          </cell>
          <cell r="E15826" t="str">
            <v>P1</v>
          </cell>
          <cell r="F15826">
            <v>620</v>
          </cell>
          <cell r="G15826" t="str">
            <v>Stk</v>
          </cell>
          <cell r="H15826">
            <v>1065.8499999999999</v>
          </cell>
        </row>
        <row r="15827">
          <cell r="A15827">
            <v>89384580</v>
          </cell>
          <cell r="B15827" t="str">
            <v>DRE REC Sicherheitsbügel-Kit</v>
          </cell>
          <cell r="C15827" t="str">
            <v>Kit barre sécurité DRE REC</v>
          </cell>
          <cell r="D15827">
            <v>1425</v>
          </cell>
          <cell r="E15827" t="str">
            <v>P1</v>
          </cell>
          <cell r="F15827">
            <v>812</v>
          </cell>
          <cell r="G15827" t="str">
            <v>Stk</v>
          </cell>
          <cell r="H15827">
            <v>1540.45</v>
          </cell>
        </row>
        <row r="15828">
          <cell r="A15828">
            <v>89384780</v>
          </cell>
          <cell r="B15828" t="str">
            <v>Mon-satz von DSG2 auf DSG5 (2017)</v>
          </cell>
          <cell r="C15828" t="str">
            <v>DSG3 kit MAJ Automatisme 3eme voie</v>
          </cell>
          <cell r="D15828">
            <v>3431</v>
          </cell>
          <cell r="E15828" t="str">
            <v>P3</v>
          </cell>
          <cell r="F15828">
            <v>831</v>
          </cell>
          <cell r="G15828" t="str">
            <v>Stk</v>
          </cell>
          <cell r="H15828">
            <v>3708.9</v>
          </cell>
        </row>
        <row r="15829">
          <cell r="A15829">
            <v>89386080</v>
          </cell>
          <cell r="B15829" t="str">
            <v>Erw-tor von DSG2 auf DSG5 (2017)</v>
          </cell>
          <cell r="C15829" t="str">
            <v>DSG3 kit MAJ stalle 3ème voie</v>
          </cell>
          <cell r="D15829">
            <v>498</v>
          </cell>
          <cell r="E15829" t="str">
            <v>P3</v>
          </cell>
          <cell r="F15829">
            <v>831</v>
          </cell>
          <cell r="G15829" t="str">
            <v>Stk</v>
          </cell>
          <cell r="H15829">
            <v>538.35</v>
          </cell>
        </row>
        <row r="15830">
          <cell r="A15830">
            <v>89386280</v>
          </cell>
          <cell r="B15830" t="str">
            <v>DSG2 Sortiertor Rahmen IRW (2017)</v>
          </cell>
          <cell r="C15830" t="str">
            <v>DSG2 stalle de tri 2 voies pour IRW</v>
          </cell>
          <cell r="D15830">
            <v>4804</v>
          </cell>
          <cell r="E15830" t="str">
            <v>P3</v>
          </cell>
          <cell r="F15830">
            <v>831</v>
          </cell>
          <cell r="G15830" t="str">
            <v>Stk</v>
          </cell>
          <cell r="H15830">
            <v>5193.1000000000004</v>
          </cell>
        </row>
        <row r="15831">
          <cell r="A15831">
            <v>89386901</v>
          </cell>
          <cell r="B15831" t="str">
            <v>V300 Sensoradapter</v>
          </cell>
          <cell r="C15831" t="str">
            <v>V300 Adaptateur de capteur</v>
          </cell>
          <cell r="D15831">
            <v>50.3</v>
          </cell>
          <cell r="E15831" t="str">
            <v>P4</v>
          </cell>
          <cell r="F15831">
            <v>196</v>
          </cell>
          <cell r="G15831" t="str">
            <v>Stk</v>
          </cell>
          <cell r="H15831">
            <v>54.35</v>
          </cell>
        </row>
        <row r="15832">
          <cell r="A15832">
            <v>89394580</v>
          </cell>
          <cell r="B15832" t="str">
            <v>DRE Trasse Druckleitung 28/34H</v>
          </cell>
          <cell r="C15832" t="str">
            <v>DRE_kit évacuation lait en 51 28-34pl H</v>
          </cell>
          <cell r="D15832">
            <v>1850</v>
          </cell>
          <cell r="E15832" t="str">
            <v>P1</v>
          </cell>
          <cell r="F15832">
            <v>812</v>
          </cell>
          <cell r="G15832" t="str">
            <v>Stk</v>
          </cell>
          <cell r="H15832">
            <v>1999.85</v>
          </cell>
        </row>
        <row r="15833">
          <cell r="A15833">
            <v>89394581</v>
          </cell>
          <cell r="B15833" t="str">
            <v>DRE Trasse Druckleitung 40/50/60H</v>
          </cell>
          <cell r="C15833" t="str">
            <v>DRE_kit evacuation lait en 51 40-50pl H</v>
          </cell>
          <cell r="D15833">
            <v>2192</v>
          </cell>
          <cell r="E15833" t="str">
            <v>P1</v>
          </cell>
          <cell r="F15833">
            <v>812</v>
          </cell>
          <cell r="G15833" t="str">
            <v>Stk</v>
          </cell>
          <cell r="H15833">
            <v>2369.5500000000002</v>
          </cell>
        </row>
        <row r="15834">
          <cell r="A15834">
            <v>89397480</v>
          </cell>
          <cell r="B15834" t="str">
            <v>RF500 Trichter 4 Futter</v>
          </cell>
          <cell r="C15834" t="str">
            <v>RF500 entonnoir 4 aliment</v>
          </cell>
          <cell r="D15834">
            <v>821</v>
          </cell>
          <cell r="E15834" t="str">
            <v>P1</v>
          </cell>
          <cell r="F15834">
            <v>540</v>
          </cell>
          <cell r="G15834" t="str">
            <v>Stk</v>
          </cell>
          <cell r="H15834">
            <v>887.5</v>
          </cell>
        </row>
        <row r="15835">
          <cell r="A15835">
            <v>89403280</v>
          </cell>
          <cell r="B15835" t="str">
            <v>DRE Autom-Platte syst con MZ-Absenkung</v>
          </cell>
          <cell r="C15835" t="str">
            <v>DRE Syst. plaque immat. abaissement MZ</v>
          </cell>
          <cell r="D15835">
            <v>420</v>
          </cell>
          <cell r="E15835" t="str">
            <v>P1</v>
          </cell>
          <cell r="F15835">
            <v>110</v>
          </cell>
          <cell r="G15835" t="str">
            <v>Stk</v>
          </cell>
          <cell r="H15835">
            <v>454</v>
          </cell>
        </row>
        <row r="15836">
          <cell r="A15836">
            <v>89403281</v>
          </cell>
          <cell r="B15836" t="str">
            <v>DRE Autom-Platte SA MZ-Absenkung</v>
          </cell>
          <cell r="C15836" t="str">
            <v>.E.DRE AUTO PANEL ST ALONE CLUST DROP</v>
          </cell>
          <cell r="D15836">
            <v>390</v>
          </cell>
          <cell r="E15836" t="str">
            <v>P1</v>
          </cell>
          <cell r="F15836">
            <v>110</v>
          </cell>
          <cell r="G15836" t="str">
            <v>Stk</v>
          </cell>
          <cell r="H15836">
            <v>421.6</v>
          </cell>
        </row>
        <row r="15837">
          <cell r="A15837">
            <v>89403580</v>
          </cell>
          <cell r="B15837" t="str">
            <v>DRE Reinig.Pumpe Kit</v>
          </cell>
          <cell r="C15837" t="str">
            <v>DRE_lavage_kit turbulences &lt;60pl</v>
          </cell>
          <cell r="D15837">
            <v>1674</v>
          </cell>
          <cell r="E15837" t="str">
            <v>P1</v>
          </cell>
          <cell r="F15837">
            <v>812</v>
          </cell>
          <cell r="G15837" t="str">
            <v>Stk</v>
          </cell>
          <cell r="H15837">
            <v>1809.6</v>
          </cell>
        </row>
        <row r="15838">
          <cell r="A15838">
            <v>89410101</v>
          </cell>
          <cell r="B15838" t="str">
            <v>Stop Pin Kit Seiltrommel CowMover C &amp; M</v>
          </cell>
          <cell r="C15838" t="str">
            <v>.E.Kit, Stop Pin, Cable Drum, CowMover C</v>
          </cell>
          <cell r="D15838">
            <v>75.8</v>
          </cell>
          <cell r="E15838" t="str">
            <v>P4</v>
          </cell>
          <cell r="F15838">
            <v>893</v>
          </cell>
          <cell r="G15838" t="str">
            <v>Stk</v>
          </cell>
          <cell r="H15838">
            <v>81.95</v>
          </cell>
        </row>
        <row r="15839">
          <cell r="A15839">
            <v>89426401</v>
          </cell>
          <cell r="B15839" t="str">
            <v>Frequenzumrichter MFS10-A</v>
          </cell>
          <cell r="C15839" t="str">
            <v>Variateur Fréquence MFS10 A</v>
          </cell>
          <cell r="D15839">
            <v>2907</v>
          </cell>
          <cell r="E15839" t="str">
            <v>P2</v>
          </cell>
          <cell r="F15839">
            <v>720</v>
          </cell>
          <cell r="G15839" t="str">
            <v>Stk</v>
          </cell>
          <cell r="H15839">
            <v>3142.45</v>
          </cell>
        </row>
        <row r="15840">
          <cell r="A15840">
            <v>89426402</v>
          </cell>
          <cell r="B15840" t="str">
            <v>Frequenzumrichter MFS16-A</v>
          </cell>
          <cell r="C15840" t="str">
            <v>Variateur Fréquence MFS16 A</v>
          </cell>
          <cell r="D15840">
            <v>3417</v>
          </cell>
          <cell r="E15840" t="str">
            <v>P2</v>
          </cell>
          <cell r="F15840">
            <v>720</v>
          </cell>
          <cell r="G15840" t="str">
            <v>Stk</v>
          </cell>
          <cell r="H15840">
            <v>3693.8</v>
          </cell>
        </row>
        <row r="15841">
          <cell r="A15841">
            <v>89426403</v>
          </cell>
          <cell r="B15841" t="str">
            <v>Frequenzumrichter MFS22-A</v>
          </cell>
          <cell r="C15841" t="str">
            <v>Variateur Fréquence MFS22A</v>
          </cell>
          <cell r="D15841">
            <v>5438</v>
          </cell>
          <cell r="E15841" t="str">
            <v>P2</v>
          </cell>
          <cell r="F15841">
            <v>720</v>
          </cell>
          <cell r="G15841" t="str">
            <v>Stk</v>
          </cell>
          <cell r="H15841">
            <v>5878.5</v>
          </cell>
        </row>
        <row r="15842">
          <cell r="A15842">
            <v>89426501</v>
          </cell>
          <cell r="B15842" t="str">
            <v>Bypass Hauptschalter für MFS, 25A</v>
          </cell>
          <cell r="C15842" t="str">
            <v>Interrupteur by-pass MFS</v>
          </cell>
          <cell r="D15842">
            <v>625</v>
          </cell>
          <cell r="E15842" t="str">
            <v>P2</v>
          </cell>
          <cell r="F15842">
            <v>720</v>
          </cell>
          <cell r="G15842" t="str">
            <v>Stk</v>
          </cell>
          <cell r="H15842">
            <v>675.65</v>
          </cell>
        </row>
        <row r="15843">
          <cell r="A15843">
            <v>89427080</v>
          </cell>
          <cell r="B15843" t="str">
            <v>DRE Reinig.Trombone Kit</v>
          </cell>
          <cell r="C15843" t="str">
            <v>DRE_lavage_kit trombone</v>
          </cell>
          <cell r="D15843">
            <v>1715</v>
          </cell>
          <cell r="E15843" t="str">
            <v>P1</v>
          </cell>
          <cell r="F15843">
            <v>812</v>
          </cell>
          <cell r="G15843" t="str">
            <v>Stk</v>
          </cell>
          <cell r="H15843">
            <v>1853.9</v>
          </cell>
        </row>
        <row r="15844">
          <cell r="A15844">
            <v>89428080</v>
          </cell>
          <cell r="B15844" t="str">
            <v>Halterungssatz Netzteil</v>
          </cell>
          <cell r="C15844" t="str">
            <v>Jeu de supports d'alimentation</v>
          </cell>
          <cell r="D15844">
            <v>334</v>
          </cell>
          <cell r="E15844" t="str">
            <v>P1</v>
          </cell>
          <cell r="F15844">
            <v>812</v>
          </cell>
          <cell r="G15844" t="str">
            <v>Stk</v>
          </cell>
          <cell r="H15844">
            <v>361.05</v>
          </cell>
        </row>
        <row r="15845">
          <cell r="A15845">
            <v>89428081</v>
          </cell>
          <cell r="B15845" t="str">
            <v>DRE Halterung Stromvers</v>
          </cell>
          <cell r="C15845" t="str">
            <v>Support DRE Alimentation électrique</v>
          </cell>
          <cell r="D15845">
            <v>377</v>
          </cell>
          <cell r="E15845" t="str">
            <v>P1</v>
          </cell>
          <cell r="F15845">
            <v>812</v>
          </cell>
          <cell r="G15845" t="str">
            <v>Stk</v>
          </cell>
          <cell r="H15845">
            <v>407.55</v>
          </cell>
        </row>
        <row r="15846">
          <cell r="A15846">
            <v>89431780</v>
          </cell>
          <cell r="B15846" t="str">
            <v>V300 Hinterklauenwasch</v>
          </cell>
          <cell r="C15846" t="str">
            <v>VMS V300 Pedi washer (pulv. des pattes)</v>
          </cell>
          <cell r="D15846">
            <v>802</v>
          </cell>
          <cell r="E15846" t="str">
            <v>P1</v>
          </cell>
          <cell r="F15846">
            <v>160</v>
          </cell>
          <cell r="G15846" t="str">
            <v>Stk</v>
          </cell>
          <cell r="H15846">
            <v>866.95</v>
          </cell>
        </row>
        <row r="15847">
          <cell r="A15847">
            <v>89432280</v>
          </cell>
          <cell r="B15847" t="str">
            <v>V300 OCC Installationskit</v>
          </cell>
          <cell r="C15847" t="str">
            <v>V300 OCC kit d'installation#2150027300</v>
          </cell>
          <cell r="D15847">
            <v>1019</v>
          </cell>
          <cell r="E15847" t="str">
            <v>P1</v>
          </cell>
          <cell r="F15847">
            <v>927</v>
          </cell>
          <cell r="G15847" t="str">
            <v>Stk</v>
          </cell>
          <cell r="H15847">
            <v>1101.55</v>
          </cell>
        </row>
        <row r="15848">
          <cell r="A15848">
            <v>89434980</v>
          </cell>
          <cell r="B15848" t="str">
            <v>V300 Zitzenreinigerzusatz</v>
          </cell>
          <cell r="C15848" t="str">
            <v>Kit savon gobelet préparateur V300</v>
          </cell>
          <cell r="D15848">
            <v>1974</v>
          </cell>
          <cell r="E15848" t="str">
            <v>P1</v>
          </cell>
          <cell r="F15848">
            <v>160</v>
          </cell>
          <cell r="G15848" t="str">
            <v>Stk</v>
          </cell>
          <cell r="H15848">
            <v>2133.9</v>
          </cell>
        </row>
        <row r="15849">
          <cell r="A15849">
            <v>89435080</v>
          </cell>
          <cell r="B15849" t="str">
            <v>V300 Schlauchreinigung im Bechermagazin</v>
          </cell>
          <cell r="C15849" t="str">
            <v>V300 Rampe de lavage magasin (haut)</v>
          </cell>
          <cell r="D15849">
            <v>196</v>
          </cell>
          <cell r="E15849" t="str">
            <v>P1</v>
          </cell>
          <cell r="F15849">
            <v>160</v>
          </cell>
          <cell r="G15849" t="str">
            <v>Stk</v>
          </cell>
          <cell r="H15849">
            <v>211.9</v>
          </cell>
        </row>
        <row r="15850">
          <cell r="A15850">
            <v>89435280</v>
          </cell>
          <cell r="B15850" t="str">
            <v>V300 Endeffector Reinigungskit</v>
          </cell>
          <cell r="C15850" t="str">
            <v>Eco-Wash lavage caméra renforcé V300</v>
          </cell>
          <cell r="D15850">
            <v>1053</v>
          </cell>
          <cell r="E15850" t="str">
            <v>P1</v>
          </cell>
          <cell r="F15850">
            <v>160</v>
          </cell>
          <cell r="G15850" t="str">
            <v>Stk</v>
          </cell>
          <cell r="H15850">
            <v>1138.3</v>
          </cell>
        </row>
        <row r="15851">
          <cell r="A15851">
            <v>89435880</v>
          </cell>
          <cell r="B15851" t="str">
            <v>RF500 Halter Fallrohr Flüssigfutter</v>
          </cell>
          <cell r="C15851" t="str">
            <v>RF500 support pour tube aliment liquide</v>
          </cell>
          <cell r="D15851">
            <v>53.1</v>
          </cell>
          <cell r="E15851" t="str">
            <v>P1</v>
          </cell>
          <cell r="F15851">
            <v>540</v>
          </cell>
          <cell r="G15851" t="str">
            <v>Stk</v>
          </cell>
          <cell r="H15851">
            <v>57.4</v>
          </cell>
        </row>
        <row r="15852">
          <cell r="A15852">
            <v>89436301</v>
          </cell>
          <cell r="B15852" t="str">
            <v>V300 Warnschild SBF</v>
          </cell>
          <cell r="C15852" t="str">
            <v>V300 Signalétique sécurité SBF</v>
          </cell>
          <cell r="D15852">
            <v>0.1</v>
          </cell>
          <cell r="E15852" t="str">
            <v>P4</v>
          </cell>
          <cell r="F15852">
            <v>196</v>
          </cell>
          <cell r="G15852" t="str">
            <v>Stk</v>
          </cell>
          <cell r="H15852">
            <v>0.1</v>
          </cell>
        </row>
        <row r="15853">
          <cell r="A15853">
            <v>89437280</v>
          </cell>
          <cell r="B15853" t="str">
            <v>RF500 3 Sorten</v>
          </cell>
          <cell r="C15853" t="str">
            <v>RF500_Distributeur 3 aliments</v>
          </cell>
          <cell r="D15853">
            <v>8134</v>
          </cell>
          <cell r="E15853" t="str">
            <v>P1</v>
          </cell>
          <cell r="F15853">
            <v>540</v>
          </cell>
          <cell r="G15853" t="str">
            <v>Stk</v>
          </cell>
          <cell r="H15853">
            <v>8792.85</v>
          </cell>
        </row>
        <row r="15854">
          <cell r="A15854">
            <v>89437480</v>
          </cell>
          <cell r="B15854" t="str">
            <v>RF500 4 Sorten</v>
          </cell>
          <cell r="C15854" t="str">
            <v>RF500_Distributeur 4 aliments</v>
          </cell>
          <cell r="D15854">
            <v>10045</v>
          </cell>
          <cell r="E15854" t="str">
            <v>P1</v>
          </cell>
          <cell r="F15854">
            <v>540</v>
          </cell>
          <cell r="G15854" t="str">
            <v>Stk</v>
          </cell>
          <cell r="H15854">
            <v>10858.65</v>
          </cell>
        </row>
        <row r="15855">
          <cell r="A15855">
            <v>89437901</v>
          </cell>
          <cell r="B15855" t="str">
            <v>V300 Zylinderhalter part 1</v>
          </cell>
          <cell r="C15855" t="str">
            <v>V300 Support vérin X partie 1</v>
          </cell>
          <cell r="D15855">
            <v>138</v>
          </cell>
          <cell r="E15855" t="str">
            <v>P4</v>
          </cell>
          <cell r="F15855">
            <v>196</v>
          </cell>
          <cell r="G15855" t="str">
            <v>Stk</v>
          </cell>
          <cell r="H15855">
            <v>149.19999999999999</v>
          </cell>
        </row>
        <row r="15856">
          <cell r="A15856">
            <v>89438001</v>
          </cell>
          <cell r="B15856" t="str">
            <v>V300 Zylinderhalter part 2</v>
          </cell>
          <cell r="C15856" t="str">
            <v>V300 Support vérin X partie 2</v>
          </cell>
          <cell r="D15856">
            <v>138</v>
          </cell>
          <cell r="E15856" t="str">
            <v>P4</v>
          </cell>
          <cell r="F15856">
            <v>196</v>
          </cell>
          <cell r="G15856" t="str">
            <v>Stk</v>
          </cell>
          <cell r="H15856">
            <v>149.19999999999999</v>
          </cell>
        </row>
        <row r="15857">
          <cell r="A15857">
            <v>89438101</v>
          </cell>
          <cell r="B15857" t="str">
            <v>RC Kabel CONTROL 4G 1.0 PER-M</v>
          </cell>
          <cell r="C15857" t="str">
            <v>DRE_RC_cable 4G1,0 (au m)</v>
          </cell>
          <cell r="D15857">
            <v>2.2999999999999998</v>
          </cell>
          <cell r="E15857" t="str">
            <v>P1</v>
          </cell>
          <cell r="F15857">
            <v>812</v>
          </cell>
          <cell r="G15857" t="str">
            <v>M</v>
          </cell>
          <cell r="H15857">
            <v>2.5</v>
          </cell>
        </row>
        <row r="15858">
          <cell r="A15858">
            <v>89438102</v>
          </cell>
          <cell r="B15858" t="str">
            <v>RC Kabel CONTROL 7G 1.0 PER-M</v>
          </cell>
          <cell r="C15858" t="str">
            <v>DRE_RC_cable 7G1,0 (au m)</v>
          </cell>
          <cell r="D15858">
            <v>4.9000000000000004</v>
          </cell>
          <cell r="E15858" t="str">
            <v>P1</v>
          </cell>
          <cell r="F15858">
            <v>812</v>
          </cell>
          <cell r="G15858" t="str">
            <v>M</v>
          </cell>
          <cell r="H15858">
            <v>5.3</v>
          </cell>
        </row>
        <row r="15859">
          <cell r="A15859">
            <v>89438103</v>
          </cell>
          <cell r="B15859" t="str">
            <v>RC Kabel CONTROL 18G 1.0 PER-M</v>
          </cell>
          <cell r="C15859" t="str">
            <v>DRE_RC_cable 18G1,0 (au m)</v>
          </cell>
          <cell r="D15859">
            <v>10.050000000000001</v>
          </cell>
          <cell r="E15859" t="str">
            <v>P1</v>
          </cell>
          <cell r="F15859">
            <v>812</v>
          </cell>
          <cell r="G15859" t="str">
            <v>M</v>
          </cell>
          <cell r="H15859">
            <v>10.85</v>
          </cell>
        </row>
        <row r="15860">
          <cell r="A15860">
            <v>89438105</v>
          </cell>
          <cell r="B15860" t="str">
            <v>RC Kabel CONTROL 34G 1.0 PER-M</v>
          </cell>
          <cell r="C15860" t="str">
            <v>DRE_RC_cable 34G1,0 (au m)</v>
          </cell>
          <cell r="D15860">
            <v>20.5</v>
          </cell>
          <cell r="E15860" t="str">
            <v>P1</v>
          </cell>
          <cell r="F15860">
            <v>812</v>
          </cell>
          <cell r="G15860" t="str">
            <v>M</v>
          </cell>
          <cell r="H15860">
            <v>22.15</v>
          </cell>
        </row>
        <row r="15861">
          <cell r="A15861">
            <v>89438201</v>
          </cell>
          <cell r="B15861" t="str">
            <v>RC Kabel Antrieb 4G 2.5 PER-M</v>
          </cell>
          <cell r="C15861" t="str">
            <v>DRE_RC_cable moteur entr. 4G2,5 (au m)</v>
          </cell>
          <cell r="D15861">
            <v>9.9</v>
          </cell>
          <cell r="E15861" t="str">
            <v>P1</v>
          </cell>
          <cell r="F15861">
            <v>812</v>
          </cell>
          <cell r="G15861" t="str">
            <v>M</v>
          </cell>
          <cell r="H15861">
            <v>10.7</v>
          </cell>
        </row>
        <row r="15862">
          <cell r="A15862">
            <v>89438501</v>
          </cell>
          <cell r="B15862" t="str">
            <v>RC Kabel Ethernet CAT5 SF/UTP PER-M</v>
          </cell>
          <cell r="C15862" t="str">
            <v>DRE_RC_cable Eth. Cat 5 SF/UTP (au m)</v>
          </cell>
          <cell r="D15862">
            <v>4.1500000000000004</v>
          </cell>
          <cell r="E15862" t="str">
            <v>P1</v>
          </cell>
          <cell r="F15862">
            <v>812</v>
          </cell>
          <cell r="G15862" t="str">
            <v>M</v>
          </cell>
          <cell r="H15862">
            <v>4.5</v>
          </cell>
        </row>
        <row r="15863">
          <cell r="A15863">
            <v>89440001</v>
          </cell>
          <cell r="B15863" t="str">
            <v>Seilrolle mit Halterung</v>
          </cell>
          <cell r="C15863" t="str">
            <v>DRE_Poulie corde M/A ou sécurité</v>
          </cell>
          <cell r="D15863">
            <v>28</v>
          </cell>
          <cell r="E15863" t="str">
            <v>P4</v>
          </cell>
          <cell r="F15863">
            <v>181</v>
          </cell>
          <cell r="G15863" t="str">
            <v>Stk</v>
          </cell>
          <cell r="H15863">
            <v>30.25</v>
          </cell>
        </row>
        <row r="15864">
          <cell r="A15864">
            <v>89440301</v>
          </cell>
          <cell r="B15864" t="str">
            <v>Dichtung CL6000/9000 V1.1</v>
          </cell>
          <cell r="C15864" t="str">
            <v>.E.Housing seal CL6000/9000 v1.1</v>
          </cell>
          <cell r="D15864">
            <v>7.6</v>
          </cell>
          <cell r="E15864" t="str">
            <v>P4</v>
          </cell>
          <cell r="F15864">
            <v>392</v>
          </cell>
          <cell r="G15864" t="str">
            <v>Stk</v>
          </cell>
          <cell r="H15864">
            <v>8.1999999999999993</v>
          </cell>
        </row>
        <row r="15865">
          <cell r="A15865">
            <v>89440501</v>
          </cell>
          <cell r="B15865" t="str">
            <v>Gummibalg für Pressosta Deltamaster</v>
          </cell>
          <cell r="C15865" t="str">
            <v>Dôme caoutchouc</v>
          </cell>
          <cell r="D15865">
            <v>149</v>
          </cell>
          <cell r="E15865" t="str">
            <v>P4</v>
          </cell>
          <cell r="F15865">
            <v>495</v>
          </cell>
          <cell r="G15865" t="str">
            <v>Stk</v>
          </cell>
          <cell r="H15865">
            <v>161.05000000000001</v>
          </cell>
        </row>
        <row r="15866">
          <cell r="A15866">
            <v>89440980</v>
          </cell>
          <cell r="B15866" t="str">
            <v>Pressostatschalter mit Gehäuse</v>
          </cell>
          <cell r="C15866" t="str">
            <v>Pressostat avec levier sur reprise</v>
          </cell>
          <cell r="D15866">
            <v>169</v>
          </cell>
          <cell r="E15866" t="str">
            <v>P4</v>
          </cell>
          <cell r="F15866">
            <v>495</v>
          </cell>
          <cell r="G15866" t="str">
            <v>Stk</v>
          </cell>
          <cell r="H15866">
            <v>182.7</v>
          </cell>
        </row>
        <row r="15867">
          <cell r="A15867">
            <v>89441280</v>
          </cell>
          <cell r="B15867" t="str">
            <v>Endschalter Querkanal</v>
          </cell>
          <cell r="C15867" t="str">
            <v>Pressostat cpl mode manuel sur reprise</v>
          </cell>
          <cell r="D15867">
            <v>680</v>
          </cell>
          <cell r="E15867" t="str">
            <v>P3</v>
          </cell>
          <cell r="F15867">
            <v>412</v>
          </cell>
          <cell r="G15867" t="str">
            <v>Stk</v>
          </cell>
          <cell r="H15867">
            <v>735.1</v>
          </cell>
        </row>
        <row r="15868">
          <cell r="A15868">
            <v>89442501</v>
          </cell>
          <cell r="B15868" t="str">
            <v>Druckregelventil MSD</v>
          </cell>
          <cell r="C15868" t="str">
            <v>Regulateur pression proportionnel MSD</v>
          </cell>
          <cell r="D15868">
            <v>552</v>
          </cell>
          <cell r="E15868" t="str">
            <v>P4</v>
          </cell>
          <cell r="F15868">
            <v>196</v>
          </cell>
          <cell r="G15868" t="str">
            <v>Stk</v>
          </cell>
          <cell r="H15868">
            <v>596.70000000000005</v>
          </cell>
        </row>
        <row r="15869">
          <cell r="A15869">
            <v>89444101</v>
          </cell>
          <cell r="B15869" t="str">
            <v>V300 Halter f. X-Zylinder</v>
          </cell>
          <cell r="C15869" t="str">
            <v>Support vérin X</v>
          </cell>
          <cell r="D15869">
            <v>68.599999999999994</v>
          </cell>
          <cell r="E15869" t="str">
            <v>P4</v>
          </cell>
          <cell r="F15869">
            <v>196</v>
          </cell>
          <cell r="G15869" t="str">
            <v>Stk</v>
          </cell>
          <cell r="H15869">
            <v>74.150000000000006</v>
          </cell>
        </row>
        <row r="15870">
          <cell r="A15870">
            <v>89446601</v>
          </cell>
          <cell r="B15870" t="str">
            <v>Umbauprofil U120 3m, Innenmasse 35x44mm</v>
          </cell>
          <cell r="C15870" t="str">
            <v>Profilé # rénov. U120 3m int=35x40</v>
          </cell>
          <cell r="D15870">
            <v>143</v>
          </cell>
          <cell r="E15870" t="str">
            <v>P3</v>
          </cell>
          <cell r="F15870">
            <v>412</v>
          </cell>
          <cell r="G15870" t="str">
            <v>Stk</v>
          </cell>
          <cell r="H15870">
            <v>154.6</v>
          </cell>
        </row>
        <row r="15871">
          <cell r="A15871">
            <v>89447201</v>
          </cell>
          <cell r="B15871" t="str">
            <v>V300 Hydraulikschlauch 3200mm</v>
          </cell>
          <cell r="C15871" t="str">
            <v>Flexible hydraulique 3200mm</v>
          </cell>
          <cell r="D15871">
            <v>66.3</v>
          </cell>
          <cell r="E15871" t="str">
            <v>P4</v>
          </cell>
          <cell r="F15871">
            <v>196</v>
          </cell>
          <cell r="G15871" t="str">
            <v>Stk</v>
          </cell>
          <cell r="H15871">
            <v>71.650000000000006</v>
          </cell>
        </row>
        <row r="15872">
          <cell r="A15872">
            <v>89447301</v>
          </cell>
          <cell r="B15872" t="str">
            <v>V300 Hydraulikschlauch 1</v>
          </cell>
          <cell r="C15872" t="str">
            <v>V300 Fléxible hydraulique 1</v>
          </cell>
          <cell r="D15872">
            <v>30.1</v>
          </cell>
          <cell r="E15872" t="str">
            <v>P4</v>
          </cell>
          <cell r="F15872">
            <v>196</v>
          </cell>
          <cell r="G15872" t="str">
            <v>Stk</v>
          </cell>
          <cell r="H15872">
            <v>32.549999999999997</v>
          </cell>
        </row>
        <row r="15873">
          <cell r="A15873">
            <v>89447401</v>
          </cell>
          <cell r="B15873" t="str">
            <v>V300 Hydraulikschlauch 2</v>
          </cell>
          <cell r="C15873" t="str">
            <v>V300 Fléxible hydraulique 2</v>
          </cell>
          <cell r="D15873">
            <v>31.2</v>
          </cell>
          <cell r="E15873" t="str">
            <v>P4</v>
          </cell>
          <cell r="F15873">
            <v>196</v>
          </cell>
          <cell r="G15873" t="str">
            <v>Stk</v>
          </cell>
          <cell r="H15873">
            <v>33.75</v>
          </cell>
        </row>
        <row r="15874">
          <cell r="A15874">
            <v>89447780</v>
          </cell>
          <cell r="B15874" t="str">
            <v>DRE Mi-Absch Halterung Beton OS</v>
          </cell>
          <cell r="C15874" t="str">
            <v>DRE_pente ext_béton_support chambre</v>
          </cell>
          <cell r="D15874">
            <v>83</v>
          </cell>
          <cell r="E15874" t="str">
            <v>P1</v>
          </cell>
          <cell r="F15874">
            <v>802</v>
          </cell>
          <cell r="G15874" t="str">
            <v>Stk</v>
          </cell>
          <cell r="H15874">
            <v>89.7</v>
          </cell>
        </row>
        <row r="15875">
          <cell r="A15875">
            <v>89450501</v>
          </cell>
          <cell r="B15875" t="str">
            <v>Ohr-TSP HDX gelb,öfter nutzbar,o.Gegenst</v>
          </cell>
          <cell r="C15875" t="str">
            <v>Boucle HDX réutilisable</v>
          </cell>
          <cell r="D15875">
            <v>21.7</v>
          </cell>
          <cell r="E15875" t="str">
            <v>P1</v>
          </cell>
          <cell r="F15875">
            <v>910</v>
          </cell>
          <cell r="G15875" t="str">
            <v>Stk</v>
          </cell>
          <cell r="H15875">
            <v>23.45</v>
          </cell>
        </row>
        <row r="15876">
          <cell r="A15876">
            <v>89450801</v>
          </cell>
          <cell r="B15876" t="str">
            <v>Ohr-TSP HDX gelb,1x nutzbar,o.Gegenstück</v>
          </cell>
          <cell r="C15876" t="str">
            <v>Transpond. d'oreille HDX usage unique</v>
          </cell>
          <cell r="D15876">
            <v>11.9</v>
          </cell>
          <cell r="E15876" t="str">
            <v>P3</v>
          </cell>
          <cell r="F15876">
            <v>910</v>
          </cell>
          <cell r="G15876" t="str">
            <v>Stk</v>
          </cell>
          <cell r="H15876">
            <v>12.85</v>
          </cell>
        </row>
        <row r="15877">
          <cell r="A15877">
            <v>89450901</v>
          </cell>
          <cell r="B15877" t="str">
            <v>Gegenstück mit Dorn für Ohr-TSP gelb</v>
          </cell>
          <cell r="C15877" t="str">
            <v>Plaque maintien AR Boucle HDX</v>
          </cell>
          <cell r="D15877">
            <v>1.05</v>
          </cell>
          <cell r="E15877" t="str">
            <v>P3</v>
          </cell>
          <cell r="F15877">
            <v>910</v>
          </cell>
          <cell r="G15877" t="str">
            <v>Stk</v>
          </cell>
          <cell r="H15877">
            <v>1.1499999999999999</v>
          </cell>
        </row>
        <row r="15878">
          <cell r="A15878">
            <v>89451001</v>
          </cell>
          <cell r="B15878" t="str">
            <v>Ohr-TSP Zange ab Okt.2017</v>
          </cell>
          <cell r="C15878" t="str">
            <v>Pince pour boucle oreille</v>
          </cell>
          <cell r="D15878">
            <v>102</v>
          </cell>
          <cell r="E15878" t="str">
            <v>P3</v>
          </cell>
          <cell r="F15878">
            <v>910</v>
          </cell>
          <cell r="G15878" t="str">
            <v>Stk</v>
          </cell>
          <cell r="H15878">
            <v>110.25</v>
          </cell>
        </row>
        <row r="15879">
          <cell r="A15879">
            <v>89452280</v>
          </cell>
          <cell r="B15879" t="str">
            <v>Montagekit RF500 6mm Ketten (3m)</v>
          </cell>
          <cell r="C15879" t="str">
            <v>RF500_kit chaine support 6mm L=3m</v>
          </cell>
          <cell r="D15879">
            <v>207</v>
          </cell>
          <cell r="E15879" t="str">
            <v>P1</v>
          </cell>
          <cell r="F15879">
            <v>540</v>
          </cell>
          <cell r="G15879" t="str">
            <v>Stk</v>
          </cell>
          <cell r="H15879">
            <v>223.75</v>
          </cell>
        </row>
        <row r="15880">
          <cell r="A15880">
            <v>89453480</v>
          </cell>
          <cell r="B15880" t="str">
            <v>ACD120f Umlenkrolle liegend fest D300mm</v>
          </cell>
          <cell r="C15880" t="str">
            <v>Poulie horizontale fixe D300 v2017</v>
          </cell>
          <cell r="D15880">
            <v>930</v>
          </cell>
          <cell r="E15880" t="str">
            <v>P3</v>
          </cell>
          <cell r="F15880">
            <v>412</v>
          </cell>
          <cell r="G15880" t="str">
            <v>Stk</v>
          </cell>
          <cell r="H15880">
            <v>1005.35</v>
          </cell>
        </row>
        <row r="15881">
          <cell r="A15881">
            <v>89453680</v>
          </cell>
          <cell r="B15881" t="str">
            <v>ACD120f Umlenkrolle stehend fest D300mm</v>
          </cell>
          <cell r="C15881" t="str">
            <v>Poulie verticale fixe D300 v2017</v>
          </cell>
          <cell r="D15881">
            <v>930</v>
          </cell>
          <cell r="E15881" t="str">
            <v>P3</v>
          </cell>
          <cell r="F15881">
            <v>412</v>
          </cell>
          <cell r="G15881" t="str">
            <v>Stk</v>
          </cell>
          <cell r="H15881">
            <v>1005.35</v>
          </cell>
        </row>
        <row r="15882">
          <cell r="A15882">
            <v>89453780</v>
          </cell>
          <cell r="B15882" t="str">
            <v>ACD120f Umlenkrolle lieg.schwenkb.D300mm</v>
          </cell>
          <cell r="C15882" t="str">
            <v>Poulie horizontale pivotante D300 v2017</v>
          </cell>
          <cell r="D15882">
            <v>1208</v>
          </cell>
          <cell r="E15882" t="str">
            <v>P3</v>
          </cell>
          <cell r="F15882">
            <v>412</v>
          </cell>
          <cell r="G15882" t="str">
            <v>Stk</v>
          </cell>
          <cell r="H15882">
            <v>1305.8499999999999</v>
          </cell>
        </row>
        <row r="15883">
          <cell r="A15883">
            <v>89453880</v>
          </cell>
          <cell r="B15883" t="str">
            <v>ACD120 Umlenkrolle steh.schwenkb.D300mm</v>
          </cell>
          <cell r="C15883" t="str">
            <v>Poulie verticale pivotante D300 v2017</v>
          </cell>
          <cell r="D15883">
            <v>1208</v>
          </cell>
          <cell r="E15883" t="str">
            <v>P3</v>
          </cell>
          <cell r="F15883">
            <v>412</v>
          </cell>
          <cell r="G15883" t="str">
            <v>Stk</v>
          </cell>
          <cell r="H15883">
            <v>1305.8499999999999</v>
          </cell>
        </row>
        <row r="15884">
          <cell r="A15884">
            <v>89455680</v>
          </cell>
          <cell r="B15884" t="str">
            <v>DRE100 Spantenform Kit</v>
          </cell>
          <cell r="C15884" t="str">
            <v>DRE RIB FORM KIT CONC OS</v>
          </cell>
          <cell r="D15884">
            <v>2086</v>
          </cell>
          <cell r="E15884" t="str">
            <v>P1</v>
          </cell>
          <cell r="F15884">
            <v>802</v>
          </cell>
          <cell r="G15884" t="str">
            <v>Stk</v>
          </cell>
          <cell r="H15884">
            <v>2254.9499999999998</v>
          </cell>
        </row>
        <row r="15885">
          <cell r="A15885">
            <v>89455880</v>
          </cell>
          <cell r="B15885" t="str">
            <v>DRE Spritzschutz Tor OS 28</v>
          </cell>
          <cell r="C15885" t="str">
            <v>DRE Grille prot. anti-éclaboussures OS28</v>
          </cell>
          <cell r="D15885">
            <v>487</v>
          </cell>
          <cell r="E15885" t="str">
            <v>P1</v>
          </cell>
          <cell r="F15885">
            <v>802</v>
          </cell>
          <cell r="G15885" t="str">
            <v>Stk</v>
          </cell>
          <cell r="H15885">
            <v>526.45000000000005</v>
          </cell>
        </row>
        <row r="15886">
          <cell r="A15886">
            <v>89455881</v>
          </cell>
          <cell r="B15886" t="str">
            <v>DRE Spritzschutz Tor OS 34-44</v>
          </cell>
          <cell r="C15886" t="str">
            <v>DRE_pente ext_porte jupe int. 34-44pl</v>
          </cell>
          <cell r="D15886">
            <v>468</v>
          </cell>
          <cell r="E15886" t="str">
            <v>P1</v>
          </cell>
          <cell r="F15886">
            <v>802</v>
          </cell>
          <cell r="G15886" t="str">
            <v>Stk</v>
          </cell>
          <cell r="H15886">
            <v>505.9</v>
          </cell>
        </row>
        <row r="15887">
          <cell r="A15887">
            <v>89455882</v>
          </cell>
          <cell r="B15887" t="str">
            <v>DRE Spritzschutz Tor OS 50-80</v>
          </cell>
          <cell r="C15887" t="str">
            <v>DRE_pente ext_porte jupe int. 50-80pl</v>
          </cell>
          <cell r="D15887">
            <v>303</v>
          </cell>
          <cell r="E15887" t="str">
            <v>P1</v>
          </cell>
          <cell r="F15887">
            <v>802</v>
          </cell>
          <cell r="G15887" t="str">
            <v>Stk</v>
          </cell>
          <cell r="H15887">
            <v>327.55</v>
          </cell>
        </row>
        <row r="15888">
          <cell r="A15888">
            <v>89456080</v>
          </cell>
          <cell r="B15888" t="str">
            <v>DRE100 Sicherheitsgelä. Tor 28H</v>
          </cell>
          <cell r="C15888" t="str">
            <v>DRE100 Barrière de sécurité 28H</v>
          </cell>
          <cell r="D15888">
            <v>208</v>
          </cell>
          <cell r="E15888" t="str">
            <v>P1</v>
          </cell>
          <cell r="F15888">
            <v>802</v>
          </cell>
          <cell r="G15888" t="str">
            <v>Stk</v>
          </cell>
          <cell r="H15888">
            <v>224.85</v>
          </cell>
        </row>
        <row r="15889">
          <cell r="A15889">
            <v>89456081</v>
          </cell>
          <cell r="B15889" t="str">
            <v>DRE Sicherheitsgeländer Tor 34-44 OS</v>
          </cell>
          <cell r="C15889" t="str">
            <v>DRE_pente ext_porte main cour.34-44pl</v>
          </cell>
          <cell r="D15889">
            <v>182</v>
          </cell>
          <cell r="E15889" t="str">
            <v>P1</v>
          </cell>
          <cell r="F15889">
            <v>802</v>
          </cell>
          <cell r="G15889" t="str">
            <v>Stk</v>
          </cell>
          <cell r="H15889">
            <v>196.75</v>
          </cell>
        </row>
        <row r="15890">
          <cell r="A15890">
            <v>89456082</v>
          </cell>
          <cell r="B15890" t="str">
            <v>DRE Sicherheitsgeländer Tor 50-80 OS</v>
          </cell>
          <cell r="C15890" t="str">
            <v>DRE_pente ext_porte main cour. 50-80pl</v>
          </cell>
          <cell r="D15890">
            <v>145</v>
          </cell>
          <cell r="E15890" t="str">
            <v>P1</v>
          </cell>
          <cell r="F15890">
            <v>802</v>
          </cell>
          <cell r="G15890" t="str">
            <v>Stk</v>
          </cell>
          <cell r="H15890">
            <v>156.75</v>
          </cell>
        </row>
        <row r="15891">
          <cell r="A15891">
            <v>89456880</v>
          </cell>
          <cell r="B15891" t="str">
            <v>Abdeckhaube Edelstahl T100-T250</v>
          </cell>
          <cell r="C15891" t="str">
            <v>.E.CCU T2XX/1XX SS COVER CPL</v>
          </cell>
          <cell r="D15891">
            <v>235</v>
          </cell>
          <cell r="E15891" t="str">
            <v>P4</v>
          </cell>
          <cell r="F15891">
            <v>965</v>
          </cell>
          <cell r="G15891" t="str">
            <v>Stk</v>
          </cell>
          <cell r="H15891">
            <v>254.05</v>
          </cell>
        </row>
        <row r="15892">
          <cell r="A15892">
            <v>89465501</v>
          </cell>
          <cell r="B15892" t="str">
            <v>V300 Stift Greifklaue</v>
          </cell>
          <cell r="C15892" t="str">
            <v>V300 goupille SS Griffe</v>
          </cell>
          <cell r="D15892">
            <v>30.5</v>
          </cell>
          <cell r="E15892" t="str">
            <v>P4</v>
          </cell>
          <cell r="F15892">
            <v>196</v>
          </cell>
          <cell r="G15892" t="str">
            <v>Stk</v>
          </cell>
          <cell r="H15892">
            <v>32.950000000000003</v>
          </cell>
        </row>
        <row r="15893">
          <cell r="A15893">
            <v>89468301</v>
          </cell>
          <cell r="B15893" t="str">
            <v>V300 Rohrleitungshalter</v>
          </cell>
          <cell r="C15893" t="str">
            <v>Support protection gaines</v>
          </cell>
          <cell r="D15893">
            <v>53.9</v>
          </cell>
          <cell r="E15893" t="str">
            <v>P4</v>
          </cell>
          <cell r="F15893">
            <v>196</v>
          </cell>
          <cell r="G15893" t="str">
            <v>Stk</v>
          </cell>
          <cell r="H15893">
            <v>58.25</v>
          </cell>
        </row>
        <row r="15894">
          <cell r="A15894">
            <v>89471901</v>
          </cell>
          <cell r="B15894" t="str">
            <v>V300 Doppelrohrschelle</v>
          </cell>
          <cell r="C15894" t="str">
            <v>Support maintien tube</v>
          </cell>
          <cell r="D15894">
            <v>3.2</v>
          </cell>
          <cell r="E15894" t="str">
            <v>P4</v>
          </cell>
          <cell r="F15894">
            <v>196</v>
          </cell>
          <cell r="G15894" t="str">
            <v>Stk</v>
          </cell>
          <cell r="H15894">
            <v>3.45</v>
          </cell>
        </row>
        <row r="15895">
          <cell r="A15895">
            <v>89472101</v>
          </cell>
          <cell r="B15895" t="str">
            <v>V300 Entlüftungsventil</v>
          </cell>
          <cell r="C15895" t="str">
            <v>V300 Vanne de purge, entonnoir</v>
          </cell>
          <cell r="D15895">
            <v>29.4</v>
          </cell>
          <cell r="E15895" t="str">
            <v>P4</v>
          </cell>
          <cell r="F15895">
            <v>196</v>
          </cell>
          <cell r="G15895" t="str">
            <v>Stk</v>
          </cell>
          <cell r="H15895">
            <v>31.8</v>
          </cell>
        </row>
        <row r="15896">
          <cell r="A15896">
            <v>89476080</v>
          </cell>
          <cell r="B15896" t="str">
            <v>DRE REC Nothalt-Kit 28H</v>
          </cell>
          <cell r="C15896" t="str">
            <v>Kit d'arrêt d'urgence DRE REC REC 28H</v>
          </cell>
          <cell r="D15896">
            <v>1338</v>
          </cell>
          <cell r="E15896" t="str">
            <v>P1</v>
          </cell>
          <cell r="F15896">
            <v>812</v>
          </cell>
          <cell r="G15896" t="str">
            <v>Stk</v>
          </cell>
          <cell r="H15896">
            <v>1446.4</v>
          </cell>
        </row>
        <row r="15897">
          <cell r="A15897">
            <v>89476501</v>
          </cell>
          <cell r="B15897" t="str">
            <v>DRE REC Nothalt-Schalter 920</v>
          </cell>
          <cell r="C15897" t="str">
            <v>.E.DRE REC EMERG STOP BAR 920</v>
          </cell>
          <cell r="D15897">
            <v>26.7</v>
          </cell>
          <cell r="E15897" t="str">
            <v>P1</v>
          </cell>
          <cell r="F15897">
            <v>812</v>
          </cell>
          <cell r="G15897" t="str">
            <v>Stk</v>
          </cell>
          <cell r="H15897">
            <v>28.85</v>
          </cell>
        </row>
        <row r="15898">
          <cell r="A15898">
            <v>8948001</v>
          </cell>
          <cell r="B15898" t="str">
            <v>Schalter Hand-0-Auto z.Schaltk S .Mont</v>
          </cell>
          <cell r="C15898" t="str">
            <v>Interrupteur man-0-auto.pour boîtier S</v>
          </cell>
          <cell r="D15898">
            <v>102</v>
          </cell>
          <cell r="E15898" t="str">
            <v>P1</v>
          </cell>
          <cell r="F15898">
            <v>560</v>
          </cell>
          <cell r="G15898" t="str">
            <v>Stk</v>
          </cell>
          <cell r="H15898">
            <v>110.25</v>
          </cell>
        </row>
        <row r="15899">
          <cell r="A15899">
            <v>8948101</v>
          </cell>
          <cell r="B15899" t="str">
            <v>Zeitrelais zu Schaltkasten S. Futter 1</v>
          </cell>
          <cell r="C15899" t="str">
            <v>Relais temporisé pour boîtier S aliment</v>
          </cell>
          <cell r="D15899">
            <v>130</v>
          </cell>
          <cell r="E15899" t="str">
            <v>P1</v>
          </cell>
          <cell r="F15899">
            <v>560</v>
          </cell>
          <cell r="G15899" t="str">
            <v>Stk</v>
          </cell>
          <cell r="H15899">
            <v>140.55000000000001</v>
          </cell>
        </row>
        <row r="15900">
          <cell r="A15900">
            <v>8948102</v>
          </cell>
          <cell r="B15900" t="str">
            <v>Zeitrelais zu Schaltkasten S. Futter 2</v>
          </cell>
          <cell r="C15900" t="str">
            <v>Relais temporisé pour boîtier S aliment</v>
          </cell>
          <cell r="D15900">
            <v>130</v>
          </cell>
          <cell r="E15900" t="str">
            <v>P1</v>
          </cell>
          <cell r="F15900">
            <v>560</v>
          </cell>
          <cell r="G15900" t="str">
            <v>Stk</v>
          </cell>
          <cell r="H15900">
            <v>140.55000000000001</v>
          </cell>
        </row>
        <row r="15901">
          <cell r="A15901">
            <v>8948103</v>
          </cell>
          <cell r="B15901" t="str">
            <v>Zeitrelais zu Schaltkasten S. Futter 3</v>
          </cell>
          <cell r="C15901" t="str">
            <v>Relais temporisé pour boîtier S. aliment</v>
          </cell>
          <cell r="D15901">
            <v>130</v>
          </cell>
          <cell r="E15901" t="str">
            <v>P1</v>
          </cell>
          <cell r="F15901">
            <v>560</v>
          </cell>
          <cell r="G15901" t="str">
            <v>Stk</v>
          </cell>
          <cell r="H15901">
            <v>140.55000000000001</v>
          </cell>
        </row>
        <row r="15902">
          <cell r="A15902">
            <v>89483480</v>
          </cell>
          <cell r="B15902" t="str">
            <v>VMS Bodenplatte ohne Kotrost</v>
          </cell>
          <cell r="C15902" t="str">
            <v>VMS plaque de base sans grille</v>
          </cell>
          <cell r="D15902">
            <v>509</v>
          </cell>
          <cell r="E15902" t="str">
            <v>P1</v>
          </cell>
          <cell r="F15902">
            <v>160</v>
          </cell>
          <cell r="G15902" t="str">
            <v>Stk</v>
          </cell>
          <cell r="H15902">
            <v>550.25</v>
          </cell>
        </row>
        <row r="15903">
          <cell r="A15903">
            <v>89485180</v>
          </cell>
          <cell r="B15903" t="str">
            <v>DSG2 Sortiertor Steuerung-IRW v2</v>
          </cell>
          <cell r="C15903" t="str">
            <v>DSG2 kit automatisme avec IRW v2</v>
          </cell>
          <cell r="D15903">
            <v>10210</v>
          </cell>
          <cell r="E15903" t="str">
            <v>P1</v>
          </cell>
          <cell r="F15903">
            <v>910</v>
          </cell>
          <cell r="G15903" t="str">
            <v>Stk</v>
          </cell>
          <cell r="H15903">
            <v>11037</v>
          </cell>
        </row>
        <row r="15904">
          <cell r="A15904">
            <v>89489580</v>
          </cell>
          <cell r="B15904" t="str">
            <v>Melkschemel 60-80kg</v>
          </cell>
          <cell r="C15904" t="str">
            <v>Tabouret de traite 60-80kg</v>
          </cell>
          <cell r="D15904">
            <v>249</v>
          </cell>
          <cell r="E15904" t="str">
            <v>P2</v>
          </cell>
          <cell r="F15904">
            <v>372</v>
          </cell>
          <cell r="G15904" t="str">
            <v>Stk</v>
          </cell>
          <cell r="H15904">
            <v>269.14999999999998</v>
          </cell>
        </row>
        <row r="15905">
          <cell r="A15905">
            <v>89489780</v>
          </cell>
          <cell r="B15905" t="str">
            <v>Melkschemel 75-100kg</v>
          </cell>
          <cell r="C15905" t="str">
            <v>Tabouret de traite 75-100kg</v>
          </cell>
          <cell r="D15905">
            <v>249</v>
          </cell>
          <cell r="E15905" t="str">
            <v>P2</v>
          </cell>
          <cell r="F15905">
            <v>372</v>
          </cell>
          <cell r="G15905" t="str">
            <v>Stk</v>
          </cell>
          <cell r="H15905">
            <v>269.14999999999998</v>
          </cell>
        </row>
        <row r="15906">
          <cell r="A15906">
            <v>89490301</v>
          </cell>
          <cell r="B15906" t="str">
            <v>DRE REC Nothalt Montageplatte</v>
          </cell>
          <cell r="C15906" t="str">
            <v>.E.DRE REC EMERG STOP MTG PLATE</v>
          </cell>
          <cell r="D15906">
            <v>8.25</v>
          </cell>
          <cell r="E15906" t="str">
            <v>P1</v>
          </cell>
          <cell r="F15906">
            <v>812</v>
          </cell>
          <cell r="G15906" t="str">
            <v>Stk</v>
          </cell>
          <cell r="H15906">
            <v>8.9</v>
          </cell>
        </row>
        <row r="15907">
          <cell r="A15907">
            <v>89490501</v>
          </cell>
          <cell r="B15907" t="str">
            <v>HN Halter Waschmittelflasche</v>
          </cell>
          <cell r="C15907" t="str">
            <v>Support Bouteille détergent HN</v>
          </cell>
          <cell r="D15907">
            <v>58.3</v>
          </cell>
          <cell r="E15907" t="str">
            <v>P4</v>
          </cell>
          <cell r="F15907">
            <v>599</v>
          </cell>
          <cell r="G15907" t="str">
            <v>Stk</v>
          </cell>
          <cell r="H15907">
            <v>63</v>
          </cell>
        </row>
        <row r="15908">
          <cell r="A15908">
            <v>89490701</v>
          </cell>
          <cell r="B15908" t="str">
            <v>HN Brücke Wasser</v>
          </cell>
          <cell r="C15908" t="str">
            <v>HN pont eau</v>
          </cell>
          <cell r="D15908">
            <v>84.1</v>
          </cell>
          <cell r="E15908" t="str">
            <v>P4</v>
          </cell>
          <cell r="F15908">
            <v>599</v>
          </cell>
          <cell r="G15908" t="str">
            <v>Stk</v>
          </cell>
          <cell r="H15908">
            <v>90.9</v>
          </cell>
        </row>
        <row r="15909">
          <cell r="A15909">
            <v>89490801</v>
          </cell>
          <cell r="B15909" t="str">
            <v>Feuchtigkeitssensor HN AI</v>
          </cell>
          <cell r="C15909" t="str">
            <v>HN Capteur Humidité AI</v>
          </cell>
          <cell r="D15909">
            <v>168</v>
          </cell>
          <cell r="E15909" t="str">
            <v>P4</v>
          </cell>
          <cell r="F15909">
            <v>599</v>
          </cell>
          <cell r="G15909" t="str">
            <v>Stk</v>
          </cell>
          <cell r="H15909">
            <v>181.6</v>
          </cell>
        </row>
        <row r="15910">
          <cell r="A15910">
            <v>89490901</v>
          </cell>
          <cell r="B15910" t="str">
            <v>Temperatursensor HN AI</v>
          </cell>
          <cell r="C15910" t="str">
            <v>Capteur Temp HN AI</v>
          </cell>
          <cell r="D15910">
            <v>101</v>
          </cell>
          <cell r="E15910" t="str">
            <v>P4</v>
          </cell>
          <cell r="F15910">
            <v>599</v>
          </cell>
          <cell r="G15910" t="str">
            <v>Stk</v>
          </cell>
          <cell r="H15910">
            <v>109.2</v>
          </cell>
        </row>
        <row r="15911">
          <cell r="A15911">
            <v>89491201</v>
          </cell>
          <cell r="B15911" t="str">
            <v>Evanza 550 Melkzeugbrücke lang seitlich</v>
          </cell>
          <cell r="C15911" t="str">
            <v>Evanza etrier long AV</v>
          </cell>
          <cell r="D15911">
            <v>66.599999999999994</v>
          </cell>
          <cell r="E15911" t="str">
            <v>P4</v>
          </cell>
          <cell r="F15911">
            <v>194</v>
          </cell>
          <cell r="G15911" t="str">
            <v>Stk</v>
          </cell>
          <cell r="H15911">
            <v>72</v>
          </cell>
        </row>
        <row r="15912">
          <cell r="A15912">
            <v>89491202</v>
          </cell>
          <cell r="B15912" t="str">
            <v>Evanza 550 Melkzeugbrücke kurz seitlich</v>
          </cell>
          <cell r="C15912" t="str">
            <v>Evanza etrier court AV</v>
          </cell>
          <cell r="D15912">
            <v>53.1</v>
          </cell>
          <cell r="E15912" t="str">
            <v>P4</v>
          </cell>
          <cell r="F15912">
            <v>194</v>
          </cell>
          <cell r="G15912" t="str">
            <v>Stk</v>
          </cell>
          <cell r="H15912">
            <v>57.4</v>
          </cell>
        </row>
        <row r="15913">
          <cell r="A15913">
            <v>89492001</v>
          </cell>
          <cell r="B15913" t="str">
            <v>Evanza Melkzeugbrücke lang, längs</v>
          </cell>
          <cell r="C15913" t="str">
            <v>Evanza Etrier Long AR</v>
          </cell>
          <cell r="D15913">
            <v>75.400000000000006</v>
          </cell>
          <cell r="E15913" t="str">
            <v>P4</v>
          </cell>
          <cell r="F15913">
            <v>194</v>
          </cell>
          <cell r="G15913" t="str">
            <v>Stk</v>
          </cell>
          <cell r="H15913">
            <v>81.5</v>
          </cell>
        </row>
        <row r="15914">
          <cell r="A15914">
            <v>89492002</v>
          </cell>
          <cell r="B15914" t="str">
            <v>Evanza Melkzeugbrücke kurz, längs</v>
          </cell>
          <cell r="C15914" t="str">
            <v>Evanza etrier court AR</v>
          </cell>
          <cell r="D15914">
            <v>58.2</v>
          </cell>
          <cell r="E15914" t="str">
            <v>P4</v>
          </cell>
          <cell r="F15914">
            <v>194</v>
          </cell>
          <cell r="G15914" t="str">
            <v>Stk</v>
          </cell>
          <cell r="H15914">
            <v>62.9</v>
          </cell>
        </row>
        <row r="15915">
          <cell r="A15915">
            <v>89492101</v>
          </cell>
          <cell r="B15915" t="str">
            <v>Ventilset kpl.f. P450,P650,P1000</v>
          </cell>
          <cell r="C15915" t="str">
            <v>Kit Complet flotteur- P450,P650 &amp; P1000</v>
          </cell>
          <cell r="D15915">
            <v>61.4</v>
          </cell>
          <cell r="E15915" t="str">
            <v>P3</v>
          </cell>
          <cell r="F15915">
            <v>365</v>
          </cell>
          <cell r="G15915" t="str">
            <v>Stk</v>
          </cell>
          <cell r="H15915">
            <v>66.349999999999994</v>
          </cell>
        </row>
        <row r="15916">
          <cell r="A15916">
            <v>89492201</v>
          </cell>
          <cell r="B15916" t="str">
            <v>Stopfen für P450/P650/P1000</v>
          </cell>
          <cell r="C15916" t="str">
            <v>Bouchon P450, P650 et P1000</v>
          </cell>
          <cell r="D15916">
            <v>21</v>
          </cell>
          <cell r="E15916" t="str">
            <v>P4</v>
          </cell>
          <cell r="F15916">
            <v>392</v>
          </cell>
          <cell r="G15916" t="str">
            <v>Stk</v>
          </cell>
          <cell r="H15916">
            <v>22.7</v>
          </cell>
        </row>
        <row r="15917">
          <cell r="A15917">
            <v>89492401</v>
          </cell>
          <cell r="B15917" t="str">
            <v>Weidezaungerät ESE20BM</v>
          </cell>
          <cell r="C15917" t="str">
            <v>Electrificateur ESE20BM DeLaval</v>
          </cell>
          <cell r="D15917">
            <v>340</v>
          </cell>
          <cell r="E15917" t="str">
            <v>P2</v>
          </cell>
          <cell r="F15917">
            <v>395</v>
          </cell>
          <cell r="G15917" t="str">
            <v>Stk</v>
          </cell>
          <cell r="H15917">
            <v>367.55</v>
          </cell>
        </row>
        <row r="15918">
          <cell r="A15918">
            <v>89495201</v>
          </cell>
          <cell r="B15918" t="str">
            <v>DeLaval Poloshirt XS/46</v>
          </cell>
          <cell r="C15918" t="str">
            <v>Polo DeLaval XS/46</v>
          </cell>
          <cell r="D15918">
            <v>50.4</v>
          </cell>
          <cell r="E15918" t="str">
            <v>P2</v>
          </cell>
          <cell r="F15918">
            <v>385</v>
          </cell>
          <cell r="G15918" t="str">
            <v>Stk</v>
          </cell>
          <cell r="H15918">
            <v>54.5</v>
          </cell>
        </row>
        <row r="15919">
          <cell r="A15919">
            <v>89495202</v>
          </cell>
          <cell r="B15919" t="str">
            <v>DeLaval Poloshirt S/48</v>
          </cell>
          <cell r="C15919" t="str">
            <v>Polo DeLaval S/48</v>
          </cell>
          <cell r="D15919">
            <v>50.4</v>
          </cell>
          <cell r="E15919" t="str">
            <v>P2</v>
          </cell>
          <cell r="F15919">
            <v>385</v>
          </cell>
          <cell r="G15919" t="str">
            <v>Stk</v>
          </cell>
          <cell r="H15919">
            <v>54.5</v>
          </cell>
        </row>
        <row r="15920">
          <cell r="A15920">
            <v>89495203</v>
          </cell>
          <cell r="B15920" t="str">
            <v>DeLaval Poloshirt M/50</v>
          </cell>
          <cell r="C15920" t="str">
            <v>Polo DeLaval M/50</v>
          </cell>
          <cell r="D15920">
            <v>50.4</v>
          </cell>
          <cell r="E15920" t="str">
            <v>P2</v>
          </cell>
          <cell r="F15920">
            <v>385</v>
          </cell>
          <cell r="G15920" t="str">
            <v>Stk</v>
          </cell>
          <cell r="H15920">
            <v>54.5</v>
          </cell>
        </row>
        <row r="15921">
          <cell r="A15921">
            <v>89495204</v>
          </cell>
          <cell r="B15921" t="str">
            <v>DeLaval Poloshirt L/52</v>
          </cell>
          <cell r="C15921" t="str">
            <v>Polo DeLaval L/52</v>
          </cell>
          <cell r="D15921">
            <v>50.4</v>
          </cell>
          <cell r="E15921" t="str">
            <v>P2</v>
          </cell>
          <cell r="F15921">
            <v>385</v>
          </cell>
          <cell r="G15921" t="str">
            <v>Stk</v>
          </cell>
          <cell r="H15921">
            <v>54.5</v>
          </cell>
        </row>
        <row r="15922">
          <cell r="A15922">
            <v>89495205</v>
          </cell>
          <cell r="B15922" t="str">
            <v>DeLaval Poloshirt XL/54</v>
          </cell>
          <cell r="C15922" t="str">
            <v>Polo DeLaval XL/54</v>
          </cell>
          <cell r="D15922">
            <v>50.4</v>
          </cell>
          <cell r="E15922" t="str">
            <v>P2</v>
          </cell>
          <cell r="F15922">
            <v>385</v>
          </cell>
          <cell r="G15922" t="str">
            <v>Stk</v>
          </cell>
          <cell r="H15922">
            <v>54.5</v>
          </cell>
        </row>
        <row r="15923">
          <cell r="A15923">
            <v>89495206</v>
          </cell>
          <cell r="B15923" t="str">
            <v>DeLaval Poloshirt XXL/56</v>
          </cell>
          <cell r="C15923" t="str">
            <v>Polo DeLaval XXL/56</v>
          </cell>
          <cell r="D15923">
            <v>50.4</v>
          </cell>
          <cell r="E15923" t="str">
            <v>P2</v>
          </cell>
          <cell r="F15923">
            <v>385</v>
          </cell>
          <cell r="G15923" t="str">
            <v>Stk</v>
          </cell>
          <cell r="H15923">
            <v>54.5</v>
          </cell>
        </row>
        <row r="15924">
          <cell r="A15924">
            <v>89495207</v>
          </cell>
          <cell r="B15924" t="str">
            <v>DeLaval Poloshirt 3XL/58</v>
          </cell>
          <cell r="C15924" t="str">
            <v>Polo DeLaval 3XL/58</v>
          </cell>
          <cell r="D15924">
            <v>50.4</v>
          </cell>
          <cell r="E15924" t="str">
            <v>P2</v>
          </cell>
          <cell r="F15924">
            <v>385</v>
          </cell>
          <cell r="G15924" t="str">
            <v>Stk</v>
          </cell>
          <cell r="H15924">
            <v>54.5</v>
          </cell>
        </row>
        <row r="15925">
          <cell r="A15925">
            <v>89495208</v>
          </cell>
          <cell r="B15925" t="str">
            <v>DeLaval Poloshirt 4XL/60</v>
          </cell>
          <cell r="C15925" t="str">
            <v>Polo DeLaval 4XL/60</v>
          </cell>
          <cell r="D15925">
            <v>50.4</v>
          </cell>
          <cell r="E15925" t="str">
            <v>P2</v>
          </cell>
          <cell r="F15925">
            <v>385</v>
          </cell>
          <cell r="G15925" t="str">
            <v>Stk</v>
          </cell>
          <cell r="H15925">
            <v>54.5</v>
          </cell>
        </row>
        <row r="15926">
          <cell r="A15926">
            <v>8950301</v>
          </cell>
          <cell r="B15926" t="str">
            <v>Kurzanleitung Inbetriebn. FP204 Kühe (D)</v>
          </cell>
          <cell r="C15926" t="str">
            <v>Récap. mise en service FP204 vaches (D)</v>
          </cell>
          <cell r="D15926">
            <v>0.1</v>
          </cell>
          <cell r="F15926">
            <v>520</v>
          </cell>
          <cell r="G15926" t="str">
            <v>Stk</v>
          </cell>
          <cell r="H15926">
            <v>0.1</v>
          </cell>
        </row>
        <row r="15927">
          <cell r="A15927">
            <v>89503017</v>
          </cell>
          <cell r="B15927" t="str">
            <v>Zitzensprühflasche SB500</v>
          </cell>
          <cell r="C15927" t="str">
            <v>Pulverisateur manuel SB500</v>
          </cell>
          <cell r="D15927">
            <v>16.05</v>
          </cell>
          <cell r="E15927" t="str">
            <v>P2</v>
          </cell>
          <cell r="F15927">
            <v>342</v>
          </cell>
          <cell r="G15927" t="str">
            <v>Stk</v>
          </cell>
          <cell r="H15927">
            <v>17.350000000000001</v>
          </cell>
        </row>
        <row r="15928">
          <cell r="A15928">
            <v>8950302</v>
          </cell>
          <cell r="B15928" t="str">
            <v>Kurzanleitung Inbetriebn. FP204 Kühe (F)</v>
          </cell>
          <cell r="C15928" t="str">
            <v>Récap. mise en service FP204 vaches (F)</v>
          </cell>
          <cell r="D15928">
            <v>0.1</v>
          </cell>
          <cell r="F15928">
            <v>520</v>
          </cell>
          <cell r="G15928" t="str">
            <v>Stk</v>
          </cell>
          <cell r="H15928">
            <v>0.1</v>
          </cell>
        </row>
        <row r="15929">
          <cell r="A15929">
            <v>8950305</v>
          </cell>
          <cell r="B15929" t="str">
            <v>Kurzanleitung Inbetriebn.FP204x Kühe (D)</v>
          </cell>
          <cell r="C15929" t="str">
            <v>Récap. mise en service FP204x vaches (D)</v>
          </cell>
          <cell r="D15929">
            <v>0.1</v>
          </cell>
          <cell r="F15929">
            <v>520</v>
          </cell>
          <cell r="G15929" t="str">
            <v>Stk</v>
          </cell>
          <cell r="H15929">
            <v>0.1</v>
          </cell>
        </row>
        <row r="15930">
          <cell r="A15930">
            <v>8950306</v>
          </cell>
          <cell r="B15930" t="str">
            <v>Kurzanleitung Inbetriebn.FP204x Kühe (F)</v>
          </cell>
          <cell r="C15930" t="str">
            <v>Récap. mise en service FP204x vaches (F)</v>
          </cell>
          <cell r="D15930">
            <v>0.1</v>
          </cell>
          <cell r="F15930">
            <v>520</v>
          </cell>
          <cell r="G15930" t="str">
            <v>Stk</v>
          </cell>
          <cell r="H15930">
            <v>0.1</v>
          </cell>
        </row>
        <row r="15931">
          <cell r="A15931">
            <v>8950311</v>
          </cell>
          <cell r="B15931" t="str">
            <v>Kurzanleitung Inbetriebn. FP204 CF150 (D</v>
          </cell>
          <cell r="C15931" t="str">
            <v>Récap. mise en service FP204 CF150 (D)</v>
          </cell>
          <cell r="D15931">
            <v>0.1</v>
          </cell>
          <cell r="F15931">
            <v>520</v>
          </cell>
          <cell r="G15931" t="str">
            <v>Stk</v>
          </cell>
          <cell r="H15931">
            <v>0.1</v>
          </cell>
        </row>
        <row r="15932">
          <cell r="A15932">
            <v>8950312</v>
          </cell>
          <cell r="B15932" t="str">
            <v>Kurzanleitung Inbetriebn. FP204 CF150 (F</v>
          </cell>
          <cell r="C15932" t="str">
            <v>Récap. mise en service FP204 CF150 (F)</v>
          </cell>
          <cell r="D15932">
            <v>0.1</v>
          </cell>
          <cell r="F15932">
            <v>520</v>
          </cell>
          <cell r="G15932" t="str">
            <v>Stk</v>
          </cell>
          <cell r="H15932">
            <v>0.1</v>
          </cell>
        </row>
        <row r="15933">
          <cell r="A15933">
            <v>8950320</v>
          </cell>
          <cell r="B15933" t="str">
            <v>Info Betreff Ansäuern der Milch (D)</v>
          </cell>
          <cell r="C15933" t="str">
            <v>Info concern, l'acidification lait (D)</v>
          </cell>
          <cell r="D15933">
            <v>0.1</v>
          </cell>
          <cell r="F15933">
            <v>520</v>
          </cell>
          <cell r="G15933" t="str">
            <v>Stk</v>
          </cell>
          <cell r="H15933">
            <v>0.1</v>
          </cell>
        </row>
        <row r="15934">
          <cell r="A15934">
            <v>8950330</v>
          </cell>
          <cell r="B15934" t="str">
            <v>Empfohlene Parameter FP204/CF150 (D+F)</v>
          </cell>
          <cell r="C15934" t="str">
            <v>Paramètres recomm. FP204/CF150 (D+F)</v>
          </cell>
          <cell r="D15934">
            <v>0.1</v>
          </cell>
          <cell r="F15934">
            <v>520</v>
          </cell>
          <cell r="G15934" t="str">
            <v>Stk</v>
          </cell>
          <cell r="H15934">
            <v>0.1</v>
          </cell>
        </row>
        <row r="15935">
          <cell r="A15935">
            <v>89518280</v>
          </cell>
          <cell r="B15935" t="str">
            <v>VMS Warnaufkleber deutsch ( DE+CH) neu</v>
          </cell>
          <cell r="C15935" t="str">
            <v>VMS V300 Autocollant sécurité Allemagne</v>
          </cell>
          <cell r="D15935">
            <v>0.2</v>
          </cell>
          <cell r="E15935" t="str">
            <v>P1</v>
          </cell>
          <cell r="F15935">
            <v>160</v>
          </cell>
          <cell r="G15935" t="str">
            <v>Stk</v>
          </cell>
          <cell r="H15935">
            <v>0.2</v>
          </cell>
        </row>
        <row r="15936">
          <cell r="A15936">
            <v>89518480</v>
          </cell>
          <cell r="B15936" t="str">
            <v>VMS V300 Warnaufkleber franz.</v>
          </cell>
          <cell r="C15936" t="str">
            <v>Autocollant sécurité VMS V300</v>
          </cell>
          <cell r="D15936">
            <v>0.2</v>
          </cell>
          <cell r="E15936" t="str">
            <v>P1</v>
          </cell>
          <cell r="F15936">
            <v>160</v>
          </cell>
          <cell r="G15936" t="str">
            <v>Stk</v>
          </cell>
          <cell r="H15936">
            <v>0.2</v>
          </cell>
        </row>
        <row r="15937">
          <cell r="A15937">
            <v>89518680</v>
          </cell>
          <cell r="B15937" t="str">
            <v>Sicherheitskennzeichen italienisch</v>
          </cell>
          <cell r="C15937" t="str">
            <v>.E.Safety Signs Italian</v>
          </cell>
          <cell r="D15937">
            <v>0.2</v>
          </cell>
          <cell r="E15937" t="str">
            <v>P1</v>
          </cell>
          <cell r="F15937">
            <v>160</v>
          </cell>
          <cell r="G15937" t="str">
            <v>Stk</v>
          </cell>
          <cell r="H15937">
            <v>0.2</v>
          </cell>
        </row>
        <row r="15938">
          <cell r="A15938">
            <v>89522381</v>
          </cell>
          <cell r="B15938" t="str">
            <v>Halterung MZ-Aufnahme PR2100</v>
          </cell>
          <cell r="C15938" t="str">
            <v>P2100 Plateau Lvge Nu</v>
          </cell>
          <cell r="D15938">
            <v>241</v>
          </cell>
          <cell r="E15938" t="str">
            <v>P4</v>
          </cell>
          <cell r="F15938">
            <v>192</v>
          </cell>
          <cell r="G15938" t="str">
            <v>Stk</v>
          </cell>
          <cell r="H15938">
            <v>260.5</v>
          </cell>
        </row>
        <row r="15939">
          <cell r="A15939">
            <v>89523202</v>
          </cell>
          <cell r="B15939" t="str">
            <v>Halterung FI5,FI7</v>
          </cell>
          <cell r="C15939" t="str">
            <v>FI7 Support pour Plateau Lvge</v>
          </cell>
          <cell r="D15939">
            <v>63.4</v>
          </cell>
          <cell r="E15939" t="str">
            <v>P4</v>
          </cell>
          <cell r="F15939">
            <v>192</v>
          </cell>
          <cell r="G15939" t="str">
            <v>Stk</v>
          </cell>
          <cell r="H15939">
            <v>68.55</v>
          </cell>
        </row>
        <row r="15940">
          <cell r="A15940">
            <v>89523402</v>
          </cell>
          <cell r="B15940" t="str">
            <v>Halterung MM27BC</v>
          </cell>
          <cell r="C15940" t="str">
            <v>Suppoert p. MM27 BC</v>
          </cell>
          <cell r="D15940">
            <v>120</v>
          </cell>
          <cell r="E15940" t="str">
            <v>P4</v>
          </cell>
          <cell r="F15940">
            <v>192</v>
          </cell>
          <cell r="G15940" t="str">
            <v>Stk</v>
          </cell>
          <cell r="H15940">
            <v>129.69999999999999</v>
          </cell>
        </row>
        <row r="15941">
          <cell r="A15941">
            <v>89525880</v>
          </cell>
          <cell r="B15941" t="str">
            <v>PR Kabinett Halterung</v>
          </cell>
          <cell r="C15941" t="str">
            <v>PR2100 cable retenue trappe</v>
          </cell>
          <cell r="D15941">
            <v>48.7</v>
          </cell>
          <cell r="E15941" t="str">
            <v>P4</v>
          </cell>
          <cell r="F15941">
            <v>181</v>
          </cell>
          <cell r="G15941" t="str">
            <v>Stk</v>
          </cell>
          <cell r="H15941">
            <v>52.65</v>
          </cell>
        </row>
        <row r="15942">
          <cell r="A15942">
            <v>89526530</v>
          </cell>
          <cell r="B15942" t="str">
            <v>Trafoplatine Multireader (Alpro)</v>
          </cell>
          <cell r="C15942" t="str">
            <v>.E.Trafo plate adopted cpl</v>
          </cell>
          <cell r="D15942">
            <v>817</v>
          </cell>
          <cell r="E15942" t="str">
            <v>P4</v>
          </cell>
          <cell r="F15942">
            <v>925</v>
          </cell>
          <cell r="G15942" t="str">
            <v>Stk</v>
          </cell>
          <cell r="H15942">
            <v>883.2</v>
          </cell>
        </row>
        <row r="15943">
          <cell r="A15943">
            <v>89526880</v>
          </cell>
          <cell r="B15943" t="str">
            <v>Elektronikbox Portalantenne</v>
          </cell>
          <cell r="C15943" t="str">
            <v>coffret ID rideau bleu Multireader</v>
          </cell>
          <cell r="D15943">
            <v>2563</v>
          </cell>
          <cell r="E15943" t="str">
            <v>P4</v>
          </cell>
          <cell r="F15943">
            <v>925</v>
          </cell>
          <cell r="G15943" t="str">
            <v>Stk</v>
          </cell>
          <cell r="H15943">
            <v>2770.6</v>
          </cell>
        </row>
        <row r="15944">
          <cell r="A15944">
            <v>89534901</v>
          </cell>
          <cell r="B15944" t="str">
            <v>Filter 5 Mikron Druckminderer AirPurge</v>
          </cell>
          <cell r="C15944" t="str">
            <v>Filtre 5 #m</v>
          </cell>
          <cell r="D15944">
            <v>16.100000000000001</v>
          </cell>
          <cell r="E15944" t="str">
            <v>P4</v>
          </cell>
          <cell r="F15944">
            <v>292</v>
          </cell>
          <cell r="G15944" t="str">
            <v>Stk</v>
          </cell>
          <cell r="H15944">
            <v>17.399999999999999</v>
          </cell>
        </row>
        <row r="15945">
          <cell r="A15945">
            <v>89535001</v>
          </cell>
          <cell r="B15945" t="str">
            <v>AMR Filterelement 1ym für Druckregler</v>
          </cell>
          <cell r="C15945" t="str">
            <v>Filtre fin 1µm</v>
          </cell>
          <cell r="D15945">
            <v>104</v>
          </cell>
          <cell r="E15945" t="str">
            <v>P4</v>
          </cell>
          <cell r="F15945">
            <v>292</v>
          </cell>
          <cell r="G15945" t="str">
            <v>Stk</v>
          </cell>
          <cell r="H15945">
            <v>112.4</v>
          </cell>
        </row>
        <row r="15946">
          <cell r="A15946">
            <v>89535002</v>
          </cell>
          <cell r="B15946" t="str">
            <v>AMR Mikrofilterlement 0,01ym</v>
          </cell>
          <cell r="C15946" t="str">
            <v>Filtre micro 0,01µm</v>
          </cell>
          <cell r="D15946">
            <v>104</v>
          </cell>
          <cell r="E15946" t="str">
            <v>P4</v>
          </cell>
          <cell r="F15946">
            <v>292</v>
          </cell>
          <cell r="G15946" t="str">
            <v>Stk</v>
          </cell>
          <cell r="H15946">
            <v>112.4</v>
          </cell>
        </row>
        <row r="15947">
          <cell r="A15947">
            <v>89536050</v>
          </cell>
          <cell r="B15947" t="str">
            <v>GA Kabelkanal unten /Seite</v>
          </cell>
          <cell r="C15947" t="str">
            <v>P 2100 Kit Chemin de câble bas</v>
          </cell>
          <cell r="D15947">
            <v>391</v>
          </cell>
          <cell r="E15947" t="str">
            <v>P1</v>
          </cell>
          <cell r="F15947">
            <v>150</v>
          </cell>
          <cell r="G15947" t="str">
            <v>Stk</v>
          </cell>
          <cell r="H15947">
            <v>422.65</v>
          </cell>
        </row>
        <row r="15948">
          <cell r="A15948">
            <v>89536150</v>
          </cell>
          <cell r="B15948" t="str">
            <v>GA Vakuum D.75 oben /Seite</v>
          </cell>
          <cell r="C15948" t="str">
            <v>P 2100 kit basic Vide diam 75</v>
          </cell>
          <cell r="D15948">
            <v>226</v>
          </cell>
          <cell r="E15948" t="str">
            <v>P1</v>
          </cell>
          <cell r="F15948">
            <v>150</v>
          </cell>
          <cell r="G15948" t="str">
            <v>Stk</v>
          </cell>
          <cell r="H15948">
            <v>244.3</v>
          </cell>
        </row>
        <row r="15949">
          <cell r="A15949">
            <v>89536180</v>
          </cell>
          <cell r="B15949" t="str">
            <v>Vakuum D.75 oben ACR Par/Platz</v>
          </cell>
          <cell r="C15949" t="str">
            <v>P 2100 Kit linéaire vide D 75</v>
          </cell>
          <cell r="D15949">
            <v>18.05</v>
          </cell>
          <cell r="E15949" t="str">
            <v>P1</v>
          </cell>
          <cell r="F15949">
            <v>150</v>
          </cell>
          <cell r="G15949" t="str">
            <v>Stk</v>
          </cell>
          <cell r="H15949">
            <v>19.5</v>
          </cell>
        </row>
        <row r="15950">
          <cell r="A15950">
            <v>89536450</v>
          </cell>
          <cell r="B15950" t="str">
            <v>BP HD Endeinheit 2x101/2x52 SO</v>
          </cell>
          <cell r="C15950" t="str">
            <v>Base TL 2x101/2x52 SO</v>
          </cell>
          <cell r="D15950">
            <v>10710</v>
          </cell>
          <cell r="E15950" t="str">
            <v>P1</v>
          </cell>
          <cell r="F15950">
            <v>150</v>
          </cell>
          <cell r="G15950" t="str">
            <v>Stk</v>
          </cell>
          <cell r="H15950">
            <v>11577.5</v>
          </cell>
        </row>
        <row r="15951">
          <cell r="A15951">
            <v>89536480</v>
          </cell>
          <cell r="B15951" t="str">
            <v>Platzset MR 2x101/2x52 FGM30</v>
          </cell>
          <cell r="C15951" t="str">
            <v>Par place TL 2x101/2x52 épi 30</v>
          </cell>
          <cell r="D15951">
            <v>867</v>
          </cell>
          <cell r="E15951" t="str">
            <v>P1</v>
          </cell>
          <cell r="F15951">
            <v>150</v>
          </cell>
          <cell r="G15951" t="str">
            <v>Stk</v>
          </cell>
          <cell r="H15951">
            <v>937.25</v>
          </cell>
        </row>
        <row r="15952">
          <cell r="A15952">
            <v>89536650</v>
          </cell>
          <cell r="B15952" t="str">
            <v>Satz Spülltg-anschluss 2x52</v>
          </cell>
          <cell r="C15952" t="str">
            <v>Kit base connexion lavage double 52</v>
          </cell>
          <cell r="D15952">
            <v>1020</v>
          </cell>
          <cell r="E15952" t="str">
            <v>P1</v>
          </cell>
          <cell r="F15952">
            <v>150</v>
          </cell>
          <cell r="G15952" t="str">
            <v>Stk</v>
          </cell>
          <cell r="H15952">
            <v>1102.5999999999999</v>
          </cell>
        </row>
        <row r="15953">
          <cell r="A15953">
            <v>89536682</v>
          </cell>
          <cell r="B15953" t="str">
            <v>Platzset MR DBL 76/52 Ringl. PAR</v>
          </cell>
          <cell r="C15953" t="str">
            <v>Par place TL DBL 76/52 circuit PAR</v>
          </cell>
          <cell r="D15953">
            <v>342</v>
          </cell>
          <cell r="E15953" t="str">
            <v>P1</v>
          </cell>
          <cell r="F15953">
            <v>150</v>
          </cell>
          <cell r="G15953" t="str">
            <v>Stk</v>
          </cell>
          <cell r="H15953">
            <v>369.7</v>
          </cell>
        </row>
        <row r="15954">
          <cell r="A15954">
            <v>89538480</v>
          </cell>
          <cell r="B15954" t="str">
            <v>T-Stück Set für DL 25mm</v>
          </cell>
          <cell r="C15954" t="str">
            <v>kit Té inox canalisation 25/23mm</v>
          </cell>
          <cell r="D15954">
            <v>321</v>
          </cell>
          <cell r="E15954" t="str">
            <v>P1</v>
          </cell>
          <cell r="F15954">
            <v>220</v>
          </cell>
          <cell r="G15954" t="str">
            <v>Stk</v>
          </cell>
          <cell r="H15954">
            <v>347</v>
          </cell>
        </row>
        <row r="15955">
          <cell r="A15955">
            <v>89541381</v>
          </cell>
          <cell r="B15955" t="str">
            <v>Halterung/Zugentlastung 90 Grad</v>
          </cell>
          <cell r="C15955" t="str">
            <v>P2100 Support Tuyau Pl Lavage</v>
          </cell>
          <cell r="D15955">
            <v>64.3</v>
          </cell>
          <cell r="E15955" t="str">
            <v>P4</v>
          </cell>
          <cell r="F15955">
            <v>192</v>
          </cell>
          <cell r="G15955" t="str">
            <v>Stk</v>
          </cell>
          <cell r="H15955">
            <v>69.5</v>
          </cell>
        </row>
        <row r="15956">
          <cell r="A15956">
            <v>89544812</v>
          </cell>
          <cell r="B15956" t="str">
            <v>Luftspülung BA</v>
          </cell>
          <cell r="C15956" t="str">
            <v>Guide de l'utilisateur sytème purge d'ai</v>
          </cell>
          <cell r="D15956">
            <v>0.1</v>
          </cell>
          <cell r="F15956">
            <v>150</v>
          </cell>
          <cell r="G15956" t="str">
            <v>Stk</v>
          </cell>
          <cell r="H15956">
            <v>0.1</v>
          </cell>
        </row>
        <row r="15957">
          <cell r="A15957">
            <v>89544813</v>
          </cell>
          <cell r="B15957" t="str">
            <v>Bedienungsanl.Luftspülung Druckluftenl.F</v>
          </cell>
          <cell r="C15957" t="str">
            <v>GU Sytème purge d'air</v>
          </cell>
          <cell r="D15957">
            <v>0.1</v>
          </cell>
          <cell r="F15957">
            <v>150</v>
          </cell>
          <cell r="G15957" t="str">
            <v>Stk</v>
          </cell>
          <cell r="H15957">
            <v>0.1</v>
          </cell>
        </row>
        <row r="15958">
          <cell r="A15958">
            <v>89545002</v>
          </cell>
          <cell r="B15958" t="str">
            <v>Überlastrelais  ( 230V 50Hz 1,5kW)</v>
          </cell>
          <cell r="C15958" t="str">
            <v>Relais surcharge 230V HZ50 1.5kW DVP340</v>
          </cell>
          <cell r="D15958">
            <v>25.1</v>
          </cell>
          <cell r="E15958" t="str">
            <v>P4</v>
          </cell>
          <cell r="F15958">
            <v>291</v>
          </cell>
          <cell r="G15958" t="str">
            <v>Stk</v>
          </cell>
          <cell r="H15958">
            <v>27.15</v>
          </cell>
        </row>
        <row r="15959">
          <cell r="A15959">
            <v>89545280</v>
          </cell>
          <cell r="B15959" t="str">
            <v>An/Aus Schalter MMU</v>
          </cell>
          <cell r="C15959" t="str">
            <v>Interrupteur pour MMU</v>
          </cell>
          <cell r="D15959">
            <v>28.9</v>
          </cell>
          <cell r="E15959" t="str">
            <v>P4</v>
          </cell>
          <cell r="F15959">
            <v>295</v>
          </cell>
          <cell r="G15959" t="str">
            <v>Stk</v>
          </cell>
          <cell r="H15959">
            <v>31.25</v>
          </cell>
        </row>
        <row r="15960">
          <cell r="A15960">
            <v>89546180</v>
          </cell>
          <cell r="B15960" t="str">
            <v>GA Stromversorgung 12V/150VA EP</v>
          </cell>
          <cell r="C15960" t="str">
            <v>Alimentation él. EP</v>
          </cell>
          <cell r="D15960">
            <v>60.4</v>
          </cell>
          <cell r="E15960" t="str">
            <v>P1</v>
          </cell>
          <cell r="F15960">
            <v>105</v>
          </cell>
          <cell r="G15960" t="str">
            <v>Kar</v>
          </cell>
          <cell r="H15960">
            <v>65.3</v>
          </cell>
        </row>
        <row r="15961">
          <cell r="A15961">
            <v>89546380</v>
          </cell>
          <cell r="B15961" t="str">
            <v>GA Stromversorgung 12V/150VA MP400</v>
          </cell>
          <cell r="C15961" t="str">
            <v>P2100 kit linéaire alim MP400</v>
          </cell>
          <cell r="D15961">
            <v>149</v>
          </cell>
          <cell r="E15961" t="str">
            <v>P1</v>
          </cell>
          <cell r="F15961">
            <v>105</v>
          </cell>
          <cell r="G15961" t="str">
            <v>Kar</v>
          </cell>
          <cell r="H15961">
            <v>161.05000000000001</v>
          </cell>
        </row>
        <row r="15962">
          <cell r="A15962">
            <v>89546480</v>
          </cell>
          <cell r="B15962" t="str">
            <v>GA Stromvers. 12V/150VA MP400/Tandem</v>
          </cell>
          <cell r="C15962" t="str">
            <v>Kit alim linéaire MP400 Tandem</v>
          </cell>
          <cell r="D15962">
            <v>160</v>
          </cell>
          <cell r="E15962" t="str">
            <v>P1</v>
          </cell>
          <cell r="F15962">
            <v>105</v>
          </cell>
          <cell r="G15962" t="str">
            <v>Kar</v>
          </cell>
          <cell r="H15962">
            <v>172.95</v>
          </cell>
        </row>
        <row r="15963">
          <cell r="A15963">
            <v>89546580</v>
          </cell>
          <cell r="B15963" t="str">
            <v>GA Stromversorgung 12V/150VA DV/EP</v>
          </cell>
          <cell r="C15963" t="str">
            <v>Alimentation él. Duov/EP</v>
          </cell>
          <cell r="D15963">
            <v>50.4</v>
          </cell>
          <cell r="E15963" t="str">
            <v>P1</v>
          </cell>
          <cell r="F15963">
            <v>105</v>
          </cell>
          <cell r="G15963" t="str">
            <v>Kar</v>
          </cell>
          <cell r="H15963">
            <v>54.5</v>
          </cell>
        </row>
        <row r="15964">
          <cell r="A15964">
            <v>89546780</v>
          </cell>
          <cell r="B15964" t="str">
            <v>GA Stromversorgung 12V/150VA MP700</v>
          </cell>
          <cell r="C15964" t="str">
            <v>Kit linéaire alimentation MP700</v>
          </cell>
          <cell r="D15964">
            <v>149</v>
          </cell>
          <cell r="E15964" t="str">
            <v>P1</v>
          </cell>
          <cell r="F15964">
            <v>105</v>
          </cell>
          <cell r="G15964" t="str">
            <v>Kar</v>
          </cell>
          <cell r="H15964">
            <v>161.05000000000001</v>
          </cell>
        </row>
        <row r="15965">
          <cell r="A15965">
            <v>89546880</v>
          </cell>
          <cell r="B15965" t="str">
            <v>GA Stromversorgung 12V/150VA MPC</v>
          </cell>
          <cell r="C15965" t="str">
            <v>P2100 Kit linéaire alim MPC</v>
          </cell>
          <cell r="D15965">
            <v>173</v>
          </cell>
          <cell r="E15965" t="str">
            <v>P1</v>
          </cell>
          <cell r="F15965">
            <v>105</v>
          </cell>
          <cell r="G15965" t="str">
            <v>Kar</v>
          </cell>
          <cell r="H15965">
            <v>187</v>
          </cell>
        </row>
        <row r="15966">
          <cell r="A15966">
            <v>89546980</v>
          </cell>
          <cell r="B15966" t="str">
            <v>GA Stromversorgung 12V/150VA MPC/Tandem</v>
          </cell>
          <cell r="C15966" t="str">
            <v>Kit linéaire alim MPC Tandem</v>
          </cell>
          <cell r="D15966">
            <v>303</v>
          </cell>
          <cell r="E15966" t="str">
            <v>P1</v>
          </cell>
          <cell r="F15966">
            <v>105</v>
          </cell>
          <cell r="G15966" t="str">
            <v>Kar</v>
          </cell>
          <cell r="H15966">
            <v>327.55</v>
          </cell>
        </row>
        <row r="15967">
          <cell r="A15967">
            <v>89547080</v>
          </cell>
          <cell r="B15967" t="str">
            <v>GA Stromversorgung FI5/MM25 pro Platz</v>
          </cell>
          <cell r="C15967" t="str">
            <v>Kit Alim. Fi5-MM15 sans décro</v>
          </cell>
          <cell r="D15967">
            <v>41.6</v>
          </cell>
          <cell r="E15967" t="str">
            <v>P1</v>
          </cell>
          <cell r="F15967">
            <v>105</v>
          </cell>
          <cell r="G15967" t="str">
            <v>Sat</v>
          </cell>
          <cell r="H15967">
            <v>44.95</v>
          </cell>
        </row>
        <row r="15968">
          <cell r="A15968">
            <v>89550880</v>
          </cell>
          <cell r="B15968" t="str">
            <v>Zitzengummi VMS 18S (4 x 89550801)</v>
          </cell>
          <cell r="C15968" t="str">
            <v>Manchon VMS 18S (4x895508 01)</v>
          </cell>
          <cell r="D15968">
            <v>49.9</v>
          </cell>
          <cell r="E15968" t="str">
            <v>P2</v>
          </cell>
          <cell r="F15968">
            <v>320</v>
          </cell>
          <cell r="G15968" t="str">
            <v>Sat</v>
          </cell>
          <cell r="H15968">
            <v>53.95</v>
          </cell>
        </row>
        <row r="15969">
          <cell r="A15969">
            <v>89550901</v>
          </cell>
          <cell r="B15969" t="str">
            <v>DPP Abdeckung Kanal vz. 1 Platz</v>
          </cell>
          <cell r="C15969" t="str">
            <v>P 2100 capot chemin de câble 1 VL</v>
          </cell>
          <cell r="D15969">
            <v>60.6</v>
          </cell>
          <cell r="E15969" t="str">
            <v>P1</v>
          </cell>
          <cell r="F15969">
            <v>817</v>
          </cell>
          <cell r="G15969" t="str">
            <v>Stk</v>
          </cell>
          <cell r="H15969">
            <v>65.5</v>
          </cell>
        </row>
        <row r="15970">
          <cell r="A15970">
            <v>89550902</v>
          </cell>
          <cell r="B15970" t="str">
            <v>DPP Enddeckel Kanal vz.</v>
          </cell>
          <cell r="C15970" t="str">
            <v>P 2100 Elément de fin capot chemin de câ</v>
          </cell>
          <cell r="D15970">
            <v>49.6</v>
          </cell>
          <cell r="E15970" t="str">
            <v>P1</v>
          </cell>
          <cell r="F15970">
            <v>817</v>
          </cell>
          <cell r="G15970" t="str">
            <v>Stk</v>
          </cell>
          <cell r="H15970">
            <v>53.6</v>
          </cell>
        </row>
        <row r="15971">
          <cell r="A15971">
            <v>89557880</v>
          </cell>
          <cell r="B15971" t="str">
            <v>Montagesatz BCC Puffertank</v>
          </cell>
          <cell r="C15971" t="str">
            <v>BCC set installation</v>
          </cell>
          <cell r="D15971">
            <v>1466</v>
          </cell>
          <cell r="E15971" t="str">
            <v>P1</v>
          </cell>
          <cell r="F15971">
            <v>670</v>
          </cell>
          <cell r="G15971" t="str">
            <v>Stk</v>
          </cell>
          <cell r="H15971">
            <v>1584.75</v>
          </cell>
        </row>
        <row r="15972">
          <cell r="A15972">
            <v>89558701</v>
          </cell>
          <cell r="B15972" t="str">
            <v>OCC Microstecker f. Kabel W624</v>
          </cell>
          <cell r="C15972" t="str">
            <v>Cable contact micro W624</v>
          </cell>
          <cell r="D15972">
            <v>27.6</v>
          </cell>
          <cell r="E15972" t="str">
            <v>P4</v>
          </cell>
          <cell r="F15972">
            <v>196</v>
          </cell>
          <cell r="G15972" t="str">
            <v>Stk</v>
          </cell>
          <cell r="H15972">
            <v>29.85</v>
          </cell>
        </row>
        <row r="15973">
          <cell r="A15973">
            <v>89564512</v>
          </cell>
          <cell r="B15973" t="str">
            <v>PSU 200 (D)</v>
          </cell>
          <cell r="C15973" t="str">
            <v>PSU 200 (D)</v>
          </cell>
          <cell r="D15973">
            <v>0.1</v>
          </cell>
          <cell r="F15973">
            <v>110</v>
          </cell>
          <cell r="G15973" t="str">
            <v>Stk</v>
          </cell>
          <cell r="H15973">
            <v>0.1</v>
          </cell>
        </row>
        <row r="15974">
          <cell r="A15974">
            <v>89564513</v>
          </cell>
          <cell r="B15974" t="str">
            <v>PSU 200 (F)</v>
          </cell>
          <cell r="C15974" t="str">
            <v>PSU 200 (F)</v>
          </cell>
          <cell r="D15974">
            <v>0.1</v>
          </cell>
          <cell r="F15974">
            <v>110</v>
          </cell>
          <cell r="G15974" t="str">
            <v>Stk</v>
          </cell>
          <cell r="H15974">
            <v>0.1</v>
          </cell>
        </row>
        <row r="15975">
          <cell r="A15975">
            <v>89565601</v>
          </cell>
          <cell r="B15975" t="str">
            <v>VMS Führungrolle Schlauch</v>
          </cell>
          <cell r="C15975" t="str">
            <v>Guide tuyau silicone</v>
          </cell>
          <cell r="D15975">
            <v>20.100000000000001</v>
          </cell>
          <cell r="E15975" t="str">
            <v>P4</v>
          </cell>
          <cell r="F15975">
            <v>196</v>
          </cell>
          <cell r="G15975" t="str">
            <v>Stk</v>
          </cell>
          <cell r="H15975">
            <v>21.75</v>
          </cell>
        </row>
        <row r="15976">
          <cell r="A15976">
            <v>89565602</v>
          </cell>
          <cell r="B15976" t="str">
            <v>VMS Schlauchführung HN</v>
          </cell>
          <cell r="C15976" t="str">
            <v>Guide tuyau silicone</v>
          </cell>
          <cell r="D15976">
            <v>20.100000000000001</v>
          </cell>
          <cell r="E15976" t="str">
            <v>P4</v>
          </cell>
          <cell r="F15976">
            <v>196</v>
          </cell>
          <cell r="G15976" t="str">
            <v>Stk</v>
          </cell>
          <cell r="H15976">
            <v>21.75</v>
          </cell>
        </row>
        <row r="15977">
          <cell r="A15977">
            <v>89565880</v>
          </cell>
          <cell r="B15977" t="str">
            <v>HM2 IdVerifikations-Set ParaMD 8</v>
          </cell>
          <cell r="C15977" t="str">
            <v>ID Support fin travée P2100</v>
          </cell>
          <cell r="D15977">
            <v>1130</v>
          </cell>
          <cell r="E15977" t="str">
            <v>P1</v>
          </cell>
          <cell r="F15977">
            <v>910</v>
          </cell>
          <cell r="G15977" t="str">
            <v>Kit</v>
          </cell>
          <cell r="H15977">
            <v>1221.55</v>
          </cell>
        </row>
        <row r="15978">
          <cell r="A15978">
            <v>89565881</v>
          </cell>
          <cell r="B15978" t="str">
            <v>Satz Prüfantenne PR2100</v>
          </cell>
          <cell r="C15978" t="str">
            <v>ID Support bouteille P2100</v>
          </cell>
          <cell r="D15978">
            <v>1174</v>
          </cell>
          <cell r="E15978" t="str">
            <v>P1</v>
          </cell>
          <cell r="F15978">
            <v>910</v>
          </cell>
          <cell r="G15978" t="str">
            <v>Kit</v>
          </cell>
          <cell r="H15978">
            <v>1269.0999999999999</v>
          </cell>
        </row>
        <row r="15979">
          <cell r="A15979">
            <v>89569580</v>
          </cell>
          <cell r="B15979" t="str">
            <v>Ventilsatz f. Reinig Byp Sich.heitsab</v>
          </cell>
          <cell r="C15979" t="str">
            <v>Kit contrôle nettoyage Bypass</v>
          </cell>
          <cell r="D15979">
            <v>200</v>
          </cell>
          <cell r="E15979" t="str">
            <v>P1</v>
          </cell>
          <cell r="F15979">
            <v>230</v>
          </cell>
          <cell r="G15979" t="str">
            <v>Stk</v>
          </cell>
          <cell r="H15979">
            <v>216.2</v>
          </cell>
        </row>
        <row r="15980">
          <cell r="A15980">
            <v>89570</v>
          </cell>
          <cell r="B15980" t="str">
            <v>Senkholzschraube SH 8x80 Torx A2</v>
          </cell>
          <cell r="C15980" t="str">
            <v>Vis à bois sh 8x80 torx A2</v>
          </cell>
          <cell r="D15980">
            <v>0.6</v>
          </cell>
          <cell r="E15980" t="str">
            <v>P7</v>
          </cell>
          <cell r="F15980">
            <v>860</v>
          </cell>
          <cell r="G15980" t="str">
            <v>Stk</v>
          </cell>
          <cell r="H15980">
            <v>0.65</v>
          </cell>
        </row>
        <row r="15981">
          <cell r="A15981">
            <v>895700</v>
          </cell>
          <cell r="B15981" t="str">
            <v>Senkholzschraube 8X80 Torx A2 (100 Stk.)</v>
          </cell>
          <cell r="C15981" t="str">
            <v>Vis a bois SH 8X80 torx A2 (100 pièces)</v>
          </cell>
          <cell r="D15981">
            <v>57.5</v>
          </cell>
          <cell r="E15981" t="str">
            <v>P7</v>
          </cell>
          <cell r="F15981">
            <v>860</v>
          </cell>
          <cell r="G15981" t="str">
            <v>Pak</v>
          </cell>
          <cell r="H15981">
            <v>62.15</v>
          </cell>
        </row>
        <row r="15982">
          <cell r="A15982">
            <v>89575101</v>
          </cell>
          <cell r="B15982" t="str">
            <v>Wasserkammer Kit</v>
          </cell>
          <cell r="C15982" t="str">
            <v>Boîte plastique p. agitateur</v>
          </cell>
          <cell r="D15982">
            <v>248</v>
          </cell>
          <cell r="E15982" t="str">
            <v>P4</v>
          </cell>
          <cell r="F15982">
            <v>692</v>
          </cell>
          <cell r="G15982" t="str">
            <v>Stk</v>
          </cell>
          <cell r="H15982">
            <v>268.10000000000002</v>
          </cell>
        </row>
        <row r="15983">
          <cell r="A15983">
            <v>89575201</v>
          </cell>
          <cell r="B15983" t="str">
            <v>VMS Anschluss gerade SBF</v>
          </cell>
          <cell r="C15983" t="str">
            <v>Manchon D8 SBF</v>
          </cell>
          <cell r="D15983">
            <v>6</v>
          </cell>
          <cell r="E15983" t="str">
            <v>P4</v>
          </cell>
          <cell r="F15983">
            <v>196</v>
          </cell>
          <cell r="G15983" t="str">
            <v>Stk</v>
          </cell>
          <cell r="H15983">
            <v>6.5</v>
          </cell>
        </row>
        <row r="15984">
          <cell r="A15984">
            <v>89575480</v>
          </cell>
          <cell r="B15984" t="str">
            <v>Gleitringdichtungskit DX-CE/DX-CEM</v>
          </cell>
          <cell r="C15984" t="str">
            <v>Bourrage grafit pr agitateur sirem</v>
          </cell>
          <cell r="D15984">
            <v>705</v>
          </cell>
          <cell r="E15984" t="str">
            <v>P4</v>
          </cell>
          <cell r="F15984">
            <v>692</v>
          </cell>
          <cell r="G15984" t="str">
            <v>Stk</v>
          </cell>
          <cell r="H15984">
            <v>762.1</v>
          </cell>
        </row>
        <row r="15985">
          <cell r="A15985">
            <v>89575512</v>
          </cell>
          <cell r="B15985" t="str">
            <v>Vakuumpumpe DVP2300 u. 2700F BA</v>
          </cell>
          <cell r="C15985" t="str">
            <v>Guide de l'utilis. DVP2300/DVPF2700 (D)</v>
          </cell>
          <cell r="D15985">
            <v>0.1</v>
          </cell>
          <cell r="F15985">
            <v>210</v>
          </cell>
          <cell r="G15985" t="str">
            <v>Stk</v>
          </cell>
          <cell r="H15985">
            <v>0.1</v>
          </cell>
        </row>
        <row r="15986">
          <cell r="A15986">
            <v>89575513</v>
          </cell>
          <cell r="B15986" t="str">
            <v>Bedienungsanleitung DVP2300/DVPF2700 (F)</v>
          </cell>
          <cell r="C15986" t="str">
            <v>GU DVP2300/DVPF2700 F (v.5)</v>
          </cell>
          <cell r="D15986">
            <v>0.1</v>
          </cell>
          <cell r="F15986">
            <v>210</v>
          </cell>
          <cell r="G15986" t="str">
            <v>Stk</v>
          </cell>
          <cell r="H15986">
            <v>0.1</v>
          </cell>
        </row>
        <row r="15987">
          <cell r="A15987">
            <v>89575883</v>
          </cell>
          <cell r="B15987" t="str">
            <v>MPC580 Kabinett oben</v>
          </cell>
          <cell r="C15987" t="str">
            <v>MP 580 pour P2100 coffre haut</v>
          </cell>
          <cell r="D15987">
            <v>1535</v>
          </cell>
          <cell r="E15987" t="str">
            <v>P1</v>
          </cell>
          <cell r="F15987">
            <v>110</v>
          </cell>
          <cell r="G15987" t="str">
            <v>Kar</v>
          </cell>
          <cell r="H15987">
            <v>1659.35</v>
          </cell>
        </row>
        <row r="15988">
          <cell r="A15988">
            <v>89576201</v>
          </cell>
          <cell r="B15988" t="str">
            <v>VMS Stecknippel Multicoupler</v>
          </cell>
          <cell r="C15988" t="str">
            <v>VMS manchon à emboîtement</v>
          </cell>
          <cell r="D15988">
            <v>4.1500000000000004</v>
          </cell>
          <cell r="E15988" t="str">
            <v>P4</v>
          </cell>
          <cell r="F15988">
            <v>196</v>
          </cell>
          <cell r="G15988" t="str">
            <v>Stk</v>
          </cell>
          <cell r="H15988">
            <v>4.5</v>
          </cell>
        </row>
        <row r="15989">
          <cell r="A15989">
            <v>89576301</v>
          </cell>
          <cell r="B15989" t="str">
            <v>VMS Anschlusswinkel 90Grad</v>
          </cell>
          <cell r="C15989" t="str">
            <v>Connecteur L Push-in</v>
          </cell>
          <cell r="D15989">
            <v>5.8</v>
          </cell>
          <cell r="E15989" t="str">
            <v>P4</v>
          </cell>
          <cell r="F15989">
            <v>196</v>
          </cell>
          <cell r="G15989" t="str">
            <v>Stk</v>
          </cell>
          <cell r="H15989">
            <v>6.25</v>
          </cell>
        </row>
        <row r="15990">
          <cell r="A15990">
            <v>89576601</v>
          </cell>
          <cell r="B15990" t="str">
            <v>Dichtring für Abnahmezylinder</v>
          </cell>
          <cell r="C15990" t="str">
            <v>Joint haut vérin CS</v>
          </cell>
          <cell r="D15990">
            <v>2.95</v>
          </cell>
          <cell r="E15990" t="str">
            <v>P4</v>
          </cell>
          <cell r="F15990">
            <v>196</v>
          </cell>
          <cell r="G15990" t="str">
            <v>Stk</v>
          </cell>
          <cell r="H15990">
            <v>3.2</v>
          </cell>
        </row>
        <row r="15991">
          <cell r="A15991">
            <v>89578</v>
          </cell>
          <cell r="B15991" t="str">
            <v>Senkholzschraube SH 7x160 Torx A2</v>
          </cell>
          <cell r="C15991" t="str">
            <v>Vis à bois sh 7x160 torx A2</v>
          </cell>
          <cell r="D15991">
            <v>1.1000000000000001</v>
          </cell>
          <cell r="E15991" t="str">
            <v>P7</v>
          </cell>
          <cell r="F15991">
            <v>860</v>
          </cell>
          <cell r="G15991" t="str">
            <v>Stk</v>
          </cell>
          <cell r="H15991">
            <v>1.2</v>
          </cell>
        </row>
        <row r="15992">
          <cell r="A15992">
            <v>8958012</v>
          </cell>
          <cell r="B15992" t="str">
            <v>Kurzanleitung MP510/610 (D)</v>
          </cell>
          <cell r="C15992" t="str">
            <v>Guide bref. MP510/610 (D)</v>
          </cell>
          <cell r="D15992">
            <v>0.1</v>
          </cell>
          <cell r="F15992">
            <v>110</v>
          </cell>
          <cell r="G15992" t="str">
            <v>Stk</v>
          </cell>
          <cell r="H15992">
            <v>0.1</v>
          </cell>
        </row>
        <row r="15993">
          <cell r="A15993">
            <v>8958013</v>
          </cell>
          <cell r="B15993" t="str">
            <v>Kurzanleitung MP510/610 (F)</v>
          </cell>
          <cell r="C15993" t="str">
            <v>Guide bref. MP510/610 (F)</v>
          </cell>
          <cell r="D15993">
            <v>0.1</v>
          </cell>
          <cell r="F15993">
            <v>110</v>
          </cell>
          <cell r="G15993" t="str">
            <v>Stk</v>
          </cell>
          <cell r="H15993">
            <v>0.1</v>
          </cell>
        </row>
        <row r="15994">
          <cell r="A15994">
            <v>89580280</v>
          </cell>
          <cell r="B15994" t="str">
            <v>Montagesatz FMP55 für SR70ML/SR100ML</v>
          </cell>
          <cell r="C15994" t="str">
            <v>Kit montage FMP55 / SR70ML / SR100ML</v>
          </cell>
          <cell r="D15994">
            <v>403</v>
          </cell>
          <cell r="E15994" t="str">
            <v>P1</v>
          </cell>
          <cell r="F15994">
            <v>220</v>
          </cell>
          <cell r="G15994" t="str">
            <v>Stk</v>
          </cell>
          <cell r="H15994">
            <v>435.65</v>
          </cell>
        </row>
        <row r="15995">
          <cell r="A15995">
            <v>89580380</v>
          </cell>
          <cell r="B15995" t="str">
            <v>Install-satz FMP110-3 SR70 ML</v>
          </cell>
          <cell r="C15995" t="str">
            <v>Kit montage FMP110/SR70ML/SR100ML</v>
          </cell>
          <cell r="D15995">
            <v>526</v>
          </cell>
          <cell r="E15995" t="str">
            <v>P1</v>
          </cell>
          <cell r="F15995">
            <v>220</v>
          </cell>
          <cell r="G15995" t="str">
            <v>Stk</v>
          </cell>
          <cell r="H15995">
            <v>568.6</v>
          </cell>
        </row>
        <row r="15996">
          <cell r="A15996">
            <v>89585101</v>
          </cell>
          <cell r="B15996" t="str">
            <v>VMS Unterlegscheibe Gummimatte</v>
          </cell>
          <cell r="C15996" t="str">
            <v>Rondelle tapis sol VMS</v>
          </cell>
          <cell r="D15996">
            <v>8.8000000000000007</v>
          </cell>
          <cell r="E15996" t="str">
            <v>P4</v>
          </cell>
          <cell r="F15996">
            <v>196</v>
          </cell>
          <cell r="G15996" t="str">
            <v>Stk</v>
          </cell>
          <cell r="H15996">
            <v>9.5</v>
          </cell>
        </row>
        <row r="15997">
          <cell r="A15997">
            <v>89585680</v>
          </cell>
          <cell r="B15997" t="str">
            <v>Entlüftungsstopfen für S200 (5St.)</v>
          </cell>
          <cell r="C15997" t="str">
            <v>Entrée d'air pour S200 (x5)</v>
          </cell>
          <cell r="D15997">
            <v>15.45</v>
          </cell>
          <cell r="E15997" t="str">
            <v>P1</v>
          </cell>
          <cell r="F15997">
            <v>252</v>
          </cell>
          <cell r="G15997" t="str">
            <v>Sat</v>
          </cell>
          <cell r="H15997">
            <v>16.7</v>
          </cell>
        </row>
        <row r="15998">
          <cell r="A15998">
            <v>89585780</v>
          </cell>
          <cell r="B15998" t="str">
            <v>Zitzengummi S/Z S200 (2x895855-01)</v>
          </cell>
          <cell r="C15998" t="str">
            <v>Manchon S200 paquet de 2</v>
          </cell>
          <cell r="D15998">
            <v>64.7</v>
          </cell>
          <cell r="E15998" t="str">
            <v>P1</v>
          </cell>
          <cell r="F15998">
            <v>252</v>
          </cell>
          <cell r="G15998" t="str">
            <v>Beu</v>
          </cell>
          <cell r="H15998">
            <v>69.95</v>
          </cell>
        </row>
        <row r="15999">
          <cell r="A15999">
            <v>89585785</v>
          </cell>
          <cell r="B15999" t="str">
            <v>Umrüstsatz S200</v>
          </cell>
          <cell r="C15999" t="str">
            <v>kit renovation S200 (1 par sachet)##</v>
          </cell>
          <cell r="D15999">
            <v>124</v>
          </cell>
          <cell r="E15999" t="str">
            <v>P1</v>
          </cell>
          <cell r="F15999">
            <v>252</v>
          </cell>
          <cell r="G15999" t="str">
            <v>Sat</v>
          </cell>
          <cell r="H15999">
            <v>134.05000000000001</v>
          </cell>
        </row>
        <row r="16000">
          <cell r="A16000">
            <v>89585801</v>
          </cell>
          <cell r="B16000" t="str">
            <v>VMS Sammler Ventiloberteil HN</v>
          </cell>
          <cell r="C16000" t="str">
            <v>Vanne HN Echantilonneur P1</v>
          </cell>
          <cell r="D16000">
            <v>450</v>
          </cell>
          <cell r="E16000" t="str">
            <v>P4</v>
          </cell>
          <cell r="F16000">
            <v>196</v>
          </cell>
          <cell r="G16000" t="str">
            <v>Stk</v>
          </cell>
          <cell r="H16000">
            <v>486.45</v>
          </cell>
        </row>
        <row r="16001">
          <cell r="A16001">
            <v>89585901</v>
          </cell>
          <cell r="B16001" t="str">
            <v>VMS Sammler Ventilunterteil HN</v>
          </cell>
          <cell r="C16001" t="str">
            <v>Valve échantilloneur HN Part 2</v>
          </cell>
          <cell r="D16001">
            <v>317</v>
          </cell>
          <cell r="E16001" t="str">
            <v>P4</v>
          </cell>
          <cell r="F16001">
            <v>196</v>
          </cell>
          <cell r="G16001" t="str">
            <v>Stk</v>
          </cell>
          <cell r="H16001">
            <v>342.7</v>
          </cell>
        </row>
        <row r="16002">
          <cell r="A16002">
            <v>89586</v>
          </cell>
          <cell r="B16002" t="str">
            <v>Senkholzschraube SH 10x100 Torx A2</v>
          </cell>
          <cell r="C16002" t="str">
            <v>Vis à bois sh 10x100 torx A2</v>
          </cell>
          <cell r="D16002">
            <v>1.2</v>
          </cell>
          <cell r="E16002" t="str">
            <v>P7</v>
          </cell>
          <cell r="F16002">
            <v>860</v>
          </cell>
          <cell r="G16002" t="str">
            <v>Stk</v>
          </cell>
          <cell r="H16002">
            <v>1.3</v>
          </cell>
        </row>
        <row r="16003">
          <cell r="A16003">
            <v>895860</v>
          </cell>
          <cell r="B16003" t="str">
            <v>Senkholzschraube 10x100 Torx A2 (100Stk.</v>
          </cell>
          <cell r="C16003" t="str">
            <v>Vis à bois 10x100 torx A2 (100 pièces)</v>
          </cell>
          <cell r="D16003">
            <v>120</v>
          </cell>
          <cell r="E16003" t="str">
            <v>P7</v>
          </cell>
          <cell r="F16003">
            <v>860</v>
          </cell>
          <cell r="G16003" t="str">
            <v>Pak</v>
          </cell>
          <cell r="H16003">
            <v>129.69999999999999</v>
          </cell>
        </row>
        <row r="16004">
          <cell r="A16004">
            <v>89586080</v>
          </cell>
          <cell r="B16004" t="str">
            <v>VMS Transport Kit</v>
          </cell>
          <cell r="C16004" t="str">
            <v>Kit de transport pour VMS</v>
          </cell>
          <cell r="D16004">
            <v>1964</v>
          </cell>
          <cell r="E16004" t="str">
            <v>P1</v>
          </cell>
          <cell r="F16004">
            <v>160</v>
          </cell>
          <cell r="G16004" t="str">
            <v>Stk</v>
          </cell>
          <cell r="H16004">
            <v>2123.1</v>
          </cell>
        </row>
        <row r="16005">
          <cell r="A16005">
            <v>89587183</v>
          </cell>
          <cell r="B16005" t="str">
            <v>MPC680 Kabinett oben</v>
          </cell>
          <cell r="C16005" t="str">
            <v>MP 680 pour P2100 coffre haut</v>
          </cell>
          <cell r="D16005">
            <v>2650</v>
          </cell>
          <cell r="E16005" t="str">
            <v>P1</v>
          </cell>
          <cell r="F16005">
            <v>110</v>
          </cell>
          <cell r="G16005" t="str">
            <v>Kar</v>
          </cell>
          <cell r="H16005">
            <v>2864.65</v>
          </cell>
        </row>
        <row r="16006">
          <cell r="A16006">
            <v>89591401</v>
          </cell>
          <cell r="B16006" t="str">
            <v>VMS Container HN</v>
          </cell>
          <cell r="C16006" t="str">
            <v>Chambre de mélange HN Echantillonneur</v>
          </cell>
          <cell r="D16006">
            <v>91.7</v>
          </cell>
          <cell r="E16006" t="str">
            <v>P4</v>
          </cell>
          <cell r="F16006">
            <v>196</v>
          </cell>
          <cell r="G16006" t="str">
            <v>Stk</v>
          </cell>
          <cell r="H16006">
            <v>99.15</v>
          </cell>
        </row>
        <row r="16007">
          <cell r="A16007">
            <v>89591801</v>
          </cell>
          <cell r="B16007" t="str">
            <v>Montageanleitung P2100</v>
          </cell>
          <cell r="C16007" t="str">
            <v>Guide d'installation P2100</v>
          </cell>
          <cell r="D16007">
            <v>9.25</v>
          </cell>
          <cell r="E16007" t="str">
            <v>P1</v>
          </cell>
          <cell r="F16007">
            <v>817</v>
          </cell>
          <cell r="G16007" t="str">
            <v>Stk</v>
          </cell>
          <cell r="H16007">
            <v>10</v>
          </cell>
        </row>
        <row r="16008">
          <cell r="A16008">
            <v>89597701</v>
          </cell>
          <cell r="B16008" t="str">
            <v>Elektromotor 1Ph 1,5kW 50Hz 230V</v>
          </cell>
          <cell r="C16008" t="str">
            <v>PMU moteur électrique B&amp;C</v>
          </cell>
          <cell r="D16008">
            <v>730</v>
          </cell>
          <cell r="E16008" t="str">
            <v>P4</v>
          </cell>
          <cell r="F16008">
            <v>291</v>
          </cell>
          <cell r="G16008" t="str">
            <v>Stk</v>
          </cell>
          <cell r="H16008">
            <v>789.15</v>
          </cell>
        </row>
        <row r="16009">
          <cell r="A16009">
            <v>89598712</v>
          </cell>
          <cell r="B16009" t="str">
            <v>PR Rückhaltebügelsatz 1St PR30</v>
          </cell>
          <cell r="C16009" t="str">
            <v>kit barre rétention roto PR2100 30 730</v>
          </cell>
          <cell r="D16009">
            <v>535</v>
          </cell>
          <cell r="E16009" t="str">
            <v>P4</v>
          </cell>
          <cell r="F16009">
            <v>181</v>
          </cell>
          <cell r="G16009" t="str">
            <v>Stk</v>
          </cell>
          <cell r="H16009">
            <v>578.35</v>
          </cell>
        </row>
        <row r="16010">
          <cell r="A16010">
            <v>89599901</v>
          </cell>
          <cell r="B16010" t="str">
            <v>Fiberglassprofil Standard 300cm</v>
          </cell>
          <cell r="C16010" t="str">
            <v>Barre de fixation fibre de verre 3m</v>
          </cell>
          <cell r="D16010">
            <v>41.3</v>
          </cell>
          <cell r="E16010" t="str">
            <v>P3</v>
          </cell>
          <cell r="F16010">
            <v>375</v>
          </cell>
          <cell r="G16010" t="str">
            <v>Stk</v>
          </cell>
          <cell r="H16010">
            <v>44.65</v>
          </cell>
        </row>
        <row r="16011">
          <cell r="A16011">
            <v>89599902</v>
          </cell>
          <cell r="B16011" t="str">
            <v>Fiberglasprofil Robbremse 300cm</v>
          </cell>
          <cell r="C16011" t="str">
            <v>Profil fibre de verre limiteur d'avancem</v>
          </cell>
          <cell r="D16011">
            <v>60.6</v>
          </cell>
          <cell r="E16011" t="str">
            <v>P3</v>
          </cell>
          <cell r="F16011">
            <v>375</v>
          </cell>
          <cell r="G16011" t="str">
            <v>Stk</v>
          </cell>
          <cell r="H16011">
            <v>65.5</v>
          </cell>
        </row>
        <row r="16012">
          <cell r="A16012">
            <v>89601680</v>
          </cell>
          <cell r="B16012" t="str">
            <v>Servicekit Gleitringdichtung DX/CE</v>
          </cell>
          <cell r="C16012" t="str">
            <v>Kit de service pour joint carbon DX/CE</v>
          </cell>
          <cell r="D16012">
            <v>270</v>
          </cell>
          <cell r="E16012" t="str">
            <v>P4</v>
          </cell>
          <cell r="F16012">
            <v>692</v>
          </cell>
          <cell r="G16012" t="str">
            <v>Stk</v>
          </cell>
          <cell r="H16012">
            <v>291.85000000000002</v>
          </cell>
        </row>
        <row r="16013">
          <cell r="A16013">
            <v>8960181</v>
          </cell>
          <cell r="B16013" t="str">
            <v>Schlauchsatz Silikon Milchp.CF150 (3St)</v>
          </cell>
          <cell r="C16013" t="str">
            <v>Kit de tuyau silicone pour pompe à lait</v>
          </cell>
          <cell r="D16013">
            <v>18.5</v>
          </cell>
          <cell r="E16013" t="str">
            <v>P4</v>
          </cell>
          <cell r="F16013">
            <v>593</v>
          </cell>
          <cell r="G16013" t="str">
            <v>Sat</v>
          </cell>
          <cell r="H16013">
            <v>20</v>
          </cell>
        </row>
        <row r="16014">
          <cell r="A16014">
            <v>8960184</v>
          </cell>
          <cell r="B16014" t="str">
            <v>Servicekit EP70 Membrane 4 Stück</v>
          </cell>
          <cell r="C16014" t="str">
            <v>Kit filtre + 4 membranes EP70</v>
          </cell>
          <cell r="D16014">
            <v>13</v>
          </cell>
          <cell r="E16014" t="str">
            <v>P4</v>
          </cell>
          <cell r="F16014">
            <v>193</v>
          </cell>
          <cell r="G16014" t="str">
            <v>Stk</v>
          </cell>
          <cell r="H16014">
            <v>14.05</v>
          </cell>
        </row>
        <row r="16015">
          <cell r="A16015">
            <v>89603281</v>
          </cell>
          <cell r="B16015" t="str">
            <v>VMS Ventilgruppe ohne Drainage</v>
          </cell>
          <cell r="C16015" t="str">
            <v>Bloc vannes bleues ligne Esclave</v>
          </cell>
          <cell r="D16015">
            <v>2543</v>
          </cell>
          <cell r="E16015" t="str">
            <v>P1</v>
          </cell>
          <cell r="F16015">
            <v>160</v>
          </cell>
          <cell r="G16015" t="str">
            <v>Stk</v>
          </cell>
          <cell r="H16015">
            <v>2749</v>
          </cell>
        </row>
        <row r="16016">
          <cell r="A16016">
            <v>89603482</v>
          </cell>
          <cell r="B16016" t="str">
            <v>VMS Ventil mit Drainage</v>
          </cell>
          <cell r="C16016" t="str">
            <v>Vanne pneu tank lait VMS</v>
          </cell>
          <cell r="D16016">
            <v>4298</v>
          </cell>
          <cell r="E16016" t="str">
            <v>P1</v>
          </cell>
          <cell r="F16016">
            <v>160</v>
          </cell>
          <cell r="G16016" t="str">
            <v>Stk</v>
          </cell>
          <cell r="H16016">
            <v>4646.1499999999996</v>
          </cell>
        </row>
        <row r="16017">
          <cell r="A16017">
            <v>89603880</v>
          </cell>
          <cell r="B16017" t="str">
            <v>Vakuumregelventil MVR ( neu )</v>
          </cell>
          <cell r="C16017" t="str">
            <v>Régulateur de vide MVR Nouv modèle</v>
          </cell>
          <cell r="D16017">
            <v>790</v>
          </cell>
          <cell r="E16017" t="str">
            <v>P1</v>
          </cell>
          <cell r="F16017">
            <v>210</v>
          </cell>
          <cell r="G16017" t="str">
            <v>Stk</v>
          </cell>
          <cell r="H16017">
            <v>854</v>
          </cell>
        </row>
        <row r="16018">
          <cell r="A16018">
            <v>89608080</v>
          </cell>
          <cell r="B16018" t="str">
            <v>Gleitringdichtung DX mit Werkzeug</v>
          </cell>
          <cell r="C16018" t="str">
            <v>.E.Carbon sealing kit incl tool</v>
          </cell>
          <cell r="D16018">
            <v>340</v>
          </cell>
          <cell r="E16018" t="str">
            <v>P4</v>
          </cell>
          <cell r="F16018">
            <v>692</v>
          </cell>
          <cell r="G16018" t="str">
            <v>Stk</v>
          </cell>
          <cell r="H16018">
            <v>367.55</v>
          </cell>
        </row>
        <row r="16019">
          <cell r="A16019">
            <v>89608280</v>
          </cell>
          <cell r="B16019" t="str">
            <v>ID-Kit 14</v>
          </cell>
          <cell r="C16019" t="str">
            <v>Kit ID 14</v>
          </cell>
          <cell r="D16019">
            <v>985</v>
          </cell>
          <cell r="E16019" t="str">
            <v>P2</v>
          </cell>
          <cell r="F16019">
            <v>910</v>
          </cell>
          <cell r="G16019" t="str">
            <v>Sat</v>
          </cell>
          <cell r="H16019">
            <v>1064.8</v>
          </cell>
        </row>
        <row r="16020">
          <cell r="A16020">
            <v>8961018</v>
          </cell>
          <cell r="B16020" t="str">
            <v>Pumpe einzeln zu LD1000</v>
          </cell>
          <cell r="C16020" t="str">
            <v>Pompe LD1000</v>
          </cell>
          <cell r="D16020">
            <v>775</v>
          </cell>
          <cell r="E16020" t="str">
            <v>P4</v>
          </cell>
          <cell r="F16020">
            <v>594</v>
          </cell>
          <cell r="G16020" t="str">
            <v>Stk</v>
          </cell>
          <cell r="H16020">
            <v>837.8</v>
          </cell>
        </row>
        <row r="16021">
          <cell r="A16021">
            <v>89622080</v>
          </cell>
          <cell r="B16021" t="str">
            <v>Vakuumregelventil MRV-S (neu)</v>
          </cell>
          <cell r="C16021" t="str">
            <v>MVR-S nouv modèle 2009</v>
          </cell>
          <cell r="D16021">
            <v>648</v>
          </cell>
          <cell r="E16021" t="str">
            <v>P1</v>
          </cell>
          <cell r="F16021">
            <v>210</v>
          </cell>
          <cell r="G16021" t="str">
            <v>Stk</v>
          </cell>
          <cell r="H16021">
            <v>700.5</v>
          </cell>
        </row>
        <row r="16022">
          <cell r="A16022">
            <v>89622501</v>
          </cell>
          <cell r="B16022" t="str">
            <v>VMS Deckel für Lufteinlass</v>
          </cell>
          <cell r="C16022" t="str">
            <v>Couvercle capteur air inlet</v>
          </cell>
          <cell r="D16022">
            <v>15.95</v>
          </cell>
          <cell r="E16022" t="str">
            <v>P4</v>
          </cell>
          <cell r="F16022">
            <v>196</v>
          </cell>
          <cell r="G16022" t="str">
            <v>Stk</v>
          </cell>
          <cell r="H16022">
            <v>17.25</v>
          </cell>
        </row>
        <row r="16023">
          <cell r="A16023">
            <v>89624380</v>
          </cell>
          <cell r="B16023" t="str">
            <v>Gehäuse MU350 - MPC580</v>
          </cell>
          <cell r="C16023" t="str">
            <v>Carter Milkmaster</v>
          </cell>
          <cell r="D16023">
            <v>122</v>
          </cell>
          <cell r="E16023" t="str">
            <v>P4</v>
          </cell>
          <cell r="F16023">
            <v>191</v>
          </cell>
          <cell r="G16023" t="str">
            <v>Stk</v>
          </cell>
          <cell r="H16023">
            <v>131.9</v>
          </cell>
        </row>
        <row r="16024">
          <cell r="A16024">
            <v>89624401</v>
          </cell>
          <cell r="B16024" t="str">
            <v>VMS Dichtung für Sensor Lufteinlass</v>
          </cell>
          <cell r="C16024" t="str">
            <v>Joint capteur air inlet</v>
          </cell>
          <cell r="D16024">
            <v>2.95</v>
          </cell>
          <cell r="E16024" t="str">
            <v>P4</v>
          </cell>
          <cell r="F16024">
            <v>196</v>
          </cell>
          <cell r="G16024" t="str">
            <v>Stk</v>
          </cell>
          <cell r="H16024">
            <v>3.2</v>
          </cell>
        </row>
        <row r="16025">
          <cell r="A16025">
            <v>89625801</v>
          </cell>
          <cell r="B16025" t="str">
            <v>VMS Dichtung für Deckel HN</v>
          </cell>
          <cell r="C16025" t="str">
            <v>Joint de couvercle HN</v>
          </cell>
          <cell r="D16025">
            <v>18.7</v>
          </cell>
          <cell r="E16025" t="str">
            <v>P4</v>
          </cell>
          <cell r="F16025">
            <v>196</v>
          </cell>
          <cell r="G16025" t="str">
            <v>Stk</v>
          </cell>
          <cell r="H16025">
            <v>20.2</v>
          </cell>
        </row>
        <row r="16026">
          <cell r="A16026">
            <v>89626101</v>
          </cell>
          <cell r="B16026" t="str">
            <v>Zwei-Wege-Ventil G1/8in P2100</v>
          </cell>
          <cell r="C16026" t="str">
            <v>Clapet navette G1/8"</v>
          </cell>
          <cell r="D16026">
            <v>35.5</v>
          </cell>
          <cell r="E16026" t="str">
            <v>P4</v>
          </cell>
          <cell r="F16026">
            <v>892</v>
          </cell>
          <cell r="G16026" t="str">
            <v>Stk</v>
          </cell>
          <cell r="H16026">
            <v>38.4</v>
          </cell>
        </row>
        <row r="16027">
          <cell r="A16027">
            <v>89628401</v>
          </cell>
          <cell r="B16027" t="str">
            <v>Abdeckung Futterstation Premium</v>
          </cell>
          <cell r="C16027" t="str">
            <v>Tôle arrière station FSC40</v>
          </cell>
          <cell r="D16027">
            <v>641</v>
          </cell>
          <cell r="E16027" t="str">
            <v>P4</v>
          </cell>
          <cell r="F16027">
            <v>594</v>
          </cell>
          <cell r="G16027" t="str">
            <v>Stk</v>
          </cell>
          <cell r="H16027">
            <v>692.9</v>
          </cell>
        </row>
        <row r="16028">
          <cell r="A16028">
            <v>89628612</v>
          </cell>
          <cell r="B16028" t="str">
            <v>Memo FP204X (D)</v>
          </cell>
          <cell r="C16028" t="str">
            <v>Memo FP204X (D)</v>
          </cell>
          <cell r="D16028">
            <v>0.1</v>
          </cell>
          <cell r="F16028">
            <v>520</v>
          </cell>
          <cell r="G16028" t="str">
            <v>Stk</v>
          </cell>
          <cell r="H16028">
            <v>0.1</v>
          </cell>
        </row>
        <row r="16029">
          <cell r="A16029">
            <v>89628713</v>
          </cell>
          <cell r="B16029" t="str">
            <v>Bedienungsanl. FP204X (F)</v>
          </cell>
          <cell r="C16029" t="str">
            <v>GU FP204X v.01.10</v>
          </cell>
          <cell r="D16029">
            <v>0.1</v>
          </cell>
          <cell r="F16029">
            <v>520</v>
          </cell>
          <cell r="G16029" t="str">
            <v>Stk</v>
          </cell>
          <cell r="H16029">
            <v>0.1</v>
          </cell>
        </row>
        <row r="16030">
          <cell r="A16030">
            <v>89629101</v>
          </cell>
          <cell r="B16030" t="str">
            <v>Trichter oben Futterstation FSC (2009)</v>
          </cell>
          <cell r="C16030" t="str">
            <v>Trémie inox arrière FSC40/400</v>
          </cell>
          <cell r="D16030">
            <v>359</v>
          </cell>
          <cell r="E16030" t="str">
            <v>P4</v>
          </cell>
          <cell r="F16030">
            <v>594</v>
          </cell>
          <cell r="G16030" t="str">
            <v>Stk</v>
          </cell>
          <cell r="H16030">
            <v>388.1</v>
          </cell>
        </row>
        <row r="16031">
          <cell r="A16031">
            <v>89629201</v>
          </cell>
          <cell r="B16031" t="str">
            <v>Trichter unten Futterstation FSC (2009)</v>
          </cell>
          <cell r="C16031" t="str">
            <v>Trémie inox front.</v>
          </cell>
          <cell r="D16031">
            <v>592</v>
          </cell>
          <cell r="E16031" t="str">
            <v>P4</v>
          </cell>
          <cell r="F16031">
            <v>594</v>
          </cell>
          <cell r="G16031" t="str">
            <v>Stk</v>
          </cell>
          <cell r="H16031">
            <v>639.95000000000005</v>
          </cell>
        </row>
        <row r="16032">
          <cell r="A16032">
            <v>89629301</v>
          </cell>
          <cell r="B16032" t="str">
            <v>Futterschale BASIC FSC40</v>
          </cell>
          <cell r="C16032" t="str">
            <v>Auge plastique DAC FSC40</v>
          </cell>
          <cell r="D16032">
            <v>188</v>
          </cell>
          <cell r="E16032" t="str">
            <v>P4</v>
          </cell>
          <cell r="F16032">
            <v>594</v>
          </cell>
          <cell r="G16032" t="str">
            <v>Stk</v>
          </cell>
          <cell r="H16032">
            <v>203.25</v>
          </cell>
        </row>
        <row r="16033">
          <cell r="A16033">
            <v>89634312</v>
          </cell>
          <cell r="B16033" t="str">
            <v>Bedienungsanleitung MVR-M-S (D)</v>
          </cell>
          <cell r="C16033" t="str">
            <v>Guide de l'utilisateur MVR-M-S (D)</v>
          </cell>
          <cell r="D16033">
            <v>0.1</v>
          </cell>
          <cell r="F16033">
            <v>210</v>
          </cell>
          <cell r="G16033" t="str">
            <v>Stk</v>
          </cell>
          <cell r="H16033">
            <v>0.1</v>
          </cell>
        </row>
        <row r="16034">
          <cell r="A16034">
            <v>89634313</v>
          </cell>
          <cell r="B16034" t="str">
            <v>Bedienungsanleitung MVR-M-S (F)</v>
          </cell>
          <cell r="C16034" t="str">
            <v>GU MVR-M-S (F)</v>
          </cell>
          <cell r="D16034">
            <v>0.1</v>
          </cell>
          <cell r="F16034">
            <v>210</v>
          </cell>
          <cell r="G16034" t="str">
            <v>Stk</v>
          </cell>
          <cell r="H16034">
            <v>0.1</v>
          </cell>
        </row>
        <row r="16035">
          <cell r="A16035">
            <v>89634701</v>
          </cell>
          <cell r="B16035" t="str">
            <v>MM25 Reinigungsstab</v>
          </cell>
          <cell r="C16035" t="str">
            <v>outil pour nettoyage canal MM25</v>
          </cell>
          <cell r="D16035">
            <v>28.6</v>
          </cell>
          <cell r="E16035" t="str">
            <v>P4</v>
          </cell>
          <cell r="F16035">
            <v>192</v>
          </cell>
          <cell r="G16035" t="str">
            <v>Stk</v>
          </cell>
          <cell r="H16035">
            <v>30.9</v>
          </cell>
        </row>
        <row r="16036">
          <cell r="A16036">
            <v>89636901</v>
          </cell>
          <cell r="B16036" t="str">
            <v>VMS Bogen 90Grad Gummi kurz FCC 2009-</v>
          </cell>
          <cell r="C16036" t="str">
            <v>Courbe caoutch. 90 degré</v>
          </cell>
          <cell r="D16036">
            <v>36.4</v>
          </cell>
          <cell r="E16036" t="str">
            <v>P4</v>
          </cell>
          <cell r="F16036">
            <v>965</v>
          </cell>
          <cell r="G16036" t="str">
            <v>Stk</v>
          </cell>
          <cell r="H16036">
            <v>39.35</v>
          </cell>
        </row>
        <row r="16037">
          <cell r="A16037">
            <v>89639812</v>
          </cell>
          <cell r="B16037" t="str">
            <v>Systembuch Tor zu KF-Station (D)</v>
          </cell>
          <cell r="C16037" t="str">
            <v>Memo porte arrière station DAC (D)</v>
          </cell>
          <cell r="D16037">
            <v>0.1</v>
          </cell>
          <cell r="F16037">
            <v>520</v>
          </cell>
          <cell r="G16037" t="str">
            <v>Stk</v>
          </cell>
          <cell r="H16037">
            <v>0.1</v>
          </cell>
        </row>
        <row r="16038">
          <cell r="A16038">
            <v>89640081</v>
          </cell>
          <cell r="B16038" t="str">
            <v>DVP340 kpl. 50Hz 230V</v>
          </cell>
          <cell r="C16038" t="str">
            <v>Pompe à vide DVP340 50HZ 1PH</v>
          </cell>
          <cell r="D16038">
            <v>1620</v>
          </cell>
          <cell r="E16038" t="str">
            <v>P1</v>
          </cell>
          <cell r="F16038">
            <v>210</v>
          </cell>
          <cell r="G16038" t="str">
            <v>Stk</v>
          </cell>
          <cell r="H16038">
            <v>1751.2</v>
          </cell>
        </row>
        <row r="16039">
          <cell r="A16039">
            <v>89640102</v>
          </cell>
          <cell r="B16039" t="str">
            <v>Luftschlauch 16/11, 2800mm</v>
          </cell>
          <cell r="C16039" t="str">
            <v>tuyau à air 16/11, 2800mm</v>
          </cell>
          <cell r="D16039">
            <v>25</v>
          </cell>
          <cell r="E16039" t="str">
            <v>P4</v>
          </cell>
          <cell r="F16039">
            <v>196</v>
          </cell>
          <cell r="G16039" t="str">
            <v>Stk</v>
          </cell>
          <cell r="H16039">
            <v>27.05</v>
          </cell>
        </row>
        <row r="16040">
          <cell r="A16040">
            <v>89642101</v>
          </cell>
          <cell r="B16040" t="str">
            <v>Service Mini-Monitor SM100</v>
          </cell>
          <cell r="C16040" t="str">
            <v>Service mètre SM100</v>
          </cell>
          <cell r="D16040">
            <v>728</v>
          </cell>
          <cell r="E16040" t="str">
            <v>P4</v>
          </cell>
          <cell r="F16040">
            <v>260</v>
          </cell>
          <cell r="G16040" t="str">
            <v>Stk</v>
          </cell>
          <cell r="H16040">
            <v>786.95</v>
          </cell>
        </row>
        <row r="16041">
          <cell r="A16041">
            <v>89642201</v>
          </cell>
          <cell r="B16041" t="str">
            <v>VMS Kabel für Ventilblock</v>
          </cell>
          <cell r="C16041" t="str">
            <v>Câble festo</v>
          </cell>
          <cell r="D16041">
            <v>38.799999999999997</v>
          </cell>
          <cell r="E16041" t="str">
            <v>P4</v>
          </cell>
          <cell r="F16041">
            <v>196</v>
          </cell>
          <cell r="G16041" t="str">
            <v>Stk</v>
          </cell>
          <cell r="H16041">
            <v>41.95</v>
          </cell>
        </row>
        <row r="16042">
          <cell r="A16042">
            <v>89650580</v>
          </cell>
          <cell r="B16042" t="str">
            <v>Halterung für Happy Behälter FSC</v>
          </cell>
          <cell r="C16042" t="str">
            <v>Kit rénovation trémie min</v>
          </cell>
          <cell r="D16042">
            <v>73.099999999999994</v>
          </cell>
          <cell r="E16042" t="str">
            <v>P1</v>
          </cell>
          <cell r="F16042">
            <v>540</v>
          </cell>
          <cell r="G16042" t="str">
            <v>Stk</v>
          </cell>
          <cell r="H16042">
            <v>79</v>
          </cell>
        </row>
        <row r="16043">
          <cell r="A16043">
            <v>89653101</v>
          </cell>
          <cell r="B16043" t="str">
            <v>Schlauchschere neue Version Löwe</v>
          </cell>
          <cell r="C16043" t="str">
            <v>Sécateur a tuyaux</v>
          </cell>
          <cell r="D16043">
            <v>70.400000000000006</v>
          </cell>
          <cell r="F16043">
            <v>335</v>
          </cell>
          <cell r="G16043" t="str">
            <v>Stk</v>
          </cell>
          <cell r="H16043">
            <v>76.099999999999994</v>
          </cell>
        </row>
        <row r="16044">
          <cell r="A16044">
            <v>89656180</v>
          </cell>
          <cell r="B16044" t="str">
            <v>FGM30 Rahmen Verb. 1,5in kpl</v>
          </cell>
          <cell r="C16044" t="str">
            <v>kit connexion Tube 1,5pouces</v>
          </cell>
          <cell r="D16044">
            <v>16.600000000000001</v>
          </cell>
          <cell r="E16044" t="str">
            <v>P1</v>
          </cell>
          <cell r="F16044">
            <v>807</v>
          </cell>
          <cell r="G16044" t="str">
            <v>Stk</v>
          </cell>
          <cell r="H16044">
            <v>17.95</v>
          </cell>
        </row>
        <row r="16045">
          <cell r="A16045">
            <v>89656181</v>
          </cell>
          <cell r="B16045" t="str">
            <v>Verbinder 2in kpl</v>
          </cell>
          <cell r="C16045" t="str">
            <v>kit connexion Tube 2pouces</v>
          </cell>
          <cell r="D16045">
            <v>71.599999999999994</v>
          </cell>
          <cell r="E16045" t="str">
            <v>P1</v>
          </cell>
          <cell r="F16045">
            <v>807</v>
          </cell>
          <cell r="G16045" t="str">
            <v>Stk</v>
          </cell>
          <cell r="H16045">
            <v>77.400000000000006</v>
          </cell>
        </row>
        <row r="16046">
          <cell r="A16046">
            <v>89667780</v>
          </cell>
          <cell r="B16046" t="str">
            <v>Verbindungsrohr f. Doppeltauslass</v>
          </cell>
          <cell r="C16046" t="str">
            <v>Tuyau de raccord. P. sortie double</v>
          </cell>
          <cell r="D16046">
            <v>40.5</v>
          </cell>
          <cell r="E16046" t="str">
            <v>P4</v>
          </cell>
          <cell r="F16046">
            <v>965</v>
          </cell>
          <cell r="G16046" t="str">
            <v>Stk</v>
          </cell>
          <cell r="H16046">
            <v>43.8</v>
          </cell>
        </row>
        <row r="16047">
          <cell r="A16047">
            <v>89671212</v>
          </cell>
          <cell r="B16047" t="str">
            <v>Memo P2100 , 12/2008 , D</v>
          </cell>
          <cell r="C16047" t="str">
            <v>Memo P2100 , 12/2008 , D</v>
          </cell>
          <cell r="D16047">
            <v>0.1</v>
          </cell>
          <cell r="F16047">
            <v>817</v>
          </cell>
          <cell r="G16047" t="str">
            <v>Stk</v>
          </cell>
          <cell r="H16047">
            <v>0.1</v>
          </cell>
        </row>
        <row r="16048">
          <cell r="A16048">
            <v>89671213</v>
          </cell>
          <cell r="B16048" t="str">
            <v>Memo P2100 , 12/2008 , F</v>
          </cell>
          <cell r="C16048" t="str">
            <v>MEMO SALLE DE TRAITE PARALLÈLE P2100</v>
          </cell>
          <cell r="D16048">
            <v>0.1</v>
          </cell>
          <cell r="F16048">
            <v>817</v>
          </cell>
          <cell r="G16048" t="str">
            <v>Stk</v>
          </cell>
          <cell r="H16048">
            <v>0.1</v>
          </cell>
        </row>
        <row r="16049">
          <cell r="A16049">
            <v>89671312</v>
          </cell>
          <cell r="B16049" t="str">
            <v>Parallel-Melkstand P2100 BA</v>
          </cell>
          <cell r="C16049" t="str">
            <v>Guide de l'utilisateur P2100 (D)</v>
          </cell>
          <cell r="D16049">
            <v>0.1</v>
          </cell>
          <cell r="F16049">
            <v>817</v>
          </cell>
          <cell r="G16049" t="str">
            <v>Stk</v>
          </cell>
          <cell r="H16049">
            <v>0.1</v>
          </cell>
        </row>
        <row r="16050">
          <cell r="A16050">
            <v>89676082</v>
          </cell>
          <cell r="B16050" t="str">
            <v>Komf.st.Nachr.neu f. MP100/500/600/700</v>
          </cell>
          <cell r="C16050" t="str">
            <v>Kit C.start v4 MPC 150/580/680</v>
          </cell>
          <cell r="D16050">
            <v>130</v>
          </cell>
          <cell r="E16050" t="str">
            <v>P1</v>
          </cell>
          <cell r="F16050">
            <v>135</v>
          </cell>
          <cell r="G16050" t="str">
            <v>Kar</v>
          </cell>
          <cell r="H16050">
            <v>140.55000000000001</v>
          </cell>
        </row>
        <row r="16051">
          <cell r="A16051">
            <v>89678701</v>
          </cell>
          <cell r="B16051" t="str">
            <v>Schutzgitter für VMS</v>
          </cell>
          <cell r="C16051" t="str">
            <v>Barrière de protection VMS</v>
          </cell>
          <cell r="D16051">
            <v>758</v>
          </cell>
          <cell r="E16051" t="str">
            <v>P1</v>
          </cell>
          <cell r="F16051">
            <v>831</v>
          </cell>
          <cell r="G16051" t="str">
            <v>Stk</v>
          </cell>
          <cell r="H16051">
            <v>819.4</v>
          </cell>
        </row>
        <row r="16052">
          <cell r="A16052">
            <v>89678801</v>
          </cell>
          <cell r="B16052" t="str">
            <v>VMS Einwegtor Basic 2-seitig/Wandmontage</v>
          </cell>
          <cell r="C16052" t="str">
            <v>Portillon anti-retour Texas mur</v>
          </cell>
          <cell r="D16052">
            <v>955</v>
          </cell>
          <cell r="E16052" t="str">
            <v>P1</v>
          </cell>
          <cell r="F16052">
            <v>831</v>
          </cell>
          <cell r="G16052" t="str">
            <v>Stk</v>
          </cell>
          <cell r="H16052">
            <v>1032.3499999999999</v>
          </cell>
        </row>
        <row r="16053">
          <cell r="A16053">
            <v>89678901</v>
          </cell>
          <cell r="B16053" t="str">
            <v>Einweg-Portaltor Saloon</v>
          </cell>
          <cell r="C16053" t="str">
            <v>Portillon antiretour Texas plancher plat</v>
          </cell>
          <cell r="D16053">
            <v>1391</v>
          </cell>
          <cell r="E16053" t="str">
            <v>P1</v>
          </cell>
          <cell r="F16053">
            <v>831</v>
          </cell>
          <cell r="G16053" t="str">
            <v>Stk</v>
          </cell>
          <cell r="H16053">
            <v>1503.65</v>
          </cell>
        </row>
        <row r="16054">
          <cell r="A16054">
            <v>89679001</v>
          </cell>
          <cell r="B16054" t="str">
            <v>Einweg-Portaltor Saloon</v>
          </cell>
          <cell r="C16054" t="str">
            <v>Portillon anti-retour Texas caillebotis</v>
          </cell>
          <cell r="D16054">
            <v>1590</v>
          </cell>
          <cell r="E16054" t="str">
            <v>P1</v>
          </cell>
          <cell r="F16054">
            <v>831</v>
          </cell>
          <cell r="G16054" t="str">
            <v>Stk</v>
          </cell>
          <cell r="H16054">
            <v>1718.8</v>
          </cell>
        </row>
        <row r="16055">
          <cell r="A16055">
            <v>89679101</v>
          </cell>
          <cell r="B16055" t="str">
            <v>Einwegtor Warteraum 280cm</v>
          </cell>
          <cell r="C16055" t="str">
            <v>Portail Texas-Couloir max 280</v>
          </cell>
          <cell r="D16055">
            <v>3679</v>
          </cell>
          <cell r="E16055" t="str">
            <v>P1</v>
          </cell>
          <cell r="F16055">
            <v>831</v>
          </cell>
          <cell r="G16055" t="str">
            <v>Stk</v>
          </cell>
          <cell r="H16055">
            <v>3977</v>
          </cell>
        </row>
        <row r="16056">
          <cell r="A16056">
            <v>89679201</v>
          </cell>
          <cell r="B16056" t="str">
            <v>Einwegtor Warteraum 360cm</v>
          </cell>
          <cell r="C16056" t="str">
            <v>Portail Texas-Couloir max 360</v>
          </cell>
          <cell r="D16056">
            <v>5518</v>
          </cell>
          <cell r="E16056" t="str">
            <v>P1</v>
          </cell>
          <cell r="F16056">
            <v>831</v>
          </cell>
          <cell r="G16056" t="str">
            <v>Stk</v>
          </cell>
          <cell r="H16056">
            <v>5964.95</v>
          </cell>
        </row>
        <row r="16057">
          <cell r="A16057">
            <v>89679301</v>
          </cell>
          <cell r="B16057" t="str">
            <v>Einwegtor Warteraum 480cm</v>
          </cell>
          <cell r="C16057" t="str">
            <v>Porte Sallon aire d'attente 480 cm</v>
          </cell>
          <cell r="D16057">
            <v>7357</v>
          </cell>
          <cell r="E16057" t="str">
            <v>P1</v>
          </cell>
          <cell r="F16057">
            <v>831</v>
          </cell>
          <cell r="G16057" t="str">
            <v>Stk</v>
          </cell>
          <cell r="H16057">
            <v>7952.9</v>
          </cell>
        </row>
        <row r="16058">
          <cell r="A16058">
            <v>89680501</v>
          </cell>
          <cell r="B16058" t="str">
            <v>VMS Ansaugrohr CN für Kanister</v>
          </cell>
          <cell r="C16058" t="str">
            <v>Tuyau d'aspiration rigide (bidon) pompe</v>
          </cell>
          <cell r="D16058">
            <v>27.5</v>
          </cell>
          <cell r="E16058" t="str">
            <v>P4</v>
          </cell>
          <cell r="F16058">
            <v>196</v>
          </cell>
          <cell r="G16058" t="str">
            <v>Stk</v>
          </cell>
          <cell r="H16058">
            <v>29.75</v>
          </cell>
        </row>
        <row r="16059">
          <cell r="A16059">
            <v>89683101</v>
          </cell>
          <cell r="B16059" t="str">
            <v>VMS Trichter für Futterschacht</v>
          </cell>
          <cell r="C16059" t="str">
            <v>Entonnoir</v>
          </cell>
          <cell r="D16059">
            <v>17.5</v>
          </cell>
          <cell r="E16059" t="str">
            <v>P4</v>
          </cell>
          <cell r="F16059">
            <v>196</v>
          </cell>
          <cell r="G16059" t="str">
            <v>Stk</v>
          </cell>
          <cell r="H16059">
            <v>18.899999999999999</v>
          </cell>
        </row>
        <row r="16060">
          <cell r="A16060">
            <v>89687880</v>
          </cell>
          <cell r="B16060" t="str">
            <v>Schlauchsatz ED100 f. Salpetersäure</v>
          </cell>
          <cell r="C16060" t="str">
            <v>Kit tube viton pour ED100</v>
          </cell>
          <cell r="D16060">
            <v>30.2</v>
          </cell>
          <cell r="E16060" t="str">
            <v>P1</v>
          </cell>
          <cell r="F16060">
            <v>230</v>
          </cell>
          <cell r="G16060" t="str">
            <v>Stk</v>
          </cell>
          <cell r="H16060">
            <v>32.65</v>
          </cell>
        </row>
        <row r="16061">
          <cell r="A16061">
            <v>89688502</v>
          </cell>
          <cell r="B16061" t="str">
            <v>Kabel 1,5mm2</v>
          </cell>
          <cell r="C16061" t="str">
            <v>CABLE 1.5 HAR/UL/CSA</v>
          </cell>
          <cell r="D16061">
            <v>2.9</v>
          </cell>
          <cell r="E16061" t="str">
            <v>P4</v>
          </cell>
          <cell r="F16061">
            <v>186</v>
          </cell>
          <cell r="G16061" t="str">
            <v>M</v>
          </cell>
          <cell r="H16061">
            <v>3.15</v>
          </cell>
        </row>
        <row r="16062">
          <cell r="A16062">
            <v>89688812</v>
          </cell>
          <cell r="B16062" t="str">
            <v>Milchpumpe FMP55 BA</v>
          </cell>
          <cell r="C16062" t="str">
            <v>Guide de l'utilisateur FMP55 (D)</v>
          </cell>
          <cell r="D16062">
            <v>0.1</v>
          </cell>
          <cell r="F16062">
            <v>220</v>
          </cell>
          <cell r="G16062" t="str">
            <v>Stk</v>
          </cell>
          <cell r="H16062">
            <v>0.1</v>
          </cell>
        </row>
        <row r="16063">
          <cell r="A16063">
            <v>89688813</v>
          </cell>
          <cell r="B16063" t="str">
            <v>Bedienungsanleitung FMP55 (F)</v>
          </cell>
          <cell r="C16063" t="str">
            <v>GU FMP55 v4 (F)</v>
          </cell>
          <cell r="D16063">
            <v>0.1</v>
          </cell>
          <cell r="F16063">
            <v>220</v>
          </cell>
          <cell r="G16063" t="str">
            <v>Stk</v>
          </cell>
          <cell r="H16063">
            <v>0.1</v>
          </cell>
        </row>
        <row r="16064">
          <cell r="A16064">
            <v>89688912</v>
          </cell>
          <cell r="B16064" t="str">
            <v>Milchpumpe FMP110 BA</v>
          </cell>
          <cell r="C16064" t="str">
            <v>Guide de l'utilisateur FMP110 (D)</v>
          </cell>
          <cell r="D16064">
            <v>0.1</v>
          </cell>
          <cell r="F16064">
            <v>220</v>
          </cell>
          <cell r="G16064" t="str">
            <v>Stk</v>
          </cell>
          <cell r="H16064">
            <v>0.1</v>
          </cell>
        </row>
        <row r="16065">
          <cell r="A16065">
            <v>89688913</v>
          </cell>
          <cell r="B16065" t="str">
            <v>Bedienungsanleitung FMP110 (F)</v>
          </cell>
          <cell r="C16065" t="str">
            <v>GU FMP110 V4 (F)</v>
          </cell>
          <cell r="D16065">
            <v>0.1</v>
          </cell>
          <cell r="F16065">
            <v>220</v>
          </cell>
          <cell r="G16065" t="str">
            <v>Stk</v>
          </cell>
          <cell r="H16065">
            <v>0.1</v>
          </cell>
        </row>
        <row r="16066">
          <cell r="A16066">
            <v>89689012</v>
          </cell>
          <cell r="B16066" t="str">
            <v>Milchpumpe PLMP37 BA</v>
          </cell>
          <cell r="C16066" t="str">
            <v>Guide de l'utilisateur PLMP37 (D)</v>
          </cell>
          <cell r="D16066">
            <v>0.1</v>
          </cell>
          <cell r="F16066">
            <v>220</v>
          </cell>
          <cell r="G16066" t="str">
            <v>Stk</v>
          </cell>
          <cell r="H16066">
            <v>0.1</v>
          </cell>
        </row>
        <row r="16067">
          <cell r="A16067">
            <v>89689013</v>
          </cell>
          <cell r="B16067" t="str">
            <v>Bedienungsanleitung PLMP37 (F)</v>
          </cell>
          <cell r="C16067" t="str">
            <v>Guide de l'utilisateur PLMP37 (F)</v>
          </cell>
          <cell r="D16067">
            <v>0.1</v>
          </cell>
          <cell r="F16067">
            <v>220</v>
          </cell>
          <cell r="G16067" t="str">
            <v>Stk</v>
          </cell>
          <cell r="H16067">
            <v>0.1</v>
          </cell>
        </row>
        <row r="16068">
          <cell r="A16068">
            <v>89695280</v>
          </cell>
          <cell r="B16068" t="str">
            <v>VMS Schlauchsatz Milchprobennahmegerät</v>
          </cell>
          <cell r="C16068" t="str">
            <v>Entretien échantillonneur Kit 1</v>
          </cell>
          <cell r="D16068">
            <v>88.4</v>
          </cell>
          <cell r="E16068" t="str">
            <v>P4</v>
          </cell>
          <cell r="F16068">
            <v>196</v>
          </cell>
          <cell r="G16068" t="str">
            <v>Stk</v>
          </cell>
          <cell r="H16068">
            <v>95.55</v>
          </cell>
        </row>
        <row r="16069">
          <cell r="A16069">
            <v>89697112</v>
          </cell>
          <cell r="B16069" t="str">
            <v>Bedienungsanleitung VMS Practice (D)</v>
          </cell>
          <cell r="C16069" t="str">
            <v>Guide de l'utilisateur VMS succès (D)</v>
          </cell>
          <cell r="D16069">
            <v>0.1</v>
          </cell>
          <cell r="F16069">
            <v>160</v>
          </cell>
          <cell r="G16069" t="str">
            <v>Stk</v>
          </cell>
          <cell r="H16069">
            <v>0.1</v>
          </cell>
        </row>
        <row r="16070">
          <cell r="A16070">
            <v>89697113</v>
          </cell>
          <cell r="B16070" t="str">
            <v>Bedienungsanleitung VMS Practice (D)</v>
          </cell>
          <cell r="C16070" t="str">
            <v>GU VMS les clés du succès v.dec 2016</v>
          </cell>
          <cell r="D16070">
            <v>0.1</v>
          </cell>
          <cell r="F16070">
            <v>160</v>
          </cell>
          <cell r="G16070" t="str">
            <v>Stk</v>
          </cell>
          <cell r="H16070">
            <v>0.1</v>
          </cell>
        </row>
        <row r="16071">
          <cell r="A16071">
            <v>89697212</v>
          </cell>
          <cell r="B16071" t="str">
            <v>Memo SG-ACR V.1+2 (D)</v>
          </cell>
          <cell r="C16071" t="str">
            <v>Memo SG-ACR V.1+2 (D)</v>
          </cell>
          <cell r="D16071">
            <v>0.1</v>
          </cell>
          <cell r="F16071">
            <v>254</v>
          </cell>
          <cell r="G16071" t="str">
            <v>Stk</v>
          </cell>
          <cell r="H16071">
            <v>0.1</v>
          </cell>
        </row>
        <row r="16072">
          <cell r="A16072">
            <v>89697213</v>
          </cell>
          <cell r="B16072" t="str">
            <v>Memo SG-ACR V.1+2 (F)</v>
          </cell>
          <cell r="C16072" t="str">
            <v>Memo SG-ACR V.1+2 (F)</v>
          </cell>
          <cell r="D16072">
            <v>0.1</v>
          </cell>
          <cell r="F16072">
            <v>254</v>
          </cell>
          <cell r="G16072" t="str">
            <v>Stk</v>
          </cell>
          <cell r="H16072">
            <v>0.1</v>
          </cell>
        </row>
        <row r="16073">
          <cell r="A16073">
            <v>89697312</v>
          </cell>
          <cell r="B16073" t="str">
            <v>Montageanleitung SG-ACR V.1+2 (D)</v>
          </cell>
          <cell r="C16073" t="str">
            <v>Instr. de montage SG-ACR V.1+2 (D)</v>
          </cell>
          <cell r="D16073">
            <v>0.1</v>
          </cell>
          <cell r="F16073">
            <v>254</v>
          </cell>
          <cell r="G16073" t="str">
            <v>Stk</v>
          </cell>
          <cell r="H16073">
            <v>0.1</v>
          </cell>
        </row>
        <row r="16074">
          <cell r="A16074">
            <v>89697313</v>
          </cell>
          <cell r="B16074" t="str">
            <v>Montageanleitung SG-ACR V.1+2 (F)</v>
          </cell>
          <cell r="C16074" t="str">
            <v>Instr. de montage SG-ACR V.1+2 (F)</v>
          </cell>
          <cell r="D16074">
            <v>0.1</v>
          </cell>
          <cell r="F16074">
            <v>254</v>
          </cell>
          <cell r="G16074" t="str">
            <v>Stk</v>
          </cell>
          <cell r="H16074">
            <v>0.1</v>
          </cell>
        </row>
        <row r="16075">
          <cell r="A16075">
            <v>89705330</v>
          </cell>
          <cell r="B16075" t="str">
            <v>Touchscreen Cover Kit VMS R 2009-2017</v>
          </cell>
          <cell r="C16075" t="str">
            <v>Touchscreen couverture VMS G 2009-2017</v>
          </cell>
          <cell r="D16075">
            <v>161</v>
          </cell>
          <cell r="E16075" t="str">
            <v>P4</v>
          </cell>
          <cell r="F16075">
            <v>196</v>
          </cell>
          <cell r="G16075" t="str">
            <v>Stk</v>
          </cell>
          <cell r="H16075">
            <v>174.05</v>
          </cell>
        </row>
        <row r="16076">
          <cell r="A16076">
            <v>89705430</v>
          </cell>
          <cell r="B16076" t="str">
            <v>Abdeckungssatz TC L VMS 2009-17</v>
          </cell>
          <cell r="C16076" t="str">
            <v>Couverc. écran tacti. L kit VMS 2009-201</v>
          </cell>
          <cell r="D16076">
            <v>161</v>
          </cell>
          <cell r="E16076" t="str">
            <v>P4</v>
          </cell>
          <cell r="F16076">
            <v>196</v>
          </cell>
          <cell r="G16076" t="str">
            <v>Stk</v>
          </cell>
          <cell r="H16076">
            <v>174.05</v>
          </cell>
        </row>
        <row r="16077">
          <cell r="A16077">
            <v>89710480</v>
          </cell>
          <cell r="B16077" t="str">
            <v>DeLaval Schild Melkstand</v>
          </cell>
          <cell r="C16077" t="str">
            <v>Panneau SDT DeLaval inox</v>
          </cell>
          <cell r="D16077">
            <v>198</v>
          </cell>
          <cell r="F16077">
            <v>807</v>
          </cell>
          <cell r="G16077" t="str">
            <v>Stk</v>
          </cell>
          <cell r="H16077">
            <v>214.05</v>
          </cell>
        </row>
        <row r="16078">
          <cell r="A16078">
            <v>89712401</v>
          </cell>
          <cell r="B16078" t="str">
            <v>Tränketrog WT7, 132l</v>
          </cell>
          <cell r="C16078" t="str">
            <v>Bac abreuvoir WT7 dla 132L</v>
          </cell>
          <cell r="D16078">
            <v>1072</v>
          </cell>
          <cell r="E16078" t="str">
            <v>P7</v>
          </cell>
          <cell r="F16078">
            <v>365</v>
          </cell>
          <cell r="G16078" t="str">
            <v>Stk</v>
          </cell>
          <cell r="H16078">
            <v>1158.8499999999999</v>
          </cell>
        </row>
        <row r="16079">
          <cell r="A16079">
            <v>89712402</v>
          </cell>
          <cell r="B16079" t="str">
            <v>Tränketrog WT10</v>
          </cell>
          <cell r="C16079" t="str">
            <v>Bac abreuvoir WT10 DLA 225L</v>
          </cell>
          <cell r="D16079">
            <v>1668</v>
          </cell>
          <cell r="E16079" t="str">
            <v>P3</v>
          </cell>
          <cell r="F16079">
            <v>365</v>
          </cell>
          <cell r="G16079" t="str">
            <v>Stk</v>
          </cell>
          <cell r="H16079">
            <v>1803.1</v>
          </cell>
        </row>
        <row r="16080">
          <cell r="A16080">
            <v>89712403</v>
          </cell>
          <cell r="B16080" t="str">
            <v>Tränketrog WT12</v>
          </cell>
          <cell r="C16080" t="str">
            <v>Bac abreuvoir WT12 DLA 265L</v>
          </cell>
          <cell r="D16080">
            <v>1841</v>
          </cell>
          <cell r="E16080" t="str">
            <v>P3</v>
          </cell>
          <cell r="F16080">
            <v>365</v>
          </cell>
          <cell r="G16080" t="str">
            <v>Stk</v>
          </cell>
          <cell r="H16080">
            <v>1990.1</v>
          </cell>
        </row>
        <row r="16081">
          <cell r="A16081">
            <v>89712404</v>
          </cell>
          <cell r="B16081" t="str">
            <v>Drainagestopfen Ø100mm f.WT7,10,12</v>
          </cell>
          <cell r="C16081" t="str">
            <v>Bouchon de vidange Ø100mm WT7,10,12</v>
          </cell>
          <cell r="D16081">
            <v>49.3</v>
          </cell>
          <cell r="E16081" t="str">
            <v>P4</v>
          </cell>
          <cell r="F16081">
            <v>392</v>
          </cell>
          <cell r="G16081" t="str">
            <v>Stk</v>
          </cell>
          <cell r="H16081">
            <v>53.3</v>
          </cell>
        </row>
        <row r="16082">
          <cell r="A16082">
            <v>89712415</v>
          </cell>
          <cell r="B16082" t="str">
            <v>Heizung 500W 230V</v>
          </cell>
          <cell r="C16082" t="str">
            <v>resistance chauf pour bacWT,bolPT11&amp;anti</v>
          </cell>
          <cell r="D16082">
            <v>127</v>
          </cell>
          <cell r="E16082" t="str">
            <v>P7</v>
          </cell>
          <cell r="F16082">
            <v>365</v>
          </cell>
          <cell r="G16082" t="str">
            <v>Stk</v>
          </cell>
          <cell r="H16082">
            <v>137.30000000000001</v>
          </cell>
        </row>
        <row r="16083">
          <cell r="A16083">
            <v>89712430</v>
          </cell>
          <cell r="B16083" t="str">
            <v>Wassertrog SC1</v>
          </cell>
          <cell r="C16083" t="str">
            <v>Abreuvoir antigel électrique 1 pl sc1 dl</v>
          </cell>
          <cell r="D16083">
            <v>827</v>
          </cell>
          <cell r="E16083" t="str">
            <v>P3</v>
          </cell>
          <cell r="F16083">
            <v>365</v>
          </cell>
          <cell r="G16083" t="str">
            <v>Stk</v>
          </cell>
          <cell r="H16083">
            <v>894</v>
          </cell>
        </row>
        <row r="16084">
          <cell r="A16084">
            <v>89714882</v>
          </cell>
          <cell r="B16084" t="str">
            <v>MPC580 o.DV/EP100</v>
          </cell>
          <cell r="C16084" t="str">
            <v>MPC 580 sans bloc de régulation</v>
          </cell>
          <cell r="D16084">
            <v>1475</v>
          </cell>
          <cell r="E16084" t="str">
            <v>P1</v>
          </cell>
          <cell r="F16084">
            <v>110</v>
          </cell>
          <cell r="G16084" t="str">
            <v>Stk</v>
          </cell>
          <cell r="H16084">
            <v>1594.5</v>
          </cell>
        </row>
        <row r="16085">
          <cell r="A16085">
            <v>89717113</v>
          </cell>
          <cell r="B16085" t="str">
            <v>Memo SystemController Alpro WE (F)</v>
          </cell>
          <cell r="C16085" t="str">
            <v>Memo contrôleur de syst. Alpro WE (F)</v>
          </cell>
          <cell r="D16085">
            <v>0.1</v>
          </cell>
          <cell r="F16085">
            <v>915</v>
          </cell>
          <cell r="G16085" t="str">
            <v>Stk</v>
          </cell>
          <cell r="H16085">
            <v>0.1</v>
          </cell>
        </row>
        <row r="16086">
          <cell r="A16086">
            <v>89717212</v>
          </cell>
          <cell r="B16086" t="str">
            <v>Bedienungsanleitung SC Alpro WE (D)</v>
          </cell>
          <cell r="C16086" t="str">
            <v>Guide de l'utilisateur SC Alpro WE (D)</v>
          </cell>
          <cell r="D16086">
            <v>0.1</v>
          </cell>
          <cell r="F16086">
            <v>915</v>
          </cell>
          <cell r="G16086" t="str">
            <v>Stk</v>
          </cell>
          <cell r="H16086">
            <v>0.1</v>
          </cell>
        </row>
        <row r="16087">
          <cell r="A16087">
            <v>89717213</v>
          </cell>
          <cell r="B16087" t="str">
            <v>Bedienungsanleitung SC Alpro WE (F)</v>
          </cell>
          <cell r="C16087" t="str">
            <v>GU SC Alpro WE (F)#86139213</v>
          </cell>
          <cell r="D16087">
            <v>0.1</v>
          </cell>
          <cell r="F16087">
            <v>915</v>
          </cell>
          <cell r="G16087" t="str">
            <v>Stk</v>
          </cell>
          <cell r="H16087">
            <v>0.1</v>
          </cell>
        </row>
        <row r="16088">
          <cell r="A16088">
            <v>89721033</v>
          </cell>
          <cell r="B16088" t="str">
            <v>Wollmütze hellblau mit weissen Rauten</v>
          </cell>
          <cell r="C16088" t="str">
            <v>Bonnet laine/ Acrylique</v>
          </cell>
          <cell r="D16088">
            <v>44.6</v>
          </cell>
          <cell r="E16088" t="str">
            <v>P2</v>
          </cell>
          <cell r="F16088">
            <v>385</v>
          </cell>
          <cell r="G16088" t="str">
            <v>Stk</v>
          </cell>
          <cell r="H16088">
            <v>48.2</v>
          </cell>
        </row>
        <row r="16089">
          <cell r="A16089">
            <v>89721401</v>
          </cell>
          <cell r="B16089" t="str">
            <v>VMS Joystick Anschluss mit Kabel</v>
          </cell>
          <cell r="C16089" t="str">
            <v>Connecteur joystick avec câble</v>
          </cell>
          <cell r="D16089">
            <v>223</v>
          </cell>
          <cell r="E16089" t="str">
            <v>P4</v>
          </cell>
          <cell r="F16089">
            <v>196</v>
          </cell>
          <cell r="G16089" t="str">
            <v>Stk</v>
          </cell>
          <cell r="H16089">
            <v>241.05</v>
          </cell>
        </row>
        <row r="16090">
          <cell r="A16090">
            <v>89721581</v>
          </cell>
          <cell r="B16090" t="str">
            <v>VMS Serviceschalter kpl.ab 06/2019</v>
          </cell>
          <cell r="C16090" t="str">
            <v>VMS commutateur de service</v>
          </cell>
          <cell r="D16090">
            <v>434</v>
          </cell>
          <cell r="E16090" t="str">
            <v>P4</v>
          </cell>
          <cell r="F16090">
            <v>196</v>
          </cell>
          <cell r="G16090" t="str">
            <v>Stk</v>
          </cell>
          <cell r="H16090">
            <v>469.15</v>
          </cell>
        </row>
        <row r="16091">
          <cell r="A16091">
            <v>89723201</v>
          </cell>
          <cell r="B16091" t="str">
            <v>VMS Motorschutzrelais Kompressor 400V</v>
          </cell>
          <cell r="C16091" t="str">
            <v>Relais compresseur 400V</v>
          </cell>
          <cell r="D16091">
            <v>232</v>
          </cell>
          <cell r="E16091" t="str">
            <v>P4</v>
          </cell>
          <cell r="F16091">
            <v>196</v>
          </cell>
          <cell r="G16091" t="str">
            <v>Stk</v>
          </cell>
          <cell r="H16091">
            <v>250.8</v>
          </cell>
        </row>
        <row r="16092">
          <cell r="A16092">
            <v>89723301</v>
          </cell>
          <cell r="B16092" t="str">
            <v>VMS Motorschütz Kompressor 380-400V</v>
          </cell>
          <cell r="C16092" t="str">
            <v>Contacteur compresseur 380V/400V</v>
          </cell>
          <cell r="D16092">
            <v>85.3</v>
          </cell>
          <cell r="E16092" t="str">
            <v>P4</v>
          </cell>
          <cell r="F16092">
            <v>196</v>
          </cell>
          <cell r="G16092" t="str">
            <v>Stk</v>
          </cell>
          <cell r="H16092">
            <v>92.2</v>
          </cell>
        </row>
        <row r="16093">
          <cell r="A16093">
            <v>89724312</v>
          </cell>
          <cell r="B16093" t="str">
            <v>Memo Planung Fütterung (D)</v>
          </cell>
          <cell r="C16093" t="str">
            <v>Memo planification de fourrage (D)</v>
          </cell>
          <cell r="D16093">
            <v>0.1</v>
          </cell>
          <cell r="F16093">
            <v>520</v>
          </cell>
          <cell r="G16093" t="str">
            <v>Stk</v>
          </cell>
          <cell r="H16093">
            <v>0.1</v>
          </cell>
        </row>
        <row r="16094">
          <cell r="A16094">
            <v>89724313</v>
          </cell>
          <cell r="B16094" t="str">
            <v>Memo Planung Fütterung (F)</v>
          </cell>
          <cell r="C16094" t="str">
            <v>Memo planification de fourrage (F)</v>
          </cell>
          <cell r="D16094">
            <v>0.1</v>
          </cell>
          <cell r="F16094">
            <v>520</v>
          </cell>
          <cell r="G16094" t="str">
            <v>Stk</v>
          </cell>
          <cell r="H16094">
            <v>0.1</v>
          </cell>
        </row>
        <row r="16095">
          <cell r="A16095">
            <v>89724680</v>
          </cell>
          <cell r="B16095" t="str">
            <v>OCC Anschlusskit</v>
          </cell>
          <cell r="C16095" t="str">
            <v>Kit pièces et raccords OCC</v>
          </cell>
          <cell r="D16095">
            <v>125</v>
          </cell>
          <cell r="E16095" t="str">
            <v>P4</v>
          </cell>
          <cell r="F16095">
            <v>597</v>
          </cell>
          <cell r="G16095" t="str">
            <v>Stk</v>
          </cell>
          <cell r="H16095">
            <v>135.15</v>
          </cell>
        </row>
        <row r="16096">
          <cell r="A16096">
            <v>89726080</v>
          </cell>
          <cell r="B16096" t="str">
            <v>Kit Vakuumpumpenregler VPC</v>
          </cell>
          <cell r="C16096" t="str">
            <v>Kit VPC pour pompe à vide</v>
          </cell>
          <cell r="D16096">
            <v>3426</v>
          </cell>
          <cell r="E16096" t="str">
            <v>P1</v>
          </cell>
          <cell r="F16096">
            <v>210</v>
          </cell>
          <cell r="G16096" t="str">
            <v>Stk</v>
          </cell>
          <cell r="H16096">
            <v>3703.5</v>
          </cell>
        </row>
        <row r="16097">
          <cell r="A16097">
            <v>89726401</v>
          </cell>
          <cell r="B16097" t="str">
            <v>Reparaturset für Pumpe</v>
          </cell>
          <cell r="C16097" t="str">
            <v>kit entretien centrale Hydraulique VMS</v>
          </cell>
          <cell r="D16097">
            <v>738</v>
          </cell>
          <cell r="E16097" t="str">
            <v>P4</v>
          </cell>
          <cell r="F16097">
            <v>196</v>
          </cell>
          <cell r="G16097" t="str">
            <v>Stk</v>
          </cell>
          <cell r="H16097">
            <v>797.8</v>
          </cell>
        </row>
        <row r="16098">
          <cell r="A16098">
            <v>89728401</v>
          </cell>
          <cell r="B16098" t="str">
            <v>VMS Lagerschale Multipurpose Arm</v>
          </cell>
          <cell r="C16098" t="str">
            <v>cache axe Z 2009</v>
          </cell>
          <cell r="D16098">
            <v>21.4</v>
          </cell>
          <cell r="E16098" t="str">
            <v>P4</v>
          </cell>
          <cell r="F16098">
            <v>196</v>
          </cell>
          <cell r="G16098" t="str">
            <v>Stk</v>
          </cell>
          <cell r="H16098">
            <v>23.15</v>
          </cell>
        </row>
        <row r="16099">
          <cell r="A16099">
            <v>89730081</v>
          </cell>
          <cell r="B16099" t="str">
            <v>PMU Mobil für Kühe 230V/50Hz 1,5kW</v>
          </cell>
          <cell r="C16099" t="str">
            <v>PMU poste de traite complet</v>
          </cell>
          <cell r="D16099">
            <v>2790</v>
          </cell>
          <cell r="E16099" t="str">
            <v>P1</v>
          </cell>
          <cell r="F16099">
            <v>250</v>
          </cell>
          <cell r="G16099" t="str">
            <v>Stk</v>
          </cell>
          <cell r="H16099">
            <v>3016</v>
          </cell>
        </row>
        <row r="16100">
          <cell r="A16100">
            <v>89731201</v>
          </cell>
          <cell r="B16100" t="str">
            <v>PR Seil Notstopp / m</v>
          </cell>
          <cell r="C16100" t="str">
            <v>CORDE ARRET URGENCE</v>
          </cell>
          <cell r="D16100">
            <v>5.6</v>
          </cell>
          <cell r="E16100" t="str">
            <v>P4</v>
          </cell>
          <cell r="F16100">
            <v>181</v>
          </cell>
          <cell r="G16100" t="str">
            <v>M</v>
          </cell>
          <cell r="H16100">
            <v>6.05</v>
          </cell>
        </row>
        <row r="16101">
          <cell r="A16101">
            <v>89732601</v>
          </cell>
          <cell r="B16101" t="str">
            <v>RF400 Plattform Rotationssensor</v>
          </cell>
          <cell r="C16101" t="str">
            <v>RF400 capteur rotation plateforme</v>
          </cell>
          <cell r="D16101">
            <v>740</v>
          </cell>
          <cell r="E16101" t="str">
            <v>P4</v>
          </cell>
          <cell r="F16101">
            <v>594</v>
          </cell>
          <cell r="G16101" t="str">
            <v>Stk</v>
          </cell>
          <cell r="H16101">
            <v>799.95</v>
          </cell>
        </row>
        <row r="16102">
          <cell r="A16102">
            <v>89736901</v>
          </cell>
          <cell r="B16102" t="str">
            <v>Softstart 3P/11-32A</v>
          </cell>
          <cell r="C16102" t="str">
            <v>.E.Softstart 3P/11-32A</v>
          </cell>
          <cell r="D16102">
            <v>545</v>
          </cell>
          <cell r="E16102" t="str">
            <v>P4</v>
          </cell>
          <cell r="F16102">
            <v>695</v>
          </cell>
          <cell r="G16102" t="str">
            <v>Stk</v>
          </cell>
          <cell r="H16102">
            <v>589.15</v>
          </cell>
        </row>
        <row r="16103">
          <cell r="A16103">
            <v>89740001</v>
          </cell>
          <cell r="B16103" t="str">
            <v>Anschluss Sicherheitsschalter</v>
          </cell>
          <cell r="C16103" t="str">
            <v>.E.ROTARY PR FLAG SWITCH SAFETY JOINT</v>
          </cell>
          <cell r="D16103">
            <v>33.299999999999997</v>
          </cell>
          <cell r="E16103" t="str">
            <v>P4</v>
          </cell>
          <cell r="F16103">
            <v>181</v>
          </cell>
          <cell r="G16103" t="str">
            <v>Stk</v>
          </cell>
          <cell r="H16103">
            <v>36</v>
          </cell>
        </row>
        <row r="16104">
          <cell r="A16104">
            <v>89741680</v>
          </cell>
          <cell r="B16104" t="str">
            <v>Fettprobennehmer S2 Vers.2</v>
          </cell>
          <cell r="C16104" t="str">
            <v>.E.MILK SAMPLER SHEEP MM25</v>
          </cell>
          <cell r="D16104">
            <v>293</v>
          </cell>
          <cell r="E16104" t="str">
            <v>P1</v>
          </cell>
          <cell r="F16104">
            <v>120</v>
          </cell>
          <cell r="G16104" t="str">
            <v>Stk</v>
          </cell>
          <cell r="H16104">
            <v>316.75</v>
          </cell>
        </row>
        <row r="16105">
          <cell r="A16105">
            <v>89743480</v>
          </cell>
          <cell r="B16105" t="str">
            <v>Inst-satz HFC / ML2100</v>
          </cell>
          <cell r="C16105" t="str">
            <v>Kit montage HFC/ML2100</v>
          </cell>
          <cell r="D16105">
            <v>63.3</v>
          </cell>
          <cell r="E16105" t="str">
            <v>P1</v>
          </cell>
          <cell r="F16105">
            <v>120</v>
          </cell>
          <cell r="G16105" t="str">
            <v>Stk</v>
          </cell>
          <cell r="H16105">
            <v>68.45</v>
          </cell>
        </row>
        <row r="16106">
          <cell r="A16106">
            <v>89743601</v>
          </cell>
          <cell r="B16106" t="str">
            <v>Dichtsatz D63 P2100 SPC/Q080103/00</v>
          </cell>
          <cell r="C16106" t="str">
            <v>P2100 kit joint vérin D63</v>
          </cell>
          <cell r="D16106">
            <v>112</v>
          </cell>
          <cell r="E16106" t="str">
            <v>P4</v>
          </cell>
          <cell r="F16106">
            <v>892</v>
          </cell>
          <cell r="G16106" t="str">
            <v>Stk</v>
          </cell>
          <cell r="H16106">
            <v>121.05</v>
          </cell>
        </row>
        <row r="16107">
          <cell r="A16107">
            <v>89743602</v>
          </cell>
          <cell r="B16107" t="str">
            <v>Dichtsatz 100 QM/192100/00 SPC/080135</v>
          </cell>
          <cell r="C16107" t="str">
            <v>Kit joints vérin lice avt P2100 v.1</v>
          </cell>
          <cell r="D16107">
            <v>151</v>
          </cell>
          <cell r="E16107" t="str">
            <v>P4</v>
          </cell>
          <cell r="F16107">
            <v>892</v>
          </cell>
          <cell r="G16107" t="str">
            <v>Stk</v>
          </cell>
          <cell r="H16107">
            <v>163.25</v>
          </cell>
        </row>
        <row r="16108">
          <cell r="A16108">
            <v>89747280</v>
          </cell>
          <cell r="B16108" t="str">
            <v>Milchprobennehmer SZ V2 kpl.</v>
          </cell>
          <cell r="C16108" t="str">
            <v>Prise d'échantillon V2 brebis MM</v>
          </cell>
          <cell r="D16108">
            <v>300</v>
          </cell>
          <cell r="E16108" t="str">
            <v>P1</v>
          </cell>
          <cell r="F16108">
            <v>120</v>
          </cell>
          <cell r="G16108" t="str">
            <v>Stk</v>
          </cell>
          <cell r="H16108">
            <v>324.3</v>
          </cell>
        </row>
        <row r="16109">
          <cell r="A16109">
            <v>89749201</v>
          </cell>
          <cell r="B16109" t="str">
            <v>Dichtung für Messbecher MM6</v>
          </cell>
          <cell r="C16109" t="str">
            <v>Joint pour flacon MM6</v>
          </cell>
          <cell r="D16109">
            <v>20.399999999999999</v>
          </cell>
          <cell r="E16109" t="str">
            <v>P4</v>
          </cell>
          <cell r="F16109">
            <v>192</v>
          </cell>
          <cell r="G16109" t="str">
            <v>Stk</v>
          </cell>
          <cell r="H16109">
            <v>22.05</v>
          </cell>
        </row>
        <row r="16110">
          <cell r="A16110">
            <v>89749901</v>
          </cell>
          <cell r="B16110" t="str">
            <v>Futterschale Edelstahl</v>
          </cell>
          <cell r="C16110" t="str">
            <v>Auge inox DAC FSC400</v>
          </cell>
          <cell r="D16110">
            <v>506</v>
          </cell>
          <cell r="E16110" t="str">
            <v>P4</v>
          </cell>
          <cell r="F16110">
            <v>594</v>
          </cell>
          <cell r="G16110" t="str">
            <v>Stk</v>
          </cell>
          <cell r="H16110">
            <v>547</v>
          </cell>
        </row>
        <row r="16111">
          <cell r="A16111">
            <v>89752106</v>
          </cell>
          <cell r="B16111" t="str">
            <v>Druckluftschlauch 4mm blau P2100 (50m)</v>
          </cell>
          <cell r="C16111" t="str">
            <v>Tuyau 4mm OD 50m bleu P2100</v>
          </cell>
          <cell r="D16111">
            <v>108</v>
          </cell>
          <cell r="E16111" t="str">
            <v>P4</v>
          </cell>
          <cell r="F16111">
            <v>892</v>
          </cell>
          <cell r="G16111" t="str">
            <v>Rol</v>
          </cell>
          <cell r="H16111">
            <v>116.75</v>
          </cell>
        </row>
        <row r="16112">
          <cell r="A16112">
            <v>89752114</v>
          </cell>
          <cell r="B16112" t="str">
            <v>Druckluftschlauch 6mm blau P2100 (50m)</v>
          </cell>
          <cell r="C16112" t="str">
            <v>Tuyau 6mm OD 50m bleu P2100</v>
          </cell>
          <cell r="D16112">
            <v>197</v>
          </cell>
          <cell r="E16112" t="str">
            <v>P4</v>
          </cell>
          <cell r="F16112">
            <v>892</v>
          </cell>
          <cell r="G16112" t="str">
            <v>Rol</v>
          </cell>
          <cell r="H16112">
            <v>212.95</v>
          </cell>
        </row>
        <row r="16113">
          <cell r="A16113">
            <v>89752245</v>
          </cell>
          <cell r="B16113" t="str">
            <v>Befestigungsanker 6,3x73mm(100St.)</v>
          </cell>
          <cell r="C16113" t="str">
            <v>Vis à frapper 6,3x73mm (X100)</v>
          </cell>
          <cell r="D16113">
            <v>112</v>
          </cell>
          <cell r="E16113" t="str">
            <v>P3</v>
          </cell>
          <cell r="F16113">
            <v>371</v>
          </cell>
          <cell r="G16113" t="str">
            <v>Kar</v>
          </cell>
          <cell r="H16113">
            <v>121.05</v>
          </cell>
        </row>
        <row r="16114">
          <cell r="A16114">
            <v>89752259</v>
          </cell>
          <cell r="B16114" t="str">
            <v>R18 - Kunststoffstreifen</v>
          </cell>
          <cell r="C16114" t="str">
            <v>profil plastique pour R18P 2438X64x19mm</v>
          </cell>
          <cell r="D16114">
            <v>27.6</v>
          </cell>
          <cell r="E16114" t="str">
            <v>P3</v>
          </cell>
          <cell r="F16114">
            <v>371</v>
          </cell>
          <cell r="G16114" t="str">
            <v>Stk</v>
          </cell>
          <cell r="H16114">
            <v>29.85</v>
          </cell>
        </row>
        <row r="16115">
          <cell r="A16115">
            <v>89752261</v>
          </cell>
          <cell r="B16115" t="str">
            <v>Befestigungsanker 6,2x63mm, 100 Stk.</v>
          </cell>
          <cell r="C16115" t="str">
            <v>vis à frapper 6,5 x 60 mm (100pcs)</v>
          </cell>
          <cell r="D16115">
            <v>73.599999999999994</v>
          </cell>
          <cell r="E16115" t="str">
            <v>P3</v>
          </cell>
          <cell r="F16115">
            <v>371</v>
          </cell>
          <cell r="G16115" t="str">
            <v>Kar</v>
          </cell>
          <cell r="H16115">
            <v>79.55</v>
          </cell>
        </row>
        <row r="16116">
          <cell r="A16116">
            <v>89752270</v>
          </cell>
          <cell r="B16116" t="str">
            <v>Laufgangbelag R18-2P - 1779x1209mm</v>
          </cell>
          <cell r="C16116" t="str">
            <v>R18P (2 côtés puzzle) 1779X1209mm</v>
          </cell>
          <cell r="D16116">
            <v>296</v>
          </cell>
          <cell r="E16116" t="str">
            <v>P3</v>
          </cell>
          <cell r="F16116">
            <v>371</v>
          </cell>
          <cell r="G16116" t="str">
            <v>Stk</v>
          </cell>
          <cell r="H16116">
            <v>320</v>
          </cell>
        </row>
        <row r="16117">
          <cell r="A16117">
            <v>89752271</v>
          </cell>
          <cell r="B16117" t="str">
            <v>Laufgangbelag R18-3P - 1779x1159mm</v>
          </cell>
          <cell r="C16117" t="str">
            <v>R18P (3 côtés puzzle) 1779X1159mm</v>
          </cell>
          <cell r="D16117">
            <v>284</v>
          </cell>
          <cell r="E16117" t="str">
            <v>P3</v>
          </cell>
          <cell r="F16117">
            <v>371</v>
          </cell>
          <cell r="G16117" t="str">
            <v>Stk</v>
          </cell>
          <cell r="H16117">
            <v>307</v>
          </cell>
        </row>
        <row r="16118">
          <cell r="A16118">
            <v>89752272</v>
          </cell>
          <cell r="B16118" t="str">
            <v>Laufgangbelag R18-3P - 1779x1067mm</v>
          </cell>
          <cell r="C16118" t="str">
            <v>R18P (3 côtés puzzle) 1779X1067mm</v>
          </cell>
          <cell r="D16118">
            <v>262</v>
          </cell>
          <cell r="E16118" t="str">
            <v>P3</v>
          </cell>
          <cell r="F16118">
            <v>371</v>
          </cell>
          <cell r="G16118" t="str">
            <v>Stk</v>
          </cell>
          <cell r="H16118">
            <v>283.2</v>
          </cell>
        </row>
        <row r="16119">
          <cell r="A16119">
            <v>89752273</v>
          </cell>
          <cell r="B16119" t="str">
            <v>Laufgangbelag R18-3P - 1779x559mm</v>
          </cell>
          <cell r="C16119" t="str">
            <v>R18P (3 côtés puzzle) 1779X559mm</v>
          </cell>
          <cell r="D16119">
            <v>137</v>
          </cell>
          <cell r="E16119" t="str">
            <v>P3</v>
          </cell>
          <cell r="F16119">
            <v>371</v>
          </cell>
          <cell r="G16119" t="str">
            <v>Stk</v>
          </cell>
          <cell r="H16119">
            <v>148.1</v>
          </cell>
        </row>
        <row r="16120">
          <cell r="A16120">
            <v>89752274</v>
          </cell>
          <cell r="B16120" t="str">
            <v>Laufgangbelag R18P-3P - 1779x696mm</v>
          </cell>
          <cell r="C16120" t="str">
            <v>R18P (3 côtés puzzle) 1779X696mm</v>
          </cell>
          <cell r="D16120">
            <v>171</v>
          </cell>
          <cell r="E16120" t="str">
            <v>P3</v>
          </cell>
          <cell r="F16120">
            <v>371</v>
          </cell>
          <cell r="G16120" t="str">
            <v>Stk</v>
          </cell>
          <cell r="H16120">
            <v>184.85</v>
          </cell>
        </row>
        <row r="16121">
          <cell r="A16121">
            <v>89752275</v>
          </cell>
          <cell r="B16121" t="str">
            <v>Laufgangbelag R18-3P - 1779x457mm</v>
          </cell>
          <cell r="C16121" t="str">
            <v>R18P (3 côtés puzzle) 1779X457mm</v>
          </cell>
          <cell r="D16121">
            <v>112</v>
          </cell>
          <cell r="E16121" t="str">
            <v>P3</v>
          </cell>
          <cell r="F16121">
            <v>371</v>
          </cell>
          <cell r="G16121" t="str">
            <v>Stk</v>
          </cell>
          <cell r="H16121">
            <v>121.05</v>
          </cell>
        </row>
        <row r="16122">
          <cell r="A16122">
            <v>89752280</v>
          </cell>
          <cell r="B16122" t="str">
            <v>Laufgangbelag R18-4P - 1779x1157mm</v>
          </cell>
          <cell r="C16122" t="str">
            <v>R18P (4 côtés puzzle) 1779X1157mm</v>
          </cell>
          <cell r="D16122">
            <v>284</v>
          </cell>
          <cell r="E16122" t="str">
            <v>P3</v>
          </cell>
          <cell r="F16122">
            <v>371</v>
          </cell>
          <cell r="G16122" t="str">
            <v>Stk</v>
          </cell>
          <cell r="H16122">
            <v>307</v>
          </cell>
        </row>
        <row r="16123">
          <cell r="A16123">
            <v>89754182</v>
          </cell>
          <cell r="B16123" t="str">
            <v>MM27BC Combi Cover R DV/LF</v>
          </cell>
          <cell r="C16123" t="str">
            <v>MM27BC2+CombiC+Plateau pivotant D. Epi/T</v>
          </cell>
          <cell r="D16123">
            <v>3393</v>
          </cell>
          <cell r="E16123" t="str">
            <v>P1</v>
          </cell>
          <cell r="F16123">
            <v>120</v>
          </cell>
          <cell r="G16123" t="str">
            <v>Stk</v>
          </cell>
          <cell r="H16123">
            <v>3667.85</v>
          </cell>
        </row>
        <row r="16124">
          <cell r="A16124">
            <v>89754482</v>
          </cell>
          <cell r="B16124" t="str">
            <v>MM27BC Combi Cover L DV/LF</v>
          </cell>
          <cell r="C16124" t="str">
            <v>MM27BC2+CombiC+Plateau pivotant G. Epi/T</v>
          </cell>
          <cell r="D16124">
            <v>3393</v>
          </cell>
          <cell r="E16124" t="str">
            <v>P1</v>
          </cell>
          <cell r="F16124">
            <v>120</v>
          </cell>
          <cell r="G16124" t="str">
            <v>Stk</v>
          </cell>
          <cell r="H16124">
            <v>3667.85</v>
          </cell>
        </row>
        <row r="16125">
          <cell r="A16125">
            <v>89754682</v>
          </cell>
          <cell r="B16125" t="str">
            <v>MM27BC MZ-Aufn PAR L DV/LF</v>
          </cell>
          <cell r="C16125" t="str">
            <v>MM27BC2+plateau lavage pivotant G. Epi/T</v>
          </cell>
          <cell r="D16125">
            <v>3178</v>
          </cell>
          <cell r="E16125" t="str">
            <v>P1</v>
          </cell>
          <cell r="F16125">
            <v>120</v>
          </cell>
          <cell r="G16125" t="str">
            <v>Stk</v>
          </cell>
          <cell r="H16125">
            <v>3435.4</v>
          </cell>
        </row>
        <row r="16126">
          <cell r="A16126">
            <v>89754782</v>
          </cell>
          <cell r="B16126" t="str">
            <v>MM27BC MZ-Aufn PAR R DV/LF</v>
          </cell>
          <cell r="C16126" t="str">
            <v>MM27BC2+plateau lavage pivotant D. Epi/T</v>
          </cell>
          <cell r="D16126">
            <v>3178</v>
          </cell>
          <cell r="E16126" t="str">
            <v>P1</v>
          </cell>
          <cell r="F16126">
            <v>120</v>
          </cell>
          <cell r="G16126" t="str">
            <v>Stk</v>
          </cell>
          <cell r="H16126">
            <v>3435.4</v>
          </cell>
        </row>
        <row r="16127">
          <cell r="A16127">
            <v>89754902</v>
          </cell>
          <cell r="B16127" t="str">
            <v>Gewindestange galv-vz 1000mm Tragsch</v>
          </cell>
          <cell r="C16127" t="str">
            <v>Tige filetée M10x1000</v>
          </cell>
          <cell r="D16127">
            <v>9.1</v>
          </cell>
          <cell r="E16127" t="str">
            <v>P1</v>
          </cell>
          <cell r="F16127">
            <v>815</v>
          </cell>
          <cell r="G16127" t="str">
            <v>Stk</v>
          </cell>
          <cell r="H16127">
            <v>9.85</v>
          </cell>
        </row>
        <row r="16128">
          <cell r="A16128">
            <v>89757502</v>
          </cell>
          <cell r="B16128" t="str">
            <v>V300 Indikator LED gelb</v>
          </cell>
          <cell r="C16128" t="str">
            <v>V300 Voyant jaune LED</v>
          </cell>
          <cell r="D16128">
            <v>11.95</v>
          </cell>
          <cell r="E16128" t="str">
            <v>P4</v>
          </cell>
          <cell r="F16128">
            <v>196</v>
          </cell>
          <cell r="G16128" t="str">
            <v>Stk</v>
          </cell>
          <cell r="H16128">
            <v>12.9</v>
          </cell>
        </row>
        <row r="16129">
          <cell r="A16129">
            <v>89759780</v>
          </cell>
          <cell r="B16129" t="str">
            <v>P2100 Abnahme</v>
          </cell>
          <cell r="C16129" t="str">
            <v>P2100 cylindre dépose</v>
          </cell>
          <cell r="D16129">
            <v>379</v>
          </cell>
          <cell r="E16129" t="str">
            <v>P1</v>
          </cell>
          <cell r="F16129">
            <v>135</v>
          </cell>
          <cell r="G16129" t="str">
            <v>Stk</v>
          </cell>
          <cell r="H16129">
            <v>409.7</v>
          </cell>
        </row>
        <row r="16130">
          <cell r="A16130">
            <v>89760412</v>
          </cell>
          <cell r="B16130" t="str">
            <v>PSU 60 (D)</v>
          </cell>
          <cell r="C16130" t="str">
            <v>PSU 60 (D)</v>
          </cell>
          <cell r="D16130">
            <v>0.1</v>
          </cell>
          <cell r="F16130">
            <v>110</v>
          </cell>
          <cell r="G16130" t="str">
            <v>Stk</v>
          </cell>
          <cell r="H16130">
            <v>0.1</v>
          </cell>
        </row>
        <row r="16131">
          <cell r="A16131">
            <v>89760413</v>
          </cell>
          <cell r="B16131" t="str">
            <v>PSU 60 (F)</v>
          </cell>
          <cell r="C16131" t="str">
            <v>PSU 60 (F)</v>
          </cell>
          <cell r="D16131">
            <v>0.1</v>
          </cell>
          <cell r="F16131">
            <v>110</v>
          </cell>
          <cell r="G16131" t="str">
            <v>Stk</v>
          </cell>
          <cell r="H16131">
            <v>0.1</v>
          </cell>
        </row>
        <row r="16132">
          <cell r="A16132">
            <v>89766581</v>
          </cell>
          <cell r="B16132" t="str">
            <v>Vakuumkit HN</v>
          </cell>
          <cell r="C16132" t="str">
            <v>Kit vide Herd Navigator</v>
          </cell>
          <cell r="D16132">
            <v>138</v>
          </cell>
          <cell r="E16132" t="str">
            <v>P1</v>
          </cell>
          <cell r="F16132">
            <v>160</v>
          </cell>
          <cell r="G16132" t="str">
            <v>Stk</v>
          </cell>
          <cell r="H16132">
            <v>149.19999999999999</v>
          </cell>
        </row>
        <row r="16133">
          <cell r="A16133">
            <v>89767430</v>
          </cell>
          <cell r="B16133" t="str">
            <v>Dichtungssatz MM27</v>
          </cell>
          <cell r="C16133" t="str">
            <v>Membrane valve MM27BC (Q=10)</v>
          </cell>
          <cell r="D16133">
            <v>168</v>
          </cell>
          <cell r="E16133" t="str">
            <v>P4</v>
          </cell>
          <cell r="F16133">
            <v>192</v>
          </cell>
          <cell r="G16133" t="str">
            <v>Stk</v>
          </cell>
          <cell r="H16133">
            <v>181.6</v>
          </cell>
        </row>
        <row r="16134">
          <cell r="A16134">
            <v>89768312</v>
          </cell>
          <cell r="B16134" t="str">
            <v>Memo Puffertisch (D)</v>
          </cell>
          <cell r="C16134" t="str">
            <v>Mémo table tampon (D)</v>
          </cell>
          <cell r="D16134">
            <v>0.1</v>
          </cell>
          <cell r="F16134">
            <v>520</v>
          </cell>
          <cell r="G16134" t="str">
            <v>Stk</v>
          </cell>
          <cell r="H16134">
            <v>0.1</v>
          </cell>
        </row>
        <row r="16135">
          <cell r="A16135">
            <v>89768313</v>
          </cell>
          <cell r="B16135" t="str">
            <v>Memo Puffertisch (F)</v>
          </cell>
          <cell r="C16135" t="str">
            <v>Mémo table tampon (F)</v>
          </cell>
          <cell r="D16135">
            <v>0.1</v>
          </cell>
          <cell r="F16135">
            <v>520</v>
          </cell>
          <cell r="G16135" t="str">
            <v>Stk</v>
          </cell>
          <cell r="H16135">
            <v>0.1</v>
          </cell>
        </row>
        <row r="16136">
          <cell r="A16136">
            <v>89769402</v>
          </cell>
          <cell r="B16136" t="str">
            <v>Tastaturfolie MPC580</v>
          </cell>
          <cell r="C16136" t="str">
            <v>Clavier MPC580 (autocollant)</v>
          </cell>
          <cell r="D16136">
            <v>85.1</v>
          </cell>
          <cell r="E16136" t="str">
            <v>P4</v>
          </cell>
          <cell r="F16136">
            <v>191</v>
          </cell>
          <cell r="G16136" t="str">
            <v>Stk</v>
          </cell>
          <cell r="H16136">
            <v>92</v>
          </cell>
        </row>
        <row r="16137">
          <cell r="A16137">
            <v>89771780</v>
          </cell>
          <cell r="B16137" t="str">
            <v>FGM30° Ausgangstor 1in manuell</v>
          </cell>
          <cell r="C16137" t="str">
            <v>Epi30° porte de sortie 1“ manuel</v>
          </cell>
          <cell r="D16137">
            <v>272</v>
          </cell>
          <cell r="E16137" t="str">
            <v>P1</v>
          </cell>
          <cell r="F16137">
            <v>807</v>
          </cell>
          <cell r="G16137" t="str">
            <v>Stk</v>
          </cell>
          <cell r="H16137">
            <v>294.05</v>
          </cell>
        </row>
        <row r="16138">
          <cell r="A16138">
            <v>89773880</v>
          </cell>
          <cell r="B16138" t="str">
            <v>Dosiersensor T-Modell f. 2 Reinigungsmit</v>
          </cell>
          <cell r="C16138" t="str">
            <v>Capteur de dosage T-unit et BCC</v>
          </cell>
          <cell r="D16138">
            <v>258</v>
          </cell>
          <cell r="E16138" t="str">
            <v>P4</v>
          </cell>
          <cell r="F16138">
            <v>698</v>
          </cell>
          <cell r="G16138" t="str">
            <v>Stk</v>
          </cell>
          <cell r="H16138">
            <v>278.89999999999998</v>
          </cell>
        </row>
        <row r="16139">
          <cell r="A16139">
            <v>89791180</v>
          </cell>
          <cell r="B16139" t="str">
            <v>Schlauchanschlussplatte Kab.</v>
          </cell>
          <cell r="C16139" t="str">
            <v>Plaque,16mm,90 deg entrée pulsation</v>
          </cell>
          <cell r="D16139">
            <v>122</v>
          </cell>
          <cell r="E16139" t="str">
            <v>P1</v>
          </cell>
          <cell r="F16139">
            <v>811</v>
          </cell>
          <cell r="G16139" t="str">
            <v>Stk</v>
          </cell>
          <cell r="H16139">
            <v>131.9</v>
          </cell>
        </row>
        <row r="16140">
          <cell r="A16140">
            <v>89794801</v>
          </cell>
          <cell r="B16140" t="str">
            <v>Getriebemotor 0,75 kW alte Version STS</v>
          </cell>
          <cell r="C16140" t="str">
            <v>Motoréducteur cpl 0,75 kW pour STS</v>
          </cell>
          <cell r="D16140">
            <v>1822</v>
          </cell>
          <cell r="E16140" t="str">
            <v>P4</v>
          </cell>
          <cell r="F16140">
            <v>692</v>
          </cell>
          <cell r="G16140" t="str">
            <v>Stk</v>
          </cell>
          <cell r="H16140">
            <v>1969.6</v>
          </cell>
        </row>
        <row r="16141">
          <cell r="A16141">
            <v>89794901</v>
          </cell>
          <cell r="B16141" t="str">
            <v>Rührwerksmotor für Silotank DK 0,25kW</v>
          </cell>
          <cell r="C16141" t="str">
            <v>Motoréducteur cpl 0,25 kW pour STS</v>
          </cell>
          <cell r="D16141">
            <v>1822</v>
          </cell>
          <cell r="E16141" t="str">
            <v>P4</v>
          </cell>
          <cell r="F16141">
            <v>692</v>
          </cell>
          <cell r="G16141" t="str">
            <v>Stk</v>
          </cell>
          <cell r="H16141">
            <v>1969.6</v>
          </cell>
        </row>
        <row r="16142">
          <cell r="A16142">
            <v>89798380</v>
          </cell>
          <cell r="B16142" t="str">
            <v>Anbausatz Edelstahl für Regulatorblock</v>
          </cell>
          <cell r="C16142" t="str">
            <v>P2100 Capot Inox B Reg Cof Bas</v>
          </cell>
          <cell r="D16142">
            <v>262</v>
          </cell>
          <cell r="E16142" t="str">
            <v>P1</v>
          </cell>
          <cell r="F16142">
            <v>130</v>
          </cell>
          <cell r="G16142" t="str">
            <v>Kit</v>
          </cell>
          <cell r="H16142">
            <v>283.2</v>
          </cell>
        </row>
        <row r="16143">
          <cell r="A16143">
            <v>89802880</v>
          </cell>
          <cell r="B16143" t="str">
            <v>VMS Upgradekit pass. zu akt.Lufteinlass</v>
          </cell>
          <cell r="C16143" t="str">
            <v>Kit mise à jour 2006 Passive air inlet</v>
          </cell>
          <cell r="D16143">
            <v>1590</v>
          </cell>
          <cell r="E16143" t="str">
            <v>P4</v>
          </cell>
          <cell r="F16143">
            <v>162</v>
          </cell>
          <cell r="G16143" t="str">
            <v>Kar</v>
          </cell>
          <cell r="H16143">
            <v>1718.8</v>
          </cell>
        </row>
        <row r="16144">
          <cell r="A16144">
            <v>89803101</v>
          </cell>
          <cell r="B16144" t="str">
            <v>VMS Montageschiene R17</v>
          </cell>
          <cell r="C16144" t="str">
            <v>Fixation tapis VMS</v>
          </cell>
          <cell r="D16144">
            <v>85.6</v>
          </cell>
          <cell r="E16144" t="str">
            <v>P4</v>
          </cell>
          <cell r="F16144">
            <v>196</v>
          </cell>
          <cell r="G16144" t="str">
            <v>Stk</v>
          </cell>
          <cell r="H16144">
            <v>92.55</v>
          </cell>
        </row>
        <row r="16145">
          <cell r="A16145">
            <v>89806301</v>
          </cell>
          <cell r="B16145" t="str">
            <v>VMS Mutter für Abdeckung Lufteinlass</v>
          </cell>
          <cell r="C16145" t="str">
            <v>Ecrou maintient air inlet</v>
          </cell>
          <cell r="D16145">
            <v>7.05</v>
          </cell>
          <cell r="E16145" t="str">
            <v>P4</v>
          </cell>
          <cell r="F16145">
            <v>196</v>
          </cell>
          <cell r="G16145" t="str">
            <v>Stk</v>
          </cell>
          <cell r="H16145">
            <v>7.6</v>
          </cell>
        </row>
        <row r="16146">
          <cell r="A16146">
            <v>89811081</v>
          </cell>
          <cell r="B16146" t="str">
            <v>Abstandshalter f. Rohr 52mm</v>
          </cell>
          <cell r="C16146" t="str">
            <v>PR Pce interm. pr attache 52mm</v>
          </cell>
          <cell r="D16146">
            <v>34.4</v>
          </cell>
          <cell r="E16146" t="str">
            <v>P4</v>
          </cell>
          <cell r="F16146">
            <v>181</v>
          </cell>
          <cell r="G16146" t="str">
            <v>Stk</v>
          </cell>
          <cell r="H16146">
            <v>37.200000000000003</v>
          </cell>
        </row>
        <row r="16147">
          <cell r="A16147">
            <v>89813103</v>
          </cell>
          <cell r="B16147" t="str">
            <v>Zeitrelais für VM Kabinet. T1. T2</v>
          </cell>
          <cell r="C16147" t="str">
            <v>Relais mixer cabinet T1 T2</v>
          </cell>
          <cell r="D16147">
            <v>321</v>
          </cell>
          <cell r="E16147" t="str">
            <v>P4</v>
          </cell>
          <cell r="F16147">
            <v>592</v>
          </cell>
          <cell r="G16147" t="str">
            <v>Stk</v>
          </cell>
          <cell r="H16147">
            <v>347</v>
          </cell>
        </row>
        <row r="16148">
          <cell r="A16148">
            <v>89814303</v>
          </cell>
          <cell r="B16148" t="str">
            <v>Milchschlauch PVC 14,3/24,7-440</v>
          </cell>
          <cell r="C16148" t="str">
            <v>Tuyau trans. 14.3/24.7 - 440</v>
          </cell>
          <cell r="D16148">
            <v>6.95</v>
          </cell>
          <cell r="E16148" t="str">
            <v>P1</v>
          </cell>
          <cell r="F16148">
            <v>330</v>
          </cell>
          <cell r="G16148" t="str">
            <v>Stk</v>
          </cell>
          <cell r="H16148">
            <v>7.5</v>
          </cell>
        </row>
        <row r="16149">
          <cell r="A16149">
            <v>89814380</v>
          </cell>
          <cell r="B16149" t="str">
            <v>Schlauch PVC 14,3/24,7-25000 EU2009</v>
          </cell>
          <cell r="C16149" t="str">
            <v>DeLaval tuyau lait PVC 14.3/24.7-25000</v>
          </cell>
          <cell r="D16149">
            <v>14.2</v>
          </cell>
          <cell r="E16149" t="str">
            <v>P2</v>
          </cell>
          <cell r="F16149">
            <v>330</v>
          </cell>
          <cell r="G16149" t="str">
            <v>M</v>
          </cell>
          <cell r="H16149">
            <v>15.35</v>
          </cell>
        </row>
        <row r="16150">
          <cell r="A16150">
            <v>89814383</v>
          </cell>
          <cell r="B16150" t="str">
            <v>Milchschlauch PVC 14,3/24,7-2350</v>
          </cell>
          <cell r="C16150" t="str">
            <v>2.35m tuyau lait pvc D14</v>
          </cell>
          <cell r="D16150">
            <v>44.1</v>
          </cell>
          <cell r="E16150" t="str">
            <v>P1</v>
          </cell>
          <cell r="F16150">
            <v>330</v>
          </cell>
          <cell r="G16150" t="str">
            <v>Stk</v>
          </cell>
          <cell r="H16150">
            <v>47.65</v>
          </cell>
        </row>
        <row r="16151">
          <cell r="A16151">
            <v>89816381</v>
          </cell>
          <cell r="B16151" t="str">
            <v>Regulatorblock (Box CN) Kab.unten 24V</v>
          </cell>
          <cell r="C16151" t="str">
            <v>P2100 bloc rég.24V cof bas</v>
          </cell>
          <cell r="D16151">
            <v>1148</v>
          </cell>
          <cell r="E16151" t="str">
            <v>P1</v>
          </cell>
          <cell r="F16151">
            <v>130</v>
          </cell>
          <cell r="G16151" t="str">
            <v>Kit</v>
          </cell>
          <cell r="H16151">
            <v>1241</v>
          </cell>
        </row>
        <row r="16152">
          <cell r="A16152">
            <v>89817780</v>
          </cell>
          <cell r="B16152" t="str">
            <v>EP / DV Set 12V Kabinett</v>
          </cell>
          <cell r="C16152" t="str">
            <v>P 2100 boîtier bloc régulation 12 V dan</v>
          </cell>
          <cell r="D16152">
            <v>1148</v>
          </cell>
          <cell r="E16152" t="str">
            <v>P1</v>
          </cell>
          <cell r="F16152">
            <v>130</v>
          </cell>
          <cell r="G16152" t="str">
            <v>Kit</v>
          </cell>
          <cell r="H16152">
            <v>1241</v>
          </cell>
        </row>
        <row r="16153">
          <cell r="A16153">
            <v>89825980</v>
          </cell>
          <cell r="B16153" t="str">
            <v>PR Führung Start/Stopp-Seil</v>
          </cell>
          <cell r="C16153" t="str">
            <v>PR 2100 Guide corde</v>
          </cell>
          <cell r="D16153">
            <v>81.8</v>
          </cell>
          <cell r="E16153" t="str">
            <v>P1</v>
          </cell>
          <cell r="F16153">
            <v>802</v>
          </cell>
          <cell r="G16153" t="str">
            <v>Stk</v>
          </cell>
          <cell r="H16153">
            <v>88.45</v>
          </cell>
        </row>
        <row r="16154">
          <cell r="A16154">
            <v>89829180</v>
          </cell>
          <cell r="B16154" t="str">
            <v>Komf.st. Kit ML2100</v>
          </cell>
          <cell r="C16154" t="str">
            <v>Cstart kit motage mural</v>
          </cell>
          <cell r="D16154">
            <v>114</v>
          </cell>
          <cell r="E16154" t="str">
            <v>P1</v>
          </cell>
          <cell r="F16154">
            <v>135</v>
          </cell>
          <cell r="G16154" t="str">
            <v>Kar</v>
          </cell>
          <cell r="H16154">
            <v>123.25</v>
          </cell>
        </row>
        <row r="16155">
          <cell r="A16155">
            <v>89830180</v>
          </cell>
          <cell r="B16155" t="str">
            <v>DRE100 Durchgangstor H</v>
          </cell>
          <cell r="C16155" t="str">
            <v>.E.DRE100 STALL GATE H</v>
          </cell>
          <cell r="D16155">
            <v>383</v>
          </cell>
          <cell r="E16155" t="str">
            <v>P1</v>
          </cell>
          <cell r="F16155">
            <v>812</v>
          </cell>
          <cell r="G16155" t="str">
            <v>Stk</v>
          </cell>
          <cell r="H16155">
            <v>414</v>
          </cell>
        </row>
        <row r="16156">
          <cell r="A16156">
            <v>89848801</v>
          </cell>
          <cell r="B16156" t="str">
            <v>Housing, Air purge-VMS</v>
          </cell>
          <cell r="C16156" t="str">
            <v>Corps Pousse à l’air #2150016883</v>
          </cell>
          <cell r="D16156">
            <v>43.5</v>
          </cell>
          <cell r="E16156" t="str">
            <v>P4</v>
          </cell>
          <cell r="F16156">
            <v>196</v>
          </cell>
          <cell r="G16156" t="str">
            <v>Stk</v>
          </cell>
          <cell r="H16156">
            <v>47</v>
          </cell>
        </row>
        <row r="16157">
          <cell r="A16157">
            <v>89848830</v>
          </cell>
          <cell r="B16157" t="str">
            <v>VMS Reparatursatz Air purge</v>
          </cell>
          <cell r="C16157" t="str">
            <v>Corps Pousse à l’air avec joint</v>
          </cell>
          <cell r="D16157">
            <v>40.299999999999997</v>
          </cell>
          <cell r="E16157" t="str">
            <v>P4</v>
          </cell>
          <cell r="F16157">
            <v>196</v>
          </cell>
          <cell r="G16157" t="str">
            <v>Stk</v>
          </cell>
          <cell r="H16157">
            <v>43.55</v>
          </cell>
        </row>
        <row r="16158">
          <cell r="A16158">
            <v>898521</v>
          </cell>
          <cell r="B16158" t="str">
            <v>Ferrithülse 12.8x28.6 mm</v>
          </cell>
          <cell r="C16158" t="str">
            <v>Douilles à ferrit</v>
          </cell>
          <cell r="D16158">
            <v>19.899999999999999</v>
          </cell>
          <cell r="E16158" t="str">
            <v>P7</v>
          </cell>
          <cell r="F16158">
            <v>810</v>
          </cell>
          <cell r="G16158" t="str">
            <v>Stk</v>
          </cell>
          <cell r="H16158">
            <v>21.5</v>
          </cell>
        </row>
        <row r="16159">
          <cell r="A16159">
            <v>89863529</v>
          </cell>
          <cell r="B16159" t="str">
            <v>Klemmkastendeckel SCB3 ab 2011-</v>
          </cell>
          <cell r="C16159" t="str">
            <v>Capot moteur brosse SCB3</v>
          </cell>
          <cell r="D16159">
            <v>60.6</v>
          </cell>
          <cell r="E16159" t="str">
            <v>P4</v>
          </cell>
          <cell r="F16159">
            <v>392</v>
          </cell>
          <cell r="G16159" t="str">
            <v>Stk</v>
          </cell>
          <cell r="H16159">
            <v>65.5</v>
          </cell>
        </row>
        <row r="16160">
          <cell r="A16160">
            <v>89863532</v>
          </cell>
          <cell r="B16160" t="str">
            <v>Getriebe kpl.ohne Schaft SCB360</v>
          </cell>
          <cell r="C16160" t="str">
            <v>Boitier réducteur pour SCB360</v>
          </cell>
          <cell r="D16160">
            <v>758</v>
          </cell>
          <cell r="E16160" t="str">
            <v>P4</v>
          </cell>
          <cell r="F16160">
            <v>392</v>
          </cell>
          <cell r="G16160" t="str">
            <v>Stk</v>
          </cell>
          <cell r="H16160">
            <v>819.4</v>
          </cell>
        </row>
        <row r="16161">
          <cell r="A16161">
            <v>89863533</v>
          </cell>
          <cell r="B16161" t="str">
            <v>Zahnradsatz f. Getriebe SCB3</v>
          </cell>
          <cell r="C16161" t="str">
            <v>Kit Pignons réducteur SCB3</v>
          </cell>
          <cell r="D16161">
            <v>414</v>
          </cell>
          <cell r="E16161" t="str">
            <v>P4</v>
          </cell>
          <cell r="F16161">
            <v>392</v>
          </cell>
          <cell r="G16161" t="str">
            <v>Kit</v>
          </cell>
          <cell r="H16161">
            <v>447.55</v>
          </cell>
        </row>
        <row r="16162">
          <cell r="A16162">
            <v>89863534</v>
          </cell>
          <cell r="B16162" t="str">
            <v>Dichtungen SCB3</v>
          </cell>
          <cell r="C16162" t="str">
            <v>3 joints papier SCB3</v>
          </cell>
          <cell r="D16162">
            <v>17</v>
          </cell>
          <cell r="E16162" t="str">
            <v>P4</v>
          </cell>
          <cell r="F16162">
            <v>392</v>
          </cell>
          <cell r="G16162" t="str">
            <v>Sat</v>
          </cell>
          <cell r="H16162">
            <v>18.399999999999999</v>
          </cell>
        </row>
        <row r="16163">
          <cell r="A16163">
            <v>89863535</v>
          </cell>
          <cell r="B16163" t="str">
            <v>Kabeldurchführung 90Grad SCB</v>
          </cell>
          <cell r="C16163" t="str">
            <v>Connection d'angle pour câble brosse SCB</v>
          </cell>
          <cell r="D16163">
            <v>53.6</v>
          </cell>
          <cell r="E16163" t="str">
            <v>P4</v>
          </cell>
          <cell r="F16163">
            <v>392</v>
          </cell>
          <cell r="G16163" t="str">
            <v>Stk</v>
          </cell>
          <cell r="H16163">
            <v>57.95</v>
          </cell>
        </row>
        <row r="16164">
          <cell r="A16164">
            <v>89863538</v>
          </cell>
          <cell r="B16164" t="str">
            <v>Elektromotor mit Platine SCB 1,2,3</v>
          </cell>
          <cell r="C16164" t="str">
            <v>Moteur brosse rotative pivot.(tt modèle)</v>
          </cell>
          <cell r="D16164">
            <v>1254</v>
          </cell>
          <cell r="E16164" t="str">
            <v>P4</v>
          </cell>
          <cell r="F16164">
            <v>392</v>
          </cell>
          <cell r="G16164" t="str">
            <v>Stk</v>
          </cell>
          <cell r="H16164">
            <v>1355.55</v>
          </cell>
        </row>
        <row r="16165">
          <cell r="A16165">
            <v>89863540</v>
          </cell>
          <cell r="B16165" t="str">
            <v>Getriebe mit Bürstenschaft SCB360</v>
          </cell>
          <cell r="C16165" t="str">
            <v>Axe+réducteur brosse rotative pivotante</v>
          </cell>
          <cell r="D16165">
            <v>1024</v>
          </cell>
          <cell r="E16165" t="str">
            <v>P4</v>
          </cell>
          <cell r="F16165">
            <v>392</v>
          </cell>
          <cell r="G16165" t="str">
            <v>Stk</v>
          </cell>
          <cell r="H16165">
            <v>1106.95</v>
          </cell>
        </row>
        <row r="16166">
          <cell r="A16166">
            <v>89863543</v>
          </cell>
          <cell r="B16166" t="str">
            <v>Reparatursatz SCB ab 09/2005</v>
          </cell>
          <cell r="C16166" t="str">
            <v>Kit pièces détachées réducteur brosse</v>
          </cell>
          <cell r="D16166">
            <v>656</v>
          </cell>
          <cell r="E16166" t="str">
            <v>P4</v>
          </cell>
          <cell r="F16166">
            <v>392</v>
          </cell>
          <cell r="G16166" t="str">
            <v>Stk</v>
          </cell>
          <cell r="H16166">
            <v>709.15</v>
          </cell>
        </row>
        <row r="16167">
          <cell r="A16167">
            <v>89864812</v>
          </cell>
          <cell r="B16167" t="str">
            <v>Bedienungsanleitung VMS 2009 (D)</v>
          </cell>
          <cell r="C16167" t="str">
            <v>Guide de l'utilisateur VMS 2009 (D)</v>
          </cell>
          <cell r="D16167">
            <v>0.1</v>
          </cell>
          <cell r="F16167">
            <v>160</v>
          </cell>
          <cell r="G16167" t="str">
            <v>Stk</v>
          </cell>
          <cell r="H16167">
            <v>0.1</v>
          </cell>
        </row>
        <row r="16168">
          <cell r="A16168">
            <v>89864813</v>
          </cell>
          <cell r="B16168" t="str">
            <v>Bedienungsanleitung VMS 2009 (F)</v>
          </cell>
          <cell r="C16168" t="str">
            <v>Guide de l'utilisateur VMS 2009 (F)</v>
          </cell>
          <cell r="D16168">
            <v>0.1</v>
          </cell>
          <cell r="F16168">
            <v>160</v>
          </cell>
          <cell r="G16168" t="str">
            <v>Stk</v>
          </cell>
          <cell r="H16168">
            <v>0.1</v>
          </cell>
        </row>
        <row r="16169">
          <cell r="A16169">
            <v>89866313</v>
          </cell>
          <cell r="B16169" t="str">
            <v>Bedienungsanleitung Multireader (F)</v>
          </cell>
          <cell r="C16169" t="str">
            <v>Guide de l'utilisateur multireader (F)</v>
          </cell>
          <cell r="D16169">
            <v>0.1</v>
          </cell>
          <cell r="F16169">
            <v>910</v>
          </cell>
          <cell r="G16169" t="str">
            <v>Stk</v>
          </cell>
          <cell r="H16169">
            <v>0.1</v>
          </cell>
        </row>
        <row r="16170">
          <cell r="A16170">
            <v>89870401</v>
          </cell>
          <cell r="B16170" t="str">
            <v>Softstart 3P/6,3-10A</v>
          </cell>
          <cell r="C16170" t="str">
            <v>.E.Softstart 3P/6,3-10A</v>
          </cell>
          <cell r="D16170">
            <v>284</v>
          </cell>
          <cell r="E16170" t="str">
            <v>P4</v>
          </cell>
          <cell r="F16170">
            <v>695</v>
          </cell>
          <cell r="G16170" t="str">
            <v>Stk</v>
          </cell>
          <cell r="H16170">
            <v>307</v>
          </cell>
        </row>
        <row r="16171">
          <cell r="A16171">
            <v>89883480</v>
          </cell>
          <cell r="B16171" t="str">
            <v>VMS Schutzbügel links</v>
          </cell>
          <cell r="C16171" t="str">
            <v>Protection loop Left Front section</v>
          </cell>
          <cell r="D16171">
            <v>396</v>
          </cell>
          <cell r="E16171" t="str">
            <v>P4</v>
          </cell>
          <cell r="F16171">
            <v>196</v>
          </cell>
          <cell r="G16171" t="str">
            <v>Stk</v>
          </cell>
          <cell r="H16171">
            <v>428.1</v>
          </cell>
        </row>
        <row r="16172">
          <cell r="A16172">
            <v>89883580</v>
          </cell>
          <cell r="B16172" t="str">
            <v>VMS Schutzbügel rechts</v>
          </cell>
          <cell r="C16172" t="str">
            <v>Protection loop Right Front section</v>
          </cell>
          <cell r="D16172">
            <v>396</v>
          </cell>
          <cell r="E16172" t="str">
            <v>P4</v>
          </cell>
          <cell r="F16172">
            <v>196</v>
          </cell>
          <cell r="G16172" t="str">
            <v>Stk</v>
          </cell>
          <cell r="H16172">
            <v>428.1</v>
          </cell>
        </row>
        <row r="16173">
          <cell r="A16173">
            <v>89887960</v>
          </cell>
          <cell r="B16173" t="str">
            <v>Rührflügel DXCE 5000-8000 L ab 2002</v>
          </cell>
          <cell r="C16173" t="str">
            <v>Agitateur DXCE 5000-8000 à partier de 02</v>
          </cell>
          <cell r="D16173">
            <v>1248</v>
          </cell>
          <cell r="E16173" t="str">
            <v>P4</v>
          </cell>
          <cell r="F16173">
            <v>692</v>
          </cell>
          <cell r="G16173" t="str">
            <v>Stk</v>
          </cell>
          <cell r="H16173">
            <v>1349.1</v>
          </cell>
        </row>
        <row r="16174">
          <cell r="A16174">
            <v>89892380</v>
          </cell>
          <cell r="B16174" t="str">
            <v>Rollenträgerplatte mit Stiften CF150</v>
          </cell>
          <cell r="C16174" t="str">
            <v>CF150x Rotor Pompe Péristaltique</v>
          </cell>
          <cell r="D16174">
            <v>124</v>
          </cell>
          <cell r="E16174" t="str">
            <v>P4</v>
          </cell>
          <cell r="F16174">
            <v>593</v>
          </cell>
          <cell r="G16174" t="str">
            <v>Stk</v>
          </cell>
          <cell r="H16174">
            <v>134.05000000000001</v>
          </cell>
        </row>
        <row r="16175">
          <cell r="A16175">
            <v>89893460</v>
          </cell>
          <cell r="B16175" t="str">
            <v>Rührflügel DXCE 3000 - 4500 L ab 2002</v>
          </cell>
          <cell r="C16175" t="str">
            <v>Agitateur DX/CE 1800 with sealin</v>
          </cell>
          <cell r="D16175">
            <v>1191</v>
          </cell>
          <cell r="E16175" t="str">
            <v>P4</v>
          </cell>
          <cell r="F16175">
            <v>692</v>
          </cell>
          <cell r="G16175" t="str">
            <v>Stk</v>
          </cell>
          <cell r="H16175">
            <v>1287.45</v>
          </cell>
        </row>
        <row r="16176">
          <cell r="A16176">
            <v>89895101</v>
          </cell>
          <cell r="B16176" t="str">
            <v>VMS Kugel 25mm weiss</v>
          </cell>
          <cell r="C16176" t="str">
            <v>Balle plastique 25mm PP</v>
          </cell>
          <cell r="D16176">
            <v>8.25</v>
          </cell>
          <cell r="E16176" t="str">
            <v>P4</v>
          </cell>
          <cell r="F16176">
            <v>292</v>
          </cell>
          <cell r="G16176" t="str">
            <v>Stk</v>
          </cell>
          <cell r="H16176">
            <v>8.9</v>
          </cell>
        </row>
        <row r="16177">
          <cell r="A16177">
            <v>899</v>
          </cell>
          <cell r="B16177" t="str">
            <v>Fremdarbeit</v>
          </cell>
          <cell r="D16177">
            <v>1</v>
          </cell>
          <cell r="F16177">
            <v>953</v>
          </cell>
          <cell r="G16177" t="str">
            <v>Stk</v>
          </cell>
          <cell r="H16177">
            <v>1.1000000000000001</v>
          </cell>
        </row>
        <row r="16178">
          <cell r="A16178">
            <v>89904330</v>
          </cell>
          <cell r="B16178" t="str">
            <v>Handgriff für verstellbare Servicearme</v>
          </cell>
          <cell r="C16178" t="str">
            <v>Poignée bras de traite NM-2009</v>
          </cell>
          <cell r="D16178">
            <v>15</v>
          </cell>
          <cell r="E16178" t="str">
            <v>P4</v>
          </cell>
          <cell r="F16178">
            <v>194</v>
          </cell>
          <cell r="G16178" t="str">
            <v>Stk</v>
          </cell>
          <cell r="H16178">
            <v>16.2</v>
          </cell>
        </row>
        <row r="16179">
          <cell r="A16179">
            <v>89908312</v>
          </cell>
          <cell r="B16179" t="str">
            <v>Memo MPC580/680 (D)</v>
          </cell>
          <cell r="C16179" t="str">
            <v>Memo MPC580/680 (D)</v>
          </cell>
          <cell r="D16179">
            <v>0.1</v>
          </cell>
          <cell r="F16179">
            <v>110</v>
          </cell>
          <cell r="G16179" t="str">
            <v>Stk</v>
          </cell>
          <cell r="H16179">
            <v>0.1</v>
          </cell>
        </row>
        <row r="16180">
          <cell r="A16180">
            <v>89908313</v>
          </cell>
          <cell r="B16180" t="str">
            <v>Memo MPC580/680 (F)</v>
          </cell>
          <cell r="C16180" t="str">
            <v>Mémo MPC580/680 (f)</v>
          </cell>
          <cell r="D16180">
            <v>0.1</v>
          </cell>
          <cell r="F16180">
            <v>110</v>
          </cell>
          <cell r="G16180" t="str">
            <v>Stk</v>
          </cell>
          <cell r="H16180">
            <v>0.1</v>
          </cell>
        </row>
        <row r="16181">
          <cell r="A16181">
            <v>89909301</v>
          </cell>
          <cell r="B16181" t="str">
            <v>VMS T-Stück Gummi FCC ab 2009</v>
          </cell>
          <cell r="C16181" t="str">
            <v>Pièce T en coutchouc</v>
          </cell>
          <cell r="D16181">
            <v>37.4</v>
          </cell>
          <cell r="E16181" t="str">
            <v>P4</v>
          </cell>
          <cell r="F16181">
            <v>965</v>
          </cell>
          <cell r="G16181" t="str">
            <v>Stk</v>
          </cell>
          <cell r="H16181">
            <v>40.450000000000003</v>
          </cell>
        </row>
        <row r="16182">
          <cell r="A16182">
            <v>89911980</v>
          </cell>
          <cell r="B16182" t="str">
            <v>PAR US CASC Install Sensor Gruppe</v>
          </cell>
          <cell r="C16182" t="str">
            <v>P2100 kit de montage prox sortie</v>
          </cell>
          <cell r="D16182">
            <v>319</v>
          </cell>
          <cell r="E16182" t="str">
            <v>P1</v>
          </cell>
          <cell r="F16182">
            <v>910</v>
          </cell>
          <cell r="G16182" t="str">
            <v>Stk</v>
          </cell>
          <cell r="H16182">
            <v>344.85</v>
          </cell>
        </row>
        <row r="16183">
          <cell r="A16183">
            <v>89912080</v>
          </cell>
          <cell r="B16183" t="str">
            <v>PAR US CASC Install Sensor Eing</v>
          </cell>
          <cell r="C16183" t="str">
            <v>P2100 kit de montage prox entree</v>
          </cell>
          <cell r="D16183">
            <v>361</v>
          </cell>
          <cell r="E16183" t="str">
            <v>P1</v>
          </cell>
          <cell r="F16183">
            <v>910</v>
          </cell>
          <cell r="G16183" t="str">
            <v>Stk</v>
          </cell>
          <cell r="H16183">
            <v>390.25</v>
          </cell>
        </row>
        <row r="16184">
          <cell r="A16184">
            <v>89914267</v>
          </cell>
          <cell r="B16184" t="str">
            <v>Kälteaggregat Proficool ZB76 (7,5kW)</v>
          </cell>
          <cell r="C16184" t="str">
            <v>PRR/2/V6/B76/4 (10HP/7,6kW 3x400/50)</v>
          </cell>
          <cell r="D16184">
            <v>10960</v>
          </cell>
          <cell r="E16184" t="str">
            <v>P1</v>
          </cell>
          <cell r="F16184">
            <v>650</v>
          </cell>
          <cell r="G16184" t="str">
            <v>Stk</v>
          </cell>
          <cell r="H16184">
            <v>11847.75</v>
          </cell>
        </row>
        <row r="16185">
          <cell r="A16185">
            <v>89914268</v>
          </cell>
          <cell r="B16185" t="str">
            <v>Kälteaggregat Proficool ZB95 (9,5kW)</v>
          </cell>
          <cell r="C16185" t="str">
            <v>PRR/2/W9/B95/4 (13HP/9,5kW 3x400/50)</v>
          </cell>
          <cell r="D16185">
            <v>12610</v>
          </cell>
          <cell r="E16185" t="str">
            <v>P1</v>
          </cell>
          <cell r="F16185">
            <v>650</v>
          </cell>
          <cell r="G16185" t="str">
            <v>Stk</v>
          </cell>
          <cell r="H16185">
            <v>13631.4</v>
          </cell>
        </row>
        <row r="16186">
          <cell r="A16186">
            <v>89914269</v>
          </cell>
          <cell r="B16186" t="str">
            <v>PRR/2/W9/B114/4 (15HP/11.4kW/3x400V/50)</v>
          </cell>
          <cell r="C16186" t="str">
            <v>PRR/2/W9/B114/4 (15HP/11.4kW/3x400V/50)</v>
          </cell>
          <cell r="D16186">
            <v>14180</v>
          </cell>
          <cell r="E16186" t="str">
            <v>P1</v>
          </cell>
          <cell r="F16186">
            <v>650</v>
          </cell>
          <cell r="G16186" t="str">
            <v>Stk</v>
          </cell>
          <cell r="H16186">
            <v>15328.6</v>
          </cell>
        </row>
        <row r="16187">
          <cell r="A16187">
            <v>89914270</v>
          </cell>
          <cell r="B16187" t="str">
            <v>PRR/4/Z9/B114/4 (15HP/11,4kW/3x400V/50)</v>
          </cell>
          <cell r="C16187" t="str">
            <v>PRR/4/Z9/B114/4 (15HP/11.4kW/3x400V/50)</v>
          </cell>
          <cell r="D16187">
            <v>19275</v>
          </cell>
          <cell r="E16187" t="str">
            <v>P1</v>
          </cell>
          <cell r="F16187">
            <v>650</v>
          </cell>
          <cell r="G16187" t="str">
            <v>Stk</v>
          </cell>
          <cell r="H16187">
            <v>20836.3</v>
          </cell>
        </row>
        <row r="16188">
          <cell r="A16188">
            <v>89916681</v>
          </cell>
          <cell r="B16188" t="str">
            <v>Hint. Abgrenzung CN Rorhr 3Kühe, Halteru</v>
          </cell>
          <cell r="C16188" t="str">
            <v>P100 GrilleAntiEclaboussurePareBouse,3VL</v>
          </cell>
          <cell r="D16188">
            <v>202</v>
          </cell>
          <cell r="E16188" t="str">
            <v>P1</v>
          </cell>
          <cell r="F16188">
            <v>817</v>
          </cell>
          <cell r="G16188" t="str">
            <v>Stk</v>
          </cell>
          <cell r="H16188">
            <v>218.35</v>
          </cell>
        </row>
        <row r="16189">
          <cell r="A16189">
            <v>89916682</v>
          </cell>
          <cell r="B16189" t="str">
            <v>Hint. Abgrenzung CN Rorhr 4Kühe, Halteru</v>
          </cell>
          <cell r="C16189" t="str">
            <v>P100 GrilleAntiEclaboussurePareBouse,4VL</v>
          </cell>
          <cell r="D16189">
            <v>251</v>
          </cell>
          <cell r="E16189" t="str">
            <v>P1</v>
          </cell>
          <cell r="F16189">
            <v>817</v>
          </cell>
          <cell r="G16189" t="str">
            <v>Stk</v>
          </cell>
          <cell r="H16189">
            <v>271.35000000000002</v>
          </cell>
        </row>
        <row r="16190">
          <cell r="A16190">
            <v>89919680</v>
          </cell>
          <cell r="B16190" t="str">
            <v>VMS SSG Multireader Installationskit</v>
          </cell>
          <cell r="C16190" t="str">
            <v>Kit installation portail ID</v>
          </cell>
          <cell r="D16190">
            <v>320</v>
          </cell>
          <cell r="E16190" t="str">
            <v>P1</v>
          </cell>
          <cell r="F16190">
            <v>160</v>
          </cell>
          <cell r="G16190" t="str">
            <v>Kar</v>
          </cell>
          <cell r="H16190">
            <v>345.9</v>
          </cell>
        </row>
        <row r="16191">
          <cell r="A16191">
            <v>89919984</v>
          </cell>
          <cell r="B16191" t="str">
            <v>MM27BC 20m Kabel DV/LF</v>
          </cell>
          <cell r="C16191" t="str">
            <v>MM27BC avec RS valve</v>
          </cell>
          <cell r="D16191">
            <v>2498</v>
          </cell>
          <cell r="E16191" t="str">
            <v>P1</v>
          </cell>
          <cell r="F16191">
            <v>120</v>
          </cell>
          <cell r="G16191" t="str">
            <v>Stk</v>
          </cell>
          <cell r="H16191">
            <v>2700.35</v>
          </cell>
        </row>
        <row r="16192">
          <cell r="A16192">
            <v>89919985</v>
          </cell>
          <cell r="B16192" t="str">
            <v>MM27BC2 20m DV/LF QC</v>
          </cell>
          <cell r="C16192" t="str">
            <v>MM27BC2 QC w. soupape</v>
          </cell>
          <cell r="D16192">
            <v>2612</v>
          </cell>
          <cell r="E16192" t="str">
            <v>P1</v>
          </cell>
          <cell r="F16192">
            <v>120</v>
          </cell>
          <cell r="G16192" t="str">
            <v>Stk</v>
          </cell>
          <cell r="H16192">
            <v>2823.55</v>
          </cell>
        </row>
        <row r="16193">
          <cell r="A16193">
            <v>89920412</v>
          </cell>
          <cell r="B16193" t="str">
            <v>Bedienungsanleitung Bodenfüllung Tank (D</v>
          </cell>
          <cell r="C16193" t="str">
            <v>Guide de l'utilis. remplir de sol tanc(D</v>
          </cell>
          <cell r="D16193">
            <v>0.1</v>
          </cell>
          <cell r="F16193">
            <v>150</v>
          </cell>
          <cell r="G16193" t="str">
            <v>Stk</v>
          </cell>
          <cell r="H16193">
            <v>0.1</v>
          </cell>
        </row>
        <row r="16194">
          <cell r="A16194">
            <v>89921001</v>
          </cell>
          <cell r="B16194" t="str">
            <v>ROTARY PR START-STOP Seil blau UV</v>
          </cell>
          <cell r="C16194" t="str">
            <v>Corde bleue démarrage/arrêt roto PR</v>
          </cell>
          <cell r="D16194">
            <v>9.5500000000000007</v>
          </cell>
          <cell r="E16194" t="str">
            <v>P1</v>
          </cell>
          <cell r="F16194">
            <v>802</v>
          </cell>
          <cell r="G16194" t="str">
            <v>M</v>
          </cell>
          <cell r="H16194">
            <v>10.3</v>
          </cell>
        </row>
        <row r="16195">
          <cell r="A16195">
            <v>89934401</v>
          </cell>
          <cell r="B16195" t="str">
            <v>VMS Reparatursatz Hydraulikzyl. ab 2007-</v>
          </cell>
          <cell r="C16195" t="str">
            <v>Tête de vérin hydr.VMS</v>
          </cell>
          <cell r="D16195">
            <v>408</v>
          </cell>
          <cell r="E16195" t="str">
            <v>P4</v>
          </cell>
          <cell r="F16195">
            <v>196</v>
          </cell>
          <cell r="G16195" t="str">
            <v>Stk</v>
          </cell>
          <cell r="H16195">
            <v>441.05</v>
          </cell>
        </row>
        <row r="16196">
          <cell r="A16196">
            <v>89938601</v>
          </cell>
          <cell r="B16196" t="str">
            <v>Halterung für Sensor RF400</v>
          </cell>
          <cell r="C16196" t="str">
            <v>.E.ROTARY PR RF400 SENSOR BRKT BUSH</v>
          </cell>
          <cell r="D16196">
            <v>26.6</v>
          </cell>
          <cell r="E16196" t="str">
            <v>P4</v>
          </cell>
          <cell r="F16196">
            <v>181</v>
          </cell>
          <cell r="G16196" t="str">
            <v>Stk</v>
          </cell>
          <cell r="H16196">
            <v>28.75</v>
          </cell>
        </row>
        <row r="16197">
          <cell r="A16197">
            <v>89939101</v>
          </cell>
          <cell r="B16197" t="str">
            <v>VMS Kolben für Air purge</v>
          </cell>
          <cell r="C16197" t="str">
            <v>Piston air purge</v>
          </cell>
          <cell r="D16197">
            <v>10.15</v>
          </cell>
          <cell r="E16197" t="str">
            <v>P4</v>
          </cell>
          <cell r="F16197">
            <v>196</v>
          </cell>
          <cell r="G16197" t="str">
            <v>Stk</v>
          </cell>
          <cell r="H16197">
            <v>10.95</v>
          </cell>
        </row>
        <row r="16198">
          <cell r="A16198">
            <v>89939501</v>
          </cell>
          <cell r="B16198" t="str">
            <v>VMS Dichtring für Air purge</v>
          </cell>
          <cell r="C16198" t="str">
            <v>Filtre pousse à l'air</v>
          </cell>
          <cell r="D16198">
            <v>11.45</v>
          </cell>
          <cell r="E16198" t="str">
            <v>P4</v>
          </cell>
          <cell r="F16198">
            <v>196</v>
          </cell>
          <cell r="G16198" t="str">
            <v>Stk</v>
          </cell>
          <cell r="H16198">
            <v>12.4</v>
          </cell>
        </row>
        <row r="16199">
          <cell r="A16199">
            <v>89941080</v>
          </cell>
          <cell r="B16199" t="str">
            <v>Inst-satz Milchförderein. ML2100</v>
          </cell>
          <cell r="C16199" t="str">
            <v>Kit montage U.T.Epi/ML2100</v>
          </cell>
          <cell r="D16199">
            <v>1149</v>
          </cell>
          <cell r="E16199" t="str">
            <v>P1</v>
          </cell>
          <cell r="F16199">
            <v>807</v>
          </cell>
          <cell r="G16199" t="str">
            <v>Stk</v>
          </cell>
          <cell r="H16199">
            <v>1242.05</v>
          </cell>
        </row>
        <row r="16200">
          <cell r="A16200">
            <v>89943380</v>
          </cell>
          <cell r="B16200" t="str">
            <v>Seitenteil (1) f. Kälberstandbegrenzung</v>
          </cell>
          <cell r="C16200" t="str">
            <v>Barrière latéral pour veaux</v>
          </cell>
          <cell r="D16200">
            <v>295</v>
          </cell>
          <cell r="E16200" t="str">
            <v>P1</v>
          </cell>
          <cell r="F16200">
            <v>530</v>
          </cell>
          <cell r="G16200" t="str">
            <v>Stk</v>
          </cell>
          <cell r="H16200">
            <v>318.89999999999998</v>
          </cell>
        </row>
        <row r="16201">
          <cell r="A16201">
            <v>89945180</v>
          </cell>
          <cell r="B16201" t="str">
            <v>Konsole CN 1/2in</v>
          </cell>
          <cell r="C16201" t="str">
            <v>Flange Support 1/2 pouce ss</v>
          </cell>
          <cell r="D16201">
            <v>57</v>
          </cell>
          <cell r="E16201" t="str">
            <v>P1</v>
          </cell>
          <cell r="F16201">
            <v>150</v>
          </cell>
          <cell r="G16201" t="str">
            <v>Stk</v>
          </cell>
          <cell r="H16201">
            <v>61.6</v>
          </cell>
        </row>
        <row r="16202">
          <cell r="A16202">
            <v>89946480</v>
          </cell>
          <cell r="B16202" t="str">
            <v>Schutzblech zu Futterstation FSC40/400</v>
          </cell>
          <cell r="C16202" t="str">
            <v>Kit tôle protection pour stationFS40&amp;400</v>
          </cell>
          <cell r="D16202">
            <v>192</v>
          </cell>
          <cell r="E16202" t="str">
            <v>P1</v>
          </cell>
          <cell r="F16202">
            <v>540</v>
          </cell>
          <cell r="G16202" t="str">
            <v>Stk</v>
          </cell>
          <cell r="H16202">
            <v>207.55</v>
          </cell>
        </row>
        <row r="16203">
          <cell r="A16203">
            <v>89947501</v>
          </cell>
          <cell r="B16203" t="str">
            <v>VMS Filterscheibe Probennehmer</v>
          </cell>
          <cell r="C16203" t="str">
            <v>Filtre</v>
          </cell>
          <cell r="D16203">
            <v>7.7</v>
          </cell>
          <cell r="E16203" t="str">
            <v>P4</v>
          </cell>
          <cell r="F16203">
            <v>196</v>
          </cell>
          <cell r="G16203" t="str">
            <v>Stk</v>
          </cell>
          <cell r="H16203">
            <v>8.3000000000000007</v>
          </cell>
        </row>
        <row r="16204">
          <cell r="A16204">
            <v>89956401</v>
          </cell>
          <cell r="B16204" t="str">
            <v>VMS Verlängerung Z-Zylinder</v>
          </cell>
          <cell r="C16204" t="str">
            <v>Alongement Z-cylindre</v>
          </cell>
          <cell r="D16204">
            <v>221</v>
          </cell>
          <cell r="E16204" t="str">
            <v>P4</v>
          </cell>
          <cell r="F16204">
            <v>196</v>
          </cell>
          <cell r="G16204" t="str">
            <v>Stk</v>
          </cell>
          <cell r="H16204">
            <v>238.9</v>
          </cell>
        </row>
        <row r="16205">
          <cell r="A16205">
            <v>89958501</v>
          </cell>
          <cell r="B16205" t="str">
            <v>Gummireduzierung 19/16 LF-Sensor</v>
          </cell>
          <cell r="C16205" t="str">
            <v>Réduction caoutch 25/16</v>
          </cell>
          <cell r="D16205">
            <v>39.5</v>
          </cell>
          <cell r="E16205" t="str">
            <v>P4</v>
          </cell>
          <cell r="F16205">
            <v>192</v>
          </cell>
          <cell r="G16205" t="str">
            <v>Stk</v>
          </cell>
          <cell r="H16205">
            <v>42.7</v>
          </cell>
        </row>
        <row r="16206">
          <cell r="A16206">
            <v>8997031</v>
          </cell>
          <cell r="B16206" t="str">
            <v>Übergang Auslauf FCC zu D63</v>
          </cell>
          <cell r="C16206" t="str">
            <v>Raccord sortie FCC - d63</v>
          </cell>
          <cell r="D16206">
            <v>303</v>
          </cell>
          <cell r="E16206" t="str">
            <v>P1</v>
          </cell>
          <cell r="F16206">
            <v>550</v>
          </cell>
          <cell r="G16206" t="str">
            <v>Stk</v>
          </cell>
          <cell r="H16206">
            <v>327.55</v>
          </cell>
        </row>
        <row r="16207">
          <cell r="A16207">
            <v>8997141</v>
          </cell>
          <cell r="B16207" t="str">
            <v>Rutsche CN zu FCC</v>
          </cell>
          <cell r="C16207" t="str">
            <v>Glissière inox pour FCC</v>
          </cell>
          <cell r="D16207">
            <v>79.599999999999994</v>
          </cell>
          <cell r="E16207" t="str">
            <v>P1</v>
          </cell>
          <cell r="F16207">
            <v>550</v>
          </cell>
          <cell r="G16207" t="str">
            <v>Stk</v>
          </cell>
          <cell r="H16207">
            <v>86.05</v>
          </cell>
        </row>
        <row r="16208">
          <cell r="A16208">
            <v>8997180</v>
          </cell>
          <cell r="B16208" t="str">
            <v>Rutsche CN kompl. zu FCC</v>
          </cell>
          <cell r="C16208" t="str">
            <v>Glissière inox pour FCC</v>
          </cell>
          <cell r="D16208">
            <v>80.2</v>
          </cell>
          <cell r="E16208" t="str">
            <v>P1</v>
          </cell>
          <cell r="F16208">
            <v>550</v>
          </cell>
          <cell r="G16208" t="str">
            <v>Stk</v>
          </cell>
          <cell r="H16208">
            <v>86.7</v>
          </cell>
        </row>
        <row r="16209">
          <cell r="A16209">
            <v>89973403</v>
          </cell>
          <cell r="B16209" t="str">
            <v>VMS Dichtung Drucksensor</v>
          </cell>
          <cell r="C16209" t="str">
            <v>Gasket pressure sensor 7,5/13,5</v>
          </cell>
          <cell r="D16209">
            <v>2.95</v>
          </cell>
          <cell r="E16209" t="str">
            <v>P4</v>
          </cell>
          <cell r="F16209">
            <v>196</v>
          </cell>
          <cell r="G16209" t="str">
            <v>Stk</v>
          </cell>
          <cell r="H16209">
            <v>3.2</v>
          </cell>
        </row>
        <row r="16210">
          <cell r="A16210">
            <v>89973501</v>
          </cell>
          <cell r="B16210" t="str">
            <v>VMS Dichtung für Sensorgehäuse</v>
          </cell>
          <cell r="C16210" t="str">
            <v>VMS joint p. sensor</v>
          </cell>
          <cell r="D16210">
            <v>5.9</v>
          </cell>
          <cell r="E16210" t="str">
            <v>P4</v>
          </cell>
          <cell r="F16210">
            <v>196</v>
          </cell>
          <cell r="G16210" t="str">
            <v>Stk</v>
          </cell>
          <cell r="H16210">
            <v>6.4</v>
          </cell>
        </row>
        <row r="16211">
          <cell r="A16211">
            <v>89973980</v>
          </cell>
          <cell r="B16211" t="str">
            <v>Tränkeau.Wandlager zweiseit.Standbegrenz</v>
          </cell>
          <cell r="C16211" t="str">
            <v>Accessoires p. barrières 2 cotés</v>
          </cell>
          <cell r="D16211">
            <v>102</v>
          </cell>
          <cell r="E16211" t="str">
            <v>P1</v>
          </cell>
          <cell r="F16211">
            <v>530</v>
          </cell>
          <cell r="G16211" t="str">
            <v>Stk</v>
          </cell>
          <cell r="H16211">
            <v>110.25</v>
          </cell>
        </row>
        <row r="16212">
          <cell r="A16212">
            <v>89974080</v>
          </cell>
          <cell r="B16212" t="str">
            <v>Tränkeau. Pfosten f. Standbegr.</v>
          </cell>
          <cell r="C16212" t="str">
            <v>Poteaux x2 (bas flanc DAL)</v>
          </cell>
          <cell r="D16212">
            <v>290</v>
          </cell>
          <cell r="E16212" t="str">
            <v>P1</v>
          </cell>
          <cell r="F16212">
            <v>530</v>
          </cell>
          <cell r="G16212" t="str">
            <v>Stk</v>
          </cell>
          <cell r="H16212">
            <v>313.5</v>
          </cell>
        </row>
        <row r="16213">
          <cell r="A16213">
            <v>89974280</v>
          </cell>
          <cell r="B16213" t="str">
            <v>Tränkeau.Zubehör einseitig Standbegrenz.</v>
          </cell>
          <cell r="C16213" t="str">
            <v>Accessoires p. barrières coté</v>
          </cell>
          <cell r="D16213">
            <v>63.1</v>
          </cell>
          <cell r="E16213" t="str">
            <v>P1</v>
          </cell>
          <cell r="F16213">
            <v>530</v>
          </cell>
          <cell r="G16213" t="str">
            <v>Stk</v>
          </cell>
          <cell r="H16213">
            <v>68.2</v>
          </cell>
        </row>
        <row r="16214">
          <cell r="A16214">
            <v>89975480</v>
          </cell>
          <cell r="B16214" t="str">
            <v>Kälberstandbegrenzung einseitig</v>
          </cell>
          <cell r="C16214" t="str">
            <v>Bat flanc veaux X1 + connec mur</v>
          </cell>
          <cell r="D16214">
            <v>433</v>
          </cell>
          <cell r="E16214" t="str">
            <v>P1</v>
          </cell>
          <cell r="F16214">
            <v>530</v>
          </cell>
          <cell r="G16214" t="str">
            <v>Stk</v>
          </cell>
          <cell r="H16214">
            <v>468.05</v>
          </cell>
        </row>
        <row r="16215">
          <cell r="A16215">
            <v>89977280</v>
          </cell>
          <cell r="B16215" t="str">
            <v>VMS Vakuumsensor Umrüstsatz</v>
          </cell>
          <cell r="C16215" t="str">
            <v>kit Capteur de pression air inlet</v>
          </cell>
          <cell r="D16215">
            <v>229</v>
          </cell>
          <cell r="E16215" t="str">
            <v>P4</v>
          </cell>
          <cell r="F16215">
            <v>196</v>
          </cell>
          <cell r="G16215" t="str">
            <v>Stk</v>
          </cell>
          <cell r="H16215">
            <v>247.55</v>
          </cell>
        </row>
        <row r="16216">
          <cell r="A16216">
            <v>89981301</v>
          </cell>
          <cell r="B16216" t="str">
            <v>VMS Sicherungshaken VA Magazin</v>
          </cell>
          <cell r="C16216" t="str">
            <v>Ressort magasin</v>
          </cell>
          <cell r="D16216">
            <v>7.85</v>
          </cell>
          <cell r="E16216" t="str">
            <v>P4</v>
          </cell>
          <cell r="F16216">
            <v>196</v>
          </cell>
          <cell r="G16216" t="str">
            <v>Stk</v>
          </cell>
          <cell r="H16216">
            <v>8.5</v>
          </cell>
        </row>
        <row r="16217">
          <cell r="A16217">
            <v>89982780</v>
          </cell>
          <cell r="B16217" t="str">
            <v>Das Rührgerät DXO 1000</v>
          </cell>
          <cell r="C16217" t="str">
            <v>Aitateur DXO 1000</v>
          </cell>
          <cell r="D16217">
            <v>476</v>
          </cell>
          <cell r="E16217" t="str">
            <v>P4</v>
          </cell>
          <cell r="F16217">
            <v>691</v>
          </cell>
          <cell r="G16217" t="str">
            <v>Stk</v>
          </cell>
          <cell r="H16217">
            <v>514.54999999999995</v>
          </cell>
        </row>
        <row r="16218">
          <cell r="A16218">
            <v>89983101</v>
          </cell>
          <cell r="B16218" t="str">
            <v>Rohrschelle</v>
          </cell>
          <cell r="C16218" t="str">
            <v>.E.Tube Clip</v>
          </cell>
          <cell r="D16218">
            <v>14.4</v>
          </cell>
          <cell r="E16218" t="str">
            <v>P1</v>
          </cell>
          <cell r="F16218">
            <v>160</v>
          </cell>
          <cell r="G16218" t="str">
            <v>Stk</v>
          </cell>
          <cell r="H16218">
            <v>15.55</v>
          </cell>
        </row>
        <row r="16219">
          <cell r="A16219">
            <v>89984001</v>
          </cell>
          <cell r="B16219" t="str">
            <v>VMS Trichter HN</v>
          </cell>
          <cell r="C16219" t="str">
            <v>Entonnoir HNS</v>
          </cell>
          <cell r="D16219">
            <v>47.8</v>
          </cell>
          <cell r="E16219" t="str">
            <v>P4</v>
          </cell>
          <cell r="F16219">
            <v>196</v>
          </cell>
          <cell r="G16219" t="str">
            <v>Stk</v>
          </cell>
          <cell r="H16219">
            <v>51.65</v>
          </cell>
        </row>
        <row r="16220">
          <cell r="A16220">
            <v>89990280</v>
          </cell>
          <cell r="B16220" t="str">
            <v>Ventilsatz, HNS Installionskit</v>
          </cell>
          <cell r="C16220" t="str">
            <v>Jeu de valve, HNS jeu de inst.</v>
          </cell>
          <cell r="D16220">
            <v>746</v>
          </cell>
          <cell r="E16220" t="str">
            <v>P1</v>
          </cell>
          <cell r="F16220">
            <v>160</v>
          </cell>
          <cell r="G16220" t="str">
            <v>Stk</v>
          </cell>
          <cell r="H16220">
            <v>806.45</v>
          </cell>
        </row>
        <row r="16221">
          <cell r="A16221">
            <v>89990980</v>
          </cell>
          <cell r="B16221" t="str">
            <v>Mont.satz f.Prüfsatz-ID Futterschale FGM</v>
          </cell>
          <cell r="C16221" t="str">
            <v>Support IPF mangeoirer HB</v>
          </cell>
          <cell r="D16221">
            <v>43.5</v>
          </cell>
          <cell r="E16221" t="str">
            <v>P1</v>
          </cell>
          <cell r="F16221">
            <v>807</v>
          </cell>
          <cell r="G16221" t="str">
            <v>Stk</v>
          </cell>
          <cell r="H16221">
            <v>47</v>
          </cell>
        </row>
        <row r="16222">
          <cell r="A16222">
            <v>89991880</v>
          </cell>
          <cell r="B16222" t="str">
            <v>VMS Gummidämpfung für Torzylinder (2x)</v>
          </cell>
          <cell r="C16222" t="str">
            <v>Amortissement caout.p. port cyl. (2)</v>
          </cell>
          <cell r="D16222">
            <v>7.15</v>
          </cell>
          <cell r="E16222" t="str">
            <v>P4</v>
          </cell>
          <cell r="F16222">
            <v>196</v>
          </cell>
          <cell r="G16222" t="str">
            <v>Stk</v>
          </cell>
          <cell r="H16222">
            <v>7.75</v>
          </cell>
        </row>
        <row r="16223">
          <cell r="A16223">
            <v>899935</v>
          </cell>
          <cell r="B16223" t="str">
            <v>U-Schraube, M10x117x145, CN</v>
          </cell>
          <cell r="C16223" t="str">
            <v>Ecrou 10MMx117MMx145MM,SS</v>
          </cell>
          <cell r="D16223">
            <v>49</v>
          </cell>
          <cell r="E16223" t="str">
            <v>P4</v>
          </cell>
          <cell r="F16223">
            <v>925</v>
          </cell>
          <cell r="G16223" t="str">
            <v>Stk</v>
          </cell>
          <cell r="H16223">
            <v>52.95</v>
          </cell>
        </row>
        <row r="16224">
          <cell r="A16224">
            <v>89995701</v>
          </cell>
          <cell r="B16224" t="str">
            <v>Kabel 25m OCB-SI800 Optimat</v>
          </cell>
          <cell r="C16224" t="str">
            <v>Cable 25m OCB-SI800</v>
          </cell>
          <cell r="D16224">
            <v>317</v>
          </cell>
          <cell r="E16224" t="str">
            <v>P4</v>
          </cell>
          <cell r="F16224">
            <v>592</v>
          </cell>
          <cell r="G16224" t="str">
            <v>Stk</v>
          </cell>
          <cell r="H16224">
            <v>342.7</v>
          </cell>
        </row>
        <row r="16225">
          <cell r="A16225">
            <v>89996301</v>
          </cell>
          <cell r="B16225" t="str">
            <v>Optimat 3m Kabel f.Motorkontrollkasten</v>
          </cell>
          <cell r="C16225" t="str">
            <v>Câble 3m Optimat box de ctr du moteur</v>
          </cell>
          <cell r="D16225">
            <v>163</v>
          </cell>
          <cell r="E16225" t="str">
            <v>P4</v>
          </cell>
          <cell r="F16225">
            <v>592</v>
          </cell>
          <cell r="G16225" t="str">
            <v>Stk</v>
          </cell>
          <cell r="H16225">
            <v>176.2</v>
          </cell>
        </row>
        <row r="16226">
          <cell r="A16226">
            <v>89999980</v>
          </cell>
          <cell r="B16226" t="str">
            <v>DRE RC3 Bedienfeld (2018)</v>
          </cell>
          <cell r="C16226" t="str">
            <v>DRE_nouveau Pupitre RC3</v>
          </cell>
          <cell r="D16226">
            <v>7639</v>
          </cell>
          <cell r="E16226" t="str">
            <v>P1</v>
          </cell>
          <cell r="F16226">
            <v>812</v>
          </cell>
          <cell r="G16226" t="str">
            <v>Stk</v>
          </cell>
          <cell r="H16226">
            <v>8257.75</v>
          </cell>
        </row>
        <row r="16227">
          <cell r="A16227">
            <v>9001047</v>
          </cell>
          <cell r="B16227" t="str">
            <v>Lautsprecher für Reparatur zu Farm Radio</v>
          </cell>
          <cell r="C16227" t="str">
            <v>Haut-parleur de rechange</v>
          </cell>
          <cell r="D16227">
            <v>72.11</v>
          </cell>
          <cell r="E16227" t="str">
            <v>P2</v>
          </cell>
          <cell r="F16227">
            <v>383</v>
          </cell>
          <cell r="G16227" t="str">
            <v>Stk</v>
          </cell>
          <cell r="H16227">
            <v>77.95</v>
          </cell>
        </row>
        <row r="16228">
          <cell r="A16228">
            <v>9001048</v>
          </cell>
          <cell r="B16228" t="str">
            <v>Radio - CD MP3 4x50W</v>
          </cell>
          <cell r="C16228" t="str">
            <v>Farm radio avec cd mp3 4x50 w</v>
          </cell>
          <cell r="D16228">
            <v>309.06</v>
          </cell>
          <cell r="E16228" t="str">
            <v>P2</v>
          </cell>
          <cell r="F16228">
            <v>383</v>
          </cell>
          <cell r="G16228" t="str">
            <v>Stk</v>
          </cell>
          <cell r="H16228">
            <v>334.1</v>
          </cell>
        </row>
        <row r="16229">
          <cell r="A16229">
            <v>9001050</v>
          </cell>
          <cell r="B16229" t="str">
            <v>Antenne mit Magnetfuss</v>
          </cell>
          <cell r="C16229" t="str">
            <v>Antenne avec pied magnetique</v>
          </cell>
          <cell r="D16229">
            <v>197.88</v>
          </cell>
          <cell r="E16229" t="str">
            <v>P2</v>
          </cell>
          <cell r="F16229">
            <v>383</v>
          </cell>
          <cell r="G16229" t="str">
            <v>Stk</v>
          </cell>
          <cell r="H16229">
            <v>213.9</v>
          </cell>
        </row>
        <row r="16230">
          <cell r="A16230">
            <v>900388</v>
          </cell>
          <cell r="B16230" t="str">
            <v>Haltemutter für Umlenkung PR3100 HD</v>
          </cell>
          <cell r="C16230" t="str">
            <v>Contre Ecrou + Insert Nylon</v>
          </cell>
          <cell r="D16230">
            <v>0.65</v>
          </cell>
          <cell r="E16230" t="str">
            <v>P4</v>
          </cell>
          <cell r="F16230">
            <v>291</v>
          </cell>
          <cell r="G16230" t="str">
            <v>Stk</v>
          </cell>
          <cell r="H16230">
            <v>0.7</v>
          </cell>
        </row>
        <row r="16231">
          <cell r="A16231">
            <v>9004770</v>
          </cell>
          <cell r="B16231" t="str">
            <v>Reinigungsmittelbehälter mit Deckel</v>
          </cell>
          <cell r="C16231" t="str">
            <v>Recipient p.detergent avec couvercle</v>
          </cell>
          <cell r="D16231">
            <v>23.5</v>
          </cell>
          <cell r="F16231">
            <v>340</v>
          </cell>
          <cell r="G16231" t="str">
            <v>Stk</v>
          </cell>
          <cell r="H16231">
            <v>25.4</v>
          </cell>
        </row>
        <row r="16232">
          <cell r="A16232">
            <v>90104180</v>
          </cell>
          <cell r="B16232" t="str">
            <v>Puls-Indikator - Monitor</v>
          </cell>
          <cell r="C16232" t="str">
            <v>Valve de rallentisement ACR/Maestro</v>
          </cell>
          <cell r="D16232">
            <v>13.1</v>
          </cell>
          <cell r="E16232" t="str">
            <v>P4</v>
          </cell>
          <cell r="F16232">
            <v>193</v>
          </cell>
          <cell r="G16232" t="str">
            <v>Stk</v>
          </cell>
          <cell r="H16232">
            <v>14.15</v>
          </cell>
        </row>
        <row r="16233">
          <cell r="A16233">
            <v>90105780</v>
          </cell>
          <cell r="B16233" t="str">
            <v>Milchventil MF2</v>
          </cell>
          <cell r="C16233" t="str">
            <v>Valve fermet. compteur</v>
          </cell>
          <cell r="D16233">
            <v>164</v>
          </cell>
          <cell r="E16233" t="str">
            <v>P4</v>
          </cell>
          <cell r="F16233">
            <v>192</v>
          </cell>
          <cell r="G16233" t="str">
            <v>Stk</v>
          </cell>
          <cell r="H16233">
            <v>177.3</v>
          </cell>
        </row>
        <row r="16234">
          <cell r="A16234">
            <v>90105782</v>
          </cell>
          <cell r="B16234" t="str">
            <v>VMS Milchventil</v>
          </cell>
          <cell r="C16234" t="str">
            <v>Valve avec ressort</v>
          </cell>
          <cell r="D16234">
            <v>161</v>
          </cell>
          <cell r="E16234" t="str">
            <v>P4</v>
          </cell>
          <cell r="F16234">
            <v>196</v>
          </cell>
          <cell r="G16234" t="str">
            <v>Stk</v>
          </cell>
          <cell r="H16234">
            <v>174.05</v>
          </cell>
        </row>
        <row r="16235">
          <cell r="A16235">
            <v>90109101</v>
          </cell>
          <cell r="B16235" t="str">
            <v>Dichtungsring TS</v>
          </cell>
          <cell r="C16235" t="str">
            <v>joint TS</v>
          </cell>
          <cell r="D16235">
            <v>19.55</v>
          </cell>
          <cell r="E16235" t="str">
            <v>P4</v>
          </cell>
          <cell r="F16235">
            <v>194</v>
          </cell>
          <cell r="G16235" t="str">
            <v>Stk</v>
          </cell>
          <cell r="H16235">
            <v>21.15</v>
          </cell>
        </row>
        <row r="16236">
          <cell r="A16236">
            <v>90110401</v>
          </cell>
          <cell r="B16236" t="str">
            <v>Verbindungsrohr RTS</v>
          </cell>
          <cell r="C16236" t="str">
            <v>Tube inox 18/16 L=90mm</v>
          </cell>
          <cell r="D16236">
            <v>10.15</v>
          </cell>
          <cell r="E16236" t="str">
            <v>P1</v>
          </cell>
          <cell r="F16236">
            <v>120</v>
          </cell>
          <cell r="G16236" t="str">
            <v>Stk</v>
          </cell>
          <cell r="H16236">
            <v>10.95</v>
          </cell>
        </row>
        <row r="16237">
          <cell r="A16237">
            <v>90112781</v>
          </cell>
          <cell r="B16237" t="str">
            <v>Manuflow 2 Servicesatz neu</v>
          </cell>
          <cell r="C16237" t="str">
            <v>Kit joints manuflow-2</v>
          </cell>
          <cell r="D16237">
            <v>74.3</v>
          </cell>
          <cell r="E16237" t="str">
            <v>P4</v>
          </cell>
          <cell r="F16237">
            <v>192</v>
          </cell>
          <cell r="G16237" t="str">
            <v>Stk</v>
          </cell>
          <cell r="H16237">
            <v>80.3</v>
          </cell>
        </row>
        <row r="16238">
          <cell r="A16238">
            <v>90115201</v>
          </cell>
          <cell r="B16238" t="str">
            <v>Doppeldichtung Optimum</v>
          </cell>
          <cell r="C16238" t="str">
            <v>joint double</v>
          </cell>
          <cell r="D16238">
            <v>39.299999999999997</v>
          </cell>
          <cell r="E16238" t="str">
            <v>P4</v>
          </cell>
          <cell r="F16238">
            <v>194</v>
          </cell>
          <cell r="G16238" t="str">
            <v>Stk</v>
          </cell>
          <cell r="H16238">
            <v>42.5</v>
          </cell>
        </row>
        <row r="16239">
          <cell r="A16239">
            <v>90117480</v>
          </cell>
          <cell r="B16239" t="str">
            <v>VMS Rückschlagklappe f.Melkzeugreinig.</v>
          </cell>
          <cell r="C16239" t="str">
            <v>Clapet anti-retour</v>
          </cell>
          <cell r="D16239">
            <v>51.7</v>
          </cell>
          <cell r="E16239" t="str">
            <v>P4</v>
          </cell>
          <cell r="F16239">
            <v>196</v>
          </cell>
          <cell r="G16239" t="str">
            <v>Stk</v>
          </cell>
          <cell r="H16239">
            <v>55.9</v>
          </cell>
        </row>
        <row r="16240">
          <cell r="A16240">
            <v>90118401</v>
          </cell>
          <cell r="B16240" t="str">
            <v>Dichtring für Sammelstück MC3</v>
          </cell>
          <cell r="C16240" t="str">
            <v>Joint de griffe MC3</v>
          </cell>
          <cell r="D16240">
            <v>10.1</v>
          </cell>
          <cell r="E16240" t="str">
            <v>P4</v>
          </cell>
          <cell r="F16240">
            <v>194</v>
          </cell>
          <cell r="G16240" t="str">
            <v>Stk</v>
          </cell>
          <cell r="H16240">
            <v>10.9</v>
          </cell>
        </row>
        <row r="16241">
          <cell r="A16241">
            <v>901200</v>
          </cell>
          <cell r="B16241" t="str">
            <v>Werbeblache Gross 200x100cm</v>
          </cell>
          <cell r="C16241" t="str">
            <v>Panneau de publicité 200x100</v>
          </cell>
          <cell r="D16241">
            <v>528.36</v>
          </cell>
          <cell r="F16241">
            <v>383</v>
          </cell>
          <cell r="G16241" t="str">
            <v>Stk</v>
          </cell>
          <cell r="H16241">
            <v>571.15</v>
          </cell>
        </row>
        <row r="16242">
          <cell r="A16242">
            <v>901210</v>
          </cell>
          <cell r="B16242" t="str">
            <v>Händlerblache 1400 x 640 mm</v>
          </cell>
          <cell r="C16242" t="str">
            <v>Panneau de publicité 1400x640mm</v>
          </cell>
          <cell r="D16242">
            <v>187.68</v>
          </cell>
          <cell r="F16242">
            <v>383</v>
          </cell>
          <cell r="G16242" t="str">
            <v>Stk</v>
          </cell>
          <cell r="H16242">
            <v>202.9</v>
          </cell>
        </row>
        <row r="16243">
          <cell r="A16243">
            <v>901230</v>
          </cell>
          <cell r="B16243" t="str">
            <v>Werbeblache AL 200 X 45 cm</v>
          </cell>
          <cell r="C16243" t="str">
            <v>Panneau de pub AL 200 X 45 cm</v>
          </cell>
          <cell r="D16243">
            <v>334.56</v>
          </cell>
          <cell r="F16243">
            <v>383</v>
          </cell>
          <cell r="G16243" t="str">
            <v>Stk</v>
          </cell>
          <cell r="H16243">
            <v>361.65</v>
          </cell>
        </row>
        <row r="16244">
          <cell r="A16244">
            <v>90127401</v>
          </cell>
          <cell r="B16244" t="str">
            <v>Feder Clip</v>
          </cell>
          <cell r="C16244" t="str">
            <v>CLIP FIX.BOCAL PIEGE SANIT.</v>
          </cell>
          <cell r="D16244">
            <v>16.75</v>
          </cell>
          <cell r="E16244" t="str">
            <v>P4</v>
          </cell>
          <cell r="F16244">
            <v>292</v>
          </cell>
          <cell r="G16244" t="str">
            <v>Stk</v>
          </cell>
          <cell r="H16244">
            <v>18.100000000000001</v>
          </cell>
        </row>
        <row r="16245">
          <cell r="A16245">
            <v>90128131</v>
          </cell>
          <cell r="B16245" t="str">
            <v>VRS Servicekit 4000h</v>
          </cell>
          <cell r="C16245" t="str">
            <v>Kit VRS</v>
          </cell>
          <cell r="D16245">
            <v>18.100000000000001</v>
          </cell>
          <cell r="E16245" t="str">
            <v>P4</v>
          </cell>
          <cell r="F16245">
            <v>291</v>
          </cell>
          <cell r="G16245" t="str">
            <v>Stk</v>
          </cell>
          <cell r="H16245">
            <v>19.55</v>
          </cell>
        </row>
        <row r="16246">
          <cell r="A16246">
            <v>90130580</v>
          </cell>
          <cell r="B16246" t="str">
            <v>Servicekit Optimum</v>
          </cell>
          <cell r="C16246" t="str">
            <v>KIT ENTRET.GI OPT.250/400</v>
          </cell>
          <cell r="D16246">
            <v>29.5</v>
          </cell>
          <cell r="E16246" t="str">
            <v>P4</v>
          </cell>
          <cell r="F16246">
            <v>194</v>
          </cell>
          <cell r="G16246" t="str">
            <v>Beu</v>
          </cell>
          <cell r="H16246">
            <v>31.9</v>
          </cell>
        </row>
        <row r="16247">
          <cell r="A16247">
            <v>90200</v>
          </cell>
          <cell r="B16247" t="str">
            <v>Tränketrog m.Schutzbügel Wand L=200cm</v>
          </cell>
          <cell r="C16247" t="str">
            <v>Auge murale L=200cm a.étrier de garde</v>
          </cell>
          <cell r="D16247">
            <v>693</v>
          </cell>
          <cell r="E16247" t="str">
            <v>P7</v>
          </cell>
          <cell r="F16247">
            <v>365</v>
          </cell>
          <cell r="G16247" t="str">
            <v>Stk</v>
          </cell>
          <cell r="H16247">
            <v>749.15</v>
          </cell>
        </row>
        <row r="16248">
          <cell r="A16248">
            <v>9020010</v>
          </cell>
          <cell r="B16248" t="str">
            <v>Standorttafel VMS ohne Kuhkopf rund</v>
          </cell>
          <cell r="C16248" t="str">
            <v>Tableau publi. VMS un côté sans vache</v>
          </cell>
          <cell r="D16248">
            <v>417.18</v>
          </cell>
          <cell r="F16248">
            <v>383</v>
          </cell>
          <cell r="G16248" t="str">
            <v>Stk</v>
          </cell>
          <cell r="H16248">
            <v>450.95</v>
          </cell>
        </row>
        <row r="16249">
          <cell r="A16249">
            <v>9020011</v>
          </cell>
          <cell r="B16249" t="str">
            <v>Standorttafel VMS beidseitig Kuhkopf</v>
          </cell>
          <cell r="C16249" t="str">
            <v>Tableau publi. VMS deux côtés avec vache</v>
          </cell>
          <cell r="D16249">
            <v>717.06</v>
          </cell>
          <cell r="F16249">
            <v>383</v>
          </cell>
          <cell r="G16249" t="str">
            <v>Stk</v>
          </cell>
          <cell r="H16249">
            <v>775.15</v>
          </cell>
        </row>
        <row r="16250">
          <cell r="A16250">
            <v>902002</v>
          </cell>
          <cell r="B16250" t="str">
            <v>Standorttafel Händler mit Rohrrahmen</v>
          </cell>
          <cell r="C16250" t="str">
            <v>Concessionnaires plaque avec coudes</v>
          </cell>
          <cell r="D16250">
            <v>712.98</v>
          </cell>
          <cell r="F16250">
            <v>383</v>
          </cell>
          <cell r="G16250" t="str">
            <v>Stk</v>
          </cell>
          <cell r="H16250">
            <v>770.75</v>
          </cell>
        </row>
        <row r="16251">
          <cell r="A16251">
            <v>9020022</v>
          </cell>
          <cell r="B16251" t="str">
            <v>Alutafel Händler 1375 x 730 mm</v>
          </cell>
          <cell r="C16251" t="str">
            <v>Concessionnaires plaque d'alu 1375x730mm</v>
          </cell>
          <cell r="D16251">
            <v>593.64</v>
          </cell>
          <cell r="F16251">
            <v>383</v>
          </cell>
          <cell r="G16251" t="str">
            <v>Stk</v>
          </cell>
          <cell r="H16251">
            <v>641.70000000000005</v>
          </cell>
        </row>
        <row r="16252">
          <cell r="A16252">
            <v>902003</v>
          </cell>
          <cell r="B16252" t="str">
            <v>Standorttafel VMS beidseitig o. Kuhkopf</v>
          </cell>
          <cell r="C16252" t="str">
            <v>Tableau publi. VMS deux côtés sans vache</v>
          </cell>
          <cell r="D16252">
            <v>593.64</v>
          </cell>
          <cell r="F16252">
            <v>383</v>
          </cell>
          <cell r="G16252" t="str">
            <v>Stk</v>
          </cell>
          <cell r="H16252">
            <v>641.70000000000005</v>
          </cell>
        </row>
        <row r="16253">
          <cell r="A16253">
            <v>9020033</v>
          </cell>
          <cell r="B16253" t="str">
            <v>Ring-Handabroller H38 orange</v>
          </cell>
          <cell r="C16253" t="str">
            <v>.D.Ring-Handabroller H38 orange</v>
          </cell>
          <cell r="D16253">
            <v>833.34</v>
          </cell>
          <cell r="F16253">
            <v>383</v>
          </cell>
          <cell r="G16253" t="str">
            <v>Stk</v>
          </cell>
          <cell r="H16253">
            <v>900.85</v>
          </cell>
        </row>
        <row r="16254">
          <cell r="A16254">
            <v>9020034</v>
          </cell>
          <cell r="B16254" t="str">
            <v>Mehrpreis Kuhmotiv</v>
          </cell>
          <cell r="C16254" t="str">
            <v>Motif de la vache Supplément</v>
          </cell>
          <cell r="D16254">
            <v>89.45</v>
          </cell>
          <cell r="F16254">
            <v>383</v>
          </cell>
          <cell r="G16254" t="str">
            <v>Stk</v>
          </cell>
          <cell r="H16254">
            <v>96.7</v>
          </cell>
        </row>
        <row r="16255">
          <cell r="A16255">
            <v>9020035</v>
          </cell>
          <cell r="B16255" t="str">
            <v>Beschriftung Shop-Servicefahrzeug klein</v>
          </cell>
          <cell r="C16255" t="str">
            <v>Inscription véhicule de service petit</v>
          </cell>
          <cell r="D16255">
            <v>386.58</v>
          </cell>
          <cell r="F16255">
            <v>383</v>
          </cell>
          <cell r="G16255" t="str">
            <v>Stk</v>
          </cell>
          <cell r="H16255">
            <v>417.9</v>
          </cell>
        </row>
        <row r="16256">
          <cell r="A16256">
            <v>9020036</v>
          </cell>
          <cell r="B16256" t="str">
            <v>Reparatur der Beschriftung nach Aufwand</v>
          </cell>
          <cell r="C16256" t="str">
            <v>Réparation de l`inscription sur demande</v>
          </cell>
          <cell r="D16256">
            <v>1.1200000000000001</v>
          </cell>
          <cell r="F16256">
            <v>385</v>
          </cell>
          <cell r="G16256" t="str">
            <v>Stk</v>
          </cell>
          <cell r="H16256">
            <v>1.2</v>
          </cell>
        </row>
        <row r="16257">
          <cell r="A16257">
            <v>9020038</v>
          </cell>
          <cell r="B16257" t="str">
            <v>Fahrzeug beschriften 3 x Logo (PW)</v>
          </cell>
          <cell r="C16257" t="str">
            <v>Bus marquer 3 x logo</v>
          </cell>
          <cell r="D16257">
            <v>148.91999999999999</v>
          </cell>
          <cell r="E16257" t="str">
            <v>P3</v>
          </cell>
          <cell r="F16257">
            <v>383</v>
          </cell>
          <cell r="G16257" t="str">
            <v>Stk</v>
          </cell>
          <cell r="H16257">
            <v>161</v>
          </cell>
        </row>
        <row r="16258">
          <cell r="A16258">
            <v>902004</v>
          </cell>
          <cell r="B16258" t="str">
            <v>Stalltafel VMS 800x600mm</v>
          </cell>
          <cell r="C16258" t="str">
            <v>Plaque VMS 800x600mm</v>
          </cell>
          <cell r="D16258">
            <v>423.3</v>
          </cell>
          <cell r="F16258">
            <v>383</v>
          </cell>
          <cell r="G16258" t="str">
            <v>Stk</v>
          </cell>
          <cell r="H16258">
            <v>457.6</v>
          </cell>
        </row>
        <row r="16259">
          <cell r="A16259">
            <v>9020041</v>
          </cell>
          <cell r="B16259" t="str">
            <v>Beschriftung Shop-Servicefahrzeug gross</v>
          </cell>
          <cell r="C16259" t="str">
            <v>Inscription véhicule de service grand</v>
          </cell>
          <cell r="D16259">
            <v>406.98</v>
          </cell>
          <cell r="F16259">
            <v>383</v>
          </cell>
          <cell r="G16259" t="str">
            <v>Stk</v>
          </cell>
          <cell r="H16259">
            <v>439.95</v>
          </cell>
        </row>
        <row r="16260">
          <cell r="A16260">
            <v>9020042</v>
          </cell>
          <cell r="B16260" t="str">
            <v>Zusätzlich Roboter Bild klein</v>
          </cell>
          <cell r="C16260" t="str">
            <v>Plus image robot petite</v>
          </cell>
          <cell r="D16260">
            <v>654.84</v>
          </cell>
          <cell r="F16260">
            <v>383</v>
          </cell>
          <cell r="G16260" t="str">
            <v>Stk</v>
          </cell>
          <cell r="H16260">
            <v>707.9</v>
          </cell>
        </row>
        <row r="16261">
          <cell r="A16261">
            <v>9020043</v>
          </cell>
          <cell r="B16261" t="str">
            <v>Zusätzlich Roboter Bild mittel</v>
          </cell>
          <cell r="C16261" t="str">
            <v>Plus image robot moyenne</v>
          </cell>
          <cell r="D16261">
            <v>959.82</v>
          </cell>
          <cell r="F16261">
            <v>383</v>
          </cell>
          <cell r="G16261" t="str">
            <v>Stk</v>
          </cell>
          <cell r="H16261">
            <v>1037.55</v>
          </cell>
        </row>
        <row r="16262">
          <cell r="A16262">
            <v>9020044</v>
          </cell>
          <cell r="B16262" t="str">
            <v>Zusätzlich Roboter Bild gross</v>
          </cell>
          <cell r="C16262" t="str">
            <v>Plus image robot grande</v>
          </cell>
          <cell r="D16262">
            <v>1502.46</v>
          </cell>
          <cell r="F16262">
            <v>383</v>
          </cell>
          <cell r="G16262" t="str">
            <v>Stk</v>
          </cell>
          <cell r="H16262">
            <v>1624.15</v>
          </cell>
        </row>
        <row r="16263">
          <cell r="A16263">
            <v>902005</v>
          </cell>
          <cell r="B16263" t="str">
            <v>Standorttafel VMS einseitig Kuhkopf</v>
          </cell>
          <cell r="C16263" t="str">
            <v>Tableau publi. VMS un côté avec vache</v>
          </cell>
          <cell r="D16263">
            <v>485.52</v>
          </cell>
          <cell r="F16263">
            <v>383</v>
          </cell>
          <cell r="G16263" t="str">
            <v>Stk</v>
          </cell>
          <cell r="H16263">
            <v>524.85</v>
          </cell>
        </row>
        <row r="16264">
          <cell r="A16264">
            <v>902006</v>
          </cell>
          <cell r="B16264" t="str">
            <v>Alu Tafel VMS einseitig ohne Kuhkopf</v>
          </cell>
          <cell r="C16264" t="str">
            <v>Tableau publi. VMS un côté sans vache</v>
          </cell>
          <cell r="D16264">
            <v>417.18</v>
          </cell>
          <cell r="F16264">
            <v>383</v>
          </cell>
          <cell r="G16264" t="str">
            <v>Stk</v>
          </cell>
          <cell r="H16264">
            <v>450.95</v>
          </cell>
        </row>
        <row r="16265">
          <cell r="A16265">
            <v>902007</v>
          </cell>
          <cell r="B16265" t="str">
            <v>Alu Tafel VMS einseitig mit Kuhkopf</v>
          </cell>
          <cell r="C16265" t="str">
            <v>Tableau publi. VMS un côté avec vache</v>
          </cell>
          <cell r="D16265">
            <v>561</v>
          </cell>
          <cell r="F16265">
            <v>383</v>
          </cell>
          <cell r="G16265" t="str">
            <v>Stk</v>
          </cell>
          <cell r="H16265">
            <v>606.45000000000005</v>
          </cell>
        </row>
        <row r="16266">
          <cell r="A16266">
            <v>902008</v>
          </cell>
          <cell r="B16266" t="str">
            <v>Alu Tafel VMS beidseitig ohne Kuhkopf</v>
          </cell>
          <cell r="C16266" t="str">
            <v>Tableau publi. VMS deux côtés sans vache</v>
          </cell>
          <cell r="D16266">
            <v>593.64</v>
          </cell>
          <cell r="F16266">
            <v>383</v>
          </cell>
          <cell r="G16266" t="str">
            <v>Stk</v>
          </cell>
          <cell r="H16266">
            <v>641.70000000000005</v>
          </cell>
        </row>
        <row r="16267">
          <cell r="A16267">
            <v>902009</v>
          </cell>
          <cell r="B16267" t="str">
            <v>Alu Tafel VMS beidseitig mit Kuhkopf</v>
          </cell>
          <cell r="C16267" t="str">
            <v>Tableau publi. VMS deux côtés avec vache</v>
          </cell>
          <cell r="D16267">
            <v>717.06</v>
          </cell>
          <cell r="F16267">
            <v>383</v>
          </cell>
          <cell r="G16267" t="str">
            <v>Stk</v>
          </cell>
          <cell r="H16267">
            <v>775.15</v>
          </cell>
        </row>
        <row r="16268">
          <cell r="A16268">
            <v>902100</v>
          </cell>
          <cell r="B16268" t="str">
            <v>Dibond Tafel 300x500 mm Gebäude Händler</v>
          </cell>
          <cell r="C16268" t="str">
            <v>Panneau d'agent 300 x 500 mm</v>
          </cell>
          <cell r="D16268">
            <v>87.72</v>
          </cell>
          <cell r="F16268">
            <v>383</v>
          </cell>
          <cell r="G16268" t="str">
            <v>Stk</v>
          </cell>
          <cell r="H16268">
            <v>94.85</v>
          </cell>
        </row>
        <row r="16269">
          <cell r="A16269">
            <v>90231131</v>
          </cell>
          <cell r="B16269" t="str">
            <v>Schraubensatz M10x34 10 Stück</v>
          </cell>
          <cell r="C16269" t="str">
            <v>Kit boulons M10x34 10 pieces</v>
          </cell>
          <cell r="D16269">
            <v>48.6</v>
          </cell>
          <cell r="E16269" t="str">
            <v>P4</v>
          </cell>
          <cell r="F16269">
            <v>592</v>
          </cell>
          <cell r="G16269" t="str">
            <v>Stk</v>
          </cell>
          <cell r="H16269">
            <v>52.55</v>
          </cell>
        </row>
        <row r="16270">
          <cell r="A16270">
            <v>90240173</v>
          </cell>
          <cell r="B16270" t="str">
            <v>Klauen-Schelle 3 1/2 Zollx 2 Zoll</v>
          </cell>
          <cell r="C16270" t="str">
            <v>Bride avec accroc 3 1/2 pouce x 2 pouce</v>
          </cell>
          <cell r="D16270">
            <v>17.55</v>
          </cell>
          <cell r="E16270" t="str">
            <v>P7</v>
          </cell>
          <cell r="F16270">
            <v>860</v>
          </cell>
          <cell r="G16270" t="str">
            <v>Paa</v>
          </cell>
          <cell r="H16270">
            <v>18.95</v>
          </cell>
        </row>
        <row r="16271">
          <cell r="A16271">
            <v>90240180</v>
          </cell>
          <cell r="B16271" t="str">
            <v>Planetengetriebe</v>
          </cell>
          <cell r="C16271" t="str">
            <v>Boîtier de vitesse</v>
          </cell>
          <cell r="D16271">
            <v>11420</v>
          </cell>
          <cell r="E16271" t="str">
            <v>P4</v>
          </cell>
          <cell r="F16271">
            <v>592</v>
          </cell>
          <cell r="G16271" t="str">
            <v>Stk</v>
          </cell>
          <cell r="H16271">
            <v>12345</v>
          </cell>
        </row>
        <row r="16272">
          <cell r="A16272">
            <v>903010</v>
          </cell>
          <cell r="B16272" t="str">
            <v>Roll - Up Standard</v>
          </cell>
          <cell r="C16272" t="str">
            <v>Roll - Up standard</v>
          </cell>
          <cell r="D16272">
            <v>649.74</v>
          </cell>
          <cell r="F16272">
            <v>383</v>
          </cell>
          <cell r="G16272" t="str">
            <v>Stk</v>
          </cell>
          <cell r="H16272">
            <v>702.35</v>
          </cell>
        </row>
        <row r="16273">
          <cell r="A16273">
            <v>903020</v>
          </cell>
          <cell r="B16273" t="str">
            <v>Roll - Up personalisiert</v>
          </cell>
          <cell r="C16273" t="str">
            <v>Roll - Up personnalisé</v>
          </cell>
          <cell r="D16273">
            <v>962.88</v>
          </cell>
          <cell r="F16273">
            <v>383</v>
          </cell>
          <cell r="G16273" t="str">
            <v>Stk</v>
          </cell>
          <cell r="H16273">
            <v>1040.8499999999999</v>
          </cell>
        </row>
        <row r="16274">
          <cell r="A16274">
            <v>903030</v>
          </cell>
          <cell r="B16274" t="str">
            <v>Beach Flag DeLaval logo 40x240 cm</v>
          </cell>
          <cell r="C16274" t="str">
            <v>Beach flag DeLaval logo 40x240cm</v>
          </cell>
          <cell r="D16274">
            <v>142</v>
          </cell>
          <cell r="F16274">
            <v>383</v>
          </cell>
          <cell r="G16274" t="str">
            <v>Stk</v>
          </cell>
          <cell r="H16274">
            <v>153.5</v>
          </cell>
        </row>
        <row r="16275">
          <cell r="A16275">
            <v>90501501</v>
          </cell>
          <cell r="B16275" t="str">
            <v>Bogen CN 180Grad 40/38mm</v>
          </cell>
          <cell r="C16275" t="str">
            <v>Coude 180° inoxD40 nu</v>
          </cell>
          <cell r="D16275">
            <v>114</v>
          </cell>
          <cell r="E16275" t="str">
            <v>P1</v>
          </cell>
          <cell r="F16275">
            <v>150</v>
          </cell>
          <cell r="G16275" t="str">
            <v>Stk</v>
          </cell>
          <cell r="H16275">
            <v>123.25</v>
          </cell>
        </row>
        <row r="16276">
          <cell r="A16276">
            <v>90501502</v>
          </cell>
          <cell r="B16276" t="str">
            <v>Bogen CN 180Grad 52/50mm</v>
          </cell>
          <cell r="C16276" t="str">
            <v>Coude 180° inoxD52 nu - entraxe 160mm</v>
          </cell>
          <cell r="D16276">
            <v>143</v>
          </cell>
          <cell r="E16276" t="str">
            <v>P1</v>
          </cell>
          <cell r="F16276">
            <v>150</v>
          </cell>
          <cell r="G16276" t="str">
            <v>Stk</v>
          </cell>
          <cell r="H16276">
            <v>154.6</v>
          </cell>
        </row>
        <row r="16277">
          <cell r="A16277">
            <v>90501505</v>
          </cell>
          <cell r="B16277" t="str">
            <v>Bogen CN 180Grad 52mm-194mm</v>
          </cell>
          <cell r="C16277" t="str">
            <v>Coude 180° inoxD52 nu - entraxe 194mm</v>
          </cell>
          <cell r="D16277">
            <v>153</v>
          </cell>
          <cell r="E16277" t="str">
            <v>P1</v>
          </cell>
          <cell r="F16277">
            <v>150</v>
          </cell>
          <cell r="G16277" t="str">
            <v>Stk</v>
          </cell>
          <cell r="H16277">
            <v>165.4</v>
          </cell>
        </row>
        <row r="16278">
          <cell r="A16278">
            <v>90502618</v>
          </cell>
          <cell r="B16278" t="str">
            <v>Schlauchschelle CN 8/16mm</v>
          </cell>
          <cell r="C16278" t="str">
            <v>Collier de serrage inox 8-16 mm</v>
          </cell>
          <cell r="D16278">
            <v>0.75</v>
          </cell>
          <cell r="E16278" t="str">
            <v>P4</v>
          </cell>
          <cell r="F16278">
            <v>292</v>
          </cell>
          <cell r="G16278" t="str">
            <v>Stk</v>
          </cell>
          <cell r="H16278">
            <v>0.8</v>
          </cell>
        </row>
        <row r="16279">
          <cell r="A16279">
            <v>90502619</v>
          </cell>
          <cell r="B16279" t="str">
            <v>Schlauchschelle CN 12-22mm</v>
          </cell>
          <cell r="C16279" t="str">
            <v>Collier de serrage 12-22mm</v>
          </cell>
          <cell r="D16279">
            <v>5.75</v>
          </cell>
          <cell r="E16279" t="str">
            <v>P4</v>
          </cell>
          <cell r="F16279">
            <v>292</v>
          </cell>
          <cell r="G16279" t="str">
            <v>Stk</v>
          </cell>
          <cell r="H16279">
            <v>6.2</v>
          </cell>
        </row>
        <row r="16280">
          <cell r="A16280">
            <v>90502620</v>
          </cell>
          <cell r="B16280" t="str">
            <v>Schlauchschelle CN 16-27mm</v>
          </cell>
          <cell r="C16280" t="str">
            <v>Serflex inox d16-27 mm</v>
          </cell>
          <cell r="D16280">
            <v>6.1</v>
          </cell>
          <cell r="E16280" t="str">
            <v>P4</v>
          </cell>
          <cell r="F16280">
            <v>195</v>
          </cell>
          <cell r="G16280" t="str">
            <v>Stk</v>
          </cell>
          <cell r="H16280">
            <v>6.6</v>
          </cell>
        </row>
        <row r="16281">
          <cell r="A16281">
            <v>90502621</v>
          </cell>
          <cell r="B16281" t="str">
            <v>Schlauchschelle CN 25-40mm</v>
          </cell>
          <cell r="C16281" t="str">
            <v>Collier inox 25/40mm</v>
          </cell>
          <cell r="D16281">
            <v>6.8</v>
          </cell>
          <cell r="E16281" t="str">
            <v>P4</v>
          </cell>
          <cell r="F16281">
            <v>195</v>
          </cell>
          <cell r="G16281" t="str">
            <v>Stk</v>
          </cell>
          <cell r="H16281">
            <v>7.35</v>
          </cell>
        </row>
        <row r="16282">
          <cell r="A16282">
            <v>90502622</v>
          </cell>
          <cell r="B16282" t="str">
            <v>Schlauchschelle CN 32-50mm</v>
          </cell>
          <cell r="C16282" t="str">
            <v>Flex INOX 32-50mm</v>
          </cell>
          <cell r="D16282">
            <v>6.85</v>
          </cell>
          <cell r="E16282" t="str">
            <v>P4</v>
          </cell>
          <cell r="F16282">
            <v>293</v>
          </cell>
          <cell r="G16282" t="str">
            <v>Stk</v>
          </cell>
          <cell r="H16282">
            <v>7.4</v>
          </cell>
        </row>
        <row r="16283">
          <cell r="A16283">
            <v>90502623</v>
          </cell>
          <cell r="B16283" t="str">
            <v>Schlauchschelle CN 40-60mm</v>
          </cell>
          <cell r="C16283" t="str">
            <v>Collier Serflex 40/60 mm</v>
          </cell>
          <cell r="D16283">
            <v>7.35</v>
          </cell>
          <cell r="E16283" t="str">
            <v>P4</v>
          </cell>
          <cell r="F16283">
            <v>195</v>
          </cell>
          <cell r="G16283" t="str">
            <v>Stk</v>
          </cell>
          <cell r="H16283">
            <v>7.95</v>
          </cell>
        </row>
        <row r="16284">
          <cell r="A16284">
            <v>90502624</v>
          </cell>
          <cell r="B16284" t="str">
            <v>Schlauchschelle 50/70 CN</v>
          </cell>
          <cell r="C16284" t="str">
            <v>Collier 50-70</v>
          </cell>
          <cell r="D16284">
            <v>7.95</v>
          </cell>
          <cell r="E16284" t="str">
            <v>P4</v>
          </cell>
          <cell r="F16284">
            <v>293</v>
          </cell>
          <cell r="G16284" t="str">
            <v>Stk</v>
          </cell>
          <cell r="H16284">
            <v>8.6</v>
          </cell>
        </row>
        <row r="16285">
          <cell r="A16285">
            <v>90502625</v>
          </cell>
          <cell r="B16285" t="str">
            <v>Schlauchschelle 60-80mm</v>
          </cell>
          <cell r="C16285" t="str">
            <v>Collier 60/80mm</v>
          </cell>
          <cell r="D16285">
            <v>8.65</v>
          </cell>
          <cell r="E16285" t="str">
            <v>P4</v>
          </cell>
          <cell r="F16285">
            <v>291</v>
          </cell>
          <cell r="G16285" t="str">
            <v>Stk</v>
          </cell>
          <cell r="H16285">
            <v>9.35</v>
          </cell>
        </row>
        <row r="16286">
          <cell r="A16286">
            <v>90502626</v>
          </cell>
          <cell r="B16286" t="str">
            <v>Schlauchklemme 80/100mm SS. 12mm breit</v>
          </cell>
          <cell r="C16286" t="str">
            <v>Collier 70/90mm SS</v>
          </cell>
          <cell r="D16286">
            <v>9.85</v>
          </cell>
          <cell r="E16286" t="str">
            <v>P4</v>
          </cell>
          <cell r="F16286">
            <v>291</v>
          </cell>
          <cell r="G16286" t="str">
            <v>Stk</v>
          </cell>
          <cell r="H16286">
            <v>10.65</v>
          </cell>
        </row>
        <row r="16287">
          <cell r="A16287">
            <v>90502630</v>
          </cell>
          <cell r="B16287" t="str">
            <v>Schlauchklemme 110mm</v>
          </cell>
          <cell r="C16287" t="str">
            <v>Collier inox 90/110 MM</v>
          </cell>
          <cell r="D16287">
            <v>3</v>
          </cell>
          <cell r="E16287" t="str">
            <v>P4</v>
          </cell>
          <cell r="F16287">
            <v>195</v>
          </cell>
          <cell r="G16287" t="str">
            <v>Stk</v>
          </cell>
          <cell r="H16287">
            <v>3.25</v>
          </cell>
        </row>
        <row r="16288">
          <cell r="A16288">
            <v>90504981</v>
          </cell>
          <cell r="B16288" t="str">
            <v>E-Prom MU350 Vers. 2.41</v>
          </cell>
          <cell r="C16288" t="str">
            <v>Eprom V.2.41 MU350</v>
          </cell>
          <cell r="D16288">
            <v>149</v>
          </cell>
          <cell r="E16288" t="str">
            <v>P4</v>
          </cell>
          <cell r="F16288">
            <v>967</v>
          </cell>
          <cell r="G16288" t="str">
            <v>Stk</v>
          </cell>
          <cell r="H16288">
            <v>161.05000000000001</v>
          </cell>
        </row>
        <row r="16289">
          <cell r="A16289">
            <v>90505007</v>
          </cell>
          <cell r="B16289" t="str">
            <v>O-Ring Pumpengehäuse</v>
          </cell>
          <cell r="C16289" t="str">
            <v>Joint tor.cascade INOX</v>
          </cell>
          <cell r="D16289">
            <v>6.75</v>
          </cell>
          <cell r="E16289" t="str">
            <v>P4</v>
          </cell>
          <cell r="F16289">
            <v>392</v>
          </cell>
          <cell r="G16289" t="str">
            <v>Stk</v>
          </cell>
          <cell r="H16289">
            <v>7.3</v>
          </cell>
        </row>
        <row r="16290">
          <cell r="A16290">
            <v>90505019</v>
          </cell>
          <cell r="B16290" t="str">
            <v>Wellendichtsatz</v>
          </cell>
          <cell r="C16290" t="str">
            <v>Joint surpresseur INOX</v>
          </cell>
          <cell r="D16290">
            <v>62.7</v>
          </cell>
          <cell r="E16290" t="str">
            <v>P4</v>
          </cell>
          <cell r="F16290">
            <v>392</v>
          </cell>
          <cell r="G16290" t="str">
            <v>Stk</v>
          </cell>
          <cell r="H16290">
            <v>67.8</v>
          </cell>
        </row>
        <row r="16291">
          <cell r="A16291">
            <v>90505020</v>
          </cell>
          <cell r="B16291" t="str">
            <v>Dichtungsring f.Cascade Pumpe spezial</v>
          </cell>
          <cell r="C16291" t="str">
            <v>Bague d'arrêt</v>
          </cell>
          <cell r="D16291">
            <v>2.5499999999999998</v>
          </cell>
          <cell r="E16291" t="str">
            <v>P4</v>
          </cell>
          <cell r="F16291">
            <v>392</v>
          </cell>
          <cell r="G16291" t="str">
            <v>Stk</v>
          </cell>
          <cell r="H16291">
            <v>2.75</v>
          </cell>
        </row>
        <row r="16292">
          <cell r="A16292">
            <v>90505021</v>
          </cell>
          <cell r="B16292" t="str">
            <v>Sicherungsring f.Cascade Pume spezial</v>
          </cell>
          <cell r="C16292" t="str">
            <v>Bague d'appui</v>
          </cell>
          <cell r="D16292">
            <v>1.9</v>
          </cell>
          <cell r="E16292" t="str">
            <v>P4</v>
          </cell>
          <cell r="F16292">
            <v>392</v>
          </cell>
          <cell r="G16292" t="str">
            <v>Stk</v>
          </cell>
          <cell r="H16292">
            <v>2.0499999999999998</v>
          </cell>
        </row>
        <row r="16293">
          <cell r="A16293">
            <v>90506530</v>
          </cell>
          <cell r="B16293" t="str">
            <v>Servicekit Multipoint 52mm 2000h</v>
          </cell>
          <cell r="C16293" t="str">
            <v>Kit ent. Multipoint 52mm 2000h 12mois</v>
          </cell>
          <cell r="D16293">
            <v>10.85</v>
          </cell>
          <cell r="E16293" t="str">
            <v>P4</v>
          </cell>
          <cell r="F16293">
            <v>195</v>
          </cell>
          <cell r="G16293" t="str">
            <v>Stk</v>
          </cell>
          <cell r="H16293">
            <v>11.75</v>
          </cell>
        </row>
        <row r="16294">
          <cell r="A16294">
            <v>90506531</v>
          </cell>
          <cell r="B16294" t="str">
            <v>Servicekit Multipoint 63,5mm, 2000h</v>
          </cell>
          <cell r="C16294" t="str">
            <v>Kit ent. Multipoint 63,5mm 2000h 12mois</v>
          </cell>
          <cell r="D16294">
            <v>10.85</v>
          </cell>
          <cell r="E16294" t="str">
            <v>P4</v>
          </cell>
          <cell r="F16294">
            <v>195</v>
          </cell>
          <cell r="G16294" t="str">
            <v>Stk</v>
          </cell>
          <cell r="H16294">
            <v>11.75</v>
          </cell>
        </row>
        <row r="16295">
          <cell r="A16295">
            <v>90506532</v>
          </cell>
          <cell r="B16295" t="str">
            <v>Servicekit Multipoint 76mm, 2000h</v>
          </cell>
          <cell r="C16295" t="str">
            <v>Kit ent. Multipoint 76mm 2000h 12mois</v>
          </cell>
          <cell r="D16295">
            <v>10.85</v>
          </cell>
          <cell r="E16295" t="str">
            <v>P4</v>
          </cell>
          <cell r="F16295">
            <v>195</v>
          </cell>
          <cell r="G16295" t="str">
            <v>Stk</v>
          </cell>
          <cell r="H16295">
            <v>11.75</v>
          </cell>
        </row>
        <row r="16296">
          <cell r="A16296">
            <v>90506540</v>
          </cell>
          <cell r="B16296" t="str">
            <v>Servicekit Multipoint Ventil kpl.8000h</v>
          </cell>
          <cell r="C16296" t="str">
            <v>Kit ent. Multipoint Vide 8000h 36mois</v>
          </cell>
          <cell r="D16296">
            <v>27.1</v>
          </cell>
          <cell r="E16296" t="str">
            <v>P4</v>
          </cell>
          <cell r="F16296">
            <v>195</v>
          </cell>
          <cell r="G16296" t="str">
            <v>Stk</v>
          </cell>
          <cell r="H16296">
            <v>29.3</v>
          </cell>
        </row>
        <row r="16297">
          <cell r="A16297">
            <v>90508501</v>
          </cell>
          <cell r="B16297" t="str">
            <v>Buchse</v>
          </cell>
          <cell r="C16297" t="str">
            <v>ADAPTATEUR coupelle pour chandelle</v>
          </cell>
          <cell r="D16297">
            <v>9</v>
          </cell>
          <cell r="E16297" t="str">
            <v>P4</v>
          </cell>
          <cell r="F16297">
            <v>194</v>
          </cell>
          <cell r="G16297" t="str">
            <v>Stk</v>
          </cell>
          <cell r="H16297">
            <v>9.75</v>
          </cell>
        </row>
        <row r="16298">
          <cell r="A16298">
            <v>90508601</v>
          </cell>
          <cell r="B16298" t="str">
            <v>Melkzeugreiniger (1St.)</v>
          </cell>
          <cell r="C16298" t="str">
            <v>Chandelle Lavage 1 pce</v>
          </cell>
          <cell r="D16298">
            <v>15.1</v>
          </cell>
          <cell r="E16298" t="str">
            <v>P4</v>
          </cell>
          <cell r="F16298">
            <v>194</v>
          </cell>
          <cell r="G16298" t="str">
            <v>Stk</v>
          </cell>
          <cell r="H16298">
            <v>16.3</v>
          </cell>
        </row>
        <row r="16299">
          <cell r="A16299">
            <v>90508683</v>
          </cell>
          <cell r="B16299" t="str">
            <v>MZ-Aufn fest Kerze (auf Spülleitg) 40mm</v>
          </cell>
          <cell r="C16299" t="str">
            <v>Diffuseur Chandelles_can.lav.D40mm</v>
          </cell>
          <cell r="D16299">
            <v>199</v>
          </cell>
          <cell r="E16299" t="str">
            <v>P1</v>
          </cell>
          <cell r="F16299">
            <v>142</v>
          </cell>
          <cell r="G16299" t="str">
            <v>Stk</v>
          </cell>
          <cell r="H16299">
            <v>215.1</v>
          </cell>
        </row>
        <row r="16300">
          <cell r="A16300">
            <v>90508701</v>
          </cell>
          <cell r="B16300" t="str">
            <v>Ring</v>
          </cell>
          <cell r="C16300" t="str">
            <v>PROTECTION BASSE adaptateur chandelle</v>
          </cell>
          <cell r="D16300">
            <v>6</v>
          </cell>
          <cell r="E16300" t="str">
            <v>P4</v>
          </cell>
          <cell r="F16300">
            <v>194</v>
          </cell>
          <cell r="G16300" t="str">
            <v>Stk</v>
          </cell>
          <cell r="H16300">
            <v>6.5</v>
          </cell>
        </row>
        <row r="16301">
          <cell r="A16301">
            <v>90509413</v>
          </cell>
          <cell r="B16301" t="str">
            <v>Bedienungsanll FCC Kontrollbox (F)</v>
          </cell>
          <cell r="C16301" t="str">
            <v>Guide utilisateur FD CAR FCC380 100p</v>
          </cell>
          <cell r="D16301">
            <v>0.1</v>
          </cell>
          <cell r="F16301">
            <v>520</v>
          </cell>
          <cell r="G16301" t="str">
            <v>Stk</v>
          </cell>
          <cell r="H16301">
            <v>0.1</v>
          </cell>
        </row>
        <row r="16302">
          <cell r="A16302">
            <v>90510080</v>
          </cell>
          <cell r="B16302" t="str">
            <v>Überspannungsschutz für Prozessor</v>
          </cell>
          <cell r="C16302" t="str">
            <v>PER Alpro protection surtension</v>
          </cell>
          <cell r="D16302">
            <v>1375</v>
          </cell>
          <cell r="E16302" t="str">
            <v>P1</v>
          </cell>
          <cell r="F16302">
            <v>510</v>
          </cell>
          <cell r="G16302" t="str">
            <v>Stk</v>
          </cell>
          <cell r="H16302">
            <v>1486.4</v>
          </cell>
        </row>
        <row r="16303">
          <cell r="A16303">
            <v>90512901</v>
          </cell>
          <cell r="B16303" t="str">
            <v>Almatic HC Ventil</v>
          </cell>
          <cell r="C16303" t="str">
            <v>Valve almatic HC</v>
          </cell>
          <cell r="D16303">
            <v>6.25</v>
          </cell>
          <cell r="E16303" t="str">
            <v>P4</v>
          </cell>
          <cell r="F16303">
            <v>257</v>
          </cell>
          <cell r="G16303" t="str">
            <v>Stk</v>
          </cell>
          <cell r="H16303">
            <v>6.75</v>
          </cell>
        </row>
        <row r="16304">
          <cell r="A16304">
            <v>90513901</v>
          </cell>
          <cell r="B16304" t="str">
            <v>Almatic HC Becher</v>
          </cell>
          <cell r="C16304" t="str">
            <v>Corps gobelet almatic HC</v>
          </cell>
          <cell r="D16304">
            <v>41.8</v>
          </cell>
          <cell r="E16304" t="str">
            <v>P4</v>
          </cell>
          <cell r="F16304">
            <v>257</v>
          </cell>
          <cell r="G16304" t="str">
            <v>Stk</v>
          </cell>
          <cell r="H16304">
            <v>45.2</v>
          </cell>
        </row>
        <row r="16305">
          <cell r="A16305">
            <v>90517501</v>
          </cell>
          <cell r="B16305" t="str">
            <v>Schlauchverbinder C100/C200 SA</v>
          </cell>
          <cell r="C16305" t="str">
            <v>Connexion tuyau C100E/C200</v>
          </cell>
          <cell r="D16305">
            <v>10.050000000000001</v>
          </cell>
          <cell r="E16305" t="str">
            <v>P4</v>
          </cell>
          <cell r="F16305">
            <v>293</v>
          </cell>
          <cell r="G16305" t="str">
            <v>Stk</v>
          </cell>
          <cell r="H16305">
            <v>10.85</v>
          </cell>
        </row>
        <row r="16306">
          <cell r="A16306">
            <v>90522301</v>
          </cell>
          <cell r="B16306" t="str">
            <v>Dichtung C100E/C200</v>
          </cell>
          <cell r="C16306" t="str">
            <v>Joint plaque séparation C100/C200</v>
          </cell>
          <cell r="D16306">
            <v>36.1</v>
          </cell>
          <cell r="E16306" t="str">
            <v>P4</v>
          </cell>
          <cell r="F16306">
            <v>293</v>
          </cell>
          <cell r="G16306" t="str">
            <v>Stk</v>
          </cell>
          <cell r="H16306">
            <v>39</v>
          </cell>
        </row>
        <row r="16307">
          <cell r="A16307">
            <v>90524801</v>
          </cell>
          <cell r="B16307" t="str">
            <v>Melkzeugrein. SUPRA Ziege, Winkelstück</v>
          </cell>
          <cell r="C16307" t="str">
            <v>Tubulure</v>
          </cell>
          <cell r="D16307">
            <v>21.6</v>
          </cell>
          <cell r="E16307" t="str">
            <v>P4</v>
          </cell>
          <cell r="F16307">
            <v>257</v>
          </cell>
          <cell r="G16307" t="str">
            <v>Stk</v>
          </cell>
          <cell r="H16307">
            <v>23.35</v>
          </cell>
        </row>
        <row r="16308">
          <cell r="A16308">
            <v>90525480</v>
          </cell>
          <cell r="B16308" t="str">
            <v>E-Teileset ORS</v>
          </cell>
          <cell r="C16308" t="str">
            <v>Kit pièces ORS(simple)</v>
          </cell>
          <cell r="D16308">
            <v>21.1</v>
          </cell>
          <cell r="E16308" t="str">
            <v>P4</v>
          </cell>
          <cell r="F16308">
            <v>291</v>
          </cell>
          <cell r="G16308" t="str">
            <v>Stk</v>
          </cell>
          <cell r="H16308">
            <v>22.8</v>
          </cell>
        </row>
        <row r="16309">
          <cell r="A16309">
            <v>90529180</v>
          </cell>
          <cell r="B16309" t="str">
            <v>Kabel für Lampe</v>
          </cell>
          <cell r="C16309" t="str">
            <v>Câble pour lampe</v>
          </cell>
          <cell r="D16309">
            <v>25.6</v>
          </cell>
          <cell r="E16309" t="str">
            <v>P4</v>
          </cell>
          <cell r="F16309">
            <v>293</v>
          </cell>
          <cell r="G16309" t="str">
            <v>Stk</v>
          </cell>
          <cell r="H16309">
            <v>27.65</v>
          </cell>
        </row>
        <row r="16310">
          <cell r="A16310">
            <v>90531280</v>
          </cell>
          <cell r="B16310" t="str">
            <v>Verschlussstopfen FloMaster Pro</v>
          </cell>
          <cell r="C16310" t="str">
            <v>Kit bouchons compteurs</v>
          </cell>
          <cell r="D16310">
            <v>8.65</v>
          </cell>
          <cell r="E16310" t="str">
            <v>P4</v>
          </cell>
          <cell r="F16310">
            <v>192</v>
          </cell>
          <cell r="G16310" t="str">
            <v>Stk</v>
          </cell>
          <cell r="H16310">
            <v>9.35</v>
          </cell>
        </row>
        <row r="16311">
          <cell r="A16311">
            <v>90531334</v>
          </cell>
          <cell r="B16311" t="str">
            <v>Schneidschraube M8x16 DIN7513 verz</v>
          </cell>
          <cell r="C16311" t="str">
            <v>Vis auto-taraudeuse 8x16</v>
          </cell>
          <cell r="D16311">
            <v>2.7</v>
          </cell>
          <cell r="E16311" t="str">
            <v>P1</v>
          </cell>
          <cell r="F16311">
            <v>560</v>
          </cell>
          <cell r="G16311" t="str">
            <v>Stk</v>
          </cell>
          <cell r="H16311">
            <v>2.9</v>
          </cell>
        </row>
        <row r="16312">
          <cell r="A16312">
            <v>90531502</v>
          </cell>
          <cell r="B16312" t="str">
            <v>Sammelstückoberteil MC9 (TF450) HD</v>
          </cell>
          <cell r="C16312" t="str">
            <v>Bol de griffe MC9 (harmony+)</v>
          </cell>
          <cell r="D16312">
            <v>169</v>
          </cell>
          <cell r="E16312" t="str">
            <v>P4</v>
          </cell>
          <cell r="F16312">
            <v>194</v>
          </cell>
          <cell r="G16312" t="str">
            <v>Stk</v>
          </cell>
          <cell r="H16312">
            <v>182.7</v>
          </cell>
        </row>
        <row r="16313">
          <cell r="A16313">
            <v>90533201</v>
          </cell>
          <cell r="B16313" t="str">
            <v>Elektromotor 1,5kW 1-Ph 230V</v>
          </cell>
          <cell r="C16313" t="str">
            <v>Moteur EL. 1.5KW 220V</v>
          </cell>
          <cell r="D16313">
            <v>828</v>
          </cell>
          <cell r="E16313" t="str">
            <v>P4</v>
          </cell>
          <cell r="F16313">
            <v>291</v>
          </cell>
          <cell r="G16313" t="str">
            <v>Stk</v>
          </cell>
          <cell r="H16313">
            <v>895.05</v>
          </cell>
        </row>
        <row r="16314">
          <cell r="A16314">
            <v>90533206</v>
          </cell>
          <cell r="B16314" t="str">
            <v>Elektromotor, 1-phasig, 230V - VMS</v>
          </cell>
          <cell r="C16314" t="str">
            <v>Moteur FMP55 1-phase VMS</v>
          </cell>
          <cell r="D16314">
            <v>421</v>
          </cell>
          <cell r="E16314" t="str">
            <v>P4</v>
          </cell>
          <cell r="F16314">
            <v>292</v>
          </cell>
          <cell r="G16314" t="str">
            <v>Stk</v>
          </cell>
          <cell r="H16314">
            <v>455.1</v>
          </cell>
        </row>
        <row r="16315">
          <cell r="A16315">
            <v>90534080</v>
          </cell>
          <cell r="B16315" t="str">
            <v>Almatic HC Y-Teil</v>
          </cell>
          <cell r="C16315" t="str">
            <v>Kit Y almatic HC</v>
          </cell>
          <cell r="D16315">
            <v>27.2</v>
          </cell>
          <cell r="E16315" t="str">
            <v>P4</v>
          </cell>
          <cell r="F16315">
            <v>257</v>
          </cell>
          <cell r="G16315" t="str">
            <v>Stk</v>
          </cell>
          <cell r="H16315">
            <v>29.4</v>
          </cell>
        </row>
        <row r="16316">
          <cell r="A16316">
            <v>90534102</v>
          </cell>
          <cell r="B16316" t="str">
            <v>Schlauchklemme</v>
          </cell>
          <cell r="C16316" t="str">
            <v>COLLIER SERRAGE HYGENIUS</v>
          </cell>
          <cell r="D16316">
            <v>1.6</v>
          </cell>
          <cell r="E16316" t="str">
            <v>P4</v>
          </cell>
          <cell r="F16316">
            <v>293</v>
          </cell>
          <cell r="G16316" t="str">
            <v>Stk</v>
          </cell>
          <cell r="H16316">
            <v>1.75</v>
          </cell>
        </row>
        <row r="16317">
          <cell r="A16317">
            <v>90534501</v>
          </cell>
          <cell r="B16317" t="str">
            <v>Aufhängung links</v>
          </cell>
          <cell r="C16317" t="str">
            <v>Support multigrip gauche</v>
          </cell>
          <cell r="D16317">
            <v>21</v>
          </cell>
          <cell r="E16317" t="str">
            <v>P4</v>
          </cell>
          <cell r="F16317">
            <v>195</v>
          </cell>
          <cell r="G16317" t="str">
            <v>Stk</v>
          </cell>
          <cell r="H16317">
            <v>22.7</v>
          </cell>
        </row>
        <row r="16318">
          <cell r="A16318">
            <v>90534601</v>
          </cell>
          <cell r="B16318" t="str">
            <v>Haken Multigrip links</v>
          </cell>
          <cell r="C16318" t="str">
            <v>Crochet multigrip gauche</v>
          </cell>
          <cell r="D16318">
            <v>16.7</v>
          </cell>
          <cell r="E16318" t="str">
            <v>P4</v>
          </cell>
          <cell r="F16318">
            <v>195</v>
          </cell>
          <cell r="G16318" t="str">
            <v>Stk</v>
          </cell>
          <cell r="H16318">
            <v>18.05</v>
          </cell>
        </row>
        <row r="16319">
          <cell r="A16319">
            <v>90535380</v>
          </cell>
          <cell r="B16319" t="str">
            <v>Schalter für Stop 2000B/4000B</v>
          </cell>
          <cell r="C16319" t="str">
            <v>Bouton normal dressage 4000B</v>
          </cell>
          <cell r="D16319">
            <v>19.95</v>
          </cell>
          <cell r="E16319" t="str">
            <v>P2</v>
          </cell>
          <cell r="F16319">
            <v>386</v>
          </cell>
          <cell r="G16319" t="str">
            <v>Stk</v>
          </cell>
          <cell r="H16319">
            <v>21.55</v>
          </cell>
        </row>
        <row r="16320">
          <cell r="A16320">
            <v>90538380</v>
          </cell>
          <cell r="B16320" t="str">
            <v>Distanzstück Tankeinlauf 25/40</v>
          </cell>
          <cell r="C16320" t="str">
            <v>Support canne deversement</v>
          </cell>
          <cell r="D16320">
            <v>45.9</v>
          </cell>
          <cell r="E16320" t="str">
            <v>P4</v>
          </cell>
          <cell r="F16320">
            <v>195</v>
          </cell>
          <cell r="G16320" t="str">
            <v>Stk</v>
          </cell>
          <cell r="H16320">
            <v>49.6</v>
          </cell>
        </row>
        <row r="16321">
          <cell r="A16321">
            <v>90539101</v>
          </cell>
          <cell r="B16321" t="str">
            <v>Dichtung</v>
          </cell>
          <cell r="D16321">
            <v>16.71</v>
          </cell>
          <cell r="E16321" t="str">
            <v>P4</v>
          </cell>
          <cell r="F16321">
            <v>194</v>
          </cell>
          <cell r="G16321" t="str">
            <v>Stk</v>
          </cell>
          <cell r="H16321">
            <v>18.05</v>
          </cell>
        </row>
        <row r="16322">
          <cell r="A16322">
            <v>90540302</v>
          </cell>
          <cell r="B16322" t="str">
            <v>Sensor Wasserausgang Hygenius 1,8m</v>
          </cell>
          <cell r="C16322" t="str">
            <v>Sonde temp C100E-C200 40-80L</v>
          </cell>
          <cell r="D16322">
            <v>117</v>
          </cell>
          <cell r="E16322" t="str">
            <v>P4</v>
          </cell>
          <cell r="F16322">
            <v>293</v>
          </cell>
          <cell r="G16322" t="str">
            <v>Stk</v>
          </cell>
          <cell r="H16322">
            <v>126.5</v>
          </cell>
        </row>
        <row r="16323">
          <cell r="A16323">
            <v>90540303</v>
          </cell>
          <cell r="B16323" t="str">
            <v>Sensor 2,34m (C200/C100E 160l)</v>
          </cell>
          <cell r="C16323" t="str">
            <v>Sonde Temp C100E/C200-160L</v>
          </cell>
          <cell r="D16323">
            <v>128</v>
          </cell>
          <cell r="E16323" t="str">
            <v>P4</v>
          </cell>
          <cell r="F16323">
            <v>293</v>
          </cell>
          <cell r="G16323" t="str">
            <v>Stk</v>
          </cell>
          <cell r="H16323">
            <v>138.35</v>
          </cell>
        </row>
        <row r="16324">
          <cell r="A16324">
            <v>90540401</v>
          </cell>
          <cell r="B16324" t="str">
            <v>Transformator</v>
          </cell>
          <cell r="C16324" t="str">
            <v>Transfo hygenius</v>
          </cell>
          <cell r="D16324">
            <v>196</v>
          </cell>
          <cell r="E16324" t="str">
            <v>P4</v>
          </cell>
          <cell r="F16324">
            <v>293</v>
          </cell>
          <cell r="G16324" t="str">
            <v>Stk</v>
          </cell>
          <cell r="H16324">
            <v>211.9</v>
          </cell>
        </row>
        <row r="16325">
          <cell r="A16325">
            <v>90540902</v>
          </cell>
          <cell r="B16325" t="str">
            <v>Ansaugrohr für C200</v>
          </cell>
          <cell r="C16325" t="str">
            <v>Tuyau d'aspiration p. C200/80</v>
          </cell>
          <cell r="D16325">
            <v>64.900000000000006</v>
          </cell>
          <cell r="E16325" t="str">
            <v>P1</v>
          </cell>
          <cell r="F16325">
            <v>230</v>
          </cell>
          <cell r="G16325" t="str">
            <v>Stk</v>
          </cell>
          <cell r="H16325">
            <v>70.150000000000006</v>
          </cell>
        </row>
        <row r="16326">
          <cell r="A16326">
            <v>90540903</v>
          </cell>
          <cell r="B16326" t="str">
            <v>Saugrohr L=1158mm Kstst.</v>
          </cell>
          <cell r="C16326" t="str">
            <v>Tuyaux de succion L=1158 mm synt.</v>
          </cell>
          <cell r="D16326">
            <v>48.2</v>
          </cell>
          <cell r="E16326" t="str">
            <v>P4</v>
          </cell>
          <cell r="F16326">
            <v>293</v>
          </cell>
          <cell r="G16326" t="str">
            <v>Stk</v>
          </cell>
          <cell r="H16326">
            <v>52.1</v>
          </cell>
        </row>
        <row r="16327">
          <cell r="A16327">
            <v>90541102</v>
          </cell>
          <cell r="B16327" t="str">
            <v>Schlauch 88mm</v>
          </cell>
          <cell r="C16327" t="str">
            <v>Tuyau armé 88 mm</v>
          </cell>
          <cell r="D16327">
            <v>20.9</v>
          </cell>
          <cell r="E16327" t="str">
            <v>P4</v>
          </cell>
          <cell r="F16327">
            <v>293</v>
          </cell>
          <cell r="G16327" t="str">
            <v>Stk</v>
          </cell>
          <cell r="H16327">
            <v>22.6</v>
          </cell>
        </row>
        <row r="16328">
          <cell r="A16328">
            <v>90541401</v>
          </cell>
          <cell r="B16328" t="str">
            <v>Schutzschlauch</v>
          </cell>
          <cell r="C16328" t="str">
            <v>Tuyau protection câbles</v>
          </cell>
          <cell r="D16328">
            <v>15.45</v>
          </cell>
          <cell r="E16328" t="str">
            <v>P4</v>
          </cell>
          <cell r="F16328">
            <v>293</v>
          </cell>
          <cell r="G16328" t="str">
            <v>M</v>
          </cell>
          <cell r="H16328">
            <v>16.7</v>
          </cell>
        </row>
        <row r="16329">
          <cell r="A16329">
            <v>90541601</v>
          </cell>
          <cell r="B16329" t="str">
            <v>Winkel für Wandhalterung C200</v>
          </cell>
          <cell r="C16329" t="str">
            <v>Equerre support boitier SF/C100/C200</v>
          </cell>
          <cell r="D16329">
            <v>30</v>
          </cell>
          <cell r="E16329" t="str">
            <v>P4</v>
          </cell>
          <cell r="F16329">
            <v>196</v>
          </cell>
          <cell r="G16329" t="str">
            <v>Stk</v>
          </cell>
          <cell r="H16329">
            <v>32.450000000000003</v>
          </cell>
        </row>
        <row r="16330">
          <cell r="A16330">
            <v>90542601</v>
          </cell>
          <cell r="B16330" t="str">
            <v>Clip für Temperatursensor</v>
          </cell>
          <cell r="C16330" t="str">
            <v>.E.TEMP. SENSOR CLIP</v>
          </cell>
          <cell r="D16330">
            <v>6.3</v>
          </cell>
          <cell r="E16330" t="str">
            <v>P4</v>
          </cell>
          <cell r="F16330">
            <v>293</v>
          </cell>
          <cell r="G16330" t="str">
            <v>Stk</v>
          </cell>
          <cell r="H16330">
            <v>6.8</v>
          </cell>
        </row>
        <row r="16331">
          <cell r="A16331">
            <v>90543001</v>
          </cell>
          <cell r="B16331" t="str">
            <v>Sicherung 1,6A</v>
          </cell>
          <cell r="C16331" t="str">
            <v>Fusible 1.6A</v>
          </cell>
          <cell r="D16331">
            <v>1.95</v>
          </cell>
          <cell r="E16331" t="str">
            <v>P4</v>
          </cell>
          <cell r="F16331">
            <v>293</v>
          </cell>
          <cell r="G16331" t="str">
            <v>Stk</v>
          </cell>
          <cell r="H16331">
            <v>2.1</v>
          </cell>
        </row>
        <row r="16332">
          <cell r="A16332">
            <v>90543003</v>
          </cell>
          <cell r="B16332" t="str">
            <v>VMS Sicherung</v>
          </cell>
          <cell r="C16332" t="str">
            <v>Fusible 6.3A</v>
          </cell>
          <cell r="D16332">
            <v>1.8</v>
          </cell>
          <cell r="E16332" t="str">
            <v>P4</v>
          </cell>
          <cell r="F16332">
            <v>293</v>
          </cell>
          <cell r="G16332" t="str">
            <v>Stk</v>
          </cell>
          <cell r="H16332">
            <v>1.95</v>
          </cell>
        </row>
        <row r="16333">
          <cell r="A16333">
            <v>90543004</v>
          </cell>
          <cell r="B16333" t="str">
            <v>Sicherung C200 4A schnell</v>
          </cell>
          <cell r="C16333" t="str">
            <v>Hygenius C200 quick ACT 4 amp fuse</v>
          </cell>
          <cell r="D16333">
            <v>2.1</v>
          </cell>
          <cell r="E16333" t="str">
            <v>P4</v>
          </cell>
          <cell r="F16333">
            <v>293</v>
          </cell>
          <cell r="G16333" t="str">
            <v>Stk</v>
          </cell>
          <cell r="H16333">
            <v>2.25</v>
          </cell>
        </row>
        <row r="16334">
          <cell r="A16334">
            <v>90543111</v>
          </cell>
          <cell r="B16334" t="str">
            <v>DRE Reinig.Sensor Kit Distanzstk</v>
          </cell>
          <cell r="C16334" t="str">
            <v>.E.DRE WASH SENSOR KIT SPACER</v>
          </cell>
          <cell r="D16334">
            <v>1</v>
          </cell>
          <cell r="E16334" t="str">
            <v>P1</v>
          </cell>
          <cell r="F16334">
            <v>812</v>
          </cell>
          <cell r="G16334" t="str">
            <v>Stk</v>
          </cell>
          <cell r="H16334">
            <v>1.1000000000000001</v>
          </cell>
        </row>
        <row r="16335">
          <cell r="A16335">
            <v>90543112</v>
          </cell>
          <cell r="B16335" t="str">
            <v>Distanzhalter M2-10</v>
          </cell>
          <cell r="C16335" t="str">
            <v>Entretoise M2-10</v>
          </cell>
          <cell r="D16335">
            <v>0.7</v>
          </cell>
          <cell r="E16335" t="str">
            <v>P4</v>
          </cell>
          <cell r="F16335">
            <v>196</v>
          </cell>
          <cell r="G16335" t="str">
            <v>Stk</v>
          </cell>
          <cell r="H16335">
            <v>0.75</v>
          </cell>
        </row>
        <row r="16336">
          <cell r="A16336">
            <v>90544401</v>
          </cell>
          <cell r="B16336" t="str">
            <v>Frontplatte 3 Feed Station</v>
          </cell>
          <cell r="C16336" t="str">
            <v>Panneau inferieur F2</v>
          </cell>
          <cell r="D16336">
            <v>954</v>
          </cell>
          <cell r="E16336" t="str">
            <v>P4</v>
          </cell>
          <cell r="F16336">
            <v>594</v>
          </cell>
          <cell r="G16336" t="str">
            <v>Stk</v>
          </cell>
          <cell r="H16336">
            <v>1031.25</v>
          </cell>
        </row>
        <row r="16337">
          <cell r="A16337">
            <v>90545795</v>
          </cell>
          <cell r="B16337" t="str">
            <v>Cascade Pumpe 230V m.elektr.Druckregul.</v>
          </cell>
          <cell r="C16337" t="str">
            <v>Surpresseur idromat 220V</v>
          </cell>
          <cell r="D16337">
            <v>2174</v>
          </cell>
          <cell r="E16337" t="str">
            <v>P4</v>
          </cell>
          <cell r="F16337">
            <v>392</v>
          </cell>
          <cell r="G16337" t="str">
            <v>Stk</v>
          </cell>
          <cell r="H16337">
            <v>2350.1</v>
          </cell>
        </row>
        <row r="16338">
          <cell r="A16338">
            <v>90546001</v>
          </cell>
          <cell r="B16338" t="str">
            <v>Wasseranschlussschlauch Reinigungsautom.</v>
          </cell>
          <cell r="C16338" t="str">
            <v>Tuyau alimantation d'eau HYG</v>
          </cell>
          <cell r="D16338">
            <v>82.5</v>
          </cell>
          <cell r="E16338" t="str">
            <v>P4</v>
          </cell>
          <cell r="F16338">
            <v>293</v>
          </cell>
          <cell r="G16338" t="str">
            <v>Stk</v>
          </cell>
          <cell r="H16338">
            <v>89.2</v>
          </cell>
        </row>
        <row r="16339">
          <cell r="A16339">
            <v>90547101</v>
          </cell>
          <cell r="B16339" t="str">
            <v>Dichtung f.Verschlussmutter MC9</v>
          </cell>
          <cell r="C16339" t="str">
            <v>Joint écrou MC9 x1 seul</v>
          </cell>
          <cell r="D16339">
            <v>17.350000000000001</v>
          </cell>
          <cell r="E16339" t="str">
            <v>P4</v>
          </cell>
          <cell r="F16339">
            <v>194</v>
          </cell>
          <cell r="G16339" t="str">
            <v>Stk</v>
          </cell>
          <cell r="H16339">
            <v>18.75</v>
          </cell>
        </row>
        <row r="16340">
          <cell r="A16340">
            <v>90547680</v>
          </cell>
          <cell r="B16340" t="str">
            <v>PulsatorRP30</v>
          </cell>
          <cell r="C16340" t="str">
            <v>Amplificateur pulse boy</v>
          </cell>
          <cell r="D16340">
            <v>208</v>
          </cell>
          <cell r="E16340" t="str">
            <v>P1</v>
          </cell>
          <cell r="F16340">
            <v>130</v>
          </cell>
          <cell r="G16340" t="str">
            <v>Stk</v>
          </cell>
          <cell r="H16340">
            <v>224.85</v>
          </cell>
        </row>
        <row r="16341">
          <cell r="A16341">
            <v>90548280</v>
          </cell>
          <cell r="B16341" t="str">
            <v>ATF Stützbügel</v>
          </cell>
          <cell r="C16341" t="str">
            <v>Etrier ATF450</v>
          </cell>
          <cell r="D16341">
            <v>53.7</v>
          </cell>
          <cell r="E16341" t="str">
            <v>P4</v>
          </cell>
          <cell r="F16341">
            <v>194</v>
          </cell>
          <cell r="G16341" t="str">
            <v>Stk</v>
          </cell>
          <cell r="H16341">
            <v>58.05</v>
          </cell>
        </row>
        <row r="16342">
          <cell r="A16342">
            <v>90548802</v>
          </cell>
          <cell r="B16342" t="str">
            <v>Kabelhalter</v>
          </cell>
          <cell r="C16342" t="str">
            <v>Support cable</v>
          </cell>
          <cell r="D16342">
            <v>3.3</v>
          </cell>
          <cell r="E16342" t="str">
            <v>P4</v>
          </cell>
          <cell r="F16342">
            <v>196</v>
          </cell>
          <cell r="G16342" t="str">
            <v>Stk</v>
          </cell>
          <cell r="H16342">
            <v>3.55</v>
          </cell>
        </row>
        <row r="16343">
          <cell r="A16343">
            <v>90551502</v>
          </cell>
          <cell r="B16343" t="str">
            <v>VMS Sensor Bernstein</v>
          </cell>
          <cell r="C16343" t="str">
            <v>Sensor de position vanne tank/drain</v>
          </cell>
          <cell r="D16343">
            <v>278</v>
          </cell>
          <cell r="E16343" t="str">
            <v>P4</v>
          </cell>
          <cell r="F16343">
            <v>196</v>
          </cell>
          <cell r="G16343" t="str">
            <v>Stk</v>
          </cell>
          <cell r="H16343">
            <v>300.5</v>
          </cell>
        </row>
        <row r="16344">
          <cell r="A16344">
            <v>90551505</v>
          </cell>
          <cell r="B16344" t="str">
            <v>VMS Sensor Bernstein</v>
          </cell>
          <cell r="C16344" t="str">
            <v>Sonde de décrochage VMS</v>
          </cell>
          <cell r="D16344">
            <v>342</v>
          </cell>
          <cell r="E16344" t="str">
            <v>P4</v>
          </cell>
          <cell r="F16344">
            <v>196</v>
          </cell>
          <cell r="G16344" t="str">
            <v>Stk</v>
          </cell>
          <cell r="H16344">
            <v>369.7</v>
          </cell>
        </row>
        <row r="16345">
          <cell r="A16345">
            <v>90551513</v>
          </cell>
          <cell r="B16345" t="str">
            <v>V300 Grippersensor</v>
          </cell>
          <cell r="C16345" t="str">
            <v>.E.Sensor, Gripper VMS V series</v>
          </cell>
          <cell r="D16345">
            <v>162</v>
          </cell>
          <cell r="E16345" t="str">
            <v>P4</v>
          </cell>
          <cell r="F16345">
            <v>196</v>
          </cell>
          <cell r="G16345" t="str">
            <v>Stk</v>
          </cell>
          <cell r="H16345">
            <v>175.1</v>
          </cell>
        </row>
        <row r="16346">
          <cell r="A16346">
            <v>90551515</v>
          </cell>
          <cell r="B16346" t="str">
            <v>VMS Sensor mit Kabel 2,5m</v>
          </cell>
          <cell r="C16346" t="str">
            <v>Capteur avec câble 2.5 m</v>
          </cell>
          <cell r="D16346">
            <v>43.3</v>
          </cell>
          <cell r="E16346" t="str">
            <v>P4</v>
          </cell>
          <cell r="F16346">
            <v>196</v>
          </cell>
          <cell r="G16346" t="str">
            <v>Stk</v>
          </cell>
          <cell r="H16346">
            <v>46.8</v>
          </cell>
        </row>
        <row r="16347">
          <cell r="A16347">
            <v>90551519</v>
          </cell>
          <cell r="B16347" t="str">
            <v>Sensor, Gripper VMS Classic</v>
          </cell>
          <cell r="C16347" t="str">
            <v>.E.Sensor, Gripper VMS Classic</v>
          </cell>
          <cell r="D16347">
            <v>152</v>
          </cell>
          <cell r="E16347" t="str">
            <v>P4</v>
          </cell>
          <cell r="F16347">
            <v>196</v>
          </cell>
          <cell r="G16347" t="str">
            <v>Stk</v>
          </cell>
          <cell r="H16347">
            <v>164.3</v>
          </cell>
        </row>
        <row r="16348">
          <cell r="A16348">
            <v>90551524</v>
          </cell>
          <cell r="B16348" t="str">
            <v>Sensor PNP-10m</v>
          </cell>
          <cell r="C16348" t="str">
            <v>Sensor PNP-10m</v>
          </cell>
          <cell r="D16348">
            <v>58</v>
          </cell>
          <cell r="E16348" t="str">
            <v>P4</v>
          </cell>
          <cell r="F16348">
            <v>196</v>
          </cell>
          <cell r="G16348" t="str">
            <v>Stk</v>
          </cell>
          <cell r="H16348">
            <v>62.7</v>
          </cell>
        </row>
        <row r="16349">
          <cell r="A16349">
            <v>90551525</v>
          </cell>
          <cell r="B16349" t="str">
            <v>VMS Sensor für Milchventil ab 2013-</v>
          </cell>
          <cell r="C16349" t="str">
            <v>Capteur de position valve#85925531</v>
          </cell>
          <cell r="D16349">
            <v>75.7</v>
          </cell>
          <cell r="E16349" t="str">
            <v>P4</v>
          </cell>
          <cell r="F16349">
            <v>196</v>
          </cell>
          <cell r="G16349" t="str">
            <v>Stk</v>
          </cell>
          <cell r="H16349">
            <v>81.849999999999994</v>
          </cell>
        </row>
        <row r="16350">
          <cell r="A16350">
            <v>90551701</v>
          </cell>
          <cell r="B16350" t="str">
            <v>Plastikwinkel</v>
          </cell>
          <cell r="C16350" t="str">
            <v>COUDE PLASTIQUE</v>
          </cell>
          <cell r="D16350">
            <v>13.8</v>
          </cell>
          <cell r="E16350" t="str">
            <v>P4</v>
          </cell>
          <cell r="F16350">
            <v>293</v>
          </cell>
          <cell r="G16350" t="str">
            <v>Stk</v>
          </cell>
          <cell r="H16350">
            <v>14.9</v>
          </cell>
        </row>
        <row r="16351">
          <cell r="A16351">
            <v>90552401</v>
          </cell>
          <cell r="B16351" t="str">
            <v>Winkel PP grau 50mm 90Grad</v>
          </cell>
          <cell r="C16351" t="str">
            <v>Coude gris 90degré diam 50</v>
          </cell>
          <cell r="D16351">
            <v>12.65</v>
          </cell>
          <cell r="E16351" t="str">
            <v>P4</v>
          </cell>
          <cell r="F16351">
            <v>293</v>
          </cell>
          <cell r="G16351" t="str">
            <v>Stk</v>
          </cell>
          <cell r="H16351">
            <v>13.65</v>
          </cell>
        </row>
        <row r="16352">
          <cell r="A16352">
            <v>90552580</v>
          </cell>
          <cell r="B16352" t="str">
            <v>Kabeldurchführungen (5St.)</v>
          </cell>
          <cell r="C16352" t="str">
            <v>Kit 5 presses-étoupes</v>
          </cell>
          <cell r="D16352">
            <v>15.15</v>
          </cell>
          <cell r="E16352" t="str">
            <v>P1</v>
          </cell>
          <cell r="F16352">
            <v>105</v>
          </cell>
          <cell r="G16352" t="str">
            <v>Set</v>
          </cell>
          <cell r="H16352">
            <v>16.399999999999999</v>
          </cell>
        </row>
        <row r="16353">
          <cell r="A16353">
            <v>90555001</v>
          </cell>
          <cell r="B16353" t="str">
            <v>Almatic HC Unterteil</v>
          </cell>
          <cell r="C16353" t="str">
            <v>Partie inf.gob.almatic HC</v>
          </cell>
          <cell r="D16353">
            <v>24.7</v>
          </cell>
          <cell r="E16353" t="str">
            <v>P4</v>
          </cell>
          <cell r="F16353">
            <v>257</v>
          </cell>
          <cell r="G16353" t="str">
            <v>Stk</v>
          </cell>
          <cell r="H16353">
            <v>26.7</v>
          </cell>
        </row>
        <row r="16354">
          <cell r="A16354">
            <v>90556280</v>
          </cell>
          <cell r="B16354" t="str">
            <v>Lufteinlass Almatic (Set mit 5St.)</v>
          </cell>
          <cell r="C16354" t="str">
            <v>Entrées air almatic HC Q:5</v>
          </cell>
          <cell r="D16354">
            <v>18</v>
          </cell>
          <cell r="E16354" t="str">
            <v>P4</v>
          </cell>
          <cell r="F16354">
            <v>257</v>
          </cell>
          <cell r="G16354" t="str">
            <v>Stk</v>
          </cell>
          <cell r="H16354">
            <v>19.45</v>
          </cell>
        </row>
        <row r="16355">
          <cell r="A16355">
            <v>90556301</v>
          </cell>
          <cell r="B16355" t="str">
            <v>Tastaturfolie C200/300</v>
          </cell>
          <cell r="C16355" t="str">
            <v>Autocollant avec program C200</v>
          </cell>
          <cell r="D16355">
            <v>163</v>
          </cell>
          <cell r="E16355" t="str">
            <v>P4</v>
          </cell>
          <cell r="F16355">
            <v>293</v>
          </cell>
          <cell r="G16355" t="str">
            <v>Stk</v>
          </cell>
          <cell r="H16355">
            <v>176.2</v>
          </cell>
        </row>
        <row r="16356">
          <cell r="A16356">
            <v>90557380</v>
          </cell>
          <cell r="B16356" t="str">
            <v>Ansteuerung Drainagev. Reinig C200</v>
          </cell>
          <cell r="C16356" t="str">
            <v>Purge automatique C200</v>
          </cell>
          <cell r="D16356">
            <v>329</v>
          </cell>
          <cell r="E16356" t="str">
            <v>P1</v>
          </cell>
          <cell r="F16356">
            <v>230</v>
          </cell>
          <cell r="G16356" t="str">
            <v>Stk</v>
          </cell>
          <cell r="H16356">
            <v>355.65</v>
          </cell>
        </row>
        <row r="16357">
          <cell r="A16357">
            <v>90557382</v>
          </cell>
          <cell r="B16357" t="str">
            <v>Aut DrainSteuerg C100E</v>
          </cell>
          <cell r="C16357" t="str">
            <v>Contrôle drainage auto C100</v>
          </cell>
          <cell r="D16357">
            <v>256</v>
          </cell>
          <cell r="E16357" t="str">
            <v>P1</v>
          </cell>
          <cell r="F16357">
            <v>230</v>
          </cell>
          <cell r="G16357" t="str">
            <v>Stk</v>
          </cell>
          <cell r="H16357">
            <v>276.75</v>
          </cell>
        </row>
        <row r="16358">
          <cell r="A16358">
            <v>90558601</v>
          </cell>
          <cell r="B16358" t="str">
            <v>Distanzring</v>
          </cell>
          <cell r="C16358" t="str">
            <v>Rehausse piege sanitaire</v>
          </cell>
          <cell r="D16358">
            <v>327</v>
          </cell>
          <cell r="E16358" t="str">
            <v>P4</v>
          </cell>
          <cell r="F16358">
            <v>292</v>
          </cell>
          <cell r="G16358" t="str">
            <v>Stk</v>
          </cell>
          <cell r="H16358">
            <v>353.5</v>
          </cell>
        </row>
        <row r="16359">
          <cell r="A16359">
            <v>90559002</v>
          </cell>
          <cell r="B16359" t="str">
            <v>Dosierpumpe für T-, C- und LD 12V</v>
          </cell>
          <cell r="C16359" t="str">
            <v>Pompe doseuse LD200</v>
          </cell>
          <cell r="D16359">
            <v>411</v>
          </cell>
          <cell r="E16359" t="str">
            <v>P4</v>
          </cell>
          <cell r="F16359">
            <v>293</v>
          </cell>
          <cell r="G16359" t="str">
            <v>Stk</v>
          </cell>
          <cell r="H16359">
            <v>444.3</v>
          </cell>
        </row>
        <row r="16360">
          <cell r="A16360">
            <v>90559004</v>
          </cell>
          <cell r="B16360" t="str">
            <v>VMS Dosierpumpe 24V</v>
          </cell>
          <cell r="C16360" t="str">
            <v>Pompe doseuse VMS</v>
          </cell>
          <cell r="D16360">
            <v>356</v>
          </cell>
          <cell r="E16360" t="str">
            <v>P4</v>
          </cell>
          <cell r="F16360">
            <v>196</v>
          </cell>
          <cell r="G16360" t="str">
            <v>Stk</v>
          </cell>
          <cell r="H16360">
            <v>384.85</v>
          </cell>
        </row>
        <row r="16361">
          <cell r="A16361">
            <v>90559804</v>
          </cell>
          <cell r="B16361" t="str">
            <v>Schalter manuell f. Selektionstor</v>
          </cell>
          <cell r="C16361" t="str">
            <v>Interrupteur de porte de tri</v>
          </cell>
          <cell r="D16361">
            <v>180</v>
          </cell>
          <cell r="E16361" t="str">
            <v>P4</v>
          </cell>
          <cell r="F16361">
            <v>925</v>
          </cell>
          <cell r="G16361" t="str">
            <v>Stk</v>
          </cell>
          <cell r="H16361">
            <v>194.6</v>
          </cell>
        </row>
        <row r="16362">
          <cell r="A16362">
            <v>90560412</v>
          </cell>
          <cell r="B16362" t="str">
            <v>Bedien.anleitg Ölumlaufschmierung ORS</v>
          </cell>
          <cell r="C16362" t="str">
            <v>Guide de l'utilisateur ORS (D)</v>
          </cell>
          <cell r="D16362">
            <v>0.1</v>
          </cell>
          <cell r="F16362">
            <v>210</v>
          </cell>
          <cell r="G16362" t="str">
            <v>Stk</v>
          </cell>
          <cell r="H16362">
            <v>0.1</v>
          </cell>
        </row>
        <row r="16363">
          <cell r="A16363">
            <v>90560413</v>
          </cell>
          <cell r="B16363" t="str">
            <v>Bedienungsanleitung ORS</v>
          </cell>
          <cell r="C16363" t="str">
            <v>Guide d'utilisateur ORS##</v>
          </cell>
          <cell r="D16363">
            <v>0.1</v>
          </cell>
          <cell r="F16363">
            <v>210</v>
          </cell>
          <cell r="G16363" t="str">
            <v>Stk</v>
          </cell>
          <cell r="H16363">
            <v>0.1</v>
          </cell>
        </row>
        <row r="16364">
          <cell r="A16364">
            <v>90560902</v>
          </cell>
          <cell r="B16364" t="str">
            <v>Oberteil TF360 mit Ventil</v>
          </cell>
          <cell r="C16364" t="str">
            <v>Partie sup. HD nue MC5 av.valve</v>
          </cell>
          <cell r="D16364">
            <v>180</v>
          </cell>
          <cell r="E16364" t="str">
            <v>P4</v>
          </cell>
          <cell r="F16364">
            <v>194</v>
          </cell>
          <cell r="G16364" t="str">
            <v>Stk</v>
          </cell>
          <cell r="H16364">
            <v>194.6</v>
          </cell>
        </row>
        <row r="16365">
          <cell r="A16365">
            <v>90560982</v>
          </cell>
          <cell r="B16365" t="str">
            <v>Oberteil TF360 HD ohne Ventil</v>
          </cell>
          <cell r="C16365" t="str">
            <v>Partie sup. HD nue MC5 sans valve</v>
          </cell>
          <cell r="D16365">
            <v>180</v>
          </cell>
          <cell r="E16365" t="str">
            <v>P4</v>
          </cell>
          <cell r="F16365">
            <v>194</v>
          </cell>
          <cell r="G16365" t="str">
            <v>Stk</v>
          </cell>
          <cell r="H16365">
            <v>194.6</v>
          </cell>
        </row>
        <row r="16366">
          <cell r="A16366">
            <v>90561140</v>
          </cell>
          <cell r="B16366" t="str">
            <v>Wasserventil für ST150/200, kpl.</v>
          </cell>
          <cell r="C16366" t="str">
            <v>valve pour ST150/200/250</v>
          </cell>
          <cell r="D16366">
            <v>94.4</v>
          </cell>
          <cell r="E16366" t="str">
            <v>P4</v>
          </cell>
          <cell r="F16366">
            <v>392</v>
          </cell>
          <cell r="G16366" t="str">
            <v>Stk</v>
          </cell>
          <cell r="H16366">
            <v>102.05</v>
          </cell>
        </row>
        <row r="16367">
          <cell r="A16367">
            <v>90561141</v>
          </cell>
          <cell r="B16367" t="str">
            <v>Frostschutzausrüstung 3/4 BSP</v>
          </cell>
          <cell r="C16367" t="str">
            <v>Protect. antigel valve ¾" ST150/200/250</v>
          </cell>
          <cell r="D16367">
            <v>246</v>
          </cell>
          <cell r="E16367" t="str">
            <v>P3</v>
          </cell>
          <cell r="F16367">
            <v>365</v>
          </cell>
          <cell r="G16367" t="str">
            <v>Stk</v>
          </cell>
          <cell r="H16367">
            <v>265.95</v>
          </cell>
        </row>
        <row r="16368">
          <cell r="A16368">
            <v>90561156</v>
          </cell>
          <cell r="B16368" t="str">
            <v>DWH200 Entlüftungsventil automatisch</v>
          </cell>
          <cell r="C16368" t="str">
            <v>Brasse vente valve DWH200</v>
          </cell>
          <cell r="D16368">
            <v>24.3</v>
          </cell>
          <cell r="E16368" t="str">
            <v>P4</v>
          </cell>
          <cell r="F16368">
            <v>392</v>
          </cell>
          <cell r="G16368" t="str">
            <v>Stk</v>
          </cell>
          <cell r="H16368">
            <v>26.25</v>
          </cell>
        </row>
        <row r="16369">
          <cell r="A16369">
            <v>90563601</v>
          </cell>
          <cell r="B16369" t="str">
            <v>Lufteinlass Almatic G50+</v>
          </cell>
          <cell r="C16369" t="str">
            <v>Entrée air manumatic NM</v>
          </cell>
          <cell r="D16369">
            <v>4.5</v>
          </cell>
          <cell r="E16369" t="str">
            <v>P4</v>
          </cell>
          <cell r="F16369">
            <v>257</v>
          </cell>
          <cell r="G16369" t="str">
            <v>Stk</v>
          </cell>
          <cell r="H16369">
            <v>4.8499999999999996</v>
          </cell>
        </row>
        <row r="16370">
          <cell r="A16370">
            <v>90565080</v>
          </cell>
          <cell r="B16370" t="str">
            <v>Halterung für Multigrip</v>
          </cell>
          <cell r="C16370" t="str">
            <v>Crochet support Multigrip</v>
          </cell>
          <cell r="D16370">
            <v>69.3</v>
          </cell>
          <cell r="E16370" t="str">
            <v>P4</v>
          </cell>
          <cell r="F16370">
            <v>195</v>
          </cell>
          <cell r="G16370" t="str">
            <v>Sat</v>
          </cell>
          <cell r="H16370">
            <v>74.900000000000006</v>
          </cell>
        </row>
        <row r="16371">
          <cell r="A16371">
            <v>90565803</v>
          </cell>
          <cell r="B16371" t="str">
            <v>Trafo 24V AC 75VA IP65</v>
          </cell>
          <cell r="C16371" t="str">
            <v>TRANSFO 24V AC 75VA IP65</v>
          </cell>
          <cell r="D16371">
            <v>186</v>
          </cell>
          <cell r="E16371" t="str">
            <v>P1</v>
          </cell>
          <cell r="F16371">
            <v>540</v>
          </cell>
          <cell r="G16371" t="str">
            <v>Stk</v>
          </cell>
          <cell r="H16371">
            <v>201.05</v>
          </cell>
        </row>
        <row r="16372">
          <cell r="A16372">
            <v>90566402</v>
          </cell>
          <cell r="B16372" t="str">
            <v>Stützbügel MC5</v>
          </cell>
          <cell r="C16372" t="str">
            <v>Etrier tuyaux courts MC5</v>
          </cell>
          <cell r="D16372">
            <v>54.5</v>
          </cell>
          <cell r="E16372" t="str">
            <v>P4</v>
          </cell>
          <cell r="F16372">
            <v>194</v>
          </cell>
          <cell r="G16372" t="str">
            <v>Stk</v>
          </cell>
          <cell r="H16372">
            <v>58.9</v>
          </cell>
        </row>
        <row r="16373">
          <cell r="A16373">
            <v>90567780</v>
          </cell>
          <cell r="B16373" t="str">
            <v>Verschluss Klammer 63,5 x 51,6mm</v>
          </cell>
          <cell r="C16373" t="str">
            <v>Lock clapm 63.5 x 51.6mm</v>
          </cell>
          <cell r="D16373">
            <v>31.8</v>
          </cell>
          <cell r="E16373" t="str">
            <v>P1</v>
          </cell>
          <cell r="F16373">
            <v>150</v>
          </cell>
          <cell r="G16373" t="str">
            <v>Stk</v>
          </cell>
          <cell r="H16373">
            <v>34.4</v>
          </cell>
        </row>
        <row r="16374">
          <cell r="A16374">
            <v>90568401</v>
          </cell>
          <cell r="B16374" t="str">
            <v>Stopfen für Endeinheit 70/100l</v>
          </cell>
          <cell r="C16374" t="str">
            <v>Bouchon chambre 50/100 INOX</v>
          </cell>
          <cell r="D16374">
            <v>71.7</v>
          </cell>
          <cell r="E16374" t="str">
            <v>P4</v>
          </cell>
          <cell r="F16374">
            <v>292</v>
          </cell>
          <cell r="G16374" t="str">
            <v>Stk</v>
          </cell>
          <cell r="H16374">
            <v>77.5</v>
          </cell>
        </row>
        <row r="16375">
          <cell r="A16375">
            <v>90568402</v>
          </cell>
          <cell r="B16375" t="str">
            <v>Stopfen für Glasbehälter</v>
          </cell>
          <cell r="C16375" t="str">
            <v>Bouchon d'unité terminale en verre</v>
          </cell>
          <cell r="D16375">
            <v>71.7</v>
          </cell>
          <cell r="E16375" t="str">
            <v>P4</v>
          </cell>
          <cell r="F16375">
            <v>292</v>
          </cell>
          <cell r="G16375" t="str">
            <v>Stk</v>
          </cell>
          <cell r="H16375">
            <v>77.5</v>
          </cell>
        </row>
        <row r="16376">
          <cell r="A16376">
            <v>90571913</v>
          </cell>
          <cell r="B16376" t="str">
            <v>Memo MP300</v>
          </cell>
          <cell r="C16376" t="str">
            <v>Mémo MP300</v>
          </cell>
          <cell r="D16376">
            <v>0.1</v>
          </cell>
          <cell r="F16376">
            <v>110</v>
          </cell>
          <cell r="G16376" t="str">
            <v>Stk</v>
          </cell>
          <cell r="H16376">
            <v>0.1</v>
          </cell>
        </row>
        <row r="16377">
          <cell r="A16377">
            <v>90573801</v>
          </cell>
          <cell r="B16377" t="str">
            <v>AMR Steckanschluss</v>
          </cell>
          <cell r="C16377" t="str">
            <v>Connecteur 3 broches droit</v>
          </cell>
          <cell r="D16377">
            <v>5.95</v>
          </cell>
          <cell r="E16377" t="str">
            <v>P4</v>
          </cell>
          <cell r="F16377">
            <v>207</v>
          </cell>
          <cell r="G16377" t="str">
            <v>Stk</v>
          </cell>
          <cell r="H16377">
            <v>6.45</v>
          </cell>
        </row>
        <row r="16378">
          <cell r="A16378">
            <v>90574280</v>
          </cell>
          <cell r="B16378" t="str">
            <v>Ohr-TP Interface (Reader)</v>
          </cell>
          <cell r="C16378" t="str">
            <v>Transpondeur d'oreille, interface(reader</v>
          </cell>
          <cell r="D16378">
            <v>2734</v>
          </cell>
          <cell r="E16378" t="str">
            <v>P1</v>
          </cell>
          <cell r="F16378">
            <v>910</v>
          </cell>
          <cell r="G16378" t="str">
            <v>Stk</v>
          </cell>
          <cell r="H16378">
            <v>2955.45</v>
          </cell>
        </row>
        <row r="16379">
          <cell r="A16379">
            <v>90575080</v>
          </cell>
          <cell r="B16379" t="str">
            <v>MP Pulsator 1x EP2090 + 6x RP30</v>
          </cell>
          <cell r="C16379" t="str">
            <v>ML 2100 kit linéaire EP 2090/ RP 30</v>
          </cell>
          <cell r="D16379">
            <v>2180</v>
          </cell>
          <cell r="E16379" t="str">
            <v>P1</v>
          </cell>
          <cell r="F16379">
            <v>130</v>
          </cell>
          <cell r="G16379" t="str">
            <v>Stk</v>
          </cell>
          <cell r="H16379">
            <v>2356.6</v>
          </cell>
        </row>
        <row r="16380">
          <cell r="A16380">
            <v>90575183</v>
          </cell>
          <cell r="B16380" t="str">
            <v>Kabel Regulatorblock 440mm</v>
          </cell>
          <cell r="C16380" t="str">
            <v>Cable bloc de regulation MP 400</v>
          </cell>
          <cell r="D16380">
            <v>20.3</v>
          </cell>
          <cell r="E16380" t="str">
            <v>P4</v>
          </cell>
          <cell r="F16380">
            <v>191</v>
          </cell>
          <cell r="G16380" t="str">
            <v>Kit</v>
          </cell>
          <cell r="H16380">
            <v>21.95</v>
          </cell>
        </row>
        <row r="16381">
          <cell r="A16381">
            <v>90575184</v>
          </cell>
          <cell r="B16381" t="str">
            <v>Kabelstrang 285mm</v>
          </cell>
          <cell r="C16381" t="str">
            <v>Càble tronc</v>
          </cell>
          <cell r="D16381">
            <v>16.55</v>
          </cell>
          <cell r="E16381" t="str">
            <v>P4</v>
          </cell>
          <cell r="F16381">
            <v>967</v>
          </cell>
          <cell r="G16381" t="str">
            <v>Stk</v>
          </cell>
          <cell r="H16381">
            <v>17.899999999999999</v>
          </cell>
        </row>
        <row r="16382">
          <cell r="A16382">
            <v>90576402</v>
          </cell>
          <cell r="B16382" t="str">
            <v>Innendichtring Vol.Valve</v>
          </cell>
          <cell r="C16382" t="str">
            <v>joint caoutchouc valve pendulaire</v>
          </cell>
          <cell r="D16382">
            <v>2.5</v>
          </cell>
          <cell r="E16382" t="str">
            <v>P2</v>
          </cell>
          <cell r="F16382">
            <v>392</v>
          </cell>
          <cell r="G16382" t="str">
            <v>Stk</v>
          </cell>
          <cell r="H16382">
            <v>2.7</v>
          </cell>
        </row>
        <row r="16383">
          <cell r="A16383">
            <v>90576404</v>
          </cell>
          <cell r="B16383" t="str">
            <v>Ellbogen f. Tränkebecken</v>
          </cell>
          <cell r="C16383" t="str">
            <v>COUDE ABREUVOIR</v>
          </cell>
          <cell r="D16383">
            <v>12.3</v>
          </cell>
          <cell r="E16383" t="str">
            <v>P4</v>
          </cell>
          <cell r="F16383">
            <v>392</v>
          </cell>
          <cell r="G16383" t="str">
            <v>Stk</v>
          </cell>
          <cell r="H16383">
            <v>13.3</v>
          </cell>
        </row>
        <row r="16384">
          <cell r="A16384">
            <v>90576405</v>
          </cell>
          <cell r="B16384" t="str">
            <v>Feder Standard Volumenventil</v>
          </cell>
          <cell r="C16384" t="str">
            <v>RESSORT VALVE TUBULAIRE</v>
          </cell>
          <cell r="D16384">
            <v>9.65</v>
          </cell>
          <cell r="E16384" t="str">
            <v>P4</v>
          </cell>
          <cell r="F16384">
            <v>392</v>
          </cell>
          <cell r="G16384" t="str">
            <v>Stk</v>
          </cell>
          <cell r="H16384">
            <v>10.45</v>
          </cell>
        </row>
        <row r="16385">
          <cell r="A16385">
            <v>90576485</v>
          </cell>
          <cell r="B16385" t="str">
            <v>DeLaval Tränkebecken C5 (m. Rohrventil)</v>
          </cell>
          <cell r="C16385" t="str">
            <v>Abreuvoir basis avec valve tub.</v>
          </cell>
          <cell r="D16385">
            <v>79.2</v>
          </cell>
          <cell r="E16385" t="str">
            <v>P3</v>
          </cell>
          <cell r="F16385">
            <v>365</v>
          </cell>
          <cell r="G16385" t="str">
            <v>Stk</v>
          </cell>
          <cell r="H16385">
            <v>85.6</v>
          </cell>
        </row>
        <row r="16386">
          <cell r="A16386">
            <v>90576780</v>
          </cell>
          <cell r="B16386" t="str">
            <v>Verschraubung CN SMS 25/23mm</v>
          </cell>
          <cell r="C16386" t="str">
            <v>Raccord inox SMS D25</v>
          </cell>
          <cell r="D16386">
            <v>59.8</v>
          </cell>
          <cell r="E16386" t="str">
            <v>P1</v>
          </cell>
          <cell r="F16386">
            <v>150</v>
          </cell>
          <cell r="G16386" t="str">
            <v>Stk</v>
          </cell>
          <cell r="H16386">
            <v>64.650000000000006</v>
          </cell>
        </row>
        <row r="16387">
          <cell r="A16387">
            <v>90576782</v>
          </cell>
          <cell r="B16387" t="str">
            <v>Verschraubung CN SMS 40/38mm</v>
          </cell>
          <cell r="C16387" t="str">
            <v>Raccord inox SMS D40</v>
          </cell>
          <cell r="D16387">
            <v>80.7</v>
          </cell>
          <cell r="E16387" t="str">
            <v>P1</v>
          </cell>
          <cell r="F16387">
            <v>150</v>
          </cell>
          <cell r="G16387" t="str">
            <v>Stk</v>
          </cell>
          <cell r="H16387">
            <v>87.25</v>
          </cell>
        </row>
        <row r="16388">
          <cell r="A16388">
            <v>90576784</v>
          </cell>
          <cell r="B16388" t="str">
            <v>Verschraubung CN SMS 52/50mm</v>
          </cell>
          <cell r="C16388" t="str">
            <v>Raccord inox SMS D52</v>
          </cell>
          <cell r="D16388">
            <v>86.2</v>
          </cell>
          <cell r="E16388" t="str">
            <v>P1</v>
          </cell>
          <cell r="F16388">
            <v>150</v>
          </cell>
          <cell r="G16388" t="str">
            <v>Stk</v>
          </cell>
          <cell r="H16388">
            <v>93.2</v>
          </cell>
        </row>
        <row r="16389">
          <cell r="A16389">
            <v>90576785</v>
          </cell>
          <cell r="B16389" t="str">
            <v>Verschraubung CN SMS 63,5/60,3mm</v>
          </cell>
          <cell r="C16389" t="str">
            <v>Raccord inox SMS D63,5</v>
          </cell>
          <cell r="D16389">
            <v>128</v>
          </cell>
          <cell r="E16389" t="str">
            <v>P1</v>
          </cell>
          <cell r="F16389">
            <v>150</v>
          </cell>
          <cell r="G16389" t="str">
            <v>Stk</v>
          </cell>
          <cell r="H16389">
            <v>138.35</v>
          </cell>
        </row>
        <row r="16390">
          <cell r="A16390">
            <v>90576786</v>
          </cell>
          <cell r="B16390" t="str">
            <v>Verschraubung CN SMS 76,1/72,6mm</v>
          </cell>
          <cell r="C16390" t="str">
            <v>Raccord inox SMS D76</v>
          </cell>
          <cell r="D16390">
            <v>158</v>
          </cell>
          <cell r="E16390" t="str">
            <v>P1</v>
          </cell>
          <cell r="F16390">
            <v>150</v>
          </cell>
          <cell r="G16390" t="str">
            <v>Stk</v>
          </cell>
          <cell r="H16390">
            <v>170.8</v>
          </cell>
        </row>
        <row r="16391">
          <cell r="A16391">
            <v>90576803</v>
          </cell>
          <cell r="B16391" t="str">
            <v>Gewindestutzen SMS 40mm</v>
          </cell>
          <cell r="C16391" t="str">
            <v>Raccord fileté SMS 40</v>
          </cell>
          <cell r="D16391">
            <v>40.6</v>
          </cell>
          <cell r="E16391" t="str">
            <v>P1</v>
          </cell>
          <cell r="F16391">
            <v>150</v>
          </cell>
          <cell r="G16391" t="str">
            <v>Stk</v>
          </cell>
          <cell r="H16391">
            <v>43.9</v>
          </cell>
        </row>
        <row r="16392">
          <cell r="A16392">
            <v>90576903</v>
          </cell>
          <cell r="B16392" t="str">
            <v>Einwalz-Bundstutzen SMS 40/38</v>
          </cell>
          <cell r="C16392" t="str">
            <v>Douille SMS 40</v>
          </cell>
          <cell r="D16392">
            <v>21.1</v>
          </cell>
          <cell r="E16392" t="str">
            <v>P4</v>
          </cell>
          <cell r="F16392">
            <v>150</v>
          </cell>
          <cell r="G16392" t="str">
            <v>Stk</v>
          </cell>
          <cell r="H16392">
            <v>22.8</v>
          </cell>
        </row>
        <row r="16393">
          <cell r="A16393">
            <v>90577003</v>
          </cell>
          <cell r="B16393" t="str">
            <v>Nutmutter SMS 1 1/2in 40/38mm</v>
          </cell>
          <cell r="C16393" t="str">
            <v>Ecrou 40/38</v>
          </cell>
          <cell r="D16393">
            <v>31.7</v>
          </cell>
          <cell r="E16393" t="str">
            <v>P4</v>
          </cell>
          <cell r="F16393">
            <v>195</v>
          </cell>
          <cell r="G16393" t="str">
            <v>Stk</v>
          </cell>
          <cell r="H16393">
            <v>34.25</v>
          </cell>
        </row>
        <row r="16394">
          <cell r="A16394">
            <v>90577101</v>
          </cell>
          <cell r="B16394" t="str">
            <v>Dichtung SMS 1in</v>
          </cell>
          <cell r="C16394" t="str">
            <v>Joint de raccord SMS D25 = 19060100</v>
          </cell>
          <cell r="D16394">
            <v>4.45</v>
          </cell>
          <cell r="E16394" t="str">
            <v>P4</v>
          </cell>
          <cell r="F16394">
            <v>195</v>
          </cell>
          <cell r="G16394" t="str">
            <v>Stk</v>
          </cell>
          <cell r="H16394">
            <v>4.8</v>
          </cell>
        </row>
        <row r="16395">
          <cell r="A16395">
            <v>90577106</v>
          </cell>
          <cell r="B16395" t="str">
            <v>Dichtung SMS 63,5mm / 2,5in</v>
          </cell>
          <cell r="C16395" t="str">
            <v>Joint pour raccord SMS 21/2in(63.5/60.3)</v>
          </cell>
          <cell r="D16395">
            <v>10.55</v>
          </cell>
          <cell r="E16395" t="str">
            <v>P4</v>
          </cell>
          <cell r="F16395">
            <v>195</v>
          </cell>
          <cell r="G16395" t="str">
            <v>Stk</v>
          </cell>
          <cell r="H16395">
            <v>11.4</v>
          </cell>
        </row>
        <row r="16396">
          <cell r="A16396">
            <v>90577107</v>
          </cell>
          <cell r="B16396" t="str">
            <v>Dichtung SMS 76,1 / 3in</v>
          </cell>
          <cell r="C16396" t="str">
            <v>Joint D76 pour raccord Inox</v>
          </cell>
          <cell r="D16396">
            <v>14.4</v>
          </cell>
          <cell r="E16396" t="str">
            <v>P4</v>
          </cell>
          <cell r="F16396">
            <v>195</v>
          </cell>
          <cell r="G16396" t="str">
            <v>Stk</v>
          </cell>
          <cell r="H16396">
            <v>15.55</v>
          </cell>
        </row>
        <row r="16397">
          <cell r="A16397">
            <v>90577108</v>
          </cell>
          <cell r="B16397" t="str">
            <v>Dichtung SMS 101,6mm</v>
          </cell>
          <cell r="C16397" t="str">
            <v>Joint SMS 101,6mm</v>
          </cell>
          <cell r="D16397">
            <v>19.05</v>
          </cell>
          <cell r="E16397" t="str">
            <v>P4</v>
          </cell>
          <cell r="F16397">
            <v>195</v>
          </cell>
          <cell r="G16397" t="str">
            <v>Stk</v>
          </cell>
          <cell r="H16397">
            <v>20.6</v>
          </cell>
        </row>
        <row r="16398">
          <cell r="A16398">
            <v>90577621</v>
          </cell>
          <cell r="B16398" t="str">
            <v>Milchfilter 70g weiss 800x75 genäht Q200</v>
          </cell>
          <cell r="C16398" t="str">
            <v>Filtre blanc 70g, cousu 800x75, 200pcs</v>
          </cell>
          <cell r="D16398">
            <v>80.599999999999994</v>
          </cell>
          <cell r="E16398" t="str">
            <v>P2</v>
          </cell>
          <cell r="F16398">
            <v>310</v>
          </cell>
          <cell r="G16398" t="str">
            <v>Stk</v>
          </cell>
          <cell r="H16398">
            <v>87.15</v>
          </cell>
        </row>
        <row r="16399">
          <cell r="A16399">
            <v>90577642</v>
          </cell>
          <cell r="B16399" t="str">
            <v>Milchfilter 70g weiss 250x60 gekl.Q200</v>
          </cell>
          <cell r="C16399" t="str">
            <v>Filtre blanc 70g, collé 250x60, 200pcs</v>
          </cell>
          <cell r="D16399">
            <v>26.6</v>
          </cell>
          <cell r="E16399" t="str">
            <v>P2</v>
          </cell>
          <cell r="F16399">
            <v>310</v>
          </cell>
          <cell r="G16399" t="str">
            <v>Kar</v>
          </cell>
          <cell r="H16399">
            <v>28.75</v>
          </cell>
        </row>
        <row r="16400">
          <cell r="A16400">
            <v>90577643</v>
          </cell>
          <cell r="B16400" t="str">
            <v>Milchfilter 70g weiss 455x60 gekl. Q200</v>
          </cell>
          <cell r="C16400" t="str">
            <v>Filtre GW70 455x60mm, Q200</v>
          </cell>
          <cell r="D16400">
            <v>39.9</v>
          </cell>
          <cell r="E16400" t="str">
            <v>P2</v>
          </cell>
          <cell r="F16400">
            <v>310</v>
          </cell>
          <cell r="G16400" t="str">
            <v>Kar</v>
          </cell>
          <cell r="H16400">
            <v>43.15</v>
          </cell>
        </row>
        <row r="16401">
          <cell r="A16401">
            <v>90577645</v>
          </cell>
          <cell r="B16401" t="str">
            <v>Milchfilter weiss 120 455x75mm 100 Pack</v>
          </cell>
          <cell r="C16401" t="str">
            <v>Filtre blanc 120g, cousu 455x75, 100pcs</v>
          </cell>
          <cell r="D16401">
            <v>50.6</v>
          </cell>
          <cell r="E16401" t="str">
            <v>P2</v>
          </cell>
          <cell r="F16401">
            <v>310</v>
          </cell>
          <cell r="G16401" t="str">
            <v>Stk</v>
          </cell>
          <cell r="H16401">
            <v>54.7</v>
          </cell>
        </row>
        <row r="16402">
          <cell r="A16402">
            <v>90577670</v>
          </cell>
          <cell r="B16402" t="str">
            <v>Milchfilter 70g weiss 320x60 genäht Q200</v>
          </cell>
          <cell r="C16402" t="str">
            <v>Filtre blanc 70g, cousu 320x60, 200pcs</v>
          </cell>
          <cell r="D16402">
            <v>28.6</v>
          </cell>
          <cell r="E16402" t="str">
            <v>P2</v>
          </cell>
          <cell r="F16402">
            <v>310</v>
          </cell>
          <cell r="G16402" t="str">
            <v>Kar</v>
          </cell>
          <cell r="H16402">
            <v>30.9</v>
          </cell>
        </row>
        <row r="16403">
          <cell r="A16403">
            <v>90577671</v>
          </cell>
          <cell r="B16403" t="str">
            <v>Milchfilter 70g weiss 620x60 genäht Q200</v>
          </cell>
          <cell r="C16403" t="str">
            <v>Filtre blanc 70g, cousu 620x60, 200pcs</v>
          </cell>
          <cell r="D16403">
            <v>51.9</v>
          </cell>
          <cell r="E16403" t="str">
            <v>P2</v>
          </cell>
          <cell r="F16403">
            <v>310</v>
          </cell>
          <cell r="G16403" t="str">
            <v>Kar</v>
          </cell>
          <cell r="H16403">
            <v>56.1</v>
          </cell>
        </row>
        <row r="16404">
          <cell r="A16404">
            <v>90577710</v>
          </cell>
          <cell r="B16404" t="str">
            <v>Milchfilter 60g blau 320x60 gekl. Q200</v>
          </cell>
          <cell r="C16404" t="str">
            <v>Filtre bleu 60g, collé 320x60, 200pcs</v>
          </cell>
          <cell r="D16404">
            <v>21.1</v>
          </cell>
          <cell r="E16404" t="str">
            <v>P2</v>
          </cell>
          <cell r="F16404">
            <v>310</v>
          </cell>
          <cell r="G16404" t="str">
            <v>Stk</v>
          </cell>
          <cell r="H16404">
            <v>22.8</v>
          </cell>
        </row>
        <row r="16405">
          <cell r="A16405">
            <v>90577711</v>
          </cell>
          <cell r="B16405" t="str">
            <v>Milchfilter 60g blau 620x60 gekl. Q200</v>
          </cell>
          <cell r="C16405" t="str">
            <v>Filtre bleu 60g, collé 620x60, 200pcs</v>
          </cell>
          <cell r="D16405">
            <v>39.6</v>
          </cell>
          <cell r="E16405" t="str">
            <v>P2</v>
          </cell>
          <cell r="F16405">
            <v>310</v>
          </cell>
          <cell r="G16405" t="str">
            <v>Stk</v>
          </cell>
          <cell r="H16405">
            <v>42.8</v>
          </cell>
        </row>
        <row r="16406">
          <cell r="A16406">
            <v>90577745</v>
          </cell>
          <cell r="B16406" t="str">
            <v>Milchfilter US offen 80g 880x150 genQ200</v>
          </cell>
          <cell r="D16406">
            <v>213</v>
          </cell>
          <cell r="F16406">
            <v>310</v>
          </cell>
          <cell r="G16406" t="str">
            <v>Stk</v>
          </cell>
          <cell r="H16406">
            <v>230.25</v>
          </cell>
        </row>
        <row r="16407">
          <cell r="A16407">
            <v>90578101</v>
          </cell>
          <cell r="B16407" t="str">
            <v>Dichtung TF360</v>
          </cell>
          <cell r="C16407" t="str">
            <v>Joint EXT TF360</v>
          </cell>
          <cell r="D16407">
            <v>21.4</v>
          </cell>
          <cell r="E16407" t="str">
            <v>P4</v>
          </cell>
          <cell r="F16407">
            <v>194</v>
          </cell>
          <cell r="G16407" t="str">
            <v>Stk</v>
          </cell>
          <cell r="H16407">
            <v>23.15</v>
          </cell>
        </row>
        <row r="16408">
          <cell r="A16408">
            <v>90578301</v>
          </cell>
          <cell r="B16408" t="str">
            <v>Gummibogen</v>
          </cell>
          <cell r="C16408" t="str">
            <v>COUDE CAOUTCH.EAU HYGENIUS</v>
          </cell>
          <cell r="D16408">
            <v>32.200000000000003</v>
          </cell>
          <cell r="E16408" t="str">
            <v>P4</v>
          </cell>
          <cell r="F16408">
            <v>293</v>
          </cell>
          <cell r="G16408" t="str">
            <v>Stk</v>
          </cell>
          <cell r="H16408">
            <v>34.799999999999997</v>
          </cell>
        </row>
        <row r="16409">
          <cell r="A16409">
            <v>90578603</v>
          </cell>
          <cell r="B16409" t="str">
            <v>Ventil Heisswasser Typh. 2000</v>
          </cell>
          <cell r="C16409" t="str">
            <v>Electrovanne double (eau chaude) C50</v>
          </cell>
          <cell r="D16409">
            <v>156</v>
          </cell>
          <cell r="E16409" t="str">
            <v>P4</v>
          </cell>
          <cell r="F16409">
            <v>293</v>
          </cell>
          <cell r="G16409" t="str">
            <v>Stk</v>
          </cell>
          <cell r="H16409">
            <v>168.65</v>
          </cell>
        </row>
        <row r="16410">
          <cell r="A16410">
            <v>90578901</v>
          </cell>
          <cell r="B16410" t="str">
            <v>Dosierschlauch C200 blau 1m</v>
          </cell>
          <cell r="C16410" t="str">
            <v>Tuyau d'inflation bleu pour ultra p/mtr</v>
          </cell>
          <cell r="D16410">
            <v>4.8499999999999996</v>
          </cell>
          <cell r="E16410" t="str">
            <v>P4</v>
          </cell>
          <cell r="F16410">
            <v>293</v>
          </cell>
          <cell r="G16410" t="str">
            <v>Stk</v>
          </cell>
          <cell r="H16410">
            <v>5.25</v>
          </cell>
        </row>
        <row r="16411">
          <cell r="A16411">
            <v>90578902</v>
          </cell>
          <cell r="B16411" t="str">
            <v>Dosierschlauch C200 rot 1m</v>
          </cell>
          <cell r="C16411" t="str">
            <v>Tuyau d'alimentation rouge pour l'acide</v>
          </cell>
          <cell r="D16411">
            <v>4.8499999999999996</v>
          </cell>
          <cell r="E16411" t="str">
            <v>P4</v>
          </cell>
          <cell r="F16411">
            <v>293</v>
          </cell>
          <cell r="G16411" t="str">
            <v>Stk</v>
          </cell>
          <cell r="H16411">
            <v>5.25</v>
          </cell>
        </row>
        <row r="16412">
          <cell r="A16412">
            <v>90580001</v>
          </cell>
          <cell r="B16412" t="str">
            <v>Kondensator 20 mF, 250 V</v>
          </cell>
          <cell r="C16412" t="str">
            <v>Condensateur 20 mF, 250 V</v>
          </cell>
          <cell r="D16412">
            <v>58.8</v>
          </cell>
          <cell r="E16412" t="str">
            <v>P4</v>
          </cell>
          <cell r="F16412">
            <v>594</v>
          </cell>
          <cell r="G16412" t="str">
            <v>Stk</v>
          </cell>
          <cell r="H16412">
            <v>63.55</v>
          </cell>
        </row>
        <row r="16413">
          <cell r="A16413">
            <v>90580901</v>
          </cell>
          <cell r="B16413" t="str">
            <v>Pumpenschaft für PLMP37</v>
          </cell>
          <cell r="C16413" t="str">
            <v>Axe PLMP37</v>
          </cell>
          <cell r="D16413">
            <v>47.5</v>
          </cell>
          <cell r="E16413" t="str">
            <v>P4</v>
          </cell>
          <cell r="F16413">
            <v>292</v>
          </cell>
          <cell r="G16413" t="str">
            <v>Stk</v>
          </cell>
          <cell r="H16413">
            <v>51.35</v>
          </cell>
        </row>
        <row r="16414">
          <cell r="A16414">
            <v>90582180</v>
          </cell>
          <cell r="B16414" t="str">
            <v>Impeller 110/50Hz</v>
          </cell>
          <cell r="C16414" t="str">
            <v>Helice INOX FMP110</v>
          </cell>
          <cell r="D16414">
            <v>262</v>
          </cell>
          <cell r="E16414" t="str">
            <v>P4</v>
          </cell>
          <cell r="F16414">
            <v>292</v>
          </cell>
          <cell r="G16414" t="str">
            <v>Stk</v>
          </cell>
          <cell r="H16414">
            <v>283.2</v>
          </cell>
        </row>
        <row r="16415">
          <cell r="A16415">
            <v>90589801</v>
          </cell>
          <cell r="B16415" t="str">
            <v>Klammer 63,5 Multi</v>
          </cell>
          <cell r="C16415" t="str">
            <v>Crochet 63,5 Multi</v>
          </cell>
          <cell r="D16415">
            <v>12</v>
          </cell>
          <cell r="E16415" t="str">
            <v>P4</v>
          </cell>
          <cell r="F16415">
            <v>195</v>
          </cell>
          <cell r="G16415" t="str">
            <v>Stk</v>
          </cell>
          <cell r="H16415">
            <v>12.95</v>
          </cell>
        </row>
        <row r="16416">
          <cell r="A16416">
            <v>90590380</v>
          </cell>
          <cell r="B16416" t="str">
            <v>Gehäuse kpl. Multi 63-76</v>
          </cell>
          <cell r="C16416" t="str">
            <v>Boitier cpl. Multi 63-76</v>
          </cell>
          <cell r="D16416">
            <v>47.5</v>
          </cell>
          <cell r="E16416" t="str">
            <v>P4</v>
          </cell>
          <cell r="F16416">
            <v>195</v>
          </cell>
          <cell r="G16416" t="str">
            <v>Stk</v>
          </cell>
          <cell r="H16416">
            <v>51.35</v>
          </cell>
        </row>
        <row r="16417">
          <cell r="A16417">
            <v>90593001</v>
          </cell>
          <cell r="B16417" t="str">
            <v>Induktivitätssensor</v>
          </cell>
          <cell r="C16417" t="str">
            <v>Capteur inductif</v>
          </cell>
          <cell r="D16417">
            <v>107</v>
          </cell>
          <cell r="E16417" t="str">
            <v>P4</v>
          </cell>
          <cell r="F16417">
            <v>293</v>
          </cell>
          <cell r="G16417" t="str">
            <v>Stk</v>
          </cell>
          <cell r="H16417">
            <v>115.65</v>
          </cell>
        </row>
        <row r="16418">
          <cell r="A16418">
            <v>90595501</v>
          </cell>
          <cell r="B16418" t="str">
            <v>Feder PLMP37</v>
          </cell>
          <cell r="C16418" t="str">
            <v>RESSORT PLMP37</v>
          </cell>
          <cell r="D16418">
            <v>16.75</v>
          </cell>
          <cell r="E16418" t="str">
            <v>P4</v>
          </cell>
          <cell r="F16418">
            <v>292</v>
          </cell>
          <cell r="G16418" t="str">
            <v>Stk</v>
          </cell>
          <cell r="H16418">
            <v>18.100000000000001</v>
          </cell>
        </row>
        <row r="16419">
          <cell r="A16419">
            <v>90595950</v>
          </cell>
          <cell r="B16419" t="str">
            <v>DeLaval Vollwaschmittel 10kg</v>
          </cell>
          <cell r="C16419" t="str">
            <v>Poudre à lessive 10 kg</v>
          </cell>
          <cell r="D16419">
            <v>44.5</v>
          </cell>
          <cell r="E16419" t="str">
            <v>P2</v>
          </cell>
          <cell r="F16419">
            <v>353</v>
          </cell>
          <cell r="G16419" t="str">
            <v>Kar</v>
          </cell>
          <cell r="H16419">
            <v>48.1</v>
          </cell>
        </row>
        <row r="16420">
          <cell r="A16420">
            <v>90598880</v>
          </cell>
          <cell r="B16420" t="str">
            <v>Alkali Hochleist.-Batterie 75Ah/600Wh</v>
          </cell>
          <cell r="C16420" t="str">
            <v>Batterie longlife 9V 75AH</v>
          </cell>
          <cell r="D16420">
            <v>37.1</v>
          </cell>
          <cell r="E16420" t="str">
            <v>P2</v>
          </cell>
          <cell r="F16420">
            <v>398</v>
          </cell>
          <cell r="G16420" t="str">
            <v>Stk</v>
          </cell>
          <cell r="H16420">
            <v>40.1</v>
          </cell>
        </row>
        <row r="16421">
          <cell r="A16421">
            <v>90599609</v>
          </cell>
          <cell r="B16421" t="str">
            <v>Litze BWP4 3,5mm, 500m</v>
          </cell>
          <cell r="C16421" t="str">
            <v>Fil noir &amp; blanc tissé 4 (pro) 500m</v>
          </cell>
          <cell r="D16421">
            <v>105</v>
          </cell>
          <cell r="E16421" t="str">
            <v>P2</v>
          </cell>
          <cell r="F16421">
            <v>398</v>
          </cell>
          <cell r="G16421" t="str">
            <v>Stk</v>
          </cell>
          <cell r="H16421">
            <v>113.5</v>
          </cell>
        </row>
        <row r="16422">
          <cell r="A16422">
            <v>90599610</v>
          </cell>
          <cell r="B16422" t="str">
            <v>Weidezaunlitze,gepflocht.,BWP4,200mRolle</v>
          </cell>
          <cell r="C16422" t="str">
            <v>Fil noir et blanc PRO 200m</v>
          </cell>
          <cell r="D16422">
            <v>45</v>
          </cell>
          <cell r="E16422" t="str">
            <v>P2</v>
          </cell>
          <cell r="F16422">
            <v>398</v>
          </cell>
          <cell r="G16422" t="str">
            <v>Rol</v>
          </cell>
          <cell r="H16422">
            <v>48.65</v>
          </cell>
        </row>
        <row r="16423">
          <cell r="A16423">
            <v>90601980</v>
          </cell>
          <cell r="B16423" t="str">
            <v>Spannfeder für Draht</v>
          </cell>
          <cell r="C16423" t="str">
            <v>Ressort de dilatation</v>
          </cell>
          <cell r="D16423">
            <v>15.95</v>
          </cell>
          <cell r="E16423" t="str">
            <v>P2</v>
          </cell>
          <cell r="F16423">
            <v>398</v>
          </cell>
          <cell r="G16423" t="str">
            <v>Stk</v>
          </cell>
          <cell r="H16423">
            <v>17.25</v>
          </cell>
        </row>
        <row r="16424">
          <cell r="A16424">
            <v>90601982</v>
          </cell>
          <cell r="B16424" t="str">
            <v>Kordelverbinder, Q:5</v>
          </cell>
          <cell r="C16424" t="str">
            <v>Raccord pour corde x 5</v>
          </cell>
          <cell r="D16424">
            <v>27.2</v>
          </cell>
          <cell r="E16424" t="str">
            <v>P2</v>
          </cell>
          <cell r="F16424">
            <v>398</v>
          </cell>
          <cell r="G16424" t="str">
            <v>Pak</v>
          </cell>
          <cell r="H16424">
            <v>29.4</v>
          </cell>
        </row>
        <row r="16425">
          <cell r="A16425">
            <v>90602687</v>
          </cell>
          <cell r="B16425" t="str">
            <v>Melkplatzcontroller MP 780 R</v>
          </cell>
          <cell r="C16425" t="str">
            <v>Poste MP780 droit</v>
          </cell>
          <cell r="D16425">
            <v>4292</v>
          </cell>
          <cell r="E16425" t="str">
            <v>P1</v>
          </cell>
          <cell r="F16425">
            <v>110</v>
          </cell>
          <cell r="G16425" t="str">
            <v>Stk</v>
          </cell>
          <cell r="H16425">
            <v>4639.6499999999996</v>
          </cell>
        </row>
        <row r="16426">
          <cell r="A16426">
            <v>90602821</v>
          </cell>
          <cell r="B16426" t="str">
            <v>Rohrventil für Tränkebecken</v>
          </cell>
          <cell r="C16426" t="str">
            <v>Valve tubulaire PR colorado</v>
          </cell>
          <cell r="D16426">
            <v>37.1</v>
          </cell>
          <cell r="E16426" t="str">
            <v>P3</v>
          </cell>
          <cell r="F16426">
            <v>365</v>
          </cell>
          <cell r="G16426" t="str">
            <v>Stk</v>
          </cell>
          <cell r="H16426">
            <v>40.1</v>
          </cell>
        </row>
        <row r="16427">
          <cell r="A16427">
            <v>90602883</v>
          </cell>
          <cell r="B16427" t="str">
            <v>Tränkebecken S22 kpl. mit Rohrventil</v>
          </cell>
          <cell r="C16427" t="str">
            <v>Bol abreuvement inox S22</v>
          </cell>
          <cell r="D16427">
            <v>157</v>
          </cell>
          <cell r="E16427" t="str">
            <v>P3</v>
          </cell>
          <cell r="F16427">
            <v>365</v>
          </cell>
          <cell r="G16427" t="str">
            <v>Stk</v>
          </cell>
          <cell r="H16427">
            <v>169.7</v>
          </cell>
        </row>
        <row r="16428">
          <cell r="A16428">
            <v>90603108</v>
          </cell>
          <cell r="B16428" t="str">
            <v>Rotor für Cascade Drainage Pumpe</v>
          </cell>
          <cell r="C16428" t="str">
            <v>Helice pompe relevage INOX</v>
          </cell>
          <cell r="D16428">
            <v>65.900000000000006</v>
          </cell>
          <cell r="E16428" t="str">
            <v>P2</v>
          </cell>
          <cell r="F16428">
            <v>362</v>
          </cell>
          <cell r="G16428" t="str">
            <v>Stk</v>
          </cell>
          <cell r="H16428">
            <v>71.25</v>
          </cell>
        </row>
        <row r="16429">
          <cell r="A16429">
            <v>90603117</v>
          </cell>
          <cell r="B16429" t="str">
            <v>O-Ring oben</v>
          </cell>
          <cell r="C16429" t="str">
            <v>Joint torique pompe INOX</v>
          </cell>
          <cell r="D16429">
            <v>6.55</v>
          </cell>
          <cell r="E16429" t="str">
            <v>P2</v>
          </cell>
          <cell r="F16429">
            <v>362</v>
          </cell>
          <cell r="G16429" t="str">
            <v>Stk</v>
          </cell>
          <cell r="H16429">
            <v>7.1</v>
          </cell>
        </row>
        <row r="16430">
          <cell r="A16430">
            <v>90603143</v>
          </cell>
          <cell r="B16430" t="str">
            <v>Kondensator zu Pumpe 90603180</v>
          </cell>
          <cell r="C16430" t="str">
            <v>Condensateur</v>
          </cell>
          <cell r="D16430">
            <v>63.4</v>
          </cell>
          <cell r="E16430" t="str">
            <v>P2</v>
          </cell>
          <cell r="F16430">
            <v>362</v>
          </cell>
          <cell r="G16430" t="str">
            <v>Stk</v>
          </cell>
          <cell r="H16430">
            <v>68.55</v>
          </cell>
        </row>
        <row r="16431">
          <cell r="A16431">
            <v>90605001</v>
          </cell>
          <cell r="B16431" t="str">
            <v>MP400 Adapter Kabelkanal</v>
          </cell>
          <cell r="C16431" t="str">
            <v>Goulotte MP400</v>
          </cell>
          <cell r="D16431">
            <v>159</v>
          </cell>
          <cell r="E16431" t="str">
            <v>P1</v>
          </cell>
          <cell r="F16431">
            <v>110</v>
          </cell>
          <cell r="G16431" t="str">
            <v>Stk</v>
          </cell>
          <cell r="H16431">
            <v>171.9</v>
          </cell>
        </row>
        <row r="16432">
          <cell r="A16432">
            <v>90608613</v>
          </cell>
          <cell r="B16432" t="str">
            <v>Bedienungsanleitung SR50-70 (F)</v>
          </cell>
          <cell r="C16432" t="str">
            <v>GU Chambre de réception SR (FR)</v>
          </cell>
          <cell r="D16432">
            <v>0.1</v>
          </cell>
          <cell r="F16432">
            <v>220</v>
          </cell>
          <cell r="G16432" t="str">
            <v>Stk</v>
          </cell>
          <cell r="H16432">
            <v>0.1</v>
          </cell>
        </row>
        <row r="16433">
          <cell r="A16433">
            <v>90608813</v>
          </cell>
          <cell r="B16433" t="str">
            <v>Bedienungsanleitung MPC200 (F)</v>
          </cell>
          <cell r="C16433" t="str">
            <v>Guide de l'utilisateur MPC200 (f)</v>
          </cell>
          <cell r="D16433">
            <v>0.1</v>
          </cell>
          <cell r="F16433">
            <v>150</v>
          </cell>
          <cell r="G16433" t="str">
            <v>Stk</v>
          </cell>
          <cell r="H16433">
            <v>0.1</v>
          </cell>
        </row>
        <row r="16434">
          <cell r="A16434">
            <v>90609202</v>
          </cell>
          <cell r="B16434" t="str">
            <v>VMS Gummitasse MZ Aufnahme 1 Stück</v>
          </cell>
          <cell r="C16434" t="str">
            <v>Joint coupelle chandelle</v>
          </cell>
          <cell r="D16434">
            <v>10.5</v>
          </cell>
          <cell r="E16434" t="str">
            <v>P4</v>
          </cell>
          <cell r="F16434">
            <v>194</v>
          </cell>
          <cell r="G16434" t="str">
            <v>Stk</v>
          </cell>
          <cell r="H16434">
            <v>11.35</v>
          </cell>
        </row>
        <row r="16435">
          <cell r="A16435">
            <v>90609481</v>
          </cell>
          <cell r="B16435" t="str">
            <v>Melkanschluss Std,FI2 52-16mm 180Grad</v>
          </cell>
          <cell r="C16435" t="str">
            <v>Prise à lait 16/51-52 180degré</v>
          </cell>
          <cell r="D16435">
            <v>102</v>
          </cell>
          <cell r="E16435" t="str">
            <v>P1</v>
          </cell>
          <cell r="F16435">
            <v>150</v>
          </cell>
          <cell r="G16435" t="str">
            <v>Stk</v>
          </cell>
          <cell r="H16435">
            <v>110.25</v>
          </cell>
        </row>
        <row r="16436">
          <cell r="A16436">
            <v>90609482</v>
          </cell>
          <cell r="B16436" t="str">
            <v>Melkanschluss 16/63 180 Grad</v>
          </cell>
          <cell r="C16436" t="str">
            <v>Entrée lait 16/63,5 180 degré</v>
          </cell>
          <cell r="D16436">
            <v>105</v>
          </cell>
          <cell r="E16436" t="str">
            <v>P1</v>
          </cell>
          <cell r="F16436">
            <v>150</v>
          </cell>
          <cell r="G16436" t="str">
            <v>Stk</v>
          </cell>
          <cell r="H16436">
            <v>113.5</v>
          </cell>
        </row>
        <row r="16437">
          <cell r="A16437">
            <v>90609483</v>
          </cell>
          <cell r="B16437" t="str">
            <v>Melkanschluss 16/76mm 180Grad</v>
          </cell>
          <cell r="C16437" t="str">
            <v>ML 2100 entrée lait 16 COUD2E 180d / 76</v>
          </cell>
          <cell r="D16437">
            <v>115</v>
          </cell>
          <cell r="E16437" t="str">
            <v>P1</v>
          </cell>
          <cell r="F16437">
            <v>150</v>
          </cell>
          <cell r="G16437" t="str">
            <v>Stk</v>
          </cell>
          <cell r="H16437">
            <v>124.3</v>
          </cell>
        </row>
        <row r="16438">
          <cell r="A16438">
            <v>90609484</v>
          </cell>
          <cell r="B16438" t="str">
            <v>Melkanschluss 16/101,6mm 180Grad</v>
          </cell>
          <cell r="C16438" t="str">
            <v>Entrée lait 16/101.6 180 degré</v>
          </cell>
          <cell r="D16438">
            <v>121</v>
          </cell>
          <cell r="E16438" t="str">
            <v>P4</v>
          </cell>
          <cell r="F16438">
            <v>150</v>
          </cell>
          <cell r="G16438" t="str">
            <v>Stk</v>
          </cell>
          <cell r="H16438">
            <v>130.80000000000001</v>
          </cell>
        </row>
        <row r="16439">
          <cell r="A16439">
            <v>90609991</v>
          </cell>
          <cell r="B16439" t="str">
            <v>Ersatzbürste 500mm /Federaufhängung</v>
          </cell>
          <cell r="C16439" t="str">
            <v>Brosse de remplacement pr cowbrush</v>
          </cell>
          <cell r="D16439">
            <v>41.7</v>
          </cell>
          <cell r="E16439" t="str">
            <v>P3</v>
          </cell>
          <cell r="F16439">
            <v>381</v>
          </cell>
          <cell r="G16439" t="str">
            <v>Stk</v>
          </cell>
          <cell r="H16439">
            <v>45.1</v>
          </cell>
        </row>
        <row r="16440">
          <cell r="A16440">
            <v>90612480</v>
          </cell>
          <cell r="B16440" t="str">
            <v>Melkanschl MCP200 63,5mm kpl RTS</v>
          </cell>
          <cell r="C16440" t="str">
            <v>MULTI POINT CPL 63.5mm</v>
          </cell>
          <cell r="D16440">
            <v>219</v>
          </cell>
          <cell r="E16440" t="str">
            <v>P1</v>
          </cell>
          <cell r="F16440">
            <v>150</v>
          </cell>
          <cell r="G16440" t="str">
            <v>Stk</v>
          </cell>
          <cell r="H16440">
            <v>236.75</v>
          </cell>
        </row>
        <row r="16441">
          <cell r="A16441">
            <v>90612481</v>
          </cell>
          <cell r="B16441" t="str">
            <v>Melkanschl MCP200 76 mm kompl RTS</v>
          </cell>
          <cell r="C16441" t="str">
            <v>Multipoint 76mm</v>
          </cell>
          <cell r="D16441">
            <v>224</v>
          </cell>
          <cell r="E16441" t="str">
            <v>P1</v>
          </cell>
          <cell r="F16441">
            <v>150</v>
          </cell>
          <cell r="G16441" t="str">
            <v>Stk</v>
          </cell>
          <cell r="H16441">
            <v>242.15</v>
          </cell>
        </row>
        <row r="16442">
          <cell r="A16442">
            <v>90613301</v>
          </cell>
          <cell r="B16442" t="str">
            <v>Schlauch ORS</v>
          </cell>
          <cell r="C16442" t="str">
            <v>Tuyau ORS</v>
          </cell>
          <cell r="D16442">
            <v>28.9</v>
          </cell>
          <cell r="E16442" t="str">
            <v>P4</v>
          </cell>
          <cell r="F16442">
            <v>291</v>
          </cell>
          <cell r="G16442" t="str">
            <v>Stk</v>
          </cell>
          <cell r="H16442">
            <v>31.25</v>
          </cell>
        </row>
        <row r="16443">
          <cell r="A16443">
            <v>90614831</v>
          </cell>
          <cell r="B16443" t="str">
            <v>Prozessorplatine ALPRO 6 DS</v>
          </cell>
          <cell r="C16443" t="str">
            <v>Carte processeur Alpro DS</v>
          </cell>
          <cell r="D16443">
            <v>3287</v>
          </cell>
          <cell r="E16443" t="str">
            <v>P4</v>
          </cell>
          <cell r="F16443">
            <v>594</v>
          </cell>
          <cell r="G16443" t="str">
            <v>Stk</v>
          </cell>
          <cell r="H16443">
            <v>3553.25</v>
          </cell>
        </row>
        <row r="16444">
          <cell r="A16444">
            <v>90614983</v>
          </cell>
          <cell r="B16444" t="str">
            <v>Rohrschelle PVC 50mm</v>
          </cell>
          <cell r="C16444" t="str">
            <v>Collier de 50 PVC</v>
          </cell>
          <cell r="D16444">
            <v>18.45</v>
          </cell>
          <cell r="E16444" t="str">
            <v>P4</v>
          </cell>
          <cell r="F16444">
            <v>195</v>
          </cell>
          <cell r="G16444" t="str">
            <v>Stk</v>
          </cell>
          <cell r="H16444">
            <v>19.95</v>
          </cell>
        </row>
        <row r="16445">
          <cell r="A16445">
            <v>90614984</v>
          </cell>
          <cell r="B16445" t="str">
            <v>Rohrschelle PVC 52mm neu f.CN-Rohr</v>
          </cell>
          <cell r="C16445" t="str">
            <v>Pipe clamp PVC 52mm F SS pipe</v>
          </cell>
          <cell r="D16445">
            <v>18.899999999999999</v>
          </cell>
          <cell r="E16445" t="str">
            <v>P1</v>
          </cell>
          <cell r="F16445">
            <v>150</v>
          </cell>
          <cell r="G16445" t="str">
            <v>Stk</v>
          </cell>
          <cell r="H16445">
            <v>20.45</v>
          </cell>
        </row>
        <row r="16446">
          <cell r="A16446">
            <v>90614986</v>
          </cell>
          <cell r="B16446" t="str">
            <v>Rohrschelle PVC 75mm</v>
          </cell>
          <cell r="C16446" t="str">
            <v>Collier PP 75mm avec clip</v>
          </cell>
          <cell r="D16446">
            <v>21.1</v>
          </cell>
          <cell r="E16446" t="str">
            <v>P1</v>
          </cell>
          <cell r="F16446">
            <v>150</v>
          </cell>
          <cell r="G16446" t="str">
            <v>Stk</v>
          </cell>
          <cell r="H16446">
            <v>22.8</v>
          </cell>
        </row>
        <row r="16447">
          <cell r="A16447">
            <v>90614987</v>
          </cell>
          <cell r="B16447" t="str">
            <v>Rohrschelle PVC 76mm neu f.CN-Rohr</v>
          </cell>
          <cell r="C16447" t="str">
            <v>Pipe clamp PVC 76mm</v>
          </cell>
          <cell r="D16447">
            <v>21.1</v>
          </cell>
          <cell r="E16447" t="str">
            <v>P1</v>
          </cell>
          <cell r="F16447">
            <v>150</v>
          </cell>
          <cell r="G16447" t="str">
            <v>Stk</v>
          </cell>
          <cell r="H16447">
            <v>22.8</v>
          </cell>
        </row>
        <row r="16448">
          <cell r="A16448">
            <v>90614993</v>
          </cell>
          <cell r="B16448" t="str">
            <v>Rohrschelle Kst 50mm m.Befest C-Profil</v>
          </cell>
          <cell r="C16448" t="str">
            <v>Attache PVC rail pour PVC 50mm</v>
          </cell>
          <cell r="D16448">
            <v>23.3</v>
          </cell>
          <cell r="E16448" t="str">
            <v>P1</v>
          </cell>
          <cell r="F16448">
            <v>150</v>
          </cell>
          <cell r="G16448" t="str">
            <v>Stk</v>
          </cell>
          <cell r="H16448">
            <v>25.2</v>
          </cell>
        </row>
        <row r="16449">
          <cell r="A16449">
            <v>90614994</v>
          </cell>
          <cell r="B16449" t="str">
            <v>Rohrschelle Kst 52mm m.Befest C-Profil</v>
          </cell>
          <cell r="C16449" t="str">
            <v>Attache PVC rail pour INOX 52mm</v>
          </cell>
          <cell r="D16449">
            <v>23.9</v>
          </cell>
          <cell r="E16449" t="str">
            <v>P1</v>
          </cell>
          <cell r="F16449">
            <v>150</v>
          </cell>
          <cell r="G16449" t="str">
            <v>Stk</v>
          </cell>
          <cell r="H16449">
            <v>25.85</v>
          </cell>
        </row>
        <row r="16450">
          <cell r="A16450">
            <v>90614996</v>
          </cell>
          <cell r="B16450" t="str">
            <v>Rohrschelle Kst 75mm m.Befest C-Profil</v>
          </cell>
          <cell r="C16450" t="str">
            <v>Collier plastique avec vis D75</v>
          </cell>
          <cell r="D16450">
            <v>28.6</v>
          </cell>
          <cell r="E16450" t="str">
            <v>P1</v>
          </cell>
          <cell r="F16450">
            <v>150</v>
          </cell>
          <cell r="G16450" t="str">
            <v>Stk</v>
          </cell>
          <cell r="H16450">
            <v>30.9</v>
          </cell>
        </row>
        <row r="16451">
          <cell r="A16451">
            <v>90614997</v>
          </cell>
          <cell r="B16451" t="str">
            <v>Rohrschelle PVC 76mm kpl.neu f.CN-Rohr</v>
          </cell>
          <cell r="C16451" t="str">
            <v>Collier PVC 76mm complet</v>
          </cell>
          <cell r="D16451">
            <v>28.1</v>
          </cell>
          <cell r="E16451" t="str">
            <v>P1</v>
          </cell>
          <cell r="F16451">
            <v>150</v>
          </cell>
          <cell r="G16451" t="str">
            <v>Stk</v>
          </cell>
          <cell r="H16451">
            <v>30.4</v>
          </cell>
        </row>
        <row r="16452">
          <cell r="A16452">
            <v>90616082</v>
          </cell>
          <cell r="B16452" t="str">
            <v>Umrüstsatz ALMATIC G50+</v>
          </cell>
          <cell r="C16452" t="str">
            <v>Kit rénov Almatic G50 vers G50+</v>
          </cell>
          <cell r="D16452">
            <v>214</v>
          </cell>
          <cell r="E16452" t="str">
            <v>P4</v>
          </cell>
          <cell r="F16452">
            <v>257</v>
          </cell>
          <cell r="G16452" t="str">
            <v>Stk</v>
          </cell>
          <cell r="H16452">
            <v>231.35</v>
          </cell>
        </row>
        <row r="16453">
          <cell r="A16453">
            <v>90617082</v>
          </cell>
          <cell r="B16453" t="str">
            <v>Spülinjektor 76mm</v>
          </cell>
          <cell r="C16453" t="str">
            <v>Trombone hygenius 76mm</v>
          </cell>
          <cell r="D16453">
            <v>1853</v>
          </cell>
          <cell r="E16453" t="str">
            <v>P1</v>
          </cell>
          <cell r="F16453">
            <v>150</v>
          </cell>
          <cell r="G16453" t="str">
            <v>Stk</v>
          </cell>
          <cell r="H16453">
            <v>2003.1</v>
          </cell>
        </row>
        <row r="16454">
          <cell r="A16454">
            <v>90617401</v>
          </cell>
          <cell r="B16454" t="str">
            <v>Kontakt rechts EP70 Batterie</v>
          </cell>
          <cell r="C16454" t="str">
            <v>Contact droîte EP70 batterie</v>
          </cell>
          <cell r="D16454">
            <v>16.850000000000001</v>
          </cell>
          <cell r="E16454" t="str">
            <v>P4</v>
          </cell>
          <cell r="F16454">
            <v>193</v>
          </cell>
          <cell r="G16454" t="str">
            <v>Stk</v>
          </cell>
          <cell r="H16454">
            <v>18.2</v>
          </cell>
        </row>
        <row r="16455">
          <cell r="A16455">
            <v>90617501</v>
          </cell>
          <cell r="B16455" t="str">
            <v>Kontakt links EP70 Batterie</v>
          </cell>
          <cell r="C16455" t="str">
            <v>Contact gauche EP70 batterie</v>
          </cell>
          <cell r="D16455">
            <v>16.850000000000001</v>
          </cell>
          <cell r="E16455" t="str">
            <v>P4</v>
          </cell>
          <cell r="F16455">
            <v>193</v>
          </cell>
          <cell r="G16455" t="str">
            <v>Stk</v>
          </cell>
          <cell r="H16455">
            <v>18.2</v>
          </cell>
        </row>
        <row r="16456">
          <cell r="A16456">
            <v>90621101</v>
          </cell>
          <cell r="B16456" t="str">
            <v>ATF Oberteil (Version mit Ventil)</v>
          </cell>
          <cell r="C16456" t="str">
            <v>Collecteur Harmony Plus avec valve</v>
          </cell>
          <cell r="D16456">
            <v>143</v>
          </cell>
          <cell r="E16456" t="str">
            <v>P4</v>
          </cell>
          <cell r="F16456">
            <v>194</v>
          </cell>
          <cell r="G16456" t="str">
            <v>Stk</v>
          </cell>
          <cell r="H16456">
            <v>154.6</v>
          </cell>
        </row>
        <row r="16457">
          <cell r="A16457">
            <v>90623402</v>
          </cell>
          <cell r="B16457" t="str">
            <v>Transformator 12/14V 150VA</v>
          </cell>
          <cell r="C16457" t="str">
            <v>Transformateur 14V 150VA</v>
          </cell>
          <cell r="D16457">
            <v>327</v>
          </cell>
          <cell r="E16457" t="str">
            <v>P1</v>
          </cell>
          <cell r="F16457">
            <v>180</v>
          </cell>
          <cell r="G16457" t="str">
            <v>Stk</v>
          </cell>
          <cell r="H16457">
            <v>353.5</v>
          </cell>
        </row>
        <row r="16458">
          <cell r="A16458">
            <v>90623405</v>
          </cell>
          <cell r="B16458" t="str">
            <v>Transformator 230-24V 48VA</v>
          </cell>
          <cell r="C16458" t="str">
            <v>Transformateur 230-24v 48vA</v>
          </cell>
          <cell r="D16458">
            <v>161</v>
          </cell>
          <cell r="E16458" t="str">
            <v>P4</v>
          </cell>
          <cell r="F16458">
            <v>292</v>
          </cell>
          <cell r="G16458" t="str">
            <v>Stk</v>
          </cell>
          <cell r="H16458">
            <v>174.05</v>
          </cell>
        </row>
        <row r="16459">
          <cell r="A16459">
            <v>90623406</v>
          </cell>
          <cell r="B16459" t="str">
            <v>VMS Transformator</v>
          </cell>
          <cell r="C16459" t="str">
            <v>Transformateur 24V(T01 PowerBox)</v>
          </cell>
          <cell r="D16459">
            <v>192</v>
          </cell>
          <cell r="E16459" t="str">
            <v>P4</v>
          </cell>
          <cell r="F16459">
            <v>196</v>
          </cell>
          <cell r="G16459" t="str">
            <v>Stk</v>
          </cell>
          <cell r="H16459">
            <v>207.55</v>
          </cell>
        </row>
        <row r="16460">
          <cell r="A16460">
            <v>90624402</v>
          </cell>
          <cell r="B16460" t="str">
            <v>Kabel, Modem</v>
          </cell>
          <cell r="C16460" t="str">
            <v>CABLE, MODEM</v>
          </cell>
          <cell r="D16460">
            <v>16</v>
          </cell>
          <cell r="E16460" t="str">
            <v>P1</v>
          </cell>
          <cell r="F16460">
            <v>170</v>
          </cell>
          <cell r="G16460" t="str">
            <v>Stk</v>
          </cell>
          <cell r="H16460">
            <v>17.3</v>
          </cell>
        </row>
        <row r="16461">
          <cell r="A16461">
            <v>90625680</v>
          </cell>
          <cell r="B16461" t="str">
            <v>Membrane, Kit C200</v>
          </cell>
          <cell r="C16461" t="str">
            <v>Kit membrane C200</v>
          </cell>
          <cell r="D16461">
            <v>53.3</v>
          </cell>
          <cell r="E16461" t="str">
            <v>P4</v>
          </cell>
          <cell r="F16461">
            <v>293</v>
          </cell>
          <cell r="G16461" t="str">
            <v>Stk</v>
          </cell>
          <cell r="H16461">
            <v>57.6</v>
          </cell>
        </row>
        <row r="16462">
          <cell r="A16462">
            <v>90625701</v>
          </cell>
          <cell r="B16462" t="str">
            <v>Spritzschutz MPC für MP700</v>
          </cell>
          <cell r="C16462" t="str">
            <v>Asssiette de protection</v>
          </cell>
          <cell r="D16462">
            <v>42.1</v>
          </cell>
          <cell r="E16462" t="str">
            <v>P4</v>
          </cell>
          <cell r="F16462">
            <v>191</v>
          </cell>
          <cell r="G16462" t="str">
            <v>Stk</v>
          </cell>
          <cell r="H16462">
            <v>45.5</v>
          </cell>
        </row>
        <row r="16463">
          <cell r="A16463">
            <v>90632013</v>
          </cell>
          <cell r="B16463" t="str">
            <v>Torgriff-Breitband-Verbinder 5er Pack</v>
          </cell>
          <cell r="C16463" t="str">
            <v>5 attache ruban 10+20+40mm</v>
          </cell>
          <cell r="D16463">
            <v>34.4</v>
          </cell>
          <cell r="E16463" t="str">
            <v>P2</v>
          </cell>
          <cell r="F16463">
            <v>398</v>
          </cell>
          <cell r="G16463" t="str">
            <v>Beu</v>
          </cell>
          <cell r="H16463">
            <v>37.200000000000003</v>
          </cell>
        </row>
        <row r="16464">
          <cell r="A16464">
            <v>90632014</v>
          </cell>
          <cell r="B16464" t="str">
            <v>Zaunanschlusskabel Gerät/Seil</v>
          </cell>
          <cell r="C16464" t="str">
            <v>Câble raccord.élec-corde</v>
          </cell>
          <cell r="D16464">
            <v>26.6</v>
          </cell>
          <cell r="E16464" t="str">
            <v>P2</v>
          </cell>
          <cell r="F16464">
            <v>398</v>
          </cell>
          <cell r="G16464" t="str">
            <v>Stk</v>
          </cell>
          <cell r="H16464">
            <v>28.75</v>
          </cell>
        </row>
        <row r="16465">
          <cell r="A16465">
            <v>90632015</v>
          </cell>
          <cell r="B16465" t="str">
            <v>Zaunanschlusskabel Gerät/Breitband</v>
          </cell>
          <cell r="C16465" t="str">
            <v>Câble raccord.élect-Ruban</v>
          </cell>
          <cell r="D16465">
            <v>24.3</v>
          </cell>
          <cell r="E16465" t="str">
            <v>P2</v>
          </cell>
          <cell r="F16465">
            <v>398</v>
          </cell>
          <cell r="G16465" t="str">
            <v>Stk</v>
          </cell>
          <cell r="H16465">
            <v>26.25</v>
          </cell>
        </row>
        <row r="16466">
          <cell r="A16466">
            <v>90632016</v>
          </cell>
          <cell r="B16466" t="str">
            <v>Zaunverbindungskabel Breitband/Breitband</v>
          </cell>
          <cell r="C16466" t="str">
            <v>Câble rac.élect Ruban-Ruban</v>
          </cell>
          <cell r="D16466">
            <v>29.6</v>
          </cell>
          <cell r="E16466" t="str">
            <v>P2</v>
          </cell>
          <cell r="F16466">
            <v>398</v>
          </cell>
          <cell r="G16466" t="str">
            <v>Stk</v>
          </cell>
          <cell r="H16466">
            <v>32</v>
          </cell>
        </row>
        <row r="16467">
          <cell r="A16467">
            <v>90632031</v>
          </cell>
          <cell r="B16467" t="str">
            <v>Breitband-Pro-End/Eck-Isolator 5er Pack</v>
          </cell>
          <cell r="C16467" t="str">
            <v>5 ISOS angle/arrêt Ruban</v>
          </cell>
          <cell r="D16467">
            <v>20.6</v>
          </cell>
          <cell r="E16467" t="str">
            <v>P2</v>
          </cell>
          <cell r="F16467">
            <v>398</v>
          </cell>
          <cell r="G16467" t="str">
            <v>Beu</v>
          </cell>
          <cell r="H16467">
            <v>22.25</v>
          </cell>
        </row>
        <row r="16468">
          <cell r="A16468">
            <v>90632032</v>
          </cell>
          <cell r="B16468" t="str">
            <v>Edelstahl-Grundplatte 5er Pack</v>
          </cell>
          <cell r="C16468" t="str">
            <v>5 Raccords Ruban</v>
          </cell>
          <cell r="D16468">
            <v>20.5</v>
          </cell>
          <cell r="E16468" t="str">
            <v>P2</v>
          </cell>
          <cell r="F16468">
            <v>398</v>
          </cell>
          <cell r="G16468" t="str">
            <v>Beu</v>
          </cell>
          <cell r="H16468">
            <v>22.15</v>
          </cell>
        </row>
        <row r="16469">
          <cell r="A16469">
            <v>90632055</v>
          </cell>
          <cell r="B16469" t="str">
            <v>Torgriff Standard</v>
          </cell>
          <cell r="C16469" t="str">
            <v>Poignée isolante super</v>
          </cell>
          <cell r="D16469">
            <v>4.5999999999999996</v>
          </cell>
          <cell r="E16469" t="str">
            <v>P2</v>
          </cell>
          <cell r="F16469">
            <v>398</v>
          </cell>
          <cell r="G16469" t="str">
            <v>Stk</v>
          </cell>
          <cell r="H16469">
            <v>4.95</v>
          </cell>
        </row>
        <row r="16470">
          <cell r="A16470">
            <v>90632090</v>
          </cell>
          <cell r="B16470" t="str">
            <v>DeLaval Batterie 12V 12Ah</v>
          </cell>
          <cell r="C16470" t="str">
            <v>Batterie chargeable 12V 12AH</v>
          </cell>
          <cell r="D16470">
            <v>84.1</v>
          </cell>
          <cell r="E16470" t="str">
            <v>P2</v>
          </cell>
          <cell r="F16470">
            <v>398</v>
          </cell>
          <cell r="G16470" t="str">
            <v>Stk</v>
          </cell>
          <cell r="H16470">
            <v>90.9</v>
          </cell>
        </row>
        <row r="16471">
          <cell r="A16471">
            <v>90632790</v>
          </cell>
          <cell r="B16471" t="str">
            <v>MZ-Aufn klappbar Kerze li</v>
          </cell>
          <cell r="C16471" t="str">
            <v>Plateau lavage pivotant+bras G ss tuyaux</v>
          </cell>
          <cell r="D16471">
            <v>398</v>
          </cell>
          <cell r="E16471" t="str">
            <v>P1</v>
          </cell>
          <cell r="F16471">
            <v>142</v>
          </cell>
          <cell r="G16471" t="str">
            <v>Stk</v>
          </cell>
          <cell r="H16471">
            <v>430.25</v>
          </cell>
        </row>
        <row r="16472">
          <cell r="A16472">
            <v>90632791</v>
          </cell>
          <cell r="B16472" t="str">
            <v>MZ-Aufn klappbar Kerze re</v>
          </cell>
          <cell r="C16472" t="str">
            <v>Plateau lavage pivotant+bras D ss tuyaux</v>
          </cell>
          <cell r="D16472">
            <v>398</v>
          </cell>
          <cell r="E16472" t="str">
            <v>P1</v>
          </cell>
          <cell r="F16472">
            <v>142</v>
          </cell>
          <cell r="G16472" t="str">
            <v>Stk</v>
          </cell>
          <cell r="H16472">
            <v>430.25</v>
          </cell>
        </row>
        <row r="16473">
          <cell r="A16473">
            <v>90634630</v>
          </cell>
          <cell r="B16473" t="str">
            <v>Sammelstück MC5 HD II mTT</v>
          </cell>
          <cell r="C16473" t="str">
            <v>Griffe MC5 II HD avec valve</v>
          </cell>
          <cell r="D16473">
            <v>616</v>
          </cell>
          <cell r="E16473" t="str">
            <v>P1</v>
          </cell>
          <cell r="F16473">
            <v>140</v>
          </cell>
          <cell r="G16473" t="str">
            <v>Stk</v>
          </cell>
          <cell r="H16473">
            <v>665.9</v>
          </cell>
        </row>
        <row r="16474">
          <cell r="A16474">
            <v>90634681</v>
          </cell>
          <cell r="B16474" t="str">
            <v>Umbausatz TF350/360 HD ohne Ventil</v>
          </cell>
          <cell r="C16474" t="str">
            <v>Kit MAJ partie sup. HD MC5 sans valve</v>
          </cell>
          <cell r="D16474">
            <v>223</v>
          </cell>
          <cell r="E16474" t="str">
            <v>P4</v>
          </cell>
          <cell r="F16474">
            <v>194</v>
          </cell>
          <cell r="G16474" t="str">
            <v>Stk</v>
          </cell>
          <cell r="H16474">
            <v>241.05</v>
          </cell>
        </row>
        <row r="16475">
          <cell r="A16475">
            <v>90635880</v>
          </cell>
          <cell r="B16475" t="str">
            <v>Adapter Multipoint/Duocockkabel</v>
          </cell>
          <cell r="C16475" t="str">
            <v>Adaptateur multi/combi</v>
          </cell>
          <cell r="D16475">
            <v>81</v>
          </cell>
          <cell r="E16475" t="str">
            <v>P4</v>
          </cell>
          <cell r="F16475">
            <v>195</v>
          </cell>
          <cell r="G16475" t="str">
            <v>Stk</v>
          </cell>
          <cell r="H16475">
            <v>87.55</v>
          </cell>
        </row>
        <row r="16476">
          <cell r="A16476">
            <v>90636402</v>
          </cell>
          <cell r="B16476" t="str">
            <v>Adapter Fettprobennehmer MM25</v>
          </cell>
          <cell r="C16476" t="str">
            <v>Joint flacon échantillonneur</v>
          </cell>
          <cell r="D16476">
            <v>12.8</v>
          </cell>
          <cell r="E16476" t="str">
            <v>P4</v>
          </cell>
          <cell r="F16476">
            <v>192</v>
          </cell>
          <cell r="G16476" t="str">
            <v>Stk</v>
          </cell>
          <cell r="H16476">
            <v>13.85</v>
          </cell>
        </row>
        <row r="16477">
          <cell r="A16477">
            <v>90636483</v>
          </cell>
          <cell r="B16477" t="str">
            <v>Milchprobennehmer MM27</v>
          </cell>
          <cell r="C16477" t="str">
            <v>Échantillonneur MM27BC</v>
          </cell>
          <cell r="D16477">
            <v>266</v>
          </cell>
          <cell r="E16477" t="str">
            <v>P1</v>
          </cell>
          <cell r="F16477">
            <v>120</v>
          </cell>
          <cell r="G16477" t="str">
            <v>Stk</v>
          </cell>
          <cell r="H16477">
            <v>287.55</v>
          </cell>
        </row>
        <row r="16478">
          <cell r="A16478">
            <v>90636484</v>
          </cell>
          <cell r="B16478" t="str">
            <v>Milchprobennehmer MU480</v>
          </cell>
          <cell r="C16478" t="str">
            <v>Échantillonneur MU480</v>
          </cell>
          <cell r="D16478">
            <v>266</v>
          </cell>
          <cell r="E16478" t="str">
            <v>P1</v>
          </cell>
          <cell r="F16478">
            <v>120</v>
          </cell>
          <cell r="G16478" t="str">
            <v>Stk</v>
          </cell>
          <cell r="H16478">
            <v>287.55</v>
          </cell>
        </row>
        <row r="16479">
          <cell r="A16479">
            <v>90636490</v>
          </cell>
          <cell r="B16479" t="str">
            <v>Milchprobennehmer MM25 SG</v>
          </cell>
          <cell r="C16479" t="str">
            <v>Prise échantillon MM25SG</v>
          </cell>
          <cell r="D16479">
            <v>293</v>
          </cell>
          <cell r="E16479" t="str">
            <v>P1</v>
          </cell>
          <cell r="F16479">
            <v>120</v>
          </cell>
          <cell r="G16479" t="str">
            <v>Stk</v>
          </cell>
          <cell r="H16479">
            <v>316.75</v>
          </cell>
        </row>
        <row r="16480">
          <cell r="A16480">
            <v>90636680</v>
          </cell>
          <cell r="B16480" t="str">
            <v>Halterung CN Melkeinh MP700 kpl. Melkst</v>
          </cell>
          <cell r="C16480" t="str">
            <v>MP780 support complet</v>
          </cell>
          <cell r="D16480">
            <v>219</v>
          </cell>
          <cell r="E16480" t="str">
            <v>P1</v>
          </cell>
          <cell r="F16480">
            <v>110</v>
          </cell>
          <cell r="G16480" t="str">
            <v>Stk</v>
          </cell>
          <cell r="H16480">
            <v>236.75</v>
          </cell>
        </row>
        <row r="16481">
          <cell r="A16481">
            <v>90636701</v>
          </cell>
          <cell r="B16481" t="str">
            <v>Schellenhälfte</v>
          </cell>
          <cell r="C16481" t="str">
            <v>1/2 bride inox 1'1/2</v>
          </cell>
          <cell r="D16481">
            <v>8.0500000000000007</v>
          </cell>
          <cell r="E16481" t="str">
            <v>P4</v>
          </cell>
          <cell r="F16481">
            <v>191</v>
          </cell>
          <cell r="G16481" t="str">
            <v>Stk</v>
          </cell>
          <cell r="H16481">
            <v>8.6999999999999993</v>
          </cell>
        </row>
        <row r="16482">
          <cell r="A16482">
            <v>90636780</v>
          </cell>
          <cell r="B16482" t="str">
            <v>Halterung CN 48mm kpl.</v>
          </cell>
          <cell r="C16482" t="str">
            <v>Collier SS 48</v>
          </cell>
          <cell r="D16482">
            <v>26.7</v>
          </cell>
          <cell r="E16482" t="str">
            <v>P1</v>
          </cell>
          <cell r="F16482">
            <v>110</v>
          </cell>
          <cell r="G16482" t="str">
            <v>Stk</v>
          </cell>
          <cell r="H16482">
            <v>28.85</v>
          </cell>
        </row>
        <row r="16483">
          <cell r="A16483">
            <v>90636806</v>
          </cell>
          <cell r="B16483" t="str">
            <v>Einlasskit Durchfluss MM25W/27BC</v>
          </cell>
          <cell r="C16483" t="str">
            <v>Inlet kit MM25/27BC</v>
          </cell>
          <cell r="D16483">
            <v>56.9</v>
          </cell>
          <cell r="E16483" t="str">
            <v>P4</v>
          </cell>
          <cell r="F16483">
            <v>192</v>
          </cell>
          <cell r="G16483" t="str">
            <v>Stk</v>
          </cell>
          <cell r="H16483">
            <v>61.5</v>
          </cell>
        </row>
        <row r="16484">
          <cell r="A16484">
            <v>90637082</v>
          </cell>
          <cell r="B16484" t="str">
            <v>Dichtungssatz Flomaster FF MM25</v>
          </cell>
          <cell r="C16484" t="str">
            <v>Kit joints free flow</v>
          </cell>
          <cell r="D16484">
            <v>13</v>
          </cell>
          <cell r="E16484" t="str">
            <v>P4</v>
          </cell>
          <cell r="F16484">
            <v>192</v>
          </cell>
          <cell r="G16484" t="str">
            <v>Stk</v>
          </cell>
          <cell r="H16484">
            <v>14.05</v>
          </cell>
        </row>
        <row r="16485">
          <cell r="A16485">
            <v>90637482</v>
          </cell>
          <cell r="B16485" t="str">
            <v>FloMaster FF Ersatzt.Kit Milchprob.nehm</v>
          </cell>
          <cell r="C16485" t="str">
            <v>Kit joints prise ech.FFF</v>
          </cell>
          <cell r="D16485">
            <v>42.8</v>
          </cell>
          <cell r="E16485" t="str">
            <v>P4</v>
          </cell>
          <cell r="F16485">
            <v>192</v>
          </cell>
          <cell r="G16485" t="str">
            <v>Stk</v>
          </cell>
          <cell r="H16485">
            <v>46.25</v>
          </cell>
        </row>
        <row r="16486">
          <cell r="A16486">
            <v>90638136</v>
          </cell>
          <cell r="B16486" t="str">
            <v>Kondesator für DVP-F Hauptplatine</v>
          </cell>
          <cell r="C16486" t="str">
            <v>Condensateur boîtier F-DVP</v>
          </cell>
          <cell r="D16486">
            <v>2.7</v>
          </cell>
          <cell r="E16486" t="str">
            <v>P4</v>
          </cell>
          <cell r="F16486">
            <v>291</v>
          </cell>
          <cell r="G16486" t="str">
            <v>Stk</v>
          </cell>
          <cell r="H16486">
            <v>2.9</v>
          </cell>
        </row>
        <row r="16487">
          <cell r="A16487">
            <v>90638586</v>
          </cell>
          <cell r="B16487" t="str">
            <v>Pumpenflügel VP70 (4St.)</v>
          </cell>
          <cell r="C16487" t="str">
            <v>4 palettes VP 70</v>
          </cell>
          <cell r="D16487">
            <v>171</v>
          </cell>
          <cell r="E16487" t="str">
            <v>P4</v>
          </cell>
          <cell r="F16487">
            <v>291</v>
          </cell>
          <cell r="G16487" t="str">
            <v>Beu</v>
          </cell>
          <cell r="H16487">
            <v>184.85</v>
          </cell>
        </row>
        <row r="16488">
          <cell r="A16488">
            <v>90639580</v>
          </cell>
          <cell r="B16488" t="str">
            <v>Rohrventil einzeln f. Tränkeb. C5/C10</v>
          </cell>
          <cell r="C16488" t="str">
            <v>Valve tubulaire pour basis</v>
          </cell>
          <cell r="D16488">
            <v>41.2</v>
          </cell>
          <cell r="E16488" t="str">
            <v>P3</v>
          </cell>
          <cell r="F16488">
            <v>365</v>
          </cell>
          <cell r="G16488" t="str">
            <v>Stk</v>
          </cell>
          <cell r="H16488">
            <v>44.55</v>
          </cell>
        </row>
        <row r="16489">
          <cell r="A16489">
            <v>90639590</v>
          </cell>
          <cell r="B16489" t="str">
            <v>Ventil mit Edelstahlzunge für C5</v>
          </cell>
          <cell r="C16489" t="str">
            <v>Kit complet valve palette pour bol C5</v>
          </cell>
          <cell r="D16489">
            <v>23.74</v>
          </cell>
          <cell r="E16489" t="str">
            <v>P4</v>
          </cell>
          <cell r="F16489">
            <v>392</v>
          </cell>
          <cell r="G16489" t="str">
            <v>Stk</v>
          </cell>
          <cell r="H16489">
            <v>25.65</v>
          </cell>
        </row>
        <row r="16490">
          <cell r="A16490">
            <v>90642601</v>
          </cell>
          <cell r="B16490" t="str">
            <v>Hauptschalter für Reinig.automat</v>
          </cell>
          <cell r="C16490" t="str">
            <v>Interr. principal Prog Lav ac res. chauf</v>
          </cell>
          <cell r="D16490">
            <v>166</v>
          </cell>
          <cell r="E16490" t="str">
            <v>P1</v>
          </cell>
          <cell r="F16490">
            <v>180</v>
          </cell>
          <cell r="G16490" t="str">
            <v>Stk</v>
          </cell>
          <cell r="H16490">
            <v>179.45</v>
          </cell>
        </row>
        <row r="16491">
          <cell r="A16491">
            <v>90642602</v>
          </cell>
          <cell r="B16491" t="str">
            <v>Hauptschalter für alle Milchpumpen</v>
          </cell>
          <cell r="C16491" t="str">
            <v>Sectionneur pompe à lait</v>
          </cell>
          <cell r="D16491">
            <v>121</v>
          </cell>
          <cell r="E16491" t="str">
            <v>P1</v>
          </cell>
          <cell r="F16491">
            <v>180</v>
          </cell>
          <cell r="G16491" t="str">
            <v>Stk</v>
          </cell>
          <cell r="H16491">
            <v>130.80000000000001</v>
          </cell>
        </row>
        <row r="16492">
          <cell r="A16492">
            <v>90642603</v>
          </cell>
          <cell r="B16492" t="str">
            <v>Hauptschalter für alle Vakuumpumpen</v>
          </cell>
          <cell r="C16492" t="str">
            <v>Sectionneur pompe à vide</v>
          </cell>
          <cell r="D16492">
            <v>129</v>
          </cell>
          <cell r="E16492" t="str">
            <v>P1</v>
          </cell>
          <cell r="F16492">
            <v>180</v>
          </cell>
          <cell r="G16492" t="str">
            <v>Stk</v>
          </cell>
          <cell r="H16492">
            <v>139.44999999999999</v>
          </cell>
        </row>
        <row r="16493">
          <cell r="A16493">
            <v>90645781</v>
          </cell>
          <cell r="B16493" t="str">
            <v>Pumpenkopf DVP800/900F</v>
          </cell>
          <cell r="C16493" t="str">
            <v>Pompe nue DVP 800/900F</v>
          </cell>
          <cell r="D16493">
            <v>3016</v>
          </cell>
          <cell r="E16493" t="str">
            <v>P4</v>
          </cell>
          <cell r="F16493">
            <v>291</v>
          </cell>
          <cell r="G16493" t="str">
            <v>Stk</v>
          </cell>
          <cell r="H16493">
            <v>3260.3</v>
          </cell>
        </row>
        <row r="16494">
          <cell r="A16494">
            <v>90645782</v>
          </cell>
          <cell r="B16494" t="str">
            <v>Servicekit DVP Pumpenkopf 800-2000</v>
          </cell>
          <cell r="C16494" t="str">
            <v>Kit joint DVP</v>
          </cell>
          <cell r="D16494">
            <v>166</v>
          </cell>
          <cell r="E16494" t="str">
            <v>P4</v>
          </cell>
          <cell r="F16494">
            <v>291</v>
          </cell>
          <cell r="G16494" t="str">
            <v>Stk</v>
          </cell>
          <cell r="H16494">
            <v>179.45</v>
          </cell>
        </row>
        <row r="16495">
          <cell r="A16495">
            <v>90645881</v>
          </cell>
          <cell r="B16495" t="str">
            <v>Pumpenkopf DVP1200</v>
          </cell>
          <cell r="C16495" t="str">
            <v>Pompe nue DVP 1200 / 1400F</v>
          </cell>
          <cell r="D16495">
            <v>4055</v>
          </cell>
          <cell r="E16495" t="str">
            <v>P4</v>
          </cell>
          <cell r="F16495">
            <v>291</v>
          </cell>
          <cell r="G16495" t="str">
            <v>Stk</v>
          </cell>
          <cell r="H16495">
            <v>4383.45</v>
          </cell>
        </row>
        <row r="16496">
          <cell r="A16496">
            <v>90645981</v>
          </cell>
          <cell r="B16496" t="str">
            <v>Pumpenkopf DVP1600</v>
          </cell>
          <cell r="C16496" t="str">
            <v>Pompe nue DVP 1600 / 2000F</v>
          </cell>
          <cell r="D16496">
            <v>4432</v>
          </cell>
          <cell r="E16496" t="str">
            <v>P4</v>
          </cell>
          <cell r="F16496">
            <v>291</v>
          </cell>
          <cell r="G16496" t="str">
            <v>Stk</v>
          </cell>
          <cell r="H16496">
            <v>4791</v>
          </cell>
        </row>
        <row r="16497">
          <cell r="A16497">
            <v>90646081</v>
          </cell>
          <cell r="B16497" t="str">
            <v>Vakuumpumpe einzeln DVP2300/2700F</v>
          </cell>
          <cell r="C16497" t="str">
            <v>Pompe nue DVP 2300 / 2700F</v>
          </cell>
          <cell r="D16497">
            <v>5149</v>
          </cell>
          <cell r="E16497" t="str">
            <v>P4</v>
          </cell>
          <cell r="F16497">
            <v>291</v>
          </cell>
          <cell r="G16497" t="str">
            <v>Stk</v>
          </cell>
          <cell r="H16497">
            <v>5566.05</v>
          </cell>
        </row>
        <row r="16498">
          <cell r="A16498">
            <v>90646082</v>
          </cell>
          <cell r="B16498" t="str">
            <v>Servicekit DVP2300/2700F</v>
          </cell>
          <cell r="C16498" t="str">
            <v>Kit entretien DVP2300 - 2700F</v>
          </cell>
          <cell r="D16498">
            <v>207</v>
          </cell>
          <cell r="E16498" t="str">
            <v>P4</v>
          </cell>
          <cell r="F16498">
            <v>291</v>
          </cell>
          <cell r="G16498" t="str">
            <v>Stk</v>
          </cell>
          <cell r="H16498">
            <v>223.75</v>
          </cell>
        </row>
        <row r="16499">
          <cell r="A16499">
            <v>90647082</v>
          </cell>
          <cell r="B16499" t="str">
            <v>Pumpenflügel DVP1600 (4St.)</v>
          </cell>
          <cell r="C16499" t="str">
            <v>Palette DVP1600 / DVP2000F#2150009626</v>
          </cell>
          <cell r="D16499">
            <v>357</v>
          </cell>
          <cell r="E16499" t="str">
            <v>P4</v>
          </cell>
          <cell r="F16499">
            <v>291</v>
          </cell>
          <cell r="G16499" t="str">
            <v>Stk</v>
          </cell>
          <cell r="H16499">
            <v>385.9</v>
          </cell>
        </row>
        <row r="16500">
          <cell r="A16500">
            <v>90648701</v>
          </cell>
          <cell r="B16500" t="str">
            <v>Adapter</v>
          </cell>
          <cell r="C16500" t="str">
            <v>Adaptation SR</v>
          </cell>
          <cell r="D16500">
            <v>101</v>
          </cell>
          <cell r="E16500" t="str">
            <v>P4</v>
          </cell>
          <cell r="F16500">
            <v>260</v>
          </cell>
          <cell r="G16500" t="str">
            <v>Stk</v>
          </cell>
          <cell r="H16500">
            <v>109.2</v>
          </cell>
        </row>
        <row r="16501">
          <cell r="A16501">
            <v>90653580</v>
          </cell>
          <cell r="B16501" t="str">
            <v>Aktivitätsmagnet</v>
          </cell>
          <cell r="C16501" t="str">
            <v>Aimant detecteur activ.mètre</v>
          </cell>
          <cell r="D16501">
            <v>116</v>
          </cell>
          <cell r="E16501" t="str">
            <v>P4</v>
          </cell>
          <cell r="F16501">
            <v>925</v>
          </cell>
          <cell r="G16501" t="str">
            <v>Stk</v>
          </cell>
          <cell r="H16501">
            <v>125.4</v>
          </cell>
        </row>
        <row r="16502">
          <cell r="A16502">
            <v>90654080</v>
          </cell>
          <cell r="B16502" t="str">
            <v>Thermostat f.Temp.Indikation</v>
          </cell>
          <cell r="C16502" t="str">
            <v>Thermostat retour ALWA 5000-C100 STAR</v>
          </cell>
          <cell r="D16502">
            <v>534</v>
          </cell>
          <cell r="E16502" t="str">
            <v>P4</v>
          </cell>
          <cell r="F16502">
            <v>293</v>
          </cell>
          <cell r="G16502" t="str">
            <v>Stk</v>
          </cell>
          <cell r="H16502">
            <v>577.25</v>
          </cell>
        </row>
        <row r="16503">
          <cell r="A16503">
            <v>90654201</v>
          </cell>
          <cell r="B16503" t="str">
            <v>Griff für Milcheinl drehb 40mm</v>
          </cell>
          <cell r="C16503" t="str">
            <v>Cle pour manch entrée de lait 40mm</v>
          </cell>
          <cell r="D16503">
            <v>19.600000000000001</v>
          </cell>
          <cell r="E16503" t="str">
            <v>P4</v>
          </cell>
          <cell r="F16503">
            <v>292</v>
          </cell>
          <cell r="G16503" t="str">
            <v>Stk</v>
          </cell>
          <cell r="H16503">
            <v>21.2</v>
          </cell>
        </row>
        <row r="16504">
          <cell r="A16504">
            <v>90654202</v>
          </cell>
          <cell r="B16504" t="str">
            <v>Griff für Milcheinl drehb 52mm</v>
          </cell>
          <cell r="C16504" t="str">
            <v>Cle pour manch entrée de lait 50mm</v>
          </cell>
          <cell r="D16504">
            <v>19.600000000000001</v>
          </cell>
          <cell r="E16504" t="str">
            <v>P1</v>
          </cell>
          <cell r="F16504">
            <v>220</v>
          </cell>
          <cell r="G16504" t="str">
            <v>Stk</v>
          </cell>
          <cell r="H16504">
            <v>21.2</v>
          </cell>
        </row>
        <row r="16505">
          <cell r="A16505">
            <v>90654613</v>
          </cell>
          <cell r="B16505" t="str">
            <v>Bedienungsanleitung Tandem (F)</v>
          </cell>
          <cell r="C16505" t="str">
            <v>GU Tandem ( f)</v>
          </cell>
          <cell r="D16505">
            <v>0.1</v>
          </cell>
          <cell r="F16505">
            <v>807</v>
          </cell>
          <cell r="G16505" t="str">
            <v>Stk</v>
          </cell>
          <cell r="H16505">
            <v>0.1</v>
          </cell>
        </row>
        <row r="16506">
          <cell r="A16506">
            <v>90655201</v>
          </cell>
          <cell r="B16506" t="str">
            <v>Deckel für PLMP 37</v>
          </cell>
          <cell r="C16506" t="str">
            <v>Couvercle PLMP37</v>
          </cell>
          <cell r="D16506">
            <v>21.6</v>
          </cell>
          <cell r="E16506" t="str">
            <v>P4</v>
          </cell>
          <cell r="F16506">
            <v>292</v>
          </cell>
          <cell r="G16506" t="str">
            <v>Stk</v>
          </cell>
          <cell r="H16506">
            <v>23.35</v>
          </cell>
        </row>
        <row r="16507">
          <cell r="A16507">
            <v>90655603</v>
          </cell>
          <cell r="B16507" t="str">
            <v>VMS Scheibe M12 DIN125-A Nylon</v>
          </cell>
          <cell r="C16507" t="str">
            <v>Rondelle M12 DIN125-A nylon</v>
          </cell>
          <cell r="D16507">
            <v>0.8</v>
          </cell>
          <cell r="E16507" t="str">
            <v>P4</v>
          </cell>
          <cell r="F16507">
            <v>196</v>
          </cell>
          <cell r="G16507" t="str">
            <v>Stk</v>
          </cell>
          <cell r="H16507">
            <v>0.85</v>
          </cell>
        </row>
        <row r="16508">
          <cell r="A16508">
            <v>90655604</v>
          </cell>
          <cell r="B16508" t="str">
            <v>Plastikring</v>
          </cell>
          <cell r="C16508" t="str">
            <v>Anneau synthétique</v>
          </cell>
          <cell r="D16508">
            <v>1.1499999999999999</v>
          </cell>
          <cell r="E16508" t="str">
            <v>P4</v>
          </cell>
          <cell r="F16508">
            <v>196</v>
          </cell>
          <cell r="G16508" t="str">
            <v>Stk</v>
          </cell>
          <cell r="H16508">
            <v>1.25</v>
          </cell>
        </row>
        <row r="16509">
          <cell r="A16509">
            <v>90655605</v>
          </cell>
          <cell r="B16509" t="str">
            <v>Dichtscheibe 18x13,5</v>
          </cell>
          <cell r="C16509" t="str">
            <v>Joint d’électrovanne 18x13,5</v>
          </cell>
          <cell r="D16509">
            <v>0.75</v>
          </cell>
          <cell r="E16509" t="str">
            <v>P4</v>
          </cell>
          <cell r="F16509">
            <v>196</v>
          </cell>
          <cell r="G16509" t="str">
            <v>Stk</v>
          </cell>
          <cell r="H16509">
            <v>0.8</v>
          </cell>
        </row>
        <row r="16510">
          <cell r="A16510">
            <v>90655980</v>
          </cell>
          <cell r="B16510" t="str">
            <v>Kupplungskit 28/28</v>
          </cell>
          <cell r="C16510" t="str">
            <v>Kit accouplement DVP 28/28</v>
          </cell>
          <cell r="D16510">
            <v>519</v>
          </cell>
          <cell r="E16510" t="str">
            <v>P4</v>
          </cell>
          <cell r="F16510">
            <v>291</v>
          </cell>
          <cell r="G16510" t="str">
            <v>Stk</v>
          </cell>
          <cell r="H16510">
            <v>561.04999999999995</v>
          </cell>
        </row>
        <row r="16511">
          <cell r="A16511">
            <v>90655983</v>
          </cell>
          <cell r="B16511" t="str">
            <v>Kupplung DVP2700F 32/38</v>
          </cell>
          <cell r="C16511" t="str">
            <v>Accouplement 32/38 DVP2300</v>
          </cell>
          <cell r="D16511">
            <v>419</v>
          </cell>
          <cell r="E16511" t="str">
            <v>P4</v>
          </cell>
          <cell r="F16511">
            <v>291</v>
          </cell>
          <cell r="G16511" t="str">
            <v>Stk</v>
          </cell>
          <cell r="H16511">
            <v>452.95</v>
          </cell>
        </row>
        <row r="16512">
          <cell r="A16512">
            <v>90657002</v>
          </cell>
          <cell r="B16512" t="str">
            <v>Richtungssatz f.Richtungsventil kpl.</v>
          </cell>
          <cell r="C16512" t="str">
            <v>Kit entretien pulsateur</v>
          </cell>
          <cell r="D16512">
            <v>34</v>
          </cell>
          <cell r="E16512" t="str">
            <v>P4</v>
          </cell>
          <cell r="F16512">
            <v>349</v>
          </cell>
          <cell r="G16512" t="str">
            <v>Stk</v>
          </cell>
          <cell r="H16512">
            <v>36.75</v>
          </cell>
        </row>
        <row r="16513">
          <cell r="A16513">
            <v>90657084</v>
          </cell>
          <cell r="B16513" t="str">
            <v>Ventil - neu f.Spraymatic Pumpe</v>
          </cell>
          <cell r="C16513" t="str">
            <v>Valve spray directionnelle</v>
          </cell>
          <cell r="D16513">
            <v>258</v>
          </cell>
          <cell r="E16513" t="str">
            <v>P4</v>
          </cell>
          <cell r="F16513">
            <v>349</v>
          </cell>
          <cell r="G16513" t="str">
            <v>Stk</v>
          </cell>
          <cell r="H16513">
            <v>278.89999999999998</v>
          </cell>
        </row>
        <row r="16514">
          <cell r="A16514">
            <v>90657902</v>
          </cell>
          <cell r="B16514" t="str">
            <v>Gewindebuchse</v>
          </cell>
          <cell r="C16514" t="str">
            <v>Douille filetée</v>
          </cell>
          <cell r="D16514">
            <v>8</v>
          </cell>
          <cell r="E16514" t="str">
            <v>P4</v>
          </cell>
          <cell r="F16514">
            <v>293</v>
          </cell>
          <cell r="G16514" t="str">
            <v>Stk</v>
          </cell>
          <cell r="H16514">
            <v>8.65</v>
          </cell>
        </row>
        <row r="16515">
          <cell r="A16515">
            <v>90659201</v>
          </cell>
          <cell r="B16515" t="str">
            <v>Öffner für Kanister</v>
          </cell>
          <cell r="C16515" t="str">
            <v>OUVRE-BOUCHON FUTS/JERRICANS</v>
          </cell>
          <cell r="D16515">
            <v>15.05</v>
          </cell>
          <cell r="E16515" t="str">
            <v>P2</v>
          </cell>
          <cell r="F16515">
            <v>342</v>
          </cell>
          <cell r="G16515" t="str">
            <v>Stk</v>
          </cell>
          <cell r="H16515">
            <v>16.25</v>
          </cell>
        </row>
        <row r="16516">
          <cell r="A16516">
            <v>90659401</v>
          </cell>
          <cell r="B16516" t="str">
            <v>Chemical Testkit</v>
          </cell>
          <cell r="C16516" t="str">
            <v>Chemical testkit</v>
          </cell>
          <cell r="D16516">
            <v>503</v>
          </cell>
          <cell r="E16516" t="str">
            <v>P3</v>
          </cell>
          <cell r="F16516">
            <v>342</v>
          </cell>
          <cell r="G16516" t="str">
            <v>Stk</v>
          </cell>
          <cell r="H16516">
            <v>543.75</v>
          </cell>
        </row>
        <row r="16517">
          <cell r="A16517">
            <v>90659643</v>
          </cell>
          <cell r="B16517" t="str">
            <v>Euterpapier Drycel 200 10x200Bl. m.Hülse</v>
          </cell>
          <cell r="C16517" t="str">
            <v>Drycel 10x200feuil. avec carton</v>
          </cell>
          <cell r="D16517">
            <v>45</v>
          </cell>
          <cell r="E16517" t="str">
            <v>P2</v>
          </cell>
          <cell r="F16517">
            <v>354</v>
          </cell>
          <cell r="G16517" t="str">
            <v>Kar</v>
          </cell>
          <cell r="H16517">
            <v>48.65</v>
          </cell>
        </row>
        <row r="16518">
          <cell r="A16518">
            <v>90666901</v>
          </cell>
          <cell r="B16518" t="str">
            <v>Frontplatte für Topbox T100</v>
          </cell>
          <cell r="C16518" t="str">
            <v>Panneau avant pour Topbox T100</v>
          </cell>
          <cell r="D16518">
            <v>59</v>
          </cell>
          <cell r="E16518" t="str">
            <v>P4</v>
          </cell>
          <cell r="F16518">
            <v>965</v>
          </cell>
          <cell r="G16518" t="str">
            <v>Stk</v>
          </cell>
          <cell r="H16518">
            <v>63.8</v>
          </cell>
        </row>
        <row r="16519">
          <cell r="A16519">
            <v>90670901</v>
          </cell>
          <cell r="B16519" t="str">
            <v>Koffer für ISO-Testkit</v>
          </cell>
          <cell r="C16519" t="str">
            <v>Valise controle seule</v>
          </cell>
          <cell r="D16519">
            <v>654</v>
          </cell>
          <cell r="E16519" t="str">
            <v>P4</v>
          </cell>
          <cell r="F16519">
            <v>260</v>
          </cell>
          <cell r="G16519" t="str">
            <v>Stk</v>
          </cell>
          <cell r="H16519">
            <v>706.95</v>
          </cell>
        </row>
        <row r="16520">
          <cell r="A16520">
            <v>90672080</v>
          </cell>
          <cell r="B16520" t="str">
            <v>Gummikappe mit Messblende 150l</v>
          </cell>
          <cell r="C16520" t="str">
            <v>Bouchon avec entrée D air 150l</v>
          </cell>
          <cell r="D16520">
            <v>83.4</v>
          </cell>
          <cell r="E16520" t="str">
            <v>P4</v>
          </cell>
          <cell r="F16520">
            <v>260</v>
          </cell>
          <cell r="G16520" t="str">
            <v>Stk</v>
          </cell>
          <cell r="H16520">
            <v>90.15</v>
          </cell>
        </row>
        <row r="16521">
          <cell r="A16521">
            <v>90673780</v>
          </cell>
          <cell r="B16521" t="str">
            <v>Heizelement C300</v>
          </cell>
          <cell r="C16521" t="str">
            <v>RESISTANCE C300 160L</v>
          </cell>
          <cell r="D16521">
            <v>1309</v>
          </cell>
          <cell r="E16521" t="str">
            <v>P4</v>
          </cell>
          <cell r="F16521">
            <v>293</v>
          </cell>
          <cell r="G16521" t="str">
            <v>Stk</v>
          </cell>
          <cell r="H16521">
            <v>1415.05</v>
          </cell>
        </row>
        <row r="16522">
          <cell r="A16522">
            <v>90673801</v>
          </cell>
          <cell r="B16522" t="str">
            <v>Werkzeug für Almatic G50</v>
          </cell>
          <cell r="C16522" t="str">
            <v>Outillage pour G50+</v>
          </cell>
          <cell r="D16522">
            <v>64.3</v>
          </cell>
          <cell r="E16522" t="str">
            <v>P4</v>
          </cell>
          <cell r="F16522">
            <v>935</v>
          </cell>
          <cell r="G16522" t="str">
            <v>Stk</v>
          </cell>
          <cell r="H16522">
            <v>69.5</v>
          </cell>
        </row>
        <row r="16523">
          <cell r="A16523">
            <v>90675212</v>
          </cell>
          <cell r="B16523" t="str">
            <v>Bedienungsanleitung C100, SA</v>
          </cell>
          <cell r="C16523" t="str">
            <v>Guide de l'utilisateur C100, SA</v>
          </cell>
          <cell r="D16523">
            <v>0.1</v>
          </cell>
          <cell r="F16523">
            <v>230</v>
          </cell>
          <cell r="G16523" t="str">
            <v>Stk</v>
          </cell>
          <cell r="H16523">
            <v>0.1</v>
          </cell>
        </row>
        <row r="16524">
          <cell r="A16524">
            <v>90676601</v>
          </cell>
          <cell r="B16524" t="str">
            <v>O-Ring 70x4mm</v>
          </cell>
          <cell r="C16524" t="str">
            <v>Joint resistance C300</v>
          </cell>
          <cell r="D16524">
            <v>13.05</v>
          </cell>
          <cell r="E16524" t="str">
            <v>P4</v>
          </cell>
          <cell r="F16524">
            <v>293</v>
          </cell>
          <cell r="G16524" t="str">
            <v>Stk</v>
          </cell>
          <cell r="H16524">
            <v>14.1</v>
          </cell>
        </row>
        <row r="16525">
          <cell r="A16525">
            <v>90676602</v>
          </cell>
          <cell r="B16525" t="str">
            <v>VMS O-Ring 6,1x1,6mm</v>
          </cell>
          <cell r="C16525" t="str">
            <v>Joint torique 6.1x1.6mm</v>
          </cell>
          <cell r="D16525">
            <v>2.15</v>
          </cell>
          <cell r="E16525" t="str">
            <v>P4</v>
          </cell>
          <cell r="F16525">
            <v>196</v>
          </cell>
          <cell r="G16525" t="str">
            <v>Stk</v>
          </cell>
          <cell r="H16525">
            <v>2.2999999999999998</v>
          </cell>
        </row>
        <row r="16526">
          <cell r="A16526">
            <v>90677681</v>
          </cell>
          <cell r="B16526" t="str">
            <v>Verlängerungsstück f.Kuhstandbegrenzung</v>
          </cell>
          <cell r="C16526" t="str">
            <v>DAC extension bat-flanc 150mm</v>
          </cell>
          <cell r="D16526">
            <v>196</v>
          </cell>
          <cell r="E16526" t="str">
            <v>P1</v>
          </cell>
          <cell r="F16526">
            <v>540</v>
          </cell>
          <cell r="G16526" t="str">
            <v>Stk</v>
          </cell>
          <cell r="H16526">
            <v>211.9</v>
          </cell>
        </row>
        <row r="16527">
          <cell r="A16527">
            <v>90677908</v>
          </cell>
          <cell r="B16527" t="str">
            <v>Gummistopfen MU480 – MM25BC</v>
          </cell>
          <cell r="C16527" t="str">
            <v>Bouchon de joint</v>
          </cell>
          <cell r="D16527">
            <v>4.1500000000000004</v>
          </cell>
          <cell r="E16527" t="str">
            <v>P4</v>
          </cell>
          <cell r="F16527">
            <v>967</v>
          </cell>
          <cell r="G16527" t="str">
            <v>Stk</v>
          </cell>
          <cell r="H16527">
            <v>4.5</v>
          </cell>
        </row>
        <row r="16528">
          <cell r="A16528">
            <v>90677941</v>
          </cell>
          <cell r="B16528" t="str">
            <v>MM27BC2 mit 1,5m Kabel</v>
          </cell>
          <cell r="C16528" t="str">
            <v>MM27BC2 1.5m càble</v>
          </cell>
          <cell r="D16528">
            <v>2445</v>
          </cell>
          <cell r="E16528" t="str">
            <v>P1</v>
          </cell>
          <cell r="F16528">
            <v>120</v>
          </cell>
          <cell r="G16528" t="str">
            <v>Stk</v>
          </cell>
          <cell r="H16528">
            <v>2643.05</v>
          </cell>
        </row>
        <row r="16529">
          <cell r="A16529">
            <v>90677942</v>
          </cell>
          <cell r="B16529" t="str">
            <v>MM27BC2 mit 20m Kabel</v>
          </cell>
          <cell r="C16529" t="str">
            <v>MM27BC2 20m 12-24V</v>
          </cell>
          <cell r="D16529">
            <v>2493</v>
          </cell>
          <cell r="E16529" t="str">
            <v>P1</v>
          </cell>
          <cell r="F16529">
            <v>120</v>
          </cell>
          <cell r="G16529" t="str">
            <v>Stk</v>
          </cell>
          <cell r="H16529">
            <v>2694.95</v>
          </cell>
        </row>
        <row r="16530">
          <cell r="A16530">
            <v>90677944</v>
          </cell>
          <cell r="B16530" t="str">
            <v>MM27BC2 mit QuickConnect</v>
          </cell>
          <cell r="C16530" t="str">
            <v>MM27BC2 QC câble</v>
          </cell>
          <cell r="D16530">
            <v>2656</v>
          </cell>
          <cell r="E16530" t="str">
            <v>P1</v>
          </cell>
          <cell r="F16530">
            <v>120</v>
          </cell>
          <cell r="G16530" t="str">
            <v>Stk</v>
          </cell>
          <cell r="H16530">
            <v>2871.15</v>
          </cell>
        </row>
        <row r="16531">
          <cell r="A16531">
            <v>90677971</v>
          </cell>
          <cell r="B16531" t="str">
            <v>MM25WC CanBus RTS</v>
          </cell>
          <cell r="C16531" t="str">
            <v>MM25WC Can bus pour MU480</v>
          </cell>
          <cell r="D16531">
            <v>2245</v>
          </cell>
          <cell r="E16531" t="str">
            <v>P4</v>
          </cell>
          <cell r="F16531">
            <v>967</v>
          </cell>
          <cell r="G16531" t="str">
            <v>Stk</v>
          </cell>
          <cell r="H16531">
            <v>2426.85</v>
          </cell>
        </row>
        <row r="16532">
          <cell r="A16532">
            <v>90677976</v>
          </cell>
          <cell r="B16532" t="str">
            <v>Milchmengenmesser MM27BCC (MU486)</v>
          </cell>
          <cell r="C16532" t="str">
            <v>MM27BCC (MU486)</v>
          </cell>
          <cell r="D16532">
            <v>2657</v>
          </cell>
          <cell r="E16532" t="str">
            <v>P4</v>
          </cell>
          <cell r="F16532">
            <v>967</v>
          </cell>
          <cell r="G16532" t="str">
            <v>Stk</v>
          </cell>
          <cell r="H16532">
            <v>2872.2</v>
          </cell>
        </row>
        <row r="16533">
          <cell r="A16533">
            <v>90677997</v>
          </cell>
          <cell r="B16533" t="str">
            <v>Milchmengenmesser MM25 SGF</v>
          </cell>
          <cell r="C16533" t="str">
            <v>MM25SG petit canal câble 20M</v>
          </cell>
          <cell r="D16533">
            <v>3193</v>
          </cell>
          <cell r="E16533" t="str">
            <v>P1</v>
          </cell>
          <cell r="F16533">
            <v>254</v>
          </cell>
          <cell r="G16533" t="str">
            <v>Stk</v>
          </cell>
          <cell r="H16533">
            <v>3451.65</v>
          </cell>
        </row>
        <row r="16534">
          <cell r="A16534">
            <v>90678412</v>
          </cell>
          <cell r="B16534" t="str">
            <v>Bedienungsanleitung C100, 40</v>
          </cell>
          <cell r="C16534" t="str">
            <v>Guide de l'utilisateur C100, 40</v>
          </cell>
          <cell r="D16534">
            <v>0.1</v>
          </cell>
          <cell r="F16534">
            <v>230</v>
          </cell>
          <cell r="G16534" t="str">
            <v>Stk</v>
          </cell>
          <cell r="H16534">
            <v>0.1</v>
          </cell>
        </row>
        <row r="16535">
          <cell r="A16535">
            <v>90678580</v>
          </cell>
          <cell r="B16535" t="str">
            <v>Rohrkonsole Midiline</v>
          </cell>
          <cell r="C16535" t="str">
            <v>Midi.L Console pour tube</v>
          </cell>
          <cell r="D16535">
            <v>179</v>
          </cell>
          <cell r="E16535" t="str">
            <v>P1</v>
          </cell>
          <cell r="F16535">
            <v>150</v>
          </cell>
          <cell r="G16535" t="str">
            <v>Stk</v>
          </cell>
          <cell r="H16535">
            <v>193.5</v>
          </cell>
        </row>
        <row r="16536">
          <cell r="A16536">
            <v>90681081</v>
          </cell>
          <cell r="B16536" t="str">
            <v>Zitzensilikon Harmony 20M (4 Stk)</v>
          </cell>
          <cell r="C16536" t="str">
            <v>Manchon Silicone 20M (4)</v>
          </cell>
          <cell r="D16536">
            <v>109</v>
          </cell>
          <cell r="E16536" t="str">
            <v>P2</v>
          </cell>
          <cell r="F16536">
            <v>320</v>
          </cell>
          <cell r="G16536" t="str">
            <v>Sat</v>
          </cell>
          <cell r="H16536">
            <v>117.85</v>
          </cell>
        </row>
        <row r="16537">
          <cell r="A16537">
            <v>90683480</v>
          </cell>
          <cell r="B16537" t="str">
            <v>Zitzengummi MC3 23 mm M-LS(4x90683401)</v>
          </cell>
          <cell r="C16537" t="str">
            <v>Manchon MC31 23M-LS (4x906834 01)</v>
          </cell>
          <cell r="D16537">
            <v>59.5</v>
          </cell>
          <cell r="E16537" t="str">
            <v>P2</v>
          </cell>
          <cell r="F16537">
            <v>320</v>
          </cell>
          <cell r="G16537" t="str">
            <v>Sat</v>
          </cell>
          <cell r="H16537">
            <v>64.3</v>
          </cell>
        </row>
        <row r="16538">
          <cell r="A16538">
            <v>90683680</v>
          </cell>
          <cell r="B16538" t="str">
            <v>Zitzengummi MC3 22M 10mm (4x 90683601)</v>
          </cell>
          <cell r="C16538" t="str">
            <v>Manchon MC31 22M (4x 906836 01)</v>
          </cell>
          <cell r="D16538">
            <v>59.5</v>
          </cell>
          <cell r="E16538" t="str">
            <v>P2</v>
          </cell>
          <cell r="F16538">
            <v>320</v>
          </cell>
          <cell r="G16538" t="str">
            <v>Sat</v>
          </cell>
          <cell r="H16538">
            <v>64.3</v>
          </cell>
        </row>
        <row r="16539">
          <cell r="A16539">
            <v>90683780</v>
          </cell>
          <cell r="B16539" t="str">
            <v>Zitzengummi MC31 24M (4x90683701)</v>
          </cell>
          <cell r="C16539" t="str">
            <v>Manchon MC31 24M (4x906837 01)</v>
          </cell>
          <cell r="D16539">
            <v>59.5</v>
          </cell>
          <cell r="E16539" t="str">
            <v>P2</v>
          </cell>
          <cell r="F16539">
            <v>320</v>
          </cell>
          <cell r="G16539" t="str">
            <v>Sat</v>
          </cell>
          <cell r="H16539">
            <v>64.3</v>
          </cell>
        </row>
        <row r="16540">
          <cell r="A16540">
            <v>90683880</v>
          </cell>
          <cell r="B16540" t="str">
            <v>Zitzengummi MC3 24L 10mm (4x90683801)</v>
          </cell>
          <cell r="C16540" t="str">
            <v>Manchon MC31 24L (4x906838 01)</v>
          </cell>
          <cell r="D16540">
            <v>59.5</v>
          </cell>
          <cell r="E16540" t="str">
            <v>P2</v>
          </cell>
          <cell r="F16540">
            <v>320</v>
          </cell>
          <cell r="G16540" t="str">
            <v>Sat</v>
          </cell>
          <cell r="H16540">
            <v>64.3</v>
          </cell>
        </row>
        <row r="16541">
          <cell r="A16541">
            <v>90685080</v>
          </cell>
          <cell r="B16541" t="str">
            <v>Impeller FMP55/50Hz</v>
          </cell>
          <cell r="C16541" t="str">
            <v>Helice INOX FMP55</v>
          </cell>
          <cell r="D16541">
            <v>226</v>
          </cell>
          <cell r="E16541" t="str">
            <v>P4</v>
          </cell>
          <cell r="F16541">
            <v>292</v>
          </cell>
          <cell r="G16541" t="str">
            <v>Stk</v>
          </cell>
          <cell r="H16541">
            <v>244.3</v>
          </cell>
        </row>
        <row r="16542">
          <cell r="A16542">
            <v>90686202</v>
          </cell>
          <cell r="B16542" t="str">
            <v>Systembuch Maestro E (D)</v>
          </cell>
          <cell r="C16542" t="str">
            <v>Mémo Maestro E (d)</v>
          </cell>
          <cell r="D16542">
            <v>0.1</v>
          </cell>
          <cell r="F16542">
            <v>110</v>
          </cell>
          <cell r="G16542" t="str">
            <v>Stk</v>
          </cell>
          <cell r="H16542">
            <v>0.1</v>
          </cell>
        </row>
        <row r="16543">
          <cell r="A16543">
            <v>90686203</v>
          </cell>
          <cell r="B16543" t="str">
            <v>Systembuch Maestro E (F)</v>
          </cell>
          <cell r="C16543" t="str">
            <v>Mémo Maestro E (f)</v>
          </cell>
          <cell r="D16543">
            <v>0.1</v>
          </cell>
          <cell r="F16543">
            <v>110</v>
          </cell>
          <cell r="G16543" t="str">
            <v>Stk</v>
          </cell>
          <cell r="H16543">
            <v>0.1</v>
          </cell>
        </row>
        <row r="16544">
          <cell r="A16544">
            <v>90686213</v>
          </cell>
          <cell r="B16544" t="str">
            <v>Memo MP700</v>
          </cell>
          <cell r="C16544" t="str">
            <v>Mémo MP700</v>
          </cell>
          <cell r="D16544">
            <v>0.1</v>
          </cell>
          <cell r="F16544">
            <v>110</v>
          </cell>
          <cell r="G16544" t="str">
            <v>Stk</v>
          </cell>
          <cell r="H16544">
            <v>0.1</v>
          </cell>
        </row>
        <row r="16545">
          <cell r="A16545">
            <v>90689506</v>
          </cell>
          <cell r="B16545" t="str">
            <v>Gummidurchführung OCC</v>
          </cell>
          <cell r="C16545" t="str">
            <v>.E.Grommet OCC</v>
          </cell>
          <cell r="D16545">
            <v>3.45</v>
          </cell>
          <cell r="E16545" t="str">
            <v>P4</v>
          </cell>
          <cell r="F16545">
            <v>597</v>
          </cell>
          <cell r="G16545" t="str">
            <v>Stk</v>
          </cell>
          <cell r="H16545">
            <v>3.75</v>
          </cell>
        </row>
        <row r="16546">
          <cell r="A16546">
            <v>90690113</v>
          </cell>
          <cell r="B16546" t="str">
            <v>Bedienungsanleitung MP700 (F)</v>
          </cell>
          <cell r="C16546" t="str">
            <v>Guide MP700 ex-maestro ( Fr ) ##</v>
          </cell>
          <cell r="D16546">
            <v>0.1</v>
          </cell>
          <cell r="F16546">
            <v>110</v>
          </cell>
          <cell r="G16546" t="str">
            <v>Stk</v>
          </cell>
          <cell r="H16546">
            <v>0.1</v>
          </cell>
        </row>
        <row r="16547">
          <cell r="A16547">
            <v>90690716</v>
          </cell>
          <cell r="B16547" t="str">
            <v>Kabelverschluss f.Kälbermilchwärmer</v>
          </cell>
          <cell r="C16547" t="str">
            <v>Serre cable p.chauffe-lait</v>
          </cell>
          <cell r="D16547">
            <v>10.71</v>
          </cell>
          <cell r="E16547" t="str">
            <v>P2</v>
          </cell>
          <cell r="F16547">
            <v>372</v>
          </cell>
          <cell r="G16547" t="str">
            <v>Stk</v>
          </cell>
          <cell r="H16547">
            <v>11.6</v>
          </cell>
        </row>
        <row r="16548">
          <cell r="A16548">
            <v>90691602</v>
          </cell>
          <cell r="B16548" t="str">
            <v>Zylinderschraube M6x40 DIN912 A2-70</v>
          </cell>
          <cell r="C16548" t="str">
            <v>Vis DIN 912</v>
          </cell>
          <cell r="D16548">
            <v>2.25</v>
          </cell>
          <cell r="E16548" t="str">
            <v>P4</v>
          </cell>
          <cell r="F16548">
            <v>196</v>
          </cell>
          <cell r="G16548" t="str">
            <v>Stk</v>
          </cell>
          <cell r="H16548">
            <v>2.4500000000000002</v>
          </cell>
        </row>
        <row r="16549">
          <cell r="A16549">
            <v>90691603</v>
          </cell>
          <cell r="B16549" t="str">
            <v>Schraube Innensechskant DIN 912 M6x25</v>
          </cell>
          <cell r="C16549" t="str">
            <v>Vis vérin Hydraulique M6 x 25</v>
          </cell>
          <cell r="D16549">
            <v>2.25</v>
          </cell>
          <cell r="E16549" t="str">
            <v>P4</v>
          </cell>
          <cell r="F16549">
            <v>196</v>
          </cell>
          <cell r="G16549" t="str">
            <v>Stk</v>
          </cell>
          <cell r="H16549">
            <v>2.4500000000000002</v>
          </cell>
        </row>
        <row r="16550">
          <cell r="A16550">
            <v>90691604</v>
          </cell>
          <cell r="B16550" t="str">
            <v>Zylinderschraube M6x65 DIN912 A2-70</v>
          </cell>
          <cell r="C16550" t="str">
            <v>Vis DIN M6x65 A2-70</v>
          </cell>
          <cell r="D16550">
            <v>3.05</v>
          </cell>
          <cell r="E16550" t="str">
            <v>P4</v>
          </cell>
          <cell r="F16550">
            <v>196</v>
          </cell>
          <cell r="G16550" t="str">
            <v>Stk</v>
          </cell>
          <cell r="H16550">
            <v>3.3</v>
          </cell>
        </row>
        <row r="16551">
          <cell r="A16551">
            <v>90691605</v>
          </cell>
          <cell r="B16551" t="str">
            <v>Zylinderschraube M8x80 DIN912 A2-70</v>
          </cell>
          <cell r="C16551" t="str">
            <v>Vis DIN 912 M8x80 A2-70</v>
          </cell>
          <cell r="D16551">
            <v>3.75</v>
          </cell>
          <cell r="E16551" t="str">
            <v>P4</v>
          </cell>
          <cell r="F16551">
            <v>196</v>
          </cell>
          <cell r="G16551" t="str">
            <v>Stk</v>
          </cell>
          <cell r="H16551">
            <v>4.05</v>
          </cell>
        </row>
        <row r="16552">
          <cell r="A16552">
            <v>90691607</v>
          </cell>
          <cell r="B16552" t="str">
            <v>Zylinderschraube M6x30 DIN912 A2-70</v>
          </cell>
          <cell r="C16552" t="str">
            <v>Vis HEX HD DIN912 M6x30</v>
          </cell>
          <cell r="D16552">
            <v>2.1</v>
          </cell>
          <cell r="E16552" t="str">
            <v>P4</v>
          </cell>
          <cell r="F16552">
            <v>292</v>
          </cell>
          <cell r="G16552" t="str">
            <v>Stk</v>
          </cell>
          <cell r="H16552">
            <v>2.25</v>
          </cell>
        </row>
        <row r="16553">
          <cell r="A16553">
            <v>90691610</v>
          </cell>
          <cell r="B16553" t="str">
            <v>Schraube Innensechsk.M6x35 A2 70 DIN912</v>
          </cell>
          <cell r="C16553" t="str">
            <v>VIS DIN M6x35</v>
          </cell>
          <cell r="D16553">
            <v>2.2999999999999998</v>
          </cell>
          <cell r="E16553" t="str">
            <v>P4</v>
          </cell>
          <cell r="F16553">
            <v>196</v>
          </cell>
          <cell r="G16553" t="str">
            <v>Stk</v>
          </cell>
          <cell r="H16553">
            <v>2.5</v>
          </cell>
        </row>
        <row r="16554">
          <cell r="A16554">
            <v>90691612</v>
          </cell>
          <cell r="B16554" t="str">
            <v>Zylinderschraube M4x10 DIN912 A2-70</v>
          </cell>
          <cell r="C16554" t="str">
            <v>Vis DIN M4x10 A2-70</v>
          </cell>
          <cell r="D16554">
            <v>1.45</v>
          </cell>
          <cell r="E16554" t="str">
            <v>P4</v>
          </cell>
          <cell r="F16554">
            <v>196</v>
          </cell>
          <cell r="G16554" t="str">
            <v>Stk</v>
          </cell>
          <cell r="H16554">
            <v>1.55</v>
          </cell>
        </row>
        <row r="16555">
          <cell r="A16555">
            <v>90691614</v>
          </cell>
          <cell r="B16555" t="str">
            <v>Zylinderschraube M2,5x6 DIN912 A2-70</v>
          </cell>
          <cell r="C16555" t="str">
            <v>Vis DIN 912 M2.5x6 A2-70</v>
          </cell>
          <cell r="D16555">
            <v>1.1499999999999999</v>
          </cell>
          <cell r="E16555" t="str">
            <v>P4</v>
          </cell>
          <cell r="F16555">
            <v>196</v>
          </cell>
          <cell r="G16555" t="str">
            <v>Stk</v>
          </cell>
          <cell r="H16555">
            <v>1.25</v>
          </cell>
        </row>
        <row r="16556">
          <cell r="A16556">
            <v>90691615</v>
          </cell>
          <cell r="B16556" t="str">
            <v>Zylinderschraube M5x30 DIN912 A2-70</v>
          </cell>
          <cell r="C16556" t="str">
            <v>Vis DIN M5x30 A2-70</v>
          </cell>
          <cell r="D16556">
            <v>1.9</v>
          </cell>
          <cell r="E16556" t="str">
            <v>P4</v>
          </cell>
          <cell r="F16556">
            <v>196</v>
          </cell>
          <cell r="G16556" t="str">
            <v>Stk</v>
          </cell>
          <cell r="H16556">
            <v>2.0499999999999998</v>
          </cell>
        </row>
        <row r="16557">
          <cell r="A16557">
            <v>90691616</v>
          </cell>
          <cell r="B16557" t="str">
            <v>VMS Zylinderschraube M6x12 DIN912 A2-70</v>
          </cell>
          <cell r="C16557" t="str">
            <v>Vis DIN 912 M6x12 A2-70</v>
          </cell>
          <cell r="D16557">
            <v>1.45</v>
          </cell>
          <cell r="E16557" t="str">
            <v>P4</v>
          </cell>
          <cell r="F16557">
            <v>196</v>
          </cell>
          <cell r="G16557" t="str">
            <v>Stk</v>
          </cell>
          <cell r="H16557">
            <v>1.55</v>
          </cell>
        </row>
        <row r="16558">
          <cell r="A16558">
            <v>90691617</v>
          </cell>
          <cell r="B16558" t="str">
            <v>Zylinderschraube M6x16 DIN912 A2</v>
          </cell>
          <cell r="C16558" t="str">
            <v>Boulon DIN912 M6x16 A2-70</v>
          </cell>
          <cell r="D16558">
            <v>1.7</v>
          </cell>
          <cell r="E16558" t="str">
            <v>P4</v>
          </cell>
          <cell r="F16558">
            <v>292</v>
          </cell>
          <cell r="G16558" t="str">
            <v>Stk</v>
          </cell>
          <cell r="H16558">
            <v>1.85</v>
          </cell>
        </row>
        <row r="16559">
          <cell r="A16559">
            <v>90691618</v>
          </cell>
          <cell r="B16559" t="str">
            <v>Zylinderschraube M2x5 DIN912 A2-70</v>
          </cell>
          <cell r="C16559" t="str">
            <v>Vis DIN 912</v>
          </cell>
          <cell r="D16559">
            <v>1.45</v>
          </cell>
          <cell r="E16559" t="str">
            <v>P4</v>
          </cell>
          <cell r="F16559">
            <v>196</v>
          </cell>
          <cell r="G16559" t="str">
            <v>Stk</v>
          </cell>
          <cell r="H16559">
            <v>1.55</v>
          </cell>
        </row>
        <row r="16560">
          <cell r="A16560">
            <v>90691619</v>
          </cell>
          <cell r="B16560" t="str">
            <v>Zylinderschraube M5x16 DIN912 A4-70</v>
          </cell>
          <cell r="C16560" t="str">
            <v>Vis DIN912 M5x16 A2-70</v>
          </cell>
          <cell r="D16560">
            <v>1.45</v>
          </cell>
          <cell r="E16560" t="str">
            <v>P4</v>
          </cell>
          <cell r="F16560">
            <v>196</v>
          </cell>
          <cell r="G16560" t="str">
            <v>Stk</v>
          </cell>
          <cell r="H16560">
            <v>1.55</v>
          </cell>
        </row>
        <row r="16561">
          <cell r="A16561">
            <v>90691621</v>
          </cell>
          <cell r="B16561" t="str">
            <v>Zylinderschraube M4x14 DIN912 A2-70</v>
          </cell>
          <cell r="C16561" t="str">
            <v>Vis DIN 912</v>
          </cell>
          <cell r="D16561">
            <v>1.45</v>
          </cell>
          <cell r="E16561" t="str">
            <v>P4</v>
          </cell>
          <cell r="F16561">
            <v>196</v>
          </cell>
          <cell r="G16561" t="str">
            <v>Stk</v>
          </cell>
          <cell r="H16561">
            <v>1.55</v>
          </cell>
        </row>
        <row r="16562">
          <cell r="A16562">
            <v>90691623</v>
          </cell>
          <cell r="B16562" t="str">
            <v>Schraube, 114 x 30, A2-70, DIN912</v>
          </cell>
          <cell r="C16562" t="str">
            <v>Vis DIN M4x30</v>
          </cell>
          <cell r="D16562">
            <v>1.7</v>
          </cell>
          <cell r="E16562" t="str">
            <v>P4</v>
          </cell>
          <cell r="F16562">
            <v>196</v>
          </cell>
          <cell r="G16562" t="str">
            <v>Stk</v>
          </cell>
          <cell r="H16562">
            <v>1.85</v>
          </cell>
        </row>
        <row r="16563">
          <cell r="A16563">
            <v>90691624</v>
          </cell>
          <cell r="B16563" t="str">
            <v>Zylinderschraube M6x50 DIN912 A2-70</v>
          </cell>
          <cell r="C16563" t="str">
            <v>Vis din M6x50</v>
          </cell>
          <cell r="D16563">
            <v>2.5</v>
          </cell>
          <cell r="E16563" t="str">
            <v>P4</v>
          </cell>
          <cell r="F16563">
            <v>196</v>
          </cell>
          <cell r="G16563" t="str">
            <v>Stk</v>
          </cell>
          <cell r="H16563">
            <v>2.7</v>
          </cell>
        </row>
        <row r="16564">
          <cell r="A16564">
            <v>90691628</v>
          </cell>
          <cell r="B16564" t="str">
            <v>Zylinderschraube M5x12 DIN912</v>
          </cell>
          <cell r="C16564" t="str">
            <v>Vis DIN 912 M5 x 12 A2-70</v>
          </cell>
          <cell r="D16564">
            <v>1.45</v>
          </cell>
          <cell r="E16564" t="str">
            <v>P4</v>
          </cell>
          <cell r="F16564">
            <v>196</v>
          </cell>
          <cell r="G16564" t="str">
            <v>Stk</v>
          </cell>
          <cell r="H16564">
            <v>1.55</v>
          </cell>
        </row>
        <row r="16565">
          <cell r="A16565">
            <v>90691629</v>
          </cell>
          <cell r="B16565" t="str">
            <v>Zylinderschraube M5x20 DIN912 A2-70</v>
          </cell>
          <cell r="C16565" t="str">
            <v>Vis din m5x20</v>
          </cell>
          <cell r="D16565">
            <v>1.7</v>
          </cell>
          <cell r="E16565" t="str">
            <v>P4</v>
          </cell>
          <cell r="F16565">
            <v>196</v>
          </cell>
          <cell r="G16565" t="str">
            <v>Stk</v>
          </cell>
          <cell r="H16565">
            <v>1.85</v>
          </cell>
        </row>
        <row r="16566">
          <cell r="A16566">
            <v>90691630</v>
          </cell>
          <cell r="B16566" t="str">
            <v>Zylinderschraube M4x20 DIN912 A2-70</v>
          </cell>
          <cell r="C16566" t="str">
            <v>Vis DIN 912 M4x20 A2-70</v>
          </cell>
          <cell r="D16566">
            <v>1.45</v>
          </cell>
          <cell r="E16566" t="str">
            <v>P4</v>
          </cell>
          <cell r="F16566">
            <v>196</v>
          </cell>
          <cell r="G16566" t="str">
            <v>Stk</v>
          </cell>
          <cell r="H16566">
            <v>1.55</v>
          </cell>
        </row>
        <row r="16567">
          <cell r="A16567">
            <v>90691631</v>
          </cell>
          <cell r="B16567" t="str">
            <v>Zylinderschraube M5x40 DIN912 A2-70</v>
          </cell>
          <cell r="C16567" t="str">
            <v>Vis D5</v>
          </cell>
          <cell r="D16567">
            <v>2.25</v>
          </cell>
          <cell r="E16567" t="str">
            <v>P4</v>
          </cell>
          <cell r="F16567">
            <v>196</v>
          </cell>
          <cell r="G16567" t="str">
            <v>Stk</v>
          </cell>
          <cell r="H16567">
            <v>2.4500000000000002</v>
          </cell>
        </row>
        <row r="16568">
          <cell r="A16568">
            <v>90691632</v>
          </cell>
          <cell r="B16568" t="str">
            <v>Zylinderschraube M4x8 DIN912 A2-70</v>
          </cell>
          <cell r="C16568" t="str">
            <v>Vis DIN 912 M4x8 A2-70</v>
          </cell>
          <cell r="D16568">
            <v>1.45</v>
          </cell>
          <cell r="E16568" t="str">
            <v>P4</v>
          </cell>
          <cell r="F16568">
            <v>196</v>
          </cell>
          <cell r="G16568" t="str">
            <v>Stk</v>
          </cell>
          <cell r="H16568">
            <v>1.55</v>
          </cell>
        </row>
        <row r="16569">
          <cell r="A16569">
            <v>90691633</v>
          </cell>
          <cell r="B16569" t="str">
            <v>VMS Zylinderschraube M4x22 DIN912 A2-70</v>
          </cell>
          <cell r="C16569" t="str">
            <v>Vis DIN 912 M4x22 A2-70</v>
          </cell>
          <cell r="D16569">
            <v>2.1</v>
          </cell>
          <cell r="E16569" t="str">
            <v>P4</v>
          </cell>
          <cell r="F16569">
            <v>196</v>
          </cell>
          <cell r="G16569" t="str">
            <v>Stk</v>
          </cell>
          <cell r="H16569">
            <v>2.25</v>
          </cell>
        </row>
        <row r="16570">
          <cell r="A16570">
            <v>90691634</v>
          </cell>
          <cell r="B16570" t="str">
            <v>Schraube DIN 912 M4 x 50 A2-70</v>
          </cell>
          <cell r="C16570" t="str">
            <v>Vis DIN M4x50</v>
          </cell>
          <cell r="D16570">
            <v>2.25</v>
          </cell>
          <cell r="E16570" t="str">
            <v>P4</v>
          </cell>
          <cell r="F16570">
            <v>196</v>
          </cell>
          <cell r="G16570" t="str">
            <v>Stk</v>
          </cell>
          <cell r="H16570">
            <v>2.4500000000000002</v>
          </cell>
        </row>
        <row r="16571">
          <cell r="A16571">
            <v>90691635</v>
          </cell>
          <cell r="B16571" t="str">
            <v>Zylinderschraube M8x20 DIN912 A2-70</v>
          </cell>
          <cell r="C16571" t="str">
            <v>Vis DIN 912 M8x20 A2-70</v>
          </cell>
          <cell r="D16571">
            <v>2.5</v>
          </cell>
          <cell r="E16571" t="str">
            <v>P4</v>
          </cell>
          <cell r="F16571">
            <v>196</v>
          </cell>
          <cell r="G16571" t="str">
            <v>Stk</v>
          </cell>
          <cell r="H16571">
            <v>2.7</v>
          </cell>
        </row>
        <row r="16572">
          <cell r="A16572">
            <v>90691636</v>
          </cell>
          <cell r="B16572" t="str">
            <v>Schraube, M6x8mm, A2-70, DIN912</v>
          </cell>
          <cell r="C16572" t="str">
            <v>Vis M6 x 8A2</v>
          </cell>
          <cell r="D16572">
            <v>1.9</v>
          </cell>
          <cell r="E16572" t="str">
            <v>P4</v>
          </cell>
          <cell r="F16572">
            <v>925</v>
          </cell>
          <cell r="G16572" t="str">
            <v>Stk</v>
          </cell>
          <cell r="H16572">
            <v>2.0499999999999998</v>
          </cell>
        </row>
        <row r="16573">
          <cell r="A16573">
            <v>90691637</v>
          </cell>
          <cell r="B16573" t="str">
            <v>Schraube, M8x12mm, A2-70</v>
          </cell>
          <cell r="C16573" t="str">
            <v>Vis inox M8 x 12</v>
          </cell>
          <cell r="D16573">
            <v>2.35</v>
          </cell>
          <cell r="E16573" t="str">
            <v>P4</v>
          </cell>
          <cell r="F16573">
            <v>196</v>
          </cell>
          <cell r="G16573" t="str">
            <v>Stk</v>
          </cell>
          <cell r="H16573">
            <v>2.5499999999999998</v>
          </cell>
        </row>
        <row r="16574">
          <cell r="A16574">
            <v>90691640</v>
          </cell>
          <cell r="B16574" t="str">
            <v>VMS Zylinderschraube M5x55 DIN912</v>
          </cell>
          <cell r="C16574" t="str">
            <v>Vis Din 912 M5x55</v>
          </cell>
          <cell r="D16574">
            <v>2.9</v>
          </cell>
          <cell r="E16574" t="str">
            <v>P4</v>
          </cell>
          <cell r="F16574">
            <v>196</v>
          </cell>
          <cell r="G16574" t="str">
            <v>Stk</v>
          </cell>
          <cell r="H16574">
            <v>3.15</v>
          </cell>
        </row>
        <row r="16575">
          <cell r="A16575">
            <v>90691641</v>
          </cell>
          <cell r="B16575" t="str">
            <v>VMS Schraubensatz CPV 6 (Festo)</v>
          </cell>
          <cell r="C16575" t="str">
            <v>Kit vis Festo CPV 6</v>
          </cell>
          <cell r="D16575">
            <v>11.45</v>
          </cell>
          <cell r="E16575" t="str">
            <v>P4</v>
          </cell>
          <cell r="F16575">
            <v>196</v>
          </cell>
          <cell r="G16575" t="str">
            <v>Stk</v>
          </cell>
          <cell r="H16575">
            <v>12.4</v>
          </cell>
        </row>
        <row r="16576">
          <cell r="A16576">
            <v>90691642</v>
          </cell>
          <cell r="B16576" t="str">
            <v>VMS Zylinderschraube M4x12 DIN912</v>
          </cell>
          <cell r="C16576" t="str">
            <v>Vis DIN 912 M4x12</v>
          </cell>
          <cell r="D16576">
            <v>1.45</v>
          </cell>
          <cell r="E16576" t="str">
            <v>P4</v>
          </cell>
          <cell r="F16576">
            <v>196</v>
          </cell>
          <cell r="G16576" t="str">
            <v>Stk</v>
          </cell>
          <cell r="H16576">
            <v>1.55</v>
          </cell>
        </row>
        <row r="16577">
          <cell r="A16577">
            <v>90691643</v>
          </cell>
          <cell r="B16577" t="str">
            <v>Schraube M10x25 DIN912 A2</v>
          </cell>
          <cell r="C16577" t="str">
            <v>.E.SCREW DIN 912 M10X25 A2</v>
          </cell>
          <cell r="D16577">
            <v>2.4500000000000002</v>
          </cell>
          <cell r="E16577" t="str">
            <v>P1</v>
          </cell>
          <cell r="F16577">
            <v>220</v>
          </cell>
          <cell r="G16577" t="str">
            <v>Stk</v>
          </cell>
          <cell r="H16577">
            <v>2.65</v>
          </cell>
        </row>
        <row r="16578">
          <cell r="A16578">
            <v>90691647</v>
          </cell>
          <cell r="B16578" t="str">
            <v>Schraube, M10x16, A2, DIN912</v>
          </cell>
          <cell r="C16578" t="str">
            <v>Vis Din 912 M10X16 A2</v>
          </cell>
          <cell r="D16578">
            <v>2.2999999999999998</v>
          </cell>
          <cell r="E16578" t="str">
            <v>P4</v>
          </cell>
          <cell r="F16578">
            <v>181</v>
          </cell>
          <cell r="G16578" t="str">
            <v>Stk</v>
          </cell>
          <cell r="H16578">
            <v>2.5</v>
          </cell>
        </row>
        <row r="16579">
          <cell r="A16579">
            <v>90691648</v>
          </cell>
          <cell r="B16579" t="str">
            <v>Schraube, M4x70 V4A, DIN912</v>
          </cell>
          <cell r="C16579" t="str">
            <v>Vis DIN 912 M4X70</v>
          </cell>
          <cell r="D16579">
            <v>2.85</v>
          </cell>
          <cell r="E16579" t="str">
            <v>P4</v>
          </cell>
          <cell r="F16579">
            <v>196</v>
          </cell>
          <cell r="G16579" t="str">
            <v>Stk</v>
          </cell>
          <cell r="H16579">
            <v>3.1</v>
          </cell>
        </row>
        <row r="16580">
          <cell r="A16580">
            <v>90691655</v>
          </cell>
          <cell r="B16580" t="str">
            <v>VMS Achse Futterschacht 2011-</v>
          </cell>
          <cell r="C16580" t="str">
            <v>Axe pour clapet descente d’aliment</v>
          </cell>
          <cell r="D16580">
            <v>3.75</v>
          </cell>
          <cell r="E16580" t="str">
            <v>P4</v>
          </cell>
          <cell r="F16580">
            <v>196</v>
          </cell>
          <cell r="G16580" t="str">
            <v>Stk</v>
          </cell>
          <cell r="H16580">
            <v>4.05</v>
          </cell>
        </row>
        <row r="16581">
          <cell r="A16581">
            <v>90691656</v>
          </cell>
          <cell r="B16581" t="str">
            <v>Schraube, M4x55, A2, DIN912</v>
          </cell>
          <cell r="C16581" t="str">
            <v>Vis DIN 912 M4X55 A2</v>
          </cell>
          <cell r="D16581">
            <v>2.9</v>
          </cell>
          <cell r="E16581" t="str">
            <v>P4</v>
          </cell>
          <cell r="F16581">
            <v>196</v>
          </cell>
          <cell r="G16581" t="str">
            <v>Stk</v>
          </cell>
          <cell r="H16581">
            <v>3.15</v>
          </cell>
        </row>
        <row r="16582">
          <cell r="A16582">
            <v>90691663</v>
          </cell>
          <cell r="B16582" t="str">
            <v>Schraube DIN 912 M8x100 A2</v>
          </cell>
          <cell r="C16582" t="str">
            <v>.E.Screw, DIN 912 M8X100 A2</v>
          </cell>
          <cell r="D16582">
            <v>3.65</v>
          </cell>
          <cell r="E16582" t="str">
            <v>P4</v>
          </cell>
          <cell r="F16582">
            <v>196</v>
          </cell>
          <cell r="G16582" t="str">
            <v>Stk</v>
          </cell>
          <cell r="H16582">
            <v>3.95</v>
          </cell>
        </row>
        <row r="16583">
          <cell r="A16583">
            <v>90691801</v>
          </cell>
          <cell r="B16583" t="str">
            <v>Gleitdichtung 52mm/2in</v>
          </cell>
          <cell r="C16583" t="str">
            <v>Joint pour tuyau 52 mm</v>
          </cell>
          <cell r="D16583">
            <v>20.100000000000001</v>
          </cell>
          <cell r="E16583" t="str">
            <v>P1</v>
          </cell>
          <cell r="F16583">
            <v>210</v>
          </cell>
          <cell r="G16583" t="str">
            <v>Stk</v>
          </cell>
          <cell r="H16583">
            <v>21.75</v>
          </cell>
        </row>
        <row r="16584">
          <cell r="A16584">
            <v>90691802</v>
          </cell>
          <cell r="B16584" t="str">
            <v>Gleitdichtung 63,5mm/2,5in</v>
          </cell>
          <cell r="C16584" t="str">
            <v>Protection pr Tube Inox 63mm</v>
          </cell>
          <cell r="D16584">
            <v>22.5</v>
          </cell>
          <cell r="E16584" t="str">
            <v>P4</v>
          </cell>
          <cell r="F16584">
            <v>291</v>
          </cell>
          <cell r="G16584" t="str">
            <v>Stk</v>
          </cell>
          <cell r="H16584">
            <v>24.3</v>
          </cell>
        </row>
        <row r="16585">
          <cell r="A16585">
            <v>90691803</v>
          </cell>
          <cell r="B16585" t="str">
            <v>Gleitdichtung 76mm/3in</v>
          </cell>
          <cell r="C16585" t="str">
            <v>Joint 76mm</v>
          </cell>
          <cell r="D16585">
            <v>25.3</v>
          </cell>
          <cell r="E16585" t="str">
            <v>P1</v>
          </cell>
          <cell r="F16585">
            <v>210</v>
          </cell>
          <cell r="G16585" t="str">
            <v>Stk</v>
          </cell>
          <cell r="H16585">
            <v>27.35</v>
          </cell>
        </row>
        <row r="16586">
          <cell r="A16586">
            <v>90691805</v>
          </cell>
          <cell r="B16586" t="str">
            <v>Gleitdichtung 101,6mm/4in</v>
          </cell>
          <cell r="C16586" t="str">
            <v>Joint 101 mm</v>
          </cell>
          <cell r="D16586">
            <v>30.5</v>
          </cell>
          <cell r="E16586" t="str">
            <v>P1</v>
          </cell>
          <cell r="F16586">
            <v>210</v>
          </cell>
          <cell r="G16586" t="str">
            <v>Stk</v>
          </cell>
          <cell r="H16586">
            <v>32.950000000000003</v>
          </cell>
        </row>
        <row r="16587">
          <cell r="A16587">
            <v>90695201</v>
          </cell>
          <cell r="B16587" t="str">
            <v>Distanzstück</v>
          </cell>
          <cell r="C16587" t="str">
            <v>Distance</v>
          </cell>
          <cell r="D16587">
            <v>6.55</v>
          </cell>
          <cell r="E16587" t="str">
            <v>P4</v>
          </cell>
          <cell r="F16587">
            <v>195</v>
          </cell>
          <cell r="G16587" t="str">
            <v>Stk</v>
          </cell>
          <cell r="H16587">
            <v>7.1</v>
          </cell>
        </row>
        <row r="16588">
          <cell r="A16588">
            <v>90696501</v>
          </cell>
          <cell r="B16588" t="str">
            <v>Abreisssicherung MP780</v>
          </cell>
          <cell r="C16588" t="str">
            <v>KICKRELEASE</v>
          </cell>
          <cell r="D16588">
            <v>11.15</v>
          </cell>
          <cell r="E16588" t="str">
            <v>P4</v>
          </cell>
          <cell r="F16588">
            <v>191</v>
          </cell>
          <cell r="G16588" t="str">
            <v>Stk</v>
          </cell>
          <cell r="H16588">
            <v>12.05</v>
          </cell>
        </row>
        <row r="16589">
          <cell r="A16589">
            <v>90696580</v>
          </cell>
          <cell r="B16589" t="str">
            <v>Trittsicherungskit Maestro E</v>
          </cell>
          <cell r="C16589" t="str">
            <v>5 Cordes anti blocage maestro</v>
          </cell>
          <cell r="D16589">
            <v>61.1</v>
          </cell>
          <cell r="E16589" t="str">
            <v>P4</v>
          </cell>
          <cell r="F16589">
            <v>325</v>
          </cell>
          <cell r="G16589" t="str">
            <v>Stk</v>
          </cell>
          <cell r="H16589">
            <v>66.05</v>
          </cell>
        </row>
        <row r="16590">
          <cell r="A16590">
            <v>90696581</v>
          </cell>
          <cell r="B16590" t="str">
            <v>Trittsicherung kpl. Maestro E</v>
          </cell>
          <cell r="C16590" t="str">
            <v>Pièce MAT</v>
          </cell>
          <cell r="D16590">
            <v>34.1</v>
          </cell>
          <cell r="E16590" t="str">
            <v>P4</v>
          </cell>
          <cell r="F16590">
            <v>325</v>
          </cell>
          <cell r="G16590" t="str">
            <v>Stk</v>
          </cell>
          <cell r="H16590">
            <v>36.85</v>
          </cell>
        </row>
        <row r="16591">
          <cell r="A16591">
            <v>90697801</v>
          </cell>
          <cell r="B16591" t="str">
            <v>ATF Zentralmutter</v>
          </cell>
          <cell r="C16591" t="str">
            <v>Ecrou ATF450</v>
          </cell>
          <cell r="D16591">
            <v>32.4</v>
          </cell>
          <cell r="E16591" t="str">
            <v>P4</v>
          </cell>
          <cell r="F16591">
            <v>194</v>
          </cell>
          <cell r="G16591" t="str">
            <v>Stk</v>
          </cell>
          <cell r="H16591">
            <v>35</v>
          </cell>
        </row>
        <row r="16592">
          <cell r="A16592">
            <v>90698781</v>
          </cell>
          <cell r="B16592" t="str">
            <v>Saugventilsatz extra f. SA-Reinigautomat</v>
          </cell>
          <cell r="C16592" t="str">
            <v>Per kit valve canalisation aspiration</v>
          </cell>
          <cell r="D16592">
            <v>501</v>
          </cell>
          <cell r="E16592" t="str">
            <v>P1</v>
          </cell>
          <cell r="F16592">
            <v>230</v>
          </cell>
          <cell r="G16592" t="str">
            <v>Stk</v>
          </cell>
          <cell r="H16592">
            <v>541.6</v>
          </cell>
        </row>
        <row r="16593">
          <cell r="A16593">
            <v>90699428</v>
          </cell>
          <cell r="B16593" t="str">
            <v>DRE Mi-Absch Bolzen Halterung</v>
          </cell>
          <cell r="C16593" t="str">
            <v>DRE_support Chambre vis HEX</v>
          </cell>
          <cell r="D16593">
            <v>1.4</v>
          </cell>
          <cell r="E16593" t="str">
            <v>P1</v>
          </cell>
          <cell r="F16593">
            <v>802</v>
          </cell>
          <cell r="G16593" t="str">
            <v>Stk</v>
          </cell>
          <cell r="H16593">
            <v>1.5</v>
          </cell>
        </row>
        <row r="16594">
          <cell r="A16594">
            <v>90700480</v>
          </cell>
          <cell r="B16594" t="str">
            <v>Einspülbehälter C/T flüssig</v>
          </cell>
          <cell r="C16594" t="str">
            <v>Tiroir detergent liquide hygenius</v>
          </cell>
          <cell r="D16594">
            <v>151</v>
          </cell>
          <cell r="E16594" t="str">
            <v>P4</v>
          </cell>
          <cell r="F16594">
            <v>293</v>
          </cell>
          <cell r="G16594" t="str">
            <v>Stk</v>
          </cell>
          <cell r="H16594">
            <v>163.25</v>
          </cell>
        </row>
        <row r="16595">
          <cell r="A16595">
            <v>90702502</v>
          </cell>
          <cell r="B16595" t="str">
            <v>Kabelkanal 40x90x2500mm PVC blau</v>
          </cell>
          <cell r="C16595" t="str">
            <v>Chemin de cable 90x40x2500mm PVC bleu</v>
          </cell>
          <cell r="D16595">
            <v>92.8</v>
          </cell>
          <cell r="E16595" t="str">
            <v>P1</v>
          </cell>
          <cell r="F16595">
            <v>150</v>
          </cell>
          <cell r="G16595" t="str">
            <v>Stk</v>
          </cell>
          <cell r="H16595">
            <v>100.3</v>
          </cell>
        </row>
        <row r="16596">
          <cell r="A16596">
            <v>90702503</v>
          </cell>
          <cell r="B16596" t="str">
            <v>Kabelkanal 90x40x5900mm PVC blau</v>
          </cell>
          <cell r="C16596" t="str">
            <v>Chemin de cable 90x50x5900mm PVC bleu NM</v>
          </cell>
          <cell r="D16596">
            <v>194</v>
          </cell>
          <cell r="E16596" t="str">
            <v>P1</v>
          </cell>
          <cell r="F16596">
            <v>150</v>
          </cell>
          <cell r="G16596" t="str">
            <v>Stk</v>
          </cell>
          <cell r="H16596">
            <v>209.7</v>
          </cell>
        </row>
        <row r="16597">
          <cell r="A16597">
            <v>90703301</v>
          </cell>
          <cell r="B16597" t="str">
            <v>Schlauch transp.(Säure)f.DL-Dosierpumpe</v>
          </cell>
          <cell r="C16597" t="str">
            <v>Tube Transparent pompe doseuse</v>
          </cell>
          <cell r="D16597">
            <v>27.6</v>
          </cell>
          <cell r="E16597" t="str">
            <v>P4</v>
          </cell>
          <cell r="F16597">
            <v>293</v>
          </cell>
          <cell r="G16597" t="str">
            <v>Stk</v>
          </cell>
          <cell r="H16597">
            <v>29.85</v>
          </cell>
        </row>
        <row r="16598">
          <cell r="A16598">
            <v>90705580</v>
          </cell>
          <cell r="B16598" t="str">
            <v>Verschraubung CN SMS 40/38mm Schwenkbr</v>
          </cell>
          <cell r="C16598" t="str">
            <v>Raccord tournant SMS D40</v>
          </cell>
          <cell r="D16598">
            <v>127</v>
          </cell>
          <cell r="E16598" t="str">
            <v>P1</v>
          </cell>
          <cell r="F16598">
            <v>150</v>
          </cell>
          <cell r="G16598" t="str">
            <v>Stk</v>
          </cell>
          <cell r="H16598">
            <v>137.30000000000001</v>
          </cell>
        </row>
        <row r="16599">
          <cell r="A16599">
            <v>90705581</v>
          </cell>
          <cell r="B16599" t="str">
            <v>Verschraubung CN SMS 63,5/60,3mm Schwenk</v>
          </cell>
          <cell r="C16599" t="str">
            <v>Raccord mobile 63</v>
          </cell>
          <cell r="D16599">
            <v>250</v>
          </cell>
          <cell r="E16599" t="str">
            <v>P4</v>
          </cell>
          <cell r="F16599">
            <v>195</v>
          </cell>
          <cell r="G16599" t="str">
            <v>Stk</v>
          </cell>
          <cell r="H16599">
            <v>270.25</v>
          </cell>
        </row>
        <row r="16600">
          <cell r="A16600">
            <v>90705582</v>
          </cell>
          <cell r="B16600" t="str">
            <v>Verschraubung CN SMS 52/50mm Schwenkbr</v>
          </cell>
          <cell r="C16600" t="str">
            <v>Raccord tournant SMS D52</v>
          </cell>
          <cell r="D16600">
            <v>190</v>
          </cell>
          <cell r="E16600" t="str">
            <v>P1</v>
          </cell>
          <cell r="F16600">
            <v>150</v>
          </cell>
          <cell r="G16600" t="str">
            <v>Stk</v>
          </cell>
          <cell r="H16600">
            <v>205.4</v>
          </cell>
        </row>
        <row r="16601">
          <cell r="A16601">
            <v>90705590</v>
          </cell>
          <cell r="B16601" t="str">
            <v>Dichtungsset D40 f. Verschraub. 90705580</v>
          </cell>
          <cell r="C16601" t="str">
            <v>JOINTS D40 P/RACCORD 90705580</v>
          </cell>
          <cell r="D16601">
            <v>29.5</v>
          </cell>
          <cell r="E16601" t="str">
            <v>P4</v>
          </cell>
          <cell r="F16601">
            <v>195</v>
          </cell>
          <cell r="G16601" t="str">
            <v>Stk</v>
          </cell>
          <cell r="H16601">
            <v>31.9</v>
          </cell>
        </row>
        <row r="16602">
          <cell r="A16602">
            <v>90705591</v>
          </cell>
          <cell r="B16602" t="str">
            <v>Dichtungsset D63.5 f.Verschr. 90705581</v>
          </cell>
          <cell r="C16602" t="str">
            <v>Kit joint racc. tournant 90705581 63,5mm</v>
          </cell>
          <cell r="D16602">
            <v>59.7</v>
          </cell>
          <cell r="E16602" t="str">
            <v>P4</v>
          </cell>
          <cell r="F16602">
            <v>195</v>
          </cell>
          <cell r="G16602" t="str">
            <v>Stk</v>
          </cell>
          <cell r="H16602">
            <v>64.55</v>
          </cell>
        </row>
        <row r="16603">
          <cell r="A16603">
            <v>90705592</v>
          </cell>
          <cell r="B16603" t="str">
            <v>Dichtungssatz 52mm für Schwenkbrücke</v>
          </cell>
          <cell r="C16603" t="str">
            <v>Kit joint racc. tournant 90705582 52mm</v>
          </cell>
          <cell r="D16603">
            <v>50.3</v>
          </cell>
          <cell r="E16603" t="str">
            <v>P4</v>
          </cell>
          <cell r="F16603">
            <v>195</v>
          </cell>
          <cell r="G16603" t="str">
            <v>Stk</v>
          </cell>
          <cell r="H16603">
            <v>54.35</v>
          </cell>
        </row>
        <row r="16604">
          <cell r="A16604">
            <v>90716701</v>
          </cell>
          <cell r="B16604" t="str">
            <v>Glasbehälter 50l 2-Loch Midi</v>
          </cell>
          <cell r="C16604" t="str">
            <v>Globe 50 L.2 entrées ML</v>
          </cell>
          <cell r="D16604">
            <v>2213</v>
          </cell>
          <cell r="E16604" t="str">
            <v>P4</v>
          </cell>
          <cell r="F16604">
            <v>292</v>
          </cell>
          <cell r="G16604" t="str">
            <v>Stk</v>
          </cell>
          <cell r="H16604">
            <v>2392.25</v>
          </cell>
        </row>
        <row r="16605">
          <cell r="A16605">
            <v>90717021</v>
          </cell>
          <cell r="B16605" t="str">
            <v>Sicherungsscheibe</v>
          </cell>
          <cell r="C16605" t="str">
            <v>Rondelle 8</v>
          </cell>
          <cell r="D16605">
            <v>0.3</v>
          </cell>
          <cell r="E16605" t="str">
            <v>P4</v>
          </cell>
          <cell r="F16605">
            <v>593</v>
          </cell>
          <cell r="G16605" t="str">
            <v>Stk</v>
          </cell>
          <cell r="H16605">
            <v>0.3</v>
          </cell>
        </row>
        <row r="16606">
          <cell r="A16606">
            <v>90717701</v>
          </cell>
          <cell r="B16606" t="str">
            <v>Schlauchklemme</v>
          </cell>
          <cell r="C16606" t="str">
            <v>Collier inox maintien tuyau</v>
          </cell>
          <cell r="D16606">
            <v>24</v>
          </cell>
          <cell r="E16606" t="str">
            <v>P4</v>
          </cell>
          <cell r="F16606">
            <v>593</v>
          </cell>
          <cell r="G16606" t="str">
            <v>Stk</v>
          </cell>
          <cell r="H16606">
            <v>25.95</v>
          </cell>
        </row>
        <row r="16607">
          <cell r="A16607">
            <v>90718680</v>
          </cell>
          <cell r="B16607" t="str">
            <v>Trafo 13,2V / 80W, CF150</v>
          </cell>
          <cell r="C16607" t="str">
            <v>Coffret alimentation CF150</v>
          </cell>
          <cell r="D16607">
            <v>990</v>
          </cell>
          <cell r="E16607" t="str">
            <v>P4</v>
          </cell>
          <cell r="F16607">
            <v>593</v>
          </cell>
          <cell r="G16607" t="str">
            <v>Kar</v>
          </cell>
          <cell r="H16607">
            <v>1070.2</v>
          </cell>
        </row>
        <row r="16608">
          <cell r="A16608">
            <v>90721001</v>
          </cell>
          <cell r="B16608" t="str">
            <v>Sicherungsautomat 3A</v>
          </cell>
          <cell r="C16608" t="str">
            <v>Coupe circuit feed car compact</v>
          </cell>
          <cell r="D16608">
            <v>68.7</v>
          </cell>
          <cell r="E16608" t="str">
            <v>P4</v>
          </cell>
          <cell r="F16608">
            <v>595</v>
          </cell>
          <cell r="G16608" t="str">
            <v>Stk</v>
          </cell>
          <cell r="H16608">
            <v>74.25</v>
          </cell>
        </row>
        <row r="16609">
          <cell r="A16609">
            <v>90721002</v>
          </cell>
          <cell r="B16609" t="str">
            <v>Sicherung 4A Futterwagen</v>
          </cell>
          <cell r="C16609" t="str">
            <v>FusibleE 4 A</v>
          </cell>
          <cell r="D16609">
            <v>106</v>
          </cell>
          <cell r="E16609" t="str">
            <v>P4</v>
          </cell>
          <cell r="F16609">
            <v>595</v>
          </cell>
          <cell r="G16609" t="str">
            <v>Stk</v>
          </cell>
          <cell r="H16609">
            <v>114.6</v>
          </cell>
        </row>
        <row r="16610">
          <cell r="A16610">
            <v>90725980</v>
          </cell>
          <cell r="B16610" t="str">
            <v>MidiLine Montagesatz D52</v>
          </cell>
          <cell r="C16610" t="str">
            <v>Kit tube diagonal D52</v>
          </cell>
          <cell r="D16610">
            <v>88.2</v>
          </cell>
          <cell r="E16610" t="str">
            <v>P1</v>
          </cell>
          <cell r="F16610">
            <v>255</v>
          </cell>
          <cell r="G16610" t="str">
            <v>Stk</v>
          </cell>
          <cell r="H16610">
            <v>95.35</v>
          </cell>
        </row>
        <row r="16611">
          <cell r="A16611">
            <v>90727601</v>
          </cell>
          <cell r="B16611" t="str">
            <v>Distanzbuchse</v>
          </cell>
          <cell r="C16611" t="str">
            <v>Entretoise poulie Midiline</v>
          </cell>
          <cell r="D16611">
            <v>5</v>
          </cell>
          <cell r="E16611" t="str">
            <v>P4</v>
          </cell>
          <cell r="F16611">
            <v>195</v>
          </cell>
          <cell r="G16611" t="str">
            <v>Stk</v>
          </cell>
          <cell r="H16611">
            <v>5.4</v>
          </cell>
        </row>
        <row r="16612">
          <cell r="A16612">
            <v>90727701</v>
          </cell>
          <cell r="B16612" t="str">
            <v>Führungsrolle ML</v>
          </cell>
          <cell r="C16612" t="str">
            <v>Poulie Midiline</v>
          </cell>
          <cell r="D16612">
            <v>4.3499999999999996</v>
          </cell>
          <cell r="E16612" t="str">
            <v>P4</v>
          </cell>
          <cell r="F16612">
            <v>195</v>
          </cell>
          <cell r="G16612" t="str">
            <v>Stk</v>
          </cell>
          <cell r="H16612">
            <v>4.7</v>
          </cell>
        </row>
        <row r="16613">
          <cell r="A16613">
            <v>90728230</v>
          </cell>
          <cell r="B16613" t="str">
            <v>Einlasskrümmer DVP</v>
          </cell>
          <cell r="C16613" t="str">
            <v>Kit coude PAV</v>
          </cell>
          <cell r="D16613">
            <v>166</v>
          </cell>
          <cell r="E16613" t="str">
            <v>P4</v>
          </cell>
          <cell r="F16613">
            <v>291</v>
          </cell>
          <cell r="G16613" t="str">
            <v>Stk</v>
          </cell>
          <cell r="H16613">
            <v>179.45</v>
          </cell>
        </row>
        <row r="16614">
          <cell r="A16614">
            <v>90730301</v>
          </cell>
          <cell r="B16614" t="str">
            <v>Dichtung für PLMP37</v>
          </cell>
          <cell r="C16614" t="str">
            <v>Joint PLMP37</v>
          </cell>
          <cell r="D16614">
            <v>17.600000000000001</v>
          </cell>
          <cell r="E16614" t="str">
            <v>P4</v>
          </cell>
          <cell r="F16614">
            <v>292</v>
          </cell>
          <cell r="G16614" t="str">
            <v>Stk</v>
          </cell>
          <cell r="H16614">
            <v>19.05</v>
          </cell>
        </row>
        <row r="16615">
          <cell r="A16615">
            <v>90731801</v>
          </cell>
          <cell r="B16615" t="str">
            <v>Trichter CIV 75</v>
          </cell>
          <cell r="C16615" t="str">
            <v>Entonnoir CIV 75</v>
          </cell>
          <cell r="D16615">
            <v>85.6</v>
          </cell>
          <cell r="E16615" t="str">
            <v>P4</v>
          </cell>
          <cell r="F16615">
            <v>193</v>
          </cell>
          <cell r="G16615" t="str">
            <v>Stk</v>
          </cell>
          <cell r="H16615">
            <v>92.55</v>
          </cell>
        </row>
        <row r="16616">
          <cell r="A16616">
            <v>90732801</v>
          </cell>
          <cell r="B16616" t="str">
            <v>Boden 75/110mm Vakuumtank</v>
          </cell>
          <cell r="C16616" t="str">
            <v>Couvercle inferieur ICV75</v>
          </cell>
          <cell r="D16616">
            <v>265</v>
          </cell>
          <cell r="E16616" t="str">
            <v>P4</v>
          </cell>
          <cell r="F16616">
            <v>291</v>
          </cell>
          <cell r="G16616" t="str">
            <v>Stk</v>
          </cell>
          <cell r="H16616">
            <v>286.45</v>
          </cell>
        </row>
        <row r="16617">
          <cell r="A16617">
            <v>90740801</v>
          </cell>
          <cell r="B16617" t="str">
            <v>Verbinder L=33,5mm</v>
          </cell>
          <cell r="C16617" t="str">
            <v>Connecteur l =33.5 mm</v>
          </cell>
          <cell r="D16617">
            <v>6.1</v>
          </cell>
          <cell r="E16617" t="str">
            <v>P4</v>
          </cell>
          <cell r="F16617">
            <v>195</v>
          </cell>
          <cell r="G16617" t="str">
            <v>Stk</v>
          </cell>
          <cell r="H16617">
            <v>6.6</v>
          </cell>
        </row>
        <row r="16618">
          <cell r="A16618">
            <v>90740802</v>
          </cell>
          <cell r="B16618" t="str">
            <v>Gummibuchse MF2 25mm</v>
          </cell>
          <cell r="C16618" t="str">
            <v>Joint etanch.vanne FFF</v>
          </cell>
          <cell r="D16618">
            <v>9.75</v>
          </cell>
          <cell r="E16618" t="str">
            <v>P4</v>
          </cell>
          <cell r="F16618">
            <v>195</v>
          </cell>
          <cell r="G16618" t="str">
            <v>Stk</v>
          </cell>
          <cell r="H16618">
            <v>10.55</v>
          </cell>
        </row>
        <row r="16619">
          <cell r="A16619">
            <v>90741408</v>
          </cell>
          <cell r="B16619" t="str">
            <v>VMS Schlauch für Abwassertank</v>
          </cell>
          <cell r="C16619" t="str">
            <v>Tuyau pour bocal premiers jets</v>
          </cell>
          <cell r="D16619">
            <v>27.5</v>
          </cell>
          <cell r="E16619" t="str">
            <v>P4</v>
          </cell>
          <cell r="F16619">
            <v>196</v>
          </cell>
          <cell r="G16619" t="str">
            <v>Stk</v>
          </cell>
          <cell r="H16619">
            <v>29.75</v>
          </cell>
        </row>
        <row r="16620">
          <cell r="A16620">
            <v>90741409</v>
          </cell>
          <cell r="B16620" t="str">
            <v>HN Schlauch Bioprene 4,1x2,0</v>
          </cell>
          <cell r="C16620" t="str">
            <v>Tuyau Bioprene 4.1x2.0</v>
          </cell>
          <cell r="D16620">
            <v>82.9</v>
          </cell>
          <cell r="E16620" t="str">
            <v>P4</v>
          </cell>
          <cell r="F16620">
            <v>597</v>
          </cell>
          <cell r="G16620" t="str">
            <v>M</v>
          </cell>
          <cell r="H16620">
            <v>89.6</v>
          </cell>
        </row>
        <row r="16621">
          <cell r="A16621">
            <v>90741580</v>
          </cell>
          <cell r="B16621" t="str">
            <v>Vakuumtank CIV75</v>
          </cell>
          <cell r="C16621" t="str">
            <v>Intercepteur CIV 75</v>
          </cell>
          <cell r="D16621">
            <v>1568</v>
          </cell>
          <cell r="E16621" t="str">
            <v>P1</v>
          </cell>
          <cell r="F16621">
            <v>210</v>
          </cell>
          <cell r="G16621" t="str">
            <v>Stk</v>
          </cell>
          <cell r="H16621">
            <v>1695</v>
          </cell>
        </row>
        <row r="16622">
          <cell r="A16622">
            <v>90741601</v>
          </cell>
          <cell r="B16622" t="str">
            <v>V300 Schraubenmutter M4</v>
          </cell>
          <cell r="C16622" t="str">
            <v>V300 Ecrou M4</v>
          </cell>
          <cell r="D16622">
            <v>0.4</v>
          </cell>
          <cell r="E16622" t="str">
            <v>P4</v>
          </cell>
          <cell r="F16622">
            <v>812</v>
          </cell>
          <cell r="G16622" t="str">
            <v>Stk</v>
          </cell>
          <cell r="H16622">
            <v>0.45</v>
          </cell>
        </row>
        <row r="16623">
          <cell r="A16623">
            <v>90742202</v>
          </cell>
          <cell r="B16623" t="str">
            <v>Hutmutter M8</v>
          </cell>
          <cell r="C16623" t="str">
            <v>Ecrou borne M8-15</v>
          </cell>
          <cell r="D16623">
            <v>0.6</v>
          </cell>
          <cell r="E16623" t="str">
            <v>P4</v>
          </cell>
          <cell r="F16623">
            <v>196</v>
          </cell>
          <cell r="G16623" t="str">
            <v>Stk</v>
          </cell>
          <cell r="H16623">
            <v>0.65</v>
          </cell>
        </row>
        <row r="16624">
          <cell r="A16624">
            <v>90742901</v>
          </cell>
          <cell r="B16624" t="str">
            <v>Dicht. (hoch) f. MZ-Aufnahme (1Stk.)</v>
          </cell>
          <cell r="C16624" t="str">
            <v>Coup. caout.almatic G50</v>
          </cell>
          <cell r="D16624">
            <v>14.5</v>
          </cell>
          <cell r="E16624" t="str">
            <v>P4</v>
          </cell>
          <cell r="F16624">
            <v>194</v>
          </cell>
          <cell r="G16624" t="str">
            <v>Stk</v>
          </cell>
          <cell r="H16624">
            <v>15.65</v>
          </cell>
        </row>
        <row r="16625">
          <cell r="A16625">
            <v>90743080</v>
          </cell>
          <cell r="B16625" t="str">
            <v>MZ-Aufn LL Premium Ziege</v>
          </cell>
          <cell r="C16625" t="str">
            <v>Lav LB almatic G50/TF80 supra 1faisceau</v>
          </cell>
          <cell r="D16625">
            <v>176</v>
          </cell>
          <cell r="E16625" t="str">
            <v>P1</v>
          </cell>
          <cell r="F16625">
            <v>253</v>
          </cell>
          <cell r="G16625" t="str">
            <v>Stk</v>
          </cell>
          <cell r="H16625">
            <v>190.25</v>
          </cell>
        </row>
        <row r="16626">
          <cell r="A16626">
            <v>90743082</v>
          </cell>
          <cell r="B16626" t="str">
            <v>MZ-Aufn LL Standard Ziege</v>
          </cell>
          <cell r="C16626" t="str">
            <v>Lav LB almatic G50 optima (pour 1 faisc)</v>
          </cell>
          <cell r="D16626">
            <v>154</v>
          </cell>
          <cell r="E16626" t="str">
            <v>P1</v>
          </cell>
          <cell r="F16626">
            <v>253</v>
          </cell>
          <cell r="G16626" t="str">
            <v>Stk</v>
          </cell>
          <cell r="H16626">
            <v>166.45</v>
          </cell>
        </row>
        <row r="16627">
          <cell r="A16627">
            <v>90744903</v>
          </cell>
          <cell r="B16627" t="str">
            <v>VMS Flexschlauch EU</v>
          </cell>
          <cell r="C16627" t="str">
            <v>Tuyau lait+puls. sortie manchon</v>
          </cell>
          <cell r="D16627">
            <v>11.9</v>
          </cell>
          <cell r="E16627" t="str">
            <v>P2</v>
          </cell>
          <cell r="F16627">
            <v>330</v>
          </cell>
          <cell r="G16627" t="str">
            <v>Stk</v>
          </cell>
          <cell r="H16627">
            <v>12.85</v>
          </cell>
        </row>
        <row r="16628">
          <cell r="A16628">
            <v>90746580</v>
          </cell>
          <cell r="B16628" t="str">
            <v>FloMaster FF Filterkit Milchprob.nehmer</v>
          </cell>
          <cell r="C16628" t="str">
            <v>Set filtres prise echant.Flom.FF Q=5pc</v>
          </cell>
          <cell r="D16628">
            <v>51.6</v>
          </cell>
          <cell r="E16628" t="str">
            <v>P4</v>
          </cell>
          <cell r="F16628">
            <v>192</v>
          </cell>
          <cell r="G16628" t="str">
            <v>Stk</v>
          </cell>
          <cell r="H16628">
            <v>55.8</v>
          </cell>
        </row>
        <row r="16629">
          <cell r="A16629">
            <v>90746682</v>
          </cell>
          <cell r="B16629" t="str">
            <v>Sonde Probennehmer MM25 blau</v>
          </cell>
          <cell r="C16629" t="str">
            <v>Sonde Prise echant. FF avec tuy.</v>
          </cell>
          <cell r="D16629">
            <v>45.3</v>
          </cell>
          <cell r="E16629" t="str">
            <v>P4</v>
          </cell>
          <cell r="F16629">
            <v>192</v>
          </cell>
          <cell r="G16629" t="str">
            <v>Stk</v>
          </cell>
          <cell r="H16629">
            <v>48.95</v>
          </cell>
        </row>
        <row r="16630">
          <cell r="A16630">
            <v>90746683</v>
          </cell>
          <cell r="B16630" t="str">
            <v>Sonde für Probennehmer MM25 W schwarz</v>
          </cell>
          <cell r="C16630" t="str">
            <v>Sonde pour échantillon noir</v>
          </cell>
          <cell r="D16630">
            <v>39.1</v>
          </cell>
          <cell r="E16630" t="str">
            <v>P4</v>
          </cell>
          <cell r="F16630">
            <v>192</v>
          </cell>
          <cell r="G16630" t="str">
            <v>Stk</v>
          </cell>
          <cell r="H16630">
            <v>42.25</v>
          </cell>
        </row>
        <row r="16631">
          <cell r="A16631">
            <v>90746782</v>
          </cell>
          <cell r="B16631" t="str">
            <v>Halteplatte CN f MiMessg Nah-Infrarot</v>
          </cell>
          <cell r="C16631" t="str">
            <v>Flomaster/ind. FF support spécial</v>
          </cell>
          <cell r="D16631">
            <v>113</v>
          </cell>
          <cell r="E16631" t="str">
            <v>P1</v>
          </cell>
          <cell r="F16631">
            <v>120</v>
          </cell>
          <cell r="G16631" t="str">
            <v>Stk</v>
          </cell>
          <cell r="H16631">
            <v>122.15</v>
          </cell>
        </row>
        <row r="16632">
          <cell r="A16632">
            <v>90747601</v>
          </cell>
          <cell r="B16632" t="str">
            <v>FloMaster FF Flasche Milchprob.nehmer</v>
          </cell>
          <cell r="C16632" t="str">
            <v>Gobelet PR echantilion FF PRO</v>
          </cell>
          <cell r="D16632">
            <v>165</v>
          </cell>
          <cell r="E16632" t="str">
            <v>P4</v>
          </cell>
          <cell r="F16632">
            <v>192</v>
          </cell>
          <cell r="G16632" t="str">
            <v>Stk</v>
          </cell>
          <cell r="H16632">
            <v>178.35</v>
          </cell>
        </row>
        <row r="16633">
          <cell r="A16633">
            <v>90747603</v>
          </cell>
          <cell r="B16633" t="str">
            <v>Sammelbehälter MM25</v>
          </cell>
          <cell r="C16633" t="str">
            <v>Bouteille Echantillonneur MM25</v>
          </cell>
          <cell r="D16633">
            <v>145</v>
          </cell>
          <cell r="E16633" t="str">
            <v>P4</v>
          </cell>
          <cell r="F16633">
            <v>192</v>
          </cell>
          <cell r="G16633" t="str">
            <v>Stk</v>
          </cell>
          <cell r="H16633">
            <v>156.75</v>
          </cell>
        </row>
        <row r="16634">
          <cell r="A16634">
            <v>90747604</v>
          </cell>
          <cell r="B16634" t="str">
            <v>Behälter Proben MM25 schw. Bajonet</v>
          </cell>
          <cell r="C16634" t="str">
            <v>Bouteille MM27 noir, vissé</v>
          </cell>
          <cell r="D16634">
            <v>145</v>
          </cell>
          <cell r="E16634" t="str">
            <v>P4</v>
          </cell>
          <cell r="F16634">
            <v>192</v>
          </cell>
          <cell r="G16634" t="str">
            <v>Stk</v>
          </cell>
          <cell r="H16634">
            <v>156.75</v>
          </cell>
        </row>
        <row r="16635">
          <cell r="A16635">
            <v>90747802</v>
          </cell>
          <cell r="B16635" t="str">
            <v>Teststab mit Etui f MiMessg MM25 (alt)</v>
          </cell>
          <cell r="C16635" t="str">
            <v>Sonde calibrage MM25/opticflow</v>
          </cell>
          <cell r="D16635">
            <v>256</v>
          </cell>
          <cell r="E16635" t="str">
            <v>P1</v>
          </cell>
          <cell r="F16635">
            <v>120</v>
          </cell>
          <cell r="G16635" t="str">
            <v>Stk</v>
          </cell>
          <cell r="H16635">
            <v>276.75</v>
          </cell>
        </row>
        <row r="16636">
          <cell r="A16636">
            <v>90748004</v>
          </cell>
          <cell r="B16636" t="str">
            <v>DRE REC Nothalt Sechskantschraube</v>
          </cell>
          <cell r="C16636" t="str">
            <v>.E.DRE REC EMERG STOP HEX SCREW</v>
          </cell>
          <cell r="D16636">
            <v>0.7</v>
          </cell>
          <cell r="E16636" t="str">
            <v>P1</v>
          </cell>
          <cell r="F16636">
            <v>812</v>
          </cell>
          <cell r="G16636" t="str">
            <v>Stk</v>
          </cell>
          <cell r="H16636">
            <v>0.75</v>
          </cell>
        </row>
        <row r="16637">
          <cell r="A16637">
            <v>90748006</v>
          </cell>
          <cell r="B16637" t="str">
            <v>Schraube, Sechskant, M12x30 DIN933 A2-70</v>
          </cell>
          <cell r="C16637" t="str">
            <v>Boulon 12x30</v>
          </cell>
          <cell r="D16637">
            <v>3.75</v>
          </cell>
          <cell r="E16637" t="str">
            <v>P4</v>
          </cell>
          <cell r="F16637">
            <v>196</v>
          </cell>
          <cell r="G16637" t="str">
            <v>Stk</v>
          </cell>
          <cell r="H16637">
            <v>4.05</v>
          </cell>
        </row>
        <row r="16638">
          <cell r="A16638">
            <v>90748012</v>
          </cell>
          <cell r="B16638" t="str">
            <v>Schraube, Sechskant,M10x80,A2-70, DIN933</v>
          </cell>
          <cell r="C16638" t="str">
            <v>Vis din m10x80</v>
          </cell>
          <cell r="D16638">
            <v>4.05</v>
          </cell>
          <cell r="E16638" t="str">
            <v>P4</v>
          </cell>
          <cell r="F16638">
            <v>196</v>
          </cell>
          <cell r="G16638" t="str">
            <v>Stk</v>
          </cell>
          <cell r="H16638">
            <v>4.4000000000000004</v>
          </cell>
        </row>
        <row r="16639">
          <cell r="A16639">
            <v>90748013</v>
          </cell>
          <cell r="B16639" t="str">
            <v>Sechkantschraube DIN 933 M5X20 A2-70</v>
          </cell>
          <cell r="C16639" t="str">
            <v>.E.Screw DIN 933 M5X20 A2-70 hexagon</v>
          </cell>
          <cell r="D16639">
            <v>1.45</v>
          </cell>
          <cell r="E16639" t="str">
            <v>P4</v>
          </cell>
          <cell r="F16639">
            <v>196</v>
          </cell>
          <cell r="G16639" t="str">
            <v>Stk</v>
          </cell>
          <cell r="H16639">
            <v>1.55</v>
          </cell>
        </row>
        <row r="16640">
          <cell r="A16640">
            <v>90748015</v>
          </cell>
          <cell r="B16640" t="str">
            <v>Schraube, M8x12mm, A2-70, DIN931</v>
          </cell>
          <cell r="C16640" t="str">
            <v>Vis DIN 931 M8x12 A2</v>
          </cell>
          <cell r="D16640">
            <v>2.25</v>
          </cell>
          <cell r="E16640" t="str">
            <v>P4</v>
          </cell>
          <cell r="F16640">
            <v>196</v>
          </cell>
          <cell r="G16640" t="str">
            <v>Stk</v>
          </cell>
          <cell r="H16640">
            <v>2.4500000000000002</v>
          </cell>
        </row>
        <row r="16641">
          <cell r="A16641">
            <v>90748016</v>
          </cell>
          <cell r="B16641" t="str">
            <v>Schraube, Sechskant,M8x80, A2-70, DIN933</v>
          </cell>
          <cell r="C16641" t="str">
            <v>Vis HEX DIN933 M8x80 A2-70</v>
          </cell>
          <cell r="D16641">
            <v>3.65</v>
          </cell>
          <cell r="E16641" t="str">
            <v>P4</v>
          </cell>
          <cell r="F16641">
            <v>195</v>
          </cell>
          <cell r="G16641" t="str">
            <v>Stk</v>
          </cell>
          <cell r="H16641">
            <v>3.95</v>
          </cell>
        </row>
        <row r="16642">
          <cell r="A16642">
            <v>90748480</v>
          </cell>
          <cell r="B16642" t="str">
            <v>ACR-Brücke für Sammelstücke</v>
          </cell>
          <cell r="C16642" t="str">
            <v>Etrier ACR/ATF450</v>
          </cell>
          <cell r="D16642">
            <v>55.9</v>
          </cell>
          <cell r="E16642" t="str">
            <v>P4</v>
          </cell>
          <cell r="F16642">
            <v>194</v>
          </cell>
          <cell r="G16642" t="str">
            <v>Stk</v>
          </cell>
          <cell r="H16642">
            <v>60.45</v>
          </cell>
        </row>
        <row r="16643">
          <cell r="A16643">
            <v>90752230</v>
          </cell>
          <cell r="B16643" t="str">
            <v>Lampenleiste MPC700/780</v>
          </cell>
          <cell r="C16643" t="str">
            <v>Bas de MPC700/780</v>
          </cell>
          <cell r="D16643">
            <v>143</v>
          </cell>
          <cell r="E16643" t="str">
            <v>P4</v>
          </cell>
          <cell r="F16643">
            <v>191</v>
          </cell>
          <cell r="G16643" t="str">
            <v>Stk</v>
          </cell>
          <cell r="H16643">
            <v>154.6</v>
          </cell>
        </row>
        <row r="16644">
          <cell r="A16644">
            <v>90754581</v>
          </cell>
          <cell r="B16644" t="str">
            <v>Rückschlagklappe VP77/78</v>
          </cell>
          <cell r="C16644" t="str">
            <v>CLAPET ANTI-RETOUR VP77/78</v>
          </cell>
          <cell r="D16644">
            <v>153</v>
          </cell>
          <cell r="E16644" t="str">
            <v>P4</v>
          </cell>
          <cell r="F16644">
            <v>291</v>
          </cell>
          <cell r="G16644" t="str">
            <v>Stk</v>
          </cell>
          <cell r="H16644">
            <v>165.4</v>
          </cell>
        </row>
        <row r="16645">
          <cell r="A16645">
            <v>90766480</v>
          </cell>
          <cell r="B16645" t="str">
            <v>Deckel für Milchpumpe FMP110</v>
          </cell>
          <cell r="C16645" t="str">
            <v>Capot pompe à lait</v>
          </cell>
          <cell r="D16645">
            <v>238</v>
          </cell>
          <cell r="E16645" t="str">
            <v>P4</v>
          </cell>
          <cell r="F16645">
            <v>292</v>
          </cell>
          <cell r="G16645" t="str">
            <v>Stk</v>
          </cell>
          <cell r="H16645">
            <v>257.3</v>
          </cell>
        </row>
        <row r="16646">
          <cell r="A16646">
            <v>90772201</v>
          </cell>
          <cell r="B16646" t="str">
            <v>Pilotventil 12V DC</v>
          </cell>
          <cell r="C16646" t="str">
            <v>Valve pilote 12V trombone</v>
          </cell>
          <cell r="D16646">
            <v>116</v>
          </cell>
          <cell r="E16646" t="str">
            <v>P4</v>
          </cell>
          <cell r="F16646">
            <v>293</v>
          </cell>
          <cell r="G16646" t="str">
            <v>Stk</v>
          </cell>
          <cell r="H16646">
            <v>125.4</v>
          </cell>
        </row>
        <row r="16647">
          <cell r="A16647">
            <v>90773001</v>
          </cell>
          <cell r="B16647" t="str">
            <v>VMS Gummischürze Magazin LHP14</v>
          </cell>
          <cell r="C16647" t="str">
            <v>Rubber sheet for magazine</v>
          </cell>
          <cell r="D16647">
            <v>435</v>
          </cell>
          <cell r="E16647" t="str">
            <v>P4</v>
          </cell>
          <cell r="F16647">
            <v>196</v>
          </cell>
          <cell r="G16647" t="str">
            <v>Stk</v>
          </cell>
          <cell r="H16647">
            <v>470.25</v>
          </cell>
        </row>
        <row r="16648">
          <cell r="A16648">
            <v>90775912</v>
          </cell>
          <cell r="B16648" t="str">
            <v>Systembuch Förderspiralen (D)</v>
          </cell>
          <cell r="C16648" t="str">
            <v>Mémo spirale flex (d)</v>
          </cell>
          <cell r="D16648">
            <v>0.1</v>
          </cell>
          <cell r="F16648">
            <v>520</v>
          </cell>
          <cell r="G16648" t="str">
            <v>Stk</v>
          </cell>
          <cell r="H16648">
            <v>0.1</v>
          </cell>
        </row>
        <row r="16649">
          <cell r="A16649">
            <v>90775913</v>
          </cell>
          <cell r="B16649" t="str">
            <v>Systembuch Förderspiralen (F)</v>
          </cell>
          <cell r="C16649" t="str">
            <v>Mémo spirale flex (F)</v>
          </cell>
          <cell r="D16649">
            <v>0.1</v>
          </cell>
          <cell r="F16649">
            <v>520</v>
          </cell>
          <cell r="G16649" t="str">
            <v>Stk</v>
          </cell>
          <cell r="H16649">
            <v>0.1</v>
          </cell>
        </row>
        <row r="16650">
          <cell r="A16650">
            <v>90778980</v>
          </cell>
          <cell r="B16650" t="str">
            <v>Messfilter MilkMaster</v>
          </cell>
          <cell r="C16650" t="str">
            <v>Carte equipotentielle milkmaster</v>
          </cell>
          <cell r="D16650">
            <v>305</v>
          </cell>
          <cell r="E16650" t="str">
            <v>P4</v>
          </cell>
          <cell r="F16650">
            <v>151</v>
          </cell>
          <cell r="G16650" t="str">
            <v>Stk</v>
          </cell>
          <cell r="H16650">
            <v>329.7</v>
          </cell>
        </row>
        <row r="16651">
          <cell r="A16651">
            <v>90779202</v>
          </cell>
          <cell r="B16651" t="str">
            <v>VMS Gummikappe Anrüstbecher</v>
          </cell>
          <cell r="C16651" t="str">
            <v>Tête gobelet laveur</v>
          </cell>
          <cell r="D16651">
            <v>42.3</v>
          </cell>
          <cell r="E16651" t="str">
            <v>P4</v>
          </cell>
          <cell r="F16651">
            <v>196</v>
          </cell>
          <cell r="G16651" t="str">
            <v>Stk</v>
          </cell>
          <cell r="H16651">
            <v>45.75</v>
          </cell>
        </row>
        <row r="16652">
          <cell r="A16652">
            <v>90780081</v>
          </cell>
          <cell r="B16652" t="str">
            <v>Sammelstück MC9 ohne Ventil parallel</v>
          </cell>
          <cell r="C16652" t="str">
            <v>Griffe H+ AR sans valve ##</v>
          </cell>
          <cell r="D16652">
            <v>696</v>
          </cell>
          <cell r="E16652" t="str">
            <v>P1</v>
          </cell>
          <cell r="F16652">
            <v>140</v>
          </cell>
          <cell r="G16652" t="str">
            <v>Stk</v>
          </cell>
          <cell r="H16652">
            <v>752.4</v>
          </cell>
        </row>
        <row r="16653">
          <cell r="A16653">
            <v>90780083</v>
          </cell>
          <cell r="B16653" t="str">
            <v>Sammelstück MC9 ohne Ventil FGM</v>
          </cell>
          <cell r="C16653" t="str">
            <v>Griffe H+ AV sans valve ##</v>
          </cell>
          <cell r="D16653">
            <v>703</v>
          </cell>
          <cell r="E16653" t="str">
            <v>P1</v>
          </cell>
          <cell r="F16653">
            <v>140</v>
          </cell>
          <cell r="G16653" t="str">
            <v>Stk</v>
          </cell>
          <cell r="H16653">
            <v>759.95</v>
          </cell>
        </row>
        <row r="16654">
          <cell r="A16654">
            <v>90780780</v>
          </cell>
          <cell r="B16654" t="str">
            <v>VMS Achse Z-Zylinder</v>
          </cell>
          <cell r="C16654" t="str">
            <v>Extension bar for Z-cylinder</v>
          </cell>
          <cell r="D16654">
            <v>678</v>
          </cell>
          <cell r="E16654" t="str">
            <v>P4</v>
          </cell>
          <cell r="F16654">
            <v>196</v>
          </cell>
          <cell r="G16654" t="str">
            <v>Stk</v>
          </cell>
          <cell r="H16654">
            <v>732.9</v>
          </cell>
        </row>
        <row r="16655">
          <cell r="A16655">
            <v>90782201</v>
          </cell>
          <cell r="B16655" t="str">
            <v>Umlenkrolle</v>
          </cell>
          <cell r="C16655" t="str">
            <v>Roue de guidage</v>
          </cell>
          <cell r="D16655">
            <v>140</v>
          </cell>
          <cell r="E16655" t="str">
            <v>P4</v>
          </cell>
          <cell r="F16655">
            <v>196</v>
          </cell>
          <cell r="G16655" t="str">
            <v>Stk</v>
          </cell>
          <cell r="H16655">
            <v>151.35</v>
          </cell>
        </row>
        <row r="16656">
          <cell r="A16656">
            <v>90782202</v>
          </cell>
          <cell r="B16656" t="str">
            <v>Umlenkrolle</v>
          </cell>
          <cell r="C16656" t="str">
            <v>Roue de guidage</v>
          </cell>
          <cell r="D16656">
            <v>7.5</v>
          </cell>
          <cell r="E16656" t="str">
            <v>P4</v>
          </cell>
          <cell r="F16656">
            <v>196</v>
          </cell>
          <cell r="G16656" t="str">
            <v>Stk</v>
          </cell>
          <cell r="H16656">
            <v>8.1</v>
          </cell>
        </row>
        <row r="16657">
          <cell r="A16657">
            <v>90782203</v>
          </cell>
          <cell r="B16657" t="str">
            <v>Umlenkrolle</v>
          </cell>
          <cell r="C16657" t="str">
            <v>Rondelle gobelet laveur</v>
          </cell>
          <cell r="D16657">
            <v>117</v>
          </cell>
          <cell r="E16657" t="str">
            <v>P4</v>
          </cell>
          <cell r="F16657">
            <v>196</v>
          </cell>
          <cell r="G16657" t="str">
            <v>Stk</v>
          </cell>
          <cell r="H16657">
            <v>126.5</v>
          </cell>
        </row>
        <row r="16658">
          <cell r="A16658">
            <v>90784908</v>
          </cell>
          <cell r="B16658" t="str">
            <v>Stift für Rührwerk 3,5x25 A2</v>
          </cell>
          <cell r="C16658" t="str">
            <v>Goupilles 3.5x25 Din 1481 A2</v>
          </cell>
          <cell r="D16658">
            <v>5.95</v>
          </cell>
          <cell r="E16658" t="str">
            <v>P4</v>
          </cell>
          <cell r="F16658">
            <v>691</v>
          </cell>
          <cell r="G16658" t="str">
            <v>Stk</v>
          </cell>
          <cell r="H16658">
            <v>6.45</v>
          </cell>
        </row>
        <row r="16659">
          <cell r="A16659">
            <v>90788701</v>
          </cell>
          <cell r="B16659" t="str">
            <v>Dichtung DVP</v>
          </cell>
          <cell r="C16659" t="str">
            <v>Joint échappement DVP</v>
          </cell>
          <cell r="D16659">
            <v>23.8</v>
          </cell>
          <cell r="E16659" t="str">
            <v>P4</v>
          </cell>
          <cell r="F16659">
            <v>291</v>
          </cell>
          <cell r="G16659" t="str">
            <v>Stk</v>
          </cell>
          <cell r="H16659">
            <v>25.75</v>
          </cell>
        </row>
        <row r="16660">
          <cell r="A16660">
            <v>90789501</v>
          </cell>
          <cell r="B16660" t="str">
            <v>VMS Zylinderhalterung X-Achse hinten</v>
          </cell>
          <cell r="C16660" t="str">
            <v>Support vérin Z (côté vérin)</v>
          </cell>
          <cell r="D16660">
            <v>87.4</v>
          </cell>
          <cell r="E16660" t="str">
            <v>P4</v>
          </cell>
          <cell r="F16660">
            <v>196</v>
          </cell>
          <cell r="G16660" t="str">
            <v>Stk</v>
          </cell>
          <cell r="H16660">
            <v>94.5</v>
          </cell>
        </row>
        <row r="16661">
          <cell r="A16661">
            <v>90794212</v>
          </cell>
          <cell r="B16661" t="str">
            <v>Systembuch Grubenboden ComFloor</v>
          </cell>
          <cell r="C16661" t="str">
            <v>Memo COMFLOOR ( Germ. )</v>
          </cell>
          <cell r="D16661">
            <v>0.1</v>
          </cell>
          <cell r="F16661">
            <v>804</v>
          </cell>
          <cell r="G16661" t="str">
            <v>Stk</v>
          </cell>
          <cell r="H16661">
            <v>0.1</v>
          </cell>
        </row>
        <row r="16662">
          <cell r="A16662">
            <v>90794401</v>
          </cell>
          <cell r="B16662" t="str">
            <v>VMS Radial-Kugellager GE-17-C</v>
          </cell>
          <cell r="C16662" t="str">
            <v>Roulement pompe à lait (GE 17C)</v>
          </cell>
          <cell r="D16662">
            <v>33.799999999999997</v>
          </cell>
          <cell r="E16662" t="str">
            <v>P4</v>
          </cell>
          <cell r="F16662">
            <v>196</v>
          </cell>
          <cell r="G16662" t="str">
            <v>Stk</v>
          </cell>
          <cell r="H16662">
            <v>36.549999999999997</v>
          </cell>
        </row>
        <row r="16663">
          <cell r="A16663">
            <v>90794701</v>
          </cell>
          <cell r="B16663" t="str">
            <v>VMS V-Ring V-20A</v>
          </cell>
          <cell r="C16663" t="str">
            <v>Joint V-20A</v>
          </cell>
          <cell r="D16663">
            <v>7.6</v>
          </cell>
          <cell r="E16663" t="str">
            <v>P4</v>
          </cell>
          <cell r="F16663">
            <v>196</v>
          </cell>
          <cell r="G16663" t="str">
            <v>Stk</v>
          </cell>
          <cell r="H16663">
            <v>8.1999999999999993</v>
          </cell>
        </row>
        <row r="16664">
          <cell r="A16664">
            <v>90794702</v>
          </cell>
          <cell r="B16664" t="str">
            <v>VMS V-Ring V-32A</v>
          </cell>
          <cell r="C16664" t="str">
            <v>Joint caoutch.axe bras robot Y</v>
          </cell>
          <cell r="D16664">
            <v>6.95</v>
          </cell>
          <cell r="E16664" t="str">
            <v>P4</v>
          </cell>
          <cell r="F16664">
            <v>196</v>
          </cell>
          <cell r="G16664" t="str">
            <v>Stk</v>
          </cell>
          <cell r="H16664">
            <v>7.5</v>
          </cell>
        </row>
        <row r="16665">
          <cell r="A16665">
            <v>90795501</v>
          </cell>
          <cell r="B16665" t="str">
            <v>Schraube, M5x10, DIN7991</v>
          </cell>
          <cell r="C16665" t="str">
            <v>Vis, DIN7991M5x10</v>
          </cell>
          <cell r="D16665">
            <v>0.8</v>
          </cell>
          <cell r="E16665" t="str">
            <v>P4</v>
          </cell>
          <cell r="F16665">
            <v>196</v>
          </cell>
          <cell r="G16665" t="str">
            <v>Stk</v>
          </cell>
          <cell r="H16665">
            <v>0.85</v>
          </cell>
        </row>
        <row r="16666">
          <cell r="A16666">
            <v>90795509</v>
          </cell>
          <cell r="B16666" t="str">
            <v>VMS Schraube, Senkkopf, M6x12, DIN7991</v>
          </cell>
          <cell r="C16666" t="str">
            <v>Vis hexagonale 90795509 M6x12</v>
          </cell>
          <cell r="D16666">
            <v>1.45</v>
          </cell>
          <cell r="E16666" t="str">
            <v>P4</v>
          </cell>
          <cell r="F16666">
            <v>196</v>
          </cell>
          <cell r="G16666" t="str">
            <v>Stk</v>
          </cell>
          <cell r="H16666">
            <v>1.55</v>
          </cell>
        </row>
        <row r="16667">
          <cell r="A16667">
            <v>90795511</v>
          </cell>
          <cell r="B16667" t="str">
            <v>Schraube M5x20 A2-70 DIN 7991</v>
          </cell>
          <cell r="C16667" t="str">
            <v>vis DIN 7991 M5X20 A2-70</v>
          </cell>
          <cell r="D16667">
            <v>1.1499999999999999</v>
          </cell>
          <cell r="E16667" t="str">
            <v>P4</v>
          </cell>
          <cell r="F16667">
            <v>196</v>
          </cell>
          <cell r="G16667" t="str">
            <v>Stk</v>
          </cell>
          <cell r="H16667">
            <v>1.25</v>
          </cell>
        </row>
        <row r="16668">
          <cell r="A16668">
            <v>90795515</v>
          </cell>
          <cell r="B16668" t="str">
            <v>V300 Schraube Senkk.Innensechskant M6x12</v>
          </cell>
          <cell r="C16668" t="str">
            <v>V300 Douille M6x12</v>
          </cell>
          <cell r="D16668">
            <v>1.85</v>
          </cell>
          <cell r="E16668" t="str">
            <v>P4</v>
          </cell>
          <cell r="F16668">
            <v>196</v>
          </cell>
          <cell r="G16668" t="str">
            <v>Stk</v>
          </cell>
          <cell r="H16668">
            <v>2</v>
          </cell>
        </row>
        <row r="16669">
          <cell r="A16669">
            <v>90798501</v>
          </cell>
          <cell r="B16669" t="str">
            <v>VMS Sicherungsring M12 V2A Futterschacht</v>
          </cell>
          <cell r="C16669" t="str">
            <v>PR2100 circlips guide passe corde décro</v>
          </cell>
          <cell r="D16669">
            <v>2.9</v>
          </cell>
          <cell r="E16669" t="str">
            <v>P1</v>
          </cell>
          <cell r="F16669">
            <v>110</v>
          </cell>
          <cell r="G16669" t="str">
            <v>Stk</v>
          </cell>
          <cell r="H16669">
            <v>3.15</v>
          </cell>
        </row>
        <row r="16670">
          <cell r="A16670">
            <v>90798502</v>
          </cell>
          <cell r="B16670" t="str">
            <v>VMS Sicherungsring Schaft</v>
          </cell>
          <cell r="C16670" t="str">
            <v>Goupille</v>
          </cell>
          <cell r="D16670">
            <v>2.65</v>
          </cell>
          <cell r="E16670" t="str">
            <v>P4</v>
          </cell>
          <cell r="F16670">
            <v>196</v>
          </cell>
          <cell r="G16670" t="str">
            <v>Stk</v>
          </cell>
          <cell r="H16670">
            <v>2.85</v>
          </cell>
        </row>
        <row r="16671">
          <cell r="A16671">
            <v>90798509</v>
          </cell>
          <cell r="B16671" t="str">
            <v>V300 Sicherungsring DIN471 8x0,8 CN</v>
          </cell>
          <cell r="C16671" t="str">
            <v>V300 Bague DIN 471 8x0,8 SS</v>
          </cell>
          <cell r="D16671">
            <v>1.25</v>
          </cell>
          <cell r="E16671" t="str">
            <v>P4</v>
          </cell>
          <cell r="F16671">
            <v>196</v>
          </cell>
          <cell r="G16671" t="str">
            <v>Stk</v>
          </cell>
          <cell r="H16671">
            <v>1.35</v>
          </cell>
        </row>
        <row r="16672">
          <cell r="A16672">
            <v>90801202</v>
          </cell>
          <cell r="B16672" t="str">
            <v>Kupplungskreuz f. DVP170/340</v>
          </cell>
          <cell r="C16672" t="str">
            <v>Couplage étoile DVP 170/340</v>
          </cell>
          <cell r="D16672">
            <v>23</v>
          </cell>
          <cell r="E16672" t="str">
            <v>P4</v>
          </cell>
          <cell r="F16672">
            <v>291</v>
          </cell>
          <cell r="G16672" t="str">
            <v>Stk</v>
          </cell>
          <cell r="H16672">
            <v>24.85</v>
          </cell>
        </row>
        <row r="16673">
          <cell r="A16673">
            <v>90803601</v>
          </cell>
          <cell r="B16673" t="str">
            <v>Gewindestift M3x3 DIN916 A2</v>
          </cell>
          <cell r="C16673" t="str">
            <v>Din m2x3</v>
          </cell>
          <cell r="D16673">
            <v>1.1499999999999999</v>
          </cell>
          <cell r="E16673" t="str">
            <v>P4</v>
          </cell>
          <cell r="F16673">
            <v>196</v>
          </cell>
          <cell r="G16673" t="str">
            <v>Stk</v>
          </cell>
          <cell r="H16673">
            <v>1.25</v>
          </cell>
        </row>
        <row r="16674">
          <cell r="A16674">
            <v>90803609</v>
          </cell>
          <cell r="B16674" t="str">
            <v>VMS Schraube M10x20 (10 x)</v>
          </cell>
          <cell r="C16674" t="str">
            <v>Capo M10x20 (10 pcs</v>
          </cell>
          <cell r="D16674">
            <v>32.299999999999997</v>
          </cell>
          <cell r="E16674" t="str">
            <v>P4</v>
          </cell>
          <cell r="F16674">
            <v>196</v>
          </cell>
          <cell r="G16674" t="str">
            <v>Stk</v>
          </cell>
          <cell r="H16674">
            <v>34.9</v>
          </cell>
        </row>
        <row r="16675">
          <cell r="A16675">
            <v>90805701</v>
          </cell>
          <cell r="B16675" t="str">
            <v>VMS Bundbolzen</v>
          </cell>
          <cell r="C16675" t="str">
            <v>Boulon de sécurité</v>
          </cell>
          <cell r="D16675">
            <v>42.6</v>
          </cell>
          <cell r="E16675" t="str">
            <v>P4</v>
          </cell>
          <cell r="F16675">
            <v>196</v>
          </cell>
          <cell r="G16675" t="str">
            <v>Stk</v>
          </cell>
          <cell r="H16675">
            <v>46.05</v>
          </cell>
        </row>
        <row r="16676">
          <cell r="A16676">
            <v>90807601</v>
          </cell>
          <cell r="B16676" t="str">
            <v>VMS Haltestift 2x12mm</v>
          </cell>
          <cell r="C16676" t="str">
            <v>GOUPILLE AXE D2/12</v>
          </cell>
          <cell r="D16676">
            <v>5.95</v>
          </cell>
          <cell r="E16676" t="str">
            <v>P4</v>
          </cell>
          <cell r="F16676">
            <v>196</v>
          </cell>
          <cell r="G16676" t="str">
            <v>Stk</v>
          </cell>
          <cell r="H16676">
            <v>6.45</v>
          </cell>
        </row>
        <row r="16677">
          <cell r="A16677">
            <v>90807704</v>
          </cell>
          <cell r="B16677" t="str">
            <v>VMS Buchse Futterschalengelenk</v>
          </cell>
          <cell r="C16677" t="str">
            <v>Bague axe auge</v>
          </cell>
          <cell r="D16677">
            <v>1.3</v>
          </cell>
          <cell r="E16677" t="str">
            <v>P4</v>
          </cell>
          <cell r="F16677">
            <v>196</v>
          </cell>
          <cell r="G16677" t="str">
            <v>Stk</v>
          </cell>
          <cell r="H16677">
            <v>1.4</v>
          </cell>
        </row>
        <row r="16678">
          <cell r="A16678">
            <v>90807706</v>
          </cell>
          <cell r="B16678" t="str">
            <v>VMS Gleitlager (10x)</v>
          </cell>
          <cell r="C16678" t="str">
            <v>Bague portillon anti-retour (10pcs)</v>
          </cell>
          <cell r="D16678">
            <v>141</v>
          </cell>
          <cell r="E16678" t="str">
            <v>P4</v>
          </cell>
          <cell r="F16678">
            <v>196</v>
          </cell>
          <cell r="G16678" t="str">
            <v>Stk</v>
          </cell>
          <cell r="H16678">
            <v>152.4</v>
          </cell>
        </row>
        <row r="16679">
          <cell r="A16679">
            <v>90807707</v>
          </cell>
          <cell r="B16679" t="str">
            <v>Bundbuchse schwarz für VMS und DSG 2-3</v>
          </cell>
          <cell r="C16679" t="str">
            <v>DSG Joint Charnière Porte</v>
          </cell>
          <cell r="D16679">
            <v>16.45</v>
          </cell>
          <cell r="E16679" t="str">
            <v>P4</v>
          </cell>
          <cell r="F16679">
            <v>831</v>
          </cell>
          <cell r="G16679" t="str">
            <v>Stk</v>
          </cell>
          <cell r="H16679">
            <v>17.8</v>
          </cell>
        </row>
        <row r="16680">
          <cell r="A16680">
            <v>90807708</v>
          </cell>
          <cell r="B16680" t="str">
            <v>VMS Bundbuchse</v>
          </cell>
          <cell r="C16680" t="str">
            <v>VMS Bague</v>
          </cell>
          <cell r="D16680">
            <v>1.4</v>
          </cell>
          <cell r="E16680" t="str">
            <v>P4</v>
          </cell>
          <cell r="F16680">
            <v>196</v>
          </cell>
          <cell r="G16680" t="str">
            <v>Stk</v>
          </cell>
          <cell r="H16680">
            <v>1.5</v>
          </cell>
        </row>
        <row r="16681">
          <cell r="A16681">
            <v>90808381</v>
          </cell>
          <cell r="B16681" t="str">
            <v>Maestro Verschlusskit kpl. 2St.</v>
          </cell>
          <cell r="C16681" t="str">
            <v>Kit verouillage MP700</v>
          </cell>
          <cell r="D16681">
            <v>42.5</v>
          </cell>
          <cell r="E16681" t="str">
            <v>P4</v>
          </cell>
          <cell r="F16681">
            <v>191</v>
          </cell>
          <cell r="G16681" t="str">
            <v>Stk</v>
          </cell>
          <cell r="H16681">
            <v>45.95</v>
          </cell>
        </row>
        <row r="16682">
          <cell r="A16682">
            <v>90809304</v>
          </cell>
          <cell r="B16682" t="str">
            <v>VMS Zylinder #90809316</v>
          </cell>
          <cell r="C16682" t="str">
            <v>VERIN TOLE PARE BOUSE#90809316</v>
          </cell>
          <cell r="D16682">
            <v>1282</v>
          </cell>
          <cell r="E16682" t="str">
            <v>P4</v>
          </cell>
          <cell r="F16682">
            <v>196</v>
          </cell>
          <cell r="G16682" t="str">
            <v>Stk</v>
          </cell>
          <cell r="H16682">
            <v>1385.85</v>
          </cell>
        </row>
        <row r="16683">
          <cell r="A16683">
            <v>90809316</v>
          </cell>
          <cell r="B16683" t="str">
            <v>VMS Zylinder ( lower beam )</v>
          </cell>
          <cell r="C16683" t="str">
            <v>Vérin tôle parebouse</v>
          </cell>
          <cell r="D16683">
            <v>224</v>
          </cell>
          <cell r="E16683" t="str">
            <v>P4</v>
          </cell>
          <cell r="F16683">
            <v>196</v>
          </cell>
          <cell r="G16683" t="str">
            <v>Stk</v>
          </cell>
          <cell r="H16683">
            <v>242.15</v>
          </cell>
        </row>
        <row r="16684">
          <cell r="A16684">
            <v>90809318</v>
          </cell>
          <cell r="B16684" t="str">
            <v>VMS Zylinder Ruheposition</v>
          </cell>
          <cell r="C16684" t="str">
            <v>Vérin home position</v>
          </cell>
          <cell r="D16684">
            <v>90.9</v>
          </cell>
          <cell r="E16684" t="str">
            <v>P4</v>
          </cell>
          <cell r="F16684">
            <v>196</v>
          </cell>
          <cell r="G16684" t="str">
            <v>Stk</v>
          </cell>
          <cell r="H16684">
            <v>98.25</v>
          </cell>
        </row>
        <row r="16685">
          <cell r="A16685">
            <v>90809319</v>
          </cell>
          <cell r="B16685" t="str">
            <v>VMS Zylinderpaket kpl.</v>
          </cell>
          <cell r="C16685" t="str">
            <v>Package vérins VMS</v>
          </cell>
          <cell r="D16685">
            <v>192</v>
          </cell>
          <cell r="E16685" t="str">
            <v>P4</v>
          </cell>
          <cell r="F16685">
            <v>196</v>
          </cell>
          <cell r="G16685" t="str">
            <v>Stk</v>
          </cell>
          <cell r="H16685">
            <v>207.55</v>
          </cell>
        </row>
        <row r="16686">
          <cell r="A16686">
            <v>90809323</v>
          </cell>
          <cell r="B16686" t="str">
            <v>VMS Zylinderkit kpl.</v>
          </cell>
          <cell r="C16686" t="str">
            <v>Kit vérins cpl. magasin VMS</v>
          </cell>
          <cell r="D16686">
            <v>276</v>
          </cell>
          <cell r="E16686" t="str">
            <v>P4</v>
          </cell>
          <cell r="F16686">
            <v>196</v>
          </cell>
          <cell r="G16686" t="str">
            <v>Stk</v>
          </cell>
          <cell r="H16686">
            <v>298.35000000000002</v>
          </cell>
        </row>
        <row r="16687">
          <cell r="A16687">
            <v>90809324</v>
          </cell>
          <cell r="B16687" t="str">
            <v>VMS Zylindersatz Ein/Ausgang</v>
          </cell>
          <cell r="C16687" t="str">
            <v>VMS cylindre paquet cpl.entrée et sortie</v>
          </cell>
          <cell r="D16687">
            <v>874</v>
          </cell>
          <cell r="E16687" t="str">
            <v>P4</v>
          </cell>
          <cell r="F16687">
            <v>196</v>
          </cell>
          <cell r="G16687" t="str">
            <v>Stk</v>
          </cell>
          <cell r="H16687">
            <v>944.8</v>
          </cell>
        </row>
        <row r="16688">
          <cell r="A16688">
            <v>90809325</v>
          </cell>
          <cell r="B16688" t="str">
            <v>VMS Torzylinderkit Eingang bis SN1888</v>
          </cell>
          <cell r="C16688" t="str">
            <v>Vérin &amp; support porte VMS</v>
          </cell>
          <cell r="D16688">
            <v>587</v>
          </cell>
          <cell r="E16688" t="str">
            <v>P4</v>
          </cell>
          <cell r="F16688">
            <v>196</v>
          </cell>
          <cell r="G16688" t="str">
            <v>Stk</v>
          </cell>
          <cell r="H16688">
            <v>634.54999999999995</v>
          </cell>
        </row>
        <row r="16689">
          <cell r="A16689">
            <v>90809602</v>
          </cell>
          <cell r="B16689" t="str">
            <v>VMS Schlauch Plastik PLN 6x1</v>
          </cell>
          <cell r="C16689" t="str">
            <v>Tuyau pneu D6 (vendu par 10m)</v>
          </cell>
          <cell r="D16689">
            <v>2.4</v>
          </cell>
          <cell r="E16689" t="str">
            <v>P4</v>
          </cell>
          <cell r="F16689">
            <v>196</v>
          </cell>
          <cell r="G16689" t="str">
            <v>M</v>
          </cell>
          <cell r="H16689">
            <v>2.6</v>
          </cell>
        </row>
        <row r="16690">
          <cell r="A16690">
            <v>90809606</v>
          </cell>
          <cell r="B16690" t="str">
            <v>Druckluftschlauch, PLN, 4x0,75mm, 25m</v>
          </cell>
          <cell r="C16690" t="str">
            <v>Tuyau D4 pneumatique (x25M)</v>
          </cell>
          <cell r="D16690">
            <v>34.4</v>
          </cell>
          <cell r="E16690" t="str">
            <v>P4</v>
          </cell>
          <cell r="F16690">
            <v>892</v>
          </cell>
          <cell r="G16690" t="str">
            <v>Stk</v>
          </cell>
          <cell r="H16690">
            <v>37.200000000000003</v>
          </cell>
        </row>
        <row r="16691">
          <cell r="A16691">
            <v>90809607</v>
          </cell>
          <cell r="B16691" t="str">
            <v>Schlauch Plastik 8mm</v>
          </cell>
          <cell r="C16691" t="str">
            <v>Tuyau plastique 8mm au M</v>
          </cell>
          <cell r="D16691">
            <v>10.15</v>
          </cell>
          <cell r="E16691" t="str">
            <v>P4</v>
          </cell>
          <cell r="F16691">
            <v>892</v>
          </cell>
          <cell r="G16691" t="str">
            <v>M</v>
          </cell>
          <cell r="H16691">
            <v>10.95</v>
          </cell>
        </row>
        <row r="16692">
          <cell r="A16692">
            <v>90809608</v>
          </cell>
          <cell r="B16692" t="str">
            <v>Schlauch Plastik 10mm</v>
          </cell>
          <cell r="C16692" t="str">
            <v>Tube 10mm-(25m)</v>
          </cell>
          <cell r="D16692">
            <v>11.95</v>
          </cell>
          <cell r="E16692" t="str">
            <v>P4</v>
          </cell>
          <cell r="F16692">
            <v>892</v>
          </cell>
          <cell r="G16692" t="str">
            <v>M</v>
          </cell>
          <cell r="H16692">
            <v>12.9</v>
          </cell>
        </row>
        <row r="16693">
          <cell r="A16693">
            <v>90809611</v>
          </cell>
          <cell r="B16693" t="str">
            <v>VMS Doppeldruckschlauch per Meter</v>
          </cell>
          <cell r="C16693" t="str">
            <v>tuyau souple triage du lait</v>
          </cell>
          <cell r="D16693">
            <v>2.2000000000000002</v>
          </cell>
          <cell r="E16693" t="str">
            <v>P4</v>
          </cell>
          <cell r="F16693">
            <v>196</v>
          </cell>
          <cell r="G16693" t="str">
            <v>M</v>
          </cell>
          <cell r="H16693">
            <v>2.4</v>
          </cell>
        </row>
        <row r="16694">
          <cell r="A16694">
            <v>90809617</v>
          </cell>
          <cell r="B16694" t="str">
            <v>SBF Spezialschlauch</v>
          </cell>
          <cell r="C16694" t="str">
            <v>Tube plastique SBF</v>
          </cell>
          <cell r="D16694">
            <v>28.8</v>
          </cell>
          <cell r="E16694" t="str">
            <v>P4</v>
          </cell>
          <cell r="F16694">
            <v>196</v>
          </cell>
          <cell r="G16694" t="str">
            <v>M</v>
          </cell>
          <cell r="H16694">
            <v>31.15</v>
          </cell>
        </row>
        <row r="16695">
          <cell r="A16695">
            <v>90812905</v>
          </cell>
          <cell r="B16695" t="str">
            <v>Schraube M6x12 ISO 7380</v>
          </cell>
          <cell r="C16695" t="str">
            <v>Vis M6x12 ISO 7380 hexagon</v>
          </cell>
          <cell r="D16695">
            <v>1.7</v>
          </cell>
          <cell r="E16695" t="str">
            <v>P4</v>
          </cell>
          <cell r="F16695">
            <v>196</v>
          </cell>
          <cell r="G16695" t="str">
            <v>Stk</v>
          </cell>
          <cell r="H16695">
            <v>1.85</v>
          </cell>
        </row>
        <row r="16696">
          <cell r="A16696">
            <v>90812906</v>
          </cell>
          <cell r="B16696" t="str">
            <v>Linsenschraube M8 mit Innensechkantkopf</v>
          </cell>
          <cell r="C16696" t="str">
            <v>VIS TETE RONDE CLEF ALLEN 6MM</v>
          </cell>
          <cell r="D16696">
            <v>0.65</v>
          </cell>
          <cell r="E16696" t="str">
            <v>P4</v>
          </cell>
          <cell r="F16696">
            <v>181</v>
          </cell>
          <cell r="G16696" t="str">
            <v>Stk</v>
          </cell>
          <cell r="H16696">
            <v>0.7</v>
          </cell>
        </row>
        <row r="16697">
          <cell r="A16697">
            <v>90812909</v>
          </cell>
          <cell r="B16697" t="str">
            <v>Schraube M5x10, A2-70, ISO7380</v>
          </cell>
          <cell r="C16697" t="str">
            <v>Vis M5x10, ISO 7380 A2-70</v>
          </cell>
          <cell r="D16697">
            <v>0.8</v>
          </cell>
          <cell r="E16697" t="str">
            <v>P4</v>
          </cell>
          <cell r="F16697">
            <v>196</v>
          </cell>
          <cell r="G16697" t="str">
            <v>Stk</v>
          </cell>
          <cell r="H16697">
            <v>0.85</v>
          </cell>
        </row>
        <row r="16698">
          <cell r="A16698">
            <v>90812910</v>
          </cell>
          <cell r="B16698" t="str">
            <v>V300 Innensechskanschraube Gripper</v>
          </cell>
          <cell r="C16698" t="str">
            <v>V300 ecrou maintien gripper bas</v>
          </cell>
          <cell r="D16698">
            <v>1.1499999999999999</v>
          </cell>
          <cell r="E16698" t="str">
            <v>P4</v>
          </cell>
          <cell r="F16698">
            <v>196</v>
          </cell>
          <cell r="G16698" t="str">
            <v>Stk</v>
          </cell>
          <cell r="H16698">
            <v>1.25</v>
          </cell>
        </row>
        <row r="16699">
          <cell r="A16699">
            <v>90812916</v>
          </cell>
          <cell r="B16699" t="str">
            <v>Schraube, Sechskant, M5x30 A2</v>
          </cell>
          <cell r="C16699" t="str">
            <v>Vis 6pans M5x30 ISO7380 A2</v>
          </cell>
          <cell r="D16699">
            <v>1.7</v>
          </cell>
          <cell r="E16699" t="str">
            <v>P4</v>
          </cell>
          <cell r="F16699">
            <v>181</v>
          </cell>
          <cell r="G16699" t="str">
            <v>Stk</v>
          </cell>
          <cell r="H16699">
            <v>1.85</v>
          </cell>
        </row>
        <row r="16700">
          <cell r="A16700">
            <v>90812917</v>
          </cell>
          <cell r="B16700" t="str">
            <v>.E.Hexagon headscrew M5x35 ISO7380 A2</v>
          </cell>
          <cell r="C16700" t="str">
            <v>Vis 6pans M5x35 ISO7380 A2</v>
          </cell>
          <cell r="D16700">
            <v>1.65</v>
          </cell>
          <cell r="E16700" t="str">
            <v>P4</v>
          </cell>
          <cell r="F16700">
            <v>181</v>
          </cell>
          <cell r="G16700" t="str">
            <v>Stk</v>
          </cell>
          <cell r="H16700">
            <v>1.8</v>
          </cell>
        </row>
        <row r="16701">
          <cell r="A16701">
            <v>90812922</v>
          </cell>
          <cell r="B16701" t="str">
            <v>V300 Schraube Innensechskant M5x12</v>
          </cell>
          <cell r="C16701" t="str">
            <v>V300 Douille M5x12</v>
          </cell>
          <cell r="D16701">
            <v>0.4</v>
          </cell>
          <cell r="E16701" t="str">
            <v>P4</v>
          </cell>
          <cell r="F16701">
            <v>196</v>
          </cell>
          <cell r="G16701" t="str">
            <v>Stk</v>
          </cell>
          <cell r="H16701">
            <v>0.45</v>
          </cell>
        </row>
        <row r="16702">
          <cell r="A16702">
            <v>90813630</v>
          </cell>
          <cell r="B16702" t="str">
            <v>Deckel 110mm Vakuumtank</v>
          </cell>
          <cell r="C16702" t="str">
            <v>Couvercle CIV 110 avec entonnoir</v>
          </cell>
          <cell r="D16702">
            <v>374</v>
          </cell>
          <cell r="E16702" t="str">
            <v>P4</v>
          </cell>
          <cell r="F16702">
            <v>291</v>
          </cell>
          <cell r="G16702" t="str">
            <v>Stk</v>
          </cell>
          <cell r="H16702">
            <v>404.3</v>
          </cell>
        </row>
        <row r="16703">
          <cell r="A16703">
            <v>90813730</v>
          </cell>
          <cell r="B16703" t="str">
            <v>Deckel 75mm Vakuumtank</v>
          </cell>
          <cell r="C16703" t="str">
            <v>Couvercle CIV 75 avec entonnoir</v>
          </cell>
          <cell r="D16703">
            <v>338</v>
          </cell>
          <cell r="E16703" t="str">
            <v>P4</v>
          </cell>
          <cell r="F16703">
            <v>291</v>
          </cell>
          <cell r="G16703" t="str">
            <v>Stk</v>
          </cell>
          <cell r="H16703">
            <v>365.4</v>
          </cell>
        </row>
        <row r="16704">
          <cell r="A16704">
            <v>90814280</v>
          </cell>
          <cell r="B16704" t="str">
            <v>MZ-Aufn LL Basic Ziege</v>
          </cell>
          <cell r="C16704" t="str">
            <v>Lav LB almatic G10 (pour 1 faisc)</v>
          </cell>
          <cell r="D16704">
            <v>98.8</v>
          </cell>
          <cell r="E16704" t="str">
            <v>P1</v>
          </cell>
          <cell r="F16704">
            <v>253</v>
          </cell>
          <cell r="G16704" t="str">
            <v>Stk</v>
          </cell>
          <cell r="H16704">
            <v>106.8</v>
          </cell>
        </row>
        <row r="16705">
          <cell r="A16705">
            <v>90814380</v>
          </cell>
          <cell r="B16705" t="str">
            <v>MZ-Aufn LL Standard Schaf</v>
          </cell>
          <cell r="C16705" t="str">
            <v>Lavage LB almatic S10 (pour 1 faisc)</v>
          </cell>
          <cell r="D16705">
            <v>126</v>
          </cell>
          <cell r="E16705" t="str">
            <v>P1</v>
          </cell>
          <cell r="F16705">
            <v>253</v>
          </cell>
          <cell r="G16705" t="str">
            <v>Stk</v>
          </cell>
          <cell r="H16705">
            <v>136.19999999999999</v>
          </cell>
        </row>
        <row r="16706">
          <cell r="A16706">
            <v>90816101</v>
          </cell>
          <cell r="B16706" t="str">
            <v>Ventilkugel Rückschlagventil CIV75</v>
          </cell>
          <cell r="C16706" t="str">
            <v>Balle CIV75</v>
          </cell>
          <cell r="D16706">
            <v>34</v>
          </cell>
          <cell r="E16706" t="str">
            <v>P4</v>
          </cell>
          <cell r="F16706">
            <v>291</v>
          </cell>
          <cell r="G16706" t="str">
            <v>Stk</v>
          </cell>
          <cell r="H16706">
            <v>36.75</v>
          </cell>
        </row>
        <row r="16707">
          <cell r="A16707">
            <v>90816301</v>
          </cell>
          <cell r="B16707" t="str">
            <v>Halteblech MidiLine Umschalter</v>
          </cell>
          <cell r="C16707" t="str">
            <v>Plaque de fix. finde course MidilineIMC</v>
          </cell>
          <cell r="D16707">
            <v>43.5</v>
          </cell>
          <cell r="E16707" t="str">
            <v>P1</v>
          </cell>
          <cell r="F16707">
            <v>270</v>
          </cell>
          <cell r="G16707" t="str">
            <v>Stk</v>
          </cell>
          <cell r="H16707">
            <v>47</v>
          </cell>
        </row>
        <row r="16708">
          <cell r="A16708">
            <v>90817702</v>
          </cell>
          <cell r="B16708" t="str">
            <v>VMS Thermostat für Mixer</v>
          </cell>
          <cell r="C16708" t="str">
            <v>Corps de mitigeur</v>
          </cell>
          <cell r="D16708">
            <v>321</v>
          </cell>
          <cell r="E16708" t="str">
            <v>P4</v>
          </cell>
          <cell r="F16708">
            <v>196</v>
          </cell>
          <cell r="G16708" t="str">
            <v>Stk</v>
          </cell>
          <cell r="H16708">
            <v>347</v>
          </cell>
        </row>
        <row r="16709">
          <cell r="A16709">
            <v>90818801</v>
          </cell>
          <cell r="B16709" t="str">
            <v>Scheibe M12 DIN125-A</v>
          </cell>
          <cell r="C16709" t="str">
            <v>Rondelle INOX 13.0/24.0</v>
          </cell>
          <cell r="D16709">
            <v>2.1</v>
          </cell>
          <cell r="E16709" t="str">
            <v>P4</v>
          </cell>
          <cell r="F16709">
            <v>196</v>
          </cell>
          <cell r="G16709" t="str">
            <v>Stk</v>
          </cell>
          <cell r="H16709">
            <v>2.25</v>
          </cell>
        </row>
        <row r="16710">
          <cell r="A16710">
            <v>90818901</v>
          </cell>
          <cell r="B16710" t="str">
            <v>Buchse MidiLine Arm</v>
          </cell>
          <cell r="C16710" t="str">
            <v>Bague articulation bras midiline</v>
          </cell>
          <cell r="D16710">
            <v>28.4</v>
          </cell>
          <cell r="E16710" t="str">
            <v>P4</v>
          </cell>
          <cell r="F16710">
            <v>195</v>
          </cell>
          <cell r="G16710" t="str">
            <v>Stk</v>
          </cell>
          <cell r="H16710">
            <v>30.7</v>
          </cell>
        </row>
        <row r="16711">
          <cell r="A16711">
            <v>90819980</v>
          </cell>
          <cell r="B16711" t="str">
            <v>Vakuumpumpe DVP800 3 Ph 50Hz 400V</v>
          </cell>
          <cell r="C16711" t="str">
            <v>Groupe à vide DVP800 50HZ 400V 3CV</v>
          </cell>
          <cell r="D16711">
            <v>6500</v>
          </cell>
          <cell r="E16711" t="str">
            <v>P1</v>
          </cell>
          <cell r="F16711">
            <v>210</v>
          </cell>
          <cell r="G16711" t="str">
            <v>Stk</v>
          </cell>
          <cell r="H16711">
            <v>7026.5</v>
          </cell>
        </row>
        <row r="16712">
          <cell r="A16712">
            <v>90820080</v>
          </cell>
          <cell r="B16712" t="str">
            <v>Vakuumpumpe DVP1200 3 Ph 50Hz 400V</v>
          </cell>
          <cell r="C16712" t="str">
            <v>Pompe à vide DVP1200 50Hz 400V 3-ph</v>
          </cell>
          <cell r="D16712">
            <v>7400</v>
          </cell>
          <cell r="E16712" t="str">
            <v>P1</v>
          </cell>
          <cell r="F16712">
            <v>210</v>
          </cell>
          <cell r="G16712" t="str">
            <v>Stk</v>
          </cell>
          <cell r="H16712">
            <v>7999.4</v>
          </cell>
        </row>
        <row r="16713">
          <cell r="A16713">
            <v>90820085</v>
          </cell>
          <cell r="B16713" t="str">
            <v>Vakuumpumpe DVP1200 ohne Motor</v>
          </cell>
          <cell r="C16713" t="str">
            <v>Pompe à vide DVP1200 base</v>
          </cell>
          <cell r="D16713">
            <v>6232</v>
          </cell>
          <cell r="E16713" t="str">
            <v>P1</v>
          </cell>
          <cell r="F16713">
            <v>210</v>
          </cell>
          <cell r="G16713" t="str">
            <v>Stk</v>
          </cell>
          <cell r="H16713">
            <v>6736.8</v>
          </cell>
        </row>
        <row r="16714">
          <cell r="A16714">
            <v>90820086</v>
          </cell>
          <cell r="B16714" t="str">
            <v>Vakuumpumpe DVP1200 50Hz 200V 3-Ph Japan</v>
          </cell>
          <cell r="C16714" t="str">
            <v>Vacuum pump DVP1200 50Hz 200V 3-ph Japan</v>
          </cell>
          <cell r="D16714">
            <v>7790</v>
          </cell>
          <cell r="E16714" t="str">
            <v>P1</v>
          </cell>
          <cell r="F16714">
            <v>210</v>
          </cell>
          <cell r="G16714" t="str">
            <v>Stk</v>
          </cell>
          <cell r="H16714">
            <v>8421</v>
          </cell>
        </row>
        <row r="16715">
          <cell r="A16715">
            <v>90820092</v>
          </cell>
          <cell r="B16715" t="str">
            <v>DVP1200 ohne CIV</v>
          </cell>
          <cell r="C16715" t="str">
            <v>DVP1200 sans CIV</v>
          </cell>
          <cell r="D16715">
            <v>7322</v>
          </cell>
          <cell r="E16715" t="str">
            <v>P1</v>
          </cell>
          <cell r="F16715">
            <v>210</v>
          </cell>
          <cell r="G16715" t="str">
            <v>Stk</v>
          </cell>
          <cell r="H16715">
            <v>7915.1</v>
          </cell>
        </row>
        <row r="16716">
          <cell r="A16716">
            <v>90820180</v>
          </cell>
          <cell r="B16716" t="str">
            <v>Vakuumpumpe DVP1600 3 Ph 50Hz 400V</v>
          </cell>
          <cell r="C16716" t="str">
            <v>Groupe à vide DVP1600 50Hz 400V 3ph</v>
          </cell>
          <cell r="D16716">
            <v>8650</v>
          </cell>
          <cell r="E16716" t="str">
            <v>P1</v>
          </cell>
          <cell r="F16716">
            <v>210</v>
          </cell>
          <cell r="G16716" t="str">
            <v>Stk</v>
          </cell>
          <cell r="H16716">
            <v>9350.65</v>
          </cell>
        </row>
        <row r="16717">
          <cell r="A16717">
            <v>90820280</v>
          </cell>
          <cell r="B16717" t="str">
            <v>Vakuumpumpe DVP2300 3-Ph 50Hz 400V</v>
          </cell>
          <cell r="C16717" t="str">
            <v>Groupe à vide DVP 2300 50 Hz 400V</v>
          </cell>
          <cell r="D16717">
            <v>10500</v>
          </cell>
          <cell r="E16717" t="str">
            <v>P1</v>
          </cell>
          <cell r="F16717">
            <v>210</v>
          </cell>
          <cell r="G16717" t="str">
            <v>Stk</v>
          </cell>
          <cell r="H16717">
            <v>11350.5</v>
          </cell>
        </row>
        <row r="16718">
          <cell r="A16718">
            <v>90823101</v>
          </cell>
          <cell r="B16718" t="str">
            <v>Dichtring aussen MilkMaster ACR</v>
          </cell>
          <cell r="C16718" t="str">
            <v>Joint externe moteur Milkmaster</v>
          </cell>
          <cell r="D16718">
            <v>5.9</v>
          </cell>
          <cell r="E16718" t="str">
            <v>P4</v>
          </cell>
          <cell r="F16718">
            <v>967</v>
          </cell>
          <cell r="G16718" t="str">
            <v>Stk</v>
          </cell>
          <cell r="H16718">
            <v>6.4</v>
          </cell>
        </row>
        <row r="16719">
          <cell r="A16719">
            <v>90827784</v>
          </cell>
          <cell r="B16719" t="str">
            <v>MP400 Programmierkit</v>
          </cell>
          <cell r="C16719" t="str">
            <v>Kit prog.MP400 pour VPR100/200</v>
          </cell>
          <cell r="D16719">
            <v>645</v>
          </cell>
          <cell r="E16719" t="str">
            <v>P4</v>
          </cell>
          <cell r="F16719">
            <v>260</v>
          </cell>
          <cell r="G16719" t="str">
            <v>Stk</v>
          </cell>
          <cell r="H16719">
            <v>697.25</v>
          </cell>
        </row>
        <row r="16720">
          <cell r="A16720">
            <v>90829280</v>
          </cell>
          <cell r="B16720" t="str">
            <v>Kupplung 40/32 GR50</v>
          </cell>
          <cell r="C16720" t="str">
            <v>Accouplement de serrage GR50, 40/32</v>
          </cell>
          <cell r="D16720">
            <v>72.900000000000006</v>
          </cell>
          <cell r="E16720" t="str">
            <v>P4</v>
          </cell>
          <cell r="F16720">
            <v>292</v>
          </cell>
          <cell r="G16720" t="str">
            <v>Stk</v>
          </cell>
          <cell r="H16720">
            <v>78.8</v>
          </cell>
        </row>
        <row r="16721">
          <cell r="A16721">
            <v>90829381</v>
          </cell>
          <cell r="B16721" t="str">
            <v>Ventil für MC9 / Harmony Plus</v>
          </cell>
          <cell r="C16721" t="str">
            <v>Clapet + axe MC9/H+</v>
          </cell>
          <cell r="D16721">
            <v>25.6</v>
          </cell>
          <cell r="E16721" t="str">
            <v>P4</v>
          </cell>
          <cell r="F16721">
            <v>194</v>
          </cell>
          <cell r="G16721" t="str">
            <v>Stk</v>
          </cell>
          <cell r="H16721">
            <v>27.65</v>
          </cell>
        </row>
        <row r="16722">
          <cell r="A16722">
            <v>90830201</v>
          </cell>
          <cell r="B16722" t="str">
            <v>Endkappe C-Profil</v>
          </cell>
          <cell r="C16722" t="str">
            <v>Protection pour support 90829780</v>
          </cell>
          <cell r="D16722">
            <v>13.25</v>
          </cell>
          <cell r="E16722" t="str">
            <v>P4</v>
          </cell>
          <cell r="F16722">
            <v>195</v>
          </cell>
          <cell r="G16722" t="str">
            <v>Stk</v>
          </cell>
          <cell r="H16722">
            <v>14.3</v>
          </cell>
        </row>
        <row r="16723">
          <cell r="A16723">
            <v>90831002</v>
          </cell>
          <cell r="B16723" t="str">
            <v>VMS Ventil f. Schwenkkopf</v>
          </cell>
          <cell r="C16723" t="str">
            <v>Clapet de retenue</v>
          </cell>
          <cell r="D16723">
            <v>45.6</v>
          </cell>
          <cell r="E16723" t="str">
            <v>P4</v>
          </cell>
          <cell r="F16723">
            <v>196</v>
          </cell>
          <cell r="G16723" t="str">
            <v>Stk</v>
          </cell>
          <cell r="H16723">
            <v>49.3</v>
          </cell>
        </row>
        <row r="16724">
          <cell r="A16724">
            <v>90831005</v>
          </cell>
          <cell r="B16724" t="str">
            <v>VMS Drosselrückschlagventil GRLA-1/4-B</v>
          </cell>
          <cell r="C16724" t="str">
            <v>Valve contrôle de débit GRLA-1/4 -B</v>
          </cell>
          <cell r="D16724">
            <v>36.700000000000003</v>
          </cell>
          <cell r="E16724" t="str">
            <v>P4</v>
          </cell>
          <cell r="F16724">
            <v>196</v>
          </cell>
          <cell r="G16724" t="str">
            <v>Stk</v>
          </cell>
          <cell r="H16724">
            <v>39.65</v>
          </cell>
        </row>
        <row r="16725">
          <cell r="A16725">
            <v>90831006</v>
          </cell>
          <cell r="B16725" t="str">
            <v>VMS Kontrollventil M5</v>
          </cell>
          <cell r="C16725" t="str">
            <v>Limiteur de debit M5</v>
          </cell>
          <cell r="D16725">
            <v>77.400000000000006</v>
          </cell>
          <cell r="E16725" t="str">
            <v>P4</v>
          </cell>
          <cell r="F16725">
            <v>196</v>
          </cell>
          <cell r="G16725" t="str">
            <v>Stk</v>
          </cell>
          <cell r="H16725">
            <v>83.65</v>
          </cell>
        </row>
        <row r="16726">
          <cell r="A16726">
            <v>90831007</v>
          </cell>
          <cell r="B16726" t="str">
            <v>VMS Kontrollventil 1/8in</v>
          </cell>
          <cell r="C16726" t="str">
            <v>Limiteur de debit 1/8</v>
          </cell>
          <cell r="D16726">
            <v>77.400000000000006</v>
          </cell>
          <cell r="E16726" t="str">
            <v>P4</v>
          </cell>
          <cell r="F16726">
            <v>196</v>
          </cell>
          <cell r="G16726" t="str">
            <v>Stk</v>
          </cell>
          <cell r="H16726">
            <v>83.65</v>
          </cell>
        </row>
        <row r="16727">
          <cell r="A16727">
            <v>90831008</v>
          </cell>
          <cell r="B16727" t="str">
            <v>VMS Drosselventil 04mm-M5</v>
          </cell>
          <cell r="C16727" t="str">
            <v>Limiteur de débit D4 M5</v>
          </cell>
          <cell r="D16727">
            <v>23.1</v>
          </cell>
          <cell r="E16727" t="str">
            <v>P4</v>
          </cell>
          <cell r="F16727">
            <v>196</v>
          </cell>
          <cell r="G16727" t="str">
            <v>Stk</v>
          </cell>
          <cell r="H16727">
            <v>24.95</v>
          </cell>
        </row>
        <row r="16728">
          <cell r="A16728">
            <v>90831009</v>
          </cell>
          <cell r="B16728" t="str">
            <v>VMS Drosselventil 1/4</v>
          </cell>
          <cell r="C16728" t="str">
            <v>Limiteur de debit 1/4</v>
          </cell>
          <cell r="D16728">
            <v>42</v>
          </cell>
          <cell r="E16728" t="str">
            <v>P4</v>
          </cell>
          <cell r="F16728">
            <v>196</v>
          </cell>
          <cell r="G16728" t="str">
            <v>Stk</v>
          </cell>
          <cell r="H16728">
            <v>45.4</v>
          </cell>
        </row>
        <row r="16729">
          <cell r="A16729">
            <v>90831010</v>
          </cell>
          <cell r="B16729" t="str">
            <v>VMS Kontrollventil</v>
          </cell>
          <cell r="C16729" t="str">
            <v>Raccord Verin Module separation de lait</v>
          </cell>
          <cell r="D16729">
            <v>44.9</v>
          </cell>
          <cell r="E16729" t="str">
            <v>P4</v>
          </cell>
          <cell r="F16729">
            <v>196</v>
          </cell>
          <cell r="G16729" t="str">
            <v>Stk</v>
          </cell>
          <cell r="H16729">
            <v>48.55</v>
          </cell>
        </row>
        <row r="16730">
          <cell r="A16730">
            <v>90831011</v>
          </cell>
          <cell r="B16730" t="str">
            <v>Drosselventil 1/4in x 8mm</v>
          </cell>
          <cell r="C16730" t="str">
            <v>Connecteur régu vérin porte entrée TPA</v>
          </cell>
          <cell r="D16730">
            <v>62.3</v>
          </cell>
          <cell r="E16730" t="str">
            <v>P4</v>
          </cell>
          <cell r="F16730">
            <v>892</v>
          </cell>
          <cell r="G16730" t="str">
            <v>Stk</v>
          </cell>
          <cell r="H16730">
            <v>67.349999999999994</v>
          </cell>
        </row>
        <row r="16731">
          <cell r="A16731">
            <v>90831012</v>
          </cell>
          <cell r="B16731" t="str">
            <v>Drosselventil 1/2in x 10mm</v>
          </cell>
          <cell r="C16731" t="str">
            <v>Connecteur avec régulateur vérin TPA</v>
          </cell>
          <cell r="D16731">
            <v>108</v>
          </cell>
          <cell r="E16731" t="str">
            <v>P4</v>
          </cell>
          <cell r="F16731">
            <v>892</v>
          </cell>
          <cell r="G16731" t="str">
            <v>Stk</v>
          </cell>
          <cell r="H16731">
            <v>116.75</v>
          </cell>
        </row>
        <row r="16732">
          <cell r="A16732">
            <v>90831013</v>
          </cell>
          <cell r="B16732" t="str">
            <v>VMS Regelventil Versorgung 1/8in-4mm</v>
          </cell>
          <cell r="C16732" t="str">
            <v>Limiteur de débit 1/8-4</v>
          </cell>
          <cell r="D16732">
            <v>25.1</v>
          </cell>
          <cell r="E16732" t="str">
            <v>P4</v>
          </cell>
          <cell r="F16732">
            <v>196</v>
          </cell>
          <cell r="G16732" t="str">
            <v>Stk</v>
          </cell>
          <cell r="H16732">
            <v>27.15</v>
          </cell>
        </row>
        <row r="16733">
          <cell r="A16733">
            <v>90836501</v>
          </cell>
          <cell r="B16733" t="str">
            <v>V300 Scheibe</v>
          </cell>
          <cell r="C16733" t="str">
            <v>V300 Rondelle M6 18x6,4x1,6 DIN9021</v>
          </cell>
          <cell r="D16733">
            <v>0.8</v>
          </cell>
          <cell r="E16733" t="str">
            <v>P4</v>
          </cell>
          <cell r="F16733">
            <v>182</v>
          </cell>
          <cell r="G16733" t="str">
            <v>Stk</v>
          </cell>
          <cell r="H16733">
            <v>0.85</v>
          </cell>
        </row>
        <row r="16734">
          <cell r="A16734">
            <v>90836502</v>
          </cell>
          <cell r="B16734" t="str">
            <v>Unterlegscheibe 3,2x9x0,8 A2</v>
          </cell>
          <cell r="C16734" t="str">
            <v>Rondelle 3,2x9x0,8 A2</v>
          </cell>
          <cell r="D16734">
            <v>0.1</v>
          </cell>
          <cell r="E16734" t="str">
            <v>P4</v>
          </cell>
          <cell r="F16734">
            <v>196</v>
          </cell>
          <cell r="G16734" t="str">
            <v>Stk</v>
          </cell>
          <cell r="H16734">
            <v>0.1</v>
          </cell>
        </row>
        <row r="16735">
          <cell r="A16735">
            <v>90836801</v>
          </cell>
          <cell r="B16735" t="str">
            <v>VMS Drehkuppl Schwenkarm PRN50SE-180-45</v>
          </cell>
          <cell r="C16735" t="str">
            <v>Moteur pneum pour bras PRN50SE-180-45</v>
          </cell>
          <cell r="D16735">
            <v>828</v>
          </cell>
          <cell r="E16735" t="str">
            <v>P4</v>
          </cell>
          <cell r="F16735">
            <v>196</v>
          </cell>
          <cell r="G16735" t="str">
            <v>Stk</v>
          </cell>
          <cell r="H16735">
            <v>895.05</v>
          </cell>
        </row>
        <row r="16736">
          <cell r="A16736">
            <v>90836802</v>
          </cell>
          <cell r="B16736" t="str">
            <v>VMS Motor für 3-Wege Ventil</v>
          </cell>
          <cell r="C16736" t="str">
            <v>Tête de vanne pneumatique VMS</v>
          </cell>
          <cell r="D16736">
            <v>813</v>
          </cell>
          <cell r="E16736" t="str">
            <v>P4</v>
          </cell>
          <cell r="F16736">
            <v>196</v>
          </cell>
          <cell r="G16736" t="str">
            <v>Stk</v>
          </cell>
          <cell r="H16736">
            <v>878.85</v>
          </cell>
        </row>
        <row r="16737">
          <cell r="A16737">
            <v>90837231</v>
          </cell>
          <cell r="B16737" t="str">
            <v>Schwenkarm 3 Leitungen midi</v>
          </cell>
          <cell r="C16737" t="str">
            <v>MIDI.L Bras pivotant complet</v>
          </cell>
          <cell r="D16737">
            <v>1218</v>
          </cell>
          <cell r="E16737" t="str">
            <v>P1</v>
          </cell>
          <cell r="F16737">
            <v>150</v>
          </cell>
          <cell r="G16737" t="str">
            <v>Stk</v>
          </cell>
          <cell r="H16737">
            <v>1316.65</v>
          </cell>
        </row>
        <row r="16738">
          <cell r="A16738">
            <v>90837281</v>
          </cell>
          <cell r="B16738" t="str">
            <v>Schwenkarm Midi F Occ.</v>
          </cell>
          <cell r="C16738" t="str">
            <v>Bras midiline inox#90837231</v>
          </cell>
          <cell r="D16738">
            <v>686</v>
          </cell>
          <cell r="E16738" t="str">
            <v>P1</v>
          </cell>
          <cell r="F16738">
            <v>150</v>
          </cell>
          <cell r="G16738" t="str">
            <v>Stk</v>
          </cell>
          <cell r="H16738">
            <v>741.55</v>
          </cell>
        </row>
        <row r="16739">
          <cell r="A16739">
            <v>90840080</v>
          </cell>
          <cell r="B16739" t="str">
            <v>Milchschlauch,Gummi,BfR, 8/14-25000mm</v>
          </cell>
          <cell r="C16739" t="str">
            <v>1m tuyau lait/puls almatic D8 (R=25m)</v>
          </cell>
          <cell r="D16739">
            <v>15.15</v>
          </cell>
          <cell r="E16739" t="str">
            <v>P2</v>
          </cell>
          <cell r="F16739">
            <v>330</v>
          </cell>
          <cell r="G16739" t="str">
            <v>M</v>
          </cell>
          <cell r="H16739">
            <v>16.399999999999999</v>
          </cell>
        </row>
        <row r="16740">
          <cell r="A16740">
            <v>90840084</v>
          </cell>
          <cell r="B16740" t="str">
            <v>Almatic Milchschlauch kurz (4St.)</v>
          </cell>
          <cell r="C16740" t="str">
            <v>Set 4 tuyaux Almatic courts</v>
          </cell>
          <cell r="D16740">
            <v>17.850000000000001</v>
          </cell>
          <cell r="E16740" t="str">
            <v>P2</v>
          </cell>
          <cell r="F16740">
            <v>330</v>
          </cell>
          <cell r="G16740" t="str">
            <v>Stk</v>
          </cell>
          <cell r="H16740">
            <v>19.3</v>
          </cell>
        </row>
        <row r="16741">
          <cell r="A16741">
            <v>90840105</v>
          </cell>
          <cell r="B16741" t="str">
            <v>Gummimilchschlauch BGVV 11/21,8-550</v>
          </cell>
          <cell r="C16741" t="str">
            <v>Tuyau à lait CC DeLaval 11/21,8-550 BgVV</v>
          </cell>
          <cell r="D16741">
            <v>8.9499999999999993</v>
          </cell>
          <cell r="E16741" t="str">
            <v>P1</v>
          </cell>
          <cell r="F16741">
            <v>330</v>
          </cell>
          <cell r="G16741" t="str">
            <v>Stk</v>
          </cell>
          <cell r="H16741">
            <v>9.65</v>
          </cell>
        </row>
        <row r="16742">
          <cell r="A16742">
            <v>90840180</v>
          </cell>
          <cell r="B16742" t="str">
            <v>Milchschlauch,Gummi,BfR, 10,5/18,5 R25m</v>
          </cell>
          <cell r="C16742" t="str">
            <v>1m tuyau lait caout.D11 R25m</v>
          </cell>
          <cell r="D16742">
            <v>18</v>
          </cell>
          <cell r="E16742" t="str">
            <v>P2</v>
          </cell>
          <cell r="F16742">
            <v>330</v>
          </cell>
          <cell r="G16742" t="str">
            <v>M</v>
          </cell>
          <cell r="H16742">
            <v>19.45</v>
          </cell>
        </row>
        <row r="16743">
          <cell r="A16743">
            <v>90840181</v>
          </cell>
          <cell r="B16743" t="str">
            <v>Milchschlauch, kurz, Almatic, G50 (x4)</v>
          </cell>
          <cell r="C16743" t="str">
            <v>Tuyaux à lait courts Almatic G50 x 4</v>
          </cell>
          <cell r="D16743">
            <v>23.2</v>
          </cell>
          <cell r="E16743" t="str">
            <v>P2</v>
          </cell>
          <cell r="F16743">
            <v>330</v>
          </cell>
          <cell r="G16743" t="str">
            <v>Stk</v>
          </cell>
          <cell r="H16743">
            <v>25.1</v>
          </cell>
        </row>
        <row r="16744">
          <cell r="A16744">
            <v>90840390</v>
          </cell>
          <cell r="B16744" t="str">
            <v>Milchschlauch,Gummi,BfR, 13,5/24,7 R20m</v>
          </cell>
          <cell r="C16744" t="str">
            <v>1m tuyau à lait D13.5/24.7 (par 20m)</v>
          </cell>
          <cell r="D16744">
            <v>20.399999999999999</v>
          </cell>
          <cell r="E16744" t="str">
            <v>P2</v>
          </cell>
          <cell r="F16744">
            <v>330</v>
          </cell>
          <cell r="G16744" t="str">
            <v>M</v>
          </cell>
          <cell r="H16744">
            <v>22.05</v>
          </cell>
        </row>
        <row r="16745">
          <cell r="A16745">
            <v>90840401</v>
          </cell>
          <cell r="B16745" t="str">
            <v>Milchschlauch,Gummi,BfR,14,5/25,7</v>
          </cell>
          <cell r="C16745" t="str">
            <v>Tube lait caoutch 14.5/25.7-BgVV- 1m</v>
          </cell>
          <cell r="D16745">
            <v>22.1</v>
          </cell>
          <cell r="E16745" t="str">
            <v>P2</v>
          </cell>
          <cell r="F16745">
            <v>330</v>
          </cell>
          <cell r="G16745" t="str">
            <v>M</v>
          </cell>
          <cell r="H16745">
            <v>23.9</v>
          </cell>
        </row>
        <row r="16746">
          <cell r="A16746">
            <v>90840403</v>
          </cell>
          <cell r="B16746" t="str">
            <v>Milchschlauch, Gummi,BfR, 14,5/25,7-1220</v>
          </cell>
          <cell r="C16746" t="str">
            <v>1.22m tuyau lait caout. D14 (28)</v>
          </cell>
          <cell r="D16746">
            <v>24</v>
          </cell>
          <cell r="E16746" t="str">
            <v>P2</v>
          </cell>
          <cell r="F16746">
            <v>330</v>
          </cell>
          <cell r="G16746" t="str">
            <v>Stk</v>
          </cell>
          <cell r="H16746">
            <v>25.95</v>
          </cell>
        </row>
        <row r="16747">
          <cell r="A16747">
            <v>90840404</v>
          </cell>
          <cell r="B16747" t="str">
            <v>Milchschlauch, Gummi,BfR,14,5/25,7, 2350</v>
          </cell>
          <cell r="C16747" t="str">
            <v>Tuyau à lait caout. 14.5/25.7 -2350mm</v>
          </cell>
          <cell r="D16747">
            <v>44.9</v>
          </cell>
          <cell r="E16747" t="str">
            <v>P2</v>
          </cell>
          <cell r="F16747">
            <v>330</v>
          </cell>
          <cell r="G16747" t="str">
            <v>Stk</v>
          </cell>
          <cell r="H16747">
            <v>48.55</v>
          </cell>
        </row>
        <row r="16748">
          <cell r="A16748">
            <v>90840408</v>
          </cell>
          <cell r="B16748" t="str">
            <v>Milchschlauch, Gummi, BfR, 14,5/25,7-740</v>
          </cell>
          <cell r="C16748" t="str">
            <v>Tuyau à lait 770 mm (noir)</v>
          </cell>
          <cell r="D16748">
            <v>16.149999999999999</v>
          </cell>
          <cell r="E16748" t="str">
            <v>P2</v>
          </cell>
          <cell r="F16748">
            <v>330</v>
          </cell>
          <cell r="G16748" t="str">
            <v>Stk</v>
          </cell>
          <cell r="H16748">
            <v>17.45</v>
          </cell>
        </row>
        <row r="16749">
          <cell r="A16749">
            <v>90840480</v>
          </cell>
          <cell r="B16749" t="str">
            <v>Milchschlauch,Gummi,BfR, 14,5/25,7, R20m</v>
          </cell>
          <cell r="C16749" t="str">
            <v>1m tuyau à lait D14.5/25.7 (par 20m)</v>
          </cell>
          <cell r="D16749">
            <v>19.350000000000001</v>
          </cell>
          <cell r="E16749" t="str">
            <v>P2</v>
          </cell>
          <cell r="F16749">
            <v>330</v>
          </cell>
          <cell r="G16749" t="str">
            <v>M</v>
          </cell>
          <cell r="H16749">
            <v>20.9</v>
          </cell>
        </row>
        <row r="16750">
          <cell r="A16750">
            <v>90840507</v>
          </cell>
          <cell r="B16750" t="str">
            <v>Milchschlauch, Gummi,BfR, 16/27-500</v>
          </cell>
          <cell r="C16750" t="str">
            <v>Tuyau lait caout. 16/27-500bgvv L=0,5m</v>
          </cell>
          <cell r="D16750">
            <v>14</v>
          </cell>
          <cell r="E16750" t="str">
            <v>P2</v>
          </cell>
          <cell r="F16750">
            <v>330</v>
          </cell>
          <cell r="G16750" t="str">
            <v>Stk</v>
          </cell>
          <cell r="H16750">
            <v>15.15</v>
          </cell>
        </row>
        <row r="16751">
          <cell r="A16751">
            <v>90840513</v>
          </cell>
          <cell r="B16751" t="str">
            <v>Milchschlauch, Gummi,BfR 16/27-1160</v>
          </cell>
          <cell r="C16751" t="str">
            <v>Tuyau lait caout. 16/28 BGVV- L= 1,16</v>
          </cell>
          <cell r="D16751">
            <v>24.3</v>
          </cell>
          <cell r="E16751" t="str">
            <v>P2</v>
          </cell>
          <cell r="F16751">
            <v>330</v>
          </cell>
          <cell r="G16751" t="str">
            <v>Stk</v>
          </cell>
          <cell r="H16751">
            <v>26.25</v>
          </cell>
        </row>
        <row r="16752">
          <cell r="A16752">
            <v>90840580</v>
          </cell>
          <cell r="B16752" t="str">
            <v>Milchschlauch, Gummi,BfR, 16/28, R20m</v>
          </cell>
          <cell r="C16752" t="str">
            <v>1m tuyau à lait D16/27 (par 20m)</v>
          </cell>
          <cell r="D16752">
            <v>21.4</v>
          </cell>
          <cell r="E16752" t="str">
            <v>P2</v>
          </cell>
          <cell r="F16752">
            <v>330</v>
          </cell>
          <cell r="G16752" t="str">
            <v>M</v>
          </cell>
          <cell r="H16752">
            <v>23.15</v>
          </cell>
        </row>
        <row r="16753">
          <cell r="A16753">
            <v>90840607</v>
          </cell>
          <cell r="B16753" t="str">
            <v>Milchschlauch, Gummi 600mm</v>
          </cell>
          <cell r="C16753" t="str">
            <v>Tube lait en Caoutchouc 600mm</v>
          </cell>
          <cell r="D16753">
            <v>19</v>
          </cell>
          <cell r="E16753" t="str">
            <v>P2</v>
          </cell>
          <cell r="F16753">
            <v>330</v>
          </cell>
          <cell r="G16753" t="str">
            <v>Stk</v>
          </cell>
          <cell r="H16753">
            <v>20.55</v>
          </cell>
        </row>
        <row r="16754">
          <cell r="A16754">
            <v>90840681</v>
          </cell>
          <cell r="B16754" t="str">
            <v>Milchschlauch, Gummi, BfR, 20,5/35, R10m</v>
          </cell>
          <cell r="C16754" t="str">
            <v>1m tuyau lait caout D20 (R=10m)</v>
          </cell>
          <cell r="D16754">
            <v>29.5</v>
          </cell>
          <cell r="E16754" t="str">
            <v>P2</v>
          </cell>
          <cell r="F16754">
            <v>330</v>
          </cell>
          <cell r="G16754" t="str">
            <v>M</v>
          </cell>
          <cell r="H16754">
            <v>31.9</v>
          </cell>
        </row>
        <row r="16755">
          <cell r="A16755">
            <v>90840781</v>
          </cell>
          <cell r="B16755" t="str">
            <v>Milchschlauch,Gummi,BfR, 22,5/36,5-10000</v>
          </cell>
          <cell r="C16755" t="str">
            <v>1M TUYAU LAIT CAOUT D22 (R=10M)</v>
          </cell>
          <cell r="D16755">
            <v>26.7</v>
          </cell>
          <cell r="E16755" t="str">
            <v>P1</v>
          </cell>
          <cell r="F16755">
            <v>330</v>
          </cell>
          <cell r="G16755" t="str">
            <v>M</v>
          </cell>
          <cell r="H16755">
            <v>28.85</v>
          </cell>
        </row>
        <row r="16756">
          <cell r="A16756">
            <v>90840801</v>
          </cell>
          <cell r="B16756" t="str">
            <v>Milchschlauch Gummi 24/38-BgVV-Meterv.</v>
          </cell>
          <cell r="C16756" t="str">
            <v>Tuyau à lait caout. 24/38-BgVV-Meterv.</v>
          </cell>
          <cell r="D16756">
            <v>34</v>
          </cell>
          <cell r="E16756" t="str">
            <v>P1</v>
          </cell>
          <cell r="F16756">
            <v>330</v>
          </cell>
          <cell r="G16756" t="str">
            <v>M</v>
          </cell>
          <cell r="H16756">
            <v>36.75</v>
          </cell>
        </row>
        <row r="16757">
          <cell r="A16757">
            <v>90840803</v>
          </cell>
          <cell r="B16757" t="str">
            <v>Milchschlauch, Gummi, BfR, 24/38-700</v>
          </cell>
          <cell r="C16757" t="str">
            <v>Tuyau coudé 24/38 x 700</v>
          </cell>
          <cell r="D16757">
            <v>25</v>
          </cell>
          <cell r="E16757" t="str">
            <v>P2</v>
          </cell>
          <cell r="F16757">
            <v>330</v>
          </cell>
          <cell r="G16757" t="str">
            <v>Stk</v>
          </cell>
          <cell r="H16757">
            <v>27.05</v>
          </cell>
        </row>
        <row r="16758">
          <cell r="A16758">
            <v>90840806</v>
          </cell>
          <cell r="B16758" t="str">
            <v>Milchschlauch, Gummi, BfR, 24/38,3000mm</v>
          </cell>
          <cell r="C16758" t="str">
            <v>Tuyau à lait caout. 24/38 -3000mm</v>
          </cell>
          <cell r="D16758">
            <v>99.5</v>
          </cell>
          <cell r="E16758" t="str">
            <v>P2</v>
          </cell>
          <cell r="F16758">
            <v>330</v>
          </cell>
          <cell r="G16758" t="str">
            <v>Stk</v>
          </cell>
          <cell r="H16758">
            <v>107.55</v>
          </cell>
        </row>
        <row r="16759">
          <cell r="A16759">
            <v>90840881</v>
          </cell>
          <cell r="B16759" t="str">
            <v>Milchschlauch, Gummi, BfR, 24/38, R10m</v>
          </cell>
          <cell r="C16759" t="str">
            <v>1m tuyau lait caout D24 (R=10m)</v>
          </cell>
          <cell r="D16759">
            <v>25.9</v>
          </cell>
          <cell r="E16759" t="str">
            <v>P2</v>
          </cell>
          <cell r="F16759">
            <v>330</v>
          </cell>
          <cell r="G16759" t="str">
            <v>M</v>
          </cell>
          <cell r="H16759">
            <v>28</v>
          </cell>
        </row>
        <row r="16760">
          <cell r="A16760">
            <v>90840903</v>
          </cell>
          <cell r="B16760" t="str">
            <v>Milchschlauch, Gummi, BfR, 27/46- 1m</v>
          </cell>
          <cell r="C16760" t="str">
            <v>Tuyau connection recorder 1 m</v>
          </cell>
          <cell r="D16760">
            <v>50</v>
          </cell>
          <cell r="E16760" t="str">
            <v>P4</v>
          </cell>
          <cell r="F16760">
            <v>330</v>
          </cell>
          <cell r="G16760" t="str">
            <v>Stk</v>
          </cell>
          <cell r="H16760">
            <v>54.05</v>
          </cell>
        </row>
        <row r="16761">
          <cell r="A16761">
            <v>90841081</v>
          </cell>
          <cell r="B16761" t="str">
            <v>Milchschlauch,Gummi,BfR, 28,5/45,5, R10m</v>
          </cell>
          <cell r="C16761" t="str">
            <v>1m tuyau à lait caout. 28.5/45.5 (R10m)</v>
          </cell>
          <cell r="D16761">
            <v>39</v>
          </cell>
          <cell r="E16761" t="str">
            <v>P2</v>
          </cell>
          <cell r="F16761">
            <v>330</v>
          </cell>
          <cell r="G16761" t="str">
            <v>M</v>
          </cell>
          <cell r="H16761">
            <v>42.15</v>
          </cell>
        </row>
        <row r="16762">
          <cell r="A16762">
            <v>90841804</v>
          </cell>
          <cell r="B16762" t="str">
            <v>Milchschlauch, PVC-Spirale, 40/48,3000mm</v>
          </cell>
          <cell r="C16762" t="str">
            <v>Tuyau à lait PVC armé 40/48 -3000mm</v>
          </cell>
          <cell r="D16762">
            <v>70</v>
          </cell>
          <cell r="E16762" t="str">
            <v>P2</v>
          </cell>
          <cell r="F16762">
            <v>330</v>
          </cell>
          <cell r="G16762" t="str">
            <v>Stk</v>
          </cell>
          <cell r="H16762">
            <v>75.650000000000006</v>
          </cell>
        </row>
        <row r="16763">
          <cell r="A16763">
            <v>90841881</v>
          </cell>
          <cell r="B16763" t="str">
            <v>Milchschlauch, PVC-Spirale, 40/48, R10m</v>
          </cell>
          <cell r="C16763" t="str">
            <v>1m tuyau lait PVC arme D40 (R=10m)</v>
          </cell>
          <cell r="D16763">
            <v>18</v>
          </cell>
          <cell r="E16763" t="str">
            <v>P2</v>
          </cell>
          <cell r="F16763">
            <v>330</v>
          </cell>
          <cell r="G16763" t="str">
            <v>M</v>
          </cell>
          <cell r="H16763">
            <v>19.45</v>
          </cell>
        </row>
        <row r="16764">
          <cell r="A16764">
            <v>90842280</v>
          </cell>
          <cell r="B16764" t="str">
            <v>Milchschl,Silik,BfR,blau,14,5/25,7, R25m</v>
          </cell>
          <cell r="C16764" t="str">
            <v>1m tuyau lait silicone bleu D14 (R=25m)</v>
          </cell>
          <cell r="D16764">
            <v>27.9</v>
          </cell>
          <cell r="E16764" t="str">
            <v>P2</v>
          </cell>
          <cell r="F16764">
            <v>330</v>
          </cell>
          <cell r="G16764" t="str">
            <v>M</v>
          </cell>
          <cell r="H16764">
            <v>30.15</v>
          </cell>
        </row>
        <row r="16765">
          <cell r="A16765">
            <v>90842313</v>
          </cell>
          <cell r="B16765" t="str">
            <v>Silikonschlauch, 27-16-1m</v>
          </cell>
          <cell r="C16765" t="str">
            <v>1m tuyau lait silicone bleu D16</v>
          </cell>
          <cell r="D16765">
            <v>25.3</v>
          </cell>
          <cell r="E16765" t="str">
            <v>P4</v>
          </cell>
          <cell r="F16765">
            <v>196</v>
          </cell>
          <cell r="G16765" t="str">
            <v>M</v>
          </cell>
          <cell r="H16765">
            <v>27.35</v>
          </cell>
        </row>
        <row r="16766">
          <cell r="A16766">
            <v>90842380</v>
          </cell>
          <cell r="B16766" t="str">
            <v>Milchschlauch,Silik,BfR,blau,16/27, R25m</v>
          </cell>
          <cell r="C16766" t="str">
            <v>1m tuyau lait silicone bleu D16 (R=25m)</v>
          </cell>
          <cell r="D16766">
            <v>31</v>
          </cell>
          <cell r="E16766" t="str">
            <v>P2</v>
          </cell>
          <cell r="F16766">
            <v>330</v>
          </cell>
          <cell r="G16766" t="str">
            <v>M</v>
          </cell>
          <cell r="H16766">
            <v>33.5</v>
          </cell>
        </row>
        <row r="16767">
          <cell r="A16767">
            <v>90842580</v>
          </cell>
          <cell r="B16767" t="str">
            <v>Milchschl,Silik,BfR,transp,14,5/25,7 25m</v>
          </cell>
          <cell r="C16767" t="str">
            <v>1m tuyau à lait silic. tran. 14.5 (R25m)</v>
          </cell>
          <cell r="D16767">
            <v>25.8</v>
          </cell>
          <cell r="E16767" t="str">
            <v>P2</v>
          </cell>
          <cell r="F16767">
            <v>330</v>
          </cell>
          <cell r="G16767" t="str">
            <v>M</v>
          </cell>
          <cell r="H16767">
            <v>27.9</v>
          </cell>
        </row>
        <row r="16768">
          <cell r="A16768">
            <v>90842680</v>
          </cell>
          <cell r="B16768" t="str">
            <v>Milchschl,Silik,BfR,transp,16/27-25000</v>
          </cell>
          <cell r="C16768" t="str">
            <v>1m tuyau lait silicone transp.D16</v>
          </cell>
          <cell r="D16768">
            <v>30.5</v>
          </cell>
          <cell r="E16768" t="str">
            <v>P2</v>
          </cell>
          <cell r="F16768">
            <v>330</v>
          </cell>
          <cell r="G16768" t="str">
            <v>M</v>
          </cell>
          <cell r="H16768">
            <v>32.950000000000003</v>
          </cell>
        </row>
        <row r="16769">
          <cell r="A16769">
            <v>90843501</v>
          </cell>
          <cell r="B16769" t="str">
            <v>DeLaval Milchschlauch SILICONE 19/31-Met</v>
          </cell>
          <cell r="C16769" t="str">
            <v>.E.DeLaval milk tube SILICONE 19/31-Mete</v>
          </cell>
          <cell r="D16769">
            <v>45</v>
          </cell>
          <cell r="E16769" t="str">
            <v>P1</v>
          </cell>
          <cell r="F16769">
            <v>330</v>
          </cell>
          <cell r="G16769" t="str">
            <v>M</v>
          </cell>
          <cell r="H16769">
            <v>48.65</v>
          </cell>
        </row>
        <row r="16770">
          <cell r="A16770">
            <v>90844208</v>
          </cell>
          <cell r="B16770" t="str">
            <v>Pulsschlauch,kurz, Gummi, 7,2/13,6, 60mm</v>
          </cell>
          <cell r="C16770" t="str">
            <v>Tuyau court puls. 7.2/13.6 -60mm</v>
          </cell>
          <cell r="D16770">
            <v>2.5499999999999998</v>
          </cell>
          <cell r="E16770" t="str">
            <v>P2</v>
          </cell>
          <cell r="F16770">
            <v>330</v>
          </cell>
          <cell r="G16770" t="str">
            <v>Stk</v>
          </cell>
          <cell r="H16770">
            <v>2.75</v>
          </cell>
        </row>
        <row r="16771">
          <cell r="A16771">
            <v>90844210</v>
          </cell>
          <cell r="B16771" t="str">
            <v>Pulsschlauch,kurz, Gummi, 7,2/13,6-3000</v>
          </cell>
          <cell r="C16771" t="str">
            <v>Tuyau pulsation simple brebis</v>
          </cell>
          <cell r="D16771">
            <v>32.1</v>
          </cell>
          <cell r="E16771" t="str">
            <v>P1</v>
          </cell>
          <cell r="F16771">
            <v>330</v>
          </cell>
          <cell r="G16771" t="str">
            <v>Stk</v>
          </cell>
          <cell r="H16771">
            <v>34.700000000000003</v>
          </cell>
        </row>
        <row r="16772">
          <cell r="A16772">
            <v>90844211</v>
          </cell>
          <cell r="B16772" t="str">
            <v>Pulsschlauch, kurz, Gummi, 7,2/13,6-900</v>
          </cell>
          <cell r="C16772" t="str">
            <v>Joint UT 12/8.900mm</v>
          </cell>
          <cell r="D16772">
            <v>11.05</v>
          </cell>
          <cell r="E16772" t="str">
            <v>P2</v>
          </cell>
          <cell r="F16772">
            <v>330</v>
          </cell>
          <cell r="G16772" t="str">
            <v>Stk</v>
          </cell>
          <cell r="H16772">
            <v>11.95</v>
          </cell>
        </row>
        <row r="16773">
          <cell r="A16773">
            <v>90844280</v>
          </cell>
          <cell r="B16773" t="str">
            <v>Pulsschlauch, kurz,Gummi, 7,2/13,6 ,R25m</v>
          </cell>
          <cell r="C16773" t="str">
            <v>1m tuyau puls D7 (R=25m)</v>
          </cell>
          <cell r="D16773">
            <v>10.1</v>
          </cell>
          <cell r="E16773" t="str">
            <v>P2</v>
          </cell>
          <cell r="F16773">
            <v>330</v>
          </cell>
          <cell r="G16773" t="str">
            <v>M</v>
          </cell>
          <cell r="H16773">
            <v>10.9</v>
          </cell>
        </row>
        <row r="16774">
          <cell r="A16774">
            <v>90844282</v>
          </cell>
          <cell r="B16774" t="str">
            <v>Pulsschlauch,kurz,Gummi,7,2/13,6-155/4St</v>
          </cell>
          <cell r="C16774" t="str">
            <v>Tuyau court puls. 7.2 -155mm 4pièces</v>
          </cell>
          <cell r="D16774">
            <v>9.8000000000000007</v>
          </cell>
          <cell r="E16774" t="str">
            <v>P2</v>
          </cell>
          <cell r="F16774">
            <v>330</v>
          </cell>
          <cell r="G16774" t="str">
            <v>Set</v>
          </cell>
          <cell r="H16774">
            <v>10.6</v>
          </cell>
        </row>
        <row r="16775">
          <cell r="A16775">
            <v>90844284</v>
          </cell>
          <cell r="B16775" t="str">
            <v>Pulsschlauch,kurz,Gummi,7,2/13,6-180/4St</v>
          </cell>
          <cell r="C16775" t="str">
            <v>Tuyau court puls. 7.2 -180mm 4pièces</v>
          </cell>
          <cell r="D16775">
            <v>10.199999999999999</v>
          </cell>
          <cell r="E16775" t="str">
            <v>P2</v>
          </cell>
          <cell r="F16775">
            <v>330</v>
          </cell>
          <cell r="G16775" t="str">
            <v>Set</v>
          </cell>
          <cell r="H16775">
            <v>11.05</v>
          </cell>
        </row>
        <row r="16776">
          <cell r="A16776">
            <v>90844285</v>
          </cell>
          <cell r="B16776" t="str">
            <v>Pulsschlauch,kurz,Gummi,7,2/13,6-205/4St</v>
          </cell>
          <cell r="C16776" t="str">
            <v>Tuyau court puls. 7.2 -205mm 4pièces</v>
          </cell>
          <cell r="D16776">
            <v>10.3</v>
          </cell>
          <cell r="E16776" t="str">
            <v>P2</v>
          </cell>
          <cell r="F16776">
            <v>330</v>
          </cell>
          <cell r="G16776" t="str">
            <v>Set</v>
          </cell>
          <cell r="H16776">
            <v>11.15</v>
          </cell>
        </row>
        <row r="16777">
          <cell r="A16777">
            <v>90844286</v>
          </cell>
          <cell r="B16777" t="str">
            <v>Pulsschlauch,kurz,Gummi,7,2/13,6-220/4St</v>
          </cell>
          <cell r="C16777" t="str">
            <v>4 tuyaux courts puls. 220mm</v>
          </cell>
          <cell r="D16777">
            <v>11.05</v>
          </cell>
          <cell r="E16777" t="str">
            <v>P1</v>
          </cell>
          <cell r="F16777">
            <v>330</v>
          </cell>
          <cell r="G16777" t="str">
            <v>Set</v>
          </cell>
          <cell r="H16777">
            <v>11.95</v>
          </cell>
        </row>
        <row r="16778">
          <cell r="A16778">
            <v>90844292</v>
          </cell>
          <cell r="B16778" t="str">
            <v>Pulsschlauch, kurz, TF100 (x4)</v>
          </cell>
          <cell r="C16778" t="str">
            <v>Tuy.Pul.Court (x4) G10/S10</v>
          </cell>
          <cell r="D16778">
            <v>12</v>
          </cell>
          <cell r="E16778" t="str">
            <v>P1</v>
          </cell>
          <cell r="F16778">
            <v>330</v>
          </cell>
          <cell r="G16778" t="str">
            <v>Sat</v>
          </cell>
          <cell r="H16778">
            <v>12.95</v>
          </cell>
        </row>
        <row r="16779">
          <cell r="A16779">
            <v>90844503</v>
          </cell>
          <cell r="B16779" t="str">
            <v>Gummipulsschlauch BGVV 11/21,8-725</v>
          </cell>
          <cell r="C16779" t="str">
            <v>Tuyau BGVV 11/21,8-725</v>
          </cell>
          <cell r="D16779">
            <v>15.05</v>
          </cell>
          <cell r="E16779" t="str">
            <v>P1</v>
          </cell>
          <cell r="F16779">
            <v>330</v>
          </cell>
          <cell r="G16779" t="str">
            <v>Stk</v>
          </cell>
          <cell r="H16779">
            <v>16.25</v>
          </cell>
        </row>
        <row r="16780">
          <cell r="A16780">
            <v>90844506</v>
          </cell>
          <cell r="B16780" t="str">
            <v>Gummipulsschlauch BGVV 11/21,8-1100</v>
          </cell>
          <cell r="C16780" t="str">
            <v>Tuyau air 11/21,8 1100mm</v>
          </cell>
          <cell r="D16780">
            <v>15.05</v>
          </cell>
          <cell r="E16780" t="str">
            <v>P1</v>
          </cell>
          <cell r="F16780">
            <v>330</v>
          </cell>
          <cell r="G16780" t="str">
            <v>Stk</v>
          </cell>
          <cell r="H16780">
            <v>16.25</v>
          </cell>
        </row>
        <row r="16781">
          <cell r="A16781">
            <v>90844580</v>
          </cell>
          <cell r="B16781" t="str">
            <v>Luft/Pulsschlauch, Gummi, 11/21,8 ,R25m</v>
          </cell>
          <cell r="C16781" t="str">
            <v>1m tuyau puls D11 (R=25m)</v>
          </cell>
          <cell r="D16781">
            <v>18.600000000000001</v>
          </cell>
          <cell r="E16781" t="str">
            <v>P2</v>
          </cell>
          <cell r="F16781">
            <v>330</v>
          </cell>
          <cell r="G16781" t="str">
            <v>M</v>
          </cell>
          <cell r="H16781">
            <v>20.100000000000001</v>
          </cell>
        </row>
        <row r="16782">
          <cell r="A16782">
            <v>90844606</v>
          </cell>
          <cell r="B16782" t="str">
            <v>Pulsschlauch, Gummi, 13,5/24,7-140</v>
          </cell>
          <cell r="C16782" t="str">
            <v>Tuyau pulsatio 13.5/24.7-140</v>
          </cell>
          <cell r="D16782">
            <v>5.05</v>
          </cell>
          <cell r="E16782" t="str">
            <v>P2</v>
          </cell>
          <cell r="F16782">
            <v>330</v>
          </cell>
          <cell r="G16782" t="str">
            <v>Stk</v>
          </cell>
          <cell r="H16782">
            <v>5.45</v>
          </cell>
        </row>
        <row r="16783">
          <cell r="A16783">
            <v>90844680</v>
          </cell>
          <cell r="B16783" t="str">
            <v>Luft/Pulsschlauch,Gummi, 13,5/24,7 ,R25m</v>
          </cell>
          <cell r="C16783" t="str">
            <v>1m tuyau à air D13 (R=25)</v>
          </cell>
          <cell r="D16783">
            <v>17.399999999999999</v>
          </cell>
          <cell r="E16783" t="str">
            <v>P2</v>
          </cell>
          <cell r="F16783">
            <v>330</v>
          </cell>
          <cell r="G16783" t="str">
            <v>M</v>
          </cell>
          <cell r="H16783">
            <v>18.8</v>
          </cell>
        </row>
        <row r="16784">
          <cell r="A16784">
            <v>90844701</v>
          </cell>
          <cell r="B16784" t="str">
            <v>Doppelpulsschlauch, Gummi,7,6/13,2 p.m.</v>
          </cell>
          <cell r="C16784" t="str">
            <v>Tube Air court Caoutchouc 7.6/13.2-Meter</v>
          </cell>
          <cell r="D16784">
            <v>17.649999999999999</v>
          </cell>
          <cell r="E16784" t="str">
            <v>P2</v>
          </cell>
          <cell r="F16784">
            <v>330</v>
          </cell>
          <cell r="G16784" t="str">
            <v>M</v>
          </cell>
          <cell r="H16784">
            <v>19.100000000000001</v>
          </cell>
        </row>
        <row r="16785">
          <cell r="A16785">
            <v>90844703</v>
          </cell>
          <cell r="B16785" t="str">
            <v>Doppelpulsschlauch, Gummi, 7,6/13,2-1220</v>
          </cell>
          <cell r="C16785" t="str">
            <v>Tuyau jumelé 7.6/13.2 1220mm</v>
          </cell>
          <cell r="D16785">
            <v>18.05</v>
          </cell>
          <cell r="F16785">
            <v>330</v>
          </cell>
          <cell r="G16785" t="str">
            <v>Stk</v>
          </cell>
          <cell r="H16785">
            <v>19.5</v>
          </cell>
        </row>
        <row r="16786">
          <cell r="A16786">
            <v>90844704</v>
          </cell>
          <cell r="B16786" t="str">
            <v>Doppelpulsschlauch, 7,6/13,2, 2400mm</v>
          </cell>
          <cell r="C16786" t="str">
            <v>Tuyau jumelé puls.7.6/13.2 -2400 mm</v>
          </cell>
          <cell r="D16786">
            <v>39.799999999999997</v>
          </cell>
          <cell r="E16786" t="str">
            <v>P2</v>
          </cell>
          <cell r="F16786">
            <v>330</v>
          </cell>
          <cell r="G16786" t="str">
            <v>Stk</v>
          </cell>
          <cell r="H16786">
            <v>43</v>
          </cell>
        </row>
        <row r="16787">
          <cell r="A16787">
            <v>90844706</v>
          </cell>
          <cell r="B16787" t="str">
            <v>Doppelpulsschlauch, 13,2x7,6mm x 2700</v>
          </cell>
          <cell r="C16787" t="str">
            <v>Tuyau puls double 7.6/13.2-2700</v>
          </cell>
          <cell r="D16787">
            <v>30.1</v>
          </cell>
          <cell r="F16787">
            <v>330</v>
          </cell>
          <cell r="G16787" t="str">
            <v>Stk</v>
          </cell>
          <cell r="H16787">
            <v>32.549999999999997</v>
          </cell>
        </row>
        <row r="16788">
          <cell r="A16788">
            <v>90844780</v>
          </cell>
          <cell r="B16788" t="str">
            <v>Doppelpulsschlauch Gummi 7,6/13,2, R25m</v>
          </cell>
          <cell r="C16788" t="str">
            <v>Tuyau jumelé D7 (R=25m)</v>
          </cell>
          <cell r="D16788">
            <v>15.55</v>
          </cell>
          <cell r="E16788" t="str">
            <v>P2</v>
          </cell>
          <cell r="F16788">
            <v>330</v>
          </cell>
          <cell r="G16788" t="str">
            <v>M</v>
          </cell>
          <cell r="H16788">
            <v>16.8</v>
          </cell>
        </row>
        <row r="16789">
          <cell r="A16789">
            <v>90844783</v>
          </cell>
          <cell r="B16789" t="str">
            <v>Doppelpulsschlauch,Gummi,7,6/13,2 2400mm</v>
          </cell>
          <cell r="C16789" t="str">
            <v>Tuyau jumelé puls. 7.6/13.2 -2400 mm</v>
          </cell>
          <cell r="D16789">
            <v>44.1</v>
          </cell>
          <cell r="E16789" t="str">
            <v>P2</v>
          </cell>
          <cell r="F16789">
            <v>330</v>
          </cell>
          <cell r="G16789" t="str">
            <v>Stk</v>
          </cell>
          <cell r="H16789">
            <v>47.65</v>
          </cell>
        </row>
        <row r="16790">
          <cell r="A16790">
            <v>90845090</v>
          </cell>
          <cell r="B16790" t="str">
            <v>Doppelpulsschlauch, PVC, 7,5/13,7-20000</v>
          </cell>
          <cell r="C16790" t="str">
            <v>Tube á air double en PVC 7.5/13.7-20000</v>
          </cell>
          <cell r="D16790">
            <v>5.4</v>
          </cell>
          <cell r="E16790" t="str">
            <v>P2</v>
          </cell>
          <cell r="F16790">
            <v>330</v>
          </cell>
          <cell r="G16790" t="str">
            <v>M</v>
          </cell>
          <cell r="H16790">
            <v>5.85</v>
          </cell>
        </row>
        <row r="16791">
          <cell r="A16791">
            <v>90846380</v>
          </cell>
          <cell r="B16791" t="str">
            <v>Doppelpulsschlauch,Sil,blau,7,6/13,2 25m</v>
          </cell>
          <cell r="C16791" t="str">
            <v>1m tuyau jum. puls.silicone bleu D7(25M)</v>
          </cell>
          <cell r="D16791">
            <v>30.5</v>
          </cell>
          <cell r="E16791" t="str">
            <v>P2</v>
          </cell>
          <cell r="F16791">
            <v>330</v>
          </cell>
          <cell r="G16791" t="str">
            <v>M</v>
          </cell>
          <cell r="H16791">
            <v>32.950000000000003</v>
          </cell>
        </row>
        <row r="16792">
          <cell r="A16792">
            <v>90847701</v>
          </cell>
          <cell r="B16792" t="str">
            <v>Steuerschlauch, PVC, 8/3mm, Meterware</v>
          </cell>
          <cell r="C16792" t="str">
            <v>Tuyau PVC cristal 3/8 (1m)</v>
          </cell>
          <cell r="D16792">
            <v>4.1500000000000004</v>
          </cell>
          <cell r="E16792" t="str">
            <v>P2</v>
          </cell>
          <cell r="F16792">
            <v>330</v>
          </cell>
          <cell r="G16792" t="str">
            <v>M</v>
          </cell>
          <cell r="H16792">
            <v>4.5</v>
          </cell>
        </row>
        <row r="16793">
          <cell r="A16793">
            <v>90847901</v>
          </cell>
          <cell r="B16793" t="str">
            <v>Steuerschlauch, PVC, 8/4mm, Meterware</v>
          </cell>
          <cell r="C16793" t="str">
            <v>Tuyau PVC cristal 4/8 (1m)</v>
          </cell>
          <cell r="D16793">
            <v>4</v>
          </cell>
          <cell r="E16793" t="str">
            <v>P2</v>
          </cell>
          <cell r="F16793">
            <v>330</v>
          </cell>
          <cell r="G16793" t="str">
            <v>M</v>
          </cell>
          <cell r="H16793">
            <v>4.3</v>
          </cell>
        </row>
        <row r="16794">
          <cell r="A16794">
            <v>90847903</v>
          </cell>
          <cell r="B16794" t="str">
            <v>Milchschlauch, PVC, 4/8, 10000mm</v>
          </cell>
          <cell r="C16794" t="str">
            <v>Tuyau PVC cristal 4/8 (10m)</v>
          </cell>
          <cell r="D16794">
            <v>19.8</v>
          </cell>
          <cell r="E16794" t="str">
            <v>P2</v>
          </cell>
          <cell r="F16794">
            <v>330</v>
          </cell>
          <cell r="G16794" t="str">
            <v>Stk</v>
          </cell>
          <cell r="H16794">
            <v>21.4</v>
          </cell>
        </row>
        <row r="16795">
          <cell r="A16795">
            <v>90848101</v>
          </cell>
          <cell r="B16795" t="str">
            <v>Steuerschlauch, PVC, 8/5mm ,Meterware</v>
          </cell>
          <cell r="C16795" t="str">
            <v>Tuyau PVC cristal 5/8 (1m)</v>
          </cell>
          <cell r="D16795">
            <v>2.85</v>
          </cell>
          <cell r="E16795" t="str">
            <v>P2</v>
          </cell>
          <cell r="F16795">
            <v>330</v>
          </cell>
          <cell r="G16795" t="str">
            <v>M</v>
          </cell>
          <cell r="H16795">
            <v>3.1</v>
          </cell>
        </row>
        <row r="16796">
          <cell r="A16796">
            <v>90848109</v>
          </cell>
          <cell r="B16796" t="str">
            <v>Schlauch, PVC, 5/8mm x 2350mm</v>
          </cell>
          <cell r="C16796" t="str">
            <v>Tuyau PVC 5/8-2350</v>
          </cell>
          <cell r="D16796">
            <v>3.95</v>
          </cell>
          <cell r="E16796" t="str">
            <v>P2</v>
          </cell>
          <cell r="F16796">
            <v>330</v>
          </cell>
          <cell r="G16796" t="str">
            <v>Stk</v>
          </cell>
          <cell r="H16796">
            <v>4.25</v>
          </cell>
        </row>
        <row r="16797">
          <cell r="A16797">
            <v>90848112</v>
          </cell>
          <cell r="B16797" t="str">
            <v>Schlauch, PVC, 5/8mm x 15000mm</v>
          </cell>
          <cell r="C16797" t="str">
            <v>Tuyau PVC cristal 5/8 (15m)</v>
          </cell>
          <cell r="D16797">
            <v>14.35</v>
          </cell>
          <cell r="E16797" t="str">
            <v>P1</v>
          </cell>
          <cell r="F16797">
            <v>330</v>
          </cell>
          <cell r="G16797" t="str">
            <v>Stk</v>
          </cell>
          <cell r="H16797">
            <v>15.5</v>
          </cell>
        </row>
        <row r="16798">
          <cell r="A16798">
            <v>90848301</v>
          </cell>
          <cell r="B16798" t="str">
            <v>Steuerschlauch, PVC, 12/8mm, Meterware</v>
          </cell>
          <cell r="C16798" t="str">
            <v>Tuyau PVC cristal 8/12 (1m)</v>
          </cell>
          <cell r="D16798">
            <v>4.05</v>
          </cell>
          <cell r="E16798" t="str">
            <v>P2</v>
          </cell>
          <cell r="F16798">
            <v>330</v>
          </cell>
          <cell r="G16798" t="str">
            <v>M</v>
          </cell>
          <cell r="H16798">
            <v>4.4000000000000004</v>
          </cell>
        </row>
        <row r="16799">
          <cell r="A16799">
            <v>90848501</v>
          </cell>
          <cell r="B16799" t="str">
            <v>Steuerschlauch, PVC, 13/9mm</v>
          </cell>
          <cell r="C16799" t="str">
            <v>Tuyau PVC cristal 9/13 (1m)</v>
          </cell>
          <cell r="D16799">
            <v>4.0999999999999996</v>
          </cell>
          <cell r="E16799" t="str">
            <v>P2</v>
          </cell>
          <cell r="F16799">
            <v>330</v>
          </cell>
          <cell r="G16799" t="str">
            <v>M</v>
          </cell>
          <cell r="H16799">
            <v>4.45</v>
          </cell>
        </row>
        <row r="16800">
          <cell r="A16800">
            <v>90848503</v>
          </cell>
          <cell r="B16800" t="str">
            <v>Schlauch PVC 9/13mm-1500mm</v>
          </cell>
          <cell r="C16800" t="str">
            <v>Tube à vide</v>
          </cell>
          <cell r="D16800">
            <v>5</v>
          </cell>
          <cell r="E16800" t="str">
            <v>P4</v>
          </cell>
          <cell r="F16800">
            <v>330</v>
          </cell>
          <cell r="G16800" t="str">
            <v>Stk</v>
          </cell>
          <cell r="H16800">
            <v>5.4</v>
          </cell>
        </row>
        <row r="16801">
          <cell r="A16801">
            <v>90848601</v>
          </cell>
          <cell r="B16801" t="str">
            <v>Dosierschlauch ED100 blau 8/12 1m</v>
          </cell>
          <cell r="C16801" t="str">
            <v>Tuyau de dosage ED100 bleu 8/12 1m</v>
          </cell>
          <cell r="D16801">
            <v>4.8</v>
          </cell>
          <cell r="E16801" t="str">
            <v>P4</v>
          </cell>
          <cell r="F16801">
            <v>293</v>
          </cell>
          <cell r="G16801" t="str">
            <v>M</v>
          </cell>
          <cell r="H16801">
            <v>5.2</v>
          </cell>
        </row>
        <row r="16802">
          <cell r="A16802">
            <v>90848701</v>
          </cell>
          <cell r="B16802" t="str">
            <v>Dosierschlauch ED100 rot 8/12 1m</v>
          </cell>
          <cell r="C16802" t="str">
            <v>Tuyau de dosage ED100 rouge 8/12 1m</v>
          </cell>
          <cell r="D16802">
            <v>4.8</v>
          </cell>
          <cell r="E16802" t="str">
            <v>P4</v>
          </cell>
          <cell r="F16802">
            <v>293</v>
          </cell>
          <cell r="G16802" t="str">
            <v>M</v>
          </cell>
          <cell r="H16802">
            <v>5.2</v>
          </cell>
        </row>
        <row r="16803">
          <cell r="A16803">
            <v>90850101</v>
          </cell>
          <cell r="B16803" t="str">
            <v>Lufteinlassdüse</v>
          </cell>
          <cell r="C16803" t="str">
            <v>Entrée air fixe harmony</v>
          </cell>
          <cell r="D16803">
            <v>8.4</v>
          </cell>
          <cell r="E16803" t="str">
            <v>P4</v>
          </cell>
          <cell r="F16803">
            <v>194</v>
          </cell>
          <cell r="G16803" t="str">
            <v>Stk</v>
          </cell>
          <cell r="H16803">
            <v>9.1</v>
          </cell>
        </row>
        <row r="16804">
          <cell r="A16804">
            <v>90851601</v>
          </cell>
          <cell r="B16804" t="str">
            <v>Steckverbinder Typ LSK-04</v>
          </cell>
          <cell r="C16804" t="str">
            <v>Accouplement droit 4 mm</v>
          </cell>
          <cell r="D16804">
            <v>6.9</v>
          </cell>
          <cell r="E16804" t="str">
            <v>P4</v>
          </cell>
          <cell r="F16804">
            <v>892</v>
          </cell>
          <cell r="G16804" t="str">
            <v>Stk</v>
          </cell>
          <cell r="H16804">
            <v>7.45</v>
          </cell>
        </row>
        <row r="16805">
          <cell r="A16805">
            <v>90851602</v>
          </cell>
          <cell r="B16805" t="str">
            <v>VMS Anschlussstutzen gerade 6mm</v>
          </cell>
          <cell r="C16805" t="str">
            <v>Manchon pneu D6</v>
          </cell>
          <cell r="D16805">
            <v>3.1</v>
          </cell>
          <cell r="E16805" t="str">
            <v>P4</v>
          </cell>
          <cell r="F16805">
            <v>196</v>
          </cell>
          <cell r="G16805" t="str">
            <v>Stk</v>
          </cell>
          <cell r="H16805">
            <v>3.35</v>
          </cell>
        </row>
        <row r="16806">
          <cell r="A16806">
            <v>90851603</v>
          </cell>
          <cell r="B16806" t="str">
            <v>Steckverbinder Typ LSK-10</v>
          </cell>
          <cell r="C16806" t="str">
            <v>Connecteur LSK 10 212-151-000-0</v>
          </cell>
          <cell r="D16806">
            <v>11.75</v>
          </cell>
          <cell r="E16806" t="str">
            <v>P4</v>
          </cell>
          <cell r="F16806">
            <v>892</v>
          </cell>
          <cell r="G16806" t="str">
            <v>Stk</v>
          </cell>
          <cell r="H16806">
            <v>12.7</v>
          </cell>
        </row>
        <row r="16807">
          <cell r="A16807">
            <v>90851604</v>
          </cell>
          <cell r="B16807" t="str">
            <v>Steckverbinder Typ LSK-12</v>
          </cell>
          <cell r="C16807" t="str">
            <v>Connecteur LSK 12 212-151-200-0</v>
          </cell>
          <cell r="D16807">
            <v>14.6</v>
          </cell>
          <cell r="E16807" t="str">
            <v>P4</v>
          </cell>
          <cell r="F16807">
            <v>892</v>
          </cell>
          <cell r="G16807" t="str">
            <v>Stk</v>
          </cell>
          <cell r="H16807">
            <v>15.8</v>
          </cell>
        </row>
        <row r="16808">
          <cell r="A16808">
            <v>90851701</v>
          </cell>
          <cell r="B16808" t="str">
            <v>Steckverbinder Y 6mm</v>
          </cell>
          <cell r="C16808" t="str">
            <v>Y air comprimé 6mm</v>
          </cell>
          <cell r="D16808">
            <v>13.6</v>
          </cell>
          <cell r="E16808" t="str">
            <v>P4</v>
          </cell>
          <cell r="F16808">
            <v>196</v>
          </cell>
          <cell r="G16808" t="str">
            <v>Stk</v>
          </cell>
          <cell r="H16808">
            <v>14.7</v>
          </cell>
        </row>
        <row r="16809">
          <cell r="A16809">
            <v>90851702</v>
          </cell>
          <cell r="B16809" t="str">
            <v>Steckverbinder Y 8mm</v>
          </cell>
          <cell r="C16809" t="str">
            <v>Y-connection</v>
          </cell>
          <cell r="D16809">
            <v>15.65</v>
          </cell>
          <cell r="E16809" t="str">
            <v>P4</v>
          </cell>
          <cell r="F16809">
            <v>196</v>
          </cell>
          <cell r="G16809" t="str">
            <v>Stk</v>
          </cell>
          <cell r="H16809">
            <v>16.899999999999999</v>
          </cell>
        </row>
        <row r="16810">
          <cell r="A16810">
            <v>90851703</v>
          </cell>
          <cell r="B16810" t="str">
            <v>Steckverbinder Typ LYK-04</v>
          </cell>
          <cell r="C16810" t="str">
            <v>Connecteur Y type LYK04</v>
          </cell>
          <cell r="D16810">
            <v>3.95</v>
          </cell>
          <cell r="E16810" t="str">
            <v>P4</v>
          </cell>
          <cell r="F16810">
            <v>892</v>
          </cell>
          <cell r="G16810" t="str">
            <v>Stk</v>
          </cell>
          <cell r="H16810">
            <v>4.25</v>
          </cell>
        </row>
        <row r="16811">
          <cell r="A16811">
            <v>90851802</v>
          </cell>
          <cell r="B16811" t="str">
            <v>Winkelsteckverbinder</v>
          </cell>
          <cell r="C16811" t="str">
            <v>Joint de serrage</v>
          </cell>
          <cell r="D16811">
            <v>9.85</v>
          </cell>
          <cell r="E16811" t="str">
            <v>P4</v>
          </cell>
          <cell r="F16811">
            <v>196</v>
          </cell>
          <cell r="G16811" t="str">
            <v>Stk</v>
          </cell>
          <cell r="H16811">
            <v>10.65</v>
          </cell>
        </row>
        <row r="16812">
          <cell r="A16812">
            <v>90851803</v>
          </cell>
          <cell r="B16812" t="str">
            <v>Steckverbinder Typ LVT 8mm- 1/4 90Grad</v>
          </cell>
          <cell r="C16812" t="str">
            <v>Coude LVT 0418 212-200-814-0</v>
          </cell>
          <cell r="D16812">
            <v>10.55</v>
          </cell>
          <cell r="E16812" t="str">
            <v>P4</v>
          </cell>
          <cell r="F16812">
            <v>892</v>
          </cell>
          <cell r="G16812" t="str">
            <v>Stk</v>
          </cell>
          <cell r="H16812">
            <v>11.4</v>
          </cell>
        </row>
        <row r="16813">
          <cell r="A16813">
            <v>90851804</v>
          </cell>
          <cell r="B16813" t="str">
            <v>Winkel Druckluft 90° Gewinde 1/8in-4mm</v>
          </cell>
          <cell r="C16813" t="str">
            <v>Coude fileté 1/8" - racc.instant. 4mm</v>
          </cell>
          <cell r="D16813">
            <v>11.95</v>
          </cell>
          <cell r="E16813" t="str">
            <v>P4</v>
          </cell>
          <cell r="F16813">
            <v>892</v>
          </cell>
          <cell r="G16813" t="str">
            <v>Stk</v>
          </cell>
          <cell r="H16813">
            <v>12.9</v>
          </cell>
        </row>
        <row r="16814">
          <cell r="A16814">
            <v>90851805</v>
          </cell>
          <cell r="B16814" t="str">
            <v>Steckverbinder Typ LVT 1238 90Grad</v>
          </cell>
          <cell r="C16814" t="str">
            <v>Coude LVT 1238 212-201-238-0</v>
          </cell>
          <cell r="D16814">
            <v>17</v>
          </cell>
          <cell r="E16814" t="str">
            <v>P4</v>
          </cell>
          <cell r="F16814">
            <v>892</v>
          </cell>
          <cell r="G16814" t="str">
            <v>Stk</v>
          </cell>
          <cell r="H16814">
            <v>18.399999999999999</v>
          </cell>
        </row>
        <row r="16815">
          <cell r="A16815">
            <v>90851806</v>
          </cell>
          <cell r="B16815" t="str">
            <v>VMS Anschlusswinkel 90Grad</v>
          </cell>
          <cell r="C16815" t="str">
            <v>Connexion d'angle</v>
          </cell>
          <cell r="D16815">
            <v>3.8</v>
          </cell>
          <cell r="E16815" t="str">
            <v>P4</v>
          </cell>
          <cell r="F16815">
            <v>196</v>
          </cell>
          <cell r="G16815" t="str">
            <v>Stk</v>
          </cell>
          <cell r="H16815">
            <v>4.0999999999999996</v>
          </cell>
        </row>
        <row r="16816">
          <cell r="A16816">
            <v>90851807</v>
          </cell>
          <cell r="B16816" t="str">
            <v>VMS Eckverbindung</v>
          </cell>
          <cell r="C16816" t="str">
            <v>Coude pneu 1/8</v>
          </cell>
          <cell r="D16816">
            <v>7.25</v>
          </cell>
          <cell r="E16816" t="str">
            <v>P4</v>
          </cell>
          <cell r="F16816">
            <v>196</v>
          </cell>
          <cell r="G16816" t="str">
            <v>Stk</v>
          </cell>
          <cell r="H16816">
            <v>7.85</v>
          </cell>
        </row>
        <row r="16817">
          <cell r="A16817">
            <v>90851809</v>
          </cell>
          <cell r="B16817" t="str">
            <v>VMS Winkel-Steckverbinder 4mm - M5</v>
          </cell>
          <cell r="C16817" t="str">
            <v>Raccord pneu coude 90ø D4 M5</v>
          </cell>
          <cell r="D16817">
            <v>4.2</v>
          </cell>
          <cell r="E16817" t="str">
            <v>P4</v>
          </cell>
          <cell r="F16817">
            <v>196</v>
          </cell>
          <cell r="G16817" t="str">
            <v>Stk</v>
          </cell>
          <cell r="H16817">
            <v>4.55</v>
          </cell>
        </row>
        <row r="16818">
          <cell r="A16818">
            <v>90851811</v>
          </cell>
          <cell r="B16818" t="str">
            <v>Steckverbinder Typ LVT 1038 90Grad</v>
          </cell>
          <cell r="C16818" t="str">
            <v>Coude LVT 1038 212-201-038-0</v>
          </cell>
          <cell r="D16818">
            <v>14.3</v>
          </cell>
          <cell r="E16818" t="str">
            <v>P4</v>
          </cell>
          <cell r="F16818">
            <v>196</v>
          </cell>
          <cell r="G16818" t="str">
            <v>Stk</v>
          </cell>
          <cell r="H16818">
            <v>15.45</v>
          </cell>
        </row>
        <row r="16819">
          <cell r="A16819">
            <v>90851813</v>
          </cell>
          <cell r="B16819" t="str">
            <v>Winkelanschluss 1/8x6mm</v>
          </cell>
          <cell r="C16819" t="str">
            <v>LG 1/8 - 6</v>
          </cell>
          <cell r="D16819">
            <v>6.35</v>
          </cell>
          <cell r="E16819" t="str">
            <v>P4</v>
          </cell>
          <cell r="F16819">
            <v>196</v>
          </cell>
          <cell r="G16819" t="str">
            <v>Stk</v>
          </cell>
          <cell r="H16819">
            <v>6.85</v>
          </cell>
        </row>
        <row r="16820">
          <cell r="A16820">
            <v>90851814</v>
          </cell>
          <cell r="B16820" t="str">
            <v>Winkelsteckverbinder 6mm-M5</v>
          </cell>
          <cell r="C16820" t="str">
            <v>Raccord pneu coude D6-M5</v>
          </cell>
          <cell r="D16820">
            <v>4.55</v>
          </cell>
          <cell r="E16820" t="str">
            <v>P4</v>
          </cell>
          <cell r="F16820">
            <v>196</v>
          </cell>
          <cell r="G16820" t="str">
            <v>Stk</v>
          </cell>
          <cell r="H16820">
            <v>4.9000000000000004</v>
          </cell>
        </row>
        <row r="16821">
          <cell r="A16821">
            <v>90851815</v>
          </cell>
          <cell r="B16821" t="str">
            <v>Winkelsteckverbinder drehbar 8mm-1/8</v>
          </cell>
          <cell r="C16821" t="str">
            <v>Raccord pneu coude D8 -1/8</v>
          </cell>
          <cell r="D16821">
            <v>6.85</v>
          </cell>
          <cell r="E16821" t="str">
            <v>P4</v>
          </cell>
          <cell r="F16821">
            <v>196</v>
          </cell>
          <cell r="G16821" t="str">
            <v>Stk</v>
          </cell>
          <cell r="H16821">
            <v>7.4</v>
          </cell>
        </row>
        <row r="16822">
          <cell r="A16822">
            <v>90851817</v>
          </cell>
          <cell r="B16822" t="str">
            <v>Winkelsteckverbinder drehbar 4mm /1/8in</v>
          </cell>
          <cell r="C16822" t="str">
            <v>Raccord pneu coude D4-1/8</v>
          </cell>
          <cell r="D16822">
            <v>5.9</v>
          </cell>
          <cell r="E16822" t="str">
            <v>P4</v>
          </cell>
          <cell r="F16822">
            <v>196</v>
          </cell>
          <cell r="G16822" t="str">
            <v>Stk</v>
          </cell>
          <cell r="H16822">
            <v>6.4</v>
          </cell>
        </row>
        <row r="16823">
          <cell r="A16823">
            <v>90851818</v>
          </cell>
          <cell r="B16823" t="str">
            <v>Steckverbindung L 4mm-M4</v>
          </cell>
          <cell r="C16823" t="str">
            <v>Raccord L 4mm - M4</v>
          </cell>
          <cell r="D16823">
            <v>50.2</v>
          </cell>
          <cell r="E16823" t="str">
            <v>P4</v>
          </cell>
          <cell r="F16823">
            <v>196</v>
          </cell>
          <cell r="G16823" t="str">
            <v>Stk</v>
          </cell>
          <cell r="H16823">
            <v>54.25</v>
          </cell>
        </row>
        <row r="16824">
          <cell r="A16824">
            <v>90851820</v>
          </cell>
          <cell r="B16824" t="str">
            <v>VMS Winkelanschluss SBF</v>
          </cell>
          <cell r="C16824" t="str">
            <v>Connecteur SBF</v>
          </cell>
          <cell r="D16824">
            <v>5.5</v>
          </cell>
          <cell r="E16824" t="str">
            <v>P4</v>
          </cell>
          <cell r="F16824">
            <v>196</v>
          </cell>
          <cell r="G16824" t="str">
            <v>Stk</v>
          </cell>
          <cell r="H16824">
            <v>5.95</v>
          </cell>
        </row>
        <row r="16825">
          <cell r="A16825">
            <v>90851822</v>
          </cell>
          <cell r="B16825" t="str">
            <v>VMS L-Fitting für Kamera 2C</v>
          </cell>
          <cell r="C16825" t="str">
            <v>Coude-L 3mm-M3 lavage caméra 2C</v>
          </cell>
          <cell r="D16825">
            <v>7.95</v>
          </cell>
          <cell r="E16825" t="str">
            <v>P4</v>
          </cell>
          <cell r="F16825">
            <v>196</v>
          </cell>
          <cell r="G16825" t="str">
            <v>Stk</v>
          </cell>
          <cell r="H16825">
            <v>8.6</v>
          </cell>
        </row>
        <row r="16826">
          <cell r="A16826">
            <v>90851823</v>
          </cell>
          <cell r="B16826" t="str">
            <v>Winkelanschluss 90Grad OCC</v>
          </cell>
          <cell r="C16826" t="str">
            <v>raccord Festo arrivée eau entonnoir OCC</v>
          </cell>
          <cell r="D16826">
            <v>7.4</v>
          </cell>
          <cell r="E16826" t="str">
            <v>P4</v>
          </cell>
          <cell r="F16826">
            <v>196</v>
          </cell>
          <cell r="G16826" t="str">
            <v>Stk</v>
          </cell>
          <cell r="H16826">
            <v>8</v>
          </cell>
        </row>
        <row r="16827">
          <cell r="A16827">
            <v>90851824</v>
          </cell>
          <cell r="B16827" t="str">
            <v>VMS Winkelsteckverbinder 6mm</v>
          </cell>
          <cell r="C16827" t="str">
            <v>Coude  L - instantané 6mm</v>
          </cell>
          <cell r="D16827">
            <v>3.3</v>
          </cell>
          <cell r="E16827" t="str">
            <v>P4</v>
          </cell>
          <cell r="F16827">
            <v>196</v>
          </cell>
          <cell r="G16827" t="str">
            <v>Stk</v>
          </cell>
          <cell r="H16827">
            <v>3.55</v>
          </cell>
        </row>
        <row r="16828">
          <cell r="A16828">
            <v>90851830</v>
          </cell>
          <cell r="B16828" t="str">
            <v>Anschlusswinkel 90Grad 7,7mm</v>
          </cell>
          <cell r="C16828" t="str">
            <v>.E.Push-in L-fitting 7,7mm</v>
          </cell>
          <cell r="D16828">
            <v>12.55</v>
          </cell>
          <cell r="E16828" t="str">
            <v>P4</v>
          </cell>
          <cell r="F16828">
            <v>207</v>
          </cell>
          <cell r="G16828" t="str">
            <v>Stk</v>
          </cell>
          <cell r="H16828">
            <v>13.55</v>
          </cell>
        </row>
        <row r="16829">
          <cell r="A16829">
            <v>90851902</v>
          </cell>
          <cell r="B16829" t="str">
            <v>T-Steckverschraubung 8mm - 1/4in</v>
          </cell>
          <cell r="C16829" t="str">
            <v>Raccort rapide en T 8mm/ 1/4"</v>
          </cell>
          <cell r="D16829">
            <v>16.3</v>
          </cell>
          <cell r="E16829" t="str">
            <v>P4</v>
          </cell>
          <cell r="F16829">
            <v>196</v>
          </cell>
          <cell r="G16829" t="str">
            <v>Stk</v>
          </cell>
          <cell r="H16829">
            <v>17.600000000000001</v>
          </cell>
        </row>
        <row r="16830">
          <cell r="A16830">
            <v>90851903</v>
          </cell>
          <cell r="B16830" t="str">
            <v>VMS T-Stück 10mm - 1/2in</v>
          </cell>
          <cell r="C16830" t="str">
            <v>Poussoir 10mm</v>
          </cell>
          <cell r="D16830">
            <v>22.1</v>
          </cell>
          <cell r="E16830" t="str">
            <v>P4</v>
          </cell>
          <cell r="F16830">
            <v>196</v>
          </cell>
          <cell r="G16830" t="str">
            <v>Stk</v>
          </cell>
          <cell r="H16830">
            <v>23.9</v>
          </cell>
        </row>
        <row r="16831">
          <cell r="A16831">
            <v>90853601</v>
          </cell>
          <cell r="B16831" t="str">
            <v>VMS Feder f. Umlenkung</v>
          </cell>
          <cell r="C16831" t="str">
            <v>RONDELLE INCURVEE 8,18</v>
          </cell>
          <cell r="D16831">
            <v>13.05</v>
          </cell>
          <cell r="E16831" t="str">
            <v>P4</v>
          </cell>
          <cell r="F16831">
            <v>196</v>
          </cell>
          <cell r="G16831" t="str">
            <v>Stk</v>
          </cell>
          <cell r="H16831">
            <v>14.1</v>
          </cell>
        </row>
        <row r="16832">
          <cell r="A16832">
            <v>90853702</v>
          </cell>
          <cell r="B16832" t="str">
            <v>VMS Feder</v>
          </cell>
          <cell r="C16832" t="str">
            <v>Extension spring SS TO encoder</v>
          </cell>
          <cell r="D16832">
            <v>5.5</v>
          </cell>
          <cell r="E16832" t="str">
            <v>P4</v>
          </cell>
          <cell r="F16832">
            <v>196</v>
          </cell>
          <cell r="G16832" t="str">
            <v>Stk</v>
          </cell>
          <cell r="H16832">
            <v>5.95</v>
          </cell>
        </row>
        <row r="16833">
          <cell r="A16833">
            <v>90853703</v>
          </cell>
          <cell r="B16833" t="str">
            <v>Spannfeder für Brustrohrmechanik PR</v>
          </cell>
          <cell r="C16833" t="str">
            <v>PR 2100 ressort tension</v>
          </cell>
          <cell r="D16833">
            <v>61.4</v>
          </cell>
          <cell r="E16833" t="str">
            <v>P4</v>
          </cell>
          <cell r="F16833">
            <v>181</v>
          </cell>
          <cell r="G16833" t="str">
            <v>Stk</v>
          </cell>
          <cell r="H16833">
            <v>66.349999999999994</v>
          </cell>
        </row>
        <row r="16834">
          <cell r="A16834">
            <v>90853704</v>
          </cell>
          <cell r="B16834" t="str">
            <v>Feder für Schaltbrücke PR</v>
          </cell>
          <cell r="C16834" t="str">
            <v>PR2100 ressort sécurité poste sortie</v>
          </cell>
          <cell r="D16834">
            <v>62.8</v>
          </cell>
          <cell r="E16834" t="str">
            <v>P4</v>
          </cell>
          <cell r="F16834">
            <v>181</v>
          </cell>
          <cell r="G16834" t="str">
            <v>Stk</v>
          </cell>
          <cell r="H16834">
            <v>67.900000000000006</v>
          </cell>
        </row>
        <row r="16835">
          <cell r="A16835">
            <v>90855301</v>
          </cell>
          <cell r="B16835" t="str">
            <v>Steckverbinder gerade 8mm-1/8in aussen</v>
          </cell>
          <cell r="C16835" t="str">
            <v>Raccord pneu D8 -M1/8</v>
          </cell>
          <cell r="D16835">
            <v>3.55</v>
          </cell>
          <cell r="E16835" t="str">
            <v>P4</v>
          </cell>
          <cell r="F16835">
            <v>196</v>
          </cell>
          <cell r="G16835" t="str">
            <v>Stk</v>
          </cell>
          <cell r="H16835">
            <v>3.85</v>
          </cell>
        </row>
        <row r="16836">
          <cell r="A16836">
            <v>90855302</v>
          </cell>
          <cell r="B16836" t="str">
            <v>Verbinder gerade M6x1/4in</v>
          </cell>
          <cell r="C16836" t="str">
            <v>Adapt. droit 6mm-G1/4 pouce#2150010262</v>
          </cell>
          <cell r="D16836">
            <v>5.95</v>
          </cell>
          <cell r="E16836" t="str">
            <v>P4</v>
          </cell>
          <cell r="F16836">
            <v>196</v>
          </cell>
          <cell r="G16836" t="str">
            <v>Stk</v>
          </cell>
          <cell r="H16836">
            <v>6.45</v>
          </cell>
        </row>
        <row r="16837">
          <cell r="A16837">
            <v>90855303</v>
          </cell>
          <cell r="B16837" t="str">
            <v>Steckverbinder Typ LAN-0814 gerade</v>
          </cell>
          <cell r="C16837" t="str">
            <v>Connecteur 212-100-814-0</v>
          </cell>
          <cell r="D16837">
            <v>7.7</v>
          </cell>
          <cell r="E16837" t="str">
            <v>P4</v>
          </cell>
          <cell r="F16837">
            <v>892</v>
          </cell>
          <cell r="G16837" t="str">
            <v>Stk</v>
          </cell>
          <cell r="H16837">
            <v>8.3000000000000007</v>
          </cell>
        </row>
        <row r="16838">
          <cell r="A16838">
            <v>90855304</v>
          </cell>
          <cell r="B16838" t="str">
            <v>VMS Push-in straight 4mm-G1/4in</v>
          </cell>
          <cell r="C16838" t="str">
            <v>Insert droit 4mm-G1/4 pouce</v>
          </cell>
          <cell r="D16838">
            <v>7.15</v>
          </cell>
          <cell r="E16838" t="str">
            <v>P4</v>
          </cell>
          <cell r="F16838">
            <v>196</v>
          </cell>
          <cell r="G16838" t="str">
            <v>Stk</v>
          </cell>
          <cell r="H16838">
            <v>7.75</v>
          </cell>
        </row>
        <row r="16839">
          <cell r="A16839">
            <v>90855306</v>
          </cell>
          <cell r="B16839" t="str">
            <v>Steckverbinder Typ LAN-0838 gerade</v>
          </cell>
          <cell r="C16839" t="str">
            <v>Connecteur 212-100-838-0</v>
          </cell>
          <cell r="D16839">
            <v>9.5500000000000007</v>
          </cell>
          <cell r="E16839" t="str">
            <v>P4</v>
          </cell>
          <cell r="F16839">
            <v>892</v>
          </cell>
          <cell r="G16839" t="str">
            <v>Stk</v>
          </cell>
          <cell r="H16839">
            <v>10.3</v>
          </cell>
        </row>
        <row r="16840">
          <cell r="A16840">
            <v>90855308</v>
          </cell>
          <cell r="B16840" t="str">
            <v>VMS Schlauchanschluss gerade 10mm-1/4in</v>
          </cell>
          <cell r="C16840" t="str">
            <v>Adaptateur droit 10mm-1/4"</v>
          </cell>
          <cell r="D16840">
            <v>4.95</v>
          </cell>
          <cell r="E16840" t="str">
            <v>P4</v>
          </cell>
          <cell r="F16840">
            <v>196</v>
          </cell>
          <cell r="G16840" t="str">
            <v>Stk</v>
          </cell>
          <cell r="H16840">
            <v>5.35</v>
          </cell>
        </row>
        <row r="16841">
          <cell r="A16841">
            <v>90855902</v>
          </cell>
          <cell r="B16841" t="str">
            <v>T Stück Steckverbinder 4mm</v>
          </cell>
          <cell r="C16841" t="str">
            <v>T Diam 4mm</v>
          </cell>
          <cell r="D16841">
            <v>3.7</v>
          </cell>
          <cell r="E16841" t="str">
            <v>P4</v>
          </cell>
          <cell r="F16841">
            <v>196</v>
          </cell>
          <cell r="G16841" t="str">
            <v>Stk</v>
          </cell>
          <cell r="H16841">
            <v>4</v>
          </cell>
        </row>
        <row r="16842">
          <cell r="A16842">
            <v>90855904</v>
          </cell>
          <cell r="B16842" t="str">
            <v>T-Kupplung QST-6</v>
          </cell>
          <cell r="C16842" t="str">
            <v>Té accouplement QST=6</v>
          </cell>
          <cell r="D16842">
            <v>4.1500000000000004</v>
          </cell>
          <cell r="E16842" t="str">
            <v>P4</v>
          </cell>
          <cell r="F16842">
            <v>196</v>
          </cell>
          <cell r="G16842" t="str">
            <v>Stk</v>
          </cell>
          <cell r="H16842">
            <v>4.5</v>
          </cell>
        </row>
        <row r="16843">
          <cell r="A16843">
            <v>90856003</v>
          </cell>
          <cell r="B16843" t="str">
            <v>Steckverbinder gerade 4mm-M7</v>
          </cell>
          <cell r="C16843" t="str">
            <v>Raccord pneu D4</v>
          </cell>
          <cell r="D16843">
            <v>2.8</v>
          </cell>
          <cell r="E16843" t="str">
            <v>P4</v>
          </cell>
          <cell r="F16843">
            <v>196</v>
          </cell>
          <cell r="G16843" t="str">
            <v>Stk</v>
          </cell>
          <cell r="H16843">
            <v>3.05</v>
          </cell>
        </row>
        <row r="16844">
          <cell r="A16844">
            <v>90856004</v>
          </cell>
          <cell r="B16844" t="str">
            <v>Steckverbinder gerade 4mm-M3</v>
          </cell>
          <cell r="C16844" t="str">
            <v>Raccord pneu D4 M3</v>
          </cell>
          <cell r="D16844">
            <v>4.6500000000000004</v>
          </cell>
          <cell r="E16844" t="str">
            <v>P4</v>
          </cell>
          <cell r="F16844">
            <v>196</v>
          </cell>
          <cell r="G16844" t="str">
            <v>Stk</v>
          </cell>
          <cell r="H16844">
            <v>5.05</v>
          </cell>
        </row>
        <row r="16845">
          <cell r="A16845">
            <v>90856005</v>
          </cell>
          <cell r="B16845" t="str">
            <v>VMS Steckverbinder gerade 6mm M7</v>
          </cell>
          <cell r="C16845" t="str">
            <v>Raccord pneu D6 M7</v>
          </cell>
          <cell r="D16845">
            <v>3.05</v>
          </cell>
          <cell r="E16845" t="str">
            <v>P4</v>
          </cell>
          <cell r="F16845">
            <v>196</v>
          </cell>
          <cell r="G16845" t="str">
            <v>Stk</v>
          </cell>
          <cell r="H16845">
            <v>3.3</v>
          </cell>
        </row>
        <row r="16846">
          <cell r="A16846">
            <v>90856302</v>
          </cell>
          <cell r="B16846" t="str">
            <v>Steckreduktion 8-6mm</v>
          </cell>
          <cell r="C16846" t="str">
            <v>Reduction pneu 8-6</v>
          </cell>
          <cell r="D16846">
            <v>3.4</v>
          </cell>
          <cell r="E16846" t="str">
            <v>P4</v>
          </cell>
          <cell r="F16846">
            <v>196</v>
          </cell>
          <cell r="G16846" t="str">
            <v>Stk</v>
          </cell>
          <cell r="H16846">
            <v>3.7</v>
          </cell>
        </row>
        <row r="16847">
          <cell r="A16847">
            <v>90856303</v>
          </cell>
          <cell r="B16847" t="str">
            <v>Reduktion mit Dübel</v>
          </cell>
          <cell r="C16847" t="str">
            <v>Reducteur</v>
          </cell>
          <cell r="D16847">
            <v>6.35</v>
          </cell>
          <cell r="E16847" t="str">
            <v>P4</v>
          </cell>
          <cell r="F16847">
            <v>196</v>
          </cell>
          <cell r="G16847" t="str">
            <v>Stk</v>
          </cell>
          <cell r="H16847">
            <v>6.85</v>
          </cell>
        </row>
        <row r="16848">
          <cell r="A16848">
            <v>90856402</v>
          </cell>
          <cell r="B16848" t="str">
            <v>Blindstopfen 1/8in</v>
          </cell>
          <cell r="C16848" t="str">
            <v>Raccord mâle 1/8</v>
          </cell>
          <cell r="D16848">
            <v>10.35</v>
          </cell>
          <cell r="E16848" t="str">
            <v>P4</v>
          </cell>
          <cell r="F16848">
            <v>196</v>
          </cell>
          <cell r="G16848" t="str">
            <v>Stk</v>
          </cell>
          <cell r="H16848">
            <v>11.2</v>
          </cell>
        </row>
        <row r="16849">
          <cell r="A16849">
            <v>90856403</v>
          </cell>
          <cell r="B16849" t="str">
            <v>Blindstopfen M7</v>
          </cell>
          <cell r="C16849" t="str">
            <v>Bouchon M7</v>
          </cell>
          <cell r="D16849">
            <v>1.5</v>
          </cell>
          <cell r="E16849" t="str">
            <v>P4</v>
          </cell>
          <cell r="F16849">
            <v>196</v>
          </cell>
          <cell r="G16849" t="str">
            <v>Stk</v>
          </cell>
          <cell r="H16849">
            <v>1.6</v>
          </cell>
        </row>
        <row r="16850">
          <cell r="A16850">
            <v>90856404</v>
          </cell>
          <cell r="B16850" t="str">
            <v>Blindstopfen 1/4in</v>
          </cell>
          <cell r="C16850" t="str">
            <v>Bouchon 1/4 pouce</v>
          </cell>
          <cell r="D16850">
            <v>1.85</v>
          </cell>
          <cell r="E16850" t="str">
            <v>P4</v>
          </cell>
          <cell r="F16850">
            <v>196</v>
          </cell>
          <cell r="G16850" t="str">
            <v>Stk</v>
          </cell>
          <cell r="H16850">
            <v>2</v>
          </cell>
        </row>
        <row r="16851">
          <cell r="A16851">
            <v>90856603</v>
          </cell>
          <cell r="B16851" t="str">
            <v>VMS Abdeckung f.Mehrfachsteckverbinder</v>
          </cell>
          <cell r="C16851" t="str">
            <v>Interface élec bloc pneumatique</v>
          </cell>
          <cell r="D16851">
            <v>240</v>
          </cell>
          <cell r="E16851" t="str">
            <v>P4</v>
          </cell>
          <cell r="F16851">
            <v>196</v>
          </cell>
          <cell r="G16851" t="str">
            <v>Stk</v>
          </cell>
          <cell r="H16851">
            <v>259.45</v>
          </cell>
        </row>
        <row r="16852">
          <cell r="A16852">
            <v>90856604</v>
          </cell>
          <cell r="B16852" t="str">
            <v>VMS Ventilplatte</v>
          </cell>
          <cell r="C16852" t="str">
            <v>Plaque de valve</v>
          </cell>
          <cell r="D16852">
            <v>1879</v>
          </cell>
          <cell r="E16852" t="str">
            <v>P4</v>
          </cell>
          <cell r="F16852">
            <v>196</v>
          </cell>
          <cell r="G16852" t="str">
            <v>Stk</v>
          </cell>
          <cell r="H16852">
            <v>2031.2</v>
          </cell>
        </row>
        <row r="16853">
          <cell r="A16853">
            <v>90856608</v>
          </cell>
          <cell r="B16853" t="str">
            <v>VMS Anschlussplatte für 8 Ventile</v>
          </cell>
          <cell r="C16853" t="str">
            <v>Distributeur multip. 8 valves</v>
          </cell>
          <cell r="D16853">
            <v>257</v>
          </cell>
          <cell r="E16853" t="str">
            <v>P4</v>
          </cell>
          <cell r="F16853">
            <v>196</v>
          </cell>
          <cell r="G16853" t="str">
            <v>Stk</v>
          </cell>
          <cell r="H16853">
            <v>277.8</v>
          </cell>
        </row>
        <row r="16854">
          <cell r="A16854">
            <v>90856609</v>
          </cell>
          <cell r="B16854" t="str">
            <v>VMS Ventilblock MRC</v>
          </cell>
          <cell r="C16854" t="str">
            <v>Bloc distributeur MRC</v>
          </cell>
          <cell r="D16854">
            <v>1914</v>
          </cell>
          <cell r="E16854" t="str">
            <v>P4</v>
          </cell>
          <cell r="F16854">
            <v>196</v>
          </cell>
          <cell r="G16854" t="str">
            <v>Stk</v>
          </cell>
          <cell r="H16854">
            <v>2069.0500000000002</v>
          </cell>
        </row>
        <row r="16855">
          <cell r="A16855">
            <v>90857109</v>
          </cell>
          <cell r="B16855" t="str">
            <v>Ventil pneumatic</v>
          </cell>
          <cell r="C16855" t="str">
            <v>Valve pneumatique 079-314-441-8</v>
          </cell>
          <cell r="D16855">
            <v>81.3</v>
          </cell>
          <cell r="E16855" t="str">
            <v>P4</v>
          </cell>
          <cell r="F16855">
            <v>892</v>
          </cell>
          <cell r="G16855" t="str">
            <v>Stk</v>
          </cell>
          <cell r="H16855">
            <v>87.9</v>
          </cell>
        </row>
        <row r="16856">
          <cell r="A16856">
            <v>90857203</v>
          </cell>
          <cell r="B16856" t="str">
            <v>VMS Servo-Ventil MPYE-5-1/8HF-010-SA</v>
          </cell>
          <cell r="C16856" t="str">
            <v>Valve proportionnelle MPYE-5-1/8HF-010</v>
          </cell>
          <cell r="D16856">
            <v>1681</v>
          </cell>
          <cell r="E16856" t="str">
            <v>P4</v>
          </cell>
          <cell r="F16856">
            <v>196</v>
          </cell>
          <cell r="G16856" t="str">
            <v>Stk</v>
          </cell>
          <cell r="H16856">
            <v>1817.15</v>
          </cell>
        </row>
        <row r="16857">
          <cell r="A16857">
            <v>90857401</v>
          </cell>
          <cell r="B16857" t="str">
            <v>VMS Mutter M12 - A2</v>
          </cell>
          <cell r="C16857" t="str">
            <v>Ecrou M12-A2</v>
          </cell>
          <cell r="D16857">
            <v>2.9</v>
          </cell>
          <cell r="E16857" t="str">
            <v>P4</v>
          </cell>
          <cell r="F16857">
            <v>196</v>
          </cell>
          <cell r="G16857" t="str">
            <v>Stk</v>
          </cell>
          <cell r="H16857">
            <v>3.15</v>
          </cell>
        </row>
        <row r="16858">
          <cell r="A16858">
            <v>90857501</v>
          </cell>
          <cell r="B16858" t="str">
            <v>Konsole Melkzeugaufnahme</v>
          </cell>
          <cell r="C16858" t="str">
            <v>Support Interm CCover MM25-27</v>
          </cell>
          <cell r="D16858">
            <v>36.6</v>
          </cell>
          <cell r="E16858" t="str">
            <v>P1</v>
          </cell>
          <cell r="F16858">
            <v>120</v>
          </cell>
          <cell r="G16858" t="str">
            <v>Stk</v>
          </cell>
          <cell r="H16858">
            <v>39.549999999999997</v>
          </cell>
        </row>
        <row r="16859">
          <cell r="A16859">
            <v>90858905</v>
          </cell>
          <cell r="B16859" t="str">
            <v>C-Profil L=200mm</v>
          </cell>
          <cell r="C16859" t="str">
            <v>PR Profilé en C L=200mm</v>
          </cell>
          <cell r="D16859">
            <v>29.5</v>
          </cell>
          <cell r="E16859" t="str">
            <v>P1</v>
          </cell>
          <cell r="F16859">
            <v>150</v>
          </cell>
          <cell r="G16859" t="str">
            <v>Stk</v>
          </cell>
          <cell r="H16859">
            <v>31.9</v>
          </cell>
        </row>
        <row r="16860">
          <cell r="A16860">
            <v>90858906</v>
          </cell>
          <cell r="B16860" t="str">
            <v>C-Profil L=1000mm ROT</v>
          </cell>
          <cell r="C16860" t="str">
            <v>PR Profilé en C L=1000mm</v>
          </cell>
          <cell r="D16860">
            <v>59.6</v>
          </cell>
          <cell r="E16860" t="str">
            <v>P1</v>
          </cell>
          <cell r="F16860">
            <v>150</v>
          </cell>
          <cell r="G16860" t="str">
            <v>Stk</v>
          </cell>
          <cell r="H16860">
            <v>64.45</v>
          </cell>
        </row>
        <row r="16861">
          <cell r="A16861">
            <v>90862201</v>
          </cell>
          <cell r="B16861" t="str">
            <v>Milcheinlauf für Combi cover</v>
          </cell>
          <cell r="C16861" t="str">
            <v>Coude Combicover pro</v>
          </cell>
          <cell r="D16861">
            <v>20.9</v>
          </cell>
          <cell r="E16861" t="str">
            <v>P4</v>
          </cell>
          <cell r="F16861">
            <v>192</v>
          </cell>
          <cell r="G16861" t="str">
            <v>Stk</v>
          </cell>
          <cell r="H16861">
            <v>22.6</v>
          </cell>
        </row>
        <row r="16862">
          <cell r="A16862">
            <v>90863801</v>
          </cell>
          <cell r="B16862" t="str">
            <v>VMS Gabelkopf f. Zylinder</v>
          </cell>
          <cell r="C16862" t="str">
            <v>Tête</v>
          </cell>
          <cell r="D16862">
            <v>17.95</v>
          </cell>
          <cell r="E16862" t="str">
            <v>P4</v>
          </cell>
          <cell r="F16862">
            <v>196</v>
          </cell>
          <cell r="G16862" t="str">
            <v>Stk</v>
          </cell>
          <cell r="H16862">
            <v>19.399999999999999</v>
          </cell>
        </row>
        <row r="16863">
          <cell r="A16863">
            <v>90863802</v>
          </cell>
          <cell r="B16863" t="str">
            <v>VMS Gabelkopf f. Zylinder</v>
          </cell>
          <cell r="C16863" t="str">
            <v>Forkhead pour vérin pneumatique</v>
          </cell>
          <cell r="D16863">
            <v>41.6</v>
          </cell>
          <cell r="E16863" t="str">
            <v>P4</v>
          </cell>
          <cell r="F16863">
            <v>196</v>
          </cell>
          <cell r="G16863" t="str">
            <v>Stk</v>
          </cell>
          <cell r="H16863">
            <v>44.95</v>
          </cell>
        </row>
        <row r="16864">
          <cell r="A16864">
            <v>90863901</v>
          </cell>
          <cell r="B16864" t="str">
            <v>VMS Drosselventil 3/8in</v>
          </cell>
          <cell r="C16864" t="str">
            <v>Limiteur de debit D6 -3/8</v>
          </cell>
          <cell r="D16864">
            <v>29.8</v>
          </cell>
          <cell r="E16864" t="str">
            <v>P4</v>
          </cell>
          <cell r="F16864">
            <v>196</v>
          </cell>
          <cell r="G16864" t="str">
            <v>Stk</v>
          </cell>
          <cell r="H16864">
            <v>32.200000000000003</v>
          </cell>
        </row>
        <row r="16865">
          <cell r="A16865">
            <v>90863902</v>
          </cell>
          <cell r="B16865" t="str">
            <v>VMS Kontrollventil 1/4in</v>
          </cell>
          <cell r="C16865" t="str">
            <v>Limiteur de debit D6 -1/4</v>
          </cell>
          <cell r="D16865">
            <v>30</v>
          </cell>
          <cell r="E16865" t="str">
            <v>P4</v>
          </cell>
          <cell r="F16865">
            <v>196</v>
          </cell>
          <cell r="G16865" t="str">
            <v>Stk</v>
          </cell>
          <cell r="H16865">
            <v>32.450000000000003</v>
          </cell>
        </row>
        <row r="16866">
          <cell r="A16866">
            <v>90864430</v>
          </cell>
          <cell r="B16866" t="str">
            <v>Reparaturset MU350 Ventilgummi (5x)</v>
          </cell>
          <cell r="C16866" t="str">
            <v>Kit 5 goujons MU350</v>
          </cell>
          <cell r="D16866">
            <v>131</v>
          </cell>
          <cell r="E16866" t="str">
            <v>P4</v>
          </cell>
          <cell r="F16866">
            <v>323</v>
          </cell>
          <cell r="G16866" t="str">
            <v>Stk</v>
          </cell>
          <cell r="H16866">
            <v>141.6</v>
          </cell>
        </row>
        <row r="16867">
          <cell r="A16867">
            <v>90868101</v>
          </cell>
          <cell r="B16867" t="str">
            <v>VMS Anschlussnippel</v>
          </cell>
          <cell r="C16867" t="str">
            <v>Raccord</v>
          </cell>
          <cell r="D16867">
            <v>23.5</v>
          </cell>
          <cell r="E16867" t="str">
            <v>P4</v>
          </cell>
          <cell r="F16867">
            <v>196</v>
          </cell>
          <cell r="G16867" t="str">
            <v>Stk</v>
          </cell>
          <cell r="H16867">
            <v>25.4</v>
          </cell>
        </row>
        <row r="16868">
          <cell r="A16868">
            <v>90868201</v>
          </cell>
          <cell r="B16868" t="str">
            <v>VMS Anschlussnippel</v>
          </cell>
          <cell r="C16868" t="str">
            <v>Raccord</v>
          </cell>
          <cell r="D16868">
            <v>23.5</v>
          </cell>
          <cell r="E16868" t="str">
            <v>P4</v>
          </cell>
          <cell r="F16868">
            <v>196</v>
          </cell>
          <cell r="G16868" t="str">
            <v>Stk</v>
          </cell>
          <cell r="H16868">
            <v>25.4</v>
          </cell>
        </row>
        <row r="16869">
          <cell r="A16869">
            <v>90871502</v>
          </cell>
          <cell r="B16869" t="str">
            <v>Schraube DIN7985A-H M4X60 A2</v>
          </cell>
          <cell r="C16869" t="str">
            <v>Vis DIN M4x60 A2</v>
          </cell>
          <cell r="D16869">
            <v>0.4</v>
          </cell>
          <cell r="E16869" t="str">
            <v>P1</v>
          </cell>
          <cell r="F16869">
            <v>110</v>
          </cell>
          <cell r="G16869" t="str">
            <v>Stk</v>
          </cell>
          <cell r="H16869">
            <v>0.45</v>
          </cell>
        </row>
        <row r="16870">
          <cell r="A16870">
            <v>90872080</v>
          </cell>
          <cell r="B16870" t="str">
            <v>Spülwanne 100l Kst inkl. Wandkonsole vz</v>
          </cell>
          <cell r="C16870" t="str">
            <v>Bac lavage 100L Plastique</v>
          </cell>
          <cell r="D16870">
            <v>275</v>
          </cell>
          <cell r="E16870" t="str">
            <v>P1</v>
          </cell>
          <cell r="F16870">
            <v>230</v>
          </cell>
          <cell r="G16870" t="str">
            <v>Stk</v>
          </cell>
          <cell r="H16870">
            <v>297.3</v>
          </cell>
        </row>
        <row r="16871">
          <cell r="A16871">
            <v>90872082</v>
          </cell>
          <cell r="B16871" t="str">
            <v>Spülwanne CN 130l Rechteck m.Halterung</v>
          </cell>
          <cell r="C16871" t="str">
            <v>Evier inox 130 L</v>
          </cell>
          <cell r="D16871">
            <v>1345</v>
          </cell>
          <cell r="E16871" t="str">
            <v>P1</v>
          </cell>
          <cell r="F16871">
            <v>230</v>
          </cell>
          <cell r="G16871" t="str">
            <v>Stk</v>
          </cell>
          <cell r="H16871">
            <v>1453.95</v>
          </cell>
        </row>
        <row r="16872">
          <cell r="A16872">
            <v>90872480</v>
          </cell>
          <cell r="B16872" t="str">
            <v>Auslauf kpl.</v>
          </cell>
          <cell r="C16872" t="str">
            <v>Vidange hygenius</v>
          </cell>
          <cell r="D16872">
            <v>37.700000000000003</v>
          </cell>
          <cell r="E16872" t="str">
            <v>P1</v>
          </cell>
          <cell r="F16872">
            <v>230</v>
          </cell>
          <cell r="G16872" t="str">
            <v>Stk</v>
          </cell>
          <cell r="H16872">
            <v>40.75</v>
          </cell>
        </row>
        <row r="16873">
          <cell r="A16873">
            <v>90872682</v>
          </cell>
          <cell r="B16873" t="str">
            <v>Ölabscheider DVP/DVPF</v>
          </cell>
          <cell r="C16873" t="str">
            <v>Echappement pour DVP ou DVP/F</v>
          </cell>
          <cell r="D16873">
            <v>1487</v>
          </cell>
          <cell r="E16873" t="str">
            <v>P4</v>
          </cell>
          <cell r="F16873">
            <v>291</v>
          </cell>
          <cell r="G16873" t="str">
            <v>Stk</v>
          </cell>
          <cell r="H16873">
            <v>1607.45</v>
          </cell>
        </row>
        <row r="16874">
          <cell r="A16874">
            <v>90874401</v>
          </cell>
          <cell r="B16874" t="str">
            <v>Steckverbinder gerade 10mm-3/8in</v>
          </cell>
          <cell r="C16874" t="str">
            <v>Raccord pneu D10- 3/8 pouce</v>
          </cell>
          <cell r="D16874">
            <v>4.9000000000000004</v>
          </cell>
          <cell r="E16874" t="str">
            <v>P4</v>
          </cell>
          <cell r="F16874">
            <v>196</v>
          </cell>
          <cell r="G16874" t="str">
            <v>Stk</v>
          </cell>
          <cell r="H16874">
            <v>5.3</v>
          </cell>
        </row>
        <row r="16875">
          <cell r="A16875">
            <v>90874403</v>
          </cell>
          <cell r="B16875" t="str">
            <v>Steckverbinder gerade 4mm-M5</v>
          </cell>
          <cell r="C16875" t="str">
            <v>Raccord pneu D4 M5</v>
          </cell>
          <cell r="D16875">
            <v>2.15</v>
          </cell>
          <cell r="E16875" t="str">
            <v>P4</v>
          </cell>
          <cell r="F16875">
            <v>196</v>
          </cell>
          <cell r="G16875" t="str">
            <v>Stk</v>
          </cell>
          <cell r="H16875">
            <v>2.2999999999999998</v>
          </cell>
        </row>
        <row r="16876">
          <cell r="A16876">
            <v>90874410</v>
          </cell>
          <cell r="B16876" t="str">
            <v>Steckverbinder gerade 4mm-1/8in</v>
          </cell>
          <cell r="C16876" t="str">
            <v>Raccord pneu D4-1/8 pouce</v>
          </cell>
          <cell r="D16876">
            <v>2.7</v>
          </cell>
          <cell r="E16876" t="str">
            <v>P4</v>
          </cell>
          <cell r="F16876">
            <v>196</v>
          </cell>
          <cell r="G16876" t="str">
            <v>Stk</v>
          </cell>
          <cell r="H16876">
            <v>2.9</v>
          </cell>
        </row>
        <row r="16877">
          <cell r="A16877">
            <v>90874412</v>
          </cell>
          <cell r="B16877" t="str">
            <v>VMS Schnellkupplung M5-4</v>
          </cell>
          <cell r="C16877" t="str">
            <v>Raccord M5-4</v>
          </cell>
          <cell r="D16877">
            <v>30.6</v>
          </cell>
          <cell r="E16877" t="str">
            <v>P4</v>
          </cell>
          <cell r="F16877">
            <v>196</v>
          </cell>
          <cell r="G16877" t="str">
            <v>Stk</v>
          </cell>
          <cell r="H16877">
            <v>33.1</v>
          </cell>
        </row>
        <row r="16878">
          <cell r="A16878">
            <v>90874413</v>
          </cell>
          <cell r="B16878" t="str">
            <v>Steckverbinder gerade</v>
          </cell>
          <cell r="C16878" t="str">
            <v>Connecteur droit</v>
          </cell>
          <cell r="D16878">
            <v>27.3</v>
          </cell>
          <cell r="E16878" t="str">
            <v>P4</v>
          </cell>
          <cell r="F16878">
            <v>196</v>
          </cell>
          <cell r="G16878" t="str">
            <v>Stk</v>
          </cell>
          <cell r="H16878">
            <v>29.5</v>
          </cell>
        </row>
        <row r="16879">
          <cell r="A16879">
            <v>90874414</v>
          </cell>
          <cell r="B16879" t="str">
            <v>Steckverbinder gerade 1/8 - 8 - I</v>
          </cell>
          <cell r="C16879" t="str">
            <v>Raccord rapide droit 1/8"</v>
          </cell>
          <cell r="D16879">
            <v>3.7</v>
          </cell>
          <cell r="E16879" t="str">
            <v>P4</v>
          </cell>
          <cell r="F16879">
            <v>196</v>
          </cell>
          <cell r="G16879" t="str">
            <v>Stk</v>
          </cell>
          <cell r="H16879">
            <v>4</v>
          </cell>
        </row>
        <row r="16880">
          <cell r="A16880">
            <v>90874416</v>
          </cell>
          <cell r="B16880" t="str">
            <v>VMS Anschluss Multicoupler</v>
          </cell>
          <cell r="C16880" t="str">
            <v>VMS connexion directe</v>
          </cell>
          <cell r="D16880">
            <v>3.75</v>
          </cell>
          <cell r="E16880" t="str">
            <v>P4</v>
          </cell>
          <cell r="F16880">
            <v>196</v>
          </cell>
          <cell r="G16880" t="str">
            <v>Stk</v>
          </cell>
          <cell r="H16880">
            <v>4.05</v>
          </cell>
        </row>
        <row r="16881">
          <cell r="A16881">
            <v>90874418</v>
          </cell>
          <cell r="B16881" t="str">
            <v>Steckverbinder M5-6mm</v>
          </cell>
          <cell r="C16881" t="str">
            <v>Raccord pneum. M5-6mm</v>
          </cell>
          <cell r="D16881">
            <v>32</v>
          </cell>
          <cell r="E16881" t="str">
            <v>P4</v>
          </cell>
          <cell r="F16881">
            <v>196</v>
          </cell>
          <cell r="G16881" t="str">
            <v>Stk</v>
          </cell>
          <cell r="H16881">
            <v>34.6</v>
          </cell>
        </row>
        <row r="16882">
          <cell r="A16882">
            <v>90874422</v>
          </cell>
          <cell r="B16882" t="str">
            <v>V300 Verbinder gerade</v>
          </cell>
          <cell r="C16882" t="str">
            <v>V300 Connecteur droit</v>
          </cell>
          <cell r="D16882">
            <v>3.7</v>
          </cell>
          <cell r="E16882" t="str">
            <v>P4</v>
          </cell>
          <cell r="F16882">
            <v>196</v>
          </cell>
          <cell r="G16882" t="str">
            <v>Stk</v>
          </cell>
          <cell r="H16882">
            <v>4</v>
          </cell>
        </row>
        <row r="16883">
          <cell r="A16883">
            <v>90875680</v>
          </cell>
          <cell r="B16883" t="str">
            <v>FloMaster FF Deckel Milchprob.nehmer</v>
          </cell>
          <cell r="C16883" t="str">
            <v>Flomaster FF fat sampler lid</v>
          </cell>
          <cell r="D16883">
            <v>32.200000000000003</v>
          </cell>
          <cell r="E16883" t="str">
            <v>P4</v>
          </cell>
          <cell r="F16883">
            <v>192</v>
          </cell>
          <cell r="G16883" t="str">
            <v>Stk</v>
          </cell>
          <cell r="H16883">
            <v>34.799999999999997</v>
          </cell>
        </row>
        <row r="16884">
          <cell r="A16884">
            <v>90875783</v>
          </cell>
          <cell r="B16884" t="str">
            <v>Schlüssel Fettprobennehmer neu</v>
          </cell>
          <cell r="C16884" t="str">
            <v>Bouchon canal préleveur MM</v>
          </cell>
          <cell r="D16884">
            <v>28.5</v>
          </cell>
          <cell r="E16884" t="str">
            <v>P4</v>
          </cell>
          <cell r="F16884">
            <v>192</v>
          </cell>
          <cell r="G16884" t="str">
            <v>Stk</v>
          </cell>
          <cell r="H16884">
            <v>30.8</v>
          </cell>
        </row>
        <row r="16885">
          <cell r="A16885">
            <v>90875884</v>
          </cell>
          <cell r="B16885" t="str">
            <v>Halterung (Klammer) FI5 schwarz</v>
          </cell>
          <cell r="C16885" t="str">
            <v>Support FI5 plastique noir</v>
          </cell>
          <cell r="D16885">
            <v>22.8</v>
          </cell>
          <cell r="E16885" t="str">
            <v>P4</v>
          </cell>
          <cell r="F16885">
            <v>192</v>
          </cell>
          <cell r="G16885" t="str">
            <v>Stk</v>
          </cell>
          <cell r="H16885">
            <v>24.65</v>
          </cell>
        </row>
        <row r="16886">
          <cell r="A16886">
            <v>90881480</v>
          </cell>
          <cell r="B16886" t="str">
            <v>Saugleitungssatz kpl.für Kst-Wanne 100l</v>
          </cell>
          <cell r="C16886" t="str">
            <v>Canne aspiration D40</v>
          </cell>
          <cell r="D16886">
            <v>109</v>
          </cell>
          <cell r="E16886" t="str">
            <v>P1</v>
          </cell>
          <cell r="F16886">
            <v>230</v>
          </cell>
          <cell r="G16886" t="str">
            <v>Stk</v>
          </cell>
          <cell r="H16886">
            <v>117.85</v>
          </cell>
        </row>
        <row r="16887">
          <cell r="A16887">
            <v>90881501</v>
          </cell>
          <cell r="B16887" t="str">
            <v>Winkelsteckverbinder 8mm-1/8in</v>
          </cell>
          <cell r="C16887" t="str">
            <v>Raccord pneu coude D8 -1/8 pouce</v>
          </cell>
          <cell r="D16887">
            <v>5.3</v>
          </cell>
          <cell r="E16887" t="str">
            <v>P4</v>
          </cell>
          <cell r="F16887">
            <v>196</v>
          </cell>
          <cell r="G16887" t="str">
            <v>Stk</v>
          </cell>
          <cell r="H16887">
            <v>5.75</v>
          </cell>
        </row>
        <row r="16888">
          <cell r="A16888">
            <v>90881701</v>
          </cell>
          <cell r="B16888" t="str">
            <v>Ledertasche für DVPM-02</v>
          </cell>
          <cell r="C16888" t="str">
            <v>Housse DVPM</v>
          </cell>
          <cell r="D16888">
            <v>100.76</v>
          </cell>
          <cell r="E16888" t="str">
            <v>P4</v>
          </cell>
          <cell r="F16888">
            <v>260</v>
          </cell>
          <cell r="G16888" t="str">
            <v>Stk</v>
          </cell>
          <cell r="H16888">
            <v>108.9</v>
          </cell>
        </row>
        <row r="16889">
          <cell r="A16889">
            <v>90882281</v>
          </cell>
          <cell r="B16889" t="str">
            <v>VMS Abnahmezylinder kpl.</v>
          </cell>
          <cell r="C16889" t="str">
            <v>Dépose gobelet complet</v>
          </cell>
          <cell r="D16889">
            <v>103</v>
          </cell>
          <cell r="E16889" t="str">
            <v>P4</v>
          </cell>
          <cell r="F16889">
            <v>196</v>
          </cell>
          <cell r="G16889" t="str">
            <v>Stk</v>
          </cell>
          <cell r="H16889">
            <v>111.35</v>
          </cell>
        </row>
        <row r="16890">
          <cell r="A16890">
            <v>90882282</v>
          </cell>
          <cell r="B16890" t="str">
            <v>VMS Servicekit ACR Zylinder</v>
          </cell>
          <cell r="C16890" t="str">
            <v>Kit cup remover</v>
          </cell>
          <cell r="D16890">
            <v>62.1</v>
          </cell>
          <cell r="E16890" t="str">
            <v>P4</v>
          </cell>
          <cell r="F16890">
            <v>196</v>
          </cell>
          <cell r="G16890" t="str">
            <v>Stk</v>
          </cell>
          <cell r="H16890">
            <v>67.150000000000006</v>
          </cell>
        </row>
        <row r="16891">
          <cell r="A16891">
            <v>90882283</v>
          </cell>
          <cell r="B16891" t="str">
            <v>VMS Abnahmezylinder Melkbecher</v>
          </cell>
          <cell r="C16891" t="str">
            <v>Vérin dépose VMS</v>
          </cell>
          <cell r="D16891">
            <v>141</v>
          </cell>
          <cell r="E16891" t="str">
            <v>P4</v>
          </cell>
          <cell r="F16891">
            <v>196</v>
          </cell>
          <cell r="G16891" t="str">
            <v>Stk</v>
          </cell>
          <cell r="H16891">
            <v>152.4</v>
          </cell>
        </row>
        <row r="16892">
          <cell r="A16892">
            <v>90882285</v>
          </cell>
          <cell r="B16892" t="str">
            <v>VMS Abnahmezylinder Reinigung</v>
          </cell>
          <cell r="C16892" t="str">
            <v>Depose gobelet avec frein</v>
          </cell>
          <cell r="D16892">
            <v>136</v>
          </cell>
          <cell r="E16892" t="str">
            <v>P4</v>
          </cell>
          <cell r="F16892">
            <v>196</v>
          </cell>
          <cell r="G16892" t="str">
            <v>Stk</v>
          </cell>
          <cell r="H16892">
            <v>147</v>
          </cell>
        </row>
        <row r="16893">
          <cell r="A16893">
            <v>90882401</v>
          </cell>
          <cell r="B16893" t="str">
            <v>Rohr PP 50x1200mm blau</v>
          </cell>
          <cell r="C16893" t="str">
            <v>tube bleu PP 50x1200mm</v>
          </cell>
          <cell r="D16893">
            <v>18.8</v>
          </cell>
          <cell r="E16893" t="str">
            <v>P4</v>
          </cell>
          <cell r="F16893">
            <v>293</v>
          </cell>
          <cell r="G16893" t="str">
            <v>Stk</v>
          </cell>
          <cell r="H16893">
            <v>20.3</v>
          </cell>
        </row>
        <row r="16894">
          <cell r="A16894">
            <v>90886601</v>
          </cell>
          <cell r="B16894" t="str">
            <v>VMS Adapter Sprühdüse</v>
          </cell>
          <cell r="C16894" t="str">
            <v>Manchon laiton orientable</v>
          </cell>
          <cell r="D16894">
            <v>78.5</v>
          </cell>
          <cell r="E16894" t="str">
            <v>P4</v>
          </cell>
          <cell r="F16894">
            <v>196</v>
          </cell>
          <cell r="G16894" t="str">
            <v>Stk</v>
          </cell>
          <cell r="H16894">
            <v>84.85</v>
          </cell>
        </row>
        <row r="16895">
          <cell r="A16895">
            <v>90886802</v>
          </cell>
          <cell r="B16895" t="str">
            <v>VMS Düse</v>
          </cell>
          <cell r="C16895" t="str">
            <v>Buse de désinfection diam. 1.5</v>
          </cell>
          <cell r="D16895">
            <v>135</v>
          </cell>
          <cell r="E16895" t="str">
            <v>P4</v>
          </cell>
          <cell r="F16895">
            <v>196</v>
          </cell>
          <cell r="G16895" t="str">
            <v>Stk</v>
          </cell>
          <cell r="H16895">
            <v>145.94999999999999</v>
          </cell>
        </row>
        <row r="16896">
          <cell r="A16896">
            <v>90886804</v>
          </cell>
          <cell r="B16896" t="str">
            <v>VMS Sprühdüse MZ-Reinigung</v>
          </cell>
          <cell r="C16896" t="str">
            <v>Buse coupelle de lavage</v>
          </cell>
          <cell r="D16896">
            <v>64.2</v>
          </cell>
          <cell r="E16896" t="str">
            <v>P4</v>
          </cell>
          <cell r="F16896">
            <v>196</v>
          </cell>
          <cell r="G16896" t="str">
            <v>Stk</v>
          </cell>
          <cell r="H16896">
            <v>69.400000000000006</v>
          </cell>
        </row>
        <row r="16897">
          <cell r="A16897">
            <v>90886805</v>
          </cell>
          <cell r="B16897" t="str">
            <v>VMS Sprühdüse ( Magazin )</v>
          </cell>
          <cell r="C16897" t="str">
            <v>Buse de désinfection</v>
          </cell>
          <cell r="D16897">
            <v>64.2</v>
          </cell>
          <cell r="E16897" t="str">
            <v>P4</v>
          </cell>
          <cell r="F16897">
            <v>196</v>
          </cell>
          <cell r="G16897" t="str">
            <v>Stk</v>
          </cell>
          <cell r="H16897">
            <v>69.400000000000006</v>
          </cell>
        </row>
        <row r="16898">
          <cell r="A16898">
            <v>90886806</v>
          </cell>
          <cell r="B16898" t="str">
            <v>VMS Sprühdüse</v>
          </cell>
          <cell r="C16898" t="str">
            <v>Buse 1/8 capacité 2,3l/min 3bar</v>
          </cell>
          <cell r="D16898">
            <v>10.199999999999999</v>
          </cell>
          <cell r="E16898" t="str">
            <v>P4</v>
          </cell>
          <cell r="F16898">
            <v>196</v>
          </cell>
          <cell r="G16898" t="str">
            <v>Stk</v>
          </cell>
          <cell r="H16898">
            <v>11.05</v>
          </cell>
        </row>
        <row r="16899">
          <cell r="A16899">
            <v>90886807</v>
          </cell>
          <cell r="B16899" t="str">
            <v>VMS Sprühdüse ( Desinfektion )</v>
          </cell>
          <cell r="C16899" t="str">
            <v>Buse de désinfection diam. 1</v>
          </cell>
          <cell r="D16899">
            <v>135</v>
          </cell>
          <cell r="E16899" t="str">
            <v>P4</v>
          </cell>
          <cell r="F16899">
            <v>196</v>
          </cell>
          <cell r="G16899" t="str">
            <v>Stk</v>
          </cell>
          <cell r="H16899">
            <v>145.94999999999999</v>
          </cell>
        </row>
        <row r="16900">
          <cell r="A16900">
            <v>90886813</v>
          </cell>
          <cell r="B16900" t="str">
            <v>TSR Sprühdüse CN</v>
          </cell>
          <cell r="C16900" t="str">
            <v>TSR_Buse pulvérisation INOX</v>
          </cell>
          <cell r="D16900">
            <v>135</v>
          </cell>
          <cell r="E16900" t="str">
            <v>P1</v>
          </cell>
          <cell r="F16900">
            <v>765</v>
          </cell>
          <cell r="G16900" t="str">
            <v>Stk</v>
          </cell>
          <cell r="H16900">
            <v>145.94999999999999</v>
          </cell>
        </row>
        <row r="16901">
          <cell r="A16901">
            <v>90892180</v>
          </cell>
          <cell r="B16901" t="str">
            <v>Temperaturfühler C100E/C200</v>
          </cell>
          <cell r="C16901" t="str">
            <v>Sonde température retour C200</v>
          </cell>
          <cell r="D16901">
            <v>125</v>
          </cell>
          <cell r="E16901" t="str">
            <v>P4</v>
          </cell>
          <cell r="F16901">
            <v>293</v>
          </cell>
          <cell r="G16901" t="str">
            <v>Stk</v>
          </cell>
          <cell r="H16901">
            <v>135.15</v>
          </cell>
        </row>
        <row r="16902">
          <cell r="A16902">
            <v>90893680</v>
          </cell>
          <cell r="B16902" t="str">
            <v>Melkzeug TF360 mTT 036 (K)</v>
          </cell>
          <cell r="C16902" t="str">
            <v>Faisceau TF360 man D24 L 293</v>
          </cell>
          <cell r="D16902">
            <v>970</v>
          </cell>
          <cell r="E16902" t="str">
            <v>P1</v>
          </cell>
          <cell r="F16902">
            <v>140</v>
          </cell>
          <cell r="G16902" t="str">
            <v>Stk</v>
          </cell>
          <cell r="H16902">
            <v>1048.55</v>
          </cell>
        </row>
        <row r="16903">
          <cell r="A16903">
            <v>90893780</v>
          </cell>
          <cell r="B16903" t="str">
            <v>Melkzeug TF360 mTT 037-80 (U)</v>
          </cell>
          <cell r="C16903" t="str">
            <v>Faisceau TF 360 man D27 L 293</v>
          </cell>
          <cell r="D16903">
            <v>976</v>
          </cell>
          <cell r="E16903" t="str">
            <v>P1</v>
          </cell>
          <cell r="F16903">
            <v>140</v>
          </cell>
          <cell r="G16903" t="str">
            <v>Stk</v>
          </cell>
          <cell r="H16903">
            <v>1055.05</v>
          </cell>
        </row>
        <row r="16904">
          <cell r="A16904">
            <v>90893781</v>
          </cell>
          <cell r="B16904" t="str">
            <v>Melkzeug TF360 mTT 037-81 (N)</v>
          </cell>
          <cell r="C16904" t="str">
            <v>Faisceau TF 360 man D24 L303</v>
          </cell>
          <cell r="D16904">
            <v>970</v>
          </cell>
          <cell r="E16904" t="str">
            <v>P1</v>
          </cell>
          <cell r="F16904">
            <v>140</v>
          </cell>
          <cell r="G16904" t="str">
            <v>Stk</v>
          </cell>
          <cell r="H16904">
            <v>1048.55</v>
          </cell>
        </row>
        <row r="16905">
          <cell r="A16905">
            <v>90894101</v>
          </cell>
          <cell r="B16905" t="str">
            <v>Konsole für Spülaufnahme 52er Leitung</v>
          </cell>
          <cell r="C16905" t="str">
            <v>Distributeur manifold 52</v>
          </cell>
          <cell r="D16905">
            <v>40.200000000000003</v>
          </cell>
          <cell r="E16905" t="str">
            <v>P4</v>
          </cell>
          <cell r="F16905">
            <v>194</v>
          </cell>
          <cell r="G16905" t="str">
            <v>Stk</v>
          </cell>
          <cell r="H16905">
            <v>43.45</v>
          </cell>
        </row>
        <row r="16906">
          <cell r="A16906">
            <v>90894701</v>
          </cell>
          <cell r="B16906" t="str">
            <v>Schellenhälfte 52mm</v>
          </cell>
          <cell r="C16906" t="str">
            <v>SUPPORT D52 MANIFOLD</v>
          </cell>
          <cell r="D16906">
            <v>14.4</v>
          </cell>
          <cell r="E16906" t="str">
            <v>P4</v>
          </cell>
          <cell r="F16906">
            <v>194</v>
          </cell>
          <cell r="G16906" t="str">
            <v>Stk</v>
          </cell>
          <cell r="H16906">
            <v>15.55</v>
          </cell>
        </row>
        <row r="16907">
          <cell r="A16907">
            <v>90894801</v>
          </cell>
          <cell r="B16907" t="str">
            <v>Air Flowmeter 14</v>
          </cell>
          <cell r="C16907" t="str">
            <v>AFM14</v>
          </cell>
          <cell r="D16907">
            <v>533</v>
          </cell>
          <cell r="E16907" t="str">
            <v>P4</v>
          </cell>
          <cell r="F16907">
            <v>260</v>
          </cell>
          <cell r="G16907" t="str">
            <v>Stk</v>
          </cell>
          <cell r="H16907">
            <v>576.15</v>
          </cell>
        </row>
        <row r="16908">
          <cell r="A16908">
            <v>90895003</v>
          </cell>
          <cell r="B16908" t="str">
            <v>VMS Zylinder DNC-50-250</v>
          </cell>
          <cell r="C16908" t="str">
            <v>Vérin dble action DNC 50--250</v>
          </cell>
          <cell r="D16908">
            <v>310</v>
          </cell>
          <cell r="E16908" t="str">
            <v>P4</v>
          </cell>
          <cell r="F16908">
            <v>196</v>
          </cell>
          <cell r="G16908" t="str">
            <v>Stk</v>
          </cell>
          <cell r="H16908">
            <v>335.1</v>
          </cell>
        </row>
        <row r="16909">
          <cell r="A16909">
            <v>90895004</v>
          </cell>
          <cell r="B16909" t="str">
            <v>VMS Zylinder Smart Gate 400mm</v>
          </cell>
          <cell r="C16909" t="str">
            <v>Vérin porte intelligente</v>
          </cell>
          <cell r="D16909">
            <v>334</v>
          </cell>
          <cell r="E16909" t="str">
            <v>P4</v>
          </cell>
          <cell r="F16909">
            <v>196</v>
          </cell>
          <cell r="G16909" t="str">
            <v>Stk</v>
          </cell>
          <cell r="H16909">
            <v>361.05</v>
          </cell>
        </row>
        <row r="16910">
          <cell r="A16910">
            <v>90895012</v>
          </cell>
          <cell r="B16910" t="str">
            <v>Doppeltwirkender Zylinder Feed Manger</v>
          </cell>
          <cell r="C16910" t="str">
            <v>VMS cylindre a. piston carré tremis</v>
          </cell>
          <cell r="D16910">
            <v>407</v>
          </cell>
          <cell r="E16910" t="str">
            <v>P4</v>
          </cell>
          <cell r="F16910">
            <v>196</v>
          </cell>
          <cell r="G16910" t="str">
            <v>Stk</v>
          </cell>
          <cell r="H16910">
            <v>439.95</v>
          </cell>
        </row>
        <row r="16911">
          <cell r="A16911">
            <v>90895019</v>
          </cell>
          <cell r="B16911" t="str">
            <v>VMS Zylinder DSBC-50-160</v>
          </cell>
          <cell r="C16911" t="str">
            <v>Vérin pneumatique porte 3 voies</v>
          </cell>
          <cell r="D16911">
            <v>207</v>
          </cell>
          <cell r="E16911" t="str">
            <v>P4</v>
          </cell>
          <cell r="F16911">
            <v>196</v>
          </cell>
          <cell r="G16911" t="str">
            <v>Stk</v>
          </cell>
          <cell r="H16911">
            <v>223.75</v>
          </cell>
        </row>
        <row r="16912">
          <cell r="A16912">
            <v>90895880</v>
          </cell>
          <cell r="B16912" t="str">
            <v>Schlauch PVC 15m für Drainageventil</v>
          </cell>
          <cell r="C16912" t="str">
            <v>Tuyau PVC 15m</v>
          </cell>
          <cell r="D16912">
            <v>31.7</v>
          </cell>
          <cell r="E16912" t="str">
            <v>P4</v>
          </cell>
          <cell r="F16912">
            <v>293</v>
          </cell>
          <cell r="G16912" t="str">
            <v>Stk</v>
          </cell>
          <cell r="H16912">
            <v>34.25</v>
          </cell>
        </row>
        <row r="16913">
          <cell r="A16913">
            <v>90897101</v>
          </cell>
          <cell r="B16913" t="str">
            <v>Halterung MM25</v>
          </cell>
          <cell r="C16913" t="str">
            <v>Support MM25-27BC</v>
          </cell>
          <cell r="D16913">
            <v>117</v>
          </cell>
          <cell r="E16913" t="str">
            <v>P1</v>
          </cell>
          <cell r="F16913">
            <v>120</v>
          </cell>
          <cell r="G16913" t="str">
            <v>Stk</v>
          </cell>
          <cell r="H16913">
            <v>126.5</v>
          </cell>
        </row>
        <row r="16914">
          <cell r="A16914">
            <v>90898001</v>
          </cell>
          <cell r="B16914" t="str">
            <v>Steckverbinder Y 10-8mm</v>
          </cell>
          <cell r="C16914" t="str">
            <v>Y-10mm-08mm</v>
          </cell>
          <cell r="D16914">
            <v>9.4499999999999993</v>
          </cell>
          <cell r="E16914" t="str">
            <v>P4</v>
          </cell>
          <cell r="F16914">
            <v>196</v>
          </cell>
          <cell r="G16914" t="str">
            <v>Stk</v>
          </cell>
          <cell r="H16914">
            <v>10.199999999999999</v>
          </cell>
        </row>
        <row r="16915">
          <cell r="A16915">
            <v>90898113</v>
          </cell>
          <cell r="B16915" t="str">
            <v>MM 25 (FR))</v>
          </cell>
          <cell r="C16915" t="str">
            <v>Guide Compteur à lait MM25 ( Fr )##</v>
          </cell>
          <cell r="D16915">
            <v>0.1</v>
          </cell>
          <cell r="F16915">
            <v>120</v>
          </cell>
          <cell r="G16915" t="str">
            <v>Stk</v>
          </cell>
          <cell r="H16915">
            <v>0.1</v>
          </cell>
        </row>
        <row r="16916">
          <cell r="A16916">
            <v>90898704</v>
          </cell>
          <cell r="B16916" t="str">
            <v>Stutzen gerade QS12</v>
          </cell>
          <cell r="C16916" t="str">
            <v>Douille QS12</v>
          </cell>
          <cell r="D16916">
            <v>7.5</v>
          </cell>
          <cell r="E16916" t="str">
            <v>P4</v>
          </cell>
          <cell r="F16916">
            <v>196</v>
          </cell>
          <cell r="G16916" t="str">
            <v>Stk</v>
          </cell>
          <cell r="H16916">
            <v>8.1</v>
          </cell>
        </row>
        <row r="16917">
          <cell r="A16917">
            <v>90898706</v>
          </cell>
          <cell r="B16917" t="str">
            <v>Stutzen gerade QS16</v>
          </cell>
          <cell r="C16917" t="str">
            <v>Raccort Rapide droit 16mm</v>
          </cell>
          <cell r="D16917">
            <v>12.2</v>
          </cell>
          <cell r="E16917" t="str">
            <v>P4</v>
          </cell>
          <cell r="F16917">
            <v>196</v>
          </cell>
          <cell r="G16917" t="str">
            <v>Stk</v>
          </cell>
          <cell r="H16917">
            <v>13.2</v>
          </cell>
        </row>
        <row r="16918">
          <cell r="A16918">
            <v>90898801</v>
          </cell>
          <cell r="B16918" t="str">
            <v>Sechskantnippel G1/2-G3/4 in</v>
          </cell>
          <cell r="C16918" t="str">
            <v>Réduction G1/2-G3/4"</v>
          </cell>
          <cell r="D16918">
            <v>15.4</v>
          </cell>
          <cell r="E16918" t="str">
            <v>P4</v>
          </cell>
          <cell r="F16918">
            <v>162</v>
          </cell>
          <cell r="G16918" t="str">
            <v>Stk</v>
          </cell>
          <cell r="H16918">
            <v>16.649999999999999</v>
          </cell>
        </row>
        <row r="16919">
          <cell r="A16919">
            <v>90898802</v>
          </cell>
          <cell r="B16919" t="str">
            <v>Sechskantkopf Muffe ¾ x 3/8Aussengehäuse</v>
          </cell>
          <cell r="C16919" t="str">
            <v>Reduction ¾ x 3/8</v>
          </cell>
          <cell r="D16919">
            <v>11.95</v>
          </cell>
          <cell r="E16919" t="str">
            <v>P4</v>
          </cell>
          <cell r="F16919">
            <v>208</v>
          </cell>
          <cell r="G16919" t="str">
            <v>Stk</v>
          </cell>
          <cell r="H16919">
            <v>12.9</v>
          </cell>
        </row>
        <row r="16920">
          <cell r="A16920">
            <v>90899401</v>
          </cell>
          <cell r="B16920" t="str">
            <v>Rollenschalter Midiline</v>
          </cell>
          <cell r="C16920" t="str">
            <v>Contacteur bras midiline</v>
          </cell>
          <cell r="D16920">
            <v>113</v>
          </cell>
          <cell r="E16920" t="str">
            <v>P4</v>
          </cell>
          <cell r="F16920">
            <v>191</v>
          </cell>
          <cell r="G16920" t="str">
            <v>Stk</v>
          </cell>
          <cell r="H16920">
            <v>122.15</v>
          </cell>
        </row>
        <row r="16921">
          <cell r="A16921">
            <v>90899402</v>
          </cell>
          <cell r="B16921" t="str">
            <v>Confirm Switch</v>
          </cell>
          <cell r="C16921" t="str">
            <v>Alpro switch de place ROTO</v>
          </cell>
          <cell r="D16921">
            <v>145</v>
          </cell>
          <cell r="E16921" t="str">
            <v>P4</v>
          </cell>
          <cell r="F16921">
            <v>191</v>
          </cell>
          <cell r="G16921" t="str">
            <v>Stk</v>
          </cell>
          <cell r="H16921">
            <v>156.75</v>
          </cell>
        </row>
        <row r="16922">
          <cell r="A16922">
            <v>90899613</v>
          </cell>
          <cell r="B16922" t="str">
            <v>Bedienungsanleitung Almatic G50 (F)</v>
          </cell>
          <cell r="C16922" t="str">
            <v>GU Almatic G-50 (F)#64437313</v>
          </cell>
          <cell r="D16922">
            <v>0.1</v>
          </cell>
          <cell r="F16922">
            <v>253</v>
          </cell>
          <cell r="G16922" t="str">
            <v>Stk</v>
          </cell>
          <cell r="H16922">
            <v>0.1</v>
          </cell>
        </row>
        <row r="16923">
          <cell r="A16923">
            <v>90903501</v>
          </cell>
          <cell r="B16923" t="str">
            <v>VMS Halterung</v>
          </cell>
          <cell r="C16923" t="str">
            <v>Support Moteur rotatif VMS</v>
          </cell>
          <cell r="D16923">
            <v>142</v>
          </cell>
          <cell r="E16923" t="str">
            <v>P4</v>
          </cell>
          <cell r="F16923">
            <v>196</v>
          </cell>
          <cell r="G16923" t="str">
            <v>Stk</v>
          </cell>
          <cell r="H16923">
            <v>153.5</v>
          </cell>
        </row>
        <row r="16924">
          <cell r="A16924">
            <v>90903601</v>
          </cell>
          <cell r="B16924" t="str">
            <v>VMS Buchse</v>
          </cell>
          <cell r="C16924" t="str">
            <v>Douille</v>
          </cell>
          <cell r="D16924">
            <v>102</v>
          </cell>
          <cell r="E16924" t="str">
            <v>P4</v>
          </cell>
          <cell r="F16924">
            <v>196</v>
          </cell>
          <cell r="G16924" t="str">
            <v>Stk</v>
          </cell>
          <cell r="H16924">
            <v>110.25</v>
          </cell>
        </row>
        <row r="16925">
          <cell r="A16925">
            <v>90903701</v>
          </cell>
          <cell r="B16925" t="str">
            <v>VMS Befestigungsklammer</v>
          </cell>
          <cell r="C16925" t="str">
            <v>Lug, robot VMS</v>
          </cell>
          <cell r="D16925">
            <v>138</v>
          </cell>
          <cell r="E16925" t="str">
            <v>P4</v>
          </cell>
          <cell r="F16925">
            <v>196</v>
          </cell>
          <cell r="G16925" t="str">
            <v>Stk</v>
          </cell>
          <cell r="H16925">
            <v>149.19999999999999</v>
          </cell>
        </row>
        <row r="16926">
          <cell r="A16926">
            <v>90903801</v>
          </cell>
          <cell r="B16926" t="str">
            <v>VMS Buchse</v>
          </cell>
          <cell r="C16926" t="str">
            <v>Douille</v>
          </cell>
          <cell r="D16926">
            <v>71.8</v>
          </cell>
          <cell r="E16926" t="str">
            <v>P4</v>
          </cell>
          <cell r="F16926">
            <v>196</v>
          </cell>
          <cell r="G16926" t="str">
            <v>Stk</v>
          </cell>
          <cell r="H16926">
            <v>77.599999999999994</v>
          </cell>
        </row>
        <row r="16927">
          <cell r="A16927">
            <v>90906280</v>
          </cell>
          <cell r="B16927" t="str">
            <v>Lampe für Deckel, Maestro</v>
          </cell>
          <cell r="C16927" t="str">
            <v>Diode maestro</v>
          </cell>
          <cell r="D16927">
            <v>86.4</v>
          </cell>
          <cell r="E16927" t="str">
            <v>P4</v>
          </cell>
          <cell r="F16927">
            <v>191</v>
          </cell>
          <cell r="G16927" t="str">
            <v>Stk</v>
          </cell>
          <cell r="H16927">
            <v>93.4</v>
          </cell>
        </row>
        <row r="16928">
          <cell r="A16928">
            <v>90910435</v>
          </cell>
          <cell r="B16928" t="str">
            <v>VMS I/O Board ab 2007</v>
          </cell>
          <cell r="C16928" t="str">
            <v>Carte I/O VMSIO 2007</v>
          </cell>
          <cell r="D16928">
            <v>2667</v>
          </cell>
          <cell r="E16928" t="str">
            <v>P4</v>
          </cell>
          <cell r="F16928">
            <v>196</v>
          </cell>
          <cell r="G16928" t="str">
            <v>Stk</v>
          </cell>
          <cell r="H16928">
            <v>2883.05</v>
          </cell>
        </row>
        <row r="16929">
          <cell r="A16929">
            <v>90910602</v>
          </cell>
          <cell r="B16929" t="str">
            <v>VMS Umlenkrolle</v>
          </cell>
          <cell r="C16929" t="str">
            <v>Galet magasin VMS</v>
          </cell>
          <cell r="D16929">
            <v>28.2</v>
          </cell>
          <cell r="E16929" t="str">
            <v>P4</v>
          </cell>
          <cell r="F16929">
            <v>196</v>
          </cell>
          <cell r="G16929" t="str">
            <v>Stk</v>
          </cell>
          <cell r="H16929">
            <v>30.5</v>
          </cell>
        </row>
        <row r="16930">
          <cell r="A16930">
            <v>90912801</v>
          </cell>
          <cell r="B16930" t="str">
            <v>OCC Rückschlagventil</v>
          </cell>
          <cell r="C16930" t="str">
            <v>Capteur tuyaux OCC</v>
          </cell>
          <cell r="D16930">
            <v>29.1</v>
          </cell>
          <cell r="E16930" t="str">
            <v>P4</v>
          </cell>
          <cell r="F16930">
            <v>597</v>
          </cell>
          <cell r="G16930" t="str">
            <v>Stk</v>
          </cell>
          <cell r="H16930">
            <v>31.45</v>
          </cell>
        </row>
        <row r="16931">
          <cell r="A16931">
            <v>90913780</v>
          </cell>
          <cell r="B16931" t="str">
            <v>VMS Magnetventil Dippmittelpumpe</v>
          </cell>
          <cell r="C16931" t="str">
            <v>Electrovanne CPL</v>
          </cell>
          <cell r="D16931">
            <v>392</v>
          </cell>
          <cell r="E16931" t="str">
            <v>P4</v>
          </cell>
          <cell r="F16931">
            <v>196</v>
          </cell>
          <cell r="G16931" t="str">
            <v>Stk</v>
          </cell>
          <cell r="H16931">
            <v>423.75</v>
          </cell>
        </row>
        <row r="16932">
          <cell r="A16932">
            <v>90913801</v>
          </cell>
          <cell r="B16932" t="str">
            <v>VMS Reduzierstück 6mm-4mm</v>
          </cell>
          <cell r="C16932" t="str">
            <v>Reduction pneu 6-4</v>
          </cell>
          <cell r="D16932">
            <v>3.05</v>
          </cell>
          <cell r="E16932" t="str">
            <v>P4</v>
          </cell>
          <cell r="F16932">
            <v>196</v>
          </cell>
          <cell r="G16932" t="str">
            <v>Stk</v>
          </cell>
          <cell r="H16932">
            <v>3.3</v>
          </cell>
        </row>
        <row r="16933">
          <cell r="A16933">
            <v>90913802</v>
          </cell>
          <cell r="B16933" t="str">
            <v>Steckverbinder red. Typ LRED-0804</v>
          </cell>
          <cell r="C16933" t="str">
            <v>Reducteur 08.04 212-170-804-0</v>
          </cell>
          <cell r="D16933">
            <v>7.15</v>
          </cell>
          <cell r="E16933" t="str">
            <v>P4</v>
          </cell>
          <cell r="F16933">
            <v>892</v>
          </cell>
          <cell r="G16933" t="str">
            <v>Stk</v>
          </cell>
          <cell r="H16933">
            <v>7.75</v>
          </cell>
        </row>
        <row r="16934">
          <cell r="A16934">
            <v>90913803</v>
          </cell>
          <cell r="B16934" t="str">
            <v>VMS Reduzierstück 10mm-8mm</v>
          </cell>
          <cell r="C16934" t="str">
            <v>Reduction pneu 10-8</v>
          </cell>
          <cell r="D16934">
            <v>4.5</v>
          </cell>
          <cell r="E16934" t="str">
            <v>P4</v>
          </cell>
          <cell r="F16934">
            <v>196</v>
          </cell>
          <cell r="G16934" t="str">
            <v>Stk</v>
          </cell>
          <cell r="H16934">
            <v>4.8499999999999996</v>
          </cell>
        </row>
        <row r="16935">
          <cell r="A16935">
            <v>90913804</v>
          </cell>
          <cell r="B16935" t="str">
            <v>Steckverbinder red. Typ LRED-1004</v>
          </cell>
          <cell r="C16935" t="str">
            <v>REDUCTEUR 10/04 212-171-004-0</v>
          </cell>
          <cell r="D16935">
            <v>16.100000000000001</v>
          </cell>
          <cell r="E16935" t="str">
            <v>P4</v>
          </cell>
          <cell r="F16935">
            <v>892</v>
          </cell>
          <cell r="G16935" t="str">
            <v>Stk</v>
          </cell>
          <cell r="H16935">
            <v>17.399999999999999</v>
          </cell>
        </row>
        <row r="16936">
          <cell r="A16936">
            <v>90914401</v>
          </cell>
          <cell r="B16936" t="str">
            <v>VMS Pumpe für Desinfektion</v>
          </cell>
          <cell r="C16936" t="str">
            <v>Pompe désinfect. VMS#85128580</v>
          </cell>
          <cell r="D16936">
            <v>319</v>
          </cell>
          <cell r="E16936" t="str">
            <v>P4</v>
          </cell>
          <cell r="F16936">
            <v>196</v>
          </cell>
          <cell r="G16936" t="str">
            <v>Stk</v>
          </cell>
          <cell r="H16936">
            <v>344.85</v>
          </cell>
        </row>
        <row r="16937">
          <cell r="A16937">
            <v>90914402</v>
          </cell>
          <cell r="B16937" t="str">
            <v>VMS Desinfektionspumpe einzeln</v>
          </cell>
          <cell r="C16937" t="str">
            <v>VMS pompe de dosage</v>
          </cell>
          <cell r="D16937">
            <v>167</v>
          </cell>
          <cell r="E16937" t="str">
            <v>P4</v>
          </cell>
          <cell r="F16937">
            <v>196</v>
          </cell>
          <cell r="G16937" t="str">
            <v>Stk</v>
          </cell>
          <cell r="H16937">
            <v>180.55</v>
          </cell>
        </row>
        <row r="16938">
          <cell r="A16938">
            <v>90914701</v>
          </cell>
          <cell r="B16938" t="str">
            <v>VMS Ventil 2/2 ( geschlossen )</v>
          </cell>
          <cell r="C16938" t="str">
            <v>HNS / Bobine et noyau EV 24VDC</v>
          </cell>
          <cell r="D16938">
            <v>217</v>
          </cell>
          <cell r="E16938" t="str">
            <v>P4</v>
          </cell>
          <cell r="F16938">
            <v>196</v>
          </cell>
          <cell r="G16938" t="str">
            <v>Stk</v>
          </cell>
          <cell r="H16938">
            <v>234.6</v>
          </cell>
        </row>
        <row r="16939">
          <cell r="A16939">
            <v>90914710</v>
          </cell>
          <cell r="B16939" t="str">
            <v>Magnetspule für Wasserventil 3/4 - 1in</v>
          </cell>
          <cell r="C16939" t="str">
            <v>Bobine EV C200 230V 50HZ/60HZ</v>
          </cell>
          <cell r="D16939">
            <v>275</v>
          </cell>
          <cell r="E16939" t="str">
            <v>P4</v>
          </cell>
          <cell r="F16939">
            <v>293</v>
          </cell>
          <cell r="G16939" t="str">
            <v>Stk</v>
          </cell>
          <cell r="H16939">
            <v>297.3</v>
          </cell>
        </row>
        <row r="16940">
          <cell r="A16940">
            <v>90914714</v>
          </cell>
          <cell r="B16940" t="str">
            <v>VMS 3/2-Wege Magnetventil FCC 24V</v>
          </cell>
          <cell r="C16940" t="str">
            <v>Electrovanne pousse à l'air#90914720</v>
          </cell>
          <cell r="D16940">
            <v>146</v>
          </cell>
          <cell r="E16940" t="str">
            <v>P4</v>
          </cell>
          <cell r="F16940">
            <v>692</v>
          </cell>
          <cell r="G16940" t="str">
            <v>Stk</v>
          </cell>
          <cell r="H16940">
            <v>157.85</v>
          </cell>
        </row>
        <row r="16941">
          <cell r="A16941">
            <v>90914715</v>
          </cell>
          <cell r="B16941" t="str">
            <v>VMS Magnetventil CPE10</v>
          </cell>
          <cell r="C16941" t="str">
            <v>Electrovanne</v>
          </cell>
          <cell r="D16941">
            <v>150</v>
          </cell>
          <cell r="E16941" t="str">
            <v>P4</v>
          </cell>
          <cell r="F16941">
            <v>196</v>
          </cell>
          <cell r="G16941" t="str">
            <v>Stk</v>
          </cell>
          <cell r="H16941">
            <v>162.15</v>
          </cell>
        </row>
        <row r="16942">
          <cell r="A16942">
            <v>90914716</v>
          </cell>
          <cell r="B16942" t="str">
            <v>VMS Magnetventil CPE14-M1BH-5L-1/8</v>
          </cell>
          <cell r="C16942" t="str">
            <v>Vanne pneum. porte sélection CPE14</v>
          </cell>
          <cell r="D16942">
            <v>140</v>
          </cell>
          <cell r="E16942" t="str">
            <v>P4</v>
          </cell>
          <cell r="F16942">
            <v>196</v>
          </cell>
          <cell r="G16942" t="str">
            <v>Stk</v>
          </cell>
          <cell r="H16942">
            <v>151.35</v>
          </cell>
        </row>
        <row r="16943">
          <cell r="A16943">
            <v>90914719</v>
          </cell>
          <cell r="B16943" t="str">
            <v>Magnetventil 1/2in CIP E100 24V DC</v>
          </cell>
          <cell r="C16943" t="str">
            <v>E100 - ElectrovanneLavageGriffes</v>
          </cell>
          <cell r="D16943">
            <v>284</v>
          </cell>
          <cell r="E16943" t="str">
            <v>P4</v>
          </cell>
          <cell r="F16943">
            <v>181</v>
          </cell>
          <cell r="G16943" t="str">
            <v>Stk</v>
          </cell>
          <cell r="H16943">
            <v>307</v>
          </cell>
        </row>
        <row r="16944">
          <cell r="A16944">
            <v>90914720</v>
          </cell>
          <cell r="B16944" t="str">
            <v>VMS Magnetventil für Sammler</v>
          </cell>
          <cell r="C16944" t="str">
            <v>Vanne échantillonneur</v>
          </cell>
          <cell r="D16944">
            <v>244</v>
          </cell>
          <cell r="E16944" t="str">
            <v>P4</v>
          </cell>
          <cell r="F16944">
            <v>196</v>
          </cell>
          <cell r="G16944" t="str">
            <v>Stk</v>
          </cell>
          <cell r="H16944">
            <v>263.75</v>
          </cell>
        </row>
        <row r="16945">
          <cell r="A16945">
            <v>90914722</v>
          </cell>
          <cell r="B16945" t="str">
            <v>Magnetventil TSR</v>
          </cell>
          <cell r="C16945" t="str">
            <v>Electrovanne pulverisation</v>
          </cell>
          <cell r="D16945">
            <v>236</v>
          </cell>
          <cell r="E16945" t="str">
            <v>P4</v>
          </cell>
          <cell r="F16945">
            <v>196</v>
          </cell>
          <cell r="G16945" t="str">
            <v>Stk</v>
          </cell>
          <cell r="H16945">
            <v>255.1</v>
          </cell>
        </row>
        <row r="16946">
          <cell r="A16946">
            <v>90914723</v>
          </cell>
          <cell r="B16946" t="str">
            <v>Magnetventil V300</v>
          </cell>
          <cell r="C16946" t="str">
            <v>Electrovanne pulverisation V300#90914722</v>
          </cell>
          <cell r="D16946">
            <v>223</v>
          </cell>
          <cell r="E16946" t="str">
            <v>P4</v>
          </cell>
          <cell r="F16946">
            <v>196</v>
          </cell>
          <cell r="G16946" t="str">
            <v>Stk</v>
          </cell>
          <cell r="H16946">
            <v>241.05</v>
          </cell>
        </row>
        <row r="16947">
          <cell r="A16947">
            <v>90915233</v>
          </cell>
          <cell r="B16947" t="str">
            <v>VMS Alcom I/O Platine</v>
          </cell>
          <cell r="C16947" t="str">
            <v>Carte I/O VMS</v>
          </cell>
          <cell r="D16947">
            <v>773</v>
          </cell>
          <cell r="E16947" t="str">
            <v>P4</v>
          </cell>
          <cell r="F16947">
            <v>196</v>
          </cell>
          <cell r="G16947" t="str">
            <v>Stk</v>
          </cell>
          <cell r="H16947">
            <v>835.6</v>
          </cell>
        </row>
        <row r="16948">
          <cell r="A16948">
            <v>90915680</v>
          </cell>
          <cell r="B16948" t="str">
            <v>MZ-Aufn fest Kerze (auf Spülleitg) 52mm</v>
          </cell>
          <cell r="C16948" t="str">
            <v>Diffuseur Chandelles_can.lav.D52mm</v>
          </cell>
          <cell r="D16948">
            <v>199</v>
          </cell>
          <cell r="E16948" t="str">
            <v>P1</v>
          </cell>
          <cell r="F16948">
            <v>142</v>
          </cell>
          <cell r="G16948" t="str">
            <v>Stk</v>
          </cell>
          <cell r="H16948">
            <v>215.1</v>
          </cell>
        </row>
        <row r="16949">
          <cell r="A16949">
            <v>90916301</v>
          </cell>
          <cell r="B16949" t="str">
            <v>Rohrbogen 1/2in x150x300</v>
          </cell>
          <cell r="C16949" t="str">
            <v>Tube coudé 1/2poucex150x300</v>
          </cell>
          <cell r="D16949">
            <v>147</v>
          </cell>
          <cell r="E16949" t="str">
            <v>P4</v>
          </cell>
          <cell r="F16949">
            <v>195</v>
          </cell>
          <cell r="G16949" t="str">
            <v>Stk</v>
          </cell>
          <cell r="H16949">
            <v>158.9</v>
          </cell>
        </row>
        <row r="16950">
          <cell r="A16950">
            <v>90916801</v>
          </cell>
          <cell r="B16950" t="str">
            <v>Ventilgehäuse</v>
          </cell>
          <cell r="C16950" t="str">
            <v>Partie basse vanne free flow</v>
          </cell>
          <cell r="D16950">
            <v>56.7</v>
          </cell>
          <cell r="E16950" t="str">
            <v>P4</v>
          </cell>
          <cell r="F16950">
            <v>192</v>
          </cell>
          <cell r="G16950" t="str">
            <v>Stk</v>
          </cell>
          <cell r="H16950">
            <v>61.3</v>
          </cell>
        </row>
        <row r="16951">
          <cell r="A16951">
            <v>90917002</v>
          </cell>
          <cell r="B16951" t="str">
            <v>Luftfilter 75x150 ohne Flansch</v>
          </cell>
          <cell r="C16951" t="str">
            <v>Filtre air 75x150 sans bride</v>
          </cell>
          <cell r="D16951">
            <v>206</v>
          </cell>
          <cell r="E16951" t="str">
            <v>P1</v>
          </cell>
          <cell r="F16951">
            <v>150</v>
          </cell>
          <cell r="G16951" t="str">
            <v>Stk</v>
          </cell>
          <cell r="H16951">
            <v>222.7</v>
          </cell>
        </row>
        <row r="16952">
          <cell r="A16952">
            <v>90917003</v>
          </cell>
          <cell r="B16952" t="str">
            <v>Luftfilter 75x150 mit Flansch</v>
          </cell>
          <cell r="C16952" t="str">
            <v>Filtre pulsonic D.75</v>
          </cell>
          <cell r="D16952">
            <v>296</v>
          </cell>
          <cell r="E16952" t="str">
            <v>P1</v>
          </cell>
          <cell r="F16952">
            <v>150</v>
          </cell>
          <cell r="G16952" t="str">
            <v>Stk</v>
          </cell>
          <cell r="H16952">
            <v>320</v>
          </cell>
        </row>
        <row r="16953">
          <cell r="A16953">
            <v>90917803</v>
          </cell>
          <cell r="B16953" t="str">
            <v>Druckluftschlauch PLN 12x1,75mm Meterw.</v>
          </cell>
          <cell r="C16953" t="str">
            <v>Tuyau plastique PLN 12mmx1.75</v>
          </cell>
          <cell r="D16953">
            <v>7.65</v>
          </cell>
          <cell r="E16953" t="str">
            <v>P4</v>
          </cell>
          <cell r="F16953">
            <v>892</v>
          </cell>
          <cell r="G16953" t="str">
            <v>M</v>
          </cell>
          <cell r="H16953">
            <v>8.25</v>
          </cell>
        </row>
        <row r="16954">
          <cell r="A16954">
            <v>90917805</v>
          </cell>
          <cell r="B16954" t="str">
            <v>Steuerschlauch PVC 6x1mm</v>
          </cell>
          <cell r="C16954" t="str">
            <v>Tube en plastique 6x1 (50M=1boite)</v>
          </cell>
          <cell r="D16954">
            <v>1.4</v>
          </cell>
          <cell r="E16954" t="str">
            <v>P4</v>
          </cell>
          <cell r="F16954">
            <v>196</v>
          </cell>
          <cell r="G16954" t="str">
            <v>Stk</v>
          </cell>
          <cell r="H16954">
            <v>1.5</v>
          </cell>
        </row>
        <row r="16955">
          <cell r="A16955">
            <v>90917814</v>
          </cell>
          <cell r="B16955" t="str">
            <v>V300 Pneumatikschlauch 3mm</v>
          </cell>
          <cell r="C16955" t="str">
            <v>Tuyau pneumatique Dia 3mm (au Metre)</v>
          </cell>
          <cell r="D16955">
            <v>0.85</v>
          </cell>
          <cell r="E16955" t="str">
            <v>P4</v>
          </cell>
          <cell r="F16955">
            <v>196</v>
          </cell>
          <cell r="G16955" t="str">
            <v>M</v>
          </cell>
          <cell r="H16955">
            <v>0.9</v>
          </cell>
        </row>
        <row r="16956">
          <cell r="A16956">
            <v>90917904</v>
          </cell>
          <cell r="B16956" t="str">
            <v>Reduzierbuchse 1/2in-1/4in</v>
          </cell>
          <cell r="C16956" t="str">
            <v>Bague capt.vide DVP-F</v>
          </cell>
          <cell r="D16956">
            <v>76.599999999999994</v>
          </cell>
          <cell r="E16956" t="str">
            <v>P4</v>
          </cell>
          <cell r="F16956">
            <v>291</v>
          </cell>
          <cell r="G16956" t="str">
            <v>Stk</v>
          </cell>
          <cell r="H16956">
            <v>82.8</v>
          </cell>
        </row>
        <row r="16957">
          <cell r="A16957">
            <v>90920180</v>
          </cell>
          <cell r="B16957" t="str">
            <v>Melkeinheit MU100 MCP100 RTS</v>
          </cell>
          <cell r="C16957" t="str">
            <v>Unité traite MU100 MCP100 RTS</v>
          </cell>
          <cell r="D16957">
            <v>387</v>
          </cell>
          <cell r="E16957" t="str">
            <v>P1</v>
          </cell>
          <cell r="F16957">
            <v>151</v>
          </cell>
          <cell r="G16957" t="str">
            <v>Stk</v>
          </cell>
          <cell r="H16957">
            <v>418.35</v>
          </cell>
        </row>
        <row r="16958">
          <cell r="A16958">
            <v>90923801</v>
          </cell>
          <cell r="B16958" t="str">
            <v>Verschraubung Blindkappe CN SMS 40/38mm</v>
          </cell>
          <cell r="C16958" t="str">
            <v>BOUCHON INOX D40</v>
          </cell>
          <cell r="D16958">
            <v>48.4</v>
          </cell>
          <cell r="E16958" t="str">
            <v>P1</v>
          </cell>
          <cell r="F16958">
            <v>150</v>
          </cell>
          <cell r="G16958" t="str">
            <v>Stk</v>
          </cell>
          <cell r="H16958">
            <v>52.3</v>
          </cell>
        </row>
        <row r="16959">
          <cell r="A16959">
            <v>90923802</v>
          </cell>
          <cell r="B16959" t="str">
            <v>Blindkappe CN SMS 52/50mm</v>
          </cell>
          <cell r="C16959" t="str">
            <v>Bouchon Inox D52</v>
          </cell>
          <cell r="D16959">
            <v>21.9</v>
          </cell>
          <cell r="E16959" t="str">
            <v>P3</v>
          </cell>
          <cell r="F16959">
            <v>150</v>
          </cell>
          <cell r="G16959" t="str">
            <v>Stk</v>
          </cell>
          <cell r="H16959">
            <v>23.65</v>
          </cell>
        </row>
        <row r="16960">
          <cell r="A16960">
            <v>90923803</v>
          </cell>
          <cell r="B16960" t="str">
            <v>Verschraubg BlindkappeCN SMS 63,5/60,3mm</v>
          </cell>
          <cell r="C16960" t="str">
            <v>Bouchon Inox D63.5</v>
          </cell>
          <cell r="D16960">
            <v>28.2</v>
          </cell>
          <cell r="E16960" t="str">
            <v>P4</v>
          </cell>
          <cell r="F16960">
            <v>195</v>
          </cell>
          <cell r="G16960" t="str">
            <v>Stk</v>
          </cell>
          <cell r="H16960">
            <v>30.5</v>
          </cell>
        </row>
        <row r="16961">
          <cell r="A16961">
            <v>90924280</v>
          </cell>
          <cell r="B16961" t="str">
            <v>FW Standard E-Prom 3.18</v>
          </cell>
          <cell r="C16961" t="str">
            <v>.E.E-prom FW Standard</v>
          </cell>
          <cell r="D16961">
            <v>142</v>
          </cell>
          <cell r="E16961" t="str">
            <v>P4</v>
          </cell>
          <cell r="F16961">
            <v>595</v>
          </cell>
          <cell r="G16961" t="str">
            <v>Stk</v>
          </cell>
          <cell r="H16961">
            <v>153.5</v>
          </cell>
        </row>
        <row r="16962">
          <cell r="A16962">
            <v>90927801</v>
          </cell>
          <cell r="B16962" t="str">
            <v>VMS Bolzen Magazin</v>
          </cell>
          <cell r="C16962" t="str">
            <v>Axe bras VMS</v>
          </cell>
          <cell r="D16962">
            <v>11.9</v>
          </cell>
          <cell r="E16962" t="str">
            <v>P4</v>
          </cell>
          <cell r="F16962">
            <v>196</v>
          </cell>
          <cell r="G16962" t="str">
            <v>Stk</v>
          </cell>
          <cell r="H16962">
            <v>12.85</v>
          </cell>
        </row>
        <row r="16963">
          <cell r="A16963">
            <v>90933901</v>
          </cell>
          <cell r="B16963" t="str">
            <v>Verbindungsstück weiblich</v>
          </cell>
          <cell r="C16963" t="str">
            <v>Terminal socket</v>
          </cell>
          <cell r="D16963">
            <v>8.4</v>
          </cell>
          <cell r="E16963" t="str">
            <v>P4</v>
          </cell>
          <cell r="F16963">
            <v>196</v>
          </cell>
          <cell r="G16963" t="str">
            <v>Stk</v>
          </cell>
          <cell r="H16963">
            <v>9.1</v>
          </cell>
        </row>
        <row r="16964">
          <cell r="A16964">
            <v>90935854</v>
          </cell>
          <cell r="B16964" t="str">
            <v>Memo LVP 3000, 4500, 6000 (F)</v>
          </cell>
          <cell r="C16964" t="str">
            <v>Mémo interne LVP 3000, 4500, 6000</v>
          </cell>
          <cell r="D16964">
            <v>0.1</v>
          </cell>
          <cell r="F16964">
            <v>210</v>
          </cell>
          <cell r="G16964" t="str">
            <v>Stk</v>
          </cell>
          <cell r="H16964">
            <v>0.1</v>
          </cell>
        </row>
        <row r="16965">
          <cell r="A16965">
            <v>90936001</v>
          </cell>
          <cell r="B16965" t="str">
            <v>Schalldämpfer M7</v>
          </cell>
          <cell r="C16965" t="str">
            <v>Silencieux 1/8</v>
          </cell>
          <cell r="D16965">
            <v>7.75</v>
          </cell>
          <cell r="E16965" t="str">
            <v>P4</v>
          </cell>
          <cell r="F16965">
            <v>196</v>
          </cell>
          <cell r="G16965" t="str">
            <v>Stk</v>
          </cell>
          <cell r="H16965">
            <v>8.4</v>
          </cell>
        </row>
        <row r="16966">
          <cell r="A16966">
            <v>90936002</v>
          </cell>
          <cell r="B16966" t="str">
            <v>Schalldämpfer 1/8in</v>
          </cell>
          <cell r="C16966" t="str">
            <v>Silencieux M7</v>
          </cell>
          <cell r="D16966">
            <v>5.4</v>
          </cell>
          <cell r="E16966" t="str">
            <v>P4</v>
          </cell>
          <cell r="F16966">
            <v>196</v>
          </cell>
          <cell r="G16966" t="str">
            <v>Stk</v>
          </cell>
          <cell r="H16966">
            <v>5.85</v>
          </cell>
        </row>
        <row r="16967">
          <cell r="A16967">
            <v>90936003</v>
          </cell>
          <cell r="B16967" t="str">
            <v>Schalldämpfer f. G1/8in</v>
          </cell>
          <cell r="C16967" t="str">
            <v>Silencieux G 1/8 pouce</v>
          </cell>
          <cell r="D16967">
            <v>22.7</v>
          </cell>
          <cell r="E16967" t="str">
            <v>P4</v>
          </cell>
          <cell r="F16967">
            <v>196</v>
          </cell>
          <cell r="G16967" t="str">
            <v>Stk</v>
          </cell>
          <cell r="H16967">
            <v>24.55</v>
          </cell>
        </row>
        <row r="16968">
          <cell r="A16968">
            <v>90936005</v>
          </cell>
          <cell r="B16968" t="str">
            <v>Schalldämpfer 1/4in</v>
          </cell>
          <cell r="C16968" t="str">
            <v>Silencieux 1/4</v>
          </cell>
          <cell r="D16968">
            <v>6.8</v>
          </cell>
          <cell r="E16968" t="str">
            <v>P4</v>
          </cell>
          <cell r="F16968">
            <v>292</v>
          </cell>
          <cell r="G16968" t="str">
            <v>Stk</v>
          </cell>
          <cell r="H16968">
            <v>7.35</v>
          </cell>
        </row>
        <row r="16969">
          <cell r="A16969">
            <v>90936901</v>
          </cell>
          <cell r="B16969" t="str">
            <v>VMS Spule 24V DC</v>
          </cell>
          <cell r="C16969" t="str">
            <v>Bobine carrée electrovanne lavage</v>
          </cell>
          <cell r="D16969">
            <v>301</v>
          </cell>
          <cell r="E16969" t="str">
            <v>P4</v>
          </cell>
          <cell r="F16969">
            <v>196</v>
          </cell>
          <cell r="G16969" t="str">
            <v>Stk</v>
          </cell>
          <cell r="H16969">
            <v>325.39999999999998</v>
          </cell>
        </row>
        <row r="16970">
          <cell r="A16970">
            <v>90937102</v>
          </cell>
          <cell r="B16970" t="str">
            <v>VMS Magnetventil für HN</v>
          </cell>
          <cell r="C16970" t="str">
            <v>Electrovanne 3/4#215008653</v>
          </cell>
          <cell r="D16970">
            <v>414</v>
          </cell>
          <cell r="E16970" t="str">
            <v>P4</v>
          </cell>
          <cell r="F16970">
            <v>196</v>
          </cell>
          <cell r="G16970" t="str">
            <v>Stk</v>
          </cell>
          <cell r="H16970">
            <v>447.55</v>
          </cell>
        </row>
        <row r="16971">
          <cell r="A16971">
            <v>90937103</v>
          </cell>
          <cell r="B16971" t="str">
            <v>VMS Ventil</v>
          </cell>
          <cell r="C16971" t="str">
            <v>Bobine carrée valve vide/derrière MPC</v>
          </cell>
          <cell r="D16971">
            <v>153</v>
          </cell>
          <cell r="E16971" t="str">
            <v>P4</v>
          </cell>
          <cell r="F16971">
            <v>196</v>
          </cell>
          <cell r="G16971" t="str">
            <v>Stk</v>
          </cell>
          <cell r="H16971">
            <v>165.4</v>
          </cell>
        </row>
        <row r="16972">
          <cell r="A16972">
            <v>90937104</v>
          </cell>
          <cell r="B16972" t="str">
            <v>VMS Spule für Milchventil</v>
          </cell>
          <cell r="C16972" t="str">
            <v>Electrovanne vanne purge</v>
          </cell>
          <cell r="D16972">
            <v>101</v>
          </cell>
          <cell r="E16972" t="str">
            <v>P4</v>
          </cell>
          <cell r="F16972">
            <v>196</v>
          </cell>
          <cell r="G16972" t="str">
            <v>Stk</v>
          </cell>
          <cell r="H16972">
            <v>109.2</v>
          </cell>
        </row>
        <row r="16973">
          <cell r="A16973">
            <v>90937105</v>
          </cell>
          <cell r="B16973" t="str">
            <v>VMS Ventil</v>
          </cell>
          <cell r="C16973" t="str">
            <v>Relais pneum.platine derrière MPC</v>
          </cell>
          <cell r="D16973">
            <v>214</v>
          </cell>
          <cell r="E16973" t="str">
            <v>P4</v>
          </cell>
          <cell r="F16973">
            <v>196</v>
          </cell>
          <cell r="G16973" t="str">
            <v>Stk</v>
          </cell>
          <cell r="H16973">
            <v>231.35</v>
          </cell>
        </row>
        <row r="16974">
          <cell r="A16974">
            <v>90937109</v>
          </cell>
          <cell r="B16974" t="str">
            <v>VMS Magnetventil 5/2</v>
          </cell>
          <cell r="C16974" t="str">
            <v>Etage distri. Festo 5/2</v>
          </cell>
          <cell r="D16974">
            <v>126</v>
          </cell>
          <cell r="E16974" t="str">
            <v>P4</v>
          </cell>
          <cell r="F16974">
            <v>196</v>
          </cell>
          <cell r="G16974" t="str">
            <v>Stk</v>
          </cell>
          <cell r="H16974">
            <v>136.19999999999999</v>
          </cell>
        </row>
        <row r="16975">
          <cell r="A16975">
            <v>90937110</v>
          </cell>
          <cell r="B16975" t="str">
            <v>VMS Magnetventil 2x3/2</v>
          </cell>
          <cell r="C16975" t="str">
            <v>Etage distri. Festo 2x3/2</v>
          </cell>
          <cell r="D16975">
            <v>174</v>
          </cell>
          <cell r="E16975" t="str">
            <v>P4</v>
          </cell>
          <cell r="F16975">
            <v>196</v>
          </cell>
          <cell r="G16975" t="str">
            <v>Stk</v>
          </cell>
          <cell r="H16975">
            <v>188.1</v>
          </cell>
        </row>
        <row r="16976">
          <cell r="A16976">
            <v>90937111</v>
          </cell>
          <cell r="B16976" t="str">
            <v>VMS 3/2-Wege Ventil neue Vers.2008</v>
          </cell>
          <cell r="C16976" t="str">
            <v>Etage distri. Festo avec obturateur</v>
          </cell>
          <cell r="D16976">
            <v>184</v>
          </cell>
          <cell r="E16976" t="str">
            <v>P4</v>
          </cell>
          <cell r="F16976">
            <v>196</v>
          </cell>
          <cell r="G16976" t="str">
            <v>Stk</v>
          </cell>
          <cell r="H16976">
            <v>198.9</v>
          </cell>
        </row>
        <row r="16977">
          <cell r="A16977">
            <v>90938181</v>
          </cell>
          <cell r="B16977" t="str">
            <v>ISO-Testkit kpl.</v>
          </cell>
          <cell r="C16977" t="str">
            <v>Valise contrôle+AFM 3000</v>
          </cell>
          <cell r="D16977">
            <v>3132</v>
          </cell>
          <cell r="E16977" t="str">
            <v>P4</v>
          </cell>
          <cell r="F16977">
            <v>260</v>
          </cell>
          <cell r="G16977" t="str">
            <v>Stk</v>
          </cell>
          <cell r="H16977">
            <v>3385.7</v>
          </cell>
        </row>
        <row r="16978">
          <cell r="A16978">
            <v>90938601</v>
          </cell>
          <cell r="B16978" t="str">
            <v>Klammer zu C100/200</v>
          </cell>
          <cell r="C16978" t="str">
            <v>Crampon pour C100/200</v>
          </cell>
          <cell r="D16978">
            <v>0.75</v>
          </cell>
          <cell r="E16978" t="str">
            <v>P4</v>
          </cell>
          <cell r="F16978">
            <v>293</v>
          </cell>
          <cell r="G16978" t="str">
            <v>Stk</v>
          </cell>
          <cell r="H16978">
            <v>0.8</v>
          </cell>
        </row>
        <row r="16979">
          <cell r="A16979">
            <v>90939202</v>
          </cell>
          <cell r="B16979" t="str">
            <v>VMS Sensorlagerung</v>
          </cell>
          <cell r="C16979" t="str">
            <v>Plateau pare-bouse</v>
          </cell>
          <cell r="D16979">
            <v>200</v>
          </cell>
          <cell r="E16979" t="str">
            <v>P4</v>
          </cell>
          <cell r="F16979">
            <v>196</v>
          </cell>
          <cell r="G16979" t="str">
            <v>Stk</v>
          </cell>
          <cell r="H16979">
            <v>216.2</v>
          </cell>
        </row>
        <row r="16980">
          <cell r="A16980">
            <v>90943090</v>
          </cell>
          <cell r="B16980" t="str">
            <v>VMS Niveausteuerungskit</v>
          </cell>
          <cell r="C16980" t="str">
            <v>Sonde UT</v>
          </cell>
          <cell r="D16980">
            <v>477</v>
          </cell>
          <cell r="E16980" t="str">
            <v>P4</v>
          </cell>
          <cell r="F16980">
            <v>196</v>
          </cell>
          <cell r="G16980" t="str">
            <v>Stk</v>
          </cell>
          <cell r="H16980">
            <v>515.65</v>
          </cell>
        </row>
        <row r="16981">
          <cell r="A16981">
            <v>90944681</v>
          </cell>
          <cell r="B16981" t="str">
            <v>VMS Anrüstbecher kpl.</v>
          </cell>
          <cell r="C16981" t="str">
            <v>Gobelet laveur</v>
          </cell>
          <cell r="D16981">
            <v>9865</v>
          </cell>
          <cell r="E16981" t="str">
            <v>P4</v>
          </cell>
          <cell r="F16981">
            <v>196</v>
          </cell>
          <cell r="G16981" t="str">
            <v>Stk</v>
          </cell>
          <cell r="H16981">
            <v>10664.05</v>
          </cell>
        </row>
        <row r="16982">
          <cell r="A16982">
            <v>90944705</v>
          </cell>
          <cell r="B16982" t="str">
            <v>VMS Trafo Hydraulik-Steuerbox</v>
          </cell>
          <cell r="C16982" t="str">
            <v>Transfo nu power box 230/24 volts DC</v>
          </cell>
          <cell r="D16982">
            <v>368</v>
          </cell>
          <cell r="E16982" t="str">
            <v>P4</v>
          </cell>
          <cell r="F16982">
            <v>196</v>
          </cell>
          <cell r="G16982" t="str">
            <v>Stk</v>
          </cell>
          <cell r="H16982">
            <v>397.8</v>
          </cell>
        </row>
        <row r="16983">
          <cell r="A16983">
            <v>90946480</v>
          </cell>
          <cell r="B16983" t="str">
            <v>VMS Zylinderhalterung</v>
          </cell>
          <cell r="C16983" t="str">
            <v>Support Vérin</v>
          </cell>
          <cell r="D16983">
            <v>331</v>
          </cell>
          <cell r="E16983" t="str">
            <v>P4</v>
          </cell>
          <cell r="F16983">
            <v>196</v>
          </cell>
          <cell r="G16983" t="str">
            <v>Stk</v>
          </cell>
          <cell r="H16983">
            <v>357.8</v>
          </cell>
        </row>
        <row r="16984">
          <cell r="A16984">
            <v>90951602</v>
          </cell>
          <cell r="B16984" t="str">
            <v>VMS Kabel für Magnetventil HN</v>
          </cell>
          <cell r="C16984" t="str">
            <v>Cable integr24V VMS/HN</v>
          </cell>
          <cell r="D16984">
            <v>38.299999999999997</v>
          </cell>
          <cell r="E16984" t="str">
            <v>P4</v>
          </cell>
          <cell r="F16984">
            <v>196</v>
          </cell>
          <cell r="G16984" t="str">
            <v>Stk</v>
          </cell>
          <cell r="H16984">
            <v>41.4</v>
          </cell>
        </row>
        <row r="16985">
          <cell r="A16985">
            <v>90951604</v>
          </cell>
          <cell r="B16985" t="str">
            <v>VMS Stecker m.Kabel KMEB-1-24-2.5-LED</v>
          </cell>
          <cell r="C16985" t="str">
            <v>Prise electovanne avec Cable</v>
          </cell>
          <cell r="D16985">
            <v>28.7</v>
          </cell>
          <cell r="E16985" t="str">
            <v>P4</v>
          </cell>
          <cell r="F16985">
            <v>196</v>
          </cell>
          <cell r="G16985" t="str">
            <v>Stk</v>
          </cell>
          <cell r="H16985">
            <v>31</v>
          </cell>
        </row>
        <row r="16986">
          <cell r="A16986">
            <v>90951617</v>
          </cell>
          <cell r="B16986" t="str">
            <v>V300 Kabel kpl.</v>
          </cell>
          <cell r="C16986" t="str">
            <v>Cable Cpl</v>
          </cell>
          <cell r="D16986">
            <v>18</v>
          </cell>
          <cell r="E16986" t="str">
            <v>P4</v>
          </cell>
          <cell r="F16986">
            <v>196</v>
          </cell>
          <cell r="G16986" t="str">
            <v>Stk</v>
          </cell>
          <cell r="H16986">
            <v>19.45</v>
          </cell>
        </row>
        <row r="16987">
          <cell r="A16987">
            <v>90952102</v>
          </cell>
          <cell r="B16987" t="str">
            <v>VMS Stecker m.Kabel NEBV-Z4WA2L-RE5N-LE2</v>
          </cell>
          <cell r="C16987" t="str">
            <v>Cable pour valve #86086001</v>
          </cell>
          <cell r="D16987">
            <v>27.4</v>
          </cell>
          <cell r="E16987" t="str">
            <v>P4</v>
          </cell>
          <cell r="F16987">
            <v>207</v>
          </cell>
          <cell r="G16987" t="str">
            <v>Stk</v>
          </cell>
          <cell r="H16987">
            <v>29.6</v>
          </cell>
        </row>
        <row r="16988">
          <cell r="A16988">
            <v>90953003</v>
          </cell>
          <cell r="B16988" t="str">
            <v>VMS Zylinder doppeltwirkend (350)</v>
          </cell>
          <cell r="C16988" t="str">
            <v>Double-acting cylinder (350 )</v>
          </cell>
          <cell r="D16988">
            <v>114</v>
          </cell>
          <cell r="E16988" t="str">
            <v>P4</v>
          </cell>
          <cell r="F16988">
            <v>196</v>
          </cell>
          <cell r="G16988" t="str">
            <v>Stk</v>
          </cell>
          <cell r="H16988">
            <v>123.25</v>
          </cell>
        </row>
        <row r="16989">
          <cell r="A16989">
            <v>90953004</v>
          </cell>
          <cell r="B16989" t="str">
            <v>VMS Zylinder doppeltwirkend (700)</v>
          </cell>
          <cell r="C16989" t="str">
            <v>Double-acting cylinder (700)</v>
          </cell>
          <cell r="D16989">
            <v>114</v>
          </cell>
          <cell r="E16989" t="str">
            <v>P4</v>
          </cell>
          <cell r="F16989">
            <v>196</v>
          </cell>
          <cell r="G16989" t="str">
            <v>Stk</v>
          </cell>
          <cell r="H16989">
            <v>123.25</v>
          </cell>
        </row>
        <row r="16990">
          <cell r="A16990">
            <v>90953006</v>
          </cell>
          <cell r="B16990" t="str">
            <v>VMS Zylinder DNC-50-250 V. monstern. APP</v>
          </cell>
          <cell r="C16990" t="str">
            <v>vérin air double action</v>
          </cell>
          <cell r="D16990">
            <v>206</v>
          </cell>
          <cell r="E16990" t="str">
            <v>P4</v>
          </cell>
          <cell r="F16990">
            <v>196</v>
          </cell>
          <cell r="G16990" t="str">
            <v>Stk</v>
          </cell>
          <cell r="H16990">
            <v>222.7</v>
          </cell>
        </row>
        <row r="16991">
          <cell r="A16991">
            <v>90953009</v>
          </cell>
          <cell r="B16991" t="str">
            <v>VMS Zylinder doppeltwirkend</v>
          </cell>
          <cell r="C16991" t="str">
            <v>Vérin double effet</v>
          </cell>
          <cell r="D16991">
            <v>62.4</v>
          </cell>
          <cell r="E16991" t="str">
            <v>P4</v>
          </cell>
          <cell r="F16991">
            <v>196</v>
          </cell>
          <cell r="G16991" t="str">
            <v>Stk</v>
          </cell>
          <cell r="H16991">
            <v>67.45</v>
          </cell>
        </row>
        <row r="16992">
          <cell r="A16992">
            <v>90953012</v>
          </cell>
          <cell r="B16992" t="str">
            <v>VMS Zylinder doppeltwirkend</v>
          </cell>
          <cell r="C16992" t="str">
            <v>Verin vanne a lait</v>
          </cell>
          <cell r="D16992">
            <v>94.5</v>
          </cell>
          <cell r="E16992" t="str">
            <v>P4</v>
          </cell>
          <cell r="F16992">
            <v>196</v>
          </cell>
          <cell r="G16992" t="str">
            <v>Stk</v>
          </cell>
          <cell r="H16992">
            <v>102.15</v>
          </cell>
        </row>
        <row r="16993">
          <cell r="A16993">
            <v>90953013</v>
          </cell>
          <cell r="B16993" t="str">
            <v>V300 Doppeltwirkender Zylinder</v>
          </cell>
          <cell r="C16993" t="str">
            <v>V300 Vérin double effet</v>
          </cell>
          <cell r="D16993">
            <v>72.400000000000006</v>
          </cell>
          <cell r="E16993" t="str">
            <v>P4</v>
          </cell>
          <cell r="F16993">
            <v>196</v>
          </cell>
          <cell r="G16993" t="str">
            <v>Stk</v>
          </cell>
          <cell r="H16993">
            <v>78.25</v>
          </cell>
        </row>
        <row r="16994">
          <cell r="A16994">
            <v>90957402</v>
          </cell>
          <cell r="B16994" t="str">
            <v>VMS Schraubensatz für Ventilblock MNX</v>
          </cell>
          <cell r="C16994" t="str">
            <v>.E.Screw kit for valve box MNT ABS</v>
          </cell>
          <cell r="D16994">
            <v>1.9</v>
          </cell>
          <cell r="E16994" t="str">
            <v>P4</v>
          </cell>
          <cell r="F16994">
            <v>196</v>
          </cell>
          <cell r="G16994" t="str">
            <v>Stk</v>
          </cell>
          <cell r="H16994">
            <v>2.0499999999999998</v>
          </cell>
        </row>
        <row r="16995">
          <cell r="A16995">
            <v>90968401</v>
          </cell>
          <cell r="B16995" t="str">
            <v>Schraubverbindung m. Tülle 3mm-M3</v>
          </cell>
          <cell r="C16995" t="str">
            <v>Embout canele D3 M3</v>
          </cell>
          <cell r="D16995">
            <v>4.8499999999999996</v>
          </cell>
          <cell r="E16995" t="str">
            <v>P4</v>
          </cell>
          <cell r="F16995">
            <v>196</v>
          </cell>
          <cell r="G16995" t="str">
            <v>Stk</v>
          </cell>
          <cell r="H16995">
            <v>5.25</v>
          </cell>
        </row>
        <row r="16996">
          <cell r="A16996">
            <v>90970280</v>
          </cell>
          <cell r="B16996" t="str">
            <v>Rohrschelle D. 52mm ML 2100</v>
          </cell>
          <cell r="C16996" t="str">
            <v>Support 52 cpl</v>
          </cell>
          <cell r="D16996">
            <v>71.400000000000006</v>
          </cell>
          <cell r="E16996" t="str">
            <v>P1</v>
          </cell>
          <cell r="F16996">
            <v>150</v>
          </cell>
          <cell r="G16996" t="str">
            <v>Stk</v>
          </cell>
          <cell r="H16996">
            <v>77.2</v>
          </cell>
        </row>
        <row r="16997">
          <cell r="A16997">
            <v>90970281</v>
          </cell>
          <cell r="B16997" t="str">
            <v>Attachment cpl</v>
          </cell>
          <cell r="C16997" t="str">
            <v>Attachment cpl</v>
          </cell>
          <cell r="D16997">
            <v>74.400000000000006</v>
          </cell>
          <cell r="E16997" t="str">
            <v>P1</v>
          </cell>
          <cell r="F16997">
            <v>150</v>
          </cell>
          <cell r="G16997" t="str">
            <v>Stk</v>
          </cell>
          <cell r="H16997">
            <v>80.45</v>
          </cell>
        </row>
        <row r="16998">
          <cell r="A16998">
            <v>90970282</v>
          </cell>
          <cell r="B16998" t="str">
            <v>Attachment 101,60 cpl</v>
          </cell>
          <cell r="C16998" t="str">
            <v>Attachment 101.60 cpl</v>
          </cell>
          <cell r="D16998">
            <v>76.7</v>
          </cell>
          <cell r="E16998" t="str">
            <v>P1</v>
          </cell>
          <cell r="F16998">
            <v>150</v>
          </cell>
          <cell r="G16998" t="str">
            <v>Stk</v>
          </cell>
          <cell r="H16998">
            <v>82.9</v>
          </cell>
        </row>
        <row r="16999">
          <cell r="A16999">
            <v>90971201</v>
          </cell>
          <cell r="B16999" t="str">
            <v>Mutter, Vierkant, für Pulshalter MU100</v>
          </cell>
          <cell r="C16999" t="str">
            <v>Ecrou pour monocarrier</v>
          </cell>
          <cell r="D16999">
            <v>15.5</v>
          </cell>
          <cell r="E16999" t="str">
            <v>P4</v>
          </cell>
          <cell r="F16999">
            <v>967</v>
          </cell>
          <cell r="G16999" t="str">
            <v>Stk</v>
          </cell>
          <cell r="H16999">
            <v>16.75</v>
          </cell>
        </row>
        <row r="17000">
          <cell r="A17000">
            <v>90972001</v>
          </cell>
          <cell r="B17000" t="str">
            <v>VMS Halterung Gripperarm links</v>
          </cell>
          <cell r="C17000" t="str">
            <v>Support bras VMS gauche</v>
          </cell>
          <cell r="D17000">
            <v>856</v>
          </cell>
          <cell r="E17000" t="str">
            <v>P4</v>
          </cell>
          <cell r="F17000">
            <v>196</v>
          </cell>
          <cell r="G17000" t="str">
            <v>Stk</v>
          </cell>
          <cell r="H17000">
            <v>925.35</v>
          </cell>
        </row>
        <row r="17001">
          <cell r="A17001">
            <v>90972101</v>
          </cell>
          <cell r="B17001" t="str">
            <v>VMS Gehäuse Gripperarm links</v>
          </cell>
          <cell r="C17001" t="str">
            <v>Support main VMS gauche</v>
          </cell>
          <cell r="D17001">
            <v>861</v>
          </cell>
          <cell r="E17001" t="str">
            <v>P4</v>
          </cell>
          <cell r="F17001">
            <v>196</v>
          </cell>
          <cell r="G17001" t="str">
            <v>Stk</v>
          </cell>
          <cell r="H17001">
            <v>930.75</v>
          </cell>
        </row>
        <row r="17002">
          <cell r="A17002">
            <v>90972201</v>
          </cell>
          <cell r="B17002" t="str">
            <v>VMS Abdeckung</v>
          </cell>
          <cell r="C17002" t="str">
            <v>Capot protection gripper</v>
          </cell>
          <cell r="D17002">
            <v>117</v>
          </cell>
          <cell r="E17002" t="str">
            <v>P4</v>
          </cell>
          <cell r="F17002">
            <v>196</v>
          </cell>
          <cell r="G17002" t="str">
            <v>Stk</v>
          </cell>
          <cell r="H17002">
            <v>126.5</v>
          </cell>
        </row>
        <row r="17003">
          <cell r="A17003">
            <v>90974401</v>
          </cell>
          <cell r="B17003" t="str">
            <v>VMS Lagerbuchse</v>
          </cell>
          <cell r="C17003" t="str">
            <v>Entretoise</v>
          </cell>
          <cell r="D17003">
            <v>27.2</v>
          </cell>
          <cell r="E17003" t="str">
            <v>P4</v>
          </cell>
          <cell r="F17003">
            <v>196</v>
          </cell>
          <cell r="G17003" t="str">
            <v>Stk</v>
          </cell>
          <cell r="H17003">
            <v>29.4</v>
          </cell>
        </row>
        <row r="17004">
          <cell r="A17004">
            <v>90974701</v>
          </cell>
          <cell r="B17004" t="str">
            <v>VMS Führungsbolzen Greifer</v>
          </cell>
          <cell r="C17004" t="str">
            <v>Guide bolt</v>
          </cell>
          <cell r="D17004">
            <v>49</v>
          </cell>
          <cell r="E17004" t="str">
            <v>P4</v>
          </cell>
          <cell r="F17004">
            <v>196</v>
          </cell>
          <cell r="G17004" t="str">
            <v>Stk</v>
          </cell>
          <cell r="H17004">
            <v>52.95</v>
          </cell>
        </row>
        <row r="17005">
          <cell r="A17005">
            <v>90974801</v>
          </cell>
          <cell r="B17005" t="str">
            <v>VMS Buchse</v>
          </cell>
          <cell r="C17005" t="str">
            <v>Sleeve bearing</v>
          </cell>
          <cell r="D17005">
            <v>14.1</v>
          </cell>
          <cell r="E17005" t="str">
            <v>P4</v>
          </cell>
          <cell r="F17005">
            <v>196</v>
          </cell>
          <cell r="G17005" t="str">
            <v>Stk</v>
          </cell>
          <cell r="H17005">
            <v>15.25</v>
          </cell>
        </row>
        <row r="17006">
          <cell r="A17006">
            <v>90974901</v>
          </cell>
          <cell r="B17006" t="str">
            <v>VMS Kolbenstangenhalterung</v>
          </cell>
          <cell r="C17006" t="str">
            <v>Piston rod yoke</v>
          </cell>
          <cell r="D17006">
            <v>57.8</v>
          </cell>
          <cell r="E17006" t="str">
            <v>P4</v>
          </cell>
          <cell r="F17006">
            <v>196</v>
          </cell>
          <cell r="G17006" t="str">
            <v>Stk</v>
          </cell>
          <cell r="H17006">
            <v>62.5</v>
          </cell>
        </row>
        <row r="17007">
          <cell r="A17007">
            <v>90975001</v>
          </cell>
          <cell r="B17007" t="str">
            <v>VMS Stehbolzen Gripper</v>
          </cell>
          <cell r="C17007" t="str">
            <v>Axe gripper</v>
          </cell>
          <cell r="D17007">
            <v>11.6</v>
          </cell>
          <cell r="E17007" t="str">
            <v>P4</v>
          </cell>
          <cell r="F17007">
            <v>196</v>
          </cell>
          <cell r="G17007" t="str">
            <v>Stk</v>
          </cell>
          <cell r="H17007">
            <v>12.55</v>
          </cell>
        </row>
        <row r="17008">
          <cell r="A17008">
            <v>90975701</v>
          </cell>
          <cell r="B17008" t="str">
            <v>VMS Halterung Gripperarm rechts</v>
          </cell>
          <cell r="C17008" t="str">
            <v>Support bras droit</v>
          </cell>
          <cell r="D17008">
            <v>856</v>
          </cell>
          <cell r="E17008" t="str">
            <v>P4</v>
          </cell>
          <cell r="F17008">
            <v>196</v>
          </cell>
          <cell r="G17008" t="str">
            <v>Stk</v>
          </cell>
          <cell r="H17008">
            <v>925.35</v>
          </cell>
        </row>
        <row r="17009">
          <cell r="A17009">
            <v>90975801</v>
          </cell>
          <cell r="B17009" t="str">
            <v>VMS Gehäuse Gripperarm rechts</v>
          </cell>
          <cell r="C17009" t="str">
            <v>Support main droite</v>
          </cell>
          <cell r="D17009">
            <v>861</v>
          </cell>
          <cell r="E17009" t="str">
            <v>P4</v>
          </cell>
          <cell r="F17009">
            <v>196</v>
          </cell>
          <cell r="G17009" t="str">
            <v>Stk</v>
          </cell>
          <cell r="H17009">
            <v>930.75</v>
          </cell>
        </row>
        <row r="17010">
          <cell r="A17010">
            <v>90977401</v>
          </cell>
          <cell r="B17010" t="str">
            <v>AMR Schlauch TPM</v>
          </cell>
          <cell r="C17010" t="str">
            <v>TPM du tuyau AMR</v>
          </cell>
          <cell r="D17010">
            <v>5.9</v>
          </cell>
          <cell r="E17010" t="str">
            <v>P4</v>
          </cell>
          <cell r="F17010">
            <v>196</v>
          </cell>
          <cell r="G17010" t="str">
            <v>Stk</v>
          </cell>
          <cell r="H17010">
            <v>6.4</v>
          </cell>
        </row>
        <row r="17011">
          <cell r="A17011">
            <v>90977404</v>
          </cell>
          <cell r="B17011" t="str">
            <v>VMS Steuerschlauch PVC (Gewebe)</v>
          </cell>
          <cell r="C17011" t="str">
            <v>Tube PVC blindé</v>
          </cell>
          <cell r="D17011">
            <v>6.5</v>
          </cell>
          <cell r="E17011" t="str">
            <v>P4</v>
          </cell>
          <cell r="F17011">
            <v>196</v>
          </cell>
          <cell r="G17011" t="str">
            <v>M</v>
          </cell>
          <cell r="H17011">
            <v>7.05</v>
          </cell>
        </row>
        <row r="17012">
          <cell r="A17012">
            <v>90977502</v>
          </cell>
          <cell r="B17012" t="str">
            <v>VMS Zulaufschlauch 1250mm w 3/4in/G1/2in</v>
          </cell>
          <cell r="C17012" t="str">
            <v>Tube 1250 mm w connection nuts</v>
          </cell>
          <cell r="D17012">
            <v>77.3</v>
          </cell>
          <cell r="E17012" t="str">
            <v>P4</v>
          </cell>
          <cell r="F17012">
            <v>196</v>
          </cell>
          <cell r="G17012" t="str">
            <v>Stk</v>
          </cell>
          <cell r="H17012">
            <v>83.55</v>
          </cell>
        </row>
        <row r="17013">
          <cell r="A17013">
            <v>90977603</v>
          </cell>
          <cell r="B17013" t="str">
            <v>VMS Kugelkopf Zylinder Futterschacht</v>
          </cell>
          <cell r="C17013" t="str">
            <v>Chape Vérin mangeoire</v>
          </cell>
          <cell r="D17013">
            <v>22</v>
          </cell>
          <cell r="E17013" t="str">
            <v>P4</v>
          </cell>
          <cell r="F17013">
            <v>196</v>
          </cell>
          <cell r="G17013" t="str">
            <v>Stk</v>
          </cell>
          <cell r="H17013">
            <v>23.8</v>
          </cell>
        </row>
        <row r="17014">
          <cell r="A17014">
            <v>90977605</v>
          </cell>
          <cell r="B17014" t="str">
            <v>AMR Kugelkopf Tiltzylinder</v>
          </cell>
          <cell r="C17014" t="str">
            <v>AMR Palier d'extrémité de tige</v>
          </cell>
          <cell r="D17014">
            <v>72</v>
          </cell>
          <cell r="E17014" t="str">
            <v>P4</v>
          </cell>
          <cell r="F17014">
            <v>196</v>
          </cell>
          <cell r="G17014" t="str">
            <v>Stk</v>
          </cell>
          <cell r="H17014">
            <v>77.849999999999994</v>
          </cell>
        </row>
        <row r="17015">
          <cell r="A17015">
            <v>90986301</v>
          </cell>
          <cell r="B17015" t="str">
            <v>VMS Zylinderhalterung</v>
          </cell>
          <cell r="C17015" t="str">
            <v>Support Vérin Y</v>
          </cell>
          <cell r="D17015">
            <v>98</v>
          </cell>
          <cell r="E17015" t="str">
            <v>P4</v>
          </cell>
          <cell r="F17015">
            <v>196</v>
          </cell>
          <cell r="G17015" t="str">
            <v>Stk</v>
          </cell>
          <cell r="H17015">
            <v>105.95</v>
          </cell>
        </row>
        <row r="17016">
          <cell r="A17016">
            <v>90986401</v>
          </cell>
          <cell r="B17016" t="str">
            <v>VMS Zylinderhalterung</v>
          </cell>
          <cell r="C17016" t="str">
            <v>Support Vérin</v>
          </cell>
          <cell r="D17016">
            <v>75.7</v>
          </cell>
          <cell r="E17016" t="str">
            <v>P4</v>
          </cell>
          <cell r="F17016">
            <v>196</v>
          </cell>
          <cell r="G17016" t="str">
            <v>Stk</v>
          </cell>
          <cell r="H17016">
            <v>81.849999999999994</v>
          </cell>
        </row>
        <row r="17017">
          <cell r="A17017">
            <v>90986402</v>
          </cell>
          <cell r="B17017" t="str">
            <v>VMS Zylinderhalterung DNC 50</v>
          </cell>
          <cell r="C17017" t="str">
            <v>Support vérin DNC-50</v>
          </cell>
          <cell r="D17017">
            <v>43</v>
          </cell>
          <cell r="E17017" t="str">
            <v>P4</v>
          </cell>
          <cell r="F17017">
            <v>196</v>
          </cell>
          <cell r="G17017" t="str">
            <v>Stk</v>
          </cell>
          <cell r="H17017">
            <v>46.5</v>
          </cell>
        </row>
        <row r="17018">
          <cell r="A17018">
            <v>90987604</v>
          </cell>
          <cell r="B17018" t="str">
            <v>VMS Drucksensor</v>
          </cell>
          <cell r="C17018" t="str">
            <v>Capteur de pression</v>
          </cell>
          <cell r="D17018">
            <v>1247</v>
          </cell>
          <cell r="E17018" t="str">
            <v>P4</v>
          </cell>
          <cell r="F17018">
            <v>196</v>
          </cell>
          <cell r="G17018" t="str">
            <v>Stk</v>
          </cell>
          <cell r="H17018">
            <v>1348</v>
          </cell>
        </row>
        <row r="17019">
          <cell r="A17019">
            <v>90987606</v>
          </cell>
          <cell r="B17019" t="str">
            <v>VMS DVP-F Drucksensor</v>
          </cell>
          <cell r="C17019" t="str">
            <v>Capteur de vide</v>
          </cell>
          <cell r="D17019">
            <v>565</v>
          </cell>
          <cell r="E17019" t="str">
            <v>P4</v>
          </cell>
          <cell r="F17019">
            <v>291</v>
          </cell>
          <cell r="G17019" t="str">
            <v>Stk</v>
          </cell>
          <cell r="H17019">
            <v>610.75</v>
          </cell>
        </row>
        <row r="17020">
          <cell r="A17020">
            <v>90987607</v>
          </cell>
          <cell r="B17020" t="str">
            <v>VMS Kabel mit Anschlüssen</v>
          </cell>
          <cell r="C17020" t="str">
            <v>Câble avec connecteur</v>
          </cell>
          <cell r="D17020">
            <v>31.5</v>
          </cell>
          <cell r="E17020" t="str">
            <v>P4</v>
          </cell>
          <cell r="F17020">
            <v>196</v>
          </cell>
          <cell r="G17020" t="str">
            <v>Stk</v>
          </cell>
          <cell r="H17020">
            <v>34.049999999999997</v>
          </cell>
        </row>
        <row r="17021">
          <cell r="A17021">
            <v>90987608</v>
          </cell>
          <cell r="B17021" t="str">
            <v>Sensorkabel VP 30,5m</v>
          </cell>
          <cell r="C17021" t="str">
            <v>Câble de capteur de vide 30.5m</v>
          </cell>
          <cell r="D17021">
            <v>136</v>
          </cell>
          <cell r="E17021" t="str">
            <v>P4</v>
          </cell>
          <cell r="F17021">
            <v>291</v>
          </cell>
          <cell r="G17021" t="str">
            <v>Stk</v>
          </cell>
          <cell r="H17021">
            <v>147</v>
          </cell>
        </row>
        <row r="17022">
          <cell r="A17022">
            <v>90987611</v>
          </cell>
          <cell r="B17022" t="str">
            <v>VMS Sensorkabel Reinigungsbehälter</v>
          </cell>
          <cell r="C17022" t="str">
            <v>Câble capteur niveau programmateur VMS</v>
          </cell>
          <cell r="D17022">
            <v>28.2</v>
          </cell>
          <cell r="E17022" t="str">
            <v>P4</v>
          </cell>
          <cell r="F17022">
            <v>196</v>
          </cell>
          <cell r="G17022" t="str">
            <v>Stk</v>
          </cell>
          <cell r="H17022">
            <v>30.5</v>
          </cell>
        </row>
        <row r="17023">
          <cell r="A17023">
            <v>90987613</v>
          </cell>
          <cell r="B17023" t="str">
            <v>VMS Drucksensor</v>
          </cell>
          <cell r="C17023" t="str">
            <v>Capteur de pression</v>
          </cell>
          <cell r="D17023">
            <v>588</v>
          </cell>
          <cell r="E17023" t="str">
            <v>P4</v>
          </cell>
          <cell r="F17023">
            <v>196</v>
          </cell>
          <cell r="G17023" t="str">
            <v>Stk</v>
          </cell>
          <cell r="H17023">
            <v>635.65</v>
          </cell>
        </row>
        <row r="17024">
          <cell r="A17024">
            <v>90987614</v>
          </cell>
          <cell r="B17024" t="str">
            <v>VMS Sensorkabel mit Stecker</v>
          </cell>
          <cell r="C17024" t="str">
            <v>Cable pour capteur niv VMS</v>
          </cell>
          <cell r="D17024">
            <v>11.85</v>
          </cell>
          <cell r="E17024" t="str">
            <v>P4</v>
          </cell>
          <cell r="F17024">
            <v>196</v>
          </cell>
          <cell r="G17024" t="str">
            <v>Stk</v>
          </cell>
          <cell r="H17024">
            <v>12.8</v>
          </cell>
        </row>
        <row r="17025">
          <cell r="A17025">
            <v>90989101</v>
          </cell>
          <cell r="B17025" t="str">
            <v>VMS Doppel-Magnetventil kpl.</v>
          </cell>
          <cell r="C17025" t="str">
            <v>Electrovanne double backflush</v>
          </cell>
          <cell r="D17025">
            <v>368</v>
          </cell>
          <cell r="E17025" t="str">
            <v>P4</v>
          </cell>
          <cell r="F17025">
            <v>196</v>
          </cell>
          <cell r="G17025" t="str">
            <v>Stk</v>
          </cell>
          <cell r="H17025">
            <v>397.8</v>
          </cell>
        </row>
        <row r="17026">
          <cell r="A17026">
            <v>90990601</v>
          </cell>
          <cell r="B17026" t="str">
            <v>Starter Milchpumpe 0,6-1A (kl Milchp.)</v>
          </cell>
          <cell r="C17026" t="str">
            <v>Coff.Commande 06-1A btn poussoir</v>
          </cell>
          <cell r="D17026">
            <v>223</v>
          </cell>
          <cell r="E17026" t="str">
            <v>P1</v>
          </cell>
          <cell r="F17026">
            <v>180</v>
          </cell>
          <cell r="G17026" t="str">
            <v>Stk</v>
          </cell>
          <cell r="H17026">
            <v>241.05</v>
          </cell>
        </row>
        <row r="17027">
          <cell r="A17027">
            <v>90990602</v>
          </cell>
          <cell r="B17027" t="str">
            <v>Starter Milchpumpe 1-1,6A(0,37KW FMP55)</v>
          </cell>
          <cell r="C17027" t="str">
            <v>Coff.Commande 1-1,6A btn poussoir</v>
          </cell>
          <cell r="D17027">
            <v>223</v>
          </cell>
          <cell r="E17027" t="str">
            <v>P1</v>
          </cell>
          <cell r="F17027">
            <v>180</v>
          </cell>
          <cell r="G17027" t="str">
            <v>Stk</v>
          </cell>
          <cell r="H17027">
            <v>241.05</v>
          </cell>
        </row>
        <row r="17028">
          <cell r="A17028">
            <v>90990603</v>
          </cell>
          <cell r="B17028" t="str">
            <v>Starter Milchpumpe 1,6-2,4A</v>
          </cell>
          <cell r="C17028" t="str">
            <v>Coff.Commande 1,6-2,4A btn poussoir</v>
          </cell>
          <cell r="D17028">
            <v>223</v>
          </cell>
          <cell r="E17028" t="str">
            <v>P1</v>
          </cell>
          <cell r="F17028">
            <v>180</v>
          </cell>
          <cell r="G17028" t="str">
            <v>Stk</v>
          </cell>
          <cell r="H17028">
            <v>241.05</v>
          </cell>
        </row>
        <row r="17029">
          <cell r="A17029">
            <v>90990604</v>
          </cell>
          <cell r="B17029" t="str">
            <v>Starter Milchpumpe 2,4-4A (FMP110)</v>
          </cell>
          <cell r="C17029" t="str">
            <v>Coff.Commande 2,4-4A btn poussoir</v>
          </cell>
          <cell r="D17029">
            <v>223</v>
          </cell>
          <cell r="E17029" t="str">
            <v>P1</v>
          </cell>
          <cell r="F17029">
            <v>180</v>
          </cell>
          <cell r="G17029" t="str">
            <v>Stk</v>
          </cell>
          <cell r="H17029">
            <v>241.05</v>
          </cell>
        </row>
        <row r="17030">
          <cell r="A17030">
            <v>90990605</v>
          </cell>
          <cell r="B17030" t="str">
            <v>Starter Milchpumpe 4-6A (FMP110)</v>
          </cell>
          <cell r="C17030" t="str">
            <v>Coff.Commande 4-6A btn poussoir</v>
          </cell>
          <cell r="D17030">
            <v>223</v>
          </cell>
          <cell r="E17030" t="str">
            <v>P1</v>
          </cell>
          <cell r="F17030">
            <v>180</v>
          </cell>
          <cell r="G17030" t="str">
            <v>Stk</v>
          </cell>
          <cell r="H17030">
            <v>241.05</v>
          </cell>
        </row>
        <row r="17031">
          <cell r="A17031">
            <v>90990606</v>
          </cell>
          <cell r="B17031" t="str">
            <v>Motorschutz 6-10A 1Ph</v>
          </cell>
          <cell r="C17031" t="str">
            <v>Coff.Commande 6-10A btn poussoir</v>
          </cell>
          <cell r="D17031">
            <v>223</v>
          </cell>
          <cell r="E17031" t="str">
            <v>P1</v>
          </cell>
          <cell r="F17031">
            <v>180</v>
          </cell>
          <cell r="G17031" t="str">
            <v>Stk</v>
          </cell>
          <cell r="H17031">
            <v>241.05</v>
          </cell>
        </row>
        <row r="17032">
          <cell r="A17032">
            <v>90990607</v>
          </cell>
          <cell r="B17032" t="str">
            <v>Starter Milchpumpe 10-16A (FMP110)</v>
          </cell>
          <cell r="C17032" t="str">
            <v>Coff.Commande 10-16A btn poussoir</v>
          </cell>
          <cell r="D17032">
            <v>223</v>
          </cell>
          <cell r="E17032" t="str">
            <v>P1</v>
          </cell>
          <cell r="F17032">
            <v>180</v>
          </cell>
          <cell r="G17032" t="str">
            <v>Stk</v>
          </cell>
          <cell r="H17032">
            <v>241.05</v>
          </cell>
        </row>
        <row r="17033">
          <cell r="A17033">
            <v>90990611</v>
          </cell>
          <cell r="B17033" t="str">
            <v>Start/Stop Kombi 1,6-2,4A 230V 50Hz</v>
          </cell>
          <cell r="C17033" t="str">
            <v>Coff.Commande PV 1,6-2,4A inter.ON/OFF</v>
          </cell>
          <cell r="D17033">
            <v>223</v>
          </cell>
          <cell r="E17033" t="str">
            <v>P1</v>
          </cell>
          <cell r="F17033">
            <v>180</v>
          </cell>
          <cell r="G17033" t="str">
            <v>Stk</v>
          </cell>
          <cell r="H17033">
            <v>241.05</v>
          </cell>
        </row>
        <row r="17034">
          <cell r="A17034">
            <v>90990612</v>
          </cell>
          <cell r="B17034" t="str">
            <v>Start/Stop Kombi 2,4-4A (VP170-VP700)</v>
          </cell>
          <cell r="C17034" t="str">
            <v>Coff.Commande PV 2,4-4A inter.ON/OFF</v>
          </cell>
          <cell r="D17034">
            <v>223</v>
          </cell>
          <cell r="E17034" t="str">
            <v>P1</v>
          </cell>
          <cell r="F17034">
            <v>180</v>
          </cell>
          <cell r="G17034" t="str">
            <v>Stk</v>
          </cell>
          <cell r="H17034">
            <v>241.05</v>
          </cell>
        </row>
        <row r="17035">
          <cell r="A17035">
            <v>90990613</v>
          </cell>
          <cell r="B17035" t="str">
            <v>Start/Stop Kombi 4-6A (VP900)</v>
          </cell>
          <cell r="C17035" t="str">
            <v>Coff.Commande PV 4-6A inter.ON/OFF</v>
          </cell>
          <cell r="D17035">
            <v>223</v>
          </cell>
          <cell r="E17035" t="str">
            <v>P1</v>
          </cell>
          <cell r="F17035">
            <v>180</v>
          </cell>
          <cell r="G17035" t="str">
            <v>Stk</v>
          </cell>
          <cell r="H17035">
            <v>241.05</v>
          </cell>
        </row>
        <row r="17036">
          <cell r="A17036">
            <v>90990614</v>
          </cell>
          <cell r="B17036" t="str">
            <v>Start/Stop Kombi 6-10A (VP1300/1600)</v>
          </cell>
          <cell r="C17036" t="str">
            <v>Coff.Commande PV 6-10A inter.ON/OFF</v>
          </cell>
          <cell r="D17036">
            <v>223</v>
          </cell>
          <cell r="E17036" t="str">
            <v>P1</v>
          </cell>
          <cell r="F17036">
            <v>180</v>
          </cell>
          <cell r="G17036" t="str">
            <v>Stk</v>
          </cell>
          <cell r="H17036">
            <v>241.05</v>
          </cell>
        </row>
        <row r="17037">
          <cell r="A17037">
            <v>90990623</v>
          </cell>
          <cell r="B17037" t="str">
            <v>Start/Stop Kombi 9-12A</v>
          </cell>
          <cell r="C17037" t="str">
            <v>Coff.Commande PV 9-12A inter.ON/OFF</v>
          </cell>
          <cell r="D17037">
            <v>223</v>
          </cell>
          <cell r="E17037" t="str">
            <v>P1</v>
          </cell>
          <cell r="F17037">
            <v>180</v>
          </cell>
          <cell r="G17037" t="str">
            <v>Stk</v>
          </cell>
          <cell r="H17037">
            <v>241.05</v>
          </cell>
        </row>
        <row r="17038">
          <cell r="A17038">
            <v>90990624</v>
          </cell>
          <cell r="B17038" t="str">
            <v>Start/Stop Kombi 12-16A</v>
          </cell>
          <cell r="C17038" t="str">
            <v>Coff.Commande PV 12-16A inter.ON/OFF</v>
          </cell>
          <cell r="D17038">
            <v>223</v>
          </cell>
          <cell r="E17038" t="str">
            <v>P1</v>
          </cell>
          <cell r="F17038">
            <v>180</v>
          </cell>
          <cell r="G17038" t="str">
            <v>Stk</v>
          </cell>
          <cell r="H17038">
            <v>241.05</v>
          </cell>
        </row>
        <row r="17039">
          <cell r="A17039">
            <v>90991480</v>
          </cell>
          <cell r="B17039" t="str">
            <v>Auslaufstutzen</v>
          </cell>
          <cell r="C17039" t="str">
            <v>Sortie distri.</v>
          </cell>
          <cell r="D17039">
            <v>82.3</v>
          </cell>
          <cell r="E17039" t="str">
            <v>P4</v>
          </cell>
          <cell r="F17039">
            <v>594</v>
          </cell>
          <cell r="G17039" t="str">
            <v>Stk</v>
          </cell>
          <cell r="H17039">
            <v>88.95</v>
          </cell>
        </row>
        <row r="17040">
          <cell r="A17040">
            <v>90991601</v>
          </cell>
          <cell r="B17040" t="str">
            <v>VMS Schraube M16 x70 A2</v>
          </cell>
          <cell r="C17040" t="str">
            <v>Vis Din 931 M16x70 A2</v>
          </cell>
          <cell r="D17040">
            <v>6.1</v>
          </cell>
          <cell r="E17040" t="str">
            <v>P4</v>
          </cell>
          <cell r="F17040">
            <v>196</v>
          </cell>
          <cell r="G17040" t="str">
            <v>Stk</v>
          </cell>
          <cell r="H17040">
            <v>6.6</v>
          </cell>
        </row>
        <row r="17041">
          <cell r="A17041">
            <v>90995301</v>
          </cell>
          <cell r="B17041" t="str">
            <v>TF100 Unterteil</v>
          </cell>
          <cell r="C17041" t="str">
            <v>TF100 Fond de griffe</v>
          </cell>
          <cell r="D17041">
            <v>27</v>
          </cell>
          <cell r="E17041" t="str">
            <v>P4</v>
          </cell>
          <cell r="F17041">
            <v>257</v>
          </cell>
          <cell r="G17041" t="str">
            <v>Stk</v>
          </cell>
          <cell r="H17041">
            <v>29.2</v>
          </cell>
        </row>
        <row r="17042">
          <cell r="A17042">
            <v>90995401</v>
          </cell>
          <cell r="B17042" t="str">
            <v>VMS Regulator</v>
          </cell>
          <cell r="C17042" t="str">
            <v>Regulator</v>
          </cell>
          <cell r="D17042">
            <v>85.1</v>
          </cell>
          <cell r="E17042" t="str">
            <v>P4</v>
          </cell>
          <cell r="F17042">
            <v>196</v>
          </cell>
          <cell r="G17042" t="str">
            <v>Stk</v>
          </cell>
          <cell r="H17042">
            <v>92</v>
          </cell>
        </row>
        <row r="17043">
          <cell r="A17043">
            <v>90995501</v>
          </cell>
          <cell r="B17043" t="str">
            <v>VMS Druckmanometer</v>
          </cell>
          <cell r="C17043" t="str">
            <v>Pressure mètre</v>
          </cell>
          <cell r="D17043">
            <v>81.400000000000006</v>
          </cell>
          <cell r="E17043" t="str">
            <v>P4</v>
          </cell>
          <cell r="F17043">
            <v>196</v>
          </cell>
          <cell r="G17043" t="str">
            <v>Stk</v>
          </cell>
          <cell r="H17043">
            <v>88</v>
          </cell>
        </row>
        <row r="17044">
          <cell r="A17044">
            <v>90996932</v>
          </cell>
          <cell r="B17044" t="str">
            <v>Bedienungsanleitung FC Kontrollbox (D)</v>
          </cell>
          <cell r="C17044" t="str">
            <v>Guide de l'util. boit de comm. FC (D)</v>
          </cell>
          <cell r="D17044">
            <v>0.15</v>
          </cell>
          <cell r="F17044">
            <v>520</v>
          </cell>
          <cell r="G17044" t="str">
            <v>Stk</v>
          </cell>
          <cell r="H17044">
            <v>0.15</v>
          </cell>
        </row>
        <row r="17045">
          <cell r="A17045">
            <v>90997301</v>
          </cell>
          <cell r="B17045" t="str">
            <v>VMS Zylinderhalterung pneum.</v>
          </cell>
          <cell r="C17045" t="str">
            <v>Support pour vérins</v>
          </cell>
          <cell r="D17045">
            <v>19.8</v>
          </cell>
          <cell r="E17045" t="str">
            <v>P4</v>
          </cell>
          <cell r="F17045">
            <v>196</v>
          </cell>
          <cell r="G17045" t="str">
            <v>Stk</v>
          </cell>
          <cell r="H17045">
            <v>21.4</v>
          </cell>
        </row>
        <row r="17046">
          <cell r="A17046">
            <v>910002</v>
          </cell>
          <cell r="B17046" t="str">
            <v>Sicherungsclip mit Schraube</v>
          </cell>
          <cell r="C17046" t="str">
            <v>Agrafe de fixation avec vis</v>
          </cell>
          <cell r="D17046">
            <v>4.4000000000000004</v>
          </cell>
          <cell r="E17046" t="str">
            <v>P7</v>
          </cell>
          <cell r="F17046">
            <v>870</v>
          </cell>
          <cell r="G17046" t="str">
            <v>Stk</v>
          </cell>
          <cell r="H17046">
            <v>4.75</v>
          </cell>
        </row>
        <row r="17047">
          <cell r="A17047">
            <v>910003</v>
          </cell>
          <cell r="B17047" t="str">
            <v>Anschraublager Titan</v>
          </cell>
          <cell r="C17047" t="str">
            <v>Support Hipro Titan</v>
          </cell>
          <cell r="D17047">
            <v>15.15</v>
          </cell>
          <cell r="E17047" t="str">
            <v>P7</v>
          </cell>
          <cell r="F17047">
            <v>870</v>
          </cell>
          <cell r="G17047" t="str">
            <v>Stk</v>
          </cell>
          <cell r="H17047">
            <v>16.399999999999999</v>
          </cell>
        </row>
        <row r="17048">
          <cell r="A17048">
            <v>91021901</v>
          </cell>
          <cell r="B17048" t="str">
            <v>T-Schellenhälfte 1 1/4in x 1 1/4in</v>
          </cell>
          <cell r="C17048" t="str">
            <v>T 1 ¼ x 1 ¼ pouce</v>
          </cell>
          <cell r="D17048">
            <v>6.3</v>
          </cell>
          <cell r="E17048" t="str">
            <v>P1</v>
          </cell>
          <cell r="F17048">
            <v>807</v>
          </cell>
          <cell r="G17048" t="str">
            <v>Stk</v>
          </cell>
          <cell r="H17048">
            <v>6.8</v>
          </cell>
        </row>
        <row r="17049">
          <cell r="A17049">
            <v>91062801</v>
          </cell>
          <cell r="B17049" t="str">
            <v>Gelenkkopf DNC-50-SGS-M16x1,5</v>
          </cell>
          <cell r="C17049" t="str">
            <v>Embout vérin SSG</v>
          </cell>
          <cell r="D17049">
            <v>55.6</v>
          </cell>
          <cell r="E17049" t="str">
            <v>P4</v>
          </cell>
          <cell r="F17049">
            <v>196</v>
          </cell>
          <cell r="G17049" t="str">
            <v>Stk</v>
          </cell>
          <cell r="H17049">
            <v>60.1</v>
          </cell>
        </row>
        <row r="17050">
          <cell r="A17050">
            <v>91064601</v>
          </cell>
          <cell r="B17050" t="str">
            <v>Steckverbindung QS-8-6</v>
          </cell>
          <cell r="C17050" t="str">
            <v>Nipple double QS-8-6</v>
          </cell>
          <cell r="D17050">
            <v>17.75</v>
          </cell>
          <cell r="E17050" t="str">
            <v>P4</v>
          </cell>
          <cell r="F17050">
            <v>182</v>
          </cell>
          <cell r="G17050" t="str">
            <v>Stk</v>
          </cell>
          <cell r="H17050">
            <v>19.2</v>
          </cell>
        </row>
        <row r="17051">
          <cell r="A17051">
            <v>91064901</v>
          </cell>
          <cell r="B17051" t="str">
            <v>Langnippel 1 1/4in 500mm o Gewinde verz</v>
          </cell>
          <cell r="C17051" t="str">
            <v>Nipple 1 ¼ p. 50mm s.m.f. galv.</v>
          </cell>
          <cell r="D17051">
            <v>15.45</v>
          </cell>
          <cell r="E17051" t="str">
            <v>P4</v>
          </cell>
          <cell r="F17051">
            <v>596</v>
          </cell>
          <cell r="G17051" t="str">
            <v>Stk</v>
          </cell>
          <cell r="H17051">
            <v>16.7</v>
          </cell>
        </row>
        <row r="17052">
          <cell r="A17052">
            <v>91076401</v>
          </cell>
          <cell r="B17052" t="str">
            <v>Bohrschraube 6,3x19 DIN7504 verz</v>
          </cell>
          <cell r="C17052" t="str">
            <v>Vis auto perceuse hex. 6.3x19 DIN7504</v>
          </cell>
          <cell r="D17052">
            <v>4.7</v>
          </cell>
          <cell r="E17052" t="str">
            <v>P4</v>
          </cell>
          <cell r="F17052">
            <v>892</v>
          </cell>
          <cell r="G17052" t="str">
            <v>Stk</v>
          </cell>
          <cell r="H17052">
            <v>5.0999999999999996</v>
          </cell>
        </row>
        <row r="17053">
          <cell r="A17053">
            <v>91086801</v>
          </cell>
          <cell r="B17053" t="str">
            <v>Stopfen for Niveausensor</v>
          </cell>
          <cell r="C17053" t="str">
            <v>Bouchon pour flotteur</v>
          </cell>
          <cell r="D17053">
            <v>25.2</v>
          </cell>
          <cell r="E17053" t="str">
            <v>P4</v>
          </cell>
          <cell r="F17053">
            <v>292</v>
          </cell>
          <cell r="G17053" t="str">
            <v>Stk</v>
          </cell>
          <cell r="H17053">
            <v>27.25</v>
          </cell>
        </row>
        <row r="17054">
          <cell r="A17054">
            <v>91130413</v>
          </cell>
          <cell r="B17054" t="str">
            <v>Rohrbügelschr M10 Vierkant 62mm verzinkt</v>
          </cell>
          <cell r="C17054" t="str">
            <v>Étrier fileté M10 carré 62mm zincati</v>
          </cell>
          <cell r="D17054">
            <v>6.3</v>
          </cell>
          <cell r="E17054" t="str">
            <v>P3</v>
          </cell>
          <cell r="F17054">
            <v>807</v>
          </cell>
          <cell r="G17054" t="str">
            <v>Stk</v>
          </cell>
          <cell r="H17054">
            <v>6.8</v>
          </cell>
        </row>
        <row r="17055">
          <cell r="A17055">
            <v>91302080</v>
          </cell>
          <cell r="B17055" t="str">
            <v>DSG10 2-Wege-Modul L CN</v>
          </cell>
          <cell r="C17055" t="str">
            <v>DSG10 module 2 directions gauche inox</v>
          </cell>
          <cell r="D17055">
            <v>5230</v>
          </cell>
          <cell r="E17055" t="str">
            <v>P1</v>
          </cell>
          <cell r="F17055">
            <v>831</v>
          </cell>
          <cell r="G17055" t="str">
            <v>Stk</v>
          </cell>
          <cell r="H17055">
            <v>5653.65</v>
          </cell>
        </row>
        <row r="17056">
          <cell r="A17056">
            <v>91302081</v>
          </cell>
          <cell r="B17056" t="str">
            <v>DSG10 2-Wege-Modul L vz</v>
          </cell>
          <cell r="C17056" t="str">
            <v>Porte de tri DSG 10 2 dir Gauche galva</v>
          </cell>
          <cell r="D17056">
            <v>4855</v>
          </cell>
          <cell r="E17056" t="str">
            <v>P1</v>
          </cell>
          <cell r="F17056">
            <v>831</v>
          </cell>
          <cell r="G17056" t="str">
            <v>Stk</v>
          </cell>
          <cell r="H17056">
            <v>5248.25</v>
          </cell>
        </row>
        <row r="17057">
          <cell r="A17057">
            <v>91306201</v>
          </cell>
          <cell r="B17057" t="str">
            <v>VMS Leistungsschalter</v>
          </cell>
          <cell r="C17057" t="str">
            <v>VMS disjoncteur</v>
          </cell>
          <cell r="D17057">
            <v>28.2</v>
          </cell>
          <cell r="E17057" t="str">
            <v>P4</v>
          </cell>
          <cell r="F17057">
            <v>196</v>
          </cell>
          <cell r="G17057" t="str">
            <v>Stk</v>
          </cell>
          <cell r="H17057">
            <v>30.5</v>
          </cell>
        </row>
        <row r="17058">
          <cell r="A17058">
            <v>91307180</v>
          </cell>
          <cell r="B17058" t="str">
            <v>Portal-ID/DSG10 Befest CN auf Beton 2St.</v>
          </cell>
          <cell r="C17058" t="str">
            <v>Fixation DSG10</v>
          </cell>
          <cell r="D17058">
            <v>547</v>
          </cell>
          <cell r="E17058" t="str">
            <v>P4</v>
          </cell>
          <cell r="F17058">
            <v>831</v>
          </cell>
          <cell r="G17058" t="str">
            <v>Stk</v>
          </cell>
          <cell r="H17058">
            <v>591.29999999999995</v>
          </cell>
        </row>
        <row r="17059">
          <cell r="A17059">
            <v>91307301</v>
          </cell>
          <cell r="B17059" t="str">
            <v>DSG10 Einsatz Beton 1/Basis- +Wege-Modul</v>
          </cell>
          <cell r="C17059" t="str">
            <v>Fixation DSG10 porte d'entrée</v>
          </cell>
          <cell r="D17059">
            <v>429</v>
          </cell>
          <cell r="E17059" t="str">
            <v>P1</v>
          </cell>
          <cell r="F17059">
            <v>831</v>
          </cell>
          <cell r="G17059" t="str">
            <v>Stk</v>
          </cell>
          <cell r="H17059">
            <v>463.75</v>
          </cell>
        </row>
        <row r="17060">
          <cell r="A17060">
            <v>91307401</v>
          </cell>
          <cell r="B17060" t="str">
            <v>DSG10 Einsatz Beton 1/Haupttor</v>
          </cell>
          <cell r="C17060" t="str">
            <v>Fixation pour béton DSG10, 1 porte d'ent</v>
          </cell>
          <cell r="D17060">
            <v>409</v>
          </cell>
          <cell r="E17060" t="str">
            <v>P1</v>
          </cell>
          <cell r="F17060">
            <v>831</v>
          </cell>
          <cell r="G17060" t="str">
            <v>Stk</v>
          </cell>
          <cell r="H17060">
            <v>442.15</v>
          </cell>
        </row>
        <row r="17061">
          <cell r="A17061">
            <v>91308201</v>
          </cell>
          <cell r="B17061" t="str">
            <v>VMS Halterung für Encoder</v>
          </cell>
          <cell r="C17061" t="str">
            <v>Support fixation encodeur VMS</v>
          </cell>
          <cell r="D17061">
            <v>15.55</v>
          </cell>
          <cell r="E17061" t="str">
            <v>P4</v>
          </cell>
          <cell r="F17061">
            <v>196</v>
          </cell>
          <cell r="G17061" t="str">
            <v>Stk</v>
          </cell>
          <cell r="H17061">
            <v>16.8</v>
          </cell>
        </row>
        <row r="17062">
          <cell r="A17062">
            <v>91309001</v>
          </cell>
          <cell r="B17062" t="str">
            <v>VMS Feder</v>
          </cell>
          <cell r="C17062" t="str">
            <v>Ressort</v>
          </cell>
          <cell r="D17062">
            <v>5.5</v>
          </cell>
          <cell r="E17062" t="str">
            <v>P4</v>
          </cell>
          <cell r="F17062">
            <v>196</v>
          </cell>
          <cell r="G17062" t="str">
            <v>Stk</v>
          </cell>
          <cell r="H17062">
            <v>5.95</v>
          </cell>
        </row>
        <row r="17063">
          <cell r="A17063">
            <v>91309280</v>
          </cell>
          <cell r="B17063" t="str">
            <v>VMS Reinigungsschwamm (10St.)</v>
          </cell>
          <cell r="C17063" t="str">
            <v>Eponge caméra (kit de 10)</v>
          </cell>
          <cell r="D17063">
            <v>45.9</v>
          </cell>
          <cell r="E17063" t="str">
            <v>P4</v>
          </cell>
          <cell r="F17063">
            <v>196</v>
          </cell>
          <cell r="G17063" t="str">
            <v>Stk</v>
          </cell>
          <cell r="H17063">
            <v>49.6</v>
          </cell>
        </row>
        <row r="17064">
          <cell r="A17064">
            <v>91309701</v>
          </cell>
          <cell r="B17064" t="str">
            <v>VMS Lagerung</v>
          </cell>
          <cell r="C17064" t="str">
            <v>Slide bearing</v>
          </cell>
          <cell r="D17064">
            <v>5.5</v>
          </cell>
          <cell r="E17064" t="str">
            <v>P4</v>
          </cell>
          <cell r="F17064">
            <v>196</v>
          </cell>
          <cell r="G17064" t="str">
            <v>Stk</v>
          </cell>
          <cell r="H17064">
            <v>5.95</v>
          </cell>
        </row>
        <row r="17065">
          <cell r="A17065">
            <v>91309901</v>
          </cell>
          <cell r="B17065" t="str">
            <v>VMS Gestell f. Version 1</v>
          </cell>
          <cell r="C17065" t="str">
            <v>Bride caméra type 1</v>
          </cell>
          <cell r="D17065">
            <v>432</v>
          </cell>
          <cell r="E17065" t="str">
            <v>P4</v>
          </cell>
          <cell r="F17065">
            <v>196</v>
          </cell>
          <cell r="G17065" t="str">
            <v>Stk</v>
          </cell>
          <cell r="H17065">
            <v>467</v>
          </cell>
        </row>
        <row r="17066">
          <cell r="A17066">
            <v>91316801</v>
          </cell>
          <cell r="B17066" t="str">
            <v>VMS T-Stück Sprüheinrichtung</v>
          </cell>
          <cell r="C17066" t="str">
            <v>T de raccordement</v>
          </cell>
          <cell r="D17066">
            <v>11.05</v>
          </cell>
          <cell r="E17066" t="str">
            <v>P4</v>
          </cell>
          <cell r="F17066">
            <v>196</v>
          </cell>
          <cell r="G17066" t="str">
            <v>Stk</v>
          </cell>
          <cell r="H17066">
            <v>11.95</v>
          </cell>
        </row>
        <row r="17067">
          <cell r="A17067">
            <v>91318612</v>
          </cell>
          <cell r="B17067" t="str">
            <v>Alpro V640 Programmbeschreibung (D)</v>
          </cell>
          <cell r="C17067" t="str">
            <v>Alpro V640 descrip.programme (D)</v>
          </cell>
          <cell r="D17067">
            <v>0.1</v>
          </cell>
          <cell r="F17067">
            <v>915</v>
          </cell>
          <cell r="G17067" t="str">
            <v>Stk</v>
          </cell>
          <cell r="H17067">
            <v>0.1</v>
          </cell>
        </row>
        <row r="17068">
          <cell r="A17068">
            <v>91318613</v>
          </cell>
          <cell r="B17068" t="str">
            <v>Alpro V640 Programmbeschreibung</v>
          </cell>
          <cell r="C17068" t="str">
            <v>Alpro V640 description du programme f</v>
          </cell>
          <cell r="D17068">
            <v>0.1</v>
          </cell>
          <cell r="F17068">
            <v>915</v>
          </cell>
          <cell r="G17068" t="str">
            <v>Stk</v>
          </cell>
          <cell r="H17068">
            <v>0.1</v>
          </cell>
        </row>
        <row r="17069">
          <cell r="A17069">
            <v>91319413</v>
          </cell>
          <cell r="B17069" t="str">
            <v>Bedienungsanl. Aktivity-Meter V6.4 F</v>
          </cell>
          <cell r="C17069" t="str">
            <v>Mémo interne Alpro 6.4 Activité mètre</v>
          </cell>
          <cell r="D17069">
            <v>0.1</v>
          </cell>
          <cell r="F17069">
            <v>920</v>
          </cell>
          <cell r="G17069" t="str">
            <v>Stk</v>
          </cell>
          <cell r="H17069">
            <v>0.1</v>
          </cell>
        </row>
        <row r="17070">
          <cell r="A17070">
            <v>91319512</v>
          </cell>
          <cell r="B17070" t="str">
            <v>Systembuch VPR 100 D</v>
          </cell>
          <cell r="C17070" t="str">
            <v>Mémo VPR 100 d</v>
          </cell>
          <cell r="D17070">
            <v>0.1</v>
          </cell>
          <cell r="E17070" t="str">
            <v>P4</v>
          </cell>
          <cell r="F17070">
            <v>260</v>
          </cell>
          <cell r="G17070" t="str">
            <v>Stk</v>
          </cell>
          <cell r="H17070">
            <v>0.1</v>
          </cell>
        </row>
        <row r="17071">
          <cell r="A17071">
            <v>91319513</v>
          </cell>
          <cell r="B17071" t="str">
            <v>Bedienungsanleitung VPR100 F</v>
          </cell>
          <cell r="C17071" t="str">
            <v>Guide de l'utilisateur VPR100 F</v>
          </cell>
          <cell r="D17071">
            <v>0.1</v>
          </cell>
          <cell r="E17071" t="str">
            <v>P4</v>
          </cell>
          <cell r="F17071">
            <v>260</v>
          </cell>
          <cell r="G17071" t="str">
            <v>Stk</v>
          </cell>
          <cell r="H17071">
            <v>0.1</v>
          </cell>
        </row>
        <row r="17072">
          <cell r="A17072">
            <v>91319613</v>
          </cell>
          <cell r="B17072" t="str">
            <v>Bedienungsanleidung Alpro-WIN V 6.40F</v>
          </cell>
          <cell r="C17072" t="str">
            <v>Guide de l'utilisateur Alpro-Win v 6.40</v>
          </cell>
          <cell r="D17072">
            <v>0.1</v>
          </cell>
          <cell r="F17072">
            <v>915</v>
          </cell>
          <cell r="G17072" t="str">
            <v>Stk</v>
          </cell>
          <cell r="H17072">
            <v>0.1</v>
          </cell>
        </row>
        <row r="17073">
          <cell r="A17073">
            <v>91319712</v>
          </cell>
          <cell r="B17073" t="str">
            <v>Systembuch CF300A V640 (D)</v>
          </cell>
          <cell r="C17073" t="str">
            <v>Mémo CF300A V640 (D)</v>
          </cell>
          <cell r="D17073">
            <v>0.1</v>
          </cell>
          <cell r="F17073">
            <v>520</v>
          </cell>
          <cell r="G17073" t="str">
            <v>Stk</v>
          </cell>
          <cell r="H17073">
            <v>0.1</v>
          </cell>
        </row>
        <row r="17074">
          <cell r="A17074">
            <v>91319813</v>
          </cell>
          <cell r="B17074" t="str">
            <v>Bedienungsanleitung FCC380 V640 (F)</v>
          </cell>
          <cell r="C17074" t="str">
            <v>Mémo interne Alpro 6.4 FeedCar</v>
          </cell>
          <cell r="D17074">
            <v>0.1</v>
          </cell>
          <cell r="F17074">
            <v>520</v>
          </cell>
          <cell r="G17074" t="str">
            <v>Stk</v>
          </cell>
          <cell r="H17074">
            <v>0.1</v>
          </cell>
        </row>
        <row r="17075">
          <cell r="A17075">
            <v>91321381</v>
          </cell>
          <cell r="B17075" t="str">
            <v>Vakuumpumpenregler VPC</v>
          </cell>
          <cell r="C17075" t="str">
            <v>Contrôleur VPC pour pompe à vide</v>
          </cell>
          <cell r="D17075">
            <v>3273</v>
          </cell>
          <cell r="E17075" t="str">
            <v>P1</v>
          </cell>
          <cell r="F17075">
            <v>210</v>
          </cell>
          <cell r="G17075" t="str">
            <v>Stk</v>
          </cell>
          <cell r="H17075">
            <v>3538.1</v>
          </cell>
        </row>
        <row r="17076">
          <cell r="A17076">
            <v>91323212</v>
          </cell>
          <cell r="B17076" t="str">
            <v>Melkplatz MP400 BA</v>
          </cell>
          <cell r="C17076" t="str">
            <v>Melkplatz MP400 BA DE</v>
          </cell>
          <cell r="D17076">
            <v>0.01</v>
          </cell>
          <cell r="F17076">
            <v>110</v>
          </cell>
          <cell r="G17076" t="str">
            <v>Stk</v>
          </cell>
          <cell r="H17076">
            <v>0</v>
          </cell>
        </row>
        <row r="17077">
          <cell r="A17077">
            <v>91324002</v>
          </cell>
          <cell r="B17077" t="str">
            <v>VMS Ventilblock</v>
          </cell>
          <cell r="C17077" t="str">
            <v>Valve block</v>
          </cell>
          <cell r="D17077">
            <v>158</v>
          </cell>
          <cell r="E17077" t="str">
            <v>P4</v>
          </cell>
          <cell r="F17077">
            <v>196</v>
          </cell>
          <cell r="G17077" t="str">
            <v>Stk</v>
          </cell>
          <cell r="H17077">
            <v>170.8</v>
          </cell>
        </row>
        <row r="17078">
          <cell r="A17078">
            <v>91324580</v>
          </cell>
          <cell r="B17078" t="str">
            <v>Sammelstückunterteil Stahl MC9 Rück</v>
          </cell>
          <cell r="C17078" t="str">
            <v>Capot inox H+ traite AR avec crochet</v>
          </cell>
          <cell r="D17078">
            <v>266</v>
          </cell>
          <cell r="E17078" t="str">
            <v>P4</v>
          </cell>
          <cell r="F17078">
            <v>194</v>
          </cell>
          <cell r="G17078" t="str">
            <v>Stk</v>
          </cell>
          <cell r="H17078">
            <v>287.55</v>
          </cell>
        </row>
        <row r="17079">
          <cell r="A17079">
            <v>91324581</v>
          </cell>
          <cell r="B17079" t="str">
            <v>Sammelstückunterteil Stahl MC9 Front</v>
          </cell>
          <cell r="C17079" t="str">
            <v>Capot H+ traite AV avec crochet</v>
          </cell>
          <cell r="D17079">
            <v>266</v>
          </cell>
          <cell r="E17079" t="str">
            <v>P4</v>
          </cell>
          <cell r="F17079">
            <v>194</v>
          </cell>
          <cell r="G17079" t="str">
            <v>Stk</v>
          </cell>
          <cell r="H17079">
            <v>287.55</v>
          </cell>
        </row>
        <row r="17080">
          <cell r="A17080">
            <v>91326080</v>
          </cell>
          <cell r="B17080" t="str">
            <v>Ausgangsplatine C200 und T-Automaten</v>
          </cell>
          <cell r="C17080" t="str">
            <v>Carte mere C200/C300/T100/T200</v>
          </cell>
          <cell r="D17080">
            <v>1100</v>
          </cell>
          <cell r="E17080" t="str">
            <v>P4</v>
          </cell>
          <cell r="F17080">
            <v>293</v>
          </cell>
          <cell r="G17080" t="str">
            <v>Stk</v>
          </cell>
          <cell r="H17080">
            <v>1189.0999999999999</v>
          </cell>
        </row>
        <row r="17081">
          <cell r="A17081">
            <v>91328180</v>
          </cell>
          <cell r="B17081" t="str">
            <v>DSG10 Seitenbegrenz Wegemodul seitl CN</v>
          </cell>
          <cell r="C17081" t="str">
            <v>DSG10 barrières latérales, inox</v>
          </cell>
          <cell r="D17081">
            <v>1632</v>
          </cell>
          <cell r="E17081" t="str">
            <v>P1</v>
          </cell>
          <cell r="F17081">
            <v>831</v>
          </cell>
          <cell r="G17081" t="str">
            <v>Stk</v>
          </cell>
          <cell r="H17081">
            <v>1764.2</v>
          </cell>
        </row>
        <row r="17082">
          <cell r="A17082">
            <v>91328181</v>
          </cell>
          <cell r="B17082" t="str">
            <v>DSG10 Seitenbegrenz Wegemodul seitl vz</v>
          </cell>
          <cell r="C17082" t="str">
            <v>DSG 10 barrières latérales galvanisées.</v>
          </cell>
          <cell r="D17082">
            <v>724</v>
          </cell>
          <cell r="E17082" t="str">
            <v>P1</v>
          </cell>
          <cell r="F17082">
            <v>831</v>
          </cell>
          <cell r="G17082" t="str">
            <v>Stk</v>
          </cell>
          <cell r="H17082">
            <v>782.65</v>
          </cell>
        </row>
        <row r="17083">
          <cell r="A17083">
            <v>91329580</v>
          </cell>
          <cell r="B17083" t="str">
            <v>Bogen zu Selektionstor</v>
          </cell>
          <cell r="C17083" t="str">
            <v>Portique plancher caillebotis</v>
          </cell>
          <cell r="D17083">
            <v>673</v>
          </cell>
          <cell r="E17083" t="str">
            <v>P4</v>
          </cell>
          <cell r="F17083">
            <v>196</v>
          </cell>
          <cell r="G17083" t="str">
            <v>Stk</v>
          </cell>
          <cell r="H17083">
            <v>727.5</v>
          </cell>
        </row>
        <row r="17084">
          <cell r="A17084">
            <v>91329680</v>
          </cell>
          <cell r="B17084" t="str">
            <v>Bogen zu Einwegtor</v>
          </cell>
          <cell r="C17084" t="str">
            <v>Arc pour porte de facon</v>
          </cell>
          <cell r="D17084">
            <v>553</v>
          </cell>
          <cell r="E17084" t="str">
            <v>P4</v>
          </cell>
          <cell r="F17084">
            <v>196</v>
          </cell>
          <cell r="G17084" t="str">
            <v>Stk</v>
          </cell>
          <cell r="H17084">
            <v>597.79999999999995</v>
          </cell>
        </row>
        <row r="17085">
          <cell r="A17085">
            <v>91331601</v>
          </cell>
          <cell r="B17085" t="str">
            <v>Drucktast MZ-Freig MPC el Fertigk 1St.</v>
          </cell>
          <cell r="C17085" t="str">
            <v>Bouton poussoir Alpro</v>
          </cell>
          <cell r="D17085">
            <v>83.4</v>
          </cell>
          <cell r="E17085" t="str">
            <v>P4</v>
          </cell>
          <cell r="F17085">
            <v>892</v>
          </cell>
          <cell r="G17085" t="str">
            <v>Stk</v>
          </cell>
          <cell r="H17085">
            <v>90.15</v>
          </cell>
        </row>
        <row r="17086">
          <cell r="A17086">
            <v>91332301</v>
          </cell>
          <cell r="B17086" t="str">
            <v>U-Bogen ML Trombone 76</v>
          </cell>
          <cell r="C17086" t="str">
            <v>Coude 180degré pour Trombone D76</v>
          </cell>
          <cell r="D17086">
            <v>471</v>
          </cell>
          <cell r="E17086" t="str">
            <v>P1</v>
          </cell>
          <cell r="F17086">
            <v>150</v>
          </cell>
          <cell r="G17086" t="str">
            <v>Stk</v>
          </cell>
          <cell r="H17086">
            <v>509.15</v>
          </cell>
        </row>
        <row r="17087">
          <cell r="A17087">
            <v>91336080</v>
          </cell>
          <cell r="B17087" t="str">
            <v>VMS Schlauch 14/20,4mm</v>
          </cell>
          <cell r="C17087" t="str">
            <v>Tube liquid body 14/20.4mm</v>
          </cell>
          <cell r="D17087">
            <v>46.9</v>
          </cell>
          <cell r="E17087" t="str">
            <v>P4</v>
          </cell>
          <cell r="F17087">
            <v>196</v>
          </cell>
          <cell r="G17087" t="str">
            <v>M</v>
          </cell>
          <cell r="H17087">
            <v>50.7</v>
          </cell>
        </row>
        <row r="17088">
          <cell r="A17088">
            <v>91336901</v>
          </cell>
          <cell r="B17088" t="str">
            <v>VMS Führungsplatte</v>
          </cell>
          <cell r="C17088" t="str">
            <v>Guide Plate</v>
          </cell>
          <cell r="D17088">
            <v>28.7</v>
          </cell>
          <cell r="E17088" t="str">
            <v>P4</v>
          </cell>
          <cell r="F17088">
            <v>196</v>
          </cell>
          <cell r="G17088" t="str">
            <v>Stk</v>
          </cell>
          <cell r="H17088">
            <v>31</v>
          </cell>
        </row>
        <row r="17089">
          <cell r="A17089">
            <v>91343901</v>
          </cell>
          <cell r="B17089" t="str">
            <v>OCC Dichtung für Einspritzdüse</v>
          </cell>
          <cell r="C17089" t="str">
            <v>Joint pompe OCC</v>
          </cell>
          <cell r="D17089">
            <v>10.85</v>
          </cell>
          <cell r="E17089" t="str">
            <v>P4</v>
          </cell>
          <cell r="F17089">
            <v>597</v>
          </cell>
          <cell r="G17089" t="str">
            <v>Stk</v>
          </cell>
          <cell r="H17089">
            <v>11.75</v>
          </cell>
        </row>
        <row r="17090">
          <cell r="A17090">
            <v>91346301</v>
          </cell>
          <cell r="B17090" t="str">
            <v>Dichtung 25mm Klammerverschr</v>
          </cell>
          <cell r="C17090" t="str">
            <v>Joint pour embrayage de serrage 25mm</v>
          </cell>
          <cell r="D17090">
            <v>7.4</v>
          </cell>
          <cell r="E17090" t="str">
            <v>P4</v>
          </cell>
          <cell r="F17090">
            <v>195</v>
          </cell>
          <cell r="G17090" t="str">
            <v>Stk</v>
          </cell>
          <cell r="H17090">
            <v>8</v>
          </cell>
        </row>
        <row r="17091">
          <cell r="A17091">
            <v>91346302</v>
          </cell>
          <cell r="B17091" t="str">
            <v>Dichtung 38mm 1 1/2in f.Klemmkupplung</v>
          </cell>
          <cell r="C17091" t="str">
            <v>Joint pour raccord à pince 38mm</v>
          </cell>
          <cell r="D17091">
            <v>8.75</v>
          </cell>
          <cell r="E17091" t="str">
            <v>P4</v>
          </cell>
          <cell r="F17091">
            <v>195</v>
          </cell>
          <cell r="G17091" t="str">
            <v>Stk</v>
          </cell>
          <cell r="H17091">
            <v>9.4499999999999993</v>
          </cell>
        </row>
        <row r="17092">
          <cell r="A17092">
            <v>91346303</v>
          </cell>
          <cell r="B17092" t="str">
            <v>Dichtung 40mm Klammerverschr</v>
          </cell>
          <cell r="C17092" t="str">
            <v>Joint raccord inox D40.</v>
          </cell>
          <cell r="D17092">
            <v>10.15</v>
          </cell>
          <cell r="E17092" t="str">
            <v>P4</v>
          </cell>
          <cell r="F17092">
            <v>195</v>
          </cell>
          <cell r="G17092" t="str">
            <v>Stk</v>
          </cell>
          <cell r="H17092">
            <v>10.95</v>
          </cell>
        </row>
        <row r="17093">
          <cell r="A17093">
            <v>91346304</v>
          </cell>
          <cell r="B17093" t="str">
            <v>Dichtring für Filter diam.51</v>
          </cell>
          <cell r="C17093" t="str">
            <v>Joint pour raccord à pince 51mm</v>
          </cell>
          <cell r="D17093">
            <v>11.5</v>
          </cell>
          <cell r="E17093" t="str">
            <v>P4</v>
          </cell>
          <cell r="F17093">
            <v>195</v>
          </cell>
          <cell r="G17093" t="str">
            <v>Stk</v>
          </cell>
          <cell r="H17093">
            <v>12.45</v>
          </cell>
        </row>
        <row r="17094">
          <cell r="A17094">
            <v>91346305</v>
          </cell>
          <cell r="B17094" t="str">
            <v>Dichtung 52mm Klammerver.</v>
          </cell>
          <cell r="C17094" t="str">
            <v>Joint raccord inox D.52</v>
          </cell>
          <cell r="D17094">
            <v>12.85</v>
          </cell>
          <cell r="E17094" t="str">
            <v>P4</v>
          </cell>
          <cell r="F17094">
            <v>195</v>
          </cell>
          <cell r="G17094" t="str">
            <v>Stk</v>
          </cell>
          <cell r="H17094">
            <v>13.9</v>
          </cell>
        </row>
        <row r="17095">
          <cell r="A17095">
            <v>91346306</v>
          </cell>
          <cell r="B17095" t="str">
            <v>Dichtung, Kunststoff, Dia. 63,5mm</v>
          </cell>
          <cell r="C17095" t="str">
            <v>Joint raccord inox D.63,5</v>
          </cell>
          <cell r="D17095">
            <v>14.2</v>
          </cell>
          <cell r="E17095" t="str">
            <v>P4</v>
          </cell>
          <cell r="F17095">
            <v>195</v>
          </cell>
          <cell r="G17095" t="str">
            <v>Stk</v>
          </cell>
          <cell r="H17095">
            <v>15.35</v>
          </cell>
        </row>
        <row r="17096">
          <cell r="A17096">
            <v>91346307</v>
          </cell>
          <cell r="B17096" t="str">
            <v>VMS Dichtring Endeinheit</v>
          </cell>
          <cell r="C17096" t="str">
            <v>Joint raccord inox D.76.1</v>
          </cell>
          <cell r="D17096">
            <v>15.6</v>
          </cell>
          <cell r="E17096" t="str">
            <v>P4</v>
          </cell>
          <cell r="F17096">
            <v>195</v>
          </cell>
          <cell r="G17096" t="str">
            <v>Stk</v>
          </cell>
          <cell r="H17096">
            <v>16.850000000000001</v>
          </cell>
        </row>
        <row r="17097">
          <cell r="A17097">
            <v>91346308</v>
          </cell>
          <cell r="B17097" t="str">
            <v>Dichtung Milchfilter HD 4in</v>
          </cell>
          <cell r="C17097" t="str">
            <v>Joint raccord inox D.101.6</v>
          </cell>
          <cell r="D17097">
            <v>16.95</v>
          </cell>
          <cell r="E17097" t="str">
            <v>P4</v>
          </cell>
          <cell r="F17097">
            <v>195</v>
          </cell>
          <cell r="G17097" t="str">
            <v>Stk</v>
          </cell>
          <cell r="H17097">
            <v>18.3</v>
          </cell>
        </row>
        <row r="17098">
          <cell r="A17098">
            <v>91347220</v>
          </cell>
          <cell r="B17098" t="str">
            <v>Klemmverschraubung HD CN 25mm</v>
          </cell>
          <cell r="C17098" t="str">
            <v>Raccord pince HD inox 25 mm</v>
          </cell>
          <cell r="D17098">
            <v>65.5</v>
          </cell>
          <cell r="E17098" t="str">
            <v>P1</v>
          </cell>
          <cell r="F17098">
            <v>150</v>
          </cell>
          <cell r="G17098" t="str">
            <v>Stk</v>
          </cell>
          <cell r="H17098">
            <v>70.8</v>
          </cell>
        </row>
        <row r="17099">
          <cell r="A17099">
            <v>91347223</v>
          </cell>
          <cell r="B17099" t="str">
            <v>Verbindungsschelle, Edelstahl 51mm/2in</v>
          </cell>
          <cell r="C17099" t="str">
            <v>1/2 Raccord clamp HD inox 51 mm</v>
          </cell>
          <cell r="D17099">
            <v>70.8</v>
          </cell>
          <cell r="E17099" t="str">
            <v>P1</v>
          </cell>
          <cell r="F17099">
            <v>150</v>
          </cell>
          <cell r="G17099" t="str">
            <v>Stk</v>
          </cell>
          <cell r="H17099">
            <v>76.55</v>
          </cell>
        </row>
        <row r="17100">
          <cell r="A17100">
            <v>91347224</v>
          </cell>
          <cell r="B17100" t="str">
            <v>Klammerverschraubung HD CN 52mm</v>
          </cell>
          <cell r="C17100" t="str">
            <v>.E.Split clamp union HD ss 52mm</v>
          </cell>
          <cell r="D17100">
            <v>92.5</v>
          </cell>
          <cell r="E17100" t="str">
            <v>P4</v>
          </cell>
          <cell r="F17100">
            <v>195</v>
          </cell>
          <cell r="G17100" t="str">
            <v>Stk</v>
          </cell>
          <cell r="H17100">
            <v>100</v>
          </cell>
        </row>
        <row r="17101">
          <cell r="A17101">
            <v>91347227</v>
          </cell>
          <cell r="B17101" t="str">
            <v>Klammerverschraubung HD CN 101,6mm</v>
          </cell>
          <cell r="C17101" t="str">
            <v>Raccord inox 101.6mm</v>
          </cell>
          <cell r="D17101">
            <v>185</v>
          </cell>
          <cell r="E17101" t="str">
            <v>P1</v>
          </cell>
          <cell r="F17101">
            <v>150</v>
          </cell>
          <cell r="G17101" t="str">
            <v>Stk</v>
          </cell>
          <cell r="H17101">
            <v>200</v>
          </cell>
        </row>
        <row r="17102">
          <cell r="A17102">
            <v>91347243</v>
          </cell>
          <cell r="B17102" t="str">
            <v>Klammerverschraub. HD kpl CN 51mm/2in</v>
          </cell>
          <cell r="C17102" t="str">
            <v>.E.Union Clamp type HD 51mm/2" f. ss</v>
          </cell>
          <cell r="D17102">
            <v>113</v>
          </cell>
          <cell r="E17102" t="str">
            <v>P1</v>
          </cell>
          <cell r="F17102">
            <v>150</v>
          </cell>
          <cell r="G17102" t="str">
            <v>Stk</v>
          </cell>
          <cell r="H17102">
            <v>122.15</v>
          </cell>
        </row>
        <row r="17103">
          <cell r="A17103">
            <v>91347260</v>
          </cell>
          <cell r="B17103" t="str">
            <v>Verschraubung CN 25mm</v>
          </cell>
          <cell r="C17103" t="str">
            <v>1/2 raccord collier inox D25</v>
          </cell>
          <cell r="D17103">
            <v>35.9</v>
          </cell>
          <cell r="E17103" t="str">
            <v>P1</v>
          </cell>
          <cell r="F17103">
            <v>150</v>
          </cell>
          <cell r="G17103" t="str">
            <v>Stk</v>
          </cell>
          <cell r="H17103">
            <v>38.799999999999997</v>
          </cell>
        </row>
        <row r="17104">
          <cell r="A17104">
            <v>91347261</v>
          </cell>
          <cell r="B17104" t="str">
            <v>Verschraubung CN 38mm</v>
          </cell>
          <cell r="C17104" t="str">
            <v>Raccord inox 38mm</v>
          </cell>
          <cell r="D17104">
            <v>35.200000000000003</v>
          </cell>
          <cell r="E17104" t="str">
            <v>P1</v>
          </cell>
          <cell r="F17104">
            <v>150</v>
          </cell>
          <cell r="G17104" t="str">
            <v>Stk</v>
          </cell>
          <cell r="H17104">
            <v>38.049999999999997</v>
          </cell>
        </row>
        <row r="17105">
          <cell r="A17105">
            <v>91347262</v>
          </cell>
          <cell r="B17105" t="str">
            <v>Klemmverschraub. Anschluss CN 40mm</v>
          </cell>
          <cell r="C17105" t="str">
            <v>1/2 raccord collier inox D40</v>
          </cell>
          <cell r="D17105">
            <v>50.8</v>
          </cell>
          <cell r="E17105" t="str">
            <v>P1</v>
          </cell>
          <cell r="F17105">
            <v>150</v>
          </cell>
          <cell r="G17105" t="str">
            <v>Stk</v>
          </cell>
          <cell r="H17105">
            <v>54.9</v>
          </cell>
        </row>
        <row r="17106">
          <cell r="A17106">
            <v>91347263</v>
          </cell>
          <cell r="B17106" t="str">
            <v>Verschraubung CN 51mm</v>
          </cell>
          <cell r="C17106" t="str">
            <v>Raccord inox 51mm</v>
          </cell>
          <cell r="D17106">
            <v>17.55</v>
          </cell>
          <cell r="E17106" t="str">
            <v>P1</v>
          </cell>
          <cell r="F17106">
            <v>150</v>
          </cell>
          <cell r="G17106" t="str">
            <v>Stk</v>
          </cell>
          <cell r="H17106">
            <v>18.95</v>
          </cell>
        </row>
        <row r="17107">
          <cell r="A17107">
            <v>91347264</v>
          </cell>
          <cell r="B17107" t="str">
            <v>Verschraubung CN 52mm</v>
          </cell>
          <cell r="C17107" t="str">
            <v>1/2 raccord collier inox D52</v>
          </cell>
          <cell r="D17107">
            <v>41.2</v>
          </cell>
          <cell r="E17107" t="str">
            <v>P1</v>
          </cell>
          <cell r="F17107">
            <v>150</v>
          </cell>
          <cell r="G17107" t="str">
            <v>Stk</v>
          </cell>
          <cell r="H17107">
            <v>44.55</v>
          </cell>
        </row>
        <row r="17108">
          <cell r="A17108">
            <v>91347265</v>
          </cell>
          <cell r="B17108" t="str">
            <v>Verschraubung CN 63,5mm</v>
          </cell>
          <cell r="C17108" t="str">
            <v>1/2 raccord collier inox D63,5</v>
          </cell>
          <cell r="D17108">
            <v>60.2</v>
          </cell>
          <cell r="E17108" t="str">
            <v>P1</v>
          </cell>
          <cell r="F17108">
            <v>150</v>
          </cell>
          <cell r="G17108" t="str">
            <v>Stk</v>
          </cell>
          <cell r="H17108">
            <v>65.099999999999994</v>
          </cell>
        </row>
        <row r="17109">
          <cell r="A17109">
            <v>91347266</v>
          </cell>
          <cell r="B17109" t="str">
            <v>Verschraubung CN 76mm</v>
          </cell>
          <cell r="C17109" t="str">
            <v>1/2 raccord collier inox D76</v>
          </cell>
          <cell r="D17109">
            <v>63.9</v>
          </cell>
          <cell r="E17109" t="str">
            <v>P1</v>
          </cell>
          <cell r="F17109">
            <v>150</v>
          </cell>
          <cell r="G17109" t="str">
            <v>Stk</v>
          </cell>
          <cell r="H17109">
            <v>69.099999999999994</v>
          </cell>
        </row>
        <row r="17110">
          <cell r="A17110">
            <v>91347267</v>
          </cell>
          <cell r="B17110" t="str">
            <v>Verschraubung CN 101,6mm</v>
          </cell>
          <cell r="C17110" t="str">
            <v>1/2 raccord collier inox D101,6</v>
          </cell>
          <cell r="D17110">
            <v>122</v>
          </cell>
          <cell r="E17110" t="str">
            <v>P1</v>
          </cell>
          <cell r="F17110">
            <v>150</v>
          </cell>
          <cell r="G17110" t="str">
            <v>Stk</v>
          </cell>
          <cell r="H17110">
            <v>131.9</v>
          </cell>
        </row>
        <row r="17111">
          <cell r="A17111">
            <v>91347280</v>
          </cell>
          <cell r="B17111" t="str">
            <v>Klammerverschraubung CN 25mm</v>
          </cell>
          <cell r="C17111" t="str">
            <v>Raccord collier inox D25 cpl</v>
          </cell>
          <cell r="D17111">
            <v>57.4</v>
          </cell>
          <cell r="E17111" t="str">
            <v>P1</v>
          </cell>
          <cell r="F17111">
            <v>150</v>
          </cell>
          <cell r="G17111" t="str">
            <v>Stk</v>
          </cell>
          <cell r="H17111">
            <v>62.05</v>
          </cell>
        </row>
        <row r="17112">
          <cell r="A17112">
            <v>91347281</v>
          </cell>
          <cell r="B17112" t="str">
            <v>Klammerverschraubung CN 38mm</v>
          </cell>
          <cell r="C17112" t="str">
            <v>Raccord collier inox D38 cpl</v>
          </cell>
          <cell r="D17112">
            <v>69.8</v>
          </cell>
          <cell r="E17112" t="str">
            <v>P1</v>
          </cell>
          <cell r="F17112">
            <v>150</v>
          </cell>
          <cell r="G17112" t="str">
            <v>Stk</v>
          </cell>
          <cell r="H17112">
            <v>75.45</v>
          </cell>
        </row>
        <row r="17113">
          <cell r="A17113">
            <v>91347282</v>
          </cell>
          <cell r="B17113" t="str">
            <v>Klammerverschraubung CN 40mm</v>
          </cell>
          <cell r="C17113" t="str">
            <v>Raccord collier inox D40 cpl</v>
          </cell>
          <cell r="D17113">
            <v>112</v>
          </cell>
          <cell r="E17113" t="str">
            <v>P1</v>
          </cell>
          <cell r="F17113">
            <v>150</v>
          </cell>
          <cell r="G17113" t="str">
            <v>Stk</v>
          </cell>
          <cell r="H17113">
            <v>121.05</v>
          </cell>
        </row>
        <row r="17114">
          <cell r="A17114">
            <v>91347283</v>
          </cell>
          <cell r="B17114" t="str">
            <v>Klammerverschraubung CN 51mm</v>
          </cell>
          <cell r="C17114" t="str">
            <v>Raccord collier inox D51cpl</v>
          </cell>
          <cell r="D17114">
            <v>89.1</v>
          </cell>
          <cell r="E17114" t="str">
            <v>P1</v>
          </cell>
          <cell r="F17114">
            <v>150</v>
          </cell>
          <cell r="G17114" t="str">
            <v>Stk</v>
          </cell>
          <cell r="H17114">
            <v>96.3</v>
          </cell>
        </row>
        <row r="17115">
          <cell r="A17115">
            <v>91347284</v>
          </cell>
          <cell r="B17115" t="str">
            <v>Klammerverschraubung CN 52mm kompl.</v>
          </cell>
          <cell r="C17115" t="str">
            <v>Raccord collier inox D52 cpl</v>
          </cell>
          <cell r="D17115">
            <v>81.3</v>
          </cell>
          <cell r="E17115" t="str">
            <v>P1</v>
          </cell>
          <cell r="F17115">
            <v>150</v>
          </cell>
          <cell r="G17115" t="str">
            <v>Stk</v>
          </cell>
          <cell r="H17115">
            <v>87.9</v>
          </cell>
        </row>
        <row r="17116">
          <cell r="A17116">
            <v>91347285</v>
          </cell>
          <cell r="B17116" t="str">
            <v>Klammerverschraubung CN 63,5mm</v>
          </cell>
          <cell r="C17116" t="str">
            <v>Raccord collier inox D63,5 cpl</v>
          </cell>
          <cell r="D17116">
            <v>115</v>
          </cell>
          <cell r="E17116" t="str">
            <v>P1</v>
          </cell>
          <cell r="F17116">
            <v>150</v>
          </cell>
          <cell r="G17116" t="str">
            <v>Stk</v>
          </cell>
          <cell r="H17116">
            <v>124.3</v>
          </cell>
        </row>
        <row r="17117">
          <cell r="A17117">
            <v>91347286</v>
          </cell>
          <cell r="B17117" t="str">
            <v>Klammerverschraubung CN 76,1mm</v>
          </cell>
          <cell r="C17117" t="str">
            <v>Raccord collier inox D76,1 cpl</v>
          </cell>
          <cell r="D17117">
            <v>134</v>
          </cell>
          <cell r="E17117" t="str">
            <v>P1</v>
          </cell>
          <cell r="F17117">
            <v>150</v>
          </cell>
          <cell r="G17117" t="str">
            <v>Stk</v>
          </cell>
          <cell r="H17117">
            <v>144.85</v>
          </cell>
        </row>
        <row r="17118">
          <cell r="A17118">
            <v>91347287</v>
          </cell>
          <cell r="B17118" t="str">
            <v>Klammerverschraubung CN 101,6mm</v>
          </cell>
          <cell r="C17118" t="str">
            <v>Raccord collier inox D101,6 cpl</v>
          </cell>
          <cell r="D17118">
            <v>219</v>
          </cell>
          <cell r="E17118" t="str">
            <v>P1</v>
          </cell>
          <cell r="F17118">
            <v>150</v>
          </cell>
          <cell r="G17118" t="str">
            <v>Stk</v>
          </cell>
          <cell r="H17118">
            <v>236.75</v>
          </cell>
        </row>
        <row r="17119">
          <cell r="A17119">
            <v>91348501</v>
          </cell>
          <cell r="B17119" t="str">
            <v>VMS Scharnierstück für linkes System</v>
          </cell>
          <cell r="C17119" t="str">
            <v>VMS charnière porte A</v>
          </cell>
          <cell r="D17119">
            <v>43.6</v>
          </cell>
          <cell r="E17119" t="str">
            <v>P4</v>
          </cell>
          <cell r="F17119">
            <v>196</v>
          </cell>
          <cell r="G17119" t="str">
            <v>Stk</v>
          </cell>
          <cell r="H17119">
            <v>47.15</v>
          </cell>
        </row>
        <row r="17120">
          <cell r="A17120">
            <v>91348502</v>
          </cell>
          <cell r="B17120" t="str">
            <v>VMS Scharnierstück für rechtes System</v>
          </cell>
          <cell r="C17120" t="str">
            <v>VMS charnière porte B</v>
          </cell>
          <cell r="D17120">
            <v>43.6</v>
          </cell>
          <cell r="E17120" t="str">
            <v>P4</v>
          </cell>
          <cell r="F17120">
            <v>196</v>
          </cell>
          <cell r="G17120" t="str">
            <v>Stk</v>
          </cell>
          <cell r="H17120">
            <v>47.15</v>
          </cell>
        </row>
        <row r="17121">
          <cell r="A17121">
            <v>91348680</v>
          </cell>
          <cell r="B17121" t="str">
            <v>VMS Milchpumpe FMP55(links)1Ph</v>
          </cell>
          <cell r="C17121" t="str">
            <v>pompe à lait G 55L- 1_Phase VMS</v>
          </cell>
          <cell r="D17121">
            <v>1219</v>
          </cell>
          <cell r="E17121" t="str">
            <v>P4</v>
          </cell>
          <cell r="F17121">
            <v>292</v>
          </cell>
          <cell r="G17121" t="str">
            <v>Stk</v>
          </cell>
          <cell r="H17121">
            <v>1317.75</v>
          </cell>
        </row>
        <row r="17122">
          <cell r="A17122">
            <v>91348681</v>
          </cell>
          <cell r="B17122" t="str">
            <v>VMS Milchpumpe FMP55(rechts)1Ph</v>
          </cell>
          <cell r="C17122" t="str">
            <v>Pompe à lait D FMP-55R- 1_Phase VMS</v>
          </cell>
          <cell r="D17122">
            <v>1219</v>
          </cell>
          <cell r="E17122" t="str">
            <v>P4</v>
          </cell>
          <cell r="F17122">
            <v>292</v>
          </cell>
          <cell r="G17122" t="str">
            <v>Stk</v>
          </cell>
          <cell r="H17122">
            <v>1317.75</v>
          </cell>
        </row>
        <row r="17123">
          <cell r="A17123">
            <v>91349701</v>
          </cell>
          <cell r="B17123" t="str">
            <v>VMS Zylinderbrücke</v>
          </cell>
          <cell r="C17123" t="str">
            <v>Support Cylindre VMS</v>
          </cell>
          <cell r="D17123">
            <v>174</v>
          </cell>
          <cell r="E17123" t="str">
            <v>P4</v>
          </cell>
          <cell r="F17123">
            <v>196</v>
          </cell>
          <cell r="G17123" t="str">
            <v>Stk</v>
          </cell>
          <cell r="H17123">
            <v>188.1</v>
          </cell>
        </row>
        <row r="17124">
          <cell r="A17124">
            <v>91349881</v>
          </cell>
          <cell r="B17124" t="str">
            <v>VMS Halterung Home Position</v>
          </cell>
          <cell r="C17124" t="str">
            <v>VMS support position start</v>
          </cell>
          <cell r="D17124">
            <v>366</v>
          </cell>
          <cell r="E17124" t="str">
            <v>P4</v>
          </cell>
          <cell r="F17124">
            <v>196</v>
          </cell>
          <cell r="G17124" t="str">
            <v>Stk</v>
          </cell>
          <cell r="H17124">
            <v>395.65</v>
          </cell>
        </row>
        <row r="17125">
          <cell r="A17125">
            <v>91350701</v>
          </cell>
          <cell r="B17125" t="str">
            <v>VMS Buchse Magazinrahmen</v>
          </cell>
          <cell r="C17125" t="str">
            <v>Bouchon</v>
          </cell>
          <cell r="D17125">
            <v>17.350000000000001</v>
          </cell>
          <cell r="E17125" t="str">
            <v>P4</v>
          </cell>
          <cell r="F17125">
            <v>196</v>
          </cell>
          <cell r="G17125" t="str">
            <v>Stk</v>
          </cell>
          <cell r="H17125">
            <v>18.75</v>
          </cell>
        </row>
        <row r="17126">
          <cell r="A17126">
            <v>91356950</v>
          </cell>
          <cell r="B17126" t="str">
            <v>Futtertischbelag 1m x 5m PVC Rolle</v>
          </cell>
          <cell r="C17126" t="str">
            <v>Rouleau protection table aliment. 1x5m</v>
          </cell>
          <cell r="D17126">
            <v>317</v>
          </cell>
          <cell r="E17126" t="str">
            <v>P2</v>
          </cell>
          <cell r="F17126">
            <v>875</v>
          </cell>
          <cell r="G17126" t="str">
            <v>Rol</v>
          </cell>
          <cell r="H17126">
            <v>342.7</v>
          </cell>
        </row>
        <row r="17127">
          <cell r="A17127">
            <v>91356951</v>
          </cell>
          <cell r="B17127" t="str">
            <v>Futtertischbelag 1m x 10m PVC Rolle</v>
          </cell>
          <cell r="C17127" t="str">
            <v>Rouleau protection table aliment. 1x10m</v>
          </cell>
          <cell r="D17127">
            <v>634</v>
          </cell>
          <cell r="E17127" t="str">
            <v>P2</v>
          </cell>
          <cell r="F17127">
            <v>875</v>
          </cell>
          <cell r="G17127" t="str">
            <v>Rol</v>
          </cell>
          <cell r="H17127">
            <v>685.35</v>
          </cell>
        </row>
        <row r="17128">
          <cell r="A17128">
            <v>91356952</v>
          </cell>
          <cell r="B17128" t="str">
            <v>Futtertischbelag 1m x 15m PVC Rolle</v>
          </cell>
          <cell r="C17128" t="str">
            <v>Rouleau protection table aliment. 1x15m</v>
          </cell>
          <cell r="D17128">
            <v>920</v>
          </cell>
          <cell r="E17128" t="str">
            <v>P2</v>
          </cell>
          <cell r="F17128">
            <v>875</v>
          </cell>
          <cell r="G17128" t="str">
            <v>Rol</v>
          </cell>
          <cell r="H17128">
            <v>994.5</v>
          </cell>
        </row>
        <row r="17129">
          <cell r="A17129">
            <v>91356953</v>
          </cell>
          <cell r="B17129" t="str">
            <v>Futtertischbelag 1,2m x 5m PVC Rolle</v>
          </cell>
          <cell r="C17129" t="str">
            <v>Rouleau protection table aliment. 1.2x5m</v>
          </cell>
          <cell r="D17129">
            <v>381</v>
          </cell>
          <cell r="E17129" t="str">
            <v>P2</v>
          </cell>
          <cell r="F17129">
            <v>875</v>
          </cell>
          <cell r="G17129" t="str">
            <v>Rol</v>
          </cell>
          <cell r="H17129">
            <v>411.85</v>
          </cell>
        </row>
        <row r="17130">
          <cell r="A17130">
            <v>91356954</v>
          </cell>
          <cell r="B17130" t="str">
            <v>Futtertischbelag 1,2m x 10m PVC Rolle</v>
          </cell>
          <cell r="C17130" t="str">
            <v>Rouleau protection table alim. 1.2x10m</v>
          </cell>
          <cell r="D17130">
            <v>772</v>
          </cell>
          <cell r="E17130" t="str">
            <v>P2</v>
          </cell>
          <cell r="F17130">
            <v>875</v>
          </cell>
          <cell r="G17130" t="str">
            <v>Rol</v>
          </cell>
          <cell r="H17130">
            <v>834.55</v>
          </cell>
        </row>
        <row r="17131">
          <cell r="A17131">
            <v>91356955</v>
          </cell>
          <cell r="B17131" t="str">
            <v>Futtertischbelag 1,2m x 15m PVC Rolle</v>
          </cell>
          <cell r="C17131" t="str">
            <v>Rouleau protection table alim. 1.2x15m</v>
          </cell>
          <cell r="D17131">
            <v>1052</v>
          </cell>
          <cell r="E17131" t="str">
            <v>P2</v>
          </cell>
          <cell r="F17131">
            <v>875</v>
          </cell>
          <cell r="G17131" t="str">
            <v>Rol</v>
          </cell>
          <cell r="H17131">
            <v>1137.2</v>
          </cell>
        </row>
        <row r="17132">
          <cell r="A17132">
            <v>91356960</v>
          </cell>
          <cell r="B17132" t="str">
            <v>Aluprofil Futtertischrolle 3m</v>
          </cell>
          <cell r="C17132" t="str">
            <v>Profilé aluminium externe 0.55x3m</v>
          </cell>
          <cell r="D17132">
            <v>75.900000000000006</v>
          </cell>
          <cell r="E17132" t="str">
            <v>P2</v>
          </cell>
          <cell r="F17132">
            <v>875</v>
          </cell>
          <cell r="G17132" t="str">
            <v>Stk</v>
          </cell>
          <cell r="H17132">
            <v>82.05</v>
          </cell>
        </row>
        <row r="17133">
          <cell r="A17133">
            <v>91356961</v>
          </cell>
          <cell r="B17133" t="str">
            <v>Schlagnägel CN 8x60mm 100St.f.Alu Profil</v>
          </cell>
          <cell r="C17133" t="str">
            <v>Boîte rivets inox à frapper (100pcs)</v>
          </cell>
          <cell r="D17133">
            <v>137</v>
          </cell>
          <cell r="E17133" t="str">
            <v>P2</v>
          </cell>
          <cell r="F17133">
            <v>875</v>
          </cell>
          <cell r="G17133" t="str">
            <v>Stk</v>
          </cell>
          <cell r="H17133">
            <v>148.1</v>
          </cell>
        </row>
        <row r="17134">
          <cell r="A17134">
            <v>91356970</v>
          </cell>
          <cell r="B17134" t="str">
            <v>Muster Futtertischbelag</v>
          </cell>
          <cell r="C17134" t="str">
            <v>Kit échantillon rouleau de rénovation</v>
          </cell>
          <cell r="D17134">
            <v>21</v>
          </cell>
          <cell r="F17134">
            <v>875</v>
          </cell>
          <cell r="G17134" t="str">
            <v>Stk</v>
          </cell>
          <cell r="H17134">
            <v>22.7</v>
          </cell>
        </row>
        <row r="17135">
          <cell r="A17135">
            <v>91357101</v>
          </cell>
          <cell r="B17135" t="str">
            <v>Schutzfeder CombiCover</v>
          </cell>
          <cell r="C17135" t="str">
            <v>Ressort Combi cover</v>
          </cell>
          <cell r="D17135">
            <v>12.4</v>
          </cell>
          <cell r="E17135" t="str">
            <v>P4</v>
          </cell>
          <cell r="F17135">
            <v>192</v>
          </cell>
          <cell r="G17135" t="str">
            <v>Stk</v>
          </cell>
          <cell r="H17135">
            <v>13.4</v>
          </cell>
        </row>
        <row r="17136">
          <cell r="A17136">
            <v>91357801</v>
          </cell>
          <cell r="B17136" t="str">
            <v>OCC Kupplung für Einspritzmodul</v>
          </cell>
          <cell r="C17136" t="str">
            <v>Raccord module OCC</v>
          </cell>
          <cell r="D17136">
            <v>119</v>
          </cell>
          <cell r="E17136" t="str">
            <v>P4</v>
          </cell>
          <cell r="F17136">
            <v>196</v>
          </cell>
          <cell r="G17136" t="str">
            <v>Stk</v>
          </cell>
          <cell r="H17136">
            <v>128.65</v>
          </cell>
        </row>
        <row r="17137">
          <cell r="A17137">
            <v>91359301</v>
          </cell>
          <cell r="B17137" t="str">
            <v>Gummidichtung f. Vakuumpumpe</v>
          </cell>
          <cell r="C17137" t="str">
            <v>Joint admission pompe sur cuve agrégat</v>
          </cell>
          <cell r="D17137">
            <v>10.15</v>
          </cell>
          <cell r="E17137" t="str">
            <v>P4</v>
          </cell>
          <cell r="F17137">
            <v>291</v>
          </cell>
          <cell r="G17137" t="str">
            <v>Stk</v>
          </cell>
          <cell r="H17137">
            <v>10.95</v>
          </cell>
        </row>
        <row r="17138">
          <cell r="A17138">
            <v>91362501</v>
          </cell>
          <cell r="B17138" t="str">
            <v>DSG10 Einsatz Beton 1/Basismodul</v>
          </cell>
          <cell r="C17138" t="str">
            <v>DSG10 béton module de base</v>
          </cell>
          <cell r="D17138">
            <v>225</v>
          </cell>
          <cell r="E17138" t="str">
            <v>P1</v>
          </cell>
          <cell r="F17138">
            <v>831</v>
          </cell>
          <cell r="G17138" t="str">
            <v>Stk</v>
          </cell>
          <cell r="H17138">
            <v>243.25</v>
          </cell>
        </row>
        <row r="17139">
          <cell r="A17139">
            <v>91364112</v>
          </cell>
          <cell r="B17139" t="str">
            <v>Memo DSG10 (D)</v>
          </cell>
          <cell r="C17139" t="str">
            <v>Mémo DSG10 (D)</v>
          </cell>
          <cell r="D17139">
            <v>0.1</v>
          </cell>
          <cell r="F17139">
            <v>831</v>
          </cell>
          <cell r="G17139" t="str">
            <v>Stk</v>
          </cell>
          <cell r="H17139">
            <v>0.1</v>
          </cell>
        </row>
        <row r="17140">
          <cell r="A17140">
            <v>91366201</v>
          </cell>
          <cell r="B17140" t="str">
            <v>VMS Achse für Aufhängung</v>
          </cell>
          <cell r="C17140" t="str">
            <v>Axe bras VMS</v>
          </cell>
          <cell r="D17140">
            <v>83.9</v>
          </cell>
          <cell r="E17140" t="str">
            <v>P4</v>
          </cell>
          <cell r="F17140">
            <v>196</v>
          </cell>
          <cell r="G17140" t="str">
            <v>Stk</v>
          </cell>
          <cell r="H17140">
            <v>90.7</v>
          </cell>
        </row>
        <row r="17141">
          <cell r="A17141">
            <v>91366301</v>
          </cell>
          <cell r="B17141" t="str">
            <v>VMS Achse f.Zylinderhalterung X-Achse</v>
          </cell>
          <cell r="C17141" t="str">
            <v>Axe X pour vérin VMS</v>
          </cell>
          <cell r="D17141">
            <v>75.900000000000006</v>
          </cell>
          <cell r="E17141" t="str">
            <v>P4</v>
          </cell>
          <cell r="F17141">
            <v>196</v>
          </cell>
          <cell r="G17141" t="str">
            <v>Stk</v>
          </cell>
          <cell r="H17141">
            <v>82.05</v>
          </cell>
        </row>
        <row r="17142">
          <cell r="A17142">
            <v>91366962</v>
          </cell>
          <cell r="B17142" t="str">
            <v>Schlagnägel 5x35mm 100St.f.Eckprofil</v>
          </cell>
          <cell r="C17142" t="str">
            <v>100 rivets a frapper 5x35</v>
          </cell>
          <cell r="D17142">
            <v>36.5</v>
          </cell>
          <cell r="E17142" t="str">
            <v>P1</v>
          </cell>
          <cell r="F17142">
            <v>875</v>
          </cell>
          <cell r="G17142" t="str">
            <v>Beu</v>
          </cell>
          <cell r="H17142">
            <v>39.450000000000003</v>
          </cell>
        </row>
        <row r="17143">
          <cell r="A17143">
            <v>91367001</v>
          </cell>
          <cell r="B17143" t="str">
            <v>VMS Zylinderhalterung</v>
          </cell>
          <cell r="C17143" t="str">
            <v>Collier</v>
          </cell>
          <cell r="D17143">
            <v>191</v>
          </cell>
          <cell r="E17143" t="str">
            <v>P4</v>
          </cell>
          <cell r="F17143">
            <v>196</v>
          </cell>
          <cell r="G17143" t="str">
            <v>Stk</v>
          </cell>
          <cell r="H17143">
            <v>206.45</v>
          </cell>
        </row>
        <row r="17144">
          <cell r="A17144">
            <v>91367101</v>
          </cell>
          <cell r="B17144" t="str">
            <v>VMS Gelenkstück m. Aufnahme</v>
          </cell>
          <cell r="C17144" t="str">
            <v>Palet</v>
          </cell>
          <cell r="D17144">
            <v>186</v>
          </cell>
          <cell r="E17144" t="str">
            <v>P4</v>
          </cell>
          <cell r="F17144">
            <v>196</v>
          </cell>
          <cell r="G17144" t="str">
            <v>Stk</v>
          </cell>
          <cell r="H17144">
            <v>201.05</v>
          </cell>
        </row>
        <row r="17145">
          <cell r="A17145">
            <v>91368301</v>
          </cell>
          <cell r="B17145" t="str">
            <v>VMS Ventilhalterung</v>
          </cell>
          <cell r="C17145" t="str">
            <v>Valve holder</v>
          </cell>
          <cell r="D17145">
            <v>34.9</v>
          </cell>
          <cell r="E17145" t="str">
            <v>P4</v>
          </cell>
          <cell r="F17145">
            <v>196</v>
          </cell>
          <cell r="G17145" t="str">
            <v>Stk</v>
          </cell>
          <cell r="H17145">
            <v>37.75</v>
          </cell>
        </row>
        <row r="17146">
          <cell r="A17146">
            <v>91370403</v>
          </cell>
          <cell r="B17146" t="str">
            <v>VMS Hülse für Futterschalengelenk</v>
          </cell>
          <cell r="C17146" t="str">
            <v>Entretoise module alimentation</v>
          </cell>
          <cell r="D17146">
            <v>2.9</v>
          </cell>
          <cell r="E17146" t="str">
            <v>P4</v>
          </cell>
          <cell r="F17146">
            <v>196</v>
          </cell>
          <cell r="G17146" t="str">
            <v>Stk</v>
          </cell>
          <cell r="H17146">
            <v>3.15</v>
          </cell>
        </row>
        <row r="17147">
          <cell r="A17147">
            <v>91370507</v>
          </cell>
          <cell r="B17147" t="str">
            <v>VMS Steckverbinder 2,25 HN</v>
          </cell>
          <cell r="C17147" t="str">
            <v>Connection rapide 2.25</v>
          </cell>
          <cell r="D17147">
            <v>21.4</v>
          </cell>
          <cell r="E17147" t="str">
            <v>P4</v>
          </cell>
          <cell r="F17147">
            <v>196</v>
          </cell>
          <cell r="G17147" t="str">
            <v>Stk</v>
          </cell>
          <cell r="H17147">
            <v>23.15</v>
          </cell>
        </row>
        <row r="17148">
          <cell r="A17148">
            <v>91370508</v>
          </cell>
          <cell r="B17148" t="str">
            <v>Y-Fitting für gerades Rohr 12x1,5</v>
          </cell>
          <cell r="C17148" t="str">
            <v>Y-raccord droit tube 12x1,5</v>
          </cell>
          <cell r="D17148">
            <v>7.65</v>
          </cell>
          <cell r="E17148" t="str">
            <v>P4</v>
          </cell>
          <cell r="F17148">
            <v>597</v>
          </cell>
          <cell r="G17148" t="str">
            <v>Stk</v>
          </cell>
          <cell r="H17148">
            <v>8.25</v>
          </cell>
        </row>
        <row r="17149">
          <cell r="A17149">
            <v>91370509</v>
          </cell>
          <cell r="B17149" t="str">
            <v>Y-Fitting 23x2x0,6</v>
          </cell>
          <cell r="C17149" t="str">
            <v>Y-raccord 23x2x0,6</v>
          </cell>
          <cell r="D17149">
            <v>7.2</v>
          </cell>
          <cell r="E17149" t="str">
            <v>P4</v>
          </cell>
          <cell r="F17149">
            <v>597</v>
          </cell>
          <cell r="G17149" t="str">
            <v>Stk</v>
          </cell>
          <cell r="H17149">
            <v>7.8</v>
          </cell>
        </row>
        <row r="17150">
          <cell r="A17150">
            <v>91370512</v>
          </cell>
          <cell r="B17150" t="str">
            <v>Kunststofffitting, gerade 25x3</v>
          </cell>
          <cell r="C17150" t="str">
            <v>Raccord droit 25x3</v>
          </cell>
          <cell r="D17150">
            <v>7.05</v>
          </cell>
          <cell r="E17150" t="str">
            <v>P4</v>
          </cell>
          <cell r="F17150">
            <v>597</v>
          </cell>
          <cell r="G17150" t="str">
            <v>Stk</v>
          </cell>
          <cell r="H17150">
            <v>7.6</v>
          </cell>
        </row>
        <row r="17151">
          <cell r="A17151">
            <v>91370712</v>
          </cell>
          <cell r="B17151" t="str">
            <v>Melkzeug SG-TF100 BA</v>
          </cell>
          <cell r="C17151" t="str">
            <v>.D. Melkzeug SG-TF100 BA</v>
          </cell>
          <cell r="D17151">
            <v>0.01</v>
          </cell>
          <cell r="F17151">
            <v>140</v>
          </cell>
          <cell r="G17151" t="str">
            <v>Stk</v>
          </cell>
          <cell r="H17151">
            <v>0</v>
          </cell>
        </row>
        <row r="17152">
          <cell r="A17152">
            <v>91371733</v>
          </cell>
          <cell r="B17152" t="str">
            <v>Platine Frequenzsteuerung DVP-F 2018</v>
          </cell>
          <cell r="C17152" t="str">
            <v>VPC_Carte électr. Principale avec eproms</v>
          </cell>
          <cell r="D17152">
            <v>1387</v>
          </cell>
          <cell r="E17152" t="str">
            <v>P4</v>
          </cell>
          <cell r="F17152">
            <v>291</v>
          </cell>
          <cell r="G17152" t="str">
            <v>Stk</v>
          </cell>
          <cell r="H17152">
            <v>1499.35</v>
          </cell>
        </row>
        <row r="17153">
          <cell r="A17153">
            <v>91371831</v>
          </cell>
          <cell r="B17153" t="str">
            <v>Displayplatine DVP-F/DVPC/LVPC</v>
          </cell>
          <cell r="C17153" t="str">
            <v>VPC_Carte électr. Écran avec eproms</v>
          </cell>
          <cell r="D17153">
            <v>964</v>
          </cell>
          <cell r="E17153" t="str">
            <v>P4</v>
          </cell>
          <cell r="F17153">
            <v>291</v>
          </cell>
          <cell r="G17153" t="str">
            <v>Stk</v>
          </cell>
          <cell r="H17153">
            <v>1042.0999999999999</v>
          </cell>
        </row>
        <row r="17154">
          <cell r="A17154">
            <v>91377101</v>
          </cell>
          <cell r="B17154" t="str">
            <v>Anschlusswinkel 45Grad</v>
          </cell>
          <cell r="C17154" t="str">
            <v>Connection angle 45 degré</v>
          </cell>
          <cell r="D17154">
            <v>17.7</v>
          </cell>
          <cell r="E17154" t="str">
            <v>P4</v>
          </cell>
          <cell r="F17154">
            <v>196</v>
          </cell>
          <cell r="G17154" t="str">
            <v>Stk</v>
          </cell>
          <cell r="H17154">
            <v>19.149999999999999</v>
          </cell>
        </row>
        <row r="17155">
          <cell r="A17155">
            <v>91381180</v>
          </cell>
          <cell r="B17155" t="str">
            <v>OCC Messplatte</v>
          </cell>
          <cell r="C17155" t="str">
            <v>chambre de mesure OCC</v>
          </cell>
          <cell r="D17155">
            <v>1035</v>
          </cell>
          <cell r="E17155" t="str">
            <v>P4</v>
          </cell>
          <cell r="F17155">
            <v>597</v>
          </cell>
          <cell r="G17155" t="str">
            <v>Stk</v>
          </cell>
          <cell r="H17155">
            <v>1118.8499999999999</v>
          </cell>
        </row>
        <row r="17156">
          <cell r="A17156">
            <v>91381502</v>
          </cell>
          <cell r="B17156" t="str">
            <v>Blindkappe 2in (40,52mm) Klammerverschr</v>
          </cell>
          <cell r="C17156" t="str">
            <v>Plaque terminale 40/51/52mm</v>
          </cell>
          <cell r="D17156">
            <v>17.100000000000001</v>
          </cell>
          <cell r="E17156" t="str">
            <v>P1</v>
          </cell>
          <cell r="F17156">
            <v>150</v>
          </cell>
          <cell r="G17156" t="str">
            <v>Stk</v>
          </cell>
          <cell r="H17156">
            <v>18.5</v>
          </cell>
        </row>
        <row r="17157">
          <cell r="A17157">
            <v>91381504</v>
          </cell>
          <cell r="B17157" t="str">
            <v>Blindkappe 3in (76,1mm) Klammerverschr</v>
          </cell>
          <cell r="C17157" t="str">
            <v>Plaque terminale 76mm</v>
          </cell>
          <cell r="D17157">
            <v>23.2</v>
          </cell>
          <cell r="E17157" t="str">
            <v>P1</v>
          </cell>
          <cell r="F17157">
            <v>150</v>
          </cell>
          <cell r="G17157" t="str">
            <v>Stk</v>
          </cell>
          <cell r="H17157">
            <v>25.1</v>
          </cell>
        </row>
        <row r="17158">
          <cell r="A17158">
            <v>91381505</v>
          </cell>
          <cell r="B17158" t="str">
            <v>Blindkappe 4in (101,6mm) Klammerverschr</v>
          </cell>
          <cell r="C17158" t="str">
            <v>Plaque terminale 101,5 mm</v>
          </cell>
          <cell r="D17158">
            <v>32.9</v>
          </cell>
          <cell r="E17158" t="str">
            <v>P1</v>
          </cell>
          <cell r="F17158">
            <v>150</v>
          </cell>
          <cell r="G17158" t="str">
            <v>Stk</v>
          </cell>
          <cell r="H17158">
            <v>35.549999999999997</v>
          </cell>
        </row>
        <row r="17159">
          <cell r="A17159">
            <v>91381613</v>
          </cell>
          <cell r="B17159" t="str">
            <v>Memo C200 - C200 Kombi v 1.10</v>
          </cell>
          <cell r="C17159" t="str">
            <v>Mémo C200 - C200 Combi##</v>
          </cell>
          <cell r="D17159">
            <v>0.1</v>
          </cell>
          <cell r="F17159">
            <v>230</v>
          </cell>
          <cell r="G17159" t="str">
            <v>Stk</v>
          </cell>
          <cell r="H17159">
            <v>0.1</v>
          </cell>
        </row>
        <row r="17160">
          <cell r="A17160">
            <v>91382101</v>
          </cell>
          <cell r="B17160" t="str">
            <v>Einlaufrohr 8mm</v>
          </cell>
          <cell r="C17160" t="str">
            <v>Tuyau d'entrée 8mm</v>
          </cell>
          <cell r="D17160">
            <v>28.1</v>
          </cell>
          <cell r="E17160" t="str">
            <v>P4</v>
          </cell>
          <cell r="F17160">
            <v>293</v>
          </cell>
          <cell r="G17160" t="str">
            <v>Stk</v>
          </cell>
          <cell r="H17160">
            <v>30.4</v>
          </cell>
        </row>
        <row r="17161">
          <cell r="A17161">
            <v>91382980</v>
          </cell>
          <cell r="B17161" t="str">
            <v>VMS Milchfiltereinsatz</v>
          </cell>
          <cell r="C17161" t="str">
            <v>Fiche/Prise cpl filtre VMS</v>
          </cell>
          <cell r="D17161">
            <v>204</v>
          </cell>
          <cell r="E17161" t="str">
            <v>P4</v>
          </cell>
          <cell r="F17161">
            <v>196</v>
          </cell>
          <cell r="G17161" t="str">
            <v>Stk</v>
          </cell>
          <cell r="H17161">
            <v>220.5</v>
          </cell>
        </row>
        <row r="17162">
          <cell r="A17162">
            <v>91385001</v>
          </cell>
          <cell r="B17162" t="str">
            <v>VMS Filterscheibe für Spülluftventil</v>
          </cell>
          <cell r="C17162" t="str">
            <v>protection filtre vanne purge</v>
          </cell>
          <cell r="D17162">
            <v>17.649999999999999</v>
          </cell>
          <cell r="E17162" t="str">
            <v>P4</v>
          </cell>
          <cell r="F17162">
            <v>196</v>
          </cell>
          <cell r="G17162" t="str">
            <v>Stk</v>
          </cell>
          <cell r="H17162">
            <v>19.100000000000001</v>
          </cell>
        </row>
        <row r="17163">
          <cell r="A17163">
            <v>91385201</v>
          </cell>
          <cell r="B17163" t="str">
            <v>Dichtung für Fettprobennehmer MM25</v>
          </cell>
          <cell r="C17163" t="str">
            <v>Joint pour échantilloneur VMX</v>
          </cell>
          <cell r="D17163">
            <v>14.75</v>
          </cell>
          <cell r="E17163" t="str">
            <v>P4</v>
          </cell>
          <cell r="F17163">
            <v>196</v>
          </cell>
          <cell r="G17163" t="str">
            <v>Stk</v>
          </cell>
          <cell r="H17163">
            <v>15.95</v>
          </cell>
        </row>
        <row r="17164">
          <cell r="A17164">
            <v>91385801</v>
          </cell>
          <cell r="B17164" t="str">
            <v>OCC Silikonschlauch 4,0x2,0 kallibriert</v>
          </cell>
          <cell r="C17164" t="str">
            <v>Tube silicone 4.0x2.0</v>
          </cell>
          <cell r="D17164">
            <v>6</v>
          </cell>
          <cell r="E17164" t="str">
            <v>P4</v>
          </cell>
          <cell r="F17164">
            <v>597</v>
          </cell>
          <cell r="G17164" t="str">
            <v>M</v>
          </cell>
          <cell r="H17164">
            <v>6.5</v>
          </cell>
        </row>
        <row r="17165">
          <cell r="A17165">
            <v>91385802</v>
          </cell>
          <cell r="B17165" t="str">
            <v>Silikonschlauch 8,0x5x0</v>
          </cell>
          <cell r="C17165" t="str">
            <v>Tuyau silicone 8 x 5</v>
          </cell>
          <cell r="D17165">
            <v>9.8000000000000007</v>
          </cell>
          <cell r="E17165" t="str">
            <v>P4</v>
          </cell>
          <cell r="F17165">
            <v>597</v>
          </cell>
          <cell r="G17165" t="str">
            <v>M</v>
          </cell>
          <cell r="H17165">
            <v>10.6</v>
          </cell>
        </row>
        <row r="17166">
          <cell r="A17166">
            <v>91385803</v>
          </cell>
          <cell r="B17166" t="str">
            <v>Silikonschlauch 3,2x1,6</v>
          </cell>
          <cell r="C17166" t="str">
            <v>Tuyau silicone 3.2x1.6</v>
          </cell>
          <cell r="D17166">
            <v>4.95</v>
          </cell>
          <cell r="E17166" t="str">
            <v>P4</v>
          </cell>
          <cell r="F17166">
            <v>597</v>
          </cell>
          <cell r="G17166" t="str">
            <v>M</v>
          </cell>
          <cell r="H17166">
            <v>5.35</v>
          </cell>
        </row>
        <row r="17167">
          <cell r="A17167">
            <v>91390780</v>
          </cell>
          <cell r="B17167" t="str">
            <v>Milchprobenampullen 8St.</v>
          </cell>
          <cell r="C17167" t="str">
            <v>DCC flacons échantillonnage 8pcs.</v>
          </cell>
          <cell r="D17167">
            <v>33.299999999999997</v>
          </cell>
          <cell r="E17167" t="str">
            <v>P2</v>
          </cell>
          <cell r="F17167">
            <v>170</v>
          </cell>
          <cell r="G17167" t="str">
            <v>Stk</v>
          </cell>
          <cell r="H17167">
            <v>36</v>
          </cell>
        </row>
        <row r="17168">
          <cell r="A17168">
            <v>91399480</v>
          </cell>
          <cell r="B17168" t="str">
            <v>Vakuumpumpe BVP510 (VP74) 3Ph 400V</v>
          </cell>
          <cell r="C17168" t="str">
            <v>BVP 510L 3ph 50Hz 230/400</v>
          </cell>
          <cell r="D17168">
            <v>3760</v>
          </cell>
          <cell r="E17168" t="str">
            <v>P1</v>
          </cell>
          <cell r="F17168">
            <v>210</v>
          </cell>
          <cell r="G17168" t="str">
            <v>Stk</v>
          </cell>
          <cell r="H17168">
            <v>4064.55</v>
          </cell>
        </row>
        <row r="17169">
          <cell r="A17169">
            <v>91399580</v>
          </cell>
          <cell r="B17169" t="str">
            <v>Vakuumpumpe BVP700 (VP76) 3Ph 400V</v>
          </cell>
          <cell r="C17169" t="str">
            <v>BVP 700L 3ph 50HZ 230/400</v>
          </cell>
          <cell r="D17169">
            <v>4931</v>
          </cell>
          <cell r="E17169" t="str">
            <v>P1</v>
          </cell>
          <cell r="F17169">
            <v>210</v>
          </cell>
          <cell r="G17169" t="str">
            <v>Stk</v>
          </cell>
          <cell r="H17169">
            <v>5330.4</v>
          </cell>
        </row>
        <row r="17170">
          <cell r="A17170">
            <v>91399680</v>
          </cell>
          <cell r="B17170" t="str">
            <v>Vakuumpumpe BVP900 (VP76) 3Ph 400V</v>
          </cell>
          <cell r="C17170" t="str">
            <v>BVP900L 3PH 50HZ 230/400(FR41)</v>
          </cell>
          <cell r="D17170">
            <v>6141</v>
          </cell>
          <cell r="E17170" t="str">
            <v>P1</v>
          </cell>
          <cell r="F17170">
            <v>210</v>
          </cell>
          <cell r="G17170" t="str">
            <v>Stk</v>
          </cell>
          <cell r="H17170">
            <v>6638.4</v>
          </cell>
        </row>
        <row r="17171">
          <cell r="A17171">
            <v>91400701</v>
          </cell>
          <cell r="B17171" t="str">
            <v>VMS Endstück Grippergehäuse links</v>
          </cell>
          <cell r="C17171" t="str">
            <v>pince Gripper gauche</v>
          </cell>
          <cell r="D17171">
            <v>27.7</v>
          </cell>
          <cell r="E17171" t="str">
            <v>P4</v>
          </cell>
          <cell r="F17171">
            <v>196</v>
          </cell>
          <cell r="G17171" t="str">
            <v>Stk</v>
          </cell>
          <cell r="H17171">
            <v>29.95</v>
          </cell>
        </row>
        <row r="17172">
          <cell r="A17172">
            <v>91400801</v>
          </cell>
          <cell r="B17172" t="str">
            <v>VMS Endstück Grippergehäuse rechts</v>
          </cell>
          <cell r="C17172" t="str">
            <v>Axe pince droite</v>
          </cell>
          <cell r="D17172">
            <v>27.7</v>
          </cell>
          <cell r="E17172" t="str">
            <v>P4</v>
          </cell>
          <cell r="F17172">
            <v>196</v>
          </cell>
          <cell r="G17172" t="str">
            <v>Stk</v>
          </cell>
          <cell r="H17172">
            <v>29.95</v>
          </cell>
        </row>
        <row r="17173">
          <cell r="A17173">
            <v>91403601</v>
          </cell>
          <cell r="B17173" t="str">
            <v>Gummibuchse</v>
          </cell>
          <cell r="C17173" t="str">
            <v>Douille en caoutchouc 8 mm</v>
          </cell>
          <cell r="D17173">
            <v>17.149999999999999</v>
          </cell>
          <cell r="E17173" t="str">
            <v>P4</v>
          </cell>
          <cell r="F17173">
            <v>293</v>
          </cell>
          <cell r="G17173" t="str">
            <v>Stk</v>
          </cell>
          <cell r="H17173">
            <v>18.55</v>
          </cell>
        </row>
        <row r="17174">
          <cell r="A17174">
            <v>91404180</v>
          </cell>
          <cell r="B17174" t="str">
            <v>Melkbecherhülse SH1</v>
          </cell>
          <cell r="C17174" t="str">
            <v>Gobelet inox SH1</v>
          </cell>
          <cell r="D17174">
            <v>87.3</v>
          </cell>
          <cell r="E17174" t="str">
            <v>P1</v>
          </cell>
          <cell r="F17174">
            <v>140</v>
          </cell>
          <cell r="G17174" t="str">
            <v>Stk</v>
          </cell>
          <cell r="H17174">
            <v>94.35</v>
          </cell>
        </row>
        <row r="17175">
          <cell r="A17175">
            <v>91406980</v>
          </cell>
          <cell r="B17175" t="str">
            <v>TF100 Servo Cover</v>
          </cell>
          <cell r="C17175" t="str">
            <v>Capot pour TF100 version Servo</v>
          </cell>
          <cell r="D17175">
            <v>199</v>
          </cell>
          <cell r="E17175" t="str">
            <v>P4</v>
          </cell>
          <cell r="F17175">
            <v>191</v>
          </cell>
          <cell r="G17175" t="str">
            <v>Stk</v>
          </cell>
          <cell r="H17175">
            <v>215.1</v>
          </cell>
        </row>
        <row r="17176">
          <cell r="A17176">
            <v>91417980</v>
          </cell>
          <cell r="B17176" t="str">
            <v>OCC Pipette mit Filter</v>
          </cell>
          <cell r="C17176" t="str">
            <v>Pipette cpl avec Filter p. OCC</v>
          </cell>
          <cell r="D17176">
            <v>193</v>
          </cell>
          <cell r="E17176" t="str">
            <v>P4</v>
          </cell>
          <cell r="F17176">
            <v>597</v>
          </cell>
          <cell r="G17176" t="str">
            <v>Stk</v>
          </cell>
          <cell r="H17176">
            <v>208.65</v>
          </cell>
        </row>
        <row r="17177">
          <cell r="A17177">
            <v>91423280</v>
          </cell>
          <cell r="B17177" t="str">
            <v>Schlauchstutzen Waikato MK5</v>
          </cell>
          <cell r="C17177" t="str">
            <v>Connection tuyaux MK5</v>
          </cell>
          <cell r="D17177">
            <v>25.9</v>
          </cell>
          <cell r="E17177" t="str">
            <v>P4</v>
          </cell>
          <cell r="F17177">
            <v>192</v>
          </cell>
          <cell r="G17177" t="str">
            <v>Stk</v>
          </cell>
          <cell r="H17177">
            <v>28</v>
          </cell>
        </row>
        <row r="17178">
          <cell r="A17178">
            <v>91423501</v>
          </cell>
          <cell r="B17178" t="str">
            <v>OCC Einspritzdüse</v>
          </cell>
          <cell r="C17178" t="str">
            <v>Piston module OCC</v>
          </cell>
          <cell r="D17178">
            <v>386</v>
          </cell>
          <cell r="E17178" t="str">
            <v>P4</v>
          </cell>
          <cell r="F17178">
            <v>597</v>
          </cell>
          <cell r="G17178" t="str">
            <v>Stk</v>
          </cell>
          <cell r="H17178">
            <v>417.25</v>
          </cell>
        </row>
        <row r="17179">
          <cell r="A17179">
            <v>91424001</v>
          </cell>
          <cell r="B17179" t="str">
            <v>OCC Halteseil für Kabinett</v>
          </cell>
          <cell r="C17179" t="str">
            <v>VMS corde p. OCC</v>
          </cell>
          <cell r="D17179">
            <v>34.9</v>
          </cell>
          <cell r="E17179" t="str">
            <v>P4</v>
          </cell>
          <cell r="F17179">
            <v>597</v>
          </cell>
          <cell r="G17179" t="str">
            <v>Stk</v>
          </cell>
          <cell r="H17179">
            <v>37.75</v>
          </cell>
        </row>
        <row r="17180">
          <cell r="A17180">
            <v>91425680</v>
          </cell>
          <cell r="B17180" t="str">
            <v>VMS Auslassventil kpl.</v>
          </cell>
          <cell r="C17180" t="str">
            <v>Valve d'evacuation manuelle compl.</v>
          </cell>
          <cell r="D17180">
            <v>102</v>
          </cell>
          <cell r="E17180" t="str">
            <v>P4</v>
          </cell>
          <cell r="F17180">
            <v>196</v>
          </cell>
          <cell r="G17180" t="str">
            <v>Stk</v>
          </cell>
          <cell r="H17180">
            <v>110.25</v>
          </cell>
        </row>
        <row r="17181">
          <cell r="A17181">
            <v>91426480</v>
          </cell>
          <cell r="B17181" t="str">
            <v>Kabelhalterung MC200 (10St.)</v>
          </cell>
          <cell r="C17181" t="str">
            <v>Support de câble (10 PC)</v>
          </cell>
          <cell r="D17181">
            <v>27.1</v>
          </cell>
          <cell r="E17181" t="str">
            <v>P4</v>
          </cell>
          <cell r="F17181">
            <v>195</v>
          </cell>
          <cell r="G17181" t="str">
            <v>Stk</v>
          </cell>
          <cell r="H17181">
            <v>29.3</v>
          </cell>
        </row>
        <row r="17182">
          <cell r="A17182">
            <v>91427912</v>
          </cell>
          <cell r="B17182" t="str">
            <v>Milchmengenmesser MM15 BA</v>
          </cell>
          <cell r="C17182" t="str">
            <v>Milchmengenmesser MM15 BA</v>
          </cell>
          <cell r="D17182">
            <v>0.01</v>
          </cell>
          <cell r="F17182">
            <v>120</v>
          </cell>
          <cell r="G17182" t="str">
            <v>Stk</v>
          </cell>
          <cell r="H17182">
            <v>0</v>
          </cell>
        </row>
        <row r="17183">
          <cell r="A17183">
            <v>91428103</v>
          </cell>
          <cell r="B17183" t="str">
            <v>Ventil m. Hebel 1/4n f. SG Stall</v>
          </cell>
          <cell r="C17183" t="str">
            <v>Corps valve raccord 1/4 pouce stalle SG</v>
          </cell>
          <cell r="D17183">
            <v>174</v>
          </cell>
          <cell r="E17183" t="str">
            <v>P4</v>
          </cell>
          <cell r="F17183">
            <v>256</v>
          </cell>
          <cell r="G17183" t="str">
            <v>Stk</v>
          </cell>
          <cell r="H17183">
            <v>188.1</v>
          </cell>
        </row>
        <row r="17184">
          <cell r="A17184">
            <v>91433880</v>
          </cell>
          <cell r="B17184" t="str">
            <v>Transformator /4Pl</v>
          </cell>
          <cell r="C17184" t="str">
            <v>Transformateur 5 places</v>
          </cell>
          <cell r="D17184">
            <v>312</v>
          </cell>
          <cell r="E17184" t="str">
            <v>P1</v>
          </cell>
          <cell r="F17184">
            <v>105</v>
          </cell>
          <cell r="G17184" t="str">
            <v>Stk</v>
          </cell>
          <cell r="H17184">
            <v>337.25</v>
          </cell>
        </row>
        <row r="17185">
          <cell r="A17185">
            <v>91437281</v>
          </cell>
          <cell r="B17185" t="str">
            <v>Vakuumpumpe DVP170/340 MMU ohne Motor</v>
          </cell>
          <cell r="C17185" t="str">
            <v>Pompe a vide nue DVP170/340</v>
          </cell>
          <cell r="D17185">
            <v>730</v>
          </cell>
          <cell r="E17185" t="str">
            <v>P4</v>
          </cell>
          <cell r="F17185">
            <v>291</v>
          </cell>
          <cell r="G17185" t="str">
            <v>Stk</v>
          </cell>
          <cell r="H17185">
            <v>789.15</v>
          </cell>
        </row>
        <row r="17186">
          <cell r="A17186">
            <v>91448681</v>
          </cell>
          <cell r="B17186" t="str">
            <v>Dämpfer f. Melkeinheit</v>
          </cell>
          <cell r="C17186" t="str">
            <v>Silencieux DVP170</v>
          </cell>
          <cell r="D17186">
            <v>38.6</v>
          </cell>
          <cell r="E17186" t="str">
            <v>P4</v>
          </cell>
          <cell r="F17186">
            <v>291</v>
          </cell>
          <cell r="G17186" t="str">
            <v>Stk</v>
          </cell>
          <cell r="H17186">
            <v>41.75</v>
          </cell>
        </row>
        <row r="17187">
          <cell r="A17187">
            <v>91449712</v>
          </cell>
          <cell r="B17187" t="str">
            <v>Systembuch CF150 (D)</v>
          </cell>
          <cell r="C17187" t="str">
            <v>Mémo CF 150 (D)</v>
          </cell>
          <cell r="D17187">
            <v>0.1</v>
          </cell>
          <cell r="F17187">
            <v>520</v>
          </cell>
          <cell r="G17187" t="str">
            <v>Stk</v>
          </cell>
          <cell r="H17187">
            <v>0.1</v>
          </cell>
        </row>
        <row r="17188">
          <cell r="A17188">
            <v>91462601</v>
          </cell>
          <cell r="B17188" t="str">
            <v>Schlauchpumpe für CF150</v>
          </cell>
          <cell r="C17188" t="str">
            <v>Pompe à lait cpl CF150</v>
          </cell>
          <cell r="D17188">
            <v>1048</v>
          </cell>
          <cell r="E17188" t="str">
            <v>P4</v>
          </cell>
          <cell r="F17188">
            <v>593</v>
          </cell>
          <cell r="G17188" t="str">
            <v>Stk</v>
          </cell>
          <cell r="H17188">
            <v>1132.9000000000001</v>
          </cell>
        </row>
        <row r="17189">
          <cell r="A17189">
            <v>91462701</v>
          </cell>
          <cell r="B17189" t="str">
            <v>Schlauchnippel f.Milchpumpe CF150</v>
          </cell>
          <cell r="C17189" t="str">
            <v>Tubulure jonction tuyau pompe lait CF150</v>
          </cell>
          <cell r="D17189">
            <v>32.4</v>
          </cell>
          <cell r="E17189" t="str">
            <v>P4</v>
          </cell>
          <cell r="F17189">
            <v>593</v>
          </cell>
          <cell r="G17189" t="str">
            <v>Stk</v>
          </cell>
          <cell r="H17189">
            <v>35</v>
          </cell>
        </row>
        <row r="17190">
          <cell r="A17190">
            <v>91462901</v>
          </cell>
          <cell r="B17190" t="str">
            <v>Motor für Dosierpumpe CF150</v>
          </cell>
          <cell r="C17190" t="str">
            <v>Moteur pompe à lait CF150</v>
          </cell>
          <cell r="D17190">
            <v>526</v>
          </cell>
          <cell r="E17190" t="str">
            <v>P4</v>
          </cell>
          <cell r="F17190">
            <v>593</v>
          </cell>
          <cell r="G17190" t="str">
            <v>Stk</v>
          </cell>
          <cell r="H17190">
            <v>568.6</v>
          </cell>
        </row>
        <row r="17191">
          <cell r="A17191">
            <v>91463001</v>
          </cell>
          <cell r="B17191" t="str">
            <v>Rollensatz für Milchpumpe CF150 (3St.)</v>
          </cell>
          <cell r="C17191" t="str">
            <v>Galet de pompe à lait CF150, kit 3 pcs</v>
          </cell>
          <cell r="D17191">
            <v>173</v>
          </cell>
          <cell r="E17191" t="str">
            <v>P4</v>
          </cell>
          <cell r="F17191">
            <v>593</v>
          </cell>
          <cell r="G17191" t="str">
            <v>Stk</v>
          </cell>
          <cell r="H17191">
            <v>187</v>
          </cell>
        </row>
        <row r="17192">
          <cell r="A17192">
            <v>91463101</v>
          </cell>
          <cell r="B17192" t="str">
            <v>Halterung für Kälbersauger kpl. CF150</v>
          </cell>
          <cell r="C17192" t="str">
            <v>Support tétine CF150</v>
          </cell>
          <cell r="D17192">
            <v>593</v>
          </cell>
          <cell r="E17192" t="str">
            <v>P4</v>
          </cell>
          <cell r="F17192">
            <v>593</v>
          </cell>
          <cell r="G17192" t="str">
            <v>Stk</v>
          </cell>
          <cell r="H17192">
            <v>641.04999999999995</v>
          </cell>
        </row>
        <row r="17193">
          <cell r="A17193">
            <v>91463201</v>
          </cell>
          <cell r="B17193" t="str">
            <v>Schlauchanschluss für Kälbersauger CF150</v>
          </cell>
          <cell r="C17193" t="str">
            <v>Raccord jonction tétine CF150</v>
          </cell>
          <cell r="D17193">
            <v>58.5</v>
          </cell>
          <cell r="E17193" t="str">
            <v>P4</v>
          </cell>
          <cell r="F17193">
            <v>593</v>
          </cell>
          <cell r="G17193" t="str">
            <v>Stk</v>
          </cell>
          <cell r="H17193">
            <v>63.25</v>
          </cell>
        </row>
        <row r="17194">
          <cell r="A17194">
            <v>91463301</v>
          </cell>
          <cell r="B17194" t="str">
            <v>Distanzring Kälbersauger CF150</v>
          </cell>
          <cell r="C17194" t="str">
            <v>Anneau tétine CF150</v>
          </cell>
          <cell r="D17194">
            <v>24.2</v>
          </cell>
          <cell r="E17194" t="str">
            <v>P4</v>
          </cell>
          <cell r="F17194">
            <v>593</v>
          </cell>
          <cell r="G17194" t="str">
            <v>Stk</v>
          </cell>
          <cell r="H17194">
            <v>26.15</v>
          </cell>
        </row>
        <row r="17195">
          <cell r="A17195">
            <v>91463401</v>
          </cell>
          <cell r="B17195" t="str">
            <v>Sensor Kälbersauger CF150</v>
          </cell>
          <cell r="C17195" t="str">
            <v>Senseur tétine CF150</v>
          </cell>
          <cell r="D17195">
            <v>174</v>
          </cell>
          <cell r="E17195" t="str">
            <v>P4</v>
          </cell>
          <cell r="F17195">
            <v>593</v>
          </cell>
          <cell r="G17195" t="str">
            <v>Stk</v>
          </cell>
          <cell r="H17195">
            <v>188.1</v>
          </cell>
        </row>
        <row r="17196">
          <cell r="A17196">
            <v>91463701</v>
          </cell>
          <cell r="B17196" t="str">
            <v>Temperatursensor CF150</v>
          </cell>
          <cell r="C17196" t="str">
            <v>capteur de température CF150</v>
          </cell>
          <cell r="D17196">
            <v>261</v>
          </cell>
          <cell r="E17196" t="str">
            <v>P4</v>
          </cell>
          <cell r="F17196">
            <v>593</v>
          </cell>
          <cell r="G17196" t="str">
            <v>Stk</v>
          </cell>
          <cell r="H17196">
            <v>282.14999999999998</v>
          </cell>
        </row>
        <row r="17197">
          <cell r="A17197">
            <v>91463801</v>
          </cell>
          <cell r="B17197" t="str">
            <v>WT-Spirale für Milcherwärmer CF150</v>
          </cell>
          <cell r="C17197" t="str">
            <v>Serpentin inox CF150</v>
          </cell>
          <cell r="D17197">
            <v>214</v>
          </cell>
          <cell r="E17197" t="str">
            <v>P4</v>
          </cell>
          <cell r="F17197">
            <v>593</v>
          </cell>
          <cell r="G17197" t="str">
            <v>Stk</v>
          </cell>
          <cell r="H17197">
            <v>231.35</v>
          </cell>
        </row>
        <row r="17198">
          <cell r="A17198">
            <v>91464001</v>
          </cell>
          <cell r="B17198" t="str">
            <v>Heizung kpl. CF150</v>
          </cell>
          <cell r="C17198" t="str">
            <v>Kit température complet a/capteur CF150</v>
          </cell>
          <cell r="D17198">
            <v>1023</v>
          </cell>
          <cell r="E17198" t="str">
            <v>P4</v>
          </cell>
          <cell r="F17198">
            <v>593</v>
          </cell>
          <cell r="G17198" t="str">
            <v>Stk</v>
          </cell>
          <cell r="H17198">
            <v>1105.8499999999999</v>
          </cell>
        </row>
        <row r="17199">
          <cell r="A17199">
            <v>91464201</v>
          </cell>
          <cell r="B17199" t="str">
            <v>Antenne (Milch) CF150</v>
          </cell>
          <cell r="C17199" t="str">
            <v>Antenne stalle lait CF150</v>
          </cell>
          <cell r="D17199">
            <v>671</v>
          </cell>
          <cell r="E17199" t="str">
            <v>P4</v>
          </cell>
          <cell r="F17199">
            <v>593</v>
          </cell>
          <cell r="G17199" t="str">
            <v>Stk</v>
          </cell>
          <cell r="H17199">
            <v>725.35</v>
          </cell>
        </row>
        <row r="17200">
          <cell r="A17200">
            <v>91464301</v>
          </cell>
          <cell r="B17200" t="str">
            <v>Mixermotor CF150</v>
          </cell>
          <cell r="C17200" t="str">
            <v>Moteur mixeur CF150</v>
          </cell>
          <cell r="D17200">
            <v>652</v>
          </cell>
          <cell r="E17200" t="str">
            <v>P4</v>
          </cell>
          <cell r="F17200">
            <v>593</v>
          </cell>
          <cell r="G17200" t="str">
            <v>Stk</v>
          </cell>
          <cell r="H17200">
            <v>704.8</v>
          </cell>
        </row>
        <row r="17201">
          <cell r="A17201">
            <v>91464401</v>
          </cell>
          <cell r="B17201" t="str">
            <v>Steuerplatine Mixer CF150</v>
          </cell>
          <cell r="C17201" t="str">
            <v>Carte électronique mixeur CF150</v>
          </cell>
          <cell r="D17201">
            <v>825</v>
          </cell>
          <cell r="E17201" t="str">
            <v>P4</v>
          </cell>
          <cell r="F17201">
            <v>593</v>
          </cell>
          <cell r="G17201" t="str">
            <v>Stk</v>
          </cell>
          <cell r="H17201">
            <v>891.85</v>
          </cell>
        </row>
        <row r="17202">
          <cell r="A17202">
            <v>91464601</v>
          </cell>
          <cell r="B17202" t="str">
            <v>Kunststofflager Mixer CF150</v>
          </cell>
          <cell r="C17202" t="str">
            <v>Roulement plastique mixeur CF150</v>
          </cell>
          <cell r="D17202">
            <v>80.400000000000006</v>
          </cell>
          <cell r="E17202" t="str">
            <v>P4</v>
          </cell>
          <cell r="F17202">
            <v>593</v>
          </cell>
          <cell r="G17202" t="str">
            <v>Stk</v>
          </cell>
          <cell r="H17202">
            <v>86.9</v>
          </cell>
        </row>
        <row r="17203">
          <cell r="A17203">
            <v>91464701</v>
          </cell>
          <cell r="B17203" t="str">
            <v>Rührflügel Mixer CF150</v>
          </cell>
          <cell r="C17203" t="str">
            <v>Hélice mixeur CF150</v>
          </cell>
          <cell r="D17203">
            <v>204</v>
          </cell>
          <cell r="E17203" t="str">
            <v>P4</v>
          </cell>
          <cell r="F17203">
            <v>593</v>
          </cell>
          <cell r="G17203" t="str">
            <v>Stk</v>
          </cell>
          <cell r="H17203">
            <v>220.5</v>
          </cell>
        </row>
        <row r="17204">
          <cell r="A17204">
            <v>91465201</v>
          </cell>
          <cell r="B17204" t="str">
            <v>Kunststofflagerung für CF150 Konzentrat</v>
          </cell>
          <cell r="C17204" t="str">
            <v>Roulement plast. stalle concentré CF150</v>
          </cell>
          <cell r="D17204">
            <v>113</v>
          </cell>
          <cell r="E17204" t="str">
            <v>P4</v>
          </cell>
          <cell r="F17204">
            <v>593</v>
          </cell>
          <cell r="G17204" t="str">
            <v>Stk</v>
          </cell>
          <cell r="H17204">
            <v>122.15</v>
          </cell>
        </row>
        <row r="17205">
          <cell r="A17205">
            <v>91465301</v>
          </cell>
          <cell r="B17205" t="str">
            <v>Dosierer CF150 mit Schaft kpl.</v>
          </cell>
          <cell r="C17205" t="str">
            <v>Doseur avec axe cpl., CF151</v>
          </cell>
          <cell r="D17205">
            <v>886</v>
          </cell>
          <cell r="E17205" t="str">
            <v>P4</v>
          </cell>
          <cell r="F17205">
            <v>593</v>
          </cell>
          <cell r="G17205" t="str">
            <v>Stk</v>
          </cell>
          <cell r="H17205">
            <v>957.75</v>
          </cell>
        </row>
        <row r="17206">
          <cell r="A17206">
            <v>91465401</v>
          </cell>
          <cell r="B17206" t="str">
            <v>Antenne (Konzentrat) CF150</v>
          </cell>
          <cell r="C17206" t="str">
            <v>Antenne stalle concentré CF150</v>
          </cell>
          <cell r="D17206">
            <v>695</v>
          </cell>
          <cell r="E17206" t="str">
            <v>P4</v>
          </cell>
          <cell r="F17206">
            <v>593</v>
          </cell>
          <cell r="G17206" t="str">
            <v>Stk</v>
          </cell>
          <cell r="H17206">
            <v>751.3</v>
          </cell>
        </row>
        <row r="17207">
          <cell r="A17207">
            <v>91465501</v>
          </cell>
          <cell r="B17207" t="str">
            <v>Futterschale Kunststoff CF150</v>
          </cell>
          <cell r="C17207" t="str">
            <v>Auge stalle concentré CF150</v>
          </cell>
          <cell r="D17207">
            <v>282</v>
          </cell>
          <cell r="E17207" t="str">
            <v>P4</v>
          </cell>
          <cell r="F17207">
            <v>593</v>
          </cell>
          <cell r="G17207" t="str">
            <v>Stk</v>
          </cell>
          <cell r="H17207">
            <v>304.85000000000002</v>
          </cell>
        </row>
        <row r="17208">
          <cell r="A17208">
            <v>91465701</v>
          </cell>
          <cell r="B17208" t="str">
            <v>Pendeltür f.Kälber-Standbegrenzung</v>
          </cell>
          <cell r="C17208" t="str">
            <v>Portillon de sélection DAL</v>
          </cell>
          <cell r="D17208">
            <v>710</v>
          </cell>
          <cell r="E17208" t="str">
            <v>P1</v>
          </cell>
          <cell r="F17208">
            <v>530</v>
          </cell>
          <cell r="G17208" t="str">
            <v>Stk</v>
          </cell>
          <cell r="H17208">
            <v>767.5</v>
          </cell>
        </row>
        <row r="17209">
          <cell r="A17209">
            <v>91468780</v>
          </cell>
          <cell r="B17209" t="str">
            <v>Transponderhalter Set=25St.</v>
          </cell>
          <cell r="C17209" t="str">
            <v>Kit de 25 supports colliers</v>
          </cell>
          <cell r="D17209">
            <v>360</v>
          </cell>
          <cell r="E17209" t="str">
            <v>P4</v>
          </cell>
          <cell r="F17209">
            <v>593</v>
          </cell>
          <cell r="G17209" t="str">
            <v>Stk</v>
          </cell>
          <cell r="H17209">
            <v>389.15</v>
          </cell>
        </row>
        <row r="17210">
          <cell r="A17210">
            <v>91470481</v>
          </cell>
          <cell r="B17210" t="str">
            <v>Dichtungssatz für Probennehmer MM25/27</v>
          </cell>
          <cell r="C17210" t="str">
            <v>Kit joint bouteille échantillonneur MM27</v>
          </cell>
          <cell r="D17210">
            <v>7</v>
          </cell>
          <cell r="E17210" t="str">
            <v>P4</v>
          </cell>
          <cell r="F17210">
            <v>192</v>
          </cell>
          <cell r="G17210" t="str">
            <v>Stk</v>
          </cell>
          <cell r="H17210">
            <v>7.55</v>
          </cell>
        </row>
        <row r="17211">
          <cell r="A17211">
            <v>91470501</v>
          </cell>
          <cell r="B17211" t="str">
            <v>Dichtung MM25, blau, Gummi</v>
          </cell>
          <cell r="C17211" t="str">
            <v>Joint pour compteur MM25 VMS</v>
          </cell>
          <cell r="D17211">
            <v>16.100000000000001</v>
          </cell>
          <cell r="E17211" t="str">
            <v>P4</v>
          </cell>
          <cell r="F17211">
            <v>192</v>
          </cell>
          <cell r="G17211" t="str">
            <v>Stk</v>
          </cell>
          <cell r="H17211">
            <v>17.399999999999999</v>
          </cell>
        </row>
        <row r="17212">
          <cell r="A17212">
            <v>91470502</v>
          </cell>
          <cell r="B17212" t="str">
            <v>VMS Dichtung MM25 SG/VMS/W</v>
          </cell>
          <cell r="C17212" t="str">
            <v>Joint MM25/MM27 SG/WMS/W</v>
          </cell>
          <cell r="D17212">
            <v>16.100000000000001</v>
          </cell>
          <cell r="E17212" t="str">
            <v>P4</v>
          </cell>
          <cell r="F17212">
            <v>192</v>
          </cell>
          <cell r="G17212" t="str">
            <v>Stk</v>
          </cell>
          <cell r="H17212">
            <v>17.399999999999999</v>
          </cell>
        </row>
        <row r="17213">
          <cell r="A17213">
            <v>91470503</v>
          </cell>
          <cell r="B17213" t="str">
            <v>Dichtung MM25 transparent</v>
          </cell>
          <cell r="C17213" t="str">
            <v>Joint intermediaire MM25W</v>
          </cell>
          <cell r="D17213">
            <v>16.100000000000001</v>
          </cell>
          <cell r="E17213" t="str">
            <v>P4</v>
          </cell>
          <cell r="F17213">
            <v>192</v>
          </cell>
          <cell r="G17213" t="str">
            <v>Stk</v>
          </cell>
          <cell r="H17213">
            <v>17.399999999999999</v>
          </cell>
        </row>
        <row r="17214">
          <cell r="A17214">
            <v>91470980</v>
          </cell>
          <cell r="B17214" t="str">
            <v>VMS Adapter f.Milchprobenehmer MM25SG</v>
          </cell>
          <cell r="C17214" t="str">
            <v>Adaptateur prise d'échantillon MM25SG</v>
          </cell>
          <cell r="D17214">
            <v>184</v>
          </cell>
          <cell r="E17214" t="str">
            <v>P4</v>
          </cell>
          <cell r="F17214">
            <v>120</v>
          </cell>
          <cell r="G17214" t="str">
            <v>Stk</v>
          </cell>
          <cell r="H17214">
            <v>198.9</v>
          </cell>
        </row>
        <row r="17215">
          <cell r="A17215">
            <v>91472013</v>
          </cell>
          <cell r="B17215" t="str">
            <v>Bedienungsanleitung DSG (F)</v>
          </cell>
          <cell r="C17215" t="str">
            <v>GU Station de tri DSG3</v>
          </cell>
          <cell r="D17215">
            <v>0.1</v>
          </cell>
          <cell r="F17215">
            <v>831</v>
          </cell>
          <cell r="G17215" t="str">
            <v>Stk</v>
          </cell>
          <cell r="H17215">
            <v>0.1</v>
          </cell>
        </row>
        <row r="17216">
          <cell r="A17216">
            <v>91472301</v>
          </cell>
          <cell r="B17216" t="str">
            <v>VMS Rohr Eingangstor</v>
          </cell>
          <cell r="C17216" t="str">
            <v>VMS kit de renovation portes</v>
          </cell>
          <cell r="D17216">
            <v>371</v>
          </cell>
          <cell r="E17216" t="str">
            <v>P4</v>
          </cell>
          <cell r="F17216">
            <v>196</v>
          </cell>
          <cell r="G17216" t="str">
            <v>Stk</v>
          </cell>
          <cell r="H17216">
            <v>401.05</v>
          </cell>
        </row>
        <row r="17217">
          <cell r="A17217">
            <v>91473801</v>
          </cell>
          <cell r="B17217" t="str">
            <v>VMS Unterteil VRS</v>
          </cell>
          <cell r="C17217" t="str">
            <v>Bloc d'alimentation</v>
          </cell>
          <cell r="D17217">
            <v>63.7</v>
          </cell>
          <cell r="E17217" t="str">
            <v>P4</v>
          </cell>
          <cell r="F17217">
            <v>196</v>
          </cell>
          <cell r="G17217" t="str">
            <v>Stk</v>
          </cell>
          <cell r="H17217">
            <v>68.849999999999994</v>
          </cell>
        </row>
        <row r="17218">
          <cell r="A17218">
            <v>91479001</v>
          </cell>
          <cell r="B17218" t="str">
            <v>Motor für LD1000</v>
          </cell>
          <cell r="C17218" t="str">
            <v>Moteur LD1000</v>
          </cell>
          <cell r="D17218">
            <v>377</v>
          </cell>
          <cell r="E17218" t="str">
            <v>P4</v>
          </cell>
          <cell r="F17218">
            <v>594</v>
          </cell>
          <cell r="G17218" t="str">
            <v>Stk</v>
          </cell>
          <cell r="H17218">
            <v>407.55</v>
          </cell>
        </row>
        <row r="17219">
          <cell r="A17219">
            <v>91479201</v>
          </cell>
          <cell r="B17219" t="str">
            <v>Sensor für LD1000</v>
          </cell>
          <cell r="C17219" t="str">
            <v>Capteur LD1000</v>
          </cell>
          <cell r="D17219">
            <v>225</v>
          </cell>
          <cell r="E17219" t="str">
            <v>P4</v>
          </cell>
          <cell r="F17219">
            <v>594</v>
          </cell>
          <cell r="G17219" t="str">
            <v>Stk</v>
          </cell>
          <cell r="H17219">
            <v>243.25</v>
          </cell>
        </row>
        <row r="17220">
          <cell r="A17220">
            <v>91479401</v>
          </cell>
          <cell r="B17220" t="str">
            <v>Saug-/Druckventil kpl. für LD1000</v>
          </cell>
          <cell r="C17220" t="str">
            <v>Vanne aspiration + vanne pression</v>
          </cell>
          <cell r="D17220">
            <v>155</v>
          </cell>
          <cell r="E17220" t="str">
            <v>P4</v>
          </cell>
          <cell r="F17220">
            <v>594</v>
          </cell>
          <cell r="G17220" t="str">
            <v>Stk</v>
          </cell>
          <cell r="H17220">
            <v>167.55</v>
          </cell>
        </row>
        <row r="17221">
          <cell r="A17221">
            <v>91479601</v>
          </cell>
          <cell r="B17221" t="str">
            <v>Schlauchnippel LD1000</v>
          </cell>
          <cell r="C17221" t="str">
            <v>Gaine tuyau</v>
          </cell>
          <cell r="D17221">
            <v>10.75</v>
          </cell>
          <cell r="E17221" t="str">
            <v>P4</v>
          </cell>
          <cell r="F17221">
            <v>594</v>
          </cell>
          <cell r="G17221" t="str">
            <v>Stk</v>
          </cell>
          <cell r="H17221">
            <v>11.6</v>
          </cell>
        </row>
        <row r="17222">
          <cell r="A17222">
            <v>91483701</v>
          </cell>
          <cell r="B17222" t="str">
            <v>Zylinder für LD1000</v>
          </cell>
          <cell r="C17222" t="str">
            <v>Vérin LD1000</v>
          </cell>
          <cell r="D17222">
            <v>363</v>
          </cell>
          <cell r="E17222" t="str">
            <v>P4</v>
          </cell>
          <cell r="F17222">
            <v>594</v>
          </cell>
          <cell r="G17222" t="str">
            <v>Stk</v>
          </cell>
          <cell r="H17222">
            <v>392.4</v>
          </cell>
        </row>
        <row r="17223">
          <cell r="A17223">
            <v>91488001</v>
          </cell>
          <cell r="B17223" t="str">
            <v>Motor 1Ph f. DVP170</v>
          </cell>
          <cell r="D17223">
            <v>536</v>
          </cell>
          <cell r="E17223" t="str">
            <v>P4</v>
          </cell>
          <cell r="F17223">
            <v>291</v>
          </cell>
          <cell r="G17223" t="str">
            <v>Stk</v>
          </cell>
          <cell r="H17223">
            <v>579.4</v>
          </cell>
        </row>
        <row r="17224">
          <cell r="A17224">
            <v>91488401</v>
          </cell>
          <cell r="B17224" t="str">
            <v>Verteilerscheibe f.CF150 Futterdosierer</v>
          </cell>
          <cell r="C17224" t="str">
            <v>Support plast. distrib. concentré CF150</v>
          </cell>
          <cell r="D17224">
            <v>183</v>
          </cell>
          <cell r="E17224" t="str">
            <v>P4</v>
          </cell>
          <cell r="F17224">
            <v>593</v>
          </cell>
          <cell r="G17224" t="str">
            <v>Stk</v>
          </cell>
          <cell r="H17224">
            <v>197.8</v>
          </cell>
        </row>
        <row r="17225">
          <cell r="A17225">
            <v>91515912</v>
          </cell>
          <cell r="B17225" t="str">
            <v>Bedienungsanleitung FI5 (D)</v>
          </cell>
          <cell r="C17225" t="str">
            <v>Guide de l'utilisateurFI5 (D)</v>
          </cell>
          <cell r="D17225">
            <v>0.1</v>
          </cell>
          <cell r="F17225">
            <v>120</v>
          </cell>
          <cell r="G17225" t="str">
            <v>Stk</v>
          </cell>
          <cell r="H17225">
            <v>0.1</v>
          </cell>
        </row>
        <row r="17226">
          <cell r="A17226">
            <v>91515913</v>
          </cell>
          <cell r="B17226" t="str">
            <v>Bedienungsanleitung FI5 (F)</v>
          </cell>
          <cell r="C17226" t="str">
            <v>Guide de l'utilisateur FI5 (F)</v>
          </cell>
          <cell r="D17226">
            <v>0.1</v>
          </cell>
          <cell r="F17226">
            <v>120</v>
          </cell>
          <cell r="G17226" t="str">
            <v>Stk</v>
          </cell>
          <cell r="H17226">
            <v>0.1</v>
          </cell>
        </row>
        <row r="17227">
          <cell r="A17227">
            <v>91517280</v>
          </cell>
          <cell r="B17227" t="str">
            <v>Stahltraverse für Tore</v>
          </cell>
          <cell r="C17227" t="str">
            <v>.E.Gate bracket cpl</v>
          </cell>
          <cell r="D17227">
            <v>224</v>
          </cell>
          <cell r="E17227" t="str">
            <v>P4</v>
          </cell>
          <cell r="F17227">
            <v>196</v>
          </cell>
          <cell r="G17227" t="str">
            <v>Stk</v>
          </cell>
          <cell r="H17227">
            <v>242.15</v>
          </cell>
        </row>
        <row r="17228">
          <cell r="A17228">
            <v>91518904</v>
          </cell>
          <cell r="B17228" t="str">
            <v>VMS Schmiernippel M6 gerade</v>
          </cell>
          <cell r="C17228" t="str">
            <v>graisseur bague bronze</v>
          </cell>
          <cell r="D17228">
            <v>5.9</v>
          </cell>
          <cell r="E17228" t="str">
            <v>P4</v>
          </cell>
          <cell r="F17228">
            <v>196</v>
          </cell>
          <cell r="G17228" t="str">
            <v>Stk</v>
          </cell>
          <cell r="H17228">
            <v>6.4</v>
          </cell>
        </row>
        <row r="17229">
          <cell r="A17229">
            <v>91520280</v>
          </cell>
          <cell r="B17229" t="str">
            <v>Vakuumpumpe BVP300 (VP18) 3Ph 400V</v>
          </cell>
          <cell r="C17229" t="str">
            <v>Pompe à vide BVP 300l 3PH 50HZ 230/400</v>
          </cell>
          <cell r="D17229">
            <v>2512</v>
          </cell>
          <cell r="E17229" t="str">
            <v>P1</v>
          </cell>
          <cell r="F17229">
            <v>210</v>
          </cell>
          <cell r="G17229" t="str">
            <v>Stk</v>
          </cell>
          <cell r="H17229">
            <v>2715.45</v>
          </cell>
        </row>
        <row r="17230">
          <cell r="A17230">
            <v>91520281</v>
          </cell>
          <cell r="B17230" t="str">
            <v>Vakuumpumpe BVP300 (VP18) o.Motor</v>
          </cell>
          <cell r="C17230" t="str">
            <v>Pompe à vide BVP 300L sans moteur</v>
          </cell>
          <cell r="D17230">
            <v>1243</v>
          </cell>
          <cell r="E17230" t="str">
            <v>P1</v>
          </cell>
          <cell r="F17230">
            <v>210</v>
          </cell>
          <cell r="G17230" t="str">
            <v>Stk</v>
          </cell>
          <cell r="H17230">
            <v>1343.7</v>
          </cell>
        </row>
        <row r="17231">
          <cell r="A17231">
            <v>91521280</v>
          </cell>
          <cell r="B17231" t="str">
            <v>Beschlag, Stahl</v>
          </cell>
          <cell r="C17231" t="str">
            <v>Axe portillon</v>
          </cell>
          <cell r="D17231">
            <v>39.6</v>
          </cell>
          <cell r="E17231" t="str">
            <v>P4</v>
          </cell>
          <cell r="F17231">
            <v>196</v>
          </cell>
          <cell r="G17231" t="str">
            <v>Stk</v>
          </cell>
          <cell r="H17231">
            <v>42.8</v>
          </cell>
        </row>
        <row r="17232">
          <cell r="A17232">
            <v>91524701</v>
          </cell>
          <cell r="B17232" t="str">
            <v>Rohrschelle m. Löchern oval</v>
          </cell>
          <cell r="C17232" t="str">
            <v>Demi coquille avec trous longs</v>
          </cell>
          <cell r="D17232">
            <v>13.1</v>
          </cell>
          <cell r="E17232" t="str">
            <v>P4</v>
          </cell>
          <cell r="F17232">
            <v>196</v>
          </cell>
          <cell r="G17232" t="str">
            <v>Stk</v>
          </cell>
          <cell r="H17232">
            <v>14.15</v>
          </cell>
        </row>
        <row r="17233">
          <cell r="A17233">
            <v>91526210</v>
          </cell>
          <cell r="B17233" t="str">
            <v>Buchse f. schwingende Kuhbürste</v>
          </cell>
          <cell r="C17233" t="str">
            <v>Bague pour SCB</v>
          </cell>
          <cell r="D17233">
            <v>10.199999999999999</v>
          </cell>
          <cell r="E17233" t="str">
            <v>P4</v>
          </cell>
          <cell r="F17233">
            <v>392</v>
          </cell>
          <cell r="G17233" t="str">
            <v>Stk</v>
          </cell>
          <cell r="H17233">
            <v>11.05</v>
          </cell>
        </row>
        <row r="17234">
          <cell r="A17234">
            <v>91526211</v>
          </cell>
          <cell r="B17234" t="str">
            <v>Kunststofflager f. schwingende Kuhbürste</v>
          </cell>
          <cell r="C17234" t="str">
            <v>Roulement synthétique pour SCB</v>
          </cell>
          <cell r="D17234">
            <v>20.5</v>
          </cell>
          <cell r="E17234" t="str">
            <v>P4</v>
          </cell>
          <cell r="F17234">
            <v>392</v>
          </cell>
          <cell r="G17234" t="str">
            <v>Stk</v>
          </cell>
          <cell r="H17234">
            <v>22.15</v>
          </cell>
        </row>
        <row r="17235">
          <cell r="A17235">
            <v>91526212</v>
          </cell>
          <cell r="B17235" t="str">
            <v>Distanzstück f. schwingende Kuhbürste</v>
          </cell>
          <cell r="C17235" t="str">
            <v>Distance piece pour SCB</v>
          </cell>
          <cell r="D17235">
            <v>20.100000000000001</v>
          </cell>
          <cell r="E17235" t="str">
            <v>P4</v>
          </cell>
          <cell r="F17235">
            <v>392</v>
          </cell>
          <cell r="G17235" t="str">
            <v>Stk</v>
          </cell>
          <cell r="H17235">
            <v>21.75</v>
          </cell>
        </row>
        <row r="17236">
          <cell r="A17236">
            <v>91526213</v>
          </cell>
          <cell r="B17236" t="str">
            <v>Scheibe f. schwingende Kuhbürste</v>
          </cell>
          <cell r="C17236" t="str">
            <v>RONDELLE CARROSSERIE</v>
          </cell>
          <cell r="D17236">
            <v>2.6</v>
          </cell>
          <cell r="E17236" t="str">
            <v>P4</v>
          </cell>
          <cell r="F17236">
            <v>392</v>
          </cell>
          <cell r="G17236" t="str">
            <v>Stk</v>
          </cell>
          <cell r="H17236">
            <v>2.8</v>
          </cell>
        </row>
        <row r="17237">
          <cell r="A17237">
            <v>91526219</v>
          </cell>
          <cell r="B17237" t="str">
            <v>Spiralkabel für schwingende Kuhbürste</v>
          </cell>
          <cell r="C17237" t="str">
            <v>Cordon en spirale</v>
          </cell>
          <cell r="D17237">
            <v>115</v>
          </cell>
          <cell r="E17237" t="str">
            <v>P4</v>
          </cell>
          <cell r="F17237">
            <v>392</v>
          </cell>
          <cell r="G17237" t="str">
            <v>Stk</v>
          </cell>
          <cell r="H17237">
            <v>124.3</v>
          </cell>
        </row>
        <row r="17238">
          <cell r="A17238">
            <v>91526224</v>
          </cell>
          <cell r="B17238" t="str">
            <v>Montages. schw. Kuhbürste an 2in Pfost.</v>
          </cell>
          <cell r="C17238" t="str">
            <v>Kit support fixation SC 2" pour SCB</v>
          </cell>
          <cell r="D17238">
            <v>35.9</v>
          </cell>
          <cell r="E17238" t="str">
            <v>P3</v>
          </cell>
          <cell r="F17238">
            <v>381</v>
          </cell>
          <cell r="G17238" t="str">
            <v>Stk</v>
          </cell>
          <cell r="H17238">
            <v>38.799999999999997</v>
          </cell>
        </row>
        <row r="17239">
          <cell r="A17239">
            <v>91526225</v>
          </cell>
          <cell r="B17239" t="str">
            <v>Montages.schw.Kuhbürste an 2,5in Pfost.</v>
          </cell>
          <cell r="C17239" t="str">
            <v>Kit support fixation SC 2.5" pour SCB</v>
          </cell>
          <cell r="D17239">
            <v>44.9</v>
          </cell>
          <cell r="E17239" t="str">
            <v>P3</v>
          </cell>
          <cell r="F17239">
            <v>381</v>
          </cell>
          <cell r="G17239" t="str">
            <v>Stk</v>
          </cell>
          <cell r="H17239">
            <v>48.55</v>
          </cell>
        </row>
        <row r="17240">
          <cell r="A17240">
            <v>91526226</v>
          </cell>
          <cell r="B17240" t="str">
            <v>Montages.schw.Kuhbürste an 3in Pfost.</v>
          </cell>
          <cell r="C17240" t="str">
            <v>Kit support fixation SC 3" pour SCB</v>
          </cell>
          <cell r="D17240">
            <v>53.8</v>
          </cell>
          <cell r="E17240" t="str">
            <v>P3</v>
          </cell>
          <cell r="F17240">
            <v>381</v>
          </cell>
          <cell r="G17240" t="str">
            <v>Stk</v>
          </cell>
          <cell r="H17240">
            <v>58.15</v>
          </cell>
        </row>
        <row r="17241">
          <cell r="A17241">
            <v>91526241</v>
          </cell>
          <cell r="B17241" t="str">
            <v>Haltebolzen SCB M12x30mm</v>
          </cell>
          <cell r="C17241" t="str">
            <v>Vis fixation assiette inférieure 12x30</v>
          </cell>
          <cell r="D17241">
            <v>3.45</v>
          </cell>
          <cell r="E17241" t="str">
            <v>P4</v>
          </cell>
          <cell r="F17241">
            <v>392</v>
          </cell>
          <cell r="G17241" t="str">
            <v>Stk</v>
          </cell>
          <cell r="H17241">
            <v>3.75</v>
          </cell>
        </row>
        <row r="17242">
          <cell r="A17242">
            <v>91526242</v>
          </cell>
          <cell r="B17242" t="str">
            <v>Ersatzbürste kpl. SCB</v>
          </cell>
          <cell r="C17242" t="str">
            <v>Cylindre de brosse pour version 1 &amp;2</v>
          </cell>
          <cell r="D17242">
            <v>302</v>
          </cell>
          <cell r="E17242" t="str">
            <v>P3</v>
          </cell>
          <cell r="F17242">
            <v>381</v>
          </cell>
          <cell r="G17242" t="str">
            <v>Stk</v>
          </cell>
          <cell r="H17242">
            <v>326.45</v>
          </cell>
        </row>
        <row r="17243">
          <cell r="A17243">
            <v>91526243</v>
          </cell>
          <cell r="B17243" t="str">
            <v>Spiralkabel mit Stecker für SCB</v>
          </cell>
          <cell r="C17243" t="str">
            <v>Cordon spirale SCB 220V</v>
          </cell>
          <cell r="D17243">
            <v>128</v>
          </cell>
          <cell r="E17243" t="str">
            <v>P4</v>
          </cell>
          <cell r="F17243">
            <v>392</v>
          </cell>
          <cell r="G17243" t="str">
            <v>Stk</v>
          </cell>
          <cell r="H17243">
            <v>138.35</v>
          </cell>
        </row>
        <row r="17244">
          <cell r="A17244">
            <v>91526245</v>
          </cell>
          <cell r="B17244" t="str">
            <v>Kabelummantelung SCB 2.0 +3.0</v>
          </cell>
          <cell r="C17244" t="str">
            <v>Protection câble SCB V2&amp;3</v>
          </cell>
          <cell r="D17244">
            <v>15.45</v>
          </cell>
          <cell r="E17244" t="str">
            <v>P4</v>
          </cell>
          <cell r="F17244">
            <v>392</v>
          </cell>
          <cell r="G17244" t="str">
            <v>Stk</v>
          </cell>
          <cell r="H17244">
            <v>16.7</v>
          </cell>
        </row>
        <row r="17245">
          <cell r="A17245">
            <v>91526246</v>
          </cell>
          <cell r="B17245" t="str">
            <v>Lagerabdeckung SCB</v>
          </cell>
          <cell r="C17245" t="str">
            <v>Anneau de protection</v>
          </cell>
          <cell r="D17245">
            <v>7.55</v>
          </cell>
          <cell r="E17245" t="str">
            <v>P4</v>
          </cell>
          <cell r="F17245">
            <v>392</v>
          </cell>
          <cell r="G17245" t="str">
            <v>Stk</v>
          </cell>
          <cell r="H17245">
            <v>8.15</v>
          </cell>
        </row>
        <row r="17246">
          <cell r="A17246">
            <v>91526247</v>
          </cell>
          <cell r="B17246" t="str">
            <v>Kondensator (10mF) RCB + SCB Version 1</v>
          </cell>
          <cell r="C17246" t="str">
            <v>Condensateur brosse rotative version1</v>
          </cell>
          <cell r="D17246">
            <v>86.8</v>
          </cell>
          <cell r="E17246" t="str">
            <v>P4</v>
          </cell>
          <cell r="F17246">
            <v>392</v>
          </cell>
          <cell r="G17246" t="str">
            <v>Stk</v>
          </cell>
          <cell r="H17246">
            <v>93.85</v>
          </cell>
        </row>
        <row r="17247">
          <cell r="A17247">
            <v>91526249</v>
          </cell>
          <cell r="B17247" t="str">
            <v>Steuerplatine SCB1 bis 09 2005</v>
          </cell>
          <cell r="C17247" t="str">
            <v>Nouvelle carte electro.pour version 1</v>
          </cell>
          <cell r="D17247">
            <v>370</v>
          </cell>
          <cell r="E17247" t="str">
            <v>P4</v>
          </cell>
          <cell r="F17247">
            <v>392</v>
          </cell>
          <cell r="G17247" t="str">
            <v>Stk</v>
          </cell>
          <cell r="H17247">
            <v>399.95</v>
          </cell>
        </row>
        <row r="17248">
          <cell r="A17248">
            <v>91526253</v>
          </cell>
          <cell r="B17248" t="str">
            <v>Steuerplatine SCB2 ab 09 2005</v>
          </cell>
          <cell r="C17248" t="str">
            <v>Carte electronique, version 2.1</v>
          </cell>
          <cell r="D17248">
            <v>372</v>
          </cell>
          <cell r="E17248" t="str">
            <v>P4</v>
          </cell>
          <cell r="F17248">
            <v>392</v>
          </cell>
          <cell r="G17248" t="str">
            <v>Stk</v>
          </cell>
          <cell r="H17248">
            <v>402.15</v>
          </cell>
        </row>
        <row r="17249">
          <cell r="A17249">
            <v>91526254</v>
          </cell>
          <cell r="B17249" t="str">
            <v>Bodenplatte SCB</v>
          </cell>
          <cell r="C17249" t="str">
            <v>Plaque de fixation + vis brosse</v>
          </cell>
          <cell r="D17249">
            <v>71.5</v>
          </cell>
          <cell r="E17249" t="str">
            <v>P3</v>
          </cell>
          <cell r="F17249">
            <v>381</v>
          </cell>
          <cell r="G17249" t="str">
            <v>Stk</v>
          </cell>
          <cell r="H17249">
            <v>77.3</v>
          </cell>
        </row>
        <row r="17250">
          <cell r="A17250">
            <v>91526255</v>
          </cell>
          <cell r="B17250" t="str">
            <v>Getriebeöl für schwingende Kuhbürste</v>
          </cell>
          <cell r="C17250" t="str">
            <v>huile brosse rotative pivotante</v>
          </cell>
          <cell r="D17250">
            <v>24.1</v>
          </cell>
          <cell r="E17250" t="str">
            <v>P3</v>
          </cell>
          <cell r="F17250">
            <v>368</v>
          </cell>
          <cell r="G17250" t="str">
            <v>Stk</v>
          </cell>
          <cell r="H17250">
            <v>26.05</v>
          </cell>
        </row>
        <row r="17251">
          <cell r="A17251">
            <v>91526260</v>
          </cell>
          <cell r="B17251" t="str">
            <v>Sicherheitsschalter SCB ab 2011</v>
          </cell>
          <cell r="C17251" t="str">
            <v>Interrupteur SCB3</v>
          </cell>
          <cell r="D17251">
            <v>180</v>
          </cell>
          <cell r="E17251" t="str">
            <v>P4</v>
          </cell>
          <cell r="F17251">
            <v>392</v>
          </cell>
          <cell r="G17251" t="str">
            <v>Stk</v>
          </cell>
          <cell r="H17251">
            <v>194.6</v>
          </cell>
        </row>
        <row r="17252">
          <cell r="A17252">
            <v>91526262</v>
          </cell>
          <cell r="B17252" t="str">
            <v>Abdeckung Motor-Schaft SCB3 ab 01/2011</v>
          </cell>
          <cell r="C17252" t="str">
            <v>Anneau de protection SCB</v>
          </cell>
          <cell r="D17252">
            <v>59.1</v>
          </cell>
          <cell r="E17252" t="str">
            <v>P4</v>
          </cell>
          <cell r="F17252">
            <v>392</v>
          </cell>
          <cell r="G17252" t="str">
            <v>Stk</v>
          </cell>
          <cell r="H17252">
            <v>63.9</v>
          </cell>
        </row>
        <row r="17253">
          <cell r="A17253">
            <v>91527480</v>
          </cell>
          <cell r="B17253" t="str">
            <v>VMS Kontaktleiste FF</v>
          </cell>
          <cell r="C17253" t="str">
            <v>Carte interface MM25</v>
          </cell>
          <cell r="D17253">
            <v>52.3</v>
          </cell>
          <cell r="E17253" t="str">
            <v>P4</v>
          </cell>
          <cell r="F17253">
            <v>196</v>
          </cell>
          <cell r="G17253" t="str">
            <v>Stk</v>
          </cell>
          <cell r="H17253">
            <v>56.55</v>
          </cell>
        </row>
        <row r="17254">
          <cell r="A17254">
            <v>91529004</v>
          </cell>
          <cell r="B17254" t="str">
            <v>VMS Flanschlager X-Achse neu</v>
          </cell>
          <cell r="C17254" t="str">
            <v>Roulement étanche</v>
          </cell>
          <cell r="D17254">
            <v>97.3</v>
          </cell>
          <cell r="E17254" t="str">
            <v>P4</v>
          </cell>
          <cell r="F17254">
            <v>196</v>
          </cell>
          <cell r="G17254" t="str">
            <v>Stk</v>
          </cell>
          <cell r="H17254">
            <v>105.2</v>
          </cell>
        </row>
        <row r="17255">
          <cell r="A17255">
            <v>91529801</v>
          </cell>
          <cell r="B17255" t="str">
            <v>VMS Nylon-Ring</v>
          </cell>
          <cell r="C17255" t="str">
            <v>Rondelle</v>
          </cell>
          <cell r="D17255">
            <v>3.35</v>
          </cell>
          <cell r="E17255" t="str">
            <v>P4</v>
          </cell>
          <cell r="F17255">
            <v>196</v>
          </cell>
          <cell r="G17255" t="str">
            <v>Stk</v>
          </cell>
          <cell r="H17255">
            <v>3.6</v>
          </cell>
        </row>
        <row r="17256">
          <cell r="A17256">
            <v>91530080</v>
          </cell>
          <cell r="B17256" t="str">
            <v>Spaltenbodenanker kpl.</v>
          </cell>
          <cell r="C17256" t="str">
            <v>Kit bride T (pour caillebotis)</v>
          </cell>
          <cell r="D17256">
            <v>31</v>
          </cell>
          <cell r="E17256" t="str">
            <v>P1</v>
          </cell>
          <cell r="F17256">
            <v>831</v>
          </cell>
          <cell r="G17256" t="str">
            <v>Stk</v>
          </cell>
          <cell r="H17256">
            <v>33.5</v>
          </cell>
        </row>
        <row r="17257">
          <cell r="A17257">
            <v>91530601</v>
          </cell>
          <cell r="B17257" t="str">
            <v>Gewindestange M12x245 CN</v>
          </cell>
          <cell r="C17257" t="str">
            <v>.E.Threaded bar M12 x 245 SS</v>
          </cell>
          <cell r="D17257">
            <v>9.15</v>
          </cell>
          <cell r="E17257" t="str">
            <v>P1</v>
          </cell>
          <cell r="F17257">
            <v>765</v>
          </cell>
          <cell r="G17257" t="str">
            <v>Stk</v>
          </cell>
          <cell r="H17257">
            <v>9.9</v>
          </cell>
        </row>
        <row r="17258">
          <cell r="A17258">
            <v>91530701</v>
          </cell>
          <cell r="B17258" t="str">
            <v>VMS Rohrbogen für Tor 180Grad</v>
          </cell>
          <cell r="C17258" t="str">
            <v>Support porte</v>
          </cell>
          <cell r="D17258">
            <v>160</v>
          </cell>
          <cell r="E17258" t="str">
            <v>P4</v>
          </cell>
          <cell r="F17258">
            <v>196</v>
          </cell>
          <cell r="G17258" t="str">
            <v>Stk</v>
          </cell>
          <cell r="H17258">
            <v>172.95</v>
          </cell>
        </row>
        <row r="17259">
          <cell r="A17259">
            <v>91531001</v>
          </cell>
          <cell r="B17259" t="str">
            <v>VMS Dichtring Abwassertank</v>
          </cell>
          <cell r="C17259" t="str">
            <v>Joint MCT VMS</v>
          </cell>
          <cell r="D17259">
            <v>23.9</v>
          </cell>
          <cell r="E17259" t="str">
            <v>P4</v>
          </cell>
          <cell r="F17259">
            <v>196</v>
          </cell>
          <cell r="G17259" t="str">
            <v>Stk</v>
          </cell>
          <cell r="H17259">
            <v>25.85</v>
          </cell>
        </row>
        <row r="17260">
          <cell r="A17260">
            <v>91531280</v>
          </cell>
          <cell r="B17260" t="str">
            <v>VMS Separationstor ( smart gate )</v>
          </cell>
          <cell r="C17260" t="str">
            <v>raccord porte séparation</v>
          </cell>
          <cell r="D17260">
            <v>345</v>
          </cell>
          <cell r="E17260" t="str">
            <v>P4</v>
          </cell>
          <cell r="F17260">
            <v>831</v>
          </cell>
          <cell r="G17260" t="str">
            <v>Stk</v>
          </cell>
          <cell r="H17260">
            <v>372.95</v>
          </cell>
        </row>
        <row r="17261">
          <cell r="A17261">
            <v>91531580</v>
          </cell>
          <cell r="B17261" t="str">
            <v>Zylinder Halter</v>
          </cell>
          <cell r="C17261" t="str">
            <v>Support vérin porte séparation</v>
          </cell>
          <cell r="D17261">
            <v>39.700000000000003</v>
          </cell>
          <cell r="E17261" t="str">
            <v>P4</v>
          </cell>
          <cell r="F17261">
            <v>831</v>
          </cell>
          <cell r="G17261" t="str">
            <v>Stk</v>
          </cell>
          <cell r="H17261">
            <v>42.9</v>
          </cell>
        </row>
        <row r="17262">
          <cell r="A17262">
            <v>91532780</v>
          </cell>
          <cell r="B17262" t="str">
            <v>VMS Halter kpl.</v>
          </cell>
          <cell r="C17262" t="str">
            <v>Support pour porte</v>
          </cell>
          <cell r="D17262">
            <v>26.8</v>
          </cell>
          <cell r="E17262" t="str">
            <v>P4</v>
          </cell>
          <cell r="F17262">
            <v>196</v>
          </cell>
          <cell r="G17262" t="str">
            <v>Stk</v>
          </cell>
          <cell r="H17262">
            <v>28.95</v>
          </cell>
        </row>
        <row r="17263">
          <cell r="A17263">
            <v>91532801</v>
          </cell>
          <cell r="B17263" t="str">
            <v>VMS Seilscheibe Magazin</v>
          </cell>
          <cell r="C17263" t="str">
            <v>Poulie entraînement magasin</v>
          </cell>
          <cell r="D17263">
            <v>18</v>
          </cell>
          <cell r="E17263" t="str">
            <v>P4</v>
          </cell>
          <cell r="F17263">
            <v>196</v>
          </cell>
          <cell r="G17263" t="str">
            <v>Stk</v>
          </cell>
          <cell r="H17263">
            <v>19.45</v>
          </cell>
        </row>
        <row r="17264">
          <cell r="A17264">
            <v>91532901</v>
          </cell>
          <cell r="B17264" t="str">
            <v>VMS Gabelkopf Zyl. Magazin L</v>
          </cell>
          <cell r="C17264" t="str">
            <v>Tête plastique</v>
          </cell>
          <cell r="D17264">
            <v>53.2</v>
          </cell>
          <cell r="E17264" t="str">
            <v>P4</v>
          </cell>
          <cell r="F17264">
            <v>196</v>
          </cell>
          <cell r="G17264" t="str">
            <v>Stk</v>
          </cell>
          <cell r="H17264">
            <v>57.5</v>
          </cell>
        </row>
        <row r="17265">
          <cell r="A17265">
            <v>91533101</v>
          </cell>
          <cell r="B17265" t="str">
            <v>VMS Umlenkrolle Reinigung</v>
          </cell>
          <cell r="C17265" t="str">
            <v>Accessoires gobelet laveur VMS</v>
          </cell>
          <cell r="D17265">
            <v>18.2</v>
          </cell>
          <cell r="E17265" t="str">
            <v>P4</v>
          </cell>
          <cell r="F17265">
            <v>196</v>
          </cell>
          <cell r="G17265" t="str">
            <v>Stk</v>
          </cell>
          <cell r="H17265">
            <v>19.649999999999999</v>
          </cell>
        </row>
        <row r="17266">
          <cell r="A17266">
            <v>91533280</v>
          </cell>
          <cell r="B17266" t="str">
            <v>VMS Kabel W 062</v>
          </cell>
          <cell r="C17266" t="str">
            <v>VMS câble W 062</v>
          </cell>
          <cell r="D17266">
            <v>216</v>
          </cell>
          <cell r="E17266" t="str">
            <v>P4</v>
          </cell>
          <cell r="F17266">
            <v>196</v>
          </cell>
          <cell r="G17266" t="str">
            <v>Stk</v>
          </cell>
          <cell r="H17266">
            <v>233.5</v>
          </cell>
        </row>
        <row r="17267">
          <cell r="A17267">
            <v>91534602</v>
          </cell>
          <cell r="B17267" t="str">
            <v>Verschraubung Kunststoff 76mm/3in blau</v>
          </cell>
          <cell r="C17267" t="str">
            <v>Racc.plast.inox D76#2150025873</v>
          </cell>
          <cell r="D17267">
            <v>67.5</v>
          </cell>
          <cell r="E17267" t="str">
            <v>P1</v>
          </cell>
          <cell r="F17267">
            <v>150</v>
          </cell>
          <cell r="G17267" t="str">
            <v>Stk</v>
          </cell>
          <cell r="H17267">
            <v>72.95</v>
          </cell>
        </row>
        <row r="17268">
          <cell r="A17268">
            <v>91534603</v>
          </cell>
          <cell r="B17268" t="str">
            <v>Rohrkupplung 100mm, Kunststoff</v>
          </cell>
          <cell r="C17268" t="str">
            <v>Raccord plastique D100</v>
          </cell>
          <cell r="D17268">
            <v>296</v>
          </cell>
          <cell r="E17268" t="str">
            <v>P1</v>
          </cell>
          <cell r="F17268">
            <v>150</v>
          </cell>
          <cell r="G17268" t="str">
            <v>Stk</v>
          </cell>
          <cell r="H17268">
            <v>320</v>
          </cell>
        </row>
        <row r="17269">
          <cell r="A17269">
            <v>91539001</v>
          </cell>
          <cell r="B17269" t="str">
            <v>Vakuumtank ohne Deckel</v>
          </cell>
          <cell r="C17269" t="str">
            <v>Rés à vide BVP sans couvercle et pièds</v>
          </cell>
          <cell r="D17269">
            <v>175</v>
          </cell>
          <cell r="E17269" t="str">
            <v>P4</v>
          </cell>
          <cell r="F17269">
            <v>291</v>
          </cell>
          <cell r="G17269" t="str">
            <v>Stk</v>
          </cell>
          <cell r="H17269">
            <v>189.2</v>
          </cell>
        </row>
        <row r="17270">
          <cell r="A17270">
            <v>91539501</v>
          </cell>
          <cell r="B17270" t="str">
            <v>Sprühdüse für Nippel LD1000</v>
          </cell>
          <cell r="C17270" t="str">
            <v>Gicleur (partie interne)</v>
          </cell>
          <cell r="D17270">
            <v>25.3</v>
          </cell>
          <cell r="E17270" t="str">
            <v>P4</v>
          </cell>
          <cell r="F17270">
            <v>594</v>
          </cell>
          <cell r="G17270" t="str">
            <v>Stk</v>
          </cell>
          <cell r="H17270">
            <v>27.35</v>
          </cell>
        </row>
        <row r="17271">
          <cell r="A17271">
            <v>91539601</v>
          </cell>
          <cell r="B17271" t="str">
            <v>Gehäuse für Sprühdüse LD1000</v>
          </cell>
          <cell r="C17271" t="str">
            <v>Gicleur (partie externe)</v>
          </cell>
          <cell r="D17271">
            <v>41.3</v>
          </cell>
          <cell r="E17271" t="str">
            <v>P4</v>
          </cell>
          <cell r="F17271">
            <v>594</v>
          </cell>
          <cell r="G17271" t="str">
            <v>Stk</v>
          </cell>
          <cell r="H17271">
            <v>44.65</v>
          </cell>
        </row>
        <row r="17272">
          <cell r="A17272">
            <v>91540280</v>
          </cell>
          <cell r="B17272" t="str">
            <v>Melkzeug MC31 STD mTT (Zigu 90683680)</v>
          </cell>
          <cell r="C17272" t="str">
            <v>Faisceau MC31 666 avec valve</v>
          </cell>
          <cell r="D17272">
            <v>820</v>
          </cell>
          <cell r="E17272" t="str">
            <v>P1</v>
          </cell>
          <cell r="F17272">
            <v>140</v>
          </cell>
          <cell r="G17272" t="str">
            <v>Stk</v>
          </cell>
          <cell r="H17272">
            <v>886.4</v>
          </cell>
        </row>
        <row r="17273">
          <cell r="A17273">
            <v>91540281</v>
          </cell>
          <cell r="B17273" t="str">
            <v>Melkzeug MC31 STD oTT (Zigu 90683680)</v>
          </cell>
          <cell r="C17273" t="str">
            <v>Faisceau MC31 666 sans valve</v>
          </cell>
          <cell r="D17273">
            <v>820</v>
          </cell>
          <cell r="E17273" t="str">
            <v>P1</v>
          </cell>
          <cell r="F17273">
            <v>140</v>
          </cell>
          <cell r="G17273" t="str">
            <v>Stk</v>
          </cell>
          <cell r="H17273">
            <v>886.4</v>
          </cell>
        </row>
        <row r="17274">
          <cell r="A17274">
            <v>91540282</v>
          </cell>
          <cell r="B17274" t="str">
            <v>Melkzeug MC31 HD o TT(Zigu 90683680)</v>
          </cell>
          <cell r="C17274" t="str">
            <v>Faisceau MC31HD 300CC 666 ss clapet</v>
          </cell>
          <cell r="D17274">
            <v>1002</v>
          </cell>
          <cell r="E17274" t="str">
            <v>P1</v>
          </cell>
          <cell r="F17274">
            <v>140</v>
          </cell>
          <cell r="G17274" t="str">
            <v>Stk</v>
          </cell>
          <cell r="H17274">
            <v>1083.1500000000001</v>
          </cell>
        </row>
        <row r="17275">
          <cell r="A17275">
            <v>91540484</v>
          </cell>
          <cell r="B17275" t="str">
            <v>Melkzeug MC53 II mTT 007 grip</v>
          </cell>
          <cell r="C17275" t="str">
            <v>Faisceau MC53 II 007 avec valve</v>
          </cell>
          <cell r="D17275">
            <v>980</v>
          </cell>
          <cell r="E17275" t="str">
            <v>P1</v>
          </cell>
          <cell r="F17275">
            <v>140</v>
          </cell>
          <cell r="G17275" t="str">
            <v>Stk</v>
          </cell>
          <cell r="H17275">
            <v>1059.4000000000001</v>
          </cell>
        </row>
        <row r="17276">
          <cell r="A17276">
            <v>91540485</v>
          </cell>
          <cell r="B17276" t="str">
            <v>Melkzeug MC53 II oTT 007 grip</v>
          </cell>
          <cell r="C17276" t="str">
            <v>Faisceau MC53 II 007 sans valve</v>
          </cell>
          <cell r="D17276">
            <v>980</v>
          </cell>
          <cell r="E17276" t="str">
            <v>P1</v>
          </cell>
          <cell r="F17276">
            <v>140</v>
          </cell>
          <cell r="G17276" t="str">
            <v>Stk</v>
          </cell>
          <cell r="H17276">
            <v>1059.4000000000001</v>
          </cell>
        </row>
        <row r="17277">
          <cell r="A17277">
            <v>91540486</v>
          </cell>
          <cell r="B17277" t="str">
            <v>Melkzeug MC53 II mTT 964008</v>
          </cell>
          <cell r="C17277" t="str">
            <v>Faisceau MC53 II 008 av.valve</v>
          </cell>
          <cell r="D17277">
            <v>1027</v>
          </cell>
          <cell r="E17277" t="str">
            <v>P1</v>
          </cell>
          <cell r="F17277">
            <v>140</v>
          </cell>
          <cell r="G17277" t="str">
            <v>Stk</v>
          </cell>
          <cell r="H17277">
            <v>1110.2</v>
          </cell>
        </row>
        <row r="17278">
          <cell r="A17278">
            <v>91540488</v>
          </cell>
          <cell r="B17278" t="str">
            <v>Melkzeug MC53 mTT Clover 20</v>
          </cell>
          <cell r="C17278" t="str">
            <v>Faisceau MC53 II Clover avec valve</v>
          </cell>
          <cell r="D17278">
            <v>1025</v>
          </cell>
          <cell r="E17278" t="str">
            <v>P1</v>
          </cell>
          <cell r="F17278">
            <v>140</v>
          </cell>
          <cell r="G17278" t="str">
            <v>Stk</v>
          </cell>
          <cell r="H17278">
            <v>1108.05</v>
          </cell>
        </row>
        <row r="17279">
          <cell r="A17279">
            <v>91540489</v>
          </cell>
          <cell r="B17279" t="str">
            <v>Melkzeug MC53 oTT Clover 20</v>
          </cell>
          <cell r="C17279" t="str">
            <v>Faisceau MC53 II Clover sans valve</v>
          </cell>
          <cell r="D17279">
            <v>1090</v>
          </cell>
          <cell r="E17279" t="str">
            <v>P1</v>
          </cell>
          <cell r="F17279">
            <v>140</v>
          </cell>
          <cell r="G17279" t="str">
            <v>Stk</v>
          </cell>
          <cell r="H17279">
            <v>1178.3</v>
          </cell>
        </row>
        <row r="17280">
          <cell r="A17280">
            <v>91540588</v>
          </cell>
          <cell r="B17280" t="str">
            <v>Melkzeug Harmony II mTT 007 grip</v>
          </cell>
          <cell r="C17280" t="str">
            <v>Faisc. Harm.II 007 avec valve #87349080</v>
          </cell>
          <cell r="D17280">
            <v>980</v>
          </cell>
          <cell r="E17280" t="str">
            <v>P1</v>
          </cell>
          <cell r="F17280">
            <v>140</v>
          </cell>
          <cell r="G17280" t="str">
            <v>Stk</v>
          </cell>
          <cell r="H17280">
            <v>1059.4000000000001</v>
          </cell>
        </row>
        <row r="17281">
          <cell r="A17281">
            <v>91540593</v>
          </cell>
          <cell r="B17281" t="str">
            <v>Melkzeug Harmony mTT Clover 20</v>
          </cell>
          <cell r="C17281" t="str">
            <v>Faisceau Harmony II Clover avec valve</v>
          </cell>
          <cell r="D17281">
            <v>1025</v>
          </cell>
          <cell r="E17281" t="str">
            <v>P1</v>
          </cell>
          <cell r="F17281">
            <v>140</v>
          </cell>
          <cell r="G17281" t="str">
            <v>Stk</v>
          </cell>
          <cell r="H17281">
            <v>1108.05</v>
          </cell>
        </row>
        <row r="17282">
          <cell r="A17282">
            <v>91540594</v>
          </cell>
          <cell r="B17282" t="str">
            <v>Melkzeug Harmony oTT Clover 20</v>
          </cell>
          <cell r="C17282" t="str">
            <v>Faisceau Harmony II Clover sans valve</v>
          </cell>
          <cell r="D17282">
            <v>1025</v>
          </cell>
          <cell r="E17282" t="str">
            <v>P1</v>
          </cell>
          <cell r="F17282">
            <v>140</v>
          </cell>
          <cell r="G17282" t="str">
            <v>Stk</v>
          </cell>
          <cell r="H17282">
            <v>1108.05</v>
          </cell>
        </row>
        <row r="17283">
          <cell r="A17283">
            <v>91540781</v>
          </cell>
          <cell r="B17283" t="str">
            <v>Melkzeug MC73 Rück oTT 964007</v>
          </cell>
          <cell r="C17283" t="str">
            <v>Faisceau MC73 arrière</v>
          </cell>
          <cell r="D17283">
            <v>1150</v>
          </cell>
          <cell r="E17283" t="str">
            <v>P1</v>
          </cell>
          <cell r="F17283">
            <v>140</v>
          </cell>
          <cell r="G17283" t="str">
            <v>Stk</v>
          </cell>
          <cell r="H17283">
            <v>1243.1500000000001</v>
          </cell>
        </row>
        <row r="17284">
          <cell r="A17284">
            <v>91540783</v>
          </cell>
          <cell r="B17284" t="str">
            <v>Melkzeug MC75 Rück oTT 007</v>
          </cell>
          <cell r="C17284" t="str">
            <v>Faisceau MC75 AR av 99900703</v>
          </cell>
          <cell r="D17284">
            <v>1250</v>
          </cell>
          <cell r="E17284" t="str">
            <v>P1</v>
          </cell>
          <cell r="F17284">
            <v>140</v>
          </cell>
          <cell r="G17284" t="str">
            <v>Stk</v>
          </cell>
          <cell r="H17284">
            <v>1351.25</v>
          </cell>
        </row>
        <row r="17285">
          <cell r="A17285">
            <v>91540785</v>
          </cell>
          <cell r="B17285" t="str">
            <v>Melkzeug MC75 Rück oTT Clover 20M</v>
          </cell>
          <cell r="C17285" t="str">
            <v>Faisceau MC75 arrière Clover</v>
          </cell>
          <cell r="D17285">
            <v>1250</v>
          </cell>
          <cell r="E17285" t="str">
            <v>P1</v>
          </cell>
          <cell r="F17285">
            <v>140</v>
          </cell>
          <cell r="G17285" t="str">
            <v>Stk</v>
          </cell>
          <cell r="H17285">
            <v>1351.25</v>
          </cell>
        </row>
        <row r="17286">
          <cell r="A17286">
            <v>91540880</v>
          </cell>
          <cell r="B17286" t="str">
            <v>Melkzeug MC93 Front mTT 007 (grip)</v>
          </cell>
          <cell r="C17286" t="str">
            <v>Faisceau MC93 AV007 avec valve</v>
          </cell>
          <cell r="D17286">
            <v>1120</v>
          </cell>
          <cell r="E17286" t="str">
            <v>P1</v>
          </cell>
          <cell r="F17286">
            <v>140</v>
          </cell>
          <cell r="G17286" t="str">
            <v>Stk</v>
          </cell>
          <cell r="H17286">
            <v>1210.7</v>
          </cell>
        </row>
        <row r="17287">
          <cell r="A17287">
            <v>91540882</v>
          </cell>
          <cell r="B17287" t="str">
            <v>Melkzeug MC93 Rueck mTT 007 (grip)</v>
          </cell>
          <cell r="C17287" t="str">
            <v>Faisceau MC93 AR007 avec valve</v>
          </cell>
          <cell r="D17287">
            <v>1199</v>
          </cell>
          <cell r="E17287" t="str">
            <v>P1</v>
          </cell>
          <cell r="F17287">
            <v>140</v>
          </cell>
          <cell r="G17287" t="str">
            <v>Stk</v>
          </cell>
          <cell r="H17287">
            <v>1296.0999999999999</v>
          </cell>
        </row>
        <row r="17288">
          <cell r="A17288">
            <v>91540990</v>
          </cell>
          <cell r="B17288" t="str">
            <v>Melkzeug Harmony Pl II Rück mTT 007 grip</v>
          </cell>
          <cell r="C17288" t="str">
            <v>Faisceau H+ II AR 007 av.valve</v>
          </cell>
          <cell r="D17288">
            <v>1120</v>
          </cell>
          <cell r="E17288" t="str">
            <v>P1</v>
          </cell>
          <cell r="F17288">
            <v>140</v>
          </cell>
          <cell r="G17288" t="str">
            <v>Stk</v>
          </cell>
          <cell r="H17288">
            <v>1210.7</v>
          </cell>
        </row>
        <row r="17289">
          <cell r="A17289">
            <v>91540991</v>
          </cell>
          <cell r="B17289" t="str">
            <v>Melkzeug Harmony Pl II Rück oTT 007 grip</v>
          </cell>
          <cell r="C17289" t="str">
            <v>Faisceau Harmony+ II AR 007 ss.valve</v>
          </cell>
          <cell r="D17289">
            <v>1120</v>
          </cell>
          <cell r="E17289" t="str">
            <v>P1</v>
          </cell>
          <cell r="F17289">
            <v>140</v>
          </cell>
          <cell r="G17289" t="str">
            <v>Stk</v>
          </cell>
          <cell r="H17289">
            <v>1210.7</v>
          </cell>
        </row>
        <row r="17290">
          <cell r="A17290">
            <v>91540994</v>
          </cell>
          <cell r="B17290" t="str">
            <v>Melkzeug Harmony Pl F mTT Clover 20</v>
          </cell>
          <cell r="C17290" t="str">
            <v>Faisceau H+ II AV Clover av.valve</v>
          </cell>
          <cell r="D17290">
            <v>1170</v>
          </cell>
          <cell r="E17290" t="str">
            <v>P1</v>
          </cell>
          <cell r="F17290">
            <v>140</v>
          </cell>
          <cell r="G17290" t="str">
            <v>Stk</v>
          </cell>
          <cell r="H17290">
            <v>1264.75</v>
          </cell>
        </row>
        <row r="17291">
          <cell r="A17291">
            <v>91542901</v>
          </cell>
          <cell r="B17291" t="str">
            <v>Rollenhebelschalter RA135</v>
          </cell>
          <cell r="C17291" t="str">
            <v>interrupteur fin RA135</v>
          </cell>
          <cell r="D17291">
            <v>184</v>
          </cell>
          <cell r="E17291" t="str">
            <v>P4</v>
          </cell>
          <cell r="F17291">
            <v>595</v>
          </cell>
          <cell r="G17291" t="str">
            <v>Stk</v>
          </cell>
          <cell r="H17291">
            <v>198.9</v>
          </cell>
        </row>
        <row r="17292">
          <cell r="A17292">
            <v>91543001</v>
          </cell>
          <cell r="B17292" t="str">
            <v>Sensor induktiv RA135/ORW</v>
          </cell>
          <cell r="C17292" t="str">
            <v>Capteur inductif RA135/ORW</v>
          </cell>
          <cell r="D17292">
            <v>285</v>
          </cell>
          <cell r="E17292" t="str">
            <v>P4</v>
          </cell>
          <cell r="F17292">
            <v>595</v>
          </cell>
          <cell r="G17292" t="str">
            <v>Stk</v>
          </cell>
          <cell r="H17292">
            <v>308.10000000000002</v>
          </cell>
        </row>
        <row r="17293">
          <cell r="A17293">
            <v>91543101</v>
          </cell>
          <cell r="B17293" t="str">
            <v>Warnlampe RA135</v>
          </cell>
          <cell r="C17293" t="str">
            <v>Lampe avertissement RA135</v>
          </cell>
          <cell r="D17293">
            <v>816</v>
          </cell>
          <cell r="E17293" t="str">
            <v>P4</v>
          </cell>
          <cell r="F17293">
            <v>595</v>
          </cell>
          <cell r="G17293" t="str">
            <v>Stk</v>
          </cell>
          <cell r="H17293">
            <v>882.1</v>
          </cell>
        </row>
        <row r="17294">
          <cell r="A17294">
            <v>91543201</v>
          </cell>
          <cell r="B17294" t="str">
            <v>RA135 Notstopp Schalter</v>
          </cell>
          <cell r="C17294" t="str">
            <v>RA135 inerrupteur non-stop</v>
          </cell>
          <cell r="D17294">
            <v>142</v>
          </cell>
          <cell r="E17294" t="str">
            <v>P4</v>
          </cell>
          <cell r="F17294">
            <v>595</v>
          </cell>
          <cell r="G17294" t="str">
            <v>Stk</v>
          </cell>
          <cell r="H17294">
            <v>153.5</v>
          </cell>
        </row>
        <row r="17295">
          <cell r="A17295">
            <v>91543501</v>
          </cell>
          <cell r="B17295" t="str">
            <v>Verbindungsbox RA135</v>
          </cell>
          <cell r="C17295" t="str">
            <v>boîtier connexion RA135</v>
          </cell>
          <cell r="D17295">
            <v>219</v>
          </cell>
          <cell r="E17295" t="str">
            <v>P4</v>
          </cell>
          <cell r="F17295">
            <v>595</v>
          </cell>
          <cell r="G17295" t="str">
            <v>Stk</v>
          </cell>
          <cell r="H17295">
            <v>236.75</v>
          </cell>
        </row>
        <row r="17296">
          <cell r="A17296">
            <v>91543601</v>
          </cell>
          <cell r="B17296" t="str">
            <v>Frequenzsteuerung RA135/ORW Fahrwerk</v>
          </cell>
          <cell r="C17296" t="str">
            <v>Convert. fréquence RA135/ORW bogie d'ent</v>
          </cell>
          <cell r="D17296">
            <v>1554</v>
          </cell>
          <cell r="E17296" t="str">
            <v>P4</v>
          </cell>
          <cell r="F17296">
            <v>595</v>
          </cell>
          <cell r="G17296" t="str">
            <v>Stk</v>
          </cell>
          <cell r="H17296">
            <v>1679.85</v>
          </cell>
        </row>
        <row r="17297">
          <cell r="A17297">
            <v>91546280</v>
          </cell>
          <cell r="B17297" t="str">
            <v>VMS Kameragehäusekit O-Ring</v>
          </cell>
          <cell r="C17297" t="str">
            <v>Capot caméra VMS</v>
          </cell>
          <cell r="D17297">
            <v>547</v>
          </cell>
          <cell r="E17297" t="str">
            <v>P4</v>
          </cell>
          <cell r="F17297">
            <v>196</v>
          </cell>
          <cell r="G17297" t="str">
            <v>Stk</v>
          </cell>
          <cell r="H17297">
            <v>591.29999999999995</v>
          </cell>
        </row>
        <row r="17298">
          <cell r="A17298">
            <v>91547401</v>
          </cell>
          <cell r="B17298" t="str">
            <v>VMS Reduzierstück</v>
          </cell>
          <cell r="C17298" t="str">
            <v>Restriction</v>
          </cell>
          <cell r="D17298">
            <v>12.55</v>
          </cell>
          <cell r="E17298" t="str">
            <v>P4</v>
          </cell>
          <cell r="F17298">
            <v>196</v>
          </cell>
          <cell r="G17298" t="str">
            <v>Stk</v>
          </cell>
          <cell r="H17298">
            <v>13.55</v>
          </cell>
        </row>
        <row r="17299">
          <cell r="A17299">
            <v>91547801</v>
          </cell>
          <cell r="B17299" t="str">
            <v>Dämpfer f. Türanschlag</v>
          </cell>
          <cell r="C17299" t="str">
            <v>Tampon</v>
          </cell>
          <cell r="D17299">
            <v>10.5</v>
          </cell>
          <cell r="E17299" t="str">
            <v>P4</v>
          </cell>
          <cell r="F17299">
            <v>196</v>
          </cell>
          <cell r="G17299" t="str">
            <v>Stk</v>
          </cell>
          <cell r="H17299">
            <v>11.35</v>
          </cell>
        </row>
        <row r="17300">
          <cell r="A17300">
            <v>91548180</v>
          </cell>
          <cell r="B17300" t="str">
            <v>Leergehäuse T100-T250</v>
          </cell>
          <cell r="C17300" t="str">
            <v>Coffret vide T100/150 - T200/250</v>
          </cell>
          <cell r="D17300">
            <v>915</v>
          </cell>
          <cell r="E17300" t="str">
            <v>P4</v>
          </cell>
          <cell r="F17300">
            <v>965</v>
          </cell>
          <cell r="G17300" t="str">
            <v>Stk</v>
          </cell>
          <cell r="H17300">
            <v>989.1</v>
          </cell>
        </row>
        <row r="17301">
          <cell r="A17301">
            <v>91548202</v>
          </cell>
          <cell r="B17301" t="str">
            <v>Teststab mit Etui f.MiMessg MM25W/MM27</v>
          </cell>
          <cell r="C17301" t="str">
            <v>Sonde Test MM25W/MM27 + sang</v>
          </cell>
          <cell r="D17301">
            <v>256</v>
          </cell>
          <cell r="E17301" t="str">
            <v>P1</v>
          </cell>
          <cell r="F17301">
            <v>120</v>
          </cell>
          <cell r="G17301" t="str">
            <v>Stk</v>
          </cell>
          <cell r="H17301">
            <v>276.75</v>
          </cell>
        </row>
        <row r="17302">
          <cell r="A17302">
            <v>91548712</v>
          </cell>
          <cell r="B17302" t="str">
            <v>Memo Mischer SM12/17 (D)</v>
          </cell>
          <cell r="C17302" t="str">
            <v>Memo melageur SM12/17 (D)</v>
          </cell>
          <cell r="D17302">
            <v>0.1</v>
          </cell>
          <cell r="F17302">
            <v>520</v>
          </cell>
          <cell r="G17302" t="str">
            <v>Stk</v>
          </cell>
          <cell r="H17302">
            <v>0.1</v>
          </cell>
        </row>
        <row r="17303">
          <cell r="A17303">
            <v>91549980</v>
          </cell>
          <cell r="B17303" t="str">
            <v>Steuerbox PLMP37 3x230/400V FMP55 3x400V</v>
          </cell>
          <cell r="C17303" t="str">
            <v>Boitier de contôle PAL FMP55 3x400V</v>
          </cell>
          <cell r="D17303">
            <v>607</v>
          </cell>
          <cell r="E17303" t="str">
            <v>P1</v>
          </cell>
          <cell r="F17303">
            <v>220</v>
          </cell>
          <cell r="G17303" t="str">
            <v>Stk</v>
          </cell>
          <cell r="H17303">
            <v>656.15</v>
          </cell>
        </row>
        <row r="17304">
          <cell r="A17304">
            <v>91549981</v>
          </cell>
          <cell r="B17304" t="str">
            <v>Steuerbox MiPu FMP110, 3x400V, 3x230V</v>
          </cell>
          <cell r="C17304" t="str">
            <v>Boitier commande FMP110 3x400V 3x230V</v>
          </cell>
          <cell r="D17304">
            <v>672</v>
          </cell>
          <cell r="E17304" t="str">
            <v>P1</v>
          </cell>
          <cell r="F17304">
            <v>220</v>
          </cell>
          <cell r="G17304" t="str">
            <v>Stk</v>
          </cell>
          <cell r="H17304">
            <v>726.45</v>
          </cell>
        </row>
        <row r="17305">
          <cell r="A17305">
            <v>91549983</v>
          </cell>
          <cell r="B17305" t="str">
            <v>Steuerbox MP PLMP37/FMP55 1x230V</v>
          </cell>
          <cell r="C17305" t="str">
            <v>Boîtier de contrôle PLMP37/FMP55, 1x230V</v>
          </cell>
          <cell r="D17305">
            <v>666</v>
          </cell>
          <cell r="E17305" t="str">
            <v>P1</v>
          </cell>
          <cell r="F17305">
            <v>220</v>
          </cell>
          <cell r="G17305" t="str">
            <v>Stk</v>
          </cell>
          <cell r="H17305">
            <v>719.95</v>
          </cell>
        </row>
        <row r="17306">
          <cell r="A17306">
            <v>91549986</v>
          </cell>
          <cell r="B17306" t="str">
            <v>Steuerbox MiPu FMP220 3x400V</v>
          </cell>
          <cell r="C17306" t="str">
            <v>Boitier commande FMP 220</v>
          </cell>
          <cell r="D17306">
            <v>666</v>
          </cell>
          <cell r="E17306" t="str">
            <v>P1</v>
          </cell>
          <cell r="F17306">
            <v>220</v>
          </cell>
          <cell r="G17306" t="str">
            <v>Stk</v>
          </cell>
          <cell r="H17306">
            <v>719.95</v>
          </cell>
        </row>
        <row r="17307">
          <cell r="A17307">
            <v>91552080</v>
          </cell>
          <cell r="B17307" t="str">
            <v>VMS Speicherkarte Flash OS9</v>
          </cell>
          <cell r="C17307" t="str">
            <v>Flash disk OS9</v>
          </cell>
          <cell r="D17307">
            <v>387</v>
          </cell>
          <cell r="E17307" t="str">
            <v>P4</v>
          </cell>
          <cell r="F17307">
            <v>196</v>
          </cell>
          <cell r="G17307" t="str">
            <v>Stk</v>
          </cell>
          <cell r="H17307">
            <v>418.35</v>
          </cell>
        </row>
        <row r="17308">
          <cell r="A17308">
            <v>91552580</v>
          </cell>
          <cell r="B17308" t="str">
            <v>Rollenhänger SG</v>
          </cell>
          <cell r="C17308" t="str">
            <v>Roulette avec crochet SG (kit 18401201)</v>
          </cell>
          <cell r="D17308">
            <v>15.4</v>
          </cell>
          <cell r="E17308" t="str">
            <v>P4</v>
          </cell>
          <cell r="F17308">
            <v>195</v>
          </cell>
          <cell r="G17308" t="str">
            <v>Stk</v>
          </cell>
          <cell r="H17308">
            <v>16.649999999999999</v>
          </cell>
        </row>
        <row r="17309">
          <cell r="A17309">
            <v>91555680</v>
          </cell>
          <cell r="B17309" t="str">
            <v>VMS Behälter für Endeinheit</v>
          </cell>
          <cell r="C17309" t="str">
            <v>VMS tanc unité terminale</v>
          </cell>
          <cell r="D17309">
            <v>4090</v>
          </cell>
          <cell r="E17309" t="str">
            <v>P4</v>
          </cell>
          <cell r="F17309">
            <v>196</v>
          </cell>
          <cell r="G17309" t="str">
            <v>Stk</v>
          </cell>
          <cell r="H17309">
            <v>4421.3</v>
          </cell>
        </row>
        <row r="17310">
          <cell r="A17310">
            <v>91556401</v>
          </cell>
          <cell r="B17310" t="str">
            <v>Haken für Abnahmeseil ACR NEU</v>
          </cell>
          <cell r="C17310" t="str">
            <v>Mousqueton</v>
          </cell>
          <cell r="D17310">
            <v>6.3</v>
          </cell>
          <cell r="E17310" t="str">
            <v>P4</v>
          </cell>
          <cell r="F17310">
            <v>325</v>
          </cell>
          <cell r="G17310" t="str">
            <v>Stk</v>
          </cell>
          <cell r="H17310">
            <v>6.8</v>
          </cell>
        </row>
        <row r="17311">
          <cell r="A17311">
            <v>91558101</v>
          </cell>
          <cell r="B17311" t="str">
            <v>Buchse</v>
          </cell>
          <cell r="C17311" t="str">
            <v>Douille</v>
          </cell>
          <cell r="D17311">
            <v>13.95</v>
          </cell>
          <cell r="E17311" t="str">
            <v>P4</v>
          </cell>
          <cell r="F17311">
            <v>196</v>
          </cell>
          <cell r="G17311" t="str">
            <v>Stk</v>
          </cell>
          <cell r="H17311">
            <v>15.1</v>
          </cell>
        </row>
        <row r="17312">
          <cell r="A17312">
            <v>91558780</v>
          </cell>
          <cell r="B17312" t="str">
            <v>GA Druckltg 52mm CN 1x6m90Grad 3x2m90Gra</v>
          </cell>
          <cell r="C17312" t="str">
            <v>PR2100 kit de base deversement diam 52</v>
          </cell>
          <cell r="D17312">
            <v>2310</v>
          </cell>
          <cell r="E17312" t="str">
            <v>P1</v>
          </cell>
          <cell r="F17312">
            <v>150</v>
          </cell>
          <cell r="G17312" t="str">
            <v>Stk</v>
          </cell>
          <cell r="H17312">
            <v>2497.1</v>
          </cell>
        </row>
        <row r="17313">
          <cell r="A17313">
            <v>91559401</v>
          </cell>
          <cell r="B17313" t="str">
            <v>Relais Motorsteuerung 1,6-2,4A</v>
          </cell>
          <cell r="C17313" t="str">
            <v>Relais 1.6-2.4 A</v>
          </cell>
          <cell r="D17313">
            <v>88.6</v>
          </cell>
          <cell r="E17313" t="str">
            <v>P4</v>
          </cell>
          <cell r="F17313">
            <v>596</v>
          </cell>
          <cell r="G17313" t="str">
            <v>Stk</v>
          </cell>
          <cell r="H17313">
            <v>95.8</v>
          </cell>
        </row>
        <row r="17314">
          <cell r="A17314">
            <v>91559501</v>
          </cell>
          <cell r="B17314" t="str">
            <v>Relais Motorsteuerung 1,0-1,6A</v>
          </cell>
          <cell r="C17314" t="str">
            <v>Relais 1.0-1.6 A</v>
          </cell>
          <cell r="D17314">
            <v>88.6</v>
          </cell>
          <cell r="E17314" t="str">
            <v>P4</v>
          </cell>
          <cell r="F17314">
            <v>596</v>
          </cell>
          <cell r="G17314" t="str">
            <v>Stk</v>
          </cell>
          <cell r="H17314">
            <v>95.8</v>
          </cell>
        </row>
        <row r="17315">
          <cell r="A17315">
            <v>91560012</v>
          </cell>
          <cell r="B17315" t="str">
            <v>Bedienungsanleitung RA135 (D)</v>
          </cell>
          <cell r="C17315" t="str">
            <v>Guide de l'utilisateur RA135 (D)</v>
          </cell>
          <cell r="D17315">
            <v>0.1</v>
          </cell>
          <cell r="F17315">
            <v>520</v>
          </cell>
          <cell r="G17315" t="str">
            <v>Stk</v>
          </cell>
          <cell r="H17315">
            <v>0.1</v>
          </cell>
        </row>
        <row r="17316">
          <cell r="A17316">
            <v>91560013</v>
          </cell>
          <cell r="B17316" t="str">
            <v>Bedienungsanleitung RA135 F</v>
          </cell>
          <cell r="C17316" t="str">
            <v>GU RA135 F</v>
          </cell>
          <cell r="D17316">
            <v>0.1</v>
          </cell>
          <cell r="F17316">
            <v>520</v>
          </cell>
          <cell r="G17316" t="str">
            <v>Stk</v>
          </cell>
          <cell r="H17316">
            <v>0.1</v>
          </cell>
        </row>
        <row r="17317">
          <cell r="A17317">
            <v>91560181</v>
          </cell>
          <cell r="B17317" t="str">
            <v>PUMP BRACKET CPL FMP SR100 HC</v>
          </cell>
          <cell r="C17317" t="str">
            <v>Plaque support pompe SR100 HC</v>
          </cell>
          <cell r="D17317">
            <v>144</v>
          </cell>
          <cell r="E17317" t="str">
            <v>P4</v>
          </cell>
          <cell r="F17317">
            <v>292</v>
          </cell>
          <cell r="G17317" t="str">
            <v>Stk</v>
          </cell>
          <cell r="H17317">
            <v>155.65</v>
          </cell>
        </row>
        <row r="17318">
          <cell r="A17318">
            <v>91561181</v>
          </cell>
          <cell r="B17318" t="str">
            <v>Servicekit HCC150 m.Absperrventil 4000h</v>
          </cell>
          <cell r="C17318" t="str">
            <v>Kit entretien MC1 4000h</v>
          </cell>
          <cell r="D17318">
            <v>43.4</v>
          </cell>
          <cell r="E17318" t="str">
            <v>P4</v>
          </cell>
          <cell r="F17318">
            <v>194</v>
          </cell>
          <cell r="G17318" t="str">
            <v>Stk</v>
          </cell>
          <cell r="H17318">
            <v>46.9</v>
          </cell>
        </row>
        <row r="17319">
          <cell r="A17319">
            <v>91561381</v>
          </cell>
          <cell r="B17319" t="str">
            <v>Servicekit MC5 mit Absperrventil 4000h</v>
          </cell>
          <cell r="C17319" t="str">
            <v>Kit entr.MC5 avec clapet 4000h</v>
          </cell>
          <cell r="D17319">
            <v>57.6</v>
          </cell>
          <cell r="E17319" t="str">
            <v>P4</v>
          </cell>
          <cell r="F17319">
            <v>194</v>
          </cell>
          <cell r="G17319" t="str">
            <v>Stk</v>
          </cell>
          <cell r="H17319">
            <v>62.25</v>
          </cell>
        </row>
        <row r="17320">
          <cell r="A17320">
            <v>91561382</v>
          </cell>
          <cell r="B17320" t="str">
            <v>Servicekit MC5 ohne Absperrventil 4000h</v>
          </cell>
          <cell r="C17320" t="str">
            <v>Kit entr.MC5 sans clapet 4000h</v>
          </cell>
          <cell r="D17320">
            <v>24.5</v>
          </cell>
          <cell r="E17320" t="str">
            <v>P4</v>
          </cell>
          <cell r="F17320">
            <v>194</v>
          </cell>
          <cell r="G17320" t="str">
            <v>Stk</v>
          </cell>
          <cell r="H17320">
            <v>26.5</v>
          </cell>
        </row>
        <row r="17321">
          <cell r="A17321">
            <v>91561580</v>
          </cell>
          <cell r="B17321" t="str">
            <v>Almatic Kit (4 Stopfen)</v>
          </cell>
          <cell r="C17321" t="str">
            <v>Bouchon pour G10 en silicone (X4)</v>
          </cell>
          <cell r="D17321">
            <v>10.75</v>
          </cell>
          <cell r="E17321" t="str">
            <v>P4</v>
          </cell>
          <cell r="F17321">
            <v>257</v>
          </cell>
          <cell r="G17321" t="str">
            <v>Stk</v>
          </cell>
          <cell r="H17321">
            <v>11.6</v>
          </cell>
        </row>
        <row r="17322">
          <cell r="A17322">
            <v>91562802</v>
          </cell>
          <cell r="B17322" t="str">
            <v>ROTARY PR Abstandshalter</v>
          </cell>
          <cell r="C17322" t="str">
            <v>.E.Rotary PR dropper support spacer</v>
          </cell>
          <cell r="D17322">
            <v>10.199999999999999</v>
          </cell>
          <cell r="E17322" t="str">
            <v>P4</v>
          </cell>
          <cell r="F17322">
            <v>181</v>
          </cell>
          <cell r="G17322" t="str">
            <v>Stk</v>
          </cell>
          <cell r="H17322">
            <v>11.05</v>
          </cell>
        </row>
        <row r="17323">
          <cell r="A17323">
            <v>91563002</v>
          </cell>
          <cell r="B17323" t="str">
            <v>VMS Reinigungsbechereinsatz</v>
          </cell>
          <cell r="C17323" t="str">
            <v>Corps intérieur gobelet laveur</v>
          </cell>
          <cell r="D17323">
            <v>448</v>
          </cell>
          <cell r="E17323" t="str">
            <v>P4</v>
          </cell>
          <cell r="F17323">
            <v>196</v>
          </cell>
          <cell r="G17323" t="str">
            <v>Stk</v>
          </cell>
          <cell r="H17323">
            <v>484.3</v>
          </cell>
        </row>
        <row r="17324">
          <cell r="A17324">
            <v>91563003</v>
          </cell>
          <cell r="B17324" t="str">
            <v>Düsenteil f. Zitzenreiniger</v>
          </cell>
          <cell r="C17324" t="str">
            <v>Teat cleaner nozzle part</v>
          </cell>
          <cell r="D17324">
            <v>379</v>
          </cell>
          <cell r="E17324" t="str">
            <v>P4</v>
          </cell>
          <cell r="F17324">
            <v>196</v>
          </cell>
          <cell r="G17324" t="str">
            <v>Stk</v>
          </cell>
          <cell r="H17324">
            <v>409.7</v>
          </cell>
        </row>
        <row r="17325">
          <cell r="A17325">
            <v>91563613</v>
          </cell>
          <cell r="B17325" t="str">
            <v>Bedienungsanleitung MC31 (F)</v>
          </cell>
          <cell r="C17325" t="str">
            <v>GU Faisceau MC31 v4</v>
          </cell>
          <cell r="D17325">
            <v>0.1</v>
          </cell>
          <cell r="F17325">
            <v>140</v>
          </cell>
          <cell r="G17325" t="str">
            <v>Stk</v>
          </cell>
          <cell r="H17325">
            <v>0.1</v>
          </cell>
        </row>
        <row r="17326">
          <cell r="A17326">
            <v>91563812</v>
          </cell>
          <cell r="B17326" t="str">
            <v>Melkzeug MC53 BA</v>
          </cell>
          <cell r="C17326" t="str">
            <v>Melkzeug MC53 BA DE</v>
          </cell>
          <cell r="D17326">
            <v>0.01</v>
          </cell>
          <cell r="F17326">
            <v>140</v>
          </cell>
          <cell r="G17326" t="str">
            <v>Stk</v>
          </cell>
          <cell r="H17326">
            <v>0</v>
          </cell>
        </row>
        <row r="17327">
          <cell r="A17327">
            <v>91563912</v>
          </cell>
          <cell r="B17327" t="str">
            <v>Harmony Melkzeug BA</v>
          </cell>
          <cell r="C17327" t="str">
            <v>Harmony Melkzeug BA DE</v>
          </cell>
          <cell r="D17327">
            <v>0.01</v>
          </cell>
          <cell r="F17327">
            <v>140</v>
          </cell>
          <cell r="G17327" t="str">
            <v>Stk</v>
          </cell>
          <cell r="H17327">
            <v>0</v>
          </cell>
        </row>
        <row r="17328">
          <cell r="A17328">
            <v>91564113</v>
          </cell>
          <cell r="B17328" t="str">
            <v>Bedienungsanleitung MC73 (F)</v>
          </cell>
          <cell r="C17328" t="str">
            <v>GU MC73 (F)</v>
          </cell>
          <cell r="D17328">
            <v>0.1</v>
          </cell>
          <cell r="F17328">
            <v>140</v>
          </cell>
          <cell r="G17328" t="str">
            <v>Stk</v>
          </cell>
          <cell r="H17328">
            <v>0.1</v>
          </cell>
        </row>
        <row r="17329">
          <cell r="A17329">
            <v>91564312</v>
          </cell>
          <cell r="B17329" t="str">
            <v>Harmony Plus Melkzeug BA</v>
          </cell>
          <cell r="C17329" t="str">
            <v>Harmony Plus Melkzeug BA DE</v>
          </cell>
          <cell r="D17329">
            <v>0.01</v>
          </cell>
          <cell r="F17329">
            <v>140</v>
          </cell>
          <cell r="G17329" t="str">
            <v>Stk</v>
          </cell>
          <cell r="H17329">
            <v>0</v>
          </cell>
        </row>
        <row r="17330">
          <cell r="A17330">
            <v>91564313</v>
          </cell>
          <cell r="B17330" t="str">
            <v>Bedienungsanleitung HarmonyPlus (F)</v>
          </cell>
          <cell r="C17330" t="str">
            <v>GU Harmony Plus v3</v>
          </cell>
          <cell r="D17330">
            <v>0.1</v>
          </cell>
          <cell r="F17330">
            <v>140</v>
          </cell>
          <cell r="G17330" t="str">
            <v>Stk</v>
          </cell>
          <cell r="H17330">
            <v>0.1</v>
          </cell>
        </row>
        <row r="17331">
          <cell r="A17331">
            <v>91567881</v>
          </cell>
          <cell r="B17331" t="str">
            <v>Niveausensor Milchabsch HC</v>
          </cell>
          <cell r="C17331" t="str">
            <v>PR controle niveau UT SR HC</v>
          </cell>
          <cell r="D17331">
            <v>309</v>
          </cell>
          <cell r="E17331" t="str">
            <v>P4</v>
          </cell>
          <cell r="F17331">
            <v>220</v>
          </cell>
          <cell r="G17331" t="str">
            <v>Stk</v>
          </cell>
          <cell r="H17331">
            <v>334.05</v>
          </cell>
        </row>
        <row r="17332">
          <cell r="A17332">
            <v>91567901</v>
          </cell>
          <cell r="B17332" t="str">
            <v>VMS Ventilblock Kunststoff</v>
          </cell>
          <cell r="C17332" t="str">
            <v>Bloc valve plastique</v>
          </cell>
          <cell r="D17332">
            <v>692</v>
          </cell>
          <cell r="E17332" t="str">
            <v>P4</v>
          </cell>
          <cell r="F17332">
            <v>196</v>
          </cell>
          <cell r="G17332" t="str">
            <v>Stk</v>
          </cell>
          <cell r="H17332">
            <v>748.05</v>
          </cell>
        </row>
        <row r="17333">
          <cell r="A17333">
            <v>91569313</v>
          </cell>
          <cell r="B17333" t="str">
            <v>Schienensystem IPE(120) BA FR</v>
          </cell>
          <cell r="C17333" t="str">
            <v>Rail de transport IPE(120) GU</v>
          </cell>
          <cell r="D17333">
            <v>0.1</v>
          </cell>
          <cell r="F17333">
            <v>520</v>
          </cell>
          <cell r="G17333" t="str">
            <v>Stk</v>
          </cell>
          <cell r="H17333">
            <v>0.1</v>
          </cell>
        </row>
        <row r="17334">
          <cell r="A17334">
            <v>91569480</v>
          </cell>
          <cell r="B17334" t="str">
            <v>Drainagebogen NW 40 SMS</v>
          </cell>
          <cell r="C17334" t="str">
            <v>Coude D40 avec drain SMS/racc rapide</v>
          </cell>
          <cell r="D17334">
            <v>375</v>
          </cell>
          <cell r="E17334" t="str">
            <v>P1</v>
          </cell>
          <cell r="F17334">
            <v>220</v>
          </cell>
          <cell r="G17334" t="str">
            <v>Stk</v>
          </cell>
          <cell r="H17334">
            <v>405.4</v>
          </cell>
        </row>
        <row r="17335">
          <cell r="A17335">
            <v>91569912</v>
          </cell>
          <cell r="B17335" t="str">
            <v>Memo RA135 (D)</v>
          </cell>
          <cell r="C17335" t="str">
            <v>Mémo RA135 (D)</v>
          </cell>
          <cell r="D17335">
            <v>0.1</v>
          </cell>
          <cell r="F17335">
            <v>520</v>
          </cell>
          <cell r="G17335" t="str">
            <v>Stk</v>
          </cell>
          <cell r="H17335">
            <v>0.1</v>
          </cell>
        </row>
        <row r="17336">
          <cell r="A17336">
            <v>91574380</v>
          </cell>
          <cell r="B17336" t="str">
            <v>SG MidiLine Halterung Basic</v>
          </cell>
          <cell r="C17336" t="str">
            <v>SG Midiline soutien basic</v>
          </cell>
          <cell r="D17336">
            <v>96.3</v>
          </cell>
          <cell r="E17336" t="str">
            <v>P1</v>
          </cell>
          <cell r="F17336">
            <v>255</v>
          </cell>
          <cell r="G17336" t="str">
            <v>Stk</v>
          </cell>
          <cell r="H17336">
            <v>104.1</v>
          </cell>
        </row>
        <row r="17337">
          <cell r="A17337">
            <v>91574481</v>
          </cell>
          <cell r="B17337" t="str">
            <v>VMS Hülse mit Führungsstifte</v>
          </cell>
          <cell r="C17337" t="str">
            <v>Corps extérieur gobelet laveur</v>
          </cell>
          <cell r="D17337">
            <v>365</v>
          </cell>
          <cell r="E17337" t="str">
            <v>P4</v>
          </cell>
          <cell r="F17337">
            <v>196</v>
          </cell>
          <cell r="G17337" t="str">
            <v>Stk</v>
          </cell>
          <cell r="H17337">
            <v>394.55</v>
          </cell>
        </row>
        <row r="17338">
          <cell r="A17338">
            <v>91574482</v>
          </cell>
          <cell r="B17338" t="str">
            <v>Aussenbuchse mit Führungsbolzen</v>
          </cell>
          <cell r="C17338" t="str">
            <v>Tubulure ext gobelet laveur VMS</v>
          </cell>
          <cell r="D17338">
            <v>319</v>
          </cell>
          <cell r="E17338" t="str">
            <v>P4</v>
          </cell>
          <cell r="F17338">
            <v>196</v>
          </cell>
          <cell r="G17338" t="str">
            <v>Stk</v>
          </cell>
          <cell r="H17338">
            <v>344.85</v>
          </cell>
        </row>
        <row r="17339">
          <cell r="A17339">
            <v>91575380</v>
          </cell>
          <cell r="B17339" t="str">
            <v>VMS Ventilblock kpl.</v>
          </cell>
          <cell r="C17339" t="str">
            <v>Bloc valve complet VMS</v>
          </cell>
          <cell r="D17339">
            <v>1807</v>
          </cell>
          <cell r="E17339" t="str">
            <v>P4</v>
          </cell>
          <cell r="F17339">
            <v>196</v>
          </cell>
          <cell r="G17339" t="str">
            <v>Stk</v>
          </cell>
          <cell r="H17339">
            <v>1953.35</v>
          </cell>
        </row>
        <row r="17340">
          <cell r="A17340">
            <v>91575901</v>
          </cell>
          <cell r="B17340" t="str">
            <v>VMS Mutter</v>
          </cell>
          <cell r="C17340" t="str">
            <v>Ecrou carré</v>
          </cell>
          <cell r="D17340">
            <v>2.1</v>
          </cell>
          <cell r="E17340" t="str">
            <v>P4</v>
          </cell>
          <cell r="F17340">
            <v>196</v>
          </cell>
          <cell r="G17340" t="str">
            <v>Stk</v>
          </cell>
          <cell r="H17340">
            <v>2.25</v>
          </cell>
        </row>
        <row r="17341">
          <cell r="A17341">
            <v>91578930</v>
          </cell>
          <cell r="B17341" t="str">
            <v>Gummikappe (10St.) für Schlüssel MM25</v>
          </cell>
          <cell r="C17341" t="str">
            <v>Bouchon caoutchouc MM25 (x10)</v>
          </cell>
          <cell r="D17341">
            <v>12.95</v>
          </cell>
          <cell r="E17341" t="str">
            <v>P4</v>
          </cell>
          <cell r="F17341">
            <v>192</v>
          </cell>
          <cell r="G17341" t="str">
            <v>Stk</v>
          </cell>
          <cell r="H17341">
            <v>14</v>
          </cell>
        </row>
        <row r="17342">
          <cell r="A17342">
            <v>91587201</v>
          </cell>
          <cell r="B17342" t="str">
            <v>VMS MCR Handsteuerung</v>
          </cell>
          <cell r="C17342" t="str">
            <v>Joystick MRC</v>
          </cell>
          <cell r="D17342">
            <v>588</v>
          </cell>
          <cell r="E17342" t="str">
            <v>P4</v>
          </cell>
          <cell r="F17342">
            <v>196</v>
          </cell>
          <cell r="G17342" t="str">
            <v>Stk</v>
          </cell>
          <cell r="H17342">
            <v>635.65</v>
          </cell>
        </row>
        <row r="17343">
          <cell r="A17343">
            <v>91587202</v>
          </cell>
          <cell r="B17343" t="str">
            <v>VMS Schalter MRC</v>
          </cell>
          <cell r="C17343" t="str">
            <v>clé MRC W</v>
          </cell>
          <cell r="D17343">
            <v>349</v>
          </cell>
          <cell r="E17343" t="str">
            <v>P4</v>
          </cell>
          <cell r="F17343">
            <v>196</v>
          </cell>
          <cell r="G17343" t="str">
            <v>Stk</v>
          </cell>
          <cell r="H17343">
            <v>377.25</v>
          </cell>
        </row>
        <row r="17344">
          <cell r="A17344">
            <v>91587481</v>
          </cell>
          <cell r="B17344" t="str">
            <v>Rohrhalter 1 1/2 kpl.</v>
          </cell>
          <cell r="C17344" t="str">
            <v>Support tube 1'1/2 cpl (kit 184014201)</v>
          </cell>
          <cell r="D17344">
            <v>7.4</v>
          </cell>
          <cell r="E17344" t="str">
            <v>P4</v>
          </cell>
          <cell r="F17344">
            <v>195</v>
          </cell>
          <cell r="G17344" t="str">
            <v>Stk</v>
          </cell>
          <cell r="H17344">
            <v>8</v>
          </cell>
        </row>
        <row r="17345">
          <cell r="A17345">
            <v>91587801</v>
          </cell>
          <cell r="B17345" t="str">
            <v>Rohrführung SG</v>
          </cell>
          <cell r="C17345" t="str">
            <v>Tube guide SG (kit 184014201)</v>
          </cell>
          <cell r="D17345">
            <v>22.8</v>
          </cell>
          <cell r="E17345" t="str">
            <v>P4</v>
          </cell>
          <cell r="F17345">
            <v>195</v>
          </cell>
          <cell r="G17345" t="str">
            <v>Stk</v>
          </cell>
          <cell r="H17345">
            <v>24.65</v>
          </cell>
        </row>
        <row r="17346">
          <cell r="A17346">
            <v>91590801</v>
          </cell>
          <cell r="B17346" t="str">
            <v>Feder für Milchpumpe CF150</v>
          </cell>
          <cell r="C17346" t="str">
            <v>Ressort maintien pour pompe lait CF150</v>
          </cell>
          <cell r="D17346">
            <v>15.2</v>
          </cell>
          <cell r="E17346" t="str">
            <v>P4</v>
          </cell>
          <cell r="F17346">
            <v>593</v>
          </cell>
          <cell r="G17346" t="str">
            <v>Stk</v>
          </cell>
          <cell r="H17346">
            <v>16.45</v>
          </cell>
        </row>
        <row r="17347">
          <cell r="A17347">
            <v>91590901</v>
          </cell>
          <cell r="B17347" t="str">
            <v>Relais für Antenne CF150</v>
          </cell>
          <cell r="C17347" t="str">
            <v>Relais pour antenne CF150</v>
          </cell>
          <cell r="D17347">
            <v>41.2</v>
          </cell>
          <cell r="E17347" t="str">
            <v>P4</v>
          </cell>
          <cell r="F17347">
            <v>593</v>
          </cell>
          <cell r="G17347" t="str">
            <v>Stk</v>
          </cell>
          <cell r="H17347">
            <v>44.55</v>
          </cell>
        </row>
        <row r="17348">
          <cell r="A17348">
            <v>91591901</v>
          </cell>
          <cell r="B17348" t="str">
            <v>VMS Bajonettring</v>
          </cell>
          <cell r="C17348" t="str">
            <v>Vis bayonette</v>
          </cell>
          <cell r="D17348">
            <v>36.6</v>
          </cell>
          <cell r="E17348" t="str">
            <v>P4</v>
          </cell>
          <cell r="F17348">
            <v>196</v>
          </cell>
          <cell r="G17348" t="str">
            <v>Stk</v>
          </cell>
          <cell r="H17348">
            <v>39.549999999999997</v>
          </cell>
        </row>
        <row r="17349">
          <cell r="A17349">
            <v>91592201</v>
          </cell>
          <cell r="B17349" t="str">
            <v>VMS D-SUB Kabel 1000mm</v>
          </cell>
          <cell r="C17349" t="str">
            <v>Câble SUB 1000mm</v>
          </cell>
          <cell r="D17349">
            <v>111</v>
          </cell>
          <cell r="E17349" t="str">
            <v>P4</v>
          </cell>
          <cell r="F17349">
            <v>196</v>
          </cell>
          <cell r="G17349" t="str">
            <v>Stk</v>
          </cell>
          <cell r="H17349">
            <v>120</v>
          </cell>
        </row>
        <row r="17350">
          <cell r="A17350">
            <v>91592380</v>
          </cell>
          <cell r="B17350" t="str">
            <v>Druckltg 25mm 6m(ger)</v>
          </cell>
          <cell r="C17350" t="str">
            <v>Kit canalisation inox D25 racc.collier</v>
          </cell>
          <cell r="D17350">
            <v>292</v>
          </cell>
          <cell r="E17350" t="str">
            <v>P1</v>
          </cell>
          <cell r="F17350">
            <v>150</v>
          </cell>
          <cell r="G17350" t="str">
            <v>Stk</v>
          </cell>
          <cell r="H17350">
            <v>315.64999999999998</v>
          </cell>
        </row>
        <row r="17351">
          <cell r="A17351">
            <v>91592381</v>
          </cell>
          <cell r="B17351" t="str">
            <v>Rohrmodul CN D25x6000mm SMS</v>
          </cell>
          <cell r="C17351" t="str">
            <v>Module canalisation inox 26x600 sms</v>
          </cell>
          <cell r="D17351">
            <v>308</v>
          </cell>
          <cell r="E17351" t="str">
            <v>P1</v>
          </cell>
          <cell r="F17351">
            <v>150</v>
          </cell>
          <cell r="G17351" t="str">
            <v>Stk</v>
          </cell>
          <cell r="H17351">
            <v>332.95</v>
          </cell>
        </row>
        <row r="17352">
          <cell r="A17352">
            <v>91592402</v>
          </cell>
          <cell r="B17352" t="str">
            <v>VMS Positionssensor f. Bodenreinigung</v>
          </cell>
          <cell r="C17352" t="str">
            <v>Capteur électrovanne lavage plancher</v>
          </cell>
          <cell r="D17352">
            <v>143</v>
          </cell>
          <cell r="E17352" t="str">
            <v>P4</v>
          </cell>
          <cell r="F17352">
            <v>196</v>
          </cell>
          <cell r="G17352" t="str">
            <v>Stk</v>
          </cell>
          <cell r="H17352">
            <v>154.6</v>
          </cell>
        </row>
        <row r="17353">
          <cell r="A17353">
            <v>91594093</v>
          </cell>
          <cell r="B17353" t="str">
            <v>Spülbogen Trombone 63,5mm ( 2 1/2in )</v>
          </cell>
          <cell r="C17353" t="str">
            <v>Trombone 63.5 (2 1/2 pouce)</v>
          </cell>
          <cell r="D17353">
            <v>952</v>
          </cell>
          <cell r="E17353" t="str">
            <v>P1</v>
          </cell>
          <cell r="F17353">
            <v>150</v>
          </cell>
          <cell r="G17353" t="str">
            <v>Stk</v>
          </cell>
          <cell r="H17353">
            <v>1029.0999999999999</v>
          </cell>
        </row>
        <row r="17354">
          <cell r="A17354">
            <v>91594094</v>
          </cell>
          <cell r="B17354" t="str">
            <v>Spülinjektor CN-Rohr 76mm</v>
          </cell>
          <cell r="C17354" t="str">
            <v>Trombone 76 (3 pouce)</v>
          </cell>
          <cell r="D17354">
            <v>1035</v>
          </cell>
          <cell r="E17354" t="str">
            <v>P1</v>
          </cell>
          <cell r="F17354">
            <v>150</v>
          </cell>
          <cell r="G17354" t="str">
            <v>Stk</v>
          </cell>
          <cell r="H17354">
            <v>1118.8499999999999</v>
          </cell>
        </row>
        <row r="17355">
          <cell r="A17355">
            <v>91595201</v>
          </cell>
          <cell r="B17355" t="str">
            <v>VMS Feder hintere Abgrenzung</v>
          </cell>
          <cell r="C17355" t="str">
            <v>Joint plat</v>
          </cell>
          <cell r="D17355">
            <v>50</v>
          </cell>
          <cell r="E17355" t="str">
            <v>P4</v>
          </cell>
          <cell r="F17355">
            <v>196</v>
          </cell>
          <cell r="G17355" t="str">
            <v>Stk</v>
          </cell>
          <cell r="H17355">
            <v>54.05</v>
          </cell>
        </row>
        <row r="17356">
          <cell r="A17356">
            <v>91595302</v>
          </cell>
          <cell r="B17356" t="str">
            <v>USB-RS232 Kabel seriell Converter</v>
          </cell>
          <cell r="C17356" t="str">
            <v>Adaptateur USB-série RS232</v>
          </cell>
          <cell r="D17356">
            <v>28</v>
          </cell>
          <cell r="E17356" t="str">
            <v>P4</v>
          </cell>
          <cell r="F17356">
            <v>260</v>
          </cell>
          <cell r="G17356" t="str">
            <v>Stk</v>
          </cell>
          <cell r="H17356">
            <v>30.25</v>
          </cell>
        </row>
        <row r="17357">
          <cell r="A17357">
            <v>91596601</v>
          </cell>
          <cell r="B17357" t="str">
            <v>VMS Ventilblock</v>
          </cell>
          <cell r="C17357" t="str">
            <v>Electrovannes VMS</v>
          </cell>
          <cell r="D17357">
            <v>3118</v>
          </cell>
          <cell r="E17357" t="str">
            <v>P4</v>
          </cell>
          <cell r="F17357">
            <v>196</v>
          </cell>
          <cell r="G17357" t="str">
            <v>Stk</v>
          </cell>
          <cell r="H17357">
            <v>3370.55</v>
          </cell>
        </row>
        <row r="17358">
          <cell r="A17358">
            <v>91596801</v>
          </cell>
          <cell r="B17358" t="str">
            <v>VMS Multipol Ventil</v>
          </cell>
          <cell r="C17358" t="str">
            <v>Multipol</v>
          </cell>
          <cell r="D17358">
            <v>465</v>
          </cell>
          <cell r="E17358" t="str">
            <v>P4</v>
          </cell>
          <cell r="F17358">
            <v>196</v>
          </cell>
          <cell r="G17358" t="str">
            <v>Stk</v>
          </cell>
          <cell r="H17358">
            <v>502.65</v>
          </cell>
        </row>
        <row r="17359">
          <cell r="A17359">
            <v>91596802</v>
          </cell>
          <cell r="B17359" t="str">
            <v>VMS Magnetventil 5/3 Wege</v>
          </cell>
          <cell r="C17359" t="str">
            <v>Valve senusoïde 5/3</v>
          </cell>
          <cell r="D17359">
            <v>251</v>
          </cell>
          <cell r="E17359" t="str">
            <v>P4</v>
          </cell>
          <cell r="F17359">
            <v>196</v>
          </cell>
          <cell r="G17359" t="str">
            <v>Stk</v>
          </cell>
          <cell r="H17359">
            <v>271.35000000000002</v>
          </cell>
        </row>
        <row r="17360">
          <cell r="A17360">
            <v>91599080</v>
          </cell>
          <cell r="B17360" t="str">
            <v>GA Rücklaufltg 52mm CN 2x2m 90Grad</v>
          </cell>
          <cell r="C17360" t="str">
            <v>PR2100 kit de base déversement D52</v>
          </cell>
          <cell r="D17360">
            <v>858</v>
          </cell>
          <cell r="E17360" t="str">
            <v>P1</v>
          </cell>
          <cell r="F17360">
            <v>150</v>
          </cell>
          <cell r="G17360" t="str">
            <v>Stk</v>
          </cell>
          <cell r="H17360">
            <v>927.5</v>
          </cell>
        </row>
        <row r="17361">
          <cell r="A17361">
            <v>916000</v>
          </cell>
          <cell r="B17361" t="str">
            <v>Platine Weidezaungerät 26K repariert</v>
          </cell>
          <cell r="C17361" t="str">
            <v>Carte électronique 26K réparé</v>
          </cell>
          <cell r="D17361">
            <v>318.24</v>
          </cell>
          <cell r="F17361">
            <v>395</v>
          </cell>
          <cell r="G17361" t="str">
            <v>Stk</v>
          </cell>
          <cell r="H17361">
            <v>344</v>
          </cell>
        </row>
        <row r="17362">
          <cell r="A17362">
            <v>91603705</v>
          </cell>
          <cell r="B17362" t="str">
            <v>Elektr.Schwimmerschalter WS1 2m</v>
          </cell>
          <cell r="C17362" t="str">
            <v>Flotteur/contacteur bas cuve station WS1</v>
          </cell>
          <cell r="D17362">
            <v>80.8</v>
          </cell>
          <cell r="E17362" t="str">
            <v>P4</v>
          </cell>
          <cell r="F17362">
            <v>392</v>
          </cell>
          <cell r="G17362" t="str">
            <v>Stk</v>
          </cell>
          <cell r="H17362">
            <v>87.35</v>
          </cell>
        </row>
        <row r="17363">
          <cell r="A17363">
            <v>91603706</v>
          </cell>
          <cell r="B17363" t="str">
            <v>Einlaufschwimmerventil WS1</v>
          </cell>
          <cell r="C17363" t="str">
            <v>Flotteur régulation niv haut station WS1</v>
          </cell>
          <cell r="D17363">
            <v>49.5</v>
          </cell>
          <cell r="E17363" t="str">
            <v>P4</v>
          </cell>
          <cell r="F17363">
            <v>392</v>
          </cell>
          <cell r="G17363" t="str">
            <v>Stk</v>
          </cell>
          <cell r="H17363">
            <v>53.5</v>
          </cell>
        </row>
        <row r="17364">
          <cell r="A17364">
            <v>91603713</v>
          </cell>
          <cell r="B17364" t="str">
            <v>Düsengriff WS1</v>
          </cell>
          <cell r="C17364" t="str">
            <v>Vanne de lance</v>
          </cell>
          <cell r="D17364">
            <v>269</v>
          </cell>
          <cell r="E17364" t="str">
            <v>P4</v>
          </cell>
          <cell r="F17364">
            <v>392</v>
          </cell>
          <cell r="G17364" t="str">
            <v>Stk</v>
          </cell>
          <cell r="H17364">
            <v>290.8</v>
          </cell>
        </row>
        <row r="17365">
          <cell r="A17365">
            <v>91603714</v>
          </cell>
          <cell r="B17365" t="str">
            <v>Düsenrohr WS1</v>
          </cell>
          <cell r="C17365" t="str">
            <v>Fut de lance</v>
          </cell>
          <cell r="D17365">
            <v>60.2</v>
          </cell>
          <cell r="E17365" t="str">
            <v>P4</v>
          </cell>
          <cell r="F17365">
            <v>392</v>
          </cell>
          <cell r="G17365" t="str">
            <v>Stk</v>
          </cell>
          <cell r="H17365">
            <v>65.099999999999994</v>
          </cell>
        </row>
        <row r="17366">
          <cell r="A17366">
            <v>91603715</v>
          </cell>
          <cell r="B17366" t="str">
            <v>Düsendichtung WS1</v>
          </cell>
          <cell r="C17366" t="str">
            <v>Joint d'étanchéité fut de lance RIA</v>
          </cell>
          <cell r="D17366">
            <v>9</v>
          </cell>
          <cell r="E17366" t="str">
            <v>P4</v>
          </cell>
          <cell r="F17366">
            <v>392</v>
          </cell>
          <cell r="G17366" t="str">
            <v>Stk</v>
          </cell>
          <cell r="H17366">
            <v>9.75</v>
          </cell>
        </row>
        <row r="17367">
          <cell r="A17367">
            <v>91603730</v>
          </cell>
          <cell r="B17367" t="str">
            <v>Kontrollbox WS1</v>
          </cell>
          <cell r="C17367" t="str">
            <v>Coffret tri des eaux C100E/C50</v>
          </cell>
          <cell r="D17367">
            <v>1268</v>
          </cell>
          <cell r="E17367" t="str">
            <v>P4</v>
          </cell>
          <cell r="F17367">
            <v>392</v>
          </cell>
          <cell r="G17367" t="str">
            <v>Stk</v>
          </cell>
          <cell r="H17367">
            <v>1370.7</v>
          </cell>
        </row>
        <row r="17368">
          <cell r="A17368">
            <v>91603741</v>
          </cell>
          <cell r="B17368" t="str">
            <v>Saugventil 2in WS2</v>
          </cell>
          <cell r="C17368" t="str">
            <v>Crépine d'aspiration 2 pouce WS2</v>
          </cell>
          <cell r="D17368">
            <v>86</v>
          </cell>
          <cell r="E17368" t="str">
            <v>P4</v>
          </cell>
          <cell r="F17368">
            <v>392</v>
          </cell>
          <cell r="G17368" t="str">
            <v>Stk</v>
          </cell>
          <cell r="H17368">
            <v>92.95</v>
          </cell>
        </row>
        <row r="17369">
          <cell r="A17369">
            <v>91603744</v>
          </cell>
          <cell r="B17369" t="str">
            <v>Sprühdüse Ersatzteilset NEU</v>
          </cell>
          <cell r="C17369" t="str">
            <v>Pièces détachées internes tête lance RIA</v>
          </cell>
          <cell r="D17369">
            <v>115</v>
          </cell>
          <cell r="E17369" t="str">
            <v>P4</v>
          </cell>
          <cell r="F17369">
            <v>392</v>
          </cell>
          <cell r="G17369" t="str">
            <v>Stk</v>
          </cell>
          <cell r="H17369">
            <v>124.3</v>
          </cell>
        </row>
        <row r="17370">
          <cell r="A17370">
            <v>91603761</v>
          </cell>
          <cell r="B17370" t="str">
            <v>Kondensator zu Pumpe WS</v>
          </cell>
          <cell r="C17370" t="str">
            <v>Condensateur pour pompe inox</v>
          </cell>
          <cell r="D17370">
            <v>137</v>
          </cell>
          <cell r="E17370" t="str">
            <v>P4</v>
          </cell>
          <cell r="F17370">
            <v>392</v>
          </cell>
          <cell r="G17370" t="str">
            <v>Stk</v>
          </cell>
          <cell r="H17370">
            <v>148.1</v>
          </cell>
        </row>
        <row r="17371">
          <cell r="A17371">
            <v>91603901</v>
          </cell>
          <cell r="B17371" t="str">
            <v>Schlauchsatz für CF150</v>
          </cell>
          <cell r="C17371" t="str">
            <v>Tuyau à lait CF150</v>
          </cell>
          <cell r="D17371">
            <v>94.2</v>
          </cell>
          <cell r="E17371" t="str">
            <v>P4</v>
          </cell>
          <cell r="F17371">
            <v>593</v>
          </cell>
          <cell r="G17371" t="str">
            <v>Stk</v>
          </cell>
          <cell r="H17371">
            <v>101.85</v>
          </cell>
        </row>
        <row r="17372">
          <cell r="A17372">
            <v>91604001</v>
          </cell>
          <cell r="B17372" t="str">
            <v>Fliegenschutz CF150</v>
          </cell>
          <cell r="C17372" t="str">
            <v>Protection mouche CF150</v>
          </cell>
          <cell r="D17372">
            <v>321</v>
          </cell>
          <cell r="E17372" t="str">
            <v>P4</v>
          </cell>
          <cell r="F17372">
            <v>593</v>
          </cell>
          <cell r="G17372" t="str">
            <v>Stk</v>
          </cell>
          <cell r="H17372">
            <v>347</v>
          </cell>
        </row>
        <row r="17373">
          <cell r="A17373">
            <v>91604101</v>
          </cell>
          <cell r="B17373" t="str">
            <v>E-Prom FP204 (gb,de,fr,nl,it,es)</v>
          </cell>
          <cell r="C17373" t="str">
            <v>PROM mise à jour CF150/FP204</v>
          </cell>
          <cell r="D17373">
            <v>341</v>
          </cell>
          <cell r="E17373" t="str">
            <v>P4</v>
          </cell>
          <cell r="F17373">
            <v>594</v>
          </cell>
          <cell r="G17373" t="str">
            <v>Stk</v>
          </cell>
          <cell r="H17373">
            <v>368.6</v>
          </cell>
        </row>
        <row r="17374">
          <cell r="A17374">
            <v>91604980</v>
          </cell>
          <cell r="B17374" t="str">
            <v>VMS Führungsrolle Magazin unten 325x25</v>
          </cell>
          <cell r="C17374" t="str">
            <v>roulement magasin VMS</v>
          </cell>
          <cell r="D17374">
            <v>105</v>
          </cell>
          <cell r="E17374" t="str">
            <v>P4</v>
          </cell>
          <cell r="F17374">
            <v>196</v>
          </cell>
          <cell r="G17374" t="str">
            <v>Stk</v>
          </cell>
          <cell r="H17374">
            <v>113.5</v>
          </cell>
        </row>
        <row r="17375">
          <cell r="A17375">
            <v>91609401</v>
          </cell>
          <cell r="B17375" t="str">
            <v>CVR Spule 12V DC</v>
          </cell>
          <cell r="C17375" t="str">
            <v>Bobine 12Vdc CVR (Bleue)</v>
          </cell>
          <cell r="D17375">
            <v>150</v>
          </cell>
          <cell r="E17375" t="str">
            <v>P4</v>
          </cell>
          <cell r="F17375">
            <v>293</v>
          </cell>
          <cell r="G17375" t="str">
            <v>Stk</v>
          </cell>
          <cell r="H17375">
            <v>162.15</v>
          </cell>
        </row>
        <row r="17376">
          <cell r="A17376">
            <v>91609403</v>
          </cell>
          <cell r="B17376" t="str">
            <v>CVR Ventilkonus</v>
          </cell>
          <cell r="C17376" t="str">
            <v>Masselotte CVR</v>
          </cell>
          <cell r="D17376">
            <v>58.3</v>
          </cell>
          <cell r="E17376" t="str">
            <v>P4</v>
          </cell>
          <cell r="F17376">
            <v>293</v>
          </cell>
          <cell r="G17376" t="str">
            <v>Stk</v>
          </cell>
          <cell r="H17376">
            <v>63</v>
          </cell>
        </row>
        <row r="17377">
          <cell r="A17377">
            <v>91613013</v>
          </cell>
          <cell r="B17377" t="str">
            <v>Memo DVP170</v>
          </cell>
          <cell r="C17377" t="str">
            <v>Mémo DVP170</v>
          </cell>
          <cell r="D17377">
            <v>0.1</v>
          </cell>
          <cell r="F17377">
            <v>210</v>
          </cell>
          <cell r="G17377" t="str">
            <v>Stk</v>
          </cell>
          <cell r="H17377">
            <v>0.1</v>
          </cell>
        </row>
        <row r="17378">
          <cell r="A17378">
            <v>91613313</v>
          </cell>
          <cell r="B17378" t="str">
            <v>Bedienungsanleitung BVP300-2500 (F)</v>
          </cell>
          <cell r="C17378" t="str">
            <v>GU Pompe à vide BVP</v>
          </cell>
          <cell r="D17378">
            <v>0.1</v>
          </cell>
          <cell r="F17378">
            <v>210</v>
          </cell>
          <cell r="G17378" t="str">
            <v>Stk</v>
          </cell>
          <cell r="H17378">
            <v>0.1</v>
          </cell>
        </row>
        <row r="17379">
          <cell r="A17379">
            <v>91613812</v>
          </cell>
          <cell r="B17379" t="str">
            <v>Milchmengenmesser MM25 SG BA</v>
          </cell>
          <cell r="C17379" t="str">
            <v>.D. Milchmengenmesser MM25 SG BA</v>
          </cell>
          <cell r="D17379">
            <v>0.01</v>
          </cell>
          <cell r="F17379">
            <v>120</v>
          </cell>
          <cell r="G17379" t="str">
            <v>Stk</v>
          </cell>
          <cell r="H17379">
            <v>0</v>
          </cell>
        </row>
        <row r="17380">
          <cell r="A17380">
            <v>91619301</v>
          </cell>
          <cell r="B17380" t="str">
            <v>VMS Achse Oberteil für Abwassertank</v>
          </cell>
          <cell r="C17380" t="str">
            <v>Upper axle waste water tank#kit 85190330</v>
          </cell>
          <cell r="D17380">
            <v>5.8</v>
          </cell>
          <cell r="E17380" t="str">
            <v>P4</v>
          </cell>
          <cell r="F17380">
            <v>196</v>
          </cell>
          <cell r="G17380" t="str">
            <v>Stk</v>
          </cell>
          <cell r="H17380">
            <v>6.25</v>
          </cell>
        </row>
        <row r="17381">
          <cell r="A17381">
            <v>91619402</v>
          </cell>
          <cell r="B17381" t="str">
            <v>VMS Achse für Abwassertank</v>
          </cell>
          <cell r="C17381" t="str">
            <v>Axe tank premiers jets</v>
          </cell>
          <cell r="D17381">
            <v>92.2</v>
          </cell>
          <cell r="E17381" t="str">
            <v>P4</v>
          </cell>
          <cell r="F17381">
            <v>196</v>
          </cell>
          <cell r="G17381" t="str">
            <v>Stk</v>
          </cell>
          <cell r="H17381">
            <v>99.65</v>
          </cell>
        </row>
        <row r="17382">
          <cell r="A17382">
            <v>91620501</v>
          </cell>
          <cell r="B17382" t="str">
            <v>VMS Schutzrohr hintere Abgrenzung</v>
          </cell>
          <cell r="C17382" t="str">
            <v>Protection canalisation</v>
          </cell>
          <cell r="D17382">
            <v>10.85</v>
          </cell>
          <cell r="E17382" t="str">
            <v>P4</v>
          </cell>
          <cell r="F17382">
            <v>196</v>
          </cell>
          <cell r="G17382" t="str">
            <v>Stk</v>
          </cell>
          <cell r="H17382">
            <v>11.75</v>
          </cell>
        </row>
        <row r="17383">
          <cell r="A17383">
            <v>91620780</v>
          </cell>
          <cell r="B17383" t="str">
            <v>VMS Roboterarm innen</v>
          </cell>
          <cell r="C17383" t="str">
            <v>Bras intérieur</v>
          </cell>
          <cell r="D17383">
            <v>726</v>
          </cell>
          <cell r="E17383" t="str">
            <v>P4</v>
          </cell>
          <cell r="F17383">
            <v>196</v>
          </cell>
          <cell r="G17383" t="str">
            <v>Stk</v>
          </cell>
          <cell r="H17383">
            <v>784.8</v>
          </cell>
        </row>
        <row r="17384">
          <cell r="A17384">
            <v>91620781</v>
          </cell>
          <cell r="B17384" t="str">
            <v>VMS Innenteil Arm</v>
          </cell>
          <cell r="C17384" t="str">
            <v>Bras intérieur multifonctions</v>
          </cell>
          <cell r="D17384">
            <v>729</v>
          </cell>
          <cell r="E17384" t="str">
            <v>P4</v>
          </cell>
          <cell r="F17384">
            <v>196</v>
          </cell>
          <cell r="G17384" t="str">
            <v>Stk</v>
          </cell>
          <cell r="H17384">
            <v>788.05</v>
          </cell>
        </row>
        <row r="17385">
          <cell r="A17385">
            <v>91623380</v>
          </cell>
          <cell r="B17385" t="str">
            <v>VMS Achsenset f.Abwassertank bis 2007</v>
          </cell>
          <cell r="C17385" t="str">
            <v>Kit axe UT gobelet laveur</v>
          </cell>
          <cell r="D17385">
            <v>109</v>
          </cell>
          <cell r="E17385" t="str">
            <v>P4</v>
          </cell>
          <cell r="F17385">
            <v>196</v>
          </cell>
          <cell r="G17385" t="str">
            <v>Stk</v>
          </cell>
          <cell r="H17385">
            <v>117.85</v>
          </cell>
        </row>
        <row r="17386">
          <cell r="A17386">
            <v>91624180</v>
          </cell>
          <cell r="B17386" t="str">
            <v>VMS Zitzenbecherkit, rechts</v>
          </cell>
          <cell r="C17386" t="str">
            <v>Kit 4 gob. Trayeurs VMS Droit</v>
          </cell>
          <cell r="D17386">
            <v>533</v>
          </cell>
          <cell r="E17386" t="str">
            <v>P4</v>
          </cell>
          <cell r="F17386">
            <v>196</v>
          </cell>
          <cell r="G17386" t="str">
            <v>Stk</v>
          </cell>
          <cell r="H17386">
            <v>576.15</v>
          </cell>
        </row>
        <row r="17387">
          <cell r="A17387">
            <v>91624181</v>
          </cell>
          <cell r="B17387" t="str">
            <v>VMS Zitzenbecherkit, links</v>
          </cell>
          <cell r="C17387" t="str">
            <v>Gobelet trayeur gauche vms x 4</v>
          </cell>
          <cell r="D17387">
            <v>533</v>
          </cell>
          <cell r="E17387" t="str">
            <v>P4</v>
          </cell>
          <cell r="F17387">
            <v>196</v>
          </cell>
          <cell r="G17387" t="str">
            <v>Stk</v>
          </cell>
          <cell r="H17387">
            <v>576.15</v>
          </cell>
        </row>
        <row r="17388">
          <cell r="A17388">
            <v>91626285</v>
          </cell>
          <cell r="B17388" t="str">
            <v>Netzteil, PSU60-OCC Retro</v>
          </cell>
          <cell r="C17388" t="str">
            <v>Bloc alimentation OCC VMS&lt;=2006</v>
          </cell>
          <cell r="D17388">
            <v>496</v>
          </cell>
          <cell r="E17388" t="str">
            <v>P1</v>
          </cell>
          <cell r="F17388">
            <v>927</v>
          </cell>
          <cell r="G17388" t="str">
            <v>Stk</v>
          </cell>
          <cell r="H17388">
            <v>536.20000000000005</v>
          </cell>
        </row>
        <row r="17389">
          <cell r="A17389">
            <v>91631380</v>
          </cell>
          <cell r="B17389" t="str">
            <v>VMS Verlängerung Z-Zylinder</v>
          </cell>
          <cell r="C17389" t="str">
            <v>Extension vérins z</v>
          </cell>
          <cell r="D17389">
            <v>229</v>
          </cell>
          <cell r="E17389" t="str">
            <v>P4</v>
          </cell>
          <cell r="F17389">
            <v>196</v>
          </cell>
          <cell r="G17389" t="str">
            <v>Stk</v>
          </cell>
          <cell r="H17389">
            <v>247.55</v>
          </cell>
        </row>
        <row r="17390">
          <cell r="A17390">
            <v>91636402</v>
          </cell>
          <cell r="B17390" t="str">
            <v>Verbinder, 43,5x58,5-IP66-PAM</v>
          </cell>
          <cell r="C17390" t="str">
            <v>VMS connecteur 43.5x58.5-JP66-PAM</v>
          </cell>
          <cell r="D17390">
            <v>21.5</v>
          </cell>
          <cell r="E17390" t="str">
            <v>P4</v>
          </cell>
          <cell r="F17390">
            <v>196</v>
          </cell>
          <cell r="G17390" t="str">
            <v>Stk</v>
          </cell>
          <cell r="H17390">
            <v>23.25</v>
          </cell>
        </row>
        <row r="17391">
          <cell r="A17391">
            <v>91637301</v>
          </cell>
          <cell r="B17391" t="str">
            <v>Absperrschieber 110mm</v>
          </cell>
          <cell r="C17391" t="str">
            <v>Vanne à vide diam 110</v>
          </cell>
          <cell r="D17391">
            <v>348</v>
          </cell>
          <cell r="E17391" t="str">
            <v>P1</v>
          </cell>
          <cell r="F17391">
            <v>150</v>
          </cell>
          <cell r="G17391" t="str">
            <v>Stk</v>
          </cell>
          <cell r="H17391">
            <v>376.2</v>
          </cell>
        </row>
        <row r="17392">
          <cell r="A17392">
            <v>91639480</v>
          </cell>
          <cell r="B17392" t="str">
            <v>Midiline SG300 Dichtungsset Zylinder</v>
          </cell>
          <cell r="C17392" t="str">
            <v>ML SG300 kit joint en bronze pour vérin</v>
          </cell>
          <cell r="D17392">
            <v>8.65</v>
          </cell>
          <cell r="E17392" t="str">
            <v>P4</v>
          </cell>
          <cell r="F17392">
            <v>191</v>
          </cell>
          <cell r="G17392" t="str">
            <v>Stk</v>
          </cell>
          <cell r="H17392">
            <v>9.35</v>
          </cell>
        </row>
        <row r="17393">
          <cell r="A17393">
            <v>91640201</v>
          </cell>
          <cell r="B17393" t="str">
            <v>Relais 24V AC Backgate</v>
          </cell>
          <cell r="C17393" t="str">
            <v>Relais pour porte derrière</v>
          </cell>
          <cell r="D17393">
            <v>62.3</v>
          </cell>
          <cell r="E17393" t="str">
            <v>P4</v>
          </cell>
          <cell r="F17393">
            <v>594</v>
          </cell>
          <cell r="G17393" t="str">
            <v>Stk</v>
          </cell>
          <cell r="H17393">
            <v>67.349999999999994</v>
          </cell>
        </row>
        <row r="17394">
          <cell r="A17394">
            <v>91643001</v>
          </cell>
          <cell r="B17394" t="str">
            <v>Midiline SG 200/300 Aufhängung</v>
          </cell>
          <cell r="C17394" t="str">
            <v>MidiLine SG200/300 support</v>
          </cell>
          <cell r="D17394">
            <v>38.700000000000003</v>
          </cell>
          <cell r="E17394" t="str">
            <v>P1</v>
          </cell>
          <cell r="F17394">
            <v>255</v>
          </cell>
          <cell r="G17394" t="str">
            <v>Stk</v>
          </cell>
          <cell r="H17394">
            <v>41.85</v>
          </cell>
        </row>
        <row r="17395">
          <cell r="A17395">
            <v>91648481</v>
          </cell>
          <cell r="B17395" t="str">
            <v>Schwenkarm ML SG300 1x Vers2014</v>
          </cell>
          <cell r="C17395" t="str">
            <v>Bras MidiLine SG300</v>
          </cell>
          <cell r="D17395">
            <v>221</v>
          </cell>
          <cell r="E17395" t="str">
            <v>P1</v>
          </cell>
          <cell r="F17395">
            <v>254</v>
          </cell>
          <cell r="G17395" t="str">
            <v>Stk</v>
          </cell>
          <cell r="H17395">
            <v>238.9</v>
          </cell>
        </row>
        <row r="17396">
          <cell r="A17396">
            <v>91652402</v>
          </cell>
          <cell r="B17396" t="str">
            <v>VMS Hydraulikanschluss 3/8in</v>
          </cell>
          <cell r="C17396" t="str">
            <v>Connecteur droit mâle 3/8</v>
          </cell>
          <cell r="D17396">
            <v>14.55</v>
          </cell>
          <cell r="E17396" t="str">
            <v>P4</v>
          </cell>
          <cell r="F17396">
            <v>196</v>
          </cell>
          <cell r="G17396" t="str">
            <v>Stk</v>
          </cell>
          <cell r="H17396">
            <v>15.75</v>
          </cell>
        </row>
        <row r="17397">
          <cell r="A17397">
            <v>91652601</v>
          </cell>
          <cell r="B17397" t="str">
            <v>VMS Anschlusswinkel drehbar 90Grad</v>
          </cell>
          <cell r="C17397" t="str">
            <v>Ecrou ajustable</v>
          </cell>
          <cell r="D17397">
            <v>28</v>
          </cell>
          <cell r="E17397" t="str">
            <v>P4</v>
          </cell>
          <cell r="F17397">
            <v>196</v>
          </cell>
          <cell r="G17397" t="str">
            <v>Stk</v>
          </cell>
          <cell r="H17397">
            <v>30.25</v>
          </cell>
        </row>
        <row r="17398">
          <cell r="A17398">
            <v>91652702</v>
          </cell>
          <cell r="B17398" t="str">
            <v>VMS Mutter 15mm M22x1,5</v>
          </cell>
          <cell r="C17398" t="str">
            <v>ecrou 15mm M22*1.5 VMS</v>
          </cell>
          <cell r="D17398">
            <v>8.75</v>
          </cell>
          <cell r="E17398" t="str">
            <v>P4</v>
          </cell>
          <cell r="F17398">
            <v>196</v>
          </cell>
          <cell r="G17398" t="str">
            <v>Stk</v>
          </cell>
          <cell r="H17398">
            <v>9.4499999999999993</v>
          </cell>
        </row>
        <row r="17399">
          <cell r="A17399">
            <v>91652703</v>
          </cell>
          <cell r="B17399" t="str">
            <v>VMS Functional nut M36x2</v>
          </cell>
          <cell r="C17399" t="str">
            <v>Ecrou rapide m36*2 VMS</v>
          </cell>
          <cell r="D17399">
            <v>20.9</v>
          </cell>
          <cell r="E17399" t="str">
            <v>P4</v>
          </cell>
          <cell r="F17399">
            <v>196</v>
          </cell>
          <cell r="G17399" t="str">
            <v>Stk</v>
          </cell>
          <cell r="H17399">
            <v>22.6</v>
          </cell>
        </row>
        <row r="17400">
          <cell r="A17400">
            <v>91652901</v>
          </cell>
          <cell r="B17400" t="str">
            <v>VMS Hydraulikanschluss G12L</v>
          </cell>
          <cell r="C17400" t="str">
            <v>Accouplement hydraulique</v>
          </cell>
          <cell r="D17400">
            <v>5</v>
          </cell>
          <cell r="E17400" t="str">
            <v>P4</v>
          </cell>
          <cell r="F17400">
            <v>196</v>
          </cell>
          <cell r="G17400" t="str">
            <v>Stk</v>
          </cell>
          <cell r="H17400">
            <v>5.4</v>
          </cell>
        </row>
        <row r="17401">
          <cell r="A17401">
            <v>91652902</v>
          </cell>
          <cell r="B17401" t="str">
            <v>VMS Verbindungsstück 15mm</v>
          </cell>
          <cell r="C17401" t="str">
            <v>Raccord 15mm vms</v>
          </cell>
          <cell r="D17401">
            <v>16.25</v>
          </cell>
          <cell r="E17401" t="str">
            <v>P1</v>
          </cell>
          <cell r="F17401">
            <v>160</v>
          </cell>
          <cell r="G17401" t="str">
            <v>Stk</v>
          </cell>
          <cell r="H17401">
            <v>17.55</v>
          </cell>
        </row>
        <row r="17402">
          <cell r="A17402">
            <v>91652903</v>
          </cell>
          <cell r="B17402" t="str">
            <v>VMS Union 25mm</v>
          </cell>
          <cell r="C17402" t="str">
            <v>Raccord 25mm vms</v>
          </cell>
          <cell r="D17402">
            <v>32.1</v>
          </cell>
          <cell r="E17402" t="str">
            <v>P4</v>
          </cell>
          <cell r="F17402">
            <v>196</v>
          </cell>
          <cell r="G17402" t="str">
            <v>Stk</v>
          </cell>
          <cell r="H17402">
            <v>34.700000000000003</v>
          </cell>
        </row>
        <row r="17403">
          <cell r="A17403">
            <v>91653003</v>
          </cell>
          <cell r="B17403" t="str">
            <v>VMS Testanschluss neu V2A</v>
          </cell>
          <cell r="C17403" t="str">
            <v>Bouchon test vérin hydraulique</v>
          </cell>
          <cell r="D17403">
            <v>102</v>
          </cell>
          <cell r="E17403" t="str">
            <v>P4</v>
          </cell>
          <cell r="F17403">
            <v>196</v>
          </cell>
          <cell r="G17403" t="str">
            <v>Stk</v>
          </cell>
          <cell r="H17403">
            <v>110.25</v>
          </cell>
        </row>
        <row r="17404">
          <cell r="A17404">
            <v>91661303</v>
          </cell>
          <cell r="B17404" t="str">
            <v>V300 Abdeckplatte Rohrschelle</v>
          </cell>
          <cell r="C17404" t="str">
            <v>V300 Plaque de recouvrement tube</v>
          </cell>
          <cell r="D17404">
            <v>3.25</v>
          </cell>
          <cell r="E17404" t="str">
            <v>P4</v>
          </cell>
          <cell r="F17404">
            <v>196</v>
          </cell>
          <cell r="G17404" t="str">
            <v>Stk</v>
          </cell>
          <cell r="H17404">
            <v>3.5</v>
          </cell>
        </row>
        <row r="17405">
          <cell r="A17405">
            <v>91661305</v>
          </cell>
          <cell r="B17405" t="str">
            <v>VMS Schlauchklemme 25mm DIN3015 Kunstst.</v>
          </cell>
          <cell r="C17405" t="str">
            <v>Support flexible vms</v>
          </cell>
          <cell r="D17405">
            <v>3.5</v>
          </cell>
          <cell r="E17405" t="str">
            <v>P4</v>
          </cell>
          <cell r="F17405">
            <v>196</v>
          </cell>
          <cell r="G17405" t="str">
            <v>Stk</v>
          </cell>
          <cell r="H17405">
            <v>3.8</v>
          </cell>
        </row>
        <row r="17406">
          <cell r="A17406">
            <v>91662990</v>
          </cell>
          <cell r="B17406" t="str">
            <v>Dosier-Kontrollkit C200</v>
          </cell>
          <cell r="C17406" t="str">
            <v>Kit sonde détergent C200</v>
          </cell>
          <cell r="D17406">
            <v>298</v>
          </cell>
          <cell r="E17406" t="str">
            <v>P4</v>
          </cell>
          <cell r="F17406">
            <v>293</v>
          </cell>
          <cell r="G17406" t="str">
            <v>Stk</v>
          </cell>
          <cell r="H17406">
            <v>322.14999999999998</v>
          </cell>
        </row>
        <row r="17407">
          <cell r="A17407">
            <v>91662991</v>
          </cell>
          <cell r="B17407" t="str">
            <v>VMS Dosier-Kontrollkit C200</v>
          </cell>
          <cell r="C17407" t="str">
            <v>.E.Dosing kit C200 Upgrade for VMS</v>
          </cell>
          <cell r="D17407">
            <v>508</v>
          </cell>
          <cell r="E17407" t="str">
            <v>P4</v>
          </cell>
          <cell r="F17407">
            <v>162</v>
          </cell>
          <cell r="G17407" t="str">
            <v>Stk</v>
          </cell>
          <cell r="H17407">
            <v>549.15</v>
          </cell>
        </row>
        <row r="17408">
          <cell r="A17408">
            <v>91663101</v>
          </cell>
          <cell r="B17408" t="str">
            <v>VMS Hydraulikschlauch 1330mm</v>
          </cell>
          <cell r="C17408" t="str">
            <v>Flexible hydraulique 1330 A1</v>
          </cell>
          <cell r="D17408">
            <v>30</v>
          </cell>
          <cell r="E17408" t="str">
            <v>P4</v>
          </cell>
          <cell r="F17408">
            <v>196</v>
          </cell>
          <cell r="G17408" t="str">
            <v>Stk</v>
          </cell>
          <cell r="H17408">
            <v>32.450000000000003</v>
          </cell>
        </row>
        <row r="17409">
          <cell r="A17409">
            <v>91663102</v>
          </cell>
          <cell r="B17409" t="str">
            <v>VMS Hydraulikschlauch 1320mm</v>
          </cell>
          <cell r="C17409" t="str">
            <v>Flexible hydraulique 1320 B1</v>
          </cell>
          <cell r="D17409">
            <v>30.3</v>
          </cell>
          <cell r="E17409" t="str">
            <v>P4</v>
          </cell>
          <cell r="F17409">
            <v>196</v>
          </cell>
          <cell r="G17409" t="str">
            <v>Stk</v>
          </cell>
          <cell r="H17409">
            <v>32.75</v>
          </cell>
        </row>
        <row r="17410">
          <cell r="A17410">
            <v>91663103</v>
          </cell>
          <cell r="B17410" t="str">
            <v>VMS Hydraulikschlauch 1060mm</v>
          </cell>
          <cell r="C17410" t="str">
            <v>Flexible hydraulique 1060 A2</v>
          </cell>
          <cell r="D17410">
            <v>30</v>
          </cell>
          <cell r="E17410" t="str">
            <v>P4</v>
          </cell>
          <cell r="F17410">
            <v>196</v>
          </cell>
          <cell r="G17410" t="str">
            <v>Stk</v>
          </cell>
          <cell r="H17410">
            <v>32.450000000000003</v>
          </cell>
        </row>
        <row r="17411">
          <cell r="A17411">
            <v>91663104</v>
          </cell>
          <cell r="B17411" t="str">
            <v>VMS Hydraulikschlauch 1220mm</v>
          </cell>
          <cell r="C17411" t="str">
            <v>Flexible hydraulique 1220 B2</v>
          </cell>
          <cell r="D17411">
            <v>30</v>
          </cell>
          <cell r="E17411" t="str">
            <v>P4</v>
          </cell>
          <cell r="F17411">
            <v>196</v>
          </cell>
          <cell r="G17411" t="str">
            <v>Stk</v>
          </cell>
          <cell r="H17411">
            <v>32.450000000000003</v>
          </cell>
        </row>
        <row r="17412">
          <cell r="A17412">
            <v>91663105</v>
          </cell>
          <cell r="B17412" t="str">
            <v>VMS Hydraulikschlauch 900mm</v>
          </cell>
          <cell r="C17412" t="str">
            <v>Flexible hydraulique 900 B4</v>
          </cell>
          <cell r="D17412">
            <v>65.3</v>
          </cell>
          <cell r="E17412" t="str">
            <v>P4</v>
          </cell>
          <cell r="F17412">
            <v>196</v>
          </cell>
          <cell r="G17412" t="str">
            <v>Stk</v>
          </cell>
          <cell r="H17412">
            <v>70.599999999999994</v>
          </cell>
        </row>
        <row r="17413">
          <cell r="A17413">
            <v>91663106</v>
          </cell>
          <cell r="B17413" t="str">
            <v>VMS Hydraulikschlauch 570mm</v>
          </cell>
          <cell r="C17413" t="str">
            <v>Flexible hydraulique 570 A3 bras</v>
          </cell>
          <cell r="D17413">
            <v>59.6</v>
          </cell>
          <cell r="E17413" t="str">
            <v>P4</v>
          </cell>
          <cell r="F17413">
            <v>196</v>
          </cell>
          <cell r="G17413" t="str">
            <v>Stk</v>
          </cell>
          <cell r="H17413">
            <v>64.45</v>
          </cell>
        </row>
        <row r="17414">
          <cell r="A17414">
            <v>91663107</v>
          </cell>
          <cell r="B17414" t="str">
            <v>VMS Hydraulikschlauch 620mm</v>
          </cell>
          <cell r="C17414" t="str">
            <v>Flexible hydraulique 620 B3 bras</v>
          </cell>
          <cell r="D17414">
            <v>64.400000000000006</v>
          </cell>
          <cell r="E17414" t="str">
            <v>P4</v>
          </cell>
          <cell r="F17414">
            <v>196</v>
          </cell>
          <cell r="G17414" t="str">
            <v>Stk</v>
          </cell>
          <cell r="H17414">
            <v>69.599999999999994</v>
          </cell>
        </row>
        <row r="17415">
          <cell r="A17415">
            <v>91663108</v>
          </cell>
          <cell r="B17415" t="str">
            <v>VMS Hydraulikschlauch 810mm</v>
          </cell>
          <cell r="C17415" t="str">
            <v>Flexible hydraulique 810 A4</v>
          </cell>
          <cell r="D17415">
            <v>29.5</v>
          </cell>
          <cell r="E17415" t="str">
            <v>P4</v>
          </cell>
          <cell r="F17415">
            <v>196</v>
          </cell>
          <cell r="G17415" t="str">
            <v>Stk</v>
          </cell>
          <cell r="H17415">
            <v>31.9</v>
          </cell>
        </row>
        <row r="17416">
          <cell r="A17416">
            <v>91663110</v>
          </cell>
          <cell r="B17416" t="str">
            <v>VMS Hydraulikschlauch 310mm</v>
          </cell>
          <cell r="C17416" t="str">
            <v>FLEXIBLE HYDRAULIQUE 310</v>
          </cell>
          <cell r="D17416">
            <v>30.1</v>
          </cell>
          <cell r="E17416" t="str">
            <v>P4</v>
          </cell>
          <cell r="F17416">
            <v>196</v>
          </cell>
          <cell r="G17416" t="str">
            <v>Stk</v>
          </cell>
          <cell r="H17416">
            <v>32.549999999999997</v>
          </cell>
        </row>
        <row r="17417">
          <cell r="A17417">
            <v>91663114</v>
          </cell>
          <cell r="B17417" t="str">
            <v>VMS Hydraulikschlauch 570mm Rotator</v>
          </cell>
          <cell r="C17417" t="str">
            <v>Flexible hydraulique VMS</v>
          </cell>
          <cell r="D17417">
            <v>61.7</v>
          </cell>
          <cell r="E17417" t="str">
            <v>P4</v>
          </cell>
          <cell r="F17417">
            <v>196</v>
          </cell>
          <cell r="G17417" t="str">
            <v>Stk</v>
          </cell>
          <cell r="H17417">
            <v>66.7</v>
          </cell>
        </row>
        <row r="17418">
          <cell r="A17418">
            <v>91669180</v>
          </cell>
          <cell r="B17418" t="str">
            <v>Ventil Leitungsentleerg Druckluft</v>
          </cell>
          <cell r="C17418" t="str">
            <v>Purge valve 1,5" x 1,5"(38mm)</v>
          </cell>
          <cell r="D17418">
            <v>262</v>
          </cell>
          <cell r="E17418" t="str">
            <v>P1</v>
          </cell>
          <cell r="F17418">
            <v>220</v>
          </cell>
          <cell r="G17418" t="str">
            <v>Stk</v>
          </cell>
          <cell r="H17418">
            <v>283.2</v>
          </cell>
        </row>
        <row r="17419">
          <cell r="A17419">
            <v>91670280</v>
          </cell>
          <cell r="B17419" t="str">
            <v>T10 für automatische flüssige Dosierung</v>
          </cell>
          <cell r="C17419" t="str">
            <v>CCU de nettoyage T10 (montée.réservoir)</v>
          </cell>
          <cell r="D17419">
            <v>5767</v>
          </cell>
          <cell r="E17419" t="str">
            <v>P1</v>
          </cell>
          <cell r="F17419">
            <v>625</v>
          </cell>
          <cell r="G17419" t="str">
            <v>Stk</v>
          </cell>
          <cell r="H17419">
            <v>6234.15</v>
          </cell>
        </row>
        <row r="17420">
          <cell r="A17420">
            <v>91671880</v>
          </cell>
          <cell r="B17420" t="str">
            <v>T100 für automatische flüssige Dosierung</v>
          </cell>
          <cell r="C17420" t="str">
            <v>T100 automatique liquide</v>
          </cell>
          <cell r="D17420">
            <v>8265</v>
          </cell>
          <cell r="E17420" t="str">
            <v>P1</v>
          </cell>
          <cell r="F17420">
            <v>625</v>
          </cell>
          <cell r="G17420" t="str">
            <v>Stk</v>
          </cell>
          <cell r="H17420">
            <v>8934.4500000000007</v>
          </cell>
        </row>
        <row r="17421">
          <cell r="A17421">
            <v>91675304</v>
          </cell>
          <cell r="B17421" t="str">
            <v>SBF Kugelabsperrhahn 3/8n IG/AG</v>
          </cell>
          <cell r="C17421" t="str">
            <v>Vanne à boule G3/8 IG/AG</v>
          </cell>
          <cell r="D17421">
            <v>80.599999999999994</v>
          </cell>
          <cell r="E17421" t="str">
            <v>P1</v>
          </cell>
          <cell r="F17421">
            <v>160</v>
          </cell>
          <cell r="G17421" t="str">
            <v>Stk</v>
          </cell>
          <cell r="H17421">
            <v>87.15</v>
          </cell>
        </row>
        <row r="17422">
          <cell r="A17422">
            <v>91675501</v>
          </cell>
          <cell r="B17422" t="str">
            <v>VMS Hydraulik-Rohr 15x6000mm</v>
          </cell>
          <cell r="C17422" t="str">
            <v>Flexible Hydraulique 15mm</v>
          </cell>
          <cell r="D17422">
            <v>63.8</v>
          </cell>
          <cell r="E17422" t="str">
            <v>P4</v>
          </cell>
          <cell r="F17422">
            <v>196</v>
          </cell>
          <cell r="G17422" t="str">
            <v>Stk</v>
          </cell>
          <cell r="H17422">
            <v>68.95</v>
          </cell>
        </row>
        <row r="17423">
          <cell r="A17423">
            <v>91675502</v>
          </cell>
          <cell r="B17423" t="str">
            <v>VMS Hydraulik-Rohr 25x6000mm</v>
          </cell>
          <cell r="C17423" t="str">
            <v>Canalisation Hydraulique 25x6000 vms</v>
          </cell>
          <cell r="D17423">
            <v>147</v>
          </cell>
          <cell r="E17423" t="str">
            <v>P4</v>
          </cell>
          <cell r="F17423">
            <v>196</v>
          </cell>
          <cell r="G17423" t="str">
            <v>Stk</v>
          </cell>
          <cell r="H17423">
            <v>158.9</v>
          </cell>
        </row>
        <row r="17424">
          <cell r="A17424">
            <v>91677281</v>
          </cell>
          <cell r="B17424" t="str">
            <v>T-Stück CN 40x38x40mm (Entleerg Druckl)</v>
          </cell>
          <cell r="C17424" t="str">
            <v>Té inox 40/38/40 Purge à air SR-HBR</v>
          </cell>
          <cell r="D17424">
            <v>204</v>
          </cell>
          <cell r="E17424" t="str">
            <v>P1</v>
          </cell>
          <cell r="F17424">
            <v>150</v>
          </cell>
          <cell r="G17424" t="str">
            <v>Stk</v>
          </cell>
          <cell r="H17424">
            <v>220.5</v>
          </cell>
        </row>
        <row r="17425">
          <cell r="A17425">
            <v>91677282</v>
          </cell>
          <cell r="B17425" t="str">
            <v>T-Stück CN 52x38x52mm (Entleerg Druckl)</v>
          </cell>
          <cell r="C17425" t="str">
            <v>Té inox 52x38x52 Purge à air</v>
          </cell>
          <cell r="D17425">
            <v>236</v>
          </cell>
          <cell r="E17425" t="str">
            <v>P1</v>
          </cell>
          <cell r="F17425">
            <v>150</v>
          </cell>
          <cell r="G17425" t="str">
            <v>Stk</v>
          </cell>
          <cell r="H17425">
            <v>255.1</v>
          </cell>
        </row>
        <row r="17426">
          <cell r="A17426">
            <v>91680812</v>
          </cell>
          <cell r="B17426" t="str">
            <v>Systembuch MMU</v>
          </cell>
          <cell r="C17426" t="str">
            <v>Mémo MMU</v>
          </cell>
          <cell r="D17426">
            <v>0.1</v>
          </cell>
          <cell r="F17426">
            <v>248</v>
          </cell>
          <cell r="G17426" t="str">
            <v>Stk</v>
          </cell>
          <cell r="H17426">
            <v>0.1</v>
          </cell>
        </row>
        <row r="17427">
          <cell r="A17427">
            <v>91680813</v>
          </cell>
          <cell r="B17427" t="str">
            <v>Memo MMU</v>
          </cell>
          <cell r="C17427" t="str">
            <v>Mémo MMU</v>
          </cell>
          <cell r="D17427">
            <v>0.1</v>
          </cell>
          <cell r="F17427">
            <v>248</v>
          </cell>
          <cell r="G17427" t="str">
            <v>Stk</v>
          </cell>
          <cell r="H17427">
            <v>0.1</v>
          </cell>
        </row>
        <row r="17428">
          <cell r="A17428">
            <v>91681112</v>
          </cell>
          <cell r="B17428" t="str">
            <v>Bedienungsanleitung EVR25 (D)</v>
          </cell>
          <cell r="C17428" t="str">
            <v>Guide de l'utilisateur EVR25 (D)</v>
          </cell>
          <cell r="D17428">
            <v>0.1</v>
          </cell>
          <cell r="E17428" t="str">
            <v>P4</v>
          </cell>
          <cell r="F17428">
            <v>260</v>
          </cell>
          <cell r="G17428" t="str">
            <v>Stk</v>
          </cell>
          <cell r="H17428">
            <v>0.1</v>
          </cell>
        </row>
        <row r="17429">
          <cell r="A17429">
            <v>91681113</v>
          </cell>
          <cell r="B17429" t="str">
            <v>Bedienungsanleitung EVR25 (F)</v>
          </cell>
          <cell r="C17429" t="str">
            <v>Guide de l'utilisateur EVR25 (F)</v>
          </cell>
          <cell r="D17429">
            <v>0.1</v>
          </cell>
          <cell r="E17429" t="str">
            <v>P4</v>
          </cell>
          <cell r="F17429">
            <v>260</v>
          </cell>
          <cell r="G17429" t="str">
            <v>Stk</v>
          </cell>
          <cell r="H17429">
            <v>0.1</v>
          </cell>
        </row>
        <row r="17430">
          <cell r="A17430">
            <v>91689380</v>
          </cell>
          <cell r="B17430" t="str">
            <v>VMS Einsatz Back flash</v>
          </cell>
          <cell r="C17430" t="str">
            <v>Insert</v>
          </cell>
          <cell r="D17430">
            <v>65.5</v>
          </cell>
          <cell r="E17430" t="str">
            <v>P4</v>
          </cell>
          <cell r="F17430">
            <v>196</v>
          </cell>
          <cell r="G17430" t="str">
            <v>Stk</v>
          </cell>
          <cell r="H17430">
            <v>70.8</v>
          </cell>
        </row>
        <row r="17431">
          <cell r="A17431">
            <v>91691002</v>
          </cell>
          <cell r="B17431" t="str">
            <v>VMS Rotationsantrieb</v>
          </cell>
          <cell r="C17431" t="str">
            <v>Moteur rotation hydraulique</v>
          </cell>
          <cell r="D17431">
            <v>953</v>
          </cell>
          <cell r="E17431" t="str">
            <v>P4</v>
          </cell>
          <cell r="F17431">
            <v>196</v>
          </cell>
          <cell r="G17431" t="str">
            <v>Stk</v>
          </cell>
          <cell r="H17431">
            <v>1030.2</v>
          </cell>
        </row>
        <row r="17432">
          <cell r="A17432">
            <v>91691101</v>
          </cell>
          <cell r="B17432" t="str">
            <v>VMS Akkumulator f.Hydraulikpumpeneinheit</v>
          </cell>
          <cell r="C17432" t="str">
            <v>Boule azote VMS Hydraulique</v>
          </cell>
          <cell r="D17432">
            <v>797</v>
          </cell>
          <cell r="E17432" t="str">
            <v>P4</v>
          </cell>
          <cell r="F17432">
            <v>196</v>
          </cell>
          <cell r="G17432" t="str">
            <v>Stk</v>
          </cell>
          <cell r="H17432">
            <v>861.55</v>
          </cell>
        </row>
        <row r="17433">
          <cell r="A17433">
            <v>91691913</v>
          </cell>
          <cell r="B17433" t="str">
            <v>Bedienungsanleitung ALPRO-Win V 6.5 F</v>
          </cell>
          <cell r="C17433" t="str">
            <v>Guide de l'utilisateur ALPRO 6.50</v>
          </cell>
          <cell r="D17433">
            <v>0.1</v>
          </cell>
          <cell r="F17433">
            <v>915</v>
          </cell>
          <cell r="G17433" t="str">
            <v>Stk</v>
          </cell>
          <cell r="H17433">
            <v>0.1</v>
          </cell>
        </row>
        <row r="17434">
          <cell r="A17434">
            <v>91693002</v>
          </cell>
          <cell r="B17434" t="str">
            <v>VMS Filterpatrone Hydr.aggregat</v>
          </cell>
          <cell r="C17434" t="str">
            <v>Cartouche filtre pompe hydraulique</v>
          </cell>
          <cell r="D17434">
            <v>80.400000000000006</v>
          </cell>
          <cell r="E17434" t="str">
            <v>P4</v>
          </cell>
          <cell r="F17434">
            <v>196</v>
          </cell>
          <cell r="G17434" t="str">
            <v>Stk</v>
          </cell>
          <cell r="H17434">
            <v>86.9</v>
          </cell>
        </row>
        <row r="17435">
          <cell r="A17435">
            <v>91693003</v>
          </cell>
          <cell r="B17435" t="str">
            <v>VMS Filterverschraubung</v>
          </cell>
          <cell r="C17435" t="str">
            <v>Filtre rotation ON</v>
          </cell>
          <cell r="D17435">
            <v>82.5</v>
          </cell>
          <cell r="E17435" t="str">
            <v>P4</v>
          </cell>
          <cell r="F17435">
            <v>196</v>
          </cell>
          <cell r="G17435" t="str">
            <v>Stk</v>
          </cell>
          <cell r="H17435">
            <v>89.2</v>
          </cell>
        </row>
        <row r="17436">
          <cell r="A17436">
            <v>91693301</v>
          </cell>
          <cell r="B17436" t="str">
            <v>VMS Schutzschlauch</v>
          </cell>
          <cell r="C17436" t="str">
            <v>VMS protection pour tuyau</v>
          </cell>
          <cell r="D17436">
            <v>29.7</v>
          </cell>
          <cell r="E17436" t="str">
            <v>P4</v>
          </cell>
          <cell r="F17436">
            <v>196</v>
          </cell>
          <cell r="G17436" t="str">
            <v>M</v>
          </cell>
          <cell r="H17436">
            <v>32.1</v>
          </cell>
        </row>
        <row r="17437">
          <cell r="A17437">
            <v>91694201</v>
          </cell>
          <cell r="B17437" t="str">
            <v>VMS Power unit mounting</v>
          </cell>
          <cell r="C17437" t="str">
            <v>Support moteur électrique</v>
          </cell>
          <cell r="D17437">
            <v>64.8</v>
          </cell>
          <cell r="E17437" t="str">
            <v>P4</v>
          </cell>
          <cell r="F17437">
            <v>196</v>
          </cell>
          <cell r="G17437" t="str">
            <v>Stk</v>
          </cell>
          <cell r="H17437">
            <v>70.05</v>
          </cell>
        </row>
        <row r="17438">
          <cell r="A17438">
            <v>91697501</v>
          </cell>
          <cell r="B17438" t="str">
            <v>VMS Dichtung Niveauschalter</v>
          </cell>
          <cell r="C17438" t="str">
            <v>VMS joint flotteurling</v>
          </cell>
          <cell r="D17438">
            <v>12.2</v>
          </cell>
          <cell r="E17438" t="str">
            <v>P4</v>
          </cell>
          <cell r="F17438">
            <v>196</v>
          </cell>
          <cell r="G17438" t="str">
            <v>Stk</v>
          </cell>
          <cell r="H17438">
            <v>13.2</v>
          </cell>
        </row>
        <row r="17439">
          <cell r="A17439">
            <v>91697502</v>
          </cell>
          <cell r="B17439" t="str">
            <v>VMS Dichtung für Schwimmer</v>
          </cell>
          <cell r="C17439" t="str">
            <v>Joint flotteur 14,5</v>
          </cell>
          <cell r="D17439">
            <v>7.3</v>
          </cell>
          <cell r="E17439" t="str">
            <v>P4</v>
          </cell>
          <cell r="F17439">
            <v>196</v>
          </cell>
          <cell r="G17439" t="str">
            <v>Stk</v>
          </cell>
          <cell r="H17439">
            <v>7.9</v>
          </cell>
        </row>
        <row r="17440">
          <cell r="A17440">
            <v>91697613</v>
          </cell>
          <cell r="B17440" t="str">
            <v>Bedienungsanleitung CowMover C (F)</v>
          </cell>
          <cell r="C17440" t="str">
            <v>GU CowMover C (F)</v>
          </cell>
          <cell r="D17440">
            <v>0.1</v>
          </cell>
          <cell r="F17440">
            <v>805</v>
          </cell>
          <cell r="G17440" t="str">
            <v>Stk</v>
          </cell>
          <cell r="H17440">
            <v>0.1</v>
          </cell>
        </row>
        <row r="17441">
          <cell r="A17441">
            <v>91698101</v>
          </cell>
          <cell r="B17441" t="str">
            <v>Feder Rückschlagkugel FMP</v>
          </cell>
          <cell r="C17441" t="str">
            <v>Ressort pompe à lait VMS</v>
          </cell>
          <cell r="D17441">
            <v>24.8</v>
          </cell>
          <cell r="E17441" t="str">
            <v>P4</v>
          </cell>
          <cell r="F17441">
            <v>292</v>
          </cell>
          <cell r="G17441" t="str">
            <v>Stk</v>
          </cell>
          <cell r="H17441">
            <v>26.8</v>
          </cell>
        </row>
        <row r="17442">
          <cell r="A17442">
            <v>91698280</v>
          </cell>
          <cell r="B17442" t="str">
            <v>VMS Pumpengehäuse FMP links</v>
          </cell>
          <cell r="C17442" t="str">
            <v>Flasque pompe à lait VMS gauche</v>
          </cell>
          <cell r="D17442">
            <v>642</v>
          </cell>
          <cell r="E17442" t="str">
            <v>P4</v>
          </cell>
          <cell r="F17442">
            <v>292</v>
          </cell>
          <cell r="G17442" t="str">
            <v>Stk</v>
          </cell>
          <cell r="H17442">
            <v>694</v>
          </cell>
        </row>
        <row r="17443">
          <cell r="A17443">
            <v>91698380</v>
          </cell>
          <cell r="B17443" t="str">
            <v>VMS Pumpengehäuse FMP rechts</v>
          </cell>
          <cell r="C17443" t="str">
            <v>Flasque pompe à lait VMS Droit</v>
          </cell>
          <cell r="D17443">
            <v>642</v>
          </cell>
          <cell r="E17443" t="str">
            <v>P4</v>
          </cell>
          <cell r="F17443">
            <v>292</v>
          </cell>
          <cell r="G17443" t="str">
            <v>Stk</v>
          </cell>
          <cell r="H17443">
            <v>694</v>
          </cell>
        </row>
        <row r="17444">
          <cell r="A17444">
            <v>91699201</v>
          </cell>
          <cell r="B17444" t="str">
            <v>VMS Dreiwege-Reduzierventil NG4</v>
          </cell>
          <cell r="C17444" t="str">
            <v>Soupape hydr. DDRB-7M 4-03-S1 3004</v>
          </cell>
          <cell r="D17444">
            <v>190</v>
          </cell>
          <cell r="E17444" t="str">
            <v>P4</v>
          </cell>
          <cell r="F17444">
            <v>196</v>
          </cell>
          <cell r="G17444" t="str">
            <v>Stk</v>
          </cell>
          <cell r="H17444">
            <v>205.4</v>
          </cell>
        </row>
        <row r="17445">
          <cell r="A17445">
            <v>91699202</v>
          </cell>
          <cell r="B17445" t="str">
            <v>VMS Dreiwege-Reduzierventil NG10</v>
          </cell>
          <cell r="C17445" t="str">
            <v>Soupape hydr. DDRA-7L 10-02-S1 3104</v>
          </cell>
          <cell r="D17445">
            <v>351</v>
          </cell>
          <cell r="E17445" t="str">
            <v>P4</v>
          </cell>
          <cell r="F17445">
            <v>196</v>
          </cell>
          <cell r="G17445" t="str">
            <v>Stk</v>
          </cell>
          <cell r="H17445">
            <v>379.45</v>
          </cell>
        </row>
        <row r="17446">
          <cell r="A17446">
            <v>91699701</v>
          </cell>
          <cell r="B17446" t="str">
            <v>VMS Proportional Ventil NG6 4/3 Wege</v>
          </cell>
          <cell r="C17446" t="str">
            <v>Distributeur double parker (axe)</v>
          </cell>
          <cell r="D17446">
            <v>721</v>
          </cell>
          <cell r="E17446" t="str">
            <v>P4</v>
          </cell>
          <cell r="F17446">
            <v>196</v>
          </cell>
          <cell r="G17446" t="str">
            <v>Stk</v>
          </cell>
          <cell r="H17446">
            <v>779.4</v>
          </cell>
        </row>
        <row r="17447">
          <cell r="A17447">
            <v>91699801</v>
          </cell>
          <cell r="B17447" t="str">
            <v>VMS Magnetventil 4/2 Wege</v>
          </cell>
          <cell r="C17447" t="str">
            <v>Distributeur Parker Rotation</v>
          </cell>
          <cell r="D17447">
            <v>340</v>
          </cell>
          <cell r="E17447" t="str">
            <v>P4</v>
          </cell>
          <cell r="F17447">
            <v>196</v>
          </cell>
          <cell r="G17447" t="str">
            <v>Stk</v>
          </cell>
          <cell r="H17447">
            <v>367.55</v>
          </cell>
        </row>
        <row r="17448">
          <cell r="A17448">
            <v>91700380</v>
          </cell>
          <cell r="B17448" t="str">
            <v>VMS Wire Hydraulic 40000</v>
          </cell>
          <cell r="C17448" t="str">
            <v>Cable hydraulique 4000</v>
          </cell>
          <cell r="D17448">
            <v>86.2</v>
          </cell>
          <cell r="E17448" t="str">
            <v>P4</v>
          </cell>
          <cell r="F17448">
            <v>196</v>
          </cell>
          <cell r="G17448" t="str">
            <v>Stk</v>
          </cell>
          <cell r="H17448">
            <v>93.2</v>
          </cell>
        </row>
        <row r="17449">
          <cell r="A17449">
            <v>91700701</v>
          </cell>
          <cell r="B17449" t="str">
            <v>Dichtung f.Verschraubung 52mm und SMS2</v>
          </cell>
          <cell r="C17449" t="str">
            <v>Joint raccord SMS D52</v>
          </cell>
          <cell r="D17449">
            <v>9.0500000000000007</v>
          </cell>
          <cell r="E17449" t="str">
            <v>P4</v>
          </cell>
          <cell r="F17449">
            <v>195</v>
          </cell>
          <cell r="G17449" t="str">
            <v>Stk</v>
          </cell>
          <cell r="H17449">
            <v>9.8000000000000007</v>
          </cell>
        </row>
        <row r="17450">
          <cell r="A17450">
            <v>91701001</v>
          </cell>
          <cell r="B17450" t="str">
            <v>VMS Hydraulikpumpe Qx21-016R</v>
          </cell>
          <cell r="C17450" t="str">
            <v>Moteur GRP Hydra. 380V</v>
          </cell>
          <cell r="D17450">
            <v>1776</v>
          </cell>
          <cell r="E17450" t="str">
            <v>P4</v>
          </cell>
          <cell r="F17450">
            <v>196</v>
          </cell>
          <cell r="G17450" t="str">
            <v>Stk</v>
          </cell>
          <cell r="H17450">
            <v>1919.85</v>
          </cell>
        </row>
        <row r="17451">
          <cell r="A17451">
            <v>91701201</v>
          </cell>
          <cell r="B17451" t="str">
            <v>VMS Niveauschalter Hydr.aggregat</v>
          </cell>
          <cell r="C17451" t="str">
            <v>Sonde niveau gp Hyd.</v>
          </cell>
          <cell r="D17451">
            <v>489</v>
          </cell>
          <cell r="E17451" t="str">
            <v>P4</v>
          </cell>
          <cell r="F17451">
            <v>196</v>
          </cell>
          <cell r="G17451" t="str">
            <v>Stk</v>
          </cell>
          <cell r="H17451">
            <v>528.6</v>
          </cell>
        </row>
        <row r="17452">
          <cell r="A17452">
            <v>91701383</v>
          </cell>
          <cell r="B17452" t="str">
            <v>VMS Mi-schlauch rubb 11,6/ 20,6-1850 (x4</v>
          </cell>
          <cell r="C17452" t="str">
            <v>VMS Tube à lait rubb 11.6/ 20.6-1850 (x4</v>
          </cell>
          <cell r="D17452">
            <v>204</v>
          </cell>
          <cell r="E17452" t="str">
            <v>P2</v>
          </cell>
          <cell r="F17452">
            <v>330</v>
          </cell>
          <cell r="G17452" t="str">
            <v>Set</v>
          </cell>
          <cell r="H17452">
            <v>220.5</v>
          </cell>
        </row>
        <row r="17453">
          <cell r="A17453">
            <v>91702180</v>
          </cell>
          <cell r="B17453" t="str">
            <v>Deckel CN 2 Einl (Pulsator auf PMU)</v>
          </cell>
          <cell r="C17453" t="str">
            <v>Couvercle de bidon 2 entrées inox</v>
          </cell>
          <cell r="D17453">
            <v>253</v>
          </cell>
          <cell r="E17453" t="str">
            <v>P1</v>
          </cell>
          <cell r="F17453">
            <v>250</v>
          </cell>
          <cell r="G17453" t="str">
            <v>Stk</v>
          </cell>
          <cell r="H17453">
            <v>273.5</v>
          </cell>
        </row>
        <row r="17454">
          <cell r="A17454">
            <v>91702701</v>
          </cell>
          <cell r="B17454" t="str">
            <v>VMS Regelventil Hydr.aggregat</v>
          </cell>
          <cell r="C17454" t="str">
            <v>Interrupteur valve évacuation VMS</v>
          </cell>
          <cell r="D17454">
            <v>382</v>
          </cell>
          <cell r="E17454" t="str">
            <v>P4</v>
          </cell>
          <cell r="F17454">
            <v>196</v>
          </cell>
          <cell r="G17454" t="str">
            <v>Stk</v>
          </cell>
          <cell r="H17454">
            <v>412.95</v>
          </cell>
        </row>
        <row r="17455">
          <cell r="A17455">
            <v>91702801</v>
          </cell>
          <cell r="B17455" t="str">
            <v>VMS Druckschalter Hydr.aggregat</v>
          </cell>
          <cell r="C17455" t="str">
            <v>Pressos.hydraul. 10-30 Bars</v>
          </cell>
          <cell r="D17455">
            <v>285</v>
          </cell>
          <cell r="E17455" t="str">
            <v>P4</v>
          </cell>
          <cell r="F17455">
            <v>196</v>
          </cell>
          <cell r="G17455" t="str">
            <v>Stk</v>
          </cell>
          <cell r="H17455">
            <v>308.10000000000002</v>
          </cell>
        </row>
        <row r="17456">
          <cell r="A17456">
            <v>91702901</v>
          </cell>
          <cell r="B17456" t="str">
            <v>VMS Kupplungsstern Hydr.aggr.</v>
          </cell>
          <cell r="C17456" t="str">
            <v>PIGNON CENTRALE HYDRAULIQUE VMS/V300</v>
          </cell>
          <cell r="D17456">
            <v>18.25</v>
          </cell>
          <cell r="E17456" t="str">
            <v>P4</v>
          </cell>
          <cell r="F17456">
            <v>196</v>
          </cell>
          <cell r="G17456" t="str">
            <v>Stk</v>
          </cell>
          <cell r="H17456">
            <v>19.75</v>
          </cell>
        </row>
        <row r="17457">
          <cell r="A17457">
            <v>91703001</v>
          </cell>
          <cell r="B17457" t="str">
            <v>VMS Filterkit</v>
          </cell>
          <cell r="C17457" t="str">
            <v>Kit filtre démarrage installation</v>
          </cell>
          <cell r="D17457">
            <v>507</v>
          </cell>
          <cell r="E17457" t="str">
            <v>P4</v>
          </cell>
          <cell r="F17457">
            <v>196</v>
          </cell>
          <cell r="G17457" t="str">
            <v>Stk</v>
          </cell>
          <cell r="H17457">
            <v>548.04999999999995</v>
          </cell>
        </row>
        <row r="17458">
          <cell r="A17458">
            <v>91703101</v>
          </cell>
          <cell r="B17458" t="str">
            <v>VMS Manometerkit</v>
          </cell>
          <cell r="C17458" t="str">
            <v>Kit manomètre</v>
          </cell>
          <cell r="D17458">
            <v>1038</v>
          </cell>
          <cell r="E17458" t="str">
            <v>P4</v>
          </cell>
          <cell r="F17458">
            <v>196</v>
          </cell>
          <cell r="G17458" t="str">
            <v>Stk</v>
          </cell>
          <cell r="H17458">
            <v>1122.0999999999999</v>
          </cell>
        </row>
        <row r="17459">
          <cell r="A17459">
            <v>91703301</v>
          </cell>
          <cell r="B17459" t="str">
            <v>VMS Dichtkonus Abwassertank</v>
          </cell>
          <cell r="C17459" t="str">
            <v>Bouchon unité premiers jets</v>
          </cell>
          <cell r="D17459">
            <v>14.9</v>
          </cell>
          <cell r="E17459" t="str">
            <v>P4</v>
          </cell>
          <cell r="F17459">
            <v>196</v>
          </cell>
          <cell r="G17459" t="str">
            <v>Stk</v>
          </cell>
          <cell r="H17459">
            <v>16.100000000000001</v>
          </cell>
        </row>
        <row r="17460">
          <cell r="A17460">
            <v>91703401</v>
          </cell>
          <cell r="B17460" t="str">
            <v>VMS Dichtung oben 2-Wege-Ventil</v>
          </cell>
          <cell r="C17460" t="str">
            <v>Bague unité premiers jets</v>
          </cell>
          <cell r="D17460">
            <v>12.05</v>
          </cell>
          <cell r="E17460" t="str">
            <v>P4</v>
          </cell>
          <cell r="F17460">
            <v>196</v>
          </cell>
          <cell r="G17460" t="str">
            <v>Stk</v>
          </cell>
          <cell r="H17460">
            <v>13.05</v>
          </cell>
        </row>
        <row r="17461">
          <cell r="A17461">
            <v>91703601</v>
          </cell>
          <cell r="B17461" t="str">
            <v>Dichtung für Reglerblock MU 480</v>
          </cell>
          <cell r="C17461" t="str">
            <v>Joint pour block MU 480</v>
          </cell>
          <cell r="D17461">
            <v>16.75</v>
          </cell>
          <cell r="E17461" t="str">
            <v>P4</v>
          </cell>
          <cell r="F17461">
            <v>967</v>
          </cell>
          <cell r="G17461" t="str">
            <v>Stk</v>
          </cell>
          <cell r="H17461">
            <v>18.100000000000001</v>
          </cell>
        </row>
        <row r="17462">
          <cell r="A17462">
            <v>91703730</v>
          </cell>
          <cell r="B17462" t="str">
            <v>Reglerblock MU480</v>
          </cell>
          <cell r="C17462" t="str">
            <v>Bloc régulation MU480</v>
          </cell>
          <cell r="D17462">
            <v>430</v>
          </cell>
          <cell r="E17462" t="str">
            <v>P4</v>
          </cell>
          <cell r="F17462">
            <v>967</v>
          </cell>
          <cell r="G17462" t="str">
            <v>Stk</v>
          </cell>
          <cell r="H17462">
            <v>464.85</v>
          </cell>
        </row>
        <row r="17463">
          <cell r="A17463">
            <v>91703731</v>
          </cell>
          <cell r="B17463" t="str">
            <v>Regulatorblock MU480 (ohne Spulen)</v>
          </cell>
          <cell r="C17463" t="str">
            <v>Bloc régulateur cpl. sans bobines MU480</v>
          </cell>
          <cell r="D17463">
            <v>155</v>
          </cell>
          <cell r="E17463" t="str">
            <v>P4</v>
          </cell>
          <cell r="F17463">
            <v>967</v>
          </cell>
          <cell r="G17463" t="str">
            <v>Stk</v>
          </cell>
          <cell r="H17463">
            <v>167.55</v>
          </cell>
        </row>
        <row r="17464">
          <cell r="A17464">
            <v>91703901</v>
          </cell>
          <cell r="B17464" t="str">
            <v>VMS Adapter Lufteinlass-Flexschlauch</v>
          </cell>
          <cell r="C17464" t="str">
            <v>Entrée d'air tube flexible 2007</v>
          </cell>
          <cell r="D17464">
            <v>21.8</v>
          </cell>
          <cell r="E17464" t="str">
            <v>P4</v>
          </cell>
          <cell r="F17464">
            <v>196</v>
          </cell>
          <cell r="G17464" t="str">
            <v>Stk</v>
          </cell>
          <cell r="H17464">
            <v>23.55</v>
          </cell>
        </row>
        <row r="17465">
          <cell r="A17465">
            <v>91705501</v>
          </cell>
          <cell r="B17465" t="str">
            <v>VMS Expanderplatte</v>
          </cell>
          <cell r="C17465" t="str">
            <v>Raccord étanche tank</v>
          </cell>
          <cell r="D17465">
            <v>13.8</v>
          </cell>
          <cell r="E17465" t="str">
            <v>P4</v>
          </cell>
          <cell r="F17465">
            <v>196</v>
          </cell>
          <cell r="G17465" t="str">
            <v>Stk</v>
          </cell>
          <cell r="H17465">
            <v>14.9</v>
          </cell>
        </row>
        <row r="17466">
          <cell r="A17466">
            <v>91705601</v>
          </cell>
          <cell r="B17466" t="str">
            <v>Auslass unten CF150</v>
          </cell>
          <cell r="C17466" t="str">
            <v>Sortie distributeur concentré</v>
          </cell>
          <cell r="D17466">
            <v>62.1</v>
          </cell>
          <cell r="E17466" t="str">
            <v>P4</v>
          </cell>
          <cell r="F17466">
            <v>593</v>
          </cell>
          <cell r="G17466" t="str">
            <v>Stk</v>
          </cell>
          <cell r="H17466">
            <v>67.150000000000006</v>
          </cell>
        </row>
        <row r="17467">
          <cell r="A17467">
            <v>91706201</v>
          </cell>
          <cell r="B17467" t="str">
            <v>Deckel HP102 (neue Version) ohne Filter</v>
          </cell>
          <cell r="C17467" t="str">
            <v>Couvercle plastic pr HP102 (sans filtre)</v>
          </cell>
          <cell r="D17467">
            <v>22.5</v>
          </cell>
          <cell r="E17467" t="str">
            <v>P4</v>
          </cell>
          <cell r="F17467">
            <v>193</v>
          </cell>
          <cell r="G17467" t="str">
            <v>Stk</v>
          </cell>
          <cell r="H17467">
            <v>24.3</v>
          </cell>
        </row>
        <row r="17468">
          <cell r="A17468">
            <v>91706301</v>
          </cell>
          <cell r="B17468" t="str">
            <v>VMS Ring mit 4 Einläufen MM15</v>
          </cell>
          <cell r="C17468" t="str">
            <v>Bague 4 inlets FloMaster VMS</v>
          </cell>
          <cell r="D17468">
            <v>23.9</v>
          </cell>
          <cell r="E17468" t="str">
            <v>P4</v>
          </cell>
          <cell r="F17468">
            <v>196</v>
          </cell>
          <cell r="G17468" t="str">
            <v>Stk</v>
          </cell>
          <cell r="H17468">
            <v>25.85</v>
          </cell>
        </row>
        <row r="17469">
          <cell r="A17469">
            <v>91706880</v>
          </cell>
          <cell r="B17469" t="str">
            <v>VMS Halterung f. Mineralstoffdosierer</v>
          </cell>
          <cell r="C17469" t="str">
            <v>Support distributeur d'aliment</v>
          </cell>
          <cell r="D17469">
            <v>127</v>
          </cell>
          <cell r="E17469" t="str">
            <v>P4</v>
          </cell>
          <cell r="F17469">
            <v>196</v>
          </cell>
          <cell r="G17469" t="str">
            <v>Stk</v>
          </cell>
          <cell r="H17469">
            <v>137.30000000000001</v>
          </cell>
        </row>
        <row r="17470">
          <cell r="A17470">
            <v>91707201</v>
          </cell>
          <cell r="B17470" t="str">
            <v>Tastaturfolie MPC510</v>
          </cell>
          <cell r="C17470" t="str">
            <v>Clavier MPC510 (autocollant)</v>
          </cell>
          <cell r="D17470">
            <v>86.1</v>
          </cell>
          <cell r="E17470" t="str">
            <v>P4</v>
          </cell>
          <cell r="F17470">
            <v>191</v>
          </cell>
          <cell r="G17470" t="str">
            <v>Stk</v>
          </cell>
          <cell r="H17470">
            <v>93.05</v>
          </cell>
        </row>
        <row r="17471">
          <cell r="A17471">
            <v>91707980</v>
          </cell>
          <cell r="B17471" t="str">
            <v>Luftventil-Anschluss 63,5</v>
          </cell>
          <cell r="C17471" t="str">
            <v>Air valve connection 63.5</v>
          </cell>
          <cell r="D17471">
            <v>104</v>
          </cell>
          <cell r="E17471" t="str">
            <v>P1</v>
          </cell>
          <cell r="F17471">
            <v>150</v>
          </cell>
          <cell r="G17471" t="str">
            <v>Stk</v>
          </cell>
          <cell r="H17471">
            <v>112.4</v>
          </cell>
        </row>
        <row r="17472">
          <cell r="A17472">
            <v>91707981</v>
          </cell>
          <cell r="B17472" t="str">
            <v>Anschlussstück für Ventil 76.1</v>
          </cell>
          <cell r="C17472" t="str">
            <v>.E.Air valve connection 76.1</v>
          </cell>
          <cell r="D17472">
            <v>146</v>
          </cell>
          <cell r="F17472">
            <v>270</v>
          </cell>
          <cell r="G17472" t="str">
            <v>Stk</v>
          </cell>
          <cell r="H17472">
            <v>157.85</v>
          </cell>
        </row>
        <row r="17473">
          <cell r="A17473">
            <v>91708101</v>
          </cell>
          <cell r="B17473" t="str">
            <v>Mutter DIN 934 M10 TZN</v>
          </cell>
          <cell r="C17473" t="str">
            <v>Ecrou M10 DIN 934 TZN</v>
          </cell>
          <cell r="D17473">
            <v>1.1499999999999999</v>
          </cell>
          <cell r="E17473" t="str">
            <v>P4</v>
          </cell>
          <cell r="F17473">
            <v>196</v>
          </cell>
          <cell r="G17473" t="str">
            <v>Stk</v>
          </cell>
          <cell r="H17473">
            <v>1.25</v>
          </cell>
        </row>
        <row r="17474">
          <cell r="A17474">
            <v>91708401</v>
          </cell>
          <cell r="B17474" t="str">
            <v>VMS TC Reinigungsaufnahme</v>
          </cell>
          <cell r="C17474" t="str">
            <v>embase gob laveur</v>
          </cell>
          <cell r="D17474">
            <v>17.350000000000001</v>
          </cell>
          <cell r="E17474" t="str">
            <v>P4</v>
          </cell>
          <cell r="F17474">
            <v>196</v>
          </cell>
          <cell r="G17474" t="str">
            <v>Stk</v>
          </cell>
          <cell r="H17474">
            <v>18.75</v>
          </cell>
        </row>
        <row r="17475">
          <cell r="A17475">
            <v>91713301</v>
          </cell>
          <cell r="B17475" t="str">
            <v>VMS Z-Achse 55mm</v>
          </cell>
          <cell r="C17475" t="str">
            <v>Bague inox conique axe 55mm bras (AXE Z)</v>
          </cell>
          <cell r="D17475">
            <v>261</v>
          </cell>
          <cell r="E17475" t="str">
            <v>P4</v>
          </cell>
          <cell r="F17475">
            <v>196</v>
          </cell>
          <cell r="G17475" t="str">
            <v>Stk</v>
          </cell>
          <cell r="H17475">
            <v>282.14999999999998</v>
          </cell>
        </row>
        <row r="17476">
          <cell r="A17476">
            <v>91713401</v>
          </cell>
          <cell r="B17476" t="str">
            <v>VMS Z-Achse 76mm</v>
          </cell>
          <cell r="C17476" t="str">
            <v>Z - Axe 76 mm</v>
          </cell>
          <cell r="D17476">
            <v>261</v>
          </cell>
          <cell r="E17476" t="str">
            <v>P4</v>
          </cell>
          <cell r="F17476">
            <v>196</v>
          </cell>
          <cell r="G17476" t="str">
            <v>Stk</v>
          </cell>
          <cell r="H17476">
            <v>282.14999999999998</v>
          </cell>
        </row>
        <row r="17477">
          <cell r="A17477">
            <v>91715380</v>
          </cell>
          <cell r="B17477" t="str">
            <v>VMS Grundplatte FMP 3A</v>
          </cell>
          <cell r="C17477" t="str">
            <v>Couvercle cpl 3A</v>
          </cell>
          <cell r="D17477">
            <v>273</v>
          </cell>
          <cell r="E17477" t="str">
            <v>P4</v>
          </cell>
          <cell r="F17477">
            <v>196</v>
          </cell>
          <cell r="G17477" t="str">
            <v>Stk</v>
          </cell>
          <cell r="H17477">
            <v>295.10000000000002</v>
          </cell>
        </row>
        <row r="17478">
          <cell r="A17478">
            <v>91718801</v>
          </cell>
          <cell r="B17478" t="str">
            <v>Verbindungsstück CN MidiL SG300 1x</v>
          </cell>
          <cell r="C17478" t="str">
            <v>Jonction de poutre stand SG300</v>
          </cell>
          <cell r="D17478">
            <v>149</v>
          </cell>
          <cell r="E17478" t="str">
            <v>P1</v>
          </cell>
          <cell r="F17478">
            <v>254</v>
          </cell>
          <cell r="G17478" t="str">
            <v>Stk</v>
          </cell>
          <cell r="H17478">
            <v>161.05000000000001</v>
          </cell>
        </row>
        <row r="17479">
          <cell r="A17479">
            <v>91718901</v>
          </cell>
          <cell r="B17479" t="str">
            <v>Verbindstück 1-69mm CN MidiL SG300 1x</v>
          </cell>
          <cell r="C17479" t="str">
            <v>Jonction poutre non stand. jusqu'à LG:69</v>
          </cell>
          <cell r="D17479">
            <v>145</v>
          </cell>
          <cell r="E17479" t="str">
            <v>P1</v>
          </cell>
          <cell r="F17479">
            <v>254</v>
          </cell>
          <cell r="G17479" t="str">
            <v>Stk</v>
          </cell>
          <cell r="H17479">
            <v>156.75</v>
          </cell>
        </row>
        <row r="17480">
          <cell r="A17480">
            <v>91718902</v>
          </cell>
          <cell r="B17480" t="str">
            <v>Verbindstück 70-140mm CN MidiL SG300 1x</v>
          </cell>
          <cell r="C17480" t="str">
            <v>Jonction poutre non standard LG 70_140</v>
          </cell>
          <cell r="D17480">
            <v>218</v>
          </cell>
          <cell r="E17480" t="str">
            <v>P1</v>
          </cell>
          <cell r="F17480">
            <v>254</v>
          </cell>
          <cell r="G17480" t="str">
            <v>Stk</v>
          </cell>
          <cell r="H17480">
            <v>235.65</v>
          </cell>
        </row>
        <row r="17481">
          <cell r="A17481">
            <v>91718903</v>
          </cell>
          <cell r="B17481" t="str">
            <v>Verbindstück 141-210mm CN Midi SG300 1x</v>
          </cell>
          <cell r="C17481" t="str">
            <v>Jonct.poutre non stand. jusqu'àLG141-210</v>
          </cell>
          <cell r="D17481">
            <v>239</v>
          </cell>
          <cell r="E17481" t="str">
            <v>P1</v>
          </cell>
          <cell r="F17481">
            <v>254</v>
          </cell>
          <cell r="G17481" t="str">
            <v>Stk</v>
          </cell>
          <cell r="H17481">
            <v>258.35000000000002</v>
          </cell>
        </row>
        <row r="17482">
          <cell r="A17482">
            <v>91718904</v>
          </cell>
          <cell r="B17482" t="str">
            <v>Verbindstück 211-280mm CN Midi SG300 1x</v>
          </cell>
          <cell r="C17482" t="str">
            <v>Jonction poutre 211-280 ML SG300</v>
          </cell>
          <cell r="D17482">
            <v>280</v>
          </cell>
          <cell r="E17482" t="str">
            <v>P1</v>
          </cell>
          <cell r="F17482">
            <v>254</v>
          </cell>
          <cell r="G17482" t="str">
            <v>Stk</v>
          </cell>
          <cell r="H17482">
            <v>302.7</v>
          </cell>
        </row>
        <row r="17483">
          <cell r="A17483">
            <v>91720301</v>
          </cell>
          <cell r="B17483" t="str">
            <v>VMS TC Reinigungsbogen</v>
          </cell>
          <cell r="C17483" t="str">
            <v>Kit lavage</v>
          </cell>
          <cell r="D17483">
            <v>45.7</v>
          </cell>
          <cell r="E17483" t="str">
            <v>P4</v>
          </cell>
          <cell r="F17483">
            <v>196</v>
          </cell>
          <cell r="G17483" t="str">
            <v>Stk</v>
          </cell>
          <cell r="H17483">
            <v>49.4</v>
          </cell>
        </row>
        <row r="17484">
          <cell r="A17484">
            <v>91724903</v>
          </cell>
          <cell r="B17484" t="str">
            <v>Silikonschlauch 22/36mm L=65mm</v>
          </cell>
          <cell r="C17484" t="str">
            <v>Tuyau silicone 22/36 L=65mm</v>
          </cell>
          <cell r="D17484">
            <v>4.2</v>
          </cell>
          <cell r="E17484" t="str">
            <v>P2</v>
          </cell>
          <cell r="F17484">
            <v>330</v>
          </cell>
          <cell r="G17484" t="str">
            <v>Stk</v>
          </cell>
          <cell r="H17484">
            <v>4.55</v>
          </cell>
        </row>
        <row r="17485">
          <cell r="A17485">
            <v>91724981</v>
          </cell>
          <cell r="B17485" t="str">
            <v>Milchschlauch,Silikon,blau,36/22mm, R10m</v>
          </cell>
          <cell r="C17485" t="str">
            <v>1m Tuyau lait silicone D22 VMS</v>
          </cell>
          <cell r="D17485">
            <v>49.4</v>
          </cell>
          <cell r="E17485" t="str">
            <v>P2</v>
          </cell>
          <cell r="F17485">
            <v>330</v>
          </cell>
          <cell r="G17485" t="str">
            <v>M</v>
          </cell>
          <cell r="H17485">
            <v>53.4</v>
          </cell>
        </row>
        <row r="17486">
          <cell r="A17486">
            <v>91725280</v>
          </cell>
          <cell r="B17486" t="str">
            <v>VMS FF-VCC inkl. Software</v>
          </cell>
          <cell r="C17486" t="str">
            <v>KIT MISE A JOUR MM25 VCC</v>
          </cell>
          <cell r="D17486">
            <v>7488</v>
          </cell>
          <cell r="E17486" t="str">
            <v>P4</v>
          </cell>
          <cell r="F17486">
            <v>162</v>
          </cell>
          <cell r="G17486" t="str">
            <v>Stk</v>
          </cell>
          <cell r="H17486">
            <v>8094.55</v>
          </cell>
        </row>
        <row r="17487">
          <cell r="A17487">
            <v>91727912</v>
          </cell>
          <cell r="B17487" t="str">
            <v>Bedienungsanleitung Milchfilter MF80 (D)</v>
          </cell>
          <cell r="C17487" t="str">
            <v>Guide de l'utilisateur MF80(D)</v>
          </cell>
          <cell r="D17487">
            <v>0.1</v>
          </cell>
          <cell r="F17487">
            <v>220</v>
          </cell>
          <cell r="G17487" t="str">
            <v>Stk</v>
          </cell>
          <cell r="H17487">
            <v>0.1</v>
          </cell>
        </row>
        <row r="17488">
          <cell r="A17488">
            <v>91728012</v>
          </cell>
          <cell r="B17488" t="str">
            <v>Memo Milchfilter MF80 (D)</v>
          </cell>
          <cell r="C17488" t="str">
            <v>Memo filtre à lait MF80 (D)</v>
          </cell>
          <cell r="D17488">
            <v>0.1</v>
          </cell>
          <cell r="F17488">
            <v>220</v>
          </cell>
          <cell r="G17488" t="str">
            <v>Stk</v>
          </cell>
          <cell r="H17488">
            <v>0.1</v>
          </cell>
        </row>
        <row r="17489">
          <cell r="A17489">
            <v>91729101</v>
          </cell>
          <cell r="B17489" t="str">
            <v>VMS Reinigungshülse</v>
          </cell>
          <cell r="C17489" t="str">
            <v>jetters VMS</v>
          </cell>
          <cell r="D17489">
            <v>19.5</v>
          </cell>
          <cell r="E17489" t="str">
            <v>P4</v>
          </cell>
          <cell r="F17489">
            <v>196</v>
          </cell>
          <cell r="G17489" t="str">
            <v>Stk</v>
          </cell>
          <cell r="H17489">
            <v>21.1</v>
          </cell>
        </row>
        <row r="17490">
          <cell r="A17490">
            <v>91729512</v>
          </cell>
          <cell r="B17490" t="str">
            <v>Systembuch Vakuumpump DVP-F900/1400/2000</v>
          </cell>
          <cell r="C17490" t="str">
            <v>Mémo DVP900/1400/2000F</v>
          </cell>
          <cell r="D17490">
            <v>0.1</v>
          </cell>
          <cell r="F17490">
            <v>210</v>
          </cell>
          <cell r="G17490" t="str">
            <v>Stk</v>
          </cell>
          <cell r="H17490">
            <v>0.1</v>
          </cell>
        </row>
        <row r="17491">
          <cell r="A17491">
            <v>91729513</v>
          </cell>
          <cell r="B17491" t="str">
            <v>Systembuch DVP-F 900 - 2000</v>
          </cell>
          <cell r="C17491" t="str">
            <v>Memo DVP-F 900 - 2000</v>
          </cell>
          <cell r="D17491">
            <v>0.1</v>
          </cell>
          <cell r="F17491">
            <v>210</v>
          </cell>
          <cell r="G17491" t="str">
            <v>Stk</v>
          </cell>
          <cell r="H17491">
            <v>0.1</v>
          </cell>
        </row>
        <row r="17492">
          <cell r="A17492">
            <v>91729913</v>
          </cell>
          <cell r="B17492" t="str">
            <v>Memo VFDC für DVPF (F)</v>
          </cell>
          <cell r="C17492" t="str">
            <v>Mémo VFDC pour DVPF (F)</v>
          </cell>
          <cell r="D17492">
            <v>0.1</v>
          </cell>
          <cell r="F17492">
            <v>210</v>
          </cell>
          <cell r="G17492" t="str">
            <v>Stk</v>
          </cell>
          <cell r="H17492">
            <v>0.1</v>
          </cell>
        </row>
        <row r="17493">
          <cell r="A17493">
            <v>91730880</v>
          </cell>
          <cell r="B17493" t="str">
            <v>Transponderhalter CF150 5St.</v>
          </cell>
          <cell r="C17493" t="str">
            <v>Kit CF150 pour transpondeur 5 pcs</v>
          </cell>
          <cell r="D17493">
            <v>101</v>
          </cell>
          <cell r="E17493" t="str">
            <v>P1</v>
          </cell>
          <cell r="F17493">
            <v>530</v>
          </cell>
          <cell r="G17493" t="str">
            <v>Beu</v>
          </cell>
          <cell r="H17493">
            <v>109.2</v>
          </cell>
        </row>
        <row r="17494">
          <cell r="A17494">
            <v>91731519</v>
          </cell>
          <cell r="B17494" t="str">
            <v>Sechskanntschraube M12x45</v>
          </cell>
          <cell r="C17494" t="str">
            <v>Vis tête HEX M12x45 8,8</v>
          </cell>
          <cell r="D17494">
            <v>3.25</v>
          </cell>
          <cell r="E17494" t="str">
            <v>P4</v>
          </cell>
          <cell r="F17494">
            <v>182</v>
          </cell>
          <cell r="G17494" t="str">
            <v>Stk</v>
          </cell>
          <cell r="H17494">
            <v>3.5</v>
          </cell>
        </row>
        <row r="17495">
          <cell r="A17495">
            <v>91733989</v>
          </cell>
          <cell r="B17495" t="str">
            <v>Steuerblock DuoPuls-Elektr+EP (MPC610)</v>
          </cell>
          <cell r="C17495" t="str">
            <v>DVE500 duovac MP610</v>
          </cell>
          <cell r="D17495">
            <v>1081</v>
          </cell>
          <cell r="E17495" t="str">
            <v>P1</v>
          </cell>
          <cell r="F17495">
            <v>130</v>
          </cell>
          <cell r="G17495" t="str">
            <v>Stk</v>
          </cell>
          <cell r="H17495">
            <v>1168.55</v>
          </cell>
        </row>
        <row r="17496">
          <cell r="A17496">
            <v>91733999</v>
          </cell>
          <cell r="B17496" t="str">
            <v>MPC580 m.DV/EP100</v>
          </cell>
          <cell r="C17496" t="str">
            <v>MPC580 avec bloc de régulation</v>
          </cell>
          <cell r="D17496">
            <v>2479</v>
          </cell>
          <cell r="E17496" t="str">
            <v>P1</v>
          </cell>
          <cell r="F17496">
            <v>110</v>
          </cell>
          <cell r="G17496" t="str">
            <v>Stk</v>
          </cell>
          <cell r="H17496">
            <v>2679.8</v>
          </cell>
        </row>
        <row r="17497">
          <cell r="A17497">
            <v>91734501</v>
          </cell>
          <cell r="B17497" t="str">
            <v>Milchventil Membrane neu MF2/Variflow</v>
          </cell>
          <cell r="C17497" t="str">
            <v>Membrane MF2</v>
          </cell>
          <cell r="D17497">
            <v>33.700000000000003</v>
          </cell>
          <cell r="E17497" t="str">
            <v>P4</v>
          </cell>
          <cell r="F17497">
            <v>192</v>
          </cell>
          <cell r="G17497" t="str">
            <v>Stk</v>
          </cell>
          <cell r="H17497">
            <v>36.450000000000003</v>
          </cell>
        </row>
        <row r="17498">
          <cell r="A17498">
            <v>91737901</v>
          </cell>
          <cell r="B17498" t="str">
            <v>VMS TC Andruckrolle</v>
          </cell>
          <cell r="C17498" t="str">
            <v>Obturateur magasin gobelet lav.</v>
          </cell>
          <cell r="D17498">
            <v>52.2</v>
          </cell>
          <cell r="E17498" t="str">
            <v>P4</v>
          </cell>
          <cell r="F17498">
            <v>196</v>
          </cell>
          <cell r="G17498" t="str">
            <v>Stk</v>
          </cell>
          <cell r="H17498">
            <v>56.45</v>
          </cell>
        </row>
        <row r="17499">
          <cell r="A17499">
            <v>91740401</v>
          </cell>
          <cell r="B17499" t="str">
            <v>VMS Motor SF4 Kompressor Atlas Copco EU</v>
          </cell>
          <cell r="C17499" t="str">
            <v>Moteur SF4 compresseur EU</v>
          </cell>
          <cell r="D17499">
            <v>2128</v>
          </cell>
          <cell r="E17499" t="str">
            <v>P4</v>
          </cell>
          <cell r="F17499">
            <v>196</v>
          </cell>
          <cell r="G17499" t="str">
            <v>Stk</v>
          </cell>
          <cell r="H17499">
            <v>2300.35</v>
          </cell>
        </row>
        <row r="17500">
          <cell r="A17500">
            <v>91740901</v>
          </cell>
          <cell r="B17500" t="str">
            <v>VMS Schlauchhalter</v>
          </cell>
          <cell r="C17500" t="str">
            <v>Support canalisation</v>
          </cell>
          <cell r="D17500">
            <v>38.299999999999997</v>
          </cell>
          <cell r="E17500" t="str">
            <v>P4</v>
          </cell>
          <cell r="F17500">
            <v>196</v>
          </cell>
          <cell r="G17500" t="str">
            <v>Stk</v>
          </cell>
          <cell r="H17500">
            <v>41.4</v>
          </cell>
        </row>
        <row r="17501">
          <cell r="A17501">
            <v>91741802</v>
          </cell>
          <cell r="B17501" t="str">
            <v>Scheibe 8,4mm x 16mm</v>
          </cell>
          <cell r="C17501" t="str">
            <v>Rondelle 8,4x16mm</v>
          </cell>
          <cell r="D17501">
            <v>0.8</v>
          </cell>
          <cell r="E17501" t="str">
            <v>P4</v>
          </cell>
          <cell r="F17501">
            <v>925</v>
          </cell>
          <cell r="G17501" t="str">
            <v>Stk</v>
          </cell>
          <cell r="H17501">
            <v>0.85</v>
          </cell>
        </row>
        <row r="17502">
          <cell r="A17502">
            <v>91741804</v>
          </cell>
          <cell r="B17502" t="str">
            <v>Unterlegscheibe, Stahl M12 24x13x2,5</v>
          </cell>
          <cell r="C17502" t="str">
            <v>Rondelle M12 24x13x2,5</v>
          </cell>
          <cell r="D17502">
            <v>1.7</v>
          </cell>
          <cell r="E17502" t="str">
            <v>P4</v>
          </cell>
          <cell r="F17502">
            <v>182</v>
          </cell>
          <cell r="G17502" t="str">
            <v>Stk</v>
          </cell>
          <cell r="H17502">
            <v>1.85</v>
          </cell>
        </row>
        <row r="17503">
          <cell r="A17503">
            <v>91745380</v>
          </cell>
          <cell r="B17503" t="str">
            <v>VMS TC Schlauch</v>
          </cell>
          <cell r="C17503" t="str">
            <v>Tube TC VMS</v>
          </cell>
          <cell r="D17503">
            <v>35.799999999999997</v>
          </cell>
          <cell r="E17503" t="str">
            <v>P4</v>
          </cell>
          <cell r="F17503">
            <v>196</v>
          </cell>
          <cell r="G17503" t="str">
            <v>Stk</v>
          </cell>
          <cell r="H17503">
            <v>38.700000000000003</v>
          </cell>
        </row>
        <row r="17504">
          <cell r="A17504">
            <v>91745980</v>
          </cell>
          <cell r="B17504" t="str">
            <v>Mischcontainer f. Reiniger C50/T2000</v>
          </cell>
          <cell r="C17504" t="str">
            <v>Bac de produit pour C50 et T2000</v>
          </cell>
          <cell r="D17504">
            <v>161</v>
          </cell>
          <cell r="E17504" t="str">
            <v>P4</v>
          </cell>
          <cell r="F17504">
            <v>293</v>
          </cell>
          <cell r="G17504" t="str">
            <v>Stk</v>
          </cell>
          <cell r="H17504">
            <v>174.05</v>
          </cell>
        </row>
        <row r="17505">
          <cell r="A17505">
            <v>91747301</v>
          </cell>
          <cell r="B17505" t="str">
            <v>Plastikkappe M10</v>
          </cell>
          <cell r="C17505" t="str">
            <v>Bouchon en plastique pour M10</v>
          </cell>
          <cell r="D17505">
            <v>2.6</v>
          </cell>
          <cell r="E17505" t="str">
            <v>P4</v>
          </cell>
          <cell r="F17505">
            <v>892</v>
          </cell>
          <cell r="G17505" t="str">
            <v>Stk</v>
          </cell>
          <cell r="H17505">
            <v>2.8</v>
          </cell>
        </row>
        <row r="17506">
          <cell r="A17506">
            <v>91748201</v>
          </cell>
          <cell r="B17506" t="str">
            <v>Handlauf blau 40mm</v>
          </cell>
          <cell r="C17506" t="str">
            <v>Bande bleue quai 1m</v>
          </cell>
          <cell r="D17506">
            <v>37.5</v>
          </cell>
          <cell r="E17506" t="str">
            <v>P1</v>
          </cell>
          <cell r="F17506">
            <v>807</v>
          </cell>
          <cell r="G17506" t="str">
            <v>M</v>
          </cell>
          <cell r="H17506">
            <v>40.549999999999997</v>
          </cell>
        </row>
        <row r="17507">
          <cell r="A17507">
            <v>91748701</v>
          </cell>
          <cell r="B17507" t="str">
            <v>VMS Feder für Lufteinlass</v>
          </cell>
          <cell r="C17507" t="str">
            <v>Ressort pousse à l'air</v>
          </cell>
          <cell r="D17507">
            <v>5.05</v>
          </cell>
          <cell r="E17507" t="str">
            <v>P4</v>
          </cell>
          <cell r="F17507">
            <v>196</v>
          </cell>
          <cell r="G17507" t="str">
            <v>Stk</v>
          </cell>
          <cell r="H17507">
            <v>5.45</v>
          </cell>
        </row>
        <row r="17508">
          <cell r="A17508">
            <v>91749482</v>
          </cell>
          <cell r="B17508" t="str">
            <v>VMS Anrüstbecher II kpl.</v>
          </cell>
          <cell r="C17508" t="str">
            <v>Gobelet laveur II complet</v>
          </cell>
          <cell r="D17508">
            <v>1589</v>
          </cell>
          <cell r="E17508" t="str">
            <v>P4</v>
          </cell>
          <cell r="F17508">
            <v>196</v>
          </cell>
          <cell r="G17508" t="str">
            <v>Stk</v>
          </cell>
          <cell r="H17508">
            <v>1717.7</v>
          </cell>
        </row>
        <row r="17509">
          <cell r="A17509">
            <v>91749604</v>
          </cell>
          <cell r="B17509" t="str">
            <v>.E.WIRE LOCK</v>
          </cell>
          <cell r="C17509" t="str">
            <v>.E.WIRE LOCK</v>
          </cell>
          <cell r="D17509">
            <v>11.45</v>
          </cell>
          <cell r="E17509" t="str">
            <v>P1</v>
          </cell>
          <cell r="F17509">
            <v>802</v>
          </cell>
          <cell r="G17509" t="str">
            <v>Stk</v>
          </cell>
          <cell r="H17509">
            <v>12.4</v>
          </cell>
        </row>
        <row r="17510">
          <cell r="A17510">
            <v>91752901</v>
          </cell>
          <cell r="B17510" t="str">
            <v>VMS Dichtring Überlaufsicherung</v>
          </cell>
          <cell r="C17510" t="str">
            <v>Joint inf. piège sanitaire VMS</v>
          </cell>
          <cell r="D17510">
            <v>22.6</v>
          </cell>
          <cell r="E17510" t="str">
            <v>P4</v>
          </cell>
          <cell r="F17510">
            <v>196</v>
          </cell>
          <cell r="G17510" t="str">
            <v>Stk</v>
          </cell>
          <cell r="H17510">
            <v>24.45</v>
          </cell>
        </row>
        <row r="17511">
          <cell r="A17511">
            <v>91753002</v>
          </cell>
          <cell r="B17511" t="str">
            <v>Bohrschraube</v>
          </cell>
          <cell r="C17511" t="str">
            <v>.E.SELF-DRILLING SCREW</v>
          </cell>
          <cell r="D17511">
            <v>2.9</v>
          </cell>
          <cell r="E17511" t="str">
            <v>P4</v>
          </cell>
          <cell r="F17511">
            <v>925</v>
          </cell>
          <cell r="G17511" t="str">
            <v>Stk</v>
          </cell>
          <cell r="H17511">
            <v>3.15</v>
          </cell>
        </row>
        <row r="17512">
          <cell r="A17512">
            <v>91753602</v>
          </cell>
          <cell r="B17512" t="str">
            <v>Stahlseil CN Ø 8mm L=9m</v>
          </cell>
          <cell r="C17512" t="str">
            <v>Corde dia.8mm L=9m</v>
          </cell>
          <cell r="D17512">
            <v>93.3</v>
          </cell>
          <cell r="E17512" t="str">
            <v>P4</v>
          </cell>
          <cell r="F17512">
            <v>892</v>
          </cell>
          <cell r="G17512" t="str">
            <v>Stk</v>
          </cell>
          <cell r="H17512">
            <v>100.85</v>
          </cell>
        </row>
        <row r="17513">
          <cell r="A17513">
            <v>91755101</v>
          </cell>
          <cell r="B17513" t="str">
            <v>Gehäuse für Milchmengenmessgerät MM6</v>
          </cell>
          <cell r="C17513" t="str">
            <v>MM6 corps</v>
          </cell>
          <cell r="D17513">
            <v>356</v>
          </cell>
          <cell r="E17513" t="str">
            <v>P4</v>
          </cell>
          <cell r="F17513">
            <v>192</v>
          </cell>
          <cell r="G17513" t="str">
            <v>Stk</v>
          </cell>
          <cell r="H17513">
            <v>384.85</v>
          </cell>
        </row>
        <row r="17514">
          <cell r="A17514">
            <v>91755102</v>
          </cell>
          <cell r="B17514" t="str">
            <v>MM6 T-Stück</v>
          </cell>
          <cell r="C17514" t="str">
            <v>MM6 T-pieces</v>
          </cell>
          <cell r="D17514">
            <v>60.6</v>
          </cell>
          <cell r="E17514" t="str">
            <v>P4</v>
          </cell>
          <cell r="F17514">
            <v>192</v>
          </cell>
          <cell r="G17514" t="str">
            <v>Stk</v>
          </cell>
          <cell r="H17514">
            <v>65.5</v>
          </cell>
        </row>
        <row r="17515">
          <cell r="A17515">
            <v>91755103</v>
          </cell>
          <cell r="B17515" t="str">
            <v>MM6 Ventil kpl. für Milchprobennehmer</v>
          </cell>
          <cell r="C17515" t="str">
            <v>MM6 valve préleveur</v>
          </cell>
          <cell r="D17515">
            <v>98</v>
          </cell>
          <cell r="E17515" t="str">
            <v>P4</v>
          </cell>
          <cell r="F17515">
            <v>192</v>
          </cell>
          <cell r="G17515" t="str">
            <v>Stk</v>
          </cell>
          <cell r="H17515">
            <v>105.95</v>
          </cell>
        </row>
        <row r="17516">
          <cell r="A17516">
            <v>91755105</v>
          </cell>
          <cell r="B17516" t="str">
            <v>MM6 Kipphebel</v>
          </cell>
          <cell r="C17516" t="str">
            <v>MM6 filtre</v>
          </cell>
          <cell r="D17516">
            <v>8.65</v>
          </cell>
          <cell r="E17516" t="str">
            <v>P4</v>
          </cell>
          <cell r="F17516">
            <v>192</v>
          </cell>
          <cell r="G17516" t="str">
            <v>Stk</v>
          </cell>
          <cell r="H17516">
            <v>9.35</v>
          </cell>
        </row>
        <row r="17517">
          <cell r="A17517">
            <v>91755106</v>
          </cell>
          <cell r="B17517" t="str">
            <v>MM6 Montagesatz A tragbare Version</v>
          </cell>
          <cell r="C17517" t="str">
            <v>MM6 support portable</v>
          </cell>
          <cell r="D17517">
            <v>45.2</v>
          </cell>
          <cell r="E17517" t="str">
            <v>P4</v>
          </cell>
          <cell r="F17517">
            <v>192</v>
          </cell>
          <cell r="G17517" t="str">
            <v>Stk</v>
          </cell>
          <cell r="H17517">
            <v>48.85</v>
          </cell>
        </row>
        <row r="17518">
          <cell r="A17518">
            <v>91755107</v>
          </cell>
          <cell r="B17518" t="str">
            <v>Halterung fest (Melkst) MiMess MM6</v>
          </cell>
          <cell r="C17518" t="str">
            <v>MM6 support compteur</v>
          </cell>
          <cell r="D17518">
            <v>60</v>
          </cell>
          <cell r="E17518" t="str">
            <v>P4</v>
          </cell>
          <cell r="F17518">
            <v>192</v>
          </cell>
          <cell r="G17518" t="str">
            <v>Stk</v>
          </cell>
          <cell r="H17518">
            <v>64.849999999999994</v>
          </cell>
        </row>
        <row r="17519">
          <cell r="A17519">
            <v>91755108</v>
          </cell>
          <cell r="B17519" t="str">
            <v>MM6 Montagesatz V-Form</v>
          </cell>
          <cell r="C17519" t="str">
            <v>MM6 support fixe</v>
          </cell>
          <cell r="D17519">
            <v>50.2</v>
          </cell>
          <cell r="E17519" t="str">
            <v>P4</v>
          </cell>
          <cell r="F17519">
            <v>192</v>
          </cell>
          <cell r="G17519" t="str">
            <v>Stk</v>
          </cell>
          <cell r="H17519">
            <v>54.25</v>
          </cell>
        </row>
        <row r="17520">
          <cell r="A17520">
            <v>91755109</v>
          </cell>
          <cell r="B17520" t="str">
            <v>MM6 Servicekit bi Juli 2009</v>
          </cell>
          <cell r="C17520" t="str">
            <v>MM6 Service kit &lt; juillet 2009</v>
          </cell>
          <cell r="D17520">
            <v>63.4</v>
          </cell>
          <cell r="E17520" t="str">
            <v>P4</v>
          </cell>
          <cell r="F17520">
            <v>192</v>
          </cell>
          <cell r="G17520" t="str">
            <v>Stk</v>
          </cell>
          <cell r="H17520">
            <v>68.55</v>
          </cell>
        </row>
        <row r="17521">
          <cell r="A17521">
            <v>91755110</v>
          </cell>
          <cell r="B17521" t="str">
            <v>MM6 Bürstenset</v>
          </cell>
          <cell r="C17521" t="str">
            <v>MM6 kit brosses</v>
          </cell>
          <cell r="D17521">
            <v>66.900000000000006</v>
          </cell>
          <cell r="E17521" t="str">
            <v>P4</v>
          </cell>
          <cell r="F17521">
            <v>192</v>
          </cell>
          <cell r="G17521" t="str">
            <v>Stk</v>
          </cell>
          <cell r="H17521">
            <v>72.3</v>
          </cell>
        </row>
        <row r="17522">
          <cell r="A17522">
            <v>91755111</v>
          </cell>
          <cell r="B17522" t="str">
            <v>Lufteinlassventil MM6</v>
          </cell>
          <cell r="C17522" t="str">
            <v>Entrée air MM6 (clapet+joint)</v>
          </cell>
          <cell r="D17522">
            <v>26.7</v>
          </cell>
          <cell r="E17522" t="str">
            <v>P4</v>
          </cell>
          <cell r="F17522">
            <v>192</v>
          </cell>
          <cell r="G17522" t="str">
            <v>Stk</v>
          </cell>
          <cell r="H17522">
            <v>28.85</v>
          </cell>
        </row>
        <row r="17523">
          <cell r="A17523">
            <v>91755113</v>
          </cell>
          <cell r="B17523" t="str">
            <v>Abdeckclip</v>
          </cell>
          <cell r="C17523" t="str">
            <v>Couvercle MM6</v>
          </cell>
          <cell r="D17523">
            <v>8.1</v>
          </cell>
          <cell r="E17523" t="str">
            <v>P4</v>
          </cell>
          <cell r="F17523">
            <v>192</v>
          </cell>
          <cell r="G17523" t="str">
            <v>Stk</v>
          </cell>
          <cell r="H17523">
            <v>8.75</v>
          </cell>
        </row>
        <row r="17524">
          <cell r="A17524">
            <v>91755117</v>
          </cell>
          <cell r="B17524" t="str">
            <v>Düse für MM6</v>
          </cell>
          <cell r="C17524" t="str">
            <v>Buse prélèvement MM6</v>
          </cell>
          <cell r="D17524">
            <v>13.65</v>
          </cell>
          <cell r="E17524" t="str">
            <v>P4</v>
          </cell>
          <cell r="F17524">
            <v>192</v>
          </cell>
          <cell r="G17524" t="str">
            <v>Stk</v>
          </cell>
          <cell r="H17524">
            <v>14.75</v>
          </cell>
        </row>
        <row r="17525">
          <cell r="A17525">
            <v>91755123</v>
          </cell>
          <cell r="B17525" t="str">
            <v>Federstab MM6</v>
          </cell>
          <cell r="C17525" t="str">
            <v>Barre a. ressort et rondelle</v>
          </cell>
          <cell r="D17525">
            <v>39.299999999999997</v>
          </cell>
          <cell r="E17525" t="str">
            <v>P4</v>
          </cell>
          <cell r="F17525">
            <v>192</v>
          </cell>
          <cell r="G17525" t="str">
            <v>Stk</v>
          </cell>
          <cell r="H17525">
            <v>42.5</v>
          </cell>
        </row>
        <row r="17526">
          <cell r="A17526">
            <v>91755124</v>
          </cell>
          <cell r="B17526" t="str">
            <v>MM6 Probenbehälter</v>
          </cell>
          <cell r="C17526" t="str">
            <v>Réservoir Compteur MM6</v>
          </cell>
          <cell r="D17526">
            <v>81.599999999999994</v>
          </cell>
          <cell r="E17526" t="str">
            <v>P4</v>
          </cell>
          <cell r="F17526">
            <v>192</v>
          </cell>
          <cell r="G17526" t="str">
            <v>Stk</v>
          </cell>
          <cell r="H17526">
            <v>88.2</v>
          </cell>
        </row>
        <row r="17527">
          <cell r="A17527">
            <v>91755128</v>
          </cell>
          <cell r="B17527" t="str">
            <v>Halterung V-Form MM25 Probennehmer</v>
          </cell>
          <cell r="C17527" t="str">
            <v>Support en V échantillonneur brebis</v>
          </cell>
          <cell r="D17527">
            <v>178</v>
          </cell>
          <cell r="E17527" t="str">
            <v>P1</v>
          </cell>
          <cell r="F17527">
            <v>120</v>
          </cell>
          <cell r="G17527" t="str">
            <v>Stk</v>
          </cell>
          <cell r="H17527">
            <v>192.4</v>
          </cell>
        </row>
        <row r="17528">
          <cell r="A17528">
            <v>91755129</v>
          </cell>
          <cell r="B17528" t="str">
            <v>Servicekit MM6 V3 ab August 2009</v>
          </cell>
          <cell r="C17528" t="str">
            <v>Kit entretien MM6 V3 &gt; août 2009</v>
          </cell>
          <cell r="D17528">
            <v>68.3</v>
          </cell>
          <cell r="E17528" t="str">
            <v>P4</v>
          </cell>
          <cell r="F17528">
            <v>192</v>
          </cell>
          <cell r="G17528" t="str">
            <v>Stk</v>
          </cell>
          <cell r="H17528">
            <v>73.849999999999994</v>
          </cell>
        </row>
        <row r="17529">
          <cell r="A17529">
            <v>91759130</v>
          </cell>
          <cell r="B17529" t="str">
            <v>Motorsteuerung FeedCar DelPro (MC)</v>
          </cell>
          <cell r="C17529" t="str">
            <v>OTS/FW Carte Motor Control MC1</v>
          </cell>
          <cell r="D17529">
            <v>1007</v>
          </cell>
          <cell r="E17529" t="str">
            <v>P4</v>
          </cell>
          <cell r="F17529">
            <v>595</v>
          </cell>
          <cell r="G17529" t="str">
            <v>Stk</v>
          </cell>
          <cell r="H17529">
            <v>1088.55</v>
          </cell>
        </row>
        <row r="17530">
          <cell r="A17530">
            <v>91759401</v>
          </cell>
          <cell r="B17530" t="str">
            <v>V300 Mutter DIN439B M10x1,25 A4</v>
          </cell>
          <cell r="C17530" t="str">
            <v>V300 Ecrou DIN 439B M10x1,25 A4</v>
          </cell>
          <cell r="D17530">
            <v>0.9</v>
          </cell>
          <cell r="E17530" t="str">
            <v>P4</v>
          </cell>
          <cell r="F17530">
            <v>196</v>
          </cell>
          <cell r="G17530" t="str">
            <v>Stk</v>
          </cell>
          <cell r="H17530">
            <v>0.95</v>
          </cell>
        </row>
        <row r="17531">
          <cell r="A17531">
            <v>91760201</v>
          </cell>
          <cell r="B17531" t="str">
            <v>VMS Rahmen für Kamera B2</v>
          </cell>
          <cell r="C17531" t="str">
            <v>Fixation caméra 2B VMS</v>
          </cell>
          <cell r="D17531">
            <v>685</v>
          </cell>
          <cell r="E17531" t="str">
            <v>P4</v>
          </cell>
          <cell r="F17531">
            <v>196</v>
          </cell>
          <cell r="G17531" t="str">
            <v>Stk</v>
          </cell>
          <cell r="H17531">
            <v>740.5</v>
          </cell>
        </row>
        <row r="17532">
          <cell r="A17532">
            <v>91763101</v>
          </cell>
          <cell r="B17532" t="str">
            <v>VMS Sicherungsplatte</v>
          </cell>
          <cell r="C17532" t="str">
            <v>Entretoise pare-bouse</v>
          </cell>
          <cell r="D17532">
            <v>46.2</v>
          </cell>
          <cell r="E17532" t="str">
            <v>P4</v>
          </cell>
          <cell r="F17532">
            <v>196</v>
          </cell>
          <cell r="G17532" t="str">
            <v>Stk</v>
          </cell>
          <cell r="H17532">
            <v>49.95</v>
          </cell>
        </row>
        <row r="17533">
          <cell r="A17533">
            <v>91765080</v>
          </cell>
          <cell r="B17533" t="str">
            <v>Ölniveau Sensorkit DVP-F</v>
          </cell>
          <cell r="C17533" t="str">
            <v>Kit capteur d'huile DVP F</v>
          </cell>
          <cell r="D17533">
            <v>200</v>
          </cell>
          <cell r="E17533" t="str">
            <v>P4</v>
          </cell>
          <cell r="F17533">
            <v>291</v>
          </cell>
          <cell r="G17533" t="str">
            <v>Stk</v>
          </cell>
          <cell r="H17533">
            <v>216.2</v>
          </cell>
        </row>
        <row r="17534">
          <cell r="A17534">
            <v>91766501</v>
          </cell>
          <cell r="B17534" t="str">
            <v>VMS Reinigungsdüse Endeinheit</v>
          </cell>
          <cell r="C17534" t="str">
            <v>Diffuseur VMS</v>
          </cell>
          <cell r="D17534">
            <v>16.2</v>
          </cell>
          <cell r="E17534" t="str">
            <v>P4</v>
          </cell>
          <cell r="F17534">
            <v>196</v>
          </cell>
          <cell r="G17534" t="str">
            <v>Stk</v>
          </cell>
          <cell r="H17534">
            <v>17.5</v>
          </cell>
        </row>
        <row r="17535">
          <cell r="A17535">
            <v>91766601</v>
          </cell>
          <cell r="B17535" t="str">
            <v>VMS Reinigungsdüse Endeinheit neu</v>
          </cell>
          <cell r="C17535" t="str">
            <v>VMS gicleur unité terminale VMY</v>
          </cell>
          <cell r="D17535">
            <v>17.600000000000001</v>
          </cell>
          <cell r="E17535" t="str">
            <v>P4</v>
          </cell>
          <cell r="F17535">
            <v>196</v>
          </cell>
          <cell r="G17535" t="str">
            <v>Stk</v>
          </cell>
          <cell r="H17535">
            <v>19.05</v>
          </cell>
        </row>
        <row r="17536">
          <cell r="A17536">
            <v>91768280</v>
          </cell>
          <cell r="B17536" t="str">
            <v>Lufteinlass 25/23mm</v>
          </cell>
          <cell r="C17536" t="str">
            <v>kit entrée d'air Dia 25</v>
          </cell>
          <cell r="D17536">
            <v>239</v>
          </cell>
          <cell r="E17536" t="str">
            <v>P1</v>
          </cell>
          <cell r="F17536">
            <v>150</v>
          </cell>
          <cell r="G17536" t="str">
            <v>Stk</v>
          </cell>
          <cell r="H17536">
            <v>258.35000000000002</v>
          </cell>
        </row>
        <row r="17537">
          <cell r="A17537">
            <v>91768281</v>
          </cell>
          <cell r="B17537" t="str">
            <v>Lufteinlass 40/38mm</v>
          </cell>
          <cell r="C17537" t="str">
            <v>kit entrée d'air 38/40mm</v>
          </cell>
          <cell r="D17537">
            <v>247</v>
          </cell>
          <cell r="E17537" t="str">
            <v>P1</v>
          </cell>
          <cell r="F17537">
            <v>150</v>
          </cell>
          <cell r="G17537" t="str">
            <v>Stk</v>
          </cell>
          <cell r="H17537">
            <v>267</v>
          </cell>
        </row>
        <row r="17538">
          <cell r="A17538">
            <v>91768282</v>
          </cell>
          <cell r="B17538" t="str">
            <v>Lufteinlass 51/51mm</v>
          </cell>
          <cell r="C17538" t="str">
            <v>kit entrée d'air déversement D51-52mm</v>
          </cell>
          <cell r="D17538">
            <v>254</v>
          </cell>
          <cell r="E17538" t="str">
            <v>P1</v>
          </cell>
          <cell r="F17538">
            <v>150</v>
          </cell>
          <cell r="G17538" t="str">
            <v>Stk</v>
          </cell>
          <cell r="H17538">
            <v>274.55</v>
          </cell>
        </row>
        <row r="17539">
          <cell r="A17539">
            <v>91775101</v>
          </cell>
          <cell r="B17539" t="str">
            <v>VMS Dichtung oben</v>
          </cell>
          <cell r="C17539" t="str">
            <v>Joint supérieur jetters</v>
          </cell>
          <cell r="D17539">
            <v>4.6500000000000004</v>
          </cell>
          <cell r="E17539" t="str">
            <v>P4</v>
          </cell>
          <cell r="F17539">
            <v>196</v>
          </cell>
          <cell r="G17539" t="str">
            <v>Stk</v>
          </cell>
          <cell r="H17539">
            <v>5.05</v>
          </cell>
        </row>
        <row r="17540">
          <cell r="A17540">
            <v>91775201</v>
          </cell>
          <cell r="B17540" t="str">
            <v>VMS Dichtung unten</v>
          </cell>
          <cell r="C17540" t="str">
            <v>joint inférieur jetters</v>
          </cell>
          <cell r="D17540">
            <v>4.6500000000000004</v>
          </cell>
          <cell r="E17540" t="str">
            <v>P4</v>
          </cell>
          <cell r="F17540">
            <v>196</v>
          </cell>
          <cell r="G17540" t="str">
            <v>Stk</v>
          </cell>
          <cell r="H17540">
            <v>5.05</v>
          </cell>
        </row>
        <row r="17541">
          <cell r="A17541">
            <v>91775599</v>
          </cell>
          <cell r="B17541" t="str">
            <v>DeLaval Fussmatte Kuhkopf</v>
          </cell>
          <cell r="C17541" t="str">
            <v>Paillasson caout tête vache Delaval</v>
          </cell>
          <cell r="D17541">
            <v>50.9</v>
          </cell>
          <cell r="E17541" t="str">
            <v>P2</v>
          </cell>
          <cell r="F17541">
            <v>376</v>
          </cell>
          <cell r="G17541" t="str">
            <v>Stk</v>
          </cell>
          <cell r="H17541">
            <v>55</v>
          </cell>
        </row>
        <row r="17542">
          <cell r="A17542">
            <v>91775700</v>
          </cell>
          <cell r="B17542" t="str">
            <v>Gummimatte RM30F 110x170cm</v>
          </cell>
          <cell r="C17542" t="str">
            <v>Partie caoutchouc tapis RM30F 110X170</v>
          </cell>
          <cell r="D17542">
            <v>357</v>
          </cell>
          <cell r="F17542">
            <v>376</v>
          </cell>
          <cell r="G17542" t="str">
            <v>Stk</v>
          </cell>
          <cell r="H17542">
            <v>385.9</v>
          </cell>
        </row>
        <row r="17543">
          <cell r="A17543">
            <v>91775701</v>
          </cell>
          <cell r="B17543" t="str">
            <v>Gummimatte RM30F 110x178cm</v>
          </cell>
          <cell r="C17543" t="str">
            <v>partie caoutchouc tapis RM30F 110 X 178</v>
          </cell>
          <cell r="D17543">
            <v>370</v>
          </cell>
          <cell r="F17543">
            <v>376</v>
          </cell>
          <cell r="G17543" t="str">
            <v>Stk</v>
          </cell>
          <cell r="H17543">
            <v>399.95</v>
          </cell>
        </row>
        <row r="17544">
          <cell r="A17544">
            <v>91775703</v>
          </cell>
          <cell r="B17544" t="str">
            <v>Gummimatte RM30F 120x170cm</v>
          </cell>
          <cell r="C17544" t="str">
            <v>partie caoutchouc tapis RM30F 120 X170</v>
          </cell>
          <cell r="D17544">
            <v>382</v>
          </cell>
          <cell r="F17544">
            <v>376</v>
          </cell>
          <cell r="G17544" t="str">
            <v>Stk</v>
          </cell>
          <cell r="H17544">
            <v>412.95</v>
          </cell>
        </row>
        <row r="17545">
          <cell r="A17545">
            <v>91775704</v>
          </cell>
          <cell r="B17545" t="str">
            <v>Gummimatte RM30F 120x178cm</v>
          </cell>
          <cell r="C17545" t="str">
            <v>Partie caoutchouc tapis RM30F 120 X 178</v>
          </cell>
          <cell r="D17545">
            <v>397</v>
          </cell>
          <cell r="F17545">
            <v>376</v>
          </cell>
          <cell r="G17545" t="str">
            <v>Stk</v>
          </cell>
          <cell r="H17545">
            <v>429.15</v>
          </cell>
        </row>
        <row r="17546">
          <cell r="A17546">
            <v>91775705</v>
          </cell>
          <cell r="B17546" t="str">
            <v>Gummimatte RM30F 120x200cm</v>
          </cell>
          <cell r="C17546" t="str">
            <v>partie caoutchouc tapis RM30F 120 X 200</v>
          </cell>
          <cell r="D17546">
            <v>413</v>
          </cell>
          <cell r="F17546">
            <v>376</v>
          </cell>
          <cell r="G17546" t="str">
            <v>Stk</v>
          </cell>
          <cell r="H17546">
            <v>446.45</v>
          </cell>
        </row>
        <row r="17547">
          <cell r="A17547">
            <v>91775980</v>
          </cell>
          <cell r="B17547" t="str">
            <v>VMS Stopp Flügel</v>
          </cell>
          <cell r="C17547" t="str">
            <v>Contre écrou</v>
          </cell>
          <cell r="D17547">
            <v>190</v>
          </cell>
          <cell r="E17547" t="str">
            <v>P4</v>
          </cell>
          <cell r="F17547">
            <v>196</v>
          </cell>
          <cell r="G17547" t="str">
            <v>Stk</v>
          </cell>
          <cell r="H17547">
            <v>205.4</v>
          </cell>
        </row>
        <row r="17548">
          <cell r="A17548">
            <v>91776201</v>
          </cell>
          <cell r="B17548" t="str">
            <v>VMS Membranen Abdeckung FRV</v>
          </cell>
          <cell r="C17548" t="str">
            <v>VMS membrane capot FRV</v>
          </cell>
          <cell r="D17548">
            <v>15.8</v>
          </cell>
          <cell r="E17548" t="str">
            <v>P4</v>
          </cell>
          <cell r="F17548">
            <v>196</v>
          </cell>
          <cell r="G17548" t="str">
            <v>Stk</v>
          </cell>
          <cell r="H17548">
            <v>17.100000000000001</v>
          </cell>
        </row>
        <row r="17549">
          <cell r="A17549">
            <v>91777912</v>
          </cell>
          <cell r="B17549" t="str">
            <v>Vakuumventil CVR-Reinigung BA</v>
          </cell>
          <cell r="C17549" t="str">
            <v>Guide de l'utilisateur régulateur CVR (D</v>
          </cell>
          <cell r="D17549">
            <v>0.1</v>
          </cell>
          <cell r="F17549">
            <v>210</v>
          </cell>
          <cell r="G17549" t="str">
            <v>Stk</v>
          </cell>
          <cell r="H17549">
            <v>0.1</v>
          </cell>
        </row>
        <row r="17550">
          <cell r="A17550">
            <v>91777913</v>
          </cell>
          <cell r="B17550" t="str">
            <v>Bedienungsanleitung Vak.Erhöung CVR (F)</v>
          </cell>
          <cell r="C17550" t="str">
            <v>GU Régulateur CVR (F</v>
          </cell>
          <cell r="D17550">
            <v>0.1</v>
          </cell>
          <cell r="F17550">
            <v>210</v>
          </cell>
          <cell r="G17550" t="str">
            <v>Stk</v>
          </cell>
          <cell r="H17550">
            <v>0.1</v>
          </cell>
        </row>
        <row r="17551">
          <cell r="A17551">
            <v>91866201</v>
          </cell>
          <cell r="B17551" t="str">
            <v>Montagerahmen MP510</v>
          </cell>
          <cell r="C17551" t="str">
            <v>Carenage inox MP510</v>
          </cell>
          <cell r="D17551">
            <v>176</v>
          </cell>
          <cell r="E17551" t="str">
            <v>P1</v>
          </cell>
          <cell r="F17551">
            <v>110</v>
          </cell>
          <cell r="G17551" t="str">
            <v>Stk</v>
          </cell>
          <cell r="H17551">
            <v>190.25</v>
          </cell>
        </row>
        <row r="17552">
          <cell r="A17552">
            <v>91867101</v>
          </cell>
          <cell r="B17552" t="str">
            <v>VMS Abstreifer</v>
          </cell>
          <cell r="C17552" t="str">
            <v>.E.Scraper</v>
          </cell>
          <cell r="D17552">
            <v>12.45</v>
          </cell>
          <cell r="E17552" t="str">
            <v>P4</v>
          </cell>
          <cell r="F17552">
            <v>196</v>
          </cell>
          <cell r="G17552" t="str">
            <v>Stk</v>
          </cell>
          <cell r="H17552">
            <v>13.45</v>
          </cell>
        </row>
        <row r="17553">
          <cell r="A17553">
            <v>91868101</v>
          </cell>
          <cell r="B17553" t="str">
            <v>VMS Membrane für Durchflussbegrenzer</v>
          </cell>
          <cell r="C17553" t="str">
            <v>Membrane</v>
          </cell>
          <cell r="D17553">
            <v>76.8</v>
          </cell>
          <cell r="E17553" t="str">
            <v>P4</v>
          </cell>
          <cell r="F17553">
            <v>196</v>
          </cell>
          <cell r="G17553" t="str">
            <v>Stk</v>
          </cell>
          <cell r="H17553">
            <v>83</v>
          </cell>
        </row>
        <row r="17554">
          <cell r="A17554">
            <v>91870501</v>
          </cell>
          <cell r="B17554" t="str">
            <v>Rohr 2in L=6000mm</v>
          </cell>
          <cell r="C17554" t="str">
            <v>Tube 2pouces L=6000mm</v>
          </cell>
          <cell r="D17554">
            <v>167</v>
          </cell>
          <cell r="E17554" t="str">
            <v>P1</v>
          </cell>
          <cell r="F17554">
            <v>807</v>
          </cell>
          <cell r="G17554" t="str">
            <v>Stk</v>
          </cell>
          <cell r="H17554">
            <v>180.55</v>
          </cell>
        </row>
        <row r="17555">
          <cell r="A17555">
            <v>91881380</v>
          </cell>
          <cell r="B17555" t="str">
            <v>Werkzeugsatz f. Pumpe VMS</v>
          </cell>
          <cell r="C17555" t="str">
            <v>VMS jeu de outil p. pompe</v>
          </cell>
          <cell r="D17555">
            <v>217</v>
          </cell>
          <cell r="E17555" t="str">
            <v>P1</v>
          </cell>
          <cell r="F17555">
            <v>160</v>
          </cell>
          <cell r="G17555" t="str">
            <v>Stk</v>
          </cell>
          <cell r="H17555">
            <v>234.6</v>
          </cell>
        </row>
        <row r="17556">
          <cell r="A17556">
            <v>91882012</v>
          </cell>
          <cell r="B17556" t="str">
            <v>Bedienungsanleitung MM25 (D)</v>
          </cell>
          <cell r="C17556" t="str">
            <v>Guide de l'utilisateur MM25 (D)</v>
          </cell>
          <cell r="D17556">
            <v>0.1</v>
          </cell>
          <cell r="F17556">
            <v>120</v>
          </cell>
          <cell r="G17556" t="str">
            <v>Stk</v>
          </cell>
          <cell r="H17556">
            <v>0.1</v>
          </cell>
        </row>
        <row r="17557">
          <cell r="A17557">
            <v>91890530</v>
          </cell>
          <cell r="B17557" t="str">
            <v>Platine MP300 (ACR5000) neu</v>
          </cell>
          <cell r="C17557" t="str">
            <v>Carte MP300 nouveau modèle</v>
          </cell>
          <cell r="D17557">
            <v>557</v>
          </cell>
          <cell r="E17557" t="str">
            <v>P4</v>
          </cell>
          <cell r="F17557">
            <v>191</v>
          </cell>
          <cell r="G17557" t="str">
            <v>Stk</v>
          </cell>
          <cell r="H17557">
            <v>602.1</v>
          </cell>
        </row>
        <row r="17558">
          <cell r="A17558">
            <v>91891201</v>
          </cell>
          <cell r="B17558" t="str">
            <v>Steuerplatine Wärmetauscher CF150</v>
          </cell>
          <cell r="C17558" t="str">
            <v>Carte électronique température CF150</v>
          </cell>
          <cell r="D17558">
            <v>310</v>
          </cell>
          <cell r="E17558" t="str">
            <v>P4</v>
          </cell>
          <cell r="F17558">
            <v>593</v>
          </cell>
          <cell r="G17558" t="str">
            <v>Stk</v>
          </cell>
          <cell r="H17558">
            <v>335.1</v>
          </cell>
        </row>
        <row r="17559">
          <cell r="A17559">
            <v>91891901</v>
          </cell>
          <cell r="B17559" t="str">
            <v>Druckfeder FMP110 blau</v>
          </cell>
          <cell r="C17559" t="str">
            <v>Ressort bleu FMP110/PM200</v>
          </cell>
          <cell r="D17559">
            <v>23.1</v>
          </cell>
          <cell r="E17559" t="str">
            <v>P4</v>
          </cell>
          <cell r="F17559">
            <v>292</v>
          </cell>
          <cell r="G17559" t="str">
            <v>Stk</v>
          </cell>
          <cell r="H17559">
            <v>24.95</v>
          </cell>
        </row>
        <row r="17560">
          <cell r="A17560">
            <v>91891902</v>
          </cell>
          <cell r="B17560" t="str">
            <v>Druckfeder (gelb) FMP110/PM200 R</v>
          </cell>
          <cell r="C17560" t="str">
            <v>Ressort (jaune) FP110/PM200 g</v>
          </cell>
          <cell r="D17560">
            <v>23.1</v>
          </cell>
          <cell r="E17560" t="str">
            <v>P4</v>
          </cell>
          <cell r="F17560">
            <v>292</v>
          </cell>
          <cell r="G17560" t="str">
            <v>Stk</v>
          </cell>
          <cell r="H17560">
            <v>24.95</v>
          </cell>
        </row>
        <row r="17561">
          <cell r="A17561">
            <v>91892080</v>
          </cell>
          <cell r="B17561" t="str">
            <v>GA Rahmen MidiL SG300</v>
          </cell>
          <cell r="C17561" t="str">
            <v>Kit de base poutre Midiline SG300</v>
          </cell>
          <cell r="D17561">
            <v>320</v>
          </cell>
          <cell r="E17561" t="str">
            <v>P1</v>
          </cell>
          <cell r="F17561">
            <v>254</v>
          </cell>
          <cell r="G17561" t="str">
            <v>Stk</v>
          </cell>
          <cell r="H17561">
            <v>345.9</v>
          </cell>
        </row>
        <row r="17562">
          <cell r="A17562">
            <v>91896580</v>
          </cell>
          <cell r="B17562" t="str">
            <v>Midiline SG300 2 Set mit Feder</v>
          </cell>
          <cell r="C17562" t="str">
            <v>ML SG300 kit de 2 butées avec ressort</v>
          </cell>
          <cell r="D17562">
            <v>84.2</v>
          </cell>
          <cell r="E17562" t="str">
            <v>P4</v>
          </cell>
          <cell r="F17562">
            <v>191</v>
          </cell>
          <cell r="G17562" t="str">
            <v>Stk</v>
          </cell>
          <cell r="H17562">
            <v>91</v>
          </cell>
        </row>
        <row r="17563">
          <cell r="A17563">
            <v>91897780</v>
          </cell>
          <cell r="B17563" t="str">
            <v>Endabdeckung</v>
          </cell>
          <cell r="C17563" t="str">
            <v>HB_Lice avant_bouchon fin de lice</v>
          </cell>
          <cell r="D17563">
            <v>53.4</v>
          </cell>
          <cell r="E17563" t="str">
            <v>P1</v>
          </cell>
          <cell r="F17563">
            <v>807</v>
          </cell>
          <cell r="G17563" t="str">
            <v>Stk</v>
          </cell>
          <cell r="H17563">
            <v>57.75</v>
          </cell>
        </row>
        <row r="17564">
          <cell r="A17564">
            <v>91898301</v>
          </cell>
          <cell r="B17564" t="str">
            <v>Träger 120x60 6m</v>
          </cell>
          <cell r="C17564" t="str">
            <v>Poutre transversale 120x60 galva 6m</v>
          </cell>
          <cell r="D17564">
            <v>358</v>
          </cell>
          <cell r="E17564" t="str">
            <v>P1</v>
          </cell>
          <cell r="F17564">
            <v>807</v>
          </cell>
          <cell r="G17564" t="str">
            <v>Stk</v>
          </cell>
          <cell r="H17564">
            <v>387</v>
          </cell>
        </row>
        <row r="17565">
          <cell r="A17565">
            <v>91900312</v>
          </cell>
          <cell r="B17565" t="str">
            <v>Bedienungsanleitung Mischer SM12/17 (D)</v>
          </cell>
          <cell r="C17565" t="str">
            <v>Guide de l'utilisateur mélag. SM12/17(D)</v>
          </cell>
          <cell r="D17565">
            <v>0.1</v>
          </cell>
          <cell r="F17565">
            <v>520</v>
          </cell>
          <cell r="G17565" t="str">
            <v>Stk</v>
          </cell>
          <cell r="H17565">
            <v>0.1</v>
          </cell>
        </row>
        <row r="17566">
          <cell r="A17566">
            <v>91910782</v>
          </cell>
          <cell r="B17566" t="str">
            <v>VMS Gripper links</v>
          </cell>
          <cell r="C17566" t="str">
            <v>Gripper cpl gauche</v>
          </cell>
          <cell r="D17566">
            <v>3722</v>
          </cell>
          <cell r="E17566" t="str">
            <v>P4</v>
          </cell>
          <cell r="F17566">
            <v>196</v>
          </cell>
          <cell r="G17566" t="str">
            <v>Stk</v>
          </cell>
          <cell r="H17566">
            <v>4023.5</v>
          </cell>
        </row>
        <row r="17567">
          <cell r="A17567">
            <v>91910882</v>
          </cell>
          <cell r="B17567" t="str">
            <v>VMS Gripper rechts</v>
          </cell>
          <cell r="C17567" t="str">
            <v>Gripper droit cpl</v>
          </cell>
          <cell r="D17567">
            <v>3722</v>
          </cell>
          <cell r="E17567" t="str">
            <v>P4</v>
          </cell>
          <cell r="F17567">
            <v>196</v>
          </cell>
          <cell r="G17567" t="str">
            <v>Stk</v>
          </cell>
          <cell r="H17567">
            <v>4023.5</v>
          </cell>
        </row>
        <row r="17568">
          <cell r="A17568">
            <v>91912731</v>
          </cell>
          <cell r="B17568" t="str">
            <v>Platine Portalantenne Multireader</v>
          </cell>
          <cell r="C17568" t="str">
            <v>Carte ID rideau bleu Multireader</v>
          </cell>
          <cell r="D17568">
            <v>2217</v>
          </cell>
          <cell r="E17568" t="str">
            <v>P4</v>
          </cell>
          <cell r="F17568">
            <v>925</v>
          </cell>
          <cell r="G17568" t="str">
            <v>Stk</v>
          </cell>
          <cell r="H17568">
            <v>2396.6</v>
          </cell>
        </row>
        <row r="17569">
          <cell r="A17569">
            <v>91912735</v>
          </cell>
          <cell r="B17569" t="str">
            <v>Platine IRW / Portal ISO ID SG</v>
          </cell>
          <cell r="C17569" t="str">
            <v>Carte ID PCB pour porte intelligente IRW</v>
          </cell>
          <cell r="D17569">
            <v>1827</v>
          </cell>
          <cell r="E17569" t="str">
            <v>P4</v>
          </cell>
          <cell r="F17569">
            <v>925</v>
          </cell>
          <cell r="G17569" t="str">
            <v>Stk</v>
          </cell>
          <cell r="H17569">
            <v>1975</v>
          </cell>
        </row>
        <row r="17570">
          <cell r="A17570">
            <v>91914180</v>
          </cell>
          <cell r="B17570" t="str">
            <v>VMS Kabel W183</v>
          </cell>
          <cell r="C17570" t="str">
            <v>Cable VMX - W183</v>
          </cell>
          <cell r="D17570">
            <v>108</v>
          </cell>
          <cell r="E17570" t="str">
            <v>P4</v>
          </cell>
          <cell r="F17570">
            <v>196</v>
          </cell>
          <cell r="G17570" t="str">
            <v>Stk</v>
          </cell>
          <cell r="H17570">
            <v>116.75</v>
          </cell>
        </row>
        <row r="17571">
          <cell r="A17571">
            <v>919184</v>
          </cell>
          <cell r="B17571" t="str">
            <v>Zaunband-Aufroller 20m</v>
          </cell>
          <cell r="C17571" t="str">
            <v>Enrouleur bandcloture 20m</v>
          </cell>
          <cell r="D17571">
            <v>183</v>
          </cell>
          <cell r="E17571" t="str">
            <v>P2</v>
          </cell>
          <cell r="F17571">
            <v>398</v>
          </cell>
          <cell r="G17571" t="str">
            <v>Stk</v>
          </cell>
          <cell r="H17571">
            <v>197.8</v>
          </cell>
        </row>
        <row r="17572">
          <cell r="A17572">
            <v>91918801</v>
          </cell>
          <cell r="B17572" t="str">
            <v>S-Bogen m. Kotbl.,kpl. Ausg. re. HB50</v>
          </cell>
          <cell r="C17572" t="str">
            <v>Element sinus a tole sortie re FGM50</v>
          </cell>
          <cell r="D17572">
            <v>284</v>
          </cell>
          <cell r="E17572" t="str">
            <v>P4</v>
          </cell>
          <cell r="F17572">
            <v>892</v>
          </cell>
          <cell r="G17572" t="str">
            <v>Stk</v>
          </cell>
          <cell r="H17572">
            <v>307</v>
          </cell>
        </row>
        <row r="17573">
          <cell r="A17573">
            <v>91919201</v>
          </cell>
          <cell r="B17573" t="str">
            <v>Luftschlauch, 3-fach, 7,6x5, Meterware</v>
          </cell>
          <cell r="C17573" t="str">
            <v>Tuyau à air triple 7.6/5 1m</v>
          </cell>
          <cell r="D17573">
            <v>23.1</v>
          </cell>
          <cell r="E17573" t="str">
            <v>P2</v>
          </cell>
          <cell r="F17573">
            <v>330</v>
          </cell>
          <cell r="G17573" t="str">
            <v>M</v>
          </cell>
          <cell r="H17573">
            <v>24.95</v>
          </cell>
        </row>
        <row r="17574">
          <cell r="A17574">
            <v>91921280</v>
          </cell>
          <cell r="B17574" t="str">
            <v>FGM50Grad vordAbgr 3Seg CC 80cm</v>
          </cell>
          <cell r="C17574" t="str">
            <v>HB50° élement 3 places lice avant</v>
          </cell>
          <cell r="D17574">
            <v>350</v>
          </cell>
          <cell r="E17574" t="str">
            <v>P1</v>
          </cell>
          <cell r="F17574">
            <v>807</v>
          </cell>
          <cell r="G17574" t="str">
            <v>Stk</v>
          </cell>
          <cell r="H17574">
            <v>378.35</v>
          </cell>
        </row>
        <row r="17575">
          <cell r="A17575">
            <v>91921380</v>
          </cell>
          <cell r="B17575" t="str">
            <v>FGM50Grad vordAbgr CC 80cm</v>
          </cell>
          <cell r="C17575" t="str">
            <v>HB 50° Lice avant 2 pl cc 800</v>
          </cell>
          <cell r="D17575">
            <v>481</v>
          </cell>
          <cell r="E17575" t="str">
            <v>P1</v>
          </cell>
          <cell r="F17575">
            <v>807</v>
          </cell>
          <cell r="G17575" t="str">
            <v>Stk</v>
          </cell>
          <cell r="H17575">
            <v>519.95000000000005</v>
          </cell>
        </row>
        <row r="17576">
          <cell r="A17576">
            <v>91922501</v>
          </cell>
          <cell r="B17576" t="str">
            <v>S-Bogen m. Kotbl.,kpl. Eing. li. HB50 v</v>
          </cell>
          <cell r="C17576" t="str">
            <v>Element sinus a tole entre li.FGM50</v>
          </cell>
          <cell r="D17576">
            <v>331</v>
          </cell>
          <cell r="E17576" t="str">
            <v>P4</v>
          </cell>
          <cell r="F17576">
            <v>892</v>
          </cell>
          <cell r="G17576" t="str">
            <v>Stk</v>
          </cell>
          <cell r="H17576">
            <v>357.8</v>
          </cell>
        </row>
        <row r="17577">
          <cell r="A17577">
            <v>91922801</v>
          </cell>
          <cell r="B17577" t="str">
            <v>S-Bogen m. Kotbl.,kpl. Ausg. li. HB50</v>
          </cell>
          <cell r="C17577" t="str">
            <v>Element sinus a tole sortie li FGM50</v>
          </cell>
          <cell r="D17577">
            <v>284</v>
          </cell>
          <cell r="E17577" t="str">
            <v>P4</v>
          </cell>
          <cell r="F17577">
            <v>892</v>
          </cell>
          <cell r="G17577" t="str">
            <v>Stk</v>
          </cell>
          <cell r="H17577">
            <v>307</v>
          </cell>
        </row>
        <row r="17578">
          <cell r="A17578">
            <v>91923312</v>
          </cell>
          <cell r="B17578" t="str">
            <v>Systembuch MPC510/610</v>
          </cell>
          <cell r="C17578" t="str">
            <v>Memo MPC510/610</v>
          </cell>
          <cell r="D17578">
            <v>0.1</v>
          </cell>
          <cell r="F17578">
            <v>110</v>
          </cell>
          <cell r="G17578" t="str">
            <v>Stk</v>
          </cell>
          <cell r="H17578">
            <v>0.1</v>
          </cell>
        </row>
        <row r="17579">
          <cell r="A17579">
            <v>91923313</v>
          </cell>
          <cell r="B17579" t="str">
            <v>Memo MPC510-610</v>
          </cell>
          <cell r="C17579" t="str">
            <v>Memo MPC510-610</v>
          </cell>
          <cell r="D17579">
            <v>0.1</v>
          </cell>
          <cell r="F17579">
            <v>110</v>
          </cell>
          <cell r="G17579" t="str">
            <v>Stk</v>
          </cell>
          <cell r="H17579">
            <v>0.1</v>
          </cell>
        </row>
        <row r="17580">
          <cell r="A17580">
            <v>91923412</v>
          </cell>
          <cell r="B17580" t="str">
            <v>Bedienungsanleitung MPC510/610</v>
          </cell>
          <cell r="C17580" t="str">
            <v>Guide de l'utilis. MPC510/610</v>
          </cell>
          <cell r="D17580">
            <v>0.1</v>
          </cell>
          <cell r="F17580">
            <v>110</v>
          </cell>
          <cell r="G17580" t="str">
            <v>Stk</v>
          </cell>
          <cell r="H17580">
            <v>0.1</v>
          </cell>
        </row>
        <row r="17581">
          <cell r="A17581">
            <v>91923413</v>
          </cell>
          <cell r="B17581" t="str">
            <v>Bedienungsanleitung MPC510-610</v>
          </cell>
          <cell r="C17581" t="str">
            <v>Guide FR pilotes de traite MPC510/610##</v>
          </cell>
          <cell r="D17581">
            <v>0.1</v>
          </cell>
          <cell r="F17581">
            <v>110</v>
          </cell>
          <cell r="G17581" t="str">
            <v>Stk</v>
          </cell>
          <cell r="H17581">
            <v>0.1</v>
          </cell>
        </row>
        <row r="17582">
          <cell r="A17582">
            <v>91925080</v>
          </cell>
          <cell r="B17582" t="str">
            <v>VMS Schlauch 3,5/1,5mm L=15m</v>
          </cell>
          <cell r="C17582" t="str">
            <v>Tube silicone 3.5/1.5mm L=15</v>
          </cell>
          <cell r="D17582">
            <v>29.8</v>
          </cell>
          <cell r="E17582" t="str">
            <v>P4</v>
          </cell>
          <cell r="F17582">
            <v>196</v>
          </cell>
          <cell r="G17582" t="str">
            <v>Stk</v>
          </cell>
          <cell r="H17582">
            <v>32.200000000000003</v>
          </cell>
        </row>
        <row r="17583">
          <cell r="A17583">
            <v>91925280</v>
          </cell>
          <cell r="B17583" t="str">
            <v>VMS Schlauch 3,2m(10x320 ID 14mm)</v>
          </cell>
          <cell r="C17583" t="str">
            <v>.E.SILICON TUBE KIT</v>
          </cell>
          <cell r="D17583">
            <v>88.3</v>
          </cell>
          <cell r="E17583" t="str">
            <v>P4</v>
          </cell>
          <cell r="F17583">
            <v>196</v>
          </cell>
          <cell r="G17583" t="str">
            <v>Stk</v>
          </cell>
          <cell r="H17583">
            <v>95.45</v>
          </cell>
        </row>
        <row r="17584">
          <cell r="A17584">
            <v>91926701</v>
          </cell>
          <cell r="B17584" t="str">
            <v>VMS Lagerung Achse Multipurpose Arm</v>
          </cell>
          <cell r="C17584" t="str">
            <v>Bague axe Z du bras VMS</v>
          </cell>
          <cell r="D17584">
            <v>11.95</v>
          </cell>
          <cell r="E17584" t="str">
            <v>P4</v>
          </cell>
          <cell r="F17584">
            <v>196</v>
          </cell>
          <cell r="G17584" t="str">
            <v>Stk</v>
          </cell>
          <cell r="H17584">
            <v>12.9</v>
          </cell>
        </row>
        <row r="17585">
          <cell r="A17585">
            <v>91927301</v>
          </cell>
          <cell r="B17585" t="str">
            <v>Regelventil - challdämpfer 1/8in P2100</v>
          </cell>
          <cell r="C17585" t="str">
            <v>Régulateur débit 1/8" P 2100</v>
          </cell>
          <cell r="D17585">
            <v>9.3000000000000007</v>
          </cell>
          <cell r="E17585" t="str">
            <v>P4</v>
          </cell>
          <cell r="F17585">
            <v>892</v>
          </cell>
          <cell r="G17585" t="str">
            <v>Stk</v>
          </cell>
          <cell r="H17585">
            <v>10.050000000000001</v>
          </cell>
        </row>
        <row r="17586">
          <cell r="A17586">
            <v>91932902</v>
          </cell>
          <cell r="B17586" t="str">
            <v>AMR Kontaktschalter</v>
          </cell>
          <cell r="C17586" t="str">
            <v>Contact AMR</v>
          </cell>
          <cell r="D17586">
            <v>183</v>
          </cell>
          <cell r="E17586" t="str">
            <v>P4</v>
          </cell>
          <cell r="F17586">
            <v>207</v>
          </cell>
          <cell r="G17586" t="str">
            <v>Stk</v>
          </cell>
          <cell r="H17586">
            <v>197.8</v>
          </cell>
        </row>
        <row r="17587">
          <cell r="A17587">
            <v>91932904</v>
          </cell>
          <cell r="B17587" t="str">
            <v>DRE Antrieb Disengage NON con Sensor</v>
          </cell>
          <cell r="C17587" t="str">
            <v>DRE_Sécurités_switch sans contact RFID</v>
          </cell>
          <cell r="D17587">
            <v>199</v>
          </cell>
          <cell r="E17587" t="str">
            <v>P1</v>
          </cell>
          <cell r="F17587">
            <v>812</v>
          </cell>
          <cell r="G17587" t="str">
            <v>Stk</v>
          </cell>
          <cell r="H17587">
            <v>215.1</v>
          </cell>
        </row>
        <row r="17588">
          <cell r="A17588">
            <v>91938301</v>
          </cell>
          <cell r="B17588" t="str">
            <v>Reparatursatz Magnetventil CN (Airwash)</v>
          </cell>
          <cell r="C17588" t="str">
            <v>Kit de rép. AirWash</v>
          </cell>
          <cell r="D17588">
            <v>94.8</v>
          </cell>
          <cell r="E17588" t="str">
            <v>P4</v>
          </cell>
          <cell r="F17588">
            <v>144</v>
          </cell>
          <cell r="G17588" t="str">
            <v>Stk</v>
          </cell>
          <cell r="H17588">
            <v>102.5</v>
          </cell>
        </row>
        <row r="17589">
          <cell r="A17589">
            <v>91939312</v>
          </cell>
          <cell r="B17589" t="str">
            <v>Montageanleitung SmartGate</v>
          </cell>
          <cell r="C17589" t="str">
            <v>Guide de l'utilis.SmartGate</v>
          </cell>
          <cell r="D17589">
            <v>0.1</v>
          </cell>
          <cell r="F17589">
            <v>160</v>
          </cell>
          <cell r="G17589" t="str">
            <v>Stk</v>
          </cell>
          <cell r="H17589">
            <v>0.1</v>
          </cell>
        </row>
        <row r="17590">
          <cell r="A17590">
            <v>91939801</v>
          </cell>
          <cell r="B17590" t="str">
            <v>Oberteil Almatic-Sammelstück G50+</v>
          </cell>
          <cell r="C17590" t="str">
            <v>Almatic G50+ gobelet partie haute</v>
          </cell>
          <cell r="D17590">
            <v>48.2</v>
          </cell>
          <cell r="E17590" t="str">
            <v>P4</v>
          </cell>
          <cell r="F17590">
            <v>257</v>
          </cell>
          <cell r="G17590" t="str">
            <v>Stk</v>
          </cell>
          <cell r="H17590">
            <v>52.1</v>
          </cell>
        </row>
        <row r="17591">
          <cell r="A17591">
            <v>91939901</v>
          </cell>
          <cell r="B17591" t="str">
            <v>Unterteil Almatic-Sammelstück G50+</v>
          </cell>
          <cell r="C17591" t="str">
            <v>Almatic G50+ gobelet partie basse</v>
          </cell>
          <cell r="D17591">
            <v>33.4</v>
          </cell>
          <cell r="E17591" t="str">
            <v>P4</v>
          </cell>
          <cell r="F17591">
            <v>257</v>
          </cell>
          <cell r="G17591" t="str">
            <v>Stk</v>
          </cell>
          <cell r="H17591">
            <v>36.1</v>
          </cell>
        </row>
        <row r="17592">
          <cell r="A17592">
            <v>91940101</v>
          </cell>
          <cell r="B17592" t="str">
            <v>Gegengewicht zu Halsband 40mm</v>
          </cell>
          <cell r="C17592" t="str">
            <v>Contrepoids pour activité mètre</v>
          </cell>
          <cell r="D17592">
            <v>8.5</v>
          </cell>
          <cell r="E17592" t="str">
            <v>P1</v>
          </cell>
          <cell r="F17592">
            <v>920</v>
          </cell>
          <cell r="G17592" t="str">
            <v>Stk</v>
          </cell>
          <cell r="H17592">
            <v>9.1999999999999993</v>
          </cell>
        </row>
        <row r="17593">
          <cell r="A17593">
            <v>91941213</v>
          </cell>
          <cell r="B17593" t="str">
            <v>Memo C200/C200 Combi (F)</v>
          </cell>
          <cell r="C17593" t="str">
            <v>Guide FR C200/C200 combi version 1.10</v>
          </cell>
          <cell r="D17593">
            <v>0.1</v>
          </cell>
          <cell r="F17593">
            <v>230</v>
          </cell>
          <cell r="G17593" t="str">
            <v>Stk</v>
          </cell>
          <cell r="H17593">
            <v>0.1</v>
          </cell>
        </row>
        <row r="17594">
          <cell r="A17594">
            <v>91942981</v>
          </cell>
          <cell r="B17594" t="str">
            <v>Schlauchsatz neu für Pumpe CF150 (3x)</v>
          </cell>
          <cell r="C17594" t="str">
            <v>kit de tuyau (3pcs) pompe à lait CF150</v>
          </cell>
          <cell r="D17594">
            <v>113</v>
          </cell>
          <cell r="E17594" t="str">
            <v>P4</v>
          </cell>
          <cell r="F17594">
            <v>593</v>
          </cell>
          <cell r="G17594" t="str">
            <v>Stk</v>
          </cell>
          <cell r="H17594">
            <v>122.15</v>
          </cell>
        </row>
        <row r="17595">
          <cell r="A17595">
            <v>91946801</v>
          </cell>
          <cell r="B17595" t="str">
            <v>Befestigungswinkel CN</v>
          </cell>
          <cell r="C17595" t="str">
            <v>équerre de fixation inox</v>
          </cell>
          <cell r="D17595">
            <v>36.9</v>
          </cell>
          <cell r="E17595" t="str">
            <v>P1</v>
          </cell>
          <cell r="F17595">
            <v>160</v>
          </cell>
          <cell r="G17595" t="str">
            <v>Stk</v>
          </cell>
          <cell r="H17595">
            <v>39.9</v>
          </cell>
        </row>
        <row r="17596">
          <cell r="A17596">
            <v>91947802</v>
          </cell>
          <cell r="B17596" t="str">
            <v>Kreuzschelle DSG3 - 2in x 1 1/2in</v>
          </cell>
          <cell r="C17596" t="str">
            <v>1/2 coquille croisillon 2"/1"1/2</v>
          </cell>
          <cell r="D17596">
            <v>16.25</v>
          </cell>
          <cell r="E17596" t="str">
            <v>P1</v>
          </cell>
          <cell r="F17596">
            <v>910</v>
          </cell>
          <cell r="G17596" t="str">
            <v>Stk</v>
          </cell>
          <cell r="H17596">
            <v>17.55</v>
          </cell>
        </row>
        <row r="17597">
          <cell r="A17597">
            <v>91953302</v>
          </cell>
          <cell r="B17597" t="str">
            <v>Verteiler OCC</v>
          </cell>
          <cell r="C17597" t="str">
            <v>Manifold OCC 2012</v>
          </cell>
          <cell r="D17597">
            <v>149</v>
          </cell>
          <cell r="E17597" t="str">
            <v>P4</v>
          </cell>
          <cell r="F17597">
            <v>597</v>
          </cell>
          <cell r="G17597" t="str">
            <v>Stk</v>
          </cell>
          <cell r="H17597">
            <v>161.05000000000001</v>
          </cell>
        </row>
        <row r="17598">
          <cell r="A17598">
            <v>91959802</v>
          </cell>
          <cell r="B17598" t="str">
            <v>Motorschutzschalter 2,5-4A</v>
          </cell>
          <cell r="C17598" t="str">
            <v>Interrupt.de protect.du moteur 2.5-4 A</v>
          </cell>
          <cell r="D17598">
            <v>155</v>
          </cell>
          <cell r="E17598" t="str">
            <v>P4</v>
          </cell>
          <cell r="F17598">
            <v>592</v>
          </cell>
          <cell r="G17598" t="str">
            <v>Stk</v>
          </cell>
          <cell r="H17598">
            <v>167.55</v>
          </cell>
        </row>
        <row r="17599">
          <cell r="A17599">
            <v>91959804</v>
          </cell>
          <cell r="B17599" t="str">
            <v>Motorschutzschalter 1,6-2,5A</v>
          </cell>
          <cell r="C17599" t="str">
            <v>Interrupt.de protect.du moteur 1.6-2.5A</v>
          </cell>
          <cell r="D17599">
            <v>129</v>
          </cell>
          <cell r="E17599" t="str">
            <v>P4</v>
          </cell>
          <cell r="F17599">
            <v>592</v>
          </cell>
          <cell r="G17599" t="str">
            <v>Stk</v>
          </cell>
          <cell r="H17599">
            <v>139.44999999999999</v>
          </cell>
        </row>
        <row r="17600">
          <cell r="A17600">
            <v>91959805</v>
          </cell>
          <cell r="B17600" t="str">
            <v>Motorschutzschalter 9-14A</v>
          </cell>
          <cell r="C17600" t="str">
            <v>Disjoncteur moteur 9-14A</v>
          </cell>
          <cell r="D17600">
            <v>107</v>
          </cell>
          <cell r="E17600" t="str">
            <v>P4</v>
          </cell>
          <cell r="F17600">
            <v>692</v>
          </cell>
          <cell r="G17600" t="str">
            <v>Stk</v>
          </cell>
          <cell r="H17600">
            <v>115.65</v>
          </cell>
        </row>
        <row r="17601">
          <cell r="A17601">
            <v>91959807</v>
          </cell>
          <cell r="B17601" t="str">
            <v>Motorschutzschalter 4-6.3A</v>
          </cell>
          <cell r="C17601" t="str">
            <v>.E.Motor circuit breaker 4-6.3A</v>
          </cell>
          <cell r="D17601">
            <v>92.6</v>
          </cell>
          <cell r="E17601" t="str">
            <v>P4</v>
          </cell>
          <cell r="F17601">
            <v>692</v>
          </cell>
          <cell r="G17601" t="str">
            <v>Stk</v>
          </cell>
          <cell r="H17601">
            <v>100.1</v>
          </cell>
        </row>
        <row r="17602">
          <cell r="A17602">
            <v>91960101</v>
          </cell>
          <cell r="B17602" t="str">
            <v>Dichtung f. Einlauf 22/25mm</v>
          </cell>
          <cell r="C17602" t="str">
            <v>Joint rond prise à lait Diam25 ep 2mm</v>
          </cell>
          <cell r="D17602">
            <v>9</v>
          </cell>
          <cell r="E17602" t="str">
            <v>P4</v>
          </cell>
          <cell r="F17602">
            <v>195</v>
          </cell>
          <cell r="G17602" t="str">
            <v>Stk</v>
          </cell>
          <cell r="H17602">
            <v>9.75</v>
          </cell>
        </row>
        <row r="17603">
          <cell r="A17603">
            <v>91960102</v>
          </cell>
          <cell r="B17603" t="str">
            <v>Dichtring für Einlauf NW16</v>
          </cell>
          <cell r="C17603" t="str">
            <v>Joint rond prise à lait Diam18 ep 2mm</v>
          </cell>
          <cell r="D17603">
            <v>9.25</v>
          </cell>
          <cell r="E17603" t="str">
            <v>P4</v>
          </cell>
          <cell r="F17603">
            <v>195</v>
          </cell>
          <cell r="G17603" t="str">
            <v>Stk</v>
          </cell>
          <cell r="H17603">
            <v>10</v>
          </cell>
        </row>
        <row r="17604">
          <cell r="A17604">
            <v>91960282</v>
          </cell>
          <cell r="B17604" t="str">
            <v>Start/Stop Kombi -6A 230V (DVP170 1Ph)</v>
          </cell>
          <cell r="C17604" t="str">
            <v>.E.MMU Motor prote circuit break DVP170-</v>
          </cell>
          <cell r="D17604">
            <v>160</v>
          </cell>
          <cell r="E17604" t="str">
            <v>P4</v>
          </cell>
          <cell r="F17604">
            <v>295</v>
          </cell>
          <cell r="G17604" t="str">
            <v>Stk</v>
          </cell>
          <cell r="H17604">
            <v>172.95</v>
          </cell>
        </row>
        <row r="17605">
          <cell r="A17605">
            <v>91960701</v>
          </cell>
          <cell r="B17605" t="str">
            <v>Schlüsselanhänger Zaunprüfer</v>
          </cell>
          <cell r="C17605" t="str">
            <v>Porte-clef testeur de clôture</v>
          </cell>
          <cell r="D17605">
            <v>21.1</v>
          </cell>
          <cell r="E17605" t="str">
            <v>P2</v>
          </cell>
          <cell r="F17605">
            <v>398</v>
          </cell>
          <cell r="G17605" t="str">
            <v>Stk</v>
          </cell>
          <cell r="H17605">
            <v>22.8</v>
          </cell>
        </row>
        <row r="17606">
          <cell r="A17606">
            <v>91960704</v>
          </cell>
          <cell r="B17606" t="str">
            <v>Ringisolator Standard 25St.</v>
          </cell>
          <cell r="C17606" t="str">
            <v>25 isolateurs annulaires standards</v>
          </cell>
          <cell r="D17606">
            <v>6.5</v>
          </cell>
          <cell r="E17606" t="str">
            <v>P2</v>
          </cell>
          <cell r="F17606">
            <v>398</v>
          </cell>
          <cell r="G17606" t="str">
            <v>Stk</v>
          </cell>
          <cell r="H17606">
            <v>7.05</v>
          </cell>
        </row>
        <row r="17607">
          <cell r="A17607">
            <v>91960708</v>
          </cell>
          <cell r="B17607" t="str">
            <v>Schlauchisolator 25m</v>
          </cell>
          <cell r="C17607" t="str">
            <v>Tube câble isolant de 25m</v>
          </cell>
          <cell r="D17607">
            <v>64</v>
          </cell>
          <cell r="E17607" t="str">
            <v>P2</v>
          </cell>
          <cell r="F17607">
            <v>398</v>
          </cell>
          <cell r="G17607" t="str">
            <v>Stk</v>
          </cell>
          <cell r="H17607">
            <v>69.2</v>
          </cell>
        </row>
        <row r="17608">
          <cell r="A17608">
            <v>91965131</v>
          </cell>
          <cell r="B17608" t="str">
            <v>Aufrüstkit Alarm-LED MPC510/MU350</v>
          </cell>
          <cell r="C17608" t="str">
            <v>Kit lampe pour MPC510 et MU350</v>
          </cell>
          <cell r="D17608">
            <v>74.7</v>
          </cell>
          <cell r="E17608" t="str">
            <v>P4</v>
          </cell>
          <cell r="F17608">
            <v>191</v>
          </cell>
          <cell r="G17608" t="str">
            <v>Stk</v>
          </cell>
          <cell r="H17608">
            <v>80.75</v>
          </cell>
        </row>
        <row r="17609">
          <cell r="A17609">
            <v>91966713</v>
          </cell>
          <cell r="B17609" t="str">
            <v>Guide Compteur à lait MM6 DeLaval</v>
          </cell>
          <cell r="C17609" t="str">
            <v>GU Compteur à lait MM6 DeLaval</v>
          </cell>
          <cell r="D17609">
            <v>0.1</v>
          </cell>
          <cell r="F17609">
            <v>120</v>
          </cell>
          <cell r="G17609" t="str">
            <v>Stk</v>
          </cell>
          <cell r="H17609">
            <v>0.1</v>
          </cell>
        </row>
        <row r="17610">
          <cell r="A17610">
            <v>91969080</v>
          </cell>
          <cell r="B17610" t="str">
            <v>Zugentlastung CN (DV/Ind/Messg.)</v>
          </cell>
          <cell r="C17610" t="str">
            <v>Ferrure anti arrachement longue</v>
          </cell>
          <cell r="D17610">
            <v>52</v>
          </cell>
          <cell r="E17610" t="str">
            <v>P1</v>
          </cell>
          <cell r="F17610">
            <v>146</v>
          </cell>
          <cell r="G17610" t="str">
            <v>Stk</v>
          </cell>
          <cell r="H17610">
            <v>56.2</v>
          </cell>
        </row>
        <row r="17611">
          <cell r="A17611">
            <v>91969280</v>
          </cell>
          <cell r="B17611" t="str">
            <v>VMS Deckel Abnahmezylinder</v>
          </cell>
          <cell r="C17611" t="str">
            <v>Bouchon d’extrémité complet</v>
          </cell>
          <cell r="D17611">
            <v>36.200000000000003</v>
          </cell>
          <cell r="E17611" t="str">
            <v>P4</v>
          </cell>
          <cell r="F17611">
            <v>196</v>
          </cell>
          <cell r="G17611" t="str">
            <v>Stk</v>
          </cell>
          <cell r="H17611">
            <v>39.15</v>
          </cell>
        </row>
        <row r="17612">
          <cell r="A17612">
            <v>91971401</v>
          </cell>
          <cell r="B17612" t="str">
            <v>Test Adapter VMS</v>
          </cell>
          <cell r="C17612" t="str">
            <v>Adaptateur manchons test ISO</v>
          </cell>
          <cell r="D17612">
            <v>105</v>
          </cell>
          <cell r="E17612" t="str">
            <v>P4</v>
          </cell>
          <cell r="F17612">
            <v>260</v>
          </cell>
          <cell r="G17612" t="str">
            <v>Stk</v>
          </cell>
          <cell r="H17612">
            <v>113.5</v>
          </cell>
        </row>
        <row r="17613">
          <cell r="A17613">
            <v>91972501</v>
          </cell>
          <cell r="B17613" t="str">
            <v>VMS ACR Bremseinrichtung</v>
          </cell>
          <cell r="C17613" t="str">
            <v>Clapet vérin ACR</v>
          </cell>
          <cell r="D17613">
            <v>23.7</v>
          </cell>
          <cell r="E17613" t="str">
            <v>P4</v>
          </cell>
          <cell r="F17613">
            <v>196</v>
          </cell>
          <cell r="G17613" t="str">
            <v>Stk</v>
          </cell>
          <cell r="H17613">
            <v>25.6</v>
          </cell>
        </row>
        <row r="17614">
          <cell r="A17614">
            <v>91973001</v>
          </cell>
          <cell r="B17614" t="str">
            <v>VMS O-Ring für Luftventil</v>
          </cell>
          <cell r="C17614" t="str">
            <v>Joint air purge 11x3 (VMS &lt; n°110052)</v>
          </cell>
          <cell r="D17614">
            <v>6.05</v>
          </cell>
          <cell r="E17614" t="str">
            <v>P4</v>
          </cell>
          <cell r="F17614">
            <v>196</v>
          </cell>
          <cell r="G17614" t="str">
            <v>Stk</v>
          </cell>
          <cell r="H17614">
            <v>6.55</v>
          </cell>
        </row>
        <row r="17615">
          <cell r="A17615">
            <v>91973002</v>
          </cell>
          <cell r="B17615" t="str">
            <v>VMS O-Ring 24,77x5,33</v>
          </cell>
          <cell r="C17615" t="str">
            <v>Joint 24.77x5.33</v>
          </cell>
          <cell r="D17615">
            <v>6.8</v>
          </cell>
          <cell r="E17615" t="str">
            <v>P4</v>
          </cell>
          <cell r="F17615">
            <v>196</v>
          </cell>
          <cell r="G17615" t="str">
            <v>Stk</v>
          </cell>
          <cell r="H17615">
            <v>7.35</v>
          </cell>
        </row>
        <row r="17616">
          <cell r="A17616">
            <v>91975880</v>
          </cell>
          <cell r="B17616" t="str">
            <v>VMS Rohr für X-Zylinder</v>
          </cell>
          <cell r="C17616" t="str">
            <v>Tube pour vérin X</v>
          </cell>
          <cell r="D17616">
            <v>91.5</v>
          </cell>
          <cell r="E17616" t="str">
            <v>P4</v>
          </cell>
          <cell r="F17616">
            <v>196</v>
          </cell>
          <cell r="G17616" t="str">
            <v>Stk</v>
          </cell>
          <cell r="H17616">
            <v>98.9</v>
          </cell>
        </row>
        <row r="17617">
          <cell r="A17617">
            <v>91975980</v>
          </cell>
          <cell r="B17617" t="str">
            <v>VMS Rohr für Z-Zylinder</v>
          </cell>
          <cell r="C17617" t="str">
            <v>Tube pour vérin Z</v>
          </cell>
          <cell r="D17617">
            <v>91.5</v>
          </cell>
          <cell r="E17617" t="str">
            <v>P4</v>
          </cell>
          <cell r="F17617">
            <v>196</v>
          </cell>
          <cell r="G17617" t="str">
            <v>Stk</v>
          </cell>
          <cell r="H17617">
            <v>98.9</v>
          </cell>
        </row>
        <row r="17618">
          <cell r="A17618">
            <v>91976080</v>
          </cell>
          <cell r="B17618" t="str">
            <v>VMS (Rohr)Hydraulikleitung Y-Zylinder</v>
          </cell>
          <cell r="C17618" t="str">
            <v>Tube pour vérin Y</v>
          </cell>
          <cell r="D17618">
            <v>91.5</v>
          </cell>
          <cell r="E17618" t="str">
            <v>P4</v>
          </cell>
          <cell r="F17618">
            <v>196</v>
          </cell>
          <cell r="G17618" t="str">
            <v>Stk</v>
          </cell>
          <cell r="H17618">
            <v>98.9</v>
          </cell>
        </row>
        <row r="17619">
          <cell r="A17619">
            <v>91976280</v>
          </cell>
          <cell r="B17619" t="str">
            <v>Behälter-Satz C100E/C200 80l</v>
          </cell>
          <cell r="C17619" t="str">
            <v>Kit rénov C100/C200 80l</v>
          </cell>
          <cell r="D17619">
            <v>1623</v>
          </cell>
          <cell r="E17619" t="str">
            <v>P1</v>
          </cell>
          <cell r="F17619">
            <v>230</v>
          </cell>
          <cell r="G17619" t="str">
            <v>Stk</v>
          </cell>
          <cell r="H17619">
            <v>1754.45</v>
          </cell>
        </row>
        <row r="17620">
          <cell r="A17620">
            <v>91978901</v>
          </cell>
          <cell r="B17620" t="str">
            <v>VMS Hydraulik Zylinder X/Z 240</v>
          </cell>
          <cell r="C17620" t="str">
            <v>Vérin hydraulique X/Z</v>
          </cell>
          <cell r="D17620">
            <v>709</v>
          </cell>
          <cell r="E17620" t="str">
            <v>P4</v>
          </cell>
          <cell r="F17620">
            <v>196</v>
          </cell>
          <cell r="G17620" t="str">
            <v>Stk</v>
          </cell>
          <cell r="H17620">
            <v>766.45</v>
          </cell>
        </row>
        <row r="17621">
          <cell r="A17621">
            <v>91983180</v>
          </cell>
          <cell r="B17621" t="str">
            <v>Milchmengenmesser MM6 Dovetail kg/lb</v>
          </cell>
          <cell r="C17621" t="str">
            <v>Compteur MM6 Vache SDT</v>
          </cell>
          <cell r="D17621">
            <v>642</v>
          </cell>
          <cell r="E17621" t="str">
            <v>P1</v>
          </cell>
          <cell r="F17621">
            <v>120</v>
          </cell>
          <cell r="G17621" t="str">
            <v>Stk</v>
          </cell>
          <cell r="H17621">
            <v>694</v>
          </cell>
        </row>
        <row r="17622">
          <cell r="A17622">
            <v>91983280</v>
          </cell>
          <cell r="B17622" t="str">
            <v>Milchmengenmesser MM6 Hängehalter kg/lb</v>
          </cell>
          <cell r="C17622" t="str">
            <v>Compteur MM6 Vache Etable</v>
          </cell>
          <cell r="D17622">
            <v>642</v>
          </cell>
          <cell r="E17622" t="str">
            <v>P1</v>
          </cell>
          <cell r="F17622">
            <v>120</v>
          </cell>
          <cell r="G17622" t="str">
            <v>Stk</v>
          </cell>
          <cell r="H17622">
            <v>694</v>
          </cell>
        </row>
        <row r="17623">
          <cell r="A17623">
            <v>91987181</v>
          </cell>
          <cell r="B17623" t="str">
            <v>VMS Halterung MM27 VCC ab 2014</v>
          </cell>
          <cell r="C17623" t="str">
            <v>Support MM27 pour VMS</v>
          </cell>
          <cell r="D17623">
            <v>244</v>
          </cell>
          <cell r="E17623" t="str">
            <v>P4</v>
          </cell>
          <cell r="F17623">
            <v>196</v>
          </cell>
          <cell r="G17623" t="str">
            <v>Stk</v>
          </cell>
          <cell r="H17623">
            <v>263.75</v>
          </cell>
        </row>
        <row r="17624">
          <cell r="A17624">
            <v>91990280</v>
          </cell>
          <cell r="B17624" t="str">
            <v>Ohr-TP zu Ohrmarke, 25 Stk.</v>
          </cell>
          <cell r="C17624" t="str">
            <v>25 boucles oreilles CLIP veaux</v>
          </cell>
          <cell r="D17624">
            <v>530</v>
          </cell>
          <cell r="E17624" t="str">
            <v>P1</v>
          </cell>
          <cell r="F17624">
            <v>530</v>
          </cell>
          <cell r="G17624" t="str">
            <v>Stk</v>
          </cell>
          <cell r="H17624">
            <v>572.95000000000005</v>
          </cell>
        </row>
        <row r="17625">
          <cell r="A17625">
            <v>91995380</v>
          </cell>
          <cell r="B17625" t="str">
            <v>Einweispforte für Pfosten 2in</v>
          </cell>
          <cell r="C17625" t="str">
            <v>Portillon anti-retour 2 volets (2')</v>
          </cell>
          <cell r="D17625">
            <v>877</v>
          </cell>
          <cell r="E17625" t="str">
            <v>P1</v>
          </cell>
          <cell r="F17625">
            <v>831</v>
          </cell>
          <cell r="G17625" t="str">
            <v>Stk</v>
          </cell>
          <cell r="H17625">
            <v>948.05</v>
          </cell>
        </row>
        <row r="17626">
          <cell r="A17626">
            <v>92050270</v>
          </cell>
          <cell r="B17626" t="str">
            <v>Extra 20l/22,6kg</v>
          </cell>
          <cell r="C17626" t="str">
            <v>Extra 20L</v>
          </cell>
          <cell r="D17626">
            <v>52.9</v>
          </cell>
          <cell r="E17626" t="str">
            <v>P2</v>
          </cell>
          <cell r="F17626">
            <v>341</v>
          </cell>
          <cell r="G17626" t="str">
            <v>Stk</v>
          </cell>
          <cell r="H17626">
            <v>57.2</v>
          </cell>
        </row>
        <row r="17627">
          <cell r="A17627">
            <v>92050271</v>
          </cell>
          <cell r="B17627" t="str">
            <v>Extra 60l/67,7kg</v>
          </cell>
          <cell r="C17627" t="str">
            <v>Extra 60L</v>
          </cell>
          <cell r="D17627">
            <v>148</v>
          </cell>
          <cell r="E17627" t="str">
            <v>P2</v>
          </cell>
          <cell r="F17627">
            <v>341</v>
          </cell>
          <cell r="G17627" t="str">
            <v>Stk</v>
          </cell>
          <cell r="H17627">
            <v>160</v>
          </cell>
        </row>
        <row r="17628">
          <cell r="A17628">
            <v>92050272</v>
          </cell>
          <cell r="B17628" t="str">
            <v>Extra 200l/225,8kg</v>
          </cell>
          <cell r="C17628" t="str">
            <v>Extra 200L/225,8kg</v>
          </cell>
          <cell r="D17628">
            <v>457</v>
          </cell>
          <cell r="E17628" t="str">
            <v>P2</v>
          </cell>
          <cell r="F17628">
            <v>341</v>
          </cell>
          <cell r="G17628" t="str">
            <v>Stk</v>
          </cell>
          <cell r="H17628">
            <v>494</v>
          </cell>
        </row>
        <row r="17629">
          <cell r="A17629">
            <v>92053004</v>
          </cell>
          <cell r="B17629" t="str">
            <v>N-Cid 20l/25,5kg</v>
          </cell>
          <cell r="C17629" t="str">
            <v>N-Cid 20l/25.5kg</v>
          </cell>
          <cell r="D17629">
            <v>81.7</v>
          </cell>
          <cell r="E17629" t="str">
            <v>P6</v>
          </cell>
          <cell r="F17629">
            <v>341</v>
          </cell>
          <cell r="G17629" t="str">
            <v>Stk</v>
          </cell>
          <cell r="H17629">
            <v>88.3</v>
          </cell>
        </row>
        <row r="17630">
          <cell r="A17630">
            <v>92053006</v>
          </cell>
          <cell r="B17630" t="str">
            <v>N-Cid 60l /76,5kg</v>
          </cell>
          <cell r="C17630" t="str">
            <v>N-Cid 60L#92053026 Opticid 60L</v>
          </cell>
          <cell r="D17630">
            <v>227</v>
          </cell>
          <cell r="E17630" t="str">
            <v>P6</v>
          </cell>
          <cell r="F17630">
            <v>341</v>
          </cell>
          <cell r="G17630" t="str">
            <v>Stk</v>
          </cell>
          <cell r="H17630">
            <v>245.4</v>
          </cell>
        </row>
        <row r="17631">
          <cell r="A17631">
            <v>92054000</v>
          </cell>
          <cell r="B17631" t="str">
            <v>HN Reiniger, 1 Flasche</v>
          </cell>
          <cell r="C17631" t="str">
            <v>Bouteille détergent HN500</v>
          </cell>
          <cell r="D17631">
            <v>5</v>
          </cell>
          <cell r="E17631" t="str">
            <v>P4</v>
          </cell>
          <cell r="F17631">
            <v>929</v>
          </cell>
          <cell r="G17631" t="str">
            <v>Kan</v>
          </cell>
          <cell r="H17631">
            <v>5.4</v>
          </cell>
        </row>
        <row r="17632">
          <cell r="A17632">
            <v>92060102</v>
          </cell>
          <cell r="B17632" t="str">
            <v>Pad schwarz, mittel, 10St.</v>
          </cell>
          <cell r="C17632" t="str">
            <v>10 tampons de nettoyage noirs</v>
          </cell>
          <cell r="D17632">
            <v>53</v>
          </cell>
          <cell r="E17632" t="str">
            <v>P2</v>
          </cell>
          <cell r="F17632">
            <v>362</v>
          </cell>
          <cell r="G17632" t="str">
            <v>Stk</v>
          </cell>
          <cell r="H17632">
            <v>57.3</v>
          </cell>
        </row>
        <row r="17633">
          <cell r="A17633">
            <v>92060103</v>
          </cell>
          <cell r="B17633" t="str">
            <v>Pad weiss, weich, 10St.</v>
          </cell>
          <cell r="C17633" t="str">
            <v>10 tampons de nettoyage blancs</v>
          </cell>
          <cell r="D17633">
            <v>53</v>
          </cell>
          <cell r="E17633" t="str">
            <v>P2</v>
          </cell>
          <cell r="F17633">
            <v>362</v>
          </cell>
          <cell r="G17633" t="str">
            <v>Stk</v>
          </cell>
          <cell r="H17633">
            <v>57.3</v>
          </cell>
        </row>
        <row r="17634">
          <cell r="A17634">
            <v>92060105</v>
          </cell>
          <cell r="B17634" t="str">
            <v>Padhalter für Stiel</v>
          </cell>
          <cell r="C17634" t="str">
            <v>Support pour manche sur tampon de nettoy</v>
          </cell>
          <cell r="D17634">
            <v>49</v>
          </cell>
          <cell r="E17634" t="str">
            <v>P2</v>
          </cell>
          <cell r="F17634">
            <v>362</v>
          </cell>
          <cell r="G17634" t="str">
            <v>Stk</v>
          </cell>
          <cell r="H17634">
            <v>52.95</v>
          </cell>
        </row>
        <row r="17635">
          <cell r="A17635">
            <v>92060110</v>
          </cell>
          <cell r="B17635" t="str">
            <v>Wasserschieber 40cm,nicht drehbar, weiss</v>
          </cell>
          <cell r="C17635" t="str">
            <v>Racloir eau blanc caoutchouc noir 40cm</v>
          </cell>
          <cell r="D17635">
            <v>28.1</v>
          </cell>
          <cell r="E17635" t="str">
            <v>P2</v>
          </cell>
          <cell r="F17635">
            <v>362</v>
          </cell>
          <cell r="G17635" t="str">
            <v>Stk</v>
          </cell>
          <cell r="H17635">
            <v>30.4</v>
          </cell>
        </row>
        <row r="17636">
          <cell r="A17636">
            <v>92060111</v>
          </cell>
          <cell r="B17636" t="str">
            <v>Wasserschieber 60cm,nicht drehbar, weiss</v>
          </cell>
          <cell r="C17636" t="str">
            <v>racloir à eau blanc caoutchouc noir 60cm</v>
          </cell>
          <cell r="D17636">
            <v>29.6</v>
          </cell>
          <cell r="E17636" t="str">
            <v>P2</v>
          </cell>
          <cell r="F17636">
            <v>362</v>
          </cell>
          <cell r="G17636" t="str">
            <v>Stk</v>
          </cell>
          <cell r="H17636">
            <v>32</v>
          </cell>
        </row>
        <row r="17637">
          <cell r="A17637">
            <v>92060114</v>
          </cell>
          <cell r="B17637" t="str">
            <v>Ersatzgummi schw. 60cm zu 92060111</v>
          </cell>
          <cell r="C17637" t="str">
            <v>Caoutchouc noir 60cm pr 92060111</v>
          </cell>
          <cell r="D17637">
            <v>23.1</v>
          </cell>
          <cell r="E17637" t="str">
            <v>P2</v>
          </cell>
          <cell r="F17637">
            <v>362</v>
          </cell>
          <cell r="G17637" t="str">
            <v>Stk</v>
          </cell>
          <cell r="H17637">
            <v>24.95</v>
          </cell>
        </row>
        <row r="17638">
          <cell r="A17638">
            <v>92060115</v>
          </cell>
          <cell r="B17638" t="str">
            <v>Ersatzgummi schw. 40cm zu 92060110</v>
          </cell>
          <cell r="C17638" t="str">
            <v>Caoutchouc noir 40cm pr 92060110</v>
          </cell>
          <cell r="D17638">
            <v>21.1</v>
          </cell>
          <cell r="E17638" t="str">
            <v>P2</v>
          </cell>
          <cell r="F17638">
            <v>362</v>
          </cell>
          <cell r="G17638" t="str">
            <v>Stk</v>
          </cell>
          <cell r="H17638">
            <v>22.8</v>
          </cell>
        </row>
        <row r="17639">
          <cell r="A17639">
            <v>92065113</v>
          </cell>
          <cell r="B17639" t="str">
            <v>Zelltestflüssigkeit Komplettkit</v>
          </cell>
          <cell r="C17639" t="str">
            <v>CMT test mammites kit complet</v>
          </cell>
          <cell r="D17639">
            <v>29</v>
          </cell>
          <cell r="E17639" t="str">
            <v>P2</v>
          </cell>
          <cell r="F17639">
            <v>348</v>
          </cell>
          <cell r="G17639" t="str">
            <v>Stk</v>
          </cell>
          <cell r="H17639">
            <v>31.35</v>
          </cell>
        </row>
        <row r="17640">
          <cell r="A17640">
            <v>92065114</v>
          </cell>
          <cell r="B17640" t="str">
            <v>Zelltestflüssigkeit Nachfüllp. 1l</v>
          </cell>
          <cell r="C17640" t="str">
            <v>CMT test mammites recharge 1l</v>
          </cell>
          <cell r="D17640">
            <v>8.4</v>
          </cell>
          <cell r="E17640" t="str">
            <v>P2</v>
          </cell>
          <cell r="F17640">
            <v>348</v>
          </cell>
          <cell r="G17640" t="str">
            <v>Stk</v>
          </cell>
          <cell r="H17640">
            <v>9.1</v>
          </cell>
        </row>
        <row r="17641">
          <cell r="A17641">
            <v>92065116</v>
          </cell>
          <cell r="B17641" t="str">
            <v>Zelltestflüssigkeit 5l</v>
          </cell>
          <cell r="C17641" t="str">
            <v>CMT test mammites recharge 5l</v>
          </cell>
          <cell r="D17641">
            <v>26.8</v>
          </cell>
          <cell r="E17641" t="str">
            <v>P2</v>
          </cell>
          <cell r="F17641">
            <v>348</v>
          </cell>
          <cell r="G17641" t="str">
            <v>Stk</v>
          </cell>
          <cell r="H17641">
            <v>28.95</v>
          </cell>
        </row>
        <row r="17642">
          <cell r="A17642">
            <v>92065123</v>
          </cell>
          <cell r="B17642" t="str">
            <v>Schaumbecher für Biofoam</v>
          </cell>
          <cell r="C17642" t="str">
            <v>Gob.trempage moussant DeLaval#92065136</v>
          </cell>
          <cell r="D17642">
            <v>15.5</v>
          </cell>
          <cell r="E17642" t="str">
            <v>P2</v>
          </cell>
          <cell r="F17642">
            <v>342</v>
          </cell>
          <cell r="G17642" t="str">
            <v>Stk</v>
          </cell>
          <cell r="H17642">
            <v>16.75</v>
          </cell>
        </row>
        <row r="17643">
          <cell r="A17643">
            <v>92065126</v>
          </cell>
          <cell r="B17643" t="str">
            <v>Plastikflasche zu Dipp-Schaumbecher</v>
          </cell>
          <cell r="C17643" t="str">
            <v>Partie basse gobelet biofoam</v>
          </cell>
          <cell r="D17643">
            <v>4.55</v>
          </cell>
          <cell r="E17643" t="str">
            <v>P2</v>
          </cell>
          <cell r="F17643">
            <v>342</v>
          </cell>
          <cell r="G17643" t="str">
            <v>Stk</v>
          </cell>
          <cell r="H17643">
            <v>4.9000000000000004</v>
          </cell>
        </row>
        <row r="17644">
          <cell r="A17644">
            <v>92065134</v>
          </cell>
          <cell r="B17644" t="str">
            <v>Dosierspender f. Hand Cleaner 5l</v>
          </cell>
          <cell r="C17644" t="str">
            <v>Pompe doseuse - flacon 5L</v>
          </cell>
          <cell r="D17644">
            <v>8.5500000000000007</v>
          </cell>
          <cell r="E17644" t="str">
            <v>P2</v>
          </cell>
          <cell r="F17644">
            <v>342</v>
          </cell>
          <cell r="G17644" t="str">
            <v>Stk</v>
          </cell>
          <cell r="H17644">
            <v>9.25</v>
          </cell>
        </row>
        <row r="17645">
          <cell r="A17645">
            <v>92065135</v>
          </cell>
          <cell r="B17645" t="str">
            <v>Dosierspender f. Hand Cleaner 1l</v>
          </cell>
          <cell r="C17645" t="str">
            <v>Pompe pr savon bout. 1l</v>
          </cell>
          <cell r="D17645">
            <v>4.95</v>
          </cell>
          <cell r="E17645" t="str">
            <v>P2</v>
          </cell>
          <cell r="F17645">
            <v>342</v>
          </cell>
          <cell r="G17645" t="str">
            <v>Stk</v>
          </cell>
          <cell r="H17645">
            <v>5.35</v>
          </cell>
        </row>
        <row r="17646">
          <cell r="A17646">
            <v>92065136</v>
          </cell>
          <cell r="B17646" t="str">
            <v>Schaumbecher für Biofoam Plus</v>
          </cell>
          <cell r="C17646" t="str">
            <v>Gobelet mousseur Biofoam Plus</v>
          </cell>
          <cell r="D17646">
            <v>15.5</v>
          </cell>
          <cell r="E17646" t="str">
            <v>P2</v>
          </cell>
          <cell r="F17646">
            <v>342</v>
          </cell>
          <cell r="G17646" t="str">
            <v>Stk</v>
          </cell>
          <cell r="H17646">
            <v>16.75</v>
          </cell>
        </row>
        <row r="17647">
          <cell r="A17647">
            <v>92065150</v>
          </cell>
          <cell r="B17647" t="str">
            <v>Eutertuch blau, UT507 ,1Pak=25St.</v>
          </cell>
          <cell r="C17647" t="str">
            <v>Lavette UT507 DeLaval (lot de 25)</v>
          </cell>
          <cell r="D17647">
            <v>20.399999999999999</v>
          </cell>
          <cell r="E17647" t="str">
            <v>P2</v>
          </cell>
          <cell r="F17647">
            <v>354</v>
          </cell>
          <cell r="G17647" t="str">
            <v>Pak</v>
          </cell>
          <cell r="H17647">
            <v>22.05</v>
          </cell>
        </row>
        <row r="17648">
          <cell r="A17648">
            <v>92065151</v>
          </cell>
          <cell r="B17648" t="str">
            <v>Mikrofasertuch, blau, 31/31cm, 12St.</v>
          </cell>
          <cell r="C17648" t="str">
            <v>Lavettes microfibres 31/31cm 12pcs.</v>
          </cell>
          <cell r="D17648">
            <v>23.3</v>
          </cell>
          <cell r="E17648" t="str">
            <v>P2</v>
          </cell>
          <cell r="F17648">
            <v>354</v>
          </cell>
          <cell r="G17648" t="str">
            <v>Pak</v>
          </cell>
          <cell r="H17648">
            <v>25.2</v>
          </cell>
        </row>
        <row r="17649">
          <cell r="A17649">
            <v>92065202</v>
          </cell>
          <cell r="B17649" t="str">
            <v>DeLaval Cream 500ml</v>
          </cell>
          <cell r="C17649" t="str">
            <v>DeLaval cream 500ml</v>
          </cell>
          <cell r="D17649">
            <v>17.75</v>
          </cell>
          <cell r="E17649" t="str">
            <v>P2</v>
          </cell>
          <cell r="F17649">
            <v>350</v>
          </cell>
          <cell r="G17649" t="str">
            <v>Stk</v>
          </cell>
          <cell r="H17649">
            <v>19.2</v>
          </cell>
        </row>
        <row r="17650">
          <cell r="A17650">
            <v>92065205</v>
          </cell>
          <cell r="B17650" t="str">
            <v>DeLaval Mintcream 500ml</v>
          </cell>
          <cell r="C17650" t="str">
            <v>DeLaval Mintcream 500ml</v>
          </cell>
          <cell r="D17650">
            <v>22.3</v>
          </cell>
          <cell r="E17650" t="str">
            <v>P2</v>
          </cell>
          <cell r="F17650">
            <v>350</v>
          </cell>
          <cell r="G17650" t="str">
            <v>Stk</v>
          </cell>
          <cell r="H17650">
            <v>24.1</v>
          </cell>
        </row>
        <row r="17651">
          <cell r="A17651">
            <v>92065208</v>
          </cell>
          <cell r="B17651" t="str">
            <v>DeLaval Suncream 500ml</v>
          </cell>
          <cell r="C17651" t="str">
            <v>DeLaval Sun cream 500ml</v>
          </cell>
          <cell r="D17651">
            <v>22.3</v>
          </cell>
          <cell r="E17651" t="str">
            <v>P2</v>
          </cell>
          <cell r="F17651">
            <v>350</v>
          </cell>
          <cell r="G17651" t="str">
            <v>Stk</v>
          </cell>
          <cell r="H17651">
            <v>24.1</v>
          </cell>
        </row>
        <row r="17652">
          <cell r="A17652">
            <v>92065510</v>
          </cell>
          <cell r="B17652" t="str">
            <v>DL Hand Cleaner Regular 1l</v>
          </cell>
          <cell r="C17652" t="str">
            <v>Favo regular 1L</v>
          </cell>
          <cell r="D17652">
            <v>9.85</v>
          </cell>
          <cell r="E17652" t="str">
            <v>P2</v>
          </cell>
          <cell r="F17652">
            <v>353</v>
          </cell>
          <cell r="G17652" t="str">
            <v>Stk</v>
          </cell>
          <cell r="H17652">
            <v>10.65</v>
          </cell>
        </row>
        <row r="17653">
          <cell r="A17653">
            <v>92065511</v>
          </cell>
          <cell r="B17653" t="str">
            <v>DL Hand Cleaner Regular 5l</v>
          </cell>
          <cell r="C17653" t="str">
            <v>Savon Cleaner Regular 5L</v>
          </cell>
          <cell r="D17653">
            <v>33.9</v>
          </cell>
          <cell r="E17653" t="str">
            <v>P2</v>
          </cell>
          <cell r="F17653">
            <v>353</v>
          </cell>
          <cell r="G17653" t="str">
            <v>Stk</v>
          </cell>
          <cell r="H17653">
            <v>36.65</v>
          </cell>
        </row>
        <row r="17654">
          <cell r="A17654">
            <v>92065520</v>
          </cell>
          <cell r="B17654" t="str">
            <v>DL Hand Cleaner Ultra 1l</v>
          </cell>
          <cell r="C17654" t="str">
            <v>Favo ultra 1L</v>
          </cell>
          <cell r="D17654">
            <v>14.2</v>
          </cell>
          <cell r="E17654" t="str">
            <v>P2</v>
          </cell>
          <cell r="F17654">
            <v>353</v>
          </cell>
          <cell r="G17654" t="str">
            <v>Stk</v>
          </cell>
          <cell r="H17654">
            <v>15.35</v>
          </cell>
        </row>
        <row r="17655">
          <cell r="A17655">
            <v>92065521</v>
          </cell>
          <cell r="B17655" t="str">
            <v>DL Hand Cleaner Ultra 5l</v>
          </cell>
          <cell r="C17655" t="str">
            <v>Favo ultra 5L</v>
          </cell>
          <cell r="D17655">
            <v>50.3</v>
          </cell>
          <cell r="E17655" t="str">
            <v>P2</v>
          </cell>
          <cell r="F17655">
            <v>353</v>
          </cell>
          <cell r="G17655" t="str">
            <v>Stk</v>
          </cell>
          <cell r="H17655">
            <v>54.35</v>
          </cell>
        </row>
        <row r="17656">
          <cell r="A17656">
            <v>92067003</v>
          </cell>
          <cell r="B17656" t="str">
            <v>DryMaxx 22kg (NL DE CH GB IE CL...)</v>
          </cell>
          <cell r="C17656" t="str">
            <v>Poudre asséchante DryMaxx 22kg</v>
          </cell>
          <cell r="D17656">
            <v>45.2</v>
          </cell>
          <cell r="E17656" t="str">
            <v>P2</v>
          </cell>
          <cell r="F17656">
            <v>346</v>
          </cell>
          <cell r="G17656" t="str">
            <v>Stk</v>
          </cell>
          <cell r="H17656">
            <v>48.85</v>
          </cell>
        </row>
        <row r="17657">
          <cell r="A17657">
            <v>92070000</v>
          </cell>
          <cell r="B17657" t="str">
            <v>Safespray-Zitzenspraysystem Basiseinheit</v>
          </cell>
          <cell r="C17657" t="str">
            <v>Safespray (pompe seule)</v>
          </cell>
          <cell r="D17657">
            <v>611</v>
          </cell>
          <cell r="E17657" t="str">
            <v>P4</v>
          </cell>
          <cell r="F17657">
            <v>349</v>
          </cell>
          <cell r="G17657" t="str">
            <v>Stk</v>
          </cell>
          <cell r="H17657">
            <v>660.5</v>
          </cell>
        </row>
        <row r="17658">
          <cell r="A17658">
            <v>92070101</v>
          </cell>
          <cell r="B17658" t="str">
            <v>Safe Spray Membranpumpe</v>
          </cell>
          <cell r="C17658" t="str">
            <v>POMPE A MEMBRANE SAFESPRAY</v>
          </cell>
          <cell r="D17658">
            <v>277</v>
          </cell>
          <cell r="E17658" t="str">
            <v>P4</v>
          </cell>
          <cell r="F17658">
            <v>349</v>
          </cell>
          <cell r="G17658" t="str">
            <v>Stk</v>
          </cell>
          <cell r="H17658">
            <v>299.45</v>
          </cell>
        </row>
        <row r="17659">
          <cell r="A17659">
            <v>92070105</v>
          </cell>
          <cell r="B17659" t="str">
            <v>.E.TSU700 service tool</v>
          </cell>
          <cell r="C17659" t="str">
            <v>TSU Clé entretien</v>
          </cell>
          <cell r="D17659">
            <v>11</v>
          </cell>
          <cell r="E17659" t="str">
            <v>P4</v>
          </cell>
          <cell r="F17659">
            <v>935</v>
          </cell>
          <cell r="G17659" t="str">
            <v>Stk</v>
          </cell>
          <cell r="H17659">
            <v>11.9</v>
          </cell>
        </row>
        <row r="17660">
          <cell r="A17660">
            <v>92070106</v>
          </cell>
          <cell r="B17660" t="str">
            <v>Safe Spray Basisheinheit TSU700</v>
          </cell>
          <cell r="C17660" t="str">
            <v>Système pulvéris.auto.TSU700 3pistolets</v>
          </cell>
          <cell r="D17660">
            <v>1030</v>
          </cell>
          <cell r="E17660" t="str">
            <v>P2</v>
          </cell>
          <cell r="F17660">
            <v>145</v>
          </cell>
          <cell r="G17660" t="str">
            <v>Stk</v>
          </cell>
          <cell r="H17660">
            <v>1113.45</v>
          </cell>
        </row>
        <row r="17661">
          <cell r="A17661">
            <v>92070107</v>
          </cell>
          <cell r="B17661" t="str">
            <v>.E.TSU700 extension plastic lance spray</v>
          </cell>
          <cell r="C17661" t="str">
            <v>.E.TSU700 extension plastic lance spray</v>
          </cell>
          <cell r="D17661">
            <v>122</v>
          </cell>
          <cell r="E17661" t="str">
            <v>P2</v>
          </cell>
          <cell r="F17661">
            <v>145</v>
          </cell>
          <cell r="G17661" t="str">
            <v>Stk</v>
          </cell>
          <cell r="H17661">
            <v>131.9</v>
          </cell>
        </row>
        <row r="17662">
          <cell r="A17662">
            <v>92070108</v>
          </cell>
          <cell r="B17662" t="str">
            <v>DeLaval Safe Spray Spraypistole TSG700</v>
          </cell>
          <cell r="C17662" t="str">
            <v>Pistolet complet à cône plein TSG700</v>
          </cell>
          <cell r="D17662">
            <v>74.3</v>
          </cell>
          <cell r="E17662" t="str">
            <v>P4</v>
          </cell>
          <cell r="F17662">
            <v>349</v>
          </cell>
          <cell r="G17662" t="str">
            <v>Stk</v>
          </cell>
          <cell r="H17662">
            <v>80.3</v>
          </cell>
        </row>
        <row r="17663">
          <cell r="A17663">
            <v>92070109</v>
          </cell>
          <cell r="B17663" t="str">
            <v>DeLaval Safe Spray Spraylanze TSL700</v>
          </cell>
          <cell r="C17663" t="str">
            <v>Lance à cône plein TSL700</v>
          </cell>
          <cell r="D17663">
            <v>67.099999999999994</v>
          </cell>
          <cell r="E17663" t="str">
            <v>P4</v>
          </cell>
          <cell r="F17663">
            <v>349</v>
          </cell>
          <cell r="G17663" t="str">
            <v>Stk</v>
          </cell>
          <cell r="H17663">
            <v>72.55</v>
          </cell>
        </row>
        <row r="17664">
          <cell r="A17664">
            <v>92070508</v>
          </cell>
          <cell r="B17664" t="str">
            <v>Safe Spray T-Verbinder mit Blindstopfen</v>
          </cell>
          <cell r="C17664" t="str">
            <v>Safe Spray, Raccord en T</v>
          </cell>
          <cell r="D17664">
            <v>27.3</v>
          </cell>
          <cell r="E17664" t="str">
            <v>P4</v>
          </cell>
          <cell r="F17664">
            <v>349</v>
          </cell>
          <cell r="G17664" t="str">
            <v>Stk</v>
          </cell>
          <cell r="H17664">
            <v>29.5</v>
          </cell>
        </row>
        <row r="17665">
          <cell r="A17665">
            <v>92070601</v>
          </cell>
          <cell r="B17665" t="str">
            <v>Spraypistole mit Standardlanze blau</v>
          </cell>
          <cell r="C17665" t="str">
            <v>Pistolet+embout STD(bleu)</v>
          </cell>
          <cell r="D17665">
            <v>75.099999999999994</v>
          </cell>
          <cell r="E17665" t="str">
            <v>P4</v>
          </cell>
          <cell r="F17665">
            <v>349</v>
          </cell>
          <cell r="G17665" t="str">
            <v>Stk</v>
          </cell>
          <cell r="H17665">
            <v>81.2</v>
          </cell>
        </row>
        <row r="17666">
          <cell r="A17666">
            <v>92070612</v>
          </cell>
          <cell r="B17666" t="str">
            <v>V300 Düse mit AG für Lanze Safespray</v>
          </cell>
          <cell r="C17666" t="str">
            <v>V300_Buse pulvérisation Safespray</v>
          </cell>
          <cell r="D17666">
            <v>9.65</v>
          </cell>
          <cell r="E17666" t="str">
            <v>P4</v>
          </cell>
          <cell r="F17666">
            <v>349</v>
          </cell>
          <cell r="G17666" t="str">
            <v>Stk</v>
          </cell>
          <cell r="H17666">
            <v>10.45</v>
          </cell>
        </row>
        <row r="17667">
          <cell r="A17667">
            <v>92074900</v>
          </cell>
          <cell r="B17667" t="str">
            <v>DeLaval Pflegebox, SprayCare, 2. Gen.</v>
          </cell>
          <cell r="C17667" t="str">
            <v>Spray Care Box-station de pulvérisation</v>
          </cell>
          <cell r="D17667">
            <v>36140</v>
          </cell>
          <cell r="E17667" t="str">
            <v>P1</v>
          </cell>
          <cell r="F17667">
            <v>864</v>
          </cell>
          <cell r="G17667" t="str">
            <v>Stk</v>
          </cell>
          <cell r="H17667">
            <v>39067.35</v>
          </cell>
        </row>
        <row r="17668">
          <cell r="A17668">
            <v>92074903</v>
          </cell>
          <cell r="B17668" t="str">
            <v>Fasspumpe für Pflegebox</v>
          </cell>
          <cell r="C17668" t="str">
            <v>SprayCareBox Pompe Complete x1</v>
          </cell>
          <cell r="D17668">
            <v>1232</v>
          </cell>
          <cell r="E17668" t="str">
            <v>P4</v>
          </cell>
          <cell r="F17668">
            <v>349</v>
          </cell>
          <cell r="G17668" t="str">
            <v>Stk</v>
          </cell>
          <cell r="H17668">
            <v>1331.8</v>
          </cell>
        </row>
        <row r="17669">
          <cell r="A17669">
            <v>92074904</v>
          </cell>
          <cell r="B17669" t="str">
            <v>Druckminderer SC-Box II</v>
          </cell>
          <cell r="C17669" t="str">
            <v>Régul air/liqu pompe SCB</v>
          </cell>
          <cell r="D17669">
            <v>108</v>
          </cell>
          <cell r="E17669" t="str">
            <v>P4</v>
          </cell>
          <cell r="F17669">
            <v>349</v>
          </cell>
          <cell r="G17669" t="str">
            <v>Stk</v>
          </cell>
          <cell r="H17669">
            <v>116.75</v>
          </cell>
        </row>
        <row r="17670">
          <cell r="A17670">
            <v>92074999</v>
          </cell>
          <cell r="B17670" t="str">
            <v>Servicekit SprayCareBox 2x</v>
          </cell>
          <cell r="C17670" t="str">
            <v>Tuyau 20 m SprayCare</v>
          </cell>
          <cell r="D17670">
            <v>543</v>
          </cell>
          <cell r="E17670" t="str">
            <v>P4</v>
          </cell>
          <cell r="F17670">
            <v>349</v>
          </cell>
          <cell r="G17670" t="str">
            <v>Stk</v>
          </cell>
          <cell r="H17670">
            <v>587</v>
          </cell>
        </row>
        <row r="17671">
          <cell r="A17671">
            <v>9207510</v>
          </cell>
          <cell r="B17671" t="str">
            <v>Rad Vollgummi D 200mm</v>
          </cell>
          <cell r="C17671" t="str">
            <v>Roue caoutchouc 200mm</v>
          </cell>
          <cell r="D17671">
            <v>26.7</v>
          </cell>
          <cell r="E17671" t="str">
            <v>P3</v>
          </cell>
          <cell r="F17671">
            <v>342</v>
          </cell>
          <cell r="G17671" t="str">
            <v>Stk</v>
          </cell>
          <cell r="H17671">
            <v>28.85</v>
          </cell>
        </row>
        <row r="17672">
          <cell r="A17672">
            <v>92075100</v>
          </cell>
          <cell r="B17672" t="str">
            <v>Hygiene - Mobil</v>
          </cell>
          <cell r="C17672" t="str">
            <v>Chariot hygiene mobil</v>
          </cell>
          <cell r="D17672">
            <v>295</v>
          </cell>
          <cell r="E17672" t="str">
            <v>P2</v>
          </cell>
          <cell r="F17672">
            <v>342</v>
          </cell>
          <cell r="G17672" t="str">
            <v>Stk</v>
          </cell>
          <cell r="H17672">
            <v>318.89999999999998</v>
          </cell>
        </row>
        <row r="17673">
          <cell r="A17673">
            <v>92075160</v>
          </cell>
          <cell r="B17673" t="str">
            <v>Dosierpumpe 100ml f. 60 u.200l-Fässer</v>
          </cell>
          <cell r="C17673" t="str">
            <v>Pompe doseuse 100ml p. 60 et 200l</v>
          </cell>
          <cell r="D17673">
            <v>53.1</v>
          </cell>
          <cell r="E17673" t="str">
            <v>P2</v>
          </cell>
          <cell r="F17673">
            <v>342</v>
          </cell>
          <cell r="G17673" t="str">
            <v>Stk</v>
          </cell>
          <cell r="H17673">
            <v>57.4</v>
          </cell>
        </row>
        <row r="17674">
          <cell r="A17674">
            <v>92075165</v>
          </cell>
          <cell r="B17674" t="str">
            <v>Ablasshahn f. 60l und 200l Fässer</v>
          </cell>
          <cell r="C17674" t="str">
            <v>Robinet pour 60/200l</v>
          </cell>
          <cell r="D17674">
            <v>12.05</v>
          </cell>
          <cell r="E17674" t="str">
            <v>P2</v>
          </cell>
          <cell r="F17674">
            <v>342</v>
          </cell>
          <cell r="G17674" t="str">
            <v>Stk</v>
          </cell>
          <cell r="H17674">
            <v>13.05</v>
          </cell>
        </row>
        <row r="17675">
          <cell r="A17675">
            <v>92086065</v>
          </cell>
          <cell r="B17675" t="str">
            <v>DeLaval OCC Chemieset I</v>
          </cell>
          <cell r="C17675" t="str">
            <v>Kit produits Reactif OCC</v>
          </cell>
          <cell r="D17675">
            <v>310</v>
          </cell>
          <cell r="E17675" t="str">
            <v>P1</v>
          </cell>
          <cell r="F17675">
            <v>348</v>
          </cell>
          <cell r="G17675" t="str">
            <v>Stk</v>
          </cell>
          <cell r="H17675">
            <v>335.1</v>
          </cell>
        </row>
        <row r="17676">
          <cell r="A17676">
            <v>92086210</v>
          </cell>
          <cell r="B17676" t="str">
            <v>DeLaval PeraDis 20l (AT)</v>
          </cell>
          <cell r="C17676" t="str">
            <v>DeLaval PeraDis 20l #92086221</v>
          </cell>
          <cell r="D17676">
            <v>138</v>
          </cell>
          <cell r="E17676" t="str">
            <v>P6</v>
          </cell>
          <cell r="F17676">
            <v>351</v>
          </cell>
          <cell r="G17676" t="str">
            <v>Stk</v>
          </cell>
          <cell r="H17676">
            <v>149.19999999999999</v>
          </cell>
        </row>
        <row r="17677">
          <cell r="A17677">
            <v>92086221</v>
          </cell>
          <cell r="B17677" t="str">
            <v>PeraDis 20L (DE)</v>
          </cell>
          <cell r="C17677" t="str">
            <v>DL PeraDis 20L</v>
          </cell>
          <cell r="D17677">
            <v>138</v>
          </cell>
          <cell r="E17677" t="str">
            <v>P6</v>
          </cell>
          <cell r="F17677">
            <v>351</v>
          </cell>
          <cell r="G17677" t="str">
            <v>Stk</v>
          </cell>
          <cell r="H17677">
            <v>149.19999999999999</v>
          </cell>
        </row>
        <row r="17678">
          <cell r="A17678">
            <v>92086227</v>
          </cell>
          <cell r="B17678" t="str">
            <v>DL PeraDis 60L (BPR: DE LU BE NL IT CH)</v>
          </cell>
          <cell r="C17678" t="str">
            <v>DeLaval PeraDis 60L</v>
          </cell>
          <cell r="D17678">
            <v>375</v>
          </cell>
          <cell r="E17678" t="str">
            <v>P3</v>
          </cell>
          <cell r="F17678">
            <v>351</v>
          </cell>
          <cell r="G17678" t="str">
            <v>Stk</v>
          </cell>
          <cell r="H17678">
            <v>405.4</v>
          </cell>
        </row>
        <row r="17679">
          <cell r="A17679">
            <v>92086301</v>
          </cell>
          <cell r="B17679" t="str">
            <v>Chlorine Tabletten, Dose à 300St.</v>
          </cell>
          <cell r="C17679" t="str">
            <v>Tablettes chlorées, boîte de 300 pièces</v>
          </cell>
          <cell r="D17679">
            <v>24.1</v>
          </cell>
          <cell r="E17679" t="str">
            <v>P2</v>
          </cell>
          <cell r="F17679">
            <v>351</v>
          </cell>
          <cell r="G17679" t="str">
            <v>Stk</v>
          </cell>
          <cell r="H17679">
            <v>26.05</v>
          </cell>
        </row>
        <row r="17680">
          <cell r="A17680">
            <v>92202701</v>
          </cell>
          <cell r="B17680" t="str">
            <v>Distanzstück für CowMover M (CN Seil)</v>
          </cell>
          <cell r="C17680" t="str">
            <v>CowMover entretoise</v>
          </cell>
          <cell r="D17680">
            <v>111</v>
          </cell>
          <cell r="E17680" t="str">
            <v>P4</v>
          </cell>
          <cell r="F17680">
            <v>893</v>
          </cell>
          <cell r="G17680" t="str">
            <v>Stk</v>
          </cell>
          <cell r="H17680">
            <v>120</v>
          </cell>
        </row>
        <row r="17681">
          <cell r="A17681">
            <v>92203101</v>
          </cell>
          <cell r="B17681" t="str">
            <v>Seilscheibe CowMover M (CN Seil) 4mm</v>
          </cell>
          <cell r="C17681" t="str">
            <v>CowMover poulie entrainement</v>
          </cell>
          <cell r="D17681">
            <v>321</v>
          </cell>
          <cell r="E17681" t="str">
            <v>P4</v>
          </cell>
          <cell r="F17681">
            <v>893</v>
          </cell>
          <cell r="G17681" t="str">
            <v>Stk</v>
          </cell>
          <cell r="H17681">
            <v>347</v>
          </cell>
        </row>
        <row r="17682">
          <cell r="A17682">
            <v>92203300</v>
          </cell>
          <cell r="B17682" t="str">
            <v>Seilrolle ohne Lager</v>
          </cell>
          <cell r="C17682" t="str">
            <v>CowMover poulie sans bagues</v>
          </cell>
          <cell r="D17682">
            <v>52.1</v>
          </cell>
          <cell r="E17682" t="str">
            <v>P4</v>
          </cell>
          <cell r="F17682">
            <v>893</v>
          </cell>
          <cell r="G17682" t="str">
            <v>Stk</v>
          </cell>
          <cell r="H17682">
            <v>56.3</v>
          </cell>
        </row>
        <row r="17683">
          <cell r="A17683">
            <v>92203901</v>
          </cell>
          <cell r="B17683" t="str">
            <v>Antriebswelle für CowMover M CN-143/80</v>
          </cell>
          <cell r="C17683" t="str">
            <v>CowMover axe 143/80</v>
          </cell>
          <cell r="D17683">
            <v>104</v>
          </cell>
          <cell r="E17683" t="str">
            <v>P4</v>
          </cell>
          <cell r="F17683">
            <v>893</v>
          </cell>
          <cell r="G17683" t="str">
            <v>Stk</v>
          </cell>
          <cell r="H17683">
            <v>112.4</v>
          </cell>
        </row>
        <row r="17684">
          <cell r="A17684">
            <v>92204301</v>
          </cell>
          <cell r="B17684" t="str">
            <v>Unterlegscheibe CowMover M (CN-Seil)</v>
          </cell>
          <cell r="C17684" t="str">
            <v>CowMover rondelle</v>
          </cell>
          <cell r="D17684">
            <v>5.95</v>
          </cell>
          <cell r="E17684" t="str">
            <v>P4</v>
          </cell>
          <cell r="F17684">
            <v>893</v>
          </cell>
          <cell r="G17684" t="str">
            <v>Stk</v>
          </cell>
          <cell r="H17684">
            <v>6.45</v>
          </cell>
        </row>
        <row r="17685">
          <cell r="A17685">
            <v>92207400</v>
          </cell>
          <cell r="B17685" t="str">
            <v>Halterung Zugstange</v>
          </cell>
          <cell r="C17685" t="str">
            <v>CowMover patte fixation rail</v>
          </cell>
          <cell r="D17685">
            <v>106</v>
          </cell>
          <cell r="E17685" t="str">
            <v>P4</v>
          </cell>
          <cell r="F17685">
            <v>893</v>
          </cell>
          <cell r="G17685" t="str">
            <v>Stk</v>
          </cell>
          <cell r="H17685">
            <v>114.6</v>
          </cell>
        </row>
        <row r="17686">
          <cell r="A17686">
            <v>92209500</v>
          </cell>
          <cell r="B17686" t="str">
            <v>Schraube M6x16 zu Kabelf.CM C+M</v>
          </cell>
          <cell r="C17686" t="str">
            <v>Guide câble CowMover vis M6x16</v>
          </cell>
          <cell r="D17686">
            <v>1.25</v>
          </cell>
          <cell r="E17686" t="str">
            <v>P4</v>
          </cell>
          <cell r="F17686">
            <v>893</v>
          </cell>
          <cell r="G17686" t="str">
            <v>Stk</v>
          </cell>
          <cell r="H17686">
            <v>1.35</v>
          </cell>
        </row>
        <row r="17687">
          <cell r="A17687">
            <v>92210100</v>
          </cell>
          <cell r="B17687" t="str">
            <v>Seilgewicht CowMover C &amp; M</v>
          </cell>
          <cell r="C17687" t="str">
            <v>poids câble complet CowMover C&amp;M</v>
          </cell>
          <cell r="D17687">
            <v>106</v>
          </cell>
          <cell r="E17687" t="str">
            <v>P4</v>
          </cell>
          <cell r="F17687">
            <v>893</v>
          </cell>
          <cell r="G17687" t="str">
            <v>Stk</v>
          </cell>
          <cell r="H17687">
            <v>114.6</v>
          </cell>
        </row>
        <row r="17688">
          <cell r="A17688">
            <v>92210401</v>
          </cell>
          <cell r="B17688" t="str">
            <v>Führungsrolle</v>
          </cell>
          <cell r="C17688" t="str">
            <v>CowMover Poulie guidage</v>
          </cell>
          <cell r="D17688">
            <v>165</v>
          </cell>
          <cell r="E17688" t="str">
            <v>P4</v>
          </cell>
          <cell r="F17688">
            <v>893</v>
          </cell>
          <cell r="G17688" t="str">
            <v>Stk</v>
          </cell>
          <cell r="H17688">
            <v>178.35</v>
          </cell>
        </row>
        <row r="17689">
          <cell r="A17689">
            <v>92210900</v>
          </cell>
          <cell r="B17689" t="str">
            <v>Getriebe CowMover 1:63 C63</v>
          </cell>
          <cell r="C17689" t="str">
            <v>CowMoverM REDUCTEUR 1:63 C63</v>
          </cell>
          <cell r="D17689">
            <v>1062</v>
          </cell>
          <cell r="E17689" t="str">
            <v>P4</v>
          </cell>
          <cell r="F17689">
            <v>893</v>
          </cell>
          <cell r="G17689" t="str">
            <v>Stk</v>
          </cell>
          <cell r="H17689">
            <v>1148</v>
          </cell>
        </row>
        <row r="17690">
          <cell r="A17690">
            <v>92211005</v>
          </cell>
          <cell r="B17690" t="str">
            <v>Motor 0,18kW,400V,C63, auf/ab</v>
          </cell>
          <cell r="C17690" t="str">
            <v>CowMover Moteur el 0,18kW avec FREIN</v>
          </cell>
          <cell r="D17690">
            <v>975</v>
          </cell>
          <cell r="E17690" t="str">
            <v>P4</v>
          </cell>
          <cell r="F17690">
            <v>893</v>
          </cell>
          <cell r="G17690" t="str">
            <v>Stk</v>
          </cell>
          <cell r="H17690">
            <v>1054</v>
          </cell>
        </row>
        <row r="17691">
          <cell r="A17691">
            <v>92211100</v>
          </cell>
          <cell r="B17691" t="str">
            <v>Stopp-Pin ölgedämpft CowMover M</v>
          </cell>
          <cell r="C17691" t="str">
            <v>CowMover butée arrêt bain d'huile</v>
          </cell>
          <cell r="D17691">
            <v>332</v>
          </cell>
          <cell r="E17691" t="str">
            <v>P4</v>
          </cell>
          <cell r="F17691">
            <v>893</v>
          </cell>
          <cell r="G17691" t="str">
            <v>Stk</v>
          </cell>
          <cell r="H17691">
            <v>358.9</v>
          </cell>
        </row>
        <row r="17692">
          <cell r="A17692">
            <v>92211300</v>
          </cell>
          <cell r="B17692" t="str">
            <v>Seilrolle Dia 110mm + Kugellager ID 20</v>
          </cell>
          <cell r="C17692" t="str">
            <v>CowMover poulie câble avec roulement</v>
          </cell>
          <cell r="D17692">
            <v>112</v>
          </cell>
          <cell r="E17692" t="str">
            <v>P4</v>
          </cell>
          <cell r="F17692">
            <v>893</v>
          </cell>
          <cell r="G17692" t="str">
            <v>Stk</v>
          </cell>
          <cell r="H17692">
            <v>121.05</v>
          </cell>
        </row>
        <row r="17693">
          <cell r="A17693">
            <v>92211500</v>
          </cell>
          <cell r="B17693" t="str">
            <v>Seilführung CowMover</v>
          </cell>
          <cell r="C17693" t="str">
            <v>Support guide CowMover C</v>
          </cell>
          <cell r="D17693">
            <v>643</v>
          </cell>
          <cell r="E17693" t="str">
            <v>P4</v>
          </cell>
          <cell r="F17693">
            <v>893</v>
          </cell>
          <cell r="G17693" t="str">
            <v>Stk</v>
          </cell>
          <cell r="H17693">
            <v>695.1</v>
          </cell>
        </row>
        <row r="17694">
          <cell r="A17694">
            <v>92212000</v>
          </cell>
          <cell r="B17694" t="str">
            <v>Keil 22x8x7</v>
          </cell>
          <cell r="C17694" t="str">
            <v>CowMover Clavette 22x8x7</v>
          </cell>
          <cell r="D17694">
            <v>10.050000000000001</v>
          </cell>
          <cell r="E17694" t="str">
            <v>P4</v>
          </cell>
          <cell r="F17694">
            <v>893</v>
          </cell>
          <cell r="G17694" t="str">
            <v>Stk</v>
          </cell>
          <cell r="H17694">
            <v>10.85</v>
          </cell>
        </row>
        <row r="17695">
          <cell r="A17695">
            <v>92212100</v>
          </cell>
          <cell r="B17695" t="str">
            <v>Keil 56x8x7</v>
          </cell>
          <cell r="C17695" t="str">
            <v>CowMover Clavette 50x8x7</v>
          </cell>
          <cell r="D17695">
            <v>12.65</v>
          </cell>
          <cell r="E17695" t="str">
            <v>P4</v>
          </cell>
          <cell r="F17695">
            <v>893</v>
          </cell>
          <cell r="G17695" t="str">
            <v>Stk</v>
          </cell>
          <cell r="H17695">
            <v>13.65</v>
          </cell>
        </row>
        <row r="17696">
          <cell r="A17696">
            <v>92213500</v>
          </cell>
          <cell r="B17696" t="str">
            <v>Seil CN (ø6/4mm)</v>
          </cell>
          <cell r="C17696" t="str">
            <v>CowMover Câble 6/4mm</v>
          </cell>
          <cell r="D17696">
            <v>15.25</v>
          </cell>
          <cell r="E17696" t="str">
            <v>P4</v>
          </cell>
          <cell r="F17696">
            <v>893</v>
          </cell>
          <cell r="G17696" t="str">
            <v>M</v>
          </cell>
          <cell r="H17696">
            <v>16.5</v>
          </cell>
        </row>
        <row r="17697">
          <cell r="A17697">
            <v>92213501</v>
          </cell>
          <cell r="B17697" t="str">
            <v>Seil CN 4mm CowMover M/C</v>
          </cell>
          <cell r="C17697" t="str">
            <v>Câble en acier inox 4 mm Cowmover M/C</v>
          </cell>
          <cell r="D17697">
            <v>15</v>
          </cell>
          <cell r="E17697" t="str">
            <v>P4</v>
          </cell>
          <cell r="F17697">
            <v>893</v>
          </cell>
          <cell r="G17697" t="str">
            <v>Stk</v>
          </cell>
          <cell r="H17697">
            <v>16.2</v>
          </cell>
        </row>
        <row r="17698">
          <cell r="A17698">
            <v>92213700</v>
          </cell>
          <cell r="B17698" t="str">
            <v>Querstrebe 3300mm</v>
          </cell>
          <cell r="C17698" t="str">
            <v>CowMover Poutre porteuse long 3.30m</v>
          </cell>
          <cell r="D17698">
            <v>604</v>
          </cell>
          <cell r="E17698" t="str">
            <v>P4</v>
          </cell>
          <cell r="F17698">
            <v>893</v>
          </cell>
          <cell r="G17698" t="str">
            <v>Stk</v>
          </cell>
          <cell r="H17698">
            <v>652.9</v>
          </cell>
        </row>
        <row r="17699">
          <cell r="A17699">
            <v>92213900</v>
          </cell>
          <cell r="B17699" t="str">
            <v>Verbindungsrohr CowMover M</v>
          </cell>
          <cell r="C17699" t="str">
            <v>CowMover Raccord poutre 70x70x500</v>
          </cell>
          <cell r="D17699">
            <v>96.6</v>
          </cell>
          <cell r="E17699" t="str">
            <v>P4</v>
          </cell>
          <cell r="F17699">
            <v>893</v>
          </cell>
          <cell r="G17699" t="str">
            <v>Stk</v>
          </cell>
          <cell r="H17699">
            <v>104.4</v>
          </cell>
        </row>
        <row r="17700">
          <cell r="A17700">
            <v>92215300</v>
          </cell>
          <cell r="B17700" t="str">
            <v>Relais für Cow Mover M/C</v>
          </cell>
          <cell r="C17700" t="str">
            <v>CowMover Relais mesure couple</v>
          </cell>
          <cell r="D17700">
            <v>724</v>
          </cell>
          <cell r="E17700" t="str">
            <v>P4</v>
          </cell>
          <cell r="F17700">
            <v>893</v>
          </cell>
          <cell r="G17700" t="str">
            <v>Stk</v>
          </cell>
          <cell r="H17700">
            <v>782.65</v>
          </cell>
        </row>
        <row r="17701">
          <cell r="A17701">
            <v>92215400</v>
          </cell>
          <cell r="B17701" t="str">
            <v>PLC für CowMover M</v>
          </cell>
          <cell r="C17701" t="str">
            <v>CowMover PLC Zelio 12/8</v>
          </cell>
          <cell r="D17701">
            <v>1510</v>
          </cell>
          <cell r="E17701" t="str">
            <v>P4</v>
          </cell>
          <cell r="F17701">
            <v>893</v>
          </cell>
          <cell r="G17701" t="str">
            <v>Stk</v>
          </cell>
          <cell r="H17701">
            <v>1632.3</v>
          </cell>
        </row>
        <row r="17702">
          <cell r="A17702">
            <v>92216400</v>
          </cell>
          <cell r="B17702" t="str">
            <v>Kontrolleinheit CowMover M mit LED</v>
          </cell>
          <cell r="C17702" t="str">
            <v>CowMover boitier commande 2boutons LED</v>
          </cell>
          <cell r="D17702">
            <v>269</v>
          </cell>
          <cell r="E17702" t="str">
            <v>P4</v>
          </cell>
          <cell r="F17702">
            <v>893</v>
          </cell>
          <cell r="G17702" t="str">
            <v>Stk</v>
          </cell>
          <cell r="H17702">
            <v>290.8</v>
          </cell>
        </row>
        <row r="17703">
          <cell r="A17703">
            <v>92216600</v>
          </cell>
          <cell r="B17703" t="str">
            <v>Führungsrolle CowMover M</v>
          </cell>
          <cell r="C17703" t="str">
            <v>CowMoverM_roue plastique cpl guidage</v>
          </cell>
          <cell r="D17703">
            <v>127</v>
          </cell>
          <cell r="E17703" t="str">
            <v>P4</v>
          </cell>
          <cell r="F17703">
            <v>893</v>
          </cell>
          <cell r="G17703" t="str">
            <v>Stk</v>
          </cell>
          <cell r="H17703">
            <v>137.30000000000001</v>
          </cell>
        </row>
        <row r="17704">
          <cell r="A17704">
            <v>92216700</v>
          </cell>
          <cell r="B17704" t="str">
            <v>Nachtreiber CowMover Summer</v>
          </cell>
          <cell r="C17704" t="str">
            <v>CowMover Sonnerie</v>
          </cell>
          <cell r="D17704">
            <v>276</v>
          </cell>
          <cell r="E17704" t="str">
            <v>P4</v>
          </cell>
          <cell r="F17704">
            <v>893</v>
          </cell>
          <cell r="G17704" t="str">
            <v>Stk</v>
          </cell>
          <cell r="H17704">
            <v>298.35000000000002</v>
          </cell>
        </row>
        <row r="17705">
          <cell r="A17705">
            <v>92300789</v>
          </cell>
          <cell r="B17705" t="str">
            <v>Optimat-Förderb.Stützfüsse(für 4,5-8m)</v>
          </cell>
          <cell r="C17705" t="str">
            <v>Support incliné, convoyeur 4.5-8m</v>
          </cell>
          <cell r="D17705">
            <v>921</v>
          </cell>
          <cell r="E17705" t="str">
            <v>P1</v>
          </cell>
          <cell r="F17705">
            <v>562</v>
          </cell>
          <cell r="G17705" t="str">
            <v>Stk</v>
          </cell>
          <cell r="H17705">
            <v>995.6</v>
          </cell>
        </row>
        <row r="17706">
          <cell r="A17706">
            <v>92300806</v>
          </cell>
          <cell r="B17706" t="str">
            <v>Optimat-Lichtschrankenhaltersatz (2)</v>
          </cell>
          <cell r="C17706" t="str">
            <v>Support cellule, convoyeur</v>
          </cell>
          <cell r="D17706">
            <v>153</v>
          </cell>
          <cell r="E17706" t="str">
            <v>P1</v>
          </cell>
          <cell r="F17706">
            <v>562</v>
          </cell>
          <cell r="G17706" t="str">
            <v>Stk</v>
          </cell>
          <cell r="H17706">
            <v>165.4</v>
          </cell>
        </row>
        <row r="17707">
          <cell r="A17707">
            <v>92300820</v>
          </cell>
          <cell r="B17707" t="str">
            <v>Optimat-FörderbandElektrosatz Standalone</v>
          </cell>
          <cell r="C17707" t="str">
            <v>Kit électrique, convoyeur</v>
          </cell>
          <cell r="D17707">
            <v>1000</v>
          </cell>
          <cell r="E17707" t="str">
            <v>P1</v>
          </cell>
          <cell r="F17707">
            <v>562</v>
          </cell>
          <cell r="G17707" t="str">
            <v>Stk</v>
          </cell>
          <cell r="H17707">
            <v>1081</v>
          </cell>
        </row>
        <row r="17708">
          <cell r="A17708">
            <v>92300823</v>
          </cell>
          <cell r="B17708" t="str">
            <v>Optimat-Förderband Motor links</v>
          </cell>
          <cell r="C17708" t="str">
            <v>Drive unit côté gauche du convoyeur</v>
          </cell>
          <cell r="D17708">
            <v>1.1000000000000001</v>
          </cell>
          <cell r="E17708" t="str">
            <v>P1</v>
          </cell>
          <cell r="F17708">
            <v>562</v>
          </cell>
          <cell r="G17708" t="str">
            <v>Stk</v>
          </cell>
          <cell r="H17708">
            <v>1.2</v>
          </cell>
        </row>
        <row r="17709">
          <cell r="A17709">
            <v>92300857</v>
          </cell>
          <cell r="B17709" t="str">
            <v>Optimat-Förderb.Halter b.Zyklonbefüllung</v>
          </cell>
          <cell r="C17709" t="str">
            <v>Tole renfort chargement conv.</v>
          </cell>
          <cell r="D17709">
            <v>190</v>
          </cell>
          <cell r="E17709" t="str">
            <v>P1</v>
          </cell>
          <cell r="F17709">
            <v>562</v>
          </cell>
          <cell r="G17709" t="str">
            <v>Stk</v>
          </cell>
          <cell r="H17709">
            <v>205.4</v>
          </cell>
        </row>
        <row r="17710">
          <cell r="A17710">
            <v>92300863</v>
          </cell>
          <cell r="B17710" t="str">
            <v>Optimat-Förderb.Stützfüsse(f.3m Variante</v>
          </cell>
          <cell r="C17710" t="str">
            <v>Jambes relevage c onvoyeur 3m</v>
          </cell>
          <cell r="D17710">
            <v>615</v>
          </cell>
          <cell r="E17710" t="str">
            <v>P1</v>
          </cell>
          <cell r="F17710">
            <v>562</v>
          </cell>
          <cell r="G17710" t="str">
            <v>Stk</v>
          </cell>
          <cell r="H17710">
            <v>664.8</v>
          </cell>
        </row>
        <row r="17711">
          <cell r="A17711">
            <v>92301648</v>
          </cell>
          <cell r="B17711" t="str">
            <v>Optimat Stützf.Förderb.flache Befüllti.</v>
          </cell>
          <cell r="C17711" t="str">
            <v>ORB Pieds à plat</v>
          </cell>
          <cell r="D17711">
            <v>385</v>
          </cell>
          <cell r="E17711" t="str">
            <v>P1</v>
          </cell>
          <cell r="F17711">
            <v>562</v>
          </cell>
          <cell r="G17711" t="str">
            <v>Stk</v>
          </cell>
          <cell r="H17711">
            <v>416.2</v>
          </cell>
        </row>
        <row r="17712">
          <cell r="A17712">
            <v>92301933</v>
          </cell>
          <cell r="B17712" t="str">
            <v>VSM Mineraleinlauf Vertikalmischer Stahl</v>
          </cell>
          <cell r="C17712" t="str">
            <v>VSM Entrée Minéral addit.</v>
          </cell>
          <cell r="D17712">
            <v>308</v>
          </cell>
          <cell r="E17712" t="str">
            <v>P1</v>
          </cell>
          <cell r="F17712">
            <v>562</v>
          </cell>
          <cell r="G17712" t="str">
            <v>Stk</v>
          </cell>
          <cell r="H17712">
            <v>332.95</v>
          </cell>
        </row>
        <row r="17713">
          <cell r="A17713">
            <v>92302260</v>
          </cell>
          <cell r="B17713" t="str">
            <v>VSM8-22 Installationsräder</v>
          </cell>
          <cell r="C17713" t="str">
            <v>VSMv2 kit roues install.</v>
          </cell>
          <cell r="D17713">
            <v>1228</v>
          </cell>
          <cell r="E17713" t="str">
            <v>P1</v>
          </cell>
          <cell r="F17713">
            <v>562</v>
          </cell>
          <cell r="G17713" t="str">
            <v>Stk</v>
          </cell>
          <cell r="H17713">
            <v>1327.45</v>
          </cell>
        </row>
        <row r="17714">
          <cell r="A17714">
            <v>9231</v>
          </cell>
          <cell r="B17714" t="str">
            <v>Laufwagen 9232 zu Melkstandtüre</v>
          </cell>
          <cell r="C17714" t="str">
            <v>Monture 9232 pour porte coulissante</v>
          </cell>
          <cell r="D17714">
            <v>107</v>
          </cell>
          <cell r="E17714" t="str">
            <v>P7</v>
          </cell>
          <cell r="F17714">
            <v>870</v>
          </cell>
          <cell r="G17714" t="str">
            <v>Stk</v>
          </cell>
          <cell r="H17714">
            <v>115.65</v>
          </cell>
        </row>
        <row r="17715">
          <cell r="A17715">
            <v>9232</v>
          </cell>
          <cell r="B17715" t="str">
            <v>Laufwagen zu 9030</v>
          </cell>
          <cell r="C17715" t="str">
            <v>Monture pour 9030</v>
          </cell>
          <cell r="D17715">
            <v>66.5</v>
          </cell>
          <cell r="E17715" t="str">
            <v>P7</v>
          </cell>
          <cell r="F17715">
            <v>870</v>
          </cell>
          <cell r="G17715" t="str">
            <v>Stk</v>
          </cell>
          <cell r="H17715">
            <v>71.900000000000006</v>
          </cell>
        </row>
        <row r="17716">
          <cell r="A17716">
            <v>92327501</v>
          </cell>
          <cell r="B17716" t="str">
            <v>Förderband E-9 neu</v>
          </cell>
          <cell r="C17716" t="str">
            <v>bande convoyeur E-9</v>
          </cell>
          <cell r="D17716">
            <v>1136</v>
          </cell>
          <cell r="E17716" t="str">
            <v>P4</v>
          </cell>
          <cell r="F17716">
            <v>592</v>
          </cell>
          <cell r="G17716" t="str">
            <v>Stk</v>
          </cell>
          <cell r="H17716">
            <v>1228</v>
          </cell>
        </row>
        <row r="17717">
          <cell r="A17717">
            <v>92330701</v>
          </cell>
          <cell r="B17717" t="str">
            <v>.E.Chain short upper auger MW12</v>
          </cell>
          <cell r="C17717" t="str">
            <v>.E.Chain short upper auger MW12</v>
          </cell>
          <cell r="D17717">
            <v>872</v>
          </cell>
          <cell r="E17717" t="str">
            <v>P4</v>
          </cell>
          <cell r="F17717">
            <v>592</v>
          </cell>
          <cell r="G17717" t="str">
            <v>Stk</v>
          </cell>
          <cell r="H17717">
            <v>942.65</v>
          </cell>
        </row>
        <row r="17718">
          <cell r="A17718">
            <v>92334164</v>
          </cell>
          <cell r="B17718" t="str">
            <v>Türabdeckung VSM - Förderband gerade</v>
          </cell>
          <cell r="C17718" t="str">
            <v>Protect.VSM-conv. En ligne</v>
          </cell>
          <cell r="D17718">
            <v>2953</v>
          </cell>
          <cell r="E17718" t="str">
            <v>P1</v>
          </cell>
          <cell r="F17718">
            <v>562</v>
          </cell>
          <cell r="G17718" t="str">
            <v>Stk</v>
          </cell>
          <cell r="H17718">
            <v>3192.2</v>
          </cell>
        </row>
        <row r="17719">
          <cell r="A17719">
            <v>92334191</v>
          </cell>
          <cell r="B17719" t="str">
            <v>Abdeckung Verb. 2 Förderbänder gerade</v>
          </cell>
          <cell r="C17719" t="str">
            <v>Protect. conv-conv. En Ligne</v>
          </cell>
          <cell r="D17719">
            <v>3160</v>
          </cell>
          <cell r="E17719" t="str">
            <v>P1</v>
          </cell>
          <cell r="F17719">
            <v>562</v>
          </cell>
          <cell r="G17719" t="str">
            <v>Stk</v>
          </cell>
          <cell r="H17719">
            <v>3415.95</v>
          </cell>
        </row>
        <row r="17720">
          <cell r="A17720">
            <v>92334192</v>
          </cell>
          <cell r="B17720" t="str">
            <v>Abdeckung Verb.2 Förderbänder 90° rechts</v>
          </cell>
          <cell r="C17720" t="str">
            <v>Protect. conv-conv. 90° droite</v>
          </cell>
          <cell r="D17720">
            <v>3160</v>
          </cell>
          <cell r="E17720" t="str">
            <v>P1</v>
          </cell>
          <cell r="F17720">
            <v>562</v>
          </cell>
          <cell r="G17720" t="str">
            <v>Stk</v>
          </cell>
          <cell r="H17720">
            <v>3415.95</v>
          </cell>
        </row>
        <row r="17721">
          <cell r="A17721">
            <v>92334193</v>
          </cell>
          <cell r="B17721" t="str">
            <v>Türabdeckung VSM - Förderband parallel</v>
          </cell>
          <cell r="C17721" t="str">
            <v>Protect. VSM-conv. 90° droite</v>
          </cell>
          <cell r="D17721">
            <v>3044</v>
          </cell>
          <cell r="E17721" t="str">
            <v>P1</v>
          </cell>
          <cell r="F17721">
            <v>562</v>
          </cell>
          <cell r="G17721" t="str">
            <v>Stk</v>
          </cell>
          <cell r="H17721">
            <v>3290.55</v>
          </cell>
        </row>
        <row r="17722">
          <cell r="A17722">
            <v>92334271</v>
          </cell>
          <cell r="B17722" t="str">
            <v>Abdeckg.Verb.2 Förderbänder 90Grad links</v>
          </cell>
          <cell r="C17722" t="str">
            <v>Protect. conv-conv. 90° gauche</v>
          </cell>
          <cell r="D17722">
            <v>3160</v>
          </cell>
          <cell r="E17722" t="str">
            <v>P1</v>
          </cell>
          <cell r="F17722">
            <v>562</v>
          </cell>
          <cell r="G17722" t="str">
            <v>Stk</v>
          </cell>
          <cell r="H17722">
            <v>3415.95</v>
          </cell>
        </row>
        <row r="17723">
          <cell r="A17723">
            <v>92334292</v>
          </cell>
          <cell r="B17723" t="str">
            <v>Deckel f. Futtermischer 90 Gr.</v>
          </cell>
          <cell r="C17723" t="str">
            <v>Protect. VSM-conv. 90° G(Non rec.)</v>
          </cell>
          <cell r="D17723">
            <v>2998</v>
          </cell>
          <cell r="E17723" t="str">
            <v>P1</v>
          </cell>
          <cell r="F17723">
            <v>562</v>
          </cell>
          <cell r="G17723" t="str">
            <v>Sat</v>
          </cell>
          <cell r="H17723">
            <v>3240.85</v>
          </cell>
        </row>
        <row r="17724">
          <cell r="A17724">
            <v>92334356</v>
          </cell>
          <cell r="B17724" t="str">
            <v>Optimat Förderband Bandführung</v>
          </cell>
          <cell r="C17724" t="str">
            <v>Convoyeur Tôle Guidage de bande</v>
          </cell>
          <cell r="D17724">
            <v>327</v>
          </cell>
          <cell r="E17724" t="str">
            <v>P1</v>
          </cell>
          <cell r="F17724">
            <v>562</v>
          </cell>
          <cell r="G17724" t="str">
            <v>Stk</v>
          </cell>
          <cell r="H17724">
            <v>353.5</v>
          </cell>
        </row>
        <row r="17725">
          <cell r="A17725">
            <v>92334634</v>
          </cell>
          <cell r="B17725" t="str">
            <v>VSM Mineraleinlauf Optisteel</v>
          </cell>
          <cell r="C17725" t="str">
            <v>VSM Trappe Minéraux OptiSteel</v>
          </cell>
          <cell r="D17725">
            <v>390</v>
          </cell>
          <cell r="E17725" t="str">
            <v>P1</v>
          </cell>
          <cell r="F17725">
            <v>562</v>
          </cell>
          <cell r="G17725" t="str">
            <v>Stk</v>
          </cell>
          <cell r="H17725">
            <v>421.6</v>
          </cell>
        </row>
        <row r="17726">
          <cell r="A17726">
            <v>92335057</v>
          </cell>
          <cell r="B17726" t="str">
            <v>VSM8-22 Abdeckung vorn hydraulisch</v>
          </cell>
          <cell r="C17726" t="str">
            <v>VSM couvercle porte nue ver Hyd.</v>
          </cell>
          <cell r="D17726">
            <v>1098</v>
          </cell>
          <cell r="E17726" t="str">
            <v>P1</v>
          </cell>
          <cell r="F17726">
            <v>562</v>
          </cell>
          <cell r="G17726" t="str">
            <v>Stk</v>
          </cell>
          <cell r="H17726">
            <v>1186.95</v>
          </cell>
        </row>
        <row r="17727">
          <cell r="A17727">
            <v>92335090</v>
          </cell>
          <cell r="B17727" t="str">
            <v>VSM8/10/12 Türabdeckung flach</v>
          </cell>
          <cell r="C17727" t="str">
            <v>VSM protection porte nue ver Hyd.</v>
          </cell>
          <cell r="D17727">
            <v>943</v>
          </cell>
          <cell r="E17727" t="str">
            <v>P1</v>
          </cell>
          <cell r="F17727">
            <v>562</v>
          </cell>
          <cell r="G17727" t="str">
            <v>Stk</v>
          </cell>
          <cell r="H17727">
            <v>1019.4</v>
          </cell>
        </row>
        <row r="17728">
          <cell r="A17728">
            <v>92400001</v>
          </cell>
          <cell r="B17728" t="str">
            <v>Kabelsatz für MW Prozessor neu</v>
          </cell>
          <cell r="C17728" t="str">
            <v>Kit de câble pour SI615</v>
          </cell>
          <cell r="D17728">
            <v>468</v>
          </cell>
          <cell r="E17728" t="str">
            <v>P4</v>
          </cell>
          <cell r="F17728">
            <v>592</v>
          </cell>
          <cell r="G17728" t="str">
            <v>Stk</v>
          </cell>
          <cell r="H17728">
            <v>505.9</v>
          </cell>
        </row>
        <row r="17729">
          <cell r="A17729">
            <v>92501101</v>
          </cell>
          <cell r="B17729" t="str">
            <v>Schlauchstutzen Airpurge Ventil G10</v>
          </cell>
          <cell r="C17729" t="str">
            <v>Connexion de tuyau filetée G10</v>
          </cell>
          <cell r="D17729">
            <v>13.7</v>
          </cell>
          <cell r="E17729" t="str">
            <v>P1</v>
          </cell>
          <cell r="F17729">
            <v>150</v>
          </cell>
          <cell r="G17729" t="str">
            <v>Stk</v>
          </cell>
          <cell r="H17729">
            <v>14.8</v>
          </cell>
        </row>
        <row r="17730">
          <cell r="A17730">
            <v>92501102</v>
          </cell>
          <cell r="B17730" t="str">
            <v>VMS Schlauchstutzen TC 1/4in x 11</v>
          </cell>
          <cell r="C17730" t="str">
            <v>Raccord KR ¼ x 11</v>
          </cell>
          <cell r="D17730">
            <v>12.05</v>
          </cell>
          <cell r="E17730" t="str">
            <v>P4</v>
          </cell>
          <cell r="F17730">
            <v>196</v>
          </cell>
          <cell r="G17730" t="str">
            <v>Stk</v>
          </cell>
          <cell r="H17730">
            <v>13.05</v>
          </cell>
        </row>
        <row r="17731">
          <cell r="A17731">
            <v>92501104</v>
          </cell>
          <cell r="B17731" t="str">
            <v>Schlauchverbinder 1/4in</v>
          </cell>
          <cell r="C17731" t="str">
            <v>Connection de tuyau filetée G 1/4pouce</v>
          </cell>
          <cell r="D17731">
            <v>11.95</v>
          </cell>
          <cell r="E17731" t="str">
            <v>P1</v>
          </cell>
          <cell r="F17731">
            <v>150</v>
          </cell>
          <cell r="G17731" t="str">
            <v>Stk</v>
          </cell>
          <cell r="H17731">
            <v>12.9</v>
          </cell>
        </row>
        <row r="17732">
          <cell r="A17732">
            <v>92501106</v>
          </cell>
          <cell r="B17732" t="str">
            <v>Schlauchanschluss 3/8in x 1/2in AG</v>
          </cell>
          <cell r="C17732" t="str">
            <v>Mamelon de tuyau 3/8 "x1/2" filetage mâl</v>
          </cell>
          <cell r="D17732">
            <v>11.3</v>
          </cell>
          <cell r="E17732" t="str">
            <v>P1</v>
          </cell>
          <cell r="F17732">
            <v>765</v>
          </cell>
          <cell r="G17732" t="str">
            <v>Stk</v>
          </cell>
          <cell r="H17732">
            <v>12.2</v>
          </cell>
        </row>
        <row r="17733">
          <cell r="A17733">
            <v>92502201</v>
          </cell>
          <cell r="B17733" t="str">
            <v>VMS Notstopp</v>
          </cell>
          <cell r="C17733" t="str">
            <v>Arrêt urgence bouton poussoir+contact</v>
          </cell>
          <cell r="D17733">
            <v>63.4</v>
          </cell>
          <cell r="E17733" t="str">
            <v>P4</v>
          </cell>
          <cell r="F17733">
            <v>196</v>
          </cell>
          <cell r="G17733" t="str">
            <v>Stk</v>
          </cell>
          <cell r="H17733">
            <v>68.55</v>
          </cell>
        </row>
        <row r="17734">
          <cell r="A17734">
            <v>92502707</v>
          </cell>
          <cell r="B17734" t="str">
            <v>VMS Fitting mit Gewinde M5</v>
          </cell>
          <cell r="C17734" t="str">
            <v>Fitting M5</v>
          </cell>
          <cell r="D17734">
            <v>8.9</v>
          </cell>
          <cell r="E17734" t="str">
            <v>P4</v>
          </cell>
          <cell r="F17734">
            <v>196</v>
          </cell>
          <cell r="G17734" t="str">
            <v>Stk</v>
          </cell>
          <cell r="H17734">
            <v>9.6</v>
          </cell>
        </row>
        <row r="17735">
          <cell r="A17735">
            <v>92502708</v>
          </cell>
          <cell r="B17735" t="str">
            <v>Verbindungsstück BSPT 3/8in</v>
          </cell>
          <cell r="C17735" t="str">
            <v>Raccord rapide eau BSPT 3/8</v>
          </cell>
          <cell r="D17735">
            <v>122</v>
          </cell>
          <cell r="E17735" t="str">
            <v>P4</v>
          </cell>
          <cell r="F17735">
            <v>196</v>
          </cell>
          <cell r="G17735" t="str">
            <v>Stk</v>
          </cell>
          <cell r="H17735">
            <v>131.9</v>
          </cell>
        </row>
        <row r="17736">
          <cell r="A17736">
            <v>92502709</v>
          </cell>
          <cell r="B17736" t="str">
            <v>Schlauchanschlussadapter 10mm 3/8in</v>
          </cell>
          <cell r="C17736" t="str">
            <v>Accouplement rapide 10mm 3/8 pouce</v>
          </cell>
          <cell r="D17736">
            <v>44.7</v>
          </cell>
          <cell r="E17736" t="str">
            <v>P4</v>
          </cell>
          <cell r="F17736">
            <v>196</v>
          </cell>
          <cell r="G17736" t="str">
            <v>Stk</v>
          </cell>
          <cell r="H17736">
            <v>48.3</v>
          </cell>
        </row>
        <row r="17737">
          <cell r="A17737">
            <v>92503780</v>
          </cell>
          <cell r="B17737" t="str">
            <v>Antennenschutz für B-Antenne</v>
          </cell>
          <cell r="C17737" t="str">
            <v>Protection antenne DAC</v>
          </cell>
          <cell r="D17737">
            <v>34.299999999999997</v>
          </cell>
          <cell r="E17737" t="str">
            <v>P4</v>
          </cell>
          <cell r="F17737">
            <v>594</v>
          </cell>
          <cell r="G17737" t="str">
            <v>Stk</v>
          </cell>
          <cell r="H17737">
            <v>37.1</v>
          </cell>
        </row>
        <row r="17738">
          <cell r="A17738">
            <v>92504501</v>
          </cell>
          <cell r="B17738" t="str">
            <v>MC9 Ventilkopf</v>
          </cell>
          <cell r="C17738" t="str">
            <v>Clapet harmony plus</v>
          </cell>
          <cell r="D17738">
            <v>13.15</v>
          </cell>
          <cell r="E17738" t="str">
            <v>P4</v>
          </cell>
          <cell r="F17738">
            <v>194</v>
          </cell>
          <cell r="G17738" t="str">
            <v>Stk</v>
          </cell>
          <cell r="H17738">
            <v>14.2</v>
          </cell>
        </row>
        <row r="17739">
          <cell r="A17739">
            <v>92504601</v>
          </cell>
          <cell r="B17739" t="str">
            <v>VMS Deckel Indikator</v>
          </cell>
          <cell r="C17739" t="str">
            <v>Indicator LID</v>
          </cell>
          <cell r="D17739">
            <v>49.6</v>
          </cell>
          <cell r="E17739" t="str">
            <v>P4</v>
          </cell>
          <cell r="F17739">
            <v>196</v>
          </cell>
          <cell r="G17739" t="str">
            <v>Stk</v>
          </cell>
          <cell r="H17739">
            <v>53.6</v>
          </cell>
        </row>
        <row r="17740">
          <cell r="A17740">
            <v>92505803</v>
          </cell>
          <cell r="B17740" t="str">
            <v>PVC Schlauch</v>
          </cell>
          <cell r="C17740" t="str">
            <v>ML3100 ampli Cstart_tuyau PVC</v>
          </cell>
          <cell r="D17740">
            <v>0.7</v>
          </cell>
          <cell r="E17740" t="str">
            <v>P1</v>
          </cell>
          <cell r="F17740">
            <v>110</v>
          </cell>
          <cell r="G17740" t="str">
            <v>Stk</v>
          </cell>
          <cell r="H17740">
            <v>0.75</v>
          </cell>
        </row>
        <row r="17741">
          <cell r="A17741">
            <v>92506902</v>
          </cell>
          <cell r="B17741" t="str">
            <v>Kanal Ausseneck 50x90mm PVC blau</v>
          </cell>
          <cell r="C17741" t="str">
            <v>Chemin de cable coin EXT.50x90mm PVC ble</v>
          </cell>
          <cell r="D17741">
            <v>58.4</v>
          </cell>
          <cell r="E17741" t="str">
            <v>P1</v>
          </cell>
          <cell r="F17741">
            <v>150</v>
          </cell>
          <cell r="G17741" t="str">
            <v>Stk</v>
          </cell>
          <cell r="H17741">
            <v>63.15</v>
          </cell>
        </row>
        <row r="17742">
          <cell r="A17742">
            <v>92507002</v>
          </cell>
          <cell r="B17742" t="str">
            <v>Verschlusskappe Kabelkanal (2017) 40x90m</v>
          </cell>
          <cell r="C17742" t="str">
            <v>Bouchon chemin de câble PVC bleu 50x90mm</v>
          </cell>
          <cell r="D17742">
            <v>17.350000000000001</v>
          </cell>
          <cell r="E17742" t="str">
            <v>P1</v>
          </cell>
          <cell r="F17742">
            <v>150</v>
          </cell>
          <cell r="G17742" t="str">
            <v>Stk</v>
          </cell>
          <cell r="H17742">
            <v>18.75</v>
          </cell>
        </row>
        <row r="17743">
          <cell r="A17743">
            <v>92507102</v>
          </cell>
          <cell r="B17743" t="str">
            <v>Installationskanal senkrecht 40x90mm</v>
          </cell>
          <cell r="C17743" t="str">
            <v>Chemin de cable coin plat 40x90mm PVC bl</v>
          </cell>
          <cell r="D17743">
            <v>50.3</v>
          </cell>
          <cell r="E17743" t="str">
            <v>P1</v>
          </cell>
          <cell r="F17743">
            <v>150</v>
          </cell>
          <cell r="G17743" t="str">
            <v>Stk</v>
          </cell>
          <cell r="H17743">
            <v>54.35</v>
          </cell>
        </row>
        <row r="17744">
          <cell r="A17744">
            <v>92507203</v>
          </cell>
          <cell r="B17744" t="str">
            <v>VMS EP-Box ( Ventil-Tore )</v>
          </cell>
          <cell r="C17744" t="str">
            <v>VMS Set valves pr smart gate</v>
          </cell>
          <cell r="D17744">
            <v>3231</v>
          </cell>
          <cell r="E17744" t="str">
            <v>P1</v>
          </cell>
          <cell r="F17744">
            <v>831</v>
          </cell>
          <cell r="G17744" t="str">
            <v>Stk</v>
          </cell>
          <cell r="H17744">
            <v>3492.7</v>
          </cell>
        </row>
        <row r="17745">
          <cell r="A17745">
            <v>92509880</v>
          </cell>
          <cell r="B17745" t="str">
            <v>Rollen-Set f. Platzeinweisung 50x16,2</v>
          </cell>
          <cell r="C17745" t="str">
            <v>HBR_Kit roulette blanche portillon</v>
          </cell>
          <cell r="D17745">
            <v>28.7</v>
          </cell>
          <cell r="E17745" t="str">
            <v>P4</v>
          </cell>
          <cell r="F17745">
            <v>182</v>
          </cell>
          <cell r="G17745" t="str">
            <v>Stk</v>
          </cell>
          <cell r="H17745">
            <v>31</v>
          </cell>
        </row>
        <row r="17746">
          <cell r="A17746">
            <v>92510202</v>
          </cell>
          <cell r="B17746" t="str">
            <v>VMS Relais für PCB</v>
          </cell>
          <cell r="C17746" t="str">
            <v>Relais multifonction</v>
          </cell>
          <cell r="D17746">
            <v>59.5</v>
          </cell>
          <cell r="E17746" t="str">
            <v>P4</v>
          </cell>
          <cell r="F17746">
            <v>196</v>
          </cell>
          <cell r="G17746" t="str">
            <v>Stk</v>
          </cell>
          <cell r="H17746">
            <v>64.3</v>
          </cell>
        </row>
        <row r="17747">
          <cell r="A17747">
            <v>92510204</v>
          </cell>
          <cell r="B17747" t="str">
            <v>VMS Relais 12V</v>
          </cell>
          <cell r="C17747" t="str">
            <v>RELAY 12V</v>
          </cell>
          <cell r="D17747">
            <v>37</v>
          </cell>
          <cell r="E17747" t="str">
            <v>P4</v>
          </cell>
          <cell r="F17747">
            <v>196</v>
          </cell>
          <cell r="G17747" t="str">
            <v>Stk</v>
          </cell>
          <cell r="H17747">
            <v>40</v>
          </cell>
        </row>
        <row r="17748">
          <cell r="A17748">
            <v>92510205</v>
          </cell>
          <cell r="B17748" t="str">
            <v>VMS Relais 230V</v>
          </cell>
          <cell r="C17748" t="str">
            <v>RELAY 230V</v>
          </cell>
          <cell r="D17748">
            <v>34.4</v>
          </cell>
          <cell r="E17748" t="str">
            <v>P4</v>
          </cell>
          <cell r="F17748">
            <v>196</v>
          </cell>
          <cell r="G17748" t="str">
            <v>Stk</v>
          </cell>
          <cell r="H17748">
            <v>37.200000000000003</v>
          </cell>
        </row>
        <row r="17749">
          <cell r="A17749">
            <v>92511313</v>
          </cell>
          <cell r="B17749" t="str">
            <v>Systembuch Midiline (F)</v>
          </cell>
          <cell r="C17749" t="str">
            <v>Mémo Midiline (f)</v>
          </cell>
          <cell r="D17749">
            <v>0.1</v>
          </cell>
          <cell r="F17749">
            <v>110</v>
          </cell>
          <cell r="G17749" t="str">
            <v>Stk</v>
          </cell>
          <cell r="H17749">
            <v>0.1</v>
          </cell>
        </row>
        <row r="17750">
          <cell r="A17750">
            <v>92511780</v>
          </cell>
          <cell r="B17750" t="str">
            <v>Platine C100E</v>
          </cell>
          <cell r="C17750" t="str">
            <v>Carte électronique C100E</v>
          </cell>
          <cell r="D17750">
            <v>1261</v>
          </cell>
          <cell r="E17750" t="str">
            <v>P4</v>
          </cell>
          <cell r="F17750">
            <v>293</v>
          </cell>
          <cell r="G17750" t="str">
            <v>Stk</v>
          </cell>
          <cell r="H17750">
            <v>1363.15</v>
          </cell>
        </row>
        <row r="17751">
          <cell r="A17751">
            <v>92511901</v>
          </cell>
          <cell r="B17751" t="str">
            <v>TF100 Oberteil</v>
          </cell>
          <cell r="C17751" t="str">
            <v>Partie sup.TF100 LH</v>
          </cell>
          <cell r="D17751">
            <v>61.1</v>
          </cell>
          <cell r="E17751" t="str">
            <v>P4</v>
          </cell>
          <cell r="F17751">
            <v>257</v>
          </cell>
          <cell r="G17751" t="str">
            <v>Stk</v>
          </cell>
          <cell r="H17751">
            <v>66.05</v>
          </cell>
        </row>
        <row r="17752">
          <cell r="A17752">
            <v>92512602</v>
          </cell>
          <cell r="B17752" t="str">
            <v>VMS Druckluftanschlauss gerade 6mm,1/4in</v>
          </cell>
          <cell r="C17752" t="str">
            <v>VMS connection droit 6mm 1/4</v>
          </cell>
          <cell r="D17752">
            <v>7.4</v>
          </cell>
          <cell r="E17752" t="str">
            <v>P4</v>
          </cell>
          <cell r="F17752">
            <v>196</v>
          </cell>
          <cell r="G17752" t="str">
            <v>Stk</v>
          </cell>
          <cell r="H17752">
            <v>8</v>
          </cell>
        </row>
        <row r="17753">
          <cell r="A17753">
            <v>92512604</v>
          </cell>
          <cell r="B17753" t="str">
            <v>Durchgangsverschraubung 8mm</v>
          </cell>
          <cell r="C17753" t="str">
            <v>Connection rapide</v>
          </cell>
          <cell r="D17753">
            <v>6.8</v>
          </cell>
          <cell r="E17753" t="str">
            <v>P4</v>
          </cell>
          <cell r="F17753">
            <v>196</v>
          </cell>
          <cell r="G17753" t="str">
            <v>Stk</v>
          </cell>
          <cell r="H17753">
            <v>7.35</v>
          </cell>
        </row>
        <row r="17754">
          <cell r="A17754">
            <v>92512608</v>
          </cell>
          <cell r="B17754" t="str">
            <v>VMS Verschraubung mit Überwurf</v>
          </cell>
          <cell r="C17754" t="str">
            <v>VMS connexion à emboîtement</v>
          </cell>
          <cell r="D17754">
            <v>7.55</v>
          </cell>
          <cell r="E17754" t="str">
            <v>P4</v>
          </cell>
          <cell r="F17754">
            <v>196</v>
          </cell>
          <cell r="G17754" t="str">
            <v>Stk</v>
          </cell>
          <cell r="H17754">
            <v>8.15</v>
          </cell>
        </row>
        <row r="17755">
          <cell r="A17755">
            <v>92514601</v>
          </cell>
          <cell r="B17755" t="str">
            <v>VMS O-Ring 199,3-5,7</v>
          </cell>
          <cell r="C17755" t="str">
            <v>Joint torique 199.3 - 5.7</v>
          </cell>
          <cell r="D17755">
            <v>10.55</v>
          </cell>
          <cell r="E17755" t="str">
            <v>P4</v>
          </cell>
          <cell r="F17755">
            <v>196</v>
          </cell>
          <cell r="G17755" t="str">
            <v>Stk</v>
          </cell>
          <cell r="H17755">
            <v>11.4</v>
          </cell>
        </row>
        <row r="17756">
          <cell r="A17756">
            <v>92514801</v>
          </cell>
          <cell r="B17756" t="str">
            <v>Rohr PP blau 75mmx6000mm (per Meter)</v>
          </cell>
          <cell r="C17756" t="str">
            <v>Tube PP bleu D75x6000mm (au m)</v>
          </cell>
          <cell r="D17756">
            <v>19.05</v>
          </cell>
          <cell r="E17756" t="str">
            <v>P1</v>
          </cell>
          <cell r="F17756">
            <v>210</v>
          </cell>
          <cell r="G17756" t="str">
            <v>M</v>
          </cell>
          <cell r="H17756">
            <v>20.6</v>
          </cell>
        </row>
        <row r="17757">
          <cell r="A17757">
            <v>92515902</v>
          </cell>
          <cell r="B17757" t="str">
            <v>VMS Zylinderhalterung Futterschacht</v>
          </cell>
          <cell r="C17757" t="str">
            <v>Support trappe</v>
          </cell>
          <cell r="D17757">
            <v>16.45</v>
          </cell>
          <cell r="E17757" t="str">
            <v>P4</v>
          </cell>
          <cell r="F17757">
            <v>196</v>
          </cell>
          <cell r="G17757" t="str">
            <v>Stk</v>
          </cell>
          <cell r="H17757">
            <v>17.8</v>
          </cell>
        </row>
        <row r="17758">
          <cell r="A17758">
            <v>92522901</v>
          </cell>
          <cell r="B17758" t="str">
            <v>O-Ring Vakuumzylinder 108x4mm</v>
          </cell>
          <cell r="C17758" t="str">
            <v>joint cylindre vide 108.0x4.0mm</v>
          </cell>
          <cell r="D17758">
            <v>13.95</v>
          </cell>
          <cell r="E17758" t="str">
            <v>P4</v>
          </cell>
          <cell r="F17758">
            <v>892</v>
          </cell>
          <cell r="G17758" t="str">
            <v>Stk</v>
          </cell>
          <cell r="H17758">
            <v>15.1</v>
          </cell>
        </row>
        <row r="17759">
          <cell r="A17759">
            <v>92524501</v>
          </cell>
          <cell r="B17759" t="str">
            <v>Winkelsteckverbinder 10mm</v>
          </cell>
          <cell r="C17759" t="str">
            <v>Coude pneu D10</v>
          </cell>
          <cell r="D17759">
            <v>6.8</v>
          </cell>
          <cell r="E17759" t="str">
            <v>P4</v>
          </cell>
          <cell r="F17759">
            <v>196</v>
          </cell>
          <cell r="G17759" t="str">
            <v>Stk</v>
          </cell>
          <cell r="H17759">
            <v>7.35</v>
          </cell>
        </row>
        <row r="17760">
          <cell r="A17760">
            <v>92524502</v>
          </cell>
          <cell r="B17760" t="str">
            <v>Winkelsteckverbinder 6mm</v>
          </cell>
          <cell r="C17760" t="str">
            <v>Coude pneu D6</v>
          </cell>
          <cell r="D17760">
            <v>3.15</v>
          </cell>
          <cell r="E17760" t="str">
            <v>P4</v>
          </cell>
          <cell r="F17760">
            <v>196</v>
          </cell>
          <cell r="G17760" t="str">
            <v>Stk</v>
          </cell>
          <cell r="H17760">
            <v>3.4</v>
          </cell>
        </row>
        <row r="17761">
          <cell r="A17761">
            <v>92524504</v>
          </cell>
          <cell r="B17761" t="str">
            <v>Schlauchanschluss 90Grad</v>
          </cell>
          <cell r="C17761" t="str">
            <v>VMS connecteur L</v>
          </cell>
          <cell r="D17761">
            <v>4.55</v>
          </cell>
          <cell r="E17761" t="str">
            <v>P4</v>
          </cell>
          <cell r="F17761">
            <v>196</v>
          </cell>
          <cell r="G17761" t="str">
            <v>Stk</v>
          </cell>
          <cell r="H17761">
            <v>4.9000000000000004</v>
          </cell>
        </row>
        <row r="17762">
          <cell r="A17762">
            <v>92524506</v>
          </cell>
          <cell r="B17762" t="str">
            <v>Winkelsteckverbinder 8mm</v>
          </cell>
          <cell r="C17762" t="str">
            <v>Coude pneu pour connecteur D8</v>
          </cell>
          <cell r="D17762">
            <v>11.95</v>
          </cell>
          <cell r="E17762" t="str">
            <v>P4</v>
          </cell>
          <cell r="F17762">
            <v>196</v>
          </cell>
          <cell r="G17762" t="str">
            <v>Stk</v>
          </cell>
          <cell r="H17762">
            <v>12.9</v>
          </cell>
        </row>
        <row r="17763">
          <cell r="A17763">
            <v>92524507</v>
          </cell>
          <cell r="B17763" t="str">
            <v>Winkelsteckverbinder 8-6mm</v>
          </cell>
          <cell r="C17763" t="str">
            <v>Reduction coude pneu 8-6</v>
          </cell>
          <cell r="D17763">
            <v>5.3</v>
          </cell>
          <cell r="E17763" t="str">
            <v>P4</v>
          </cell>
          <cell r="F17763">
            <v>196</v>
          </cell>
          <cell r="G17763" t="str">
            <v>Stk</v>
          </cell>
          <cell r="H17763">
            <v>5.75</v>
          </cell>
        </row>
        <row r="17764">
          <cell r="A17764">
            <v>92524508</v>
          </cell>
          <cell r="B17764" t="str">
            <v>Kupplungswinkel</v>
          </cell>
          <cell r="C17764" t="str">
            <v>Coupling angle</v>
          </cell>
          <cell r="D17764">
            <v>12.6</v>
          </cell>
          <cell r="E17764" t="str">
            <v>P4</v>
          </cell>
          <cell r="F17764">
            <v>196</v>
          </cell>
          <cell r="G17764" t="str">
            <v>Stk</v>
          </cell>
          <cell r="H17764">
            <v>13.6</v>
          </cell>
        </row>
        <row r="17765">
          <cell r="A17765">
            <v>92524509</v>
          </cell>
          <cell r="B17765" t="str">
            <v>Winkelstutzen QSL 12</v>
          </cell>
          <cell r="C17765" t="str">
            <v>Coude L racc.instantané 12mm</v>
          </cell>
          <cell r="D17765">
            <v>8.4499999999999993</v>
          </cell>
          <cell r="E17765" t="str">
            <v>P4</v>
          </cell>
          <cell r="F17765">
            <v>196</v>
          </cell>
          <cell r="G17765" t="str">
            <v>Stk</v>
          </cell>
          <cell r="H17765">
            <v>9.15</v>
          </cell>
        </row>
        <row r="17766">
          <cell r="A17766">
            <v>92524602</v>
          </cell>
          <cell r="B17766" t="str">
            <v>Reduktion 1/8-1/4</v>
          </cell>
          <cell r="C17766" t="str">
            <v>Réduction 1/8-1/4</v>
          </cell>
          <cell r="D17766">
            <v>1.3</v>
          </cell>
          <cell r="E17766" t="str">
            <v>P4</v>
          </cell>
          <cell r="F17766">
            <v>196</v>
          </cell>
          <cell r="G17766" t="str">
            <v>Stk</v>
          </cell>
          <cell r="H17766">
            <v>1.4</v>
          </cell>
        </row>
        <row r="17767">
          <cell r="A17767">
            <v>92524703</v>
          </cell>
          <cell r="B17767" t="str">
            <v>VMS Magnetventil AC10-Z3-5-32AA</v>
          </cell>
          <cell r="C17767" t="str">
            <v>Magneetventiel AC10-Z3-5-32AA</v>
          </cell>
          <cell r="D17767">
            <v>289</v>
          </cell>
          <cell r="E17767" t="str">
            <v>P4</v>
          </cell>
          <cell r="F17767">
            <v>196</v>
          </cell>
          <cell r="G17767" t="str">
            <v>Stk</v>
          </cell>
          <cell r="H17767">
            <v>312.39999999999998</v>
          </cell>
        </row>
        <row r="17768">
          <cell r="A17768">
            <v>92524803</v>
          </cell>
          <cell r="B17768" t="str">
            <v>VMS Filtereinheit</v>
          </cell>
          <cell r="C17768" t="str">
            <v>Regulateur pression Z225</v>
          </cell>
          <cell r="D17768">
            <v>369</v>
          </cell>
          <cell r="E17768" t="str">
            <v>P4</v>
          </cell>
          <cell r="F17768">
            <v>196</v>
          </cell>
          <cell r="G17768" t="str">
            <v>Stk</v>
          </cell>
          <cell r="H17768">
            <v>398.9</v>
          </cell>
        </row>
        <row r="17769">
          <cell r="A17769">
            <v>92524905</v>
          </cell>
          <cell r="B17769" t="str">
            <v>VMS Startventil manuell</v>
          </cell>
          <cell r="C17769" t="str">
            <v>Vanne manuelle ali generale robotva201</v>
          </cell>
          <cell r="D17769">
            <v>87.7</v>
          </cell>
          <cell r="E17769" t="str">
            <v>P4</v>
          </cell>
          <cell r="F17769">
            <v>196</v>
          </cell>
          <cell r="G17769" t="str">
            <v>Stk</v>
          </cell>
          <cell r="H17769">
            <v>94.8</v>
          </cell>
        </row>
        <row r="17770">
          <cell r="A17770">
            <v>92524906</v>
          </cell>
          <cell r="B17770" t="str">
            <v>VMS Startventil elektrisch</v>
          </cell>
          <cell r="C17770" t="str">
            <v>Vanne auto ali generale robot VA204</v>
          </cell>
          <cell r="D17770">
            <v>145</v>
          </cell>
          <cell r="E17770" t="str">
            <v>P4</v>
          </cell>
          <cell r="F17770">
            <v>196</v>
          </cell>
          <cell r="G17770" t="str">
            <v>Stk</v>
          </cell>
          <cell r="H17770">
            <v>156.75</v>
          </cell>
        </row>
        <row r="17771">
          <cell r="A17771">
            <v>92524907</v>
          </cell>
          <cell r="B17771" t="str">
            <v>VMS Absperrventil SBF</v>
          </cell>
          <cell r="C17771" t="str">
            <v>Robinet d‘arrêt VSM SBF</v>
          </cell>
          <cell r="D17771">
            <v>31.1</v>
          </cell>
          <cell r="E17771" t="str">
            <v>P4</v>
          </cell>
          <cell r="F17771">
            <v>196</v>
          </cell>
          <cell r="G17771" t="str">
            <v>Stk</v>
          </cell>
          <cell r="H17771">
            <v>33.6</v>
          </cell>
        </row>
        <row r="17772">
          <cell r="A17772">
            <v>92525501</v>
          </cell>
          <cell r="B17772" t="str">
            <v>VMS Gelenkstück</v>
          </cell>
          <cell r="C17772" t="str">
            <v>Galet</v>
          </cell>
          <cell r="D17772">
            <v>186</v>
          </cell>
          <cell r="E17772" t="str">
            <v>P4</v>
          </cell>
          <cell r="F17772">
            <v>196</v>
          </cell>
          <cell r="G17772" t="str">
            <v>Stk</v>
          </cell>
          <cell r="H17772">
            <v>201.05</v>
          </cell>
        </row>
        <row r="17773">
          <cell r="A17773">
            <v>92525817</v>
          </cell>
          <cell r="B17773" t="str">
            <v>Zahnrad Z35</v>
          </cell>
          <cell r="C17773" t="str">
            <v>Roue dentée easycut</v>
          </cell>
          <cell r="D17773">
            <v>24.5</v>
          </cell>
          <cell r="E17773" t="str">
            <v>P2</v>
          </cell>
          <cell r="F17773">
            <v>374</v>
          </cell>
          <cell r="G17773" t="str">
            <v>Stk</v>
          </cell>
          <cell r="H17773">
            <v>26.5</v>
          </cell>
        </row>
        <row r="17774">
          <cell r="A17774">
            <v>92525830</v>
          </cell>
          <cell r="B17774" t="str">
            <v>Schermaschinenöl Refillflasche 500ml</v>
          </cell>
          <cell r="C17774" t="str">
            <v>Recharge Huile tondeuse 500ml</v>
          </cell>
          <cell r="D17774">
            <v>42.4</v>
          </cell>
          <cell r="E17774" t="str">
            <v>P2</v>
          </cell>
          <cell r="F17774">
            <v>374</v>
          </cell>
          <cell r="G17774" t="str">
            <v>Stk</v>
          </cell>
          <cell r="H17774">
            <v>45.85</v>
          </cell>
        </row>
        <row r="17775">
          <cell r="A17775">
            <v>92525882</v>
          </cell>
          <cell r="B17775" t="str">
            <v>EL.Vieh+Pferdeschere Easy-Cut</v>
          </cell>
          <cell r="C17775" t="str">
            <v>Tondeuse EL.P.bovins+chevaux easy-cut</v>
          </cell>
          <cell r="D17775">
            <v>548.76</v>
          </cell>
          <cell r="E17775" t="str">
            <v>P2</v>
          </cell>
          <cell r="F17775">
            <v>374</v>
          </cell>
          <cell r="G17775" t="str">
            <v>Stk</v>
          </cell>
          <cell r="H17775">
            <v>593.20000000000005</v>
          </cell>
        </row>
        <row r="17776">
          <cell r="A17776">
            <v>92526601</v>
          </cell>
          <cell r="B17776" t="str">
            <v>VMS Reduzierventil 15mm 38-65 GR</v>
          </cell>
          <cell r="C17776" t="str">
            <v>Vanne 15mm</v>
          </cell>
          <cell r="D17776">
            <v>790</v>
          </cell>
          <cell r="E17776" t="str">
            <v>P4</v>
          </cell>
          <cell r="F17776">
            <v>196</v>
          </cell>
          <cell r="G17776" t="str">
            <v>Stk</v>
          </cell>
          <cell r="H17776">
            <v>854</v>
          </cell>
        </row>
        <row r="17777">
          <cell r="A17777">
            <v>92526780</v>
          </cell>
          <cell r="B17777" t="str">
            <v>VMS Gehäuseteil 3-Wege-Ventil mit Nippel</v>
          </cell>
          <cell r="C17777" t="str">
            <v>Vac house with nipple</v>
          </cell>
          <cell r="D17777">
            <v>137</v>
          </cell>
          <cell r="E17777" t="str">
            <v>P4</v>
          </cell>
          <cell r="F17777">
            <v>196</v>
          </cell>
          <cell r="G17777" t="str">
            <v>Stk</v>
          </cell>
          <cell r="H17777">
            <v>148.1</v>
          </cell>
        </row>
        <row r="17778">
          <cell r="A17778">
            <v>92526901</v>
          </cell>
          <cell r="B17778" t="str">
            <v>VMS T-Kupplung 3/8 (main water)</v>
          </cell>
          <cell r="C17778" t="str">
            <v>VMS T-accouplement 3/8 pouce</v>
          </cell>
          <cell r="D17778">
            <v>23.6</v>
          </cell>
          <cell r="E17778" t="str">
            <v>P4</v>
          </cell>
          <cell r="F17778">
            <v>196</v>
          </cell>
          <cell r="G17778" t="str">
            <v>Stk</v>
          </cell>
          <cell r="H17778">
            <v>25.5</v>
          </cell>
        </row>
        <row r="17779">
          <cell r="A17779">
            <v>92527101</v>
          </cell>
          <cell r="B17779" t="str">
            <v>VMS Druckdämpfer Wassereinspeisung</v>
          </cell>
          <cell r="C17779" t="str">
            <v>capteur de pression</v>
          </cell>
          <cell r="D17779">
            <v>402</v>
          </cell>
          <cell r="E17779" t="str">
            <v>P4</v>
          </cell>
          <cell r="F17779">
            <v>196</v>
          </cell>
          <cell r="G17779" t="str">
            <v>Stk</v>
          </cell>
          <cell r="H17779">
            <v>434.55</v>
          </cell>
        </row>
        <row r="17780">
          <cell r="A17780">
            <v>92529505</v>
          </cell>
          <cell r="B17780" t="str">
            <v>Scharnier für Schaltkasten ALPRO FeedCar</v>
          </cell>
          <cell r="C17780" t="str">
            <v>Charnière bte cntrl alprowagon</v>
          </cell>
          <cell r="D17780">
            <v>24.2</v>
          </cell>
          <cell r="E17780" t="str">
            <v>P4</v>
          </cell>
          <cell r="F17780">
            <v>595</v>
          </cell>
          <cell r="G17780" t="str">
            <v>Stk</v>
          </cell>
          <cell r="H17780">
            <v>26.15</v>
          </cell>
        </row>
        <row r="17781">
          <cell r="A17781">
            <v>92529901</v>
          </cell>
          <cell r="B17781" t="str">
            <v>Steckerverbinder gerade 8mm-1/8in innen</v>
          </cell>
          <cell r="C17781" t="str">
            <v>Raccord pneu D8 -F1/8</v>
          </cell>
          <cell r="D17781">
            <v>3.95</v>
          </cell>
          <cell r="E17781" t="str">
            <v>P4</v>
          </cell>
          <cell r="F17781">
            <v>196</v>
          </cell>
          <cell r="G17781" t="str">
            <v>Stk</v>
          </cell>
          <cell r="H17781">
            <v>4.25</v>
          </cell>
        </row>
        <row r="17782">
          <cell r="A17782">
            <v>92529902</v>
          </cell>
          <cell r="B17782" t="str">
            <v>Druckluftanschluss 6mmx1/8in gerade</v>
          </cell>
          <cell r="C17782" t="str">
            <v>Raccord droite 6mm - 1/8 pouce</v>
          </cell>
          <cell r="D17782">
            <v>4.8</v>
          </cell>
          <cell r="E17782" t="str">
            <v>P4</v>
          </cell>
          <cell r="F17782">
            <v>196</v>
          </cell>
          <cell r="G17782" t="str">
            <v>Stk</v>
          </cell>
          <cell r="H17782">
            <v>5.2</v>
          </cell>
        </row>
        <row r="17783">
          <cell r="A17783">
            <v>92529903</v>
          </cell>
          <cell r="B17783" t="str">
            <v>Steckverbinder</v>
          </cell>
          <cell r="C17783" t="str">
            <v>Connexion droite EV</v>
          </cell>
          <cell r="D17783">
            <v>4.0999999999999996</v>
          </cell>
          <cell r="E17783" t="str">
            <v>P4</v>
          </cell>
          <cell r="F17783">
            <v>196</v>
          </cell>
          <cell r="G17783" t="str">
            <v>Stk</v>
          </cell>
          <cell r="H17783">
            <v>4.45</v>
          </cell>
        </row>
        <row r="17784">
          <cell r="A17784">
            <v>92530001</v>
          </cell>
          <cell r="B17784" t="str">
            <v>Winkelsteckverbinder Y 8mm-1/4in drehb</v>
          </cell>
          <cell r="C17784" t="str">
            <v>Coude Y pneu D8 -1/4 pouce</v>
          </cell>
          <cell r="D17784">
            <v>11.5</v>
          </cell>
          <cell r="E17784" t="str">
            <v>P4</v>
          </cell>
          <cell r="F17784">
            <v>196</v>
          </cell>
          <cell r="G17784" t="str">
            <v>Stk</v>
          </cell>
          <cell r="H17784">
            <v>12.45</v>
          </cell>
        </row>
        <row r="17785">
          <cell r="A17785">
            <v>92530002</v>
          </cell>
          <cell r="B17785" t="str">
            <v>VMS Y-Stück 4mm 1/8in</v>
          </cell>
          <cell r="C17785" t="str">
            <v>Y pneu coude 90ø D4</v>
          </cell>
          <cell r="D17785">
            <v>7.2</v>
          </cell>
          <cell r="E17785" t="str">
            <v>P4</v>
          </cell>
          <cell r="F17785">
            <v>196</v>
          </cell>
          <cell r="G17785" t="str">
            <v>Stk</v>
          </cell>
          <cell r="H17785">
            <v>7.8</v>
          </cell>
        </row>
        <row r="17786">
          <cell r="A17786">
            <v>92530003</v>
          </cell>
          <cell r="B17786" t="str">
            <v>Winkelsteckverbinder Y 8mm-3/8in</v>
          </cell>
          <cell r="C17786" t="str">
            <v>Coude Y pneu D8-3/8</v>
          </cell>
          <cell r="D17786">
            <v>9.4499999999999993</v>
          </cell>
          <cell r="E17786" t="str">
            <v>P4</v>
          </cell>
          <cell r="F17786">
            <v>196</v>
          </cell>
          <cell r="G17786" t="str">
            <v>Stk</v>
          </cell>
          <cell r="H17786">
            <v>10.199999999999999</v>
          </cell>
        </row>
        <row r="17787">
          <cell r="A17787">
            <v>92532201</v>
          </cell>
          <cell r="B17787" t="str">
            <v>VMS Sicherung</v>
          </cell>
          <cell r="C17787" t="str">
            <v>Cap for flomaster VMS</v>
          </cell>
          <cell r="D17787">
            <v>208</v>
          </cell>
          <cell r="E17787" t="str">
            <v>P4</v>
          </cell>
          <cell r="F17787">
            <v>196</v>
          </cell>
          <cell r="G17787" t="str">
            <v>Stk</v>
          </cell>
          <cell r="H17787">
            <v>224.85</v>
          </cell>
        </row>
        <row r="17788">
          <cell r="A17788">
            <v>92533703</v>
          </cell>
          <cell r="B17788" t="str">
            <v>Holzschraube 6x60 A2</v>
          </cell>
          <cell r="C17788" t="str">
            <v>Vis 6x60</v>
          </cell>
          <cell r="D17788">
            <v>1.05</v>
          </cell>
          <cell r="E17788" t="str">
            <v>P1</v>
          </cell>
          <cell r="F17788">
            <v>375</v>
          </cell>
          <cell r="G17788" t="str">
            <v>Stk</v>
          </cell>
          <cell r="H17788">
            <v>1.1499999999999999</v>
          </cell>
        </row>
        <row r="17789">
          <cell r="A17789">
            <v>92534080</v>
          </cell>
          <cell r="B17789" t="str">
            <v>Sammelstück TF100 ML</v>
          </cell>
          <cell r="C17789" t="str">
            <v>Griffe TF100 MLH</v>
          </cell>
          <cell r="D17789">
            <v>334</v>
          </cell>
          <cell r="E17789" t="str">
            <v>P1</v>
          </cell>
          <cell r="F17789">
            <v>253</v>
          </cell>
          <cell r="G17789" t="str">
            <v>Stk</v>
          </cell>
          <cell r="H17789">
            <v>361.05</v>
          </cell>
        </row>
        <row r="17790">
          <cell r="A17790">
            <v>92534082</v>
          </cell>
          <cell r="B17790" t="str">
            <v>Oberteil TF100 man.</v>
          </cell>
          <cell r="C17790" t="str">
            <v>Capot complet TF100M (BP=capot+valve)</v>
          </cell>
          <cell r="D17790">
            <v>67.7</v>
          </cell>
          <cell r="E17790" t="str">
            <v>P4</v>
          </cell>
          <cell r="F17790">
            <v>257</v>
          </cell>
          <cell r="G17790" t="str">
            <v>Stk</v>
          </cell>
          <cell r="H17790">
            <v>73.2</v>
          </cell>
        </row>
        <row r="17791">
          <cell r="A17791">
            <v>92535830</v>
          </cell>
          <cell r="B17791" t="str">
            <v>MP400 Folie mit Knöpfen</v>
          </cell>
          <cell r="C17791" t="str">
            <v>MP400 autocollant+boutons</v>
          </cell>
          <cell r="D17791">
            <v>56.8</v>
          </cell>
          <cell r="E17791" t="str">
            <v>P4</v>
          </cell>
          <cell r="F17791">
            <v>191</v>
          </cell>
          <cell r="G17791" t="str">
            <v>Stk</v>
          </cell>
          <cell r="H17791">
            <v>61.4</v>
          </cell>
        </row>
        <row r="17792">
          <cell r="A17792">
            <v>92536103</v>
          </cell>
          <cell r="B17792" t="str">
            <v>VMS Zeitrelais neu</v>
          </cell>
          <cell r="C17792" t="str">
            <v>Tempo relais VMS</v>
          </cell>
          <cell r="D17792">
            <v>186</v>
          </cell>
          <cell r="E17792" t="str">
            <v>P4</v>
          </cell>
          <cell r="F17792">
            <v>196</v>
          </cell>
          <cell r="G17792" t="str">
            <v>Stk</v>
          </cell>
          <cell r="H17792">
            <v>201.05</v>
          </cell>
        </row>
        <row r="17793">
          <cell r="A17793">
            <v>92536503</v>
          </cell>
          <cell r="B17793" t="str">
            <v>Fehlerstromschalter PFIM-63/4/003-A-MW</v>
          </cell>
          <cell r="C17793" t="str">
            <v>Protection différentielle 30MA</v>
          </cell>
          <cell r="D17793">
            <v>438</v>
          </cell>
          <cell r="E17793" t="str">
            <v>P1</v>
          </cell>
          <cell r="F17793">
            <v>180</v>
          </cell>
          <cell r="G17793" t="str">
            <v>Stk</v>
          </cell>
          <cell r="H17793">
            <v>473.5</v>
          </cell>
        </row>
        <row r="17794">
          <cell r="A17794">
            <v>92536807</v>
          </cell>
          <cell r="B17794" t="str">
            <v>AMR Druckschalter kpl.</v>
          </cell>
          <cell r="C17794" t="str">
            <v>Purge air, bouton poussoir</v>
          </cell>
          <cell r="D17794">
            <v>33</v>
          </cell>
          <cell r="E17794" t="str">
            <v>P4</v>
          </cell>
          <cell r="F17794">
            <v>292</v>
          </cell>
          <cell r="G17794" t="str">
            <v>Stk</v>
          </cell>
          <cell r="H17794">
            <v>35.65</v>
          </cell>
        </row>
        <row r="17795">
          <cell r="A17795">
            <v>92539301</v>
          </cell>
          <cell r="B17795" t="str">
            <v>Feder Top Ventil 3/2 NC</v>
          </cell>
          <cell r="C17795" t="str">
            <v>Ressort p valve cpl 3/2 NC</v>
          </cell>
          <cell r="D17795">
            <v>13.7</v>
          </cell>
          <cell r="E17795" t="str">
            <v>P4</v>
          </cell>
          <cell r="F17795">
            <v>196</v>
          </cell>
          <cell r="G17795" t="str">
            <v>Stk</v>
          </cell>
          <cell r="H17795">
            <v>14.8</v>
          </cell>
        </row>
        <row r="17796">
          <cell r="A17796">
            <v>92539401</v>
          </cell>
          <cell r="B17796" t="str">
            <v>Feder für Milchventil</v>
          </cell>
          <cell r="C17796" t="str">
            <v>Ressort</v>
          </cell>
          <cell r="D17796">
            <v>6.85</v>
          </cell>
          <cell r="E17796" t="str">
            <v>P4</v>
          </cell>
          <cell r="F17796">
            <v>196</v>
          </cell>
          <cell r="G17796" t="str">
            <v>Stk</v>
          </cell>
          <cell r="H17796">
            <v>7.4</v>
          </cell>
        </row>
        <row r="17797">
          <cell r="A17797">
            <v>92539501</v>
          </cell>
          <cell r="B17797" t="str">
            <v>VMS Federhalterung</v>
          </cell>
          <cell r="C17797" t="str">
            <v>Support ressort top valve</v>
          </cell>
          <cell r="D17797">
            <v>9.15</v>
          </cell>
          <cell r="E17797" t="str">
            <v>P4</v>
          </cell>
          <cell r="F17797">
            <v>196</v>
          </cell>
          <cell r="G17797" t="str">
            <v>Stk</v>
          </cell>
          <cell r="H17797">
            <v>9.9</v>
          </cell>
        </row>
        <row r="17798">
          <cell r="A17798">
            <v>92539601</v>
          </cell>
          <cell r="B17798" t="str">
            <v>VMS Federhalter für Milchventil</v>
          </cell>
          <cell r="C17798" t="str">
            <v>Centrage ressort valve à lait</v>
          </cell>
          <cell r="D17798">
            <v>15.35</v>
          </cell>
          <cell r="E17798" t="str">
            <v>P4</v>
          </cell>
          <cell r="F17798">
            <v>196</v>
          </cell>
          <cell r="G17798" t="str">
            <v>Stk</v>
          </cell>
          <cell r="H17798">
            <v>16.600000000000001</v>
          </cell>
        </row>
        <row r="17799">
          <cell r="A17799">
            <v>92539804</v>
          </cell>
          <cell r="B17799" t="str">
            <v>VMS Schalter Service (schwarz)</v>
          </cell>
          <cell r="C17799" t="str">
            <v>Commutateur service</v>
          </cell>
          <cell r="D17799">
            <v>20.8</v>
          </cell>
          <cell r="E17799" t="str">
            <v>P4</v>
          </cell>
          <cell r="F17799">
            <v>196</v>
          </cell>
          <cell r="G17799" t="str">
            <v>Stk</v>
          </cell>
          <cell r="H17799">
            <v>22.5</v>
          </cell>
        </row>
        <row r="17800">
          <cell r="A17800">
            <v>92540502</v>
          </cell>
          <cell r="B17800" t="str">
            <v>Transformator C100E</v>
          </cell>
          <cell r="C17800" t="str">
            <v>Transfo C100 E</v>
          </cell>
          <cell r="D17800">
            <v>135</v>
          </cell>
          <cell r="E17800" t="str">
            <v>P4</v>
          </cell>
          <cell r="F17800">
            <v>293</v>
          </cell>
          <cell r="G17800" t="str">
            <v>Stk</v>
          </cell>
          <cell r="H17800">
            <v>145.94999999999999</v>
          </cell>
        </row>
        <row r="17801">
          <cell r="A17801">
            <v>92540801</v>
          </cell>
          <cell r="B17801" t="str">
            <v>Gewindestift M5x6 DIN 913</v>
          </cell>
          <cell r="C17801" t="str">
            <v>Vis</v>
          </cell>
          <cell r="D17801">
            <v>1.05</v>
          </cell>
          <cell r="E17801" t="str">
            <v>P4</v>
          </cell>
          <cell r="F17801">
            <v>196</v>
          </cell>
          <cell r="G17801" t="str">
            <v>Stk</v>
          </cell>
          <cell r="H17801">
            <v>1.1499999999999999</v>
          </cell>
        </row>
        <row r="17802">
          <cell r="A17802">
            <v>92541801</v>
          </cell>
          <cell r="B17802" t="str">
            <v>VMS Achse oben</v>
          </cell>
          <cell r="C17802" t="str">
            <v>Axle Upper</v>
          </cell>
          <cell r="D17802">
            <v>32.799999999999997</v>
          </cell>
          <cell r="E17802" t="str">
            <v>P4</v>
          </cell>
          <cell r="F17802">
            <v>196</v>
          </cell>
          <cell r="G17802" t="str">
            <v>Stk</v>
          </cell>
          <cell r="H17802">
            <v>35.450000000000003</v>
          </cell>
        </row>
        <row r="17803">
          <cell r="A17803">
            <v>92542501</v>
          </cell>
          <cell r="B17803" t="str">
            <v>Unterlegscheibe M12 A2-70</v>
          </cell>
          <cell r="C17803" t="str">
            <v>Rondelle M12 A2-70</v>
          </cell>
          <cell r="D17803">
            <v>3.1</v>
          </cell>
          <cell r="E17803" t="str">
            <v>P4</v>
          </cell>
          <cell r="F17803">
            <v>182</v>
          </cell>
          <cell r="G17803" t="str">
            <v>Stk</v>
          </cell>
          <cell r="H17803">
            <v>3.35</v>
          </cell>
        </row>
        <row r="17804">
          <cell r="A17804">
            <v>92543401</v>
          </cell>
          <cell r="B17804" t="str">
            <v>Dichtring</v>
          </cell>
          <cell r="C17804" t="str">
            <v>Joint d'anneau</v>
          </cell>
          <cell r="D17804">
            <v>8.5</v>
          </cell>
          <cell r="E17804" t="str">
            <v>P4</v>
          </cell>
          <cell r="F17804">
            <v>325</v>
          </cell>
          <cell r="G17804" t="str">
            <v>Stk</v>
          </cell>
          <cell r="H17804">
            <v>9.1999999999999993</v>
          </cell>
        </row>
        <row r="17805">
          <cell r="A17805">
            <v>92543580</v>
          </cell>
          <cell r="B17805" t="str">
            <v>VMS Dichtung für Nocke vorn</v>
          </cell>
          <cell r="C17805" t="str">
            <v>Joint Avant rocker</v>
          </cell>
          <cell r="D17805">
            <v>372</v>
          </cell>
          <cell r="E17805" t="str">
            <v>P4</v>
          </cell>
          <cell r="F17805">
            <v>196</v>
          </cell>
          <cell r="G17805" t="str">
            <v>Stk</v>
          </cell>
          <cell r="H17805">
            <v>402.15</v>
          </cell>
        </row>
        <row r="17806">
          <cell r="A17806">
            <v>92544303</v>
          </cell>
          <cell r="B17806" t="str">
            <v>Rohr CN 6000mm 25/22,5mm</v>
          </cell>
          <cell r="C17806" t="str">
            <v>Tuyau inox 25mm-6m</v>
          </cell>
          <cell r="D17806">
            <v>215</v>
          </cell>
          <cell r="E17806" t="str">
            <v>P1</v>
          </cell>
          <cell r="F17806">
            <v>150</v>
          </cell>
          <cell r="G17806" t="str">
            <v>Stk</v>
          </cell>
          <cell r="H17806">
            <v>232.4</v>
          </cell>
        </row>
        <row r="17807">
          <cell r="A17807">
            <v>92544403</v>
          </cell>
          <cell r="B17807" t="str">
            <v>Rohr CN 6000mm 40/38mm</v>
          </cell>
          <cell r="C17807" t="str">
            <v>Tube inox D40 6m</v>
          </cell>
          <cell r="D17807">
            <v>283</v>
          </cell>
          <cell r="E17807" t="str">
            <v>P1</v>
          </cell>
          <cell r="F17807">
            <v>150</v>
          </cell>
          <cell r="G17807" t="str">
            <v>Stk</v>
          </cell>
          <cell r="H17807">
            <v>305.89999999999998</v>
          </cell>
        </row>
        <row r="17808">
          <cell r="A17808">
            <v>92544505</v>
          </cell>
          <cell r="B17808" t="str">
            <v>Rohr CN 6000mm 52/50</v>
          </cell>
          <cell r="C17808" t="str">
            <v>Tuyau Inox D52 L=6000mm</v>
          </cell>
          <cell r="D17808">
            <v>324</v>
          </cell>
          <cell r="E17808" t="str">
            <v>P1</v>
          </cell>
          <cell r="F17808">
            <v>150</v>
          </cell>
          <cell r="G17808" t="str">
            <v>Stk</v>
          </cell>
          <cell r="H17808">
            <v>350.25</v>
          </cell>
        </row>
        <row r="17809">
          <cell r="A17809">
            <v>92545003</v>
          </cell>
          <cell r="B17809" t="str">
            <v>Rohr CN 6000mm 38/36mm</v>
          </cell>
          <cell r="C17809" t="str">
            <v>Conduite inox D38 6000 mm</v>
          </cell>
          <cell r="D17809">
            <v>312</v>
          </cell>
          <cell r="E17809" t="str">
            <v>P1</v>
          </cell>
          <cell r="F17809">
            <v>150</v>
          </cell>
          <cell r="G17809" t="str">
            <v>Stk</v>
          </cell>
          <cell r="H17809">
            <v>337.25</v>
          </cell>
        </row>
        <row r="17810">
          <cell r="A17810">
            <v>92546901</v>
          </cell>
          <cell r="B17810" t="str">
            <v>VMS Relaissockel</v>
          </cell>
          <cell r="C17810" t="str">
            <v>Support Relais</v>
          </cell>
          <cell r="D17810">
            <v>18.350000000000001</v>
          </cell>
          <cell r="E17810" t="str">
            <v>P4</v>
          </cell>
          <cell r="F17810">
            <v>196</v>
          </cell>
          <cell r="G17810" t="str">
            <v>Stk</v>
          </cell>
          <cell r="H17810">
            <v>19.850000000000001</v>
          </cell>
        </row>
        <row r="17811">
          <cell r="A17811">
            <v>92546902</v>
          </cell>
          <cell r="B17811" t="str">
            <v>VMS Relaissockel</v>
          </cell>
          <cell r="C17811" t="str">
            <v>Socket</v>
          </cell>
          <cell r="D17811">
            <v>62.5</v>
          </cell>
          <cell r="E17811" t="str">
            <v>P4</v>
          </cell>
          <cell r="F17811">
            <v>196</v>
          </cell>
          <cell r="G17811" t="str">
            <v>Stk</v>
          </cell>
          <cell r="H17811">
            <v>67.55</v>
          </cell>
        </row>
        <row r="17812">
          <cell r="A17812">
            <v>92547006</v>
          </cell>
          <cell r="B17812" t="str">
            <v>VMS Kleinschütz</v>
          </cell>
          <cell r="C17812" t="str">
            <v>Mini Contacteur VMS power box</v>
          </cell>
          <cell r="D17812">
            <v>73</v>
          </cell>
          <cell r="E17812" t="str">
            <v>P4</v>
          </cell>
          <cell r="F17812">
            <v>196</v>
          </cell>
          <cell r="G17812" t="str">
            <v>Stk</v>
          </cell>
          <cell r="H17812">
            <v>78.900000000000006</v>
          </cell>
        </row>
        <row r="17813">
          <cell r="A17813">
            <v>92547011</v>
          </cell>
          <cell r="B17813" t="str">
            <v>Schütz 24V DC, Antriebseinheit VM</v>
          </cell>
          <cell r="C17813" t="str">
            <v>Contacteur 24VDC unité d'entraînement</v>
          </cell>
          <cell r="D17813">
            <v>139</v>
          </cell>
          <cell r="E17813" t="str">
            <v>P4</v>
          </cell>
          <cell r="F17813">
            <v>592</v>
          </cell>
          <cell r="G17813" t="str">
            <v>Stk</v>
          </cell>
          <cell r="H17813">
            <v>150.25</v>
          </cell>
        </row>
        <row r="17814">
          <cell r="A17814">
            <v>92547301</v>
          </cell>
          <cell r="B17814" t="str">
            <v>VMS Gelenkstück</v>
          </cell>
          <cell r="C17814" t="str">
            <v>Galet / Bloc téflon</v>
          </cell>
          <cell r="D17814">
            <v>235</v>
          </cell>
          <cell r="E17814" t="str">
            <v>P4</v>
          </cell>
          <cell r="F17814">
            <v>196</v>
          </cell>
          <cell r="G17814" t="str">
            <v>Stk</v>
          </cell>
          <cell r="H17814">
            <v>254.05</v>
          </cell>
        </row>
        <row r="17815">
          <cell r="A17815">
            <v>92547480</v>
          </cell>
          <cell r="B17815" t="str">
            <v>VMS Dichtung für Nocke hinten</v>
          </cell>
          <cell r="C17815" t="str">
            <v>Joint arrière rocker</v>
          </cell>
          <cell r="D17815">
            <v>372</v>
          </cell>
          <cell r="E17815" t="str">
            <v>P4</v>
          </cell>
          <cell r="F17815">
            <v>196</v>
          </cell>
          <cell r="G17815" t="str">
            <v>Stk</v>
          </cell>
          <cell r="H17815">
            <v>402.15</v>
          </cell>
        </row>
        <row r="17816">
          <cell r="A17816">
            <v>92548680</v>
          </cell>
          <cell r="B17816" t="str">
            <v>Spülbogen CN 52mm f Spülinjektor</v>
          </cell>
          <cell r="C17816" t="str">
            <v>Trombone SA D52 2200mm</v>
          </cell>
          <cell r="D17816">
            <v>1521</v>
          </cell>
          <cell r="E17816" t="str">
            <v>P1</v>
          </cell>
          <cell r="F17816">
            <v>150</v>
          </cell>
          <cell r="G17816" t="str">
            <v>Stk</v>
          </cell>
          <cell r="H17816">
            <v>1644.2</v>
          </cell>
        </row>
        <row r="17817">
          <cell r="A17817">
            <v>92549480</v>
          </cell>
          <cell r="B17817" t="str">
            <v>Reinigungsclip für Almatic G50 4St.</v>
          </cell>
          <cell r="C17817" t="str">
            <v>Kit clips lavage ALMATIC G50+</v>
          </cell>
          <cell r="D17817">
            <v>81</v>
          </cell>
          <cell r="E17817" t="str">
            <v>P4</v>
          </cell>
          <cell r="F17817">
            <v>257</v>
          </cell>
          <cell r="G17817" t="str">
            <v>Stk</v>
          </cell>
          <cell r="H17817">
            <v>87.55</v>
          </cell>
        </row>
        <row r="17818">
          <cell r="A17818">
            <v>92550507</v>
          </cell>
          <cell r="B17818" t="str">
            <v>VMS Sicherheits Relay</v>
          </cell>
          <cell r="C17818" t="str">
            <v>Relais de sécurité</v>
          </cell>
          <cell r="D17818">
            <v>499</v>
          </cell>
          <cell r="E17818" t="str">
            <v>P4</v>
          </cell>
          <cell r="F17818">
            <v>196</v>
          </cell>
          <cell r="G17818" t="str">
            <v>Stk</v>
          </cell>
          <cell r="H17818">
            <v>539.4</v>
          </cell>
        </row>
        <row r="17819">
          <cell r="A17819">
            <v>92550508</v>
          </cell>
          <cell r="B17819" t="str">
            <v>Notrelais Antrieb Opti</v>
          </cell>
          <cell r="C17819" t="str">
            <v>Vis Optimat relai sécurité</v>
          </cell>
          <cell r="D17819">
            <v>455</v>
          </cell>
          <cell r="E17819" t="str">
            <v>P4</v>
          </cell>
          <cell r="F17819">
            <v>592</v>
          </cell>
          <cell r="G17819" t="str">
            <v>Stk</v>
          </cell>
          <cell r="H17819">
            <v>491.85</v>
          </cell>
        </row>
        <row r="17820">
          <cell r="A17820">
            <v>92551680</v>
          </cell>
          <cell r="B17820" t="str">
            <v>Milchschlauch blau ID53 3000mm</v>
          </cell>
          <cell r="C17820" t="str">
            <v>Tuyau à lait bleu D.Int 53mm L=3000mm</v>
          </cell>
          <cell r="D17820">
            <v>299</v>
          </cell>
          <cell r="E17820" t="str">
            <v>P1</v>
          </cell>
          <cell r="F17820">
            <v>330</v>
          </cell>
          <cell r="G17820" t="str">
            <v>Stk</v>
          </cell>
          <cell r="H17820">
            <v>323.2</v>
          </cell>
        </row>
        <row r="17821">
          <cell r="A17821">
            <v>92553004</v>
          </cell>
          <cell r="B17821" t="str">
            <v>Düse für MZ-Aufnahme S&amp;G m.Gewinde</v>
          </cell>
          <cell r="C17821" t="str">
            <v>Buse de lavage NM</v>
          </cell>
          <cell r="D17821">
            <v>13.7</v>
          </cell>
          <cell r="E17821" t="str">
            <v>P4</v>
          </cell>
          <cell r="F17821">
            <v>257</v>
          </cell>
          <cell r="G17821" t="str">
            <v>Stk</v>
          </cell>
          <cell r="H17821">
            <v>14.8</v>
          </cell>
        </row>
        <row r="17822">
          <cell r="A17822">
            <v>92553401</v>
          </cell>
          <cell r="B17822" t="str">
            <v>VMS Einsatz für Reinigungsaufnahme</v>
          </cell>
          <cell r="C17822" t="str">
            <v>Cleaning shelf insert</v>
          </cell>
          <cell r="D17822">
            <v>361</v>
          </cell>
          <cell r="E17822" t="str">
            <v>P4</v>
          </cell>
          <cell r="F17822">
            <v>196</v>
          </cell>
          <cell r="G17822" t="str">
            <v>Stk</v>
          </cell>
          <cell r="H17822">
            <v>390.25</v>
          </cell>
        </row>
        <row r="17823">
          <cell r="A17823">
            <v>92554101</v>
          </cell>
          <cell r="B17823" t="str">
            <v>Zylinderabdeckung MP400</v>
          </cell>
          <cell r="C17823" t="str">
            <v>MP400 Haut de Coffre</v>
          </cell>
          <cell r="D17823">
            <v>102</v>
          </cell>
          <cell r="E17823" t="str">
            <v>P4</v>
          </cell>
          <cell r="F17823">
            <v>325</v>
          </cell>
          <cell r="G17823" t="str">
            <v>Stk</v>
          </cell>
          <cell r="H17823">
            <v>110.25</v>
          </cell>
        </row>
        <row r="17824">
          <cell r="A17824">
            <v>92558703</v>
          </cell>
          <cell r="B17824" t="str">
            <v>Rohr vz o.Gewinde, 1in, 6m, DIN2440</v>
          </cell>
          <cell r="C17824" t="str">
            <v>Tube Galva 1 pouce 6 mètre</v>
          </cell>
          <cell r="D17824">
            <v>58.4</v>
          </cell>
          <cell r="E17824" t="str">
            <v>P1</v>
          </cell>
          <cell r="F17824">
            <v>150</v>
          </cell>
          <cell r="G17824" t="str">
            <v>Stk</v>
          </cell>
          <cell r="H17824">
            <v>63.15</v>
          </cell>
        </row>
        <row r="17825">
          <cell r="A17825">
            <v>92558704</v>
          </cell>
          <cell r="B17825" t="str">
            <v>Langnippel 1in x2000mm o.Gewinde verz</v>
          </cell>
          <cell r="C17825" t="str">
            <v>Pipe 1pouce x 2000mm</v>
          </cell>
          <cell r="D17825">
            <v>25.2</v>
          </cell>
          <cell r="E17825" t="str">
            <v>P1</v>
          </cell>
          <cell r="F17825">
            <v>150</v>
          </cell>
          <cell r="G17825" t="str">
            <v>Stk</v>
          </cell>
          <cell r="H17825">
            <v>27.25</v>
          </cell>
        </row>
        <row r="17826">
          <cell r="A17826">
            <v>92561231</v>
          </cell>
          <cell r="B17826" t="str">
            <v>MP Melkeinh RP30 (HP102) (-101mm) midi L</v>
          </cell>
          <cell r="C17826" t="str">
            <v>MLS-L RP30 HP</v>
          </cell>
          <cell r="D17826">
            <v>287</v>
          </cell>
          <cell r="E17826" t="str">
            <v>P1</v>
          </cell>
          <cell r="F17826">
            <v>110</v>
          </cell>
          <cell r="G17826" t="str">
            <v>Stk</v>
          </cell>
          <cell r="H17826">
            <v>310.25</v>
          </cell>
        </row>
        <row r="17827">
          <cell r="A17827">
            <v>92563101</v>
          </cell>
          <cell r="B17827" t="str">
            <v>VMS Schlauchrolle</v>
          </cell>
          <cell r="C17827" t="str">
            <v>Guide pour tuyau</v>
          </cell>
          <cell r="D17827">
            <v>24.5</v>
          </cell>
          <cell r="E17827" t="str">
            <v>P4</v>
          </cell>
          <cell r="F17827">
            <v>196</v>
          </cell>
          <cell r="G17827" t="str">
            <v>Stk</v>
          </cell>
          <cell r="H17827">
            <v>26.5</v>
          </cell>
        </row>
        <row r="17828">
          <cell r="A17828">
            <v>92563301</v>
          </cell>
          <cell r="B17828" t="str">
            <v>VMS Träger für Schlauchrolle</v>
          </cell>
          <cell r="C17828" t="str">
            <v>VMS axe#2150009379</v>
          </cell>
          <cell r="D17828">
            <v>34.700000000000003</v>
          </cell>
          <cell r="E17828" t="str">
            <v>P4</v>
          </cell>
          <cell r="F17828">
            <v>196</v>
          </cell>
          <cell r="G17828" t="str">
            <v>Stk</v>
          </cell>
          <cell r="H17828">
            <v>37.5</v>
          </cell>
        </row>
        <row r="17829">
          <cell r="A17829">
            <v>92563401</v>
          </cell>
          <cell r="B17829" t="str">
            <v>VMS Achse für Schlauchrolle</v>
          </cell>
          <cell r="C17829" t="str">
            <v>VMS poulie</v>
          </cell>
          <cell r="D17829">
            <v>13.3</v>
          </cell>
          <cell r="E17829" t="str">
            <v>P4</v>
          </cell>
          <cell r="F17829">
            <v>196</v>
          </cell>
          <cell r="G17829" t="str">
            <v>Stk</v>
          </cell>
          <cell r="H17829">
            <v>14.4</v>
          </cell>
        </row>
        <row r="17830">
          <cell r="A17830">
            <v>92563501</v>
          </cell>
          <cell r="B17830" t="str">
            <v>VMS Schaft für Umlenkrolle Magazin</v>
          </cell>
          <cell r="C17830" t="str">
            <v>Roller guide magasin</v>
          </cell>
          <cell r="D17830">
            <v>22.6</v>
          </cell>
          <cell r="E17830" t="str">
            <v>P4</v>
          </cell>
          <cell r="F17830">
            <v>196</v>
          </cell>
          <cell r="G17830" t="str">
            <v>Stk</v>
          </cell>
          <cell r="H17830">
            <v>24.45</v>
          </cell>
        </row>
        <row r="17831">
          <cell r="A17831">
            <v>92563801</v>
          </cell>
          <cell r="B17831" t="str">
            <v>RC-Glied für C50</v>
          </cell>
          <cell r="C17831" t="str">
            <v>FiltreRC/Alwa3000-5000 C100</v>
          </cell>
          <cell r="D17831">
            <v>51.2</v>
          </cell>
          <cell r="E17831" t="str">
            <v>P4</v>
          </cell>
          <cell r="F17831">
            <v>293</v>
          </cell>
          <cell r="G17831" t="str">
            <v>Stk</v>
          </cell>
          <cell r="H17831">
            <v>55.35</v>
          </cell>
        </row>
        <row r="17832">
          <cell r="A17832">
            <v>92563901</v>
          </cell>
          <cell r="B17832" t="str">
            <v>Zylinderdeckel ACR</v>
          </cell>
          <cell r="C17832" t="str">
            <v>Tête cylindre MP400</v>
          </cell>
          <cell r="D17832">
            <v>91.3</v>
          </cell>
          <cell r="E17832" t="str">
            <v>P4</v>
          </cell>
          <cell r="F17832">
            <v>325</v>
          </cell>
          <cell r="G17832" t="str">
            <v>Stk</v>
          </cell>
          <cell r="H17832">
            <v>98.7</v>
          </cell>
        </row>
        <row r="17833">
          <cell r="A17833">
            <v>92565530</v>
          </cell>
          <cell r="B17833" t="str">
            <v>MLS MP MZ-Aufn fest 40mm ML2000</v>
          </cell>
          <cell r="C17833" t="str">
            <v>Diffuseur Chand.+1/2support_ML_lav.D40mm</v>
          </cell>
          <cell r="D17833">
            <v>102</v>
          </cell>
          <cell r="E17833" t="str">
            <v>P1</v>
          </cell>
          <cell r="F17833">
            <v>142</v>
          </cell>
          <cell r="G17833" t="str">
            <v>Stk</v>
          </cell>
          <cell r="H17833">
            <v>110.25</v>
          </cell>
        </row>
        <row r="17834">
          <cell r="A17834">
            <v>92566101</v>
          </cell>
          <cell r="B17834" t="str">
            <v>ATF Oberteil ohne Ventil</v>
          </cell>
          <cell r="C17834" t="str">
            <v>Collecteur Harmony Plus sans valve</v>
          </cell>
          <cell r="D17834">
            <v>135</v>
          </cell>
          <cell r="E17834" t="str">
            <v>P4</v>
          </cell>
          <cell r="F17834">
            <v>194</v>
          </cell>
          <cell r="G17834" t="str">
            <v>Stk</v>
          </cell>
          <cell r="H17834">
            <v>145.94999999999999</v>
          </cell>
        </row>
        <row r="17835">
          <cell r="A17835">
            <v>92566201</v>
          </cell>
          <cell r="B17835" t="str">
            <v>VMS Gehäuse für Anrüstbecher</v>
          </cell>
          <cell r="C17835" t="str">
            <v>Fourreau inox gobelet laveur</v>
          </cell>
          <cell r="D17835">
            <v>426</v>
          </cell>
          <cell r="E17835" t="str">
            <v>P4</v>
          </cell>
          <cell r="F17835">
            <v>196</v>
          </cell>
          <cell r="G17835" t="str">
            <v>Stk</v>
          </cell>
          <cell r="H17835">
            <v>460.5</v>
          </cell>
        </row>
        <row r="17836">
          <cell r="A17836">
            <v>92567101</v>
          </cell>
          <cell r="B17836" t="str">
            <v>Wasserfilter</v>
          </cell>
          <cell r="C17836" t="str">
            <v>Filtre 33</v>
          </cell>
          <cell r="D17836">
            <v>6.9</v>
          </cell>
          <cell r="E17836" t="str">
            <v>P4</v>
          </cell>
          <cell r="F17836">
            <v>293</v>
          </cell>
          <cell r="G17836" t="str">
            <v>Stk</v>
          </cell>
          <cell r="H17836">
            <v>7.45</v>
          </cell>
        </row>
        <row r="17837">
          <cell r="A17837">
            <v>92567102</v>
          </cell>
          <cell r="B17837" t="str">
            <v>Wasserfilter</v>
          </cell>
          <cell r="C17837" t="str">
            <v>Filtre alwa 1600/1700</v>
          </cell>
          <cell r="D17837">
            <v>6.8</v>
          </cell>
          <cell r="E17837" t="str">
            <v>P4</v>
          </cell>
          <cell r="F17837">
            <v>293</v>
          </cell>
          <cell r="G17837" t="str">
            <v>Stk</v>
          </cell>
          <cell r="H17837">
            <v>7.35</v>
          </cell>
        </row>
        <row r="17838">
          <cell r="A17838">
            <v>92567501</v>
          </cell>
          <cell r="B17838" t="str">
            <v>VMS Sensorhalterung</v>
          </cell>
          <cell r="C17838" t="str">
            <v>.E.Sensor bracket</v>
          </cell>
          <cell r="D17838">
            <v>32</v>
          </cell>
          <cell r="E17838" t="str">
            <v>P4</v>
          </cell>
          <cell r="F17838">
            <v>196</v>
          </cell>
          <cell r="G17838" t="str">
            <v>Stk</v>
          </cell>
          <cell r="H17838">
            <v>34.6</v>
          </cell>
        </row>
        <row r="17839">
          <cell r="A17839">
            <v>92569201</v>
          </cell>
          <cell r="B17839" t="str">
            <v>VMS Stopfen QSC-4H</v>
          </cell>
          <cell r="C17839" t="str">
            <v>Bouchon 4mm</v>
          </cell>
          <cell r="D17839">
            <v>1.1000000000000001</v>
          </cell>
          <cell r="E17839" t="str">
            <v>P4</v>
          </cell>
          <cell r="F17839">
            <v>196</v>
          </cell>
          <cell r="G17839" t="str">
            <v>Stk</v>
          </cell>
          <cell r="H17839">
            <v>1.2</v>
          </cell>
        </row>
        <row r="17840">
          <cell r="A17840">
            <v>92569202</v>
          </cell>
          <cell r="B17840" t="str">
            <v>VMS Stopfen QSH-8H</v>
          </cell>
          <cell r="C17840" t="str">
            <v>Bouchon pour prise de vide CC</v>
          </cell>
          <cell r="D17840">
            <v>1.25</v>
          </cell>
          <cell r="E17840" t="str">
            <v>P4</v>
          </cell>
          <cell r="F17840">
            <v>196</v>
          </cell>
          <cell r="G17840" t="str">
            <v>Stk</v>
          </cell>
          <cell r="H17840">
            <v>1.35</v>
          </cell>
        </row>
        <row r="17841">
          <cell r="A17841">
            <v>92569203</v>
          </cell>
          <cell r="B17841" t="str">
            <v>VMS Stopfen QSC-6H</v>
          </cell>
          <cell r="C17841" t="str">
            <v>Plug QSC-6H</v>
          </cell>
          <cell r="D17841">
            <v>1.1000000000000001</v>
          </cell>
          <cell r="E17841" t="str">
            <v>P4</v>
          </cell>
          <cell r="F17841">
            <v>196</v>
          </cell>
          <cell r="G17841" t="str">
            <v>Stk</v>
          </cell>
          <cell r="H17841">
            <v>1.2</v>
          </cell>
        </row>
        <row r="17842">
          <cell r="A17842">
            <v>92569204</v>
          </cell>
          <cell r="B17842" t="str">
            <v>Stopfen QSH-50H</v>
          </cell>
          <cell r="C17842" t="str">
            <v>Bouchon QSH-50H</v>
          </cell>
          <cell r="D17842">
            <v>1.5</v>
          </cell>
          <cell r="E17842" t="str">
            <v>P4</v>
          </cell>
          <cell r="F17842">
            <v>196</v>
          </cell>
          <cell r="G17842" t="str">
            <v>Stk</v>
          </cell>
          <cell r="H17842">
            <v>1.6</v>
          </cell>
        </row>
        <row r="17843">
          <cell r="A17843">
            <v>92570016</v>
          </cell>
          <cell r="B17843" t="str">
            <v>Montageanleitung RTS AI kit no pilot val</v>
          </cell>
          <cell r="C17843" t="str">
            <v>Encl. instr. RTS AI kit no pilot valve</v>
          </cell>
          <cell r="D17843">
            <v>0.1</v>
          </cell>
          <cell r="F17843">
            <v>230</v>
          </cell>
          <cell r="G17843" t="str">
            <v>Stk</v>
          </cell>
          <cell r="H17843">
            <v>0.1</v>
          </cell>
        </row>
        <row r="17844">
          <cell r="A17844">
            <v>92571101</v>
          </cell>
          <cell r="B17844" t="str">
            <v>C-Profil 1x750mm 2x300mm</v>
          </cell>
          <cell r="C17844" t="str">
            <v>Support en T profil C 1x750 mm 2x300mm</v>
          </cell>
          <cell r="D17844">
            <v>111</v>
          </cell>
          <cell r="E17844" t="str">
            <v>P1</v>
          </cell>
          <cell r="F17844">
            <v>150</v>
          </cell>
          <cell r="G17844" t="str">
            <v>Stk</v>
          </cell>
          <cell r="H17844">
            <v>120</v>
          </cell>
        </row>
        <row r="17845">
          <cell r="A17845">
            <v>92571102</v>
          </cell>
          <cell r="B17845" t="str">
            <v>C-Profil 1x750mm 2x385mm</v>
          </cell>
          <cell r="C17845" t="str">
            <v>Support en T profil C 750mm, 2x385mm</v>
          </cell>
          <cell r="D17845">
            <v>114</v>
          </cell>
          <cell r="E17845" t="str">
            <v>P1</v>
          </cell>
          <cell r="F17845">
            <v>150</v>
          </cell>
          <cell r="G17845" t="str">
            <v>Stk</v>
          </cell>
          <cell r="H17845">
            <v>123.25</v>
          </cell>
        </row>
        <row r="17846">
          <cell r="A17846">
            <v>92571201</v>
          </cell>
          <cell r="B17846" t="str">
            <v>C-Profil 1x750mm 1x300mm</v>
          </cell>
          <cell r="C17846" t="str">
            <v>C-profil 1x750mm 1x300mm</v>
          </cell>
          <cell r="D17846">
            <v>95.3</v>
          </cell>
          <cell r="E17846" t="str">
            <v>P1</v>
          </cell>
          <cell r="F17846">
            <v>150</v>
          </cell>
          <cell r="G17846" t="str">
            <v>Stk</v>
          </cell>
          <cell r="H17846">
            <v>103</v>
          </cell>
        </row>
        <row r="17847">
          <cell r="A17847">
            <v>92574303</v>
          </cell>
          <cell r="B17847" t="str">
            <v>Kabeldurchführung EMC</v>
          </cell>
          <cell r="C17847" t="str">
            <v>Presse etoupe connecteur VMX</v>
          </cell>
          <cell r="D17847">
            <v>14.55</v>
          </cell>
          <cell r="E17847" t="str">
            <v>P4</v>
          </cell>
          <cell r="F17847">
            <v>207</v>
          </cell>
          <cell r="G17847" t="str">
            <v>Stk</v>
          </cell>
          <cell r="H17847">
            <v>15.75</v>
          </cell>
        </row>
        <row r="17848">
          <cell r="A17848">
            <v>92574501</v>
          </cell>
          <cell r="B17848" t="str">
            <v>VMS Steuerkabel X /Y/Z-Zylinder</v>
          </cell>
          <cell r="C17848" t="str">
            <v>Câble CYL.X</v>
          </cell>
          <cell r="D17848">
            <v>300</v>
          </cell>
          <cell r="E17848" t="str">
            <v>P4</v>
          </cell>
          <cell r="F17848">
            <v>196</v>
          </cell>
          <cell r="G17848" t="str">
            <v>Stk</v>
          </cell>
          <cell r="H17848">
            <v>324.3</v>
          </cell>
        </row>
        <row r="17849">
          <cell r="A17849">
            <v>92574504</v>
          </cell>
          <cell r="B17849" t="str">
            <v>VMS Kabel W115</v>
          </cell>
          <cell r="C17849" t="str">
            <v>Câble W115 sur va 204 / 1.5</v>
          </cell>
          <cell r="D17849">
            <v>83</v>
          </cell>
          <cell r="E17849" t="str">
            <v>P4</v>
          </cell>
          <cell r="F17849">
            <v>196</v>
          </cell>
          <cell r="G17849" t="str">
            <v>Stk</v>
          </cell>
          <cell r="H17849">
            <v>89.7</v>
          </cell>
        </row>
        <row r="17850">
          <cell r="A17850">
            <v>92574507</v>
          </cell>
          <cell r="B17850" t="str">
            <v>VMS Kabel kpl. 1150mm</v>
          </cell>
          <cell r="C17850" t="str">
            <v>Câble bloc pneumatique / 1150</v>
          </cell>
          <cell r="D17850">
            <v>158</v>
          </cell>
          <cell r="E17850" t="str">
            <v>P4</v>
          </cell>
          <cell r="F17850">
            <v>196</v>
          </cell>
          <cell r="G17850" t="str">
            <v>Stk</v>
          </cell>
          <cell r="H17850">
            <v>170.8</v>
          </cell>
        </row>
        <row r="17851">
          <cell r="A17851">
            <v>92575701</v>
          </cell>
          <cell r="B17851" t="str">
            <v>VMS Membranenventilgehäuse</v>
          </cell>
          <cell r="C17851" t="str">
            <v>Lid shut off valve</v>
          </cell>
          <cell r="D17851">
            <v>101</v>
          </cell>
          <cell r="E17851" t="str">
            <v>P4</v>
          </cell>
          <cell r="F17851">
            <v>196</v>
          </cell>
          <cell r="G17851" t="str">
            <v>Stk</v>
          </cell>
          <cell r="H17851">
            <v>109.2</v>
          </cell>
        </row>
        <row r="17852">
          <cell r="A17852">
            <v>92576380</v>
          </cell>
          <cell r="B17852" t="str">
            <v>VMS Steuerung VRS</v>
          </cell>
          <cell r="C17852" t="str">
            <v>VRS modifié pour VMS</v>
          </cell>
          <cell r="D17852">
            <v>109</v>
          </cell>
          <cell r="E17852" t="str">
            <v>P4</v>
          </cell>
          <cell r="F17852">
            <v>196</v>
          </cell>
          <cell r="G17852" t="str">
            <v>Stk</v>
          </cell>
          <cell r="H17852">
            <v>117.85</v>
          </cell>
        </row>
        <row r="17853">
          <cell r="A17853">
            <v>92576401</v>
          </cell>
          <cell r="B17853" t="str">
            <v>Vakuumanschluss ACR</v>
          </cell>
          <cell r="C17853" t="str">
            <v>Connexion vide</v>
          </cell>
          <cell r="D17853">
            <v>9.5</v>
          </cell>
          <cell r="E17853" t="str">
            <v>P4</v>
          </cell>
          <cell r="F17853">
            <v>325</v>
          </cell>
          <cell r="G17853" t="str">
            <v>Stk</v>
          </cell>
          <cell r="H17853">
            <v>10.25</v>
          </cell>
        </row>
        <row r="17854">
          <cell r="A17854">
            <v>92582103</v>
          </cell>
          <cell r="B17854" t="str">
            <v>VMS Ventil f. Milchsammler</v>
          </cell>
          <cell r="C17854" t="str">
            <v>Valve échantillonneur VMS</v>
          </cell>
          <cell r="D17854">
            <v>381</v>
          </cell>
          <cell r="E17854" t="str">
            <v>P4</v>
          </cell>
          <cell r="F17854">
            <v>196</v>
          </cell>
          <cell r="G17854" t="str">
            <v>Stk</v>
          </cell>
          <cell r="H17854">
            <v>411.85</v>
          </cell>
        </row>
        <row r="17855">
          <cell r="A17855">
            <v>92582104</v>
          </cell>
          <cell r="B17855" t="str">
            <v>OCC Ventil f. Milchsammler</v>
          </cell>
          <cell r="C17855" t="str">
            <v>Valve échantilloneur VMS</v>
          </cell>
          <cell r="D17855">
            <v>393</v>
          </cell>
          <cell r="E17855" t="str">
            <v>P4</v>
          </cell>
          <cell r="F17855">
            <v>196</v>
          </cell>
          <cell r="G17855" t="str">
            <v>Stk</v>
          </cell>
          <cell r="H17855">
            <v>424.85</v>
          </cell>
        </row>
        <row r="17856">
          <cell r="A17856">
            <v>92582106</v>
          </cell>
          <cell r="B17856" t="str">
            <v>OCC Absperrventil 3/2 Wege NO/NC</v>
          </cell>
          <cell r="C17856" t="str">
            <v>Valve sinusoïde 2/3 direction</v>
          </cell>
          <cell r="D17856">
            <v>271</v>
          </cell>
          <cell r="E17856" t="str">
            <v>P4</v>
          </cell>
          <cell r="F17856">
            <v>196</v>
          </cell>
          <cell r="G17856" t="str">
            <v>Stk</v>
          </cell>
          <cell r="H17856">
            <v>292.95</v>
          </cell>
        </row>
        <row r="17857">
          <cell r="A17857">
            <v>92582107</v>
          </cell>
          <cell r="B17857" t="str">
            <v>OCC Absperrventil 2/2 Wege NC</v>
          </cell>
          <cell r="C17857" t="str">
            <v>Electrovanne OCC cpl 3/2 way NO/</v>
          </cell>
          <cell r="D17857">
            <v>246</v>
          </cell>
          <cell r="E17857" t="str">
            <v>P4</v>
          </cell>
          <cell r="F17857">
            <v>196</v>
          </cell>
          <cell r="G17857" t="str">
            <v>Stk</v>
          </cell>
          <cell r="H17857">
            <v>265.95</v>
          </cell>
        </row>
        <row r="17858">
          <cell r="A17858">
            <v>92582108</v>
          </cell>
          <cell r="B17858" t="str">
            <v>OCC Absperrventil 3/2 Wege NO/NC</v>
          </cell>
          <cell r="C17858" t="str">
            <v>Electrovanne cpl 3/2 voies NO</v>
          </cell>
          <cell r="D17858">
            <v>261</v>
          </cell>
          <cell r="E17858" t="str">
            <v>P4</v>
          </cell>
          <cell r="F17858">
            <v>196</v>
          </cell>
          <cell r="G17858" t="str">
            <v>Stk</v>
          </cell>
          <cell r="H17858">
            <v>282.14999999999998</v>
          </cell>
        </row>
        <row r="17859">
          <cell r="A17859">
            <v>92582110</v>
          </cell>
          <cell r="B17859" t="str">
            <v>VMS Absperrventil Milchprobennehmer</v>
          </cell>
          <cell r="C17859" t="str">
            <v>Electrovanne échantillonneur</v>
          </cell>
          <cell r="D17859">
            <v>374</v>
          </cell>
          <cell r="E17859" t="str">
            <v>P4</v>
          </cell>
          <cell r="F17859">
            <v>196</v>
          </cell>
          <cell r="G17859" t="str">
            <v>Stk</v>
          </cell>
          <cell r="H17859">
            <v>404.3</v>
          </cell>
        </row>
        <row r="17860">
          <cell r="A17860">
            <v>92582111</v>
          </cell>
          <cell r="B17860" t="str">
            <v>VMS Absperrventil 2/2 Wege NC für HN</v>
          </cell>
          <cell r="C17860" t="str">
            <v>HNS / Electrovanne 2/2 NC</v>
          </cell>
          <cell r="D17860">
            <v>276</v>
          </cell>
          <cell r="E17860" t="str">
            <v>P4</v>
          </cell>
          <cell r="F17860">
            <v>196</v>
          </cell>
          <cell r="G17860" t="str">
            <v>Stk</v>
          </cell>
          <cell r="H17860">
            <v>298.35000000000002</v>
          </cell>
        </row>
        <row r="17861">
          <cell r="A17861">
            <v>92582112</v>
          </cell>
          <cell r="B17861" t="str">
            <v>VMS Absperrventil 2/2 Wege NO für HN</v>
          </cell>
          <cell r="C17861" t="str">
            <v>HNS / Electrovanne 2/2 NO</v>
          </cell>
          <cell r="D17861">
            <v>275</v>
          </cell>
          <cell r="E17861" t="str">
            <v>P4</v>
          </cell>
          <cell r="F17861">
            <v>196</v>
          </cell>
          <cell r="G17861" t="str">
            <v>Stk</v>
          </cell>
          <cell r="H17861">
            <v>297.3</v>
          </cell>
        </row>
        <row r="17862">
          <cell r="A17862">
            <v>92582401</v>
          </cell>
          <cell r="B17862" t="str">
            <v>Gummiventilring</v>
          </cell>
          <cell r="C17862" t="str">
            <v>Joint pr valve de drainage</v>
          </cell>
          <cell r="D17862">
            <v>4.25</v>
          </cell>
          <cell r="E17862" t="str">
            <v>P4</v>
          </cell>
          <cell r="F17862">
            <v>195</v>
          </cell>
          <cell r="G17862" t="str">
            <v>Stk</v>
          </cell>
          <cell r="H17862">
            <v>4.5999999999999996</v>
          </cell>
        </row>
        <row r="17863">
          <cell r="A17863">
            <v>92585402</v>
          </cell>
          <cell r="B17863" t="str">
            <v>HNS Halterung mit Schrauben M6 x10 (4x)</v>
          </cell>
          <cell r="C17863" t="str">
            <v>Support incl. vis M6x10</v>
          </cell>
          <cell r="D17863">
            <v>5.35</v>
          </cell>
          <cell r="E17863" t="str">
            <v>P4</v>
          </cell>
          <cell r="F17863">
            <v>196</v>
          </cell>
          <cell r="G17863" t="str">
            <v>Stk</v>
          </cell>
          <cell r="H17863">
            <v>5.8</v>
          </cell>
        </row>
        <row r="17864">
          <cell r="A17864">
            <v>92585602</v>
          </cell>
          <cell r="B17864" t="str">
            <v>Ethernet Kabel CAT.5e 50m</v>
          </cell>
          <cell r="C17864" t="str">
            <v>Câble Ethernet 50m</v>
          </cell>
          <cell r="D17864">
            <v>138</v>
          </cell>
          <cell r="E17864" t="str">
            <v>P1</v>
          </cell>
          <cell r="F17864">
            <v>916</v>
          </cell>
          <cell r="G17864" t="str">
            <v>Stk</v>
          </cell>
          <cell r="H17864">
            <v>149.19999999999999</v>
          </cell>
        </row>
        <row r="17865">
          <cell r="A17865">
            <v>92585605</v>
          </cell>
          <cell r="B17865" t="str">
            <v>Ethernet Kabel CAT5.e 25m</v>
          </cell>
          <cell r="C17865" t="str">
            <v>Câble Ethernet 25 m</v>
          </cell>
          <cell r="D17865">
            <v>65.7</v>
          </cell>
          <cell r="E17865" t="str">
            <v>P1</v>
          </cell>
          <cell r="F17865">
            <v>916</v>
          </cell>
          <cell r="G17865" t="str">
            <v>Stk</v>
          </cell>
          <cell r="H17865">
            <v>71</v>
          </cell>
        </row>
        <row r="17866">
          <cell r="A17866">
            <v>92586001</v>
          </cell>
          <cell r="B17866" t="str">
            <v>VMS Festo Installationkit</v>
          </cell>
          <cell r="C17866" t="str">
            <v>VMS Set installation Festo</v>
          </cell>
          <cell r="D17866">
            <v>1966</v>
          </cell>
          <cell r="E17866" t="str">
            <v>P1</v>
          </cell>
          <cell r="F17866">
            <v>160</v>
          </cell>
          <cell r="G17866" t="str">
            <v>Stk</v>
          </cell>
          <cell r="H17866">
            <v>2125.25</v>
          </cell>
        </row>
        <row r="17867">
          <cell r="A17867">
            <v>925866</v>
          </cell>
          <cell r="B17867" t="str">
            <v>Anschluss-Schema Ec100 zu C100/200 D/F</v>
          </cell>
          <cell r="C17867" t="str">
            <v>Schema de cablage ec100 p.c100/200 d/f</v>
          </cell>
          <cell r="D17867">
            <v>0.1</v>
          </cell>
          <cell r="F17867">
            <v>180</v>
          </cell>
          <cell r="G17867" t="str">
            <v>Stk</v>
          </cell>
          <cell r="H17867">
            <v>0.1</v>
          </cell>
        </row>
        <row r="17868">
          <cell r="A17868">
            <v>92591001</v>
          </cell>
          <cell r="B17868" t="str">
            <v>Dreiecksblech, gebohrt</v>
          </cell>
          <cell r="C17868" t="str">
            <v>tôle triangle tapis magazin VMS</v>
          </cell>
          <cell r="D17868">
            <v>17</v>
          </cell>
          <cell r="E17868" t="str">
            <v>P4</v>
          </cell>
          <cell r="F17868">
            <v>196</v>
          </cell>
          <cell r="G17868" t="str">
            <v>Stk</v>
          </cell>
          <cell r="H17868">
            <v>18.399999999999999</v>
          </cell>
        </row>
        <row r="17869">
          <cell r="A17869">
            <v>92591202</v>
          </cell>
          <cell r="B17869" t="str">
            <v>VMS Kugellager</v>
          </cell>
          <cell r="C17869" t="str">
            <v>Single row ball bearing</v>
          </cell>
          <cell r="D17869">
            <v>27.1</v>
          </cell>
          <cell r="E17869" t="str">
            <v>P4</v>
          </cell>
          <cell r="F17869">
            <v>196</v>
          </cell>
          <cell r="G17869" t="str">
            <v>Stk</v>
          </cell>
          <cell r="H17869">
            <v>29.3</v>
          </cell>
        </row>
        <row r="17870">
          <cell r="A17870">
            <v>92591207</v>
          </cell>
          <cell r="B17870" t="str">
            <v>VMS Kugellager</v>
          </cell>
          <cell r="C17870" t="str">
            <v>Roulement a bille</v>
          </cell>
          <cell r="D17870">
            <v>31.3</v>
          </cell>
          <cell r="E17870" t="str">
            <v>P4</v>
          </cell>
          <cell r="F17870">
            <v>196</v>
          </cell>
          <cell r="G17870" t="str">
            <v>Stk</v>
          </cell>
          <cell r="H17870">
            <v>33.85</v>
          </cell>
        </row>
        <row r="17871">
          <cell r="A17871">
            <v>92591781</v>
          </cell>
          <cell r="B17871" t="str">
            <v>VMS MP400 Kolben kpl.</v>
          </cell>
          <cell r="C17871" t="str">
            <v>Piston complet ACR</v>
          </cell>
          <cell r="D17871">
            <v>30</v>
          </cell>
          <cell r="E17871" t="str">
            <v>P4</v>
          </cell>
          <cell r="F17871">
            <v>325</v>
          </cell>
          <cell r="G17871" t="str">
            <v>Stk</v>
          </cell>
          <cell r="H17871">
            <v>32.450000000000003</v>
          </cell>
        </row>
        <row r="17872">
          <cell r="A17872">
            <v>92591782</v>
          </cell>
          <cell r="B17872" t="str">
            <v>VMS Zylinderkolben ACR kpl.</v>
          </cell>
          <cell r="C17872" t="str">
            <v>Kit Piston ACR VMS</v>
          </cell>
          <cell r="D17872">
            <v>43.9</v>
          </cell>
          <cell r="E17872" t="str">
            <v>P4</v>
          </cell>
          <cell r="F17872">
            <v>196</v>
          </cell>
          <cell r="G17872" t="str">
            <v>Stk</v>
          </cell>
          <cell r="H17872">
            <v>47.45</v>
          </cell>
        </row>
        <row r="17873">
          <cell r="A17873">
            <v>92593002</v>
          </cell>
          <cell r="B17873" t="str">
            <v>VMS Schlauch schwarz 4mm</v>
          </cell>
          <cell r="C17873" t="str">
            <v>Tuyau pneu D4 AU M</v>
          </cell>
          <cell r="D17873">
            <v>2.15</v>
          </cell>
          <cell r="E17873" t="str">
            <v>P4</v>
          </cell>
          <cell r="F17873">
            <v>196</v>
          </cell>
          <cell r="G17873" t="str">
            <v>M</v>
          </cell>
          <cell r="H17873">
            <v>2.2999999999999998</v>
          </cell>
        </row>
        <row r="17874">
          <cell r="A17874">
            <v>92593003</v>
          </cell>
          <cell r="B17874" t="str">
            <v>VMS Druckschlauch 6mm</v>
          </cell>
          <cell r="C17874" t="str">
            <v>Tube plastique 6mm pneumatique</v>
          </cell>
          <cell r="D17874">
            <v>2.4</v>
          </cell>
          <cell r="E17874" t="str">
            <v>P4</v>
          </cell>
          <cell r="F17874">
            <v>160</v>
          </cell>
          <cell r="G17874" t="str">
            <v>M</v>
          </cell>
          <cell r="H17874">
            <v>2.6</v>
          </cell>
        </row>
        <row r="17875">
          <cell r="A17875">
            <v>92593004</v>
          </cell>
          <cell r="B17875" t="str">
            <v>Druckluftschlauch PAN 8x1,5mm Meterware</v>
          </cell>
          <cell r="C17875" t="str">
            <v>Tuyau plastique pneumatique 8mm</v>
          </cell>
          <cell r="D17875">
            <v>4.8499999999999996</v>
          </cell>
          <cell r="E17875" t="str">
            <v>P4</v>
          </cell>
          <cell r="F17875">
            <v>160</v>
          </cell>
          <cell r="G17875" t="str">
            <v>M</v>
          </cell>
          <cell r="H17875">
            <v>5.25</v>
          </cell>
        </row>
        <row r="17876">
          <cell r="A17876">
            <v>92593005</v>
          </cell>
          <cell r="B17876" t="str">
            <v>Druckschlauch PAN 10x1,5mm Meterware</v>
          </cell>
          <cell r="C17876" t="str">
            <v>Tuyaux de pression PAN 10 par mètre</v>
          </cell>
          <cell r="D17876">
            <v>6.8</v>
          </cell>
          <cell r="E17876" t="str">
            <v>P4</v>
          </cell>
          <cell r="F17876">
            <v>196</v>
          </cell>
          <cell r="G17876" t="str">
            <v>M</v>
          </cell>
          <cell r="H17876">
            <v>7.35</v>
          </cell>
        </row>
        <row r="17877">
          <cell r="A17877">
            <v>92593007</v>
          </cell>
          <cell r="B17877" t="str">
            <v>Schutzrohr 16x22,5-PMA</v>
          </cell>
          <cell r="C17877" t="str">
            <v>VMS tube de protection 16x22.5-PAM</v>
          </cell>
          <cell r="D17877">
            <v>20.5</v>
          </cell>
          <cell r="E17877" t="str">
            <v>P4</v>
          </cell>
          <cell r="F17877">
            <v>195</v>
          </cell>
          <cell r="G17877" t="str">
            <v>M</v>
          </cell>
          <cell r="H17877">
            <v>22.15</v>
          </cell>
        </row>
        <row r="17878">
          <cell r="A17878">
            <v>92595601</v>
          </cell>
          <cell r="B17878" t="str">
            <v>VMS Kabelführung</v>
          </cell>
          <cell r="C17878" t="str">
            <v>Guide câble gripper</v>
          </cell>
          <cell r="D17878">
            <v>78.3</v>
          </cell>
          <cell r="E17878" t="str">
            <v>P4</v>
          </cell>
          <cell r="F17878">
            <v>196</v>
          </cell>
          <cell r="G17878" t="str">
            <v>Stk</v>
          </cell>
          <cell r="H17878">
            <v>84.65</v>
          </cell>
        </row>
        <row r="17879">
          <cell r="A17879">
            <v>92595981</v>
          </cell>
          <cell r="B17879" t="str">
            <v>T-Stück Trombone PR Karussell 76mm</v>
          </cell>
          <cell r="C17879" t="str">
            <v>Té trombone diam 76</v>
          </cell>
          <cell r="D17879">
            <v>371</v>
          </cell>
          <cell r="E17879" t="str">
            <v>P1</v>
          </cell>
          <cell r="F17879">
            <v>150</v>
          </cell>
          <cell r="G17879" t="str">
            <v>Stk</v>
          </cell>
          <cell r="H17879">
            <v>401.05</v>
          </cell>
        </row>
        <row r="17880">
          <cell r="A17880">
            <v>92596001</v>
          </cell>
          <cell r="B17880" t="str">
            <v>VMS Achse für pneum. Zylinder</v>
          </cell>
          <cell r="C17880" t="str">
            <v>Axe pour vérin pneumatique</v>
          </cell>
          <cell r="D17880">
            <v>13.55</v>
          </cell>
          <cell r="E17880" t="str">
            <v>P4</v>
          </cell>
          <cell r="F17880">
            <v>196</v>
          </cell>
          <cell r="G17880" t="str">
            <v>Stk</v>
          </cell>
          <cell r="H17880">
            <v>14.65</v>
          </cell>
        </row>
        <row r="17881">
          <cell r="A17881">
            <v>92596101</v>
          </cell>
          <cell r="B17881" t="str">
            <v>VMS Haken für 92616501</v>
          </cell>
          <cell r="C17881" t="str">
            <v>Crochet pour vérins</v>
          </cell>
          <cell r="D17881">
            <v>20.6</v>
          </cell>
          <cell r="E17881" t="str">
            <v>P4</v>
          </cell>
          <cell r="F17881">
            <v>196</v>
          </cell>
          <cell r="G17881" t="str">
            <v>Stk</v>
          </cell>
          <cell r="H17881">
            <v>22.25</v>
          </cell>
        </row>
        <row r="17882">
          <cell r="A17882">
            <v>92596601</v>
          </cell>
          <cell r="B17882" t="str">
            <v>VMS Halterung für Haken</v>
          </cell>
          <cell r="C17882" t="str">
            <v>Crochet</v>
          </cell>
          <cell r="D17882">
            <v>51.2</v>
          </cell>
          <cell r="E17882" t="str">
            <v>P4</v>
          </cell>
          <cell r="F17882">
            <v>196</v>
          </cell>
          <cell r="G17882" t="str">
            <v>Stk</v>
          </cell>
          <cell r="H17882">
            <v>55.35</v>
          </cell>
        </row>
        <row r="17883">
          <cell r="A17883">
            <v>92596703</v>
          </cell>
          <cell r="B17883" t="str">
            <v>AMR Kugelkopf für Zylinder 16mm</v>
          </cell>
          <cell r="C17883" t="str">
            <v>Rotule vérin Y</v>
          </cell>
          <cell r="D17883">
            <v>220</v>
          </cell>
          <cell r="E17883" t="str">
            <v>P4</v>
          </cell>
          <cell r="F17883">
            <v>196</v>
          </cell>
          <cell r="G17883" t="str">
            <v>Stk</v>
          </cell>
          <cell r="H17883">
            <v>237.8</v>
          </cell>
        </row>
        <row r="17884">
          <cell r="A17884">
            <v>92596704</v>
          </cell>
          <cell r="B17884" t="str">
            <v>VMS/AMR Kugelkopf für Zylinder 12mm</v>
          </cell>
          <cell r="C17884" t="str">
            <v>VMS/AMR fin tige 12mm</v>
          </cell>
          <cell r="D17884">
            <v>122</v>
          </cell>
          <cell r="E17884" t="str">
            <v>P4</v>
          </cell>
          <cell r="F17884">
            <v>196</v>
          </cell>
          <cell r="G17884" t="str">
            <v>Stk</v>
          </cell>
          <cell r="H17884">
            <v>131.9</v>
          </cell>
        </row>
        <row r="17885">
          <cell r="A17885">
            <v>92597481</v>
          </cell>
          <cell r="B17885" t="str">
            <v>VMS Filter für Rechnerplatine 1</v>
          </cell>
          <cell r="C17885" t="str">
            <v>Carte filtre A251</v>
          </cell>
          <cell r="D17885">
            <v>338</v>
          </cell>
          <cell r="E17885" t="str">
            <v>P4</v>
          </cell>
          <cell r="F17885">
            <v>196</v>
          </cell>
          <cell r="G17885" t="str">
            <v>Stk</v>
          </cell>
          <cell r="H17885">
            <v>365.4</v>
          </cell>
        </row>
        <row r="17886">
          <cell r="A17886">
            <v>92597781</v>
          </cell>
          <cell r="B17886" t="str">
            <v>VMS Filterelement</v>
          </cell>
          <cell r="C17886" t="str">
            <v>CARTE FILTRE A252</v>
          </cell>
          <cell r="D17886">
            <v>189</v>
          </cell>
          <cell r="E17886" t="str">
            <v>P4</v>
          </cell>
          <cell r="F17886">
            <v>196</v>
          </cell>
          <cell r="G17886" t="str">
            <v>Stk</v>
          </cell>
          <cell r="H17886">
            <v>204.3</v>
          </cell>
        </row>
        <row r="17887">
          <cell r="A17887">
            <v>92598081</v>
          </cell>
          <cell r="B17887" t="str">
            <v>VMS Netzfilter f. Robot A253</v>
          </cell>
          <cell r="C17887" t="str">
            <v>Carte filtre A253</v>
          </cell>
          <cell r="D17887">
            <v>338</v>
          </cell>
          <cell r="E17887" t="str">
            <v>P4</v>
          </cell>
          <cell r="F17887">
            <v>196</v>
          </cell>
          <cell r="G17887" t="str">
            <v>Stk</v>
          </cell>
          <cell r="H17887">
            <v>365.4</v>
          </cell>
        </row>
        <row r="17888">
          <cell r="A17888">
            <v>92598381</v>
          </cell>
          <cell r="B17888" t="str">
            <v>VMS Filter oben A254</v>
          </cell>
          <cell r="C17888" t="str">
            <v>Carte filtre A254</v>
          </cell>
          <cell r="D17888">
            <v>338</v>
          </cell>
          <cell r="E17888" t="str">
            <v>P4</v>
          </cell>
          <cell r="F17888">
            <v>196</v>
          </cell>
          <cell r="G17888" t="str">
            <v>Stk</v>
          </cell>
          <cell r="H17888">
            <v>365.4</v>
          </cell>
        </row>
        <row r="17889">
          <cell r="A17889">
            <v>92598682</v>
          </cell>
          <cell r="B17889" t="str">
            <v>VMS Filter Kamera A256</v>
          </cell>
          <cell r="C17889" t="str">
            <v>Carte filtre caméra A256</v>
          </cell>
          <cell r="D17889">
            <v>338</v>
          </cell>
          <cell r="E17889" t="str">
            <v>P4</v>
          </cell>
          <cell r="F17889">
            <v>196</v>
          </cell>
          <cell r="G17889" t="str">
            <v>Stk</v>
          </cell>
          <cell r="H17889">
            <v>365.4</v>
          </cell>
        </row>
        <row r="17890">
          <cell r="A17890">
            <v>92598701</v>
          </cell>
          <cell r="B17890" t="str">
            <v>VMS Lagerbuchse CN</v>
          </cell>
          <cell r="C17890" t="str">
            <v>Douille SS</v>
          </cell>
          <cell r="D17890">
            <v>47.4</v>
          </cell>
          <cell r="E17890" t="str">
            <v>P4</v>
          </cell>
          <cell r="F17890">
            <v>196</v>
          </cell>
          <cell r="G17890" t="str">
            <v>Stk</v>
          </cell>
          <cell r="H17890">
            <v>51.25</v>
          </cell>
        </row>
        <row r="17891">
          <cell r="A17891">
            <v>92599180</v>
          </cell>
          <cell r="B17891" t="str">
            <v>MPC II Mittelteil</v>
          </cell>
          <cell r="C17891" t="str">
            <v>MPC680 Capot Intermédiaire</v>
          </cell>
          <cell r="D17891">
            <v>323</v>
          </cell>
          <cell r="E17891" t="str">
            <v>P4</v>
          </cell>
          <cell r="F17891">
            <v>191</v>
          </cell>
          <cell r="G17891" t="str">
            <v>Stk</v>
          </cell>
          <cell r="H17891">
            <v>349.15</v>
          </cell>
        </row>
        <row r="17892">
          <cell r="A17892">
            <v>92599601</v>
          </cell>
          <cell r="B17892" t="str">
            <v>Container ED100</v>
          </cell>
          <cell r="C17892" t="str">
            <v>Bocal détergent ED100</v>
          </cell>
          <cell r="D17892">
            <v>104</v>
          </cell>
          <cell r="E17892" t="str">
            <v>P4</v>
          </cell>
          <cell r="F17892">
            <v>293</v>
          </cell>
          <cell r="G17892" t="str">
            <v>Stk</v>
          </cell>
          <cell r="H17892">
            <v>112.4</v>
          </cell>
        </row>
        <row r="17893">
          <cell r="A17893">
            <v>92600083</v>
          </cell>
          <cell r="B17893" t="str">
            <v>Doppel-Container ED100</v>
          </cell>
          <cell r="C17893" t="str">
            <v>Réservoir complet ED100</v>
          </cell>
          <cell r="D17893">
            <v>602</v>
          </cell>
          <cell r="E17893" t="str">
            <v>P1</v>
          </cell>
          <cell r="F17893">
            <v>230</v>
          </cell>
          <cell r="G17893" t="str">
            <v>Stk</v>
          </cell>
          <cell r="H17893">
            <v>650.75</v>
          </cell>
        </row>
        <row r="17894">
          <cell r="A17894">
            <v>92600904</v>
          </cell>
          <cell r="B17894" t="str">
            <v>Bügel M10/R31/L95.5</v>
          </cell>
          <cell r="C17894" t="str">
            <v>Etrier fileté M10/R31/L95.5</v>
          </cell>
          <cell r="D17894">
            <v>6.85</v>
          </cell>
          <cell r="E17894" t="str">
            <v>P4</v>
          </cell>
          <cell r="F17894">
            <v>196</v>
          </cell>
          <cell r="G17894" t="str">
            <v>Stk</v>
          </cell>
          <cell r="H17894">
            <v>7.4</v>
          </cell>
        </row>
        <row r="17895">
          <cell r="A17895">
            <v>92603213</v>
          </cell>
          <cell r="B17895" t="str">
            <v>Systembuch DVP 800, 1200, 1600 (F)</v>
          </cell>
          <cell r="C17895" t="str">
            <v>Memo dvp 800, 1200, 1600 (f)</v>
          </cell>
          <cell r="D17895">
            <v>0.1</v>
          </cell>
          <cell r="F17895">
            <v>210</v>
          </cell>
          <cell r="G17895" t="str">
            <v>Stk</v>
          </cell>
          <cell r="H17895">
            <v>0.1</v>
          </cell>
        </row>
        <row r="17896">
          <cell r="A17896">
            <v>92603380</v>
          </cell>
          <cell r="B17896" t="str">
            <v>Anschlussdose AF E mit 2m Kabel</v>
          </cell>
          <cell r="C17896" t="str">
            <v>Boîtier de raccordement FP 200/FP204</v>
          </cell>
          <cell r="D17896">
            <v>266</v>
          </cell>
          <cell r="E17896" t="str">
            <v>P4</v>
          </cell>
          <cell r="F17896">
            <v>594</v>
          </cell>
          <cell r="G17896" t="str">
            <v>Stk</v>
          </cell>
          <cell r="H17896">
            <v>287.55</v>
          </cell>
        </row>
        <row r="17897">
          <cell r="A17897">
            <v>92603710</v>
          </cell>
          <cell r="B17897" t="str">
            <v>VMS Kabel für Festplattenanschluss W017</v>
          </cell>
          <cell r="C17897" t="str">
            <v>cable plat WO17</v>
          </cell>
          <cell r="D17897">
            <v>52</v>
          </cell>
          <cell r="E17897" t="str">
            <v>P4</v>
          </cell>
          <cell r="F17897">
            <v>196</v>
          </cell>
          <cell r="G17897" t="str">
            <v>Stk</v>
          </cell>
          <cell r="H17897">
            <v>56.2</v>
          </cell>
        </row>
        <row r="17898">
          <cell r="A17898">
            <v>92603881</v>
          </cell>
          <cell r="B17898" t="str">
            <v>MPC510 LH Halterungskit</v>
          </cell>
          <cell r="C17898" t="str">
            <v>Kit support duovac MPC510/580</v>
          </cell>
          <cell r="D17898">
            <v>182</v>
          </cell>
          <cell r="E17898" t="str">
            <v>P1</v>
          </cell>
          <cell r="F17898">
            <v>110</v>
          </cell>
          <cell r="G17898" t="str">
            <v>Stk</v>
          </cell>
          <cell r="H17898">
            <v>196.75</v>
          </cell>
        </row>
        <row r="17899">
          <cell r="A17899">
            <v>92603884</v>
          </cell>
          <cell r="B17899" t="str">
            <v>Halterung für MPC510</v>
          </cell>
          <cell r="C17899" t="str">
            <v>Support MPC510/580</v>
          </cell>
          <cell r="D17899">
            <v>135</v>
          </cell>
          <cell r="E17899" t="str">
            <v>P1</v>
          </cell>
          <cell r="F17899">
            <v>110</v>
          </cell>
          <cell r="G17899" t="str">
            <v>Stk</v>
          </cell>
          <cell r="H17899">
            <v>145.94999999999999</v>
          </cell>
        </row>
        <row r="17900">
          <cell r="A17900">
            <v>92604501</v>
          </cell>
          <cell r="B17900" t="str">
            <v>Gewicht f. S&amp;G Clusters</v>
          </cell>
          <cell r="C17900" t="str">
            <v>Poids almatic HC LB</v>
          </cell>
          <cell r="D17900">
            <v>27.1</v>
          </cell>
          <cell r="E17900" t="str">
            <v>P4</v>
          </cell>
          <cell r="F17900">
            <v>257</v>
          </cell>
          <cell r="G17900" t="str">
            <v>Stk</v>
          </cell>
          <cell r="H17900">
            <v>29.3</v>
          </cell>
        </row>
        <row r="17901">
          <cell r="A17901">
            <v>92605780</v>
          </cell>
          <cell r="B17901" t="str">
            <v>Haken CN 1,5in f.Schlauchführung S/Z</v>
          </cell>
          <cell r="C17901" t="str">
            <v>Crochet pour midiline 1 1/2 pouce</v>
          </cell>
          <cell r="D17901">
            <v>37.6</v>
          </cell>
          <cell r="E17901" t="str">
            <v>P4</v>
          </cell>
          <cell r="F17901">
            <v>257</v>
          </cell>
          <cell r="G17901" t="str">
            <v>Stk</v>
          </cell>
          <cell r="H17901">
            <v>40.65</v>
          </cell>
        </row>
        <row r="17902">
          <cell r="A17902">
            <v>92607470</v>
          </cell>
          <cell r="B17902" t="str">
            <v>Scheibe für Schraube 6mm, d=25mm</v>
          </cell>
          <cell r="C17902" t="str">
            <v>Rondelle inox pour vis 6mm (ext25mm)</v>
          </cell>
          <cell r="D17902">
            <v>0.7</v>
          </cell>
          <cell r="E17902" t="str">
            <v>P1</v>
          </cell>
          <cell r="F17902">
            <v>371</v>
          </cell>
          <cell r="G17902" t="str">
            <v>Stk</v>
          </cell>
          <cell r="H17902">
            <v>0.75</v>
          </cell>
        </row>
        <row r="17903">
          <cell r="A17903">
            <v>92608101</v>
          </cell>
          <cell r="B17903" t="str">
            <v>Motorschutzschalter</v>
          </cell>
          <cell r="C17903" t="str">
            <v>.E.PROTECTIVE MOTOR SWITCH</v>
          </cell>
          <cell r="D17903">
            <v>69.900000000000006</v>
          </cell>
          <cell r="E17903" t="str">
            <v>P4</v>
          </cell>
          <cell r="F17903">
            <v>181</v>
          </cell>
          <cell r="G17903" t="str">
            <v>Stk</v>
          </cell>
          <cell r="H17903">
            <v>75.55</v>
          </cell>
        </row>
        <row r="17904">
          <cell r="A17904">
            <v>92610803</v>
          </cell>
          <cell r="B17904" t="str">
            <v>VMS Schutzschalter L7/10/2/C</v>
          </cell>
          <cell r="C17904" t="str">
            <v>Autom. zekering L7/10/2/C</v>
          </cell>
          <cell r="D17904">
            <v>65.2</v>
          </cell>
          <cell r="E17904" t="str">
            <v>P4</v>
          </cell>
          <cell r="F17904">
            <v>196</v>
          </cell>
          <cell r="G17904" t="str">
            <v>Stk</v>
          </cell>
          <cell r="H17904">
            <v>70.5</v>
          </cell>
        </row>
        <row r="17905">
          <cell r="A17905">
            <v>92610805</v>
          </cell>
          <cell r="B17905" t="str">
            <v>VMS Schutzschalter L7/6/2/C</v>
          </cell>
          <cell r="C17905" t="str">
            <v>Autom. zekering L7/6/2/C</v>
          </cell>
          <cell r="D17905">
            <v>73.5</v>
          </cell>
          <cell r="E17905" t="str">
            <v>P4</v>
          </cell>
          <cell r="F17905">
            <v>196</v>
          </cell>
          <cell r="G17905" t="str">
            <v>Stk</v>
          </cell>
          <cell r="H17905">
            <v>79.45</v>
          </cell>
        </row>
        <row r="17906">
          <cell r="A17906">
            <v>92612101</v>
          </cell>
          <cell r="B17906" t="str">
            <v>Memo Milking Parts 1/2/3</v>
          </cell>
          <cell r="C17906" t="str">
            <v>Memo traite partie 1/2/3</v>
          </cell>
          <cell r="D17906">
            <v>214.2</v>
          </cell>
          <cell r="F17906">
            <v>383</v>
          </cell>
          <cell r="G17906" t="str">
            <v>Stk</v>
          </cell>
          <cell r="H17906">
            <v>231.55</v>
          </cell>
        </row>
        <row r="17907">
          <cell r="A17907">
            <v>92612301</v>
          </cell>
          <cell r="B17907" t="str">
            <v>Memo Kühlung R neu 1/2/3</v>
          </cell>
          <cell r="C17907" t="str">
            <v>Mémo refroidissement r 1+2</v>
          </cell>
          <cell r="D17907">
            <v>316</v>
          </cell>
          <cell r="E17907" t="str">
            <v>P4</v>
          </cell>
          <cell r="F17907">
            <v>691</v>
          </cell>
          <cell r="G17907" t="str">
            <v>Stk</v>
          </cell>
          <cell r="H17907">
            <v>341.6</v>
          </cell>
        </row>
        <row r="17908">
          <cell r="A17908">
            <v>92613901</v>
          </cell>
          <cell r="B17908" t="str">
            <v>VMS Kabel für hinteren Sensor Typ2</v>
          </cell>
          <cell r="C17908" t="str">
            <v>Câble pare-bouse Type 2</v>
          </cell>
          <cell r="D17908">
            <v>1300</v>
          </cell>
          <cell r="E17908" t="str">
            <v>P4</v>
          </cell>
          <cell r="F17908">
            <v>196</v>
          </cell>
          <cell r="G17908" t="str">
            <v>Stk</v>
          </cell>
          <cell r="H17908">
            <v>1405.3</v>
          </cell>
        </row>
        <row r="17909">
          <cell r="A17909">
            <v>92614101</v>
          </cell>
          <cell r="B17909" t="str">
            <v>Gummitasse weit f.MZ-Aufn (1Stk.)</v>
          </cell>
          <cell r="C17909" t="str">
            <v>Coupelle Large (65mm)</v>
          </cell>
          <cell r="D17909">
            <v>14.5</v>
          </cell>
          <cell r="E17909" t="str">
            <v>P4</v>
          </cell>
          <cell r="F17909">
            <v>194</v>
          </cell>
          <cell r="G17909" t="str">
            <v>Stk</v>
          </cell>
          <cell r="H17909">
            <v>15.65</v>
          </cell>
        </row>
        <row r="17910">
          <cell r="A17910">
            <v>92617480</v>
          </cell>
          <cell r="B17910" t="str">
            <v>Motorschutzschalter 1-1,6A</v>
          </cell>
          <cell r="C17910" t="str">
            <v>Disjoncteur 1/1,6A PLMP37/FMP55</v>
          </cell>
          <cell r="D17910">
            <v>124</v>
          </cell>
          <cell r="E17910" t="str">
            <v>P4</v>
          </cell>
          <cell r="F17910">
            <v>196</v>
          </cell>
          <cell r="G17910" t="str">
            <v>Stk</v>
          </cell>
          <cell r="H17910">
            <v>134.05000000000001</v>
          </cell>
        </row>
        <row r="17911">
          <cell r="A17911">
            <v>92617481</v>
          </cell>
          <cell r="B17911" t="str">
            <v>Motorschutzschalter 2,5-4,0A</v>
          </cell>
          <cell r="C17911" t="str">
            <v>Disjoncteur 2,5/4A FMP110 ou BVP500-700</v>
          </cell>
          <cell r="D17911">
            <v>124</v>
          </cell>
          <cell r="E17911" t="str">
            <v>P4</v>
          </cell>
          <cell r="F17911">
            <v>196</v>
          </cell>
          <cell r="G17911" t="str">
            <v>Stk</v>
          </cell>
          <cell r="H17911">
            <v>134.05000000000001</v>
          </cell>
        </row>
        <row r="17912">
          <cell r="A17912">
            <v>92617482</v>
          </cell>
          <cell r="B17912" t="str">
            <v>Motorschutzschalter 4-6,3A</v>
          </cell>
          <cell r="C17912" t="str">
            <v>Disjoncteur 4/6,3A FMP220 ou BVP900/DVP8</v>
          </cell>
          <cell r="D17912">
            <v>125</v>
          </cell>
          <cell r="E17912" t="str">
            <v>P4</v>
          </cell>
          <cell r="F17912">
            <v>198</v>
          </cell>
          <cell r="G17912" t="str">
            <v>Stk</v>
          </cell>
          <cell r="H17912">
            <v>135.15</v>
          </cell>
        </row>
        <row r="17913">
          <cell r="A17913">
            <v>92617483</v>
          </cell>
          <cell r="B17913" t="str">
            <v>Motorschutzschalter 6,3-10,0A</v>
          </cell>
          <cell r="C17913" t="str">
            <v>Disjoncteur 6,3/10A BVP1300-1600/DVP1200</v>
          </cell>
          <cell r="D17913">
            <v>126</v>
          </cell>
          <cell r="E17913" t="str">
            <v>P4</v>
          </cell>
          <cell r="F17913">
            <v>180</v>
          </cell>
          <cell r="G17913" t="str">
            <v>Stk</v>
          </cell>
          <cell r="H17913">
            <v>136.19999999999999</v>
          </cell>
        </row>
        <row r="17914">
          <cell r="A17914">
            <v>92618701</v>
          </cell>
          <cell r="B17914" t="str">
            <v>VMS Umlenkrolle Magazin</v>
          </cell>
          <cell r="C17914" t="str">
            <v>Roulement</v>
          </cell>
          <cell r="D17914">
            <v>31.5</v>
          </cell>
          <cell r="E17914" t="str">
            <v>P4</v>
          </cell>
          <cell r="F17914">
            <v>196</v>
          </cell>
          <cell r="G17914" t="str">
            <v>Stk</v>
          </cell>
          <cell r="H17914">
            <v>34.049999999999997</v>
          </cell>
        </row>
        <row r="17915">
          <cell r="A17915">
            <v>92619512</v>
          </cell>
          <cell r="B17915" t="str">
            <v>Systembuch Vakuum-Regelsystem VSD</v>
          </cell>
          <cell r="C17915" t="str">
            <v>Mémo rögulaion vide VSD (Allemand)</v>
          </cell>
          <cell r="D17915">
            <v>0.1</v>
          </cell>
          <cell r="F17915">
            <v>210</v>
          </cell>
          <cell r="G17915" t="str">
            <v>Stk</v>
          </cell>
          <cell r="H17915">
            <v>0.1</v>
          </cell>
        </row>
        <row r="17916">
          <cell r="A17916">
            <v>92620101</v>
          </cell>
          <cell r="B17916" t="str">
            <v>Schlauchverbindung gerade</v>
          </cell>
          <cell r="C17916" t="str">
            <v>Presse etoupe</v>
          </cell>
          <cell r="D17916">
            <v>45.6</v>
          </cell>
          <cell r="E17916" t="str">
            <v>P4</v>
          </cell>
          <cell r="F17916">
            <v>293</v>
          </cell>
          <cell r="G17916" t="str">
            <v>Stk</v>
          </cell>
          <cell r="H17916">
            <v>49.3</v>
          </cell>
        </row>
        <row r="17917">
          <cell r="A17917">
            <v>92620830</v>
          </cell>
          <cell r="B17917" t="str">
            <v>MPCII Ersatzteil ohne Rückendeckel</v>
          </cell>
          <cell r="C17917" t="str">
            <v>Kit de renovation MPCII</v>
          </cell>
          <cell r="D17917">
            <v>1780</v>
          </cell>
          <cell r="E17917" t="str">
            <v>P4</v>
          </cell>
          <cell r="F17917">
            <v>191</v>
          </cell>
          <cell r="G17917" t="str">
            <v>Stk</v>
          </cell>
          <cell r="H17917">
            <v>1924.2</v>
          </cell>
        </row>
        <row r="17918">
          <cell r="A17918">
            <v>92620880</v>
          </cell>
          <cell r="B17918" t="str">
            <v>MelkplatzController MPC-II Front</v>
          </cell>
          <cell r="C17918" t="str">
            <v>Alpro MPC, uniquement frontal</v>
          </cell>
          <cell r="D17918">
            <v>2098</v>
          </cell>
          <cell r="E17918" t="str">
            <v>P4</v>
          </cell>
          <cell r="F17918">
            <v>191</v>
          </cell>
          <cell r="G17918" t="str">
            <v>Stk</v>
          </cell>
          <cell r="H17918">
            <v>2267.9499999999998</v>
          </cell>
        </row>
        <row r="17919">
          <cell r="A17919">
            <v>92621101</v>
          </cell>
          <cell r="B17919" t="str">
            <v>VMS Sprühdüse (Kerzenversion)</v>
          </cell>
          <cell r="C17919" t="str">
            <v>Pipette bleue coupelle lavage</v>
          </cell>
          <cell r="D17919">
            <v>18.850000000000001</v>
          </cell>
          <cell r="E17919" t="str">
            <v>P4</v>
          </cell>
          <cell r="F17919">
            <v>196</v>
          </cell>
          <cell r="G17919" t="str">
            <v>Stk</v>
          </cell>
          <cell r="H17919">
            <v>20.399999999999999</v>
          </cell>
        </row>
        <row r="17920">
          <cell r="A17920">
            <v>92621102</v>
          </cell>
          <cell r="B17920" t="str">
            <v>VMS Stange</v>
          </cell>
          <cell r="C17920" t="str">
            <v>Chandelle de lavage</v>
          </cell>
          <cell r="D17920">
            <v>18.3</v>
          </cell>
          <cell r="E17920" t="str">
            <v>P4</v>
          </cell>
          <cell r="F17920">
            <v>196</v>
          </cell>
          <cell r="G17920" t="str">
            <v>Stk</v>
          </cell>
          <cell r="H17920">
            <v>19.8</v>
          </cell>
        </row>
        <row r="17921">
          <cell r="A17921">
            <v>92621201</v>
          </cell>
          <cell r="B17921" t="str">
            <v>V-Ring 12S</v>
          </cell>
          <cell r="C17921" t="str">
            <v>Joint V12S pour ED100</v>
          </cell>
          <cell r="D17921">
            <v>5.9</v>
          </cell>
          <cell r="E17921" t="str">
            <v>P4</v>
          </cell>
          <cell r="F17921">
            <v>293</v>
          </cell>
          <cell r="G17921" t="str">
            <v>Stk</v>
          </cell>
          <cell r="H17921">
            <v>6.4</v>
          </cell>
        </row>
        <row r="17922">
          <cell r="A17922">
            <v>92622001</v>
          </cell>
          <cell r="B17922" t="str">
            <v>Ventil 230 VAC</v>
          </cell>
          <cell r="C17922" t="str">
            <v>Valve 230VAC-ED100</v>
          </cell>
          <cell r="D17922">
            <v>356</v>
          </cell>
          <cell r="E17922" t="str">
            <v>P4</v>
          </cell>
          <cell r="F17922">
            <v>293</v>
          </cell>
          <cell r="G17922" t="str">
            <v>Stk</v>
          </cell>
          <cell r="H17922">
            <v>384.85</v>
          </cell>
        </row>
        <row r="17923">
          <cell r="A17923">
            <v>92622002</v>
          </cell>
          <cell r="B17923" t="str">
            <v>Ventil 24 VAC</v>
          </cell>
          <cell r="C17923" t="str">
            <v>Valve détergents motorisée ED100</v>
          </cell>
          <cell r="D17923">
            <v>395</v>
          </cell>
          <cell r="E17923" t="str">
            <v>P4</v>
          </cell>
          <cell r="F17923">
            <v>293</v>
          </cell>
          <cell r="G17923" t="str">
            <v>Stk</v>
          </cell>
          <cell r="H17923">
            <v>427</v>
          </cell>
        </row>
        <row r="17924">
          <cell r="A17924">
            <v>92622801</v>
          </cell>
          <cell r="B17924" t="str">
            <v>VMS Deckel für Desinfektionsbehälter</v>
          </cell>
          <cell r="C17924" t="str">
            <v>VMS couvercle p. récipient désinf.</v>
          </cell>
          <cell r="D17924">
            <v>88.2</v>
          </cell>
          <cell r="E17924" t="str">
            <v>P4</v>
          </cell>
          <cell r="F17924">
            <v>196</v>
          </cell>
          <cell r="G17924" t="str">
            <v>Stk</v>
          </cell>
          <cell r="H17924">
            <v>95.35</v>
          </cell>
        </row>
        <row r="17925">
          <cell r="A17925">
            <v>92622906</v>
          </cell>
          <cell r="B17925" t="str">
            <v>Torschalter einzeln M22 (12V)</v>
          </cell>
          <cell r="C17925" t="str">
            <v>Interrupteur porte seul M22 (12V)</v>
          </cell>
          <cell r="D17925">
            <v>99.9</v>
          </cell>
          <cell r="E17925" t="str">
            <v>P4</v>
          </cell>
          <cell r="F17925">
            <v>892</v>
          </cell>
          <cell r="G17925" t="str">
            <v>Stk</v>
          </cell>
          <cell r="H17925">
            <v>108</v>
          </cell>
        </row>
        <row r="17926">
          <cell r="A17926">
            <v>92622907</v>
          </cell>
          <cell r="B17926" t="str">
            <v>Torsteuerung M22 FGM 12V</v>
          </cell>
          <cell r="C17926" t="str">
            <v>Boîtier commande élect 2 boutons</v>
          </cell>
          <cell r="D17926">
            <v>195</v>
          </cell>
          <cell r="E17926" t="str">
            <v>P4</v>
          </cell>
          <cell r="F17926">
            <v>892</v>
          </cell>
          <cell r="G17926" t="str">
            <v>Stk</v>
          </cell>
          <cell r="H17926">
            <v>210.8</v>
          </cell>
        </row>
        <row r="17927">
          <cell r="A17927">
            <v>92622908</v>
          </cell>
          <cell r="B17927" t="str">
            <v>Schaltbox M22 Elektrotandem man.</v>
          </cell>
          <cell r="C17927" t="str">
            <v>Boîtier contrôle semi-automatique Tandem</v>
          </cell>
          <cell r="D17927">
            <v>202</v>
          </cell>
          <cell r="E17927" t="str">
            <v>P4</v>
          </cell>
          <cell r="F17927">
            <v>892</v>
          </cell>
          <cell r="G17927" t="str">
            <v>Stk</v>
          </cell>
          <cell r="H17927">
            <v>218.35</v>
          </cell>
        </row>
        <row r="17928">
          <cell r="A17928">
            <v>92622909</v>
          </cell>
          <cell r="B17928" t="str">
            <v>Haupttorschalter M22 VT elektro-pneum.</v>
          </cell>
          <cell r="C17928" t="str">
            <v>Interrupteur M22 VT électr-pneum</v>
          </cell>
          <cell r="D17928">
            <v>196</v>
          </cell>
          <cell r="E17928" t="str">
            <v>P4</v>
          </cell>
          <cell r="F17928">
            <v>892</v>
          </cell>
          <cell r="G17928" t="str">
            <v>Stk</v>
          </cell>
          <cell r="H17928">
            <v>211.9</v>
          </cell>
        </row>
        <row r="17929">
          <cell r="A17929">
            <v>92627280</v>
          </cell>
          <cell r="B17929" t="str">
            <v>Absperrventil Vakuumzufuhr (DV) ACR MM25</v>
          </cell>
          <cell r="C17929" t="str">
            <v>Soupape flomaster ff</v>
          </cell>
          <cell r="D17929">
            <v>95.7</v>
          </cell>
          <cell r="E17929" t="str">
            <v>P1</v>
          </cell>
          <cell r="F17929">
            <v>120</v>
          </cell>
          <cell r="G17929" t="str">
            <v>Stk</v>
          </cell>
          <cell r="H17929">
            <v>103.45</v>
          </cell>
        </row>
        <row r="17930">
          <cell r="A17930">
            <v>92627281</v>
          </cell>
          <cell r="B17930" t="str">
            <v>Absperrventil</v>
          </cell>
          <cell r="C17930" t="str">
            <v>Valve de coupure (entrée verticale)</v>
          </cell>
          <cell r="D17930">
            <v>115</v>
          </cell>
          <cell r="E17930" t="str">
            <v>P1</v>
          </cell>
          <cell r="F17930">
            <v>150</v>
          </cell>
          <cell r="G17930" t="str">
            <v>Stk</v>
          </cell>
          <cell r="H17930">
            <v>124.3</v>
          </cell>
        </row>
        <row r="17931">
          <cell r="A17931">
            <v>92629001</v>
          </cell>
          <cell r="B17931" t="str">
            <v>VMS Niveausensor</v>
          </cell>
          <cell r="C17931" t="str">
            <v>Sonde UT gobelet laveur</v>
          </cell>
          <cell r="D17931">
            <v>1131</v>
          </cell>
          <cell r="E17931" t="str">
            <v>P4</v>
          </cell>
          <cell r="F17931">
            <v>196</v>
          </cell>
          <cell r="G17931" t="str">
            <v>Stk</v>
          </cell>
          <cell r="H17931">
            <v>1222.5999999999999</v>
          </cell>
        </row>
        <row r="17932">
          <cell r="A17932">
            <v>92629002</v>
          </cell>
          <cell r="B17932" t="str">
            <v>OCC Niveauregler</v>
          </cell>
          <cell r="C17932" t="str">
            <v>Capteur niveau OCC</v>
          </cell>
          <cell r="D17932">
            <v>105</v>
          </cell>
          <cell r="E17932" t="str">
            <v>P4</v>
          </cell>
          <cell r="F17932">
            <v>597</v>
          </cell>
          <cell r="G17932" t="str">
            <v>Stk</v>
          </cell>
          <cell r="H17932">
            <v>113.5</v>
          </cell>
        </row>
        <row r="17933">
          <cell r="A17933">
            <v>92630001</v>
          </cell>
          <cell r="B17933" t="str">
            <v>VMS Anschlussdose</v>
          </cell>
          <cell r="C17933" t="str">
            <v>Connecteur VMX</v>
          </cell>
          <cell r="D17933">
            <v>120</v>
          </cell>
          <cell r="E17933" t="str">
            <v>P4</v>
          </cell>
          <cell r="F17933">
            <v>196</v>
          </cell>
          <cell r="G17933" t="str">
            <v>Stk</v>
          </cell>
          <cell r="H17933">
            <v>129.69999999999999</v>
          </cell>
        </row>
        <row r="17934">
          <cell r="A17934">
            <v>92632001</v>
          </cell>
          <cell r="B17934" t="str">
            <v>VMS Klemme 1in</v>
          </cell>
          <cell r="C17934" t="str">
            <v>charnière (VMS)</v>
          </cell>
          <cell r="D17934">
            <v>30.6</v>
          </cell>
          <cell r="E17934" t="str">
            <v>P1</v>
          </cell>
          <cell r="F17934">
            <v>160</v>
          </cell>
          <cell r="G17934" t="str">
            <v>Stk</v>
          </cell>
          <cell r="H17934">
            <v>33.1</v>
          </cell>
        </row>
        <row r="17935">
          <cell r="A17935">
            <v>92632605</v>
          </cell>
          <cell r="B17935" t="str">
            <v>AMR Kabeldurchführung DIX16260</v>
          </cell>
          <cell r="C17935" t="str">
            <v>Joint SKINTOP-DIX16260</v>
          </cell>
          <cell r="D17935">
            <v>6.05</v>
          </cell>
          <cell r="E17935" t="str">
            <v>P4</v>
          </cell>
          <cell r="F17935">
            <v>196</v>
          </cell>
          <cell r="G17935" t="str">
            <v>Stk</v>
          </cell>
          <cell r="H17935">
            <v>6.55</v>
          </cell>
        </row>
        <row r="17936">
          <cell r="A17936">
            <v>92632901</v>
          </cell>
          <cell r="B17936" t="str">
            <v>Schwimmerhaube zu Tränketrog E1</v>
          </cell>
          <cell r="C17936" t="str">
            <v>Couvercle cale mod. E1</v>
          </cell>
          <cell r="D17936">
            <v>89.7</v>
          </cell>
          <cell r="E17936" t="str">
            <v>P4</v>
          </cell>
          <cell r="F17936">
            <v>392</v>
          </cell>
          <cell r="G17936" t="str">
            <v>Stk</v>
          </cell>
          <cell r="H17936">
            <v>96.95</v>
          </cell>
        </row>
        <row r="17937">
          <cell r="A17937">
            <v>92632906</v>
          </cell>
          <cell r="B17937" t="str">
            <v>Beckeneinsatz (Ontario EE50) 1 Klappe</v>
          </cell>
          <cell r="C17937" t="str">
            <v>Insert pour abreuvoir E1</v>
          </cell>
          <cell r="D17937">
            <v>180</v>
          </cell>
          <cell r="E17937" t="str">
            <v>P4</v>
          </cell>
          <cell r="F17937">
            <v>392</v>
          </cell>
          <cell r="G17937" t="str">
            <v>Stk</v>
          </cell>
          <cell r="H17937">
            <v>194.6</v>
          </cell>
        </row>
        <row r="17938">
          <cell r="A17938">
            <v>92632911</v>
          </cell>
          <cell r="B17938" t="str">
            <v>Selbsttränke Oasis frostsicher 63l</v>
          </cell>
          <cell r="C17938" t="str">
            <v>Abreuvoir isotherme DL 1place NM</v>
          </cell>
          <cell r="D17938">
            <v>1045</v>
          </cell>
          <cell r="E17938" t="str">
            <v>P3</v>
          </cell>
          <cell r="F17938">
            <v>365</v>
          </cell>
          <cell r="G17938" t="str">
            <v>Stk</v>
          </cell>
          <cell r="H17938">
            <v>1129.6500000000001</v>
          </cell>
        </row>
        <row r="17939">
          <cell r="A17939">
            <v>92632912</v>
          </cell>
          <cell r="B17939" t="str">
            <v>Selbsttränke Oasis frostsicher 80l</v>
          </cell>
          <cell r="C17939" t="str">
            <v>Abreuvoir isotherme DL NM 2 places</v>
          </cell>
          <cell r="D17939">
            <v>1185</v>
          </cell>
          <cell r="E17939" t="str">
            <v>P3</v>
          </cell>
          <cell r="F17939">
            <v>365</v>
          </cell>
          <cell r="G17939" t="str">
            <v>Stk</v>
          </cell>
          <cell r="H17939">
            <v>1281</v>
          </cell>
        </row>
        <row r="17940">
          <cell r="A17940">
            <v>92632915</v>
          </cell>
          <cell r="B17940" t="str">
            <v>Drainagestopfen</v>
          </cell>
          <cell r="C17940" t="str">
            <v>Bouchon drainage vis</v>
          </cell>
          <cell r="D17940">
            <v>11.2</v>
          </cell>
          <cell r="E17940" t="str">
            <v>P4</v>
          </cell>
          <cell r="F17940">
            <v>392</v>
          </cell>
          <cell r="G17940" t="str">
            <v>Stk</v>
          </cell>
          <cell r="H17940">
            <v>12.1</v>
          </cell>
        </row>
        <row r="17941">
          <cell r="A17941">
            <v>92632921</v>
          </cell>
          <cell r="B17941" t="str">
            <v>Dichtung für Trogtränke E1</v>
          </cell>
          <cell r="C17941" t="str">
            <v>Joint Abreuvoir oasis 1 place</v>
          </cell>
          <cell r="D17941">
            <v>23</v>
          </cell>
          <cell r="E17941" t="str">
            <v>P4</v>
          </cell>
          <cell r="F17941">
            <v>392</v>
          </cell>
          <cell r="G17941" t="str">
            <v>Stk</v>
          </cell>
          <cell r="H17941">
            <v>24.85</v>
          </cell>
        </row>
        <row r="17942">
          <cell r="A17942">
            <v>92632922</v>
          </cell>
          <cell r="B17942" t="str">
            <v>Dichtung für Trogtränke E2</v>
          </cell>
          <cell r="C17942" t="str">
            <v>Joint abreuvoir oasis 2 places</v>
          </cell>
          <cell r="D17942">
            <v>29.4</v>
          </cell>
          <cell r="E17942" t="str">
            <v>P4</v>
          </cell>
          <cell r="F17942">
            <v>392</v>
          </cell>
          <cell r="G17942" t="str">
            <v>Stk</v>
          </cell>
          <cell r="H17942">
            <v>31.8</v>
          </cell>
        </row>
        <row r="17943">
          <cell r="A17943">
            <v>92632952</v>
          </cell>
          <cell r="B17943" t="str">
            <v>Heizelement E1, E2 240V</v>
          </cell>
          <cell r="C17943" t="str">
            <v>Resist. chauf. abreuvoir E1 &amp; E2 Delaval</v>
          </cell>
          <cell r="D17943">
            <v>270</v>
          </cell>
          <cell r="E17943" t="str">
            <v>P4</v>
          </cell>
          <cell r="F17943">
            <v>392</v>
          </cell>
          <cell r="G17943" t="str">
            <v>Stk</v>
          </cell>
          <cell r="H17943">
            <v>291.85000000000002</v>
          </cell>
        </row>
        <row r="17944">
          <cell r="A17944">
            <v>92632958</v>
          </cell>
          <cell r="B17944" t="str">
            <v>Schwimmerdeckelbefestigungsset E1/E2</v>
          </cell>
          <cell r="C17944" t="str">
            <v>Set de fixat.couverture de flotteur E1/E</v>
          </cell>
          <cell r="D17944">
            <v>5.05</v>
          </cell>
          <cell r="E17944" t="str">
            <v>P4</v>
          </cell>
          <cell r="F17944">
            <v>392</v>
          </cell>
          <cell r="G17944" t="str">
            <v>Stk</v>
          </cell>
          <cell r="H17944">
            <v>5.45</v>
          </cell>
        </row>
        <row r="17945">
          <cell r="A17945">
            <v>92632980</v>
          </cell>
          <cell r="B17945" t="str">
            <v>DeLaval Tränkebecken C10</v>
          </cell>
          <cell r="C17945" t="str">
            <v>abreuvoir BALTIC avec valve pendulaire</v>
          </cell>
          <cell r="D17945">
            <v>106</v>
          </cell>
          <cell r="E17945" t="str">
            <v>P2</v>
          </cell>
          <cell r="F17945">
            <v>365</v>
          </cell>
          <cell r="G17945" t="str">
            <v>Stk</v>
          </cell>
          <cell r="H17945">
            <v>114.6</v>
          </cell>
        </row>
        <row r="17946">
          <cell r="A17946">
            <v>92632984</v>
          </cell>
          <cell r="B17946" t="str">
            <v>DeLaval Kipptränke T80</v>
          </cell>
          <cell r="C17946" t="str">
            <v>Bac à bascule T80 DeLaval</v>
          </cell>
          <cell r="D17946">
            <v>1234</v>
          </cell>
          <cell r="E17946" t="str">
            <v>P3</v>
          </cell>
          <cell r="F17946">
            <v>365</v>
          </cell>
          <cell r="G17946" t="str">
            <v>Stk</v>
          </cell>
          <cell r="H17946">
            <v>1333.95</v>
          </cell>
        </row>
        <row r="17947">
          <cell r="A17947">
            <v>92632985</v>
          </cell>
          <cell r="B17947" t="str">
            <v>DeLaval Wassertrog T400</v>
          </cell>
          <cell r="C17947" t="str">
            <v>ABREUVOIR BASCULANT T400 lt</v>
          </cell>
          <cell r="D17947">
            <v>1750</v>
          </cell>
          <cell r="E17947" t="str">
            <v>P3</v>
          </cell>
          <cell r="F17947">
            <v>365</v>
          </cell>
          <cell r="G17947" t="str">
            <v>Stk</v>
          </cell>
          <cell r="H17947">
            <v>1891.75</v>
          </cell>
        </row>
        <row r="17948">
          <cell r="A17948">
            <v>92635712</v>
          </cell>
          <cell r="B17948" t="str">
            <v>Bedien.anleitg CowMover M</v>
          </cell>
          <cell r="C17948" t="str">
            <v>Guide de l'utilis. CowMover M</v>
          </cell>
          <cell r="D17948">
            <v>0.15</v>
          </cell>
          <cell r="F17948">
            <v>805</v>
          </cell>
          <cell r="G17948" t="str">
            <v>Stk</v>
          </cell>
          <cell r="H17948">
            <v>0.15</v>
          </cell>
        </row>
        <row r="17949">
          <cell r="A17949">
            <v>92635713</v>
          </cell>
          <cell r="B17949" t="str">
            <v>CowMover ME2000</v>
          </cell>
          <cell r="C17949" t="str">
            <v>Guide d'util FR Chien éléc ME2000</v>
          </cell>
          <cell r="D17949">
            <v>0.1</v>
          </cell>
          <cell r="F17949">
            <v>805</v>
          </cell>
          <cell r="G17949" t="str">
            <v>Stk</v>
          </cell>
          <cell r="H17949">
            <v>0.1</v>
          </cell>
        </row>
        <row r="17950">
          <cell r="A17950">
            <v>92638801</v>
          </cell>
          <cell r="B17950" t="str">
            <v>Dichtungssatz Zylinder dia 40 neu</v>
          </cell>
          <cell r="C17950" t="str">
            <v>Kit joint cylindre D40</v>
          </cell>
          <cell r="D17950">
            <v>153</v>
          </cell>
          <cell r="E17950" t="str">
            <v>P4</v>
          </cell>
          <cell r="F17950">
            <v>892</v>
          </cell>
          <cell r="G17950" t="str">
            <v>Stk</v>
          </cell>
          <cell r="H17950">
            <v>165.4</v>
          </cell>
        </row>
        <row r="17951">
          <cell r="A17951">
            <v>92638802</v>
          </cell>
          <cell r="B17951" t="str">
            <v>Dichtungssatz Zylinder dia 63</v>
          </cell>
          <cell r="C17951" t="str">
            <v>Kit joint cylindre D63</v>
          </cell>
          <cell r="D17951">
            <v>221</v>
          </cell>
          <cell r="E17951" t="str">
            <v>P4</v>
          </cell>
          <cell r="F17951">
            <v>892</v>
          </cell>
          <cell r="G17951" t="str">
            <v>Stk</v>
          </cell>
          <cell r="H17951">
            <v>238.9</v>
          </cell>
        </row>
        <row r="17952">
          <cell r="A17952">
            <v>92638803</v>
          </cell>
          <cell r="B17952" t="str">
            <v>Dichtungssatz Zylinder dia 50</v>
          </cell>
          <cell r="C17952" t="str">
            <v>Set bourrages pr cyl. Mecman 50mm</v>
          </cell>
          <cell r="D17952">
            <v>187</v>
          </cell>
          <cell r="E17952" t="str">
            <v>P4</v>
          </cell>
          <cell r="F17952">
            <v>892</v>
          </cell>
          <cell r="G17952" t="str">
            <v>Stk</v>
          </cell>
          <cell r="H17952">
            <v>202.15</v>
          </cell>
        </row>
        <row r="17953">
          <cell r="A17953">
            <v>92638805</v>
          </cell>
          <cell r="B17953" t="str">
            <v>Dichtungssatz Zylinder dia 100</v>
          </cell>
          <cell r="C17953" t="str">
            <v>Kit d'étanchité pour cylindre 100mm rond</v>
          </cell>
          <cell r="D17953">
            <v>279</v>
          </cell>
          <cell r="E17953" t="str">
            <v>P4</v>
          </cell>
          <cell r="F17953">
            <v>892</v>
          </cell>
          <cell r="G17953" t="str">
            <v>Stk</v>
          </cell>
          <cell r="H17953">
            <v>301.60000000000002</v>
          </cell>
        </row>
        <row r="17954">
          <cell r="A17954">
            <v>92639301</v>
          </cell>
          <cell r="B17954" t="str">
            <v>VMS Ventileinheit 3626</v>
          </cell>
          <cell r="C17954" t="str">
            <v>Capteur fin course pneu.vanne tank</v>
          </cell>
          <cell r="D17954">
            <v>62.8</v>
          </cell>
          <cell r="E17954" t="str">
            <v>P4</v>
          </cell>
          <cell r="F17954">
            <v>196</v>
          </cell>
          <cell r="G17954" t="str">
            <v>Stk</v>
          </cell>
          <cell r="H17954">
            <v>67.900000000000006</v>
          </cell>
        </row>
        <row r="17955">
          <cell r="A17955">
            <v>92641501</v>
          </cell>
          <cell r="B17955" t="str">
            <v>VMS Druckluftsatz für Van Kit</v>
          </cell>
          <cell r="C17955" t="str">
            <v>Kit air comprime camion</v>
          </cell>
          <cell r="D17955">
            <v>3115</v>
          </cell>
          <cell r="E17955" t="str">
            <v>P4</v>
          </cell>
          <cell r="F17955">
            <v>196</v>
          </cell>
          <cell r="G17955" t="str">
            <v>Stk</v>
          </cell>
          <cell r="H17955">
            <v>3367.3</v>
          </cell>
        </row>
        <row r="17956">
          <cell r="A17956">
            <v>92641505</v>
          </cell>
          <cell r="B17956" t="str">
            <v>Behälterkit Druckeinheit</v>
          </cell>
          <cell r="C17956" t="str">
            <v>Reservoir regulateur</v>
          </cell>
          <cell r="D17956">
            <v>381</v>
          </cell>
          <cell r="E17956" t="str">
            <v>P4</v>
          </cell>
          <cell r="F17956">
            <v>892</v>
          </cell>
          <cell r="G17956" t="str">
            <v>Stk</v>
          </cell>
          <cell r="H17956">
            <v>411.85</v>
          </cell>
        </row>
        <row r="17957">
          <cell r="A17957">
            <v>92649201</v>
          </cell>
          <cell r="B17957" t="str">
            <v>Rollenlager 3in für Drehkupplung HBR</v>
          </cell>
          <cell r="C17957" t="str">
            <v>Roulement pivot vide 3pouces HBR</v>
          </cell>
          <cell r="D17957">
            <v>336</v>
          </cell>
          <cell r="E17957" t="str">
            <v>P4</v>
          </cell>
          <cell r="F17957">
            <v>182</v>
          </cell>
          <cell r="G17957" t="str">
            <v>Stk</v>
          </cell>
          <cell r="H17957">
            <v>363.2</v>
          </cell>
        </row>
        <row r="17958">
          <cell r="A17958">
            <v>92650110</v>
          </cell>
          <cell r="B17958" t="str">
            <v>.E.ML-B Pipes 52 basic</v>
          </cell>
          <cell r="D17958">
            <v>16.5</v>
          </cell>
          <cell r="E17958" t="str">
            <v>P1</v>
          </cell>
          <cell r="F17958">
            <v>150</v>
          </cell>
          <cell r="G17958" t="str">
            <v>Stk</v>
          </cell>
          <cell r="H17958">
            <v>17.850000000000001</v>
          </cell>
        </row>
        <row r="17959">
          <cell r="A17959">
            <v>92650210</v>
          </cell>
          <cell r="B17959" t="str">
            <v>GA melkleitg 2x52mm SA midi B</v>
          </cell>
          <cell r="D17959">
            <v>166</v>
          </cell>
          <cell r="E17959" t="str">
            <v>P1</v>
          </cell>
          <cell r="F17959">
            <v>150</v>
          </cell>
          <cell r="G17959" t="str">
            <v>Stk</v>
          </cell>
          <cell r="H17959">
            <v>179.45</v>
          </cell>
        </row>
        <row r="17960">
          <cell r="A17960">
            <v>92650230</v>
          </cell>
          <cell r="B17960" t="str">
            <v>Melkleitg 2x52mm 858-1200mm SA midi B</v>
          </cell>
          <cell r="D17960">
            <v>244</v>
          </cell>
          <cell r="E17960" t="str">
            <v>P1</v>
          </cell>
          <cell r="F17960">
            <v>150</v>
          </cell>
          <cell r="G17960" t="str">
            <v>Stk</v>
          </cell>
          <cell r="H17960">
            <v>263.75</v>
          </cell>
        </row>
        <row r="17961">
          <cell r="A17961">
            <v>92650231</v>
          </cell>
          <cell r="B17961" t="str">
            <v>Melkleitg 2x52mm 650-857mm SA midi B !</v>
          </cell>
          <cell r="D17961">
            <v>197</v>
          </cell>
          <cell r="E17961" t="str">
            <v>P1</v>
          </cell>
          <cell r="F17961">
            <v>150</v>
          </cell>
          <cell r="G17961" t="str">
            <v>Stk</v>
          </cell>
          <cell r="H17961">
            <v>212.95</v>
          </cell>
        </row>
        <row r="17962">
          <cell r="A17962">
            <v>92651010</v>
          </cell>
          <cell r="B17962" t="str">
            <v>GA Luftfilterltg SA midi B</v>
          </cell>
          <cell r="D17962">
            <v>160</v>
          </cell>
          <cell r="E17962" t="str">
            <v>P1</v>
          </cell>
          <cell r="F17962">
            <v>110</v>
          </cell>
          <cell r="G17962" t="str">
            <v>Stk</v>
          </cell>
          <cell r="H17962">
            <v>172.95</v>
          </cell>
        </row>
        <row r="17963">
          <cell r="A17963">
            <v>92651030</v>
          </cell>
          <cell r="B17963" t="str">
            <v>Luftfilterltg /PL SA midi B</v>
          </cell>
          <cell r="D17963">
            <v>18</v>
          </cell>
          <cell r="E17963" t="str">
            <v>P1</v>
          </cell>
          <cell r="F17963">
            <v>110</v>
          </cell>
          <cell r="G17963" t="str">
            <v>Stk</v>
          </cell>
          <cell r="H17963">
            <v>19.45</v>
          </cell>
        </row>
        <row r="17964">
          <cell r="A17964">
            <v>92651810</v>
          </cell>
          <cell r="B17964" t="str">
            <v>GA MZ-AUFN 40mm (2x52mm) SA midi B</v>
          </cell>
          <cell r="D17964">
            <v>450</v>
          </cell>
          <cell r="E17964" t="str">
            <v>P1</v>
          </cell>
          <cell r="F17964">
            <v>150</v>
          </cell>
          <cell r="G17964" t="str">
            <v>Stk</v>
          </cell>
          <cell r="H17964">
            <v>486.45</v>
          </cell>
        </row>
        <row r="17965">
          <cell r="A17965">
            <v>92654502</v>
          </cell>
          <cell r="B17965" t="str">
            <v>Melkzeughalter aus Stahl f. Midiline</v>
          </cell>
          <cell r="C17965" t="str">
            <v>PR1100 support court faisceau</v>
          </cell>
          <cell r="D17965">
            <v>53.4</v>
          </cell>
          <cell r="E17965" t="str">
            <v>P1</v>
          </cell>
          <cell r="F17965">
            <v>150</v>
          </cell>
          <cell r="G17965" t="str">
            <v>Stk</v>
          </cell>
          <cell r="H17965">
            <v>57.75</v>
          </cell>
        </row>
        <row r="17966">
          <cell r="A17966">
            <v>92657313</v>
          </cell>
          <cell r="B17966" t="str">
            <v>Bedienungsanl. ALPRO Windows V6.21 (F)</v>
          </cell>
          <cell r="C17966" t="str">
            <v>Guide de l'utilisateur AW V 6.</v>
          </cell>
          <cell r="D17966">
            <v>0.1</v>
          </cell>
          <cell r="F17966">
            <v>915</v>
          </cell>
          <cell r="G17966" t="str">
            <v>Stk</v>
          </cell>
          <cell r="H17966">
            <v>0.1</v>
          </cell>
        </row>
        <row r="17967">
          <cell r="A17967">
            <v>92657502</v>
          </cell>
          <cell r="B17967" t="str">
            <v>Drehkupplung 1/2in CN Wasser/Luft</v>
          </cell>
          <cell r="C17967" t="str">
            <v>HBR Raccord tournant ½" INOX Eau&amp;Air</v>
          </cell>
          <cell r="D17967">
            <v>767</v>
          </cell>
          <cell r="E17967" t="str">
            <v>P4</v>
          </cell>
          <cell r="F17967">
            <v>182</v>
          </cell>
          <cell r="G17967" t="str">
            <v>Stk</v>
          </cell>
          <cell r="H17967">
            <v>829.15</v>
          </cell>
        </row>
        <row r="17968">
          <cell r="A17968">
            <v>92658301</v>
          </cell>
          <cell r="B17968" t="str">
            <v>Ölbehälter 1,5l DVP-F</v>
          </cell>
          <cell r="C17968" t="str">
            <v>Bouteille 1,5L DVPF</v>
          </cell>
          <cell r="D17968">
            <v>48.7</v>
          </cell>
          <cell r="E17968" t="str">
            <v>P4</v>
          </cell>
          <cell r="F17968">
            <v>291</v>
          </cell>
          <cell r="G17968" t="str">
            <v>Stk</v>
          </cell>
          <cell r="H17968">
            <v>52.65</v>
          </cell>
        </row>
        <row r="17969">
          <cell r="A17969">
            <v>92658302</v>
          </cell>
          <cell r="B17969" t="str">
            <v>Behälter ohne Loch 1.5L</v>
          </cell>
          <cell r="C17969" t="str">
            <v>.E.Botle no hole DVP 1.5L</v>
          </cell>
          <cell r="D17969">
            <v>48.7</v>
          </cell>
          <cell r="E17969" t="str">
            <v>P4</v>
          </cell>
          <cell r="F17969">
            <v>291</v>
          </cell>
          <cell r="G17969" t="str">
            <v>Stk</v>
          </cell>
          <cell r="H17969">
            <v>52.65</v>
          </cell>
        </row>
        <row r="17970">
          <cell r="A17970">
            <v>92658580</v>
          </cell>
          <cell r="B17970" t="str">
            <v>Vakuum Sicherheitsventil</v>
          </cell>
          <cell r="C17970" t="str">
            <v>Valve de sécurité vide</v>
          </cell>
          <cell r="D17970">
            <v>157</v>
          </cell>
          <cell r="E17970" t="str">
            <v>P1</v>
          </cell>
          <cell r="F17970">
            <v>210</v>
          </cell>
          <cell r="G17970" t="str">
            <v>Stk</v>
          </cell>
          <cell r="H17970">
            <v>169.7</v>
          </cell>
        </row>
        <row r="17971">
          <cell r="A17971">
            <v>92658601</v>
          </cell>
          <cell r="B17971" t="str">
            <v>Druckminder Wartungseinheit G1/2in 2fach</v>
          </cell>
          <cell r="C17971" t="str">
            <v>Mainten.equipm.G1/2 pouce 2 pressure</v>
          </cell>
          <cell r="D17971">
            <v>604</v>
          </cell>
          <cell r="E17971" t="str">
            <v>P4</v>
          </cell>
          <cell r="F17971">
            <v>892</v>
          </cell>
          <cell r="G17971" t="str">
            <v>Stk</v>
          </cell>
          <cell r="H17971">
            <v>652.9</v>
          </cell>
        </row>
        <row r="17972">
          <cell r="A17972">
            <v>92658602</v>
          </cell>
          <cell r="B17972" t="str">
            <v>Druckminder Wartungseinheit G1/2in 1fach</v>
          </cell>
          <cell r="C17972" t="str">
            <v>Kit de service G 1/2 pouce</v>
          </cell>
          <cell r="D17972">
            <v>925</v>
          </cell>
          <cell r="E17972" t="str">
            <v>P4</v>
          </cell>
          <cell r="F17972">
            <v>892</v>
          </cell>
          <cell r="G17972" t="str">
            <v>Stk</v>
          </cell>
          <cell r="H17972">
            <v>999.95</v>
          </cell>
        </row>
        <row r="17973">
          <cell r="A17973">
            <v>92662580</v>
          </cell>
          <cell r="B17973" t="str">
            <v>Ventilkit C200</v>
          </cell>
          <cell r="C17973" t="str">
            <v>Vanne 3 voies</v>
          </cell>
          <cell r="D17973">
            <v>566</v>
          </cell>
          <cell r="E17973" t="str">
            <v>P1</v>
          </cell>
          <cell r="F17973">
            <v>230</v>
          </cell>
          <cell r="G17973" t="str">
            <v>Stk</v>
          </cell>
          <cell r="H17973">
            <v>611.85</v>
          </cell>
        </row>
        <row r="17974">
          <cell r="A17974">
            <v>92662880</v>
          </cell>
          <cell r="B17974" t="str">
            <v>Wandmontagesatz f. Milchmengenanzeiger</v>
          </cell>
          <cell r="C17974" t="str">
            <v>Support special FI5</v>
          </cell>
          <cell r="D17974">
            <v>149</v>
          </cell>
          <cell r="E17974" t="str">
            <v>P1</v>
          </cell>
          <cell r="F17974">
            <v>120</v>
          </cell>
          <cell r="G17974" t="str">
            <v>Stk</v>
          </cell>
          <cell r="H17974">
            <v>161.05000000000001</v>
          </cell>
        </row>
        <row r="17975">
          <cell r="A17975">
            <v>92663780</v>
          </cell>
          <cell r="B17975" t="str">
            <v>VMS T-Stück für 2in-Auslass</v>
          </cell>
          <cell r="C17975" t="str">
            <v>Vanne T 2 pouce pour VMS 1 et 2</v>
          </cell>
          <cell r="D17975">
            <v>312</v>
          </cell>
          <cell r="E17975" t="str">
            <v>P1</v>
          </cell>
          <cell r="F17975">
            <v>160</v>
          </cell>
          <cell r="G17975" t="str">
            <v>Stk</v>
          </cell>
          <cell r="H17975">
            <v>337.25</v>
          </cell>
        </row>
        <row r="17976">
          <cell r="A17976">
            <v>92663980</v>
          </cell>
          <cell r="B17976" t="str">
            <v>VMS T-Stück für 2,5in-Auslass</v>
          </cell>
          <cell r="C17976" t="str">
            <v>Connection T 21/2 pouce</v>
          </cell>
          <cell r="D17976">
            <v>416</v>
          </cell>
          <cell r="E17976" t="str">
            <v>P1</v>
          </cell>
          <cell r="F17976">
            <v>160</v>
          </cell>
          <cell r="G17976" t="str">
            <v>Stk</v>
          </cell>
          <cell r="H17976">
            <v>449.7</v>
          </cell>
        </row>
        <row r="17977">
          <cell r="A17977">
            <v>92664080</v>
          </cell>
          <cell r="B17977" t="str">
            <v>VMS T-Stück für 3in-Auslass</v>
          </cell>
          <cell r="C17977" t="str">
            <v>VMS pièce T 3 pouce sortie</v>
          </cell>
          <cell r="D17977">
            <v>458</v>
          </cell>
          <cell r="E17977" t="str">
            <v>P1</v>
          </cell>
          <cell r="F17977">
            <v>160</v>
          </cell>
          <cell r="G17977" t="str">
            <v>Stk</v>
          </cell>
          <cell r="H17977">
            <v>495.1</v>
          </cell>
        </row>
        <row r="17978">
          <cell r="A17978">
            <v>92668501</v>
          </cell>
          <cell r="B17978" t="str">
            <v>Platine Prozessor FP100/200/204 CF150</v>
          </cell>
          <cell r="C17978" t="str">
            <v>Carte électronique FP204</v>
          </cell>
          <cell r="D17978">
            <v>1902</v>
          </cell>
          <cell r="E17978" t="str">
            <v>P4</v>
          </cell>
          <cell r="F17978">
            <v>594</v>
          </cell>
          <cell r="G17978" t="str">
            <v>Stk</v>
          </cell>
          <cell r="H17978">
            <v>2056.0500000000002</v>
          </cell>
        </row>
        <row r="17979">
          <cell r="A17979">
            <v>92668550</v>
          </cell>
          <cell r="B17979" t="str">
            <v>Platine Proz. Feed FP Rep. (00040)</v>
          </cell>
          <cell r="C17979" t="str">
            <v>Carte electron. proc FP rep. (00040)</v>
          </cell>
          <cell r="D17979">
            <v>1110</v>
          </cell>
          <cell r="E17979" t="str">
            <v>P4</v>
          </cell>
          <cell r="F17979">
            <v>594</v>
          </cell>
          <cell r="G17979" t="str">
            <v>Stk</v>
          </cell>
          <cell r="H17979">
            <v>1199.9000000000001</v>
          </cell>
        </row>
        <row r="17980">
          <cell r="A17980">
            <v>92668601</v>
          </cell>
          <cell r="B17980" t="str">
            <v>Platine Futterstationsbox FP100/200/204</v>
          </cell>
          <cell r="C17980" t="str">
            <v>Plaque élec.ST.contrôle FP204</v>
          </cell>
          <cell r="D17980">
            <v>618</v>
          </cell>
          <cell r="E17980" t="str">
            <v>P4</v>
          </cell>
          <cell r="F17980">
            <v>594</v>
          </cell>
          <cell r="G17980" t="str">
            <v>Stk</v>
          </cell>
          <cell r="H17980">
            <v>668.05</v>
          </cell>
        </row>
        <row r="17981">
          <cell r="A17981">
            <v>92673480</v>
          </cell>
          <cell r="B17981" t="str">
            <v>Buchsensatz Milchdrehkupplung alte Vers.</v>
          </cell>
          <cell r="C17981" t="str">
            <v>kit joint pour raccord tournant 92631580</v>
          </cell>
          <cell r="D17981">
            <v>113</v>
          </cell>
          <cell r="E17981" t="str">
            <v>P4</v>
          </cell>
          <cell r="F17981">
            <v>182</v>
          </cell>
          <cell r="G17981" t="str">
            <v>Stk</v>
          </cell>
          <cell r="H17981">
            <v>122.15</v>
          </cell>
        </row>
        <row r="17982">
          <cell r="A17982">
            <v>92675303</v>
          </cell>
          <cell r="B17982" t="str">
            <v>VMS Filter 5 Micron</v>
          </cell>
          <cell r="C17982" t="str">
            <v>filtre 5 microns</v>
          </cell>
          <cell r="D17982">
            <v>9.75</v>
          </cell>
          <cell r="E17982" t="str">
            <v>P4</v>
          </cell>
          <cell r="F17982">
            <v>196</v>
          </cell>
          <cell r="G17982" t="str">
            <v>Stk</v>
          </cell>
          <cell r="H17982">
            <v>10.55</v>
          </cell>
        </row>
        <row r="17983">
          <cell r="A17983">
            <v>92675304</v>
          </cell>
          <cell r="B17983" t="str">
            <v>VMS Filter 40 Micron</v>
          </cell>
          <cell r="C17983" t="str">
            <v>Filtre 40 micron</v>
          </cell>
          <cell r="D17983">
            <v>9.75</v>
          </cell>
          <cell r="E17983" t="str">
            <v>P4</v>
          </cell>
          <cell r="F17983">
            <v>196</v>
          </cell>
          <cell r="G17983" t="str">
            <v>Stk</v>
          </cell>
          <cell r="H17983">
            <v>10.55</v>
          </cell>
        </row>
        <row r="17984">
          <cell r="A17984">
            <v>92675305</v>
          </cell>
          <cell r="B17984" t="str">
            <v>VMS Filter 40 Micron</v>
          </cell>
          <cell r="C17984" t="str">
            <v>Filtre 40 microns</v>
          </cell>
          <cell r="D17984">
            <v>16.100000000000001</v>
          </cell>
          <cell r="E17984" t="str">
            <v>P4</v>
          </cell>
          <cell r="F17984">
            <v>196</v>
          </cell>
          <cell r="G17984" t="str">
            <v>Stk</v>
          </cell>
          <cell r="H17984">
            <v>17.399999999999999</v>
          </cell>
        </row>
        <row r="17985">
          <cell r="A17985">
            <v>92678001</v>
          </cell>
          <cell r="B17985" t="str">
            <v>Halteplatte</v>
          </cell>
          <cell r="C17985" t="str">
            <v>Bride de serrage</v>
          </cell>
          <cell r="D17985">
            <v>3.2</v>
          </cell>
          <cell r="E17985" t="str">
            <v>P4</v>
          </cell>
          <cell r="F17985">
            <v>196</v>
          </cell>
          <cell r="G17985" t="str">
            <v>Stk</v>
          </cell>
          <cell r="H17985">
            <v>3.45</v>
          </cell>
        </row>
        <row r="17986">
          <cell r="A17986">
            <v>92678980</v>
          </cell>
          <cell r="B17986" t="str">
            <v>Trockengehschutz, Set</v>
          </cell>
          <cell r="C17986" t="str">
            <v>Protec.surchauffe</v>
          </cell>
          <cell r="D17986">
            <v>264</v>
          </cell>
          <cell r="E17986" t="str">
            <v>P4</v>
          </cell>
          <cell r="F17986">
            <v>293</v>
          </cell>
          <cell r="G17986" t="str">
            <v>Stk</v>
          </cell>
          <cell r="H17986">
            <v>285.39999999999998</v>
          </cell>
        </row>
        <row r="17987">
          <cell r="A17987">
            <v>92679580</v>
          </cell>
          <cell r="B17987" t="str">
            <v>Werkzeugsatz DVP</v>
          </cell>
          <cell r="C17987" t="str">
            <v>Outillage pompe DVP</v>
          </cell>
          <cell r="D17987">
            <v>1003</v>
          </cell>
          <cell r="E17987" t="str">
            <v>P4</v>
          </cell>
          <cell r="F17987">
            <v>935</v>
          </cell>
          <cell r="G17987" t="str">
            <v>Stk</v>
          </cell>
          <cell r="H17987">
            <v>1084.25</v>
          </cell>
        </row>
        <row r="17988">
          <cell r="A17988">
            <v>92682701</v>
          </cell>
          <cell r="B17988" t="str">
            <v>Tastaturfolie C100E</v>
          </cell>
          <cell r="C17988" t="str">
            <v>AUTOCOLLANT C100E</v>
          </cell>
          <cell r="D17988">
            <v>114</v>
          </cell>
          <cell r="E17988" t="str">
            <v>P4</v>
          </cell>
          <cell r="F17988">
            <v>293</v>
          </cell>
          <cell r="G17988" t="str">
            <v>Stk</v>
          </cell>
          <cell r="H17988">
            <v>123.25</v>
          </cell>
        </row>
        <row r="17989">
          <cell r="A17989">
            <v>92684901</v>
          </cell>
          <cell r="B17989" t="str">
            <v>Handgriff für Fettprobennehmer</v>
          </cell>
          <cell r="C17989" t="str">
            <v>Poignée echantillonneur</v>
          </cell>
          <cell r="D17989">
            <v>48.1</v>
          </cell>
          <cell r="E17989" t="str">
            <v>P4</v>
          </cell>
          <cell r="F17989">
            <v>192</v>
          </cell>
          <cell r="G17989" t="str">
            <v>Stk</v>
          </cell>
          <cell r="H17989">
            <v>52</v>
          </cell>
        </row>
        <row r="17990">
          <cell r="A17990">
            <v>92689401</v>
          </cell>
          <cell r="B17990" t="str">
            <v>VMS Schlauchrolle</v>
          </cell>
          <cell r="C17990" t="str">
            <v>Enrouleur tuyau VMX</v>
          </cell>
          <cell r="D17990">
            <v>124</v>
          </cell>
          <cell r="E17990" t="str">
            <v>P4</v>
          </cell>
          <cell r="F17990">
            <v>196</v>
          </cell>
          <cell r="G17990" t="str">
            <v>Stk</v>
          </cell>
          <cell r="H17990">
            <v>134.05000000000001</v>
          </cell>
        </row>
        <row r="17991">
          <cell r="A17991">
            <v>92690901</v>
          </cell>
          <cell r="B17991" t="str">
            <v>VMS Winkelgetriebe x</v>
          </cell>
          <cell r="C17991" t="str">
            <v>couvercle moteur</v>
          </cell>
          <cell r="D17991">
            <v>223</v>
          </cell>
          <cell r="E17991" t="str">
            <v>P4</v>
          </cell>
          <cell r="F17991">
            <v>196</v>
          </cell>
          <cell r="G17991" t="str">
            <v>Stk</v>
          </cell>
          <cell r="H17991">
            <v>241.05</v>
          </cell>
        </row>
        <row r="17992">
          <cell r="A17992">
            <v>92691484</v>
          </cell>
          <cell r="B17992" t="str">
            <v>VMS E-Prom Prozessor V 6.01</v>
          </cell>
          <cell r="C17992" t="str">
            <v>PROG PIC PROCESS V6.01</v>
          </cell>
          <cell r="D17992">
            <v>127</v>
          </cell>
          <cell r="E17992" t="str">
            <v>P4</v>
          </cell>
          <cell r="F17992">
            <v>196</v>
          </cell>
          <cell r="G17992" t="str">
            <v>Stk</v>
          </cell>
          <cell r="H17992">
            <v>137.30000000000001</v>
          </cell>
        </row>
        <row r="17993">
          <cell r="A17993">
            <v>92691601</v>
          </cell>
          <cell r="B17993" t="str">
            <v>VMS Kupplung für Achse am Probennehmer</v>
          </cell>
          <cell r="C17993" t="str">
            <v>Coupling</v>
          </cell>
          <cell r="D17993">
            <v>19.05</v>
          </cell>
          <cell r="E17993" t="str">
            <v>P4</v>
          </cell>
          <cell r="F17993">
            <v>196</v>
          </cell>
          <cell r="G17993" t="str">
            <v>Stk</v>
          </cell>
          <cell r="H17993">
            <v>20.6</v>
          </cell>
        </row>
        <row r="17994">
          <cell r="A17994">
            <v>92693201</v>
          </cell>
          <cell r="B17994" t="str">
            <v>VMS Dichtung 25mm</v>
          </cell>
          <cell r="C17994" t="str">
            <v>Joint VMS 25mm</v>
          </cell>
          <cell r="D17994">
            <v>33.9</v>
          </cell>
          <cell r="E17994" t="str">
            <v>P4</v>
          </cell>
          <cell r="F17994">
            <v>196</v>
          </cell>
          <cell r="G17994" t="str">
            <v>Stk</v>
          </cell>
          <cell r="H17994">
            <v>36.65</v>
          </cell>
        </row>
        <row r="17995">
          <cell r="A17995">
            <v>92693601</v>
          </cell>
          <cell r="B17995" t="str">
            <v>Pumpenschlauch m.Anschlüssen AFB1000</v>
          </cell>
          <cell r="C17995" t="str">
            <v>tuyau péristaltique large</v>
          </cell>
          <cell r="D17995">
            <v>105</v>
          </cell>
          <cell r="E17995" t="str">
            <v>P4</v>
          </cell>
          <cell r="F17995">
            <v>293</v>
          </cell>
          <cell r="G17995" t="str">
            <v>Stk</v>
          </cell>
          <cell r="H17995">
            <v>113.5</v>
          </cell>
        </row>
        <row r="17996">
          <cell r="A17996">
            <v>92695601</v>
          </cell>
          <cell r="B17996" t="str">
            <v xml:space="preserve">Magnetventil 24V AC, bakport </v>
          </cell>
          <cell r="C17996" t="str">
            <v xml:space="preserve">Valve 24V, AC backgate </v>
          </cell>
          <cell r="D17996">
            <v>471</v>
          </cell>
          <cell r="E17996" t="str">
            <v>P4</v>
          </cell>
          <cell r="F17996">
            <v>594</v>
          </cell>
          <cell r="G17996" t="str">
            <v>Stk</v>
          </cell>
          <cell r="H17996">
            <v>509.15</v>
          </cell>
        </row>
        <row r="17997">
          <cell r="A17997">
            <v>92695781</v>
          </cell>
          <cell r="B17997" t="str">
            <v>Kontrollbox zu Verschlusstor (Backgate)</v>
          </cell>
          <cell r="C17997" t="str">
            <v>Boîtier de command porte stat.DAC</v>
          </cell>
          <cell r="D17997">
            <v>1219</v>
          </cell>
          <cell r="E17997" t="str">
            <v>P1</v>
          </cell>
          <cell r="F17997">
            <v>540</v>
          </cell>
          <cell r="G17997" t="str">
            <v>Stk</v>
          </cell>
          <cell r="H17997">
            <v>1317.75</v>
          </cell>
        </row>
        <row r="17998">
          <cell r="A17998">
            <v>92695880</v>
          </cell>
          <cell r="B17998" t="str">
            <v>Buchsensatz Backgate</v>
          </cell>
          <cell r="C17998" t="str">
            <v>Kit de douille backgate</v>
          </cell>
          <cell r="D17998">
            <v>115</v>
          </cell>
          <cell r="E17998" t="str">
            <v>P4</v>
          </cell>
          <cell r="F17998">
            <v>596</v>
          </cell>
          <cell r="G17998" t="str">
            <v>Stk</v>
          </cell>
          <cell r="H17998">
            <v>124.3</v>
          </cell>
        </row>
        <row r="17999">
          <cell r="A17999">
            <v>92696813</v>
          </cell>
          <cell r="B17999" t="str">
            <v>Systembuch FP 100 (F)</v>
          </cell>
          <cell r="C17999" t="str">
            <v>Mémo FP 100 (f)</v>
          </cell>
          <cell r="D17999">
            <v>0.1</v>
          </cell>
          <cell r="F17999">
            <v>520</v>
          </cell>
          <cell r="G17999" t="str">
            <v>Stk</v>
          </cell>
          <cell r="H17999">
            <v>0.1</v>
          </cell>
        </row>
        <row r="18000">
          <cell r="A18000">
            <v>92697901</v>
          </cell>
          <cell r="B18000" t="str">
            <v>VMS Ring</v>
          </cell>
          <cell r="C18000" t="str">
            <v>JOINT VMS</v>
          </cell>
          <cell r="D18000">
            <v>16.95</v>
          </cell>
          <cell r="E18000" t="str">
            <v>P4</v>
          </cell>
          <cell r="F18000">
            <v>196</v>
          </cell>
          <cell r="G18000" t="str">
            <v>Stk</v>
          </cell>
          <cell r="H18000">
            <v>18.3</v>
          </cell>
        </row>
        <row r="18001">
          <cell r="A18001">
            <v>92700780</v>
          </cell>
          <cell r="B18001" t="str">
            <v>VMS Erdungskabel</v>
          </cell>
          <cell r="C18001" t="str">
            <v>.E.GROUNDCABLE</v>
          </cell>
          <cell r="D18001">
            <v>5.45</v>
          </cell>
          <cell r="E18001" t="str">
            <v>P4</v>
          </cell>
          <cell r="F18001">
            <v>196</v>
          </cell>
          <cell r="G18001" t="str">
            <v>Stk</v>
          </cell>
          <cell r="H18001">
            <v>5.9</v>
          </cell>
        </row>
        <row r="18002">
          <cell r="A18002">
            <v>92700784</v>
          </cell>
          <cell r="B18002" t="str">
            <v>VMS Erdungskabel TC</v>
          </cell>
          <cell r="C18002" t="str">
            <v>Cable terre écran tactile</v>
          </cell>
          <cell r="D18002">
            <v>5.45</v>
          </cell>
          <cell r="E18002" t="str">
            <v>P4</v>
          </cell>
          <cell r="F18002">
            <v>196</v>
          </cell>
          <cell r="G18002" t="str">
            <v>Stk</v>
          </cell>
          <cell r="H18002">
            <v>5.9</v>
          </cell>
        </row>
        <row r="18003">
          <cell r="A18003">
            <v>92702190</v>
          </cell>
          <cell r="B18003" t="str">
            <v>VMS Floor marking kit</v>
          </cell>
          <cell r="C18003" t="str">
            <v>Kit marquage au sol zone bras VMS</v>
          </cell>
          <cell r="D18003">
            <v>40.799999999999997</v>
          </cell>
          <cell r="E18003" t="str">
            <v>P1</v>
          </cell>
          <cell r="F18003">
            <v>160</v>
          </cell>
          <cell r="G18003" t="str">
            <v>Stk</v>
          </cell>
          <cell r="H18003">
            <v>44.1</v>
          </cell>
        </row>
        <row r="18004">
          <cell r="A18004">
            <v>92704101</v>
          </cell>
          <cell r="B18004" t="str">
            <v>VMS Feder für Milchsammler</v>
          </cell>
          <cell r="C18004" t="str">
            <v>Clock spring for milksampler</v>
          </cell>
          <cell r="D18004">
            <v>39.4</v>
          </cell>
          <cell r="E18004" t="str">
            <v>P4</v>
          </cell>
          <cell r="F18004">
            <v>196</v>
          </cell>
          <cell r="G18004" t="str">
            <v>Stk</v>
          </cell>
          <cell r="H18004">
            <v>42.6</v>
          </cell>
        </row>
        <row r="18005">
          <cell r="A18005">
            <v>92704601</v>
          </cell>
          <cell r="B18005" t="str">
            <v>Spirale für Mineralfutterdosierer</v>
          </cell>
          <cell r="C18005" t="str">
            <v>Vis inox doseur minéraux</v>
          </cell>
          <cell r="D18005">
            <v>128</v>
          </cell>
          <cell r="E18005" t="str">
            <v>P4</v>
          </cell>
          <cell r="F18005">
            <v>594</v>
          </cell>
          <cell r="G18005" t="str">
            <v>Stk</v>
          </cell>
          <cell r="H18005">
            <v>138.35</v>
          </cell>
        </row>
        <row r="18006">
          <cell r="A18006">
            <v>92705301</v>
          </cell>
          <cell r="B18006" t="str">
            <v>VMS Dichtring für Milchsammler einzeln</v>
          </cell>
          <cell r="C18006" t="str">
            <v>Joint 106mm</v>
          </cell>
          <cell r="D18006">
            <v>35.200000000000003</v>
          </cell>
          <cell r="E18006" t="str">
            <v>P4</v>
          </cell>
          <cell r="F18006">
            <v>196</v>
          </cell>
          <cell r="G18006" t="str">
            <v>Stk</v>
          </cell>
          <cell r="H18006">
            <v>38.049999999999997</v>
          </cell>
        </row>
        <row r="18007">
          <cell r="A18007">
            <v>92710480</v>
          </cell>
          <cell r="B18007" t="str">
            <v>Standbegr. pneum. verschliessb. Kühe</v>
          </cell>
          <cell r="C18007" t="str">
            <v>Porte arrière station DAC</v>
          </cell>
          <cell r="D18007">
            <v>4650</v>
          </cell>
          <cell r="E18007" t="str">
            <v>P1</v>
          </cell>
          <cell r="F18007">
            <v>540</v>
          </cell>
          <cell r="G18007" t="str">
            <v>Sat</v>
          </cell>
          <cell r="H18007">
            <v>5026.6499999999996</v>
          </cell>
        </row>
        <row r="18008">
          <cell r="A18008">
            <v>92717101</v>
          </cell>
          <cell r="B18008" t="str">
            <v>Halter Edelstahl f. Kabelbinder</v>
          </cell>
          <cell r="C18008" t="str">
            <v>Support pour serre-câbles</v>
          </cell>
          <cell r="D18008">
            <v>5.95</v>
          </cell>
          <cell r="E18008" t="str">
            <v>P4</v>
          </cell>
          <cell r="F18008">
            <v>196</v>
          </cell>
          <cell r="G18008" t="str">
            <v>Stk</v>
          </cell>
          <cell r="H18008">
            <v>6.45</v>
          </cell>
        </row>
        <row r="18009">
          <cell r="A18009">
            <v>92720103</v>
          </cell>
          <cell r="B18009" t="str">
            <v>VMS Anschluss für Probennehmer</v>
          </cell>
          <cell r="C18009" t="str">
            <v>Prise raccordement VMX</v>
          </cell>
          <cell r="D18009">
            <v>144</v>
          </cell>
          <cell r="E18009" t="str">
            <v>P4</v>
          </cell>
          <cell r="F18009">
            <v>196</v>
          </cell>
          <cell r="G18009" t="str">
            <v>Stk</v>
          </cell>
          <cell r="H18009">
            <v>155.65</v>
          </cell>
        </row>
        <row r="18010">
          <cell r="A18010">
            <v>92722501</v>
          </cell>
          <cell r="B18010" t="str">
            <v>OCC Motor für Milchsammler</v>
          </cell>
          <cell r="C18010" t="str">
            <v>Moteur entraînement echantillonneur</v>
          </cell>
          <cell r="D18010">
            <v>474</v>
          </cell>
          <cell r="E18010" t="str">
            <v>P4</v>
          </cell>
          <cell r="F18010">
            <v>597</v>
          </cell>
          <cell r="G18010" t="str">
            <v>Stk</v>
          </cell>
          <cell r="H18010">
            <v>512.4</v>
          </cell>
        </row>
        <row r="18011">
          <cell r="A18011">
            <v>92722880</v>
          </cell>
          <cell r="B18011" t="str">
            <v>Aufdatierungssatz PLMP37</v>
          </cell>
          <cell r="C18011" t="str">
            <v>Set de transformation PLMP 37</v>
          </cell>
          <cell r="D18011">
            <v>263</v>
          </cell>
          <cell r="E18011" t="str">
            <v>P4</v>
          </cell>
          <cell r="F18011">
            <v>292</v>
          </cell>
          <cell r="G18011" t="str">
            <v>Stk</v>
          </cell>
          <cell r="H18011">
            <v>284.3</v>
          </cell>
        </row>
        <row r="18012">
          <cell r="A18012">
            <v>92722901</v>
          </cell>
          <cell r="B18012" t="str">
            <v>Installationskanal Eckstück Innen 40x90</v>
          </cell>
          <cell r="C18012" t="str">
            <v>Coude interieur 40x90mm PVC bleu</v>
          </cell>
          <cell r="D18012">
            <v>56</v>
          </cell>
          <cell r="E18012" t="str">
            <v>P1</v>
          </cell>
          <cell r="F18012">
            <v>150</v>
          </cell>
          <cell r="G18012" t="str">
            <v>Stk</v>
          </cell>
          <cell r="H18012">
            <v>60.55</v>
          </cell>
        </row>
        <row r="18013">
          <cell r="A18013">
            <v>92723203</v>
          </cell>
          <cell r="B18013" t="str">
            <v>VMS Druckminderer</v>
          </cell>
          <cell r="C18013" t="str">
            <v>Regulateur pression Z235</v>
          </cell>
          <cell r="D18013">
            <v>70.099999999999994</v>
          </cell>
          <cell r="E18013" t="str">
            <v>P4</v>
          </cell>
          <cell r="F18013">
            <v>196</v>
          </cell>
          <cell r="G18013" t="str">
            <v>Stk</v>
          </cell>
          <cell r="H18013">
            <v>75.8</v>
          </cell>
        </row>
        <row r="18014">
          <cell r="A18014">
            <v>92723204</v>
          </cell>
          <cell r="B18014" t="str">
            <v>VMS Druckminderer LR-1/4-D-mini</v>
          </cell>
          <cell r="C18014" t="str">
            <v>Régulateur de pression LR-1/4-D-mini</v>
          </cell>
          <cell r="D18014">
            <v>64.599999999999994</v>
          </cell>
          <cell r="E18014" t="str">
            <v>P4</v>
          </cell>
          <cell r="F18014">
            <v>196</v>
          </cell>
          <cell r="G18014" t="str">
            <v>Stk</v>
          </cell>
          <cell r="H18014">
            <v>69.849999999999994</v>
          </cell>
        </row>
        <row r="18015">
          <cell r="A18015">
            <v>92724880</v>
          </cell>
          <cell r="B18015" t="str">
            <v>Ventilball f.75mm Überlaufsicherung</v>
          </cell>
          <cell r="C18015" t="str">
            <v>Balle piege sanitaire SR/LPR/PC/PH1400</v>
          </cell>
          <cell r="D18015">
            <v>39.5</v>
          </cell>
          <cell r="E18015" t="str">
            <v>P4</v>
          </cell>
          <cell r="F18015">
            <v>292</v>
          </cell>
          <cell r="G18015" t="str">
            <v>Stk</v>
          </cell>
          <cell r="H18015">
            <v>42.7</v>
          </cell>
        </row>
        <row r="18016">
          <cell r="A18016">
            <v>92725980</v>
          </cell>
          <cell r="B18016" t="str">
            <v>Zitzengummi VMS 20M (4x92725901)</v>
          </cell>
          <cell r="C18016" t="str">
            <v>Manchon VMS 20m (4x92725901)</v>
          </cell>
          <cell r="D18016">
            <v>49.9</v>
          </cell>
          <cell r="E18016" t="str">
            <v>P2</v>
          </cell>
          <cell r="F18016">
            <v>320</v>
          </cell>
          <cell r="G18016" t="str">
            <v>Set</v>
          </cell>
          <cell r="H18016">
            <v>53.95</v>
          </cell>
        </row>
        <row r="18017">
          <cell r="A18017">
            <v>92726113</v>
          </cell>
          <cell r="B18017" t="str">
            <v>Systembuch MP400 (F)</v>
          </cell>
          <cell r="C18017" t="str">
            <v>Mémo MP400 (f)</v>
          </cell>
          <cell r="D18017">
            <v>0.1</v>
          </cell>
          <cell r="F18017">
            <v>110</v>
          </cell>
          <cell r="G18017" t="str">
            <v>Stk</v>
          </cell>
          <cell r="H18017">
            <v>0.1</v>
          </cell>
        </row>
        <row r="18018">
          <cell r="A18018">
            <v>92730705</v>
          </cell>
          <cell r="B18018" t="str">
            <v>VMS Trafobox kpl.</v>
          </cell>
          <cell r="C18018" t="str">
            <v>Transfo cpl. power box 230/24 volts DC</v>
          </cell>
          <cell r="D18018">
            <v>324</v>
          </cell>
          <cell r="E18018" t="str">
            <v>P4</v>
          </cell>
          <cell r="F18018">
            <v>196</v>
          </cell>
          <cell r="G18018" t="str">
            <v>Stk</v>
          </cell>
          <cell r="H18018">
            <v>350.25</v>
          </cell>
        </row>
        <row r="18019">
          <cell r="A18019">
            <v>92731730</v>
          </cell>
          <cell r="B18019" t="str">
            <v>Servicekit MC9 mit Absperrventil (4000h)</v>
          </cell>
          <cell r="C18019" t="str">
            <v>Kit Ent.MC9 avec clapet 4000h</v>
          </cell>
          <cell r="D18019">
            <v>67.5</v>
          </cell>
          <cell r="E18019" t="str">
            <v>P4</v>
          </cell>
          <cell r="F18019">
            <v>194</v>
          </cell>
          <cell r="G18019" t="str">
            <v>Stk</v>
          </cell>
          <cell r="H18019">
            <v>72.95</v>
          </cell>
        </row>
        <row r="18020">
          <cell r="A18020">
            <v>92731781</v>
          </cell>
          <cell r="B18020" t="str">
            <v>Servicekit MC9 ohne Absperrventil (4000h</v>
          </cell>
          <cell r="C18020" t="str">
            <v>Kit entretien MC9 sans clapet</v>
          </cell>
          <cell r="D18020">
            <v>53.6</v>
          </cell>
          <cell r="E18020" t="str">
            <v>P4</v>
          </cell>
          <cell r="F18020">
            <v>194</v>
          </cell>
          <cell r="G18020" t="str">
            <v>Stk</v>
          </cell>
          <cell r="H18020">
            <v>57.95</v>
          </cell>
        </row>
        <row r="18021">
          <cell r="A18021">
            <v>92732881</v>
          </cell>
          <cell r="B18021" t="str">
            <v>Servicearm-Haltekit neu f.Milchschlauch</v>
          </cell>
          <cell r="C18021" t="str">
            <v>Set Suport Bras de Service</v>
          </cell>
          <cell r="D18021">
            <v>31.9</v>
          </cell>
          <cell r="E18021" t="str">
            <v>P4</v>
          </cell>
          <cell r="F18021">
            <v>194</v>
          </cell>
          <cell r="G18021" t="str">
            <v>Stk</v>
          </cell>
          <cell r="H18021">
            <v>34.5</v>
          </cell>
        </row>
        <row r="18022">
          <cell r="A18022">
            <v>92733880</v>
          </cell>
          <cell r="B18022" t="str">
            <v>MZ 2x TF100 HL Zi-Sil100 Schaf</v>
          </cell>
          <cell r="C18022" t="str">
            <v>Faisceaux TF100 MLH (2 fais.premontes)</v>
          </cell>
          <cell r="D18022">
            <v>785</v>
          </cell>
          <cell r="E18022" t="str">
            <v>P1</v>
          </cell>
          <cell r="F18022">
            <v>253</v>
          </cell>
          <cell r="G18022" t="str">
            <v>Stk</v>
          </cell>
          <cell r="H18022">
            <v>848.6</v>
          </cell>
        </row>
        <row r="18023">
          <cell r="A18023">
            <v>92733885</v>
          </cell>
          <cell r="B18023" t="str">
            <v>TF100 ML MZ S200-S, 2x</v>
          </cell>
          <cell r="C18023" t="str">
            <v>Faisceaux Brebis TF100M LH /S200-S (x2)</v>
          </cell>
          <cell r="D18023">
            <v>864</v>
          </cell>
          <cell r="E18023" t="str">
            <v>P1</v>
          </cell>
          <cell r="F18023">
            <v>253</v>
          </cell>
          <cell r="G18023" t="str">
            <v>Stk</v>
          </cell>
          <cell r="H18023">
            <v>934</v>
          </cell>
        </row>
        <row r="18024">
          <cell r="A18024">
            <v>92735813</v>
          </cell>
          <cell r="B18024" t="str">
            <v>Euterbrause rot EU Gewinde</v>
          </cell>
          <cell r="C18024" t="str">
            <v>Douchette de nettoyage fil UE</v>
          </cell>
          <cell r="D18024">
            <v>23</v>
          </cell>
          <cell r="E18024" t="str">
            <v>P2</v>
          </cell>
          <cell r="F18024">
            <v>372</v>
          </cell>
          <cell r="G18024" t="str">
            <v>Stk</v>
          </cell>
          <cell r="H18024">
            <v>24.85</v>
          </cell>
        </row>
        <row r="18025">
          <cell r="A18025">
            <v>92735910</v>
          </cell>
          <cell r="B18025" t="str">
            <v>Einwegüberschuhe 100St.</v>
          </cell>
          <cell r="C18025" t="str">
            <v>Surbottes jetables (50 paires)</v>
          </cell>
          <cell r="D18025">
            <v>59.4</v>
          </cell>
          <cell r="E18025" t="str">
            <v>P2</v>
          </cell>
          <cell r="F18025">
            <v>385</v>
          </cell>
          <cell r="G18025" t="str">
            <v>Stk</v>
          </cell>
          <cell r="H18025">
            <v>64.2</v>
          </cell>
        </row>
        <row r="18026">
          <cell r="A18026">
            <v>92737080</v>
          </cell>
          <cell r="B18026" t="str">
            <v>Frontabdeckung DCC</v>
          </cell>
          <cell r="C18026" t="str">
            <v>couvercle DCC</v>
          </cell>
          <cell r="D18026">
            <v>40.299999999999997</v>
          </cell>
          <cell r="E18026" t="str">
            <v>P4</v>
          </cell>
          <cell r="F18026">
            <v>197</v>
          </cell>
          <cell r="G18026" t="str">
            <v>Stk</v>
          </cell>
          <cell r="H18026">
            <v>43.55</v>
          </cell>
        </row>
        <row r="18027">
          <cell r="A18027">
            <v>92737280</v>
          </cell>
          <cell r="B18027" t="str">
            <v>Austauschbare Kassettenhalterung 5St.</v>
          </cell>
          <cell r="C18027" t="str">
            <v>DCC Support casette 5pièces</v>
          </cell>
          <cell r="D18027">
            <v>42.4</v>
          </cell>
          <cell r="E18027" t="str">
            <v>P4</v>
          </cell>
          <cell r="F18027">
            <v>197</v>
          </cell>
          <cell r="G18027" t="str">
            <v>Stk</v>
          </cell>
          <cell r="H18027">
            <v>45.85</v>
          </cell>
        </row>
        <row r="18028">
          <cell r="A18028">
            <v>92737701</v>
          </cell>
          <cell r="B18028" t="str">
            <v>Netzwerkkabel CAT.5 2m</v>
          </cell>
          <cell r="C18028" t="str">
            <v>Câble réseau RJ45</v>
          </cell>
          <cell r="D18028">
            <v>17.45</v>
          </cell>
          <cell r="E18028" t="str">
            <v>P4</v>
          </cell>
          <cell r="F18028">
            <v>196</v>
          </cell>
          <cell r="G18028" t="str">
            <v>Stk</v>
          </cell>
          <cell r="H18028">
            <v>18.850000000000001</v>
          </cell>
        </row>
        <row r="18029">
          <cell r="A18029">
            <v>92737901</v>
          </cell>
          <cell r="B18029" t="str">
            <v>Motorschutz Y/D 10-16A (LVP3000/4500)</v>
          </cell>
          <cell r="C18029" t="str">
            <v>Coff.commande PV YD 10-16A</v>
          </cell>
          <cell r="D18029">
            <v>1251</v>
          </cell>
          <cell r="E18029" t="str">
            <v>P1</v>
          </cell>
          <cell r="F18029">
            <v>180</v>
          </cell>
          <cell r="G18029" t="str">
            <v>Stk</v>
          </cell>
          <cell r="H18029">
            <v>1352.35</v>
          </cell>
        </row>
        <row r="18030">
          <cell r="A18030">
            <v>92737902</v>
          </cell>
          <cell r="B18030" t="str">
            <v>Motorschutz Y/D 16-24A (LVP6000)</v>
          </cell>
          <cell r="C18030" t="str">
            <v>Motor protection Y/D 16-24A</v>
          </cell>
          <cell r="D18030">
            <v>1333</v>
          </cell>
          <cell r="E18030" t="str">
            <v>P1</v>
          </cell>
          <cell r="F18030">
            <v>180</v>
          </cell>
          <cell r="G18030" t="str">
            <v>Stk</v>
          </cell>
          <cell r="H18030">
            <v>1440.95</v>
          </cell>
        </row>
        <row r="18031">
          <cell r="A18031">
            <v>92737903</v>
          </cell>
          <cell r="B18031" t="str">
            <v>Motorschutz Y/D 6-10A (VP2000/VP2500)</v>
          </cell>
          <cell r="C18031" t="str">
            <v>Coffret de comm. 6-10A Y/D</v>
          </cell>
          <cell r="D18031">
            <v>1202</v>
          </cell>
          <cell r="E18031" t="str">
            <v>P1</v>
          </cell>
          <cell r="F18031">
            <v>180</v>
          </cell>
          <cell r="G18031" t="str">
            <v>Stk</v>
          </cell>
          <cell r="H18031">
            <v>1299.3499999999999</v>
          </cell>
        </row>
        <row r="18032">
          <cell r="A18032">
            <v>92739701</v>
          </cell>
          <cell r="B18032" t="str">
            <v>VMS Montage-Werkzeug Becherhülse</v>
          </cell>
          <cell r="C18032" t="str">
            <v>outil de montage</v>
          </cell>
          <cell r="D18032">
            <v>18.3</v>
          </cell>
          <cell r="E18032" t="str">
            <v>P4</v>
          </cell>
          <cell r="F18032">
            <v>196</v>
          </cell>
          <cell r="G18032" t="str">
            <v>Stk</v>
          </cell>
          <cell r="H18032">
            <v>19.8</v>
          </cell>
        </row>
        <row r="18033">
          <cell r="A18033">
            <v>92739880</v>
          </cell>
          <cell r="B18033" t="str">
            <v>DCC Batteriepaket 1St.</v>
          </cell>
          <cell r="C18033" t="str">
            <v>DCC, Set batterie</v>
          </cell>
          <cell r="D18033">
            <v>82.4</v>
          </cell>
          <cell r="E18033" t="str">
            <v>P4</v>
          </cell>
          <cell r="F18033">
            <v>197</v>
          </cell>
          <cell r="G18033" t="str">
            <v>Stk</v>
          </cell>
          <cell r="H18033">
            <v>89.05</v>
          </cell>
        </row>
        <row r="18034">
          <cell r="A18034">
            <v>92740</v>
          </cell>
          <cell r="B18034" t="str">
            <v>DCC Miete pro Monat</v>
          </cell>
          <cell r="C18034" t="str">
            <v>DCC loyer mensuel</v>
          </cell>
          <cell r="D18034">
            <v>23.9</v>
          </cell>
          <cell r="F18034">
            <v>170</v>
          </cell>
          <cell r="G18034" t="str">
            <v>Stk</v>
          </cell>
          <cell r="H18034">
            <v>25.85</v>
          </cell>
        </row>
        <row r="18035">
          <cell r="A18035">
            <v>92740080</v>
          </cell>
          <cell r="B18035" t="str">
            <v>DCC Zellzahlmessgerät</v>
          </cell>
          <cell r="C18035" t="str">
            <v>DCC, Compteur cellulaire</v>
          </cell>
          <cell r="D18035">
            <v>3463</v>
          </cell>
          <cell r="E18035" t="str">
            <v>P1</v>
          </cell>
          <cell r="F18035">
            <v>170</v>
          </cell>
          <cell r="G18035" t="str">
            <v>Stk</v>
          </cell>
          <cell r="H18035">
            <v>3743.5</v>
          </cell>
        </row>
        <row r="18036">
          <cell r="A18036">
            <v>92742402</v>
          </cell>
          <cell r="B18036" t="str">
            <v>Unterlegscheibe M16 50x50x5 CN</v>
          </cell>
          <cell r="C18036" t="str">
            <v>.E.Washer M16, 50x50x5, SS</v>
          </cell>
          <cell r="D18036">
            <v>5.05</v>
          </cell>
          <cell r="E18036" t="str">
            <v>P1</v>
          </cell>
          <cell r="F18036">
            <v>765</v>
          </cell>
          <cell r="G18036" t="str">
            <v>Stk</v>
          </cell>
          <cell r="H18036">
            <v>5.45</v>
          </cell>
        </row>
        <row r="18037">
          <cell r="A18037">
            <v>92745</v>
          </cell>
          <cell r="B18037" t="str">
            <v>DCC Gerätetest</v>
          </cell>
          <cell r="C18037" t="str">
            <v>DCC Test d'Appareil</v>
          </cell>
          <cell r="D18037">
            <v>94.9</v>
          </cell>
          <cell r="F18037">
            <v>170</v>
          </cell>
          <cell r="G18037" t="str">
            <v>Stk</v>
          </cell>
          <cell r="H18037">
            <v>102.6</v>
          </cell>
        </row>
        <row r="18038">
          <cell r="A18038">
            <v>92745480</v>
          </cell>
          <cell r="B18038" t="str">
            <v>VMS Dichtungskit für Anrüstbecher</v>
          </cell>
          <cell r="C18038" t="str">
            <v>VMS joint kit</v>
          </cell>
          <cell r="D18038">
            <v>34.700000000000003</v>
          </cell>
          <cell r="E18038" t="str">
            <v>P4</v>
          </cell>
          <cell r="F18038">
            <v>196</v>
          </cell>
          <cell r="G18038" t="str">
            <v>Stk</v>
          </cell>
          <cell r="H18038">
            <v>37.5</v>
          </cell>
        </row>
        <row r="18039">
          <cell r="A18039">
            <v>92746602</v>
          </cell>
          <cell r="B18039" t="str">
            <v>V300 Kabelbinder</v>
          </cell>
          <cell r="C18039" t="str">
            <v>V300 attache de câble</v>
          </cell>
          <cell r="D18039">
            <v>5.75</v>
          </cell>
          <cell r="E18039" t="str">
            <v>P4</v>
          </cell>
          <cell r="F18039">
            <v>196</v>
          </cell>
          <cell r="G18039" t="str">
            <v>Stk</v>
          </cell>
          <cell r="H18039">
            <v>6.2</v>
          </cell>
        </row>
        <row r="18040">
          <cell r="A18040">
            <v>92746712</v>
          </cell>
          <cell r="B18040" t="str">
            <v>Vakuumpumpe DVP800/1200/1600 BA</v>
          </cell>
          <cell r="C18040" t="str">
            <v>Memo Pomp à vide DVP 800/1200/1600 (Ger)</v>
          </cell>
          <cell r="D18040">
            <v>0.1</v>
          </cell>
          <cell r="F18040">
            <v>210</v>
          </cell>
          <cell r="G18040" t="str">
            <v>Stk</v>
          </cell>
          <cell r="H18040">
            <v>0.1</v>
          </cell>
        </row>
        <row r="18041">
          <cell r="A18041">
            <v>92746713</v>
          </cell>
          <cell r="B18041" t="str">
            <v>Bedienungsanleitung DVP 800,1200,1600(F)</v>
          </cell>
          <cell r="C18041" t="str">
            <v>GU DVP 800/1200/1600 (v.2)</v>
          </cell>
          <cell r="D18041">
            <v>0.1</v>
          </cell>
          <cell r="F18041">
            <v>210</v>
          </cell>
          <cell r="G18041" t="str">
            <v>Stk</v>
          </cell>
          <cell r="H18041">
            <v>0.1</v>
          </cell>
        </row>
        <row r="18042">
          <cell r="A18042">
            <v>92750780</v>
          </cell>
          <cell r="B18042" t="str">
            <v>Kabinett ALPRO Nachmelkaut AD re</v>
          </cell>
          <cell r="C18042" t="str">
            <v>Alfadast ALPRO carter droite</v>
          </cell>
          <cell r="D18042">
            <v>2053</v>
          </cell>
          <cell r="E18042" t="str">
            <v>P1</v>
          </cell>
          <cell r="F18042">
            <v>110</v>
          </cell>
          <cell r="G18042" t="str">
            <v>Stk</v>
          </cell>
          <cell r="H18042">
            <v>2219.3000000000002</v>
          </cell>
        </row>
        <row r="18043">
          <cell r="A18043">
            <v>92750781</v>
          </cell>
          <cell r="B18043" t="str">
            <v>Kabinett ALPRO Nachmelkaut AD li</v>
          </cell>
          <cell r="C18043" t="str">
            <v>Alfadast ALPRO carter gauche</v>
          </cell>
          <cell r="D18043">
            <v>2053</v>
          </cell>
          <cell r="E18043" t="str">
            <v>P1</v>
          </cell>
          <cell r="F18043">
            <v>110</v>
          </cell>
          <cell r="G18043" t="str">
            <v>Stk</v>
          </cell>
          <cell r="H18043">
            <v>2219.3000000000002</v>
          </cell>
        </row>
        <row r="18044">
          <cell r="A18044">
            <v>92750801</v>
          </cell>
          <cell r="B18044" t="str">
            <v>Kupplung f. Alfa Dast Arm</v>
          </cell>
          <cell r="C18044" t="str">
            <v>Raccord pour AD ressort</v>
          </cell>
          <cell r="D18044">
            <v>173</v>
          </cell>
          <cell r="E18044" t="str">
            <v>P4</v>
          </cell>
          <cell r="F18044">
            <v>191</v>
          </cell>
          <cell r="G18044" t="str">
            <v>Stk</v>
          </cell>
          <cell r="H18044">
            <v>187</v>
          </cell>
        </row>
        <row r="18045">
          <cell r="A18045">
            <v>92751080</v>
          </cell>
          <cell r="B18045" t="str">
            <v>Arm Nachmelkaut AD re inkl Kupplung</v>
          </cell>
          <cell r="C18045" t="str">
            <v>.F.no text</v>
          </cell>
          <cell r="D18045">
            <v>1221</v>
          </cell>
          <cell r="E18045" t="str">
            <v>P1</v>
          </cell>
          <cell r="F18045">
            <v>110</v>
          </cell>
          <cell r="G18045" t="str">
            <v>Stk</v>
          </cell>
          <cell r="H18045">
            <v>1319.9</v>
          </cell>
        </row>
        <row r="18046">
          <cell r="A18046">
            <v>92751081</v>
          </cell>
          <cell r="B18046" t="str">
            <v>Arm Nachmelkaut AD li inkl Kupplung</v>
          </cell>
          <cell r="C18046" t="str">
            <v>Bras alfadast gauche a.accoupl.</v>
          </cell>
          <cell r="D18046">
            <v>1221</v>
          </cell>
          <cell r="E18046" t="str">
            <v>P1</v>
          </cell>
          <cell r="F18046">
            <v>110</v>
          </cell>
          <cell r="G18046" t="str">
            <v>Stk</v>
          </cell>
          <cell r="H18046">
            <v>1319.9</v>
          </cell>
        </row>
        <row r="18047">
          <cell r="A18047">
            <v>92757004</v>
          </cell>
          <cell r="B18047" t="str">
            <v>VMS Silikonschlauch 7-4-1,5mm</v>
          </cell>
          <cell r="C18047" t="str">
            <v>Tube silicone, 7-4-1.5mm</v>
          </cell>
          <cell r="D18047">
            <v>9.1</v>
          </cell>
          <cell r="E18047" t="str">
            <v>P4</v>
          </cell>
          <cell r="F18047">
            <v>196</v>
          </cell>
          <cell r="G18047" t="str">
            <v>M</v>
          </cell>
          <cell r="H18047">
            <v>9.85</v>
          </cell>
        </row>
        <row r="18048">
          <cell r="A18048">
            <v>92757102</v>
          </cell>
          <cell r="B18048" t="str">
            <v>VMS Schnellkupplung f. Roboter-Arm links</v>
          </cell>
          <cell r="C18048" t="str">
            <v>Raccord rapide</v>
          </cell>
          <cell r="D18048">
            <v>35</v>
          </cell>
          <cell r="E18048" t="str">
            <v>P4</v>
          </cell>
          <cell r="F18048">
            <v>196</v>
          </cell>
          <cell r="G18048" t="str">
            <v>Stk</v>
          </cell>
          <cell r="H18048">
            <v>37.85</v>
          </cell>
        </row>
        <row r="18049">
          <cell r="A18049">
            <v>92757103</v>
          </cell>
          <cell r="B18049" t="str">
            <v>VMS Schnellkupplung</v>
          </cell>
          <cell r="C18049" t="str">
            <v>Raccord rapide</v>
          </cell>
          <cell r="D18049">
            <v>34.9</v>
          </cell>
          <cell r="E18049" t="str">
            <v>P4</v>
          </cell>
          <cell r="F18049">
            <v>196</v>
          </cell>
          <cell r="G18049" t="str">
            <v>Stk</v>
          </cell>
          <cell r="H18049">
            <v>37.75</v>
          </cell>
        </row>
        <row r="18050">
          <cell r="A18050">
            <v>92760901</v>
          </cell>
          <cell r="B18050" t="str">
            <v>Batterie 9,6V 160mA NiMh FP200</v>
          </cell>
          <cell r="C18050" t="str">
            <v>Batterie 9.6V 160mah (FP200/FP204)</v>
          </cell>
          <cell r="D18050">
            <v>89.7</v>
          </cell>
          <cell r="E18050" t="str">
            <v>P4</v>
          </cell>
          <cell r="F18050">
            <v>594</v>
          </cell>
          <cell r="G18050" t="str">
            <v>Stk</v>
          </cell>
          <cell r="H18050">
            <v>96.95</v>
          </cell>
        </row>
        <row r="18051">
          <cell r="A18051">
            <v>92764802</v>
          </cell>
          <cell r="B18051" t="str">
            <v>AMR Ethernet Kabel für E-Kabinett</v>
          </cell>
          <cell r="C18051" t="str">
            <v>Câble Ethernet cat7 (par m)</v>
          </cell>
          <cell r="D18051">
            <v>10.3</v>
          </cell>
          <cell r="E18051" t="str">
            <v>P4</v>
          </cell>
          <cell r="F18051">
            <v>196</v>
          </cell>
          <cell r="G18051" t="str">
            <v>Stk</v>
          </cell>
          <cell r="H18051">
            <v>11.15</v>
          </cell>
        </row>
        <row r="18052">
          <cell r="A18052">
            <v>92765180</v>
          </cell>
          <cell r="B18052" t="str">
            <v>VMS Farm Werkzeugkit</v>
          </cell>
          <cell r="C18052" t="str">
            <v>VMS Farm Tool Kit</v>
          </cell>
          <cell r="D18052">
            <v>47.6</v>
          </cell>
          <cell r="E18052" t="str">
            <v>P1</v>
          </cell>
          <cell r="F18052">
            <v>160</v>
          </cell>
          <cell r="G18052" t="str">
            <v>Stk</v>
          </cell>
          <cell r="H18052">
            <v>51.45</v>
          </cell>
        </row>
        <row r="18053">
          <cell r="A18053">
            <v>92766202</v>
          </cell>
          <cell r="B18053" t="str">
            <v>Schnelllöseventil R1/4in</v>
          </cell>
          <cell r="C18053" t="str">
            <v>Valve R 1/4 pouce cylindre EPF</v>
          </cell>
          <cell r="D18053">
            <v>70.099999999999994</v>
          </cell>
          <cell r="E18053" t="str">
            <v>P4</v>
          </cell>
          <cell r="F18053">
            <v>892</v>
          </cell>
          <cell r="G18053" t="str">
            <v>Stk</v>
          </cell>
          <cell r="H18053">
            <v>75.8</v>
          </cell>
        </row>
        <row r="18054">
          <cell r="A18054">
            <v>92766203</v>
          </cell>
          <cell r="B18054" t="str">
            <v>VMS Schnelllöseventil</v>
          </cell>
          <cell r="C18054" t="str">
            <v>Fast ventilating valve</v>
          </cell>
          <cell r="D18054">
            <v>185</v>
          </cell>
          <cell r="E18054" t="str">
            <v>P4</v>
          </cell>
          <cell r="F18054">
            <v>196</v>
          </cell>
          <cell r="G18054" t="str">
            <v>Stk</v>
          </cell>
          <cell r="H18054">
            <v>200</v>
          </cell>
        </row>
        <row r="18055">
          <cell r="A18055">
            <v>92769481</v>
          </cell>
          <cell r="B18055" t="str">
            <v>Buchsensatz Drehkupplung HBR neue Vers.</v>
          </cell>
          <cell r="C18055" t="str">
            <v>Kit de joints pour 92757280</v>
          </cell>
          <cell r="D18055">
            <v>180</v>
          </cell>
          <cell r="E18055" t="str">
            <v>P4</v>
          </cell>
          <cell r="F18055">
            <v>182</v>
          </cell>
          <cell r="G18055" t="str">
            <v>Stk</v>
          </cell>
          <cell r="H18055">
            <v>194.6</v>
          </cell>
        </row>
        <row r="18056">
          <cell r="A18056">
            <v>92770201</v>
          </cell>
          <cell r="B18056" t="str">
            <v>VMS Konus Vakuumregelventil</v>
          </cell>
          <cell r="C18056" t="str">
            <v>Cone MVR</v>
          </cell>
          <cell r="D18056">
            <v>6.2</v>
          </cell>
          <cell r="E18056" t="str">
            <v>P4</v>
          </cell>
          <cell r="F18056">
            <v>291</v>
          </cell>
          <cell r="G18056" t="str">
            <v>Stk</v>
          </cell>
          <cell r="H18056">
            <v>6.7</v>
          </cell>
        </row>
        <row r="18057">
          <cell r="A18057">
            <v>92773907</v>
          </cell>
          <cell r="B18057" t="str">
            <v>Distanzring für rotierende Kühbürste</v>
          </cell>
          <cell r="C18057" t="str">
            <v>Separateur</v>
          </cell>
          <cell r="D18057">
            <v>8</v>
          </cell>
          <cell r="E18057" t="str">
            <v>P4</v>
          </cell>
          <cell r="F18057">
            <v>392</v>
          </cell>
          <cell r="G18057" t="str">
            <v>Stk</v>
          </cell>
          <cell r="H18057">
            <v>8.65</v>
          </cell>
        </row>
        <row r="18058">
          <cell r="A18058">
            <v>92774180</v>
          </cell>
          <cell r="B18058" t="str">
            <v>Ring mit Haken für S u. G LLCluster</v>
          </cell>
          <cell r="C18058" t="str">
            <v>anneau pour lisse arriere-faisceau LB</v>
          </cell>
          <cell r="D18058">
            <v>8.0500000000000007</v>
          </cell>
          <cell r="E18058" t="str">
            <v>P4</v>
          </cell>
          <cell r="F18058">
            <v>257</v>
          </cell>
          <cell r="G18058" t="str">
            <v>Stk</v>
          </cell>
          <cell r="H18058">
            <v>8.6999999999999993</v>
          </cell>
        </row>
        <row r="18059">
          <cell r="A18059">
            <v>92776281</v>
          </cell>
          <cell r="B18059" t="str">
            <v>Augenschraube gebogen für Servicearm</v>
          </cell>
          <cell r="C18059" t="str">
            <v>Oeillet inox bras de traite</v>
          </cell>
          <cell r="D18059">
            <v>25.6</v>
          </cell>
          <cell r="E18059" t="str">
            <v>P4</v>
          </cell>
          <cell r="F18059">
            <v>194</v>
          </cell>
          <cell r="G18059" t="str">
            <v>Stk</v>
          </cell>
          <cell r="H18059">
            <v>27.65</v>
          </cell>
        </row>
        <row r="18060">
          <cell r="A18060">
            <v>92784901</v>
          </cell>
          <cell r="B18060" t="str">
            <v>VMS Ventilabdeckung</v>
          </cell>
          <cell r="C18060" t="str">
            <v>Vanne cover</v>
          </cell>
          <cell r="D18060">
            <v>19.75</v>
          </cell>
          <cell r="E18060" t="str">
            <v>P4</v>
          </cell>
          <cell r="F18060">
            <v>196</v>
          </cell>
          <cell r="G18060" t="str">
            <v>Stk</v>
          </cell>
          <cell r="H18060">
            <v>21.35</v>
          </cell>
        </row>
        <row r="18061">
          <cell r="A18061">
            <v>92785483</v>
          </cell>
          <cell r="B18061" t="str">
            <v>Sammelstück MC3 (HCC250)</v>
          </cell>
          <cell r="C18061" t="str">
            <v>Griffe MC3</v>
          </cell>
          <cell r="D18061">
            <v>575</v>
          </cell>
          <cell r="E18061" t="str">
            <v>P1</v>
          </cell>
          <cell r="F18061">
            <v>140</v>
          </cell>
          <cell r="G18061" t="str">
            <v>Stk</v>
          </cell>
          <cell r="H18061">
            <v>621.6</v>
          </cell>
        </row>
        <row r="18062">
          <cell r="A18062">
            <v>92785487</v>
          </cell>
          <cell r="B18062" t="str">
            <v>Sammelstück MC3 o.Absperrventil Standard</v>
          </cell>
          <cell r="C18062" t="str">
            <v>Griffe MC3 sans clapet</v>
          </cell>
          <cell r="D18062">
            <v>579</v>
          </cell>
          <cell r="E18062" t="str">
            <v>P1</v>
          </cell>
          <cell r="F18062">
            <v>140</v>
          </cell>
          <cell r="G18062" t="str">
            <v>Stk</v>
          </cell>
          <cell r="H18062">
            <v>625.9</v>
          </cell>
        </row>
        <row r="18063">
          <cell r="A18063">
            <v>92786301</v>
          </cell>
          <cell r="B18063" t="str">
            <v>TF100 LL Oberteil</v>
          </cell>
          <cell r="C18063" t="str">
            <v>TF100 LB partie haute de griffe</v>
          </cell>
          <cell r="D18063">
            <v>60.9</v>
          </cell>
          <cell r="E18063" t="str">
            <v>P4</v>
          </cell>
          <cell r="F18063">
            <v>257</v>
          </cell>
          <cell r="G18063" t="str">
            <v>Stk</v>
          </cell>
          <cell r="H18063">
            <v>65.849999999999994</v>
          </cell>
        </row>
        <row r="18064">
          <cell r="A18064">
            <v>92786880</v>
          </cell>
          <cell r="B18064" t="str">
            <v>Milchfilter, Edelstahl 40, Seiteneinlass</v>
          </cell>
          <cell r="C18064" t="str">
            <v>Filtre inox D40 ent.latérale</v>
          </cell>
          <cell r="D18064">
            <v>677</v>
          </cell>
          <cell r="E18064" t="str">
            <v>P1</v>
          </cell>
          <cell r="F18064">
            <v>220</v>
          </cell>
          <cell r="G18064" t="str">
            <v>Stk</v>
          </cell>
          <cell r="H18064">
            <v>731.85</v>
          </cell>
        </row>
        <row r="18065">
          <cell r="A18065">
            <v>92788301</v>
          </cell>
          <cell r="B18065" t="str">
            <v>VMS U-Bügel mit Gewinde</v>
          </cell>
          <cell r="C18065" t="str">
            <v>VMS bride de fixation pièce connection</v>
          </cell>
          <cell r="D18065">
            <v>6</v>
          </cell>
          <cell r="E18065" t="str">
            <v>P4</v>
          </cell>
          <cell r="F18065">
            <v>196</v>
          </cell>
          <cell r="G18065" t="str">
            <v>Stk</v>
          </cell>
          <cell r="H18065">
            <v>6.5</v>
          </cell>
        </row>
        <row r="18066">
          <cell r="A18066">
            <v>92788781</v>
          </cell>
          <cell r="B18066" t="str">
            <v>Deckel mit Feder FMP110</v>
          </cell>
          <cell r="C18066" t="str">
            <v>Couvercle+ressort FMP/FCP110</v>
          </cell>
          <cell r="D18066">
            <v>258</v>
          </cell>
          <cell r="E18066" t="str">
            <v>P4</v>
          </cell>
          <cell r="F18066">
            <v>292</v>
          </cell>
          <cell r="G18066" t="str">
            <v>Stk</v>
          </cell>
          <cell r="H18066">
            <v>278.89999999999998</v>
          </cell>
        </row>
        <row r="18067">
          <cell r="A18067">
            <v>92791601</v>
          </cell>
          <cell r="B18067" t="str">
            <v>VMS Scheibe für Faltenbalg</v>
          </cell>
          <cell r="C18067" t="str">
            <v>Disque de support</v>
          </cell>
          <cell r="D18067">
            <v>31.3</v>
          </cell>
          <cell r="E18067" t="str">
            <v>P4</v>
          </cell>
          <cell r="F18067">
            <v>196</v>
          </cell>
          <cell r="G18067" t="str">
            <v>Stk</v>
          </cell>
          <cell r="H18067">
            <v>33.85</v>
          </cell>
        </row>
        <row r="18068">
          <cell r="A18068">
            <v>92792401</v>
          </cell>
          <cell r="B18068" t="str">
            <v>VMS Dichtungssatz Y-Zylinder Vers. 2</v>
          </cell>
          <cell r="C18068" t="str">
            <v>Joints nordgren Y VER2</v>
          </cell>
          <cell r="D18068">
            <v>150</v>
          </cell>
          <cell r="E18068" t="str">
            <v>P4</v>
          </cell>
          <cell r="F18068">
            <v>196</v>
          </cell>
          <cell r="G18068" t="str">
            <v>Stk</v>
          </cell>
          <cell r="H18068">
            <v>162.15</v>
          </cell>
        </row>
        <row r="18069">
          <cell r="A18069">
            <v>92792402</v>
          </cell>
          <cell r="B18069" t="str">
            <v>VMS Dichtungssatz X + Z-Zylinder Vers.2</v>
          </cell>
          <cell r="C18069" t="str">
            <v>Joints nordgren X&amp;Z VER2</v>
          </cell>
          <cell r="D18069">
            <v>104</v>
          </cell>
          <cell r="E18069" t="str">
            <v>P4</v>
          </cell>
          <cell r="F18069">
            <v>196</v>
          </cell>
          <cell r="G18069" t="str">
            <v>Stk</v>
          </cell>
          <cell r="H18069">
            <v>112.4</v>
          </cell>
        </row>
        <row r="18070">
          <cell r="A18070">
            <v>92795001</v>
          </cell>
          <cell r="B18070" t="str">
            <v>VMS Anschlussnippel 3/8in x 10mm</v>
          </cell>
          <cell r="C18070" t="str">
            <v>VMS nipple 3/8 pouce x 10mm</v>
          </cell>
          <cell r="D18070">
            <v>10.6</v>
          </cell>
          <cell r="E18070" t="str">
            <v>P4</v>
          </cell>
          <cell r="F18070">
            <v>196</v>
          </cell>
          <cell r="G18070" t="str">
            <v>Stk</v>
          </cell>
          <cell r="H18070">
            <v>11.45</v>
          </cell>
        </row>
        <row r="18071">
          <cell r="A18071">
            <v>92797081</v>
          </cell>
          <cell r="B18071" t="str">
            <v>Taster Abnahme SG V1</v>
          </cell>
          <cell r="C18071" t="str">
            <v>Bouton poussoir depose SG (chèvre/brebis</v>
          </cell>
          <cell r="D18071">
            <v>150</v>
          </cell>
          <cell r="E18071" t="str">
            <v>P4</v>
          </cell>
          <cell r="F18071">
            <v>191</v>
          </cell>
          <cell r="G18071" t="str">
            <v>Stk</v>
          </cell>
          <cell r="H18071">
            <v>162.15</v>
          </cell>
        </row>
        <row r="18072">
          <cell r="A18072">
            <v>92797090</v>
          </cell>
          <cell r="B18072" t="str">
            <v>Drucktast MZ-Freig MPC el Schlauch 1St.</v>
          </cell>
          <cell r="C18072" t="str">
            <v>Bouton poussoir ML (gris/vache)</v>
          </cell>
          <cell r="D18072">
            <v>90.6</v>
          </cell>
          <cell r="E18072" t="str">
            <v>P1</v>
          </cell>
          <cell r="F18072">
            <v>110</v>
          </cell>
          <cell r="G18072" t="str">
            <v>Stk</v>
          </cell>
          <cell r="H18072">
            <v>97.95</v>
          </cell>
        </row>
        <row r="18073">
          <cell r="A18073">
            <v>92798903</v>
          </cell>
          <cell r="B18073" t="str">
            <v>VMS Adapt. Lufteinl.-Flexschlauch 2006</v>
          </cell>
          <cell r="C18073" t="str">
            <v>Raccord tuyau flexible</v>
          </cell>
          <cell r="D18073">
            <v>21.6</v>
          </cell>
          <cell r="E18073" t="str">
            <v>P4</v>
          </cell>
          <cell r="F18073">
            <v>196</v>
          </cell>
          <cell r="G18073" t="str">
            <v>Stk</v>
          </cell>
          <cell r="H18073">
            <v>23.35</v>
          </cell>
        </row>
        <row r="18074">
          <cell r="A18074">
            <v>92801201</v>
          </cell>
          <cell r="B18074" t="str">
            <v>VMS Verb.stück Magazin links #92801202</v>
          </cell>
          <cell r="C18074" t="str">
            <v>CONNECTEUR FIXE TUYAU LAIT#92801202</v>
          </cell>
          <cell r="D18074">
            <v>30.6</v>
          </cell>
          <cell r="E18074" t="str">
            <v>P4</v>
          </cell>
          <cell r="F18074">
            <v>196</v>
          </cell>
          <cell r="G18074" t="str">
            <v>Stk</v>
          </cell>
          <cell r="H18074">
            <v>33.1</v>
          </cell>
        </row>
        <row r="18075">
          <cell r="A18075">
            <v>92801202</v>
          </cell>
          <cell r="B18075" t="str">
            <v>VMS Verbindungsstück</v>
          </cell>
          <cell r="C18075" t="str">
            <v>Connecteur fixe tuyau lait</v>
          </cell>
          <cell r="D18075">
            <v>8.6999999999999993</v>
          </cell>
          <cell r="E18075" t="str">
            <v>P4</v>
          </cell>
          <cell r="F18075">
            <v>196</v>
          </cell>
          <cell r="G18075" t="str">
            <v>Stk</v>
          </cell>
          <cell r="H18075">
            <v>9.4</v>
          </cell>
        </row>
        <row r="18076">
          <cell r="A18076">
            <v>92803780</v>
          </cell>
          <cell r="B18076" t="str">
            <v>Servicekit Multipoint</v>
          </cell>
          <cell r="C18076" t="str">
            <v>Kit connection multipoint</v>
          </cell>
          <cell r="D18076">
            <v>41.3</v>
          </cell>
          <cell r="E18076" t="str">
            <v>P4</v>
          </cell>
          <cell r="F18076">
            <v>195</v>
          </cell>
          <cell r="G18076" t="str">
            <v>Stk</v>
          </cell>
          <cell r="H18076">
            <v>44.65</v>
          </cell>
        </row>
        <row r="18077">
          <cell r="A18077">
            <v>92805801</v>
          </cell>
          <cell r="B18077" t="str">
            <v>Befestigung L</v>
          </cell>
          <cell r="C18077" t="str">
            <v>L-fitting</v>
          </cell>
          <cell r="D18077">
            <v>6.45</v>
          </cell>
          <cell r="E18077" t="str">
            <v>P4</v>
          </cell>
          <cell r="F18077">
            <v>196</v>
          </cell>
          <cell r="G18077" t="str">
            <v>Stk</v>
          </cell>
          <cell r="H18077">
            <v>6.95</v>
          </cell>
        </row>
        <row r="18078">
          <cell r="A18078">
            <v>92805802</v>
          </cell>
          <cell r="B18078" t="str">
            <v>VMS Einsteck-Verschraubung 90Grad</v>
          </cell>
          <cell r="C18078" t="str">
            <v>Raccord L à filetage VMS</v>
          </cell>
          <cell r="D18078">
            <v>8.75</v>
          </cell>
          <cell r="E18078" t="str">
            <v>P4</v>
          </cell>
          <cell r="F18078">
            <v>196</v>
          </cell>
          <cell r="G18078" t="str">
            <v>Stk</v>
          </cell>
          <cell r="H18078">
            <v>9.4499999999999993</v>
          </cell>
        </row>
        <row r="18079">
          <cell r="A18079">
            <v>92806001</v>
          </cell>
          <cell r="B18079" t="str">
            <v>VMS Druckmesser Lufteinlass</v>
          </cell>
          <cell r="C18079" t="str">
            <v>Indic. de pression BMP 13,13 entrée air</v>
          </cell>
          <cell r="D18079">
            <v>50.6</v>
          </cell>
          <cell r="E18079" t="str">
            <v>P4</v>
          </cell>
          <cell r="F18079">
            <v>196</v>
          </cell>
          <cell r="G18079" t="str">
            <v>Stk</v>
          </cell>
          <cell r="H18079">
            <v>54.7</v>
          </cell>
        </row>
        <row r="18080">
          <cell r="A18080">
            <v>92806007</v>
          </cell>
          <cell r="B18080" t="str">
            <v>VMS Manometer 1/8in</v>
          </cell>
          <cell r="C18080" t="str">
            <v>VMS Manomètre 1/8in</v>
          </cell>
          <cell r="D18080">
            <v>23.7</v>
          </cell>
          <cell r="E18080" t="str">
            <v>P4</v>
          </cell>
          <cell r="F18080">
            <v>196</v>
          </cell>
          <cell r="G18080" t="str">
            <v>Stk</v>
          </cell>
          <cell r="H18080">
            <v>25.6</v>
          </cell>
        </row>
        <row r="18081">
          <cell r="A18081">
            <v>92806701</v>
          </cell>
          <cell r="B18081" t="str">
            <v>VMS Druckmesser Lufteinlass</v>
          </cell>
          <cell r="C18081" t="str">
            <v>Régulateur de pression</v>
          </cell>
          <cell r="D18081">
            <v>340</v>
          </cell>
          <cell r="E18081" t="str">
            <v>P4</v>
          </cell>
          <cell r="F18081">
            <v>196</v>
          </cell>
          <cell r="G18081" t="str">
            <v>Stk</v>
          </cell>
          <cell r="H18081">
            <v>367.55</v>
          </cell>
        </row>
        <row r="18082">
          <cell r="A18082">
            <v>92807601</v>
          </cell>
          <cell r="B18082" t="str">
            <v>VMS Einwegtor Basic 1-seitig/Wandmontage</v>
          </cell>
          <cell r="C18082" t="str">
            <v>Portillon anti-retour VMS (mur)</v>
          </cell>
          <cell r="D18082">
            <v>877</v>
          </cell>
          <cell r="E18082" t="str">
            <v>P1</v>
          </cell>
          <cell r="F18082">
            <v>831</v>
          </cell>
          <cell r="G18082" t="str">
            <v>Stk</v>
          </cell>
          <cell r="H18082">
            <v>948.05</v>
          </cell>
        </row>
        <row r="18083">
          <cell r="A18083">
            <v>92807701</v>
          </cell>
          <cell r="B18083" t="str">
            <v>VMS Einwegtor Beton</v>
          </cell>
          <cell r="C18083" t="str">
            <v>Portillon anti-retour (pl plat)</v>
          </cell>
          <cell r="D18083">
            <v>1266</v>
          </cell>
          <cell r="E18083" t="str">
            <v>P1</v>
          </cell>
          <cell r="F18083">
            <v>831</v>
          </cell>
          <cell r="G18083" t="str">
            <v>Stk</v>
          </cell>
          <cell r="H18083">
            <v>1368.55</v>
          </cell>
        </row>
        <row r="18084">
          <cell r="A18084">
            <v>92807801</v>
          </cell>
          <cell r="B18084" t="str">
            <v>VMS One way gate- Portal slatt</v>
          </cell>
          <cell r="C18084" t="str">
            <v>Portillon. anti-retour VMS (caillebotis)</v>
          </cell>
          <cell r="D18084">
            <v>1431</v>
          </cell>
          <cell r="E18084" t="str">
            <v>P1</v>
          </cell>
          <cell r="F18084">
            <v>831</v>
          </cell>
          <cell r="G18084" t="str">
            <v>Stk</v>
          </cell>
          <cell r="H18084">
            <v>1546.9</v>
          </cell>
        </row>
        <row r="18085">
          <cell r="A18085">
            <v>92808101</v>
          </cell>
          <cell r="B18085" t="str">
            <v>VMS 2-Wege-Tor für Separationstor</v>
          </cell>
          <cell r="C18085" t="str">
            <v>Porte sélection 2 V (plancher plat)</v>
          </cell>
          <cell r="D18085">
            <v>2240</v>
          </cell>
          <cell r="E18085" t="str">
            <v>P1</v>
          </cell>
          <cell r="F18085">
            <v>831</v>
          </cell>
          <cell r="G18085" t="str">
            <v>Stk</v>
          </cell>
          <cell r="H18085">
            <v>2421.4499999999998</v>
          </cell>
        </row>
        <row r="18086">
          <cell r="A18086">
            <v>92808401</v>
          </cell>
          <cell r="B18086" t="str">
            <v>VMS Separationstor 2-Wege S</v>
          </cell>
          <cell r="C18086" t="str">
            <v>Porte sélection 2 voies(caillebotis)</v>
          </cell>
          <cell r="D18086">
            <v>2531</v>
          </cell>
          <cell r="E18086" t="str">
            <v>P1</v>
          </cell>
          <cell r="F18086">
            <v>831</v>
          </cell>
          <cell r="G18086" t="str">
            <v>Stk</v>
          </cell>
          <cell r="H18086">
            <v>2736</v>
          </cell>
        </row>
        <row r="18087">
          <cell r="A18087">
            <v>92808601</v>
          </cell>
          <cell r="B18087" t="str">
            <v>VMS Separationstor 3-Wege S</v>
          </cell>
          <cell r="C18087" t="str">
            <v>VMS Porte sélection 3 voies(caillebotis)</v>
          </cell>
          <cell r="D18087">
            <v>3301</v>
          </cell>
          <cell r="E18087" t="str">
            <v>P1</v>
          </cell>
          <cell r="F18087">
            <v>831</v>
          </cell>
          <cell r="G18087" t="str">
            <v>Stk</v>
          </cell>
          <cell r="H18087">
            <v>3568.4</v>
          </cell>
        </row>
        <row r="18088">
          <cell r="A18088">
            <v>92815501</v>
          </cell>
          <cell r="B18088" t="str">
            <v>VMS Amplifier OPTO 201N24AD</v>
          </cell>
          <cell r="C18088" t="str">
            <v>Amplificateur OPTO</v>
          </cell>
          <cell r="D18088">
            <v>271</v>
          </cell>
          <cell r="E18088" t="str">
            <v>P4</v>
          </cell>
          <cell r="F18088">
            <v>196</v>
          </cell>
          <cell r="G18088" t="str">
            <v>Stk</v>
          </cell>
          <cell r="H18088">
            <v>292.95</v>
          </cell>
        </row>
        <row r="18089">
          <cell r="A18089">
            <v>92816001</v>
          </cell>
          <cell r="B18089" t="str">
            <v>VMS Lichtschranke mit Empfänger</v>
          </cell>
          <cell r="C18089" t="str">
            <v>Photocellule emeteur/recepteur</v>
          </cell>
          <cell r="D18089">
            <v>311</v>
          </cell>
          <cell r="E18089" t="str">
            <v>P4</v>
          </cell>
          <cell r="F18089">
            <v>925</v>
          </cell>
          <cell r="G18089" t="str">
            <v>Stk</v>
          </cell>
          <cell r="H18089">
            <v>336.2</v>
          </cell>
        </row>
        <row r="18090">
          <cell r="A18090">
            <v>92816701</v>
          </cell>
          <cell r="B18090" t="str">
            <v>Tastaturfolie C50</v>
          </cell>
          <cell r="C18090" t="str">
            <v>ETIQUETTE FACADE C50</v>
          </cell>
          <cell r="D18090">
            <v>111</v>
          </cell>
          <cell r="E18090" t="str">
            <v>P4</v>
          </cell>
          <cell r="F18090">
            <v>293</v>
          </cell>
          <cell r="G18090" t="str">
            <v>Stk</v>
          </cell>
          <cell r="H18090">
            <v>120</v>
          </cell>
        </row>
        <row r="18091">
          <cell r="A18091">
            <v>92831001</v>
          </cell>
          <cell r="B18091" t="str">
            <v>TF100 LL Schutzring</v>
          </cell>
          <cell r="C18091" t="str">
            <v>Protection caoutchouc pour TF100</v>
          </cell>
          <cell r="D18091">
            <v>29.2</v>
          </cell>
          <cell r="E18091" t="str">
            <v>P4</v>
          </cell>
          <cell r="F18091">
            <v>257</v>
          </cell>
          <cell r="G18091" t="str">
            <v>Stk</v>
          </cell>
          <cell r="H18091">
            <v>31.55</v>
          </cell>
        </row>
        <row r="18092">
          <cell r="A18092">
            <v>92833580</v>
          </cell>
          <cell r="B18092" t="str">
            <v>VMS Schlauchführung kpl.</v>
          </cell>
          <cell r="C18092" t="str">
            <v>Guide magasin VMS</v>
          </cell>
          <cell r="D18092">
            <v>321</v>
          </cell>
          <cell r="E18092" t="str">
            <v>P4</v>
          </cell>
          <cell r="F18092">
            <v>196</v>
          </cell>
          <cell r="G18092" t="str">
            <v>Stk</v>
          </cell>
          <cell r="H18092">
            <v>347</v>
          </cell>
        </row>
        <row r="18093">
          <cell r="A18093">
            <v>92834680</v>
          </cell>
          <cell r="B18093" t="str">
            <v>Zitzengummi TF Lang 24L (4x928346 01)</v>
          </cell>
          <cell r="C18093" t="str">
            <v>Manchon TF 24L, gobelet long (4x -01)</v>
          </cell>
          <cell r="D18093">
            <v>62</v>
          </cell>
          <cell r="E18093" t="str">
            <v>P2</v>
          </cell>
          <cell r="F18093">
            <v>320</v>
          </cell>
          <cell r="G18093" t="str">
            <v>Set</v>
          </cell>
          <cell r="H18093">
            <v>67</v>
          </cell>
        </row>
        <row r="18094">
          <cell r="A18094">
            <v>92834945</v>
          </cell>
          <cell r="B18094" t="str">
            <v>Ersatzgummi f.Mistschieber 76cm,gebogen</v>
          </cell>
          <cell r="C18094" t="str">
            <v>Caoutchouc de rechange 75cm</v>
          </cell>
          <cell r="D18094">
            <v>14.5</v>
          </cell>
          <cell r="E18094" t="str">
            <v>P2</v>
          </cell>
          <cell r="F18094">
            <v>362</v>
          </cell>
          <cell r="G18094" t="str">
            <v>Stk</v>
          </cell>
          <cell r="H18094">
            <v>15.65</v>
          </cell>
        </row>
        <row r="18095">
          <cell r="A18095">
            <v>92834946</v>
          </cell>
          <cell r="B18095" t="str">
            <v>Ersatzgummi f.Mistschieber 56cm, gebogen</v>
          </cell>
          <cell r="C18095" t="str">
            <v>Caoutchouc de rechange 55cm</v>
          </cell>
          <cell r="D18095">
            <v>13.65</v>
          </cell>
          <cell r="E18095" t="str">
            <v>P2</v>
          </cell>
          <cell r="F18095">
            <v>362</v>
          </cell>
          <cell r="G18095" t="str">
            <v>Stk</v>
          </cell>
          <cell r="H18095">
            <v>14.75</v>
          </cell>
        </row>
        <row r="18096">
          <cell r="A18096">
            <v>92836330</v>
          </cell>
          <cell r="B18096" t="str">
            <v>Tastatur MP400</v>
          </cell>
          <cell r="C18096" t="str">
            <v>Carte bouton poussoir MP400</v>
          </cell>
          <cell r="D18096">
            <v>320</v>
          </cell>
          <cell r="E18096" t="str">
            <v>P4</v>
          </cell>
          <cell r="F18096">
            <v>191</v>
          </cell>
          <cell r="G18096" t="str">
            <v>Stk</v>
          </cell>
          <cell r="H18096">
            <v>345.9</v>
          </cell>
        </row>
        <row r="18097">
          <cell r="A18097">
            <v>92840601</v>
          </cell>
          <cell r="B18097" t="str">
            <v>VMS Kunststoffscheibe</v>
          </cell>
          <cell r="C18097" t="str">
            <v>Ecrou</v>
          </cell>
          <cell r="D18097">
            <v>15.35</v>
          </cell>
          <cell r="E18097" t="str">
            <v>P4</v>
          </cell>
          <cell r="F18097">
            <v>196</v>
          </cell>
          <cell r="G18097" t="str">
            <v>Stk</v>
          </cell>
          <cell r="H18097">
            <v>16.600000000000001</v>
          </cell>
        </row>
        <row r="18098">
          <cell r="A18098">
            <v>92842613</v>
          </cell>
          <cell r="B18098" t="str">
            <v>Systembuch C100E (F)</v>
          </cell>
          <cell r="C18098" t="str">
            <v>Mémo hyg C100E (f)</v>
          </cell>
          <cell r="D18098">
            <v>0.1</v>
          </cell>
          <cell r="F18098">
            <v>230</v>
          </cell>
          <cell r="G18098" t="str">
            <v>Stk</v>
          </cell>
          <cell r="H18098">
            <v>0.1</v>
          </cell>
        </row>
        <row r="18099">
          <cell r="A18099">
            <v>92847980</v>
          </cell>
          <cell r="B18099" t="str">
            <v>DVP2300/2700F Lüfterhaube</v>
          </cell>
          <cell r="C18099" t="str">
            <v>Carter ventilateur pompe DVP2300/2700F</v>
          </cell>
          <cell r="D18099">
            <v>46.6</v>
          </cell>
          <cell r="E18099" t="str">
            <v>P4</v>
          </cell>
          <cell r="F18099">
            <v>291</v>
          </cell>
          <cell r="G18099" t="str">
            <v>Stk</v>
          </cell>
          <cell r="H18099">
            <v>50.35</v>
          </cell>
        </row>
        <row r="18100">
          <cell r="A18100">
            <v>92848180</v>
          </cell>
          <cell r="B18100" t="str">
            <v>VMS Schlauchsatz</v>
          </cell>
          <cell r="C18100" t="str">
            <v>Kit tuyau VMS</v>
          </cell>
          <cell r="D18100">
            <v>75.5</v>
          </cell>
          <cell r="E18100" t="str">
            <v>P4</v>
          </cell>
          <cell r="F18100">
            <v>196</v>
          </cell>
          <cell r="G18100" t="str">
            <v>Stk</v>
          </cell>
          <cell r="H18100">
            <v>81.599999999999994</v>
          </cell>
        </row>
        <row r="18101">
          <cell r="A18101">
            <v>92849780</v>
          </cell>
          <cell r="B18101" t="str">
            <v>Schraubensatz Rohrleitg</v>
          </cell>
          <cell r="C18101" t="str">
            <v>Kit vis et écrous</v>
          </cell>
          <cell r="D18101">
            <v>49.4</v>
          </cell>
          <cell r="E18101" t="str">
            <v>P4</v>
          </cell>
          <cell r="F18101">
            <v>162</v>
          </cell>
          <cell r="G18101" t="str">
            <v>Stk</v>
          </cell>
          <cell r="H18101">
            <v>53.4</v>
          </cell>
        </row>
        <row r="18102">
          <cell r="A18102">
            <v>92849981</v>
          </cell>
          <cell r="B18102" t="str">
            <v>Schwerlastankerkit Inhalt 20 St.</v>
          </cell>
          <cell r="C18102" t="str">
            <v>Kit chevilles haute capacité 20 pcs.</v>
          </cell>
          <cell r="D18102">
            <v>383</v>
          </cell>
          <cell r="E18102" t="str">
            <v>P1</v>
          </cell>
          <cell r="F18102">
            <v>160</v>
          </cell>
          <cell r="G18102" t="str">
            <v>Stk</v>
          </cell>
          <cell r="H18102">
            <v>414</v>
          </cell>
        </row>
        <row r="18103">
          <cell r="A18103">
            <v>92850083</v>
          </cell>
          <cell r="B18103" t="str">
            <v>Melkplatz-Controller MPC680</v>
          </cell>
          <cell r="C18103" t="str">
            <v>Pilote MPC680 cpl sans ACR</v>
          </cell>
          <cell r="D18103">
            <v>2244</v>
          </cell>
          <cell r="E18103" t="str">
            <v>P1</v>
          </cell>
          <cell r="F18103">
            <v>110</v>
          </cell>
          <cell r="G18103" t="str">
            <v>Stk</v>
          </cell>
          <cell r="H18103">
            <v>2425.75</v>
          </cell>
        </row>
        <row r="18104">
          <cell r="A18104">
            <v>92850084</v>
          </cell>
          <cell r="B18104" t="str">
            <v>ME MP780 li FGM/Tan</v>
          </cell>
          <cell r="C18104" t="str">
            <v>MP780 HB L cst</v>
          </cell>
          <cell r="D18104">
            <v>4376</v>
          </cell>
          <cell r="E18104" t="str">
            <v>P1</v>
          </cell>
          <cell r="F18104">
            <v>110</v>
          </cell>
          <cell r="G18104" t="str">
            <v>Stk</v>
          </cell>
          <cell r="H18104">
            <v>4730.45</v>
          </cell>
        </row>
        <row r="18105">
          <cell r="A18105">
            <v>92850085</v>
          </cell>
          <cell r="B18105" t="str">
            <v>MP MPC680+ACR+DV+EP100 FGM/PAR</v>
          </cell>
          <cell r="C18105" t="str">
            <v>MPC680 HB/P/T</v>
          </cell>
          <cell r="D18105">
            <v>3764</v>
          </cell>
          <cell r="E18105" t="str">
            <v>P1</v>
          </cell>
          <cell r="F18105">
            <v>110</v>
          </cell>
          <cell r="G18105" t="str">
            <v>Stk</v>
          </cell>
          <cell r="H18105">
            <v>4068.9</v>
          </cell>
        </row>
        <row r="18106">
          <cell r="A18106">
            <v>92850086</v>
          </cell>
          <cell r="B18106" t="str">
            <v>DPP ME MP680 mit Rgblck ohne Kabinett</v>
          </cell>
          <cell r="C18106" t="str">
            <v>MPC680 P2100</v>
          </cell>
          <cell r="D18106">
            <v>3914</v>
          </cell>
          <cell r="E18106" t="str">
            <v>P1</v>
          </cell>
          <cell r="F18106">
            <v>110</v>
          </cell>
          <cell r="G18106" t="str">
            <v>Stk</v>
          </cell>
          <cell r="H18106">
            <v>4231.05</v>
          </cell>
        </row>
        <row r="18107">
          <cell r="A18107">
            <v>92850087</v>
          </cell>
          <cell r="B18107" t="str">
            <v>ME MP780 re FGM/Tan</v>
          </cell>
          <cell r="C18107" t="str">
            <v>MP780 HB R cst</v>
          </cell>
          <cell r="D18107">
            <v>4376</v>
          </cell>
          <cell r="E18107" t="str">
            <v>P1</v>
          </cell>
          <cell r="F18107">
            <v>110</v>
          </cell>
          <cell r="G18107" t="str">
            <v>Stk</v>
          </cell>
          <cell r="H18107">
            <v>4730.45</v>
          </cell>
        </row>
        <row r="18108">
          <cell r="A18108">
            <v>92850780</v>
          </cell>
          <cell r="B18108" t="str">
            <v>Montagekit für Elektronic MP400</v>
          </cell>
          <cell r="C18108" t="str">
            <v>KIT SUPPORT CARTE MP400</v>
          </cell>
          <cell r="D18108">
            <v>22.1</v>
          </cell>
          <cell r="E18108" t="str">
            <v>P4</v>
          </cell>
          <cell r="F18108">
            <v>191</v>
          </cell>
          <cell r="G18108" t="str">
            <v>Stk</v>
          </cell>
          <cell r="H18108">
            <v>23.9</v>
          </cell>
        </row>
        <row r="18109">
          <cell r="A18109">
            <v>92851830</v>
          </cell>
          <cell r="B18109" t="str">
            <v>Servicekit Guides MU350 (10St.)</v>
          </cell>
          <cell r="C18109" t="str">
            <v>Kit 10 guides renfort MU350</v>
          </cell>
          <cell r="D18109">
            <v>92.7</v>
          </cell>
          <cell r="E18109" t="str">
            <v>P4</v>
          </cell>
          <cell r="F18109">
            <v>967</v>
          </cell>
          <cell r="G18109" t="str">
            <v>Stk</v>
          </cell>
          <cell r="H18109">
            <v>100.2</v>
          </cell>
        </row>
        <row r="18110">
          <cell r="A18110">
            <v>92853180</v>
          </cell>
          <cell r="B18110" t="str">
            <v>VMS Kit Y screw Milksampler</v>
          </cell>
          <cell r="C18110" t="str">
            <v>Tige Y echantillonneur VMS</v>
          </cell>
          <cell r="D18110">
            <v>742</v>
          </cell>
          <cell r="E18110" t="str">
            <v>P4</v>
          </cell>
          <cell r="F18110">
            <v>196</v>
          </cell>
          <cell r="G18110" t="str">
            <v>Stk</v>
          </cell>
          <cell r="H18110">
            <v>802.1</v>
          </cell>
        </row>
        <row r="18111">
          <cell r="A18111">
            <v>92857580</v>
          </cell>
          <cell r="B18111" t="str">
            <v>Sensor für Abnahme SG</v>
          </cell>
          <cell r="C18111" t="str">
            <v>Corps fluxmètre chevre-6m câble</v>
          </cell>
          <cell r="D18111">
            <v>634</v>
          </cell>
          <cell r="E18111" t="str">
            <v>P4</v>
          </cell>
          <cell r="F18111">
            <v>192</v>
          </cell>
          <cell r="G18111" t="str">
            <v>Stk</v>
          </cell>
          <cell r="H18111">
            <v>685.35</v>
          </cell>
        </row>
        <row r="18112">
          <cell r="A18112">
            <v>92857581</v>
          </cell>
          <cell r="B18112" t="str">
            <v>Gehäuse HFC-D</v>
          </cell>
          <cell r="C18112" t="str">
            <v>Boîtier HFC-D</v>
          </cell>
          <cell r="D18112">
            <v>634</v>
          </cell>
          <cell r="E18112" t="str">
            <v>P4</v>
          </cell>
          <cell r="F18112">
            <v>192</v>
          </cell>
          <cell r="G18112" t="str">
            <v>Stk</v>
          </cell>
          <cell r="H18112">
            <v>685.35</v>
          </cell>
        </row>
        <row r="18113">
          <cell r="A18113">
            <v>92858780</v>
          </cell>
          <cell r="B18113" t="str">
            <v>Zugentlastung Abnahme SG</v>
          </cell>
          <cell r="C18113" t="str">
            <v>SUPPORT TUYAU A LAIT DEPOSE B&amp;C</v>
          </cell>
          <cell r="D18113">
            <v>39.299999999999997</v>
          </cell>
          <cell r="E18113" t="str">
            <v>P4</v>
          </cell>
          <cell r="F18113">
            <v>192</v>
          </cell>
          <cell r="G18113" t="str">
            <v>Stk</v>
          </cell>
          <cell r="H18113">
            <v>42.5</v>
          </cell>
        </row>
        <row r="18114">
          <cell r="A18114">
            <v>92859380</v>
          </cell>
          <cell r="B18114" t="str">
            <v>Extrabox Spannversorg MZ-Absch/Abn S/Z</v>
          </cell>
          <cell r="C18114" t="str">
            <v>Boitier d'alimentation suppl. dépose SG</v>
          </cell>
          <cell r="D18114">
            <v>1494</v>
          </cell>
          <cell r="E18114" t="str">
            <v>P1</v>
          </cell>
          <cell r="F18114">
            <v>254</v>
          </cell>
          <cell r="G18114" t="str">
            <v>Stk</v>
          </cell>
          <cell r="H18114">
            <v>1615</v>
          </cell>
        </row>
        <row r="18115">
          <cell r="A18115">
            <v>92859701</v>
          </cell>
          <cell r="B18115" t="str">
            <v>Platine PS Abnahme SG</v>
          </cell>
          <cell r="C18115" t="str">
            <v>CARTE BOITIER ARRET PULSATION DEPOSE</v>
          </cell>
          <cell r="D18115">
            <v>349</v>
          </cell>
          <cell r="E18115" t="str">
            <v>P4</v>
          </cell>
          <cell r="F18115">
            <v>191</v>
          </cell>
          <cell r="G18115" t="str">
            <v>Stk</v>
          </cell>
          <cell r="H18115">
            <v>377.25</v>
          </cell>
        </row>
        <row r="18116">
          <cell r="A18116">
            <v>92860283</v>
          </cell>
          <cell r="B18116" t="str">
            <v>VMS Stationskit</v>
          </cell>
          <cell r="C18116" t="str">
            <v>sous-kit station</v>
          </cell>
          <cell r="D18116">
            <v>2176</v>
          </cell>
          <cell r="E18116" t="str">
            <v>P1</v>
          </cell>
          <cell r="F18116">
            <v>160</v>
          </cell>
          <cell r="G18116" t="str">
            <v>Stk</v>
          </cell>
          <cell r="H18116">
            <v>2352.25</v>
          </cell>
        </row>
        <row r="18117">
          <cell r="A18117">
            <v>92860383</v>
          </cell>
          <cell r="B18117" t="str">
            <v>Befestigungskit f. Melkmaschinen</v>
          </cell>
          <cell r="C18117" t="str">
            <v>Kit de fixation</v>
          </cell>
          <cell r="D18117">
            <v>1837</v>
          </cell>
          <cell r="E18117" t="str">
            <v>P1</v>
          </cell>
          <cell r="F18117">
            <v>160</v>
          </cell>
          <cell r="G18117" t="str">
            <v>Stk</v>
          </cell>
          <cell r="H18117">
            <v>1985.8</v>
          </cell>
        </row>
        <row r="18118">
          <cell r="A18118">
            <v>92860483</v>
          </cell>
          <cell r="B18118" t="str">
            <v>Melkraumkit</v>
          </cell>
          <cell r="C18118" t="str">
            <v>kit VMS milk room</v>
          </cell>
          <cell r="D18118">
            <v>1451</v>
          </cell>
          <cell r="E18118" t="str">
            <v>P1</v>
          </cell>
          <cell r="F18118">
            <v>160</v>
          </cell>
          <cell r="G18118" t="str">
            <v>Stk</v>
          </cell>
          <cell r="H18118">
            <v>1568.55</v>
          </cell>
        </row>
        <row r="18119">
          <cell r="A18119">
            <v>92863503</v>
          </cell>
          <cell r="B18119" t="str">
            <v>Schraube, M8x40, A2, DIN915</v>
          </cell>
          <cell r="C18119" t="str">
            <v>Vis DIN 915 M8x40 A2</v>
          </cell>
          <cell r="D18119">
            <v>3.45</v>
          </cell>
          <cell r="E18119" t="str">
            <v>P4</v>
          </cell>
          <cell r="F18119">
            <v>196</v>
          </cell>
          <cell r="G18119" t="str">
            <v>Stk</v>
          </cell>
          <cell r="H18119">
            <v>3.75</v>
          </cell>
        </row>
        <row r="18120">
          <cell r="A18120">
            <v>92863880</v>
          </cell>
          <cell r="B18120" t="str">
            <v>VMS Milchfilter CN</v>
          </cell>
          <cell r="C18120" t="str">
            <v>VMS filtre renverse</v>
          </cell>
          <cell r="D18120">
            <v>539</v>
          </cell>
          <cell r="E18120" t="str">
            <v>P1</v>
          </cell>
          <cell r="F18120">
            <v>160</v>
          </cell>
          <cell r="G18120" t="str">
            <v>Stk</v>
          </cell>
          <cell r="H18120">
            <v>582.65</v>
          </cell>
        </row>
        <row r="18121">
          <cell r="A18121">
            <v>92863881</v>
          </cell>
          <cell r="B18121" t="str">
            <v>VMS langer Milchfilter (Master&amp;Slave)</v>
          </cell>
          <cell r="C18121" t="str">
            <v>Support long filtre lait VMS gd troupeau</v>
          </cell>
          <cell r="D18121">
            <v>590</v>
          </cell>
          <cell r="E18121" t="str">
            <v>P1</v>
          </cell>
          <cell r="F18121">
            <v>160</v>
          </cell>
          <cell r="G18121" t="str">
            <v>Stk</v>
          </cell>
          <cell r="H18121">
            <v>637.79999999999995</v>
          </cell>
        </row>
        <row r="18122">
          <cell r="A18122">
            <v>92865601</v>
          </cell>
          <cell r="B18122" t="str">
            <v>Federstift</v>
          </cell>
          <cell r="C18122" t="str">
            <v>Clip pour flotteur</v>
          </cell>
          <cell r="D18122">
            <v>5.95</v>
          </cell>
          <cell r="E18122" t="str">
            <v>P4</v>
          </cell>
          <cell r="F18122">
            <v>292</v>
          </cell>
          <cell r="G18122" t="str">
            <v>Stk</v>
          </cell>
          <cell r="H18122">
            <v>6.45</v>
          </cell>
        </row>
        <row r="18123">
          <cell r="A18123">
            <v>92865881</v>
          </cell>
          <cell r="B18123" t="str">
            <v>DCC Milchanalysekassetten 72St.</v>
          </cell>
          <cell r="C18123" t="str">
            <v>DCC, Boîte de 72 cassettes</v>
          </cell>
          <cell r="D18123">
            <v>175</v>
          </cell>
          <cell r="E18123" t="str">
            <v>P2</v>
          </cell>
          <cell r="F18123">
            <v>170</v>
          </cell>
          <cell r="G18123" t="str">
            <v>Set</v>
          </cell>
          <cell r="H18123">
            <v>189.2</v>
          </cell>
        </row>
        <row r="18124">
          <cell r="A18124">
            <v>92865882</v>
          </cell>
          <cell r="B18124" t="str">
            <v>DCC Testkassette für Zellzahlmessgerät</v>
          </cell>
          <cell r="C18124" t="str">
            <v>DCC Bead Cassette</v>
          </cell>
          <cell r="D18124">
            <v>82</v>
          </cell>
          <cell r="F18124">
            <v>170</v>
          </cell>
          <cell r="G18124" t="str">
            <v>Stk</v>
          </cell>
          <cell r="H18124">
            <v>88.65</v>
          </cell>
        </row>
        <row r="18125">
          <cell r="A18125">
            <v>92867180</v>
          </cell>
          <cell r="B18125" t="str">
            <v>VMS Gripperkit Typ 2 links und rechts</v>
          </cell>
          <cell r="C18125" t="str">
            <v>Gripper type 2 gauche et droit</v>
          </cell>
          <cell r="D18125">
            <v>58.2</v>
          </cell>
          <cell r="E18125" t="str">
            <v>P4</v>
          </cell>
          <cell r="F18125">
            <v>196</v>
          </cell>
          <cell r="G18125" t="str">
            <v>Stk</v>
          </cell>
          <cell r="H18125">
            <v>62.9</v>
          </cell>
        </row>
        <row r="18126">
          <cell r="A18126">
            <v>92868680</v>
          </cell>
          <cell r="B18126" t="str">
            <v>VMS Deckel zu Endeinheit</v>
          </cell>
          <cell r="C18126" t="str">
            <v>VMS couvercle d'unite terminale</v>
          </cell>
          <cell r="D18126">
            <v>343</v>
          </cell>
          <cell r="E18126" t="str">
            <v>P4</v>
          </cell>
          <cell r="F18126">
            <v>196</v>
          </cell>
          <cell r="G18126" t="str">
            <v>Stk</v>
          </cell>
          <cell r="H18126">
            <v>370.8</v>
          </cell>
        </row>
        <row r="18127">
          <cell r="A18127">
            <v>92868813</v>
          </cell>
          <cell r="B18127" t="str">
            <v>Systembuch MP400 (F)</v>
          </cell>
          <cell r="C18127" t="str">
            <v>Mémo MP400 (F)</v>
          </cell>
          <cell r="D18127">
            <v>0.1</v>
          </cell>
          <cell r="F18127">
            <v>110</v>
          </cell>
          <cell r="G18127" t="str">
            <v>Stk</v>
          </cell>
          <cell r="H18127">
            <v>0.1</v>
          </cell>
        </row>
        <row r="18128">
          <cell r="A18128">
            <v>92869681</v>
          </cell>
          <cell r="B18128" t="str">
            <v>VMS Ventil- Montageplatte</v>
          </cell>
          <cell r="C18128" t="str">
            <v>PLATINE DE VIDE##</v>
          </cell>
          <cell r="D18128">
            <v>927</v>
          </cell>
          <cell r="E18128" t="str">
            <v>P4</v>
          </cell>
          <cell r="F18128">
            <v>196</v>
          </cell>
          <cell r="G18128" t="str">
            <v>Stk</v>
          </cell>
          <cell r="H18128">
            <v>1002.1</v>
          </cell>
        </row>
        <row r="18129">
          <cell r="A18129">
            <v>92870680</v>
          </cell>
          <cell r="B18129" t="str">
            <v>Verbindungsstange ATF450</v>
          </cell>
          <cell r="C18129" t="str">
            <v>Axe fixation Harmony +</v>
          </cell>
          <cell r="D18129">
            <v>63.6</v>
          </cell>
          <cell r="E18129" t="str">
            <v>P4</v>
          </cell>
          <cell r="F18129">
            <v>194</v>
          </cell>
          <cell r="G18129" t="str">
            <v>Stk</v>
          </cell>
          <cell r="H18129">
            <v>68.75</v>
          </cell>
        </row>
        <row r="18130">
          <cell r="A18130">
            <v>92874380</v>
          </cell>
          <cell r="B18130" t="str">
            <v>Milchleitung Spülinjektor 76mm</v>
          </cell>
          <cell r="C18130" t="str">
            <v>Supp. injecteur d'air 76mm compl</v>
          </cell>
          <cell r="D18130">
            <v>623</v>
          </cell>
          <cell r="E18130" t="str">
            <v>P1</v>
          </cell>
          <cell r="F18130">
            <v>230</v>
          </cell>
          <cell r="G18130" t="str">
            <v>Stk</v>
          </cell>
          <cell r="H18130">
            <v>673.45</v>
          </cell>
        </row>
        <row r="18131">
          <cell r="A18131">
            <v>92874381</v>
          </cell>
          <cell r="B18131" t="str">
            <v>Milchleitung Spülinjektor 63,5mm</v>
          </cell>
          <cell r="C18131" t="str">
            <v>Prise à lait/injecteur d'air D63.5</v>
          </cell>
          <cell r="D18131">
            <v>618</v>
          </cell>
          <cell r="E18131" t="str">
            <v>P1</v>
          </cell>
          <cell r="F18131">
            <v>230</v>
          </cell>
          <cell r="G18131" t="str">
            <v>Stk</v>
          </cell>
          <cell r="H18131">
            <v>668.05</v>
          </cell>
        </row>
        <row r="18132">
          <cell r="A18132">
            <v>92878002</v>
          </cell>
          <cell r="B18132" t="str">
            <v>VMS Verbindungsstück</v>
          </cell>
          <cell r="C18132" t="str">
            <v>Connecteur manchons trayeur</v>
          </cell>
          <cell r="D18132">
            <v>27.4</v>
          </cell>
          <cell r="E18132" t="str">
            <v>P4</v>
          </cell>
          <cell r="F18132">
            <v>196</v>
          </cell>
          <cell r="G18132" t="str">
            <v>Stk</v>
          </cell>
          <cell r="H18132">
            <v>29.6</v>
          </cell>
        </row>
        <row r="18133">
          <cell r="A18133">
            <v>92878401</v>
          </cell>
          <cell r="B18133" t="str">
            <v>VMS Halterung TC Ruheposition</v>
          </cell>
          <cell r="C18133" t="str">
            <v>VMS support TC position Home</v>
          </cell>
          <cell r="D18133">
            <v>668</v>
          </cell>
          <cell r="E18133" t="str">
            <v>P4</v>
          </cell>
          <cell r="F18133">
            <v>196</v>
          </cell>
          <cell r="G18133" t="str">
            <v>Stk</v>
          </cell>
          <cell r="H18133">
            <v>722.1</v>
          </cell>
        </row>
        <row r="18134">
          <cell r="A18134">
            <v>92878501</v>
          </cell>
          <cell r="B18134" t="str">
            <v>VMS Montageplatte TC Ruheposition</v>
          </cell>
          <cell r="C18134" t="str">
            <v>Position parking TC</v>
          </cell>
          <cell r="D18134">
            <v>444</v>
          </cell>
          <cell r="E18134" t="str">
            <v>P4</v>
          </cell>
          <cell r="F18134">
            <v>196</v>
          </cell>
          <cell r="G18134" t="str">
            <v>Stk</v>
          </cell>
          <cell r="H18134">
            <v>479.95</v>
          </cell>
        </row>
        <row r="18135">
          <cell r="A18135">
            <v>92879680</v>
          </cell>
          <cell r="B18135" t="str">
            <v>VMS Kabel A184</v>
          </cell>
          <cell r="C18135" t="str">
            <v>CABLE A184</v>
          </cell>
          <cell r="D18135">
            <v>90.2</v>
          </cell>
          <cell r="E18135" t="str">
            <v>P4</v>
          </cell>
          <cell r="F18135">
            <v>196</v>
          </cell>
          <cell r="G18135" t="str">
            <v>Stk</v>
          </cell>
          <cell r="H18135">
            <v>97.5</v>
          </cell>
        </row>
        <row r="18136">
          <cell r="A18136">
            <v>92879980</v>
          </cell>
          <cell r="B18136" t="str">
            <v>OCC Sensor W184,W185</v>
          </cell>
          <cell r="C18136" t="str">
            <v>Capteur VMX#88062880</v>
          </cell>
          <cell r="D18136">
            <v>90.2</v>
          </cell>
          <cell r="E18136" t="str">
            <v>P4</v>
          </cell>
          <cell r="F18136">
            <v>196</v>
          </cell>
          <cell r="G18136" t="str">
            <v>Stk</v>
          </cell>
          <cell r="H18136">
            <v>97.5</v>
          </cell>
        </row>
        <row r="18137">
          <cell r="A18137">
            <v>92880880</v>
          </cell>
          <cell r="B18137" t="str">
            <v>VMS Kameraarm ohne Dichtungen ab 2007</v>
          </cell>
          <cell r="C18137" t="str">
            <v>Tube ext. Bras VMS&gt;2006</v>
          </cell>
          <cell r="D18137">
            <v>728</v>
          </cell>
          <cell r="E18137" t="str">
            <v>P4</v>
          </cell>
          <cell r="F18137">
            <v>196</v>
          </cell>
          <cell r="G18137" t="str">
            <v>Stk</v>
          </cell>
          <cell r="H18137">
            <v>786.95</v>
          </cell>
        </row>
        <row r="18138">
          <cell r="A18138">
            <v>92881280</v>
          </cell>
          <cell r="B18138" t="str">
            <v>Sammelstück TF100 LL</v>
          </cell>
          <cell r="C18138" t="str">
            <v>Griffe TF100MLB/avec 2connect+3M tuy air</v>
          </cell>
          <cell r="D18138">
            <v>348</v>
          </cell>
          <cell r="E18138" t="str">
            <v>P1</v>
          </cell>
          <cell r="F18138">
            <v>253</v>
          </cell>
          <cell r="G18138" t="str">
            <v>Stk</v>
          </cell>
          <cell r="H18138">
            <v>376.2</v>
          </cell>
        </row>
        <row r="18139">
          <cell r="A18139">
            <v>92882602</v>
          </cell>
          <cell r="B18139" t="str">
            <v>Loctite 243 Schraubensicherung 10ml</v>
          </cell>
          <cell r="C18139" t="str">
            <v>Loctite 243 10ml</v>
          </cell>
          <cell r="D18139">
            <v>24.3</v>
          </cell>
          <cell r="E18139" t="str">
            <v>P1</v>
          </cell>
          <cell r="F18139">
            <v>368</v>
          </cell>
          <cell r="G18139" t="str">
            <v>Stk</v>
          </cell>
          <cell r="H18139">
            <v>26.25</v>
          </cell>
        </row>
        <row r="18140">
          <cell r="A18140">
            <v>92883101</v>
          </cell>
          <cell r="B18140" t="str">
            <v>VMS Gegenplatte Drehantrieb</v>
          </cell>
          <cell r="C18140" t="str">
            <v>Press plate</v>
          </cell>
          <cell r="D18140">
            <v>32</v>
          </cell>
          <cell r="E18140" t="str">
            <v>P4</v>
          </cell>
          <cell r="F18140">
            <v>196</v>
          </cell>
          <cell r="G18140" t="str">
            <v>Stk</v>
          </cell>
          <cell r="H18140">
            <v>34.6</v>
          </cell>
        </row>
        <row r="18141">
          <cell r="A18141">
            <v>92883601</v>
          </cell>
          <cell r="B18141" t="str">
            <v>VMS Schutz für Gelenkstück</v>
          </cell>
          <cell r="C18141" t="str">
            <v>Butée Bras VMS</v>
          </cell>
          <cell r="D18141">
            <v>33.5</v>
          </cell>
          <cell r="E18141" t="str">
            <v>P4</v>
          </cell>
          <cell r="F18141">
            <v>196</v>
          </cell>
          <cell r="G18141" t="str">
            <v>Stk</v>
          </cell>
          <cell r="H18141">
            <v>36.200000000000003</v>
          </cell>
        </row>
        <row r="18142">
          <cell r="A18142">
            <v>92883830</v>
          </cell>
          <cell r="B18142" t="str">
            <v>Platine MP400 NEU (Vers. 1.9 )</v>
          </cell>
          <cell r="C18142" t="str">
            <v>Plaque electrique MP 400</v>
          </cell>
          <cell r="D18142">
            <v>911</v>
          </cell>
          <cell r="E18142" t="str">
            <v>P4</v>
          </cell>
          <cell r="F18142">
            <v>191</v>
          </cell>
          <cell r="G18142" t="str">
            <v>Stk</v>
          </cell>
          <cell r="H18142">
            <v>984.8</v>
          </cell>
        </row>
        <row r="18143">
          <cell r="A18143">
            <v>92884101</v>
          </cell>
          <cell r="B18143" t="str">
            <v>VMS Sensorhalterung links</v>
          </cell>
          <cell r="C18143" t="str">
            <v>Capteur pose gauche</v>
          </cell>
          <cell r="D18143">
            <v>93.6</v>
          </cell>
          <cell r="E18143" t="str">
            <v>P4</v>
          </cell>
          <cell r="F18143">
            <v>196</v>
          </cell>
          <cell r="G18143" t="str">
            <v>Stk</v>
          </cell>
          <cell r="H18143">
            <v>101.2</v>
          </cell>
        </row>
        <row r="18144">
          <cell r="A18144">
            <v>92884201</v>
          </cell>
          <cell r="B18144" t="str">
            <v>VMS Sensorhalterung rechts</v>
          </cell>
          <cell r="C18144" t="str">
            <v>Capteur pose droite</v>
          </cell>
          <cell r="D18144">
            <v>98.3</v>
          </cell>
          <cell r="E18144" t="str">
            <v>P4</v>
          </cell>
          <cell r="F18144">
            <v>196</v>
          </cell>
          <cell r="G18144" t="str">
            <v>Stk</v>
          </cell>
          <cell r="H18144">
            <v>106.25</v>
          </cell>
        </row>
        <row r="18145">
          <cell r="A18145">
            <v>92884880</v>
          </cell>
          <cell r="B18145" t="str">
            <v>Kabelsatz für Multipoint</v>
          </cell>
          <cell r="C18145" t="str">
            <v>Kit câble multipoint</v>
          </cell>
          <cell r="D18145">
            <v>101</v>
          </cell>
          <cell r="E18145" t="str">
            <v>P4</v>
          </cell>
          <cell r="F18145">
            <v>195</v>
          </cell>
          <cell r="G18145" t="str">
            <v>Stk</v>
          </cell>
          <cell r="H18145">
            <v>109.2</v>
          </cell>
        </row>
        <row r="18146">
          <cell r="A18146">
            <v>92889401</v>
          </cell>
          <cell r="B18146" t="str">
            <v>Ringtrafo Steuerung Abnahme SG</v>
          </cell>
          <cell r="C18146" t="str">
            <v>TRANSFORMATEUR DEPOSE DC 225V</v>
          </cell>
          <cell r="D18146">
            <v>434</v>
          </cell>
          <cell r="E18146" t="str">
            <v>P4</v>
          </cell>
          <cell r="F18146">
            <v>191</v>
          </cell>
          <cell r="G18146" t="str">
            <v>Stk</v>
          </cell>
          <cell r="H18146">
            <v>469.15</v>
          </cell>
        </row>
        <row r="18147">
          <cell r="A18147">
            <v>92891830</v>
          </cell>
          <cell r="B18147" t="str">
            <v>Deckel mit Tastatur MP400 kpl.</v>
          </cell>
          <cell r="C18147" t="str">
            <v>MP400 façade compl.</v>
          </cell>
          <cell r="D18147">
            <v>313</v>
          </cell>
          <cell r="E18147" t="str">
            <v>P4</v>
          </cell>
          <cell r="F18147">
            <v>191</v>
          </cell>
          <cell r="G18147" t="str">
            <v>Stk</v>
          </cell>
          <cell r="H18147">
            <v>338.35</v>
          </cell>
        </row>
        <row r="18148">
          <cell r="A18148">
            <v>92892680</v>
          </cell>
          <cell r="B18148" t="str">
            <v>VMS Becherhülse links 1 u.2</v>
          </cell>
          <cell r="C18148" t="str">
            <v>Gobelet trayeur Gauche 1+2</v>
          </cell>
          <cell r="D18148">
            <v>111</v>
          </cell>
          <cell r="E18148" t="str">
            <v>P4</v>
          </cell>
          <cell r="F18148">
            <v>196</v>
          </cell>
          <cell r="G18148" t="str">
            <v>Stk</v>
          </cell>
          <cell r="H18148">
            <v>120</v>
          </cell>
        </row>
        <row r="18149">
          <cell r="A18149">
            <v>92892681</v>
          </cell>
          <cell r="B18149" t="str">
            <v>VMS Becherhülse links 3 u.4</v>
          </cell>
          <cell r="C18149" t="str">
            <v>Gobelet trayeur Gauche 3+4</v>
          </cell>
          <cell r="D18149">
            <v>111</v>
          </cell>
          <cell r="E18149" t="str">
            <v>P4</v>
          </cell>
          <cell r="F18149">
            <v>196</v>
          </cell>
          <cell r="G18149" t="str">
            <v>Stk</v>
          </cell>
          <cell r="H18149">
            <v>120</v>
          </cell>
        </row>
        <row r="18150">
          <cell r="A18150">
            <v>92892682</v>
          </cell>
          <cell r="B18150" t="str">
            <v>VMS Becherhülse rechts 1 u.2 (162mm)</v>
          </cell>
          <cell r="C18150" t="str">
            <v>Gobelet trayeur droit 1+2</v>
          </cell>
          <cell r="D18150">
            <v>109</v>
          </cell>
          <cell r="E18150" t="str">
            <v>P4</v>
          </cell>
          <cell r="F18150">
            <v>196</v>
          </cell>
          <cell r="G18150" t="str">
            <v>Stk</v>
          </cell>
          <cell r="H18150">
            <v>117.85</v>
          </cell>
        </row>
        <row r="18151">
          <cell r="A18151">
            <v>92892683</v>
          </cell>
          <cell r="B18151" t="str">
            <v>VMS Becherhülse rechts 3 u.4</v>
          </cell>
          <cell r="C18151" t="str">
            <v>Gobelet trayeur droit 3+4</v>
          </cell>
          <cell r="D18151">
            <v>111</v>
          </cell>
          <cell r="E18151" t="str">
            <v>P4</v>
          </cell>
          <cell r="F18151">
            <v>196</v>
          </cell>
          <cell r="G18151" t="str">
            <v>Stk</v>
          </cell>
          <cell r="H18151">
            <v>120</v>
          </cell>
        </row>
        <row r="18152">
          <cell r="A18152">
            <v>92893380</v>
          </cell>
          <cell r="B18152" t="str">
            <v>C50 Steuereinheit</v>
          </cell>
          <cell r="C18152" t="str">
            <v>Boîtier de commande C50</v>
          </cell>
          <cell r="D18152">
            <v>794</v>
          </cell>
          <cell r="E18152" t="str">
            <v>P1</v>
          </cell>
          <cell r="F18152">
            <v>230</v>
          </cell>
          <cell r="G18152" t="str">
            <v>Stk</v>
          </cell>
          <cell r="H18152">
            <v>858.3</v>
          </cell>
        </row>
        <row r="18153">
          <cell r="A18153">
            <v>92893880</v>
          </cell>
          <cell r="B18153" t="str">
            <v>LD200 Kontrolleinheit</v>
          </cell>
          <cell r="C18153" t="str">
            <v>LD200, boitier de commande seul</v>
          </cell>
          <cell r="D18153">
            <v>1504</v>
          </cell>
          <cell r="E18153" t="str">
            <v>P1</v>
          </cell>
          <cell r="F18153">
            <v>230</v>
          </cell>
          <cell r="G18153" t="str">
            <v>Stk</v>
          </cell>
          <cell r="H18153">
            <v>1625.8</v>
          </cell>
        </row>
        <row r="18154">
          <cell r="A18154">
            <v>92895601</v>
          </cell>
          <cell r="B18154" t="str">
            <v>PCB LD 200</v>
          </cell>
          <cell r="C18154" t="str">
            <v>Carte élect LD200</v>
          </cell>
          <cell r="D18154">
            <v>776</v>
          </cell>
          <cell r="E18154" t="str">
            <v>P4</v>
          </cell>
          <cell r="F18154">
            <v>293</v>
          </cell>
          <cell r="G18154" t="str">
            <v>Stk</v>
          </cell>
          <cell r="H18154">
            <v>838.85</v>
          </cell>
        </row>
        <row r="18155">
          <cell r="A18155">
            <v>92897901</v>
          </cell>
          <cell r="B18155" t="str">
            <v>VMS Schwenkscharnier</v>
          </cell>
          <cell r="C18155" t="str">
            <v>Fermeture capot VMX</v>
          </cell>
          <cell r="D18155">
            <v>126</v>
          </cell>
          <cell r="E18155" t="str">
            <v>P4</v>
          </cell>
          <cell r="F18155">
            <v>196</v>
          </cell>
          <cell r="G18155" t="str">
            <v>Stk</v>
          </cell>
          <cell r="H18155">
            <v>136.19999999999999</v>
          </cell>
        </row>
        <row r="18156">
          <cell r="A18156">
            <v>92898180</v>
          </cell>
          <cell r="B18156" t="str">
            <v>Rohrhalterung kpl. für Tandem</v>
          </cell>
          <cell r="C18156" t="str">
            <v>Pipe support cpl for Tandem</v>
          </cell>
          <cell r="D18156">
            <v>104</v>
          </cell>
          <cell r="E18156" t="str">
            <v>P1</v>
          </cell>
          <cell r="F18156">
            <v>150</v>
          </cell>
          <cell r="G18156" t="str">
            <v>Stk</v>
          </cell>
          <cell r="H18156">
            <v>112.4</v>
          </cell>
        </row>
        <row r="18157">
          <cell r="A18157">
            <v>92900182</v>
          </cell>
          <cell r="B18157" t="str">
            <v>Anschluss 90 Grad 22/76,1</v>
          </cell>
          <cell r="C18157" t="str">
            <v>prie à lait coudée ss 90° 76,1 22,5/25</v>
          </cell>
          <cell r="D18157">
            <v>96.1</v>
          </cell>
          <cell r="E18157" t="str">
            <v>P1</v>
          </cell>
          <cell r="F18157">
            <v>150</v>
          </cell>
          <cell r="G18157" t="str">
            <v>Stk</v>
          </cell>
          <cell r="H18157">
            <v>103.9</v>
          </cell>
        </row>
        <row r="18158">
          <cell r="A18158">
            <v>92901101</v>
          </cell>
          <cell r="B18158" t="str">
            <v>VMS Verschlussring für Ventil</v>
          </cell>
          <cell r="C18158" t="str">
            <v>Crochet VMS</v>
          </cell>
          <cell r="D18158">
            <v>17.2</v>
          </cell>
          <cell r="E18158" t="str">
            <v>P4</v>
          </cell>
          <cell r="F18158">
            <v>196</v>
          </cell>
          <cell r="G18158" t="str">
            <v>Stk</v>
          </cell>
          <cell r="H18158">
            <v>18.600000000000001</v>
          </cell>
        </row>
        <row r="18159">
          <cell r="A18159">
            <v>92902501</v>
          </cell>
          <cell r="B18159" t="str">
            <v>Niederhalter f. MidiLine SG100</v>
          </cell>
          <cell r="C18159" t="str">
            <v>Sangle MidiLine SG100</v>
          </cell>
          <cell r="D18159">
            <v>6.9</v>
          </cell>
          <cell r="E18159" t="str">
            <v>P4</v>
          </cell>
          <cell r="F18159">
            <v>195</v>
          </cell>
          <cell r="G18159" t="str">
            <v>Stk</v>
          </cell>
          <cell r="H18159">
            <v>7.45</v>
          </cell>
        </row>
        <row r="18160">
          <cell r="A18160">
            <v>92902790</v>
          </cell>
          <cell r="B18160" t="str">
            <v>Servicekit TF100</v>
          </cell>
          <cell r="C18160" t="str">
            <v>Kit joint/membrane TF100x2</v>
          </cell>
          <cell r="D18160">
            <v>52.4</v>
          </cell>
          <cell r="E18160" t="str">
            <v>P4</v>
          </cell>
          <cell r="F18160">
            <v>257</v>
          </cell>
          <cell r="G18160" t="str">
            <v>Stk</v>
          </cell>
          <cell r="H18160">
            <v>56.65</v>
          </cell>
        </row>
        <row r="18161">
          <cell r="A18161">
            <v>92902980</v>
          </cell>
          <cell r="B18161" t="str">
            <v>MZ 2x TF100 LL Zi-Sil100 Schaf</v>
          </cell>
          <cell r="C18161" t="str">
            <v>2faisceaux premontes bre.TF100MLB/S100-S</v>
          </cell>
          <cell r="D18161">
            <v>835</v>
          </cell>
          <cell r="E18161" t="str">
            <v>P1</v>
          </cell>
          <cell r="F18161">
            <v>253</v>
          </cell>
          <cell r="G18161" t="str">
            <v>Stk</v>
          </cell>
          <cell r="H18161">
            <v>902.65</v>
          </cell>
        </row>
        <row r="18162">
          <cell r="A18162">
            <v>92902985</v>
          </cell>
          <cell r="B18162" t="str">
            <v>TF100 LL MZ S200-S , 2x</v>
          </cell>
          <cell r="C18162" t="str">
            <v>Faisceaux Brebis TF100M LB/S200-S (x2)</v>
          </cell>
          <cell r="D18162">
            <v>927</v>
          </cell>
          <cell r="E18162" t="str">
            <v>P1</v>
          </cell>
          <cell r="F18162">
            <v>253</v>
          </cell>
          <cell r="G18162" t="str">
            <v>Stk</v>
          </cell>
          <cell r="H18162">
            <v>1002.1</v>
          </cell>
        </row>
        <row r="18163">
          <cell r="A18163">
            <v>92904831</v>
          </cell>
          <cell r="B18163" t="str">
            <v>Alarm-LED Platine neu MPC/MU</v>
          </cell>
          <cell r="C18163" t="str">
            <v>Lampe pour MPC2 et MP610</v>
          </cell>
          <cell r="D18163">
            <v>64</v>
          </cell>
          <cell r="E18163" t="str">
            <v>P4</v>
          </cell>
          <cell r="F18163">
            <v>191</v>
          </cell>
          <cell r="G18163" t="str">
            <v>Stk</v>
          </cell>
          <cell r="H18163">
            <v>69.2</v>
          </cell>
        </row>
        <row r="18164">
          <cell r="A18164">
            <v>92908981</v>
          </cell>
          <cell r="B18164" t="str">
            <v>VMS Antennenschutz</v>
          </cell>
          <cell r="C18164" t="str">
            <v>kit support d’antenne ID mangeoire VMS</v>
          </cell>
          <cell r="D18164">
            <v>111</v>
          </cell>
          <cell r="E18164" t="str">
            <v>P4</v>
          </cell>
          <cell r="F18164">
            <v>196</v>
          </cell>
          <cell r="G18164" t="str">
            <v>Stk</v>
          </cell>
          <cell r="H18164">
            <v>120</v>
          </cell>
        </row>
        <row r="18165">
          <cell r="A18165">
            <v>92909604</v>
          </cell>
          <cell r="B18165" t="str">
            <v>VMS Schlagschutzmatte Magazin</v>
          </cell>
          <cell r="C18165" t="str">
            <v>Tapis magasin VMS</v>
          </cell>
          <cell r="D18165">
            <v>106</v>
          </cell>
          <cell r="E18165" t="str">
            <v>P4</v>
          </cell>
          <cell r="F18165">
            <v>196</v>
          </cell>
          <cell r="G18165" t="str">
            <v>Stk</v>
          </cell>
          <cell r="H18165">
            <v>114.6</v>
          </cell>
        </row>
        <row r="18166">
          <cell r="A18166">
            <v>92910013</v>
          </cell>
          <cell r="B18166" t="str">
            <v>Systembuch Dosierpumpe LD200 (F)</v>
          </cell>
          <cell r="C18166" t="str">
            <v>GU LD200</v>
          </cell>
          <cell r="D18166">
            <v>0.1</v>
          </cell>
          <cell r="F18166">
            <v>230</v>
          </cell>
          <cell r="G18166" t="str">
            <v>Stk</v>
          </cell>
          <cell r="H18166">
            <v>0.1</v>
          </cell>
        </row>
        <row r="18167">
          <cell r="A18167">
            <v>92912280</v>
          </cell>
          <cell r="B18167" t="str">
            <v>Steckkontakt 2-polig MP400 (10St.)</v>
          </cell>
          <cell r="C18167" t="str">
            <v>Bornes de câbles à 2 connecteurs</v>
          </cell>
          <cell r="D18167">
            <v>23.3</v>
          </cell>
          <cell r="E18167" t="str">
            <v>P1</v>
          </cell>
          <cell r="F18167">
            <v>110</v>
          </cell>
          <cell r="G18167" t="str">
            <v>Stk</v>
          </cell>
          <cell r="H18167">
            <v>25.2</v>
          </cell>
        </row>
        <row r="18168">
          <cell r="A18168">
            <v>92920780</v>
          </cell>
          <cell r="B18168" t="str">
            <v>VMS Spannungsversorgung intern</v>
          </cell>
          <cell r="C18168" t="str">
            <v>Transfo DC/DC</v>
          </cell>
          <cell r="D18168">
            <v>362</v>
          </cell>
          <cell r="E18168" t="str">
            <v>P4</v>
          </cell>
          <cell r="F18168">
            <v>196</v>
          </cell>
          <cell r="G18168" t="str">
            <v>Stk</v>
          </cell>
          <cell r="H18168">
            <v>391.3</v>
          </cell>
        </row>
        <row r="18169">
          <cell r="A18169">
            <v>92920813</v>
          </cell>
          <cell r="B18169" t="str">
            <v>Systembuch FP200 (F)</v>
          </cell>
          <cell r="C18169" t="str">
            <v>Mémo FP200 (f)</v>
          </cell>
          <cell r="D18169">
            <v>0.1</v>
          </cell>
          <cell r="F18169">
            <v>520</v>
          </cell>
          <cell r="G18169" t="str">
            <v>Stk</v>
          </cell>
          <cell r="H18169">
            <v>0.1</v>
          </cell>
        </row>
        <row r="18170">
          <cell r="A18170">
            <v>92921813</v>
          </cell>
          <cell r="B18170" t="str">
            <v>Systembuch Milchmengenanzeige FI5 (F)</v>
          </cell>
          <cell r="C18170" t="str">
            <v>Mémo FI5 (F) indicateur lait</v>
          </cell>
          <cell r="D18170">
            <v>0.1</v>
          </cell>
          <cell r="F18170">
            <v>120</v>
          </cell>
          <cell r="G18170" t="str">
            <v>Stk</v>
          </cell>
          <cell r="H18170">
            <v>0.1</v>
          </cell>
        </row>
        <row r="18171">
          <cell r="A18171">
            <v>92922380</v>
          </cell>
          <cell r="B18171" t="str">
            <v>VMS Montagesatz 3-4 Dosierer</v>
          </cell>
          <cell r="C18171" t="str">
            <v>Kit d'assemblage pour alimentateurs 3-4</v>
          </cell>
          <cell r="D18171">
            <v>58.4</v>
          </cell>
          <cell r="E18171" t="str">
            <v>P4</v>
          </cell>
          <cell r="F18171">
            <v>196</v>
          </cell>
          <cell r="G18171" t="str">
            <v>Stk</v>
          </cell>
          <cell r="H18171">
            <v>63.15</v>
          </cell>
        </row>
        <row r="18172">
          <cell r="A18172">
            <v>92923580</v>
          </cell>
          <cell r="B18172" t="str">
            <v>Servicekit MVR-M bis 2009 + MVR-S,2000h</v>
          </cell>
          <cell r="C18172" t="str">
            <v>Kit entretien MVR 2000h - av 2009</v>
          </cell>
          <cell r="D18172">
            <v>29.2</v>
          </cell>
          <cell r="E18172" t="str">
            <v>P4</v>
          </cell>
          <cell r="F18172">
            <v>291</v>
          </cell>
          <cell r="G18172" t="str">
            <v>Stk</v>
          </cell>
          <cell r="H18172">
            <v>31.55</v>
          </cell>
        </row>
        <row r="18173">
          <cell r="A18173">
            <v>92923581</v>
          </cell>
          <cell r="B18173" t="str">
            <v>Servicekit 1 MVR-M ab 2009 (2000h)</v>
          </cell>
          <cell r="C18173" t="str">
            <v>Kit entretien MVR 2000h - après 2009</v>
          </cell>
          <cell r="D18173">
            <v>44.7</v>
          </cell>
          <cell r="E18173" t="str">
            <v>P4</v>
          </cell>
          <cell r="F18173">
            <v>291</v>
          </cell>
          <cell r="G18173" t="str">
            <v>Stk</v>
          </cell>
          <cell r="H18173">
            <v>48.3</v>
          </cell>
        </row>
        <row r="18174">
          <cell r="A18174">
            <v>92923642</v>
          </cell>
          <cell r="B18174" t="str">
            <v>Servicekit f. MVR-M Vakuumregler 4000h</v>
          </cell>
          <cell r="C18174" t="str">
            <v>Kit entretien MVR-M 4000H</v>
          </cell>
          <cell r="D18174">
            <v>66.7</v>
          </cell>
          <cell r="E18174" t="str">
            <v>P4</v>
          </cell>
          <cell r="F18174">
            <v>291</v>
          </cell>
          <cell r="G18174" t="str">
            <v>Stk</v>
          </cell>
          <cell r="H18174">
            <v>72.099999999999994</v>
          </cell>
        </row>
        <row r="18175">
          <cell r="A18175">
            <v>92923643</v>
          </cell>
          <cell r="B18175" t="str">
            <v>Servicekit Vakuumregler MVR/MVR-S 4000h</v>
          </cell>
          <cell r="C18175" t="str">
            <v>Kit entretien VRM - MVR S 4000H</v>
          </cell>
          <cell r="D18175">
            <v>37.4</v>
          </cell>
          <cell r="E18175" t="str">
            <v>P4</v>
          </cell>
          <cell r="F18175">
            <v>291</v>
          </cell>
          <cell r="G18175" t="str">
            <v>Stk</v>
          </cell>
          <cell r="H18175">
            <v>40.450000000000003</v>
          </cell>
        </row>
        <row r="18176">
          <cell r="A18176">
            <v>92923644</v>
          </cell>
          <cell r="B18176" t="str">
            <v>Servicekit MVR-M 4000h</v>
          </cell>
          <cell r="C18176" t="str">
            <v>Kit entretien MVR 4000H - av 2009</v>
          </cell>
          <cell r="D18176">
            <v>67.8</v>
          </cell>
          <cell r="E18176" t="str">
            <v>P4</v>
          </cell>
          <cell r="F18176">
            <v>291</v>
          </cell>
          <cell r="G18176" t="str">
            <v>Stk</v>
          </cell>
          <cell r="H18176">
            <v>73.3</v>
          </cell>
        </row>
        <row r="18177">
          <cell r="A18177">
            <v>92927881</v>
          </cell>
          <cell r="B18177" t="str">
            <v>Dichtungskit MP400</v>
          </cell>
          <cell r="C18177" t="str">
            <v>kit joints MP400</v>
          </cell>
          <cell r="D18177">
            <v>23.9</v>
          </cell>
          <cell r="E18177" t="str">
            <v>P4</v>
          </cell>
          <cell r="F18177">
            <v>135</v>
          </cell>
          <cell r="G18177" t="str">
            <v>Stk</v>
          </cell>
          <cell r="H18177">
            <v>25.85</v>
          </cell>
        </row>
        <row r="18178">
          <cell r="A18178">
            <v>92928201</v>
          </cell>
          <cell r="B18178" t="str">
            <v>VMS Sensorstecker SEA-5GS-11-duo</v>
          </cell>
          <cell r="C18178" t="str">
            <v>Sensor plug SEA-5GS-11-duo</v>
          </cell>
          <cell r="D18178">
            <v>33.799999999999997</v>
          </cell>
          <cell r="E18178" t="str">
            <v>P4</v>
          </cell>
          <cell r="F18178">
            <v>196</v>
          </cell>
          <cell r="G18178" t="str">
            <v>Stk</v>
          </cell>
          <cell r="H18178">
            <v>36.549999999999997</v>
          </cell>
        </row>
        <row r="18179">
          <cell r="A18179">
            <v>92928401</v>
          </cell>
          <cell r="B18179" t="str">
            <v>VMS Gummistopper Tor (2x)</v>
          </cell>
          <cell r="C18179" t="str">
            <v>Stopper kit</v>
          </cell>
          <cell r="D18179">
            <v>26</v>
          </cell>
          <cell r="E18179" t="str">
            <v>P4</v>
          </cell>
          <cell r="F18179">
            <v>196</v>
          </cell>
          <cell r="G18179" t="str">
            <v>Stk</v>
          </cell>
          <cell r="H18179">
            <v>28.1</v>
          </cell>
        </row>
        <row r="18180">
          <cell r="A18180">
            <v>92928501</v>
          </cell>
          <cell r="B18180" t="str">
            <v>VMS Anschlagpuffer Tor (2x)</v>
          </cell>
          <cell r="C18180" t="str">
            <v>assourdiseur</v>
          </cell>
          <cell r="D18180">
            <v>19.5</v>
          </cell>
          <cell r="E18180" t="str">
            <v>P4</v>
          </cell>
          <cell r="F18180">
            <v>196</v>
          </cell>
          <cell r="G18180" t="str">
            <v>Stk</v>
          </cell>
          <cell r="H18180">
            <v>21.1</v>
          </cell>
        </row>
        <row r="18181">
          <cell r="A18181">
            <v>92928601</v>
          </cell>
          <cell r="B18181" t="str">
            <v>VMS Kunststoffbuchse Tor (4x)</v>
          </cell>
          <cell r="C18181" t="str">
            <v>set de bushing</v>
          </cell>
          <cell r="D18181">
            <v>49.8</v>
          </cell>
          <cell r="E18181" t="str">
            <v>P4</v>
          </cell>
          <cell r="F18181">
            <v>196</v>
          </cell>
          <cell r="G18181" t="str">
            <v>Stk</v>
          </cell>
          <cell r="H18181">
            <v>53.85</v>
          </cell>
        </row>
        <row r="18182">
          <cell r="A18182">
            <v>92928701</v>
          </cell>
          <cell r="B18182" t="str">
            <v>Seilführung</v>
          </cell>
          <cell r="C18182" t="str">
            <v>Goupille de corde moteur MU</v>
          </cell>
          <cell r="D18182">
            <v>6.65</v>
          </cell>
          <cell r="E18182" t="str">
            <v>P4</v>
          </cell>
          <cell r="F18182">
            <v>967</v>
          </cell>
          <cell r="G18182" t="str">
            <v>Stk</v>
          </cell>
          <cell r="H18182">
            <v>7.2</v>
          </cell>
        </row>
        <row r="18183">
          <cell r="A18183">
            <v>92928830</v>
          </cell>
          <cell r="B18183" t="str">
            <v>Set Clips</v>
          </cell>
          <cell r="C18183" t="str">
            <v>Jeu de clip MU350 (5)</v>
          </cell>
          <cell r="D18183">
            <v>34.1</v>
          </cell>
          <cell r="E18183" t="str">
            <v>P4</v>
          </cell>
          <cell r="F18183">
            <v>967</v>
          </cell>
          <cell r="G18183" t="str">
            <v>Stk</v>
          </cell>
          <cell r="H18183">
            <v>36.85</v>
          </cell>
        </row>
        <row r="18184">
          <cell r="A18184">
            <v>92930913</v>
          </cell>
          <cell r="B18184" t="str">
            <v>Systembuch C50 (F)</v>
          </cell>
          <cell r="C18184" t="str">
            <v>Mémo C50 (f)##</v>
          </cell>
          <cell r="D18184">
            <v>0.1</v>
          </cell>
          <cell r="F18184">
            <v>230</v>
          </cell>
          <cell r="G18184" t="str">
            <v>Stk</v>
          </cell>
          <cell r="H18184">
            <v>0.1</v>
          </cell>
        </row>
        <row r="18185">
          <cell r="A18185">
            <v>92932101</v>
          </cell>
          <cell r="B18185" t="str">
            <v>PCB C50</v>
          </cell>
          <cell r="C18185" t="str">
            <v>Carte élect boîtier CDE C50</v>
          </cell>
          <cell r="D18185">
            <v>535</v>
          </cell>
          <cell r="E18185" t="str">
            <v>P4</v>
          </cell>
          <cell r="F18185">
            <v>293</v>
          </cell>
          <cell r="G18185" t="str">
            <v>Stk</v>
          </cell>
          <cell r="H18185">
            <v>578.35</v>
          </cell>
        </row>
        <row r="18186">
          <cell r="A18186">
            <v>92932230</v>
          </cell>
          <cell r="B18186" t="str">
            <v>Servicekit, Pulley, MU350</v>
          </cell>
          <cell r="C18186" t="str">
            <v>Kit poulie MU350</v>
          </cell>
          <cell r="D18186">
            <v>56.6</v>
          </cell>
          <cell r="E18186" t="str">
            <v>P4</v>
          </cell>
          <cell r="F18186">
            <v>967</v>
          </cell>
          <cell r="G18186" t="str">
            <v>Stk</v>
          </cell>
          <cell r="H18186">
            <v>61.2</v>
          </cell>
        </row>
        <row r="18187">
          <cell r="A18187">
            <v>92932231</v>
          </cell>
          <cell r="B18187" t="str">
            <v>Motorabdeckung mit Seilführung</v>
          </cell>
          <cell r="C18187" t="str">
            <v>Clip+couvercle moteur MU350##</v>
          </cell>
          <cell r="D18187">
            <v>55.8</v>
          </cell>
          <cell r="E18187" t="str">
            <v>P4</v>
          </cell>
          <cell r="F18187">
            <v>967</v>
          </cell>
          <cell r="G18187" t="str">
            <v>Stk</v>
          </cell>
          <cell r="H18187">
            <v>60.3</v>
          </cell>
        </row>
        <row r="18188">
          <cell r="A18188">
            <v>92933330</v>
          </cell>
          <cell r="B18188" t="str">
            <v>MP MZ-Aufn klappb 40mm (52 2-6P) ML2000</v>
          </cell>
          <cell r="C18188" t="str">
            <v>Plateau lavage pivotant D40mm</v>
          </cell>
          <cell r="D18188">
            <v>398</v>
          </cell>
          <cell r="E18188" t="str">
            <v>P1</v>
          </cell>
          <cell r="F18188">
            <v>142</v>
          </cell>
          <cell r="G18188" t="str">
            <v>Stk</v>
          </cell>
          <cell r="H18188">
            <v>430.25</v>
          </cell>
        </row>
        <row r="18189">
          <cell r="A18189">
            <v>92933430</v>
          </cell>
          <cell r="B18189" t="str">
            <v>MP MZ-Aufn klappb 52mm (76 6-20P) ML2000</v>
          </cell>
          <cell r="C18189" t="str">
            <v>Plateau lavage pivotant D52mm</v>
          </cell>
          <cell r="D18189">
            <v>398</v>
          </cell>
          <cell r="E18189" t="str">
            <v>P1</v>
          </cell>
          <cell r="F18189">
            <v>142</v>
          </cell>
          <cell r="G18189" t="str">
            <v>Stk</v>
          </cell>
          <cell r="H18189">
            <v>430.25</v>
          </cell>
        </row>
        <row r="18190">
          <cell r="A18190">
            <v>92934401</v>
          </cell>
          <cell r="B18190" t="str">
            <v>VMS Federblech</v>
          </cell>
          <cell r="C18190" t="str">
            <v>Spring pac holder</v>
          </cell>
          <cell r="D18190">
            <v>20.7</v>
          </cell>
          <cell r="E18190" t="str">
            <v>P4</v>
          </cell>
          <cell r="F18190">
            <v>196</v>
          </cell>
          <cell r="G18190" t="str">
            <v>Stk</v>
          </cell>
          <cell r="H18190">
            <v>22.4</v>
          </cell>
        </row>
        <row r="18191">
          <cell r="A18191">
            <v>92936701</v>
          </cell>
          <cell r="B18191" t="str">
            <v>Antennenschutz</v>
          </cell>
          <cell r="C18191" t="str">
            <v>.E.Reader cover</v>
          </cell>
          <cell r="D18191">
            <v>28.3</v>
          </cell>
          <cell r="F18191">
            <v>910</v>
          </cell>
          <cell r="G18191" t="str">
            <v>Stk</v>
          </cell>
          <cell r="H18191">
            <v>30.6</v>
          </cell>
        </row>
        <row r="18192">
          <cell r="A18192">
            <v>92939802</v>
          </cell>
          <cell r="B18192" t="str">
            <v>VMS Montageklammern</v>
          </cell>
          <cell r="C18192" t="str">
            <v>Support</v>
          </cell>
          <cell r="D18192">
            <v>8.85</v>
          </cell>
          <cell r="E18192" t="str">
            <v>P4</v>
          </cell>
          <cell r="F18192">
            <v>196</v>
          </cell>
          <cell r="G18192" t="str">
            <v>Stk</v>
          </cell>
          <cell r="H18192">
            <v>9.5500000000000007</v>
          </cell>
        </row>
        <row r="18193">
          <cell r="A18193">
            <v>92942680</v>
          </cell>
          <cell r="B18193" t="str">
            <v>Reparatursatz Gelenk f. Servicearm</v>
          </cell>
          <cell r="C18193" t="str">
            <v>Jeu de rép.commun p. bras de service</v>
          </cell>
          <cell r="D18193">
            <v>74.2</v>
          </cell>
          <cell r="E18193" t="str">
            <v>P4</v>
          </cell>
          <cell r="F18193">
            <v>194</v>
          </cell>
          <cell r="G18193" t="str">
            <v>Stk</v>
          </cell>
          <cell r="H18193">
            <v>80.2</v>
          </cell>
        </row>
        <row r="18194">
          <cell r="A18194">
            <v>92944280</v>
          </cell>
          <cell r="B18194" t="str">
            <v>DSG10 2-Wege-Modul R CN</v>
          </cell>
          <cell r="C18194" t="str">
            <v>DSG10 module 2 directions droite inox</v>
          </cell>
          <cell r="D18194">
            <v>5230</v>
          </cell>
          <cell r="E18194" t="str">
            <v>P1</v>
          </cell>
          <cell r="F18194">
            <v>831</v>
          </cell>
          <cell r="G18194" t="str">
            <v>Stk</v>
          </cell>
          <cell r="H18194">
            <v>5653.65</v>
          </cell>
        </row>
        <row r="18195">
          <cell r="A18195">
            <v>92944281</v>
          </cell>
          <cell r="B18195" t="str">
            <v>DSG10 2-Wege-Modul R vz</v>
          </cell>
          <cell r="C18195" t="str">
            <v>Porte de tri DSG 10 2 dir droite galva</v>
          </cell>
          <cell r="D18195">
            <v>4855</v>
          </cell>
          <cell r="E18195" t="str">
            <v>P1</v>
          </cell>
          <cell r="F18195">
            <v>831</v>
          </cell>
          <cell r="G18195" t="str">
            <v>Stk</v>
          </cell>
          <cell r="H18195">
            <v>5248.25</v>
          </cell>
        </row>
        <row r="18196">
          <cell r="A18196">
            <v>92944380</v>
          </cell>
          <cell r="B18196" t="str">
            <v>DSG10 3-Wege-Modul CN</v>
          </cell>
          <cell r="C18196" t="str">
            <v>DSG10 module 3 directions inox</v>
          </cell>
          <cell r="D18196">
            <v>7237</v>
          </cell>
          <cell r="E18196" t="str">
            <v>P1</v>
          </cell>
          <cell r="F18196">
            <v>831</v>
          </cell>
          <cell r="G18196" t="str">
            <v>Stk</v>
          </cell>
          <cell r="H18196">
            <v>7823.2</v>
          </cell>
        </row>
        <row r="18197">
          <cell r="A18197">
            <v>92944381</v>
          </cell>
          <cell r="B18197" t="str">
            <v>DSG10 3-Wege-Modul vz</v>
          </cell>
          <cell r="C18197" t="str">
            <v>Porte de tri DSG 10 3 dir galva</v>
          </cell>
          <cell r="D18197">
            <v>4926</v>
          </cell>
          <cell r="E18197" t="str">
            <v>P1</v>
          </cell>
          <cell r="F18197">
            <v>831</v>
          </cell>
          <cell r="G18197" t="str">
            <v>Stk</v>
          </cell>
          <cell r="H18197">
            <v>5325</v>
          </cell>
        </row>
        <row r="18198">
          <cell r="A18198">
            <v>92945880</v>
          </cell>
          <cell r="B18198" t="str">
            <v>VMS Reparatursatz Futterschale</v>
          </cell>
          <cell r="C18198" t="str">
            <v>REPAIR KIT FOR MANGER</v>
          </cell>
          <cell r="D18198">
            <v>462</v>
          </cell>
          <cell r="E18198" t="str">
            <v>P4</v>
          </cell>
          <cell r="F18198">
            <v>196</v>
          </cell>
          <cell r="G18198" t="str">
            <v>Stk</v>
          </cell>
          <cell r="H18198">
            <v>499.4</v>
          </cell>
        </row>
        <row r="18199">
          <cell r="A18199">
            <v>92946080</v>
          </cell>
          <cell r="B18199" t="str">
            <v>VMS Schlauch + Klammer 30-36</v>
          </cell>
          <cell r="C18199" t="str">
            <v>Tuyau PVC 30-36 kit</v>
          </cell>
          <cell r="D18199">
            <v>64.900000000000006</v>
          </cell>
          <cell r="E18199" t="str">
            <v>P4</v>
          </cell>
          <cell r="F18199">
            <v>196</v>
          </cell>
          <cell r="G18199" t="str">
            <v>Stk</v>
          </cell>
          <cell r="H18199">
            <v>70.150000000000006</v>
          </cell>
        </row>
        <row r="18200">
          <cell r="A18200">
            <v>92948602</v>
          </cell>
          <cell r="B18200" t="str">
            <v>VMS Verteilerstück 90Grad</v>
          </cell>
          <cell r="C18200" t="str">
            <v>Distributeur multi L-3 voies</v>
          </cell>
          <cell r="D18200">
            <v>24.5</v>
          </cell>
          <cell r="E18200" t="str">
            <v>P4</v>
          </cell>
          <cell r="F18200">
            <v>196</v>
          </cell>
          <cell r="G18200" t="str">
            <v>Stk</v>
          </cell>
          <cell r="H18200">
            <v>26.5</v>
          </cell>
        </row>
        <row r="18201">
          <cell r="A18201">
            <v>92948603</v>
          </cell>
          <cell r="B18201" t="str">
            <v>VMS Verteilerstück L-Form 3-Wege</v>
          </cell>
          <cell r="C18201" t="str">
            <v>Distributeur multiple 4 sorties</v>
          </cell>
          <cell r="D18201">
            <v>21.4</v>
          </cell>
          <cell r="E18201" t="str">
            <v>P4</v>
          </cell>
          <cell r="F18201">
            <v>196</v>
          </cell>
          <cell r="G18201" t="str">
            <v>Stk</v>
          </cell>
          <cell r="H18201">
            <v>23.15</v>
          </cell>
        </row>
        <row r="18202">
          <cell r="A18202">
            <v>92948604</v>
          </cell>
          <cell r="B18202" t="str">
            <v>VMS Verteiler 1/8in-6mm</v>
          </cell>
          <cell r="C18202" t="str">
            <v>Connecteur multiple G1/8-6</v>
          </cell>
          <cell r="D18202">
            <v>14.9</v>
          </cell>
          <cell r="E18202" t="str">
            <v>P4</v>
          </cell>
          <cell r="F18202">
            <v>196</v>
          </cell>
          <cell r="G18202" t="str">
            <v>Stk</v>
          </cell>
          <cell r="H18202">
            <v>16.100000000000001</v>
          </cell>
        </row>
        <row r="18203">
          <cell r="A18203">
            <v>92948605</v>
          </cell>
          <cell r="B18203" t="str">
            <v>VMS Verteiler 4-Wege L-Form</v>
          </cell>
          <cell r="C18203" t="str">
            <v>Distributeur multiple magasin</v>
          </cell>
          <cell r="D18203">
            <v>22.1</v>
          </cell>
          <cell r="E18203" t="str">
            <v>P4</v>
          </cell>
          <cell r="F18203">
            <v>196</v>
          </cell>
          <cell r="G18203" t="str">
            <v>Stk</v>
          </cell>
          <cell r="H18203">
            <v>23.9</v>
          </cell>
        </row>
        <row r="18204">
          <cell r="A18204">
            <v>92951680</v>
          </cell>
          <cell r="B18204" t="str">
            <v>DCC Tragetasche</v>
          </cell>
          <cell r="C18204" t="str">
            <v>DCC, Sacoche de transport</v>
          </cell>
          <cell r="D18204">
            <v>84.2</v>
          </cell>
          <cell r="E18204" t="str">
            <v>P2</v>
          </cell>
          <cell r="F18204">
            <v>170</v>
          </cell>
          <cell r="G18204" t="str">
            <v>Stk</v>
          </cell>
          <cell r="H18204">
            <v>91</v>
          </cell>
        </row>
        <row r="18205">
          <cell r="A18205">
            <v>92952412</v>
          </cell>
          <cell r="B18205" t="str">
            <v>Memo SG-TF100 (E)</v>
          </cell>
          <cell r="C18205" t="str">
            <v>Mémo SG-TF100 (E)</v>
          </cell>
          <cell r="D18205">
            <v>0.1</v>
          </cell>
          <cell r="F18205">
            <v>253</v>
          </cell>
          <cell r="G18205" t="str">
            <v>Stk</v>
          </cell>
          <cell r="H18205">
            <v>0.1</v>
          </cell>
        </row>
        <row r="18206">
          <cell r="A18206">
            <v>92952413</v>
          </cell>
          <cell r="B18206" t="str">
            <v>Memo SG-TF100 (F)</v>
          </cell>
          <cell r="C18206" t="str">
            <v>GU/Memo TF100 DeLaval</v>
          </cell>
          <cell r="D18206">
            <v>0.1</v>
          </cell>
          <cell r="F18206">
            <v>253</v>
          </cell>
          <cell r="G18206" t="str">
            <v>Stk</v>
          </cell>
          <cell r="H18206">
            <v>0.1</v>
          </cell>
        </row>
        <row r="18207">
          <cell r="A18207">
            <v>92952801</v>
          </cell>
          <cell r="B18207" t="str">
            <v>VMS Gleitstück für Separiereinheit</v>
          </cell>
          <cell r="C18207" t="str">
            <v>VMS glisseur</v>
          </cell>
          <cell r="D18207">
            <v>41.7</v>
          </cell>
          <cell r="E18207" t="str">
            <v>P4</v>
          </cell>
          <cell r="F18207">
            <v>196</v>
          </cell>
          <cell r="G18207" t="str">
            <v>Stk</v>
          </cell>
          <cell r="H18207">
            <v>45.1</v>
          </cell>
        </row>
        <row r="18208">
          <cell r="A18208">
            <v>92953984</v>
          </cell>
          <cell r="B18208" t="str">
            <v>Maschinenraumkit</v>
          </cell>
          <cell r="C18208" t="str">
            <v>Kit salle de machines</v>
          </cell>
          <cell r="D18208">
            <v>594</v>
          </cell>
          <cell r="E18208" t="str">
            <v>P1</v>
          </cell>
          <cell r="F18208">
            <v>160</v>
          </cell>
          <cell r="G18208" t="str">
            <v>Stk</v>
          </cell>
          <cell r="H18208">
            <v>642.1</v>
          </cell>
        </row>
        <row r="18209">
          <cell r="A18209">
            <v>92954102</v>
          </cell>
          <cell r="B18209" t="str">
            <v>VMS Luftfilter Kompressor</v>
          </cell>
          <cell r="C18209" t="str">
            <v>Filtre entrée air</v>
          </cell>
          <cell r="D18209">
            <v>62.8</v>
          </cell>
          <cell r="E18209" t="str">
            <v>P4</v>
          </cell>
          <cell r="F18209">
            <v>196</v>
          </cell>
          <cell r="G18209" t="str">
            <v>Stk</v>
          </cell>
          <cell r="H18209">
            <v>67.900000000000006</v>
          </cell>
        </row>
        <row r="18210">
          <cell r="A18210">
            <v>92954103</v>
          </cell>
          <cell r="B18210" t="str">
            <v>VMS Keilriemen Kit Atlas Copco Komp.</v>
          </cell>
          <cell r="C18210" t="str">
            <v>Courroies Atlas (InfAPI700000)#92954110</v>
          </cell>
          <cell r="D18210">
            <v>69.900000000000006</v>
          </cell>
          <cell r="E18210" t="str">
            <v>P4</v>
          </cell>
          <cell r="F18210">
            <v>196</v>
          </cell>
          <cell r="G18210" t="str">
            <v>Stk</v>
          </cell>
          <cell r="H18210">
            <v>75.55</v>
          </cell>
        </row>
        <row r="18211">
          <cell r="A18211">
            <v>92954105</v>
          </cell>
          <cell r="B18211" t="str">
            <v>VMS Dichtung Atlas Copco</v>
          </cell>
          <cell r="C18211" t="str">
            <v>Pièces VMS</v>
          </cell>
          <cell r="D18211">
            <v>52.2</v>
          </cell>
          <cell r="E18211" t="str">
            <v>P4</v>
          </cell>
          <cell r="F18211">
            <v>196</v>
          </cell>
          <cell r="G18211" t="str">
            <v>Stk</v>
          </cell>
          <cell r="H18211">
            <v>56.45</v>
          </cell>
        </row>
        <row r="18212">
          <cell r="A18212">
            <v>92954106</v>
          </cell>
          <cell r="B18212" t="str">
            <v>VMS Druckschalter</v>
          </cell>
          <cell r="C18212" t="str">
            <v>Bouton de commande pression</v>
          </cell>
          <cell r="D18212">
            <v>156</v>
          </cell>
          <cell r="E18212" t="str">
            <v>P4</v>
          </cell>
          <cell r="F18212">
            <v>196</v>
          </cell>
          <cell r="G18212" t="str">
            <v>Stk</v>
          </cell>
          <cell r="H18212">
            <v>168.65</v>
          </cell>
        </row>
        <row r="18213">
          <cell r="A18213">
            <v>92954107</v>
          </cell>
          <cell r="B18213" t="str">
            <v>VMS Rückschlagventil</v>
          </cell>
          <cell r="C18213" t="str">
            <v>Valve de vérification</v>
          </cell>
          <cell r="D18213">
            <v>154</v>
          </cell>
          <cell r="E18213" t="str">
            <v>P4</v>
          </cell>
          <cell r="F18213">
            <v>196</v>
          </cell>
          <cell r="G18213" t="str">
            <v>Stk</v>
          </cell>
          <cell r="H18213">
            <v>166.45</v>
          </cell>
        </row>
        <row r="18214">
          <cell r="A18214">
            <v>92954108</v>
          </cell>
          <cell r="B18214" t="str">
            <v>VMS Dichtungsscheibe</v>
          </cell>
          <cell r="C18214" t="str">
            <v>Joint étanchéité SF4</v>
          </cell>
          <cell r="D18214">
            <v>25</v>
          </cell>
          <cell r="E18214" t="str">
            <v>P4</v>
          </cell>
          <cell r="F18214">
            <v>196</v>
          </cell>
          <cell r="G18214" t="str">
            <v>Stk</v>
          </cell>
          <cell r="H18214">
            <v>27.05</v>
          </cell>
        </row>
        <row r="18215">
          <cell r="A18215">
            <v>92954109</v>
          </cell>
          <cell r="B18215" t="str">
            <v>VMS Luftfilterelement SF4 FF</v>
          </cell>
          <cell r="C18215" t="str">
            <v>Filtre compresseur SF4</v>
          </cell>
          <cell r="D18215">
            <v>53.8</v>
          </cell>
          <cell r="E18215" t="str">
            <v>P4</v>
          </cell>
          <cell r="F18215">
            <v>196</v>
          </cell>
          <cell r="G18215" t="str">
            <v>Stk</v>
          </cell>
          <cell r="H18215">
            <v>58.15</v>
          </cell>
        </row>
        <row r="18216">
          <cell r="A18216">
            <v>92956401</v>
          </cell>
          <cell r="B18216" t="str">
            <v>Unterlagsscheibe</v>
          </cell>
          <cell r="C18216" t="str">
            <v>Rondelle</v>
          </cell>
          <cell r="D18216">
            <v>23.2</v>
          </cell>
          <cell r="E18216" t="str">
            <v>P4</v>
          </cell>
          <cell r="F18216">
            <v>196</v>
          </cell>
          <cell r="G18216" t="str">
            <v>Stk</v>
          </cell>
          <cell r="H18216">
            <v>25.1</v>
          </cell>
        </row>
        <row r="18217">
          <cell r="A18217">
            <v>92957801</v>
          </cell>
          <cell r="B18217" t="str">
            <v>VMS Steckverbinder T 6mm-M5</v>
          </cell>
          <cell r="C18217" t="str">
            <v>Raccord pneu T D6-M5</v>
          </cell>
          <cell r="D18217">
            <v>6.8</v>
          </cell>
          <cell r="E18217" t="str">
            <v>P4</v>
          </cell>
          <cell r="F18217">
            <v>196</v>
          </cell>
          <cell r="G18217" t="str">
            <v>Stk</v>
          </cell>
          <cell r="H18217">
            <v>7.35</v>
          </cell>
        </row>
        <row r="18218">
          <cell r="A18218">
            <v>92957802</v>
          </cell>
          <cell r="B18218" t="str">
            <v>VMS Steckverbinder T 8mm-1/8in</v>
          </cell>
          <cell r="C18218" t="str">
            <v>T pneu D8 -1/8</v>
          </cell>
          <cell r="D18218">
            <v>9.75</v>
          </cell>
          <cell r="E18218" t="str">
            <v>P4</v>
          </cell>
          <cell r="F18218">
            <v>196</v>
          </cell>
          <cell r="G18218" t="str">
            <v>Stk</v>
          </cell>
          <cell r="H18218">
            <v>10.55</v>
          </cell>
        </row>
        <row r="18219">
          <cell r="A18219">
            <v>92960301</v>
          </cell>
          <cell r="B18219" t="str">
            <v>VMS Steuermodul</v>
          </cell>
          <cell r="C18219" t="str">
            <v>Module V235BIS</v>
          </cell>
          <cell r="D18219">
            <v>50</v>
          </cell>
          <cell r="E18219" t="str">
            <v>P4</v>
          </cell>
          <cell r="F18219">
            <v>196</v>
          </cell>
          <cell r="G18219" t="str">
            <v>Stk</v>
          </cell>
          <cell r="H18219">
            <v>54.05</v>
          </cell>
        </row>
        <row r="18220">
          <cell r="A18220">
            <v>92960302</v>
          </cell>
          <cell r="B18220" t="str">
            <v>VMS Steuermodul</v>
          </cell>
          <cell r="C18220" t="str">
            <v>Module VA 235</v>
          </cell>
          <cell r="D18220">
            <v>63.8</v>
          </cell>
          <cell r="E18220" t="str">
            <v>P4</v>
          </cell>
          <cell r="F18220">
            <v>196</v>
          </cell>
          <cell r="G18220" t="str">
            <v>Stk</v>
          </cell>
          <cell r="H18220">
            <v>68.95</v>
          </cell>
        </row>
        <row r="18221">
          <cell r="A18221">
            <v>92960303</v>
          </cell>
          <cell r="B18221" t="str">
            <v>VMS Soft start Ventil</v>
          </cell>
          <cell r="C18221" t="str">
            <v>Amortisseur V203</v>
          </cell>
          <cell r="D18221">
            <v>93.4</v>
          </cell>
          <cell r="E18221" t="str">
            <v>P4</v>
          </cell>
          <cell r="F18221">
            <v>196</v>
          </cell>
          <cell r="G18221" t="str">
            <v>Stk</v>
          </cell>
          <cell r="H18221">
            <v>100.95</v>
          </cell>
        </row>
        <row r="18222">
          <cell r="A18222">
            <v>92961401</v>
          </cell>
          <cell r="B18222" t="str">
            <v>Sprühdüse 3/4in/1in Washdown System</v>
          </cell>
          <cell r="C18222" t="str">
            <v>Pistolet universal 3/4pouce - 1pouce</v>
          </cell>
          <cell r="D18222">
            <v>109</v>
          </cell>
          <cell r="E18222" t="str">
            <v>P4</v>
          </cell>
          <cell r="F18222">
            <v>392</v>
          </cell>
          <cell r="G18222" t="str">
            <v>Stk</v>
          </cell>
          <cell r="H18222">
            <v>117.85</v>
          </cell>
        </row>
        <row r="18223">
          <cell r="A18223">
            <v>92961404</v>
          </cell>
          <cell r="B18223" t="str">
            <v>Euterbrause JS3</v>
          </cell>
          <cell r="C18223" t="str">
            <v>Nouveau jet de nettoyage</v>
          </cell>
          <cell r="D18223">
            <v>19</v>
          </cell>
          <cell r="E18223" t="str">
            <v>P2</v>
          </cell>
          <cell r="F18223">
            <v>372</v>
          </cell>
          <cell r="G18223" t="str">
            <v>Stk</v>
          </cell>
          <cell r="H18223">
            <v>20.55</v>
          </cell>
        </row>
        <row r="18224">
          <cell r="A18224">
            <v>92963280</v>
          </cell>
          <cell r="B18224" t="str">
            <v>VMS T-shell kit</v>
          </cell>
          <cell r="C18224" t="str">
            <v>VMS kit Te 60/60</v>
          </cell>
          <cell r="D18224">
            <v>48.5</v>
          </cell>
          <cell r="E18224" t="str">
            <v>P4</v>
          </cell>
          <cell r="F18224">
            <v>196</v>
          </cell>
          <cell r="G18224" t="str">
            <v>Stk</v>
          </cell>
          <cell r="H18224">
            <v>52.45</v>
          </cell>
        </row>
        <row r="18225">
          <cell r="A18225">
            <v>92963501</v>
          </cell>
          <cell r="B18225" t="str">
            <v>VMS Druckminderer</v>
          </cell>
          <cell r="C18225" t="str">
            <v>Regulateur pression Z201</v>
          </cell>
          <cell r="D18225">
            <v>207</v>
          </cell>
          <cell r="E18225" t="str">
            <v>P4</v>
          </cell>
          <cell r="F18225">
            <v>196</v>
          </cell>
          <cell r="G18225" t="str">
            <v>Stk</v>
          </cell>
          <cell r="H18225">
            <v>223.75</v>
          </cell>
        </row>
        <row r="18226">
          <cell r="A18226">
            <v>92964080</v>
          </cell>
          <cell r="B18226" t="str">
            <v>Schalldämpfer MVR DL</v>
          </cell>
          <cell r="C18226" t="str">
            <v>Silencieux MVR</v>
          </cell>
          <cell r="D18226">
            <v>127</v>
          </cell>
          <cell r="E18226" t="str">
            <v>P1</v>
          </cell>
          <cell r="F18226">
            <v>210</v>
          </cell>
          <cell r="G18226" t="str">
            <v>Stk</v>
          </cell>
          <cell r="H18226">
            <v>137.30000000000001</v>
          </cell>
        </row>
        <row r="18227">
          <cell r="A18227">
            <v>92965581</v>
          </cell>
          <cell r="B18227" t="str">
            <v>VMS Distanzstück kpl.</v>
          </cell>
          <cell r="C18227" t="str">
            <v>DISTANCE COMPLET VMS</v>
          </cell>
          <cell r="D18227">
            <v>232</v>
          </cell>
          <cell r="E18227" t="str">
            <v>P4</v>
          </cell>
          <cell r="F18227">
            <v>196</v>
          </cell>
          <cell r="G18227" t="str">
            <v>Stk</v>
          </cell>
          <cell r="H18227">
            <v>250.8</v>
          </cell>
        </row>
        <row r="18228">
          <cell r="A18228">
            <v>92973701</v>
          </cell>
          <cell r="B18228" t="str">
            <v>VMS Sprühkopf Kamerareinigung</v>
          </cell>
          <cell r="C18228" t="str">
            <v>Canalisation INOX P/camera</v>
          </cell>
          <cell r="D18228">
            <v>118</v>
          </cell>
          <cell r="E18228" t="str">
            <v>P4</v>
          </cell>
          <cell r="F18228">
            <v>196</v>
          </cell>
          <cell r="G18228" t="str">
            <v>Stk</v>
          </cell>
          <cell r="H18228">
            <v>127.55</v>
          </cell>
        </row>
        <row r="18229">
          <cell r="A18229">
            <v>92976480</v>
          </cell>
          <cell r="B18229" t="str">
            <v>DSG3/10 sort-gate-controller</v>
          </cell>
          <cell r="C18229" t="str">
            <v>Box de controle DSG 3/10 sortie</v>
          </cell>
          <cell r="D18229">
            <v>1761</v>
          </cell>
          <cell r="E18229" t="str">
            <v>P4</v>
          </cell>
          <cell r="F18229">
            <v>831</v>
          </cell>
          <cell r="G18229" t="str">
            <v>Stk</v>
          </cell>
          <cell r="H18229">
            <v>1903.65</v>
          </cell>
        </row>
        <row r="18230">
          <cell r="A18230">
            <v>92977780</v>
          </cell>
          <cell r="B18230" t="str">
            <v>VMS Justierschrauben Kit</v>
          </cell>
          <cell r="C18230" t="str">
            <v>Service kit, adjustement axle</v>
          </cell>
          <cell r="D18230">
            <v>35.299999999999997</v>
          </cell>
          <cell r="E18230" t="str">
            <v>P4</v>
          </cell>
          <cell r="F18230">
            <v>196</v>
          </cell>
          <cell r="G18230" t="str">
            <v>Stk</v>
          </cell>
          <cell r="H18230">
            <v>38.15</v>
          </cell>
        </row>
        <row r="18231">
          <cell r="A18231">
            <v>92979601</v>
          </cell>
          <cell r="B18231" t="str">
            <v>VMS Reduziernippel Wasserversorgung</v>
          </cell>
          <cell r="C18231" t="str">
            <v>Réduction raccord eau</v>
          </cell>
          <cell r="D18231">
            <v>7.5</v>
          </cell>
          <cell r="E18231" t="str">
            <v>P4</v>
          </cell>
          <cell r="F18231">
            <v>196</v>
          </cell>
          <cell r="G18231" t="str">
            <v>Stk</v>
          </cell>
          <cell r="H18231">
            <v>8.1</v>
          </cell>
        </row>
        <row r="18232">
          <cell r="A18232">
            <v>92979602</v>
          </cell>
          <cell r="B18232" t="str">
            <v>VMS Reduzierstück I-A</v>
          </cell>
          <cell r="C18232" t="str">
            <v>Réduction pneumatique hexagonale</v>
          </cell>
          <cell r="D18232">
            <v>27.5</v>
          </cell>
          <cell r="E18232" t="str">
            <v>P4</v>
          </cell>
          <cell r="F18232">
            <v>196</v>
          </cell>
          <cell r="G18232" t="str">
            <v>Stk</v>
          </cell>
          <cell r="H18232">
            <v>29.75</v>
          </cell>
        </row>
        <row r="18233">
          <cell r="A18233">
            <v>92980612</v>
          </cell>
          <cell r="B18233" t="str">
            <v>Bedienungsanleitung MU350 (D)</v>
          </cell>
          <cell r="C18233" t="str">
            <v>Guide de l'utilisateur MU350 (D)</v>
          </cell>
          <cell r="D18233">
            <v>0.1</v>
          </cell>
          <cell r="F18233">
            <v>151</v>
          </cell>
          <cell r="G18233" t="str">
            <v>Stk</v>
          </cell>
          <cell r="H18233">
            <v>0.1</v>
          </cell>
        </row>
        <row r="18234">
          <cell r="A18234">
            <v>92980613</v>
          </cell>
          <cell r="B18234" t="str">
            <v>Bedienungsanleitung MU350 (F)</v>
          </cell>
          <cell r="C18234" t="str">
            <v>Guide de l'utilisateur MU350 (F)</v>
          </cell>
          <cell r="D18234">
            <v>0.1</v>
          </cell>
          <cell r="F18234">
            <v>151</v>
          </cell>
          <cell r="G18234" t="str">
            <v>Stk</v>
          </cell>
          <cell r="H18234">
            <v>0.1</v>
          </cell>
        </row>
        <row r="18235">
          <cell r="A18235">
            <v>92983782</v>
          </cell>
          <cell r="B18235" t="str">
            <v>VMS Hydraulikkit Stellmotor</v>
          </cell>
          <cell r="C18235" t="str">
            <v>Kit hydraulique rotation</v>
          </cell>
          <cell r="D18235">
            <v>1808</v>
          </cell>
          <cell r="E18235" t="str">
            <v>P4</v>
          </cell>
          <cell r="F18235">
            <v>196</v>
          </cell>
          <cell r="G18235" t="str">
            <v>Stk</v>
          </cell>
          <cell r="H18235">
            <v>1954.45</v>
          </cell>
        </row>
        <row r="18236">
          <cell r="A18236">
            <v>92983801</v>
          </cell>
          <cell r="B18236" t="str">
            <v>Einwalzstutzen 25mm Klammerverschr</v>
          </cell>
          <cell r="C18236" t="str">
            <v>Douille raccord inox diam 25mm</v>
          </cell>
          <cell r="D18236">
            <v>25.7</v>
          </cell>
          <cell r="E18236" t="str">
            <v>P1</v>
          </cell>
          <cell r="F18236">
            <v>150</v>
          </cell>
          <cell r="G18236" t="str">
            <v>Stk</v>
          </cell>
          <cell r="H18236">
            <v>27.8</v>
          </cell>
        </row>
        <row r="18237">
          <cell r="A18237">
            <v>92983802</v>
          </cell>
          <cell r="B18237" t="str">
            <v>Einwalzstutzen 38mm Klammerverschr</v>
          </cell>
          <cell r="C18237" t="str">
            <v>Douille clamp D38</v>
          </cell>
          <cell r="D18237">
            <v>28.3</v>
          </cell>
          <cell r="E18237" t="str">
            <v>P1</v>
          </cell>
          <cell r="F18237">
            <v>150</v>
          </cell>
          <cell r="G18237" t="str">
            <v>Stk</v>
          </cell>
          <cell r="H18237">
            <v>30.6</v>
          </cell>
        </row>
        <row r="18238">
          <cell r="A18238">
            <v>92983803</v>
          </cell>
          <cell r="B18238" t="str">
            <v>Einwalzstutzen 40mm Klammerverschr</v>
          </cell>
          <cell r="C18238" t="str">
            <v>Douille raccord inox diam 40mm</v>
          </cell>
          <cell r="D18238">
            <v>33.200000000000003</v>
          </cell>
          <cell r="E18238" t="str">
            <v>P1</v>
          </cell>
          <cell r="F18238">
            <v>150</v>
          </cell>
          <cell r="G18238" t="str">
            <v>Stk</v>
          </cell>
          <cell r="H18238">
            <v>35.9</v>
          </cell>
        </row>
        <row r="18239">
          <cell r="A18239">
            <v>92983804</v>
          </cell>
          <cell r="B18239" t="str">
            <v>Einwalzstutzen 51mm Klammerverschr</v>
          </cell>
          <cell r="C18239" t="str">
            <v>Douille clamp D51</v>
          </cell>
          <cell r="D18239">
            <v>27.1</v>
          </cell>
          <cell r="E18239" t="str">
            <v>P1</v>
          </cell>
          <cell r="F18239">
            <v>150</v>
          </cell>
          <cell r="G18239" t="str">
            <v>Stk</v>
          </cell>
          <cell r="H18239">
            <v>29.3</v>
          </cell>
        </row>
        <row r="18240">
          <cell r="A18240">
            <v>92983805</v>
          </cell>
          <cell r="B18240" t="str">
            <v>Einwalzstutzen 52mm Klammerverschr</v>
          </cell>
          <cell r="C18240" t="str">
            <v>Douille raccord inox diam 52mm</v>
          </cell>
          <cell r="D18240">
            <v>27.3</v>
          </cell>
          <cell r="E18240" t="str">
            <v>P1</v>
          </cell>
          <cell r="F18240">
            <v>150</v>
          </cell>
          <cell r="G18240" t="str">
            <v>Stk</v>
          </cell>
          <cell r="H18240">
            <v>29.5</v>
          </cell>
        </row>
        <row r="18241">
          <cell r="A18241">
            <v>92983806</v>
          </cell>
          <cell r="B18241" t="str">
            <v>Einwalzstutzen 63,5mm Klammerverschr</v>
          </cell>
          <cell r="C18241" t="str">
            <v>Douille raccord inox diam 63,5mm</v>
          </cell>
          <cell r="D18241">
            <v>43.4</v>
          </cell>
          <cell r="E18241" t="str">
            <v>P1</v>
          </cell>
          <cell r="F18241">
            <v>150</v>
          </cell>
          <cell r="G18241" t="str">
            <v>Stk</v>
          </cell>
          <cell r="H18241">
            <v>46.9</v>
          </cell>
        </row>
        <row r="18242">
          <cell r="A18242">
            <v>92983807</v>
          </cell>
          <cell r="B18242" t="str">
            <v>Einwalzstutzen 76,1mm Klammerverschr</v>
          </cell>
          <cell r="C18242" t="str">
            <v>Douille raccord inox diam 76mm</v>
          </cell>
          <cell r="D18242">
            <v>40.1</v>
          </cell>
          <cell r="E18242" t="str">
            <v>P1</v>
          </cell>
          <cell r="F18242">
            <v>150</v>
          </cell>
          <cell r="G18242" t="str">
            <v>Stk</v>
          </cell>
          <cell r="H18242">
            <v>43.35</v>
          </cell>
        </row>
        <row r="18243">
          <cell r="A18243">
            <v>92983808</v>
          </cell>
          <cell r="B18243" t="str">
            <v>Einwalzstutzen 101,6mm Klammerverschr</v>
          </cell>
          <cell r="C18243" t="str">
            <v>Douille raccord inox diam 101mm</v>
          </cell>
          <cell r="D18243">
            <v>59.6</v>
          </cell>
          <cell r="E18243" t="str">
            <v>P1</v>
          </cell>
          <cell r="F18243">
            <v>150</v>
          </cell>
          <cell r="G18243" t="str">
            <v>Stk</v>
          </cell>
          <cell r="H18243">
            <v>64.45</v>
          </cell>
        </row>
        <row r="18244">
          <cell r="A18244">
            <v>92983809</v>
          </cell>
          <cell r="B18244" t="str">
            <v>Einwalzstutzen 38,1/1,5in Klammerverschr</v>
          </cell>
          <cell r="C18244" t="str">
            <v>Férule d'expansion 38.1mm/ 1.5 pouce</v>
          </cell>
          <cell r="D18244">
            <v>23</v>
          </cell>
          <cell r="E18244" t="str">
            <v>P1</v>
          </cell>
          <cell r="F18244">
            <v>150</v>
          </cell>
          <cell r="G18244" t="str">
            <v>Stk</v>
          </cell>
          <cell r="H18244">
            <v>24.85</v>
          </cell>
        </row>
        <row r="18245">
          <cell r="A18245">
            <v>92985101</v>
          </cell>
          <cell r="B18245" t="str">
            <v>VMS Thermostatgehäuse</v>
          </cell>
          <cell r="C18245" t="str">
            <v>Thermostat gobelet laveur</v>
          </cell>
          <cell r="D18245">
            <v>67.099999999999994</v>
          </cell>
          <cell r="E18245" t="str">
            <v>P4</v>
          </cell>
          <cell r="F18245">
            <v>196</v>
          </cell>
          <cell r="G18245" t="str">
            <v>Stk</v>
          </cell>
          <cell r="H18245">
            <v>72.55</v>
          </cell>
        </row>
        <row r="18246">
          <cell r="A18246">
            <v>92985102</v>
          </cell>
          <cell r="B18246" t="str">
            <v>VMS Filtersatz</v>
          </cell>
          <cell r="C18246" t="str">
            <v>Filtre VMS</v>
          </cell>
          <cell r="D18246">
            <v>23.7</v>
          </cell>
          <cell r="E18246" t="str">
            <v>P4</v>
          </cell>
          <cell r="F18246">
            <v>196</v>
          </cell>
          <cell r="G18246" t="str">
            <v>Stk</v>
          </cell>
          <cell r="H18246">
            <v>25.6</v>
          </cell>
        </row>
        <row r="18247">
          <cell r="A18247">
            <v>92985103</v>
          </cell>
          <cell r="B18247" t="str">
            <v>VMS Klappenventil kpl.</v>
          </cell>
          <cell r="C18247" t="str">
            <v>Valve contrôle cplt</v>
          </cell>
          <cell r="D18247">
            <v>63.8</v>
          </cell>
          <cell r="E18247" t="str">
            <v>P4</v>
          </cell>
          <cell r="F18247">
            <v>196</v>
          </cell>
          <cell r="G18247" t="str">
            <v>Stk</v>
          </cell>
          <cell r="H18247">
            <v>68.95</v>
          </cell>
        </row>
        <row r="18248">
          <cell r="A18248">
            <v>92985280</v>
          </cell>
          <cell r="B18248" t="str">
            <v>VMS Roboterarm aussen</v>
          </cell>
          <cell r="C18248" t="str">
            <v>Bras intérieur</v>
          </cell>
          <cell r="D18248">
            <v>731</v>
          </cell>
          <cell r="E18248" t="str">
            <v>P4</v>
          </cell>
          <cell r="F18248">
            <v>196</v>
          </cell>
          <cell r="G18248" t="str">
            <v>Stk</v>
          </cell>
          <cell r="H18248">
            <v>790.2</v>
          </cell>
        </row>
        <row r="18249">
          <cell r="A18249">
            <v>92985380</v>
          </cell>
          <cell r="B18249" t="str">
            <v>VMS Schutzschlauch 400mm</v>
          </cell>
          <cell r="C18249" t="str">
            <v>TUBE 0.4m</v>
          </cell>
          <cell r="D18249">
            <v>43.7</v>
          </cell>
          <cell r="E18249" t="str">
            <v>P4</v>
          </cell>
          <cell r="F18249">
            <v>196</v>
          </cell>
          <cell r="G18249" t="str">
            <v>Stk</v>
          </cell>
          <cell r="H18249">
            <v>47.25</v>
          </cell>
        </row>
        <row r="18250">
          <cell r="A18250">
            <v>92985901</v>
          </cell>
          <cell r="B18250" t="str">
            <v>VMS Reparatursatz DNC-40</v>
          </cell>
          <cell r="C18250" t="str">
            <v>Kit DNC 40 Vérin VMS</v>
          </cell>
          <cell r="D18250">
            <v>117</v>
          </cell>
          <cell r="E18250" t="str">
            <v>P4</v>
          </cell>
          <cell r="F18250">
            <v>196</v>
          </cell>
          <cell r="G18250" t="str">
            <v>Stk</v>
          </cell>
          <cell r="H18250">
            <v>126.5</v>
          </cell>
        </row>
        <row r="18251">
          <cell r="A18251">
            <v>92985902</v>
          </cell>
          <cell r="B18251" t="str">
            <v>VMS Reparatursatz DNC-50 rund</v>
          </cell>
          <cell r="C18251" t="str">
            <v>Kit DNC 50 Vérin VMS</v>
          </cell>
          <cell r="D18251">
            <v>137</v>
          </cell>
          <cell r="E18251" t="str">
            <v>P4</v>
          </cell>
          <cell r="F18251">
            <v>196</v>
          </cell>
          <cell r="G18251" t="str">
            <v>Stk</v>
          </cell>
          <cell r="H18251">
            <v>148.1</v>
          </cell>
        </row>
        <row r="18252">
          <cell r="A18252">
            <v>92985903</v>
          </cell>
          <cell r="B18252" t="str">
            <v>VMS Reparatursatz DNC-63</v>
          </cell>
          <cell r="C18252" t="str">
            <v>Sealing kit DNC-63 for cylinder</v>
          </cell>
          <cell r="D18252">
            <v>143</v>
          </cell>
          <cell r="E18252" t="str">
            <v>P4</v>
          </cell>
          <cell r="F18252">
            <v>196</v>
          </cell>
          <cell r="G18252" t="str">
            <v>Stk</v>
          </cell>
          <cell r="H18252">
            <v>154.6</v>
          </cell>
        </row>
        <row r="18253">
          <cell r="A18253">
            <v>92990512</v>
          </cell>
          <cell r="B18253" t="str">
            <v>Vakuumregler MVR BA</v>
          </cell>
          <cell r="C18253" t="str">
            <v>Memo FI5 (Germ.)</v>
          </cell>
          <cell r="D18253">
            <v>0.1</v>
          </cell>
          <cell r="F18253">
            <v>210</v>
          </cell>
          <cell r="G18253" t="str">
            <v>Stk</v>
          </cell>
          <cell r="H18253">
            <v>0.1</v>
          </cell>
        </row>
        <row r="18254">
          <cell r="A18254">
            <v>92992501</v>
          </cell>
          <cell r="B18254" t="str">
            <v>Stift</v>
          </cell>
          <cell r="C18254" t="str">
            <v>Goupille</v>
          </cell>
          <cell r="D18254">
            <v>5.95</v>
          </cell>
          <cell r="E18254" t="str">
            <v>P4</v>
          </cell>
          <cell r="F18254">
            <v>196</v>
          </cell>
          <cell r="G18254" t="str">
            <v>Stk</v>
          </cell>
          <cell r="H18254">
            <v>6.45</v>
          </cell>
        </row>
        <row r="18255">
          <cell r="A18255">
            <v>92998401</v>
          </cell>
          <cell r="B18255" t="str">
            <v>Dichtring ORS</v>
          </cell>
          <cell r="C18255" t="str">
            <v>Joint ORS</v>
          </cell>
          <cell r="D18255">
            <v>33.799999999999997</v>
          </cell>
          <cell r="E18255" t="str">
            <v>P4</v>
          </cell>
          <cell r="F18255">
            <v>291</v>
          </cell>
          <cell r="G18255" t="str">
            <v>Stk</v>
          </cell>
          <cell r="H18255">
            <v>36.549999999999997</v>
          </cell>
        </row>
        <row r="18256">
          <cell r="A18256">
            <v>93062290</v>
          </cell>
          <cell r="B18256" t="str">
            <v>Futtereinlauf mit Bremse für IP5/10</v>
          </cell>
          <cell r="C18256" t="str">
            <v>Entre d’aliment. IP5/10</v>
          </cell>
          <cell r="D18256">
            <v>81</v>
          </cell>
          <cell r="E18256" t="str">
            <v>P1</v>
          </cell>
          <cell r="F18256">
            <v>560</v>
          </cell>
          <cell r="G18256" t="str">
            <v>Stk</v>
          </cell>
          <cell r="H18256">
            <v>87.55</v>
          </cell>
        </row>
        <row r="18257">
          <cell r="A18257">
            <v>93069071</v>
          </cell>
          <cell r="B18257" t="str">
            <v>Beutel Faustschellenbacken 1,25in</v>
          </cell>
          <cell r="C18257" t="str">
            <v>Bride 1 1/4 pouce</v>
          </cell>
          <cell r="D18257">
            <v>6.45</v>
          </cell>
          <cell r="E18257" t="str">
            <v>P3</v>
          </cell>
          <cell r="F18257">
            <v>540</v>
          </cell>
          <cell r="G18257" t="str">
            <v>Stk</v>
          </cell>
          <cell r="H18257">
            <v>6.95</v>
          </cell>
        </row>
        <row r="18258">
          <cell r="A18258">
            <v>93069114</v>
          </cell>
          <cell r="B18258" t="str">
            <v>Beutel Dreiloch-T-Schelle 1,5in</v>
          </cell>
          <cell r="C18258" t="str">
            <v>T- bride vaec 3 encoches 11/2 pouce</v>
          </cell>
          <cell r="D18258">
            <v>21.7</v>
          </cell>
          <cell r="E18258" t="str">
            <v>P3</v>
          </cell>
          <cell r="F18258">
            <v>808</v>
          </cell>
          <cell r="G18258" t="str">
            <v>Stk</v>
          </cell>
          <cell r="H18258">
            <v>23.45</v>
          </cell>
        </row>
        <row r="18259">
          <cell r="A18259">
            <v>93074106</v>
          </cell>
          <cell r="B18259" t="str">
            <v>Rohrbügelschr. 1 1/2 Zo m. Mu. M10 verz.</v>
          </cell>
          <cell r="C18259" t="str">
            <v>Étrier fileté 1½ po avec écrous M10 zing</v>
          </cell>
          <cell r="D18259">
            <v>2.4</v>
          </cell>
          <cell r="E18259" t="str">
            <v>P3</v>
          </cell>
          <cell r="F18259">
            <v>807</v>
          </cell>
          <cell r="G18259" t="str">
            <v>Stk</v>
          </cell>
          <cell r="H18259">
            <v>2.6</v>
          </cell>
        </row>
        <row r="18260">
          <cell r="A18260">
            <v>93074445</v>
          </cell>
          <cell r="B18260" t="str">
            <v>Rohrbügelschr. 2 Zoll mit M. M10 verz.</v>
          </cell>
          <cell r="C18260" t="str">
            <v>Étrier fileté 2 pouce écrous M10 zingué</v>
          </cell>
          <cell r="D18260">
            <v>2.1</v>
          </cell>
          <cell r="E18260" t="str">
            <v>P7</v>
          </cell>
          <cell r="F18260">
            <v>860</v>
          </cell>
          <cell r="G18260" t="str">
            <v>Stk</v>
          </cell>
          <cell r="H18260">
            <v>2.25</v>
          </cell>
        </row>
        <row r="18261">
          <cell r="A18261">
            <v>93074608</v>
          </cell>
          <cell r="B18261" t="str">
            <v>6-KT Mutter M10 DIN 934-8 feuerverzinkt</v>
          </cell>
          <cell r="C18261" t="str">
            <v>Écrou galv. M 10 DIN 934</v>
          </cell>
          <cell r="D18261">
            <v>0.75</v>
          </cell>
          <cell r="E18261" t="str">
            <v>P4</v>
          </cell>
          <cell r="F18261">
            <v>493</v>
          </cell>
          <cell r="G18261" t="str">
            <v>Stk</v>
          </cell>
          <cell r="H18261">
            <v>0.8</v>
          </cell>
        </row>
        <row r="18262">
          <cell r="A18262">
            <v>93075045</v>
          </cell>
          <cell r="B18262" t="str">
            <v>Druckfeder 4780008829/n.Z.230.05.00.04.4</v>
          </cell>
          <cell r="C18262" t="str">
            <v>Ressort pression n.Z. 230.05.00.04.4</v>
          </cell>
          <cell r="D18262">
            <v>5.5</v>
          </cell>
          <cell r="E18262" t="str">
            <v>P3</v>
          </cell>
          <cell r="F18262">
            <v>807</v>
          </cell>
          <cell r="G18262" t="str">
            <v>Stk</v>
          </cell>
          <cell r="H18262">
            <v>5.95</v>
          </cell>
        </row>
        <row r="18263">
          <cell r="A18263">
            <v>93075049</v>
          </cell>
          <cell r="B18263" t="str">
            <v>Bolzen zu Ausgangstor FGM</v>
          </cell>
          <cell r="C18263" t="str">
            <v>Boulon D 14x115 mm</v>
          </cell>
          <cell r="D18263">
            <v>30.6</v>
          </cell>
          <cell r="E18263" t="str">
            <v>P4</v>
          </cell>
          <cell r="F18263">
            <v>807</v>
          </cell>
          <cell r="G18263" t="str">
            <v>Stk</v>
          </cell>
          <cell r="H18263">
            <v>33.1</v>
          </cell>
        </row>
        <row r="18264">
          <cell r="A18264">
            <v>93075061</v>
          </cell>
          <cell r="B18264" t="str">
            <v>Dübel 10x61</v>
          </cell>
          <cell r="C18264" t="str">
            <v>.D.Dübel-TOX-TRI 10/61</v>
          </cell>
          <cell r="D18264">
            <v>0.75</v>
          </cell>
          <cell r="E18264" t="str">
            <v>P1</v>
          </cell>
          <cell r="F18264">
            <v>765</v>
          </cell>
          <cell r="G18264" t="str">
            <v>Stk</v>
          </cell>
          <cell r="H18264">
            <v>0.8</v>
          </cell>
        </row>
        <row r="18265">
          <cell r="A18265">
            <v>93075413</v>
          </cell>
          <cell r="B18265" t="str">
            <v>Druckfeder 002.271.000.001.4</v>
          </cell>
          <cell r="C18265" t="str">
            <v>Ressorts de compression 002.271.000.001.</v>
          </cell>
          <cell r="D18265">
            <v>3.25</v>
          </cell>
          <cell r="E18265" t="str">
            <v>P7</v>
          </cell>
          <cell r="F18265">
            <v>830</v>
          </cell>
          <cell r="G18265" t="str">
            <v>Stk</v>
          </cell>
          <cell r="H18265">
            <v>3.5</v>
          </cell>
        </row>
        <row r="18266">
          <cell r="A18266">
            <v>93075608</v>
          </cell>
          <cell r="B18266" t="str">
            <v>Zugfeder V 2 A 01.165.00.05.4</v>
          </cell>
          <cell r="C18266" t="str">
            <v>Ressort D16 P.STAT.truie</v>
          </cell>
          <cell r="D18266">
            <v>53.9</v>
          </cell>
          <cell r="E18266" t="str">
            <v>P4</v>
          </cell>
          <cell r="F18266">
            <v>182</v>
          </cell>
          <cell r="G18266" t="str">
            <v>Stk</v>
          </cell>
          <cell r="H18266">
            <v>58.25</v>
          </cell>
        </row>
        <row r="18267">
          <cell r="A18267">
            <v>93075818</v>
          </cell>
          <cell r="B18267" t="str">
            <v>Kugelgriff 40 mm / M10</v>
          </cell>
          <cell r="C18267" t="str">
            <v>Poignées à bille 40mm /M10</v>
          </cell>
          <cell r="D18267">
            <v>8.1</v>
          </cell>
          <cell r="E18267" t="str">
            <v>P4</v>
          </cell>
          <cell r="F18267">
            <v>893</v>
          </cell>
          <cell r="G18267" t="str">
            <v>Stk</v>
          </cell>
          <cell r="H18267">
            <v>8.75</v>
          </cell>
        </row>
        <row r="18268">
          <cell r="A18268">
            <v>93076076</v>
          </cell>
          <cell r="B18268" t="str">
            <v>Schraube, M16x50, DIN933, CN</v>
          </cell>
          <cell r="C18268" t="str">
            <v>Vis INOX M16x50 DIN 933</v>
          </cell>
          <cell r="D18268">
            <v>4.1500000000000004</v>
          </cell>
          <cell r="E18268" t="str">
            <v>P4</v>
          </cell>
          <cell r="F18268">
            <v>182</v>
          </cell>
          <cell r="G18268" t="str">
            <v>Stk</v>
          </cell>
          <cell r="H18268">
            <v>4.5</v>
          </cell>
        </row>
        <row r="18269">
          <cell r="A18269">
            <v>93076080</v>
          </cell>
          <cell r="B18269" t="str">
            <v>Rolle f. Karussell-Melkstand</v>
          </cell>
          <cell r="C18269" t="str">
            <v>Poulie pour HBR</v>
          </cell>
          <cell r="D18269">
            <v>128</v>
          </cell>
          <cell r="E18269" t="str">
            <v>P1</v>
          </cell>
          <cell r="F18269">
            <v>808</v>
          </cell>
          <cell r="G18269" t="str">
            <v>Stk</v>
          </cell>
          <cell r="H18269">
            <v>138.35</v>
          </cell>
        </row>
        <row r="18270">
          <cell r="A18270">
            <v>93076083</v>
          </cell>
          <cell r="B18270" t="str">
            <v>Flanschlager FG 56211</v>
          </cell>
          <cell r="C18270" t="str">
            <v>Palier+roulement entraînement HBR</v>
          </cell>
          <cell r="D18270">
            <v>394</v>
          </cell>
          <cell r="E18270" t="str">
            <v>P4</v>
          </cell>
          <cell r="F18270">
            <v>182</v>
          </cell>
          <cell r="G18270" t="str">
            <v>Stk</v>
          </cell>
          <cell r="H18270">
            <v>425.9</v>
          </cell>
        </row>
        <row r="18271">
          <cell r="A18271">
            <v>93076085</v>
          </cell>
          <cell r="B18271" t="str">
            <v>T-Schelle geschlossen 1,5in/1,5in</v>
          </cell>
          <cell r="C18271" t="str">
            <v>.E.T-clamp cpl</v>
          </cell>
          <cell r="D18271">
            <v>10.85</v>
          </cell>
          <cell r="E18271" t="str">
            <v>P4</v>
          </cell>
          <cell r="F18271">
            <v>182</v>
          </cell>
          <cell r="G18271" t="str">
            <v>Stk</v>
          </cell>
          <cell r="H18271">
            <v>11.75</v>
          </cell>
        </row>
        <row r="18272">
          <cell r="A18272">
            <v>93076086</v>
          </cell>
          <cell r="B18272" t="str">
            <v>Passfeder A 12x8x125 DIN6885</v>
          </cell>
          <cell r="C18272" t="str">
            <v>HBR goupille arbre transmis. moto réduct</v>
          </cell>
          <cell r="D18272">
            <v>9.1999999999999993</v>
          </cell>
          <cell r="E18272" t="str">
            <v>P4</v>
          </cell>
          <cell r="F18272">
            <v>182</v>
          </cell>
          <cell r="G18272" t="str">
            <v>Stk</v>
          </cell>
          <cell r="H18272">
            <v>9.9499999999999993</v>
          </cell>
        </row>
        <row r="18273">
          <cell r="A18273">
            <v>93076121</v>
          </cell>
          <cell r="B18273" t="str">
            <v>Schenkelfeder</v>
          </cell>
          <cell r="C18273" t="str">
            <v>Ressort pour porte anti retour</v>
          </cell>
          <cell r="D18273">
            <v>32</v>
          </cell>
          <cell r="E18273" t="str">
            <v>P4</v>
          </cell>
          <cell r="F18273">
            <v>807</v>
          </cell>
          <cell r="G18273" t="str">
            <v>Stk</v>
          </cell>
          <cell r="H18273">
            <v>34.6</v>
          </cell>
        </row>
        <row r="18274">
          <cell r="A18274">
            <v>93076202</v>
          </cell>
          <cell r="B18274" t="str">
            <v>Gewindestange M16x100 A2</v>
          </cell>
          <cell r="C18274" t="str">
            <v>.E.Threaded bar M16x1000 A2</v>
          </cell>
          <cell r="D18274">
            <v>62.5</v>
          </cell>
          <cell r="E18274" t="str">
            <v>P1</v>
          </cell>
          <cell r="F18274">
            <v>765</v>
          </cell>
          <cell r="G18274" t="str">
            <v>Stk</v>
          </cell>
          <cell r="H18274">
            <v>67.55</v>
          </cell>
        </row>
        <row r="18275">
          <cell r="A18275">
            <v>93076206</v>
          </cell>
          <cell r="B18275" t="str">
            <v>Platznummern HBR 1-16</v>
          </cell>
          <cell r="C18275" t="str">
            <v>Numéro postes 1-16 autocollants</v>
          </cell>
          <cell r="D18275">
            <v>48.5</v>
          </cell>
          <cell r="E18275" t="str">
            <v>P1</v>
          </cell>
          <cell r="F18275">
            <v>110</v>
          </cell>
          <cell r="G18275" t="str">
            <v>Stk</v>
          </cell>
          <cell r="H18275">
            <v>52.45</v>
          </cell>
        </row>
        <row r="18276">
          <cell r="A18276">
            <v>93076207</v>
          </cell>
          <cell r="B18276" t="str">
            <v>Platznummern HBR 17-28</v>
          </cell>
          <cell r="C18276" t="str">
            <v>Numéro postes 17-28 autocollants</v>
          </cell>
          <cell r="D18276">
            <v>49.4</v>
          </cell>
          <cell r="E18276" t="str">
            <v>P1</v>
          </cell>
          <cell r="F18276">
            <v>110</v>
          </cell>
          <cell r="G18276" t="str">
            <v>Stk</v>
          </cell>
          <cell r="H18276">
            <v>53.4</v>
          </cell>
        </row>
        <row r="18277">
          <cell r="A18277">
            <v>93076208</v>
          </cell>
          <cell r="B18277" t="str">
            <v>Platznummern HBR 29-40</v>
          </cell>
          <cell r="C18277" t="str">
            <v>Numéro postes 29-40 autocollants</v>
          </cell>
          <cell r="D18277">
            <v>49.4</v>
          </cell>
          <cell r="E18277" t="str">
            <v>P1</v>
          </cell>
          <cell r="F18277">
            <v>110</v>
          </cell>
          <cell r="G18277" t="str">
            <v>Stk</v>
          </cell>
          <cell r="H18277">
            <v>53.4</v>
          </cell>
        </row>
        <row r="18278">
          <cell r="A18278">
            <v>93076333</v>
          </cell>
          <cell r="B18278" t="str">
            <v>Warnschild kein Eingang</v>
          </cell>
          <cell r="C18278" t="str">
            <v>Panneau accès interdit roto HBR</v>
          </cell>
          <cell r="D18278">
            <v>0.1</v>
          </cell>
          <cell r="E18278" t="str">
            <v>P4</v>
          </cell>
          <cell r="F18278">
            <v>182</v>
          </cell>
          <cell r="G18278" t="str">
            <v>Stk</v>
          </cell>
          <cell r="H18278">
            <v>0.1</v>
          </cell>
        </row>
        <row r="18279">
          <cell r="A18279">
            <v>93076372</v>
          </cell>
          <cell r="B18279" t="str">
            <v>Feinseil Ø3/Ø4 ummantelt Edelstahl</v>
          </cell>
          <cell r="C18279" t="str">
            <v>HBR_câble marche/arrêt inox Ø3/Ø4 gainé</v>
          </cell>
          <cell r="D18279">
            <v>9.0500000000000007</v>
          </cell>
          <cell r="E18279" t="str">
            <v>P4</v>
          </cell>
          <cell r="F18279">
            <v>182</v>
          </cell>
          <cell r="G18279" t="str">
            <v>M</v>
          </cell>
          <cell r="H18279">
            <v>9.8000000000000007</v>
          </cell>
        </row>
        <row r="18280">
          <cell r="A18280">
            <v>93076693</v>
          </cell>
          <cell r="B18280" t="str">
            <v>Warnschild Plattform nicht betreten</v>
          </cell>
          <cell r="C18280" t="str">
            <v>Panneau zone interdite roto HBR</v>
          </cell>
          <cell r="D18280">
            <v>0.1</v>
          </cell>
          <cell r="E18280" t="str">
            <v>P4</v>
          </cell>
          <cell r="F18280">
            <v>182</v>
          </cell>
          <cell r="G18280" t="str">
            <v>Stk</v>
          </cell>
          <cell r="H18280">
            <v>0.1</v>
          </cell>
        </row>
        <row r="18281">
          <cell r="A18281">
            <v>931</v>
          </cell>
          <cell r="B18281" t="str">
            <v>Ring geschweisst 3x20 mm blank</v>
          </cell>
          <cell r="C18281" t="str">
            <v>Anneau soudé brillant 3x20 mm</v>
          </cell>
          <cell r="D18281">
            <v>0.25</v>
          </cell>
          <cell r="E18281" t="str">
            <v>P7</v>
          </cell>
          <cell r="F18281">
            <v>860</v>
          </cell>
          <cell r="G18281" t="str">
            <v>Stk</v>
          </cell>
          <cell r="H18281">
            <v>0.25</v>
          </cell>
        </row>
        <row r="18282">
          <cell r="A18282">
            <v>93200480</v>
          </cell>
          <cell r="B18282" t="str">
            <v>PC-Zubehörteile</v>
          </cell>
          <cell r="C18282" t="str">
            <v>Accessoire kit PC</v>
          </cell>
          <cell r="D18282">
            <v>353</v>
          </cell>
          <cell r="E18282" t="str">
            <v>P1</v>
          </cell>
          <cell r="F18282">
            <v>160</v>
          </cell>
          <cell r="G18282" t="str">
            <v>Stk</v>
          </cell>
          <cell r="H18282">
            <v>381.6</v>
          </cell>
        </row>
        <row r="18283">
          <cell r="A18283">
            <v>93600751</v>
          </cell>
          <cell r="B18283" t="str">
            <v>Seitenrahmen KPL.F.4-Feed</v>
          </cell>
          <cell r="C18283" t="str">
            <v>Séparation de cage sans arceau</v>
          </cell>
          <cell r="D18283">
            <v>237</v>
          </cell>
          <cell r="E18283" t="str">
            <v>P1</v>
          </cell>
          <cell r="F18283">
            <v>540</v>
          </cell>
          <cell r="G18283" t="str">
            <v>Stk</v>
          </cell>
          <cell r="H18283">
            <v>256.2</v>
          </cell>
        </row>
        <row r="18284">
          <cell r="A18284">
            <v>93601987</v>
          </cell>
          <cell r="B18284" t="str">
            <v>Trogblech VZ f. 4-Feed Station</v>
          </cell>
          <cell r="C18284" t="str">
            <v>Paroi Auge DAC ancien modele</v>
          </cell>
          <cell r="D18284">
            <v>353</v>
          </cell>
          <cell r="E18284" t="str">
            <v>P4</v>
          </cell>
          <cell r="F18284">
            <v>594</v>
          </cell>
          <cell r="G18284" t="str">
            <v>Stk</v>
          </cell>
          <cell r="H18284">
            <v>381.6</v>
          </cell>
        </row>
        <row r="18285">
          <cell r="A18285">
            <v>93602169</v>
          </cell>
          <cell r="B18285" t="str">
            <v>Abtrenntor kpl.4780000661</v>
          </cell>
          <cell r="C18285" t="str">
            <v>Porte de separation</v>
          </cell>
          <cell r="D18285">
            <v>423</v>
          </cell>
          <cell r="E18285" t="str">
            <v>P1</v>
          </cell>
          <cell r="F18285">
            <v>807</v>
          </cell>
          <cell r="G18285" t="str">
            <v>Stk</v>
          </cell>
          <cell r="H18285">
            <v>457.25</v>
          </cell>
        </row>
        <row r="18286">
          <cell r="A18286">
            <v>93603642</v>
          </cell>
          <cell r="B18286" t="str">
            <v>Antriebswelle HBR</v>
          </cell>
          <cell r="C18286" t="str">
            <v>Arbre entraînement HBR</v>
          </cell>
          <cell r="D18286">
            <v>949</v>
          </cell>
          <cell r="E18286" t="str">
            <v>P4</v>
          </cell>
          <cell r="F18286">
            <v>182</v>
          </cell>
          <cell r="G18286" t="str">
            <v>Stk</v>
          </cell>
          <cell r="H18286">
            <v>1025.8499999999999</v>
          </cell>
        </row>
        <row r="18287">
          <cell r="A18287">
            <v>93603643</v>
          </cell>
          <cell r="B18287" t="str">
            <v>Antriebsgehäuse HBR</v>
          </cell>
          <cell r="C18287" t="str">
            <v>Support entrainement HBRv2013</v>
          </cell>
          <cell r="D18287">
            <v>887</v>
          </cell>
          <cell r="E18287" t="str">
            <v>P4</v>
          </cell>
          <cell r="F18287">
            <v>182</v>
          </cell>
          <cell r="G18287" t="str">
            <v>Stk</v>
          </cell>
          <cell r="H18287">
            <v>958.85</v>
          </cell>
        </row>
        <row r="18288">
          <cell r="A18288">
            <v>93603677</v>
          </cell>
          <cell r="B18288" t="str">
            <v>Pfosten montiert</v>
          </cell>
          <cell r="C18288" t="str">
            <v>Poteau support portillon HBR</v>
          </cell>
          <cell r="D18288">
            <v>193</v>
          </cell>
          <cell r="E18288" t="str">
            <v>P4</v>
          </cell>
          <cell r="F18288">
            <v>182</v>
          </cell>
          <cell r="G18288" t="str">
            <v>Stk</v>
          </cell>
          <cell r="H18288">
            <v>208.65</v>
          </cell>
        </row>
        <row r="18289">
          <cell r="A18289">
            <v>93604159</v>
          </cell>
          <cell r="B18289" t="str">
            <v>Futterschacht 4-Feed Premium Edelstahl</v>
          </cell>
          <cell r="C18289" t="str">
            <v>Tôle inox fond auge DAC V2A</v>
          </cell>
          <cell r="D18289">
            <v>722</v>
          </cell>
          <cell r="E18289" t="str">
            <v>P4</v>
          </cell>
          <cell r="F18289">
            <v>594</v>
          </cell>
          <cell r="G18289" t="str">
            <v>Stk</v>
          </cell>
          <cell r="H18289">
            <v>780.5</v>
          </cell>
        </row>
        <row r="18290">
          <cell r="A18290">
            <v>93605299</v>
          </cell>
          <cell r="B18290" t="str">
            <v>Aufsteckhülse kpl.</v>
          </cell>
          <cell r="C18290" t="str">
            <v>Support verrouillage cornadis HBR</v>
          </cell>
          <cell r="D18290">
            <v>64.7</v>
          </cell>
          <cell r="E18290" t="str">
            <v>P4</v>
          </cell>
          <cell r="F18290">
            <v>182</v>
          </cell>
          <cell r="G18290" t="str">
            <v>Stk</v>
          </cell>
          <cell r="H18290">
            <v>69.95</v>
          </cell>
        </row>
        <row r="18291">
          <cell r="A18291">
            <v>93605614</v>
          </cell>
          <cell r="B18291" t="str">
            <v>MPC-Rohr für Alfa-Dast 1300x1,5in</v>
          </cell>
          <cell r="C18291" t="str">
            <v>.F.no text</v>
          </cell>
          <cell r="D18291">
            <v>177</v>
          </cell>
          <cell r="E18291" t="str">
            <v>P1</v>
          </cell>
          <cell r="F18291">
            <v>110</v>
          </cell>
          <cell r="G18291" t="str">
            <v>Stk</v>
          </cell>
          <cell r="H18291">
            <v>191.35</v>
          </cell>
        </row>
        <row r="18292">
          <cell r="A18292">
            <v>93605828</v>
          </cell>
          <cell r="B18292" t="str">
            <v>Grenztaster HBR Turnstyles</v>
          </cell>
          <cell r="C18292" t="str">
            <v>Switch roto</v>
          </cell>
          <cell r="D18292">
            <v>180</v>
          </cell>
          <cell r="E18292" t="str">
            <v>P4</v>
          </cell>
          <cell r="F18292">
            <v>182</v>
          </cell>
          <cell r="G18292" t="str">
            <v>Stk</v>
          </cell>
          <cell r="H18292">
            <v>194.6</v>
          </cell>
        </row>
        <row r="18293">
          <cell r="A18293">
            <v>93605836</v>
          </cell>
          <cell r="B18293" t="str">
            <v>Not-Aus-Schalter</v>
          </cell>
          <cell r="C18293" t="str">
            <v>Interrupteur arrêt d'urgence</v>
          </cell>
          <cell r="D18293">
            <v>153</v>
          </cell>
          <cell r="E18293" t="str">
            <v>P4</v>
          </cell>
          <cell r="F18293">
            <v>182</v>
          </cell>
          <cell r="G18293" t="str">
            <v>Stk</v>
          </cell>
          <cell r="H18293">
            <v>165.4</v>
          </cell>
        </row>
        <row r="18294">
          <cell r="A18294">
            <v>93605837</v>
          </cell>
          <cell r="B18294" t="str">
            <v>Zugschalter mit Öse</v>
          </cell>
          <cell r="C18294" t="str">
            <v>Capteur sécurité</v>
          </cell>
          <cell r="D18294">
            <v>156</v>
          </cell>
          <cell r="E18294" t="str">
            <v>P4</v>
          </cell>
          <cell r="F18294">
            <v>182</v>
          </cell>
          <cell r="G18294" t="str">
            <v>Stk</v>
          </cell>
          <cell r="H18294">
            <v>168.65</v>
          </cell>
        </row>
        <row r="18295">
          <cell r="A18295">
            <v>93605843</v>
          </cell>
          <cell r="B18295" t="str">
            <v>Batterie für PLC</v>
          </cell>
          <cell r="C18295" t="str">
            <v>Batterie automate principal</v>
          </cell>
          <cell r="D18295">
            <v>60.9</v>
          </cell>
          <cell r="E18295" t="str">
            <v>P4</v>
          </cell>
          <cell r="F18295">
            <v>182</v>
          </cell>
          <cell r="G18295" t="str">
            <v>Stk</v>
          </cell>
          <cell r="H18295">
            <v>65.849999999999994</v>
          </cell>
        </row>
        <row r="18296">
          <cell r="A18296">
            <v>93605896</v>
          </cell>
          <cell r="B18296" t="str">
            <v>HBR Laufrolle weiss mit Lager (Ersatz)</v>
          </cell>
          <cell r="C18296" t="str">
            <v>HBR_Galet porteur blanc + roulements</v>
          </cell>
          <cell r="D18296">
            <v>678</v>
          </cell>
          <cell r="E18296" t="str">
            <v>P4</v>
          </cell>
          <cell r="F18296">
            <v>182</v>
          </cell>
          <cell r="G18296" t="str">
            <v>Stk</v>
          </cell>
          <cell r="H18296">
            <v>732.9</v>
          </cell>
        </row>
        <row r="18297">
          <cell r="A18297">
            <v>93606658</v>
          </cell>
          <cell r="B18297" t="str">
            <v>Ausgangsrahmen kpl.</v>
          </cell>
          <cell r="D18297">
            <v>717</v>
          </cell>
          <cell r="E18297" t="str">
            <v>P1</v>
          </cell>
          <cell r="F18297">
            <v>808</v>
          </cell>
          <cell r="G18297" t="str">
            <v>Stk</v>
          </cell>
          <cell r="H18297">
            <v>775.1</v>
          </cell>
        </row>
        <row r="18298">
          <cell r="A18298">
            <v>93606659</v>
          </cell>
          <cell r="B18298" t="str">
            <v>Eingangsrahmen kpl.</v>
          </cell>
          <cell r="D18298">
            <v>826</v>
          </cell>
          <cell r="E18298" t="str">
            <v>P1</v>
          </cell>
          <cell r="F18298">
            <v>808</v>
          </cell>
          <cell r="G18298" t="str">
            <v>Stk</v>
          </cell>
          <cell r="H18298">
            <v>892.9</v>
          </cell>
        </row>
        <row r="18299">
          <cell r="A18299">
            <v>93606948</v>
          </cell>
          <cell r="B18299" t="str">
            <v>Frontblech 990x635x2</v>
          </cell>
          <cell r="C18299" t="str">
            <v>Tôle frontale 990 x 635 x 2</v>
          </cell>
          <cell r="D18299">
            <v>375</v>
          </cell>
          <cell r="E18299" t="str">
            <v>P4</v>
          </cell>
          <cell r="F18299">
            <v>594</v>
          </cell>
          <cell r="G18299" t="str">
            <v>Stk</v>
          </cell>
          <cell r="H18299">
            <v>405.4</v>
          </cell>
        </row>
        <row r="18300">
          <cell r="A18300">
            <v>93606949</v>
          </cell>
          <cell r="B18300" t="str">
            <v>Seiten u. Rückwandblech 1500 x 500 x 1,5</v>
          </cell>
          <cell r="C18300" t="str">
            <v>Tôle latérale basic 1500 x 500 x 1.6</v>
          </cell>
          <cell r="D18300">
            <v>131</v>
          </cell>
          <cell r="E18300" t="str">
            <v>P4</v>
          </cell>
          <cell r="F18300">
            <v>594</v>
          </cell>
          <cell r="G18300" t="str">
            <v>Stk</v>
          </cell>
          <cell r="H18300">
            <v>141.6</v>
          </cell>
        </row>
        <row r="18301">
          <cell r="A18301">
            <v>93606961</v>
          </cell>
          <cell r="B18301" t="str">
            <v>Seitenführungsrolle mit Bolzen</v>
          </cell>
          <cell r="C18301" t="str">
            <v>HBR_Galet guideur complet avec axe</v>
          </cell>
          <cell r="D18301">
            <v>224</v>
          </cell>
          <cell r="E18301" t="str">
            <v>P4</v>
          </cell>
          <cell r="F18301">
            <v>182</v>
          </cell>
          <cell r="G18301" t="str">
            <v>Stk</v>
          </cell>
          <cell r="H18301">
            <v>242.15</v>
          </cell>
        </row>
        <row r="18302">
          <cell r="A18302">
            <v>93607418</v>
          </cell>
          <cell r="B18302" t="str">
            <v>Entlüftungsschraube (HBR Vent Plug)</v>
          </cell>
          <cell r="C18302" t="str">
            <v>Bouchon aération réducteur HBR</v>
          </cell>
          <cell r="D18302">
            <v>24.6</v>
          </cell>
          <cell r="E18302" t="str">
            <v>P4</v>
          </cell>
          <cell r="F18302">
            <v>182</v>
          </cell>
          <cell r="G18302" t="str">
            <v>Stk</v>
          </cell>
          <cell r="H18302">
            <v>26.6</v>
          </cell>
        </row>
        <row r="18303">
          <cell r="A18303">
            <v>93607419</v>
          </cell>
          <cell r="B18303" t="str">
            <v>Entlüftungsschraube (HBR Oil Plug)</v>
          </cell>
          <cell r="C18303" t="str">
            <v>HBBR_Bouchon ventilé entrain.&lt;2013</v>
          </cell>
          <cell r="D18303">
            <v>29.5</v>
          </cell>
          <cell r="E18303" t="str">
            <v>P4</v>
          </cell>
          <cell r="F18303">
            <v>182</v>
          </cell>
          <cell r="G18303" t="str">
            <v>Stk</v>
          </cell>
          <cell r="H18303">
            <v>31.9</v>
          </cell>
        </row>
        <row r="18304">
          <cell r="A18304">
            <v>93608516</v>
          </cell>
          <cell r="B18304" t="str">
            <v>Scharnierteil an Wand kompl.</v>
          </cell>
          <cell r="C18304" t="str">
            <v>Plaque avec charnier fixe au mur</v>
          </cell>
          <cell r="D18304">
            <v>33.1</v>
          </cell>
          <cell r="E18304" t="str">
            <v>P7</v>
          </cell>
          <cell r="F18304">
            <v>820</v>
          </cell>
          <cell r="G18304" t="str">
            <v>Stk</v>
          </cell>
          <cell r="H18304">
            <v>35.799999999999997</v>
          </cell>
        </row>
        <row r="18305">
          <cell r="A18305">
            <v>93608725</v>
          </cell>
          <cell r="B18305" t="str">
            <v>Sicherungsgummi 65x20x8/Ø10</v>
          </cell>
          <cell r="C18305" t="str">
            <v>caoutchouc de retenue 65x20x8</v>
          </cell>
          <cell r="D18305">
            <v>4</v>
          </cell>
          <cell r="E18305" t="str">
            <v>P4</v>
          </cell>
          <cell r="F18305">
            <v>893</v>
          </cell>
          <cell r="G18305" t="str">
            <v>Stk</v>
          </cell>
          <cell r="H18305">
            <v>4.3</v>
          </cell>
        </row>
        <row r="18306">
          <cell r="A18306">
            <v>93608753</v>
          </cell>
          <cell r="B18306" t="str">
            <v>Steuerplatine RC90 mit Deckel</v>
          </cell>
          <cell r="C18306" t="str">
            <v>Partie sup pupitre avec carte RC 90</v>
          </cell>
          <cell r="D18306">
            <v>3431</v>
          </cell>
          <cell r="E18306" t="str">
            <v>P4</v>
          </cell>
          <cell r="F18306">
            <v>182</v>
          </cell>
          <cell r="G18306" t="str">
            <v>Stk</v>
          </cell>
          <cell r="H18306">
            <v>3708.9</v>
          </cell>
        </row>
        <row r="18307">
          <cell r="A18307">
            <v>93608754</v>
          </cell>
          <cell r="B18307" t="str">
            <v>Sensor RC90 (Proximity switch)</v>
          </cell>
          <cell r="C18307" t="str">
            <v>Capteur inductif RC90</v>
          </cell>
          <cell r="D18307">
            <v>195</v>
          </cell>
          <cell r="E18307" t="str">
            <v>P4</v>
          </cell>
          <cell r="F18307">
            <v>182</v>
          </cell>
          <cell r="G18307" t="str">
            <v>Stk</v>
          </cell>
          <cell r="H18307">
            <v>210.8</v>
          </cell>
        </row>
        <row r="18308">
          <cell r="A18308">
            <v>93608755</v>
          </cell>
          <cell r="B18308" t="str">
            <v>Codierrad RC90</v>
          </cell>
          <cell r="C18308" t="str">
            <v>Roue encodeur HBR_TSR</v>
          </cell>
          <cell r="D18308">
            <v>342</v>
          </cell>
          <cell r="E18308" t="str">
            <v>P4</v>
          </cell>
          <cell r="F18308">
            <v>182</v>
          </cell>
          <cell r="G18308" t="str">
            <v>Stk</v>
          </cell>
          <cell r="H18308">
            <v>369.7</v>
          </cell>
        </row>
        <row r="18309">
          <cell r="A18309">
            <v>93608757</v>
          </cell>
          <cell r="B18309" t="str">
            <v>Schütz, einfach 24V</v>
          </cell>
          <cell r="C18309" t="str">
            <v>Contacteur bobine 24 V</v>
          </cell>
          <cell r="D18309">
            <v>79.7</v>
          </cell>
          <cell r="E18309" t="str">
            <v>P4</v>
          </cell>
          <cell r="F18309">
            <v>182</v>
          </cell>
          <cell r="G18309" t="str">
            <v>Stk</v>
          </cell>
          <cell r="H18309">
            <v>86.15</v>
          </cell>
        </row>
        <row r="18310">
          <cell r="A18310">
            <v>93608771</v>
          </cell>
          <cell r="B18310" t="str">
            <v>Codiereinheit RC90 Version DL</v>
          </cell>
          <cell r="C18310" t="str">
            <v>Unité de codage</v>
          </cell>
          <cell r="D18310">
            <v>3178</v>
          </cell>
          <cell r="E18310" t="str">
            <v>P4</v>
          </cell>
          <cell r="F18310">
            <v>182</v>
          </cell>
          <cell r="G18310" t="str">
            <v>Stk</v>
          </cell>
          <cell r="H18310">
            <v>3435.4</v>
          </cell>
        </row>
        <row r="18311">
          <cell r="A18311">
            <v>93608774</v>
          </cell>
          <cell r="B18311" t="str">
            <v>.E.Transformator 150VA</v>
          </cell>
          <cell r="C18311" t="str">
            <v>transformateur 150 va 400 v</v>
          </cell>
          <cell r="D18311">
            <v>174</v>
          </cell>
          <cell r="E18311" t="str">
            <v>P4</v>
          </cell>
          <cell r="F18311">
            <v>181</v>
          </cell>
          <cell r="G18311" t="str">
            <v>Stk</v>
          </cell>
          <cell r="H18311">
            <v>188.1</v>
          </cell>
        </row>
        <row r="18312">
          <cell r="A18312">
            <v>93608775</v>
          </cell>
          <cell r="B18312" t="str">
            <v>CIRCUIT BRAKER 2P 1A-D</v>
          </cell>
          <cell r="C18312" t="str">
            <v>Disjoncteur 0,5A Armoire ROTO</v>
          </cell>
          <cell r="D18312">
            <v>98.9</v>
          </cell>
          <cell r="E18312" t="str">
            <v>P4</v>
          </cell>
          <cell r="F18312">
            <v>181</v>
          </cell>
          <cell r="G18312" t="str">
            <v>Stk</v>
          </cell>
          <cell r="H18312">
            <v>106.9</v>
          </cell>
        </row>
        <row r="18313">
          <cell r="A18313">
            <v>93608776</v>
          </cell>
          <cell r="B18313" t="str">
            <v>Motorschutzschalter 1,7-2,4A</v>
          </cell>
          <cell r="C18313" t="str">
            <v>Protection moteur 1,7-2,4A Armoire ROTO</v>
          </cell>
          <cell r="D18313">
            <v>94.8</v>
          </cell>
          <cell r="E18313" t="str">
            <v>P4</v>
          </cell>
          <cell r="F18313">
            <v>181</v>
          </cell>
          <cell r="G18313" t="str">
            <v>Stk</v>
          </cell>
          <cell r="H18313">
            <v>102.5</v>
          </cell>
        </row>
        <row r="18314">
          <cell r="A18314">
            <v>93608777</v>
          </cell>
          <cell r="B18314" t="str">
            <v>Kabel für Induktivsensor HBR 10m</v>
          </cell>
          <cell r="C18314" t="str">
            <v>Câble capteur proximité 10m</v>
          </cell>
          <cell r="D18314">
            <v>73.400000000000006</v>
          </cell>
          <cell r="E18314" t="str">
            <v>P4</v>
          </cell>
          <cell r="F18314">
            <v>182</v>
          </cell>
          <cell r="G18314" t="str">
            <v>Stk</v>
          </cell>
          <cell r="H18314">
            <v>79.349999999999994</v>
          </cell>
        </row>
        <row r="18315">
          <cell r="A18315">
            <v>93608779</v>
          </cell>
          <cell r="B18315" t="str">
            <v>PR Signallicht plus Summer (Pfosten)</v>
          </cell>
          <cell r="C18315" t="str">
            <v>(DE65)PR lampe +sirène de fonctionnement</v>
          </cell>
          <cell r="D18315">
            <v>569</v>
          </cell>
          <cell r="E18315" t="str">
            <v>P4</v>
          </cell>
          <cell r="F18315">
            <v>181</v>
          </cell>
          <cell r="G18315" t="str">
            <v>Stk</v>
          </cell>
          <cell r="H18315">
            <v>615.1</v>
          </cell>
        </row>
        <row r="18316">
          <cell r="A18316">
            <v>93608781</v>
          </cell>
          <cell r="B18316" t="str">
            <v>Sicherheitsschalter</v>
          </cell>
          <cell r="C18316" t="str">
            <v>RC 70/90 sectionneur moto réducteur</v>
          </cell>
          <cell r="D18316">
            <v>442</v>
          </cell>
          <cell r="E18316" t="str">
            <v>P4</v>
          </cell>
          <cell r="F18316">
            <v>182</v>
          </cell>
          <cell r="G18316" t="str">
            <v>Stk</v>
          </cell>
          <cell r="H18316">
            <v>477.8</v>
          </cell>
        </row>
        <row r="18317">
          <cell r="A18317">
            <v>93608784</v>
          </cell>
          <cell r="B18317" t="str">
            <v>Zugschalter mit Notstopp RC70</v>
          </cell>
          <cell r="C18317" t="str">
            <v>PR2100 arrêt urgence</v>
          </cell>
          <cell r="D18317">
            <v>448</v>
          </cell>
          <cell r="E18317" t="str">
            <v>P4</v>
          </cell>
          <cell r="F18317">
            <v>181</v>
          </cell>
          <cell r="G18317" t="str">
            <v>Stk</v>
          </cell>
          <cell r="H18317">
            <v>484.3</v>
          </cell>
        </row>
        <row r="18318">
          <cell r="A18318">
            <v>93608785</v>
          </cell>
          <cell r="B18318" t="str">
            <v>Seilspanner PR/AMR Notschalter</v>
          </cell>
          <cell r="C18318" t="str">
            <v>kit fixation securite rouge</v>
          </cell>
          <cell r="D18318">
            <v>277</v>
          </cell>
          <cell r="E18318" t="str">
            <v>P4</v>
          </cell>
          <cell r="F18318">
            <v>181</v>
          </cell>
          <cell r="G18318" t="str">
            <v>Stk</v>
          </cell>
          <cell r="H18318">
            <v>299.45</v>
          </cell>
        </row>
        <row r="18319">
          <cell r="A18319">
            <v>93608790</v>
          </cell>
          <cell r="B18319" t="str">
            <v>Frequenzsteuerung 3-Phasen 3 kW 400V</v>
          </cell>
          <cell r="C18319" t="str">
            <v>Variat. fréq. RC70(3 kw) à part.60postes</v>
          </cell>
          <cell r="D18319">
            <v>3824</v>
          </cell>
          <cell r="E18319" t="str">
            <v>P4</v>
          </cell>
          <cell r="F18319">
            <v>181</v>
          </cell>
          <cell r="G18319" t="str">
            <v>Stk</v>
          </cell>
          <cell r="H18319">
            <v>4133.75</v>
          </cell>
        </row>
        <row r="18320">
          <cell r="A18320">
            <v>93609071</v>
          </cell>
          <cell r="B18320" t="str">
            <v>Interface Frequenzsteuerung RC40/RC70</v>
          </cell>
          <cell r="C18320" t="str">
            <v>RC 70 carte interface variateur</v>
          </cell>
          <cell r="D18320">
            <v>1138</v>
          </cell>
          <cell r="E18320" t="str">
            <v>P4</v>
          </cell>
          <cell r="F18320">
            <v>181</v>
          </cell>
          <cell r="G18320" t="str">
            <v>Stk</v>
          </cell>
          <cell r="H18320">
            <v>1230.2</v>
          </cell>
        </row>
        <row r="18321">
          <cell r="A18321">
            <v>93609072</v>
          </cell>
          <cell r="B18321" t="str">
            <v>Interface Relaisplatine RC40/RC70</v>
          </cell>
          <cell r="C18321" t="str">
            <v>RC 70 carte relay interface</v>
          </cell>
          <cell r="D18321">
            <v>1258</v>
          </cell>
          <cell r="E18321" t="str">
            <v>P4</v>
          </cell>
          <cell r="F18321">
            <v>181</v>
          </cell>
          <cell r="G18321" t="str">
            <v>Stk</v>
          </cell>
          <cell r="H18321">
            <v>1359.9</v>
          </cell>
        </row>
        <row r="18322">
          <cell r="A18322">
            <v>93609073</v>
          </cell>
          <cell r="B18322" t="str">
            <v>Oberteil Kontrolleinheit RC40 mit Karte</v>
          </cell>
          <cell r="C18322" t="str">
            <v>RC40_Façade avant + carte électronique</v>
          </cell>
          <cell r="D18322">
            <v>1458</v>
          </cell>
          <cell r="E18322" t="str">
            <v>P4</v>
          </cell>
          <cell r="F18322">
            <v>181</v>
          </cell>
          <cell r="G18322" t="str">
            <v>Stk</v>
          </cell>
          <cell r="H18322">
            <v>1576.1</v>
          </cell>
        </row>
        <row r="18323">
          <cell r="A18323">
            <v>93609084</v>
          </cell>
          <cell r="B18323" t="str">
            <v>Anschlussplatine RC90</v>
          </cell>
          <cell r="C18323" t="str">
            <v>carte bornier connection RC90</v>
          </cell>
          <cell r="D18323">
            <v>791</v>
          </cell>
          <cell r="E18323" t="str">
            <v>P4</v>
          </cell>
          <cell r="F18323">
            <v>182</v>
          </cell>
          <cell r="G18323" t="str">
            <v>Stk</v>
          </cell>
          <cell r="H18323">
            <v>855.05</v>
          </cell>
        </row>
        <row r="18324">
          <cell r="A18324">
            <v>93609087</v>
          </cell>
          <cell r="B18324" t="str">
            <v>Befestigungskit Not-Aus-Seil, Europa</v>
          </cell>
          <cell r="C18324" t="str">
            <v>Kit fixation corde arrêt urgence</v>
          </cell>
          <cell r="D18324">
            <v>179</v>
          </cell>
          <cell r="E18324" t="str">
            <v>P4</v>
          </cell>
          <cell r="F18324">
            <v>181</v>
          </cell>
          <cell r="G18324" t="str">
            <v>Stk</v>
          </cell>
          <cell r="H18324">
            <v>193.5</v>
          </cell>
        </row>
        <row r="18325">
          <cell r="A18325">
            <v>93609102</v>
          </cell>
          <cell r="B18325" t="str">
            <v>.E.Cable Tie tool</v>
          </cell>
          <cell r="C18325" t="str">
            <v>Outil d'attache de câble</v>
          </cell>
          <cell r="D18325">
            <v>160</v>
          </cell>
          <cell r="E18325" t="str">
            <v>P4</v>
          </cell>
          <cell r="F18325">
            <v>935</v>
          </cell>
          <cell r="G18325" t="str">
            <v>Stk</v>
          </cell>
          <cell r="H18325">
            <v>172.95</v>
          </cell>
        </row>
        <row r="18326">
          <cell r="A18326">
            <v>93609103</v>
          </cell>
          <cell r="B18326" t="str">
            <v>.E.Sheathing Strip Tool</v>
          </cell>
          <cell r="C18326" t="str">
            <v>Outil dénudeur de câbles</v>
          </cell>
          <cell r="D18326">
            <v>118</v>
          </cell>
          <cell r="E18326" t="str">
            <v>P4</v>
          </cell>
          <cell r="F18326">
            <v>935</v>
          </cell>
          <cell r="G18326" t="str">
            <v>Stk</v>
          </cell>
          <cell r="H18326">
            <v>127.55</v>
          </cell>
        </row>
        <row r="18327">
          <cell r="A18327">
            <v>93631950</v>
          </cell>
          <cell r="B18327" t="str">
            <v>Abdeckblech 353 x 640 x 1,5</v>
          </cell>
          <cell r="C18327" t="str">
            <v>.D.Abdeckblech 353 X 640 X 1,5</v>
          </cell>
          <cell r="D18327">
            <v>43.9</v>
          </cell>
          <cell r="E18327" t="str">
            <v>P1</v>
          </cell>
          <cell r="F18327">
            <v>540</v>
          </cell>
          <cell r="G18327" t="str">
            <v>Stk</v>
          </cell>
          <cell r="H18327">
            <v>47.45</v>
          </cell>
        </row>
        <row r="18328">
          <cell r="A18328">
            <v>93690989</v>
          </cell>
          <cell r="B18328" t="str">
            <v>Beutel Profiltürrahmen</v>
          </cell>
          <cell r="C18328" t="str">
            <v>Accessoire pour profil-cadre pour porte</v>
          </cell>
          <cell r="D18328">
            <v>12.35</v>
          </cell>
          <cell r="E18328" t="str">
            <v>P7</v>
          </cell>
          <cell r="F18328">
            <v>840</v>
          </cell>
          <cell r="G18328" t="str">
            <v>Stk</v>
          </cell>
          <cell r="H18328">
            <v>13.35</v>
          </cell>
        </row>
        <row r="18329">
          <cell r="A18329">
            <v>93731101</v>
          </cell>
          <cell r="B18329" t="str">
            <v>Steuerung Oberteil RC70 mit M-Karte</v>
          </cell>
          <cell r="C18329" t="str">
            <v>RC70 façade + carte v2</v>
          </cell>
          <cell r="D18329">
            <v>3132</v>
          </cell>
          <cell r="E18329" t="str">
            <v>P4</v>
          </cell>
          <cell r="F18329">
            <v>181</v>
          </cell>
          <cell r="G18329" t="str">
            <v>Stk</v>
          </cell>
          <cell r="H18329">
            <v>3385.7</v>
          </cell>
        </row>
        <row r="18330">
          <cell r="A18330">
            <v>93731102</v>
          </cell>
          <cell r="B18330" t="str">
            <v>Anschlußplatine RC70 V2</v>
          </cell>
          <cell r="C18330" t="str">
            <v>RC70 carte connexion v2</v>
          </cell>
          <cell r="D18330">
            <v>693</v>
          </cell>
          <cell r="E18330" t="str">
            <v>P4</v>
          </cell>
          <cell r="F18330">
            <v>181</v>
          </cell>
          <cell r="G18330" t="str">
            <v>Stk</v>
          </cell>
          <cell r="H18330">
            <v>749.15</v>
          </cell>
        </row>
        <row r="18331">
          <cell r="A18331">
            <v>93731103</v>
          </cell>
          <cell r="B18331" t="str">
            <v>RC70 Schaltkastenoberteil + Platine MK2</v>
          </cell>
          <cell r="C18331" t="str">
            <v>RC70 Pupitre boitier complet v2</v>
          </cell>
          <cell r="D18331">
            <v>5673</v>
          </cell>
          <cell r="E18331" t="str">
            <v>P4</v>
          </cell>
          <cell r="F18331">
            <v>181</v>
          </cell>
          <cell r="G18331" t="str">
            <v>Stk</v>
          </cell>
          <cell r="H18331">
            <v>6132.5</v>
          </cell>
        </row>
        <row r="18332">
          <cell r="A18332">
            <v>93731119</v>
          </cell>
          <cell r="B18332" t="str">
            <v>Not-Aus-Taster kpl.RC70/RC90</v>
          </cell>
          <cell r="C18332" t="str">
            <v>bouton arrêt urgence RC70/RC90 #87294001</v>
          </cell>
          <cell r="D18332">
            <v>121</v>
          </cell>
          <cell r="E18332" t="str">
            <v>P4</v>
          </cell>
          <cell r="F18332">
            <v>182</v>
          </cell>
          <cell r="G18332" t="str">
            <v>Stk</v>
          </cell>
          <cell r="H18332">
            <v>130.80000000000001</v>
          </cell>
        </row>
        <row r="18333">
          <cell r="A18333">
            <v>93731121</v>
          </cell>
          <cell r="B18333" t="str">
            <v>Vor-/Rücklauftaster kpl. RC90</v>
          </cell>
          <cell r="C18333" t="str">
            <v>HBR kit bouton réarmement RC90</v>
          </cell>
          <cell r="D18333">
            <v>102</v>
          </cell>
          <cell r="E18333" t="str">
            <v>P4</v>
          </cell>
          <cell r="F18333">
            <v>182</v>
          </cell>
          <cell r="G18333" t="str">
            <v>Stk</v>
          </cell>
          <cell r="H18333">
            <v>110.25</v>
          </cell>
        </row>
        <row r="18334">
          <cell r="A18334">
            <v>93731122</v>
          </cell>
          <cell r="B18334" t="str">
            <v>Stoppschalter Nachtreiber kpl. RC90</v>
          </cell>
          <cell r="C18334" t="str">
            <v>RC90 Bouton d'arrêt Barrière poussante</v>
          </cell>
          <cell r="D18334">
            <v>91.2</v>
          </cell>
          <cell r="E18334" t="str">
            <v>P4</v>
          </cell>
          <cell r="F18334">
            <v>182</v>
          </cell>
          <cell r="G18334" t="str">
            <v>Stk</v>
          </cell>
          <cell r="H18334">
            <v>98.6</v>
          </cell>
        </row>
        <row r="18335">
          <cell r="A18335">
            <v>93731123</v>
          </cell>
          <cell r="B18335" t="str">
            <v>Ein-Aus-Schalter kpl. RC90</v>
          </cell>
          <cell r="C18335" t="str">
            <v>Bouton poussoir pupître RC 90</v>
          </cell>
          <cell r="D18335">
            <v>94.8</v>
          </cell>
          <cell r="E18335" t="str">
            <v>P4</v>
          </cell>
          <cell r="F18335">
            <v>182</v>
          </cell>
          <cell r="G18335" t="str">
            <v>Stk</v>
          </cell>
          <cell r="H18335">
            <v>102.5</v>
          </cell>
        </row>
        <row r="18336">
          <cell r="A18336">
            <v>93731142</v>
          </cell>
          <cell r="B18336" t="str">
            <v>Ausgleichsblech HBR neu</v>
          </cell>
          <cell r="C18336" t="str">
            <v>HBR plaquettes compensation</v>
          </cell>
          <cell r="D18336">
            <v>18.5</v>
          </cell>
          <cell r="E18336" t="str">
            <v>P4</v>
          </cell>
          <cell r="F18336">
            <v>182</v>
          </cell>
          <cell r="G18336" t="str">
            <v>Stk</v>
          </cell>
          <cell r="H18336">
            <v>20</v>
          </cell>
        </row>
        <row r="18337">
          <cell r="A18337">
            <v>93731549</v>
          </cell>
          <cell r="B18337" t="str">
            <v>Gehäusedeckel mit Aufkleber RC90</v>
          </cell>
          <cell r="C18337" t="str">
            <v>Couvercle + sticker rc90</v>
          </cell>
          <cell r="D18337">
            <v>1102</v>
          </cell>
          <cell r="E18337" t="str">
            <v>P4</v>
          </cell>
          <cell r="F18337">
            <v>182</v>
          </cell>
          <cell r="G18337" t="str">
            <v>Stk</v>
          </cell>
          <cell r="H18337">
            <v>1191.25</v>
          </cell>
        </row>
        <row r="18338">
          <cell r="A18338">
            <v>94002601</v>
          </cell>
          <cell r="B18338" t="str">
            <v>PR2100 Rollenbock 1Stück, CW</v>
          </cell>
          <cell r="C18338" t="str">
            <v>PR Pied support galet roulement</v>
          </cell>
          <cell r="D18338">
            <v>732</v>
          </cell>
          <cell r="E18338" t="str">
            <v>P4</v>
          </cell>
          <cell r="F18338">
            <v>181</v>
          </cell>
          <cell r="G18338" t="str">
            <v>Stk</v>
          </cell>
          <cell r="H18338">
            <v>791.3</v>
          </cell>
        </row>
        <row r="18339">
          <cell r="A18339">
            <v>94002602</v>
          </cell>
          <cell r="B18339" t="str">
            <v>PR Rollenbock CCW</v>
          </cell>
          <cell r="C18339" t="str">
            <v>Pied support galet rotation inverse/mont</v>
          </cell>
          <cell r="D18339">
            <v>732</v>
          </cell>
          <cell r="E18339" t="str">
            <v>P4</v>
          </cell>
          <cell r="F18339">
            <v>181</v>
          </cell>
          <cell r="G18339" t="str">
            <v>Stk</v>
          </cell>
          <cell r="H18339">
            <v>791.3</v>
          </cell>
        </row>
        <row r="18340">
          <cell r="A18340">
            <v>94002912</v>
          </cell>
          <cell r="B18340" t="str">
            <v>PR Rollensatz CN 200mm (730mm 30Pl) 1St</v>
          </cell>
          <cell r="C18340" t="str">
            <v>PR galet porteur 200 mm 30pl 730</v>
          </cell>
          <cell r="D18340">
            <v>594</v>
          </cell>
          <cell r="E18340" t="str">
            <v>P4</v>
          </cell>
          <cell r="F18340">
            <v>181</v>
          </cell>
          <cell r="G18340" t="str">
            <v>Stk</v>
          </cell>
          <cell r="H18340">
            <v>642.1</v>
          </cell>
        </row>
        <row r="18341">
          <cell r="A18341">
            <v>94003212</v>
          </cell>
          <cell r="B18341" t="str">
            <v>PR Laufschiene T150mm (50x25) 730mm 30Pl</v>
          </cell>
          <cell r="C18341" t="str">
            <v>PR chemin de roulement 150</v>
          </cell>
          <cell r="D18341">
            <v>7632</v>
          </cell>
          <cell r="E18341" t="str">
            <v>P4</v>
          </cell>
          <cell r="F18341">
            <v>181</v>
          </cell>
          <cell r="G18341" t="str">
            <v>Stk</v>
          </cell>
          <cell r="H18341">
            <v>8250.2000000000007</v>
          </cell>
        </row>
        <row r="18342">
          <cell r="A18342">
            <v>94004401</v>
          </cell>
          <cell r="B18342" t="str">
            <v>VMS Schutzmuffe f. Zylinder</v>
          </cell>
          <cell r="C18342" t="str">
            <v>Soufflet caoutchouc vérin X</v>
          </cell>
          <cell r="D18342">
            <v>49.8</v>
          </cell>
          <cell r="E18342" t="str">
            <v>P4</v>
          </cell>
          <cell r="F18342">
            <v>196</v>
          </cell>
          <cell r="G18342" t="str">
            <v>Stk</v>
          </cell>
          <cell r="H18342">
            <v>53.85</v>
          </cell>
        </row>
        <row r="18343">
          <cell r="A18343">
            <v>94007512</v>
          </cell>
          <cell r="B18343" t="str">
            <v>Bedienungsanleitung HP102 (D)</v>
          </cell>
          <cell r="C18343" t="str">
            <v>Guide de l'utilisateur HP102 (D)</v>
          </cell>
          <cell r="D18343">
            <v>0.1</v>
          </cell>
          <cell r="F18343">
            <v>130</v>
          </cell>
          <cell r="G18343" t="str">
            <v>Stk</v>
          </cell>
          <cell r="H18343">
            <v>0.1</v>
          </cell>
        </row>
        <row r="18344">
          <cell r="A18344">
            <v>94007513</v>
          </cell>
          <cell r="B18344" t="str">
            <v>Bedienungsanleitung HP102 (F)</v>
          </cell>
          <cell r="C18344" t="str">
            <v>Guide de l'utilisateur HP102</v>
          </cell>
          <cell r="D18344">
            <v>0.1</v>
          </cell>
          <cell r="F18344">
            <v>130</v>
          </cell>
          <cell r="G18344" t="str">
            <v>Stk</v>
          </cell>
          <cell r="H18344">
            <v>0.1</v>
          </cell>
        </row>
        <row r="18345">
          <cell r="A18345">
            <v>94014581</v>
          </cell>
          <cell r="B18345" t="str">
            <v>VMS Abdeckung oben kpl.</v>
          </cell>
          <cell r="C18345" t="str">
            <v>VMS couverture au dessus cpl.</v>
          </cell>
          <cell r="D18345">
            <v>265</v>
          </cell>
          <cell r="E18345" t="str">
            <v>P4</v>
          </cell>
          <cell r="F18345">
            <v>196</v>
          </cell>
          <cell r="G18345" t="str">
            <v>Stk</v>
          </cell>
          <cell r="H18345">
            <v>286.45</v>
          </cell>
        </row>
        <row r="18346">
          <cell r="A18346">
            <v>94014680</v>
          </cell>
          <cell r="B18346" t="str">
            <v>Handlesegerät B-/ISO-Transponder</v>
          </cell>
          <cell r="C18346" t="str">
            <v>Lecteur transpondeur portab. DeLaval HHR</v>
          </cell>
          <cell r="D18346">
            <v>1200</v>
          </cell>
          <cell r="E18346" t="str">
            <v>P1</v>
          </cell>
          <cell r="F18346">
            <v>910</v>
          </cell>
          <cell r="G18346" t="str">
            <v>Stk</v>
          </cell>
          <cell r="H18346">
            <v>1297.2</v>
          </cell>
        </row>
        <row r="18347">
          <cell r="A18347">
            <v>94015980</v>
          </cell>
          <cell r="B18347" t="str">
            <v>Zitzenbecher links 1&amp;2</v>
          </cell>
          <cell r="C18347" t="str">
            <v>Gobelet trayeur gauche 1&amp;2</v>
          </cell>
          <cell r="D18347">
            <v>131</v>
          </cell>
          <cell r="E18347" t="str">
            <v>P1</v>
          </cell>
          <cell r="F18347">
            <v>160</v>
          </cell>
          <cell r="G18347" t="str">
            <v>Stk</v>
          </cell>
          <cell r="H18347">
            <v>141.6</v>
          </cell>
        </row>
        <row r="18348">
          <cell r="A18348">
            <v>94015981</v>
          </cell>
          <cell r="B18348" t="str">
            <v>Zitzenbecher links 3&amp;4</v>
          </cell>
          <cell r="C18348" t="str">
            <v>Gobelet trayeur gauche 3&amp;4</v>
          </cell>
          <cell r="D18348">
            <v>131</v>
          </cell>
          <cell r="E18348" t="str">
            <v>P1</v>
          </cell>
          <cell r="F18348">
            <v>160</v>
          </cell>
          <cell r="G18348" t="str">
            <v>Stk</v>
          </cell>
          <cell r="H18348">
            <v>141.6</v>
          </cell>
        </row>
        <row r="18349">
          <cell r="A18349">
            <v>94015982</v>
          </cell>
          <cell r="B18349" t="str">
            <v>Zitzenbecher rechts 1&amp;2 (150mm)</v>
          </cell>
          <cell r="C18349" t="str">
            <v>gobelet trayeur droit 1&amp;2</v>
          </cell>
          <cell r="D18349">
            <v>131</v>
          </cell>
          <cell r="E18349" t="str">
            <v>P1</v>
          </cell>
          <cell r="F18349">
            <v>160</v>
          </cell>
          <cell r="G18349" t="str">
            <v>Stk</v>
          </cell>
          <cell r="H18349">
            <v>141.6</v>
          </cell>
        </row>
        <row r="18350">
          <cell r="A18350">
            <v>94015983</v>
          </cell>
          <cell r="B18350" t="str">
            <v>Zitzenbecher rechts 3&amp;4</v>
          </cell>
          <cell r="C18350" t="str">
            <v>Gobelet trayeur droit 3&amp;4</v>
          </cell>
          <cell r="D18350">
            <v>131</v>
          </cell>
          <cell r="E18350" t="str">
            <v>P1</v>
          </cell>
          <cell r="F18350">
            <v>160</v>
          </cell>
          <cell r="G18350" t="str">
            <v>Stk</v>
          </cell>
          <cell r="H18350">
            <v>141.6</v>
          </cell>
        </row>
        <row r="18351">
          <cell r="A18351">
            <v>94020481</v>
          </cell>
          <cell r="B18351" t="str">
            <v>Air Purge Manuell mit Filterset</v>
          </cell>
          <cell r="C18351" t="str">
            <v>Kit manuel vanne purge filtre</v>
          </cell>
          <cell r="D18351">
            <v>1754</v>
          </cell>
          <cell r="E18351" t="str">
            <v>P1</v>
          </cell>
          <cell r="F18351">
            <v>220</v>
          </cell>
          <cell r="G18351" t="str">
            <v>Stk</v>
          </cell>
          <cell r="H18351">
            <v>1896.05</v>
          </cell>
        </row>
        <row r="18352">
          <cell r="A18352">
            <v>94026401</v>
          </cell>
          <cell r="B18352" t="str">
            <v>Zweiwegeventil mit Hebel</v>
          </cell>
          <cell r="C18352" t="str">
            <v>Valve</v>
          </cell>
          <cell r="D18352">
            <v>344</v>
          </cell>
          <cell r="E18352" t="str">
            <v>P1</v>
          </cell>
          <cell r="F18352">
            <v>220</v>
          </cell>
          <cell r="G18352" t="str">
            <v>Stk</v>
          </cell>
          <cell r="H18352">
            <v>371.85</v>
          </cell>
        </row>
        <row r="18353">
          <cell r="A18353">
            <v>94028503</v>
          </cell>
          <cell r="B18353" t="str">
            <v>Rohr CN 6000mm 51/48,5mm</v>
          </cell>
          <cell r="C18353" t="str">
            <v>Tuyaux inox D51 6000 mm</v>
          </cell>
          <cell r="D18353">
            <v>395</v>
          </cell>
          <cell r="E18353" t="str">
            <v>P1</v>
          </cell>
          <cell r="F18353">
            <v>150</v>
          </cell>
          <cell r="G18353" t="str">
            <v>Stk</v>
          </cell>
          <cell r="H18353">
            <v>427</v>
          </cell>
        </row>
        <row r="18354">
          <cell r="A18354">
            <v>94035101</v>
          </cell>
          <cell r="B18354" t="str">
            <v>VMS Zylinderhalterung</v>
          </cell>
          <cell r="C18354" t="str">
            <v>Fixation pour cylindre</v>
          </cell>
          <cell r="D18354">
            <v>13.7</v>
          </cell>
          <cell r="E18354" t="str">
            <v>P4</v>
          </cell>
          <cell r="F18354">
            <v>196</v>
          </cell>
          <cell r="G18354" t="str">
            <v>Stk</v>
          </cell>
          <cell r="H18354">
            <v>14.8</v>
          </cell>
        </row>
        <row r="18355">
          <cell r="A18355">
            <v>94035701</v>
          </cell>
          <cell r="B18355" t="str">
            <v>GA Melk/Vakltg 52/75mm ML2100</v>
          </cell>
          <cell r="C18355" t="str">
            <v>ML 2100 kit base canalisation 1 x 52</v>
          </cell>
          <cell r="D18355">
            <v>213</v>
          </cell>
          <cell r="E18355" t="str">
            <v>P1</v>
          </cell>
          <cell r="F18355">
            <v>150</v>
          </cell>
          <cell r="G18355" t="str">
            <v>Stk</v>
          </cell>
          <cell r="H18355">
            <v>230.25</v>
          </cell>
        </row>
        <row r="18356">
          <cell r="A18356">
            <v>94035702</v>
          </cell>
          <cell r="B18356" t="str">
            <v>Melk/Spül/Vaklt 52/40/75mm 6000mm ML2100</v>
          </cell>
          <cell r="C18356" t="str">
            <v>ML 2100 kit linéaire canalisation 1 x 52</v>
          </cell>
          <cell r="D18356">
            <v>583</v>
          </cell>
          <cell r="E18356" t="str">
            <v>P1</v>
          </cell>
          <cell r="F18356">
            <v>150</v>
          </cell>
          <cell r="G18356" t="str">
            <v>Stk</v>
          </cell>
          <cell r="H18356">
            <v>630.20000000000005</v>
          </cell>
        </row>
        <row r="18357">
          <cell r="A18357">
            <v>94035703</v>
          </cell>
          <cell r="B18357" t="str">
            <v>Halter Melk/Spül/Vaklt 52/40/75mm ML2100</v>
          </cell>
          <cell r="C18357" t="str">
            <v>ML 2100 kit support canalisation 1x52</v>
          </cell>
          <cell r="D18357">
            <v>158</v>
          </cell>
          <cell r="E18357" t="str">
            <v>P1</v>
          </cell>
          <cell r="F18357">
            <v>150</v>
          </cell>
          <cell r="G18357" t="str">
            <v>Stk</v>
          </cell>
          <cell r="H18357">
            <v>170.8</v>
          </cell>
        </row>
        <row r="18358">
          <cell r="A18358">
            <v>94035704</v>
          </cell>
          <cell r="B18358" t="str">
            <v>Kupplg Melk/Spül/Vaklt 52/40/75mm ML2100</v>
          </cell>
          <cell r="C18358" t="str">
            <v>ML 2100 kit raccords canalisation 1x52</v>
          </cell>
          <cell r="D18358">
            <v>84.9</v>
          </cell>
          <cell r="E18358" t="str">
            <v>P1</v>
          </cell>
          <cell r="F18358">
            <v>150</v>
          </cell>
          <cell r="G18358" t="str">
            <v>Stk</v>
          </cell>
          <cell r="H18358">
            <v>91.8</v>
          </cell>
        </row>
        <row r="18359">
          <cell r="A18359">
            <v>94035801</v>
          </cell>
          <cell r="B18359" t="str">
            <v>GA Melk/Vakltg 2x52/75mm ML2100</v>
          </cell>
          <cell r="C18359" t="str">
            <v>ML 2100 kit base canalisation 2 x 52</v>
          </cell>
          <cell r="D18359">
            <v>858</v>
          </cell>
          <cell r="E18359" t="str">
            <v>P1</v>
          </cell>
          <cell r="F18359">
            <v>150</v>
          </cell>
          <cell r="G18359" t="str">
            <v>Stk</v>
          </cell>
          <cell r="H18359">
            <v>927.5</v>
          </cell>
        </row>
        <row r="18360">
          <cell r="A18360">
            <v>94035802</v>
          </cell>
          <cell r="B18360" t="str">
            <v>Melk/Spül/Vaklt 2x52/40/75mm 6000 ML2100</v>
          </cell>
          <cell r="C18360" t="str">
            <v>ML 2100 kit linéaire canalisation 2 x 52</v>
          </cell>
          <cell r="D18360">
            <v>853</v>
          </cell>
          <cell r="E18360" t="str">
            <v>P1</v>
          </cell>
          <cell r="F18360">
            <v>150</v>
          </cell>
          <cell r="G18360" t="str">
            <v>Stk</v>
          </cell>
          <cell r="H18360">
            <v>922.1</v>
          </cell>
        </row>
        <row r="18361">
          <cell r="A18361">
            <v>94035901</v>
          </cell>
          <cell r="B18361" t="str">
            <v>GA Melk/Vakltg 76/75mm ML2100</v>
          </cell>
          <cell r="C18361" t="str">
            <v>ML 2100 kit base canalisation D 76</v>
          </cell>
          <cell r="D18361">
            <v>2490</v>
          </cell>
          <cell r="E18361" t="str">
            <v>P1</v>
          </cell>
          <cell r="F18361">
            <v>150</v>
          </cell>
          <cell r="G18361" t="str">
            <v>Sat</v>
          </cell>
          <cell r="H18361">
            <v>2691.7</v>
          </cell>
        </row>
        <row r="18362">
          <cell r="A18362">
            <v>94035902</v>
          </cell>
          <cell r="B18362" t="str">
            <v>Melk/Vakltg 76/75mm 6000mm ML2100</v>
          </cell>
          <cell r="C18362" t="str">
            <v>ML 2100 kit linéaire canalisation D 76</v>
          </cell>
          <cell r="D18362">
            <v>810</v>
          </cell>
          <cell r="E18362" t="str">
            <v>P1</v>
          </cell>
          <cell r="F18362">
            <v>150</v>
          </cell>
          <cell r="G18362" t="str">
            <v>Sat</v>
          </cell>
          <cell r="H18362">
            <v>875.6</v>
          </cell>
        </row>
        <row r="18363">
          <cell r="A18363">
            <v>94035903</v>
          </cell>
          <cell r="B18363" t="str">
            <v>Halter Melk/Spül/Vaklt 76/52/75mm ML2100</v>
          </cell>
          <cell r="C18363" t="str">
            <v>ML 2100 kit support canalisation D 76</v>
          </cell>
          <cell r="D18363">
            <v>160</v>
          </cell>
          <cell r="E18363" t="str">
            <v>P1</v>
          </cell>
          <cell r="F18363">
            <v>150</v>
          </cell>
          <cell r="G18363" t="str">
            <v>Sat</v>
          </cell>
          <cell r="H18363">
            <v>172.95</v>
          </cell>
        </row>
        <row r="18364">
          <cell r="A18364">
            <v>94035904</v>
          </cell>
          <cell r="B18364" t="str">
            <v>Kupplg Melk/Spül/Vaklt 76/52/75mm ML2100</v>
          </cell>
          <cell r="C18364" t="str">
            <v>ML 2100 kit raccords canalisation D 76</v>
          </cell>
          <cell r="D18364">
            <v>191</v>
          </cell>
          <cell r="E18364" t="str">
            <v>P1</v>
          </cell>
          <cell r="F18364">
            <v>150</v>
          </cell>
          <cell r="G18364" t="str">
            <v>Sat</v>
          </cell>
          <cell r="H18364">
            <v>206.45</v>
          </cell>
        </row>
        <row r="18365">
          <cell r="A18365">
            <v>94036001</v>
          </cell>
          <cell r="B18365" t="str">
            <v>GA Melk/Vakltg 101/110mm ML2100</v>
          </cell>
          <cell r="C18365" t="str">
            <v>ML2100 kit base canalisation D 101</v>
          </cell>
          <cell r="D18365">
            <v>4306</v>
          </cell>
          <cell r="E18365" t="str">
            <v>P1</v>
          </cell>
          <cell r="F18365">
            <v>150</v>
          </cell>
          <cell r="G18365" t="str">
            <v>Stk</v>
          </cell>
          <cell r="H18365">
            <v>4654.8</v>
          </cell>
        </row>
        <row r="18366">
          <cell r="A18366">
            <v>94036002</v>
          </cell>
          <cell r="B18366" t="str">
            <v>Melk/Vakltg 101/110mm 6000mm ML2100</v>
          </cell>
          <cell r="C18366" t="str">
            <v>ML 2100 kit linéaire canalisation D 101</v>
          </cell>
          <cell r="D18366">
            <v>1083</v>
          </cell>
          <cell r="E18366" t="str">
            <v>P1</v>
          </cell>
          <cell r="F18366">
            <v>150</v>
          </cell>
          <cell r="G18366" t="str">
            <v>Stk</v>
          </cell>
          <cell r="H18366">
            <v>1170.7</v>
          </cell>
        </row>
        <row r="18367">
          <cell r="A18367">
            <v>94036003</v>
          </cell>
          <cell r="B18367" t="str">
            <v>Halter Melk/Spül/Vaklt 101/52/75 ML2100</v>
          </cell>
          <cell r="C18367" t="str">
            <v>ML 2100 kit support canalisation D 101</v>
          </cell>
          <cell r="D18367">
            <v>177</v>
          </cell>
          <cell r="E18367" t="str">
            <v>P1</v>
          </cell>
          <cell r="F18367">
            <v>150</v>
          </cell>
          <cell r="G18367" t="str">
            <v>Stk</v>
          </cell>
          <cell r="H18367">
            <v>191.35</v>
          </cell>
        </row>
        <row r="18368">
          <cell r="A18368">
            <v>94036004</v>
          </cell>
          <cell r="B18368" t="str">
            <v>Kupplg Melk/Spül/Vaklt 101/52/110 ML2100</v>
          </cell>
          <cell r="C18368" t="str">
            <v>ML 2100 kit raccords canalisation D 101</v>
          </cell>
          <cell r="D18368">
            <v>258</v>
          </cell>
          <cell r="E18368" t="str">
            <v>P1</v>
          </cell>
          <cell r="F18368">
            <v>150</v>
          </cell>
          <cell r="G18368" t="str">
            <v>Stk</v>
          </cell>
          <cell r="H18368">
            <v>278.89999999999998</v>
          </cell>
        </row>
        <row r="18369">
          <cell r="A18369">
            <v>94036101</v>
          </cell>
          <cell r="B18369" t="str">
            <v>GA Melk/Spül/Vakltg 51/40/75mm ML2100</v>
          </cell>
          <cell r="C18369" t="str">
            <v>ML kit base canalisation 51</v>
          </cell>
          <cell r="D18369">
            <v>210</v>
          </cell>
          <cell r="E18369" t="str">
            <v>P1</v>
          </cell>
          <cell r="F18369">
            <v>150</v>
          </cell>
          <cell r="G18369" t="str">
            <v>Sat</v>
          </cell>
          <cell r="H18369">
            <v>227</v>
          </cell>
        </row>
        <row r="18370">
          <cell r="A18370">
            <v>94036102</v>
          </cell>
          <cell r="B18370" t="str">
            <v>Melk/Vaklt. 51 mm ML2100</v>
          </cell>
          <cell r="C18370" t="str">
            <v>ML 2100 kit linéaire canalisation 51 mm</v>
          </cell>
          <cell r="D18370">
            <v>709</v>
          </cell>
          <cell r="E18370" t="str">
            <v>P1</v>
          </cell>
          <cell r="F18370">
            <v>150</v>
          </cell>
          <cell r="G18370" t="str">
            <v>Sat</v>
          </cell>
          <cell r="H18370">
            <v>766.45</v>
          </cell>
        </row>
        <row r="18371">
          <cell r="A18371">
            <v>94036103</v>
          </cell>
          <cell r="B18371" t="str">
            <v>Halter Melk/Spül/Vaklt 51/40/75mm ML2100</v>
          </cell>
          <cell r="C18371" t="str">
            <v>ML 2100 kit support canalisation 51mm</v>
          </cell>
          <cell r="D18371">
            <v>124</v>
          </cell>
          <cell r="E18371" t="str">
            <v>P1</v>
          </cell>
          <cell r="F18371">
            <v>150</v>
          </cell>
          <cell r="G18371" t="str">
            <v>Sat</v>
          </cell>
          <cell r="H18371">
            <v>134.05000000000001</v>
          </cell>
        </row>
        <row r="18372">
          <cell r="A18372">
            <v>94036104</v>
          </cell>
          <cell r="B18372" t="str">
            <v>Kupplg Melk/Spül/Vaklt 51/40/75mm ML2100</v>
          </cell>
          <cell r="C18372" t="str">
            <v>ML 2100 kit raccords canalisation 51</v>
          </cell>
          <cell r="D18372">
            <v>107</v>
          </cell>
          <cell r="E18372" t="str">
            <v>P1</v>
          </cell>
          <cell r="F18372">
            <v>150</v>
          </cell>
          <cell r="G18372" t="str">
            <v>Sat</v>
          </cell>
          <cell r="H18372">
            <v>115.65</v>
          </cell>
        </row>
        <row r="18373">
          <cell r="A18373">
            <v>94036201</v>
          </cell>
          <cell r="B18373" t="str">
            <v>GA Melk/Spül/Vakltg 2x51/40/75mm ML2100</v>
          </cell>
          <cell r="C18373" t="str">
            <v>ML 2100 kit raccords canalisation 2x51</v>
          </cell>
          <cell r="D18373">
            <v>616</v>
          </cell>
          <cell r="E18373" t="str">
            <v>P1</v>
          </cell>
          <cell r="F18373">
            <v>150</v>
          </cell>
          <cell r="G18373" t="str">
            <v>Sat</v>
          </cell>
          <cell r="H18373">
            <v>665.9</v>
          </cell>
        </row>
        <row r="18374">
          <cell r="A18374">
            <v>94036202</v>
          </cell>
          <cell r="B18374" t="str">
            <v>Melk/Spül/Vaklt 2x51/40/75mm 6000 ML2100</v>
          </cell>
          <cell r="C18374" t="str">
            <v>ML 2100 kit linéaire canalisation 2 x 51</v>
          </cell>
          <cell r="D18374">
            <v>993</v>
          </cell>
          <cell r="E18374" t="str">
            <v>P1</v>
          </cell>
          <cell r="F18374">
            <v>150</v>
          </cell>
          <cell r="G18374" t="str">
            <v>Sat</v>
          </cell>
          <cell r="H18374">
            <v>1073.45</v>
          </cell>
        </row>
        <row r="18375">
          <cell r="A18375">
            <v>94036203</v>
          </cell>
          <cell r="B18375" t="str">
            <v>Halter Melk/Spül/Vaklt 2x51/40/75 ML2100</v>
          </cell>
          <cell r="C18375" t="str">
            <v>ML 2100 kit support canalisation 2x51</v>
          </cell>
          <cell r="D18375">
            <v>169</v>
          </cell>
          <cell r="E18375" t="str">
            <v>P1</v>
          </cell>
          <cell r="F18375">
            <v>150</v>
          </cell>
          <cell r="G18375" t="str">
            <v>Sat</v>
          </cell>
          <cell r="H18375">
            <v>182.7</v>
          </cell>
        </row>
        <row r="18376">
          <cell r="A18376">
            <v>94036204</v>
          </cell>
          <cell r="B18376" t="str">
            <v>Kupplg Melk/Spül/Vaklt 2x51/40/75 ML2100</v>
          </cell>
          <cell r="C18376" t="str">
            <v>ML 2100 kit raccords canalisation 2x51</v>
          </cell>
          <cell r="D18376">
            <v>162</v>
          </cell>
          <cell r="E18376" t="str">
            <v>P1</v>
          </cell>
          <cell r="F18376">
            <v>150</v>
          </cell>
          <cell r="G18376" t="str">
            <v>Sat</v>
          </cell>
          <cell r="H18376">
            <v>175.1</v>
          </cell>
        </row>
        <row r="18377">
          <cell r="A18377">
            <v>94036303</v>
          </cell>
          <cell r="B18377" t="str">
            <v>Verbsatz Saugltg 38/40 einf-einf 6-12Pl</v>
          </cell>
          <cell r="C18377" t="str">
            <v>ML 2100 kit canal lavage 38/40 6-12poste</v>
          </cell>
          <cell r="D18377">
            <v>157</v>
          </cell>
          <cell r="E18377" t="str">
            <v>P1</v>
          </cell>
          <cell r="F18377">
            <v>150</v>
          </cell>
          <cell r="G18377" t="str">
            <v>Stk</v>
          </cell>
          <cell r="H18377">
            <v>169.7</v>
          </cell>
        </row>
        <row r="18378">
          <cell r="A18378">
            <v>94036305</v>
          </cell>
          <cell r="B18378" t="str">
            <v>MP MZ-Aufn fest +Durchfl.begr 38/40mm</v>
          </cell>
          <cell r="C18378" t="str">
            <v>ML 2100 kit linéaire chandelles lav D 40</v>
          </cell>
          <cell r="D18378">
            <v>229</v>
          </cell>
          <cell r="E18378" t="str">
            <v>P1</v>
          </cell>
          <cell r="F18378">
            <v>142</v>
          </cell>
          <cell r="G18378" t="str">
            <v>Sat</v>
          </cell>
          <cell r="H18378">
            <v>247.55</v>
          </cell>
        </row>
        <row r="18379">
          <cell r="A18379">
            <v>94036402</v>
          </cell>
          <cell r="B18379" t="str">
            <v>T-Stück 38mm (Klammerverschluss)</v>
          </cell>
          <cell r="C18379" t="str">
            <v>Té inox 38x38x38 av raccords</v>
          </cell>
          <cell r="D18379">
            <v>132</v>
          </cell>
          <cell r="E18379" t="str">
            <v>P1</v>
          </cell>
          <cell r="F18379">
            <v>150</v>
          </cell>
          <cell r="G18379" t="str">
            <v>Stk</v>
          </cell>
          <cell r="H18379">
            <v>142.69999999999999</v>
          </cell>
        </row>
        <row r="18380">
          <cell r="A18380">
            <v>94036403</v>
          </cell>
          <cell r="B18380" t="str">
            <v>T-Stück 51mm (Klammerverschluss)</v>
          </cell>
          <cell r="C18380" t="str">
            <v>Té inox 51/51/51 av raccords</v>
          </cell>
          <cell r="D18380">
            <v>160</v>
          </cell>
          <cell r="E18380" t="str">
            <v>P1</v>
          </cell>
          <cell r="F18380">
            <v>150</v>
          </cell>
          <cell r="G18380" t="str">
            <v>Stk</v>
          </cell>
          <cell r="H18380">
            <v>172.95</v>
          </cell>
        </row>
        <row r="18381">
          <cell r="A18381">
            <v>94036405</v>
          </cell>
          <cell r="B18381" t="str">
            <v>T-Stück 76,1mm (Klammerverschluss)</v>
          </cell>
          <cell r="C18381" t="str">
            <v>Té inox 76.1x76.1x76.1 av raccords</v>
          </cell>
          <cell r="D18381">
            <v>198</v>
          </cell>
          <cell r="E18381" t="str">
            <v>P1</v>
          </cell>
          <cell r="F18381">
            <v>150</v>
          </cell>
          <cell r="G18381" t="str">
            <v>Stk</v>
          </cell>
          <cell r="H18381">
            <v>214.05</v>
          </cell>
        </row>
        <row r="18382">
          <cell r="A18382">
            <v>94036501</v>
          </cell>
          <cell r="B18382" t="str">
            <v>T-Stück 51x51x38 (Klammervers.)</v>
          </cell>
          <cell r="C18382" t="str">
            <v>Té réduit 51x51x38</v>
          </cell>
          <cell r="D18382">
            <v>139</v>
          </cell>
          <cell r="E18382" t="str">
            <v>P1</v>
          </cell>
          <cell r="F18382">
            <v>150</v>
          </cell>
          <cell r="G18382" t="str">
            <v>Stk</v>
          </cell>
          <cell r="H18382">
            <v>150.25</v>
          </cell>
        </row>
        <row r="18383">
          <cell r="A18383">
            <v>94036502</v>
          </cell>
          <cell r="B18383" t="str">
            <v>T-Stück 63,5x63,5x51 (Klammervers)</v>
          </cell>
          <cell r="C18383" t="str">
            <v>Pièce T, 63.5x63.5x51 Clamp</v>
          </cell>
          <cell r="D18383">
            <v>156</v>
          </cell>
          <cell r="E18383" t="str">
            <v>P1</v>
          </cell>
          <cell r="F18383">
            <v>150</v>
          </cell>
          <cell r="G18383" t="str">
            <v>Stk</v>
          </cell>
          <cell r="H18383">
            <v>168.65</v>
          </cell>
        </row>
        <row r="18384">
          <cell r="A18384">
            <v>94036504</v>
          </cell>
          <cell r="B18384" t="str">
            <v>T-Reduzierstück 101,6x101,6x76,1 Klemm</v>
          </cell>
          <cell r="C18384" t="str">
            <v>Réduction en T, 101.6x101.6x76.1 Clamp</v>
          </cell>
          <cell r="D18384">
            <v>257</v>
          </cell>
          <cell r="E18384" t="str">
            <v>P1</v>
          </cell>
          <cell r="F18384">
            <v>150</v>
          </cell>
          <cell r="G18384" t="str">
            <v>Stk</v>
          </cell>
          <cell r="H18384">
            <v>277.8</v>
          </cell>
        </row>
        <row r="18385">
          <cell r="A18385">
            <v>94037001</v>
          </cell>
          <cell r="B18385" t="str">
            <v>Verbsatz Saugltg 51/52 einf-einf 13-24Pl</v>
          </cell>
          <cell r="C18385" t="str">
            <v>ML 2100 Kit canalisation lavage 51/52</v>
          </cell>
          <cell r="D18385">
            <v>620</v>
          </cell>
          <cell r="E18385" t="str">
            <v>P1</v>
          </cell>
          <cell r="F18385">
            <v>150</v>
          </cell>
          <cell r="G18385" t="str">
            <v>Stk</v>
          </cell>
          <cell r="H18385">
            <v>670.2</v>
          </cell>
        </row>
        <row r="18386">
          <cell r="A18386">
            <v>94037002</v>
          </cell>
          <cell r="B18386" t="str">
            <v>Verbsatz Saugltg 51mm einf-dopp 25-40Pl</v>
          </cell>
          <cell r="C18386" t="str">
            <v>ML 2100 Kit canalisation lavage 51 25-40</v>
          </cell>
          <cell r="D18386">
            <v>615</v>
          </cell>
          <cell r="E18386" t="str">
            <v>P1</v>
          </cell>
          <cell r="F18386">
            <v>150</v>
          </cell>
          <cell r="G18386" t="str">
            <v>Stk</v>
          </cell>
          <cell r="H18386">
            <v>664.8</v>
          </cell>
        </row>
        <row r="18387">
          <cell r="A18387">
            <v>94037005</v>
          </cell>
          <cell r="B18387" t="str">
            <v>MP MZ-Aufn fest +Durchfl.begr 51/52mm</v>
          </cell>
          <cell r="C18387" t="str">
            <v>ML 2100 kit linéaire chandelles lav D 52</v>
          </cell>
          <cell r="D18387">
            <v>171</v>
          </cell>
          <cell r="E18387" t="str">
            <v>P1</v>
          </cell>
          <cell r="F18387">
            <v>142</v>
          </cell>
          <cell r="G18387" t="str">
            <v>Sat</v>
          </cell>
          <cell r="H18387">
            <v>184.85</v>
          </cell>
        </row>
        <row r="18388">
          <cell r="A18388">
            <v>94037101</v>
          </cell>
          <cell r="B18388" t="str">
            <v>Red.-Stück konzentrisch 38-25mm US</v>
          </cell>
          <cell r="C18388" t="str">
            <v>Réduction concent.D38/25</v>
          </cell>
          <cell r="D18388">
            <v>60.3</v>
          </cell>
          <cell r="E18388" t="str">
            <v>P1</v>
          </cell>
          <cell r="F18388">
            <v>150</v>
          </cell>
          <cell r="G18388" t="str">
            <v>Stk</v>
          </cell>
          <cell r="H18388">
            <v>65.2</v>
          </cell>
        </row>
        <row r="18389">
          <cell r="A18389">
            <v>94037102</v>
          </cell>
          <cell r="B18389" t="str">
            <v>Red.-Stück konzentrisch 51-38mm US</v>
          </cell>
          <cell r="C18389" t="str">
            <v>Innox Réduction 51-38 mm concentrique</v>
          </cell>
          <cell r="D18389">
            <v>62.7</v>
          </cell>
          <cell r="E18389" t="str">
            <v>P1</v>
          </cell>
          <cell r="F18389">
            <v>150</v>
          </cell>
          <cell r="G18389" t="str">
            <v>Stk</v>
          </cell>
          <cell r="H18389">
            <v>67.8</v>
          </cell>
        </row>
        <row r="18390">
          <cell r="A18390">
            <v>94037106</v>
          </cell>
          <cell r="B18390" t="str">
            <v>Red.-Stück konzentrisch 76,1-51mm US</v>
          </cell>
          <cell r="C18390" t="str">
            <v>EMBOUT,concentrique,collier,76x51mm,3"x2</v>
          </cell>
          <cell r="D18390">
            <v>88.1</v>
          </cell>
          <cell r="E18390" t="str">
            <v>P1</v>
          </cell>
          <cell r="F18390">
            <v>150</v>
          </cell>
          <cell r="G18390" t="str">
            <v>Stk</v>
          </cell>
          <cell r="H18390">
            <v>95.25</v>
          </cell>
        </row>
        <row r="18391">
          <cell r="A18391">
            <v>94037202</v>
          </cell>
          <cell r="B18391" t="str">
            <v>Bogen CN 38mm 90Grad (Klammervers.)</v>
          </cell>
          <cell r="C18391" t="str">
            <v>Coude 90deg clamp soudés 38mm/1.5"</v>
          </cell>
          <cell r="D18391">
            <v>96.1</v>
          </cell>
          <cell r="E18391" t="str">
            <v>P1</v>
          </cell>
          <cell r="F18391">
            <v>150</v>
          </cell>
          <cell r="G18391" t="str">
            <v>Stk</v>
          </cell>
          <cell r="H18391">
            <v>103.9</v>
          </cell>
        </row>
        <row r="18392">
          <cell r="A18392">
            <v>94037203</v>
          </cell>
          <cell r="B18392" t="str">
            <v>Bogen CN 51mm 90Grad (Klammervers.)</v>
          </cell>
          <cell r="C18392" t="str">
            <v>Coude 90deg clamp soudés 51mm/2"</v>
          </cell>
          <cell r="D18392">
            <v>132</v>
          </cell>
          <cell r="E18392" t="str">
            <v>P1</v>
          </cell>
          <cell r="F18392">
            <v>150</v>
          </cell>
          <cell r="G18392" t="str">
            <v>Stk</v>
          </cell>
          <cell r="H18392">
            <v>142.69999999999999</v>
          </cell>
        </row>
        <row r="18393">
          <cell r="A18393">
            <v>94037204</v>
          </cell>
          <cell r="B18393" t="str">
            <v>Bogen CN 63,5mm 90Grad (Klammervers.)</v>
          </cell>
          <cell r="C18393" t="str">
            <v>Coude 90deg clamp soudés 63,5mm/2.5"</v>
          </cell>
          <cell r="D18393">
            <v>155</v>
          </cell>
          <cell r="E18393" t="str">
            <v>P1</v>
          </cell>
          <cell r="F18393">
            <v>150</v>
          </cell>
          <cell r="G18393" t="str">
            <v>Stk</v>
          </cell>
          <cell r="H18393">
            <v>167.55</v>
          </cell>
        </row>
        <row r="18394">
          <cell r="A18394">
            <v>94037205</v>
          </cell>
          <cell r="B18394" t="str">
            <v>Bogen CN 76,1mm 90Grad (Klammervers.)</v>
          </cell>
          <cell r="C18394" t="str">
            <v>Coude 90deg clamp soudés 76mm/3"</v>
          </cell>
          <cell r="D18394">
            <v>176</v>
          </cell>
          <cell r="E18394" t="str">
            <v>P1</v>
          </cell>
          <cell r="F18394">
            <v>150</v>
          </cell>
          <cell r="G18394" t="str">
            <v>Stk</v>
          </cell>
          <cell r="H18394">
            <v>190.25</v>
          </cell>
        </row>
        <row r="18395">
          <cell r="A18395">
            <v>94037206</v>
          </cell>
          <cell r="B18395" t="str">
            <v>Bogen CN 101,6mm 90Grad (Klammervers.)</v>
          </cell>
          <cell r="C18395" t="str">
            <v>Coude 90deg clamp soudés 101,6mm/4"</v>
          </cell>
          <cell r="D18395">
            <v>282</v>
          </cell>
          <cell r="E18395" t="str">
            <v>P1</v>
          </cell>
          <cell r="F18395">
            <v>150</v>
          </cell>
          <cell r="G18395" t="str">
            <v>Stk</v>
          </cell>
          <cell r="H18395">
            <v>304.85000000000002</v>
          </cell>
        </row>
        <row r="18396">
          <cell r="A18396">
            <v>94037303</v>
          </cell>
          <cell r="B18396" t="str">
            <v>Bogen CN 51mm 45Grad (Klammervers.)</v>
          </cell>
          <cell r="C18396" t="str">
            <v>COUDE,45 DEG,CRAMPE,2"</v>
          </cell>
          <cell r="D18396">
            <v>86.4</v>
          </cell>
          <cell r="E18396" t="str">
            <v>P1</v>
          </cell>
          <cell r="F18396">
            <v>150</v>
          </cell>
          <cell r="G18396" t="str">
            <v>Stk</v>
          </cell>
          <cell r="H18396">
            <v>93.4</v>
          </cell>
        </row>
        <row r="18397">
          <cell r="A18397">
            <v>94037305</v>
          </cell>
          <cell r="B18397" t="str">
            <v>Bogen, Edelstahl 76mm, 45Grad</v>
          </cell>
          <cell r="C18397" t="str">
            <v>COUDE,45 DEG,CRAMPE,3"</v>
          </cell>
          <cell r="D18397">
            <v>143</v>
          </cell>
          <cell r="E18397" t="str">
            <v>P1</v>
          </cell>
          <cell r="F18397">
            <v>150</v>
          </cell>
          <cell r="G18397" t="str">
            <v>Stk</v>
          </cell>
          <cell r="H18397">
            <v>154.6</v>
          </cell>
        </row>
        <row r="18398">
          <cell r="A18398">
            <v>94037306</v>
          </cell>
          <cell r="B18398" t="str">
            <v>Bogen CN 101,6mm 45Grad (Klammervers.)</v>
          </cell>
          <cell r="C18398" t="str">
            <v>Coude 45 degrée crampon 4 pouce</v>
          </cell>
          <cell r="D18398">
            <v>202</v>
          </cell>
          <cell r="E18398" t="str">
            <v>P1</v>
          </cell>
          <cell r="F18398">
            <v>150</v>
          </cell>
          <cell r="G18398" t="str">
            <v>Stk</v>
          </cell>
          <cell r="H18398">
            <v>218.35</v>
          </cell>
        </row>
        <row r="18399">
          <cell r="A18399">
            <v>94037401</v>
          </cell>
          <cell r="B18399" t="str">
            <v>Red.-Stück konzentrisch 40-38mm</v>
          </cell>
          <cell r="C18399" t="str">
            <v>innox Réduction concentrique 40-38 mm</v>
          </cell>
          <cell r="D18399">
            <v>57.2</v>
          </cell>
          <cell r="E18399" t="str">
            <v>P1</v>
          </cell>
          <cell r="F18399">
            <v>150</v>
          </cell>
          <cell r="G18399" t="str">
            <v>Stk</v>
          </cell>
          <cell r="H18399">
            <v>61.85</v>
          </cell>
        </row>
        <row r="18400">
          <cell r="A18400">
            <v>94037402</v>
          </cell>
          <cell r="B18400" t="str">
            <v>Red.-Stück konzentrisch 52-51mm</v>
          </cell>
          <cell r="C18400" t="str">
            <v>Innox réducteur 52-51 mm concentrique</v>
          </cell>
          <cell r="D18400">
            <v>50.7</v>
          </cell>
          <cell r="E18400" t="str">
            <v>P1</v>
          </cell>
          <cell r="F18400">
            <v>150</v>
          </cell>
          <cell r="G18400" t="str">
            <v>Stk</v>
          </cell>
          <cell r="H18400">
            <v>54.8</v>
          </cell>
        </row>
        <row r="18401">
          <cell r="A18401">
            <v>94037602</v>
          </cell>
          <cell r="B18401" t="str">
            <v>Schlauchführ CN-Rohr +MZ-Haken ML2100</v>
          </cell>
          <cell r="C18401" t="str">
            <v>ML 2100 kit linéaire guide inox tuyaux</v>
          </cell>
          <cell r="D18401">
            <v>171</v>
          </cell>
          <cell r="E18401" t="str">
            <v>P1</v>
          </cell>
          <cell r="F18401">
            <v>150</v>
          </cell>
          <cell r="G18401" t="str">
            <v>Stk</v>
          </cell>
          <cell r="H18401">
            <v>184.85</v>
          </cell>
        </row>
        <row r="18402">
          <cell r="A18402">
            <v>94037603</v>
          </cell>
          <cell r="B18402" t="str">
            <v>Schlauchführ CN+GU +MZ-Haken ML2100</v>
          </cell>
          <cell r="C18402" t="str">
            <v>ML 2100 kit linéaire guide pvc tuyaux</v>
          </cell>
          <cell r="D18402">
            <v>71.099999999999994</v>
          </cell>
          <cell r="E18402" t="str">
            <v>P1</v>
          </cell>
          <cell r="F18402">
            <v>150</v>
          </cell>
          <cell r="G18402" t="str">
            <v>Sat</v>
          </cell>
          <cell r="H18402">
            <v>76.849999999999994</v>
          </cell>
        </row>
        <row r="18403">
          <cell r="A18403">
            <v>94037780</v>
          </cell>
          <cell r="B18403" t="str">
            <v>Halter mit Spannrolle für Melksystem</v>
          </cell>
          <cell r="C18403" t="str">
            <v>Fix + poulie cylindre ML</v>
          </cell>
          <cell r="D18403">
            <v>142</v>
          </cell>
          <cell r="E18403" t="str">
            <v>P1</v>
          </cell>
          <cell r="F18403">
            <v>135</v>
          </cell>
          <cell r="G18403" t="str">
            <v>Stk</v>
          </cell>
          <cell r="H18403">
            <v>153.5</v>
          </cell>
        </row>
        <row r="18404">
          <cell r="A18404">
            <v>94037801</v>
          </cell>
          <cell r="B18404" t="str">
            <v>MP MZ-Aufn Gummi ML</v>
          </cell>
          <cell r="C18404" t="str">
            <v>ML reception trayeuse caoutchouc</v>
          </cell>
          <cell r="D18404">
            <v>225</v>
          </cell>
          <cell r="E18404" t="str">
            <v>P1</v>
          </cell>
          <cell r="F18404">
            <v>142</v>
          </cell>
          <cell r="G18404" t="str">
            <v>Sat</v>
          </cell>
          <cell r="H18404">
            <v>243.25</v>
          </cell>
        </row>
        <row r="18405">
          <cell r="A18405">
            <v>94037902</v>
          </cell>
          <cell r="B18405" t="str">
            <v>ML2100-Schwingarm, kpl. (ab 2013)</v>
          </cell>
          <cell r="C18405" t="str">
            <v>Bras pivotant</v>
          </cell>
          <cell r="D18405">
            <v>119</v>
          </cell>
          <cell r="E18405" t="str">
            <v>P1</v>
          </cell>
          <cell r="F18405">
            <v>150</v>
          </cell>
          <cell r="G18405" t="str">
            <v>Stk</v>
          </cell>
          <cell r="H18405">
            <v>128.65</v>
          </cell>
        </row>
        <row r="18406">
          <cell r="A18406">
            <v>94038101</v>
          </cell>
          <cell r="B18406" t="str">
            <v>Aufhängesatz Rohr ML2100</v>
          </cell>
          <cell r="C18406" t="str">
            <v>ML 2100 kit accrochage tube support</v>
          </cell>
          <cell r="D18406">
            <v>132</v>
          </cell>
          <cell r="E18406" t="str">
            <v>P1</v>
          </cell>
          <cell r="F18406">
            <v>150</v>
          </cell>
          <cell r="G18406" t="str">
            <v>Sat</v>
          </cell>
          <cell r="H18406">
            <v>142.69999999999999</v>
          </cell>
        </row>
        <row r="18407">
          <cell r="A18407">
            <v>94038111</v>
          </cell>
          <cell r="B18407" t="str">
            <v>Sicherungshalter f. Rohraufhängung</v>
          </cell>
          <cell r="C18407" t="str">
            <v>Securité pour tuyau recrocher</v>
          </cell>
          <cell r="D18407">
            <v>12.3</v>
          </cell>
          <cell r="E18407" t="str">
            <v>P1</v>
          </cell>
          <cell r="F18407">
            <v>150</v>
          </cell>
          <cell r="G18407" t="str">
            <v>Stk</v>
          </cell>
          <cell r="H18407">
            <v>13.3</v>
          </cell>
        </row>
        <row r="18408">
          <cell r="A18408">
            <v>94054901</v>
          </cell>
          <cell r="B18408" t="str">
            <v>Filterschale für Glaseinheiten PEC neu</v>
          </cell>
          <cell r="C18408" t="str">
            <v>Fond de bocal</v>
          </cell>
          <cell r="D18408">
            <v>142</v>
          </cell>
          <cell r="E18408" t="str">
            <v>P4</v>
          </cell>
          <cell r="F18408">
            <v>292</v>
          </cell>
          <cell r="G18408" t="str">
            <v>Stk</v>
          </cell>
          <cell r="H18408">
            <v>153.5</v>
          </cell>
        </row>
        <row r="18409">
          <cell r="A18409">
            <v>94058701</v>
          </cell>
          <cell r="B18409" t="str">
            <v>Adaptersatz Baj 75mm f Pulsatoren</v>
          </cell>
          <cell r="C18409" t="str">
            <v>ML 2100 kit Raccord baionette 75mm</v>
          </cell>
          <cell r="D18409">
            <v>19</v>
          </cell>
          <cell r="E18409" t="str">
            <v>P1</v>
          </cell>
          <cell r="F18409">
            <v>130</v>
          </cell>
          <cell r="G18409" t="str">
            <v>Stk</v>
          </cell>
          <cell r="H18409">
            <v>20.55</v>
          </cell>
        </row>
        <row r="18410">
          <cell r="A18410">
            <v>94058702</v>
          </cell>
          <cell r="B18410" t="str">
            <v>Adaptersatz Baj 110mm einf f Pulsatoren</v>
          </cell>
          <cell r="C18410" t="str">
            <v>Kit clamp baionette D101</v>
          </cell>
          <cell r="D18410">
            <v>22.4</v>
          </cell>
          <cell r="E18410" t="str">
            <v>P1</v>
          </cell>
          <cell r="F18410">
            <v>130</v>
          </cell>
          <cell r="G18410" t="str">
            <v>Stk</v>
          </cell>
          <cell r="H18410">
            <v>24.2</v>
          </cell>
        </row>
        <row r="18411">
          <cell r="A18411">
            <v>94058801</v>
          </cell>
          <cell r="B18411" t="str">
            <v>Kabelk 90x40x5900mm +Halter Midi2100 PVC</v>
          </cell>
          <cell r="C18411" t="str">
            <v>ML 2100 chemin de câble +sup90x40x5900mm</v>
          </cell>
          <cell r="D18411">
            <v>265</v>
          </cell>
          <cell r="E18411" t="str">
            <v>P1</v>
          </cell>
          <cell r="F18411">
            <v>150</v>
          </cell>
          <cell r="G18411" t="str">
            <v>Sat</v>
          </cell>
          <cell r="H18411">
            <v>286.45</v>
          </cell>
        </row>
        <row r="18412">
          <cell r="A18412">
            <v>94058901</v>
          </cell>
          <cell r="B18412" t="str">
            <v>GA Luftfiltleitg 75mm 1Filt 4-20Pl</v>
          </cell>
          <cell r="C18412" t="str">
            <v>ML 2100 kit base air filtré4-20 postes</v>
          </cell>
          <cell r="D18412">
            <v>221</v>
          </cell>
          <cell r="E18412" t="str">
            <v>P1</v>
          </cell>
          <cell r="F18412">
            <v>130</v>
          </cell>
          <cell r="G18412" t="str">
            <v>Sat</v>
          </cell>
          <cell r="H18412">
            <v>238.9</v>
          </cell>
        </row>
        <row r="18413">
          <cell r="A18413">
            <v>94058903</v>
          </cell>
          <cell r="B18413" t="str">
            <v>Luftfiltleitg 75mm 6000mm</v>
          </cell>
          <cell r="C18413" t="str">
            <v>ML 2100 kit linéaire air filtré x 6 m</v>
          </cell>
          <cell r="D18413">
            <v>112</v>
          </cell>
          <cell r="E18413" t="str">
            <v>P1</v>
          </cell>
          <cell r="F18413">
            <v>150</v>
          </cell>
          <cell r="G18413" t="str">
            <v>Sat</v>
          </cell>
          <cell r="H18413">
            <v>121.05</v>
          </cell>
        </row>
        <row r="18414">
          <cell r="A18414">
            <v>94059006</v>
          </cell>
          <cell r="B18414" t="str">
            <v>MP MU200DV o.EP (76mm) ML2100</v>
          </cell>
          <cell r="C18414" t="str">
            <v>ML2100 kit linéaire DV 300P 76mm</v>
          </cell>
          <cell r="D18414">
            <v>345</v>
          </cell>
          <cell r="E18414" t="str">
            <v>P1</v>
          </cell>
          <cell r="F18414">
            <v>133</v>
          </cell>
          <cell r="G18414" t="str">
            <v>Stk</v>
          </cell>
          <cell r="H18414">
            <v>372.95</v>
          </cell>
        </row>
        <row r="18415">
          <cell r="A18415">
            <v>94059007</v>
          </cell>
          <cell r="B18415" t="str">
            <v>MP MU200DV o.EP (101mm) ML2100</v>
          </cell>
          <cell r="C18415" t="str">
            <v>ML2100 kit linéaire DV 300P 101mm</v>
          </cell>
          <cell r="D18415">
            <v>345</v>
          </cell>
          <cell r="E18415" t="str">
            <v>P1</v>
          </cell>
          <cell r="F18415">
            <v>133</v>
          </cell>
          <cell r="G18415" t="str">
            <v>Stk</v>
          </cell>
          <cell r="H18415">
            <v>372.95</v>
          </cell>
        </row>
        <row r="18416">
          <cell r="A18416">
            <v>94059008</v>
          </cell>
          <cell r="B18416" t="str">
            <v>Luftanschl+Belüft f.EP+DV</v>
          </cell>
          <cell r="C18416" t="str">
            <v>ML2100 kit linéaire DV entrée d'air</v>
          </cell>
          <cell r="D18416">
            <v>18.7</v>
          </cell>
          <cell r="E18416" t="str">
            <v>P1</v>
          </cell>
          <cell r="F18416">
            <v>133</v>
          </cell>
          <cell r="G18416" t="str">
            <v>Stk</v>
          </cell>
          <cell r="H18416">
            <v>20.2</v>
          </cell>
        </row>
        <row r="18417">
          <cell r="A18417">
            <v>94060908</v>
          </cell>
          <cell r="B18417" t="str">
            <v>MM27BC ML2100 DV/LF ohne Probenehmer</v>
          </cell>
          <cell r="C18417" t="str">
            <v>MM27BC RS ML2100 sans éch.</v>
          </cell>
          <cell r="D18417">
            <v>2344</v>
          </cell>
          <cell r="E18417" t="str">
            <v>P1</v>
          </cell>
          <cell r="F18417">
            <v>120</v>
          </cell>
          <cell r="G18417" t="str">
            <v>Stk</v>
          </cell>
          <cell r="H18417">
            <v>2533.85</v>
          </cell>
        </row>
        <row r="18418">
          <cell r="A18418">
            <v>94062185</v>
          </cell>
          <cell r="B18418" t="str">
            <v>Verbltg 52+40mm Milchab-Drehk 30-60Pl PR</v>
          </cell>
          <cell r="C18418" t="str">
            <v>PR kit déversement 30-60pl d52</v>
          </cell>
          <cell r="D18418">
            <v>6580</v>
          </cell>
          <cell r="E18418" t="str">
            <v>P1</v>
          </cell>
          <cell r="F18418">
            <v>150</v>
          </cell>
          <cell r="G18418" t="str">
            <v>Stk</v>
          </cell>
          <cell r="H18418">
            <v>7113</v>
          </cell>
        </row>
        <row r="18419">
          <cell r="A18419">
            <v>94062280</v>
          </cell>
          <cell r="B18419" t="str">
            <v>Leitghalter C-Profil 200mm Beton PR 1St</v>
          </cell>
          <cell r="C18419" t="str">
            <v>PR Béton_kit support canalisations</v>
          </cell>
          <cell r="D18419">
            <v>62.9</v>
          </cell>
          <cell r="E18419" t="str">
            <v>P1</v>
          </cell>
          <cell r="F18419">
            <v>150</v>
          </cell>
          <cell r="G18419" t="str">
            <v>Stk</v>
          </cell>
          <cell r="H18419">
            <v>68</v>
          </cell>
        </row>
        <row r="18420">
          <cell r="A18420">
            <v>94062281</v>
          </cell>
          <cell r="B18420" t="str">
            <v>PR Rohrhalter Stahl 1St</v>
          </cell>
          <cell r="C18420" t="str">
            <v>PR SuperDeck_kit support canalisations</v>
          </cell>
          <cell r="D18420">
            <v>60.5</v>
          </cell>
          <cell r="E18420" t="str">
            <v>P1</v>
          </cell>
          <cell r="F18420">
            <v>150</v>
          </cell>
          <cell r="G18420" t="str">
            <v>Stk</v>
          </cell>
          <cell r="H18420">
            <v>65.400000000000006</v>
          </cell>
        </row>
        <row r="18421">
          <cell r="A18421">
            <v>94063780</v>
          </cell>
          <cell r="B18421" t="str">
            <v>Verbindgssatz Spülung PR</v>
          </cell>
          <cell r="C18421" t="str">
            <v>PR kit raccordement lavage</v>
          </cell>
          <cell r="D18421">
            <v>1647</v>
          </cell>
          <cell r="E18421" t="str">
            <v>P1</v>
          </cell>
          <cell r="F18421">
            <v>150</v>
          </cell>
          <cell r="G18421" t="str">
            <v>Stk</v>
          </cell>
          <cell r="H18421">
            <v>1780.4</v>
          </cell>
        </row>
        <row r="18422">
          <cell r="A18422">
            <v>94065901</v>
          </cell>
          <cell r="B18422" t="str">
            <v>Spülinjektor Erweitergsatz 101mm PR</v>
          </cell>
          <cell r="C18422" t="str">
            <v>Extension lait Trombone 101</v>
          </cell>
          <cell r="D18422">
            <v>133</v>
          </cell>
          <cell r="E18422" t="str">
            <v>P1</v>
          </cell>
          <cell r="F18422">
            <v>230</v>
          </cell>
          <cell r="G18422" t="str">
            <v>Stk</v>
          </cell>
          <cell r="H18422">
            <v>143.75</v>
          </cell>
        </row>
        <row r="18423">
          <cell r="A18423">
            <v>94066382</v>
          </cell>
          <cell r="B18423" t="str">
            <v>Profi-Durchlauferkennung IRW 2017</v>
          </cell>
          <cell r="C18423" t="str">
            <v>Panneau rigide IRW v2</v>
          </cell>
          <cell r="D18423">
            <v>3940</v>
          </cell>
          <cell r="E18423" t="str">
            <v>P1</v>
          </cell>
          <cell r="F18423">
            <v>910</v>
          </cell>
          <cell r="G18423" t="str">
            <v>Stk</v>
          </cell>
          <cell r="H18423">
            <v>4259.1499999999996</v>
          </cell>
        </row>
        <row r="18424">
          <cell r="A18424">
            <v>94066401</v>
          </cell>
          <cell r="B18424" t="str">
            <v>Grenztaster RC90</v>
          </cell>
          <cell r="C18424" t="str">
            <v>Capteur proximité</v>
          </cell>
          <cell r="D18424">
            <v>198</v>
          </cell>
          <cell r="E18424" t="str">
            <v>P4</v>
          </cell>
          <cell r="F18424">
            <v>181</v>
          </cell>
          <cell r="G18424" t="str">
            <v>Stk</v>
          </cell>
          <cell r="H18424">
            <v>214.05</v>
          </cell>
        </row>
        <row r="18425">
          <cell r="A18425">
            <v>94067080</v>
          </cell>
          <cell r="B18425" t="str">
            <v>Spülltg Ring 51mm 16mm (730mm) 30Pl PR</v>
          </cell>
          <cell r="C18425" t="str">
            <v>PR kit canalisation lavage D51 30pl</v>
          </cell>
          <cell r="D18425">
            <v>4792</v>
          </cell>
          <cell r="E18425" t="str">
            <v>P1</v>
          </cell>
          <cell r="F18425">
            <v>150</v>
          </cell>
          <cell r="G18425" t="str">
            <v>Stk</v>
          </cell>
          <cell r="H18425">
            <v>5180.1499999999996</v>
          </cell>
        </row>
        <row r="18426">
          <cell r="A18426">
            <v>94071680</v>
          </cell>
          <cell r="B18426" t="str">
            <v>Montsatz Steuerventil (Aut Melken)</v>
          </cell>
          <cell r="C18426" t="str">
            <v>Kit de montage ATM/ATM, VAC/VAC</v>
          </cell>
          <cell r="D18426">
            <v>21.8</v>
          </cell>
          <cell r="E18426" t="str">
            <v>P1</v>
          </cell>
          <cell r="F18426">
            <v>130</v>
          </cell>
          <cell r="G18426" t="str">
            <v>Stk</v>
          </cell>
          <cell r="H18426">
            <v>23.55</v>
          </cell>
        </row>
        <row r="18427">
          <cell r="A18427">
            <v>94074501</v>
          </cell>
          <cell r="B18427" t="str">
            <v>Drainageventil 50mm PVC</v>
          </cell>
          <cell r="C18427" t="str">
            <v>PR2100 clapet</v>
          </cell>
          <cell r="D18427">
            <v>51.7</v>
          </cell>
          <cell r="E18427" t="str">
            <v>P4</v>
          </cell>
          <cell r="F18427">
            <v>195</v>
          </cell>
          <cell r="G18427" t="str">
            <v>Stk</v>
          </cell>
          <cell r="H18427">
            <v>55.9</v>
          </cell>
        </row>
        <row r="18428">
          <cell r="A18428">
            <v>94074601</v>
          </cell>
          <cell r="B18428" t="str">
            <v>Gummistopfen D38-40 m D17 Nippel CN</v>
          </cell>
          <cell r="C18428" t="str">
            <v>Bouchon en caout. D38-40 av. nipple inox</v>
          </cell>
          <cell r="D18428">
            <v>48.3</v>
          </cell>
          <cell r="E18428" t="str">
            <v>P4</v>
          </cell>
          <cell r="F18428">
            <v>195</v>
          </cell>
          <cell r="G18428" t="str">
            <v>Stk</v>
          </cell>
          <cell r="H18428">
            <v>52.2</v>
          </cell>
        </row>
        <row r="18429">
          <cell r="A18429">
            <v>94074701</v>
          </cell>
          <cell r="B18429" t="str">
            <v>Anschlussnippel D51-52 w D17</v>
          </cell>
          <cell r="C18429" t="str">
            <v>Bouchon en caout. D51-52 av. nipple inox</v>
          </cell>
          <cell r="D18429">
            <v>48.8</v>
          </cell>
          <cell r="E18429" t="str">
            <v>P4</v>
          </cell>
          <cell r="F18429">
            <v>195</v>
          </cell>
          <cell r="G18429" t="str">
            <v>Stk</v>
          </cell>
          <cell r="H18429">
            <v>52.75</v>
          </cell>
        </row>
        <row r="18430">
          <cell r="A18430">
            <v>94074801</v>
          </cell>
          <cell r="B18430" t="str">
            <v>Blindstopfen, Gummi D38- 40</v>
          </cell>
          <cell r="C18430" t="str">
            <v>Plug rubber D38- 40</v>
          </cell>
          <cell r="D18430">
            <v>80.599999999999994</v>
          </cell>
          <cell r="E18430" t="str">
            <v>P4</v>
          </cell>
          <cell r="F18430">
            <v>195</v>
          </cell>
          <cell r="G18430" t="str">
            <v>Stk</v>
          </cell>
          <cell r="H18430">
            <v>87.15</v>
          </cell>
        </row>
        <row r="18431">
          <cell r="A18431">
            <v>94075001</v>
          </cell>
          <cell r="B18431" t="str">
            <v>Distanzstück Rohrträger ML2100</v>
          </cell>
          <cell r="C18431" t="str">
            <v>ML2100 entretoise support canal. H</v>
          </cell>
          <cell r="D18431">
            <v>5.3</v>
          </cell>
          <cell r="E18431" t="str">
            <v>P1</v>
          </cell>
          <cell r="F18431">
            <v>150</v>
          </cell>
          <cell r="G18431" t="str">
            <v>Stk</v>
          </cell>
          <cell r="H18431">
            <v>5.75</v>
          </cell>
        </row>
        <row r="18432">
          <cell r="A18432">
            <v>94075101</v>
          </cell>
          <cell r="B18432" t="str">
            <v>Rohrbogen 180 Gr. 51x194mm CrNi</v>
          </cell>
          <cell r="C18432" t="str">
            <v>Coude 180 degré 51mmx194mm inox</v>
          </cell>
          <cell r="D18432">
            <v>415</v>
          </cell>
          <cell r="E18432" t="str">
            <v>P1</v>
          </cell>
          <cell r="F18432">
            <v>150</v>
          </cell>
          <cell r="G18432" t="str">
            <v>Stk</v>
          </cell>
          <cell r="H18432">
            <v>448.6</v>
          </cell>
        </row>
        <row r="18433">
          <cell r="A18433">
            <v>94075201</v>
          </cell>
          <cell r="B18433" t="str">
            <v>Edelstahlrohr, geschw.51mm 45° 2000mm SS</v>
          </cell>
          <cell r="C18433" t="str">
            <v>Tube inox D 51mm 45 degré 2000mm</v>
          </cell>
          <cell r="D18433">
            <v>290</v>
          </cell>
          <cell r="E18433" t="str">
            <v>P1</v>
          </cell>
          <cell r="F18433">
            <v>150</v>
          </cell>
          <cell r="G18433" t="str">
            <v>Stk</v>
          </cell>
          <cell r="H18433">
            <v>313.5</v>
          </cell>
        </row>
        <row r="18434">
          <cell r="A18434">
            <v>94075301</v>
          </cell>
          <cell r="B18434" t="str">
            <v>Trombone ML2100 76mm CN</v>
          </cell>
          <cell r="C18434" t="str">
            <v>ML2100 - Trombone 76mm</v>
          </cell>
          <cell r="D18434">
            <v>1070</v>
          </cell>
          <cell r="E18434" t="str">
            <v>P1</v>
          </cell>
          <cell r="F18434">
            <v>150</v>
          </cell>
          <cell r="G18434" t="str">
            <v>Stk</v>
          </cell>
          <cell r="H18434">
            <v>1156.6500000000001</v>
          </cell>
        </row>
        <row r="18435">
          <cell r="A18435">
            <v>94075401</v>
          </cell>
          <cell r="B18435" t="str">
            <v>Halterung Trombone ML2100</v>
          </cell>
          <cell r="C18435" t="str">
            <v>Support trombone ML2100</v>
          </cell>
          <cell r="D18435">
            <v>115</v>
          </cell>
          <cell r="E18435" t="str">
            <v>P1</v>
          </cell>
          <cell r="F18435">
            <v>230</v>
          </cell>
          <cell r="G18435" t="str">
            <v>Stk</v>
          </cell>
          <cell r="H18435">
            <v>124.3</v>
          </cell>
        </row>
        <row r="18436">
          <cell r="A18436">
            <v>94075501</v>
          </cell>
          <cell r="B18436" t="str">
            <v>Posaunenrohr, Edelstahl ML2100 101mm</v>
          </cell>
          <cell r="C18436" t="str">
            <v>Trombone ML2100 101mm</v>
          </cell>
          <cell r="D18436">
            <v>1078</v>
          </cell>
          <cell r="E18436" t="str">
            <v>P1</v>
          </cell>
          <cell r="F18436">
            <v>150</v>
          </cell>
          <cell r="G18436" t="str">
            <v>Stk</v>
          </cell>
          <cell r="H18436">
            <v>1165.3</v>
          </cell>
        </row>
        <row r="18437">
          <cell r="A18437">
            <v>94075601</v>
          </cell>
          <cell r="B18437" t="str">
            <v>Stahlrohr verz. 1in x 600mm</v>
          </cell>
          <cell r="C18437" t="str">
            <v>hang-up pipe 1 pouce x 600mm</v>
          </cell>
          <cell r="D18437">
            <v>14.8</v>
          </cell>
          <cell r="E18437" t="str">
            <v>P1</v>
          </cell>
          <cell r="F18437">
            <v>150</v>
          </cell>
          <cell r="G18437" t="str">
            <v>Sat</v>
          </cell>
          <cell r="H18437">
            <v>16</v>
          </cell>
        </row>
        <row r="18438">
          <cell r="A18438">
            <v>94076201</v>
          </cell>
          <cell r="B18438" t="str">
            <v>ML2100 Verbindung f. Kabelführung CrNi</v>
          </cell>
          <cell r="C18438" t="str">
            <v>ML2100 support inox rail câble</v>
          </cell>
          <cell r="D18438">
            <v>21.6</v>
          </cell>
          <cell r="E18438" t="str">
            <v>P1</v>
          </cell>
          <cell r="F18438">
            <v>150</v>
          </cell>
          <cell r="G18438" t="str">
            <v>Stk</v>
          </cell>
          <cell r="H18438">
            <v>23.35</v>
          </cell>
        </row>
        <row r="18439">
          <cell r="A18439">
            <v>94076404</v>
          </cell>
          <cell r="B18439" t="str">
            <v>Befestigungsset CrNi f. MP510</v>
          </cell>
          <cell r="C18439" t="str">
            <v>Fixations inox MP580</v>
          </cell>
          <cell r="D18439">
            <v>137</v>
          </cell>
          <cell r="E18439" t="str">
            <v>P1</v>
          </cell>
          <cell r="F18439">
            <v>110</v>
          </cell>
          <cell r="G18439" t="str">
            <v>Stk</v>
          </cell>
          <cell r="H18439">
            <v>148.1</v>
          </cell>
        </row>
        <row r="18440">
          <cell r="A18440">
            <v>94077201</v>
          </cell>
          <cell r="B18440" t="str">
            <v>Milchrohr 9mm x 1000mm Edelstahl</v>
          </cell>
          <cell r="C18440" t="str">
            <v>Tube goutte 9mm x 1000mm inox</v>
          </cell>
          <cell r="D18440">
            <v>28.8</v>
          </cell>
          <cell r="E18440" t="str">
            <v>P1</v>
          </cell>
          <cell r="F18440">
            <v>150</v>
          </cell>
          <cell r="G18440" t="str">
            <v>Stk</v>
          </cell>
          <cell r="H18440">
            <v>31.15</v>
          </cell>
        </row>
        <row r="18441">
          <cell r="A18441">
            <v>94077202</v>
          </cell>
          <cell r="B18441" t="str">
            <v>Milchrohr 19mm x 1000mm Edelstahl</v>
          </cell>
          <cell r="C18441" t="str">
            <v>Tube goutte 19mm x 1000mm inox</v>
          </cell>
          <cell r="D18441">
            <v>48</v>
          </cell>
          <cell r="E18441" t="str">
            <v>P1</v>
          </cell>
          <cell r="F18441">
            <v>150</v>
          </cell>
          <cell r="G18441" t="str">
            <v>Stk</v>
          </cell>
          <cell r="H18441">
            <v>51.9</v>
          </cell>
        </row>
        <row r="18442">
          <cell r="A18442">
            <v>94077401</v>
          </cell>
          <cell r="B18442" t="str">
            <v>Hakenstange für Melksystem ML2100</v>
          </cell>
          <cell r="C18442" t="str">
            <v>Barre de crochet ML</v>
          </cell>
          <cell r="D18442">
            <v>42.9</v>
          </cell>
          <cell r="E18442" t="str">
            <v>P1</v>
          </cell>
          <cell r="F18442">
            <v>146</v>
          </cell>
          <cell r="G18442" t="str">
            <v>Stk</v>
          </cell>
          <cell r="H18442">
            <v>46.35</v>
          </cell>
        </row>
        <row r="18443">
          <cell r="A18443">
            <v>94077501</v>
          </cell>
          <cell r="B18443" t="str">
            <v>Befestigung Kst für Rohre ML Schwenkarm</v>
          </cell>
          <cell r="C18443" t="str">
            <v>Bride plastique 2x9,5mm+1x19mm</v>
          </cell>
          <cell r="D18443">
            <v>49.3</v>
          </cell>
          <cell r="E18443" t="str">
            <v>P4</v>
          </cell>
          <cell r="F18443">
            <v>195</v>
          </cell>
          <cell r="G18443" t="str">
            <v>Stk</v>
          </cell>
          <cell r="H18443">
            <v>53.3</v>
          </cell>
        </row>
        <row r="18444">
          <cell r="A18444">
            <v>94077901</v>
          </cell>
          <cell r="B18444" t="str">
            <v>Poullie für Zylinder ohne Arm ML2100</v>
          </cell>
          <cell r="C18444" t="str">
            <v>Poullie p. cylindre sans bras ML2100</v>
          </cell>
          <cell r="D18444">
            <v>197</v>
          </cell>
          <cell r="E18444" t="str">
            <v>P1</v>
          </cell>
          <cell r="F18444">
            <v>150</v>
          </cell>
          <cell r="G18444" t="str">
            <v>Stk</v>
          </cell>
          <cell r="H18444">
            <v>212.95</v>
          </cell>
        </row>
        <row r="18445">
          <cell r="A18445">
            <v>94078102</v>
          </cell>
          <cell r="B18445" t="str">
            <v>Trichter OCC</v>
          </cell>
          <cell r="C18445" t="str">
            <v>Cuvette OCC</v>
          </cell>
          <cell r="D18445">
            <v>18.399999999999999</v>
          </cell>
          <cell r="E18445" t="str">
            <v>P4</v>
          </cell>
          <cell r="F18445">
            <v>597</v>
          </cell>
          <cell r="G18445" t="str">
            <v>Stk</v>
          </cell>
          <cell r="H18445">
            <v>19.899999999999999</v>
          </cell>
        </row>
        <row r="18446">
          <cell r="A18446">
            <v>94078882</v>
          </cell>
          <cell r="B18446" t="str">
            <v>OCC Messmodul</v>
          </cell>
          <cell r="C18446" t="str">
            <v>Module caméra OCC DeLaval</v>
          </cell>
          <cell r="D18446">
            <v>4273</v>
          </cell>
          <cell r="E18446" t="str">
            <v>P4</v>
          </cell>
          <cell r="F18446">
            <v>597</v>
          </cell>
          <cell r="G18446" t="str">
            <v>Stk</v>
          </cell>
          <cell r="H18446">
            <v>4619.1000000000004</v>
          </cell>
        </row>
        <row r="18447">
          <cell r="A18447">
            <v>94078981</v>
          </cell>
          <cell r="B18447" t="str">
            <v>VMS OCC Messgerät Version 2011</v>
          </cell>
          <cell r="C18447" t="str">
            <v>Compteur de cellules 2011-VMS</v>
          </cell>
          <cell r="D18447">
            <v>18405</v>
          </cell>
          <cell r="E18447" t="str">
            <v>P1</v>
          </cell>
          <cell r="F18447">
            <v>927</v>
          </cell>
          <cell r="G18447" t="str">
            <v>Stk</v>
          </cell>
          <cell r="H18447">
            <v>19895.8</v>
          </cell>
        </row>
        <row r="18448">
          <cell r="A18448">
            <v>94080101</v>
          </cell>
          <cell r="B18448" t="str">
            <v>Schraube M10x90</v>
          </cell>
          <cell r="C18448" t="str">
            <v>Tirefond tete Exagonale M10x90</v>
          </cell>
          <cell r="D18448">
            <v>10.85</v>
          </cell>
          <cell r="E18448" t="str">
            <v>P1</v>
          </cell>
          <cell r="F18448">
            <v>817</v>
          </cell>
          <cell r="G18448" t="str">
            <v>Stk</v>
          </cell>
          <cell r="H18448">
            <v>11.75</v>
          </cell>
        </row>
        <row r="18449">
          <cell r="A18449">
            <v>94082101</v>
          </cell>
          <cell r="B18449" t="str">
            <v>VMS Kunststoffdeckel für Endeinheit PSO</v>
          </cell>
          <cell r="C18449" t="str">
            <v>Couvercle chambre de réception</v>
          </cell>
          <cell r="D18449">
            <v>28.4</v>
          </cell>
          <cell r="E18449" t="str">
            <v>P4</v>
          </cell>
          <cell r="F18449">
            <v>196</v>
          </cell>
          <cell r="G18449" t="str">
            <v>Stk</v>
          </cell>
          <cell r="H18449">
            <v>30.7</v>
          </cell>
        </row>
        <row r="18450">
          <cell r="A18450">
            <v>94082731</v>
          </cell>
          <cell r="B18450" t="str">
            <v>Platine MU350 / Milkmaster neu</v>
          </cell>
          <cell r="C18450" t="str">
            <v>Carte MU350 NM</v>
          </cell>
          <cell r="D18450">
            <v>1280</v>
          </cell>
          <cell r="E18450" t="str">
            <v>P4</v>
          </cell>
          <cell r="F18450">
            <v>967</v>
          </cell>
          <cell r="G18450" t="str">
            <v>Stk</v>
          </cell>
          <cell r="H18450">
            <v>1383.7</v>
          </cell>
        </row>
        <row r="18451">
          <cell r="A18451">
            <v>94082740</v>
          </cell>
          <cell r="B18451" t="str">
            <v>Steuerplatine MU BLUE/480/486 o.Sens/oBT</v>
          </cell>
          <cell r="C18451" t="str">
            <v>MU Blue/480 Carte Elec.</v>
          </cell>
          <cell r="D18451">
            <v>936</v>
          </cell>
          <cell r="E18451" t="str">
            <v>P4</v>
          </cell>
          <cell r="F18451">
            <v>967</v>
          </cell>
          <cell r="G18451" t="str">
            <v>Stk</v>
          </cell>
          <cell r="H18451">
            <v>1011.8</v>
          </cell>
        </row>
        <row r="18452">
          <cell r="A18452">
            <v>94085530</v>
          </cell>
          <cell r="B18452" t="str">
            <v>Bluetooth MU BLUE/480/486</v>
          </cell>
          <cell r="C18452" t="str">
            <v>Module bluetooth MU BLUE/480/486</v>
          </cell>
          <cell r="D18452">
            <v>375</v>
          </cell>
          <cell r="E18452" t="str">
            <v>P1</v>
          </cell>
          <cell r="F18452">
            <v>151</v>
          </cell>
          <cell r="G18452" t="str">
            <v>Stk</v>
          </cell>
          <cell r="H18452">
            <v>405.4</v>
          </cell>
        </row>
        <row r="18453">
          <cell r="A18453">
            <v>94085630</v>
          </cell>
          <cell r="B18453" t="str">
            <v>Vakuumsensor MU480/486</v>
          </cell>
          <cell r="C18453" t="str">
            <v>Capteur de vide MU480/486</v>
          </cell>
          <cell r="D18453">
            <v>262</v>
          </cell>
          <cell r="E18453" t="str">
            <v>P4</v>
          </cell>
          <cell r="F18453">
            <v>967</v>
          </cell>
          <cell r="G18453" t="str">
            <v>Stk</v>
          </cell>
          <cell r="H18453">
            <v>283.2</v>
          </cell>
        </row>
        <row r="18454">
          <cell r="A18454">
            <v>94091213</v>
          </cell>
          <cell r="B18454" t="str">
            <v>Bedienungsanleitung Schalter MP24V (F)</v>
          </cell>
          <cell r="C18454" t="str">
            <v>GU Boîtier de contrôle pompe à lait</v>
          </cell>
          <cell r="D18454">
            <v>0.1</v>
          </cell>
          <cell r="F18454">
            <v>180</v>
          </cell>
          <cell r="G18454" t="str">
            <v>Stk</v>
          </cell>
          <cell r="H18454">
            <v>0.1</v>
          </cell>
        </row>
        <row r="18455">
          <cell r="A18455">
            <v>94091412</v>
          </cell>
          <cell r="B18455" t="str">
            <v>Kurzanleitung MP510-610 (D,weiss,lam)</v>
          </cell>
          <cell r="C18455" t="str">
            <v>Guide de l'utilis. résumé MPC510-610 (D)</v>
          </cell>
          <cell r="D18455">
            <v>0.1</v>
          </cell>
          <cell r="F18455">
            <v>110</v>
          </cell>
          <cell r="G18455" t="str">
            <v>Stk</v>
          </cell>
          <cell r="H18455">
            <v>0.1</v>
          </cell>
        </row>
        <row r="18456">
          <cell r="A18456">
            <v>94091413</v>
          </cell>
          <cell r="B18456" t="str">
            <v>Guide bref MP510-610 (F,blanc,lam)</v>
          </cell>
          <cell r="C18456" t="str">
            <v>Guide de l'utilisateur MPC510-610 rapid</v>
          </cell>
          <cell r="D18456">
            <v>0.1</v>
          </cell>
          <cell r="F18456">
            <v>110</v>
          </cell>
          <cell r="G18456" t="str">
            <v>Stk</v>
          </cell>
          <cell r="H18456">
            <v>0.1</v>
          </cell>
        </row>
        <row r="18457">
          <cell r="A18457">
            <v>94093182</v>
          </cell>
          <cell r="B18457" t="str">
            <v>VMS Basic Kit 1. Einheit</v>
          </cell>
          <cell r="C18457" t="str">
            <v>Kit de base VMS 1ère station</v>
          </cell>
          <cell r="D18457">
            <v>28585</v>
          </cell>
          <cell r="E18457" t="str">
            <v>P1</v>
          </cell>
          <cell r="F18457">
            <v>160</v>
          </cell>
          <cell r="G18457" t="str">
            <v>Stk</v>
          </cell>
          <cell r="H18457">
            <v>30900.400000000001</v>
          </cell>
        </row>
        <row r="18458">
          <cell r="A18458">
            <v>94094485</v>
          </cell>
          <cell r="B18458" t="str">
            <v>PR2250 MP580 Kit mit Comfort Start</v>
          </cell>
          <cell r="C18458" t="str">
            <v>PR2250_kit MP580 avec ComfortStart</v>
          </cell>
          <cell r="D18458">
            <v>2743</v>
          </cell>
          <cell r="E18458" t="str">
            <v>P1</v>
          </cell>
          <cell r="F18458">
            <v>110</v>
          </cell>
          <cell r="G18458" t="str">
            <v>Stk</v>
          </cell>
          <cell r="H18458">
            <v>2965.2</v>
          </cell>
        </row>
        <row r="18459">
          <cell r="A18459">
            <v>94096182</v>
          </cell>
          <cell r="B18459" t="str">
            <v>VMS Basic Kit für zusätzliche Einheiten</v>
          </cell>
          <cell r="C18459" t="str">
            <v>Kit de base VMS (station supplémentaire)</v>
          </cell>
          <cell r="D18459">
            <v>9456</v>
          </cell>
          <cell r="E18459" t="str">
            <v>P1</v>
          </cell>
          <cell r="F18459">
            <v>160</v>
          </cell>
          <cell r="G18459" t="str">
            <v>Stk</v>
          </cell>
          <cell r="H18459">
            <v>10221.950000000001</v>
          </cell>
        </row>
        <row r="18460">
          <cell r="A18460">
            <v>94099702</v>
          </cell>
          <cell r="B18460" t="str">
            <v>Kabel 3x2x0,5mm abgeschirmt</v>
          </cell>
          <cell r="C18460" t="str">
            <v>Cable 3x2x0.5 blindé (le mètre)</v>
          </cell>
          <cell r="D18460">
            <v>5.85</v>
          </cell>
          <cell r="E18460" t="str">
            <v>P4</v>
          </cell>
          <cell r="F18460">
            <v>181</v>
          </cell>
          <cell r="G18460" t="str">
            <v>Stk</v>
          </cell>
          <cell r="H18460">
            <v>6.3</v>
          </cell>
        </row>
        <row r="18461">
          <cell r="A18461">
            <v>94104001</v>
          </cell>
          <cell r="B18461" t="str">
            <v>VMS Buchse für Mittelsektion</v>
          </cell>
          <cell r="C18461" t="str">
            <v>Bague pour porte VMS</v>
          </cell>
          <cell r="D18461">
            <v>39</v>
          </cell>
          <cell r="E18461" t="str">
            <v>P4</v>
          </cell>
          <cell r="F18461">
            <v>196</v>
          </cell>
          <cell r="G18461" t="str">
            <v>Stk</v>
          </cell>
          <cell r="H18461">
            <v>42.15</v>
          </cell>
        </row>
        <row r="18462">
          <cell r="A18462">
            <v>94104501</v>
          </cell>
          <cell r="B18462" t="str">
            <v>VMS Schelle für Mittelsektion</v>
          </cell>
          <cell r="C18462" t="str">
            <v>Clamp fixation tige vérin porte VMS</v>
          </cell>
          <cell r="D18462">
            <v>28.4</v>
          </cell>
          <cell r="E18462" t="str">
            <v>P4</v>
          </cell>
          <cell r="F18462">
            <v>196</v>
          </cell>
          <cell r="G18462" t="str">
            <v>Stk</v>
          </cell>
          <cell r="H18462">
            <v>30.7</v>
          </cell>
        </row>
        <row r="18463">
          <cell r="A18463">
            <v>94107612</v>
          </cell>
          <cell r="B18463" t="str">
            <v>Memo MPC 100, D</v>
          </cell>
          <cell r="C18463" t="str">
            <v>Memo MPC 100, D</v>
          </cell>
          <cell r="D18463">
            <v>0.1</v>
          </cell>
          <cell r="F18463">
            <v>110</v>
          </cell>
          <cell r="G18463" t="str">
            <v>Stk</v>
          </cell>
          <cell r="H18463">
            <v>0.1</v>
          </cell>
        </row>
        <row r="18464">
          <cell r="A18464">
            <v>94107613</v>
          </cell>
          <cell r="B18464" t="str">
            <v>Memo Pilote de traite MPC100_150</v>
          </cell>
          <cell r="C18464" t="str">
            <v>Memo Pilote de traite MPC100_150</v>
          </cell>
          <cell r="D18464">
            <v>0.1</v>
          </cell>
          <cell r="F18464">
            <v>110</v>
          </cell>
          <cell r="G18464" t="str">
            <v>Stk</v>
          </cell>
          <cell r="H18464">
            <v>0.1</v>
          </cell>
        </row>
        <row r="18465">
          <cell r="A18465">
            <v>94117803</v>
          </cell>
          <cell r="B18465" t="str">
            <v>Luftschlauch EP11/16, 400mm</v>
          </cell>
          <cell r="C18465" t="str">
            <v>EP Tuyau caoutchouc 11/16 400mm</v>
          </cell>
          <cell r="D18465">
            <v>3.05</v>
          </cell>
          <cell r="E18465" t="str">
            <v>P2</v>
          </cell>
          <cell r="F18465">
            <v>330</v>
          </cell>
          <cell r="G18465" t="str">
            <v>Stk</v>
          </cell>
          <cell r="H18465">
            <v>3.3</v>
          </cell>
        </row>
        <row r="18466">
          <cell r="A18466">
            <v>94117806</v>
          </cell>
          <cell r="B18466" t="str">
            <v>EP Gummischlauch 11/16x650mm</v>
          </cell>
          <cell r="C18466" t="str">
            <v>EP tuyau caout. 11/16x650mm</v>
          </cell>
          <cell r="D18466">
            <v>5.05</v>
          </cell>
          <cell r="E18466" t="str">
            <v>P2</v>
          </cell>
          <cell r="F18466">
            <v>330</v>
          </cell>
          <cell r="G18466" t="str">
            <v>Stk</v>
          </cell>
          <cell r="H18466">
            <v>5.45</v>
          </cell>
        </row>
        <row r="18467">
          <cell r="A18467">
            <v>94118212</v>
          </cell>
          <cell r="B18467" t="str">
            <v>Bedienungsanleitung Aktivitätsm.V6.6 (D)</v>
          </cell>
          <cell r="C18467" t="str">
            <v>Guide de l'util. activité V6.6 (D)</v>
          </cell>
          <cell r="D18467">
            <v>0.1</v>
          </cell>
          <cell r="F18467">
            <v>920</v>
          </cell>
          <cell r="G18467" t="str">
            <v>Stk</v>
          </cell>
          <cell r="H18467">
            <v>0.1</v>
          </cell>
        </row>
        <row r="18468">
          <cell r="A18468">
            <v>94124102</v>
          </cell>
          <cell r="B18468" t="str">
            <v>VMS Drainagerohr</v>
          </cell>
          <cell r="C18468" t="str">
            <v>E.Drainage pipe</v>
          </cell>
          <cell r="D18468">
            <v>38.700000000000003</v>
          </cell>
          <cell r="E18468" t="str">
            <v>P4</v>
          </cell>
          <cell r="F18468">
            <v>196</v>
          </cell>
          <cell r="G18468" t="str">
            <v>Stk</v>
          </cell>
          <cell r="H18468">
            <v>41.85</v>
          </cell>
        </row>
        <row r="18469">
          <cell r="A18469">
            <v>94124401</v>
          </cell>
          <cell r="B18469" t="str">
            <v>VMS Gehäuse für Lufteinlass (schwarz)</v>
          </cell>
          <cell r="C18469" t="str">
            <v>Air Inlet</v>
          </cell>
          <cell r="D18469">
            <v>188</v>
          </cell>
          <cell r="E18469" t="str">
            <v>P4</v>
          </cell>
          <cell r="F18469">
            <v>196</v>
          </cell>
          <cell r="G18469" t="str">
            <v>Stk</v>
          </cell>
          <cell r="H18469">
            <v>203.25</v>
          </cell>
        </row>
        <row r="18470">
          <cell r="A18470">
            <v>94124501</v>
          </cell>
          <cell r="B18470" t="str">
            <v>VMS Deckel für Lufteinlass (transparent)</v>
          </cell>
          <cell r="C18470" t="str">
            <v>Protection air inlet</v>
          </cell>
          <cell r="D18470">
            <v>261</v>
          </cell>
          <cell r="E18470" t="str">
            <v>P4</v>
          </cell>
          <cell r="F18470">
            <v>196</v>
          </cell>
          <cell r="G18470" t="str">
            <v>Stk</v>
          </cell>
          <cell r="H18470">
            <v>282.14999999999998</v>
          </cell>
        </row>
        <row r="18471">
          <cell r="A18471">
            <v>94124780</v>
          </cell>
          <cell r="B18471" t="str">
            <v>VMS Ventil 2/2 Wege NC kpl.</v>
          </cell>
          <cell r="C18471" t="str">
            <v>VALVE 2/2</v>
          </cell>
          <cell r="D18471">
            <v>30.7</v>
          </cell>
          <cell r="E18471" t="str">
            <v>P4</v>
          </cell>
          <cell r="F18471">
            <v>196</v>
          </cell>
          <cell r="G18471" t="str">
            <v>Stk</v>
          </cell>
          <cell r="H18471">
            <v>33.200000000000003</v>
          </cell>
        </row>
        <row r="18472">
          <cell r="A18472">
            <v>94125301</v>
          </cell>
          <cell r="B18472" t="str">
            <v>VMS Dichtungsplatte f.Probennehmer/OCC</v>
          </cell>
          <cell r="C18472" t="str">
            <v>Joint valve prise échant. et funnel OCC</v>
          </cell>
          <cell r="D18472">
            <v>12.8</v>
          </cell>
          <cell r="E18472" t="str">
            <v>P4</v>
          </cell>
          <cell r="F18472">
            <v>597</v>
          </cell>
          <cell r="G18472" t="str">
            <v>Stk</v>
          </cell>
          <cell r="H18472">
            <v>13.85</v>
          </cell>
        </row>
        <row r="18473">
          <cell r="A18473">
            <v>94125401</v>
          </cell>
          <cell r="B18473" t="str">
            <v>VMS Dichtung f.Adapter Milchsammler FMP</v>
          </cell>
          <cell r="C18473" t="str">
            <v>Joint</v>
          </cell>
          <cell r="D18473">
            <v>7.6</v>
          </cell>
          <cell r="E18473" t="str">
            <v>P4</v>
          </cell>
          <cell r="F18473">
            <v>196</v>
          </cell>
          <cell r="G18473" t="str">
            <v>Stk</v>
          </cell>
          <cell r="H18473">
            <v>8.1999999999999993</v>
          </cell>
        </row>
        <row r="18474">
          <cell r="A18474">
            <v>94125501</v>
          </cell>
          <cell r="B18474" t="str">
            <v>OCC Filter für Milchprobennehmer</v>
          </cell>
          <cell r="C18474" t="str">
            <v>VMS filtre échant. OCC</v>
          </cell>
          <cell r="D18474">
            <v>20.7</v>
          </cell>
          <cell r="E18474" t="str">
            <v>P4</v>
          </cell>
          <cell r="F18474">
            <v>597</v>
          </cell>
          <cell r="G18474" t="str">
            <v>Stk</v>
          </cell>
          <cell r="H18474">
            <v>22.4</v>
          </cell>
        </row>
        <row r="18475">
          <cell r="A18475">
            <v>94126503</v>
          </cell>
          <cell r="B18475" t="str">
            <v>PR Platznummern 40Pl</v>
          </cell>
          <cell r="C18475" t="str">
            <v>PR numéros de stalles 40pl</v>
          </cell>
          <cell r="D18475">
            <v>229</v>
          </cell>
          <cell r="E18475" t="str">
            <v>P1</v>
          </cell>
          <cell r="F18475">
            <v>809</v>
          </cell>
          <cell r="G18475" t="str">
            <v>Stk</v>
          </cell>
          <cell r="H18475">
            <v>247.55</v>
          </cell>
        </row>
        <row r="18476">
          <cell r="A18476">
            <v>94126512</v>
          </cell>
          <cell r="B18476" t="str">
            <v>ML3100 Platznummern (1-16)</v>
          </cell>
          <cell r="C18476" t="str">
            <v>Num poste à visser 1-16</v>
          </cell>
          <cell r="D18476">
            <v>84.6</v>
          </cell>
          <cell r="E18476" t="str">
            <v>P1</v>
          </cell>
          <cell r="F18476">
            <v>110</v>
          </cell>
          <cell r="G18476" t="str">
            <v>Kit</v>
          </cell>
          <cell r="H18476">
            <v>91.45</v>
          </cell>
        </row>
        <row r="18477">
          <cell r="A18477">
            <v>94126630</v>
          </cell>
          <cell r="B18477" t="str">
            <v>VMS I/O CAN / ALCOM bus ab 2009</v>
          </cell>
          <cell r="C18477" t="str">
            <v>Carte mère I/O VMS 2009</v>
          </cell>
          <cell r="D18477">
            <v>3208</v>
          </cell>
          <cell r="E18477" t="str">
            <v>P4</v>
          </cell>
          <cell r="F18477">
            <v>196</v>
          </cell>
          <cell r="G18477" t="str">
            <v>Stk</v>
          </cell>
          <cell r="H18477">
            <v>3467.85</v>
          </cell>
        </row>
        <row r="18478">
          <cell r="A18478">
            <v>94137030</v>
          </cell>
          <cell r="B18478" t="str">
            <v>Bildschirm Abdeckung VMS Kit 2007</v>
          </cell>
          <cell r="C18478" t="str">
            <v>.E.Touch screen cover kit VMS 2007</v>
          </cell>
          <cell r="D18478">
            <v>161</v>
          </cell>
          <cell r="E18478" t="str">
            <v>P4</v>
          </cell>
          <cell r="F18478">
            <v>196</v>
          </cell>
          <cell r="G18478" t="str">
            <v>Stk</v>
          </cell>
          <cell r="H18478">
            <v>174.05</v>
          </cell>
        </row>
        <row r="18479">
          <cell r="A18479">
            <v>94138580</v>
          </cell>
          <cell r="B18479" t="str">
            <v>VMS Tür Stirnseite Futterautomaten 2007</v>
          </cell>
          <cell r="C18479" t="str">
            <v>Capot bleu modèle 2007</v>
          </cell>
          <cell r="D18479">
            <v>2176</v>
          </cell>
          <cell r="E18479" t="str">
            <v>P4</v>
          </cell>
          <cell r="F18479">
            <v>196</v>
          </cell>
          <cell r="G18479" t="str">
            <v>Stk</v>
          </cell>
          <cell r="H18479">
            <v>2352.25</v>
          </cell>
        </row>
        <row r="18480">
          <cell r="A18480">
            <v>94144812</v>
          </cell>
          <cell r="B18480" t="str">
            <v>Profi-Reader BA</v>
          </cell>
          <cell r="C18480" t="str">
            <v>Guide de l'utilisateur multireader (D)</v>
          </cell>
          <cell r="D18480">
            <v>0.1</v>
          </cell>
          <cell r="F18480">
            <v>910</v>
          </cell>
          <cell r="G18480" t="str">
            <v>Stk</v>
          </cell>
          <cell r="H18480">
            <v>0.1</v>
          </cell>
        </row>
        <row r="18481">
          <cell r="A18481">
            <v>94146203</v>
          </cell>
          <cell r="B18481" t="str">
            <v>VMS Gehäuse Innenteil rechts</v>
          </cell>
          <cell r="C18481" t="str">
            <v>Capot côté vache VMS DROIT</v>
          </cell>
          <cell r="D18481">
            <v>396</v>
          </cell>
          <cell r="E18481" t="str">
            <v>P4</v>
          </cell>
          <cell r="F18481">
            <v>196</v>
          </cell>
          <cell r="G18481" t="str">
            <v>Stk</v>
          </cell>
          <cell r="H18481">
            <v>428.1</v>
          </cell>
        </row>
        <row r="18482">
          <cell r="A18482">
            <v>94146303</v>
          </cell>
          <cell r="B18482" t="str">
            <v>VMS Gehäuse Innenteil links</v>
          </cell>
          <cell r="C18482" t="str">
            <v>Capot côté vache VMS GAUCHE</v>
          </cell>
          <cell r="D18482">
            <v>396</v>
          </cell>
          <cell r="E18482" t="str">
            <v>P4</v>
          </cell>
          <cell r="F18482">
            <v>196</v>
          </cell>
          <cell r="G18482" t="str">
            <v>Stk</v>
          </cell>
          <cell r="H18482">
            <v>428.1</v>
          </cell>
        </row>
        <row r="18483">
          <cell r="A18483">
            <v>94146701</v>
          </cell>
          <cell r="B18483" t="str">
            <v>VMS Haube oben 2007</v>
          </cell>
          <cell r="C18483" t="str">
            <v>Capot module élect.2007</v>
          </cell>
          <cell r="D18483">
            <v>529</v>
          </cell>
          <cell r="E18483" t="str">
            <v>P4</v>
          </cell>
          <cell r="F18483">
            <v>196</v>
          </cell>
          <cell r="G18483" t="str">
            <v>Stk</v>
          </cell>
          <cell r="H18483">
            <v>571.85</v>
          </cell>
        </row>
        <row r="18484">
          <cell r="A18484">
            <v>94151280</v>
          </cell>
          <cell r="B18484" t="str">
            <v>VMS OCC U-Schiene zur Befestigung</v>
          </cell>
          <cell r="C18484" t="str">
            <v>Support lattéral OCC</v>
          </cell>
          <cell r="D18484">
            <v>271</v>
          </cell>
          <cell r="E18484" t="str">
            <v>P1</v>
          </cell>
          <cell r="F18484">
            <v>927</v>
          </cell>
          <cell r="G18484" t="str">
            <v>Stk</v>
          </cell>
          <cell r="H18484">
            <v>292.95</v>
          </cell>
        </row>
        <row r="18485">
          <cell r="A18485">
            <v>94152601</v>
          </cell>
          <cell r="B18485" t="str">
            <v>Schütz DIL-M9-10 4kW 230V/50Hz</v>
          </cell>
          <cell r="C18485" t="str">
            <v>Contacteur DIL-M9-10 4kW 230V/50Hz</v>
          </cell>
          <cell r="D18485">
            <v>65.599999999999994</v>
          </cell>
          <cell r="E18485" t="str">
            <v>P4</v>
          </cell>
          <cell r="F18485">
            <v>695</v>
          </cell>
          <cell r="G18485" t="str">
            <v>Stk</v>
          </cell>
          <cell r="H18485">
            <v>70.900000000000006</v>
          </cell>
        </row>
        <row r="18486">
          <cell r="A18486">
            <v>94152602</v>
          </cell>
          <cell r="B18486" t="str">
            <v>Motorschütz DIL-M9-10 24V 50Hz</v>
          </cell>
          <cell r="C18486" t="str">
            <v>Contacteur DIL-M9-10 24V 50Hz</v>
          </cell>
          <cell r="D18486">
            <v>49.4</v>
          </cell>
          <cell r="E18486" t="str">
            <v>P4</v>
          </cell>
          <cell r="F18486">
            <v>292</v>
          </cell>
          <cell r="G18486" t="str">
            <v>Stk</v>
          </cell>
          <cell r="H18486">
            <v>53.4</v>
          </cell>
        </row>
        <row r="18487">
          <cell r="A18487">
            <v>94152607</v>
          </cell>
          <cell r="B18487" t="str">
            <v>VMS Schütz K01</v>
          </cell>
          <cell r="C18487" t="str">
            <v>Contacteur 1 N/C VMS boîtier alim.</v>
          </cell>
          <cell r="D18487">
            <v>55.7</v>
          </cell>
          <cell r="E18487" t="str">
            <v>P4</v>
          </cell>
          <cell r="F18487">
            <v>196</v>
          </cell>
          <cell r="G18487" t="str">
            <v>Stk</v>
          </cell>
          <cell r="H18487">
            <v>60.2</v>
          </cell>
        </row>
        <row r="18488">
          <cell r="A18488">
            <v>94152608</v>
          </cell>
          <cell r="B18488" t="str">
            <v>Schütz DILM 12-10 24V/50Hz</v>
          </cell>
          <cell r="C18488" t="str">
            <v>Contacteur DILM12-10 24V/50Hz</v>
          </cell>
          <cell r="D18488">
            <v>55.7</v>
          </cell>
          <cell r="E18488" t="str">
            <v>P4</v>
          </cell>
          <cell r="F18488">
            <v>695</v>
          </cell>
          <cell r="G18488" t="str">
            <v>Stk</v>
          </cell>
          <cell r="H18488">
            <v>60.2</v>
          </cell>
        </row>
        <row r="18489">
          <cell r="A18489">
            <v>94152609</v>
          </cell>
          <cell r="B18489" t="str">
            <v>Schaltschütz DIL 12-10</v>
          </cell>
          <cell r="C18489" t="str">
            <v>Contacteur DIL12-10 230v 50 Hz.</v>
          </cell>
          <cell r="D18489">
            <v>55.7</v>
          </cell>
          <cell r="E18489" t="str">
            <v>P4</v>
          </cell>
          <cell r="F18489">
            <v>695</v>
          </cell>
          <cell r="G18489" t="str">
            <v>Stk</v>
          </cell>
          <cell r="H18489">
            <v>60.2</v>
          </cell>
        </row>
        <row r="18490">
          <cell r="A18490">
            <v>94152612</v>
          </cell>
          <cell r="B18490" t="str">
            <v>Schaltschütz DILM15-10 230/50”</v>
          </cell>
          <cell r="C18490" t="str">
            <v>Contacteur DILM15-10 230/50"</v>
          </cell>
          <cell r="D18490">
            <v>77.400000000000006</v>
          </cell>
          <cell r="E18490" t="str">
            <v>P4</v>
          </cell>
          <cell r="F18490">
            <v>695</v>
          </cell>
          <cell r="G18490" t="str">
            <v>Stk</v>
          </cell>
          <cell r="H18490">
            <v>83.65</v>
          </cell>
        </row>
        <row r="18491">
          <cell r="A18491">
            <v>94152613</v>
          </cell>
          <cell r="B18491" t="str">
            <v>Schütz DILM17-10 230/50Hz</v>
          </cell>
          <cell r="C18491" t="str">
            <v>Contacteur DILM17-10 230/50</v>
          </cell>
          <cell r="D18491">
            <v>83.4</v>
          </cell>
          <cell r="E18491" t="str">
            <v>P4</v>
          </cell>
          <cell r="F18491">
            <v>695</v>
          </cell>
          <cell r="G18491" t="str">
            <v>Stk</v>
          </cell>
          <cell r="H18491">
            <v>90.15</v>
          </cell>
        </row>
        <row r="18492">
          <cell r="A18492">
            <v>94152615</v>
          </cell>
          <cell r="B18492" t="str">
            <v>Schütz DILM 25-10 230/50</v>
          </cell>
          <cell r="C18492" t="str">
            <v>Contacteur DILM 25-10 230/50</v>
          </cell>
          <cell r="D18492">
            <v>93.9</v>
          </cell>
          <cell r="E18492" t="str">
            <v>P4</v>
          </cell>
          <cell r="F18492">
            <v>695</v>
          </cell>
          <cell r="G18492" t="str">
            <v>Stk</v>
          </cell>
          <cell r="H18492">
            <v>101.5</v>
          </cell>
        </row>
        <row r="18493">
          <cell r="A18493">
            <v>94152628</v>
          </cell>
          <cell r="B18493" t="str">
            <v>.E.Contactor, DILM15-10(24V50/60HZ)</v>
          </cell>
          <cell r="C18493" t="str">
            <v>.E.Contactor, DILM15-10(24V50/60HZ)</v>
          </cell>
          <cell r="D18493">
            <v>61.2</v>
          </cell>
          <cell r="E18493" t="str">
            <v>P4</v>
          </cell>
          <cell r="F18493">
            <v>695</v>
          </cell>
          <cell r="G18493" t="str">
            <v>Stk</v>
          </cell>
          <cell r="H18493">
            <v>66.150000000000006</v>
          </cell>
        </row>
        <row r="18494">
          <cell r="A18494">
            <v>94154201</v>
          </cell>
          <cell r="B18494" t="str">
            <v>VMS Haltewinkel OCC</v>
          </cell>
          <cell r="C18494" t="str">
            <v>VMS Coude de sup. OCC ou HN#86100401</v>
          </cell>
          <cell r="D18494">
            <v>23.02</v>
          </cell>
          <cell r="E18494" t="str">
            <v>P1</v>
          </cell>
          <cell r="F18494">
            <v>160</v>
          </cell>
          <cell r="G18494" t="str">
            <v>Stk</v>
          </cell>
          <cell r="H18494">
            <v>24.9</v>
          </cell>
        </row>
        <row r="18495">
          <cell r="A18495">
            <v>94158080</v>
          </cell>
          <cell r="B18495" t="str">
            <v>VMS Tür Stirnseite Reinigung 2007</v>
          </cell>
          <cell r="C18495" t="str">
            <v>Porte côté VMS 2007</v>
          </cell>
          <cell r="D18495">
            <v>1602</v>
          </cell>
          <cell r="E18495" t="str">
            <v>P4</v>
          </cell>
          <cell r="F18495">
            <v>196</v>
          </cell>
          <cell r="G18495" t="str">
            <v>Stk</v>
          </cell>
          <cell r="H18495">
            <v>1731.75</v>
          </cell>
        </row>
        <row r="18496">
          <cell r="A18496">
            <v>94158580</v>
          </cell>
          <cell r="B18496" t="str">
            <v>Luftinjektor (Spülen Melkleitg)</v>
          </cell>
          <cell r="C18496" t="str">
            <v>Kit injecteur d'air pour rinçage</v>
          </cell>
          <cell r="D18496">
            <v>450</v>
          </cell>
          <cell r="E18496" t="str">
            <v>P1</v>
          </cell>
          <cell r="F18496">
            <v>230</v>
          </cell>
          <cell r="G18496" t="str">
            <v>Stk</v>
          </cell>
          <cell r="H18496">
            <v>486.45</v>
          </cell>
        </row>
        <row r="18497">
          <cell r="A18497">
            <v>94158680</v>
          </cell>
          <cell r="B18497" t="str">
            <v>Puls.satz Luftinjektor (Spülen Melkltg)</v>
          </cell>
          <cell r="C18497" t="str">
            <v>Kit de pulsation injecteur d'air</v>
          </cell>
          <cell r="D18497">
            <v>502</v>
          </cell>
          <cell r="E18497" t="str">
            <v>P1</v>
          </cell>
          <cell r="F18497">
            <v>230</v>
          </cell>
          <cell r="G18497" t="str">
            <v>Stk</v>
          </cell>
          <cell r="H18497">
            <v>542.65</v>
          </cell>
        </row>
        <row r="18498">
          <cell r="A18498">
            <v>94160401</v>
          </cell>
          <cell r="B18498" t="str">
            <v>VMS Schaft für Fütterungsmodul SS</v>
          </cell>
          <cell r="C18498" t="str">
            <v>Support descente d'aliments</v>
          </cell>
          <cell r="D18498">
            <v>6.55</v>
          </cell>
          <cell r="E18498" t="str">
            <v>P4</v>
          </cell>
          <cell r="F18498">
            <v>196</v>
          </cell>
          <cell r="G18498" t="str">
            <v>Stk</v>
          </cell>
          <cell r="H18498">
            <v>7.1</v>
          </cell>
        </row>
        <row r="18499">
          <cell r="A18499">
            <v>94160601</v>
          </cell>
          <cell r="B18499" t="str">
            <v>VMS Halterung für Fütterungsmodul SS</v>
          </cell>
          <cell r="C18499" t="str">
            <v>Support alimentation</v>
          </cell>
          <cell r="D18499">
            <v>29.4</v>
          </cell>
          <cell r="E18499" t="str">
            <v>P4</v>
          </cell>
          <cell r="F18499">
            <v>196</v>
          </cell>
          <cell r="G18499" t="str">
            <v>Stk</v>
          </cell>
          <cell r="H18499">
            <v>31.8</v>
          </cell>
        </row>
        <row r="18500">
          <cell r="A18500">
            <v>94160901</v>
          </cell>
          <cell r="B18500" t="str">
            <v>VMS O-Ring für Milchventil</v>
          </cell>
          <cell r="C18500" t="str">
            <v>Kit joint vanne lait VMS</v>
          </cell>
          <cell r="D18500">
            <v>15</v>
          </cell>
          <cell r="E18500" t="str">
            <v>P4</v>
          </cell>
          <cell r="F18500">
            <v>196</v>
          </cell>
          <cell r="G18500" t="str">
            <v>Stk</v>
          </cell>
          <cell r="H18500">
            <v>16.2</v>
          </cell>
        </row>
        <row r="18501">
          <cell r="A18501">
            <v>94161401</v>
          </cell>
          <cell r="B18501" t="str">
            <v>Hinge section</v>
          </cell>
          <cell r="C18501" t="str">
            <v>Section charnière</v>
          </cell>
          <cell r="D18501">
            <v>44.9</v>
          </cell>
          <cell r="E18501" t="str">
            <v>P1</v>
          </cell>
          <cell r="F18501">
            <v>160</v>
          </cell>
          <cell r="G18501" t="str">
            <v>Stk</v>
          </cell>
          <cell r="H18501">
            <v>48.55</v>
          </cell>
        </row>
        <row r="18502">
          <cell r="A18502">
            <v>94161501</v>
          </cell>
          <cell r="B18502" t="str">
            <v>Scharniersektion, links</v>
          </cell>
          <cell r="C18502" t="str">
            <v>Section charnière gauche</v>
          </cell>
          <cell r="D18502">
            <v>44.9</v>
          </cell>
          <cell r="E18502" t="str">
            <v>P1</v>
          </cell>
          <cell r="F18502">
            <v>160</v>
          </cell>
          <cell r="G18502" t="str">
            <v>Stk</v>
          </cell>
          <cell r="H18502">
            <v>48.55</v>
          </cell>
        </row>
        <row r="18503">
          <cell r="A18503">
            <v>94164301</v>
          </cell>
          <cell r="B18503" t="str">
            <v>VMS Halterung Futterdosierer VMS 2012</v>
          </cell>
          <cell r="C18503" t="str">
            <v>Support moteur aliment</v>
          </cell>
          <cell r="D18503">
            <v>85.5</v>
          </cell>
          <cell r="E18503" t="str">
            <v>P4</v>
          </cell>
          <cell r="F18503">
            <v>196</v>
          </cell>
          <cell r="G18503" t="str">
            <v>Stk</v>
          </cell>
          <cell r="H18503">
            <v>92.45</v>
          </cell>
        </row>
        <row r="18504">
          <cell r="A18504">
            <v>94166780</v>
          </cell>
          <cell r="B18504" t="str">
            <v>VMS Rückschlagventil Milchsammler</v>
          </cell>
          <cell r="C18504" t="str">
            <v>Clapet anti-retour VMS</v>
          </cell>
          <cell r="D18504">
            <v>406</v>
          </cell>
          <cell r="E18504" t="str">
            <v>P4</v>
          </cell>
          <cell r="F18504">
            <v>196</v>
          </cell>
          <cell r="G18504" t="str">
            <v>Stk</v>
          </cell>
          <cell r="H18504">
            <v>438.9</v>
          </cell>
        </row>
        <row r="18505">
          <cell r="A18505">
            <v>94175801</v>
          </cell>
          <cell r="B18505" t="str">
            <v>Abstandhalter Pumpenhalterung</v>
          </cell>
          <cell r="C18505" t="str">
            <v>Entretoise support FMP</v>
          </cell>
          <cell r="D18505">
            <v>26.3</v>
          </cell>
          <cell r="E18505" t="str">
            <v>P4</v>
          </cell>
          <cell r="F18505">
            <v>292</v>
          </cell>
          <cell r="G18505" t="str">
            <v>Stk</v>
          </cell>
          <cell r="H18505">
            <v>28.45</v>
          </cell>
        </row>
        <row r="18506">
          <cell r="A18506">
            <v>94176080</v>
          </cell>
          <cell r="B18506" t="str">
            <v>Drainagebogen FMP220 51mm</v>
          </cell>
          <cell r="C18506" t="str">
            <v>Coude drainage FMP220 diam 51</v>
          </cell>
          <cell r="D18506">
            <v>480</v>
          </cell>
          <cell r="E18506" t="str">
            <v>P1</v>
          </cell>
          <cell r="F18506">
            <v>220</v>
          </cell>
          <cell r="G18506" t="str">
            <v>Stk</v>
          </cell>
          <cell r="H18506">
            <v>518.9</v>
          </cell>
        </row>
        <row r="18507">
          <cell r="A18507">
            <v>94176480</v>
          </cell>
          <cell r="B18507" t="str">
            <v>Reinigungsanschluss</v>
          </cell>
          <cell r="C18507" t="str">
            <v>Connection de rinçage cpl.</v>
          </cell>
          <cell r="D18507">
            <v>553</v>
          </cell>
          <cell r="E18507" t="str">
            <v>P1</v>
          </cell>
          <cell r="F18507">
            <v>150</v>
          </cell>
          <cell r="G18507" t="str">
            <v>Stk</v>
          </cell>
          <cell r="H18507">
            <v>597.79999999999995</v>
          </cell>
        </row>
        <row r="18508">
          <cell r="A18508">
            <v>94177480</v>
          </cell>
          <cell r="B18508" t="str">
            <v>Melkltg Ring 76mm 25mm (730mm) 30Pl PR</v>
          </cell>
          <cell r="C18508" t="str">
            <v>PR kit canalisation lait D76 30pl</v>
          </cell>
          <cell r="D18508">
            <v>7872</v>
          </cell>
          <cell r="E18508" t="str">
            <v>P1</v>
          </cell>
          <cell r="F18508">
            <v>150</v>
          </cell>
          <cell r="G18508" t="str">
            <v>Stk</v>
          </cell>
          <cell r="H18508">
            <v>8509.65</v>
          </cell>
        </row>
        <row r="18509">
          <cell r="A18509">
            <v>94179902</v>
          </cell>
          <cell r="B18509" t="str">
            <v>VMS Vakuumleitung 40mm</v>
          </cell>
          <cell r="C18509" t="str">
            <v>VMS tuyau p. tétine propre</v>
          </cell>
          <cell r="D18509">
            <v>14.15</v>
          </cell>
          <cell r="E18509" t="str">
            <v>P4</v>
          </cell>
          <cell r="F18509">
            <v>196</v>
          </cell>
          <cell r="G18509" t="str">
            <v>Stk</v>
          </cell>
          <cell r="H18509">
            <v>15.3</v>
          </cell>
        </row>
        <row r="18510">
          <cell r="A18510">
            <v>94180901</v>
          </cell>
          <cell r="B18510" t="str">
            <v>Dynamic Testing Nadel Kit</v>
          </cell>
          <cell r="C18510" t="str">
            <v>Kit épingle Dynamic Testing N</v>
          </cell>
          <cell r="D18510">
            <v>147</v>
          </cell>
          <cell r="E18510" t="str">
            <v>P4</v>
          </cell>
          <cell r="F18510">
            <v>260</v>
          </cell>
          <cell r="G18510" t="str">
            <v>Stk</v>
          </cell>
          <cell r="H18510">
            <v>158.9</v>
          </cell>
        </row>
        <row r="18511">
          <cell r="A18511">
            <v>94181382</v>
          </cell>
          <cell r="B18511" t="str">
            <v>PR2100 Futterschalen, Schrauben-Kit</v>
          </cell>
          <cell r="C18511" t="str">
            <v>E100 kit boulons support mangeoire</v>
          </cell>
          <cell r="D18511">
            <v>67.599999999999994</v>
          </cell>
          <cell r="E18511" t="str">
            <v>P1</v>
          </cell>
          <cell r="F18511">
            <v>802</v>
          </cell>
          <cell r="G18511" t="str">
            <v>Stk</v>
          </cell>
          <cell r="H18511">
            <v>73.099999999999994</v>
          </cell>
        </row>
        <row r="18512">
          <cell r="A18512">
            <v>94183780</v>
          </cell>
          <cell r="B18512" t="str">
            <v>VMS ACR mit Bremse</v>
          </cell>
          <cell r="C18512" t="str">
            <v>Kit frein vérins ACR (AM)</v>
          </cell>
          <cell r="D18512">
            <v>726</v>
          </cell>
          <cell r="E18512" t="str">
            <v>P4</v>
          </cell>
          <cell r="F18512">
            <v>162</v>
          </cell>
          <cell r="G18512" t="str">
            <v>Stk</v>
          </cell>
          <cell r="H18512">
            <v>784.8</v>
          </cell>
        </row>
        <row r="18513">
          <cell r="A18513">
            <v>94183887</v>
          </cell>
          <cell r="B18513" t="str">
            <v>FMP220R 3Ph grd 50Hz Ver. 2020</v>
          </cell>
          <cell r="C18513" t="str">
            <v>Pompe à lait FMP220 Droite-entrée droite</v>
          </cell>
          <cell r="D18513">
            <v>2855</v>
          </cell>
          <cell r="E18513" t="str">
            <v>P1</v>
          </cell>
          <cell r="F18513">
            <v>220</v>
          </cell>
          <cell r="G18513" t="str">
            <v>Stk</v>
          </cell>
          <cell r="H18513">
            <v>3086.25</v>
          </cell>
        </row>
        <row r="18514">
          <cell r="A18514">
            <v>94184180</v>
          </cell>
          <cell r="B18514" t="str">
            <v>VMS Winkelstück</v>
          </cell>
          <cell r="C18514" t="str">
            <v>kit de fixation</v>
          </cell>
          <cell r="D18514">
            <v>352</v>
          </cell>
          <cell r="E18514" t="str">
            <v>P1</v>
          </cell>
          <cell r="F18514">
            <v>160</v>
          </cell>
          <cell r="G18514" t="str">
            <v>Stk</v>
          </cell>
          <cell r="H18514">
            <v>380.5</v>
          </cell>
        </row>
        <row r="18515">
          <cell r="A18515">
            <v>94184181</v>
          </cell>
          <cell r="B18515" t="str">
            <v>V300 Halterung</v>
          </cell>
          <cell r="C18515" t="str">
            <v>V300 soutien</v>
          </cell>
          <cell r="D18515">
            <v>353</v>
          </cell>
          <cell r="E18515" t="str">
            <v>P1</v>
          </cell>
          <cell r="F18515">
            <v>160</v>
          </cell>
          <cell r="G18515" t="str">
            <v>Stk</v>
          </cell>
          <cell r="H18515">
            <v>381.6</v>
          </cell>
        </row>
        <row r="18516">
          <cell r="A18516">
            <v>94185385</v>
          </cell>
          <cell r="B18516" t="str">
            <v>FMP110 Mont.satz PR</v>
          </cell>
          <cell r="C18516" t="str">
            <v>PR Kit installation FMP110</v>
          </cell>
          <cell r="D18516">
            <v>1050</v>
          </cell>
          <cell r="E18516" t="str">
            <v>P1</v>
          </cell>
          <cell r="F18516">
            <v>150</v>
          </cell>
          <cell r="G18516" t="str">
            <v>Stk</v>
          </cell>
          <cell r="H18516">
            <v>1135.05</v>
          </cell>
        </row>
        <row r="18517">
          <cell r="A18517">
            <v>94189202</v>
          </cell>
          <cell r="B18517" t="str">
            <v>VMS Halterung Ruhepositionierung Vers.2</v>
          </cell>
          <cell r="C18517" t="str">
            <v>support position parking</v>
          </cell>
          <cell r="D18517">
            <v>192</v>
          </cell>
          <cell r="E18517" t="str">
            <v>P4</v>
          </cell>
          <cell r="F18517">
            <v>196</v>
          </cell>
          <cell r="G18517" t="str">
            <v>Stk</v>
          </cell>
          <cell r="H18517">
            <v>207.55</v>
          </cell>
        </row>
        <row r="18518">
          <cell r="A18518">
            <v>94191813</v>
          </cell>
          <cell r="B18518" t="str">
            <v>Bedienungsanl. Tränkeautomat V660 (F)</v>
          </cell>
          <cell r="C18518" t="str">
            <v>Mémo interne Alpro 6.6 Feed veaux CF300A</v>
          </cell>
          <cell r="D18518">
            <v>0.1</v>
          </cell>
          <cell r="F18518">
            <v>520</v>
          </cell>
          <cell r="G18518" t="str">
            <v>Stk</v>
          </cell>
          <cell r="H18518">
            <v>0.1</v>
          </cell>
        </row>
        <row r="18519">
          <cell r="A18519">
            <v>94193101</v>
          </cell>
          <cell r="B18519" t="str">
            <v>VMS Düsenhalter</v>
          </cell>
          <cell r="C18519" t="str">
            <v>VMS Support buse rinçage magasin</v>
          </cell>
          <cell r="D18519">
            <v>20.6</v>
          </cell>
          <cell r="E18519" t="str">
            <v>P4</v>
          </cell>
          <cell r="F18519">
            <v>196</v>
          </cell>
          <cell r="G18519" t="str">
            <v>Stk</v>
          </cell>
          <cell r="H18519">
            <v>22.25</v>
          </cell>
        </row>
        <row r="18520">
          <cell r="A18520">
            <v>94193680</v>
          </cell>
          <cell r="B18520" t="str">
            <v>VMS Home Position Vers.2 kpl.</v>
          </cell>
          <cell r="C18520" t="str">
            <v>Position parking gobelet laveur V2</v>
          </cell>
          <cell r="D18520">
            <v>1649</v>
          </cell>
          <cell r="E18520" t="str">
            <v>P4</v>
          </cell>
          <cell r="F18520">
            <v>196</v>
          </cell>
          <cell r="G18520" t="str">
            <v>Stk</v>
          </cell>
          <cell r="H18520">
            <v>1782.55</v>
          </cell>
        </row>
        <row r="18521">
          <cell r="A18521">
            <v>94193983</v>
          </cell>
          <cell r="B18521" t="str">
            <v>MM27BC PR2100 aussen DV/LF ohne Probeneh</v>
          </cell>
          <cell r="C18521" t="str">
            <v>MM27BC RS ext PR2100 sans éch.</v>
          </cell>
          <cell r="D18521">
            <v>2344</v>
          </cell>
          <cell r="E18521" t="str">
            <v>P1</v>
          </cell>
          <cell r="F18521">
            <v>120</v>
          </cell>
          <cell r="G18521" t="str">
            <v>Stk</v>
          </cell>
          <cell r="H18521">
            <v>2533.85</v>
          </cell>
        </row>
        <row r="18522">
          <cell r="A18522">
            <v>94194083</v>
          </cell>
          <cell r="B18522" t="str">
            <v>MM27BC PR2100 innen DV/LF ohne Probenehm</v>
          </cell>
          <cell r="C18522" t="str">
            <v>MM27BC RS int PR2100 sans éch.</v>
          </cell>
          <cell r="D18522">
            <v>2344</v>
          </cell>
          <cell r="E18522" t="str">
            <v>P1</v>
          </cell>
          <cell r="F18522">
            <v>120</v>
          </cell>
          <cell r="G18522" t="str">
            <v>Stk</v>
          </cell>
          <cell r="H18522">
            <v>2533.85</v>
          </cell>
        </row>
        <row r="18523">
          <cell r="A18523">
            <v>94194085</v>
          </cell>
          <cell r="B18523" t="str">
            <v>MM27BC2 QC Karussell Innen</v>
          </cell>
          <cell r="C18523" t="str">
            <v>MM27BC2 QC intérieur PR sans éch.</v>
          </cell>
          <cell r="D18523">
            <v>2344</v>
          </cell>
          <cell r="E18523" t="str">
            <v>P1</v>
          </cell>
          <cell r="F18523">
            <v>120</v>
          </cell>
          <cell r="G18523" t="str">
            <v>Stk</v>
          </cell>
          <cell r="H18523">
            <v>2533.85</v>
          </cell>
        </row>
        <row r="18524">
          <cell r="A18524">
            <v>94194480</v>
          </cell>
          <cell r="B18524" t="str">
            <v>MP Mi.Messg MM15 (innen) PR</v>
          </cell>
          <cell r="C18524" t="str">
            <v>PR2100 MM15 intérieur</v>
          </cell>
          <cell r="D18524">
            <v>1608</v>
          </cell>
          <cell r="E18524" t="str">
            <v>P1</v>
          </cell>
          <cell r="F18524">
            <v>120</v>
          </cell>
          <cell r="G18524" t="str">
            <v>Stk</v>
          </cell>
          <cell r="H18524">
            <v>1738.25</v>
          </cell>
        </row>
        <row r="18525">
          <cell r="A18525">
            <v>94194580</v>
          </cell>
          <cell r="B18525" t="str">
            <v>Installsatz Aut Beton PR</v>
          </cell>
          <cell r="C18525" t="str">
            <v>PR Béton_kit support automatismes</v>
          </cell>
          <cell r="D18525">
            <v>52.3</v>
          </cell>
          <cell r="E18525" t="str">
            <v>P1</v>
          </cell>
          <cell r="F18525">
            <v>120</v>
          </cell>
          <cell r="G18525" t="str">
            <v>Stk</v>
          </cell>
          <cell r="H18525">
            <v>56.55</v>
          </cell>
        </row>
        <row r="18526">
          <cell r="A18526">
            <v>94194581</v>
          </cell>
          <cell r="B18526" t="str">
            <v>PR Haltesatz Milchmess Innenber</v>
          </cell>
          <cell r="C18526" t="str">
            <v>PR SuperDeck_kit support automatismes</v>
          </cell>
          <cell r="D18526">
            <v>82.2</v>
          </cell>
          <cell r="E18526" t="str">
            <v>P1</v>
          </cell>
          <cell r="F18526">
            <v>120</v>
          </cell>
          <cell r="G18526" t="str">
            <v>Stk</v>
          </cell>
          <cell r="H18526">
            <v>88.85</v>
          </cell>
        </row>
        <row r="18527">
          <cell r="A18527">
            <v>94194780</v>
          </cell>
          <cell r="B18527" t="str">
            <v>MP MP510 Mont.satz PR 1St</v>
          </cell>
          <cell r="C18527" t="str">
            <v>PR Kit montage MP 510</v>
          </cell>
          <cell r="D18527">
            <v>59.8</v>
          </cell>
          <cell r="E18527" t="str">
            <v>P1</v>
          </cell>
          <cell r="F18527">
            <v>110</v>
          </cell>
          <cell r="G18527" t="str">
            <v>Stk</v>
          </cell>
          <cell r="H18527">
            <v>64.650000000000006</v>
          </cell>
        </row>
        <row r="18528">
          <cell r="A18528">
            <v>94195080</v>
          </cell>
          <cell r="B18528" t="str">
            <v>MP150 Installsatz PR</v>
          </cell>
          <cell r="C18528" t="str">
            <v>PR 2100 kit installation MPC 170(notes)</v>
          </cell>
          <cell r="D18528">
            <v>266</v>
          </cell>
          <cell r="E18528" t="str">
            <v>P1</v>
          </cell>
          <cell r="F18528">
            <v>110</v>
          </cell>
          <cell r="G18528" t="str">
            <v>Stk</v>
          </cell>
          <cell r="H18528">
            <v>287.55</v>
          </cell>
        </row>
        <row r="18529">
          <cell r="A18529">
            <v>94195180</v>
          </cell>
          <cell r="B18529" t="str">
            <v>PR Rückhalte Steuersatz 12V</v>
          </cell>
          <cell r="C18529" t="str">
            <v>PR Kit rétention 12 V</v>
          </cell>
          <cell r="D18529">
            <v>374</v>
          </cell>
          <cell r="E18529" t="str">
            <v>P1</v>
          </cell>
          <cell r="F18529">
            <v>130</v>
          </cell>
          <cell r="G18529" t="str">
            <v>Stk</v>
          </cell>
          <cell r="H18529">
            <v>404.3</v>
          </cell>
        </row>
        <row r="18530">
          <cell r="A18530">
            <v>94196831</v>
          </cell>
          <cell r="B18530" t="str">
            <v>Steuerelektronik T300 FTU2</v>
          </cell>
          <cell r="C18530" t="str">
            <v>FTUv2 complet sans façade</v>
          </cell>
          <cell r="D18530">
            <v>2079</v>
          </cell>
          <cell r="E18530" t="str">
            <v>P4</v>
          </cell>
          <cell r="F18530">
            <v>965</v>
          </cell>
          <cell r="G18530" t="str">
            <v>Stk</v>
          </cell>
          <cell r="H18530">
            <v>2247.4</v>
          </cell>
        </row>
        <row r="18531">
          <cell r="A18531">
            <v>94197301</v>
          </cell>
          <cell r="B18531" t="str">
            <v>PR Führungsbuchse f. Seil</v>
          </cell>
          <cell r="C18531" t="str">
            <v>PR 2100 guide passe corde décro</v>
          </cell>
          <cell r="D18531">
            <v>41.3</v>
          </cell>
          <cell r="E18531" t="str">
            <v>P1</v>
          </cell>
          <cell r="F18531">
            <v>802</v>
          </cell>
          <cell r="G18531" t="str">
            <v>Stk</v>
          </cell>
          <cell r="H18531">
            <v>44.65</v>
          </cell>
        </row>
        <row r="18532">
          <cell r="A18532">
            <v>94197801</v>
          </cell>
          <cell r="B18532" t="str">
            <v>Verbgsatz Saugltg 52mm einf-dopp 25-40Pl</v>
          </cell>
          <cell r="C18532" t="str">
            <v>ML 2100 kit rccordement lavage D 52</v>
          </cell>
          <cell r="D18532">
            <v>605</v>
          </cell>
          <cell r="E18532" t="str">
            <v>P1</v>
          </cell>
          <cell r="F18532">
            <v>150</v>
          </cell>
          <cell r="G18532" t="str">
            <v>Stk</v>
          </cell>
          <cell r="H18532">
            <v>654</v>
          </cell>
        </row>
        <row r="18533">
          <cell r="A18533">
            <v>94198213</v>
          </cell>
          <cell r="B18533" t="str">
            <v>Bedienungsanleitung HBR (F)</v>
          </cell>
          <cell r="C18533" t="str">
            <v>GU Roto traite intérieure HBR a/RC90</v>
          </cell>
          <cell r="D18533">
            <v>0.1</v>
          </cell>
          <cell r="F18533">
            <v>808</v>
          </cell>
          <cell r="G18533" t="str">
            <v>Stk</v>
          </cell>
          <cell r="H18533">
            <v>0.1</v>
          </cell>
        </row>
        <row r="18534">
          <cell r="A18534">
            <v>94199201</v>
          </cell>
          <cell r="B18534" t="str">
            <v>GA DMP150 (24 EP)</v>
          </cell>
          <cell r="C18534" t="str">
            <v>ML 2100 kit base pulsation DMP 150</v>
          </cell>
          <cell r="D18534">
            <v>2592</v>
          </cell>
          <cell r="E18534" t="str">
            <v>P1</v>
          </cell>
          <cell r="F18534">
            <v>130</v>
          </cell>
          <cell r="G18534" t="str">
            <v>Stk</v>
          </cell>
          <cell r="H18534">
            <v>2801.95</v>
          </cell>
        </row>
        <row r="18535">
          <cell r="A18535">
            <v>94199202</v>
          </cell>
          <cell r="B18535" t="str">
            <v>MP Pulsator EP100B 12V +Kabel</v>
          </cell>
          <cell r="C18535" t="str">
            <v>ML 2100 kit linéaire pulsation EP</v>
          </cell>
          <cell r="D18535">
            <v>341</v>
          </cell>
          <cell r="E18535" t="str">
            <v>P1</v>
          </cell>
          <cell r="F18535">
            <v>130</v>
          </cell>
          <cell r="G18535" t="str">
            <v>Stk</v>
          </cell>
          <cell r="H18535">
            <v>368.6</v>
          </cell>
        </row>
        <row r="18536">
          <cell r="A18536">
            <v>94199205</v>
          </cell>
          <cell r="B18536" t="str">
            <v>GA DMP500 (80 EP)</v>
          </cell>
          <cell r="C18536" t="str">
            <v>Kit base DMP500</v>
          </cell>
          <cell r="D18536">
            <v>3353</v>
          </cell>
          <cell r="E18536" t="str">
            <v>P1</v>
          </cell>
          <cell r="F18536">
            <v>130</v>
          </cell>
          <cell r="G18536" t="str">
            <v>Stk</v>
          </cell>
          <cell r="H18536">
            <v>3624.6</v>
          </cell>
        </row>
        <row r="18537">
          <cell r="A18537">
            <v>94201901</v>
          </cell>
          <cell r="B18537" t="str">
            <v>Stützrolle für NZ/PER ohne Lagerung</v>
          </cell>
          <cell r="C18537" t="str">
            <v>Galet guideur roto PR 2100</v>
          </cell>
          <cell r="D18537">
            <v>250</v>
          </cell>
          <cell r="E18537" t="str">
            <v>P4</v>
          </cell>
          <cell r="F18537">
            <v>181</v>
          </cell>
          <cell r="G18537" t="str">
            <v>Stk</v>
          </cell>
          <cell r="H18537">
            <v>270.25</v>
          </cell>
        </row>
        <row r="18538">
          <cell r="A18538">
            <v>94210580</v>
          </cell>
          <cell r="B18538" t="str">
            <v>Relaisbox (REB) DelPro Fütterung</v>
          </cell>
          <cell r="C18538" t="str">
            <v>Boitier relais (REB) feed car</v>
          </cell>
          <cell r="D18538">
            <v>1485</v>
          </cell>
          <cell r="E18538" t="str">
            <v>P4</v>
          </cell>
          <cell r="F18538">
            <v>595</v>
          </cell>
          <cell r="G18538" t="str">
            <v>Stk</v>
          </cell>
          <cell r="H18538">
            <v>1605.3</v>
          </cell>
        </row>
        <row r="18539">
          <cell r="A18539">
            <v>94212701</v>
          </cell>
          <cell r="B18539" t="str">
            <v>PR1100 MP100 Schutz</v>
          </cell>
          <cell r="C18539" t="str">
            <v>PR1100 MP100 PROTECTION</v>
          </cell>
          <cell r="D18539">
            <v>7.6</v>
          </cell>
          <cell r="E18539" t="str">
            <v>P1</v>
          </cell>
          <cell r="F18539">
            <v>120</v>
          </cell>
          <cell r="G18539" t="str">
            <v>Stk</v>
          </cell>
          <cell r="H18539">
            <v>8.1999999999999993</v>
          </cell>
        </row>
        <row r="18540">
          <cell r="A18540">
            <v>94218480</v>
          </cell>
          <cell r="B18540" t="str">
            <v>MP Pulsator EP100B 24V (75mm)</v>
          </cell>
          <cell r="C18540" t="str">
            <v>PR kit linéaire EP100B 24V 75mm</v>
          </cell>
          <cell r="D18540">
            <v>462</v>
          </cell>
          <cell r="E18540" t="str">
            <v>P1</v>
          </cell>
          <cell r="F18540">
            <v>130</v>
          </cell>
          <cell r="G18540" t="str">
            <v>Stk</v>
          </cell>
          <cell r="H18540">
            <v>499.4</v>
          </cell>
        </row>
        <row r="18541">
          <cell r="A18541">
            <v>94218481</v>
          </cell>
          <cell r="B18541" t="str">
            <v>MP Pulsator EP100B 12V (75mm)</v>
          </cell>
          <cell r="C18541" t="str">
            <v>Kit linéaire EP100B 12V (75mm)</v>
          </cell>
          <cell r="D18541">
            <v>455</v>
          </cell>
          <cell r="E18541" t="str">
            <v>P1</v>
          </cell>
          <cell r="F18541">
            <v>130</v>
          </cell>
          <cell r="G18541" t="str">
            <v>Stk</v>
          </cell>
          <cell r="H18541">
            <v>491.85</v>
          </cell>
        </row>
        <row r="18542">
          <cell r="A18542">
            <v>94218901</v>
          </cell>
          <cell r="B18542" t="str">
            <v>D-Schäkel 6mm</v>
          </cell>
          <cell r="C18542" t="str">
            <v>Manille pour câble dble tour roto PR2100</v>
          </cell>
          <cell r="D18542">
            <v>2.85</v>
          </cell>
          <cell r="E18542" t="str">
            <v>P4</v>
          </cell>
          <cell r="F18542">
            <v>181</v>
          </cell>
          <cell r="G18542" t="str">
            <v>Stk</v>
          </cell>
          <cell r="H18542">
            <v>3.1</v>
          </cell>
        </row>
        <row r="18543">
          <cell r="A18543">
            <v>94222802</v>
          </cell>
          <cell r="B18543" t="str">
            <v>Überstromrelais ZB12 - 1,0A</v>
          </cell>
          <cell r="C18543" t="str">
            <v>Protection thermique ZB12-1,0A</v>
          </cell>
          <cell r="D18543">
            <v>69.400000000000006</v>
          </cell>
          <cell r="E18543" t="str">
            <v>P4</v>
          </cell>
          <cell r="F18543">
            <v>695</v>
          </cell>
          <cell r="G18543" t="str">
            <v>Stk</v>
          </cell>
          <cell r="H18543">
            <v>75</v>
          </cell>
        </row>
        <row r="18544">
          <cell r="A18544">
            <v>94222803</v>
          </cell>
          <cell r="B18544" t="str">
            <v>Überstromrelais ZB12 - 1,6A</v>
          </cell>
          <cell r="C18544" t="str">
            <v>Protection thermique ZB12-1,6A</v>
          </cell>
          <cell r="D18544">
            <v>69.400000000000006</v>
          </cell>
          <cell r="E18544" t="str">
            <v>P4</v>
          </cell>
          <cell r="F18544">
            <v>292</v>
          </cell>
          <cell r="G18544" t="str">
            <v>Stk</v>
          </cell>
          <cell r="H18544">
            <v>75</v>
          </cell>
        </row>
        <row r="18545">
          <cell r="A18545">
            <v>94222804</v>
          </cell>
          <cell r="B18545" t="str">
            <v>Überstromrelais ZB12 - 2,4A</v>
          </cell>
          <cell r="C18545" t="str">
            <v>Protection thermique ZB12-2,4A</v>
          </cell>
          <cell r="D18545">
            <v>69.400000000000006</v>
          </cell>
          <cell r="E18545" t="str">
            <v>P4</v>
          </cell>
          <cell r="F18545">
            <v>695</v>
          </cell>
          <cell r="G18545" t="str">
            <v>Stk</v>
          </cell>
          <cell r="H18545">
            <v>75</v>
          </cell>
        </row>
        <row r="18546">
          <cell r="A18546">
            <v>94222805</v>
          </cell>
          <cell r="B18546" t="str">
            <v>Überstromrelais ZB12 - 4,0A</v>
          </cell>
          <cell r="C18546" t="str">
            <v>Protection thermique ZB12-4,0A</v>
          </cell>
          <cell r="D18546">
            <v>69.400000000000006</v>
          </cell>
          <cell r="E18546" t="str">
            <v>P4</v>
          </cell>
          <cell r="F18546">
            <v>695</v>
          </cell>
          <cell r="G18546" t="str">
            <v>Stk</v>
          </cell>
          <cell r="H18546">
            <v>75</v>
          </cell>
        </row>
        <row r="18547">
          <cell r="A18547">
            <v>94222806</v>
          </cell>
          <cell r="B18547" t="str">
            <v>Überstromrelais ZB12-10A</v>
          </cell>
          <cell r="C18547" t="str">
            <v>Protection thermique ZB12-10A</v>
          </cell>
          <cell r="D18547">
            <v>69.400000000000006</v>
          </cell>
          <cell r="E18547" t="str">
            <v>P4</v>
          </cell>
          <cell r="F18547">
            <v>695</v>
          </cell>
          <cell r="G18547" t="str">
            <v>Stk</v>
          </cell>
          <cell r="H18547">
            <v>75</v>
          </cell>
        </row>
        <row r="18548">
          <cell r="A18548">
            <v>94222807</v>
          </cell>
          <cell r="B18548" t="str">
            <v>Überstromrelais ZB12 - 6,0A</v>
          </cell>
          <cell r="C18548" t="str">
            <v>Protection thermique ZB12-6,0A</v>
          </cell>
          <cell r="D18548">
            <v>69.400000000000006</v>
          </cell>
          <cell r="E18548" t="str">
            <v>P4</v>
          </cell>
          <cell r="F18548">
            <v>695</v>
          </cell>
          <cell r="G18548" t="str">
            <v>Stk</v>
          </cell>
          <cell r="H18548">
            <v>75</v>
          </cell>
        </row>
        <row r="18549">
          <cell r="A18549">
            <v>94222808</v>
          </cell>
          <cell r="B18549" t="str">
            <v>Überstromrelais ZB32 - 16</v>
          </cell>
          <cell r="C18549" t="str">
            <v>Protection thermique ZB32-16</v>
          </cell>
          <cell r="D18549">
            <v>69.400000000000006</v>
          </cell>
          <cell r="E18549" t="str">
            <v>P4</v>
          </cell>
          <cell r="F18549">
            <v>695</v>
          </cell>
          <cell r="G18549" t="str">
            <v>Stk</v>
          </cell>
          <cell r="H18549">
            <v>75</v>
          </cell>
        </row>
        <row r="18550">
          <cell r="A18550">
            <v>94222809</v>
          </cell>
          <cell r="B18550" t="str">
            <v>Motorschutzrelais ZB32-24</v>
          </cell>
          <cell r="C18550" t="str">
            <v>Thermique ZB32-24</v>
          </cell>
          <cell r="D18550">
            <v>69.400000000000006</v>
          </cell>
          <cell r="E18550" t="str">
            <v>P4</v>
          </cell>
          <cell r="F18550">
            <v>695</v>
          </cell>
          <cell r="G18550" t="str">
            <v>Stk</v>
          </cell>
          <cell r="H18550">
            <v>75</v>
          </cell>
        </row>
        <row r="18551">
          <cell r="A18551">
            <v>94222811</v>
          </cell>
          <cell r="B18551" t="str">
            <v>Überstromrelais ZB12-12A</v>
          </cell>
          <cell r="C18551" t="str">
            <v>Protection thermique ZB12-12A</v>
          </cell>
          <cell r="D18551">
            <v>69.400000000000006</v>
          </cell>
          <cell r="E18551" t="str">
            <v>P4</v>
          </cell>
          <cell r="F18551">
            <v>695</v>
          </cell>
          <cell r="G18551" t="str">
            <v>Stk</v>
          </cell>
          <cell r="H18551">
            <v>75</v>
          </cell>
        </row>
        <row r="18552">
          <cell r="A18552">
            <v>94222812</v>
          </cell>
          <cell r="B18552" t="str">
            <v>Überstromrelais ZB12-13A</v>
          </cell>
          <cell r="C18552" t="str">
            <v>Protection thermique ZB12-16A</v>
          </cell>
          <cell r="D18552">
            <v>69.400000000000006</v>
          </cell>
          <cell r="E18552" t="str">
            <v>P4</v>
          </cell>
          <cell r="F18552">
            <v>695</v>
          </cell>
          <cell r="G18552" t="str">
            <v>Stk</v>
          </cell>
          <cell r="H18552">
            <v>75</v>
          </cell>
        </row>
        <row r="18553">
          <cell r="A18553">
            <v>94223612</v>
          </cell>
          <cell r="B18553" t="str">
            <v>Bedienungsanleitung allgemein V6.6 (D)</v>
          </cell>
          <cell r="C18553" t="str">
            <v>Guide de l'util. général V6.6 (D)</v>
          </cell>
          <cell r="D18553">
            <v>0.1</v>
          </cell>
          <cell r="F18553">
            <v>915</v>
          </cell>
          <cell r="G18553" t="str">
            <v>Stk</v>
          </cell>
          <cell r="H18553">
            <v>0.1</v>
          </cell>
        </row>
        <row r="18554">
          <cell r="A18554">
            <v>94223613</v>
          </cell>
          <cell r="B18554" t="str">
            <v>Bedienungsanleitung allgemein V6.6 (F)</v>
          </cell>
          <cell r="C18554" t="str">
            <v>Guide d'util. Fr Alpro 6.6 Généralités##</v>
          </cell>
          <cell r="D18554">
            <v>0.1</v>
          </cell>
          <cell r="F18554">
            <v>915</v>
          </cell>
          <cell r="G18554" t="str">
            <v>Stk</v>
          </cell>
          <cell r="H18554">
            <v>0.1</v>
          </cell>
        </row>
        <row r="18555">
          <cell r="A18555">
            <v>94223912</v>
          </cell>
          <cell r="B18555" t="str">
            <v>Bedienungsanleitung Tandem V6.6 (D)</v>
          </cell>
          <cell r="C18555" t="str">
            <v>Guide de l'util. Tandem V6.6(D)</v>
          </cell>
          <cell r="D18555">
            <v>0.1</v>
          </cell>
          <cell r="F18555">
            <v>915</v>
          </cell>
          <cell r="G18555" t="str">
            <v>Stk</v>
          </cell>
          <cell r="H18555">
            <v>0.1</v>
          </cell>
        </row>
        <row r="18556">
          <cell r="A18556">
            <v>94223913</v>
          </cell>
          <cell r="B18556" t="str">
            <v>Bedienungsanleitung Tandem V6.6 (F)</v>
          </cell>
          <cell r="C18556" t="str">
            <v>Guide ALPRO 6.6 Tandem##</v>
          </cell>
          <cell r="D18556">
            <v>0.1</v>
          </cell>
          <cell r="F18556">
            <v>915</v>
          </cell>
          <cell r="G18556" t="str">
            <v>Stk</v>
          </cell>
          <cell r="H18556">
            <v>0.1</v>
          </cell>
        </row>
        <row r="18557">
          <cell r="A18557">
            <v>94224012</v>
          </cell>
          <cell r="B18557" t="str">
            <v>Bedienungsanleitung Midiline V6.6 (D)</v>
          </cell>
          <cell r="C18557" t="str">
            <v>Guide de l'util. Midiline V6.6 (D)</v>
          </cell>
          <cell r="D18557">
            <v>0.1</v>
          </cell>
          <cell r="F18557">
            <v>915</v>
          </cell>
          <cell r="G18557" t="str">
            <v>Stk</v>
          </cell>
          <cell r="H18557">
            <v>0.1</v>
          </cell>
        </row>
        <row r="18558">
          <cell r="A18558">
            <v>94224013</v>
          </cell>
          <cell r="B18558" t="str">
            <v>Bedienungsanleitung Midiline V6.6 (F)</v>
          </cell>
          <cell r="C18558" t="str">
            <v>Guide ALPRO 6.6 Midiline (f)</v>
          </cell>
          <cell r="D18558">
            <v>0.1</v>
          </cell>
          <cell r="F18558">
            <v>915</v>
          </cell>
          <cell r="G18558" t="str">
            <v>Stk</v>
          </cell>
          <cell r="H18558">
            <v>0.1</v>
          </cell>
        </row>
        <row r="18559">
          <cell r="A18559">
            <v>94225582</v>
          </cell>
          <cell r="B18559" t="str">
            <v>MP Milchindikat HFC 16-19mm 1m S-Kuppl</v>
          </cell>
          <cell r="C18559" t="str">
            <v>Capteur HFC connecteur rapide</v>
          </cell>
          <cell r="D18559">
            <v>373</v>
          </cell>
          <cell r="E18559" t="str">
            <v>P1</v>
          </cell>
          <cell r="F18559">
            <v>120</v>
          </cell>
          <cell r="G18559" t="str">
            <v>Stk</v>
          </cell>
          <cell r="H18559">
            <v>403.2</v>
          </cell>
        </row>
        <row r="18560">
          <cell r="A18560">
            <v>94225681</v>
          </cell>
          <cell r="B18560" t="str">
            <v>Absperrventil HFS 16mm (BfR)</v>
          </cell>
          <cell r="C18560" t="str">
            <v>Coupure vide HFS/MM25W 16/19mm</v>
          </cell>
          <cell r="D18560">
            <v>157</v>
          </cell>
          <cell r="E18560" t="str">
            <v>P1</v>
          </cell>
          <cell r="F18560">
            <v>120</v>
          </cell>
          <cell r="G18560" t="str">
            <v>Stk</v>
          </cell>
          <cell r="H18560">
            <v>169.7</v>
          </cell>
        </row>
        <row r="18561">
          <cell r="A18561">
            <v>94234501</v>
          </cell>
          <cell r="B18561" t="str">
            <v>VMS Ein-Ausschalter</v>
          </cell>
          <cell r="C18561" t="str">
            <v>Interrupteur Tri Armoire electrique VMS</v>
          </cell>
          <cell r="D18561">
            <v>154</v>
          </cell>
          <cell r="E18561" t="str">
            <v>P4</v>
          </cell>
          <cell r="F18561">
            <v>196</v>
          </cell>
          <cell r="G18561" t="str">
            <v>Stk</v>
          </cell>
          <cell r="H18561">
            <v>166.45</v>
          </cell>
        </row>
        <row r="18562">
          <cell r="A18562">
            <v>94236702</v>
          </cell>
          <cell r="B18562" t="str">
            <v>VMS embedded computer (Brian 3.5)</v>
          </cell>
          <cell r="C18562" t="str">
            <v>Carte processeur VMS PC MS</v>
          </cell>
          <cell r="D18562">
            <v>1996</v>
          </cell>
          <cell r="E18562" t="str">
            <v>P4</v>
          </cell>
          <cell r="F18562">
            <v>196</v>
          </cell>
          <cell r="G18562" t="str">
            <v>Stk</v>
          </cell>
          <cell r="H18562">
            <v>2157.6999999999998</v>
          </cell>
        </row>
        <row r="18563">
          <cell r="A18563">
            <v>94241601</v>
          </cell>
          <cell r="B18563" t="str">
            <v>EC100 (230/400V 1xMiPu-4kW 1xVP500-1600)</v>
          </cell>
          <cell r="C18563" t="str">
            <v>Armoire de cde SDT EC 100</v>
          </cell>
          <cell r="D18563">
            <v>1239</v>
          </cell>
          <cell r="E18563" t="str">
            <v>P1</v>
          </cell>
          <cell r="F18563">
            <v>180</v>
          </cell>
          <cell r="G18563" t="str">
            <v>Stk</v>
          </cell>
          <cell r="H18563">
            <v>1339.35</v>
          </cell>
        </row>
        <row r="18564">
          <cell r="A18564">
            <v>94242201</v>
          </cell>
          <cell r="B18564" t="str">
            <v>Schnellkupplg Spülleitg 51x51mmx2ZBSP ML</v>
          </cell>
          <cell r="C18564" t="str">
            <v>ML 2100 kit raccord rapide canal lavage</v>
          </cell>
          <cell r="D18564">
            <v>669</v>
          </cell>
          <cell r="E18564" t="str">
            <v>P1</v>
          </cell>
          <cell r="F18564">
            <v>150</v>
          </cell>
          <cell r="G18564" t="str">
            <v>Stk</v>
          </cell>
          <cell r="H18564">
            <v>723.2</v>
          </cell>
        </row>
        <row r="18565">
          <cell r="A18565">
            <v>94245101</v>
          </cell>
          <cell r="B18565" t="str">
            <v>VMS Kontrollventil Wassercontainer</v>
          </cell>
          <cell r="C18565" t="str">
            <v>support vanne programmateur de lavage</v>
          </cell>
          <cell r="D18565">
            <v>664</v>
          </cell>
          <cell r="E18565" t="str">
            <v>P4</v>
          </cell>
          <cell r="F18565">
            <v>196</v>
          </cell>
          <cell r="G18565" t="str">
            <v>Stk</v>
          </cell>
          <cell r="H18565">
            <v>717.8</v>
          </cell>
        </row>
        <row r="18566">
          <cell r="A18566">
            <v>94246012</v>
          </cell>
          <cell r="B18566" t="str">
            <v>Bedienungsanleitung Fütterung V6.6 (D)</v>
          </cell>
          <cell r="C18566" t="str">
            <v>Guide de l'util. alimentation V6.6(D)</v>
          </cell>
          <cell r="D18566">
            <v>0.1</v>
          </cell>
          <cell r="F18566">
            <v>915</v>
          </cell>
          <cell r="G18566" t="str">
            <v>Stk</v>
          </cell>
          <cell r="H18566">
            <v>0.1</v>
          </cell>
        </row>
        <row r="18567">
          <cell r="A18567">
            <v>94246013</v>
          </cell>
          <cell r="B18567" t="str">
            <v>Bedienungsanleitung Fütterung V6.6 (F)</v>
          </cell>
          <cell r="C18567" t="str">
            <v>Guide ALPRO 6.6 Aliment##</v>
          </cell>
          <cell r="D18567">
            <v>0.1</v>
          </cell>
          <cell r="F18567">
            <v>915</v>
          </cell>
          <cell r="G18567" t="str">
            <v>Stk</v>
          </cell>
          <cell r="H18567">
            <v>0.1</v>
          </cell>
        </row>
        <row r="18568">
          <cell r="A18568">
            <v>94246112</v>
          </cell>
          <cell r="B18568" t="str">
            <v>Bedienungsanleitung Melken V6.6 (D)</v>
          </cell>
          <cell r="C18568" t="str">
            <v>Guide de l'util. traite V6.6(D)</v>
          </cell>
          <cell r="D18568">
            <v>0.1</v>
          </cell>
          <cell r="F18568">
            <v>915</v>
          </cell>
          <cell r="G18568" t="str">
            <v>Stk</v>
          </cell>
          <cell r="H18568">
            <v>0.1</v>
          </cell>
        </row>
        <row r="18569">
          <cell r="A18569">
            <v>94246113</v>
          </cell>
          <cell r="B18569" t="str">
            <v>Bedienungsanleitung Melken V6.6 (F)</v>
          </cell>
          <cell r="C18569" t="str">
            <v>Guide ALPRO 6.6 Traite##</v>
          </cell>
          <cell r="D18569">
            <v>0.1</v>
          </cell>
          <cell r="F18569">
            <v>915</v>
          </cell>
          <cell r="G18569" t="str">
            <v>Stk</v>
          </cell>
          <cell r="H18569">
            <v>0.1</v>
          </cell>
        </row>
        <row r="18570">
          <cell r="A18570">
            <v>94246512</v>
          </cell>
          <cell r="B18570" t="str">
            <v>Bedienungsanleitung FeedCar V660</v>
          </cell>
          <cell r="C18570" t="str">
            <v>Guide de l'utilisateur FeedCar V660</v>
          </cell>
          <cell r="D18570">
            <v>0.1</v>
          </cell>
          <cell r="F18570">
            <v>915</v>
          </cell>
          <cell r="G18570" t="str">
            <v>Stk</v>
          </cell>
          <cell r="H18570">
            <v>0.1</v>
          </cell>
        </row>
        <row r="18571">
          <cell r="A18571">
            <v>94246513</v>
          </cell>
          <cell r="B18571" t="str">
            <v>Bedienungsanleitung ALPRO Futterwagen (F</v>
          </cell>
          <cell r="C18571" t="str">
            <v>Guide d'util ALPRO 6.6 Feedwagon##</v>
          </cell>
          <cell r="D18571">
            <v>0.1</v>
          </cell>
          <cell r="F18571">
            <v>915</v>
          </cell>
          <cell r="G18571" t="str">
            <v>Stk</v>
          </cell>
          <cell r="H18571">
            <v>0.1</v>
          </cell>
        </row>
        <row r="18572">
          <cell r="A18572">
            <v>94246613</v>
          </cell>
          <cell r="B18572" t="str">
            <v>Bedienungsanleitung TA ALPRO V660 (F)</v>
          </cell>
          <cell r="C18572" t="str">
            <v>Guide d'util ALPRO 6.6 feed veaux##</v>
          </cell>
          <cell r="D18572">
            <v>0.1</v>
          </cell>
          <cell r="F18572">
            <v>915</v>
          </cell>
          <cell r="G18572" t="str">
            <v>Stk</v>
          </cell>
          <cell r="H18572">
            <v>0.1</v>
          </cell>
        </row>
        <row r="18573">
          <cell r="A18573">
            <v>94247005</v>
          </cell>
          <cell r="B18573" t="str">
            <v>Kunststofftrommel</v>
          </cell>
          <cell r="C18573" t="str">
            <v>Bobine enrouleur standard</v>
          </cell>
          <cell r="D18573">
            <v>22</v>
          </cell>
          <cell r="E18573" t="str">
            <v>P2</v>
          </cell>
          <cell r="F18573">
            <v>398</v>
          </cell>
          <cell r="G18573" t="str">
            <v>Stk</v>
          </cell>
          <cell r="H18573">
            <v>23.8</v>
          </cell>
        </row>
        <row r="18574">
          <cell r="A18574">
            <v>94247006</v>
          </cell>
          <cell r="B18574" t="str">
            <v>Kunststofftrage</v>
          </cell>
          <cell r="C18574" t="str">
            <v>Support bobine enrouleur standard</v>
          </cell>
          <cell r="D18574">
            <v>32.200000000000003</v>
          </cell>
          <cell r="E18574" t="str">
            <v>P2</v>
          </cell>
          <cell r="F18574">
            <v>398</v>
          </cell>
          <cell r="G18574" t="str">
            <v>Stk</v>
          </cell>
          <cell r="H18574">
            <v>34.799999999999997</v>
          </cell>
        </row>
        <row r="18575">
          <cell r="A18575">
            <v>94247022</v>
          </cell>
          <cell r="B18575" t="str">
            <v>Drahtspanner, Q:2</v>
          </cell>
          <cell r="C18575" t="str">
            <v>Tendeur fil amovible</v>
          </cell>
          <cell r="D18575">
            <v>15.8</v>
          </cell>
          <cell r="E18575" t="str">
            <v>P2</v>
          </cell>
          <cell r="F18575">
            <v>398</v>
          </cell>
          <cell r="G18575" t="str">
            <v>Pak</v>
          </cell>
          <cell r="H18575">
            <v>17.100000000000001</v>
          </cell>
        </row>
        <row r="18576">
          <cell r="A18576">
            <v>94247025</v>
          </cell>
          <cell r="B18576" t="str">
            <v>Zaunverbinderkabel Universal</v>
          </cell>
          <cell r="C18576" t="str">
            <v>Câble de raccord universel</v>
          </cell>
          <cell r="D18576">
            <v>23.3</v>
          </cell>
          <cell r="E18576" t="str">
            <v>P2</v>
          </cell>
          <cell r="F18576">
            <v>398</v>
          </cell>
          <cell r="G18576" t="str">
            <v>Stk</v>
          </cell>
          <cell r="H18576">
            <v>25.2</v>
          </cell>
        </row>
        <row r="18577">
          <cell r="A18577">
            <v>94247040</v>
          </cell>
          <cell r="B18577" t="str">
            <v>Kunststoffpfahl 140cm,weiss N2150021161</v>
          </cell>
          <cell r="C18577" t="str">
            <v>Piquet plastique blanc 140cm</v>
          </cell>
          <cell r="D18577">
            <v>7.55</v>
          </cell>
          <cell r="E18577" t="str">
            <v>P2</v>
          </cell>
          <cell r="F18577">
            <v>398</v>
          </cell>
          <cell r="G18577" t="str">
            <v>Stk</v>
          </cell>
          <cell r="H18577">
            <v>8.15</v>
          </cell>
        </row>
        <row r="18578">
          <cell r="A18578">
            <v>94247042</v>
          </cell>
          <cell r="B18578" t="str">
            <v>Kunststoffpfahl 169cm</v>
          </cell>
          <cell r="C18578" t="str">
            <v>Piquet plastique premium cheveaux(169cm)</v>
          </cell>
          <cell r="D18578">
            <v>10.4</v>
          </cell>
          <cell r="F18578">
            <v>398</v>
          </cell>
          <cell r="G18578" t="str">
            <v>Stk</v>
          </cell>
          <cell r="H18578">
            <v>11.25</v>
          </cell>
        </row>
        <row r="18579">
          <cell r="A18579">
            <v>94247050</v>
          </cell>
          <cell r="B18579" t="str">
            <v>Ringisolator Standard 120St.</v>
          </cell>
          <cell r="C18579" t="str">
            <v>120 isolateurs annulaires standards</v>
          </cell>
          <cell r="D18579">
            <v>41</v>
          </cell>
          <cell r="E18579" t="str">
            <v>P2</v>
          </cell>
          <cell r="F18579">
            <v>398</v>
          </cell>
          <cell r="G18579" t="str">
            <v>Eim</v>
          </cell>
          <cell r="H18579">
            <v>44.3</v>
          </cell>
        </row>
        <row r="18580">
          <cell r="A18580">
            <v>94247051</v>
          </cell>
          <cell r="B18580" t="str">
            <v>Ringisolator verstärkt PC 25 St.</v>
          </cell>
          <cell r="C18580" t="str">
            <v>25 isolateurs annulaires renforcés</v>
          </cell>
          <cell r="D18580">
            <v>25</v>
          </cell>
          <cell r="E18580" t="str">
            <v>P2</v>
          </cell>
          <cell r="F18580">
            <v>398</v>
          </cell>
          <cell r="G18580" t="str">
            <v>Pak</v>
          </cell>
          <cell r="H18580">
            <v>27.05</v>
          </cell>
        </row>
        <row r="18581">
          <cell r="A18581">
            <v>94247052</v>
          </cell>
          <cell r="B18581" t="str">
            <v>Festzaunisolator Premium 20St.</v>
          </cell>
          <cell r="C18581" t="str">
            <v>20 isolateurs crochet premium</v>
          </cell>
          <cell r="D18581">
            <v>22.9</v>
          </cell>
          <cell r="F18581">
            <v>398</v>
          </cell>
          <cell r="G18581" t="str">
            <v>Pak</v>
          </cell>
          <cell r="H18581">
            <v>24.75</v>
          </cell>
        </row>
        <row r="18582">
          <cell r="A18582">
            <v>94247060</v>
          </cell>
          <cell r="B18582" t="str">
            <v>Federstahlpfahl 105cm f. Rinder</v>
          </cell>
          <cell r="C18582" t="str">
            <v>piquet acier 105cm</v>
          </cell>
          <cell r="D18582">
            <v>3.95</v>
          </cell>
          <cell r="E18582" t="str">
            <v>P2</v>
          </cell>
          <cell r="F18582">
            <v>398</v>
          </cell>
          <cell r="G18582" t="str">
            <v>Stk</v>
          </cell>
          <cell r="H18582">
            <v>4.25</v>
          </cell>
        </row>
        <row r="18583">
          <cell r="A18583">
            <v>94247061</v>
          </cell>
          <cell r="B18583" t="str">
            <v>Stahlpfahl-Zusatz-Isolator 25St.</v>
          </cell>
          <cell r="C18583" t="str">
            <v>25 isos multiples piquets acier</v>
          </cell>
          <cell r="D18583">
            <v>33.1</v>
          </cell>
          <cell r="E18583" t="str">
            <v>P2</v>
          </cell>
          <cell r="F18583">
            <v>398</v>
          </cell>
          <cell r="G18583" t="str">
            <v>Pak</v>
          </cell>
          <cell r="H18583">
            <v>35.799999999999997</v>
          </cell>
        </row>
        <row r="18584">
          <cell r="A18584">
            <v>94247068</v>
          </cell>
          <cell r="B18584" t="str">
            <v>Zaunprüfer 1000-10000V</v>
          </cell>
          <cell r="C18584" t="str">
            <v>Voltmètre à 6 diodes</v>
          </cell>
          <cell r="D18584">
            <v>29.3</v>
          </cell>
          <cell r="E18584" t="str">
            <v>P2</v>
          </cell>
          <cell r="F18584">
            <v>398</v>
          </cell>
          <cell r="G18584" t="str">
            <v>Stk</v>
          </cell>
          <cell r="H18584">
            <v>31.65</v>
          </cell>
        </row>
        <row r="18585">
          <cell r="A18585">
            <v>94247069</v>
          </cell>
          <cell r="B18585" t="str">
            <v>Torgriffspannungsbegrenzer blau</v>
          </cell>
          <cell r="C18585" t="str">
            <v>Poignée limiteur tension en polycarbonat</v>
          </cell>
          <cell r="D18585">
            <v>4.8</v>
          </cell>
          <cell r="E18585" t="str">
            <v>P2</v>
          </cell>
          <cell r="F18585">
            <v>398</v>
          </cell>
          <cell r="G18585" t="str">
            <v>Stk</v>
          </cell>
          <cell r="H18585">
            <v>5.2</v>
          </cell>
        </row>
        <row r="18586">
          <cell r="A18586">
            <v>94247070</v>
          </cell>
          <cell r="B18586" t="str">
            <v>Breitband-Pro-Isolator 20St.</v>
          </cell>
          <cell r="C18586" t="str">
            <v>20 isos ruban max 40mm</v>
          </cell>
          <cell r="D18586">
            <v>10.85</v>
          </cell>
          <cell r="E18586" t="str">
            <v>P2</v>
          </cell>
          <cell r="F18586">
            <v>398</v>
          </cell>
          <cell r="G18586" t="str">
            <v>Pak</v>
          </cell>
          <cell r="H18586">
            <v>11.75</v>
          </cell>
        </row>
        <row r="18587">
          <cell r="A18587">
            <v>94247076</v>
          </cell>
          <cell r="B18587" t="str">
            <v>Kombiisolator 25St.</v>
          </cell>
          <cell r="C18587" t="str">
            <v>25 isos annulaires ruban/corde</v>
          </cell>
          <cell r="D18587">
            <v>18.399999999999999</v>
          </cell>
          <cell r="E18587" t="str">
            <v>P2</v>
          </cell>
          <cell r="F18587">
            <v>398</v>
          </cell>
          <cell r="G18587" t="str">
            <v>Pak</v>
          </cell>
          <cell r="H18587">
            <v>19.899999999999999</v>
          </cell>
        </row>
        <row r="18588">
          <cell r="A18588">
            <v>94260063</v>
          </cell>
          <cell r="B18588" t="str">
            <v>Stopfen mit Kette 45.5 und 38.5</v>
          </cell>
          <cell r="C18588" t="str">
            <v>Bouchon avec chaine 45.5 et 38.5</v>
          </cell>
          <cell r="D18588">
            <v>12</v>
          </cell>
          <cell r="E18588" t="str">
            <v>P4</v>
          </cell>
          <cell r="F18588">
            <v>293</v>
          </cell>
          <cell r="G18588" t="str">
            <v>Stk</v>
          </cell>
          <cell r="H18588">
            <v>12.95</v>
          </cell>
        </row>
        <row r="18589">
          <cell r="A18589">
            <v>94260280</v>
          </cell>
          <cell r="B18589" t="str">
            <v>PS-34 u.38 Panel,blau,mittleres Sequenzt</v>
          </cell>
          <cell r="C18589" t="str">
            <v>Habill. séparat. centr stalle SG PS34 38</v>
          </cell>
          <cell r="D18589">
            <v>122</v>
          </cell>
          <cell r="E18589" t="str">
            <v>P4</v>
          </cell>
          <cell r="F18589">
            <v>256</v>
          </cell>
          <cell r="G18589" t="str">
            <v>Stk</v>
          </cell>
          <cell r="H18589">
            <v>131.9</v>
          </cell>
        </row>
        <row r="18590">
          <cell r="A18590">
            <v>94262101</v>
          </cell>
          <cell r="B18590" t="str">
            <v>OCC Verschlussring</v>
          </cell>
          <cell r="C18590" t="str">
            <v>embout OCC 8x8x6,4</v>
          </cell>
          <cell r="D18590">
            <v>10.199999999999999</v>
          </cell>
          <cell r="E18590" t="str">
            <v>P4</v>
          </cell>
          <cell r="F18590">
            <v>597</v>
          </cell>
          <cell r="G18590" t="str">
            <v>Stk</v>
          </cell>
          <cell r="H18590">
            <v>11.05</v>
          </cell>
        </row>
        <row r="18591">
          <cell r="A18591">
            <v>94264713</v>
          </cell>
          <cell r="B18591" t="str">
            <v>Programmbeschreibung ALPRO V660 (F)</v>
          </cell>
          <cell r="C18591" t="str">
            <v>Guide d'util ALPRO 6.6 descr programme##</v>
          </cell>
          <cell r="D18591">
            <v>0.1</v>
          </cell>
          <cell r="F18591">
            <v>915</v>
          </cell>
          <cell r="G18591" t="str">
            <v>Stk</v>
          </cell>
          <cell r="H18591">
            <v>0.1</v>
          </cell>
        </row>
        <row r="18592">
          <cell r="A18592">
            <v>94264801</v>
          </cell>
          <cell r="B18592" t="str">
            <v>VMS Vakuumschlauch</v>
          </cell>
          <cell r="C18592" t="str">
            <v>Tuyau descente aliment</v>
          </cell>
          <cell r="D18592">
            <v>24.5</v>
          </cell>
          <cell r="E18592" t="str">
            <v>P4</v>
          </cell>
          <cell r="F18592">
            <v>196</v>
          </cell>
          <cell r="G18592" t="str">
            <v>Stk</v>
          </cell>
          <cell r="H18592">
            <v>26.5</v>
          </cell>
        </row>
        <row r="18593">
          <cell r="A18593">
            <v>94264803</v>
          </cell>
          <cell r="B18593" t="str">
            <v>VMS Flexschlauch 76,0mm ab 10/2010</v>
          </cell>
          <cell r="C18593" t="str">
            <v>Tuyau descente aliment VMS</v>
          </cell>
          <cell r="D18593">
            <v>57.5</v>
          </cell>
          <cell r="E18593" t="str">
            <v>P4</v>
          </cell>
          <cell r="F18593">
            <v>196</v>
          </cell>
          <cell r="G18593" t="str">
            <v>Stk</v>
          </cell>
          <cell r="H18593">
            <v>62.15</v>
          </cell>
        </row>
        <row r="18594">
          <cell r="A18594">
            <v>94265180</v>
          </cell>
          <cell r="B18594" t="str">
            <v>VMS Z-Achse mit Nippeln</v>
          </cell>
          <cell r="C18594" t="str">
            <v>arbre - axe Z</v>
          </cell>
          <cell r="D18594">
            <v>233</v>
          </cell>
          <cell r="E18594" t="str">
            <v>P4</v>
          </cell>
          <cell r="F18594">
            <v>196</v>
          </cell>
          <cell r="G18594" t="str">
            <v>Stk</v>
          </cell>
          <cell r="H18594">
            <v>251.85</v>
          </cell>
        </row>
        <row r="18595">
          <cell r="A18595">
            <v>94265231</v>
          </cell>
          <cell r="B18595" t="str">
            <v>Stromversorgungskabel 3x2,5mm2 1xMP</v>
          </cell>
          <cell r="C18595" t="str">
            <v>Câble alimentation él. 3x2.5mm2 1xMP</v>
          </cell>
          <cell r="D18595">
            <v>104</v>
          </cell>
          <cell r="E18595" t="str">
            <v>P1</v>
          </cell>
          <cell r="F18595">
            <v>130</v>
          </cell>
          <cell r="G18595" t="str">
            <v>Stk</v>
          </cell>
          <cell r="H18595">
            <v>112.4</v>
          </cell>
        </row>
        <row r="18596">
          <cell r="A18596">
            <v>94265281</v>
          </cell>
          <cell r="B18596" t="str">
            <v>Elektrokabel 3x2,5mm2 80m</v>
          </cell>
          <cell r="C18596" t="str">
            <v>Câble d'alimentation 3x2.5mm2 80m</v>
          </cell>
          <cell r="D18596">
            <v>2356</v>
          </cell>
          <cell r="E18596" t="str">
            <v>P1</v>
          </cell>
          <cell r="F18596">
            <v>130</v>
          </cell>
          <cell r="G18596" t="str">
            <v>Rol</v>
          </cell>
          <cell r="H18596">
            <v>2546.85</v>
          </cell>
        </row>
        <row r="18597">
          <cell r="A18597">
            <v>94279530</v>
          </cell>
          <cell r="B18597" t="str">
            <v>Deckel MU480</v>
          </cell>
          <cell r="C18597" t="str">
            <v>Capot Arrière MU480</v>
          </cell>
          <cell r="D18597">
            <v>66.7</v>
          </cell>
          <cell r="E18597" t="str">
            <v>P4</v>
          </cell>
          <cell r="F18597">
            <v>967</v>
          </cell>
          <cell r="G18597" t="str">
            <v>Stk</v>
          </cell>
          <cell r="H18597">
            <v>72.099999999999994</v>
          </cell>
        </row>
        <row r="18598">
          <cell r="A18598">
            <v>94279601</v>
          </cell>
          <cell r="B18598" t="str">
            <v>Tastaturfolie MU450/MU480</v>
          </cell>
          <cell r="C18598" t="str">
            <v>Clavier pour MU450/MU480</v>
          </cell>
          <cell r="D18598">
            <v>63.5</v>
          </cell>
          <cell r="E18598" t="str">
            <v>P4</v>
          </cell>
          <cell r="F18598">
            <v>191</v>
          </cell>
          <cell r="G18598" t="str">
            <v>Stk</v>
          </cell>
          <cell r="H18598">
            <v>68.650000000000006</v>
          </cell>
        </row>
        <row r="18599">
          <cell r="A18599">
            <v>94281401</v>
          </cell>
          <cell r="B18599" t="str">
            <v>DMP150/500 Display-Platine</v>
          </cell>
          <cell r="C18599" t="str">
            <v>Carte affichage DMP150/500</v>
          </cell>
          <cell r="D18599">
            <v>528</v>
          </cell>
          <cell r="E18599" t="str">
            <v>P4</v>
          </cell>
          <cell r="F18599">
            <v>193</v>
          </cell>
          <cell r="G18599" t="str">
            <v>Stk</v>
          </cell>
          <cell r="H18599">
            <v>570.75</v>
          </cell>
        </row>
        <row r="18600">
          <cell r="A18600">
            <v>94281480</v>
          </cell>
          <cell r="B18600" t="str">
            <v>Mastereinheit DMP150 E-Puls</v>
          </cell>
          <cell r="C18600" t="str">
            <v>Générateur Pulsation DMP150</v>
          </cell>
          <cell r="D18600">
            <v>2474</v>
          </cell>
          <cell r="E18600" t="str">
            <v>P1</v>
          </cell>
          <cell r="F18600">
            <v>130</v>
          </cell>
          <cell r="G18600" t="str">
            <v>Stk</v>
          </cell>
          <cell r="H18600">
            <v>2674.4</v>
          </cell>
        </row>
        <row r="18601">
          <cell r="A18601">
            <v>94281481</v>
          </cell>
          <cell r="B18601" t="str">
            <v>Mastereinheit DMP500 E-Puls</v>
          </cell>
          <cell r="C18601" t="str">
            <v>Générateur Pulsation DMP500</v>
          </cell>
          <cell r="D18601">
            <v>3497</v>
          </cell>
          <cell r="E18601" t="str">
            <v>P1</v>
          </cell>
          <cell r="F18601">
            <v>130</v>
          </cell>
          <cell r="G18601" t="str">
            <v>Stk</v>
          </cell>
          <cell r="H18601">
            <v>3780.25</v>
          </cell>
        </row>
        <row r="18602">
          <cell r="A18602">
            <v>94281901</v>
          </cell>
          <cell r="B18602" t="str">
            <v>VMS Ventilball für Milchsammler ab 2009</v>
          </cell>
          <cell r="C18602" t="str">
            <v>Balle</v>
          </cell>
          <cell r="D18602">
            <v>38.700000000000003</v>
          </cell>
          <cell r="E18602" t="str">
            <v>P4</v>
          </cell>
          <cell r="F18602">
            <v>196</v>
          </cell>
          <cell r="G18602" t="str">
            <v>Stk</v>
          </cell>
          <cell r="H18602">
            <v>41.85</v>
          </cell>
        </row>
        <row r="18603">
          <cell r="A18603">
            <v>94284302</v>
          </cell>
          <cell r="B18603" t="str">
            <v>Kugellager 200MM 6309</v>
          </cell>
          <cell r="C18603" t="str">
            <v>PR roulement galet porteur 200mm 6309</v>
          </cell>
          <cell r="D18603">
            <v>83.1</v>
          </cell>
          <cell r="E18603" t="str">
            <v>P4</v>
          </cell>
          <cell r="F18603">
            <v>181</v>
          </cell>
          <cell r="G18603" t="str">
            <v>Stk</v>
          </cell>
          <cell r="H18603">
            <v>89.85</v>
          </cell>
        </row>
        <row r="18604">
          <cell r="A18604">
            <v>94284501</v>
          </cell>
          <cell r="B18604" t="str">
            <v>VMS DMA Verstärker</v>
          </cell>
          <cell r="C18604" t="str">
            <v>Module amplificateur DMA hyd</v>
          </cell>
          <cell r="D18604">
            <v>1063</v>
          </cell>
          <cell r="E18604" t="str">
            <v>P4</v>
          </cell>
          <cell r="F18604">
            <v>196</v>
          </cell>
          <cell r="G18604" t="str">
            <v>Stk</v>
          </cell>
          <cell r="H18604">
            <v>1149.0999999999999</v>
          </cell>
        </row>
        <row r="18605">
          <cell r="A18605">
            <v>94290030</v>
          </cell>
          <cell r="B18605" t="str">
            <v>.E.PCB 20M</v>
          </cell>
          <cell r="C18605" t="str">
            <v>.E.PCB 20M</v>
          </cell>
          <cell r="D18605">
            <v>65</v>
          </cell>
          <cell r="F18605">
            <v>398</v>
          </cell>
          <cell r="G18605" t="str">
            <v>Stk</v>
          </cell>
          <cell r="H18605">
            <v>70.25</v>
          </cell>
        </row>
        <row r="18606">
          <cell r="A18606">
            <v>94290031</v>
          </cell>
          <cell r="B18606" t="str">
            <v>.E.Capacitor 20M</v>
          </cell>
          <cell r="C18606" t="str">
            <v>.E.Capacitor 20M</v>
          </cell>
          <cell r="D18606">
            <v>40.700000000000003</v>
          </cell>
          <cell r="F18606">
            <v>398</v>
          </cell>
          <cell r="G18606" t="str">
            <v>Stk</v>
          </cell>
          <cell r="H18606">
            <v>44</v>
          </cell>
        </row>
        <row r="18607">
          <cell r="A18607">
            <v>94290080</v>
          </cell>
          <cell r="B18607" t="str">
            <v>Weidezaungerät 20M</v>
          </cell>
          <cell r="C18607" t="str">
            <v>Electrificateur 20M</v>
          </cell>
          <cell r="D18607">
            <v>278</v>
          </cell>
          <cell r="F18607">
            <v>395</v>
          </cell>
          <cell r="G18607" t="str">
            <v>Stk</v>
          </cell>
          <cell r="H18607">
            <v>300.5</v>
          </cell>
        </row>
        <row r="18608">
          <cell r="A18608">
            <v>94298080</v>
          </cell>
          <cell r="B18608" t="str">
            <v>OCC Spindel</v>
          </cell>
          <cell r="C18608" t="str">
            <v>Axe moteur seringue OCC</v>
          </cell>
          <cell r="D18608">
            <v>902</v>
          </cell>
          <cell r="E18608" t="str">
            <v>P4</v>
          </cell>
          <cell r="F18608">
            <v>196</v>
          </cell>
          <cell r="G18608" t="str">
            <v>Stk</v>
          </cell>
          <cell r="H18608">
            <v>975.05</v>
          </cell>
        </row>
        <row r="18609">
          <cell r="A18609">
            <v>94298282</v>
          </cell>
          <cell r="B18609" t="str">
            <v>System Controller o.Netzteil</v>
          </cell>
          <cell r="C18609" t="str">
            <v>Système Contrôleur 1 SC1</v>
          </cell>
          <cell r="D18609">
            <v>4205</v>
          </cell>
          <cell r="E18609" t="str">
            <v>P1</v>
          </cell>
          <cell r="F18609">
            <v>510</v>
          </cell>
          <cell r="G18609" t="str">
            <v>Stk</v>
          </cell>
          <cell r="H18609">
            <v>4545.6000000000004</v>
          </cell>
        </row>
        <row r="18610">
          <cell r="A18610">
            <v>94298380</v>
          </cell>
          <cell r="B18610" t="str">
            <v>System Controller 2 SC2</v>
          </cell>
          <cell r="C18610" t="str">
            <v>System Controller 2 SC2</v>
          </cell>
          <cell r="D18610">
            <v>4329</v>
          </cell>
          <cell r="E18610" t="str">
            <v>P1</v>
          </cell>
          <cell r="F18610">
            <v>510</v>
          </cell>
          <cell r="G18610" t="str">
            <v>Stk</v>
          </cell>
          <cell r="H18610">
            <v>4679.6499999999996</v>
          </cell>
        </row>
        <row r="18611">
          <cell r="A18611">
            <v>94298381</v>
          </cell>
          <cell r="B18611" t="str">
            <v>System Controller (speziell) für V300</v>
          </cell>
          <cell r="C18611" t="str">
            <v>System controller SC 2 AMS</v>
          </cell>
          <cell r="D18611">
            <v>1303</v>
          </cell>
          <cell r="E18611" t="str">
            <v>P1</v>
          </cell>
          <cell r="F18611">
            <v>160</v>
          </cell>
          <cell r="G18611" t="str">
            <v>Stk</v>
          </cell>
          <cell r="H18611">
            <v>1408.55</v>
          </cell>
        </row>
        <row r="18612">
          <cell r="A18612">
            <v>94298931</v>
          </cell>
          <cell r="B18612" t="str">
            <v>Platine SC WE VMS 2010 und DelPro 2009</v>
          </cell>
          <cell r="C18612" t="str">
            <v>Carte mère système contrôleur VMS</v>
          </cell>
          <cell r="D18612">
            <v>3022</v>
          </cell>
          <cell r="E18612" t="str">
            <v>P4</v>
          </cell>
          <cell r="F18612">
            <v>510</v>
          </cell>
          <cell r="G18612" t="str">
            <v>Stk</v>
          </cell>
          <cell r="H18612">
            <v>3266.8</v>
          </cell>
        </row>
        <row r="18613">
          <cell r="A18613">
            <v>94298932</v>
          </cell>
          <cell r="B18613" t="str">
            <v>Platine SC WE ALPRO/DelPro 2010</v>
          </cell>
          <cell r="C18613" t="str">
            <v>Carte Syst Cont Alpro-DelPro</v>
          </cell>
          <cell r="D18613">
            <v>3022</v>
          </cell>
          <cell r="E18613" t="str">
            <v>P4</v>
          </cell>
          <cell r="F18613">
            <v>510</v>
          </cell>
          <cell r="G18613" t="str">
            <v>Stk</v>
          </cell>
          <cell r="H18613">
            <v>3266.8</v>
          </cell>
        </row>
        <row r="18614">
          <cell r="A18614">
            <v>94299530</v>
          </cell>
          <cell r="B18614" t="str">
            <v>VMS I/O Platine RS232 f.Elektroanschluss</v>
          </cell>
          <cell r="C18614" t="str">
            <v>Interface I/O RS232 boîtier électrique</v>
          </cell>
          <cell r="D18614">
            <v>211</v>
          </cell>
          <cell r="E18614" t="str">
            <v>P4</v>
          </cell>
          <cell r="F18614">
            <v>196</v>
          </cell>
          <cell r="G18614" t="str">
            <v>Stk</v>
          </cell>
          <cell r="H18614">
            <v>228.1</v>
          </cell>
        </row>
        <row r="18615">
          <cell r="A18615">
            <v>94300002</v>
          </cell>
          <cell r="B18615" t="str">
            <v>Schraubklemme schwarz</v>
          </cell>
          <cell r="C18615" t="str">
            <v>Bouton de branchement de terre noir</v>
          </cell>
          <cell r="D18615">
            <v>7.45</v>
          </cell>
          <cell r="E18615" t="str">
            <v>P2</v>
          </cell>
          <cell r="F18615">
            <v>398</v>
          </cell>
          <cell r="G18615" t="str">
            <v>Stk</v>
          </cell>
          <cell r="H18615">
            <v>8.0500000000000007</v>
          </cell>
        </row>
        <row r="18616">
          <cell r="A18616">
            <v>94300003</v>
          </cell>
          <cell r="B18616" t="str">
            <v>Schraubklemme rot</v>
          </cell>
          <cell r="C18616" t="str">
            <v>Bouton branchement d'alimentation rouge</v>
          </cell>
          <cell r="D18616">
            <v>7.45</v>
          </cell>
          <cell r="E18616" t="str">
            <v>P2</v>
          </cell>
          <cell r="F18616">
            <v>398</v>
          </cell>
          <cell r="G18616" t="str">
            <v>Stk</v>
          </cell>
          <cell r="H18616">
            <v>8.0500000000000007</v>
          </cell>
        </row>
        <row r="18617">
          <cell r="A18617">
            <v>94300004</v>
          </cell>
          <cell r="B18617" t="str">
            <v>Schraubklemmen Set rot/schwarz für 2B,4B</v>
          </cell>
          <cell r="C18617" t="str">
            <v>Set boutons branchement noir/rouge 2B,4B</v>
          </cell>
          <cell r="D18617">
            <v>15.6</v>
          </cell>
          <cell r="E18617" t="str">
            <v>P2</v>
          </cell>
          <cell r="F18617">
            <v>398</v>
          </cell>
          <cell r="G18617" t="str">
            <v>Stk</v>
          </cell>
          <cell r="H18617">
            <v>16.850000000000001</v>
          </cell>
        </row>
        <row r="18618">
          <cell r="A18618">
            <v>94300010</v>
          </cell>
          <cell r="B18618" t="str">
            <v>Weidezaungerät 30M</v>
          </cell>
          <cell r="C18618" t="str">
            <v>Electrificateur 30M</v>
          </cell>
          <cell r="D18618">
            <v>365</v>
          </cell>
          <cell r="E18618" t="str">
            <v>P2</v>
          </cell>
          <cell r="F18618">
            <v>395</v>
          </cell>
          <cell r="G18618" t="str">
            <v>Stk</v>
          </cell>
          <cell r="H18618">
            <v>394.55</v>
          </cell>
        </row>
        <row r="18619">
          <cell r="A18619">
            <v>94300011</v>
          </cell>
          <cell r="B18619" t="str">
            <v>Printplatte primär 30M</v>
          </cell>
          <cell r="C18619" t="str">
            <v>Carte principale pour 30m</v>
          </cell>
          <cell r="D18619">
            <v>132</v>
          </cell>
          <cell r="E18619" t="str">
            <v>P2</v>
          </cell>
          <cell r="F18619">
            <v>398</v>
          </cell>
          <cell r="G18619" t="str">
            <v>Stk</v>
          </cell>
          <cell r="H18619">
            <v>142.69999999999999</v>
          </cell>
        </row>
        <row r="18620">
          <cell r="A18620">
            <v>94300012</v>
          </cell>
          <cell r="B18620" t="str">
            <v>Transformer für 30M, 50M</v>
          </cell>
          <cell r="C18620" t="str">
            <v>Transformateur</v>
          </cell>
          <cell r="D18620">
            <v>181</v>
          </cell>
          <cell r="E18620" t="str">
            <v>P2</v>
          </cell>
          <cell r="F18620">
            <v>398</v>
          </cell>
          <cell r="G18620" t="str">
            <v>Stk</v>
          </cell>
          <cell r="H18620">
            <v>195.65</v>
          </cell>
        </row>
        <row r="18621">
          <cell r="A18621">
            <v>94300013</v>
          </cell>
          <cell r="B18621" t="str">
            <v>Kondensator 18uF für 30M,60M,120M</v>
          </cell>
          <cell r="C18621" t="str">
            <v>Condensateur 18uF pour 30m,60m,120m</v>
          </cell>
          <cell r="D18621">
            <v>19.95</v>
          </cell>
          <cell r="E18621" t="str">
            <v>P2</v>
          </cell>
          <cell r="F18621">
            <v>398</v>
          </cell>
          <cell r="G18621" t="str">
            <v>Stk</v>
          </cell>
          <cell r="H18621">
            <v>21.55</v>
          </cell>
        </row>
        <row r="18622">
          <cell r="A18622">
            <v>94300032</v>
          </cell>
          <cell r="B18622" t="str">
            <v>LED Karte 60M,120M,50B,100B</v>
          </cell>
          <cell r="C18622" t="str">
            <v>Carte diodes pour 60m,120m,50B,100B</v>
          </cell>
          <cell r="D18622">
            <v>59.5</v>
          </cell>
          <cell r="E18622" t="str">
            <v>P2</v>
          </cell>
          <cell r="F18622">
            <v>398</v>
          </cell>
          <cell r="G18622" t="str">
            <v>Stk</v>
          </cell>
          <cell r="H18622">
            <v>64.3</v>
          </cell>
        </row>
        <row r="18623">
          <cell r="A18623">
            <v>94300041</v>
          </cell>
          <cell r="B18623" t="str">
            <v>Printplatte primär 120M</v>
          </cell>
          <cell r="C18623" t="str">
            <v>Carte principale pour 120m</v>
          </cell>
          <cell r="D18623">
            <v>348</v>
          </cell>
          <cell r="E18623" t="str">
            <v>P2</v>
          </cell>
          <cell r="F18623">
            <v>398</v>
          </cell>
          <cell r="G18623" t="str">
            <v>Stk</v>
          </cell>
          <cell r="H18623">
            <v>376.2</v>
          </cell>
        </row>
        <row r="18624">
          <cell r="A18624">
            <v>94300051</v>
          </cell>
          <cell r="B18624" t="str">
            <v>Printplatte primär 2B</v>
          </cell>
          <cell r="C18624" t="str">
            <v>Carte principale pour 2B</v>
          </cell>
          <cell r="D18624">
            <v>141</v>
          </cell>
          <cell r="E18624" t="str">
            <v>P2</v>
          </cell>
          <cell r="F18624">
            <v>398</v>
          </cell>
          <cell r="G18624" t="str">
            <v>Stk</v>
          </cell>
          <cell r="H18624">
            <v>152.4</v>
          </cell>
        </row>
        <row r="18625">
          <cell r="A18625">
            <v>94300053</v>
          </cell>
          <cell r="B18625" t="str">
            <v>Transformer 2B,4B</v>
          </cell>
          <cell r="C18625" t="str">
            <v>Transformateur pour 2B,4B</v>
          </cell>
          <cell r="D18625">
            <v>123</v>
          </cell>
          <cell r="E18625" t="str">
            <v>P2</v>
          </cell>
          <cell r="F18625">
            <v>398</v>
          </cell>
          <cell r="G18625" t="str">
            <v>Stk</v>
          </cell>
          <cell r="H18625">
            <v>132.94999999999999</v>
          </cell>
        </row>
        <row r="18626">
          <cell r="A18626">
            <v>94300061</v>
          </cell>
          <cell r="B18626" t="str">
            <v>Platine 4B Weidezaun</v>
          </cell>
          <cell r="C18626" t="str">
            <v>Carte pincipale pour 4B</v>
          </cell>
          <cell r="D18626">
            <v>145</v>
          </cell>
          <cell r="E18626" t="str">
            <v>P2</v>
          </cell>
          <cell r="F18626">
            <v>398</v>
          </cell>
          <cell r="G18626" t="str">
            <v>Stk</v>
          </cell>
          <cell r="H18626">
            <v>156.75</v>
          </cell>
        </row>
        <row r="18627">
          <cell r="A18627">
            <v>94300065</v>
          </cell>
          <cell r="B18627" t="str">
            <v>Printplatte PCB 20B</v>
          </cell>
          <cell r="C18627" t="str">
            <v>Carte principale pour 20B</v>
          </cell>
          <cell r="D18627">
            <v>180</v>
          </cell>
          <cell r="E18627" t="str">
            <v>P2</v>
          </cell>
          <cell r="F18627">
            <v>398</v>
          </cell>
          <cell r="G18627" t="str">
            <v>Stk</v>
          </cell>
          <cell r="H18627">
            <v>194.6</v>
          </cell>
        </row>
        <row r="18628">
          <cell r="A18628">
            <v>94300066</v>
          </cell>
          <cell r="B18628" t="str">
            <v>Transformer 20B</v>
          </cell>
          <cell r="C18628" t="str">
            <v>Transformateur 20B</v>
          </cell>
          <cell r="D18628">
            <v>157</v>
          </cell>
          <cell r="E18628" t="str">
            <v>P2</v>
          </cell>
          <cell r="F18628">
            <v>398</v>
          </cell>
          <cell r="G18628" t="str">
            <v>Stk</v>
          </cell>
          <cell r="H18628">
            <v>169.7</v>
          </cell>
        </row>
        <row r="18629">
          <cell r="A18629">
            <v>94300067</v>
          </cell>
          <cell r="B18629" t="str">
            <v>Kondensator 20B</v>
          </cell>
          <cell r="C18629" t="str">
            <v>Condensateur 20B</v>
          </cell>
          <cell r="D18629">
            <v>18.350000000000001</v>
          </cell>
          <cell r="E18629" t="str">
            <v>P2</v>
          </cell>
          <cell r="F18629">
            <v>398</v>
          </cell>
          <cell r="G18629" t="str">
            <v>Stk</v>
          </cell>
          <cell r="H18629">
            <v>19.850000000000001</v>
          </cell>
        </row>
        <row r="18630">
          <cell r="A18630">
            <v>94300068</v>
          </cell>
          <cell r="B18630" t="str">
            <v>LED Karte 20B</v>
          </cell>
          <cell r="C18630" t="str">
            <v>Carte LED 20B</v>
          </cell>
          <cell r="D18630">
            <v>42</v>
          </cell>
          <cell r="E18630" t="str">
            <v>P2</v>
          </cell>
          <cell r="F18630">
            <v>398</v>
          </cell>
          <cell r="G18630" t="str">
            <v>Stk</v>
          </cell>
          <cell r="H18630">
            <v>45.4</v>
          </cell>
        </row>
        <row r="18631">
          <cell r="A18631">
            <v>94300069</v>
          </cell>
          <cell r="B18631" t="str">
            <v>Handgriff f.Zaungerät 20B</v>
          </cell>
          <cell r="C18631" t="str">
            <v>poignée electrificateur 20B</v>
          </cell>
          <cell r="D18631">
            <v>28.5</v>
          </cell>
          <cell r="E18631" t="str">
            <v>P2</v>
          </cell>
          <cell r="F18631">
            <v>398</v>
          </cell>
          <cell r="G18631" t="str">
            <v>Stk</v>
          </cell>
          <cell r="H18631">
            <v>30.8</v>
          </cell>
        </row>
        <row r="18632">
          <cell r="A18632">
            <v>94300071</v>
          </cell>
          <cell r="B18632" t="str">
            <v>Printplatte primär 16B</v>
          </cell>
          <cell r="C18632" t="str">
            <v>Carte principale pour 16B</v>
          </cell>
          <cell r="D18632">
            <v>54.6</v>
          </cell>
          <cell r="E18632" t="str">
            <v>P2</v>
          </cell>
          <cell r="F18632">
            <v>398</v>
          </cell>
          <cell r="G18632" t="str">
            <v>Stk</v>
          </cell>
          <cell r="H18632">
            <v>59</v>
          </cell>
        </row>
        <row r="18633">
          <cell r="A18633">
            <v>94300072</v>
          </cell>
          <cell r="B18633" t="str">
            <v>Printplatte sekundär 16B,30M,50M</v>
          </cell>
          <cell r="C18633" t="str">
            <v>Carte secondaire pour 16B,30m,50m</v>
          </cell>
          <cell r="D18633">
            <v>48.9</v>
          </cell>
          <cell r="E18633" t="str">
            <v>P2</v>
          </cell>
          <cell r="F18633">
            <v>398</v>
          </cell>
          <cell r="G18633" t="str">
            <v>Stk</v>
          </cell>
          <cell r="H18633">
            <v>52.85</v>
          </cell>
        </row>
        <row r="18634">
          <cell r="A18634">
            <v>94300073</v>
          </cell>
          <cell r="B18634" t="str">
            <v>Transformer 16B</v>
          </cell>
          <cell r="C18634" t="str">
            <v>Transformateur pour 16B</v>
          </cell>
          <cell r="D18634">
            <v>148</v>
          </cell>
          <cell r="E18634" t="str">
            <v>P2</v>
          </cell>
          <cell r="F18634">
            <v>398</v>
          </cell>
          <cell r="G18634" t="str">
            <v>Stk</v>
          </cell>
          <cell r="H18634">
            <v>160</v>
          </cell>
        </row>
        <row r="18635">
          <cell r="A18635">
            <v>94300074</v>
          </cell>
          <cell r="B18635" t="str">
            <v>Kondensator 8uF für 16B</v>
          </cell>
          <cell r="C18635" t="str">
            <v>Condensateur 8uF pour 16B</v>
          </cell>
          <cell r="D18635">
            <v>13.65</v>
          </cell>
          <cell r="E18635" t="str">
            <v>P2</v>
          </cell>
          <cell r="F18635">
            <v>398</v>
          </cell>
          <cell r="G18635" t="str">
            <v>Stk</v>
          </cell>
          <cell r="H18635">
            <v>14.75</v>
          </cell>
        </row>
        <row r="18636">
          <cell r="A18636">
            <v>94300076</v>
          </cell>
          <cell r="B18636" t="str">
            <v>.E.PCB primary 20B</v>
          </cell>
          <cell r="C18636" t="str">
            <v>.E.PCB primary 25BM</v>
          </cell>
          <cell r="D18636">
            <v>147</v>
          </cell>
          <cell r="F18636">
            <v>398</v>
          </cell>
          <cell r="G18636" t="str">
            <v>Stk</v>
          </cell>
          <cell r="H18636">
            <v>158.9</v>
          </cell>
        </row>
        <row r="18637">
          <cell r="A18637">
            <v>94300081</v>
          </cell>
          <cell r="B18637" t="str">
            <v>Printplatte primär 50B</v>
          </cell>
          <cell r="C18637" t="str">
            <v>Carte principale pour 50B</v>
          </cell>
          <cell r="D18637">
            <v>145</v>
          </cell>
          <cell r="E18637" t="str">
            <v>P2</v>
          </cell>
          <cell r="F18637">
            <v>398</v>
          </cell>
          <cell r="G18637" t="str">
            <v>Stk</v>
          </cell>
          <cell r="H18637">
            <v>156.75</v>
          </cell>
        </row>
        <row r="18638">
          <cell r="A18638">
            <v>94300083</v>
          </cell>
          <cell r="B18638" t="str">
            <v>Transformer 50B,100B,60M,120M</v>
          </cell>
          <cell r="C18638" t="str">
            <v>Transformateur pour 50B,100B,60m,120m</v>
          </cell>
          <cell r="D18638">
            <v>180</v>
          </cell>
          <cell r="E18638" t="str">
            <v>P2</v>
          </cell>
          <cell r="F18638">
            <v>398</v>
          </cell>
          <cell r="G18638" t="str">
            <v>Stk</v>
          </cell>
          <cell r="H18638">
            <v>194.6</v>
          </cell>
        </row>
        <row r="18639">
          <cell r="A18639">
            <v>94300084</v>
          </cell>
          <cell r="B18639" t="str">
            <v>Kondensator 25uF f. 50M,50B,100B</v>
          </cell>
          <cell r="C18639" t="str">
            <v>Condensateur 25uF pour 50m,50B,100B</v>
          </cell>
          <cell r="D18639">
            <v>29.4</v>
          </cell>
          <cell r="E18639" t="str">
            <v>P2</v>
          </cell>
          <cell r="F18639">
            <v>398</v>
          </cell>
          <cell r="G18639" t="str">
            <v>Stk</v>
          </cell>
          <cell r="H18639">
            <v>31.8</v>
          </cell>
        </row>
        <row r="18640">
          <cell r="A18640">
            <v>94300098</v>
          </cell>
          <cell r="B18640" t="str">
            <v>Batterieklemmen Set rot/schwarz</v>
          </cell>
          <cell r="C18640" t="str">
            <v>Colliers batterie set rouge/noir</v>
          </cell>
          <cell r="D18640">
            <v>22.2</v>
          </cell>
          <cell r="E18640" t="str">
            <v>P2</v>
          </cell>
          <cell r="F18640">
            <v>398</v>
          </cell>
          <cell r="G18640" t="str">
            <v>Stk</v>
          </cell>
          <cell r="H18640">
            <v>24</v>
          </cell>
        </row>
        <row r="18641">
          <cell r="A18641">
            <v>94306201</v>
          </cell>
          <cell r="B18641" t="str">
            <v>Rückhalteseil VA PR Karusselle</v>
          </cell>
          <cell r="C18641" t="str">
            <v>Câble barre de rétention cpl</v>
          </cell>
          <cell r="D18641">
            <v>225</v>
          </cell>
          <cell r="E18641" t="str">
            <v>P4</v>
          </cell>
          <cell r="F18641">
            <v>181</v>
          </cell>
          <cell r="G18641" t="str">
            <v>Stk</v>
          </cell>
          <cell r="H18641">
            <v>243.25</v>
          </cell>
        </row>
        <row r="18642">
          <cell r="A18642">
            <v>94307502</v>
          </cell>
          <cell r="B18642" t="str">
            <v>VMS Ein-Ausschalter kpl.</v>
          </cell>
          <cell r="C18642" t="str">
            <v>Boîtier marche/Arret VMS</v>
          </cell>
          <cell r="D18642">
            <v>211</v>
          </cell>
          <cell r="E18642" t="str">
            <v>P4</v>
          </cell>
          <cell r="F18642">
            <v>196</v>
          </cell>
          <cell r="G18642" t="str">
            <v>Stk</v>
          </cell>
          <cell r="H18642">
            <v>228.1</v>
          </cell>
        </row>
        <row r="18643">
          <cell r="A18643">
            <v>94307880</v>
          </cell>
          <cell r="B18643" t="str">
            <v>VMS Pumpengehäuse links</v>
          </cell>
          <cell r="C18643" t="str">
            <v>Flasque gauche pompe à lait</v>
          </cell>
          <cell r="D18643">
            <v>400</v>
          </cell>
          <cell r="E18643" t="str">
            <v>P4</v>
          </cell>
          <cell r="F18643">
            <v>196</v>
          </cell>
          <cell r="G18643" t="str">
            <v>Stk</v>
          </cell>
          <cell r="H18643">
            <v>432.4</v>
          </cell>
        </row>
        <row r="18644">
          <cell r="A18644">
            <v>94307881</v>
          </cell>
          <cell r="B18644" t="str">
            <v>VMS Pumpengehäuse links</v>
          </cell>
          <cell r="C18644" t="str">
            <v>VMS flasque gauche pompe à lait</v>
          </cell>
          <cell r="D18644">
            <v>410</v>
          </cell>
          <cell r="E18644" t="str">
            <v>P4</v>
          </cell>
          <cell r="F18644">
            <v>292</v>
          </cell>
          <cell r="G18644" t="str">
            <v>Stk</v>
          </cell>
          <cell r="H18644">
            <v>443.2</v>
          </cell>
        </row>
        <row r="18645">
          <cell r="A18645">
            <v>94307901</v>
          </cell>
          <cell r="B18645" t="str">
            <v>VMS Kabel mit Mikrostecker L=170mm</v>
          </cell>
          <cell r="C18645" t="str">
            <v>VMS câble Micro L= 170</v>
          </cell>
          <cell r="D18645">
            <v>43.8</v>
          </cell>
          <cell r="E18645" t="str">
            <v>P4</v>
          </cell>
          <cell r="F18645">
            <v>196</v>
          </cell>
          <cell r="G18645" t="str">
            <v>Stk</v>
          </cell>
          <cell r="H18645">
            <v>47.35</v>
          </cell>
        </row>
        <row r="18646">
          <cell r="A18646">
            <v>94307902</v>
          </cell>
          <cell r="B18646" t="str">
            <v>OCC Kabel mit Mikrostecker L=300mm</v>
          </cell>
          <cell r="C18646" t="str">
            <v>VMS câble Micro L= 300</v>
          </cell>
          <cell r="D18646">
            <v>88.3</v>
          </cell>
          <cell r="E18646" t="str">
            <v>P4</v>
          </cell>
          <cell r="F18646">
            <v>196</v>
          </cell>
          <cell r="G18646" t="str">
            <v>Stk</v>
          </cell>
          <cell r="H18646">
            <v>95.45</v>
          </cell>
        </row>
        <row r="18647">
          <cell r="A18647">
            <v>94307903</v>
          </cell>
          <cell r="B18647" t="str">
            <v>OCC Kabel mit Mikrostecker L=500mm</v>
          </cell>
          <cell r="C18647" t="str">
            <v>VMS câble Micro L= 500</v>
          </cell>
          <cell r="D18647">
            <v>43.8</v>
          </cell>
          <cell r="E18647" t="str">
            <v>P4</v>
          </cell>
          <cell r="F18647">
            <v>196</v>
          </cell>
          <cell r="G18647" t="str">
            <v>Stk</v>
          </cell>
          <cell r="H18647">
            <v>47.35</v>
          </cell>
        </row>
        <row r="18648">
          <cell r="A18648">
            <v>94307904</v>
          </cell>
          <cell r="B18648" t="str">
            <v>OCC Kabel mit Mikrostecker L=650mm</v>
          </cell>
          <cell r="C18648" t="str">
            <v>VMS câble Micro L= 650</v>
          </cell>
          <cell r="D18648">
            <v>43.8</v>
          </cell>
          <cell r="E18648" t="str">
            <v>P4</v>
          </cell>
          <cell r="F18648">
            <v>196</v>
          </cell>
          <cell r="G18648" t="str">
            <v>Stk</v>
          </cell>
          <cell r="H18648">
            <v>47.35</v>
          </cell>
        </row>
        <row r="18649">
          <cell r="A18649">
            <v>94308080</v>
          </cell>
          <cell r="B18649" t="str">
            <v>VMS Pumpengehäuse rechts</v>
          </cell>
          <cell r="C18649" t="str">
            <v>Flasque droite pompe à lait</v>
          </cell>
          <cell r="D18649">
            <v>400</v>
          </cell>
          <cell r="E18649" t="str">
            <v>P4</v>
          </cell>
          <cell r="F18649">
            <v>196</v>
          </cell>
          <cell r="G18649" t="str">
            <v>Stk</v>
          </cell>
          <cell r="H18649">
            <v>432.4</v>
          </cell>
        </row>
        <row r="18650">
          <cell r="A18650">
            <v>94308081</v>
          </cell>
          <cell r="B18650" t="str">
            <v>VMS Pumpengehäuse rechts</v>
          </cell>
          <cell r="C18650" t="str">
            <v>VMS flasque droit pompe à lait</v>
          </cell>
          <cell r="D18650">
            <v>400</v>
          </cell>
          <cell r="E18650" t="str">
            <v>P4</v>
          </cell>
          <cell r="F18650">
            <v>292</v>
          </cell>
          <cell r="G18650" t="str">
            <v>Stk</v>
          </cell>
          <cell r="H18650">
            <v>432.4</v>
          </cell>
        </row>
        <row r="18651">
          <cell r="A18651">
            <v>94308301</v>
          </cell>
          <cell r="B18651" t="str">
            <v>VMS Kabel mit Stecker OCC L=500mm</v>
          </cell>
          <cell r="C18651" t="str">
            <v>Cable w plug wide L=500</v>
          </cell>
          <cell r="D18651">
            <v>44.2</v>
          </cell>
          <cell r="E18651" t="str">
            <v>P4</v>
          </cell>
          <cell r="F18651">
            <v>196</v>
          </cell>
          <cell r="G18651" t="str">
            <v>Stk</v>
          </cell>
          <cell r="H18651">
            <v>47.8</v>
          </cell>
        </row>
        <row r="18652">
          <cell r="A18652">
            <v>94308302</v>
          </cell>
          <cell r="B18652" t="str">
            <v>OCC Kabel mit Stecker L=600mm</v>
          </cell>
          <cell r="C18652" t="str">
            <v>VMS câble avec prise large L=600</v>
          </cell>
          <cell r="D18652">
            <v>43.8</v>
          </cell>
          <cell r="E18652" t="str">
            <v>P4</v>
          </cell>
          <cell r="F18652">
            <v>196</v>
          </cell>
          <cell r="G18652" t="str">
            <v>Stk</v>
          </cell>
          <cell r="H18652">
            <v>47.35</v>
          </cell>
        </row>
        <row r="18653">
          <cell r="A18653">
            <v>94313001</v>
          </cell>
          <cell r="B18653" t="str">
            <v>Verschlussstopfen f. Milchpumpe</v>
          </cell>
          <cell r="C18653" t="str">
            <v>.E.Blind plug for Milkpump</v>
          </cell>
          <cell r="D18653">
            <v>11.5</v>
          </cell>
          <cell r="E18653" t="str">
            <v>P4</v>
          </cell>
          <cell r="F18653">
            <v>196</v>
          </cell>
          <cell r="G18653" t="str">
            <v>Stk</v>
          </cell>
          <cell r="H18653">
            <v>12.45</v>
          </cell>
        </row>
        <row r="18654">
          <cell r="A18654">
            <v>94320301</v>
          </cell>
          <cell r="B18654" t="str">
            <v>Pumpenabdeckung GR</v>
          </cell>
          <cell r="C18654" t="str">
            <v>Capot de protection pompe à lait GR</v>
          </cell>
          <cell r="D18654">
            <v>132</v>
          </cell>
          <cell r="E18654" t="str">
            <v>P4</v>
          </cell>
          <cell r="F18654">
            <v>292</v>
          </cell>
          <cell r="G18654" t="str">
            <v>Stk</v>
          </cell>
          <cell r="H18654">
            <v>142.69999999999999</v>
          </cell>
        </row>
        <row r="18655">
          <cell r="A18655">
            <v>94330681</v>
          </cell>
          <cell r="B18655" t="str">
            <v>VMS Installationskit OCC-2012</v>
          </cell>
          <cell r="C18655" t="str">
            <v>Kit installation OCC-VMS&gt;2010</v>
          </cell>
          <cell r="D18655">
            <v>1161</v>
          </cell>
          <cell r="E18655" t="str">
            <v>P1</v>
          </cell>
          <cell r="F18655">
            <v>927</v>
          </cell>
          <cell r="G18655" t="str">
            <v>Stk</v>
          </cell>
          <cell r="H18655">
            <v>1255.05</v>
          </cell>
        </row>
        <row r="18656">
          <cell r="A18656">
            <v>94352801</v>
          </cell>
          <cell r="B18656" t="str">
            <v>Kabel 4x2,5 abgeschirmt</v>
          </cell>
          <cell r="C18656" t="str">
            <v>Cable 4x2,5 blindé (le mètre)</v>
          </cell>
          <cell r="D18656">
            <v>8.8000000000000007</v>
          </cell>
          <cell r="E18656" t="str">
            <v>P1</v>
          </cell>
          <cell r="F18656">
            <v>802</v>
          </cell>
          <cell r="G18656" t="str">
            <v>Stk</v>
          </cell>
          <cell r="H18656">
            <v>9.5</v>
          </cell>
        </row>
        <row r="18657">
          <cell r="A18657">
            <v>94368101</v>
          </cell>
          <cell r="B18657" t="str">
            <v>Kunststoffkupplung Reinigung PR2100</v>
          </cell>
          <cell r="C18657" t="str">
            <v>Connecteur lavage plastique cplt PR2100</v>
          </cell>
          <cell r="D18657">
            <v>287</v>
          </cell>
          <cell r="E18657" t="str">
            <v>P1</v>
          </cell>
          <cell r="F18657">
            <v>150</v>
          </cell>
          <cell r="G18657" t="str">
            <v>Stk</v>
          </cell>
          <cell r="H18657">
            <v>310.25</v>
          </cell>
        </row>
        <row r="18658">
          <cell r="A18658">
            <v>94404112</v>
          </cell>
          <cell r="B18658" t="str">
            <v>Kurzanleitung MTR100, D</v>
          </cell>
          <cell r="C18658" t="str">
            <v>Guide bref MTR100, D</v>
          </cell>
          <cell r="D18658">
            <v>0.1</v>
          </cell>
          <cell r="F18658">
            <v>241</v>
          </cell>
          <cell r="G18658" t="str">
            <v>Stk</v>
          </cell>
          <cell r="H18658">
            <v>0.1</v>
          </cell>
        </row>
        <row r="18659">
          <cell r="A18659">
            <v>94405601</v>
          </cell>
          <cell r="B18659" t="str">
            <v>PR Montageplatte</v>
          </cell>
          <cell r="C18659" t="str">
            <v>PR Plaque montage platine ss plateforme</v>
          </cell>
          <cell r="D18659">
            <v>20.6</v>
          </cell>
          <cell r="E18659" t="str">
            <v>P1</v>
          </cell>
          <cell r="F18659">
            <v>120</v>
          </cell>
          <cell r="G18659" t="str">
            <v>Stk</v>
          </cell>
          <cell r="H18659">
            <v>22.25</v>
          </cell>
        </row>
        <row r="18660">
          <cell r="A18660">
            <v>94405801</v>
          </cell>
          <cell r="B18660" t="str">
            <v>PR Automation Stützrohr</v>
          </cell>
          <cell r="C18660" t="str">
            <v>PR tube support automatismes ss platef.</v>
          </cell>
          <cell r="D18660">
            <v>33.4</v>
          </cell>
          <cell r="E18660" t="str">
            <v>P1</v>
          </cell>
          <cell r="F18660">
            <v>120</v>
          </cell>
          <cell r="G18660" t="str">
            <v>Stk</v>
          </cell>
          <cell r="H18660">
            <v>36.1</v>
          </cell>
        </row>
        <row r="18661">
          <cell r="A18661">
            <v>94409180</v>
          </cell>
          <cell r="B18661" t="str">
            <v>Transformator 24V (MP150)</v>
          </cell>
          <cell r="C18661" t="str">
            <v>PR2250_MPC150_kit alimentation elect.</v>
          </cell>
          <cell r="D18661">
            <v>517</v>
          </cell>
          <cell r="E18661" t="str">
            <v>P1</v>
          </cell>
          <cell r="F18661">
            <v>105</v>
          </cell>
          <cell r="G18661" t="str">
            <v>Stk</v>
          </cell>
          <cell r="H18661">
            <v>558.9</v>
          </cell>
        </row>
        <row r="18662">
          <cell r="A18662">
            <v>94410180</v>
          </cell>
          <cell r="B18662" t="str">
            <v>VMS Milch-Sampler Nachrüstkit 2007+2008</v>
          </cell>
          <cell r="C18662" t="str">
            <v>Kit MAJ échantillonneur VMS</v>
          </cell>
          <cell r="D18662">
            <v>2013</v>
          </cell>
          <cell r="E18662" t="str">
            <v>P4</v>
          </cell>
          <cell r="F18662">
            <v>162</v>
          </cell>
          <cell r="G18662" t="str">
            <v>Stk</v>
          </cell>
          <cell r="H18662">
            <v>2176.0500000000002</v>
          </cell>
        </row>
        <row r="18663">
          <cell r="A18663">
            <v>94411401</v>
          </cell>
          <cell r="B18663" t="str">
            <v>PR Konische Scheibe M10</v>
          </cell>
          <cell r="C18663" t="str">
            <v>PR rondelle conique M10</v>
          </cell>
          <cell r="D18663">
            <v>4</v>
          </cell>
          <cell r="E18663" t="str">
            <v>P4</v>
          </cell>
          <cell r="F18663">
            <v>181</v>
          </cell>
          <cell r="G18663" t="str">
            <v>Stk</v>
          </cell>
          <cell r="H18663">
            <v>4.3</v>
          </cell>
        </row>
        <row r="18664">
          <cell r="A18664">
            <v>94413201</v>
          </cell>
          <cell r="B18664" t="str">
            <v>VMS Touch-Kabel D-Sub 9 polig W022 -2014</v>
          </cell>
          <cell r="C18664" t="str">
            <v>Cable D-SUB9 W022</v>
          </cell>
          <cell r="D18664">
            <v>34.799999999999997</v>
          </cell>
          <cell r="E18664" t="str">
            <v>P4</v>
          </cell>
          <cell r="F18664">
            <v>196</v>
          </cell>
          <cell r="G18664" t="str">
            <v>Stk</v>
          </cell>
          <cell r="H18664">
            <v>37.6</v>
          </cell>
        </row>
        <row r="18665">
          <cell r="A18665">
            <v>94413301</v>
          </cell>
          <cell r="B18665" t="str">
            <v>VMS VGA-Kabel D-Sub 15 polig W023 -2014</v>
          </cell>
          <cell r="C18665" t="str">
            <v>Cable video écran tactile (v2) (4.90m)</v>
          </cell>
          <cell r="D18665">
            <v>91.9</v>
          </cell>
          <cell r="E18665" t="str">
            <v>P4</v>
          </cell>
          <cell r="F18665">
            <v>196</v>
          </cell>
          <cell r="G18665" t="str">
            <v>Stk</v>
          </cell>
          <cell r="H18665">
            <v>99.35</v>
          </cell>
        </row>
        <row r="18666">
          <cell r="A18666">
            <v>94413580</v>
          </cell>
          <cell r="B18666" t="str">
            <v>VMS Stromkabel Touchscreen W108 -2014</v>
          </cell>
          <cell r="C18666" t="str">
            <v>Câble LCD W108 4.60m</v>
          </cell>
          <cell r="D18666">
            <v>31.9</v>
          </cell>
          <cell r="E18666" t="str">
            <v>P4</v>
          </cell>
          <cell r="F18666">
            <v>196</v>
          </cell>
          <cell r="G18666" t="str">
            <v>Stk</v>
          </cell>
          <cell r="H18666">
            <v>34.5</v>
          </cell>
        </row>
        <row r="18667">
          <cell r="A18667">
            <v>94414180</v>
          </cell>
          <cell r="B18667" t="str">
            <v>Kabelsatz Heizelement ALWA</v>
          </cell>
          <cell r="C18667" t="str">
            <v>Kit de câble chauffage</v>
          </cell>
          <cell r="D18667">
            <v>110</v>
          </cell>
          <cell r="E18667" t="str">
            <v>P4</v>
          </cell>
          <cell r="F18667">
            <v>293</v>
          </cell>
          <cell r="G18667" t="str">
            <v>Stk</v>
          </cell>
          <cell r="H18667">
            <v>118.9</v>
          </cell>
        </row>
        <row r="18668">
          <cell r="A18668">
            <v>94414280</v>
          </cell>
          <cell r="B18668" t="str">
            <v>Anschlusskabel, komplett</v>
          </cell>
          <cell r="C18668" t="str">
            <v>Câble de connexion, complet</v>
          </cell>
          <cell r="D18668">
            <v>18</v>
          </cell>
          <cell r="E18668" t="str">
            <v>P4</v>
          </cell>
          <cell r="F18668">
            <v>293</v>
          </cell>
          <cell r="G18668" t="str">
            <v>Stk</v>
          </cell>
          <cell r="H18668">
            <v>19.45</v>
          </cell>
        </row>
        <row r="18669">
          <cell r="A18669">
            <v>94414282</v>
          </cell>
          <cell r="B18669" t="str">
            <v>Anschlusskabel, komplett</v>
          </cell>
          <cell r="C18669" t="str">
            <v>Câble de connexion, complet</v>
          </cell>
          <cell r="D18669">
            <v>18</v>
          </cell>
          <cell r="E18669" t="str">
            <v>P4</v>
          </cell>
          <cell r="F18669">
            <v>293</v>
          </cell>
          <cell r="G18669" t="str">
            <v>Stk</v>
          </cell>
          <cell r="H18669">
            <v>19.45</v>
          </cell>
        </row>
        <row r="18670">
          <cell r="A18670">
            <v>94416301</v>
          </cell>
          <cell r="B18670" t="str">
            <v>Aufkleber DeLaval</v>
          </cell>
          <cell r="C18670" t="str">
            <v>autocollant DeLaval</v>
          </cell>
          <cell r="D18670">
            <v>45.5</v>
          </cell>
          <cell r="E18670" t="str">
            <v>P4</v>
          </cell>
          <cell r="F18670">
            <v>196</v>
          </cell>
          <cell r="G18670" t="str">
            <v>Stk</v>
          </cell>
          <cell r="H18670">
            <v>49.2</v>
          </cell>
        </row>
        <row r="18671">
          <cell r="A18671">
            <v>94416980</v>
          </cell>
          <cell r="B18671" t="str">
            <v>VMS Rohr für Zylinder Y-Achse</v>
          </cell>
          <cell r="C18671" t="str">
            <v>VMS tuyaup. Y--cylindre cpl. inox</v>
          </cell>
          <cell r="D18671">
            <v>91.5</v>
          </cell>
          <cell r="E18671" t="str">
            <v>P4</v>
          </cell>
          <cell r="F18671">
            <v>196</v>
          </cell>
          <cell r="G18671" t="str">
            <v>Stk</v>
          </cell>
          <cell r="H18671">
            <v>98.9</v>
          </cell>
        </row>
        <row r="18672">
          <cell r="A18672">
            <v>94420401</v>
          </cell>
          <cell r="B18672" t="str">
            <v>VMS Schlauch 3/8in A1/B1 L=1000mm</v>
          </cell>
          <cell r="C18672" t="str">
            <v>Flexible hyd 3/8 pouce A1/B1 L= 1000mm</v>
          </cell>
          <cell r="D18672">
            <v>98.6</v>
          </cell>
          <cell r="E18672" t="str">
            <v>P4</v>
          </cell>
          <cell r="F18672">
            <v>196</v>
          </cell>
          <cell r="G18672" t="str">
            <v>Stk</v>
          </cell>
          <cell r="H18672">
            <v>106.6</v>
          </cell>
        </row>
        <row r="18673">
          <cell r="A18673">
            <v>94420402</v>
          </cell>
          <cell r="B18673" t="str">
            <v>VMS Schlauch 3/8in A2 L=900mm</v>
          </cell>
          <cell r="C18673" t="str">
            <v>Flexible hyd 3/8 pouce A2 L=900 mm</v>
          </cell>
          <cell r="D18673">
            <v>65.900000000000006</v>
          </cell>
          <cell r="E18673" t="str">
            <v>P4</v>
          </cell>
          <cell r="F18673">
            <v>196</v>
          </cell>
          <cell r="G18673" t="str">
            <v>Stk</v>
          </cell>
          <cell r="H18673">
            <v>71.25</v>
          </cell>
        </row>
        <row r="18674">
          <cell r="A18674">
            <v>94420403</v>
          </cell>
          <cell r="B18674" t="str">
            <v>VMS Schlauch 3/8in B2 L=910mm</v>
          </cell>
          <cell r="C18674" t="str">
            <v>Flexible hyd 3/8 pouce B2 L= 910mm</v>
          </cell>
          <cell r="D18674">
            <v>66.400000000000006</v>
          </cell>
          <cell r="E18674" t="str">
            <v>P4</v>
          </cell>
          <cell r="F18674">
            <v>196</v>
          </cell>
          <cell r="G18674" t="str">
            <v>Stk</v>
          </cell>
          <cell r="H18674">
            <v>71.8</v>
          </cell>
        </row>
        <row r="18675">
          <cell r="A18675">
            <v>94420501</v>
          </cell>
          <cell r="B18675" t="str">
            <v>VMS Abdeckung für Encoder</v>
          </cell>
          <cell r="C18675" t="str">
            <v>Protection capteur</v>
          </cell>
          <cell r="D18675">
            <v>22.1</v>
          </cell>
          <cell r="E18675" t="str">
            <v>P4</v>
          </cell>
          <cell r="F18675">
            <v>196</v>
          </cell>
          <cell r="G18675" t="str">
            <v>Stk</v>
          </cell>
          <cell r="H18675">
            <v>23.9</v>
          </cell>
        </row>
        <row r="18676">
          <cell r="A18676">
            <v>94422382</v>
          </cell>
          <cell r="B18676" t="str">
            <v>VMS Warnaufkleber DE</v>
          </cell>
          <cell r="D18676">
            <v>0.1</v>
          </cell>
          <cell r="E18676" t="str">
            <v>P4</v>
          </cell>
          <cell r="F18676">
            <v>196</v>
          </cell>
          <cell r="G18676" t="str">
            <v>Stk</v>
          </cell>
          <cell r="H18676">
            <v>0.1</v>
          </cell>
        </row>
        <row r="18677">
          <cell r="A18677">
            <v>94422701</v>
          </cell>
          <cell r="B18677" t="str">
            <v>VMS Schutzrohr Stabantenne</v>
          </cell>
          <cell r="C18677" t="str">
            <v>Tuyau descente d’aliment VMS</v>
          </cell>
          <cell r="D18677">
            <v>119</v>
          </cell>
          <cell r="E18677" t="str">
            <v>P4</v>
          </cell>
          <cell r="F18677">
            <v>196</v>
          </cell>
          <cell r="G18677" t="str">
            <v>Stk</v>
          </cell>
          <cell r="H18677">
            <v>128.65</v>
          </cell>
        </row>
        <row r="18678">
          <cell r="A18678">
            <v>94423301</v>
          </cell>
          <cell r="B18678" t="str">
            <v>Befestigungsplatte</v>
          </cell>
          <cell r="C18678" t="str">
            <v>Plaque de fixation</v>
          </cell>
          <cell r="D18678">
            <v>22.4</v>
          </cell>
          <cell r="E18678" t="str">
            <v>P1</v>
          </cell>
          <cell r="F18678">
            <v>160</v>
          </cell>
          <cell r="G18678" t="str">
            <v>Stk</v>
          </cell>
          <cell r="H18678">
            <v>24.2</v>
          </cell>
        </row>
        <row r="18679">
          <cell r="A18679">
            <v>94423590</v>
          </cell>
          <cell r="B18679" t="str">
            <v>Fettprobesammler</v>
          </cell>
          <cell r="C18679" t="str">
            <v>Prise d'echantillon CH</v>
          </cell>
          <cell r="D18679">
            <v>11895</v>
          </cell>
          <cell r="E18679" t="str">
            <v>P1</v>
          </cell>
          <cell r="F18679">
            <v>160</v>
          </cell>
          <cell r="G18679" t="str">
            <v>Stk</v>
          </cell>
          <cell r="H18679">
            <v>12858.5</v>
          </cell>
        </row>
        <row r="18680">
          <cell r="A18680">
            <v>94425303</v>
          </cell>
          <cell r="B18680" t="str">
            <v>Schraubensatz f. MM6</v>
          </cell>
          <cell r="C18680" t="str">
            <v>Kit de fixation</v>
          </cell>
          <cell r="D18680">
            <v>7.2</v>
          </cell>
          <cell r="E18680" t="str">
            <v>P4</v>
          </cell>
          <cell r="F18680">
            <v>192</v>
          </cell>
          <cell r="G18680" t="str">
            <v>Stk</v>
          </cell>
          <cell r="H18680">
            <v>7.8</v>
          </cell>
        </row>
        <row r="18681">
          <cell r="A18681">
            <v>94425305</v>
          </cell>
          <cell r="B18681" t="str">
            <v>Schraubensatz f. MPC510/610</v>
          </cell>
          <cell r="C18681" t="str">
            <v>Kit montage AMU MPC580/680</v>
          </cell>
          <cell r="D18681">
            <v>19.95</v>
          </cell>
          <cell r="E18681" t="str">
            <v>P1</v>
          </cell>
          <cell r="F18681">
            <v>110</v>
          </cell>
          <cell r="G18681" t="str">
            <v>Stk</v>
          </cell>
          <cell r="H18681">
            <v>21.55</v>
          </cell>
        </row>
        <row r="18682">
          <cell r="A18682">
            <v>94425307</v>
          </cell>
          <cell r="B18682" t="str">
            <v>Schraubensatz f. Durchfl anzeiger FI5</v>
          </cell>
          <cell r="C18682" t="str">
            <v>Kit de fixation FI5</v>
          </cell>
          <cell r="D18682">
            <v>4.25</v>
          </cell>
          <cell r="E18682" t="str">
            <v>P1</v>
          </cell>
          <cell r="F18682">
            <v>120</v>
          </cell>
          <cell r="G18682" t="str">
            <v>Stk</v>
          </cell>
          <cell r="H18682">
            <v>4.5999999999999996</v>
          </cell>
        </row>
        <row r="18683">
          <cell r="A18683">
            <v>94427401</v>
          </cell>
          <cell r="B18683" t="str">
            <v>PR Halterung Transformator</v>
          </cell>
          <cell r="C18683" t="str">
            <v>PR plaque support transformateurs</v>
          </cell>
          <cell r="D18683">
            <v>54.2</v>
          </cell>
          <cell r="E18683" t="str">
            <v>P4</v>
          </cell>
          <cell r="F18683">
            <v>181</v>
          </cell>
          <cell r="G18683" t="str">
            <v>Stk</v>
          </cell>
          <cell r="H18683">
            <v>58.6</v>
          </cell>
        </row>
        <row r="18684">
          <cell r="A18684">
            <v>94427701</v>
          </cell>
          <cell r="B18684" t="str">
            <v>DMP Puls controller Träger</v>
          </cell>
          <cell r="C18684" t="str">
            <v>DMP Puls controller support</v>
          </cell>
          <cell r="D18684">
            <v>138</v>
          </cell>
          <cell r="E18684" t="str">
            <v>P1</v>
          </cell>
          <cell r="F18684">
            <v>130</v>
          </cell>
          <cell r="G18684" t="str">
            <v>Stk</v>
          </cell>
          <cell r="H18684">
            <v>149.19999999999999</v>
          </cell>
        </row>
        <row r="18685">
          <cell r="A18685">
            <v>94432601</v>
          </cell>
          <cell r="B18685" t="str">
            <v>Magnetventil Airpurge</v>
          </cell>
          <cell r="C18685" t="str">
            <v>Purge air, électrovanne</v>
          </cell>
          <cell r="D18685">
            <v>166</v>
          </cell>
          <cell r="E18685" t="str">
            <v>P4</v>
          </cell>
          <cell r="F18685">
            <v>292</v>
          </cell>
          <cell r="G18685" t="str">
            <v>Stk</v>
          </cell>
          <cell r="H18685">
            <v>179.45</v>
          </cell>
        </row>
        <row r="18686">
          <cell r="A18686">
            <v>94436112</v>
          </cell>
          <cell r="B18686" t="str">
            <v>Systembuch CF150 X (D)</v>
          </cell>
          <cell r="C18686" t="str">
            <v>Mémo CF150 X (D)</v>
          </cell>
          <cell r="D18686">
            <v>0.1</v>
          </cell>
          <cell r="F18686">
            <v>520</v>
          </cell>
          <cell r="G18686" t="str">
            <v>Stk</v>
          </cell>
          <cell r="H18686">
            <v>0.1</v>
          </cell>
        </row>
        <row r="18687">
          <cell r="A18687">
            <v>94437580</v>
          </cell>
          <cell r="B18687" t="str">
            <v>Halterung TromboneM L2100 kpl.</v>
          </cell>
          <cell r="C18687" t="str">
            <v>ML2100 support trombone cpl.</v>
          </cell>
          <cell r="D18687">
            <v>219</v>
          </cell>
          <cell r="E18687" t="str">
            <v>P1</v>
          </cell>
          <cell r="F18687">
            <v>230</v>
          </cell>
          <cell r="G18687" t="str">
            <v>Stk</v>
          </cell>
          <cell r="H18687">
            <v>236.75</v>
          </cell>
        </row>
        <row r="18688">
          <cell r="A18688">
            <v>94437601</v>
          </cell>
          <cell r="B18688" t="str">
            <v>Kabel 2x2,5 HO5VV-F/Meter</v>
          </cell>
          <cell r="C18688" t="str">
            <v>cable 2 x 2.5 HO5VV/mètre</v>
          </cell>
          <cell r="D18688">
            <v>5.15</v>
          </cell>
          <cell r="E18688" t="str">
            <v>P1</v>
          </cell>
          <cell r="F18688">
            <v>105</v>
          </cell>
          <cell r="G18688" t="str">
            <v>Stk</v>
          </cell>
          <cell r="H18688">
            <v>5.55</v>
          </cell>
        </row>
        <row r="18689">
          <cell r="A18689">
            <v>94438401</v>
          </cell>
          <cell r="B18689" t="str">
            <v>Zeitrelais 0,1s - 100h</v>
          </cell>
          <cell r="C18689" t="str">
            <v>Purge air, relais temporisé 0,1s-100h</v>
          </cell>
          <cell r="D18689">
            <v>244</v>
          </cell>
          <cell r="E18689" t="str">
            <v>P4</v>
          </cell>
          <cell r="F18689">
            <v>292</v>
          </cell>
          <cell r="G18689" t="str">
            <v>Stk</v>
          </cell>
          <cell r="H18689">
            <v>263.75</v>
          </cell>
        </row>
        <row r="18690">
          <cell r="A18690">
            <v>94440980</v>
          </cell>
          <cell r="B18690" t="str">
            <v>VMS Kameraarm bis 2007</v>
          </cell>
          <cell r="C18690" t="str">
            <v>Tube ext. Bras VMS&lt;2007</v>
          </cell>
          <cell r="D18690">
            <v>730</v>
          </cell>
          <cell r="E18690" t="str">
            <v>P4</v>
          </cell>
          <cell r="F18690">
            <v>196</v>
          </cell>
          <cell r="G18690" t="str">
            <v>Stk</v>
          </cell>
          <cell r="H18690">
            <v>789.15</v>
          </cell>
        </row>
        <row r="18691">
          <cell r="A18691">
            <v>94441480</v>
          </cell>
          <cell r="B18691" t="str">
            <v>VMS Rohr für Zylinder Z-Achse</v>
          </cell>
          <cell r="C18691" t="str">
            <v>VMS tuyau p. Z-cylindre cpl inox</v>
          </cell>
          <cell r="D18691">
            <v>108</v>
          </cell>
          <cell r="E18691" t="str">
            <v>P4</v>
          </cell>
          <cell r="F18691">
            <v>196</v>
          </cell>
          <cell r="G18691" t="str">
            <v>Stk</v>
          </cell>
          <cell r="H18691">
            <v>116.75</v>
          </cell>
        </row>
        <row r="18692">
          <cell r="A18692">
            <v>94441580</v>
          </cell>
          <cell r="B18692" t="str">
            <v>Installsatz Rohrpaket Melkstand</v>
          </cell>
          <cell r="C18692" t="str">
            <v>Kit tube salle de traite</v>
          </cell>
          <cell r="D18692">
            <v>137</v>
          </cell>
          <cell r="E18692" t="str">
            <v>P1</v>
          </cell>
          <cell r="F18692">
            <v>150</v>
          </cell>
          <cell r="G18692" t="str">
            <v>Stk</v>
          </cell>
          <cell r="H18692">
            <v>148.1</v>
          </cell>
        </row>
        <row r="18693">
          <cell r="A18693">
            <v>94442101</v>
          </cell>
          <cell r="B18693" t="str">
            <v>Servicekit RV100 PR</v>
          </cell>
          <cell r="C18693" t="str">
            <v>RV100 kit entretien joints</v>
          </cell>
          <cell r="D18693">
            <v>17.95</v>
          </cell>
          <cell r="E18693" t="str">
            <v>P4</v>
          </cell>
          <cell r="F18693">
            <v>181</v>
          </cell>
          <cell r="G18693" t="str">
            <v>Stk</v>
          </cell>
          <cell r="H18693">
            <v>19.399999999999999</v>
          </cell>
        </row>
        <row r="18694">
          <cell r="A18694">
            <v>94445412</v>
          </cell>
          <cell r="B18694" t="str">
            <v>Anschluss-Schema EC100 zu C50/100/200</v>
          </cell>
          <cell r="C18694" t="str">
            <v>Schéma de cablage EC100 p. C50/100/200</v>
          </cell>
          <cell r="D18694">
            <v>0.1</v>
          </cell>
          <cell r="F18694">
            <v>180</v>
          </cell>
          <cell r="G18694" t="str">
            <v>Stk</v>
          </cell>
          <cell r="H18694">
            <v>0.1</v>
          </cell>
        </row>
        <row r="18695">
          <cell r="A18695">
            <v>94445413</v>
          </cell>
          <cell r="B18695" t="str">
            <v>Memo EC100</v>
          </cell>
          <cell r="C18695" t="str">
            <v>Guide armoire commande EC100_EC200 ##</v>
          </cell>
          <cell r="D18695">
            <v>0.1</v>
          </cell>
          <cell r="F18695">
            <v>180</v>
          </cell>
          <cell r="G18695" t="str">
            <v>Stk</v>
          </cell>
          <cell r="H18695">
            <v>0.1</v>
          </cell>
        </row>
        <row r="18696">
          <cell r="A18696">
            <v>94452701</v>
          </cell>
          <cell r="B18696" t="str">
            <v>Teststab mit Etui f MiMessg MM25 SG</v>
          </cell>
          <cell r="C18696" t="str">
            <v>MM25SG test prob.</v>
          </cell>
          <cell r="D18696">
            <v>256</v>
          </cell>
          <cell r="E18696" t="str">
            <v>P1</v>
          </cell>
          <cell r="F18696">
            <v>120</v>
          </cell>
          <cell r="G18696" t="str">
            <v>Stk</v>
          </cell>
          <cell r="H18696">
            <v>276.75</v>
          </cell>
        </row>
        <row r="18697">
          <cell r="A18697">
            <v>94454680</v>
          </cell>
          <cell r="B18697" t="str">
            <v>VMS Servicekit für Probennehmer</v>
          </cell>
          <cell r="C18697" t="str">
            <v>Kit entretien vanne échantillonneur</v>
          </cell>
          <cell r="D18697">
            <v>130</v>
          </cell>
          <cell r="E18697" t="str">
            <v>P4</v>
          </cell>
          <cell r="F18697">
            <v>196</v>
          </cell>
          <cell r="G18697" t="str">
            <v>Stk</v>
          </cell>
          <cell r="H18697">
            <v>140.55000000000001</v>
          </cell>
        </row>
        <row r="18698">
          <cell r="A18698">
            <v>94454980</v>
          </cell>
          <cell r="B18698" t="str">
            <v>VMS Entrance/exit pole</v>
          </cell>
          <cell r="C18698" t="str">
            <v>Pôle d'entrée / sortie</v>
          </cell>
          <cell r="D18698">
            <v>644</v>
          </cell>
          <cell r="E18698" t="str">
            <v>P1</v>
          </cell>
          <cell r="F18698">
            <v>160</v>
          </cell>
          <cell r="G18698" t="str">
            <v>Stk</v>
          </cell>
          <cell r="H18698">
            <v>696.15</v>
          </cell>
        </row>
        <row r="18699">
          <cell r="A18699">
            <v>94454981</v>
          </cell>
          <cell r="B18699" t="str">
            <v>V300 Innenhalterung kpl.</v>
          </cell>
          <cell r="C18699" t="str">
            <v>V300 soutien int.cpl</v>
          </cell>
          <cell r="D18699">
            <v>625</v>
          </cell>
          <cell r="E18699" t="str">
            <v>P1</v>
          </cell>
          <cell r="F18699">
            <v>160</v>
          </cell>
          <cell r="G18699" t="str">
            <v>Stk</v>
          </cell>
          <cell r="H18699">
            <v>675.65</v>
          </cell>
        </row>
        <row r="18700">
          <cell r="A18700">
            <v>94457901</v>
          </cell>
          <cell r="B18700" t="str">
            <v>Buchse für ML Arm</v>
          </cell>
          <cell r="C18700" t="str">
            <v>Douille bras inversion Midiline</v>
          </cell>
          <cell r="D18700">
            <v>6.4</v>
          </cell>
          <cell r="E18700" t="str">
            <v>P4</v>
          </cell>
          <cell r="F18700">
            <v>195</v>
          </cell>
          <cell r="G18700" t="str">
            <v>Stk</v>
          </cell>
          <cell r="H18700">
            <v>6.9</v>
          </cell>
        </row>
        <row r="18701">
          <cell r="A18701">
            <v>94459101</v>
          </cell>
          <cell r="B18701" t="str">
            <v>Stützrohr 1/2in x 350mm f.MM6 Halterung</v>
          </cell>
          <cell r="C18701" t="str">
            <v>MM6 support tube</v>
          </cell>
          <cell r="D18701">
            <v>17.7</v>
          </cell>
          <cell r="E18701" t="str">
            <v>P4</v>
          </cell>
          <cell r="F18701">
            <v>192</v>
          </cell>
          <cell r="G18701" t="str">
            <v>Stk</v>
          </cell>
          <cell r="H18701">
            <v>19.149999999999999</v>
          </cell>
        </row>
        <row r="18702">
          <cell r="A18702">
            <v>94459102</v>
          </cell>
          <cell r="B18702" t="str">
            <v>PR Halterung f. Konfirmschalter</v>
          </cell>
          <cell r="C18702" t="str">
            <v>PR2100 support switch confirmation</v>
          </cell>
          <cell r="D18702">
            <v>32.700000000000003</v>
          </cell>
          <cell r="E18702" t="str">
            <v>P1</v>
          </cell>
          <cell r="F18702">
            <v>110</v>
          </cell>
          <cell r="G18702" t="str">
            <v>Stk</v>
          </cell>
          <cell r="H18702">
            <v>35.35</v>
          </cell>
        </row>
        <row r="18703">
          <cell r="A18703">
            <v>94460101</v>
          </cell>
          <cell r="B18703" t="str">
            <v>VMS Ablassventil Hydr.Aggregat</v>
          </cell>
          <cell r="C18703" t="str">
            <v>Soupape sécurité hydraulique</v>
          </cell>
          <cell r="D18703">
            <v>411</v>
          </cell>
          <cell r="E18703" t="str">
            <v>P4</v>
          </cell>
          <cell r="F18703">
            <v>196</v>
          </cell>
          <cell r="G18703" t="str">
            <v>Stk</v>
          </cell>
          <cell r="H18703">
            <v>444.3</v>
          </cell>
        </row>
        <row r="18704">
          <cell r="A18704">
            <v>94460201</v>
          </cell>
          <cell r="B18704" t="str">
            <v>VMS Ventil f.Druckspeicher Hydr.Aggregat</v>
          </cell>
          <cell r="C18704" t="str">
            <v>Valve accumulateur</v>
          </cell>
          <cell r="D18704">
            <v>411</v>
          </cell>
          <cell r="E18704" t="str">
            <v>P4</v>
          </cell>
          <cell r="F18704">
            <v>196</v>
          </cell>
          <cell r="G18704" t="str">
            <v>Stk</v>
          </cell>
          <cell r="H18704">
            <v>444.3</v>
          </cell>
        </row>
        <row r="18705">
          <cell r="A18705">
            <v>94460301</v>
          </cell>
          <cell r="B18705" t="str">
            <v>VMS Sicherheitsventil f.Druckspeicher</v>
          </cell>
          <cell r="C18705" t="str">
            <v>Valve de sécurité p/accumulateur</v>
          </cell>
          <cell r="D18705">
            <v>162</v>
          </cell>
          <cell r="E18705" t="str">
            <v>P4</v>
          </cell>
          <cell r="F18705">
            <v>196</v>
          </cell>
          <cell r="G18705" t="str">
            <v>Stk</v>
          </cell>
          <cell r="H18705">
            <v>175.1</v>
          </cell>
        </row>
        <row r="18706">
          <cell r="A18706">
            <v>94460401</v>
          </cell>
          <cell r="B18706" t="str">
            <v>VMS Antriebskupplung Hydr.Aggregat</v>
          </cell>
          <cell r="C18706" t="str">
            <v>Pignon sur centrale hydraulique VMS</v>
          </cell>
          <cell r="D18706">
            <v>131</v>
          </cell>
          <cell r="E18706" t="str">
            <v>P4</v>
          </cell>
          <cell r="F18706">
            <v>196</v>
          </cell>
          <cell r="G18706" t="str">
            <v>Stk</v>
          </cell>
          <cell r="H18706">
            <v>141.6</v>
          </cell>
        </row>
        <row r="18707">
          <cell r="A18707">
            <v>94460501</v>
          </cell>
          <cell r="B18707" t="str">
            <v>VMS Hydraulikpumpe ab VMS 2007</v>
          </cell>
          <cell r="C18707" t="str">
            <v>Pompe engrenage hydraulique VMS 2007</v>
          </cell>
          <cell r="D18707">
            <v>1685</v>
          </cell>
          <cell r="E18707" t="str">
            <v>P4</v>
          </cell>
          <cell r="F18707">
            <v>196</v>
          </cell>
          <cell r="G18707" t="str">
            <v>Stk</v>
          </cell>
          <cell r="H18707">
            <v>1821.5</v>
          </cell>
        </row>
        <row r="18708">
          <cell r="A18708">
            <v>94460801</v>
          </cell>
          <cell r="B18708" t="str">
            <v>VMS Drucksensor Hydr.Aggregat</v>
          </cell>
          <cell r="C18708" t="str">
            <v>Capteur pression hyd VMS 2007</v>
          </cell>
          <cell r="D18708">
            <v>462</v>
          </cell>
          <cell r="E18708" t="str">
            <v>P4</v>
          </cell>
          <cell r="F18708">
            <v>196</v>
          </cell>
          <cell r="G18708" t="str">
            <v>Stk</v>
          </cell>
          <cell r="H18708">
            <v>499.4</v>
          </cell>
        </row>
        <row r="18709">
          <cell r="A18709">
            <v>94461980</v>
          </cell>
          <cell r="B18709" t="str">
            <v>VMS Silikonschlauch mit Klammer</v>
          </cell>
          <cell r="C18709" t="str">
            <v>Kit colliers+ tuyau silicone échant.VMX</v>
          </cell>
          <cell r="D18709">
            <v>40.6</v>
          </cell>
          <cell r="E18709" t="str">
            <v>P4</v>
          </cell>
          <cell r="F18709">
            <v>196</v>
          </cell>
          <cell r="G18709" t="str">
            <v>Stk</v>
          </cell>
          <cell r="H18709">
            <v>43.9</v>
          </cell>
        </row>
        <row r="18710">
          <cell r="A18710">
            <v>94463801</v>
          </cell>
          <cell r="B18710" t="str">
            <v>ML2100,Halterung Schwingarm f.MZ-Aufnahm</v>
          </cell>
          <cell r="C18710" t="str">
            <v>ML2100 s-arm support</v>
          </cell>
          <cell r="D18710">
            <v>76.5</v>
          </cell>
          <cell r="E18710" t="str">
            <v>P1</v>
          </cell>
          <cell r="F18710">
            <v>150</v>
          </cell>
          <cell r="G18710" t="str">
            <v>Stk</v>
          </cell>
          <cell r="H18710">
            <v>82.7</v>
          </cell>
        </row>
        <row r="18711">
          <cell r="A18711">
            <v>94463901</v>
          </cell>
          <cell r="B18711" t="str">
            <v>ML2100 Schwingarm für MZ-Aufnahme</v>
          </cell>
          <cell r="C18711" t="str">
            <v>ML2100 s-arm support simple</v>
          </cell>
          <cell r="D18711">
            <v>120</v>
          </cell>
          <cell r="E18711" t="str">
            <v>P1</v>
          </cell>
          <cell r="F18711">
            <v>150</v>
          </cell>
          <cell r="G18711" t="str">
            <v>Stk</v>
          </cell>
          <cell r="H18711">
            <v>129.69999999999999</v>
          </cell>
        </row>
        <row r="18712">
          <cell r="A18712">
            <v>94464081</v>
          </cell>
          <cell r="B18712" t="str">
            <v>Candle Swingarm Leitungshalter</v>
          </cell>
          <cell r="C18712" t="str">
            <v>ML2100 support collier canalis. pivot.</v>
          </cell>
          <cell r="D18712">
            <v>51.9</v>
          </cell>
          <cell r="E18712" t="str">
            <v>P4</v>
          </cell>
          <cell r="F18712">
            <v>195</v>
          </cell>
          <cell r="G18712" t="str">
            <v>Stk</v>
          </cell>
          <cell r="H18712">
            <v>56.1</v>
          </cell>
        </row>
        <row r="18713">
          <cell r="A18713">
            <v>94467680</v>
          </cell>
          <cell r="B18713" t="str">
            <v>VMS Druckminderer kpl.</v>
          </cell>
          <cell r="C18713" t="str">
            <v>Régulateur de pression</v>
          </cell>
          <cell r="D18713">
            <v>531</v>
          </cell>
          <cell r="E18713" t="str">
            <v>P4</v>
          </cell>
          <cell r="F18713">
            <v>196</v>
          </cell>
          <cell r="G18713" t="str">
            <v>Stk</v>
          </cell>
          <cell r="H18713">
            <v>574</v>
          </cell>
        </row>
        <row r="18714">
          <cell r="A18714">
            <v>94468102</v>
          </cell>
          <cell r="B18714" t="str">
            <v>Externer Halter MM25/MM27BC</v>
          </cell>
          <cell r="C18714" t="str">
            <v>Support MM25W PR2100</v>
          </cell>
          <cell r="D18714">
            <v>95.4</v>
          </cell>
          <cell r="E18714" t="str">
            <v>P1</v>
          </cell>
          <cell r="F18714">
            <v>120</v>
          </cell>
          <cell r="G18714" t="str">
            <v>Stk</v>
          </cell>
          <cell r="H18714">
            <v>103.15</v>
          </cell>
        </row>
        <row r="18715">
          <cell r="A18715">
            <v>94468880</v>
          </cell>
          <cell r="B18715" t="str">
            <v>Schwenkarm f.Spülleitung ML2100</v>
          </cell>
          <cell r="C18715" t="str">
            <v>ML2100 Bras Pivotant Pl. Lvge</v>
          </cell>
          <cell r="D18715">
            <v>161</v>
          </cell>
          <cell r="E18715" t="str">
            <v>P1</v>
          </cell>
          <cell r="F18715">
            <v>150</v>
          </cell>
          <cell r="G18715" t="str">
            <v>Stk</v>
          </cell>
          <cell r="H18715">
            <v>174.05</v>
          </cell>
        </row>
        <row r="18716">
          <cell r="A18716">
            <v>94469980</v>
          </cell>
          <cell r="B18716" t="str">
            <v>Milchprobennehmer</v>
          </cell>
          <cell r="C18716" t="str">
            <v>Kit MAJ VMX 2009 pour MM15</v>
          </cell>
          <cell r="D18716">
            <v>3803</v>
          </cell>
          <cell r="E18716" t="str">
            <v>P4</v>
          </cell>
          <cell r="F18716">
            <v>162</v>
          </cell>
          <cell r="G18716" t="str">
            <v>Kar</v>
          </cell>
          <cell r="H18716">
            <v>4111.05</v>
          </cell>
        </row>
        <row r="18717">
          <cell r="A18717">
            <v>94470380</v>
          </cell>
          <cell r="B18717" t="str">
            <v>VMS Kabel W351 HN</v>
          </cell>
          <cell r="C18717" t="str">
            <v>Câble W351 HN</v>
          </cell>
          <cell r="D18717">
            <v>43.2</v>
          </cell>
          <cell r="E18717" t="str">
            <v>P4</v>
          </cell>
          <cell r="F18717">
            <v>196</v>
          </cell>
          <cell r="G18717" t="str">
            <v>Stk</v>
          </cell>
          <cell r="H18717">
            <v>46.7</v>
          </cell>
        </row>
        <row r="18718">
          <cell r="A18718">
            <v>94470480</v>
          </cell>
          <cell r="B18718" t="str">
            <v>Kabel W380 Hydraulikventil</v>
          </cell>
          <cell r="C18718" t="str">
            <v>Cable W380</v>
          </cell>
          <cell r="D18718">
            <v>26.5</v>
          </cell>
          <cell r="E18718" t="str">
            <v>P4</v>
          </cell>
          <cell r="F18718">
            <v>196</v>
          </cell>
          <cell r="G18718" t="str">
            <v>Stk</v>
          </cell>
          <cell r="H18718">
            <v>28.65</v>
          </cell>
        </row>
        <row r="18719">
          <cell r="A18719">
            <v>94472602</v>
          </cell>
          <cell r="B18719" t="str">
            <v>VMS Druckfeder</v>
          </cell>
          <cell r="C18719" t="str">
            <v>Ressort</v>
          </cell>
          <cell r="D18719">
            <v>5.95</v>
          </cell>
          <cell r="E18719" t="str">
            <v>P4</v>
          </cell>
          <cell r="F18719">
            <v>196</v>
          </cell>
          <cell r="G18719" t="str">
            <v>Stk</v>
          </cell>
          <cell r="H18719">
            <v>6.45</v>
          </cell>
        </row>
        <row r="18720">
          <cell r="A18720">
            <v>94473501</v>
          </cell>
          <cell r="B18720" t="str">
            <v>.E.Motor control card, FS1600</v>
          </cell>
          <cell r="C18720" t="str">
            <v>FS1600 Carte controle moteur</v>
          </cell>
          <cell r="D18720">
            <v>826</v>
          </cell>
          <cell r="E18720" t="str">
            <v>P4</v>
          </cell>
          <cell r="F18720">
            <v>595</v>
          </cell>
          <cell r="G18720" t="str">
            <v>Stk</v>
          </cell>
          <cell r="H18720">
            <v>892.9</v>
          </cell>
        </row>
        <row r="18721">
          <cell r="A18721">
            <v>94473701</v>
          </cell>
          <cell r="B18721" t="str">
            <v>.E.Automatic fuse 6A</v>
          </cell>
          <cell r="C18721" t="str">
            <v>.E.Automatic fuse 6A</v>
          </cell>
          <cell r="D18721">
            <v>47.8</v>
          </cell>
          <cell r="E18721" t="str">
            <v>P4</v>
          </cell>
          <cell r="F18721">
            <v>595</v>
          </cell>
          <cell r="G18721" t="str">
            <v>Stk</v>
          </cell>
          <cell r="H18721">
            <v>51.65</v>
          </cell>
        </row>
        <row r="18722">
          <cell r="A18722">
            <v>94473801</v>
          </cell>
          <cell r="B18722" t="str">
            <v>.E.Automatic fuse 16A</v>
          </cell>
          <cell r="C18722" t="str">
            <v>.E.Automatic fuse 16A</v>
          </cell>
          <cell r="D18722">
            <v>58</v>
          </cell>
          <cell r="E18722" t="str">
            <v>P4</v>
          </cell>
          <cell r="F18722">
            <v>595</v>
          </cell>
          <cell r="G18722" t="str">
            <v>Stk</v>
          </cell>
          <cell r="H18722">
            <v>62.7</v>
          </cell>
        </row>
        <row r="18723">
          <cell r="A18723">
            <v>94473901</v>
          </cell>
          <cell r="B18723" t="str">
            <v>.E.Automatic fuse 50A</v>
          </cell>
          <cell r="C18723" t="str">
            <v>.E.Automatic fuse 50A</v>
          </cell>
          <cell r="D18723">
            <v>72.900000000000006</v>
          </cell>
          <cell r="E18723" t="str">
            <v>P4</v>
          </cell>
          <cell r="F18723">
            <v>595</v>
          </cell>
          <cell r="G18723" t="str">
            <v>Stk</v>
          </cell>
          <cell r="H18723">
            <v>78.8</v>
          </cell>
        </row>
        <row r="18724">
          <cell r="A18724">
            <v>94474001</v>
          </cell>
          <cell r="B18724" t="str">
            <v>.E.Current limit relay</v>
          </cell>
          <cell r="C18724" t="str">
            <v>relais sécurité rouleau FS1600</v>
          </cell>
          <cell r="D18724">
            <v>891</v>
          </cell>
          <cell r="E18724" t="str">
            <v>P4</v>
          </cell>
          <cell r="F18724">
            <v>595</v>
          </cell>
          <cell r="G18724" t="str">
            <v>Stk</v>
          </cell>
          <cell r="H18724">
            <v>963.15</v>
          </cell>
        </row>
        <row r="18725">
          <cell r="A18725">
            <v>94474101</v>
          </cell>
          <cell r="B18725" t="str">
            <v>.E.Shunt trip</v>
          </cell>
          <cell r="C18725" t="str">
            <v>.E.Shunt trip</v>
          </cell>
          <cell r="D18725">
            <v>187</v>
          </cell>
          <cell r="E18725" t="str">
            <v>P4</v>
          </cell>
          <cell r="F18725">
            <v>595</v>
          </cell>
          <cell r="G18725" t="str">
            <v>Stk</v>
          </cell>
          <cell r="H18725">
            <v>202.15</v>
          </cell>
        </row>
        <row r="18726">
          <cell r="A18726">
            <v>94474780</v>
          </cell>
          <cell r="B18726" t="str">
            <v>Abweiser (Ziegen) Portal-ID S/Z</v>
          </cell>
          <cell r="C18726" t="str">
            <v>Kit barre int. pour Portail ID B&amp;C</v>
          </cell>
          <cell r="D18726">
            <v>156</v>
          </cell>
          <cell r="E18726" t="str">
            <v>P4</v>
          </cell>
          <cell r="F18726">
            <v>925</v>
          </cell>
          <cell r="G18726" t="str">
            <v>Stk</v>
          </cell>
          <cell r="H18726">
            <v>168.65</v>
          </cell>
        </row>
        <row r="18727">
          <cell r="A18727">
            <v>94478201</v>
          </cell>
          <cell r="B18727" t="str">
            <v>Milcheinlass Adapter</v>
          </cell>
          <cell r="C18727" t="str">
            <v>PR 2100 adaptateur entrée lait</v>
          </cell>
          <cell r="D18727">
            <v>51</v>
          </cell>
          <cell r="F18727">
            <v>802</v>
          </cell>
          <cell r="G18727" t="str">
            <v>Stk</v>
          </cell>
          <cell r="H18727">
            <v>55.15</v>
          </cell>
        </row>
        <row r="18728">
          <cell r="A18728">
            <v>94479202</v>
          </cell>
          <cell r="B18728" t="str">
            <v>Elektromotor 200-240V 1Ph</v>
          </cell>
          <cell r="C18728" t="str">
            <v>Moteur éléctr. 200-240V 1-ph</v>
          </cell>
          <cell r="D18728">
            <v>685</v>
          </cell>
          <cell r="E18728" t="str">
            <v>P4</v>
          </cell>
          <cell r="F18728">
            <v>196</v>
          </cell>
          <cell r="G18728" t="str">
            <v>Stk</v>
          </cell>
          <cell r="H18728">
            <v>740.5</v>
          </cell>
        </row>
        <row r="18729">
          <cell r="A18729">
            <v>94487501</v>
          </cell>
          <cell r="B18729" t="str">
            <v>Verbinder 3M IDC-314 0,5-1,5mm</v>
          </cell>
          <cell r="C18729" t="str">
            <v>Connecteur 3M IDC-314 0.5-1.5mm</v>
          </cell>
          <cell r="D18729">
            <v>1.5</v>
          </cell>
          <cell r="E18729" t="str">
            <v>P1</v>
          </cell>
          <cell r="F18729">
            <v>110</v>
          </cell>
          <cell r="G18729" t="str">
            <v>Stk</v>
          </cell>
          <cell r="H18729">
            <v>1.6</v>
          </cell>
        </row>
        <row r="18730">
          <cell r="A18730">
            <v>94495401</v>
          </cell>
          <cell r="B18730" t="str">
            <v>Druckschalter MP510 PR</v>
          </cell>
          <cell r="C18730" t="str">
            <v>Contacteur ATM bouton déporté 16Amp</v>
          </cell>
          <cell r="D18730">
            <v>58.7</v>
          </cell>
          <cell r="E18730" t="str">
            <v>P1</v>
          </cell>
          <cell r="F18730">
            <v>110</v>
          </cell>
          <cell r="G18730" t="str">
            <v>Stk</v>
          </cell>
          <cell r="H18730">
            <v>63.45</v>
          </cell>
        </row>
        <row r="18731">
          <cell r="A18731">
            <v>94495404</v>
          </cell>
          <cell r="B18731" t="str">
            <v>Druckwächter mit Konverter 5 Amp</v>
          </cell>
          <cell r="C18731" t="str">
            <v>Contacteur ATM bouton deporte 5Amp</v>
          </cell>
          <cell r="D18731">
            <v>50.1</v>
          </cell>
          <cell r="E18731" t="str">
            <v>P4</v>
          </cell>
          <cell r="F18731">
            <v>191</v>
          </cell>
          <cell r="G18731" t="str">
            <v>Stk</v>
          </cell>
          <cell r="H18731">
            <v>54.15</v>
          </cell>
        </row>
        <row r="18732">
          <cell r="A18732">
            <v>94495480</v>
          </cell>
          <cell r="B18732" t="str">
            <v>Fernstart-Kit (Atm.) f. FK-Kab, L&lt;30m</v>
          </cell>
          <cell r="C18732" t="str">
            <v>Kit bouton déporté ACR coffre bas L&lt;30m</v>
          </cell>
          <cell r="D18732">
            <v>137</v>
          </cell>
          <cell r="E18732" t="str">
            <v>P1</v>
          </cell>
          <cell r="F18732">
            <v>110</v>
          </cell>
          <cell r="G18732" t="str">
            <v>Stk</v>
          </cell>
          <cell r="H18732">
            <v>148.1</v>
          </cell>
        </row>
        <row r="18733">
          <cell r="A18733">
            <v>94495481</v>
          </cell>
          <cell r="B18733" t="str">
            <v>Fernstart-Kit (Atm.) f. FK-Kab, L&lt;80m.</v>
          </cell>
          <cell r="C18733" t="str">
            <v>Kit bouton déporté ACR coffre bas L&lt;80m</v>
          </cell>
          <cell r="D18733">
            <v>134</v>
          </cell>
          <cell r="E18733" t="str">
            <v>P1</v>
          </cell>
          <cell r="F18733">
            <v>110</v>
          </cell>
          <cell r="G18733" t="str">
            <v>Kar</v>
          </cell>
          <cell r="H18733">
            <v>144.85</v>
          </cell>
        </row>
        <row r="18734">
          <cell r="A18734">
            <v>94495501</v>
          </cell>
          <cell r="B18734" t="str">
            <v>Halter für Fernsteuerung</v>
          </cell>
          <cell r="C18734" t="str">
            <v>PR support à souder bouton déporté</v>
          </cell>
          <cell r="D18734">
            <v>31.5</v>
          </cell>
          <cell r="E18734" t="str">
            <v>P1</v>
          </cell>
          <cell r="F18734">
            <v>110</v>
          </cell>
          <cell r="G18734" t="str">
            <v>Stk</v>
          </cell>
          <cell r="H18734">
            <v>34.049999999999997</v>
          </cell>
        </row>
        <row r="18735">
          <cell r="A18735">
            <v>94498112</v>
          </cell>
          <cell r="B18735" t="str">
            <v>Masterpulsierung DMP150-500 BA</v>
          </cell>
          <cell r="C18735" t="str">
            <v>Guide de l'utilisateur DMP150 (D)</v>
          </cell>
          <cell r="D18735">
            <v>0.1</v>
          </cell>
          <cell r="F18735">
            <v>130</v>
          </cell>
          <cell r="G18735" t="str">
            <v>Stk</v>
          </cell>
          <cell r="H18735">
            <v>0.1</v>
          </cell>
        </row>
        <row r="18736">
          <cell r="A18736">
            <v>94498113</v>
          </cell>
          <cell r="B18736" t="str">
            <v>Bedienungsanleitung DMP150 (F)</v>
          </cell>
          <cell r="C18736" t="str">
            <v>GU Générateur pulsation DMP150/DMP500</v>
          </cell>
          <cell r="D18736">
            <v>0.1</v>
          </cell>
          <cell r="F18736">
            <v>130</v>
          </cell>
          <cell r="G18736" t="str">
            <v>Stk</v>
          </cell>
          <cell r="H18736">
            <v>0.1</v>
          </cell>
        </row>
        <row r="18737">
          <cell r="A18737">
            <v>94505483</v>
          </cell>
          <cell r="B18737" t="str">
            <v>Interface Kit, OCC-2011-VMS</v>
          </cell>
          <cell r="C18737" t="str">
            <v>Kit interface, OCC-VMS&gt;2010</v>
          </cell>
          <cell r="D18737">
            <v>784</v>
          </cell>
          <cell r="E18737" t="str">
            <v>P1</v>
          </cell>
          <cell r="F18737">
            <v>927</v>
          </cell>
          <cell r="G18737" t="str">
            <v>Stk</v>
          </cell>
          <cell r="H18737">
            <v>847.5</v>
          </cell>
        </row>
        <row r="18738">
          <cell r="A18738">
            <v>94508480</v>
          </cell>
          <cell r="B18738" t="str">
            <v>OCC Flaschen-Anschlussset</v>
          </cell>
          <cell r="C18738" t="str">
            <v>Connexion récipient OCC</v>
          </cell>
          <cell r="D18738">
            <v>160</v>
          </cell>
          <cell r="E18738" t="str">
            <v>P1</v>
          </cell>
          <cell r="F18738">
            <v>927</v>
          </cell>
          <cell r="G18738" t="str">
            <v>Stk</v>
          </cell>
          <cell r="H18738">
            <v>172.95</v>
          </cell>
        </row>
        <row r="18739">
          <cell r="A18739">
            <v>94512001</v>
          </cell>
          <cell r="B18739" t="str">
            <v>E-Prom FP204X</v>
          </cell>
          <cell r="C18739" t="str">
            <v>Eprom FP204X</v>
          </cell>
          <cell r="D18739">
            <v>194</v>
          </cell>
          <cell r="E18739" t="str">
            <v>P4</v>
          </cell>
          <cell r="F18739">
            <v>593</v>
          </cell>
          <cell r="G18739" t="str">
            <v>Stk</v>
          </cell>
          <cell r="H18739">
            <v>209.7</v>
          </cell>
        </row>
        <row r="18740">
          <cell r="A18740">
            <v>94512280</v>
          </cell>
          <cell r="B18740" t="str">
            <v>VMS Kabeldurchführung</v>
          </cell>
          <cell r="C18740" t="str">
            <v>VMS passge câble cpl</v>
          </cell>
          <cell r="D18740">
            <v>18.55</v>
          </cell>
          <cell r="E18740" t="str">
            <v>P4</v>
          </cell>
          <cell r="F18740">
            <v>196</v>
          </cell>
          <cell r="G18740" t="str">
            <v>Stk</v>
          </cell>
          <cell r="H18740">
            <v>20.05</v>
          </cell>
        </row>
        <row r="18741">
          <cell r="A18741">
            <v>94513012</v>
          </cell>
          <cell r="B18741" t="str">
            <v>Bedienungsanleitung VMS Mgmt. 2007 (D)</v>
          </cell>
          <cell r="C18741" t="str">
            <v>Guide de l'utilisateur VMS Mgmt. (D)</v>
          </cell>
          <cell r="D18741">
            <v>0.1</v>
          </cell>
          <cell r="F18741">
            <v>160</v>
          </cell>
          <cell r="G18741" t="str">
            <v>Stk</v>
          </cell>
          <cell r="H18741">
            <v>0.1</v>
          </cell>
        </row>
        <row r="18742">
          <cell r="A18742">
            <v>94513013</v>
          </cell>
          <cell r="B18742" t="str">
            <v>Bedienungsanleitung VMS Mgmt. 2007 (F)</v>
          </cell>
          <cell r="C18742" t="str">
            <v>Guide de l'utilisateur VMS Mgmt. 2007 (F</v>
          </cell>
          <cell r="D18742">
            <v>0.1</v>
          </cell>
          <cell r="F18742">
            <v>160</v>
          </cell>
          <cell r="G18742" t="str">
            <v>Stk</v>
          </cell>
          <cell r="H18742">
            <v>0.1</v>
          </cell>
        </row>
        <row r="18743">
          <cell r="A18743">
            <v>94518980</v>
          </cell>
          <cell r="B18743" t="str">
            <v>Halteplatte CN für Melkeinh Melkst (DV)</v>
          </cell>
          <cell r="C18743" t="str">
            <v>SUPPORT MM15</v>
          </cell>
          <cell r="D18743">
            <v>42.9</v>
          </cell>
          <cell r="E18743" t="str">
            <v>P1</v>
          </cell>
          <cell r="F18743">
            <v>120</v>
          </cell>
          <cell r="G18743" t="str">
            <v>Stk</v>
          </cell>
          <cell r="H18743">
            <v>46.35</v>
          </cell>
        </row>
        <row r="18744">
          <cell r="A18744">
            <v>94522801</v>
          </cell>
          <cell r="B18744" t="str">
            <v>Platine Station Controller CF150X</v>
          </cell>
          <cell r="C18744" t="str">
            <v>Carte électronique CF150/CF150X</v>
          </cell>
          <cell r="D18744">
            <v>556</v>
          </cell>
          <cell r="E18744" t="str">
            <v>P4</v>
          </cell>
          <cell r="F18744">
            <v>593</v>
          </cell>
          <cell r="G18744" t="str">
            <v>Stk</v>
          </cell>
          <cell r="H18744">
            <v>601.04999999999995</v>
          </cell>
        </row>
        <row r="18745">
          <cell r="A18745">
            <v>94523480</v>
          </cell>
          <cell r="B18745" t="str">
            <v>Zylinder Ausgang SG D80 -300</v>
          </cell>
          <cell r="C18745" t="str">
            <v>Verin contention D80/300 stalle/B&amp;C##</v>
          </cell>
          <cell r="D18745">
            <v>612</v>
          </cell>
          <cell r="E18745" t="str">
            <v>P4</v>
          </cell>
          <cell r="F18745">
            <v>256</v>
          </cell>
          <cell r="G18745" t="str">
            <v>Stk</v>
          </cell>
          <cell r="H18745">
            <v>661.55</v>
          </cell>
        </row>
        <row r="18746">
          <cell r="A18746">
            <v>94526901</v>
          </cell>
          <cell r="B18746" t="str">
            <v>T-Stück-Halter 51x51x2in BSP</v>
          </cell>
          <cell r="C18746" t="str">
            <v>Tee, Clamp 51x51x2 pouce BSP</v>
          </cell>
          <cell r="D18746">
            <v>730</v>
          </cell>
          <cell r="E18746" t="str">
            <v>P1</v>
          </cell>
          <cell r="F18746">
            <v>150</v>
          </cell>
          <cell r="G18746" t="str">
            <v>Stk</v>
          </cell>
          <cell r="H18746">
            <v>789.15</v>
          </cell>
        </row>
        <row r="18747">
          <cell r="A18747">
            <v>94538101</v>
          </cell>
          <cell r="B18747" t="str">
            <v>Dichtung für MMU Melkeimer</v>
          </cell>
          <cell r="C18747" t="str">
            <v>Joint de couvercle pot trayeur</v>
          </cell>
          <cell r="D18747">
            <v>11.7</v>
          </cell>
          <cell r="E18747" t="str">
            <v>P4</v>
          </cell>
          <cell r="F18747">
            <v>295</v>
          </cell>
          <cell r="G18747" t="str">
            <v>Stk</v>
          </cell>
          <cell r="H18747">
            <v>12.65</v>
          </cell>
        </row>
        <row r="18748">
          <cell r="A18748">
            <v>94541280</v>
          </cell>
          <cell r="B18748" t="str">
            <v>WU100 Bluetooth-Kommunikationseinheit</v>
          </cell>
          <cell r="C18748" t="str">
            <v>Unité sans fil WU100</v>
          </cell>
          <cell r="D18748">
            <v>1341</v>
          </cell>
          <cell r="E18748" t="str">
            <v>P1</v>
          </cell>
          <cell r="F18748">
            <v>510</v>
          </cell>
          <cell r="G18748" t="str">
            <v>Stk</v>
          </cell>
          <cell r="H18748">
            <v>1449.6</v>
          </cell>
        </row>
        <row r="18749">
          <cell r="A18749">
            <v>94544501</v>
          </cell>
          <cell r="B18749" t="str">
            <v>Halter für Eimerbügel 30 L ECO</v>
          </cell>
          <cell r="C18749" t="str">
            <v>Support p. anse de pot</v>
          </cell>
          <cell r="D18749">
            <v>13.2</v>
          </cell>
          <cell r="E18749" t="str">
            <v>P4</v>
          </cell>
          <cell r="F18749">
            <v>295</v>
          </cell>
          <cell r="G18749" t="str">
            <v>Stk</v>
          </cell>
          <cell r="H18749">
            <v>14.25</v>
          </cell>
        </row>
        <row r="18750">
          <cell r="A18750">
            <v>94544580</v>
          </cell>
          <cell r="B18750" t="str">
            <v>Melkeimer, Kunststoff, 30l</v>
          </cell>
          <cell r="C18750" t="str">
            <v>Pot transparent 30 litres</v>
          </cell>
          <cell r="D18750">
            <v>300</v>
          </cell>
          <cell r="E18750" t="str">
            <v>P1</v>
          </cell>
          <cell r="F18750">
            <v>250</v>
          </cell>
          <cell r="G18750" t="str">
            <v>Stk</v>
          </cell>
          <cell r="H18750">
            <v>324.3</v>
          </cell>
        </row>
        <row r="18751">
          <cell r="A18751">
            <v>94544701</v>
          </cell>
          <cell r="B18751" t="str">
            <v>Klammer HD 25/38mm 1-1,5in</v>
          </cell>
          <cell r="C18751" t="str">
            <v>Collier raccord clamp HD 25-38mm/1-1.5"</v>
          </cell>
          <cell r="D18751">
            <v>28.3</v>
          </cell>
          <cell r="E18751" t="str">
            <v>P1</v>
          </cell>
          <cell r="F18751">
            <v>150</v>
          </cell>
          <cell r="G18751" t="str">
            <v>Stk</v>
          </cell>
          <cell r="H18751">
            <v>30.6</v>
          </cell>
        </row>
        <row r="18752">
          <cell r="A18752">
            <v>94544702</v>
          </cell>
          <cell r="B18752" t="str">
            <v>Klammer HD für Klemmkupplung 40/52/2in</v>
          </cell>
          <cell r="C18752" t="str">
            <v>Innox Collier raccord cl HD 40-51-52mm</v>
          </cell>
          <cell r="D18752">
            <v>30.2</v>
          </cell>
          <cell r="E18752" t="str">
            <v>P1</v>
          </cell>
          <cell r="F18752">
            <v>150</v>
          </cell>
          <cell r="G18752" t="str">
            <v>Stk</v>
          </cell>
          <cell r="H18752">
            <v>32.65</v>
          </cell>
        </row>
        <row r="18753">
          <cell r="A18753">
            <v>94544703</v>
          </cell>
          <cell r="B18753" t="str">
            <v>Klammer HD für Klemmkupplung 63,5 mm</v>
          </cell>
          <cell r="C18753" t="str">
            <v>Collier raccord clamp HD 63,5mm/2.5"</v>
          </cell>
          <cell r="D18753">
            <v>35.5</v>
          </cell>
          <cell r="E18753" t="str">
            <v>P1</v>
          </cell>
          <cell r="F18753">
            <v>150</v>
          </cell>
          <cell r="G18753" t="str">
            <v>Stk</v>
          </cell>
          <cell r="H18753">
            <v>38.4</v>
          </cell>
        </row>
        <row r="18754">
          <cell r="A18754">
            <v>94544704</v>
          </cell>
          <cell r="B18754" t="str">
            <v>Klammer HD für Klemmkupplung 76,1mm</v>
          </cell>
          <cell r="C18754" t="str">
            <v>Collier raccord clamp HD 76mm/3"</v>
          </cell>
          <cell r="D18754">
            <v>37.6</v>
          </cell>
          <cell r="E18754" t="str">
            <v>P1</v>
          </cell>
          <cell r="F18754">
            <v>150</v>
          </cell>
          <cell r="G18754" t="str">
            <v>Stk</v>
          </cell>
          <cell r="H18754">
            <v>40.65</v>
          </cell>
        </row>
        <row r="18755">
          <cell r="A18755">
            <v>94544705</v>
          </cell>
          <cell r="B18755" t="str">
            <v>Klammer HD für Klemmkupplung 101,6/4in</v>
          </cell>
          <cell r="C18755" t="str">
            <v>Collier raccord clamp HD 101,6mm/4"</v>
          </cell>
          <cell r="D18755">
            <v>44.9</v>
          </cell>
          <cell r="E18755" t="str">
            <v>P1</v>
          </cell>
          <cell r="F18755">
            <v>150</v>
          </cell>
          <cell r="G18755" t="str">
            <v>Stk</v>
          </cell>
          <cell r="H18755">
            <v>48.55</v>
          </cell>
        </row>
        <row r="18756">
          <cell r="A18756">
            <v>94548502</v>
          </cell>
          <cell r="B18756" t="str">
            <v>Ventilplatte MU480</v>
          </cell>
          <cell r="C18756" t="str">
            <v>Rondelle pr Bloc Régulation MU480</v>
          </cell>
          <cell r="D18756">
            <v>11.8</v>
          </cell>
          <cell r="E18756" t="str">
            <v>P4</v>
          </cell>
          <cell r="F18756">
            <v>967</v>
          </cell>
          <cell r="G18756" t="str">
            <v>Stk</v>
          </cell>
          <cell r="H18756">
            <v>12.75</v>
          </cell>
        </row>
        <row r="18757">
          <cell r="A18757">
            <v>94548780</v>
          </cell>
          <cell r="B18757" t="str">
            <v>Pulsatorsockel MU480</v>
          </cell>
          <cell r="C18757" t="str">
            <v>Support MU480</v>
          </cell>
          <cell r="D18757">
            <v>52.3</v>
          </cell>
          <cell r="E18757" t="str">
            <v>P4</v>
          </cell>
          <cell r="F18757">
            <v>967</v>
          </cell>
          <cell r="G18757" t="str">
            <v>Stk</v>
          </cell>
          <cell r="H18757">
            <v>56.55</v>
          </cell>
        </row>
        <row r="18758">
          <cell r="A18758">
            <v>94549230</v>
          </cell>
          <cell r="B18758" t="str">
            <v>Gehäuse MU480 DelPro</v>
          </cell>
          <cell r="C18758" t="str">
            <v>Pièce centrale MU480/MU450</v>
          </cell>
          <cell r="D18758">
            <v>220</v>
          </cell>
          <cell r="E18758" t="str">
            <v>P4</v>
          </cell>
          <cell r="F18758">
            <v>967</v>
          </cell>
          <cell r="G18758" t="str">
            <v>Stk</v>
          </cell>
          <cell r="H18758">
            <v>237.8</v>
          </cell>
        </row>
        <row r="18759">
          <cell r="A18759">
            <v>94549301</v>
          </cell>
          <cell r="B18759" t="str">
            <v>Buchse</v>
          </cell>
          <cell r="C18759" t="str">
            <v>MU480 membrane grise</v>
          </cell>
          <cell r="D18759">
            <v>3.8</v>
          </cell>
          <cell r="E18759" t="str">
            <v>P4</v>
          </cell>
          <cell r="F18759">
            <v>967</v>
          </cell>
          <cell r="G18759" t="str">
            <v>Stk</v>
          </cell>
          <cell r="H18759">
            <v>4.0999999999999996</v>
          </cell>
        </row>
        <row r="18760">
          <cell r="A18760">
            <v>94550230</v>
          </cell>
          <cell r="B18760" t="str">
            <v>Umbausatz VBV für Duovac 300C</v>
          </cell>
          <cell r="C18760" t="str">
            <v>Kit de transformation Duovac 300</v>
          </cell>
          <cell r="D18760">
            <v>125</v>
          </cell>
          <cell r="E18760" t="str">
            <v>P4</v>
          </cell>
          <cell r="F18760">
            <v>967</v>
          </cell>
          <cell r="G18760" t="str">
            <v>Stk</v>
          </cell>
          <cell r="H18760">
            <v>135.15</v>
          </cell>
        </row>
        <row r="18761">
          <cell r="A18761">
            <v>94554680</v>
          </cell>
          <cell r="B18761" t="str">
            <v>TF100 LL Aufhängung mit Feder</v>
          </cell>
          <cell r="C18761" t="str">
            <v>Support plastique TF100+ressort prémonté</v>
          </cell>
          <cell r="D18761">
            <v>39.4</v>
          </cell>
          <cell r="E18761" t="str">
            <v>P4</v>
          </cell>
          <cell r="F18761">
            <v>257</v>
          </cell>
          <cell r="G18761" t="str">
            <v>Stk</v>
          </cell>
          <cell r="H18761">
            <v>42.6</v>
          </cell>
        </row>
        <row r="18762">
          <cell r="A18762">
            <v>94556201</v>
          </cell>
          <cell r="B18762" t="str">
            <v>Posaunenrohr Edelstahl 63.5</v>
          </cell>
          <cell r="C18762" t="str">
            <v>.E.Trombone tube 63.5</v>
          </cell>
          <cell r="D18762">
            <v>447</v>
          </cell>
          <cell r="E18762" t="str">
            <v>P1</v>
          </cell>
          <cell r="F18762">
            <v>150</v>
          </cell>
          <cell r="G18762" t="str">
            <v>Stk</v>
          </cell>
          <cell r="H18762">
            <v>483.2</v>
          </cell>
        </row>
        <row r="18763">
          <cell r="A18763">
            <v>94556301</v>
          </cell>
          <cell r="B18763" t="str">
            <v>Posaunenrohr Edelstahl 76,1mm</v>
          </cell>
          <cell r="C18763" t="str">
            <v>.E.Trombone tube 76.1</v>
          </cell>
          <cell r="D18763">
            <v>516</v>
          </cell>
          <cell r="E18763" t="str">
            <v>P1</v>
          </cell>
          <cell r="F18763">
            <v>150</v>
          </cell>
          <cell r="G18763" t="str">
            <v>Stk</v>
          </cell>
          <cell r="H18763">
            <v>557.79999999999995</v>
          </cell>
        </row>
        <row r="18764">
          <cell r="A18764">
            <v>94557430</v>
          </cell>
          <cell r="B18764" t="str">
            <v>Luftschlauch Silikon 3/6,L=1m kalibr.</v>
          </cell>
          <cell r="C18764" t="str">
            <v>Tuyau à Air 3/6 1m MU480</v>
          </cell>
          <cell r="D18764">
            <v>37.4</v>
          </cell>
          <cell r="E18764" t="str">
            <v>P4</v>
          </cell>
          <cell r="F18764">
            <v>967</v>
          </cell>
          <cell r="G18764" t="str">
            <v>Stk</v>
          </cell>
          <cell r="H18764">
            <v>40.450000000000003</v>
          </cell>
        </row>
        <row r="18765">
          <cell r="A18765">
            <v>94557801</v>
          </cell>
          <cell r="B18765" t="str">
            <v>AMR Buchse für Pulsverstärker</v>
          </cell>
          <cell r="C18765" t="str">
            <v>Bague</v>
          </cell>
          <cell r="D18765">
            <v>2.4</v>
          </cell>
          <cell r="E18765" t="str">
            <v>P4</v>
          </cell>
          <cell r="F18765">
            <v>325</v>
          </cell>
          <cell r="G18765" t="str">
            <v>Stk</v>
          </cell>
          <cell r="H18765">
            <v>2.6</v>
          </cell>
        </row>
        <row r="18766">
          <cell r="A18766">
            <v>94564301</v>
          </cell>
          <cell r="B18766" t="str">
            <v>VMS Halter MM15/MM25</v>
          </cell>
          <cell r="C18766" t="str">
            <v>Fixation Compteur à lait VMS</v>
          </cell>
          <cell r="D18766">
            <v>6.45</v>
          </cell>
          <cell r="E18766" t="str">
            <v>P4</v>
          </cell>
          <cell r="F18766">
            <v>207</v>
          </cell>
          <cell r="G18766" t="str">
            <v>Stk</v>
          </cell>
          <cell r="H18766">
            <v>6.95</v>
          </cell>
        </row>
        <row r="18767">
          <cell r="A18767">
            <v>94565380</v>
          </cell>
          <cell r="B18767" t="str">
            <v>Spülmag oben 52mm CN+2-Wege+T 3-6 Pl</v>
          </cell>
          <cell r="C18767" t="str">
            <v>Rampe de nettoyage haut flex D52</v>
          </cell>
          <cell r="D18767">
            <v>1715</v>
          </cell>
          <cell r="E18767" t="str">
            <v>P1</v>
          </cell>
          <cell r="F18767">
            <v>150</v>
          </cell>
          <cell r="G18767" t="str">
            <v>Stk</v>
          </cell>
          <cell r="H18767">
            <v>1853.9</v>
          </cell>
        </row>
        <row r="18768">
          <cell r="A18768">
            <v>94565381</v>
          </cell>
          <cell r="B18768" t="str">
            <v>Spülmag oben 63mm CN+2-Wege+T 3-6 Pl</v>
          </cell>
          <cell r="C18768" t="str">
            <v>Rack lavage flex D 63</v>
          </cell>
          <cell r="D18768">
            <v>1959</v>
          </cell>
          <cell r="E18768" t="str">
            <v>P1</v>
          </cell>
          <cell r="F18768">
            <v>150</v>
          </cell>
          <cell r="G18768" t="str">
            <v>Stk</v>
          </cell>
          <cell r="H18768">
            <v>2117.6999999999998</v>
          </cell>
        </row>
        <row r="18769">
          <cell r="A18769">
            <v>94568080</v>
          </cell>
          <cell r="B18769" t="str">
            <v>Schalldämpfsatz Pulsator</v>
          </cell>
          <cell r="C18769" t="str">
            <v>Silencieux pour pulsateur</v>
          </cell>
          <cell r="D18769">
            <v>26.5</v>
          </cell>
          <cell r="E18769" t="str">
            <v>P1</v>
          </cell>
          <cell r="F18769">
            <v>130</v>
          </cell>
          <cell r="G18769" t="str">
            <v>Stk</v>
          </cell>
          <cell r="H18769">
            <v>28.65</v>
          </cell>
        </row>
        <row r="18770">
          <cell r="A18770">
            <v>94568201</v>
          </cell>
          <cell r="B18770" t="str">
            <v>Membrane zu Regelventil MU480</v>
          </cell>
          <cell r="C18770" t="str">
            <v>Membrane p. valve regulation de vide</v>
          </cell>
          <cell r="D18770">
            <v>17</v>
          </cell>
          <cell r="E18770" t="str">
            <v>P4</v>
          </cell>
          <cell r="F18770">
            <v>192</v>
          </cell>
          <cell r="G18770" t="str">
            <v>Stk</v>
          </cell>
          <cell r="H18770">
            <v>18.399999999999999</v>
          </cell>
        </row>
        <row r="18771">
          <cell r="A18771">
            <v>94571713</v>
          </cell>
          <cell r="B18771" t="str">
            <v>Bedienungsanleitung VMS 2007</v>
          </cell>
          <cell r="C18771" t="str">
            <v>Guide utilisateur VMS &gt;2010##</v>
          </cell>
          <cell r="D18771">
            <v>0.1</v>
          </cell>
          <cell r="F18771">
            <v>160</v>
          </cell>
          <cell r="G18771" t="str">
            <v>Stk</v>
          </cell>
          <cell r="H18771">
            <v>0.1</v>
          </cell>
        </row>
        <row r="18772">
          <cell r="A18772">
            <v>94577101</v>
          </cell>
          <cell r="B18772" t="str">
            <v>Steuereinheit Ventil-Box kpl. / 2 Taster</v>
          </cell>
          <cell r="C18772" t="str">
            <v>P 2100 Boîtier cde 2 boutons</v>
          </cell>
          <cell r="D18772">
            <v>389</v>
          </cell>
          <cell r="E18772" t="str">
            <v>P4</v>
          </cell>
          <cell r="F18772">
            <v>817</v>
          </cell>
          <cell r="G18772" t="str">
            <v>Stk</v>
          </cell>
          <cell r="H18772">
            <v>420.5</v>
          </cell>
        </row>
        <row r="18773">
          <cell r="A18773">
            <v>94577102</v>
          </cell>
          <cell r="B18773" t="str">
            <v>Steuereinheit Ventilbox (4 Taster)</v>
          </cell>
          <cell r="C18773" t="str">
            <v>P 2100 Boîtier cde 4 boutons</v>
          </cell>
          <cell r="D18773">
            <v>530</v>
          </cell>
          <cell r="E18773" t="str">
            <v>P4</v>
          </cell>
          <cell r="F18773">
            <v>817</v>
          </cell>
          <cell r="G18773" t="str">
            <v>Stk</v>
          </cell>
          <cell r="H18773">
            <v>572.95000000000005</v>
          </cell>
        </row>
        <row r="18774">
          <cell r="A18774">
            <v>94577103</v>
          </cell>
          <cell r="B18774" t="str">
            <v>Steuereinheit Ventil-Box kpl. / 6 Taster</v>
          </cell>
          <cell r="C18774" t="str">
            <v>P 2100 Boîtier cde 6 boutons</v>
          </cell>
          <cell r="D18774">
            <v>664</v>
          </cell>
          <cell r="E18774" t="str">
            <v>P4</v>
          </cell>
          <cell r="F18774">
            <v>817</v>
          </cell>
          <cell r="G18774" t="str">
            <v>Stk</v>
          </cell>
          <cell r="H18774">
            <v>717.8</v>
          </cell>
        </row>
        <row r="18775">
          <cell r="A18775">
            <v>94577301</v>
          </cell>
          <cell r="B18775" t="str">
            <v>Sticker Tastenbelegung P2100</v>
          </cell>
          <cell r="C18775" t="str">
            <v>Symboles autocollants boutons TPA</v>
          </cell>
          <cell r="D18775">
            <v>0.1</v>
          </cell>
          <cell r="E18775" t="str">
            <v>P4</v>
          </cell>
          <cell r="F18775">
            <v>892</v>
          </cell>
          <cell r="G18775" t="str">
            <v>Stk</v>
          </cell>
          <cell r="H18775">
            <v>0.1</v>
          </cell>
        </row>
        <row r="18776">
          <cell r="A18776">
            <v>94579401</v>
          </cell>
          <cell r="B18776" t="str">
            <v>VMS Lagerschale Achse Multipurpose Arm</v>
          </cell>
          <cell r="C18776" t="str">
            <v>Fixation bras</v>
          </cell>
          <cell r="D18776">
            <v>40.299999999999997</v>
          </cell>
          <cell r="E18776" t="str">
            <v>P4</v>
          </cell>
          <cell r="F18776">
            <v>196</v>
          </cell>
          <cell r="G18776" t="str">
            <v>Stk</v>
          </cell>
          <cell r="H18776">
            <v>43.55</v>
          </cell>
        </row>
        <row r="18777">
          <cell r="A18777">
            <v>94579601</v>
          </cell>
          <cell r="B18777" t="str">
            <v>VMS Lagerschale Achse Multipurpose Arm</v>
          </cell>
          <cell r="C18777" t="str">
            <v>Fixation bras repère 9</v>
          </cell>
          <cell r="D18777">
            <v>37.5</v>
          </cell>
          <cell r="E18777" t="str">
            <v>P4</v>
          </cell>
          <cell r="F18777">
            <v>196</v>
          </cell>
          <cell r="G18777" t="str">
            <v>Stk</v>
          </cell>
          <cell r="H18777">
            <v>40.549999999999997</v>
          </cell>
        </row>
        <row r="18778">
          <cell r="A18778">
            <v>94584480</v>
          </cell>
          <cell r="B18778" t="str">
            <v>Fernstart-Kit (Atm.) seitl. an FK, L&lt;30m</v>
          </cell>
          <cell r="C18778" t="str">
            <v>Kit bouton cde ACR ss coffre bas L&lt;30m</v>
          </cell>
          <cell r="D18778">
            <v>200</v>
          </cell>
          <cell r="E18778" t="str">
            <v>P1</v>
          </cell>
          <cell r="F18778">
            <v>110</v>
          </cell>
          <cell r="G18778" t="str">
            <v>Stk</v>
          </cell>
          <cell r="H18778">
            <v>216.2</v>
          </cell>
        </row>
        <row r="18779">
          <cell r="A18779">
            <v>94585601</v>
          </cell>
          <cell r="B18779" t="str">
            <v>Abdeckhaube MPC130 / 150B</v>
          </cell>
          <cell r="C18779" t="str">
            <v>MPC150 couvercle inox</v>
          </cell>
          <cell r="D18779">
            <v>106</v>
          </cell>
          <cell r="E18779" t="str">
            <v>P1</v>
          </cell>
          <cell r="F18779">
            <v>110</v>
          </cell>
          <cell r="G18779" t="str">
            <v>Stk</v>
          </cell>
          <cell r="H18779">
            <v>114.6</v>
          </cell>
        </row>
        <row r="18780">
          <cell r="A18780">
            <v>94585702</v>
          </cell>
          <cell r="B18780" t="str">
            <v>Halter CN für FI5 ML2100</v>
          </cell>
          <cell r="C18780" t="str">
            <v>ML2100 support FI5 &amp; MM25 inox</v>
          </cell>
          <cell r="D18780">
            <v>131</v>
          </cell>
          <cell r="E18780" t="str">
            <v>P1</v>
          </cell>
          <cell r="F18780">
            <v>120</v>
          </cell>
          <cell r="G18780" t="str">
            <v>Stk</v>
          </cell>
          <cell r="H18780">
            <v>141.6</v>
          </cell>
        </row>
        <row r="18781">
          <cell r="A18781">
            <v>94593880</v>
          </cell>
          <cell r="B18781" t="str">
            <v>VMS Pneumatikventil für Milchsammler</v>
          </cell>
          <cell r="C18781" t="str">
            <v>Vanne pneum.echantil. VMX</v>
          </cell>
          <cell r="D18781">
            <v>589</v>
          </cell>
          <cell r="E18781" t="str">
            <v>P4</v>
          </cell>
          <cell r="F18781">
            <v>196</v>
          </cell>
          <cell r="G18781" t="str">
            <v>Stk</v>
          </cell>
          <cell r="H18781">
            <v>636.70000000000005</v>
          </cell>
        </row>
        <row r="18782">
          <cell r="A18782">
            <v>94594512</v>
          </cell>
          <cell r="B18782" t="str">
            <v>Memo MU450 (D)</v>
          </cell>
          <cell r="C18782" t="str">
            <v>Guide de l'utilisateur MU450 (D)</v>
          </cell>
          <cell r="D18782">
            <v>0.1</v>
          </cell>
          <cell r="F18782">
            <v>151</v>
          </cell>
          <cell r="G18782" t="str">
            <v>Stk</v>
          </cell>
          <cell r="H18782">
            <v>0.1</v>
          </cell>
        </row>
        <row r="18783">
          <cell r="A18783">
            <v>94594812</v>
          </cell>
          <cell r="B18783" t="str">
            <v>Melkeinheit BLUE BA</v>
          </cell>
          <cell r="C18783" t="str">
            <v>Guide de l'utilisateur MU450 (D)</v>
          </cell>
          <cell r="D18783">
            <v>0.1</v>
          </cell>
          <cell r="F18783">
            <v>151</v>
          </cell>
          <cell r="G18783" t="str">
            <v>Stk</v>
          </cell>
          <cell r="H18783">
            <v>0.1</v>
          </cell>
        </row>
        <row r="18784">
          <cell r="A18784">
            <v>94596801</v>
          </cell>
          <cell r="B18784" t="str">
            <v>CBI Displaykarte SG-USB</v>
          </cell>
          <cell r="C18784" t="str">
            <v>carte d'affichage pour CBI_port USB</v>
          </cell>
          <cell r="D18784">
            <v>1531</v>
          </cell>
          <cell r="E18784" t="str">
            <v>P4</v>
          </cell>
          <cell r="F18784">
            <v>191</v>
          </cell>
          <cell r="G18784" t="str">
            <v>Stk</v>
          </cell>
          <cell r="H18784">
            <v>1655</v>
          </cell>
        </row>
        <row r="18785">
          <cell r="A18785">
            <v>94596901</v>
          </cell>
          <cell r="B18785" t="str">
            <v>CBI Anschlusskarte SG 8I/8O-USB</v>
          </cell>
          <cell r="C18785" t="str">
            <v>carte de connexion pour CBI_port USB</v>
          </cell>
          <cell r="D18785">
            <v>810</v>
          </cell>
          <cell r="E18785" t="str">
            <v>P4</v>
          </cell>
          <cell r="F18785">
            <v>191</v>
          </cell>
          <cell r="G18785" t="str">
            <v>Stk</v>
          </cell>
          <cell r="H18785">
            <v>875.6</v>
          </cell>
        </row>
        <row r="18786">
          <cell r="A18786">
            <v>94597301</v>
          </cell>
          <cell r="B18786" t="str">
            <v>Steuerplatine SBI SG-USB</v>
          </cell>
          <cell r="C18786" t="str">
            <v>Carte de connexion pour SBI_port USB</v>
          </cell>
          <cell r="D18786">
            <v>1146</v>
          </cell>
          <cell r="E18786" t="str">
            <v>P4</v>
          </cell>
          <cell r="F18786">
            <v>191</v>
          </cell>
          <cell r="G18786" t="str">
            <v>Stk</v>
          </cell>
          <cell r="H18786">
            <v>1238.8499999999999</v>
          </cell>
        </row>
        <row r="18787">
          <cell r="A18787">
            <v>94598201</v>
          </cell>
          <cell r="B18787" t="str">
            <v>Externer Metallhalter MM25/MM27BC/FI15</v>
          </cell>
          <cell r="C18787" t="str">
            <v>Support ext MM25 Midiline</v>
          </cell>
          <cell r="D18787">
            <v>48.8</v>
          </cell>
          <cell r="E18787" t="str">
            <v>P1</v>
          </cell>
          <cell r="F18787">
            <v>120</v>
          </cell>
          <cell r="G18787" t="str">
            <v>Stk</v>
          </cell>
          <cell r="H18787">
            <v>52.75</v>
          </cell>
        </row>
        <row r="18788">
          <cell r="A18788">
            <v>94605904</v>
          </cell>
          <cell r="B18788" t="str">
            <v>USB Memory</v>
          </cell>
          <cell r="C18788" t="str">
            <v>Clé USB VMS</v>
          </cell>
          <cell r="D18788">
            <v>28</v>
          </cell>
          <cell r="E18788" t="str">
            <v>P4</v>
          </cell>
          <cell r="F18788">
            <v>196</v>
          </cell>
          <cell r="G18788" t="str">
            <v>Stk</v>
          </cell>
          <cell r="H18788">
            <v>30.25</v>
          </cell>
        </row>
        <row r="18789">
          <cell r="A18789">
            <v>94610001</v>
          </cell>
          <cell r="B18789" t="str">
            <v>Feder für Pulsator HP102</v>
          </cell>
          <cell r="C18789" t="str">
            <v>Nouv.Ress inv.HP102</v>
          </cell>
          <cell r="D18789">
            <v>13.05</v>
          </cell>
          <cell r="E18789" t="str">
            <v>P4</v>
          </cell>
          <cell r="F18789">
            <v>193</v>
          </cell>
          <cell r="G18789" t="str">
            <v>Stk</v>
          </cell>
          <cell r="H18789">
            <v>14.1</v>
          </cell>
        </row>
        <row r="18790">
          <cell r="A18790">
            <v>94620580</v>
          </cell>
          <cell r="B18790" t="str">
            <v>.E.Free hanging gate kit</v>
          </cell>
          <cell r="C18790" t="str">
            <v>.E.Free hanging gate kit</v>
          </cell>
          <cell r="D18790">
            <v>1553</v>
          </cell>
          <cell r="F18790">
            <v>831</v>
          </cell>
          <cell r="G18790" t="str">
            <v>Stk</v>
          </cell>
          <cell r="H18790">
            <v>1678.8</v>
          </cell>
        </row>
        <row r="18791">
          <cell r="A18791">
            <v>94622503</v>
          </cell>
          <cell r="B18791" t="str">
            <v>Getr. E-Serie 28H-60X/PR 30-60</v>
          </cell>
          <cell r="C18791" t="str">
            <v>Reducteur pour roto PR 28-60</v>
          </cell>
          <cell r="D18791">
            <v>4449</v>
          </cell>
          <cell r="E18791" t="str">
            <v>P4</v>
          </cell>
          <cell r="F18791">
            <v>181</v>
          </cell>
          <cell r="G18791" t="str">
            <v>Stk</v>
          </cell>
          <cell r="H18791">
            <v>4809.3500000000004</v>
          </cell>
        </row>
        <row r="18792">
          <cell r="A18792">
            <v>94625180</v>
          </cell>
          <cell r="B18792" t="str">
            <v>GA Melk/Spülltg 76-51 DG m.Spülinj.</v>
          </cell>
          <cell r="C18792" t="str">
            <v>Kit de base MC-DC 76-51 w Trombone</v>
          </cell>
          <cell r="D18792">
            <v>6155</v>
          </cell>
          <cell r="E18792" t="str">
            <v>P1</v>
          </cell>
          <cell r="F18792">
            <v>150</v>
          </cell>
          <cell r="G18792" t="str">
            <v>Stk</v>
          </cell>
          <cell r="H18792">
            <v>6653.55</v>
          </cell>
        </row>
        <row r="18793">
          <cell r="A18793">
            <v>94625680</v>
          </cell>
          <cell r="B18793" t="str">
            <v>GA Melk/Spülltg 101-52 DG m.Spülinj.</v>
          </cell>
          <cell r="C18793" t="str">
            <v>HB 50 kit base can 101-52</v>
          </cell>
          <cell r="D18793">
            <v>9923</v>
          </cell>
          <cell r="E18793" t="str">
            <v>P1</v>
          </cell>
          <cell r="F18793">
            <v>150</v>
          </cell>
          <cell r="G18793" t="str">
            <v>Stk</v>
          </cell>
          <cell r="H18793">
            <v>10726.75</v>
          </cell>
        </row>
        <row r="18794">
          <cell r="A18794">
            <v>94625980</v>
          </cell>
          <cell r="B18794" t="str">
            <v>Melk/Spülltg 101-52 800mm FGM50</v>
          </cell>
          <cell r="C18794" t="str">
            <v>HB 50 kit lin cc800 can 101-52</v>
          </cell>
          <cell r="D18794">
            <v>336</v>
          </cell>
          <cell r="E18794" t="str">
            <v>P1</v>
          </cell>
          <cell r="F18794">
            <v>150</v>
          </cell>
          <cell r="G18794" t="str">
            <v>Stk</v>
          </cell>
          <cell r="H18794">
            <v>363.2</v>
          </cell>
        </row>
        <row r="18795">
          <cell r="A18795">
            <v>94626580</v>
          </cell>
          <cell r="B18795" t="str">
            <v>GA Melk/Spülltg 101-52mm DO 1xSI (2xMA)</v>
          </cell>
          <cell r="C18795" t="str">
            <v>HB 50 kit can 101 boucle tromb 2 UT</v>
          </cell>
          <cell r="D18795">
            <v>6811</v>
          </cell>
          <cell r="E18795" t="str">
            <v>P1</v>
          </cell>
          <cell r="F18795">
            <v>150</v>
          </cell>
          <cell r="G18795" t="str">
            <v>Stk</v>
          </cell>
          <cell r="H18795">
            <v>7362.7</v>
          </cell>
        </row>
        <row r="18796">
          <cell r="A18796">
            <v>94626680</v>
          </cell>
          <cell r="B18796" t="str">
            <v>GA Melk/Spülltg 2x76+2x52mm EO 1xSI(1MA)</v>
          </cell>
          <cell r="C18796" t="str">
            <v>MC-SO 2x76/2x52 Tromb.1 unité terminale</v>
          </cell>
          <cell r="D18796">
            <v>7181</v>
          </cell>
          <cell r="E18796" t="str">
            <v>P1</v>
          </cell>
          <cell r="F18796">
            <v>150</v>
          </cell>
          <cell r="G18796" t="str">
            <v>Stk</v>
          </cell>
          <cell r="H18796">
            <v>7762.65</v>
          </cell>
        </row>
        <row r="18797">
          <cell r="A18797">
            <v>94627180</v>
          </cell>
          <cell r="B18797" t="str">
            <v>GA Vakuumltg oben DO 110mm (FGM)</v>
          </cell>
          <cell r="C18797" t="str">
            <v>Kit de base VH épi D110</v>
          </cell>
          <cell r="D18797">
            <v>1192</v>
          </cell>
          <cell r="E18797" t="str">
            <v>P1</v>
          </cell>
          <cell r="F18797">
            <v>150</v>
          </cell>
          <cell r="G18797" t="str">
            <v>Stk</v>
          </cell>
          <cell r="H18797">
            <v>1288.55</v>
          </cell>
        </row>
        <row r="18798">
          <cell r="A18798">
            <v>94627181</v>
          </cell>
          <cell r="B18798" t="str">
            <v>Platzset VH-FGM50 D110 cc 800</v>
          </cell>
          <cell r="C18798" t="str">
            <v>Par place VH-épi 50 D110 cc 800</v>
          </cell>
          <cell r="D18798">
            <v>92.5</v>
          </cell>
          <cell r="E18798" t="str">
            <v>P1</v>
          </cell>
          <cell r="F18798">
            <v>150</v>
          </cell>
          <cell r="G18798" t="str">
            <v>Stk</v>
          </cell>
          <cell r="H18798">
            <v>100</v>
          </cell>
        </row>
        <row r="18799">
          <cell r="A18799">
            <v>94627281</v>
          </cell>
          <cell r="B18799" t="str">
            <v>Vakuumltg oben 110mm 710mm PAR</v>
          </cell>
          <cell r="C18799" t="str">
            <v>Par place VH-EPFi 50 D110 cc 710</v>
          </cell>
          <cell r="D18799">
            <v>43.2</v>
          </cell>
          <cell r="E18799" t="str">
            <v>P1</v>
          </cell>
          <cell r="F18799">
            <v>150</v>
          </cell>
          <cell r="G18799" t="str">
            <v>Stk</v>
          </cell>
          <cell r="H18799">
            <v>46.7</v>
          </cell>
        </row>
        <row r="18800">
          <cell r="A18800">
            <v>94627580</v>
          </cell>
          <cell r="B18800" t="str">
            <v>Milchabsch Befüllsatz Boden 40mm</v>
          </cell>
          <cell r="C18800" t="str">
            <v>Kit remplissage bas 40mm</v>
          </cell>
          <cell r="D18800">
            <v>380</v>
          </cell>
          <cell r="E18800" t="str">
            <v>P1</v>
          </cell>
          <cell r="F18800">
            <v>150</v>
          </cell>
          <cell r="G18800" t="str">
            <v>Stk</v>
          </cell>
          <cell r="H18800">
            <v>410.8</v>
          </cell>
        </row>
        <row r="18801">
          <cell r="A18801">
            <v>94627780</v>
          </cell>
          <cell r="B18801" t="str">
            <v>Milchabsch Befüllsatz Boden 52mm</v>
          </cell>
          <cell r="C18801" t="str">
            <v>Kit Remplissage tank par le bas 52 mm</v>
          </cell>
          <cell r="D18801">
            <v>513</v>
          </cell>
          <cell r="E18801" t="str">
            <v>P1</v>
          </cell>
          <cell r="F18801">
            <v>150</v>
          </cell>
          <cell r="G18801" t="str">
            <v>Stk</v>
          </cell>
          <cell r="H18801">
            <v>554.54999999999995</v>
          </cell>
        </row>
        <row r="18802">
          <cell r="A18802">
            <v>94628280</v>
          </cell>
          <cell r="B18802" t="str">
            <v>Drainages/Lufteinl (leistungsstark)</v>
          </cell>
          <cell r="C18802" t="str">
            <v>Kit de drainage gros débit</v>
          </cell>
          <cell r="D18802">
            <v>417</v>
          </cell>
          <cell r="E18802" t="str">
            <v>P1</v>
          </cell>
          <cell r="F18802">
            <v>150</v>
          </cell>
          <cell r="G18802" t="str">
            <v>Stk</v>
          </cell>
          <cell r="H18802">
            <v>450.8</v>
          </cell>
        </row>
        <row r="18803">
          <cell r="A18803">
            <v>94628380</v>
          </cell>
          <cell r="B18803" t="str">
            <v>Melk/Spülltg 101-52 710mm PAR</v>
          </cell>
          <cell r="C18803" t="str">
            <v>kit linéaire 101-52</v>
          </cell>
          <cell r="D18803">
            <v>332</v>
          </cell>
          <cell r="E18803" t="str">
            <v>P1</v>
          </cell>
          <cell r="F18803">
            <v>150</v>
          </cell>
          <cell r="G18803" t="str">
            <v>Stk</v>
          </cell>
          <cell r="H18803">
            <v>358.9</v>
          </cell>
        </row>
        <row r="18804">
          <cell r="A18804">
            <v>94631613</v>
          </cell>
          <cell r="B18804" t="str">
            <v>Memo C50 (F)</v>
          </cell>
          <cell r="C18804" t="str">
            <v>Mémo interne program. de lavage C50 2007</v>
          </cell>
          <cell r="D18804">
            <v>0.1</v>
          </cell>
          <cell r="F18804">
            <v>230</v>
          </cell>
          <cell r="G18804" t="str">
            <v>Stk</v>
          </cell>
          <cell r="H18804">
            <v>0.1</v>
          </cell>
        </row>
        <row r="18805">
          <cell r="A18805">
            <v>94631812</v>
          </cell>
          <cell r="B18805" t="str">
            <v>Reinigungsautomat C50 BA</v>
          </cell>
          <cell r="C18805" t="str">
            <v>Reinigungsautomat C50 BA DE</v>
          </cell>
          <cell r="D18805">
            <v>0.01</v>
          </cell>
          <cell r="F18805">
            <v>230</v>
          </cell>
          <cell r="G18805" t="str">
            <v>Stk</v>
          </cell>
          <cell r="H18805">
            <v>0</v>
          </cell>
        </row>
        <row r="18806">
          <cell r="A18806">
            <v>94637701</v>
          </cell>
          <cell r="B18806" t="str">
            <v>RC 70, Notfall Kit</v>
          </cell>
          <cell r="C18806" t="str">
            <v>Emergency Spare part kit RC70</v>
          </cell>
          <cell r="D18806">
            <v>6739</v>
          </cell>
          <cell r="E18806" t="str">
            <v>P4</v>
          </cell>
          <cell r="F18806">
            <v>181</v>
          </cell>
          <cell r="G18806" t="str">
            <v>Stk</v>
          </cell>
          <cell r="H18806">
            <v>7284.85</v>
          </cell>
        </row>
        <row r="18807">
          <cell r="A18807">
            <v>94645280</v>
          </cell>
          <cell r="B18807" t="str">
            <v>T-Stück Rohr</v>
          </cell>
          <cell r="C18807" t="str">
            <v>Cstart_robinet T</v>
          </cell>
          <cell r="D18807">
            <v>5.3</v>
          </cell>
          <cell r="E18807" t="str">
            <v>P1</v>
          </cell>
          <cell r="F18807">
            <v>135</v>
          </cell>
          <cell r="G18807" t="str">
            <v>Stk</v>
          </cell>
          <cell r="H18807">
            <v>5.75</v>
          </cell>
        </row>
        <row r="18808">
          <cell r="A18808">
            <v>94646980</v>
          </cell>
          <cell r="B18808" t="str">
            <v>Prüfsatz ID ISO FGM</v>
          </cell>
          <cell r="C18808" t="str">
            <v>Vérification ID ISO épi</v>
          </cell>
          <cell r="D18808">
            <v>1314</v>
          </cell>
          <cell r="E18808" t="str">
            <v>P1</v>
          </cell>
          <cell r="F18808">
            <v>910</v>
          </cell>
          <cell r="G18808" t="str">
            <v>Stk</v>
          </cell>
          <cell r="H18808">
            <v>1420.45</v>
          </cell>
        </row>
        <row r="18809">
          <cell r="A18809">
            <v>94647080</v>
          </cell>
          <cell r="B18809" t="str">
            <v>Prüfsatz ID (Rahmen Fütt-Einw) HBR</v>
          </cell>
          <cell r="C18809" t="str">
            <v>Kit identification 4</v>
          </cell>
          <cell r="D18809">
            <v>1166</v>
          </cell>
          <cell r="E18809" t="str">
            <v>P1</v>
          </cell>
          <cell r="F18809">
            <v>910</v>
          </cell>
          <cell r="G18809" t="str">
            <v>Stk</v>
          </cell>
          <cell r="H18809">
            <v>1260.45</v>
          </cell>
        </row>
        <row r="18810">
          <cell r="A18810">
            <v>94647180</v>
          </cell>
          <cell r="B18810" t="str">
            <v>Prüfsatz ID Par</v>
          </cell>
          <cell r="C18810" t="str">
            <v>Kit identification 5</v>
          </cell>
          <cell r="D18810">
            <v>1166</v>
          </cell>
          <cell r="E18810" t="str">
            <v>P1</v>
          </cell>
          <cell r="F18810">
            <v>910</v>
          </cell>
          <cell r="G18810" t="str">
            <v>Stk</v>
          </cell>
          <cell r="H18810">
            <v>1260.45</v>
          </cell>
        </row>
        <row r="18811">
          <cell r="A18811">
            <v>94647280</v>
          </cell>
          <cell r="B18811" t="str">
            <v>Prüfsatz ID HBR</v>
          </cell>
          <cell r="C18811" t="str">
            <v>Kit identification 6</v>
          </cell>
          <cell r="D18811">
            <v>1887</v>
          </cell>
          <cell r="E18811" t="str">
            <v>P1</v>
          </cell>
          <cell r="F18811">
            <v>910</v>
          </cell>
          <cell r="G18811" t="str">
            <v>Stk</v>
          </cell>
          <cell r="H18811">
            <v>2039.85</v>
          </cell>
        </row>
        <row r="18812">
          <cell r="A18812">
            <v>94647380</v>
          </cell>
          <cell r="B18812" t="str">
            <v>ID-Kit 7</v>
          </cell>
          <cell r="C18812" t="str">
            <v>Kit identification 7</v>
          </cell>
          <cell r="D18812">
            <v>1790</v>
          </cell>
          <cell r="E18812" t="str">
            <v>P1</v>
          </cell>
          <cell r="F18812">
            <v>910</v>
          </cell>
          <cell r="G18812" t="str">
            <v>Sat</v>
          </cell>
          <cell r="H18812">
            <v>1935</v>
          </cell>
        </row>
        <row r="18813">
          <cell r="A18813">
            <v>94648081</v>
          </cell>
          <cell r="B18813" t="str">
            <v>Stabantenne nur HDX m.11m Kabel</v>
          </cell>
          <cell r="C18813" t="str">
            <v>Antenne multirod DeLaval avec 11m câble</v>
          </cell>
          <cell r="D18813">
            <v>1391</v>
          </cell>
          <cell r="E18813" t="str">
            <v>P1</v>
          </cell>
          <cell r="F18813">
            <v>910</v>
          </cell>
          <cell r="G18813" t="str">
            <v>Stk</v>
          </cell>
          <cell r="H18813">
            <v>1503.65</v>
          </cell>
        </row>
        <row r="18814">
          <cell r="A18814">
            <v>94648083</v>
          </cell>
          <cell r="B18814" t="str">
            <v>Multirod-Antenne m. 6,3m Kabel</v>
          </cell>
          <cell r="C18814" t="str">
            <v>Antenne MultiRod Cable 6m</v>
          </cell>
          <cell r="D18814">
            <v>1356</v>
          </cell>
          <cell r="E18814" t="str">
            <v>P1</v>
          </cell>
          <cell r="F18814">
            <v>910</v>
          </cell>
          <cell r="G18814" t="str">
            <v>Stk</v>
          </cell>
          <cell r="H18814">
            <v>1465.85</v>
          </cell>
        </row>
        <row r="18815">
          <cell r="A18815">
            <v>94657212</v>
          </cell>
          <cell r="B18815" t="str">
            <v>Reinigungsautomat C100E V1.06 BA</v>
          </cell>
          <cell r="C18815" t="str">
            <v>Guide de l'utilisateur C100E V1.06 (D)</v>
          </cell>
          <cell r="D18815">
            <v>0.1</v>
          </cell>
          <cell r="F18815">
            <v>230</v>
          </cell>
          <cell r="G18815" t="str">
            <v>Stk</v>
          </cell>
          <cell r="H18815">
            <v>0.1</v>
          </cell>
        </row>
        <row r="18816">
          <cell r="A18816">
            <v>94670070</v>
          </cell>
          <cell r="B18816" t="str">
            <v>Abscheider GR25 PLMP37-3 Plastikfilter</v>
          </cell>
          <cell r="C18816" t="str">
            <v>GR 25 Chambre PLMP37 3Ph filtre plastiq.</v>
          </cell>
          <cell r="D18816">
            <v>5621</v>
          </cell>
          <cell r="E18816" t="str">
            <v>P1</v>
          </cell>
          <cell r="F18816">
            <v>220</v>
          </cell>
          <cell r="G18816" t="str">
            <v>Stk</v>
          </cell>
          <cell r="H18816">
            <v>6076.3</v>
          </cell>
        </row>
        <row r="18817">
          <cell r="A18817">
            <v>94670071</v>
          </cell>
          <cell r="B18817" t="str">
            <v>Milchsammler GR25 PLMP37-1</v>
          </cell>
          <cell r="C18817" t="str">
            <v>.E.Receiver GR25 PLMP37-1 Plastic filter</v>
          </cell>
          <cell r="D18817">
            <v>5666</v>
          </cell>
          <cell r="E18817" t="str">
            <v>P1</v>
          </cell>
          <cell r="F18817">
            <v>220</v>
          </cell>
          <cell r="G18817" t="str">
            <v>Stk</v>
          </cell>
          <cell r="H18817">
            <v>6124.95</v>
          </cell>
        </row>
        <row r="18818">
          <cell r="A18818">
            <v>94670072</v>
          </cell>
          <cell r="B18818" t="str">
            <v>Milchabsch Glas PLMP37/25 3Ph CN Filter</v>
          </cell>
          <cell r="C18818" t="str">
            <v>GR 25 Chambre PLM37 filtre inox</v>
          </cell>
          <cell r="D18818">
            <v>5621</v>
          </cell>
          <cell r="E18818" t="str">
            <v>P1</v>
          </cell>
          <cell r="F18818">
            <v>220</v>
          </cell>
          <cell r="G18818" t="str">
            <v>Stk</v>
          </cell>
          <cell r="H18818">
            <v>6076.3</v>
          </cell>
        </row>
        <row r="18819">
          <cell r="A18819">
            <v>94670080</v>
          </cell>
          <cell r="B18819" t="str">
            <v>Milchfördereinr GR25 FMP55 Filter</v>
          </cell>
          <cell r="C18819" t="str">
            <v>GR 25 Chambre FMP55 filtre inox</v>
          </cell>
          <cell r="D18819">
            <v>7494</v>
          </cell>
          <cell r="E18819" t="str">
            <v>P1</v>
          </cell>
          <cell r="F18819">
            <v>220</v>
          </cell>
          <cell r="G18819" t="str">
            <v>Stk</v>
          </cell>
          <cell r="H18819">
            <v>8101</v>
          </cell>
        </row>
        <row r="18820">
          <cell r="A18820">
            <v>94670081</v>
          </cell>
          <cell r="B18820" t="str">
            <v>Endeinheit GR25 FMP110-1 s/s filter</v>
          </cell>
          <cell r="C18820" t="str">
            <v>Récepteur GR25 FMP110-1 s/s filter</v>
          </cell>
          <cell r="D18820">
            <v>7555</v>
          </cell>
          <cell r="E18820" t="str">
            <v>P1</v>
          </cell>
          <cell r="F18820">
            <v>220</v>
          </cell>
          <cell r="G18820" t="str">
            <v>Stk</v>
          </cell>
          <cell r="H18820">
            <v>8166.95</v>
          </cell>
        </row>
        <row r="18821">
          <cell r="A18821">
            <v>94670170</v>
          </cell>
          <cell r="B18821" t="str">
            <v>Receiver GR50 PLMP37-3 Plastikfilter</v>
          </cell>
          <cell r="C18821" t="str">
            <v>GR 50 Chambre PLMP37 3Ph filtre plastiq.</v>
          </cell>
          <cell r="D18821">
            <v>6206</v>
          </cell>
          <cell r="E18821" t="str">
            <v>P1</v>
          </cell>
          <cell r="F18821">
            <v>220</v>
          </cell>
          <cell r="G18821" t="str">
            <v>Stk</v>
          </cell>
          <cell r="H18821">
            <v>6708.7</v>
          </cell>
        </row>
        <row r="18822">
          <cell r="A18822">
            <v>94670171</v>
          </cell>
          <cell r="B18822" t="str">
            <v>Endeinheit GR50 PLMP37-1 Plastikfilter</v>
          </cell>
          <cell r="C18822" t="str">
            <v>Unité term. GR50 PLMP37-1 filtre plastiq</v>
          </cell>
          <cell r="D18822">
            <v>6206</v>
          </cell>
          <cell r="E18822" t="str">
            <v>P1</v>
          </cell>
          <cell r="F18822">
            <v>220</v>
          </cell>
          <cell r="G18822" t="str">
            <v>Stk</v>
          </cell>
          <cell r="H18822">
            <v>6708.7</v>
          </cell>
        </row>
        <row r="18823">
          <cell r="A18823">
            <v>94670172</v>
          </cell>
          <cell r="B18823" t="str">
            <v>Milchabsch Glas PLMP37/50 3Ph CN Filter</v>
          </cell>
          <cell r="C18823" t="str">
            <v>GR 50 Chambre PLMP37 3ph filtre inox</v>
          </cell>
          <cell r="D18823">
            <v>6206</v>
          </cell>
          <cell r="E18823" t="str">
            <v>P1</v>
          </cell>
          <cell r="F18823">
            <v>220</v>
          </cell>
          <cell r="G18823" t="str">
            <v>Stk</v>
          </cell>
          <cell r="H18823">
            <v>6708.7</v>
          </cell>
        </row>
        <row r="18824">
          <cell r="A18824">
            <v>94670173</v>
          </cell>
          <cell r="B18824" t="str">
            <v>Endeinheit GR50 PLMP37-1 s/s-Filter</v>
          </cell>
          <cell r="C18824" t="str">
            <v>Récepteur GR50 PLMP37-1 filtre s/s</v>
          </cell>
          <cell r="D18824">
            <v>6256</v>
          </cell>
          <cell r="E18824" t="str">
            <v>P1</v>
          </cell>
          <cell r="F18824">
            <v>220</v>
          </cell>
          <cell r="G18824" t="str">
            <v>Stk</v>
          </cell>
          <cell r="H18824">
            <v>6762.75</v>
          </cell>
        </row>
        <row r="18825">
          <cell r="A18825">
            <v>94670180</v>
          </cell>
          <cell r="B18825" t="str">
            <v>Milchabsch GR50 FMP55-3 CN Filter</v>
          </cell>
          <cell r="C18825" t="str">
            <v>GR50 Unité Termin. FMP55-3 Filtre Inox</v>
          </cell>
          <cell r="D18825">
            <v>8275</v>
          </cell>
          <cell r="E18825" t="str">
            <v>P1</v>
          </cell>
          <cell r="F18825">
            <v>220</v>
          </cell>
          <cell r="G18825" t="str">
            <v>Stk</v>
          </cell>
          <cell r="H18825">
            <v>8945.2999999999993</v>
          </cell>
        </row>
        <row r="18826">
          <cell r="A18826">
            <v>94670181</v>
          </cell>
          <cell r="B18826" t="str">
            <v>Milchsammler GR50 FMP55-1 s/s filter</v>
          </cell>
          <cell r="C18826" t="str">
            <v>.E.Receiver GR50 FMP55-1 s/s filter</v>
          </cell>
          <cell r="D18826">
            <v>8342</v>
          </cell>
          <cell r="E18826" t="str">
            <v>P1</v>
          </cell>
          <cell r="F18826">
            <v>220</v>
          </cell>
          <cell r="G18826" t="str">
            <v>Stk</v>
          </cell>
          <cell r="H18826">
            <v>9017.7000000000007</v>
          </cell>
        </row>
        <row r="18827">
          <cell r="A18827">
            <v>94670190</v>
          </cell>
          <cell r="B18827" t="str">
            <v>Milchabsch.Glas GR50 MP110-3Ph CN-Filter</v>
          </cell>
          <cell r="C18827" t="str">
            <v>GR50 FMP110-3 filtre inox</v>
          </cell>
          <cell r="D18827">
            <v>8275</v>
          </cell>
          <cell r="E18827" t="str">
            <v>P1</v>
          </cell>
          <cell r="F18827">
            <v>220</v>
          </cell>
          <cell r="G18827" t="str">
            <v>Stk</v>
          </cell>
          <cell r="H18827">
            <v>8945.2999999999993</v>
          </cell>
        </row>
        <row r="18828">
          <cell r="A18828">
            <v>94672501</v>
          </cell>
          <cell r="B18828" t="str">
            <v>Smartwatch für FP204</v>
          </cell>
          <cell r="C18828" t="str">
            <v>Pile Mémoire FP200-FP204x</v>
          </cell>
          <cell r="D18828">
            <v>338</v>
          </cell>
          <cell r="E18828" t="str">
            <v>P4</v>
          </cell>
          <cell r="F18828">
            <v>593</v>
          </cell>
          <cell r="G18828" t="str">
            <v>Stk</v>
          </cell>
          <cell r="H18828">
            <v>365.4</v>
          </cell>
        </row>
        <row r="18829">
          <cell r="A18829">
            <v>94683580</v>
          </cell>
          <cell r="B18829" t="str">
            <v>VMS Halterung für Schwimmer</v>
          </cell>
          <cell r="C18829" t="str">
            <v>VMS coussinet aff.VMS</v>
          </cell>
          <cell r="D18829">
            <v>15.35</v>
          </cell>
          <cell r="E18829" t="str">
            <v>P4</v>
          </cell>
          <cell r="F18829">
            <v>597</v>
          </cell>
          <cell r="G18829" t="str">
            <v>Stk</v>
          </cell>
          <cell r="H18829">
            <v>16.600000000000001</v>
          </cell>
        </row>
        <row r="18830">
          <cell r="A18830">
            <v>94683581</v>
          </cell>
          <cell r="B18830" t="str">
            <v>VMS Deckel für Probennehmer OCC</v>
          </cell>
          <cell r="C18830" t="str">
            <v>Support de flotteur VMS</v>
          </cell>
          <cell r="D18830">
            <v>24.6</v>
          </cell>
          <cell r="E18830" t="str">
            <v>P4</v>
          </cell>
          <cell r="F18830">
            <v>196</v>
          </cell>
          <cell r="G18830" t="str">
            <v>Stk</v>
          </cell>
          <cell r="H18830">
            <v>26.6</v>
          </cell>
        </row>
        <row r="18831">
          <cell r="A18831">
            <v>94683601</v>
          </cell>
          <cell r="B18831" t="str">
            <v>VMS Buchse für Selektionstor 2007-</v>
          </cell>
          <cell r="C18831" t="str">
            <v>Bague porte intelligente</v>
          </cell>
          <cell r="D18831">
            <v>24.5</v>
          </cell>
          <cell r="E18831" t="str">
            <v>P4</v>
          </cell>
          <cell r="F18831">
            <v>196</v>
          </cell>
          <cell r="G18831" t="str">
            <v>Stk</v>
          </cell>
          <cell r="H18831">
            <v>26.5</v>
          </cell>
        </row>
        <row r="18832">
          <cell r="A18832">
            <v>94684880</v>
          </cell>
          <cell r="B18832" t="str">
            <v>Pumpengehäuse, SMS, komplett</v>
          </cell>
          <cell r="C18832" t="str">
            <v>Corps ppe à lait SMS VMS Droit</v>
          </cell>
          <cell r="D18832">
            <v>463</v>
          </cell>
          <cell r="E18832" t="str">
            <v>P4</v>
          </cell>
          <cell r="F18832">
            <v>162</v>
          </cell>
          <cell r="G18832" t="str">
            <v>Stk</v>
          </cell>
          <cell r="H18832">
            <v>500.5</v>
          </cell>
        </row>
        <row r="18833">
          <cell r="A18833">
            <v>94684980</v>
          </cell>
          <cell r="B18833" t="str">
            <v>Pumpengehäuse, SMS CPL L</v>
          </cell>
          <cell r="C18833" t="str">
            <v>Corps ppe à lait SMS VMS Gauche</v>
          </cell>
          <cell r="D18833">
            <v>463</v>
          </cell>
          <cell r="E18833" t="str">
            <v>P4</v>
          </cell>
          <cell r="F18833">
            <v>162</v>
          </cell>
          <cell r="G18833" t="str">
            <v>Stk</v>
          </cell>
          <cell r="H18833">
            <v>500.5</v>
          </cell>
        </row>
        <row r="18834">
          <cell r="A18834">
            <v>94686581</v>
          </cell>
          <cell r="B18834" t="str">
            <v>MM15, ML2100 lin Kit</v>
          </cell>
          <cell r="C18834" t="str">
            <v>ML2100 kit lin. MM15</v>
          </cell>
          <cell r="D18834">
            <v>1876</v>
          </cell>
          <cell r="E18834" t="str">
            <v>P1</v>
          </cell>
          <cell r="F18834">
            <v>120</v>
          </cell>
          <cell r="G18834" t="str">
            <v>Stk</v>
          </cell>
          <cell r="H18834">
            <v>2027.95</v>
          </cell>
        </row>
        <row r="18835">
          <cell r="A18835">
            <v>94687580</v>
          </cell>
          <cell r="B18835" t="str">
            <v>GA Prüfsatz ID</v>
          </cell>
          <cell r="C18835" t="str">
            <v>ID Kit Lumiere verif ID VL</v>
          </cell>
          <cell r="D18835">
            <v>351</v>
          </cell>
          <cell r="E18835" t="str">
            <v>P1</v>
          </cell>
          <cell r="F18835">
            <v>910</v>
          </cell>
          <cell r="G18835" t="str">
            <v>Stk</v>
          </cell>
          <cell r="H18835">
            <v>379.45</v>
          </cell>
        </row>
        <row r="18836">
          <cell r="A18836">
            <v>94688701</v>
          </cell>
          <cell r="B18836" t="str">
            <v>VMS Halteklammer für Arm links</v>
          </cell>
          <cell r="C18836" t="str">
            <v>fixation pour bras gauche</v>
          </cell>
          <cell r="D18836">
            <v>208</v>
          </cell>
          <cell r="E18836" t="str">
            <v>P4</v>
          </cell>
          <cell r="F18836">
            <v>196</v>
          </cell>
          <cell r="G18836" t="str">
            <v>Stk</v>
          </cell>
          <cell r="H18836">
            <v>224.85</v>
          </cell>
        </row>
        <row r="18837">
          <cell r="A18837">
            <v>94688801</v>
          </cell>
          <cell r="B18837" t="str">
            <v>VMS Halteklammer für Arm rechts</v>
          </cell>
          <cell r="C18837" t="str">
            <v>Fixation pour bras droit</v>
          </cell>
          <cell r="D18837">
            <v>208</v>
          </cell>
          <cell r="E18837" t="str">
            <v>P4</v>
          </cell>
          <cell r="F18837">
            <v>196</v>
          </cell>
          <cell r="G18837" t="str">
            <v>Stk</v>
          </cell>
          <cell r="H18837">
            <v>224.85</v>
          </cell>
        </row>
        <row r="18838">
          <cell r="A18838">
            <v>94689430</v>
          </cell>
          <cell r="B18838" t="str">
            <v>Messer, Halbmond-Form, 10St.</v>
          </cell>
          <cell r="C18838" t="str">
            <v>Couteaux demi-lune Horz mixer (10pcs)</v>
          </cell>
          <cell r="D18838">
            <v>813</v>
          </cell>
          <cell r="E18838" t="str">
            <v>P4</v>
          </cell>
          <cell r="F18838">
            <v>592</v>
          </cell>
          <cell r="G18838" t="str">
            <v>Stk</v>
          </cell>
          <cell r="H18838">
            <v>878.85</v>
          </cell>
        </row>
        <row r="18839">
          <cell r="A18839">
            <v>94689530</v>
          </cell>
          <cell r="B18839" t="str">
            <v>Messer rund spezial, 20St.</v>
          </cell>
          <cell r="C18839" t="str">
            <v>.E.Special round knives MW (20pcs)</v>
          </cell>
          <cell r="D18839">
            <v>683</v>
          </cell>
          <cell r="E18839" t="str">
            <v>P4</v>
          </cell>
          <cell r="F18839">
            <v>592</v>
          </cell>
          <cell r="G18839" t="str">
            <v>Stk</v>
          </cell>
          <cell r="H18839">
            <v>738.3</v>
          </cell>
        </row>
        <row r="18840">
          <cell r="A18840">
            <v>94689630</v>
          </cell>
          <cell r="B18840" t="str">
            <v>Messer rund Standard, 20St.</v>
          </cell>
          <cell r="C18840" t="str">
            <v>.E.Standard round knives MW (20pcs)</v>
          </cell>
          <cell r="D18840">
            <v>605</v>
          </cell>
          <cell r="E18840" t="str">
            <v>P4</v>
          </cell>
          <cell r="F18840">
            <v>592</v>
          </cell>
          <cell r="G18840" t="str">
            <v>Stk</v>
          </cell>
          <cell r="H18840">
            <v>654</v>
          </cell>
        </row>
        <row r="18841">
          <cell r="A18841">
            <v>94689730</v>
          </cell>
          <cell r="B18841" t="str">
            <v>Messer U-Form, 10St.</v>
          </cell>
          <cell r="C18841" t="str">
            <v>.E.U-knifes MW (10 pcs)</v>
          </cell>
          <cell r="D18841">
            <v>201</v>
          </cell>
          <cell r="E18841" t="str">
            <v>P4</v>
          </cell>
          <cell r="F18841">
            <v>592</v>
          </cell>
          <cell r="G18841" t="str">
            <v>Stk</v>
          </cell>
          <cell r="H18841">
            <v>217.3</v>
          </cell>
        </row>
        <row r="18842">
          <cell r="A18842">
            <v>94689830</v>
          </cell>
          <cell r="B18842" t="str">
            <v>Messer gekröpfte Form li+re/je 7St.li+re</v>
          </cell>
          <cell r="C18842" t="str">
            <v>.E.Angle knive kit MW (7 + 7)</v>
          </cell>
          <cell r="D18842">
            <v>267</v>
          </cell>
          <cell r="E18842" t="str">
            <v>P4</v>
          </cell>
          <cell r="F18842">
            <v>592</v>
          </cell>
          <cell r="G18842" t="str">
            <v>Stk</v>
          </cell>
          <cell r="H18842">
            <v>288.64999999999998</v>
          </cell>
        </row>
        <row r="18843">
          <cell r="A18843">
            <v>94689930</v>
          </cell>
          <cell r="B18843" t="str">
            <v>Messer Dreieckf.f.Fräswerk(8/12m³)14St.</v>
          </cell>
          <cell r="C18843" t="str">
            <v>.E.Triangle knives Silage Cutter MW (14p</v>
          </cell>
          <cell r="D18843">
            <v>261</v>
          </cell>
          <cell r="E18843" t="str">
            <v>P4</v>
          </cell>
          <cell r="F18843">
            <v>592</v>
          </cell>
          <cell r="G18843" t="str">
            <v>Stk</v>
          </cell>
          <cell r="H18843">
            <v>282.14999999999998</v>
          </cell>
        </row>
        <row r="18844">
          <cell r="A18844">
            <v>94690180</v>
          </cell>
          <cell r="B18844" t="str">
            <v>DSG10 Basismodul m.Box u.Tor vz (ProfiR)</v>
          </cell>
          <cell r="C18844" t="str">
            <v>DSG10 module princip.p.multireader galv</v>
          </cell>
          <cell r="D18844">
            <v>21580</v>
          </cell>
          <cell r="E18844" t="str">
            <v>P1</v>
          </cell>
          <cell r="F18844">
            <v>831</v>
          </cell>
          <cell r="G18844" t="str">
            <v>Stk</v>
          </cell>
          <cell r="H18844">
            <v>23328</v>
          </cell>
        </row>
        <row r="18845">
          <cell r="A18845">
            <v>94690182</v>
          </cell>
          <cell r="B18845" t="str">
            <v>DSG10 Basismodul m.Box u.Tor CN (ProfiR)</v>
          </cell>
          <cell r="C18845" t="str">
            <v>DSG10 module princip.p.multireader inox</v>
          </cell>
          <cell r="D18845">
            <v>28935</v>
          </cell>
          <cell r="E18845" t="str">
            <v>P1</v>
          </cell>
          <cell r="F18845">
            <v>831</v>
          </cell>
          <cell r="G18845" t="str">
            <v>Stk</v>
          </cell>
          <cell r="H18845">
            <v>31278.75</v>
          </cell>
        </row>
        <row r="18846">
          <cell r="A18846">
            <v>94690280</v>
          </cell>
          <cell r="B18846" t="str">
            <v>Tastaturfolie FeedCar Alpro + 10 Pins</v>
          </cell>
          <cell r="C18846" t="str">
            <v>Façade fw + 10 boutons</v>
          </cell>
          <cell r="D18846">
            <v>81</v>
          </cell>
          <cell r="E18846" t="str">
            <v>P4</v>
          </cell>
          <cell r="F18846">
            <v>595</v>
          </cell>
          <cell r="G18846" t="str">
            <v>Stk</v>
          </cell>
          <cell r="H18846">
            <v>87.55</v>
          </cell>
        </row>
        <row r="18847">
          <cell r="A18847">
            <v>94691212</v>
          </cell>
          <cell r="B18847" t="str">
            <v>Nachtreiber CowMover M BA</v>
          </cell>
          <cell r="C18847" t="str">
            <v>Guide de l'utilis. Cow Mover M (D)</v>
          </cell>
          <cell r="D18847">
            <v>0.1</v>
          </cell>
          <cell r="F18847">
            <v>805</v>
          </cell>
          <cell r="G18847" t="str">
            <v>Stk</v>
          </cell>
          <cell r="H18847">
            <v>0.1</v>
          </cell>
        </row>
        <row r="18848">
          <cell r="A18848">
            <v>94691213</v>
          </cell>
          <cell r="B18848" t="str">
            <v>Bedienungsanleitung CowMover M (F)</v>
          </cell>
          <cell r="C18848" t="str">
            <v>GU CowMover M (F)</v>
          </cell>
          <cell r="D18848">
            <v>0.1</v>
          </cell>
          <cell r="F18848">
            <v>805</v>
          </cell>
          <cell r="G18848" t="str">
            <v>Stk</v>
          </cell>
          <cell r="H18848">
            <v>0.1</v>
          </cell>
        </row>
        <row r="18849">
          <cell r="A18849">
            <v>94694580</v>
          </cell>
          <cell r="B18849" t="str">
            <v>VMS-Demo-Euter</v>
          </cell>
          <cell r="C18849" t="str">
            <v>.E.ARTIFICIAL UDDER FOR VMS</v>
          </cell>
          <cell r="D18849">
            <v>3047</v>
          </cell>
          <cell r="E18849" t="str">
            <v>P1</v>
          </cell>
          <cell r="F18849">
            <v>160</v>
          </cell>
          <cell r="G18849" t="str">
            <v>Stk</v>
          </cell>
          <cell r="H18849">
            <v>3293.8</v>
          </cell>
        </row>
        <row r="18850">
          <cell r="A18850">
            <v>94695801</v>
          </cell>
          <cell r="B18850" t="str">
            <v>.E.SPARE PARTKIT HB30 ENTRANCE GATE RIG</v>
          </cell>
          <cell r="C18850" t="str">
            <v>.E.SPARE PARTKIT HB30# ENTRANCE GATE RIG</v>
          </cell>
          <cell r="D18850">
            <v>177</v>
          </cell>
          <cell r="E18850" t="str">
            <v>P4</v>
          </cell>
          <cell r="F18850">
            <v>892</v>
          </cell>
          <cell r="G18850" t="str">
            <v>Stk</v>
          </cell>
          <cell r="H18850">
            <v>191.35</v>
          </cell>
        </row>
        <row r="18851">
          <cell r="A18851">
            <v>94695802</v>
          </cell>
          <cell r="B18851" t="str">
            <v>.E.SPARE PART KIT HB 30 ENTRANCE GATE</v>
          </cell>
          <cell r="C18851" t="str">
            <v>.E.SPARE PART KIT HB 30# ENTRANCE GATE</v>
          </cell>
          <cell r="D18851">
            <v>177</v>
          </cell>
          <cell r="E18851" t="str">
            <v>P4</v>
          </cell>
          <cell r="F18851">
            <v>892</v>
          </cell>
          <cell r="G18851" t="str">
            <v>Stk</v>
          </cell>
          <cell r="H18851">
            <v>191.35</v>
          </cell>
        </row>
        <row r="18852">
          <cell r="A18852">
            <v>94695901</v>
          </cell>
          <cell r="B18852" t="str">
            <v>.E.SPARE PART KIT HB 30 EXIT GATE RIGHT</v>
          </cell>
          <cell r="C18852" t="str">
            <v>.E.SPARE PART KIT HB 30# EXIT GATE RIGHT</v>
          </cell>
          <cell r="D18852">
            <v>338</v>
          </cell>
          <cell r="E18852" t="str">
            <v>P4</v>
          </cell>
          <cell r="F18852">
            <v>892</v>
          </cell>
          <cell r="G18852" t="str">
            <v>Stk</v>
          </cell>
          <cell r="H18852">
            <v>365.4</v>
          </cell>
        </row>
        <row r="18853">
          <cell r="A18853">
            <v>94695902</v>
          </cell>
          <cell r="B18853" t="str">
            <v>.E.SPARE PART KIT HB 30 EXIT GATE LEFT</v>
          </cell>
          <cell r="C18853" t="str">
            <v>.E.SPARE PART KIT HB 30# EXIT GATE LEFT</v>
          </cell>
          <cell r="D18853">
            <v>338</v>
          </cell>
          <cell r="E18853" t="str">
            <v>P4</v>
          </cell>
          <cell r="F18853">
            <v>892</v>
          </cell>
          <cell r="G18853" t="str">
            <v>Stk</v>
          </cell>
          <cell r="H18853">
            <v>365.4</v>
          </cell>
        </row>
        <row r="18854">
          <cell r="A18854">
            <v>94696001</v>
          </cell>
          <cell r="B18854" t="str">
            <v>.E.SPARE PART KIT HB 50 ENTRANCE GATE R</v>
          </cell>
          <cell r="C18854" t="str">
            <v>.E.SPARE PART KIT HB 50# ENTRANCE GATE R</v>
          </cell>
          <cell r="D18854">
            <v>220</v>
          </cell>
          <cell r="E18854" t="str">
            <v>P4</v>
          </cell>
          <cell r="F18854">
            <v>892</v>
          </cell>
          <cell r="G18854" t="str">
            <v>Stk</v>
          </cell>
          <cell r="H18854">
            <v>237.8</v>
          </cell>
        </row>
        <row r="18855">
          <cell r="A18855">
            <v>94696002</v>
          </cell>
          <cell r="B18855" t="str">
            <v>.E.SPARE PART KIT HB 50 ENTRANCE GATE L</v>
          </cell>
          <cell r="C18855" t="str">
            <v>.E.SPARE PART KIT HB 50# ENTRANCE GATE L</v>
          </cell>
          <cell r="D18855">
            <v>220</v>
          </cell>
          <cell r="E18855" t="str">
            <v>P4</v>
          </cell>
          <cell r="F18855">
            <v>892</v>
          </cell>
          <cell r="G18855" t="str">
            <v>Stk</v>
          </cell>
          <cell r="H18855">
            <v>237.8</v>
          </cell>
        </row>
        <row r="18856">
          <cell r="A18856">
            <v>94696101</v>
          </cell>
          <cell r="B18856" t="str">
            <v>.E. SPARE PART KIT HB 50 EXIT GATE RIGH</v>
          </cell>
          <cell r="C18856" t="str">
            <v>.E. SPARE PART KIT HB 50# EXIT GATE RIGH</v>
          </cell>
          <cell r="D18856">
            <v>349</v>
          </cell>
          <cell r="E18856" t="str">
            <v>P4</v>
          </cell>
          <cell r="F18856">
            <v>892</v>
          </cell>
          <cell r="G18856" t="str">
            <v>Stk</v>
          </cell>
          <cell r="H18856">
            <v>377.25</v>
          </cell>
        </row>
        <row r="18857">
          <cell r="A18857">
            <v>94696102</v>
          </cell>
          <cell r="B18857" t="str">
            <v>.E.SPARE PART KIT HB 50 EXIT GATE LEFT</v>
          </cell>
          <cell r="C18857" t="str">
            <v>.E.SPARE PART KIT HB 50# EXIT GATE LEFT</v>
          </cell>
          <cell r="D18857">
            <v>349</v>
          </cell>
          <cell r="E18857" t="str">
            <v>P4</v>
          </cell>
          <cell r="F18857">
            <v>892</v>
          </cell>
          <cell r="G18857" t="str">
            <v>Stk</v>
          </cell>
          <cell r="H18857">
            <v>377.25</v>
          </cell>
        </row>
        <row r="18858">
          <cell r="A18858">
            <v>94697980</v>
          </cell>
          <cell r="B18858" t="str">
            <v>VMS Abdeckung für Probennehmer</v>
          </cell>
          <cell r="C18858" t="str">
            <v>Couvercle plastique échantillonneur VMX</v>
          </cell>
          <cell r="D18858">
            <v>262</v>
          </cell>
          <cell r="E18858" t="str">
            <v>P4</v>
          </cell>
          <cell r="F18858">
            <v>196</v>
          </cell>
          <cell r="G18858" t="str">
            <v>Stk</v>
          </cell>
          <cell r="H18858">
            <v>283.2</v>
          </cell>
        </row>
        <row r="18859">
          <cell r="A18859">
            <v>94699680</v>
          </cell>
          <cell r="B18859" t="str">
            <v>Elektrostromkabel mit Stecker</v>
          </cell>
          <cell r="C18859" t="str">
            <v>PMU câble électrique B&amp;C</v>
          </cell>
          <cell r="D18859">
            <v>17.55</v>
          </cell>
          <cell r="E18859" t="str">
            <v>P4</v>
          </cell>
          <cell r="F18859">
            <v>295</v>
          </cell>
          <cell r="G18859" t="str">
            <v>Stk</v>
          </cell>
          <cell r="H18859">
            <v>18.95</v>
          </cell>
        </row>
        <row r="18860">
          <cell r="A18860">
            <v>94702201</v>
          </cell>
          <cell r="B18860" t="str">
            <v>VMS Montagesatz Kompressor WEG</v>
          </cell>
          <cell r="C18860" t="str">
            <v>VMS kit support kit WEG</v>
          </cell>
          <cell r="D18860">
            <v>263</v>
          </cell>
          <cell r="E18860" t="str">
            <v>P4</v>
          </cell>
          <cell r="F18860">
            <v>196</v>
          </cell>
          <cell r="G18860" t="str">
            <v>Stk</v>
          </cell>
          <cell r="H18860">
            <v>284.3</v>
          </cell>
        </row>
        <row r="18861">
          <cell r="A18861">
            <v>94702202</v>
          </cell>
          <cell r="B18861" t="str">
            <v>VMS Montagesatz SF4 LS 50/60Hz</v>
          </cell>
          <cell r="C18861" t="str">
            <v>VMS kit support LS 50/60 Hz</v>
          </cell>
          <cell r="D18861">
            <v>266</v>
          </cell>
          <cell r="E18861" t="str">
            <v>P4</v>
          </cell>
          <cell r="F18861">
            <v>196</v>
          </cell>
          <cell r="G18861" t="str">
            <v>Stk</v>
          </cell>
          <cell r="H18861">
            <v>287.55</v>
          </cell>
        </row>
        <row r="18862">
          <cell r="A18862">
            <v>94702301</v>
          </cell>
          <cell r="B18862" t="str">
            <v>VMS Keilriemenscheibe LS 50Hz</v>
          </cell>
          <cell r="C18862" t="str">
            <v>VMS poullie LS 50 HZ</v>
          </cell>
          <cell r="D18862">
            <v>423</v>
          </cell>
          <cell r="E18862" t="str">
            <v>P4</v>
          </cell>
          <cell r="F18862">
            <v>196</v>
          </cell>
          <cell r="G18862" t="str">
            <v>Stk</v>
          </cell>
          <cell r="H18862">
            <v>457.25</v>
          </cell>
        </row>
        <row r="18863">
          <cell r="A18863">
            <v>94702302</v>
          </cell>
          <cell r="B18863" t="str">
            <v>Pulley LS 60 HZ</v>
          </cell>
          <cell r="C18863" t="str">
            <v>Poullie LS 60 HZ</v>
          </cell>
          <cell r="D18863">
            <v>311</v>
          </cell>
          <cell r="E18863" t="str">
            <v>P4</v>
          </cell>
          <cell r="F18863">
            <v>196</v>
          </cell>
          <cell r="G18863" t="str">
            <v>Stk</v>
          </cell>
          <cell r="H18863">
            <v>336.2</v>
          </cell>
        </row>
        <row r="18864">
          <cell r="A18864">
            <v>94702401</v>
          </cell>
          <cell r="B18864" t="str">
            <v>VMS Keilriemenset SF4 LS 50 Hz</v>
          </cell>
          <cell r="C18864" t="str">
            <v>Courrois LS 50 Hz</v>
          </cell>
          <cell r="D18864">
            <v>39.1</v>
          </cell>
          <cell r="E18864" t="str">
            <v>P4</v>
          </cell>
          <cell r="F18864">
            <v>196</v>
          </cell>
          <cell r="G18864" t="str">
            <v>Stk</v>
          </cell>
          <cell r="H18864">
            <v>42.25</v>
          </cell>
        </row>
        <row r="18865">
          <cell r="A18865">
            <v>94702402</v>
          </cell>
          <cell r="B18865" t="str">
            <v>Keilriemenset LS 60Hz</v>
          </cell>
          <cell r="C18865" t="str">
            <v>Courroi-V LS 60 Hz</v>
          </cell>
          <cell r="D18865">
            <v>40.299999999999997</v>
          </cell>
          <cell r="E18865" t="str">
            <v>P4</v>
          </cell>
          <cell r="F18865">
            <v>196</v>
          </cell>
          <cell r="G18865" t="str">
            <v>Stk</v>
          </cell>
          <cell r="H18865">
            <v>43.55</v>
          </cell>
        </row>
        <row r="18866">
          <cell r="A18866">
            <v>94704132</v>
          </cell>
          <cell r="B18866" t="str">
            <v>Kolben für Komfort Start</v>
          </cell>
          <cell r="C18866" t="str">
            <v>Piston dépose C.start (vers.4)</v>
          </cell>
          <cell r="D18866">
            <v>79.5</v>
          </cell>
          <cell r="E18866" t="str">
            <v>P4</v>
          </cell>
          <cell r="F18866">
            <v>325</v>
          </cell>
          <cell r="G18866" t="str">
            <v>Stk</v>
          </cell>
          <cell r="H18866">
            <v>85.95</v>
          </cell>
        </row>
        <row r="18867">
          <cell r="A18867">
            <v>94705180</v>
          </cell>
          <cell r="B18867" t="str">
            <v>Komfortstart-Set alle ME ab 9-08</v>
          </cell>
          <cell r="C18867" t="str">
            <v>Kit Option comfort Start</v>
          </cell>
          <cell r="D18867">
            <v>146</v>
          </cell>
          <cell r="E18867" t="str">
            <v>P1</v>
          </cell>
          <cell r="F18867">
            <v>135</v>
          </cell>
          <cell r="G18867" t="str">
            <v>Kit</v>
          </cell>
          <cell r="H18867">
            <v>157.85</v>
          </cell>
        </row>
        <row r="18868">
          <cell r="A18868">
            <v>94705401</v>
          </cell>
          <cell r="B18868" t="str">
            <v>VMS Scheibe für Achse</v>
          </cell>
          <cell r="C18868" t="str">
            <v>Rondelle pour axe VMS</v>
          </cell>
          <cell r="D18868">
            <v>29.7</v>
          </cell>
          <cell r="E18868" t="str">
            <v>P4</v>
          </cell>
          <cell r="F18868">
            <v>196</v>
          </cell>
          <cell r="G18868" t="str">
            <v>Stk</v>
          </cell>
          <cell r="H18868">
            <v>32.1</v>
          </cell>
        </row>
        <row r="18869">
          <cell r="A18869">
            <v>94705530</v>
          </cell>
          <cell r="B18869" t="str">
            <v>Endkappe f.Comfort Start Zylinder MP700</v>
          </cell>
          <cell r="C18869" t="str">
            <v>Haut de cylindre nu C.Start</v>
          </cell>
          <cell r="D18869">
            <v>103</v>
          </cell>
          <cell r="E18869" t="str">
            <v>P4</v>
          </cell>
          <cell r="F18869">
            <v>325</v>
          </cell>
          <cell r="G18869" t="str">
            <v>Stk</v>
          </cell>
          <cell r="H18869">
            <v>111.35</v>
          </cell>
        </row>
        <row r="18870">
          <cell r="A18870">
            <v>94705602</v>
          </cell>
          <cell r="B18870" t="str">
            <v>Befestigungsplatte MPC100, rückseitig</v>
          </cell>
          <cell r="C18870" t="str">
            <v>MPC150 plaque de fond inox</v>
          </cell>
          <cell r="D18870">
            <v>107</v>
          </cell>
          <cell r="E18870" t="str">
            <v>P1</v>
          </cell>
          <cell r="F18870">
            <v>110</v>
          </cell>
          <cell r="G18870" t="str">
            <v>Stk</v>
          </cell>
          <cell r="H18870">
            <v>115.65</v>
          </cell>
        </row>
        <row r="18871">
          <cell r="A18871">
            <v>94706630</v>
          </cell>
          <cell r="B18871" t="str">
            <v>Endkappe f. Comfort Start Zylinder MP400</v>
          </cell>
          <cell r="C18871" t="str">
            <v>Haut de cylindre C.Start spé MP400</v>
          </cell>
          <cell r="D18871">
            <v>138</v>
          </cell>
          <cell r="E18871" t="str">
            <v>P4</v>
          </cell>
          <cell r="F18871">
            <v>325</v>
          </cell>
          <cell r="G18871" t="str">
            <v>Stk</v>
          </cell>
          <cell r="H18871">
            <v>149.19999999999999</v>
          </cell>
        </row>
        <row r="18872">
          <cell r="A18872">
            <v>94708301</v>
          </cell>
          <cell r="B18872" t="str">
            <v>VMS Druckfeder V2A</v>
          </cell>
          <cell r="C18872" t="str">
            <v>Ressort compression</v>
          </cell>
          <cell r="D18872">
            <v>14.55</v>
          </cell>
          <cell r="E18872" t="str">
            <v>P4</v>
          </cell>
          <cell r="F18872">
            <v>196</v>
          </cell>
          <cell r="G18872" t="str">
            <v>Stk</v>
          </cell>
          <cell r="H18872">
            <v>15.75</v>
          </cell>
        </row>
        <row r="18873">
          <cell r="A18873">
            <v>94709401</v>
          </cell>
          <cell r="B18873" t="str">
            <v>VMS Filter f. Reinigungsmittel 40St.</v>
          </cell>
          <cell r="C18873" t="str">
            <v>VMS Filtre pour détergent 40pcs#86317230</v>
          </cell>
          <cell r="D18873">
            <v>16.75</v>
          </cell>
          <cell r="E18873" t="str">
            <v>P2</v>
          </cell>
          <cell r="F18873">
            <v>310</v>
          </cell>
          <cell r="G18873" t="str">
            <v>Stk</v>
          </cell>
          <cell r="H18873">
            <v>18.100000000000001</v>
          </cell>
        </row>
        <row r="18874">
          <cell r="A18874">
            <v>94709580</v>
          </cell>
          <cell r="B18874" t="str">
            <v>Drainagebogen NW40 SMS</v>
          </cell>
          <cell r="C18874" t="str">
            <v>Coude drainage D40 SMS</v>
          </cell>
          <cell r="D18874">
            <v>375</v>
          </cell>
          <cell r="E18874" t="str">
            <v>P4</v>
          </cell>
          <cell r="F18874">
            <v>220</v>
          </cell>
          <cell r="G18874" t="str">
            <v>Stk</v>
          </cell>
          <cell r="H18874">
            <v>405.4</v>
          </cell>
        </row>
        <row r="18875">
          <cell r="A18875">
            <v>94713580</v>
          </cell>
          <cell r="B18875" t="str">
            <v>Kontr.set Sicherheitsabsch.zu C100E/C200</v>
          </cell>
          <cell r="C18875" t="str">
            <v>Jeu de contrôle piège sanit.p.C100E/C200</v>
          </cell>
          <cell r="D18875">
            <v>447</v>
          </cell>
          <cell r="E18875" t="str">
            <v>P1</v>
          </cell>
          <cell r="F18875">
            <v>220</v>
          </cell>
          <cell r="G18875" t="str">
            <v>Stk</v>
          </cell>
          <cell r="H18875">
            <v>483.2</v>
          </cell>
        </row>
        <row r="18876">
          <cell r="A18876">
            <v>94713581</v>
          </cell>
          <cell r="B18876" t="str">
            <v>Kontr.set Sicherheitsabsch.C50/ALWA5000</v>
          </cell>
          <cell r="C18876" t="str">
            <v>Jeu de controle piège sanit.p.C50/ALWA50</v>
          </cell>
          <cell r="D18876">
            <v>363</v>
          </cell>
          <cell r="E18876" t="str">
            <v>P1</v>
          </cell>
          <cell r="F18876">
            <v>220</v>
          </cell>
          <cell r="G18876" t="str">
            <v>Stk</v>
          </cell>
          <cell r="H18876">
            <v>392.4</v>
          </cell>
        </row>
        <row r="18877">
          <cell r="A18877">
            <v>94713601</v>
          </cell>
          <cell r="B18877" t="str">
            <v>Anleitung f. Kontrolle des Abscheiders</v>
          </cell>
          <cell r="C18877" t="str">
            <v>Instruction p. vérifier le séparateur</v>
          </cell>
          <cell r="D18877">
            <v>0.65</v>
          </cell>
          <cell r="E18877" t="str">
            <v>P1</v>
          </cell>
          <cell r="F18877">
            <v>220</v>
          </cell>
          <cell r="G18877" t="str">
            <v>Stk</v>
          </cell>
          <cell r="H18877">
            <v>0.7</v>
          </cell>
        </row>
        <row r="18878">
          <cell r="A18878">
            <v>94713701</v>
          </cell>
          <cell r="B18878" t="str">
            <v>VMS Abdeckung Justierschraube</v>
          </cell>
          <cell r="C18878" t="str">
            <v>cache butée rotation 2009</v>
          </cell>
          <cell r="D18878">
            <v>7.7</v>
          </cell>
          <cell r="E18878" t="str">
            <v>P4</v>
          </cell>
          <cell r="F18878">
            <v>196</v>
          </cell>
          <cell r="G18878" t="str">
            <v>Stk</v>
          </cell>
          <cell r="H18878">
            <v>8.3000000000000007</v>
          </cell>
        </row>
        <row r="18879">
          <cell r="A18879">
            <v>94713801</v>
          </cell>
          <cell r="B18879" t="str">
            <v>VMS Buchse Multipurpose-Arm</v>
          </cell>
          <cell r="C18879" t="str">
            <v>Bague bras VMS</v>
          </cell>
          <cell r="D18879">
            <v>28.8</v>
          </cell>
          <cell r="E18879" t="str">
            <v>P4</v>
          </cell>
          <cell r="F18879">
            <v>196</v>
          </cell>
          <cell r="G18879" t="str">
            <v>Stk</v>
          </cell>
          <cell r="H18879">
            <v>31.15</v>
          </cell>
        </row>
        <row r="18880">
          <cell r="A18880">
            <v>94721402</v>
          </cell>
          <cell r="B18880" t="str">
            <v>VMS Halterung OCC</v>
          </cell>
          <cell r="C18880" t="str">
            <v>Support verrouillage HN/OCC 2011 VMS</v>
          </cell>
          <cell r="D18880">
            <v>26.8</v>
          </cell>
          <cell r="E18880" t="str">
            <v>P4</v>
          </cell>
          <cell r="F18880">
            <v>597</v>
          </cell>
          <cell r="G18880" t="str">
            <v>Stk</v>
          </cell>
          <cell r="H18880">
            <v>28.95</v>
          </cell>
        </row>
        <row r="18881">
          <cell r="A18881">
            <v>94724801</v>
          </cell>
          <cell r="B18881" t="str">
            <v>VMS Klammer für Lufteinlass</v>
          </cell>
          <cell r="C18881" t="str">
            <v>Platine de maintient capteur air inlet</v>
          </cell>
          <cell r="D18881">
            <v>47.9</v>
          </cell>
          <cell r="E18881" t="str">
            <v>P4</v>
          </cell>
          <cell r="F18881">
            <v>196</v>
          </cell>
          <cell r="G18881" t="str">
            <v>Stk</v>
          </cell>
          <cell r="H18881">
            <v>51.8</v>
          </cell>
        </row>
        <row r="18882">
          <cell r="A18882">
            <v>94724901</v>
          </cell>
          <cell r="B18882" t="str">
            <v>VMS Deckel mit Lufteinlass</v>
          </cell>
          <cell r="C18882" t="str">
            <v>Couvercle vanne air inlet</v>
          </cell>
          <cell r="D18882">
            <v>15.95</v>
          </cell>
          <cell r="E18882" t="str">
            <v>P4</v>
          </cell>
          <cell r="F18882">
            <v>196</v>
          </cell>
          <cell r="G18882" t="str">
            <v>Stk</v>
          </cell>
          <cell r="H18882">
            <v>17.25</v>
          </cell>
        </row>
        <row r="18883">
          <cell r="A18883">
            <v>94725001</v>
          </cell>
          <cell r="B18883" t="str">
            <v>VMS Gehäuse für Lufteinlass</v>
          </cell>
          <cell r="C18883" t="str">
            <v>Support capteur V2008</v>
          </cell>
          <cell r="D18883">
            <v>8.8000000000000007</v>
          </cell>
          <cell r="E18883" t="str">
            <v>P4</v>
          </cell>
          <cell r="F18883">
            <v>196</v>
          </cell>
          <cell r="G18883" t="str">
            <v>Stk</v>
          </cell>
          <cell r="H18883">
            <v>9.5</v>
          </cell>
        </row>
        <row r="18884">
          <cell r="A18884">
            <v>94725101</v>
          </cell>
          <cell r="B18884" t="str">
            <v>VMS Dichtung für Sensor</v>
          </cell>
          <cell r="C18884" t="str">
            <v>Joint capteur</v>
          </cell>
          <cell r="D18884">
            <v>7.6</v>
          </cell>
          <cell r="E18884" t="str">
            <v>P4</v>
          </cell>
          <cell r="F18884">
            <v>196</v>
          </cell>
          <cell r="G18884" t="str">
            <v>Stk</v>
          </cell>
          <cell r="H18884">
            <v>8.1999999999999993</v>
          </cell>
        </row>
        <row r="18885">
          <cell r="A18885">
            <v>94725501</v>
          </cell>
          <cell r="B18885" t="str">
            <v>VMS Halter für Trichter</v>
          </cell>
          <cell r="C18885" t="str">
            <v>VMS support. trémie</v>
          </cell>
          <cell r="D18885">
            <v>19.7</v>
          </cell>
          <cell r="E18885" t="str">
            <v>P4</v>
          </cell>
          <cell r="F18885">
            <v>196</v>
          </cell>
          <cell r="G18885" t="str">
            <v>Stk</v>
          </cell>
          <cell r="H18885">
            <v>21.3</v>
          </cell>
        </row>
        <row r="18886">
          <cell r="A18886">
            <v>94725601</v>
          </cell>
          <cell r="B18886" t="str">
            <v>VMS Halter</v>
          </cell>
          <cell r="C18886" t="str">
            <v>VMS support</v>
          </cell>
          <cell r="D18886">
            <v>10.8</v>
          </cell>
          <cell r="E18886" t="str">
            <v>P4</v>
          </cell>
          <cell r="F18886">
            <v>196</v>
          </cell>
          <cell r="G18886" t="str">
            <v>Stk</v>
          </cell>
          <cell r="H18886">
            <v>11.65</v>
          </cell>
        </row>
        <row r="18887">
          <cell r="A18887">
            <v>94725901</v>
          </cell>
          <cell r="B18887" t="str">
            <v>OCC Trichter</v>
          </cell>
          <cell r="C18887" t="str">
            <v>canal</v>
          </cell>
          <cell r="D18887">
            <v>6.2</v>
          </cell>
          <cell r="E18887" t="str">
            <v>P4</v>
          </cell>
          <cell r="F18887">
            <v>196</v>
          </cell>
          <cell r="G18887" t="str">
            <v>Stk</v>
          </cell>
          <cell r="H18887">
            <v>6.7</v>
          </cell>
        </row>
        <row r="18888">
          <cell r="A18888">
            <v>94728380</v>
          </cell>
          <cell r="B18888" t="str">
            <v>Adapter Milchpumpe / Milchfilter SS40</v>
          </cell>
          <cell r="C18888" t="str">
            <v>.E.Connector milk filter</v>
          </cell>
          <cell r="D18888">
            <v>206</v>
          </cell>
          <cell r="E18888" t="str">
            <v>P4</v>
          </cell>
          <cell r="F18888">
            <v>292</v>
          </cell>
          <cell r="G18888" t="str">
            <v>Stk</v>
          </cell>
          <cell r="H18888">
            <v>222.7</v>
          </cell>
        </row>
        <row r="18889">
          <cell r="A18889">
            <v>94730113</v>
          </cell>
          <cell r="B18889" t="str">
            <v>Querhalterohr P2100 48.3/2.9 L=2740</v>
          </cell>
          <cell r="C18889" t="str">
            <v>P100Tube Galva 1.5" / 26/34-2740mm, 4VL</v>
          </cell>
          <cell r="D18889">
            <v>221</v>
          </cell>
          <cell r="E18889" t="str">
            <v>P1</v>
          </cell>
          <cell r="F18889">
            <v>817</v>
          </cell>
          <cell r="G18889" t="str">
            <v>Stk</v>
          </cell>
          <cell r="H18889">
            <v>238.9</v>
          </cell>
        </row>
        <row r="18890">
          <cell r="A18890">
            <v>94730143</v>
          </cell>
          <cell r="B18890" t="str">
            <v>Rohr L=660x2.9</v>
          </cell>
          <cell r="C18890" t="str">
            <v>.E.Pipe L=660x2.9</v>
          </cell>
          <cell r="D18890">
            <v>24</v>
          </cell>
          <cell r="E18890" t="str">
            <v>P1</v>
          </cell>
          <cell r="F18890">
            <v>923</v>
          </cell>
          <cell r="G18890" t="str">
            <v>Stk</v>
          </cell>
          <cell r="H18890">
            <v>25.95</v>
          </cell>
        </row>
        <row r="18891">
          <cell r="A18891">
            <v>94730144</v>
          </cell>
          <cell r="B18891" t="str">
            <v>Rohr L=1300x2.9</v>
          </cell>
          <cell r="C18891" t="str">
            <v>.E.Pipe L=1300x2.9</v>
          </cell>
          <cell r="D18891">
            <v>19.3</v>
          </cell>
          <cell r="E18891" t="str">
            <v>P1</v>
          </cell>
          <cell r="F18891">
            <v>923</v>
          </cell>
          <cell r="G18891" t="str">
            <v>Stk</v>
          </cell>
          <cell r="H18891">
            <v>20.85</v>
          </cell>
        </row>
        <row r="18892">
          <cell r="A18892">
            <v>94733880</v>
          </cell>
          <cell r="B18892" t="str">
            <v>DPP Spritzschutz CN Eing. Links</v>
          </cell>
          <cell r="C18892" t="str">
            <v>P 2100 départ pare bouse Inox Gauche</v>
          </cell>
          <cell r="D18892">
            <v>421</v>
          </cell>
          <cell r="E18892" t="str">
            <v>P1</v>
          </cell>
          <cell r="F18892">
            <v>817</v>
          </cell>
          <cell r="G18892" t="str">
            <v>Stk</v>
          </cell>
          <cell r="H18892">
            <v>455.1</v>
          </cell>
        </row>
        <row r="18893">
          <cell r="A18893">
            <v>94733881</v>
          </cell>
          <cell r="B18893" t="str">
            <v>DPP Spritzschutz CN Eing. Rechts</v>
          </cell>
          <cell r="C18893" t="str">
            <v>P 2100 départ pare bouse Inox Droit</v>
          </cell>
          <cell r="D18893">
            <v>421</v>
          </cell>
          <cell r="E18893" t="str">
            <v>P1</v>
          </cell>
          <cell r="F18893">
            <v>817</v>
          </cell>
          <cell r="G18893" t="str">
            <v>Stk</v>
          </cell>
          <cell r="H18893">
            <v>455.1</v>
          </cell>
        </row>
        <row r="18894">
          <cell r="A18894">
            <v>94734380</v>
          </cell>
          <cell r="B18894" t="str">
            <v>DPP Spritzschutz CN Ausg. Links</v>
          </cell>
          <cell r="C18894" t="str">
            <v>P 2100 élément fin pare bouse Inox Gauc</v>
          </cell>
          <cell r="D18894">
            <v>464</v>
          </cell>
          <cell r="E18894" t="str">
            <v>P1</v>
          </cell>
          <cell r="F18894">
            <v>817</v>
          </cell>
          <cell r="G18894" t="str">
            <v>Stk</v>
          </cell>
          <cell r="H18894">
            <v>501.6</v>
          </cell>
        </row>
        <row r="18895">
          <cell r="A18895">
            <v>94734381</v>
          </cell>
          <cell r="B18895" t="str">
            <v>DPP Spritzschutz CN Ausg. Rechts</v>
          </cell>
          <cell r="C18895" t="str">
            <v>P 2100 élément fin pare bouse Inox Droi</v>
          </cell>
          <cell r="D18895">
            <v>464</v>
          </cell>
          <cell r="E18895" t="str">
            <v>P1</v>
          </cell>
          <cell r="F18895">
            <v>817</v>
          </cell>
          <cell r="G18895" t="str">
            <v>Stk</v>
          </cell>
          <cell r="H18895">
            <v>501.6</v>
          </cell>
        </row>
        <row r="18896">
          <cell r="A18896">
            <v>94737601</v>
          </cell>
          <cell r="B18896" t="str">
            <v>Kabelkanal (3Pl)</v>
          </cell>
          <cell r="C18896" t="str">
            <v>P100 CheminDeCableGalva, 3VL</v>
          </cell>
          <cell r="D18896">
            <v>105</v>
          </cell>
          <cell r="E18896" t="str">
            <v>P1</v>
          </cell>
          <cell r="F18896">
            <v>817</v>
          </cell>
          <cell r="G18896" t="str">
            <v>Stk</v>
          </cell>
          <cell r="H18896">
            <v>113.5</v>
          </cell>
        </row>
        <row r="18897">
          <cell r="A18897">
            <v>94737602</v>
          </cell>
          <cell r="B18897" t="str">
            <v>Kabelkanal (4Pl)</v>
          </cell>
          <cell r="C18897" t="str">
            <v>P100 CheminDeCableGalva, 4VL</v>
          </cell>
          <cell r="D18897">
            <v>149</v>
          </cell>
          <cell r="E18897" t="str">
            <v>P1</v>
          </cell>
          <cell r="F18897">
            <v>817</v>
          </cell>
          <cell r="G18897" t="str">
            <v>Stk</v>
          </cell>
          <cell r="H18897">
            <v>161.05000000000001</v>
          </cell>
        </row>
        <row r="18898">
          <cell r="A18898">
            <v>94737901</v>
          </cell>
          <cell r="B18898" t="str">
            <v>Kabelkanal Endstück</v>
          </cell>
          <cell r="C18898" t="str">
            <v>P100 CheminDeCableGalva, ExtFin</v>
          </cell>
          <cell r="D18898">
            <v>55.8</v>
          </cell>
          <cell r="E18898" t="str">
            <v>P1</v>
          </cell>
          <cell r="F18898">
            <v>817</v>
          </cell>
          <cell r="G18898" t="str">
            <v>Stk</v>
          </cell>
          <cell r="H18898">
            <v>60.3</v>
          </cell>
        </row>
        <row r="18899">
          <cell r="A18899">
            <v>94738101</v>
          </cell>
          <cell r="B18899" t="str">
            <v>Verbindungskanal</v>
          </cell>
          <cell r="C18899" t="str">
            <v>P100 CheminDeCableGalva, Junction</v>
          </cell>
          <cell r="D18899">
            <v>63</v>
          </cell>
          <cell r="E18899" t="str">
            <v>P1</v>
          </cell>
          <cell r="F18899">
            <v>817</v>
          </cell>
          <cell r="G18899" t="str">
            <v>Stk</v>
          </cell>
          <cell r="H18899">
            <v>68.099999999999994</v>
          </cell>
        </row>
        <row r="18900">
          <cell r="A18900">
            <v>94738301</v>
          </cell>
          <cell r="B18900" t="str">
            <v>Kabelkanal Ende Links</v>
          </cell>
          <cell r="C18900" t="str">
            <v>P100 CheminDeCableGalva, Ext.Gauche</v>
          </cell>
          <cell r="D18900">
            <v>154</v>
          </cell>
          <cell r="E18900" t="str">
            <v>P1</v>
          </cell>
          <cell r="F18900">
            <v>817</v>
          </cell>
          <cell r="G18900" t="str">
            <v>Stk</v>
          </cell>
          <cell r="H18900">
            <v>166.45</v>
          </cell>
        </row>
        <row r="18901">
          <cell r="A18901">
            <v>94738302</v>
          </cell>
          <cell r="B18901" t="str">
            <v>Kabelkanal Ende Rechts</v>
          </cell>
          <cell r="C18901" t="str">
            <v>P100 CheminDeCableGalva, Ext.Droite</v>
          </cell>
          <cell r="D18901">
            <v>155</v>
          </cell>
          <cell r="E18901" t="str">
            <v>P1</v>
          </cell>
          <cell r="F18901">
            <v>817</v>
          </cell>
          <cell r="G18901" t="str">
            <v>Stk</v>
          </cell>
          <cell r="H18901">
            <v>167.55</v>
          </cell>
        </row>
        <row r="18902">
          <cell r="A18902">
            <v>94739201</v>
          </cell>
          <cell r="B18902" t="str">
            <v>Dichtring f.Kannendeckel,2-bzw.3Einläufe</v>
          </cell>
          <cell r="C18902" t="str">
            <v>Joint p. couvercle 2 et 3 entrées</v>
          </cell>
          <cell r="D18902">
            <v>126</v>
          </cell>
          <cell r="E18902" t="str">
            <v>P4</v>
          </cell>
          <cell r="F18902">
            <v>295</v>
          </cell>
          <cell r="G18902" t="str">
            <v>Stk</v>
          </cell>
          <cell r="H18902">
            <v>136.19999999999999</v>
          </cell>
        </row>
        <row r="18903">
          <cell r="A18903">
            <v>94744680</v>
          </cell>
          <cell r="B18903" t="str">
            <v>ME MPC150B ML2100</v>
          </cell>
          <cell r="C18903" t="str">
            <v>Kit lineaire MPC150B/ML2100</v>
          </cell>
          <cell r="D18903">
            <v>1156</v>
          </cell>
          <cell r="E18903" t="str">
            <v>P1</v>
          </cell>
          <cell r="F18903">
            <v>110</v>
          </cell>
          <cell r="G18903" t="str">
            <v>Stk</v>
          </cell>
          <cell r="H18903">
            <v>1249.6500000000001</v>
          </cell>
        </row>
        <row r="18904">
          <cell r="A18904">
            <v>94744780</v>
          </cell>
          <cell r="B18904" t="str">
            <v>ML2100 MPC130B x, CS, x, x, x hoch</v>
          </cell>
          <cell r="C18904" t="str">
            <v>ML2100 en haut MPC130B x, CS, x, x, x</v>
          </cell>
          <cell r="D18904">
            <v>1012</v>
          </cell>
          <cell r="E18904" t="str">
            <v>P1</v>
          </cell>
          <cell r="F18904">
            <v>110</v>
          </cell>
          <cell r="G18904" t="str">
            <v>Stk</v>
          </cell>
          <cell r="H18904">
            <v>1093.95</v>
          </cell>
        </row>
        <row r="18905">
          <cell r="A18905">
            <v>94751480</v>
          </cell>
          <cell r="B18905" t="str">
            <v>Erkenn-Sensor,2x, Melkst-Seite SG300</v>
          </cell>
          <cell r="C18905" t="str">
            <v>MSS pr Midiline SG 300 (x2)</v>
          </cell>
          <cell r="D18905">
            <v>905</v>
          </cell>
          <cell r="E18905" t="str">
            <v>P1</v>
          </cell>
          <cell r="F18905">
            <v>254</v>
          </cell>
          <cell r="G18905" t="str">
            <v>Stk</v>
          </cell>
          <cell r="H18905">
            <v>978.3</v>
          </cell>
        </row>
        <row r="18906">
          <cell r="A18906">
            <v>94759201</v>
          </cell>
          <cell r="B18906" t="str">
            <v>VMS Sicherungsscheibe</v>
          </cell>
          <cell r="C18906" t="str">
            <v>Joints</v>
          </cell>
          <cell r="D18906">
            <v>4</v>
          </cell>
          <cell r="E18906" t="str">
            <v>P4</v>
          </cell>
          <cell r="F18906">
            <v>196</v>
          </cell>
          <cell r="G18906" t="str">
            <v>Stk</v>
          </cell>
          <cell r="H18906">
            <v>4.3</v>
          </cell>
        </row>
        <row r="18907">
          <cell r="A18907">
            <v>94761780</v>
          </cell>
          <cell r="B18907" t="str">
            <v>Klammerkit für ML2100 DROPPER</v>
          </cell>
          <cell r="C18907" t="str">
            <v>ML2100 Kit supports tuyauterie</v>
          </cell>
          <cell r="D18907">
            <v>43.6</v>
          </cell>
          <cell r="E18907" t="str">
            <v>P1</v>
          </cell>
          <cell r="F18907">
            <v>137</v>
          </cell>
          <cell r="G18907" t="str">
            <v>Stk</v>
          </cell>
          <cell r="H18907">
            <v>47.15</v>
          </cell>
        </row>
        <row r="18908">
          <cell r="A18908">
            <v>94767401</v>
          </cell>
          <cell r="B18908" t="str">
            <v>Haltering Gummi mit Bajonett</v>
          </cell>
          <cell r="C18908" t="str">
            <v>Caoutchouc de serrage</v>
          </cell>
          <cell r="D18908">
            <v>30.7</v>
          </cell>
          <cell r="E18908" t="str">
            <v>P4</v>
          </cell>
          <cell r="F18908">
            <v>698</v>
          </cell>
          <cell r="G18908" t="str">
            <v>Stk</v>
          </cell>
          <cell r="H18908">
            <v>33.200000000000003</v>
          </cell>
        </row>
        <row r="18909">
          <cell r="A18909">
            <v>94768601</v>
          </cell>
          <cell r="B18909" t="str">
            <v>Schieber für HP100/102</v>
          </cell>
          <cell r="C18909" t="str">
            <v>Bouchon de base HP#Voir kits</v>
          </cell>
          <cell r="D18909">
            <v>11.22</v>
          </cell>
          <cell r="E18909" t="str">
            <v>P4</v>
          </cell>
          <cell r="F18909">
            <v>193</v>
          </cell>
          <cell r="G18909" t="str">
            <v>Stk</v>
          </cell>
          <cell r="H18909">
            <v>12.15</v>
          </cell>
        </row>
        <row r="18910">
          <cell r="A18910">
            <v>94768701</v>
          </cell>
          <cell r="B18910" t="str">
            <v>Gummikappe</v>
          </cell>
          <cell r="C18910" t="str">
            <v>Capuchon en caoutchouc</v>
          </cell>
          <cell r="D18910">
            <v>20.5</v>
          </cell>
          <cell r="E18910" t="str">
            <v>P4</v>
          </cell>
          <cell r="F18910">
            <v>698</v>
          </cell>
          <cell r="G18910" t="str">
            <v>Stk</v>
          </cell>
          <cell r="H18910">
            <v>22.15</v>
          </cell>
        </row>
        <row r="18911">
          <cell r="A18911">
            <v>94768901</v>
          </cell>
          <cell r="B18911" t="str">
            <v>VMS Lager für Fütterung</v>
          </cell>
          <cell r="C18911" t="str">
            <v>Douille aff. VMS</v>
          </cell>
          <cell r="D18911">
            <v>13.45</v>
          </cell>
          <cell r="E18911" t="str">
            <v>P4</v>
          </cell>
          <cell r="F18911">
            <v>196</v>
          </cell>
          <cell r="G18911" t="str">
            <v>Stk</v>
          </cell>
          <cell r="H18911">
            <v>14.55</v>
          </cell>
        </row>
        <row r="18912">
          <cell r="A18912">
            <v>94769180</v>
          </cell>
          <cell r="B18912" t="str">
            <v>Klappe kpl.</v>
          </cell>
          <cell r="C18912" t="str">
            <v>Clapet cpl</v>
          </cell>
          <cell r="D18912">
            <v>42.2</v>
          </cell>
          <cell r="E18912" t="str">
            <v>P4</v>
          </cell>
          <cell r="F18912">
            <v>196</v>
          </cell>
          <cell r="G18912" t="str">
            <v>Stk</v>
          </cell>
          <cell r="H18912">
            <v>45.6</v>
          </cell>
        </row>
        <row r="18913">
          <cell r="A18913">
            <v>94773603</v>
          </cell>
          <cell r="B18913" t="str">
            <v>PR Durchflussbegrenzer 4,7mm</v>
          </cell>
          <cell r="C18913" t="str">
            <v>PR 2100 Limiteur dé bit 4,7 mm</v>
          </cell>
          <cell r="D18913">
            <v>4.8499999999999996</v>
          </cell>
          <cell r="E18913" t="str">
            <v>P1</v>
          </cell>
          <cell r="F18913">
            <v>802</v>
          </cell>
          <cell r="G18913" t="str">
            <v>Stk</v>
          </cell>
          <cell r="H18913">
            <v>5.25</v>
          </cell>
        </row>
        <row r="18914">
          <cell r="A18914">
            <v>94774380</v>
          </cell>
          <cell r="B18914" t="str">
            <v>PR2100 MZ-Haken kompl</v>
          </cell>
          <cell r="C18914" t="str">
            <v>Support griffe PR 2100</v>
          </cell>
          <cell r="D18914">
            <v>63.9</v>
          </cell>
          <cell r="E18914" t="str">
            <v>P1</v>
          </cell>
          <cell r="F18914">
            <v>802</v>
          </cell>
          <cell r="G18914" t="str">
            <v>Stk</v>
          </cell>
          <cell r="H18914">
            <v>69.099999999999994</v>
          </cell>
        </row>
        <row r="18915">
          <cell r="A18915">
            <v>94776930</v>
          </cell>
          <cell r="B18915" t="str">
            <v>Steuerplatine C200</v>
          </cell>
          <cell r="C18915" t="str">
            <v>carte elect C200/C300 v.1.51-&gt;</v>
          </cell>
          <cell r="D18915">
            <v>1200</v>
          </cell>
          <cell r="E18915" t="str">
            <v>P4</v>
          </cell>
          <cell r="F18915">
            <v>293</v>
          </cell>
          <cell r="G18915" t="str">
            <v>Stk</v>
          </cell>
          <cell r="H18915">
            <v>1297.2</v>
          </cell>
        </row>
        <row r="18916">
          <cell r="A18916">
            <v>94776931</v>
          </cell>
          <cell r="B18916" t="str">
            <v>Steuerplatine T100-T250 Flash-Prom</v>
          </cell>
          <cell r="C18916" t="str">
            <v>CPU T100-T200</v>
          </cell>
          <cell r="D18916">
            <v>1584</v>
          </cell>
          <cell r="E18916" t="str">
            <v>P4</v>
          </cell>
          <cell r="F18916">
            <v>965</v>
          </cell>
          <cell r="G18916" t="str">
            <v>Stk</v>
          </cell>
          <cell r="H18916">
            <v>1712.3</v>
          </cell>
        </row>
        <row r="18917">
          <cell r="A18917">
            <v>94785701</v>
          </cell>
          <cell r="B18917" t="str">
            <v>Halter für Milchleitung</v>
          </cell>
          <cell r="C18917" t="str">
            <v>MidiLine support griffe Dropper</v>
          </cell>
          <cell r="D18917">
            <v>43.8</v>
          </cell>
          <cell r="E18917" t="str">
            <v>P1</v>
          </cell>
          <cell r="F18917">
            <v>150</v>
          </cell>
          <cell r="G18917" t="str">
            <v>Stk</v>
          </cell>
          <cell r="H18917">
            <v>47.35</v>
          </cell>
        </row>
        <row r="18918">
          <cell r="A18918">
            <v>94785812</v>
          </cell>
          <cell r="B18918" t="str">
            <v>DelPro System RMA (D)</v>
          </cell>
          <cell r="C18918" t="str">
            <v>DelPro System tdr (D)</v>
          </cell>
          <cell r="D18918">
            <v>0.1</v>
          </cell>
          <cell r="F18918">
            <v>151</v>
          </cell>
          <cell r="G18918" t="str">
            <v>Stk</v>
          </cell>
          <cell r="H18918">
            <v>0.1</v>
          </cell>
        </row>
        <row r="18919">
          <cell r="A18919">
            <v>94785813</v>
          </cell>
          <cell r="B18919" t="str">
            <v>Memo DELPRO (FR)</v>
          </cell>
          <cell r="C18919" t="str">
            <v>Mémo interne système DelPro</v>
          </cell>
          <cell r="D18919">
            <v>0.1</v>
          </cell>
          <cell r="F18919">
            <v>151</v>
          </cell>
          <cell r="G18919" t="str">
            <v>Stk</v>
          </cell>
          <cell r="H18919">
            <v>0.1</v>
          </cell>
        </row>
        <row r="18920">
          <cell r="A18920">
            <v>94786312</v>
          </cell>
          <cell r="B18920" t="str">
            <v>DelPro Feedcar (D)</v>
          </cell>
          <cell r="C18920" t="str">
            <v>DelPro Feedcar (D)</v>
          </cell>
          <cell r="D18920">
            <v>0.1</v>
          </cell>
          <cell r="F18920">
            <v>520</v>
          </cell>
          <cell r="G18920" t="str">
            <v>Stk</v>
          </cell>
          <cell r="H18920">
            <v>0.1</v>
          </cell>
        </row>
        <row r="18921">
          <cell r="A18921">
            <v>94786313</v>
          </cell>
          <cell r="B18921" t="str">
            <v>MEMO FW200 DELPRO BENUTZEROBERFLÄCHE (F)</v>
          </cell>
          <cell r="C18921" t="str">
            <v>Mémo interne FeedCar SA</v>
          </cell>
          <cell r="D18921">
            <v>0.1</v>
          </cell>
          <cell r="F18921">
            <v>520</v>
          </cell>
          <cell r="G18921" t="str">
            <v>Stk</v>
          </cell>
          <cell r="H18921">
            <v>0.1</v>
          </cell>
        </row>
        <row r="18922">
          <cell r="A18922">
            <v>94787081</v>
          </cell>
          <cell r="B18922" t="str">
            <v>ML Halterung</v>
          </cell>
          <cell r="C18922" t="str">
            <v>Kit p. poutre ML</v>
          </cell>
          <cell r="D18922">
            <v>595</v>
          </cell>
          <cell r="E18922" t="str">
            <v>P1</v>
          </cell>
          <cell r="F18922">
            <v>220</v>
          </cell>
          <cell r="G18922" t="str">
            <v>Stk</v>
          </cell>
          <cell r="H18922">
            <v>643.20000000000005</v>
          </cell>
        </row>
        <row r="18923">
          <cell r="A18923">
            <v>94787401</v>
          </cell>
          <cell r="B18923" t="str">
            <v>Aufkleber MP100, Abdeckung</v>
          </cell>
          <cell r="C18923" t="str">
            <v>Etiquette couvercle MP100</v>
          </cell>
          <cell r="D18923">
            <v>5.5</v>
          </cell>
          <cell r="E18923" t="str">
            <v>P4</v>
          </cell>
          <cell r="F18923">
            <v>191</v>
          </cell>
          <cell r="G18923" t="str">
            <v>Stk</v>
          </cell>
          <cell r="H18923">
            <v>5.95</v>
          </cell>
        </row>
        <row r="18924">
          <cell r="A18924">
            <v>94787801</v>
          </cell>
          <cell r="B18924" t="str">
            <v>Formschlauch FI5 16mm BfR</v>
          </cell>
          <cell r="C18924" t="str">
            <v>P 2100 Tube précoudé FI5</v>
          </cell>
          <cell r="D18924">
            <v>52</v>
          </cell>
          <cell r="E18924" t="str">
            <v>P2</v>
          </cell>
          <cell r="F18924">
            <v>330</v>
          </cell>
          <cell r="G18924" t="str">
            <v>Stk</v>
          </cell>
          <cell r="H18924">
            <v>56.2</v>
          </cell>
        </row>
        <row r="18925">
          <cell r="A18925">
            <v>94787901</v>
          </cell>
          <cell r="B18925" t="str">
            <v>Gummibogen 90Grad 16mm BfR DPP</v>
          </cell>
          <cell r="C18925" t="str">
            <v>Tuyau lavage Coudé d16</v>
          </cell>
          <cell r="D18925">
            <v>36</v>
          </cell>
          <cell r="E18925" t="str">
            <v>P2</v>
          </cell>
          <cell r="F18925">
            <v>330</v>
          </cell>
          <cell r="G18925" t="str">
            <v>Stk</v>
          </cell>
          <cell r="H18925">
            <v>38.9</v>
          </cell>
        </row>
        <row r="18926">
          <cell r="A18926">
            <v>94789413</v>
          </cell>
          <cell r="B18926" t="str">
            <v>Bedienungsanleitung System DelPro (F)</v>
          </cell>
          <cell r="C18926" t="str">
            <v>GU Système Delpro stabul. entravées</v>
          </cell>
          <cell r="D18926">
            <v>0.1</v>
          </cell>
          <cell r="F18926">
            <v>915</v>
          </cell>
          <cell r="G18926" t="str">
            <v>Stk</v>
          </cell>
          <cell r="H18926">
            <v>0.1</v>
          </cell>
        </row>
        <row r="18927">
          <cell r="A18927">
            <v>94790980</v>
          </cell>
          <cell r="B18927" t="str">
            <v>VMS Selektionstor kpl.</v>
          </cell>
          <cell r="C18927" t="str">
            <v>Volet porte intelligente</v>
          </cell>
          <cell r="D18927">
            <v>771</v>
          </cell>
          <cell r="E18927" t="str">
            <v>P4</v>
          </cell>
          <cell r="F18927">
            <v>196</v>
          </cell>
          <cell r="G18927" t="str">
            <v>Stk</v>
          </cell>
          <cell r="H18927">
            <v>833.45</v>
          </cell>
        </row>
        <row r="18928">
          <cell r="A18928">
            <v>94791701</v>
          </cell>
          <cell r="B18928" t="str">
            <v>Flansch 3in horizontal Scheibenventil</v>
          </cell>
          <cell r="C18928" t="str">
            <v>Flansch 3 pouce robinet à papillon</v>
          </cell>
          <cell r="D18928">
            <v>114</v>
          </cell>
          <cell r="E18928" t="str">
            <v>P4</v>
          </cell>
          <cell r="F18928">
            <v>692</v>
          </cell>
          <cell r="G18928" t="str">
            <v>Stk</v>
          </cell>
          <cell r="H18928">
            <v>123.25</v>
          </cell>
        </row>
        <row r="18929">
          <cell r="A18929">
            <v>94791912</v>
          </cell>
          <cell r="B18929" t="str">
            <v>System Controller SC (D)</v>
          </cell>
          <cell r="C18929" t="str">
            <v>System Controller SC (D)</v>
          </cell>
          <cell r="D18929">
            <v>0.1</v>
          </cell>
          <cell r="F18929">
            <v>915</v>
          </cell>
          <cell r="G18929" t="str">
            <v>Stk</v>
          </cell>
          <cell r="H18929">
            <v>0.1</v>
          </cell>
        </row>
        <row r="18930">
          <cell r="A18930">
            <v>94791913</v>
          </cell>
          <cell r="B18930" t="str">
            <v>System Controller SC (F)</v>
          </cell>
          <cell r="C18930" t="str">
            <v>System Controller SC (F)</v>
          </cell>
          <cell r="D18930">
            <v>0.1</v>
          </cell>
          <cell r="F18930">
            <v>915</v>
          </cell>
          <cell r="G18930" t="str">
            <v>Stk</v>
          </cell>
          <cell r="H18930">
            <v>0.1</v>
          </cell>
        </row>
        <row r="18931">
          <cell r="A18931">
            <v>94792012</v>
          </cell>
          <cell r="B18931" t="str">
            <v>DelPro WU100 BA</v>
          </cell>
          <cell r="C18931" t="str">
            <v>WU 100 (D)</v>
          </cell>
          <cell r="D18931">
            <v>0.1</v>
          </cell>
          <cell r="F18931">
            <v>915</v>
          </cell>
          <cell r="G18931" t="str">
            <v>Stk</v>
          </cell>
          <cell r="H18931">
            <v>0.1</v>
          </cell>
        </row>
        <row r="18932">
          <cell r="A18932">
            <v>94792013</v>
          </cell>
          <cell r="B18932" t="str">
            <v>WU 100 (F)</v>
          </cell>
          <cell r="C18932" t="str">
            <v>WU 100 (F)</v>
          </cell>
          <cell r="D18932">
            <v>0.1</v>
          </cell>
          <cell r="F18932">
            <v>915</v>
          </cell>
          <cell r="G18932" t="str">
            <v>Stk</v>
          </cell>
          <cell r="H18932">
            <v>0.1</v>
          </cell>
        </row>
        <row r="18933">
          <cell r="A18933">
            <v>94792712</v>
          </cell>
          <cell r="B18933" t="str">
            <v>System Controller SC BA</v>
          </cell>
          <cell r="C18933" t="str">
            <v>Guide de l'utilisateur SC (D)</v>
          </cell>
          <cell r="D18933">
            <v>0.1</v>
          </cell>
          <cell r="F18933">
            <v>915</v>
          </cell>
          <cell r="G18933" t="str">
            <v>Stk</v>
          </cell>
          <cell r="H18933">
            <v>0.1</v>
          </cell>
        </row>
        <row r="18934">
          <cell r="A18934">
            <v>94792713</v>
          </cell>
          <cell r="B18934" t="str">
            <v>Bedienungsanleitung SC (F)</v>
          </cell>
          <cell r="C18934" t="str">
            <v>Guide de l'utilsateur SC (F)</v>
          </cell>
          <cell r="D18934">
            <v>0.1</v>
          </cell>
          <cell r="F18934">
            <v>915</v>
          </cell>
          <cell r="G18934" t="str">
            <v>Stk</v>
          </cell>
          <cell r="H18934">
            <v>0.1</v>
          </cell>
        </row>
        <row r="18935">
          <cell r="A18935">
            <v>94792812</v>
          </cell>
          <cell r="B18935" t="str">
            <v>Bedienungsanleitung WU 100 (D)</v>
          </cell>
          <cell r="C18935" t="str">
            <v>Guide de l'utilisateur WU100 (D)</v>
          </cell>
          <cell r="D18935">
            <v>0.1</v>
          </cell>
          <cell r="F18935">
            <v>915</v>
          </cell>
          <cell r="G18935" t="str">
            <v>Stk</v>
          </cell>
          <cell r="H18935">
            <v>0.1</v>
          </cell>
        </row>
        <row r="18936">
          <cell r="A18936">
            <v>94792813</v>
          </cell>
          <cell r="B18936" t="str">
            <v>Bedienungsanleitung WU 100 (F)</v>
          </cell>
          <cell r="C18936" t="str">
            <v>GU WU100 (F)</v>
          </cell>
          <cell r="D18936">
            <v>0.1</v>
          </cell>
          <cell r="F18936">
            <v>915</v>
          </cell>
          <cell r="G18936" t="str">
            <v>Stk</v>
          </cell>
          <cell r="H18936">
            <v>0.1</v>
          </cell>
        </row>
        <row r="18937">
          <cell r="A18937">
            <v>94793312</v>
          </cell>
          <cell r="B18937" t="str">
            <v>Feedcar FW100/FW200 (D)</v>
          </cell>
          <cell r="C18937" t="str">
            <v>Feedcar FW100/FW200 (D)</v>
          </cell>
          <cell r="D18937">
            <v>0.1</v>
          </cell>
          <cell r="F18937">
            <v>520</v>
          </cell>
          <cell r="G18937" t="str">
            <v>Stk</v>
          </cell>
          <cell r="H18937">
            <v>0.1</v>
          </cell>
        </row>
        <row r="18938">
          <cell r="A18938">
            <v>94793313</v>
          </cell>
          <cell r="B18938" t="str">
            <v>MEMO FW200 DELPRO (F)</v>
          </cell>
          <cell r="C18938" t="str">
            <v>Mémo interne Feedcar FW100/FW200 2008</v>
          </cell>
          <cell r="D18938">
            <v>0.1</v>
          </cell>
          <cell r="F18938">
            <v>520</v>
          </cell>
          <cell r="G18938" t="str">
            <v>Stk</v>
          </cell>
          <cell r="H18938">
            <v>0.1</v>
          </cell>
        </row>
        <row r="18939">
          <cell r="A18939">
            <v>94793413</v>
          </cell>
          <cell r="B18939" t="str">
            <v>Bedienungsanleitung FW200 (F)</v>
          </cell>
          <cell r="C18939" t="str">
            <v>GU Feedcar FW100/200 v 1.10</v>
          </cell>
          <cell r="D18939">
            <v>0.1</v>
          </cell>
          <cell r="F18939">
            <v>520</v>
          </cell>
          <cell r="G18939" t="str">
            <v>Stk</v>
          </cell>
          <cell r="H18939">
            <v>0.1</v>
          </cell>
        </row>
        <row r="18940">
          <cell r="A18940">
            <v>94793512</v>
          </cell>
          <cell r="B18940" t="str">
            <v>Melkeinheit MU480 BA</v>
          </cell>
          <cell r="C18940" t="str">
            <v>Memo MU480 (D)</v>
          </cell>
          <cell r="D18940">
            <v>0.1</v>
          </cell>
          <cell r="F18940">
            <v>151</v>
          </cell>
          <cell r="G18940" t="str">
            <v>Stk</v>
          </cell>
          <cell r="H18940">
            <v>0.1</v>
          </cell>
        </row>
        <row r="18941">
          <cell r="A18941">
            <v>94793701</v>
          </cell>
          <cell r="B18941" t="str">
            <v>Handgriff Scheibenventil 3in LSC 12mm vk</v>
          </cell>
          <cell r="C18941" t="str">
            <v>Handle robinet à papillon 3inLSC 12mm vk</v>
          </cell>
          <cell r="D18941">
            <v>27.2</v>
          </cell>
          <cell r="E18941" t="str">
            <v>P4</v>
          </cell>
          <cell r="F18941">
            <v>692</v>
          </cell>
          <cell r="G18941" t="str">
            <v>Stk</v>
          </cell>
          <cell r="H18941">
            <v>29.4</v>
          </cell>
        </row>
        <row r="18942">
          <cell r="A18942">
            <v>94794401</v>
          </cell>
          <cell r="B18942" t="str">
            <v>VPR100 USB Converter</v>
          </cell>
          <cell r="C18942" t="str">
            <v>Kit câble imp. USB pour VPR100</v>
          </cell>
          <cell r="D18942">
            <v>3348</v>
          </cell>
          <cell r="E18942" t="str">
            <v>P4</v>
          </cell>
          <cell r="F18942">
            <v>260</v>
          </cell>
          <cell r="G18942" t="str">
            <v>Stk</v>
          </cell>
          <cell r="H18942">
            <v>3619.2</v>
          </cell>
        </row>
        <row r="18943">
          <cell r="A18943">
            <v>94794701</v>
          </cell>
          <cell r="B18943" t="str">
            <v>VMS Mischrohr MM25 rechts</v>
          </cell>
          <cell r="C18943" t="str">
            <v>Tube kit ICAR droit</v>
          </cell>
          <cell r="D18943">
            <v>150</v>
          </cell>
          <cell r="E18943" t="str">
            <v>P4</v>
          </cell>
          <cell r="F18943">
            <v>196</v>
          </cell>
          <cell r="G18943" t="str">
            <v>Stk</v>
          </cell>
          <cell r="H18943">
            <v>162.15</v>
          </cell>
        </row>
        <row r="18944">
          <cell r="A18944">
            <v>94794801</v>
          </cell>
          <cell r="B18944" t="str">
            <v>VMS Mischrohr MM25 links</v>
          </cell>
          <cell r="C18944" t="str">
            <v>Tube kit ICAR gauche</v>
          </cell>
          <cell r="D18944">
            <v>150</v>
          </cell>
          <cell r="E18944" t="str">
            <v>P4</v>
          </cell>
          <cell r="F18944">
            <v>196</v>
          </cell>
          <cell r="G18944" t="str">
            <v>Stk</v>
          </cell>
          <cell r="H18944">
            <v>162.15</v>
          </cell>
        </row>
        <row r="18945">
          <cell r="A18945">
            <v>94796301</v>
          </cell>
          <cell r="B18945" t="str">
            <v>VMS Halter für Ventilball Milchsammler</v>
          </cell>
          <cell r="C18945" t="str">
            <v>Support prise échantillon</v>
          </cell>
          <cell r="D18945">
            <v>40.700000000000003</v>
          </cell>
          <cell r="E18945" t="str">
            <v>P4</v>
          </cell>
          <cell r="F18945">
            <v>196</v>
          </cell>
          <cell r="G18945" t="str">
            <v>Stk</v>
          </cell>
          <cell r="H18945">
            <v>44</v>
          </cell>
        </row>
        <row r="18946">
          <cell r="A18946">
            <v>94800781</v>
          </cell>
          <cell r="B18946" t="str">
            <v>HBR Futtersch Kst+Halterg vz(Einw)1St</v>
          </cell>
          <cell r="C18946" t="str">
            <v>HBR mangeoire sur portillon sep. V.3</v>
          </cell>
          <cell r="D18946">
            <v>911</v>
          </cell>
          <cell r="E18946" t="str">
            <v>P1</v>
          </cell>
          <cell r="F18946">
            <v>808</v>
          </cell>
          <cell r="G18946" t="str">
            <v>Stk</v>
          </cell>
          <cell r="H18946">
            <v>984.8</v>
          </cell>
        </row>
        <row r="18947">
          <cell r="A18947">
            <v>94812512</v>
          </cell>
          <cell r="B18947" t="str">
            <v>Bedienungsanleitung MU480 (D)</v>
          </cell>
          <cell r="C18947" t="str">
            <v>Guide de l'utilis. MU480 (D)</v>
          </cell>
          <cell r="D18947">
            <v>0.1</v>
          </cell>
          <cell r="F18947">
            <v>151</v>
          </cell>
          <cell r="G18947" t="str">
            <v>Stk</v>
          </cell>
          <cell r="H18947">
            <v>0.1</v>
          </cell>
        </row>
        <row r="18948">
          <cell r="A18948">
            <v>94812513</v>
          </cell>
          <cell r="B18948" t="str">
            <v>Bedienungsanleitung MU480 (F)</v>
          </cell>
          <cell r="C18948" t="str">
            <v>Guide Delaval Delpro MU480 v.01.10##</v>
          </cell>
          <cell r="D18948">
            <v>0.1</v>
          </cell>
          <cell r="F18948">
            <v>151</v>
          </cell>
          <cell r="G18948" t="str">
            <v>Stk</v>
          </cell>
          <cell r="H18948">
            <v>0.1</v>
          </cell>
        </row>
        <row r="18949">
          <cell r="A18949">
            <v>94812930</v>
          </cell>
          <cell r="B18949" t="str">
            <v>Komfortstart Platine MP300</v>
          </cell>
          <cell r="C18949" t="str">
            <v>Carte Electronique C Start MP300</v>
          </cell>
          <cell r="D18949">
            <v>48.3</v>
          </cell>
          <cell r="E18949" t="str">
            <v>P4</v>
          </cell>
          <cell r="F18949">
            <v>191</v>
          </cell>
          <cell r="G18949" t="str">
            <v>Stk</v>
          </cell>
          <cell r="H18949">
            <v>52.2</v>
          </cell>
        </row>
        <row r="18950">
          <cell r="A18950">
            <v>94813601</v>
          </cell>
          <cell r="B18950" t="str">
            <v>Grundplatte f. Multirod-Antenne</v>
          </cell>
          <cell r="C18950" t="str">
            <v>Plaque protect métal station alimentat.</v>
          </cell>
          <cell r="D18950">
            <v>42.3</v>
          </cell>
          <cell r="E18950" t="str">
            <v>P1</v>
          </cell>
          <cell r="F18950">
            <v>910</v>
          </cell>
          <cell r="G18950" t="str">
            <v>Stk</v>
          </cell>
          <cell r="H18950">
            <v>45.75</v>
          </cell>
        </row>
        <row r="18951">
          <cell r="A18951">
            <v>94813982</v>
          </cell>
          <cell r="B18951" t="str">
            <v>Komf.start-Set Nachr MP400 Ver.2</v>
          </cell>
          <cell r="C18951" t="str">
            <v>Rénovation confort start MP400 ver4</v>
          </cell>
          <cell r="D18951">
            <v>135</v>
          </cell>
          <cell r="E18951" t="str">
            <v>P1</v>
          </cell>
          <cell r="F18951">
            <v>135</v>
          </cell>
          <cell r="G18951" t="str">
            <v>Kar</v>
          </cell>
          <cell r="H18951">
            <v>145.94999999999999</v>
          </cell>
        </row>
        <row r="18952">
          <cell r="A18952">
            <v>94814101</v>
          </cell>
          <cell r="B18952" t="str">
            <v>T-Stück horizontal 3in 1VMS</v>
          </cell>
          <cell r="C18952" t="str">
            <v>.E.T-piece 3" 1 VMS</v>
          </cell>
          <cell r="D18952">
            <v>380</v>
          </cell>
          <cell r="E18952" t="str">
            <v>P4</v>
          </cell>
          <cell r="F18952">
            <v>965</v>
          </cell>
          <cell r="G18952" t="str">
            <v>Stk</v>
          </cell>
          <cell r="H18952">
            <v>410.8</v>
          </cell>
        </row>
        <row r="18953">
          <cell r="A18953">
            <v>94814813</v>
          </cell>
          <cell r="B18953" t="str">
            <v>Bedienungsanleitung FW200 Bedienf. (F)</v>
          </cell>
          <cell r="C18953" t="str">
            <v>GU Interface utilisateur Feedcar SA</v>
          </cell>
          <cell r="D18953">
            <v>0.1</v>
          </cell>
          <cell r="F18953">
            <v>520</v>
          </cell>
          <cell r="G18953" t="str">
            <v>Stk</v>
          </cell>
          <cell r="H18953">
            <v>0.1</v>
          </cell>
        </row>
        <row r="18954">
          <cell r="A18954">
            <v>94815112</v>
          </cell>
          <cell r="B18954" t="str">
            <v>Melkplatz-Controller MPC100 BA</v>
          </cell>
          <cell r="C18954" t="str">
            <v>Guide de l'utilisateur MPC 100, D</v>
          </cell>
          <cell r="D18954">
            <v>0.1</v>
          </cell>
          <cell r="F18954">
            <v>110</v>
          </cell>
          <cell r="G18954" t="str">
            <v>Stk</v>
          </cell>
          <cell r="H18954">
            <v>0.1</v>
          </cell>
        </row>
        <row r="18955">
          <cell r="A18955">
            <v>94815113</v>
          </cell>
          <cell r="B18955" t="str">
            <v>Guide Pilote de traite MP 100_150</v>
          </cell>
          <cell r="C18955" t="str">
            <v>GU Pilote de traite MPC 100_150</v>
          </cell>
          <cell r="D18955">
            <v>0.1</v>
          </cell>
          <cell r="F18955">
            <v>110</v>
          </cell>
          <cell r="G18955" t="str">
            <v>Stk</v>
          </cell>
          <cell r="H18955">
            <v>0.1</v>
          </cell>
        </row>
        <row r="18956">
          <cell r="A18956">
            <v>94815401</v>
          </cell>
          <cell r="B18956" t="str">
            <v>T Stück horizontal 3in 2 VMS</v>
          </cell>
          <cell r="C18956" t="str">
            <v>T-piece horiz. 3pouce 2 VSMl</v>
          </cell>
          <cell r="D18956">
            <v>325</v>
          </cell>
          <cell r="E18956" t="str">
            <v>P4</v>
          </cell>
          <cell r="F18956">
            <v>965</v>
          </cell>
          <cell r="G18956" t="str">
            <v>Stk</v>
          </cell>
          <cell r="H18956">
            <v>351.35</v>
          </cell>
        </row>
        <row r="18957">
          <cell r="A18957">
            <v>94818501</v>
          </cell>
          <cell r="B18957" t="str">
            <v>Luftmotor FCC 3in DN80 horizontal 12mm</v>
          </cell>
          <cell r="C18957" t="str">
            <v>moteur pneumatique avec montage</v>
          </cell>
          <cell r="D18957">
            <v>438</v>
          </cell>
          <cell r="E18957" t="str">
            <v>P4</v>
          </cell>
          <cell r="F18957">
            <v>965</v>
          </cell>
          <cell r="G18957" t="str">
            <v>Stk</v>
          </cell>
          <cell r="H18957">
            <v>473.5</v>
          </cell>
        </row>
        <row r="18958">
          <cell r="A18958">
            <v>94818712</v>
          </cell>
          <cell r="B18958" t="str">
            <v>Service Mini-Monitor SM100 BA</v>
          </cell>
          <cell r="C18958" t="str">
            <v>Guide de l'utilisateur serv. mètre SM100</v>
          </cell>
          <cell r="D18958">
            <v>0.1</v>
          </cell>
          <cell r="E18958" t="str">
            <v>P4</v>
          </cell>
          <cell r="F18958">
            <v>260</v>
          </cell>
          <cell r="G18958" t="str">
            <v>Stk</v>
          </cell>
          <cell r="H18958">
            <v>0.1</v>
          </cell>
        </row>
        <row r="18959">
          <cell r="A18959">
            <v>94818713</v>
          </cell>
          <cell r="B18959" t="str">
            <v>Bedienungsanleit. Servicegerät SM100 (F)</v>
          </cell>
          <cell r="C18959" t="str">
            <v>Guide de l'utilisateur serv. mètre SM100</v>
          </cell>
          <cell r="D18959">
            <v>0.1</v>
          </cell>
          <cell r="E18959" t="str">
            <v>P4</v>
          </cell>
          <cell r="F18959">
            <v>260</v>
          </cell>
          <cell r="G18959" t="str">
            <v>Stk</v>
          </cell>
          <cell r="H18959">
            <v>0.1</v>
          </cell>
        </row>
        <row r="18960">
          <cell r="A18960">
            <v>94822201</v>
          </cell>
          <cell r="B18960" t="str">
            <v>Auslass Endeinheit SR für Air purge</v>
          </cell>
          <cell r="C18960" t="str">
            <v>Sortie unité SR pour Air purge</v>
          </cell>
          <cell r="D18960">
            <v>387</v>
          </cell>
          <cell r="E18960" t="str">
            <v>P1</v>
          </cell>
          <cell r="F18960">
            <v>220</v>
          </cell>
          <cell r="G18960" t="str">
            <v>Stk</v>
          </cell>
          <cell r="H18960">
            <v>418.35</v>
          </cell>
        </row>
        <row r="18961">
          <cell r="A18961">
            <v>94822280</v>
          </cell>
          <cell r="B18961" t="str">
            <v>Air Purge Bogen Milchab. SR</v>
          </cell>
          <cell r="C18961" t="str">
            <v>Coude inox SR pour purge à air</v>
          </cell>
          <cell r="D18961">
            <v>387</v>
          </cell>
          <cell r="E18961" t="str">
            <v>P1</v>
          </cell>
          <cell r="F18961">
            <v>220</v>
          </cell>
          <cell r="G18961" t="str">
            <v>Stk</v>
          </cell>
          <cell r="H18961">
            <v>418.35</v>
          </cell>
        </row>
        <row r="18962">
          <cell r="A18962">
            <v>94826912</v>
          </cell>
          <cell r="B18962" t="str">
            <v>Bedienungsanleitung T10, D</v>
          </cell>
          <cell r="C18962" t="str">
            <v>Guide de l'utilisateur T10, D</v>
          </cell>
          <cell r="D18962">
            <v>0.1</v>
          </cell>
          <cell r="F18962">
            <v>241</v>
          </cell>
          <cell r="G18962" t="str">
            <v>Stk</v>
          </cell>
          <cell r="H18962">
            <v>0.1</v>
          </cell>
        </row>
        <row r="18963">
          <cell r="A18963">
            <v>94826913</v>
          </cell>
          <cell r="B18963" t="str">
            <v>Bedienungsanleitung T10, F</v>
          </cell>
          <cell r="C18963" t="str">
            <v>Guide de l'utilisateur T10, F</v>
          </cell>
          <cell r="D18963">
            <v>0.1</v>
          </cell>
          <cell r="F18963">
            <v>241</v>
          </cell>
          <cell r="G18963" t="str">
            <v>Stk</v>
          </cell>
          <cell r="H18963">
            <v>0.1</v>
          </cell>
        </row>
        <row r="18964">
          <cell r="A18964">
            <v>94827511</v>
          </cell>
          <cell r="B18964" t="str">
            <v>Aktivitätsmesser Abstandshalter HB 1St.</v>
          </cell>
          <cell r="C18964" t="str">
            <v>Clip maintien activité 1pc</v>
          </cell>
          <cell r="D18964">
            <v>1.6</v>
          </cell>
          <cell r="E18964" t="str">
            <v>P1</v>
          </cell>
          <cell r="F18964">
            <v>920</v>
          </cell>
          <cell r="G18964" t="str">
            <v>Stk</v>
          </cell>
          <cell r="H18964">
            <v>1.75</v>
          </cell>
        </row>
        <row r="18965">
          <cell r="A18965">
            <v>94827580</v>
          </cell>
          <cell r="B18965" t="str">
            <v>Nummernsatz 0 (10St.) 40mm</v>
          </cell>
          <cell r="C18965" t="str">
            <v>Numéro 0 (10pièces) 40mm</v>
          </cell>
          <cell r="D18965">
            <v>17.95</v>
          </cell>
          <cell r="E18965" t="str">
            <v>P1</v>
          </cell>
          <cell r="F18965">
            <v>910</v>
          </cell>
          <cell r="G18965" t="str">
            <v>Kit</v>
          </cell>
          <cell r="H18965">
            <v>19.399999999999999</v>
          </cell>
        </row>
        <row r="18966">
          <cell r="A18966">
            <v>94827581</v>
          </cell>
          <cell r="B18966" t="str">
            <v>Nummernsatz 1 (10St.) 40mm</v>
          </cell>
          <cell r="C18966" t="str">
            <v>Numéro 1 (10 pièces) 40mm</v>
          </cell>
          <cell r="D18966">
            <v>17.95</v>
          </cell>
          <cell r="E18966" t="str">
            <v>P1</v>
          </cell>
          <cell r="F18966">
            <v>910</v>
          </cell>
          <cell r="G18966" t="str">
            <v>Kit</v>
          </cell>
          <cell r="H18966">
            <v>19.399999999999999</v>
          </cell>
        </row>
        <row r="18967">
          <cell r="A18967">
            <v>94827582</v>
          </cell>
          <cell r="B18967" t="str">
            <v>Nummernsatz 2 (10St.) 40mm</v>
          </cell>
          <cell r="C18967" t="str">
            <v>Numéro 2 (10 pièces) 40mm</v>
          </cell>
          <cell r="D18967">
            <v>17.95</v>
          </cell>
          <cell r="E18967" t="str">
            <v>P1</v>
          </cell>
          <cell r="F18967">
            <v>910</v>
          </cell>
          <cell r="G18967" t="str">
            <v>Kit</v>
          </cell>
          <cell r="H18967">
            <v>19.399999999999999</v>
          </cell>
        </row>
        <row r="18968">
          <cell r="A18968">
            <v>94827583</v>
          </cell>
          <cell r="B18968" t="str">
            <v>Nummernsatz 3 (10St.) 40mm</v>
          </cell>
          <cell r="C18968" t="str">
            <v>Numéro 3 (10 pièces) 40mm</v>
          </cell>
          <cell r="D18968">
            <v>17.95</v>
          </cell>
          <cell r="E18968" t="str">
            <v>P1</v>
          </cell>
          <cell r="F18968">
            <v>910</v>
          </cell>
          <cell r="G18968" t="str">
            <v>Kit</v>
          </cell>
          <cell r="H18968">
            <v>19.399999999999999</v>
          </cell>
        </row>
        <row r="18969">
          <cell r="A18969">
            <v>94827584</v>
          </cell>
          <cell r="B18969" t="str">
            <v>Nummernsatz 4 (10St.) 40mm</v>
          </cell>
          <cell r="C18969" t="str">
            <v>Numéro 4 (10 pièces) 40mm</v>
          </cell>
          <cell r="D18969">
            <v>17.95</v>
          </cell>
          <cell r="E18969" t="str">
            <v>P1</v>
          </cell>
          <cell r="F18969">
            <v>910</v>
          </cell>
          <cell r="G18969" t="str">
            <v>Kit</v>
          </cell>
          <cell r="H18969">
            <v>19.399999999999999</v>
          </cell>
        </row>
        <row r="18970">
          <cell r="A18970">
            <v>94827585</v>
          </cell>
          <cell r="B18970" t="str">
            <v>Nummernsatz 5 (10St.) 40mm</v>
          </cell>
          <cell r="C18970" t="str">
            <v>Numéro 5 (10 pièces) 40mm</v>
          </cell>
          <cell r="D18970">
            <v>17.95</v>
          </cell>
          <cell r="E18970" t="str">
            <v>P1</v>
          </cell>
          <cell r="F18970">
            <v>910</v>
          </cell>
          <cell r="G18970" t="str">
            <v>Kit</v>
          </cell>
          <cell r="H18970">
            <v>19.399999999999999</v>
          </cell>
        </row>
        <row r="18971">
          <cell r="A18971">
            <v>94827586</v>
          </cell>
          <cell r="B18971" t="str">
            <v>Nummernsatz 6 (10St.) 40mm</v>
          </cell>
          <cell r="C18971" t="str">
            <v>Numéro 6 (10 pièces) 40mm</v>
          </cell>
          <cell r="D18971">
            <v>17.95</v>
          </cell>
          <cell r="E18971" t="str">
            <v>P1</v>
          </cell>
          <cell r="F18971">
            <v>910</v>
          </cell>
          <cell r="G18971" t="str">
            <v>Kit</v>
          </cell>
          <cell r="H18971">
            <v>19.399999999999999</v>
          </cell>
        </row>
        <row r="18972">
          <cell r="A18972">
            <v>94827587</v>
          </cell>
          <cell r="B18972" t="str">
            <v>Nummernsatz 7 (10St.) 40mm</v>
          </cell>
          <cell r="C18972" t="str">
            <v>Numéro 7 (10 pièces) 40mm</v>
          </cell>
          <cell r="D18972">
            <v>17.95</v>
          </cell>
          <cell r="E18972" t="str">
            <v>P1</v>
          </cell>
          <cell r="F18972">
            <v>910</v>
          </cell>
          <cell r="G18972" t="str">
            <v>Kit</v>
          </cell>
          <cell r="H18972">
            <v>19.399999999999999</v>
          </cell>
        </row>
        <row r="18973">
          <cell r="A18973">
            <v>94827588</v>
          </cell>
          <cell r="B18973" t="str">
            <v>Nummernsatz 8 (10St.) 40mm</v>
          </cell>
          <cell r="C18973" t="str">
            <v>Numéro 8 (10 pièces) 40mm</v>
          </cell>
          <cell r="D18973">
            <v>17.95</v>
          </cell>
          <cell r="E18973" t="str">
            <v>P1</v>
          </cell>
          <cell r="F18973">
            <v>910</v>
          </cell>
          <cell r="G18973" t="str">
            <v>Kit</v>
          </cell>
          <cell r="H18973">
            <v>19.399999999999999</v>
          </cell>
        </row>
        <row r="18974">
          <cell r="A18974">
            <v>94827589</v>
          </cell>
          <cell r="B18974" t="str">
            <v>Nummernsatz 9 (10St.) 40mm</v>
          </cell>
          <cell r="C18974" t="str">
            <v>Numéro 9 (10 pièces) 40mm</v>
          </cell>
          <cell r="D18974">
            <v>17.899999999999999</v>
          </cell>
          <cell r="E18974" t="str">
            <v>P1</v>
          </cell>
          <cell r="F18974">
            <v>910</v>
          </cell>
          <cell r="G18974" t="str">
            <v>Kit</v>
          </cell>
          <cell r="H18974">
            <v>19.350000000000001</v>
          </cell>
        </row>
        <row r="18975">
          <cell r="A18975">
            <v>94827590</v>
          </cell>
          <cell r="B18975" t="str">
            <v>Nummernsatz 0-9 (10St.) 40mm</v>
          </cell>
          <cell r="C18975" t="str">
            <v>Numéros de 0 à 9 (10pièces) 40mm</v>
          </cell>
          <cell r="D18975">
            <v>17.95</v>
          </cell>
          <cell r="E18975" t="str">
            <v>P1</v>
          </cell>
          <cell r="F18975">
            <v>910</v>
          </cell>
          <cell r="G18975" t="str">
            <v>Kit</v>
          </cell>
          <cell r="H18975">
            <v>19.399999999999999</v>
          </cell>
        </row>
        <row r="18976">
          <cell r="A18976">
            <v>94827591</v>
          </cell>
          <cell r="B18976" t="str">
            <v>Aktivitätsmesser Abstandshalter HB 10St.</v>
          </cell>
          <cell r="C18976" t="str">
            <v>Clip maintien activité x 10 pcs</v>
          </cell>
          <cell r="D18976">
            <v>14.95</v>
          </cell>
          <cell r="E18976" t="str">
            <v>P4</v>
          </cell>
          <cell r="F18976">
            <v>925</v>
          </cell>
          <cell r="G18976" t="str">
            <v>Sat</v>
          </cell>
          <cell r="H18976">
            <v>16.149999999999999</v>
          </cell>
        </row>
        <row r="18977">
          <cell r="A18977">
            <v>94827601</v>
          </cell>
          <cell r="B18977" t="str">
            <v>Schutzring MC3</v>
          </cell>
          <cell r="C18977" t="str">
            <v>Joint Externe griffe MC3</v>
          </cell>
          <cell r="D18977">
            <v>19.05</v>
          </cell>
          <cell r="E18977" t="str">
            <v>P4</v>
          </cell>
          <cell r="F18977">
            <v>194</v>
          </cell>
          <cell r="G18977" t="str">
            <v>Stk</v>
          </cell>
          <cell r="H18977">
            <v>20.6</v>
          </cell>
        </row>
        <row r="18978">
          <cell r="A18978">
            <v>94829112</v>
          </cell>
          <cell r="B18978" t="str">
            <v>Bedienungsanleitung FC FS1600 (D)</v>
          </cell>
          <cell r="C18978" t="str">
            <v>Guide de l'utilisateur FC FS1600 (D)</v>
          </cell>
          <cell r="D18978">
            <v>0.1</v>
          </cell>
          <cell r="F18978">
            <v>520</v>
          </cell>
          <cell r="G18978" t="str">
            <v>Stk</v>
          </cell>
          <cell r="H18978">
            <v>0.1</v>
          </cell>
        </row>
        <row r="18979">
          <cell r="A18979">
            <v>94829113</v>
          </cell>
          <cell r="B18979" t="str">
            <v>Bedienungsanleitung FW FS1600 (F)</v>
          </cell>
          <cell r="C18979" t="str">
            <v>Guide de l'utilisateur FW FS1600 (F)##</v>
          </cell>
          <cell r="D18979">
            <v>0.1</v>
          </cell>
          <cell r="F18979">
            <v>520</v>
          </cell>
          <cell r="G18979" t="str">
            <v>Stk</v>
          </cell>
          <cell r="H18979">
            <v>0.1</v>
          </cell>
        </row>
        <row r="18980">
          <cell r="A18980">
            <v>94829212</v>
          </cell>
          <cell r="B18980" t="str">
            <v>Memo FC FS1600 (D)</v>
          </cell>
          <cell r="C18980" t="str">
            <v>Mémo FC FS1600 (D)</v>
          </cell>
          <cell r="D18980">
            <v>0.1</v>
          </cell>
          <cell r="F18980">
            <v>520</v>
          </cell>
          <cell r="G18980" t="str">
            <v>Stk</v>
          </cell>
          <cell r="H18980">
            <v>0.1</v>
          </cell>
        </row>
        <row r="18981">
          <cell r="A18981">
            <v>94829213</v>
          </cell>
          <cell r="B18981" t="str">
            <v>Memo FS1600 (F)</v>
          </cell>
          <cell r="C18981" t="str">
            <v>Mémo FS1600 (f)</v>
          </cell>
          <cell r="D18981">
            <v>0.1</v>
          </cell>
          <cell r="F18981">
            <v>520</v>
          </cell>
          <cell r="G18981" t="str">
            <v>Stk</v>
          </cell>
          <cell r="H18981">
            <v>0.1</v>
          </cell>
        </row>
        <row r="18982">
          <cell r="A18982">
            <v>94829530</v>
          </cell>
          <cell r="B18982" t="str">
            <v>Messer Dreieck-Form f.Fräswerk(seitl)2St</v>
          </cell>
          <cell r="C18982" t="str">
            <v>.E.Triangle Side knives MW (2pcs)</v>
          </cell>
          <cell r="D18982">
            <v>34.700000000000003</v>
          </cell>
          <cell r="E18982" t="str">
            <v>P4</v>
          </cell>
          <cell r="F18982">
            <v>592</v>
          </cell>
          <cell r="G18982" t="str">
            <v>Stk</v>
          </cell>
          <cell r="H18982">
            <v>37.5</v>
          </cell>
        </row>
        <row r="18983">
          <cell r="A18983">
            <v>94829730</v>
          </cell>
          <cell r="B18983" t="str">
            <v>Messer Dreieckf.f.Seitenpl.Fräswerk 4St.</v>
          </cell>
          <cell r="C18983" t="str">
            <v>.E.Triangle Plate knives MW (4 pcs)</v>
          </cell>
          <cell r="D18983">
            <v>72.400000000000006</v>
          </cell>
          <cell r="E18983" t="str">
            <v>P4</v>
          </cell>
          <cell r="F18983">
            <v>592</v>
          </cell>
          <cell r="G18983" t="str">
            <v>Stk</v>
          </cell>
          <cell r="H18983">
            <v>78.25</v>
          </cell>
        </row>
        <row r="18984">
          <cell r="A18984">
            <v>94829830</v>
          </cell>
          <cell r="B18984" t="str">
            <v>Messer Dreieckf.f.Fräswerk(nur 8m³)2St</v>
          </cell>
          <cell r="C18984" t="str">
            <v>.E.Triangle Centre knives (2 pcs)</v>
          </cell>
          <cell r="D18984">
            <v>37</v>
          </cell>
          <cell r="E18984" t="str">
            <v>P4</v>
          </cell>
          <cell r="F18984">
            <v>592</v>
          </cell>
          <cell r="G18984" t="str">
            <v>Stk</v>
          </cell>
          <cell r="H18984">
            <v>40</v>
          </cell>
        </row>
        <row r="18985">
          <cell r="A18985">
            <v>94829901</v>
          </cell>
          <cell r="B18985" t="str">
            <v>Aussenring für Kupplung DVP-F2300</v>
          </cell>
          <cell r="C18985" t="str">
            <v>Accouplement DVP2300 - 2700F</v>
          </cell>
          <cell r="D18985">
            <v>57.3</v>
          </cell>
          <cell r="E18985" t="str">
            <v>P4</v>
          </cell>
          <cell r="F18985">
            <v>291</v>
          </cell>
          <cell r="G18985" t="str">
            <v>Stk</v>
          </cell>
          <cell r="H18985">
            <v>61.95</v>
          </cell>
        </row>
        <row r="18986">
          <cell r="A18986">
            <v>94829902</v>
          </cell>
          <cell r="B18986" t="str">
            <v>Kupplung DVP/DVP-F 28/28mm</v>
          </cell>
          <cell r="C18986" t="str">
            <v>Raccord accouplement DVP 28/28</v>
          </cell>
          <cell r="D18986">
            <v>36.9</v>
          </cell>
          <cell r="E18986" t="str">
            <v>P4</v>
          </cell>
          <cell r="F18986">
            <v>291</v>
          </cell>
          <cell r="G18986" t="str">
            <v>Stk</v>
          </cell>
          <cell r="H18986">
            <v>39.9</v>
          </cell>
        </row>
        <row r="18987">
          <cell r="A18987">
            <v>94831201</v>
          </cell>
          <cell r="B18987" t="str">
            <v>Konsole für MP510</v>
          </cell>
          <cell r="C18987" t="str">
            <v>Console MP510</v>
          </cell>
          <cell r="D18987">
            <v>93.1</v>
          </cell>
          <cell r="E18987" t="str">
            <v>P1</v>
          </cell>
          <cell r="F18987">
            <v>137</v>
          </cell>
          <cell r="G18987" t="str">
            <v>Stk</v>
          </cell>
          <cell r="H18987">
            <v>100.65</v>
          </cell>
        </row>
        <row r="18988">
          <cell r="A18988">
            <v>94831480</v>
          </cell>
          <cell r="B18988" t="str">
            <v>ME MPC150C oben</v>
          </cell>
          <cell r="C18988" t="str">
            <v>MPC150C standard</v>
          </cell>
          <cell r="D18988">
            <v>1921</v>
          </cell>
          <cell r="E18988" t="str">
            <v>P1</v>
          </cell>
          <cell r="F18988">
            <v>110</v>
          </cell>
          <cell r="G18988" t="str">
            <v>Kar</v>
          </cell>
          <cell r="H18988">
            <v>2076.6</v>
          </cell>
        </row>
        <row r="18989">
          <cell r="A18989">
            <v>94831481</v>
          </cell>
          <cell r="B18989" t="str">
            <v>ME MPC150C oben P2100</v>
          </cell>
          <cell r="C18989" t="str">
            <v>MPC150C P2100</v>
          </cell>
          <cell r="D18989">
            <v>1921</v>
          </cell>
          <cell r="E18989" t="str">
            <v>P1</v>
          </cell>
          <cell r="F18989">
            <v>110</v>
          </cell>
          <cell r="G18989" t="str">
            <v>Kar</v>
          </cell>
          <cell r="H18989">
            <v>2076.6</v>
          </cell>
        </row>
        <row r="18990">
          <cell r="A18990">
            <v>94832180</v>
          </cell>
          <cell r="B18990" t="str">
            <v>Milchfördereinr SR100 PR/ML</v>
          </cell>
          <cell r="C18990" t="str">
            <v>SR 100 Chambre inox PR/ML nue</v>
          </cell>
          <cell r="D18990">
            <v>6635</v>
          </cell>
          <cell r="E18990" t="str">
            <v>P1</v>
          </cell>
          <cell r="F18990">
            <v>220</v>
          </cell>
          <cell r="G18990" t="str">
            <v>Stk</v>
          </cell>
          <cell r="H18990">
            <v>7172.45</v>
          </cell>
        </row>
        <row r="18991">
          <cell r="A18991">
            <v>94834001</v>
          </cell>
          <cell r="B18991" t="str">
            <v>VMS O-Ring 25x5</v>
          </cell>
          <cell r="C18991" t="str">
            <v>Joint air INLET 2007 25X5</v>
          </cell>
          <cell r="D18991">
            <v>5.35</v>
          </cell>
          <cell r="E18991" t="str">
            <v>P4</v>
          </cell>
          <cell r="F18991">
            <v>196</v>
          </cell>
          <cell r="G18991" t="str">
            <v>Stk</v>
          </cell>
          <cell r="H18991">
            <v>5.8</v>
          </cell>
        </row>
        <row r="18992">
          <cell r="A18992">
            <v>94835301</v>
          </cell>
          <cell r="B18992" t="str">
            <v>VMS Halterung</v>
          </cell>
          <cell r="C18992" t="str">
            <v>Support</v>
          </cell>
          <cell r="D18992">
            <v>10.8</v>
          </cell>
          <cell r="E18992" t="str">
            <v>P4</v>
          </cell>
          <cell r="F18992">
            <v>196</v>
          </cell>
          <cell r="G18992" t="str">
            <v>Stk</v>
          </cell>
          <cell r="H18992">
            <v>11.65</v>
          </cell>
        </row>
        <row r="18993">
          <cell r="A18993">
            <v>94835680</v>
          </cell>
          <cell r="B18993" t="str">
            <v>ID-Kit 12, B-Transp</v>
          </cell>
          <cell r="C18993" t="str">
            <v>ID KIT 12</v>
          </cell>
          <cell r="D18993">
            <v>1790</v>
          </cell>
          <cell r="E18993" t="str">
            <v>P1</v>
          </cell>
          <cell r="F18993">
            <v>910</v>
          </cell>
          <cell r="G18993" t="str">
            <v>Stk</v>
          </cell>
          <cell r="H18993">
            <v>1935</v>
          </cell>
        </row>
        <row r="18994">
          <cell r="A18994">
            <v>94835780</v>
          </cell>
          <cell r="B18994" t="str">
            <v>VMS Drucksensor f. passiven Lufteinlass</v>
          </cell>
          <cell r="C18994" t="str">
            <v>Capteur press. air inlet 2008#89977280</v>
          </cell>
          <cell r="D18994">
            <v>636</v>
          </cell>
          <cell r="E18994" t="str">
            <v>P4</v>
          </cell>
          <cell r="F18994">
            <v>196</v>
          </cell>
          <cell r="G18994" t="str">
            <v>Stk</v>
          </cell>
          <cell r="H18994">
            <v>687.5</v>
          </cell>
        </row>
        <row r="18995">
          <cell r="A18995">
            <v>94835781</v>
          </cell>
          <cell r="B18995" t="str">
            <v>AMR Sensor mit Gerätestecker</v>
          </cell>
          <cell r="C18995" t="str">
            <v>kit capteur de vide+connecteur+cable</v>
          </cell>
          <cell r="D18995">
            <v>588</v>
          </cell>
          <cell r="E18995" t="str">
            <v>P4</v>
          </cell>
          <cell r="F18995">
            <v>196</v>
          </cell>
          <cell r="G18995" t="str">
            <v>Stk</v>
          </cell>
          <cell r="H18995">
            <v>635.65</v>
          </cell>
        </row>
        <row r="18996">
          <cell r="A18996">
            <v>94835980</v>
          </cell>
          <cell r="B18996" t="str">
            <v>Konsole für RC40/70/90</v>
          </cell>
          <cell r="C18996" t="str">
            <v>Kit départ poteau support RC 70RC 90</v>
          </cell>
          <cell r="D18996">
            <v>1313</v>
          </cell>
          <cell r="E18996" t="str">
            <v>P1</v>
          </cell>
          <cell r="F18996">
            <v>808</v>
          </cell>
          <cell r="G18996" t="str">
            <v>Stk</v>
          </cell>
          <cell r="H18996">
            <v>1419.35</v>
          </cell>
        </row>
        <row r="18997">
          <cell r="A18997">
            <v>94847680</v>
          </cell>
          <cell r="B18997" t="str">
            <v>VMS Servicekit Lufteinlass (8 Monate)</v>
          </cell>
          <cell r="C18997" t="str">
            <v>Kit entretien air inlet 8mois</v>
          </cell>
          <cell r="D18997">
            <v>24.4</v>
          </cell>
          <cell r="E18997" t="str">
            <v>P4</v>
          </cell>
          <cell r="F18997">
            <v>196</v>
          </cell>
          <cell r="G18997" t="str">
            <v>Stk</v>
          </cell>
          <cell r="H18997">
            <v>26.4</v>
          </cell>
        </row>
        <row r="18998">
          <cell r="A18998">
            <v>94848801</v>
          </cell>
          <cell r="B18998" t="str">
            <v>Sensor für FCC graues Kabel</v>
          </cell>
          <cell r="C18998" t="str">
            <v>Capteur du moteur d'air FCC</v>
          </cell>
          <cell r="D18998">
            <v>168</v>
          </cell>
          <cell r="E18998" t="str">
            <v>P4</v>
          </cell>
          <cell r="F18998">
            <v>965</v>
          </cell>
          <cell r="G18998" t="str">
            <v>Stk</v>
          </cell>
          <cell r="H18998">
            <v>181.6</v>
          </cell>
        </row>
        <row r="18999">
          <cell r="A18999">
            <v>94851980</v>
          </cell>
          <cell r="B18999" t="str">
            <v>VMS Deckel Endeinheit</v>
          </cell>
          <cell r="C18999" t="str">
            <v>Couvercle VMS UT</v>
          </cell>
          <cell r="D18999">
            <v>30.4</v>
          </cell>
          <cell r="E18999" t="str">
            <v>P4</v>
          </cell>
          <cell r="F18999">
            <v>196</v>
          </cell>
          <cell r="G18999" t="str">
            <v>Stk</v>
          </cell>
          <cell r="H18999">
            <v>32.85</v>
          </cell>
        </row>
        <row r="19000">
          <cell r="A19000">
            <v>94852080</v>
          </cell>
          <cell r="B19000" t="str">
            <v>Install-satz FMP110-3 SR100 PR/M5</v>
          </cell>
          <cell r="C19000" t="str">
            <v>Kit mont.FMP110 SR100 PR/ML</v>
          </cell>
          <cell r="D19000">
            <v>1228</v>
          </cell>
          <cell r="E19000" t="str">
            <v>P1</v>
          </cell>
          <cell r="F19000">
            <v>220</v>
          </cell>
          <cell r="G19000" t="str">
            <v>Stk</v>
          </cell>
          <cell r="H19000">
            <v>1327.45</v>
          </cell>
        </row>
        <row r="19001">
          <cell r="A19001">
            <v>94852081</v>
          </cell>
          <cell r="B19001" t="str">
            <v>Installationskit Milchpumpe FMP110-1</v>
          </cell>
          <cell r="C19001" t="str">
            <v>Kit d'installation FMP110-1 SR100 PR/ML</v>
          </cell>
          <cell r="D19001">
            <v>1203</v>
          </cell>
          <cell r="E19001" t="str">
            <v>P1</v>
          </cell>
          <cell r="F19001">
            <v>220</v>
          </cell>
          <cell r="G19001" t="str">
            <v>Stk</v>
          </cell>
          <cell r="H19001">
            <v>1300.45</v>
          </cell>
        </row>
        <row r="19002">
          <cell r="A19002">
            <v>94853580</v>
          </cell>
          <cell r="B19002" t="str">
            <v>Installationskit FMP220 SR100 PR/ML</v>
          </cell>
          <cell r="C19002" t="str">
            <v>Kit d'installation FMP220 SR100 PR/ML</v>
          </cell>
          <cell r="D19002">
            <v>1432</v>
          </cell>
          <cell r="E19002" t="str">
            <v>P1</v>
          </cell>
          <cell r="F19002">
            <v>220</v>
          </cell>
          <cell r="G19002" t="str">
            <v>Stk</v>
          </cell>
          <cell r="H19002">
            <v>1548</v>
          </cell>
        </row>
        <row r="19003">
          <cell r="A19003">
            <v>94854601</v>
          </cell>
          <cell r="B19003" t="str">
            <v>Ventilscheibe m.Dichtung 3in DX/C</v>
          </cell>
          <cell r="C19003" t="str">
            <v>Plaque avec joint pour robinet à papill</v>
          </cell>
          <cell r="D19003">
            <v>187</v>
          </cell>
          <cell r="E19003" t="str">
            <v>P4</v>
          </cell>
          <cell r="F19003">
            <v>965</v>
          </cell>
          <cell r="G19003" t="str">
            <v>Stk</v>
          </cell>
          <cell r="H19003">
            <v>202.15</v>
          </cell>
        </row>
        <row r="19004">
          <cell r="A19004">
            <v>94860712</v>
          </cell>
          <cell r="B19004" t="str">
            <v>Karussellsteuerung RC90 BA</v>
          </cell>
          <cell r="C19004" t="str">
            <v>Guide de l'utilisateur RC90 (D)</v>
          </cell>
          <cell r="D19004">
            <v>0.1</v>
          </cell>
          <cell r="F19004">
            <v>808</v>
          </cell>
          <cell r="G19004" t="str">
            <v>Stk</v>
          </cell>
          <cell r="H19004">
            <v>0.1</v>
          </cell>
        </row>
        <row r="19005">
          <cell r="A19005">
            <v>94860713</v>
          </cell>
          <cell r="B19005" t="str">
            <v>Bedienungsanleitung RC90 (F)</v>
          </cell>
          <cell r="C19005" t="str">
            <v>Guide utilisat RC90 avec connexion alpro</v>
          </cell>
          <cell r="D19005">
            <v>0.1</v>
          </cell>
          <cell r="F19005">
            <v>808</v>
          </cell>
          <cell r="G19005" t="str">
            <v>Stk</v>
          </cell>
          <cell r="H19005">
            <v>0.1</v>
          </cell>
        </row>
        <row r="19006">
          <cell r="A19006">
            <v>94871980</v>
          </cell>
          <cell r="B19006" t="str">
            <v>BCC Anschlussstück für 2 Milchleitungen</v>
          </cell>
          <cell r="C19006" t="str">
            <v>BCC connection pour 2 conduites</v>
          </cell>
          <cell r="D19006">
            <v>773</v>
          </cell>
          <cell r="E19006" t="str">
            <v>P1</v>
          </cell>
          <cell r="F19006">
            <v>670</v>
          </cell>
          <cell r="G19006" t="str">
            <v>Stk</v>
          </cell>
          <cell r="H19006">
            <v>835.6</v>
          </cell>
        </row>
        <row r="19007">
          <cell r="A19007">
            <v>94877912</v>
          </cell>
          <cell r="B19007" t="str">
            <v>Bedienungsanleitung Futterstation Kühe D</v>
          </cell>
          <cell r="C19007" t="str">
            <v>Guide de l'utilis. station DAC vaches D</v>
          </cell>
          <cell r="D19007">
            <v>0.1</v>
          </cell>
          <cell r="F19007">
            <v>520</v>
          </cell>
          <cell r="G19007" t="str">
            <v>Stk</v>
          </cell>
          <cell r="H19007">
            <v>0.1</v>
          </cell>
        </row>
        <row r="19008">
          <cell r="A19008">
            <v>94877913</v>
          </cell>
          <cell r="B19008" t="str">
            <v>Bedienungsanleitung Futterstation Kühe F</v>
          </cell>
          <cell r="C19008" t="str">
            <v>Guide de l'utilis. station DAC vaches F</v>
          </cell>
          <cell r="D19008">
            <v>0.1</v>
          </cell>
          <cell r="F19008">
            <v>520</v>
          </cell>
          <cell r="G19008" t="str">
            <v>Stk</v>
          </cell>
          <cell r="H19008">
            <v>0.1</v>
          </cell>
        </row>
        <row r="19009">
          <cell r="A19009">
            <v>94887402</v>
          </cell>
          <cell r="B19009" t="str">
            <v>Dichtung, 3-Loch Ventilblock VMS</v>
          </cell>
          <cell r="C19009" t="str">
            <v>VMS joint, bloc de vannes 3 trous</v>
          </cell>
          <cell r="D19009">
            <v>10.6</v>
          </cell>
          <cell r="E19009" t="str">
            <v>P4</v>
          </cell>
          <cell r="F19009">
            <v>196</v>
          </cell>
          <cell r="G19009" t="str">
            <v>Stk</v>
          </cell>
          <cell r="H19009">
            <v>11.45</v>
          </cell>
        </row>
        <row r="19010">
          <cell r="A19010">
            <v>94887403</v>
          </cell>
          <cell r="B19010" t="str">
            <v>Dichtung, 4-Loch Ventilblock VMS</v>
          </cell>
          <cell r="C19010" t="str">
            <v>VMS joint, bloc de vannes 4 trous</v>
          </cell>
          <cell r="D19010">
            <v>10.6</v>
          </cell>
          <cell r="E19010" t="str">
            <v>P4</v>
          </cell>
          <cell r="F19010">
            <v>196</v>
          </cell>
          <cell r="G19010" t="str">
            <v>Stk</v>
          </cell>
          <cell r="H19010">
            <v>11.45</v>
          </cell>
        </row>
        <row r="19011">
          <cell r="A19011">
            <v>94888681</v>
          </cell>
          <cell r="B19011" t="str">
            <v>VMS Klappe Futterauswurf</v>
          </cell>
          <cell r="C19011" t="str">
            <v>Trappe descente aliment VMS</v>
          </cell>
          <cell r="D19011">
            <v>56.2</v>
          </cell>
          <cell r="E19011" t="str">
            <v>P4</v>
          </cell>
          <cell r="F19011">
            <v>196</v>
          </cell>
          <cell r="G19011" t="str">
            <v>Stk</v>
          </cell>
          <cell r="H19011">
            <v>60.75</v>
          </cell>
        </row>
        <row r="19012">
          <cell r="A19012">
            <v>94888901</v>
          </cell>
          <cell r="B19012" t="str">
            <v>VMS Gelenkstück für Futterdosierer</v>
          </cell>
          <cell r="C19012" t="str">
            <v>Platine roulement alim.</v>
          </cell>
          <cell r="D19012">
            <v>14.1</v>
          </cell>
          <cell r="E19012" t="str">
            <v>P4</v>
          </cell>
          <cell r="F19012">
            <v>196</v>
          </cell>
          <cell r="G19012" t="str">
            <v>Stk</v>
          </cell>
          <cell r="H19012">
            <v>15.25</v>
          </cell>
        </row>
        <row r="19013">
          <cell r="A19013">
            <v>94900031</v>
          </cell>
          <cell r="B19013" t="str">
            <v>Regulierventil kpl.</v>
          </cell>
          <cell r="C19013" t="str">
            <v>Valve régulation Delpro</v>
          </cell>
          <cell r="D19013">
            <v>25.3</v>
          </cell>
          <cell r="E19013" t="str">
            <v>P4</v>
          </cell>
          <cell r="F19013">
            <v>192</v>
          </cell>
          <cell r="G19013" t="str">
            <v>Stk</v>
          </cell>
          <cell r="H19013">
            <v>27.35</v>
          </cell>
        </row>
        <row r="19014">
          <cell r="A19014">
            <v>94919712</v>
          </cell>
          <cell r="B19014" t="str">
            <v>Milchabscheider GR25-GR50 BA</v>
          </cell>
          <cell r="C19014" t="str">
            <v>Guide de l'utilis. GR25-GR50 (D)</v>
          </cell>
          <cell r="D19014">
            <v>0.1</v>
          </cell>
          <cell r="F19014">
            <v>220</v>
          </cell>
          <cell r="G19014" t="str">
            <v>Stk</v>
          </cell>
          <cell r="H19014">
            <v>0.1</v>
          </cell>
        </row>
        <row r="19015">
          <cell r="A19015">
            <v>94921280</v>
          </cell>
          <cell r="B19015" t="str">
            <v>Zitzengummi 20M-ST-VMS (4x949212 01</v>
          </cell>
          <cell r="C19015" t="str">
            <v>Manchons 20M-ST-VMS(x4)</v>
          </cell>
          <cell r="D19015">
            <v>49.9</v>
          </cell>
          <cell r="E19015" t="str">
            <v>P2</v>
          </cell>
          <cell r="F19015">
            <v>320</v>
          </cell>
          <cell r="G19015" t="str">
            <v>Sat</v>
          </cell>
          <cell r="H19015">
            <v>53.95</v>
          </cell>
        </row>
        <row r="19016">
          <cell r="A19016">
            <v>94923701</v>
          </cell>
          <cell r="B19016" t="str">
            <v>Data switch/hub 16 port</v>
          </cell>
          <cell r="C19016" t="str">
            <v>HUB 16 Ports</v>
          </cell>
          <cell r="D19016">
            <v>235</v>
          </cell>
          <cell r="E19016" t="str">
            <v>P4</v>
          </cell>
          <cell r="F19016">
            <v>196</v>
          </cell>
          <cell r="G19016" t="str">
            <v>Stk</v>
          </cell>
          <cell r="H19016">
            <v>254.05</v>
          </cell>
        </row>
        <row r="19017">
          <cell r="A19017">
            <v>94925001</v>
          </cell>
          <cell r="B19017" t="str">
            <v>Zitzenbecher S200/S50</v>
          </cell>
          <cell r="C19017" t="str">
            <v>Gobelet pour S200</v>
          </cell>
          <cell r="D19017">
            <v>14.6</v>
          </cell>
          <cell r="E19017" t="str">
            <v>P4</v>
          </cell>
          <cell r="F19017">
            <v>257</v>
          </cell>
          <cell r="G19017" t="str">
            <v>Stk</v>
          </cell>
          <cell r="H19017">
            <v>15.8</v>
          </cell>
        </row>
        <row r="19018">
          <cell r="A19018">
            <v>94926680</v>
          </cell>
          <cell r="B19018" t="str">
            <v>Schutz für S200/S50 Zitzenbecher</v>
          </cell>
          <cell r="C19018" t="str">
            <v>Protection bleue pour gobelet S200</v>
          </cell>
          <cell r="D19018">
            <v>15.85</v>
          </cell>
          <cell r="E19018" t="str">
            <v>P4</v>
          </cell>
          <cell r="F19018">
            <v>257</v>
          </cell>
          <cell r="G19018" t="str">
            <v>Sat</v>
          </cell>
          <cell r="H19018">
            <v>17.149999999999999</v>
          </cell>
        </row>
        <row r="19019">
          <cell r="A19019">
            <v>94933280</v>
          </cell>
          <cell r="B19019" t="str">
            <v>Milchschlauch Silik, kurz TF100/G50 (4x)</v>
          </cell>
          <cell r="C19019" t="str">
            <v>4 tuyaux à lait silic. courts TF100-G50+</v>
          </cell>
          <cell r="D19019">
            <v>61.3</v>
          </cell>
          <cell r="E19019" t="str">
            <v>P1</v>
          </cell>
          <cell r="F19019">
            <v>252</v>
          </cell>
          <cell r="G19019" t="str">
            <v>Sat</v>
          </cell>
          <cell r="H19019">
            <v>66.25</v>
          </cell>
        </row>
        <row r="19020">
          <cell r="A19020">
            <v>94933480</v>
          </cell>
          <cell r="B19020" t="str">
            <v>ML2100 DVE500 (f.MPC610)</v>
          </cell>
          <cell r="C19020" t="str">
            <v>ML2100 kit décro pour MPC 680</v>
          </cell>
          <cell r="D19020">
            <v>1316</v>
          </cell>
          <cell r="E19020" t="str">
            <v>P1</v>
          </cell>
          <cell r="F19020">
            <v>110</v>
          </cell>
          <cell r="G19020" t="str">
            <v>Stk</v>
          </cell>
          <cell r="H19020">
            <v>1422.6</v>
          </cell>
        </row>
        <row r="19021">
          <cell r="A19021">
            <v>94940180</v>
          </cell>
          <cell r="B19021" t="str">
            <v>Basement Regul/EP100B 24V kit</v>
          </cell>
          <cell r="C19021" t="str">
            <v>Basement Regul/EP100B 24V kit</v>
          </cell>
          <cell r="D19021">
            <v>1234</v>
          </cell>
          <cell r="E19021" t="str">
            <v>P1</v>
          </cell>
          <cell r="F19021">
            <v>130</v>
          </cell>
          <cell r="G19021" t="str">
            <v>Kar</v>
          </cell>
          <cell r="H19021">
            <v>1333.95</v>
          </cell>
        </row>
        <row r="19022">
          <cell r="A19022">
            <v>94940181</v>
          </cell>
          <cell r="B19022" t="str">
            <v>Basement Regul/EP100B 12V kit</v>
          </cell>
          <cell r="C19022" t="str">
            <v>Kit régul/EP100B 12V sous cave</v>
          </cell>
          <cell r="D19022">
            <v>881</v>
          </cell>
          <cell r="E19022" t="str">
            <v>P1</v>
          </cell>
          <cell r="F19022">
            <v>130</v>
          </cell>
          <cell r="G19022" t="str">
            <v>Kar</v>
          </cell>
          <cell r="H19022">
            <v>952.35</v>
          </cell>
        </row>
        <row r="19023">
          <cell r="A19023">
            <v>94957103</v>
          </cell>
          <cell r="B19023" t="str">
            <v>Drucktaster Laden (Gelb)</v>
          </cell>
          <cell r="C19023" t="str">
            <v>FW Bouton Poussoir Charger (Jaune)</v>
          </cell>
          <cell r="D19023">
            <v>255</v>
          </cell>
          <cell r="E19023" t="str">
            <v>P4</v>
          </cell>
          <cell r="F19023">
            <v>595</v>
          </cell>
          <cell r="G19023" t="str">
            <v>Stk</v>
          </cell>
          <cell r="H19023">
            <v>275.64999999999998</v>
          </cell>
        </row>
        <row r="19024">
          <cell r="A19024">
            <v>94959583</v>
          </cell>
          <cell r="B19024" t="str">
            <v>VMS T-Stück Ventil Slave</v>
          </cell>
          <cell r="C19024" t="str">
            <v>T de connexion ligne esclave</v>
          </cell>
          <cell r="D19024">
            <v>435</v>
          </cell>
          <cell r="E19024" t="str">
            <v>P1</v>
          </cell>
          <cell r="F19024">
            <v>160</v>
          </cell>
          <cell r="G19024" t="str">
            <v>Stk</v>
          </cell>
          <cell r="H19024">
            <v>470.25</v>
          </cell>
        </row>
        <row r="19025">
          <cell r="A19025">
            <v>94990081</v>
          </cell>
          <cell r="B19025" t="str">
            <v>Air Purge Halbautom m.Filterset</v>
          </cell>
          <cell r="C19025" t="str">
            <v>Purge à air_Kit semi-automatique</v>
          </cell>
          <cell r="D19025">
            <v>2720</v>
          </cell>
          <cell r="E19025" t="str">
            <v>P1</v>
          </cell>
          <cell r="F19025">
            <v>220</v>
          </cell>
          <cell r="G19025" t="str">
            <v>Stk</v>
          </cell>
          <cell r="H19025">
            <v>2940.3</v>
          </cell>
        </row>
        <row r="19026">
          <cell r="A19026">
            <v>94995080</v>
          </cell>
          <cell r="B19026" t="str">
            <v>VMS Kotrost, ab Serien-Nr. 879</v>
          </cell>
          <cell r="C19026" t="str">
            <v>Grille INOX station &gt;2007</v>
          </cell>
          <cell r="D19026">
            <v>1736</v>
          </cell>
          <cell r="E19026" t="str">
            <v>P4</v>
          </cell>
          <cell r="F19026">
            <v>196</v>
          </cell>
          <cell r="G19026" t="str">
            <v>Stk</v>
          </cell>
          <cell r="H19026">
            <v>1876.6</v>
          </cell>
        </row>
        <row r="19027">
          <cell r="A19027">
            <v>94999180</v>
          </cell>
          <cell r="B19027" t="str">
            <v>BCC Tankventilsatz, 3St.,pneumatisch</v>
          </cell>
          <cell r="C19027" t="str">
            <v>BCC set valveset</v>
          </cell>
          <cell r="D19027">
            <v>8239</v>
          </cell>
          <cell r="E19027" t="str">
            <v>P1</v>
          </cell>
          <cell r="F19027">
            <v>670</v>
          </cell>
          <cell r="G19027" t="str">
            <v>Stk</v>
          </cell>
          <cell r="H19027">
            <v>8906.35</v>
          </cell>
        </row>
        <row r="19028">
          <cell r="A19028">
            <v>95005501</v>
          </cell>
          <cell r="B19028" t="str">
            <v>Gummistopfen 15mm DIA innen</v>
          </cell>
          <cell r="C19028" t="str">
            <v>Bouchon caoutchouc</v>
          </cell>
          <cell r="D19028">
            <v>10.85</v>
          </cell>
          <cell r="E19028" t="str">
            <v>P4</v>
          </cell>
          <cell r="F19028">
            <v>191</v>
          </cell>
          <cell r="G19028" t="str">
            <v>Stk</v>
          </cell>
          <cell r="H19028">
            <v>11.75</v>
          </cell>
        </row>
        <row r="19029">
          <cell r="A19029">
            <v>95018702</v>
          </cell>
          <cell r="B19029" t="str">
            <v>Rohr Acryl 40/34mm/Meterware (4000mm)</v>
          </cell>
          <cell r="C19029" t="str">
            <v>Acryl pipe 40/34 by meter</v>
          </cell>
          <cell r="D19029">
            <v>53</v>
          </cell>
          <cell r="E19029" t="str">
            <v>P1</v>
          </cell>
          <cell r="F19029">
            <v>150</v>
          </cell>
          <cell r="G19029" t="str">
            <v>M</v>
          </cell>
          <cell r="H19029">
            <v>57.3</v>
          </cell>
        </row>
        <row r="19030">
          <cell r="A19030">
            <v>95025101</v>
          </cell>
          <cell r="B19030" t="str">
            <v>Gummimanschette 40/34 schw.</v>
          </cell>
          <cell r="C19030" t="str">
            <v>Joint robinet</v>
          </cell>
          <cell r="D19030">
            <v>38.200000000000003</v>
          </cell>
          <cell r="E19030" t="str">
            <v>P4</v>
          </cell>
          <cell r="F19030">
            <v>195</v>
          </cell>
          <cell r="G19030" t="str">
            <v>Stk</v>
          </cell>
          <cell r="H19030">
            <v>41.3</v>
          </cell>
        </row>
        <row r="19031">
          <cell r="A19031">
            <v>95029801</v>
          </cell>
          <cell r="B19031" t="str">
            <v>Überwurfmutter Kunststoff</v>
          </cell>
          <cell r="C19031" t="str">
            <v>Raccord Diam 40</v>
          </cell>
          <cell r="D19031">
            <v>25.6</v>
          </cell>
          <cell r="E19031" t="str">
            <v>P4</v>
          </cell>
          <cell r="F19031">
            <v>195</v>
          </cell>
          <cell r="G19031" t="str">
            <v>Stk</v>
          </cell>
          <cell r="H19031">
            <v>27.65</v>
          </cell>
        </row>
        <row r="19032">
          <cell r="A19032">
            <v>95029803</v>
          </cell>
          <cell r="B19032" t="str">
            <v>Spannmutter CLCL Kunstst.blau 48x57mm</v>
          </cell>
          <cell r="C19032" t="str">
            <v>Ecrou plastique plateau lavage</v>
          </cell>
          <cell r="D19032">
            <v>20.7</v>
          </cell>
          <cell r="E19032" t="str">
            <v>P4</v>
          </cell>
          <cell r="F19032">
            <v>194</v>
          </cell>
          <cell r="G19032" t="str">
            <v>Stk</v>
          </cell>
          <cell r="H19032">
            <v>22.4</v>
          </cell>
        </row>
        <row r="19033">
          <cell r="A19033">
            <v>95029804</v>
          </cell>
          <cell r="B19033" t="str">
            <v>Mutter für Kupplung</v>
          </cell>
          <cell r="C19033" t="str">
            <v>Ecrou</v>
          </cell>
          <cell r="D19033">
            <v>20.6</v>
          </cell>
          <cell r="E19033" t="str">
            <v>P4</v>
          </cell>
          <cell r="F19033">
            <v>195</v>
          </cell>
          <cell r="G19033" t="str">
            <v>Stk</v>
          </cell>
          <cell r="H19033">
            <v>22.25</v>
          </cell>
        </row>
        <row r="19034">
          <cell r="A19034">
            <v>95031970</v>
          </cell>
          <cell r="B19034" t="str">
            <v>Poulie G 71-1 (80).B 17.KB 5</v>
          </cell>
          <cell r="C19034" t="str">
            <v>Poulie g 71-1 (80).b 17.kb 5</v>
          </cell>
          <cell r="D19034">
            <v>50.6</v>
          </cell>
          <cell r="E19034" t="str">
            <v>P4</v>
          </cell>
          <cell r="F19034">
            <v>291</v>
          </cell>
          <cell r="G19034" t="str">
            <v>Stk</v>
          </cell>
          <cell r="H19034">
            <v>54.7</v>
          </cell>
        </row>
        <row r="19035">
          <cell r="A19035">
            <v>95031981</v>
          </cell>
          <cell r="B19035" t="str">
            <v>Keilriemenscheibe 1-R 82/19mm Alu</v>
          </cell>
          <cell r="C19035" t="str">
            <v>Poulie 82/19</v>
          </cell>
          <cell r="D19035">
            <v>44.5</v>
          </cell>
          <cell r="E19035" t="str">
            <v>P4</v>
          </cell>
          <cell r="F19035">
            <v>291</v>
          </cell>
          <cell r="G19035" t="str">
            <v>Stk</v>
          </cell>
          <cell r="H19035">
            <v>48.1</v>
          </cell>
        </row>
        <row r="19036">
          <cell r="A19036">
            <v>95031985</v>
          </cell>
          <cell r="B19036" t="str">
            <v>Keilriemenscheibe 1-R 92/19mm Alu</v>
          </cell>
          <cell r="C19036" t="str">
            <v>Poulie 92/19</v>
          </cell>
          <cell r="D19036">
            <v>47.6</v>
          </cell>
          <cell r="E19036" t="str">
            <v>P4</v>
          </cell>
          <cell r="F19036">
            <v>291</v>
          </cell>
          <cell r="G19036" t="str">
            <v>Stk</v>
          </cell>
          <cell r="H19036">
            <v>51.45</v>
          </cell>
        </row>
        <row r="19037">
          <cell r="A19037">
            <v>95031995</v>
          </cell>
          <cell r="B19037" t="str">
            <v>Keilriemenscheibe 1-R 131/24mm Alu</v>
          </cell>
          <cell r="C19037" t="str">
            <v>Poulie 1V 118.24 2CV</v>
          </cell>
          <cell r="D19037">
            <v>80.2</v>
          </cell>
          <cell r="E19037" t="str">
            <v>P4</v>
          </cell>
          <cell r="F19037">
            <v>291</v>
          </cell>
          <cell r="G19037" t="str">
            <v>Stk</v>
          </cell>
          <cell r="H19037">
            <v>86.7</v>
          </cell>
        </row>
        <row r="19038">
          <cell r="A19038">
            <v>95032682</v>
          </cell>
          <cell r="B19038" t="str">
            <v>Rohrklammer vz 1in x40mm</v>
          </cell>
          <cell r="C19038" t="str">
            <v>Crampon 40x1 pouce</v>
          </cell>
          <cell r="D19038">
            <v>35.6</v>
          </cell>
          <cell r="E19038" t="str">
            <v>P1</v>
          </cell>
          <cell r="F19038">
            <v>150</v>
          </cell>
          <cell r="G19038" t="str">
            <v>Stk</v>
          </cell>
          <cell r="H19038">
            <v>38.5</v>
          </cell>
        </row>
        <row r="19039">
          <cell r="A19039">
            <v>95046801</v>
          </cell>
          <cell r="B19039" t="str">
            <v>Dichtmanschette f. Luftanschluss</v>
          </cell>
          <cell r="C19039" t="str">
            <v>Valve robinet tappy</v>
          </cell>
          <cell r="D19039">
            <v>14.3</v>
          </cell>
          <cell r="E19039" t="str">
            <v>P4</v>
          </cell>
          <cell r="F19039">
            <v>291</v>
          </cell>
          <cell r="G19039" t="str">
            <v>Stk</v>
          </cell>
          <cell r="H19039">
            <v>15.45</v>
          </cell>
        </row>
        <row r="19040">
          <cell r="A19040">
            <v>95060002</v>
          </cell>
          <cell r="B19040" t="str">
            <v>Lasche zu Eimerbügel</v>
          </cell>
          <cell r="C19040" t="str">
            <v>Rabat pour anse de pot</v>
          </cell>
          <cell r="D19040">
            <v>13.4</v>
          </cell>
          <cell r="E19040" t="str">
            <v>P1</v>
          </cell>
          <cell r="F19040">
            <v>250</v>
          </cell>
          <cell r="G19040" t="str">
            <v>Stk</v>
          </cell>
          <cell r="H19040">
            <v>14.5</v>
          </cell>
        </row>
        <row r="19041">
          <cell r="A19041">
            <v>95072101</v>
          </cell>
          <cell r="B19041" t="str">
            <v>Red.-Stück 28x17mm f. Schlauch</v>
          </cell>
          <cell r="C19041" t="str">
            <v>Réduction 28x16</v>
          </cell>
          <cell r="D19041">
            <v>9.65</v>
          </cell>
          <cell r="E19041" t="str">
            <v>P4</v>
          </cell>
          <cell r="F19041">
            <v>292</v>
          </cell>
          <cell r="G19041" t="str">
            <v>Stk</v>
          </cell>
          <cell r="H19041">
            <v>10.45</v>
          </cell>
        </row>
        <row r="19042">
          <cell r="A19042">
            <v>95072102</v>
          </cell>
          <cell r="B19042" t="str">
            <v>Red.-Stück 25x17mm f.Schlauch</v>
          </cell>
          <cell r="C19042" t="str">
            <v>Réduction</v>
          </cell>
          <cell r="D19042">
            <v>14.95</v>
          </cell>
          <cell r="E19042" t="str">
            <v>P1</v>
          </cell>
          <cell r="F19042">
            <v>120</v>
          </cell>
          <cell r="G19042" t="str">
            <v>Stk</v>
          </cell>
          <cell r="H19042">
            <v>16.149999999999999</v>
          </cell>
        </row>
        <row r="19043">
          <cell r="A19043">
            <v>95072301</v>
          </cell>
          <cell r="B19043" t="str">
            <v>Muffe Stufengummi ID 37/31mm</v>
          </cell>
          <cell r="C19043" t="str">
            <v>Manchon red 32/40mm</v>
          </cell>
          <cell r="D19043">
            <v>50.1</v>
          </cell>
          <cell r="E19043" t="str">
            <v>P4</v>
          </cell>
          <cell r="F19043">
            <v>292</v>
          </cell>
          <cell r="G19043" t="str">
            <v>Stk</v>
          </cell>
          <cell r="H19043">
            <v>54.15</v>
          </cell>
        </row>
        <row r="19044">
          <cell r="A19044">
            <v>95106802</v>
          </cell>
          <cell r="B19044" t="str">
            <v>Koppelstück / Drossel</v>
          </cell>
          <cell r="C19044" t="str">
            <v>Réduction 14.5x9.5</v>
          </cell>
          <cell r="D19044">
            <v>9.1</v>
          </cell>
          <cell r="E19044" t="str">
            <v>P4</v>
          </cell>
          <cell r="F19044">
            <v>191</v>
          </cell>
          <cell r="G19044" t="str">
            <v>Stk</v>
          </cell>
          <cell r="H19044">
            <v>9.85</v>
          </cell>
        </row>
        <row r="19045">
          <cell r="A19045">
            <v>95107001</v>
          </cell>
          <cell r="B19045" t="str">
            <v>Gummidichtung f.DF700</v>
          </cell>
          <cell r="C19045" t="str">
            <v>Joint fond chambre 25l</v>
          </cell>
          <cell r="D19045">
            <v>153</v>
          </cell>
          <cell r="E19045" t="str">
            <v>P4</v>
          </cell>
          <cell r="F19045">
            <v>292</v>
          </cell>
          <cell r="G19045" t="str">
            <v>Stk</v>
          </cell>
          <cell r="H19045">
            <v>165.4</v>
          </cell>
        </row>
        <row r="19046">
          <cell r="A19046">
            <v>95129502</v>
          </cell>
          <cell r="B19046" t="str">
            <v>Gummipackung f.Halter DF400,RP600,PC</v>
          </cell>
          <cell r="C19046" t="str">
            <v>JOINT BOCAL 18L</v>
          </cell>
          <cell r="D19046">
            <v>80.099999999999994</v>
          </cell>
          <cell r="E19046" t="str">
            <v>P4</v>
          </cell>
          <cell r="F19046">
            <v>292</v>
          </cell>
          <cell r="G19046" t="str">
            <v>Stk</v>
          </cell>
          <cell r="H19046">
            <v>86.6</v>
          </cell>
        </row>
        <row r="19047">
          <cell r="A19047">
            <v>95129701</v>
          </cell>
          <cell r="B19047" t="str">
            <v>Buchse CN ø16 L100</v>
          </cell>
          <cell r="C19047" t="str">
            <v>Tube CN ø16 L100</v>
          </cell>
          <cell r="D19047">
            <v>17.649999999999999</v>
          </cell>
          <cell r="E19047" t="str">
            <v>P4</v>
          </cell>
          <cell r="F19047">
            <v>292</v>
          </cell>
          <cell r="G19047" t="str">
            <v>Stk</v>
          </cell>
          <cell r="H19047">
            <v>19.100000000000001</v>
          </cell>
        </row>
        <row r="19048">
          <cell r="A19048">
            <v>95129703</v>
          </cell>
          <cell r="B19048" t="str">
            <v>Hülse für Recorder</v>
          </cell>
          <cell r="C19048" t="str">
            <v>Tube</v>
          </cell>
          <cell r="D19048">
            <v>14.3</v>
          </cell>
          <cell r="E19048" t="str">
            <v>P4</v>
          </cell>
          <cell r="F19048">
            <v>292</v>
          </cell>
          <cell r="G19048" t="str">
            <v>Stk</v>
          </cell>
          <cell r="H19048">
            <v>15.45</v>
          </cell>
        </row>
        <row r="19049">
          <cell r="A19049">
            <v>95132301</v>
          </cell>
          <cell r="B19049" t="str">
            <v>Milcheinlaufverschluss f.18l</v>
          </cell>
          <cell r="C19049" t="str">
            <v>Bouchon chambre</v>
          </cell>
          <cell r="D19049">
            <v>21.6</v>
          </cell>
          <cell r="E19049" t="str">
            <v>P4</v>
          </cell>
          <cell r="F19049">
            <v>292</v>
          </cell>
          <cell r="G19049" t="str">
            <v>Stk</v>
          </cell>
          <cell r="H19049">
            <v>23.35</v>
          </cell>
        </row>
        <row r="19050">
          <cell r="A19050">
            <v>95140603</v>
          </cell>
          <cell r="B19050" t="str">
            <v>Elektromotor 0,75kW 2850 RPM 230/400V</v>
          </cell>
          <cell r="C19050" t="str">
            <v>Moteur électrique 0.75 kW 2850 t 230/400</v>
          </cell>
          <cell r="D19050">
            <v>395</v>
          </cell>
          <cell r="E19050" t="str">
            <v>P1</v>
          </cell>
          <cell r="F19050">
            <v>210</v>
          </cell>
          <cell r="G19050" t="str">
            <v>Stk</v>
          </cell>
          <cell r="H19050">
            <v>427</v>
          </cell>
        </row>
        <row r="19051">
          <cell r="A19051">
            <v>95141201</v>
          </cell>
          <cell r="B19051" t="str">
            <v>Gummimuffe 40/38mm ID f.Drehkupplung</v>
          </cell>
          <cell r="C19051" t="str">
            <v>Joint de robinet</v>
          </cell>
          <cell r="D19051">
            <v>19.3</v>
          </cell>
          <cell r="E19051" t="str">
            <v>P4</v>
          </cell>
          <cell r="F19051">
            <v>195</v>
          </cell>
          <cell r="G19051" t="str">
            <v>Stk</v>
          </cell>
          <cell r="H19051">
            <v>20.85</v>
          </cell>
        </row>
        <row r="19052">
          <cell r="A19052">
            <v>95144401</v>
          </cell>
          <cell r="B19052" t="str">
            <v>Laschen zu Laufhofgitter roh</v>
          </cell>
          <cell r="C19052" t="str">
            <v>Etrier pour separation noir</v>
          </cell>
          <cell r="D19052">
            <v>2.8</v>
          </cell>
          <cell r="E19052" t="str">
            <v>P7</v>
          </cell>
          <cell r="F19052">
            <v>820</v>
          </cell>
          <cell r="G19052" t="str">
            <v>Stk</v>
          </cell>
          <cell r="H19052">
            <v>3.05</v>
          </cell>
        </row>
        <row r="19053">
          <cell r="A19053">
            <v>95150701</v>
          </cell>
          <cell r="B19053" t="str">
            <v>Gummidichtung f. Stützkorb</v>
          </cell>
          <cell r="C19053" t="str">
            <v>Joint filtre</v>
          </cell>
          <cell r="D19053">
            <v>16.75</v>
          </cell>
          <cell r="E19053" t="str">
            <v>P4</v>
          </cell>
          <cell r="F19053">
            <v>292</v>
          </cell>
          <cell r="G19053" t="str">
            <v>Stk</v>
          </cell>
          <cell r="H19053">
            <v>18.100000000000001</v>
          </cell>
        </row>
        <row r="19054">
          <cell r="A19054">
            <v>95155101</v>
          </cell>
          <cell r="B19054" t="str">
            <v>Milcheinlauf DIA 40mm f.18l</v>
          </cell>
          <cell r="C19054" t="str">
            <v>Manchon caoutchouc 40/34</v>
          </cell>
          <cell r="D19054">
            <v>77.599999999999994</v>
          </cell>
          <cell r="E19054" t="str">
            <v>P4</v>
          </cell>
          <cell r="F19054">
            <v>292</v>
          </cell>
          <cell r="G19054" t="str">
            <v>Stk</v>
          </cell>
          <cell r="H19054">
            <v>83.9</v>
          </cell>
        </row>
        <row r="19055">
          <cell r="A19055">
            <v>95158901</v>
          </cell>
          <cell r="B19055" t="str">
            <v>GU-Rückschlagklappe GMI</v>
          </cell>
          <cell r="C19055" t="str">
            <v>Clapet anti_retour GM2</v>
          </cell>
          <cell r="D19055">
            <v>20</v>
          </cell>
          <cell r="E19055" t="str">
            <v>P4</v>
          </cell>
          <cell r="F19055">
            <v>292</v>
          </cell>
          <cell r="G19055" t="str">
            <v>Stk</v>
          </cell>
          <cell r="H19055">
            <v>21.6</v>
          </cell>
        </row>
        <row r="19056">
          <cell r="A19056">
            <v>95166701</v>
          </cell>
          <cell r="B19056" t="str">
            <v>Muffe 28mm ID Gummi</v>
          </cell>
          <cell r="C19056" t="str">
            <v>Manchon caoutchouc diam 30</v>
          </cell>
          <cell r="D19056">
            <v>28.9</v>
          </cell>
          <cell r="E19056" t="str">
            <v>P4</v>
          </cell>
          <cell r="F19056">
            <v>195</v>
          </cell>
          <cell r="G19056" t="str">
            <v>Stk</v>
          </cell>
          <cell r="H19056">
            <v>31.25</v>
          </cell>
        </row>
        <row r="19057">
          <cell r="A19057">
            <v>95166702</v>
          </cell>
          <cell r="B19057" t="str">
            <v>Gummimuffe 38mm ID x 100</v>
          </cell>
          <cell r="C19057" t="str">
            <v>Manchon caoutchouc diam 40</v>
          </cell>
          <cell r="D19057">
            <v>30.8</v>
          </cell>
          <cell r="E19057" t="str">
            <v>P4</v>
          </cell>
          <cell r="F19057">
            <v>195</v>
          </cell>
          <cell r="G19057" t="str">
            <v>Stk</v>
          </cell>
          <cell r="H19057">
            <v>33.299999999999997</v>
          </cell>
        </row>
        <row r="19058">
          <cell r="A19058">
            <v>95175901</v>
          </cell>
          <cell r="B19058" t="str">
            <v>Ersatzglas 80 mm Vacuummeter 95175913</v>
          </cell>
          <cell r="C19058" t="str">
            <v>Verre 80 mm p.manometre 95175913</v>
          </cell>
          <cell r="D19058">
            <v>17.55</v>
          </cell>
          <cell r="E19058" t="str">
            <v>P4</v>
          </cell>
          <cell r="F19058">
            <v>291</v>
          </cell>
          <cell r="G19058" t="str">
            <v>Stk</v>
          </cell>
          <cell r="H19058">
            <v>18.95</v>
          </cell>
        </row>
        <row r="19059">
          <cell r="A19059">
            <v>95177780</v>
          </cell>
          <cell r="B19059" t="str">
            <v>Glasbehälter 18l 2 Einläufe</v>
          </cell>
          <cell r="C19059" t="str">
            <v>Globe nu PC 900</v>
          </cell>
          <cell r="D19059">
            <v>942</v>
          </cell>
          <cell r="E19059" t="str">
            <v>P4</v>
          </cell>
          <cell r="F19059">
            <v>292</v>
          </cell>
          <cell r="G19059" t="str">
            <v>Stk</v>
          </cell>
          <cell r="H19059">
            <v>1018.3</v>
          </cell>
        </row>
        <row r="19060">
          <cell r="A19060">
            <v>95178201</v>
          </cell>
          <cell r="B19060" t="str">
            <v>Steckdeckel Kst. Ø200mm</v>
          </cell>
          <cell r="C19060" t="str">
            <v>Couvercle plastique Ø200mm</v>
          </cell>
          <cell r="D19060">
            <v>52.5</v>
          </cell>
          <cell r="E19060" t="str">
            <v>P4</v>
          </cell>
          <cell r="F19060">
            <v>291</v>
          </cell>
          <cell r="G19060" t="str">
            <v>Stk</v>
          </cell>
          <cell r="H19060">
            <v>56.75</v>
          </cell>
        </row>
        <row r="19061">
          <cell r="A19061">
            <v>95178202</v>
          </cell>
          <cell r="B19061" t="str">
            <v>Vakuumtankdeckel transparent 200mm</v>
          </cell>
          <cell r="C19061" t="str">
            <v>Couvercle transparent</v>
          </cell>
          <cell r="D19061">
            <v>38.9</v>
          </cell>
          <cell r="E19061" t="str">
            <v>P4</v>
          </cell>
          <cell r="F19061">
            <v>292</v>
          </cell>
          <cell r="G19061" t="str">
            <v>Stk</v>
          </cell>
          <cell r="H19061">
            <v>42.05</v>
          </cell>
        </row>
        <row r="19062">
          <cell r="A19062">
            <v>95178301</v>
          </cell>
          <cell r="B19062" t="str">
            <v>Gummidichtung Steckdeckel</v>
          </cell>
          <cell r="C19062" t="str">
            <v>Joint reservoir à vide aggregat 18</v>
          </cell>
          <cell r="D19062">
            <v>59.1</v>
          </cell>
          <cell r="E19062" t="str">
            <v>P4</v>
          </cell>
          <cell r="F19062">
            <v>291</v>
          </cell>
          <cell r="G19062" t="str">
            <v>Stk</v>
          </cell>
          <cell r="H19062">
            <v>63.9</v>
          </cell>
        </row>
        <row r="19063">
          <cell r="A19063">
            <v>95182180</v>
          </cell>
          <cell r="B19063" t="str">
            <v>Zylinder f.Sicherheitsabsch.m.Ventil</v>
          </cell>
          <cell r="C19063" t="str">
            <v>Cylindre 18-23 L.</v>
          </cell>
          <cell r="D19063">
            <v>152</v>
          </cell>
          <cell r="E19063" t="str">
            <v>P4</v>
          </cell>
          <cell r="F19063">
            <v>292</v>
          </cell>
          <cell r="G19063" t="str">
            <v>Stk</v>
          </cell>
          <cell r="H19063">
            <v>164.3</v>
          </cell>
        </row>
        <row r="19064">
          <cell r="A19064">
            <v>95210980</v>
          </cell>
          <cell r="B19064" t="str">
            <v>Rohrschelle Kstst. 30mm (lose)</v>
          </cell>
          <cell r="C19064" t="str">
            <v>Collier noir D32</v>
          </cell>
          <cell r="D19064">
            <v>19.100000000000001</v>
          </cell>
          <cell r="E19064" t="str">
            <v>P1</v>
          </cell>
          <cell r="F19064">
            <v>150</v>
          </cell>
          <cell r="G19064" t="str">
            <v>Stk</v>
          </cell>
          <cell r="H19064">
            <v>20.65</v>
          </cell>
        </row>
        <row r="19065">
          <cell r="A19065">
            <v>95211280</v>
          </cell>
          <cell r="B19065" t="str">
            <v>Rohrschelle Kstst.38mm (lose)</v>
          </cell>
          <cell r="C19065" t="str">
            <v>Collier noir D42 1 pouce 1/4</v>
          </cell>
          <cell r="D19065">
            <v>19.100000000000001</v>
          </cell>
          <cell r="E19065" t="str">
            <v>P1</v>
          </cell>
          <cell r="F19065">
            <v>150</v>
          </cell>
          <cell r="G19065" t="str">
            <v>Stk</v>
          </cell>
          <cell r="H19065">
            <v>20.65</v>
          </cell>
        </row>
        <row r="19066">
          <cell r="A19066">
            <v>95211281</v>
          </cell>
          <cell r="B19066" t="str">
            <v>Rohrschelle Kstst.38mm (fest)</v>
          </cell>
          <cell r="C19066" t="str">
            <v>Collier noir D34</v>
          </cell>
          <cell r="D19066">
            <v>20.399999999999999</v>
          </cell>
          <cell r="E19066" t="str">
            <v>P1</v>
          </cell>
          <cell r="F19066">
            <v>150</v>
          </cell>
          <cell r="G19066" t="str">
            <v>Stk</v>
          </cell>
          <cell r="H19066">
            <v>22.05</v>
          </cell>
        </row>
        <row r="19067">
          <cell r="A19067">
            <v>95211301</v>
          </cell>
          <cell r="B19067" t="str">
            <v>Rohrschellenhälfte Kstst.1/2in 40mm</v>
          </cell>
          <cell r="C19067" t="str">
            <v>1/2 collier superieur</v>
          </cell>
          <cell r="D19067">
            <v>10.15</v>
          </cell>
          <cell r="E19067" t="str">
            <v>P4</v>
          </cell>
          <cell r="F19067">
            <v>195</v>
          </cell>
          <cell r="G19067" t="str">
            <v>Stk</v>
          </cell>
          <cell r="H19067">
            <v>10.95</v>
          </cell>
        </row>
        <row r="19068">
          <cell r="A19068">
            <v>95211401</v>
          </cell>
          <cell r="B19068" t="str">
            <v>Rohrschellenhälfte Kstst. 40mm</v>
          </cell>
          <cell r="C19068" t="str">
            <v>1/2 collier inferieur</v>
          </cell>
          <cell r="D19068">
            <v>10.9</v>
          </cell>
          <cell r="E19068" t="str">
            <v>P4</v>
          </cell>
          <cell r="F19068">
            <v>195</v>
          </cell>
          <cell r="G19068" t="str">
            <v>Stk</v>
          </cell>
          <cell r="H19068">
            <v>11.8</v>
          </cell>
        </row>
        <row r="19069">
          <cell r="A19069">
            <v>95211403</v>
          </cell>
          <cell r="B19069" t="str">
            <v>Halter f.Rohr/MZ-Aufn. Super</v>
          </cell>
          <cell r="C19069" t="str">
            <v>1/2 collier inf.</v>
          </cell>
          <cell r="D19069">
            <v>5.35</v>
          </cell>
          <cell r="E19069" t="str">
            <v>P4</v>
          </cell>
          <cell r="F19069">
            <v>194</v>
          </cell>
          <cell r="G19069" t="str">
            <v>Stk</v>
          </cell>
          <cell r="H19069">
            <v>5.8</v>
          </cell>
        </row>
        <row r="19070">
          <cell r="A19070">
            <v>95211505</v>
          </cell>
          <cell r="B19070" t="str">
            <v>Gummipackung f.Rohrh.DIA 46,5mm</v>
          </cell>
          <cell r="C19070" t="str">
            <v>Joint 46.5mm</v>
          </cell>
          <cell r="D19070">
            <v>10.55</v>
          </cell>
          <cell r="E19070" t="str">
            <v>P4</v>
          </cell>
          <cell r="F19070">
            <v>150</v>
          </cell>
          <cell r="G19070" t="str">
            <v>Stk</v>
          </cell>
          <cell r="H19070">
            <v>11.4</v>
          </cell>
        </row>
        <row r="19071">
          <cell r="A19071">
            <v>95212582</v>
          </cell>
          <cell r="B19071" t="str">
            <v>Kette vz für Gummistopfen</v>
          </cell>
          <cell r="C19071" t="str">
            <v>Chainette</v>
          </cell>
          <cell r="D19071">
            <v>8.4499999999999993</v>
          </cell>
          <cell r="E19071" t="str">
            <v>P4</v>
          </cell>
          <cell r="F19071">
            <v>150</v>
          </cell>
          <cell r="G19071" t="str">
            <v>Stk</v>
          </cell>
          <cell r="H19071">
            <v>9.15</v>
          </cell>
        </row>
        <row r="19072">
          <cell r="A19072">
            <v>95212701</v>
          </cell>
          <cell r="B19072" t="str">
            <v>Stopfen Gummi 34mm</v>
          </cell>
          <cell r="C19072" t="str">
            <v>Bouchon caoutchouc 40/34mm</v>
          </cell>
          <cell r="D19072">
            <v>10.7</v>
          </cell>
          <cell r="E19072" t="str">
            <v>P4</v>
          </cell>
          <cell r="F19072">
            <v>195</v>
          </cell>
          <cell r="G19072" t="str">
            <v>Stk</v>
          </cell>
          <cell r="H19072">
            <v>11.55</v>
          </cell>
        </row>
        <row r="19073">
          <cell r="A19073">
            <v>95216203</v>
          </cell>
          <cell r="B19073" t="str">
            <v>Flansch u Gewinde 1Zoll oval 2 Löcher</v>
          </cell>
          <cell r="C19073" t="str">
            <v>Bride</v>
          </cell>
          <cell r="D19073">
            <v>73.8</v>
          </cell>
          <cell r="E19073" t="str">
            <v>P4</v>
          </cell>
          <cell r="F19073">
            <v>292</v>
          </cell>
          <cell r="G19073" t="str">
            <v>Stk</v>
          </cell>
          <cell r="H19073">
            <v>79.8</v>
          </cell>
        </row>
        <row r="19074">
          <cell r="A19074">
            <v>95217601</v>
          </cell>
          <cell r="B19074" t="str">
            <v>Durchflussbegrenzer</v>
          </cell>
          <cell r="C19074" t="str">
            <v>Réduction filtre</v>
          </cell>
          <cell r="D19074">
            <v>14.9</v>
          </cell>
          <cell r="E19074" t="str">
            <v>P4</v>
          </cell>
          <cell r="F19074">
            <v>292</v>
          </cell>
          <cell r="G19074" t="str">
            <v>Stk</v>
          </cell>
          <cell r="H19074">
            <v>16.100000000000001</v>
          </cell>
        </row>
        <row r="19075">
          <cell r="A19075">
            <v>95237001</v>
          </cell>
          <cell r="B19075" t="str">
            <v>GU-Dichtung f.Sammelstück</v>
          </cell>
          <cell r="C19075" t="str">
            <v>Joint</v>
          </cell>
          <cell r="D19075">
            <v>23.9</v>
          </cell>
          <cell r="E19075" t="str">
            <v>P4</v>
          </cell>
          <cell r="F19075">
            <v>194</v>
          </cell>
          <cell r="G19075" t="str">
            <v>Stk</v>
          </cell>
          <cell r="H19075">
            <v>25.85</v>
          </cell>
        </row>
        <row r="19076">
          <cell r="A19076">
            <v>95237007</v>
          </cell>
          <cell r="B19076" t="str">
            <v>Dichtring für Indikator</v>
          </cell>
          <cell r="C19076" t="str">
            <v>Joint duovac</v>
          </cell>
          <cell r="D19076">
            <v>10.65</v>
          </cell>
          <cell r="E19076" t="str">
            <v>P4</v>
          </cell>
          <cell r="F19076">
            <v>967</v>
          </cell>
          <cell r="G19076" t="str">
            <v>Stk</v>
          </cell>
          <cell r="H19076">
            <v>11.5</v>
          </cell>
        </row>
        <row r="19077">
          <cell r="A19077">
            <v>95244301</v>
          </cell>
          <cell r="B19077" t="str">
            <v>Kappe Gummi 6mm (Pulsstutzen)</v>
          </cell>
          <cell r="C19077" t="str">
            <v>Bouchon alfatronic</v>
          </cell>
          <cell r="D19077">
            <v>9.8000000000000007</v>
          </cell>
          <cell r="E19077" t="str">
            <v>P4</v>
          </cell>
          <cell r="F19077">
            <v>193</v>
          </cell>
          <cell r="G19077" t="str">
            <v>Stk</v>
          </cell>
          <cell r="H19077">
            <v>10.6</v>
          </cell>
        </row>
        <row r="19078">
          <cell r="A19078">
            <v>95248180</v>
          </cell>
          <cell r="B19078" t="str">
            <v>Konsole Alu f 1/2in-Rohr(Schwedenhalter)</v>
          </cell>
          <cell r="C19078" t="str">
            <v>Bride murale alu 1/2"</v>
          </cell>
          <cell r="D19078">
            <v>22.1</v>
          </cell>
          <cell r="E19078" t="str">
            <v>P1</v>
          </cell>
          <cell r="F19078">
            <v>150</v>
          </cell>
          <cell r="G19078" t="str">
            <v>Stk</v>
          </cell>
          <cell r="H19078">
            <v>23.9</v>
          </cell>
        </row>
        <row r="19079">
          <cell r="A19079">
            <v>95255001</v>
          </cell>
          <cell r="B19079" t="str">
            <v>Rohrschellenhälfte 1in</v>
          </cell>
          <cell r="C19079" t="str">
            <v>Corps etrier 1pouce</v>
          </cell>
          <cell r="D19079">
            <v>21.8</v>
          </cell>
          <cell r="E19079" t="str">
            <v>P4</v>
          </cell>
          <cell r="F19079">
            <v>195</v>
          </cell>
          <cell r="G19079" t="str">
            <v>Stk</v>
          </cell>
          <cell r="H19079">
            <v>23.55</v>
          </cell>
        </row>
        <row r="19080">
          <cell r="A19080">
            <v>95255380</v>
          </cell>
          <cell r="B19080" t="str">
            <v>Befestigungs-Bride VPU 18</v>
          </cell>
          <cell r="C19080" t="str">
            <v>Bride à filet VPU 18</v>
          </cell>
          <cell r="D19080">
            <v>17.05</v>
          </cell>
          <cell r="E19080" t="str">
            <v>P4</v>
          </cell>
          <cell r="F19080">
            <v>291</v>
          </cell>
          <cell r="G19080" t="str">
            <v>Stk</v>
          </cell>
          <cell r="H19080">
            <v>18.45</v>
          </cell>
        </row>
        <row r="19081">
          <cell r="A19081">
            <v>95267601</v>
          </cell>
          <cell r="B19081" t="str">
            <v>Clip</v>
          </cell>
          <cell r="C19081" t="str">
            <v>Epingle HP87 HP100</v>
          </cell>
          <cell r="D19081">
            <v>1.45</v>
          </cell>
          <cell r="E19081" t="str">
            <v>P4</v>
          </cell>
          <cell r="F19081">
            <v>193</v>
          </cell>
          <cell r="G19081" t="str">
            <v>Stk</v>
          </cell>
          <cell r="H19081">
            <v>1.55</v>
          </cell>
        </row>
        <row r="19082">
          <cell r="A19082">
            <v>95269901</v>
          </cell>
          <cell r="B19082" t="str">
            <v>Haube f. Vakuumventil</v>
          </cell>
          <cell r="C19082" t="str">
            <v>Dôme plastique</v>
          </cell>
          <cell r="D19082">
            <v>34.6</v>
          </cell>
          <cell r="E19082" t="str">
            <v>P4</v>
          </cell>
          <cell r="F19082">
            <v>291</v>
          </cell>
          <cell r="G19082" t="str">
            <v>Stk</v>
          </cell>
          <cell r="H19082">
            <v>37.4</v>
          </cell>
        </row>
        <row r="19083">
          <cell r="A19083">
            <v>95278101</v>
          </cell>
          <cell r="B19083" t="str">
            <v>Gummireduzierstück 30/15</v>
          </cell>
          <cell r="C19083" t="str">
            <v>Réduction 30/15</v>
          </cell>
          <cell r="D19083">
            <v>26.8</v>
          </cell>
          <cell r="E19083" t="str">
            <v>P4</v>
          </cell>
          <cell r="F19083">
            <v>260</v>
          </cell>
          <cell r="G19083" t="str">
            <v>Stk</v>
          </cell>
          <cell r="H19083">
            <v>28.95</v>
          </cell>
        </row>
        <row r="19084">
          <cell r="A19084">
            <v>95278201</v>
          </cell>
          <cell r="B19084" t="str">
            <v>Verbindungsstück</v>
          </cell>
          <cell r="C19084" t="str">
            <v>Manchon 50x32</v>
          </cell>
          <cell r="D19084">
            <v>32.299999999999997</v>
          </cell>
          <cell r="E19084" t="str">
            <v>P4</v>
          </cell>
          <cell r="F19084">
            <v>260</v>
          </cell>
          <cell r="G19084" t="str">
            <v>Stk</v>
          </cell>
          <cell r="H19084">
            <v>34.9</v>
          </cell>
        </row>
        <row r="19085">
          <cell r="A19085">
            <v>95278301</v>
          </cell>
          <cell r="B19085" t="str">
            <v>Hülse CN AFM3000</v>
          </cell>
          <cell r="C19085" t="str">
            <v>Manchon air flow</v>
          </cell>
          <cell r="D19085">
            <v>26.5</v>
          </cell>
          <cell r="E19085" t="str">
            <v>P4</v>
          </cell>
          <cell r="F19085">
            <v>260</v>
          </cell>
          <cell r="G19085" t="str">
            <v>Stk</v>
          </cell>
          <cell r="H19085">
            <v>28.65</v>
          </cell>
        </row>
        <row r="19086">
          <cell r="A19086">
            <v>95279801</v>
          </cell>
          <cell r="B19086" t="str">
            <v>Langnippel 1/2in 170mm o.Gewinde verz</v>
          </cell>
          <cell r="C19086" t="str">
            <v>Tube galv. non fileté 1/2" x 170mm</v>
          </cell>
          <cell r="D19086">
            <v>5.6</v>
          </cell>
          <cell r="E19086" t="str">
            <v>P1</v>
          </cell>
          <cell r="F19086">
            <v>150</v>
          </cell>
          <cell r="G19086" t="str">
            <v>Stk</v>
          </cell>
          <cell r="H19086">
            <v>6.05</v>
          </cell>
        </row>
        <row r="19087">
          <cell r="A19087">
            <v>95279802</v>
          </cell>
          <cell r="B19087" t="str">
            <v>Langnippel 1/2in 350mm o.Gewinde verz</v>
          </cell>
          <cell r="C19087" t="str">
            <v>Pipe 1/2 pouce x 350mm</v>
          </cell>
          <cell r="D19087">
            <v>7.7</v>
          </cell>
          <cell r="E19087" t="str">
            <v>P4</v>
          </cell>
          <cell r="F19087">
            <v>194</v>
          </cell>
          <cell r="G19087" t="str">
            <v>Stk</v>
          </cell>
          <cell r="H19087">
            <v>8.3000000000000007</v>
          </cell>
        </row>
        <row r="19088">
          <cell r="A19088">
            <v>95279806</v>
          </cell>
          <cell r="B19088" t="str">
            <v>Rohr vz. o.Gewinde,1/2in 6000mm</v>
          </cell>
          <cell r="C19088" t="str">
            <v>Tube galva 1/2 pouce 6 mètre</v>
          </cell>
          <cell r="D19088">
            <v>36.6</v>
          </cell>
          <cell r="E19088" t="str">
            <v>P1</v>
          </cell>
          <cell r="F19088">
            <v>150</v>
          </cell>
          <cell r="G19088" t="str">
            <v>Stk</v>
          </cell>
          <cell r="H19088">
            <v>39.549999999999997</v>
          </cell>
        </row>
        <row r="19089">
          <cell r="A19089">
            <v>95299782</v>
          </cell>
          <cell r="B19089" t="str">
            <v>Ventilgehäuse</v>
          </cell>
          <cell r="C19089" t="str">
            <v>Corps VV 41</v>
          </cell>
          <cell r="D19089">
            <v>154</v>
          </cell>
          <cell r="E19089" t="str">
            <v>P4</v>
          </cell>
          <cell r="F19089">
            <v>291</v>
          </cell>
          <cell r="G19089" t="str">
            <v>Stk</v>
          </cell>
          <cell r="H19089">
            <v>166.45</v>
          </cell>
        </row>
        <row r="19090">
          <cell r="A19090">
            <v>95303701</v>
          </cell>
          <cell r="B19090" t="str">
            <v>Verbindungsring Gu O-Ring(Schlauchpaket)</v>
          </cell>
          <cell r="C19090" t="str">
            <v>Anneau jumelage</v>
          </cell>
          <cell r="D19090">
            <v>5.2</v>
          </cell>
          <cell r="E19090" t="str">
            <v>P4</v>
          </cell>
          <cell r="F19090">
            <v>194</v>
          </cell>
          <cell r="G19090" t="str">
            <v>Stk</v>
          </cell>
          <cell r="H19090">
            <v>5.6</v>
          </cell>
        </row>
        <row r="19091">
          <cell r="A19091">
            <v>95314801</v>
          </cell>
          <cell r="B19091" t="str">
            <v>Gummibogen 30</v>
          </cell>
          <cell r="C19091" t="str">
            <v>Coude caoutchouc diam 30</v>
          </cell>
          <cell r="D19091">
            <v>17.05</v>
          </cell>
          <cell r="E19091" t="str">
            <v>P1</v>
          </cell>
          <cell r="F19091">
            <v>150</v>
          </cell>
          <cell r="G19091" t="str">
            <v>Stk</v>
          </cell>
          <cell r="H19091">
            <v>18.45</v>
          </cell>
        </row>
        <row r="19092">
          <cell r="A19092">
            <v>95322901</v>
          </cell>
          <cell r="B19092" t="str">
            <v>Schauglas</v>
          </cell>
          <cell r="C19092" t="str">
            <v>Viseur plast.gob.tele uni</v>
          </cell>
          <cell r="D19092">
            <v>6.4</v>
          </cell>
          <cell r="E19092" t="str">
            <v>P4</v>
          </cell>
          <cell r="F19092">
            <v>194</v>
          </cell>
          <cell r="G19092" t="str">
            <v>Stk</v>
          </cell>
          <cell r="H19092">
            <v>6.9</v>
          </cell>
        </row>
        <row r="19093">
          <cell r="A19093">
            <v>95326401</v>
          </cell>
          <cell r="B19093" t="str">
            <v>Stopfen Gummi 21mm</v>
          </cell>
          <cell r="C19093" t="str">
            <v>Bouchon</v>
          </cell>
          <cell r="D19093">
            <v>14.75</v>
          </cell>
          <cell r="E19093" t="str">
            <v>P4</v>
          </cell>
          <cell r="F19093">
            <v>293</v>
          </cell>
          <cell r="G19093" t="str">
            <v>Stk</v>
          </cell>
          <cell r="H19093">
            <v>15.95</v>
          </cell>
        </row>
        <row r="19094">
          <cell r="A19094">
            <v>95334480</v>
          </cell>
          <cell r="B19094" t="str">
            <v>GU-Dicht.Kappe f. Sammelstück</v>
          </cell>
          <cell r="C19094" t="str">
            <v>Clapet griffe noir</v>
          </cell>
          <cell r="D19094">
            <v>26</v>
          </cell>
          <cell r="E19094" t="str">
            <v>P4</v>
          </cell>
          <cell r="F19094">
            <v>194</v>
          </cell>
          <cell r="G19094" t="str">
            <v>Stk</v>
          </cell>
          <cell r="H19094">
            <v>28.1</v>
          </cell>
        </row>
        <row r="19095">
          <cell r="A19095">
            <v>95400023</v>
          </cell>
          <cell r="B19095" t="str">
            <v>Stimotronic Pulsator ACR/PS/RTS 24 V</v>
          </cell>
          <cell r="C19095" t="str">
            <v>Pulsateur Stimotronic ACR/PS/RTS 24 V</v>
          </cell>
          <cell r="D19095">
            <v>1534</v>
          </cell>
          <cell r="E19095" t="str">
            <v>P4</v>
          </cell>
          <cell r="F19095">
            <v>193</v>
          </cell>
          <cell r="G19095" t="str">
            <v>Stk</v>
          </cell>
          <cell r="H19095">
            <v>1658.25</v>
          </cell>
        </row>
        <row r="19096">
          <cell r="A19096">
            <v>95400037</v>
          </cell>
          <cell r="B19096" t="str">
            <v>Dichtung Kunststoff f Deckel Pulsatronik</v>
          </cell>
          <cell r="C19096" t="str">
            <v>Filtre anti-mouc.puls.RTS</v>
          </cell>
          <cell r="D19096">
            <v>10.1</v>
          </cell>
          <cell r="E19096" t="str">
            <v>P4</v>
          </cell>
          <cell r="F19096">
            <v>193</v>
          </cell>
          <cell r="G19096" t="str">
            <v>Stk</v>
          </cell>
          <cell r="H19096">
            <v>10.9</v>
          </cell>
        </row>
        <row r="19097">
          <cell r="A19097">
            <v>95400053</v>
          </cell>
          <cell r="B19097" t="str">
            <v>Stimotronic-Umschalter f.Melkstand</v>
          </cell>
          <cell r="C19097" t="str">
            <v>Interrupteur pulsatronic</v>
          </cell>
          <cell r="D19097">
            <v>189</v>
          </cell>
          <cell r="E19097" t="str">
            <v>P4</v>
          </cell>
          <cell r="F19097">
            <v>323</v>
          </cell>
          <cell r="G19097" t="str">
            <v>Stk</v>
          </cell>
          <cell r="H19097">
            <v>204.3</v>
          </cell>
        </row>
        <row r="19098">
          <cell r="A19098">
            <v>95400076</v>
          </cell>
          <cell r="B19098" t="str">
            <v>Stösselgummi oben</v>
          </cell>
          <cell r="C19098" t="str">
            <v>JT caout.noyau pulsovalve</v>
          </cell>
          <cell r="D19098">
            <v>5.65</v>
          </cell>
          <cell r="E19098" t="str">
            <v>P4</v>
          </cell>
          <cell r="F19098">
            <v>193</v>
          </cell>
          <cell r="G19098" t="str">
            <v>Stk</v>
          </cell>
          <cell r="H19098">
            <v>6.1</v>
          </cell>
        </row>
        <row r="19099">
          <cell r="A19099">
            <v>95400077</v>
          </cell>
          <cell r="B19099" t="str">
            <v>Stösselgummi unten f. Pulsatronic</v>
          </cell>
          <cell r="C19099" t="str">
            <v>Clapet caout.pulsovalve</v>
          </cell>
          <cell r="D19099">
            <v>5.9</v>
          </cell>
          <cell r="E19099" t="str">
            <v>P4</v>
          </cell>
          <cell r="F19099">
            <v>193</v>
          </cell>
          <cell r="G19099" t="str">
            <v>Stk</v>
          </cell>
          <cell r="H19099">
            <v>6.4</v>
          </cell>
        </row>
        <row r="19100">
          <cell r="A19100">
            <v>95400085</v>
          </cell>
          <cell r="B19100" t="str">
            <v>PCB ACR/PS/RTS mit Programm</v>
          </cell>
          <cell r="C19100" t="str">
            <v>Carte CDE stimo-S SS prom</v>
          </cell>
          <cell r="D19100">
            <v>1127</v>
          </cell>
          <cell r="E19100" t="str">
            <v>P4</v>
          </cell>
          <cell r="F19100">
            <v>193</v>
          </cell>
          <cell r="G19100" t="str">
            <v>Stk</v>
          </cell>
          <cell r="H19100">
            <v>1218.3</v>
          </cell>
        </row>
        <row r="19101">
          <cell r="A19101">
            <v>95400094</v>
          </cell>
          <cell r="B19101" t="str">
            <v>Dichtring Pulsatronic oben</v>
          </cell>
          <cell r="C19101" t="str">
            <v>JT caout.interne pulsovalve</v>
          </cell>
          <cell r="D19101">
            <v>3.25</v>
          </cell>
          <cell r="E19101" t="str">
            <v>P4</v>
          </cell>
          <cell r="F19101">
            <v>193</v>
          </cell>
          <cell r="G19101" t="str">
            <v>Stk</v>
          </cell>
          <cell r="H19101">
            <v>3.5</v>
          </cell>
        </row>
        <row r="19102">
          <cell r="A19102">
            <v>95400103</v>
          </cell>
          <cell r="B19102" t="str">
            <v>O-Ring, Gummi</v>
          </cell>
          <cell r="C19102" t="str">
            <v>JT ADM.externe pulsovalve</v>
          </cell>
          <cell r="D19102">
            <v>4.8499999999999996</v>
          </cell>
          <cell r="E19102" t="str">
            <v>P4</v>
          </cell>
          <cell r="F19102">
            <v>193</v>
          </cell>
          <cell r="G19102" t="str">
            <v>Stk</v>
          </cell>
          <cell r="H19102">
            <v>5.25</v>
          </cell>
        </row>
        <row r="19103">
          <cell r="A19103">
            <v>95400106</v>
          </cell>
          <cell r="B19103" t="str">
            <v>Pulsatronic Clip</v>
          </cell>
          <cell r="C19103" t="str">
            <v>Clip sup.chas.jaune puls</v>
          </cell>
          <cell r="D19103">
            <v>11.5</v>
          </cell>
          <cell r="E19103" t="str">
            <v>P4</v>
          </cell>
          <cell r="F19103">
            <v>193</v>
          </cell>
          <cell r="G19103" t="str">
            <v>Stk</v>
          </cell>
          <cell r="H19103">
            <v>12.45</v>
          </cell>
        </row>
        <row r="19104">
          <cell r="A19104">
            <v>95400108</v>
          </cell>
          <cell r="B19104" t="str">
            <v>Blindstopfen Stimoflow</v>
          </cell>
          <cell r="C19104" t="str">
            <v>Verre indicateur stimotronic</v>
          </cell>
          <cell r="D19104">
            <v>20.100000000000001</v>
          </cell>
          <cell r="E19104" t="str">
            <v>P4</v>
          </cell>
          <cell r="F19104">
            <v>193</v>
          </cell>
          <cell r="G19104" t="str">
            <v>Stk</v>
          </cell>
          <cell r="H19104">
            <v>21.75</v>
          </cell>
        </row>
        <row r="19105">
          <cell r="A19105">
            <v>95400110</v>
          </cell>
          <cell r="B19105" t="str">
            <v>Stimotronic O-Ring Spule unten</v>
          </cell>
          <cell r="C19105" t="str">
            <v>JT chassis pulsovalve</v>
          </cell>
          <cell r="D19105">
            <v>7.6</v>
          </cell>
          <cell r="E19105" t="str">
            <v>P4</v>
          </cell>
          <cell r="F19105">
            <v>193</v>
          </cell>
          <cell r="G19105" t="str">
            <v>Stk</v>
          </cell>
          <cell r="H19105">
            <v>8.1999999999999993</v>
          </cell>
        </row>
        <row r="19106">
          <cell r="A19106">
            <v>95400116</v>
          </cell>
          <cell r="B19106" t="str">
            <v>Pulsmonitor Nr.14 v.Pulsatronic</v>
          </cell>
          <cell r="C19106" t="str">
            <v>Indicateur de pulsovalve</v>
          </cell>
          <cell r="D19106">
            <v>12</v>
          </cell>
          <cell r="E19106" t="str">
            <v>P4</v>
          </cell>
          <cell r="F19106">
            <v>193</v>
          </cell>
          <cell r="G19106" t="str">
            <v>Stk</v>
          </cell>
          <cell r="H19106">
            <v>12.95</v>
          </cell>
        </row>
        <row r="19107">
          <cell r="A19107">
            <v>95400117</v>
          </cell>
          <cell r="B19107" t="str">
            <v>Pulsatronic-Gehäuse f.Funktionsanzeige</v>
          </cell>
          <cell r="C19107" t="str">
            <v>Tube indication pulsovalve</v>
          </cell>
          <cell r="D19107">
            <v>12</v>
          </cell>
          <cell r="E19107" t="str">
            <v>P4</v>
          </cell>
          <cell r="F19107">
            <v>193</v>
          </cell>
          <cell r="G19107" t="str">
            <v>Stk</v>
          </cell>
          <cell r="H19107">
            <v>12.95</v>
          </cell>
        </row>
        <row r="19108">
          <cell r="A19108">
            <v>95400119</v>
          </cell>
          <cell r="B19108" t="str">
            <v>Dichtung f. Stimotronic-Umschalter</v>
          </cell>
          <cell r="C19108" t="str">
            <v>Joint rect.stimo switch</v>
          </cell>
          <cell r="D19108">
            <v>14</v>
          </cell>
          <cell r="E19108" t="str">
            <v>P4</v>
          </cell>
          <cell r="F19108">
            <v>323</v>
          </cell>
          <cell r="G19108" t="str">
            <v>Stk</v>
          </cell>
          <cell r="H19108">
            <v>15.15</v>
          </cell>
        </row>
        <row r="19109">
          <cell r="A19109">
            <v>95400179</v>
          </cell>
          <cell r="B19109" t="str">
            <v>Augenschraube CN M6x30x16</v>
          </cell>
          <cell r="C19109" t="str">
            <v>Vis inox type EYE BOLT M6X30X16</v>
          </cell>
          <cell r="D19109">
            <v>5.2</v>
          </cell>
          <cell r="E19109" t="str">
            <v>P4</v>
          </cell>
          <cell r="F19109">
            <v>181</v>
          </cell>
          <cell r="G19109" t="str">
            <v>Stk</v>
          </cell>
          <cell r="H19109">
            <v>5.6</v>
          </cell>
        </row>
        <row r="19110">
          <cell r="A19110">
            <v>95400386</v>
          </cell>
          <cell r="B19110" t="str">
            <v>Futterdosierer CN IP10 1,0kg man Melkst</v>
          </cell>
          <cell r="C19110" t="str">
            <v>Distributeur Picolo 1kg</v>
          </cell>
          <cell r="D19110">
            <v>612</v>
          </cell>
          <cell r="E19110" t="str">
            <v>P4</v>
          </cell>
          <cell r="F19110">
            <v>560</v>
          </cell>
          <cell r="G19110" t="str">
            <v>Stk</v>
          </cell>
          <cell r="H19110">
            <v>661.55</v>
          </cell>
        </row>
        <row r="19111">
          <cell r="A19111">
            <v>95400387</v>
          </cell>
          <cell r="B19111" t="str">
            <v>Aufsatztrichter CN 25kg Futterdos IP5/10</v>
          </cell>
          <cell r="C19111" t="str">
            <v>Tremie INOX picolo</v>
          </cell>
          <cell r="D19111">
            <v>258</v>
          </cell>
          <cell r="E19111" t="str">
            <v>P1</v>
          </cell>
          <cell r="F19111">
            <v>560</v>
          </cell>
          <cell r="G19111" t="str">
            <v>Stk</v>
          </cell>
          <cell r="H19111">
            <v>278.89999999999998</v>
          </cell>
        </row>
        <row r="19112">
          <cell r="A19112">
            <v>95400389</v>
          </cell>
          <cell r="B19112" t="str">
            <v>Futterdosierer CN IP5 0,5kg man Melkst</v>
          </cell>
          <cell r="C19112" t="str">
            <v>Distributeur Piccolo 0.5 kg</v>
          </cell>
          <cell r="D19112">
            <v>612</v>
          </cell>
          <cell r="E19112" t="str">
            <v>P1</v>
          </cell>
          <cell r="F19112">
            <v>560</v>
          </cell>
          <cell r="G19112" t="str">
            <v>Stk</v>
          </cell>
          <cell r="H19112">
            <v>661.55</v>
          </cell>
        </row>
        <row r="19113">
          <cell r="A19113">
            <v>95400394</v>
          </cell>
          <cell r="B19113" t="str">
            <v>Reduzierstück Alu-Guss Fu.dos IP5/10</v>
          </cell>
          <cell r="C19113" t="str">
            <v>Sortie distributeur Picolo</v>
          </cell>
          <cell r="D19113">
            <v>71.900000000000006</v>
          </cell>
          <cell r="E19113" t="str">
            <v>P4</v>
          </cell>
          <cell r="F19113">
            <v>594</v>
          </cell>
          <cell r="G19113" t="str">
            <v>Stk</v>
          </cell>
          <cell r="H19113">
            <v>77.7</v>
          </cell>
        </row>
        <row r="19114">
          <cell r="A19114">
            <v>95400396</v>
          </cell>
          <cell r="B19114" t="str">
            <v>Befestigungsset f. Futterdosierer IP5/10</v>
          </cell>
          <cell r="C19114" t="str">
            <v>Set de montage picolo</v>
          </cell>
          <cell r="D19114">
            <v>13.9</v>
          </cell>
          <cell r="E19114" t="str">
            <v>P4</v>
          </cell>
          <cell r="F19114">
            <v>594</v>
          </cell>
          <cell r="G19114" t="str">
            <v>Stk</v>
          </cell>
          <cell r="H19114">
            <v>15.05</v>
          </cell>
        </row>
        <row r="19115">
          <cell r="A19115">
            <v>95401084</v>
          </cell>
          <cell r="B19115" t="str">
            <v>Rollen f. Futterautomat Piccolo</v>
          </cell>
          <cell r="C19115" t="str">
            <v>Poulie nylon P/stalle</v>
          </cell>
          <cell r="D19115">
            <v>14.55</v>
          </cell>
          <cell r="E19115" t="str">
            <v>P4</v>
          </cell>
          <cell r="F19115">
            <v>594</v>
          </cell>
          <cell r="G19115" t="str">
            <v>Stk</v>
          </cell>
          <cell r="H19115">
            <v>15.75</v>
          </cell>
        </row>
        <row r="19116">
          <cell r="A19116">
            <v>95402792</v>
          </cell>
          <cell r="B19116" t="str">
            <v>Kabel VMVL 2x2,5</v>
          </cell>
          <cell r="C19116" t="str">
            <v>cable VMVL 2 x 2,5</v>
          </cell>
          <cell r="D19116">
            <v>3.55</v>
          </cell>
          <cell r="E19116" t="str">
            <v>P4</v>
          </cell>
          <cell r="F19116">
            <v>965</v>
          </cell>
          <cell r="G19116" t="str">
            <v>M</v>
          </cell>
          <cell r="H19116">
            <v>3.85</v>
          </cell>
        </row>
        <row r="19117">
          <cell r="A19117">
            <v>95402868</v>
          </cell>
          <cell r="B19117" t="str">
            <v>Anschlussdose 105x65x55 IP55 306/8/9/10</v>
          </cell>
          <cell r="C19117" t="str">
            <v>Boîte de connexion 105x65x55 IP55</v>
          </cell>
          <cell r="D19117">
            <v>30.7</v>
          </cell>
          <cell r="E19117" t="str">
            <v>P4</v>
          </cell>
          <cell r="F19117">
            <v>191</v>
          </cell>
          <cell r="G19117" t="str">
            <v>Stk</v>
          </cell>
          <cell r="H19117">
            <v>33.200000000000003</v>
          </cell>
        </row>
        <row r="19118">
          <cell r="A19118">
            <v>95402918</v>
          </cell>
          <cell r="B19118" t="str">
            <v>Halterung für Relais 5A</v>
          </cell>
          <cell r="C19118" t="str">
            <v>Käiviti alus Omron P2RF-08-E</v>
          </cell>
          <cell r="D19118">
            <v>27.8</v>
          </cell>
          <cell r="E19118" t="str">
            <v>P4</v>
          </cell>
          <cell r="F19118">
            <v>293</v>
          </cell>
          <cell r="G19118" t="str">
            <v>Stk</v>
          </cell>
          <cell r="H19118">
            <v>30.05</v>
          </cell>
        </row>
        <row r="19119">
          <cell r="A19119">
            <v>95403313</v>
          </cell>
          <cell r="B19119" t="str">
            <v>Schraube, Sechskant, M5x16 DIN933 A2</v>
          </cell>
          <cell r="C19119" t="str">
            <v>Vis hex. DIN 933 M5x16 A2</v>
          </cell>
          <cell r="D19119">
            <v>1.1499999999999999</v>
          </cell>
          <cell r="E19119" t="str">
            <v>P4</v>
          </cell>
          <cell r="F19119">
            <v>191</v>
          </cell>
          <cell r="G19119" t="str">
            <v>Stk</v>
          </cell>
          <cell r="H19119">
            <v>1.25</v>
          </cell>
        </row>
        <row r="19120">
          <cell r="A19120">
            <v>95403460</v>
          </cell>
          <cell r="B19120" t="str">
            <v>Scheibe 6,4x19 DIN9021 A2</v>
          </cell>
          <cell r="C19120" t="str">
            <v>Rondelle 6,4 x 19</v>
          </cell>
          <cell r="D19120">
            <v>0.8</v>
          </cell>
          <cell r="E19120" t="str">
            <v>P4</v>
          </cell>
          <cell r="F19120">
            <v>198</v>
          </cell>
          <cell r="G19120" t="str">
            <v>Stk</v>
          </cell>
          <cell r="H19120">
            <v>0.85</v>
          </cell>
        </row>
        <row r="19121">
          <cell r="A19121">
            <v>95403846</v>
          </cell>
          <cell r="B19121" t="str">
            <v>Manuflow Dichtung Milkmeter</v>
          </cell>
          <cell r="C19121" t="str">
            <v>Joint de couvercle manulac</v>
          </cell>
          <cell r="D19121">
            <v>117</v>
          </cell>
          <cell r="E19121" t="str">
            <v>P4</v>
          </cell>
          <cell r="F19121">
            <v>192</v>
          </cell>
          <cell r="G19121" t="str">
            <v>Stk</v>
          </cell>
          <cell r="H19121">
            <v>126.5</v>
          </cell>
        </row>
        <row r="19122">
          <cell r="A19122">
            <v>95404880</v>
          </cell>
          <cell r="B19122" t="str">
            <v>.E.Drukknopkast TBV AFSTBED TYP XALB01</v>
          </cell>
          <cell r="C19122" t="str">
            <v>.E.Drukknopkast TBV AFSTBED TYP XALB01</v>
          </cell>
          <cell r="D19122">
            <v>70.5</v>
          </cell>
          <cell r="E19122" t="str">
            <v>P4</v>
          </cell>
          <cell r="F19122">
            <v>198</v>
          </cell>
          <cell r="G19122" t="str">
            <v>Stk</v>
          </cell>
          <cell r="H19122">
            <v>76.2</v>
          </cell>
        </row>
        <row r="19123">
          <cell r="A19123">
            <v>95404881</v>
          </cell>
          <cell r="B19123" t="str">
            <v>.E.BEDIENINGSEENHEID ZB5AR3</v>
          </cell>
          <cell r="C19123" t="str">
            <v>.E.BEDIENINGSEENHEID ZB5AR3</v>
          </cell>
          <cell r="D19123">
            <v>103</v>
          </cell>
          <cell r="E19123" t="str">
            <v>P4</v>
          </cell>
          <cell r="F19123">
            <v>198</v>
          </cell>
          <cell r="G19123" t="str">
            <v>Stk</v>
          </cell>
          <cell r="H19123">
            <v>111.35</v>
          </cell>
        </row>
        <row r="19124">
          <cell r="A19124">
            <v>95404905</v>
          </cell>
          <cell r="B19124" t="str">
            <v>Druckknopf grün M22-D-G-X1</v>
          </cell>
          <cell r="C19124" t="str">
            <v>Bouton vert M22-D-G-X1</v>
          </cell>
          <cell r="D19124">
            <v>27.1</v>
          </cell>
          <cell r="E19124" t="str">
            <v>P4</v>
          </cell>
          <cell r="F19124">
            <v>198</v>
          </cell>
          <cell r="G19124" t="str">
            <v>Stk</v>
          </cell>
          <cell r="H19124">
            <v>29.3</v>
          </cell>
        </row>
        <row r="19125">
          <cell r="A19125">
            <v>954318300</v>
          </cell>
          <cell r="B19125" t="str">
            <v>Batterie 1.5V für Thermometer Digital</v>
          </cell>
          <cell r="C19125" t="str">
            <v>Batterie pour thermomètre digital</v>
          </cell>
          <cell r="D19125">
            <v>6.65</v>
          </cell>
          <cell r="E19125" t="str">
            <v>P4</v>
          </cell>
          <cell r="F19125">
            <v>291</v>
          </cell>
          <cell r="G19125" t="str">
            <v>Stk</v>
          </cell>
          <cell r="H19125">
            <v>7.2</v>
          </cell>
        </row>
        <row r="19126">
          <cell r="A19126">
            <v>955002</v>
          </cell>
          <cell r="B19126" t="str">
            <v>Batterie Solar 12V 60 AH</v>
          </cell>
          <cell r="C19126" t="str">
            <v>Batterie solaire 12V 60 AH</v>
          </cell>
          <cell r="D19126">
            <v>515</v>
          </cell>
          <cell r="E19126" t="str">
            <v>P2</v>
          </cell>
          <cell r="F19126">
            <v>395</v>
          </cell>
          <cell r="G19126" t="str">
            <v>Stk</v>
          </cell>
          <cell r="H19126">
            <v>556.70000000000005</v>
          </cell>
        </row>
        <row r="19127">
          <cell r="A19127">
            <v>95534001</v>
          </cell>
          <cell r="B19127" t="str">
            <v>Membrane</v>
          </cell>
          <cell r="C19127" t="str">
            <v>Membrane pulsateur exact</v>
          </cell>
          <cell r="D19127">
            <v>16</v>
          </cell>
          <cell r="E19127" t="str">
            <v>P4</v>
          </cell>
          <cell r="F19127">
            <v>193</v>
          </cell>
          <cell r="G19127" t="str">
            <v>Stk</v>
          </cell>
          <cell r="H19127">
            <v>17.3</v>
          </cell>
        </row>
        <row r="19128">
          <cell r="A19128">
            <v>95537401</v>
          </cell>
          <cell r="B19128" t="str">
            <v>Muffe 75mm ID Gummibalg</v>
          </cell>
          <cell r="C19128" t="str">
            <v>Manchon caoutchouc 2 1/2-2 1/2in un.term</v>
          </cell>
          <cell r="D19128">
            <v>31.8</v>
          </cell>
          <cell r="E19128" t="str">
            <v>P1</v>
          </cell>
          <cell r="F19128">
            <v>150</v>
          </cell>
          <cell r="G19128" t="str">
            <v>Stk</v>
          </cell>
          <cell r="H19128">
            <v>34.4</v>
          </cell>
        </row>
        <row r="19129">
          <cell r="A19129">
            <v>95537402</v>
          </cell>
          <cell r="B19129" t="str">
            <v>Gummimuffe Verlängerung LPR</v>
          </cell>
          <cell r="C19129" t="str">
            <v>Buse piege LPR</v>
          </cell>
          <cell r="D19129">
            <v>54.3</v>
          </cell>
          <cell r="E19129" t="str">
            <v>P4</v>
          </cell>
          <cell r="F19129">
            <v>292</v>
          </cell>
          <cell r="G19129" t="str">
            <v>Stk</v>
          </cell>
          <cell r="H19129">
            <v>58.7</v>
          </cell>
        </row>
        <row r="19130">
          <cell r="A19130">
            <v>95543701</v>
          </cell>
          <cell r="B19130" t="str">
            <v>Stopfen für Atop</v>
          </cell>
          <cell r="C19130" t="str">
            <v>Bouchon alfatop</v>
          </cell>
          <cell r="D19130">
            <v>5.9</v>
          </cell>
          <cell r="E19130" t="str">
            <v>P4</v>
          </cell>
          <cell r="F19130">
            <v>191</v>
          </cell>
          <cell r="G19130" t="str">
            <v>Stk</v>
          </cell>
          <cell r="H19130">
            <v>6.4</v>
          </cell>
        </row>
        <row r="19131">
          <cell r="A19131">
            <v>95544980</v>
          </cell>
          <cell r="B19131" t="str">
            <v>Konsole 1/2in Indikatorflansch</v>
          </cell>
          <cell r="C19131" t="str">
            <v>Support fluxmètre</v>
          </cell>
          <cell r="D19131">
            <v>79.3</v>
          </cell>
          <cell r="E19131" t="str">
            <v>P4</v>
          </cell>
          <cell r="F19131">
            <v>192</v>
          </cell>
          <cell r="G19131" t="str">
            <v>Stk</v>
          </cell>
          <cell r="H19131">
            <v>85.7</v>
          </cell>
        </row>
        <row r="19132">
          <cell r="A19132">
            <v>95544981</v>
          </cell>
          <cell r="B19132" t="str">
            <v>Universalkonsole 1/2in</v>
          </cell>
          <cell r="C19132" t="str">
            <v>Jeu de collier compteur MM15</v>
          </cell>
          <cell r="D19132">
            <v>55.5</v>
          </cell>
          <cell r="E19132" t="str">
            <v>P1</v>
          </cell>
          <cell r="F19132">
            <v>120</v>
          </cell>
          <cell r="G19132" t="str">
            <v>Stk</v>
          </cell>
          <cell r="H19132">
            <v>60</v>
          </cell>
        </row>
        <row r="19133">
          <cell r="A19133">
            <v>95545801</v>
          </cell>
          <cell r="B19133" t="str">
            <v>Ventil f.Triovac-Sammelstück</v>
          </cell>
          <cell r="C19133" t="str">
            <v>CLAPET GRIFFE GS2</v>
          </cell>
          <cell r="D19133">
            <v>130</v>
          </cell>
          <cell r="E19133" t="str">
            <v>P4</v>
          </cell>
          <cell r="F19133">
            <v>967</v>
          </cell>
          <cell r="G19133" t="str">
            <v>Stk</v>
          </cell>
          <cell r="H19133">
            <v>140.55000000000001</v>
          </cell>
        </row>
        <row r="19134">
          <cell r="A19134">
            <v>95546501</v>
          </cell>
          <cell r="B19134" t="str">
            <v>Stopfen Gummi 8mm</v>
          </cell>
          <cell r="C19134" t="str">
            <v>Bouchon adapt. pot</v>
          </cell>
          <cell r="D19134">
            <v>5.5</v>
          </cell>
          <cell r="E19134" t="str">
            <v>P4</v>
          </cell>
          <cell r="F19134">
            <v>323</v>
          </cell>
          <cell r="G19134" t="str">
            <v>Stk</v>
          </cell>
          <cell r="H19134">
            <v>5.95</v>
          </cell>
        </row>
        <row r="19135">
          <cell r="A19135">
            <v>95546601</v>
          </cell>
          <cell r="B19135" t="str">
            <v>Balgsockel f.Triovac</v>
          </cell>
          <cell r="C19135" t="str">
            <v>Attache soufflet GS2</v>
          </cell>
          <cell r="D19135">
            <v>6.35</v>
          </cell>
          <cell r="E19135" t="str">
            <v>P4</v>
          </cell>
          <cell r="F19135">
            <v>323</v>
          </cell>
          <cell r="G19135" t="str">
            <v>Stk</v>
          </cell>
          <cell r="H19135">
            <v>6.85</v>
          </cell>
        </row>
        <row r="19136">
          <cell r="A19136">
            <v>95546780</v>
          </cell>
          <cell r="B19136" t="str">
            <v>Doppelmembrane f.Triovac</v>
          </cell>
          <cell r="C19136" t="str">
            <v>Membrane triovac</v>
          </cell>
          <cell r="D19136">
            <v>48.1</v>
          </cell>
          <cell r="E19136" t="str">
            <v>P4</v>
          </cell>
          <cell r="F19136">
            <v>967</v>
          </cell>
          <cell r="G19136" t="str">
            <v>Stk</v>
          </cell>
          <cell r="H19136">
            <v>52</v>
          </cell>
        </row>
        <row r="19137">
          <cell r="A19137">
            <v>95548801</v>
          </cell>
          <cell r="B19137" t="str">
            <v>Gummibuchse f.Triovac-Sammelstück</v>
          </cell>
          <cell r="C19137" t="str">
            <v>Bouchon trou griffe tiovac</v>
          </cell>
          <cell r="D19137">
            <v>12.2</v>
          </cell>
          <cell r="E19137" t="str">
            <v>P4</v>
          </cell>
          <cell r="F19137">
            <v>967</v>
          </cell>
          <cell r="G19137" t="str">
            <v>Stk</v>
          </cell>
          <cell r="H19137">
            <v>13.2</v>
          </cell>
        </row>
        <row r="19138">
          <cell r="A19138">
            <v>95556001</v>
          </cell>
          <cell r="B19138" t="str">
            <v>Ventilplatte</v>
          </cell>
          <cell r="C19138" t="str">
            <v>Pièce polysulf.griffe</v>
          </cell>
          <cell r="D19138">
            <v>71.599999999999994</v>
          </cell>
          <cell r="E19138" t="str">
            <v>P4</v>
          </cell>
          <cell r="F19138">
            <v>967</v>
          </cell>
          <cell r="G19138" t="str">
            <v>Stk</v>
          </cell>
          <cell r="H19138">
            <v>77.400000000000006</v>
          </cell>
        </row>
        <row r="19139">
          <cell r="A19139">
            <v>95558101</v>
          </cell>
          <cell r="B19139" t="str">
            <v>Muffe 50mm ID.GU.F.52/46 Glas</v>
          </cell>
          <cell r="C19139" t="str">
            <v>Manchon caoutch.D52/46</v>
          </cell>
          <cell r="D19139">
            <v>32.299999999999997</v>
          </cell>
          <cell r="E19139" t="str">
            <v>P4</v>
          </cell>
          <cell r="F19139">
            <v>195</v>
          </cell>
          <cell r="G19139" t="str">
            <v>Stk</v>
          </cell>
          <cell r="H19139">
            <v>34.9</v>
          </cell>
        </row>
        <row r="19140">
          <cell r="A19140">
            <v>95563701</v>
          </cell>
          <cell r="B19140" t="str">
            <v>Nippel f. MZ-Reinigung</v>
          </cell>
          <cell r="C19140" t="str">
            <v>Diffuseur j. universel nipple</v>
          </cell>
          <cell r="D19140">
            <v>3.4</v>
          </cell>
          <cell r="E19140" t="str">
            <v>P4</v>
          </cell>
          <cell r="F19140">
            <v>293</v>
          </cell>
          <cell r="G19140" t="str">
            <v>Stk</v>
          </cell>
          <cell r="H19140">
            <v>3.7</v>
          </cell>
        </row>
        <row r="19141">
          <cell r="A19141">
            <v>95563901</v>
          </cell>
          <cell r="B19141" t="str">
            <v>Sprühkopf f.MZ-Reinigung</v>
          </cell>
          <cell r="C19141" t="str">
            <v>Capuchon diffuseur S/J/UN.</v>
          </cell>
          <cell r="D19141">
            <v>15.6</v>
          </cell>
          <cell r="E19141" t="str">
            <v>P4</v>
          </cell>
          <cell r="F19141">
            <v>293</v>
          </cell>
          <cell r="G19141" t="str">
            <v>Stk</v>
          </cell>
          <cell r="H19141">
            <v>16.850000000000001</v>
          </cell>
        </row>
        <row r="19142">
          <cell r="A19142">
            <v>95564001</v>
          </cell>
          <cell r="B19142" t="str">
            <v>Einlauf MZ-Reinigung</v>
          </cell>
          <cell r="C19142" t="str">
            <v>Entrée</v>
          </cell>
          <cell r="D19142">
            <v>29.9</v>
          </cell>
          <cell r="E19142" t="str">
            <v>P4</v>
          </cell>
          <cell r="F19142">
            <v>293</v>
          </cell>
          <cell r="G19142" t="str">
            <v>Stk</v>
          </cell>
          <cell r="H19142">
            <v>32.299999999999997</v>
          </cell>
        </row>
        <row r="19143">
          <cell r="A19143">
            <v>95564301</v>
          </cell>
          <cell r="B19143" t="str">
            <v>Ventilsitz G10</v>
          </cell>
          <cell r="C19143" t="str">
            <v>SUPP.BILLE BT MANU CHEVRE</v>
          </cell>
          <cell r="D19143">
            <v>7.7</v>
          </cell>
          <cell r="E19143" t="str">
            <v>P4</v>
          </cell>
          <cell r="F19143">
            <v>257</v>
          </cell>
          <cell r="G19143" t="str">
            <v>Stk</v>
          </cell>
          <cell r="H19143">
            <v>8.3000000000000007</v>
          </cell>
        </row>
        <row r="19144">
          <cell r="A19144">
            <v>95564502</v>
          </cell>
          <cell r="B19144" t="str">
            <v>Sammelstück-Unterteil MC3</v>
          </cell>
          <cell r="C19144" t="str">
            <v>Partie inf. 250CC nue DeLaval</v>
          </cell>
          <cell r="D19144">
            <v>111</v>
          </cell>
          <cell r="E19144" t="str">
            <v>P4</v>
          </cell>
          <cell r="F19144">
            <v>194</v>
          </cell>
          <cell r="G19144" t="str">
            <v>Stk</v>
          </cell>
          <cell r="H19144">
            <v>120</v>
          </cell>
        </row>
        <row r="19145">
          <cell r="A19145">
            <v>95564503</v>
          </cell>
          <cell r="B19145" t="str">
            <v>Sammelstückunterteil MC3 ohne Ventil</v>
          </cell>
          <cell r="C19145" t="str">
            <v>PARTIE TRANSP. NON PERCEE</v>
          </cell>
          <cell r="D19145">
            <v>96.6</v>
          </cell>
          <cell r="E19145" t="str">
            <v>P4</v>
          </cell>
          <cell r="F19145">
            <v>194</v>
          </cell>
          <cell r="G19145" t="str">
            <v>Stk</v>
          </cell>
          <cell r="H19145">
            <v>104.4</v>
          </cell>
        </row>
        <row r="19146">
          <cell r="A19146">
            <v>95565701</v>
          </cell>
          <cell r="B19146" t="str">
            <v>Ball f. Sicherheitsabscheider Manus</v>
          </cell>
          <cell r="C19146" t="str">
            <v>Boule flott.piège sanit.</v>
          </cell>
          <cell r="D19146">
            <v>27.2</v>
          </cell>
          <cell r="E19146" t="str">
            <v>P4</v>
          </cell>
          <cell r="F19146">
            <v>292</v>
          </cell>
          <cell r="G19146" t="str">
            <v>Stk</v>
          </cell>
          <cell r="H19146">
            <v>29.4</v>
          </cell>
        </row>
        <row r="19147">
          <cell r="A19147">
            <v>95566101</v>
          </cell>
          <cell r="B19147" t="str">
            <v>Dichtung f.Sicherheitsabscheider</v>
          </cell>
          <cell r="C19147" t="str">
            <v>JT inf.piège sanit.man.in.</v>
          </cell>
          <cell r="D19147">
            <v>98.8</v>
          </cell>
          <cell r="E19147" t="str">
            <v>P4</v>
          </cell>
          <cell r="F19147">
            <v>292</v>
          </cell>
          <cell r="G19147" t="str">
            <v>Stk</v>
          </cell>
          <cell r="H19147">
            <v>106.8</v>
          </cell>
        </row>
        <row r="19148">
          <cell r="A19148">
            <v>95568201</v>
          </cell>
          <cell r="B19148" t="str">
            <v>Stopfen f.Niro-Deckel</v>
          </cell>
          <cell r="C19148" t="str">
            <v>Bouchon caout D79 Couv. Man</v>
          </cell>
          <cell r="D19148">
            <v>60.5</v>
          </cell>
          <cell r="E19148" t="str">
            <v>P4</v>
          </cell>
          <cell r="F19148">
            <v>292</v>
          </cell>
          <cell r="G19148" t="str">
            <v>Stk</v>
          </cell>
          <cell r="H19148">
            <v>65.400000000000006</v>
          </cell>
        </row>
        <row r="19149">
          <cell r="A19149">
            <v>95568601</v>
          </cell>
          <cell r="B19149" t="str">
            <v>Gummikappe</v>
          </cell>
          <cell r="C19149" t="str">
            <v>Capot pour pulsateur</v>
          </cell>
          <cell r="D19149">
            <v>31.6</v>
          </cell>
          <cell r="E19149" t="str">
            <v>P4</v>
          </cell>
          <cell r="F19149">
            <v>193</v>
          </cell>
          <cell r="G19149" t="str">
            <v>Stk</v>
          </cell>
          <cell r="H19149">
            <v>34.15</v>
          </cell>
        </row>
        <row r="19150">
          <cell r="A19150">
            <v>95568801</v>
          </cell>
          <cell r="B19150" t="str">
            <v>Muffe DIN63 f. SS 50 Vak.-Anschl.Gum.</v>
          </cell>
          <cell r="C19150" t="str">
            <v>Entrée</v>
          </cell>
          <cell r="D19150">
            <v>50</v>
          </cell>
          <cell r="E19150" t="str">
            <v>P4</v>
          </cell>
          <cell r="F19150">
            <v>292</v>
          </cell>
          <cell r="G19150" t="str">
            <v>Stk</v>
          </cell>
          <cell r="H19150">
            <v>54.05</v>
          </cell>
        </row>
        <row r="19151">
          <cell r="A19151">
            <v>95572301</v>
          </cell>
          <cell r="B19151" t="str">
            <v>Unterteil 400ccm f. Maxisammelstück</v>
          </cell>
          <cell r="C19151" t="str">
            <v>Partie inf.GI 400 CM3</v>
          </cell>
          <cell r="D19151">
            <v>254</v>
          </cell>
          <cell r="E19151" t="str">
            <v>P4</v>
          </cell>
          <cell r="F19151">
            <v>194</v>
          </cell>
          <cell r="G19151" t="str">
            <v>Stk</v>
          </cell>
          <cell r="H19151">
            <v>274.55</v>
          </cell>
        </row>
        <row r="19152">
          <cell r="A19152">
            <v>95572481</v>
          </cell>
          <cell r="B19152" t="str">
            <v>Abreisskupplung f. ATOP-Zylinder</v>
          </cell>
          <cell r="C19152" t="str">
            <v>Sécurité atop</v>
          </cell>
          <cell r="D19152">
            <v>20.3</v>
          </cell>
          <cell r="E19152" t="str">
            <v>P4</v>
          </cell>
          <cell r="F19152">
            <v>325</v>
          </cell>
          <cell r="G19152" t="str">
            <v>Stk</v>
          </cell>
          <cell r="H19152">
            <v>21.95</v>
          </cell>
        </row>
        <row r="19153">
          <cell r="A19153">
            <v>95572601</v>
          </cell>
          <cell r="B19153" t="str">
            <v>Dichtung f. Sprühdüse</v>
          </cell>
          <cell r="C19153" t="str">
            <v>Coupelle j. universel</v>
          </cell>
          <cell r="D19153">
            <v>10.85</v>
          </cell>
          <cell r="E19153" t="str">
            <v>P4</v>
          </cell>
          <cell r="F19153">
            <v>194</v>
          </cell>
          <cell r="G19153" t="str">
            <v>Stk</v>
          </cell>
          <cell r="H19153">
            <v>11.75</v>
          </cell>
        </row>
        <row r="19154">
          <cell r="A19154">
            <v>95574201</v>
          </cell>
          <cell r="B19154" t="str">
            <v>Ventilgehäuse f. ATOP Sammelstück</v>
          </cell>
          <cell r="C19154" t="str">
            <v>Air distr.atop clan</v>
          </cell>
          <cell r="D19154">
            <v>45</v>
          </cell>
          <cell r="E19154" t="str">
            <v>P4</v>
          </cell>
          <cell r="F19154">
            <v>194</v>
          </cell>
          <cell r="G19154" t="str">
            <v>Stk</v>
          </cell>
          <cell r="H19154">
            <v>48.65</v>
          </cell>
        </row>
        <row r="19155">
          <cell r="A19155">
            <v>95578880</v>
          </cell>
          <cell r="B19155" t="str">
            <v>Drei-Wege-Hahn DN 24</v>
          </cell>
          <cell r="C19155" t="str">
            <v>Vanne 3 voies C50</v>
          </cell>
          <cell r="D19155">
            <v>422</v>
          </cell>
          <cell r="E19155" t="str">
            <v>P4</v>
          </cell>
          <cell r="F19155">
            <v>196</v>
          </cell>
          <cell r="G19155" t="str">
            <v>Stk</v>
          </cell>
          <cell r="H19155">
            <v>456.2</v>
          </cell>
        </row>
        <row r="19156">
          <cell r="A19156">
            <v>95578890</v>
          </cell>
          <cell r="B19156" t="str">
            <v>Ventil, 2-Wege kpl</v>
          </cell>
          <cell r="C19156" t="str">
            <v>VANNE 2 VOIES DN60</v>
          </cell>
          <cell r="D19156">
            <v>415</v>
          </cell>
          <cell r="E19156" t="str">
            <v>P4</v>
          </cell>
          <cell r="F19156">
            <v>196</v>
          </cell>
          <cell r="G19156" t="str">
            <v>Stk</v>
          </cell>
          <cell r="H19156">
            <v>448.6</v>
          </cell>
        </row>
        <row r="19157">
          <cell r="A19157">
            <v>95589581</v>
          </cell>
          <cell r="B19157" t="str">
            <v>Deckel FMP55 links</v>
          </cell>
          <cell r="C19157" t="str">
            <v>FMP55_CORPS GAUCHE SORTIE COURTE</v>
          </cell>
          <cell r="D19157">
            <v>562</v>
          </cell>
          <cell r="E19157" t="str">
            <v>P4</v>
          </cell>
          <cell r="F19157">
            <v>292</v>
          </cell>
          <cell r="G19157" t="str">
            <v>Stk</v>
          </cell>
          <cell r="H19157">
            <v>607.5</v>
          </cell>
        </row>
        <row r="19158">
          <cell r="A19158">
            <v>95589901</v>
          </cell>
          <cell r="B19158" t="str">
            <v>ROHR, MZ-REINIGUNG</v>
          </cell>
          <cell r="C19158" t="str">
            <v>TUBULURE PLAST.UNIV.</v>
          </cell>
          <cell r="D19158">
            <v>11.25</v>
          </cell>
          <cell r="E19158" t="str">
            <v>P4</v>
          </cell>
          <cell r="F19158">
            <v>293</v>
          </cell>
          <cell r="G19158" t="str">
            <v>Stk</v>
          </cell>
          <cell r="H19158">
            <v>12.15</v>
          </cell>
        </row>
        <row r="19159">
          <cell r="A19159">
            <v>95590783</v>
          </cell>
          <cell r="B19159" t="str">
            <v>Elektronikkarte kpl. DNP</v>
          </cell>
          <cell r="C19159" t="str">
            <v>Carte de cde DNP 3000/4000</v>
          </cell>
          <cell r="D19159">
            <v>5751</v>
          </cell>
          <cell r="E19159" t="str">
            <v>P4</v>
          </cell>
          <cell r="F19159">
            <v>293</v>
          </cell>
          <cell r="G19159" t="str">
            <v>Stk</v>
          </cell>
          <cell r="H19159">
            <v>6216.85</v>
          </cell>
        </row>
        <row r="19160">
          <cell r="A19160">
            <v>95591401</v>
          </cell>
          <cell r="B19160" t="str">
            <v>Milchventil Gehäuse</v>
          </cell>
          <cell r="C19160" t="str">
            <v>Partie basse van.coup.manuf.</v>
          </cell>
          <cell r="D19160">
            <v>35.6</v>
          </cell>
          <cell r="E19160" t="str">
            <v>P4</v>
          </cell>
          <cell r="F19160">
            <v>192</v>
          </cell>
          <cell r="G19160" t="str">
            <v>Stk</v>
          </cell>
          <cell r="H19160">
            <v>38.5</v>
          </cell>
        </row>
        <row r="19161">
          <cell r="A19161">
            <v>95593801</v>
          </cell>
          <cell r="B19161" t="str">
            <v>Milchventil, Oberteil</v>
          </cell>
          <cell r="C19161" t="str">
            <v>Chapeau vanne FFF</v>
          </cell>
          <cell r="D19161">
            <v>14.75</v>
          </cell>
          <cell r="E19161" t="str">
            <v>P4</v>
          </cell>
          <cell r="F19161">
            <v>192</v>
          </cell>
          <cell r="G19161" t="str">
            <v>Stk</v>
          </cell>
          <cell r="H19161">
            <v>15.95</v>
          </cell>
        </row>
        <row r="19162">
          <cell r="A19162">
            <v>95593805</v>
          </cell>
          <cell r="B19162" t="str">
            <v>Steckglied</v>
          </cell>
          <cell r="C19162" t="str">
            <v>Guide membrane vanne FFF</v>
          </cell>
          <cell r="D19162">
            <v>1.7</v>
          </cell>
          <cell r="E19162" t="str">
            <v>P4</v>
          </cell>
          <cell r="F19162">
            <v>192</v>
          </cell>
          <cell r="G19162" t="str">
            <v>Stk</v>
          </cell>
          <cell r="H19162">
            <v>1.85</v>
          </cell>
        </row>
        <row r="19163">
          <cell r="A19163">
            <v>95595601</v>
          </cell>
          <cell r="B19163" t="str">
            <v>Behälter f.Abscheider Manumat 50</v>
          </cell>
          <cell r="C19163" t="str">
            <v>Piège sanit.nu manumat 50</v>
          </cell>
          <cell r="D19163">
            <v>177</v>
          </cell>
          <cell r="E19163" t="str">
            <v>P4</v>
          </cell>
          <cell r="F19163">
            <v>292</v>
          </cell>
          <cell r="G19163" t="str">
            <v>Stk</v>
          </cell>
          <cell r="H19163">
            <v>191.35</v>
          </cell>
        </row>
        <row r="19164">
          <cell r="A19164">
            <v>95599801</v>
          </cell>
          <cell r="B19164" t="str">
            <v>Ventilplatte MF2</v>
          </cell>
          <cell r="C19164" t="str">
            <v>Embout inlet vanne FFF</v>
          </cell>
          <cell r="D19164">
            <v>22.6</v>
          </cell>
          <cell r="E19164" t="str">
            <v>P4</v>
          </cell>
          <cell r="F19164">
            <v>192</v>
          </cell>
          <cell r="G19164" t="str">
            <v>Stk</v>
          </cell>
          <cell r="H19164">
            <v>24.45</v>
          </cell>
        </row>
        <row r="19165">
          <cell r="A19165">
            <v>95599901</v>
          </cell>
          <cell r="B19165" t="str">
            <v>Optimum-Unterteil</v>
          </cell>
          <cell r="C19165" t="str">
            <v>Partie inf.transp.opt.380</v>
          </cell>
          <cell r="D19165">
            <v>187</v>
          </cell>
          <cell r="E19165" t="str">
            <v>P4</v>
          </cell>
          <cell r="F19165">
            <v>194</v>
          </cell>
          <cell r="G19165" t="str">
            <v>Stk</v>
          </cell>
          <cell r="H19165">
            <v>202.15</v>
          </cell>
        </row>
        <row r="19166">
          <cell r="A19166">
            <v>95603201</v>
          </cell>
          <cell r="B19166" t="str">
            <v>Gummimuffe f.Verschraubung 40/34 SMS</v>
          </cell>
          <cell r="C19166" t="str">
            <v>Joint de raccord</v>
          </cell>
          <cell r="D19166">
            <v>26.2</v>
          </cell>
          <cell r="E19166" t="str">
            <v>P4</v>
          </cell>
          <cell r="F19166">
            <v>195</v>
          </cell>
          <cell r="G19166" t="str">
            <v>Stk</v>
          </cell>
          <cell r="H19166">
            <v>28.3</v>
          </cell>
        </row>
        <row r="19167">
          <cell r="A19167">
            <v>95605002</v>
          </cell>
          <cell r="B19167" t="str">
            <v>Spannschiene für VPE</v>
          </cell>
          <cell r="C19167" t="str">
            <v>Glissiere</v>
          </cell>
          <cell r="D19167">
            <v>30.6</v>
          </cell>
          <cell r="E19167" t="str">
            <v>P4</v>
          </cell>
          <cell r="F19167">
            <v>291</v>
          </cell>
          <cell r="G19167" t="str">
            <v>Stk</v>
          </cell>
          <cell r="H19167">
            <v>33.1</v>
          </cell>
        </row>
        <row r="19168">
          <cell r="A19168">
            <v>95606301</v>
          </cell>
          <cell r="B19168" t="str">
            <v>Filter</v>
          </cell>
          <cell r="C19168" t="str">
            <v>Filtre</v>
          </cell>
          <cell r="D19168">
            <v>56.5</v>
          </cell>
          <cell r="E19168" t="str">
            <v>P4</v>
          </cell>
          <cell r="F19168">
            <v>291</v>
          </cell>
          <cell r="G19168" t="str">
            <v>Stk</v>
          </cell>
          <cell r="H19168">
            <v>61.1</v>
          </cell>
        </row>
        <row r="19169">
          <cell r="A19169">
            <v>95609702</v>
          </cell>
          <cell r="B19169" t="str">
            <v>Adapter FM2</v>
          </cell>
          <cell r="C19169" t="str">
            <v>Adapter FM2</v>
          </cell>
          <cell r="D19169">
            <v>36.299999999999997</v>
          </cell>
          <cell r="E19169" t="str">
            <v>P4</v>
          </cell>
          <cell r="F19169">
            <v>323</v>
          </cell>
          <cell r="G19169" t="str">
            <v>Stk</v>
          </cell>
          <cell r="H19169">
            <v>39.25</v>
          </cell>
        </row>
        <row r="19170">
          <cell r="A19170">
            <v>95618901</v>
          </cell>
          <cell r="B19170" t="str">
            <v>Ventilball f. PC 901/1002</v>
          </cell>
          <cell r="C19170" t="str">
            <v>Balle piège sanitaire PC/PH900</v>
          </cell>
          <cell r="D19170">
            <v>25.4</v>
          </cell>
          <cell r="E19170" t="str">
            <v>P4</v>
          </cell>
          <cell r="F19170">
            <v>292</v>
          </cell>
          <cell r="G19170" t="str">
            <v>Stk</v>
          </cell>
          <cell r="H19170">
            <v>27.45</v>
          </cell>
        </row>
        <row r="19171">
          <cell r="A19171">
            <v>95622586</v>
          </cell>
          <cell r="B19171" t="str">
            <v>Melkeimerdeckel CN 16mm</v>
          </cell>
          <cell r="C19171" t="str">
            <v>Couvercle poli</v>
          </cell>
          <cell r="D19171">
            <v>280</v>
          </cell>
          <cell r="E19171" t="str">
            <v>P1</v>
          </cell>
          <cell r="F19171">
            <v>250</v>
          </cell>
          <cell r="G19171" t="str">
            <v>Stk</v>
          </cell>
          <cell r="H19171">
            <v>302.7</v>
          </cell>
        </row>
        <row r="19172">
          <cell r="A19172">
            <v>95636324</v>
          </cell>
          <cell r="B19172" t="str">
            <v>Langnippel 1/2in 300mm 2 Gewinde verz</v>
          </cell>
          <cell r="C19172" t="str">
            <v>Tube galv. 2 filets 1/2" x 300mm</v>
          </cell>
          <cell r="D19172">
            <v>8.3000000000000007</v>
          </cell>
          <cell r="E19172" t="str">
            <v>P1</v>
          </cell>
          <cell r="F19172">
            <v>150</v>
          </cell>
          <cell r="G19172" t="str">
            <v>Stk</v>
          </cell>
          <cell r="H19172">
            <v>8.9499999999999993</v>
          </cell>
        </row>
        <row r="19173">
          <cell r="A19173">
            <v>95641305</v>
          </cell>
          <cell r="B19173" t="str">
            <v>Lüfterflügel DVP 2300/2700F</v>
          </cell>
          <cell r="C19173" t="str">
            <v>Ventilateur Pompe DVP2300/2700F</v>
          </cell>
          <cell r="D19173">
            <v>38.299999999999997</v>
          </cell>
          <cell r="E19173" t="str">
            <v>P4</v>
          </cell>
          <cell r="F19173">
            <v>291</v>
          </cell>
          <cell r="G19173" t="str">
            <v>Stk</v>
          </cell>
          <cell r="H19173">
            <v>41.4</v>
          </cell>
        </row>
        <row r="19174">
          <cell r="A19174">
            <v>95648701</v>
          </cell>
          <cell r="B19174" t="str">
            <v>Filter</v>
          </cell>
          <cell r="C19174" t="str">
            <v>Filtre pour aerodyn</v>
          </cell>
          <cell r="D19174">
            <v>1.84</v>
          </cell>
          <cell r="E19174" t="str">
            <v>P4</v>
          </cell>
          <cell r="F19174">
            <v>193</v>
          </cell>
          <cell r="G19174" t="str">
            <v>Stk</v>
          </cell>
          <cell r="H19174">
            <v>2</v>
          </cell>
        </row>
        <row r="19175">
          <cell r="A19175">
            <v>95653204</v>
          </cell>
          <cell r="B19175" t="str">
            <v>Glasrohr 40/34mm 2400mm ohne Bohrung</v>
          </cell>
          <cell r="C19175" t="str">
            <v>Tube verre 2400</v>
          </cell>
          <cell r="D19175">
            <v>282</v>
          </cell>
          <cell r="E19175" t="str">
            <v>P4</v>
          </cell>
          <cell r="F19175">
            <v>195</v>
          </cell>
          <cell r="G19175" t="str">
            <v>Stk</v>
          </cell>
          <cell r="H19175">
            <v>304.85000000000002</v>
          </cell>
        </row>
        <row r="19176">
          <cell r="A19176">
            <v>95661882</v>
          </cell>
          <cell r="B19176" t="str">
            <v>Pulsator-Spezialöl 100ml-Flasche</v>
          </cell>
          <cell r="C19176" t="str">
            <v>Huile puls 100ml</v>
          </cell>
          <cell r="D19176">
            <v>12.25</v>
          </cell>
          <cell r="E19176" t="str">
            <v>P2</v>
          </cell>
          <cell r="F19176">
            <v>368</v>
          </cell>
          <cell r="G19176" t="str">
            <v>Stk</v>
          </cell>
          <cell r="H19176">
            <v>13.25</v>
          </cell>
        </row>
        <row r="19177">
          <cell r="A19177">
            <v>95662030</v>
          </cell>
          <cell r="B19177" t="str">
            <v>VMS Hydraulik-Bioöl 10l</v>
          </cell>
          <cell r="C19177" t="str">
            <v>Huile hydraulique bio 10l</v>
          </cell>
          <cell r="D19177">
            <v>119</v>
          </cell>
          <cell r="E19177" t="str">
            <v>P2</v>
          </cell>
          <cell r="F19177">
            <v>368</v>
          </cell>
          <cell r="G19177" t="str">
            <v>Stk</v>
          </cell>
          <cell r="H19177">
            <v>128.65</v>
          </cell>
        </row>
        <row r="19178">
          <cell r="A19178">
            <v>95662088</v>
          </cell>
          <cell r="B19178" t="str">
            <v>Oel zu Zentrifuge 1 Liter</v>
          </cell>
          <cell r="C19178" t="str">
            <v>Huile p.zentrifuge 1 lt. bidon</v>
          </cell>
          <cell r="D19178">
            <v>36.9</v>
          </cell>
          <cell r="E19178" t="str">
            <v>P2</v>
          </cell>
          <cell r="F19178">
            <v>368</v>
          </cell>
          <cell r="G19178" t="str">
            <v>Stk</v>
          </cell>
          <cell r="H19178">
            <v>39.9</v>
          </cell>
        </row>
        <row r="19179">
          <cell r="A19179">
            <v>95675701</v>
          </cell>
          <cell r="B19179" t="str">
            <v>Verschlussstück f. Milchhahn</v>
          </cell>
          <cell r="C19179" t="str">
            <v>Rotule de robinet</v>
          </cell>
          <cell r="D19179">
            <v>21.2</v>
          </cell>
          <cell r="E19179" t="str">
            <v>P4</v>
          </cell>
          <cell r="F19179">
            <v>195</v>
          </cell>
          <cell r="G19179" t="str">
            <v>Stk</v>
          </cell>
          <cell r="H19179">
            <v>22.9</v>
          </cell>
        </row>
        <row r="19180">
          <cell r="A19180">
            <v>95675801</v>
          </cell>
          <cell r="B19180" t="str">
            <v>Hahnküken</v>
          </cell>
          <cell r="C19180" t="str">
            <v>Clé robinet à lait</v>
          </cell>
          <cell r="D19180">
            <v>31.2</v>
          </cell>
          <cell r="E19180" t="str">
            <v>P4</v>
          </cell>
          <cell r="F19180">
            <v>194</v>
          </cell>
          <cell r="G19180" t="str">
            <v>Stk</v>
          </cell>
          <cell r="H19180">
            <v>33.75</v>
          </cell>
        </row>
        <row r="19181">
          <cell r="A19181">
            <v>95677901</v>
          </cell>
          <cell r="B19181" t="str">
            <v>Federring f.Vak.Ventil</v>
          </cell>
          <cell r="C19181" t="str">
            <v>Segment</v>
          </cell>
          <cell r="D19181">
            <v>4.75</v>
          </cell>
          <cell r="E19181" t="str">
            <v>P4</v>
          </cell>
          <cell r="F19181">
            <v>291</v>
          </cell>
          <cell r="G19181" t="str">
            <v>Stk</v>
          </cell>
          <cell r="H19181">
            <v>5.15</v>
          </cell>
        </row>
        <row r="19182">
          <cell r="A19182">
            <v>95684480</v>
          </cell>
          <cell r="B19182" t="str">
            <v>Spezial-Luftanschluss</v>
          </cell>
          <cell r="C19182" t="str">
            <v>Adaptation tubulaire</v>
          </cell>
          <cell r="D19182">
            <v>64</v>
          </cell>
          <cell r="E19182" t="str">
            <v>P1</v>
          </cell>
          <cell r="F19182">
            <v>150</v>
          </cell>
          <cell r="G19182" t="str">
            <v>Stk</v>
          </cell>
          <cell r="H19182">
            <v>69.2</v>
          </cell>
        </row>
        <row r="19183">
          <cell r="A19183">
            <v>95693280</v>
          </cell>
          <cell r="B19183" t="str">
            <v>Adapter f.Pulsatoranschluss</v>
          </cell>
          <cell r="C19183" t="str">
            <v>Adaptateur conique</v>
          </cell>
          <cell r="D19183">
            <v>35.200000000000003</v>
          </cell>
          <cell r="E19183" t="str">
            <v>P4</v>
          </cell>
          <cell r="F19183">
            <v>193</v>
          </cell>
          <cell r="G19183" t="str">
            <v>Stk</v>
          </cell>
          <cell r="H19183">
            <v>38.049999999999997</v>
          </cell>
        </row>
        <row r="19184">
          <cell r="A19184">
            <v>95693501</v>
          </cell>
          <cell r="B19184" t="str">
            <v>Flanschstutzen Kstst., DIA 17/28mm</v>
          </cell>
          <cell r="C19184" t="str">
            <v>Ajutage plast 28x22</v>
          </cell>
          <cell r="D19184">
            <v>23.4</v>
          </cell>
          <cell r="E19184" t="str">
            <v>P4</v>
          </cell>
          <cell r="F19184">
            <v>292</v>
          </cell>
          <cell r="G19184" t="str">
            <v>Stk</v>
          </cell>
          <cell r="H19184">
            <v>25.3</v>
          </cell>
        </row>
        <row r="19185">
          <cell r="A19185">
            <v>95693502</v>
          </cell>
          <cell r="B19185" t="str">
            <v>Schlauchanschlussstutzen</v>
          </cell>
          <cell r="C19185" t="str">
            <v>Adaptation alwa</v>
          </cell>
          <cell r="D19185">
            <v>41.3</v>
          </cell>
          <cell r="E19185" t="str">
            <v>P4</v>
          </cell>
          <cell r="F19185">
            <v>292</v>
          </cell>
          <cell r="G19185" t="str">
            <v>Stk</v>
          </cell>
          <cell r="H19185">
            <v>44.65</v>
          </cell>
        </row>
        <row r="19186">
          <cell r="A19186">
            <v>95697901</v>
          </cell>
          <cell r="B19186" t="str">
            <v>Verschl.Stopf.f.Gl.Beh.25/50 Milcheinl.</v>
          </cell>
          <cell r="C19186" t="str">
            <v>Bouchon CHB 60l</v>
          </cell>
          <cell r="D19186">
            <v>27</v>
          </cell>
          <cell r="E19186" t="str">
            <v>P4</v>
          </cell>
          <cell r="F19186">
            <v>292</v>
          </cell>
          <cell r="G19186" t="str">
            <v>Stk</v>
          </cell>
          <cell r="H19186">
            <v>29.2</v>
          </cell>
        </row>
        <row r="19187">
          <cell r="A19187">
            <v>95698101</v>
          </cell>
          <cell r="B19187" t="str">
            <v>Druckring</v>
          </cell>
          <cell r="C19187" t="str">
            <v>Cale</v>
          </cell>
          <cell r="D19187">
            <v>7.2</v>
          </cell>
          <cell r="E19187" t="str">
            <v>P4</v>
          </cell>
          <cell r="F19187">
            <v>195</v>
          </cell>
          <cell r="G19187" t="str">
            <v>Stk</v>
          </cell>
          <cell r="H19187">
            <v>7.8</v>
          </cell>
        </row>
        <row r="19188">
          <cell r="A19188">
            <v>95698201</v>
          </cell>
          <cell r="B19188" t="str">
            <v>Gummimuffe f.Verschraubung 40/34 Glas</v>
          </cell>
          <cell r="C19188" t="str">
            <v>Joint raccord 40 verre</v>
          </cell>
          <cell r="D19188">
            <v>27.6</v>
          </cell>
          <cell r="E19188" t="str">
            <v>P4</v>
          </cell>
          <cell r="F19188">
            <v>195</v>
          </cell>
          <cell r="G19188" t="str">
            <v>Stk</v>
          </cell>
          <cell r="H19188">
            <v>29.85</v>
          </cell>
        </row>
        <row r="19189">
          <cell r="A19189">
            <v>95728002</v>
          </cell>
          <cell r="B19189" t="str">
            <v>Luftventil für WA 4</v>
          </cell>
          <cell r="C19189" t="str">
            <v>Clapet autolaveur</v>
          </cell>
          <cell r="D19189">
            <v>26.9</v>
          </cell>
          <cell r="E19189" t="str">
            <v>P4</v>
          </cell>
          <cell r="F19189">
            <v>293</v>
          </cell>
          <cell r="G19189" t="str">
            <v>Stk</v>
          </cell>
          <cell r="H19189">
            <v>29.1</v>
          </cell>
        </row>
        <row r="19190">
          <cell r="A19190">
            <v>95730501</v>
          </cell>
          <cell r="B19190" t="str">
            <v>Pulsschieber 1:1 (50:50)</v>
          </cell>
          <cell r="C19190" t="str">
            <v>Glissiere HP100 1:1</v>
          </cell>
          <cell r="D19190">
            <v>58.9</v>
          </cell>
          <cell r="E19190" t="str">
            <v>P4</v>
          </cell>
          <cell r="F19190">
            <v>193</v>
          </cell>
          <cell r="G19190" t="str">
            <v>Stk</v>
          </cell>
          <cell r="H19190">
            <v>63.65</v>
          </cell>
        </row>
        <row r="19191">
          <cell r="A19191">
            <v>95742301</v>
          </cell>
          <cell r="B19191" t="str">
            <v>Verbindungsmutter</v>
          </cell>
          <cell r="C19191" t="str">
            <v>Ecrou plastique</v>
          </cell>
          <cell r="D19191">
            <v>21.6</v>
          </cell>
          <cell r="E19191" t="str">
            <v>P4</v>
          </cell>
          <cell r="F19191">
            <v>292</v>
          </cell>
          <cell r="G19191" t="str">
            <v>Stk</v>
          </cell>
          <cell r="H19191">
            <v>23.35</v>
          </cell>
        </row>
        <row r="19192">
          <cell r="A19192">
            <v>95747001</v>
          </cell>
          <cell r="B19192" t="str">
            <v>GU-Rückschlagkl.RP600</v>
          </cell>
          <cell r="C19192" t="str">
            <v>Clapet</v>
          </cell>
          <cell r="D19192">
            <v>42.8</v>
          </cell>
          <cell r="E19192" t="str">
            <v>P4</v>
          </cell>
          <cell r="F19192">
            <v>292</v>
          </cell>
          <cell r="G19192" t="str">
            <v>Stk</v>
          </cell>
          <cell r="H19192">
            <v>46.25</v>
          </cell>
        </row>
        <row r="19193">
          <cell r="A19193">
            <v>95747701</v>
          </cell>
          <cell r="B19193" t="str">
            <v>Bogen (Knie) Gummi ID 48mm</v>
          </cell>
          <cell r="C19193" t="str">
            <v>COUDE CAOUTCHOUC</v>
          </cell>
          <cell r="D19193">
            <v>67.3</v>
          </cell>
          <cell r="E19193" t="str">
            <v>P4</v>
          </cell>
          <cell r="F19193">
            <v>292</v>
          </cell>
          <cell r="G19193" t="str">
            <v>Stk</v>
          </cell>
          <cell r="H19193">
            <v>72.75</v>
          </cell>
        </row>
        <row r="19194">
          <cell r="A19194">
            <v>95753380</v>
          </cell>
          <cell r="B19194" t="str">
            <v>Verschraubung Kstst.Schw.40/34 Glas</v>
          </cell>
          <cell r="C19194" t="str">
            <v>Racc. plastique D40 pour tube verre</v>
          </cell>
          <cell r="D19194">
            <v>34.5</v>
          </cell>
          <cell r="E19194" t="str">
            <v>P1</v>
          </cell>
          <cell r="F19194">
            <v>150</v>
          </cell>
          <cell r="G19194" t="str">
            <v>Stk</v>
          </cell>
          <cell r="H19194">
            <v>37.299999999999997</v>
          </cell>
        </row>
        <row r="19195">
          <cell r="A19195">
            <v>95776601</v>
          </cell>
          <cell r="B19195" t="str">
            <v>Sicherungsscheibe</v>
          </cell>
          <cell r="C19195" t="str">
            <v>Circlips HP87 HP100</v>
          </cell>
          <cell r="D19195">
            <v>2.1</v>
          </cell>
          <cell r="E19195" t="str">
            <v>P4</v>
          </cell>
          <cell r="F19195">
            <v>193</v>
          </cell>
          <cell r="G19195" t="str">
            <v>Stk</v>
          </cell>
          <cell r="H19195">
            <v>2.25</v>
          </cell>
        </row>
        <row r="19196">
          <cell r="A19196">
            <v>95782984</v>
          </cell>
          <cell r="B19196" t="str">
            <v>Keilriemenscheibe 2-R 147/19mm Alu</v>
          </cell>
          <cell r="C19196" t="str">
            <v>Poulie VP 76</v>
          </cell>
          <cell r="D19196">
            <v>127</v>
          </cell>
          <cell r="E19196" t="str">
            <v>P4</v>
          </cell>
          <cell r="F19196">
            <v>291</v>
          </cell>
          <cell r="G19196" t="str">
            <v>Stk</v>
          </cell>
          <cell r="H19196">
            <v>137.30000000000001</v>
          </cell>
        </row>
        <row r="19197">
          <cell r="A19197">
            <v>95782987</v>
          </cell>
          <cell r="B19197" t="str">
            <v>Keilriemenscheibe 2-R 92/24mm Guss</v>
          </cell>
          <cell r="C19197" t="str">
            <v>Poulie 2V 92x24 VP76 2CV</v>
          </cell>
          <cell r="D19197">
            <v>106</v>
          </cell>
          <cell r="E19197" t="str">
            <v>P4</v>
          </cell>
          <cell r="F19197">
            <v>291</v>
          </cell>
          <cell r="G19197" t="str">
            <v>Stk</v>
          </cell>
          <cell r="H19197">
            <v>114.6</v>
          </cell>
        </row>
        <row r="19198">
          <cell r="A19198">
            <v>95782992</v>
          </cell>
          <cell r="B19198" t="str">
            <v>Poulie A 90-2 (100),B 28,KB 8</v>
          </cell>
          <cell r="C19198" t="str">
            <v>Poulie A 90-2 (100),B 28,KB 8</v>
          </cell>
          <cell r="D19198">
            <v>71.599999999999994</v>
          </cell>
          <cell r="E19198" t="str">
            <v>P1</v>
          </cell>
          <cell r="F19198">
            <v>210</v>
          </cell>
          <cell r="G19198" t="str">
            <v>Stk</v>
          </cell>
          <cell r="H19198">
            <v>77.400000000000006</v>
          </cell>
        </row>
        <row r="19199">
          <cell r="A19199">
            <v>95782994</v>
          </cell>
          <cell r="B19199" t="str">
            <v>Keilriemenscheibe 2-R 119/28mm Alu</v>
          </cell>
          <cell r="C19199" t="str">
            <v>Poulie 2C 118/28 3CV</v>
          </cell>
          <cell r="D19199">
            <v>143</v>
          </cell>
          <cell r="E19199" t="str">
            <v>P4</v>
          </cell>
          <cell r="F19199">
            <v>291</v>
          </cell>
          <cell r="G19199" t="str">
            <v>Stk</v>
          </cell>
          <cell r="H19199">
            <v>154.6</v>
          </cell>
        </row>
        <row r="19200">
          <cell r="A19200">
            <v>95785901</v>
          </cell>
          <cell r="B19200" t="str">
            <v>GU-Rückschlagklappe Rohrfilter</v>
          </cell>
          <cell r="C19200" t="str">
            <v>Clapet anti-retour PC/PH/PE</v>
          </cell>
          <cell r="D19200">
            <v>24</v>
          </cell>
          <cell r="E19200" t="str">
            <v>P4</v>
          </cell>
          <cell r="F19200">
            <v>292</v>
          </cell>
          <cell r="G19200" t="str">
            <v>Stk</v>
          </cell>
          <cell r="H19200">
            <v>25.95</v>
          </cell>
        </row>
        <row r="19201">
          <cell r="A19201">
            <v>95794970</v>
          </cell>
          <cell r="B19201" t="str">
            <v>Poulie A 150-1.B Kon.15/17.KB 3</v>
          </cell>
          <cell r="C19201" t="str">
            <v>Poulie a 150-1.b kon.15/17.kb 3</v>
          </cell>
          <cell r="D19201">
            <v>96.7</v>
          </cell>
          <cell r="E19201" t="str">
            <v>P1</v>
          </cell>
          <cell r="F19201">
            <v>210</v>
          </cell>
          <cell r="G19201" t="str">
            <v>Stk</v>
          </cell>
          <cell r="H19201">
            <v>104.55</v>
          </cell>
        </row>
        <row r="19202">
          <cell r="A19202">
            <v>95794983</v>
          </cell>
          <cell r="B19202" t="str">
            <v>Keilriemenscheibe 1 R.147/19 Alu VP74</v>
          </cell>
          <cell r="C19202" t="str">
            <v>Poulie VP74</v>
          </cell>
          <cell r="D19202">
            <v>69.900000000000006</v>
          </cell>
          <cell r="E19202" t="str">
            <v>P4</v>
          </cell>
          <cell r="F19202">
            <v>291</v>
          </cell>
          <cell r="G19202" t="str">
            <v>Stk</v>
          </cell>
          <cell r="H19202">
            <v>75.55</v>
          </cell>
        </row>
        <row r="19203">
          <cell r="A19203">
            <v>95794984</v>
          </cell>
          <cell r="B19203" t="str">
            <v>Keilriemenscheibe 1-R.147/17mm Alu</v>
          </cell>
          <cell r="C19203" t="str">
            <v>Poulie VP 18m</v>
          </cell>
          <cell r="D19203">
            <v>65.400000000000006</v>
          </cell>
          <cell r="E19203" t="str">
            <v>P4</v>
          </cell>
          <cell r="F19203">
            <v>291</v>
          </cell>
          <cell r="G19203" t="str">
            <v>Stk</v>
          </cell>
          <cell r="H19203">
            <v>70.7</v>
          </cell>
        </row>
        <row r="19204">
          <cell r="A19204">
            <v>95797901</v>
          </cell>
          <cell r="B19204" t="str">
            <v>T Stück Kstst.TS 8mm weiss</v>
          </cell>
          <cell r="C19204" t="str">
            <v>Té 8mm plastique</v>
          </cell>
          <cell r="D19204">
            <v>4.2</v>
          </cell>
          <cell r="E19204" t="str">
            <v>P4</v>
          </cell>
          <cell r="F19204">
            <v>193</v>
          </cell>
          <cell r="G19204" t="str">
            <v>Stk</v>
          </cell>
          <cell r="H19204">
            <v>4.55</v>
          </cell>
        </row>
        <row r="19205">
          <cell r="A19205">
            <v>95797902</v>
          </cell>
          <cell r="B19205" t="str">
            <v>T-Stück Kstst.TS 6mm weiss</v>
          </cell>
          <cell r="C19205" t="str">
            <v>T-Plastique 06</v>
          </cell>
          <cell r="D19205">
            <v>4.2</v>
          </cell>
          <cell r="E19205" t="str">
            <v>P4</v>
          </cell>
          <cell r="F19205">
            <v>323</v>
          </cell>
          <cell r="G19205" t="str">
            <v>Stk</v>
          </cell>
          <cell r="H19205">
            <v>4.55</v>
          </cell>
        </row>
        <row r="19206">
          <cell r="A19206">
            <v>95797903</v>
          </cell>
          <cell r="B19206" t="str">
            <v>T Stück Kstst.TS 4mm weiss</v>
          </cell>
          <cell r="C19206" t="str">
            <v>Te diamètre 4mm</v>
          </cell>
          <cell r="D19206">
            <v>4.2</v>
          </cell>
          <cell r="E19206" t="str">
            <v>P4</v>
          </cell>
          <cell r="F19206">
            <v>291</v>
          </cell>
          <cell r="G19206" t="str">
            <v>Stk</v>
          </cell>
          <cell r="H19206">
            <v>4.55</v>
          </cell>
        </row>
        <row r="19207">
          <cell r="A19207">
            <v>95797904</v>
          </cell>
          <cell r="B19207" t="str">
            <v>T-Stück Kstst.TS 10mm weiss</v>
          </cell>
          <cell r="C19207" t="str">
            <v>Té plastique cranté 10mm</v>
          </cell>
          <cell r="D19207">
            <v>4.9000000000000004</v>
          </cell>
          <cell r="E19207" t="str">
            <v>P4</v>
          </cell>
          <cell r="F19207">
            <v>291</v>
          </cell>
          <cell r="G19207" t="str">
            <v>Stk</v>
          </cell>
          <cell r="H19207">
            <v>5.3</v>
          </cell>
        </row>
        <row r="19208">
          <cell r="A19208">
            <v>95797905</v>
          </cell>
          <cell r="B19208" t="str">
            <v>T Stück TS5 5/8mm</v>
          </cell>
          <cell r="C19208" t="str">
            <v>T plastique 5/8mm</v>
          </cell>
          <cell r="D19208">
            <v>4.2</v>
          </cell>
          <cell r="E19208" t="str">
            <v>P4</v>
          </cell>
          <cell r="F19208">
            <v>293</v>
          </cell>
          <cell r="G19208" t="str">
            <v>Stk</v>
          </cell>
          <cell r="H19208">
            <v>4.55</v>
          </cell>
        </row>
        <row r="19209">
          <cell r="A19209">
            <v>95799792</v>
          </cell>
          <cell r="B19209" t="str">
            <v>Melkeimer 25l CN</v>
          </cell>
          <cell r="C19209" t="str">
            <v>Bidon inox 25l nu</v>
          </cell>
          <cell r="D19209">
            <v>400</v>
          </cell>
          <cell r="E19209" t="str">
            <v>P1</v>
          </cell>
          <cell r="F19209">
            <v>250</v>
          </cell>
          <cell r="G19209" t="str">
            <v>Stk</v>
          </cell>
          <cell r="H19209">
            <v>432.4</v>
          </cell>
        </row>
        <row r="19210">
          <cell r="A19210">
            <v>95802802</v>
          </cell>
          <cell r="B19210" t="str">
            <v>Behälter f. Sicherheitsstab</v>
          </cell>
          <cell r="C19210" t="str">
            <v>Piege plastique 2 litres</v>
          </cell>
          <cell r="D19210">
            <v>89.6</v>
          </cell>
          <cell r="E19210" t="str">
            <v>P4</v>
          </cell>
          <cell r="F19210">
            <v>292</v>
          </cell>
          <cell r="G19210" t="str">
            <v>Stk</v>
          </cell>
          <cell r="H19210">
            <v>96.85</v>
          </cell>
        </row>
        <row r="19211">
          <cell r="A19211">
            <v>95802901</v>
          </cell>
          <cell r="B19211" t="str">
            <v>Deckel Gummi f.Überlaufsicherung (alt)</v>
          </cell>
          <cell r="C19211" t="str">
            <v>Capot piege 50-25 litres</v>
          </cell>
          <cell r="D19211">
            <v>250</v>
          </cell>
          <cell r="E19211" t="str">
            <v>P4</v>
          </cell>
          <cell r="F19211">
            <v>292</v>
          </cell>
          <cell r="G19211" t="str">
            <v>Stk</v>
          </cell>
          <cell r="H19211">
            <v>270.25</v>
          </cell>
        </row>
        <row r="19212">
          <cell r="A19212">
            <v>95804401</v>
          </cell>
          <cell r="B19212" t="str">
            <v>Pumpenwelle</v>
          </cell>
          <cell r="C19212" t="str">
            <v>Axe</v>
          </cell>
          <cell r="D19212">
            <v>177</v>
          </cell>
          <cell r="E19212" t="str">
            <v>P4</v>
          </cell>
          <cell r="F19212">
            <v>292</v>
          </cell>
          <cell r="G19212" t="str">
            <v>Stk</v>
          </cell>
          <cell r="H19212">
            <v>191.35</v>
          </cell>
        </row>
        <row r="19213">
          <cell r="A19213">
            <v>95804501</v>
          </cell>
          <cell r="B19213" t="str">
            <v>Pumpenflansch PC900</v>
          </cell>
          <cell r="C19213" t="str">
            <v>Piece intermediaire</v>
          </cell>
          <cell r="D19213">
            <v>232</v>
          </cell>
          <cell r="E19213" t="str">
            <v>P4</v>
          </cell>
          <cell r="F19213">
            <v>292</v>
          </cell>
          <cell r="G19213" t="str">
            <v>Stk</v>
          </cell>
          <cell r="H19213">
            <v>250.8</v>
          </cell>
        </row>
        <row r="19214">
          <cell r="A19214">
            <v>95804506</v>
          </cell>
          <cell r="B19214" t="str">
            <v>Pumpenflansch PC1400</v>
          </cell>
          <cell r="C19214" t="str">
            <v>Collerette PC1400</v>
          </cell>
          <cell r="D19214">
            <v>230</v>
          </cell>
          <cell r="E19214" t="str">
            <v>P4</v>
          </cell>
          <cell r="F19214">
            <v>292</v>
          </cell>
          <cell r="G19214" t="str">
            <v>Stk</v>
          </cell>
          <cell r="H19214">
            <v>248.65</v>
          </cell>
        </row>
        <row r="19215">
          <cell r="A19215">
            <v>95804507</v>
          </cell>
          <cell r="B19215" t="str">
            <v>Pumpenflansch PH900 / PE1000</v>
          </cell>
          <cell r="C19215" t="str">
            <v>Piece interm PE1000</v>
          </cell>
          <cell r="D19215">
            <v>182</v>
          </cell>
          <cell r="E19215" t="str">
            <v>P4</v>
          </cell>
          <cell r="F19215">
            <v>292</v>
          </cell>
          <cell r="G19215" t="str">
            <v>Stk</v>
          </cell>
          <cell r="H19215">
            <v>196.75</v>
          </cell>
        </row>
        <row r="19216">
          <cell r="A19216">
            <v>95804801</v>
          </cell>
          <cell r="B19216" t="str">
            <v>Pumpenflügel f.PC901</v>
          </cell>
          <cell r="C19216" t="str">
            <v>Helice PE/PC900</v>
          </cell>
          <cell r="D19216">
            <v>23.5</v>
          </cell>
          <cell r="E19216" t="str">
            <v>P4</v>
          </cell>
          <cell r="F19216">
            <v>292</v>
          </cell>
          <cell r="G19216" t="str">
            <v>Stk</v>
          </cell>
          <cell r="H19216">
            <v>25.4</v>
          </cell>
        </row>
        <row r="19217">
          <cell r="A19217">
            <v>95804980</v>
          </cell>
          <cell r="B19217" t="str">
            <v>Pumpengehäuse</v>
          </cell>
          <cell r="C19217" t="str">
            <v>Couvercle bocal PC</v>
          </cell>
          <cell r="D19217">
            <v>231</v>
          </cell>
          <cell r="E19217" t="str">
            <v>P4</v>
          </cell>
          <cell r="F19217">
            <v>292</v>
          </cell>
          <cell r="G19217" t="str">
            <v>Stk</v>
          </cell>
          <cell r="H19217">
            <v>249.7</v>
          </cell>
        </row>
        <row r="19218">
          <cell r="A19218">
            <v>95805201</v>
          </cell>
          <cell r="B19218" t="str">
            <v>GU-Profilring f. PC901</v>
          </cell>
          <cell r="C19218" t="str">
            <v>Joint fond CHB 18/23l</v>
          </cell>
          <cell r="D19218">
            <v>77.099999999999994</v>
          </cell>
          <cell r="E19218" t="str">
            <v>P4</v>
          </cell>
          <cell r="F19218">
            <v>292</v>
          </cell>
          <cell r="G19218" t="str">
            <v>Stk</v>
          </cell>
          <cell r="H19218">
            <v>83.35</v>
          </cell>
        </row>
        <row r="19219">
          <cell r="A19219">
            <v>95805580</v>
          </cell>
          <cell r="B19219" t="str">
            <v>Pumpenhalterung, kpl.</v>
          </cell>
          <cell r="C19219" t="str">
            <v>Support</v>
          </cell>
          <cell r="D19219">
            <v>319</v>
          </cell>
          <cell r="E19219" t="str">
            <v>P4</v>
          </cell>
          <cell r="F19219">
            <v>292</v>
          </cell>
          <cell r="G19219" t="str">
            <v>Stk</v>
          </cell>
          <cell r="H19219">
            <v>344.85</v>
          </cell>
        </row>
        <row r="19220">
          <cell r="A19220">
            <v>95809201</v>
          </cell>
          <cell r="B19220" t="str">
            <v>Bogen (Knie) Gummi ID 38mm</v>
          </cell>
          <cell r="C19220" t="str">
            <v>Coude 90° caoutchouc D40</v>
          </cell>
          <cell r="D19220">
            <v>21.5</v>
          </cell>
          <cell r="E19220" t="str">
            <v>P4</v>
          </cell>
          <cell r="F19220">
            <v>150</v>
          </cell>
          <cell r="G19220" t="str">
            <v>Stk</v>
          </cell>
          <cell r="H19220">
            <v>23.25</v>
          </cell>
        </row>
        <row r="19221">
          <cell r="A19221">
            <v>95809601</v>
          </cell>
          <cell r="B19221" t="str">
            <v>Spannmuffe f. Stützkorb</v>
          </cell>
          <cell r="C19221" t="str">
            <v>Joint filtre PC</v>
          </cell>
          <cell r="D19221">
            <v>15.9</v>
          </cell>
          <cell r="E19221" t="str">
            <v>P4</v>
          </cell>
          <cell r="F19221">
            <v>292</v>
          </cell>
          <cell r="G19221" t="str">
            <v>Stk</v>
          </cell>
          <cell r="H19221">
            <v>17.2</v>
          </cell>
        </row>
        <row r="19222">
          <cell r="A19222">
            <v>95809801</v>
          </cell>
          <cell r="B19222" t="str">
            <v>Dichtung f. Typ 1 38/35,5mm</v>
          </cell>
          <cell r="C19222" t="str">
            <v>Joint</v>
          </cell>
          <cell r="D19222">
            <v>13.05</v>
          </cell>
          <cell r="E19222" t="str">
            <v>P4</v>
          </cell>
          <cell r="F19222">
            <v>195</v>
          </cell>
          <cell r="G19222" t="str">
            <v>Stk</v>
          </cell>
          <cell r="H19222">
            <v>14.1</v>
          </cell>
        </row>
        <row r="19223">
          <cell r="A19223">
            <v>95809802</v>
          </cell>
          <cell r="B19223" t="str">
            <v>Dichtung für Typ 1, 40/34mm</v>
          </cell>
          <cell r="C19223" t="str">
            <v>Joint robinet à lait inf.</v>
          </cell>
          <cell r="D19223">
            <v>11.9</v>
          </cell>
          <cell r="E19223" t="str">
            <v>P4</v>
          </cell>
          <cell r="F19223">
            <v>195</v>
          </cell>
          <cell r="G19223" t="str">
            <v>Stk</v>
          </cell>
          <cell r="H19223">
            <v>12.85</v>
          </cell>
        </row>
        <row r="19224">
          <cell r="A19224">
            <v>95809805</v>
          </cell>
          <cell r="B19224" t="str">
            <v>GU-Manschette AE 40/13mm</v>
          </cell>
          <cell r="C19224" t="str">
            <v>Robinet lait, bague 40-13</v>
          </cell>
          <cell r="D19224">
            <v>20.8</v>
          </cell>
          <cell r="E19224" t="str">
            <v>P4</v>
          </cell>
          <cell r="F19224">
            <v>195</v>
          </cell>
          <cell r="G19224" t="str">
            <v>Stk</v>
          </cell>
          <cell r="H19224">
            <v>22.5</v>
          </cell>
        </row>
        <row r="19225">
          <cell r="A19225">
            <v>95813201</v>
          </cell>
          <cell r="B19225" t="str">
            <v>Muffe 46,5mm ID Gummi</v>
          </cell>
          <cell r="C19225" t="str">
            <v>JOINT DE RAC VERRE</v>
          </cell>
          <cell r="D19225">
            <v>23.9</v>
          </cell>
          <cell r="E19225" t="str">
            <v>P4</v>
          </cell>
          <cell r="F19225">
            <v>195</v>
          </cell>
          <cell r="G19225" t="str">
            <v>Stk</v>
          </cell>
          <cell r="H19225">
            <v>25.85</v>
          </cell>
        </row>
        <row r="19226">
          <cell r="A19226">
            <v>95813880</v>
          </cell>
          <cell r="B19226" t="str">
            <v>Pulswechselarm f.HP100</v>
          </cell>
          <cell r="C19226" t="str">
            <v>Arbre de conversion HP 100</v>
          </cell>
          <cell r="D19226">
            <v>106</v>
          </cell>
          <cell r="E19226" t="str">
            <v>P4</v>
          </cell>
          <cell r="F19226">
            <v>193</v>
          </cell>
          <cell r="G19226" t="str">
            <v>Stk</v>
          </cell>
          <cell r="H19226">
            <v>114.6</v>
          </cell>
        </row>
        <row r="19227">
          <cell r="A19227">
            <v>95817001</v>
          </cell>
          <cell r="B19227" t="str">
            <v>Dichtung f. Melkerdeckel</v>
          </cell>
          <cell r="C19227" t="str">
            <v>Joint de couvercle (D= 20 cm)</v>
          </cell>
          <cell r="D19227">
            <v>20.7</v>
          </cell>
          <cell r="E19227" t="str">
            <v>P4</v>
          </cell>
          <cell r="F19227">
            <v>295</v>
          </cell>
          <cell r="G19227" t="str">
            <v>Stk</v>
          </cell>
          <cell r="H19227">
            <v>22.4</v>
          </cell>
        </row>
        <row r="19228">
          <cell r="A19228">
            <v>95818002</v>
          </cell>
          <cell r="B19228" t="str">
            <v>Y Stück dia 17/11mm m.Bügel</v>
          </cell>
          <cell r="C19228" t="str">
            <v>Y à lait almatic</v>
          </cell>
          <cell r="D19228">
            <v>20.399999999999999</v>
          </cell>
          <cell r="E19228" t="str">
            <v>P4</v>
          </cell>
          <cell r="F19228">
            <v>257</v>
          </cell>
          <cell r="G19228" t="str">
            <v>Stk</v>
          </cell>
          <cell r="H19228">
            <v>22.05</v>
          </cell>
        </row>
        <row r="19229">
          <cell r="A19229">
            <v>95819088</v>
          </cell>
          <cell r="B19229" t="str">
            <v>Melkanschluss 40/38mm Typ 1</v>
          </cell>
          <cell r="C19229" t="str">
            <v>Rob. à lait inférieur 40mm</v>
          </cell>
          <cell r="D19229">
            <v>94.3</v>
          </cell>
          <cell r="E19229" t="str">
            <v>P4</v>
          </cell>
          <cell r="F19229">
            <v>195</v>
          </cell>
          <cell r="G19229" t="str">
            <v>Stk</v>
          </cell>
          <cell r="H19229">
            <v>101.95</v>
          </cell>
        </row>
        <row r="19230">
          <cell r="A19230">
            <v>95819101</v>
          </cell>
          <cell r="B19230" t="str">
            <v>Brille für doppelten Pulsschlauch</v>
          </cell>
          <cell r="C19230" t="str">
            <v>Anneau x1</v>
          </cell>
          <cell r="D19230">
            <v>5.2</v>
          </cell>
          <cell r="E19230" t="str">
            <v>P2</v>
          </cell>
          <cell r="F19230">
            <v>335</v>
          </cell>
          <cell r="G19230" t="str">
            <v>Stk</v>
          </cell>
          <cell r="H19230">
            <v>5.6</v>
          </cell>
        </row>
        <row r="19231">
          <cell r="A19231">
            <v>95821601</v>
          </cell>
          <cell r="B19231" t="str">
            <v>Dichtung f.Glasbehälter DF400</v>
          </cell>
          <cell r="C19231" t="str">
            <v>Joint fond CHB 18l</v>
          </cell>
          <cell r="D19231">
            <v>122</v>
          </cell>
          <cell r="E19231" t="str">
            <v>P4</v>
          </cell>
          <cell r="F19231">
            <v>292</v>
          </cell>
          <cell r="G19231" t="str">
            <v>Stk</v>
          </cell>
          <cell r="H19231">
            <v>131.9</v>
          </cell>
        </row>
        <row r="19232">
          <cell r="A19232">
            <v>95822301</v>
          </cell>
          <cell r="B19232" t="str">
            <v>Pulsschieber 2.5:1 (70:30)</v>
          </cell>
          <cell r="C19232" t="str">
            <v>Glissiere 2.5/1 HP100</v>
          </cell>
          <cell r="D19232">
            <v>33.1</v>
          </cell>
          <cell r="E19232" t="str">
            <v>P4</v>
          </cell>
          <cell r="F19232">
            <v>193</v>
          </cell>
          <cell r="G19232" t="str">
            <v>Stk</v>
          </cell>
          <cell r="H19232">
            <v>35.799999999999997</v>
          </cell>
        </row>
        <row r="19233">
          <cell r="A19233">
            <v>95823480</v>
          </cell>
          <cell r="B19233" t="str">
            <v>Ventilkegel f. VV41</v>
          </cell>
          <cell r="C19233" t="str">
            <v>Clapet valve VV41</v>
          </cell>
          <cell r="D19233">
            <v>103</v>
          </cell>
          <cell r="E19233" t="str">
            <v>P4</v>
          </cell>
          <cell r="F19233">
            <v>291</v>
          </cell>
          <cell r="G19233" t="str">
            <v>Stk</v>
          </cell>
          <cell r="H19233">
            <v>111.35</v>
          </cell>
        </row>
        <row r="19234">
          <cell r="A19234">
            <v>95823701</v>
          </cell>
          <cell r="B19234" t="str">
            <v>Fangfeder</v>
          </cell>
          <cell r="C19234" t="str">
            <v>Clip</v>
          </cell>
          <cell r="D19234">
            <v>11.8</v>
          </cell>
          <cell r="E19234" t="str">
            <v>P4</v>
          </cell>
          <cell r="F19234">
            <v>292</v>
          </cell>
          <cell r="G19234" t="str">
            <v>Stk</v>
          </cell>
          <cell r="H19234">
            <v>12.75</v>
          </cell>
        </row>
        <row r="19235">
          <cell r="A19235">
            <v>95829401</v>
          </cell>
          <cell r="B19235" t="str">
            <v>O-Ring für PLM 0,37 - PC901 115mm</v>
          </cell>
          <cell r="C19235" t="str">
            <v>Joint de pompe</v>
          </cell>
          <cell r="D19235">
            <v>21</v>
          </cell>
          <cell r="E19235" t="str">
            <v>P4</v>
          </cell>
          <cell r="F19235">
            <v>292</v>
          </cell>
          <cell r="G19235" t="str">
            <v>Stk</v>
          </cell>
          <cell r="H19235">
            <v>22.7</v>
          </cell>
        </row>
        <row r="19236">
          <cell r="A19236">
            <v>95830180</v>
          </cell>
          <cell r="B19236" t="str">
            <v>Konsole unten f. Milchabscheider</v>
          </cell>
          <cell r="C19236" t="str">
            <v>Support globe</v>
          </cell>
          <cell r="D19236">
            <v>91.5</v>
          </cell>
          <cell r="E19236" t="str">
            <v>P4</v>
          </cell>
          <cell r="F19236">
            <v>220</v>
          </cell>
          <cell r="G19236" t="str">
            <v>Stk</v>
          </cell>
          <cell r="H19236">
            <v>98.9</v>
          </cell>
        </row>
        <row r="19237">
          <cell r="A19237">
            <v>95830380</v>
          </cell>
          <cell r="B19237" t="str">
            <v>Stützring CN f.DF/PD/PE/RP (gross)</v>
          </cell>
          <cell r="C19237" t="str">
            <v>Support UT 50l</v>
          </cell>
          <cell r="D19237">
            <v>642</v>
          </cell>
          <cell r="E19237" t="str">
            <v>P4</v>
          </cell>
          <cell r="F19237">
            <v>292</v>
          </cell>
          <cell r="G19237" t="str">
            <v>Stk</v>
          </cell>
          <cell r="H19237">
            <v>694</v>
          </cell>
        </row>
        <row r="19238">
          <cell r="A19238">
            <v>95831201</v>
          </cell>
          <cell r="B19238" t="str">
            <v>Stützfeder CN f.320mm Rohrfilter</v>
          </cell>
          <cell r="C19238" t="str">
            <v>Supp filtre INOX PM</v>
          </cell>
          <cell r="D19238">
            <v>57.7</v>
          </cell>
          <cell r="E19238" t="str">
            <v>P4</v>
          </cell>
          <cell r="F19238">
            <v>292</v>
          </cell>
          <cell r="G19238" t="str">
            <v>Stk</v>
          </cell>
          <cell r="H19238">
            <v>62.35</v>
          </cell>
        </row>
        <row r="19239">
          <cell r="A19239">
            <v>95831301</v>
          </cell>
          <cell r="B19239" t="str">
            <v>Stopfen Gummi 20mm</v>
          </cell>
          <cell r="C19239" t="str">
            <v>Bouchon filtre PC</v>
          </cell>
          <cell r="D19239">
            <v>20.2</v>
          </cell>
          <cell r="E19239" t="str">
            <v>P4</v>
          </cell>
          <cell r="F19239">
            <v>292</v>
          </cell>
          <cell r="G19239" t="str">
            <v>Stk</v>
          </cell>
          <cell r="H19239">
            <v>21.85</v>
          </cell>
        </row>
        <row r="19240">
          <cell r="A19240">
            <v>95831580</v>
          </cell>
          <cell r="B19240" t="str">
            <v>Bürste m.Gewindestutzen</v>
          </cell>
          <cell r="C19240" t="str">
            <v>Brosse pour tuyaux</v>
          </cell>
          <cell r="D19240">
            <v>14.55</v>
          </cell>
          <cell r="E19240" t="str">
            <v>P3</v>
          </cell>
          <cell r="F19240">
            <v>362</v>
          </cell>
          <cell r="G19240" t="str">
            <v>Stk</v>
          </cell>
          <cell r="H19240">
            <v>15.75</v>
          </cell>
        </row>
        <row r="19241">
          <cell r="A19241">
            <v>95832311</v>
          </cell>
          <cell r="B19241" t="str">
            <v>Feinsicherung 50 ma träge</v>
          </cell>
          <cell r="C19241" t="str">
            <v>Fusible 50 ma temporisé</v>
          </cell>
          <cell r="D19241">
            <v>2.15</v>
          </cell>
          <cell r="E19241" t="str">
            <v>P4</v>
          </cell>
          <cell r="F19241">
            <v>292</v>
          </cell>
          <cell r="G19241" t="str">
            <v>Stk</v>
          </cell>
          <cell r="H19241">
            <v>2.2999999999999998</v>
          </cell>
        </row>
        <row r="19242">
          <cell r="A19242">
            <v>95836401</v>
          </cell>
          <cell r="B19242" t="str">
            <v>Übergangsstutzen 17mm</v>
          </cell>
          <cell r="C19242" t="str">
            <v>Manchon de sortie PC diam 17</v>
          </cell>
          <cell r="D19242">
            <v>65.5</v>
          </cell>
          <cell r="E19242" t="str">
            <v>P4</v>
          </cell>
          <cell r="F19242">
            <v>292</v>
          </cell>
          <cell r="G19242" t="str">
            <v>Stk</v>
          </cell>
          <cell r="H19242">
            <v>70.8</v>
          </cell>
        </row>
        <row r="19243">
          <cell r="A19243">
            <v>95837080</v>
          </cell>
          <cell r="B19243" t="str">
            <v>Schutzventil VF20</v>
          </cell>
          <cell r="C19243" t="str">
            <v>Valve</v>
          </cell>
          <cell r="D19243">
            <v>144</v>
          </cell>
          <cell r="E19243" t="str">
            <v>P1</v>
          </cell>
          <cell r="F19243">
            <v>210</v>
          </cell>
          <cell r="G19243" t="str">
            <v>Stk</v>
          </cell>
          <cell r="H19243">
            <v>155.65</v>
          </cell>
        </row>
        <row r="19244">
          <cell r="A19244">
            <v>95837101</v>
          </cell>
          <cell r="B19244" t="str">
            <v>Deckel</v>
          </cell>
          <cell r="C19244" t="str">
            <v>.</v>
          </cell>
          <cell r="D19244">
            <v>3.7</v>
          </cell>
          <cell r="E19244" t="str">
            <v>P4</v>
          </cell>
          <cell r="F19244">
            <v>291</v>
          </cell>
          <cell r="G19244" t="str">
            <v>Stk</v>
          </cell>
          <cell r="H19244">
            <v>4</v>
          </cell>
        </row>
        <row r="19245">
          <cell r="A19245">
            <v>95837801</v>
          </cell>
          <cell r="B19245" t="str">
            <v>Elektromotor 0,25kW 2P B14/LS63E(PC901)</v>
          </cell>
          <cell r="C19245" t="str">
            <v>Moteur PC sans axe</v>
          </cell>
          <cell r="D19245">
            <v>410</v>
          </cell>
          <cell r="E19245" t="str">
            <v>P4</v>
          </cell>
          <cell r="F19245">
            <v>292</v>
          </cell>
          <cell r="G19245" t="str">
            <v>Stk</v>
          </cell>
          <cell r="H19245">
            <v>443.2</v>
          </cell>
        </row>
        <row r="19246">
          <cell r="A19246">
            <v>95837880</v>
          </cell>
          <cell r="B19246" t="str">
            <v>Motor 3PU./PC901</v>
          </cell>
          <cell r="C19246" t="str">
            <v>MOTEUR PC TRIPHASE</v>
          </cell>
          <cell r="D19246">
            <v>532</v>
          </cell>
          <cell r="E19246" t="str">
            <v>P4</v>
          </cell>
          <cell r="F19246">
            <v>292</v>
          </cell>
          <cell r="G19246" t="str">
            <v>Stk</v>
          </cell>
          <cell r="H19246">
            <v>575.1</v>
          </cell>
        </row>
        <row r="19247">
          <cell r="A19247">
            <v>95838883</v>
          </cell>
          <cell r="B19247" t="str">
            <v>Rotor für VP74</v>
          </cell>
          <cell r="C19247" t="str">
            <v>Rotor VP 74</v>
          </cell>
          <cell r="D19247">
            <v>956</v>
          </cell>
          <cell r="E19247" t="str">
            <v>P4</v>
          </cell>
          <cell r="F19247">
            <v>291</v>
          </cell>
          <cell r="G19247" t="str">
            <v>Stk</v>
          </cell>
          <cell r="H19247">
            <v>1033.45</v>
          </cell>
        </row>
        <row r="19248">
          <cell r="A19248">
            <v>95839101</v>
          </cell>
          <cell r="B19248" t="str">
            <v>Dichtungshülse VP74/76</v>
          </cell>
          <cell r="C19248" t="str">
            <v>Bague p.VP 74/76</v>
          </cell>
          <cell r="D19248">
            <v>63.3</v>
          </cell>
          <cell r="E19248" t="str">
            <v>P4</v>
          </cell>
          <cell r="F19248">
            <v>291</v>
          </cell>
          <cell r="G19248" t="str">
            <v>Stk</v>
          </cell>
          <cell r="H19248">
            <v>68.45</v>
          </cell>
        </row>
        <row r="19249">
          <cell r="A19249">
            <v>95839301</v>
          </cell>
          <cell r="B19249" t="str">
            <v>Schraubstutzen 1/4in x 5mm</v>
          </cell>
          <cell r="C19249" t="str">
            <v>Nipple d'huile VP 74-76</v>
          </cell>
          <cell r="D19249">
            <v>13.95</v>
          </cell>
          <cell r="E19249" t="str">
            <v>P4</v>
          </cell>
          <cell r="F19249">
            <v>291</v>
          </cell>
          <cell r="G19249" t="str">
            <v>Stk</v>
          </cell>
          <cell r="H19249">
            <v>15.1</v>
          </cell>
        </row>
        <row r="19250">
          <cell r="A19250">
            <v>95839781</v>
          </cell>
          <cell r="B19250" t="str">
            <v>Rotor VP76 mit Lager</v>
          </cell>
          <cell r="C19250" t="str">
            <v>Rotor VP 76 equip</v>
          </cell>
          <cell r="D19250">
            <v>975</v>
          </cell>
          <cell r="E19250" t="str">
            <v>P4</v>
          </cell>
          <cell r="F19250">
            <v>291</v>
          </cell>
          <cell r="G19250" t="str">
            <v>Stk</v>
          </cell>
          <cell r="H19250">
            <v>1054</v>
          </cell>
        </row>
        <row r="19251">
          <cell r="A19251">
            <v>95840181</v>
          </cell>
          <cell r="B19251" t="str">
            <v>VAKUUMPUMPE VP76 M LUEFTERSCHEIB O OELER</v>
          </cell>
          <cell r="C19251" t="str">
            <v>VP76 VENTIL.GS SS GRAISSEUR</v>
          </cell>
          <cell r="D19251">
            <v>3037</v>
          </cell>
          <cell r="E19251" t="str">
            <v>P1</v>
          </cell>
          <cell r="F19251">
            <v>210</v>
          </cell>
          <cell r="G19251" t="str">
            <v>Stk</v>
          </cell>
          <cell r="H19251">
            <v>3283</v>
          </cell>
        </row>
        <row r="19252">
          <cell r="A19252">
            <v>95840901</v>
          </cell>
          <cell r="B19252" t="str">
            <v>Filter zu Kapillaröler</v>
          </cell>
          <cell r="C19252" t="str">
            <v>Filtre de graisseur NM</v>
          </cell>
          <cell r="D19252">
            <v>1.65</v>
          </cell>
          <cell r="E19252" t="str">
            <v>P4</v>
          </cell>
          <cell r="F19252">
            <v>291</v>
          </cell>
          <cell r="G19252" t="str">
            <v>Stk</v>
          </cell>
          <cell r="H19252">
            <v>1.8</v>
          </cell>
        </row>
        <row r="19253">
          <cell r="A19253">
            <v>95851080</v>
          </cell>
          <cell r="B19253" t="str">
            <v>Pumpenhalterung für GMZ</v>
          </cell>
          <cell r="C19253" t="str">
            <v>Support pour pompe</v>
          </cell>
          <cell r="D19253">
            <v>197</v>
          </cell>
          <cell r="E19253" t="str">
            <v>P4</v>
          </cell>
          <cell r="F19253">
            <v>292</v>
          </cell>
          <cell r="G19253" t="str">
            <v>Stk</v>
          </cell>
          <cell r="H19253">
            <v>212.95</v>
          </cell>
        </row>
        <row r="19254">
          <cell r="A19254">
            <v>95851180</v>
          </cell>
          <cell r="B19254" t="str">
            <v>Halterung f Milchpumpe</v>
          </cell>
          <cell r="C19254" t="str">
            <v>Colliers de support</v>
          </cell>
          <cell r="D19254">
            <v>54.3</v>
          </cell>
          <cell r="E19254" t="str">
            <v>P4</v>
          </cell>
          <cell r="F19254">
            <v>292</v>
          </cell>
          <cell r="G19254" t="str">
            <v>Stk</v>
          </cell>
          <cell r="H19254">
            <v>58.7</v>
          </cell>
        </row>
        <row r="19255">
          <cell r="A19255">
            <v>95852202</v>
          </cell>
          <cell r="B19255" t="str">
            <v>Sicherungsscheibe 3,2mm</v>
          </cell>
          <cell r="C19255" t="str">
            <v>Circlips 3.2mm</v>
          </cell>
          <cell r="D19255">
            <v>2.1</v>
          </cell>
          <cell r="E19255" t="str">
            <v>P4</v>
          </cell>
          <cell r="F19255">
            <v>325</v>
          </cell>
          <cell r="G19255" t="str">
            <v>Stk</v>
          </cell>
          <cell r="H19255">
            <v>2.25</v>
          </cell>
        </row>
        <row r="19256">
          <cell r="A19256">
            <v>95852204</v>
          </cell>
          <cell r="B19256" t="str">
            <v>Sicherungsscheibe 4mm DIN6799</v>
          </cell>
          <cell r="C19256" t="str">
            <v>Circlips vanne 3voie</v>
          </cell>
          <cell r="D19256">
            <v>1.45</v>
          </cell>
          <cell r="E19256" t="str">
            <v>P4</v>
          </cell>
          <cell r="F19256">
            <v>325</v>
          </cell>
          <cell r="G19256" t="str">
            <v>Stk</v>
          </cell>
          <cell r="H19256">
            <v>1.55</v>
          </cell>
        </row>
        <row r="19257">
          <cell r="A19257">
            <v>95852206</v>
          </cell>
          <cell r="B19257" t="str">
            <v>VMS Seegering 12,0/23,4mm DIN6799 12-70</v>
          </cell>
          <cell r="C19257" t="str">
            <v>Clips 12.0x23,4 DIN</v>
          </cell>
          <cell r="D19257">
            <v>3.95</v>
          </cell>
          <cell r="E19257" t="str">
            <v>P4</v>
          </cell>
          <cell r="F19257">
            <v>196</v>
          </cell>
          <cell r="G19257" t="str">
            <v>Stk</v>
          </cell>
          <cell r="H19257">
            <v>4.25</v>
          </cell>
        </row>
        <row r="19258">
          <cell r="A19258">
            <v>95852680</v>
          </cell>
          <cell r="B19258" t="str">
            <v>Pumpendeckel Kunststoff</v>
          </cell>
          <cell r="C19258" t="str">
            <v>Flasque PE320</v>
          </cell>
          <cell r="D19258">
            <v>285</v>
          </cell>
          <cell r="E19258" t="str">
            <v>P4</v>
          </cell>
          <cell r="F19258">
            <v>292</v>
          </cell>
          <cell r="G19258" t="str">
            <v>Stk</v>
          </cell>
          <cell r="H19258">
            <v>308.10000000000002</v>
          </cell>
        </row>
        <row r="19259">
          <cell r="A19259">
            <v>95852983</v>
          </cell>
          <cell r="B19259" t="str">
            <v>Milchpumpe 0,37kW, 3Ph</v>
          </cell>
          <cell r="C19259" t="str">
            <v>Pompe PE 1400 nue 0,37kW</v>
          </cell>
          <cell r="D19259">
            <v>1558</v>
          </cell>
          <cell r="E19259" t="str">
            <v>P1</v>
          </cell>
          <cell r="F19259">
            <v>220</v>
          </cell>
          <cell r="G19259" t="str">
            <v>Stk</v>
          </cell>
          <cell r="H19259">
            <v>1684.2</v>
          </cell>
        </row>
        <row r="19260">
          <cell r="A19260">
            <v>95852986</v>
          </cell>
          <cell r="B19260" t="str">
            <v>Milchpumpe 220V/450W/50Hz</v>
          </cell>
          <cell r="C19260" t="str">
            <v>Moteur 1PH - 0.47kW</v>
          </cell>
          <cell r="D19260">
            <v>1547</v>
          </cell>
          <cell r="E19260" t="str">
            <v>P1</v>
          </cell>
          <cell r="F19260">
            <v>220</v>
          </cell>
          <cell r="G19260" t="str">
            <v>Stk</v>
          </cell>
          <cell r="H19260">
            <v>1672.3</v>
          </cell>
        </row>
        <row r="19261">
          <cell r="A19261">
            <v>95853601</v>
          </cell>
          <cell r="B19261" t="str">
            <v>Bügelschelle 1in x 1in</v>
          </cell>
          <cell r="C19261" t="str">
            <v>Collier rond 1" x 1"</v>
          </cell>
          <cell r="D19261">
            <v>58.3</v>
          </cell>
          <cell r="E19261" t="str">
            <v>P1</v>
          </cell>
          <cell r="F19261">
            <v>150</v>
          </cell>
          <cell r="G19261" t="str">
            <v>Stk</v>
          </cell>
          <cell r="H19261">
            <v>63</v>
          </cell>
        </row>
        <row r="19262">
          <cell r="A19262">
            <v>95853603</v>
          </cell>
          <cell r="B19262" t="str">
            <v>Bügelschelle 1in x1 1/2in(11/2inStecken)</v>
          </cell>
          <cell r="C19262" t="str">
            <v>Collier rond 1" x 1"1/2</v>
          </cell>
          <cell r="D19262">
            <v>41.7</v>
          </cell>
          <cell r="E19262" t="str">
            <v>P4</v>
          </cell>
          <cell r="F19262">
            <v>195</v>
          </cell>
          <cell r="G19262" t="str">
            <v>Stk</v>
          </cell>
          <cell r="H19262">
            <v>45.1</v>
          </cell>
        </row>
        <row r="19263">
          <cell r="A19263">
            <v>95853604</v>
          </cell>
          <cell r="B19263" t="str">
            <v>Bügelschelle 1in x 2in(2in Stecken)</v>
          </cell>
          <cell r="C19263" t="str">
            <v>Collier rond 1" x 2"</v>
          </cell>
          <cell r="D19263">
            <v>58.1</v>
          </cell>
          <cell r="E19263" t="str">
            <v>P1</v>
          </cell>
          <cell r="F19263">
            <v>150</v>
          </cell>
          <cell r="G19263" t="str">
            <v>Stk</v>
          </cell>
          <cell r="H19263">
            <v>62.8</v>
          </cell>
        </row>
        <row r="19264">
          <cell r="A19264">
            <v>95853802</v>
          </cell>
          <cell r="B19264" t="str">
            <v>Ölauffangbehälter</v>
          </cell>
          <cell r="C19264" t="str">
            <v>Bouteille récup huile VP</v>
          </cell>
          <cell r="D19264">
            <v>25.7</v>
          </cell>
          <cell r="E19264" t="str">
            <v>P4</v>
          </cell>
          <cell r="F19264">
            <v>291</v>
          </cell>
          <cell r="G19264" t="str">
            <v>Stk</v>
          </cell>
          <cell r="H19264">
            <v>27.8</v>
          </cell>
        </row>
        <row r="19265">
          <cell r="A19265">
            <v>95853880</v>
          </cell>
          <cell r="B19265" t="str">
            <v>Ersatzteilset für Kapillaröler</v>
          </cell>
          <cell r="C19265" t="str">
            <v>Kit réservoir graisseur</v>
          </cell>
          <cell r="D19265">
            <v>75.599999999999994</v>
          </cell>
          <cell r="E19265" t="str">
            <v>P4</v>
          </cell>
          <cell r="F19265">
            <v>291</v>
          </cell>
          <cell r="G19265" t="str">
            <v>Stk</v>
          </cell>
          <cell r="H19265">
            <v>81.7</v>
          </cell>
        </row>
        <row r="19266">
          <cell r="A19266">
            <v>95853881</v>
          </cell>
          <cell r="B19266" t="str">
            <v>Behälter für Kapilaröler DVPF 1,5l</v>
          </cell>
          <cell r="C19266" t="str">
            <v>Réservoir huile DVPF 1.5 litres</v>
          </cell>
          <cell r="D19266">
            <v>89.2</v>
          </cell>
          <cell r="E19266" t="str">
            <v>P4</v>
          </cell>
          <cell r="F19266">
            <v>291</v>
          </cell>
          <cell r="G19266" t="str">
            <v>Stk</v>
          </cell>
          <cell r="H19266">
            <v>96.45</v>
          </cell>
        </row>
        <row r="19267">
          <cell r="A19267">
            <v>95854001</v>
          </cell>
          <cell r="B19267" t="str">
            <v>Deckel f. Kapillaröler</v>
          </cell>
          <cell r="C19267" t="str">
            <v>Couvercle lubrificateur</v>
          </cell>
          <cell r="D19267">
            <v>35.6</v>
          </cell>
          <cell r="E19267" t="str">
            <v>P4</v>
          </cell>
          <cell r="F19267">
            <v>291</v>
          </cell>
          <cell r="G19267" t="str">
            <v>Stk</v>
          </cell>
          <cell r="H19267">
            <v>38.5</v>
          </cell>
        </row>
        <row r="19268">
          <cell r="A19268">
            <v>95854101</v>
          </cell>
          <cell r="B19268" t="str">
            <v>Stutzen f.Kapillaröler</v>
          </cell>
          <cell r="C19268" t="str">
            <v>TUBE FILETE LUBRIFICATEUR</v>
          </cell>
          <cell r="D19268">
            <v>19.2</v>
          </cell>
          <cell r="E19268" t="str">
            <v>P4</v>
          </cell>
          <cell r="F19268">
            <v>291</v>
          </cell>
          <cell r="G19268" t="str">
            <v>Stk</v>
          </cell>
          <cell r="H19268">
            <v>20.75</v>
          </cell>
        </row>
        <row r="19269">
          <cell r="A19269">
            <v>95854301</v>
          </cell>
          <cell r="B19269" t="str">
            <v>Stutzen f.Kapilaröler</v>
          </cell>
          <cell r="C19269" t="str">
            <v>Nipple lubrificateur</v>
          </cell>
          <cell r="D19269">
            <v>9.85</v>
          </cell>
          <cell r="E19269" t="str">
            <v>P4</v>
          </cell>
          <cell r="F19269">
            <v>291</v>
          </cell>
          <cell r="G19269" t="str">
            <v>Stk</v>
          </cell>
          <cell r="H19269">
            <v>10.65</v>
          </cell>
        </row>
        <row r="19270">
          <cell r="A19270">
            <v>95854501</v>
          </cell>
          <cell r="B19270" t="str">
            <v>Klammer f.Kapillaröler Vakuumpumpe</v>
          </cell>
          <cell r="C19270" t="str">
            <v>PLAQUE CAPILLAIRE LUBRIFICATEUR</v>
          </cell>
          <cell r="D19270">
            <v>12.05</v>
          </cell>
          <cell r="E19270" t="str">
            <v>P4</v>
          </cell>
          <cell r="F19270">
            <v>291</v>
          </cell>
          <cell r="G19270" t="str">
            <v>Stk</v>
          </cell>
          <cell r="H19270">
            <v>13.05</v>
          </cell>
        </row>
        <row r="19271">
          <cell r="A19271">
            <v>95855090</v>
          </cell>
          <cell r="B19271" t="str">
            <v>Kapillaröler mit 2 Anschlüssen</v>
          </cell>
          <cell r="C19271" t="str">
            <v>Graisseur complet</v>
          </cell>
          <cell r="D19271">
            <v>151</v>
          </cell>
          <cell r="E19271" t="str">
            <v>P4</v>
          </cell>
          <cell r="F19271">
            <v>198</v>
          </cell>
          <cell r="G19271" t="str">
            <v>Stk</v>
          </cell>
          <cell r="H19271">
            <v>163.25</v>
          </cell>
        </row>
        <row r="19272">
          <cell r="A19272">
            <v>95857230</v>
          </cell>
          <cell r="B19272" t="str">
            <v>Grundplatte HP102</v>
          </cell>
          <cell r="C19272" t="str">
            <v>Plaque laiton HP102</v>
          </cell>
          <cell r="D19272">
            <v>142</v>
          </cell>
          <cell r="E19272" t="str">
            <v>P4</v>
          </cell>
          <cell r="F19272">
            <v>193</v>
          </cell>
          <cell r="G19272" t="str">
            <v>Stk</v>
          </cell>
          <cell r="H19272">
            <v>153.5</v>
          </cell>
        </row>
        <row r="19273">
          <cell r="A19273">
            <v>95857280</v>
          </cell>
          <cell r="B19273" t="str">
            <v>Grundplatte HP100 (Standard)</v>
          </cell>
          <cell r="C19273" t="str">
            <v>Plaque laiton HP100</v>
          </cell>
          <cell r="D19273">
            <v>132</v>
          </cell>
          <cell r="E19273" t="str">
            <v>P4</v>
          </cell>
          <cell r="F19273">
            <v>193</v>
          </cell>
          <cell r="G19273" t="str">
            <v>Stk</v>
          </cell>
          <cell r="H19273">
            <v>142.69999999999999</v>
          </cell>
        </row>
        <row r="19274">
          <cell r="A19274">
            <v>95857301</v>
          </cell>
          <cell r="B19274" t="str">
            <v>Dichtung f.HP100</v>
          </cell>
          <cell r="C19274" t="str">
            <v>Joint HP 100#kits HP 85290430,31,32</v>
          </cell>
          <cell r="D19274">
            <v>10.85</v>
          </cell>
          <cell r="E19274" t="str">
            <v>P4</v>
          </cell>
          <cell r="F19274">
            <v>193</v>
          </cell>
          <cell r="G19274" t="str">
            <v>Stk</v>
          </cell>
          <cell r="H19274">
            <v>11.75</v>
          </cell>
        </row>
        <row r="19275">
          <cell r="A19275">
            <v>95857901</v>
          </cell>
          <cell r="B19275" t="str">
            <v>Seitenring f. HP100</v>
          </cell>
          <cell r="C19275" t="str">
            <v>Cache vis HP 100</v>
          </cell>
          <cell r="D19275">
            <v>16.2</v>
          </cell>
          <cell r="E19275" t="str">
            <v>P4</v>
          </cell>
          <cell r="F19275">
            <v>193</v>
          </cell>
          <cell r="G19275" t="str">
            <v>Stk</v>
          </cell>
          <cell r="H19275">
            <v>17.5</v>
          </cell>
        </row>
        <row r="19276">
          <cell r="A19276">
            <v>95858098</v>
          </cell>
          <cell r="B19276" t="str">
            <v>Pulsator HP101, modifiziert</v>
          </cell>
          <cell r="C19276" t="str">
            <v>pulsateur HP101</v>
          </cell>
          <cell r="D19276">
            <v>430</v>
          </cell>
          <cell r="E19276" t="str">
            <v>P1</v>
          </cell>
          <cell r="F19276">
            <v>130</v>
          </cell>
          <cell r="G19276" t="str">
            <v>Stk</v>
          </cell>
          <cell r="H19276">
            <v>464.85</v>
          </cell>
        </row>
        <row r="19277">
          <cell r="A19277">
            <v>95859201</v>
          </cell>
          <cell r="B19277" t="str">
            <v>Rohrfiltergehäuse</v>
          </cell>
          <cell r="C19277" t="str">
            <v>Manchon filtre</v>
          </cell>
          <cell r="D19277">
            <v>150</v>
          </cell>
          <cell r="E19277" t="str">
            <v>P4</v>
          </cell>
          <cell r="F19277">
            <v>292</v>
          </cell>
          <cell r="G19277" t="str">
            <v>Stk</v>
          </cell>
          <cell r="H19277">
            <v>162.15</v>
          </cell>
        </row>
        <row r="19278">
          <cell r="A19278">
            <v>95860201</v>
          </cell>
          <cell r="B19278" t="str">
            <v>Mutter Sechskant 1/2 MS.flach f.Kap.Öl.</v>
          </cell>
          <cell r="C19278" t="str">
            <v>Contre ecrou</v>
          </cell>
          <cell r="D19278">
            <v>2.95</v>
          </cell>
          <cell r="E19278" t="str">
            <v>P4</v>
          </cell>
          <cell r="F19278">
            <v>291</v>
          </cell>
          <cell r="G19278" t="str">
            <v>Stk</v>
          </cell>
          <cell r="H19278">
            <v>3.2</v>
          </cell>
        </row>
        <row r="19279">
          <cell r="A19279">
            <v>95864101</v>
          </cell>
          <cell r="B19279" t="str">
            <v>Stopfen Gummi 38mm</v>
          </cell>
          <cell r="C19279" t="str">
            <v>Bouchon 40/38</v>
          </cell>
          <cell r="D19279">
            <v>13.15</v>
          </cell>
          <cell r="E19279" t="str">
            <v>P4</v>
          </cell>
          <cell r="F19279">
            <v>195</v>
          </cell>
          <cell r="G19279" t="str">
            <v>Stk</v>
          </cell>
          <cell r="H19279">
            <v>14.2</v>
          </cell>
        </row>
        <row r="19280">
          <cell r="A19280">
            <v>95866502</v>
          </cell>
          <cell r="B19280" t="str">
            <v>Vakuumtankdeckel 200mm m. 42mm Stutzen</v>
          </cell>
          <cell r="C19280" t="str">
            <v>Couvercle de 40</v>
          </cell>
          <cell r="D19280">
            <v>68.8</v>
          </cell>
          <cell r="E19280" t="str">
            <v>P4</v>
          </cell>
          <cell r="F19280">
            <v>291</v>
          </cell>
          <cell r="G19280" t="str">
            <v>Stk</v>
          </cell>
          <cell r="H19280">
            <v>74.349999999999994</v>
          </cell>
        </row>
        <row r="19281">
          <cell r="A19281">
            <v>95867301</v>
          </cell>
          <cell r="B19281" t="str">
            <v>Muffe 48mm ID Gummi</v>
          </cell>
          <cell r="C19281" t="str">
            <v>Manchon</v>
          </cell>
          <cell r="D19281">
            <v>39.200000000000003</v>
          </cell>
          <cell r="E19281" t="str">
            <v>P4</v>
          </cell>
          <cell r="F19281">
            <v>292</v>
          </cell>
          <cell r="G19281" t="str">
            <v>Stk</v>
          </cell>
          <cell r="H19281">
            <v>42.4</v>
          </cell>
        </row>
        <row r="19282">
          <cell r="A19282">
            <v>95868501</v>
          </cell>
          <cell r="B19282" t="str">
            <v>Schaft</v>
          </cell>
          <cell r="C19282" t="str">
            <v>Axe ampli</v>
          </cell>
          <cell r="D19282">
            <v>12.75</v>
          </cell>
          <cell r="E19282" t="str">
            <v>P4</v>
          </cell>
          <cell r="F19282">
            <v>192</v>
          </cell>
          <cell r="G19282" t="str">
            <v>Stk</v>
          </cell>
          <cell r="H19282">
            <v>13.8</v>
          </cell>
        </row>
        <row r="19283">
          <cell r="A19283">
            <v>95868701</v>
          </cell>
          <cell r="B19283" t="str">
            <v>Gehäuse</v>
          </cell>
          <cell r="C19283" t="str">
            <v>CORPS CENTRAL</v>
          </cell>
          <cell r="D19283">
            <v>62</v>
          </cell>
          <cell r="E19283" t="str">
            <v>P4</v>
          </cell>
          <cell r="F19283">
            <v>192</v>
          </cell>
          <cell r="G19283" t="str">
            <v>Stk</v>
          </cell>
          <cell r="H19283">
            <v>67</v>
          </cell>
        </row>
        <row r="19284">
          <cell r="A19284">
            <v>95868880</v>
          </cell>
          <cell r="B19284" t="str">
            <v>GU-Ventilplatte</v>
          </cell>
          <cell r="C19284" t="str">
            <v>Joint</v>
          </cell>
          <cell r="D19284">
            <v>12.7</v>
          </cell>
          <cell r="E19284" t="str">
            <v>P4</v>
          </cell>
          <cell r="F19284">
            <v>192</v>
          </cell>
          <cell r="G19284" t="str">
            <v>Stk</v>
          </cell>
          <cell r="H19284">
            <v>13.75</v>
          </cell>
        </row>
        <row r="19285">
          <cell r="A19285">
            <v>95868901</v>
          </cell>
          <cell r="B19285" t="str">
            <v>GU-Membran</v>
          </cell>
          <cell r="C19285" t="str">
            <v>Membrane amplificateur</v>
          </cell>
          <cell r="D19285">
            <v>16.05</v>
          </cell>
          <cell r="E19285" t="str">
            <v>P4</v>
          </cell>
          <cell r="F19285">
            <v>192</v>
          </cell>
          <cell r="G19285" t="str">
            <v>Stk</v>
          </cell>
          <cell r="H19285">
            <v>17.350000000000001</v>
          </cell>
        </row>
        <row r="19286">
          <cell r="A19286">
            <v>95869081</v>
          </cell>
          <cell r="B19286" t="str">
            <v>Pulsverstärker (PD/RP)schw.RNG o.Feder</v>
          </cell>
          <cell r="C19286" t="str">
            <v>Amplificateur complet</v>
          </cell>
          <cell r="D19286">
            <v>161</v>
          </cell>
          <cell r="E19286" t="str">
            <v>P1</v>
          </cell>
          <cell r="F19286">
            <v>135</v>
          </cell>
          <cell r="G19286" t="str">
            <v>Stk</v>
          </cell>
          <cell r="H19286">
            <v>174.05</v>
          </cell>
        </row>
        <row r="19287">
          <cell r="A19287">
            <v>95869082</v>
          </cell>
          <cell r="B19287" t="str">
            <v>Pulsverstärker w.Ring m Feder Tandem/VT</v>
          </cell>
          <cell r="C19287" t="str">
            <v>Amplificateur</v>
          </cell>
          <cell r="D19287">
            <v>160</v>
          </cell>
          <cell r="E19287" t="str">
            <v>P4</v>
          </cell>
          <cell r="F19287">
            <v>135</v>
          </cell>
          <cell r="G19287" t="str">
            <v>Stk</v>
          </cell>
          <cell r="H19287">
            <v>172.95</v>
          </cell>
        </row>
        <row r="19288">
          <cell r="A19288">
            <v>95869083</v>
          </cell>
          <cell r="B19288" t="str">
            <v>Pulsverstärker f.Servorecorder</v>
          </cell>
          <cell r="C19288" t="str">
            <v>Amplificateur pour recorder</v>
          </cell>
          <cell r="D19288">
            <v>189</v>
          </cell>
          <cell r="E19288" t="str">
            <v>P1</v>
          </cell>
          <cell r="F19288">
            <v>135</v>
          </cell>
          <cell r="G19288" t="str">
            <v>Stk</v>
          </cell>
          <cell r="H19288">
            <v>204.3</v>
          </cell>
        </row>
        <row r="19289">
          <cell r="A19289">
            <v>95869087</v>
          </cell>
          <cell r="B19289" t="str">
            <v>Pulsverstärker für Luftfilter</v>
          </cell>
          <cell r="C19289" t="str">
            <v>Amplifieur pour filtration air</v>
          </cell>
          <cell r="D19289">
            <v>70.400000000000006</v>
          </cell>
          <cell r="E19289" t="str">
            <v>P1</v>
          </cell>
          <cell r="F19289">
            <v>135</v>
          </cell>
          <cell r="G19289" t="str">
            <v>Stk</v>
          </cell>
          <cell r="H19289">
            <v>76.099999999999994</v>
          </cell>
        </row>
        <row r="19290">
          <cell r="A19290">
            <v>95870807</v>
          </cell>
          <cell r="B19290" t="str">
            <v>VMS Feder für Futterschale</v>
          </cell>
          <cell r="C19290" t="str">
            <v>Ressort pour module alimentation</v>
          </cell>
          <cell r="D19290">
            <v>9.15</v>
          </cell>
          <cell r="E19290" t="str">
            <v>P4</v>
          </cell>
          <cell r="F19290">
            <v>196</v>
          </cell>
          <cell r="G19290" t="str">
            <v>Stk</v>
          </cell>
          <cell r="H19290">
            <v>9.9</v>
          </cell>
        </row>
        <row r="19291">
          <cell r="A19291">
            <v>95870808</v>
          </cell>
          <cell r="B19291" t="str">
            <v>VMS Feder für Tankventil</v>
          </cell>
          <cell r="C19291" t="str">
            <v>Ressort vanne bleue VMS</v>
          </cell>
          <cell r="D19291">
            <v>43.5</v>
          </cell>
          <cell r="E19291" t="str">
            <v>P4</v>
          </cell>
          <cell r="F19291">
            <v>196</v>
          </cell>
          <cell r="G19291" t="str">
            <v>Stk</v>
          </cell>
          <cell r="H19291">
            <v>47</v>
          </cell>
        </row>
        <row r="19292">
          <cell r="A19292">
            <v>95870813</v>
          </cell>
          <cell r="B19292" t="str">
            <v>Kompressionsfeder HBR</v>
          </cell>
          <cell r="C19292" t="str">
            <v>.E. COMPRESSION SPRING</v>
          </cell>
          <cell r="D19292">
            <v>8.65</v>
          </cell>
          <cell r="E19292" t="str">
            <v>P4</v>
          </cell>
          <cell r="F19292">
            <v>325</v>
          </cell>
          <cell r="G19292" t="str">
            <v>Stk</v>
          </cell>
          <cell r="H19292">
            <v>9.35</v>
          </cell>
        </row>
        <row r="19293">
          <cell r="A19293">
            <v>95870820</v>
          </cell>
          <cell r="B19293" t="str">
            <v>V300 Feder Zylinder Reinigungsdosierer</v>
          </cell>
          <cell r="C19293" t="str">
            <v>Ressort</v>
          </cell>
          <cell r="D19293">
            <v>7.3</v>
          </cell>
          <cell r="E19293" t="str">
            <v>P4</v>
          </cell>
          <cell r="F19293">
            <v>196</v>
          </cell>
          <cell r="G19293" t="str">
            <v>Stk</v>
          </cell>
          <cell r="H19293">
            <v>7.9</v>
          </cell>
        </row>
        <row r="19294">
          <cell r="A19294">
            <v>95874601</v>
          </cell>
          <cell r="B19294" t="str">
            <v>Verschlussstück</v>
          </cell>
          <cell r="C19294" t="str">
            <v>Noix</v>
          </cell>
          <cell r="D19294">
            <v>38.200000000000003</v>
          </cell>
          <cell r="E19294" t="str">
            <v>P4</v>
          </cell>
          <cell r="F19294">
            <v>195</v>
          </cell>
          <cell r="G19294" t="str">
            <v>Stk</v>
          </cell>
          <cell r="H19294">
            <v>41.3</v>
          </cell>
        </row>
        <row r="19295">
          <cell r="A19295">
            <v>95874981</v>
          </cell>
          <cell r="B19295" t="str">
            <v>Dichtung f. Typ 3, 40/34/17mm</v>
          </cell>
          <cell r="C19295" t="str">
            <v>Joint inlet 40/34</v>
          </cell>
          <cell r="D19295">
            <v>16.7</v>
          </cell>
          <cell r="E19295" t="str">
            <v>P4</v>
          </cell>
          <cell r="F19295">
            <v>195</v>
          </cell>
          <cell r="G19295" t="str">
            <v>Stk</v>
          </cell>
          <cell r="H19295">
            <v>18.05</v>
          </cell>
        </row>
        <row r="19296">
          <cell r="A19296">
            <v>95874982</v>
          </cell>
          <cell r="B19296" t="str">
            <v>Dichtung f.Typ 3 , 40/38/17mm</v>
          </cell>
          <cell r="C19296" t="str">
            <v>Joint rob à lait inox DIAM 40/38</v>
          </cell>
          <cell r="D19296">
            <v>18.2</v>
          </cell>
          <cell r="E19296" t="str">
            <v>P4</v>
          </cell>
          <cell r="F19296">
            <v>195</v>
          </cell>
          <cell r="G19296" t="str">
            <v>Stk</v>
          </cell>
          <cell r="H19296">
            <v>19.649999999999999</v>
          </cell>
        </row>
        <row r="19297">
          <cell r="A19297">
            <v>95874983</v>
          </cell>
          <cell r="B19297" t="str">
            <v>Dichtung f. Typ 3 , 52/50/17mm</v>
          </cell>
          <cell r="C19297" t="str">
            <v>Joint inlet 51/48.5</v>
          </cell>
          <cell r="D19297">
            <v>18.2</v>
          </cell>
          <cell r="E19297" t="str">
            <v>P4</v>
          </cell>
          <cell r="F19297">
            <v>195</v>
          </cell>
          <cell r="G19297" t="str">
            <v>Stk</v>
          </cell>
          <cell r="H19297">
            <v>19.649999999999999</v>
          </cell>
        </row>
        <row r="19298">
          <cell r="A19298">
            <v>95877080</v>
          </cell>
          <cell r="B19298" t="str">
            <v>Rohrschelle Kstst.50mm (lose)</v>
          </cell>
          <cell r="C19298" t="str">
            <v>Collier noir diam.50</v>
          </cell>
          <cell r="D19298">
            <v>20.399999999999999</v>
          </cell>
          <cell r="E19298" t="str">
            <v>P1</v>
          </cell>
          <cell r="F19298">
            <v>150</v>
          </cell>
          <cell r="G19298" t="str">
            <v>Stk</v>
          </cell>
          <cell r="H19298">
            <v>22.05</v>
          </cell>
        </row>
        <row r="19299">
          <cell r="A19299">
            <v>95877201</v>
          </cell>
          <cell r="B19299" t="str">
            <v>Halterung</v>
          </cell>
          <cell r="C19299" t="str">
            <v>.E.CLAMP</v>
          </cell>
          <cell r="D19299">
            <v>1.8</v>
          </cell>
          <cell r="E19299" t="str">
            <v>P4</v>
          </cell>
          <cell r="F19299">
            <v>195</v>
          </cell>
          <cell r="G19299" t="str">
            <v>Stk</v>
          </cell>
          <cell r="H19299">
            <v>1.95</v>
          </cell>
        </row>
        <row r="19300">
          <cell r="A19300">
            <v>95891001</v>
          </cell>
          <cell r="B19300" t="str">
            <v>Gummitülle für Rührwerkblase Tauchk.</v>
          </cell>
          <cell r="C19300" t="str">
            <v>Douille en caoutchouc p2</v>
          </cell>
          <cell r="D19300">
            <v>56</v>
          </cell>
          <cell r="E19300" t="str">
            <v>P4</v>
          </cell>
          <cell r="F19300">
            <v>693</v>
          </cell>
          <cell r="G19300" t="str">
            <v>Stk</v>
          </cell>
          <cell r="H19300">
            <v>60.55</v>
          </cell>
        </row>
        <row r="19301">
          <cell r="A19301">
            <v>95901980</v>
          </cell>
          <cell r="B19301" t="str">
            <v>Ventilplatte</v>
          </cell>
          <cell r="C19301" t="str">
            <v>VALVE PLATE CPL</v>
          </cell>
          <cell r="D19301">
            <v>28.8</v>
          </cell>
          <cell r="E19301" t="str">
            <v>P4</v>
          </cell>
          <cell r="F19301">
            <v>194</v>
          </cell>
          <cell r="G19301" t="str">
            <v>Stk</v>
          </cell>
          <cell r="H19301">
            <v>31.15</v>
          </cell>
        </row>
        <row r="19302">
          <cell r="A19302">
            <v>95902080</v>
          </cell>
          <cell r="B19302" t="str">
            <v>Adapter f.Alfa-Signal</v>
          </cell>
          <cell r="C19302" t="str">
            <v>Adaptation alfa flag</v>
          </cell>
          <cell r="D19302">
            <v>60.9</v>
          </cell>
          <cell r="E19302" t="str">
            <v>P4</v>
          </cell>
          <cell r="F19302">
            <v>193</v>
          </cell>
          <cell r="G19302" t="str">
            <v>Stk</v>
          </cell>
          <cell r="H19302">
            <v>65.849999999999994</v>
          </cell>
        </row>
        <row r="19303">
          <cell r="A19303">
            <v>95905180</v>
          </cell>
          <cell r="B19303" t="str">
            <v>Milchpumpenschalter extern</v>
          </cell>
          <cell r="C19303" t="str">
            <v>Commande à distance pompe à lait</v>
          </cell>
          <cell r="D19303">
            <v>159</v>
          </cell>
          <cell r="E19303" t="str">
            <v>P1</v>
          </cell>
          <cell r="F19303">
            <v>220</v>
          </cell>
          <cell r="G19303" t="str">
            <v>Stk</v>
          </cell>
          <cell r="H19303">
            <v>171.9</v>
          </cell>
        </row>
        <row r="19304">
          <cell r="A19304">
            <v>95907380</v>
          </cell>
          <cell r="B19304" t="str">
            <v>Gummideckel f.Sicherh.abscheider PC900</v>
          </cell>
          <cell r="C19304" t="str">
            <v>Dessus pièce sanitaire</v>
          </cell>
          <cell r="D19304">
            <v>155</v>
          </cell>
          <cell r="E19304" t="str">
            <v>P4</v>
          </cell>
          <cell r="F19304">
            <v>292</v>
          </cell>
          <cell r="G19304" t="str">
            <v>Stk</v>
          </cell>
          <cell r="H19304">
            <v>167.55</v>
          </cell>
        </row>
        <row r="19305">
          <cell r="A19305">
            <v>95908401</v>
          </cell>
          <cell r="B19305" t="str">
            <v>Schutzkappe</v>
          </cell>
          <cell r="C19305" t="str">
            <v>Joint pompe PC</v>
          </cell>
          <cell r="D19305">
            <v>31.1</v>
          </cell>
          <cell r="E19305" t="str">
            <v>P4</v>
          </cell>
          <cell r="F19305">
            <v>292</v>
          </cell>
          <cell r="G19305" t="str">
            <v>Stk</v>
          </cell>
          <cell r="H19305">
            <v>33.6</v>
          </cell>
        </row>
        <row r="19306">
          <cell r="A19306">
            <v>95912580</v>
          </cell>
          <cell r="B19306" t="str">
            <v>Milchschlauch,Gummi,kurz, 8/16-127 4x</v>
          </cell>
          <cell r="C19306" t="str">
            <v>4 tuyaux nett.BC LH 13cm</v>
          </cell>
          <cell r="D19306">
            <v>14.25</v>
          </cell>
          <cell r="E19306" t="str">
            <v>P1</v>
          </cell>
          <cell r="F19306">
            <v>330</v>
          </cell>
          <cell r="G19306" t="str">
            <v>Stk</v>
          </cell>
          <cell r="H19306">
            <v>15.4</v>
          </cell>
        </row>
        <row r="19307">
          <cell r="A19307">
            <v>95912701</v>
          </cell>
          <cell r="B19307" t="str">
            <v>Spannhülse</v>
          </cell>
          <cell r="C19307" t="str">
            <v>Raccord</v>
          </cell>
          <cell r="D19307">
            <v>31.2</v>
          </cell>
          <cell r="E19307" t="str">
            <v>P4</v>
          </cell>
          <cell r="F19307">
            <v>323</v>
          </cell>
          <cell r="G19307" t="str">
            <v>Stk</v>
          </cell>
          <cell r="H19307">
            <v>33.75</v>
          </cell>
        </row>
        <row r="19308">
          <cell r="A19308">
            <v>95915055</v>
          </cell>
          <cell r="B19308" t="str">
            <v>VP 70 Austausch</v>
          </cell>
          <cell r="C19308" t="str">
            <v>VP 70 échange</v>
          </cell>
          <cell r="D19308">
            <v>779</v>
          </cell>
          <cell r="E19308" t="str">
            <v>P1</v>
          </cell>
          <cell r="F19308">
            <v>210</v>
          </cell>
          <cell r="G19308" t="str">
            <v>Stk</v>
          </cell>
          <cell r="H19308">
            <v>842.1</v>
          </cell>
        </row>
        <row r="19309">
          <cell r="A19309">
            <v>95915501</v>
          </cell>
          <cell r="B19309" t="str">
            <v>Filterkorb</v>
          </cell>
          <cell r="C19309" t="str">
            <v>Support F PL filter</v>
          </cell>
          <cell r="D19309">
            <v>130</v>
          </cell>
          <cell r="E19309" t="str">
            <v>P4</v>
          </cell>
          <cell r="F19309">
            <v>292</v>
          </cell>
          <cell r="G19309" t="str">
            <v>Stk</v>
          </cell>
          <cell r="H19309">
            <v>140.55000000000001</v>
          </cell>
        </row>
        <row r="19310">
          <cell r="A19310">
            <v>95915601</v>
          </cell>
          <cell r="B19310" t="str">
            <v>Verschlusskappe R.-Filter</v>
          </cell>
          <cell r="C19310" t="str">
            <v>Valve F PL filter</v>
          </cell>
          <cell r="D19310">
            <v>38.5</v>
          </cell>
          <cell r="E19310" t="str">
            <v>P4</v>
          </cell>
          <cell r="F19310">
            <v>292</v>
          </cell>
          <cell r="G19310" t="str">
            <v>Stk</v>
          </cell>
          <cell r="H19310">
            <v>41.6</v>
          </cell>
        </row>
        <row r="19311">
          <cell r="A19311">
            <v>95920601</v>
          </cell>
          <cell r="B19311" t="str">
            <v>Drainageventil Gummi 6mm</v>
          </cell>
          <cell r="C19311" t="str">
            <v>Bouchon de drainage 6mm</v>
          </cell>
          <cell r="D19311">
            <v>11.3</v>
          </cell>
          <cell r="E19311" t="str">
            <v>P4</v>
          </cell>
          <cell r="F19311">
            <v>323</v>
          </cell>
          <cell r="G19311" t="str">
            <v>Stk</v>
          </cell>
          <cell r="H19311">
            <v>12.2</v>
          </cell>
        </row>
        <row r="19312">
          <cell r="A19312">
            <v>95920702</v>
          </cell>
          <cell r="B19312" t="str">
            <v>Gummidichtring 28x22mm</v>
          </cell>
          <cell r="C19312" t="str">
            <v>Joint S 5.5mm</v>
          </cell>
          <cell r="D19312">
            <v>34.4</v>
          </cell>
          <cell r="E19312" t="str">
            <v>P4</v>
          </cell>
          <cell r="F19312">
            <v>967</v>
          </cell>
          <cell r="G19312" t="str">
            <v>Stk</v>
          </cell>
          <cell r="H19312">
            <v>37.200000000000003</v>
          </cell>
        </row>
        <row r="19313">
          <cell r="A19313">
            <v>95921546</v>
          </cell>
          <cell r="B19313" t="str">
            <v>Drainageschwamm Internat.60x70mm,10St.</v>
          </cell>
          <cell r="C19313" t="str">
            <v>10 éponges pour D 46.5</v>
          </cell>
          <cell r="D19313">
            <v>13.8</v>
          </cell>
          <cell r="E19313" t="str">
            <v>P2</v>
          </cell>
          <cell r="F19313">
            <v>372</v>
          </cell>
          <cell r="G19313" t="str">
            <v>Stk</v>
          </cell>
          <cell r="H19313">
            <v>14.9</v>
          </cell>
        </row>
        <row r="19314">
          <cell r="A19314">
            <v>95924981</v>
          </cell>
          <cell r="B19314" t="str">
            <v>Melkanschluss 40/34/17 mm Typ 3 gerade</v>
          </cell>
          <cell r="C19314" t="str">
            <v>Entre de lait 90degré 40/34 diam 17</v>
          </cell>
          <cell r="D19314">
            <v>57.4</v>
          </cell>
          <cell r="E19314" t="str">
            <v>P1</v>
          </cell>
          <cell r="F19314">
            <v>150</v>
          </cell>
          <cell r="G19314" t="str">
            <v>Stk</v>
          </cell>
          <cell r="H19314">
            <v>62.05</v>
          </cell>
        </row>
        <row r="19315">
          <cell r="A19315">
            <v>95924982</v>
          </cell>
          <cell r="B19315" t="str">
            <v>Melkanschluss Typ3 CN-Ku gerade 40-17mm</v>
          </cell>
          <cell r="C19315" t="str">
            <v>Entrée de lait 40/38 D17</v>
          </cell>
          <cell r="D19315">
            <v>47.6</v>
          </cell>
          <cell r="E19315" t="str">
            <v>P1</v>
          </cell>
          <cell r="F19315">
            <v>150</v>
          </cell>
          <cell r="G19315" t="str">
            <v>Stk</v>
          </cell>
          <cell r="H19315">
            <v>51.45</v>
          </cell>
        </row>
        <row r="19316">
          <cell r="A19316">
            <v>95924983</v>
          </cell>
          <cell r="B19316" t="str">
            <v>Melkanschluss Typ3 CN-Ku gerade 52-17mm</v>
          </cell>
          <cell r="C19316" t="str">
            <v>Entrée de lait 51/46.5 D17 plastique</v>
          </cell>
          <cell r="D19316">
            <v>64.7</v>
          </cell>
          <cell r="E19316" t="str">
            <v>P1</v>
          </cell>
          <cell r="F19316">
            <v>150</v>
          </cell>
          <cell r="G19316" t="str">
            <v>Stk</v>
          </cell>
          <cell r="H19316">
            <v>69.95</v>
          </cell>
        </row>
        <row r="19317">
          <cell r="A19317">
            <v>95927401</v>
          </cell>
          <cell r="B19317" t="str">
            <v>Stützscheibe</v>
          </cell>
          <cell r="C19317" t="str">
            <v>Support rondelle VRM</v>
          </cell>
          <cell r="D19317">
            <v>4.1500000000000004</v>
          </cell>
          <cell r="E19317" t="str">
            <v>P4</v>
          </cell>
          <cell r="F19317">
            <v>291</v>
          </cell>
          <cell r="G19317" t="str">
            <v>Stk</v>
          </cell>
          <cell r="H19317">
            <v>4.5</v>
          </cell>
        </row>
        <row r="19318">
          <cell r="A19318">
            <v>95927501</v>
          </cell>
          <cell r="B19318" t="str">
            <v>Membrane</v>
          </cell>
          <cell r="C19318" t="str">
            <v>Membrane</v>
          </cell>
          <cell r="D19318">
            <v>28.7</v>
          </cell>
          <cell r="E19318" t="str">
            <v>P4</v>
          </cell>
          <cell r="F19318">
            <v>291</v>
          </cell>
          <cell r="G19318" t="str">
            <v>Stk</v>
          </cell>
          <cell r="H19318">
            <v>31</v>
          </cell>
        </row>
        <row r="19319">
          <cell r="A19319">
            <v>95927502</v>
          </cell>
          <cell r="B19319" t="str">
            <v>Membrane</v>
          </cell>
          <cell r="C19319" t="str">
            <v>Membrane VRM/MVR/Purge auto</v>
          </cell>
          <cell r="D19319">
            <v>28.4</v>
          </cell>
          <cell r="E19319" t="str">
            <v>P4</v>
          </cell>
          <cell r="F19319">
            <v>291</v>
          </cell>
          <cell r="G19319" t="str">
            <v>Stk</v>
          </cell>
          <cell r="H19319">
            <v>30.7</v>
          </cell>
        </row>
        <row r="19320">
          <cell r="A19320">
            <v>95931283</v>
          </cell>
          <cell r="B19320" t="str">
            <v>Unterteil f.Kapillaröler</v>
          </cell>
          <cell r="C19320" t="str">
            <v>Graisseur</v>
          </cell>
          <cell r="D19320">
            <v>105</v>
          </cell>
          <cell r="E19320" t="str">
            <v>P4</v>
          </cell>
          <cell r="F19320">
            <v>291</v>
          </cell>
          <cell r="G19320" t="str">
            <v>Stk</v>
          </cell>
          <cell r="H19320">
            <v>113.5</v>
          </cell>
        </row>
        <row r="19321">
          <cell r="A19321">
            <v>95931511</v>
          </cell>
          <cell r="B19321" t="str">
            <v>Rohr PVC-blau D50x6000mm</v>
          </cell>
          <cell r="C19321" t="str">
            <v>Tube PVC bleu D50x6000mm</v>
          </cell>
          <cell r="D19321">
            <v>98.2</v>
          </cell>
          <cell r="E19321" t="str">
            <v>P1</v>
          </cell>
          <cell r="F19321">
            <v>210</v>
          </cell>
          <cell r="G19321" t="str">
            <v>Stk</v>
          </cell>
          <cell r="H19321">
            <v>106.15</v>
          </cell>
        </row>
        <row r="19322">
          <cell r="A19322">
            <v>95939202</v>
          </cell>
          <cell r="B19322" t="str">
            <v>Hahngehäuse</v>
          </cell>
          <cell r="C19322" t="str">
            <v>Corps de robinet</v>
          </cell>
          <cell r="D19322">
            <v>39.799999999999997</v>
          </cell>
          <cell r="E19322" t="str">
            <v>P4</v>
          </cell>
          <cell r="F19322">
            <v>195</v>
          </cell>
          <cell r="G19322" t="str">
            <v>Stk</v>
          </cell>
          <cell r="H19322">
            <v>43</v>
          </cell>
        </row>
        <row r="19323">
          <cell r="A19323">
            <v>95943285</v>
          </cell>
          <cell r="B19323" t="str">
            <v>Ventilsatz</v>
          </cell>
          <cell r="C19323" t="str">
            <v>Ens.te, bouchon P/flot.boule</v>
          </cell>
          <cell r="D19323">
            <v>114</v>
          </cell>
          <cell r="E19323" t="str">
            <v>P4</v>
          </cell>
          <cell r="F19323">
            <v>292</v>
          </cell>
          <cell r="G19323" t="str">
            <v>Stk</v>
          </cell>
          <cell r="H19323">
            <v>123.25</v>
          </cell>
        </row>
        <row r="19324">
          <cell r="A19324">
            <v>95947901</v>
          </cell>
          <cell r="B19324" t="str">
            <v>Dichtring Manumat IV,unten</v>
          </cell>
          <cell r="C19324" t="str">
            <v>Joint 50l verre petit</v>
          </cell>
          <cell r="D19324">
            <v>197</v>
          </cell>
          <cell r="E19324" t="str">
            <v>P4</v>
          </cell>
          <cell r="F19324">
            <v>292</v>
          </cell>
          <cell r="G19324" t="str">
            <v>Stk</v>
          </cell>
          <cell r="H19324">
            <v>212.95</v>
          </cell>
        </row>
        <row r="19325">
          <cell r="A19325">
            <v>95948180</v>
          </cell>
          <cell r="B19325" t="str">
            <v>Deckel f.Niveaust.25 und 50l-Behälter</v>
          </cell>
          <cell r="C19325" t="str">
            <v>Dessus chambre PD</v>
          </cell>
          <cell r="D19325">
            <v>240</v>
          </cell>
          <cell r="E19325" t="str">
            <v>P4</v>
          </cell>
          <cell r="F19325">
            <v>292</v>
          </cell>
          <cell r="G19325" t="str">
            <v>Stk</v>
          </cell>
          <cell r="H19325">
            <v>259.45</v>
          </cell>
        </row>
        <row r="19326">
          <cell r="A19326">
            <v>95949501</v>
          </cell>
          <cell r="B19326" t="str">
            <v>Indikatorhalter f.Reedrelais</v>
          </cell>
          <cell r="C19326" t="str">
            <v>Support fluxmètre</v>
          </cell>
          <cell r="D19326">
            <v>60.9</v>
          </cell>
          <cell r="E19326" t="str">
            <v>P4</v>
          </cell>
          <cell r="F19326">
            <v>325</v>
          </cell>
          <cell r="G19326" t="str">
            <v>Stk</v>
          </cell>
          <cell r="H19326">
            <v>65.849999999999994</v>
          </cell>
        </row>
        <row r="19327">
          <cell r="A19327">
            <v>95949601</v>
          </cell>
          <cell r="B19327" t="str">
            <v>Federscheibe für Indikator</v>
          </cell>
          <cell r="C19327" t="str">
            <v>Rondelle duovac</v>
          </cell>
          <cell r="D19327">
            <v>3.25</v>
          </cell>
          <cell r="E19327" t="str">
            <v>P4</v>
          </cell>
          <cell r="F19327">
            <v>327</v>
          </cell>
          <cell r="G19327" t="str">
            <v>Stk</v>
          </cell>
          <cell r="H19327">
            <v>3.5</v>
          </cell>
        </row>
        <row r="19328">
          <cell r="A19328">
            <v>95952101</v>
          </cell>
          <cell r="B19328" t="str">
            <v>Gummikappe f. Drucktaster</v>
          </cell>
          <cell r="C19328" t="str">
            <v>Chapeau duovac</v>
          </cell>
          <cell r="D19328">
            <v>10.8</v>
          </cell>
          <cell r="E19328" t="str">
            <v>P4</v>
          </cell>
          <cell r="F19328">
            <v>292</v>
          </cell>
          <cell r="G19328" t="str">
            <v>Stk</v>
          </cell>
          <cell r="H19328">
            <v>11.65</v>
          </cell>
        </row>
        <row r="19329">
          <cell r="A19329">
            <v>95952601</v>
          </cell>
          <cell r="B19329" t="str">
            <v>Druckschalter f. Duovac</v>
          </cell>
          <cell r="C19329" t="str">
            <v>Bouton</v>
          </cell>
          <cell r="D19329">
            <v>46</v>
          </cell>
          <cell r="E19329" t="str">
            <v>P4</v>
          </cell>
          <cell r="F19329">
            <v>292</v>
          </cell>
          <cell r="G19329" t="str">
            <v>Stk</v>
          </cell>
          <cell r="H19329">
            <v>49.75</v>
          </cell>
        </row>
        <row r="19330">
          <cell r="A19330">
            <v>95953301</v>
          </cell>
          <cell r="B19330" t="str">
            <v>Laborschlauch 8 x 5 mm per M</v>
          </cell>
          <cell r="C19330" t="str">
            <v>Tuyau synth. 8 x 5 mm per M</v>
          </cell>
          <cell r="D19330">
            <v>2.7</v>
          </cell>
          <cell r="E19330" t="str">
            <v>P4</v>
          </cell>
          <cell r="F19330">
            <v>192</v>
          </cell>
          <cell r="G19330" t="str">
            <v>M</v>
          </cell>
          <cell r="H19330">
            <v>2.9</v>
          </cell>
        </row>
        <row r="19331">
          <cell r="A19331">
            <v>95957380</v>
          </cell>
          <cell r="B19331" t="str">
            <v>Schalldämpfer 1in f. VP70</v>
          </cell>
          <cell r="C19331" t="str">
            <v>Silencieux VP 70</v>
          </cell>
          <cell r="D19331">
            <v>225</v>
          </cell>
          <cell r="E19331" t="str">
            <v>P4</v>
          </cell>
          <cell r="F19331">
            <v>291</v>
          </cell>
          <cell r="G19331" t="str">
            <v>Stk</v>
          </cell>
          <cell r="H19331">
            <v>243.25</v>
          </cell>
        </row>
        <row r="19332">
          <cell r="A19332">
            <v>95959182</v>
          </cell>
          <cell r="B19332" t="str">
            <v>Pneumatische Schlauchklemme</v>
          </cell>
          <cell r="C19332" t="str">
            <v>Valve à membrane</v>
          </cell>
          <cell r="D19332">
            <v>199</v>
          </cell>
          <cell r="E19332" t="str">
            <v>P4</v>
          </cell>
          <cell r="F19332">
            <v>192</v>
          </cell>
          <cell r="G19332" t="str">
            <v>Stk</v>
          </cell>
          <cell r="H19332">
            <v>215.1</v>
          </cell>
        </row>
        <row r="19333">
          <cell r="A19333">
            <v>95959401</v>
          </cell>
          <cell r="B19333" t="str">
            <v>Membrane f.PN-Schlauchkl.</v>
          </cell>
          <cell r="C19333" t="str">
            <v>Membrane valve</v>
          </cell>
          <cell r="D19333">
            <v>46.6</v>
          </cell>
          <cell r="E19333" t="str">
            <v>P4</v>
          </cell>
          <cell r="F19333">
            <v>192</v>
          </cell>
          <cell r="G19333" t="str">
            <v>Stk</v>
          </cell>
          <cell r="H19333">
            <v>50.35</v>
          </cell>
        </row>
        <row r="19334">
          <cell r="A19334">
            <v>95964580</v>
          </cell>
          <cell r="B19334" t="str">
            <v>Schwimmer</v>
          </cell>
          <cell r="C19334" t="str">
            <v>Flotteur</v>
          </cell>
          <cell r="D19334">
            <v>14.85</v>
          </cell>
          <cell r="E19334" t="str">
            <v>P4</v>
          </cell>
          <cell r="F19334">
            <v>291</v>
          </cell>
          <cell r="G19334" t="str">
            <v>Stk</v>
          </cell>
          <cell r="H19334">
            <v>16.05</v>
          </cell>
        </row>
        <row r="19335">
          <cell r="A19335">
            <v>95967280</v>
          </cell>
          <cell r="B19335" t="str">
            <v>Ansaugstutzen</v>
          </cell>
          <cell r="C19335" t="str">
            <v>Tubulure</v>
          </cell>
          <cell r="D19335">
            <v>10</v>
          </cell>
          <cell r="E19335" t="str">
            <v>P4</v>
          </cell>
          <cell r="F19335">
            <v>291</v>
          </cell>
          <cell r="G19335" t="str">
            <v>Stk</v>
          </cell>
          <cell r="H19335">
            <v>10.8</v>
          </cell>
        </row>
        <row r="19336">
          <cell r="A19336">
            <v>95971502</v>
          </cell>
          <cell r="B19336" t="str">
            <v>Stopfen Kstst 1 1/2in</v>
          </cell>
          <cell r="C19336" t="str">
            <v>Bouchon PVC 1 1/2 pouce</v>
          </cell>
          <cell r="D19336">
            <v>5.65</v>
          </cell>
          <cell r="E19336" t="str">
            <v>P1</v>
          </cell>
          <cell r="F19336">
            <v>150</v>
          </cell>
          <cell r="G19336" t="str">
            <v>Stk</v>
          </cell>
          <cell r="H19336">
            <v>6.1</v>
          </cell>
        </row>
        <row r="19337">
          <cell r="A19337">
            <v>95972001</v>
          </cell>
          <cell r="B19337" t="str">
            <v>Stopfen Kstst.6mm f.VRS</v>
          </cell>
          <cell r="C19337" t="str">
            <v>Bouchon embase floma</v>
          </cell>
          <cell r="D19337">
            <v>12.1</v>
          </cell>
          <cell r="E19337" t="str">
            <v>P4</v>
          </cell>
          <cell r="F19337">
            <v>291</v>
          </cell>
          <cell r="G19337" t="str">
            <v>Stk</v>
          </cell>
          <cell r="H19337">
            <v>13.1</v>
          </cell>
        </row>
        <row r="19338">
          <cell r="A19338">
            <v>95976202</v>
          </cell>
          <cell r="B19338" t="str">
            <v>Feinsicherung 5x20 0,63A (flink)</v>
          </cell>
          <cell r="C19338" t="str">
            <v>Fusible 0.63 ampere</v>
          </cell>
          <cell r="D19338">
            <v>2.4</v>
          </cell>
          <cell r="E19338" t="str">
            <v>P4</v>
          </cell>
          <cell r="F19338">
            <v>293</v>
          </cell>
          <cell r="G19338" t="str">
            <v>Stk</v>
          </cell>
          <cell r="H19338">
            <v>2.6</v>
          </cell>
        </row>
        <row r="19339">
          <cell r="A19339">
            <v>95976203</v>
          </cell>
          <cell r="B19339" t="str">
            <v>Feinsicherung 5x20 2A (flink)</v>
          </cell>
          <cell r="C19339" t="str">
            <v>Fusible 2A</v>
          </cell>
          <cell r="D19339">
            <v>2.4</v>
          </cell>
          <cell r="E19339" t="str">
            <v>P4</v>
          </cell>
          <cell r="F19339">
            <v>293</v>
          </cell>
          <cell r="G19339" t="str">
            <v>Stk</v>
          </cell>
          <cell r="H19339">
            <v>2.6</v>
          </cell>
        </row>
        <row r="19340">
          <cell r="A19340">
            <v>95976205</v>
          </cell>
          <cell r="B19340" t="str">
            <v>Feinsicherung 5x20 0,8A (träge)</v>
          </cell>
          <cell r="C19340" t="str">
            <v>Fusible 0.8 ampere</v>
          </cell>
          <cell r="D19340">
            <v>4.5999999999999996</v>
          </cell>
          <cell r="E19340" t="str">
            <v>P4</v>
          </cell>
          <cell r="F19340">
            <v>293</v>
          </cell>
          <cell r="G19340" t="str">
            <v>Stk</v>
          </cell>
          <cell r="H19340">
            <v>4.95</v>
          </cell>
        </row>
        <row r="19341">
          <cell r="A19341">
            <v>95976213</v>
          </cell>
          <cell r="B19341" t="str">
            <v>Feinsicherung 5x20 3,15A (träge)</v>
          </cell>
          <cell r="C19341" t="str">
            <v>FUSIBLE 3,15 A.T75VA</v>
          </cell>
          <cell r="D19341">
            <v>2.65</v>
          </cell>
          <cell r="E19341" t="str">
            <v>P4</v>
          </cell>
          <cell r="F19341">
            <v>594</v>
          </cell>
          <cell r="G19341" t="str">
            <v>Stk</v>
          </cell>
          <cell r="H19341">
            <v>2.85</v>
          </cell>
        </row>
        <row r="19342">
          <cell r="A19342">
            <v>95976214</v>
          </cell>
          <cell r="B19342" t="str">
            <v>Sicherung 8A EP Master</v>
          </cell>
          <cell r="C19342" t="str">
            <v>Fusible 8A P 200</v>
          </cell>
          <cell r="D19342">
            <v>2.65</v>
          </cell>
          <cell r="E19342" t="str">
            <v>P4</v>
          </cell>
          <cell r="F19342">
            <v>193</v>
          </cell>
          <cell r="G19342" t="str">
            <v>Stk</v>
          </cell>
          <cell r="H19342">
            <v>2.85</v>
          </cell>
        </row>
        <row r="19343">
          <cell r="A19343">
            <v>95981281</v>
          </cell>
          <cell r="B19343" t="str">
            <v>Sicherungshalter f.Feinsicherung</v>
          </cell>
          <cell r="C19343" t="str">
            <v>Porte fusible</v>
          </cell>
          <cell r="D19343">
            <v>60.6</v>
          </cell>
          <cell r="E19343" t="str">
            <v>P4</v>
          </cell>
          <cell r="F19343">
            <v>193</v>
          </cell>
          <cell r="G19343" t="str">
            <v>Stk</v>
          </cell>
          <cell r="H19343">
            <v>65.5</v>
          </cell>
        </row>
        <row r="19344">
          <cell r="A19344">
            <v>95981401</v>
          </cell>
          <cell r="B19344" t="str">
            <v>Seilsteller (Almatic)</v>
          </cell>
          <cell r="C19344" t="str">
            <v>Etrier almatic</v>
          </cell>
          <cell r="D19344">
            <v>2.85</v>
          </cell>
          <cell r="E19344" t="str">
            <v>P4</v>
          </cell>
          <cell r="F19344">
            <v>257</v>
          </cell>
          <cell r="G19344" t="str">
            <v>Stk</v>
          </cell>
          <cell r="H19344">
            <v>3.1</v>
          </cell>
        </row>
        <row r="19345">
          <cell r="A19345">
            <v>95982804</v>
          </cell>
          <cell r="B19345" t="str">
            <v>VMS Dichtring Durchflussbegrenzer</v>
          </cell>
          <cell r="C19345" t="str">
            <v>Joint</v>
          </cell>
          <cell r="D19345">
            <v>16.5</v>
          </cell>
          <cell r="E19345" t="str">
            <v>P4</v>
          </cell>
          <cell r="F19345">
            <v>196</v>
          </cell>
          <cell r="G19345" t="str">
            <v>Stk</v>
          </cell>
          <cell r="H19345">
            <v>17.850000000000001</v>
          </cell>
        </row>
        <row r="19346">
          <cell r="A19346">
            <v>95993487</v>
          </cell>
          <cell r="B19346" t="str">
            <v>Vakuumtank verz.f.VP74/76 kpl</v>
          </cell>
          <cell r="C19346" t="str">
            <v>Agregat 70 L. galvanise cpl</v>
          </cell>
          <cell r="D19346">
            <v>1355</v>
          </cell>
          <cell r="E19346" t="str">
            <v>P1</v>
          </cell>
          <cell r="F19346">
            <v>210</v>
          </cell>
          <cell r="G19346" t="str">
            <v>Stk</v>
          </cell>
          <cell r="H19346">
            <v>1464.75</v>
          </cell>
        </row>
        <row r="19347">
          <cell r="A19347">
            <v>95993601</v>
          </cell>
          <cell r="B19347" t="str">
            <v>Schwimmer f.Vak.Tankdeckel VP74/76</v>
          </cell>
          <cell r="C19347" t="str">
            <v>Flotteur</v>
          </cell>
          <cell r="D19347">
            <v>11.3</v>
          </cell>
          <cell r="E19347" t="str">
            <v>P4</v>
          </cell>
          <cell r="F19347">
            <v>291</v>
          </cell>
          <cell r="G19347" t="str">
            <v>Stk</v>
          </cell>
          <cell r="H19347">
            <v>12.2</v>
          </cell>
        </row>
        <row r="19348">
          <cell r="A19348">
            <v>95993701</v>
          </cell>
          <cell r="B19348" t="str">
            <v>Vakuumtankdeckel 350 mit 49mm-Stutzen</v>
          </cell>
          <cell r="C19348" t="str">
            <v>Couvercle agregat</v>
          </cell>
          <cell r="D19348">
            <v>103</v>
          </cell>
          <cell r="E19348" t="str">
            <v>P4</v>
          </cell>
          <cell r="F19348">
            <v>291</v>
          </cell>
          <cell r="G19348" t="str">
            <v>Stk</v>
          </cell>
          <cell r="H19348">
            <v>111.35</v>
          </cell>
        </row>
        <row r="19349">
          <cell r="A19349">
            <v>95993901</v>
          </cell>
          <cell r="B19349" t="str">
            <v>Dichtring Gummi</v>
          </cell>
          <cell r="C19349" t="str">
            <v>Joint reservoir</v>
          </cell>
          <cell r="D19349">
            <v>79.099999999999994</v>
          </cell>
          <cell r="E19349" t="str">
            <v>P4</v>
          </cell>
          <cell r="F19349">
            <v>291</v>
          </cell>
          <cell r="G19349" t="str">
            <v>Stk</v>
          </cell>
          <cell r="H19349">
            <v>85.5</v>
          </cell>
        </row>
        <row r="19350">
          <cell r="A19350">
            <v>95994801</v>
          </cell>
          <cell r="B19350" t="str">
            <v>Dichtring Gummi</v>
          </cell>
          <cell r="C19350" t="str">
            <v>Joint flotteur</v>
          </cell>
          <cell r="D19350">
            <v>30.1</v>
          </cell>
          <cell r="E19350" t="str">
            <v>P4</v>
          </cell>
          <cell r="F19350">
            <v>291</v>
          </cell>
          <cell r="G19350" t="str">
            <v>Stk</v>
          </cell>
          <cell r="H19350">
            <v>32.549999999999997</v>
          </cell>
        </row>
        <row r="19351">
          <cell r="A19351">
            <v>95994982</v>
          </cell>
          <cell r="B19351" t="str">
            <v>Vakuumtank verz.f.VP74/76</v>
          </cell>
          <cell r="C19351" t="str">
            <v>Agregat galv VP 74/76 nu</v>
          </cell>
          <cell r="D19351">
            <v>684</v>
          </cell>
          <cell r="E19351" t="str">
            <v>P4</v>
          </cell>
          <cell r="F19351">
            <v>291</v>
          </cell>
          <cell r="G19351" t="str">
            <v>Stk</v>
          </cell>
          <cell r="H19351">
            <v>739.4</v>
          </cell>
        </row>
        <row r="19352">
          <cell r="A19352">
            <v>96000081</v>
          </cell>
          <cell r="B19352" t="str">
            <v>Zitzengummi HP lang 24M (4x96000002)</v>
          </cell>
          <cell r="C19352" t="str">
            <v>Manchon HP 24M (4x960000 02)</v>
          </cell>
          <cell r="D19352">
            <v>62</v>
          </cell>
          <cell r="E19352" t="str">
            <v>P2</v>
          </cell>
          <cell r="F19352">
            <v>320</v>
          </cell>
          <cell r="G19352" t="str">
            <v>Set</v>
          </cell>
          <cell r="H19352">
            <v>67</v>
          </cell>
        </row>
        <row r="19353">
          <cell r="A19353">
            <v>96000184</v>
          </cell>
          <cell r="B19353" t="str">
            <v>Zitzengummi HP 24L (4x96000104)</v>
          </cell>
          <cell r="C19353" t="str">
            <v>Manchon HP 24L (4x960001 04)</v>
          </cell>
          <cell r="D19353">
            <v>62</v>
          </cell>
          <cell r="E19353" t="str">
            <v>P2</v>
          </cell>
          <cell r="F19353">
            <v>320</v>
          </cell>
          <cell r="G19353" t="str">
            <v>Set</v>
          </cell>
          <cell r="H19353">
            <v>67</v>
          </cell>
        </row>
        <row r="19354">
          <cell r="A19354">
            <v>96000880</v>
          </cell>
          <cell r="B19354" t="str">
            <v>Zitzengummi HP 27L-TP (4x96000801)</v>
          </cell>
          <cell r="C19354" t="str">
            <v>Manchon HP 27L-TP 176mm (4x -01)</v>
          </cell>
          <cell r="D19354">
            <v>59.5</v>
          </cell>
          <cell r="E19354" t="str">
            <v>P2</v>
          </cell>
          <cell r="F19354">
            <v>320</v>
          </cell>
          <cell r="G19354" t="str">
            <v>Set</v>
          </cell>
          <cell r="H19354">
            <v>64.3</v>
          </cell>
        </row>
        <row r="19355">
          <cell r="A19355">
            <v>96001683</v>
          </cell>
          <cell r="B19355" t="str">
            <v>Zitzengummi HCC 24M (4x96001601)</v>
          </cell>
          <cell r="C19355" t="str">
            <v>Manchon HCC 24 M #96001601 x 4</v>
          </cell>
          <cell r="D19355">
            <v>59.5</v>
          </cell>
          <cell r="E19355" t="str">
            <v>P2</v>
          </cell>
          <cell r="F19355">
            <v>320</v>
          </cell>
          <cell r="G19355" t="str">
            <v>Set</v>
          </cell>
          <cell r="H19355">
            <v>64.3</v>
          </cell>
        </row>
        <row r="19356">
          <cell r="A19356">
            <v>96001781</v>
          </cell>
          <cell r="B19356" t="str">
            <v>Zitzengummi HCC 24L (4x96001702)</v>
          </cell>
          <cell r="C19356" t="str">
            <v>Manchon HCC 24L (4x960017 02)</v>
          </cell>
          <cell r="D19356">
            <v>59.5</v>
          </cell>
          <cell r="E19356" t="str">
            <v>P2</v>
          </cell>
          <cell r="F19356">
            <v>320</v>
          </cell>
          <cell r="G19356" t="str">
            <v>Set</v>
          </cell>
          <cell r="H19356">
            <v>64.3</v>
          </cell>
        </row>
        <row r="19357">
          <cell r="A19357">
            <v>96001783</v>
          </cell>
          <cell r="B19357" t="str">
            <v>Zitzengummi HCC 27L (4x96001701)</v>
          </cell>
          <cell r="C19357" t="str">
            <v>Manchon HCC 27L (4x960017 01)</v>
          </cell>
          <cell r="D19357">
            <v>59.5</v>
          </cell>
          <cell r="E19357" t="str">
            <v>P2</v>
          </cell>
          <cell r="F19357">
            <v>320</v>
          </cell>
          <cell r="G19357" t="str">
            <v>Set</v>
          </cell>
          <cell r="H19357">
            <v>64.3</v>
          </cell>
        </row>
        <row r="19358">
          <cell r="A19358">
            <v>96001883</v>
          </cell>
          <cell r="B19358" t="str">
            <v>Zitzengummi HCC 20S (4x96001801)</v>
          </cell>
          <cell r="C19358" t="str">
            <v>Manchon HCC 20S (4x960018 01)</v>
          </cell>
          <cell r="D19358">
            <v>59.5</v>
          </cell>
          <cell r="E19358" t="str">
            <v>P2</v>
          </cell>
          <cell r="F19358">
            <v>320</v>
          </cell>
          <cell r="G19358" t="str">
            <v>Set</v>
          </cell>
          <cell r="H19358">
            <v>64.3</v>
          </cell>
        </row>
        <row r="19359">
          <cell r="A19359">
            <v>96003682</v>
          </cell>
          <cell r="B19359" t="str">
            <v>Zitzengummi TF 24M (4x96003603)</v>
          </cell>
          <cell r="C19359" t="str">
            <v>Manchon TF 24M #96003603 x 4</v>
          </cell>
          <cell r="D19359">
            <v>59.5</v>
          </cell>
          <cell r="E19359" t="str">
            <v>P2</v>
          </cell>
          <cell r="F19359">
            <v>320</v>
          </cell>
          <cell r="G19359" t="str">
            <v>Set</v>
          </cell>
          <cell r="H19359">
            <v>64.3</v>
          </cell>
        </row>
        <row r="19360">
          <cell r="A19360">
            <v>96003781</v>
          </cell>
          <cell r="B19360" t="str">
            <v>Zitzengummi TF 24L (4x96003702)</v>
          </cell>
          <cell r="C19360" t="str">
            <v>Manchon TF 24L (4x960037 02)</v>
          </cell>
          <cell r="D19360">
            <v>59.5</v>
          </cell>
          <cell r="E19360" t="str">
            <v>P2</v>
          </cell>
          <cell r="F19360">
            <v>320</v>
          </cell>
          <cell r="G19360" t="str">
            <v>Set</v>
          </cell>
          <cell r="H19360">
            <v>64.3</v>
          </cell>
        </row>
        <row r="19361">
          <cell r="A19361">
            <v>96003782</v>
          </cell>
          <cell r="B19361" t="str">
            <v>Zitzengummi TF 23L EX (4x96003703)</v>
          </cell>
          <cell r="C19361" t="str">
            <v>Manchon TF 23L 335 mm (4x960037 03)</v>
          </cell>
          <cell r="D19361">
            <v>59.5</v>
          </cell>
          <cell r="E19361" t="str">
            <v>P2</v>
          </cell>
          <cell r="F19361">
            <v>320</v>
          </cell>
          <cell r="G19361" t="str">
            <v>Set</v>
          </cell>
          <cell r="H19361">
            <v>64.3</v>
          </cell>
        </row>
        <row r="19362">
          <cell r="A19362">
            <v>96006201</v>
          </cell>
          <cell r="B19362" t="str">
            <v>Muffe 63mm 2in Gummibalg</v>
          </cell>
          <cell r="C19362" t="str">
            <v>soufflet 2-2</v>
          </cell>
          <cell r="D19362">
            <v>39</v>
          </cell>
          <cell r="E19362" t="str">
            <v>P4</v>
          </cell>
          <cell r="F19362">
            <v>195</v>
          </cell>
          <cell r="G19362" t="str">
            <v>Stk</v>
          </cell>
          <cell r="H19362">
            <v>42.15</v>
          </cell>
        </row>
        <row r="19363">
          <cell r="A19363">
            <v>96009481</v>
          </cell>
          <cell r="B19363" t="str">
            <v>Keilriemenscheibe 2-R 120/28mm Alu</v>
          </cell>
          <cell r="C19363" t="str">
            <v>Poulie moteur 4 kW</v>
          </cell>
          <cell r="D19363">
            <v>127</v>
          </cell>
          <cell r="E19363" t="str">
            <v>P4</v>
          </cell>
          <cell r="F19363">
            <v>291</v>
          </cell>
          <cell r="G19363" t="str">
            <v>Stk</v>
          </cell>
          <cell r="H19363">
            <v>137.30000000000001</v>
          </cell>
        </row>
        <row r="19364">
          <cell r="A19364">
            <v>96013801</v>
          </cell>
          <cell r="B19364" t="str">
            <v>Muffe 46mm(1 1/2in) Gummibalg</v>
          </cell>
          <cell r="C19364" t="str">
            <v>Soufflet 46x46</v>
          </cell>
          <cell r="D19364">
            <v>32</v>
          </cell>
          <cell r="E19364" t="str">
            <v>P4</v>
          </cell>
          <cell r="F19364">
            <v>291</v>
          </cell>
          <cell r="G19364" t="str">
            <v>Stk</v>
          </cell>
          <cell r="H19364">
            <v>34.6</v>
          </cell>
        </row>
        <row r="19365">
          <cell r="A19365">
            <v>96020701</v>
          </cell>
          <cell r="B19365" t="str">
            <v>Ventilplatte</v>
          </cell>
          <cell r="C19365" t="str">
            <v>Clapet fermeture</v>
          </cell>
          <cell r="D19365">
            <v>9.1</v>
          </cell>
          <cell r="E19365" t="str">
            <v>P4</v>
          </cell>
          <cell r="F19365">
            <v>194</v>
          </cell>
          <cell r="G19365" t="str">
            <v>Stk</v>
          </cell>
          <cell r="H19365">
            <v>9.85</v>
          </cell>
        </row>
        <row r="19366">
          <cell r="A19366">
            <v>96021508</v>
          </cell>
          <cell r="B19366" t="str">
            <v>Schlauchnippel</v>
          </cell>
          <cell r="C19366" t="str">
            <v>Tubulure</v>
          </cell>
          <cell r="D19366">
            <v>9.8000000000000007</v>
          </cell>
          <cell r="E19366" t="str">
            <v>P4</v>
          </cell>
          <cell r="F19366">
            <v>292</v>
          </cell>
          <cell r="G19366" t="str">
            <v>Stk</v>
          </cell>
          <cell r="H19366">
            <v>10.6</v>
          </cell>
        </row>
        <row r="19367">
          <cell r="A19367">
            <v>96025601</v>
          </cell>
          <cell r="B19367" t="str">
            <v>Melkanschlussstutzen Typ 3</v>
          </cell>
          <cell r="C19367" t="str">
            <v>Clé de robinet noir</v>
          </cell>
          <cell r="D19367">
            <v>23.4</v>
          </cell>
          <cell r="E19367" t="str">
            <v>P4</v>
          </cell>
          <cell r="F19367">
            <v>194</v>
          </cell>
          <cell r="G19367" t="str">
            <v>Stk</v>
          </cell>
          <cell r="H19367">
            <v>25.3</v>
          </cell>
        </row>
        <row r="19368">
          <cell r="A19368">
            <v>96027802</v>
          </cell>
          <cell r="B19368" t="str">
            <v>Doppelsattel 1in x 1 1/2in</v>
          </cell>
          <cell r="C19368" t="str">
            <v>Cale 1 pouce x 1 1/2 pouce</v>
          </cell>
          <cell r="D19368">
            <v>15.7</v>
          </cell>
          <cell r="E19368" t="str">
            <v>P4</v>
          </cell>
          <cell r="F19368">
            <v>195</v>
          </cell>
          <cell r="G19368" t="str">
            <v>Stk</v>
          </cell>
          <cell r="H19368">
            <v>16.95</v>
          </cell>
        </row>
        <row r="19369">
          <cell r="A19369">
            <v>96027901</v>
          </cell>
          <cell r="B19369" t="str">
            <v>Doppelsattel 1 1/4in x 1/2in</v>
          </cell>
          <cell r="C19369" t="str">
            <v>Cale 1 1/4 pouce x 1/2 pouce</v>
          </cell>
          <cell r="D19369">
            <v>17.149999999999999</v>
          </cell>
          <cell r="E19369" t="str">
            <v>P1</v>
          </cell>
          <cell r="F19369">
            <v>150</v>
          </cell>
          <cell r="G19369" t="str">
            <v>Stk</v>
          </cell>
          <cell r="H19369">
            <v>18.55</v>
          </cell>
        </row>
        <row r="19370">
          <cell r="A19370">
            <v>96027902</v>
          </cell>
          <cell r="B19370" t="str">
            <v>Doppelsattel 1 1/2in x 1/2in</v>
          </cell>
          <cell r="C19370" t="str">
            <v>Cale 1 1/2 pouce x 1/2 pouce</v>
          </cell>
          <cell r="D19370">
            <v>13.95</v>
          </cell>
          <cell r="E19370" t="str">
            <v>P1</v>
          </cell>
          <cell r="F19370">
            <v>150</v>
          </cell>
          <cell r="G19370" t="str">
            <v>Stk</v>
          </cell>
          <cell r="H19370">
            <v>15.1</v>
          </cell>
        </row>
        <row r="19371">
          <cell r="A19371">
            <v>96027903</v>
          </cell>
          <cell r="B19371" t="str">
            <v>Doppelsattel 2in x 1/2in</v>
          </cell>
          <cell r="C19371" t="str">
            <v>Cale 2 pouces x 1/2 pouces</v>
          </cell>
          <cell r="D19371">
            <v>16.75</v>
          </cell>
          <cell r="E19371" t="str">
            <v>P1</v>
          </cell>
          <cell r="F19371">
            <v>150</v>
          </cell>
          <cell r="G19371" t="str">
            <v>Stk</v>
          </cell>
          <cell r="H19371">
            <v>18.100000000000001</v>
          </cell>
        </row>
        <row r="19372">
          <cell r="A19372">
            <v>96031402</v>
          </cell>
          <cell r="B19372" t="str">
            <v>Ventilarretierung</v>
          </cell>
          <cell r="C19372" t="str">
            <v>Réglage ENS</v>
          </cell>
          <cell r="D19372">
            <v>7.7</v>
          </cell>
          <cell r="E19372" t="str">
            <v>P4</v>
          </cell>
          <cell r="F19372">
            <v>192</v>
          </cell>
          <cell r="G19372" t="str">
            <v>Stk</v>
          </cell>
          <cell r="H19372">
            <v>8.3000000000000007</v>
          </cell>
        </row>
        <row r="19373">
          <cell r="A19373">
            <v>96031501</v>
          </cell>
          <cell r="B19373" t="str">
            <v>Ventilball 25mm f.Rekorder</v>
          </cell>
          <cell r="C19373" t="str">
            <v>Balle ens. contrôle</v>
          </cell>
          <cell r="D19373">
            <v>4.6500000000000004</v>
          </cell>
          <cell r="E19373" t="str">
            <v>P4</v>
          </cell>
          <cell r="F19373">
            <v>192</v>
          </cell>
          <cell r="G19373" t="str">
            <v>Stk</v>
          </cell>
          <cell r="H19373">
            <v>5.05</v>
          </cell>
        </row>
        <row r="19374">
          <cell r="A19374">
            <v>96035816</v>
          </cell>
          <cell r="B19374" t="str">
            <v>Hahn f. 5 u.25l-Kanister Din61</v>
          </cell>
          <cell r="C19374" t="str">
            <v>Robinet pour bidon 5-20/25l Din61</v>
          </cell>
          <cell r="D19374">
            <v>9.5500000000000007</v>
          </cell>
          <cell r="E19374" t="str">
            <v>P2</v>
          </cell>
          <cell r="F19374">
            <v>342</v>
          </cell>
          <cell r="G19374" t="str">
            <v>Stk</v>
          </cell>
          <cell r="H19374">
            <v>10.3</v>
          </cell>
        </row>
        <row r="19375">
          <cell r="A19375">
            <v>96037201</v>
          </cell>
          <cell r="B19375" t="str">
            <v>Schutzkappe Gummi für HP</v>
          </cell>
          <cell r="C19375" t="str">
            <v>Cache pulsateurR</v>
          </cell>
          <cell r="D19375">
            <v>68.400000000000006</v>
          </cell>
          <cell r="E19375" t="str">
            <v>P4</v>
          </cell>
          <cell r="F19375">
            <v>193</v>
          </cell>
          <cell r="G19375" t="str">
            <v>Stk</v>
          </cell>
          <cell r="H19375">
            <v>73.95</v>
          </cell>
        </row>
        <row r="19376">
          <cell r="A19376">
            <v>96045406</v>
          </cell>
          <cell r="B19376" t="str">
            <v>Drainagerohr DV/Ind FI2 lg 400ml</v>
          </cell>
          <cell r="C19376" t="str">
            <v>Tige guide 400ml</v>
          </cell>
          <cell r="D19376">
            <v>23</v>
          </cell>
          <cell r="E19376" t="str">
            <v>P4</v>
          </cell>
          <cell r="F19376">
            <v>192</v>
          </cell>
          <cell r="G19376" t="str">
            <v>Stk</v>
          </cell>
          <cell r="H19376">
            <v>24.85</v>
          </cell>
        </row>
        <row r="19377">
          <cell r="A19377">
            <v>96045407</v>
          </cell>
          <cell r="B19377" t="str">
            <v>Drainagerohr DV/Ind FI2 lg 200ml</v>
          </cell>
          <cell r="C19377" t="str">
            <v>Tige guide 200ml</v>
          </cell>
          <cell r="D19377">
            <v>23</v>
          </cell>
          <cell r="E19377" t="str">
            <v>P4</v>
          </cell>
          <cell r="F19377">
            <v>192</v>
          </cell>
          <cell r="G19377" t="str">
            <v>Stk</v>
          </cell>
          <cell r="H19377">
            <v>24.85</v>
          </cell>
        </row>
        <row r="19378">
          <cell r="A19378">
            <v>96045408</v>
          </cell>
          <cell r="B19378" t="str">
            <v>Drainagerohr DV/Ind FI2 lg 300ml</v>
          </cell>
          <cell r="C19378" t="str">
            <v>Tige guide 300ml</v>
          </cell>
          <cell r="D19378">
            <v>23</v>
          </cell>
          <cell r="E19378" t="str">
            <v>P4</v>
          </cell>
          <cell r="F19378">
            <v>192</v>
          </cell>
          <cell r="G19378" t="str">
            <v>Stk</v>
          </cell>
          <cell r="H19378">
            <v>24.85</v>
          </cell>
        </row>
        <row r="19379">
          <cell r="A19379">
            <v>96045409</v>
          </cell>
          <cell r="B19379" t="str">
            <v>Drainagerohr 500ml</v>
          </cell>
          <cell r="C19379" t="str">
            <v>Tige guide 500ml</v>
          </cell>
          <cell r="D19379">
            <v>23</v>
          </cell>
          <cell r="E19379" t="str">
            <v>P4</v>
          </cell>
          <cell r="F19379">
            <v>323</v>
          </cell>
          <cell r="G19379" t="str">
            <v>Stk</v>
          </cell>
          <cell r="H19379">
            <v>24.85</v>
          </cell>
        </row>
        <row r="19380">
          <cell r="A19380">
            <v>96045410</v>
          </cell>
          <cell r="B19380" t="str">
            <v>Drainagerohr DV/Ind FI2 lg 600ml</v>
          </cell>
          <cell r="C19380" t="str">
            <v>Tige guide 600ml/min</v>
          </cell>
          <cell r="D19380">
            <v>23</v>
          </cell>
          <cell r="E19380" t="str">
            <v>P4</v>
          </cell>
          <cell r="F19380">
            <v>192</v>
          </cell>
          <cell r="G19380" t="str">
            <v>Stk</v>
          </cell>
          <cell r="H19380">
            <v>24.85</v>
          </cell>
        </row>
        <row r="19381">
          <cell r="A19381">
            <v>96047801</v>
          </cell>
          <cell r="B19381" t="str">
            <v>VBV Membranscheibe</v>
          </cell>
          <cell r="C19381" t="str">
            <v>Rondelle amplificateur</v>
          </cell>
          <cell r="D19381">
            <v>2</v>
          </cell>
          <cell r="E19381" t="str">
            <v>P4</v>
          </cell>
          <cell r="F19381">
            <v>325</v>
          </cell>
          <cell r="G19381" t="str">
            <v>Stk</v>
          </cell>
          <cell r="H19381">
            <v>2.15</v>
          </cell>
        </row>
        <row r="19382">
          <cell r="A19382">
            <v>96052101</v>
          </cell>
          <cell r="B19382" t="str">
            <v>Gummiring f.Sammelst.150 einzeln</v>
          </cell>
          <cell r="C19382" t="str">
            <v>Joint de clapet 96750580</v>
          </cell>
          <cell r="D19382">
            <v>8.3000000000000007</v>
          </cell>
          <cell r="E19382" t="str">
            <v>P4</v>
          </cell>
          <cell r="F19382">
            <v>194</v>
          </cell>
          <cell r="G19382" t="str">
            <v>Stk</v>
          </cell>
          <cell r="H19382">
            <v>8.9499999999999993</v>
          </cell>
        </row>
        <row r="19383">
          <cell r="A19383">
            <v>96055080</v>
          </cell>
          <cell r="B19383" t="str">
            <v>Zitzenbecher Mono CN, L=140mm</v>
          </cell>
          <cell r="C19383" t="str">
            <v>Gobelet jet 145</v>
          </cell>
          <cell r="D19383">
            <v>87.3</v>
          </cell>
          <cell r="E19383" t="str">
            <v>P4</v>
          </cell>
          <cell r="F19383">
            <v>194</v>
          </cell>
          <cell r="G19383" t="str">
            <v>Stk</v>
          </cell>
          <cell r="H19383">
            <v>94.35</v>
          </cell>
        </row>
        <row r="19384">
          <cell r="A19384">
            <v>96055090</v>
          </cell>
          <cell r="B19384" t="str">
            <v>Zitzenbecher Mono CN</v>
          </cell>
          <cell r="C19384" t="str">
            <v>Gobelet Harmony inox</v>
          </cell>
          <cell r="D19384">
            <v>53.6</v>
          </cell>
          <cell r="E19384" t="str">
            <v>P4</v>
          </cell>
          <cell r="F19384">
            <v>194</v>
          </cell>
          <cell r="G19384" t="str">
            <v>Stk</v>
          </cell>
          <cell r="H19384">
            <v>57.95</v>
          </cell>
        </row>
        <row r="19385">
          <cell r="A19385">
            <v>96056001</v>
          </cell>
          <cell r="B19385" t="str">
            <v>GU-Wellendichtung f. PC 900/901</v>
          </cell>
          <cell r="C19385" t="str">
            <v>Joint PC 900</v>
          </cell>
          <cell r="D19385">
            <v>13.1</v>
          </cell>
          <cell r="E19385" t="str">
            <v>P4</v>
          </cell>
          <cell r="F19385">
            <v>292</v>
          </cell>
          <cell r="G19385" t="str">
            <v>Stk</v>
          </cell>
          <cell r="H19385">
            <v>14.15</v>
          </cell>
        </row>
        <row r="19386">
          <cell r="A19386">
            <v>96060501</v>
          </cell>
          <cell r="B19386" t="str">
            <v>Drainageventil Gummi f.Vakuumtank</v>
          </cell>
          <cell r="C19386" t="str">
            <v>Valve drainage 70</v>
          </cell>
          <cell r="D19386">
            <v>13.85</v>
          </cell>
          <cell r="E19386" t="str">
            <v>P4</v>
          </cell>
          <cell r="F19386">
            <v>291</v>
          </cell>
          <cell r="G19386" t="str">
            <v>Stk</v>
          </cell>
          <cell r="H19386">
            <v>14.95</v>
          </cell>
        </row>
        <row r="19387">
          <cell r="A19387">
            <v>96064701</v>
          </cell>
          <cell r="B19387" t="str">
            <v>Wasserfilter 3/4in I/A</v>
          </cell>
          <cell r="C19387" t="str">
            <v>Filtre arrivée eau/r</v>
          </cell>
          <cell r="D19387">
            <v>62.3</v>
          </cell>
          <cell r="E19387" t="str">
            <v>P4</v>
          </cell>
          <cell r="F19387">
            <v>293</v>
          </cell>
          <cell r="G19387" t="str">
            <v>Stk</v>
          </cell>
          <cell r="H19387">
            <v>67.349999999999994</v>
          </cell>
        </row>
        <row r="19388">
          <cell r="A19388">
            <v>96071504</v>
          </cell>
          <cell r="B19388" t="str">
            <v>Flansch für Vakuumverbindungsstück</v>
          </cell>
          <cell r="C19388" t="str">
            <v>Bride silenc.VP74/76</v>
          </cell>
          <cell r="D19388">
            <v>82.2</v>
          </cell>
          <cell r="E19388" t="str">
            <v>P4</v>
          </cell>
          <cell r="F19388">
            <v>291</v>
          </cell>
          <cell r="G19388" t="str">
            <v>Stk</v>
          </cell>
          <cell r="H19388">
            <v>88.85</v>
          </cell>
        </row>
        <row r="19389">
          <cell r="A19389">
            <v>96071601</v>
          </cell>
          <cell r="B19389" t="str">
            <v>Dichtung f.Abluftkrümmer</v>
          </cell>
          <cell r="C19389" t="str">
            <v>Joint bri de silencieux</v>
          </cell>
          <cell r="D19389">
            <v>12.65</v>
          </cell>
          <cell r="E19389" t="str">
            <v>P4</v>
          </cell>
          <cell r="F19389">
            <v>291</v>
          </cell>
          <cell r="G19389" t="str">
            <v>Stk</v>
          </cell>
          <cell r="H19389">
            <v>13.65</v>
          </cell>
        </row>
        <row r="19390">
          <cell r="A19390">
            <v>96073101</v>
          </cell>
          <cell r="B19390" t="str">
            <v>Abzugleine ACR5000 4mm CMA 1650mm</v>
          </cell>
          <cell r="C19390" t="str">
            <v>Corde 1650mm</v>
          </cell>
          <cell r="D19390">
            <v>6.3</v>
          </cell>
          <cell r="E19390" t="str">
            <v>P4</v>
          </cell>
          <cell r="F19390">
            <v>325</v>
          </cell>
          <cell r="G19390" t="str">
            <v>Stk</v>
          </cell>
          <cell r="H19390">
            <v>6.8</v>
          </cell>
        </row>
        <row r="19391">
          <cell r="A19391">
            <v>96073102</v>
          </cell>
          <cell r="B19391" t="str">
            <v>VMS Seil 4mm x 5000mm</v>
          </cell>
          <cell r="C19391" t="str">
            <v>Corde D=4mm L=5000mm</v>
          </cell>
          <cell r="D19391">
            <v>18</v>
          </cell>
          <cell r="E19391" t="str">
            <v>P4</v>
          </cell>
          <cell r="F19391">
            <v>196</v>
          </cell>
          <cell r="G19391" t="str">
            <v>Stk</v>
          </cell>
          <cell r="H19391">
            <v>19.45</v>
          </cell>
        </row>
        <row r="19392">
          <cell r="A19392">
            <v>96073103</v>
          </cell>
          <cell r="B19392" t="str">
            <v>Abzugleine (Almatic) 2m</v>
          </cell>
          <cell r="C19392" t="str">
            <v>Corde almatic 4mmx 2M</v>
          </cell>
          <cell r="D19392">
            <v>7.65</v>
          </cell>
          <cell r="E19392" t="str">
            <v>P4</v>
          </cell>
          <cell r="F19392">
            <v>325</v>
          </cell>
          <cell r="G19392" t="str">
            <v>Stk</v>
          </cell>
          <cell r="H19392">
            <v>8.25</v>
          </cell>
        </row>
        <row r="19393">
          <cell r="A19393">
            <v>96073106</v>
          </cell>
          <cell r="B19393" t="str">
            <v>VMS Seil 3500mm / MidiLine</v>
          </cell>
          <cell r="C19393" t="str">
            <v>Corde 3500mm</v>
          </cell>
          <cell r="D19393">
            <v>13.05</v>
          </cell>
          <cell r="E19393" t="str">
            <v>P4</v>
          </cell>
          <cell r="F19393">
            <v>325</v>
          </cell>
          <cell r="G19393" t="str">
            <v>Stk</v>
          </cell>
          <cell r="H19393">
            <v>14.1</v>
          </cell>
        </row>
        <row r="19394">
          <cell r="A19394">
            <v>96073116</v>
          </cell>
          <cell r="B19394" t="str">
            <v>Seil Nylon für Schwenkbrücke 15m</v>
          </cell>
          <cell r="C19394" t="str">
            <v>Corde nylon pour pont basculant</v>
          </cell>
          <cell r="D19394">
            <v>32.799999999999997</v>
          </cell>
          <cell r="E19394" t="str">
            <v>P4</v>
          </cell>
          <cell r="F19394">
            <v>195</v>
          </cell>
          <cell r="G19394" t="str">
            <v>Stk</v>
          </cell>
          <cell r="H19394">
            <v>35.450000000000003</v>
          </cell>
        </row>
        <row r="19395">
          <cell r="A19395">
            <v>96073120</v>
          </cell>
          <cell r="B19395" t="str">
            <v>Abzugleine Synthetik 4mm x 2500mm</v>
          </cell>
          <cell r="C19395" t="str">
            <v>Corde décro noire 4mm x 2500mm</v>
          </cell>
          <cell r="D19395">
            <v>9.5</v>
          </cell>
          <cell r="E19395" t="str">
            <v>P4</v>
          </cell>
          <cell r="F19395">
            <v>325</v>
          </cell>
          <cell r="G19395" t="str">
            <v>Stk</v>
          </cell>
          <cell r="H19395">
            <v>10.25</v>
          </cell>
        </row>
        <row r="19396">
          <cell r="A19396">
            <v>96104601</v>
          </cell>
          <cell r="B19396" t="str">
            <v>Spannfeder</v>
          </cell>
          <cell r="C19396" t="str">
            <v>Clips robinet lait</v>
          </cell>
          <cell r="D19396">
            <v>9.65</v>
          </cell>
          <cell r="E19396" t="str">
            <v>P4</v>
          </cell>
          <cell r="F19396">
            <v>195</v>
          </cell>
          <cell r="G19396" t="str">
            <v>Stk</v>
          </cell>
          <cell r="H19396">
            <v>10.45</v>
          </cell>
        </row>
        <row r="19397">
          <cell r="A19397">
            <v>96106089</v>
          </cell>
          <cell r="B19397" t="str">
            <v>Vakuumpumpe VP78 m.Lüftersch.o.Öler</v>
          </cell>
          <cell r="C19397" t="str">
            <v>Pompe VP78 nue</v>
          </cell>
          <cell r="D19397">
            <v>4947</v>
          </cell>
          <cell r="E19397" t="str">
            <v>P4</v>
          </cell>
          <cell r="F19397">
            <v>291</v>
          </cell>
          <cell r="G19397" t="str">
            <v>Stk</v>
          </cell>
          <cell r="H19397">
            <v>5347.7</v>
          </cell>
        </row>
        <row r="19398">
          <cell r="A19398">
            <v>96112880</v>
          </cell>
          <cell r="B19398" t="str">
            <v>Rohrfilter Kstst 320mm kpl.</v>
          </cell>
          <cell r="C19398" t="str">
            <v>Filtre bakelite</v>
          </cell>
          <cell r="D19398">
            <v>328</v>
          </cell>
          <cell r="E19398" t="str">
            <v>P1</v>
          </cell>
          <cell r="F19398">
            <v>220</v>
          </cell>
          <cell r="G19398" t="str">
            <v>Stk</v>
          </cell>
          <cell r="H19398">
            <v>354.55</v>
          </cell>
        </row>
        <row r="19399">
          <cell r="A19399">
            <v>9611300986</v>
          </cell>
          <cell r="B19399" t="str">
            <v>Kegelstutzen NW50/2Zoll</v>
          </cell>
          <cell r="C19399" t="str">
            <v>Manchon NW50/2pouce</v>
          </cell>
          <cell r="D19399">
            <v>31</v>
          </cell>
          <cell r="E19399" t="str">
            <v>P4</v>
          </cell>
          <cell r="F19399">
            <v>965</v>
          </cell>
          <cell r="G19399" t="str">
            <v>Stk</v>
          </cell>
          <cell r="H19399">
            <v>33.5</v>
          </cell>
        </row>
        <row r="19400">
          <cell r="A19400">
            <v>9611301090</v>
          </cell>
          <cell r="B19400" t="str">
            <v>Gewindestutzen NW 50 Din schweissen</v>
          </cell>
          <cell r="C19400" t="str">
            <v>Manchon fileté NW 50 Din soudage</v>
          </cell>
          <cell r="D19400">
            <v>23.8</v>
          </cell>
          <cell r="E19400" t="str">
            <v>P4</v>
          </cell>
          <cell r="F19400">
            <v>965</v>
          </cell>
          <cell r="G19400" t="str">
            <v>Stk</v>
          </cell>
          <cell r="H19400">
            <v>25.75</v>
          </cell>
        </row>
        <row r="19401">
          <cell r="A19401">
            <v>9611305240</v>
          </cell>
          <cell r="B19401" t="str">
            <v>Gew.Aufschraubstutzen NW 50</v>
          </cell>
          <cell r="C19401" t="str">
            <v>Manchon fileté avec taraudage NW 50</v>
          </cell>
          <cell r="D19401">
            <v>84.1</v>
          </cell>
          <cell r="E19401" t="str">
            <v>P4</v>
          </cell>
          <cell r="F19401">
            <v>965</v>
          </cell>
          <cell r="G19401" t="str">
            <v>Stk</v>
          </cell>
          <cell r="H19401">
            <v>90.9</v>
          </cell>
        </row>
        <row r="19402">
          <cell r="A19402">
            <v>9611305360</v>
          </cell>
          <cell r="B19402" t="str">
            <v>Gew.Einschraubstutzen NW 50</v>
          </cell>
          <cell r="C19402" t="str">
            <v>Manchon fileté avec filetage NW 50</v>
          </cell>
          <cell r="D19402">
            <v>119</v>
          </cell>
          <cell r="E19402" t="str">
            <v>P4</v>
          </cell>
          <cell r="F19402">
            <v>965</v>
          </cell>
          <cell r="G19402" t="str">
            <v>Stk</v>
          </cell>
          <cell r="H19402">
            <v>128.65</v>
          </cell>
        </row>
        <row r="19403">
          <cell r="A19403">
            <v>9611310201</v>
          </cell>
          <cell r="B19403" t="str">
            <v>Clamp Stutzen 11/2Zoll</v>
          </cell>
          <cell r="C19403" t="str">
            <v>Manchon type clamp 11/2pouce</v>
          </cell>
          <cell r="D19403">
            <v>46.5</v>
          </cell>
          <cell r="E19403" t="str">
            <v>P4</v>
          </cell>
          <cell r="F19403">
            <v>965</v>
          </cell>
          <cell r="G19403" t="str">
            <v>Stk</v>
          </cell>
          <cell r="H19403">
            <v>50.25</v>
          </cell>
        </row>
        <row r="19404">
          <cell r="A19404">
            <v>9611340600</v>
          </cell>
          <cell r="B19404" t="str">
            <v>Blindkappen-Klemmkupplung 1,5" AISI 31</v>
          </cell>
          <cell r="D19404">
            <v>37.700000000000003</v>
          </cell>
          <cell r="E19404" t="str">
            <v>P4</v>
          </cell>
          <cell r="F19404">
            <v>698</v>
          </cell>
          <cell r="G19404" t="str">
            <v>Stk</v>
          </cell>
          <cell r="H19404">
            <v>40.75</v>
          </cell>
        </row>
        <row r="19405">
          <cell r="A19405">
            <v>9611411740</v>
          </cell>
          <cell r="B19405" t="str">
            <v>Dichtung Scheibenventil MW 38/40 Silikon</v>
          </cell>
          <cell r="C19405" t="str">
            <v>Joint silicone 38/40 vanne papillon</v>
          </cell>
          <cell r="D19405">
            <v>58.2</v>
          </cell>
          <cell r="E19405" t="str">
            <v>P4</v>
          </cell>
          <cell r="F19405">
            <v>692</v>
          </cell>
          <cell r="G19405" t="str">
            <v>Stk</v>
          </cell>
          <cell r="H19405">
            <v>62.9</v>
          </cell>
        </row>
        <row r="19406">
          <cell r="A19406">
            <v>9611411820</v>
          </cell>
          <cell r="B19406" t="str">
            <v>Scheibenventildichtung LK TAP 2in NW50</v>
          </cell>
          <cell r="C19406" t="str">
            <v>Joint robinet à lait NW 50 rouge RFT</v>
          </cell>
          <cell r="D19406">
            <v>50.8</v>
          </cell>
          <cell r="E19406" t="str">
            <v>P4</v>
          </cell>
          <cell r="F19406">
            <v>692</v>
          </cell>
          <cell r="G19406" t="str">
            <v>Stk</v>
          </cell>
          <cell r="H19406">
            <v>54.9</v>
          </cell>
        </row>
        <row r="19407">
          <cell r="A19407">
            <v>9611411821</v>
          </cell>
          <cell r="B19407" t="str">
            <v>Dichtung zu Scheibenhahn NW32 Kieselmann</v>
          </cell>
          <cell r="C19407" t="str">
            <v>Joint pour robinet à papillon NW32 Kiese</v>
          </cell>
          <cell r="D19407">
            <v>43.8</v>
          </cell>
          <cell r="E19407" t="str">
            <v>P4</v>
          </cell>
          <cell r="F19407">
            <v>698</v>
          </cell>
          <cell r="G19407" t="str">
            <v>Stk</v>
          </cell>
          <cell r="H19407">
            <v>47.35</v>
          </cell>
        </row>
        <row r="19408">
          <cell r="A19408">
            <v>9611411823</v>
          </cell>
          <cell r="B19408" t="str">
            <v>Dichtung zu Scheibenhahn NW40 Kieselmann</v>
          </cell>
          <cell r="C19408" t="str">
            <v>Joint pour robinet à papillon NW40 Kiese</v>
          </cell>
          <cell r="D19408">
            <v>49.9</v>
          </cell>
          <cell r="E19408" t="str">
            <v>P4</v>
          </cell>
          <cell r="F19408">
            <v>698</v>
          </cell>
          <cell r="G19408" t="str">
            <v>Stk</v>
          </cell>
          <cell r="H19408">
            <v>53.95</v>
          </cell>
        </row>
        <row r="19409">
          <cell r="A19409">
            <v>9611411824</v>
          </cell>
          <cell r="B19409" t="str">
            <v>Dichtung zu Scheibenhahn NW 40</v>
          </cell>
          <cell r="C19409" t="str">
            <v>Joint pour robinet à papillon NW 40</v>
          </cell>
          <cell r="D19409">
            <v>85</v>
          </cell>
          <cell r="E19409" t="str">
            <v>P4</v>
          </cell>
          <cell r="F19409">
            <v>698</v>
          </cell>
          <cell r="G19409" t="str">
            <v>Stk</v>
          </cell>
          <cell r="H19409">
            <v>91.9</v>
          </cell>
        </row>
        <row r="19410">
          <cell r="A19410">
            <v>9611411826</v>
          </cell>
          <cell r="B19410" t="str">
            <v>Dichtung zu Scheibenhahn NW50 Kieselmann</v>
          </cell>
          <cell r="C19410" t="str">
            <v>Joint pour robinet NW50 Kieselmann</v>
          </cell>
          <cell r="D19410">
            <v>58</v>
          </cell>
          <cell r="E19410" t="str">
            <v>P4</v>
          </cell>
          <cell r="F19410">
            <v>698</v>
          </cell>
          <cell r="G19410" t="str">
            <v>Stk</v>
          </cell>
          <cell r="H19410">
            <v>62.7</v>
          </cell>
        </row>
        <row r="19411">
          <cell r="A19411">
            <v>9611411900</v>
          </cell>
          <cell r="B19411" t="str">
            <v>Dichtung Silikon 63,5 LKB</v>
          </cell>
          <cell r="C19411" t="str">
            <v>Joint pr rob. papillion 2.5 pouce</v>
          </cell>
          <cell r="D19411">
            <v>68.7</v>
          </cell>
          <cell r="E19411" t="str">
            <v>P4</v>
          </cell>
          <cell r="F19411">
            <v>692</v>
          </cell>
          <cell r="G19411" t="str">
            <v>Stk</v>
          </cell>
          <cell r="H19411">
            <v>74.25</v>
          </cell>
        </row>
        <row r="19412">
          <cell r="A19412">
            <v>9611411980</v>
          </cell>
          <cell r="B19412" t="str">
            <v>Dichtung Silikon für 3in LKB Ventil</v>
          </cell>
          <cell r="C19412" t="str">
            <v>Joint p. robinet 3 pouce LKM</v>
          </cell>
          <cell r="D19412">
            <v>96</v>
          </cell>
          <cell r="E19412" t="str">
            <v>P4</v>
          </cell>
          <cell r="F19412">
            <v>692</v>
          </cell>
          <cell r="G19412" t="str">
            <v>Stk</v>
          </cell>
          <cell r="H19412">
            <v>103.8</v>
          </cell>
        </row>
        <row r="19413">
          <cell r="A19413">
            <v>9611416301</v>
          </cell>
          <cell r="B19413" t="str">
            <v>VMS Servomotor 25-63,5mm</v>
          </cell>
          <cell r="C19413" t="str">
            <v>Tête pneumatique tank DL 85mm 25-63.5mm</v>
          </cell>
          <cell r="D19413">
            <v>559</v>
          </cell>
          <cell r="E19413" t="str">
            <v>P4</v>
          </cell>
          <cell r="F19413">
            <v>692</v>
          </cell>
          <cell r="G19413" t="str">
            <v>Stk</v>
          </cell>
          <cell r="H19413">
            <v>604.29999999999995</v>
          </cell>
        </row>
        <row r="19414">
          <cell r="A19414">
            <v>9611416302</v>
          </cell>
          <cell r="B19414" t="str">
            <v>VMS Servomotor 76,1mm</v>
          </cell>
          <cell r="C19414" t="str">
            <v>Moteur pr vanne cuve 76.1mm</v>
          </cell>
          <cell r="D19414">
            <v>702</v>
          </cell>
          <cell r="E19414" t="str">
            <v>P4</v>
          </cell>
          <cell r="F19414">
            <v>692</v>
          </cell>
          <cell r="G19414" t="str">
            <v>Stk</v>
          </cell>
          <cell r="H19414">
            <v>758.85</v>
          </cell>
        </row>
        <row r="19415">
          <cell r="A19415">
            <v>9611416470</v>
          </cell>
          <cell r="B19415" t="str">
            <v>Konsole für Stellmotor LKLA 25-63</v>
          </cell>
          <cell r="C19415" t="str">
            <v>Support pr ventilateur LKJA 25-63</v>
          </cell>
          <cell r="D19415">
            <v>45.3</v>
          </cell>
          <cell r="E19415" t="str">
            <v>P4</v>
          </cell>
          <cell r="F19415">
            <v>694</v>
          </cell>
          <cell r="G19415" t="str">
            <v>Stk</v>
          </cell>
          <cell r="H19415">
            <v>48.95</v>
          </cell>
        </row>
        <row r="19416">
          <cell r="A19416">
            <v>9611416480</v>
          </cell>
          <cell r="B19416" t="str">
            <v>Montagekonsole f Ventilator LKLA 76.1</v>
          </cell>
          <cell r="C19416" t="str">
            <v>Support pr moteur vanne cuve 76.1mm</v>
          </cell>
          <cell r="D19416">
            <v>50.4</v>
          </cell>
          <cell r="E19416" t="str">
            <v>P4</v>
          </cell>
          <cell r="F19416">
            <v>698</v>
          </cell>
          <cell r="G19416" t="str">
            <v>Stk</v>
          </cell>
          <cell r="H19416">
            <v>54.5</v>
          </cell>
        </row>
        <row r="19417">
          <cell r="A19417">
            <v>96114482</v>
          </cell>
          <cell r="B19417" t="str">
            <v>Melkanschluss Typ3 CN-Ku 45 Grad 40-17mm</v>
          </cell>
          <cell r="C19417" t="str">
            <v>Entre de lait 45 degré 40/38</v>
          </cell>
          <cell r="D19417">
            <v>67.400000000000006</v>
          </cell>
          <cell r="E19417" t="str">
            <v>P1</v>
          </cell>
          <cell r="F19417">
            <v>150</v>
          </cell>
          <cell r="G19417" t="str">
            <v>Stk</v>
          </cell>
          <cell r="H19417">
            <v>72.849999999999994</v>
          </cell>
        </row>
        <row r="19418">
          <cell r="A19418">
            <v>96114483</v>
          </cell>
          <cell r="B19418" t="str">
            <v>Melkanschluss Typ3 CN-Ku 45 Grad 52-17mm</v>
          </cell>
          <cell r="C19418" t="str">
            <v>Prise de lait 45=51</v>
          </cell>
          <cell r="D19418">
            <v>65</v>
          </cell>
          <cell r="E19418" t="str">
            <v>P1</v>
          </cell>
          <cell r="F19418">
            <v>150</v>
          </cell>
          <cell r="G19418" t="str">
            <v>Stk</v>
          </cell>
          <cell r="H19418">
            <v>70.25</v>
          </cell>
        </row>
        <row r="19419">
          <cell r="A19419">
            <v>96116380</v>
          </cell>
          <cell r="B19419" t="str">
            <v>Reinigungsautomat WA3</v>
          </cell>
          <cell r="C19419" t="str">
            <v>Autolaveur nu WA 3</v>
          </cell>
          <cell r="D19419">
            <v>658</v>
          </cell>
          <cell r="E19419" t="str">
            <v>P1</v>
          </cell>
          <cell r="F19419">
            <v>230</v>
          </cell>
          <cell r="G19419" t="str">
            <v>Stk</v>
          </cell>
          <cell r="H19419">
            <v>711.3</v>
          </cell>
        </row>
        <row r="19420">
          <cell r="A19420">
            <v>96116680</v>
          </cell>
          <cell r="B19420" t="str">
            <v>Oberteil WA3</v>
          </cell>
          <cell r="C19420" t="str">
            <v>Couvercle autolav.WA3</v>
          </cell>
          <cell r="D19420">
            <v>521</v>
          </cell>
          <cell r="E19420" t="str">
            <v>P4</v>
          </cell>
          <cell r="F19420">
            <v>293</v>
          </cell>
          <cell r="G19420" t="str">
            <v>Stk</v>
          </cell>
          <cell r="H19420">
            <v>563.20000000000005</v>
          </cell>
        </row>
        <row r="19421">
          <cell r="A19421">
            <v>96117001</v>
          </cell>
          <cell r="B19421" t="str">
            <v>Glasrohr 40/34mm 2400mm mit Bohrung</v>
          </cell>
          <cell r="C19421" t="str">
            <v>Tube perce 2400</v>
          </cell>
          <cell r="D19421">
            <v>278</v>
          </cell>
          <cell r="E19421" t="str">
            <v>P4</v>
          </cell>
          <cell r="F19421">
            <v>195</v>
          </cell>
          <cell r="G19421" t="str">
            <v>Stk</v>
          </cell>
          <cell r="H19421">
            <v>300.5</v>
          </cell>
        </row>
        <row r="19422">
          <cell r="A19422">
            <v>96117901</v>
          </cell>
          <cell r="B19422" t="str">
            <v>Y Stück Kstst. 14mm (Almatic) YS14</v>
          </cell>
          <cell r="C19422" t="str">
            <v>Y de lavage</v>
          </cell>
          <cell r="D19422">
            <v>12.35</v>
          </cell>
          <cell r="E19422" t="str">
            <v>P1</v>
          </cell>
          <cell r="F19422">
            <v>150</v>
          </cell>
          <cell r="G19422" t="str">
            <v>Stk</v>
          </cell>
          <cell r="H19422">
            <v>13.35</v>
          </cell>
        </row>
        <row r="19423">
          <cell r="A19423">
            <v>9611991359</v>
          </cell>
          <cell r="B19423" t="str">
            <v>Clamp Dichtung 11/2Zoll EPDM</v>
          </cell>
          <cell r="C19423" t="str">
            <v>Joint type clamp 11/2pouce EPDM</v>
          </cell>
          <cell r="D19423">
            <v>9.0500000000000007</v>
          </cell>
          <cell r="E19423" t="str">
            <v>P4</v>
          </cell>
          <cell r="F19423">
            <v>965</v>
          </cell>
          <cell r="G19423" t="str">
            <v>Stk</v>
          </cell>
          <cell r="H19423">
            <v>9.8000000000000007</v>
          </cell>
        </row>
        <row r="19424">
          <cell r="A19424">
            <v>9611991998</v>
          </cell>
          <cell r="B19424" t="str">
            <v>Feder zu Scheibenventil</v>
          </cell>
          <cell r="C19424" t="str">
            <v>Ressort pour vanne papillon</v>
          </cell>
          <cell r="D19424">
            <v>12.6</v>
          </cell>
          <cell r="E19424" t="str">
            <v>P1</v>
          </cell>
          <cell r="F19424">
            <v>680</v>
          </cell>
          <cell r="G19424" t="str">
            <v>Stk</v>
          </cell>
          <cell r="H19424">
            <v>13.6</v>
          </cell>
        </row>
        <row r="19425">
          <cell r="A19425">
            <v>9612045001</v>
          </cell>
          <cell r="B19425" t="str">
            <v>Handgriff 1-2,5in f.Scheibenventil</v>
          </cell>
          <cell r="C19425" t="str">
            <v>Poignée de vanne papillon</v>
          </cell>
          <cell r="D19425">
            <v>125</v>
          </cell>
          <cell r="E19425" t="str">
            <v>P4</v>
          </cell>
          <cell r="F19425">
            <v>692</v>
          </cell>
          <cell r="G19425" t="str">
            <v>Stk</v>
          </cell>
          <cell r="H19425">
            <v>135.15</v>
          </cell>
        </row>
        <row r="19426">
          <cell r="A19426">
            <v>9612045101</v>
          </cell>
          <cell r="B19426" t="str">
            <v>Handgriff Scheibenventil LKB 3in</v>
          </cell>
          <cell r="C19426" t="str">
            <v>Poignee papillon valve 3“</v>
          </cell>
          <cell r="D19426">
            <v>107</v>
          </cell>
          <cell r="E19426" t="str">
            <v>P4</v>
          </cell>
          <cell r="F19426">
            <v>692</v>
          </cell>
          <cell r="G19426" t="str">
            <v>Stk</v>
          </cell>
          <cell r="H19426">
            <v>115.65</v>
          </cell>
        </row>
        <row r="19427">
          <cell r="A19427">
            <v>9612045201</v>
          </cell>
          <cell r="B19427" t="str">
            <v>Fixier-Schraube zu Scheibenventil</v>
          </cell>
          <cell r="C19427" t="str">
            <v>Vis de fixation pour vanne papillon</v>
          </cell>
          <cell r="D19427">
            <v>44.8</v>
          </cell>
          <cell r="E19427" t="str">
            <v>P1</v>
          </cell>
          <cell r="F19427">
            <v>680</v>
          </cell>
          <cell r="G19427" t="str">
            <v>Stk</v>
          </cell>
          <cell r="H19427">
            <v>48.45</v>
          </cell>
        </row>
        <row r="19428">
          <cell r="A19428">
            <v>9612047501</v>
          </cell>
          <cell r="B19428" t="str">
            <v>Handgriff NW25-50 m.Halter f.Endschalter</v>
          </cell>
          <cell r="C19428" t="str">
            <v>Poignée NW25-50 a. support p.interrupt.</v>
          </cell>
          <cell r="D19428">
            <v>238</v>
          </cell>
          <cell r="E19428" t="str">
            <v>P4</v>
          </cell>
          <cell r="F19428">
            <v>965</v>
          </cell>
          <cell r="G19428" t="str">
            <v>Stk</v>
          </cell>
          <cell r="H19428">
            <v>257.3</v>
          </cell>
        </row>
        <row r="19429">
          <cell r="A19429">
            <v>9612047502</v>
          </cell>
          <cell r="B19429" t="str">
            <v>Handgriff NW80 mit Halter f.Endschalter</v>
          </cell>
          <cell r="C19429" t="str">
            <v>Poignée NW80 a.support p.interrupteur</v>
          </cell>
          <cell r="D19429">
            <v>241</v>
          </cell>
          <cell r="E19429" t="str">
            <v>P4</v>
          </cell>
          <cell r="F19429">
            <v>965</v>
          </cell>
          <cell r="G19429" t="str">
            <v>Stk</v>
          </cell>
          <cell r="H19429">
            <v>260.5</v>
          </cell>
        </row>
        <row r="19430">
          <cell r="A19430">
            <v>9612047504</v>
          </cell>
          <cell r="B19430" t="str">
            <v>Handgriff NW65 mit Halter f.Endschalter</v>
          </cell>
          <cell r="C19430" t="str">
            <v>Poignée NW65 a.support p.interrupteur</v>
          </cell>
          <cell r="D19430">
            <v>213</v>
          </cell>
          <cell r="E19430" t="str">
            <v>P4</v>
          </cell>
          <cell r="F19430">
            <v>965</v>
          </cell>
          <cell r="G19430" t="str">
            <v>Stk</v>
          </cell>
          <cell r="H19430">
            <v>230.25</v>
          </cell>
        </row>
        <row r="19431">
          <cell r="A19431">
            <v>9612070301</v>
          </cell>
          <cell r="B19431" t="str">
            <v>Dichtung zu Scheibenhahn DN50</v>
          </cell>
          <cell r="C19431" t="str">
            <v>Joint pour robinet dn50</v>
          </cell>
          <cell r="D19431">
            <v>106</v>
          </cell>
          <cell r="E19431" t="str">
            <v>P4</v>
          </cell>
          <cell r="F19431">
            <v>698</v>
          </cell>
          <cell r="G19431" t="str">
            <v>Stk</v>
          </cell>
          <cell r="H19431">
            <v>114.6</v>
          </cell>
        </row>
        <row r="19432">
          <cell r="A19432">
            <v>9612071101</v>
          </cell>
          <cell r="B19432" t="str">
            <v>Dichtung Scheibenventil NW40</v>
          </cell>
          <cell r="C19432" t="str">
            <v>Joint valve NW40</v>
          </cell>
          <cell r="D19432">
            <v>62.2</v>
          </cell>
          <cell r="E19432" t="str">
            <v>P4</v>
          </cell>
          <cell r="F19432">
            <v>691</v>
          </cell>
          <cell r="G19432" t="str">
            <v>Stk</v>
          </cell>
          <cell r="H19432">
            <v>67.25</v>
          </cell>
        </row>
        <row r="19433">
          <cell r="A19433">
            <v>9612071201</v>
          </cell>
          <cell r="B19433" t="str">
            <v>Dichtung Scheibenventil NW50</v>
          </cell>
          <cell r="C19433" t="str">
            <v>Joint robinet papillon 50</v>
          </cell>
          <cell r="D19433">
            <v>75.5</v>
          </cell>
          <cell r="E19433" t="str">
            <v>P4</v>
          </cell>
          <cell r="F19433">
            <v>691</v>
          </cell>
          <cell r="G19433" t="str">
            <v>Stk</v>
          </cell>
          <cell r="H19433">
            <v>81.599999999999994</v>
          </cell>
        </row>
        <row r="19434">
          <cell r="A19434">
            <v>9612075115</v>
          </cell>
          <cell r="B19434" t="str">
            <v>Scheibenventil G/S NW25 o.Handhebel</v>
          </cell>
          <cell r="C19434" t="str">
            <v>Vanne papillon F/S NW25 sans poignée</v>
          </cell>
          <cell r="D19434">
            <v>260</v>
          </cell>
          <cell r="E19434" t="str">
            <v>P4</v>
          </cell>
          <cell r="F19434">
            <v>965</v>
          </cell>
          <cell r="G19434" t="str">
            <v>Stk</v>
          </cell>
          <cell r="H19434">
            <v>281.05</v>
          </cell>
        </row>
        <row r="19435">
          <cell r="A19435">
            <v>9612143003</v>
          </cell>
          <cell r="B19435" t="str">
            <v>Blindmutter 2in DX/O</v>
          </cell>
          <cell r="C19435" t="str">
            <v>Bouchon de vidange DXOC SMS 51</v>
          </cell>
          <cell r="D19435">
            <v>102</v>
          </cell>
          <cell r="E19435" t="str">
            <v>P4</v>
          </cell>
          <cell r="F19435">
            <v>692</v>
          </cell>
          <cell r="G19435" t="str">
            <v>Stk</v>
          </cell>
          <cell r="H19435">
            <v>110.25</v>
          </cell>
        </row>
        <row r="19436">
          <cell r="A19436">
            <v>96121601</v>
          </cell>
          <cell r="B19436" t="str">
            <v>Muffe 46/38 Gummibalg</v>
          </cell>
          <cell r="C19436" t="str">
            <v>Soufflet 46x38</v>
          </cell>
          <cell r="D19436">
            <v>32.5</v>
          </cell>
          <cell r="E19436" t="str">
            <v>P4</v>
          </cell>
          <cell r="F19436">
            <v>291</v>
          </cell>
          <cell r="G19436" t="str">
            <v>Stk</v>
          </cell>
          <cell r="H19436">
            <v>35.15</v>
          </cell>
        </row>
        <row r="19437">
          <cell r="A19437">
            <v>96121701</v>
          </cell>
          <cell r="B19437" t="str">
            <v>Muffe 46/32mm(1 1/2in x 1in)GU Balg</v>
          </cell>
          <cell r="C19437" t="str">
            <v>Soufflet 46x32</v>
          </cell>
          <cell r="D19437">
            <v>31.6</v>
          </cell>
          <cell r="E19437" t="str">
            <v>P4</v>
          </cell>
          <cell r="F19437">
            <v>291</v>
          </cell>
          <cell r="G19437" t="str">
            <v>Stk</v>
          </cell>
          <cell r="H19437">
            <v>34.15</v>
          </cell>
        </row>
        <row r="19438">
          <cell r="A19438">
            <v>96122580</v>
          </cell>
          <cell r="B19438" t="str">
            <v>Kupplung VPU70 17/19mm</v>
          </cell>
          <cell r="C19438" t="str">
            <v>Accouplement</v>
          </cell>
          <cell r="D19438">
            <v>93.1</v>
          </cell>
          <cell r="E19438" t="str">
            <v>P4</v>
          </cell>
          <cell r="F19438">
            <v>291</v>
          </cell>
          <cell r="G19438" t="str">
            <v>Stk</v>
          </cell>
          <cell r="H19438">
            <v>100.65</v>
          </cell>
        </row>
        <row r="19439">
          <cell r="A19439">
            <v>9612510615</v>
          </cell>
          <cell r="B19439" t="str">
            <v>VMS Näherungsschalter FCC (2008)</v>
          </cell>
          <cell r="C19439" t="str">
            <v>Capteur de proximité FCC</v>
          </cell>
          <cell r="D19439">
            <v>677</v>
          </cell>
          <cell r="E19439" t="str">
            <v>P4</v>
          </cell>
          <cell r="F19439">
            <v>698</v>
          </cell>
          <cell r="G19439" t="str">
            <v>Stk</v>
          </cell>
          <cell r="H19439">
            <v>731.85</v>
          </cell>
        </row>
        <row r="19440">
          <cell r="A19440">
            <v>9612523701</v>
          </cell>
          <cell r="B19440" t="str">
            <v>Handgriff Scheibenventil 1in-2,5in</v>
          </cell>
          <cell r="C19440" t="str">
            <v>.E.HANDLE (RIGHT=CLOSE) 1"-2,5"</v>
          </cell>
          <cell r="D19440">
            <v>98.8</v>
          </cell>
          <cell r="E19440" t="str">
            <v>P4</v>
          </cell>
          <cell r="F19440">
            <v>692</v>
          </cell>
          <cell r="G19440" t="str">
            <v>Stk</v>
          </cell>
          <cell r="H19440">
            <v>106.8</v>
          </cell>
        </row>
        <row r="19441">
          <cell r="A19441">
            <v>9612928285</v>
          </cell>
          <cell r="B19441" t="str">
            <v>Reduzierstück exzentr. 38.1/25.4</v>
          </cell>
          <cell r="C19441" t="str">
            <v>Réduction excentr. 38.1/25.4</v>
          </cell>
          <cell r="D19441">
            <v>25.5</v>
          </cell>
          <cell r="E19441" t="str">
            <v>P4</v>
          </cell>
          <cell r="F19441">
            <v>965</v>
          </cell>
          <cell r="G19441" t="str">
            <v>Stk</v>
          </cell>
          <cell r="H19441">
            <v>27.55</v>
          </cell>
        </row>
        <row r="19442">
          <cell r="A19442">
            <v>96130901</v>
          </cell>
          <cell r="B19442" t="str">
            <v>Stopfen</v>
          </cell>
          <cell r="C19442" t="str">
            <v>Bouchon valve à membranne</v>
          </cell>
          <cell r="D19442">
            <v>5.65</v>
          </cell>
          <cell r="E19442" t="str">
            <v>P4</v>
          </cell>
          <cell r="F19442">
            <v>192</v>
          </cell>
          <cell r="G19442" t="str">
            <v>Stk</v>
          </cell>
          <cell r="H19442">
            <v>6.1</v>
          </cell>
        </row>
        <row r="19443">
          <cell r="A19443">
            <v>96140380</v>
          </cell>
          <cell r="B19443" t="str">
            <v>Zitzengummi Almatic S10-R (2x96140301)</v>
          </cell>
          <cell r="C19443" t="str">
            <v>Kit 2 manchons almatic brebis</v>
          </cell>
          <cell r="D19443">
            <v>42.5</v>
          </cell>
          <cell r="E19443" t="str">
            <v>P1</v>
          </cell>
          <cell r="F19443">
            <v>252</v>
          </cell>
          <cell r="G19443" t="str">
            <v>Set</v>
          </cell>
          <cell r="H19443">
            <v>45.95</v>
          </cell>
        </row>
        <row r="19444">
          <cell r="A19444">
            <v>96140401</v>
          </cell>
          <cell r="B19444" t="str">
            <v>Zitzenbecher Almatic (Schaf/Stute)</v>
          </cell>
          <cell r="C19444" t="str">
            <v>Gobelet brebis almatic</v>
          </cell>
          <cell r="D19444">
            <v>38.9</v>
          </cell>
          <cell r="E19444" t="str">
            <v>P4</v>
          </cell>
          <cell r="F19444">
            <v>257</v>
          </cell>
          <cell r="G19444" t="str">
            <v>Stk</v>
          </cell>
          <cell r="H19444">
            <v>42.05</v>
          </cell>
        </row>
        <row r="19445">
          <cell r="A19445">
            <v>96140501</v>
          </cell>
          <cell r="B19445" t="str">
            <v>Ventilknebel (Almatic)</v>
          </cell>
          <cell r="C19445" t="str">
            <v>Fond de clapet</v>
          </cell>
          <cell r="D19445">
            <v>7.05</v>
          </cell>
          <cell r="E19445" t="str">
            <v>P4</v>
          </cell>
          <cell r="F19445">
            <v>257</v>
          </cell>
          <cell r="G19445" t="str">
            <v>Stk</v>
          </cell>
          <cell r="H19445">
            <v>7.6</v>
          </cell>
        </row>
        <row r="19446">
          <cell r="A19446">
            <v>96140701</v>
          </cell>
          <cell r="B19446" t="str">
            <v>Melkzeugbecher Gummi (Almatic S10)</v>
          </cell>
          <cell r="C19446" t="str">
            <v>Coupelle almatic S10</v>
          </cell>
          <cell r="D19446">
            <v>20.399999999999999</v>
          </cell>
          <cell r="E19446" t="str">
            <v>P4</v>
          </cell>
          <cell r="F19446">
            <v>257</v>
          </cell>
          <cell r="G19446" t="str">
            <v>Stk</v>
          </cell>
          <cell r="H19446">
            <v>22.05</v>
          </cell>
        </row>
        <row r="19447">
          <cell r="A19447">
            <v>96140801</v>
          </cell>
          <cell r="B19447" t="str">
            <v>Y Stück 10mm (Pulsschlauch)</v>
          </cell>
          <cell r="C19447" t="str">
            <v>Y Pulsation almatic</v>
          </cell>
          <cell r="D19447">
            <v>2.85</v>
          </cell>
          <cell r="E19447" t="str">
            <v>P4</v>
          </cell>
          <cell r="F19447">
            <v>257</v>
          </cell>
          <cell r="G19447" t="str">
            <v>Stk</v>
          </cell>
          <cell r="H19447">
            <v>3.1</v>
          </cell>
        </row>
        <row r="19448">
          <cell r="A19448">
            <v>96142901</v>
          </cell>
          <cell r="B19448" t="str">
            <v>Zitzenbecher Ziegen</v>
          </cell>
          <cell r="C19448" t="str">
            <v>Gobelet almatic chèvre</v>
          </cell>
          <cell r="D19448">
            <v>48.5</v>
          </cell>
          <cell r="E19448" t="str">
            <v>P4</v>
          </cell>
          <cell r="F19448">
            <v>257</v>
          </cell>
          <cell r="G19448" t="str">
            <v>Stk</v>
          </cell>
          <cell r="H19448">
            <v>52.45</v>
          </cell>
        </row>
        <row r="19449">
          <cell r="A19449">
            <v>96143003</v>
          </cell>
          <cell r="B19449" t="str">
            <v>Zitzensilikon Almatic G10-S (1x)</v>
          </cell>
          <cell r="C19449" t="str">
            <v>Manchon silicone chèvre G10 (x1)</v>
          </cell>
          <cell r="D19449">
            <v>32.299999999999997</v>
          </cell>
          <cell r="E19449" t="str">
            <v>P1</v>
          </cell>
          <cell r="F19449">
            <v>252</v>
          </cell>
          <cell r="G19449" t="str">
            <v>Stk</v>
          </cell>
          <cell r="H19449">
            <v>34.9</v>
          </cell>
        </row>
        <row r="19450">
          <cell r="A19450">
            <v>96143080</v>
          </cell>
          <cell r="B19450" t="str">
            <v>Zitzengummi Almatic G10-R (2x96143001)</v>
          </cell>
          <cell r="C19450" t="str">
            <v>Kit 2 manchons almatic G10 caoutchouc</v>
          </cell>
          <cell r="D19450">
            <v>45.5</v>
          </cell>
          <cell r="E19450" t="str">
            <v>P1</v>
          </cell>
          <cell r="F19450">
            <v>252</v>
          </cell>
          <cell r="G19450" t="str">
            <v>Set</v>
          </cell>
          <cell r="H19450">
            <v>49.2</v>
          </cell>
        </row>
        <row r="19451">
          <cell r="A19451">
            <v>96148201</v>
          </cell>
          <cell r="B19451" t="str">
            <v>Ventilkegel</v>
          </cell>
          <cell r="C19451" t="str">
            <v>Clapet almatic</v>
          </cell>
          <cell r="D19451">
            <v>10.5</v>
          </cell>
          <cell r="E19451" t="str">
            <v>P4</v>
          </cell>
          <cell r="F19451">
            <v>295</v>
          </cell>
          <cell r="G19451" t="str">
            <v>Stk</v>
          </cell>
          <cell r="H19451">
            <v>11.35</v>
          </cell>
        </row>
        <row r="19452">
          <cell r="A19452">
            <v>96148281</v>
          </cell>
          <cell r="B19452" t="str">
            <v>Ventilkit</v>
          </cell>
          <cell r="C19452" t="str">
            <v>Kit clapet</v>
          </cell>
          <cell r="D19452">
            <v>43.7</v>
          </cell>
          <cell r="E19452" t="str">
            <v>P4</v>
          </cell>
          <cell r="F19452">
            <v>295</v>
          </cell>
          <cell r="G19452" t="str">
            <v>Stk</v>
          </cell>
          <cell r="H19452">
            <v>47.25</v>
          </cell>
        </row>
        <row r="19453">
          <cell r="A19453">
            <v>96148301</v>
          </cell>
          <cell r="B19453" t="str">
            <v>Ventilgehäuse</v>
          </cell>
          <cell r="C19453" t="str">
            <v>Adaptateur pot trayeur-pulsateur</v>
          </cell>
          <cell r="D19453">
            <v>22.8</v>
          </cell>
          <cell r="E19453" t="str">
            <v>P4</v>
          </cell>
          <cell r="F19453">
            <v>295</v>
          </cell>
          <cell r="G19453" t="str">
            <v>Stk</v>
          </cell>
          <cell r="H19453">
            <v>24.65</v>
          </cell>
        </row>
        <row r="19454">
          <cell r="A19454">
            <v>96151701</v>
          </cell>
          <cell r="B19454" t="str">
            <v>GU-Verschlusskappe</v>
          </cell>
          <cell r="C19454" t="str">
            <v>Bouchon obturation VP74/76/77</v>
          </cell>
          <cell r="D19454">
            <v>17.8</v>
          </cell>
          <cell r="E19454" t="str">
            <v>P4</v>
          </cell>
          <cell r="F19454">
            <v>291</v>
          </cell>
          <cell r="G19454" t="str">
            <v>Stk</v>
          </cell>
          <cell r="H19454">
            <v>19.25</v>
          </cell>
        </row>
        <row r="19455">
          <cell r="A19455">
            <v>96159783</v>
          </cell>
          <cell r="B19455" t="str">
            <v>Glasbehälter 25l 3 Einläufe</v>
          </cell>
          <cell r="C19455" t="str">
            <v>Bocal 25l NM</v>
          </cell>
          <cell r="D19455">
            <v>1060</v>
          </cell>
          <cell r="E19455" t="str">
            <v>P4</v>
          </cell>
          <cell r="F19455">
            <v>292</v>
          </cell>
          <cell r="G19455" t="str">
            <v>Stk</v>
          </cell>
          <cell r="H19455">
            <v>1145.8499999999999</v>
          </cell>
        </row>
        <row r="19456">
          <cell r="A19456">
            <v>96159901</v>
          </cell>
          <cell r="B19456" t="str">
            <v>Exzenter für Halterung PC 901 - 1525</v>
          </cell>
          <cell r="C19456" t="str">
            <v>Excentreur</v>
          </cell>
          <cell r="D19456">
            <v>31.6</v>
          </cell>
          <cell r="E19456" t="str">
            <v>P4</v>
          </cell>
          <cell r="F19456">
            <v>292</v>
          </cell>
          <cell r="G19456" t="str">
            <v>Stk</v>
          </cell>
          <cell r="H19456">
            <v>34.15</v>
          </cell>
        </row>
        <row r="19457">
          <cell r="A19457">
            <v>96160401</v>
          </cell>
          <cell r="B19457" t="str">
            <v>Milcheinl drehbar Gu 38mm (61mm Glas)</v>
          </cell>
          <cell r="C19457" t="str">
            <v>Entrée de lait 60/38</v>
          </cell>
          <cell r="D19457">
            <v>101</v>
          </cell>
          <cell r="E19457" t="str">
            <v>P4</v>
          </cell>
          <cell r="F19457">
            <v>292</v>
          </cell>
          <cell r="G19457" t="str">
            <v>Stk</v>
          </cell>
          <cell r="H19457">
            <v>109.2</v>
          </cell>
        </row>
        <row r="19458">
          <cell r="A19458">
            <v>96160402</v>
          </cell>
          <cell r="B19458" t="str">
            <v>Milcheinl drehbar Gu 40mm (61mm Glas)</v>
          </cell>
          <cell r="C19458" t="str">
            <v>Entrée de lait 40</v>
          </cell>
          <cell r="D19458">
            <v>87.2</v>
          </cell>
          <cell r="E19458" t="str">
            <v>P4</v>
          </cell>
          <cell r="F19458">
            <v>292</v>
          </cell>
          <cell r="G19458" t="str">
            <v>Stk</v>
          </cell>
          <cell r="H19458">
            <v>94.25</v>
          </cell>
        </row>
        <row r="19459">
          <cell r="A19459">
            <v>96160501</v>
          </cell>
          <cell r="B19459" t="str">
            <v>Milcheinl drehbar Gu 46,5mm (61mm Glas)</v>
          </cell>
          <cell r="C19459" t="str">
            <v>Entrée de lait 46.5</v>
          </cell>
          <cell r="D19459">
            <v>105</v>
          </cell>
          <cell r="E19459" t="str">
            <v>P4</v>
          </cell>
          <cell r="F19459">
            <v>292</v>
          </cell>
          <cell r="G19459" t="str">
            <v>Stk</v>
          </cell>
          <cell r="H19459">
            <v>113.5</v>
          </cell>
        </row>
        <row r="19460">
          <cell r="A19460">
            <v>96160502</v>
          </cell>
          <cell r="B19460" t="str">
            <v>Milcheinl drehbar Gu 50mm (61mm Glas)</v>
          </cell>
          <cell r="C19460" t="str">
            <v>Entrée de lait 51/48.5</v>
          </cell>
          <cell r="D19460">
            <v>91.2</v>
          </cell>
          <cell r="E19460" t="str">
            <v>P4</v>
          </cell>
          <cell r="F19460">
            <v>292</v>
          </cell>
          <cell r="G19460" t="str">
            <v>Stk</v>
          </cell>
          <cell r="H19460">
            <v>98.6</v>
          </cell>
        </row>
        <row r="19461">
          <cell r="A19461">
            <v>96161080</v>
          </cell>
          <cell r="B19461" t="str">
            <v>Konsolschelle für 1in-Rohr</v>
          </cell>
          <cell r="C19461" t="str">
            <v>Patte fixation 1 pouce</v>
          </cell>
          <cell r="D19461">
            <v>58</v>
          </cell>
          <cell r="E19461" t="str">
            <v>P4</v>
          </cell>
          <cell r="F19461">
            <v>292</v>
          </cell>
          <cell r="G19461" t="str">
            <v>Stk</v>
          </cell>
          <cell r="H19461">
            <v>62.7</v>
          </cell>
        </row>
        <row r="19462">
          <cell r="A19462">
            <v>96165402</v>
          </cell>
          <cell r="B19462" t="str">
            <v>Deckel,unten D 300 FGM</v>
          </cell>
          <cell r="C19462" t="str">
            <v>Couvercle inferieur</v>
          </cell>
          <cell r="D19462">
            <v>72.3</v>
          </cell>
          <cell r="E19462" t="str">
            <v>P4</v>
          </cell>
          <cell r="F19462">
            <v>967</v>
          </cell>
          <cell r="G19462" t="str">
            <v>Stk</v>
          </cell>
          <cell r="H19462">
            <v>78.150000000000006</v>
          </cell>
        </row>
        <row r="19463">
          <cell r="A19463">
            <v>96166001</v>
          </cell>
          <cell r="B19463" t="str">
            <v>Haken f.Melkzeugaufn.VBV</v>
          </cell>
          <cell r="C19463" t="str">
            <v>Crochet inox duovac</v>
          </cell>
          <cell r="D19463">
            <v>39.799999999999997</v>
          </cell>
          <cell r="E19463" t="str">
            <v>P4</v>
          </cell>
          <cell r="F19463">
            <v>967</v>
          </cell>
          <cell r="G19463" t="str">
            <v>Stk</v>
          </cell>
          <cell r="H19463">
            <v>43</v>
          </cell>
        </row>
        <row r="19464">
          <cell r="A19464">
            <v>96168001</v>
          </cell>
          <cell r="B19464" t="str">
            <v>Dichtung f.25l Glasbeh.</v>
          </cell>
          <cell r="C19464" t="str">
            <v>Joint fond CHB PD</v>
          </cell>
          <cell r="D19464">
            <v>86.2</v>
          </cell>
          <cell r="E19464" t="str">
            <v>P4</v>
          </cell>
          <cell r="F19464">
            <v>292</v>
          </cell>
          <cell r="G19464" t="str">
            <v>Stk</v>
          </cell>
          <cell r="H19464">
            <v>93.2</v>
          </cell>
        </row>
        <row r="19465">
          <cell r="A19465">
            <v>96174701</v>
          </cell>
          <cell r="B19465" t="str">
            <v>T-Stück Kstst. 17mm schwarz</v>
          </cell>
          <cell r="C19465" t="str">
            <v>Tuyau EN T</v>
          </cell>
          <cell r="D19465">
            <v>17.05</v>
          </cell>
          <cell r="E19465" t="str">
            <v>P4</v>
          </cell>
          <cell r="F19465">
            <v>192</v>
          </cell>
          <cell r="G19465" t="str">
            <v>Stk</v>
          </cell>
          <cell r="H19465">
            <v>18.45</v>
          </cell>
        </row>
        <row r="19466">
          <cell r="A19466">
            <v>96365201</v>
          </cell>
          <cell r="B19466" t="str">
            <v>Kappe Kunstst.grün Manus</v>
          </cell>
          <cell r="C19466" t="str">
            <v>Bouchon pour pulsateur EXACT 3</v>
          </cell>
          <cell r="D19466">
            <v>18.649999999999999</v>
          </cell>
          <cell r="E19466" t="str">
            <v>P4</v>
          </cell>
          <cell r="F19466">
            <v>193</v>
          </cell>
          <cell r="G19466" t="str">
            <v>Stk</v>
          </cell>
          <cell r="H19466">
            <v>20.149999999999999</v>
          </cell>
        </row>
        <row r="19467">
          <cell r="A19467">
            <v>96367901</v>
          </cell>
          <cell r="B19467" t="str">
            <v>Y Stück Kstst.DIA 6mm</v>
          </cell>
          <cell r="C19467" t="str">
            <v>Y-Pipe YS 5</v>
          </cell>
          <cell r="D19467">
            <v>4.2</v>
          </cell>
          <cell r="E19467" t="str">
            <v>P4</v>
          </cell>
          <cell r="F19467">
            <v>192</v>
          </cell>
          <cell r="G19467" t="str">
            <v>Stk</v>
          </cell>
          <cell r="H19467">
            <v>4.55</v>
          </cell>
        </row>
        <row r="19468">
          <cell r="A19468">
            <v>96368602</v>
          </cell>
          <cell r="B19468" t="str">
            <v>Koppelstück GS4 Norma</v>
          </cell>
          <cell r="C19468" t="str">
            <v>Raccord D 4mm</v>
          </cell>
          <cell r="D19468">
            <v>4.1500000000000004</v>
          </cell>
          <cell r="E19468" t="str">
            <v>P4</v>
          </cell>
          <cell r="F19468">
            <v>291</v>
          </cell>
          <cell r="G19468" t="str">
            <v>Stk</v>
          </cell>
          <cell r="H19468">
            <v>4.5</v>
          </cell>
        </row>
        <row r="19469">
          <cell r="A19469">
            <v>96371680</v>
          </cell>
          <cell r="B19469" t="str">
            <v>Drainageventil Kst 3/8in</v>
          </cell>
          <cell r="C19469" t="str">
            <v>Valve de drainage</v>
          </cell>
          <cell r="D19469">
            <v>27.8</v>
          </cell>
          <cell r="E19469" t="str">
            <v>P1</v>
          </cell>
          <cell r="F19469">
            <v>150</v>
          </cell>
          <cell r="G19469" t="str">
            <v>Stk</v>
          </cell>
          <cell r="H19469">
            <v>30.05</v>
          </cell>
        </row>
        <row r="19470">
          <cell r="A19470">
            <v>96372704</v>
          </cell>
          <cell r="B19470" t="str">
            <v>Hahngehäuse 1in</v>
          </cell>
          <cell r="C19470" t="str">
            <v>Corps robinet 1 pouce</v>
          </cell>
          <cell r="D19470">
            <v>31.8</v>
          </cell>
          <cell r="E19470" t="str">
            <v>P4</v>
          </cell>
          <cell r="F19470">
            <v>195</v>
          </cell>
          <cell r="G19470" t="str">
            <v>Stk</v>
          </cell>
          <cell r="H19470">
            <v>34.4</v>
          </cell>
        </row>
        <row r="19471">
          <cell r="A19471">
            <v>96372780</v>
          </cell>
          <cell r="B19471" t="str">
            <v>Gehäusekit 1in</v>
          </cell>
          <cell r="C19471" t="str">
            <v>Kit corps tappy 1 pouce</v>
          </cell>
          <cell r="D19471">
            <v>44.2</v>
          </cell>
          <cell r="E19471" t="str">
            <v>P4</v>
          </cell>
          <cell r="F19471">
            <v>195</v>
          </cell>
          <cell r="G19471" t="str">
            <v>Stk</v>
          </cell>
          <cell r="H19471">
            <v>47.8</v>
          </cell>
        </row>
        <row r="19472">
          <cell r="A19472">
            <v>96372901</v>
          </cell>
          <cell r="B19472" t="str">
            <v>Führungsstutzen</v>
          </cell>
          <cell r="C19472" t="str">
            <v>Embout rob.tappy</v>
          </cell>
          <cell r="D19472">
            <v>13.15</v>
          </cell>
          <cell r="E19472" t="str">
            <v>P4</v>
          </cell>
          <cell r="F19472">
            <v>291</v>
          </cell>
          <cell r="G19472" t="str">
            <v>Stk</v>
          </cell>
          <cell r="H19472">
            <v>14.2</v>
          </cell>
        </row>
        <row r="19473">
          <cell r="A19473">
            <v>96373001</v>
          </cell>
          <cell r="B19473" t="str">
            <v>Schlauchstutzen f.Iso-Luftanschluss</v>
          </cell>
          <cell r="C19473" t="str">
            <v>Tubulure rob.tappy</v>
          </cell>
          <cell r="D19473">
            <v>13.15</v>
          </cell>
          <cell r="E19473" t="str">
            <v>P4</v>
          </cell>
          <cell r="F19473">
            <v>291</v>
          </cell>
          <cell r="G19473" t="str">
            <v>Stk</v>
          </cell>
          <cell r="H19473">
            <v>14.2</v>
          </cell>
        </row>
        <row r="19474">
          <cell r="A19474">
            <v>96373101</v>
          </cell>
          <cell r="B19474" t="str">
            <v>Arretierung f.Luftanschl.</v>
          </cell>
          <cell r="C19474" t="str">
            <v>Entretoise RBT GS2</v>
          </cell>
          <cell r="D19474">
            <v>1.1499999999999999</v>
          </cell>
          <cell r="E19474" t="str">
            <v>P4</v>
          </cell>
          <cell r="F19474">
            <v>291</v>
          </cell>
          <cell r="G19474" t="str">
            <v>Stk</v>
          </cell>
          <cell r="H19474">
            <v>1.25</v>
          </cell>
        </row>
        <row r="19475">
          <cell r="A19475">
            <v>96400780</v>
          </cell>
          <cell r="B19475" t="str">
            <v>Zitzengummi MC73 20M-LS (4x96400701)</v>
          </cell>
          <cell r="C19475" t="str">
            <v>Manchons Harmony 20M-LS (4x -01)</v>
          </cell>
          <cell r="D19475">
            <v>59.5</v>
          </cell>
          <cell r="E19475" t="str">
            <v>P2</v>
          </cell>
          <cell r="F19475">
            <v>320</v>
          </cell>
          <cell r="G19475" t="str">
            <v>Stk</v>
          </cell>
          <cell r="H19475">
            <v>64.3</v>
          </cell>
        </row>
        <row r="19476">
          <cell r="A19476">
            <v>96400880</v>
          </cell>
          <cell r="B19476" t="str">
            <v>Zitzengummi Harmony 22M LS (4x96400801)</v>
          </cell>
          <cell r="C19476" t="str">
            <v>Manchon Harmony 22M TL150 (4x -01)</v>
          </cell>
          <cell r="D19476">
            <v>59.5</v>
          </cell>
          <cell r="E19476" t="str">
            <v>P2</v>
          </cell>
          <cell r="F19476">
            <v>320</v>
          </cell>
          <cell r="G19476" t="str">
            <v>Stk</v>
          </cell>
          <cell r="H19476">
            <v>64.3</v>
          </cell>
        </row>
        <row r="19477">
          <cell r="A19477">
            <v>96415101</v>
          </cell>
          <cell r="B19477" t="str">
            <v>Kappe Gummi 4mm</v>
          </cell>
          <cell r="C19477" t="str">
            <v>Bouchon</v>
          </cell>
          <cell r="D19477">
            <v>12.45</v>
          </cell>
          <cell r="E19477" t="str">
            <v>P4</v>
          </cell>
          <cell r="F19477">
            <v>323</v>
          </cell>
          <cell r="G19477" t="str">
            <v>Stk</v>
          </cell>
          <cell r="H19477">
            <v>13.45</v>
          </cell>
        </row>
        <row r="19478">
          <cell r="A19478">
            <v>96415291</v>
          </cell>
          <cell r="B19478" t="str">
            <v>Rohrschelle 1 x1/2Zoll feuerverz.vormont</v>
          </cell>
          <cell r="C19478" t="str">
            <v>Bride-S 1 pouce x 1/2 pouce</v>
          </cell>
          <cell r="D19478">
            <v>23</v>
          </cell>
          <cell r="E19478" t="str">
            <v>P1</v>
          </cell>
          <cell r="F19478">
            <v>150</v>
          </cell>
          <cell r="G19478" t="str">
            <v>Stk</v>
          </cell>
          <cell r="H19478">
            <v>24.85</v>
          </cell>
        </row>
        <row r="19479">
          <cell r="A19479">
            <v>96415292</v>
          </cell>
          <cell r="B19479" t="str">
            <v>Rohrschelle 1 1/4inx1/2in verz.vormont</v>
          </cell>
          <cell r="C19479" t="str">
            <v>Serrure tube 1 pouce 1/4</v>
          </cell>
          <cell r="D19479">
            <v>25.6</v>
          </cell>
          <cell r="E19479" t="str">
            <v>P1</v>
          </cell>
          <cell r="F19479">
            <v>150</v>
          </cell>
          <cell r="G19479" t="str">
            <v>Stk</v>
          </cell>
          <cell r="H19479">
            <v>27.65</v>
          </cell>
        </row>
        <row r="19480">
          <cell r="A19480">
            <v>96415293</v>
          </cell>
          <cell r="B19480" t="str">
            <v>Rohrschelle 1 1/2inx1/2in feuervz.vormon</v>
          </cell>
          <cell r="C19480" t="str">
            <v>Serrure tube 1 pouce 1/2</v>
          </cell>
          <cell r="D19480">
            <v>22</v>
          </cell>
          <cell r="E19480" t="str">
            <v>P4</v>
          </cell>
          <cell r="F19480">
            <v>195</v>
          </cell>
          <cell r="G19480" t="str">
            <v>Stk</v>
          </cell>
          <cell r="H19480">
            <v>23.8</v>
          </cell>
        </row>
        <row r="19481">
          <cell r="A19481">
            <v>96415294</v>
          </cell>
          <cell r="B19481" t="str">
            <v>Rohrschelle 2inx1/2in feuerverz.vormont.</v>
          </cell>
          <cell r="C19481" t="str">
            <v>Serrure tube 2 pouce</v>
          </cell>
          <cell r="D19481">
            <v>25.3</v>
          </cell>
          <cell r="E19481" t="str">
            <v>P1</v>
          </cell>
          <cell r="F19481">
            <v>150</v>
          </cell>
          <cell r="G19481" t="str">
            <v>Stk</v>
          </cell>
          <cell r="H19481">
            <v>27.35</v>
          </cell>
        </row>
        <row r="19482">
          <cell r="A19482">
            <v>96415295</v>
          </cell>
          <cell r="B19482" t="str">
            <v>Rohrschelle 1/2x1/2in feuerverz.</v>
          </cell>
          <cell r="C19482" t="str">
            <v>Serrure tube 1/2 pouce x 1/2 pouce</v>
          </cell>
          <cell r="D19482">
            <v>23.4</v>
          </cell>
          <cell r="E19482" t="str">
            <v>P1</v>
          </cell>
          <cell r="F19482">
            <v>150</v>
          </cell>
          <cell r="G19482" t="str">
            <v>Stk</v>
          </cell>
          <cell r="H19482">
            <v>25.3</v>
          </cell>
        </row>
        <row r="19483">
          <cell r="A19483">
            <v>96421301</v>
          </cell>
          <cell r="B19483" t="str">
            <v>VBV Spannbügel</v>
          </cell>
          <cell r="C19483" t="str">
            <v>Clip</v>
          </cell>
          <cell r="D19483">
            <v>14.45</v>
          </cell>
          <cell r="E19483" t="str">
            <v>P4</v>
          </cell>
          <cell r="F19483">
            <v>967</v>
          </cell>
          <cell r="G19483" t="str">
            <v>Stk</v>
          </cell>
          <cell r="H19483">
            <v>15.6</v>
          </cell>
        </row>
        <row r="19484">
          <cell r="A19484">
            <v>96421302</v>
          </cell>
          <cell r="B19484" t="str">
            <v>Federbügel f. Indikatorgehäuse</v>
          </cell>
          <cell r="C19484" t="str">
            <v>Clip fluxmètre dépose</v>
          </cell>
          <cell r="D19484">
            <v>8.15</v>
          </cell>
          <cell r="E19484" t="str">
            <v>P4</v>
          </cell>
          <cell r="F19484">
            <v>192</v>
          </cell>
          <cell r="G19484" t="str">
            <v>Stk</v>
          </cell>
          <cell r="H19484">
            <v>8.8000000000000007</v>
          </cell>
        </row>
        <row r="19485">
          <cell r="A19485">
            <v>96422301</v>
          </cell>
          <cell r="B19485" t="str">
            <v>Manschetten</v>
          </cell>
          <cell r="C19485" t="str">
            <v>Joint de dépose</v>
          </cell>
          <cell r="D19485">
            <v>40.700000000000003</v>
          </cell>
          <cell r="E19485" t="str">
            <v>P4</v>
          </cell>
          <cell r="F19485">
            <v>325</v>
          </cell>
          <cell r="G19485" t="str">
            <v>Stk</v>
          </cell>
          <cell r="H19485">
            <v>44</v>
          </cell>
        </row>
        <row r="19486">
          <cell r="A19486">
            <v>96423601</v>
          </cell>
          <cell r="B19486" t="str">
            <v>Ablassventil für Vakt.50l</v>
          </cell>
          <cell r="C19486" t="str">
            <v>Valve drainage 70l</v>
          </cell>
          <cell r="D19486">
            <v>81.3</v>
          </cell>
          <cell r="E19486" t="str">
            <v>P4</v>
          </cell>
          <cell r="F19486">
            <v>291</v>
          </cell>
          <cell r="G19486" t="str">
            <v>Stk</v>
          </cell>
          <cell r="H19486">
            <v>87.9</v>
          </cell>
        </row>
        <row r="19487">
          <cell r="A19487">
            <v>96429680</v>
          </cell>
          <cell r="B19487" t="str">
            <v>Melkzeughalterung</v>
          </cell>
          <cell r="C19487" t="str">
            <v>Support</v>
          </cell>
          <cell r="D19487">
            <v>132</v>
          </cell>
          <cell r="E19487" t="str">
            <v>P4</v>
          </cell>
          <cell r="F19487">
            <v>192</v>
          </cell>
          <cell r="G19487" t="str">
            <v>Stk</v>
          </cell>
          <cell r="H19487">
            <v>142.69999999999999</v>
          </cell>
        </row>
        <row r="19488">
          <cell r="A19488">
            <v>96431981</v>
          </cell>
          <cell r="B19488" t="str">
            <v>Grundplatte VRS Kunststoff</v>
          </cell>
          <cell r="C19488" t="str">
            <v>Corps inferieur VRS</v>
          </cell>
          <cell r="D19488">
            <v>109</v>
          </cell>
          <cell r="E19488" t="str">
            <v>P4</v>
          </cell>
          <cell r="F19488">
            <v>291</v>
          </cell>
          <cell r="G19488" t="str">
            <v>Stk</v>
          </cell>
          <cell r="H19488">
            <v>117.85</v>
          </cell>
        </row>
        <row r="19489">
          <cell r="A19489">
            <v>96432002</v>
          </cell>
          <cell r="B19489" t="str">
            <v>Ventil CN für VRS</v>
          </cell>
          <cell r="C19489" t="str">
            <v>Clapet VRS inox</v>
          </cell>
          <cell r="D19489">
            <v>42.3</v>
          </cell>
          <cell r="E19489" t="str">
            <v>P4</v>
          </cell>
          <cell r="F19489">
            <v>291</v>
          </cell>
          <cell r="G19489" t="str">
            <v>Stk</v>
          </cell>
          <cell r="H19489">
            <v>45.75</v>
          </cell>
        </row>
        <row r="19490">
          <cell r="A19490">
            <v>96432101</v>
          </cell>
          <cell r="B19490" t="str">
            <v>Dichtung</v>
          </cell>
          <cell r="C19490" t="str">
            <v>Joint embase VRS#VOIR NOTES</v>
          </cell>
          <cell r="D19490">
            <v>8.1999999999999993</v>
          </cell>
          <cell r="E19490" t="str">
            <v>P4</v>
          </cell>
          <cell r="F19490">
            <v>291</v>
          </cell>
          <cell r="G19490" t="str">
            <v>Stk</v>
          </cell>
          <cell r="H19490">
            <v>8.85</v>
          </cell>
        </row>
        <row r="19491">
          <cell r="A19491">
            <v>96432201</v>
          </cell>
          <cell r="B19491" t="str">
            <v>Feder</v>
          </cell>
          <cell r="C19491" t="str">
            <v>Ressort VRS</v>
          </cell>
          <cell r="D19491">
            <v>9.65</v>
          </cell>
          <cell r="E19491" t="str">
            <v>P4</v>
          </cell>
          <cell r="F19491">
            <v>291</v>
          </cell>
          <cell r="G19491" t="str">
            <v>Stk</v>
          </cell>
          <cell r="H19491">
            <v>10.45</v>
          </cell>
        </row>
        <row r="19492">
          <cell r="A19492">
            <v>96432380</v>
          </cell>
          <cell r="B19492" t="str">
            <v>Federführung</v>
          </cell>
          <cell r="C19492" t="str">
            <v>Etrier VRS</v>
          </cell>
          <cell r="D19492">
            <v>15.55</v>
          </cell>
          <cell r="E19492" t="str">
            <v>P4</v>
          </cell>
          <cell r="F19492">
            <v>291</v>
          </cell>
          <cell r="G19492" t="str">
            <v>Stk</v>
          </cell>
          <cell r="H19492">
            <v>16.8</v>
          </cell>
        </row>
        <row r="19493">
          <cell r="A19493">
            <v>96432480</v>
          </cell>
          <cell r="B19493" t="str">
            <v>Plastikgehäuse VRS</v>
          </cell>
          <cell r="C19493" t="str">
            <v>Corps superieur VRS</v>
          </cell>
          <cell r="D19493">
            <v>35.299999999999997</v>
          </cell>
          <cell r="E19493" t="str">
            <v>P4</v>
          </cell>
          <cell r="F19493">
            <v>291</v>
          </cell>
          <cell r="G19493" t="str">
            <v>Stk</v>
          </cell>
          <cell r="H19493">
            <v>38.15</v>
          </cell>
        </row>
        <row r="19494">
          <cell r="A19494">
            <v>96432901</v>
          </cell>
          <cell r="B19494" t="str">
            <v>Schraubpappe f.Servo 1500</v>
          </cell>
          <cell r="C19494" t="str">
            <v>ECROU FILTRE VRS</v>
          </cell>
          <cell r="D19494">
            <v>4.45</v>
          </cell>
          <cell r="E19494" t="str">
            <v>P4</v>
          </cell>
          <cell r="F19494">
            <v>291</v>
          </cell>
          <cell r="G19494" t="str">
            <v>Stk</v>
          </cell>
          <cell r="H19494">
            <v>4.8</v>
          </cell>
        </row>
        <row r="19495">
          <cell r="A19495">
            <v>96433083</v>
          </cell>
          <cell r="B19495" t="str">
            <v>Vakuum-Sensor VRS2000 (f.VRM1500/4000)</v>
          </cell>
          <cell r="C19495" t="str">
            <v>VRS</v>
          </cell>
          <cell r="D19495">
            <v>302</v>
          </cell>
          <cell r="E19495" t="str">
            <v>P1</v>
          </cell>
          <cell r="F19495">
            <v>210</v>
          </cell>
          <cell r="G19495" t="str">
            <v>Stk</v>
          </cell>
          <cell r="H19495">
            <v>326.45</v>
          </cell>
        </row>
        <row r="19496">
          <cell r="A19496">
            <v>96433086</v>
          </cell>
          <cell r="B19496" t="str">
            <v>Filter kpl.m.Halter</v>
          </cell>
          <cell r="C19496" t="str">
            <v>Filtre mousse + support VRS</v>
          </cell>
          <cell r="D19496">
            <v>42.8</v>
          </cell>
          <cell r="E19496" t="str">
            <v>P4</v>
          </cell>
          <cell r="F19496">
            <v>291</v>
          </cell>
          <cell r="G19496" t="str">
            <v>Stk</v>
          </cell>
          <cell r="H19496">
            <v>46.25</v>
          </cell>
        </row>
        <row r="19497">
          <cell r="A19497">
            <v>96434780</v>
          </cell>
          <cell r="B19497" t="str">
            <v>Konsole f. Melkzeugaufnahme</v>
          </cell>
          <cell r="C19497" t="str">
            <v>Bloc Manif</v>
          </cell>
          <cell r="D19497">
            <v>35.4</v>
          </cell>
          <cell r="E19497" t="str">
            <v>P4</v>
          </cell>
          <cell r="F19497">
            <v>257</v>
          </cell>
          <cell r="G19497" t="str">
            <v>Stk</v>
          </cell>
          <cell r="H19497">
            <v>38.25</v>
          </cell>
        </row>
        <row r="19498">
          <cell r="A19498">
            <v>96442082</v>
          </cell>
          <cell r="B19498" t="str">
            <v>Zitzenbecher MC5 Harmony (1x)</v>
          </cell>
          <cell r="C19498" t="str">
            <v>Gobelet Harmony II SH5 (1x)</v>
          </cell>
          <cell r="D19498">
            <v>53.6</v>
          </cell>
          <cell r="E19498" t="str">
            <v>P4</v>
          </cell>
          <cell r="F19498">
            <v>194</v>
          </cell>
          <cell r="G19498" t="str">
            <v>Stk</v>
          </cell>
          <cell r="H19498">
            <v>57.95</v>
          </cell>
        </row>
        <row r="19499">
          <cell r="A19499">
            <v>96446080</v>
          </cell>
          <cell r="B19499" t="str">
            <v>VRM1500</v>
          </cell>
          <cell r="C19499" t="str">
            <v>VRM1500</v>
          </cell>
          <cell r="D19499">
            <v>283</v>
          </cell>
          <cell r="E19499" t="str">
            <v>P1</v>
          </cell>
          <cell r="F19499">
            <v>210</v>
          </cell>
          <cell r="G19499" t="str">
            <v>Stk</v>
          </cell>
          <cell r="H19499">
            <v>305.89999999999998</v>
          </cell>
        </row>
        <row r="19500">
          <cell r="A19500">
            <v>96446201</v>
          </cell>
          <cell r="B19500" t="str">
            <v>Haube</v>
          </cell>
          <cell r="C19500" t="str">
            <v>Couvercle VRM</v>
          </cell>
          <cell r="D19500">
            <v>38.799999999999997</v>
          </cell>
          <cell r="E19500" t="str">
            <v>P4</v>
          </cell>
          <cell r="F19500">
            <v>291</v>
          </cell>
          <cell r="G19500" t="str">
            <v>Stk</v>
          </cell>
          <cell r="H19500">
            <v>41.95</v>
          </cell>
        </row>
        <row r="19501">
          <cell r="A19501">
            <v>96446380</v>
          </cell>
          <cell r="B19501" t="str">
            <v>Unterteil VRM</v>
          </cell>
          <cell r="C19501" t="str">
            <v>Corps INF VRM</v>
          </cell>
          <cell r="D19501">
            <v>124</v>
          </cell>
          <cell r="E19501" t="str">
            <v>P4</v>
          </cell>
          <cell r="F19501">
            <v>291</v>
          </cell>
          <cell r="G19501" t="str">
            <v>Stk</v>
          </cell>
          <cell r="H19501">
            <v>134.05000000000001</v>
          </cell>
        </row>
        <row r="19502">
          <cell r="A19502">
            <v>96448301</v>
          </cell>
          <cell r="B19502" t="str">
            <v>Muffe Red.36/30mm ID Gummi</v>
          </cell>
          <cell r="C19502" t="str">
            <v>Manchon reduit 38/32</v>
          </cell>
          <cell r="D19502">
            <v>34.5</v>
          </cell>
          <cell r="E19502" t="str">
            <v>P4</v>
          </cell>
          <cell r="F19502">
            <v>292</v>
          </cell>
          <cell r="G19502" t="str">
            <v>Stk</v>
          </cell>
          <cell r="H19502">
            <v>37.299999999999997</v>
          </cell>
        </row>
        <row r="19503">
          <cell r="A19503">
            <v>96450701</v>
          </cell>
          <cell r="B19503" t="str">
            <v>Deckel f.Indikatorgehäuse</v>
          </cell>
          <cell r="C19503" t="str">
            <v>Couvercle p.corps indicateur</v>
          </cell>
          <cell r="D19503">
            <v>48.5</v>
          </cell>
          <cell r="E19503" t="str">
            <v>P4</v>
          </cell>
          <cell r="F19503">
            <v>967</v>
          </cell>
          <cell r="G19503" t="str">
            <v>Stk</v>
          </cell>
          <cell r="H19503">
            <v>52.45</v>
          </cell>
        </row>
        <row r="19504">
          <cell r="A19504">
            <v>96480401</v>
          </cell>
          <cell r="B19504" t="str">
            <v>Halter TF360</v>
          </cell>
          <cell r="C19504" t="str">
            <v>Support TF 360</v>
          </cell>
          <cell r="D19504">
            <v>9.5</v>
          </cell>
          <cell r="E19504" t="str">
            <v>P4</v>
          </cell>
          <cell r="F19504">
            <v>194</v>
          </cell>
          <cell r="G19504" t="str">
            <v>Set</v>
          </cell>
          <cell r="H19504">
            <v>10.25</v>
          </cell>
        </row>
        <row r="19505">
          <cell r="A19505">
            <v>96480501</v>
          </cell>
          <cell r="B19505" t="str">
            <v>Ventilknopf</v>
          </cell>
          <cell r="C19505" t="str">
            <v>Clapet fermeture TF350</v>
          </cell>
          <cell r="D19505">
            <v>19.399999999999999</v>
          </cell>
          <cell r="E19505" t="str">
            <v>P4</v>
          </cell>
          <cell r="F19505">
            <v>194</v>
          </cell>
          <cell r="G19505" t="str">
            <v>Stk</v>
          </cell>
          <cell r="H19505">
            <v>20.95</v>
          </cell>
        </row>
        <row r="19506">
          <cell r="A19506">
            <v>96489080</v>
          </cell>
          <cell r="B19506" t="str">
            <v>Vakuumklemmhahn 1 Zoll</v>
          </cell>
          <cell r="C19506" t="str">
            <v>Robinet latéral 1 pouce</v>
          </cell>
          <cell r="D19506">
            <v>69</v>
          </cell>
          <cell r="E19506" t="str">
            <v>P4</v>
          </cell>
          <cell r="F19506">
            <v>150</v>
          </cell>
          <cell r="G19506" t="str">
            <v>Stk</v>
          </cell>
          <cell r="H19506">
            <v>74.599999999999994</v>
          </cell>
        </row>
        <row r="19507">
          <cell r="A19507">
            <v>96489101</v>
          </cell>
          <cell r="B19507" t="str">
            <v>Gummidichtung f.Melkanschluss Typ3</v>
          </cell>
          <cell r="C19507" t="str">
            <v>Joint inlet 40/34</v>
          </cell>
          <cell r="D19507">
            <v>12.8</v>
          </cell>
          <cell r="E19507" t="str">
            <v>P4</v>
          </cell>
          <cell r="F19507">
            <v>257</v>
          </cell>
          <cell r="G19507" t="str">
            <v>Stk</v>
          </cell>
          <cell r="H19507">
            <v>13.85</v>
          </cell>
        </row>
        <row r="19508">
          <cell r="A19508">
            <v>96489201</v>
          </cell>
          <cell r="B19508" t="str">
            <v>Milchstutzen 25mm f. 40er Leitung</v>
          </cell>
          <cell r="C19508" t="str">
            <v>Tubulure inlet</v>
          </cell>
          <cell r="D19508">
            <v>31.8</v>
          </cell>
          <cell r="E19508" t="str">
            <v>P4</v>
          </cell>
          <cell r="F19508">
            <v>195</v>
          </cell>
          <cell r="G19508" t="str">
            <v>Stk</v>
          </cell>
          <cell r="H19508">
            <v>34.4</v>
          </cell>
        </row>
        <row r="19509">
          <cell r="A19509">
            <v>96489380</v>
          </cell>
          <cell r="B19509" t="str">
            <v>Melkanschluss 40/34/25mm Typ3 gerade</v>
          </cell>
          <cell r="C19509" t="str">
            <v>Entrée de lait 40/25</v>
          </cell>
          <cell r="D19509">
            <v>44</v>
          </cell>
          <cell r="E19509" t="str">
            <v>P1</v>
          </cell>
          <cell r="F19509">
            <v>150</v>
          </cell>
          <cell r="G19509" t="str">
            <v>Stk</v>
          </cell>
          <cell r="H19509">
            <v>47.55</v>
          </cell>
        </row>
        <row r="19510">
          <cell r="A19510">
            <v>96490601</v>
          </cell>
          <cell r="B19510" t="str">
            <v>Doppelsattel 1in x 1in</v>
          </cell>
          <cell r="C19510" t="str">
            <v>Cale 1 pouce x 1 pouce</v>
          </cell>
          <cell r="D19510">
            <v>14.6</v>
          </cell>
          <cell r="E19510" t="str">
            <v>P1</v>
          </cell>
          <cell r="F19510">
            <v>150</v>
          </cell>
          <cell r="G19510" t="str">
            <v>Stk</v>
          </cell>
          <cell r="H19510">
            <v>15.8</v>
          </cell>
        </row>
        <row r="19511">
          <cell r="A19511">
            <v>96491181</v>
          </cell>
          <cell r="B19511" t="str">
            <v>Knebelschraube M8x16mm CN</v>
          </cell>
          <cell r="C19511" t="str">
            <v>Vis de reglage recorder M8x16</v>
          </cell>
          <cell r="D19511">
            <v>7.4</v>
          </cell>
          <cell r="E19511" t="str">
            <v>P4</v>
          </cell>
          <cell r="F19511">
            <v>292</v>
          </cell>
          <cell r="G19511" t="str">
            <v>Stk</v>
          </cell>
          <cell r="H19511">
            <v>8</v>
          </cell>
        </row>
        <row r="19512">
          <cell r="A19512">
            <v>96491183</v>
          </cell>
          <cell r="B19512" t="str">
            <v>Knebelschraube M8x40mm CN</v>
          </cell>
          <cell r="C19512" t="str">
            <v>Vis bloc UT M8x40</v>
          </cell>
          <cell r="D19512">
            <v>9.25</v>
          </cell>
          <cell r="E19512" t="str">
            <v>P4</v>
          </cell>
          <cell r="F19512">
            <v>292</v>
          </cell>
          <cell r="G19512" t="str">
            <v>Stk</v>
          </cell>
          <cell r="H19512">
            <v>10</v>
          </cell>
        </row>
        <row r="19513">
          <cell r="A19513">
            <v>96491701</v>
          </cell>
          <cell r="B19513" t="str">
            <v>Gummimuffe 46,5/40mm Glas</v>
          </cell>
          <cell r="C19513" t="str">
            <v>Joint 46.5/40</v>
          </cell>
          <cell r="D19513">
            <v>48.3</v>
          </cell>
          <cell r="E19513" t="str">
            <v>P4</v>
          </cell>
          <cell r="F19513">
            <v>195</v>
          </cell>
          <cell r="G19513" t="str">
            <v>Stk</v>
          </cell>
          <cell r="H19513">
            <v>52.2</v>
          </cell>
        </row>
        <row r="19514">
          <cell r="A19514">
            <v>96499902</v>
          </cell>
          <cell r="B19514" t="str">
            <v>Halter f. Sammelstück</v>
          </cell>
          <cell r="C19514" t="str">
            <v>Support griffe</v>
          </cell>
          <cell r="D19514">
            <v>37.700000000000003</v>
          </cell>
          <cell r="E19514" t="str">
            <v>P1</v>
          </cell>
          <cell r="F19514">
            <v>148</v>
          </cell>
          <cell r="G19514" t="str">
            <v>Stk</v>
          </cell>
          <cell r="H19514">
            <v>40.75</v>
          </cell>
        </row>
        <row r="19515">
          <cell r="A19515">
            <v>96500381</v>
          </cell>
          <cell r="B19515" t="str">
            <v>Zitzentauchflasche blau/transparent</v>
          </cell>
          <cell r="C19515" t="str">
            <v>Gobelet trempeur</v>
          </cell>
          <cell r="D19515">
            <v>8.3000000000000007</v>
          </cell>
          <cell r="E19515" t="str">
            <v>P2</v>
          </cell>
          <cell r="F19515">
            <v>342</v>
          </cell>
          <cell r="G19515" t="str">
            <v>Stk</v>
          </cell>
          <cell r="H19515">
            <v>8.9499999999999993</v>
          </cell>
        </row>
        <row r="19516">
          <cell r="A19516">
            <v>96502280</v>
          </cell>
          <cell r="B19516" t="str">
            <v>Vormelkbecher mit Deckel</v>
          </cell>
          <cell r="C19516" t="str">
            <v>Gobelet contrôle</v>
          </cell>
          <cell r="D19516">
            <v>10.050000000000001</v>
          </cell>
          <cell r="E19516" t="str">
            <v>P2</v>
          </cell>
          <cell r="F19516">
            <v>342</v>
          </cell>
          <cell r="G19516" t="str">
            <v>Stk</v>
          </cell>
          <cell r="H19516">
            <v>10.85</v>
          </cell>
        </row>
        <row r="19517">
          <cell r="A19517">
            <v>96502285</v>
          </cell>
          <cell r="B19517" t="str">
            <v>Vormelkbecher 2-teilig</v>
          </cell>
          <cell r="C19517" t="str">
            <v>Gobelet à manche</v>
          </cell>
          <cell r="D19517">
            <v>13.9</v>
          </cell>
          <cell r="E19517" t="str">
            <v>P2</v>
          </cell>
          <cell r="F19517">
            <v>372</v>
          </cell>
          <cell r="G19517" t="str">
            <v>Stk</v>
          </cell>
          <cell r="H19517">
            <v>15.05</v>
          </cell>
        </row>
        <row r="19518">
          <cell r="A19518">
            <v>96513901</v>
          </cell>
          <cell r="B19518" t="str">
            <v>Gu.-Satte. f.Mz-Aufnahme</v>
          </cell>
          <cell r="C19518" t="str">
            <v>Joint distributeur</v>
          </cell>
          <cell r="D19518">
            <v>20</v>
          </cell>
          <cell r="E19518" t="str">
            <v>P4</v>
          </cell>
          <cell r="F19518">
            <v>257</v>
          </cell>
          <cell r="G19518" t="str">
            <v>Stk</v>
          </cell>
          <cell r="H19518">
            <v>21.6</v>
          </cell>
        </row>
        <row r="19519">
          <cell r="A19519">
            <v>96516203</v>
          </cell>
          <cell r="B19519" t="str">
            <v>Magnetventil 2/2 Wege NC</v>
          </cell>
          <cell r="C19519" t="str">
            <v>Electrovanne 2/2</v>
          </cell>
          <cell r="D19519">
            <v>74.5</v>
          </cell>
          <cell r="E19519" t="str">
            <v>P4</v>
          </cell>
          <cell r="F19519">
            <v>196</v>
          </cell>
          <cell r="G19519" t="str">
            <v>Stk</v>
          </cell>
          <cell r="H19519">
            <v>80.55</v>
          </cell>
        </row>
        <row r="19520">
          <cell r="A19520">
            <v>96516205</v>
          </cell>
          <cell r="B19520" t="str">
            <v>Magnetventil 2-Wege 24V DC mit Kabel</v>
          </cell>
          <cell r="C19520" t="str">
            <v>Electrovanne eau</v>
          </cell>
          <cell r="D19520">
            <v>106</v>
          </cell>
          <cell r="E19520" t="str">
            <v>P4</v>
          </cell>
          <cell r="F19520">
            <v>196</v>
          </cell>
          <cell r="G19520" t="str">
            <v>Stk</v>
          </cell>
          <cell r="H19520">
            <v>114.6</v>
          </cell>
        </row>
        <row r="19521">
          <cell r="A19521">
            <v>96516208</v>
          </cell>
          <cell r="B19521" t="str">
            <v>V300 Magnetventil</v>
          </cell>
          <cell r="C19521" t="str">
            <v>Electrovanne Eau V300</v>
          </cell>
          <cell r="D19521">
            <v>79.900000000000006</v>
          </cell>
          <cell r="E19521" t="str">
            <v>P4</v>
          </cell>
          <cell r="F19521">
            <v>196</v>
          </cell>
          <cell r="G19521" t="str">
            <v>Stk</v>
          </cell>
          <cell r="H19521">
            <v>86.35</v>
          </cell>
        </row>
        <row r="19522">
          <cell r="A19522">
            <v>96516210</v>
          </cell>
          <cell r="B19522" t="str">
            <v>V300 Magnetventil</v>
          </cell>
          <cell r="C19522" t="str">
            <v>Electrovanne lavage gobelet V300</v>
          </cell>
          <cell r="D19522">
            <v>86.6</v>
          </cell>
          <cell r="E19522" t="str">
            <v>P4</v>
          </cell>
          <cell r="F19522">
            <v>196</v>
          </cell>
          <cell r="G19522" t="str">
            <v>Stk</v>
          </cell>
          <cell r="H19522">
            <v>93.6</v>
          </cell>
        </row>
        <row r="19523">
          <cell r="A19523">
            <v>96516281</v>
          </cell>
          <cell r="B19523" t="str">
            <v>Magnetventil 24V Doppel (Winkel)</v>
          </cell>
          <cell r="C19523" t="str">
            <v>Vanne double alwa 5000</v>
          </cell>
          <cell r="D19523">
            <v>115</v>
          </cell>
          <cell r="E19523" t="str">
            <v>P4</v>
          </cell>
          <cell r="F19523">
            <v>293</v>
          </cell>
          <cell r="G19523" t="str">
            <v>Stk</v>
          </cell>
          <cell r="H19523">
            <v>124.3</v>
          </cell>
        </row>
        <row r="19524">
          <cell r="A19524">
            <v>96516282</v>
          </cell>
          <cell r="B19524" t="str">
            <v>Magnetventil 90Grad 2fach</v>
          </cell>
          <cell r="C19524" t="str">
            <v>Vanne double</v>
          </cell>
          <cell r="D19524">
            <v>154</v>
          </cell>
          <cell r="E19524" t="str">
            <v>P4</v>
          </cell>
          <cell r="F19524">
            <v>293</v>
          </cell>
          <cell r="G19524" t="str">
            <v>Stk</v>
          </cell>
          <cell r="H19524">
            <v>166.45</v>
          </cell>
        </row>
        <row r="19525">
          <cell r="A19525">
            <v>96516283</v>
          </cell>
          <cell r="B19525" t="str">
            <v>Magnetventil 2fach 180Grad</v>
          </cell>
          <cell r="C19525" t="str">
            <v>Electrovanne 2x180 0.3-10B</v>
          </cell>
          <cell r="D19525">
            <v>168</v>
          </cell>
          <cell r="E19525" t="str">
            <v>P4</v>
          </cell>
          <cell r="F19525">
            <v>293</v>
          </cell>
          <cell r="G19525" t="str">
            <v>Stk</v>
          </cell>
          <cell r="H19525">
            <v>181.6</v>
          </cell>
        </row>
        <row r="19526">
          <cell r="A19526">
            <v>96516285</v>
          </cell>
          <cell r="B19526" t="str">
            <v>Wasserventil</v>
          </cell>
          <cell r="C19526" t="str">
            <v>Valve</v>
          </cell>
          <cell r="D19526">
            <v>99.4</v>
          </cell>
          <cell r="E19526" t="str">
            <v>P4</v>
          </cell>
          <cell r="F19526">
            <v>293</v>
          </cell>
          <cell r="G19526" t="str">
            <v>Stk</v>
          </cell>
          <cell r="H19526">
            <v>107.45</v>
          </cell>
        </row>
        <row r="19527">
          <cell r="A19527">
            <v>96516286</v>
          </cell>
          <cell r="B19527" t="str">
            <v>Magnetventil</v>
          </cell>
          <cell r="C19527" t="str">
            <v>Electrovanne 1x180-0.3-10B</v>
          </cell>
          <cell r="D19527">
            <v>52.6</v>
          </cell>
          <cell r="E19527" t="str">
            <v>P4</v>
          </cell>
          <cell r="F19527">
            <v>293</v>
          </cell>
          <cell r="G19527" t="str">
            <v>Stk</v>
          </cell>
          <cell r="H19527">
            <v>56.85</v>
          </cell>
        </row>
        <row r="19528">
          <cell r="A19528">
            <v>96521580</v>
          </cell>
          <cell r="B19528" t="str">
            <v>Schwimmer 145Gr.f.Magnetniveausteuerung</v>
          </cell>
          <cell r="C19528" t="str">
            <v>Flotteur</v>
          </cell>
          <cell r="D19528">
            <v>128</v>
          </cell>
          <cell r="E19528" t="str">
            <v>P4</v>
          </cell>
          <cell r="F19528">
            <v>292</v>
          </cell>
          <cell r="G19528" t="str">
            <v>Stk</v>
          </cell>
          <cell r="H19528">
            <v>138.35</v>
          </cell>
        </row>
        <row r="19529">
          <cell r="A19529">
            <v>96521780</v>
          </cell>
          <cell r="B19529" t="str">
            <v>Schaltgestänge für 25l 485mm</v>
          </cell>
          <cell r="C19529" t="str">
            <v>Tige commande par flotteur 25l</v>
          </cell>
          <cell r="D19529">
            <v>128</v>
          </cell>
          <cell r="E19529" t="str">
            <v>P4</v>
          </cell>
          <cell r="F19529">
            <v>292</v>
          </cell>
          <cell r="G19529" t="str">
            <v>Stk</v>
          </cell>
          <cell r="H19529">
            <v>138.35</v>
          </cell>
        </row>
        <row r="19530">
          <cell r="A19530">
            <v>96521781</v>
          </cell>
          <cell r="B19530" t="str">
            <v>Schaltgestänge für 50l 615mm</v>
          </cell>
          <cell r="C19530" t="str">
            <v>Tige flotteur 50l verre</v>
          </cell>
          <cell r="D19530">
            <v>134</v>
          </cell>
          <cell r="E19530" t="str">
            <v>P4</v>
          </cell>
          <cell r="F19530">
            <v>292</v>
          </cell>
          <cell r="G19530" t="str">
            <v>Stk</v>
          </cell>
          <cell r="H19530">
            <v>144.85</v>
          </cell>
        </row>
        <row r="19531">
          <cell r="A19531">
            <v>96521782</v>
          </cell>
          <cell r="B19531" t="str">
            <v>Schaltgestänge für 18l 445mm</v>
          </cell>
          <cell r="C19531" t="str">
            <v>Tige commande flotteur 18l</v>
          </cell>
          <cell r="D19531">
            <v>144</v>
          </cell>
          <cell r="E19531" t="str">
            <v>P4</v>
          </cell>
          <cell r="F19531">
            <v>292</v>
          </cell>
          <cell r="G19531" t="str">
            <v>Stk</v>
          </cell>
          <cell r="H19531">
            <v>155.65</v>
          </cell>
        </row>
        <row r="19532">
          <cell r="A19532">
            <v>96521784</v>
          </cell>
          <cell r="B19532" t="str">
            <v>Schaltgestänge SS 100 715mm</v>
          </cell>
          <cell r="C19532" t="str">
            <v>Tige CDE flotteur 100</v>
          </cell>
          <cell r="D19532">
            <v>177</v>
          </cell>
          <cell r="E19532" t="str">
            <v>P4</v>
          </cell>
          <cell r="F19532">
            <v>292</v>
          </cell>
          <cell r="G19532" t="str">
            <v>Stk</v>
          </cell>
          <cell r="H19532">
            <v>191.35</v>
          </cell>
        </row>
        <row r="19533">
          <cell r="A19533">
            <v>96521785</v>
          </cell>
          <cell r="B19533" t="str">
            <v>Schaltgestänge LPR 290mm</v>
          </cell>
          <cell r="C19533" t="str">
            <v>Tige CDE flotteur LPR</v>
          </cell>
          <cell r="D19533">
            <v>145</v>
          </cell>
          <cell r="E19533" t="str">
            <v>P4</v>
          </cell>
          <cell r="F19533">
            <v>292</v>
          </cell>
          <cell r="G19533" t="str">
            <v>Stk</v>
          </cell>
          <cell r="H19533">
            <v>156.75</v>
          </cell>
        </row>
        <row r="19534">
          <cell r="A19534">
            <v>96522080</v>
          </cell>
          <cell r="B19534" t="str">
            <v>Schutzrohr für Niveaust. 25l</v>
          </cell>
          <cell r="C19534" t="str">
            <v>Tige flotteur U 25l</v>
          </cell>
          <cell r="D19534">
            <v>208</v>
          </cell>
          <cell r="E19534" t="str">
            <v>P4</v>
          </cell>
          <cell r="F19534">
            <v>292</v>
          </cell>
          <cell r="G19534" t="str">
            <v>Stk</v>
          </cell>
          <cell r="H19534">
            <v>224.85</v>
          </cell>
        </row>
        <row r="19535">
          <cell r="A19535">
            <v>96522081</v>
          </cell>
          <cell r="B19535" t="str">
            <v>Schutzrohr für Niveaust.50l</v>
          </cell>
          <cell r="C19535" t="str">
            <v>Tige flotteur U 50l</v>
          </cell>
          <cell r="D19535">
            <v>449</v>
          </cell>
          <cell r="E19535" t="str">
            <v>P4</v>
          </cell>
          <cell r="F19535">
            <v>292</v>
          </cell>
          <cell r="G19535" t="str">
            <v>Stk</v>
          </cell>
          <cell r="H19535">
            <v>485.35</v>
          </cell>
        </row>
        <row r="19536">
          <cell r="A19536">
            <v>96522301</v>
          </cell>
          <cell r="B19536" t="str">
            <v>Milcheinlauf drehbar Gu 51mm (79mm s/s)</v>
          </cell>
          <cell r="C19536" t="str">
            <v>Manchon pour U T 50 L/100 L</v>
          </cell>
          <cell r="D19536">
            <v>122</v>
          </cell>
          <cell r="E19536" t="str">
            <v>P4</v>
          </cell>
          <cell r="F19536">
            <v>292</v>
          </cell>
          <cell r="G19536" t="str">
            <v>Stk</v>
          </cell>
          <cell r="H19536">
            <v>131.9</v>
          </cell>
        </row>
        <row r="19537">
          <cell r="A19537">
            <v>96522302</v>
          </cell>
          <cell r="B19537" t="str">
            <v>Milcheinl drehbar Gu 63mm (79mm s/s)</v>
          </cell>
          <cell r="C19537" t="str">
            <v>MANCHON D ENTREE DE LAIT 63,5</v>
          </cell>
          <cell r="D19537">
            <v>86.5</v>
          </cell>
          <cell r="E19537" t="str">
            <v>P4</v>
          </cell>
          <cell r="F19537">
            <v>292</v>
          </cell>
          <cell r="G19537" t="str">
            <v>Stk</v>
          </cell>
          <cell r="H19537">
            <v>93.5</v>
          </cell>
        </row>
        <row r="19538">
          <cell r="A19538">
            <v>96522682</v>
          </cell>
          <cell r="B19538" t="str">
            <v>Mikroschalter f. Niveausteuerung</v>
          </cell>
          <cell r="C19538" t="str">
            <v>Microswitch LPR</v>
          </cell>
          <cell r="D19538">
            <v>88.3</v>
          </cell>
          <cell r="E19538" t="str">
            <v>P4</v>
          </cell>
          <cell r="F19538">
            <v>292</v>
          </cell>
          <cell r="G19538" t="str">
            <v>Stk</v>
          </cell>
          <cell r="H19538">
            <v>95.45</v>
          </cell>
        </row>
        <row r="19539">
          <cell r="A19539">
            <v>96523086</v>
          </cell>
          <cell r="B19539" t="str">
            <v>Niveausteuerung SR50/70</v>
          </cell>
          <cell r="C19539" t="str">
            <v>Flotteur SR50/70</v>
          </cell>
          <cell r="D19539">
            <v>536</v>
          </cell>
          <cell r="E19539" t="str">
            <v>P1</v>
          </cell>
          <cell r="F19539">
            <v>220</v>
          </cell>
          <cell r="G19539" t="str">
            <v>Stk</v>
          </cell>
          <cell r="H19539">
            <v>579.4</v>
          </cell>
        </row>
        <row r="19540">
          <cell r="A19540">
            <v>96523087</v>
          </cell>
          <cell r="B19540" t="str">
            <v>Niveausteuerung SR100</v>
          </cell>
          <cell r="C19540" t="str">
            <v>Flotteur SR100</v>
          </cell>
          <cell r="D19540">
            <v>560</v>
          </cell>
          <cell r="E19540" t="str">
            <v>P1</v>
          </cell>
          <cell r="F19540">
            <v>220</v>
          </cell>
          <cell r="G19540" t="str">
            <v>Stk</v>
          </cell>
          <cell r="H19540">
            <v>605.35</v>
          </cell>
        </row>
        <row r="19541">
          <cell r="A19541">
            <v>96523201</v>
          </cell>
          <cell r="B19541" t="str">
            <v>Dichtung</v>
          </cell>
          <cell r="C19541" t="str">
            <v>Joint de flotteur</v>
          </cell>
          <cell r="D19541">
            <v>4.25</v>
          </cell>
          <cell r="E19541" t="str">
            <v>P4</v>
          </cell>
          <cell r="F19541">
            <v>292</v>
          </cell>
          <cell r="G19541" t="str">
            <v>Stk</v>
          </cell>
          <cell r="H19541">
            <v>4.5999999999999996</v>
          </cell>
        </row>
        <row r="19542">
          <cell r="A19542">
            <v>96524180</v>
          </cell>
          <cell r="B19542" t="str">
            <v>Gehäusekit 1 1/4in</v>
          </cell>
          <cell r="C19542" t="str">
            <v>Kit corps tappy 1 pouce 1/4</v>
          </cell>
          <cell r="D19542">
            <v>44.2</v>
          </cell>
          <cell r="E19542" t="str">
            <v>P4</v>
          </cell>
          <cell r="F19542">
            <v>195</v>
          </cell>
          <cell r="G19542" t="str">
            <v>Stk</v>
          </cell>
          <cell r="H19542">
            <v>47.8</v>
          </cell>
        </row>
        <row r="19543">
          <cell r="A19543">
            <v>96524290</v>
          </cell>
          <cell r="B19543" t="str">
            <v>Luftanschluss (Bajonett) 1in</v>
          </cell>
          <cell r="C19543" t="str">
            <v>Robinet tappy 1 pouce RES</v>
          </cell>
          <cell r="D19543">
            <v>41.5</v>
          </cell>
          <cell r="E19543" t="str">
            <v>P4</v>
          </cell>
          <cell r="F19543">
            <v>291</v>
          </cell>
          <cell r="G19543" t="str">
            <v>Stk</v>
          </cell>
          <cell r="H19543">
            <v>44.85</v>
          </cell>
        </row>
        <row r="19544">
          <cell r="A19544">
            <v>96524291</v>
          </cell>
          <cell r="B19544" t="str">
            <v>Luftanschluss 1 1/4 in</v>
          </cell>
          <cell r="C19544" t="str">
            <v>Robinet tappy 1 pouce 1/4</v>
          </cell>
          <cell r="D19544">
            <v>51.6</v>
          </cell>
          <cell r="E19544" t="str">
            <v>P4</v>
          </cell>
          <cell r="F19544">
            <v>291</v>
          </cell>
          <cell r="G19544" t="str">
            <v>Stk</v>
          </cell>
          <cell r="H19544">
            <v>55.8</v>
          </cell>
        </row>
        <row r="19545">
          <cell r="A19545">
            <v>96524292</v>
          </cell>
          <cell r="B19545" t="str">
            <v>Luftanschluss 1 1/2"</v>
          </cell>
          <cell r="C19545" t="str">
            <v>Robinet tappy 1 pouce 1/2</v>
          </cell>
          <cell r="D19545">
            <v>54.4</v>
          </cell>
          <cell r="E19545" t="str">
            <v>P4</v>
          </cell>
          <cell r="F19545">
            <v>196</v>
          </cell>
          <cell r="G19545" t="str">
            <v>Stk</v>
          </cell>
          <cell r="H19545">
            <v>58.8</v>
          </cell>
        </row>
        <row r="19546">
          <cell r="A19546">
            <v>96524390</v>
          </cell>
          <cell r="B19546" t="str">
            <v>Luftanschluss (Schlauch) 1in</v>
          </cell>
          <cell r="C19546" t="str">
            <v>Rob.iso bride 1 pouce étable</v>
          </cell>
          <cell r="D19546">
            <v>38.200000000000003</v>
          </cell>
          <cell r="E19546" t="str">
            <v>P1</v>
          </cell>
          <cell r="F19546">
            <v>150</v>
          </cell>
          <cell r="G19546" t="str">
            <v>Stk</v>
          </cell>
          <cell r="H19546">
            <v>41.3</v>
          </cell>
        </row>
        <row r="19547">
          <cell r="A19547">
            <v>96524391</v>
          </cell>
          <cell r="B19547" t="str">
            <v>Luftanschluss 5/4in</v>
          </cell>
          <cell r="C19547" t="str">
            <v>Rob iso bride 1 pouce 1/4 étable</v>
          </cell>
          <cell r="D19547">
            <v>48.5</v>
          </cell>
          <cell r="E19547" t="str">
            <v>P1</v>
          </cell>
          <cell r="F19547">
            <v>150</v>
          </cell>
          <cell r="G19547" t="str">
            <v>Stk</v>
          </cell>
          <cell r="H19547">
            <v>52.45</v>
          </cell>
        </row>
        <row r="19548">
          <cell r="A19548">
            <v>96524392</v>
          </cell>
          <cell r="B19548" t="str">
            <v>Vakuumanschluss Kst automatisch 1,5in</v>
          </cell>
          <cell r="C19548" t="str">
            <v>Rob à vide Tappy 6/4 pouce</v>
          </cell>
          <cell r="D19548">
            <v>58.4</v>
          </cell>
          <cell r="E19548" t="str">
            <v>P1</v>
          </cell>
          <cell r="F19548">
            <v>150</v>
          </cell>
          <cell r="G19548" t="str">
            <v>Stk</v>
          </cell>
          <cell r="H19548">
            <v>63.15</v>
          </cell>
        </row>
        <row r="19549">
          <cell r="A19549">
            <v>96524399</v>
          </cell>
          <cell r="B19549" t="str">
            <v>Satz- Dichtungsringe Vakuumanschlüsse</v>
          </cell>
          <cell r="C19549" t="str">
            <v>Kit joints tappy</v>
          </cell>
          <cell r="D19549">
            <v>47.7</v>
          </cell>
          <cell r="E19549" t="str">
            <v>P4</v>
          </cell>
          <cell r="F19549">
            <v>195</v>
          </cell>
          <cell r="G19549" t="str">
            <v>Stk</v>
          </cell>
          <cell r="H19549">
            <v>51.55</v>
          </cell>
        </row>
        <row r="19550">
          <cell r="A19550">
            <v>96524480</v>
          </cell>
          <cell r="B19550" t="str">
            <v>Gehäusekit 1 1/2</v>
          </cell>
          <cell r="C19550" t="str">
            <v>Kit corps tappy 1 pouce 1/2</v>
          </cell>
          <cell r="D19550">
            <v>44</v>
          </cell>
          <cell r="E19550" t="str">
            <v>P4</v>
          </cell>
          <cell r="F19550">
            <v>195</v>
          </cell>
          <cell r="G19550" t="str">
            <v>Stk</v>
          </cell>
          <cell r="H19550">
            <v>47.55</v>
          </cell>
        </row>
        <row r="19551">
          <cell r="A19551">
            <v>96524501</v>
          </cell>
          <cell r="B19551" t="str">
            <v>Kabelbinder 290x4,8mm</v>
          </cell>
          <cell r="C19551" t="str">
            <v>Attache-câbles 290x4.8</v>
          </cell>
          <cell r="D19551">
            <v>0.65</v>
          </cell>
          <cell r="E19551" t="str">
            <v>P4</v>
          </cell>
          <cell r="F19551">
            <v>198</v>
          </cell>
          <cell r="G19551" t="str">
            <v>Stk</v>
          </cell>
          <cell r="H19551">
            <v>0.7</v>
          </cell>
        </row>
        <row r="19552">
          <cell r="A19552">
            <v>96524503</v>
          </cell>
          <cell r="B19552" t="str">
            <v>Kabelbinder 178mm x 4,8mm</v>
          </cell>
          <cell r="C19552" t="str">
            <v>Cosse à sertir alfa</v>
          </cell>
          <cell r="D19552">
            <v>0.75</v>
          </cell>
          <cell r="E19552" t="str">
            <v>P4</v>
          </cell>
          <cell r="F19552">
            <v>692</v>
          </cell>
          <cell r="G19552" t="str">
            <v>Stk</v>
          </cell>
          <cell r="H19552">
            <v>0.8</v>
          </cell>
        </row>
        <row r="19553">
          <cell r="A19553">
            <v>96524601</v>
          </cell>
          <cell r="B19553" t="str">
            <v>Rohrschellenhälfte 1 1/2in</v>
          </cell>
          <cell r="C19553" t="str">
            <v>DIMI-COULLIER 11/2" SYNTH.</v>
          </cell>
          <cell r="D19553">
            <v>41.1</v>
          </cell>
          <cell r="E19553" t="str">
            <v>P4</v>
          </cell>
          <cell r="F19553">
            <v>291</v>
          </cell>
          <cell r="G19553" t="str">
            <v>Stk</v>
          </cell>
          <cell r="H19553">
            <v>44.45</v>
          </cell>
        </row>
        <row r="19554">
          <cell r="A19554">
            <v>96532280</v>
          </cell>
          <cell r="B19554" t="str">
            <v>Sprüher</v>
          </cell>
          <cell r="C19554" t="str">
            <v>Diffuseur globe record</v>
          </cell>
          <cell r="D19554">
            <v>17.7</v>
          </cell>
          <cell r="E19554" t="str">
            <v>P4</v>
          </cell>
          <cell r="F19554">
            <v>192</v>
          </cell>
          <cell r="G19554" t="str">
            <v>Stk</v>
          </cell>
          <cell r="H19554">
            <v>19.149999999999999</v>
          </cell>
        </row>
        <row r="19555">
          <cell r="A19555">
            <v>96537301</v>
          </cell>
          <cell r="B19555" t="str">
            <v>Messrohr AFM 3000 ALU</v>
          </cell>
          <cell r="C19555" t="str">
            <v>Tuyau de mesure alu AFM3000</v>
          </cell>
          <cell r="D19555">
            <v>262</v>
          </cell>
          <cell r="E19555" t="str">
            <v>P4</v>
          </cell>
          <cell r="F19555">
            <v>260</v>
          </cell>
          <cell r="G19555" t="str">
            <v>Stk</v>
          </cell>
          <cell r="H19555">
            <v>283.2</v>
          </cell>
        </row>
        <row r="19556">
          <cell r="A19556">
            <v>96537401</v>
          </cell>
          <cell r="B19556" t="str">
            <v>Einstellrohr AFM 3000</v>
          </cell>
          <cell r="C19556" t="str">
            <v>Tube support pour AFM3000</v>
          </cell>
          <cell r="D19556">
            <v>175</v>
          </cell>
          <cell r="E19556" t="str">
            <v>P4</v>
          </cell>
          <cell r="F19556">
            <v>260</v>
          </cell>
          <cell r="G19556" t="str">
            <v>Stk</v>
          </cell>
          <cell r="H19556">
            <v>189.2</v>
          </cell>
        </row>
        <row r="19557">
          <cell r="A19557">
            <v>96537601</v>
          </cell>
          <cell r="B19557" t="str">
            <v>Einstellring</v>
          </cell>
          <cell r="C19557" t="str">
            <v>Anneau de réglage AFM3000</v>
          </cell>
          <cell r="D19557">
            <v>90</v>
          </cell>
          <cell r="E19557" t="str">
            <v>P4</v>
          </cell>
          <cell r="F19557">
            <v>260</v>
          </cell>
          <cell r="G19557" t="str">
            <v>Stk</v>
          </cell>
          <cell r="H19557">
            <v>97.3</v>
          </cell>
        </row>
        <row r="19558">
          <cell r="A19558">
            <v>96537801</v>
          </cell>
          <cell r="B19558" t="str">
            <v>Skala 0-300 AFM</v>
          </cell>
          <cell r="C19558" t="str">
            <v>Bague 300 AFM 3000</v>
          </cell>
          <cell r="D19558">
            <v>171</v>
          </cell>
          <cell r="E19558" t="str">
            <v>P4</v>
          </cell>
          <cell r="F19558">
            <v>260</v>
          </cell>
          <cell r="G19558" t="str">
            <v>Stk</v>
          </cell>
          <cell r="H19558">
            <v>184.85</v>
          </cell>
        </row>
        <row r="19559">
          <cell r="A19559">
            <v>96537901</v>
          </cell>
          <cell r="B19559" t="str">
            <v>Skala 0-2700 AFM</v>
          </cell>
          <cell r="C19559" t="str">
            <v>Bague 2700 AFM 3000</v>
          </cell>
          <cell r="D19559">
            <v>172</v>
          </cell>
          <cell r="E19559" t="str">
            <v>P4</v>
          </cell>
          <cell r="F19559">
            <v>260</v>
          </cell>
          <cell r="G19559" t="str">
            <v>Stk</v>
          </cell>
          <cell r="H19559">
            <v>185.95</v>
          </cell>
        </row>
        <row r="19560">
          <cell r="A19560">
            <v>96538080</v>
          </cell>
          <cell r="B19560" t="str">
            <v>Air Flow Meter</v>
          </cell>
          <cell r="C19560" t="str">
            <v>Air flow mètre 3000 sans coffret</v>
          </cell>
          <cell r="D19560">
            <v>1185</v>
          </cell>
          <cell r="E19560" t="str">
            <v>P4</v>
          </cell>
          <cell r="F19560">
            <v>260</v>
          </cell>
          <cell r="G19560" t="str">
            <v>Stk</v>
          </cell>
          <cell r="H19560">
            <v>1281</v>
          </cell>
        </row>
        <row r="19561">
          <cell r="A19561">
            <v>96542301</v>
          </cell>
          <cell r="B19561" t="str">
            <v>Dichtung 40mm Typ 4 Melkanschluss</v>
          </cell>
          <cell r="C19561" t="str">
            <v>Joint corps robinet 40mm</v>
          </cell>
          <cell r="D19561">
            <v>7.2</v>
          </cell>
          <cell r="E19561" t="str">
            <v>P4</v>
          </cell>
          <cell r="F19561">
            <v>195</v>
          </cell>
          <cell r="G19561" t="str">
            <v>Stk</v>
          </cell>
          <cell r="H19561">
            <v>7.8</v>
          </cell>
        </row>
        <row r="19562">
          <cell r="A19562">
            <v>96542580</v>
          </cell>
          <cell r="B19562" t="str">
            <v>Membrane Duovac 1St.</v>
          </cell>
          <cell r="C19562" t="str">
            <v>Membrane Duovac</v>
          </cell>
          <cell r="D19562">
            <v>18.45</v>
          </cell>
          <cell r="E19562" t="str">
            <v>P4</v>
          </cell>
          <cell r="F19562">
            <v>192</v>
          </cell>
          <cell r="G19562" t="str">
            <v>Stk</v>
          </cell>
          <cell r="H19562">
            <v>19.95</v>
          </cell>
        </row>
        <row r="19563">
          <cell r="A19563">
            <v>96543301</v>
          </cell>
          <cell r="B19563" t="str">
            <v>Federhalter f. HP100</v>
          </cell>
          <cell r="C19563" t="str">
            <v>Axe de bras de conversion HP100</v>
          </cell>
          <cell r="D19563">
            <v>4.1500000000000004</v>
          </cell>
          <cell r="E19563" t="str">
            <v>P4</v>
          </cell>
          <cell r="F19563">
            <v>193</v>
          </cell>
          <cell r="G19563" t="str">
            <v>Stk</v>
          </cell>
          <cell r="H19563">
            <v>4.5</v>
          </cell>
        </row>
        <row r="19564">
          <cell r="A19564">
            <v>96545380</v>
          </cell>
          <cell r="B19564" t="str">
            <v>Membrane mit Schalter I-Teil</v>
          </cell>
          <cell r="C19564" t="str">
            <v>Valve pour interrupteur servo</v>
          </cell>
          <cell r="D19564">
            <v>29.6</v>
          </cell>
          <cell r="E19564" t="str">
            <v>P4</v>
          </cell>
          <cell r="F19564">
            <v>192</v>
          </cell>
          <cell r="G19564" t="str">
            <v>Stk</v>
          </cell>
          <cell r="H19564">
            <v>32</v>
          </cell>
        </row>
        <row r="19565">
          <cell r="A19565">
            <v>96546402</v>
          </cell>
          <cell r="B19565" t="str">
            <v>Drainagewinkel</v>
          </cell>
          <cell r="C19565" t="str">
            <v>Corps de valve de drainage</v>
          </cell>
          <cell r="D19565">
            <v>42.7</v>
          </cell>
          <cell r="E19565" t="str">
            <v>P4</v>
          </cell>
          <cell r="F19565">
            <v>292</v>
          </cell>
          <cell r="G19565" t="str">
            <v>Stk</v>
          </cell>
          <cell r="H19565">
            <v>46.15</v>
          </cell>
        </row>
        <row r="19566">
          <cell r="A19566">
            <v>96546481</v>
          </cell>
          <cell r="B19566" t="str">
            <v>Drainagerohr</v>
          </cell>
          <cell r="C19566" t="str">
            <v>Sortie filtre PVC CPL</v>
          </cell>
          <cell r="D19566">
            <v>19</v>
          </cell>
          <cell r="E19566" t="str">
            <v>P1</v>
          </cell>
          <cell r="F19566">
            <v>220</v>
          </cell>
          <cell r="G19566" t="str">
            <v>Stk</v>
          </cell>
          <cell r="H19566">
            <v>20.55</v>
          </cell>
        </row>
        <row r="19567">
          <cell r="A19567">
            <v>96546801</v>
          </cell>
          <cell r="B19567" t="str">
            <v>Gummimuffe f.Verschraubung 40/38 SS</v>
          </cell>
          <cell r="C19567" t="str">
            <v>Joint PR racc. PVC 40/38</v>
          </cell>
          <cell r="D19567">
            <v>24.7</v>
          </cell>
          <cell r="E19567" t="str">
            <v>P4</v>
          </cell>
          <cell r="F19567">
            <v>195</v>
          </cell>
          <cell r="G19567" t="str">
            <v>Stk</v>
          </cell>
          <cell r="H19567">
            <v>26.7</v>
          </cell>
        </row>
        <row r="19568">
          <cell r="A19568">
            <v>96546980</v>
          </cell>
          <cell r="B19568" t="str">
            <v>Union plastic 40mm f. ss</v>
          </cell>
          <cell r="C19568" t="str">
            <v>Raccord plastique D40</v>
          </cell>
          <cell r="D19568">
            <v>34.5</v>
          </cell>
          <cell r="E19568" t="str">
            <v>P1</v>
          </cell>
          <cell r="F19568">
            <v>150</v>
          </cell>
          <cell r="G19568" t="str">
            <v>Stk</v>
          </cell>
          <cell r="H19568">
            <v>37.299999999999997</v>
          </cell>
        </row>
        <row r="19569">
          <cell r="A19569">
            <v>96547601</v>
          </cell>
          <cell r="B19569" t="str">
            <v>Überwurfmutter 3/4in</v>
          </cell>
          <cell r="C19569" t="str">
            <v>Boulon 3/4 pouce</v>
          </cell>
          <cell r="D19569">
            <v>8.3000000000000007</v>
          </cell>
          <cell r="E19569" t="str">
            <v>P4</v>
          </cell>
          <cell r="F19569">
            <v>692</v>
          </cell>
          <cell r="G19569" t="str">
            <v>Stk</v>
          </cell>
          <cell r="H19569">
            <v>8.9499999999999993</v>
          </cell>
        </row>
        <row r="19570">
          <cell r="A19570">
            <v>96547801</v>
          </cell>
          <cell r="B19570" t="str">
            <v>Winkelschlauchnippel</v>
          </cell>
          <cell r="C19570" t="str">
            <v>Raccord alwa</v>
          </cell>
          <cell r="D19570">
            <v>9.5</v>
          </cell>
          <cell r="E19570" t="str">
            <v>P4</v>
          </cell>
          <cell r="F19570">
            <v>293</v>
          </cell>
          <cell r="G19570" t="str">
            <v>Stk</v>
          </cell>
          <cell r="H19570">
            <v>10.25</v>
          </cell>
        </row>
        <row r="19571">
          <cell r="A19571">
            <v>96548801</v>
          </cell>
          <cell r="B19571" t="str">
            <v>Balg Gummi für Duovac 300</v>
          </cell>
          <cell r="C19571" t="str">
            <v>Soufflet</v>
          </cell>
          <cell r="D19571">
            <v>18.3</v>
          </cell>
          <cell r="E19571" t="str">
            <v>P4</v>
          </cell>
          <cell r="F19571">
            <v>967</v>
          </cell>
          <cell r="G19571" t="str">
            <v>Stk</v>
          </cell>
          <cell r="H19571">
            <v>19.8</v>
          </cell>
        </row>
        <row r="19572">
          <cell r="A19572">
            <v>96549504</v>
          </cell>
          <cell r="B19572" t="str">
            <v>Ventilschraube</v>
          </cell>
          <cell r="C19572" t="str">
            <v>Bouchon fileté</v>
          </cell>
          <cell r="D19572">
            <v>11.8</v>
          </cell>
          <cell r="E19572" t="str">
            <v>P4</v>
          </cell>
          <cell r="F19572">
            <v>323</v>
          </cell>
          <cell r="G19572" t="str">
            <v>Stk</v>
          </cell>
          <cell r="H19572">
            <v>12.75</v>
          </cell>
        </row>
        <row r="19573">
          <cell r="A19573">
            <v>96549601</v>
          </cell>
          <cell r="B19573" t="str">
            <v>Servomagnet f. Steuergehäuse JM100</v>
          </cell>
          <cell r="C19573" t="str">
            <v>Rondelle magnetique</v>
          </cell>
          <cell r="D19573">
            <v>14.05</v>
          </cell>
          <cell r="E19573" t="str">
            <v>P4</v>
          </cell>
          <cell r="F19573">
            <v>967</v>
          </cell>
          <cell r="G19573" t="str">
            <v>Stk</v>
          </cell>
          <cell r="H19573">
            <v>15.2</v>
          </cell>
        </row>
        <row r="19574">
          <cell r="A19574">
            <v>96550201</v>
          </cell>
          <cell r="B19574" t="str">
            <v>Stopfen Kstst.2mm</v>
          </cell>
          <cell r="C19574" t="str">
            <v>Bouchon duovac</v>
          </cell>
          <cell r="D19574">
            <v>2</v>
          </cell>
          <cell r="E19574" t="str">
            <v>P4</v>
          </cell>
          <cell r="F19574">
            <v>967</v>
          </cell>
          <cell r="G19574" t="str">
            <v>Stk</v>
          </cell>
          <cell r="H19574">
            <v>2.15</v>
          </cell>
        </row>
        <row r="19575">
          <cell r="A19575">
            <v>96553101</v>
          </cell>
          <cell r="B19575" t="str">
            <v>ATOP-Verbindungsteil</v>
          </cell>
          <cell r="C19575" t="str">
            <v>Poignée indicateur ATOP</v>
          </cell>
          <cell r="D19575">
            <v>117</v>
          </cell>
          <cell r="E19575" t="str">
            <v>P4</v>
          </cell>
          <cell r="F19575">
            <v>191</v>
          </cell>
          <cell r="G19575" t="str">
            <v>Stk</v>
          </cell>
          <cell r="H19575">
            <v>126.5</v>
          </cell>
        </row>
        <row r="19576">
          <cell r="A19576">
            <v>96554680</v>
          </cell>
          <cell r="B19576" t="str">
            <v>Aufhängung 3in Duovac 300</v>
          </cell>
          <cell r="C19576" t="str">
            <v>Crochet DV300 étable</v>
          </cell>
          <cell r="D19576">
            <v>234</v>
          </cell>
          <cell r="E19576" t="str">
            <v>P4</v>
          </cell>
          <cell r="F19576">
            <v>967</v>
          </cell>
          <cell r="G19576" t="str">
            <v>Stk</v>
          </cell>
          <cell r="H19576">
            <v>252.95</v>
          </cell>
        </row>
        <row r="19577">
          <cell r="A19577">
            <v>96554801</v>
          </cell>
          <cell r="B19577" t="str">
            <v>Umlenkrolle für ACR Zylinder</v>
          </cell>
          <cell r="C19577" t="str">
            <v>Roue-vérin Atlas 400</v>
          </cell>
          <cell r="D19577">
            <v>11.35</v>
          </cell>
          <cell r="E19577" t="str">
            <v>P4</v>
          </cell>
          <cell r="F19577">
            <v>325</v>
          </cell>
          <cell r="G19577" t="str">
            <v>Stk</v>
          </cell>
          <cell r="H19577">
            <v>12.25</v>
          </cell>
        </row>
        <row r="19578">
          <cell r="A19578">
            <v>96557101</v>
          </cell>
          <cell r="B19578" t="str">
            <v>Welle f. Servoventil ATOP Sammelstück</v>
          </cell>
          <cell r="C19578" t="str">
            <v>Tige clapet dist. grif. Atop</v>
          </cell>
          <cell r="D19578">
            <v>19.100000000000001</v>
          </cell>
          <cell r="E19578" t="str">
            <v>P4</v>
          </cell>
          <cell r="F19578">
            <v>194</v>
          </cell>
          <cell r="G19578" t="str">
            <v>Stk</v>
          </cell>
          <cell r="H19578">
            <v>20.65</v>
          </cell>
        </row>
        <row r="19579">
          <cell r="A19579">
            <v>96562885</v>
          </cell>
          <cell r="B19579" t="str">
            <v>Pumpenpaket PE1400</v>
          </cell>
          <cell r="C19579" t="str">
            <v>Adaptation 1400</v>
          </cell>
          <cell r="D19579">
            <v>3239</v>
          </cell>
          <cell r="E19579" t="str">
            <v>P1</v>
          </cell>
          <cell r="F19579">
            <v>220</v>
          </cell>
          <cell r="G19579" t="str">
            <v>Stk</v>
          </cell>
          <cell r="H19579">
            <v>3501.35</v>
          </cell>
        </row>
        <row r="19580">
          <cell r="A19580">
            <v>96563286</v>
          </cell>
          <cell r="B19580" t="str">
            <v>Niveausteuerung 25l, neue Überlaufs.</v>
          </cell>
          <cell r="C19580" t="str">
            <v>Flotteur NM 25l</v>
          </cell>
          <cell r="D19580">
            <v>462</v>
          </cell>
          <cell r="E19580" t="str">
            <v>P1</v>
          </cell>
          <cell r="F19580">
            <v>220</v>
          </cell>
          <cell r="G19580" t="str">
            <v>Stk</v>
          </cell>
          <cell r="H19580">
            <v>499.4</v>
          </cell>
        </row>
        <row r="19581">
          <cell r="A19581">
            <v>96563287</v>
          </cell>
          <cell r="B19581" t="str">
            <v>Niveausteuerung 50l, neue Überlaufs.</v>
          </cell>
          <cell r="C19581" t="str">
            <v>Flotteur 50l NM</v>
          </cell>
          <cell r="D19581">
            <v>482</v>
          </cell>
          <cell r="E19581" t="str">
            <v>P1</v>
          </cell>
          <cell r="F19581">
            <v>220</v>
          </cell>
          <cell r="G19581" t="str">
            <v>Stk</v>
          </cell>
          <cell r="H19581">
            <v>521.04999999999995</v>
          </cell>
        </row>
        <row r="19582">
          <cell r="A19582">
            <v>96563289</v>
          </cell>
          <cell r="B19582" t="str">
            <v>Niveausteuerung LPR30-100</v>
          </cell>
          <cell r="C19582" t="str">
            <v>Flotteur LPR30-100</v>
          </cell>
          <cell r="D19582">
            <v>520</v>
          </cell>
          <cell r="E19582" t="str">
            <v>P1</v>
          </cell>
          <cell r="F19582">
            <v>220</v>
          </cell>
          <cell r="G19582" t="str">
            <v>Stk</v>
          </cell>
          <cell r="H19582">
            <v>562.1</v>
          </cell>
        </row>
        <row r="19583">
          <cell r="A19583">
            <v>96563382</v>
          </cell>
          <cell r="B19583" t="str">
            <v>Konsolpaket Milchabsch PH (75mm)</v>
          </cell>
          <cell r="C19583" t="str">
            <v>Support UT vérsion 2</v>
          </cell>
          <cell r="D19583">
            <v>277</v>
          </cell>
          <cell r="E19583" t="str">
            <v>P1</v>
          </cell>
          <cell r="F19583">
            <v>220</v>
          </cell>
          <cell r="G19583" t="str">
            <v>Stk</v>
          </cell>
          <cell r="H19583">
            <v>299.45</v>
          </cell>
        </row>
        <row r="19584">
          <cell r="A19584">
            <v>96564001</v>
          </cell>
          <cell r="B19584" t="str">
            <v>Dicht-/Schutzring für 25/50l Glasbeh.</v>
          </cell>
          <cell r="C19584" t="str">
            <v>Joint fond CHB 50l</v>
          </cell>
          <cell r="D19584">
            <v>62.3</v>
          </cell>
          <cell r="E19584" t="str">
            <v>P4</v>
          </cell>
          <cell r="F19584">
            <v>292</v>
          </cell>
          <cell r="G19584" t="str">
            <v>Stk</v>
          </cell>
          <cell r="H19584">
            <v>67.349999999999994</v>
          </cell>
        </row>
        <row r="19585">
          <cell r="A19585">
            <v>96564101</v>
          </cell>
          <cell r="B19585" t="str">
            <v>Langnippel 1/2in 100mm 1 Gewinde verz</v>
          </cell>
          <cell r="C19585" t="str">
            <v>Tube galv. 1 filet 1/2" x 100mm</v>
          </cell>
          <cell r="D19585">
            <v>4.8499999999999996</v>
          </cell>
          <cell r="E19585" t="str">
            <v>P4</v>
          </cell>
          <cell r="F19585">
            <v>292</v>
          </cell>
          <cell r="G19585" t="str">
            <v>Stk</v>
          </cell>
          <cell r="H19585">
            <v>5.25</v>
          </cell>
        </row>
        <row r="19586">
          <cell r="A19586">
            <v>96564102</v>
          </cell>
          <cell r="B19586" t="str">
            <v>Langnippel 1/2in 280mm 1 Gewinde verz</v>
          </cell>
          <cell r="C19586" t="str">
            <v>Tube galv. 1 filet 1/2" x 280mm</v>
          </cell>
          <cell r="D19586">
            <v>8.1999999999999993</v>
          </cell>
          <cell r="E19586" t="str">
            <v>P1</v>
          </cell>
          <cell r="F19586">
            <v>150</v>
          </cell>
          <cell r="G19586" t="str">
            <v>Stk</v>
          </cell>
          <cell r="H19586">
            <v>8.85</v>
          </cell>
        </row>
        <row r="19587">
          <cell r="A19587">
            <v>96564401</v>
          </cell>
          <cell r="B19587" t="str">
            <v>Drainageventil Gummi mit Spray</v>
          </cell>
          <cell r="C19587" t="str">
            <v>Valve drainage NM</v>
          </cell>
          <cell r="D19587">
            <v>21</v>
          </cell>
          <cell r="E19587" t="str">
            <v>P4</v>
          </cell>
          <cell r="F19587">
            <v>292</v>
          </cell>
          <cell r="G19587" t="str">
            <v>Stk</v>
          </cell>
          <cell r="H19587">
            <v>22.7</v>
          </cell>
        </row>
        <row r="19588">
          <cell r="A19588">
            <v>96564582</v>
          </cell>
          <cell r="B19588" t="str">
            <v>Motor 3Ph 0,37kW IP55</v>
          </cell>
          <cell r="C19588" t="str">
            <v>Moteur 0.37 kW IP55</v>
          </cell>
          <cell r="D19588">
            <v>711</v>
          </cell>
          <cell r="E19588" t="str">
            <v>P4</v>
          </cell>
          <cell r="F19588">
            <v>292</v>
          </cell>
          <cell r="G19588" t="str">
            <v>Stk</v>
          </cell>
          <cell r="H19588">
            <v>768.6</v>
          </cell>
        </row>
        <row r="19589">
          <cell r="A19589">
            <v>96565401</v>
          </cell>
          <cell r="B19589" t="str">
            <v>Distanzscheibe</v>
          </cell>
          <cell r="C19589" t="str">
            <v>Entretoise 18m</v>
          </cell>
          <cell r="D19589">
            <v>34.700000000000003</v>
          </cell>
          <cell r="E19589" t="str">
            <v>P4</v>
          </cell>
          <cell r="F19589">
            <v>291</v>
          </cell>
          <cell r="G19589" t="str">
            <v>Stk</v>
          </cell>
          <cell r="H19589">
            <v>37.5</v>
          </cell>
        </row>
        <row r="19590">
          <cell r="A19590">
            <v>96565780</v>
          </cell>
          <cell r="B19590" t="str">
            <v>Rotor m. Welle VP 18m</v>
          </cell>
          <cell r="C19590" t="str">
            <v>Rotor 18m</v>
          </cell>
          <cell r="D19590">
            <v>456</v>
          </cell>
          <cell r="E19590" t="str">
            <v>P4</v>
          </cell>
          <cell r="F19590">
            <v>291</v>
          </cell>
          <cell r="G19590" t="str">
            <v>Stk</v>
          </cell>
          <cell r="H19590">
            <v>492.95</v>
          </cell>
        </row>
        <row r="19591">
          <cell r="A19591">
            <v>96567801</v>
          </cell>
          <cell r="B19591" t="str">
            <v>Einlaufbogen (Gummi) ALWA3000</v>
          </cell>
          <cell r="C19591" t="str">
            <v>Tuyau coude à 5000</v>
          </cell>
          <cell r="D19591">
            <v>70</v>
          </cell>
          <cell r="E19591" t="str">
            <v>P4</v>
          </cell>
          <cell r="F19591">
            <v>293</v>
          </cell>
          <cell r="G19591" t="str">
            <v>Stk</v>
          </cell>
          <cell r="H19591">
            <v>75.650000000000006</v>
          </cell>
        </row>
        <row r="19592">
          <cell r="A19592">
            <v>96571001</v>
          </cell>
          <cell r="B19592" t="str">
            <v>Pulsschieber 1,5:1(60:40)</v>
          </cell>
          <cell r="C19592" t="str">
            <v>Glissiere 1.5/1</v>
          </cell>
          <cell r="D19592">
            <v>33.1</v>
          </cell>
          <cell r="E19592" t="str">
            <v>P4</v>
          </cell>
          <cell r="F19592">
            <v>193</v>
          </cell>
          <cell r="G19592" t="str">
            <v>Stk</v>
          </cell>
          <cell r="H19592">
            <v>35.799999999999997</v>
          </cell>
        </row>
        <row r="19593">
          <cell r="A19593">
            <v>96574701</v>
          </cell>
          <cell r="B19593" t="str">
            <v>Gummistopfen</v>
          </cell>
          <cell r="C19593" t="str">
            <v>Bouchon D40</v>
          </cell>
          <cell r="D19593">
            <v>17.149999999999999</v>
          </cell>
          <cell r="E19593" t="str">
            <v>P4</v>
          </cell>
          <cell r="F19593">
            <v>195</v>
          </cell>
          <cell r="G19593" t="str">
            <v>Stk</v>
          </cell>
          <cell r="H19593">
            <v>18.55</v>
          </cell>
        </row>
        <row r="19594">
          <cell r="A19594">
            <v>96574980</v>
          </cell>
          <cell r="B19594" t="str">
            <v>Hahngehäuse</v>
          </cell>
          <cell r="C19594" t="str">
            <v>Corps vanne 3 voies D40</v>
          </cell>
          <cell r="D19594">
            <v>263</v>
          </cell>
          <cell r="E19594" t="str">
            <v>P4</v>
          </cell>
          <cell r="F19594">
            <v>195</v>
          </cell>
          <cell r="G19594" t="str">
            <v>Stk</v>
          </cell>
          <cell r="H19594">
            <v>284.3</v>
          </cell>
        </row>
        <row r="19595">
          <cell r="A19595">
            <v>96575301</v>
          </cell>
          <cell r="B19595" t="str">
            <v>Milchstutzen ger.40/34+38</v>
          </cell>
          <cell r="C19595" t="str">
            <v>Tubulure inlet</v>
          </cell>
          <cell r="D19595">
            <v>23.8</v>
          </cell>
          <cell r="E19595" t="str">
            <v>P4</v>
          </cell>
          <cell r="F19595">
            <v>195</v>
          </cell>
          <cell r="G19595" t="str">
            <v>Stk</v>
          </cell>
          <cell r="H19595">
            <v>25.75</v>
          </cell>
        </row>
        <row r="19596">
          <cell r="A19596">
            <v>96576001</v>
          </cell>
          <cell r="B19596" t="str">
            <v>Filter für Aerodyn Pulsator</v>
          </cell>
          <cell r="C19596" t="str">
            <v>Filtre</v>
          </cell>
          <cell r="D19596">
            <v>3.35</v>
          </cell>
          <cell r="E19596" t="str">
            <v>P4</v>
          </cell>
          <cell r="F19596">
            <v>191</v>
          </cell>
          <cell r="G19596" t="str">
            <v>Stk</v>
          </cell>
          <cell r="H19596">
            <v>3.6</v>
          </cell>
        </row>
        <row r="19597">
          <cell r="A19597">
            <v>96585582</v>
          </cell>
          <cell r="B19597" t="str">
            <v>Schalldämpfer 1,5in</v>
          </cell>
          <cell r="C19597" t="str">
            <v>Silencieux seul 1 pouce 1/2</v>
          </cell>
          <cell r="D19597">
            <v>413</v>
          </cell>
          <cell r="E19597" t="str">
            <v>P4</v>
          </cell>
          <cell r="F19597">
            <v>291</v>
          </cell>
          <cell r="G19597" t="str">
            <v>Stk</v>
          </cell>
          <cell r="H19597">
            <v>446.45</v>
          </cell>
        </row>
        <row r="19598">
          <cell r="A19598">
            <v>96586201</v>
          </cell>
          <cell r="B19598" t="str">
            <v>Deckel für Ölsammelbehälter</v>
          </cell>
          <cell r="C19598" t="str">
            <v>Couvercle recuperateur d'huile</v>
          </cell>
          <cell r="D19598">
            <v>38.4</v>
          </cell>
          <cell r="E19598" t="str">
            <v>P4</v>
          </cell>
          <cell r="F19598">
            <v>291</v>
          </cell>
          <cell r="G19598" t="str">
            <v>Stk</v>
          </cell>
          <cell r="H19598">
            <v>41.5</v>
          </cell>
        </row>
        <row r="19599">
          <cell r="A19599">
            <v>96586482</v>
          </cell>
          <cell r="B19599" t="str">
            <v>Abluftkrümmer 1,5in m.Rückschlagklappe</v>
          </cell>
          <cell r="C19599" t="str">
            <v>Coude echap.VP74/76</v>
          </cell>
          <cell r="D19599">
            <v>252</v>
          </cell>
          <cell r="E19599" t="str">
            <v>P4</v>
          </cell>
          <cell r="F19599">
            <v>291</v>
          </cell>
          <cell r="G19599" t="str">
            <v>Stk</v>
          </cell>
          <cell r="H19599">
            <v>272.39999999999998</v>
          </cell>
        </row>
        <row r="19600">
          <cell r="A19600">
            <v>96593601</v>
          </cell>
          <cell r="B19600" t="str">
            <v>Nippel f.VP/8M und AFM3000</v>
          </cell>
          <cell r="C19600" t="str">
            <v>Gicleur VP 18m</v>
          </cell>
          <cell r="D19600">
            <v>18.100000000000001</v>
          </cell>
          <cell r="E19600" t="str">
            <v>P4</v>
          </cell>
          <cell r="F19600">
            <v>291</v>
          </cell>
          <cell r="G19600" t="str">
            <v>Stk</v>
          </cell>
          <cell r="H19600">
            <v>19.55</v>
          </cell>
        </row>
        <row r="19601">
          <cell r="A19601">
            <v>96594201</v>
          </cell>
          <cell r="B19601" t="str">
            <v>Koffereinlage zu AFM 3000</v>
          </cell>
          <cell r="C19601" t="str">
            <v>Mousse de protection p.valise AFM3000</v>
          </cell>
          <cell r="D19601">
            <v>52.7</v>
          </cell>
          <cell r="E19601" t="str">
            <v>P4</v>
          </cell>
          <cell r="F19601">
            <v>260</v>
          </cell>
          <cell r="G19601" t="str">
            <v>Stk</v>
          </cell>
          <cell r="H19601">
            <v>56.95</v>
          </cell>
        </row>
        <row r="19602">
          <cell r="A19602">
            <v>96595401</v>
          </cell>
          <cell r="B19602" t="str">
            <v>Schlüssel f.Sicherungsklammer(Pulsat.)</v>
          </cell>
          <cell r="C19602" t="str">
            <v>Clé circlips</v>
          </cell>
          <cell r="D19602">
            <v>73.7</v>
          </cell>
          <cell r="E19602" t="str">
            <v>P4</v>
          </cell>
          <cell r="F19602">
            <v>935</v>
          </cell>
          <cell r="G19602" t="str">
            <v>Stk</v>
          </cell>
          <cell r="H19602">
            <v>79.650000000000006</v>
          </cell>
        </row>
        <row r="19603">
          <cell r="A19603">
            <v>96601901</v>
          </cell>
          <cell r="B19603" t="str">
            <v>Schalter f. Niveausteuerung Manus</v>
          </cell>
          <cell r="C19603" t="str">
            <v>Contact seul</v>
          </cell>
          <cell r="D19603">
            <v>94.7</v>
          </cell>
          <cell r="E19603" t="str">
            <v>P4</v>
          </cell>
          <cell r="F19603">
            <v>292</v>
          </cell>
          <cell r="G19603" t="str">
            <v>Stk</v>
          </cell>
          <cell r="H19603">
            <v>102.35</v>
          </cell>
        </row>
        <row r="19604">
          <cell r="A19604">
            <v>96602801</v>
          </cell>
          <cell r="B19604" t="str">
            <v>Dichtring Manumat III</v>
          </cell>
          <cell r="C19604" t="str">
            <v>JT inferieur manumat 3NM</v>
          </cell>
          <cell r="D19604">
            <v>88.4</v>
          </cell>
          <cell r="E19604" t="str">
            <v>P4</v>
          </cell>
          <cell r="F19604">
            <v>292</v>
          </cell>
          <cell r="G19604" t="str">
            <v>Stk</v>
          </cell>
          <cell r="H19604">
            <v>95.55</v>
          </cell>
        </row>
        <row r="19605">
          <cell r="A19605">
            <v>96607280</v>
          </cell>
          <cell r="B19605" t="str">
            <v>Deckel f Wanneneinlauf Ø60mm</v>
          </cell>
          <cell r="C19605" t="str">
            <v>Couvercle pour canne Ø60mm</v>
          </cell>
          <cell r="D19605">
            <v>95.6</v>
          </cell>
          <cell r="E19605" t="str">
            <v>P4</v>
          </cell>
          <cell r="F19605">
            <v>692</v>
          </cell>
          <cell r="G19605" t="str">
            <v>Stk</v>
          </cell>
          <cell r="H19605">
            <v>103.35</v>
          </cell>
        </row>
        <row r="19606">
          <cell r="A19606">
            <v>96607680</v>
          </cell>
          <cell r="B19606" t="str">
            <v>Schelle Kstst.25mm</v>
          </cell>
          <cell r="C19606" t="str">
            <v>Collier noir sans joint 025</v>
          </cell>
          <cell r="D19606">
            <v>19.55</v>
          </cell>
          <cell r="E19606" t="str">
            <v>P1</v>
          </cell>
          <cell r="F19606">
            <v>150</v>
          </cell>
          <cell r="G19606" t="str">
            <v>Stk</v>
          </cell>
          <cell r="H19606">
            <v>21.15</v>
          </cell>
        </row>
        <row r="19607">
          <cell r="A19607">
            <v>96607702</v>
          </cell>
          <cell r="B19607" t="str">
            <v>Zitzengummiaufnahme 58mm 1St.</v>
          </cell>
          <cell r="C19607" t="str">
            <v>Jetter almatic chèvre</v>
          </cell>
          <cell r="D19607">
            <v>21.4</v>
          </cell>
          <cell r="E19607" t="str">
            <v>P4</v>
          </cell>
          <cell r="F19607">
            <v>257</v>
          </cell>
          <cell r="G19607" t="str">
            <v>Stk</v>
          </cell>
          <cell r="H19607">
            <v>23.15</v>
          </cell>
        </row>
        <row r="19608">
          <cell r="A19608">
            <v>96611301</v>
          </cell>
          <cell r="B19608" t="str">
            <v>Nippel (für Melkzeug)</v>
          </cell>
          <cell r="C19608" t="str">
            <v>Canule jetters</v>
          </cell>
          <cell r="D19608">
            <v>12.6</v>
          </cell>
          <cell r="E19608" t="str">
            <v>P4</v>
          </cell>
          <cell r="F19608">
            <v>257</v>
          </cell>
          <cell r="G19608" t="str">
            <v>Stk</v>
          </cell>
          <cell r="H19608">
            <v>13.6</v>
          </cell>
        </row>
        <row r="19609">
          <cell r="A19609">
            <v>96612401</v>
          </cell>
          <cell r="B19609" t="str">
            <v>VRM Leitkonus (Kunstst.)</v>
          </cell>
          <cell r="C19609" t="str">
            <v>Cône de VRM</v>
          </cell>
          <cell r="D19609">
            <v>22</v>
          </cell>
          <cell r="E19609" t="str">
            <v>P4</v>
          </cell>
          <cell r="F19609">
            <v>291</v>
          </cell>
          <cell r="G19609" t="str">
            <v>Stk</v>
          </cell>
          <cell r="H19609">
            <v>23.8</v>
          </cell>
        </row>
        <row r="19610">
          <cell r="A19610">
            <v>96612681</v>
          </cell>
          <cell r="B19610" t="str">
            <v>O-Ring Set Duovac (neu)</v>
          </cell>
          <cell r="C19610" t="str">
            <v>Ensemble joint pr Duovac</v>
          </cell>
          <cell r="D19610">
            <v>14.85</v>
          </cell>
          <cell r="E19610" t="str">
            <v>P4</v>
          </cell>
          <cell r="F19610">
            <v>323</v>
          </cell>
          <cell r="G19610" t="str">
            <v>Stk</v>
          </cell>
          <cell r="H19610">
            <v>16.05</v>
          </cell>
        </row>
        <row r="19611">
          <cell r="A19611">
            <v>96618684</v>
          </cell>
          <cell r="B19611" t="str">
            <v>Deckel für Aerodyn Exakt MK II</v>
          </cell>
          <cell r="C19611" t="str">
            <v>ENS COVER F EXACT 2</v>
          </cell>
          <cell r="D19611">
            <v>53.2</v>
          </cell>
          <cell r="E19611" t="str">
            <v>P4</v>
          </cell>
          <cell r="F19611">
            <v>193</v>
          </cell>
          <cell r="G19611" t="str">
            <v>Stk</v>
          </cell>
          <cell r="H19611">
            <v>57.5</v>
          </cell>
        </row>
        <row r="19612">
          <cell r="A19612">
            <v>96620012</v>
          </cell>
          <cell r="B19612" t="str">
            <v>Ventilfeder</v>
          </cell>
          <cell r="C19612" t="str">
            <v>Ressort</v>
          </cell>
          <cell r="D19612">
            <v>10.1</v>
          </cell>
          <cell r="E19612" t="str">
            <v>P4</v>
          </cell>
          <cell r="F19612">
            <v>293</v>
          </cell>
          <cell r="G19612" t="str">
            <v>Stk</v>
          </cell>
          <cell r="H19612">
            <v>10.9</v>
          </cell>
        </row>
        <row r="19613">
          <cell r="A19613">
            <v>96620018</v>
          </cell>
          <cell r="B19613" t="str">
            <v>Feder für Pulsverstärker</v>
          </cell>
          <cell r="C19613" t="str">
            <v>Ressort de compressuer pour ampli</v>
          </cell>
          <cell r="D19613">
            <v>6.05</v>
          </cell>
          <cell r="E19613" t="str">
            <v>P4</v>
          </cell>
          <cell r="F19613">
            <v>196</v>
          </cell>
          <cell r="G19613" t="str">
            <v>Stk</v>
          </cell>
          <cell r="H19613">
            <v>6.55</v>
          </cell>
        </row>
        <row r="19614">
          <cell r="A19614">
            <v>96620280</v>
          </cell>
          <cell r="B19614" t="str">
            <v>Ölsammelbehälter</v>
          </cell>
          <cell r="C19614" t="str">
            <v>Recepteur d'huile</v>
          </cell>
          <cell r="D19614">
            <v>77.2</v>
          </cell>
          <cell r="E19614" t="str">
            <v>P4</v>
          </cell>
          <cell r="F19614">
            <v>291</v>
          </cell>
          <cell r="G19614" t="str">
            <v>Stk</v>
          </cell>
          <cell r="H19614">
            <v>83.45</v>
          </cell>
        </row>
        <row r="19615">
          <cell r="A19615">
            <v>96620283</v>
          </cell>
          <cell r="B19615" t="str">
            <v>.E.DVP CN COLLECT.PIPE DVP34</v>
          </cell>
          <cell r="C19615" t="str">
            <v>DVP340 kit récupérateur d'huile</v>
          </cell>
          <cell r="D19615">
            <v>105</v>
          </cell>
          <cell r="E19615" t="str">
            <v>P4</v>
          </cell>
          <cell r="F19615">
            <v>291</v>
          </cell>
          <cell r="G19615" t="str">
            <v>Stk</v>
          </cell>
          <cell r="H19615">
            <v>113.5</v>
          </cell>
        </row>
        <row r="19616">
          <cell r="A19616">
            <v>96620501</v>
          </cell>
          <cell r="B19616" t="str">
            <v>Nippel</v>
          </cell>
          <cell r="C19616" t="str">
            <v>Mamelon</v>
          </cell>
          <cell r="D19616">
            <v>14.25</v>
          </cell>
          <cell r="E19616" t="str">
            <v>P4</v>
          </cell>
          <cell r="F19616">
            <v>291</v>
          </cell>
          <cell r="G19616" t="str">
            <v>Stk</v>
          </cell>
          <cell r="H19616">
            <v>15.4</v>
          </cell>
        </row>
        <row r="19617">
          <cell r="A19617">
            <v>96620684</v>
          </cell>
          <cell r="B19617" t="str">
            <v>Ölabscheidersatz 1,5in (vert.)</v>
          </cell>
          <cell r="C19617" t="str">
            <v>Silencieux VP 74/76</v>
          </cell>
          <cell r="D19617">
            <v>1162</v>
          </cell>
          <cell r="E19617" t="str">
            <v>P1</v>
          </cell>
          <cell r="F19617">
            <v>210</v>
          </cell>
          <cell r="G19617" t="str">
            <v>Stk</v>
          </cell>
          <cell r="H19617">
            <v>1256.0999999999999</v>
          </cell>
        </row>
        <row r="19618">
          <cell r="A19618">
            <v>96620903</v>
          </cell>
          <cell r="B19618" t="str">
            <v>Indikatorhalter</v>
          </cell>
          <cell r="C19618" t="str">
            <v>Support fluxm.M100C</v>
          </cell>
          <cell r="D19618">
            <v>45.8</v>
          </cell>
          <cell r="E19618" t="str">
            <v>P4</v>
          </cell>
          <cell r="F19618">
            <v>191</v>
          </cell>
          <cell r="G19618" t="str">
            <v>Stk</v>
          </cell>
          <cell r="H19618">
            <v>49.5</v>
          </cell>
        </row>
        <row r="19619">
          <cell r="A19619">
            <v>96622081</v>
          </cell>
          <cell r="B19619" t="str">
            <v>Elektromotor 0,37kW IP55</v>
          </cell>
          <cell r="C19619" t="str">
            <v>MOTEUR 0,37 KW AVEC PIED</v>
          </cell>
          <cell r="D19619">
            <v>639</v>
          </cell>
          <cell r="E19619" t="str">
            <v>P4</v>
          </cell>
          <cell r="F19619">
            <v>292</v>
          </cell>
          <cell r="G19619" t="str">
            <v>Stk</v>
          </cell>
          <cell r="H19619">
            <v>690.75</v>
          </cell>
        </row>
        <row r="19620">
          <cell r="A19620">
            <v>96628280</v>
          </cell>
          <cell r="B19620" t="str">
            <v>Ventilkegel f.Sensor</v>
          </cell>
          <cell r="C19620" t="str">
            <v>Clapet VRM</v>
          </cell>
          <cell r="D19620">
            <v>79.3</v>
          </cell>
          <cell r="E19620" t="str">
            <v>P4</v>
          </cell>
          <cell r="F19620">
            <v>291</v>
          </cell>
          <cell r="G19620" t="str">
            <v>Stk</v>
          </cell>
          <cell r="H19620">
            <v>85.7</v>
          </cell>
        </row>
        <row r="19621">
          <cell r="A19621">
            <v>96631303</v>
          </cell>
          <cell r="B19621" t="str">
            <v>Verschlusskappe für 96631380</v>
          </cell>
          <cell r="C19621" t="str">
            <v>Cache ressort 17mm</v>
          </cell>
          <cell r="D19621">
            <v>3.6</v>
          </cell>
          <cell r="E19621" t="str">
            <v>P4</v>
          </cell>
          <cell r="F19621">
            <v>195</v>
          </cell>
          <cell r="G19621" t="str">
            <v>Stk</v>
          </cell>
          <cell r="H19621">
            <v>3.9</v>
          </cell>
        </row>
        <row r="19622">
          <cell r="A19622">
            <v>96631304</v>
          </cell>
          <cell r="B19622" t="str">
            <v>Feder 17mm f. Waschhahn</v>
          </cell>
          <cell r="C19622" t="str">
            <v>Ressort p.robinet a vide 17mm manuell</v>
          </cell>
          <cell r="D19622">
            <v>1.2</v>
          </cell>
          <cell r="E19622" t="str">
            <v>P4</v>
          </cell>
          <cell r="F19622">
            <v>291</v>
          </cell>
          <cell r="G19622" t="str">
            <v>Stk</v>
          </cell>
          <cell r="H19622">
            <v>1.3</v>
          </cell>
        </row>
        <row r="19623">
          <cell r="A19623">
            <v>96631380</v>
          </cell>
          <cell r="B19623" t="str">
            <v>Vakuumklemmhahn 1 1/4in - 1 1/2in</v>
          </cell>
          <cell r="C19623" t="str">
            <v>Rob latéral 1 1/4 pouce 1 1/2 pouce</v>
          </cell>
          <cell r="D19623">
            <v>42.3</v>
          </cell>
          <cell r="E19623" t="str">
            <v>P1</v>
          </cell>
          <cell r="F19623">
            <v>150</v>
          </cell>
          <cell r="G19623" t="str">
            <v>Stk</v>
          </cell>
          <cell r="H19623">
            <v>45.75</v>
          </cell>
        </row>
        <row r="19624">
          <cell r="A19624">
            <v>96632180</v>
          </cell>
          <cell r="B19624" t="str">
            <v>Drei-Wegehahn CN-Gu 40mm RTS</v>
          </cell>
          <cell r="C19624" t="str">
            <v>Vannes à 3 voies 40</v>
          </cell>
          <cell r="D19624">
            <v>395</v>
          </cell>
          <cell r="E19624" t="str">
            <v>P1</v>
          </cell>
          <cell r="F19624">
            <v>150</v>
          </cell>
          <cell r="G19624" t="str">
            <v>Stk</v>
          </cell>
          <cell r="H19624">
            <v>427</v>
          </cell>
        </row>
        <row r="19625">
          <cell r="A19625">
            <v>96632182</v>
          </cell>
          <cell r="B19625" t="str">
            <v>Drei-Wegehahn CN-Gu 52mm RTS</v>
          </cell>
          <cell r="C19625" t="str">
            <v>Vannes à 3 voies 52</v>
          </cell>
          <cell r="D19625">
            <v>489</v>
          </cell>
          <cell r="E19625" t="str">
            <v>P1</v>
          </cell>
          <cell r="F19625">
            <v>150</v>
          </cell>
          <cell r="G19625" t="str">
            <v>Stk</v>
          </cell>
          <cell r="H19625">
            <v>528.6</v>
          </cell>
        </row>
        <row r="19626">
          <cell r="A19626">
            <v>96632280</v>
          </cell>
          <cell r="B19626" t="str">
            <v>Gehäuse</v>
          </cell>
          <cell r="C19626" t="str">
            <v>Corps caout. 46 pour rob. 3-voies GC</v>
          </cell>
          <cell r="D19626">
            <v>424</v>
          </cell>
          <cell r="E19626" t="str">
            <v>P4</v>
          </cell>
          <cell r="F19626">
            <v>195</v>
          </cell>
          <cell r="G19626" t="str">
            <v>Stk</v>
          </cell>
          <cell r="H19626">
            <v>458.35</v>
          </cell>
        </row>
        <row r="19627">
          <cell r="A19627">
            <v>96632380</v>
          </cell>
          <cell r="B19627" t="str">
            <v>Gehäuse 51</v>
          </cell>
          <cell r="C19627" t="str">
            <v>Corps caout. 52 pour rob. 3-voies GC</v>
          </cell>
          <cell r="D19627">
            <v>335</v>
          </cell>
          <cell r="E19627" t="str">
            <v>P4</v>
          </cell>
          <cell r="F19627">
            <v>195</v>
          </cell>
          <cell r="G19627" t="str">
            <v>Stk</v>
          </cell>
          <cell r="H19627">
            <v>362.15</v>
          </cell>
        </row>
        <row r="19628">
          <cell r="A19628">
            <v>96632580</v>
          </cell>
          <cell r="B19628" t="str">
            <v>Hahn f. 3-Wegehahn 51mm</v>
          </cell>
          <cell r="C19628" t="str">
            <v>insert pour valve 51</v>
          </cell>
          <cell r="D19628">
            <v>116</v>
          </cell>
          <cell r="E19628" t="str">
            <v>P4</v>
          </cell>
          <cell r="F19628">
            <v>195</v>
          </cell>
          <cell r="G19628" t="str">
            <v>Stk</v>
          </cell>
          <cell r="H19628">
            <v>125.4</v>
          </cell>
        </row>
        <row r="19629">
          <cell r="A19629">
            <v>96632702</v>
          </cell>
          <cell r="B19629" t="str">
            <v>Red.-Stück Gummi 51-40 f.SS Milcheinl.</v>
          </cell>
          <cell r="C19629" t="str">
            <v>Manchon reduction 51/40 vanne 3 voies</v>
          </cell>
          <cell r="D19629">
            <v>56.6</v>
          </cell>
          <cell r="E19629" t="str">
            <v>P4</v>
          </cell>
          <cell r="F19629">
            <v>195</v>
          </cell>
          <cell r="G19629" t="str">
            <v>Stk</v>
          </cell>
          <cell r="H19629">
            <v>61.2</v>
          </cell>
        </row>
        <row r="19630">
          <cell r="A19630">
            <v>96632801</v>
          </cell>
          <cell r="B19630" t="str">
            <v>Stopfen Schwammeinlass f. Dreiwegehahn</v>
          </cell>
          <cell r="C19630" t="str">
            <v>Bouchon vanne 3 voies</v>
          </cell>
          <cell r="D19630">
            <v>34.9</v>
          </cell>
          <cell r="E19630" t="str">
            <v>P4</v>
          </cell>
          <cell r="F19630">
            <v>195</v>
          </cell>
          <cell r="G19630" t="str">
            <v>Stk</v>
          </cell>
          <cell r="H19630">
            <v>37.75</v>
          </cell>
        </row>
        <row r="19631">
          <cell r="A19631">
            <v>96635601</v>
          </cell>
          <cell r="B19631" t="str">
            <v>Kipphebel für Servoschalter</v>
          </cell>
          <cell r="C19631" t="str">
            <v>.E.SWITCH LEVER</v>
          </cell>
          <cell r="D19631">
            <v>3.05</v>
          </cell>
          <cell r="E19631" t="str">
            <v>P4</v>
          </cell>
          <cell r="F19631">
            <v>192</v>
          </cell>
          <cell r="G19631" t="str">
            <v>Stk</v>
          </cell>
          <cell r="H19631">
            <v>3.3</v>
          </cell>
        </row>
        <row r="19632">
          <cell r="A19632">
            <v>96635902</v>
          </cell>
          <cell r="B19632" t="str">
            <v>Feder f. Servo-Recorder</v>
          </cell>
          <cell r="C19632" t="str">
            <v>Ressort PR interr servo</v>
          </cell>
          <cell r="D19632">
            <v>8.15</v>
          </cell>
          <cell r="E19632" t="str">
            <v>P4</v>
          </cell>
          <cell r="F19632">
            <v>192</v>
          </cell>
          <cell r="G19632" t="str">
            <v>Stk</v>
          </cell>
          <cell r="H19632">
            <v>8.8000000000000007</v>
          </cell>
        </row>
        <row r="19633">
          <cell r="A19633">
            <v>96636080</v>
          </cell>
          <cell r="B19633" t="str">
            <v>Kippschalter pneumatisch (Rec.)</v>
          </cell>
          <cell r="C19633" t="str">
            <v>Interrupteur servo complet</v>
          </cell>
          <cell r="D19633">
            <v>94.7</v>
          </cell>
          <cell r="E19633" t="str">
            <v>P4</v>
          </cell>
          <cell r="F19633">
            <v>192</v>
          </cell>
          <cell r="G19633" t="str">
            <v>Stk</v>
          </cell>
          <cell r="H19633">
            <v>102.35</v>
          </cell>
        </row>
        <row r="19634">
          <cell r="A19634">
            <v>96636480</v>
          </cell>
          <cell r="B19634" t="str">
            <v>Steuereinheit für Servo-Rec.</v>
          </cell>
          <cell r="C19634" t="str">
            <v>Manoeuvre pneum</v>
          </cell>
          <cell r="D19634">
            <v>326</v>
          </cell>
          <cell r="E19634" t="str">
            <v>P1</v>
          </cell>
          <cell r="F19634">
            <v>120</v>
          </cell>
          <cell r="G19634" t="str">
            <v>Stk</v>
          </cell>
          <cell r="H19634">
            <v>352.4</v>
          </cell>
        </row>
        <row r="19635">
          <cell r="A19635">
            <v>96636901</v>
          </cell>
          <cell r="B19635" t="str">
            <v>Milchstutzen ger.f.52/50</v>
          </cell>
          <cell r="C19635" t="str">
            <v>Tubulure inlet 51</v>
          </cell>
          <cell r="D19635">
            <v>30.7</v>
          </cell>
          <cell r="E19635" t="str">
            <v>P4</v>
          </cell>
          <cell r="F19635">
            <v>195</v>
          </cell>
          <cell r="G19635" t="str">
            <v>Stk</v>
          </cell>
          <cell r="H19635">
            <v>33.200000000000003</v>
          </cell>
        </row>
        <row r="19636">
          <cell r="A19636">
            <v>96642980</v>
          </cell>
          <cell r="B19636" t="str">
            <v>Pulsatorenöl f.Aerodyn</v>
          </cell>
          <cell r="C19636" t="str">
            <v>Huile HP 102</v>
          </cell>
          <cell r="D19636">
            <v>13.65</v>
          </cell>
          <cell r="E19636" t="str">
            <v>P4</v>
          </cell>
          <cell r="F19636">
            <v>368</v>
          </cell>
          <cell r="G19636" t="str">
            <v>Stk</v>
          </cell>
          <cell r="H19636">
            <v>14.75</v>
          </cell>
        </row>
        <row r="19637">
          <cell r="A19637">
            <v>96643501</v>
          </cell>
          <cell r="B19637" t="str">
            <v>Doppelsattel 1in x 1/2in</v>
          </cell>
          <cell r="C19637" t="str">
            <v>Cale 1 pouce x 1/2 pouce</v>
          </cell>
          <cell r="D19637">
            <v>14.6</v>
          </cell>
          <cell r="E19637" t="str">
            <v>P1</v>
          </cell>
          <cell r="F19637">
            <v>150</v>
          </cell>
          <cell r="G19637" t="str">
            <v>Stk</v>
          </cell>
          <cell r="H19637">
            <v>15.8</v>
          </cell>
        </row>
        <row r="19638">
          <cell r="A19638">
            <v>96646301</v>
          </cell>
          <cell r="B19638" t="str">
            <v>Gummikappe für AFM</v>
          </cell>
          <cell r="C19638" t="str">
            <v>Bouchon manomètre</v>
          </cell>
          <cell r="D19638">
            <v>12.85</v>
          </cell>
          <cell r="E19638" t="str">
            <v>P4</v>
          </cell>
          <cell r="F19638">
            <v>291</v>
          </cell>
          <cell r="G19638" t="str">
            <v>Stk</v>
          </cell>
          <cell r="H19638">
            <v>13.9</v>
          </cell>
        </row>
        <row r="19639">
          <cell r="A19639">
            <v>96646880</v>
          </cell>
          <cell r="B19639" t="str">
            <v>Tankdrainage. VP74/76 kpl.</v>
          </cell>
          <cell r="C19639" t="str">
            <v>Valve de drainage VP74/76</v>
          </cell>
          <cell r="D19639">
            <v>51.9</v>
          </cell>
          <cell r="E19639" t="str">
            <v>P4</v>
          </cell>
          <cell r="F19639">
            <v>291</v>
          </cell>
          <cell r="G19639" t="str">
            <v>Stk</v>
          </cell>
          <cell r="H19639">
            <v>56.1</v>
          </cell>
        </row>
        <row r="19640">
          <cell r="A19640">
            <v>96647780</v>
          </cell>
          <cell r="B19640" t="str">
            <v>Ablauf Gummi gerade f. Recorder</v>
          </cell>
          <cell r="C19640" t="str">
            <v>Courbe de sortie record avec entrée air</v>
          </cell>
          <cell r="D19640">
            <v>201</v>
          </cell>
          <cell r="E19640" t="str">
            <v>P4</v>
          </cell>
          <cell r="F19640">
            <v>192</v>
          </cell>
          <cell r="G19640" t="str">
            <v>Stk</v>
          </cell>
          <cell r="H19640">
            <v>217.3</v>
          </cell>
        </row>
        <row r="19641">
          <cell r="A19641">
            <v>96647781</v>
          </cell>
          <cell r="B19641" t="str">
            <v>Ablassbogen Gummi f.Recorder o.Belüftg.</v>
          </cell>
          <cell r="C19641" t="str">
            <v>Sortie recorder</v>
          </cell>
          <cell r="D19641">
            <v>234</v>
          </cell>
          <cell r="E19641" t="str">
            <v>P4</v>
          </cell>
          <cell r="F19641">
            <v>192</v>
          </cell>
          <cell r="G19641" t="str">
            <v>Stk</v>
          </cell>
          <cell r="H19641">
            <v>252.95</v>
          </cell>
        </row>
        <row r="19642">
          <cell r="A19642">
            <v>96647901</v>
          </cell>
          <cell r="B19642" t="str">
            <v>Probeentnahmehahn f.Recorder</v>
          </cell>
          <cell r="C19642" t="str">
            <v>Levier coude vidange</v>
          </cell>
          <cell r="D19642">
            <v>102</v>
          </cell>
          <cell r="E19642" t="str">
            <v>P4</v>
          </cell>
          <cell r="F19642">
            <v>192</v>
          </cell>
          <cell r="G19642" t="str">
            <v>Stk</v>
          </cell>
          <cell r="H19642">
            <v>110.25</v>
          </cell>
        </row>
        <row r="19643">
          <cell r="A19643">
            <v>96650203</v>
          </cell>
          <cell r="B19643" t="str">
            <v>Gummimuffe f.Verschraubung 52/50mm</v>
          </cell>
          <cell r="C19643" t="str">
            <v>Joint raccord 52/50</v>
          </cell>
          <cell r="D19643">
            <v>27.1</v>
          </cell>
          <cell r="E19643" t="str">
            <v>P4</v>
          </cell>
          <cell r="F19643">
            <v>195</v>
          </cell>
          <cell r="G19643" t="str">
            <v>Stk</v>
          </cell>
          <cell r="H19643">
            <v>29.3</v>
          </cell>
        </row>
        <row r="19644">
          <cell r="A19644">
            <v>96650480</v>
          </cell>
          <cell r="B19644" t="str">
            <v>Verschraubung Kstst., schw., 51/48,5 CN</v>
          </cell>
          <cell r="C19644" t="str">
            <v>Racc. plastique pour inox D51</v>
          </cell>
          <cell r="D19644">
            <v>38.9</v>
          </cell>
          <cell r="E19644" t="str">
            <v>P1</v>
          </cell>
          <cell r="F19644">
            <v>150</v>
          </cell>
          <cell r="G19644" t="str">
            <v>Stk</v>
          </cell>
          <cell r="H19644">
            <v>42.05</v>
          </cell>
        </row>
        <row r="19645">
          <cell r="A19645">
            <v>96650481</v>
          </cell>
          <cell r="B19645" t="str">
            <v>Verschraubung Kunststoff 52/46mm Glas</v>
          </cell>
          <cell r="C19645" t="str">
            <v>Union 52/46</v>
          </cell>
          <cell r="D19645">
            <v>73.3</v>
          </cell>
          <cell r="E19645" t="str">
            <v>P4</v>
          </cell>
          <cell r="F19645">
            <v>195</v>
          </cell>
          <cell r="G19645" t="str">
            <v>Stk</v>
          </cell>
          <cell r="H19645">
            <v>79.25</v>
          </cell>
        </row>
        <row r="19646">
          <cell r="A19646">
            <v>96650482</v>
          </cell>
          <cell r="B19646" t="str">
            <v>Verschraubung Kst 52/50mm</v>
          </cell>
          <cell r="C19646" t="str">
            <v>Racc. plastique pour inox D52</v>
          </cell>
          <cell r="D19646">
            <v>32.700000000000003</v>
          </cell>
          <cell r="E19646" t="str">
            <v>P1</v>
          </cell>
          <cell r="F19646">
            <v>150</v>
          </cell>
          <cell r="G19646" t="str">
            <v>Stk</v>
          </cell>
          <cell r="H19646">
            <v>35.35</v>
          </cell>
        </row>
        <row r="19647">
          <cell r="A19647">
            <v>96654582</v>
          </cell>
          <cell r="B19647" t="str">
            <v>Anbohrschelle 1 1/4in x 3/8in</v>
          </cell>
          <cell r="C19647" t="str">
            <v>Collier 1 1/4 pouce x 3/8 pouce</v>
          </cell>
          <cell r="D19647">
            <v>28.1</v>
          </cell>
          <cell r="E19647" t="str">
            <v>P1</v>
          </cell>
          <cell r="F19647">
            <v>150</v>
          </cell>
          <cell r="G19647" t="str">
            <v>Stk</v>
          </cell>
          <cell r="H19647">
            <v>30.4</v>
          </cell>
        </row>
        <row r="19648">
          <cell r="A19648">
            <v>96656380</v>
          </cell>
          <cell r="B19648" t="str">
            <v>Winkelschmiernippel VP78</v>
          </cell>
          <cell r="C19648" t="str">
            <v>Gicleur coude VP78</v>
          </cell>
          <cell r="D19648">
            <v>49.1</v>
          </cell>
          <cell r="E19648" t="str">
            <v>P4</v>
          </cell>
          <cell r="F19648">
            <v>291</v>
          </cell>
          <cell r="G19648" t="str">
            <v>Stk</v>
          </cell>
          <cell r="H19648">
            <v>53.1</v>
          </cell>
        </row>
        <row r="19649">
          <cell r="A19649">
            <v>96657501</v>
          </cell>
          <cell r="B19649" t="str">
            <v>Verbindungsstutzen</v>
          </cell>
          <cell r="C19649" t="str">
            <v>Nez fileté plastique</v>
          </cell>
          <cell r="D19649">
            <v>58.3</v>
          </cell>
          <cell r="E19649" t="str">
            <v>P4</v>
          </cell>
          <cell r="F19649">
            <v>293</v>
          </cell>
          <cell r="G19649" t="str">
            <v>Stk</v>
          </cell>
          <cell r="H19649">
            <v>63</v>
          </cell>
        </row>
        <row r="19650">
          <cell r="A19650">
            <v>96658401</v>
          </cell>
          <cell r="B19650" t="str">
            <v>Gummimuffe 51mm/2in ID f.Drehkupplung</v>
          </cell>
          <cell r="C19650" t="str">
            <v>Manchon raccord D.51</v>
          </cell>
          <cell r="D19650">
            <v>27.6</v>
          </cell>
          <cell r="E19650" t="str">
            <v>P4</v>
          </cell>
          <cell r="F19650">
            <v>195</v>
          </cell>
          <cell r="G19650" t="str">
            <v>Stk</v>
          </cell>
          <cell r="H19650">
            <v>29.85</v>
          </cell>
        </row>
        <row r="19651">
          <cell r="A19651">
            <v>96659401</v>
          </cell>
          <cell r="B19651" t="str">
            <v>Milchstutzen 45 f. 52/50</v>
          </cell>
          <cell r="C19651" t="str">
            <v>Tubulure entrée de lait 45degré - 52mm</v>
          </cell>
          <cell r="D19651">
            <v>26.4</v>
          </cell>
          <cell r="E19651" t="str">
            <v>P4</v>
          </cell>
          <cell r="F19651">
            <v>195</v>
          </cell>
          <cell r="G19651" t="str">
            <v>Stk</v>
          </cell>
          <cell r="H19651">
            <v>28.55</v>
          </cell>
        </row>
        <row r="19652">
          <cell r="A19652">
            <v>96659801</v>
          </cell>
          <cell r="B19652" t="str">
            <v>Stopfen Kst. 1/2in</v>
          </cell>
          <cell r="C19652" t="str">
            <v>Bouchon PVC 1/2 pouce</v>
          </cell>
          <cell r="D19652">
            <v>2.15</v>
          </cell>
          <cell r="E19652" t="str">
            <v>P1</v>
          </cell>
          <cell r="F19652">
            <v>150</v>
          </cell>
          <cell r="G19652" t="str">
            <v>Stk</v>
          </cell>
          <cell r="H19652">
            <v>2.2999999999999998</v>
          </cell>
        </row>
        <row r="19653">
          <cell r="A19653">
            <v>96659802</v>
          </cell>
          <cell r="B19653" t="str">
            <v>Stopfen Kstst. 1in</v>
          </cell>
          <cell r="C19653" t="str">
            <v>Bouchon PVC 1 pouce</v>
          </cell>
          <cell r="D19653">
            <v>3.75</v>
          </cell>
          <cell r="E19653" t="str">
            <v>P1</v>
          </cell>
          <cell r="F19653">
            <v>150</v>
          </cell>
          <cell r="G19653" t="str">
            <v>Stk</v>
          </cell>
          <cell r="H19653">
            <v>4.05</v>
          </cell>
        </row>
        <row r="19654">
          <cell r="A19654">
            <v>96660801</v>
          </cell>
          <cell r="B19654" t="str">
            <v>Ventilstössel</v>
          </cell>
          <cell r="C19654" t="str">
            <v>AXE DUOVAC</v>
          </cell>
          <cell r="D19654">
            <v>45</v>
          </cell>
          <cell r="E19654" t="str">
            <v>P4</v>
          </cell>
          <cell r="F19654">
            <v>967</v>
          </cell>
          <cell r="G19654" t="str">
            <v>Stk</v>
          </cell>
          <cell r="H19654">
            <v>48.65</v>
          </cell>
        </row>
        <row r="19655">
          <cell r="A19655">
            <v>96666302</v>
          </cell>
          <cell r="B19655" t="str">
            <v>Stopfen Gummi 50mm</v>
          </cell>
          <cell r="C19655" t="str">
            <v>Bouchon diamètre 50</v>
          </cell>
          <cell r="D19655">
            <v>12.4</v>
          </cell>
          <cell r="E19655" t="str">
            <v>P4</v>
          </cell>
          <cell r="F19655">
            <v>195</v>
          </cell>
          <cell r="G19655" t="str">
            <v>Stk</v>
          </cell>
          <cell r="H19655">
            <v>13.4</v>
          </cell>
        </row>
        <row r="19656">
          <cell r="A19656">
            <v>96667080</v>
          </cell>
          <cell r="B19656" t="str">
            <v>Recorderhalter Servo</v>
          </cell>
          <cell r="C19656" t="str">
            <v>Support de vanne</v>
          </cell>
          <cell r="D19656">
            <v>28.7</v>
          </cell>
          <cell r="E19656" t="str">
            <v>P4</v>
          </cell>
          <cell r="F19656">
            <v>192</v>
          </cell>
          <cell r="G19656" t="str">
            <v>Stk</v>
          </cell>
          <cell r="H19656">
            <v>31</v>
          </cell>
        </row>
        <row r="19657">
          <cell r="A19657">
            <v>96671501</v>
          </cell>
          <cell r="B19657" t="str">
            <v>Lagerabdeckung Pumpe VP78</v>
          </cell>
          <cell r="C19657" t="str">
            <v>Entretoise VP78</v>
          </cell>
          <cell r="D19657">
            <v>52.8</v>
          </cell>
          <cell r="E19657" t="str">
            <v>P4</v>
          </cell>
          <cell r="F19657">
            <v>291</v>
          </cell>
          <cell r="G19657" t="str">
            <v>Stk</v>
          </cell>
          <cell r="H19657">
            <v>57.1</v>
          </cell>
        </row>
        <row r="19658">
          <cell r="A19658">
            <v>96673581</v>
          </cell>
          <cell r="B19658" t="str">
            <v>Rohrklammer vz 1in x 52mm</v>
          </cell>
          <cell r="C19658" t="str">
            <v>Colier de serrage 1 pouce - 52mm</v>
          </cell>
          <cell r="D19658">
            <v>34.1</v>
          </cell>
          <cell r="E19658" t="str">
            <v>P1</v>
          </cell>
          <cell r="F19658">
            <v>150</v>
          </cell>
          <cell r="G19658" t="str">
            <v>Stk</v>
          </cell>
          <cell r="H19658">
            <v>36.85</v>
          </cell>
        </row>
        <row r="19659">
          <cell r="A19659">
            <v>96673681</v>
          </cell>
          <cell r="B19659" t="str">
            <v>Rohrklammer 1 1/4in x51 verz.kpl.lose</v>
          </cell>
          <cell r="C19659" t="str">
            <v>Collier de serrage 5/4</v>
          </cell>
          <cell r="D19659">
            <v>50.9</v>
          </cell>
          <cell r="E19659" t="str">
            <v>P1</v>
          </cell>
          <cell r="F19659">
            <v>150</v>
          </cell>
          <cell r="G19659" t="str">
            <v>Stk</v>
          </cell>
          <cell r="H19659">
            <v>55</v>
          </cell>
        </row>
        <row r="19660">
          <cell r="A19660">
            <v>96673781</v>
          </cell>
          <cell r="B19660" t="str">
            <v>Rohrklammer vz 1,5in x 52mm</v>
          </cell>
          <cell r="C19660" t="str">
            <v>Collier serrage 6/4 pouce - 52mm</v>
          </cell>
          <cell r="D19660">
            <v>35.799999999999997</v>
          </cell>
          <cell r="E19660" t="str">
            <v>P1</v>
          </cell>
          <cell r="F19660">
            <v>150</v>
          </cell>
          <cell r="G19660" t="str">
            <v>Stk</v>
          </cell>
          <cell r="H19660">
            <v>38.700000000000003</v>
          </cell>
        </row>
        <row r="19661">
          <cell r="A19661">
            <v>96675201</v>
          </cell>
          <cell r="B19661" t="str">
            <v>Lufteinlassdüse</v>
          </cell>
          <cell r="C19661" t="str">
            <v>Entrée air VRS</v>
          </cell>
          <cell r="D19661">
            <v>37</v>
          </cell>
          <cell r="E19661" t="str">
            <v>P4</v>
          </cell>
          <cell r="F19661">
            <v>291</v>
          </cell>
          <cell r="G19661" t="str">
            <v>Stk</v>
          </cell>
          <cell r="H19661">
            <v>40</v>
          </cell>
        </row>
        <row r="19662">
          <cell r="A19662">
            <v>96675401</v>
          </cell>
          <cell r="B19662" t="str">
            <v>Beilegscheibe</v>
          </cell>
          <cell r="C19662" t="str">
            <v>Joint VRS#VOIR NOTES</v>
          </cell>
          <cell r="D19662">
            <v>1.35</v>
          </cell>
          <cell r="E19662" t="str">
            <v>P4</v>
          </cell>
          <cell r="F19662">
            <v>291</v>
          </cell>
          <cell r="G19662" t="str">
            <v>Stk</v>
          </cell>
          <cell r="H19662">
            <v>1.45</v>
          </cell>
        </row>
        <row r="19663">
          <cell r="A19663">
            <v>96675402</v>
          </cell>
          <cell r="B19663" t="str">
            <v>Dichtungsring</v>
          </cell>
          <cell r="C19663" t="str">
            <v>Joint VRS#VOIR NOTES</v>
          </cell>
          <cell r="D19663">
            <v>1.5</v>
          </cell>
          <cell r="E19663" t="str">
            <v>P4</v>
          </cell>
          <cell r="F19663">
            <v>291</v>
          </cell>
          <cell r="G19663" t="str">
            <v>Stk</v>
          </cell>
          <cell r="H19663">
            <v>1.6</v>
          </cell>
        </row>
        <row r="19664">
          <cell r="A19664">
            <v>96676481</v>
          </cell>
          <cell r="B19664" t="str">
            <v>Servo Set 900</v>
          </cell>
          <cell r="C19664" t="str">
            <v>Valve régulatrice VRM/S 900</v>
          </cell>
          <cell r="D19664">
            <v>401</v>
          </cell>
          <cell r="E19664" t="str">
            <v>P1</v>
          </cell>
          <cell r="F19664">
            <v>210</v>
          </cell>
          <cell r="G19664" t="str">
            <v>Stk</v>
          </cell>
          <cell r="H19664">
            <v>433.5</v>
          </cell>
        </row>
        <row r="19665">
          <cell r="A19665">
            <v>96676482</v>
          </cell>
          <cell r="B19665" t="str">
            <v>Vakuumregelventil VRM1500 (SERVO2000)</v>
          </cell>
          <cell r="C19665" t="str">
            <v>Set régulateur VRM/VRS 1500L</v>
          </cell>
          <cell r="D19665">
            <v>332</v>
          </cell>
          <cell r="E19665" t="str">
            <v>P1</v>
          </cell>
          <cell r="F19665">
            <v>210</v>
          </cell>
          <cell r="G19665" t="str">
            <v>Stk</v>
          </cell>
          <cell r="H19665">
            <v>358.9</v>
          </cell>
        </row>
        <row r="19666">
          <cell r="A19666">
            <v>96679084</v>
          </cell>
          <cell r="B19666" t="str">
            <v>EP100B 12V m.3,2m Kabel</v>
          </cell>
          <cell r="C19666" t="str">
            <v>EP100B 12V avec 3.2m câble</v>
          </cell>
          <cell r="D19666">
            <v>450</v>
          </cell>
          <cell r="E19666" t="str">
            <v>P1</v>
          </cell>
          <cell r="F19666">
            <v>130</v>
          </cell>
          <cell r="G19666" t="str">
            <v>Stk</v>
          </cell>
          <cell r="H19666">
            <v>486.45</v>
          </cell>
        </row>
        <row r="19667">
          <cell r="A19667">
            <v>96679087</v>
          </cell>
          <cell r="B19667" t="str">
            <v>EP100 12V m.1,6m Kabel (Kralle)</v>
          </cell>
          <cell r="C19667" t="str">
            <v>EP100 12V avec 1.6m câble</v>
          </cell>
          <cell r="D19667">
            <v>450</v>
          </cell>
          <cell r="E19667" t="str">
            <v>P1</v>
          </cell>
          <cell r="F19667">
            <v>130</v>
          </cell>
          <cell r="G19667" t="str">
            <v>Stk</v>
          </cell>
          <cell r="H19667">
            <v>486.45</v>
          </cell>
        </row>
        <row r="19668">
          <cell r="A19668">
            <v>96679088</v>
          </cell>
          <cell r="B19668" t="str">
            <v>EP100B 12V ohne Kabel f. Produktion</v>
          </cell>
          <cell r="C19668" t="str">
            <v>EP100B 12V sans câble</v>
          </cell>
          <cell r="D19668">
            <v>446</v>
          </cell>
          <cell r="E19668" t="str">
            <v>P1</v>
          </cell>
          <cell r="F19668">
            <v>130</v>
          </cell>
          <cell r="G19668" t="str">
            <v>Stk</v>
          </cell>
          <cell r="H19668">
            <v>482.15</v>
          </cell>
        </row>
        <row r="19669">
          <cell r="A19669">
            <v>96679094</v>
          </cell>
          <cell r="B19669" t="str">
            <v>Pulsator EP100B 24V</v>
          </cell>
          <cell r="C19669" t="str">
            <v>Pulsateur EP100B (24V)</v>
          </cell>
          <cell r="D19669">
            <v>453</v>
          </cell>
          <cell r="E19669" t="str">
            <v>P1</v>
          </cell>
          <cell r="F19669">
            <v>130</v>
          </cell>
          <cell r="G19669" t="str">
            <v>Stk</v>
          </cell>
          <cell r="H19669">
            <v>489.7</v>
          </cell>
        </row>
        <row r="19670">
          <cell r="A19670">
            <v>96679096</v>
          </cell>
          <cell r="B19670" t="str">
            <v>Pulsator EP100B 24V mit 0,35m Kabel</v>
          </cell>
          <cell r="C19670" t="str">
            <v>EP100B 24V avec 0.35m câble</v>
          </cell>
          <cell r="D19670">
            <v>450</v>
          </cell>
          <cell r="E19670" t="str">
            <v>P1</v>
          </cell>
          <cell r="F19670">
            <v>130</v>
          </cell>
          <cell r="G19670" t="str">
            <v>Stk</v>
          </cell>
          <cell r="H19670">
            <v>486.45</v>
          </cell>
        </row>
        <row r="19671">
          <cell r="A19671">
            <v>96679097</v>
          </cell>
          <cell r="B19671" t="str">
            <v>Pulsator EP100B 12V o.Kabel</v>
          </cell>
          <cell r="C19671" t="str">
            <v>EP100 sans câble</v>
          </cell>
          <cell r="D19671">
            <v>453</v>
          </cell>
          <cell r="E19671" t="str">
            <v>P1</v>
          </cell>
          <cell r="F19671">
            <v>130</v>
          </cell>
          <cell r="G19671" t="str">
            <v>Stk</v>
          </cell>
          <cell r="H19671">
            <v>489.7</v>
          </cell>
        </row>
        <row r="19672">
          <cell r="A19672">
            <v>96679098</v>
          </cell>
          <cell r="B19672" t="str">
            <v>EP100B 24V ohne Kabel</v>
          </cell>
          <cell r="C19672" t="str">
            <v>EP100B 24V sans câble</v>
          </cell>
          <cell r="D19672">
            <v>446</v>
          </cell>
          <cell r="E19672" t="str">
            <v>P1</v>
          </cell>
          <cell r="F19672">
            <v>130</v>
          </cell>
          <cell r="G19672" t="str">
            <v>Stk</v>
          </cell>
          <cell r="H19672">
            <v>482.15</v>
          </cell>
        </row>
        <row r="19673">
          <cell r="A19673">
            <v>96682404</v>
          </cell>
          <cell r="B19673" t="str">
            <v>Sicherung ALPRO FeedCar F3</v>
          </cell>
          <cell r="C19673" t="str">
            <v>Fusible reencl.F3</v>
          </cell>
          <cell r="D19673">
            <v>60.2</v>
          </cell>
          <cell r="E19673" t="str">
            <v>P4</v>
          </cell>
          <cell r="F19673">
            <v>595</v>
          </cell>
          <cell r="G19673" t="str">
            <v>Stk</v>
          </cell>
          <cell r="H19673">
            <v>65.099999999999994</v>
          </cell>
        </row>
        <row r="19674">
          <cell r="A19674">
            <v>96682405</v>
          </cell>
          <cell r="B19674" t="str">
            <v>Sicherung ALPRO FeedCar F1 + F2</v>
          </cell>
          <cell r="C19674" t="str">
            <v>Fusible reencl. F1+F2</v>
          </cell>
          <cell r="D19674">
            <v>91.6</v>
          </cell>
          <cell r="E19674" t="str">
            <v>P4</v>
          </cell>
          <cell r="F19674">
            <v>595</v>
          </cell>
          <cell r="G19674" t="str">
            <v>Stk</v>
          </cell>
          <cell r="H19674">
            <v>99</v>
          </cell>
        </row>
        <row r="19675">
          <cell r="A19675">
            <v>96684701</v>
          </cell>
          <cell r="B19675" t="str">
            <v>Kabeldurchführung</v>
          </cell>
          <cell r="C19675" t="str">
            <v>Presse etoupe 5-7mm</v>
          </cell>
          <cell r="D19675">
            <v>3.85</v>
          </cell>
          <cell r="E19675" t="str">
            <v>P4</v>
          </cell>
          <cell r="F19675">
            <v>595</v>
          </cell>
          <cell r="G19675" t="str">
            <v>Stk</v>
          </cell>
          <cell r="H19675">
            <v>4.1500000000000004</v>
          </cell>
        </row>
        <row r="19676">
          <cell r="A19676">
            <v>96684704</v>
          </cell>
          <cell r="B19676" t="str">
            <v>Kabeleinführung</v>
          </cell>
          <cell r="C19676" t="str">
            <v>Glande TETC 7-10</v>
          </cell>
          <cell r="D19676">
            <v>7.55</v>
          </cell>
          <cell r="E19676" t="str">
            <v>P4</v>
          </cell>
          <cell r="F19676">
            <v>196</v>
          </cell>
          <cell r="G19676" t="str">
            <v>Stk</v>
          </cell>
          <cell r="H19676">
            <v>8.15</v>
          </cell>
        </row>
        <row r="19677">
          <cell r="A19677">
            <v>96702101</v>
          </cell>
          <cell r="B19677" t="str">
            <v>Stopfen f. Reinigungsblock ALWA16-1700</v>
          </cell>
          <cell r="C19677" t="str">
            <v>Bouchon alwa 1600/1700</v>
          </cell>
          <cell r="D19677">
            <v>8.6999999999999993</v>
          </cell>
          <cell r="E19677" t="str">
            <v>P4</v>
          </cell>
          <cell r="F19677">
            <v>293</v>
          </cell>
          <cell r="G19677" t="str">
            <v>Stk</v>
          </cell>
          <cell r="H19677">
            <v>9.4</v>
          </cell>
        </row>
        <row r="19678">
          <cell r="A19678">
            <v>96703001</v>
          </cell>
          <cell r="B19678" t="str">
            <v>Wasserschlauch 1St.= 2m</v>
          </cell>
          <cell r="C19678" t="str">
            <v>Tuyau remplissage</v>
          </cell>
          <cell r="D19678">
            <v>75.400000000000006</v>
          </cell>
          <cell r="E19678" t="str">
            <v>P4</v>
          </cell>
          <cell r="F19678">
            <v>293</v>
          </cell>
          <cell r="G19678" t="str">
            <v>Stk</v>
          </cell>
          <cell r="H19678">
            <v>81.5</v>
          </cell>
        </row>
        <row r="19679">
          <cell r="A19679">
            <v>96703101</v>
          </cell>
          <cell r="B19679" t="str">
            <v>Grundplatte</v>
          </cell>
          <cell r="C19679" t="str">
            <v>Embase recip.doseur</v>
          </cell>
          <cell r="D19679">
            <v>1206</v>
          </cell>
          <cell r="E19679" t="str">
            <v>P4</v>
          </cell>
          <cell r="F19679">
            <v>293</v>
          </cell>
          <cell r="G19679" t="str">
            <v>Stk</v>
          </cell>
          <cell r="H19679">
            <v>1303.7</v>
          </cell>
        </row>
        <row r="19680">
          <cell r="A19680">
            <v>96703505</v>
          </cell>
          <cell r="B19680" t="str">
            <v>Deckel unten IV70</v>
          </cell>
          <cell r="C19680" t="str">
            <v>Couvercle INF IV70</v>
          </cell>
          <cell r="D19680">
            <v>184</v>
          </cell>
          <cell r="E19680" t="str">
            <v>P4</v>
          </cell>
          <cell r="F19680">
            <v>291</v>
          </cell>
          <cell r="G19680" t="str">
            <v>Stk</v>
          </cell>
          <cell r="H19680">
            <v>198.9</v>
          </cell>
        </row>
        <row r="19681">
          <cell r="A19681">
            <v>96704201</v>
          </cell>
          <cell r="B19681" t="str">
            <v>Schwimmer für Vakuumtank 2 1/2in</v>
          </cell>
          <cell r="C19681" t="str">
            <v>Flotteur intercept 70l</v>
          </cell>
          <cell r="D19681">
            <v>40.5</v>
          </cell>
          <cell r="E19681" t="str">
            <v>P4</v>
          </cell>
          <cell r="F19681">
            <v>291</v>
          </cell>
          <cell r="G19681" t="str">
            <v>Stk</v>
          </cell>
          <cell r="H19681">
            <v>43.8</v>
          </cell>
        </row>
        <row r="19682">
          <cell r="A19682">
            <v>96704801</v>
          </cell>
          <cell r="B19682" t="str">
            <v>Dichtungsring</v>
          </cell>
          <cell r="C19682" t="str">
            <v>Joint intercept.70l</v>
          </cell>
          <cell r="D19682">
            <v>152</v>
          </cell>
          <cell r="E19682" t="str">
            <v>P4</v>
          </cell>
          <cell r="F19682">
            <v>291</v>
          </cell>
          <cell r="G19682" t="str">
            <v>Stk</v>
          </cell>
          <cell r="H19682">
            <v>164.3</v>
          </cell>
        </row>
        <row r="19683">
          <cell r="A19683">
            <v>96705180</v>
          </cell>
          <cell r="B19683" t="str">
            <v>Prallteller kpl.</v>
          </cell>
          <cell r="C19683" t="str">
            <v>Distributeur recorder 32l</v>
          </cell>
          <cell r="D19683">
            <v>26.5</v>
          </cell>
          <cell r="E19683" t="str">
            <v>P4</v>
          </cell>
          <cell r="F19683">
            <v>192</v>
          </cell>
          <cell r="G19683" t="str">
            <v>Stk</v>
          </cell>
          <cell r="H19683">
            <v>28.65</v>
          </cell>
        </row>
        <row r="19684">
          <cell r="A19684">
            <v>96705580</v>
          </cell>
          <cell r="B19684" t="str">
            <v>Glasbehälter 32l</v>
          </cell>
          <cell r="C19684" t="str">
            <v>Bocal recorder 32l</v>
          </cell>
          <cell r="D19684">
            <v>1002</v>
          </cell>
          <cell r="E19684" t="str">
            <v>P1</v>
          </cell>
          <cell r="F19684">
            <v>120</v>
          </cell>
          <cell r="G19684" t="str">
            <v>Stk</v>
          </cell>
          <cell r="H19684">
            <v>1083.1500000000001</v>
          </cell>
        </row>
        <row r="19685">
          <cell r="A19685">
            <v>96705980</v>
          </cell>
          <cell r="B19685" t="str">
            <v>Vakuumtank Kst 20l</v>
          </cell>
          <cell r="C19685" t="str">
            <v>Intercepteur PVC 20l</v>
          </cell>
          <cell r="D19685">
            <v>532</v>
          </cell>
          <cell r="E19685" t="str">
            <v>P1</v>
          </cell>
          <cell r="F19685">
            <v>210</v>
          </cell>
          <cell r="G19685" t="str">
            <v>Stk</v>
          </cell>
          <cell r="H19685">
            <v>575.1</v>
          </cell>
        </row>
        <row r="19686">
          <cell r="A19686">
            <v>96706001</v>
          </cell>
          <cell r="B19686" t="str">
            <v>Vakuumtankdeckel Kstst.</v>
          </cell>
          <cell r="C19686" t="str">
            <v>Couvercle IV 20</v>
          </cell>
          <cell r="D19686">
            <v>105</v>
          </cell>
          <cell r="E19686" t="str">
            <v>P4</v>
          </cell>
          <cell r="F19686">
            <v>291</v>
          </cell>
          <cell r="G19686" t="str">
            <v>Stk</v>
          </cell>
          <cell r="H19686">
            <v>113.5</v>
          </cell>
        </row>
        <row r="19687">
          <cell r="A19687">
            <v>96706101</v>
          </cell>
          <cell r="B19687" t="str">
            <v>Schwimmerdichtung</v>
          </cell>
          <cell r="C19687" t="str">
            <v>Logement flotteur intercepteur</v>
          </cell>
          <cell r="D19687">
            <v>13.15</v>
          </cell>
          <cell r="E19687" t="str">
            <v>P4</v>
          </cell>
          <cell r="F19687">
            <v>291</v>
          </cell>
          <cell r="G19687" t="str">
            <v>Stk</v>
          </cell>
          <cell r="H19687">
            <v>14.2</v>
          </cell>
        </row>
        <row r="19688">
          <cell r="A19688">
            <v>96706201</v>
          </cell>
          <cell r="B19688" t="str">
            <v>Schwimmerführung</v>
          </cell>
          <cell r="C19688" t="str">
            <v>Guide flotteur intercepteur</v>
          </cell>
          <cell r="D19688">
            <v>21.4</v>
          </cell>
          <cell r="E19688" t="str">
            <v>P4</v>
          </cell>
          <cell r="F19688">
            <v>291</v>
          </cell>
          <cell r="G19688" t="str">
            <v>Stk</v>
          </cell>
          <cell r="H19688">
            <v>23.15</v>
          </cell>
        </row>
        <row r="19689">
          <cell r="A19689">
            <v>96706301</v>
          </cell>
          <cell r="B19689" t="str">
            <v>Drainageventil</v>
          </cell>
          <cell r="C19689" t="str">
            <v>Valve drainage intercepteur</v>
          </cell>
          <cell r="D19689">
            <v>11</v>
          </cell>
          <cell r="E19689" t="str">
            <v>P4</v>
          </cell>
          <cell r="F19689">
            <v>291</v>
          </cell>
          <cell r="G19689" t="str">
            <v>Stk</v>
          </cell>
          <cell r="H19689">
            <v>11.9</v>
          </cell>
        </row>
        <row r="19690">
          <cell r="A19690">
            <v>96706901</v>
          </cell>
          <cell r="B19690" t="str">
            <v>Adapter Duovac 300B</v>
          </cell>
          <cell r="C19690" t="str">
            <v>Adapter duovac 300 B</v>
          </cell>
          <cell r="D19690">
            <v>89.8</v>
          </cell>
          <cell r="E19690" t="str">
            <v>P4</v>
          </cell>
          <cell r="F19690">
            <v>967</v>
          </cell>
          <cell r="G19690" t="str">
            <v>Stk</v>
          </cell>
          <cell r="H19690">
            <v>97.05</v>
          </cell>
        </row>
        <row r="19691">
          <cell r="A19691">
            <v>96707781</v>
          </cell>
          <cell r="B19691" t="str">
            <v>Halter Duovac</v>
          </cell>
          <cell r="C19691" t="str">
            <v>Support pour duovac</v>
          </cell>
          <cell r="D19691">
            <v>91.8</v>
          </cell>
          <cell r="E19691" t="str">
            <v>P4</v>
          </cell>
          <cell r="F19691">
            <v>967</v>
          </cell>
          <cell r="G19691" t="str">
            <v>Stk</v>
          </cell>
          <cell r="H19691">
            <v>99.25</v>
          </cell>
        </row>
        <row r="19692">
          <cell r="A19692">
            <v>96708101</v>
          </cell>
          <cell r="B19692" t="str">
            <v>Schlauchmuffe</v>
          </cell>
          <cell r="C19692" t="str">
            <v>Con tube-duov. 300B</v>
          </cell>
          <cell r="D19692">
            <v>14.45</v>
          </cell>
          <cell r="E19692" t="str">
            <v>P4</v>
          </cell>
          <cell r="F19692">
            <v>967</v>
          </cell>
          <cell r="G19692" t="str">
            <v>Stk</v>
          </cell>
          <cell r="H19692">
            <v>15.6</v>
          </cell>
        </row>
        <row r="19693">
          <cell r="A19693">
            <v>96709088</v>
          </cell>
          <cell r="B19693" t="str">
            <v>VP18M ohne Fuss</v>
          </cell>
          <cell r="C19693" t="str">
            <v>Pompe 18 nue</v>
          </cell>
          <cell r="D19693">
            <v>1069</v>
          </cell>
          <cell r="E19693" t="str">
            <v>P4</v>
          </cell>
          <cell r="F19693">
            <v>291</v>
          </cell>
          <cell r="G19693" t="str">
            <v>Stk</v>
          </cell>
          <cell r="H19693">
            <v>1155.5999999999999</v>
          </cell>
        </row>
        <row r="19694">
          <cell r="A19694">
            <v>96713780</v>
          </cell>
          <cell r="B19694" t="str">
            <v>Wasserventil 24V kpl.</v>
          </cell>
          <cell r="C19694" t="str">
            <v>Valve set DN 24</v>
          </cell>
          <cell r="D19694">
            <v>188</v>
          </cell>
          <cell r="E19694" t="str">
            <v>P4</v>
          </cell>
          <cell r="F19694">
            <v>293</v>
          </cell>
          <cell r="G19694" t="str">
            <v>Stk</v>
          </cell>
          <cell r="H19694">
            <v>203.25</v>
          </cell>
        </row>
        <row r="19695">
          <cell r="A19695">
            <v>96713781</v>
          </cell>
          <cell r="B19695" t="str">
            <v>Magnetventil kpl./Tanks u.Reinig-Pumpe</v>
          </cell>
          <cell r="C19695" t="str">
            <v>Electrovanne MULLER Alwa 1800</v>
          </cell>
          <cell r="D19695">
            <v>162</v>
          </cell>
          <cell r="E19695" t="str">
            <v>P4</v>
          </cell>
          <cell r="F19695">
            <v>293</v>
          </cell>
          <cell r="G19695" t="str">
            <v>Stk</v>
          </cell>
          <cell r="H19695">
            <v>175.1</v>
          </cell>
        </row>
        <row r="19696">
          <cell r="A19696">
            <v>96714101</v>
          </cell>
          <cell r="B19696" t="str">
            <v>Rohr PVC-blau 110x6000mm</v>
          </cell>
          <cell r="C19696" t="str">
            <v>Tuyau PVC bleu 6m D110</v>
          </cell>
          <cell r="D19696">
            <v>162</v>
          </cell>
          <cell r="E19696" t="str">
            <v>P1</v>
          </cell>
          <cell r="F19696">
            <v>210</v>
          </cell>
          <cell r="G19696" t="str">
            <v>Stk</v>
          </cell>
          <cell r="H19696">
            <v>175.1</v>
          </cell>
        </row>
        <row r="19697">
          <cell r="A19697">
            <v>96714102</v>
          </cell>
          <cell r="B19697" t="str">
            <v>Rohr PVC 110mm x 1m blau</v>
          </cell>
          <cell r="C19697" t="str">
            <v>Tube de descente Dia: 110 (par mètre)</v>
          </cell>
          <cell r="D19697">
            <v>62.3</v>
          </cell>
          <cell r="E19697" t="str">
            <v>P4</v>
          </cell>
          <cell r="F19697">
            <v>594</v>
          </cell>
          <cell r="G19697" t="str">
            <v>Stk</v>
          </cell>
          <cell r="H19697">
            <v>67.349999999999994</v>
          </cell>
        </row>
        <row r="19698">
          <cell r="A19698">
            <v>96714680</v>
          </cell>
          <cell r="B19698" t="str">
            <v>Schiebemuffe PP-blau 50mm</v>
          </cell>
          <cell r="C19698" t="str">
            <v>Manchon coulis D 50</v>
          </cell>
          <cell r="D19698">
            <v>14.8</v>
          </cell>
          <cell r="E19698" t="str">
            <v>P4</v>
          </cell>
          <cell r="F19698">
            <v>291</v>
          </cell>
          <cell r="G19698" t="str">
            <v>Stk</v>
          </cell>
          <cell r="H19698">
            <v>16</v>
          </cell>
        </row>
        <row r="19699">
          <cell r="A19699">
            <v>96714681</v>
          </cell>
          <cell r="B19699" t="str">
            <v>Schiebemuffe PP-blau 75mm</v>
          </cell>
          <cell r="C19699" t="str">
            <v>Manchon coul.D.75</v>
          </cell>
          <cell r="D19699">
            <v>18.75</v>
          </cell>
          <cell r="E19699" t="str">
            <v>P4</v>
          </cell>
          <cell r="F19699">
            <v>291</v>
          </cell>
          <cell r="G19699" t="str">
            <v>Stk</v>
          </cell>
          <cell r="H19699">
            <v>20.25</v>
          </cell>
        </row>
        <row r="19700">
          <cell r="A19700">
            <v>96714683</v>
          </cell>
          <cell r="B19700" t="str">
            <v>Muffe PP-blau 110mm</v>
          </cell>
          <cell r="C19700" t="str">
            <v>Manchon PP D110</v>
          </cell>
          <cell r="D19700">
            <v>19.45</v>
          </cell>
          <cell r="E19700" t="str">
            <v>P1</v>
          </cell>
          <cell r="F19700">
            <v>210</v>
          </cell>
          <cell r="G19700" t="str">
            <v>Stk</v>
          </cell>
          <cell r="H19700">
            <v>21.05</v>
          </cell>
        </row>
        <row r="19701">
          <cell r="A19701">
            <v>96716401</v>
          </cell>
          <cell r="B19701" t="str">
            <v>Rückschlagklappe f.Alcal</v>
          </cell>
          <cell r="C19701" t="str">
            <v>Clapet anti-retour caoutchouc FMP</v>
          </cell>
          <cell r="D19701">
            <v>30.9</v>
          </cell>
          <cell r="E19701" t="str">
            <v>P4</v>
          </cell>
          <cell r="F19701">
            <v>292</v>
          </cell>
          <cell r="G19701" t="str">
            <v>Stk</v>
          </cell>
          <cell r="H19701">
            <v>33.4</v>
          </cell>
        </row>
        <row r="19702">
          <cell r="A19702">
            <v>96716601</v>
          </cell>
          <cell r="B19702" t="str">
            <v>Muffe Red.50/40mm Gummi</v>
          </cell>
          <cell r="C19702" t="str">
            <v>MANCHON D51/38</v>
          </cell>
          <cell r="D19702">
            <v>39.799999999999997</v>
          </cell>
          <cell r="E19702" t="str">
            <v>P4</v>
          </cell>
          <cell r="F19702">
            <v>293</v>
          </cell>
          <cell r="G19702" t="str">
            <v>Stk</v>
          </cell>
          <cell r="H19702">
            <v>43</v>
          </cell>
        </row>
        <row r="19703">
          <cell r="A19703">
            <v>96716901</v>
          </cell>
          <cell r="B19703" t="str">
            <v>Anbohrschelle 75/ 1/2in</v>
          </cell>
          <cell r="C19703" t="str">
            <v>PRISE VIDE 75 X 1/2"</v>
          </cell>
          <cell r="D19703">
            <v>58.7</v>
          </cell>
          <cell r="E19703" t="str">
            <v>P1</v>
          </cell>
          <cell r="F19703">
            <v>150</v>
          </cell>
          <cell r="G19703" t="str">
            <v>Stk</v>
          </cell>
          <cell r="H19703">
            <v>63.45</v>
          </cell>
        </row>
        <row r="19704">
          <cell r="A19704">
            <v>96716904</v>
          </cell>
          <cell r="B19704" t="str">
            <v>Anbohrschelle 110mm x 1in PVC-schwarz</v>
          </cell>
          <cell r="C19704" t="str">
            <v>PRISE EN CHARGE D110 x1"</v>
          </cell>
          <cell r="D19704">
            <v>64.599999999999994</v>
          </cell>
          <cell r="E19704" t="str">
            <v>P1</v>
          </cell>
          <cell r="F19704">
            <v>150</v>
          </cell>
          <cell r="G19704" t="str">
            <v>Stk</v>
          </cell>
          <cell r="H19704">
            <v>69.849999999999994</v>
          </cell>
        </row>
        <row r="19705">
          <cell r="A19705">
            <v>96718081</v>
          </cell>
          <cell r="B19705" t="str">
            <v>Glasbehälter 28l 3 Einläufe (Italien)</v>
          </cell>
          <cell r="C19705" t="str">
            <v>Recorder box 28 lit. italy</v>
          </cell>
          <cell r="D19705">
            <v>588</v>
          </cell>
          <cell r="E19705" t="str">
            <v>P1</v>
          </cell>
          <cell r="F19705">
            <v>120</v>
          </cell>
          <cell r="G19705" t="str">
            <v>Stk</v>
          </cell>
          <cell r="H19705">
            <v>635.65</v>
          </cell>
        </row>
        <row r="19706">
          <cell r="A19706">
            <v>96718201</v>
          </cell>
          <cell r="B19706" t="str">
            <v>Übergangsstutzen 28mm</v>
          </cell>
          <cell r="C19706" t="str">
            <v>Sortie pompe D 28mm</v>
          </cell>
          <cell r="D19706">
            <v>37.799999999999997</v>
          </cell>
          <cell r="E19706" t="str">
            <v>P4</v>
          </cell>
          <cell r="F19706">
            <v>292</v>
          </cell>
          <cell r="G19706" t="str">
            <v>Stk</v>
          </cell>
          <cell r="H19706">
            <v>40.85</v>
          </cell>
        </row>
        <row r="19707">
          <cell r="A19707">
            <v>96718202</v>
          </cell>
          <cell r="B19707" t="str">
            <v>Mundstück</v>
          </cell>
          <cell r="C19707" t="str">
            <v>Réduction 28 x 23</v>
          </cell>
          <cell r="D19707">
            <v>31.3</v>
          </cell>
          <cell r="E19707" t="str">
            <v>P4</v>
          </cell>
          <cell r="F19707">
            <v>292</v>
          </cell>
          <cell r="G19707" t="str">
            <v>Stk</v>
          </cell>
          <cell r="H19707">
            <v>33.85</v>
          </cell>
        </row>
        <row r="19708">
          <cell r="A19708">
            <v>96718481</v>
          </cell>
          <cell r="B19708" t="str">
            <v>Deckelkonsole f. PC902</v>
          </cell>
          <cell r="C19708" t="str">
            <v>Part.sup.CH.23l</v>
          </cell>
          <cell r="D19708">
            <v>300</v>
          </cell>
          <cell r="E19708" t="str">
            <v>P4</v>
          </cell>
          <cell r="F19708">
            <v>292</v>
          </cell>
          <cell r="G19708" t="str">
            <v>Stk</v>
          </cell>
          <cell r="H19708">
            <v>324.3</v>
          </cell>
        </row>
        <row r="19709">
          <cell r="A19709">
            <v>96719801</v>
          </cell>
          <cell r="B19709" t="str">
            <v>Haube f.Konsole</v>
          </cell>
          <cell r="C19709" t="str">
            <v>Couvercle flotteur</v>
          </cell>
          <cell r="D19709">
            <v>20</v>
          </cell>
          <cell r="E19709" t="str">
            <v>P4</v>
          </cell>
          <cell r="F19709">
            <v>292</v>
          </cell>
          <cell r="G19709" t="str">
            <v>Stk</v>
          </cell>
          <cell r="H19709">
            <v>21.6</v>
          </cell>
        </row>
        <row r="19710">
          <cell r="A19710">
            <v>96719980</v>
          </cell>
          <cell r="B19710" t="str">
            <v>Konsole f.Niveausteuerung</v>
          </cell>
          <cell r="C19710" t="str">
            <v>Chassis commande à flotteur</v>
          </cell>
          <cell r="D19710">
            <v>33.4</v>
          </cell>
          <cell r="E19710" t="str">
            <v>P4</v>
          </cell>
          <cell r="F19710">
            <v>292</v>
          </cell>
          <cell r="G19710" t="str">
            <v>Stk</v>
          </cell>
          <cell r="H19710">
            <v>36.1</v>
          </cell>
        </row>
        <row r="19711">
          <cell r="A19711">
            <v>96735701</v>
          </cell>
          <cell r="B19711" t="str">
            <v>Anker f.Luftanschluss</v>
          </cell>
          <cell r="C19711" t="str">
            <v>Patte ancrage P 200</v>
          </cell>
          <cell r="D19711">
            <v>16.3</v>
          </cell>
          <cell r="E19711" t="str">
            <v>P4</v>
          </cell>
          <cell r="F19711">
            <v>193</v>
          </cell>
          <cell r="G19711" t="str">
            <v>Stk</v>
          </cell>
          <cell r="H19711">
            <v>17.600000000000001</v>
          </cell>
        </row>
        <row r="19712">
          <cell r="A19712">
            <v>96741305</v>
          </cell>
          <cell r="B19712" t="str">
            <v>Magnetspule Wasserventil 220V</v>
          </cell>
          <cell r="C19712" t="str">
            <v>Bobine valve muller</v>
          </cell>
          <cell r="D19712">
            <v>43</v>
          </cell>
          <cell r="E19712" t="str">
            <v>P4</v>
          </cell>
          <cell r="F19712">
            <v>293</v>
          </cell>
          <cell r="G19712" t="str">
            <v>Stk</v>
          </cell>
          <cell r="H19712">
            <v>46.5</v>
          </cell>
        </row>
        <row r="19713">
          <cell r="A19713">
            <v>96741306</v>
          </cell>
          <cell r="B19713" t="str">
            <v>Magnetspule Wasserventil 24V</v>
          </cell>
          <cell r="C19713" t="str">
            <v>Bobine 24 volts</v>
          </cell>
          <cell r="D19713">
            <v>84.2</v>
          </cell>
          <cell r="E19713" t="str">
            <v>P4</v>
          </cell>
          <cell r="F19713">
            <v>293</v>
          </cell>
          <cell r="G19713" t="str">
            <v>Stk</v>
          </cell>
          <cell r="H19713">
            <v>91</v>
          </cell>
        </row>
        <row r="19714">
          <cell r="A19714">
            <v>96744980</v>
          </cell>
          <cell r="B19714" t="str">
            <v>Anbohrschelle 50mm x 3/8in</v>
          </cell>
          <cell r="C19714" t="str">
            <v>Attache plastique 6/4 pouce - 3/8 pouce</v>
          </cell>
          <cell r="D19714">
            <v>30.8</v>
          </cell>
          <cell r="E19714" t="str">
            <v>P1</v>
          </cell>
          <cell r="F19714">
            <v>150</v>
          </cell>
          <cell r="G19714" t="str">
            <v>Stk</v>
          </cell>
          <cell r="H19714">
            <v>33.299999999999997</v>
          </cell>
        </row>
        <row r="19715">
          <cell r="A19715">
            <v>96744982</v>
          </cell>
          <cell r="B19715" t="str">
            <v>Anbohrschelle 50x1in</v>
          </cell>
          <cell r="C19715" t="str">
            <v>Attache plastique 6/4-4/4 pouce</v>
          </cell>
          <cell r="D19715">
            <v>32.5</v>
          </cell>
          <cell r="E19715" t="str">
            <v>P1</v>
          </cell>
          <cell r="F19715">
            <v>150</v>
          </cell>
          <cell r="G19715" t="str">
            <v>Stk</v>
          </cell>
          <cell r="H19715">
            <v>35.15</v>
          </cell>
        </row>
        <row r="19716">
          <cell r="A19716">
            <v>96745802</v>
          </cell>
          <cell r="B19716" t="str">
            <v>Milchschlauch vorgeformt 20,5x500mm</v>
          </cell>
          <cell r="C19716" t="str">
            <v>Tube coudé D22 FMS</v>
          </cell>
          <cell r="D19716">
            <v>54.4</v>
          </cell>
          <cell r="E19716" t="str">
            <v>P4</v>
          </cell>
          <cell r="F19716">
            <v>330</v>
          </cell>
          <cell r="G19716" t="str">
            <v>Stk</v>
          </cell>
          <cell r="H19716">
            <v>58.8</v>
          </cell>
        </row>
        <row r="19717">
          <cell r="A19717">
            <v>96746501</v>
          </cell>
          <cell r="B19717" t="str">
            <v>Dichtelement EP100</v>
          </cell>
          <cell r="C19717" t="str">
            <v>Joint EP 100</v>
          </cell>
          <cell r="D19717">
            <v>12.8</v>
          </cell>
          <cell r="E19717" t="str">
            <v>P4</v>
          </cell>
          <cell r="F19717">
            <v>193</v>
          </cell>
          <cell r="G19717" t="str">
            <v>Stk</v>
          </cell>
          <cell r="H19717">
            <v>13.85</v>
          </cell>
        </row>
        <row r="19718">
          <cell r="A19718">
            <v>96747980</v>
          </cell>
          <cell r="B19718" t="str">
            <v>Ventil-Unterteil</v>
          </cell>
          <cell r="C19718" t="str">
            <v>Corps valve alwa 1800</v>
          </cell>
          <cell r="D19718">
            <v>105</v>
          </cell>
          <cell r="E19718" t="str">
            <v>P4</v>
          </cell>
          <cell r="F19718">
            <v>293</v>
          </cell>
          <cell r="G19718" t="str">
            <v>Stk</v>
          </cell>
          <cell r="H19718">
            <v>113.5</v>
          </cell>
        </row>
        <row r="19719">
          <cell r="A19719">
            <v>96748401</v>
          </cell>
          <cell r="B19719" t="str">
            <v>Stopfen</v>
          </cell>
          <cell r="C19719" t="str">
            <v>Bouchon NHP 150</v>
          </cell>
          <cell r="D19719">
            <v>18.399999999999999</v>
          </cell>
          <cell r="E19719" t="str">
            <v>P4</v>
          </cell>
          <cell r="F19719">
            <v>194</v>
          </cell>
          <cell r="G19719" t="str">
            <v>Stk</v>
          </cell>
          <cell r="H19719">
            <v>19.899999999999999</v>
          </cell>
        </row>
        <row r="19720">
          <cell r="A19720">
            <v>96748501</v>
          </cell>
          <cell r="B19720" t="str">
            <v>Schwimmergehäuse elektrisch 16mm</v>
          </cell>
          <cell r="C19720" t="str">
            <v>Corps flux ACR D16</v>
          </cell>
          <cell r="D19720">
            <v>118</v>
          </cell>
          <cell r="E19720" t="str">
            <v>P4</v>
          </cell>
          <cell r="F19720">
            <v>192</v>
          </cell>
          <cell r="G19720" t="str">
            <v>Stk</v>
          </cell>
          <cell r="H19720">
            <v>127.55</v>
          </cell>
        </row>
        <row r="19721">
          <cell r="A19721">
            <v>96748503</v>
          </cell>
          <cell r="B19721" t="str">
            <v>Schwimmergeh.pneu.16mm Stutzen</v>
          </cell>
          <cell r="C19721" t="str">
            <v>Corps de flotteur Duovac D16</v>
          </cell>
          <cell r="D19721">
            <v>94.3</v>
          </cell>
          <cell r="E19721" t="str">
            <v>P4</v>
          </cell>
          <cell r="F19721">
            <v>967</v>
          </cell>
          <cell r="G19721" t="str">
            <v>Stk</v>
          </cell>
          <cell r="H19721">
            <v>101.95</v>
          </cell>
        </row>
        <row r="19722">
          <cell r="A19722">
            <v>96749080</v>
          </cell>
          <cell r="B19722" t="str">
            <v>Schnellentlüfter T10</v>
          </cell>
          <cell r="C19722" t="str">
            <v>Valve d'air pour pompe de nettoyage T10</v>
          </cell>
          <cell r="D19722">
            <v>39.1</v>
          </cell>
          <cell r="E19722" t="str">
            <v>P4</v>
          </cell>
          <cell r="F19722">
            <v>293</v>
          </cell>
          <cell r="G19722" t="str">
            <v>Stk</v>
          </cell>
          <cell r="H19722">
            <v>42.25</v>
          </cell>
        </row>
        <row r="19723">
          <cell r="A19723">
            <v>96749783</v>
          </cell>
          <cell r="B19723" t="str">
            <v>Rotor mit Lager VP77</v>
          </cell>
          <cell r="C19723" t="str">
            <v>Rotor VP 77</v>
          </cell>
          <cell r="D19723">
            <v>1393</v>
          </cell>
          <cell r="E19723" t="str">
            <v>P4</v>
          </cell>
          <cell r="F19723">
            <v>291</v>
          </cell>
          <cell r="G19723" t="str">
            <v>Stk</v>
          </cell>
          <cell r="H19723">
            <v>1505.85</v>
          </cell>
        </row>
        <row r="19724">
          <cell r="A19724">
            <v>96750090</v>
          </cell>
          <cell r="B19724" t="str">
            <v>Melkeinheit MU200 DV vert (Rec) Melkst</v>
          </cell>
          <cell r="C19724" t="str">
            <v>Duovac 300P LB</v>
          </cell>
          <cell r="D19724">
            <v>339</v>
          </cell>
          <cell r="E19724" t="str">
            <v>P1</v>
          </cell>
          <cell r="F19724">
            <v>133</v>
          </cell>
          <cell r="G19724" t="str">
            <v>Stk</v>
          </cell>
          <cell r="H19724">
            <v>366.45</v>
          </cell>
        </row>
        <row r="19725">
          <cell r="A19725">
            <v>96750091</v>
          </cell>
          <cell r="B19725" t="str">
            <v>Melkeinheit MU200 DV horiz (std) Melkst</v>
          </cell>
          <cell r="C19725" t="str">
            <v>Duovac 300 P</v>
          </cell>
          <cell r="D19725">
            <v>759</v>
          </cell>
          <cell r="E19725" t="str">
            <v>P1</v>
          </cell>
          <cell r="F19725">
            <v>133</v>
          </cell>
          <cell r="G19725" t="str">
            <v>Stk</v>
          </cell>
          <cell r="H19725">
            <v>820.5</v>
          </cell>
        </row>
        <row r="19726">
          <cell r="A19726">
            <v>96750180</v>
          </cell>
          <cell r="B19726" t="str">
            <v>Pumpenflügel VP9S (4St.)</v>
          </cell>
          <cell r="C19726" t="str">
            <v>Kit palette VP 9 S</v>
          </cell>
          <cell r="D19726">
            <v>127</v>
          </cell>
          <cell r="E19726" t="str">
            <v>P4</v>
          </cell>
          <cell r="F19726">
            <v>291</v>
          </cell>
          <cell r="G19726" t="str">
            <v>Stk</v>
          </cell>
          <cell r="H19726">
            <v>137.30000000000001</v>
          </cell>
        </row>
        <row r="19727">
          <cell r="A19727">
            <v>96750580</v>
          </cell>
          <cell r="B19727" t="str">
            <v>Satz 3St. Dichtung.F.S.Stk</v>
          </cell>
          <cell r="C19727" t="str">
            <v>Kit 3Joints+3clapets D16/14</v>
          </cell>
          <cell r="D19727">
            <v>50.4</v>
          </cell>
          <cell r="E19727" t="str">
            <v>P4</v>
          </cell>
          <cell r="F19727">
            <v>194</v>
          </cell>
          <cell r="G19727" t="str">
            <v>Stk</v>
          </cell>
          <cell r="H19727">
            <v>54.5</v>
          </cell>
        </row>
        <row r="19728">
          <cell r="A19728">
            <v>96750680</v>
          </cell>
          <cell r="B19728" t="str">
            <v>Verschl.Satz f.Kapilaröler</v>
          </cell>
          <cell r="C19728" t="str">
            <v>Kit entretien graisseur</v>
          </cell>
          <cell r="D19728">
            <v>22.5</v>
          </cell>
          <cell r="E19728" t="str">
            <v>P4</v>
          </cell>
          <cell r="F19728">
            <v>291</v>
          </cell>
          <cell r="G19728" t="str">
            <v>Stk</v>
          </cell>
          <cell r="H19728">
            <v>24.3</v>
          </cell>
        </row>
        <row r="19729">
          <cell r="A19729">
            <v>96750780</v>
          </cell>
          <cell r="B19729" t="str">
            <v>Pulsverstärker Reparatursatz</v>
          </cell>
          <cell r="C19729" t="str">
            <v>Kit renov ampli puls</v>
          </cell>
          <cell r="D19729">
            <v>62.3</v>
          </cell>
          <cell r="E19729" t="str">
            <v>P4</v>
          </cell>
          <cell r="F19729">
            <v>325</v>
          </cell>
          <cell r="G19729" t="str">
            <v>Stk</v>
          </cell>
          <cell r="H19729">
            <v>67.349999999999994</v>
          </cell>
        </row>
        <row r="19730">
          <cell r="A19730">
            <v>96751880</v>
          </cell>
          <cell r="B19730" t="str">
            <v>Rep.-Satz f.pn.Kippschal</v>
          </cell>
          <cell r="C19730" t="str">
            <v>Set pour interrupteur Servo</v>
          </cell>
          <cell r="D19730">
            <v>36.299999999999997</v>
          </cell>
          <cell r="E19730" t="str">
            <v>P4</v>
          </cell>
          <cell r="F19730">
            <v>192</v>
          </cell>
          <cell r="G19730" t="str">
            <v>Stk</v>
          </cell>
          <cell r="H19730">
            <v>39.25</v>
          </cell>
        </row>
        <row r="19731">
          <cell r="A19731">
            <v>96752080</v>
          </cell>
          <cell r="B19731" t="str">
            <v>Reparatursatz</v>
          </cell>
          <cell r="C19731" t="str">
            <v>Jeu de reparation PC900/1400</v>
          </cell>
          <cell r="D19731">
            <v>84.7</v>
          </cell>
          <cell r="E19731" t="str">
            <v>P4</v>
          </cell>
          <cell r="F19731">
            <v>292</v>
          </cell>
          <cell r="G19731" t="str">
            <v>Stk</v>
          </cell>
          <cell r="H19731">
            <v>91.55</v>
          </cell>
        </row>
        <row r="19732">
          <cell r="A19732">
            <v>96752380</v>
          </cell>
          <cell r="B19732" t="str">
            <v>Luftfilterset (5St.)</v>
          </cell>
          <cell r="C19732" t="str">
            <v>Filtre duovac 300 (carte avec 5 pièces)</v>
          </cell>
          <cell r="D19732">
            <v>14.75</v>
          </cell>
          <cell r="E19732" t="str">
            <v>P4</v>
          </cell>
          <cell r="F19732">
            <v>967</v>
          </cell>
          <cell r="G19732" t="str">
            <v>Stk</v>
          </cell>
          <cell r="H19732">
            <v>15.95</v>
          </cell>
        </row>
        <row r="19733">
          <cell r="A19733">
            <v>96757480</v>
          </cell>
          <cell r="B19733" t="str">
            <v>Lampe f. ALPRO Alarmsteuerung</v>
          </cell>
          <cell r="C19733" t="str">
            <v>Lampe compl.</v>
          </cell>
          <cell r="D19733">
            <v>155</v>
          </cell>
          <cell r="E19733" t="str">
            <v>P4</v>
          </cell>
          <cell r="F19733">
            <v>594</v>
          </cell>
          <cell r="G19733" t="str">
            <v>Stk</v>
          </cell>
          <cell r="H19733">
            <v>167.55</v>
          </cell>
        </row>
        <row r="19734">
          <cell r="A19734">
            <v>96759806</v>
          </cell>
          <cell r="B19734" t="str">
            <v>Kabel 2x2,5mm schwarz (EP) /m</v>
          </cell>
          <cell r="C19734" t="str">
            <v>Câble 2x2.5mm2(1ml)</v>
          </cell>
          <cell r="D19734">
            <v>12.15</v>
          </cell>
          <cell r="E19734" t="str">
            <v>P1</v>
          </cell>
          <cell r="F19734">
            <v>105</v>
          </cell>
          <cell r="G19734" t="str">
            <v>M</v>
          </cell>
          <cell r="H19734">
            <v>13.15</v>
          </cell>
        </row>
        <row r="19735">
          <cell r="A19735">
            <v>96759809</v>
          </cell>
          <cell r="B19735" t="str">
            <v>Kabel 4x0,5mm Meterware</v>
          </cell>
          <cell r="C19735" t="str">
            <v>1m cable alim 4x0,5mm2</v>
          </cell>
          <cell r="D19735">
            <v>8.1</v>
          </cell>
          <cell r="E19735" t="str">
            <v>P1</v>
          </cell>
          <cell r="F19735">
            <v>105</v>
          </cell>
          <cell r="G19735" t="str">
            <v>Stk</v>
          </cell>
          <cell r="H19735">
            <v>8.75</v>
          </cell>
        </row>
        <row r="19736">
          <cell r="A19736">
            <v>96759811</v>
          </cell>
          <cell r="B19736" t="str">
            <v>Cable 2x0.5mm per meter</v>
          </cell>
          <cell r="C19736" t="str">
            <v>Câble 2x0,5mm souple (au m)</v>
          </cell>
          <cell r="D19736">
            <v>5.2</v>
          </cell>
          <cell r="E19736" t="str">
            <v>P1</v>
          </cell>
          <cell r="F19736">
            <v>105</v>
          </cell>
          <cell r="G19736" t="str">
            <v>Stk</v>
          </cell>
          <cell r="H19736">
            <v>5.6</v>
          </cell>
        </row>
        <row r="19737">
          <cell r="A19737">
            <v>96764901</v>
          </cell>
          <cell r="B19737" t="str">
            <v>Unterteil f. Pilotventil HN/AMR</v>
          </cell>
          <cell r="C19737" t="str">
            <v>Partie inférieur vanne pilote</v>
          </cell>
          <cell r="D19737">
            <v>25.3</v>
          </cell>
          <cell r="E19737" t="str">
            <v>P4</v>
          </cell>
          <cell r="F19737">
            <v>293</v>
          </cell>
          <cell r="G19737" t="str">
            <v>Stk</v>
          </cell>
          <cell r="H19737">
            <v>27.35</v>
          </cell>
        </row>
        <row r="19738">
          <cell r="A19738">
            <v>96765281</v>
          </cell>
          <cell r="B19738" t="str">
            <v>Magnetventil 12V, 2,8W (schwarz)</v>
          </cell>
          <cell r="C19738" t="str">
            <v>Valve solenoïde DE FM</v>
          </cell>
          <cell r="D19738">
            <v>144</v>
          </cell>
          <cell r="E19738" t="str">
            <v>P4</v>
          </cell>
          <cell r="F19738">
            <v>192</v>
          </cell>
          <cell r="G19738" t="str">
            <v>Stk</v>
          </cell>
          <cell r="H19738">
            <v>155.65</v>
          </cell>
        </row>
        <row r="19739">
          <cell r="A19739">
            <v>96771181</v>
          </cell>
          <cell r="B19739" t="str">
            <v>Keilriemenscheibe 2-R 166/28mm, Alu</v>
          </cell>
          <cell r="C19739" t="str">
            <v>Poulie moteur VP77 166.6/28mm</v>
          </cell>
          <cell r="D19739">
            <v>144</v>
          </cell>
          <cell r="E19739" t="str">
            <v>P4</v>
          </cell>
          <cell r="F19739">
            <v>291</v>
          </cell>
          <cell r="G19739" t="str">
            <v>Stk</v>
          </cell>
          <cell r="H19739">
            <v>155.65</v>
          </cell>
        </row>
        <row r="19740">
          <cell r="A19740">
            <v>96771185</v>
          </cell>
          <cell r="B19740" t="str">
            <v>Keilriemenscheibe f. VP77</v>
          </cell>
          <cell r="C19740" t="str">
            <v>Poulie moteur VP77 131.6/28mm</v>
          </cell>
          <cell r="D19740">
            <v>193</v>
          </cell>
          <cell r="E19740" t="str">
            <v>P4</v>
          </cell>
          <cell r="F19740">
            <v>291</v>
          </cell>
          <cell r="G19740" t="str">
            <v>Stk</v>
          </cell>
          <cell r="H19740">
            <v>208.65</v>
          </cell>
        </row>
        <row r="19741">
          <cell r="A19741">
            <v>96779080</v>
          </cell>
          <cell r="B19741" t="str">
            <v>Glasbehälter 50l 4 Einläufe 60mm</v>
          </cell>
          <cell r="C19741" t="str">
            <v>UT verre 50L 4 entrées 60/45 degré</v>
          </cell>
          <cell r="D19741">
            <v>1851</v>
          </cell>
          <cell r="E19741" t="str">
            <v>P4</v>
          </cell>
          <cell r="F19741">
            <v>292</v>
          </cell>
          <cell r="G19741" t="str">
            <v>Stk</v>
          </cell>
          <cell r="H19741">
            <v>2000.95</v>
          </cell>
        </row>
        <row r="19742">
          <cell r="A19742">
            <v>96779081</v>
          </cell>
          <cell r="B19742" t="str">
            <v>Glasbehälter 50l 4 Einläufe 79mm</v>
          </cell>
          <cell r="C19742" t="str">
            <v>Globe 50l 4 entrées 79/45ø</v>
          </cell>
          <cell r="D19742">
            <v>1903</v>
          </cell>
          <cell r="E19742" t="str">
            <v>P4</v>
          </cell>
          <cell r="F19742">
            <v>292</v>
          </cell>
          <cell r="G19742" t="str">
            <v>Stk</v>
          </cell>
          <cell r="H19742">
            <v>2057.15</v>
          </cell>
        </row>
        <row r="19743">
          <cell r="A19743">
            <v>96780701</v>
          </cell>
          <cell r="B19743" t="str">
            <v>Schlauch Luft Gummi mit Bogen</v>
          </cell>
          <cell r="C19743" t="str">
            <v>Tube coude AF 16/11</v>
          </cell>
          <cell r="D19743">
            <v>19</v>
          </cell>
          <cell r="E19743" t="str">
            <v>P4</v>
          </cell>
          <cell r="F19743">
            <v>330</v>
          </cell>
          <cell r="G19743" t="str">
            <v>Stk</v>
          </cell>
          <cell r="H19743">
            <v>20.55</v>
          </cell>
        </row>
        <row r="19744">
          <cell r="A19744">
            <v>96781501</v>
          </cell>
          <cell r="B19744" t="str">
            <v>Universal-Anschlussstutzen f. ALWA</v>
          </cell>
          <cell r="C19744" t="str">
            <v>Buse vanne 3 voies</v>
          </cell>
          <cell r="D19744">
            <v>28.4</v>
          </cell>
          <cell r="E19744" t="str">
            <v>P4</v>
          </cell>
          <cell r="F19744">
            <v>293</v>
          </cell>
          <cell r="G19744" t="str">
            <v>Stk</v>
          </cell>
          <cell r="H19744">
            <v>30.7</v>
          </cell>
        </row>
        <row r="19745">
          <cell r="A19745">
            <v>96787501</v>
          </cell>
          <cell r="B19745" t="str">
            <v>FRV Gehäuse 3 Wege ohne Gewindeeinsatz</v>
          </cell>
          <cell r="C19745" t="str">
            <v>Boîtier FRV 3 voies sans insert fileté</v>
          </cell>
          <cell r="D19745">
            <v>34.5</v>
          </cell>
          <cell r="E19745" t="str">
            <v>P4</v>
          </cell>
          <cell r="F19745">
            <v>196</v>
          </cell>
          <cell r="G19745" t="str">
            <v>Stk</v>
          </cell>
          <cell r="H19745">
            <v>37.299999999999997</v>
          </cell>
        </row>
        <row r="19746">
          <cell r="A19746">
            <v>96798801</v>
          </cell>
          <cell r="B19746" t="str">
            <v>Filterhalter für VRS</v>
          </cell>
          <cell r="C19746" t="str">
            <v>Support filtre VRS</v>
          </cell>
          <cell r="D19746">
            <v>31.6</v>
          </cell>
          <cell r="E19746" t="str">
            <v>P4</v>
          </cell>
          <cell r="F19746">
            <v>291</v>
          </cell>
          <cell r="G19746" t="str">
            <v>Stk</v>
          </cell>
          <cell r="H19746">
            <v>34.15</v>
          </cell>
        </row>
        <row r="19747">
          <cell r="A19747">
            <v>96798902</v>
          </cell>
          <cell r="B19747" t="str">
            <v>Filter für VRS blau</v>
          </cell>
          <cell r="C19747" t="str">
            <v>Filtre mousse VRS#VOIR NOTES</v>
          </cell>
          <cell r="D19747">
            <v>8.8000000000000007</v>
          </cell>
          <cell r="E19747" t="str">
            <v>P4</v>
          </cell>
          <cell r="F19747">
            <v>291</v>
          </cell>
          <cell r="G19747" t="str">
            <v>Stk</v>
          </cell>
          <cell r="H19747">
            <v>9.5</v>
          </cell>
        </row>
        <row r="19748">
          <cell r="A19748">
            <v>96798903</v>
          </cell>
          <cell r="B19748" t="str">
            <v>Luftfilter NFO einzeln</v>
          </cell>
          <cell r="C19748" t="str">
            <v>Filtre NFO</v>
          </cell>
          <cell r="D19748">
            <v>10.25</v>
          </cell>
          <cell r="E19748" t="str">
            <v>P4</v>
          </cell>
          <cell r="F19748">
            <v>291</v>
          </cell>
          <cell r="G19748" t="str">
            <v>Stk</v>
          </cell>
          <cell r="H19748">
            <v>11.1</v>
          </cell>
        </row>
        <row r="19749">
          <cell r="A19749">
            <v>96809301</v>
          </cell>
          <cell r="B19749" t="str">
            <v>Fliegenvorhang C210, 700x30cm</v>
          </cell>
          <cell r="C19749" t="str">
            <v>Roul.papier tue-mouches+devidoir 3d, 7m</v>
          </cell>
          <cell r="D19749">
            <v>35.1</v>
          </cell>
          <cell r="E19749" t="str">
            <v>P2</v>
          </cell>
          <cell r="F19749">
            <v>363</v>
          </cell>
          <cell r="G19749" t="str">
            <v>Stk</v>
          </cell>
          <cell r="H19749">
            <v>37.950000000000003</v>
          </cell>
        </row>
        <row r="19750">
          <cell r="A19750">
            <v>96809302</v>
          </cell>
          <cell r="B19750" t="str">
            <v>Fliegenfalle S180 60x30cm 8 Bögen</v>
          </cell>
          <cell r="C19750" t="str">
            <v>Stopper 60x30 8pièces</v>
          </cell>
          <cell r="D19750">
            <v>31.1</v>
          </cell>
          <cell r="E19750" t="str">
            <v>P2</v>
          </cell>
          <cell r="F19750">
            <v>363</v>
          </cell>
          <cell r="G19750" t="str">
            <v>Sat</v>
          </cell>
          <cell r="H19750">
            <v>33.6</v>
          </cell>
        </row>
        <row r="19751">
          <cell r="A19751">
            <v>96809303</v>
          </cell>
          <cell r="B19751" t="str">
            <v>Fliegenmanschette S35 6 Bögen</v>
          </cell>
          <cell r="C19751" t="str">
            <v>Papier tue-mouches 3D - 6 bandes 30x12cm</v>
          </cell>
          <cell r="D19751">
            <v>9.25</v>
          </cell>
          <cell r="E19751" t="str">
            <v>P2</v>
          </cell>
          <cell r="F19751">
            <v>363</v>
          </cell>
          <cell r="G19751" t="str">
            <v>Sat</v>
          </cell>
          <cell r="H19751">
            <v>10</v>
          </cell>
        </row>
        <row r="19752">
          <cell r="A19752">
            <v>96809304</v>
          </cell>
          <cell r="B19752" t="str">
            <v>Fliegenfangrolle C60,600x10cm</v>
          </cell>
          <cell r="C19752" t="str">
            <v>Stopper 3D rouleau petit</v>
          </cell>
          <cell r="D19752">
            <v>17.05</v>
          </cell>
          <cell r="E19752" t="str">
            <v>P2</v>
          </cell>
          <cell r="F19752">
            <v>363</v>
          </cell>
          <cell r="G19752" t="str">
            <v>Stk</v>
          </cell>
          <cell r="H19752">
            <v>18.45</v>
          </cell>
        </row>
        <row r="19753">
          <cell r="A19753">
            <v>96809340</v>
          </cell>
          <cell r="B19753" t="str">
            <v>Fliegenfängerband 360m kpl.</v>
          </cell>
          <cell r="C19753" t="str">
            <v>Rouleau insect 360m+Support</v>
          </cell>
          <cell r="D19753">
            <v>69.099999999999994</v>
          </cell>
          <cell r="E19753" t="str">
            <v>P2</v>
          </cell>
          <cell r="F19753">
            <v>363</v>
          </cell>
          <cell r="G19753" t="str">
            <v>Stk</v>
          </cell>
          <cell r="H19753">
            <v>74.7</v>
          </cell>
        </row>
        <row r="19754">
          <cell r="A19754">
            <v>96809341</v>
          </cell>
          <cell r="B19754" t="str">
            <v>Fliegenfänger fürs Fenster 8St.</v>
          </cell>
          <cell r="C19754" t="str">
            <v>Attrape-mouches pour fenêtre (8 pièces)</v>
          </cell>
          <cell r="D19754">
            <v>9.25</v>
          </cell>
          <cell r="E19754" t="str">
            <v>P2</v>
          </cell>
          <cell r="F19754">
            <v>363</v>
          </cell>
          <cell r="G19754" t="str">
            <v>Set</v>
          </cell>
          <cell r="H19754">
            <v>10</v>
          </cell>
        </row>
        <row r="19755">
          <cell r="A19755">
            <v>96809345</v>
          </cell>
          <cell r="B19755" t="str">
            <v>Fliegenfängerband 500m</v>
          </cell>
          <cell r="C19755" t="str">
            <v>Rouleau insect 500m</v>
          </cell>
          <cell r="D19755">
            <v>44</v>
          </cell>
          <cell r="E19755" t="str">
            <v>P2</v>
          </cell>
          <cell r="F19755">
            <v>363</v>
          </cell>
          <cell r="G19755" t="str">
            <v>Stk</v>
          </cell>
          <cell r="H19755">
            <v>47.55</v>
          </cell>
        </row>
        <row r="19756">
          <cell r="A19756">
            <v>96813001</v>
          </cell>
          <cell r="B19756" t="str">
            <v>Dichtring f. MC5 /TF350 /TF360 /Triovac</v>
          </cell>
          <cell r="C19756" t="str">
            <v>Joint TF 350 + GS</v>
          </cell>
          <cell r="D19756">
            <v>7.95</v>
          </cell>
          <cell r="E19756" t="str">
            <v>P4</v>
          </cell>
          <cell r="F19756">
            <v>194</v>
          </cell>
          <cell r="G19756" t="str">
            <v>Stk</v>
          </cell>
          <cell r="H19756">
            <v>8.6</v>
          </cell>
        </row>
        <row r="19757">
          <cell r="A19757">
            <v>96813681</v>
          </cell>
          <cell r="B19757" t="str">
            <v>Adapter</v>
          </cell>
          <cell r="C19757" t="str">
            <v>Adaptateur POT GS</v>
          </cell>
          <cell r="D19757">
            <v>106</v>
          </cell>
          <cell r="E19757" t="str">
            <v>P4</v>
          </cell>
          <cell r="F19757">
            <v>135</v>
          </cell>
          <cell r="G19757" t="str">
            <v>Stk</v>
          </cell>
          <cell r="H19757">
            <v>114.6</v>
          </cell>
        </row>
        <row r="19758">
          <cell r="A19758">
            <v>96815304</v>
          </cell>
          <cell r="B19758" t="str">
            <v>Oberteil f. TF350</v>
          </cell>
          <cell r="C19758" t="str">
            <v>Partie supérieure TF350</v>
          </cell>
          <cell r="D19758">
            <v>247</v>
          </cell>
          <cell r="E19758" t="str">
            <v>P4</v>
          </cell>
          <cell r="F19758">
            <v>194</v>
          </cell>
          <cell r="G19758" t="str">
            <v>Stk</v>
          </cell>
          <cell r="H19758">
            <v>267</v>
          </cell>
        </row>
        <row r="19759">
          <cell r="A19759">
            <v>96816101</v>
          </cell>
          <cell r="B19759" t="str">
            <v>Kabeldurchführung</v>
          </cell>
          <cell r="C19759" t="str">
            <v>Passe FIL P200</v>
          </cell>
          <cell r="D19759">
            <v>13.8</v>
          </cell>
          <cell r="E19759" t="str">
            <v>P4</v>
          </cell>
          <cell r="F19759">
            <v>193</v>
          </cell>
          <cell r="G19759" t="str">
            <v>Stk</v>
          </cell>
          <cell r="H19759">
            <v>14.9</v>
          </cell>
        </row>
        <row r="19760">
          <cell r="A19760">
            <v>96817203</v>
          </cell>
          <cell r="B19760" t="str">
            <v>Adaptergehäuse</v>
          </cell>
          <cell r="C19760" t="str">
            <v>GS2 corps ens-contro</v>
          </cell>
          <cell r="D19760">
            <v>45.2</v>
          </cell>
          <cell r="E19760" t="str">
            <v>P4</v>
          </cell>
          <cell r="F19760">
            <v>323</v>
          </cell>
          <cell r="G19760" t="str">
            <v>Stk</v>
          </cell>
          <cell r="H19760">
            <v>48.85</v>
          </cell>
        </row>
        <row r="19761">
          <cell r="A19761">
            <v>96817502</v>
          </cell>
          <cell r="B19761" t="str">
            <v>Gummistopfen 17mm</v>
          </cell>
          <cell r="C19761" t="str">
            <v>Bouchon pour bocal 25/50 17mm</v>
          </cell>
          <cell r="D19761">
            <v>25.7</v>
          </cell>
          <cell r="E19761" t="str">
            <v>P4</v>
          </cell>
          <cell r="F19761">
            <v>292</v>
          </cell>
          <cell r="G19761" t="str">
            <v>Stk</v>
          </cell>
          <cell r="H19761">
            <v>27.8</v>
          </cell>
        </row>
        <row r="19762">
          <cell r="A19762">
            <v>96817601</v>
          </cell>
          <cell r="B19762" t="str">
            <v>Gummi Red. 50/ 1in A/I F.</v>
          </cell>
          <cell r="C19762" t="str">
            <v>Reduction 50 1 pouce caoutchouc</v>
          </cell>
          <cell r="D19762">
            <v>15.65</v>
          </cell>
          <cell r="E19762" t="str">
            <v>P1</v>
          </cell>
          <cell r="F19762">
            <v>210</v>
          </cell>
          <cell r="G19762" t="str">
            <v>Stk</v>
          </cell>
          <cell r="H19762">
            <v>16.899999999999999</v>
          </cell>
        </row>
        <row r="19763">
          <cell r="A19763">
            <v>96817602</v>
          </cell>
          <cell r="B19763" t="str">
            <v>Red Gummi 50/40mm 50/1,5in A-I (Rohr)</v>
          </cell>
          <cell r="C19763" t="str">
            <v>Réduction 50 5/4 caoutchouc</v>
          </cell>
          <cell r="D19763">
            <v>29.4</v>
          </cell>
          <cell r="E19763" t="str">
            <v>P1</v>
          </cell>
          <cell r="F19763">
            <v>210</v>
          </cell>
          <cell r="G19763" t="str">
            <v>Stk</v>
          </cell>
          <cell r="H19763">
            <v>31.8</v>
          </cell>
        </row>
        <row r="19764">
          <cell r="A19764">
            <v>96817803</v>
          </cell>
          <cell r="B19764" t="str">
            <v>Stabilisatorgehäuse m.Bel.f.Triovac</v>
          </cell>
          <cell r="C19764" t="str">
            <v>COUVERCLE VALVE GS</v>
          </cell>
          <cell r="D19764">
            <v>38.6</v>
          </cell>
          <cell r="E19764" t="str">
            <v>P4</v>
          </cell>
          <cell r="F19764">
            <v>967</v>
          </cell>
          <cell r="G19764" t="str">
            <v>Stk</v>
          </cell>
          <cell r="H19764">
            <v>41.75</v>
          </cell>
        </row>
        <row r="19765">
          <cell r="A19765">
            <v>96818401</v>
          </cell>
          <cell r="B19765" t="str">
            <v>Dichtung für Melkanschluss</v>
          </cell>
          <cell r="C19765" t="str">
            <v>Joint inlet 52/25</v>
          </cell>
          <cell r="D19765">
            <v>19.5</v>
          </cell>
          <cell r="E19765" t="str">
            <v>P4</v>
          </cell>
          <cell r="F19765">
            <v>195</v>
          </cell>
          <cell r="G19765" t="str">
            <v>Stk</v>
          </cell>
          <cell r="H19765">
            <v>21.1</v>
          </cell>
        </row>
        <row r="19766">
          <cell r="A19766">
            <v>96819401</v>
          </cell>
          <cell r="B19766" t="str">
            <v>O-Ring 37x2mm</v>
          </cell>
          <cell r="C19766" t="str">
            <v>Joint Torique 37x2mm</v>
          </cell>
          <cell r="D19766">
            <v>4</v>
          </cell>
          <cell r="E19766" t="str">
            <v>P4</v>
          </cell>
          <cell r="F19766">
            <v>293</v>
          </cell>
          <cell r="G19766" t="str">
            <v>Stk</v>
          </cell>
          <cell r="H19766">
            <v>4.3</v>
          </cell>
        </row>
        <row r="19767">
          <cell r="A19767">
            <v>96820301</v>
          </cell>
          <cell r="B19767" t="str">
            <v>O-Ring EP</v>
          </cell>
          <cell r="C19767" t="str">
            <v>O-Ring EP 2090</v>
          </cell>
          <cell r="D19767">
            <v>2.25</v>
          </cell>
          <cell r="E19767" t="str">
            <v>P4</v>
          </cell>
          <cell r="F19767">
            <v>193</v>
          </cell>
          <cell r="G19767" t="str">
            <v>Stk</v>
          </cell>
          <cell r="H19767">
            <v>2.4500000000000002</v>
          </cell>
        </row>
        <row r="19768">
          <cell r="A19768">
            <v>96820401</v>
          </cell>
          <cell r="B19768" t="str">
            <v>Lug Plag (Schleppstecker)</v>
          </cell>
          <cell r="C19768" t="str">
            <v>Joint EP</v>
          </cell>
          <cell r="D19768">
            <v>5.65</v>
          </cell>
          <cell r="E19768" t="str">
            <v>P4</v>
          </cell>
          <cell r="F19768">
            <v>193</v>
          </cell>
          <cell r="G19768" t="str">
            <v>Stk</v>
          </cell>
          <cell r="H19768">
            <v>6.1</v>
          </cell>
        </row>
        <row r="19769">
          <cell r="A19769">
            <v>96822080</v>
          </cell>
          <cell r="B19769" t="str">
            <v>Pumpendeckel</v>
          </cell>
          <cell r="C19769" t="str">
            <v>Corps de pompe pumpunit alwa 200</v>
          </cell>
          <cell r="D19769">
            <v>352</v>
          </cell>
          <cell r="E19769" t="str">
            <v>P4</v>
          </cell>
          <cell r="F19769">
            <v>293</v>
          </cell>
          <cell r="G19769" t="str">
            <v>Stk</v>
          </cell>
          <cell r="H19769">
            <v>380.5</v>
          </cell>
        </row>
        <row r="19770">
          <cell r="A19770">
            <v>96828201</v>
          </cell>
          <cell r="B19770" t="str">
            <v>Gehäuse 46mm Combicock</v>
          </cell>
          <cell r="C19770" t="str">
            <v>Gorps D46 rob.-combi</v>
          </cell>
          <cell r="D19770">
            <v>39</v>
          </cell>
          <cell r="E19770" t="str">
            <v>P4</v>
          </cell>
          <cell r="F19770">
            <v>195</v>
          </cell>
          <cell r="G19770" t="str">
            <v>Stk</v>
          </cell>
          <cell r="H19770">
            <v>42.15</v>
          </cell>
        </row>
        <row r="19771">
          <cell r="A19771">
            <v>96829701</v>
          </cell>
          <cell r="B19771" t="str">
            <v>Gehäuse 52mm Typ4</v>
          </cell>
          <cell r="C19771" t="str">
            <v>Corps 52 combicock</v>
          </cell>
          <cell r="D19771">
            <v>39.799999999999997</v>
          </cell>
          <cell r="E19771" t="str">
            <v>P4</v>
          </cell>
          <cell r="F19771">
            <v>195</v>
          </cell>
          <cell r="G19771" t="str">
            <v>Stk</v>
          </cell>
          <cell r="H19771">
            <v>43</v>
          </cell>
        </row>
        <row r="19772">
          <cell r="A19772">
            <v>96829801</v>
          </cell>
          <cell r="B19772" t="str">
            <v>Gehäuseflansch 52mm Typ4</v>
          </cell>
          <cell r="C19772" t="str">
            <v>1/2 corps D51RBT GS2</v>
          </cell>
          <cell r="D19772">
            <v>32.6</v>
          </cell>
          <cell r="E19772" t="str">
            <v>P4</v>
          </cell>
          <cell r="F19772">
            <v>195</v>
          </cell>
          <cell r="G19772" t="str">
            <v>Stk</v>
          </cell>
          <cell r="H19772">
            <v>35.25</v>
          </cell>
        </row>
        <row r="19773">
          <cell r="A19773">
            <v>96830701</v>
          </cell>
          <cell r="B19773" t="str">
            <v>Behälter für TWA 1000 /ALWA 1600-1700</v>
          </cell>
          <cell r="C19773" t="str">
            <v>Recipient Alwa 1600/1700</v>
          </cell>
          <cell r="D19773">
            <v>82</v>
          </cell>
          <cell r="E19773" t="str">
            <v>P4</v>
          </cell>
          <cell r="F19773">
            <v>293</v>
          </cell>
          <cell r="G19773" t="str">
            <v>Stk</v>
          </cell>
          <cell r="H19773">
            <v>88.65</v>
          </cell>
        </row>
        <row r="19774">
          <cell r="A19774">
            <v>96830801</v>
          </cell>
          <cell r="B19774" t="str">
            <v>Rückschlagventilsitz</v>
          </cell>
          <cell r="C19774" t="str">
            <v>Joint de valve</v>
          </cell>
          <cell r="D19774">
            <v>14.75</v>
          </cell>
          <cell r="E19774" t="str">
            <v>P4</v>
          </cell>
          <cell r="F19774">
            <v>293</v>
          </cell>
          <cell r="G19774" t="str">
            <v>Stk</v>
          </cell>
          <cell r="H19774">
            <v>15.95</v>
          </cell>
        </row>
        <row r="19775">
          <cell r="A19775">
            <v>96831181</v>
          </cell>
          <cell r="B19775" t="str">
            <v>Trägergehäuse f.Triovac</v>
          </cell>
          <cell r="C19775" t="str">
            <v>Corps triovac</v>
          </cell>
          <cell r="D19775">
            <v>183</v>
          </cell>
          <cell r="E19775" t="str">
            <v>P4</v>
          </cell>
          <cell r="F19775">
            <v>967</v>
          </cell>
          <cell r="G19775" t="str">
            <v>Stk</v>
          </cell>
          <cell r="H19775">
            <v>197.8</v>
          </cell>
        </row>
        <row r="19776">
          <cell r="A19776">
            <v>96832201</v>
          </cell>
          <cell r="B19776" t="str">
            <v>Druckverteiler CR-NI</v>
          </cell>
          <cell r="C19776" t="str">
            <v>Manchon interieur filtre GM 2</v>
          </cell>
          <cell r="D19776">
            <v>330</v>
          </cell>
          <cell r="E19776" t="str">
            <v>P4</v>
          </cell>
          <cell r="F19776">
            <v>292</v>
          </cell>
          <cell r="G19776" t="str">
            <v>Stk</v>
          </cell>
          <cell r="H19776">
            <v>356.75</v>
          </cell>
        </row>
        <row r="19777">
          <cell r="A19777">
            <v>96832301</v>
          </cell>
          <cell r="B19777" t="str">
            <v>Stützfeder CR-NI</v>
          </cell>
          <cell r="C19777" t="str">
            <v>Ressort filtre GM 2</v>
          </cell>
          <cell r="D19777">
            <v>97.9</v>
          </cell>
          <cell r="E19777" t="str">
            <v>P4</v>
          </cell>
          <cell r="F19777">
            <v>292</v>
          </cell>
          <cell r="G19777" t="str">
            <v>Stk</v>
          </cell>
          <cell r="H19777">
            <v>105.85</v>
          </cell>
        </row>
        <row r="19778">
          <cell r="A19778">
            <v>96832401</v>
          </cell>
          <cell r="B19778" t="str">
            <v>Dichtkonus f. Verteilerrohr</v>
          </cell>
          <cell r="C19778" t="str">
            <v>Joint filtre GM 2 40mm</v>
          </cell>
          <cell r="D19778">
            <v>13.05</v>
          </cell>
          <cell r="E19778" t="str">
            <v>P4</v>
          </cell>
          <cell r="F19778">
            <v>292</v>
          </cell>
          <cell r="G19778" t="str">
            <v>Stk</v>
          </cell>
          <cell r="H19778">
            <v>14.1</v>
          </cell>
        </row>
        <row r="19779">
          <cell r="A19779">
            <v>96832802</v>
          </cell>
          <cell r="B19779" t="str">
            <v>Griff</v>
          </cell>
          <cell r="C19779" t="str">
            <v>Poignée canne GS</v>
          </cell>
          <cell r="D19779">
            <v>53</v>
          </cell>
          <cell r="E19779" t="str">
            <v>P4</v>
          </cell>
          <cell r="F19779">
            <v>967</v>
          </cell>
          <cell r="G19779" t="str">
            <v>Stk</v>
          </cell>
          <cell r="H19779">
            <v>57.3</v>
          </cell>
        </row>
        <row r="19780">
          <cell r="A19780">
            <v>96833182</v>
          </cell>
          <cell r="B19780" t="str">
            <v>Membranensatz</v>
          </cell>
          <cell r="C19780" t="str">
            <v>Membrane kit</v>
          </cell>
          <cell r="D19780">
            <v>331</v>
          </cell>
          <cell r="E19780" t="str">
            <v>P4</v>
          </cell>
          <cell r="F19780">
            <v>293</v>
          </cell>
          <cell r="G19780" t="str">
            <v>Stk</v>
          </cell>
          <cell r="H19780">
            <v>357.8</v>
          </cell>
        </row>
        <row r="19781">
          <cell r="A19781">
            <v>96833280</v>
          </cell>
          <cell r="B19781" t="str">
            <v>Spannhebel</v>
          </cell>
          <cell r="C19781" t="str">
            <v>Bras PC 900</v>
          </cell>
          <cell r="D19781">
            <v>110</v>
          </cell>
          <cell r="E19781" t="str">
            <v>P4</v>
          </cell>
          <cell r="F19781">
            <v>292</v>
          </cell>
          <cell r="G19781" t="str">
            <v>Stk</v>
          </cell>
          <cell r="H19781">
            <v>118.9</v>
          </cell>
        </row>
        <row r="19782">
          <cell r="A19782">
            <v>96833482</v>
          </cell>
          <cell r="B19782" t="str">
            <v>Elektromotor 0,45kW 1Ph PLMP37 o. Welle</v>
          </cell>
          <cell r="C19782" t="str">
            <v>.E.El-Motor 0,45Kw 1-ph PLMP37</v>
          </cell>
          <cell r="D19782">
            <v>662</v>
          </cell>
          <cell r="E19782" t="str">
            <v>P4</v>
          </cell>
          <cell r="F19782">
            <v>292</v>
          </cell>
          <cell r="G19782" t="str">
            <v>Stk</v>
          </cell>
          <cell r="H19782">
            <v>715.6</v>
          </cell>
        </row>
        <row r="19783">
          <cell r="A19783">
            <v>96834801</v>
          </cell>
          <cell r="B19783" t="str">
            <v>Dichtung Duovac 300B.</v>
          </cell>
          <cell r="C19783" t="str">
            <v>Joint couvercle pot trayeur-pulsateur</v>
          </cell>
          <cell r="D19783">
            <v>12.25</v>
          </cell>
          <cell r="E19783" t="str">
            <v>P4</v>
          </cell>
          <cell r="F19783">
            <v>295</v>
          </cell>
          <cell r="G19783" t="str">
            <v>Stk</v>
          </cell>
          <cell r="H19783">
            <v>13.25</v>
          </cell>
        </row>
        <row r="19784">
          <cell r="A19784">
            <v>96835601</v>
          </cell>
          <cell r="B19784" t="str">
            <v>T-Stück Gummi m.seitl.Abgr.30x45x38x13mm</v>
          </cell>
          <cell r="C19784" t="str">
            <v>T en caoutchouc</v>
          </cell>
          <cell r="D19784">
            <v>256</v>
          </cell>
          <cell r="E19784" t="str">
            <v>P4</v>
          </cell>
          <cell r="F19784">
            <v>293</v>
          </cell>
          <cell r="G19784" t="str">
            <v>Stk</v>
          </cell>
          <cell r="H19784">
            <v>276.75</v>
          </cell>
        </row>
        <row r="19785">
          <cell r="A19785">
            <v>96837001</v>
          </cell>
          <cell r="B19785" t="str">
            <v>Gummistutzen</v>
          </cell>
          <cell r="C19785" t="str">
            <v>Prise vide caoutchouc</v>
          </cell>
          <cell r="D19785">
            <v>19.2</v>
          </cell>
          <cell r="E19785" t="str">
            <v>P4</v>
          </cell>
          <cell r="F19785">
            <v>293</v>
          </cell>
          <cell r="G19785" t="str">
            <v>Stk</v>
          </cell>
          <cell r="H19785">
            <v>20.75</v>
          </cell>
        </row>
        <row r="19786">
          <cell r="A19786">
            <v>96837201</v>
          </cell>
          <cell r="B19786" t="str">
            <v>Bogen TC Pumpe</v>
          </cell>
          <cell r="C19786" t="str">
            <v>Coude pompe TC</v>
          </cell>
          <cell r="D19786">
            <v>21.9</v>
          </cell>
          <cell r="E19786" t="str">
            <v>P4</v>
          </cell>
          <cell r="F19786">
            <v>293</v>
          </cell>
          <cell r="G19786" t="str">
            <v>Stk</v>
          </cell>
          <cell r="H19786">
            <v>23.65</v>
          </cell>
        </row>
        <row r="19787">
          <cell r="A19787">
            <v>96840080</v>
          </cell>
          <cell r="B19787" t="str">
            <v>Pumpeneinheit ALWA200T</v>
          </cell>
          <cell r="C19787" t="str">
            <v>Pompe de lavage tank</v>
          </cell>
          <cell r="D19787">
            <v>3723</v>
          </cell>
          <cell r="E19787" t="str">
            <v>P4</v>
          </cell>
          <cell r="F19787">
            <v>293</v>
          </cell>
          <cell r="G19787" t="str">
            <v>Stk</v>
          </cell>
          <cell r="H19787">
            <v>4024.55</v>
          </cell>
        </row>
        <row r="19788">
          <cell r="A19788">
            <v>96841003</v>
          </cell>
          <cell r="B19788" t="str">
            <v>Schutzhaube für Duovac</v>
          </cell>
          <cell r="C19788" t="str">
            <v>Capot duovac 300</v>
          </cell>
          <cell r="D19788">
            <v>59.3</v>
          </cell>
          <cell r="E19788" t="str">
            <v>P4</v>
          </cell>
          <cell r="F19788">
            <v>967</v>
          </cell>
          <cell r="G19788" t="str">
            <v>Stk</v>
          </cell>
          <cell r="H19788">
            <v>64.099999999999994</v>
          </cell>
        </row>
        <row r="19789">
          <cell r="A19789">
            <v>96841180</v>
          </cell>
          <cell r="B19789" t="str">
            <v>Konsole f. Duovac D300 FGM</v>
          </cell>
          <cell r="C19789" t="str">
            <v>SUPPORT DUOVAC 300</v>
          </cell>
          <cell r="D19789">
            <v>68.7</v>
          </cell>
          <cell r="E19789" t="str">
            <v>P4</v>
          </cell>
          <cell r="F19789">
            <v>967</v>
          </cell>
          <cell r="G19789" t="str">
            <v>Stk</v>
          </cell>
          <cell r="H19789">
            <v>74.25</v>
          </cell>
        </row>
        <row r="19790">
          <cell r="A19790">
            <v>96841501</v>
          </cell>
          <cell r="B19790" t="str">
            <v>Bogen Gummi 6mm ID</v>
          </cell>
          <cell r="C19790" t="str">
            <v>Coude</v>
          </cell>
          <cell r="D19790">
            <v>12.8</v>
          </cell>
          <cell r="E19790" t="str">
            <v>P4</v>
          </cell>
          <cell r="F19790">
            <v>323</v>
          </cell>
          <cell r="G19790" t="str">
            <v>Stk</v>
          </cell>
          <cell r="H19790">
            <v>13.85</v>
          </cell>
        </row>
        <row r="19791">
          <cell r="A19791">
            <v>96843402</v>
          </cell>
          <cell r="B19791" t="str">
            <v>Gummibalg f.Duovac 300 Gehäuse orange</v>
          </cell>
          <cell r="C19791" t="str">
            <v>Soufflet duovac 300</v>
          </cell>
          <cell r="D19791">
            <v>22.2</v>
          </cell>
          <cell r="E19791" t="str">
            <v>P4</v>
          </cell>
          <cell r="F19791">
            <v>967</v>
          </cell>
          <cell r="G19791" t="str">
            <v>Stk</v>
          </cell>
          <cell r="H19791">
            <v>24</v>
          </cell>
        </row>
        <row r="19792">
          <cell r="A19792">
            <v>96844980</v>
          </cell>
          <cell r="B19792" t="str">
            <v>Rotor kpl.f.VP78/15</v>
          </cell>
          <cell r="C19792" t="str">
            <v>Rotor VP 78</v>
          </cell>
          <cell r="D19792">
            <v>2585</v>
          </cell>
          <cell r="E19792" t="str">
            <v>P4</v>
          </cell>
          <cell r="F19792">
            <v>291</v>
          </cell>
          <cell r="G19792" t="str">
            <v>Stk</v>
          </cell>
          <cell r="H19792">
            <v>2794.4</v>
          </cell>
        </row>
        <row r="19793">
          <cell r="A19793">
            <v>96846012</v>
          </cell>
          <cell r="B19793" t="str">
            <v>Rohr PVC-blau 75x6000mm</v>
          </cell>
          <cell r="C19793" t="str">
            <v>Tube PVC bleu D75x6000mm</v>
          </cell>
          <cell r="D19793">
            <v>138</v>
          </cell>
          <cell r="E19793" t="str">
            <v>P1</v>
          </cell>
          <cell r="F19793">
            <v>210</v>
          </cell>
          <cell r="G19793" t="str">
            <v>Stk</v>
          </cell>
          <cell r="H19793">
            <v>149.19999999999999</v>
          </cell>
        </row>
        <row r="19794">
          <cell r="A19794">
            <v>96846280</v>
          </cell>
          <cell r="B19794" t="str">
            <v>Muffe PP-blau 50mm</v>
          </cell>
          <cell r="C19794" t="str">
            <v>Raccord double D50</v>
          </cell>
          <cell r="D19794">
            <v>15.1</v>
          </cell>
          <cell r="E19794" t="str">
            <v>P4</v>
          </cell>
          <cell r="F19794">
            <v>195</v>
          </cell>
          <cell r="G19794" t="str">
            <v>Stk</v>
          </cell>
          <cell r="H19794">
            <v>16.3</v>
          </cell>
        </row>
        <row r="19795">
          <cell r="A19795">
            <v>96846281</v>
          </cell>
          <cell r="B19795" t="str">
            <v>Muffe PP-blau 75mm</v>
          </cell>
          <cell r="C19795" t="str">
            <v>Manchon double D 75#96714681</v>
          </cell>
          <cell r="D19795">
            <v>19.3</v>
          </cell>
          <cell r="E19795" t="str">
            <v>P1</v>
          </cell>
          <cell r="F19795">
            <v>210</v>
          </cell>
          <cell r="G19795" t="str">
            <v>Stk</v>
          </cell>
          <cell r="H19795">
            <v>20.85</v>
          </cell>
        </row>
        <row r="19796">
          <cell r="A19796">
            <v>96847501</v>
          </cell>
          <cell r="B19796" t="str">
            <v>Gummimuffe f.Verschrg.52/46Glas-52/51SMS</v>
          </cell>
          <cell r="C19796" t="str">
            <v>joint raccord 52 sms /46 verre</v>
          </cell>
          <cell r="D19796">
            <v>24.7</v>
          </cell>
          <cell r="E19796" t="str">
            <v>P4</v>
          </cell>
          <cell r="F19796">
            <v>195</v>
          </cell>
          <cell r="G19796" t="str">
            <v>Stk</v>
          </cell>
          <cell r="H19796">
            <v>26.7</v>
          </cell>
        </row>
        <row r="19797">
          <cell r="A19797">
            <v>96848101</v>
          </cell>
          <cell r="B19797" t="str">
            <v>Dichtelement G Typ 4</v>
          </cell>
          <cell r="C19797" t="str">
            <v>Rotule robinet à lait noir</v>
          </cell>
          <cell r="D19797">
            <v>29.5</v>
          </cell>
          <cell r="E19797" t="str">
            <v>P4</v>
          </cell>
          <cell r="F19797">
            <v>195</v>
          </cell>
          <cell r="G19797" t="str">
            <v>Stk</v>
          </cell>
          <cell r="H19797">
            <v>31.9</v>
          </cell>
        </row>
        <row r="19798">
          <cell r="A19798">
            <v>96848301</v>
          </cell>
          <cell r="B19798" t="str">
            <v>Stutzendeckel Typ 4 (D)</v>
          </cell>
          <cell r="C19798" t="str">
            <v>Capot RBT comb</v>
          </cell>
          <cell r="D19798">
            <v>25.4</v>
          </cell>
          <cell r="E19798" t="str">
            <v>P4</v>
          </cell>
          <cell r="F19798">
            <v>195</v>
          </cell>
          <cell r="G19798" t="str">
            <v>Stk</v>
          </cell>
          <cell r="H19798">
            <v>27.45</v>
          </cell>
        </row>
        <row r="19799">
          <cell r="A19799">
            <v>96848401</v>
          </cell>
          <cell r="B19799" t="str">
            <v>Gehäuse 40mm Typ 4</v>
          </cell>
          <cell r="C19799" t="str">
            <v>1/2 corps D40RBT GS2</v>
          </cell>
          <cell r="D19799">
            <v>36.700000000000003</v>
          </cell>
          <cell r="E19799" t="str">
            <v>P4</v>
          </cell>
          <cell r="F19799">
            <v>195</v>
          </cell>
          <cell r="G19799" t="str">
            <v>Stk</v>
          </cell>
          <cell r="H19799">
            <v>39.65</v>
          </cell>
        </row>
        <row r="19800">
          <cell r="A19800">
            <v>96848501</v>
          </cell>
          <cell r="B19800" t="str">
            <v>Gehäuseflansch 40mm Typ 4</v>
          </cell>
          <cell r="C19800" t="str">
            <v>1/2 corps D40 RBTGS2</v>
          </cell>
          <cell r="D19800">
            <v>44.2</v>
          </cell>
          <cell r="E19800" t="str">
            <v>P4</v>
          </cell>
          <cell r="F19800">
            <v>195</v>
          </cell>
          <cell r="G19800" t="str">
            <v>Stk</v>
          </cell>
          <cell r="H19800">
            <v>47.8</v>
          </cell>
        </row>
        <row r="19801">
          <cell r="A19801">
            <v>96848601</v>
          </cell>
          <cell r="B19801" t="str">
            <v>Melkanschlusstutzen Typ 4 G</v>
          </cell>
          <cell r="C19801" t="str">
            <v>Tubulure GS</v>
          </cell>
          <cell r="D19801">
            <v>31.2</v>
          </cell>
          <cell r="E19801" t="str">
            <v>P4</v>
          </cell>
          <cell r="F19801">
            <v>195</v>
          </cell>
          <cell r="G19801" t="str">
            <v>Stk</v>
          </cell>
          <cell r="H19801">
            <v>33.75</v>
          </cell>
        </row>
        <row r="19802">
          <cell r="A19802">
            <v>96849701</v>
          </cell>
          <cell r="B19802" t="str">
            <v>Federbügel Typ 4</v>
          </cell>
          <cell r="C19802" t="str">
            <v>Ressort robinet à lait noir</v>
          </cell>
          <cell r="D19802">
            <v>6.45</v>
          </cell>
          <cell r="E19802" t="str">
            <v>P4</v>
          </cell>
          <cell r="F19802">
            <v>195</v>
          </cell>
          <cell r="G19802" t="str">
            <v>Stk</v>
          </cell>
          <cell r="H19802">
            <v>6.95</v>
          </cell>
        </row>
        <row r="19803">
          <cell r="A19803">
            <v>96850101</v>
          </cell>
          <cell r="B19803" t="str">
            <v>Deckeldichtring Typ 4 Melkanschluss</v>
          </cell>
          <cell r="C19803" t="str">
            <v>Joint RBT GS2</v>
          </cell>
          <cell r="D19803">
            <v>4.75</v>
          </cell>
          <cell r="E19803" t="str">
            <v>P4</v>
          </cell>
          <cell r="F19803">
            <v>195</v>
          </cell>
          <cell r="G19803" t="str">
            <v>Stk</v>
          </cell>
          <cell r="H19803">
            <v>5.15</v>
          </cell>
        </row>
        <row r="19804">
          <cell r="A19804">
            <v>96850301</v>
          </cell>
          <cell r="B19804" t="str">
            <v>Stopfen Gummi 46mm</v>
          </cell>
          <cell r="C19804" t="str">
            <v>Bouchon pour 52/46</v>
          </cell>
          <cell r="D19804">
            <v>12.45</v>
          </cell>
          <cell r="E19804" t="str">
            <v>P4</v>
          </cell>
          <cell r="F19804">
            <v>196</v>
          </cell>
          <cell r="G19804" t="str">
            <v>Stk</v>
          </cell>
          <cell r="H19804">
            <v>13.45</v>
          </cell>
        </row>
        <row r="19805">
          <cell r="A19805">
            <v>96852701</v>
          </cell>
          <cell r="B19805" t="str">
            <v>Keilriemen dopp. VP78 3V560/2</v>
          </cell>
          <cell r="C19805" t="str">
            <v>Courroie VP78-4kW V560</v>
          </cell>
          <cell r="D19805">
            <v>30.6</v>
          </cell>
          <cell r="E19805" t="str">
            <v>P4</v>
          </cell>
          <cell r="F19805">
            <v>291</v>
          </cell>
          <cell r="G19805" t="str">
            <v>Stk</v>
          </cell>
          <cell r="H19805">
            <v>33.1</v>
          </cell>
        </row>
        <row r="19806">
          <cell r="A19806">
            <v>96852702</v>
          </cell>
          <cell r="B19806" t="str">
            <v>Keilriemen dopp.f.5,5-7,5 3V600</v>
          </cell>
          <cell r="C19806" t="str">
            <v>Courroie VP78 5.5 ET 7.5kW V600</v>
          </cell>
          <cell r="D19806">
            <v>91.5</v>
          </cell>
          <cell r="E19806" t="str">
            <v>P4</v>
          </cell>
          <cell r="F19806">
            <v>291</v>
          </cell>
          <cell r="G19806" t="str">
            <v>Stk</v>
          </cell>
          <cell r="H19806">
            <v>98.9</v>
          </cell>
        </row>
        <row r="19807">
          <cell r="A19807">
            <v>96852880</v>
          </cell>
          <cell r="B19807" t="str">
            <v>Rückschlagklappe 2-2 1/2in</v>
          </cell>
          <cell r="C19807" t="str">
            <v>Clap.anti R.VP77-78</v>
          </cell>
          <cell r="D19807">
            <v>24.8</v>
          </cell>
          <cell r="E19807" t="str">
            <v>P4</v>
          </cell>
          <cell r="F19807">
            <v>291</v>
          </cell>
          <cell r="G19807" t="str">
            <v>Stk</v>
          </cell>
          <cell r="H19807">
            <v>26.8</v>
          </cell>
        </row>
        <row r="19808">
          <cell r="A19808">
            <v>96853803</v>
          </cell>
          <cell r="B19808" t="str">
            <v>Indikatorhalter</v>
          </cell>
          <cell r="C19808" t="str">
            <v>Support fluxmètre</v>
          </cell>
          <cell r="D19808">
            <v>63.1</v>
          </cell>
          <cell r="E19808" t="str">
            <v>P4</v>
          </cell>
          <cell r="F19808">
            <v>967</v>
          </cell>
          <cell r="G19808" t="str">
            <v>Stk</v>
          </cell>
          <cell r="H19808">
            <v>68.2</v>
          </cell>
        </row>
        <row r="19809">
          <cell r="A19809">
            <v>96866483</v>
          </cell>
          <cell r="B19809" t="str">
            <v>VMS Pulsverstärker kpl.</v>
          </cell>
          <cell r="C19809" t="str">
            <v>Ampli relai de vérin depose</v>
          </cell>
          <cell r="D19809">
            <v>132</v>
          </cell>
          <cell r="E19809" t="str">
            <v>P4</v>
          </cell>
          <cell r="F19809">
            <v>196</v>
          </cell>
          <cell r="G19809" t="str">
            <v>Stk</v>
          </cell>
          <cell r="H19809">
            <v>142.69999999999999</v>
          </cell>
        </row>
        <row r="19810">
          <cell r="A19810">
            <v>96866485</v>
          </cell>
          <cell r="B19810" t="str">
            <v>VMS Pulsverstärker kpl.</v>
          </cell>
          <cell r="C19810" t="str">
            <v>Amplificateur VMS complet</v>
          </cell>
          <cell r="D19810">
            <v>103</v>
          </cell>
          <cell r="E19810" t="str">
            <v>P4</v>
          </cell>
          <cell r="F19810">
            <v>196</v>
          </cell>
          <cell r="G19810" t="str">
            <v>Stk</v>
          </cell>
          <cell r="H19810">
            <v>111.35</v>
          </cell>
        </row>
        <row r="19811">
          <cell r="A19811">
            <v>96866801</v>
          </cell>
          <cell r="B19811" t="str">
            <v>Red.-Buchse Gummi f.Pulsverstärker</v>
          </cell>
          <cell r="C19811" t="str">
            <v>Pièce ampli</v>
          </cell>
          <cell r="D19811">
            <v>12.9</v>
          </cell>
          <cell r="E19811" t="str">
            <v>P4</v>
          </cell>
          <cell r="F19811">
            <v>325</v>
          </cell>
          <cell r="G19811" t="str">
            <v>Stk</v>
          </cell>
          <cell r="H19811">
            <v>13.95</v>
          </cell>
        </row>
        <row r="19812">
          <cell r="A19812">
            <v>96867302</v>
          </cell>
          <cell r="B19812" t="str">
            <v>Stopfen ACR</v>
          </cell>
          <cell r="C19812" t="str">
            <v>Vis plastique boucle corde ACR (voir JB)</v>
          </cell>
          <cell r="D19812">
            <v>4.5999999999999996</v>
          </cell>
          <cell r="E19812" t="str">
            <v>P4</v>
          </cell>
          <cell r="F19812">
            <v>194</v>
          </cell>
          <cell r="G19812" t="str">
            <v>Stk</v>
          </cell>
          <cell r="H19812">
            <v>4.95</v>
          </cell>
        </row>
        <row r="19813">
          <cell r="A19813">
            <v>96874101</v>
          </cell>
          <cell r="B19813" t="str">
            <v>Tragrohr f.Triovac</v>
          </cell>
          <cell r="C19813" t="str">
            <v>TUBE CANNE GS2</v>
          </cell>
          <cell r="D19813">
            <v>189</v>
          </cell>
          <cell r="E19813" t="str">
            <v>P4</v>
          </cell>
          <cell r="F19813">
            <v>967</v>
          </cell>
          <cell r="G19813" t="str">
            <v>Stk</v>
          </cell>
          <cell r="H19813">
            <v>204.3</v>
          </cell>
        </row>
        <row r="19814">
          <cell r="A19814">
            <v>96874301</v>
          </cell>
          <cell r="B19814" t="str">
            <v>Stopfen für Triovac</v>
          </cell>
          <cell r="C19814" t="str">
            <v>Bague corps GS2</v>
          </cell>
          <cell r="D19814">
            <v>18</v>
          </cell>
          <cell r="E19814" t="str">
            <v>P4</v>
          </cell>
          <cell r="F19814">
            <v>967</v>
          </cell>
          <cell r="G19814" t="str">
            <v>Stk</v>
          </cell>
          <cell r="H19814">
            <v>19.45</v>
          </cell>
        </row>
        <row r="19815">
          <cell r="A19815">
            <v>96874403</v>
          </cell>
          <cell r="B19815" t="str">
            <v>Deckel</v>
          </cell>
          <cell r="C19815" t="str">
            <v>Couvercle M100</v>
          </cell>
          <cell r="D19815">
            <v>31.8</v>
          </cell>
          <cell r="E19815" t="str">
            <v>P4</v>
          </cell>
          <cell r="F19815">
            <v>323</v>
          </cell>
          <cell r="G19815" t="str">
            <v>Stk</v>
          </cell>
          <cell r="H19815">
            <v>34.4</v>
          </cell>
        </row>
        <row r="19816">
          <cell r="A19816">
            <v>96875080</v>
          </cell>
          <cell r="B19816" t="str">
            <v>Schlauchleine</v>
          </cell>
          <cell r="C19816" t="str">
            <v>Corde canne GS</v>
          </cell>
          <cell r="D19816">
            <v>8.0500000000000007</v>
          </cell>
          <cell r="E19816" t="str">
            <v>P4</v>
          </cell>
          <cell r="F19816">
            <v>323</v>
          </cell>
          <cell r="G19816" t="str">
            <v>Stk</v>
          </cell>
          <cell r="H19816">
            <v>8.6999999999999993</v>
          </cell>
        </row>
        <row r="19817">
          <cell r="A19817">
            <v>96880013</v>
          </cell>
          <cell r="B19817" t="str">
            <v>Pulsator HP 102/13 f. Schafe.1:1.Plz 130</v>
          </cell>
          <cell r="C19817" t="str">
            <v>Pulsateur HP 102/13 pour brebis.1:1.plz</v>
          </cell>
          <cell r="D19817">
            <v>428</v>
          </cell>
          <cell r="E19817" t="str">
            <v>P1</v>
          </cell>
          <cell r="F19817">
            <v>254</v>
          </cell>
          <cell r="G19817" t="str">
            <v>Stk</v>
          </cell>
          <cell r="H19817">
            <v>462.65</v>
          </cell>
        </row>
        <row r="19818">
          <cell r="A19818">
            <v>96887701</v>
          </cell>
          <cell r="B19818" t="str">
            <v>Steuermembrane f.JM100-Kassette</v>
          </cell>
          <cell r="C19818" t="str">
            <v>DIAPHRAGME BOITIER JM</v>
          </cell>
          <cell r="D19818">
            <v>22.4</v>
          </cell>
          <cell r="E19818" t="str">
            <v>P4</v>
          </cell>
          <cell r="F19818">
            <v>192</v>
          </cell>
          <cell r="G19818" t="str">
            <v>Stk</v>
          </cell>
          <cell r="H19818">
            <v>24.2</v>
          </cell>
        </row>
        <row r="19819">
          <cell r="A19819">
            <v>96889001</v>
          </cell>
          <cell r="B19819" t="str">
            <v>Membrane (Doppel)</v>
          </cell>
          <cell r="C19819" t="str">
            <v>Membrane (double) JM</v>
          </cell>
          <cell r="D19819">
            <v>19.95</v>
          </cell>
          <cell r="E19819" t="str">
            <v>P4</v>
          </cell>
          <cell r="F19819">
            <v>192</v>
          </cell>
          <cell r="G19819" t="str">
            <v>Stk</v>
          </cell>
          <cell r="H19819">
            <v>21.55</v>
          </cell>
        </row>
        <row r="19820">
          <cell r="A19820">
            <v>96890001</v>
          </cell>
          <cell r="B19820" t="str">
            <v>Dichtung 52mm Typ4 Melkanschluss</v>
          </cell>
          <cell r="C19820" t="str">
            <v>Joint pour combi cock</v>
          </cell>
          <cell r="D19820">
            <v>8</v>
          </cell>
          <cell r="E19820" t="str">
            <v>P4</v>
          </cell>
          <cell r="F19820">
            <v>195</v>
          </cell>
          <cell r="G19820" t="str">
            <v>Stk</v>
          </cell>
          <cell r="H19820">
            <v>8.65</v>
          </cell>
        </row>
        <row r="19821">
          <cell r="A19821">
            <v>96890204</v>
          </cell>
          <cell r="B19821" t="str">
            <v>Dichtring f. PP-Rohr Dia 110mm</v>
          </cell>
          <cell r="C19821" t="str">
            <v>JOINT PVC D110</v>
          </cell>
          <cell r="D19821">
            <v>9.6999999999999993</v>
          </cell>
          <cell r="E19821" t="str">
            <v>P4</v>
          </cell>
          <cell r="F19821">
            <v>195</v>
          </cell>
          <cell r="G19821" t="str">
            <v>Stk</v>
          </cell>
          <cell r="H19821">
            <v>10.5</v>
          </cell>
        </row>
        <row r="19822">
          <cell r="A19822">
            <v>96890596</v>
          </cell>
          <cell r="B19822" t="str">
            <v>Vakuumpumpe VP77 mit Lüftersch.o.Öler</v>
          </cell>
          <cell r="C19822" t="str">
            <v>VP77 nue SS graisseur</v>
          </cell>
          <cell r="D19822">
            <v>3700</v>
          </cell>
          <cell r="E19822" t="str">
            <v>P4</v>
          </cell>
          <cell r="F19822">
            <v>291</v>
          </cell>
          <cell r="G19822" t="str">
            <v>Stk</v>
          </cell>
          <cell r="H19822">
            <v>3999.7</v>
          </cell>
        </row>
        <row r="19823">
          <cell r="A19823">
            <v>96891180</v>
          </cell>
          <cell r="B19823" t="str">
            <v>Univeralspender 25ml f.10 u.25l-Kanister</v>
          </cell>
          <cell r="C19823" t="str">
            <v>Pompe doseuse 25ml p. 10 et 25l</v>
          </cell>
          <cell r="D19823">
            <v>16.05</v>
          </cell>
          <cell r="E19823" t="str">
            <v>P2</v>
          </cell>
          <cell r="F19823">
            <v>342</v>
          </cell>
          <cell r="G19823" t="str">
            <v>Stk</v>
          </cell>
          <cell r="H19823">
            <v>17.350000000000001</v>
          </cell>
        </row>
        <row r="19824">
          <cell r="A19824">
            <v>96891801</v>
          </cell>
          <cell r="B19824" t="str">
            <v>Gummiknie Recordereinlauf</v>
          </cell>
          <cell r="C19824" t="str">
            <v>Coude caoutchouc pour record 32l</v>
          </cell>
          <cell r="D19824">
            <v>23.5</v>
          </cell>
          <cell r="E19824" t="str">
            <v>P4</v>
          </cell>
          <cell r="F19824">
            <v>192</v>
          </cell>
          <cell r="G19824" t="str">
            <v>Stk</v>
          </cell>
          <cell r="H19824">
            <v>25.4</v>
          </cell>
        </row>
        <row r="19825">
          <cell r="A19825">
            <v>96898801</v>
          </cell>
          <cell r="B19825" t="str">
            <v>Schraube Kreuzschlitz M5x40</v>
          </cell>
          <cell r="C19825" t="str">
            <v>Vis M5x40 P200</v>
          </cell>
          <cell r="D19825">
            <v>2.35</v>
          </cell>
          <cell r="E19825" t="str">
            <v>P4</v>
          </cell>
          <cell r="F19825">
            <v>193</v>
          </cell>
          <cell r="G19825" t="str">
            <v>Stk</v>
          </cell>
          <cell r="H19825">
            <v>2.5499999999999998</v>
          </cell>
        </row>
        <row r="19826">
          <cell r="A19826">
            <v>96898901</v>
          </cell>
          <cell r="B19826" t="str">
            <v>Dichtung</v>
          </cell>
          <cell r="C19826" t="str">
            <v>Joint puls EP</v>
          </cell>
          <cell r="D19826">
            <v>8.8000000000000007</v>
          </cell>
          <cell r="E19826" t="str">
            <v>P4</v>
          </cell>
          <cell r="F19826">
            <v>193</v>
          </cell>
          <cell r="G19826" t="str">
            <v>Stk</v>
          </cell>
          <cell r="H19826">
            <v>9.5</v>
          </cell>
        </row>
        <row r="19827">
          <cell r="A19827">
            <v>96920006</v>
          </cell>
          <cell r="B19827" t="str">
            <v>Spiralschlauch für Spraymatic</v>
          </cell>
          <cell r="C19827" t="str">
            <v>TUYAU BOUDIN TEAT SPRAY</v>
          </cell>
          <cell r="D19827">
            <v>61.2</v>
          </cell>
          <cell r="E19827" t="str">
            <v>P4</v>
          </cell>
          <cell r="F19827">
            <v>349</v>
          </cell>
          <cell r="G19827" t="str">
            <v>Stk</v>
          </cell>
          <cell r="H19827">
            <v>66.150000000000006</v>
          </cell>
        </row>
        <row r="19828">
          <cell r="A19828">
            <v>96920008</v>
          </cell>
          <cell r="B19828" t="str">
            <v>Verbindungsstücke (2)</v>
          </cell>
          <cell r="C19828" t="str">
            <v>Raccord droit teat spray (2)</v>
          </cell>
          <cell r="D19828">
            <v>21.2</v>
          </cell>
          <cell r="E19828" t="str">
            <v>P4</v>
          </cell>
          <cell r="F19828">
            <v>349</v>
          </cell>
          <cell r="G19828" t="str">
            <v>Stk</v>
          </cell>
          <cell r="H19828">
            <v>22.9</v>
          </cell>
        </row>
        <row r="19829">
          <cell r="A19829">
            <v>96920010</v>
          </cell>
          <cell r="B19829" t="str">
            <v>Schlauch flexibel 6m</v>
          </cell>
          <cell r="C19829" t="str">
            <v>6 m. flexible</v>
          </cell>
          <cell r="D19829">
            <v>31.6</v>
          </cell>
          <cell r="E19829" t="str">
            <v>P4</v>
          </cell>
          <cell r="F19829">
            <v>349</v>
          </cell>
          <cell r="G19829" t="str">
            <v>Stk</v>
          </cell>
          <cell r="H19829">
            <v>34.15</v>
          </cell>
        </row>
        <row r="19830">
          <cell r="A19830">
            <v>96920012</v>
          </cell>
          <cell r="B19830" t="str">
            <v>Filter für Spraymatic</v>
          </cell>
          <cell r="C19830" t="str">
            <v>Filtre pour Spraymatic</v>
          </cell>
          <cell r="D19830">
            <v>86.8</v>
          </cell>
          <cell r="E19830" t="str">
            <v>P4</v>
          </cell>
          <cell r="F19830">
            <v>349</v>
          </cell>
          <cell r="G19830" t="str">
            <v>Stk</v>
          </cell>
          <cell r="H19830">
            <v>93.85</v>
          </cell>
        </row>
        <row r="19831">
          <cell r="A19831">
            <v>96920032</v>
          </cell>
          <cell r="B19831" t="str">
            <v>Schlauch für Safespray (30m)</v>
          </cell>
          <cell r="C19831" t="str">
            <v>Serpentin 30m</v>
          </cell>
          <cell r="D19831">
            <v>144</v>
          </cell>
          <cell r="E19831" t="str">
            <v>P4</v>
          </cell>
          <cell r="F19831">
            <v>349</v>
          </cell>
          <cell r="G19831" t="str">
            <v>Stk</v>
          </cell>
          <cell r="H19831">
            <v>155.65</v>
          </cell>
        </row>
        <row r="19832">
          <cell r="A19832">
            <v>96930853</v>
          </cell>
          <cell r="B19832" t="str">
            <v>Endwiderstand 150 Ohm</v>
          </cell>
          <cell r="C19832" t="str">
            <v>Resistance 150 ohms (Alpro/FP)</v>
          </cell>
          <cell r="D19832">
            <v>2.1</v>
          </cell>
          <cell r="E19832" t="str">
            <v>P4</v>
          </cell>
          <cell r="F19832">
            <v>594</v>
          </cell>
          <cell r="G19832" t="str">
            <v>Stk</v>
          </cell>
          <cell r="H19832">
            <v>2.25</v>
          </cell>
        </row>
        <row r="19833">
          <cell r="A19833">
            <v>96940781</v>
          </cell>
          <cell r="B19833" t="str">
            <v>VMS Montagewerkzeug Zitzenbecher</v>
          </cell>
          <cell r="C19833" t="str">
            <v>Assembling tool cpl.</v>
          </cell>
          <cell r="D19833">
            <v>23</v>
          </cell>
          <cell r="E19833" t="str">
            <v>P4</v>
          </cell>
          <cell r="F19833">
            <v>196</v>
          </cell>
          <cell r="G19833" t="str">
            <v>Stk</v>
          </cell>
          <cell r="H19833">
            <v>24.85</v>
          </cell>
        </row>
        <row r="19834">
          <cell r="A19834">
            <v>96947301</v>
          </cell>
          <cell r="B19834" t="str">
            <v>Indikatordeckel V-Stutzen 16mm</v>
          </cell>
          <cell r="C19834" t="str">
            <v>Couvercle fluxmètre</v>
          </cell>
          <cell r="D19834">
            <v>79.8</v>
          </cell>
          <cell r="E19834" t="str">
            <v>P4</v>
          </cell>
          <cell r="F19834">
            <v>967</v>
          </cell>
          <cell r="G19834" t="str">
            <v>Stk</v>
          </cell>
          <cell r="H19834">
            <v>86.25</v>
          </cell>
        </row>
        <row r="19835">
          <cell r="A19835">
            <v>96947401</v>
          </cell>
          <cell r="B19835" t="str">
            <v>Milchschlauch vorgeformt 13,5x800mm</v>
          </cell>
          <cell r="C19835" t="str">
            <v>Tuyau précoudé 14 -800mm</v>
          </cell>
          <cell r="D19835">
            <v>38.5</v>
          </cell>
          <cell r="E19835" t="str">
            <v>P2</v>
          </cell>
          <cell r="F19835">
            <v>330</v>
          </cell>
          <cell r="G19835" t="str">
            <v>Stk</v>
          </cell>
          <cell r="H19835">
            <v>41.6</v>
          </cell>
        </row>
        <row r="19836">
          <cell r="A19836">
            <v>96955008</v>
          </cell>
          <cell r="B19836" t="str">
            <v>Flachsteckhülse 90° 6.3 x 0.8 EP</v>
          </cell>
          <cell r="C19836" t="str">
            <v>Cosse de Câble 90° 6.3 x 0.8 EP</v>
          </cell>
          <cell r="D19836">
            <v>1.35</v>
          </cell>
          <cell r="E19836" t="str">
            <v>P4</v>
          </cell>
          <cell r="F19836">
            <v>291</v>
          </cell>
          <cell r="G19836" t="str">
            <v>Stk</v>
          </cell>
          <cell r="H19836">
            <v>1.45</v>
          </cell>
        </row>
        <row r="19837">
          <cell r="A19837">
            <v>96955012</v>
          </cell>
          <cell r="B19837" t="str">
            <v>Flachsteckhülse für Spule 12/24V 90°</v>
          </cell>
          <cell r="C19837" t="str">
            <v>Manchon de connecteur plat droite</v>
          </cell>
          <cell r="D19837">
            <v>0.55000000000000004</v>
          </cell>
          <cell r="E19837" t="str">
            <v>P4</v>
          </cell>
          <cell r="F19837">
            <v>193</v>
          </cell>
          <cell r="G19837" t="str">
            <v>Stk</v>
          </cell>
          <cell r="H19837">
            <v>0.6</v>
          </cell>
        </row>
        <row r="19838">
          <cell r="A19838">
            <v>96959805</v>
          </cell>
          <cell r="B19838" t="str">
            <v>Dichtungsmuffe</v>
          </cell>
          <cell r="C19838" t="str">
            <v>Ressort AFDI</v>
          </cell>
          <cell r="D19838">
            <v>2.1</v>
          </cell>
          <cell r="E19838" t="str">
            <v>P4</v>
          </cell>
          <cell r="F19838">
            <v>196</v>
          </cell>
          <cell r="G19838" t="str">
            <v>Stk</v>
          </cell>
          <cell r="H19838">
            <v>2.25</v>
          </cell>
        </row>
        <row r="19839">
          <cell r="A19839">
            <v>96959905</v>
          </cell>
          <cell r="B19839" t="str">
            <v>Kabelbinder 140x3,6</v>
          </cell>
          <cell r="C19839" t="str">
            <v>Collier de fixation 140x3.6</v>
          </cell>
          <cell r="D19839">
            <v>0.25</v>
          </cell>
          <cell r="E19839" t="str">
            <v>P4</v>
          </cell>
          <cell r="F19839">
            <v>692</v>
          </cell>
          <cell r="G19839" t="str">
            <v>Stk</v>
          </cell>
          <cell r="H19839">
            <v>0.25</v>
          </cell>
        </row>
        <row r="19840">
          <cell r="A19840">
            <v>9707640</v>
          </cell>
          <cell r="B19840" t="str">
            <v>Adapter D 78</v>
          </cell>
          <cell r="C19840" t="str">
            <v>Adaptateur</v>
          </cell>
          <cell r="D19840">
            <v>4.95</v>
          </cell>
          <cell r="E19840" t="str">
            <v>P7</v>
          </cell>
          <cell r="F19840">
            <v>870</v>
          </cell>
          <cell r="G19840" t="str">
            <v>Stk</v>
          </cell>
          <cell r="H19840">
            <v>5.35</v>
          </cell>
        </row>
        <row r="19841">
          <cell r="A19841">
            <v>971</v>
          </cell>
          <cell r="B19841" t="str">
            <v>Reparatur WA</v>
          </cell>
          <cell r="C19841" t="str">
            <v>Réparation WA</v>
          </cell>
          <cell r="D19841">
            <v>1.1000000000000001</v>
          </cell>
          <cell r="F19841">
            <v>201</v>
          </cell>
          <cell r="G19841" t="str">
            <v>Stk</v>
          </cell>
          <cell r="H19841">
            <v>1.2</v>
          </cell>
        </row>
        <row r="19842">
          <cell r="A19842">
            <v>971050</v>
          </cell>
          <cell r="B19842" t="str">
            <v>Eimer Kstfblau 12 LT UFA</v>
          </cell>
          <cell r="C19842" t="str">
            <v>Seau PVC bleu 12 LT UFA</v>
          </cell>
          <cell r="D19842">
            <v>6.99</v>
          </cell>
          <cell r="F19842">
            <v>372</v>
          </cell>
          <cell r="G19842" t="str">
            <v>Stk</v>
          </cell>
          <cell r="H19842">
            <v>7.55</v>
          </cell>
        </row>
        <row r="19843">
          <cell r="A19843">
            <v>97105002</v>
          </cell>
          <cell r="B19843" t="str">
            <v>Doppeleimer Plastik blau</v>
          </cell>
          <cell r="C19843" t="str">
            <v>Seau double en plastique bleu</v>
          </cell>
          <cell r="D19843">
            <v>36.1</v>
          </cell>
          <cell r="E19843" t="str">
            <v>P2</v>
          </cell>
          <cell r="F19843">
            <v>372</v>
          </cell>
          <cell r="G19843" t="str">
            <v>Stk</v>
          </cell>
          <cell r="H19843">
            <v>39</v>
          </cell>
        </row>
        <row r="19844">
          <cell r="A19844">
            <v>97105007</v>
          </cell>
          <cell r="B19844" t="str">
            <v>Edelstahleimer 7l</v>
          </cell>
          <cell r="C19844" t="str">
            <v>Seau inox 7L</v>
          </cell>
          <cell r="D19844">
            <v>41.1</v>
          </cell>
          <cell r="E19844" t="str">
            <v>P2</v>
          </cell>
          <cell r="F19844">
            <v>372</v>
          </cell>
          <cell r="G19844" t="str">
            <v>Stk</v>
          </cell>
          <cell r="H19844">
            <v>44.45</v>
          </cell>
        </row>
        <row r="19845">
          <cell r="A19845">
            <v>97105012</v>
          </cell>
          <cell r="B19845" t="str">
            <v>Edelstahleimer 12l</v>
          </cell>
          <cell r="C19845" t="str">
            <v>Seau inox 12L</v>
          </cell>
          <cell r="D19845">
            <v>53.4</v>
          </cell>
          <cell r="E19845" t="str">
            <v>P2</v>
          </cell>
          <cell r="F19845">
            <v>372</v>
          </cell>
          <cell r="G19845" t="str">
            <v>Stk</v>
          </cell>
          <cell r="H19845">
            <v>57.75</v>
          </cell>
        </row>
        <row r="19846">
          <cell r="A19846">
            <v>97105050</v>
          </cell>
          <cell r="B19846" t="str">
            <v>Hygieneeimer mit Deckel</v>
          </cell>
          <cell r="C19846" t="str">
            <v>Seau vide Wetcel et Drycel</v>
          </cell>
          <cell r="D19846">
            <v>8.8000000000000007</v>
          </cell>
          <cell r="E19846" t="str">
            <v>P2</v>
          </cell>
          <cell r="F19846">
            <v>342</v>
          </cell>
          <cell r="G19846" t="str">
            <v>Sat</v>
          </cell>
          <cell r="H19846">
            <v>9.5</v>
          </cell>
        </row>
        <row r="19847">
          <cell r="A19847">
            <v>971051</v>
          </cell>
          <cell r="B19847" t="str">
            <v>Eimer Kunststoff 12l gelb</v>
          </cell>
          <cell r="C19847" t="str">
            <v>Seau PVC 12l jane</v>
          </cell>
          <cell r="D19847">
            <v>16.010000000000002</v>
          </cell>
          <cell r="F19847">
            <v>372</v>
          </cell>
          <cell r="G19847" t="str">
            <v>Stk</v>
          </cell>
          <cell r="H19847">
            <v>17.3</v>
          </cell>
        </row>
        <row r="19848">
          <cell r="A19848">
            <v>97105501</v>
          </cell>
          <cell r="B19848" t="str">
            <v>Nuckel f. Tränkeeimer</v>
          </cell>
          <cell r="C19848" t="str">
            <v>Tetine auto-nourrisseur</v>
          </cell>
          <cell r="D19848">
            <v>3.55</v>
          </cell>
          <cell r="E19848" t="str">
            <v>P2</v>
          </cell>
          <cell r="F19848">
            <v>372</v>
          </cell>
          <cell r="G19848" t="str">
            <v>Stk</v>
          </cell>
          <cell r="H19848">
            <v>3.85</v>
          </cell>
        </row>
        <row r="19849">
          <cell r="A19849">
            <v>97105515</v>
          </cell>
          <cell r="B19849" t="str">
            <v>Halterung Kälber-Tränkeeimer</v>
          </cell>
          <cell r="C19849" t="str">
            <v>Support nourrisseur</v>
          </cell>
          <cell r="D19849">
            <v>4.2</v>
          </cell>
          <cell r="E19849" t="str">
            <v>P2</v>
          </cell>
          <cell r="F19849">
            <v>372</v>
          </cell>
          <cell r="G19849" t="str">
            <v>Stk</v>
          </cell>
          <cell r="H19849">
            <v>4.55</v>
          </cell>
        </row>
        <row r="19850">
          <cell r="A19850">
            <v>97105521</v>
          </cell>
          <cell r="B19850" t="str">
            <v>Nuckel für Lämmer (5St.)</v>
          </cell>
          <cell r="C19850" t="str">
            <v>Tetine agneau 5 pièces</v>
          </cell>
          <cell r="D19850">
            <v>8.5</v>
          </cell>
          <cell r="E19850" t="str">
            <v>P2</v>
          </cell>
          <cell r="F19850">
            <v>372</v>
          </cell>
          <cell r="G19850" t="str">
            <v>Set</v>
          </cell>
          <cell r="H19850">
            <v>9.1999999999999993</v>
          </cell>
        </row>
        <row r="19851">
          <cell r="A19851">
            <v>97106412</v>
          </cell>
          <cell r="B19851" t="str">
            <v>Exzenterwelle</v>
          </cell>
          <cell r="C19851" t="str">
            <v>Axe excentre tond.ov.</v>
          </cell>
          <cell r="D19851">
            <v>30.7</v>
          </cell>
          <cell r="E19851" t="str">
            <v>P2</v>
          </cell>
          <cell r="F19851">
            <v>374</v>
          </cell>
          <cell r="G19851" t="str">
            <v>Stk</v>
          </cell>
          <cell r="H19851">
            <v>33.200000000000003</v>
          </cell>
        </row>
        <row r="19852">
          <cell r="A19852">
            <v>97106495</v>
          </cell>
          <cell r="B19852" t="str">
            <v>Wechselscherkopf für Schafe f.CC320</v>
          </cell>
          <cell r="C19852" t="str">
            <v>Tête compl ovin 3 pouce</v>
          </cell>
          <cell r="D19852">
            <v>573</v>
          </cell>
          <cell r="E19852" t="str">
            <v>P2</v>
          </cell>
          <cell r="F19852">
            <v>374</v>
          </cell>
          <cell r="G19852" t="str">
            <v>Stk</v>
          </cell>
          <cell r="H19852">
            <v>619.4</v>
          </cell>
        </row>
        <row r="19853">
          <cell r="A19853">
            <v>97106507</v>
          </cell>
          <cell r="B19853" t="str">
            <v>Rotor Mod 84 230-240V mit Vent.</v>
          </cell>
          <cell r="C19853" t="str">
            <v>Induit complet T.220</v>
          </cell>
          <cell r="D19853">
            <v>369</v>
          </cell>
          <cell r="E19853" t="str">
            <v>P2</v>
          </cell>
          <cell r="F19853">
            <v>374</v>
          </cell>
          <cell r="G19853" t="str">
            <v>Stk</v>
          </cell>
          <cell r="H19853">
            <v>398.9</v>
          </cell>
        </row>
        <row r="19854">
          <cell r="A19854">
            <v>97106509</v>
          </cell>
          <cell r="B19854" t="str">
            <v>Dichtung</v>
          </cell>
          <cell r="C19854" t="str">
            <v>Joint tondeuse 220W</v>
          </cell>
          <cell r="D19854">
            <v>10.5</v>
          </cell>
          <cell r="E19854" t="str">
            <v>P2</v>
          </cell>
          <cell r="F19854">
            <v>374</v>
          </cell>
          <cell r="G19854" t="str">
            <v>Stk</v>
          </cell>
          <cell r="H19854">
            <v>11.35</v>
          </cell>
        </row>
        <row r="19855">
          <cell r="A19855">
            <v>97106510</v>
          </cell>
          <cell r="B19855" t="str">
            <v>Zahnrad Z21/12</v>
          </cell>
          <cell r="C19855" t="str">
            <v>Pignon 21 - 12 dents</v>
          </cell>
          <cell r="D19855">
            <v>51.2</v>
          </cell>
          <cell r="E19855" t="str">
            <v>P2</v>
          </cell>
          <cell r="F19855">
            <v>374</v>
          </cell>
          <cell r="G19855" t="str">
            <v>Stk</v>
          </cell>
          <cell r="H19855">
            <v>55.35</v>
          </cell>
        </row>
        <row r="19856">
          <cell r="A19856">
            <v>97106517</v>
          </cell>
          <cell r="B19856" t="str">
            <v>Stator mit Spulen 220V</v>
          </cell>
          <cell r="C19856" t="str">
            <v>Stator complet 220W</v>
          </cell>
          <cell r="D19856">
            <v>147</v>
          </cell>
          <cell r="E19856" t="str">
            <v>P2</v>
          </cell>
          <cell r="F19856">
            <v>374</v>
          </cell>
          <cell r="G19856" t="str">
            <v>Stk</v>
          </cell>
          <cell r="H19856">
            <v>158.9</v>
          </cell>
        </row>
        <row r="19857">
          <cell r="A19857">
            <v>97106523</v>
          </cell>
          <cell r="B19857" t="str">
            <v>Überstrom-Schutzschalter 1 A/2</v>
          </cell>
          <cell r="C19857" t="str">
            <v>Disjoncteur tond 220</v>
          </cell>
          <cell r="D19857">
            <v>38.700000000000003</v>
          </cell>
          <cell r="E19857" t="str">
            <v>P2</v>
          </cell>
          <cell r="F19857">
            <v>374</v>
          </cell>
          <cell r="G19857" t="str">
            <v>Stk</v>
          </cell>
          <cell r="H19857">
            <v>41.85</v>
          </cell>
        </row>
        <row r="19858">
          <cell r="A19858">
            <v>97106524</v>
          </cell>
          <cell r="B19858" t="str">
            <v>Geräteschalter</v>
          </cell>
          <cell r="C19858" t="str">
            <v>Interrupteur tond220</v>
          </cell>
          <cell r="D19858">
            <v>30.1</v>
          </cell>
          <cell r="E19858" t="str">
            <v>P2</v>
          </cell>
          <cell r="F19858">
            <v>374</v>
          </cell>
          <cell r="G19858" t="str">
            <v>Stk</v>
          </cell>
          <cell r="H19858">
            <v>32.549999999999997</v>
          </cell>
        </row>
        <row r="19859">
          <cell r="A19859">
            <v>97106526</v>
          </cell>
          <cell r="B19859" t="str">
            <v>Kohle mit Feder+Abdeckhülse 160/220W</v>
          </cell>
          <cell r="C19859" t="str">
            <v>Charbon tondeuse 160/220 W</v>
          </cell>
          <cell r="D19859">
            <v>20.8</v>
          </cell>
          <cell r="E19859" t="str">
            <v>P2</v>
          </cell>
          <cell r="F19859">
            <v>374</v>
          </cell>
          <cell r="G19859" t="str">
            <v>Stk</v>
          </cell>
          <cell r="H19859">
            <v>22.5</v>
          </cell>
        </row>
        <row r="19860">
          <cell r="A19860">
            <v>97106527</v>
          </cell>
          <cell r="B19860" t="str">
            <v>Kohlenkappe f. 160 + 220W</v>
          </cell>
          <cell r="C19860" t="str">
            <v>Bouchon 160/220W</v>
          </cell>
          <cell r="D19860">
            <v>3.3</v>
          </cell>
          <cell r="E19860" t="str">
            <v>P2</v>
          </cell>
          <cell r="F19860">
            <v>374</v>
          </cell>
          <cell r="G19860" t="str">
            <v>Stk</v>
          </cell>
          <cell r="H19860">
            <v>3.55</v>
          </cell>
        </row>
        <row r="19861">
          <cell r="A19861">
            <v>97106528</v>
          </cell>
          <cell r="B19861" t="str">
            <v>Kugellager 626 ZZ f. EL-Clipper</v>
          </cell>
          <cell r="C19861" t="str">
            <v>Roulement bille626ZZ</v>
          </cell>
          <cell r="D19861">
            <v>21.4</v>
          </cell>
          <cell r="E19861" t="str">
            <v>P4</v>
          </cell>
          <cell r="F19861">
            <v>392</v>
          </cell>
          <cell r="G19861" t="str">
            <v>Stk</v>
          </cell>
          <cell r="H19861">
            <v>23.15</v>
          </cell>
        </row>
        <row r="19862">
          <cell r="A19862">
            <v>97106533</v>
          </cell>
          <cell r="B19862" t="str">
            <v>Z-Schraube M3,5x8</v>
          </cell>
          <cell r="C19862" t="str">
            <v>Vis M3.5x8 CYL 220</v>
          </cell>
          <cell r="D19862">
            <v>1.9</v>
          </cell>
          <cell r="E19862" t="str">
            <v>P2</v>
          </cell>
          <cell r="F19862">
            <v>374</v>
          </cell>
          <cell r="G19862" t="str">
            <v>Stk</v>
          </cell>
          <cell r="H19862">
            <v>2.0499999999999998</v>
          </cell>
        </row>
        <row r="19863">
          <cell r="A19863">
            <v>97106564</v>
          </cell>
          <cell r="B19863" t="str">
            <v>Exzenter 4-Kant f. SchermaschVieh+Pferde</v>
          </cell>
          <cell r="C19863" t="str">
            <v>Carré excentrique B 160/220 W</v>
          </cell>
          <cell r="D19863">
            <v>12.7</v>
          </cell>
          <cell r="E19863" t="str">
            <v>P2</v>
          </cell>
          <cell r="F19863">
            <v>374</v>
          </cell>
          <cell r="G19863" t="str">
            <v>Stk</v>
          </cell>
          <cell r="H19863">
            <v>13.75</v>
          </cell>
        </row>
        <row r="19864">
          <cell r="A19864">
            <v>97106569</v>
          </cell>
          <cell r="B19864" t="str">
            <v>Zentrierhülse</v>
          </cell>
          <cell r="C19864" t="str">
            <v>Anneau centrage B</v>
          </cell>
          <cell r="D19864">
            <v>3.5</v>
          </cell>
          <cell r="E19864" t="str">
            <v>P2</v>
          </cell>
          <cell r="F19864">
            <v>374</v>
          </cell>
          <cell r="G19864" t="str">
            <v>Stk</v>
          </cell>
          <cell r="H19864">
            <v>3.8</v>
          </cell>
        </row>
        <row r="19865">
          <cell r="A19865">
            <v>97106571</v>
          </cell>
          <cell r="B19865" t="str">
            <v>Schwenkfeder 2er Set f.Vieh+Pferdemas.</v>
          </cell>
          <cell r="C19865" t="str">
            <v>Ressort à lames x2</v>
          </cell>
          <cell r="D19865">
            <v>37.200000000000003</v>
          </cell>
          <cell r="E19865" t="str">
            <v>P2</v>
          </cell>
          <cell r="F19865">
            <v>374</v>
          </cell>
          <cell r="G19865" t="str">
            <v>Set</v>
          </cell>
          <cell r="H19865">
            <v>40.200000000000003</v>
          </cell>
        </row>
        <row r="19866">
          <cell r="A19866">
            <v>97106573</v>
          </cell>
          <cell r="B19866" t="str">
            <v>Kammplatten-Bef.-Schraube</v>
          </cell>
          <cell r="C19866" t="str">
            <v>Vis M6x16 B 160/220 W</v>
          </cell>
          <cell r="D19866">
            <v>2.8</v>
          </cell>
          <cell r="E19866" t="str">
            <v>P2</v>
          </cell>
          <cell r="F19866">
            <v>374</v>
          </cell>
          <cell r="G19866" t="str">
            <v>Stk</v>
          </cell>
          <cell r="H19866">
            <v>3.05</v>
          </cell>
        </row>
        <row r="19867">
          <cell r="A19867">
            <v>97106616</v>
          </cell>
          <cell r="B19867" t="str">
            <v>Hauptschalter f.Akku-Schermaschine</v>
          </cell>
          <cell r="C19867" t="str">
            <v>Interrupteur princip</v>
          </cell>
          <cell r="D19867">
            <v>23.7</v>
          </cell>
          <cell r="E19867" t="str">
            <v>P2</v>
          </cell>
          <cell r="F19867">
            <v>374</v>
          </cell>
          <cell r="G19867" t="str">
            <v>Stk</v>
          </cell>
          <cell r="H19867">
            <v>25.6</v>
          </cell>
        </row>
        <row r="19868">
          <cell r="A19868">
            <v>97106620</v>
          </cell>
          <cell r="B19868" t="str">
            <v>Motor für Akku-Schermaschine</v>
          </cell>
          <cell r="C19868" t="str">
            <v>Moteur tond.batterie</v>
          </cell>
          <cell r="D19868">
            <v>80</v>
          </cell>
          <cell r="E19868" t="str">
            <v>P2</v>
          </cell>
          <cell r="F19868">
            <v>374</v>
          </cell>
          <cell r="G19868" t="str">
            <v>Stk</v>
          </cell>
          <cell r="H19868">
            <v>86.5</v>
          </cell>
        </row>
        <row r="19869">
          <cell r="A19869">
            <v>97106626</v>
          </cell>
          <cell r="B19869" t="str">
            <v>Zahnrad Z52 M0,5 für Akku-Maschine</v>
          </cell>
          <cell r="C19869" t="str">
            <v>Roue dentée Z50M 0.5</v>
          </cell>
          <cell r="D19869">
            <v>62.7</v>
          </cell>
          <cell r="E19869" t="str">
            <v>P2</v>
          </cell>
          <cell r="F19869">
            <v>374</v>
          </cell>
          <cell r="G19869" t="str">
            <v>Stk</v>
          </cell>
          <cell r="H19869">
            <v>67.8</v>
          </cell>
        </row>
        <row r="19870">
          <cell r="A19870">
            <v>97106662</v>
          </cell>
          <cell r="B19870" t="str">
            <v>Schalterhebel, rot</v>
          </cell>
          <cell r="C19870" t="str">
            <v>INTERRUMPTEUR</v>
          </cell>
          <cell r="D19870">
            <v>6.55</v>
          </cell>
          <cell r="F19870">
            <v>374</v>
          </cell>
          <cell r="G19870" t="str">
            <v>Stk</v>
          </cell>
          <cell r="H19870">
            <v>7.1</v>
          </cell>
        </row>
        <row r="19871">
          <cell r="A19871">
            <v>97106663</v>
          </cell>
          <cell r="B19871" t="str">
            <v>Drehspannungsknopf CC3-180</v>
          </cell>
          <cell r="C19871" t="str">
            <v>VIS DE PRESSION CC3-180</v>
          </cell>
          <cell r="D19871">
            <v>6.55</v>
          </cell>
          <cell r="F19871">
            <v>374</v>
          </cell>
          <cell r="G19871" t="str">
            <v>Stk</v>
          </cell>
          <cell r="H19871">
            <v>7.1</v>
          </cell>
        </row>
        <row r="19872">
          <cell r="A19872">
            <v>97106681</v>
          </cell>
          <cell r="B19872" t="str">
            <v>Akku-Ladegerät für 971066-80 97106683</v>
          </cell>
          <cell r="C19872" t="str">
            <v>Chargeur batterie</v>
          </cell>
          <cell r="D19872">
            <v>156.06</v>
          </cell>
          <cell r="E19872" t="str">
            <v>P2</v>
          </cell>
          <cell r="F19872">
            <v>383</v>
          </cell>
          <cell r="G19872" t="str">
            <v>Stk</v>
          </cell>
          <cell r="H19872">
            <v>168.7</v>
          </cell>
        </row>
        <row r="19873">
          <cell r="A19873">
            <v>97106695</v>
          </cell>
          <cell r="B19873" t="str">
            <v>Viehscherkopf mit Messer zu R200</v>
          </cell>
          <cell r="C19873" t="str">
            <v>Tête Tondeuse p.bovins</v>
          </cell>
          <cell r="D19873">
            <v>344</v>
          </cell>
          <cell r="E19873" t="str">
            <v>P2</v>
          </cell>
          <cell r="F19873">
            <v>374</v>
          </cell>
          <cell r="G19873" t="str">
            <v>Stk</v>
          </cell>
          <cell r="H19873">
            <v>371.85</v>
          </cell>
        </row>
        <row r="19874">
          <cell r="A19874">
            <v>97107560</v>
          </cell>
          <cell r="B19874" t="str">
            <v>Dichtung für Eimer 1St. blau</v>
          </cell>
          <cell r="C19874" t="str">
            <v>Joint clapet nourrisseur</v>
          </cell>
          <cell r="D19874">
            <v>2.2999999999999998</v>
          </cell>
          <cell r="E19874" t="str">
            <v>P2</v>
          </cell>
          <cell r="F19874">
            <v>372</v>
          </cell>
          <cell r="G19874" t="str">
            <v>Stk</v>
          </cell>
          <cell r="H19874">
            <v>2.5</v>
          </cell>
        </row>
        <row r="19875">
          <cell r="A19875">
            <v>97130003</v>
          </cell>
          <cell r="B19875" t="str">
            <v>Rohr vz 2Gewinde+1Muffe ½in DIN24</v>
          </cell>
          <cell r="C19875" t="str">
            <v>Conduit galv 1/2pouce</v>
          </cell>
          <cell r="D19875">
            <v>17.649999999999999</v>
          </cell>
          <cell r="E19875" t="str">
            <v>P1</v>
          </cell>
          <cell r="F19875">
            <v>150</v>
          </cell>
          <cell r="G19875" t="str">
            <v>M</v>
          </cell>
          <cell r="H19875">
            <v>19.100000000000001</v>
          </cell>
        </row>
        <row r="19876">
          <cell r="A19876">
            <v>97130005</v>
          </cell>
          <cell r="B19876" t="str">
            <v>Rohr vz 2Gewinde+1Muffe, 1 in /m DIN2440</v>
          </cell>
          <cell r="C19876" t="str">
            <v>Tuyau galva 13 par m(pr struct)</v>
          </cell>
          <cell r="D19876">
            <v>22.4</v>
          </cell>
          <cell r="E19876" t="str">
            <v>P1</v>
          </cell>
          <cell r="F19876">
            <v>150</v>
          </cell>
          <cell r="G19876" t="str">
            <v>M</v>
          </cell>
          <cell r="H19876">
            <v>24.2</v>
          </cell>
        </row>
        <row r="19877">
          <cell r="A19877">
            <v>97130007</v>
          </cell>
          <cell r="B19877" t="str">
            <v>Rohr vz 2Gewinde+1Muffe,1,5in/m DIN2440</v>
          </cell>
          <cell r="C19877" t="str">
            <v>Tube galv.6/4’’ fileté(par 6m)+1manchon</v>
          </cell>
          <cell r="D19877">
            <v>27.2</v>
          </cell>
          <cell r="E19877" t="str">
            <v>P1</v>
          </cell>
          <cell r="F19877">
            <v>150</v>
          </cell>
          <cell r="G19877" t="str">
            <v>M</v>
          </cell>
          <cell r="H19877">
            <v>29.4</v>
          </cell>
        </row>
        <row r="19878">
          <cell r="A19878">
            <v>97130403</v>
          </cell>
          <cell r="B19878" t="str">
            <v>Muffe 1/2in verz</v>
          </cell>
          <cell r="C19878" t="str">
            <v>Manchon 1:23 nr 270 galva</v>
          </cell>
          <cell r="D19878">
            <v>4.8</v>
          </cell>
          <cell r="E19878" t="str">
            <v>P4</v>
          </cell>
          <cell r="F19878">
            <v>195</v>
          </cell>
          <cell r="G19878" t="str">
            <v>Stk</v>
          </cell>
          <cell r="H19878">
            <v>5.2</v>
          </cell>
        </row>
        <row r="19879">
          <cell r="A19879">
            <v>97130603</v>
          </cell>
          <cell r="B19879" t="str">
            <v>Bogen 90Grad 1/2in I-A verz</v>
          </cell>
          <cell r="C19879" t="str">
            <v>Coude 90ø M-F 15/21</v>
          </cell>
          <cell r="D19879">
            <v>11.2</v>
          </cell>
          <cell r="E19879" t="str">
            <v>P4</v>
          </cell>
          <cell r="F19879">
            <v>195</v>
          </cell>
          <cell r="G19879" t="str">
            <v>Stk</v>
          </cell>
          <cell r="H19879">
            <v>12.1</v>
          </cell>
        </row>
        <row r="19880">
          <cell r="A19880">
            <v>97130605</v>
          </cell>
          <cell r="B19880" t="str">
            <v>Bogen 90Grad 1in I-A verz.</v>
          </cell>
          <cell r="C19880" t="str">
            <v>Courbe 1 pouce no 1 galva</v>
          </cell>
          <cell r="D19880">
            <v>17.350000000000001</v>
          </cell>
          <cell r="E19880" t="str">
            <v>P4</v>
          </cell>
          <cell r="F19880">
            <v>195</v>
          </cell>
          <cell r="G19880" t="str">
            <v>Stk</v>
          </cell>
          <cell r="H19880">
            <v>18.75</v>
          </cell>
        </row>
        <row r="19881">
          <cell r="A19881">
            <v>97130703</v>
          </cell>
          <cell r="B19881" t="str">
            <v>Bogen 90Grad 1/2in I-I verz</v>
          </cell>
          <cell r="C19881" t="str">
            <v>Coude galv F-F90ø 15/21</v>
          </cell>
          <cell r="D19881">
            <v>11.8</v>
          </cell>
          <cell r="E19881" t="str">
            <v>P4</v>
          </cell>
          <cell r="F19881">
            <v>195</v>
          </cell>
          <cell r="G19881" t="str">
            <v>Stk</v>
          </cell>
          <cell r="H19881">
            <v>12.75</v>
          </cell>
        </row>
        <row r="19882">
          <cell r="A19882">
            <v>97130707</v>
          </cell>
          <cell r="B19882" t="str">
            <v>Bogen 90Grad vz Nr2 I-I 1,5in</v>
          </cell>
          <cell r="C19882" t="str">
            <v>Courbe 1 1/2 pouce FF no 2 galva</v>
          </cell>
          <cell r="D19882">
            <v>30.9</v>
          </cell>
          <cell r="E19882" t="str">
            <v>P4</v>
          </cell>
          <cell r="F19882">
            <v>195</v>
          </cell>
          <cell r="G19882" t="str">
            <v>Stk</v>
          </cell>
          <cell r="H19882">
            <v>33.4</v>
          </cell>
        </row>
        <row r="19883">
          <cell r="A19883">
            <v>97131007</v>
          </cell>
          <cell r="B19883" t="str">
            <v>Winkel 90Grad 1 1/2in I-I verz</v>
          </cell>
          <cell r="C19883" t="str">
            <v>Coude 1 1/2" FF No 90 galva</v>
          </cell>
          <cell r="D19883">
            <v>19.05</v>
          </cell>
          <cell r="E19883" t="str">
            <v>P4</v>
          </cell>
          <cell r="F19883">
            <v>195</v>
          </cell>
          <cell r="G19883" t="str">
            <v>Stk</v>
          </cell>
          <cell r="H19883">
            <v>20.6</v>
          </cell>
        </row>
        <row r="19884">
          <cell r="A19884">
            <v>97131327</v>
          </cell>
          <cell r="B19884" t="str">
            <v>T-Stück vz Nr130 1,5in</v>
          </cell>
          <cell r="C19884" t="str">
            <v>Té 1 1/2 pouce no 130 galva</v>
          </cell>
          <cell r="D19884">
            <v>23.8</v>
          </cell>
          <cell r="E19884" t="str">
            <v>P4</v>
          </cell>
          <cell r="F19884">
            <v>195</v>
          </cell>
          <cell r="G19884" t="str">
            <v>Stk</v>
          </cell>
          <cell r="H19884">
            <v>25.75</v>
          </cell>
        </row>
        <row r="19885">
          <cell r="A19885">
            <v>97131603</v>
          </cell>
          <cell r="B19885" t="str">
            <v>Reduzierbuchse 1/2in x 3/8in verz</v>
          </cell>
          <cell r="C19885" t="str">
            <v>Reduction 1/2" - 3/8" No 241 galva</v>
          </cell>
          <cell r="D19885">
            <v>3.05</v>
          </cell>
          <cell r="E19885" t="str">
            <v>P4</v>
          </cell>
          <cell r="F19885">
            <v>291</v>
          </cell>
          <cell r="G19885" t="str">
            <v>Stk</v>
          </cell>
          <cell r="H19885">
            <v>3.3</v>
          </cell>
        </row>
        <row r="19886">
          <cell r="A19886">
            <v>97131703</v>
          </cell>
          <cell r="B19886" t="str">
            <v>Stopfen mit Bund 1/2in verz</v>
          </cell>
          <cell r="C19886" t="str">
            <v>Bouchon 0.5 pouce M NO 290</v>
          </cell>
          <cell r="D19886">
            <v>3.75</v>
          </cell>
          <cell r="E19886" t="str">
            <v>P4</v>
          </cell>
          <cell r="F19886">
            <v>195</v>
          </cell>
          <cell r="G19886" t="str">
            <v>Stk</v>
          </cell>
          <cell r="H19886">
            <v>4.05</v>
          </cell>
        </row>
        <row r="19887">
          <cell r="A19887">
            <v>97164419</v>
          </cell>
          <cell r="B19887" t="str">
            <v>Schutzbrille, Kunststoff</v>
          </cell>
          <cell r="C19887" t="str">
            <v>Lunette protection</v>
          </cell>
          <cell r="D19887">
            <v>11</v>
          </cell>
          <cell r="F19887">
            <v>370</v>
          </cell>
          <cell r="G19887" t="str">
            <v>Stk</v>
          </cell>
          <cell r="H19887">
            <v>11.9</v>
          </cell>
        </row>
        <row r="19888">
          <cell r="A19888">
            <v>97170608</v>
          </cell>
          <cell r="B19888" t="str">
            <v>Schraube, Sechskant, M10x30 DIN933 verz</v>
          </cell>
          <cell r="C19888" t="str">
            <v>Vis HM 10X 30 zing</v>
          </cell>
          <cell r="D19888">
            <v>1.9</v>
          </cell>
          <cell r="E19888" t="str">
            <v>P4</v>
          </cell>
          <cell r="F19888">
            <v>494</v>
          </cell>
          <cell r="G19888" t="str">
            <v>Stk</v>
          </cell>
          <cell r="H19888">
            <v>2.0499999999999998</v>
          </cell>
        </row>
        <row r="19889">
          <cell r="A19889">
            <v>97170708</v>
          </cell>
          <cell r="B19889" t="str">
            <v>Schraube, Sechskant, M12x30 DIN933 verz</v>
          </cell>
          <cell r="C19889" t="str">
            <v>boulon M12X30H M6S</v>
          </cell>
          <cell r="D19889">
            <v>2.35</v>
          </cell>
          <cell r="E19889" t="str">
            <v>P4</v>
          </cell>
          <cell r="F19889">
            <v>491</v>
          </cell>
          <cell r="G19889" t="str">
            <v>Stk</v>
          </cell>
          <cell r="H19889">
            <v>2.5499999999999998</v>
          </cell>
        </row>
        <row r="19890">
          <cell r="A19890">
            <v>97175002</v>
          </cell>
          <cell r="B19890" t="str">
            <v>Scheibe M8 DIN125 verz</v>
          </cell>
          <cell r="C19890" t="str">
            <v>Rondelle 8.4 x 16 x 1.5</v>
          </cell>
          <cell r="D19890">
            <v>0.45</v>
          </cell>
          <cell r="E19890" t="str">
            <v>P4</v>
          </cell>
          <cell r="F19890">
            <v>291</v>
          </cell>
          <cell r="G19890" t="str">
            <v>Stk</v>
          </cell>
          <cell r="H19890">
            <v>0.5</v>
          </cell>
        </row>
        <row r="19891">
          <cell r="A19891">
            <v>97175027</v>
          </cell>
          <cell r="B19891" t="str">
            <v>Scheibe 11x35x3 SRKB</v>
          </cell>
          <cell r="C19891" t="str">
            <v>Rondelle 11x35x3 SRKB</v>
          </cell>
          <cell r="D19891">
            <v>2.9</v>
          </cell>
          <cell r="E19891" t="str">
            <v>P4</v>
          </cell>
          <cell r="F19891">
            <v>967</v>
          </cell>
          <cell r="G19891" t="str">
            <v>Stk</v>
          </cell>
          <cell r="H19891">
            <v>3.15</v>
          </cell>
        </row>
        <row r="19892">
          <cell r="A19892">
            <v>97175304</v>
          </cell>
          <cell r="B19892" t="str">
            <v>Schraube,flachrund,M8x25,DIN603, verz</v>
          </cell>
          <cell r="C19892" t="str">
            <v>Vis fixation arrêt urgence 8x25</v>
          </cell>
          <cell r="D19892">
            <v>1.7</v>
          </cell>
          <cell r="E19892" t="str">
            <v>P4</v>
          </cell>
          <cell r="F19892">
            <v>594</v>
          </cell>
          <cell r="G19892" t="str">
            <v>Stk</v>
          </cell>
          <cell r="H19892">
            <v>1.85</v>
          </cell>
        </row>
        <row r="19893">
          <cell r="A19893">
            <v>97203505</v>
          </cell>
          <cell r="B19893" t="str">
            <v>Spülbürste weiss</v>
          </cell>
          <cell r="C19893" t="str">
            <v>Brosse à vaiselle blanche</v>
          </cell>
          <cell r="D19893">
            <v>12</v>
          </cell>
          <cell r="E19893" t="str">
            <v>P2</v>
          </cell>
          <cell r="F19893">
            <v>362</v>
          </cell>
          <cell r="G19893" t="str">
            <v>Stk</v>
          </cell>
          <cell r="H19893">
            <v>12.95</v>
          </cell>
        </row>
        <row r="19894">
          <cell r="A19894">
            <v>97204950</v>
          </cell>
          <cell r="B19894" t="str">
            <v>Molkereibürste Nylon (Gewellte-Bürste)</v>
          </cell>
          <cell r="C19894" t="str">
            <v>Brosse de laiterie nylon (onduler)</v>
          </cell>
          <cell r="D19894">
            <v>19.89</v>
          </cell>
          <cell r="E19894" t="str">
            <v>P2</v>
          </cell>
          <cell r="F19894">
            <v>362</v>
          </cell>
          <cell r="G19894" t="str">
            <v>Stk</v>
          </cell>
          <cell r="H19894">
            <v>21.5</v>
          </cell>
        </row>
        <row r="19895">
          <cell r="A19895">
            <v>97205481</v>
          </cell>
          <cell r="B19895" t="str">
            <v>Bürste f. 97205480</v>
          </cell>
          <cell r="C19895" t="str">
            <v>Poils goupillon</v>
          </cell>
          <cell r="D19895">
            <v>12.3</v>
          </cell>
          <cell r="E19895" t="str">
            <v>P2</v>
          </cell>
          <cell r="F19895">
            <v>362</v>
          </cell>
          <cell r="G19895" t="str">
            <v>Stk</v>
          </cell>
          <cell r="H19895">
            <v>13.3</v>
          </cell>
        </row>
        <row r="19896">
          <cell r="A19896">
            <v>97206080</v>
          </cell>
          <cell r="B19896" t="str">
            <v>Ersatzbürste f.97205880</v>
          </cell>
          <cell r="C19896" t="str">
            <v>Brosse de rechange pour 98880104</v>
          </cell>
          <cell r="D19896">
            <v>16.45</v>
          </cell>
          <cell r="E19896" t="str">
            <v>P2</v>
          </cell>
          <cell r="F19896">
            <v>362</v>
          </cell>
          <cell r="G19896" t="str">
            <v>Stk</v>
          </cell>
          <cell r="H19896">
            <v>17.8</v>
          </cell>
        </row>
        <row r="19897">
          <cell r="A19897">
            <v>97260218</v>
          </cell>
          <cell r="B19897" t="str">
            <v>Kugelhahn 1in I-I PN40 Messing</v>
          </cell>
          <cell r="C19897" t="str">
            <v>Vanne à bille 1 pouce FF</v>
          </cell>
          <cell r="D19897">
            <v>49.6</v>
          </cell>
          <cell r="E19897" t="str">
            <v>P3</v>
          </cell>
          <cell r="F19897">
            <v>365</v>
          </cell>
          <cell r="G19897" t="str">
            <v>Stk</v>
          </cell>
          <cell r="H19897">
            <v>53.6</v>
          </cell>
        </row>
        <row r="19898">
          <cell r="A19898">
            <v>97269010</v>
          </cell>
          <cell r="B19898" t="str">
            <v>Zunge V2A mit Schraube u.Mutter</v>
          </cell>
          <cell r="C19898" t="str">
            <v>Palette abreuvoir</v>
          </cell>
          <cell r="D19898">
            <v>15.35</v>
          </cell>
          <cell r="E19898" t="str">
            <v>P4</v>
          </cell>
          <cell r="F19898">
            <v>392</v>
          </cell>
          <cell r="G19898" t="str">
            <v>Stk</v>
          </cell>
          <cell r="H19898">
            <v>16.600000000000001</v>
          </cell>
        </row>
        <row r="19899">
          <cell r="A19899">
            <v>97269081</v>
          </cell>
          <cell r="B19899" t="str">
            <v>Zunge mit Achse und Ventil kompl.</v>
          </cell>
          <cell r="C19899" t="str">
            <v>Languette tige valve set</v>
          </cell>
          <cell r="D19899">
            <v>15.85</v>
          </cell>
          <cell r="E19899" t="str">
            <v>P7</v>
          </cell>
          <cell r="F19899">
            <v>365</v>
          </cell>
          <cell r="G19899" t="str">
            <v>Stk</v>
          </cell>
          <cell r="H19899">
            <v>17.149999999999999</v>
          </cell>
        </row>
        <row r="19900">
          <cell r="A19900">
            <v>97269215</v>
          </cell>
          <cell r="B19900" t="str">
            <v>Stopfen 1/2in f. Tränkebecken</v>
          </cell>
          <cell r="C19900" t="str">
            <v>Bouchon 1/2 pouce macro/baltic</v>
          </cell>
          <cell r="D19900">
            <v>2.5</v>
          </cell>
          <cell r="E19900" t="str">
            <v>P4</v>
          </cell>
          <cell r="F19900">
            <v>392</v>
          </cell>
          <cell r="G19900" t="str">
            <v>Stk</v>
          </cell>
          <cell r="H19900">
            <v>2.7</v>
          </cell>
        </row>
        <row r="19901">
          <cell r="A19901">
            <v>97270442</v>
          </cell>
          <cell r="B19901" t="str">
            <v>Gummihammer 5kg m.Holzstiel</v>
          </cell>
          <cell r="C19901" t="str">
            <v>Maillet caoutchouc 5kg</v>
          </cell>
          <cell r="D19901">
            <v>86</v>
          </cell>
          <cell r="E19901" t="str">
            <v>P2</v>
          </cell>
          <cell r="F19901">
            <v>398</v>
          </cell>
          <cell r="G19901" t="str">
            <v>Stk</v>
          </cell>
          <cell r="H19901">
            <v>92.95</v>
          </cell>
        </row>
        <row r="19902">
          <cell r="A19902">
            <v>97270462</v>
          </cell>
          <cell r="B19902" t="str">
            <v>Fiberglaspfahl BW110 Rinder 110cm</v>
          </cell>
          <cell r="C19902" t="str">
            <v>Piquet blanc laque 110cm</v>
          </cell>
          <cell r="D19902">
            <v>3.5</v>
          </cell>
          <cell r="E19902" t="str">
            <v>P2</v>
          </cell>
          <cell r="F19902">
            <v>398</v>
          </cell>
          <cell r="G19902" t="str">
            <v>Stk</v>
          </cell>
          <cell r="H19902">
            <v>3.8</v>
          </cell>
        </row>
        <row r="19903">
          <cell r="A19903">
            <v>97270463</v>
          </cell>
          <cell r="B19903" t="str">
            <v>Fiberglaspfahl BW150 Pferde 150cm</v>
          </cell>
          <cell r="C19903" t="str">
            <v>1 piquet N&amp;B fibre verre 150cm</v>
          </cell>
          <cell r="D19903">
            <v>8.5</v>
          </cell>
          <cell r="E19903" t="str">
            <v>P2</v>
          </cell>
          <cell r="F19903">
            <v>398</v>
          </cell>
          <cell r="G19903" t="str">
            <v>Stk</v>
          </cell>
          <cell r="H19903">
            <v>9.1999999999999993</v>
          </cell>
        </row>
        <row r="19904">
          <cell r="A19904">
            <v>97270480</v>
          </cell>
          <cell r="B19904" t="str">
            <v>Zusatz-/Ersatz-Isolator 25St.</v>
          </cell>
          <cell r="C19904" t="str">
            <v>25 isos suppl. PQT FV</v>
          </cell>
          <cell r="D19904">
            <v>17.3</v>
          </cell>
          <cell r="E19904" t="str">
            <v>P2</v>
          </cell>
          <cell r="F19904">
            <v>398</v>
          </cell>
          <cell r="G19904" t="str">
            <v>Beu</v>
          </cell>
          <cell r="H19904">
            <v>18.7</v>
          </cell>
        </row>
        <row r="19905">
          <cell r="A19905">
            <v>97270485</v>
          </cell>
          <cell r="B19905" t="str">
            <v>Teleskopstiel, 110-202cm Fiberglass</v>
          </cell>
          <cell r="C19905" t="str">
            <v>Manche télescopique FV DeLaval</v>
          </cell>
          <cell r="D19905">
            <v>45.8</v>
          </cell>
          <cell r="E19905" t="str">
            <v>P2</v>
          </cell>
          <cell r="F19905">
            <v>362</v>
          </cell>
          <cell r="G19905" t="str">
            <v>Stk</v>
          </cell>
          <cell r="H19905">
            <v>49.5</v>
          </cell>
        </row>
        <row r="19906">
          <cell r="A19906">
            <v>97271010</v>
          </cell>
          <cell r="B19906" t="str">
            <v>Multi-Isolator 100St.</v>
          </cell>
          <cell r="C19906" t="str">
            <v>100 isos multiple à clou</v>
          </cell>
          <cell r="D19906">
            <v>35.299999999999997</v>
          </cell>
          <cell r="E19906" t="str">
            <v>P2</v>
          </cell>
          <cell r="F19906">
            <v>398</v>
          </cell>
          <cell r="G19906" t="str">
            <v>Beu</v>
          </cell>
          <cell r="H19906">
            <v>38.15</v>
          </cell>
        </row>
        <row r="19907">
          <cell r="A19907">
            <v>97271430</v>
          </cell>
          <cell r="B19907" t="str">
            <v>Torgriff mit 4,5m Zugfeder</v>
          </cell>
          <cell r="C19907" t="str">
            <v>Poignée barrière ressort</v>
          </cell>
          <cell r="D19907">
            <v>7.05</v>
          </cell>
          <cell r="E19907" t="str">
            <v>P2</v>
          </cell>
          <cell r="F19907">
            <v>398</v>
          </cell>
          <cell r="G19907" t="str">
            <v>Stk</v>
          </cell>
          <cell r="H19907">
            <v>7.6</v>
          </cell>
        </row>
        <row r="19908">
          <cell r="A19908">
            <v>97271433</v>
          </cell>
          <cell r="B19908" t="str">
            <v>DeLaval elastischer Torgriff</v>
          </cell>
          <cell r="C19908" t="str">
            <v>Passage élastique 4.9 mètres</v>
          </cell>
          <cell r="D19908">
            <v>40</v>
          </cell>
          <cell r="E19908" t="str">
            <v>P2</v>
          </cell>
          <cell r="F19908">
            <v>398</v>
          </cell>
          <cell r="G19908" t="str">
            <v>Stk</v>
          </cell>
          <cell r="H19908">
            <v>43.25</v>
          </cell>
        </row>
        <row r="19909">
          <cell r="A19909">
            <v>97271719</v>
          </cell>
          <cell r="B19909" t="str">
            <v>Drahtverbinder 5St.</v>
          </cell>
          <cell r="C19909" t="str">
            <v>5 boulons connexion fil galva</v>
          </cell>
          <cell r="D19909">
            <v>24.5</v>
          </cell>
          <cell r="E19909" t="str">
            <v>P2</v>
          </cell>
          <cell r="F19909">
            <v>398</v>
          </cell>
          <cell r="G19909" t="str">
            <v>Beu</v>
          </cell>
          <cell r="H19909">
            <v>26.5</v>
          </cell>
        </row>
        <row r="19910">
          <cell r="A19910">
            <v>97274580</v>
          </cell>
          <cell r="B19910" t="str">
            <v>Befestigungsschelle</v>
          </cell>
          <cell r="C19910" t="str">
            <v>Brides fixation bol sur tube 1¼"-1½"</v>
          </cell>
          <cell r="D19910">
            <v>24.5</v>
          </cell>
          <cell r="E19910" t="str">
            <v>P1</v>
          </cell>
          <cell r="F19910">
            <v>365</v>
          </cell>
          <cell r="G19910" t="str">
            <v>Stk</v>
          </cell>
          <cell r="H19910">
            <v>26.5</v>
          </cell>
        </row>
        <row r="19911">
          <cell r="A19911">
            <v>97275522</v>
          </cell>
          <cell r="B19911" t="str">
            <v>Filter für Schlauchventil</v>
          </cell>
          <cell r="C19911" t="str">
            <v>Filtre valve pendulaire C20/S22</v>
          </cell>
          <cell r="D19911">
            <v>2.65</v>
          </cell>
          <cell r="E19911" t="str">
            <v>P4</v>
          </cell>
          <cell r="F19911">
            <v>392</v>
          </cell>
          <cell r="G19911" t="str">
            <v>Stk</v>
          </cell>
          <cell r="H19911">
            <v>2.85</v>
          </cell>
        </row>
        <row r="19912">
          <cell r="A19912">
            <v>97275530</v>
          </cell>
          <cell r="B19912" t="str">
            <v>Red.-Stopfen PVC blau (5St.)</v>
          </cell>
          <cell r="C19912" t="str">
            <v>Buse calibreex5 bleu</v>
          </cell>
          <cell r="D19912">
            <v>4.1500000000000004</v>
          </cell>
          <cell r="E19912" t="str">
            <v>P4</v>
          </cell>
          <cell r="F19912">
            <v>392</v>
          </cell>
          <cell r="G19912" t="str">
            <v>Beu</v>
          </cell>
          <cell r="H19912">
            <v>4.5</v>
          </cell>
        </row>
        <row r="19913">
          <cell r="A19913">
            <v>97275533</v>
          </cell>
          <cell r="B19913" t="str">
            <v>Red.-Stopfen PVC weiss (5St.)</v>
          </cell>
          <cell r="C19913" t="str">
            <v>Reducteur pression blanc 2mm Q=5</v>
          </cell>
          <cell r="D19913">
            <v>3.2</v>
          </cell>
          <cell r="E19913" t="str">
            <v>P4</v>
          </cell>
          <cell r="F19913">
            <v>392</v>
          </cell>
          <cell r="G19913" t="str">
            <v>Beu</v>
          </cell>
          <cell r="H19913">
            <v>3.45</v>
          </cell>
        </row>
        <row r="19914">
          <cell r="A19914">
            <v>97275585</v>
          </cell>
          <cell r="B19914" t="str">
            <v>Ventil Universal Super</v>
          </cell>
          <cell r="C19914" t="str">
            <v>Valve univ. s. master</v>
          </cell>
          <cell r="D19914">
            <v>28.3</v>
          </cell>
          <cell r="E19914" t="str">
            <v>P3</v>
          </cell>
          <cell r="F19914">
            <v>365</v>
          </cell>
          <cell r="G19914" t="str">
            <v>Stk</v>
          </cell>
          <cell r="H19914">
            <v>30.6</v>
          </cell>
        </row>
        <row r="19915">
          <cell r="A19915">
            <v>97281085</v>
          </cell>
          <cell r="B19915" t="str">
            <v>Wandkonsole 1/2x3/4in</v>
          </cell>
          <cell r="C19915" t="str">
            <v>Support mural 3/4 pouce</v>
          </cell>
          <cell r="D19915">
            <v>23.8</v>
          </cell>
          <cell r="E19915" t="str">
            <v>P2</v>
          </cell>
          <cell r="F19915">
            <v>365</v>
          </cell>
          <cell r="G19915" t="str">
            <v>Stk</v>
          </cell>
          <cell r="H19915">
            <v>25.75</v>
          </cell>
        </row>
        <row r="19916">
          <cell r="A19916">
            <v>97282405</v>
          </cell>
          <cell r="B19916" t="str">
            <v>Kappe für Schwimmerventil</v>
          </cell>
          <cell r="C19916" t="str">
            <v>Deflecteur</v>
          </cell>
          <cell r="D19916">
            <v>7.9</v>
          </cell>
          <cell r="E19916" t="str">
            <v>P4</v>
          </cell>
          <cell r="F19916">
            <v>392</v>
          </cell>
          <cell r="G19916" t="str">
            <v>Stk</v>
          </cell>
          <cell r="H19916">
            <v>8.5500000000000007</v>
          </cell>
        </row>
        <row r="19917">
          <cell r="A19917">
            <v>97282407</v>
          </cell>
          <cell r="B19917" t="str">
            <v>Fiberdichtung 8,3x14,2mm A-7</v>
          </cell>
          <cell r="C19917" t="str">
            <v>Joint clapet abreuv.</v>
          </cell>
          <cell r="D19917">
            <v>2.95</v>
          </cell>
          <cell r="E19917" t="str">
            <v>P4</v>
          </cell>
          <cell r="F19917">
            <v>392</v>
          </cell>
          <cell r="G19917" t="str">
            <v>Stk</v>
          </cell>
          <cell r="H19917">
            <v>3.2</v>
          </cell>
        </row>
        <row r="19918">
          <cell r="A19918">
            <v>97282408</v>
          </cell>
          <cell r="B19918" t="str">
            <v>Ventil 2,0mm</v>
          </cell>
          <cell r="C19918" t="str">
            <v>Clapet abreuvoir</v>
          </cell>
          <cell r="D19918">
            <v>8.9499999999999993</v>
          </cell>
          <cell r="E19918" t="str">
            <v>P4</v>
          </cell>
          <cell r="F19918">
            <v>392</v>
          </cell>
          <cell r="G19918" t="str">
            <v>Stk</v>
          </cell>
          <cell r="H19918">
            <v>9.65</v>
          </cell>
        </row>
        <row r="19919">
          <cell r="A19919">
            <v>97282411</v>
          </cell>
          <cell r="B19919" t="str">
            <v>Gummistopfen</v>
          </cell>
          <cell r="C19919" t="str">
            <v>Element caoutchouc</v>
          </cell>
          <cell r="D19919">
            <v>3.45</v>
          </cell>
          <cell r="E19919" t="str">
            <v>P4</v>
          </cell>
          <cell r="F19919">
            <v>392</v>
          </cell>
          <cell r="G19919" t="str">
            <v>Stk</v>
          </cell>
          <cell r="H19919">
            <v>3.75</v>
          </cell>
        </row>
        <row r="19920">
          <cell r="A19920">
            <v>97282436</v>
          </cell>
          <cell r="B19920" t="str">
            <v>Hintere Platte</v>
          </cell>
          <cell r="C19920" t="str">
            <v>Couvercle</v>
          </cell>
          <cell r="D19920">
            <v>71.5</v>
          </cell>
          <cell r="E19920" t="str">
            <v>P4</v>
          </cell>
          <cell r="F19920">
            <v>392</v>
          </cell>
          <cell r="G19920" t="str">
            <v>Stk</v>
          </cell>
          <cell r="H19920">
            <v>77.3</v>
          </cell>
        </row>
        <row r="19921">
          <cell r="A19921">
            <v>97282460</v>
          </cell>
          <cell r="B19921" t="str">
            <v>Ventil kpl.für Alwin Tränkebecken</v>
          </cell>
          <cell r="C19921" t="str">
            <v>Flotteur alvin complet</v>
          </cell>
          <cell r="D19921">
            <v>59.3</v>
          </cell>
          <cell r="E19921" t="str">
            <v>P4</v>
          </cell>
          <cell r="F19921">
            <v>392</v>
          </cell>
          <cell r="G19921" t="str">
            <v>Stk</v>
          </cell>
          <cell r="H19921">
            <v>64.099999999999994</v>
          </cell>
        </row>
        <row r="19922">
          <cell r="A19922">
            <v>97282490</v>
          </cell>
          <cell r="B19922" t="str">
            <v>Tränkeb. CF7 für Pferde,Schafe,Ziegen</v>
          </cell>
          <cell r="C19922" t="str">
            <v>Alvin CF7 émaillé</v>
          </cell>
          <cell r="D19922">
            <v>89.3</v>
          </cell>
          <cell r="E19922" t="str">
            <v>P7</v>
          </cell>
          <cell r="F19922">
            <v>365</v>
          </cell>
          <cell r="G19922" t="str">
            <v>Stk</v>
          </cell>
          <cell r="H19922">
            <v>96.55</v>
          </cell>
        </row>
        <row r="19923">
          <cell r="A19923">
            <v>97283280</v>
          </cell>
          <cell r="B19923" t="str">
            <v>Schwimmerventil 30l/min für Tränke</v>
          </cell>
          <cell r="C19923" t="str">
            <v>Régulateur de niveau super</v>
          </cell>
          <cell r="D19923">
            <v>144</v>
          </cell>
          <cell r="E19923" t="str">
            <v>P7</v>
          </cell>
          <cell r="F19923">
            <v>365</v>
          </cell>
          <cell r="G19923" t="str">
            <v>Stk</v>
          </cell>
          <cell r="H19923">
            <v>155.65</v>
          </cell>
        </row>
        <row r="19924">
          <cell r="A19924">
            <v>97283290</v>
          </cell>
          <cell r="B19924" t="str">
            <v>Schwimmersatz für Ventil</v>
          </cell>
          <cell r="C19924" t="str">
            <v>Flotteur reg super</v>
          </cell>
          <cell r="D19924">
            <v>65.900000000000006</v>
          </cell>
          <cell r="E19924" t="str">
            <v>P4</v>
          </cell>
          <cell r="F19924">
            <v>392</v>
          </cell>
          <cell r="G19924" t="str">
            <v>Stk</v>
          </cell>
          <cell r="H19924">
            <v>71.25</v>
          </cell>
        </row>
        <row r="19925">
          <cell r="A19925">
            <v>97284220</v>
          </cell>
          <cell r="B19925" t="str">
            <v>Futterschaufel</v>
          </cell>
          <cell r="C19925" t="str">
            <v>Pelle graduée</v>
          </cell>
          <cell r="D19925">
            <v>10.15</v>
          </cell>
          <cell r="E19925" t="str">
            <v>P2</v>
          </cell>
          <cell r="F19925">
            <v>372</v>
          </cell>
          <cell r="G19925" t="str">
            <v>Stk</v>
          </cell>
          <cell r="H19925">
            <v>10.95</v>
          </cell>
        </row>
        <row r="19926">
          <cell r="A19926">
            <v>97284686</v>
          </cell>
          <cell r="B19926" t="str">
            <v>Konsole für ADLIB-Dosierer</v>
          </cell>
          <cell r="C19926" t="str">
            <v>Support for feed trough</v>
          </cell>
          <cell r="D19926">
            <v>273</v>
          </cell>
          <cell r="E19926" t="str">
            <v>P1</v>
          </cell>
          <cell r="F19926">
            <v>372</v>
          </cell>
          <cell r="G19926" t="str">
            <v>Stk</v>
          </cell>
          <cell r="H19926">
            <v>295.10000000000002</v>
          </cell>
        </row>
        <row r="19927">
          <cell r="A19927">
            <v>97284702</v>
          </cell>
          <cell r="B19927" t="str">
            <v>Kraftfuttertrog 345x200x350mm blau</v>
          </cell>
          <cell r="C19927" t="str">
            <v>Mangeoire pour concentrés bleue</v>
          </cell>
          <cell r="D19927">
            <v>22.2</v>
          </cell>
          <cell r="E19927" t="str">
            <v>P7</v>
          </cell>
          <cell r="F19927">
            <v>372</v>
          </cell>
          <cell r="G19927" t="str">
            <v>Stk</v>
          </cell>
          <cell r="H19927">
            <v>24</v>
          </cell>
        </row>
        <row r="19928">
          <cell r="A19928">
            <v>97284708</v>
          </cell>
          <cell r="B19928" t="str">
            <v>Halter f.Salzleckstein 10kg blau</v>
          </cell>
          <cell r="C19928" t="str">
            <v>Support pierre 10kg</v>
          </cell>
          <cell r="D19928">
            <v>9.15</v>
          </cell>
          <cell r="E19928" t="str">
            <v>P2</v>
          </cell>
          <cell r="F19928">
            <v>372</v>
          </cell>
          <cell r="G19928" t="str">
            <v>Stk</v>
          </cell>
          <cell r="H19928">
            <v>9.9</v>
          </cell>
        </row>
        <row r="19929">
          <cell r="A19929">
            <v>97284720</v>
          </cell>
          <cell r="B19929" t="str">
            <v>Eckfuttertrog</v>
          </cell>
          <cell r="C19929" t="str">
            <v>Auge d'angle</v>
          </cell>
          <cell r="D19929">
            <v>62.3</v>
          </cell>
          <cell r="E19929" t="str">
            <v>P2</v>
          </cell>
          <cell r="F19929">
            <v>372</v>
          </cell>
          <cell r="G19929" t="str">
            <v>Stk</v>
          </cell>
          <cell r="H19929">
            <v>67.349999999999994</v>
          </cell>
        </row>
        <row r="19930">
          <cell r="A19930">
            <v>97284760</v>
          </cell>
          <cell r="B19930" t="str">
            <v>Schlauchtrommel inkl. Schlauch u. Düse</v>
          </cell>
          <cell r="C19930" t="str">
            <v>Dévidoir compl.tuyau et lance de lav</v>
          </cell>
          <cell r="D19930">
            <v>1204</v>
          </cell>
          <cell r="E19930" t="str">
            <v>P4</v>
          </cell>
          <cell r="F19930">
            <v>392</v>
          </cell>
          <cell r="G19930" t="str">
            <v>Kar</v>
          </cell>
          <cell r="H19930">
            <v>1301.5</v>
          </cell>
        </row>
        <row r="19931">
          <cell r="A19931">
            <v>97284770</v>
          </cell>
          <cell r="B19931" t="str">
            <v>Sprühdüse PVC NOHA</v>
          </cell>
          <cell r="C19931" t="str">
            <v>Lance de lavage gros débit DeLaval 3/4in</v>
          </cell>
          <cell r="D19931">
            <v>211</v>
          </cell>
          <cell r="E19931" t="str">
            <v>P4</v>
          </cell>
          <cell r="F19931">
            <v>392</v>
          </cell>
          <cell r="G19931" t="str">
            <v>Stk</v>
          </cell>
          <cell r="H19931">
            <v>228.1</v>
          </cell>
        </row>
        <row r="19932">
          <cell r="A19932">
            <v>97284774</v>
          </cell>
          <cell r="B19932" t="str">
            <v>Schlauch PVC 25m (ohne Düse)</v>
          </cell>
          <cell r="C19932" t="str">
            <v>Tuyau 25m pour enrouleur 97287460</v>
          </cell>
          <cell r="D19932">
            <v>504</v>
          </cell>
          <cell r="E19932" t="str">
            <v>P4</v>
          </cell>
          <cell r="F19932">
            <v>392</v>
          </cell>
          <cell r="G19932" t="str">
            <v>Stk</v>
          </cell>
          <cell r="H19932">
            <v>544.79999999999995</v>
          </cell>
        </row>
        <row r="19933">
          <cell r="A19933">
            <v>97289091</v>
          </cell>
          <cell r="B19933" t="str">
            <v>Fesselband rot m.Klettverschluss 10St.</v>
          </cell>
          <cell r="C19933" t="str">
            <v>10 x bande velcro rouge</v>
          </cell>
          <cell r="D19933">
            <v>24.2</v>
          </cell>
          <cell r="E19933" t="str">
            <v>P2</v>
          </cell>
          <cell r="F19933">
            <v>380</v>
          </cell>
          <cell r="G19933" t="str">
            <v>Stk</v>
          </cell>
          <cell r="H19933">
            <v>26.15</v>
          </cell>
        </row>
        <row r="19934">
          <cell r="A19934">
            <v>97289092</v>
          </cell>
          <cell r="B19934" t="str">
            <v>Fussband m.Klettverschluss,gelb,10St.</v>
          </cell>
          <cell r="C19934" t="str">
            <v>10 x bande velcro jaune</v>
          </cell>
          <cell r="D19934">
            <v>24.2</v>
          </cell>
          <cell r="E19934" t="str">
            <v>P2</v>
          </cell>
          <cell r="F19934">
            <v>380</v>
          </cell>
          <cell r="G19934" t="str">
            <v>Stk</v>
          </cell>
          <cell r="H19934">
            <v>26.15</v>
          </cell>
        </row>
        <row r="19935">
          <cell r="A19935">
            <v>97289093</v>
          </cell>
          <cell r="B19935" t="str">
            <v>Fesselband orange m.Klettverschluss10St.</v>
          </cell>
          <cell r="C19935" t="str">
            <v>10 x bande velcro orange</v>
          </cell>
          <cell r="D19935">
            <v>23.9</v>
          </cell>
          <cell r="E19935" t="str">
            <v>P2</v>
          </cell>
          <cell r="F19935">
            <v>380</v>
          </cell>
          <cell r="G19935" t="str">
            <v>Stk</v>
          </cell>
          <cell r="H19935">
            <v>25.85</v>
          </cell>
        </row>
        <row r="19936">
          <cell r="A19936">
            <v>97289094</v>
          </cell>
          <cell r="B19936" t="str">
            <v>Fussband blau Set 10St.</v>
          </cell>
          <cell r="C19936" t="str">
            <v>10 x bande velcro bleue</v>
          </cell>
          <cell r="D19936">
            <v>24.2</v>
          </cell>
          <cell r="E19936" t="str">
            <v>P2</v>
          </cell>
          <cell r="F19936">
            <v>380</v>
          </cell>
          <cell r="G19936" t="str">
            <v>Stk</v>
          </cell>
          <cell r="H19936">
            <v>26.15</v>
          </cell>
        </row>
        <row r="19937">
          <cell r="A19937">
            <v>97289095</v>
          </cell>
          <cell r="B19937" t="str">
            <v>Fesselband grün m.Klettverschluss 10St.</v>
          </cell>
          <cell r="C19937" t="str">
            <v>10 x bande velcro verte</v>
          </cell>
          <cell r="D19937">
            <v>24.2</v>
          </cell>
          <cell r="E19937" t="str">
            <v>P2</v>
          </cell>
          <cell r="F19937">
            <v>380</v>
          </cell>
          <cell r="G19937" t="str">
            <v>Stk</v>
          </cell>
          <cell r="H19937">
            <v>26.15</v>
          </cell>
        </row>
        <row r="19938">
          <cell r="A19938">
            <v>97291680</v>
          </cell>
          <cell r="B19938" t="str">
            <v>Tränkebecken Nelson 300 24V</v>
          </cell>
          <cell r="C19938" t="str">
            <v>ABREUV.CHAUFF.NELSON</v>
          </cell>
          <cell r="D19938">
            <v>677</v>
          </cell>
          <cell r="E19938" t="str">
            <v>P3</v>
          </cell>
          <cell r="F19938">
            <v>365</v>
          </cell>
          <cell r="G19938" t="str">
            <v>Stk</v>
          </cell>
          <cell r="H19938">
            <v>731.85</v>
          </cell>
        </row>
        <row r="19939">
          <cell r="A19939">
            <v>97291881</v>
          </cell>
          <cell r="B19939" t="str">
            <v>Transformator 230V/24 VAC 220 VA IP54</v>
          </cell>
          <cell r="C19939" t="str">
            <v>Tranformateur 230V/24 VAC, 220VA</v>
          </cell>
          <cell r="D19939">
            <v>330</v>
          </cell>
          <cell r="E19939" t="str">
            <v>P1</v>
          </cell>
          <cell r="F19939">
            <v>180</v>
          </cell>
          <cell r="G19939" t="str">
            <v>Stk</v>
          </cell>
          <cell r="H19939">
            <v>356.75</v>
          </cell>
        </row>
        <row r="19940">
          <cell r="A19940">
            <v>97300203</v>
          </cell>
          <cell r="B19940" t="str">
            <v>Bodenventil Spülwanne 40l</v>
          </cell>
          <cell r="C19940" t="str">
            <v>Valve compl.pour auge a laver 30 l</v>
          </cell>
          <cell r="D19940">
            <v>25.5</v>
          </cell>
          <cell r="E19940" t="str">
            <v>P4</v>
          </cell>
          <cell r="F19940">
            <v>293</v>
          </cell>
          <cell r="G19940" t="str">
            <v>Stk</v>
          </cell>
          <cell r="H19940">
            <v>27.55</v>
          </cell>
        </row>
        <row r="19941">
          <cell r="A19941">
            <v>97309703</v>
          </cell>
          <cell r="B19941" t="str">
            <v>Ersatzblatt 47cm für 97309481</v>
          </cell>
          <cell r="C19941" t="str">
            <v>Racleur de recchange 47 cm p. 97309480</v>
          </cell>
          <cell r="D19941">
            <v>22.2</v>
          </cell>
          <cell r="E19941" t="str">
            <v>P2</v>
          </cell>
          <cell r="F19941">
            <v>362</v>
          </cell>
          <cell r="G19941" t="str">
            <v>Stk</v>
          </cell>
          <cell r="H19941">
            <v>24</v>
          </cell>
        </row>
        <row r="19942">
          <cell r="A19942">
            <v>97310105</v>
          </cell>
          <cell r="B19942" t="str">
            <v>Mistschieber 35cm rechteckig</v>
          </cell>
          <cell r="C19942" t="str">
            <v>Racloir carré plastic 35cm</v>
          </cell>
          <cell r="D19942">
            <v>12.6</v>
          </cell>
          <cell r="E19942" t="str">
            <v>P2</v>
          </cell>
          <cell r="F19942">
            <v>362</v>
          </cell>
          <cell r="G19942" t="str">
            <v>Stk</v>
          </cell>
          <cell r="H19942">
            <v>13.6</v>
          </cell>
        </row>
        <row r="19943">
          <cell r="A19943">
            <v>97310110</v>
          </cell>
          <cell r="B19943" t="str">
            <v>Mistschieber 35cm für Gitterrost</v>
          </cell>
          <cell r="C19943" t="str">
            <v>Racloir plastic dente 350mm</v>
          </cell>
          <cell r="D19943">
            <v>13.05</v>
          </cell>
          <cell r="E19943" t="str">
            <v>P2</v>
          </cell>
          <cell r="F19943">
            <v>362</v>
          </cell>
          <cell r="G19943" t="str">
            <v>Stk</v>
          </cell>
          <cell r="H19943">
            <v>14.1</v>
          </cell>
        </row>
        <row r="19944">
          <cell r="A19944">
            <v>97310115</v>
          </cell>
          <cell r="B19944" t="str">
            <v>Mistschieber, dreikant, ohne Gewinde</v>
          </cell>
          <cell r="C19944" t="str">
            <v>Racloir conique plastic 35cm, sans fil</v>
          </cell>
          <cell r="D19944">
            <v>5.05</v>
          </cell>
          <cell r="E19944" t="str">
            <v>P2</v>
          </cell>
          <cell r="F19944">
            <v>362</v>
          </cell>
          <cell r="G19944" t="str">
            <v>Stk</v>
          </cell>
          <cell r="H19944">
            <v>5.45</v>
          </cell>
        </row>
        <row r="19945">
          <cell r="A19945">
            <v>97310202</v>
          </cell>
          <cell r="B19945" t="str">
            <v>Holzstiel für Karborundumstein 1700x28mm</v>
          </cell>
          <cell r="C19945" t="str">
            <v>Manche bois D28/L1700mm</v>
          </cell>
          <cell r="D19945">
            <v>17</v>
          </cell>
          <cell r="E19945" t="str">
            <v>P2</v>
          </cell>
          <cell r="F19945">
            <v>362</v>
          </cell>
          <cell r="G19945" t="str">
            <v>Stk</v>
          </cell>
          <cell r="H19945">
            <v>18.399999999999999</v>
          </cell>
        </row>
        <row r="19946">
          <cell r="A19946">
            <v>97310203</v>
          </cell>
          <cell r="B19946" t="str">
            <v>Holzstiel 1900x28mm</v>
          </cell>
          <cell r="C19946" t="str">
            <v>Manche bois D28/L1900</v>
          </cell>
          <cell r="D19946">
            <v>16.850000000000001</v>
          </cell>
          <cell r="E19946" t="str">
            <v>P2</v>
          </cell>
          <cell r="F19946">
            <v>362</v>
          </cell>
          <cell r="G19946" t="str">
            <v>Stk</v>
          </cell>
          <cell r="H19946">
            <v>18.2</v>
          </cell>
        </row>
        <row r="19947">
          <cell r="A19947">
            <v>97310204</v>
          </cell>
          <cell r="B19947" t="str">
            <v>Holzstiel 1700mm, Gewindeloch</v>
          </cell>
          <cell r="C19947" t="str">
            <v>Manche bois 1700mm extrémité filetée</v>
          </cell>
          <cell r="D19947">
            <v>19.5</v>
          </cell>
          <cell r="E19947" t="str">
            <v>P2</v>
          </cell>
          <cell r="F19947">
            <v>362</v>
          </cell>
          <cell r="G19947" t="str">
            <v>Stk</v>
          </cell>
          <cell r="H19947">
            <v>21.1</v>
          </cell>
        </row>
        <row r="19948">
          <cell r="A19948">
            <v>97311302</v>
          </cell>
          <cell r="B19948" t="str">
            <v>Holzstiel 1350x23,8mm</v>
          </cell>
          <cell r="C19948" t="str">
            <v>Manche bois D23,8mm/L1,35 m</v>
          </cell>
          <cell r="D19948">
            <v>10.85</v>
          </cell>
          <cell r="E19948" t="str">
            <v>P2</v>
          </cell>
          <cell r="F19948">
            <v>362</v>
          </cell>
          <cell r="G19948" t="str">
            <v>Stk</v>
          </cell>
          <cell r="H19948">
            <v>11.75</v>
          </cell>
        </row>
        <row r="19949">
          <cell r="A19949">
            <v>97311480</v>
          </cell>
          <cell r="B19949" t="str">
            <v>Besen 360x76mm</v>
          </cell>
          <cell r="C19949" t="str">
            <v>Balai PVC bleu 305mm</v>
          </cell>
          <cell r="D19949">
            <v>16.75</v>
          </cell>
          <cell r="E19949" t="str">
            <v>P2</v>
          </cell>
          <cell r="F19949">
            <v>362</v>
          </cell>
          <cell r="G19949" t="str">
            <v>Stk</v>
          </cell>
          <cell r="H19949">
            <v>18.100000000000001</v>
          </cell>
        </row>
        <row r="19950">
          <cell r="A19950">
            <v>97311481</v>
          </cell>
          <cell r="B19950" t="str">
            <v>Besen 480x90mm</v>
          </cell>
          <cell r="C19950" t="str">
            <v>Balai PVC bleu 475mm</v>
          </cell>
          <cell r="D19950">
            <v>22.4</v>
          </cell>
          <cell r="E19950" t="str">
            <v>P2</v>
          </cell>
          <cell r="F19950">
            <v>362</v>
          </cell>
          <cell r="G19950" t="str">
            <v>Stk</v>
          </cell>
          <cell r="H19950">
            <v>24.2</v>
          </cell>
        </row>
        <row r="19951">
          <cell r="A19951">
            <v>97311490</v>
          </cell>
          <cell r="B19951" t="str">
            <v>Gewindehülse für Bürsten</v>
          </cell>
          <cell r="C19951" t="str">
            <v>Douille filetée pour balai</v>
          </cell>
          <cell r="D19951">
            <v>3.9</v>
          </cell>
          <cell r="E19951" t="str">
            <v>P2</v>
          </cell>
          <cell r="F19951">
            <v>362</v>
          </cell>
          <cell r="G19951" t="str">
            <v>Stk</v>
          </cell>
          <cell r="H19951">
            <v>4.2</v>
          </cell>
        </row>
        <row r="19952">
          <cell r="A19952">
            <v>97312180</v>
          </cell>
          <cell r="B19952" t="str">
            <v>Waschtuch (10St.)</v>
          </cell>
          <cell r="C19952" t="str">
            <v>10 lavettes</v>
          </cell>
          <cell r="D19952">
            <v>25</v>
          </cell>
          <cell r="E19952" t="str">
            <v>P2</v>
          </cell>
          <cell r="F19952">
            <v>354</v>
          </cell>
          <cell r="G19952" t="str">
            <v>Beu</v>
          </cell>
          <cell r="H19952">
            <v>27.05</v>
          </cell>
        </row>
        <row r="19953">
          <cell r="A19953">
            <v>97312182</v>
          </cell>
          <cell r="B19953" t="str">
            <v>Eutertuch (10St.)</v>
          </cell>
          <cell r="C19953" t="str">
            <v>Lavettes x 10</v>
          </cell>
          <cell r="D19953">
            <v>26.1</v>
          </cell>
          <cell r="E19953" t="str">
            <v>P2</v>
          </cell>
          <cell r="F19953">
            <v>354</v>
          </cell>
          <cell r="G19953" t="str">
            <v>Stk</v>
          </cell>
          <cell r="H19953">
            <v>28.2</v>
          </cell>
        </row>
        <row r="19954">
          <cell r="A19954">
            <v>97315001</v>
          </cell>
          <cell r="B19954" t="str">
            <v>Markierungsstift rot</v>
          </cell>
          <cell r="C19954" t="str">
            <v>Crayon marqueur rouge</v>
          </cell>
          <cell r="D19954">
            <v>3.5</v>
          </cell>
          <cell r="E19954" t="str">
            <v>P2</v>
          </cell>
          <cell r="F19954">
            <v>380</v>
          </cell>
          <cell r="G19954" t="str">
            <v>Stk</v>
          </cell>
          <cell r="H19954">
            <v>3.8</v>
          </cell>
        </row>
        <row r="19955">
          <cell r="A19955">
            <v>97315002</v>
          </cell>
          <cell r="B19955" t="str">
            <v>Markierungsstift blau</v>
          </cell>
          <cell r="C19955" t="str">
            <v>Crayon marqueur bleu</v>
          </cell>
          <cell r="D19955">
            <v>3.5</v>
          </cell>
          <cell r="E19955" t="str">
            <v>P2</v>
          </cell>
          <cell r="F19955">
            <v>380</v>
          </cell>
          <cell r="G19955" t="str">
            <v>Stk</v>
          </cell>
          <cell r="H19955">
            <v>3.8</v>
          </cell>
        </row>
        <row r="19956">
          <cell r="A19956">
            <v>97315003</v>
          </cell>
          <cell r="B19956" t="str">
            <v>Markierungsstift grün</v>
          </cell>
          <cell r="C19956" t="str">
            <v>Crayon marqueur vert</v>
          </cell>
          <cell r="D19956">
            <v>3.65</v>
          </cell>
          <cell r="E19956" t="str">
            <v>P2</v>
          </cell>
          <cell r="F19956">
            <v>380</v>
          </cell>
          <cell r="G19956" t="str">
            <v>Stk</v>
          </cell>
          <cell r="H19956">
            <v>3.95</v>
          </cell>
        </row>
        <row r="19957">
          <cell r="A19957">
            <v>97321550</v>
          </cell>
          <cell r="B19957" t="str">
            <v>Proglanz Haushaltsschwamm 5St.</v>
          </cell>
          <cell r="C19957" t="str">
            <v>Eponge absorbante x 5</v>
          </cell>
          <cell r="D19957">
            <v>6.15</v>
          </cell>
          <cell r="E19957" t="str">
            <v>P2</v>
          </cell>
          <cell r="F19957">
            <v>362</v>
          </cell>
          <cell r="G19957" t="str">
            <v>Set</v>
          </cell>
          <cell r="H19957">
            <v>6.65</v>
          </cell>
        </row>
        <row r="19958">
          <cell r="A19958">
            <v>97324803</v>
          </cell>
          <cell r="B19958" t="str">
            <v>Halterung für 2x25l Kanister</v>
          </cell>
          <cell r="C19958" t="str">
            <v>Support de suspension 2 bidons de 25 lit</v>
          </cell>
          <cell r="D19958">
            <v>89.1</v>
          </cell>
          <cell r="E19958" t="str">
            <v>P6</v>
          </cell>
          <cell r="F19958">
            <v>372</v>
          </cell>
          <cell r="G19958" t="str">
            <v>Stk</v>
          </cell>
          <cell r="H19958">
            <v>96.3</v>
          </cell>
        </row>
        <row r="19959">
          <cell r="A19959">
            <v>97410008</v>
          </cell>
          <cell r="B19959" t="str">
            <v>Hilfsschütz DIL-ER-22 (230V,50Hz)</v>
          </cell>
          <cell r="C19959" t="str">
            <v>Contact. pour PDL C100/200 av.dépose B&amp;C</v>
          </cell>
          <cell r="D19959">
            <v>85.4</v>
          </cell>
          <cell r="E19959" t="str">
            <v>P4</v>
          </cell>
          <cell r="F19959">
            <v>595</v>
          </cell>
          <cell r="G19959" t="str">
            <v>Stk</v>
          </cell>
          <cell r="H19959">
            <v>92.3</v>
          </cell>
        </row>
        <row r="19960">
          <cell r="A19960">
            <v>97430001</v>
          </cell>
          <cell r="B19960" t="str">
            <v>Bodensegment Kst ComFloor</v>
          </cell>
          <cell r="C19960" t="str">
            <v>ComFloor Dalle plancher 600x400mm</v>
          </cell>
          <cell r="D19960">
            <v>76.5</v>
          </cell>
          <cell r="E19960" t="str">
            <v>P4</v>
          </cell>
          <cell r="F19960">
            <v>891</v>
          </cell>
          <cell r="G19960" t="str">
            <v>Stk</v>
          </cell>
          <cell r="H19960">
            <v>82.7</v>
          </cell>
        </row>
        <row r="19961">
          <cell r="A19961">
            <v>97450013</v>
          </cell>
          <cell r="B19961" t="str">
            <v>Kettenschloss 3/4in Befülltisch</v>
          </cell>
          <cell r="C19961" t="str">
            <v>TS fermoir chaîne 3/4 pouce</v>
          </cell>
          <cell r="D19961">
            <v>13.55</v>
          </cell>
          <cell r="E19961" t="str">
            <v>P4</v>
          </cell>
          <cell r="F19961">
            <v>595</v>
          </cell>
          <cell r="G19961" t="str">
            <v>Stk</v>
          </cell>
          <cell r="H19961">
            <v>14.65</v>
          </cell>
        </row>
        <row r="19962">
          <cell r="A19962">
            <v>97450016</v>
          </cell>
          <cell r="B19962" t="str">
            <v>RA135/ORW Ewards-Kette NR57 (M-Vara)</v>
          </cell>
          <cell r="C19962" t="str">
            <v>Chain Ewards pour RA135/ORW R57 (M-vara)</v>
          </cell>
          <cell r="D19962">
            <v>46.5</v>
          </cell>
          <cell r="E19962" t="str">
            <v>P4</v>
          </cell>
          <cell r="F19962">
            <v>595</v>
          </cell>
          <cell r="G19962" t="str">
            <v>Stk</v>
          </cell>
          <cell r="H19962">
            <v>50.25</v>
          </cell>
        </row>
        <row r="19963">
          <cell r="A19963">
            <v>97450017</v>
          </cell>
          <cell r="B19963" t="str">
            <v>Förderkette NR 78 (M-Vara) p.Meter</v>
          </cell>
          <cell r="C19963" t="str">
            <v>Ewarts n°78 (1m) mieux si Rubig</v>
          </cell>
          <cell r="D19963">
            <v>109</v>
          </cell>
          <cell r="E19963" t="str">
            <v>P4</v>
          </cell>
          <cell r="F19963">
            <v>595</v>
          </cell>
          <cell r="G19963" t="str">
            <v>Stk</v>
          </cell>
          <cell r="H19963">
            <v>117.85</v>
          </cell>
        </row>
        <row r="19964">
          <cell r="A19964">
            <v>97450026</v>
          </cell>
          <cell r="B19964" t="str">
            <v>Kratzbodenkette m.Mitnehmern,RA135, 2,5m</v>
          </cell>
          <cell r="C19964" t="str">
            <v>Chaîne de fond cpl 2,5m pour RA135</v>
          </cell>
          <cell r="D19964">
            <v>976</v>
          </cell>
          <cell r="E19964" t="str">
            <v>P4</v>
          </cell>
          <cell r="F19964">
            <v>595</v>
          </cell>
          <cell r="G19964" t="str">
            <v>Stk</v>
          </cell>
          <cell r="H19964">
            <v>1055.05</v>
          </cell>
        </row>
        <row r="19965">
          <cell r="A19965">
            <v>97450041</v>
          </cell>
          <cell r="B19965" t="str">
            <v>Mitnehmer Befülltisch Typ 2</v>
          </cell>
          <cell r="C19965" t="str">
            <v>Barre tapis fond E78, mieux si Rubig</v>
          </cell>
          <cell r="D19965">
            <v>67.3</v>
          </cell>
          <cell r="E19965" t="str">
            <v>P4</v>
          </cell>
          <cell r="F19965">
            <v>595</v>
          </cell>
          <cell r="G19965" t="str">
            <v>Stk</v>
          </cell>
          <cell r="H19965">
            <v>72.75</v>
          </cell>
        </row>
        <row r="19966">
          <cell r="A19966">
            <v>97450044</v>
          </cell>
          <cell r="B19966" t="str">
            <v>Kettenrad8-78 ohne Lager Befülltisch</v>
          </cell>
          <cell r="C19966" t="str">
            <v>TS pignon 8-78 ss roulmement (x4)</v>
          </cell>
          <cell r="D19966">
            <v>152</v>
          </cell>
          <cell r="E19966" t="str">
            <v>P4</v>
          </cell>
          <cell r="F19966">
            <v>595</v>
          </cell>
          <cell r="G19966" t="str">
            <v>Stk</v>
          </cell>
          <cell r="H19966">
            <v>164.3</v>
          </cell>
        </row>
        <row r="19967">
          <cell r="A19967">
            <v>97450055</v>
          </cell>
          <cell r="B19967" t="str">
            <v>Kugellager 6206-ZZ RA135 / ORW</v>
          </cell>
          <cell r="C19967" t="str">
            <v>TS roulement 6206-22 RA135 / ORW</v>
          </cell>
          <cell r="D19967">
            <v>32.700000000000003</v>
          </cell>
          <cell r="E19967" t="str">
            <v>P4</v>
          </cell>
          <cell r="F19967">
            <v>595</v>
          </cell>
          <cell r="G19967" t="str">
            <v>Stk</v>
          </cell>
          <cell r="H19967">
            <v>35.35</v>
          </cell>
        </row>
        <row r="19968">
          <cell r="A19968">
            <v>97450079</v>
          </cell>
          <cell r="B19968" t="str">
            <v>Kettenrad 8-57 RA135</v>
          </cell>
          <cell r="C19968" t="str">
            <v>Pignon à chaîne</v>
          </cell>
          <cell r="D19968">
            <v>119</v>
          </cell>
          <cell r="E19968" t="str">
            <v>P4</v>
          </cell>
          <cell r="F19968">
            <v>595</v>
          </cell>
          <cell r="G19968" t="str">
            <v>Stk</v>
          </cell>
          <cell r="H19968">
            <v>128.65</v>
          </cell>
        </row>
        <row r="19969">
          <cell r="A19969">
            <v>97450080</v>
          </cell>
          <cell r="B19969" t="str">
            <v>Antriebsrad 8-78 Z V-Form für Befülltisc</v>
          </cell>
          <cell r="C19969" t="str">
            <v>TS pignon 8-78 + cavalier (x4)</v>
          </cell>
          <cell r="D19969">
            <v>161</v>
          </cell>
          <cell r="E19969" t="str">
            <v>P4</v>
          </cell>
          <cell r="F19969">
            <v>595</v>
          </cell>
          <cell r="G19969" t="str">
            <v>Stk</v>
          </cell>
          <cell r="H19969">
            <v>174.05</v>
          </cell>
        </row>
        <row r="19970">
          <cell r="A19970">
            <v>97450089</v>
          </cell>
          <cell r="B19970" t="str">
            <v>Kette Ewarts HBT/RA135/ORW NR74 (M-Vara)</v>
          </cell>
          <cell r="C19970" t="str">
            <v>Chain Ewards HBT/RA135/ORW NR74 (M-vara)</v>
          </cell>
          <cell r="D19970">
            <v>107</v>
          </cell>
          <cell r="E19970" t="str">
            <v>P4</v>
          </cell>
          <cell r="F19970">
            <v>595</v>
          </cell>
          <cell r="G19970" t="str">
            <v>M</v>
          </cell>
          <cell r="H19970">
            <v>115.65</v>
          </cell>
        </row>
        <row r="19971">
          <cell r="A19971">
            <v>97450132</v>
          </cell>
          <cell r="B19971" t="str">
            <v>Kettenritzel,doppelt,3/4in,19Zähne RA135</v>
          </cell>
          <cell r="C19971" t="str">
            <v>Pignon double, 3/4", 19 dents RA135</v>
          </cell>
          <cell r="D19971">
            <v>117</v>
          </cell>
          <cell r="E19971" t="str">
            <v>P4</v>
          </cell>
          <cell r="F19971">
            <v>595</v>
          </cell>
          <cell r="G19971" t="str">
            <v>Stk</v>
          </cell>
          <cell r="H19971">
            <v>126.5</v>
          </cell>
        </row>
        <row r="19972">
          <cell r="A19972">
            <v>97450134</v>
          </cell>
          <cell r="B19972" t="str">
            <v>Antriebsachse RA135</v>
          </cell>
          <cell r="C19972" t="str">
            <v>Axe d'entraînement RA135</v>
          </cell>
          <cell r="D19972">
            <v>123</v>
          </cell>
          <cell r="E19972" t="str">
            <v>P4</v>
          </cell>
          <cell r="F19972">
            <v>595</v>
          </cell>
          <cell r="G19972" t="str">
            <v>Stk</v>
          </cell>
          <cell r="H19972">
            <v>132.94999999999999</v>
          </cell>
        </row>
        <row r="19973">
          <cell r="A19973">
            <v>97450137</v>
          </cell>
          <cell r="B19973" t="str">
            <v>Spannachse RA135</v>
          </cell>
          <cell r="C19973" t="str">
            <v>Axe de tension RA135</v>
          </cell>
          <cell r="D19973">
            <v>55.4</v>
          </cell>
          <cell r="E19973" t="str">
            <v>P4</v>
          </cell>
          <cell r="F19973">
            <v>595</v>
          </cell>
          <cell r="G19973" t="str">
            <v>Stk</v>
          </cell>
          <cell r="H19973">
            <v>59.9</v>
          </cell>
        </row>
        <row r="19974">
          <cell r="A19974">
            <v>97450139</v>
          </cell>
          <cell r="B19974" t="str">
            <v>Getriebemotor 4kW R135</v>
          </cell>
          <cell r="C19974" t="str">
            <v>Transmission de moteur 4 kw R135</v>
          </cell>
          <cell r="D19974">
            <v>2257</v>
          </cell>
          <cell r="E19974" t="str">
            <v>P4</v>
          </cell>
          <cell r="F19974">
            <v>595</v>
          </cell>
          <cell r="G19974" t="str">
            <v>Stk</v>
          </cell>
          <cell r="H19974">
            <v>2439.8000000000002</v>
          </cell>
        </row>
        <row r="19975">
          <cell r="A19975">
            <v>97450146</v>
          </cell>
          <cell r="B19975" t="str">
            <v>Kugellager 6205-ZZ R135</v>
          </cell>
          <cell r="C19975" t="str">
            <v>Roullement 6205-ZZ R135</v>
          </cell>
          <cell r="D19975">
            <v>40.700000000000003</v>
          </cell>
          <cell r="E19975" t="str">
            <v>P4</v>
          </cell>
          <cell r="F19975">
            <v>595</v>
          </cell>
          <cell r="G19975" t="str">
            <v>Stk</v>
          </cell>
          <cell r="H19975">
            <v>44</v>
          </cell>
        </row>
        <row r="19976">
          <cell r="A19976">
            <v>97450151</v>
          </cell>
          <cell r="B19976" t="str">
            <v>Keilriemen 711mm lang</v>
          </cell>
          <cell r="C19976" t="str">
            <v>Courroie A28 dim. 13x710</v>
          </cell>
          <cell r="D19976">
            <v>14.55</v>
          </cell>
          <cell r="E19976" t="str">
            <v>P4</v>
          </cell>
          <cell r="F19976">
            <v>595</v>
          </cell>
          <cell r="G19976" t="str">
            <v>Stk</v>
          </cell>
          <cell r="H19976">
            <v>15.75</v>
          </cell>
        </row>
        <row r="19977">
          <cell r="A19977">
            <v>97450152</v>
          </cell>
          <cell r="B19977" t="str">
            <v>Getriebe ohne Motor</v>
          </cell>
          <cell r="C19977" t="str">
            <v>Engrenage sans moteur</v>
          </cell>
          <cell r="D19977">
            <v>352</v>
          </cell>
          <cell r="E19977" t="str">
            <v>P4</v>
          </cell>
          <cell r="F19977">
            <v>595</v>
          </cell>
          <cell r="G19977" t="str">
            <v>Stk</v>
          </cell>
          <cell r="H19977">
            <v>380.5</v>
          </cell>
        </row>
        <row r="19978">
          <cell r="A19978">
            <v>97450155</v>
          </cell>
          <cell r="B19978" t="str">
            <v>Motor 380V, 0,37kW, 1 Geschwindigkeit</v>
          </cell>
          <cell r="C19978" t="str">
            <v>Moteur 380V, 0.37 kW, 1-vitesse</v>
          </cell>
          <cell r="D19978">
            <v>475</v>
          </cell>
          <cell r="E19978" t="str">
            <v>P4</v>
          </cell>
          <cell r="F19978">
            <v>595</v>
          </cell>
          <cell r="G19978" t="str">
            <v>Stk</v>
          </cell>
          <cell r="H19978">
            <v>513.5</v>
          </cell>
        </row>
        <row r="19979">
          <cell r="A19979">
            <v>97450175</v>
          </cell>
          <cell r="B19979" t="str">
            <v>Zahnrad 3/4in</v>
          </cell>
          <cell r="C19979" t="str">
            <v>Roue denter 3/4pouce dent=13 RA135</v>
          </cell>
          <cell r="D19979">
            <v>65.2</v>
          </cell>
          <cell r="E19979" t="str">
            <v>P4</v>
          </cell>
          <cell r="F19979">
            <v>595</v>
          </cell>
          <cell r="G19979" t="str">
            <v>Stk</v>
          </cell>
          <cell r="H19979">
            <v>70.5</v>
          </cell>
        </row>
        <row r="19980">
          <cell r="A19980">
            <v>97450181</v>
          </cell>
          <cell r="B19980" t="str">
            <v>Achse Antrieb Befülltisch D=50mm</v>
          </cell>
          <cell r="C19980" t="str">
            <v>TS arbre moteur D50mm</v>
          </cell>
          <cell r="D19980">
            <v>261</v>
          </cell>
          <cell r="E19980" t="str">
            <v>P4</v>
          </cell>
          <cell r="F19980">
            <v>595</v>
          </cell>
          <cell r="G19980" t="str">
            <v>Stk</v>
          </cell>
          <cell r="H19980">
            <v>282.14999999999998</v>
          </cell>
        </row>
        <row r="19981">
          <cell r="A19981">
            <v>97450182</v>
          </cell>
          <cell r="B19981" t="str">
            <v>Spannschaft 30mm Befülltisch ab Jan-96</v>
          </cell>
          <cell r="C19981" t="str">
            <v>TS arbre tendeur D30mm</v>
          </cell>
          <cell r="D19981">
            <v>71.8</v>
          </cell>
          <cell r="E19981" t="str">
            <v>P4</v>
          </cell>
          <cell r="F19981">
            <v>595</v>
          </cell>
          <cell r="G19981" t="str">
            <v>Stk</v>
          </cell>
          <cell r="H19981">
            <v>77.599999999999994</v>
          </cell>
        </row>
        <row r="19982">
          <cell r="A19982">
            <v>97450185</v>
          </cell>
          <cell r="B19982" t="str">
            <v>Kugellager UCP210</v>
          </cell>
          <cell r="C19982" t="str">
            <v>TS roulement externe UCP210</v>
          </cell>
          <cell r="D19982">
            <v>145</v>
          </cell>
          <cell r="E19982" t="str">
            <v>P4</v>
          </cell>
          <cell r="F19982">
            <v>595</v>
          </cell>
          <cell r="G19982" t="str">
            <v>Stk</v>
          </cell>
          <cell r="H19982">
            <v>156.75</v>
          </cell>
        </row>
        <row r="19983">
          <cell r="A19983">
            <v>97450186</v>
          </cell>
          <cell r="B19983" t="str">
            <v>Kugellager UC210</v>
          </cell>
          <cell r="C19983" t="str">
            <v>TS roulement median UCP210</v>
          </cell>
          <cell r="D19983">
            <v>68.8</v>
          </cell>
          <cell r="E19983" t="str">
            <v>P4</v>
          </cell>
          <cell r="F19983">
            <v>595</v>
          </cell>
          <cell r="G19983" t="str">
            <v>Stk</v>
          </cell>
          <cell r="H19983">
            <v>74.349999999999994</v>
          </cell>
        </row>
        <row r="19984">
          <cell r="A19984">
            <v>97450191</v>
          </cell>
          <cell r="B19984" t="str">
            <v>Antriebseinheit Befülltisch</v>
          </cell>
          <cell r="C19984" t="str">
            <v>TS moteur démêleur direct</v>
          </cell>
          <cell r="D19984">
            <v>3005</v>
          </cell>
          <cell r="E19984" t="str">
            <v>P4</v>
          </cell>
          <cell r="F19984">
            <v>595</v>
          </cell>
          <cell r="G19984" t="str">
            <v>Stk</v>
          </cell>
          <cell r="H19984">
            <v>3248.4</v>
          </cell>
        </row>
        <row r="19985">
          <cell r="A19985">
            <v>97450217</v>
          </cell>
          <cell r="B19985" t="str">
            <v>Mitnehmerelement RA135/ORW Ewarts 57</v>
          </cell>
          <cell r="C19985" t="str">
            <v>Entrainemen unité RA135</v>
          </cell>
          <cell r="D19985">
            <v>35.299999999999997</v>
          </cell>
          <cell r="E19985" t="str">
            <v>P4</v>
          </cell>
          <cell r="F19985">
            <v>595</v>
          </cell>
          <cell r="G19985" t="str">
            <v>Stk</v>
          </cell>
          <cell r="H19985">
            <v>38.15</v>
          </cell>
        </row>
        <row r="19986">
          <cell r="A19986">
            <v>9761005</v>
          </cell>
          <cell r="B19986" t="str">
            <v>Mitnehmer zu Hipro D 78</v>
          </cell>
          <cell r="C19986" t="str">
            <v>Roue pour hipro D78</v>
          </cell>
          <cell r="D19986">
            <v>13.6</v>
          </cell>
          <cell r="E19986" t="str">
            <v>P7</v>
          </cell>
          <cell r="F19986">
            <v>870</v>
          </cell>
          <cell r="G19986" t="str">
            <v>Stk</v>
          </cell>
          <cell r="H19986">
            <v>14.7</v>
          </cell>
        </row>
        <row r="19987">
          <cell r="A19987">
            <v>9800103634</v>
          </cell>
          <cell r="B19987" t="str">
            <v>Kabelbinder 200mm/4.8</v>
          </cell>
          <cell r="C19987" t="str">
            <v>Mepa bundelband 200/4.6</v>
          </cell>
          <cell r="D19987">
            <v>1.2</v>
          </cell>
          <cell r="E19987" t="str">
            <v>P4</v>
          </cell>
          <cell r="F19987">
            <v>792</v>
          </cell>
          <cell r="G19987" t="str">
            <v>Stk</v>
          </cell>
          <cell r="H19987">
            <v>1.3</v>
          </cell>
        </row>
        <row r="19988">
          <cell r="A19988">
            <v>9801086090</v>
          </cell>
          <cell r="B19988" t="str">
            <v>Zeitrelais 0s-120h 230V</v>
          </cell>
          <cell r="C19988" t="str">
            <v>Timer relais 0 sec - 120 hours 230V</v>
          </cell>
          <cell r="D19988">
            <v>327</v>
          </cell>
          <cell r="E19988" t="str">
            <v>P4</v>
          </cell>
          <cell r="F19988">
            <v>692</v>
          </cell>
          <cell r="G19988" t="str">
            <v>Stk</v>
          </cell>
          <cell r="H19988">
            <v>353.5</v>
          </cell>
        </row>
        <row r="19989">
          <cell r="A19989">
            <v>9801086214</v>
          </cell>
          <cell r="B19989" t="str">
            <v>T-Stück CU 1/2x1/2x1/2 A</v>
          </cell>
          <cell r="C19989" t="str">
            <v>Koper T-stuk 3x1/2 pouce</v>
          </cell>
          <cell r="D19989">
            <v>10.1</v>
          </cell>
          <cell r="E19989" t="str">
            <v>P4</v>
          </cell>
          <cell r="F19989">
            <v>792</v>
          </cell>
          <cell r="G19989" t="str">
            <v>Stk</v>
          </cell>
          <cell r="H19989">
            <v>10.9</v>
          </cell>
        </row>
        <row r="19990">
          <cell r="A19990">
            <v>9801102647</v>
          </cell>
          <cell r="B19990" t="str">
            <v>Red.-Stück CU 22x15 A-I</v>
          </cell>
          <cell r="C19990" t="str">
            <v>KOP.INSCHUIFSOK 22X15 MM</v>
          </cell>
          <cell r="D19990">
            <v>9.75</v>
          </cell>
          <cell r="E19990" t="str">
            <v>P4</v>
          </cell>
          <cell r="F19990">
            <v>792</v>
          </cell>
          <cell r="G19990" t="str">
            <v>Stk</v>
          </cell>
          <cell r="H19990">
            <v>10.55</v>
          </cell>
        </row>
        <row r="19991">
          <cell r="A19991">
            <v>9801102693</v>
          </cell>
          <cell r="B19991" t="str">
            <v>Regler 1/2in V46AB-9510</v>
          </cell>
          <cell r="C19991" t="str">
            <v>Vanne eau 1/2 pouce commande pressosta</v>
          </cell>
          <cell r="D19991">
            <v>314</v>
          </cell>
          <cell r="E19991" t="str">
            <v>P4</v>
          </cell>
          <cell r="F19991">
            <v>695</v>
          </cell>
          <cell r="G19991" t="str">
            <v>Stk</v>
          </cell>
          <cell r="H19991">
            <v>339.45</v>
          </cell>
        </row>
        <row r="19992">
          <cell r="A19992">
            <v>98026497</v>
          </cell>
          <cell r="B19992" t="str">
            <v>MG+ 2500</v>
          </cell>
          <cell r="C19992" t="str">
            <v>MG+ 2500</v>
          </cell>
          <cell r="D19992">
            <v>9680</v>
          </cell>
          <cell r="E19992" t="str">
            <v>P1</v>
          </cell>
          <cell r="F19992">
            <v>680</v>
          </cell>
          <cell r="G19992" t="str">
            <v>Stk</v>
          </cell>
          <cell r="H19992">
            <v>10464.1</v>
          </cell>
        </row>
        <row r="19993">
          <cell r="A19993">
            <v>98028025</v>
          </cell>
          <cell r="B19993" t="str">
            <v>DeLaval MG+2500</v>
          </cell>
          <cell r="D19993">
            <v>17390</v>
          </cell>
          <cell r="E19993" t="str">
            <v>P1</v>
          </cell>
          <cell r="F19993">
            <v>680</v>
          </cell>
          <cell r="G19993" t="str">
            <v>Stk</v>
          </cell>
          <cell r="H19993">
            <v>18798.599999999999</v>
          </cell>
        </row>
        <row r="19994">
          <cell r="A19994">
            <v>98028192</v>
          </cell>
          <cell r="B19994" t="str">
            <v>DX/CE 5000</v>
          </cell>
          <cell r="C19994" t="str">
            <v>DX/CE 5000</v>
          </cell>
          <cell r="D19994">
            <v>26880</v>
          </cell>
          <cell r="E19994" t="str">
            <v>P1</v>
          </cell>
          <cell r="F19994">
            <v>680</v>
          </cell>
          <cell r="G19994" t="str">
            <v>Stk</v>
          </cell>
          <cell r="H19994">
            <v>29057.3</v>
          </cell>
        </row>
        <row r="19995">
          <cell r="A19995">
            <v>98029016</v>
          </cell>
          <cell r="B19995" t="str">
            <v>MG Plus 3000 mit T250 Tankwächter</v>
          </cell>
          <cell r="D19995">
            <v>20305</v>
          </cell>
          <cell r="E19995" t="str">
            <v>P1</v>
          </cell>
          <cell r="F19995">
            <v>680</v>
          </cell>
          <cell r="G19995" t="str">
            <v>Stk</v>
          </cell>
          <cell r="H19995">
            <v>21949.7</v>
          </cell>
        </row>
        <row r="19996">
          <cell r="A19996">
            <v>98029112</v>
          </cell>
          <cell r="B19996" t="str">
            <v>DeLaval DX/C 4000 T200</v>
          </cell>
          <cell r="D19996">
            <v>24035</v>
          </cell>
          <cell r="E19996" t="str">
            <v>P1</v>
          </cell>
          <cell r="F19996">
            <v>680</v>
          </cell>
          <cell r="G19996" t="str">
            <v>Stk</v>
          </cell>
          <cell r="H19996">
            <v>25981.85</v>
          </cell>
        </row>
        <row r="19997">
          <cell r="A19997">
            <v>98029396</v>
          </cell>
          <cell r="B19997" t="str">
            <v>DX/C 4500</v>
          </cell>
          <cell r="C19997" t="str">
            <v>DX/C 4500</v>
          </cell>
          <cell r="D19997">
            <v>23870</v>
          </cell>
          <cell r="E19997" t="str">
            <v>P1</v>
          </cell>
          <cell r="F19997">
            <v>680</v>
          </cell>
          <cell r="G19997" t="str">
            <v>Stk</v>
          </cell>
          <cell r="H19997">
            <v>25803.45</v>
          </cell>
        </row>
        <row r="19998">
          <cell r="A19998">
            <v>98029474</v>
          </cell>
          <cell r="B19998" t="str">
            <v>DX/C 4000 Occ.</v>
          </cell>
          <cell r="C19998" t="str">
            <v>DX/C 4000 occ.</v>
          </cell>
          <cell r="D19998">
            <v>15745</v>
          </cell>
          <cell r="E19998" t="str">
            <v>P1</v>
          </cell>
          <cell r="F19998">
            <v>680</v>
          </cell>
          <cell r="G19998" t="str">
            <v>Stk</v>
          </cell>
          <cell r="H19998">
            <v>17020.349999999999</v>
          </cell>
        </row>
        <row r="19999">
          <cell r="A19999">
            <v>98029604</v>
          </cell>
          <cell r="B19999" t="str">
            <v>DX/C 4500</v>
          </cell>
          <cell r="D19999">
            <v>22540</v>
          </cell>
          <cell r="E19999" t="str">
            <v>P1</v>
          </cell>
          <cell r="F19999">
            <v>680</v>
          </cell>
          <cell r="G19999" t="str">
            <v>Stk</v>
          </cell>
          <cell r="H19999">
            <v>24365.75</v>
          </cell>
        </row>
        <row r="20000">
          <cell r="A20000">
            <v>98031952</v>
          </cell>
          <cell r="B20000" t="str">
            <v>SCHWIMMER CN-AUSFUEHRUNG #</v>
          </cell>
          <cell r="C20000" t="str">
            <v>FLOTTEUR</v>
          </cell>
          <cell r="D20000">
            <v>230</v>
          </cell>
          <cell r="E20000" t="str">
            <v>P4</v>
          </cell>
          <cell r="F20000">
            <v>965</v>
          </cell>
          <cell r="G20000" t="str">
            <v>Stk</v>
          </cell>
          <cell r="H20000">
            <v>248.65</v>
          </cell>
        </row>
        <row r="20001">
          <cell r="A20001">
            <v>9803308866</v>
          </cell>
          <cell r="B20001" t="str">
            <v>Spannstift DIN1481 A2 5x26</v>
          </cell>
          <cell r="C20001" t="str">
            <v>Goupille élastique DIN1481 A2 5x26</v>
          </cell>
          <cell r="D20001">
            <v>1.75</v>
          </cell>
          <cell r="E20001" t="str">
            <v>P4</v>
          </cell>
          <cell r="F20001">
            <v>692</v>
          </cell>
          <cell r="G20001" t="str">
            <v>Stk</v>
          </cell>
          <cell r="H20001">
            <v>1.9</v>
          </cell>
        </row>
        <row r="20002">
          <cell r="A20002">
            <v>9803320017</v>
          </cell>
          <cell r="B20002" t="str">
            <v>Abdichtkappe Rührwerkswelle DX/CR</v>
          </cell>
          <cell r="D20002">
            <v>27.5</v>
          </cell>
          <cell r="E20002" t="str">
            <v>P4</v>
          </cell>
          <cell r="F20002">
            <v>692</v>
          </cell>
          <cell r="G20002" t="str">
            <v>Stk</v>
          </cell>
          <cell r="H20002">
            <v>29.75</v>
          </cell>
        </row>
        <row r="20003">
          <cell r="A20003">
            <v>9803320021</v>
          </cell>
          <cell r="B20003" t="str">
            <v>DXCR Adapter Milcheinlauf 4in</v>
          </cell>
          <cell r="C20003" t="str">
            <v>Adapteur pour remplissage DXCR</v>
          </cell>
          <cell r="D20003">
            <v>42</v>
          </cell>
          <cell r="E20003" t="str">
            <v>P3</v>
          </cell>
          <cell r="F20003">
            <v>620</v>
          </cell>
          <cell r="G20003" t="str">
            <v>Stk</v>
          </cell>
          <cell r="H20003">
            <v>45.4</v>
          </cell>
        </row>
        <row r="20004">
          <cell r="A20004">
            <v>9803320038</v>
          </cell>
          <cell r="B20004" t="str">
            <v>Gummikappe DX/CR Ø100mm</v>
          </cell>
          <cell r="C20004" t="str">
            <v>Capuchon caoutchouc DXCR Ø100mm</v>
          </cell>
          <cell r="D20004">
            <v>42.3</v>
          </cell>
          <cell r="E20004" t="str">
            <v>P4</v>
          </cell>
          <cell r="F20004">
            <v>692</v>
          </cell>
          <cell r="G20004" t="str">
            <v>Stk</v>
          </cell>
          <cell r="H20004">
            <v>45.75</v>
          </cell>
        </row>
        <row r="20005">
          <cell r="A20005">
            <v>9803320045</v>
          </cell>
          <cell r="B20005" t="str">
            <v>FAN DXCR/DXCE/DXCEM</v>
          </cell>
          <cell r="C20005" t="str">
            <v>.E.FAN DXCR/DXCE/DXCEM</v>
          </cell>
          <cell r="D20005">
            <v>85.4</v>
          </cell>
          <cell r="E20005" t="str">
            <v>P4</v>
          </cell>
          <cell r="F20005">
            <v>692</v>
          </cell>
          <cell r="G20005" t="str">
            <v>Stk</v>
          </cell>
          <cell r="H20005">
            <v>92.3</v>
          </cell>
        </row>
        <row r="20006">
          <cell r="A20006">
            <v>9803320065</v>
          </cell>
          <cell r="B20006" t="str">
            <v>Spanngummi f. CN Mannlochdeckel DXCR</v>
          </cell>
          <cell r="C20006" t="str">
            <v>Tendeur élastique p. couvercle DXCR</v>
          </cell>
          <cell r="D20006">
            <v>34.5</v>
          </cell>
          <cell r="E20006" t="str">
            <v>P4</v>
          </cell>
          <cell r="F20006">
            <v>692</v>
          </cell>
          <cell r="G20006" t="str">
            <v>Stk</v>
          </cell>
          <cell r="H20006">
            <v>37.299999999999997</v>
          </cell>
        </row>
        <row r="20007">
          <cell r="A20007">
            <v>9803320066</v>
          </cell>
          <cell r="B20007" t="str">
            <v>Dichtring Mannlochdeckel CN DX/CR</v>
          </cell>
          <cell r="C20007" t="str">
            <v>Joint trou d'homme pour couvercle inox D</v>
          </cell>
          <cell r="D20007">
            <v>75.900000000000006</v>
          </cell>
          <cell r="E20007" t="str">
            <v>P4</v>
          </cell>
          <cell r="F20007">
            <v>692</v>
          </cell>
          <cell r="G20007" t="str">
            <v>Stk</v>
          </cell>
          <cell r="H20007">
            <v>82.05</v>
          </cell>
        </row>
        <row r="20008">
          <cell r="A20008">
            <v>9803320067</v>
          </cell>
          <cell r="B20008" t="str">
            <v>Gummiprofil Mannloch f. Tankdeckel DXCR</v>
          </cell>
          <cell r="C20008" t="str">
            <v>Joint trou d'homme pour couvercle DX/CR</v>
          </cell>
          <cell r="D20008">
            <v>39.9</v>
          </cell>
          <cell r="E20008" t="str">
            <v>P4</v>
          </cell>
          <cell r="F20008">
            <v>692</v>
          </cell>
          <cell r="G20008" t="str">
            <v>M</v>
          </cell>
          <cell r="H20008">
            <v>43.15</v>
          </cell>
        </row>
        <row r="20009">
          <cell r="A20009">
            <v>9803320118</v>
          </cell>
          <cell r="B20009" t="str">
            <v>Dichtung NW80/3in</v>
          </cell>
          <cell r="C20009" t="str">
            <v>Joint NW80/3"</v>
          </cell>
          <cell r="D20009">
            <v>8.1</v>
          </cell>
          <cell r="E20009" t="str">
            <v>P4</v>
          </cell>
          <cell r="F20009">
            <v>692</v>
          </cell>
          <cell r="G20009" t="str">
            <v>Stk</v>
          </cell>
          <cell r="H20009">
            <v>8.75</v>
          </cell>
        </row>
        <row r="20010">
          <cell r="A20010">
            <v>9803385080</v>
          </cell>
          <cell r="B20010" t="str">
            <v>MKT DX/CE1150l ohne Reinigung</v>
          </cell>
          <cell r="C20010" t="str">
            <v>Cuve de refroidissement DXCE 1150 Litre</v>
          </cell>
          <cell r="D20010">
            <v>18300</v>
          </cell>
          <cell r="E20010" t="str">
            <v>P1</v>
          </cell>
          <cell r="F20010">
            <v>620</v>
          </cell>
          <cell r="G20010" t="str">
            <v>Stk</v>
          </cell>
          <cell r="H20010">
            <v>19782.3</v>
          </cell>
        </row>
        <row r="20011">
          <cell r="A20011">
            <v>9803385580</v>
          </cell>
          <cell r="B20011" t="str">
            <v>MKT DX/CE1300l ohne Reinigung</v>
          </cell>
          <cell r="C20011" t="str">
            <v>Cuve de refroidissement DXCE 1300 Litre</v>
          </cell>
          <cell r="D20011">
            <v>18885</v>
          </cell>
          <cell r="E20011" t="str">
            <v>P1</v>
          </cell>
          <cell r="F20011">
            <v>620</v>
          </cell>
          <cell r="G20011" t="str">
            <v>Stk</v>
          </cell>
          <cell r="H20011">
            <v>20414.7</v>
          </cell>
        </row>
        <row r="20012">
          <cell r="A20012">
            <v>9803386080</v>
          </cell>
          <cell r="B20012" t="str">
            <v>MKT DX/CE1600l ohne Reinigung</v>
          </cell>
          <cell r="C20012" t="str">
            <v>Cuve de refroidissement DXCE 1600 Litre</v>
          </cell>
          <cell r="D20012">
            <v>20060</v>
          </cell>
          <cell r="E20012" t="str">
            <v>P1</v>
          </cell>
          <cell r="F20012">
            <v>620</v>
          </cell>
          <cell r="G20012" t="str">
            <v>Stk</v>
          </cell>
          <cell r="H20012">
            <v>21684.85</v>
          </cell>
        </row>
        <row r="20013">
          <cell r="A20013">
            <v>9803386580</v>
          </cell>
          <cell r="B20013" t="str">
            <v>MKT DX/CE2000l ohne Reinigung</v>
          </cell>
          <cell r="C20013" t="str">
            <v>Cuve de refroidissement DXCE 2000 Litre</v>
          </cell>
          <cell r="D20013">
            <v>21625</v>
          </cell>
          <cell r="E20013" t="str">
            <v>P1</v>
          </cell>
          <cell r="F20013">
            <v>620</v>
          </cell>
          <cell r="G20013" t="str">
            <v>Stk</v>
          </cell>
          <cell r="H20013">
            <v>23376.65</v>
          </cell>
        </row>
        <row r="20014">
          <cell r="A20014">
            <v>9803387080</v>
          </cell>
          <cell r="B20014" t="str">
            <v>MKT DX/CE2500l ohne Reinigung</v>
          </cell>
          <cell r="C20014" t="str">
            <v>Cuve de refroidissement DXCE 2500 Litre</v>
          </cell>
          <cell r="D20014">
            <v>23580</v>
          </cell>
          <cell r="E20014" t="str">
            <v>P1</v>
          </cell>
          <cell r="F20014">
            <v>620</v>
          </cell>
          <cell r="G20014" t="str">
            <v>Stk</v>
          </cell>
          <cell r="H20014">
            <v>25490</v>
          </cell>
        </row>
        <row r="20015">
          <cell r="A20015">
            <v>9803387580</v>
          </cell>
          <cell r="B20015" t="str">
            <v>MKT DX/CE3000l ohne Reinigung</v>
          </cell>
          <cell r="C20015" t="str">
            <v>Cuve de refroidissement DXCE 3000 Litre</v>
          </cell>
          <cell r="D20015">
            <v>25910</v>
          </cell>
          <cell r="E20015" t="str">
            <v>P1</v>
          </cell>
          <cell r="F20015">
            <v>620</v>
          </cell>
          <cell r="G20015" t="str">
            <v>Stk</v>
          </cell>
          <cell r="H20015">
            <v>28008.7</v>
          </cell>
        </row>
        <row r="20016">
          <cell r="A20016">
            <v>9803388080</v>
          </cell>
          <cell r="B20016" t="str">
            <v>MKT DX/CE3500l ohne Reinigung</v>
          </cell>
          <cell r="C20016" t="str">
            <v>Cuve de refroidissement DXCE 3500 Litre</v>
          </cell>
          <cell r="D20016">
            <v>27895</v>
          </cell>
          <cell r="E20016" t="str">
            <v>P1</v>
          </cell>
          <cell r="F20016">
            <v>620</v>
          </cell>
          <cell r="G20016" t="str">
            <v>Stk</v>
          </cell>
          <cell r="H20016">
            <v>30154.5</v>
          </cell>
        </row>
        <row r="20017">
          <cell r="A20017">
            <v>9803388580</v>
          </cell>
          <cell r="B20017" t="str">
            <v>MKT DX/CE4000l ohne Reinigung</v>
          </cell>
          <cell r="C20017" t="str">
            <v>Cuve de refroidissement DXCE 4000 Litre</v>
          </cell>
          <cell r="D20017">
            <v>29880</v>
          </cell>
          <cell r="E20017" t="str">
            <v>P1</v>
          </cell>
          <cell r="F20017">
            <v>620</v>
          </cell>
          <cell r="G20017" t="str">
            <v>Stk</v>
          </cell>
          <cell r="H20017">
            <v>32300.3</v>
          </cell>
        </row>
        <row r="20018">
          <cell r="A20018">
            <v>9803389080</v>
          </cell>
          <cell r="B20018" t="str">
            <v>MKT DX/CE4500l ohne Reinigung</v>
          </cell>
          <cell r="C20018" t="str">
            <v>Cuve de refroidissement DXCE 4500 Litre</v>
          </cell>
          <cell r="D20018">
            <v>31860</v>
          </cell>
          <cell r="E20018" t="str">
            <v>P1</v>
          </cell>
          <cell r="F20018">
            <v>620</v>
          </cell>
          <cell r="G20018" t="str">
            <v>Stk</v>
          </cell>
          <cell r="H20018">
            <v>34440.65</v>
          </cell>
        </row>
        <row r="20019">
          <cell r="A20019">
            <v>9803389580</v>
          </cell>
          <cell r="B20019" t="str">
            <v>MKT DX/CE5000l ohne Reinigung</v>
          </cell>
          <cell r="C20019" t="str">
            <v>Cuve de refroidissement DXCE 5000 Litre</v>
          </cell>
          <cell r="D20019">
            <v>33920</v>
          </cell>
          <cell r="E20019" t="str">
            <v>P1</v>
          </cell>
          <cell r="F20019">
            <v>620</v>
          </cell>
          <cell r="G20019" t="str">
            <v>Stk</v>
          </cell>
          <cell r="H20019">
            <v>36667.5</v>
          </cell>
        </row>
        <row r="20020">
          <cell r="A20020">
            <v>9803390080</v>
          </cell>
          <cell r="B20020" t="str">
            <v>MKT DX/CE6000l ohne Reinigung</v>
          </cell>
          <cell r="C20020" t="str">
            <v>Cuve de refroidissement DXCE 6000 Litre</v>
          </cell>
          <cell r="D20020">
            <v>38145</v>
          </cell>
          <cell r="E20020" t="str">
            <v>P1</v>
          </cell>
          <cell r="F20020">
            <v>620</v>
          </cell>
          <cell r="G20020" t="str">
            <v>Stk</v>
          </cell>
          <cell r="H20020">
            <v>41234.75</v>
          </cell>
        </row>
        <row r="20021">
          <cell r="A20021">
            <v>9803390580</v>
          </cell>
          <cell r="B20021" t="str">
            <v>MKT DX/CE6750l ohne Reinigung</v>
          </cell>
          <cell r="C20021" t="str">
            <v>Cuve de refroidissement DXCE 6750 Litre</v>
          </cell>
          <cell r="D20021">
            <v>39995</v>
          </cell>
          <cell r="E20021" t="str">
            <v>P1</v>
          </cell>
          <cell r="F20021">
            <v>620</v>
          </cell>
          <cell r="G20021" t="str">
            <v>Stk</v>
          </cell>
          <cell r="H20021">
            <v>43234.6</v>
          </cell>
        </row>
        <row r="20022">
          <cell r="A20022">
            <v>9803391080</v>
          </cell>
          <cell r="B20022" t="str">
            <v>MKT DX/CE7500l ohne Reinigung</v>
          </cell>
          <cell r="C20022" t="str">
            <v>Cuve de refroidissement DXCE 7500 Litre</v>
          </cell>
          <cell r="D20022">
            <v>43475</v>
          </cell>
          <cell r="E20022" t="str">
            <v>P1</v>
          </cell>
          <cell r="F20022">
            <v>620</v>
          </cell>
          <cell r="G20022" t="str">
            <v>Stk</v>
          </cell>
          <cell r="H20022">
            <v>46996.5</v>
          </cell>
        </row>
        <row r="20023">
          <cell r="A20023">
            <v>9803391580</v>
          </cell>
          <cell r="B20023" t="str">
            <v>MKT DX/CE8000L ohne Reinigung</v>
          </cell>
          <cell r="C20023" t="str">
            <v>Cuve de refroidissement DXCE 8000 Litre</v>
          </cell>
          <cell r="D20023">
            <v>44740</v>
          </cell>
          <cell r="E20023" t="str">
            <v>P1</v>
          </cell>
          <cell r="F20023">
            <v>620</v>
          </cell>
          <cell r="G20023" t="str">
            <v>Stk</v>
          </cell>
          <cell r="H20023">
            <v>48363.95</v>
          </cell>
        </row>
        <row r="20024">
          <cell r="A20024">
            <v>9803392480</v>
          </cell>
          <cell r="B20024" t="str">
            <v>MKT DX/CE8600l ohne Reinigung</v>
          </cell>
          <cell r="C20024" t="str">
            <v>Cuve de refroidissement DXCE 8600 Litre</v>
          </cell>
          <cell r="D20024">
            <v>47015</v>
          </cell>
          <cell r="E20024" t="str">
            <v>P1</v>
          </cell>
          <cell r="F20024">
            <v>620</v>
          </cell>
          <cell r="G20024" t="str">
            <v>Stk</v>
          </cell>
          <cell r="H20024">
            <v>50823.199999999997</v>
          </cell>
        </row>
        <row r="20025">
          <cell r="A20025">
            <v>9803392980</v>
          </cell>
          <cell r="B20025" t="str">
            <v>DXCE9700l Tank (Nur 4-oder 6-Gemelke)</v>
          </cell>
          <cell r="C20025" t="str">
            <v>Cuve de refroidissement DXCE 9700 Litre</v>
          </cell>
          <cell r="D20025">
            <v>51190</v>
          </cell>
          <cell r="E20025" t="str">
            <v>P1</v>
          </cell>
          <cell r="F20025">
            <v>620</v>
          </cell>
          <cell r="G20025" t="str">
            <v>Stk</v>
          </cell>
          <cell r="H20025">
            <v>55336.4</v>
          </cell>
        </row>
        <row r="20026">
          <cell r="A20026">
            <v>9803393480</v>
          </cell>
          <cell r="B20026" t="str">
            <v>DXCE11000l Tank (Nur 4-oder 6-Gemelke)</v>
          </cell>
          <cell r="C20026" t="str">
            <v>Tank à lait DXCE 11000 nu</v>
          </cell>
          <cell r="D20026">
            <v>56125</v>
          </cell>
          <cell r="E20026" t="str">
            <v>P1</v>
          </cell>
          <cell r="F20026">
            <v>620</v>
          </cell>
          <cell r="G20026" t="str">
            <v>Stk</v>
          </cell>
          <cell r="H20026">
            <v>60671.15</v>
          </cell>
        </row>
        <row r="20027">
          <cell r="A20027">
            <v>9803394085</v>
          </cell>
          <cell r="B20027" t="str">
            <v>MKT DX/CEM20000l ohne Reinigung</v>
          </cell>
          <cell r="C20027" t="str">
            <v>Cuve de refroidissement DXCEM 20000L 3"</v>
          </cell>
          <cell r="D20027">
            <v>96805</v>
          </cell>
          <cell r="E20027" t="str">
            <v>P1</v>
          </cell>
          <cell r="F20027">
            <v>620</v>
          </cell>
          <cell r="G20027" t="str">
            <v>Stk</v>
          </cell>
          <cell r="H20027">
            <v>104646.2</v>
          </cell>
        </row>
        <row r="20028">
          <cell r="A20028">
            <v>9803394585</v>
          </cell>
          <cell r="B20028" t="str">
            <v>MKT DX/CEM24000l ohne Reinigung</v>
          </cell>
          <cell r="C20028" t="str">
            <v>Cuve de refroidissement DXCEM 24000L 3"</v>
          </cell>
          <cell r="D20028">
            <v>113050</v>
          </cell>
          <cell r="E20028" t="str">
            <v>P1</v>
          </cell>
          <cell r="F20028">
            <v>620</v>
          </cell>
          <cell r="G20028" t="str">
            <v>Stk</v>
          </cell>
          <cell r="H20028">
            <v>122207.05</v>
          </cell>
        </row>
        <row r="20029">
          <cell r="A20029">
            <v>9803395080</v>
          </cell>
          <cell r="B20029" t="str">
            <v>MKT DX/CEM32000l</v>
          </cell>
          <cell r="C20029" t="str">
            <v>Cuve de refroidissement DXCEM 32000L 3"</v>
          </cell>
          <cell r="D20029">
            <v>145545</v>
          </cell>
          <cell r="E20029" t="str">
            <v>P1</v>
          </cell>
          <cell r="F20029">
            <v>620</v>
          </cell>
          <cell r="G20029" t="str">
            <v>Stk</v>
          </cell>
          <cell r="H20029">
            <v>157334.15</v>
          </cell>
        </row>
        <row r="20030">
          <cell r="A20030">
            <v>9803399022</v>
          </cell>
          <cell r="B20030" t="str">
            <v>Keil für Rührwerksmutter</v>
          </cell>
          <cell r="C20030" t="str">
            <v>Keg hulpstuk moer roerwerkas</v>
          </cell>
          <cell r="D20030">
            <v>25.3</v>
          </cell>
          <cell r="E20030" t="str">
            <v>P4</v>
          </cell>
          <cell r="F20030">
            <v>698</v>
          </cell>
          <cell r="G20030" t="str">
            <v>Stk</v>
          </cell>
          <cell r="H20030">
            <v>27.35</v>
          </cell>
        </row>
        <row r="20031">
          <cell r="A20031">
            <v>9803399084</v>
          </cell>
          <cell r="B20031" t="str">
            <v>Handgriff kpl. für DX/CE(M)</v>
          </cell>
          <cell r="C20031" t="str">
            <v>Poignée complete DXCE(M)</v>
          </cell>
          <cell r="D20031">
            <v>90.1</v>
          </cell>
          <cell r="E20031" t="str">
            <v>P4</v>
          </cell>
          <cell r="F20031">
            <v>692</v>
          </cell>
          <cell r="G20031" t="str">
            <v>Stk</v>
          </cell>
          <cell r="H20031">
            <v>97.4</v>
          </cell>
        </row>
        <row r="20032">
          <cell r="A20032">
            <v>9803399089</v>
          </cell>
          <cell r="B20032" t="str">
            <v>Entlüftung DX/CE Tank</v>
          </cell>
          <cell r="C20032" t="str">
            <v>Airation tank DX/CE cpl.</v>
          </cell>
          <cell r="D20032">
            <v>228</v>
          </cell>
          <cell r="E20032" t="str">
            <v>P4</v>
          </cell>
          <cell r="F20032">
            <v>692</v>
          </cell>
          <cell r="G20032" t="str">
            <v>Stk</v>
          </cell>
          <cell r="H20032">
            <v>246.45</v>
          </cell>
        </row>
        <row r="20033">
          <cell r="A20033">
            <v>9803399099</v>
          </cell>
          <cell r="B20033" t="str">
            <v>Befestigungssatz Deckel DXCE(H/M)</v>
          </cell>
          <cell r="C20033" t="str">
            <v>Kit de fixation p. couvercle DXCE(H/M)</v>
          </cell>
          <cell r="D20033">
            <v>188</v>
          </cell>
          <cell r="E20033" t="str">
            <v>P4</v>
          </cell>
          <cell r="F20033">
            <v>692</v>
          </cell>
          <cell r="G20033" t="str">
            <v>Stk</v>
          </cell>
          <cell r="H20033">
            <v>203.25</v>
          </cell>
        </row>
        <row r="20034">
          <cell r="A20034">
            <v>9803399629</v>
          </cell>
          <cell r="B20034" t="str">
            <v>MKT DXCE8001l Tank(Nur 4-od.6-Gemelke)</v>
          </cell>
          <cell r="C20034" t="str">
            <v>Cuve de refroidissement DXCE 8001 Litre</v>
          </cell>
          <cell r="D20034">
            <v>46975</v>
          </cell>
          <cell r="E20034" t="str">
            <v>P1</v>
          </cell>
          <cell r="F20034">
            <v>620</v>
          </cell>
          <cell r="G20034" t="str">
            <v>Stk</v>
          </cell>
          <cell r="H20034">
            <v>50780</v>
          </cell>
        </row>
        <row r="20035">
          <cell r="A20035">
            <v>9803399729</v>
          </cell>
          <cell r="B20035" t="str">
            <v>DXCE12001l Tank (Nur 4-oder 6-Gemelke)</v>
          </cell>
          <cell r="C20035" t="str">
            <v>Cuve de refroidissement DXCEM 12001L 3"</v>
          </cell>
          <cell r="D20035">
            <v>67230</v>
          </cell>
          <cell r="E20035" t="str">
            <v>P1</v>
          </cell>
          <cell r="F20035">
            <v>620</v>
          </cell>
          <cell r="G20035" t="str">
            <v>Stk</v>
          </cell>
          <cell r="H20035">
            <v>72675.649999999994</v>
          </cell>
        </row>
        <row r="20036">
          <cell r="A20036">
            <v>9803399929</v>
          </cell>
          <cell r="B20036" t="str">
            <v>MKT DXCE16001l (Nur 4-oder 6-Gemelke)</v>
          </cell>
          <cell r="C20036" t="str">
            <v>Cuve de refroidissement DXCEM 16001L 3"</v>
          </cell>
          <cell r="D20036">
            <v>80555</v>
          </cell>
          <cell r="E20036" t="str">
            <v>P1</v>
          </cell>
          <cell r="F20036">
            <v>620</v>
          </cell>
          <cell r="G20036" t="str">
            <v>Stk</v>
          </cell>
          <cell r="H20036">
            <v>87079.95</v>
          </cell>
        </row>
        <row r="20037">
          <cell r="A20037">
            <v>9803430301</v>
          </cell>
          <cell r="B20037" t="str">
            <v>Verd.T-anschl.seit.hint re DXCE1150-2500</v>
          </cell>
          <cell r="C20037" t="str">
            <v>Kit cuivre côté droit DXCE 1150-2500</v>
          </cell>
          <cell r="D20037">
            <v>703</v>
          </cell>
          <cell r="E20037" t="str">
            <v>P1</v>
          </cell>
          <cell r="F20037">
            <v>620</v>
          </cell>
          <cell r="G20037" t="str">
            <v>Stk</v>
          </cell>
          <cell r="H20037">
            <v>759.95</v>
          </cell>
        </row>
        <row r="20038">
          <cell r="A20038">
            <v>9803430306</v>
          </cell>
          <cell r="B20038" t="str">
            <v>Verd.T-anschl.seit.hint li DXCE1150-2500</v>
          </cell>
          <cell r="C20038" t="str">
            <v>Kit cuivre côté gauche DXCE 1150-2500</v>
          </cell>
          <cell r="D20038">
            <v>703</v>
          </cell>
          <cell r="E20038" t="str">
            <v>P1</v>
          </cell>
          <cell r="F20038">
            <v>620</v>
          </cell>
          <cell r="G20038" t="str">
            <v>Stk</v>
          </cell>
          <cell r="H20038">
            <v>759.95</v>
          </cell>
        </row>
        <row r="20039">
          <cell r="A20039">
            <v>9803430311</v>
          </cell>
          <cell r="B20039" t="str">
            <v>Verd.T-anschl.seit.hint re DXCE3000-4500</v>
          </cell>
          <cell r="C20039" t="str">
            <v>Kit cuivre côté droit DXCE 3000-4500</v>
          </cell>
          <cell r="D20039">
            <v>703</v>
          </cell>
          <cell r="E20039" t="str">
            <v>P1</v>
          </cell>
          <cell r="F20039">
            <v>620</v>
          </cell>
          <cell r="G20039" t="str">
            <v>Stk</v>
          </cell>
          <cell r="H20039">
            <v>759.95</v>
          </cell>
        </row>
        <row r="20040">
          <cell r="A20040">
            <v>9803430316</v>
          </cell>
          <cell r="B20040" t="str">
            <v>Verd.T-anschl.seit.hint li DXCE3000-4500</v>
          </cell>
          <cell r="C20040" t="str">
            <v>Kit cuivre côté gauche DXCE 3000-4500</v>
          </cell>
          <cell r="D20040">
            <v>703</v>
          </cell>
          <cell r="E20040" t="str">
            <v>P1</v>
          </cell>
          <cell r="F20040">
            <v>620</v>
          </cell>
          <cell r="G20040" t="str">
            <v>Stk</v>
          </cell>
          <cell r="H20040">
            <v>759.95</v>
          </cell>
        </row>
        <row r="20041">
          <cell r="A20041">
            <v>9803430321</v>
          </cell>
          <cell r="B20041" t="str">
            <v>Verd.T-anschl.seit.hint re DXCE5000-8000</v>
          </cell>
          <cell r="C20041" t="str">
            <v>Kit cuivre côté droit DXCE 5000-8000</v>
          </cell>
          <cell r="D20041">
            <v>810</v>
          </cell>
          <cell r="E20041" t="str">
            <v>P1</v>
          </cell>
          <cell r="F20041">
            <v>620</v>
          </cell>
          <cell r="G20041" t="str">
            <v>Stk</v>
          </cell>
          <cell r="H20041">
            <v>875.6</v>
          </cell>
        </row>
        <row r="20042">
          <cell r="A20042">
            <v>9803430326</v>
          </cell>
          <cell r="B20042" t="str">
            <v>Verd.T-anschl.seit.hint li DXCE5000-8000</v>
          </cell>
          <cell r="C20042" t="str">
            <v>Kit cuivre côté gauche DXCE 5000-8000</v>
          </cell>
          <cell r="D20042">
            <v>810</v>
          </cell>
          <cell r="E20042" t="str">
            <v>P1</v>
          </cell>
          <cell r="F20042">
            <v>620</v>
          </cell>
          <cell r="G20042" t="str">
            <v>Stk</v>
          </cell>
          <cell r="H20042">
            <v>875.6</v>
          </cell>
        </row>
        <row r="20043">
          <cell r="A20043">
            <v>9803430331</v>
          </cell>
          <cell r="B20043" t="str">
            <v>Verd.T-anschl.seit.hint reDXCE8600-12000</v>
          </cell>
          <cell r="C20043" t="str">
            <v>Kit cuivre côté droit DXCE 8600-12000</v>
          </cell>
          <cell r="D20043">
            <v>883</v>
          </cell>
          <cell r="E20043" t="str">
            <v>P1</v>
          </cell>
          <cell r="F20043">
            <v>620</v>
          </cell>
          <cell r="G20043" t="str">
            <v>Stk</v>
          </cell>
          <cell r="H20043">
            <v>954.5</v>
          </cell>
        </row>
        <row r="20044">
          <cell r="A20044">
            <v>9803430340</v>
          </cell>
          <cell r="B20044" t="str">
            <v>Verd.T-anschl.seit.hint liDXCE8600-12000</v>
          </cell>
          <cell r="C20044" t="str">
            <v>Kit cuivre côté gauche DXCE 8600-12000</v>
          </cell>
          <cell r="D20044">
            <v>883</v>
          </cell>
          <cell r="E20044" t="str">
            <v>P1</v>
          </cell>
          <cell r="F20044">
            <v>620</v>
          </cell>
          <cell r="G20044" t="str">
            <v>Stk</v>
          </cell>
          <cell r="H20044">
            <v>954.5</v>
          </cell>
        </row>
        <row r="20045">
          <cell r="A20045">
            <v>9803430350</v>
          </cell>
          <cell r="B20045" t="str">
            <v>Kupferkit seitl.rechts DXCEM 14000/18000</v>
          </cell>
          <cell r="C20045" t="str">
            <v>Kit cuivre côté droit DXCEM 14000-18000</v>
          </cell>
          <cell r="D20045">
            <v>1347</v>
          </cell>
          <cell r="E20045" t="str">
            <v>P1</v>
          </cell>
          <cell r="F20045">
            <v>620</v>
          </cell>
          <cell r="G20045" t="str">
            <v>Stk</v>
          </cell>
          <cell r="H20045">
            <v>1456.1</v>
          </cell>
        </row>
        <row r="20046">
          <cell r="A20046">
            <v>9803430360</v>
          </cell>
          <cell r="B20046" t="str">
            <v>Kupferkit seitl.links DXCEM 14000/18000</v>
          </cell>
          <cell r="C20046" t="str">
            <v>Kit cuivre côté gauche DXCEM 14000-18000</v>
          </cell>
          <cell r="D20046">
            <v>1347</v>
          </cell>
          <cell r="E20046" t="str">
            <v>P1</v>
          </cell>
          <cell r="F20046">
            <v>620</v>
          </cell>
          <cell r="G20046" t="str">
            <v>Stk</v>
          </cell>
          <cell r="H20046">
            <v>1456.1</v>
          </cell>
        </row>
        <row r="20047">
          <cell r="A20047">
            <v>9803430369</v>
          </cell>
          <cell r="B20047" t="str">
            <v>Kupferkit seitl.links DXCEM 20000/32000</v>
          </cell>
          <cell r="C20047" t="str">
            <v>Kit cuivre côté droit DXCEM 20000-32000</v>
          </cell>
          <cell r="D20047">
            <v>1469</v>
          </cell>
          <cell r="E20047" t="str">
            <v>P1</v>
          </cell>
          <cell r="F20047">
            <v>620</v>
          </cell>
          <cell r="G20047" t="str">
            <v>Stk</v>
          </cell>
          <cell r="H20047">
            <v>1588</v>
          </cell>
        </row>
        <row r="20048">
          <cell r="A20048">
            <v>9803430376</v>
          </cell>
          <cell r="B20048" t="str">
            <v>Copperk. side conn. left DXCEM 20/32 KL</v>
          </cell>
          <cell r="C20048" t="str">
            <v>Kit cuivre côté gauche DXCEM 20000-32000</v>
          </cell>
          <cell r="D20048">
            <v>1411</v>
          </cell>
          <cell r="E20048" t="str">
            <v>P1</v>
          </cell>
          <cell r="F20048">
            <v>620</v>
          </cell>
          <cell r="G20048" t="str">
            <v>Stk</v>
          </cell>
          <cell r="H20048">
            <v>1525.3</v>
          </cell>
        </row>
        <row r="20049">
          <cell r="A20049">
            <v>9803430401</v>
          </cell>
          <cell r="B20049" t="str">
            <v>Kalibrierung Messtab. 0.5% DXCE 1.150-4.</v>
          </cell>
          <cell r="C20049" t="str">
            <v>Calibrage tabl. de mesure 0.5% DXCE-450</v>
          </cell>
          <cell r="D20049">
            <v>642</v>
          </cell>
          <cell r="E20049" t="str">
            <v>P3</v>
          </cell>
          <cell r="F20049">
            <v>620</v>
          </cell>
          <cell r="G20049" t="str">
            <v>Stk</v>
          </cell>
          <cell r="H20049">
            <v>694</v>
          </cell>
        </row>
        <row r="20050">
          <cell r="A20050">
            <v>9803430415</v>
          </cell>
          <cell r="B20050" t="str">
            <v>Individual-Kalibration 5000-12.000l</v>
          </cell>
          <cell r="C20050" t="str">
            <v>Calibration Tabl.d.mesur.0.5% DXCE-12000</v>
          </cell>
          <cell r="D20050">
            <v>929</v>
          </cell>
          <cell r="E20050" t="str">
            <v>P1</v>
          </cell>
          <cell r="F20050">
            <v>620</v>
          </cell>
          <cell r="G20050" t="str">
            <v>Stk</v>
          </cell>
          <cell r="H20050">
            <v>1004.25</v>
          </cell>
        </row>
        <row r="20051">
          <cell r="A20051">
            <v>9803430417</v>
          </cell>
          <cell r="B20051" t="str">
            <v>Kalibrierung Messtab. 0.5% DXCEM 14-18.0</v>
          </cell>
          <cell r="C20051" t="str">
            <v>Calibration tabl. de mesur. 0.5% DXCEM 1</v>
          </cell>
          <cell r="D20051">
            <v>1285</v>
          </cell>
          <cell r="E20051" t="str">
            <v>P1</v>
          </cell>
          <cell r="F20051">
            <v>620</v>
          </cell>
          <cell r="G20051" t="str">
            <v>Stk</v>
          </cell>
          <cell r="H20051">
            <v>1389.1</v>
          </cell>
        </row>
        <row r="20052">
          <cell r="A20052">
            <v>9803430418</v>
          </cell>
          <cell r="B20052" t="str">
            <v>Indiv. Kalibrierung DXCEM 20000-32000</v>
          </cell>
          <cell r="C20052" t="str">
            <v>Calibration tabl. de mesur. 0.5% DXCEM</v>
          </cell>
          <cell r="D20052">
            <v>1799</v>
          </cell>
          <cell r="E20052" t="str">
            <v>P1</v>
          </cell>
          <cell r="F20052">
            <v>620</v>
          </cell>
          <cell r="G20052" t="str">
            <v>Stk</v>
          </cell>
          <cell r="H20052">
            <v>1944.7</v>
          </cell>
        </row>
        <row r="20053">
          <cell r="A20053">
            <v>9803442720</v>
          </cell>
          <cell r="B20053" t="str">
            <v>Anlaufkondensator 100UF - 330V</v>
          </cell>
          <cell r="C20053" t="str">
            <v>Condensateur de démarrage 100UF - 330V</v>
          </cell>
          <cell r="D20053">
            <v>76.2</v>
          </cell>
          <cell r="E20053" t="str">
            <v>P4</v>
          </cell>
          <cell r="F20053">
            <v>695</v>
          </cell>
          <cell r="G20053" t="str">
            <v>Stk</v>
          </cell>
          <cell r="H20053">
            <v>82.35</v>
          </cell>
        </row>
        <row r="20054">
          <cell r="A20054">
            <v>9803442724</v>
          </cell>
          <cell r="B20054" t="str">
            <v>Verdichter ZB 15 KCE TFD</v>
          </cell>
          <cell r="C20054" t="str">
            <v>Compressor type ZB 15 KCE TFD</v>
          </cell>
          <cell r="D20054">
            <v>2838</v>
          </cell>
          <cell r="E20054" t="str">
            <v>P4</v>
          </cell>
          <cell r="F20054">
            <v>695</v>
          </cell>
          <cell r="G20054" t="str">
            <v>Stk</v>
          </cell>
          <cell r="H20054">
            <v>3067.9</v>
          </cell>
        </row>
        <row r="20055">
          <cell r="A20055">
            <v>9803442725</v>
          </cell>
          <cell r="B20055" t="str">
            <v>Verdichter ZB 19 KCE TFD</v>
          </cell>
          <cell r="C20055" t="str">
            <v>Compresseur ICS ZS19K3TDF</v>
          </cell>
          <cell r="D20055">
            <v>2931</v>
          </cell>
          <cell r="E20055" t="str">
            <v>P4</v>
          </cell>
          <cell r="F20055">
            <v>695</v>
          </cell>
          <cell r="G20055" t="str">
            <v>Stk</v>
          </cell>
          <cell r="H20055">
            <v>3168.4</v>
          </cell>
        </row>
        <row r="20056">
          <cell r="A20056">
            <v>9803442726</v>
          </cell>
          <cell r="B20056" t="str">
            <v>Verdichter ZB 21 KCE TFD</v>
          </cell>
          <cell r="C20056" t="str">
            <v>Compressor type ZB 21 KCE TFD</v>
          </cell>
          <cell r="D20056">
            <v>2772</v>
          </cell>
          <cell r="E20056" t="str">
            <v>P4</v>
          </cell>
          <cell r="F20056">
            <v>695</v>
          </cell>
          <cell r="G20056" t="str">
            <v>Stk</v>
          </cell>
          <cell r="H20056">
            <v>2996.55</v>
          </cell>
        </row>
        <row r="20057">
          <cell r="A20057">
            <v>9803442727</v>
          </cell>
          <cell r="B20057" t="str">
            <v>Verdichter ZB 26 KCE TFD</v>
          </cell>
          <cell r="C20057" t="str">
            <v>Compressor type ZB 26 KCE TFD</v>
          </cell>
          <cell r="D20057">
            <v>3202</v>
          </cell>
          <cell r="E20057" t="str">
            <v>P4</v>
          </cell>
          <cell r="F20057">
            <v>695</v>
          </cell>
          <cell r="G20057" t="str">
            <v>Stk</v>
          </cell>
          <cell r="H20057">
            <v>3461.35</v>
          </cell>
        </row>
        <row r="20058">
          <cell r="A20058">
            <v>9803442728</v>
          </cell>
          <cell r="B20058" t="str">
            <v>Verdichter ZB30 KCE TFD</v>
          </cell>
          <cell r="C20058" t="str">
            <v>Compresseur type ZB 30 KCE TFD</v>
          </cell>
          <cell r="D20058">
            <v>3530</v>
          </cell>
          <cell r="E20058" t="str">
            <v>P4</v>
          </cell>
          <cell r="F20058">
            <v>695</v>
          </cell>
          <cell r="G20058" t="str">
            <v>Stk</v>
          </cell>
          <cell r="H20058">
            <v>3815.95</v>
          </cell>
        </row>
        <row r="20059">
          <cell r="A20059">
            <v>9803442729</v>
          </cell>
          <cell r="B20059" t="str">
            <v>Verdichter ZB38 KCE TFD</v>
          </cell>
          <cell r="C20059" t="str">
            <v>Compresseur ZB 38 KCE TFD</v>
          </cell>
          <cell r="D20059">
            <v>3894</v>
          </cell>
          <cell r="E20059" t="str">
            <v>P4</v>
          </cell>
          <cell r="F20059">
            <v>695</v>
          </cell>
          <cell r="G20059" t="str">
            <v>Stk</v>
          </cell>
          <cell r="H20059">
            <v>4209.3999999999996</v>
          </cell>
        </row>
        <row r="20060">
          <cell r="A20060">
            <v>9803442730</v>
          </cell>
          <cell r="B20060" t="str">
            <v>Verdichter ZB45 KCE-TFD-551</v>
          </cell>
          <cell r="C20060" t="str">
            <v>Compresseur type ZB 45 KCE-TFD-551</v>
          </cell>
          <cell r="D20060">
            <v>4332</v>
          </cell>
          <cell r="E20060" t="str">
            <v>P4</v>
          </cell>
          <cell r="F20060">
            <v>695</v>
          </cell>
          <cell r="G20060" t="str">
            <v>Stk</v>
          </cell>
          <cell r="H20060">
            <v>4682.8999999999996</v>
          </cell>
        </row>
        <row r="20061">
          <cell r="A20061">
            <v>9803442741</v>
          </cell>
          <cell r="B20061" t="str">
            <v>Verflüssiger M9</v>
          </cell>
          <cell r="C20061" t="str">
            <v>Condenseur M9</v>
          </cell>
          <cell r="D20061">
            <v>3306</v>
          </cell>
          <cell r="E20061" t="str">
            <v>P4</v>
          </cell>
          <cell r="F20061">
            <v>695</v>
          </cell>
          <cell r="G20061" t="str">
            <v>Stk</v>
          </cell>
          <cell r="H20061">
            <v>3573.8</v>
          </cell>
        </row>
        <row r="20062">
          <cell r="A20062">
            <v>9803442742</v>
          </cell>
          <cell r="B20062" t="str">
            <v>Verflüssiger S9</v>
          </cell>
          <cell r="C20062" t="str">
            <v>CONDENSER TYPE: S9</v>
          </cell>
          <cell r="D20062">
            <v>5238</v>
          </cell>
          <cell r="E20062" t="str">
            <v>P4</v>
          </cell>
          <cell r="F20062">
            <v>695</v>
          </cell>
          <cell r="G20062" t="str">
            <v>Stk</v>
          </cell>
          <cell r="H20062">
            <v>5662.3</v>
          </cell>
        </row>
        <row r="20063">
          <cell r="A20063">
            <v>9803442747</v>
          </cell>
          <cell r="B20063" t="str">
            <v>Kondensator 16UF</v>
          </cell>
          <cell r="C20063" t="str">
            <v>Condensateur Type: 16UF</v>
          </cell>
          <cell r="D20063">
            <v>62.6</v>
          </cell>
          <cell r="E20063" t="str">
            <v>P4</v>
          </cell>
          <cell r="F20063">
            <v>695</v>
          </cell>
          <cell r="G20063" t="str">
            <v>Stk</v>
          </cell>
          <cell r="H20063">
            <v>67.650000000000006</v>
          </cell>
        </row>
        <row r="20064">
          <cell r="A20064">
            <v>9803442748</v>
          </cell>
          <cell r="B20064" t="str">
            <v>Kondensator 25UF</v>
          </cell>
          <cell r="C20064" t="str">
            <v>Fan capacitor 25UF</v>
          </cell>
          <cell r="D20064">
            <v>82.6</v>
          </cell>
          <cell r="E20064" t="str">
            <v>P4</v>
          </cell>
          <cell r="F20064">
            <v>695</v>
          </cell>
          <cell r="G20064" t="str">
            <v>Stk</v>
          </cell>
          <cell r="H20064">
            <v>89.3</v>
          </cell>
        </row>
        <row r="20065">
          <cell r="A20065">
            <v>9803442754</v>
          </cell>
          <cell r="B20065" t="str">
            <v>Ölsumpfheizung (240V / 40W)</v>
          </cell>
          <cell r="C20065" t="str">
            <v>crankcase heater (240V / 40W)</v>
          </cell>
          <cell r="D20065">
            <v>121</v>
          </cell>
          <cell r="E20065" t="str">
            <v>P4</v>
          </cell>
          <cell r="F20065">
            <v>695</v>
          </cell>
          <cell r="G20065" t="str">
            <v>Stk</v>
          </cell>
          <cell r="H20065">
            <v>130.80000000000001</v>
          </cell>
        </row>
        <row r="20066">
          <cell r="A20066">
            <v>9803442755</v>
          </cell>
          <cell r="B20066" t="str">
            <v>Ölsumpfheizung (240V / 70W)</v>
          </cell>
          <cell r="C20066" t="str">
            <v>Crankcase Heater (240V / 70W)</v>
          </cell>
          <cell r="D20066">
            <v>121</v>
          </cell>
          <cell r="E20066" t="str">
            <v>P4</v>
          </cell>
          <cell r="F20066">
            <v>695</v>
          </cell>
          <cell r="G20066" t="str">
            <v>Stk</v>
          </cell>
          <cell r="H20066">
            <v>130.80000000000001</v>
          </cell>
        </row>
        <row r="20067">
          <cell r="A20067">
            <v>9803442756</v>
          </cell>
          <cell r="B20067" t="str">
            <v>Crank Case Heater 83/90W 230/240V Dia</v>
          </cell>
          <cell r="C20067" t="str">
            <v>.E.Crank Case Heater 83/90W 230/240V Di</v>
          </cell>
          <cell r="D20067">
            <v>124</v>
          </cell>
          <cell r="E20067" t="str">
            <v>P4</v>
          </cell>
          <cell r="F20067">
            <v>695</v>
          </cell>
          <cell r="G20067" t="str">
            <v>Stk</v>
          </cell>
          <cell r="H20067">
            <v>134.05000000000001</v>
          </cell>
        </row>
        <row r="20068">
          <cell r="A20068">
            <v>9803442757</v>
          </cell>
          <cell r="B20068" t="str">
            <v>Rotalock Ventil 1/2in</v>
          </cell>
          <cell r="C20068" t="str">
            <v>Rotalock valve type: 1/2 pouce</v>
          </cell>
          <cell r="D20068">
            <v>119</v>
          </cell>
          <cell r="E20068" t="str">
            <v>P4</v>
          </cell>
          <cell r="F20068">
            <v>695</v>
          </cell>
          <cell r="G20068" t="str">
            <v>Stk</v>
          </cell>
          <cell r="H20068">
            <v>128.65</v>
          </cell>
        </row>
        <row r="20069">
          <cell r="A20069">
            <v>9803442758</v>
          </cell>
          <cell r="B20069" t="str">
            <v>Rotalock Ventil 5/8in</v>
          </cell>
          <cell r="C20069" t="str">
            <v>Rotalock valve type: 5/8 pouce</v>
          </cell>
          <cell r="D20069">
            <v>95.7</v>
          </cell>
          <cell r="E20069" t="str">
            <v>P4</v>
          </cell>
          <cell r="F20069">
            <v>695</v>
          </cell>
          <cell r="G20069" t="str">
            <v>Stk</v>
          </cell>
          <cell r="H20069">
            <v>103.45</v>
          </cell>
        </row>
        <row r="20070">
          <cell r="A20070">
            <v>9803442760</v>
          </cell>
          <cell r="B20070" t="str">
            <v>Rotalock Ventil 7/8in</v>
          </cell>
          <cell r="C20070" t="str">
            <v>Rotalock valve type: 7/8 pouce</v>
          </cell>
          <cell r="D20070">
            <v>188</v>
          </cell>
          <cell r="E20070" t="str">
            <v>P4</v>
          </cell>
          <cell r="F20070">
            <v>695</v>
          </cell>
          <cell r="G20070" t="str">
            <v>Stk</v>
          </cell>
          <cell r="H20070">
            <v>203.25</v>
          </cell>
        </row>
        <row r="20071">
          <cell r="A20071">
            <v>9803442761</v>
          </cell>
          <cell r="B20071" t="str">
            <v>Rotalock Ventil 1 1/8in</v>
          </cell>
          <cell r="C20071" t="str">
            <v>Rotalock valve type: 1 1/8 pouce</v>
          </cell>
          <cell r="D20071">
            <v>256</v>
          </cell>
          <cell r="E20071" t="str">
            <v>P4</v>
          </cell>
          <cell r="F20071">
            <v>695</v>
          </cell>
          <cell r="G20071" t="str">
            <v>Stk</v>
          </cell>
          <cell r="H20071">
            <v>276.75</v>
          </cell>
        </row>
        <row r="20072">
          <cell r="A20072">
            <v>9803442762</v>
          </cell>
          <cell r="B20072" t="str">
            <v>Dichtung Typ 1/2in u.5/8</v>
          </cell>
          <cell r="C20072" t="str">
            <v>Loint rotalock 1/2 pouce</v>
          </cell>
          <cell r="D20072">
            <v>6.3</v>
          </cell>
          <cell r="E20072" t="str">
            <v>P4</v>
          </cell>
          <cell r="F20072">
            <v>695</v>
          </cell>
          <cell r="G20072" t="str">
            <v>Stk</v>
          </cell>
          <cell r="H20072">
            <v>6.8</v>
          </cell>
        </row>
        <row r="20073">
          <cell r="A20073">
            <v>9803442764</v>
          </cell>
          <cell r="B20073" t="str">
            <v>Dichtung Typ 3/4in u.7/8</v>
          </cell>
          <cell r="C20073" t="str">
            <v>Joint rotalock 3/4 pouce</v>
          </cell>
          <cell r="D20073">
            <v>6.7</v>
          </cell>
          <cell r="E20073" t="str">
            <v>P4</v>
          </cell>
          <cell r="F20073">
            <v>695</v>
          </cell>
          <cell r="G20073" t="str">
            <v>Stk</v>
          </cell>
          <cell r="H20073">
            <v>7.25</v>
          </cell>
        </row>
        <row r="20074">
          <cell r="A20074">
            <v>9803442765</v>
          </cell>
          <cell r="B20074" t="str">
            <v>Dichtung Typ 1 1/8in</v>
          </cell>
          <cell r="C20074" t="str">
            <v>Joint rotalock 1 1/8 pouce</v>
          </cell>
          <cell r="D20074">
            <v>7.15</v>
          </cell>
          <cell r="E20074" t="str">
            <v>P4</v>
          </cell>
          <cell r="F20074">
            <v>695</v>
          </cell>
          <cell r="G20074" t="str">
            <v>Stk</v>
          </cell>
          <cell r="H20074">
            <v>7.75</v>
          </cell>
        </row>
        <row r="20075">
          <cell r="A20075">
            <v>9803442766</v>
          </cell>
          <cell r="B20075" t="str">
            <v>Magnetventil 200 RB 6T4 für Scroll Agg.</v>
          </cell>
          <cell r="C20075" t="str">
            <v>Solenoïd valve type: 200RB 6T4</v>
          </cell>
          <cell r="D20075">
            <v>181</v>
          </cell>
          <cell r="E20075" t="str">
            <v>P4</v>
          </cell>
          <cell r="F20075">
            <v>695</v>
          </cell>
          <cell r="G20075" t="str">
            <v>Stk</v>
          </cell>
          <cell r="H20075">
            <v>195.65</v>
          </cell>
        </row>
        <row r="20076">
          <cell r="A20076">
            <v>9803442767</v>
          </cell>
          <cell r="B20076" t="str">
            <v>Ventil Typ 200RB 6T5</v>
          </cell>
          <cell r="C20076" t="str">
            <v>Solenoïd valve 200RB 6T5</v>
          </cell>
          <cell r="D20076">
            <v>181</v>
          </cell>
          <cell r="E20076" t="str">
            <v>P4</v>
          </cell>
          <cell r="F20076">
            <v>695</v>
          </cell>
          <cell r="G20076" t="str">
            <v>Stk</v>
          </cell>
          <cell r="H20076">
            <v>195.65</v>
          </cell>
        </row>
        <row r="20077">
          <cell r="A20077">
            <v>9803442769</v>
          </cell>
          <cell r="B20077" t="str">
            <v>Filtertrockner Typ ADKS164</v>
          </cell>
          <cell r="C20077" t="str">
            <v>FILTER/DRYER TYPE: ADKS 164 1/2ODF</v>
          </cell>
          <cell r="D20077">
            <v>67.400000000000006</v>
          </cell>
          <cell r="E20077" t="str">
            <v>P4</v>
          </cell>
          <cell r="F20077">
            <v>695</v>
          </cell>
          <cell r="G20077" t="str">
            <v>Stk</v>
          </cell>
          <cell r="H20077">
            <v>72.849999999999994</v>
          </cell>
        </row>
        <row r="20078">
          <cell r="A20078">
            <v>9803442770</v>
          </cell>
          <cell r="B20078" t="str">
            <v>Filtertrockner Typ ADK165</v>
          </cell>
          <cell r="C20078" t="str">
            <v>Filtre/deshydrateur TYPE: ADK 165</v>
          </cell>
          <cell r="D20078">
            <v>62.5</v>
          </cell>
          <cell r="E20078" t="str">
            <v>P4</v>
          </cell>
          <cell r="F20078">
            <v>695</v>
          </cell>
          <cell r="G20078" t="str">
            <v>Stk</v>
          </cell>
          <cell r="H20078">
            <v>67.55</v>
          </cell>
        </row>
        <row r="20079">
          <cell r="A20079">
            <v>9803442771</v>
          </cell>
          <cell r="B20079" t="str">
            <v>Hochdruckschalter PS3-W6S 24/28,8bar</v>
          </cell>
          <cell r="C20079" t="str">
            <v>PRESSOSTAT HAUTE PRESSION: PS3 WF5 HNS</v>
          </cell>
          <cell r="D20079">
            <v>116</v>
          </cell>
          <cell r="E20079" t="str">
            <v>P4</v>
          </cell>
          <cell r="F20079">
            <v>695</v>
          </cell>
          <cell r="G20079" t="str">
            <v>Stk</v>
          </cell>
          <cell r="H20079">
            <v>125.4</v>
          </cell>
        </row>
        <row r="20080">
          <cell r="A20080">
            <v>9803442772</v>
          </cell>
          <cell r="B20080" t="str">
            <v>Niederdruckschalter PS3-A1S 0,5/2bar</v>
          </cell>
          <cell r="C20080" t="str">
            <v>PRESSOSTAT BASE PRESSION PS3-A1S</v>
          </cell>
          <cell r="D20080">
            <v>95.8</v>
          </cell>
          <cell r="E20080" t="str">
            <v>P4</v>
          </cell>
          <cell r="F20080">
            <v>695</v>
          </cell>
          <cell r="G20080" t="str">
            <v>Stk</v>
          </cell>
          <cell r="H20080">
            <v>103.55</v>
          </cell>
        </row>
        <row r="20081">
          <cell r="A20081">
            <v>9803442773</v>
          </cell>
          <cell r="B20081" t="str">
            <v>Druckschalter PS3-A5S 12/16bar</v>
          </cell>
          <cell r="C20081" t="str">
            <v>FAN PRESSURE SWITCH TYPE: PS3 A5S</v>
          </cell>
          <cell r="D20081">
            <v>75.3</v>
          </cell>
          <cell r="E20081" t="str">
            <v>P4</v>
          </cell>
          <cell r="F20081">
            <v>695</v>
          </cell>
          <cell r="G20081" t="str">
            <v>Stk</v>
          </cell>
          <cell r="H20081">
            <v>81.400000000000006</v>
          </cell>
        </row>
        <row r="20082">
          <cell r="A20082">
            <v>9803442774</v>
          </cell>
          <cell r="B20082" t="str">
            <v>Lüftermotor 1Ph Typ 271 (300W)</v>
          </cell>
          <cell r="C20082" t="str">
            <v>ventilateur modèle 271 (300W)</v>
          </cell>
          <cell r="D20082">
            <v>970</v>
          </cell>
          <cell r="E20082" t="str">
            <v>P4</v>
          </cell>
          <cell r="F20082">
            <v>695</v>
          </cell>
          <cell r="G20082" t="str">
            <v>Stk</v>
          </cell>
          <cell r="H20082">
            <v>1048.55</v>
          </cell>
        </row>
        <row r="20083">
          <cell r="A20083">
            <v>9803442775</v>
          </cell>
          <cell r="B20083" t="str">
            <v>Lüftermotor 1Ph Typ 611 (400W)</v>
          </cell>
          <cell r="C20083" t="str">
            <v>Moteur de ventilateur 1phase Typ611 400W</v>
          </cell>
          <cell r="D20083">
            <v>1577</v>
          </cell>
          <cell r="E20083" t="str">
            <v>P4</v>
          </cell>
          <cell r="F20083">
            <v>695</v>
          </cell>
          <cell r="G20083" t="str">
            <v>Stk</v>
          </cell>
          <cell r="H20083">
            <v>1704.75</v>
          </cell>
        </row>
        <row r="20084">
          <cell r="A20084">
            <v>9803442777</v>
          </cell>
          <cell r="B20084" t="str">
            <v>Motorschutz Kriwan120/240V 50/60Hz</v>
          </cell>
          <cell r="C20084" t="str">
            <v>PROTECTION KRIWAN /NT69</v>
          </cell>
          <cell r="D20084">
            <v>354</v>
          </cell>
          <cell r="E20084" t="str">
            <v>P4</v>
          </cell>
          <cell r="F20084">
            <v>695</v>
          </cell>
          <cell r="G20084" t="str">
            <v>Stk</v>
          </cell>
          <cell r="H20084">
            <v>382.65</v>
          </cell>
        </row>
        <row r="20085">
          <cell r="A20085">
            <v>9803442779</v>
          </cell>
          <cell r="B20085" t="str">
            <v>Hochdrucksicherung</v>
          </cell>
          <cell r="C20085" t="str">
            <v>High pressure fuse</v>
          </cell>
          <cell r="D20085">
            <v>144</v>
          </cell>
          <cell r="E20085" t="str">
            <v>P4</v>
          </cell>
          <cell r="F20085">
            <v>695</v>
          </cell>
          <cell r="G20085" t="str">
            <v>Stk</v>
          </cell>
          <cell r="H20085">
            <v>155.65</v>
          </cell>
        </row>
        <row r="20086">
          <cell r="A20086">
            <v>9803442785</v>
          </cell>
          <cell r="B20086" t="str">
            <v>Öl Polyester RL32-3MAF</v>
          </cell>
          <cell r="C20086" t="str">
            <v>OIL POLYESTER EAL ARCTIC 22 CC</v>
          </cell>
          <cell r="D20086">
            <v>87.8</v>
          </cell>
          <cell r="E20086" t="str">
            <v>P4</v>
          </cell>
          <cell r="F20086">
            <v>368</v>
          </cell>
          <cell r="G20086" t="str">
            <v>Stk</v>
          </cell>
          <cell r="H20086">
            <v>94.9</v>
          </cell>
        </row>
        <row r="20087">
          <cell r="A20087">
            <v>9803442822</v>
          </cell>
          <cell r="B20087" t="str">
            <v>Druckschalter PS1-A5K 1,5m Kapillar</v>
          </cell>
          <cell r="C20087" t="str">
            <v>Pressostat PS1-A5K 1.5m capillaire</v>
          </cell>
          <cell r="D20087">
            <v>187</v>
          </cell>
          <cell r="E20087" t="str">
            <v>P4</v>
          </cell>
          <cell r="F20087">
            <v>692</v>
          </cell>
          <cell r="G20087" t="str">
            <v>Stk</v>
          </cell>
          <cell r="H20087">
            <v>202.15</v>
          </cell>
        </row>
        <row r="20088">
          <cell r="A20088">
            <v>9803442823</v>
          </cell>
          <cell r="B20088" t="str">
            <v>Trägerplatte f. PS1 Druckschalter</v>
          </cell>
          <cell r="C20088" t="str">
            <v>Plaque de montage pour pressostat PS1</v>
          </cell>
          <cell r="D20088">
            <v>13.6</v>
          </cell>
          <cell r="E20088" t="str">
            <v>P4</v>
          </cell>
          <cell r="F20088">
            <v>695</v>
          </cell>
          <cell r="G20088" t="str">
            <v>Stk</v>
          </cell>
          <cell r="H20088">
            <v>14.7</v>
          </cell>
        </row>
        <row r="20089">
          <cell r="A20089">
            <v>9803442824</v>
          </cell>
          <cell r="B20089" t="str">
            <v>T-Verbinder für PS1</v>
          </cell>
          <cell r="C20089" t="str">
            <v>Connecteur-T pour PS1</v>
          </cell>
          <cell r="D20089">
            <v>46.1</v>
          </cell>
          <cell r="E20089" t="str">
            <v>P4</v>
          </cell>
          <cell r="F20089">
            <v>695</v>
          </cell>
          <cell r="G20089" t="str">
            <v>Stk</v>
          </cell>
          <cell r="H20089">
            <v>49.85</v>
          </cell>
        </row>
        <row r="20090">
          <cell r="A20090">
            <v>9803442884</v>
          </cell>
          <cell r="B20090" t="str">
            <v>Abdeckung KA-Proficool 2,0-2,75PS</v>
          </cell>
          <cell r="C20090" t="str">
            <v>plaque de couverture CU3 / S6 CU1 / H8</v>
          </cell>
          <cell r="D20090">
            <v>373</v>
          </cell>
          <cell r="E20090" t="str">
            <v>P1</v>
          </cell>
          <cell r="F20090">
            <v>650</v>
          </cell>
          <cell r="G20090" t="str">
            <v>Stk</v>
          </cell>
          <cell r="H20090">
            <v>403.2</v>
          </cell>
        </row>
        <row r="20091">
          <cell r="A20091">
            <v>9803442885</v>
          </cell>
          <cell r="B20091" t="str">
            <v>Abdeckung KA Cover kpl.S26-S38</v>
          </cell>
          <cell r="C20091" t="str">
            <v>plaque de couverture CU3 / S6 CU2/ M8/M9</v>
          </cell>
          <cell r="D20091">
            <v>373</v>
          </cell>
          <cell r="E20091" t="str">
            <v>P1</v>
          </cell>
          <cell r="F20091">
            <v>650</v>
          </cell>
          <cell r="G20091" t="str">
            <v>Stk</v>
          </cell>
          <cell r="H20091">
            <v>403.2</v>
          </cell>
        </row>
        <row r="20092">
          <cell r="A20092">
            <v>9803442886</v>
          </cell>
          <cell r="B20092" t="str">
            <v>Abdeckung KA-Proficool 6PS</v>
          </cell>
          <cell r="C20092" t="str">
            <v>plaque de couverture CU3 / S6</v>
          </cell>
          <cell r="D20092">
            <v>373</v>
          </cell>
          <cell r="E20092" t="str">
            <v>P1</v>
          </cell>
          <cell r="F20092">
            <v>650</v>
          </cell>
          <cell r="G20092" t="str">
            <v>Stk</v>
          </cell>
          <cell r="H20092">
            <v>403.2</v>
          </cell>
        </row>
        <row r="20093">
          <cell r="A20093">
            <v>9803442888</v>
          </cell>
          <cell r="B20093" t="str">
            <v>Abdeckung KA-Proficool 10PS</v>
          </cell>
          <cell r="C20093" t="str">
            <v>plaque de couverture CU4 / V6</v>
          </cell>
          <cell r="D20093">
            <v>390</v>
          </cell>
          <cell r="E20093" t="str">
            <v>P1</v>
          </cell>
          <cell r="F20093">
            <v>650</v>
          </cell>
          <cell r="G20093" t="str">
            <v>Stk</v>
          </cell>
          <cell r="H20093">
            <v>421.6</v>
          </cell>
        </row>
        <row r="20094">
          <cell r="A20094">
            <v>9803442889</v>
          </cell>
          <cell r="B20094" t="str">
            <v>Abdeckung KA-Proficool 13PS</v>
          </cell>
          <cell r="C20094" t="str">
            <v>plaque de couverture CU5 / W9</v>
          </cell>
          <cell r="D20094">
            <v>466</v>
          </cell>
          <cell r="E20094" t="str">
            <v>P1</v>
          </cell>
          <cell r="F20094">
            <v>650</v>
          </cell>
          <cell r="G20094" t="str">
            <v>Stk</v>
          </cell>
          <cell r="H20094">
            <v>503.75</v>
          </cell>
        </row>
        <row r="20095">
          <cell r="A20095">
            <v>9803450549</v>
          </cell>
          <cell r="B20095" t="str">
            <v>.E.Copperkit set 9000-30.000/ 2x6.5-2x8,</v>
          </cell>
          <cell r="C20095" t="str">
            <v>Jeu de raccordement 9000-30000/2x6.5 R22</v>
          </cell>
          <cell r="D20095">
            <v>1484</v>
          </cell>
          <cell r="E20095" t="str">
            <v>P1</v>
          </cell>
          <cell r="F20095">
            <v>620</v>
          </cell>
          <cell r="G20095" t="str">
            <v>Stk</v>
          </cell>
          <cell r="H20095">
            <v>1604.2</v>
          </cell>
        </row>
        <row r="20096">
          <cell r="A20096">
            <v>9803450551</v>
          </cell>
          <cell r="B20096" t="str">
            <v>.E.Copperkit set 9000-30.000/2x10.5-2x12</v>
          </cell>
          <cell r="C20096" t="str">
            <v>Jeu de raccordement 9000-30000/2x10.5-12</v>
          </cell>
          <cell r="D20096">
            <v>1315</v>
          </cell>
          <cell r="E20096" t="str">
            <v>P1</v>
          </cell>
          <cell r="F20096">
            <v>620</v>
          </cell>
          <cell r="G20096" t="str">
            <v>Stk</v>
          </cell>
          <cell r="H20096">
            <v>1421.5</v>
          </cell>
        </row>
        <row r="20097">
          <cell r="A20097">
            <v>9803450552</v>
          </cell>
          <cell r="B20097" t="str">
            <v>.E.Copperkit set 9000-30.000/ 4x6.5-4x8</v>
          </cell>
          <cell r="C20097" t="str">
            <v>Jeu de raccordement 9000-30000/4x6.5-12</v>
          </cell>
          <cell r="D20097">
            <v>1387</v>
          </cell>
          <cell r="E20097" t="str">
            <v>P1</v>
          </cell>
          <cell r="F20097">
            <v>620</v>
          </cell>
          <cell r="G20097" t="str">
            <v>Stk</v>
          </cell>
          <cell r="H20097">
            <v>1499.35</v>
          </cell>
        </row>
        <row r="20098">
          <cell r="A20098">
            <v>9803512486</v>
          </cell>
          <cell r="B20098" t="str">
            <v>.E.Pallet with saddles DXCE 3000</v>
          </cell>
          <cell r="C20098" t="str">
            <v>.E.Pallet with saddles DXCE 3000</v>
          </cell>
          <cell r="D20098">
            <v>585</v>
          </cell>
          <cell r="F20098">
            <v>620</v>
          </cell>
          <cell r="G20098" t="str">
            <v>Stk</v>
          </cell>
          <cell r="H20098">
            <v>632.4</v>
          </cell>
        </row>
        <row r="20099">
          <cell r="A20099">
            <v>9803513986</v>
          </cell>
          <cell r="B20099" t="str">
            <v>.E.Pallet with saddles DXCE 6000</v>
          </cell>
          <cell r="C20099" t="str">
            <v>.E.Pallet with saddles DXCE 6000</v>
          </cell>
          <cell r="D20099">
            <v>912</v>
          </cell>
          <cell r="F20099">
            <v>620</v>
          </cell>
          <cell r="G20099" t="str">
            <v>Stk</v>
          </cell>
          <cell r="H20099">
            <v>985.85</v>
          </cell>
        </row>
        <row r="20100">
          <cell r="A20100">
            <v>9803515004</v>
          </cell>
          <cell r="B20100" t="str">
            <v>Kappe Gummi</v>
          </cell>
          <cell r="C20100" t="str">
            <v>Rubber kap voor peilstok/melkinlaat</v>
          </cell>
          <cell r="D20100">
            <v>30.8</v>
          </cell>
          <cell r="E20100" t="str">
            <v>P4</v>
          </cell>
          <cell r="F20100">
            <v>692</v>
          </cell>
          <cell r="G20100" t="str">
            <v>Stk</v>
          </cell>
          <cell r="H20100">
            <v>33.299999999999997</v>
          </cell>
        </row>
        <row r="20101">
          <cell r="A20101">
            <v>9803515035</v>
          </cell>
          <cell r="B20101" t="str">
            <v>Splint CN</v>
          </cell>
          <cell r="C20101" t="str">
            <v>Goupille fendue inox</v>
          </cell>
          <cell r="D20101">
            <v>14.2</v>
          </cell>
          <cell r="E20101" t="str">
            <v>P4</v>
          </cell>
          <cell r="F20101">
            <v>692</v>
          </cell>
          <cell r="G20101" t="str">
            <v>Stk</v>
          </cell>
          <cell r="H20101">
            <v>15.35</v>
          </cell>
        </row>
        <row r="20102">
          <cell r="A20102">
            <v>9803515040</v>
          </cell>
          <cell r="B20102" t="str">
            <v>Haube für Tankbelüftung</v>
          </cell>
          <cell r="C20102" t="str">
            <v>Bouchon pr capot d'aeration cuve</v>
          </cell>
          <cell r="D20102">
            <v>31.6</v>
          </cell>
          <cell r="E20102" t="str">
            <v>P4</v>
          </cell>
          <cell r="F20102">
            <v>692</v>
          </cell>
          <cell r="G20102" t="str">
            <v>Stk</v>
          </cell>
          <cell r="H20102">
            <v>34.15</v>
          </cell>
        </row>
        <row r="20103">
          <cell r="A20103">
            <v>9803515051</v>
          </cell>
          <cell r="B20103" t="str">
            <v>Deckeldichtung</v>
          </cell>
          <cell r="C20103" t="str">
            <v>Joint d'etancheite trou d'homm</v>
          </cell>
          <cell r="D20103">
            <v>138</v>
          </cell>
          <cell r="E20103" t="str">
            <v>P4</v>
          </cell>
          <cell r="F20103">
            <v>692</v>
          </cell>
          <cell r="G20103" t="str">
            <v>Stk</v>
          </cell>
          <cell r="H20103">
            <v>149.19999999999999</v>
          </cell>
        </row>
        <row r="20104">
          <cell r="A20104">
            <v>9803515986</v>
          </cell>
          <cell r="B20104" t="str">
            <v>.E.Pallet with saddles DXCE 7500</v>
          </cell>
          <cell r="C20104" t="str">
            <v>.E.Pallet with saddles DXCE 7500</v>
          </cell>
          <cell r="D20104">
            <v>956</v>
          </cell>
          <cell r="F20104">
            <v>620</v>
          </cell>
          <cell r="G20104" t="str">
            <v>Stk</v>
          </cell>
          <cell r="H20104">
            <v>1033.45</v>
          </cell>
        </row>
        <row r="20105">
          <cell r="A20105">
            <v>9803516986</v>
          </cell>
          <cell r="B20105" t="str">
            <v>.E.Pallet with saddles DXCE 9700</v>
          </cell>
          <cell r="C20105" t="str">
            <v>.E.Pallet with saddles DXCE 9700</v>
          </cell>
          <cell r="D20105">
            <v>921</v>
          </cell>
          <cell r="F20105">
            <v>620</v>
          </cell>
          <cell r="G20105" t="str">
            <v>Stk</v>
          </cell>
          <cell r="H20105">
            <v>995.6</v>
          </cell>
        </row>
        <row r="20106">
          <cell r="A20106">
            <v>9803518486</v>
          </cell>
          <cell r="B20106" t="str">
            <v>.E.Pallet with saddles DXCE 12000</v>
          </cell>
          <cell r="C20106" t="str">
            <v>.E.Pallet with saddles DXCE 12000</v>
          </cell>
          <cell r="D20106">
            <v>1023</v>
          </cell>
          <cell r="F20106">
            <v>620</v>
          </cell>
          <cell r="G20106" t="str">
            <v>Stk</v>
          </cell>
          <cell r="H20106">
            <v>1105.8499999999999</v>
          </cell>
        </row>
        <row r="20107">
          <cell r="A20107">
            <v>9803600582</v>
          </cell>
          <cell r="B20107" t="str">
            <v>.E.Pallet with saddles DXCE 8600</v>
          </cell>
          <cell r="C20107" t="str">
            <v>.E.Pallet with saddles DXCE 8600</v>
          </cell>
          <cell r="D20107">
            <v>915</v>
          </cell>
          <cell r="F20107">
            <v>620</v>
          </cell>
          <cell r="G20107" t="str">
            <v>Stk</v>
          </cell>
          <cell r="H20107">
            <v>989.1</v>
          </cell>
        </row>
        <row r="20108">
          <cell r="A20108">
            <v>9803601082</v>
          </cell>
          <cell r="B20108" t="str">
            <v>Sattelpalette f. DX/C-11000l Tank</v>
          </cell>
          <cell r="C20108" t="str">
            <v>Pallette selle tanc DX/C-11000 l</v>
          </cell>
          <cell r="D20108">
            <v>918</v>
          </cell>
          <cell r="E20108" t="str">
            <v>P1</v>
          </cell>
          <cell r="F20108">
            <v>620</v>
          </cell>
          <cell r="G20108" t="str">
            <v>Stk</v>
          </cell>
          <cell r="H20108">
            <v>992.35</v>
          </cell>
        </row>
        <row r="20109">
          <cell r="A20109">
            <v>9803602043</v>
          </cell>
          <cell r="B20109" t="str">
            <v>Rührwerksmotor R1C245NP5BC (Mod.2002)</v>
          </cell>
          <cell r="C20109" t="str">
            <v>Motoreducteur R1C245NP5BC modèle 2002</v>
          </cell>
          <cell r="D20109">
            <v>1584</v>
          </cell>
          <cell r="E20109" t="str">
            <v>P4</v>
          </cell>
          <cell r="F20109">
            <v>692</v>
          </cell>
          <cell r="G20109" t="str">
            <v>Stk</v>
          </cell>
          <cell r="H20109">
            <v>1712.3</v>
          </cell>
        </row>
        <row r="20110">
          <cell r="A20110">
            <v>9803602047</v>
          </cell>
          <cell r="B20110" t="str">
            <v>Rührwerksmotor R3245NP5B (Mod.2002)</v>
          </cell>
          <cell r="C20110" t="str">
            <v>Motoreducteur R3245NP58 model2002</v>
          </cell>
          <cell r="D20110">
            <v>2035</v>
          </cell>
          <cell r="E20110" t="str">
            <v>P4</v>
          </cell>
          <cell r="F20110">
            <v>692</v>
          </cell>
          <cell r="G20110" t="str">
            <v>Stk</v>
          </cell>
          <cell r="H20110">
            <v>2199.85</v>
          </cell>
        </row>
        <row r="20111">
          <cell r="A20111">
            <v>9803602048</v>
          </cell>
          <cell r="B20111" t="str">
            <v>Kondensator 2MF für Rührwerke Sirem</v>
          </cell>
          <cell r="C20111" t="str">
            <v>Condensateur 2 MF</v>
          </cell>
          <cell r="D20111">
            <v>62.4</v>
          </cell>
          <cell r="E20111" t="str">
            <v>P4</v>
          </cell>
          <cell r="F20111">
            <v>691</v>
          </cell>
          <cell r="G20111" t="str">
            <v>Stk</v>
          </cell>
          <cell r="H20111">
            <v>67.45</v>
          </cell>
        </row>
        <row r="20112">
          <cell r="A20112">
            <v>9803602481</v>
          </cell>
          <cell r="B20112" t="str">
            <v>MKT DX/CEM14000l</v>
          </cell>
          <cell r="C20112" t="str">
            <v>Cuve de refroidissement DXCEM 14000L 3"</v>
          </cell>
          <cell r="D20112">
            <v>72435</v>
          </cell>
          <cell r="E20112" t="str">
            <v>P1</v>
          </cell>
          <cell r="F20112">
            <v>620</v>
          </cell>
          <cell r="G20112" t="str">
            <v>Stk</v>
          </cell>
          <cell r="H20112">
            <v>78302.25</v>
          </cell>
        </row>
        <row r="20113">
          <cell r="A20113">
            <v>9803602981</v>
          </cell>
          <cell r="B20113" t="str">
            <v>MKT DX/CEM16000l</v>
          </cell>
          <cell r="C20113" t="str">
            <v>Cuve de refroidissement DXCEM 16000L 3"</v>
          </cell>
          <cell r="D20113">
            <v>87305</v>
          </cell>
          <cell r="E20113" t="str">
            <v>P1</v>
          </cell>
          <cell r="F20113">
            <v>620</v>
          </cell>
          <cell r="G20113" t="str">
            <v>Stk</v>
          </cell>
          <cell r="H20113">
            <v>94376.7</v>
          </cell>
        </row>
        <row r="20114">
          <cell r="A20114">
            <v>9803603481</v>
          </cell>
          <cell r="B20114" t="str">
            <v>MKT DX/CEM18000l</v>
          </cell>
          <cell r="C20114" t="str">
            <v>Cuve de refroidissement DXCEM 18000L 3"</v>
          </cell>
          <cell r="D20114">
            <v>88680</v>
          </cell>
          <cell r="E20114" t="str">
            <v>P1</v>
          </cell>
          <cell r="F20114">
            <v>620</v>
          </cell>
          <cell r="G20114" t="str">
            <v>Stk</v>
          </cell>
          <cell r="H20114">
            <v>95863.1</v>
          </cell>
        </row>
        <row r="20115">
          <cell r="A20115">
            <v>9803604352</v>
          </cell>
          <cell r="B20115" t="str">
            <v>Lüfterpressostat ALCO f. WRG Satz</v>
          </cell>
          <cell r="C20115" t="str">
            <v>Commutateur de pression PRB (WRG)</v>
          </cell>
          <cell r="D20115">
            <v>189</v>
          </cell>
          <cell r="E20115" t="str">
            <v>P4</v>
          </cell>
          <cell r="F20115">
            <v>695</v>
          </cell>
          <cell r="G20115" t="str">
            <v>Stk</v>
          </cell>
          <cell r="H20115">
            <v>204.3</v>
          </cell>
        </row>
        <row r="20116">
          <cell r="A20116">
            <v>9803607810</v>
          </cell>
          <cell r="B20116" t="str">
            <v>Gaszylinder für DX/OC Typ 1150N</v>
          </cell>
          <cell r="C20116" t="str">
            <v>Ressort pression DX/OC 300-600</v>
          </cell>
          <cell r="D20116">
            <v>195</v>
          </cell>
          <cell r="E20116" t="str">
            <v>P4</v>
          </cell>
          <cell r="F20116">
            <v>691</v>
          </cell>
          <cell r="G20116" t="str">
            <v>Stk</v>
          </cell>
          <cell r="H20116">
            <v>210.8</v>
          </cell>
        </row>
        <row r="20117">
          <cell r="A20117">
            <v>9803607814</v>
          </cell>
          <cell r="B20117" t="str">
            <v>Gaszylinder für DX/OC Typ 2100N</v>
          </cell>
          <cell r="C20117" t="str">
            <v>Stabilisateur à gas pr DXOC 700 -1800L</v>
          </cell>
          <cell r="D20117">
            <v>121</v>
          </cell>
          <cell r="E20117" t="str">
            <v>P4</v>
          </cell>
          <cell r="F20117">
            <v>691</v>
          </cell>
          <cell r="G20117" t="str">
            <v>Stk</v>
          </cell>
          <cell r="H20117">
            <v>130.80000000000001</v>
          </cell>
        </row>
        <row r="20118">
          <cell r="A20118">
            <v>9803607818</v>
          </cell>
          <cell r="B20118" t="str">
            <v>Gaszylinder 1700N</v>
          </cell>
          <cell r="C20118" t="str">
            <v>Cylindre amortiseur</v>
          </cell>
          <cell r="D20118">
            <v>61.1</v>
          </cell>
          <cell r="E20118" t="str">
            <v>P4</v>
          </cell>
          <cell r="F20118">
            <v>691</v>
          </cell>
          <cell r="G20118" t="str">
            <v>Stk</v>
          </cell>
          <cell r="H20118">
            <v>66.05</v>
          </cell>
        </row>
        <row r="20119">
          <cell r="A20119">
            <v>9803607828</v>
          </cell>
          <cell r="B20119" t="str">
            <v>Abdeckung für DX/O Ø230mm</v>
          </cell>
          <cell r="C20119" t="str">
            <v>Couvercle pour DX/O Ø230mm</v>
          </cell>
          <cell r="D20119">
            <v>19.149999999999999</v>
          </cell>
          <cell r="E20119" t="str">
            <v>P4</v>
          </cell>
          <cell r="F20119">
            <v>691</v>
          </cell>
          <cell r="G20119" t="str">
            <v>Stk</v>
          </cell>
          <cell r="H20119">
            <v>20.7</v>
          </cell>
        </row>
        <row r="20120">
          <cell r="A20120">
            <v>9803607965</v>
          </cell>
          <cell r="B20120" t="str">
            <v>Handgriff Scheibenventil 2in LSC 10mm vk</v>
          </cell>
          <cell r="D20120">
            <v>29</v>
          </cell>
          <cell r="E20120" t="str">
            <v>P4</v>
          </cell>
          <cell r="F20120">
            <v>691</v>
          </cell>
          <cell r="G20120" t="str">
            <v>Stk</v>
          </cell>
          <cell r="H20120">
            <v>31.35</v>
          </cell>
        </row>
        <row r="20121">
          <cell r="A20121">
            <v>9803607966</v>
          </cell>
          <cell r="B20121" t="str">
            <v>Scheibenventildichtung 2in LSC</v>
          </cell>
          <cell r="C20121" t="str">
            <v>Joint p. valve 2 pouce LSC</v>
          </cell>
          <cell r="D20121">
            <v>45.2</v>
          </cell>
          <cell r="E20121" t="str">
            <v>P4</v>
          </cell>
          <cell r="F20121">
            <v>691</v>
          </cell>
          <cell r="G20121" t="str">
            <v>Stk</v>
          </cell>
          <cell r="H20121">
            <v>48.85</v>
          </cell>
        </row>
        <row r="20122">
          <cell r="A20122">
            <v>9803608016</v>
          </cell>
          <cell r="B20122" t="str">
            <v>LID DX/OC 1000+1200 LTR</v>
          </cell>
          <cell r="C20122" t="str">
            <v>Couvercle pour DX/OC 1000 L</v>
          </cell>
          <cell r="D20122">
            <v>488</v>
          </cell>
          <cell r="E20122" t="str">
            <v>P3</v>
          </cell>
          <cell r="F20122">
            <v>620</v>
          </cell>
          <cell r="G20122" t="str">
            <v>Stk</v>
          </cell>
          <cell r="H20122">
            <v>527.54999999999995</v>
          </cell>
        </row>
        <row r="20123">
          <cell r="A20123">
            <v>9803608814</v>
          </cell>
          <cell r="B20123" t="str">
            <v>Rührwerkmotor R1C225F6BC 230V 50Hz 21RPM</v>
          </cell>
          <cell r="C20123" t="str">
            <v>Moteur Agit.tank ouvert 330L</v>
          </cell>
          <cell r="D20123">
            <v>457</v>
          </cell>
          <cell r="E20123" t="str">
            <v>P4</v>
          </cell>
          <cell r="F20123">
            <v>691</v>
          </cell>
          <cell r="G20123" t="str">
            <v>Stk</v>
          </cell>
          <cell r="H20123">
            <v>494</v>
          </cell>
        </row>
        <row r="20124">
          <cell r="A20124">
            <v>9803608815</v>
          </cell>
          <cell r="B20124" t="str">
            <v>Rührwerkmotor R1C225 D2BC SH 2127-1</v>
          </cell>
          <cell r="C20124" t="str">
            <v>Motor reducteur R1C225 D2BC</v>
          </cell>
          <cell r="D20124">
            <v>1218</v>
          </cell>
          <cell r="E20124" t="str">
            <v>P4</v>
          </cell>
          <cell r="F20124">
            <v>691</v>
          </cell>
          <cell r="G20124" t="str">
            <v>Stk</v>
          </cell>
          <cell r="H20124">
            <v>1316.65</v>
          </cell>
        </row>
        <row r="20125">
          <cell r="A20125">
            <v>9803608817</v>
          </cell>
          <cell r="B20125" t="str">
            <v>Gaszylinder 1500N</v>
          </cell>
          <cell r="C20125" t="str">
            <v>Cylindre à gaz 1500N Stabilus</v>
          </cell>
          <cell r="D20125">
            <v>62.9</v>
          </cell>
          <cell r="E20125" t="str">
            <v>P4</v>
          </cell>
          <cell r="F20125">
            <v>691</v>
          </cell>
          <cell r="G20125" t="str">
            <v>Stk</v>
          </cell>
          <cell r="H20125">
            <v>68</v>
          </cell>
        </row>
        <row r="20126">
          <cell r="A20126">
            <v>9803608853</v>
          </cell>
          <cell r="B20126" t="str">
            <v>Rührwerk R1C225D2BC 21/25 U/min SH2127-7</v>
          </cell>
          <cell r="C20126" t="str">
            <v>Moto reducteur R1C225 D2BC DXCR -6000L</v>
          </cell>
          <cell r="D20126">
            <v>867</v>
          </cell>
          <cell r="E20126" t="str">
            <v>P4</v>
          </cell>
          <cell r="F20126">
            <v>691</v>
          </cell>
          <cell r="G20126" t="str">
            <v>Stk</v>
          </cell>
          <cell r="H20126">
            <v>937.25</v>
          </cell>
        </row>
        <row r="20127">
          <cell r="A20127">
            <v>9803608878</v>
          </cell>
          <cell r="B20127" t="str">
            <v>Mikroschalter Rührwerksmotor</v>
          </cell>
          <cell r="D20127">
            <v>38.5</v>
          </cell>
          <cell r="E20127" t="str">
            <v>P4</v>
          </cell>
          <cell r="F20127">
            <v>691</v>
          </cell>
          <cell r="G20127" t="str">
            <v>Stk</v>
          </cell>
          <cell r="H20127">
            <v>41.6</v>
          </cell>
        </row>
        <row r="20128">
          <cell r="A20128">
            <v>9803608991</v>
          </cell>
          <cell r="B20128" t="str">
            <v>DX/OC400l,steckerf.,0.9kW,2G,230V(2000)</v>
          </cell>
          <cell r="C20128" t="str">
            <v>DX/OC 400 /Compact 2M/0.9kW/230V/50</v>
          </cell>
          <cell r="D20128">
            <v>7579</v>
          </cell>
          <cell r="E20128" t="str">
            <v>P1</v>
          </cell>
          <cell r="F20128">
            <v>620</v>
          </cell>
          <cell r="G20128" t="str">
            <v>Stk</v>
          </cell>
          <cell r="H20128">
            <v>8192.9</v>
          </cell>
        </row>
        <row r="20129">
          <cell r="A20129">
            <v>9803609978</v>
          </cell>
          <cell r="B20129" t="str">
            <v>DX/OC 1200 l steckerf.2.6kW 400V (2000)</v>
          </cell>
          <cell r="C20129" t="str">
            <v>DX/OC 1200 /Compact2M/2.6kW/3x400V/50</v>
          </cell>
          <cell r="D20129">
            <v>12345</v>
          </cell>
          <cell r="E20129" t="str">
            <v>P1</v>
          </cell>
          <cell r="F20129">
            <v>620</v>
          </cell>
          <cell r="G20129" t="str">
            <v>Stk</v>
          </cell>
          <cell r="H20129">
            <v>13344.95</v>
          </cell>
        </row>
        <row r="20130">
          <cell r="A20130">
            <v>9803660165</v>
          </cell>
          <cell r="B20130" t="str">
            <v>Anbau WRG Satz ab Werk an Scrollaggr.</v>
          </cell>
          <cell r="C20130" t="str">
            <v>Montage récupération de chaleur Scroll</v>
          </cell>
          <cell r="D20130">
            <v>1490</v>
          </cell>
          <cell r="E20130" t="str">
            <v>P3</v>
          </cell>
          <cell r="F20130">
            <v>660</v>
          </cell>
          <cell r="G20130" t="str">
            <v>Stk</v>
          </cell>
          <cell r="H20130">
            <v>1610.7</v>
          </cell>
        </row>
        <row r="20131">
          <cell r="A20131">
            <v>9803700830</v>
          </cell>
          <cell r="B20131" t="str">
            <v>PRR/1/H8/B15/4 (2HP/1,5kW/3x400V/50)</v>
          </cell>
          <cell r="C20131" t="str">
            <v>PRR/1/H8/B15/4 (2HP/1.5kW/3x400V/50)</v>
          </cell>
          <cell r="D20131">
            <v>3784</v>
          </cell>
          <cell r="E20131" t="str">
            <v>P1</v>
          </cell>
          <cell r="F20131">
            <v>650</v>
          </cell>
          <cell r="G20131" t="str">
            <v>Stk</v>
          </cell>
          <cell r="H20131">
            <v>4090.5</v>
          </cell>
        </row>
        <row r="20132">
          <cell r="A20132">
            <v>9803700832</v>
          </cell>
          <cell r="B20132" t="str">
            <v>PRR/1/H8/B21/4 (2,75HP/2kW/3x400V/50)</v>
          </cell>
          <cell r="C20132" t="str">
            <v>PRR/1/H8/B21/4 (2.75HP/2kW/3x400V/50)</v>
          </cell>
          <cell r="D20132">
            <v>4674</v>
          </cell>
          <cell r="E20132" t="str">
            <v>P1</v>
          </cell>
          <cell r="F20132">
            <v>650</v>
          </cell>
          <cell r="G20132" t="str">
            <v>Stk</v>
          </cell>
          <cell r="H20132">
            <v>5052.6000000000004</v>
          </cell>
        </row>
        <row r="20133">
          <cell r="A20133">
            <v>9803700833</v>
          </cell>
          <cell r="B20133" t="str">
            <v>PRR/1/M8/B26/4 (3,5HP/2,6kW/3x400V/50)</v>
          </cell>
          <cell r="C20133" t="str">
            <v>PRR/1/M8/B26/4 (3,5HP/2,6kW/3x400V/50)</v>
          </cell>
          <cell r="D20133">
            <v>5518</v>
          </cell>
          <cell r="E20133" t="str">
            <v>P1</v>
          </cell>
          <cell r="F20133">
            <v>650</v>
          </cell>
          <cell r="G20133" t="str">
            <v>Stk</v>
          </cell>
          <cell r="H20133">
            <v>5964.95</v>
          </cell>
        </row>
        <row r="20134">
          <cell r="A20134">
            <v>9803700834</v>
          </cell>
          <cell r="B20134" t="str">
            <v>PRR/1/M8/S30/4 (4HP/2,9kW 3x400/50)</v>
          </cell>
          <cell r="C20134" t="str">
            <v>PRR/1/M8/B29/4 (4HP/2,9kW/3x400V/50)</v>
          </cell>
          <cell r="D20134">
            <v>5940</v>
          </cell>
          <cell r="E20134" t="str">
            <v>P1</v>
          </cell>
          <cell r="F20134">
            <v>650</v>
          </cell>
          <cell r="G20134" t="str">
            <v>Stk</v>
          </cell>
          <cell r="H20134">
            <v>6421.15</v>
          </cell>
        </row>
        <row r="20135">
          <cell r="A20135">
            <v>9803700835</v>
          </cell>
          <cell r="B20135" t="str">
            <v>PRR/1/M9/B38/4 (5HP/3,7kW/3x400V/50)</v>
          </cell>
          <cell r="C20135" t="str">
            <v>PRR/1/M9/B38/4 (5HP/3,7kW/3x400V/50)</v>
          </cell>
          <cell r="D20135">
            <v>7065</v>
          </cell>
          <cell r="E20135" t="str">
            <v>P1</v>
          </cell>
          <cell r="F20135">
            <v>650</v>
          </cell>
          <cell r="G20135" t="str">
            <v>Stk</v>
          </cell>
          <cell r="H20135">
            <v>7637.25</v>
          </cell>
        </row>
        <row r="20136">
          <cell r="A20136">
            <v>9803700836</v>
          </cell>
          <cell r="B20136" t="str">
            <v>PRR/2/S9/B45/4 (6HP/4,4kW/3x400V/50)</v>
          </cell>
          <cell r="C20136" t="str">
            <v>PRR/2/S9/B45/4 (6HP/4,4kW/3x400V/50)</v>
          </cell>
          <cell r="D20136">
            <v>8049</v>
          </cell>
          <cell r="E20136" t="str">
            <v>P1</v>
          </cell>
          <cell r="F20136">
            <v>650</v>
          </cell>
          <cell r="G20136" t="str">
            <v>Stk</v>
          </cell>
          <cell r="H20136">
            <v>8700.9500000000007</v>
          </cell>
        </row>
        <row r="20137">
          <cell r="A20137">
            <v>9803700863</v>
          </cell>
          <cell r="B20137" t="str">
            <v>PRR/1/M8/B26/5 (3,5HP/2,6kW/1x230V/50)</v>
          </cell>
          <cell r="C20137" t="str">
            <v>PRR/1/M8/B26/5 (3,5HP/2,6KW/1x230V/50)</v>
          </cell>
          <cell r="D20137">
            <v>5518</v>
          </cell>
          <cell r="E20137" t="str">
            <v>P1</v>
          </cell>
          <cell r="F20137">
            <v>650</v>
          </cell>
          <cell r="G20137" t="str">
            <v>Stk</v>
          </cell>
          <cell r="H20137">
            <v>5964.95</v>
          </cell>
        </row>
        <row r="20138">
          <cell r="A20138">
            <v>9803700864</v>
          </cell>
          <cell r="B20138" t="str">
            <v>PRR/1/M8/R48/5 (4HP/2,9kW/1x230V/50)</v>
          </cell>
          <cell r="C20138" t="str">
            <v>PRR/1/M8/R48/5 (4HP/2,9KW/1x230V/50)</v>
          </cell>
          <cell r="D20138">
            <v>5940</v>
          </cell>
          <cell r="E20138" t="str">
            <v>P1</v>
          </cell>
          <cell r="F20138">
            <v>650</v>
          </cell>
          <cell r="G20138" t="str">
            <v>Stk</v>
          </cell>
          <cell r="H20138">
            <v>6421.15</v>
          </cell>
        </row>
        <row r="20139">
          <cell r="A20139">
            <v>9803700866</v>
          </cell>
          <cell r="B20139" t="str">
            <v>PRR/2/S9/B42/5 (5,5HP/4,0kW/1x230/50)</v>
          </cell>
          <cell r="C20139" t="str">
            <v>PRR/2/S9/B42/5 (5,5HP/4,0kW/1x230/50)</v>
          </cell>
          <cell r="D20139">
            <v>7487</v>
          </cell>
          <cell r="E20139" t="str">
            <v>P1</v>
          </cell>
          <cell r="F20139">
            <v>650</v>
          </cell>
          <cell r="G20139" t="str">
            <v>Stk</v>
          </cell>
          <cell r="H20139">
            <v>8093.45</v>
          </cell>
        </row>
        <row r="20140">
          <cell r="A20140">
            <v>9803700909</v>
          </cell>
          <cell r="B20140" t="str">
            <v>Leergehäuse MTR50-3-400 mit Frontfolie</v>
          </cell>
          <cell r="C20140" t="str">
            <v>Boitier MTR50-3-400 + façade sans carte</v>
          </cell>
          <cell r="D20140">
            <v>360</v>
          </cell>
          <cell r="E20140" t="str">
            <v>P4</v>
          </cell>
          <cell r="F20140">
            <v>692</v>
          </cell>
          <cell r="G20140" t="str">
            <v>Stk</v>
          </cell>
          <cell r="H20140">
            <v>389.15</v>
          </cell>
        </row>
        <row r="20141">
          <cell r="A20141">
            <v>9803700915</v>
          </cell>
          <cell r="B20141" t="str">
            <v>Temperaturfühler (abgeschirmt/L=2,5m)</v>
          </cell>
          <cell r="C20141" t="str">
            <v>Capteur température (L=2.5m)</v>
          </cell>
          <cell r="D20141">
            <v>80.099999999999994</v>
          </cell>
          <cell r="E20141" t="str">
            <v>P4</v>
          </cell>
          <cell r="F20141">
            <v>691</v>
          </cell>
          <cell r="G20141" t="str">
            <v>Stk</v>
          </cell>
          <cell r="H20141">
            <v>86.6</v>
          </cell>
        </row>
        <row r="20142">
          <cell r="A20142">
            <v>9803700916</v>
          </cell>
          <cell r="B20142" t="str">
            <v>Temperaturfühler (abgeschirmt/L=5m)</v>
          </cell>
          <cell r="C20142" t="str">
            <v>Capteur temp pour T10 / MTR50 (L=5M)</v>
          </cell>
          <cell r="D20142">
            <v>79.900000000000006</v>
          </cell>
          <cell r="E20142" t="str">
            <v>P4</v>
          </cell>
          <cell r="F20142">
            <v>965</v>
          </cell>
          <cell r="G20142" t="str">
            <v>Stk</v>
          </cell>
          <cell r="H20142">
            <v>86.35</v>
          </cell>
        </row>
        <row r="20143">
          <cell r="A20143">
            <v>9803700921</v>
          </cell>
          <cell r="B20143" t="str">
            <v>Kontrollbox MTR50 3x400V 6 t/m 9A</v>
          </cell>
          <cell r="C20143" t="str">
            <v>Boîtier de contr mtr50 3x400V 6t/m 9A</v>
          </cell>
          <cell r="D20143">
            <v>1618.49</v>
          </cell>
          <cell r="E20143" t="str">
            <v>P1</v>
          </cell>
          <cell r="F20143">
            <v>620</v>
          </cell>
          <cell r="G20143" t="str">
            <v>Stk</v>
          </cell>
          <cell r="H20143">
            <v>1749.6</v>
          </cell>
        </row>
        <row r="20144">
          <cell r="A20144">
            <v>9803700924</v>
          </cell>
          <cell r="B20144" t="str">
            <v>Glassicherung 32mA 250V 5x20 träge</v>
          </cell>
          <cell r="C20144" t="str">
            <v>Fusible 32mA 250V 5-20</v>
          </cell>
          <cell r="D20144">
            <v>25.8</v>
          </cell>
          <cell r="E20144" t="str">
            <v>P4</v>
          </cell>
          <cell r="F20144">
            <v>692</v>
          </cell>
          <cell r="G20144" t="str">
            <v>Stk</v>
          </cell>
          <cell r="H20144">
            <v>27.9</v>
          </cell>
        </row>
        <row r="20145">
          <cell r="A20145">
            <v>9803700925</v>
          </cell>
          <cell r="B20145" t="str">
            <v>Feinsicherungsmodul SK1/35KRG</v>
          </cell>
          <cell r="C20145" t="str">
            <v>Module pour coupe-circuit fin</v>
          </cell>
          <cell r="D20145">
            <v>16.75</v>
          </cell>
          <cell r="E20145" t="str">
            <v>P4</v>
          </cell>
          <cell r="F20145">
            <v>692</v>
          </cell>
          <cell r="G20145" t="str">
            <v>Stk</v>
          </cell>
          <cell r="H20145">
            <v>18.100000000000001</v>
          </cell>
        </row>
        <row r="20146">
          <cell r="A20146">
            <v>9803700926</v>
          </cell>
          <cell r="B20146" t="str">
            <v>Feinsicherung 5A 250V 5x 25 middelslow</v>
          </cell>
          <cell r="C20146" t="str">
            <v>Fusible fin 5A 5x25mm</v>
          </cell>
          <cell r="D20146">
            <v>3.55</v>
          </cell>
          <cell r="E20146" t="str">
            <v>P4</v>
          </cell>
          <cell r="F20146">
            <v>692</v>
          </cell>
          <cell r="G20146" t="str">
            <v>Stk</v>
          </cell>
          <cell r="H20146">
            <v>3.85</v>
          </cell>
        </row>
        <row r="20147">
          <cell r="A20147">
            <v>9803700927</v>
          </cell>
          <cell r="B20147" t="str">
            <v>Feinsicherung 10A T 5x25mm</v>
          </cell>
          <cell r="C20147" t="str">
            <v>Fusible 10A 250V D5 25mm middleslow</v>
          </cell>
          <cell r="D20147">
            <v>14.15</v>
          </cell>
          <cell r="E20147" t="str">
            <v>P4</v>
          </cell>
          <cell r="F20147">
            <v>692</v>
          </cell>
          <cell r="G20147" t="str">
            <v>Stk</v>
          </cell>
          <cell r="H20147">
            <v>15.3</v>
          </cell>
        </row>
        <row r="20148">
          <cell r="A20148">
            <v>9803700930</v>
          </cell>
          <cell r="B20148" t="str">
            <v>Motorschutzrelais ZE-6</v>
          </cell>
          <cell r="C20148" t="str">
            <v>Thermique -6A pour MTR 50</v>
          </cell>
          <cell r="D20148">
            <v>102</v>
          </cell>
          <cell r="E20148" t="str">
            <v>P4</v>
          </cell>
          <cell r="F20148">
            <v>692</v>
          </cell>
          <cell r="G20148" t="str">
            <v>Stk</v>
          </cell>
          <cell r="H20148">
            <v>110.25</v>
          </cell>
        </row>
        <row r="20149">
          <cell r="A20149">
            <v>9803700931</v>
          </cell>
          <cell r="B20149" t="str">
            <v>Motorschutzrelais ZE-9</v>
          </cell>
          <cell r="C20149" t="str">
            <v>Thermique -9A pour MTR 50</v>
          </cell>
          <cell r="D20149">
            <v>88.6</v>
          </cell>
          <cell r="E20149" t="str">
            <v>P4</v>
          </cell>
          <cell r="F20149">
            <v>692</v>
          </cell>
          <cell r="G20149" t="str">
            <v>Stk</v>
          </cell>
          <cell r="H20149">
            <v>95.8</v>
          </cell>
        </row>
        <row r="20150">
          <cell r="A20150">
            <v>9803700933</v>
          </cell>
          <cell r="B20150" t="str">
            <v>Tastaturfolie für MTR50</v>
          </cell>
          <cell r="C20150" t="str">
            <v>Clavier MTR50</v>
          </cell>
          <cell r="D20150">
            <v>38.4</v>
          </cell>
          <cell r="E20150" t="str">
            <v>P4</v>
          </cell>
          <cell r="F20150">
            <v>691</v>
          </cell>
          <cell r="G20150" t="str">
            <v>Stk</v>
          </cell>
          <cell r="H20150">
            <v>41.5</v>
          </cell>
        </row>
        <row r="20151">
          <cell r="A20151">
            <v>9803701207</v>
          </cell>
          <cell r="B20151" t="str">
            <v>Fühler für MTR40/T3</v>
          </cell>
          <cell r="C20151" t="str">
            <v>Sonde pour MTR 40/T3</v>
          </cell>
          <cell r="D20151">
            <v>67.599999999999994</v>
          </cell>
          <cell r="E20151" t="str">
            <v>P4</v>
          </cell>
          <cell r="F20151">
            <v>691</v>
          </cell>
          <cell r="G20151" t="str">
            <v>Stk</v>
          </cell>
          <cell r="H20151">
            <v>73.099999999999994</v>
          </cell>
        </row>
        <row r="20152">
          <cell r="A20152">
            <v>9803875746</v>
          </cell>
          <cell r="B20152" t="str">
            <v>PRR/1/H8/B15/4 (2HP/1,5kW 3x400/50)</v>
          </cell>
          <cell r="C20152" t="str">
            <v>PRR/1/H8/B15/4 (2HP/1.5kW/3x400V/50)</v>
          </cell>
          <cell r="D20152">
            <v>4626</v>
          </cell>
          <cell r="E20152" t="str">
            <v>P4</v>
          </cell>
          <cell r="F20152">
            <v>695</v>
          </cell>
          <cell r="G20152" t="str">
            <v>Stk</v>
          </cell>
          <cell r="H20152">
            <v>5000.7</v>
          </cell>
        </row>
        <row r="20153">
          <cell r="A20153">
            <v>9803875747</v>
          </cell>
          <cell r="B20153" t="str">
            <v>PRR/1/H8/B19/4 (2,25HP/1,7kW 3x400/50)</v>
          </cell>
          <cell r="C20153" t="str">
            <v>PRR/1/H8/B19/4 (2.25HP/1.7kW/3x400V/50)</v>
          </cell>
          <cell r="D20153">
            <v>4886</v>
          </cell>
          <cell r="E20153" t="str">
            <v>P4</v>
          </cell>
          <cell r="F20153">
            <v>695</v>
          </cell>
          <cell r="G20153" t="str">
            <v>Stk</v>
          </cell>
          <cell r="H20153">
            <v>5281.75</v>
          </cell>
        </row>
        <row r="20154">
          <cell r="A20154">
            <v>9803875748</v>
          </cell>
          <cell r="B20154" t="str">
            <v>PRR/1/H8/B21/4 (2,75HP/2kW 3x400/50)</v>
          </cell>
          <cell r="C20154" t="str">
            <v>PRR/1/H8/B21/4 (2.75HP/2kW/3x400V/50)</v>
          </cell>
          <cell r="D20154">
            <v>5083</v>
          </cell>
          <cell r="E20154" t="str">
            <v>P4</v>
          </cell>
          <cell r="F20154">
            <v>695</v>
          </cell>
          <cell r="G20154" t="str">
            <v>Stk</v>
          </cell>
          <cell r="H20154">
            <v>5494.7</v>
          </cell>
        </row>
        <row r="20155">
          <cell r="A20155">
            <v>9803875749</v>
          </cell>
          <cell r="B20155" t="str">
            <v>PRR/1/M8/B26/4 (3,5HP/2,6kW 3x400/50)</v>
          </cell>
          <cell r="C20155" t="str">
            <v>PRR/1/M8/B26/4 (3,5HP/2,6kW/3x400V/50)</v>
          </cell>
          <cell r="D20155">
            <v>5539</v>
          </cell>
          <cell r="E20155" t="str">
            <v>P4</v>
          </cell>
          <cell r="F20155">
            <v>695</v>
          </cell>
          <cell r="G20155" t="str">
            <v>Stk</v>
          </cell>
          <cell r="H20155">
            <v>5987.65</v>
          </cell>
        </row>
        <row r="20156">
          <cell r="A20156">
            <v>9803875750</v>
          </cell>
          <cell r="B20156" t="str">
            <v>PRR/1/M8/B29/4 (4HP/2,9kW 3x400/50)</v>
          </cell>
          <cell r="C20156" t="str">
            <v>PRR/1/M8/B29/4 (4HP/2,9kW/3x400V/50)</v>
          </cell>
          <cell r="D20156">
            <v>7108</v>
          </cell>
          <cell r="E20156" t="str">
            <v>P4</v>
          </cell>
          <cell r="F20156">
            <v>695</v>
          </cell>
          <cell r="G20156" t="str">
            <v>Stk</v>
          </cell>
          <cell r="H20156">
            <v>7683.75</v>
          </cell>
        </row>
        <row r="20157">
          <cell r="A20157">
            <v>9803875751</v>
          </cell>
          <cell r="B20157" t="str">
            <v>PRR/1/M9/B38/4 (5HP/3,7kW 3x400/50)</v>
          </cell>
          <cell r="C20157" t="str">
            <v>PRR/1/M9/B38/4 (5HP/3,7kW/3x400V/50)</v>
          </cell>
          <cell r="D20157">
            <v>7233</v>
          </cell>
          <cell r="E20157" t="str">
            <v>P4</v>
          </cell>
          <cell r="F20157">
            <v>695</v>
          </cell>
          <cell r="G20157" t="str">
            <v>Stk</v>
          </cell>
          <cell r="H20157">
            <v>7818.85</v>
          </cell>
        </row>
        <row r="20158">
          <cell r="A20158">
            <v>9803875752</v>
          </cell>
          <cell r="B20158" t="str">
            <v>PRR/2/S9/B45/4 (6HP/4,4kW 3x400/50)</v>
          </cell>
          <cell r="C20158" t="str">
            <v>PRR/2/S9/B45/4 (6HP/4,4kW/3x400V/50)</v>
          </cell>
          <cell r="D20158">
            <v>7922</v>
          </cell>
          <cell r="E20158" t="str">
            <v>P4</v>
          </cell>
          <cell r="F20158">
            <v>695</v>
          </cell>
          <cell r="G20158" t="str">
            <v>Stk</v>
          </cell>
          <cell r="H20158">
            <v>8563.7000000000007</v>
          </cell>
        </row>
        <row r="20159">
          <cell r="A20159">
            <v>9803875773</v>
          </cell>
          <cell r="B20159" t="str">
            <v>BB H-Box (6-10 A) 1x230 V</v>
          </cell>
          <cell r="C20159" t="str">
            <v>BB H-box (6-10 A) 1x230 V</v>
          </cell>
          <cell r="D20159">
            <v>869</v>
          </cell>
          <cell r="E20159" t="str">
            <v>P4</v>
          </cell>
          <cell r="F20159">
            <v>695</v>
          </cell>
          <cell r="G20159" t="str">
            <v>Stk</v>
          </cell>
          <cell r="H20159">
            <v>939.4</v>
          </cell>
        </row>
        <row r="20160">
          <cell r="A20160">
            <v>9803875774</v>
          </cell>
          <cell r="B20160" t="str">
            <v>BB H-Box (10-16 A) 1x230 V</v>
          </cell>
          <cell r="C20160" t="str">
            <v>BB H-box (10-16 A) 1x230 V</v>
          </cell>
          <cell r="D20160">
            <v>888</v>
          </cell>
          <cell r="E20160" t="str">
            <v>P4</v>
          </cell>
          <cell r="F20160">
            <v>695</v>
          </cell>
          <cell r="G20160" t="str">
            <v>Stk</v>
          </cell>
          <cell r="H20160">
            <v>959.95</v>
          </cell>
        </row>
        <row r="20161">
          <cell r="A20161">
            <v>9803875780</v>
          </cell>
          <cell r="B20161" t="str">
            <v>AH-Box (6-10 A) 3x230/400 V</v>
          </cell>
          <cell r="C20161" t="str">
            <v>BB AH-BOX (6-10 A) 3x230/400 V</v>
          </cell>
          <cell r="D20161">
            <v>1900</v>
          </cell>
          <cell r="E20161" t="str">
            <v>P4</v>
          </cell>
          <cell r="F20161">
            <v>695</v>
          </cell>
          <cell r="G20161" t="str">
            <v>Stk</v>
          </cell>
          <cell r="H20161">
            <v>2053.9</v>
          </cell>
        </row>
        <row r="20162">
          <cell r="A20162">
            <v>9803875868</v>
          </cell>
          <cell r="B20162" t="str">
            <v>Umlaufheizung 13kW</v>
          </cell>
          <cell r="C20162" t="str">
            <v>Heater T10 3x400V 13kW</v>
          </cell>
          <cell r="D20162">
            <v>1408</v>
          </cell>
          <cell r="E20162" t="str">
            <v>P4</v>
          </cell>
          <cell r="F20162">
            <v>965</v>
          </cell>
          <cell r="G20162" t="str">
            <v>Stk</v>
          </cell>
          <cell r="H20162">
            <v>1522.05</v>
          </cell>
        </row>
        <row r="20163">
          <cell r="A20163">
            <v>9803875871</v>
          </cell>
          <cell r="B20163" t="str">
            <v>Umlaufheizung 13kW nachrüsten</v>
          </cell>
          <cell r="C20163" t="str">
            <v>Heater 3x400V 13kW rétrofit</v>
          </cell>
          <cell r="D20163">
            <v>973</v>
          </cell>
          <cell r="E20163" t="str">
            <v>P4</v>
          </cell>
          <cell r="F20163">
            <v>965</v>
          </cell>
          <cell r="G20163" t="str">
            <v>Sat</v>
          </cell>
          <cell r="H20163">
            <v>1051.8</v>
          </cell>
        </row>
        <row r="20164">
          <cell r="A20164">
            <v>9804135044</v>
          </cell>
          <cell r="B20164" t="str">
            <v>SV-Dichtung MVQ Silikon NW50</v>
          </cell>
          <cell r="C20164" t="str">
            <v>Joint de vanne</v>
          </cell>
          <cell r="D20164">
            <v>73</v>
          </cell>
          <cell r="E20164" t="str">
            <v>P4</v>
          </cell>
          <cell r="F20164">
            <v>692</v>
          </cell>
          <cell r="G20164" t="str">
            <v>Stk</v>
          </cell>
          <cell r="H20164">
            <v>78.900000000000006</v>
          </cell>
        </row>
        <row r="20165">
          <cell r="A20165">
            <v>9804135053</v>
          </cell>
          <cell r="B20165" t="str">
            <v>Dichtscheibe Verschlusskappe</v>
          </cell>
          <cell r="C20165" t="str">
            <v>Seal plate rubber Ø75x2 for 2 pouce blin</v>
          </cell>
          <cell r="D20165">
            <v>7.65</v>
          </cell>
          <cell r="E20165" t="str">
            <v>P4</v>
          </cell>
          <cell r="F20165">
            <v>692</v>
          </cell>
          <cell r="G20165" t="str">
            <v>Stk</v>
          </cell>
          <cell r="H20165">
            <v>8.25</v>
          </cell>
        </row>
        <row r="20166">
          <cell r="A20166">
            <v>9804135061</v>
          </cell>
          <cell r="B20166" t="str">
            <v>Kette 330mm mit 2 Haken</v>
          </cell>
          <cell r="C20166" t="str">
            <v>chaîne</v>
          </cell>
          <cell r="D20166">
            <v>27.3</v>
          </cell>
          <cell r="E20166" t="str">
            <v>P4</v>
          </cell>
          <cell r="F20166">
            <v>692</v>
          </cell>
          <cell r="G20166" t="str">
            <v>Stk</v>
          </cell>
          <cell r="H20166">
            <v>29.5</v>
          </cell>
        </row>
        <row r="20167">
          <cell r="A20167">
            <v>9804135745</v>
          </cell>
          <cell r="B20167" t="str">
            <v>Gummikappe f.HCA-B/G/C Ø2"</v>
          </cell>
          <cell r="C20167" t="str">
            <v>Bouchon caoutcouc Ø2" pour capot</v>
          </cell>
          <cell r="D20167">
            <v>12.2</v>
          </cell>
          <cell r="E20167" t="str">
            <v>P4</v>
          </cell>
          <cell r="F20167">
            <v>692</v>
          </cell>
          <cell r="G20167" t="str">
            <v>Stk</v>
          </cell>
          <cell r="H20167">
            <v>13.2</v>
          </cell>
        </row>
        <row r="20168">
          <cell r="A20168">
            <v>9804135761</v>
          </cell>
          <cell r="B20168" t="str">
            <v>Deckeldichtring HCA + HCA/K 390mm</v>
          </cell>
          <cell r="C20168" t="str">
            <v>Joint trou d'homme</v>
          </cell>
          <cell r="D20168">
            <v>113</v>
          </cell>
          <cell r="E20168" t="str">
            <v>P4</v>
          </cell>
          <cell r="F20168">
            <v>692</v>
          </cell>
          <cell r="G20168" t="str">
            <v>Stk</v>
          </cell>
          <cell r="H20168">
            <v>122.15</v>
          </cell>
        </row>
        <row r="20169">
          <cell r="A20169">
            <v>9804135765</v>
          </cell>
          <cell r="B20169" t="str">
            <v>O-Ring 25x3</v>
          </cell>
          <cell r="C20169" t="str">
            <v>Joint 25x3mm</v>
          </cell>
          <cell r="D20169">
            <v>2.5</v>
          </cell>
          <cell r="E20169" t="str">
            <v>P4</v>
          </cell>
          <cell r="F20169">
            <v>692</v>
          </cell>
          <cell r="G20169" t="str">
            <v>Stk</v>
          </cell>
          <cell r="H20169">
            <v>2.7</v>
          </cell>
        </row>
        <row r="20170">
          <cell r="A20170">
            <v>9804135853</v>
          </cell>
          <cell r="B20170" t="str">
            <v>Schlauchschelle 25-40</v>
          </cell>
          <cell r="C20170" t="str">
            <v>2 X TUBE CLAMPS/CERFLEX INOX 25-40</v>
          </cell>
          <cell r="D20170">
            <v>5.65</v>
          </cell>
          <cell r="E20170" t="str">
            <v>P4</v>
          </cell>
          <cell r="F20170">
            <v>692</v>
          </cell>
          <cell r="G20170" t="str">
            <v>Stk</v>
          </cell>
          <cell r="H20170">
            <v>6.1</v>
          </cell>
        </row>
        <row r="20171">
          <cell r="A20171">
            <v>9804271206</v>
          </cell>
          <cell r="B20171" t="str">
            <v>Muffe 50mm ID.Gummi verst.</v>
          </cell>
          <cell r="C20171" t="str">
            <v>Manchon caoutchouc 70/50</v>
          </cell>
          <cell r="D20171">
            <v>42.4</v>
          </cell>
          <cell r="E20171" t="str">
            <v>P4</v>
          </cell>
          <cell r="F20171">
            <v>692</v>
          </cell>
          <cell r="G20171" t="str">
            <v>Stk</v>
          </cell>
          <cell r="H20171">
            <v>45.85</v>
          </cell>
        </row>
        <row r="20172">
          <cell r="A20172">
            <v>9804271410</v>
          </cell>
          <cell r="B20172" t="str">
            <v>Dichtscheibe 3/4in</v>
          </cell>
          <cell r="C20172" t="str">
            <v>Joint 3/4 pouce</v>
          </cell>
          <cell r="D20172">
            <v>5.9</v>
          </cell>
          <cell r="E20172" t="str">
            <v>P4</v>
          </cell>
          <cell r="F20172">
            <v>293</v>
          </cell>
          <cell r="G20172" t="str">
            <v>Stk</v>
          </cell>
          <cell r="H20172">
            <v>6.4</v>
          </cell>
        </row>
        <row r="20173">
          <cell r="A20173">
            <v>9804335200</v>
          </cell>
          <cell r="B20173" t="str">
            <v>Gummischlauch 1 m Stückware</v>
          </cell>
          <cell r="C20173" t="str">
            <v>Rubber tube 1 pouce by meter</v>
          </cell>
          <cell r="D20173">
            <v>41.8</v>
          </cell>
          <cell r="E20173" t="str">
            <v>P4</v>
          </cell>
          <cell r="F20173">
            <v>792</v>
          </cell>
          <cell r="G20173" t="str">
            <v>Stk</v>
          </cell>
          <cell r="H20173">
            <v>45.2</v>
          </cell>
        </row>
        <row r="20174">
          <cell r="A20174">
            <v>9804339886</v>
          </cell>
          <cell r="B20174" t="str">
            <v>Rührwerk HCA Himmelwerk kpl.</v>
          </cell>
          <cell r="C20174" t="str">
            <v>Agitator HCA (Himmelwerk) compl.</v>
          </cell>
          <cell r="D20174">
            <v>2873</v>
          </cell>
          <cell r="E20174" t="str">
            <v>P4</v>
          </cell>
          <cell r="F20174">
            <v>692</v>
          </cell>
          <cell r="G20174" t="str">
            <v>Stk</v>
          </cell>
          <cell r="H20174">
            <v>3105.7</v>
          </cell>
        </row>
        <row r="20175">
          <cell r="A20175">
            <v>9804342246</v>
          </cell>
          <cell r="B20175" t="str">
            <v>Regler 3/4in V46AC9510 druckgest.</v>
          </cell>
          <cell r="C20175" t="str">
            <v>Vanne a eau 3/4 pouce commande pressos</v>
          </cell>
          <cell r="D20175">
            <v>389</v>
          </cell>
          <cell r="E20175" t="str">
            <v>P4</v>
          </cell>
          <cell r="F20175">
            <v>695</v>
          </cell>
          <cell r="G20175" t="str">
            <v>Stk</v>
          </cell>
          <cell r="H20175">
            <v>420.5</v>
          </cell>
        </row>
        <row r="20176">
          <cell r="A20176">
            <v>9804342286</v>
          </cell>
          <cell r="B20176" t="str">
            <v>Schraderventil mit Kappe 1/4"</v>
          </cell>
          <cell r="C20176" t="str">
            <v>SCHRADER Valve + KAP 1/4"</v>
          </cell>
          <cell r="D20176">
            <v>24</v>
          </cell>
          <cell r="E20176" t="str">
            <v>P4</v>
          </cell>
          <cell r="F20176">
            <v>695</v>
          </cell>
          <cell r="G20176" t="str">
            <v>Stk</v>
          </cell>
          <cell r="H20176">
            <v>25.95</v>
          </cell>
        </row>
        <row r="20177">
          <cell r="A20177">
            <v>9804342441</v>
          </cell>
          <cell r="B20177" t="str">
            <v>Relais Ansprechverz. (SBA) 0,1s-10h)</v>
          </cell>
          <cell r="C20177" t="str">
            <v>Minuterie 0.3 sec</v>
          </cell>
          <cell r="D20177">
            <v>216</v>
          </cell>
          <cell r="E20177" t="str">
            <v>P4</v>
          </cell>
          <cell r="F20177">
            <v>692</v>
          </cell>
          <cell r="G20177" t="str">
            <v>Stk</v>
          </cell>
          <cell r="H20177">
            <v>233.5</v>
          </cell>
        </row>
        <row r="20178">
          <cell r="A20178">
            <v>9804342699</v>
          </cell>
          <cell r="B20178" t="str">
            <v>Reinigungsmittelbecher kpl.f. HCA-C</v>
          </cell>
          <cell r="C20178" t="str">
            <v>Gobelet detergent HCA-C</v>
          </cell>
          <cell r="D20178">
            <v>378</v>
          </cell>
          <cell r="E20178" t="str">
            <v>P4</v>
          </cell>
          <cell r="F20178">
            <v>692</v>
          </cell>
          <cell r="G20178" t="str">
            <v>Stk</v>
          </cell>
          <cell r="H20178">
            <v>408.6</v>
          </cell>
        </row>
        <row r="20179">
          <cell r="A20179">
            <v>9804342708</v>
          </cell>
          <cell r="B20179" t="str">
            <v>Kabelbinder 100x2,5</v>
          </cell>
          <cell r="C20179" t="str">
            <v>Serre câble en nylon 2,5/100MM</v>
          </cell>
          <cell r="D20179">
            <v>0.25</v>
          </cell>
          <cell r="E20179" t="str">
            <v>P4</v>
          </cell>
          <cell r="F20179">
            <v>692</v>
          </cell>
          <cell r="G20179" t="str">
            <v>Stk</v>
          </cell>
          <cell r="H20179">
            <v>0.25</v>
          </cell>
        </row>
        <row r="20180">
          <cell r="A20180">
            <v>9804342804</v>
          </cell>
          <cell r="B20180" t="str">
            <v>Rasttaste HCA-C neu</v>
          </cell>
          <cell r="C20180" t="str">
            <v>Bouton - interrupteur</v>
          </cell>
          <cell r="D20180">
            <v>85.8</v>
          </cell>
          <cell r="E20180" t="str">
            <v>P4</v>
          </cell>
          <cell r="F20180">
            <v>692</v>
          </cell>
          <cell r="G20180" t="str">
            <v>Stk</v>
          </cell>
          <cell r="H20180">
            <v>92.75</v>
          </cell>
        </row>
        <row r="20181">
          <cell r="A20181">
            <v>9804342807</v>
          </cell>
          <cell r="B20181" t="str">
            <v>Relais, Starkstrom 220V Steckanschl.</v>
          </cell>
          <cell r="C20181" t="str">
            <v>Relais</v>
          </cell>
          <cell r="D20181">
            <v>55</v>
          </cell>
          <cell r="E20181" t="str">
            <v>P4</v>
          </cell>
          <cell r="F20181">
            <v>692</v>
          </cell>
          <cell r="G20181" t="str">
            <v>Stk</v>
          </cell>
          <cell r="H20181">
            <v>59.45</v>
          </cell>
        </row>
        <row r="20182">
          <cell r="A20182">
            <v>9804342824</v>
          </cell>
          <cell r="B20182" t="str">
            <v>Druckschalter 2-polig BBC 5021</v>
          </cell>
          <cell r="C20182" t="str">
            <v>Element bouton poussoir RAFI</v>
          </cell>
          <cell r="D20182">
            <v>49.1</v>
          </cell>
          <cell r="E20182" t="str">
            <v>P4</v>
          </cell>
          <cell r="F20182">
            <v>692</v>
          </cell>
          <cell r="G20182" t="str">
            <v>Stk</v>
          </cell>
          <cell r="H20182">
            <v>53.1</v>
          </cell>
        </row>
        <row r="20183">
          <cell r="A20183">
            <v>9804342830</v>
          </cell>
          <cell r="B20183" t="str">
            <v>Lampe 130V-R10-2W BA9S(Birne m.Bajonett)</v>
          </cell>
          <cell r="C20183" t="str">
            <v>Lampe130V - R10 - 2W BA9S</v>
          </cell>
          <cell r="D20183">
            <v>8.5</v>
          </cell>
          <cell r="E20183" t="str">
            <v>P4</v>
          </cell>
          <cell r="F20183">
            <v>692</v>
          </cell>
          <cell r="G20183" t="str">
            <v>Stk</v>
          </cell>
          <cell r="H20183">
            <v>9.1999999999999993</v>
          </cell>
        </row>
        <row r="20184">
          <cell r="A20184">
            <v>9804342859</v>
          </cell>
          <cell r="B20184" t="str">
            <v>Schaltkontakt HCA-C neu</v>
          </cell>
          <cell r="C20184" t="str">
            <v>Element commutateur</v>
          </cell>
          <cell r="D20184">
            <v>174</v>
          </cell>
          <cell r="E20184" t="str">
            <v>P4</v>
          </cell>
          <cell r="F20184">
            <v>692</v>
          </cell>
          <cell r="G20184" t="str">
            <v>Stk</v>
          </cell>
          <cell r="H20184">
            <v>188.1</v>
          </cell>
        </row>
        <row r="20185">
          <cell r="A20185">
            <v>9804342860</v>
          </cell>
          <cell r="B20185" t="str">
            <v>Lampen-Bausatz HCA-C neu</v>
          </cell>
          <cell r="C20185" t="str">
            <v>Douille de lampe et connecteur HCA-C</v>
          </cell>
          <cell r="D20185">
            <v>75</v>
          </cell>
          <cell r="E20185" t="str">
            <v>P4</v>
          </cell>
          <cell r="F20185">
            <v>692</v>
          </cell>
          <cell r="G20185" t="str">
            <v>Stk</v>
          </cell>
          <cell r="H20185">
            <v>81.099999999999994</v>
          </cell>
        </row>
        <row r="20186">
          <cell r="A20186">
            <v>9804343336</v>
          </cell>
          <cell r="B20186" t="str">
            <v>Rohr f. Reinigungsmittelbecher</v>
          </cell>
          <cell r="C20186" t="str">
            <v>Tube pour gobelet detergent</v>
          </cell>
          <cell r="D20186">
            <v>196</v>
          </cell>
          <cell r="E20186" t="str">
            <v>P4</v>
          </cell>
          <cell r="F20186">
            <v>692</v>
          </cell>
          <cell r="G20186" t="str">
            <v>Stk</v>
          </cell>
          <cell r="H20186">
            <v>211.9</v>
          </cell>
        </row>
        <row r="20187">
          <cell r="A20187">
            <v>9804343429</v>
          </cell>
          <cell r="B20187" t="str">
            <v>Spule für Wasserventil</v>
          </cell>
          <cell r="C20187" t="str">
            <v>Bobine PR valve d'eau</v>
          </cell>
          <cell r="D20187">
            <v>135</v>
          </cell>
          <cell r="E20187" t="str">
            <v>P4</v>
          </cell>
          <cell r="F20187">
            <v>692</v>
          </cell>
          <cell r="G20187" t="str">
            <v>Stk</v>
          </cell>
          <cell r="H20187">
            <v>145.94999999999999</v>
          </cell>
        </row>
        <row r="20188">
          <cell r="A20188">
            <v>9804343434</v>
          </cell>
          <cell r="B20188" t="str">
            <v>Membrane mit Loch f. Drainageventil</v>
          </cell>
          <cell r="C20188" t="str">
            <v>Soupape de drainage à membrane X2</v>
          </cell>
          <cell r="D20188">
            <v>104</v>
          </cell>
          <cell r="E20188" t="str">
            <v>P4</v>
          </cell>
          <cell r="F20188">
            <v>692</v>
          </cell>
          <cell r="G20188" t="str">
            <v>Stk</v>
          </cell>
          <cell r="H20188">
            <v>112.4</v>
          </cell>
        </row>
        <row r="20189">
          <cell r="A20189">
            <v>9804343435</v>
          </cell>
          <cell r="B20189" t="str">
            <v>Magnetventil Tankdrainage Vers.2</v>
          </cell>
          <cell r="C20189" t="str">
            <v>Valve de drainage mueller complet</v>
          </cell>
          <cell r="D20189">
            <v>388</v>
          </cell>
          <cell r="E20189" t="str">
            <v>P4</v>
          </cell>
          <cell r="F20189">
            <v>692</v>
          </cell>
          <cell r="G20189" t="str">
            <v>Stk</v>
          </cell>
          <cell r="H20189">
            <v>419.45</v>
          </cell>
        </row>
        <row r="20190">
          <cell r="A20190">
            <v>9804343491</v>
          </cell>
          <cell r="B20190" t="str">
            <v>Stecker für Drainageventil</v>
          </cell>
          <cell r="C20190" t="str">
            <v>Prise pour valve de drainage</v>
          </cell>
          <cell r="D20190">
            <v>4.8</v>
          </cell>
          <cell r="E20190" t="str">
            <v>P4</v>
          </cell>
          <cell r="F20190">
            <v>692</v>
          </cell>
          <cell r="G20190" t="str">
            <v>Stk</v>
          </cell>
          <cell r="H20190">
            <v>5.2</v>
          </cell>
        </row>
        <row r="20191">
          <cell r="A20191">
            <v>9804343802</v>
          </cell>
          <cell r="B20191" t="str">
            <v>Formschlauch GATES für Zusatzheizung 25</v>
          </cell>
          <cell r="C20191" t="str">
            <v>Coude caoutch. D=25/230/60 TWA plus</v>
          </cell>
          <cell r="D20191">
            <v>53</v>
          </cell>
          <cell r="E20191" t="str">
            <v>P4</v>
          </cell>
          <cell r="F20191">
            <v>692</v>
          </cell>
          <cell r="G20191" t="str">
            <v>Stk</v>
          </cell>
          <cell r="H20191">
            <v>57.3</v>
          </cell>
        </row>
        <row r="20192">
          <cell r="A20192">
            <v>9804343890</v>
          </cell>
          <cell r="B20192" t="str">
            <v>Reinigungspumpe FMP55 kpl.</v>
          </cell>
          <cell r="C20192" t="str">
            <v>Pompe de nettoyage FCP 55</v>
          </cell>
          <cell r="D20192">
            <v>1297</v>
          </cell>
          <cell r="E20192" t="str">
            <v>P4</v>
          </cell>
          <cell r="F20192">
            <v>965</v>
          </cell>
          <cell r="G20192" t="str">
            <v>Stk</v>
          </cell>
          <cell r="H20192">
            <v>1402.05</v>
          </cell>
        </row>
        <row r="20193">
          <cell r="A20193">
            <v>9804400705</v>
          </cell>
          <cell r="B20193" t="str">
            <v>Rückschlagventilkugel 15 Niro</v>
          </cell>
          <cell r="C20193" t="str">
            <v>Bille 15mm</v>
          </cell>
          <cell r="D20193">
            <v>74</v>
          </cell>
          <cell r="E20193" t="str">
            <v>P4</v>
          </cell>
          <cell r="F20193">
            <v>293</v>
          </cell>
          <cell r="G20193" t="str">
            <v>Stk</v>
          </cell>
          <cell r="H20193">
            <v>80</v>
          </cell>
        </row>
        <row r="20194">
          <cell r="A20194">
            <v>9804502601</v>
          </cell>
          <cell r="B20194" t="str">
            <v>Ventilblock f. TWA1000</v>
          </cell>
          <cell r="C20194" t="str">
            <v>Cadre nettoyage</v>
          </cell>
          <cell r="D20194">
            <v>354</v>
          </cell>
          <cell r="E20194" t="str">
            <v>P4</v>
          </cell>
          <cell r="F20194">
            <v>965</v>
          </cell>
          <cell r="G20194" t="str">
            <v>Stk</v>
          </cell>
          <cell r="H20194">
            <v>382.65</v>
          </cell>
        </row>
        <row r="20195">
          <cell r="A20195">
            <v>9804502607</v>
          </cell>
          <cell r="B20195" t="str">
            <v>Doppelnippel 3/4in m.Stutz.Kst.f.TWA1000</v>
          </cell>
          <cell r="C20195" t="str">
            <v>Embout d'entrée d'eau</v>
          </cell>
          <cell r="D20195">
            <v>23.4</v>
          </cell>
          <cell r="E20195" t="str">
            <v>P4</v>
          </cell>
          <cell r="F20195">
            <v>293</v>
          </cell>
          <cell r="G20195" t="str">
            <v>Stk</v>
          </cell>
          <cell r="H20195">
            <v>25.3</v>
          </cell>
        </row>
        <row r="20196">
          <cell r="A20196">
            <v>9804502609</v>
          </cell>
          <cell r="B20196" t="str">
            <v>O-Ring 15x3mm</v>
          </cell>
          <cell r="C20196" t="str">
            <v>Joint Torique alwa 1800/alfa happy</v>
          </cell>
          <cell r="D20196">
            <v>2.85</v>
          </cell>
          <cell r="E20196" t="str">
            <v>P4</v>
          </cell>
          <cell r="F20196">
            <v>293</v>
          </cell>
          <cell r="G20196" t="str">
            <v>Stk</v>
          </cell>
          <cell r="H20196">
            <v>3.1</v>
          </cell>
        </row>
        <row r="20197">
          <cell r="A20197">
            <v>9804502610</v>
          </cell>
          <cell r="B20197" t="str">
            <v>O-Ring 29x3,5mm</v>
          </cell>
          <cell r="C20197" t="str">
            <v>Joint Torique alwa 1800</v>
          </cell>
          <cell r="D20197">
            <v>3.2</v>
          </cell>
          <cell r="E20197" t="str">
            <v>P4</v>
          </cell>
          <cell r="F20197">
            <v>293</v>
          </cell>
          <cell r="G20197" t="str">
            <v>Stk</v>
          </cell>
          <cell r="H20197">
            <v>3.45</v>
          </cell>
        </row>
        <row r="20198">
          <cell r="A20198">
            <v>9804502622</v>
          </cell>
          <cell r="B20198" t="str">
            <v>Zylinderschraube M5x20 DIN84 A2</v>
          </cell>
          <cell r="C20198" t="str">
            <v>Vis cyl. A2 RVS DIN84 M5x20</v>
          </cell>
          <cell r="D20198">
            <v>1.1499999999999999</v>
          </cell>
          <cell r="E20198" t="str">
            <v>P4</v>
          </cell>
          <cell r="F20198">
            <v>692</v>
          </cell>
          <cell r="G20198" t="str">
            <v>Stk</v>
          </cell>
          <cell r="H20198">
            <v>1.25</v>
          </cell>
        </row>
        <row r="20199">
          <cell r="A20199">
            <v>9804502638</v>
          </cell>
          <cell r="B20199" t="str">
            <v>Feder für Rückschlagkugel</v>
          </cell>
          <cell r="C20199" t="str">
            <v>Ressort alwa 1800 combi 1000</v>
          </cell>
          <cell r="D20199">
            <v>6.2</v>
          </cell>
          <cell r="E20199" t="str">
            <v>P4</v>
          </cell>
          <cell r="F20199">
            <v>293</v>
          </cell>
          <cell r="G20199" t="str">
            <v>Stk</v>
          </cell>
          <cell r="H20199">
            <v>6.7</v>
          </cell>
        </row>
        <row r="20200">
          <cell r="A20200">
            <v>9804502640</v>
          </cell>
          <cell r="B20200" t="str">
            <v>O-Ring 75x5mm</v>
          </cell>
          <cell r="C20200" t="str">
            <v>Joint de bocal 1000 combi</v>
          </cell>
          <cell r="D20200">
            <v>4.9000000000000004</v>
          </cell>
          <cell r="E20200" t="str">
            <v>P4</v>
          </cell>
          <cell r="F20200">
            <v>965</v>
          </cell>
          <cell r="G20200" t="str">
            <v>Stk</v>
          </cell>
          <cell r="H20200">
            <v>5.3</v>
          </cell>
        </row>
        <row r="20201">
          <cell r="A20201">
            <v>9804502659</v>
          </cell>
          <cell r="B20201" t="str">
            <v>Reinigungsmittelbecher</v>
          </cell>
          <cell r="C20201" t="str">
            <v>BOCAL DETERGENT</v>
          </cell>
          <cell r="D20201">
            <v>83.2</v>
          </cell>
          <cell r="E20201" t="str">
            <v>P4</v>
          </cell>
          <cell r="F20201">
            <v>965</v>
          </cell>
          <cell r="G20201" t="str">
            <v>Stk</v>
          </cell>
          <cell r="H20201">
            <v>89.95</v>
          </cell>
        </row>
        <row r="20202">
          <cell r="A20202">
            <v>9804502660</v>
          </cell>
          <cell r="B20202" t="str">
            <v>O-Ring 10x2mm EPDM</v>
          </cell>
          <cell r="C20202" t="str">
            <v>Joint torique 10x2mm Top valve</v>
          </cell>
          <cell r="D20202">
            <v>1</v>
          </cell>
          <cell r="E20202" t="str">
            <v>P4</v>
          </cell>
          <cell r="F20202">
            <v>195</v>
          </cell>
          <cell r="G20202" t="str">
            <v>Stk</v>
          </cell>
          <cell r="H20202">
            <v>1.1000000000000001</v>
          </cell>
        </row>
        <row r="20203">
          <cell r="A20203">
            <v>9804504092</v>
          </cell>
          <cell r="B20203" t="str">
            <v>Halterung f. Reinigungspumpe</v>
          </cell>
          <cell r="C20203" t="str">
            <v>Support pour pompe de lavage</v>
          </cell>
          <cell r="D20203">
            <v>393</v>
          </cell>
          <cell r="E20203" t="str">
            <v>P4</v>
          </cell>
          <cell r="F20203">
            <v>965</v>
          </cell>
          <cell r="G20203" t="str">
            <v>Stk</v>
          </cell>
          <cell r="H20203">
            <v>424.85</v>
          </cell>
        </row>
        <row r="20204">
          <cell r="A20204">
            <v>9804504264</v>
          </cell>
          <cell r="B20204" t="str">
            <v>Schauglas 3/8in</v>
          </cell>
          <cell r="C20204" t="str">
            <v>Sight glass 3/8 condensing unit</v>
          </cell>
          <cell r="D20204">
            <v>89.9</v>
          </cell>
          <cell r="E20204" t="str">
            <v>P4</v>
          </cell>
          <cell r="F20204">
            <v>695</v>
          </cell>
          <cell r="G20204" t="str">
            <v>Stk</v>
          </cell>
          <cell r="H20204">
            <v>97.2</v>
          </cell>
        </row>
        <row r="20205">
          <cell r="A20205">
            <v>9804504412</v>
          </cell>
          <cell r="B20205" t="str">
            <v>Messing Reduzierstück 1x3/4"</v>
          </cell>
          <cell r="C20205" t="str">
            <v>VERLOOPRING MESSING 1"BUI.X 3/4" BIN.DR.</v>
          </cell>
          <cell r="D20205">
            <v>16.600000000000001</v>
          </cell>
          <cell r="E20205" t="str">
            <v>P4</v>
          </cell>
          <cell r="F20205">
            <v>792</v>
          </cell>
          <cell r="G20205" t="str">
            <v>Stk</v>
          </cell>
          <cell r="H20205">
            <v>17.95</v>
          </cell>
        </row>
        <row r="20206">
          <cell r="A20206">
            <v>9804504905</v>
          </cell>
          <cell r="B20206" t="str">
            <v>Konsole für MT-CB 50, CN</v>
          </cell>
          <cell r="C20206" t="str">
            <v>HRS BHE Support mural en inox B64</v>
          </cell>
          <cell r="D20206">
            <v>108</v>
          </cell>
          <cell r="E20206" t="str">
            <v>P4</v>
          </cell>
          <cell r="F20206">
            <v>711</v>
          </cell>
          <cell r="G20206" t="str">
            <v>Stk</v>
          </cell>
          <cell r="H20206">
            <v>116.75</v>
          </cell>
        </row>
        <row r="20207">
          <cell r="A20207">
            <v>9804504991</v>
          </cell>
          <cell r="B20207" t="str">
            <v>Konsole für CB 26 Niro</v>
          </cell>
          <cell r="C20207" t="str">
            <v>Console pour CB26</v>
          </cell>
          <cell r="D20207">
            <v>169</v>
          </cell>
          <cell r="E20207" t="str">
            <v>P4</v>
          </cell>
          <cell r="F20207">
            <v>711</v>
          </cell>
          <cell r="G20207" t="str">
            <v>Stk</v>
          </cell>
          <cell r="H20207">
            <v>182.7</v>
          </cell>
        </row>
        <row r="20208">
          <cell r="A20208">
            <v>9804505106</v>
          </cell>
          <cell r="B20208" t="str">
            <v>Unterteil für Magnetventil 2-fach Prebox</v>
          </cell>
          <cell r="C20208" t="str">
            <v>Boîtier Pre-Box vanne d'eau</v>
          </cell>
          <cell r="D20208">
            <v>191</v>
          </cell>
          <cell r="E20208" t="str">
            <v>P4</v>
          </cell>
          <cell r="F20208">
            <v>692</v>
          </cell>
          <cell r="G20208" t="str">
            <v>Stk</v>
          </cell>
          <cell r="H20208">
            <v>206.45</v>
          </cell>
        </row>
        <row r="20209">
          <cell r="A20209">
            <v>9804505114</v>
          </cell>
          <cell r="B20209" t="str">
            <v>Überwurfmutter f. Magnetventil MG Plus</v>
          </cell>
          <cell r="C20209" t="str">
            <v>Ecrou 3/4H=13,5</v>
          </cell>
          <cell r="D20209">
            <v>12.8</v>
          </cell>
          <cell r="E20209" t="str">
            <v>P4</v>
          </cell>
          <cell r="F20209">
            <v>692</v>
          </cell>
          <cell r="G20209" t="str">
            <v>Stk</v>
          </cell>
          <cell r="H20209">
            <v>13.85</v>
          </cell>
        </row>
        <row r="20210">
          <cell r="A20210">
            <v>9804505885</v>
          </cell>
          <cell r="B20210" t="str">
            <v>Notschalter Kühlung zeitgesteuert</v>
          </cell>
          <cell r="C20210" t="str">
            <v>Interrupteur de secours avec horloge</v>
          </cell>
          <cell r="D20210">
            <v>163</v>
          </cell>
          <cell r="E20210" t="str">
            <v>P1</v>
          </cell>
          <cell r="F20210">
            <v>650</v>
          </cell>
          <cell r="G20210" t="str">
            <v>Stk</v>
          </cell>
          <cell r="H20210">
            <v>176.2</v>
          </cell>
        </row>
        <row r="20211">
          <cell r="A20211">
            <v>9804541500</v>
          </cell>
          <cell r="B20211" t="str">
            <v>Wasserschlauch 1/2in schwarz Gummi 20bar</v>
          </cell>
          <cell r="C20211" t="str">
            <v>Tuyau ½ pouce noir caut. 20bar</v>
          </cell>
          <cell r="D20211">
            <v>18.8</v>
          </cell>
          <cell r="E20211" t="str">
            <v>P4</v>
          </cell>
          <cell r="F20211">
            <v>792</v>
          </cell>
          <cell r="G20211" t="str">
            <v>M</v>
          </cell>
          <cell r="H20211">
            <v>20.3</v>
          </cell>
        </row>
        <row r="20212">
          <cell r="A20212">
            <v>9805210403</v>
          </cell>
          <cell r="B20212" t="str">
            <v>AMR U-Streifen</v>
          </cell>
          <cell r="C20212" t="str">
            <v>U-PROTECTION PROFIEL</v>
          </cell>
          <cell r="D20212">
            <v>3.75</v>
          </cell>
          <cell r="E20212" t="str">
            <v>P4</v>
          </cell>
          <cell r="F20212">
            <v>692</v>
          </cell>
          <cell r="G20212" t="str">
            <v>M</v>
          </cell>
          <cell r="H20212">
            <v>4.05</v>
          </cell>
        </row>
        <row r="20213">
          <cell r="A20213">
            <v>9805213701</v>
          </cell>
          <cell r="B20213" t="str">
            <v>Capilary Tube 1 MTR LK 1000</v>
          </cell>
          <cell r="C20213" t="str">
            <v>Capilary tube 1 mtr LK 1000</v>
          </cell>
          <cell r="D20213">
            <v>87.4</v>
          </cell>
          <cell r="E20213" t="str">
            <v>P4</v>
          </cell>
          <cell r="F20213">
            <v>792</v>
          </cell>
          <cell r="G20213" t="str">
            <v>Stk</v>
          </cell>
          <cell r="H20213">
            <v>94.5</v>
          </cell>
        </row>
        <row r="20214">
          <cell r="A20214">
            <v>9805331791</v>
          </cell>
          <cell r="B20214" t="str">
            <v>Plattenwärmetauscher A26, Reparatursatz</v>
          </cell>
          <cell r="C20214" t="str">
            <v>Echangeur de chaleur A26,kit de rép.</v>
          </cell>
          <cell r="D20214">
            <v>977</v>
          </cell>
          <cell r="E20214" t="str">
            <v>P4</v>
          </cell>
          <cell r="F20214">
            <v>711</v>
          </cell>
          <cell r="G20214" t="str">
            <v>Stk</v>
          </cell>
          <cell r="H20214">
            <v>1056.1500000000001</v>
          </cell>
        </row>
        <row r="20215">
          <cell r="A20215">
            <v>9805331792</v>
          </cell>
          <cell r="B20215" t="str">
            <v>Plattenwärmetauscher A36, Reparatursatz</v>
          </cell>
          <cell r="C20215" t="str">
            <v>Echangeur de chaleur A36, kit de rép.</v>
          </cell>
          <cell r="D20215">
            <v>856</v>
          </cell>
          <cell r="E20215" t="str">
            <v>P4</v>
          </cell>
          <cell r="F20215">
            <v>711</v>
          </cell>
          <cell r="G20215" t="str">
            <v>Stk</v>
          </cell>
          <cell r="H20215">
            <v>925.35</v>
          </cell>
        </row>
        <row r="20216">
          <cell r="A20216">
            <v>9805331793</v>
          </cell>
          <cell r="B20216" t="str">
            <v>Plattenwärmetauscher A54, Reparatursatz</v>
          </cell>
          <cell r="C20216" t="str">
            <v>Echangeur de chaleur A54, kit de rép.</v>
          </cell>
          <cell r="D20216">
            <v>1070</v>
          </cell>
          <cell r="E20216" t="str">
            <v>P4</v>
          </cell>
          <cell r="F20216">
            <v>711</v>
          </cell>
          <cell r="G20216" t="str">
            <v>Stk</v>
          </cell>
          <cell r="H20216">
            <v>1156.6500000000001</v>
          </cell>
        </row>
        <row r="20217">
          <cell r="A20217">
            <v>9805331794</v>
          </cell>
          <cell r="B20217" t="str">
            <v>Plattenwärmetauscher A74, Reparatursatz</v>
          </cell>
          <cell r="C20217" t="str">
            <v>Echangeur de chaleur A74, kit de rép.</v>
          </cell>
          <cell r="D20217">
            <v>1284</v>
          </cell>
          <cell r="E20217" t="str">
            <v>P4</v>
          </cell>
          <cell r="F20217">
            <v>711</v>
          </cell>
          <cell r="G20217" t="str">
            <v>Stk</v>
          </cell>
          <cell r="H20217">
            <v>1388</v>
          </cell>
        </row>
        <row r="20218">
          <cell r="A20218">
            <v>9805331796</v>
          </cell>
          <cell r="B20218" t="str">
            <v>Plattenwärmetauscher B64, Reparatursatz</v>
          </cell>
          <cell r="C20218" t="str">
            <v>Echangeur de chaleur B64, kit de rép.</v>
          </cell>
          <cell r="D20218">
            <v>1570</v>
          </cell>
          <cell r="E20218" t="str">
            <v>P4</v>
          </cell>
          <cell r="F20218">
            <v>711</v>
          </cell>
          <cell r="G20218" t="str">
            <v>Stk</v>
          </cell>
          <cell r="H20218">
            <v>1697.15</v>
          </cell>
        </row>
        <row r="20219">
          <cell r="A20219">
            <v>9805376529</v>
          </cell>
          <cell r="B20219" t="str">
            <v>Sicherungsscheibe 5mm Din 6799 A2</v>
          </cell>
          <cell r="C20219" t="str">
            <v>Colliers d'epaulement 5mm Din 6799 inox</v>
          </cell>
          <cell r="D20219">
            <v>0.35</v>
          </cell>
          <cell r="E20219" t="str">
            <v>P4</v>
          </cell>
          <cell r="F20219">
            <v>692</v>
          </cell>
          <cell r="G20219" t="str">
            <v>Stk</v>
          </cell>
          <cell r="H20219">
            <v>0.4</v>
          </cell>
        </row>
        <row r="20220">
          <cell r="A20220">
            <v>9805377015</v>
          </cell>
          <cell r="B20220" t="str">
            <v>Temperatursensor MTR30-2,5m</v>
          </cell>
          <cell r="C20220" t="str">
            <v>Senseur F boitier de contrôle</v>
          </cell>
          <cell r="D20220">
            <v>336</v>
          </cell>
          <cell r="E20220" t="str">
            <v>P4</v>
          </cell>
          <cell r="F20220">
            <v>692</v>
          </cell>
          <cell r="G20220" t="str">
            <v>Stk</v>
          </cell>
          <cell r="H20220">
            <v>363.2</v>
          </cell>
        </row>
        <row r="20221">
          <cell r="A20221">
            <v>9805377044</v>
          </cell>
          <cell r="B20221" t="str">
            <v>Hilfskontakt 22 DIL M</v>
          </cell>
          <cell r="C20221" t="str">
            <v>Contact suppl. 22 DILM</v>
          </cell>
          <cell r="D20221">
            <v>42.3</v>
          </cell>
          <cell r="E20221" t="str">
            <v>P4</v>
          </cell>
          <cell r="F20221">
            <v>692</v>
          </cell>
          <cell r="G20221" t="str">
            <v>Stk</v>
          </cell>
          <cell r="H20221">
            <v>45.75</v>
          </cell>
        </row>
        <row r="20222">
          <cell r="A20222">
            <v>9805377063</v>
          </cell>
          <cell r="B20222" t="str">
            <v>Hilfschütz DIL R22</v>
          </cell>
          <cell r="C20222" t="str">
            <v>Contacteur auxiliare DILR22</v>
          </cell>
          <cell r="D20222">
            <v>68.400000000000006</v>
          </cell>
          <cell r="E20222" t="str">
            <v>P4</v>
          </cell>
          <cell r="F20222">
            <v>692</v>
          </cell>
          <cell r="G20222" t="str">
            <v>Stk</v>
          </cell>
          <cell r="H20222">
            <v>73.95</v>
          </cell>
        </row>
        <row r="20223">
          <cell r="A20223">
            <v>9805377103</v>
          </cell>
          <cell r="B20223" t="str">
            <v>Fühler MTR30/5 5m / Wannen</v>
          </cell>
          <cell r="C20223" t="str">
            <v>Tank DX/C-MTR fils senseur 5m</v>
          </cell>
          <cell r="D20223">
            <v>258</v>
          </cell>
          <cell r="E20223" t="str">
            <v>P4</v>
          </cell>
          <cell r="F20223">
            <v>692</v>
          </cell>
          <cell r="G20223" t="str">
            <v>Stk</v>
          </cell>
          <cell r="H20223">
            <v>278.89999999999998</v>
          </cell>
        </row>
        <row r="20224">
          <cell r="A20224">
            <v>9805377108</v>
          </cell>
          <cell r="B20224" t="str">
            <v>Klebefolie Tank MTR30/5</v>
          </cell>
          <cell r="C20224" t="str">
            <v>Etiquette MTR30/5 tank</v>
          </cell>
          <cell r="D20224">
            <v>102</v>
          </cell>
          <cell r="E20224" t="str">
            <v>P4</v>
          </cell>
          <cell r="F20224">
            <v>692</v>
          </cell>
          <cell r="G20224" t="str">
            <v>Stk</v>
          </cell>
          <cell r="H20224">
            <v>110.25</v>
          </cell>
        </row>
        <row r="20225">
          <cell r="A20225">
            <v>9805377126</v>
          </cell>
          <cell r="B20225" t="str">
            <v>Tastaturfolie MTR100</v>
          </cell>
          <cell r="C20225" t="str">
            <v>Clavier MTR 100</v>
          </cell>
          <cell r="D20225">
            <v>52</v>
          </cell>
          <cell r="E20225" t="str">
            <v>P4</v>
          </cell>
          <cell r="F20225">
            <v>691</v>
          </cell>
          <cell r="G20225" t="str">
            <v>Stk</v>
          </cell>
          <cell r="H20225">
            <v>56.2</v>
          </cell>
        </row>
        <row r="20226">
          <cell r="A20226">
            <v>9805377225</v>
          </cell>
          <cell r="B20226" t="str">
            <v>Kabelverschraubung M20x1,5</v>
          </cell>
          <cell r="C20226" t="str">
            <v>Passe cable M 20 x 1.5</v>
          </cell>
          <cell r="D20226">
            <v>4.1500000000000004</v>
          </cell>
          <cell r="E20226" t="str">
            <v>P4</v>
          </cell>
          <cell r="F20226">
            <v>692</v>
          </cell>
          <cell r="G20226" t="str">
            <v>Stk</v>
          </cell>
          <cell r="H20226">
            <v>4.5</v>
          </cell>
        </row>
        <row r="20227">
          <cell r="A20227">
            <v>9805388802</v>
          </cell>
          <cell r="B20227" t="str">
            <v>Peilstab DXCE1150/2500 L=1000</v>
          </cell>
          <cell r="C20227" t="str">
            <v>Jaugeur DXCE1150/2500 L=1000</v>
          </cell>
          <cell r="D20227">
            <v>180</v>
          </cell>
          <cell r="E20227" t="str">
            <v>P4</v>
          </cell>
          <cell r="F20227">
            <v>692</v>
          </cell>
          <cell r="G20227" t="str">
            <v>Stk</v>
          </cell>
          <cell r="H20227">
            <v>194.6</v>
          </cell>
        </row>
        <row r="20228">
          <cell r="A20228">
            <v>9805507558</v>
          </cell>
          <cell r="B20228" t="str">
            <v>Gummiabschlussplatte Entlüftung DX/C</v>
          </cell>
          <cell r="C20228" t="str">
            <v>Plat (Airvent) EPDM/FDA/3A</v>
          </cell>
          <cell r="D20228">
            <v>19.25</v>
          </cell>
          <cell r="E20228" t="str">
            <v>P4</v>
          </cell>
          <cell r="F20228">
            <v>692</v>
          </cell>
          <cell r="G20228" t="str">
            <v>Stk</v>
          </cell>
          <cell r="H20228">
            <v>20.8</v>
          </cell>
        </row>
        <row r="20229">
          <cell r="A20229">
            <v>9805507688</v>
          </cell>
          <cell r="B20229" t="str">
            <v>Befestigungsmutter f.Rührflügel M27</v>
          </cell>
          <cell r="C20229" t="str">
            <v>Ecrou de fixat. agitateur M27x1.75</v>
          </cell>
          <cell r="D20229">
            <v>47.9</v>
          </cell>
          <cell r="E20229" t="str">
            <v>P4</v>
          </cell>
          <cell r="F20229">
            <v>692</v>
          </cell>
          <cell r="G20229" t="str">
            <v>Stk</v>
          </cell>
          <cell r="H20229">
            <v>51.8</v>
          </cell>
        </row>
        <row r="20230">
          <cell r="A20230">
            <v>9805507725</v>
          </cell>
          <cell r="B20230" t="str">
            <v>.E.Sensor PCS l=1200mmFS 7m cable+float</v>
          </cell>
          <cell r="C20230" t="str">
            <v>.E.Sensor PCS l=1200mmFS 7m cable+float</v>
          </cell>
          <cell r="D20230">
            <v>2446</v>
          </cell>
          <cell r="E20230" t="str">
            <v>P4</v>
          </cell>
          <cell r="F20230">
            <v>698</v>
          </cell>
          <cell r="G20230" t="str">
            <v>Stk</v>
          </cell>
          <cell r="H20230">
            <v>2644.15</v>
          </cell>
        </row>
        <row r="20231">
          <cell r="A20231">
            <v>9805507728</v>
          </cell>
          <cell r="B20231" t="str">
            <v>.E.Sensor PCS l=1700mmFS 11m cable+float</v>
          </cell>
          <cell r="C20231" t="str">
            <v>.E.Sensor PCS l=1700mmFS 11m cable+float</v>
          </cell>
          <cell r="D20231">
            <v>2446</v>
          </cell>
          <cell r="E20231" t="str">
            <v>P4</v>
          </cell>
          <cell r="F20231">
            <v>698</v>
          </cell>
          <cell r="G20231" t="str">
            <v>Stk</v>
          </cell>
          <cell r="H20231">
            <v>2644.15</v>
          </cell>
        </row>
        <row r="20232">
          <cell r="A20232">
            <v>9805508611</v>
          </cell>
          <cell r="B20232" t="str">
            <v>Verschlusskappe 3in SMS</v>
          </cell>
          <cell r="C20232" t="str">
            <v>Bouchon à visser D76SMS rallonge(Mod.94)</v>
          </cell>
          <cell r="D20232">
            <v>60.9</v>
          </cell>
          <cell r="E20232" t="str">
            <v>P4</v>
          </cell>
          <cell r="F20232">
            <v>692</v>
          </cell>
          <cell r="G20232" t="str">
            <v>Stk</v>
          </cell>
          <cell r="H20232">
            <v>65.849999999999994</v>
          </cell>
        </row>
        <row r="20233">
          <cell r="A20233">
            <v>9805508612</v>
          </cell>
          <cell r="B20233" t="str">
            <v>Rückschlagventil Pre-Box</v>
          </cell>
          <cell r="C20233" t="str">
            <v>Clapet anti-retour eau-DXCA</v>
          </cell>
          <cell r="D20233">
            <v>31.2</v>
          </cell>
          <cell r="E20233" t="str">
            <v>P4</v>
          </cell>
          <cell r="F20233">
            <v>692</v>
          </cell>
          <cell r="G20233" t="str">
            <v>Stk</v>
          </cell>
          <cell r="H20233">
            <v>33.75</v>
          </cell>
        </row>
        <row r="20234">
          <cell r="A20234">
            <v>9805508686</v>
          </cell>
          <cell r="B20234" t="str">
            <v>Magnetventil doppelt Pre-Box und T10</v>
          </cell>
          <cell r="C20234" t="str">
            <v>Valve solenoïd type 1.010.216</v>
          </cell>
          <cell r="D20234">
            <v>226</v>
          </cell>
          <cell r="E20234" t="str">
            <v>P4</v>
          </cell>
          <cell r="F20234">
            <v>692</v>
          </cell>
          <cell r="G20234" t="str">
            <v>Stk</v>
          </cell>
          <cell r="H20234">
            <v>244.3</v>
          </cell>
        </row>
        <row r="20235">
          <cell r="A20235">
            <v>9805508893</v>
          </cell>
          <cell r="B20235" t="str">
            <v>Ablassventil Wasserrückgewinnung</v>
          </cell>
          <cell r="C20235" t="str">
            <v>kit d'eau de rinçage séparé T250</v>
          </cell>
          <cell r="D20235">
            <v>404</v>
          </cell>
          <cell r="E20235" t="str">
            <v>P1</v>
          </cell>
          <cell r="F20235">
            <v>625</v>
          </cell>
          <cell r="G20235" t="str">
            <v>Stk</v>
          </cell>
          <cell r="H20235">
            <v>436.7</v>
          </cell>
        </row>
        <row r="20236">
          <cell r="A20236">
            <v>9805509024</v>
          </cell>
          <cell r="B20236" t="str">
            <v>Abdeckhaube DXCE1150-8000</v>
          </cell>
          <cell r="C20236" t="str">
            <v>DXCR capot de couverture pour kit cuivre</v>
          </cell>
          <cell r="D20236">
            <v>404</v>
          </cell>
          <cell r="E20236" t="str">
            <v>P1</v>
          </cell>
          <cell r="F20236">
            <v>620</v>
          </cell>
          <cell r="G20236" t="str">
            <v>Stk</v>
          </cell>
          <cell r="H20236">
            <v>436.7</v>
          </cell>
        </row>
        <row r="20237">
          <cell r="A20237">
            <v>9805509246</v>
          </cell>
          <cell r="B20237" t="str">
            <v>Programmieranleitung MTR 30/5 F</v>
          </cell>
          <cell r="C20237" t="str">
            <v>Mise au point MTR 30/5 F</v>
          </cell>
          <cell r="D20237">
            <v>0.15</v>
          </cell>
          <cell r="F20237">
            <v>241</v>
          </cell>
          <cell r="G20237" t="str">
            <v>Stk</v>
          </cell>
          <cell r="H20237">
            <v>0.15</v>
          </cell>
        </row>
        <row r="20238">
          <cell r="A20238">
            <v>9805509914</v>
          </cell>
          <cell r="B20238" t="str">
            <v>O-Ring 25x8 NBR</v>
          </cell>
          <cell r="C20238" t="str">
            <v>O ring 25x8 NBR</v>
          </cell>
          <cell r="D20238">
            <v>8.4</v>
          </cell>
          <cell r="E20238" t="str">
            <v>P4</v>
          </cell>
          <cell r="F20238">
            <v>692</v>
          </cell>
          <cell r="G20238" t="str">
            <v>Stk</v>
          </cell>
          <cell r="H20238">
            <v>9.1</v>
          </cell>
        </row>
        <row r="20239">
          <cell r="A20239">
            <v>9805509915</v>
          </cell>
          <cell r="B20239" t="str">
            <v>O-Ring 32x8 NBR</v>
          </cell>
          <cell r="C20239" t="str">
            <v>O ring 32x8 NBR</v>
          </cell>
          <cell r="D20239">
            <v>10.3</v>
          </cell>
          <cell r="E20239" t="str">
            <v>P4</v>
          </cell>
          <cell r="F20239">
            <v>692</v>
          </cell>
          <cell r="G20239" t="str">
            <v>Stk</v>
          </cell>
          <cell r="H20239">
            <v>11.15</v>
          </cell>
        </row>
        <row r="20240">
          <cell r="A20240">
            <v>9805509918</v>
          </cell>
          <cell r="B20240" t="str">
            <v>V-Ring V50-A NBR</v>
          </cell>
          <cell r="C20240" t="str">
            <v>V ring V 50-A NBR (straight back)</v>
          </cell>
          <cell r="D20240">
            <v>7.5</v>
          </cell>
          <cell r="E20240" t="str">
            <v>P4</v>
          </cell>
          <cell r="F20240">
            <v>692</v>
          </cell>
          <cell r="G20240" t="str">
            <v>Stk</v>
          </cell>
          <cell r="H20240">
            <v>8.1</v>
          </cell>
        </row>
        <row r="20241">
          <cell r="A20241">
            <v>9805509926</v>
          </cell>
          <cell r="B20241" t="str">
            <v>V-Ring V40 A NBR</v>
          </cell>
          <cell r="C20241" t="str">
            <v>V ring V40 A NBR straight back</v>
          </cell>
          <cell r="D20241">
            <v>7.4</v>
          </cell>
          <cell r="E20241" t="str">
            <v>P4</v>
          </cell>
          <cell r="F20241">
            <v>692</v>
          </cell>
          <cell r="G20241" t="str">
            <v>Stk</v>
          </cell>
          <cell r="H20241">
            <v>8</v>
          </cell>
        </row>
        <row r="20242">
          <cell r="A20242">
            <v>9805509931</v>
          </cell>
          <cell r="B20242" t="str">
            <v>Dichtsatz unten Rührwerk DX/C</v>
          </cell>
          <cell r="C20242" t="str">
            <v>Kit de joints sous l'agitateur DX/C</v>
          </cell>
          <cell r="D20242">
            <v>103</v>
          </cell>
          <cell r="E20242" t="str">
            <v>P4</v>
          </cell>
          <cell r="F20242">
            <v>692</v>
          </cell>
          <cell r="G20242" t="str">
            <v>Stk</v>
          </cell>
          <cell r="H20242">
            <v>111.35</v>
          </cell>
        </row>
        <row r="20243">
          <cell r="A20243">
            <v>9805509932</v>
          </cell>
          <cell r="B20243" t="str">
            <v>Dichtsatz unten Rührwerk DXCE</v>
          </cell>
          <cell r="C20243" t="str">
            <v>Set "C" pr reducteur sirem</v>
          </cell>
          <cell r="D20243">
            <v>108</v>
          </cell>
          <cell r="E20243" t="str">
            <v>P4</v>
          </cell>
          <cell r="F20243">
            <v>692</v>
          </cell>
          <cell r="G20243" t="str">
            <v>Stk</v>
          </cell>
          <cell r="H20243">
            <v>116.75</v>
          </cell>
        </row>
        <row r="20244">
          <cell r="A20244">
            <v>9805509934</v>
          </cell>
          <cell r="B20244" t="str">
            <v>V-Ring für Rührwerkswelle V35S</v>
          </cell>
          <cell r="C20244" t="str">
            <v>Boîte de comm. de niveau VDH 930080093</v>
          </cell>
          <cell r="D20244">
            <v>18.3</v>
          </cell>
          <cell r="E20244" t="str">
            <v>P4</v>
          </cell>
          <cell r="F20244">
            <v>692</v>
          </cell>
          <cell r="G20244" t="str">
            <v>Stk</v>
          </cell>
          <cell r="H20244">
            <v>19.8</v>
          </cell>
        </row>
        <row r="20245">
          <cell r="A20245">
            <v>9805509938</v>
          </cell>
          <cell r="B20245" t="str">
            <v>Milcheinlauf unten DIN 65 IG F. Tank</v>
          </cell>
          <cell r="C20245" t="str">
            <v>Remplissage man. exl.drain 2½"DN65/SMS38</v>
          </cell>
          <cell r="D20245">
            <v>378</v>
          </cell>
          <cell r="E20245" t="str">
            <v>P1</v>
          </cell>
          <cell r="F20245">
            <v>620</v>
          </cell>
          <cell r="G20245" t="str">
            <v>Stk</v>
          </cell>
          <cell r="H20245">
            <v>408.6</v>
          </cell>
        </row>
        <row r="20246">
          <cell r="A20246">
            <v>9805509981</v>
          </cell>
          <cell r="B20246" t="str">
            <v>Milcheinlauf unten NW50 IG f.Tankauslauf</v>
          </cell>
          <cell r="C20246" t="str">
            <v>Remplissage man. + drain 2" DN50/SMS38</v>
          </cell>
          <cell r="D20246">
            <v>362</v>
          </cell>
          <cell r="E20246" t="str">
            <v>P3</v>
          </cell>
          <cell r="F20246">
            <v>620</v>
          </cell>
          <cell r="G20246" t="str">
            <v>Stk</v>
          </cell>
          <cell r="H20246">
            <v>391.3</v>
          </cell>
        </row>
        <row r="20247">
          <cell r="A20247">
            <v>9805509997</v>
          </cell>
          <cell r="B20247" t="str">
            <v>Dichtung f.Rührwerk 137x97x0,5 EPDM</v>
          </cell>
          <cell r="C20247" t="str">
            <v>Packing agitator flange 137x97x0.5 EPDM</v>
          </cell>
          <cell r="D20247">
            <v>3</v>
          </cell>
          <cell r="E20247" t="str">
            <v>P4</v>
          </cell>
          <cell r="F20247">
            <v>692</v>
          </cell>
          <cell r="G20247" t="str">
            <v>Stk</v>
          </cell>
          <cell r="H20247">
            <v>3.25</v>
          </cell>
        </row>
        <row r="20248">
          <cell r="A20248">
            <v>9805509999</v>
          </cell>
          <cell r="B20248" t="str">
            <v>Bodenfüllanschluss 2,5in DS</v>
          </cell>
          <cell r="C20248" t="str">
            <v>Remplissage man. exl. drain 2½"DS/SMS-38</v>
          </cell>
          <cell r="D20248">
            <v>393</v>
          </cell>
          <cell r="E20248" t="str">
            <v>P1</v>
          </cell>
          <cell r="F20248">
            <v>620</v>
          </cell>
          <cell r="G20248" t="str">
            <v>Stk</v>
          </cell>
          <cell r="H20248">
            <v>424.85</v>
          </cell>
        </row>
        <row r="20249">
          <cell r="A20249">
            <v>9805877685</v>
          </cell>
          <cell r="B20249" t="str">
            <v>Pre-Box kpl. Model 2001</v>
          </cell>
          <cell r="C20249" t="str">
            <v>Pre-box compl.</v>
          </cell>
          <cell r="D20249">
            <v>690</v>
          </cell>
          <cell r="E20249" t="str">
            <v>P4</v>
          </cell>
          <cell r="F20249">
            <v>692</v>
          </cell>
          <cell r="G20249" t="str">
            <v>Stk</v>
          </cell>
          <cell r="H20249">
            <v>745.9</v>
          </cell>
        </row>
        <row r="20250">
          <cell r="A20250">
            <v>9805907611</v>
          </cell>
          <cell r="B20250" t="str">
            <v>Adapter 3in(73,5x57mm)f.Milcheinlauf</v>
          </cell>
          <cell r="C20250" t="str">
            <v>Adapteur 3in pour tuyau de remplissage</v>
          </cell>
          <cell r="D20250">
            <v>21.5</v>
          </cell>
          <cell r="E20250" t="str">
            <v>P4</v>
          </cell>
          <cell r="F20250">
            <v>620</v>
          </cell>
          <cell r="G20250" t="str">
            <v>Stk</v>
          </cell>
          <cell r="H20250">
            <v>23.25</v>
          </cell>
        </row>
        <row r="20251">
          <cell r="A20251">
            <v>9805914503</v>
          </cell>
          <cell r="B20251" t="str">
            <v>Deckel für Steuerkasten T100 T200</v>
          </cell>
          <cell r="C20251" t="str">
            <v>COUVERCLE,REFROID,HYGN,DXCA</v>
          </cell>
          <cell r="D20251">
            <v>183</v>
          </cell>
          <cell r="E20251" t="str">
            <v>P4</v>
          </cell>
          <cell r="F20251">
            <v>692</v>
          </cell>
          <cell r="G20251" t="str">
            <v>Stk</v>
          </cell>
          <cell r="H20251">
            <v>197.8</v>
          </cell>
        </row>
        <row r="20252">
          <cell r="A20252">
            <v>9805914566</v>
          </cell>
          <cell r="B20252" t="str">
            <v>Platine Hygenius DX-Tanks</v>
          </cell>
          <cell r="C20252" t="str">
            <v>Circuit board (4XINPUT)</v>
          </cell>
          <cell r="D20252">
            <v>484</v>
          </cell>
          <cell r="E20252" t="str">
            <v>P4</v>
          </cell>
          <cell r="F20252">
            <v>692</v>
          </cell>
          <cell r="G20252" t="str">
            <v>Stk</v>
          </cell>
          <cell r="H20252">
            <v>523.20000000000005</v>
          </cell>
        </row>
        <row r="20253">
          <cell r="A20253">
            <v>9805914616</v>
          </cell>
          <cell r="B20253" t="str">
            <v>Rückschlagventile Typ WZ 165-004</v>
          </cell>
          <cell r="C20253" t="str">
            <v>Non-return valve WZ 165-004</v>
          </cell>
          <cell r="D20253">
            <v>25.1</v>
          </cell>
          <cell r="E20253" t="str">
            <v>P4</v>
          </cell>
          <cell r="F20253">
            <v>692</v>
          </cell>
          <cell r="G20253" t="str">
            <v>Stk</v>
          </cell>
          <cell r="H20253">
            <v>27.15</v>
          </cell>
        </row>
        <row r="20254">
          <cell r="A20254">
            <v>9805914617</v>
          </cell>
          <cell r="B20254" t="str">
            <v>Rückschlagklappe T200 am DX3S</v>
          </cell>
          <cell r="C20254" t="str">
            <v>Clapet de non-retour avec trou 3mm</v>
          </cell>
          <cell r="D20254">
            <v>86.6</v>
          </cell>
          <cell r="E20254" t="str">
            <v>P4</v>
          </cell>
          <cell r="F20254">
            <v>692</v>
          </cell>
          <cell r="G20254" t="str">
            <v>Stk</v>
          </cell>
          <cell r="H20254">
            <v>93.6</v>
          </cell>
        </row>
        <row r="20255">
          <cell r="A20255">
            <v>9805914620</v>
          </cell>
          <cell r="B20255" t="str">
            <v>Deckel für Pressostat 911.40</v>
          </cell>
          <cell r="C20255" t="str">
            <v>Capot de protection</v>
          </cell>
          <cell r="D20255">
            <v>58</v>
          </cell>
          <cell r="E20255" t="str">
            <v>P4</v>
          </cell>
          <cell r="F20255">
            <v>692</v>
          </cell>
          <cell r="G20255" t="str">
            <v>Stk</v>
          </cell>
          <cell r="H20255">
            <v>62.7</v>
          </cell>
        </row>
        <row r="20256">
          <cell r="A20256">
            <v>9805914648</v>
          </cell>
          <cell r="B20256" t="str">
            <v>Umbausatz Flüssigdosierung 2x Pumpen</v>
          </cell>
          <cell r="C20256" t="str">
            <v>Dosage autom. 2 pompes pour T150- T250</v>
          </cell>
          <cell r="D20256">
            <v>1361</v>
          </cell>
          <cell r="E20256" t="str">
            <v>P4</v>
          </cell>
          <cell r="F20256">
            <v>692</v>
          </cell>
          <cell r="G20256" t="str">
            <v>Stk</v>
          </cell>
          <cell r="H20256">
            <v>1471.25</v>
          </cell>
        </row>
        <row r="20257">
          <cell r="A20257">
            <v>9805914680</v>
          </cell>
          <cell r="B20257" t="str">
            <v>Wasserventil T200</v>
          </cell>
          <cell r="C20257" t="str">
            <v>Valve solenoid type 1,010,225</v>
          </cell>
          <cell r="D20257">
            <v>139</v>
          </cell>
          <cell r="E20257" t="str">
            <v>P4</v>
          </cell>
          <cell r="F20257">
            <v>695</v>
          </cell>
          <cell r="G20257" t="str">
            <v>Stk</v>
          </cell>
          <cell r="H20257">
            <v>150.25</v>
          </cell>
        </row>
        <row r="20258">
          <cell r="A20258">
            <v>9805914689</v>
          </cell>
          <cell r="B20258" t="str">
            <v>Rückschlagventil Hygenius</v>
          </cell>
          <cell r="C20258" t="str">
            <v>Valve antiretour PR reserv HYG vers T</v>
          </cell>
          <cell r="D20258">
            <v>51.9</v>
          </cell>
          <cell r="E20258" t="str">
            <v>P4</v>
          </cell>
          <cell r="F20258">
            <v>965</v>
          </cell>
          <cell r="G20258" t="str">
            <v>Stk</v>
          </cell>
          <cell r="H20258">
            <v>56.1</v>
          </cell>
        </row>
        <row r="20259">
          <cell r="A20259">
            <v>9805914705</v>
          </cell>
          <cell r="B20259" t="str">
            <v>Spülbogen links für T200</v>
          </cell>
          <cell r="C20259" t="str">
            <v>Coude caoutchouc pr T100/200</v>
          </cell>
          <cell r="D20259">
            <v>89.4</v>
          </cell>
          <cell r="E20259" t="str">
            <v>P4</v>
          </cell>
          <cell r="F20259">
            <v>965</v>
          </cell>
          <cell r="G20259" t="str">
            <v>Stk</v>
          </cell>
          <cell r="H20259">
            <v>96.65</v>
          </cell>
        </row>
        <row r="20260">
          <cell r="A20260">
            <v>9805914706</v>
          </cell>
          <cell r="B20260" t="str">
            <v>Ablaufbogen rechts Hygenius T</v>
          </cell>
          <cell r="C20260" t="str">
            <v>Coude d'ecoulement droite HYG.T 100/200</v>
          </cell>
          <cell r="D20260">
            <v>106</v>
          </cell>
          <cell r="E20260" t="str">
            <v>P4</v>
          </cell>
          <cell r="F20260">
            <v>965</v>
          </cell>
          <cell r="G20260" t="str">
            <v>Stk</v>
          </cell>
          <cell r="H20260">
            <v>114.6</v>
          </cell>
        </row>
        <row r="20261">
          <cell r="A20261">
            <v>9805914740</v>
          </cell>
          <cell r="B20261" t="str">
            <v>Stopfen für Reinigungspumpe</v>
          </cell>
          <cell r="C20261" t="str">
            <v>Bouchon drainage T200</v>
          </cell>
          <cell r="D20261">
            <v>8.5500000000000007</v>
          </cell>
          <cell r="E20261" t="str">
            <v>P4</v>
          </cell>
          <cell r="F20261">
            <v>692</v>
          </cell>
          <cell r="G20261" t="str">
            <v>Stk</v>
          </cell>
          <cell r="H20261">
            <v>9.25</v>
          </cell>
        </row>
        <row r="20262">
          <cell r="A20262">
            <v>9805914746</v>
          </cell>
          <cell r="B20262" t="str">
            <v>Schutzhaube für Heizung Hygenius</v>
          </cell>
          <cell r="C20262" t="str">
            <v>Capot de protect.chauff.hygen.-T</v>
          </cell>
          <cell r="D20262">
            <v>56.2</v>
          </cell>
          <cell r="E20262" t="str">
            <v>P4</v>
          </cell>
          <cell r="F20262">
            <v>965</v>
          </cell>
          <cell r="G20262" t="str">
            <v>Stk</v>
          </cell>
          <cell r="H20262">
            <v>60.75</v>
          </cell>
        </row>
        <row r="20263">
          <cell r="A20263">
            <v>9805914787</v>
          </cell>
          <cell r="B20263" t="str">
            <v>Rückschlagventil T100</v>
          </cell>
          <cell r="C20263" t="str">
            <v>.E.Connection + non-return valve T200/25</v>
          </cell>
          <cell r="D20263">
            <v>186</v>
          </cell>
          <cell r="E20263" t="str">
            <v>P4</v>
          </cell>
          <cell r="F20263">
            <v>965</v>
          </cell>
          <cell r="G20263" t="str">
            <v>Stk</v>
          </cell>
          <cell r="H20263">
            <v>201.05</v>
          </cell>
        </row>
        <row r="20264">
          <cell r="A20264">
            <v>9805914816</v>
          </cell>
          <cell r="B20264" t="str">
            <v>Dichtung für Kappe Bajonett</v>
          </cell>
          <cell r="C20264" t="str">
            <v>Joint vanne sortie tank à lait</v>
          </cell>
          <cell r="D20264">
            <v>10.15</v>
          </cell>
          <cell r="E20264" t="str">
            <v>P4</v>
          </cell>
          <cell r="F20264">
            <v>692</v>
          </cell>
          <cell r="G20264" t="str">
            <v>Stk</v>
          </cell>
          <cell r="H20264">
            <v>10.95</v>
          </cell>
        </row>
        <row r="20265">
          <cell r="A20265">
            <v>9805914818</v>
          </cell>
          <cell r="B20265" t="str">
            <v>Verschlusskappe 4in Bajonett</v>
          </cell>
          <cell r="C20265" t="str">
            <v>Chapeau pour vidange double</v>
          </cell>
          <cell r="D20265">
            <v>57.5</v>
          </cell>
          <cell r="E20265" t="str">
            <v>P4</v>
          </cell>
          <cell r="F20265">
            <v>692</v>
          </cell>
          <cell r="G20265" t="str">
            <v>Stk</v>
          </cell>
          <cell r="H20265">
            <v>62.15</v>
          </cell>
        </row>
        <row r="20266">
          <cell r="A20266">
            <v>9805914890</v>
          </cell>
          <cell r="B20266" t="str">
            <v>Doppelauslaufadapter 2in</v>
          </cell>
          <cell r="C20266" t="str">
            <v>Adaptateur sortie double 2 pouce</v>
          </cell>
          <cell r="D20266">
            <v>1331</v>
          </cell>
          <cell r="E20266" t="str">
            <v>P4</v>
          </cell>
          <cell r="F20266">
            <v>692</v>
          </cell>
          <cell r="G20266" t="str">
            <v>Stk</v>
          </cell>
          <cell r="H20266">
            <v>1438.8</v>
          </cell>
        </row>
        <row r="20267">
          <cell r="A20267">
            <v>9805914953</v>
          </cell>
          <cell r="B20267" t="str">
            <v>Tastaturfolie T100/T250</v>
          </cell>
          <cell r="C20267" t="str">
            <v>Autocollant avant T100/T250 md 2004</v>
          </cell>
          <cell r="D20267">
            <v>31.7</v>
          </cell>
          <cell r="E20267" t="str">
            <v>P4</v>
          </cell>
          <cell r="F20267">
            <v>965</v>
          </cell>
          <cell r="G20267" t="str">
            <v>Stk</v>
          </cell>
          <cell r="H20267">
            <v>34.25</v>
          </cell>
        </row>
        <row r="20268">
          <cell r="A20268">
            <v>9805914987</v>
          </cell>
          <cell r="B20268" t="str">
            <v>Auslaufkontrollschalter Tank f.Hygenius</v>
          </cell>
          <cell r="C20268" t="str">
            <v>Protect. manue. la grue vertic. 2,5"+ 2"</v>
          </cell>
          <cell r="D20268">
            <v>212</v>
          </cell>
          <cell r="E20268" t="str">
            <v>P4</v>
          </cell>
          <cell r="F20268">
            <v>692</v>
          </cell>
          <cell r="G20268" t="str">
            <v>Stk</v>
          </cell>
          <cell r="H20268">
            <v>229.15</v>
          </cell>
        </row>
        <row r="20269">
          <cell r="A20269">
            <v>9805915001</v>
          </cell>
          <cell r="B20269" t="str">
            <v>VMS Sensor Niveaukontrollkasten</v>
          </cell>
          <cell r="C20269" t="str">
            <v>.E.levelstartbox VDH 930080093</v>
          </cell>
          <cell r="D20269">
            <v>240</v>
          </cell>
          <cell r="E20269" t="str">
            <v>P4</v>
          </cell>
          <cell r="F20269">
            <v>692</v>
          </cell>
          <cell r="G20269" t="str">
            <v>Stk</v>
          </cell>
          <cell r="H20269">
            <v>259.45</v>
          </cell>
        </row>
        <row r="20270">
          <cell r="A20270">
            <v>9805915091</v>
          </cell>
          <cell r="B20270" t="str">
            <v>Niveaustart T100 - T250</v>
          </cell>
          <cell r="C20270" t="str">
            <v>détect. de niveau de départ/de réservoir</v>
          </cell>
          <cell r="D20270">
            <v>232</v>
          </cell>
          <cell r="E20270" t="str">
            <v>P1</v>
          </cell>
          <cell r="F20270">
            <v>625</v>
          </cell>
          <cell r="G20270" t="str">
            <v>Stk</v>
          </cell>
          <cell r="H20270">
            <v>250.8</v>
          </cell>
        </row>
        <row r="20271">
          <cell r="A20271">
            <v>9805915092</v>
          </cell>
          <cell r="B20271" t="str">
            <v>Hygenius T200 Topbox kompl.</v>
          </cell>
          <cell r="C20271" t="str">
            <v>Hygenius T200 topbox complet</v>
          </cell>
          <cell r="D20271">
            <v>4090</v>
          </cell>
          <cell r="E20271" t="str">
            <v>P1</v>
          </cell>
          <cell r="F20271">
            <v>230</v>
          </cell>
          <cell r="G20271" t="str">
            <v>Stk</v>
          </cell>
          <cell r="H20271">
            <v>4421.3</v>
          </cell>
        </row>
        <row r="20272">
          <cell r="A20272">
            <v>9805915693</v>
          </cell>
          <cell r="B20272" t="str">
            <v>Doppel-Auslauf NW50/NW50</v>
          </cell>
          <cell r="C20272" t="str">
            <v>Adapteur sortie DIN50/DIN50</v>
          </cell>
          <cell r="D20272">
            <v>735</v>
          </cell>
          <cell r="E20272" t="str">
            <v>P1</v>
          </cell>
          <cell r="F20272">
            <v>620</v>
          </cell>
          <cell r="G20272" t="str">
            <v>Stk</v>
          </cell>
          <cell r="H20272">
            <v>794.55</v>
          </cell>
        </row>
        <row r="20273">
          <cell r="A20273">
            <v>9805915902</v>
          </cell>
          <cell r="B20273" t="str">
            <v>VMS FCC Tastaturfolie T100/200</v>
          </cell>
          <cell r="C20273" t="str">
            <v>Autocollant Hygenius interval refr.</v>
          </cell>
          <cell r="D20273">
            <v>77.8</v>
          </cell>
          <cell r="E20273" t="str">
            <v>P4</v>
          </cell>
          <cell r="F20273">
            <v>698</v>
          </cell>
          <cell r="G20273" t="str">
            <v>Stk</v>
          </cell>
          <cell r="H20273">
            <v>84.1</v>
          </cell>
        </row>
        <row r="20274">
          <cell r="A20274">
            <v>9805916120</v>
          </cell>
          <cell r="B20274" t="str">
            <v>Drainagebogen T-Modelle</v>
          </cell>
          <cell r="C20274" t="str">
            <v>Pièce de drainage en caoutchouc Hyg. T</v>
          </cell>
          <cell r="D20274">
            <v>64.3</v>
          </cell>
          <cell r="E20274" t="str">
            <v>P4</v>
          </cell>
          <cell r="F20274">
            <v>692</v>
          </cell>
          <cell r="G20274" t="str">
            <v>Stk</v>
          </cell>
          <cell r="H20274">
            <v>69.5</v>
          </cell>
        </row>
        <row r="20275">
          <cell r="A20275">
            <v>9805916121</v>
          </cell>
          <cell r="B20275" t="str">
            <v>Gummistutzen für Hygenius Zulauf / Pumpe</v>
          </cell>
          <cell r="C20275" t="str">
            <v>Pièce en caoutchouc entrée pompe Hyg. T</v>
          </cell>
          <cell r="D20275">
            <v>73.099999999999994</v>
          </cell>
          <cell r="E20275" t="str">
            <v>P4</v>
          </cell>
          <cell r="F20275">
            <v>692</v>
          </cell>
          <cell r="G20275" t="str">
            <v>Stk</v>
          </cell>
          <cell r="H20275">
            <v>79</v>
          </cell>
        </row>
        <row r="20276">
          <cell r="A20276">
            <v>9805916171</v>
          </cell>
          <cell r="B20276" t="str">
            <v>Alarmbox inkl. Alarmleuchte</v>
          </cell>
          <cell r="C20276" t="str">
            <v>Boîte.relais d'alarme + lampe T150 -T250</v>
          </cell>
          <cell r="D20276">
            <v>101</v>
          </cell>
          <cell r="E20276" t="str">
            <v>P1</v>
          </cell>
          <cell r="F20276">
            <v>625</v>
          </cell>
          <cell r="G20276" t="str">
            <v>Stk</v>
          </cell>
          <cell r="H20276">
            <v>109.2</v>
          </cell>
        </row>
        <row r="20277">
          <cell r="A20277">
            <v>9805916172</v>
          </cell>
          <cell r="B20277" t="str">
            <v>Alarmbox inkl. Alarmhorn extern</v>
          </cell>
          <cell r="C20277" t="str">
            <v>Boîte d'alarme avec buzzer T150 - T250</v>
          </cell>
          <cell r="D20277">
            <v>156</v>
          </cell>
          <cell r="E20277" t="str">
            <v>P1</v>
          </cell>
          <cell r="F20277">
            <v>625</v>
          </cell>
          <cell r="G20277" t="str">
            <v>Stk</v>
          </cell>
          <cell r="H20277">
            <v>168.65</v>
          </cell>
        </row>
        <row r="20278">
          <cell r="A20278">
            <v>9805916222</v>
          </cell>
          <cell r="B20278" t="str">
            <v>E-Prom Tank/Watchdog Version 5.03</v>
          </cell>
          <cell r="C20278" t="str">
            <v>E-prom tanc/watchdog version 5.03</v>
          </cell>
          <cell r="D20278">
            <v>599</v>
          </cell>
          <cell r="E20278" t="str">
            <v>P4</v>
          </cell>
          <cell r="F20278">
            <v>692</v>
          </cell>
          <cell r="G20278" t="str">
            <v>Stk</v>
          </cell>
          <cell r="H20278">
            <v>647.5</v>
          </cell>
        </row>
        <row r="20279">
          <cell r="A20279">
            <v>9805916236</v>
          </cell>
          <cell r="B20279" t="str">
            <v>E-Prom Tank Vers. 2.07</v>
          </cell>
          <cell r="C20279" t="str">
            <v>Eprom V2.07 refroidissement</v>
          </cell>
          <cell r="D20279">
            <v>457</v>
          </cell>
          <cell r="E20279" t="str">
            <v>P4</v>
          </cell>
          <cell r="F20279">
            <v>692</v>
          </cell>
          <cell r="G20279" t="str">
            <v>Stk</v>
          </cell>
          <cell r="H20279">
            <v>494</v>
          </cell>
        </row>
        <row r="20280">
          <cell r="A20280">
            <v>9805916334</v>
          </cell>
          <cell r="B20280" t="str">
            <v>PC-Kabel für Datenübertragung</v>
          </cell>
          <cell r="C20280" t="str">
            <v>Câble de PC pour transfert de données</v>
          </cell>
          <cell r="D20280">
            <v>207</v>
          </cell>
          <cell r="E20280" t="str">
            <v>P4</v>
          </cell>
          <cell r="F20280">
            <v>692</v>
          </cell>
          <cell r="G20280" t="str">
            <v>Stk</v>
          </cell>
          <cell r="H20280">
            <v>223.75</v>
          </cell>
        </row>
        <row r="20281">
          <cell r="A20281">
            <v>9805916358</v>
          </cell>
          <cell r="B20281" t="str">
            <v>Rührwerkkontrolle</v>
          </cell>
          <cell r="C20281" t="str">
            <v>Ensemble de détection-l'agitateur (42mm)</v>
          </cell>
          <cell r="D20281">
            <v>163</v>
          </cell>
          <cell r="E20281" t="str">
            <v>P1</v>
          </cell>
          <cell r="F20281">
            <v>625</v>
          </cell>
          <cell r="G20281" t="str">
            <v>Stk</v>
          </cell>
          <cell r="H20281">
            <v>176.2</v>
          </cell>
        </row>
        <row r="20282">
          <cell r="A20282">
            <v>9805916375</v>
          </cell>
          <cell r="B20282" t="str">
            <v>Umlaufheizung 13kW T100-250</v>
          </cell>
          <cell r="C20282" t="str">
            <v>Chauffage circulaire 13kW T100-250</v>
          </cell>
          <cell r="D20282">
            <v>1573</v>
          </cell>
          <cell r="E20282" t="str">
            <v>P1</v>
          </cell>
          <cell r="F20282">
            <v>625</v>
          </cell>
          <cell r="G20282" t="str">
            <v>Sat</v>
          </cell>
          <cell r="H20282">
            <v>1700.4</v>
          </cell>
        </row>
        <row r="20283">
          <cell r="A20283">
            <v>9805916379</v>
          </cell>
          <cell r="B20283" t="str">
            <v>Standardset T100 StandAlone</v>
          </cell>
          <cell r="C20283" t="str">
            <v>Connection standard T100 SA</v>
          </cell>
          <cell r="D20283">
            <v>1429</v>
          </cell>
          <cell r="E20283" t="str">
            <v>P1</v>
          </cell>
          <cell r="F20283">
            <v>625</v>
          </cell>
          <cell r="G20283" t="str">
            <v>Stk</v>
          </cell>
          <cell r="H20283">
            <v>1544.75</v>
          </cell>
        </row>
        <row r="20284">
          <cell r="A20284">
            <v>9805916422</v>
          </cell>
          <cell r="B20284" t="str">
            <v>Beh. f.Reinigungsmittel T100/200 flüssig</v>
          </cell>
          <cell r="C20284" t="str">
            <v>.E.Assembled blow moulded container liqu</v>
          </cell>
          <cell r="D20284">
            <v>346</v>
          </cell>
          <cell r="E20284" t="str">
            <v>P4</v>
          </cell>
          <cell r="F20284">
            <v>692</v>
          </cell>
          <cell r="G20284" t="str">
            <v>Stk</v>
          </cell>
          <cell r="H20284">
            <v>374.05</v>
          </cell>
        </row>
        <row r="20285">
          <cell r="A20285">
            <v>9805916633</v>
          </cell>
          <cell r="B20285" t="str">
            <v>T200-Puffer komplett mit Überlauf KIWA</v>
          </cell>
          <cell r="C20285" t="str">
            <v>Tampon T200 complet avec débordement</v>
          </cell>
          <cell r="D20285">
            <v>247</v>
          </cell>
          <cell r="E20285" t="str">
            <v>P4</v>
          </cell>
          <cell r="F20285">
            <v>692</v>
          </cell>
          <cell r="G20285" t="str">
            <v>Stk</v>
          </cell>
          <cell r="H20285">
            <v>267</v>
          </cell>
        </row>
        <row r="20286">
          <cell r="A20286">
            <v>9805916656</v>
          </cell>
          <cell r="B20286" t="str">
            <v>Elektrode kpl. L=250</v>
          </cell>
          <cell r="C20286" t="str">
            <v>Electrode cpl. L=250</v>
          </cell>
          <cell r="D20286">
            <v>18.75</v>
          </cell>
          <cell r="E20286" t="str">
            <v>P4</v>
          </cell>
          <cell r="F20286">
            <v>692</v>
          </cell>
          <cell r="G20286" t="str">
            <v>Stk</v>
          </cell>
          <cell r="H20286">
            <v>20.25</v>
          </cell>
        </row>
        <row r="20287">
          <cell r="A20287">
            <v>9805916684</v>
          </cell>
          <cell r="B20287" t="str">
            <v>T100 StandAlone 1x230V, 50Hz</v>
          </cell>
          <cell r="C20287" t="str">
            <v>Hygenius T 100 stand alone</v>
          </cell>
          <cell r="D20287">
            <v>6541</v>
          </cell>
          <cell r="E20287" t="str">
            <v>P1</v>
          </cell>
          <cell r="F20287">
            <v>625</v>
          </cell>
          <cell r="G20287" t="str">
            <v>Stk</v>
          </cell>
          <cell r="H20287">
            <v>7070.8</v>
          </cell>
        </row>
        <row r="20288">
          <cell r="A20288">
            <v>9805916734</v>
          </cell>
          <cell r="B20288" t="str">
            <v>Gummibogen für Pumpe T10</v>
          </cell>
          <cell r="C20288" t="str">
            <v>Coude en caouchouc pour pompe T10</v>
          </cell>
          <cell r="D20288">
            <v>78.3</v>
          </cell>
          <cell r="E20288" t="str">
            <v>P4</v>
          </cell>
          <cell r="F20288">
            <v>965</v>
          </cell>
          <cell r="G20288" t="str">
            <v>Stk</v>
          </cell>
          <cell r="H20288">
            <v>84.65</v>
          </cell>
        </row>
        <row r="20289">
          <cell r="A20289">
            <v>9805916752</v>
          </cell>
          <cell r="B20289" t="str">
            <v>Tastaturfolie T10 DeLaval</v>
          </cell>
          <cell r="C20289" t="str">
            <v>Sticker façade T10</v>
          </cell>
          <cell r="D20289">
            <v>130</v>
          </cell>
          <cell r="E20289" t="str">
            <v>P4</v>
          </cell>
          <cell r="F20289">
            <v>965</v>
          </cell>
          <cell r="G20289" t="str">
            <v>Stk</v>
          </cell>
          <cell r="H20289">
            <v>140.55000000000001</v>
          </cell>
        </row>
        <row r="20290">
          <cell r="A20290">
            <v>9805916790</v>
          </cell>
          <cell r="B20290" t="str">
            <v>Umlaufheizung 13kW T10</v>
          </cell>
          <cell r="C20290" t="str">
            <v>T10 élément chauffant 13 kW, 3 x 400V</v>
          </cell>
          <cell r="D20290">
            <v>1545</v>
          </cell>
          <cell r="E20290" t="str">
            <v>P1</v>
          </cell>
          <cell r="F20290">
            <v>625</v>
          </cell>
          <cell r="G20290" t="str">
            <v>Stk</v>
          </cell>
          <cell r="H20290">
            <v>1670.15</v>
          </cell>
        </row>
        <row r="20291">
          <cell r="A20291">
            <v>9805916792</v>
          </cell>
          <cell r="B20291" t="str">
            <v>Reinigmittelkanister Leermeldg.(2St)T10S</v>
          </cell>
          <cell r="C20291" t="str">
            <v>Détergent de contrôle de niveau T10</v>
          </cell>
          <cell r="D20291">
            <v>393</v>
          </cell>
          <cell r="E20291" t="str">
            <v>P1</v>
          </cell>
          <cell r="F20291">
            <v>625</v>
          </cell>
          <cell r="G20291" t="str">
            <v>Stk</v>
          </cell>
          <cell r="H20291">
            <v>424.85</v>
          </cell>
        </row>
        <row r="20292">
          <cell r="A20292">
            <v>9805916829</v>
          </cell>
          <cell r="B20292" t="str">
            <v>Reinigungspumpe PB 3285 H4B 985W 3x400V</v>
          </cell>
          <cell r="C20292" t="str">
            <v>Pompe de nett.T10 PB3285H4B 230/400VP50H</v>
          </cell>
          <cell r="D20292">
            <v>423</v>
          </cell>
          <cell r="E20292" t="str">
            <v>P4</v>
          </cell>
          <cell r="F20292">
            <v>965</v>
          </cell>
          <cell r="G20292" t="str">
            <v>Stk</v>
          </cell>
          <cell r="H20292">
            <v>457.25</v>
          </cell>
        </row>
        <row r="20293">
          <cell r="A20293">
            <v>9805916833</v>
          </cell>
          <cell r="B20293" t="str">
            <v>Reinigungspumpe T10 1x230V 1150W</v>
          </cell>
          <cell r="C20293" t="str">
            <v>Pompe Sirem 1150W 1x230V/50Hz 45gr</v>
          </cell>
          <cell r="D20293">
            <v>423</v>
          </cell>
          <cell r="E20293" t="str">
            <v>P4</v>
          </cell>
          <cell r="F20293">
            <v>965</v>
          </cell>
          <cell r="G20293" t="str">
            <v>Stk</v>
          </cell>
          <cell r="H20293">
            <v>457.25</v>
          </cell>
        </row>
        <row r="20294">
          <cell r="A20294">
            <v>9805916847</v>
          </cell>
          <cell r="B20294" t="str">
            <v>Entlüftungsventil T100 StandAlone</v>
          </cell>
          <cell r="C20294" t="str">
            <v>Air vent</v>
          </cell>
          <cell r="D20294">
            <v>318</v>
          </cell>
          <cell r="E20294" t="str">
            <v>P4</v>
          </cell>
          <cell r="F20294">
            <v>965</v>
          </cell>
          <cell r="G20294" t="str">
            <v>Stk</v>
          </cell>
          <cell r="H20294">
            <v>343.75</v>
          </cell>
        </row>
        <row r="20295">
          <cell r="A20295">
            <v>9805916891</v>
          </cell>
          <cell r="B20295" t="str">
            <v>Gummibogen f. Wassereinlauf 2in</v>
          </cell>
          <cell r="C20295" t="str">
            <v>Coude en caoutchouc 2 pouces</v>
          </cell>
          <cell r="D20295">
            <v>71</v>
          </cell>
          <cell r="E20295" t="str">
            <v>P4</v>
          </cell>
          <cell r="F20295">
            <v>965</v>
          </cell>
          <cell r="G20295" t="str">
            <v>Stk</v>
          </cell>
          <cell r="H20295">
            <v>76.75</v>
          </cell>
        </row>
        <row r="20296">
          <cell r="A20296">
            <v>9805916960</v>
          </cell>
          <cell r="B20296" t="str">
            <v>Montagesatz f. T10 Stand Alone</v>
          </cell>
          <cell r="C20296" t="str">
            <v>Connectionset T10S excl.connection piece</v>
          </cell>
          <cell r="D20296">
            <v>725</v>
          </cell>
          <cell r="E20296" t="str">
            <v>P1</v>
          </cell>
          <cell r="F20296">
            <v>625</v>
          </cell>
          <cell r="G20296" t="str">
            <v>Stk</v>
          </cell>
          <cell r="H20296">
            <v>783.75</v>
          </cell>
        </row>
        <row r="20297">
          <cell r="A20297">
            <v>9805917238</v>
          </cell>
          <cell r="B20297" t="str">
            <v>Top Box T10 CCU 2.4 komplett.</v>
          </cell>
          <cell r="C20297" t="str">
            <v>Top Box T10 CCU 2.4 complète.</v>
          </cell>
          <cell r="D20297">
            <v>4110</v>
          </cell>
          <cell r="E20297" t="str">
            <v>P4</v>
          </cell>
          <cell r="F20297">
            <v>965</v>
          </cell>
          <cell r="G20297" t="str">
            <v>Stk</v>
          </cell>
          <cell r="H20297">
            <v>4442.8999999999996</v>
          </cell>
        </row>
        <row r="20298">
          <cell r="A20298">
            <v>9805917281</v>
          </cell>
          <cell r="B20298" t="str">
            <v>Dosierpumpen Set f.T10 (lose ab LSG)</v>
          </cell>
          <cell r="C20298" t="str">
            <v>.E.Dosing pump set single T10; 2 pumps</v>
          </cell>
          <cell r="D20298">
            <v>464</v>
          </cell>
          <cell r="E20298" t="str">
            <v>P4</v>
          </cell>
          <cell r="F20298">
            <v>965</v>
          </cell>
          <cell r="G20298" t="str">
            <v>Stk</v>
          </cell>
          <cell r="H20298">
            <v>501.6</v>
          </cell>
        </row>
        <row r="20299">
          <cell r="A20299">
            <v>9805917305</v>
          </cell>
          <cell r="B20299" t="str">
            <v>Sprühdüse rotierend DX-CR ab 2011</v>
          </cell>
          <cell r="C20299" t="str">
            <v>Buse de pulvéris. DXCR à partir mod.2011</v>
          </cell>
          <cell r="D20299">
            <v>69.3</v>
          </cell>
          <cell r="E20299" t="str">
            <v>P4</v>
          </cell>
          <cell r="F20299">
            <v>698</v>
          </cell>
          <cell r="G20299" t="str">
            <v>Stk</v>
          </cell>
          <cell r="H20299">
            <v>74.900000000000006</v>
          </cell>
        </row>
        <row r="20300">
          <cell r="A20300">
            <v>9805917306</v>
          </cell>
          <cell r="B20300" t="str">
            <v>Gummibogen 50/3 für T10</v>
          </cell>
          <cell r="C20300" t="str">
            <v>Coude en caoutchouc 50/3 pour T10</v>
          </cell>
          <cell r="D20300">
            <v>56.3</v>
          </cell>
          <cell r="E20300" t="str">
            <v>P4</v>
          </cell>
          <cell r="F20300">
            <v>965</v>
          </cell>
          <cell r="G20300" t="str">
            <v>Stk</v>
          </cell>
          <cell r="H20300">
            <v>60.85</v>
          </cell>
        </row>
        <row r="20301">
          <cell r="A20301">
            <v>9805917313</v>
          </cell>
          <cell r="B20301" t="str">
            <v>Formschlauch 1in für T100/T200</v>
          </cell>
          <cell r="C20301" t="str">
            <v>Tuyau 1 pouce p. T100/T200</v>
          </cell>
          <cell r="D20301">
            <v>66.099999999999994</v>
          </cell>
          <cell r="E20301" t="str">
            <v>P4</v>
          </cell>
          <cell r="F20301">
            <v>965</v>
          </cell>
          <cell r="G20301" t="str">
            <v>Stk</v>
          </cell>
          <cell r="H20301">
            <v>71.45</v>
          </cell>
        </row>
        <row r="20302">
          <cell r="A20302">
            <v>9805917321</v>
          </cell>
          <cell r="B20302" t="str">
            <v>Magnetventil doppelt 90Grad für T100-250</v>
          </cell>
          <cell r="C20302" t="str">
            <v>Vanne magnet doublé SFG-101B10</v>
          </cell>
          <cell r="D20302">
            <v>169</v>
          </cell>
          <cell r="E20302" t="str">
            <v>P4</v>
          </cell>
          <cell r="F20302">
            <v>692</v>
          </cell>
          <cell r="G20302" t="str">
            <v>Stk</v>
          </cell>
          <cell r="H20302">
            <v>182.7</v>
          </cell>
        </row>
        <row r="20303">
          <cell r="A20303">
            <v>9805917325</v>
          </cell>
          <cell r="B20303" t="str">
            <v>Wasseranschluss T10</v>
          </cell>
          <cell r="C20303" t="str">
            <v>Tuyau d'arrivée d'eau de montage T10</v>
          </cell>
          <cell r="D20303">
            <v>44.2</v>
          </cell>
          <cell r="E20303" t="str">
            <v>P4</v>
          </cell>
          <cell r="F20303">
            <v>965</v>
          </cell>
          <cell r="G20303" t="str">
            <v>Stk</v>
          </cell>
          <cell r="H20303">
            <v>47.8</v>
          </cell>
        </row>
        <row r="20304">
          <cell r="A20304">
            <v>9805917620</v>
          </cell>
          <cell r="B20304" t="str">
            <v>Bodenhalterung T10 S ab Dez.07</v>
          </cell>
          <cell r="C20304" t="str">
            <v>Cadre de sol pour T10S</v>
          </cell>
          <cell r="D20304">
            <v>1403</v>
          </cell>
          <cell r="E20304" t="str">
            <v>P1</v>
          </cell>
          <cell r="F20304">
            <v>625</v>
          </cell>
          <cell r="G20304" t="str">
            <v>Stk</v>
          </cell>
          <cell r="H20304">
            <v>1516.65</v>
          </cell>
        </row>
        <row r="20305">
          <cell r="A20305">
            <v>9805917625</v>
          </cell>
          <cell r="B20305" t="str">
            <v>Transformator 12V für Dosierpumpen T10</v>
          </cell>
          <cell r="C20305" t="str">
            <v>module alimentation T10/BVV</v>
          </cell>
          <cell r="D20305">
            <v>173</v>
          </cell>
          <cell r="E20305" t="str">
            <v>P4</v>
          </cell>
          <cell r="F20305">
            <v>965</v>
          </cell>
          <cell r="G20305" t="str">
            <v>Stk</v>
          </cell>
          <cell r="H20305">
            <v>187</v>
          </cell>
        </row>
        <row r="20306">
          <cell r="A20306">
            <v>9805917642</v>
          </cell>
          <cell r="B20306" t="str">
            <v>T10 StandAlone 1x230V, 50Hz</v>
          </cell>
          <cell r="C20306" t="str">
            <v>T 10 stand alone</v>
          </cell>
          <cell r="D20306">
            <v>5642</v>
          </cell>
          <cell r="E20306" t="str">
            <v>P1</v>
          </cell>
          <cell r="F20306">
            <v>625</v>
          </cell>
          <cell r="G20306" t="str">
            <v>Stk</v>
          </cell>
          <cell r="H20306">
            <v>6099</v>
          </cell>
        </row>
        <row r="20307">
          <cell r="A20307">
            <v>98076194</v>
          </cell>
          <cell r="B20307" t="str">
            <v>Halter f.2kg Leckstein</v>
          </cell>
          <cell r="C20307" t="str">
            <v>Support pierre 2kg</v>
          </cell>
          <cell r="D20307">
            <v>6.65</v>
          </cell>
          <cell r="E20307" t="str">
            <v>P2</v>
          </cell>
          <cell r="F20307">
            <v>372</v>
          </cell>
          <cell r="G20307" t="str">
            <v>Stk</v>
          </cell>
          <cell r="H20307">
            <v>7.2</v>
          </cell>
        </row>
        <row r="20308">
          <cell r="A20308">
            <v>98076196</v>
          </cell>
          <cell r="B20308" t="str">
            <v>V-Ring 28mm/S</v>
          </cell>
          <cell r="C20308" t="str">
            <v>V-RING V-28-S</v>
          </cell>
          <cell r="D20308">
            <v>12.8</v>
          </cell>
          <cell r="E20308" t="str">
            <v>P4</v>
          </cell>
          <cell r="F20308">
            <v>692</v>
          </cell>
          <cell r="G20308" t="str">
            <v>Stk</v>
          </cell>
          <cell r="H20308">
            <v>13.85</v>
          </cell>
        </row>
        <row r="20309">
          <cell r="A20309">
            <v>98077298</v>
          </cell>
          <cell r="B20309" t="str">
            <v>Trichter Kst 40l 1St Futterdos Happy</v>
          </cell>
          <cell r="C20309" t="str">
            <v>Trémie tampon 40L pour minéraux</v>
          </cell>
          <cell r="D20309">
            <v>148</v>
          </cell>
          <cell r="E20309" t="str">
            <v>P4</v>
          </cell>
          <cell r="F20309">
            <v>594</v>
          </cell>
          <cell r="G20309" t="str">
            <v>Stk</v>
          </cell>
          <cell r="H20309">
            <v>160</v>
          </cell>
        </row>
        <row r="20310">
          <cell r="A20310">
            <v>98077763</v>
          </cell>
          <cell r="B20310" t="str">
            <v>Rückschlagklappe</v>
          </cell>
          <cell r="C20310" t="str">
            <v>Clapet 70l</v>
          </cell>
          <cell r="D20310">
            <v>67.5</v>
          </cell>
          <cell r="E20310" t="str">
            <v>P4</v>
          </cell>
          <cell r="F20310">
            <v>291</v>
          </cell>
          <cell r="G20310" t="str">
            <v>Stk</v>
          </cell>
          <cell r="H20310">
            <v>72.95</v>
          </cell>
        </row>
        <row r="20311">
          <cell r="A20311">
            <v>98079364</v>
          </cell>
          <cell r="B20311" t="str">
            <v>Kondensator 30 UF Happy Around</v>
          </cell>
          <cell r="C20311" t="str">
            <v>Condensateur 30 UF HAPPY AROUND</v>
          </cell>
          <cell r="D20311">
            <v>63.6</v>
          </cell>
          <cell r="E20311" t="str">
            <v>P4</v>
          </cell>
          <cell r="F20311">
            <v>594</v>
          </cell>
          <cell r="G20311" t="str">
            <v>Stk</v>
          </cell>
          <cell r="H20311">
            <v>68.75</v>
          </cell>
        </row>
        <row r="20312">
          <cell r="A20312">
            <v>98079631</v>
          </cell>
          <cell r="B20312" t="str">
            <v>Milchfilter VMS 120g W 570x44 genähtQ100</v>
          </cell>
          <cell r="C20312" t="str">
            <v>Filtre VMS blc 120g cousu 570x44,100pc</v>
          </cell>
          <cell r="D20312">
            <v>44</v>
          </cell>
          <cell r="E20312" t="str">
            <v>P2</v>
          </cell>
          <cell r="F20312">
            <v>310</v>
          </cell>
          <cell r="G20312" t="str">
            <v>Stk</v>
          </cell>
          <cell r="H20312">
            <v>47.55</v>
          </cell>
        </row>
        <row r="20313">
          <cell r="A20313">
            <v>98079632</v>
          </cell>
          <cell r="B20313" t="str">
            <v>Milchfilter VMS 120g bl 570x44 gen. Q100</v>
          </cell>
          <cell r="C20313" t="str">
            <v>Filtre VMS bleu120g cousu 570x44,100pcs</v>
          </cell>
          <cell r="D20313">
            <v>46</v>
          </cell>
          <cell r="E20313" t="str">
            <v>P2</v>
          </cell>
          <cell r="F20313">
            <v>310</v>
          </cell>
          <cell r="G20313" t="str">
            <v>Stk</v>
          </cell>
          <cell r="H20313">
            <v>49.75</v>
          </cell>
        </row>
        <row r="20314">
          <cell r="A20314">
            <v>98079633</v>
          </cell>
          <cell r="B20314" t="str">
            <v>Milchfilter VMS 120g W 1040x44 gen. Q100</v>
          </cell>
          <cell r="C20314" t="str">
            <v>Filtre vms blanc SW120 -1040 X 44 mm</v>
          </cell>
          <cell r="D20314">
            <v>79</v>
          </cell>
          <cell r="E20314" t="str">
            <v>P2</v>
          </cell>
          <cell r="F20314">
            <v>310</v>
          </cell>
          <cell r="G20314" t="str">
            <v>Stk</v>
          </cell>
          <cell r="H20314">
            <v>85.4</v>
          </cell>
        </row>
        <row r="20315">
          <cell r="A20315">
            <v>98079636</v>
          </cell>
          <cell r="B20315" t="str">
            <v>Stecker mit Thermoschutz für DP300</v>
          </cell>
          <cell r="C20315" t="str">
            <v>Prise Protect.Thermique</v>
          </cell>
          <cell r="D20315">
            <v>152</v>
          </cell>
          <cell r="E20315" t="str">
            <v>P2</v>
          </cell>
          <cell r="F20315">
            <v>362</v>
          </cell>
          <cell r="G20315" t="str">
            <v>Stk</v>
          </cell>
          <cell r="H20315">
            <v>164.3</v>
          </cell>
        </row>
        <row r="20316">
          <cell r="A20316">
            <v>98079645</v>
          </cell>
          <cell r="B20316" t="str">
            <v>Schwimmerschalter DP300</v>
          </cell>
          <cell r="C20316" t="str">
            <v>Flotteur DP300</v>
          </cell>
          <cell r="D20316">
            <v>95.7</v>
          </cell>
          <cell r="E20316" t="str">
            <v>P2</v>
          </cell>
          <cell r="F20316">
            <v>362</v>
          </cell>
          <cell r="G20316" t="str">
            <v>Stk</v>
          </cell>
          <cell r="H20316">
            <v>103.45</v>
          </cell>
        </row>
        <row r="20317">
          <cell r="A20317">
            <v>98079697</v>
          </cell>
          <cell r="B20317" t="str">
            <v>Tauchpumpe DP300</v>
          </cell>
          <cell r="C20317" t="str">
            <v>Pompe de relevage DP300</v>
          </cell>
          <cell r="D20317">
            <v>731</v>
          </cell>
          <cell r="E20317" t="str">
            <v>P2</v>
          </cell>
          <cell r="F20317">
            <v>362</v>
          </cell>
          <cell r="G20317" t="str">
            <v>Stk</v>
          </cell>
          <cell r="H20317">
            <v>790.2</v>
          </cell>
        </row>
        <row r="20318">
          <cell r="A20318">
            <v>98079879</v>
          </cell>
          <cell r="B20318" t="str">
            <v>Schlauch, verstärkt, 1in, 10bar, 25m</v>
          </cell>
          <cell r="C20318" t="str">
            <v>Rouleau tuyau PVC 1 pouce L25M</v>
          </cell>
          <cell r="D20318">
            <v>279</v>
          </cell>
          <cell r="E20318" t="str">
            <v>P4</v>
          </cell>
          <cell r="F20318">
            <v>392</v>
          </cell>
          <cell r="G20318" t="str">
            <v>Rol</v>
          </cell>
          <cell r="H20318">
            <v>301.60000000000002</v>
          </cell>
        </row>
        <row r="20319">
          <cell r="A20319">
            <v>98079902</v>
          </cell>
          <cell r="B20319" t="str">
            <v>Übergangsstück PVC-grau 2,5in/75mm A-A</v>
          </cell>
          <cell r="C20319" t="str">
            <v>Réduction PVC 2 pouce 1/2 75mm</v>
          </cell>
          <cell r="D20319">
            <v>38.6</v>
          </cell>
          <cell r="E20319" t="str">
            <v>P4</v>
          </cell>
          <cell r="F20319">
            <v>195</v>
          </cell>
          <cell r="G20319" t="str">
            <v>Stk</v>
          </cell>
          <cell r="H20319">
            <v>41.75</v>
          </cell>
        </row>
        <row r="20320">
          <cell r="A20320">
            <v>98080400</v>
          </cell>
          <cell r="B20320" t="str">
            <v>Stahlseil Meterware(Nachtr.Vorr.)</v>
          </cell>
          <cell r="C20320" t="str">
            <v>Câble acier par mètre</v>
          </cell>
          <cell r="D20320">
            <v>3.4</v>
          </cell>
          <cell r="E20320" t="str">
            <v>P1</v>
          </cell>
          <cell r="F20320">
            <v>807</v>
          </cell>
          <cell r="G20320" t="str">
            <v>M</v>
          </cell>
          <cell r="H20320">
            <v>3.7</v>
          </cell>
        </row>
        <row r="20321">
          <cell r="A20321">
            <v>98085403</v>
          </cell>
          <cell r="B20321" t="str">
            <v>Elektromotor 0.45kW,230V,3.7A</v>
          </cell>
          <cell r="C20321" t="str">
            <v>Moteur élec. 0.45kW,230V,3.7A</v>
          </cell>
          <cell r="D20321">
            <v>656</v>
          </cell>
          <cell r="E20321" t="str">
            <v>P1</v>
          </cell>
          <cell r="F20321">
            <v>210</v>
          </cell>
          <cell r="G20321" t="str">
            <v>Stk</v>
          </cell>
          <cell r="H20321">
            <v>709.15</v>
          </cell>
        </row>
        <row r="20322">
          <cell r="A20322">
            <v>9809006940</v>
          </cell>
          <cell r="B20322" t="str">
            <v>VMS-Pickup box, Tank ohne Hygenius</v>
          </cell>
          <cell r="C20322" t="str">
            <v>RMO KAST VOOR ANDERS DAN HYGENIUS TANKS</v>
          </cell>
          <cell r="D20322">
            <v>1131</v>
          </cell>
          <cell r="E20322" t="str">
            <v>P1</v>
          </cell>
          <cell r="F20322">
            <v>670</v>
          </cell>
          <cell r="G20322" t="str">
            <v>Stk</v>
          </cell>
          <cell r="H20322">
            <v>1222.5999999999999</v>
          </cell>
        </row>
        <row r="20323">
          <cell r="A20323">
            <v>9809006972</v>
          </cell>
          <cell r="B20323" t="str">
            <v>Alarmlampe GW26 max.15W E14</v>
          </cell>
          <cell r="C20323" t="str">
            <v>LUMIERE AVERTISSEUR</v>
          </cell>
          <cell r="D20323">
            <v>74.400000000000006</v>
          </cell>
          <cell r="E20323" t="str">
            <v>P4</v>
          </cell>
          <cell r="F20323">
            <v>965</v>
          </cell>
          <cell r="G20323" t="str">
            <v>Stk</v>
          </cell>
          <cell r="H20323">
            <v>80.45</v>
          </cell>
        </row>
        <row r="20324">
          <cell r="A20324">
            <v>9809006973</v>
          </cell>
          <cell r="B20324" t="str">
            <v>VMS Kontrollleuchte 16x54 24V 5W</v>
          </cell>
          <cell r="C20324" t="str">
            <v>Signal lamp orbi E14 16x54 24V 5W</v>
          </cell>
          <cell r="D20324">
            <v>8.65</v>
          </cell>
          <cell r="E20324" t="str">
            <v>P4</v>
          </cell>
          <cell r="F20324">
            <v>965</v>
          </cell>
          <cell r="G20324" t="str">
            <v>Stk</v>
          </cell>
          <cell r="H20324">
            <v>9.35</v>
          </cell>
        </row>
        <row r="20325">
          <cell r="A20325">
            <v>9809007040</v>
          </cell>
          <cell r="B20325" t="str">
            <v>Schaltbox mit Uhr für PHE 230 V</v>
          </cell>
          <cell r="C20325" t="str">
            <v>Boîtier 230V + temporisateur pour PHE</v>
          </cell>
          <cell r="D20325">
            <v>391</v>
          </cell>
          <cell r="E20325" t="str">
            <v>P1</v>
          </cell>
          <cell r="F20325">
            <v>240</v>
          </cell>
          <cell r="G20325" t="str">
            <v>Stk</v>
          </cell>
          <cell r="H20325">
            <v>422.65</v>
          </cell>
        </row>
        <row r="20326">
          <cell r="A20326">
            <v>9809009204</v>
          </cell>
          <cell r="B20326" t="str">
            <v>Kontaktor VSM 230V AC</v>
          </cell>
          <cell r="C20326" t="str">
            <v>Relais Omron G2R-2-SN 230V AC</v>
          </cell>
          <cell r="D20326">
            <v>71.2</v>
          </cell>
          <cell r="E20326" t="str">
            <v>P4</v>
          </cell>
          <cell r="F20326">
            <v>694</v>
          </cell>
          <cell r="G20326" t="str">
            <v>Stk</v>
          </cell>
          <cell r="H20326">
            <v>76.95</v>
          </cell>
        </row>
        <row r="20327">
          <cell r="A20327">
            <v>9809009205</v>
          </cell>
          <cell r="B20327" t="str">
            <v>Steckkupplung QSL 1/8 - 4mm</v>
          </cell>
          <cell r="C20327" t="str">
            <v>Air couling QSL 1/8 pouce-4</v>
          </cell>
          <cell r="D20327">
            <v>3.75</v>
          </cell>
          <cell r="E20327" t="str">
            <v>P4</v>
          </cell>
          <cell r="F20327">
            <v>965</v>
          </cell>
          <cell r="G20327" t="str">
            <v>Stk</v>
          </cell>
          <cell r="H20327">
            <v>4.05</v>
          </cell>
        </row>
        <row r="20328">
          <cell r="A20328">
            <v>9809009238</v>
          </cell>
          <cell r="B20328" t="str">
            <v>VMS Intervall Automatic Set</v>
          </cell>
          <cell r="C20328" t="str">
            <v>VMS jeu d'intervall automatique</v>
          </cell>
          <cell r="D20328">
            <v>1933</v>
          </cell>
          <cell r="E20328" t="str">
            <v>P1</v>
          </cell>
          <cell r="F20328">
            <v>670</v>
          </cell>
          <cell r="G20328" t="str">
            <v>Stk</v>
          </cell>
          <cell r="H20328">
            <v>2089.5500000000002</v>
          </cell>
        </row>
        <row r="20329">
          <cell r="A20329">
            <v>9809009461</v>
          </cell>
          <cell r="B20329" t="str">
            <v>FCC Set 2in Fremdroboter</v>
          </cell>
          <cell r="C20329" t="str">
            <v>Refroidisement par interval 2 pouce</v>
          </cell>
          <cell r="D20329">
            <v>6794</v>
          </cell>
          <cell r="E20329" t="str">
            <v>P1</v>
          </cell>
          <cell r="F20329">
            <v>670</v>
          </cell>
          <cell r="G20329" t="str">
            <v>Stk</v>
          </cell>
          <cell r="H20329">
            <v>7344.3</v>
          </cell>
        </row>
        <row r="20330">
          <cell r="A20330">
            <v>9809009462</v>
          </cell>
          <cell r="B20330" t="str">
            <v>FCC Set 2,5in Fremdroboter</v>
          </cell>
          <cell r="C20330" t="str">
            <v>Intervalkoeling 2 1/2 pouce automatique</v>
          </cell>
          <cell r="D20330">
            <v>7204</v>
          </cell>
          <cell r="E20330" t="str">
            <v>P1</v>
          </cell>
          <cell r="F20330">
            <v>670</v>
          </cell>
          <cell r="G20330" t="str">
            <v>Stk</v>
          </cell>
          <cell r="H20330">
            <v>7787.5</v>
          </cell>
        </row>
        <row r="20331">
          <cell r="A20331">
            <v>9809009463</v>
          </cell>
          <cell r="B20331" t="str">
            <v>FCC Set 3in Fremdroboter</v>
          </cell>
          <cell r="C20331" t="str">
            <v>Interval automatique set 3 pouce</v>
          </cell>
          <cell r="D20331">
            <v>7409</v>
          </cell>
          <cell r="E20331" t="str">
            <v>P1</v>
          </cell>
          <cell r="F20331">
            <v>670</v>
          </cell>
          <cell r="G20331" t="str">
            <v>Stk</v>
          </cell>
          <cell r="H20331">
            <v>8009.15</v>
          </cell>
        </row>
        <row r="20332">
          <cell r="A20332">
            <v>9809009576</v>
          </cell>
          <cell r="B20332" t="str">
            <v>T-Stück 3in m.Pickupmotor u.Leeranzeige</v>
          </cell>
          <cell r="C20332" t="str">
            <v>T-pièce 3 pouce compl. avec ind. vide</v>
          </cell>
          <cell r="D20332">
            <v>6106</v>
          </cell>
          <cell r="E20332" t="str">
            <v>P1</v>
          </cell>
          <cell r="F20332">
            <v>270</v>
          </cell>
          <cell r="G20332" t="str">
            <v>Stk</v>
          </cell>
          <cell r="H20332">
            <v>6600.6</v>
          </cell>
        </row>
        <row r="20333">
          <cell r="A20333">
            <v>9809009580</v>
          </cell>
          <cell r="B20333" t="str">
            <v>T-Stück 2in m.Pickupmotor u.Leeranzeige</v>
          </cell>
          <cell r="C20333" t="str">
            <v>Pièce T 2 pouce complète avec ind. vide</v>
          </cell>
          <cell r="D20333">
            <v>3980</v>
          </cell>
          <cell r="E20333" t="str">
            <v>P1</v>
          </cell>
          <cell r="F20333">
            <v>270</v>
          </cell>
          <cell r="G20333" t="str">
            <v>Stk</v>
          </cell>
          <cell r="H20333">
            <v>4302.3999999999996</v>
          </cell>
        </row>
        <row r="20334">
          <cell r="A20334">
            <v>9809009583</v>
          </cell>
          <cell r="B20334" t="str">
            <v>T-Stück 3in für 2x VMS u. Leermeldung</v>
          </cell>
          <cell r="C20334" t="str">
            <v>T pour FCC 3 pouce 2x VMS</v>
          </cell>
          <cell r="D20334">
            <v>3639</v>
          </cell>
          <cell r="E20334" t="str">
            <v>P3</v>
          </cell>
          <cell r="F20334">
            <v>670</v>
          </cell>
          <cell r="G20334" t="str">
            <v>Stk</v>
          </cell>
          <cell r="H20334">
            <v>3933.75</v>
          </cell>
        </row>
        <row r="20335">
          <cell r="A20335">
            <v>98090100</v>
          </cell>
          <cell r="B20335" t="str">
            <v>Sensor, optisch FCC kurzes Kabel</v>
          </cell>
          <cell r="C20335" t="str">
            <v>Détecteur de niveau (RS)</v>
          </cell>
          <cell r="D20335">
            <v>211</v>
          </cell>
          <cell r="E20335" t="str">
            <v>P4</v>
          </cell>
          <cell r="F20335">
            <v>692</v>
          </cell>
          <cell r="G20335" t="str">
            <v>Stk</v>
          </cell>
          <cell r="H20335">
            <v>228.1</v>
          </cell>
        </row>
        <row r="20336">
          <cell r="A20336">
            <v>9809010201</v>
          </cell>
          <cell r="B20336" t="str">
            <v>VMS Set flussgesteuerte FCC 1/ 2in</v>
          </cell>
          <cell r="C20336" t="str">
            <v>Refroidissement contrôlé par flux VMS-F</v>
          </cell>
          <cell r="D20336">
            <v>5991</v>
          </cell>
          <cell r="E20336" t="str">
            <v>P1</v>
          </cell>
          <cell r="F20336">
            <v>670</v>
          </cell>
          <cell r="G20336" t="str">
            <v>Stk</v>
          </cell>
          <cell r="H20336">
            <v>6476.25</v>
          </cell>
        </row>
        <row r="20337">
          <cell r="A20337">
            <v>9809010202</v>
          </cell>
          <cell r="B20337" t="str">
            <v>VMS Set flussgesteuerte FCC 1/ 2,5in</v>
          </cell>
          <cell r="C20337" t="str">
            <v>Refroidissement contrôlé par flux VMS-F</v>
          </cell>
          <cell r="D20337">
            <v>6267</v>
          </cell>
          <cell r="E20337" t="str">
            <v>P1</v>
          </cell>
          <cell r="F20337">
            <v>670</v>
          </cell>
          <cell r="G20337" t="str">
            <v>Stk</v>
          </cell>
          <cell r="H20337">
            <v>6774.65</v>
          </cell>
        </row>
        <row r="20338">
          <cell r="A20338">
            <v>9809010203</v>
          </cell>
          <cell r="B20338" t="str">
            <v>VMS Set flussgesteuerte FCC 1/ 3in</v>
          </cell>
          <cell r="C20338" t="str">
            <v>VMS refroidissement contrôlé par flux VM</v>
          </cell>
          <cell r="D20338">
            <v>6442</v>
          </cell>
          <cell r="E20338" t="str">
            <v>P1</v>
          </cell>
          <cell r="F20338">
            <v>670</v>
          </cell>
          <cell r="G20338" t="str">
            <v>Stk</v>
          </cell>
          <cell r="H20338">
            <v>6963.8</v>
          </cell>
        </row>
        <row r="20339">
          <cell r="A20339">
            <v>9809010205</v>
          </cell>
          <cell r="B20339" t="str">
            <v>VMS Set flussgesteuerte FCC2 2,5in</v>
          </cell>
          <cell r="C20339" t="str">
            <v>.E.Flow Controlled Cooling VMS-FCC2 2½"</v>
          </cell>
          <cell r="D20339">
            <v>6554</v>
          </cell>
          <cell r="E20339" t="str">
            <v>P1</v>
          </cell>
          <cell r="F20339">
            <v>670</v>
          </cell>
          <cell r="G20339" t="str">
            <v>Stk</v>
          </cell>
          <cell r="H20339">
            <v>7084.85</v>
          </cell>
        </row>
        <row r="20340">
          <cell r="A20340">
            <v>9809010206</v>
          </cell>
          <cell r="B20340" t="str">
            <v>VMS Set flussgesteuerte FCC 2/ 3in</v>
          </cell>
          <cell r="C20340" t="str">
            <v>Kit refroidis. contr.p/débitVMS-FCC2 3in</v>
          </cell>
          <cell r="D20340">
            <v>6974</v>
          </cell>
          <cell r="E20340" t="str">
            <v>P1</v>
          </cell>
          <cell r="F20340">
            <v>670</v>
          </cell>
          <cell r="G20340" t="str">
            <v>Stk</v>
          </cell>
          <cell r="H20340">
            <v>7538.9</v>
          </cell>
        </row>
        <row r="20341">
          <cell r="A20341">
            <v>9809010234</v>
          </cell>
          <cell r="B20341" t="str">
            <v>CN Frontpl.T100-250 m.Pickup-Taste FCC</v>
          </cell>
          <cell r="C20341" t="str">
            <v>Front plate w. pick-up button</v>
          </cell>
          <cell r="D20341">
            <v>206</v>
          </cell>
          <cell r="E20341" t="str">
            <v>P1</v>
          </cell>
          <cell r="F20341">
            <v>670</v>
          </cell>
          <cell r="G20341" t="str">
            <v>Sat</v>
          </cell>
          <cell r="H20341">
            <v>222.7</v>
          </cell>
        </row>
        <row r="20342">
          <cell r="A20342">
            <v>9809010270</v>
          </cell>
          <cell r="B20342" t="str">
            <v>FCC - fabrikseitiger Einbau</v>
          </cell>
          <cell r="C20342" t="str">
            <v>FCC déjà préassemblé</v>
          </cell>
          <cell r="D20342">
            <v>534</v>
          </cell>
          <cell r="E20342" t="str">
            <v>P1</v>
          </cell>
          <cell r="F20342">
            <v>670</v>
          </cell>
          <cell r="G20342" t="str">
            <v>Stk</v>
          </cell>
          <cell r="H20342">
            <v>577.25</v>
          </cell>
        </row>
        <row r="20343">
          <cell r="A20343">
            <v>9809010416</v>
          </cell>
          <cell r="B20343" t="str">
            <v>T-Stück f.1 VMS/FCC 2in</v>
          </cell>
          <cell r="C20343" t="str">
            <v>T-pièce 2 pouce VMS/FCC</v>
          </cell>
          <cell r="D20343">
            <v>1384</v>
          </cell>
          <cell r="E20343" t="str">
            <v>P4</v>
          </cell>
          <cell r="F20343">
            <v>965</v>
          </cell>
          <cell r="G20343" t="str">
            <v>Stk</v>
          </cell>
          <cell r="H20343">
            <v>1496.1</v>
          </cell>
        </row>
        <row r="20344">
          <cell r="A20344">
            <v>9809010417</v>
          </cell>
          <cell r="B20344" t="str">
            <v>T-Stück f. 1 VMS/FCC 2,5in</v>
          </cell>
          <cell r="C20344" t="str">
            <v>T-pièce 2½ pouce VMS/FCC</v>
          </cell>
          <cell r="D20344">
            <v>1180</v>
          </cell>
          <cell r="E20344" t="str">
            <v>P4</v>
          </cell>
          <cell r="F20344">
            <v>965</v>
          </cell>
          <cell r="G20344" t="str">
            <v>Stk</v>
          </cell>
          <cell r="H20344">
            <v>1275.5999999999999</v>
          </cell>
        </row>
        <row r="20345">
          <cell r="A20345">
            <v>9809010418</v>
          </cell>
          <cell r="B20345" t="str">
            <v>T-Stück f. 1 VMS/FCC 3in</v>
          </cell>
          <cell r="C20345" t="str">
            <v>T-pièce 3 pouce VMS/FCC</v>
          </cell>
          <cell r="D20345">
            <v>1018</v>
          </cell>
          <cell r="E20345" t="str">
            <v>P4</v>
          </cell>
          <cell r="F20345">
            <v>965</v>
          </cell>
          <cell r="G20345" t="str">
            <v>Stk</v>
          </cell>
          <cell r="H20345">
            <v>1100.45</v>
          </cell>
        </row>
        <row r="20346">
          <cell r="A20346">
            <v>9809010419</v>
          </cell>
          <cell r="B20346" t="str">
            <v>T-Stück f. 2 VMS FCC 2in</v>
          </cell>
          <cell r="C20346" t="str">
            <v>VMS T-piece 2 pouce FCC</v>
          </cell>
          <cell r="D20346">
            <v>1552</v>
          </cell>
          <cell r="E20346" t="str">
            <v>P4</v>
          </cell>
          <cell r="F20346">
            <v>965</v>
          </cell>
          <cell r="G20346" t="str">
            <v>Stk</v>
          </cell>
          <cell r="H20346">
            <v>1677.7</v>
          </cell>
        </row>
        <row r="20347">
          <cell r="A20347">
            <v>9809010420</v>
          </cell>
          <cell r="B20347" t="str">
            <v>T-Stück f. 2 VMS FCC 2,5in</v>
          </cell>
          <cell r="C20347" t="str">
            <v>Pièce en T de rechange 2½" VMS/FCC2</v>
          </cell>
          <cell r="D20347">
            <v>1809</v>
          </cell>
          <cell r="E20347" t="str">
            <v>P4</v>
          </cell>
          <cell r="F20347">
            <v>965</v>
          </cell>
          <cell r="G20347" t="str">
            <v>Stk</v>
          </cell>
          <cell r="H20347">
            <v>1955.55</v>
          </cell>
        </row>
        <row r="20348">
          <cell r="A20348">
            <v>9809010421</v>
          </cell>
          <cell r="B20348" t="str">
            <v>T-Stück f. 2 VMS/FCC 3in</v>
          </cell>
          <cell r="C20348" t="str">
            <v>T-piece 3 pouce VMS FCC</v>
          </cell>
          <cell r="D20348">
            <v>1539</v>
          </cell>
          <cell r="E20348" t="str">
            <v>P4</v>
          </cell>
          <cell r="F20348">
            <v>965</v>
          </cell>
          <cell r="G20348" t="str">
            <v>Stk</v>
          </cell>
          <cell r="H20348">
            <v>1663.65</v>
          </cell>
        </row>
        <row r="20349">
          <cell r="A20349">
            <v>98111180</v>
          </cell>
          <cell r="B20349" t="str">
            <v>Schwimmer für Abnahme ACR</v>
          </cell>
          <cell r="C20349" t="str">
            <v>Flotteur ACR</v>
          </cell>
          <cell r="D20349">
            <v>101</v>
          </cell>
          <cell r="E20349" t="str">
            <v>P4</v>
          </cell>
          <cell r="F20349">
            <v>192</v>
          </cell>
          <cell r="G20349" t="str">
            <v>Stk</v>
          </cell>
          <cell r="H20349">
            <v>109.2</v>
          </cell>
        </row>
        <row r="20350">
          <cell r="A20350">
            <v>98111480</v>
          </cell>
          <cell r="B20350" t="str">
            <v>Schwimmer f.pneumat. Indik.</v>
          </cell>
          <cell r="C20350" t="str">
            <v>Flotteur Duovac</v>
          </cell>
          <cell r="D20350">
            <v>86.9</v>
          </cell>
          <cell r="E20350" t="str">
            <v>P4</v>
          </cell>
          <cell r="F20350">
            <v>967</v>
          </cell>
          <cell r="G20350" t="str">
            <v>Stk</v>
          </cell>
          <cell r="H20350">
            <v>93.95</v>
          </cell>
        </row>
        <row r="20351">
          <cell r="A20351">
            <v>98121403</v>
          </cell>
          <cell r="B20351" t="str">
            <v>VMS O-Ring 42,0x1,6mm</v>
          </cell>
          <cell r="C20351" t="str">
            <v>Joint torique 42 x 1.6</v>
          </cell>
          <cell r="D20351">
            <v>8.85</v>
          </cell>
          <cell r="E20351" t="str">
            <v>P4</v>
          </cell>
          <cell r="F20351">
            <v>196</v>
          </cell>
          <cell r="G20351" t="str">
            <v>Stk</v>
          </cell>
          <cell r="H20351">
            <v>9.5500000000000007</v>
          </cell>
        </row>
        <row r="20352">
          <cell r="A20352">
            <v>98169801</v>
          </cell>
          <cell r="B20352" t="str">
            <v>Bügelschelle 45mm</v>
          </cell>
          <cell r="C20352" t="str">
            <v>Etrier fileté U Galva 45mm</v>
          </cell>
          <cell r="D20352">
            <v>3.2</v>
          </cell>
          <cell r="E20352" t="str">
            <v>P4</v>
          </cell>
          <cell r="F20352">
            <v>195</v>
          </cell>
          <cell r="G20352" t="str">
            <v>Stk</v>
          </cell>
          <cell r="H20352">
            <v>3.45</v>
          </cell>
        </row>
        <row r="20353">
          <cell r="A20353">
            <v>982284</v>
          </cell>
          <cell r="B20353" t="str">
            <v>Service-Karten Retour4</v>
          </cell>
          <cell r="C20353" t="str">
            <v>Cartes de service en retour</v>
          </cell>
          <cell r="D20353">
            <v>5.85</v>
          </cell>
          <cell r="F20353">
            <v>202</v>
          </cell>
          <cell r="G20353" t="str">
            <v>Stk</v>
          </cell>
          <cell r="H20353">
            <v>6.3</v>
          </cell>
        </row>
        <row r="20354">
          <cell r="A20354">
            <v>982285</v>
          </cell>
          <cell r="B20354" t="str">
            <v>Service-Karten Retour innert 13 MT.</v>
          </cell>
          <cell r="C20354" t="str">
            <v>Cartes en retour dans les 13 mois</v>
          </cell>
          <cell r="D20354">
            <v>4.5999999999999996</v>
          </cell>
          <cell r="F20354">
            <v>202</v>
          </cell>
          <cell r="G20354" t="str">
            <v>Stk</v>
          </cell>
          <cell r="H20354">
            <v>4.95</v>
          </cell>
        </row>
        <row r="20355">
          <cell r="A20355">
            <v>982286</v>
          </cell>
          <cell r="B20355" t="str">
            <v>Service-Karten retour innert 14 MT.</v>
          </cell>
          <cell r="C20355" t="str">
            <v>Cartes en retour dans les 14 mois</v>
          </cell>
          <cell r="D20355">
            <v>2.35</v>
          </cell>
          <cell r="F20355">
            <v>202</v>
          </cell>
          <cell r="G20355" t="str">
            <v>Stk</v>
          </cell>
          <cell r="H20355">
            <v>2.5499999999999998</v>
          </cell>
        </row>
        <row r="20356">
          <cell r="A20356">
            <v>982287</v>
          </cell>
          <cell r="B20356" t="str">
            <v>Service-Karten KML innert 19 MT.</v>
          </cell>
          <cell r="C20356" t="str">
            <v>Carte en retour dans les 19 mois (KML)</v>
          </cell>
          <cell r="D20356">
            <v>9.3000000000000007</v>
          </cell>
          <cell r="F20356">
            <v>202</v>
          </cell>
          <cell r="G20356" t="str">
            <v>Stk</v>
          </cell>
          <cell r="H20356">
            <v>10.050000000000001</v>
          </cell>
        </row>
        <row r="20357">
          <cell r="A20357">
            <v>982288</v>
          </cell>
          <cell r="B20357" t="str">
            <v>Service-Karten KML innert 25 MT.</v>
          </cell>
          <cell r="C20357" t="str">
            <v>Carte en retour dans les 25 mois (KML)</v>
          </cell>
          <cell r="D20357">
            <v>4.5999999999999996</v>
          </cell>
          <cell r="F20357">
            <v>202</v>
          </cell>
          <cell r="G20357" t="str">
            <v>Stk</v>
          </cell>
          <cell r="H20357">
            <v>4.95</v>
          </cell>
        </row>
        <row r="20358">
          <cell r="A20358">
            <v>98235101</v>
          </cell>
          <cell r="B20358" t="str">
            <v>Schalenverschluss Variomatic</v>
          </cell>
          <cell r="C20358" t="str">
            <v>Bouchon</v>
          </cell>
          <cell r="D20358">
            <v>24.4</v>
          </cell>
          <cell r="E20358" t="str">
            <v>P4</v>
          </cell>
          <cell r="F20358">
            <v>591</v>
          </cell>
          <cell r="G20358" t="str">
            <v>Stk</v>
          </cell>
          <cell r="H20358">
            <v>26.4</v>
          </cell>
        </row>
        <row r="20359">
          <cell r="A20359">
            <v>98235301</v>
          </cell>
          <cell r="B20359" t="str">
            <v>Futterschale m. Loch o. Schild</v>
          </cell>
          <cell r="C20359" t="str">
            <v>Auge plastique bleue prima</v>
          </cell>
          <cell r="D20359">
            <v>364</v>
          </cell>
          <cell r="E20359" t="str">
            <v>P4</v>
          </cell>
          <cell r="F20359">
            <v>594</v>
          </cell>
          <cell r="G20359" t="str">
            <v>Stk</v>
          </cell>
          <cell r="H20359">
            <v>393.5</v>
          </cell>
        </row>
        <row r="20360">
          <cell r="A20360">
            <v>98235302</v>
          </cell>
          <cell r="B20360" t="str">
            <v>Futterschale ohne Loch mit Schild</v>
          </cell>
          <cell r="C20360" t="str">
            <v>Auge alimentateur bleu nue</v>
          </cell>
          <cell r="D20360">
            <v>364</v>
          </cell>
          <cell r="E20360" t="str">
            <v>P4</v>
          </cell>
          <cell r="F20360">
            <v>594</v>
          </cell>
          <cell r="G20360" t="str">
            <v>Stk</v>
          </cell>
          <cell r="H20360">
            <v>393.5</v>
          </cell>
        </row>
        <row r="20361">
          <cell r="A20361">
            <v>98237580</v>
          </cell>
          <cell r="B20361" t="str">
            <v>Torriegel Ausg. FGM Variomatic</v>
          </cell>
          <cell r="C20361" t="str">
            <v>Fermeture variomatic</v>
          </cell>
          <cell r="D20361">
            <v>127</v>
          </cell>
          <cell r="E20361" t="str">
            <v>P4</v>
          </cell>
          <cell r="F20361">
            <v>892</v>
          </cell>
          <cell r="G20361" t="str">
            <v>Stk</v>
          </cell>
          <cell r="H20361">
            <v>137.30000000000001</v>
          </cell>
        </row>
        <row r="20362">
          <cell r="A20362">
            <v>98239401</v>
          </cell>
          <cell r="B20362" t="str">
            <v>T Stück 38mm ID Gummi</v>
          </cell>
          <cell r="C20362" t="str">
            <v>TE caoutchouc 40x40x40</v>
          </cell>
          <cell r="D20362">
            <v>61.8</v>
          </cell>
          <cell r="E20362" t="str">
            <v>P4</v>
          </cell>
          <cell r="F20362">
            <v>293</v>
          </cell>
          <cell r="G20362" t="str">
            <v>Stk</v>
          </cell>
          <cell r="H20362">
            <v>66.8</v>
          </cell>
        </row>
        <row r="20363">
          <cell r="A20363">
            <v>98241701</v>
          </cell>
          <cell r="B20363" t="str">
            <v>Bügelschelle 2in(64mm)</v>
          </cell>
          <cell r="C20363" t="str">
            <v>Etrier fileté U Galva 64mm</v>
          </cell>
          <cell r="D20363">
            <v>12.05</v>
          </cell>
          <cell r="E20363" t="str">
            <v>P1</v>
          </cell>
          <cell r="F20363">
            <v>807</v>
          </cell>
          <cell r="G20363" t="str">
            <v>Stk</v>
          </cell>
          <cell r="H20363">
            <v>13.05</v>
          </cell>
        </row>
        <row r="20364">
          <cell r="A20364">
            <v>98241705</v>
          </cell>
          <cell r="B20364" t="str">
            <v>Bügelschelle 1in (35mm)</v>
          </cell>
          <cell r="C20364" t="str">
            <v>Etrier fileté U Galva 35mm #98827501</v>
          </cell>
          <cell r="D20364">
            <v>9.4499999999999993</v>
          </cell>
          <cell r="E20364" t="str">
            <v>P1</v>
          </cell>
          <cell r="F20364">
            <v>807</v>
          </cell>
          <cell r="G20364" t="str">
            <v>Stk</v>
          </cell>
          <cell r="H20364">
            <v>10.199999999999999</v>
          </cell>
        </row>
        <row r="20365">
          <cell r="A20365">
            <v>98241709</v>
          </cell>
          <cell r="B20365" t="str">
            <v>Bügelschraube 51mm</v>
          </cell>
          <cell r="C20365" t="str">
            <v>Etrier fileté U Galva 51mm</v>
          </cell>
          <cell r="D20365">
            <v>13.2</v>
          </cell>
          <cell r="E20365" t="str">
            <v>P1</v>
          </cell>
          <cell r="F20365">
            <v>150</v>
          </cell>
          <cell r="G20365" t="str">
            <v>Stk</v>
          </cell>
          <cell r="H20365">
            <v>14.25</v>
          </cell>
        </row>
        <row r="20366">
          <cell r="A20366">
            <v>98263581</v>
          </cell>
          <cell r="B20366" t="str">
            <v>Schlauchhalter spez. 1,25in (S-B) Melkst</v>
          </cell>
          <cell r="C20366" t="str">
            <v>Support tube 1 pouce 1/4</v>
          </cell>
          <cell r="D20366">
            <v>71.2</v>
          </cell>
          <cell r="E20366" t="str">
            <v>P1</v>
          </cell>
          <cell r="F20366">
            <v>146</v>
          </cell>
          <cell r="G20366" t="str">
            <v>Stk</v>
          </cell>
          <cell r="H20366">
            <v>76.95</v>
          </cell>
        </row>
        <row r="20367">
          <cell r="A20367">
            <v>98299701</v>
          </cell>
          <cell r="B20367" t="str">
            <v>Futterschale Alfa-Feed</v>
          </cell>
          <cell r="C20367" t="str">
            <v>Auge plastique</v>
          </cell>
          <cell r="D20367">
            <v>317</v>
          </cell>
          <cell r="E20367" t="str">
            <v>P4</v>
          </cell>
          <cell r="F20367">
            <v>594</v>
          </cell>
          <cell r="G20367" t="str">
            <v>Stk</v>
          </cell>
          <cell r="H20367">
            <v>342.7</v>
          </cell>
        </row>
        <row r="20368">
          <cell r="A20368">
            <v>98317101</v>
          </cell>
          <cell r="B20368" t="str">
            <v>Milchschlauch L=260mm / 27mm</v>
          </cell>
          <cell r="C20368" t="str">
            <v>Tube coude 90ø</v>
          </cell>
          <cell r="D20368">
            <v>50.6</v>
          </cell>
          <cell r="E20368" t="str">
            <v>P4</v>
          </cell>
          <cell r="F20368">
            <v>292</v>
          </cell>
          <cell r="G20368" t="str">
            <v>Stk</v>
          </cell>
          <cell r="H20368">
            <v>54.7</v>
          </cell>
        </row>
        <row r="20369">
          <cell r="A20369">
            <v>98335501</v>
          </cell>
          <cell r="B20369" t="str">
            <v>Feder</v>
          </cell>
          <cell r="C20369" t="str">
            <v>Ressort alimentateur happy</v>
          </cell>
          <cell r="D20369">
            <v>30.8</v>
          </cell>
          <cell r="E20369" t="str">
            <v>P4</v>
          </cell>
          <cell r="F20369">
            <v>594</v>
          </cell>
          <cell r="G20369" t="str">
            <v>Stk</v>
          </cell>
          <cell r="H20369">
            <v>33.299999999999997</v>
          </cell>
        </row>
        <row r="20370">
          <cell r="A20370">
            <v>98336281</v>
          </cell>
          <cell r="B20370" t="str">
            <v>Borstenrotor Happy Around</v>
          </cell>
          <cell r="C20370" t="str">
            <v>Palette avec brosse</v>
          </cell>
          <cell r="D20370">
            <v>129</v>
          </cell>
          <cell r="E20370" t="str">
            <v>P4</v>
          </cell>
          <cell r="F20370">
            <v>594</v>
          </cell>
          <cell r="G20370" t="str">
            <v>Stk</v>
          </cell>
          <cell r="H20370">
            <v>139.44999999999999</v>
          </cell>
        </row>
        <row r="20371">
          <cell r="A20371">
            <v>98336402</v>
          </cell>
          <cell r="B20371" t="str">
            <v>Hutmutter f.MZ-Reinigung</v>
          </cell>
          <cell r="C20371" t="str">
            <v>Ecrou post.lavage univers.</v>
          </cell>
          <cell r="D20371">
            <v>2.9</v>
          </cell>
          <cell r="E20371" t="str">
            <v>P4</v>
          </cell>
          <cell r="F20371">
            <v>193</v>
          </cell>
          <cell r="G20371" t="str">
            <v>Stk</v>
          </cell>
          <cell r="H20371">
            <v>3.15</v>
          </cell>
        </row>
        <row r="20372">
          <cell r="A20372">
            <v>98337101</v>
          </cell>
          <cell r="B20372" t="str">
            <v>Nocke</v>
          </cell>
          <cell r="C20372" t="str">
            <v>Cliquet alfa happy</v>
          </cell>
          <cell r="D20372">
            <v>5.4</v>
          </cell>
          <cell r="E20372" t="str">
            <v>P4</v>
          </cell>
          <cell r="F20372">
            <v>594</v>
          </cell>
          <cell r="G20372" t="str">
            <v>Stk</v>
          </cell>
          <cell r="H20372">
            <v>5.85</v>
          </cell>
        </row>
        <row r="20373">
          <cell r="A20373">
            <v>98338180</v>
          </cell>
          <cell r="B20373" t="str">
            <v>Vakuumzylinder Kst 520mm 1St.</v>
          </cell>
          <cell r="C20373" t="str">
            <v>Vérin vide 52cm 1PCE</v>
          </cell>
          <cell r="D20373">
            <v>415</v>
          </cell>
          <cell r="E20373" t="str">
            <v>P1</v>
          </cell>
          <cell r="F20373">
            <v>817</v>
          </cell>
          <cell r="G20373" t="str">
            <v>Stk</v>
          </cell>
          <cell r="H20373">
            <v>448.6</v>
          </cell>
        </row>
        <row r="20374">
          <cell r="A20374">
            <v>98338182</v>
          </cell>
          <cell r="B20374" t="str">
            <v>Vakuumzylinder Kst 1040mm 1St.</v>
          </cell>
          <cell r="C20374" t="str">
            <v>Vérin vide 104cm</v>
          </cell>
          <cell r="D20374">
            <v>461</v>
          </cell>
          <cell r="E20374" t="str">
            <v>P1</v>
          </cell>
          <cell r="F20374">
            <v>817</v>
          </cell>
          <cell r="G20374" t="str">
            <v>Stk</v>
          </cell>
          <cell r="H20374">
            <v>498.35</v>
          </cell>
        </row>
        <row r="20375">
          <cell r="A20375">
            <v>98338190</v>
          </cell>
          <cell r="B20375" t="str">
            <v>Dichtsatz Vakuumzylinder</v>
          </cell>
          <cell r="C20375" t="str">
            <v>Kit joints piston stalle DSG</v>
          </cell>
          <cell r="D20375">
            <v>134</v>
          </cell>
          <cell r="E20375" t="str">
            <v>P4</v>
          </cell>
          <cell r="F20375">
            <v>892</v>
          </cell>
          <cell r="G20375" t="str">
            <v>Stk</v>
          </cell>
          <cell r="H20375">
            <v>144.85</v>
          </cell>
        </row>
        <row r="20376">
          <cell r="A20376">
            <v>98338280</v>
          </cell>
          <cell r="B20376" t="str">
            <v>Kugelgelenk f.Vak-Zylinder</v>
          </cell>
          <cell r="C20376" t="str">
            <v>Rotule cylindre</v>
          </cell>
          <cell r="D20376">
            <v>75.8</v>
          </cell>
          <cell r="E20376" t="str">
            <v>P4</v>
          </cell>
          <cell r="F20376">
            <v>892</v>
          </cell>
          <cell r="G20376" t="str">
            <v>Stk</v>
          </cell>
          <cell r="H20376">
            <v>81.95</v>
          </cell>
        </row>
        <row r="20377">
          <cell r="A20377">
            <v>98338401</v>
          </cell>
          <cell r="B20377" t="str">
            <v>Verteiler zu Happy</v>
          </cell>
          <cell r="C20377" t="str">
            <v>Distributeur pour happy</v>
          </cell>
          <cell r="D20377">
            <v>158</v>
          </cell>
          <cell r="E20377" t="str">
            <v>P4</v>
          </cell>
          <cell r="F20377">
            <v>594</v>
          </cell>
          <cell r="G20377" t="str">
            <v>Stk</v>
          </cell>
          <cell r="H20377">
            <v>170.8</v>
          </cell>
        </row>
        <row r="20378">
          <cell r="A20378">
            <v>98338801</v>
          </cell>
          <cell r="B20378" t="str">
            <v>Kolbenmanschette f.Vak-Zylinder</v>
          </cell>
          <cell r="C20378" t="str">
            <v>Joint piston</v>
          </cell>
          <cell r="D20378">
            <v>35</v>
          </cell>
          <cell r="E20378" t="str">
            <v>P4</v>
          </cell>
          <cell r="F20378">
            <v>892</v>
          </cell>
          <cell r="G20378" t="str">
            <v>Stk</v>
          </cell>
          <cell r="H20378">
            <v>37.85</v>
          </cell>
        </row>
        <row r="20379">
          <cell r="A20379">
            <v>98338901</v>
          </cell>
          <cell r="B20379" t="str">
            <v>Halter für Kolbenmanschette</v>
          </cell>
          <cell r="C20379" t="str">
            <v>Support piston AH</v>
          </cell>
          <cell r="D20379">
            <v>11.85</v>
          </cell>
          <cell r="E20379" t="str">
            <v>P4</v>
          </cell>
          <cell r="F20379">
            <v>892</v>
          </cell>
          <cell r="G20379" t="str">
            <v>Stk</v>
          </cell>
          <cell r="H20379">
            <v>12.8</v>
          </cell>
        </row>
        <row r="20380">
          <cell r="A20380">
            <v>98339401</v>
          </cell>
          <cell r="B20380" t="str">
            <v>Zylinder-Deckel Variotandem</v>
          </cell>
          <cell r="C20380" t="str">
            <v>Bouchon frontale cylindre</v>
          </cell>
          <cell r="D20380">
            <v>81.400000000000006</v>
          </cell>
          <cell r="E20380" t="str">
            <v>P4</v>
          </cell>
          <cell r="F20380">
            <v>892</v>
          </cell>
          <cell r="G20380" t="str">
            <v>Stk</v>
          </cell>
          <cell r="H20380">
            <v>88</v>
          </cell>
        </row>
        <row r="20381">
          <cell r="A20381">
            <v>98339501</v>
          </cell>
          <cell r="B20381" t="str">
            <v>Gu-Ring für Vak-Zylinder</v>
          </cell>
          <cell r="C20381" t="str">
            <v>Joint etancheite</v>
          </cell>
          <cell r="D20381">
            <v>9.5500000000000007</v>
          </cell>
          <cell r="E20381" t="str">
            <v>P4</v>
          </cell>
          <cell r="F20381">
            <v>892</v>
          </cell>
          <cell r="G20381" t="str">
            <v>Stk</v>
          </cell>
          <cell r="H20381">
            <v>10.3</v>
          </cell>
        </row>
        <row r="20382">
          <cell r="A20382">
            <v>98345501</v>
          </cell>
          <cell r="B20382" t="str">
            <v>Zylinderdeckel OB f. ATOP</v>
          </cell>
          <cell r="C20382" t="str">
            <v>Support cylindre ACR avec pied</v>
          </cell>
          <cell r="D20382">
            <v>61.2</v>
          </cell>
          <cell r="E20382" t="str">
            <v>P4</v>
          </cell>
          <cell r="F20382">
            <v>325</v>
          </cell>
          <cell r="G20382" t="str">
            <v>Stk</v>
          </cell>
          <cell r="H20382">
            <v>66.150000000000006</v>
          </cell>
        </row>
        <row r="20383">
          <cell r="A20383">
            <v>98345702</v>
          </cell>
          <cell r="B20383" t="str">
            <v>Kolben für Abnahmeautomatik</v>
          </cell>
          <cell r="C20383" t="str">
            <v>Piston standard vérin ACR</v>
          </cell>
          <cell r="D20383">
            <v>27.9</v>
          </cell>
          <cell r="E20383" t="str">
            <v>P4</v>
          </cell>
          <cell r="F20383">
            <v>325</v>
          </cell>
          <cell r="G20383" t="str">
            <v>Stk</v>
          </cell>
          <cell r="H20383">
            <v>30.15</v>
          </cell>
        </row>
        <row r="20384">
          <cell r="A20384">
            <v>98345804</v>
          </cell>
          <cell r="B20384" t="str">
            <v>Kunststoffrohr für ACR Zylinder</v>
          </cell>
          <cell r="C20384" t="str">
            <v>Tube vérin ACR 670 mm</v>
          </cell>
          <cell r="D20384">
            <v>48.2</v>
          </cell>
          <cell r="E20384" t="str">
            <v>P4</v>
          </cell>
          <cell r="F20384">
            <v>325</v>
          </cell>
          <cell r="G20384" t="str">
            <v>Stk</v>
          </cell>
          <cell r="H20384">
            <v>52.1</v>
          </cell>
        </row>
        <row r="20385">
          <cell r="A20385">
            <v>98345811</v>
          </cell>
          <cell r="B20385" t="str">
            <v>VMS ACR-Rohr 1100mm</v>
          </cell>
          <cell r="C20385" t="str">
            <v>Tube vérin ACR 1100 mn</v>
          </cell>
          <cell r="D20385">
            <v>56.8</v>
          </cell>
          <cell r="E20385" t="str">
            <v>P4</v>
          </cell>
          <cell r="F20385">
            <v>196</v>
          </cell>
          <cell r="G20385" t="str">
            <v>Stk</v>
          </cell>
          <cell r="H20385">
            <v>61.4</v>
          </cell>
        </row>
        <row r="20386">
          <cell r="A20386">
            <v>98345901</v>
          </cell>
          <cell r="B20386" t="str">
            <v>Achse für ACR</v>
          </cell>
          <cell r="C20386" t="str">
            <v>Axe roulette ACR</v>
          </cell>
          <cell r="D20386">
            <v>6.45</v>
          </cell>
          <cell r="E20386" t="str">
            <v>P4</v>
          </cell>
          <cell r="F20386">
            <v>325</v>
          </cell>
          <cell r="G20386" t="str">
            <v>Stk</v>
          </cell>
          <cell r="H20386">
            <v>6.95</v>
          </cell>
        </row>
        <row r="20387">
          <cell r="A20387">
            <v>98346080</v>
          </cell>
          <cell r="B20387" t="str">
            <v>ACR5000-Zylinder (Flansch)</v>
          </cell>
          <cell r="C20387" t="str">
            <v>Cylindre ACR -P</v>
          </cell>
          <cell r="D20387">
            <v>371</v>
          </cell>
          <cell r="E20387" t="str">
            <v>P1</v>
          </cell>
          <cell r="F20387">
            <v>135</v>
          </cell>
          <cell r="G20387" t="str">
            <v>Stk</v>
          </cell>
          <cell r="H20387">
            <v>401.05</v>
          </cell>
        </row>
        <row r="20388">
          <cell r="A20388">
            <v>98346086</v>
          </cell>
          <cell r="B20388" t="str">
            <v>ACR5000-Zylinder (USA)(f.CN-Halter )</v>
          </cell>
          <cell r="C20388" t="str">
            <v>Cylindre à vide ACR</v>
          </cell>
          <cell r="D20388">
            <v>372</v>
          </cell>
          <cell r="E20388" t="str">
            <v>P1</v>
          </cell>
          <cell r="F20388">
            <v>135</v>
          </cell>
          <cell r="G20388" t="str">
            <v>Stk</v>
          </cell>
          <cell r="H20388">
            <v>402.15</v>
          </cell>
        </row>
        <row r="20389">
          <cell r="A20389">
            <v>98346089</v>
          </cell>
          <cell r="B20389" t="str">
            <v>ACR5000-Zylinder 3,5m Abzugleine ML2000</v>
          </cell>
          <cell r="C20389" t="str">
            <v>Corde décrochage 3.5m</v>
          </cell>
          <cell r="D20389">
            <v>373</v>
          </cell>
          <cell r="E20389" t="str">
            <v>P1</v>
          </cell>
          <cell r="F20389">
            <v>135</v>
          </cell>
          <cell r="G20389" t="str">
            <v>Stk</v>
          </cell>
          <cell r="H20389">
            <v>403.2</v>
          </cell>
        </row>
        <row r="20390">
          <cell r="A20390">
            <v>98346092</v>
          </cell>
          <cell r="B20390" t="str">
            <v>Abnahmezylinder kurz ACR 450mm</v>
          </cell>
          <cell r="C20390" t="str">
            <v>vérin ACR long 450mm spéc roto</v>
          </cell>
          <cell r="D20390">
            <v>400</v>
          </cell>
          <cell r="E20390" t="str">
            <v>P1</v>
          </cell>
          <cell r="F20390">
            <v>135</v>
          </cell>
          <cell r="G20390" t="str">
            <v>Stk</v>
          </cell>
          <cell r="H20390">
            <v>432.4</v>
          </cell>
        </row>
        <row r="20391">
          <cell r="A20391">
            <v>98346098</v>
          </cell>
          <cell r="B20391" t="str">
            <v>Pneumatikzylinder, Rotary PR</v>
          </cell>
          <cell r="C20391" t="str">
            <v>vérin ACR long 450mm spéc roto</v>
          </cell>
          <cell r="D20391">
            <v>254</v>
          </cell>
          <cell r="E20391" t="str">
            <v>P1</v>
          </cell>
          <cell r="F20391">
            <v>135</v>
          </cell>
          <cell r="G20391" t="str">
            <v>Stk</v>
          </cell>
          <cell r="H20391">
            <v>274.55</v>
          </cell>
        </row>
        <row r="20392">
          <cell r="A20392">
            <v>98346099</v>
          </cell>
          <cell r="B20392" t="str">
            <v>Melkzeugabnahme 425</v>
          </cell>
          <cell r="C20392" t="str">
            <v>Coupe-verre 425</v>
          </cell>
          <cell r="D20392">
            <v>225</v>
          </cell>
          <cell r="E20392" t="str">
            <v>P1</v>
          </cell>
          <cell r="F20392">
            <v>135</v>
          </cell>
          <cell r="G20392" t="str">
            <v>Stk</v>
          </cell>
          <cell r="H20392">
            <v>243.25</v>
          </cell>
        </row>
        <row r="20393">
          <cell r="A20393">
            <v>98346101</v>
          </cell>
          <cell r="B20393" t="str">
            <v>Kolbenmanschette für Zylinder ACR MP400</v>
          </cell>
          <cell r="C20393" t="str">
            <v>Joint piston vérin</v>
          </cell>
          <cell r="D20393">
            <v>22</v>
          </cell>
          <cell r="E20393" t="str">
            <v>P4</v>
          </cell>
          <cell r="F20393">
            <v>325</v>
          </cell>
          <cell r="G20393" t="str">
            <v>Stk</v>
          </cell>
          <cell r="H20393">
            <v>23.8</v>
          </cell>
        </row>
        <row r="20394">
          <cell r="A20394">
            <v>98350080</v>
          </cell>
          <cell r="B20394" t="str">
            <v>Vakuumventil Happy Around</v>
          </cell>
          <cell r="C20394" t="str">
            <v>Manoeuvre rotative</v>
          </cell>
          <cell r="D20394">
            <v>116</v>
          </cell>
          <cell r="E20394" t="str">
            <v>P4</v>
          </cell>
          <cell r="F20394">
            <v>892</v>
          </cell>
          <cell r="G20394" t="str">
            <v>Stk</v>
          </cell>
          <cell r="H20394">
            <v>125.4</v>
          </cell>
        </row>
        <row r="20395">
          <cell r="A20395">
            <v>98351801</v>
          </cell>
          <cell r="B20395" t="str">
            <v>Membrane Happy Around</v>
          </cell>
          <cell r="C20395" t="str">
            <v>Joint pour valve pneumatique</v>
          </cell>
          <cell r="D20395">
            <v>22</v>
          </cell>
          <cell r="E20395" t="str">
            <v>P4</v>
          </cell>
          <cell r="F20395">
            <v>892</v>
          </cell>
          <cell r="G20395" t="str">
            <v>Stk</v>
          </cell>
          <cell r="H20395">
            <v>23.8</v>
          </cell>
        </row>
        <row r="20396">
          <cell r="A20396">
            <v>98351901</v>
          </cell>
          <cell r="B20396" t="str">
            <v>Feder Happy Around</v>
          </cell>
          <cell r="C20396" t="str">
            <v>Ressort</v>
          </cell>
          <cell r="D20396">
            <v>11.2</v>
          </cell>
          <cell r="E20396" t="str">
            <v>P4</v>
          </cell>
          <cell r="F20396">
            <v>892</v>
          </cell>
          <cell r="G20396" t="str">
            <v>Stk</v>
          </cell>
          <cell r="H20396">
            <v>12.1</v>
          </cell>
        </row>
        <row r="20397">
          <cell r="A20397">
            <v>98353080</v>
          </cell>
          <cell r="B20397" t="str">
            <v>Vakuumzylinder Kst 0,52m 2St.</v>
          </cell>
          <cell r="C20397" t="str">
            <v>Jeu de 2 vérins</v>
          </cell>
          <cell r="D20397">
            <v>1162</v>
          </cell>
          <cell r="E20397" t="str">
            <v>P1</v>
          </cell>
          <cell r="F20397">
            <v>807</v>
          </cell>
          <cell r="G20397" t="str">
            <v>Stk</v>
          </cell>
          <cell r="H20397">
            <v>1256.0999999999999</v>
          </cell>
        </row>
        <row r="20398">
          <cell r="A20398">
            <v>98353180</v>
          </cell>
          <cell r="B20398" t="str">
            <v>Seilrolle mit Befestigungsteilen</v>
          </cell>
          <cell r="C20398" t="str">
            <v>Poulie pour portique</v>
          </cell>
          <cell r="D20398">
            <v>27.6</v>
          </cell>
          <cell r="E20398" t="str">
            <v>P4</v>
          </cell>
          <cell r="F20398">
            <v>195</v>
          </cell>
          <cell r="G20398" t="str">
            <v>Stk</v>
          </cell>
          <cell r="H20398">
            <v>29.85</v>
          </cell>
        </row>
        <row r="20399">
          <cell r="A20399">
            <v>98353680</v>
          </cell>
          <cell r="B20399" t="str">
            <v>Vakuumventil 1m</v>
          </cell>
          <cell r="C20399" t="str">
            <v>Vanne de commande 1 pièce</v>
          </cell>
          <cell r="D20399">
            <v>325</v>
          </cell>
          <cell r="E20399" t="str">
            <v>P1</v>
          </cell>
          <cell r="F20399">
            <v>807</v>
          </cell>
          <cell r="G20399" t="str">
            <v>Stk</v>
          </cell>
          <cell r="H20399">
            <v>351.35</v>
          </cell>
        </row>
        <row r="20400">
          <cell r="A20400">
            <v>98355280</v>
          </cell>
          <cell r="B20400" t="str">
            <v>Vakuumzylinder Kst 1240mm 1St.</v>
          </cell>
          <cell r="C20400" t="str">
            <v>Vérin vide 1210mm</v>
          </cell>
          <cell r="D20400">
            <v>377</v>
          </cell>
          <cell r="E20400" t="str">
            <v>P1</v>
          </cell>
          <cell r="F20400">
            <v>807</v>
          </cell>
          <cell r="G20400" t="str">
            <v>Stk</v>
          </cell>
          <cell r="H20400">
            <v>407.55</v>
          </cell>
        </row>
        <row r="20401">
          <cell r="A20401">
            <v>98355701</v>
          </cell>
          <cell r="B20401" t="str">
            <v>O-Ring 16x3,0mm für Vak.Zylinder</v>
          </cell>
          <cell r="C20401" t="str">
            <v>Joint torique</v>
          </cell>
          <cell r="D20401">
            <v>0.3</v>
          </cell>
          <cell r="E20401" t="str">
            <v>P4</v>
          </cell>
          <cell r="F20401">
            <v>892</v>
          </cell>
          <cell r="G20401" t="str">
            <v>Stk</v>
          </cell>
          <cell r="H20401">
            <v>0.3</v>
          </cell>
        </row>
        <row r="20402">
          <cell r="A20402">
            <v>98359401</v>
          </cell>
          <cell r="B20402" t="str">
            <v>Lager FM 500/800,FC 2</v>
          </cell>
          <cell r="C20402" t="str">
            <v>Bague</v>
          </cell>
          <cell r="D20402">
            <v>18.600000000000001</v>
          </cell>
          <cell r="E20402" t="str">
            <v>P4</v>
          </cell>
          <cell r="F20402">
            <v>595</v>
          </cell>
          <cell r="G20402" t="str">
            <v>Stk</v>
          </cell>
          <cell r="H20402">
            <v>20.100000000000001</v>
          </cell>
        </row>
        <row r="20403">
          <cell r="A20403">
            <v>98380401</v>
          </cell>
          <cell r="B20403" t="str">
            <v>Klammermutter zu Feedcar</v>
          </cell>
          <cell r="C20403" t="str">
            <v>Écrou crampon pour feedcar</v>
          </cell>
          <cell r="D20403">
            <v>2.0499999999999998</v>
          </cell>
          <cell r="E20403" t="str">
            <v>P4</v>
          </cell>
          <cell r="F20403">
            <v>595</v>
          </cell>
          <cell r="G20403" t="str">
            <v>Stk</v>
          </cell>
          <cell r="H20403">
            <v>2.2000000000000002</v>
          </cell>
        </row>
        <row r="20404">
          <cell r="A20404">
            <v>98399201</v>
          </cell>
          <cell r="B20404" t="str">
            <v>Frontblech Futterstation</v>
          </cell>
          <cell r="C20404" t="str">
            <v>Panneau SUP. F2</v>
          </cell>
          <cell r="D20404">
            <v>80.900000000000006</v>
          </cell>
          <cell r="E20404" t="str">
            <v>P4</v>
          </cell>
          <cell r="F20404">
            <v>594</v>
          </cell>
          <cell r="G20404" t="str">
            <v>Stk</v>
          </cell>
          <cell r="H20404">
            <v>87.45</v>
          </cell>
        </row>
        <row r="20405">
          <cell r="A20405">
            <v>98412501</v>
          </cell>
          <cell r="B20405" t="str">
            <v>Rohrkonsole</v>
          </cell>
          <cell r="C20405" t="str">
            <v>Support distributeur</v>
          </cell>
          <cell r="D20405">
            <v>56.2</v>
          </cell>
          <cell r="E20405" t="str">
            <v>P4</v>
          </cell>
          <cell r="F20405">
            <v>594</v>
          </cell>
          <cell r="G20405" t="str">
            <v>Stk</v>
          </cell>
          <cell r="H20405">
            <v>60.75</v>
          </cell>
        </row>
        <row r="20406">
          <cell r="A20406">
            <v>98412782</v>
          </cell>
          <cell r="B20406" t="str">
            <v>Getriebemotor kpl.</v>
          </cell>
          <cell r="C20406" t="str">
            <v>Moteur distri compac</v>
          </cell>
          <cell r="D20406">
            <v>837</v>
          </cell>
          <cell r="E20406" t="str">
            <v>P4</v>
          </cell>
          <cell r="F20406">
            <v>594</v>
          </cell>
          <cell r="G20406" t="str">
            <v>Stk</v>
          </cell>
          <cell r="H20406">
            <v>904.8</v>
          </cell>
        </row>
        <row r="20407">
          <cell r="A20407">
            <v>98412901</v>
          </cell>
          <cell r="B20407" t="str">
            <v>Not-Stoppschalter</v>
          </cell>
          <cell r="C20407" t="str">
            <v>Bouton arrêt urgence</v>
          </cell>
          <cell r="D20407">
            <v>216</v>
          </cell>
          <cell r="E20407" t="str">
            <v>P4</v>
          </cell>
          <cell r="F20407">
            <v>595</v>
          </cell>
          <cell r="G20407" t="str">
            <v>Stk</v>
          </cell>
          <cell r="H20407">
            <v>233.5</v>
          </cell>
        </row>
        <row r="20408">
          <cell r="A20408">
            <v>98433729</v>
          </cell>
          <cell r="B20408" t="str">
            <v>O-Ring 4,48 x 1,78 mm</v>
          </cell>
          <cell r="C20408" t="str">
            <v>O-ring 4.48 x 1.78</v>
          </cell>
          <cell r="D20408">
            <v>1.35</v>
          </cell>
          <cell r="E20408" t="str">
            <v>P4</v>
          </cell>
          <cell r="F20408">
            <v>386</v>
          </cell>
          <cell r="G20408" t="str">
            <v>Stk</v>
          </cell>
          <cell r="H20408">
            <v>1.45</v>
          </cell>
        </row>
        <row r="20409">
          <cell r="A20409">
            <v>98438701</v>
          </cell>
          <cell r="B20409" t="str">
            <v>Schlauchhalter Kunststoff</v>
          </cell>
          <cell r="C20409" t="str">
            <v>Support bras de service</v>
          </cell>
          <cell r="D20409">
            <v>12.3</v>
          </cell>
          <cell r="E20409" t="str">
            <v>P4</v>
          </cell>
          <cell r="F20409">
            <v>194</v>
          </cell>
          <cell r="G20409" t="str">
            <v>Stk</v>
          </cell>
          <cell r="H20409">
            <v>13.3</v>
          </cell>
        </row>
        <row r="20410">
          <cell r="A20410">
            <v>98438801</v>
          </cell>
          <cell r="B20410" t="str">
            <v>Haken für TF350</v>
          </cell>
          <cell r="C20410" t="str">
            <v>Crochet TF350</v>
          </cell>
          <cell r="D20410">
            <v>8.4</v>
          </cell>
          <cell r="E20410" t="str">
            <v>P1</v>
          </cell>
          <cell r="F20410">
            <v>140</v>
          </cell>
          <cell r="G20410" t="str">
            <v>Stk</v>
          </cell>
          <cell r="H20410">
            <v>9.1</v>
          </cell>
        </row>
        <row r="20411">
          <cell r="A20411">
            <v>98440501</v>
          </cell>
          <cell r="B20411" t="str">
            <v>Kabel 3x0,5 Ölflex Classic110 o. gn/gel</v>
          </cell>
          <cell r="C20411" t="str">
            <v>Câble 3x0.5 Oelflex Class110 w/o gn</v>
          </cell>
          <cell r="D20411">
            <v>1.45</v>
          </cell>
          <cell r="E20411" t="str">
            <v>P1</v>
          </cell>
          <cell r="F20411">
            <v>105</v>
          </cell>
          <cell r="G20411" t="str">
            <v>M</v>
          </cell>
          <cell r="H20411">
            <v>1.55</v>
          </cell>
        </row>
        <row r="20412">
          <cell r="A20412">
            <v>98440506</v>
          </cell>
          <cell r="B20412" t="str">
            <v>Kabel 2x0,75 Ölflex Classic110 o. gn/gel</v>
          </cell>
          <cell r="C20412" t="str">
            <v>Câble BUS 2x0.75mm</v>
          </cell>
          <cell r="D20412">
            <v>2.2999999999999998</v>
          </cell>
          <cell r="E20412" t="str">
            <v>P1</v>
          </cell>
          <cell r="F20412">
            <v>510</v>
          </cell>
          <cell r="G20412" t="str">
            <v>M</v>
          </cell>
          <cell r="H20412">
            <v>2.5</v>
          </cell>
        </row>
        <row r="20413">
          <cell r="A20413">
            <v>98440507</v>
          </cell>
          <cell r="B20413" t="str">
            <v>Kabel 3x0,75 Ölflex Classic110 o. gn/gel</v>
          </cell>
          <cell r="C20413" t="str">
            <v>Câble 3 x 0.75 mm2</v>
          </cell>
          <cell r="D20413">
            <v>4.45</v>
          </cell>
          <cell r="E20413" t="str">
            <v>P1</v>
          </cell>
          <cell r="F20413">
            <v>105</v>
          </cell>
          <cell r="G20413" t="str">
            <v>M</v>
          </cell>
          <cell r="H20413">
            <v>4.8</v>
          </cell>
        </row>
        <row r="20414">
          <cell r="A20414">
            <v>98440508</v>
          </cell>
          <cell r="B20414" t="str">
            <v>Kabel 4x0,75 Ölflex Classic110 o. gn/gel</v>
          </cell>
          <cell r="C20414" t="str">
            <v>Câble 4 x 0.75 SOUPLE</v>
          </cell>
          <cell r="D20414">
            <v>5.65</v>
          </cell>
          <cell r="E20414" t="str">
            <v>P1</v>
          </cell>
          <cell r="F20414">
            <v>105</v>
          </cell>
          <cell r="G20414" t="str">
            <v>M</v>
          </cell>
          <cell r="H20414">
            <v>6.1</v>
          </cell>
        </row>
        <row r="20415">
          <cell r="A20415">
            <v>98440511</v>
          </cell>
          <cell r="B20415" t="str">
            <v>Kabel 2x1,5 Ölflex Classic110 o. gn/gel</v>
          </cell>
          <cell r="C20415" t="str">
            <v>Câble 2 x 1.5</v>
          </cell>
          <cell r="D20415">
            <v>5.75</v>
          </cell>
          <cell r="E20415" t="str">
            <v>P1</v>
          </cell>
          <cell r="F20415">
            <v>105</v>
          </cell>
          <cell r="G20415" t="str">
            <v>M</v>
          </cell>
          <cell r="H20415">
            <v>6.2</v>
          </cell>
        </row>
        <row r="20416">
          <cell r="A20416">
            <v>98440512</v>
          </cell>
          <cell r="B20416" t="str">
            <v>Kabel 3x1,5mm o.grün/gelb /m</v>
          </cell>
          <cell r="C20416" t="str">
            <v>Câble 3 x 1.5 souple</v>
          </cell>
          <cell r="D20416">
            <v>6.35</v>
          </cell>
          <cell r="E20416" t="str">
            <v>P1</v>
          </cell>
          <cell r="F20416">
            <v>105</v>
          </cell>
          <cell r="G20416" t="str">
            <v>M</v>
          </cell>
          <cell r="H20416">
            <v>6.85</v>
          </cell>
        </row>
        <row r="20417">
          <cell r="A20417">
            <v>98440516</v>
          </cell>
          <cell r="B20417" t="str">
            <v>Kabel 2x2,5 Ölflex Classic110 o. gn/gel</v>
          </cell>
          <cell r="C20417" t="str">
            <v>Câble 2x2.5 souple</v>
          </cell>
          <cell r="D20417">
            <v>9.25</v>
          </cell>
          <cell r="E20417" t="str">
            <v>P1</v>
          </cell>
          <cell r="F20417">
            <v>105</v>
          </cell>
          <cell r="G20417" t="str">
            <v>M</v>
          </cell>
          <cell r="H20417">
            <v>10</v>
          </cell>
        </row>
        <row r="20418">
          <cell r="A20418">
            <v>98440521</v>
          </cell>
          <cell r="B20418" t="str">
            <v>Kabel 7x1 Ölflex Classic110 o. gn/gel</v>
          </cell>
          <cell r="C20418" t="str">
            <v>Câble 7 x 1mm2</v>
          </cell>
          <cell r="D20418">
            <v>13.3</v>
          </cell>
          <cell r="E20418" t="str">
            <v>P1</v>
          </cell>
          <cell r="F20418">
            <v>105</v>
          </cell>
          <cell r="G20418" t="str">
            <v>M</v>
          </cell>
          <cell r="H20418">
            <v>14.4</v>
          </cell>
        </row>
        <row r="20419">
          <cell r="A20419">
            <v>98440526</v>
          </cell>
          <cell r="B20419" t="str">
            <v>Kabel PVC/PVC 3x 2,5 GY</v>
          </cell>
          <cell r="C20419" t="str">
            <v>Câble 3x2.5</v>
          </cell>
          <cell r="D20419">
            <v>15.65</v>
          </cell>
          <cell r="E20419" t="str">
            <v>P1</v>
          </cell>
          <cell r="F20419">
            <v>105</v>
          </cell>
          <cell r="G20419" t="str">
            <v>M</v>
          </cell>
          <cell r="H20419">
            <v>16.899999999999999</v>
          </cell>
        </row>
        <row r="20420">
          <cell r="A20420">
            <v>98440529</v>
          </cell>
          <cell r="B20420" t="str">
            <v>Kabel 25 x 0,5mm mit grüngelb Meterware</v>
          </cell>
          <cell r="C20420" t="str">
            <v>Cable 25x0.5 (le mètre)</v>
          </cell>
          <cell r="D20420">
            <v>12.1</v>
          </cell>
          <cell r="E20420" t="str">
            <v>P4</v>
          </cell>
          <cell r="F20420">
            <v>809</v>
          </cell>
          <cell r="G20420" t="str">
            <v>Stk</v>
          </cell>
          <cell r="H20420">
            <v>13.1</v>
          </cell>
        </row>
        <row r="20421">
          <cell r="A20421">
            <v>98441301</v>
          </cell>
          <cell r="B20421" t="str">
            <v>Spannbügel f.FM-Probennehmer</v>
          </cell>
          <cell r="C20421" t="str">
            <v>Clips FMS prise ECH</v>
          </cell>
          <cell r="D20421">
            <v>17.149999999999999</v>
          </cell>
          <cell r="E20421" t="str">
            <v>P4</v>
          </cell>
          <cell r="F20421">
            <v>192</v>
          </cell>
          <cell r="G20421" t="str">
            <v>Stk</v>
          </cell>
          <cell r="H20421">
            <v>18.55</v>
          </cell>
        </row>
        <row r="20422">
          <cell r="A20422">
            <v>98443480</v>
          </cell>
          <cell r="B20422" t="str">
            <v>Servo 4000 kpl.</v>
          </cell>
          <cell r="C20422" t="str">
            <v>KIT Servo 4000</v>
          </cell>
          <cell r="D20422">
            <v>820</v>
          </cell>
          <cell r="E20422" t="str">
            <v>P1</v>
          </cell>
          <cell r="F20422">
            <v>210</v>
          </cell>
          <cell r="G20422" t="str">
            <v>Stk</v>
          </cell>
          <cell r="H20422">
            <v>886.4</v>
          </cell>
        </row>
        <row r="20423">
          <cell r="A20423">
            <v>98444880</v>
          </cell>
          <cell r="B20423" t="str">
            <v>Stopfen / Filter Set</v>
          </cell>
          <cell r="C20423" t="str">
            <v>Kit bouchons couv.EP</v>
          </cell>
          <cell r="D20423">
            <v>17.100000000000001</v>
          </cell>
          <cell r="E20423" t="str">
            <v>P4</v>
          </cell>
          <cell r="F20423">
            <v>193</v>
          </cell>
          <cell r="G20423" t="str">
            <v>Stk</v>
          </cell>
          <cell r="H20423">
            <v>18.5</v>
          </cell>
        </row>
        <row r="20424">
          <cell r="A20424">
            <v>98446080</v>
          </cell>
          <cell r="B20424" t="str">
            <v>Schlauchhalter Melkzeuge RTS</v>
          </cell>
          <cell r="C20424" t="str">
            <v>Support étable</v>
          </cell>
          <cell r="D20424">
            <v>81.599999999999994</v>
          </cell>
          <cell r="E20424" t="str">
            <v>P1</v>
          </cell>
          <cell r="F20424">
            <v>151</v>
          </cell>
          <cell r="G20424" t="str">
            <v>Stk</v>
          </cell>
          <cell r="H20424">
            <v>88.2</v>
          </cell>
        </row>
        <row r="20425">
          <cell r="A20425">
            <v>98448201</v>
          </cell>
          <cell r="B20425" t="str">
            <v>Reedrelais m.Kabel 3m (ACR-Indikator)</v>
          </cell>
          <cell r="C20425" t="str">
            <v>Sonde pr ACR - 3m#98448203</v>
          </cell>
          <cell r="D20425">
            <v>144</v>
          </cell>
          <cell r="E20425" t="str">
            <v>P4</v>
          </cell>
          <cell r="F20425">
            <v>192</v>
          </cell>
          <cell r="G20425" t="str">
            <v>Stk</v>
          </cell>
          <cell r="H20425">
            <v>155.65</v>
          </cell>
        </row>
        <row r="20426">
          <cell r="A20426">
            <v>98448203</v>
          </cell>
          <cell r="B20426" t="str">
            <v>Reedrelais m.Kabel 20m (ACR-Indikator)</v>
          </cell>
          <cell r="C20426" t="str">
            <v>Sonde pr ACR - 20mtr</v>
          </cell>
          <cell r="D20426">
            <v>153</v>
          </cell>
          <cell r="E20426" t="str">
            <v>P4</v>
          </cell>
          <cell r="F20426">
            <v>192</v>
          </cell>
          <cell r="G20426" t="str">
            <v>Stk</v>
          </cell>
          <cell r="H20426">
            <v>165.4</v>
          </cell>
        </row>
        <row r="20427">
          <cell r="A20427">
            <v>98452380</v>
          </cell>
          <cell r="B20427" t="str">
            <v>Vorhang Portalantenne ALPRO</v>
          </cell>
          <cell r="C20427" t="str">
            <v>Rideau mobile antenne portail</v>
          </cell>
          <cell r="D20427">
            <v>1137</v>
          </cell>
          <cell r="E20427" t="str">
            <v>P4</v>
          </cell>
          <cell r="F20427">
            <v>925</v>
          </cell>
          <cell r="G20427" t="str">
            <v>Stk</v>
          </cell>
          <cell r="H20427">
            <v>1229.0999999999999</v>
          </cell>
        </row>
        <row r="20428">
          <cell r="A20428">
            <v>98452601</v>
          </cell>
          <cell r="B20428" t="str">
            <v>Gummibalg</v>
          </cell>
          <cell r="C20428" t="str">
            <v>SOUFFLET FMS</v>
          </cell>
          <cell r="D20428">
            <v>22.3</v>
          </cell>
          <cell r="E20428" t="str">
            <v>P4</v>
          </cell>
          <cell r="F20428">
            <v>192</v>
          </cell>
          <cell r="G20428" t="str">
            <v>Stk</v>
          </cell>
          <cell r="H20428">
            <v>24.1</v>
          </cell>
        </row>
        <row r="20429">
          <cell r="A20429">
            <v>98452701</v>
          </cell>
          <cell r="B20429" t="str">
            <v>Sicherungsstift</v>
          </cell>
          <cell r="C20429" t="str">
            <v>Blocage FMS</v>
          </cell>
          <cell r="D20429">
            <v>13.45</v>
          </cell>
          <cell r="E20429" t="str">
            <v>P4</v>
          </cell>
          <cell r="F20429">
            <v>192</v>
          </cell>
          <cell r="G20429" t="str">
            <v>Stk</v>
          </cell>
          <cell r="H20429">
            <v>14.55</v>
          </cell>
        </row>
        <row r="20430">
          <cell r="A20430">
            <v>98452801</v>
          </cell>
          <cell r="B20430" t="str">
            <v>Schraubfeder</v>
          </cell>
          <cell r="C20430" t="str">
            <v>Ressort FMS</v>
          </cell>
          <cell r="D20430">
            <v>9.25</v>
          </cell>
          <cell r="E20430" t="str">
            <v>P4</v>
          </cell>
          <cell r="F20430">
            <v>192</v>
          </cell>
          <cell r="G20430" t="str">
            <v>Stk</v>
          </cell>
          <cell r="H20430">
            <v>10</v>
          </cell>
        </row>
        <row r="20431">
          <cell r="A20431">
            <v>98453780</v>
          </cell>
          <cell r="B20431" t="str">
            <v>Tastatur FC2 u.FM 500/800,FC Compakt</v>
          </cell>
          <cell r="C20431" t="str">
            <v>Clavier feed car II</v>
          </cell>
          <cell r="D20431">
            <v>1800</v>
          </cell>
          <cell r="E20431" t="str">
            <v>P4</v>
          </cell>
          <cell r="F20431">
            <v>595</v>
          </cell>
          <cell r="G20431" t="str">
            <v>Stk</v>
          </cell>
          <cell r="H20431">
            <v>1945.8</v>
          </cell>
        </row>
        <row r="20432">
          <cell r="A20432">
            <v>98454181</v>
          </cell>
          <cell r="B20432" t="str">
            <v>Befestigungssatz 2in Servicearm</v>
          </cell>
          <cell r="C20432" t="str">
            <v>Kit 2 pouce pr fixation bras</v>
          </cell>
          <cell r="D20432">
            <v>71.400000000000006</v>
          </cell>
          <cell r="E20432" t="str">
            <v>P4</v>
          </cell>
          <cell r="F20432">
            <v>194</v>
          </cell>
          <cell r="G20432" t="str">
            <v>Stk</v>
          </cell>
          <cell r="H20432">
            <v>77.2</v>
          </cell>
        </row>
        <row r="20433">
          <cell r="A20433">
            <v>98455680</v>
          </cell>
          <cell r="B20433" t="str">
            <v>Anbohrschelle 50mm x 1/2in</v>
          </cell>
          <cell r="C20433" t="str">
            <v>Adaptateur 50mm 1/2</v>
          </cell>
          <cell r="D20433">
            <v>39.6</v>
          </cell>
          <cell r="E20433" t="str">
            <v>P1</v>
          </cell>
          <cell r="F20433">
            <v>150</v>
          </cell>
          <cell r="G20433" t="str">
            <v>Stk</v>
          </cell>
          <cell r="H20433">
            <v>42.8</v>
          </cell>
        </row>
        <row r="20434">
          <cell r="A20434">
            <v>98455681</v>
          </cell>
          <cell r="B20434" t="str">
            <v>Anbohrschelle 75mm x 1/2in</v>
          </cell>
          <cell r="C20434" t="str">
            <v>Adapteur 75mm 1/2 pouce</v>
          </cell>
          <cell r="D20434">
            <v>43.5</v>
          </cell>
          <cell r="E20434" t="str">
            <v>P4</v>
          </cell>
          <cell r="F20434">
            <v>150</v>
          </cell>
          <cell r="G20434" t="str">
            <v>Stk</v>
          </cell>
          <cell r="H20434">
            <v>47</v>
          </cell>
        </row>
        <row r="20435">
          <cell r="A20435">
            <v>98457202</v>
          </cell>
          <cell r="B20435" t="str">
            <v>Gewindeplatte M8x28</v>
          </cell>
          <cell r="C20435" t="str">
            <v>Ecrou autoblocant M8</v>
          </cell>
          <cell r="D20435">
            <v>2.5</v>
          </cell>
          <cell r="E20435" t="str">
            <v>P4</v>
          </cell>
          <cell r="F20435">
            <v>195</v>
          </cell>
          <cell r="G20435" t="str">
            <v>Stk</v>
          </cell>
          <cell r="H20435">
            <v>2.7</v>
          </cell>
        </row>
        <row r="20436">
          <cell r="A20436">
            <v>98457203</v>
          </cell>
          <cell r="B20436" t="str">
            <v>Gewindeplatte M6x28</v>
          </cell>
          <cell r="C20436" t="str">
            <v>Ecrou M6</v>
          </cell>
          <cell r="D20436">
            <v>2.6</v>
          </cell>
          <cell r="E20436" t="str">
            <v>P4</v>
          </cell>
          <cell r="F20436">
            <v>195</v>
          </cell>
          <cell r="G20436" t="str">
            <v>Stk</v>
          </cell>
          <cell r="H20436">
            <v>2.8</v>
          </cell>
        </row>
        <row r="20437">
          <cell r="A20437">
            <v>98457204</v>
          </cell>
          <cell r="B20437" t="str">
            <v>Gewindeplatte M5x28</v>
          </cell>
          <cell r="C20437" t="str">
            <v>Plaque filetée M5x28</v>
          </cell>
          <cell r="D20437">
            <v>2.6</v>
          </cell>
          <cell r="E20437" t="str">
            <v>P4</v>
          </cell>
          <cell r="F20437">
            <v>195</v>
          </cell>
          <cell r="G20437" t="str">
            <v>Stk</v>
          </cell>
          <cell r="H20437">
            <v>2.8</v>
          </cell>
        </row>
        <row r="20438">
          <cell r="A20438">
            <v>98457502</v>
          </cell>
          <cell r="B20438" t="str">
            <v>C-Profil 600mm</v>
          </cell>
          <cell r="C20438" t="str">
            <v>C-PROFILE 600 MM</v>
          </cell>
          <cell r="D20438">
            <v>51.6</v>
          </cell>
          <cell r="E20438" t="str">
            <v>P1</v>
          </cell>
          <cell r="F20438">
            <v>150</v>
          </cell>
          <cell r="G20438" t="str">
            <v>Stk</v>
          </cell>
          <cell r="H20438">
            <v>55.8</v>
          </cell>
        </row>
        <row r="20439">
          <cell r="A20439">
            <v>98457506</v>
          </cell>
          <cell r="B20439" t="str">
            <v>DRE C-Profil 750</v>
          </cell>
          <cell r="C20439" t="str">
            <v>.E.DRE C PROFILE 750</v>
          </cell>
          <cell r="D20439">
            <v>5.95</v>
          </cell>
          <cell r="E20439" t="str">
            <v>P1</v>
          </cell>
          <cell r="F20439">
            <v>812</v>
          </cell>
          <cell r="G20439" t="str">
            <v>Stk</v>
          </cell>
          <cell r="H20439">
            <v>6.45</v>
          </cell>
        </row>
        <row r="20440">
          <cell r="A20440">
            <v>98457512</v>
          </cell>
          <cell r="B20440" t="str">
            <v>MidiLine SG200/300 C-Profil</v>
          </cell>
          <cell r="C20440" t="str">
            <v>rail droit support en C pour SG300/SG200</v>
          </cell>
          <cell r="D20440">
            <v>107</v>
          </cell>
          <cell r="E20440" t="str">
            <v>P1</v>
          </cell>
          <cell r="F20440">
            <v>255</v>
          </cell>
          <cell r="G20440" t="str">
            <v>Stk</v>
          </cell>
          <cell r="H20440">
            <v>115.65</v>
          </cell>
        </row>
        <row r="20441">
          <cell r="A20441">
            <v>98457681</v>
          </cell>
          <cell r="B20441" t="str">
            <v>C-Profil 600mm kpl.</v>
          </cell>
          <cell r="C20441" t="str">
            <v>C-profile 600 mm / 24" ss cpl</v>
          </cell>
          <cell r="D20441">
            <v>53.9</v>
          </cell>
          <cell r="E20441" t="str">
            <v>P1</v>
          </cell>
          <cell r="F20441">
            <v>150</v>
          </cell>
          <cell r="G20441" t="str">
            <v>Stk</v>
          </cell>
          <cell r="H20441">
            <v>58.25</v>
          </cell>
        </row>
        <row r="20442">
          <cell r="A20442">
            <v>98457683</v>
          </cell>
          <cell r="B20442" t="str">
            <v>C-Profil 300mm kpl.</v>
          </cell>
          <cell r="C20442" t="str">
            <v>Support profil en C inox 300mm star</v>
          </cell>
          <cell r="D20442">
            <v>42.2</v>
          </cell>
          <cell r="E20442" t="str">
            <v>P1</v>
          </cell>
          <cell r="F20442">
            <v>150</v>
          </cell>
          <cell r="G20442" t="str">
            <v>Stk</v>
          </cell>
          <cell r="H20442">
            <v>45.6</v>
          </cell>
        </row>
        <row r="20443">
          <cell r="A20443">
            <v>98457684</v>
          </cell>
          <cell r="B20443" t="str">
            <v>C-Profil 750mm kpl.</v>
          </cell>
          <cell r="C20443" t="str">
            <v>Support droit profil C L=750mm</v>
          </cell>
          <cell r="D20443">
            <v>57.4</v>
          </cell>
          <cell r="E20443" t="str">
            <v>P1</v>
          </cell>
          <cell r="F20443">
            <v>150</v>
          </cell>
          <cell r="G20443" t="str">
            <v>Stk</v>
          </cell>
          <cell r="H20443">
            <v>62.05</v>
          </cell>
        </row>
        <row r="20444">
          <cell r="A20444">
            <v>98457686</v>
          </cell>
          <cell r="B20444" t="str">
            <v>C-Profil 400mm/16in kpl.</v>
          </cell>
          <cell r="C20444" t="str">
            <v>Support profil en C inox 400mm star</v>
          </cell>
          <cell r="D20444">
            <v>47</v>
          </cell>
          <cell r="E20444" t="str">
            <v>P1</v>
          </cell>
          <cell r="F20444">
            <v>150</v>
          </cell>
          <cell r="G20444" t="str">
            <v>Stk</v>
          </cell>
          <cell r="H20444">
            <v>50.8</v>
          </cell>
        </row>
        <row r="20445">
          <cell r="A20445">
            <v>98463580</v>
          </cell>
          <cell r="B20445" t="str">
            <v>T-Stück PP-blau 90Grad 75x50x75mm</v>
          </cell>
          <cell r="C20445" t="str">
            <v>TE PP 75/75/50</v>
          </cell>
          <cell r="D20445">
            <v>20.100000000000001</v>
          </cell>
          <cell r="E20445" t="str">
            <v>P1</v>
          </cell>
          <cell r="F20445">
            <v>210</v>
          </cell>
          <cell r="G20445" t="str">
            <v>Stk</v>
          </cell>
          <cell r="H20445">
            <v>21.75</v>
          </cell>
        </row>
        <row r="20446">
          <cell r="A20446">
            <v>98464680</v>
          </cell>
          <cell r="B20446" t="str">
            <v>Keilriemenspanner</v>
          </cell>
          <cell r="C20446" t="str">
            <v>Tendeur glissiere</v>
          </cell>
          <cell r="D20446">
            <v>30.4</v>
          </cell>
          <cell r="E20446" t="str">
            <v>P4</v>
          </cell>
          <cell r="F20446">
            <v>291</v>
          </cell>
          <cell r="G20446" t="str">
            <v>Stk</v>
          </cell>
          <cell r="H20446">
            <v>32.85</v>
          </cell>
        </row>
        <row r="20447">
          <cell r="A20447">
            <v>98473301</v>
          </cell>
          <cell r="B20447" t="str">
            <v>Induktiv Sensor FC Compact u.FM/FW200</v>
          </cell>
          <cell r="C20447" t="str">
            <v>SENSEUR DE MARQUEUR</v>
          </cell>
          <cell r="D20447">
            <v>289</v>
          </cell>
          <cell r="E20447" t="str">
            <v>P4</v>
          </cell>
          <cell r="F20447">
            <v>595</v>
          </cell>
          <cell r="G20447" t="str">
            <v>Stk</v>
          </cell>
          <cell r="H20447">
            <v>312.39999999999998</v>
          </cell>
        </row>
        <row r="20448">
          <cell r="A20448">
            <v>98474580</v>
          </cell>
          <cell r="B20448" t="str">
            <v>Bogen PP-blau 90Grad kz 50mm</v>
          </cell>
          <cell r="C20448" t="str">
            <v>Coude 90° PP D50mm bleu</v>
          </cell>
          <cell r="D20448">
            <v>13.8</v>
          </cell>
          <cell r="E20448" t="str">
            <v>P4</v>
          </cell>
          <cell r="F20448">
            <v>195</v>
          </cell>
          <cell r="G20448" t="str">
            <v>Stk</v>
          </cell>
          <cell r="H20448">
            <v>14.9</v>
          </cell>
        </row>
        <row r="20449">
          <cell r="A20449">
            <v>98474581</v>
          </cell>
          <cell r="B20449" t="str">
            <v>Bogen PP-blau 90Grad kz 75mm</v>
          </cell>
          <cell r="C20449" t="str">
            <v>Coude 90° PP D75mm bleu</v>
          </cell>
          <cell r="D20449">
            <v>22.1</v>
          </cell>
          <cell r="E20449" t="str">
            <v>P1</v>
          </cell>
          <cell r="F20449">
            <v>210</v>
          </cell>
          <cell r="G20449" t="str">
            <v>Stk</v>
          </cell>
          <cell r="H20449">
            <v>23.9</v>
          </cell>
        </row>
        <row r="20450">
          <cell r="A20450">
            <v>98474583</v>
          </cell>
          <cell r="B20450" t="str">
            <v>Bogen PP-blau 90Grad kz 110mm</v>
          </cell>
          <cell r="C20450" t="str">
            <v>Coude 90° PP D110mm bleu</v>
          </cell>
          <cell r="D20450">
            <v>28.3</v>
          </cell>
          <cell r="E20450" t="str">
            <v>P1</v>
          </cell>
          <cell r="F20450">
            <v>210</v>
          </cell>
          <cell r="G20450" t="str">
            <v>Stk</v>
          </cell>
          <cell r="H20450">
            <v>30.6</v>
          </cell>
        </row>
        <row r="20451">
          <cell r="A20451">
            <v>98474850</v>
          </cell>
          <cell r="B20451" t="str">
            <v>Platine MU350 Rep.</v>
          </cell>
          <cell r="C20451" t="str">
            <v>Echange carte electr milkmaster</v>
          </cell>
          <cell r="D20451">
            <v>462</v>
          </cell>
          <cell r="E20451" t="str">
            <v>P1</v>
          </cell>
          <cell r="F20451">
            <v>110</v>
          </cell>
          <cell r="G20451" t="str">
            <v>Stk</v>
          </cell>
          <cell r="H20451">
            <v>499.4</v>
          </cell>
        </row>
        <row r="20452">
          <cell r="A20452">
            <v>98476884</v>
          </cell>
          <cell r="B20452" t="str">
            <v>Servicearm-Haltekit für Milchschlauch</v>
          </cell>
          <cell r="C20452" t="str">
            <v>Set bras de service</v>
          </cell>
          <cell r="D20452">
            <v>42.8</v>
          </cell>
          <cell r="E20452" t="str">
            <v>P4</v>
          </cell>
          <cell r="F20452">
            <v>194</v>
          </cell>
          <cell r="G20452" t="str">
            <v>Stk</v>
          </cell>
          <cell r="H20452">
            <v>46.25</v>
          </cell>
        </row>
        <row r="20453">
          <cell r="A20453">
            <v>98478180</v>
          </cell>
          <cell r="B20453" t="str">
            <v>Membranensatz 100/200</v>
          </cell>
          <cell r="C20453" t="str">
            <v>Kit membrane EP100/2000</v>
          </cell>
          <cell r="D20453">
            <v>38.5</v>
          </cell>
          <cell r="E20453" t="str">
            <v>P4</v>
          </cell>
          <cell r="F20453">
            <v>193</v>
          </cell>
          <cell r="G20453" t="str">
            <v>Stk</v>
          </cell>
          <cell r="H20453">
            <v>41.6</v>
          </cell>
        </row>
        <row r="20454">
          <cell r="A20454">
            <v>98478403</v>
          </cell>
          <cell r="B20454" t="str">
            <v>Relais für VP-Stopp C100</v>
          </cell>
          <cell r="C20454" t="str">
            <v>Relais tempo hygenius C100</v>
          </cell>
          <cell r="D20454">
            <v>741</v>
          </cell>
          <cell r="E20454" t="str">
            <v>P4</v>
          </cell>
          <cell r="F20454">
            <v>293</v>
          </cell>
          <cell r="G20454" t="str">
            <v>Stk</v>
          </cell>
          <cell r="H20454">
            <v>801</v>
          </cell>
        </row>
        <row r="20455">
          <cell r="A20455">
            <v>98480482</v>
          </cell>
          <cell r="B20455" t="str">
            <v>Transponder B mit Schutz 4-stellig</v>
          </cell>
          <cell r="C20455" t="str">
            <v>Médaille 4 chiffres avec protection</v>
          </cell>
          <cell r="D20455">
            <v>105</v>
          </cell>
          <cell r="E20455" t="str">
            <v>P1</v>
          </cell>
          <cell r="F20455">
            <v>910</v>
          </cell>
          <cell r="G20455" t="str">
            <v>Stk</v>
          </cell>
          <cell r="H20455">
            <v>113.5</v>
          </cell>
        </row>
        <row r="20456">
          <cell r="A20456">
            <v>98480483</v>
          </cell>
          <cell r="B20456" t="str">
            <v>Transponder B mit Schutz 5-stellig</v>
          </cell>
          <cell r="C20456" t="str">
            <v>MédB5ch prot Inox</v>
          </cell>
          <cell r="D20456">
            <v>95</v>
          </cell>
          <cell r="E20456" t="str">
            <v>P1</v>
          </cell>
          <cell r="F20456">
            <v>910</v>
          </cell>
          <cell r="G20456" t="str">
            <v>Stk</v>
          </cell>
          <cell r="H20456">
            <v>102.7</v>
          </cell>
        </row>
        <row r="20457">
          <cell r="A20457">
            <v>98480501</v>
          </cell>
          <cell r="B20457" t="str">
            <v>Plastikverschl.f.Transponderschutz</v>
          </cell>
          <cell r="C20457" t="str">
            <v>Blocage protège médaille</v>
          </cell>
          <cell r="D20457">
            <v>3.35</v>
          </cell>
          <cell r="E20457" t="str">
            <v>P4</v>
          </cell>
          <cell r="F20457">
            <v>925</v>
          </cell>
          <cell r="G20457" t="str">
            <v>Stk</v>
          </cell>
          <cell r="H20457">
            <v>3.6</v>
          </cell>
        </row>
        <row r="20458">
          <cell r="A20458">
            <v>98480601</v>
          </cell>
          <cell r="B20458" t="str">
            <v>Transponderschutz</v>
          </cell>
          <cell r="C20458" t="str">
            <v>Protection acier</v>
          </cell>
          <cell r="D20458">
            <v>11.9</v>
          </cell>
          <cell r="E20458" t="str">
            <v>P4</v>
          </cell>
          <cell r="F20458">
            <v>925</v>
          </cell>
          <cell r="G20458" t="str">
            <v>Stk</v>
          </cell>
          <cell r="H20458">
            <v>12.85</v>
          </cell>
        </row>
        <row r="20459">
          <cell r="A20459">
            <v>98481080</v>
          </cell>
          <cell r="B20459" t="str">
            <v>Vakuum-Absperrhahn Ku-schwarz 75mm</v>
          </cell>
          <cell r="C20459" t="str">
            <v>Vanne 2 voies PVC D75</v>
          </cell>
          <cell r="D20459">
            <v>170</v>
          </cell>
          <cell r="E20459" t="str">
            <v>P1</v>
          </cell>
          <cell r="F20459">
            <v>150</v>
          </cell>
          <cell r="G20459" t="str">
            <v>Stk</v>
          </cell>
          <cell r="H20459">
            <v>183.75</v>
          </cell>
        </row>
        <row r="20460">
          <cell r="A20460">
            <v>98482310</v>
          </cell>
          <cell r="B20460" t="str">
            <v>Sicherungsmutter M3 A2-70 DIN985</v>
          </cell>
          <cell r="C20460" t="str">
            <v>Ecrou nylstop M3 DIN985 A2 ELZ</v>
          </cell>
          <cell r="D20460">
            <v>0.45</v>
          </cell>
          <cell r="E20460" t="str">
            <v>P4</v>
          </cell>
          <cell r="F20460">
            <v>196</v>
          </cell>
          <cell r="G20460" t="str">
            <v>Stk</v>
          </cell>
          <cell r="H20460">
            <v>0.5</v>
          </cell>
        </row>
        <row r="20461">
          <cell r="A20461">
            <v>98482311</v>
          </cell>
          <cell r="B20461" t="str">
            <v>Sicherungsmutter M4 DIN985 A2</v>
          </cell>
          <cell r="C20461" t="str">
            <v>Ecrou nylstop M4 DIN985 A2 ELZ</v>
          </cell>
          <cell r="D20461">
            <v>0.8</v>
          </cell>
          <cell r="E20461" t="str">
            <v>P4</v>
          </cell>
          <cell r="F20461">
            <v>196</v>
          </cell>
          <cell r="G20461" t="str">
            <v>Stk</v>
          </cell>
          <cell r="H20461">
            <v>0.85</v>
          </cell>
        </row>
        <row r="20462">
          <cell r="A20462">
            <v>98482312</v>
          </cell>
          <cell r="B20462" t="str">
            <v>Sicherungsmutter M5 DIN985 A2</v>
          </cell>
          <cell r="C20462" t="str">
            <v>Ecrou nylstop M5 DIN985 A2 ELZ</v>
          </cell>
          <cell r="D20462">
            <v>0.8</v>
          </cell>
          <cell r="E20462" t="str">
            <v>P4</v>
          </cell>
          <cell r="F20462">
            <v>196</v>
          </cell>
          <cell r="G20462" t="str">
            <v>Stk</v>
          </cell>
          <cell r="H20462">
            <v>0.85</v>
          </cell>
        </row>
        <row r="20463">
          <cell r="A20463">
            <v>98482313</v>
          </cell>
          <cell r="B20463" t="str">
            <v>VMS Sicherungsmutter M6 DIN985 A2</v>
          </cell>
          <cell r="C20463" t="str">
            <v>Ecrou nylstop M6 DIN985 A2 ELZ</v>
          </cell>
          <cell r="D20463">
            <v>1.45</v>
          </cell>
          <cell r="E20463" t="str">
            <v>P4</v>
          </cell>
          <cell r="F20463">
            <v>293</v>
          </cell>
          <cell r="G20463" t="str">
            <v>Stk</v>
          </cell>
          <cell r="H20463">
            <v>1.55</v>
          </cell>
        </row>
        <row r="20464">
          <cell r="A20464">
            <v>98482314</v>
          </cell>
          <cell r="B20464" t="str">
            <v>Sicherungsmutter M8 DIN985 A2</v>
          </cell>
          <cell r="C20464" t="str">
            <v>Contre écrou DIN 985 M8 A2 ELZ</v>
          </cell>
          <cell r="D20464">
            <v>1.45</v>
          </cell>
          <cell r="E20464" t="str">
            <v>P4</v>
          </cell>
          <cell r="F20464">
            <v>196</v>
          </cell>
          <cell r="G20464" t="str">
            <v>Stk</v>
          </cell>
          <cell r="H20464">
            <v>1.55</v>
          </cell>
        </row>
        <row r="20465">
          <cell r="A20465">
            <v>98482315</v>
          </cell>
          <cell r="B20465" t="str">
            <v>Sicherungsmutter M10 DIN985 A2</v>
          </cell>
          <cell r="C20465" t="str">
            <v>Ecrou DIN985</v>
          </cell>
          <cell r="D20465">
            <v>2.25</v>
          </cell>
          <cell r="E20465" t="str">
            <v>P4</v>
          </cell>
          <cell r="F20465">
            <v>196</v>
          </cell>
          <cell r="G20465" t="str">
            <v>Stk</v>
          </cell>
          <cell r="H20465">
            <v>2.4500000000000002</v>
          </cell>
        </row>
        <row r="20466">
          <cell r="A20466">
            <v>98482316</v>
          </cell>
          <cell r="B20466" t="str">
            <v>VMS Mutter M12 DIN985 A2 ELZ</v>
          </cell>
          <cell r="C20466" t="str">
            <v>Ecrou nylstop M12 DIN985 A2 ELZ</v>
          </cell>
          <cell r="D20466">
            <v>2.9</v>
          </cell>
          <cell r="E20466" t="str">
            <v>P4</v>
          </cell>
          <cell r="F20466">
            <v>196</v>
          </cell>
          <cell r="G20466" t="str">
            <v>Stk</v>
          </cell>
          <cell r="H20466">
            <v>3.15</v>
          </cell>
        </row>
        <row r="20467">
          <cell r="A20467">
            <v>98482317</v>
          </cell>
          <cell r="B20467" t="str">
            <v>VMS Mutter M16 DIN985 A2 ELZ</v>
          </cell>
          <cell r="C20467" t="str">
            <v>Ecrou nylstop M16 DIN985 A2 ELZ</v>
          </cell>
          <cell r="D20467">
            <v>4.45</v>
          </cell>
          <cell r="E20467" t="str">
            <v>P4</v>
          </cell>
          <cell r="F20467">
            <v>196</v>
          </cell>
          <cell r="G20467" t="str">
            <v>Stk</v>
          </cell>
          <cell r="H20467">
            <v>4.8</v>
          </cell>
        </row>
        <row r="20468">
          <cell r="A20468">
            <v>98484601</v>
          </cell>
          <cell r="B20468" t="str">
            <v>Milcheinl Durchführg Gu 76mm (79mm SR)</v>
          </cell>
          <cell r="C20468" t="str">
            <v>Entrée de lait 76mm/79 pour receveur ai</v>
          </cell>
          <cell r="D20468">
            <v>58.7</v>
          </cell>
          <cell r="E20468" t="str">
            <v>P4</v>
          </cell>
          <cell r="F20468">
            <v>292</v>
          </cell>
          <cell r="G20468" t="str">
            <v>Stk</v>
          </cell>
          <cell r="H20468">
            <v>63.45</v>
          </cell>
        </row>
        <row r="20469">
          <cell r="A20469">
            <v>98484602</v>
          </cell>
          <cell r="B20469" t="str">
            <v>Milcheinl Durchführg Gu 63mm (79mm SR)</v>
          </cell>
          <cell r="C20469" t="str">
            <v>Manchon LPR D63.5</v>
          </cell>
          <cell r="D20469">
            <v>76.099999999999994</v>
          </cell>
          <cell r="E20469" t="str">
            <v>P4</v>
          </cell>
          <cell r="F20469">
            <v>292</v>
          </cell>
          <cell r="G20469" t="str">
            <v>Stk</v>
          </cell>
          <cell r="H20469">
            <v>82.25</v>
          </cell>
        </row>
        <row r="20470">
          <cell r="A20470">
            <v>98484603</v>
          </cell>
          <cell r="B20470" t="str">
            <v>Milcheinl Durchführg Gu 51mm (79mm SR)</v>
          </cell>
          <cell r="C20470" t="str">
            <v>Manchon LPR D51</v>
          </cell>
          <cell r="D20470">
            <v>97.5</v>
          </cell>
          <cell r="E20470" t="str">
            <v>P4</v>
          </cell>
          <cell r="F20470">
            <v>292</v>
          </cell>
          <cell r="G20470" t="str">
            <v>Stk</v>
          </cell>
          <cell r="H20470">
            <v>105.4</v>
          </cell>
        </row>
        <row r="20471">
          <cell r="A20471">
            <v>98484604</v>
          </cell>
          <cell r="B20471" t="str">
            <v>Milcheinl Durchführg Gu 52mm (79mm SR)</v>
          </cell>
          <cell r="C20471" t="str">
            <v>Manchon entrée 52mm pr UT inox</v>
          </cell>
          <cell r="D20471">
            <v>92.7</v>
          </cell>
          <cell r="E20471" t="str">
            <v>P4</v>
          </cell>
          <cell r="F20471">
            <v>292</v>
          </cell>
          <cell r="G20471" t="str">
            <v>Stk</v>
          </cell>
          <cell r="H20471">
            <v>100.2</v>
          </cell>
        </row>
        <row r="20472">
          <cell r="A20472">
            <v>98484605</v>
          </cell>
          <cell r="B20472" t="str">
            <v>Milcheinl Durchführg Gu 76mm (79mm Glas)</v>
          </cell>
          <cell r="C20472" t="str">
            <v>Entrée chambre verre D76</v>
          </cell>
          <cell r="D20472">
            <v>80.5</v>
          </cell>
          <cell r="E20472" t="str">
            <v>P4</v>
          </cell>
          <cell r="F20472">
            <v>292</v>
          </cell>
          <cell r="G20472" t="str">
            <v>Stk</v>
          </cell>
          <cell r="H20472">
            <v>87</v>
          </cell>
        </row>
        <row r="20473">
          <cell r="A20473">
            <v>98484606</v>
          </cell>
          <cell r="B20473" t="str">
            <v>Milcheinl Durchführg Gu 63mm (79mm Glas)</v>
          </cell>
          <cell r="C20473" t="str">
            <v>Joint 63.5mm F recorder</v>
          </cell>
          <cell r="D20473">
            <v>76.099999999999994</v>
          </cell>
          <cell r="E20473" t="str">
            <v>P4</v>
          </cell>
          <cell r="F20473">
            <v>292</v>
          </cell>
          <cell r="G20473" t="str">
            <v>Stk</v>
          </cell>
          <cell r="H20473">
            <v>82.25</v>
          </cell>
        </row>
        <row r="20474">
          <cell r="A20474">
            <v>98484607</v>
          </cell>
          <cell r="B20474" t="str">
            <v>Milcheinl Durchführg Gu 52mm (79mm Glas)</v>
          </cell>
          <cell r="C20474" t="str">
            <v>Entrée de lait UT en verre 79-52mm</v>
          </cell>
          <cell r="D20474">
            <v>97.7</v>
          </cell>
          <cell r="E20474" t="str">
            <v>P4</v>
          </cell>
          <cell r="F20474">
            <v>292</v>
          </cell>
          <cell r="G20474" t="str">
            <v>Stk</v>
          </cell>
          <cell r="H20474">
            <v>105.6</v>
          </cell>
        </row>
        <row r="20475">
          <cell r="A20475">
            <v>98486901</v>
          </cell>
          <cell r="B20475" t="str">
            <v>Motorgehäuse Futterdosierer</v>
          </cell>
          <cell r="C20475" t="str">
            <v>Couvercle moteur</v>
          </cell>
          <cell r="D20475">
            <v>16.7</v>
          </cell>
          <cell r="E20475" t="str">
            <v>P4</v>
          </cell>
          <cell r="F20475">
            <v>594</v>
          </cell>
          <cell r="G20475" t="str">
            <v>Stk</v>
          </cell>
          <cell r="H20475">
            <v>18.05</v>
          </cell>
        </row>
        <row r="20476">
          <cell r="A20476">
            <v>98487301</v>
          </cell>
          <cell r="B20476" t="str">
            <v>Aussendeckel Milchpumpe LPR</v>
          </cell>
          <cell r="C20476" t="str">
            <v>Couvercle mot LPR</v>
          </cell>
          <cell r="D20476">
            <v>52</v>
          </cell>
          <cell r="E20476" t="str">
            <v>P4</v>
          </cell>
          <cell r="F20476">
            <v>292</v>
          </cell>
          <cell r="G20476" t="str">
            <v>Stk</v>
          </cell>
          <cell r="H20476">
            <v>56.2</v>
          </cell>
        </row>
        <row r="20477">
          <cell r="A20477">
            <v>98487303</v>
          </cell>
          <cell r="B20477" t="str">
            <v>Vordere Abdeckung für Milchpumpe</v>
          </cell>
          <cell r="C20477" t="str">
            <v>Couvercle frontale SR70</v>
          </cell>
          <cell r="D20477">
            <v>53.5</v>
          </cell>
          <cell r="E20477" t="str">
            <v>P4</v>
          </cell>
          <cell r="F20477">
            <v>292</v>
          </cell>
          <cell r="G20477" t="str">
            <v>Stk</v>
          </cell>
          <cell r="H20477">
            <v>57.85</v>
          </cell>
        </row>
        <row r="20478">
          <cell r="A20478">
            <v>98490101</v>
          </cell>
          <cell r="B20478" t="str">
            <v>Quetschverbinder 0,5-1,5 rot</v>
          </cell>
          <cell r="C20478" t="str">
            <v>Racc câble 0.5-1.5</v>
          </cell>
          <cell r="D20478">
            <v>1.4</v>
          </cell>
          <cell r="E20478" t="str">
            <v>P4</v>
          </cell>
          <cell r="F20478">
            <v>198</v>
          </cell>
          <cell r="G20478" t="str">
            <v>Stk</v>
          </cell>
          <cell r="H20478">
            <v>1.5</v>
          </cell>
        </row>
        <row r="20479">
          <cell r="A20479">
            <v>98491401</v>
          </cell>
          <cell r="B20479" t="str">
            <v>Gehäuse für Futterdosierer Y</v>
          </cell>
          <cell r="C20479" t="str">
            <v>Distributeur pièce Y</v>
          </cell>
          <cell r="D20479">
            <v>79.599999999999994</v>
          </cell>
          <cell r="E20479" t="str">
            <v>P4</v>
          </cell>
          <cell r="F20479">
            <v>594</v>
          </cell>
          <cell r="G20479" t="str">
            <v>Stk</v>
          </cell>
          <cell r="H20479">
            <v>86.05</v>
          </cell>
        </row>
        <row r="20480">
          <cell r="A20480">
            <v>98491685</v>
          </cell>
          <cell r="B20480" t="str">
            <v>Standarddosierer vormontiert</v>
          </cell>
          <cell r="C20480" t="str">
            <v>Distributeur stand. sortie incl.</v>
          </cell>
          <cell r="D20480">
            <v>1380</v>
          </cell>
          <cell r="E20480" t="str">
            <v>P1</v>
          </cell>
          <cell r="F20480">
            <v>540</v>
          </cell>
          <cell r="G20480" t="str">
            <v>Stk</v>
          </cell>
          <cell r="H20480">
            <v>1491.8</v>
          </cell>
        </row>
        <row r="20481">
          <cell r="A20481">
            <v>98491686</v>
          </cell>
          <cell r="B20481" t="str">
            <v>Spez.Futterdosierer 8-14mm vormontiert</v>
          </cell>
          <cell r="C20481" t="str">
            <v>Distributeur gros bouchons SS support</v>
          </cell>
          <cell r="D20481">
            <v>1507</v>
          </cell>
          <cell r="E20481" t="str">
            <v>P1</v>
          </cell>
          <cell r="F20481">
            <v>540</v>
          </cell>
          <cell r="G20481" t="str">
            <v>Stk</v>
          </cell>
          <cell r="H20481">
            <v>1629.05</v>
          </cell>
        </row>
        <row r="20482">
          <cell r="A20482">
            <v>98491689</v>
          </cell>
          <cell r="B20482" t="str">
            <v>Standarddosierer ohne Haube Optifeeder</v>
          </cell>
          <cell r="C20482" t="str">
            <v>Doseur standard</v>
          </cell>
          <cell r="D20482">
            <v>1309</v>
          </cell>
          <cell r="E20482" t="str">
            <v>P1</v>
          </cell>
          <cell r="F20482">
            <v>540</v>
          </cell>
          <cell r="G20482" t="str">
            <v>Stk</v>
          </cell>
          <cell r="H20482">
            <v>1415.05</v>
          </cell>
        </row>
        <row r="20483">
          <cell r="A20483">
            <v>98491690</v>
          </cell>
          <cell r="B20483" t="str">
            <v>Spezialdosierer ohne Haube OptiFeeder</v>
          </cell>
          <cell r="C20483" t="str">
            <v>Distributeur gros bouchon ss support</v>
          </cell>
          <cell r="D20483">
            <v>1499</v>
          </cell>
          <cell r="E20483" t="str">
            <v>P1</v>
          </cell>
          <cell r="F20483">
            <v>540</v>
          </cell>
          <cell r="G20483" t="str">
            <v>Stk</v>
          </cell>
          <cell r="H20483">
            <v>1620.4</v>
          </cell>
        </row>
        <row r="20484">
          <cell r="A20484">
            <v>98494001</v>
          </cell>
          <cell r="B20484" t="str">
            <v>Formschlauch Luftanschluss EP/Duovac</v>
          </cell>
          <cell r="C20484" t="str">
            <v>Tube coude EP/AF</v>
          </cell>
          <cell r="D20484">
            <v>15.65</v>
          </cell>
          <cell r="E20484" t="str">
            <v>P1</v>
          </cell>
          <cell r="F20484">
            <v>130</v>
          </cell>
          <cell r="G20484" t="str">
            <v>Stk</v>
          </cell>
          <cell r="H20484">
            <v>16.899999999999999</v>
          </cell>
        </row>
        <row r="20485">
          <cell r="A20485">
            <v>98494102</v>
          </cell>
          <cell r="B20485" t="str">
            <v>Tastaturfolie MU350</v>
          </cell>
          <cell r="C20485" t="str">
            <v>Clavier autocollant MU350</v>
          </cell>
          <cell r="D20485">
            <v>39.299999999999997</v>
          </cell>
          <cell r="E20485" t="str">
            <v>P4</v>
          </cell>
          <cell r="F20485">
            <v>967</v>
          </cell>
          <cell r="G20485" t="str">
            <v>Stk</v>
          </cell>
          <cell r="H20485">
            <v>42.5</v>
          </cell>
        </row>
        <row r="20486">
          <cell r="A20486">
            <v>98495880</v>
          </cell>
          <cell r="B20486" t="str">
            <v>Bogen PP-blau 45Grad 50mm</v>
          </cell>
          <cell r="C20486" t="str">
            <v>Coude 45° PP D50mm bleu</v>
          </cell>
          <cell r="D20486">
            <v>13.35</v>
          </cell>
          <cell r="E20486" t="str">
            <v>P1</v>
          </cell>
          <cell r="F20486">
            <v>210</v>
          </cell>
          <cell r="G20486" t="str">
            <v>Stk</v>
          </cell>
          <cell r="H20486">
            <v>14.45</v>
          </cell>
        </row>
        <row r="20487">
          <cell r="A20487">
            <v>98495881</v>
          </cell>
          <cell r="B20487" t="str">
            <v>Bogen PP-blau 45Grad 75mm</v>
          </cell>
          <cell r="C20487" t="str">
            <v>Coude 45° PP D75mm bleu</v>
          </cell>
          <cell r="D20487">
            <v>17.649999999999999</v>
          </cell>
          <cell r="E20487" t="str">
            <v>P1</v>
          </cell>
          <cell r="F20487">
            <v>210</v>
          </cell>
          <cell r="G20487" t="str">
            <v>Stk</v>
          </cell>
          <cell r="H20487">
            <v>19.100000000000001</v>
          </cell>
        </row>
        <row r="20488">
          <cell r="A20488">
            <v>98495883</v>
          </cell>
          <cell r="B20488" t="str">
            <v>Bogen PP-blau 45Grad 110mm</v>
          </cell>
          <cell r="C20488" t="str">
            <v>Coude 45° PP D110mm bleu</v>
          </cell>
          <cell r="D20488">
            <v>26.1</v>
          </cell>
          <cell r="E20488" t="str">
            <v>P4</v>
          </cell>
          <cell r="F20488">
            <v>291</v>
          </cell>
          <cell r="G20488" t="str">
            <v>Stk</v>
          </cell>
          <cell r="H20488">
            <v>28.2</v>
          </cell>
        </row>
        <row r="20489">
          <cell r="A20489">
            <v>98495980</v>
          </cell>
          <cell r="B20489" t="str">
            <v>Y-Stück PP-blau 45Grad 50mm</v>
          </cell>
          <cell r="C20489" t="str">
            <v>Y Piece PP bleu D 50mm</v>
          </cell>
          <cell r="D20489">
            <v>15.9</v>
          </cell>
          <cell r="E20489" t="str">
            <v>P4</v>
          </cell>
          <cell r="F20489">
            <v>291</v>
          </cell>
          <cell r="G20489" t="str">
            <v>Stk</v>
          </cell>
          <cell r="H20489">
            <v>17.2</v>
          </cell>
        </row>
        <row r="20490">
          <cell r="A20490">
            <v>98495981</v>
          </cell>
          <cell r="B20490" t="str">
            <v>Y-Stück PP-blau 45Grad 75mm</v>
          </cell>
          <cell r="C20490" t="str">
            <v>Y PP 75</v>
          </cell>
          <cell r="D20490">
            <v>25</v>
          </cell>
          <cell r="E20490" t="str">
            <v>P4</v>
          </cell>
          <cell r="F20490">
            <v>291</v>
          </cell>
          <cell r="G20490" t="str">
            <v>Stk</v>
          </cell>
          <cell r="H20490">
            <v>27.05</v>
          </cell>
        </row>
        <row r="20491">
          <cell r="A20491">
            <v>98495983</v>
          </cell>
          <cell r="B20491" t="str">
            <v>Y-Stück PP-blau 45Grad 110mm</v>
          </cell>
          <cell r="C20491" t="str">
            <v>Y PP D110</v>
          </cell>
          <cell r="D20491">
            <v>34.200000000000003</v>
          </cell>
          <cell r="E20491" t="str">
            <v>P1</v>
          </cell>
          <cell r="F20491">
            <v>210</v>
          </cell>
          <cell r="G20491" t="str">
            <v>Stk</v>
          </cell>
          <cell r="H20491">
            <v>36.950000000000003</v>
          </cell>
        </row>
        <row r="20492">
          <cell r="A20492">
            <v>98496080</v>
          </cell>
          <cell r="B20492" t="str">
            <v>T-Stück PP-blau 90Grad 50mm</v>
          </cell>
          <cell r="C20492" t="str">
            <v>Piece T PP BLD50 90Gr</v>
          </cell>
          <cell r="D20492">
            <v>15.25</v>
          </cell>
          <cell r="E20492" t="str">
            <v>P4</v>
          </cell>
          <cell r="F20492">
            <v>291</v>
          </cell>
          <cell r="G20492" t="str">
            <v>Stk</v>
          </cell>
          <cell r="H20492">
            <v>16.5</v>
          </cell>
        </row>
        <row r="20493">
          <cell r="A20493">
            <v>98496180</v>
          </cell>
          <cell r="B20493" t="str">
            <v>Red.-Stück PP-blau 75-50mm A-I</v>
          </cell>
          <cell r="C20493" t="str">
            <v>Réduction 75/50 PP</v>
          </cell>
          <cell r="D20493">
            <v>14.45</v>
          </cell>
          <cell r="E20493" t="str">
            <v>P1</v>
          </cell>
          <cell r="F20493">
            <v>210</v>
          </cell>
          <cell r="G20493" t="str">
            <v>Stk</v>
          </cell>
          <cell r="H20493">
            <v>15.6</v>
          </cell>
        </row>
        <row r="20494">
          <cell r="A20494">
            <v>98496182</v>
          </cell>
          <cell r="B20494" t="str">
            <v>Red.-Stück 110-50mm A-I PP blau</v>
          </cell>
          <cell r="C20494" t="str">
            <v>Réduction 110/50</v>
          </cell>
          <cell r="D20494">
            <v>19.05</v>
          </cell>
          <cell r="E20494" t="str">
            <v>P1</v>
          </cell>
          <cell r="F20494">
            <v>210</v>
          </cell>
          <cell r="G20494" t="str">
            <v>Stk</v>
          </cell>
          <cell r="H20494">
            <v>20.6</v>
          </cell>
        </row>
        <row r="20495">
          <cell r="A20495">
            <v>98496184</v>
          </cell>
          <cell r="B20495" t="str">
            <v>Red.-Stück PP-blau 110-75mm A-I</v>
          </cell>
          <cell r="C20495" t="str">
            <v>Réduction PP D110</v>
          </cell>
          <cell r="D20495">
            <v>20.7</v>
          </cell>
          <cell r="E20495" t="str">
            <v>P1</v>
          </cell>
          <cell r="F20495">
            <v>210</v>
          </cell>
          <cell r="G20495" t="str">
            <v>Stk</v>
          </cell>
          <cell r="H20495">
            <v>22.4</v>
          </cell>
        </row>
        <row r="20496">
          <cell r="A20496">
            <v>98496281</v>
          </cell>
          <cell r="B20496" t="str">
            <v>T-Stück PP-blau 90Grad Bogen 75mm</v>
          </cell>
          <cell r="C20496" t="str">
            <v>TE PP Diametre 75mm 90°</v>
          </cell>
          <cell r="D20496">
            <v>25.8</v>
          </cell>
          <cell r="E20496" t="str">
            <v>P1</v>
          </cell>
          <cell r="F20496">
            <v>210</v>
          </cell>
          <cell r="G20496" t="str">
            <v>Stk</v>
          </cell>
          <cell r="H20496">
            <v>27.9</v>
          </cell>
        </row>
        <row r="20497">
          <cell r="A20497">
            <v>98496283</v>
          </cell>
          <cell r="B20497" t="str">
            <v>T-Stück PP-blau 90Grad Bogen 110mm</v>
          </cell>
          <cell r="C20497" t="str">
            <v>T PP D110</v>
          </cell>
          <cell r="D20497">
            <v>30</v>
          </cell>
          <cell r="E20497" t="str">
            <v>P1</v>
          </cell>
          <cell r="F20497">
            <v>210</v>
          </cell>
          <cell r="G20497" t="str">
            <v>Stk</v>
          </cell>
          <cell r="H20497">
            <v>32.450000000000003</v>
          </cell>
        </row>
        <row r="20498">
          <cell r="A20498">
            <v>98496301</v>
          </cell>
          <cell r="B20498" t="str">
            <v>Dichtung F.PP-Rohr Dia50mm 7,5mm lang</v>
          </cell>
          <cell r="C20498" t="str">
            <v>Joint pour PVC D.50</v>
          </cell>
          <cell r="D20498">
            <v>1.7</v>
          </cell>
          <cell r="E20498" t="str">
            <v>P4</v>
          </cell>
          <cell r="F20498">
            <v>195</v>
          </cell>
          <cell r="G20498" t="str">
            <v>Stk</v>
          </cell>
          <cell r="H20498">
            <v>1.85</v>
          </cell>
        </row>
        <row r="20499">
          <cell r="A20499">
            <v>98498281</v>
          </cell>
          <cell r="B20499" t="str">
            <v>Milchrohrfilter CN 63,5mm</v>
          </cell>
          <cell r="C20499" t="str">
            <v>Filtre à lait D63.5</v>
          </cell>
          <cell r="D20499">
            <v>1093</v>
          </cell>
          <cell r="E20499" t="str">
            <v>P1</v>
          </cell>
          <cell r="F20499">
            <v>220</v>
          </cell>
          <cell r="G20499" t="str">
            <v>Stk</v>
          </cell>
          <cell r="H20499">
            <v>1181.55</v>
          </cell>
        </row>
        <row r="20500">
          <cell r="A20500">
            <v>98498401</v>
          </cell>
          <cell r="B20500" t="str">
            <v>Feder für CN-Filter 63,5mm</v>
          </cell>
          <cell r="C20500" t="str">
            <v>Spirale inox Filtre 63,5mm</v>
          </cell>
          <cell r="D20500">
            <v>138</v>
          </cell>
          <cell r="E20500" t="str">
            <v>P4</v>
          </cell>
          <cell r="F20500">
            <v>292</v>
          </cell>
          <cell r="G20500" t="str">
            <v>Stk</v>
          </cell>
          <cell r="H20500">
            <v>149.19999999999999</v>
          </cell>
        </row>
        <row r="20501">
          <cell r="A20501">
            <v>98498501</v>
          </cell>
          <cell r="B20501" t="str">
            <v>Verteilerrohr f. CN-Filter 63,5mm</v>
          </cell>
          <cell r="C20501" t="str">
            <v>Tube Distrib. Filtre 63,5mm</v>
          </cell>
          <cell r="D20501">
            <v>231</v>
          </cell>
          <cell r="E20501" t="str">
            <v>P4</v>
          </cell>
          <cell r="F20501">
            <v>292</v>
          </cell>
          <cell r="G20501" t="str">
            <v>Stk</v>
          </cell>
          <cell r="H20501">
            <v>249.7</v>
          </cell>
        </row>
        <row r="20502">
          <cell r="A20502">
            <v>98498680</v>
          </cell>
          <cell r="B20502" t="str">
            <v>Milchfilter 70g weiss 610x95 genäht Q200</v>
          </cell>
          <cell r="C20502" t="str">
            <v>Filtre blanc 70g, cousu 610x95, 200pcs</v>
          </cell>
          <cell r="D20502">
            <v>78.5</v>
          </cell>
          <cell r="E20502" t="str">
            <v>P2</v>
          </cell>
          <cell r="F20502">
            <v>310</v>
          </cell>
          <cell r="G20502" t="str">
            <v>Stk</v>
          </cell>
          <cell r="H20502">
            <v>84.85</v>
          </cell>
        </row>
        <row r="20503">
          <cell r="A20503">
            <v>98498701</v>
          </cell>
          <cell r="B20503" t="str">
            <v>Gummi für Filter 63,5mm</v>
          </cell>
          <cell r="C20503" t="str">
            <v>Joint porte filtre</v>
          </cell>
          <cell r="D20503">
            <v>46.6</v>
          </cell>
          <cell r="E20503" t="str">
            <v>P4</v>
          </cell>
          <cell r="F20503">
            <v>292</v>
          </cell>
          <cell r="G20503" t="str">
            <v>Stk</v>
          </cell>
          <cell r="H20503">
            <v>50.35</v>
          </cell>
        </row>
        <row r="20504">
          <cell r="A20504">
            <v>98499501</v>
          </cell>
          <cell r="B20504" t="str">
            <v>Spindel f.ACR-Verstärker MilkMaster</v>
          </cell>
          <cell r="C20504" t="str">
            <v>Tige regulateur MU350</v>
          </cell>
          <cell r="D20504">
            <v>12.75</v>
          </cell>
          <cell r="E20504" t="str">
            <v>P4</v>
          </cell>
          <cell r="F20504">
            <v>967</v>
          </cell>
          <cell r="G20504" t="str">
            <v>Stk</v>
          </cell>
          <cell r="H20504">
            <v>13.8</v>
          </cell>
        </row>
        <row r="20505">
          <cell r="A20505">
            <v>98500030</v>
          </cell>
          <cell r="B20505" t="str">
            <v>Reglerblock MM</v>
          </cell>
          <cell r="C20505" t="str">
            <v>Bloc regulation mm</v>
          </cell>
          <cell r="D20505">
            <v>358</v>
          </cell>
          <cell r="E20505" t="str">
            <v>P4</v>
          </cell>
          <cell r="F20505">
            <v>323</v>
          </cell>
          <cell r="G20505" t="str">
            <v>Kar</v>
          </cell>
          <cell r="H20505">
            <v>387</v>
          </cell>
        </row>
        <row r="20506">
          <cell r="A20506">
            <v>98500031</v>
          </cell>
          <cell r="B20506" t="str">
            <v>Reglerblock MM</v>
          </cell>
          <cell r="C20506" t="str">
            <v>Corps bloc regul MilkMaster</v>
          </cell>
          <cell r="D20506">
            <v>153</v>
          </cell>
          <cell r="E20506" t="str">
            <v>P4</v>
          </cell>
          <cell r="F20506">
            <v>323</v>
          </cell>
          <cell r="G20506" t="str">
            <v>Stk</v>
          </cell>
          <cell r="H20506">
            <v>165.4</v>
          </cell>
        </row>
        <row r="20507">
          <cell r="A20507">
            <v>98500085</v>
          </cell>
          <cell r="B20507" t="str">
            <v>Kontrollkasten MM</v>
          </cell>
          <cell r="C20507" t="str">
            <v>Bloc de régulation complet</v>
          </cell>
          <cell r="D20507">
            <v>603</v>
          </cell>
          <cell r="E20507" t="str">
            <v>P4</v>
          </cell>
          <cell r="F20507">
            <v>323</v>
          </cell>
          <cell r="G20507" t="str">
            <v>Stk</v>
          </cell>
          <cell r="H20507">
            <v>651.85</v>
          </cell>
        </row>
        <row r="20508">
          <cell r="A20508">
            <v>98500089</v>
          </cell>
          <cell r="B20508" t="str">
            <v>DV Regulatorblock kpl. 24V</v>
          </cell>
          <cell r="C20508" t="str">
            <v>Bloc de regulation 24 V</v>
          </cell>
          <cell r="D20508">
            <v>963</v>
          </cell>
          <cell r="E20508" t="str">
            <v>P4</v>
          </cell>
          <cell r="F20508">
            <v>130</v>
          </cell>
          <cell r="G20508" t="str">
            <v>Stk</v>
          </cell>
          <cell r="H20508">
            <v>1041</v>
          </cell>
        </row>
        <row r="20509">
          <cell r="A20509">
            <v>98500090</v>
          </cell>
          <cell r="B20509" t="str">
            <v>DV Regulatorblock 12V</v>
          </cell>
          <cell r="C20509" t="str">
            <v>Bloc regulation compl (12V)</v>
          </cell>
          <cell r="D20509">
            <v>963</v>
          </cell>
          <cell r="E20509" t="str">
            <v>P1</v>
          </cell>
          <cell r="F20509">
            <v>130</v>
          </cell>
          <cell r="G20509" t="str">
            <v>Stk</v>
          </cell>
          <cell r="H20509">
            <v>1041</v>
          </cell>
        </row>
        <row r="20510">
          <cell r="A20510">
            <v>98500185</v>
          </cell>
          <cell r="B20510" t="str">
            <v>Sensorgehäuse MilkMaster</v>
          </cell>
          <cell r="C20510" t="str">
            <v>Corps inf.flux.milkmaster</v>
          </cell>
          <cell r="D20510">
            <v>84.3</v>
          </cell>
          <cell r="E20510" t="str">
            <v>P4</v>
          </cell>
          <cell r="F20510">
            <v>967</v>
          </cell>
          <cell r="G20510" t="str">
            <v>Stk</v>
          </cell>
          <cell r="H20510">
            <v>91.15</v>
          </cell>
        </row>
        <row r="20511">
          <cell r="A20511">
            <v>98500301</v>
          </cell>
          <cell r="B20511" t="str">
            <v>Reglerdeckel für Sensor MilkMaster</v>
          </cell>
          <cell r="C20511" t="str">
            <v>Couvercle regulateur mm</v>
          </cell>
          <cell r="D20511">
            <v>17</v>
          </cell>
          <cell r="E20511" t="str">
            <v>P4</v>
          </cell>
          <cell r="F20511">
            <v>967</v>
          </cell>
          <cell r="G20511" t="str">
            <v>Stk</v>
          </cell>
          <cell r="H20511">
            <v>18.399999999999999</v>
          </cell>
        </row>
        <row r="20512">
          <cell r="A20512">
            <v>98500401</v>
          </cell>
          <cell r="B20512" t="str">
            <v>Membrane f. Sensor MM</v>
          </cell>
          <cell r="C20512" t="str">
            <v>Membrane pour capteur MM</v>
          </cell>
          <cell r="D20512">
            <v>10.4</v>
          </cell>
          <cell r="E20512" t="str">
            <v>P4</v>
          </cell>
          <cell r="F20512">
            <v>967</v>
          </cell>
          <cell r="G20512" t="str">
            <v>Stk</v>
          </cell>
          <cell r="H20512">
            <v>11.25</v>
          </cell>
        </row>
        <row r="20513">
          <cell r="A20513">
            <v>98500430</v>
          </cell>
          <cell r="B20513" t="str">
            <v>Membrane Absperrventil MU450/480 (10St.)</v>
          </cell>
          <cell r="C20513" t="str">
            <v>Kit de Joint MU450/480 (PC=sac de 10)</v>
          </cell>
          <cell r="D20513">
            <v>96.6</v>
          </cell>
          <cell r="E20513" t="str">
            <v>P4</v>
          </cell>
          <cell r="F20513">
            <v>967</v>
          </cell>
          <cell r="G20513" t="str">
            <v>Stk</v>
          </cell>
          <cell r="H20513">
            <v>104.4</v>
          </cell>
        </row>
        <row r="20514">
          <cell r="A20514">
            <v>98501603</v>
          </cell>
          <cell r="B20514" t="str">
            <v>Dichtring 75mm PVC Rohr</v>
          </cell>
          <cell r="C20514" t="str">
            <v>Joint largeur 7.8mm pour tube PP D75</v>
          </cell>
          <cell r="D20514">
            <v>2.9</v>
          </cell>
          <cell r="E20514" t="str">
            <v>P4</v>
          </cell>
          <cell r="F20514">
            <v>195</v>
          </cell>
          <cell r="G20514" t="str">
            <v>Stk</v>
          </cell>
          <cell r="H20514">
            <v>3.15</v>
          </cell>
        </row>
        <row r="20515">
          <cell r="A20515">
            <v>98501604</v>
          </cell>
          <cell r="B20515" t="str">
            <v>Dichtring f. PP-Rohr Durchm.75mm</v>
          </cell>
          <cell r="C20515" t="str">
            <v>Joint PVC D75</v>
          </cell>
          <cell r="D20515">
            <v>4.2</v>
          </cell>
          <cell r="E20515" t="str">
            <v>P4</v>
          </cell>
          <cell r="F20515">
            <v>291</v>
          </cell>
          <cell r="G20515" t="str">
            <v>Stk</v>
          </cell>
          <cell r="H20515">
            <v>4.55</v>
          </cell>
        </row>
        <row r="20516">
          <cell r="A20516">
            <v>98502080</v>
          </cell>
          <cell r="B20516" t="str">
            <v>Milchfilterscheiben DIA 200mm/200 25g</v>
          </cell>
          <cell r="C20516" t="str">
            <v>Filtre à lait rond, 200mm, 200pièces</v>
          </cell>
          <cell r="D20516">
            <v>9</v>
          </cell>
          <cell r="E20516" t="str">
            <v>P2</v>
          </cell>
          <cell r="F20516">
            <v>310</v>
          </cell>
          <cell r="G20516" t="str">
            <v>Set</v>
          </cell>
          <cell r="H20516">
            <v>9.75</v>
          </cell>
        </row>
        <row r="20517">
          <cell r="A20517">
            <v>98502480</v>
          </cell>
          <cell r="B20517" t="str">
            <v>Milchfilterscheiben DIA 240mm/200 32g</v>
          </cell>
          <cell r="C20517" t="str">
            <v>Filtre à lait rond, 240mm, 200pcs</v>
          </cell>
          <cell r="D20517">
            <v>12.45</v>
          </cell>
          <cell r="E20517" t="str">
            <v>P2</v>
          </cell>
          <cell r="F20517">
            <v>310</v>
          </cell>
          <cell r="G20517" t="str">
            <v>Set</v>
          </cell>
          <cell r="H20517">
            <v>13.45</v>
          </cell>
        </row>
        <row r="20518">
          <cell r="A20518">
            <v>98503280</v>
          </cell>
          <cell r="B20518" t="str">
            <v>Milchfilterscheiben DIA 320mm/200 32g</v>
          </cell>
          <cell r="C20518" t="str">
            <v>Filtre à lait rond, 320mm, 200pcs</v>
          </cell>
          <cell r="D20518">
            <v>26</v>
          </cell>
          <cell r="E20518" t="str">
            <v>P2</v>
          </cell>
          <cell r="F20518">
            <v>310</v>
          </cell>
          <cell r="G20518" t="str">
            <v>Set</v>
          </cell>
          <cell r="H20518">
            <v>28.1</v>
          </cell>
        </row>
        <row r="20519">
          <cell r="A20519">
            <v>98504101</v>
          </cell>
          <cell r="B20519" t="str">
            <v>Seegerring f.Milchpumpenhalterung</v>
          </cell>
          <cell r="C20519" t="str">
            <v>Anneau de retenue</v>
          </cell>
          <cell r="D20519">
            <v>3.25</v>
          </cell>
          <cell r="E20519" t="str">
            <v>P4</v>
          </cell>
          <cell r="F20519">
            <v>291</v>
          </cell>
          <cell r="G20519" t="str">
            <v>Stk</v>
          </cell>
          <cell r="H20519">
            <v>3.5</v>
          </cell>
        </row>
        <row r="20520">
          <cell r="A20520">
            <v>98504102</v>
          </cell>
          <cell r="B20520" t="str">
            <v>Sicherungsscheibe für Wanneineinlauf</v>
          </cell>
          <cell r="C20520" t="str">
            <v>Circlips canne deversement</v>
          </cell>
          <cell r="D20520">
            <v>6</v>
          </cell>
          <cell r="E20520" t="str">
            <v>P4</v>
          </cell>
          <cell r="F20520">
            <v>292</v>
          </cell>
          <cell r="G20520" t="str">
            <v>Stk</v>
          </cell>
          <cell r="H20520">
            <v>6.5</v>
          </cell>
        </row>
        <row r="20521">
          <cell r="A20521">
            <v>98506280</v>
          </cell>
          <cell r="B20521" t="str">
            <v>Flanschstutzen CN DIA 25mm(Rohrfilter)</v>
          </cell>
          <cell r="C20521" t="str">
            <v>Ajutage inox</v>
          </cell>
          <cell r="D20521">
            <v>42.1</v>
          </cell>
          <cell r="E20521" t="str">
            <v>P4</v>
          </cell>
          <cell r="F20521">
            <v>220</v>
          </cell>
          <cell r="G20521" t="str">
            <v>Stk</v>
          </cell>
          <cell r="H20521">
            <v>45.5</v>
          </cell>
        </row>
        <row r="20522">
          <cell r="A20522">
            <v>98507681</v>
          </cell>
          <cell r="B20522" t="str">
            <v>Ventil kpl. für ALWA 2-Wege</v>
          </cell>
          <cell r="C20522" t="str">
            <v>Vanne 2 voies à 5000</v>
          </cell>
          <cell r="D20522">
            <v>402</v>
          </cell>
          <cell r="E20522" t="str">
            <v>P4</v>
          </cell>
          <cell r="F20522">
            <v>196</v>
          </cell>
          <cell r="G20522" t="str">
            <v>Stk</v>
          </cell>
          <cell r="H20522">
            <v>434.55</v>
          </cell>
        </row>
        <row r="20523">
          <cell r="A20523">
            <v>98507690</v>
          </cell>
          <cell r="B20523" t="str">
            <v>Reparatursatz 2-Wege-Ventil ALWA</v>
          </cell>
          <cell r="C20523" t="str">
            <v>Kit vanne 2 voies</v>
          </cell>
          <cell r="D20523">
            <v>65.900000000000006</v>
          </cell>
          <cell r="E20523" t="str">
            <v>P4</v>
          </cell>
          <cell r="F20523">
            <v>293</v>
          </cell>
          <cell r="G20523" t="str">
            <v>Stk</v>
          </cell>
          <cell r="H20523">
            <v>71.25</v>
          </cell>
        </row>
        <row r="20524">
          <cell r="A20524">
            <v>98507790</v>
          </cell>
          <cell r="B20524" t="str">
            <v>Reparatursatz 3-Wege Ventil ALWA</v>
          </cell>
          <cell r="C20524" t="str">
            <v>Kit vanne 3 voies</v>
          </cell>
          <cell r="D20524">
            <v>76.3</v>
          </cell>
          <cell r="E20524" t="str">
            <v>P4</v>
          </cell>
          <cell r="F20524">
            <v>196</v>
          </cell>
          <cell r="G20524" t="str">
            <v>Stk</v>
          </cell>
          <cell r="H20524">
            <v>82.5</v>
          </cell>
        </row>
        <row r="20525">
          <cell r="A20525">
            <v>98508201</v>
          </cell>
          <cell r="B20525" t="str">
            <v>Ventilführung f.2-/3-Wege-Ventil (ALWA)</v>
          </cell>
          <cell r="C20525" t="str">
            <v>Guide vanne 2/3 voies</v>
          </cell>
          <cell r="D20525">
            <v>8</v>
          </cell>
          <cell r="E20525" t="str">
            <v>P4</v>
          </cell>
          <cell r="F20525">
            <v>293</v>
          </cell>
          <cell r="G20525" t="str">
            <v>Stk</v>
          </cell>
          <cell r="H20525">
            <v>8.65</v>
          </cell>
        </row>
        <row r="20526">
          <cell r="A20526">
            <v>98508301</v>
          </cell>
          <cell r="B20526" t="str">
            <v>Haltescheibe</v>
          </cell>
          <cell r="C20526" t="str">
            <v>Rondelle maintien vanne 2/3voies</v>
          </cell>
          <cell r="D20526">
            <v>4.05</v>
          </cell>
          <cell r="E20526" t="str">
            <v>P4</v>
          </cell>
          <cell r="F20526">
            <v>196</v>
          </cell>
          <cell r="G20526" t="str">
            <v>Stk</v>
          </cell>
          <cell r="H20526">
            <v>4.4000000000000004</v>
          </cell>
        </row>
        <row r="20527">
          <cell r="A20527">
            <v>98508401</v>
          </cell>
          <cell r="B20527" t="str">
            <v>Distanzring</v>
          </cell>
          <cell r="C20527" t="str">
            <v>Rondelle valve DN24</v>
          </cell>
          <cell r="D20527">
            <v>3.35</v>
          </cell>
          <cell r="E20527" t="str">
            <v>P4</v>
          </cell>
          <cell r="F20527">
            <v>293</v>
          </cell>
          <cell r="G20527" t="str">
            <v>Stk</v>
          </cell>
          <cell r="H20527">
            <v>3.6</v>
          </cell>
        </row>
        <row r="20528">
          <cell r="A20528">
            <v>98508501</v>
          </cell>
          <cell r="B20528" t="str">
            <v>Dichtung</v>
          </cell>
          <cell r="C20528" t="str">
            <v>Joint hygenius</v>
          </cell>
          <cell r="D20528">
            <v>12.25</v>
          </cell>
          <cell r="E20528" t="str">
            <v>P4</v>
          </cell>
          <cell r="F20528">
            <v>293</v>
          </cell>
          <cell r="G20528" t="str">
            <v>Stk</v>
          </cell>
          <cell r="H20528">
            <v>13.25</v>
          </cell>
        </row>
        <row r="20529">
          <cell r="A20529">
            <v>98508801</v>
          </cell>
          <cell r="B20529" t="str">
            <v>Rotor f. Motor ACR</v>
          </cell>
          <cell r="C20529" t="str">
            <v>Roteur de moteur ACR</v>
          </cell>
          <cell r="D20529">
            <v>65.8</v>
          </cell>
          <cell r="E20529" t="str">
            <v>P4</v>
          </cell>
          <cell r="F20529">
            <v>967</v>
          </cell>
          <cell r="G20529" t="str">
            <v>Stk</v>
          </cell>
          <cell r="H20529">
            <v>71.150000000000006</v>
          </cell>
        </row>
        <row r="20530">
          <cell r="A20530">
            <v>98508901</v>
          </cell>
          <cell r="B20530" t="str">
            <v>Motorflügel MilkMaster</v>
          </cell>
          <cell r="C20530" t="str">
            <v>Ailette moteur mm</v>
          </cell>
          <cell r="D20530">
            <v>4.95</v>
          </cell>
          <cell r="E20530" t="str">
            <v>P4</v>
          </cell>
          <cell r="F20530">
            <v>967</v>
          </cell>
          <cell r="G20530" t="str">
            <v>Stk</v>
          </cell>
          <cell r="H20530">
            <v>5.35</v>
          </cell>
        </row>
        <row r="20531">
          <cell r="A20531">
            <v>98509201</v>
          </cell>
          <cell r="B20531" t="str">
            <v>Ritzel für MilkMaster Motor</v>
          </cell>
          <cell r="C20531" t="str">
            <v>Pignon de moteur Milkmaster</v>
          </cell>
          <cell r="D20531">
            <v>12.75</v>
          </cell>
          <cell r="E20531" t="str">
            <v>P4</v>
          </cell>
          <cell r="F20531">
            <v>967</v>
          </cell>
          <cell r="G20531" t="str">
            <v>Stk</v>
          </cell>
          <cell r="H20531">
            <v>13.8</v>
          </cell>
        </row>
        <row r="20532">
          <cell r="A20532">
            <v>98509501</v>
          </cell>
          <cell r="B20532" t="str">
            <v>Zahnrad (innen)</v>
          </cell>
          <cell r="C20532" t="str">
            <v>Roue dentée moteur MM</v>
          </cell>
          <cell r="D20532">
            <v>50.9</v>
          </cell>
          <cell r="E20532" t="str">
            <v>P4</v>
          </cell>
          <cell r="F20532">
            <v>967</v>
          </cell>
          <cell r="G20532" t="str">
            <v>Stk</v>
          </cell>
          <cell r="H20532">
            <v>55</v>
          </cell>
        </row>
        <row r="20533">
          <cell r="A20533">
            <v>98509530</v>
          </cell>
          <cell r="B20533" t="str">
            <v>Dichtungssatz MilkMaster-Motor</v>
          </cell>
          <cell r="C20533" t="str">
            <v>Kit joints milkmaster</v>
          </cell>
          <cell r="D20533">
            <v>20.2</v>
          </cell>
          <cell r="E20533" t="str">
            <v>P4</v>
          </cell>
          <cell r="F20533">
            <v>967</v>
          </cell>
          <cell r="G20533" t="str">
            <v>Stk</v>
          </cell>
          <cell r="H20533">
            <v>21.85</v>
          </cell>
        </row>
        <row r="20534">
          <cell r="A20534">
            <v>98509980</v>
          </cell>
          <cell r="B20534" t="str">
            <v>Dosierpumpe 50ml f.10 u. 25l-Kanister</v>
          </cell>
          <cell r="C20534" t="str">
            <v>Pompe doseuse 50ml p. 10 et 25l</v>
          </cell>
          <cell r="D20534">
            <v>56.1</v>
          </cell>
          <cell r="E20534" t="str">
            <v>P2</v>
          </cell>
          <cell r="F20534">
            <v>342</v>
          </cell>
          <cell r="G20534" t="str">
            <v>Stk</v>
          </cell>
          <cell r="H20534">
            <v>60.65</v>
          </cell>
        </row>
        <row r="20535">
          <cell r="A20535">
            <v>98509981</v>
          </cell>
          <cell r="B20535" t="str">
            <v>Sicherheitspumpe 25/5</v>
          </cell>
          <cell r="C20535" t="str">
            <v>Pompe de sécurité pour 25l</v>
          </cell>
          <cell r="D20535">
            <v>90</v>
          </cell>
          <cell r="E20535" t="str">
            <v>P2</v>
          </cell>
          <cell r="F20535">
            <v>342</v>
          </cell>
          <cell r="G20535" t="str">
            <v>Stk</v>
          </cell>
          <cell r="H20535">
            <v>97.3</v>
          </cell>
        </row>
        <row r="20536">
          <cell r="A20536">
            <v>98509982</v>
          </cell>
          <cell r="B20536" t="str">
            <v>Sicherheitspumpe 60/15</v>
          </cell>
          <cell r="C20536" t="str">
            <v>Pompe de sécurité pour 60l</v>
          </cell>
          <cell r="D20536">
            <v>110</v>
          </cell>
          <cell r="E20536" t="str">
            <v>P2</v>
          </cell>
          <cell r="F20536">
            <v>342</v>
          </cell>
          <cell r="G20536" t="str">
            <v>Stk</v>
          </cell>
          <cell r="H20536">
            <v>118.9</v>
          </cell>
        </row>
        <row r="20537">
          <cell r="A20537">
            <v>98509983</v>
          </cell>
          <cell r="B20537" t="str">
            <v>Sicherheitspumpe 200/50</v>
          </cell>
          <cell r="C20537" t="str">
            <v>Pompe de sécurité pour 200l</v>
          </cell>
          <cell r="D20537">
            <v>120</v>
          </cell>
          <cell r="E20537" t="str">
            <v>P2</v>
          </cell>
          <cell r="F20537">
            <v>342</v>
          </cell>
          <cell r="G20537" t="str">
            <v>Stk</v>
          </cell>
          <cell r="H20537">
            <v>129.69999999999999</v>
          </cell>
        </row>
        <row r="20538">
          <cell r="A20538">
            <v>98509990</v>
          </cell>
          <cell r="B20538" t="str">
            <v>Sicherheitspumpe 25/5, Servicekit</v>
          </cell>
          <cell r="C20538" t="str">
            <v>Pompe de sécurité, kit réparation</v>
          </cell>
          <cell r="D20538">
            <v>4.5</v>
          </cell>
          <cell r="E20538" t="str">
            <v>P2</v>
          </cell>
          <cell r="F20538">
            <v>342</v>
          </cell>
          <cell r="G20538" t="str">
            <v>Stk</v>
          </cell>
          <cell r="H20538">
            <v>4.8499999999999996</v>
          </cell>
        </row>
        <row r="20539">
          <cell r="A20539">
            <v>98510280</v>
          </cell>
          <cell r="B20539" t="str">
            <v>Ventil 3-Wege</v>
          </cell>
          <cell r="C20539" t="str">
            <v>Vanne 3 voies alwa 1600</v>
          </cell>
          <cell r="D20539">
            <v>425</v>
          </cell>
          <cell r="E20539" t="str">
            <v>P4</v>
          </cell>
          <cell r="F20539">
            <v>196</v>
          </cell>
          <cell r="G20539" t="str">
            <v>Stk</v>
          </cell>
          <cell r="H20539">
            <v>459.45</v>
          </cell>
        </row>
        <row r="20540">
          <cell r="A20540">
            <v>98510380</v>
          </cell>
          <cell r="B20540" t="str">
            <v>FloMaster Service Set FMS</v>
          </cell>
          <cell r="C20540" t="str">
            <v>Kit d'entretien Flomaster FMS</v>
          </cell>
          <cell r="D20540">
            <v>78.900000000000006</v>
          </cell>
          <cell r="E20540" t="str">
            <v>P4</v>
          </cell>
          <cell r="F20540">
            <v>192</v>
          </cell>
          <cell r="G20540" t="str">
            <v>Stk</v>
          </cell>
          <cell r="H20540">
            <v>85.3</v>
          </cell>
        </row>
        <row r="20541">
          <cell r="A20541">
            <v>98511801</v>
          </cell>
          <cell r="B20541" t="str">
            <v>Motorabdeckung MilkMaster</v>
          </cell>
          <cell r="C20541" t="str">
            <v>Capot moteur milkmaster</v>
          </cell>
          <cell r="D20541">
            <v>50.4</v>
          </cell>
          <cell r="E20541" t="str">
            <v>P4</v>
          </cell>
          <cell r="F20541">
            <v>967</v>
          </cell>
          <cell r="G20541" t="str">
            <v>Stk</v>
          </cell>
          <cell r="H20541">
            <v>54.5</v>
          </cell>
        </row>
        <row r="20542">
          <cell r="A20542">
            <v>98512083</v>
          </cell>
          <cell r="B20542" t="str">
            <v>Halsband 1,30m m. Plastikverschluss</v>
          </cell>
          <cell r="C20542" t="str">
            <v>Sangle 1300mm boucle plast.</v>
          </cell>
          <cell r="D20542">
            <v>20.2</v>
          </cell>
          <cell r="E20542" t="str">
            <v>P1</v>
          </cell>
          <cell r="F20542">
            <v>910</v>
          </cell>
          <cell r="G20542" t="str">
            <v>Stk</v>
          </cell>
          <cell r="H20542">
            <v>21.85</v>
          </cell>
        </row>
        <row r="20543">
          <cell r="A20543">
            <v>98513401</v>
          </cell>
          <cell r="B20543" t="str">
            <v>Halter für MilkMaster</v>
          </cell>
          <cell r="C20543" t="str">
            <v>Support fluxmètre MN</v>
          </cell>
          <cell r="D20543">
            <v>20.8</v>
          </cell>
          <cell r="E20543" t="str">
            <v>P4</v>
          </cell>
          <cell r="F20543">
            <v>967</v>
          </cell>
          <cell r="G20543" t="str">
            <v>Stk</v>
          </cell>
          <cell r="H20543">
            <v>22.5</v>
          </cell>
        </row>
        <row r="20544">
          <cell r="A20544">
            <v>98514901</v>
          </cell>
          <cell r="B20544" t="str">
            <v>Futterschale KF</v>
          </cell>
          <cell r="C20544" t="str">
            <v>Auge DAC vache/DAL concentré</v>
          </cell>
          <cell r="D20544">
            <v>248</v>
          </cell>
          <cell r="E20544" t="str">
            <v>P4</v>
          </cell>
          <cell r="F20544">
            <v>594</v>
          </cell>
          <cell r="G20544" t="str">
            <v>Stk</v>
          </cell>
          <cell r="H20544">
            <v>268.10000000000002</v>
          </cell>
        </row>
        <row r="20545">
          <cell r="A20545">
            <v>98516502</v>
          </cell>
          <cell r="B20545" t="str">
            <v>O-Ring 8,1x1,6mm blau MU350</v>
          </cell>
          <cell r="C20545" t="str">
            <v>Joint torique bleu bloc de regulation</v>
          </cell>
          <cell r="D20545">
            <v>0.7</v>
          </cell>
          <cell r="E20545" t="str">
            <v>P4</v>
          </cell>
          <cell r="F20545">
            <v>323</v>
          </cell>
          <cell r="G20545" t="str">
            <v>Stk</v>
          </cell>
          <cell r="H20545">
            <v>0.75</v>
          </cell>
        </row>
        <row r="20546">
          <cell r="A20546">
            <v>98517019</v>
          </cell>
          <cell r="B20546" t="str">
            <v>O-Ring 6,75 x 1,78 mm.f AL 1000</v>
          </cell>
          <cell r="C20546" t="str">
            <v>Joint tor.6.75x1.78 AL1500C</v>
          </cell>
          <cell r="D20546">
            <v>1.99</v>
          </cell>
          <cell r="E20546" t="str">
            <v>P3</v>
          </cell>
          <cell r="F20546">
            <v>362</v>
          </cell>
          <cell r="G20546" t="str">
            <v>Stk</v>
          </cell>
          <cell r="H20546">
            <v>2.15</v>
          </cell>
        </row>
        <row r="20547">
          <cell r="A20547">
            <v>98517736</v>
          </cell>
          <cell r="B20547" t="str">
            <v>O-Ring 7,65 x 1,78</v>
          </cell>
          <cell r="C20547" t="str">
            <v>O-Ring 7.65 x 1.78 p.AL 1500</v>
          </cell>
          <cell r="D20547">
            <v>2.09</v>
          </cell>
          <cell r="E20547" t="str">
            <v>P3</v>
          </cell>
          <cell r="F20547">
            <v>362</v>
          </cell>
          <cell r="G20547" t="str">
            <v>Stk</v>
          </cell>
          <cell r="H20547">
            <v>2.25</v>
          </cell>
        </row>
        <row r="20548">
          <cell r="A20548">
            <v>98529880</v>
          </cell>
          <cell r="B20548" t="str">
            <v>Ausleger für Servicearm</v>
          </cell>
          <cell r="C20548" t="str">
            <v>Bras ressort bras maintien</v>
          </cell>
          <cell r="D20548">
            <v>142</v>
          </cell>
          <cell r="E20548" t="str">
            <v>P4</v>
          </cell>
          <cell r="F20548">
            <v>194</v>
          </cell>
          <cell r="G20548" t="str">
            <v>Stk</v>
          </cell>
          <cell r="H20548">
            <v>153.5</v>
          </cell>
        </row>
        <row r="20549">
          <cell r="A20549">
            <v>98529881</v>
          </cell>
          <cell r="B20549" t="str">
            <v>Schwenkarm für Servicearm (CN-Feder)</v>
          </cell>
          <cell r="C20549" t="str">
            <v>Ressort pour bras</v>
          </cell>
          <cell r="D20549">
            <v>174</v>
          </cell>
          <cell r="E20549" t="str">
            <v>P4</v>
          </cell>
          <cell r="F20549">
            <v>194</v>
          </cell>
          <cell r="G20549" t="str">
            <v>Stk</v>
          </cell>
          <cell r="H20549">
            <v>188.1</v>
          </cell>
        </row>
        <row r="20550">
          <cell r="A20550">
            <v>98530083</v>
          </cell>
          <cell r="B20550" t="str">
            <v>Servicearm f Melkzeuge verstellbar</v>
          </cell>
          <cell r="C20550" t="str">
            <v>Bras de traite réglable</v>
          </cell>
          <cell r="D20550">
            <v>438</v>
          </cell>
          <cell r="E20550" t="str">
            <v>P1</v>
          </cell>
          <cell r="F20550">
            <v>146</v>
          </cell>
          <cell r="G20550" t="str">
            <v>Stk</v>
          </cell>
          <cell r="H20550">
            <v>473.5</v>
          </cell>
        </row>
        <row r="20551">
          <cell r="A20551">
            <v>98530091</v>
          </cell>
          <cell r="B20551" t="str">
            <v>Federzylinder m.Stellkopf f.Servicearm</v>
          </cell>
          <cell r="C20551" t="str">
            <v>Tube bras de traite</v>
          </cell>
          <cell r="D20551">
            <v>182</v>
          </cell>
          <cell r="E20551" t="str">
            <v>P4</v>
          </cell>
          <cell r="F20551">
            <v>194</v>
          </cell>
          <cell r="G20551" t="str">
            <v>Stk</v>
          </cell>
          <cell r="H20551">
            <v>196.75</v>
          </cell>
        </row>
        <row r="20552">
          <cell r="A20552">
            <v>98536380</v>
          </cell>
          <cell r="B20552" t="str">
            <v>Silikonfett GLK 112, 20g-Tube</v>
          </cell>
          <cell r="C20552" t="str">
            <v>Graisse pour moteur de milkm (silicone)</v>
          </cell>
          <cell r="D20552">
            <v>13.75</v>
          </cell>
          <cell r="E20552" t="str">
            <v>P4</v>
          </cell>
          <cell r="F20552">
            <v>368</v>
          </cell>
          <cell r="G20552" t="str">
            <v>Stk</v>
          </cell>
          <cell r="H20552">
            <v>14.85</v>
          </cell>
        </row>
        <row r="20553">
          <cell r="A20553">
            <v>98537601</v>
          </cell>
          <cell r="B20553" t="str">
            <v>Rückschlagventil 3/8in IG/IG</v>
          </cell>
          <cell r="C20553" t="str">
            <v>Clapet anti retour</v>
          </cell>
          <cell r="D20553">
            <v>164</v>
          </cell>
          <cell r="E20553" t="str">
            <v>P4</v>
          </cell>
          <cell r="F20553">
            <v>292</v>
          </cell>
          <cell r="G20553" t="str">
            <v>Stk</v>
          </cell>
          <cell r="H20553">
            <v>177.3</v>
          </cell>
        </row>
        <row r="20554">
          <cell r="A20554">
            <v>98537703</v>
          </cell>
          <cell r="B20554" t="str">
            <v>DLib Buskabel</v>
          </cell>
          <cell r="C20554" t="str">
            <v>Câble bus blindé DLib (m)</v>
          </cell>
          <cell r="D20554">
            <v>7</v>
          </cell>
          <cell r="E20554" t="str">
            <v>P1</v>
          </cell>
          <cell r="F20554">
            <v>510</v>
          </cell>
          <cell r="G20554" t="str">
            <v>M</v>
          </cell>
          <cell r="H20554">
            <v>7.55</v>
          </cell>
        </row>
        <row r="20555">
          <cell r="A20555">
            <v>98538780</v>
          </cell>
          <cell r="B20555" t="str">
            <v>Keilriemenscheibe m.Lüfterfl. f. VP77</v>
          </cell>
          <cell r="C20555" t="str">
            <v>Poulie VP77 vent</v>
          </cell>
          <cell r="D20555">
            <v>361</v>
          </cell>
          <cell r="E20555" t="str">
            <v>P4</v>
          </cell>
          <cell r="F20555">
            <v>291</v>
          </cell>
          <cell r="G20555" t="str">
            <v>Stk</v>
          </cell>
          <cell r="H20555">
            <v>390.25</v>
          </cell>
        </row>
        <row r="20556">
          <cell r="A20556">
            <v>98538880</v>
          </cell>
          <cell r="B20556" t="str">
            <v>Keilriemenscheibe m.Lüfterfl. f.VP78</v>
          </cell>
          <cell r="C20556" t="str">
            <v>POULIE POMPE VP78</v>
          </cell>
          <cell r="D20556">
            <v>387</v>
          </cell>
          <cell r="E20556" t="str">
            <v>P4</v>
          </cell>
          <cell r="F20556">
            <v>291</v>
          </cell>
          <cell r="G20556" t="str">
            <v>Stk</v>
          </cell>
          <cell r="H20556">
            <v>418.35</v>
          </cell>
        </row>
        <row r="20557">
          <cell r="A20557">
            <v>98538980</v>
          </cell>
          <cell r="B20557" t="str">
            <v>Vakuum-Absperrhahn Ku-schwarz 50mm</v>
          </cell>
          <cell r="C20557" t="str">
            <v>Vanne 2 voies D50 PVC</v>
          </cell>
          <cell r="D20557">
            <v>165</v>
          </cell>
          <cell r="E20557" t="str">
            <v>P1</v>
          </cell>
          <cell r="F20557">
            <v>150</v>
          </cell>
          <cell r="G20557" t="str">
            <v>Stk</v>
          </cell>
          <cell r="H20557">
            <v>178.35</v>
          </cell>
        </row>
        <row r="20558">
          <cell r="A20558">
            <v>98539080</v>
          </cell>
          <cell r="B20558" t="str">
            <v>Membranensatz 100B/2090</v>
          </cell>
          <cell r="C20558" t="str">
            <v>Kit membrane EP100B/2090</v>
          </cell>
          <cell r="D20558">
            <v>38.5</v>
          </cell>
          <cell r="E20558" t="str">
            <v>P4</v>
          </cell>
          <cell r="F20558">
            <v>193</v>
          </cell>
          <cell r="G20558" t="str">
            <v>Stk</v>
          </cell>
          <cell r="H20558">
            <v>41.6</v>
          </cell>
        </row>
        <row r="20559">
          <cell r="A20559">
            <v>98539630</v>
          </cell>
          <cell r="B20559" t="str">
            <v>Frontplatte mit Tastaturfolie MPC610</v>
          </cell>
          <cell r="C20559" t="str">
            <v>Façade MP610</v>
          </cell>
          <cell r="D20559">
            <v>268</v>
          </cell>
          <cell r="E20559" t="str">
            <v>P1</v>
          </cell>
          <cell r="F20559">
            <v>110</v>
          </cell>
          <cell r="G20559" t="str">
            <v>Stk</v>
          </cell>
          <cell r="H20559">
            <v>289.7</v>
          </cell>
        </row>
        <row r="20560">
          <cell r="A20560">
            <v>98539632</v>
          </cell>
          <cell r="B20560" t="str">
            <v>Frontplatte mit Tastaturfolie MPC680</v>
          </cell>
          <cell r="C20560" t="str">
            <v>Façade MP680</v>
          </cell>
          <cell r="D20560">
            <v>273</v>
          </cell>
          <cell r="E20560" t="str">
            <v>P4</v>
          </cell>
          <cell r="F20560">
            <v>191</v>
          </cell>
          <cell r="G20560" t="str">
            <v>Stk</v>
          </cell>
          <cell r="H20560">
            <v>295.10000000000002</v>
          </cell>
        </row>
        <row r="20561">
          <cell r="A20561">
            <v>98540030</v>
          </cell>
          <cell r="B20561" t="str">
            <v>Frontplatte mit Tastatur MPCII</v>
          </cell>
          <cell r="C20561" t="str">
            <v>Clavier MPCII</v>
          </cell>
          <cell r="D20561">
            <v>223</v>
          </cell>
          <cell r="E20561" t="str">
            <v>P4</v>
          </cell>
          <cell r="F20561">
            <v>191</v>
          </cell>
          <cell r="G20561" t="str">
            <v>Stk</v>
          </cell>
          <cell r="H20561">
            <v>241.05</v>
          </cell>
        </row>
        <row r="20562">
          <cell r="A20562">
            <v>98540083</v>
          </cell>
          <cell r="B20562" t="str">
            <v>ME MPC580+ACR+DV+EP100 FGM/PAR</v>
          </cell>
          <cell r="C20562" t="str">
            <v>MPC580+ACR+DV+EP100 FGM/PAR</v>
          </cell>
          <cell r="D20562">
            <v>2853</v>
          </cell>
          <cell r="E20562" t="str">
            <v>P1</v>
          </cell>
          <cell r="F20562">
            <v>110</v>
          </cell>
          <cell r="G20562" t="str">
            <v>Stk</v>
          </cell>
          <cell r="H20562">
            <v>3084.1</v>
          </cell>
        </row>
        <row r="20563">
          <cell r="A20563">
            <v>98540085</v>
          </cell>
          <cell r="B20563" t="str">
            <v>DPP ME MP580 mit Rgblck ohne Kabinett</v>
          </cell>
          <cell r="C20563" t="str">
            <v>MP580 pour P 2100 sans coffre</v>
          </cell>
          <cell r="D20563">
            <v>2798</v>
          </cell>
          <cell r="E20563" t="str">
            <v>P1</v>
          </cell>
          <cell r="F20563">
            <v>110</v>
          </cell>
          <cell r="G20563" t="str">
            <v>Stk</v>
          </cell>
          <cell r="H20563">
            <v>3024.65</v>
          </cell>
        </row>
        <row r="20564">
          <cell r="A20564">
            <v>98542101</v>
          </cell>
          <cell r="B20564" t="str">
            <v>Ventilkappe f. Luftanschluss</v>
          </cell>
          <cell r="C20564" t="str">
            <v>Joint caout rob.delta</v>
          </cell>
          <cell r="D20564">
            <v>12.9</v>
          </cell>
          <cell r="E20564" t="str">
            <v>P4</v>
          </cell>
          <cell r="F20564">
            <v>195</v>
          </cell>
          <cell r="G20564" t="str">
            <v>Stk</v>
          </cell>
          <cell r="H20564">
            <v>13.95</v>
          </cell>
        </row>
        <row r="20565">
          <cell r="A20565">
            <v>98544782</v>
          </cell>
          <cell r="B20565" t="str">
            <v>Transponder B ohne Schutz 4-stellig</v>
          </cell>
          <cell r="C20565" t="str">
            <v>Médaille 4 chiffres nue</v>
          </cell>
          <cell r="D20565">
            <v>106</v>
          </cell>
          <cell r="E20565" t="str">
            <v>P1</v>
          </cell>
          <cell r="F20565">
            <v>910</v>
          </cell>
          <cell r="G20565" t="str">
            <v>Stk</v>
          </cell>
          <cell r="H20565">
            <v>114.6</v>
          </cell>
        </row>
        <row r="20566">
          <cell r="A20566">
            <v>98544784</v>
          </cell>
          <cell r="B20566" t="str">
            <v>Transponder B ohne Schutz 5-stellig</v>
          </cell>
          <cell r="C20566" t="str">
            <v>MédB5ch sans prot</v>
          </cell>
          <cell r="D20566">
            <v>102</v>
          </cell>
          <cell r="E20566" t="str">
            <v>P1</v>
          </cell>
          <cell r="F20566">
            <v>910</v>
          </cell>
          <cell r="G20566" t="str">
            <v>Stk</v>
          </cell>
          <cell r="H20566">
            <v>110.25</v>
          </cell>
        </row>
        <row r="20567">
          <cell r="A20567">
            <v>98547980</v>
          </cell>
          <cell r="B20567" t="str">
            <v>Aufhängehaken MilkMaster</v>
          </cell>
          <cell r="C20567" t="str">
            <v>MilkMaster / MU Crochet 50mm</v>
          </cell>
          <cell r="D20567">
            <v>90</v>
          </cell>
          <cell r="E20567" t="str">
            <v>P4</v>
          </cell>
          <cell r="F20567">
            <v>967</v>
          </cell>
          <cell r="G20567" t="str">
            <v>Stk</v>
          </cell>
          <cell r="H20567">
            <v>97.3</v>
          </cell>
        </row>
        <row r="20568">
          <cell r="A20568">
            <v>98548401</v>
          </cell>
          <cell r="B20568" t="str">
            <v>Indikatorgehäuse H-Stutzen 16mm</v>
          </cell>
          <cell r="C20568" t="str">
            <v>Couvercle IND H ACR</v>
          </cell>
          <cell r="D20568">
            <v>76.5</v>
          </cell>
          <cell r="E20568" t="str">
            <v>P4</v>
          </cell>
          <cell r="F20568">
            <v>192</v>
          </cell>
          <cell r="G20568" t="str">
            <v>Stk</v>
          </cell>
          <cell r="H20568">
            <v>82.7</v>
          </cell>
        </row>
        <row r="20569">
          <cell r="A20569">
            <v>98549001</v>
          </cell>
          <cell r="B20569" t="str">
            <v>Mini Master 24V</v>
          </cell>
          <cell r="C20569" t="str">
            <v>Transformateur cloture électrique FCC</v>
          </cell>
          <cell r="D20569">
            <v>655</v>
          </cell>
          <cell r="E20569" t="str">
            <v>P4</v>
          </cell>
          <cell r="F20569">
            <v>595</v>
          </cell>
          <cell r="G20569" t="str">
            <v>Stk</v>
          </cell>
          <cell r="H20569">
            <v>708.05</v>
          </cell>
        </row>
        <row r="20570">
          <cell r="A20570">
            <v>98560101</v>
          </cell>
          <cell r="B20570" t="str">
            <v>Dichtung f.Reglerblock MilkMaster</v>
          </cell>
          <cell r="C20570" t="str">
            <v>Joint MilkMaster#voir98500031ou91703731</v>
          </cell>
          <cell r="D20570">
            <v>10.15</v>
          </cell>
          <cell r="E20570" t="str">
            <v>P4</v>
          </cell>
          <cell r="F20570">
            <v>967</v>
          </cell>
          <cell r="G20570" t="str">
            <v>Stk</v>
          </cell>
          <cell r="H20570">
            <v>10.95</v>
          </cell>
        </row>
        <row r="20571">
          <cell r="A20571">
            <v>98560201</v>
          </cell>
          <cell r="B20571" t="str">
            <v>Pulsatoradapter MilkMaster</v>
          </cell>
          <cell r="C20571" t="str">
            <v>Support pulsat.MM</v>
          </cell>
          <cell r="D20571">
            <v>51.7</v>
          </cell>
          <cell r="E20571" t="str">
            <v>P4</v>
          </cell>
          <cell r="F20571">
            <v>967</v>
          </cell>
          <cell r="G20571" t="str">
            <v>Stk</v>
          </cell>
          <cell r="H20571">
            <v>55.9</v>
          </cell>
        </row>
        <row r="20572">
          <cell r="A20572">
            <v>98560381</v>
          </cell>
          <cell r="B20572" t="str">
            <v>Anschlusskabel FI5 kpl.</v>
          </cell>
          <cell r="C20572" t="str">
            <v>Câble de connection FF</v>
          </cell>
          <cell r="D20572">
            <v>111</v>
          </cell>
          <cell r="E20572" t="str">
            <v>P4</v>
          </cell>
          <cell r="F20572">
            <v>193</v>
          </cell>
          <cell r="G20572" t="str">
            <v>Stk</v>
          </cell>
          <cell r="H20572">
            <v>120</v>
          </cell>
        </row>
        <row r="20573">
          <cell r="A20573">
            <v>98562501</v>
          </cell>
          <cell r="B20573" t="str">
            <v>Oberteil Sensorgehäuse</v>
          </cell>
          <cell r="C20573" t="str">
            <v>Couvercle fluxmètre MM</v>
          </cell>
          <cell r="D20573">
            <v>28.8</v>
          </cell>
          <cell r="E20573" t="str">
            <v>P4</v>
          </cell>
          <cell r="F20573">
            <v>967</v>
          </cell>
          <cell r="G20573" t="str">
            <v>Stk</v>
          </cell>
          <cell r="H20573">
            <v>31.15</v>
          </cell>
        </row>
        <row r="20574">
          <cell r="A20574">
            <v>98562701</v>
          </cell>
          <cell r="B20574" t="str">
            <v>VMS Schutzkasten für Magnetspulen</v>
          </cell>
          <cell r="C20574" t="str">
            <v>Capot plastique EP100</v>
          </cell>
          <cell r="D20574">
            <v>24.1</v>
          </cell>
          <cell r="E20574" t="str">
            <v>P4</v>
          </cell>
          <cell r="F20574">
            <v>193</v>
          </cell>
          <cell r="G20574" t="str">
            <v>Stk</v>
          </cell>
          <cell r="H20574">
            <v>26.05</v>
          </cell>
        </row>
        <row r="20575">
          <cell r="A20575">
            <v>98562702</v>
          </cell>
          <cell r="B20575" t="str">
            <v>Deckel ACR Ventil</v>
          </cell>
          <cell r="C20575" t="str">
            <v>CAPOT VALVE CONTROLE</v>
          </cell>
          <cell r="D20575">
            <v>18.899999999999999</v>
          </cell>
          <cell r="E20575" t="str">
            <v>P4</v>
          </cell>
          <cell r="F20575">
            <v>135</v>
          </cell>
          <cell r="G20575" t="str">
            <v>Stk</v>
          </cell>
          <cell r="H20575">
            <v>20.45</v>
          </cell>
        </row>
        <row r="20576">
          <cell r="A20576">
            <v>98571701</v>
          </cell>
          <cell r="B20576" t="str">
            <v>Lampenkappe</v>
          </cell>
          <cell r="C20576" t="str">
            <v>Couvercle lampe MPC</v>
          </cell>
          <cell r="D20576">
            <v>13.15</v>
          </cell>
          <cell r="E20576" t="str">
            <v>P4</v>
          </cell>
          <cell r="F20576">
            <v>192</v>
          </cell>
          <cell r="G20576" t="str">
            <v>Stk</v>
          </cell>
          <cell r="H20576">
            <v>14.2</v>
          </cell>
        </row>
        <row r="20577">
          <cell r="A20577">
            <v>98572583</v>
          </cell>
          <cell r="B20577" t="str">
            <v>Steuerventil ACR Baj. 12V DC Atm/Atm</v>
          </cell>
          <cell r="C20577" t="str">
            <v>kit valve ATM/ATM</v>
          </cell>
          <cell r="D20577">
            <v>614</v>
          </cell>
          <cell r="E20577" t="str">
            <v>P1</v>
          </cell>
          <cell r="F20577">
            <v>130</v>
          </cell>
          <cell r="G20577" t="str">
            <v>Stk</v>
          </cell>
          <cell r="H20577">
            <v>663.75</v>
          </cell>
        </row>
        <row r="20578">
          <cell r="A20578">
            <v>98572585</v>
          </cell>
          <cell r="B20578" t="str">
            <v>Steuerventil 24V DC Atm/Atm</v>
          </cell>
          <cell r="C20578" t="str">
            <v>Valve Atm/Atm</v>
          </cell>
          <cell r="D20578">
            <v>614</v>
          </cell>
          <cell r="E20578" t="str">
            <v>P1</v>
          </cell>
          <cell r="F20578">
            <v>130</v>
          </cell>
          <cell r="G20578" t="str">
            <v>Stk</v>
          </cell>
          <cell r="H20578">
            <v>663.75</v>
          </cell>
        </row>
        <row r="20579">
          <cell r="A20579">
            <v>98578580</v>
          </cell>
          <cell r="B20579" t="str">
            <v>Gehäuseunterteil</v>
          </cell>
          <cell r="C20579" t="str">
            <v>Partie INF.MPC nue</v>
          </cell>
          <cell r="D20579">
            <v>140</v>
          </cell>
          <cell r="E20579" t="str">
            <v>P4</v>
          </cell>
          <cell r="F20579">
            <v>191</v>
          </cell>
          <cell r="G20579" t="str">
            <v>Stk</v>
          </cell>
          <cell r="H20579">
            <v>151.35</v>
          </cell>
        </row>
        <row r="20580">
          <cell r="A20580">
            <v>98579101</v>
          </cell>
          <cell r="B20580" t="str">
            <v>Zahnrad f. FeedCar 1/2x3/16 Z14</v>
          </cell>
          <cell r="C20580" t="str">
            <v>PIGNON AXE MOTEUR DEPLACEMENT F CAR FCC</v>
          </cell>
          <cell r="D20580">
            <v>129</v>
          </cell>
          <cell r="E20580" t="str">
            <v>P4</v>
          </cell>
          <cell r="F20580">
            <v>595</v>
          </cell>
          <cell r="G20580" t="str">
            <v>Stk</v>
          </cell>
          <cell r="H20580">
            <v>139.44999999999999</v>
          </cell>
        </row>
        <row r="20581">
          <cell r="A20581">
            <v>98588080</v>
          </cell>
          <cell r="B20581" t="str">
            <v>Milchschlauch, kurz, TF80 (x4)</v>
          </cell>
          <cell r="C20581" t="str">
            <v>4 tuyaux court lait caout. TF100</v>
          </cell>
          <cell r="D20581">
            <v>34.299999999999997</v>
          </cell>
          <cell r="E20581" t="str">
            <v>P1</v>
          </cell>
          <cell r="F20581">
            <v>252</v>
          </cell>
          <cell r="G20581" t="str">
            <v>Stk</v>
          </cell>
          <cell r="H20581">
            <v>37.1</v>
          </cell>
        </row>
        <row r="20582">
          <cell r="A20582">
            <v>98588101</v>
          </cell>
          <cell r="B20582" t="str">
            <v>Gehäuse-Mittelteil TF80 LL</v>
          </cell>
          <cell r="C20582" t="str">
            <v>Manifold TF80 LB</v>
          </cell>
          <cell r="D20582">
            <v>35.4</v>
          </cell>
          <cell r="E20582" t="str">
            <v>P4</v>
          </cell>
          <cell r="F20582">
            <v>257</v>
          </cell>
          <cell r="G20582" t="str">
            <v>Stk</v>
          </cell>
          <cell r="H20582">
            <v>38.25</v>
          </cell>
        </row>
        <row r="20583">
          <cell r="A20583">
            <v>98588701</v>
          </cell>
          <cell r="B20583" t="str">
            <v>Verschlussstopfen f.Sammelstück HCC</v>
          </cell>
          <cell r="C20583" t="str">
            <v>Bouchon griffe HCC150/250</v>
          </cell>
          <cell r="D20583">
            <v>4.6500000000000004</v>
          </cell>
          <cell r="E20583" t="str">
            <v>P4</v>
          </cell>
          <cell r="F20583">
            <v>194</v>
          </cell>
          <cell r="G20583" t="str">
            <v>Stk</v>
          </cell>
          <cell r="H20583">
            <v>5.05</v>
          </cell>
        </row>
        <row r="20584">
          <cell r="A20584">
            <v>98590801</v>
          </cell>
          <cell r="B20584" t="str">
            <v>Vakuumtank Kunststoff Pl IV 20</v>
          </cell>
          <cell r="C20584" t="str">
            <v>Intercepteur Pl IV20 NU</v>
          </cell>
          <cell r="D20584">
            <v>323</v>
          </cell>
          <cell r="E20584" t="str">
            <v>P4</v>
          </cell>
          <cell r="F20584">
            <v>291</v>
          </cell>
          <cell r="G20584" t="str">
            <v>Stk</v>
          </cell>
          <cell r="H20584">
            <v>349.15</v>
          </cell>
        </row>
        <row r="20585">
          <cell r="A20585">
            <v>98591102</v>
          </cell>
          <cell r="B20585" t="str">
            <v>Kabelverschraubung</v>
          </cell>
          <cell r="C20585" t="str">
            <v>RACCORD A VIS</v>
          </cell>
          <cell r="D20585">
            <v>5.75</v>
          </cell>
          <cell r="E20585" t="str">
            <v>P4</v>
          </cell>
          <cell r="F20585">
            <v>293</v>
          </cell>
          <cell r="G20585" t="str">
            <v>Stk</v>
          </cell>
          <cell r="H20585">
            <v>6.2</v>
          </cell>
        </row>
        <row r="20586">
          <cell r="A20586">
            <v>98591113</v>
          </cell>
          <cell r="B20586" t="str">
            <v>Kabelverschraubung STR16</v>
          </cell>
          <cell r="C20586" t="str">
            <v>Presse étoupe SKINTOP-STR16</v>
          </cell>
          <cell r="D20586">
            <v>6.8</v>
          </cell>
          <cell r="E20586" t="str">
            <v>P4</v>
          </cell>
          <cell r="F20586">
            <v>196</v>
          </cell>
          <cell r="G20586" t="str">
            <v>Stk</v>
          </cell>
          <cell r="H20586">
            <v>7.35</v>
          </cell>
        </row>
        <row r="20587">
          <cell r="A20587">
            <v>98591301</v>
          </cell>
          <cell r="B20587" t="str">
            <v>Gehäuse Oberteil TF80</v>
          </cell>
          <cell r="C20587" t="str">
            <v>Couvercle pivot.TF80</v>
          </cell>
          <cell r="D20587">
            <v>30.8</v>
          </cell>
          <cell r="E20587" t="str">
            <v>P4</v>
          </cell>
          <cell r="F20587">
            <v>257</v>
          </cell>
          <cell r="G20587" t="str">
            <v>Stk</v>
          </cell>
          <cell r="H20587">
            <v>33.299999999999997</v>
          </cell>
        </row>
        <row r="20588">
          <cell r="A20588">
            <v>98592501</v>
          </cell>
          <cell r="B20588" t="str">
            <v>Klammer für Sensor</v>
          </cell>
          <cell r="C20588" t="str">
            <v>Agraphe MM</v>
          </cell>
          <cell r="D20588">
            <v>5.95</v>
          </cell>
          <cell r="E20588" t="str">
            <v>P4</v>
          </cell>
          <cell r="F20588">
            <v>967</v>
          </cell>
          <cell r="G20588" t="str">
            <v>Stk</v>
          </cell>
          <cell r="H20588">
            <v>6.45</v>
          </cell>
        </row>
        <row r="20589">
          <cell r="A20589">
            <v>98592601</v>
          </cell>
          <cell r="B20589" t="str">
            <v>Spannklammer</v>
          </cell>
          <cell r="C20589" t="str">
            <v>Chapeau</v>
          </cell>
          <cell r="D20589">
            <v>11.8</v>
          </cell>
          <cell r="E20589" t="str">
            <v>P4</v>
          </cell>
          <cell r="F20589">
            <v>967</v>
          </cell>
          <cell r="G20589" t="str">
            <v>Stk</v>
          </cell>
          <cell r="H20589">
            <v>12.75</v>
          </cell>
        </row>
        <row r="20590">
          <cell r="A20590">
            <v>98593901</v>
          </cell>
          <cell r="B20590" t="str">
            <v>Gummidichtung MM</v>
          </cell>
          <cell r="C20590" t="str">
            <v>Joint caoutchouc MU350</v>
          </cell>
          <cell r="D20590">
            <v>9.0500000000000007</v>
          </cell>
          <cell r="E20590" t="str">
            <v>P4</v>
          </cell>
          <cell r="F20590">
            <v>191</v>
          </cell>
          <cell r="G20590" t="str">
            <v>Stk</v>
          </cell>
          <cell r="H20590">
            <v>9.8000000000000007</v>
          </cell>
        </row>
        <row r="20591">
          <cell r="A20591">
            <v>98596302</v>
          </cell>
          <cell r="B20591" t="str">
            <v>Ventilkugel für Multipoint</v>
          </cell>
          <cell r="C20591" t="str">
            <v>Ball for multi</v>
          </cell>
          <cell r="D20591">
            <v>23.6</v>
          </cell>
          <cell r="E20591" t="str">
            <v>P4</v>
          </cell>
          <cell r="F20591">
            <v>195</v>
          </cell>
          <cell r="G20591" t="str">
            <v>Stk</v>
          </cell>
          <cell r="H20591">
            <v>25.5</v>
          </cell>
        </row>
        <row r="20592">
          <cell r="A20592">
            <v>98596601</v>
          </cell>
          <cell r="B20592" t="str">
            <v>Kugel für Seileinstellung</v>
          </cell>
          <cell r="C20592" t="str">
            <v>Balle</v>
          </cell>
          <cell r="D20592">
            <v>4.45</v>
          </cell>
          <cell r="E20592" t="str">
            <v>P4</v>
          </cell>
          <cell r="F20592">
            <v>967</v>
          </cell>
          <cell r="G20592" t="str">
            <v>Stk</v>
          </cell>
          <cell r="H20592">
            <v>4.8</v>
          </cell>
        </row>
        <row r="20593">
          <cell r="A20593">
            <v>98596701</v>
          </cell>
          <cell r="B20593" t="str">
            <v>Dichtung f. Motorflügel</v>
          </cell>
          <cell r="C20593" t="str">
            <v>Joint p. moteur MilkMaster</v>
          </cell>
          <cell r="D20593">
            <v>4.25</v>
          </cell>
          <cell r="E20593" t="str">
            <v>P4</v>
          </cell>
          <cell r="F20593">
            <v>967</v>
          </cell>
          <cell r="G20593" t="str">
            <v>Stk</v>
          </cell>
          <cell r="H20593">
            <v>4.5999999999999996</v>
          </cell>
        </row>
        <row r="20594">
          <cell r="A20594">
            <v>98597701</v>
          </cell>
          <cell r="B20594" t="str">
            <v>Aufsatztrichter f.Dosierer 4-Sortenstat.</v>
          </cell>
          <cell r="C20594" t="str">
            <v>Tremie station NM</v>
          </cell>
          <cell r="D20594">
            <v>227</v>
          </cell>
          <cell r="E20594" t="str">
            <v>P1</v>
          </cell>
          <cell r="F20594">
            <v>540</v>
          </cell>
          <cell r="G20594" t="str">
            <v>Stk</v>
          </cell>
          <cell r="H20594">
            <v>245.4</v>
          </cell>
        </row>
        <row r="20595">
          <cell r="A20595">
            <v>98599601</v>
          </cell>
          <cell r="B20595" t="str">
            <v>Gleitdichtung TF80</v>
          </cell>
          <cell r="C20595" t="str">
            <v>Petit joint TF80</v>
          </cell>
          <cell r="D20595">
            <v>12</v>
          </cell>
          <cell r="E20595" t="str">
            <v>P4</v>
          </cell>
          <cell r="F20595">
            <v>257</v>
          </cell>
          <cell r="G20595" t="str">
            <v>Stk</v>
          </cell>
          <cell r="H20595">
            <v>12.95</v>
          </cell>
        </row>
        <row r="20596">
          <cell r="A20596">
            <v>98600081</v>
          </cell>
          <cell r="B20596" t="str">
            <v>EP2090B 65/35</v>
          </cell>
          <cell r="C20596" t="str">
            <v>EP2090B 65/35</v>
          </cell>
          <cell r="D20596">
            <v>736</v>
          </cell>
          <cell r="E20596" t="str">
            <v>P1</v>
          </cell>
          <cell r="F20596">
            <v>130</v>
          </cell>
          <cell r="G20596" t="str">
            <v>Stk</v>
          </cell>
          <cell r="H20596">
            <v>795.6</v>
          </cell>
        </row>
        <row r="20597">
          <cell r="A20597">
            <v>98600082</v>
          </cell>
          <cell r="B20597" t="str">
            <v>EP2090B 60/40</v>
          </cell>
          <cell r="C20597" t="str">
            <v>EP2090B 60/40</v>
          </cell>
          <cell r="D20597">
            <v>736</v>
          </cell>
          <cell r="E20597" t="str">
            <v>P1</v>
          </cell>
          <cell r="F20597">
            <v>130</v>
          </cell>
          <cell r="G20597" t="str">
            <v>Stk</v>
          </cell>
          <cell r="H20597">
            <v>795.6</v>
          </cell>
        </row>
        <row r="20598">
          <cell r="A20598">
            <v>98600084</v>
          </cell>
          <cell r="B20598" t="str">
            <v>Pulsator EP2090 DV 65:35</v>
          </cell>
          <cell r="C20598" t="str">
            <v>EP2090 DV 65/35</v>
          </cell>
          <cell r="D20598">
            <v>751</v>
          </cell>
          <cell r="E20598" t="str">
            <v>P1</v>
          </cell>
          <cell r="F20598">
            <v>130</v>
          </cell>
          <cell r="G20598" t="str">
            <v>Stk</v>
          </cell>
          <cell r="H20598">
            <v>811.85</v>
          </cell>
        </row>
        <row r="20599">
          <cell r="A20599">
            <v>98600181</v>
          </cell>
          <cell r="B20599" t="str">
            <v>EP2090-Modul 65/35</v>
          </cell>
          <cell r="C20599" t="str">
            <v>Module EP2090 65/35</v>
          </cell>
          <cell r="D20599">
            <v>555</v>
          </cell>
          <cell r="E20599" t="str">
            <v>P4</v>
          </cell>
          <cell r="F20599">
            <v>193</v>
          </cell>
          <cell r="G20599" t="str">
            <v>Stk</v>
          </cell>
          <cell r="H20599">
            <v>599.95000000000005</v>
          </cell>
        </row>
        <row r="20600">
          <cell r="A20600">
            <v>98600182</v>
          </cell>
          <cell r="B20600" t="str">
            <v>Modul EP2090 60/40</v>
          </cell>
          <cell r="C20600" t="str">
            <v>Module EP2090 60/40</v>
          </cell>
          <cell r="D20600">
            <v>499</v>
          </cell>
          <cell r="E20600" t="str">
            <v>P4</v>
          </cell>
          <cell r="F20600">
            <v>193</v>
          </cell>
          <cell r="G20600" t="str">
            <v>Stk</v>
          </cell>
          <cell r="H20600">
            <v>539.4</v>
          </cell>
        </row>
        <row r="20601">
          <cell r="A20601">
            <v>98600184</v>
          </cell>
          <cell r="B20601" t="str">
            <v>EP2090 DV-Modul 65:35</v>
          </cell>
          <cell r="C20601" t="str">
            <v>Module EP2090DU65/35</v>
          </cell>
          <cell r="D20601">
            <v>571</v>
          </cell>
          <cell r="E20601" t="str">
            <v>P4</v>
          </cell>
          <cell r="F20601">
            <v>193</v>
          </cell>
          <cell r="G20601" t="str">
            <v>Stk</v>
          </cell>
          <cell r="H20601">
            <v>617.25</v>
          </cell>
        </row>
        <row r="20602">
          <cell r="A20602">
            <v>98600185</v>
          </cell>
          <cell r="B20602" t="str">
            <v>Modul EP2090 DV 60/40</v>
          </cell>
          <cell r="C20602" t="str">
            <v>Module CPL DV 60/40</v>
          </cell>
          <cell r="D20602">
            <v>541</v>
          </cell>
          <cell r="E20602" t="str">
            <v>P4</v>
          </cell>
          <cell r="F20602">
            <v>193</v>
          </cell>
          <cell r="G20602" t="str">
            <v>Stk</v>
          </cell>
          <cell r="H20602">
            <v>584.79999999999995</v>
          </cell>
        </row>
        <row r="20603">
          <cell r="A20603">
            <v>98600981</v>
          </cell>
          <cell r="B20603" t="str">
            <v>Sammelstück TF80 H.L. neu</v>
          </cell>
          <cell r="C20603" t="str">
            <v>Griffe brebis TF80-LH</v>
          </cell>
          <cell r="D20603">
            <v>247</v>
          </cell>
          <cell r="E20603" t="str">
            <v>P4</v>
          </cell>
          <cell r="F20603">
            <v>257</v>
          </cell>
          <cell r="G20603" t="str">
            <v>Stk</v>
          </cell>
          <cell r="H20603">
            <v>267</v>
          </cell>
        </row>
        <row r="20604">
          <cell r="A20604">
            <v>98602281</v>
          </cell>
          <cell r="B20604" t="str">
            <v>Kabel 1500mm</v>
          </cell>
          <cell r="C20604" t="str">
            <v>Câble SDT 1connecteur</v>
          </cell>
          <cell r="D20604">
            <v>26.8</v>
          </cell>
          <cell r="E20604" t="str">
            <v>P1</v>
          </cell>
          <cell r="F20604">
            <v>130</v>
          </cell>
          <cell r="G20604" t="str">
            <v>Stk</v>
          </cell>
          <cell r="H20604">
            <v>28.95</v>
          </cell>
        </row>
        <row r="20605">
          <cell r="A20605">
            <v>98602282</v>
          </cell>
          <cell r="B20605" t="str">
            <v>Kabel 8000mm für EP2090</v>
          </cell>
          <cell r="C20605" t="str">
            <v>Connection 8000mm EP 2090</v>
          </cell>
          <cell r="D20605">
            <v>40.799999999999997</v>
          </cell>
          <cell r="E20605" t="str">
            <v>P1</v>
          </cell>
          <cell r="F20605">
            <v>130</v>
          </cell>
          <cell r="G20605" t="str">
            <v>Stk</v>
          </cell>
          <cell r="H20605">
            <v>44.1</v>
          </cell>
        </row>
        <row r="20606">
          <cell r="A20606">
            <v>98602980</v>
          </cell>
          <cell r="B20606" t="str">
            <v>Kabel EP2090</v>
          </cell>
          <cell r="C20606" t="str">
            <v>Câble adapt EP2090</v>
          </cell>
          <cell r="D20606">
            <v>63.5</v>
          </cell>
          <cell r="E20606" t="str">
            <v>P4</v>
          </cell>
          <cell r="F20606">
            <v>193</v>
          </cell>
          <cell r="G20606" t="str">
            <v>Stk</v>
          </cell>
          <cell r="H20606">
            <v>68.650000000000006</v>
          </cell>
        </row>
        <row r="20607">
          <cell r="A20607">
            <v>98604101</v>
          </cell>
          <cell r="B20607" t="str">
            <v>Trichter klein 3+4 Feed Station</v>
          </cell>
          <cell r="C20607" t="str">
            <v>Arrière station 3F</v>
          </cell>
          <cell r="D20607">
            <v>136</v>
          </cell>
          <cell r="E20607" t="str">
            <v>P4</v>
          </cell>
          <cell r="F20607">
            <v>594</v>
          </cell>
          <cell r="G20607" t="str">
            <v>Stk</v>
          </cell>
          <cell r="H20607">
            <v>147</v>
          </cell>
        </row>
        <row r="20608">
          <cell r="A20608">
            <v>98604880</v>
          </cell>
          <cell r="B20608" t="str">
            <v>Spezialhaken Milkmaster ohne Abnahme</v>
          </cell>
          <cell r="C20608" t="str">
            <v>Crochet milkmaster S.ACR</v>
          </cell>
          <cell r="D20608">
            <v>69.2</v>
          </cell>
          <cell r="E20608" t="str">
            <v>P4</v>
          </cell>
          <cell r="F20608">
            <v>967</v>
          </cell>
          <cell r="G20608" t="str">
            <v>Stk</v>
          </cell>
          <cell r="H20608">
            <v>74.8</v>
          </cell>
        </row>
        <row r="20609">
          <cell r="A20609">
            <v>98605301</v>
          </cell>
          <cell r="B20609" t="str">
            <v>Trogblech 3-Feed Station</v>
          </cell>
          <cell r="C20609" t="str">
            <v>Capot auge (P/inox)</v>
          </cell>
          <cell r="D20609">
            <v>395</v>
          </cell>
          <cell r="E20609" t="str">
            <v>P4</v>
          </cell>
          <cell r="F20609">
            <v>594</v>
          </cell>
          <cell r="G20609" t="str">
            <v>Stk</v>
          </cell>
          <cell r="H20609">
            <v>427</v>
          </cell>
        </row>
        <row r="20610">
          <cell r="A20610">
            <v>98605401</v>
          </cell>
          <cell r="B20610" t="str">
            <v>Abdeckblech 3-Feed Station</v>
          </cell>
          <cell r="C20610" t="str">
            <v>Couvercle auge DAC</v>
          </cell>
          <cell r="D20610">
            <v>257</v>
          </cell>
          <cell r="E20610" t="str">
            <v>P4</v>
          </cell>
          <cell r="F20610">
            <v>594</v>
          </cell>
          <cell r="G20610" t="str">
            <v>Stk</v>
          </cell>
          <cell r="H20610">
            <v>277.8</v>
          </cell>
        </row>
        <row r="20611">
          <cell r="A20611">
            <v>98606855</v>
          </cell>
          <cell r="B20611" t="str">
            <v>Electronik FloMaster PRO Austausch</v>
          </cell>
          <cell r="C20611" t="str">
            <v>Carte jauge de contrainte MM15 échange</v>
          </cell>
          <cell r="D20611">
            <v>330</v>
          </cell>
          <cell r="E20611" t="str">
            <v>P1</v>
          </cell>
          <cell r="F20611">
            <v>120</v>
          </cell>
          <cell r="G20611" t="str">
            <v>Stk</v>
          </cell>
          <cell r="H20611">
            <v>356.75</v>
          </cell>
        </row>
        <row r="20612">
          <cell r="A20612">
            <v>98606882</v>
          </cell>
          <cell r="B20612" t="str">
            <v>Electronik FloMaster PRO</v>
          </cell>
          <cell r="C20612" t="str">
            <v>Carte jauge de contrainte MM15</v>
          </cell>
          <cell r="D20612">
            <v>1235</v>
          </cell>
          <cell r="E20612" t="str">
            <v>P4</v>
          </cell>
          <cell r="F20612">
            <v>120</v>
          </cell>
          <cell r="G20612" t="str">
            <v>Stk</v>
          </cell>
          <cell r="H20612">
            <v>1335.05</v>
          </cell>
        </row>
        <row r="20613">
          <cell r="A20613">
            <v>98609902</v>
          </cell>
          <cell r="B20613" t="str">
            <v>O-Ring 9,1x1,6mm</v>
          </cell>
          <cell r="C20613" t="str">
            <v>Joint 9.1 x 1.6</v>
          </cell>
          <cell r="D20613">
            <v>9.5500000000000007</v>
          </cell>
          <cell r="E20613" t="str">
            <v>P4</v>
          </cell>
          <cell r="F20613">
            <v>196</v>
          </cell>
          <cell r="G20613" t="str">
            <v>Stk</v>
          </cell>
          <cell r="H20613">
            <v>10.3</v>
          </cell>
        </row>
        <row r="20614">
          <cell r="A20614">
            <v>98609903</v>
          </cell>
          <cell r="B20614" t="str">
            <v>O-Ring 25,1x1,6mm</v>
          </cell>
          <cell r="C20614" t="str">
            <v>joint 25.1 x 1.6</v>
          </cell>
          <cell r="D20614">
            <v>4.1500000000000004</v>
          </cell>
          <cell r="E20614" t="str">
            <v>P4</v>
          </cell>
          <cell r="F20614">
            <v>196</v>
          </cell>
          <cell r="G20614" t="str">
            <v>Stk</v>
          </cell>
          <cell r="H20614">
            <v>4.5</v>
          </cell>
        </row>
        <row r="20615">
          <cell r="A20615">
            <v>98609904</v>
          </cell>
          <cell r="B20615" t="str">
            <v>O-Ring 37,1x1,6mm</v>
          </cell>
          <cell r="C20615" t="str">
            <v>joint 37.1 x 1.6</v>
          </cell>
          <cell r="D20615">
            <v>4.4000000000000004</v>
          </cell>
          <cell r="E20615" t="str">
            <v>P4</v>
          </cell>
          <cell r="F20615">
            <v>196</v>
          </cell>
          <cell r="G20615" t="str">
            <v>Stk</v>
          </cell>
          <cell r="H20615">
            <v>4.75</v>
          </cell>
        </row>
        <row r="20616">
          <cell r="A20616">
            <v>98609908</v>
          </cell>
          <cell r="B20616" t="str">
            <v>VMS O-Ring</v>
          </cell>
          <cell r="C20616" t="str">
            <v>Joint</v>
          </cell>
          <cell r="D20616">
            <v>5.2</v>
          </cell>
          <cell r="E20616" t="str">
            <v>P4</v>
          </cell>
          <cell r="F20616">
            <v>196</v>
          </cell>
          <cell r="G20616" t="str">
            <v>Stk</v>
          </cell>
          <cell r="H20616">
            <v>5.6</v>
          </cell>
        </row>
        <row r="20617">
          <cell r="A20617">
            <v>98609910</v>
          </cell>
          <cell r="B20617" t="str">
            <v>AMR O-Ring 51x3mm</v>
          </cell>
          <cell r="C20617" t="str">
            <v>Joint Torique 51x3</v>
          </cell>
          <cell r="D20617">
            <v>3.5</v>
          </cell>
          <cell r="E20617" t="str">
            <v>P4</v>
          </cell>
          <cell r="F20617">
            <v>196</v>
          </cell>
          <cell r="G20617" t="str">
            <v>Stk</v>
          </cell>
          <cell r="H20617">
            <v>3.8</v>
          </cell>
        </row>
        <row r="20618">
          <cell r="A20618">
            <v>98609916</v>
          </cell>
          <cell r="B20618" t="str">
            <v>TSR Dichtung für TOF Kabel</v>
          </cell>
          <cell r="C20618" t="str">
            <v>Joint Torique Camera V300</v>
          </cell>
          <cell r="D20618">
            <v>8.6999999999999993</v>
          </cell>
          <cell r="E20618" t="str">
            <v>P4</v>
          </cell>
          <cell r="F20618">
            <v>196</v>
          </cell>
          <cell r="G20618" t="str">
            <v>Stk</v>
          </cell>
          <cell r="H20618">
            <v>9.4</v>
          </cell>
        </row>
        <row r="20619">
          <cell r="A20619">
            <v>98610084</v>
          </cell>
          <cell r="B20619" t="str">
            <v>Milchmengenmesser MM15 HD (Wiegung)</v>
          </cell>
          <cell r="C20619" t="str">
            <v>MM15 pour P2100</v>
          </cell>
          <cell r="D20619">
            <v>1963</v>
          </cell>
          <cell r="E20619" t="str">
            <v>P1</v>
          </cell>
          <cell r="F20619">
            <v>120</v>
          </cell>
          <cell r="G20619" t="str">
            <v>Stk</v>
          </cell>
          <cell r="H20619">
            <v>2122</v>
          </cell>
        </row>
        <row r="20620">
          <cell r="A20620">
            <v>98610801</v>
          </cell>
          <cell r="B20620" t="str">
            <v>Ladekontaktkohle</v>
          </cell>
          <cell r="C20620" t="str">
            <v>Collecteur feedcar</v>
          </cell>
          <cell r="D20620">
            <v>160</v>
          </cell>
          <cell r="E20620" t="str">
            <v>P4</v>
          </cell>
          <cell r="F20620">
            <v>595</v>
          </cell>
          <cell r="G20620" t="str">
            <v>Stk</v>
          </cell>
          <cell r="H20620">
            <v>172.95</v>
          </cell>
        </row>
        <row r="20621">
          <cell r="A20621">
            <v>98612301</v>
          </cell>
          <cell r="B20621" t="str">
            <v>Gummistopfen 23mm</v>
          </cell>
          <cell r="C20621" t="str">
            <v>Bouchon chambre verre 23mm</v>
          </cell>
          <cell r="D20621">
            <v>18.649999999999999</v>
          </cell>
          <cell r="E20621" t="str">
            <v>P4</v>
          </cell>
          <cell r="F20621">
            <v>292</v>
          </cell>
          <cell r="G20621" t="str">
            <v>Stk</v>
          </cell>
          <cell r="H20621">
            <v>20.149999999999999</v>
          </cell>
        </row>
        <row r="20622">
          <cell r="A20622">
            <v>98612880</v>
          </cell>
          <cell r="B20622" t="str">
            <v>Vakuumventil VRM900</v>
          </cell>
          <cell r="C20622" t="str">
            <v>VRM 900 compl</v>
          </cell>
          <cell r="D20622">
            <v>236</v>
          </cell>
          <cell r="E20622" t="str">
            <v>P1</v>
          </cell>
          <cell r="F20622">
            <v>210</v>
          </cell>
          <cell r="G20622" t="str">
            <v>Stk</v>
          </cell>
          <cell r="H20622">
            <v>255.1</v>
          </cell>
        </row>
        <row r="20623">
          <cell r="A20623">
            <v>98617381</v>
          </cell>
          <cell r="B20623" t="str">
            <v>Zylinderhalter ATOP/ATO/ACR CN neu 3</v>
          </cell>
          <cell r="C20623" t="str">
            <v>collier pour cylindre ACR</v>
          </cell>
          <cell r="D20623">
            <v>97.2</v>
          </cell>
          <cell r="E20623" t="str">
            <v>P4</v>
          </cell>
          <cell r="F20623">
            <v>325</v>
          </cell>
          <cell r="G20623" t="str">
            <v>Stk</v>
          </cell>
          <cell r="H20623">
            <v>105.05</v>
          </cell>
        </row>
        <row r="20624">
          <cell r="A20624">
            <v>98618380</v>
          </cell>
          <cell r="B20624" t="str">
            <v>Ladekontakt, für links oder rechts</v>
          </cell>
          <cell r="C20624" t="str">
            <v>Kit balais contact D+G</v>
          </cell>
          <cell r="D20624">
            <v>309</v>
          </cell>
          <cell r="E20624" t="str">
            <v>P4</v>
          </cell>
          <cell r="F20624">
            <v>595</v>
          </cell>
          <cell r="G20624" t="str">
            <v>Stk</v>
          </cell>
          <cell r="H20624">
            <v>334.05</v>
          </cell>
        </row>
        <row r="20625">
          <cell r="A20625">
            <v>98620232</v>
          </cell>
          <cell r="B20625" t="str">
            <v>Station Controller Platine FSC2</v>
          </cell>
          <cell r="C20625" t="str">
            <v>Carte PCB station contrôleur T.2(ISO+B)</v>
          </cell>
          <cell r="D20625">
            <v>2025</v>
          </cell>
          <cell r="E20625" t="str">
            <v>P4</v>
          </cell>
          <cell r="F20625">
            <v>594</v>
          </cell>
          <cell r="G20625" t="str">
            <v>Stk</v>
          </cell>
          <cell r="H20625">
            <v>2189.0500000000002</v>
          </cell>
        </row>
        <row r="20626">
          <cell r="A20626">
            <v>98620292</v>
          </cell>
          <cell r="B20626" t="str">
            <v>Station Controller 2 ISO + B TSP</v>
          </cell>
          <cell r="C20626" t="str">
            <v>Station controller FSC2 ISO</v>
          </cell>
          <cell r="D20626">
            <v>3630</v>
          </cell>
          <cell r="E20626" t="str">
            <v>P1</v>
          </cell>
          <cell r="F20626">
            <v>540</v>
          </cell>
          <cell r="G20626" t="str">
            <v>Stk</v>
          </cell>
          <cell r="H20626">
            <v>3924.05</v>
          </cell>
        </row>
        <row r="20627">
          <cell r="A20627">
            <v>98620380</v>
          </cell>
          <cell r="B20627" t="str">
            <v>E-Prom Station Controller 2.02</v>
          </cell>
          <cell r="C20627" t="str">
            <v>EPROM Alpro 6 Station Controller v.2.02</v>
          </cell>
          <cell r="D20627">
            <v>181</v>
          </cell>
          <cell r="E20627" t="str">
            <v>P4</v>
          </cell>
          <cell r="F20627">
            <v>925</v>
          </cell>
          <cell r="G20627" t="str">
            <v>Stk</v>
          </cell>
          <cell r="H20627">
            <v>195.65</v>
          </cell>
        </row>
        <row r="20628">
          <cell r="A20628">
            <v>98620901</v>
          </cell>
          <cell r="B20628" t="str">
            <v>Plastikschieber für Halsband 40mm</v>
          </cell>
          <cell r="C20628" t="str">
            <v>Anneau plast. PR sangle 40mm</v>
          </cell>
          <cell r="D20628">
            <v>2.35</v>
          </cell>
          <cell r="E20628" t="str">
            <v>P4</v>
          </cell>
          <cell r="F20628">
            <v>925</v>
          </cell>
          <cell r="G20628" t="str">
            <v>Stk</v>
          </cell>
          <cell r="H20628">
            <v>2.5499999999999998</v>
          </cell>
        </row>
        <row r="20629">
          <cell r="A20629">
            <v>98627301</v>
          </cell>
          <cell r="B20629" t="str">
            <v>Klemmplatte</v>
          </cell>
          <cell r="C20629" t="str">
            <v>Plaque de fixation</v>
          </cell>
          <cell r="D20629">
            <v>10.3</v>
          </cell>
          <cell r="E20629" t="str">
            <v>P4</v>
          </cell>
          <cell r="F20629">
            <v>192</v>
          </cell>
          <cell r="G20629" t="str">
            <v>Stk</v>
          </cell>
          <cell r="H20629">
            <v>11.15</v>
          </cell>
        </row>
        <row r="20630">
          <cell r="A20630">
            <v>98627401</v>
          </cell>
          <cell r="B20630" t="str">
            <v>Behälterführung</v>
          </cell>
          <cell r="C20630" t="str">
            <v>Boîte flomaster</v>
          </cell>
          <cell r="D20630">
            <v>74.7</v>
          </cell>
          <cell r="E20630" t="str">
            <v>P4</v>
          </cell>
          <cell r="F20630">
            <v>192</v>
          </cell>
          <cell r="G20630" t="str">
            <v>Stk</v>
          </cell>
          <cell r="H20630">
            <v>80.75</v>
          </cell>
        </row>
        <row r="20631">
          <cell r="A20631">
            <v>98627580</v>
          </cell>
          <cell r="B20631" t="str">
            <v>Ventilgehäuse ALPRO</v>
          </cell>
          <cell r="C20631" t="str">
            <v>Support soufflet compl.</v>
          </cell>
          <cell r="D20631">
            <v>63.3</v>
          </cell>
          <cell r="E20631" t="str">
            <v>P4</v>
          </cell>
          <cell r="F20631">
            <v>192</v>
          </cell>
          <cell r="G20631" t="str">
            <v>Stk</v>
          </cell>
          <cell r="H20631">
            <v>68.45</v>
          </cell>
        </row>
        <row r="20632">
          <cell r="A20632">
            <v>98629601</v>
          </cell>
          <cell r="B20632" t="str">
            <v>Abdeckhaube FloMaster schwarz</v>
          </cell>
          <cell r="C20632" t="str">
            <v>Couvercle noir PR flomaster</v>
          </cell>
          <cell r="D20632">
            <v>53.8</v>
          </cell>
          <cell r="E20632" t="str">
            <v>P4</v>
          </cell>
          <cell r="F20632">
            <v>192</v>
          </cell>
          <cell r="G20632" t="str">
            <v>Stk</v>
          </cell>
          <cell r="H20632">
            <v>58.15</v>
          </cell>
        </row>
        <row r="20633">
          <cell r="A20633">
            <v>98631280</v>
          </cell>
          <cell r="B20633" t="str">
            <v>Dosierer Standard mit Konsole f. 3 Feed</v>
          </cell>
          <cell r="C20633" t="str">
            <v>Distributeur standard</v>
          </cell>
          <cell r="D20633">
            <v>1840</v>
          </cell>
          <cell r="E20633" t="str">
            <v>P1</v>
          </cell>
          <cell r="F20633">
            <v>540</v>
          </cell>
          <cell r="G20633" t="str">
            <v>Stk</v>
          </cell>
          <cell r="H20633">
            <v>1989.05</v>
          </cell>
        </row>
        <row r="20634">
          <cell r="A20634">
            <v>98635601</v>
          </cell>
          <cell r="B20634" t="str">
            <v>Elektromotor 0,37kW 380V o.Welle</v>
          </cell>
          <cell r="C20634" t="str">
            <v>Moteur 0.37 kW 380V sans arbre</v>
          </cell>
          <cell r="D20634">
            <v>491</v>
          </cell>
          <cell r="E20634" t="str">
            <v>P4</v>
          </cell>
          <cell r="F20634">
            <v>292</v>
          </cell>
          <cell r="G20634" t="str">
            <v>Stk</v>
          </cell>
          <cell r="H20634">
            <v>530.75</v>
          </cell>
        </row>
        <row r="20635">
          <cell r="A20635">
            <v>98636903</v>
          </cell>
          <cell r="B20635" t="str">
            <v>Schraube, Sechskant, M6x12 DIN933 A2</v>
          </cell>
          <cell r="C20635" t="str">
            <v>ECROU M6 12MM</v>
          </cell>
          <cell r="D20635">
            <v>1.1499999999999999</v>
          </cell>
          <cell r="E20635" t="str">
            <v>P4</v>
          </cell>
          <cell r="F20635">
            <v>196</v>
          </cell>
          <cell r="G20635" t="str">
            <v>Stk</v>
          </cell>
          <cell r="H20635">
            <v>1.25</v>
          </cell>
        </row>
        <row r="20636">
          <cell r="A20636">
            <v>98636904</v>
          </cell>
          <cell r="B20636" t="str">
            <v>Schraube, Sechskant, M6x16 DIN933 A2</v>
          </cell>
          <cell r="C20636" t="str">
            <v>Vis hexagonale M6x16 A2-70 DIN 933</v>
          </cell>
          <cell r="D20636">
            <v>1.45</v>
          </cell>
          <cell r="E20636" t="str">
            <v>P4</v>
          </cell>
          <cell r="F20636">
            <v>591</v>
          </cell>
          <cell r="G20636" t="str">
            <v>Stk</v>
          </cell>
          <cell r="H20636">
            <v>1.55</v>
          </cell>
        </row>
        <row r="20637">
          <cell r="A20637">
            <v>98636907</v>
          </cell>
          <cell r="B20637" t="str">
            <v>V300 Schraube Sechskant M6x30 A2-70</v>
          </cell>
          <cell r="C20637" t="str">
            <v>V300 Vis DIN 933 M6x30 A2-70</v>
          </cell>
          <cell r="D20637">
            <v>0.6</v>
          </cell>
          <cell r="E20637" t="str">
            <v>P4</v>
          </cell>
          <cell r="F20637">
            <v>196</v>
          </cell>
          <cell r="G20637" t="str">
            <v>Stk</v>
          </cell>
          <cell r="H20637">
            <v>0.65</v>
          </cell>
        </row>
        <row r="20638">
          <cell r="A20638">
            <v>98636914</v>
          </cell>
          <cell r="B20638" t="str">
            <v>Schraube, Sechskant, M6x120 DIN931 A2</v>
          </cell>
          <cell r="C20638" t="str">
            <v>Vis DIN 931 M6 x 120 A2</v>
          </cell>
          <cell r="D20638">
            <v>5.4</v>
          </cell>
          <cell r="E20638" t="str">
            <v>P4</v>
          </cell>
          <cell r="F20638">
            <v>196</v>
          </cell>
          <cell r="G20638" t="str">
            <v>Stk</v>
          </cell>
          <cell r="H20638">
            <v>5.85</v>
          </cell>
        </row>
        <row r="20639">
          <cell r="A20639">
            <v>98641801</v>
          </cell>
          <cell r="B20639" t="str">
            <v>Deckeldichtung f. FloMaster</v>
          </cell>
          <cell r="C20639" t="str">
            <v>Joint etancheite FM</v>
          </cell>
          <cell r="D20639">
            <v>38.1</v>
          </cell>
          <cell r="E20639" t="str">
            <v>P4</v>
          </cell>
          <cell r="F20639">
            <v>192</v>
          </cell>
          <cell r="G20639" t="str">
            <v>Stk</v>
          </cell>
          <cell r="H20639">
            <v>41.2</v>
          </cell>
        </row>
        <row r="20640">
          <cell r="A20640">
            <v>98642320</v>
          </cell>
          <cell r="B20640" t="str">
            <v>Bioöl Komprimat 20l</v>
          </cell>
          <cell r="C20640" t="str">
            <v>Huile hydraul. bio 20l</v>
          </cell>
          <cell r="D20640">
            <v>237</v>
          </cell>
          <cell r="E20640" t="str">
            <v>P2</v>
          </cell>
          <cell r="F20640">
            <v>368</v>
          </cell>
          <cell r="G20640" t="str">
            <v>Kan</v>
          </cell>
          <cell r="H20640">
            <v>256.2</v>
          </cell>
        </row>
        <row r="20641">
          <cell r="A20641">
            <v>98642501</v>
          </cell>
          <cell r="B20641" t="str">
            <v>Dichtring</v>
          </cell>
          <cell r="C20641" t="str">
            <v>Joint etancheite</v>
          </cell>
          <cell r="D20641">
            <v>4.55</v>
          </cell>
          <cell r="E20641" t="str">
            <v>P4</v>
          </cell>
          <cell r="F20641">
            <v>192</v>
          </cell>
          <cell r="G20641" t="str">
            <v>Stk</v>
          </cell>
          <cell r="H20641">
            <v>4.9000000000000004</v>
          </cell>
        </row>
        <row r="20642">
          <cell r="A20642">
            <v>98644201</v>
          </cell>
          <cell r="B20642" t="str">
            <v>Schlauchklammer</v>
          </cell>
          <cell r="C20642" t="str">
            <v>Support tuyau SMRI</v>
          </cell>
          <cell r="D20642">
            <v>0.7</v>
          </cell>
          <cell r="E20642" t="str">
            <v>P4</v>
          </cell>
          <cell r="F20642">
            <v>291</v>
          </cell>
          <cell r="G20642" t="str">
            <v>Stk</v>
          </cell>
          <cell r="H20642">
            <v>0.75</v>
          </cell>
        </row>
        <row r="20643">
          <cell r="A20643">
            <v>98653280</v>
          </cell>
          <cell r="B20643" t="str">
            <v>.E.Cable Trunk Cjpl</v>
          </cell>
          <cell r="C20643" t="str">
            <v>.E.Cable Trunk Cjpl</v>
          </cell>
          <cell r="D20643">
            <v>13</v>
          </cell>
          <cell r="E20643" t="str">
            <v>P4</v>
          </cell>
          <cell r="F20643">
            <v>191</v>
          </cell>
          <cell r="G20643" t="str">
            <v>Kit</v>
          </cell>
          <cell r="H20643">
            <v>14.05</v>
          </cell>
        </row>
        <row r="20644">
          <cell r="A20644">
            <v>98653810</v>
          </cell>
          <cell r="B20644" t="str">
            <v>Kabel 10m m.Stecker und Buchse</v>
          </cell>
          <cell r="C20644" t="str">
            <v>Câble complet 10 M</v>
          </cell>
          <cell r="D20644">
            <v>145</v>
          </cell>
          <cell r="E20644" t="str">
            <v>P2</v>
          </cell>
          <cell r="F20644">
            <v>362</v>
          </cell>
          <cell r="G20644" t="str">
            <v>Stk</v>
          </cell>
          <cell r="H20644">
            <v>156.75</v>
          </cell>
        </row>
        <row r="20645">
          <cell r="A20645">
            <v>98653812</v>
          </cell>
          <cell r="B20645" t="str">
            <v>Schwimmerschalter m.Kabelanschluss</v>
          </cell>
          <cell r="C20645" t="str">
            <v>Flotteur pompe relevage</v>
          </cell>
          <cell r="D20645">
            <v>110</v>
          </cell>
          <cell r="E20645" t="str">
            <v>P2</v>
          </cell>
          <cell r="F20645">
            <v>362</v>
          </cell>
          <cell r="G20645" t="str">
            <v>Stk</v>
          </cell>
          <cell r="H20645">
            <v>118.9</v>
          </cell>
        </row>
        <row r="20646">
          <cell r="A20646">
            <v>98653813</v>
          </cell>
          <cell r="B20646" t="str">
            <v>Kondensator 4000</v>
          </cell>
          <cell r="C20646" t="str">
            <v>Condensateur Pompe Relevage</v>
          </cell>
          <cell r="D20646">
            <v>31.7</v>
          </cell>
          <cell r="E20646" t="str">
            <v>P2</v>
          </cell>
          <cell r="F20646">
            <v>362</v>
          </cell>
          <cell r="G20646" t="str">
            <v>Stk</v>
          </cell>
          <cell r="H20646">
            <v>34.25</v>
          </cell>
        </row>
        <row r="20647">
          <cell r="A20647">
            <v>98653815</v>
          </cell>
          <cell r="B20647" t="str">
            <v>Dichtung</v>
          </cell>
          <cell r="C20647" t="str">
            <v>Garniture mecanique</v>
          </cell>
          <cell r="D20647">
            <v>54.4</v>
          </cell>
          <cell r="F20647">
            <v>362</v>
          </cell>
          <cell r="G20647" t="str">
            <v>Stk</v>
          </cell>
          <cell r="H20647">
            <v>58.8</v>
          </cell>
        </row>
        <row r="20648">
          <cell r="A20648">
            <v>98653816</v>
          </cell>
          <cell r="B20648" t="str">
            <v>Dichtung</v>
          </cell>
          <cell r="C20648" t="str">
            <v>Bague etancheite</v>
          </cell>
          <cell r="D20648">
            <v>30.8</v>
          </cell>
          <cell r="F20648">
            <v>362</v>
          </cell>
          <cell r="G20648" t="str">
            <v>Stk</v>
          </cell>
          <cell r="H20648">
            <v>33.299999999999997</v>
          </cell>
        </row>
        <row r="20649">
          <cell r="A20649">
            <v>98653817</v>
          </cell>
          <cell r="B20649" t="str">
            <v>Rotor für Drainagepumpe 4000</v>
          </cell>
          <cell r="C20649" t="str">
            <v>Helice pompe relevage</v>
          </cell>
          <cell r="D20649">
            <v>65.5</v>
          </cell>
          <cell r="E20649" t="str">
            <v>P2</v>
          </cell>
          <cell r="F20649">
            <v>362</v>
          </cell>
          <cell r="G20649" t="str">
            <v>Stk</v>
          </cell>
          <cell r="H20649">
            <v>70.8</v>
          </cell>
        </row>
        <row r="20650">
          <cell r="A20650">
            <v>98653823</v>
          </cell>
          <cell r="B20650" t="str">
            <v>Rotor f.Drainagepumpe AL4000 ab 2002</v>
          </cell>
          <cell r="C20650" t="str">
            <v>.E.Impeller for pump 4000 from 2002</v>
          </cell>
          <cell r="D20650">
            <v>65.5</v>
          </cell>
          <cell r="F20650">
            <v>362</v>
          </cell>
          <cell r="G20650" t="str">
            <v>Stk</v>
          </cell>
          <cell r="H20650">
            <v>70.8</v>
          </cell>
        </row>
        <row r="20651">
          <cell r="A20651">
            <v>98653824</v>
          </cell>
          <cell r="B20651" t="str">
            <v>Impeller für Drainagepumpe C4000 (98)</v>
          </cell>
          <cell r="C20651" t="str">
            <v>Hélice C4000, à partir de 2008</v>
          </cell>
          <cell r="D20651">
            <v>95.5</v>
          </cell>
          <cell r="E20651" t="str">
            <v>P3</v>
          </cell>
          <cell r="F20651">
            <v>362</v>
          </cell>
          <cell r="G20651" t="str">
            <v>Stk</v>
          </cell>
          <cell r="H20651">
            <v>103.25</v>
          </cell>
        </row>
        <row r="20652">
          <cell r="A20652">
            <v>98653875</v>
          </cell>
          <cell r="B20652" t="str">
            <v>Tauchpumpe 4000 2in</v>
          </cell>
          <cell r="C20652" t="str">
            <v>Pompe de relevage4000 nouveau modèle 2in</v>
          </cell>
          <cell r="D20652">
            <v>971</v>
          </cell>
          <cell r="E20652" t="str">
            <v>P2</v>
          </cell>
          <cell r="F20652">
            <v>362</v>
          </cell>
          <cell r="G20652" t="str">
            <v>Stk</v>
          </cell>
          <cell r="H20652">
            <v>1049.6500000000001</v>
          </cell>
        </row>
        <row r="20653">
          <cell r="A20653">
            <v>98655880</v>
          </cell>
          <cell r="B20653" t="str">
            <v>Reparatursatz</v>
          </cell>
          <cell r="C20653" t="str">
            <v>Kit reparation bras</v>
          </cell>
          <cell r="D20653">
            <v>16.3</v>
          </cell>
          <cell r="E20653" t="str">
            <v>P4</v>
          </cell>
          <cell r="F20653">
            <v>194</v>
          </cell>
          <cell r="G20653" t="str">
            <v>Stk</v>
          </cell>
          <cell r="H20653">
            <v>17.600000000000001</v>
          </cell>
        </row>
        <row r="20654">
          <cell r="A20654">
            <v>98656480</v>
          </cell>
          <cell r="B20654" t="str">
            <v>Motorhalterung inkl. Reedrelais</v>
          </cell>
          <cell r="C20654" t="str">
            <v>Sonde + support distrib NM</v>
          </cell>
          <cell r="D20654">
            <v>104</v>
          </cell>
          <cell r="E20654" t="str">
            <v>P4</v>
          </cell>
          <cell r="F20654">
            <v>594</v>
          </cell>
          <cell r="G20654" t="str">
            <v>Stk</v>
          </cell>
          <cell r="H20654">
            <v>112.4</v>
          </cell>
        </row>
        <row r="20655">
          <cell r="A20655">
            <v>98658701</v>
          </cell>
          <cell r="B20655" t="str">
            <v>Halter f. Maestro</v>
          </cell>
          <cell r="C20655" t="str">
            <v>Tuyau supp. pour maestro</v>
          </cell>
          <cell r="D20655">
            <v>27.7</v>
          </cell>
          <cell r="E20655" t="str">
            <v>P4</v>
          </cell>
          <cell r="F20655">
            <v>191</v>
          </cell>
          <cell r="G20655" t="str">
            <v>Stk</v>
          </cell>
          <cell r="H20655">
            <v>29.95</v>
          </cell>
        </row>
        <row r="20656">
          <cell r="A20656">
            <v>98659101</v>
          </cell>
          <cell r="B20656" t="str">
            <v>Dichtung MPC Teil B</v>
          </cell>
          <cell r="C20656" t="str">
            <v>Joint</v>
          </cell>
          <cell r="D20656">
            <v>16.350000000000001</v>
          </cell>
          <cell r="E20656" t="str">
            <v>P4</v>
          </cell>
          <cell r="F20656">
            <v>191</v>
          </cell>
          <cell r="G20656" t="str">
            <v>Stk</v>
          </cell>
          <cell r="H20656">
            <v>17.649999999999999</v>
          </cell>
        </row>
        <row r="20657">
          <cell r="A20657">
            <v>98659380</v>
          </cell>
          <cell r="B20657" t="str">
            <v>Halter verz MPC ALPRO</v>
          </cell>
          <cell r="C20657" t="str">
            <v>Support MPC</v>
          </cell>
          <cell r="D20657">
            <v>169</v>
          </cell>
          <cell r="E20657" t="str">
            <v>P4</v>
          </cell>
          <cell r="F20657">
            <v>191</v>
          </cell>
          <cell r="G20657" t="str">
            <v>Stk</v>
          </cell>
          <cell r="H20657">
            <v>182.7</v>
          </cell>
        </row>
        <row r="20658">
          <cell r="A20658">
            <v>98659381</v>
          </cell>
          <cell r="B20658" t="str">
            <v>MPC Halter für Steelline</v>
          </cell>
          <cell r="C20658" t="str">
            <v>Support inox MPC</v>
          </cell>
          <cell r="D20658">
            <v>96.1</v>
          </cell>
          <cell r="E20658" t="str">
            <v>P1</v>
          </cell>
          <cell r="F20658">
            <v>120</v>
          </cell>
          <cell r="G20658" t="str">
            <v>Stk</v>
          </cell>
          <cell r="H20658">
            <v>103.9</v>
          </cell>
        </row>
        <row r="20659">
          <cell r="A20659">
            <v>98671501</v>
          </cell>
          <cell r="B20659" t="str">
            <v>Linsenschraube M4x18 DIN7985 A-H A2</v>
          </cell>
          <cell r="C20659" t="str">
            <v>Vis pour bloc de regulation</v>
          </cell>
          <cell r="D20659">
            <v>1.1499999999999999</v>
          </cell>
          <cell r="E20659" t="str">
            <v>P4</v>
          </cell>
          <cell r="F20659">
            <v>270</v>
          </cell>
          <cell r="G20659" t="str">
            <v>Stk</v>
          </cell>
          <cell r="H20659">
            <v>1.25</v>
          </cell>
        </row>
        <row r="20660">
          <cell r="A20660">
            <v>98671601</v>
          </cell>
          <cell r="B20660" t="str">
            <v>Koppelstück MilkMaster</v>
          </cell>
          <cell r="C20660" t="str">
            <v>Manchon Milkmaster</v>
          </cell>
          <cell r="D20660">
            <v>8.0500000000000007</v>
          </cell>
          <cell r="E20660" t="str">
            <v>P4</v>
          </cell>
          <cell r="F20660">
            <v>967</v>
          </cell>
          <cell r="G20660" t="str">
            <v>Stk</v>
          </cell>
          <cell r="H20660">
            <v>8.6999999999999993</v>
          </cell>
        </row>
        <row r="20661">
          <cell r="A20661">
            <v>98671781</v>
          </cell>
          <cell r="B20661" t="str">
            <v>Halterung Sicherheitsabscheider LPR lang</v>
          </cell>
          <cell r="C20661" t="str">
            <v>Tige piège sanit long</v>
          </cell>
          <cell r="D20661">
            <v>115</v>
          </cell>
          <cell r="E20661" t="str">
            <v>P4</v>
          </cell>
          <cell r="F20661">
            <v>292</v>
          </cell>
          <cell r="G20661" t="str">
            <v>Stk</v>
          </cell>
          <cell r="H20661">
            <v>124.3</v>
          </cell>
        </row>
        <row r="20662">
          <cell r="A20662">
            <v>98671782</v>
          </cell>
          <cell r="B20662" t="str">
            <v>Halterung Überlaufsicherung 70l</v>
          </cell>
          <cell r="C20662" t="str">
            <v>TIGE INOX SR70L PIEGE</v>
          </cell>
          <cell r="D20662">
            <v>77.900000000000006</v>
          </cell>
          <cell r="E20662" t="str">
            <v>P4</v>
          </cell>
          <cell r="F20662">
            <v>292</v>
          </cell>
          <cell r="G20662" t="str">
            <v>Stk</v>
          </cell>
          <cell r="H20662">
            <v>84.2</v>
          </cell>
        </row>
        <row r="20663">
          <cell r="A20663">
            <v>98671783</v>
          </cell>
          <cell r="B20663" t="str">
            <v>Halterung Überlaufsicherung 100l</v>
          </cell>
          <cell r="C20663" t="str">
            <v>Tige serrage extension piège sanit</v>
          </cell>
          <cell r="D20663">
            <v>67.2</v>
          </cell>
          <cell r="E20663" t="str">
            <v>P4</v>
          </cell>
          <cell r="F20663">
            <v>292</v>
          </cell>
          <cell r="G20663" t="str">
            <v>Stk</v>
          </cell>
          <cell r="H20663">
            <v>72.650000000000006</v>
          </cell>
        </row>
        <row r="20664">
          <cell r="A20664">
            <v>98675501</v>
          </cell>
          <cell r="B20664" t="str">
            <v>Ventil TF80</v>
          </cell>
          <cell r="C20664" t="str">
            <v>Entrée d’air TF100 avec perçage</v>
          </cell>
          <cell r="D20664">
            <v>3.65</v>
          </cell>
          <cell r="E20664" t="str">
            <v>P4</v>
          </cell>
          <cell r="F20664">
            <v>257</v>
          </cell>
          <cell r="G20664" t="str">
            <v>Stk</v>
          </cell>
          <cell r="H20664">
            <v>3.95</v>
          </cell>
        </row>
        <row r="20665">
          <cell r="A20665">
            <v>98675502</v>
          </cell>
          <cell r="B20665" t="str">
            <v>Ventil TF80 ohne Lufteinlass</v>
          </cell>
          <cell r="C20665" t="str">
            <v>Bouchon entrée d’air TF100</v>
          </cell>
          <cell r="D20665">
            <v>3.65</v>
          </cell>
          <cell r="E20665" t="str">
            <v>P4</v>
          </cell>
          <cell r="F20665">
            <v>257</v>
          </cell>
          <cell r="G20665" t="str">
            <v>Stk</v>
          </cell>
          <cell r="H20665">
            <v>3.95</v>
          </cell>
        </row>
        <row r="20666">
          <cell r="A20666">
            <v>98676701</v>
          </cell>
          <cell r="B20666" t="str">
            <v>Griffeinsatz Gummi</v>
          </cell>
          <cell r="C20666" t="str">
            <v>Bouchon IDA-MM</v>
          </cell>
          <cell r="D20666">
            <v>10.1</v>
          </cell>
          <cell r="E20666" t="str">
            <v>P4</v>
          </cell>
          <cell r="F20666">
            <v>967</v>
          </cell>
          <cell r="G20666" t="str">
            <v>Stk</v>
          </cell>
          <cell r="H20666">
            <v>10.9</v>
          </cell>
        </row>
        <row r="20667">
          <cell r="A20667">
            <v>98676980</v>
          </cell>
          <cell r="B20667" t="str">
            <v>Kabel für MM15 Elektronik</v>
          </cell>
          <cell r="C20667" t="str">
            <v>Cable pour MM15</v>
          </cell>
          <cell r="D20667">
            <v>13</v>
          </cell>
          <cell r="E20667" t="str">
            <v>P4</v>
          </cell>
          <cell r="F20667">
            <v>192</v>
          </cell>
          <cell r="G20667" t="str">
            <v>Stk</v>
          </cell>
          <cell r="H20667">
            <v>14.05</v>
          </cell>
        </row>
        <row r="20668">
          <cell r="A20668">
            <v>98677301</v>
          </cell>
          <cell r="B20668" t="str">
            <v>Abdeckhaube MilkMaster</v>
          </cell>
          <cell r="C20668" t="str">
            <v>Capot arrière PR Milkmaster</v>
          </cell>
          <cell r="D20668">
            <v>57.3</v>
          </cell>
          <cell r="E20668" t="str">
            <v>P4</v>
          </cell>
          <cell r="F20668">
            <v>191</v>
          </cell>
          <cell r="G20668" t="str">
            <v>Stk</v>
          </cell>
          <cell r="H20668">
            <v>61.95</v>
          </cell>
        </row>
        <row r="20669">
          <cell r="A20669">
            <v>98679401</v>
          </cell>
          <cell r="B20669" t="str">
            <v>Bandage selbsthaftend 6cm x 4,5m</v>
          </cell>
          <cell r="C20669" t="str">
            <v>Bandage trayon 4.5mx6cm</v>
          </cell>
          <cell r="D20669">
            <v>17.75</v>
          </cell>
          <cell r="E20669" t="str">
            <v>P2</v>
          </cell>
          <cell r="F20669">
            <v>342</v>
          </cell>
          <cell r="G20669" t="str">
            <v>Stk</v>
          </cell>
          <cell r="H20669">
            <v>19.2</v>
          </cell>
        </row>
        <row r="20670">
          <cell r="A20670">
            <v>98680501</v>
          </cell>
          <cell r="B20670" t="str">
            <v>Lagerbuchse Antrieb FCC</v>
          </cell>
          <cell r="C20670" t="str">
            <v>Ecrou Bogie M6x6 A2</v>
          </cell>
          <cell r="D20670">
            <v>15.8</v>
          </cell>
          <cell r="E20670" t="str">
            <v>P4</v>
          </cell>
          <cell r="F20670">
            <v>595</v>
          </cell>
          <cell r="G20670" t="str">
            <v>Stk</v>
          </cell>
          <cell r="H20670">
            <v>17.100000000000001</v>
          </cell>
        </row>
        <row r="20671">
          <cell r="A20671">
            <v>98683680</v>
          </cell>
          <cell r="B20671" t="str">
            <v>Zitzensilikon S100 (2x98683603)</v>
          </cell>
          <cell r="C20671" t="str">
            <v>2 manchons S100 par sachet</v>
          </cell>
          <cell r="D20671">
            <v>58.6</v>
          </cell>
          <cell r="E20671" t="str">
            <v>P1</v>
          </cell>
          <cell r="F20671">
            <v>252</v>
          </cell>
          <cell r="G20671" t="str">
            <v>Beu</v>
          </cell>
          <cell r="H20671">
            <v>63.35</v>
          </cell>
        </row>
        <row r="20672">
          <cell r="A20672">
            <v>98683690</v>
          </cell>
          <cell r="B20672" t="str">
            <v>Zitzensilikon S100 (50x98683603)</v>
          </cell>
          <cell r="C20672" t="str">
            <v>50 manchons S100 par boîte</v>
          </cell>
          <cell r="D20672">
            <v>1415</v>
          </cell>
          <cell r="E20672" t="str">
            <v>P1</v>
          </cell>
          <cell r="F20672">
            <v>252</v>
          </cell>
          <cell r="G20672" t="str">
            <v>Kar</v>
          </cell>
          <cell r="H20672">
            <v>1529.6</v>
          </cell>
        </row>
        <row r="20673">
          <cell r="A20673">
            <v>98683701</v>
          </cell>
          <cell r="B20673" t="str">
            <v>Dichtung MPC Teil A</v>
          </cell>
          <cell r="C20673" t="str">
            <v>Joint MPC</v>
          </cell>
          <cell r="D20673">
            <v>5.9</v>
          </cell>
          <cell r="E20673" t="str">
            <v>P4</v>
          </cell>
          <cell r="F20673">
            <v>191</v>
          </cell>
          <cell r="G20673" t="str">
            <v>Stk</v>
          </cell>
          <cell r="H20673">
            <v>6.4</v>
          </cell>
        </row>
        <row r="20674">
          <cell r="A20674">
            <v>98694481</v>
          </cell>
          <cell r="B20674" t="str">
            <v>Manuflow 21 Auslasskammer</v>
          </cell>
          <cell r="C20674" t="str">
            <v>Partie inf.plast.manufl.21(D24)</v>
          </cell>
          <cell r="D20674">
            <v>107</v>
          </cell>
          <cell r="E20674" t="str">
            <v>P4</v>
          </cell>
          <cell r="F20674">
            <v>192</v>
          </cell>
          <cell r="G20674" t="str">
            <v>Stk</v>
          </cell>
          <cell r="H20674">
            <v>115.65</v>
          </cell>
        </row>
        <row r="20675">
          <cell r="A20675">
            <v>98695780</v>
          </cell>
          <cell r="B20675" t="str">
            <v>MF Einlaufventil</v>
          </cell>
          <cell r="C20675" t="str">
            <v>Valve entrée manuflow 2</v>
          </cell>
          <cell r="D20675">
            <v>81.7</v>
          </cell>
          <cell r="E20675" t="str">
            <v>P4</v>
          </cell>
          <cell r="F20675">
            <v>192</v>
          </cell>
          <cell r="G20675" t="str">
            <v>Stk</v>
          </cell>
          <cell r="H20675">
            <v>88.3</v>
          </cell>
        </row>
        <row r="20676">
          <cell r="A20676">
            <v>98696001</v>
          </cell>
          <cell r="B20676" t="str">
            <v>MF Auslaufventil</v>
          </cell>
          <cell r="C20676" t="str">
            <v>Guide flotteur jumbo</v>
          </cell>
          <cell r="D20676">
            <v>53.5</v>
          </cell>
          <cell r="E20676" t="str">
            <v>P4</v>
          </cell>
          <cell r="F20676">
            <v>192</v>
          </cell>
          <cell r="G20676" t="str">
            <v>Stk</v>
          </cell>
          <cell r="H20676">
            <v>57.85</v>
          </cell>
        </row>
        <row r="20677">
          <cell r="A20677">
            <v>98696101</v>
          </cell>
          <cell r="B20677" t="str">
            <v>Feder gross, MF2</v>
          </cell>
          <cell r="C20677" t="str">
            <v>Ressort rappel valve man.21</v>
          </cell>
          <cell r="D20677">
            <v>23.3</v>
          </cell>
          <cell r="E20677" t="str">
            <v>P4</v>
          </cell>
          <cell r="F20677">
            <v>192</v>
          </cell>
          <cell r="G20677" t="str">
            <v>Stk</v>
          </cell>
          <cell r="H20677">
            <v>25.2</v>
          </cell>
        </row>
        <row r="20678">
          <cell r="A20678">
            <v>98696281</v>
          </cell>
          <cell r="B20678" t="str">
            <v>Reedkontakt</v>
          </cell>
          <cell r="C20678" t="str">
            <v>Sonde manuflow 21</v>
          </cell>
          <cell r="D20678">
            <v>326</v>
          </cell>
          <cell r="E20678" t="str">
            <v>P4</v>
          </cell>
          <cell r="F20678">
            <v>192</v>
          </cell>
          <cell r="G20678" t="str">
            <v>Stk</v>
          </cell>
          <cell r="H20678">
            <v>352.4</v>
          </cell>
        </row>
        <row r="20679">
          <cell r="A20679">
            <v>98702380</v>
          </cell>
          <cell r="B20679" t="str">
            <v>Grundplatte</v>
          </cell>
          <cell r="C20679" t="str">
            <v>Flasque arrière</v>
          </cell>
          <cell r="D20679">
            <v>170</v>
          </cell>
          <cell r="E20679" t="str">
            <v>P4</v>
          </cell>
          <cell r="F20679">
            <v>292</v>
          </cell>
          <cell r="G20679" t="str">
            <v>Stk</v>
          </cell>
          <cell r="H20679">
            <v>183.75</v>
          </cell>
        </row>
        <row r="20680">
          <cell r="A20680">
            <v>98702480</v>
          </cell>
          <cell r="B20680" t="str">
            <v>Rückenplatte für Milchpumpe</v>
          </cell>
          <cell r="C20680" t="str">
            <v>Flasque pompe P4</v>
          </cell>
          <cell r="D20680">
            <v>210</v>
          </cell>
          <cell r="E20680" t="str">
            <v>P4</v>
          </cell>
          <cell r="F20680">
            <v>292</v>
          </cell>
          <cell r="G20680" t="str">
            <v>Stk</v>
          </cell>
          <cell r="H20680">
            <v>227</v>
          </cell>
        </row>
        <row r="20681">
          <cell r="A20681">
            <v>98708460</v>
          </cell>
          <cell r="B20681" t="str">
            <v>Lüfterflügel-Satz (3St.)</v>
          </cell>
          <cell r="C20681" t="str">
            <v>3 PALES DE MIX AIR PF142</v>
          </cell>
          <cell r="D20681">
            <v>115</v>
          </cell>
          <cell r="E20681" t="str">
            <v>P4</v>
          </cell>
          <cell r="F20681">
            <v>392</v>
          </cell>
          <cell r="G20681" t="str">
            <v>Stk</v>
          </cell>
          <cell r="H20681">
            <v>124.3</v>
          </cell>
        </row>
        <row r="20682">
          <cell r="A20682">
            <v>98708470</v>
          </cell>
          <cell r="B20682" t="str">
            <v>Melkstandventilator PV600</v>
          </cell>
          <cell r="C20682" t="str">
            <v>Brasseur d'air PV600</v>
          </cell>
          <cell r="D20682">
            <v>478</v>
          </cell>
          <cell r="E20682" t="str">
            <v>P4</v>
          </cell>
          <cell r="F20682">
            <v>720</v>
          </cell>
          <cell r="G20682" t="str">
            <v>Stk</v>
          </cell>
          <cell r="H20682">
            <v>516.70000000000005</v>
          </cell>
        </row>
        <row r="20683">
          <cell r="A20683">
            <v>98713001</v>
          </cell>
          <cell r="B20683" t="str">
            <v>Rotordichtung Motor MilkMaster</v>
          </cell>
          <cell r="C20683" t="str">
            <v>Joint de roteur MilkMaster</v>
          </cell>
          <cell r="D20683">
            <v>8.35</v>
          </cell>
          <cell r="E20683" t="str">
            <v>P4</v>
          </cell>
          <cell r="F20683">
            <v>967</v>
          </cell>
          <cell r="G20683" t="str">
            <v>Stk</v>
          </cell>
          <cell r="H20683">
            <v>9.0500000000000007</v>
          </cell>
        </row>
        <row r="20684">
          <cell r="A20684">
            <v>98713781</v>
          </cell>
          <cell r="B20684" t="str">
            <v>Sensor MilkMaster neu</v>
          </cell>
          <cell r="C20684" t="str">
            <v>Capteur Milkmaster</v>
          </cell>
          <cell r="D20684">
            <v>329</v>
          </cell>
          <cell r="E20684" t="str">
            <v>P4</v>
          </cell>
          <cell r="F20684">
            <v>967</v>
          </cell>
          <cell r="G20684" t="str">
            <v>Stk</v>
          </cell>
          <cell r="H20684">
            <v>355.65</v>
          </cell>
        </row>
        <row r="20685">
          <cell r="A20685">
            <v>98714380</v>
          </cell>
          <cell r="B20685" t="str">
            <v>Deckel CN f. Milchpumpe FMP</v>
          </cell>
          <cell r="C20685" t="str">
            <v>Capot inox FMP55</v>
          </cell>
          <cell r="D20685">
            <v>219</v>
          </cell>
          <cell r="E20685" t="str">
            <v>P1</v>
          </cell>
          <cell r="F20685">
            <v>220</v>
          </cell>
          <cell r="G20685" t="str">
            <v>Stk</v>
          </cell>
          <cell r="H20685">
            <v>236.75</v>
          </cell>
        </row>
        <row r="20686">
          <cell r="A20686">
            <v>98716380</v>
          </cell>
          <cell r="B20686" t="str">
            <v>Reed Relais m.Kabel</v>
          </cell>
          <cell r="C20686" t="str">
            <v>Reed relay distributeur</v>
          </cell>
          <cell r="D20686">
            <v>119</v>
          </cell>
          <cell r="E20686" t="str">
            <v>P4</v>
          </cell>
          <cell r="F20686">
            <v>594</v>
          </cell>
          <cell r="G20686" t="str">
            <v>Stk</v>
          </cell>
          <cell r="H20686">
            <v>128.65</v>
          </cell>
        </row>
        <row r="20687">
          <cell r="A20687">
            <v>98716501</v>
          </cell>
          <cell r="B20687" t="str">
            <v>Düse Multi Grip</v>
          </cell>
          <cell r="C20687" t="str">
            <v>Embout de poignée multigrip</v>
          </cell>
          <cell r="D20687">
            <v>31.2</v>
          </cell>
          <cell r="E20687" t="str">
            <v>P4</v>
          </cell>
          <cell r="F20687">
            <v>195</v>
          </cell>
          <cell r="G20687" t="str">
            <v>Stk</v>
          </cell>
          <cell r="H20687">
            <v>33.75</v>
          </cell>
        </row>
        <row r="20688">
          <cell r="A20688">
            <v>98716601</v>
          </cell>
          <cell r="B20688" t="str">
            <v>Griffschale rechts Multigrip</v>
          </cell>
          <cell r="C20688" t="str">
            <v>Poignee (couverture) Droite</v>
          </cell>
          <cell r="D20688">
            <v>43.4</v>
          </cell>
          <cell r="E20688" t="str">
            <v>P4</v>
          </cell>
          <cell r="F20688">
            <v>195</v>
          </cell>
          <cell r="G20688" t="str">
            <v>Stk</v>
          </cell>
          <cell r="H20688">
            <v>46.9</v>
          </cell>
        </row>
        <row r="20689">
          <cell r="A20689">
            <v>98716701</v>
          </cell>
          <cell r="B20689" t="str">
            <v>Griffschale links Multigrip</v>
          </cell>
          <cell r="C20689" t="str">
            <v>Poignee (couverture) Gauche</v>
          </cell>
          <cell r="D20689">
            <v>43.4</v>
          </cell>
          <cell r="E20689" t="str">
            <v>P4</v>
          </cell>
          <cell r="F20689">
            <v>195</v>
          </cell>
          <cell r="G20689" t="str">
            <v>Stk</v>
          </cell>
          <cell r="H20689">
            <v>46.9</v>
          </cell>
        </row>
        <row r="20690">
          <cell r="A20690">
            <v>98717101</v>
          </cell>
          <cell r="B20690" t="str">
            <v>Vakuumrohr Multi</v>
          </cell>
          <cell r="C20690" t="str">
            <v>Tube de vacuum Multigrip</v>
          </cell>
          <cell r="D20690">
            <v>19.2</v>
          </cell>
          <cell r="E20690" t="str">
            <v>P4</v>
          </cell>
          <cell r="F20690">
            <v>195</v>
          </cell>
          <cell r="G20690" t="str">
            <v>Stk</v>
          </cell>
          <cell r="H20690">
            <v>20.75</v>
          </cell>
        </row>
        <row r="20691">
          <cell r="A20691">
            <v>98717391</v>
          </cell>
          <cell r="B20691" t="str">
            <v>Kontakte MCP 200 5 Set (10 St.)</v>
          </cell>
          <cell r="C20691" t="str">
            <v>Kit contact multicoupler</v>
          </cell>
          <cell r="D20691">
            <v>65.599999999999994</v>
          </cell>
          <cell r="E20691" t="str">
            <v>P4</v>
          </cell>
          <cell r="F20691">
            <v>195</v>
          </cell>
          <cell r="G20691" t="str">
            <v>Stk</v>
          </cell>
          <cell r="H20691">
            <v>70.900000000000006</v>
          </cell>
        </row>
        <row r="20692">
          <cell r="A20692">
            <v>98717501</v>
          </cell>
          <cell r="B20692" t="str">
            <v>Federbügel Multipoint 52</v>
          </cell>
          <cell r="C20692" t="str">
            <v>Spring 52 multi</v>
          </cell>
          <cell r="D20692">
            <v>7.35</v>
          </cell>
          <cell r="E20692" t="str">
            <v>P4</v>
          </cell>
          <cell r="F20692">
            <v>195</v>
          </cell>
          <cell r="G20692" t="str">
            <v>Stk</v>
          </cell>
          <cell r="H20692">
            <v>7.95</v>
          </cell>
        </row>
        <row r="20693">
          <cell r="A20693">
            <v>98717601</v>
          </cell>
          <cell r="B20693" t="str">
            <v>Kontaktblech</v>
          </cell>
          <cell r="C20693" t="str">
            <v>Contact long multicoupleur</v>
          </cell>
          <cell r="D20693">
            <v>6.1</v>
          </cell>
          <cell r="E20693" t="str">
            <v>P4</v>
          </cell>
          <cell r="F20693">
            <v>195</v>
          </cell>
          <cell r="G20693" t="str">
            <v>Stk</v>
          </cell>
          <cell r="H20693">
            <v>6.6</v>
          </cell>
        </row>
        <row r="20694">
          <cell r="A20694">
            <v>98717701</v>
          </cell>
          <cell r="B20694" t="str">
            <v>Kontaktblech</v>
          </cell>
          <cell r="C20694" t="str">
            <v>Contact court multicoupleur</v>
          </cell>
          <cell r="D20694">
            <v>5.95</v>
          </cell>
          <cell r="E20694" t="str">
            <v>P4</v>
          </cell>
          <cell r="F20694">
            <v>195</v>
          </cell>
          <cell r="G20694" t="str">
            <v>Stk</v>
          </cell>
          <cell r="H20694">
            <v>6.45</v>
          </cell>
        </row>
        <row r="20695">
          <cell r="A20695">
            <v>98718070</v>
          </cell>
          <cell r="B20695" t="str">
            <v>Hahnküken MCP200 für Eimermelken</v>
          </cell>
          <cell r="C20695" t="str">
            <v>Boisseau MCP200 pour traite à pot</v>
          </cell>
          <cell r="D20695">
            <v>181</v>
          </cell>
          <cell r="E20695" t="str">
            <v>P1</v>
          </cell>
          <cell r="F20695">
            <v>150</v>
          </cell>
          <cell r="G20695" t="str">
            <v>Stk</v>
          </cell>
          <cell r="H20695">
            <v>195.65</v>
          </cell>
        </row>
        <row r="20696">
          <cell r="A20696">
            <v>98718080</v>
          </cell>
          <cell r="B20696" t="str">
            <v>Griff Melkanschl MCP200 o.Kabel RTS</v>
          </cell>
          <cell r="C20696" t="str">
            <v>Multigrip standard</v>
          </cell>
          <cell r="D20696">
            <v>268</v>
          </cell>
          <cell r="E20696" t="str">
            <v>P1</v>
          </cell>
          <cell r="F20696">
            <v>150</v>
          </cell>
          <cell r="G20696" t="str">
            <v>Stk</v>
          </cell>
          <cell r="H20696">
            <v>289.7</v>
          </cell>
        </row>
        <row r="20697">
          <cell r="A20697">
            <v>98718081</v>
          </cell>
          <cell r="B20697" t="str">
            <v>Griff Melkanschl MCP200 + Kab EP2090 RTS</v>
          </cell>
          <cell r="C20697" t="str">
            <v>Multigrip duovac</v>
          </cell>
          <cell r="D20697">
            <v>293</v>
          </cell>
          <cell r="E20697" t="str">
            <v>P1</v>
          </cell>
          <cell r="F20697">
            <v>150</v>
          </cell>
          <cell r="G20697" t="str">
            <v>Stk</v>
          </cell>
          <cell r="H20697">
            <v>316.75</v>
          </cell>
        </row>
        <row r="20698">
          <cell r="A20698">
            <v>98718082</v>
          </cell>
          <cell r="B20698" t="str">
            <v>Griff Melkanschl MCP200 +Kab EP100 RTS</v>
          </cell>
          <cell r="C20698" t="str">
            <v>Multigrip pour EP100</v>
          </cell>
          <cell r="D20698">
            <v>283</v>
          </cell>
          <cell r="E20698" t="str">
            <v>P1</v>
          </cell>
          <cell r="F20698">
            <v>150</v>
          </cell>
          <cell r="G20698" t="str">
            <v>Stk</v>
          </cell>
          <cell r="H20698">
            <v>305.89999999999998</v>
          </cell>
        </row>
        <row r="20699">
          <cell r="A20699">
            <v>98718601</v>
          </cell>
          <cell r="B20699" t="str">
            <v>U-Ring, multi</v>
          </cell>
          <cell r="C20699" t="str">
            <v>U-RING, MULTI</v>
          </cell>
          <cell r="D20699">
            <v>5.55</v>
          </cell>
          <cell r="E20699" t="str">
            <v>P4</v>
          </cell>
          <cell r="F20699">
            <v>195</v>
          </cell>
          <cell r="G20699" t="str">
            <v>Stk</v>
          </cell>
          <cell r="H20699">
            <v>6</v>
          </cell>
        </row>
        <row r="20700">
          <cell r="A20700">
            <v>98718980</v>
          </cell>
          <cell r="B20700" t="str">
            <v>Gleitstück Multi kpl.</v>
          </cell>
          <cell r="C20700" t="str">
            <v>Glissiere multipcoupler</v>
          </cell>
          <cell r="D20700">
            <v>10.199999999999999</v>
          </cell>
          <cell r="E20700" t="str">
            <v>P4</v>
          </cell>
          <cell r="F20700">
            <v>195</v>
          </cell>
          <cell r="G20700" t="str">
            <v>Stk</v>
          </cell>
          <cell r="H20700">
            <v>11.05</v>
          </cell>
        </row>
        <row r="20701">
          <cell r="A20701">
            <v>98719401</v>
          </cell>
          <cell r="B20701" t="str">
            <v>Gleitringdichtung 52</v>
          </cell>
          <cell r="C20701" t="str">
            <v>.E.Friction seal 52</v>
          </cell>
          <cell r="D20701">
            <v>9.6999999999999993</v>
          </cell>
          <cell r="E20701" t="str">
            <v>P4</v>
          </cell>
          <cell r="F20701">
            <v>195</v>
          </cell>
          <cell r="G20701" t="str">
            <v>Stk</v>
          </cell>
          <cell r="H20701">
            <v>10.5</v>
          </cell>
        </row>
        <row r="20702">
          <cell r="A20702">
            <v>98719601</v>
          </cell>
          <cell r="B20702" t="str">
            <v>Klemmbügel MCP 200</v>
          </cell>
          <cell r="C20702" t="str">
            <v>Etrier de serage MCP 200</v>
          </cell>
          <cell r="D20702">
            <v>3.5</v>
          </cell>
          <cell r="E20702" t="str">
            <v>P4</v>
          </cell>
          <cell r="F20702">
            <v>195</v>
          </cell>
          <cell r="G20702" t="str">
            <v>Stk</v>
          </cell>
          <cell r="H20702">
            <v>3.8</v>
          </cell>
        </row>
        <row r="20703">
          <cell r="A20703">
            <v>98719701</v>
          </cell>
          <cell r="B20703" t="str">
            <v>Führungsbuchse Multipoint</v>
          </cell>
          <cell r="C20703" t="str">
            <v>Douille guidage</v>
          </cell>
          <cell r="D20703">
            <v>14.15</v>
          </cell>
          <cell r="E20703" t="str">
            <v>P4</v>
          </cell>
          <cell r="F20703">
            <v>195</v>
          </cell>
          <cell r="G20703" t="str">
            <v>Stk</v>
          </cell>
          <cell r="H20703">
            <v>15.3</v>
          </cell>
        </row>
        <row r="20704">
          <cell r="A20704">
            <v>98719891</v>
          </cell>
          <cell r="B20704" t="str">
            <v>Führungsteil Multipoint</v>
          </cell>
          <cell r="C20704" t="str">
            <v>Guide multipoint compl.</v>
          </cell>
          <cell r="D20704">
            <v>27.9</v>
          </cell>
          <cell r="E20704" t="str">
            <v>P4</v>
          </cell>
          <cell r="F20704">
            <v>195</v>
          </cell>
          <cell r="G20704" t="str">
            <v>Stk</v>
          </cell>
          <cell r="H20704">
            <v>30.15</v>
          </cell>
        </row>
        <row r="20705">
          <cell r="A20705">
            <v>98719980</v>
          </cell>
          <cell r="B20705" t="str">
            <v>Gehäuse kpl für Multi</v>
          </cell>
          <cell r="C20705" t="str">
            <v>Boitier cpl. Multi 52</v>
          </cell>
          <cell r="D20705">
            <v>44.2</v>
          </cell>
          <cell r="E20705" t="str">
            <v>P4</v>
          </cell>
          <cell r="F20705">
            <v>195</v>
          </cell>
          <cell r="G20705" t="str">
            <v>Stk</v>
          </cell>
          <cell r="H20705">
            <v>47.8</v>
          </cell>
        </row>
        <row r="20706">
          <cell r="A20706">
            <v>98720080</v>
          </cell>
          <cell r="B20706" t="str">
            <v>Melkanschluss MCP200 52mm 1St HP</v>
          </cell>
          <cell r="C20706" t="str">
            <v>Multipoint MCP200 52mm HP</v>
          </cell>
          <cell r="D20706">
            <v>192</v>
          </cell>
          <cell r="E20706" t="str">
            <v>P1</v>
          </cell>
          <cell r="F20706">
            <v>150</v>
          </cell>
          <cell r="G20706" t="str">
            <v>Stk</v>
          </cell>
          <cell r="H20706">
            <v>207.55</v>
          </cell>
        </row>
        <row r="20707">
          <cell r="A20707">
            <v>98720081</v>
          </cell>
          <cell r="B20707" t="str">
            <v>Multipoint ohne Vak.Nippel</v>
          </cell>
          <cell r="C20707" t="str">
            <v>Multi point W/O vac nipple</v>
          </cell>
          <cell r="D20707">
            <v>198</v>
          </cell>
          <cell r="E20707" t="str">
            <v>P1</v>
          </cell>
          <cell r="F20707">
            <v>150</v>
          </cell>
          <cell r="G20707" t="str">
            <v>Stk</v>
          </cell>
          <cell r="H20707">
            <v>214.05</v>
          </cell>
        </row>
        <row r="20708">
          <cell r="A20708">
            <v>98720702</v>
          </cell>
          <cell r="B20708" t="str">
            <v>Gehäuse-Oberteil</v>
          </cell>
          <cell r="C20708" t="str">
            <v>Manifold TF80 LB</v>
          </cell>
          <cell r="D20708">
            <v>37.9</v>
          </cell>
          <cell r="E20708" t="str">
            <v>P4</v>
          </cell>
          <cell r="F20708">
            <v>257</v>
          </cell>
          <cell r="G20708" t="str">
            <v>Stk</v>
          </cell>
          <cell r="H20708">
            <v>40.950000000000003</v>
          </cell>
        </row>
        <row r="20709">
          <cell r="A20709">
            <v>98721401</v>
          </cell>
          <cell r="B20709" t="str">
            <v>Dichtelement</v>
          </cell>
          <cell r="C20709" t="str">
            <v>Petit joint TF80</v>
          </cell>
          <cell r="D20709">
            <v>18.45</v>
          </cell>
          <cell r="E20709" t="str">
            <v>P4</v>
          </cell>
          <cell r="F20709">
            <v>257</v>
          </cell>
          <cell r="G20709" t="str">
            <v>Stk</v>
          </cell>
          <cell r="H20709">
            <v>19.95</v>
          </cell>
        </row>
        <row r="20710">
          <cell r="A20710">
            <v>98721631</v>
          </cell>
          <cell r="B20710" t="str">
            <v>Planetgetriebe-Kit MilkMaster</v>
          </cell>
          <cell r="C20710" t="str">
            <v>Kit engrenage MM</v>
          </cell>
          <cell r="D20710">
            <v>62.8</v>
          </cell>
          <cell r="E20710" t="str">
            <v>P4</v>
          </cell>
          <cell r="F20710">
            <v>967</v>
          </cell>
          <cell r="G20710" t="str">
            <v>Stk</v>
          </cell>
          <cell r="H20710">
            <v>67.900000000000006</v>
          </cell>
        </row>
        <row r="20711">
          <cell r="A20711">
            <v>98721680</v>
          </cell>
          <cell r="B20711" t="str">
            <v>Motor MilkMaster kpl.</v>
          </cell>
          <cell r="C20711" t="str">
            <v>Moteur Milkmaster</v>
          </cell>
          <cell r="D20711">
            <v>327</v>
          </cell>
          <cell r="E20711" t="str">
            <v>P4</v>
          </cell>
          <cell r="F20711">
            <v>967</v>
          </cell>
          <cell r="G20711" t="str">
            <v>Stk</v>
          </cell>
          <cell r="H20711">
            <v>353.5</v>
          </cell>
        </row>
        <row r="20712">
          <cell r="A20712">
            <v>98721701</v>
          </cell>
          <cell r="B20712" t="str">
            <v>Klammer TF 80 L.L.</v>
          </cell>
          <cell r="C20712" t="str">
            <v>Ressort TF80 LB</v>
          </cell>
          <cell r="D20712">
            <v>13.9</v>
          </cell>
          <cell r="E20712" t="str">
            <v>P4</v>
          </cell>
          <cell r="F20712">
            <v>257</v>
          </cell>
          <cell r="G20712" t="str">
            <v>Stk</v>
          </cell>
          <cell r="H20712">
            <v>15.05</v>
          </cell>
        </row>
        <row r="20713">
          <cell r="A20713">
            <v>98722002</v>
          </cell>
          <cell r="B20713" t="str">
            <v>Ventil L.L.</v>
          </cell>
          <cell r="C20713" t="str">
            <v>Valve TF 80 LB</v>
          </cell>
          <cell r="D20713">
            <v>10.6</v>
          </cell>
          <cell r="E20713" t="str">
            <v>P4</v>
          </cell>
          <cell r="F20713">
            <v>257</v>
          </cell>
          <cell r="G20713" t="str">
            <v>Stk</v>
          </cell>
          <cell r="H20713">
            <v>11.45</v>
          </cell>
        </row>
        <row r="20714">
          <cell r="A20714">
            <v>98724401</v>
          </cell>
          <cell r="B20714" t="str">
            <v>Motor m.Getriebe f.Dosierpumpen 12V</v>
          </cell>
          <cell r="C20714" t="str">
            <v>Moteur pompe AL exact</v>
          </cell>
          <cell r="D20714">
            <v>176</v>
          </cell>
          <cell r="E20714" t="str">
            <v>P4</v>
          </cell>
          <cell r="F20714">
            <v>293</v>
          </cell>
          <cell r="G20714" t="str">
            <v>Stk</v>
          </cell>
          <cell r="H20714">
            <v>190.25</v>
          </cell>
        </row>
        <row r="20715">
          <cell r="A20715">
            <v>98724402</v>
          </cell>
          <cell r="B20715" t="str">
            <v>Schlauch rot (Säure)f.Alfa Dosierpumpe</v>
          </cell>
          <cell r="C20715" t="str">
            <v>Tube rouge AL exact</v>
          </cell>
          <cell r="D20715">
            <v>49.8</v>
          </cell>
          <cell r="E20715" t="str">
            <v>P4</v>
          </cell>
          <cell r="F20715">
            <v>293</v>
          </cell>
          <cell r="G20715" t="str">
            <v>Stk</v>
          </cell>
          <cell r="H20715">
            <v>53.85</v>
          </cell>
        </row>
        <row r="20716">
          <cell r="A20716">
            <v>98724403</v>
          </cell>
          <cell r="B20716" t="str">
            <v>Schlauch blau (Lauge)f.Alfa Dosierpumpe</v>
          </cell>
          <cell r="C20716" t="str">
            <v>Tube bleu AL exact</v>
          </cell>
          <cell r="D20716">
            <v>49.8</v>
          </cell>
          <cell r="E20716" t="str">
            <v>P4</v>
          </cell>
          <cell r="F20716">
            <v>293</v>
          </cell>
          <cell r="G20716" t="str">
            <v>Stk</v>
          </cell>
          <cell r="H20716">
            <v>53.85</v>
          </cell>
        </row>
        <row r="20717">
          <cell r="A20717">
            <v>98724404</v>
          </cell>
          <cell r="B20717" t="str">
            <v>Schwimmerschalter f.Alfa-Exactautom.</v>
          </cell>
          <cell r="C20717" t="str">
            <v>Controleur niveau</v>
          </cell>
          <cell r="D20717">
            <v>288</v>
          </cell>
          <cell r="E20717" t="str">
            <v>P4</v>
          </cell>
          <cell r="F20717">
            <v>293</v>
          </cell>
          <cell r="G20717" t="str">
            <v>Stk</v>
          </cell>
          <cell r="H20717">
            <v>311.35000000000002</v>
          </cell>
        </row>
        <row r="20718">
          <cell r="A20718">
            <v>98724411</v>
          </cell>
          <cell r="B20718" t="str">
            <v>Rollenträger kpl.</v>
          </cell>
          <cell r="C20718" t="str">
            <v>Porte galets</v>
          </cell>
          <cell r="D20718">
            <v>115</v>
          </cell>
          <cell r="E20718" t="str">
            <v>P4</v>
          </cell>
          <cell r="F20718">
            <v>293</v>
          </cell>
          <cell r="G20718" t="str">
            <v>Stk</v>
          </cell>
          <cell r="H20718">
            <v>124.3</v>
          </cell>
        </row>
        <row r="20719">
          <cell r="A20719">
            <v>98724412</v>
          </cell>
          <cell r="B20719" t="str">
            <v>Pumpengehäuse mit Deckel</v>
          </cell>
          <cell r="C20719" t="str">
            <v>Corps de pompe doseuse</v>
          </cell>
          <cell r="D20719">
            <v>92.7</v>
          </cell>
          <cell r="E20719" t="str">
            <v>P4</v>
          </cell>
          <cell r="F20719">
            <v>293</v>
          </cell>
          <cell r="G20719" t="str">
            <v>Stk</v>
          </cell>
          <cell r="H20719">
            <v>100.2</v>
          </cell>
        </row>
        <row r="20720">
          <cell r="A20720">
            <v>98724415</v>
          </cell>
          <cell r="B20720" t="str">
            <v>Schwimmerschalter</v>
          </cell>
          <cell r="C20720" t="str">
            <v>Float switch high capacity</v>
          </cell>
          <cell r="D20720">
            <v>307</v>
          </cell>
          <cell r="E20720" t="str">
            <v>P4</v>
          </cell>
          <cell r="F20720">
            <v>293</v>
          </cell>
          <cell r="G20720" t="str">
            <v>Stk</v>
          </cell>
          <cell r="H20720">
            <v>331.85</v>
          </cell>
        </row>
        <row r="20721">
          <cell r="A20721">
            <v>98725401</v>
          </cell>
          <cell r="B20721" t="str">
            <v>Stift f.Motorflügel MilkMaster</v>
          </cell>
          <cell r="C20721" t="str">
            <v>Clavette moteur Milkmaster</v>
          </cell>
          <cell r="D20721">
            <v>5.95</v>
          </cell>
          <cell r="E20721" t="str">
            <v>P4</v>
          </cell>
          <cell r="F20721">
            <v>967</v>
          </cell>
          <cell r="G20721" t="str">
            <v>Stk</v>
          </cell>
          <cell r="H20721">
            <v>6.45</v>
          </cell>
        </row>
        <row r="20722">
          <cell r="A20722">
            <v>98725680</v>
          </cell>
          <cell r="B20722" t="str">
            <v>Halterung Sammelstück kpl.</v>
          </cell>
          <cell r="C20722" t="str">
            <v>Raccord griffe à lait Milkmaster</v>
          </cell>
          <cell r="D20722">
            <v>32.299999999999997</v>
          </cell>
          <cell r="E20722" t="str">
            <v>P4</v>
          </cell>
          <cell r="F20722">
            <v>148</v>
          </cell>
          <cell r="G20722" t="str">
            <v>Stk</v>
          </cell>
          <cell r="H20722">
            <v>34.9</v>
          </cell>
        </row>
        <row r="20723">
          <cell r="A20723">
            <v>98728440</v>
          </cell>
          <cell r="B20723" t="str">
            <v>Tastaturfront MPC510 (neu)</v>
          </cell>
          <cell r="C20723" t="str">
            <v>Facade MPC510</v>
          </cell>
          <cell r="D20723">
            <v>253</v>
          </cell>
          <cell r="E20723" t="str">
            <v>P4</v>
          </cell>
          <cell r="F20723">
            <v>191</v>
          </cell>
          <cell r="G20723" t="str">
            <v>Stk</v>
          </cell>
          <cell r="H20723">
            <v>273.5</v>
          </cell>
        </row>
        <row r="20724">
          <cell r="A20724">
            <v>98728445</v>
          </cell>
          <cell r="B20724" t="str">
            <v>MPC580 Frontdeckel mit Tastaturfolie</v>
          </cell>
          <cell r="C20724" t="str">
            <v>Façade cpl MPC580v2</v>
          </cell>
          <cell r="D20724">
            <v>254</v>
          </cell>
          <cell r="E20724" t="str">
            <v>P4</v>
          </cell>
          <cell r="F20724">
            <v>191</v>
          </cell>
          <cell r="G20724" t="str">
            <v>Stk</v>
          </cell>
          <cell r="H20724">
            <v>274.55</v>
          </cell>
        </row>
        <row r="20725">
          <cell r="A20725">
            <v>98728480</v>
          </cell>
          <cell r="B20725" t="str">
            <v>Tastaturdeckel MilkMaster</v>
          </cell>
          <cell r="C20725" t="str">
            <v>Couvercle Milkmaster</v>
          </cell>
          <cell r="D20725">
            <v>225</v>
          </cell>
          <cell r="E20725" t="str">
            <v>P4</v>
          </cell>
          <cell r="F20725">
            <v>967</v>
          </cell>
          <cell r="G20725" t="str">
            <v>Stk</v>
          </cell>
          <cell r="H20725">
            <v>243.25</v>
          </cell>
        </row>
        <row r="20726">
          <cell r="A20726">
            <v>98732480</v>
          </cell>
          <cell r="B20726" t="str">
            <v>Papiertuchspender Big</v>
          </cell>
          <cell r="C20726" t="str">
            <v>Distributeur pr papier BIG</v>
          </cell>
          <cell r="D20726">
            <v>73.099999999999994</v>
          </cell>
          <cell r="E20726" t="str">
            <v>P2</v>
          </cell>
          <cell r="F20726">
            <v>342</v>
          </cell>
          <cell r="G20726" t="str">
            <v>Stk</v>
          </cell>
          <cell r="H20726">
            <v>79</v>
          </cell>
        </row>
        <row r="20727">
          <cell r="A20727">
            <v>98732580</v>
          </cell>
          <cell r="B20727" t="str">
            <v>Papiertuchspender Maxi</v>
          </cell>
          <cell r="C20727" t="str">
            <v>Dévidoir DRY M350</v>
          </cell>
          <cell r="D20727">
            <v>63.1</v>
          </cell>
          <cell r="E20727" t="str">
            <v>P2</v>
          </cell>
          <cell r="F20727">
            <v>342</v>
          </cell>
          <cell r="G20727" t="str">
            <v>Stk</v>
          </cell>
          <cell r="H20727">
            <v>68.2</v>
          </cell>
        </row>
        <row r="20728">
          <cell r="A20728">
            <v>98735081</v>
          </cell>
          <cell r="B20728" t="str">
            <v>Kabel Multi 0,3</v>
          </cell>
          <cell r="C20728" t="str">
            <v>Câble multi 300mm</v>
          </cell>
          <cell r="D20728">
            <v>60.2</v>
          </cell>
          <cell r="E20728" t="str">
            <v>P1</v>
          </cell>
          <cell r="F20728">
            <v>105</v>
          </cell>
          <cell r="G20728" t="str">
            <v>Stk</v>
          </cell>
          <cell r="H20728">
            <v>65.099999999999994</v>
          </cell>
        </row>
        <row r="20729">
          <cell r="A20729">
            <v>98735106</v>
          </cell>
          <cell r="B20729" t="str">
            <v>VMS O-Ring 26x4</v>
          </cell>
          <cell r="C20729" t="str">
            <v>Joint 24 x 4</v>
          </cell>
          <cell r="D20729">
            <v>1.75</v>
          </cell>
          <cell r="E20729" t="str">
            <v>P4</v>
          </cell>
          <cell r="F20729">
            <v>196</v>
          </cell>
          <cell r="G20729" t="str">
            <v>Stk</v>
          </cell>
          <cell r="H20729">
            <v>1.9</v>
          </cell>
        </row>
        <row r="20730">
          <cell r="A20730">
            <v>98735107</v>
          </cell>
          <cell r="B20730" t="str">
            <v>O-Ring 3,5x1,5mm</v>
          </cell>
          <cell r="C20730" t="str">
            <v>Joint 3.5x1.5 # 2150018670</v>
          </cell>
          <cell r="D20730">
            <v>6.6</v>
          </cell>
          <cell r="E20730" t="str">
            <v>P4</v>
          </cell>
          <cell r="F20730">
            <v>196</v>
          </cell>
          <cell r="G20730" t="str">
            <v>Stk</v>
          </cell>
          <cell r="H20730">
            <v>7.15</v>
          </cell>
        </row>
        <row r="20731">
          <cell r="A20731">
            <v>98735108</v>
          </cell>
          <cell r="B20731" t="str">
            <v>O-Ring 25x1,5mm</v>
          </cell>
          <cell r="C20731" t="str">
            <v>Joint 2.5x1.5 # 2150018668</v>
          </cell>
          <cell r="D20731">
            <v>3.3</v>
          </cell>
          <cell r="E20731" t="str">
            <v>P4</v>
          </cell>
          <cell r="F20731">
            <v>196</v>
          </cell>
          <cell r="G20731" t="str">
            <v>Stk</v>
          </cell>
          <cell r="H20731">
            <v>3.55</v>
          </cell>
        </row>
        <row r="20732">
          <cell r="A20732">
            <v>98735111</v>
          </cell>
          <cell r="B20732" t="str">
            <v>VMS O-Ring</v>
          </cell>
          <cell r="C20732" t="str">
            <v>Joint capot caméra</v>
          </cell>
          <cell r="D20732">
            <v>0.9</v>
          </cell>
          <cell r="E20732" t="str">
            <v>P4</v>
          </cell>
          <cell r="F20732">
            <v>196</v>
          </cell>
          <cell r="G20732" t="str">
            <v>Stk</v>
          </cell>
          <cell r="H20732">
            <v>0.95</v>
          </cell>
        </row>
        <row r="20733">
          <cell r="A20733">
            <v>98735115</v>
          </cell>
          <cell r="B20733" t="str">
            <v>VMS O-Ring</v>
          </cell>
          <cell r="C20733" t="str">
            <v>Joint</v>
          </cell>
          <cell r="D20733">
            <v>1.75</v>
          </cell>
          <cell r="E20733" t="str">
            <v>P4</v>
          </cell>
          <cell r="F20733">
            <v>196</v>
          </cell>
          <cell r="G20733" t="str">
            <v>Stk</v>
          </cell>
          <cell r="H20733">
            <v>1.9</v>
          </cell>
        </row>
        <row r="20734">
          <cell r="A20734">
            <v>98735701</v>
          </cell>
          <cell r="B20734" t="str">
            <v>Platte Halterung MPC</v>
          </cell>
          <cell r="C20734" t="str">
            <v>MCP Plaque protection</v>
          </cell>
          <cell r="D20734">
            <v>40.5</v>
          </cell>
          <cell r="E20734" t="str">
            <v>P1</v>
          </cell>
          <cell r="F20734">
            <v>110</v>
          </cell>
          <cell r="G20734" t="str">
            <v>Stk</v>
          </cell>
          <cell r="H20734">
            <v>43.8</v>
          </cell>
        </row>
        <row r="20735">
          <cell r="A20735">
            <v>98735801</v>
          </cell>
          <cell r="B20735" t="str">
            <v>Rohrklammer</v>
          </cell>
          <cell r="C20735" t="str">
            <v>Equerre inox support MPC sur tube</v>
          </cell>
          <cell r="D20735">
            <v>8.4499999999999993</v>
          </cell>
          <cell r="E20735" t="str">
            <v>P1</v>
          </cell>
          <cell r="F20735">
            <v>110</v>
          </cell>
          <cell r="G20735" t="str">
            <v>Stk</v>
          </cell>
          <cell r="H20735">
            <v>9.15</v>
          </cell>
        </row>
        <row r="20736">
          <cell r="A20736">
            <v>98742701</v>
          </cell>
          <cell r="B20736" t="str">
            <v>Verriegelung blau</v>
          </cell>
          <cell r="C20736" t="str">
            <v>Crochet canne devers</v>
          </cell>
          <cell r="D20736">
            <v>23.2</v>
          </cell>
          <cell r="E20736" t="str">
            <v>P4</v>
          </cell>
          <cell r="F20736">
            <v>292</v>
          </cell>
          <cell r="G20736" t="str">
            <v>Stk</v>
          </cell>
          <cell r="H20736">
            <v>25.1</v>
          </cell>
        </row>
        <row r="20737">
          <cell r="A20737">
            <v>98745701</v>
          </cell>
          <cell r="B20737" t="str">
            <v>Bügel LPR</v>
          </cell>
          <cell r="C20737" t="str">
            <v>cage</v>
          </cell>
          <cell r="D20737">
            <v>22.8</v>
          </cell>
          <cell r="E20737" t="str">
            <v>P4</v>
          </cell>
          <cell r="F20737">
            <v>292</v>
          </cell>
          <cell r="G20737" t="str">
            <v>Stk</v>
          </cell>
          <cell r="H20737">
            <v>24.65</v>
          </cell>
        </row>
        <row r="20738">
          <cell r="A20738">
            <v>98745702</v>
          </cell>
          <cell r="B20738" t="str">
            <v>Bügel</v>
          </cell>
          <cell r="C20738" t="str">
            <v>Tige support boule</v>
          </cell>
          <cell r="D20738">
            <v>28.7</v>
          </cell>
          <cell r="E20738" t="str">
            <v>P4</v>
          </cell>
          <cell r="F20738">
            <v>292</v>
          </cell>
          <cell r="G20738" t="str">
            <v>Stk</v>
          </cell>
          <cell r="H20738">
            <v>31</v>
          </cell>
        </row>
        <row r="20739">
          <cell r="A20739">
            <v>98746685</v>
          </cell>
          <cell r="B20739" t="str">
            <v>Kabel Milchmengenmessgerät MM15 6m</v>
          </cell>
          <cell r="C20739" t="str">
            <v>Cable 5m 7 X 0.5 FMpro</v>
          </cell>
          <cell r="D20739">
            <v>160</v>
          </cell>
          <cell r="E20739" t="str">
            <v>P1</v>
          </cell>
          <cell r="F20739">
            <v>120</v>
          </cell>
          <cell r="G20739" t="str">
            <v>Stk</v>
          </cell>
          <cell r="H20739">
            <v>172.95</v>
          </cell>
        </row>
        <row r="20740">
          <cell r="A20740">
            <v>98746686</v>
          </cell>
          <cell r="B20740" t="str">
            <v>Kabel Milchmengenmessgerät MM15 20m</v>
          </cell>
          <cell r="C20740" t="str">
            <v>Câble flomaster pro 20m</v>
          </cell>
          <cell r="D20740">
            <v>260</v>
          </cell>
          <cell r="E20740" t="str">
            <v>P1</v>
          </cell>
          <cell r="F20740">
            <v>120</v>
          </cell>
          <cell r="G20740" t="str">
            <v>Stk</v>
          </cell>
          <cell r="H20740">
            <v>281.05</v>
          </cell>
        </row>
        <row r="20741">
          <cell r="A20741">
            <v>98746687</v>
          </cell>
          <cell r="B20741" t="str">
            <v>Kabel Milchmengenmessgerät MM15 35m</v>
          </cell>
          <cell r="C20741" t="str">
            <v>Kit cable  Flowmas 35 m</v>
          </cell>
          <cell r="D20741">
            <v>413</v>
          </cell>
          <cell r="E20741" t="str">
            <v>P1</v>
          </cell>
          <cell r="F20741">
            <v>120</v>
          </cell>
          <cell r="G20741" t="str">
            <v>Stk</v>
          </cell>
          <cell r="H20741">
            <v>446.45</v>
          </cell>
        </row>
        <row r="20742">
          <cell r="A20742">
            <v>98748501</v>
          </cell>
          <cell r="B20742" t="str">
            <v>Dichtungsring Manuflow 2-Gehäuse</v>
          </cell>
          <cell r="C20742" t="str">
            <v>Joint chambre de mesure</v>
          </cell>
          <cell r="D20742">
            <v>21.6</v>
          </cell>
          <cell r="E20742" t="str">
            <v>P4</v>
          </cell>
          <cell r="F20742">
            <v>192</v>
          </cell>
          <cell r="G20742" t="str">
            <v>Stk</v>
          </cell>
          <cell r="H20742">
            <v>23.35</v>
          </cell>
        </row>
        <row r="20743">
          <cell r="A20743">
            <v>987600</v>
          </cell>
          <cell r="B20743" t="str">
            <v>Platine zu Stop 10K Austausch</v>
          </cell>
          <cell r="C20743" t="str">
            <v>Carte stop 10K échange</v>
          </cell>
          <cell r="D20743">
            <v>216.24</v>
          </cell>
          <cell r="E20743" t="str">
            <v>P2</v>
          </cell>
          <cell r="F20743">
            <v>395</v>
          </cell>
          <cell r="G20743" t="str">
            <v>Stk</v>
          </cell>
          <cell r="H20743">
            <v>233.75</v>
          </cell>
        </row>
        <row r="20744">
          <cell r="A20744">
            <v>987601</v>
          </cell>
          <cell r="B20744" t="str">
            <v>Platine Stop 20K Austausch</v>
          </cell>
          <cell r="C20744" t="str">
            <v>Carte stop 20K échange</v>
          </cell>
          <cell r="D20744">
            <v>216.24</v>
          </cell>
          <cell r="E20744" t="str">
            <v>P2</v>
          </cell>
          <cell r="F20744">
            <v>395</v>
          </cell>
          <cell r="G20744" t="str">
            <v>Stk</v>
          </cell>
          <cell r="H20744">
            <v>233.75</v>
          </cell>
        </row>
        <row r="20745">
          <cell r="A20745">
            <v>98760130</v>
          </cell>
          <cell r="B20745" t="str">
            <v>PLATINE STOP 20K</v>
          </cell>
          <cell r="C20745" t="str">
            <v>CARTE STOP 20K</v>
          </cell>
          <cell r="D20745">
            <v>569.16</v>
          </cell>
          <cell r="E20745" t="str">
            <v>P2</v>
          </cell>
          <cell r="F20745">
            <v>395</v>
          </cell>
          <cell r="G20745" t="str">
            <v>Stk</v>
          </cell>
          <cell r="H20745">
            <v>615.25</v>
          </cell>
        </row>
        <row r="20746">
          <cell r="A20746">
            <v>98765913</v>
          </cell>
          <cell r="B20746" t="str">
            <v>Bedienungsanleitung VRM/S (F)</v>
          </cell>
          <cell r="C20746" t="str">
            <v>Guide de l'utilisateur VRM/S (F)</v>
          </cell>
          <cell r="D20746">
            <v>0.1</v>
          </cell>
          <cell r="F20746">
            <v>210</v>
          </cell>
          <cell r="G20746" t="str">
            <v>Stk</v>
          </cell>
          <cell r="H20746">
            <v>0.1</v>
          </cell>
        </row>
        <row r="20747">
          <cell r="A20747">
            <v>98767209</v>
          </cell>
          <cell r="B20747" t="str">
            <v>Weidezaun-Zange</v>
          </cell>
          <cell r="C20747" t="str">
            <v>Tenaille pour clôture</v>
          </cell>
          <cell r="D20747">
            <v>27</v>
          </cell>
          <cell r="E20747" t="str">
            <v>P2</v>
          </cell>
          <cell r="F20747">
            <v>398</v>
          </cell>
          <cell r="G20747" t="str">
            <v>Stk</v>
          </cell>
          <cell r="H20747">
            <v>29.2</v>
          </cell>
        </row>
        <row r="20748">
          <cell r="A20748">
            <v>98767235</v>
          </cell>
          <cell r="B20748" t="str">
            <v>Spezial-Erdkabel 25m</v>
          </cell>
          <cell r="C20748" t="str">
            <v>Câble isolant 25m</v>
          </cell>
          <cell r="D20748">
            <v>24</v>
          </cell>
          <cell r="E20748" t="str">
            <v>P2</v>
          </cell>
          <cell r="F20748">
            <v>398</v>
          </cell>
          <cell r="G20748" t="str">
            <v>Stk</v>
          </cell>
          <cell r="H20748">
            <v>25.95</v>
          </cell>
        </row>
        <row r="20749">
          <cell r="A20749">
            <v>98768680</v>
          </cell>
          <cell r="B20749" t="str">
            <v>Zitzenbecheraufnahme (4St.)</v>
          </cell>
          <cell r="C20749" t="str">
            <v>4 x support gobelet</v>
          </cell>
          <cell r="D20749">
            <v>113</v>
          </cell>
          <cell r="E20749" t="str">
            <v>P4</v>
          </cell>
          <cell r="F20749">
            <v>194</v>
          </cell>
          <cell r="G20749" t="str">
            <v>Stk</v>
          </cell>
          <cell r="H20749">
            <v>122.15</v>
          </cell>
        </row>
        <row r="20750">
          <cell r="A20750">
            <v>98769101</v>
          </cell>
          <cell r="B20750" t="str">
            <v>Futterdosierer-Gehäuse/Mineralfutter</v>
          </cell>
          <cell r="C20750" t="str">
            <v>Boîtier distrib.mineraux</v>
          </cell>
          <cell r="D20750">
            <v>264</v>
          </cell>
          <cell r="E20750" t="str">
            <v>P4</v>
          </cell>
          <cell r="F20750">
            <v>594</v>
          </cell>
          <cell r="G20750" t="str">
            <v>Stk</v>
          </cell>
          <cell r="H20750">
            <v>285.39999999999998</v>
          </cell>
        </row>
        <row r="20751">
          <cell r="A20751">
            <v>98769880</v>
          </cell>
          <cell r="B20751" t="str">
            <v>Rückschlagklappe f.Abluftkrümmer 1,5in</v>
          </cell>
          <cell r="C20751" t="str">
            <v>Clapet à retour VP74/VP76</v>
          </cell>
          <cell r="D20751">
            <v>79.2</v>
          </cell>
          <cell r="E20751" t="str">
            <v>P4</v>
          </cell>
          <cell r="F20751">
            <v>291</v>
          </cell>
          <cell r="G20751" t="str">
            <v>Stk</v>
          </cell>
          <cell r="H20751">
            <v>85.6</v>
          </cell>
        </row>
        <row r="20752">
          <cell r="A20752">
            <v>9877003</v>
          </cell>
          <cell r="B20752" t="str">
            <v>Platine 2000B Austausch</v>
          </cell>
          <cell r="C20752" t="str">
            <v>Circuit stop 2000B échange</v>
          </cell>
          <cell r="D20752">
            <v>213.18</v>
          </cell>
          <cell r="E20752" t="str">
            <v>P2</v>
          </cell>
          <cell r="F20752">
            <v>395</v>
          </cell>
          <cell r="G20752" t="str">
            <v>Stk</v>
          </cell>
          <cell r="H20752">
            <v>230.45</v>
          </cell>
        </row>
        <row r="20753">
          <cell r="A20753">
            <v>98770301</v>
          </cell>
          <cell r="B20753" t="str">
            <v>Dichtung</v>
          </cell>
          <cell r="C20753" t="str">
            <v>Joint couv.flux.D16</v>
          </cell>
          <cell r="D20753">
            <v>13.5</v>
          </cell>
          <cell r="E20753" t="str">
            <v>P4</v>
          </cell>
          <cell r="F20753">
            <v>967</v>
          </cell>
          <cell r="G20753" t="str">
            <v>Stk</v>
          </cell>
          <cell r="H20753">
            <v>14.6</v>
          </cell>
        </row>
        <row r="20754">
          <cell r="A20754">
            <v>98773501</v>
          </cell>
          <cell r="B20754" t="str">
            <v>Dichtung f. FloMaster Gehäuse</v>
          </cell>
          <cell r="C20754" t="str">
            <v>Joint de jauge FMS</v>
          </cell>
          <cell r="D20754">
            <v>18.5</v>
          </cell>
          <cell r="E20754" t="str">
            <v>P4</v>
          </cell>
          <cell r="F20754">
            <v>192</v>
          </cell>
          <cell r="G20754" t="str">
            <v>Stk</v>
          </cell>
          <cell r="H20754">
            <v>20</v>
          </cell>
        </row>
        <row r="20755">
          <cell r="A20755">
            <v>98774012</v>
          </cell>
          <cell r="B20755" t="str">
            <v>Bedienungsanleitung MP300 (D)</v>
          </cell>
          <cell r="C20755" t="str">
            <v>Guide de l'utilisateur MP300 (D)</v>
          </cell>
          <cell r="D20755">
            <v>0.1</v>
          </cell>
          <cell r="F20755">
            <v>270</v>
          </cell>
          <cell r="G20755" t="str">
            <v>Stk</v>
          </cell>
          <cell r="H20755">
            <v>0.1</v>
          </cell>
        </row>
        <row r="20756">
          <cell r="A20756">
            <v>98774013</v>
          </cell>
          <cell r="B20756" t="str">
            <v>Bedienungsanleitung MP300 (F)</v>
          </cell>
          <cell r="C20756" t="str">
            <v>Guide MP300-ex ACR5000 ( Fr ) ##</v>
          </cell>
          <cell r="D20756">
            <v>0.1</v>
          </cell>
          <cell r="F20756">
            <v>110</v>
          </cell>
          <cell r="G20756" t="str">
            <v>Stk</v>
          </cell>
          <cell r="H20756">
            <v>0.1</v>
          </cell>
        </row>
        <row r="20757">
          <cell r="A20757">
            <v>98779301</v>
          </cell>
          <cell r="B20757" t="str">
            <v>Adapter ALWA1600/1700</v>
          </cell>
          <cell r="C20757" t="str">
            <v>Adaptateur pompe 1600/1700</v>
          </cell>
          <cell r="D20757">
            <v>55.8</v>
          </cell>
          <cell r="E20757" t="str">
            <v>P4</v>
          </cell>
          <cell r="F20757">
            <v>293</v>
          </cell>
          <cell r="G20757" t="str">
            <v>Stk</v>
          </cell>
          <cell r="H20757">
            <v>60.3</v>
          </cell>
        </row>
        <row r="20758">
          <cell r="A20758">
            <v>98783601</v>
          </cell>
          <cell r="B20758" t="str">
            <v>Melkzeughalter</v>
          </cell>
          <cell r="C20758" t="str">
            <v>Crochet duovac</v>
          </cell>
          <cell r="D20758">
            <v>26.6</v>
          </cell>
          <cell r="E20758" t="str">
            <v>P4</v>
          </cell>
          <cell r="F20758">
            <v>967</v>
          </cell>
          <cell r="G20758" t="str">
            <v>Stk</v>
          </cell>
          <cell r="H20758">
            <v>28.75</v>
          </cell>
        </row>
        <row r="20759">
          <cell r="A20759">
            <v>98788201</v>
          </cell>
          <cell r="B20759" t="str">
            <v>Milchtransportschlauch 40/5 mit Spirale</v>
          </cell>
          <cell r="C20759" t="str">
            <v>1 M tuyau lait CC renforce D40</v>
          </cell>
          <cell r="D20759">
            <v>74</v>
          </cell>
          <cell r="E20759" t="str">
            <v>P2</v>
          </cell>
          <cell r="F20759">
            <v>330</v>
          </cell>
          <cell r="G20759" t="str">
            <v>M</v>
          </cell>
          <cell r="H20759">
            <v>80</v>
          </cell>
        </row>
        <row r="20760">
          <cell r="A20760">
            <v>98788881</v>
          </cell>
          <cell r="B20760" t="str">
            <v>Dosierer Mineralstoff schwarz. Gehäuse</v>
          </cell>
          <cell r="C20760" t="str">
            <v>Distributeur minéraux</v>
          </cell>
          <cell r="D20760">
            <v>1615</v>
          </cell>
          <cell r="E20760" t="str">
            <v>P1</v>
          </cell>
          <cell r="F20760">
            <v>540</v>
          </cell>
          <cell r="G20760" t="str">
            <v>Stk</v>
          </cell>
          <cell r="H20760">
            <v>1745.8</v>
          </cell>
        </row>
        <row r="20761">
          <cell r="A20761">
            <v>98788882</v>
          </cell>
          <cell r="B20761" t="str">
            <v>Mineralfutterdosierer kurz.Hals Optifeed</v>
          </cell>
          <cell r="C20761" t="str">
            <v>Distributeur minéraux gros diamètre</v>
          </cell>
          <cell r="D20761">
            <v>1607</v>
          </cell>
          <cell r="E20761" t="str">
            <v>P1</v>
          </cell>
          <cell r="F20761">
            <v>540</v>
          </cell>
          <cell r="G20761" t="str">
            <v>Stk</v>
          </cell>
          <cell r="H20761">
            <v>1737.15</v>
          </cell>
        </row>
        <row r="20762">
          <cell r="A20762">
            <v>98790812</v>
          </cell>
          <cell r="B20762" t="str">
            <v>Bedienungsanleitung EP100</v>
          </cell>
          <cell r="C20762" t="str">
            <v>Guide de l'utilis. EP100</v>
          </cell>
          <cell r="D20762">
            <v>0.1</v>
          </cell>
          <cell r="F20762">
            <v>130</v>
          </cell>
          <cell r="G20762" t="str">
            <v>Stk</v>
          </cell>
          <cell r="H20762">
            <v>0.1</v>
          </cell>
        </row>
        <row r="20763">
          <cell r="A20763">
            <v>98790912</v>
          </cell>
          <cell r="B20763" t="str">
            <v>Bedienungsanleitung EP100B</v>
          </cell>
          <cell r="C20763" t="str">
            <v>Guide de l'utilis. EP100B</v>
          </cell>
          <cell r="D20763">
            <v>0.1</v>
          </cell>
          <cell r="F20763">
            <v>130</v>
          </cell>
          <cell r="G20763" t="str">
            <v>Stk</v>
          </cell>
          <cell r="H20763">
            <v>0.1</v>
          </cell>
        </row>
        <row r="20764">
          <cell r="A20764">
            <v>98790913</v>
          </cell>
          <cell r="B20764" t="str">
            <v>Bedienungsanleitung EP100 F</v>
          </cell>
          <cell r="C20764" t="str">
            <v>GU Pulsateur EP100 ( Fr )</v>
          </cell>
          <cell r="D20764">
            <v>0.1</v>
          </cell>
          <cell r="F20764">
            <v>130</v>
          </cell>
          <cell r="G20764" t="str">
            <v>Stk</v>
          </cell>
          <cell r="H20764">
            <v>0.1</v>
          </cell>
        </row>
        <row r="20765">
          <cell r="A20765">
            <v>98791013</v>
          </cell>
          <cell r="B20765" t="str">
            <v>Bedienungsanleitung EP2090 (F)</v>
          </cell>
          <cell r="C20765" t="str">
            <v>GU Pulsateur EP2090 ( Fr )</v>
          </cell>
          <cell r="D20765">
            <v>0.1</v>
          </cell>
          <cell r="F20765">
            <v>130</v>
          </cell>
          <cell r="G20765" t="str">
            <v>Stk</v>
          </cell>
          <cell r="H20765">
            <v>0.1</v>
          </cell>
        </row>
        <row r="20766">
          <cell r="A20766">
            <v>98793001</v>
          </cell>
          <cell r="B20766" t="str">
            <v>Feder klein MF2</v>
          </cell>
          <cell r="C20766" t="str">
            <v>Ressort manuflow flotteur</v>
          </cell>
          <cell r="D20766">
            <v>5.05</v>
          </cell>
          <cell r="E20766" t="str">
            <v>P4</v>
          </cell>
          <cell r="F20766">
            <v>192</v>
          </cell>
          <cell r="G20766" t="str">
            <v>Stk</v>
          </cell>
          <cell r="H20766">
            <v>5.45</v>
          </cell>
        </row>
        <row r="20767">
          <cell r="A20767">
            <v>98795391</v>
          </cell>
          <cell r="B20767" t="str">
            <v>Rollenträger für MK5+Schlauch,schwarz</v>
          </cell>
          <cell r="C20767" t="str">
            <v>Kit tube VITON pour pompe doseuse</v>
          </cell>
          <cell r="D20767">
            <v>137</v>
          </cell>
          <cell r="E20767" t="str">
            <v>P4</v>
          </cell>
          <cell r="F20767">
            <v>293</v>
          </cell>
          <cell r="G20767" t="str">
            <v>Stk</v>
          </cell>
          <cell r="H20767">
            <v>148.1</v>
          </cell>
        </row>
        <row r="20768">
          <cell r="A20768">
            <v>98795392</v>
          </cell>
          <cell r="B20768" t="str">
            <v>Schlauch Viton schwarz</v>
          </cell>
          <cell r="C20768" t="str">
            <v>Tuyau péristal. + raccord, viton (noir)</v>
          </cell>
          <cell r="D20768">
            <v>60</v>
          </cell>
          <cell r="E20768" t="str">
            <v>P4</v>
          </cell>
          <cell r="F20768">
            <v>293</v>
          </cell>
          <cell r="G20768" t="str">
            <v>Stk</v>
          </cell>
          <cell r="H20768">
            <v>64.849999999999994</v>
          </cell>
        </row>
        <row r="20769">
          <cell r="A20769">
            <v>98795680</v>
          </cell>
          <cell r="B20769" t="str">
            <v>Dosierbecher 1000ml f.Pulver u.Flüssig</v>
          </cell>
          <cell r="C20769" t="str">
            <v>Gobelet de dosage 1000ml</v>
          </cell>
          <cell r="D20769">
            <v>6.05</v>
          </cell>
          <cell r="E20769" t="str">
            <v>P2</v>
          </cell>
          <cell r="F20769">
            <v>342</v>
          </cell>
          <cell r="G20769" t="str">
            <v>Stk</v>
          </cell>
          <cell r="H20769">
            <v>6.55</v>
          </cell>
        </row>
        <row r="20770">
          <cell r="A20770">
            <v>98795820</v>
          </cell>
          <cell r="B20770" t="str">
            <v>Zitzen-Sprühflasche 600ml</v>
          </cell>
          <cell r="C20770" t="str">
            <v>Pulverisateur bas, 600ml</v>
          </cell>
          <cell r="D20770">
            <v>20.5</v>
          </cell>
          <cell r="E20770" t="str">
            <v>P2</v>
          </cell>
          <cell r="F20770">
            <v>342</v>
          </cell>
          <cell r="G20770" t="str">
            <v>Stk</v>
          </cell>
          <cell r="H20770">
            <v>22.15</v>
          </cell>
        </row>
        <row r="20771">
          <cell r="A20771">
            <v>98800902</v>
          </cell>
          <cell r="B20771" t="str">
            <v>Dreifach verzinkter Draht (1025m DM 2mm)</v>
          </cell>
          <cell r="C20771" t="str">
            <v>Galva super 2mm-1025m</v>
          </cell>
          <cell r="D20771">
            <v>145</v>
          </cell>
          <cell r="E20771" t="str">
            <v>P2</v>
          </cell>
          <cell r="F20771">
            <v>398</v>
          </cell>
          <cell r="G20771" t="str">
            <v>Rol</v>
          </cell>
          <cell r="H20771">
            <v>156.75</v>
          </cell>
        </row>
        <row r="20772">
          <cell r="A20772">
            <v>98800903</v>
          </cell>
          <cell r="B20772" t="str">
            <v>Dreifach verzinkter Draht (650m DM2,5mm)</v>
          </cell>
          <cell r="C20772" t="str">
            <v>Fil galva super 2.5mm 650 M</v>
          </cell>
          <cell r="D20772">
            <v>126</v>
          </cell>
          <cell r="E20772" t="str">
            <v>P2</v>
          </cell>
          <cell r="F20772">
            <v>398</v>
          </cell>
          <cell r="G20772" t="str">
            <v>Rol</v>
          </cell>
          <cell r="H20772">
            <v>136.19999999999999</v>
          </cell>
        </row>
        <row r="20773">
          <cell r="A20773">
            <v>98805801</v>
          </cell>
          <cell r="B20773" t="str">
            <v>Feder für Wanneneinlauf</v>
          </cell>
          <cell r="C20773" t="str">
            <v>Ressort pour canne deversement</v>
          </cell>
          <cell r="D20773">
            <v>5.05</v>
          </cell>
          <cell r="E20773" t="str">
            <v>P4</v>
          </cell>
          <cell r="F20773">
            <v>292</v>
          </cell>
          <cell r="G20773" t="str">
            <v>Stk</v>
          </cell>
          <cell r="H20773">
            <v>5.45</v>
          </cell>
        </row>
        <row r="20774">
          <cell r="A20774">
            <v>98805901</v>
          </cell>
          <cell r="B20774" t="str">
            <v>Lichtschranke Visolux RL-23-2380</v>
          </cell>
          <cell r="C20774" t="str">
            <v>Cellule visolux alpro RL23</v>
          </cell>
          <cell r="D20774">
            <v>420</v>
          </cell>
          <cell r="E20774" t="str">
            <v>P1</v>
          </cell>
          <cell r="F20774">
            <v>831</v>
          </cell>
          <cell r="G20774" t="str">
            <v>Stk</v>
          </cell>
          <cell r="H20774">
            <v>454</v>
          </cell>
        </row>
        <row r="20775">
          <cell r="A20775">
            <v>98805903</v>
          </cell>
          <cell r="B20775" t="str">
            <v>Lichtschranke Visolux RLK-23-2380</v>
          </cell>
          <cell r="C20775" t="str">
            <v>Cellule visolux relais-RLK23</v>
          </cell>
          <cell r="D20775">
            <v>652</v>
          </cell>
          <cell r="E20775" t="str">
            <v>P4</v>
          </cell>
          <cell r="F20775">
            <v>910</v>
          </cell>
          <cell r="G20775" t="str">
            <v>Stk</v>
          </cell>
          <cell r="H20775">
            <v>704.8</v>
          </cell>
        </row>
        <row r="20776">
          <cell r="A20776">
            <v>98808280</v>
          </cell>
          <cell r="B20776" t="str">
            <v>Rohr 25mm für Wanneneinlauf</v>
          </cell>
          <cell r="C20776" t="str">
            <v>PIPE 25 CPL</v>
          </cell>
          <cell r="D20776">
            <v>148</v>
          </cell>
          <cell r="E20776" t="str">
            <v>P4</v>
          </cell>
          <cell r="F20776">
            <v>292</v>
          </cell>
          <cell r="G20776" t="str">
            <v>Stk</v>
          </cell>
          <cell r="H20776">
            <v>160</v>
          </cell>
        </row>
        <row r="20777">
          <cell r="A20777">
            <v>98808501</v>
          </cell>
          <cell r="B20777" t="str">
            <v>Gummiführung Halterung Sicherheitsabs.</v>
          </cell>
          <cell r="C20777" t="str">
            <v>Joint piège LPR</v>
          </cell>
          <cell r="D20777">
            <v>1.65</v>
          </cell>
          <cell r="E20777" t="str">
            <v>P4</v>
          </cell>
          <cell r="F20777">
            <v>292</v>
          </cell>
          <cell r="G20777" t="str">
            <v>Stk</v>
          </cell>
          <cell r="H20777">
            <v>1.8</v>
          </cell>
        </row>
        <row r="20778">
          <cell r="A20778">
            <v>98811901</v>
          </cell>
          <cell r="B20778" t="str">
            <v>Deckel Regulatorblock</v>
          </cell>
          <cell r="C20778" t="str">
            <v>Pièce couvercle bloc régulation</v>
          </cell>
          <cell r="D20778">
            <v>47.1</v>
          </cell>
          <cell r="E20778" t="str">
            <v>P4</v>
          </cell>
          <cell r="F20778">
            <v>967</v>
          </cell>
          <cell r="G20778" t="str">
            <v>Stk</v>
          </cell>
          <cell r="H20778">
            <v>50.9</v>
          </cell>
        </row>
        <row r="20779">
          <cell r="A20779">
            <v>98812301</v>
          </cell>
          <cell r="B20779" t="str">
            <v>Zitzenbecher Schafe</v>
          </cell>
          <cell r="C20779" t="str">
            <v>GOBELET BREBIS</v>
          </cell>
          <cell r="D20779">
            <v>14.3</v>
          </cell>
          <cell r="E20779" t="str">
            <v>P4</v>
          </cell>
          <cell r="F20779">
            <v>257</v>
          </cell>
          <cell r="G20779" t="str">
            <v>Stk</v>
          </cell>
          <cell r="H20779">
            <v>15.45</v>
          </cell>
        </row>
        <row r="20780">
          <cell r="A20780">
            <v>98813080</v>
          </cell>
          <cell r="B20780" t="str">
            <v>Haltehaken für 3in Rohr</v>
          </cell>
          <cell r="C20780" t="str">
            <v>MilkMaster / MU Crochet 75mm</v>
          </cell>
          <cell r="D20780">
            <v>65.3</v>
          </cell>
          <cell r="E20780" t="str">
            <v>P1</v>
          </cell>
          <cell r="F20780">
            <v>151</v>
          </cell>
          <cell r="G20780" t="str">
            <v>Stk</v>
          </cell>
          <cell r="H20780">
            <v>70.599999999999994</v>
          </cell>
        </row>
        <row r="20781">
          <cell r="A20781">
            <v>98817401</v>
          </cell>
          <cell r="B20781" t="str">
            <v>Ventilkopf L.L.</v>
          </cell>
          <cell r="C20781" t="str">
            <v>Bouton valve TF LB</v>
          </cell>
          <cell r="D20781">
            <v>16.600000000000001</v>
          </cell>
          <cell r="E20781" t="str">
            <v>P4</v>
          </cell>
          <cell r="F20781">
            <v>257</v>
          </cell>
          <cell r="G20781" t="str">
            <v>Stk</v>
          </cell>
          <cell r="H20781">
            <v>17.95</v>
          </cell>
        </row>
        <row r="20782">
          <cell r="A20782">
            <v>98819580</v>
          </cell>
          <cell r="B20782" t="str">
            <v>Lüfterflügel LS63 f.0,37kW Motor</v>
          </cell>
          <cell r="C20782" t="str">
            <v>Ailette de ventilateur LS 63F.0.37 kW</v>
          </cell>
          <cell r="D20782">
            <v>46.1</v>
          </cell>
          <cell r="E20782" t="str">
            <v>P4</v>
          </cell>
          <cell r="F20782">
            <v>292</v>
          </cell>
          <cell r="G20782" t="str">
            <v>Stk</v>
          </cell>
          <cell r="H20782">
            <v>49.85</v>
          </cell>
        </row>
        <row r="20783">
          <cell r="A20783">
            <v>98819680</v>
          </cell>
          <cell r="B20783" t="str">
            <v>Lüfterhaube LS71 Motor</v>
          </cell>
          <cell r="C20783" t="str">
            <v>Capot moteur 0.55 kW</v>
          </cell>
          <cell r="D20783">
            <v>111</v>
          </cell>
          <cell r="E20783" t="str">
            <v>P4</v>
          </cell>
          <cell r="F20783">
            <v>292</v>
          </cell>
          <cell r="G20783" t="str">
            <v>Stk</v>
          </cell>
          <cell r="H20783">
            <v>120</v>
          </cell>
        </row>
        <row r="20784">
          <cell r="A20784">
            <v>98819780</v>
          </cell>
          <cell r="B20784" t="str">
            <v>Lüfterflügel LS71 f. 0,55kW Motor</v>
          </cell>
          <cell r="C20784" t="str">
            <v>Turbine moteur PLMP 37 LS</v>
          </cell>
          <cell r="D20784">
            <v>56.2</v>
          </cell>
          <cell r="E20784" t="str">
            <v>P4</v>
          </cell>
          <cell r="F20784">
            <v>292</v>
          </cell>
          <cell r="G20784" t="str">
            <v>Stk</v>
          </cell>
          <cell r="H20784">
            <v>60.75</v>
          </cell>
        </row>
        <row r="20785">
          <cell r="A20785">
            <v>98820280</v>
          </cell>
          <cell r="B20785" t="str">
            <v>Köcher für Wanneneinlauf</v>
          </cell>
          <cell r="C20785" t="str">
            <v>Cylindre raccord</v>
          </cell>
          <cell r="D20785">
            <v>148</v>
          </cell>
          <cell r="E20785" t="str">
            <v>P4</v>
          </cell>
          <cell r="F20785">
            <v>292</v>
          </cell>
          <cell r="G20785" t="str">
            <v>Stk</v>
          </cell>
          <cell r="H20785">
            <v>160</v>
          </cell>
        </row>
        <row r="20786">
          <cell r="A20786">
            <v>98820980</v>
          </cell>
          <cell r="B20786" t="str">
            <v>Einlauf-Adapter für Wanneneinlauf 25mm</v>
          </cell>
          <cell r="C20786" t="str">
            <v>Douille 25mm CPL</v>
          </cell>
          <cell r="D20786">
            <v>96.9</v>
          </cell>
          <cell r="E20786" t="str">
            <v>P4</v>
          </cell>
          <cell r="F20786">
            <v>292</v>
          </cell>
          <cell r="G20786" t="str">
            <v>Stk</v>
          </cell>
          <cell r="H20786">
            <v>104.75</v>
          </cell>
        </row>
        <row r="20787">
          <cell r="A20787">
            <v>98826380</v>
          </cell>
          <cell r="B20787" t="str">
            <v>Euterpapier Drycel600 8Rollenx600Blatt</v>
          </cell>
          <cell r="C20787" t="str">
            <v>Drycel 600 (8 rouleaux)</v>
          </cell>
          <cell r="D20787">
            <v>89</v>
          </cell>
          <cell r="E20787" t="str">
            <v>P2</v>
          </cell>
          <cell r="F20787">
            <v>354</v>
          </cell>
          <cell r="G20787" t="str">
            <v>Set</v>
          </cell>
          <cell r="H20787">
            <v>96.2</v>
          </cell>
        </row>
        <row r="20788">
          <cell r="A20788">
            <v>98827480</v>
          </cell>
          <cell r="B20788" t="str">
            <v>Einlauf-Adapter für Wanneneinlauf 40mm</v>
          </cell>
          <cell r="C20788" t="str">
            <v>Douille 40mm CPL</v>
          </cell>
          <cell r="D20788">
            <v>88.5</v>
          </cell>
          <cell r="E20788" t="str">
            <v>P4</v>
          </cell>
          <cell r="F20788">
            <v>292</v>
          </cell>
          <cell r="G20788" t="str">
            <v>Stk</v>
          </cell>
          <cell r="H20788">
            <v>95.65</v>
          </cell>
        </row>
        <row r="20789">
          <cell r="A20789">
            <v>98827502</v>
          </cell>
          <cell r="B20789" t="str">
            <v>Bügelschelle 51mm CN</v>
          </cell>
          <cell r="C20789" t="str">
            <v>Étrier fileté inox 51 mm</v>
          </cell>
          <cell r="D20789">
            <v>21.9</v>
          </cell>
          <cell r="E20789" t="str">
            <v>P1</v>
          </cell>
          <cell r="F20789">
            <v>910</v>
          </cell>
          <cell r="G20789" t="str">
            <v>Stk</v>
          </cell>
          <cell r="H20789">
            <v>23.65</v>
          </cell>
        </row>
        <row r="20790">
          <cell r="A20790">
            <v>98827503</v>
          </cell>
          <cell r="B20790" t="str">
            <v>Bügelschelle 25mm CN MM25/FI7</v>
          </cell>
          <cell r="C20790" t="str">
            <v>Etrier D25 pour MM25/FI5</v>
          </cell>
          <cell r="D20790">
            <v>12.55</v>
          </cell>
          <cell r="F20790">
            <v>120</v>
          </cell>
          <cell r="G20790" t="str">
            <v>Stk</v>
          </cell>
          <cell r="H20790">
            <v>13.55</v>
          </cell>
        </row>
        <row r="20791">
          <cell r="A20791">
            <v>98827505</v>
          </cell>
          <cell r="B20791" t="str">
            <v>Rohrschelle CrNi 76mm</v>
          </cell>
          <cell r="C20791" t="str">
            <v>Collier de serrage inox 76 mm</v>
          </cell>
          <cell r="D20791">
            <v>38</v>
          </cell>
          <cell r="E20791" t="str">
            <v>P1</v>
          </cell>
          <cell r="F20791">
            <v>150</v>
          </cell>
          <cell r="G20791" t="str">
            <v>Stk</v>
          </cell>
          <cell r="H20791">
            <v>41.1</v>
          </cell>
        </row>
        <row r="20792">
          <cell r="A20792">
            <v>98827507</v>
          </cell>
          <cell r="B20792" t="str">
            <v>Bügelschelle 60mm 2in CN</v>
          </cell>
          <cell r="C20792" t="str">
            <v>Etrier fileté INOX 60mm (2‘’)</v>
          </cell>
          <cell r="D20792">
            <v>14.6</v>
          </cell>
          <cell r="E20792" t="str">
            <v>P1</v>
          </cell>
          <cell r="F20792">
            <v>150</v>
          </cell>
          <cell r="G20792" t="str">
            <v>Stk</v>
          </cell>
          <cell r="H20792">
            <v>15.8</v>
          </cell>
        </row>
        <row r="20793">
          <cell r="A20793">
            <v>98827780</v>
          </cell>
          <cell r="B20793" t="str">
            <v>Halterung für Tankeinlauf</v>
          </cell>
          <cell r="C20793" t="str">
            <v>Jeu de support p. canne de dévers.</v>
          </cell>
          <cell r="D20793">
            <v>82.7</v>
          </cell>
          <cell r="E20793" t="str">
            <v>P4</v>
          </cell>
          <cell r="F20793">
            <v>292</v>
          </cell>
          <cell r="G20793" t="str">
            <v>Stk</v>
          </cell>
          <cell r="H20793">
            <v>89.4</v>
          </cell>
        </row>
        <row r="20794">
          <cell r="A20794">
            <v>98828301</v>
          </cell>
          <cell r="B20794" t="str">
            <v>Halterung TF80</v>
          </cell>
          <cell r="C20794" t="str">
            <v>Support triang.TF80 LB</v>
          </cell>
          <cell r="D20794">
            <v>11.6</v>
          </cell>
          <cell r="E20794" t="str">
            <v>P4</v>
          </cell>
          <cell r="F20794">
            <v>257</v>
          </cell>
          <cell r="G20794" t="str">
            <v>Stk</v>
          </cell>
          <cell r="H20794">
            <v>12.55</v>
          </cell>
        </row>
        <row r="20795">
          <cell r="A20795">
            <v>98830501</v>
          </cell>
          <cell r="B20795" t="str">
            <v>Deckel</v>
          </cell>
          <cell r="C20795" t="str">
            <v>Couvercle flux.NU D16</v>
          </cell>
          <cell r="D20795">
            <v>49.6</v>
          </cell>
          <cell r="E20795" t="str">
            <v>P4</v>
          </cell>
          <cell r="F20795">
            <v>967</v>
          </cell>
          <cell r="G20795" t="str">
            <v>Stk</v>
          </cell>
          <cell r="H20795">
            <v>53.6</v>
          </cell>
        </row>
        <row r="20796">
          <cell r="A20796">
            <v>98834713</v>
          </cell>
          <cell r="B20796" t="str">
            <v>Dichtring Drainageventil</v>
          </cell>
          <cell r="C20796" t="str">
            <v>Joint purge auto</v>
          </cell>
          <cell r="D20796">
            <v>15.3</v>
          </cell>
          <cell r="E20796" t="str">
            <v>P4</v>
          </cell>
          <cell r="F20796">
            <v>292</v>
          </cell>
          <cell r="G20796" t="str">
            <v>Stk</v>
          </cell>
          <cell r="H20796">
            <v>16.55</v>
          </cell>
        </row>
        <row r="20797">
          <cell r="A20797">
            <v>98835380</v>
          </cell>
          <cell r="B20797" t="str">
            <v>Halter(Rollenw.) MU300/350 Trägerschiene</v>
          </cell>
          <cell r="C20797" t="str">
            <v>MilkMaster / MU Crochet Easyline</v>
          </cell>
          <cell r="D20797">
            <v>49.5</v>
          </cell>
          <cell r="E20797" t="str">
            <v>P1</v>
          </cell>
          <cell r="F20797">
            <v>151</v>
          </cell>
          <cell r="G20797" t="str">
            <v>Stk</v>
          </cell>
          <cell r="H20797">
            <v>53.5</v>
          </cell>
        </row>
        <row r="20798">
          <cell r="A20798">
            <v>98835602</v>
          </cell>
          <cell r="B20798" t="str">
            <v>Dichtung 39,2x3 f. Wanneneinlauf DM.40mm</v>
          </cell>
          <cell r="C20798" t="str">
            <v>Joint canne D40</v>
          </cell>
          <cell r="D20798">
            <v>2.25</v>
          </cell>
          <cell r="E20798" t="str">
            <v>P4</v>
          </cell>
          <cell r="F20798">
            <v>292</v>
          </cell>
          <cell r="G20798" t="str">
            <v>Stk</v>
          </cell>
          <cell r="H20798">
            <v>2.4500000000000002</v>
          </cell>
        </row>
        <row r="20799">
          <cell r="A20799">
            <v>98835603</v>
          </cell>
          <cell r="B20799" t="str">
            <v>Dichtung 24,2x3 f. Wanneneinlauf DM.25mm</v>
          </cell>
          <cell r="C20799" t="str">
            <v>Joint canne D25</v>
          </cell>
          <cell r="D20799">
            <v>2.0499999999999998</v>
          </cell>
          <cell r="E20799" t="str">
            <v>P4</v>
          </cell>
          <cell r="F20799">
            <v>292</v>
          </cell>
          <cell r="G20799" t="str">
            <v>Stk</v>
          </cell>
          <cell r="H20799">
            <v>2.2000000000000002</v>
          </cell>
        </row>
        <row r="20800">
          <cell r="A20800">
            <v>98835604</v>
          </cell>
          <cell r="B20800" t="str">
            <v>Dichtung 44,2x5 f.Wanneneinlauf</v>
          </cell>
          <cell r="C20800" t="str">
            <v>Joint torique 44.2x5.7</v>
          </cell>
          <cell r="D20800">
            <v>10.15</v>
          </cell>
          <cell r="E20800" t="str">
            <v>P4</v>
          </cell>
          <cell r="F20800">
            <v>292</v>
          </cell>
          <cell r="G20800" t="str">
            <v>Stk</v>
          </cell>
          <cell r="H20800">
            <v>10.95</v>
          </cell>
        </row>
        <row r="20801">
          <cell r="A20801">
            <v>98835605</v>
          </cell>
          <cell r="B20801" t="str">
            <v>VMS O-Ring 11x3</v>
          </cell>
          <cell r="C20801" t="str">
            <v>Joint purge air comprimé</v>
          </cell>
          <cell r="D20801">
            <v>1.75</v>
          </cell>
          <cell r="E20801" t="str">
            <v>P4</v>
          </cell>
          <cell r="F20801">
            <v>196</v>
          </cell>
          <cell r="G20801" t="str">
            <v>Stk</v>
          </cell>
          <cell r="H20801">
            <v>1.9</v>
          </cell>
        </row>
        <row r="20802">
          <cell r="A20802">
            <v>98836680</v>
          </cell>
          <cell r="B20802" t="str">
            <v>Wannen/Tankeinlauf Kst-CN 25mm</v>
          </cell>
          <cell r="C20802" t="str">
            <v>Canne deversem D25</v>
          </cell>
          <cell r="D20802">
            <v>1000</v>
          </cell>
          <cell r="E20802" t="str">
            <v>P1</v>
          </cell>
          <cell r="F20802">
            <v>220</v>
          </cell>
          <cell r="G20802" t="str">
            <v>Stk</v>
          </cell>
          <cell r="H20802">
            <v>1081</v>
          </cell>
        </row>
        <row r="20803">
          <cell r="A20803">
            <v>98836681</v>
          </cell>
          <cell r="B20803" t="str">
            <v>Wannen/Tankeinlauf Kst-CN 40mm</v>
          </cell>
          <cell r="C20803" t="str">
            <v>CANNE DEVERSEMENT D40</v>
          </cell>
          <cell r="D20803">
            <v>1819</v>
          </cell>
          <cell r="E20803" t="str">
            <v>P1</v>
          </cell>
          <cell r="F20803">
            <v>220</v>
          </cell>
          <cell r="G20803" t="str">
            <v>Stk</v>
          </cell>
          <cell r="H20803">
            <v>1966.35</v>
          </cell>
        </row>
        <row r="20804">
          <cell r="A20804">
            <v>98836702</v>
          </cell>
          <cell r="B20804" t="str">
            <v>Silikonspray 400ml</v>
          </cell>
          <cell r="C20804" t="str">
            <v>Spray 400ml silicone</v>
          </cell>
          <cell r="D20804">
            <v>12.8</v>
          </cell>
          <cell r="E20804" t="str">
            <v>P2</v>
          </cell>
          <cell r="F20804">
            <v>368</v>
          </cell>
          <cell r="G20804" t="str">
            <v>Stk</v>
          </cell>
          <cell r="H20804">
            <v>13.85</v>
          </cell>
        </row>
        <row r="20805">
          <cell r="A20805">
            <v>98836703</v>
          </cell>
          <cell r="B20805" t="str">
            <v>Silikon spray 400 ml</v>
          </cell>
          <cell r="C20805" t="str">
            <v>.E.Silicone spray</v>
          </cell>
          <cell r="D20805">
            <v>15.8</v>
          </cell>
          <cell r="F20805">
            <v>368</v>
          </cell>
          <cell r="G20805" t="str">
            <v>Stk</v>
          </cell>
          <cell r="H20805">
            <v>17.100000000000001</v>
          </cell>
        </row>
        <row r="20806">
          <cell r="A20806">
            <v>98837601</v>
          </cell>
          <cell r="B20806" t="str">
            <v>Gehäuseunterteil D350A</v>
          </cell>
          <cell r="C20806" t="str">
            <v>Partie inférieur DV400</v>
          </cell>
          <cell r="D20806">
            <v>19.399999999999999</v>
          </cell>
          <cell r="E20806" t="str">
            <v>P4</v>
          </cell>
          <cell r="F20806">
            <v>967</v>
          </cell>
          <cell r="G20806" t="str">
            <v>Stk</v>
          </cell>
          <cell r="H20806">
            <v>20.95</v>
          </cell>
        </row>
        <row r="20807">
          <cell r="A20807">
            <v>98839702</v>
          </cell>
          <cell r="B20807" t="str">
            <v>Leergehäuse SC ALPRO</v>
          </cell>
          <cell r="C20807" t="str">
            <v>Boitier Station Controller</v>
          </cell>
          <cell r="D20807">
            <v>199</v>
          </cell>
          <cell r="E20807" t="str">
            <v>P4</v>
          </cell>
          <cell r="F20807">
            <v>594</v>
          </cell>
          <cell r="G20807" t="str">
            <v>Stk</v>
          </cell>
          <cell r="H20807">
            <v>215.1</v>
          </cell>
        </row>
        <row r="20808">
          <cell r="A20808">
            <v>98841401</v>
          </cell>
          <cell r="B20808" t="str">
            <v>Dichtung VP74/76 neu</v>
          </cell>
          <cell r="C20808" t="str">
            <v>Joint etanch.VP74/76</v>
          </cell>
          <cell r="D20808">
            <v>17.3</v>
          </cell>
          <cell r="E20808" t="str">
            <v>P4</v>
          </cell>
          <cell r="F20808">
            <v>291</v>
          </cell>
          <cell r="G20808" t="str">
            <v>Stk</v>
          </cell>
          <cell r="H20808">
            <v>18.7</v>
          </cell>
        </row>
        <row r="20809">
          <cell r="A20809">
            <v>98841402</v>
          </cell>
          <cell r="B20809" t="str">
            <v>Simmerring f.VP1600</v>
          </cell>
          <cell r="C20809" t="str">
            <v>Joint etanch.VP77</v>
          </cell>
          <cell r="D20809">
            <v>18.2</v>
          </cell>
          <cell r="E20809" t="str">
            <v>P4</v>
          </cell>
          <cell r="F20809">
            <v>291</v>
          </cell>
          <cell r="G20809" t="str">
            <v>Stk</v>
          </cell>
          <cell r="H20809">
            <v>19.649999999999999</v>
          </cell>
        </row>
        <row r="20810">
          <cell r="A20810">
            <v>98841404</v>
          </cell>
          <cell r="B20810" t="str">
            <v>Wellendichtung 17-40-7</v>
          </cell>
          <cell r="C20810" t="str">
            <v>Joint d'etancheité 18m (nouv.)</v>
          </cell>
          <cell r="D20810">
            <v>7.7</v>
          </cell>
          <cell r="E20810" t="str">
            <v>P4</v>
          </cell>
          <cell r="F20810">
            <v>291</v>
          </cell>
          <cell r="G20810" t="str">
            <v>Stk</v>
          </cell>
          <cell r="H20810">
            <v>8.3000000000000007</v>
          </cell>
        </row>
        <row r="20811">
          <cell r="A20811">
            <v>98841480</v>
          </cell>
          <cell r="B20811" t="str">
            <v>Simmerring VP78</v>
          </cell>
          <cell r="C20811" t="str">
            <v>Bouchon etanch VP78</v>
          </cell>
          <cell r="D20811">
            <v>26</v>
          </cell>
          <cell r="E20811" t="str">
            <v>P4</v>
          </cell>
          <cell r="F20811">
            <v>291</v>
          </cell>
          <cell r="G20811" t="str">
            <v>Stk</v>
          </cell>
          <cell r="H20811">
            <v>28.1</v>
          </cell>
        </row>
        <row r="20812">
          <cell r="A20812">
            <v>98841501</v>
          </cell>
          <cell r="B20812" t="str">
            <v>Gummimuffe 52/46 Glas</v>
          </cell>
          <cell r="C20812" t="str">
            <v>Manchon 52/46mm</v>
          </cell>
          <cell r="D20812">
            <v>35.5</v>
          </cell>
          <cell r="E20812" t="str">
            <v>P4</v>
          </cell>
          <cell r="F20812">
            <v>195</v>
          </cell>
          <cell r="G20812" t="str">
            <v>Stk</v>
          </cell>
          <cell r="H20812">
            <v>38.4</v>
          </cell>
        </row>
        <row r="20813">
          <cell r="A20813">
            <v>98843680</v>
          </cell>
          <cell r="B20813" t="str">
            <v>Belüftungseins Ku 6l/min Sammelst</v>
          </cell>
          <cell r="C20813" t="str">
            <v>Buse calibree griffe MC5</v>
          </cell>
          <cell r="D20813">
            <v>8.85</v>
          </cell>
          <cell r="E20813" t="str">
            <v>P4</v>
          </cell>
          <cell r="F20813">
            <v>194</v>
          </cell>
          <cell r="G20813" t="str">
            <v>Stk</v>
          </cell>
          <cell r="H20813">
            <v>9.5500000000000007</v>
          </cell>
        </row>
        <row r="20814">
          <cell r="A20814">
            <v>98844581</v>
          </cell>
          <cell r="B20814" t="str">
            <v>Trägerrohr mit Gummibeschichtung</v>
          </cell>
          <cell r="C20814" t="str">
            <v>Porteur avec revêtement en caoutch.</v>
          </cell>
          <cell r="D20814">
            <v>15.7</v>
          </cell>
          <cell r="E20814" t="str">
            <v>P4</v>
          </cell>
          <cell r="F20814">
            <v>191</v>
          </cell>
          <cell r="G20814" t="str">
            <v>Stk</v>
          </cell>
          <cell r="H20814">
            <v>16.95</v>
          </cell>
        </row>
        <row r="20815">
          <cell r="A20815">
            <v>98844701</v>
          </cell>
          <cell r="B20815" t="str">
            <v>Haken Mono/Duo</v>
          </cell>
          <cell r="C20815" t="str">
            <v>Crochet mono/duo</v>
          </cell>
          <cell r="D20815">
            <v>31.1</v>
          </cell>
          <cell r="E20815" t="str">
            <v>P4</v>
          </cell>
          <cell r="F20815">
            <v>323</v>
          </cell>
          <cell r="G20815" t="str">
            <v>Stk</v>
          </cell>
          <cell r="H20815">
            <v>33.6</v>
          </cell>
        </row>
        <row r="20816">
          <cell r="A20816">
            <v>98844902</v>
          </cell>
          <cell r="B20816" t="str">
            <v>Verschlussschraube Multipoint</v>
          </cell>
          <cell r="C20816" t="str">
            <v>Vis blocage multi c.</v>
          </cell>
          <cell r="D20816">
            <v>2.85</v>
          </cell>
          <cell r="E20816" t="str">
            <v>P4</v>
          </cell>
          <cell r="F20816">
            <v>195</v>
          </cell>
          <cell r="G20816" t="str">
            <v>Stk</v>
          </cell>
          <cell r="H20816">
            <v>3.1</v>
          </cell>
        </row>
        <row r="20817">
          <cell r="A20817">
            <v>98845080</v>
          </cell>
          <cell r="B20817" t="str">
            <v>Luftanschlussstutzen f.Kuhpl-Anschl RTS</v>
          </cell>
          <cell r="C20817" t="str">
            <v>Prise de vide combi</v>
          </cell>
          <cell r="D20817">
            <v>25.4</v>
          </cell>
          <cell r="E20817" t="str">
            <v>P4</v>
          </cell>
          <cell r="F20817">
            <v>195</v>
          </cell>
          <cell r="G20817" t="str">
            <v>Stk</v>
          </cell>
          <cell r="H20817">
            <v>27.45</v>
          </cell>
        </row>
        <row r="20818">
          <cell r="A20818">
            <v>98846080</v>
          </cell>
          <cell r="B20818" t="str">
            <v>Überspannungsschutz f.MPC</v>
          </cell>
          <cell r="C20818" t="str">
            <v>Protect.surtension SDT</v>
          </cell>
          <cell r="D20818">
            <v>657</v>
          </cell>
          <cell r="E20818" t="str">
            <v>P1</v>
          </cell>
          <cell r="F20818">
            <v>105</v>
          </cell>
          <cell r="G20818" t="str">
            <v>Stk</v>
          </cell>
          <cell r="H20818">
            <v>710.2</v>
          </cell>
        </row>
        <row r="20819">
          <cell r="A20819">
            <v>98851380</v>
          </cell>
          <cell r="B20819" t="str">
            <v>Zitzengummi Almatic HC G50-R (2St.)</v>
          </cell>
          <cell r="C20819" t="str">
            <v>Kit manchons almatic HC G50 (2 pièces)</v>
          </cell>
          <cell r="D20819">
            <v>45.9</v>
          </cell>
          <cell r="E20819" t="str">
            <v>P2</v>
          </cell>
          <cell r="F20819">
            <v>252</v>
          </cell>
          <cell r="G20819" t="str">
            <v>Stk</v>
          </cell>
          <cell r="H20819">
            <v>49.6</v>
          </cell>
        </row>
        <row r="20820">
          <cell r="A20820">
            <v>98851501</v>
          </cell>
          <cell r="B20820" t="str">
            <v>Klettband Schlauchpaket</v>
          </cell>
          <cell r="C20820" t="str">
            <v>Bande velcro tuyau mm</v>
          </cell>
          <cell r="D20820">
            <v>6.6</v>
          </cell>
          <cell r="E20820" t="str">
            <v>P4</v>
          </cell>
          <cell r="F20820">
            <v>967</v>
          </cell>
          <cell r="G20820" t="str">
            <v>Stk</v>
          </cell>
          <cell r="H20820">
            <v>7.15</v>
          </cell>
        </row>
        <row r="20821">
          <cell r="A20821">
            <v>98853080</v>
          </cell>
          <cell r="B20821" t="str">
            <v>Kabel EP2090 zum Griff MCP100 1000mm RTS</v>
          </cell>
          <cell r="C20821" t="str">
            <v>Câble elect EP2090 MCP100 1m étable</v>
          </cell>
          <cell r="D20821">
            <v>46.5</v>
          </cell>
          <cell r="E20821" t="str">
            <v>P4</v>
          </cell>
          <cell r="F20821">
            <v>150</v>
          </cell>
          <cell r="G20821" t="str">
            <v>Stk</v>
          </cell>
          <cell r="H20821">
            <v>50.25</v>
          </cell>
        </row>
        <row r="20822">
          <cell r="A20822">
            <v>98853081</v>
          </cell>
          <cell r="B20822" t="str">
            <v>Anschlussstück kpl.</v>
          </cell>
          <cell r="C20822" t="str">
            <v>Câble canne comfort</v>
          </cell>
          <cell r="D20822">
            <v>141</v>
          </cell>
          <cell r="E20822" t="str">
            <v>P4</v>
          </cell>
          <cell r="F20822">
            <v>150</v>
          </cell>
          <cell r="G20822" t="str">
            <v>Stk</v>
          </cell>
          <cell r="H20822">
            <v>152.4</v>
          </cell>
        </row>
        <row r="20823">
          <cell r="A20823">
            <v>98853082</v>
          </cell>
          <cell r="B20823" t="str">
            <v>RTS Kabel EP 900mm</v>
          </cell>
          <cell r="C20823" t="str">
            <v>Câble EP 2090 pr.RTS 900mm</v>
          </cell>
          <cell r="D20823">
            <v>111</v>
          </cell>
          <cell r="E20823" t="str">
            <v>P4</v>
          </cell>
          <cell r="F20823">
            <v>150</v>
          </cell>
          <cell r="G20823" t="str">
            <v>Stk</v>
          </cell>
          <cell r="H20823">
            <v>120</v>
          </cell>
        </row>
        <row r="20824">
          <cell r="A20824">
            <v>98853083</v>
          </cell>
          <cell r="B20824" t="str">
            <v>Kabel EP100 zum Griff MCP100 1500mm RTS</v>
          </cell>
          <cell r="C20824" t="str">
            <v>Câble de connection EP100 1500mm</v>
          </cell>
          <cell r="D20824">
            <v>39.6</v>
          </cell>
          <cell r="E20824" t="str">
            <v>P4</v>
          </cell>
          <cell r="F20824">
            <v>105</v>
          </cell>
          <cell r="G20824" t="str">
            <v>Stk</v>
          </cell>
          <cell r="H20824">
            <v>42.8</v>
          </cell>
        </row>
        <row r="20825">
          <cell r="A20825">
            <v>98853085</v>
          </cell>
          <cell r="B20825" t="str">
            <v>Verbindungsstück kpl.</v>
          </cell>
          <cell r="C20825" t="str">
            <v>Pièce de raccordement cpl.</v>
          </cell>
          <cell r="D20825">
            <v>37.9</v>
          </cell>
          <cell r="E20825" t="str">
            <v>P2</v>
          </cell>
          <cell r="F20825">
            <v>105</v>
          </cell>
          <cell r="G20825" t="str">
            <v>Stk</v>
          </cell>
          <cell r="H20825">
            <v>40.950000000000003</v>
          </cell>
        </row>
        <row r="20826">
          <cell r="A20826">
            <v>98854080</v>
          </cell>
          <cell r="B20826" t="str">
            <v>Kabel Spülanschluss MCP100 2000mm RTS</v>
          </cell>
          <cell r="C20826" t="str">
            <v>Câble pour combi 2m</v>
          </cell>
          <cell r="D20826">
            <v>61</v>
          </cell>
          <cell r="E20826" t="str">
            <v>P1</v>
          </cell>
          <cell r="F20826">
            <v>150</v>
          </cell>
          <cell r="G20826" t="str">
            <v>Stk</v>
          </cell>
          <cell r="H20826">
            <v>65.95</v>
          </cell>
        </row>
        <row r="20827">
          <cell r="A20827">
            <v>98854380</v>
          </cell>
          <cell r="B20827" t="str">
            <v>Kabel EP2090 zum Griff MCP200 1245mm RTS</v>
          </cell>
          <cell r="C20827" t="str">
            <v>Câble multigrip mono/duo</v>
          </cell>
          <cell r="D20827">
            <v>40.799999999999997</v>
          </cell>
          <cell r="E20827" t="str">
            <v>P4</v>
          </cell>
          <cell r="F20827">
            <v>195</v>
          </cell>
          <cell r="G20827" t="str">
            <v>Stk</v>
          </cell>
          <cell r="H20827">
            <v>44.1</v>
          </cell>
        </row>
        <row r="20828">
          <cell r="A20828">
            <v>98854381</v>
          </cell>
          <cell r="B20828" t="str">
            <v>Kabel Multi Grip MilkMaster 1645mm</v>
          </cell>
          <cell r="C20828" t="str">
            <v>Câble multi grip MM 1645mm</v>
          </cell>
          <cell r="D20828">
            <v>31.6</v>
          </cell>
          <cell r="E20828" t="str">
            <v>P4</v>
          </cell>
          <cell r="F20828">
            <v>195</v>
          </cell>
          <cell r="G20828" t="str">
            <v>Stk</v>
          </cell>
          <cell r="H20828">
            <v>34.15</v>
          </cell>
        </row>
        <row r="20829">
          <cell r="A20829">
            <v>98854382</v>
          </cell>
          <cell r="B20829" t="str">
            <v>Kabel MU480/486 Multi 1790mm</v>
          </cell>
          <cell r="C20829" t="str">
            <v>Câble MU480/486 multi 1790mm</v>
          </cell>
          <cell r="D20829">
            <v>44.2</v>
          </cell>
          <cell r="E20829" t="str">
            <v>P4</v>
          </cell>
          <cell r="F20829">
            <v>195</v>
          </cell>
          <cell r="G20829" t="str">
            <v>Stk</v>
          </cell>
          <cell r="H20829">
            <v>47.8</v>
          </cell>
        </row>
        <row r="20830">
          <cell r="A20830">
            <v>98854680</v>
          </cell>
          <cell r="B20830" t="str">
            <v>Drainage-Stopfen f. Melkzeugaufn.Super</v>
          </cell>
          <cell r="C20830" t="str">
            <v>Bouchon vidange</v>
          </cell>
          <cell r="D20830">
            <v>12.9</v>
          </cell>
          <cell r="E20830" t="str">
            <v>P4</v>
          </cell>
          <cell r="F20830">
            <v>194</v>
          </cell>
          <cell r="G20830" t="str">
            <v>Stk</v>
          </cell>
          <cell r="H20830">
            <v>13.95</v>
          </cell>
        </row>
        <row r="20831">
          <cell r="A20831">
            <v>98854701</v>
          </cell>
          <cell r="B20831" t="str">
            <v>Aufhängung Multi Grip MM</v>
          </cell>
          <cell r="C20831" t="str">
            <v>Support Multigrip MM</v>
          </cell>
          <cell r="D20831">
            <v>18.649999999999999</v>
          </cell>
          <cell r="E20831" t="str">
            <v>P4</v>
          </cell>
          <cell r="F20831">
            <v>195</v>
          </cell>
          <cell r="G20831" t="str">
            <v>Stk</v>
          </cell>
          <cell r="H20831">
            <v>20.149999999999999</v>
          </cell>
        </row>
        <row r="20832">
          <cell r="A20832">
            <v>98854801</v>
          </cell>
          <cell r="B20832" t="str">
            <v>Haken Multiadapter/ MU350</v>
          </cell>
          <cell r="C20832" t="str">
            <v>Crochet multicoupler MM</v>
          </cell>
          <cell r="D20832">
            <v>23.2</v>
          </cell>
          <cell r="E20832" t="str">
            <v>P4</v>
          </cell>
          <cell r="F20832">
            <v>195</v>
          </cell>
          <cell r="G20832" t="str">
            <v>Stk</v>
          </cell>
          <cell r="H20832">
            <v>25.1</v>
          </cell>
        </row>
        <row r="20833">
          <cell r="A20833">
            <v>98855030</v>
          </cell>
          <cell r="B20833" t="str">
            <v>Kabel Anschl MCP100 2600/350 /Pl RTS</v>
          </cell>
          <cell r="C20833" t="str">
            <v>Câble combi 2600/350mm 1 PCE</v>
          </cell>
          <cell r="D20833">
            <v>86.8</v>
          </cell>
          <cell r="E20833" t="str">
            <v>P1</v>
          </cell>
          <cell r="F20833">
            <v>105</v>
          </cell>
          <cell r="G20833" t="str">
            <v>Stk</v>
          </cell>
          <cell r="H20833">
            <v>93.85</v>
          </cell>
        </row>
        <row r="20834">
          <cell r="A20834">
            <v>98855031</v>
          </cell>
          <cell r="B20834" t="str">
            <v>Kabel Spülanschl MCP100 290/350 1Pl RTS</v>
          </cell>
          <cell r="C20834" t="str">
            <v>Câble combi 290/350mm 1 ST</v>
          </cell>
          <cell r="D20834">
            <v>80.599999999999994</v>
          </cell>
          <cell r="E20834" t="str">
            <v>P1</v>
          </cell>
          <cell r="F20834">
            <v>105</v>
          </cell>
          <cell r="G20834" t="str">
            <v>Stk</v>
          </cell>
          <cell r="H20834">
            <v>87.15</v>
          </cell>
        </row>
        <row r="20835">
          <cell r="A20835">
            <v>98855032</v>
          </cell>
          <cell r="B20835" t="str">
            <v>Kabel Anschl MCP200 2600/350 /Pl RTS</v>
          </cell>
          <cell r="C20835" t="str">
            <v>Câble RTS multipo 2600/350 1 CON</v>
          </cell>
          <cell r="D20835">
            <v>97</v>
          </cell>
          <cell r="E20835" t="str">
            <v>P1</v>
          </cell>
          <cell r="F20835">
            <v>105</v>
          </cell>
          <cell r="G20835" t="str">
            <v>Stk</v>
          </cell>
          <cell r="H20835">
            <v>104.85</v>
          </cell>
        </row>
        <row r="20836">
          <cell r="A20836">
            <v>98855033</v>
          </cell>
          <cell r="B20836" t="str">
            <v>Kabel Spülanschl MCP200 290/350 1Pl RTS</v>
          </cell>
          <cell r="C20836" t="str">
            <v>Câble multigrip manif</v>
          </cell>
          <cell r="D20836">
            <v>90.8</v>
          </cell>
          <cell r="E20836" t="str">
            <v>P1</v>
          </cell>
          <cell r="F20836">
            <v>105</v>
          </cell>
          <cell r="G20836" t="str">
            <v>Stk</v>
          </cell>
          <cell r="H20836">
            <v>98.15</v>
          </cell>
        </row>
        <row r="20837">
          <cell r="A20837">
            <v>98857701</v>
          </cell>
          <cell r="B20837" t="str">
            <v>Dichtring</v>
          </cell>
          <cell r="C20837" t="str">
            <v>Rondelle</v>
          </cell>
          <cell r="D20837">
            <v>1.65</v>
          </cell>
          <cell r="E20837" t="str">
            <v>P4</v>
          </cell>
          <cell r="F20837">
            <v>291</v>
          </cell>
          <cell r="G20837" t="str">
            <v>Stk</v>
          </cell>
          <cell r="H20837">
            <v>1.8</v>
          </cell>
        </row>
        <row r="20838">
          <cell r="A20838">
            <v>98859601</v>
          </cell>
          <cell r="B20838" t="str">
            <v>Ring CN (Vierkant) f.Halsbänder</v>
          </cell>
          <cell r="C20838" t="str">
            <v>Anneau PR collier feed 40mm</v>
          </cell>
          <cell r="D20838">
            <v>4.8</v>
          </cell>
          <cell r="E20838" t="str">
            <v>P4</v>
          </cell>
          <cell r="F20838">
            <v>925</v>
          </cell>
          <cell r="G20838" t="str">
            <v>Stk</v>
          </cell>
          <cell r="H20838">
            <v>5.2</v>
          </cell>
        </row>
        <row r="20839">
          <cell r="A20839">
            <v>98860081</v>
          </cell>
          <cell r="B20839" t="str">
            <v>Melkeinheit MU210 DV MCP100 RTS</v>
          </cell>
          <cell r="C20839" t="str">
            <v>Duovac 400A</v>
          </cell>
          <cell r="D20839">
            <v>787</v>
          </cell>
          <cell r="E20839" t="str">
            <v>P1</v>
          </cell>
          <cell r="F20839">
            <v>151</v>
          </cell>
          <cell r="G20839" t="str">
            <v>Stk</v>
          </cell>
          <cell r="H20839">
            <v>850.75</v>
          </cell>
        </row>
        <row r="20840">
          <cell r="A20840">
            <v>98868301</v>
          </cell>
          <cell r="B20840" t="str">
            <v>Adapter orange für 200l Fass</v>
          </cell>
          <cell r="C20840" t="str">
            <v>Adapt.orange (pour fut 200l transparent)</v>
          </cell>
          <cell r="D20840">
            <v>11.05</v>
          </cell>
          <cell r="E20840" t="str">
            <v>P6</v>
          </cell>
          <cell r="F20840">
            <v>342</v>
          </cell>
          <cell r="G20840" t="str">
            <v>Stk</v>
          </cell>
          <cell r="H20840">
            <v>11.95</v>
          </cell>
        </row>
        <row r="20841">
          <cell r="A20841">
            <v>9887003</v>
          </cell>
          <cell r="B20841" t="str">
            <v>Platine für Stop 4000 B Austausch</v>
          </cell>
          <cell r="C20841" t="str">
            <v>Circuit Stop 4000B echange</v>
          </cell>
          <cell r="D20841">
            <v>221.34</v>
          </cell>
          <cell r="E20841" t="str">
            <v>P2</v>
          </cell>
          <cell r="F20841">
            <v>395</v>
          </cell>
          <cell r="G20841" t="str">
            <v>Stk</v>
          </cell>
          <cell r="H20841">
            <v>239.25</v>
          </cell>
        </row>
        <row r="20842">
          <cell r="A20842">
            <v>98872010</v>
          </cell>
          <cell r="B20842" t="str">
            <v>Blitzschutz</v>
          </cell>
          <cell r="C20842" t="str">
            <v>Parafoudre</v>
          </cell>
          <cell r="D20842">
            <v>19.5</v>
          </cell>
          <cell r="E20842" t="str">
            <v>P2</v>
          </cell>
          <cell r="F20842">
            <v>398</v>
          </cell>
          <cell r="G20842" t="str">
            <v>Stk</v>
          </cell>
          <cell r="H20842">
            <v>21.1</v>
          </cell>
        </row>
        <row r="20843">
          <cell r="A20843">
            <v>98874801</v>
          </cell>
          <cell r="B20843" t="str">
            <v>Distanzstück Trägerrohr Duovac</v>
          </cell>
          <cell r="C20843" t="str">
            <v>Support pour duo400</v>
          </cell>
          <cell r="D20843">
            <v>4.9000000000000004</v>
          </cell>
          <cell r="E20843" t="str">
            <v>P4</v>
          </cell>
          <cell r="F20843">
            <v>191</v>
          </cell>
          <cell r="G20843" t="str">
            <v>Stk</v>
          </cell>
          <cell r="H20843">
            <v>5.3</v>
          </cell>
        </row>
        <row r="20844">
          <cell r="A20844">
            <v>98876880</v>
          </cell>
          <cell r="B20844" t="str">
            <v>Kapillaröler ORS</v>
          </cell>
          <cell r="C20844" t="str">
            <v>Lubrificateur ORS</v>
          </cell>
          <cell r="D20844">
            <v>68.400000000000006</v>
          </cell>
          <cell r="E20844" t="str">
            <v>P4</v>
          </cell>
          <cell r="F20844">
            <v>291</v>
          </cell>
          <cell r="G20844" t="str">
            <v>Stk</v>
          </cell>
          <cell r="H20844">
            <v>73.95</v>
          </cell>
        </row>
        <row r="20845">
          <cell r="A20845">
            <v>98880101</v>
          </cell>
          <cell r="B20845" t="str">
            <v>Universalbürste rot/blau</v>
          </cell>
          <cell r="C20845" t="str">
            <v>Brosse Universelle</v>
          </cell>
          <cell r="D20845">
            <v>21.4</v>
          </cell>
          <cell r="E20845" t="str">
            <v>P2</v>
          </cell>
          <cell r="F20845">
            <v>362</v>
          </cell>
          <cell r="G20845" t="str">
            <v>Stk</v>
          </cell>
          <cell r="H20845">
            <v>23.15</v>
          </cell>
        </row>
        <row r="20846">
          <cell r="A20846">
            <v>98880103</v>
          </cell>
          <cell r="B20846" t="str">
            <v>Rundbürste f.Auslaufstutzen rot/blau</v>
          </cell>
          <cell r="C20846" t="str">
            <v>Brosse sortie de cuve</v>
          </cell>
          <cell r="D20846">
            <v>15.4</v>
          </cell>
          <cell r="E20846" t="str">
            <v>P2</v>
          </cell>
          <cell r="F20846">
            <v>362</v>
          </cell>
          <cell r="G20846" t="str">
            <v>Stk</v>
          </cell>
          <cell r="H20846">
            <v>16.649999999999999</v>
          </cell>
        </row>
        <row r="20847">
          <cell r="A20847">
            <v>98880104</v>
          </cell>
          <cell r="B20847" t="str">
            <v>Zitzengummibürste rot/blau</v>
          </cell>
          <cell r="C20847" t="str">
            <v>Brosse manivelle pour manchon</v>
          </cell>
          <cell r="D20847">
            <v>24.5</v>
          </cell>
          <cell r="E20847" t="str">
            <v>P2</v>
          </cell>
          <cell r="F20847">
            <v>362</v>
          </cell>
          <cell r="G20847" t="str">
            <v>Stk</v>
          </cell>
          <cell r="H20847">
            <v>26.5</v>
          </cell>
        </row>
        <row r="20848">
          <cell r="A20848">
            <v>98880115</v>
          </cell>
          <cell r="B20848" t="str">
            <v>Tankbürste 20cm ohne Stiel rot/blau</v>
          </cell>
          <cell r="C20848" t="str">
            <v>Brosse pour cuve</v>
          </cell>
          <cell r="D20848">
            <v>35</v>
          </cell>
          <cell r="E20848" t="str">
            <v>P2</v>
          </cell>
          <cell r="F20848">
            <v>362</v>
          </cell>
          <cell r="G20848" t="str">
            <v>Stk</v>
          </cell>
          <cell r="H20848">
            <v>37.85</v>
          </cell>
        </row>
        <row r="20849">
          <cell r="A20849">
            <v>98880116</v>
          </cell>
          <cell r="B20849" t="str">
            <v>Stiel 130cm f.98880115</v>
          </cell>
          <cell r="C20849" t="str">
            <v>Manche pour brosse cuve</v>
          </cell>
          <cell r="D20849">
            <v>23.6</v>
          </cell>
          <cell r="E20849" t="str">
            <v>P2</v>
          </cell>
          <cell r="F20849">
            <v>362</v>
          </cell>
          <cell r="G20849" t="str">
            <v>Stk</v>
          </cell>
          <cell r="H20849">
            <v>25.5</v>
          </cell>
        </row>
        <row r="20850">
          <cell r="A20850">
            <v>98880117</v>
          </cell>
          <cell r="B20850" t="str">
            <v>Spülbürste klein rot/blau</v>
          </cell>
          <cell r="C20850" t="str">
            <v>Brosse vaisselle lait. rouge</v>
          </cell>
          <cell r="D20850">
            <v>12</v>
          </cell>
          <cell r="E20850" t="str">
            <v>P2</v>
          </cell>
          <cell r="F20850">
            <v>362</v>
          </cell>
          <cell r="G20850" t="str">
            <v>Stk</v>
          </cell>
          <cell r="H20850">
            <v>12.95</v>
          </cell>
        </row>
        <row r="20851">
          <cell r="A20851">
            <v>98880129</v>
          </cell>
          <cell r="B20851" t="str">
            <v>Stiel Alu 150cm für Wasserschieber</v>
          </cell>
          <cell r="C20851" t="str">
            <v>Manche alu 150cm pour racloir</v>
          </cell>
          <cell r="D20851">
            <v>35</v>
          </cell>
          <cell r="E20851" t="str">
            <v>P2</v>
          </cell>
          <cell r="F20851">
            <v>362</v>
          </cell>
          <cell r="G20851" t="str">
            <v>Stk</v>
          </cell>
          <cell r="H20851">
            <v>37.85</v>
          </cell>
        </row>
        <row r="20852">
          <cell r="A20852">
            <v>98880139</v>
          </cell>
          <cell r="B20852" t="str">
            <v>Aluminiumstiel 1700mm,mit Gewinde</v>
          </cell>
          <cell r="C20852" t="str">
            <v>Manche alu 170cm</v>
          </cell>
          <cell r="D20852">
            <v>40</v>
          </cell>
          <cell r="E20852" t="str">
            <v>P2</v>
          </cell>
          <cell r="F20852">
            <v>362</v>
          </cell>
          <cell r="G20852" t="str">
            <v>Stk</v>
          </cell>
          <cell r="H20852">
            <v>43.25</v>
          </cell>
        </row>
        <row r="20853">
          <cell r="A20853">
            <v>98880141</v>
          </cell>
          <cell r="B20853" t="str">
            <v>Spülbürste weiss (Display mit 28St.)</v>
          </cell>
          <cell r="C20853" t="str">
            <v>Brosses blanche x 28</v>
          </cell>
          <cell r="D20853">
            <v>10.25</v>
          </cell>
          <cell r="E20853" t="str">
            <v>P2</v>
          </cell>
          <cell r="F20853">
            <v>362</v>
          </cell>
          <cell r="G20853" t="str">
            <v>Stk</v>
          </cell>
          <cell r="H20853">
            <v>11.1</v>
          </cell>
        </row>
        <row r="20854">
          <cell r="A20854">
            <v>98882080</v>
          </cell>
          <cell r="B20854" t="str">
            <v>Halterung SR Endeinheiten</v>
          </cell>
          <cell r="C20854" t="str">
            <v>Support chambre de recep. SR</v>
          </cell>
          <cell r="D20854">
            <v>85.5</v>
          </cell>
          <cell r="E20854" t="str">
            <v>P4</v>
          </cell>
          <cell r="F20854">
            <v>292</v>
          </cell>
          <cell r="G20854" t="str">
            <v>Stk</v>
          </cell>
          <cell r="H20854">
            <v>92.45</v>
          </cell>
        </row>
        <row r="20855">
          <cell r="A20855">
            <v>98882280</v>
          </cell>
          <cell r="B20855" t="str">
            <v>AMR Abdeckung Milchpumpe</v>
          </cell>
          <cell r="C20855" t="str">
            <v>Capot pompe à lait FMP55</v>
          </cell>
          <cell r="D20855">
            <v>271</v>
          </cell>
          <cell r="E20855" t="str">
            <v>P4</v>
          </cell>
          <cell r="F20855">
            <v>292</v>
          </cell>
          <cell r="G20855" t="str">
            <v>Stk</v>
          </cell>
          <cell r="H20855">
            <v>292.95</v>
          </cell>
        </row>
        <row r="20856">
          <cell r="A20856">
            <v>98882430</v>
          </cell>
          <cell r="B20856" t="str">
            <v>Abspann-Isolator à 10St.</v>
          </cell>
          <cell r="C20856" t="str">
            <v>5 isos angle fil STD</v>
          </cell>
          <cell r="D20856">
            <v>8.6999999999999993</v>
          </cell>
          <cell r="E20856" t="str">
            <v>P2</v>
          </cell>
          <cell r="F20856">
            <v>398</v>
          </cell>
          <cell r="G20856" t="str">
            <v>Pak</v>
          </cell>
          <cell r="H20856">
            <v>9.4</v>
          </cell>
        </row>
        <row r="20857">
          <cell r="A20857">
            <v>98882440</v>
          </cell>
          <cell r="B20857" t="str">
            <v>Winkelprofil-Erdungspfahl</v>
          </cell>
          <cell r="C20857" t="str">
            <v>Piquet de terre</v>
          </cell>
          <cell r="D20857">
            <v>21</v>
          </cell>
          <cell r="E20857" t="str">
            <v>P2</v>
          </cell>
          <cell r="F20857">
            <v>398</v>
          </cell>
          <cell r="G20857" t="str">
            <v>Stk</v>
          </cell>
          <cell r="H20857">
            <v>22.7</v>
          </cell>
        </row>
        <row r="20858">
          <cell r="A20858">
            <v>98882441</v>
          </cell>
          <cell r="B20858" t="str">
            <v>Handgriff für Drahtspanner</v>
          </cell>
          <cell r="C20858" t="str">
            <v>Poignée tendeur amovible</v>
          </cell>
          <cell r="D20858">
            <v>28.4</v>
          </cell>
          <cell r="E20858" t="str">
            <v>P2</v>
          </cell>
          <cell r="F20858">
            <v>398</v>
          </cell>
          <cell r="G20858" t="str">
            <v>Stk</v>
          </cell>
          <cell r="H20858">
            <v>30.7</v>
          </cell>
        </row>
        <row r="20859">
          <cell r="A20859">
            <v>98883101</v>
          </cell>
          <cell r="B20859" t="str">
            <v>Verschlussring rostfrei f.Milchpumpen</v>
          </cell>
          <cell r="C20859" t="str">
            <v>Collier+cle PC 900</v>
          </cell>
          <cell r="D20859">
            <v>170</v>
          </cell>
          <cell r="E20859" t="str">
            <v>P4</v>
          </cell>
          <cell r="F20859">
            <v>292</v>
          </cell>
          <cell r="G20859" t="str">
            <v>Stk</v>
          </cell>
          <cell r="H20859">
            <v>183.75</v>
          </cell>
        </row>
        <row r="20860">
          <cell r="A20860">
            <v>98883701</v>
          </cell>
          <cell r="B20860" t="str">
            <v>Schlauchhalter Stern Ku-bl (Fertigk)1St.</v>
          </cell>
          <cell r="C20860" t="str">
            <v>Support tuyau TPA</v>
          </cell>
          <cell r="D20860">
            <v>17.25</v>
          </cell>
          <cell r="E20860" t="str">
            <v>P1</v>
          </cell>
          <cell r="F20860">
            <v>146</v>
          </cell>
          <cell r="G20860" t="str">
            <v>Stk</v>
          </cell>
          <cell r="H20860">
            <v>18.649999999999999</v>
          </cell>
        </row>
        <row r="20861">
          <cell r="A20861">
            <v>98883801</v>
          </cell>
          <cell r="B20861" t="str">
            <v>Filterhalter CN dia 40mm</v>
          </cell>
          <cell r="C20861" t="str">
            <v>Support inox pour filtre SR</v>
          </cell>
          <cell r="D20861">
            <v>27.2</v>
          </cell>
          <cell r="E20861" t="str">
            <v>P4</v>
          </cell>
          <cell r="F20861">
            <v>292</v>
          </cell>
          <cell r="G20861" t="str">
            <v>Stk</v>
          </cell>
          <cell r="H20861">
            <v>29.4</v>
          </cell>
        </row>
        <row r="20862">
          <cell r="A20862">
            <v>98883901</v>
          </cell>
          <cell r="B20862" t="str">
            <v>Filterhalter CN dia 63,5mm</v>
          </cell>
          <cell r="C20862" t="str">
            <v>SERRE TUBE</v>
          </cell>
          <cell r="D20862">
            <v>19.05</v>
          </cell>
          <cell r="E20862" t="str">
            <v>P4</v>
          </cell>
          <cell r="F20862">
            <v>292</v>
          </cell>
          <cell r="G20862" t="str">
            <v>Stk</v>
          </cell>
          <cell r="H20862">
            <v>20.6</v>
          </cell>
        </row>
        <row r="20863">
          <cell r="A20863">
            <v>98884380</v>
          </cell>
          <cell r="B20863" t="str">
            <v>Servicekit Reglerblock MU350</v>
          </cell>
          <cell r="C20863" t="str">
            <v>Kit regul vide milkmaster</v>
          </cell>
          <cell r="D20863">
            <v>15.65</v>
          </cell>
          <cell r="E20863" t="str">
            <v>P4</v>
          </cell>
          <cell r="F20863">
            <v>323</v>
          </cell>
          <cell r="G20863" t="str">
            <v>Stk</v>
          </cell>
          <cell r="H20863">
            <v>16.899999999999999</v>
          </cell>
        </row>
        <row r="20864">
          <cell r="A20864">
            <v>98884401</v>
          </cell>
          <cell r="B20864" t="str">
            <v>Muffe, Gummi 51/51 (f. Kupplung SR)</v>
          </cell>
          <cell r="C20864" t="str">
            <v>Manchon 51-51</v>
          </cell>
          <cell r="D20864">
            <v>33.700000000000003</v>
          </cell>
          <cell r="E20864" t="str">
            <v>P4</v>
          </cell>
          <cell r="F20864">
            <v>292</v>
          </cell>
          <cell r="G20864" t="str">
            <v>Stk</v>
          </cell>
          <cell r="H20864">
            <v>36.450000000000003</v>
          </cell>
        </row>
        <row r="20865">
          <cell r="A20865">
            <v>98884601</v>
          </cell>
          <cell r="B20865" t="str">
            <v>Red.-Muffe, Gummi 51/32mm (f. Kuppl. SR)</v>
          </cell>
          <cell r="C20865" t="str">
            <v>Manchon réduction 51/32</v>
          </cell>
          <cell r="D20865">
            <v>42</v>
          </cell>
          <cell r="E20865" t="str">
            <v>P4</v>
          </cell>
          <cell r="F20865">
            <v>292</v>
          </cell>
          <cell r="G20865" t="str">
            <v>Stk</v>
          </cell>
          <cell r="H20865">
            <v>45.4</v>
          </cell>
        </row>
        <row r="20866">
          <cell r="A20866">
            <v>98884880</v>
          </cell>
          <cell r="B20866" t="str">
            <v>Führungsstopfen SR 50/70/100</v>
          </cell>
          <cell r="C20866" t="str">
            <v>Support flotteur SR 70/100 caoutch</v>
          </cell>
          <cell r="D20866">
            <v>103</v>
          </cell>
          <cell r="E20866" t="str">
            <v>P4</v>
          </cell>
          <cell r="F20866">
            <v>292</v>
          </cell>
          <cell r="G20866" t="str">
            <v>Stk</v>
          </cell>
          <cell r="H20866">
            <v>111.35</v>
          </cell>
        </row>
        <row r="20867">
          <cell r="A20867">
            <v>98884881</v>
          </cell>
          <cell r="B20867" t="str">
            <v>Führungsstopfen 8mm für SR-Abscheider</v>
          </cell>
          <cell r="C20867" t="str">
            <v>Bouchon guide UT SR 8MM</v>
          </cell>
          <cell r="D20867">
            <v>105</v>
          </cell>
          <cell r="E20867" t="str">
            <v>P1</v>
          </cell>
          <cell r="F20867">
            <v>220</v>
          </cell>
          <cell r="G20867" t="str">
            <v>Stk</v>
          </cell>
          <cell r="H20867">
            <v>113.5</v>
          </cell>
        </row>
        <row r="20868">
          <cell r="A20868">
            <v>98886080</v>
          </cell>
          <cell r="B20868" t="str">
            <v>Rohr CN für SR Eckmontage</v>
          </cell>
          <cell r="C20868" t="str">
            <v>Coude SR angle</v>
          </cell>
          <cell r="D20868">
            <v>271</v>
          </cell>
          <cell r="E20868" t="str">
            <v>P4</v>
          </cell>
          <cell r="F20868">
            <v>292</v>
          </cell>
          <cell r="G20868" t="str">
            <v>Stk</v>
          </cell>
          <cell r="H20868">
            <v>292.95</v>
          </cell>
        </row>
        <row r="20869">
          <cell r="A20869">
            <v>98886280</v>
          </cell>
          <cell r="B20869" t="str">
            <v>Rohr CN für SR Wandmontage</v>
          </cell>
          <cell r="C20869" t="str">
            <v>Coude SR mur</v>
          </cell>
          <cell r="D20869">
            <v>626</v>
          </cell>
          <cell r="E20869" t="str">
            <v>P4</v>
          </cell>
          <cell r="F20869">
            <v>292</v>
          </cell>
          <cell r="G20869" t="str">
            <v>Stk</v>
          </cell>
          <cell r="H20869">
            <v>676.7</v>
          </cell>
        </row>
        <row r="20870">
          <cell r="A20870">
            <v>98886480</v>
          </cell>
          <cell r="B20870" t="str">
            <v>Filtergehäuse neu 40mm m.Drainagebogen</v>
          </cell>
          <cell r="C20870" t="str">
            <v>Filtre seul diam 40</v>
          </cell>
          <cell r="D20870">
            <v>774</v>
          </cell>
          <cell r="E20870" t="str">
            <v>P4</v>
          </cell>
          <cell r="F20870">
            <v>292</v>
          </cell>
          <cell r="G20870" t="str">
            <v>Stk</v>
          </cell>
          <cell r="H20870">
            <v>836.7</v>
          </cell>
        </row>
        <row r="20871">
          <cell r="A20871">
            <v>98886780</v>
          </cell>
          <cell r="B20871" t="str">
            <v>Milchfiltergehäuse m.Drainagebogen 63,5</v>
          </cell>
          <cell r="C20871" t="str">
            <v>Filtre seul diam 63.5</v>
          </cell>
          <cell r="D20871">
            <v>774</v>
          </cell>
          <cell r="E20871" t="str">
            <v>P4</v>
          </cell>
          <cell r="F20871">
            <v>292</v>
          </cell>
          <cell r="G20871" t="str">
            <v>Stk</v>
          </cell>
          <cell r="H20871">
            <v>836.7</v>
          </cell>
        </row>
        <row r="20872">
          <cell r="A20872">
            <v>98886910</v>
          </cell>
          <cell r="B20872" t="str">
            <v>Leuchtkasten DeLaval 850x500mm einseitig</v>
          </cell>
          <cell r="C20872" t="str">
            <v>*ENSEIGNE LUM.BANDEAU 70X70</v>
          </cell>
          <cell r="D20872">
            <v>728.28</v>
          </cell>
          <cell r="F20872">
            <v>383</v>
          </cell>
          <cell r="G20872" t="str">
            <v>Stk</v>
          </cell>
          <cell r="H20872">
            <v>787.25</v>
          </cell>
        </row>
        <row r="20873">
          <cell r="A20873">
            <v>98886911</v>
          </cell>
          <cell r="B20873" t="str">
            <v>Leuchtreklame DeLaval 850x500 mm doppel</v>
          </cell>
          <cell r="C20873" t="str">
            <v>Enseigne lum.drapeau 700x700 cm</v>
          </cell>
          <cell r="D20873">
            <v>916.98</v>
          </cell>
          <cell r="F20873">
            <v>383</v>
          </cell>
          <cell r="G20873" t="str">
            <v>Stk</v>
          </cell>
          <cell r="H20873">
            <v>991.25</v>
          </cell>
        </row>
        <row r="20874">
          <cell r="A20874">
            <v>98887480</v>
          </cell>
          <cell r="B20874" t="str">
            <v>Rohrhalter CN 40mm (C-Profil)</v>
          </cell>
          <cell r="C20874" t="str">
            <v>Attache rail inox 40mm</v>
          </cell>
          <cell r="D20874">
            <v>46.1</v>
          </cell>
          <cell r="E20874" t="str">
            <v>P1</v>
          </cell>
          <cell r="F20874">
            <v>150</v>
          </cell>
          <cell r="G20874" t="str">
            <v>Stk</v>
          </cell>
          <cell r="H20874">
            <v>49.85</v>
          </cell>
        </row>
        <row r="20875">
          <cell r="A20875">
            <v>98887482</v>
          </cell>
          <cell r="B20875" t="str">
            <v>Rohrhalter CN 63mm (C-Profil)</v>
          </cell>
          <cell r="C20875" t="str">
            <v>Support tuyau SS 63mm / 2.5"</v>
          </cell>
          <cell r="D20875">
            <v>50.4</v>
          </cell>
          <cell r="E20875" t="str">
            <v>P1</v>
          </cell>
          <cell r="F20875">
            <v>150</v>
          </cell>
          <cell r="G20875" t="str">
            <v>Stk</v>
          </cell>
          <cell r="H20875">
            <v>54.5</v>
          </cell>
        </row>
        <row r="20876">
          <cell r="A20876">
            <v>98887483</v>
          </cell>
          <cell r="B20876" t="str">
            <v>Rohrhalter CN 75mm (C-Profil)</v>
          </cell>
          <cell r="C20876" t="str">
            <v>Support tuyau ss 76mm / 3"</v>
          </cell>
          <cell r="D20876">
            <v>50.7</v>
          </cell>
          <cell r="E20876" t="str">
            <v>P1</v>
          </cell>
          <cell r="F20876">
            <v>150</v>
          </cell>
          <cell r="G20876" t="str">
            <v>Stk</v>
          </cell>
          <cell r="H20876">
            <v>54.8</v>
          </cell>
        </row>
        <row r="20877">
          <cell r="A20877">
            <v>98887484</v>
          </cell>
          <cell r="B20877" t="str">
            <v>Rohrschelle CN 38mm</v>
          </cell>
          <cell r="C20877" t="str">
            <v>Bride inox 38mm</v>
          </cell>
          <cell r="D20877">
            <v>45.7</v>
          </cell>
          <cell r="E20877" t="str">
            <v>P1</v>
          </cell>
          <cell r="F20877">
            <v>150</v>
          </cell>
          <cell r="G20877" t="str">
            <v>Stk</v>
          </cell>
          <cell r="H20877">
            <v>49.4</v>
          </cell>
        </row>
        <row r="20878">
          <cell r="A20878">
            <v>98887485</v>
          </cell>
          <cell r="B20878" t="str">
            <v>Rohrhalter CN 51mm (C-Profil)</v>
          </cell>
          <cell r="C20878" t="str">
            <v>Support tuyau ss 51 / 52mm / 2"</v>
          </cell>
          <cell r="D20878">
            <v>48.6</v>
          </cell>
          <cell r="E20878" t="str">
            <v>P1</v>
          </cell>
          <cell r="F20878">
            <v>150</v>
          </cell>
          <cell r="G20878" t="str">
            <v>Stk</v>
          </cell>
          <cell r="H20878">
            <v>52.55</v>
          </cell>
        </row>
        <row r="20879">
          <cell r="A20879">
            <v>98887487</v>
          </cell>
          <cell r="B20879" t="str">
            <v>Rohrhalter CN 3in/89mm (C-Profil)</v>
          </cell>
          <cell r="C20879" t="str">
            <v>Support tuyau ss 90mm / 3,5"</v>
          </cell>
          <cell r="D20879">
            <v>52.8</v>
          </cell>
          <cell r="E20879" t="str">
            <v>P1</v>
          </cell>
          <cell r="F20879">
            <v>150</v>
          </cell>
          <cell r="G20879" t="str">
            <v>Stk</v>
          </cell>
          <cell r="H20879">
            <v>57.1</v>
          </cell>
        </row>
        <row r="20880">
          <cell r="A20880">
            <v>98887488</v>
          </cell>
          <cell r="B20880" t="str">
            <v>Rohrhalter CN 25mm (C-Profil)</v>
          </cell>
          <cell r="C20880" t="str">
            <v>Attache rail inox 25mm</v>
          </cell>
          <cell r="D20880">
            <v>44.6</v>
          </cell>
          <cell r="E20880" t="str">
            <v>P1</v>
          </cell>
          <cell r="F20880">
            <v>150</v>
          </cell>
          <cell r="G20880" t="str">
            <v>Stk</v>
          </cell>
          <cell r="H20880">
            <v>48.2</v>
          </cell>
        </row>
        <row r="20881">
          <cell r="A20881">
            <v>98887489</v>
          </cell>
          <cell r="B20881" t="str">
            <v>Rohrhalter CN 101,6 mm (C-Profil)</v>
          </cell>
          <cell r="C20881" t="str">
            <v>Support tuyau ss 101.6mm / 4"</v>
          </cell>
          <cell r="D20881">
            <v>57.2</v>
          </cell>
          <cell r="E20881" t="str">
            <v>P1</v>
          </cell>
          <cell r="F20881">
            <v>150</v>
          </cell>
          <cell r="G20881" t="str">
            <v>Stk</v>
          </cell>
          <cell r="H20881">
            <v>61.85</v>
          </cell>
        </row>
        <row r="20882">
          <cell r="A20882">
            <v>98887490</v>
          </cell>
          <cell r="B20882" t="str">
            <v>Rohrhalter CN 4in/114,3mm (C-Profil)</v>
          </cell>
          <cell r="C20882" t="str">
            <v>Collier star inox D114 mm</v>
          </cell>
          <cell r="D20882">
            <v>58.1</v>
          </cell>
          <cell r="E20882" t="str">
            <v>P1</v>
          </cell>
          <cell r="F20882">
            <v>150</v>
          </cell>
          <cell r="G20882" t="str">
            <v>Stk</v>
          </cell>
          <cell r="H20882">
            <v>62.8</v>
          </cell>
        </row>
        <row r="20883">
          <cell r="A20883">
            <v>98887801</v>
          </cell>
          <cell r="B20883" t="str">
            <v>Muffe Gummi ORS 50mm</v>
          </cell>
          <cell r="C20883" t="str">
            <v>Manchon caout. ORS 50mm</v>
          </cell>
          <cell r="D20883">
            <v>21</v>
          </cell>
          <cell r="E20883" t="str">
            <v>P4</v>
          </cell>
          <cell r="F20883">
            <v>291</v>
          </cell>
          <cell r="G20883" t="str">
            <v>Stk</v>
          </cell>
          <cell r="H20883">
            <v>22.7</v>
          </cell>
        </row>
        <row r="20884">
          <cell r="A20884">
            <v>98887802</v>
          </cell>
          <cell r="B20884" t="str">
            <v>Muffe Gummi ORS 60mm</v>
          </cell>
          <cell r="C20884" t="str">
            <v>Manchon caoutchouc ORS 60mm</v>
          </cell>
          <cell r="D20884">
            <v>26.4</v>
          </cell>
          <cell r="E20884" t="str">
            <v>P4</v>
          </cell>
          <cell r="F20884">
            <v>291</v>
          </cell>
          <cell r="G20884" t="str">
            <v>Stk</v>
          </cell>
          <cell r="H20884">
            <v>28.55</v>
          </cell>
        </row>
        <row r="20885">
          <cell r="A20885">
            <v>98887803</v>
          </cell>
          <cell r="B20885" t="str">
            <v>Muffe Gummi ORS 75mm</v>
          </cell>
          <cell r="C20885" t="str">
            <v>Raccord ORS 75mm</v>
          </cell>
          <cell r="D20885">
            <v>23.8</v>
          </cell>
          <cell r="E20885" t="str">
            <v>P4</v>
          </cell>
          <cell r="F20885">
            <v>291</v>
          </cell>
          <cell r="G20885" t="str">
            <v>Stk</v>
          </cell>
          <cell r="H20885">
            <v>25.75</v>
          </cell>
        </row>
        <row r="20886">
          <cell r="A20886">
            <v>98887901</v>
          </cell>
          <cell r="B20886" t="str">
            <v>Ventildichtung f. FloMaster Silikon</v>
          </cell>
          <cell r="C20886" t="str">
            <v>Joint ouv/fermet.FMS</v>
          </cell>
          <cell r="D20886">
            <v>19.05</v>
          </cell>
          <cell r="E20886" t="str">
            <v>P4</v>
          </cell>
          <cell r="F20886">
            <v>192</v>
          </cell>
          <cell r="G20886" t="str">
            <v>Stk</v>
          </cell>
          <cell r="H20886">
            <v>20.6</v>
          </cell>
        </row>
        <row r="20887">
          <cell r="A20887">
            <v>98888</v>
          </cell>
          <cell r="B20887" t="str">
            <v>Rohrventil für Tränkebecken C20</v>
          </cell>
          <cell r="C20887" t="str">
            <v>Valve tubulaire C20</v>
          </cell>
          <cell r="D20887">
            <v>25</v>
          </cell>
          <cell r="E20887" t="str">
            <v>P3</v>
          </cell>
          <cell r="F20887">
            <v>365</v>
          </cell>
          <cell r="G20887" t="str">
            <v>Stk</v>
          </cell>
          <cell r="H20887">
            <v>27.05</v>
          </cell>
        </row>
        <row r="20888">
          <cell r="A20888">
            <v>98888114</v>
          </cell>
          <cell r="B20888" t="str">
            <v>Dichtung C20 Ventil</v>
          </cell>
          <cell r="C20888" t="str">
            <v>Joint intérieur valve pendulaire C20/S22</v>
          </cell>
          <cell r="D20888">
            <v>5.0999999999999996</v>
          </cell>
          <cell r="E20888" t="str">
            <v>P4</v>
          </cell>
          <cell r="F20888">
            <v>392</v>
          </cell>
          <cell r="G20888" t="str">
            <v>Stk</v>
          </cell>
          <cell r="H20888">
            <v>5.5</v>
          </cell>
        </row>
        <row r="20889">
          <cell r="A20889">
            <v>98888117</v>
          </cell>
          <cell r="B20889" t="str">
            <v>Feder Ventil C20</v>
          </cell>
          <cell r="C20889" t="str">
            <v>Ressort valve pendulaire C20/S22</v>
          </cell>
          <cell r="D20889">
            <v>7.8</v>
          </cell>
          <cell r="E20889" t="str">
            <v>P4</v>
          </cell>
          <cell r="F20889">
            <v>392</v>
          </cell>
          <cell r="G20889" t="str">
            <v>Stk</v>
          </cell>
          <cell r="H20889">
            <v>8.4499999999999993</v>
          </cell>
        </row>
        <row r="20890">
          <cell r="A20890">
            <v>98888125</v>
          </cell>
          <cell r="B20890" t="str">
            <v>Kontermutter 1/2in f.Tränkeventil 3St.</v>
          </cell>
          <cell r="C20890" t="str">
            <v>Contre écrou PR valve TUB. 1/2 pouce Q=3</v>
          </cell>
          <cell r="D20890">
            <v>31.3</v>
          </cell>
          <cell r="E20890" t="str">
            <v>P4</v>
          </cell>
          <cell r="F20890">
            <v>392</v>
          </cell>
          <cell r="G20890" t="str">
            <v>Stk</v>
          </cell>
          <cell r="H20890">
            <v>33.85</v>
          </cell>
        </row>
        <row r="20891">
          <cell r="A20891">
            <v>98888131</v>
          </cell>
          <cell r="B20891" t="str">
            <v>Rohrventil 3/4in für Macro</v>
          </cell>
          <cell r="C20891" t="str">
            <v>VALVE PENDULAIRE 3/4" pour MACRO</v>
          </cell>
          <cell r="D20891">
            <v>42.5</v>
          </cell>
          <cell r="E20891" t="str">
            <v>P2</v>
          </cell>
          <cell r="F20891">
            <v>365</v>
          </cell>
          <cell r="G20891" t="str">
            <v>Stk</v>
          </cell>
          <cell r="H20891">
            <v>45.95</v>
          </cell>
        </row>
        <row r="20892">
          <cell r="A20892">
            <v>98888136</v>
          </cell>
          <cell r="B20892" t="str">
            <v>Dichtung außen Ventil C20</v>
          </cell>
          <cell r="C20892" t="str">
            <v>Joint extérieur valve pendulaire C20/S22</v>
          </cell>
          <cell r="D20892">
            <v>5.9</v>
          </cell>
          <cell r="E20892" t="str">
            <v>P4</v>
          </cell>
          <cell r="F20892">
            <v>392</v>
          </cell>
          <cell r="G20892" t="str">
            <v>Stk</v>
          </cell>
          <cell r="H20892">
            <v>6.4</v>
          </cell>
        </row>
        <row r="20893">
          <cell r="A20893">
            <v>98888171</v>
          </cell>
          <cell r="B20893" t="str">
            <v>Rohrventil kpl. f. Tränkebecken C20</v>
          </cell>
          <cell r="C20893" t="str">
            <v>Valve pendulaire C20-20l/mn(version 2010</v>
          </cell>
          <cell r="D20893">
            <v>35.6</v>
          </cell>
          <cell r="E20893" t="str">
            <v>P2</v>
          </cell>
          <cell r="F20893">
            <v>365</v>
          </cell>
          <cell r="G20893" t="str">
            <v>Stk</v>
          </cell>
          <cell r="H20893">
            <v>38.5</v>
          </cell>
        </row>
        <row r="20894">
          <cell r="A20894">
            <v>98888190</v>
          </cell>
          <cell r="B20894" t="str">
            <v>Umrüstkit Ventile C20, S22, Macro</v>
          </cell>
          <cell r="C20894" t="str">
            <v>Kit mise à jour valve pendulaireC20/S22</v>
          </cell>
          <cell r="D20894">
            <v>24.3</v>
          </cell>
          <cell r="E20894" t="str">
            <v>P4</v>
          </cell>
          <cell r="F20894">
            <v>392</v>
          </cell>
          <cell r="G20894" t="str">
            <v>Stk</v>
          </cell>
          <cell r="H20894">
            <v>26.25</v>
          </cell>
        </row>
        <row r="20895">
          <cell r="A20895">
            <v>98889181</v>
          </cell>
          <cell r="B20895" t="str">
            <v>Deckel FMP110 links kurzer Stutzen</v>
          </cell>
          <cell r="C20895" t="str">
            <v>FMP110_CORPS GAUCHE SORTIE COURTE</v>
          </cell>
          <cell r="D20895">
            <v>613</v>
          </cell>
          <cell r="E20895" t="str">
            <v>P4</v>
          </cell>
          <cell r="F20895">
            <v>292</v>
          </cell>
          <cell r="G20895" t="str">
            <v>Stk</v>
          </cell>
          <cell r="H20895">
            <v>662.65</v>
          </cell>
        </row>
        <row r="20896">
          <cell r="A20896">
            <v>98903901</v>
          </cell>
          <cell r="B20896" t="str">
            <v>Dichtung für Motor MilkMaster innen</v>
          </cell>
          <cell r="C20896" t="str">
            <v>Joint interne moteur Milkmaster</v>
          </cell>
          <cell r="D20896">
            <v>5.9</v>
          </cell>
          <cell r="E20896" t="str">
            <v>P4</v>
          </cell>
          <cell r="F20896">
            <v>967</v>
          </cell>
          <cell r="G20896" t="str">
            <v>Stk</v>
          </cell>
          <cell r="H20896">
            <v>6.4</v>
          </cell>
        </row>
        <row r="20897">
          <cell r="A20897">
            <v>98905084</v>
          </cell>
          <cell r="B20897" t="str">
            <v>Ölabscheider ORS ( Modell ab 2005 )</v>
          </cell>
          <cell r="C20897" t="str">
            <v>Silencieux pour ORS</v>
          </cell>
          <cell r="D20897">
            <v>1492</v>
          </cell>
          <cell r="E20897" t="str">
            <v>P1</v>
          </cell>
          <cell r="F20897">
            <v>210</v>
          </cell>
          <cell r="G20897" t="str">
            <v>Stk</v>
          </cell>
          <cell r="H20897">
            <v>1612.85</v>
          </cell>
        </row>
        <row r="20898">
          <cell r="A20898">
            <v>98905086</v>
          </cell>
          <cell r="B20898" t="str">
            <v>Stahlwollefiltereinsatz ORS (innen)</v>
          </cell>
          <cell r="C20898" t="str">
            <v>Filtre ORS interne</v>
          </cell>
          <cell r="D20898">
            <v>146</v>
          </cell>
          <cell r="E20898" t="str">
            <v>P4</v>
          </cell>
          <cell r="F20898">
            <v>291</v>
          </cell>
          <cell r="G20898" t="str">
            <v>Stk</v>
          </cell>
          <cell r="H20898">
            <v>157.85</v>
          </cell>
        </row>
        <row r="20899">
          <cell r="A20899">
            <v>98905087</v>
          </cell>
          <cell r="B20899" t="str">
            <v>Stahlwollefiltereinsatz ORS ( aussen )</v>
          </cell>
          <cell r="C20899" t="str">
            <v>Filtre ORS externe</v>
          </cell>
          <cell r="D20899">
            <v>161</v>
          </cell>
          <cell r="E20899" t="str">
            <v>P4</v>
          </cell>
          <cell r="F20899">
            <v>291</v>
          </cell>
          <cell r="G20899" t="str">
            <v>Stk</v>
          </cell>
          <cell r="H20899">
            <v>174.05</v>
          </cell>
        </row>
        <row r="20900">
          <cell r="A20900">
            <v>98906901</v>
          </cell>
          <cell r="B20900" t="str">
            <v>Dichtung Ölabscheider ORS</v>
          </cell>
          <cell r="C20900" t="str">
            <v>Joint silencieux ORS</v>
          </cell>
          <cell r="D20900">
            <v>111</v>
          </cell>
          <cell r="E20900" t="str">
            <v>P4</v>
          </cell>
          <cell r="F20900">
            <v>291</v>
          </cell>
          <cell r="G20900" t="str">
            <v>Stk</v>
          </cell>
          <cell r="H20900">
            <v>120</v>
          </cell>
        </row>
        <row r="20901">
          <cell r="A20901">
            <v>98908280</v>
          </cell>
          <cell r="B20901" t="str">
            <v>Schwimmerventil für Tränke</v>
          </cell>
          <cell r="C20901" t="str">
            <v>Régulateur niveau universel</v>
          </cell>
          <cell r="D20901">
            <v>38.6</v>
          </cell>
          <cell r="E20901" t="str">
            <v>P7</v>
          </cell>
          <cell r="F20901">
            <v>365</v>
          </cell>
          <cell r="G20901" t="str">
            <v>Stk</v>
          </cell>
          <cell r="H20901">
            <v>41.75</v>
          </cell>
        </row>
        <row r="20902">
          <cell r="A20902">
            <v>98908301</v>
          </cell>
          <cell r="B20902" t="str">
            <v>Gummimuffe 51/48,4 /2in SS</v>
          </cell>
          <cell r="C20902" t="str">
            <v>Joint racc. PVC 51/48.5</v>
          </cell>
          <cell r="D20902">
            <v>22.9</v>
          </cell>
          <cell r="E20902" t="str">
            <v>P4</v>
          </cell>
          <cell r="F20902">
            <v>195</v>
          </cell>
          <cell r="G20902" t="str">
            <v>Stk</v>
          </cell>
          <cell r="H20902">
            <v>24.75</v>
          </cell>
        </row>
        <row r="20903">
          <cell r="A20903">
            <v>98908801</v>
          </cell>
          <cell r="B20903" t="str">
            <v>Muffe Red.ORS 50/60mm</v>
          </cell>
          <cell r="C20903" t="str">
            <v>Manchon réduction ors 50/60mm</v>
          </cell>
          <cell r="D20903">
            <v>52.2</v>
          </cell>
          <cell r="E20903" t="str">
            <v>P4</v>
          </cell>
          <cell r="F20903">
            <v>291</v>
          </cell>
          <cell r="G20903" t="str">
            <v>Stk</v>
          </cell>
          <cell r="H20903">
            <v>56.45</v>
          </cell>
        </row>
        <row r="20904">
          <cell r="A20904">
            <v>98908802</v>
          </cell>
          <cell r="B20904" t="str">
            <v>Muffe Red.ORS 60/75mm</v>
          </cell>
          <cell r="C20904" t="str">
            <v>Manchon ORS 60/75mm</v>
          </cell>
          <cell r="D20904">
            <v>65.3</v>
          </cell>
          <cell r="E20904" t="str">
            <v>P4</v>
          </cell>
          <cell r="F20904">
            <v>291</v>
          </cell>
          <cell r="G20904" t="str">
            <v>Stk</v>
          </cell>
          <cell r="H20904">
            <v>70.599999999999994</v>
          </cell>
        </row>
        <row r="20905">
          <cell r="A20905">
            <v>98909180</v>
          </cell>
          <cell r="B20905" t="str">
            <v>Rohrhalter 50mm ORS</v>
          </cell>
          <cell r="C20905" t="str">
            <v>SUPPORT MURAL GALVA D.50</v>
          </cell>
          <cell r="D20905">
            <v>67.2</v>
          </cell>
          <cell r="E20905" t="str">
            <v>P1</v>
          </cell>
          <cell r="F20905">
            <v>210</v>
          </cell>
          <cell r="G20905" t="str">
            <v>Stk</v>
          </cell>
          <cell r="H20905">
            <v>72.650000000000006</v>
          </cell>
        </row>
        <row r="20906">
          <cell r="A20906">
            <v>98909182</v>
          </cell>
          <cell r="B20906" t="str">
            <v>Rohrhalter 76mm ORS</v>
          </cell>
          <cell r="C20906" t="str">
            <v>Support mural galva D.75</v>
          </cell>
          <cell r="D20906">
            <v>81.900000000000006</v>
          </cell>
          <cell r="E20906" t="str">
            <v>P1</v>
          </cell>
          <cell r="F20906">
            <v>210</v>
          </cell>
          <cell r="G20906" t="str">
            <v>Stk</v>
          </cell>
          <cell r="H20906">
            <v>88.55</v>
          </cell>
        </row>
        <row r="20907">
          <cell r="A20907">
            <v>98912082</v>
          </cell>
          <cell r="B20907" t="str">
            <v>Reduzierventil 50-40kPa Eimermelken</v>
          </cell>
          <cell r="C20907" t="str">
            <v>Valve réduction rouge pour pot 50-40 KPa</v>
          </cell>
          <cell r="D20907">
            <v>108</v>
          </cell>
          <cell r="E20907" t="str">
            <v>P4</v>
          </cell>
          <cell r="F20907">
            <v>295</v>
          </cell>
          <cell r="G20907" t="str">
            <v>Stk</v>
          </cell>
          <cell r="H20907">
            <v>116.75</v>
          </cell>
        </row>
        <row r="20908">
          <cell r="A20908">
            <v>98912083</v>
          </cell>
          <cell r="B20908" t="str">
            <v>Reduzierventil 55-40kPa Eimermelken</v>
          </cell>
          <cell r="C20908" t="str">
            <v>Valve réduction 55-40 kPa pot</v>
          </cell>
          <cell r="D20908">
            <v>115</v>
          </cell>
          <cell r="E20908" t="str">
            <v>P1</v>
          </cell>
          <cell r="F20908">
            <v>151</v>
          </cell>
          <cell r="G20908" t="str">
            <v>Stk</v>
          </cell>
          <cell r="H20908">
            <v>124.3</v>
          </cell>
        </row>
        <row r="20909">
          <cell r="A20909">
            <v>98915180</v>
          </cell>
          <cell r="B20909" t="str">
            <v>Klappenventil CN 52mm (Milcheinlauf)</v>
          </cell>
          <cell r="C20909" t="str">
            <v>Vanne lavage inox D52</v>
          </cell>
          <cell r="D20909">
            <v>344</v>
          </cell>
          <cell r="E20909" t="str">
            <v>P1</v>
          </cell>
          <cell r="F20909">
            <v>220</v>
          </cell>
          <cell r="G20909" t="str">
            <v>Stk</v>
          </cell>
          <cell r="H20909">
            <v>371.85</v>
          </cell>
        </row>
        <row r="20910">
          <cell r="A20910">
            <v>98915181</v>
          </cell>
          <cell r="B20910" t="str">
            <v>Klappenventil CN 63mm (Milcheinlauf)</v>
          </cell>
          <cell r="C20910" t="str">
            <v>Vanne lavage inox D63</v>
          </cell>
          <cell r="D20910">
            <v>364</v>
          </cell>
          <cell r="E20910" t="str">
            <v>P1</v>
          </cell>
          <cell r="F20910">
            <v>220</v>
          </cell>
          <cell r="G20910" t="str">
            <v>Stk</v>
          </cell>
          <cell r="H20910">
            <v>393.5</v>
          </cell>
        </row>
        <row r="20911">
          <cell r="A20911">
            <v>98915182</v>
          </cell>
          <cell r="B20911" t="str">
            <v>Klappenventil CN 76mm (Milcheinlauf)</v>
          </cell>
          <cell r="C20911" t="str">
            <v>Vanne lavage inox D76</v>
          </cell>
          <cell r="D20911">
            <v>387</v>
          </cell>
          <cell r="E20911" t="str">
            <v>P1</v>
          </cell>
          <cell r="F20911">
            <v>220</v>
          </cell>
          <cell r="G20911" t="str">
            <v>Stk</v>
          </cell>
          <cell r="H20911">
            <v>418.35</v>
          </cell>
        </row>
        <row r="20912">
          <cell r="A20912">
            <v>98915301</v>
          </cell>
          <cell r="B20912" t="str">
            <v>Bogen CN 45 Grad 500mm 52/50mm</v>
          </cell>
          <cell r="C20912" t="str">
            <v>Coude 45° inoxD52 nu - L500mm</v>
          </cell>
          <cell r="D20912">
            <v>197</v>
          </cell>
          <cell r="E20912" t="str">
            <v>P1</v>
          </cell>
          <cell r="F20912">
            <v>150</v>
          </cell>
          <cell r="G20912" t="str">
            <v>Stk</v>
          </cell>
          <cell r="H20912">
            <v>212.95</v>
          </cell>
        </row>
        <row r="20913">
          <cell r="A20913">
            <v>98915302</v>
          </cell>
          <cell r="B20913" t="str">
            <v>Bogen CN 45 Grad 500mm 63,5/60,3mm</v>
          </cell>
          <cell r="C20913" t="str">
            <v>Coude 45° inoxD63,5 nu - L500mm</v>
          </cell>
          <cell r="D20913">
            <v>223</v>
          </cell>
          <cell r="E20913" t="str">
            <v>P1</v>
          </cell>
          <cell r="F20913">
            <v>150</v>
          </cell>
          <cell r="G20913" t="str">
            <v>Stk</v>
          </cell>
          <cell r="H20913">
            <v>241.05</v>
          </cell>
        </row>
        <row r="20914">
          <cell r="A20914">
            <v>98915303</v>
          </cell>
          <cell r="B20914" t="str">
            <v>Bogen CN 45 Grad 500mm 76,1/72,6mm</v>
          </cell>
          <cell r="C20914" t="str">
            <v>Coude 45° inoxD76 nu - L500mm</v>
          </cell>
          <cell r="D20914">
            <v>471</v>
          </cell>
          <cell r="E20914" t="str">
            <v>P1</v>
          </cell>
          <cell r="F20914">
            <v>150</v>
          </cell>
          <cell r="G20914" t="str">
            <v>Stk</v>
          </cell>
          <cell r="H20914">
            <v>509.15</v>
          </cell>
        </row>
        <row r="20915">
          <cell r="A20915">
            <v>98918180</v>
          </cell>
          <cell r="B20915" t="str">
            <v>Knopf blau für ALWA kpl.</v>
          </cell>
          <cell r="C20915" t="str">
            <v>Bouton ALWA-C100</v>
          </cell>
          <cell r="D20915">
            <v>39.5</v>
          </cell>
          <cell r="E20915" t="str">
            <v>P4</v>
          </cell>
          <cell r="F20915">
            <v>293</v>
          </cell>
          <cell r="G20915" t="str">
            <v>Stk</v>
          </cell>
          <cell r="H20915">
            <v>42.7</v>
          </cell>
        </row>
        <row r="20916">
          <cell r="A20916">
            <v>98918181</v>
          </cell>
          <cell r="B20916" t="str">
            <v>Schalter schwarz kpl.</v>
          </cell>
          <cell r="C20916" t="str">
            <v>Bouton minut.1600-17</v>
          </cell>
          <cell r="D20916">
            <v>20.8</v>
          </cell>
          <cell r="E20916" t="str">
            <v>P4</v>
          </cell>
          <cell r="F20916">
            <v>293</v>
          </cell>
          <cell r="G20916" t="str">
            <v>Stk</v>
          </cell>
          <cell r="H20916">
            <v>22.5</v>
          </cell>
        </row>
        <row r="20917">
          <cell r="A20917">
            <v>98920180</v>
          </cell>
          <cell r="B20917" t="str">
            <v>Rohrklammer 50x53mm feuerverz.kompl.lose</v>
          </cell>
          <cell r="C20917" t="str">
            <v>Crampon 50/53 ENT axe 80mm</v>
          </cell>
          <cell r="D20917">
            <v>39</v>
          </cell>
          <cell r="E20917" t="str">
            <v>P1</v>
          </cell>
          <cell r="F20917">
            <v>150</v>
          </cell>
          <cell r="G20917" t="str">
            <v>Stk</v>
          </cell>
          <cell r="H20917">
            <v>42.15</v>
          </cell>
        </row>
        <row r="20918">
          <cell r="A20918">
            <v>98920181</v>
          </cell>
          <cell r="B20918" t="str">
            <v>Rohrklammer verz 50x43mm RTS</v>
          </cell>
          <cell r="C20918" t="str">
            <v>Crampon 40x1 pouce 1/2</v>
          </cell>
          <cell r="D20918">
            <v>35.299999999999997</v>
          </cell>
          <cell r="E20918" t="str">
            <v>P1</v>
          </cell>
          <cell r="F20918">
            <v>150</v>
          </cell>
          <cell r="G20918" t="str">
            <v>Stk</v>
          </cell>
          <cell r="H20918">
            <v>38.15</v>
          </cell>
        </row>
        <row r="20919">
          <cell r="A20919">
            <v>98920182</v>
          </cell>
          <cell r="B20919" t="str">
            <v>Rohrklammer verz 50x54 mm RTS</v>
          </cell>
          <cell r="C20919" t="str">
            <v>Crampons 52x1 pouce 1/2</v>
          </cell>
          <cell r="D20919">
            <v>34.1</v>
          </cell>
          <cell r="E20919" t="str">
            <v>P1</v>
          </cell>
          <cell r="F20919">
            <v>150</v>
          </cell>
          <cell r="G20919" t="str">
            <v>Stk</v>
          </cell>
          <cell r="H20919">
            <v>36.85</v>
          </cell>
        </row>
        <row r="20920">
          <cell r="A20920">
            <v>98920183</v>
          </cell>
          <cell r="B20920" t="str">
            <v>Rohrklammer verz 50x65mm RTS</v>
          </cell>
          <cell r="C20920" t="str">
            <v>Crampon 63.5x1 pouce 1/2</v>
          </cell>
          <cell r="D20920">
            <v>52.2</v>
          </cell>
          <cell r="E20920" t="str">
            <v>P1</v>
          </cell>
          <cell r="F20920">
            <v>150</v>
          </cell>
          <cell r="G20920" t="str">
            <v>Stk</v>
          </cell>
          <cell r="H20920">
            <v>56.45</v>
          </cell>
        </row>
        <row r="20921">
          <cell r="A20921">
            <v>98922101</v>
          </cell>
          <cell r="B20921" t="str">
            <v>Dichtung für Verschraubung SMS 40/38</v>
          </cell>
          <cell r="C20921" t="str">
            <v>Joint pour connection SMS 40mm</v>
          </cell>
          <cell r="D20921">
            <v>8.75</v>
          </cell>
          <cell r="E20921" t="str">
            <v>P4</v>
          </cell>
          <cell r="F20921">
            <v>195</v>
          </cell>
          <cell r="G20921" t="str">
            <v>Stk</v>
          </cell>
          <cell r="H20921">
            <v>9.4499999999999993</v>
          </cell>
        </row>
        <row r="20922">
          <cell r="A20922">
            <v>98924003</v>
          </cell>
          <cell r="B20922" t="str">
            <v>Schraube, Sechskant, M10x20 DIN933 A2-70</v>
          </cell>
          <cell r="C20922" t="str">
            <v>Vis hex M10x20 DIN933 A2-70</v>
          </cell>
          <cell r="D20922">
            <v>2.85</v>
          </cell>
          <cell r="E20922" t="str">
            <v>P4</v>
          </cell>
          <cell r="F20922">
            <v>196</v>
          </cell>
          <cell r="G20922" t="str">
            <v>Stk</v>
          </cell>
          <cell r="H20922">
            <v>3.1</v>
          </cell>
        </row>
        <row r="20923">
          <cell r="A20923">
            <v>98924101</v>
          </cell>
          <cell r="B20923" t="str">
            <v>.E.Screw DIN 933 M5x12 A2</v>
          </cell>
          <cell r="C20923" t="str">
            <v>.E.Screw DIN 933 M5x12 A2</v>
          </cell>
          <cell r="D20923">
            <v>1.45</v>
          </cell>
          <cell r="E20923" t="str">
            <v>P4</v>
          </cell>
          <cell r="F20923">
            <v>196</v>
          </cell>
          <cell r="G20923" t="str">
            <v>Stk</v>
          </cell>
          <cell r="H20923">
            <v>1.55</v>
          </cell>
        </row>
        <row r="20924">
          <cell r="A20924">
            <v>98924102</v>
          </cell>
          <cell r="B20924" t="str">
            <v>Schraube M5x30, A2</v>
          </cell>
          <cell r="C20924" t="str">
            <v>Vis DIN 933 M5x30 A2</v>
          </cell>
          <cell r="D20924">
            <v>1.45</v>
          </cell>
          <cell r="E20924" t="str">
            <v>P4</v>
          </cell>
          <cell r="F20924">
            <v>196</v>
          </cell>
          <cell r="G20924" t="str">
            <v>Stk</v>
          </cell>
          <cell r="H20924">
            <v>1.55</v>
          </cell>
        </row>
        <row r="20925">
          <cell r="A20925">
            <v>98924103</v>
          </cell>
          <cell r="B20925" t="str">
            <v>Schraube, M5x10mm, A2, DIN933</v>
          </cell>
          <cell r="C20925" t="str">
            <v>Vis DIN M5x10</v>
          </cell>
          <cell r="D20925">
            <v>1.45</v>
          </cell>
          <cell r="E20925" t="str">
            <v>P4</v>
          </cell>
          <cell r="F20925">
            <v>196</v>
          </cell>
          <cell r="G20925" t="str">
            <v>Stk</v>
          </cell>
          <cell r="H20925">
            <v>1.55</v>
          </cell>
        </row>
        <row r="20926">
          <cell r="A20926">
            <v>98924401</v>
          </cell>
          <cell r="B20926" t="str">
            <v>Bride MU 120 D22 - D10</v>
          </cell>
          <cell r="C20926" t="str">
            <v>Support MU 120 D22-D10</v>
          </cell>
          <cell r="D20926">
            <v>21.4</v>
          </cell>
          <cell r="E20926" t="str">
            <v>P4</v>
          </cell>
          <cell r="F20926">
            <v>967</v>
          </cell>
          <cell r="G20926" t="str">
            <v>Stk</v>
          </cell>
          <cell r="H20926">
            <v>23.15</v>
          </cell>
        </row>
        <row r="20927">
          <cell r="A20927">
            <v>98924600</v>
          </cell>
          <cell r="B20927" t="str">
            <v>Ventil f.Oasis,SC1,DC2,WT,FDT7,T400,T80</v>
          </cell>
          <cell r="C20927" t="str">
            <v>Valve laiton pour flotteur 98924630</v>
          </cell>
          <cell r="D20927">
            <v>83.1</v>
          </cell>
          <cell r="E20927" t="str">
            <v>P4</v>
          </cell>
          <cell r="F20927">
            <v>392</v>
          </cell>
          <cell r="G20927" t="str">
            <v>Stk</v>
          </cell>
          <cell r="H20927">
            <v>89.85</v>
          </cell>
        </row>
        <row r="20928">
          <cell r="A20928">
            <v>98924601</v>
          </cell>
          <cell r="B20928" t="str">
            <v>Dichtsatz für MS-Ventil 98924600</v>
          </cell>
          <cell r="C20928" t="str">
            <v>Joint valve 98924680</v>
          </cell>
          <cell r="D20928">
            <v>4.3</v>
          </cell>
          <cell r="E20928" t="str">
            <v>P4</v>
          </cell>
          <cell r="F20928">
            <v>392</v>
          </cell>
          <cell r="G20928" t="str">
            <v>Stk</v>
          </cell>
          <cell r="H20928">
            <v>4.6500000000000004</v>
          </cell>
        </row>
        <row r="20929">
          <cell r="A20929">
            <v>98924607</v>
          </cell>
          <cell r="B20929" t="str">
            <v>Ventildichtung für Oasis Tränkebecken</v>
          </cell>
          <cell r="C20929" t="str">
            <v>Siege piston oasis</v>
          </cell>
          <cell r="D20929">
            <v>8.1</v>
          </cell>
          <cell r="E20929" t="str">
            <v>P3</v>
          </cell>
          <cell r="F20929">
            <v>392</v>
          </cell>
          <cell r="G20929" t="str">
            <v>Stk</v>
          </cell>
          <cell r="H20929">
            <v>8.75</v>
          </cell>
        </row>
        <row r="20930">
          <cell r="A20930">
            <v>98924608</v>
          </cell>
          <cell r="B20930" t="str">
            <v>Ventilstössel für Oasis Tränkebecken</v>
          </cell>
          <cell r="C20930" t="str">
            <v>Piston oasis</v>
          </cell>
          <cell r="D20930">
            <v>18.399999999999999</v>
          </cell>
          <cell r="E20930" t="str">
            <v>P4</v>
          </cell>
          <cell r="F20930">
            <v>392</v>
          </cell>
          <cell r="G20930" t="str">
            <v>Stk</v>
          </cell>
          <cell r="H20930">
            <v>19.899999999999999</v>
          </cell>
        </row>
        <row r="20931">
          <cell r="A20931">
            <v>98924610</v>
          </cell>
          <cell r="B20931" t="str">
            <v>Oberer Arm f.Tränkeb.EE50/100/T120/T400</v>
          </cell>
          <cell r="C20931" t="str">
            <v>Cale superieure oasis</v>
          </cell>
          <cell r="D20931">
            <v>12.7</v>
          </cell>
          <cell r="E20931" t="str">
            <v>P4</v>
          </cell>
          <cell r="F20931">
            <v>392</v>
          </cell>
          <cell r="G20931" t="str">
            <v>Stk</v>
          </cell>
          <cell r="H20931">
            <v>13.75</v>
          </cell>
        </row>
        <row r="20932">
          <cell r="A20932">
            <v>98924611</v>
          </cell>
          <cell r="B20932" t="str">
            <v>Unterer Arm f.Tränkeb.EE50/100/T120/T400</v>
          </cell>
          <cell r="C20932" t="str">
            <v>Cale inferieure oasis</v>
          </cell>
          <cell r="D20932">
            <v>11.5</v>
          </cell>
          <cell r="E20932" t="str">
            <v>P4</v>
          </cell>
          <cell r="F20932">
            <v>392</v>
          </cell>
          <cell r="G20932" t="str">
            <v>Stk</v>
          </cell>
          <cell r="H20932">
            <v>12.45</v>
          </cell>
        </row>
        <row r="20933">
          <cell r="A20933">
            <v>98924613</v>
          </cell>
          <cell r="B20933" t="str">
            <v>Verstellhebel Wasserventil</v>
          </cell>
          <cell r="C20933" t="str">
            <v>Flotteur valve 98924600</v>
          </cell>
          <cell r="D20933">
            <v>18.399999999999999</v>
          </cell>
          <cell r="E20933" t="str">
            <v>P4</v>
          </cell>
          <cell r="F20933">
            <v>392</v>
          </cell>
          <cell r="G20933" t="str">
            <v>Stk</v>
          </cell>
          <cell r="H20933">
            <v>19.899999999999999</v>
          </cell>
        </row>
        <row r="20934">
          <cell r="A20934">
            <v>98924614</v>
          </cell>
          <cell r="B20934" t="str">
            <v>Splint, Messing f. 98924600</v>
          </cell>
          <cell r="C20934" t="str">
            <v>Pointeau valve 98924600</v>
          </cell>
          <cell r="D20934">
            <v>5.05</v>
          </cell>
          <cell r="E20934" t="str">
            <v>P4</v>
          </cell>
          <cell r="F20934">
            <v>392</v>
          </cell>
          <cell r="G20934" t="str">
            <v>Stk</v>
          </cell>
          <cell r="H20934">
            <v>5.45</v>
          </cell>
        </row>
        <row r="20935">
          <cell r="A20935">
            <v>98924615</v>
          </cell>
          <cell r="B20935" t="str">
            <v>Schraube, Messing f. 98924600</v>
          </cell>
          <cell r="C20935" t="str">
            <v>Vis flotteur valve 98924600</v>
          </cell>
          <cell r="D20935">
            <v>5.35</v>
          </cell>
          <cell r="E20935" t="str">
            <v>P4</v>
          </cell>
          <cell r="F20935">
            <v>392</v>
          </cell>
          <cell r="G20935" t="str">
            <v>Stk</v>
          </cell>
          <cell r="H20935">
            <v>5.8</v>
          </cell>
        </row>
        <row r="20936">
          <cell r="A20936">
            <v>98924617</v>
          </cell>
          <cell r="B20936" t="str">
            <v>Schwimmerachse verstellbar E1/E2</v>
          </cell>
          <cell r="C20936" t="str">
            <v>Tige flotteur valve 98924600</v>
          </cell>
          <cell r="D20936">
            <v>5.55</v>
          </cell>
          <cell r="E20936" t="str">
            <v>P4</v>
          </cell>
          <cell r="F20936">
            <v>392</v>
          </cell>
          <cell r="G20936" t="str">
            <v>Stk</v>
          </cell>
          <cell r="H20936">
            <v>6</v>
          </cell>
        </row>
        <row r="20937">
          <cell r="A20937">
            <v>98924626</v>
          </cell>
          <cell r="B20937" t="str">
            <v>Ventil f. Winkelstück/Standrohr 3/4in</v>
          </cell>
          <cell r="C20937" t="str">
            <v>Piston S28 DeLaval</v>
          </cell>
          <cell r="D20937">
            <v>11.5</v>
          </cell>
          <cell r="E20937" t="str">
            <v>P4</v>
          </cell>
          <cell r="F20937">
            <v>392</v>
          </cell>
          <cell r="G20937" t="str">
            <v>Stk</v>
          </cell>
          <cell r="H20937">
            <v>12.45</v>
          </cell>
        </row>
        <row r="20938">
          <cell r="A20938">
            <v>98924630</v>
          </cell>
          <cell r="B20938" t="str">
            <v>Ventil f. E1, E2, T120, T400 Kunststoff</v>
          </cell>
          <cell r="C20938" t="str">
            <v>valve abreuv. isotherme antigel+T80/T400</v>
          </cell>
          <cell r="D20938">
            <v>113</v>
          </cell>
          <cell r="E20938" t="str">
            <v>P3</v>
          </cell>
          <cell r="F20938">
            <v>365</v>
          </cell>
          <cell r="G20938" t="str">
            <v>Stk</v>
          </cell>
          <cell r="H20938">
            <v>122.15</v>
          </cell>
        </row>
        <row r="20939">
          <cell r="A20939">
            <v>98924633</v>
          </cell>
          <cell r="B20939" t="str">
            <v>Anschlussbogen 90Grad PT80 3/4in</v>
          </cell>
          <cell r="C20939" t="str">
            <v>Coude 3/4 pouce pour PT80</v>
          </cell>
          <cell r="D20939">
            <v>7.9</v>
          </cell>
          <cell r="E20939" t="str">
            <v>P4</v>
          </cell>
          <cell r="F20939">
            <v>392</v>
          </cell>
          <cell r="G20939" t="str">
            <v>Stk</v>
          </cell>
          <cell r="H20939">
            <v>8.5500000000000007</v>
          </cell>
        </row>
        <row r="20940">
          <cell r="A20940">
            <v>98924640</v>
          </cell>
          <cell r="B20940" t="str">
            <v>Schanierset (2) m.Schraube f.Oasis</v>
          </cell>
          <cell r="C20940" t="str">
            <v>Charnieres (2) compl.pour oasis</v>
          </cell>
          <cell r="D20940">
            <v>23.3</v>
          </cell>
          <cell r="E20940" t="str">
            <v>P4</v>
          </cell>
          <cell r="F20940">
            <v>392</v>
          </cell>
          <cell r="G20940" t="str">
            <v>Sat</v>
          </cell>
          <cell r="H20940">
            <v>25.2</v>
          </cell>
        </row>
        <row r="20941">
          <cell r="A20941">
            <v>98924645</v>
          </cell>
          <cell r="B20941" t="str">
            <v>Klappe für Oasis</v>
          </cell>
          <cell r="C20941" t="str">
            <v>Trappe oasis</v>
          </cell>
          <cell r="D20941">
            <v>94.3</v>
          </cell>
          <cell r="E20941" t="str">
            <v>P4</v>
          </cell>
          <cell r="F20941">
            <v>392</v>
          </cell>
          <cell r="G20941" t="str">
            <v>Stk</v>
          </cell>
          <cell r="H20941">
            <v>101.95</v>
          </cell>
        </row>
        <row r="20942">
          <cell r="A20942">
            <v>98924652</v>
          </cell>
          <cell r="B20942" t="str">
            <v>Schwimmeranschluss MS SPI</v>
          </cell>
          <cell r="C20942" t="str">
            <v>Connection cuivre oasis</v>
          </cell>
          <cell r="D20942">
            <v>19.149999999999999</v>
          </cell>
          <cell r="E20942" t="str">
            <v>P4</v>
          </cell>
          <cell r="F20942">
            <v>392</v>
          </cell>
          <cell r="G20942" t="str">
            <v>Stk</v>
          </cell>
          <cell r="H20942">
            <v>20.7</v>
          </cell>
        </row>
        <row r="20943">
          <cell r="A20943">
            <v>98924679</v>
          </cell>
          <cell r="B20943" t="str">
            <v>Haube für Tränkebecken E2</v>
          </cell>
          <cell r="C20943" t="str">
            <v>Couvercle cale mod. E2</v>
          </cell>
          <cell r="D20943">
            <v>131</v>
          </cell>
          <cell r="E20943" t="str">
            <v>P4</v>
          </cell>
          <cell r="F20943">
            <v>392</v>
          </cell>
          <cell r="G20943" t="str">
            <v>Stk</v>
          </cell>
          <cell r="H20943">
            <v>141.6</v>
          </cell>
        </row>
        <row r="20944">
          <cell r="A20944">
            <v>98924980</v>
          </cell>
          <cell r="B20944" t="str">
            <v>Verschlussgriff Multigrip</v>
          </cell>
          <cell r="C20944" t="str">
            <v>MultiGrip Poignée Inox</v>
          </cell>
          <cell r="D20944">
            <v>11.9</v>
          </cell>
          <cell r="E20944" t="str">
            <v>P4</v>
          </cell>
          <cell r="F20944">
            <v>195</v>
          </cell>
          <cell r="G20944" t="str">
            <v>Stk</v>
          </cell>
          <cell r="H20944">
            <v>12.85</v>
          </cell>
        </row>
        <row r="20945">
          <cell r="A20945">
            <v>98925101</v>
          </cell>
          <cell r="B20945" t="str">
            <v>Erweiterungsadapter 2000l für AFM3000</v>
          </cell>
          <cell r="C20945" t="str">
            <v>Extension AFM 3000#2150000791</v>
          </cell>
          <cell r="D20945">
            <v>146</v>
          </cell>
          <cell r="E20945" t="str">
            <v>P4</v>
          </cell>
          <cell r="F20945">
            <v>260</v>
          </cell>
          <cell r="G20945" t="str">
            <v>Stk</v>
          </cell>
          <cell r="H20945">
            <v>157.85</v>
          </cell>
        </row>
        <row r="20946">
          <cell r="A20946">
            <v>98925780</v>
          </cell>
          <cell r="B20946" t="str">
            <v>Drainage Anbohrschelle G3/8in-16 40mm</v>
          </cell>
          <cell r="C20946" t="str">
            <v>Prise D.40 embout fileté purge auto</v>
          </cell>
          <cell r="D20946">
            <v>60.3</v>
          </cell>
          <cell r="E20946" t="str">
            <v>P1</v>
          </cell>
          <cell r="F20946">
            <v>220</v>
          </cell>
          <cell r="G20946" t="str">
            <v>Stk</v>
          </cell>
          <cell r="H20946">
            <v>65.2</v>
          </cell>
        </row>
        <row r="20947">
          <cell r="A20947">
            <v>98925781</v>
          </cell>
          <cell r="B20947" t="str">
            <v>Drainage Anbohrschelle G3/8in-16 52mm</v>
          </cell>
          <cell r="C20947" t="str">
            <v>Prise de drainage droite D16 canal D51</v>
          </cell>
          <cell r="D20947">
            <v>68.7</v>
          </cell>
          <cell r="E20947" t="str">
            <v>P1</v>
          </cell>
          <cell r="F20947">
            <v>220</v>
          </cell>
          <cell r="G20947" t="str">
            <v>Stk</v>
          </cell>
          <cell r="H20947">
            <v>74.25</v>
          </cell>
        </row>
        <row r="20948">
          <cell r="A20948">
            <v>98925783</v>
          </cell>
          <cell r="B20948" t="str">
            <v>Drainage Anbohrschelle G3/8in-16 25mm</v>
          </cell>
          <cell r="C20948" t="str">
            <v>Prise de drainage droite D16 canal D25</v>
          </cell>
          <cell r="D20948">
            <v>50.8</v>
          </cell>
          <cell r="E20948" t="str">
            <v>P1</v>
          </cell>
          <cell r="F20948">
            <v>220</v>
          </cell>
          <cell r="G20948" t="str">
            <v>Stk</v>
          </cell>
          <cell r="H20948">
            <v>54.9</v>
          </cell>
        </row>
        <row r="20949">
          <cell r="A20949">
            <v>98926080</v>
          </cell>
          <cell r="B20949" t="str">
            <v>Aufhängung Duovac 400A</v>
          </cell>
          <cell r="C20949" t="str">
            <v>Dispositif de suspension duo400A</v>
          </cell>
          <cell r="D20949">
            <v>202</v>
          </cell>
          <cell r="E20949" t="str">
            <v>P4</v>
          </cell>
          <cell r="F20949">
            <v>967</v>
          </cell>
          <cell r="G20949" t="str">
            <v>Stk</v>
          </cell>
          <cell r="H20949">
            <v>218.35</v>
          </cell>
        </row>
        <row r="20950">
          <cell r="A20950">
            <v>98926201</v>
          </cell>
          <cell r="B20950" t="str">
            <v>Rohr vz RR 50x3000mm 90Grad ORS/RTS</v>
          </cell>
          <cell r="C20950" t="str">
            <v>Tuyau courbe ORS 3m 50mm</v>
          </cell>
          <cell r="D20950">
            <v>114</v>
          </cell>
          <cell r="E20950" t="str">
            <v>P1</v>
          </cell>
          <cell r="F20950">
            <v>150</v>
          </cell>
          <cell r="G20950" t="str">
            <v>Stk</v>
          </cell>
          <cell r="H20950">
            <v>123.25</v>
          </cell>
        </row>
        <row r="20951">
          <cell r="A20951">
            <v>98926202</v>
          </cell>
          <cell r="B20951" t="str">
            <v>Rohr vz RR 76x1,5x3000mm 90Grad ORS/RTS</v>
          </cell>
          <cell r="C20951" t="str">
            <v>Tuyau courbe ORS 76mm 3m</v>
          </cell>
          <cell r="D20951">
            <v>153</v>
          </cell>
          <cell r="E20951" t="str">
            <v>P1</v>
          </cell>
          <cell r="F20951">
            <v>150</v>
          </cell>
          <cell r="G20951" t="str">
            <v>Stk</v>
          </cell>
          <cell r="H20951">
            <v>165.4</v>
          </cell>
        </row>
        <row r="20952">
          <cell r="A20952">
            <v>98926203</v>
          </cell>
          <cell r="B20952" t="str">
            <v>Rohr vz RR 110x1,5x3000mm, 90Grad, ORS</v>
          </cell>
          <cell r="C20952" t="str">
            <v>Tube coudé 90 Grad galv ORS</v>
          </cell>
          <cell r="D20952">
            <v>227</v>
          </cell>
          <cell r="E20952" t="str">
            <v>P1</v>
          </cell>
          <cell r="F20952">
            <v>150</v>
          </cell>
          <cell r="G20952" t="str">
            <v>Stk</v>
          </cell>
          <cell r="H20952">
            <v>245.4</v>
          </cell>
        </row>
        <row r="20953">
          <cell r="A20953">
            <v>98926301</v>
          </cell>
          <cell r="B20953" t="str">
            <v>Rohr vz RR 50x6000mm ORS/RTS</v>
          </cell>
          <cell r="C20953" t="str">
            <v>Tube galva RRD50 6000mm</v>
          </cell>
          <cell r="D20953">
            <v>89.8</v>
          </cell>
          <cell r="E20953" t="str">
            <v>P1</v>
          </cell>
          <cell r="F20953">
            <v>150</v>
          </cell>
          <cell r="G20953" t="str">
            <v>Stk</v>
          </cell>
          <cell r="H20953">
            <v>97.05</v>
          </cell>
        </row>
        <row r="20954">
          <cell r="A20954">
            <v>98926302</v>
          </cell>
          <cell r="B20954" t="str">
            <v>Rohr vz RR 75x6000mm ORS/RTS</v>
          </cell>
          <cell r="C20954" t="str">
            <v>Tube à gaz 75mm 6M</v>
          </cell>
          <cell r="D20954">
            <v>128</v>
          </cell>
          <cell r="E20954" t="str">
            <v>P1</v>
          </cell>
          <cell r="F20954">
            <v>150</v>
          </cell>
          <cell r="G20954" t="str">
            <v>Stk</v>
          </cell>
          <cell r="H20954">
            <v>138.35</v>
          </cell>
        </row>
        <row r="20955">
          <cell r="A20955">
            <v>98927187</v>
          </cell>
          <cell r="B20955" t="str">
            <v>Pulsator HP102</v>
          </cell>
          <cell r="C20955" t="str">
            <v>HP102 nouveau modèle</v>
          </cell>
          <cell r="D20955">
            <v>380</v>
          </cell>
          <cell r="E20955" t="str">
            <v>P1</v>
          </cell>
          <cell r="F20955">
            <v>130</v>
          </cell>
          <cell r="G20955" t="str">
            <v>Stk</v>
          </cell>
          <cell r="H20955">
            <v>410.8</v>
          </cell>
        </row>
        <row r="20956">
          <cell r="A20956">
            <v>98927196</v>
          </cell>
          <cell r="B20956" t="str">
            <v>Pulsator HP102 60:40 90 PPM S+Z</v>
          </cell>
          <cell r="C20956" t="str">
            <v>HP102 chèvre</v>
          </cell>
          <cell r="D20956">
            <v>368</v>
          </cell>
          <cell r="E20956" t="str">
            <v>P1</v>
          </cell>
          <cell r="F20956">
            <v>130</v>
          </cell>
          <cell r="G20956" t="str">
            <v>Stk</v>
          </cell>
          <cell r="H20956">
            <v>397.8</v>
          </cell>
        </row>
        <row r="20957">
          <cell r="A20957">
            <v>98927281</v>
          </cell>
          <cell r="B20957" t="str">
            <v>Satz: 2 Federn u.2 Gummikappen</v>
          </cell>
          <cell r="C20957" t="str">
            <v>Kit 2 embouts/2 ressorts</v>
          </cell>
          <cell r="D20957">
            <v>10.050000000000001</v>
          </cell>
          <cell r="E20957" t="str">
            <v>P2</v>
          </cell>
          <cell r="F20957">
            <v>372</v>
          </cell>
          <cell r="G20957" t="str">
            <v>Set</v>
          </cell>
          <cell r="H20957">
            <v>10.85</v>
          </cell>
        </row>
        <row r="20958">
          <cell r="A20958">
            <v>98927372</v>
          </cell>
          <cell r="B20958" t="str">
            <v>Cascade Schaltautomat Verbindungssatz</v>
          </cell>
          <cell r="C20958" t="str">
            <v>Kit connection pour surpresseur Idromat</v>
          </cell>
          <cell r="D20958">
            <v>211</v>
          </cell>
          <cell r="E20958" t="str">
            <v>P4</v>
          </cell>
          <cell r="F20958">
            <v>392</v>
          </cell>
          <cell r="G20958" t="str">
            <v>Stk</v>
          </cell>
          <cell r="H20958">
            <v>228.1</v>
          </cell>
        </row>
        <row r="20959">
          <cell r="A20959">
            <v>98928980</v>
          </cell>
          <cell r="B20959" t="str">
            <v>Umbausatz Halterung Monovac 100C RTS</v>
          </cell>
          <cell r="C20959" t="str">
            <v>Kit conversion monovac</v>
          </cell>
          <cell r="D20959">
            <v>244</v>
          </cell>
          <cell r="E20959" t="str">
            <v>P4</v>
          </cell>
          <cell r="F20959">
            <v>967</v>
          </cell>
          <cell r="G20959" t="str">
            <v>Stk</v>
          </cell>
          <cell r="H20959">
            <v>263.75</v>
          </cell>
        </row>
        <row r="20960">
          <cell r="A20960">
            <v>98929101</v>
          </cell>
          <cell r="B20960" t="str">
            <v>Rohrschelle f. Rohrfilter 63,5mm</v>
          </cell>
          <cell r="C20960" t="str">
            <v>Serre tube</v>
          </cell>
          <cell r="D20960">
            <v>22.3</v>
          </cell>
          <cell r="E20960" t="str">
            <v>P4</v>
          </cell>
          <cell r="F20960">
            <v>195</v>
          </cell>
          <cell r="G20960" t="str">
            <v>Stk</v>
          </cell>
          <cell r="H20960">
            <v>24.1</v>
          </cell>
        </row>
        <row r="20961">
          <cell r="A20961">
            <v>98929102</v>
          </cell>
          <cell r="B20961" t="str">
            <v>Rohrschelle f. Rohrfilter 40mm</v>
          </cell>
          <cell r="C20961" t="str">
            <v>Serre tube 40mm</v>
          </cell>
          <cell r="D20961">
            <v>24.7</v>
          </cell>
          <cell r="E20961" t="str">
            <v>P4</v>
          </cell>
          <cell r="F20961">
            <v>195</v>
          </cell>
          <cell r="G20961" t="str">
            <v>Stk</v>
          </cell>
          <cell r="H20961">
            <v>26.7</v>
          </cell>
        </row>
        <row r="20962">
          <cell r="A20962">
            <v>98929201</v>
          </cell>
          <cell r="B20962" t="str">
            <v>Schelle für LPR /SR</v>
          </cell>
          <cell r="C20962" t="str">
            <v>Bande clip 500/30</v>
          </cell>
          <cell r="D20962">
            <v>93.6</v>
          </cell>
          <cell r="E20962" t="str">
            <v>P4</v>
          </cell>
          <cell r="F20962">
            <v>292</v>
          </cell>
          <cell r="G20962" t="str">
            <v>Stk</v>
          </cell>
          <cell r="H20962">
            <v>101.2</v>
          </cell>
        </row>
        <row r="20963">
          <cell r="A20963">
            <v>98930238</v>
          </cell>
          <cell r="B20963" t="str">
            <v>Kangaroo-Melkergürtel</v>
          </cell>
          <cell r="C20963" t="str">
            <v>Ceinture/sac de traite</v>
          </cell>
          <cell r="D20963">
            <v>74</v>
          </cell>
          <cell r="E20963" t="str">
            <v>P2</v>
          </cell>
          <cell r="F20963">
            <v>385</v>
          </cell>
          <cell r="G20963" t="str">
            <v>Stk</v>
          </cell>
          <cell r="H20963">
            <v>80</v>
          </cell>
        </row>
        <row r="20964">
          <cell r="A20964">
            <v>98932783</v>
          </cell>
          <cell r="B20964" t="str">
            <v>DeLaval Tränkebecken C20 (m. Rohrventil)</v>
          </cell>
          <cell r="C20964" t="str">
            <v>Abreuv DANIA valve pendulaire C20</v>
          </cell>
          <cell r="D20964">
            <v>116</v>
          </cell>
          <cell r="E20964" t="str">
            <v>P7</v>
          </cell>
          <cell r="F20964">
            <v>365</v>
          </cell>
          <cell r="G20964" t="str">
            <v>Stk</v>
          </cell>
          <cell r="H20964">
            <v>125.4</v>
          </cell>
        </row>
        <row r="20965">
          <cell r="A20965">
            <v>98933080</v>
          </cell>
          <cell r="B20965" t="str">
            <v>Klemmkupplung 51/32 (SR)</v>
          </cell>
          <cell r="C20965" t="str">
            <v>Raccord SR/FMP55 51/32</v>
          </cell>
          <cell r="D20965">
            <v>69.2</v>
          </cell>
          <cell r="E20965" t="str">
            <v>P1</v>
          </cell>
          <cell r="F20965">
            <v>220</v>
          </cell>
          <cell r="G20965" t="str">
            <v>Stk</v>
          </cell>
          <cell r="H20965">
            <v>74.8</v>
          </cell>
        </row>
        <row r="20966">
          <cell r="A20966">
            <v>98933081</v>
          </cell>
          <cell r="B20966" t="str">
            <v>Klemmkupplung 51/51 (SR)</v>
          </cell>
          <cell r="C20966" t="str">
            <v>Raccord SR/FMP110 51/51</v>
          </cell>
          <cell r="D20966">
            <v>78.599999999999994</v>
          </cell>
          <cell r="E20966" t="str">
            <v>P1</v>
          </cell>
          <cell r="F20966">
            <v>220</v>
          </cell>
          <cell r="G20966" t="str">
            <v>Stk</v>
          </cell>
          <cell r="H20966">
            <v>84.95</v>
          </cell>
        </row>
        <row r="20967">
          <cell r="A20967">
            <v>98933101</v>
          </cell>
          <cell r="B20967" t="str">
            <v>Öleinstellschraube</v>
          </cell>
          <cell r="C20967" t="str">
            <v>Vis reglage huile</v>
          </cell>
          <cell r="D20967">
            <v>2.25</v>
          </cell>
          <cell r="E20967" t="str">
            <v>P4</v>
          </cell>
          <cell r="F20967">
            <v>291</v>
          </cell>
          <cell r="G20967" t="str">
            <v>Stk</v>
          </cell>
          <cell r="H20967">
            <v>2.4500000000000002</v>
          </cell>
        </row>
        <row r="20968">
          <cell r="A20968">
            <v>98935083</v>
          </cell>
          <cell r="B20968" t="str">
            <v>Verstellmechanik Servicearm (neu)</v>
          </cell>
          <cell r="C20968" t="str">
            <v>Couplement réglable bras de Service</v>
          </cell>
          <cell r="D20968">
            <v>36.9</v>
          </cell>
          <cell r="E20968" t="str">
            <v>P4</v>
          </cell>
          <cell r="F20968">
            <v>194</v>
          </cell>
          <cell r="G20968" t="str">
            <v>Stk</v>
          </cell>
          <cell r="H20968">
            <v>39.9</v>
          </cell>
        </row>
        <row r="20969">
          <cell r="A20969">
            <v>98935201</v>
          </cell>
          <cell r="B20969" t="str">
            <v>Deckeldichtung LPR</v>
          </cell>
          <cell r="C20969" t="str">
            <v>Joint LPR</v>
          </cell>
          <cell r="D20969">
            <v>175</v>
          </cell>
          <cell r="E20969" t="str">
            <v>P4</v>
          </cell>
          <cell r="F20969">
            <v>292</v>
          </cell>
          <cell r="G20969" t="str">
            <v>Stk</v>
          </cell>
          <cell r="H20969">
            <v>189.2</v>
          </cell>
        </row>
        <row r="20970">
          <cell r="A20970">
            <v>98939180</v>
          </cell>
          <cell r="B20970" t="str">
            <v>Red.-Ventil Duovac neu</v>
          </cell>
          <cell r="C20970" t="str">
            <v>Valve duovac</v>
          </cell>
          <cell r="D20970">
            <v>49</v>
          </cell>
          <cell r="E20970" t="str">
            <v>P4</v>
          </cell>
          <cell r="F20970">
            <v>967</v>
          </cell>
          <cell r="G20970" t="str">
            <v>Stk</v>
          </cell>
          <cell r="H20970">
            <v>52.95</v>
          </cell>
        </row>
        <row r="20971">
          <cell r="A20971">
            <v>98939701</v>
          </cell>
          <cell r="B20971" t="str">
            <v>Schutzring f.Triovac Sammelstück neu</v>
          </cell>
          <cell r="C20971" t="str">
            <v>Joint ext.TF350-GS</v>
          </cell>
          <cell r="D20971">
            <v>24.3</v>
          </cell>
          <cell r="E20971" t="str">
            <v>P4</v>
          </cell>
          <cell r="F20971">
            <v>194</v>
          </cell>
          <cell r="G20971" t="str">
            <v>Stk</v>
          </cell>
          <cell r="H20971">
            <v>26.25</v>
          </cell>
        </row>
        <row r="20972">
          <cell r="A20972">
            <v>98940780</v>
          </cell>
          <cell r="B20972" t="str">
            <v>Rohrschelle PVC 25mm</v>
          </cell>
          <cell r="C20972" t="str">
            <v>Pipe clamp PVC 25mm</v>
          </cell>
          <cell r="D20972">
            <v>4.3499999999999996</v>
          </cell>
          <cell r="E20972" t="str">
            <v>P1</v>
          </cell>
          <cell r="F20972">
            <v>150</v>
          </cell>
          <cell r="G20972" t="str">
            <v>Stk</v>
          </cell>
          <cell r="H20972">
            <v>4.7</v>
          </cell>
        </row>
        <row r="20973">
          <cell r="A20973">
            <v>98940782</v>
          </cell>
          <cell r="B20973" t="str">
            <v>Rohrschelle Kst 40mm m.Befest C-Profil</v>
          </cell>
          <cell r="C20973" t="str">
            <v>Support PVC D40</v>
          </cell>
          <cell r="D20973">
            <v>22.8</v>
          </cell>
          <cell r="E20973" t="str">
            <v>P1</v>
          </cell>
          <cell r="F20973">
            <v>150</v>
          </cell>
          <cell r="G20973" t="str">
            <v>Stk</v>
          </cell>
          <cell r="H20973">
            <v>24.65</v>
          </cell>
        </row>
        <row r="20974">
          <cell r="A20974">
            <v>98940784</v>
          </cell>
          <cell r="B20974" t="str">
            <v>Rohrschelle PP 63mm</v>
          </cell>
          <cell r="C20974" t="str">
            <v>Collier autossera 63mm</v>
          </cell>
          <cell r="D20974">
            <v>28.8</v>
          </cell>
          <cell r="E20974" t="str">
            <v>P1</v>
          </cell>
          <cell r="F20974">
            <v>150</v>
          </cell>
          <cell r="G20974" t="str">
            <v>Stk</v>
          </cell>
          <cell r="H20974">
            <v>31.15</v>
          </cell>
        </row>
        <row r="20975">
          <cell r="A20975">
            <v>98940786</v>
          </cell>
          <cell r="B20975" t="str">
            <v>Rohrschelle PP 90mm</v>
          </cell>
          <cell r="C20975" t="str">
            <v>Pipe clamp PP 90mm</v>
          </cell>
          <cell r="D20975">
            <v>50.2</v>
          </cell>
          <cell r="E20975" t="str">
            <v>P1</v>
          </cell>
          <cell r="F20975">
            <v>150</v>
          </cell>
          <cell r="G20975" t="str">
            <v>Stk</v>
          </cell>
          <cell r="H20975">
            <v>54.25</v>
          </cell>
        </row>
        <row r="20976">
          <cell r="A20976">
            <v>98940787</v>
          </cell>
          <cell r="B20976" t="str">
            <v>Rohrschelle PP 110mm</v>
          </cell>
          <cell r="C20976" t="str">
            <v>Collier support plastique D110</v>
          </cell>
          <cell r="D20976">
            <v>51.5</v>
          </cell>
          <cell r="E20976" t="str">
            <v>P1</v>
          </cell>
          <cell r="F20976">
            <v>150</v>
          </cell>
          <cell r="G20976" t="str">
            <v>Stk</v>
          </cell>
          <cell r="H20976">
            <v>55.65</v>
          </cell>
        </row>
        <row r="20977">
          <cell r="A20977">
            <v>98940790</v>
          </cell>
          <cell r="B20977" t="str">
            <v>Rohrschelle dia 25 kpl.inkl.Befestigung</v>
          </cell>
          <cell r="C20977" t="str">
            <v>Collier plast.+vis D25</v>
          </cell>
          <cell r="D20977">
            <v>30.1</v>
          </cell>
          <cell r="E20977" t="str">
            <v>P1</v>
          </cell>
          <cell r="F20977">
            <v>150</v>
          </cell>
          <cell r="G20977" t="str">
            <v>Stk</v>
          </cell>
          <cell r="H20977">
            <v>32.549999999999997</v>
          </cell>
        </row>
        <row r="20978">
          <cell r="A20978">
            <v>98940792</v>
          </cell>
          <cell r="B20978" t="str">
            <v>Rohrschelle Dia 40 kpl.inkl.Befestigung</v>
          </cell>
          <cell r="C20978" t="str">
            <v>Collier plast.+vis D40</v>
          </cell>
          <cell r="D20978">
            <v>34.6</v>
          </cell>
          <cell r="E20978" t="str">
            <v>P1</v>
          </cell>
          <cell r="F20978">
            <v>150</v>
          </cell>
          <cell r="G20978" t="str">
            <v>Stk</v>
          </cell>
          <cell r="H20978">
            <v>37.4</v>
          </cell>
        </row>
        <row r="20979">
          <cell r="A20979">
            <v>98940797</v>
          </cell>
          <cell r="B20979" t="str">
            <v>Rohrschelle Kst 110mm m.Befest C-Profil</v>
          </cell>
          <cell r="C20979" t="str">
            <v>Collier plast+vis D110</v>
          </cell>
          <cell r="D20979">
            <v>53.2</v>
          </cell>
          <cell r="E20979" t="str">
            <v>P1</v>
          </cell>
          <cell r="F20979">
            <v>150</v>
          </cell>
          <cell r="G20979" t="str">
            <v>Stk</v>
          </cell>
          <cell r="H20979">
            <v>57.5</v>
          </cell>
        </row>
        <row r="20980">
          <cell r="A20980">
            <v>98940901</v>
          </cell>
          <cell r="B20980" t="str">
            <v>Deckel für RP30</v>
          </cell>
          <cell r="C20980" t="str">
            <v>Entrée pour relais RP30</v>
          </cell>
          <cell r="D20980">
            <v>14.45</v>
          </cell>
          <cell r="E20980" t="str">
            <v>P4</v>
          </cell>
          <cell r="F20980">
            <v>130</v>
          </cell>
          <cell r="G20980" t="str">
            <v>Stk</v>
          </cell>
          <cell r="H20980">
            <v>15.6</v>
          </cell>
        </row>
        <row r="20981">
          <cell r="A20981">
            <v>98941981</v>
          </cell>
          <cell r="B20981" t="str">
            <v>Indikatordeckel 90in</v>
          </cell>
          <cell r="C20981" t="str">
            <v>Couvercle fluxm. DEP.</v>
          </cell>
          <cell r="D20981">
            <v>129</v>
          </cell>
          <cell r="E20981" t="str">
            <v>P4</v>
          </cell>
          <cell r="F20981">
            <v>967</v>
          </cell>
          <cell r="G20981" t="str">
            <v>Stk</v>
          </cell>
          <cell r="H20981">
            <v>139.44999999999999</v>
          </cell>
        </row>
        <row r="20982">
          <cell r="A20982">
            <v>98943501</v>
          </cell>
          <cell r="B20982" t="str">
            <v>Bodenteil für Kontrollbox C200</v>
          </cell>
          <cell r="C20982" t="str">
            <v>Plaque sép. bloc électro/cuve C200-C300</v>
          </cell>
          <cell r="D20982">
            <v>316</v>
          </cell>
          <cell r="E20982" t="str">
            <v>P4</v>
          </cell>
          <cell r="F20982">
            <v>293</v>
          </cell>
          <cell r="G20982" t="str">
            <v>Stk</v>
          </cell>
          <cell r="H20982">
            <v>341.6</v>
          </cell>
        </row>
        <row r="20983">
          <cell r="A20983">
            <v>98943701</v>
          </cell>
          <cell r="B20983" t="str">
            <v>Einspülbehälter C/T Pulver</v>
          </cell>
          <cell r="C20983" t="str">
            <v>Bac deterg.hygenius DX</v>
          </cell>
          <cell r="D20983">
            <v>140</v>
          </cell>
          <cell r="E20983" t="str">
            <v>P4</v>
          </cell>
          <cell r="F20983">
            <v>293</v>
          </cell>
          <cell r="G20983" t="str">
            <v>Stk</v>
          </cell>
          <cell r="H20983">
            <v>151.35</v>
          </cell>
        </row>
        <row r="20984">
          <cell r="A20984">
            <v>98944001</v>
          </cell>
          <cell r="B20984" t="str">
            <v>Umlenkrohr Flüssigeinschütte C/T</v>
          </cell>
          <cell r="C20984" t="str">
            <v>Bouchon bac PC100</v>
          </cell>
          <cell r="D20984">
            <v>6.45</v>
          </cell>
          <cell r="E20984" t="str">
            <v>P4</v>
          </cell>
          <cell r="F20984">
            <v>293</v>
          </cell>
          <cell r="G20984" t="str">
            <v>Stk</v>
          </cell>
          <cell r="H20984">
            <v>6.95</v>
          </cell>
        </row>
        <row r="20985">
          <cell r="A20985">
            <v>98944201</v>
          </cell>
          <cell r="B20985" t="str">
            <v>Deckel Kst.</v>
          </cell>
          <cell r="C20985" t="str">
            <v>Cache resistance C100-C200</v>
          </cell>
          <cell r="D20985">
            <v>29.8</v>
          </cell>
          <cell r="E20985" t="str">
            <v>P4</v>
          </cell>
          <cell r="F20985">
            <v>293</v>
          </cell>
          <cell r="G20985" t="str">
            <v>Stk</v>
          </cell>
          <cell r="H20985">
            <v>32.200000000000003</v>
          </cell>
        </row>
        <row r="20986">
          <cell r="A20986">
            <v>98945001</v>
          </cell>
          <cell r="B20986" t="str">
            <v>Halterung Pressostat oval C50 - C300</v>
          </cell>
          <cell r="C20986" t="str">
            <v>Support pressostat C100/100e/200</v>
          </cell>
          <cell r="D20986">
            <v>14.2</v>
          </cell>
          <cell r="E20986" t="str">
            <v>P4</v>
          </cell>
          <cell r="F20986">
            <v>293</v>
          </cell>
          <cell r="G20986" t="str">
            <v>Stk</v>
          </cell>
          <cell r="H20986">
            <v>15.35</v>
          </cell>
        </row>
        <row r="20987">
          <cell r="A20987">
            <v>98947102</v>
          </cell>
          <cell r="B20987" t="str">
            <v>VMS Schaltkastendeckel</v>
          </cell>
          <cell r="C20987" t="str">
            <v>Couvercle boitier VMS</v>
          </cell>
          <cell r="D20987">
            <v>128</v>
          </cell>
          <cell r="E20987" t="str">
            <v>P4</v>
          </cell>
          <cell r="F20987">
            <v>196</v>
          </cell>
          <cell r="G20987" t="str">
            <v>Stk</v>
          </cell>
          <cell r="H20987">
            <v>138.35</v>
          </cell>
        </row>
        <row r="20988">
          <cell r="A20988">
            <v>98948901</v>
          </cell>
          <cell r="B20988" t="str">
            <v>Deckel zu Alprobox feed wagon</v>
          </cell>
          <cell r="C20988" t="str">
            <v>Couvercle pour Alprobox feed wagon</v>
          </cell>
          <cell r="D20988">
            <v>232</v>
          </cell>
          <cell r="E20988" t="str">
            <v>P4</v>
          </cell>
          <cell r="F20988">
            <v>595</v>
          </cell>
          <cell r="G20988" t="str">
            <v>Stk</v>
          </cell>
          <cell r="H20988">
            <v>250.8</v>
          </cell>
        </row>
        <row r="20989">
          <cell r="A20989">
            <v>98949080</v>
          </cell>
          <cell r="B20989" t="str">
            <v>Container C200 / 40l</v>
          </cell>
          <cell r="C20989" t="str">
            <v>Cuve 40l hygenius C100</v>
          </cell>
          <cell r="D20989">
            <v>880</v>
          </cell>
          <cell r="E20989" t="str">
            <v>P4</v>
          </cell>
          <cell r="F20989">
            <v>293</v>
          </cell>
          <cell r="G20989" t="str">
            <v>Stk</v>
          </cell>
          <cell r="H20989">
            <v>951.3</v>
          </cell>
        </row>
        <row r="20990">
          <cell r="A20990">
            <v>98949180</v>
          </cell>
          <cell r="B20990" t="str">
            <v>Container C200 / 80l</v>
          </cell>
          <cell r="C20990" t="str">
            <v>Cuve 80l hygienus C200</v>
          </cell>
          <cell r="D20990">
            <v>808</v>
          </cell>
          <cell r="E20990" t="str">
            <v>P4</v>
          </cell>
          <cell r="F20990">
            <v>293</v>
          </cell>
          <cell r="G20990" t="str">
            <v>Stk</v>
          </cell>
          <cell r="H20990">
            <v>873.45</v>
          </cell>
        </row>
        <row r="20991">
          <cell r="A20991">
            <v>98953801</v>
          </cell>
          <cell r="B20991" t="str">
            <v>Trogblech 4-Feed</v>
          </cell>
          <cell r="C20991" t="str">
            <v>Tole station 4 alIments</v>
          </cell>
          <cell r="D20991">
            <v>353</v>
          </cell>
          <cell r="E20991" t="str">
            <v>P4</v>
          </cell>
          <cell r="F20991">
            <v>594</v>
          </cell>
          <cell r="G20991" t="str">
            <v>Stk</v>
          </cell>
          <cell r="H20991">
            <v>381.6</v>
          </cell>
        </row>
        <row r="20992">
          <cell r="A20992">
            <v>98954101</v>
          </cell>
          <cell r="B20992" t="str">
            <v>Frontplatte oben IV-Feed (78x70cm)</v>
          </cell>
          <cell r="C20992" t="str">
            <v>FACADE STATION 4 ALIMENTS</v>
          </cell>
          <cell r="D20992">
            <v>211</v>
          </cell>
          <cell r="E20992" t="str">
            <v>P4</v>
          </cell>
          <cell r="F20992">
            <v>594</v>
          </cell>
          <cell r="G20992" t="str">
            <v>Stk</v>
          </cell>
          <cell r="H20992">
            <v>228.1</v>
          </cell>
        </row>
        <row r="20993">
          <cell r="A20993">
            <v>98957581</v>
          </cell>
          <cell r="B20993" t="str">
            <v>Reparatursatz FloMaster</v>
          </cell>
          <cell r="C20993" t="str">
            <v>Kit compteur FM</v>
          </cell>
          <cell r="D20993">
            <v>654</v>
          </cell>
          <cell r="E20993" t="str">
            <v>P4</v>
          </cell>
          <cell r="F20993">
            <v>192</v>
          </cell>
          <cell r="G20993" t="str">
            <v>Stk</v>
          </cell>
          <cell r="H20993">
            <v>706.95</v>
          </cell>
        </row>
        <row r="20994">
          <cell r="A20994">
            <v>98958081</v>
          </cell>
          <cell r="B20994" t="str">
            <v>Reparatursatz FloMaster Pro</v>
          </cell>
          <cell r="C20994" t="str">
            <v>Kit compteur alpro</v>
          </cell>
          <cell r="D20994">
            <v>662</v>
          </cell>
          <cell r="E20994" t="str">
            <v>P4</v>
          </cell>
          <cell r="F20994">
            <v>192</v>
          </cell>
          <cell r="G20994" t="str">
            <v>Stk</v>
          </cell>
          <cell r="H20994">
            <v>715.6</v>
          </cell>
        </row>
        <row r="20995">
          <cell r="A20995">
            <v>98960883</v>
          </cell>
          <cell r="B20995" t="str">
            <v>E-Prom Futterwagen 3.13</v>
          </cell>
          <cell r="C20995" t="str">
            <v>E-Prom FCC-380</v>
          </cell>
          <cell r="D20995">
            <v>92.9</v>
          </cell>
          <cell r="E20995" t="str">
            <v>P4</v>
          </cell>
          <cell r="F20995">
            <v>595</v>
          </cell>
          <cell r="G20995" t="str">
            <v>Stk</v>
          </cell>
          <cell r="H20995">
            <v>100.4</v>
          </cell>
        </row>
        <row r="20996">
          <cell r="A20996">
            <v>98963180</v>
          </cell>
          <cell r="B20996" t="str">
            <v>Einlaufsystem ORS</v>
          </cell>
          <cell r="C20996" t="str">
            <v>Kit connexion huile</v>
          </cell>
          <cell r="D20996">
            <v>192</v>
          </cell>
          <cell r="E20996" t="str">
            <v>P4</v>
          </cell>
          <cell r="F20996">
            <v>291</v>
          </cell>
          <cell r="G20996" t="str">
            <v>Stk</v>
          </cell>
          <cell r="H20996">
            <v>207.55</v>
          </cell>
        </row>
        <row r="20997">
          <cell r="A20997">
            <v>98963402</v>
          </cell>
          <cell r="B20997" t="str">
            <v>Dichtung</v>
          </cell>
          <cell r="C20997" t="str">
            <v>Joint bac hygenius</v>
          </cell>
          <cell r="D20997">
            <v>25.8</v>
          </cell>
          <cell r="E20997" t="str">
            <v>P4</v>
          </cell>
          <cell r="F20997">
            <v>293</v>
          </cell>
          <cell r="G20997" t="str">
            <v>Stk</v>
          </cell>
          <cell r="H20997">
            <v>27.9</v>
          </cell>
        </row>
        <row r="20998">
          <cell r="A20998">
            <v>98963403</v>
          </cell>
          <cell r="B20998" t="str">
            <v>Dichtung Hygenius T</v>
          </cell>
          <cell r="C20998" t="str">
            <v>Jt couvercle hygenius</v>
          </cell>
          <cell r="D20998">
            <v>24.6</v>
          </cell>
          <cell r="E20998" t="str">
            <v>P4</v>
          </cell>
          <cell r="F20998">
            <v>965</v>
          </cell>
          <cell r="G20998" t="str">
            <v>Stk</v>
          </cell>
          <cell r="H20998">
            <v>26.6</v>
          </cell>
        </row>
        <row r="20999">
          <cell r="A20999">
            <v>98964402</v>
          </cell>
          <cell r="B20999" t="str">
            <v>Dichtung TF80 neu</v>
          </cell>
          <cell r="C20999" t="str">
            <v>Joint TF80 seul</v>
          </cell>
          <cell r="D20999">
            <v>12.9</v>
          </cell>
          <cell r="E20999" t="str">
            <v>P4</v>
          </cell>
          <cell r="F20999">
            <v>257</v>
          </cell>
          <cell r="G20999" t="str">
            <v>Stk</v>
          </cell>
          <cell r="H20999">
            <v>13.95</v>
          </cell>
        </row>
        <row r="21000">
          <cell r="A21000">
            <v>98966180</v>
          </cell>
          <cell r="B21000" t="str">
            <v>Gehäuse HP102 Hydraulik</v>
          </cell>
          <cell r="C21000" t="str">
            <v>Corps HP 102</v>
          </cell>
          <cell r="D21000">
            <v>208</v>
          </cell>
          <cell r="E21000" t="str">
            <v>P4</v>
          </cell>
          <cell r="F21000">
            <v>193</v>
          </cell>
          <cell r="G21000" t="str">
            <v>Stk</v>
          </cell>
          <cell r="H21000">
            <v>224.85</v>
          </cell>
        </row>
        <row r="21001">
          <cell r="A21001">
            <v>98966181</v>
          </cell>
          <cell r="B21001" t="str">
            <v>Gehäuse für HP101</v>
          </cell>
          <cell r="C21001" t="str">
            <v>Boîtier pour HP101</v>
          </cell>
          <cell r="D21001">
            <v>121</v>
          </cell>
          <cell r="E21001" t="str">
            <v>P4</v>
          </cell>
          <cell r="F21001">
            <v>193</v>
          </cell>
          <cell r="G21001" t="str">
            <v>Stk</v>
          </cell>
          <cell r="H21001">
            <v>130.80000000000001</v>
          </cell>
        </row>
        <row r="21002">
          <cell r="A21002">
            <v>98966601</v>
          </cell>
          <cell r="B21002" t="str">
            <v>Gummimuffe</v>
          </cell>
          <cell r="C21002" t="str">
            <v>Manchon caout sensor C200</v>
          </cell>
          <cell r="D21002">
            <v>34.200000000000003</v>
          </cell>
          <cell r="E21002" t="str">
            <v>P4</v>
          </cell>
          <cell r="F21002">
            <v>293</v>
          </cell>
          <cell r="G21002" t="str">
            <v>Stk</v>
          </cell>
          <cell r="H21002">
            <v>36.950000000000003</v>
          </cell>
        </row>
        <row r="21003">
          <cell r="A21003">
            <v>98968701</v>
          </cell>
          <cell r="B21003" t="str">
            <v>Filter für MilkMaster</v>
          </cell>
          <cell r="C21003" t="str">
            <v>Filtre moteur Milkmaster</v>
          </cell>
          <cell r="D21003">
            <v>8.25</v>
          </cell>
          <cell r="E21003" t="str">
            <v>P4</v>
          </cell>
          <cell r="F21003">
            <v>967</v>
          </cell>
          <cell r="G21003" t="str">
            <v>Stk</v>
          </cell>
          <cell r="H21003">
            <v>8.9</v>
          </cell>
        </row>
        <row r="21004">
          <cell r="A21004">
            <v>98968801</v>
          </cell>
          <cell r="B21004" t="str">
            <v>Halter f. Filter MM</v>
          </cell>
          <cell r="C21004" t="str">
            <v>Support p. filtre MM</v>
          </cell>
          <cell r="D21004">
            <v>14.1</v>
          </cell>
          <cell r="E21004" t="str">
            <v>P4</v>
          </cell>
          <cell r="F21004">
            <v>191</v>
          </cell>
          <cell r="G21004" t="str">
            <v>Stk</v>
          </cell>
          <cell r="H21004">
            <v>15.25</v>
          </cell>
        </row>
        <row r="21005">
          <cell r="A21005">
            <v>98973401</v>
          </cell>
          <cell r="B21005" t="str">
            <v>Verteiler Kst 17/10 mit Loch HL</v>
          </cell>
          <cell r="C21005" t="str">
            <v>distributeur pour lavage LH (avec trou)</v>
          </cell>
          <cell r="D21005">
            <v>21.6</v>
          </cell>
          <cell r="E21005" t="str">
            <v>P4</v>
          </cell>
          <cell r="F21005">
            <v>257</v>
          </cell>
          <cell r="G21005" t="str">
            <v>Stk</v>
          </cell>
          <cell r="H21005">
            <v>23.35</v>
          </cell>
        </row>
        <row r="21006">
          <cell r="A21006">
            <v>98973402</v>
          </cell>
          <cell r="B21006" t="str">
            <v>Verteilerstück Spülaufnahme HL ohne Loch</v>
          </cell>
          <cell r="C21006" t="str">
            <v>Jetter pour distributeur</v>
          </cell>
          <cell r="D21006">
            <v>21.6</v>
          </cell>
          <cell r="E21006" t="str">
            <v>P4</v>
          </cell>
          <cell r="F21006">
            <v>257</v>
          </cell>
          <cell r="G21006" t="str">
            <v>Stk</v>
          </cell>
          <cell r="H21006">
            <v>23.35</v>
          </cell>
        </row>
        <row r="21007">
          <cell r="A21007">
            <v>98974080</v>
          </cell>
          <cell r="B21007" t="str">
            <v>Rohrklemme 50-50mm, Stahl</v>
          </cell>
          <cell r="C21007" t="str">
            <v>Raccord plat ORS 50-50mm</v>
          </cell>
          <cell r="D21007">
            <v>119</v>
          </cell>
          <cell r="E21007" t="str">
            <v>P4</v>
          </cell>
          <cell r="F21007">
            <v>291</v>
          </cell>
          <cell r="G21007" t="str">
            <v>Stk</v>
          </cell>
          <cell r="H21007">
            <v>128.65</v>
          </cell>
        </row>
        <row r="21008">
          <cell r="A21008">
            <v>98974081</v>
          </cell>
          <cell r="B21008" t="str">
            <v>Klemmkupplung ORS 60-60mm</v>
          </cell>
          <cell r="C21008" t="str">
            <v>Raccord plat ORS 60-60mm</v>
          </cell>
          <cell r="D21008">
            <v>135</v>
          </cell>
          <cell r="E21008" t="str">
            <v>P1</v>
          </cell>
          <cell r="F21008">
            <v>210</v>
          </cell>
          <cell r="G21008" t="str">
            <v>Stk</v>
          </cell>
          <cell r="H21008">
            <v>145.94999999999999</v>
          </cell>
        </row>
        <row r="21009">
          <cell r="A21009">
            <v>98974082</v>
          </cell>
          <cell r="B21009" t="str">
            <v>Klemmkupplung CN-Gu 75-75mm RR ORS/RTS</v>
          </cell>
          <cell r="C21009" t="str">
            <v>Raccord plat ors 75-75mm</v>
          </cell>
          <cell r="D21009">
            <v>146</v>
          </cell>
          <cell r="E21009" t="str">
            <v>P1</v>
          </cell>
          <cell r="F21009">
            <v>210</v>
          </cell>
          <cell r="G21009" t="str">
            <v>Stk</v>
          </cell>
          <cell r="H21009">
            <v>157.85</v>
          </cell>
        </row>
        <row r="21010">
          <cell r="A21010">
            <v>98974180</v>
          </cell>
          <cell r="B21010" t="str">
            <v>Klemmkupplung ORS 50-60mm</v>
          </cell>
          <cell r="C21010" t="str">
            <v>Raccord plat ORS 50-60mm</v>
          </cell>
          <cell r="D21010">
            <v>152</v>
          </cell>
          <cell r="E21010" t="str">
            <v>P1</v>
          </cell>
          <cell r="F21010">
            <v>210</v>
          </cell>
          <cell r="G21010" t="str">
            <v>Stk</v>
          </cell>
          <cell r="H21010">
            <v>164.3</v>
          </cell>
        </row>
        <row r="21011">
          <cell r="A21011">
            <v>98974181</v>
          </cell>
          <cell r="B21011" t="str">
            <v>Klemmkupplung VP77 ORS 60-75mm</v>
          </cell>
          <cell r="C21011" t="str">
            <v>Raccord plat VP77 ORS 60-75mm</v>
          </cell>
          <cell r="D21011">
            <v>164</v>
          </cell>
          <cell r="E21011" t="str">
            <v>P1</v>
          </cell>
          <cell r="F21011">
            <v>210</v>
          </cell>
          <cell r="G21011" t="str">
            <v>Stk</v>
          </cell>
          <cell r="H21011">
            <v>177.3</v>
          </cell>
        </row>
        <row r="21012">
          <cell r="A21012">
            <v>98974501</v>
          </cell>
          <cell r="B21012" t="str">
            <v>Ölbehälter DVP</v>
          </cell>
          <cell r="C21012" t="str">
            <v>DVP,bidon collecteur d’huile</v>
          </cell>
          <cell r="D21012">
            <v>12.15</v>
          </cell>
          <cell r="E21012" t="str">
            <v>P4</v>
          </cell>
          <cell r="F21012">
            <v>291</v>
          </cell>
          <cell r="G21012" t="str">
            <v>Stk</v>
          </cell>
          <cell r="H21012">
            <v>13.15</v>
          </cell>
        </row>
        <row r="21013">
          <cell r="A21013">
            <v>98976580</v>
          </cell>
          <cell r="B21013" t="str">
            <v>Rückschlagklappe</v>
          </cell>
          <cell r="C21013" t="str">
            <v>Clapet anti-retour FMP</v>
          </cell>
          <cell r="D21013">
            <v>35.4</v>
          </cell>
          <cell r="E21013" t="str">
            <v>P4</v>
          </cell>
          <cell r="F21013">
            <v>292</v>
          </cell>
          <cell r="G21013" t="str">
            <v>Stk</v>
          </cell>
          <cell r="H21013">
            <v>38.25</v>
          </cell>
        </row>
        <row r="21014">
          <cell r="A21014">
            <v>98977717</v>
          </cell>
          <cell r="B21014" t="str">
            <v>Filtermatte</v>
          </cell>
          <cell r="C21014" t="str">
            <v>Chiffon de filtre cascade 120</v>
          </cell>
          <cell r="D21014">
            <v>9.44</v>
          </cell>
          <cell r="E21014" t="str">
            <v>P2</v>
          </cell>
          <cell r="F21014">
            <v>362</v>
          </cell>
          <cell r="G21014" t="str">
            <v>Stk</v>
          </cell>
          <cell r="H21014">
            <v>10.199999999999999</v>
          </cell>
        </row>
        <row r="21015">
          <cell r="A21015">
            <v>98978401</v>
          </cell>
          <cell r="B21015" t="str">
            <v>Schlauchhalter</v>
          </cell>
          <cell r="C21015" t="str">
            <v>Support tuyau</v>
          </cell>
          <cell r="D21015">
            <v>11.5</v>
          </cell>
          <cell r="E21015" t="str">
            <v>P4</v>
          </cell>
          <cell r="F21015">
            <v>191</v>
          </cell>
          <cell r="G21015" t="str">
            <v>Stk</v>
          </cell>
          <cell r="H21015">
            <v>12.45</v>
          </cell>
        </row>
        <row r="21016">
          <cell r="A21016">
            <v>98978520</v>
          </cell>
          <cell r="B21016" t="str">
            <v>Malbuch Deutsch</v>
          </cell>
          <cell r="C21016" t="str">
            <v>Cahier de coloriage allemand</v>
          </cell>
          <cell r="D21016">
            <v>1.7</v>
          </cell>
          <cell r="F21016">
            <v>383</v>
          </cell>
          <cell r="G21016" t="str">
            <v>Stk</v>
          </cell>
          <cell r="H21016">
            <v>1.85</v>
          </cell>
        </row>
        <row r="21017">
          <cell r="A21017">
            <v>98978521</v>
          </cell>
          <cell r="B21017" t="str">
            <v>Malbuch Französisch</v>
          </cell>
          <cell r="C21017" t="str">
            <v>Cahier de coloriage</v>
          </cell>
          <cell r="D21017">
            <v>1.73</v>
          </cell>
          <cell r="F21017">
            <v>383</v>
          </cell>
          <cell r="G21017" t="str">
            <v>Stk</v>
          </cell>
          <cell r="H21017">
            <v>1.85</v>
          </cell>
        </row>
        <row r="21018">
          <cell r="A21018">
            <v>98978701</v>
          </cell>
          <cell r="B21018" t="str">
            <v>Schlauchstutzen PVC 90 Gr. 10x1/4in</v>
          </cell>
          <cell r="C21018" t="str">
            <v>Coude PL 5mm happy</v>
          </cell>
          <cell r="D21018">
            <v>16</v>
          </cell>
          <cell r="E21018" t="str">
            <v>P4</v>
          </cell>
          <cell r="F21018">
            <v>191</v>
          </cell>
          <cell r="G21018" t="str">
            <v>Stk</v>
          </cell>
          <cell r="H21018">
            <v>17.3</v>
          </cell>
        </row>
        <row r="21019">
          <cell r="A21019">
            <v>98981701</v>
          </cell>
          <cell r="B21019" t="str">
            <v>Trixi Milch-Luft-Schl. 3in,1m</v>
          </cell>
          <cell r="C21019" t="str">
            <v>Trixi tuyau à lait - air 1m</v>
          </cell>
          <cell r="D21019">
            <v>39.6</v>
          </cell>
          <cell r="E21019" t="str">
            <v>P2</v>
          </cell>
          <cell r="F21019">
            <v>330</v>
          </cell>
          <cell r="G21019" t="str">
            <v>M</v>
          </cell>
          <cell r="H21019">
            <v>42.8</v>
          </cell>
        </row>
        <row r="21020">
          <cell r="A21020">
            <v>98981780</v>
          </cell>
          <cell r="B21020" t="str">
            <v>Gu-Triple Mi-Schl7,6/14,5-13,2/25,7-20m</v>
          </cell>
          <cell r="C21020" t="str">
            <v>1m tuyau trixi (R=20m)</v>
          </cell>
          <cell r="D21020">
            <v>37.700000000000003</v>
          </cell>
          <cell r="E21020" t="str">
            <v>P2</v>
          </cell>
          <cell r="F21020">
            <v>330</v>
          </cell>
          <cell r="G21020" t="str">
            <v>M</v>
          </cell>
          <cell r="H21020">
            <v>40.75</v>
          </cell>
        </row>
        <row r="21021">
          <cell r="A21021">
            <v>98982990</v>
          </cell>
          <cell r="B21021" t="str">
            <v>Futterschaufel ergonomisch</v>
          </cell>
          <cell r="C21021" t="str">
            <v>Pelle d'alimentation ergonomic</v>
          </cell>
          <cell r="D21021">
            <v>14</v>
          </cell>
          <cell r="E21021" t="str">
            <v>P2</v>
          </cell>
          <cell r="F21021">
            <v>372</v>
          </cell>
          <cell r="G21021" t="str">
            <v>Stk</v>
          </cell>
          <cell r="H21021">
            <v>15.15</v>
          </cell>
        </row>
        <row r="21022">
          <cell r="A21022">
            <v>98983680</v>
          </cell>
          <cell r="B21022" t="str">
            <v>FloMaster E-Teil-Set</v>
          </cell>
          <cell r="C21022" t="str">
            <v>Kit flomaster</v>
          </cell>
          <cell r="D21022">
            <v>58.8</v>
          </cell>
          <cell r="E21022" t="str">
            <v>P4</v>
          </cell>
          <cell r="F21022">
            <v>192</v>
          </cell>
          <cell r="G21022" t="str">
            <v>Stk</v>
          </cell>
          <cell r="H21022">
            <v>63.55</v>
          </cell>
        </row>
        <row r="21023">
          <cell r="A21023">
            <v>98983701</v>
          </cell>
          <cell r="B21023" t="str">
            <v>Halter zu Multigrip</v>
          </cell>
          <cell r="C21023" t="str">
            <v>Support MCP 200</v>
          </cell>
          <cell r="D21023">
            <v>9.0500000000000007</v>
          </cell>
          <cell r="E21023" t="str">
            <v>P4</v>
          </cell>
          <cell r="F21023">
            <v>195</v>
          </cell>
          <cell r="G21023" t="str">
            <v>Stk</v>
          </cell>
          <cell r="H21023">
            <v>9.8000000000000007</v>
          </cell>
        </row>
        <row r="21024">
          <cell r="A21024">
            <v>98985513</v>
          </cell>
          <cell r="B21024" t="str">
            <v>Bedienungsanleitung Comfloor (F)</v>
          </cell>
          <cell r="C21024" t="str">
            <v>GU Plancher mobile ( Fr ) v.01.10</v>
          </cell>
          <cell r="D21024">
            <v>0.1</v>
          </cell>
          <cell r="F21024">
            <v>110</v>
          </cell>
          <cell r="G21024" t="str">
            <v>Stk</v>
          </cell>
          <cell r="H21024">
            <v>0.1</v>
          </cell>
        </row>
        <row r="21025">
          <cell r="A21025">
            <v>98987280</v>
          </cell>
          <cell r="B21025" t="str">
            <v>Adapter ACR lange Version MC5 und MC9</v>
          </cell>
          <cell r="C21025" t="str">
            <v>Attache ACR/TF350 (inox)#2150004664</v>
          </cell>
          <cell r="D21025">
            <v>11.9</v>
          </cell>
          <cell r="E21025" t="str">
            <v>P1</v>
          </cell>
          <cell r="F21025">
            <v>135</v>
          </cell>
          <cell r="G21025" t="str">
            <v>Stk</v>
          </cell>
          <cell r="H21025">
            <v>12.85</v>
          </cell>
        </row>
        <row r="21026">
          <cell r="A21026">
            <v>98991602</v>
          </cell>
          <cell r="B21026" t="str">
            <v>Farbband für LX300/400/800</v>
          </cell>
          <cell r="C21026" t="str">
            <v>Ruban LX300</v>
          </cell>
          <cell r="D21026">
            <v>16.899999999999999</v>
          </cell>
          <cell r="E21026" t="str">
            <v>P4</v>
          </cell>
          <cell r="F21026">
            <v>591</v>
          </cell>
          <cell r="G21026" t="str">
            <v>Stk</v>
          </cell>
          <cell r="H21026">
            <v>18.25</v>
          </cell>
        </row>
        <row r="21027">
          <cell r="A21027">
            <v>98991784</v>
          </cell>
          <cell r="B21027" t="str">
            <v>Membrane Almatic G50+</v>
          </cell>
          <cell r="C21027" t="str">
            <v>Membrane Silicone G50 + (x1)</v>
          </cell>
          <cell r="D21027">
            <v>10.35</v>
          </cell>
          <cell r="E21027" t="str">
            <v>P4</v>
          </cell>
          <cell r="F21027">
            <v>257</v>
          </cell>
          <cell r="G21027" t="str">
            <v>Stk</v>
          </cell>
          <cell r="H21027">
            <v>11.2</v>
          </cell>
        </row>
        <row r="21028">
          <cell r="A21028">
            <v>98995480</v>
          </cell>
          <cell r="B21028" t="str">
            <v>Schutzhaube CombiCover re</v>
          </cell>
          <cell r="C21028" t="str">
            <v>Combicover nu D</v>
          </cell>
          <cell r="D21028">
            <v>435</v>
          </cell>
          <cell r="E21028" t="str">
            <v>P1</v>
          </cell>
          <cell r="F21028">
            <v>120</v>
          </cell>
          <cell r="G21028" t="str">
            <v>Stk</v>
          </cell>
          <cell r="H21028">
            <v>470.25</v>
          </cell>
        </row>
        <row r="21029">
          <cell r="A21029">
            <v>98995580</v>
          </cell>
          <cell r="B21029" t="str">
            <v>Schutzhaube CombiCover li</v>
          </cell>
          <cell r="C21029" t="str">
            <v>Combicover nu G</v>
          </cell>
          <cell r="D21029">
            <v>435</v>
          </cell>
          <cell r="E21029" t="str">
            <v>P1</v>
          </cell>
          <cell r="F21029">
            <v>120</v>
          </cell>
          <cell r="G21029" t="str">
            <v>Stk</v>
          </cell>
          <cell r="H21029">
            <v>470.25</v>
          </cell>
        </row>
        <row r="21030">
          <cell r="A21030">
            <v>98996080</v>
          </cell>
          <cell r="B21030" t="str">
            <v>Halterung rechts f. MZ-Aufnahme klappbar</v>
          </cell>
          <cell r="C21030" t="str">
            <v>Support mural plateau lavage D</v>
          </cell>
          <cell r="D21030">
            <v>246</v>
          </cell>
          <cell r="E21030" t="str">
            <v>P4</v>
          </cell>
          <cell r="F21030">
            <v>192</v>
          </cell>
          <cell r="G21030" t="str">
            <v>Stk</v>
          </cell>
          <cell r="H21030">
            <v>265.95</v>
          </cell>
        </row>
        <row r="21031">
          <cell r="A21031">
            <v>98996180</v>
          </cell>
          <cell r="B21031" t="str">
            <v>Halterung links f. MZ-Aufnahme klappbar</v>
          </cell>
          <cell r="C21031" t="str">
            <v>Support mural plateau lavage G</v>
          </cell>
          <cell r="D21031">
            <v>246</v>
          </cell>
          <cell r="E21031" t="str">
            <v>P4</v>
          </cell>
          <cell r="F21031">
            <v>192</v>
          </cell>
          <cell r="G21031" t="str">
            <v>Stk</v>
          </cell>
          <cell r="H21031">
            <v>265.95</v>
          </cell>
        </row>
        <row r="21032">
          <cell r="A21032">
            <v>98998002</v>
          </cell>
          <cell r="B21032" t="str">
            <v>Bogen CN 45 Grad 40/38mm</v>
          </cell>
          <cell r="C21032" t="str">
            <v>Coude 45° inoxD40 nu</v>
          </cell>
          <cell r="D21032">
            <v>50.9</v>
          </cell>
          <cell r="E21032" t="str">
            <v>P1</v>
          </cell>
          <cell r="F21032">
            <v>150</v>
          </cell>
          <cell r="G21032" t="str">
            <v>Stk</v>
          </cell>
          <cell r="H21032">
            <v>55</v>
          </cell>
        </row>
        <row r="21033">
          <cell r="A21033">
            <v>98998003</v>
          </cell>
          <cell r="B21033" t="str">
            <v>Rohr CN 2000mm 45 Grad 40/38mm</v>
          </cell>
          <cell r="C21033" t="str">
            <v>2m inox coude D40 45 degré</v>
          </cell>
          <cell r="D21033">
            <v>149</v>
          </cell>
          <cell r="E21033" t="str">
            <v>P1</v>
          </cell>
          <cell r="F21033">
            <v>150</v>
          </cell>
          <cell r="G21033" t="str">
            <v>Stk</v>
          </cell>
          <cell r="H21033">
            <v>161.05000000000001</v>
          </cell>
        </row>
        <row r="21034">
          <cell r="A21034">
            <v>98998005</v>
          </cell>
          <cell r="B21034" t="str">
            <v>Bogen CN 45 Grad 52/50mm</v>
          </cell>
          <cell r="C21034" t="str">
            <v>Coude 45° inoxD52 nu</v>
          </cell>
          <cell r="D21034">
            <v>110</v>
          </cell>
          <cell r="E21034" t="str">
            <v>P1</v>
          </cell>
          <cell r="F21034">
            <v>150</v>
          </cell>
          <cell r="G21034" t="str">
            <v>Stk</v>
          </cell>
          <cell r="H21034">
            <v>118.9</v>
          </cell>
        </row>
        <row r="21035">
          <cell r="A21035">
            <v>98998006</v>
          </cell>
          <cell r="B21035" t="str">
            <v>Rohr CN 2000mm 45 Grad 52/50mm</v>
          </cell>
          <cell r="C21035" t="str">
            <v>2m inox D51 coude 45 degré</v>
          </cell>
          <cell r="D21035">
            <v>167</v>
          </cell>
          <cell r="E21035" t="str">
            <v>P1</v>
          </cell>
          <cell r="F21035">
            <v>150</v>
          </cell>
          <cell r="G21035" t="str">
            <v>Stk</v>
          </cell>
          <cell r="H21035">
            <v>180.55</v>
          </cell>
        </row>
        <row r="21036">
          <cell r="A21036">
            <v>98998008</v>
          </cell>
          <cell r="B21036" t="str">
            <v>Bogen CN 45 Grad 63,5/60,3mm</v>
          </cell>
          <cell r="C21036" t="str">
            <v>Coude 45° inoxD63,5 nu</v>
          </cell>
          <cell r="D21036">
            <v>154</v>
          </cell>
          <cell r="E21036" t="str">
            <v>P1</v>
          </cell>
          <cell r="F21036">
            <v>150</v>
          </cell>
          <cell r="G21036" t="str">
            <v>Stk</v>
          </cell>
          <cell r="H21036">
            <v>166.45</v>
          </cell>
        </row>
        <row r="21037">
          <cell r="A21037">
            <v>98998009</v>
          </cell>
          <cell r="B21037" t="str">
            <v>Rohr CN 2000mm 45 Grad 63,5/60,3mm</v>
          </cell>
          <cell r="C21037" t="str">
            <v>2m inox D63.5 coude 45 degré</v>
          </cell>
          <cell r="D21037">
            <v>244</v>
          </cell>
          <cell r="E21037" t="str">
            <v>P1</v>
          </cell>
          <cell r="F21037">
            <v>150</v>
          </cell>
          <cell r="G21037" t="str">
            <v>Stk</v>
          </cell>
          <cell r="H21037">
            <v>263.75</v>
          </cell>
        </row>
        <row r="21038">
          <cell r="A21038">
            <v>98998011</v>
          </cell>
          <cell r="B21038" t="str">
            <v>Bogen CN 45 Grad 76,1/72,6mm</v>
          </cell>
          <cell r="C21038" t="str">
            <v>Coude 45° inoxD76 nu</v>
          </cell>
          <cell r="D21038">
            <v>169</v>
          </cell>
          <cell r="E21038" t="str">
            <v>P1</v>
          </cell>
          <cell r="F21038">
            <v>150</v>
          </cell>
          <cell r="G21038" t="str">
            <v>Stk</v>
          </cell>
          <cell r="H21038">
            <v>182.7</v>
          </cell>
        </row>
        <row r="21039">
          <cell r="A21039">
            <v>98998012</v>
          </cell>
          <cell r="B21039" t="str">
            <v>Rohr CN 2000mm 45 Grad 76,1/72,6mm</v>
          </cell>
          <cell r="C21039" t="str">
            <v>2m inox D76 coude 45 degré</v>
          </cell>
          <cell r="D21039">
            <v>269</v>
          </cell>
          <cell r="E21039" t="str">
            <v>P1</v>
          </cell>
          <cell r="F21039">
            <v>150</v>
          </cell>
          <cell r="G21039" t="str">
            <v>Stk</v>
          </cell>
          <cell r="H21039">
            <v>290.8</v>
          </cell>
        </row>
        <row r="21040">
          <cell r="A21040">
            <v>98998014</v>
          </cell>
          <cell r="B21040" t="str">
            <v>Rohr CN D52 2350/500mm 45Grad</v>
          </cell>
          <cell r="C21040" t="str">
            <v>Tuyau inox 52mm 45 DGR 6m</v>
          </cell>
          <cell r="D21040">
            <v>193</v>
          </cell>
          <cell r="E21040" t="str">
            <v>P1</v>
          </cell>
          <cell r="F21040">
            <v>150</v>
          </cell>
          <cell r="G21040" t="str">
            <v>Stk</v>
          </cell>
          <cell r="H21040">
            <v>208.65</v>
          </cell>
        </row>
        <row r="21041">
          <cell r="A21041">
            <v>98998016</v>
          </cell>
          <cell r="B21041" t="str">
            <v>Rohr CN d76 2250/500mm 45`</v>
          </cell>
          <cell r="C21041" t="str">
            <v>Coude Inox D76 45' 2250/500mm</v>
          </cell>
          <cell r="D21041">
            <v>306</v>
          </cell>
          <cell r="E21041" t="str">
            <v>P1</v>
          </cell>
          <cell r="F21041">
            <v>150</v>
          </cell>
          <cell r="G21041" t="str">
            <v>Stk</v>
          </cell>
          <cell r="H21041">
            <v>330.8</v>
          </cell>
        </row>
        <row r="21042">
          <cell r="A21042">
            <v>98998017</v>
          </cell>
          <cell r="B21042" t="str">
            <v>Rohr CN d101 2190/500mm 45 degré</v>
          </cell>
          <cell r="C21042" t="str">
            <v>Tube inox codé 45 Grad 2190/500mm</v>
          </cell>
          <cell r="D21042">
            <v>1116</v>
          </cell>
          <cell r="E21042" t="str">
            <v>P1</v>
          </cell>
          <cell r="F21042">
            <v>150</v>
          </cell>
          <cell r="G21042" t="str">
            <v>Stk</v>
          </cell>
          <cell r="H21042">
            <v>1206.4000000000001</v>
          </cell>
        </row>
        <row r="21043">
          <cell r="A21043">
            <v>98998101</v>
          </cell>
          <cell r="B21043" t="str">
            <v>Bogen CN 90 Grad 25/23mm</v>
          </cell>
          <cell r="C21043" t="str">
            <v>Coude 90° inoxD25 nu</v>
          </cell>
          <cell r="D21043">
            <v>65.3</v>
          </cell>
          <cell r="E21043" t="str">
            <v>P1</v>
          </cell>
          <cell r="F21043">
            <v>150</v>
          </cell>
          <cell r="G21043" t="str">
            <v>Stk</v>
          </cell>
          <cell r="H21043">
            <v>70.599999999999994</v>
          </cell>
        </row>
        <row r="21044">
          <cell r="A21044">
            <v>98998102</v>
          </cell>
          <cell r="B21044" t="str">
            <v>Rohr CN 6000mm 90Grad 25mm</v>
          </cell>
          <cell r="C21044" t="str">
            <v>6M INOX D25 COUDE 90°</v>
          </cell>
          <cell r="D21044">
            <v>229</v>
          </cell>
          <cell r="E21044" t="str">
            <v>P1</v>
          </cell>
          <cell r="F21044">
            <v>150</v>
          </cell>
          <cell r="G21044" t="str">
            <v>Stk</v>
          </cell>
          <cell r="H21044">
            <v>247.55</v>
          </cell>
        </row>
        <row r="21045">
          <cell r="A21045">
            <v>98998104</v>
          </cell>
          <cell r="B21045" t="str">
            <v>Bogen CN 90 Grad 40/38mm</v>
          </cell>
          <cell r="C21045" t="str">
            <v>Coude 90° inoxD40 nu</v>
          </cell>
          <cell r="D21045">
            <v>58.3</v>
          </cell>
          <cell r="E21045" t="str">
            <v>P1</v>
          </cell>
          <cell r="F21045">
            <v>150</v>
          </cell>
          <cell r="G21045" t="str">
            <v>Stk</v>
          </cell>
          <cell r="H21045">
            <v>63</v>
          </cell>
        </row>
        <row r="21046">
          <cell r="A21046">
            <v>98998105</v>
          </cell>
          <cell r="B21046" t="str">
            <v>Rohr CN 2000mm 90Grad 40/38mm</v>
          </cell>
          <cell r="C21046" t="str">
            <v>2m inox D40 coude 90degré</v>
          </cell>
          <cell r="D21046">
            <v>138</v>
          </cell>
          <cell r="E21046" t="str">
            <v>P1</v>
          </cell>
          <cell r="F21046">
            <v>150</v>
          </cell>
          <cell r="G21046" t="str">
            <v>Stk</v>
          </cell>
          <cell r="H21046">
            <v>149.19999999999999</v>
          </cell>
        </row>
        <row r="21047">
          <cell r="A21047">
            <v>98998106</v>
          </cell>
          <cell r="B21047" t="str">
            <v>Rohr CN 6000mm 90 Grad 40/38mm</v>
          </cell>
          <cell r="C21047" t="str">
            <v>6m inox D40 coude 90degré</v>
          </cell>
          <cell r="D21047">
            <v>284</v>
          </cell>
          <cell r="E21047" t="str">
            <v>P1</v>
          </cell>
          <cell r="F21047">
            <v>150</v>
          </cell>
          <cell r="G21047" t="str">
            <v>Stk</v>
          </cell>
          <cell r="H21047">
            <v>307</v>
          </cell>
        </row>
        <row r="21048">
          <cell r="A21048">
            <v>98998107</v>
          </cell>
          <cell r="B21048" t="str">
            <v>Bogen CN 90Grad 52/50mm</v>
          </cell>
          <cell r="C21048" t="str">
            <v>Coude 90° inoxD52 nu 160/160</v>
          </cell>
          <cell r="D21048">
            <v>130</v>
          </cell>
          <cell r="E21048" t="str">
            <v>P1</v>
          </cell>
          <cell r="F21048">
            <v>150</v>
          </cell>
          <cell r="G21048" t="str">
            <v>Stk</v>
          </cell>
          <cell r="H21048">
            <v>140.55000000000001</v>
          </cell>
        </row>
        <row r="21049">
          <cell r="A21049">
            <v>98998108</v>
          </cell>
          <cell r="B21049" t="str">
            <v>Rohr CN 1600mm 90Grad 52/50mm</v>
          </cell>
          <cell r="C21049" t="str">
            <v>2m inox D52 coude 90degré</v>
          </cell>
          <cell r="D21049">
            <v>154</v>
          </cell>
          <cell r="E21049" t="str">
            <v>P1</v>
          </cell>
          <cell r="F21049">
            <v>150</v>
          </cell>
          <cell r="G21049" t="str">
            <v>Stk</v>
          </cell>
          <cell r="H21049">
            <v>166.45</v>
          </cell>
        </row>
        <row r="21050">
          <cell r="A21050">
            <v>98998109</v>
          </cell>
          <cell r="B21050" t="str">
            <v>Rohr CN 6000mm 90Grad 52/50mm</v>
          </cell>
          <cell r="C21050" t="str">
            <v>6m inox D52 coude 90degré</v>
          </cell>
          <cell r="D21050">
            <v>324</v>
          </cell>
          <cell r="E21050" t="str">
            <v>P1</v>
          </cell>
          <cell r="F21050">
            <v>150</v>
          </cell>
          <cell r="G21050" t="str">
            <v>Stk</v>
          </cell>
          <cell r="H21050">
            <v>350.25</v>
          </cell>
        </row>
        <row r="21051">
          <cell r="A21051">
            <v>98998110</v>
          </cell>
          <cell r="B21051" t="str">
            <v>Bogen CN 90Grad 63,5/60,3mm</v>
          </cell>
          <cell r="C21051" t="str">
            <v>Coude 90° inoxD63,5 nu</v>
          </cell>
          <cell r="D21051">
            <v>172</v>
          </cell>
          <cell r="E21051" t="str">
            <v>P1</v>
          </cell>
          <cell r="F21051">
            <v>150</v>
          </cell>
          <cell r="G21051" t="str">
            <v>Stk</v>
          </cell>
          <cell r="H21051">
            <v>185.95</v>
          </cell>
        </row>
        <row r="21052">
          <cell r="A21052">
            <v>98998111</v>
          </cell>
          <cell r="B21052" t="str">
            <v>Rohr CN 2000mm 90Grad 63,5/60,3mm</v>
          </cell>
          <cell r="C21052" t="str">
            <v>2m inox D63.5 coude 90degré</v>
          </cell>
          <cell r="D21052">
            <v>233</v>
          </cell>
          <cell r="E21052" t="str">
            <v>P1</v>
          </cell>
          <cell r="F21052">
            <v>150</v>
          </cell>
          <cell r="G21052" t="str">
            <v>Stk</v>
          </cell>
          <cell r="H21052">
            <v>251.85</v>
          </cell>
        </row>
        <row r="21053">
          <cell r="A21053">
            <v>98998112</v>
          </cell>
          <cell r="B21053" t="str">
            <v>Rohr CN 6000mm 90Grad 63,5/60,3mm</v>
          </cell>
          <cell r="C21053" t="str">
            <v>6m inox D63.5 coude 90degré</v>
          </cell>
          <cell r="D21053">
            <v>544</v>
          </cell>
          <cell r="E21053" t="str">
            <v>P1</v>
          </cell>
          <cell r="F21053">
            <v>150</v>
          </cell>
          <cell r="G21053" t="str">
            <v>Stk</v>
          </cell>
          <cell r="H21053">
            <v>588.04999999999995</v>
          </cell>
        </row>
        <row r="21054">
          <cell r="A21054">
            <v>98998113</v>
          </cell>
          <cell r="B21054" t="str">
            <v>Bogen CN 90Grad 76,1/72,6mm</v>
          </cell>
          <cell r="C21054" t="str">
            <v>Coude 90° inoxD76 nu</v>
          </cell>
          <cell r="D21054">
            <v>203</v>
          </cell>
          <cell r="E21054" t="str">
            <v>P1</v>
          </cell>
          <cell r="F21054">
            <v>150</v>
          </cell>
          <cell r="G21054" t="str">
            <v>Stk</v>
          </cell>
          <cell r="H21054">
            <v>219.45</v>
          </cell>
        </row>
        <row r="21055">
          <cell r="A21055">
            <v>98998114</v>
          </cell>
          <cell r="B21055" t="str">
            <v>Rohr CN 2000mm 90Grad 76,1/72,6mm</v>
          </cell>
          <cell r="C21055" t="str">
            <v>2m inox D76 coude 90degré</v>
          </cell>
          <cell r="D21055">
            <v>269</v>
          </cell>
          <cell r="E21055" t="str">
            <v>P1</v>
          </cell>
          <cell r="F21055">
            <v>150</v>
          </cell>
          <cell r="G21055" t="str">
            <v>Stk</v>
          </cell>
          <cell r="H21055">
            <v>290.8</v>
          </cell>
        </row>
        <row r="21056">
          <cell r="A21056">
            <v>98998115</v>
          </cell>
          <cell r="B21056" t="str">
            <v>Rohr CN 6000mm 90Grad 76,1/72,6mm</v>
          </cell>
          <cell r="C21056" t="str">
            <v>Inox D76 6m coude 90degré</v>
          </cell>
          <cell r="D21056">
            <v>653</v>
          </cell>
          <cell r="E21056" t="str">
            <v>P1</v>
          </cell>
          <cell r="F21056">
            <v>150</v>
          </cell>
          <cell r="G21056" t="str">
            <v>Stk</v>
          </cell>
          <cell r="H21056">
            <v>705.9</v>
          </cell>
        </row>
        <row r="21057">
          <cell r="A21057">
            <v>98998117</v>
          </cell>
          <cell r="B21057" t="str">
            <v>Rohr CN 3000mm 90Grad 25/23mm</v>
          </cell>
          <cell r="C21057" t="str">
            <v>Tube D25 coude 90degré 3m</v>
          </cell>
          <cell r="D21057">
            <v>144</v>
          </cell>
          <cell r="E21057" t="str">
            <v>P1</v>
          </cell>
          <cell r="F21057">
            <v>150</v>
          </cell>
          <cell r="G21057" t="str">
            <v>Stk</v>
          </cell>
          <cell r="H21057">
            <v>155.65</v>
          </cell>
        </row>
        <row r="21058">
          <cell r="A21058">
            <v>98998119</v>
          </cell>
          <cell r="B21058" t="str">
            <v>Bogen CN 90Grad 51/48,5mm</v>
          </cell>
          <cell r="C21058" t="str">
            <v>Coude 90° inoxD51 nu 160/160</v>
          </cell>
          <cell r="D21058">
            <v>150</v>
          </cell>
          <cell r="E21058" t="str">
            <v>P1</v>
          </cell>
          <cell r="F21058">
            <v>150</v>
          </cell>
          <cell r="G21058" t="str">
            <v>Stk</v>
          </cell>
          <cell r="H21058">
            <v>162.15</v>
          </cell>
        </row>
        <row r="21059">
          <cell r="A21059">
            <v>98999401</v>
          </cell>
          <cell r="B21059" t="str">
            <v>T-Stück CN 40/38mm</v>
          </cell>
          <cell r="C21059" t="str">
            <v>Te canalisation D40</v>
          </cell>
          <cell r="D21059">
            <v>85.2</v>
          </cell>
          <cell r="E21059" t="str">
            <v>P1</v>
          </cell>
          <cell r="F21059">
            <v>150</v>
          </cell>
          <cell r="G21059" t="str">
            <v>Stk</v>
          </cell>
          <cell r="H21059">
            <v>92.1</v>
          </cell>
        </row>
        <row r="21060">
          <cell r="A21060">
            <v>98999402</v>
          </cell>
          <cell r="B21060" t="str">
            <v>T-Stück CN 52/50mm</v>
          </cell>
          <cell r="C21060" t="str">
            <v>Te inox 52/50</v>
          </cell>
          <cell r="D21060">
            <v>110</v>
          </cell>
          <cell r="E21060" t="str">
            <v>P1</v>
          </cell>
          <cell r="F21060">
            <v>150</v>
          </cell>
          <cell r="G21060" t="str">
            <v>Stk</v>
          </cell>
          <cell r="H21060">
            <v>118.9</v>
          </cell>
        </row>
        <row r="21061">
          <cell r="A21061">
            <v>98999403</v>
          </cell>
          <cell r="B21061" t="str">
            <v>T-Stück CN Dm 63,5mm</v>
          </cell>
          <cell r="C21061" t="str">
            <v>Te egal inox D.63.5##</v>
          </cell>
          <cell r="D21061">
            <v>170</v>
          </cell>
          <cell r="E21061" t="str">
            <v>P1</v>
          </cell>
          <cell r="F21061">
            <v>150</v>
          </cell>
          <cell r="G21061" t="str">
            <v>Stk</v>
          </cell>
          <cell r="H21061">
            <v>183.75</v>
          </cell>
        </row>
        <row r="21062">
          <cell r="A21062">
            <v>98999406</v>
          </cell>
          <cell r="B21062" t="str">
            <v>T-Stück CN 63,5x52x63,5</v>
          </cell>
          <cell r="C21062" t="str">
            <v>Té inox D63,5x52x63,5</v>
          </cell>
          <cell r="D21062">
            <v>164</v>
          </cell>
          <cell r="E21062" t="str">
            <v>P1</v>
          </cell>
          <cell r="F21062">
            <v>150</v>
          </cell>
          <cell r="G21062" t="str">
            <v>Stk</v>
          </cell>
          <cell r="H21062">
            <v>177.3</v>
          </cell>
        </row>
        <row r="21063">
          <cell r="A21063">
            <v>98999408</v>
          </cell>
          <cell r="B21063" t="str">
            <v>T-Stück CN 25,0mm</v>
          </cell>
          <cell r="C21063" t="str">
            <v>T inox D 25</v>
          </cell>
          <cell r="D21063">
            <v>57.5</v>
          </cell>
          <cell r="E21063" t="str">
            <v>P1</v>
          </cell>
          <cell r="F21063">
            <v>150</v>
          </cell>
          <cell r="G21063" t="str">
            <v>Stk</v>
          </cell>
          <cell r="H21063">
            <v>62.15</v>
          </cell>
        </row>
        <row r="21064">
          <cell r="A21064">
            <v>98999409</v>
          </cell>
          <cell r="B21064" t="str">
            <v>T Stück Cn 52x40x52</v>
          </cell>
          <cell r="C21064" t="str">
            <v>Pièce T 52x40x52</v>
          </cell>
          <cell r="D21064">
            <v>99.6</v>
          </cell>
          <cell r="E21064" t="str">
            <v>P1</v>
          </cell>
          <cell r="F21064">
            <v>150</v>
          </cell>
          <cell r="G21064" t="str">
            <v>Stk</v>
          </cell>
          <cell r="H21064">
            <v>107.65</v>
          </cell>
        </row>
        <row r="21065">
          <cell r="A21065">
            <v>98999410</v>
          </cell>
          <cell r="B21065" t="str">
            <v>T-Stück CN 76,1/72,6mm</v>
          </cell>
          <cell r="C21065" t="str">
            <v>Té inox 76.1x76.1x76.1</v>
          </cell>
          <cell r="D21065">
            <v>219</v>
          </cell>
          <cell r="E21065" t="str">
            <v>P1</v>
          </cell>
          <cell r="F21065">
            <v>150</v>
          </cell>
          <cell r="G21065" t="str">
            <v>Stk</v>
          </cell>
          <cell r="H21065">
            <v>236.75</v>
          </cell>
        </row>
        <row r="21066">
          <cell r="A21066">
            <v>98999411</v>
          </cell>
          <cell r="B21066" t="str">
            <v>T-Stück Spülanschl. PR</v>
          </cell>
          <cell r="C21066" t="str">
            <v>PR Té inox D.51X51X51 connection lavage</v>
          </cell>
          <cell r="D21066">
            <v>151</v>
          </cell>
          <cell r="E21066" t="str">
            <v>P1</v>
          </cell>
          <cell r="F21066">
            <v>150</v>
          </cell>
          <cell r="G21066" t="str">
            <v>Stk</v>
          </cell>
          <cell r="H21066">
            <v>163.25</v>
          </cell>
        </row>
        <row r="21067">
          <cell r="A21067">
            <v>990</v>
          </cell>
          <cell r="B21067" t="str">
            <v>Dienstleistung KDL</v>
          </cell>
          <cell r="D21067">
            <v>0.05</v>
          </cell>
          <cell r="F21067">
            <v>501</v>
          </cell>
          <cell r="G21067" t="str">
            <v>Le</v>
          </cell>
          <cell r="H21067">
            <v>0.05</v>
          </cell>
        </row>
        <row r="21068">
          <cell r="A21068">
            <v>990000</v>
          </cell>
          <cell r="B21068" t="str">
            <v>Platine zu Stop 25K Austausch</v>
          </cell>
          <cell r="C21068" t="str">
            <v>Carte stop 25K échange</v>
          </cell>
          <cell r="D21068">
            <v>240.72</v>
          </cell>
          <cell r="E21068" t="str">
            <v>P2</v>
          </cell>
          <cell r="F21068">
            <v>395</v>
          </cell>
          <cell r="G21068" t="str">
            <v>Stk</v>
          </cell>
          <cell r="H21068">
            <v>260.2</v>
          </cell>
        </row>
        <row r="21069">
          <cell r="A21069">
            <v>99008104</v>
          </cell>
          <cell r="B21069" t="str">
            <v>Sicherungsscheibe</v>
          </cell>
          <cell r="C21069" t="str">
            <v>Rondelle frein M4</v>
          </cell>
          <cell r="D21069">
            <v>0.45</v>
          </cell>
          <cell r="E21069" t="str">
            <v>P1</v>
          </cell>
          <cell r="F21069">
            <v>809</v>
          </cell>
          <cell r="G21069" t="str">
            <v>Stk</v>
          </cell>
          <cell r="H21069">
            <v>0.5</v>
          </cell>
        </row>
        <row r="21070">
          <cell r="A21070">
            <v>99008106</v>
          </cell>
          <cell r="B21070" t="str">
            <v>VMS Federring DIN6798A 6,4x2,1</v>
          </cell>
          <cell r="C21070" t="str">
            <v>Lock washer din 6798A 6.4x2.1</v>
          </cell>
          <cell r="D21070">
            <v>0.8</v>
          </cell>
          <cell r="E21070" t="str">
            <v>P4</v>
          </cell>
          <cell r="F21070">
            <v>196</v>
          </cell>
          <cell r="G21070" t="str">
            <v>Stk</v>
          </cell>
          <cell r="H21070">
            <v>0.85</v>
          </cell>
        </row>
        <row r="21071">
          <cell r="A21071">
            <v>99504701</v>
          </cell>
          <cell r="B21071" t="str">
            <v>Blindflansch Stativplatte P30</v>
          </cell>
          <cell r="C21071" t="str">
            <v>Plaque</v>
          </cell>
          <cell r="D21071">
            <v>8.8000000000000007</v>
          </cell>
          <cell r="E21071" t="str">
            <v>P4</v>
          </cell>
          <cell r="F21071">
            <v>294</v>
          </cell>
          <cell r="G21071" t="str">
            <v>Stk</v>
          </cell>
          <cell r="H21071">
            <v>9.5</v>
          </cell>
        </row>
        <row r="21072">
          <cell r="A21072">
            <v>99509202</v>
          </cell>
          <cell r="B21072" t="str">
            <v>Clip, gummiert 16mm</v>
          </cell>
          <cell r="C21072" t="str">
            <v>Clip caoutch.</v>
          </cell>
          <cell r="D21072">
            <v>8.75</v>
          </cell>
          <cell r="E21072" t="str">
            <v>P4</v>
          </cell>
          <cell r="F21072">
            <v>196</v>
          </cell>
          <cell r="G21072" t="str">
            <v>Stk</v>
          </cell>
          <cell r="H21072">
            <v>9.4499999999999993</v>
          </cell>
        </row>
        <row r="21073">
          <cell r="A21073">
            <v>99521380</v>
          </cell>
          <cell r="B21073" t="str">
            <v>Kabelbaum EP100 1,6m</v>
          </cell>
          <cell r="C21073" t="str">
            <v>CABLE ALIM EP100 1.6m</v>
          </cell>
          <cell r="D21073">
            <v>54.4</v>
          </cell>
          <cell r="E21073" t="str">
            <v>P4</v>
          </cell>
          <cell r="F21073">
            <v>193</v>
          </cell>
          <cell r="G21073" t="str">
            <v>Stk</v>
          </cell>
          <cell r="H21073">
            <v>58.8</v>
          </cell>
        </row>
        <row r="21074">
          <cell r="A21074">
            <v>99521381</v>
          </cell>
          <cell r="B21074" t="str">
            <v>Kabelbaum f. ACR Ventil(12 V)3,0m</v>
          </cell>
          <cell r="C21074" t="str">
            <v>Câble ACR 12V 3m</v>
          </cell>
          <cell r="D21074">
            <v>61.4</v>
          </cell>
          <cell r="E21074" t="str">
            <v>P4</v>
          </cell>
          <cell r="F21074">
            <v>193</v>
          </cell>
          <cell r="G21074" t="str">
            <v>Stk</v>
          </cell>
          <cell r="H21074">
            <v>66.349999999999994</v>
          </cell>
        </row>
        <row r="21075">
          <cell r="A21075">
            <v>99521382</v>
          </cell>
          <cell r="B21075" t="str">
            <v>Kabelbaum f.ACR-Ventil 10m</v>
          </cell>
          <cell r="C21075" t="str">
            <v>Câble ACR 10m</v>
          </cell>
          <cell r="D21075">
            <v>86.6</v>
          </cell>
          <cell r="E21075" t="str">
            <v>P1</v>
          </cell>
          <cell r="F21075">
            <v>135</v>
          </cell>
          <cell r="G21075" t="str">
            <v>Stk</v>
          </cell>
          <cell r="H21075">
            <v>93.6</v>
          </cell>
        </row>
        <row r="21076">
          <cell r="A21076">
            <v>99523201</v>
          </cell>
          <cell r="B21076" t="str">
            <v>Haken für Triovac</v>
          </cell>
          <cell r="C21076" t="str">
            <v>Crochet GS - M 100</v>
          </cell>
          <cell r="D21076">
            <v>45.6</v>
          </cell>
          <cell r="E21076" t="str">
            <v>P4</v>
          </cell>
          <cell r="F21076">
            <v>967</v>
          </cell>
          <cell r="G21076" t="str">
            <v>Stk</v>
          </cell>
          <cell r="H21076">
            <v>49.3</v>
          </cell>
        </row>
        <row r="21077">
          <cell r="A21077">
            <v>99524080</v>
          </cell>
          <cell r="B21077" t="str">
            <v>Vierkantrohr für PC-Betätigung</v>
          </cell>
          <cell r="C21077" t="str">
            <v>Tube 4-Pans PC1400</v>
          </cell>
          <cell r="D21077">
            <v>70.2</v>
          </cell>
          <cell r="E21077" t="str">
            <v>P4</v>
          </cell>
          <cell r="F21077">
            <v>292</v>
          </cell>
          <cell r="G21077" t="str">
            <v>Stk</v>
          </cell>
          <cell r="H21077">
            <v>75.900000000000006</v>
          </cell>
        </row>
        <row r="21078">
          <cell r="A21078">
            <v>99524101</v>
          </cell>
          <cell r="B21078" t="str">
            <v>Stopfen EP100</v>
          </cell>
          <cell r="C21078" t="str">
            <v>Bouchon couver P200</v>
          </cell>
          <cell r="D21078">
            <v>2.4500000000000002</v>
          </cell>
          <cell r="E21078" t="str">
            <v>P4</v>
          </cell>
          <cell r="F21078">
            <v>193</v>
          </cell>
          <cell r="G21078" t="str">
            <v>Stk</v>
          </cell>
          <cell r="H21078">
            <v>2.65</v>
          </cell>
        </row>
        <row r="21079">
          <cell r="A21079">
            <v>99525180</v>
          </cell>
          <cell r="B21079" t="str">
            <v>Bogen PP-blau 90Grad lg 50mm</v>
          </cell>
          <cell r="C21079" t="str">
            <v>Coude 90° PP D50mm long rayon</v>
          </cell>
          <cell r="D21079">
            <v>18.25</v>
          </cell>
          <cell r="E21079" t="str">
            <v>P1</v>
          </cell>
          <cell r="F21079">
            <v>210</v>
          </cell>
          <cell r="G21079" t="str">
            <v>Stk</v>
          </cell>
          <cell r="H21079">
            <v>19.75</v>
          </cell>
        </row>
        <row r="21080">
          <cell r="A21080">
            <v>99525702</v>
          </cell>
          <cell r="B21080" t="str">
            <v>Bajonett Fitting EP100/2090</v>
          </cell>
          <cell r="C21080" t="str">
            <v>Bajonette EP100B</v>
          </cell>
          <cell r="D21080">
            <v>12.65</v>
          </cell>
          <cell r="E21080" t="str">
            <v>P4</v>
          </cell>
          <cell r="F21080">
            <v>193</v>
          </cell>
          <cell r="G21080" t="str">
            <v>Stk</v>
          </cell>
          <cell r="H21080">
            <v>13.65</v>
          </cell>
        </row>
        <row r="21081">
          <cell r="A21081">
            <v>99525982</v>
          </cell>
          <cell r="B21081" t="str">
            <v>Magnethalterung kpl.</v>
          </cell>
          <cell r="C21081" t="str">
            <v>Platine EP100-EP2000</v>
          </cell>
          <cell r="D21081">
            <v>65.7</v>
          </cell>
          <cell r="E21081" t="str">
            <v>P4</v>
          </cell>
          <cell r="F21081">
            <v>193</v>
          </cell>
          <cell r="G21081" t="str">
            <v>Stk</v>
          </cell>
          <cell r="H21081">
            <v>71</v>
          </cell>
        </row>
        <row r="21082">
          <cell r="A21082">
            <v>99529102</v>
          </cell>
          <cell r="B21082" t="str">
            <v>Zierring für HP102</v>
          </cell>
          <cell r="C21082" t="str">
            <v>Cache vis HP102</v>
          </cell>
          <cell r="D21082">
            <v>9.5</v>
          </cell>
          <cell r="E21082" t="str">
            <v>P4</v>
          </cell>
          <cell r="F21082">
            <v>193</v>
          </cell>
          <cell r="G21082" t="str">
            <v>Stk</v>
          </cell>
          <cell r="H21082">
            <v>10.25</v>
          </cell>
        </row>
        <row r="21083">
          <cell r="A21083">
            <v>99529401</v>
          </cell>
          <cell r="B21083" t="str">
            <v>Blechschraube 3,5x10mm f.Deckel HP102</v>
          </cell>
          <cell r="C21083" t="str">
            <v>Vis couvercle HP102 AF</v>
          </cell>
          <cell r="D21083">
            <v>0.8</v>
          </cell>
          <cell r="E21083" t="str">
            <v>P4</v>
          </cell>
          <cell r="F21083">
            <v>193</v>
          </cell>
          <cell r="G21083" t="str">
            <v>Stk</v>
          </cell>
          <cell r="H21083">
            <v>0.85</v>
          </cell>
        </row>
        <row r="21084">
          <cell r="A21084">
            <v>99529402</v>
          </cell>
          <cell r="B21084" t="str">
            <v>Blechschraube 3,5x13mm m.Kreuzschl.</v>
          </cell>
          <cell r="C21084" t="str">
            <v>Vis 4x13mm</v>
          </cell>
          <cell r="D21084">
            <v>0.35</v>
          </cell>
          <cell r="E21084" t="str">
            <v>P4</v>
          </cell>
          <cell r="F21084">
            <v>193</v>
          </cell>
          <cell r="G21084" t="str">
            <v>Stk</v>
          </cell>
          <cell r="H21084">
            <v>0.4</v>
          </cell>
        </row>
        <row r="21085">
          <cell r="A21085">
            <v>99529403</v>
          </cell>
          <cell r="B21085" t="str">
            <v>Blechschraube 3,5x19mm</v>
          </cell>
          <cell r="C21085" t="str">
            <v>Vis tôle 3.5x16 cruci zinguée</v>
          </cell>
          <cell r="D21085">
            <v>0.8</v>
          </cell>
          <cell r="E21085" t="str">
            <v>P4</v>
          </cell>
          <cell r="F21085">
            <v>191</v>
          </cell>
          <cell r="G21085" t="str">
            <v>Stk</v>
          </cell>
          <cell r="H21085">
            <v>0.85</v>
          </cell>
        </row>
        <row r="21086">
          <cell r="A21086">
            <v>99529404</v>
          </cell>
          <cell r="B21086" t="str">
            <v>Schraube 3,5x28</v>
          </cell>
          <cell r="C21086" t="str">
            <v>Vis 3,5X28</v>
          </cell>
          <cell r="D21086">
            <v>1.1499999999999999</v>
          </cell>
          <cell r="E21086" t="str">
            <v>P4</v>
          </cell>
          <cell r="F21086">
            <v>196</v>
          </cell>
          <cell r="G21086" t="str">
            <v>Stk</v>
          </cell>
          <cell r="H21086">
            <v>1.25</v>
          </cell>
        </row>
        <row r="21087">
          <cell r="A21087">
            <v>99529405</v>
          </cell>
          <cell r="B21087" t="str">
            <v>Blechschraube Kreuzschlitz 3,5x16</v>
          </cell>
          <cell r="C21087" t="str">
            <v>Vis PT 3,5 x 16</v>
          </cell>
          <cell r="D21087">
            <v>0.8</v>
          </cell>
          <cell r="E21087" t="str">
            <v>P4</v>
          </cell>
          <cell r="F21087">
            <v>192</v>
          </cell>
          <cell r="G21087" t="str">
            <v>Stk</v>
          </cell>
          <cell r="H21087">
            <v>0.85</v>
          </cell>
        </row>
        <row r="21088">
          <cell r="A21088">
            <v>99529406</v>
          </cell>
          <cell r="B21088" t="str">
            <v>Blechschraube 3,5x8</v>
          </cell>
          <cell r="C21088" t="str">
            <v>Vis PT 3,5x8</v>
          </cell>
          <cell r="D21088">
            <v>0.8</v>
          </cell>
          <cell r="E21088" t="str">
            <v>P4</v>
          </cell>
          <cell r="F21088">
            <v>193</v>
          </cell>
          <cell r="G21088" t="str">
            <v>Stk</v>
          </cell>
          <cell r="H21088">
            <v>0.85</v>
          </cell>
        </row>
        <row r="21089">
          <cell r="A21089">
            <v>99529408</v>
          </cell>
          <cell r="B21089" t="str">
            <v>Blechschraube 4x20mm CL CL</v>
          </cell>
          <cell r="C21089" t="str">
            <v>Vis 4x20 PT</v>
          </cell>
          <cell r="D21089">
            <v>1.1499999999999999</v>
          </cell>
          <cell r="E21089" t="str">
            <v>P4</v>
          </cell>
          <cell r="F21089">
            <v>293</v>
          </cell>
          <cell r="G21089" t="str">
            <v>Stk</v>
          </cell>
          <cell r="H21089">
            <v>1.25</v>
          </cell>
        </row>
        <row r="21090">
          <cell r="A21090">
            <v>99529410</v>
          </cell>
          <cell r="B21090" t="str">
            <v>Schraube PT 40x12</v>
          </cell>
          <cell r="C21090" t="str">
            <v>Vis PT 40x12</v>
          </cell>
          <cell r="D21090">
            <v>1.1000000000000001</v>
          </cell>
          <cell r="E21090" t="str">
            <v>P4</v>
          </cell>
          <cell r="F21090">
            <v>195</v>
          </cell>
          <cell r="G21090" t="str">
            <v>Stk</v>
          </cell>
          <cell r="H21090">
            <v>1.2</v>
          </cell>
        </row>
        <row r="21091">
          <cell r="A21091">
            <v>99529411</v>
          </cell>
          <cell r="B21091" t="str">
            <v>Blechschraube 6x20</v>
          </cell>
          <cell r="C21091" t="str">
            <v>Vis 6x20 RX-PT</v>
          </cell>
          <cell r="D21091">
            <v>1.9</v>
          </cell>
          <cell r="E21091" t="str">
            <v>P4</v>
          </cell>
          <cell r="F21091">
            <v>195</v>
          </cell>
          <cell r="G21091" t="str">
            <v>Stk</v>
          </cell>
          <cell r="H21091">
            <v>2.0499999999999998</v>
          </cell>
        </row>
        <row r="21092">
          <cell r="A21092">
            <v>99529412</v>
          </cell>
          <cell r="B21092" t="str">
            <v>Schraube, Kreuzschlitz, PT 6,0x25</v>
          </cell>
          <cell r="C21092" t="str">
            <v>Vis 6.0x25</v>
          </cell>
          <cell r="D21092">
            <v>2.1</v>
          </cell>
          <cell r="E21092" t="str">
            <v>P4</v>
          </cell>
          <cell r="F21092">
            <v>195</v>
          </cell>
          <cell r="G21092" t="str">
            <v>Stk</v>
          </cell>
          <cell r="H21092">
            <v>2.25</v>
          </cell>
        </row>
        <row r="21093">
          <cell r="A21093">
            <v>99529803</v>
          </cell>
          <cell r="B21093" t="str">
            <v>Membrane HP100,HP101,HP102</v>
          </cell>
          <cell r="C21093" t="str">
            <v>Membrane HP 100/HP 102</v>
          </cell>
          <cell r="D21093">
            <v>16</v>
          </cell>
          <cell r="E21093" t="str">
            <v>P4</v>
          </cell>
          <cell r="F21093">
            <v>193</v>
          </cell>
          <cell r="G21093" t="str">
            <v>Stk</v>
          </cell>
          <cell r="H21093">
            <v>17.3</v>
          </cell>
        </row>
        <row r="21094">
          <cell r="A21094">
            <v>99540301</v>
          </cell>
          <cell r="B21094" t="str">
            <v>Indikatordeckel</v>
          </cell>
          <cell r="C21094" t="str">
            <v>Couvercle fluxmètre</v>
          </cell>
          <cell r="D21094">
            <v>36.9</v>
          </cell>
          <cell r="E21094" t="str">
            <v>P4</v>
          </cell>
          <cell r="F21094">
            <v>292</v>
          </cell>
          <cell r="G21094" t="str">
            <v>Stk</v>
          </cell>
          <cell r="H21094">
            <v>39.9</v>
          </cell>
        </row>
        <row r="21095">
          <cell r="A21095">
            <v>99540401</v>
          </cell>
          <cell r="B21095" t="str">
            <v>Dichtung für Rückschlagklappe</v>
          </cell>
          <cell r="C21095" t="str">
            <v>Rondelle caoutchouc</v>
          </cell>
          <cell r="D21095">
            <v>5.0999999999999996</v>
          </cell>
          <cell r="E21095" t="str">
            <v>P4</v>
          </cell>
          <cell r="F21095">
            <v>292</v>
          </cell>
          <cell r="G21095" t="str">
            <v>Stk</v>
          </cell>
          <cell r="H21095">
            <v>5.5</v>
          </cell>
        </row>
        <row r="21096">
          <cell r="A21096">
            <v>99540501</v>
          </cell>
          <cell r="B21096" t="str">
            <v>Rückschlagklappe Triovac</v>
          </cell>
          <cell r="C21096" t="str">
            <v>Pastille pointeau</v>
          </cell>
          <cell r="D21096">
            <v>17.899999999999999</v>
          </cell>
          <cell r="E21096" t="str">
            <v>P4</v>
          </cell>
          <cell r="F21096">
            <v>967</v>
          </cell>
          <cell r="G21096" t="str">
            <v>Stk</v>
          </cell>
          <cell r="H21096">
            <v>19.350000000000001</v>
          </cell>
        </row>
        <row r="21097">
          <cell r="A21097">
            <v>99540502</v>
          </cell>
          <cell r="B21097" t="str">
            <v>Rückschlagklappe für Entwässerungsventil</v>
          </cell>
          <cell r="C21097" t="str">
            <v>Rondelle triavac</v>
          </cell>
          <cell r="D21097">
            <v>8.4</v>
          </cell>
          <cell r="E21097" t="str">
            <v>P4</v>
          </cell>
          <cell r="F21097">
            <v>196</v>
          </cell>
          <cell r="G21097" t="str">
            <v>Stk</v>
          </cell>
          <cell r="H21097">
            <v>9.1</v>
          </cell>
        </row>
        <row r="21098">
          <cell r="A21098">
            <v>99541580</v>
          </cell>
          <cell r="B21098" t="str">
            <v>Zylinderdeckel unten ATOP</v>
          </cell>
          <cell r="C21098" t="str">
            <v>Couvercle cylindre ACR</v>
          </cell>
          <cell r="D21098">
            <v>105</v>
          </cell>
          <cell r="E21098" t="str">
            <v>P4</v>
          </cell>
          <cell r="F21098">
            <v>325</v>
          </cell>
          <cell r="G21098" t="str">
            <v>Stk</v>
          </cell>
          <cell r="H21098">
            <v>113.5</v>
          </cell>
        </row>
        <row r="21099">
          <cell r="A21099">
            <v>99541581</v>
          </cell>
          <cell r="B21099" t="str">
            <v>Zylinderdeckel unten</v>
          </cell>
          <cell r="C21099" t="str">
            <v>Couvercle cylindre</v>
          </cell>
          <cell r="D21099">
            <v>80.2</v>
          </cell>
          <cell r="E21099" t="str">
            <v>P4</v>
          </cell>
          <cell r="F21099">
            <v>325</v>
          </cell>
          <cell r="G21099" t="str">
            <v>Stk</v>
          </cell>
          <cell r="H21099">
            <v>86.7</v>
          </cell>
        </row>
        <row r="21100">
          <cell r="A21100">
            <v>99541801</v>
          </cell>
          <cell r="B21100" t="str">
            <v>Schraubensatz für Spulen ACR Ventil</v>
          </cell>
          <cell r="C21100" t="str">
            <v>Vis bobine EP100 / CV</v>
          </cell>
          <cell r="D21100">
            <v>4.9000000000000004</v>
          </cell>
          <cell r="E21100" t="str">
            <v>P4</v>
          </cell>
          <cell r="F21100">
            <v>193</v>
          </cell>
          <cell r="G21100" t="str">
            <v>Stk</v>
          </cell>
          <cell r="H21100">
            <v>5.3</v>
          </cell>
        </row>
        <row r="21101">
          <cell r="A21101">
            <v>99542401</v>
          </cell>
          <cell r="B21101" t="str">
            <v>Drosselscheibenhalt./Schutzsieb</v>
          </cell>
          <cell r="C21101" t="str">
            <v>Filtre ALWA 1600/1700</v>
          </cell>
          <cell r="D21101">
            <v>11.95</v>
          </cell>
          <cell r="E21101" t="str">
            <v>P4</v>
          </cell>
          <cell r="F21101">
            <v>293</v>
          </cell>
          <cell r="G21101" t="str">
            <v>Stk</v>
          </cell>
          <cell r="H21101">
            <v>12.9</v>
          </cell>
        </row>
        <row r="21102">
          <cell r="A21102">
            <v>99543301</v>
          </cell>
          <cell r="B21102" t="str">
            <v>O-Ring f.FMP55 Milchpumpe</v>
          </cell>
          <cell r="C21102" t="str">
            <v>Joint ring FMP55</v>
          </cell>
          <cell r="D21102">
            <v>8</v>
          </cell>
          <cell r="E21102" t="str">
            <v>P4</v>
          </cell>
          <cell r="F21102">
            <v>292</v>
          </cell>
          <cell r="G21102" t="str">
            <v>Stk</v>
          </cell>
          <cell r="H21102">
            <v>8.65</v>
          </cell>
        </row>
        <row r="21103">
          <cell r="A21103">
            <v>99543401</v>
          </cell>
          <cell r="B21103" t="str">
            <v>Druckring für FMP55 Milchpumpe</v>
          </cell>
          <cell r="C21103" t="str">
            <v>Bague FMP55</v>
          </cell>
          <cell r="D21103">
            <v>2.5</v>
          </cell>
          <cell r="E21103" t="str">
            <v>P4</v>
          </cell>
          <cell r="F21103">
            <v>292</v>
          </cell>
          <cell r="G21103" t="str">
            <v>Stk</v>
          </cell>
          <cell r="H21103">
            <v>2.7</v>
          </cell>
        </row>
        <row r="21104">
          <cell r="A21104">
            <v>99543501</v>
          </cell>
          <cell r="B21104" t="str">
            <v>Distanzscheibe für FMP55</v>
          </cell>
          <cell r="C21104" t="str">
            <v>Pastille FMP55</v>
          </cell>
          <cell r="D21104">
            <v>2.2000000000000002</v>
          </cell>
          <cell r="E21104" t="str">
            <v>P4</v>
          </cell>
          <cell r="F21104">
            <v>292</v>
          </cell>
          <cell r="G21104" t="str">
            <v>Stk</v>
          </cell>
          <cell r="H21104">
            <v>2.4</v>
          </cell>
        </row>
        <row r="21105">
          <cell r="A21105">
            <v>99543502</v>
          </cell>
          <cell r="B21105" t="str">
            <v>Unterlegplatte 18mm</v>
          </cell>
          <cell r="C21105" t="str">
            <v>Pastille FMP110</v>
          </cell>
          <cell r="D21105">
            <v>4.45</v>
          </cell>
          <cell r="E21105" t="str">
            <v>P4</v>
          </cell>
          <cell r="F21105">
            <v>292</v>
          </cell>
          <cell r="G21105" t="str">
            <v>Stk</v>
          </cell>
          <cell r="H21105">
            <v>4.8</v>
          </cell>
        </row>
        <row r="21106">
          <cell r="A21106">
            <v>99543601</v>
          </cell>
          <cell r="B21106" t="str">
            <v>Zwischenscheibe für FMP55</v>
          </cell>
          <cell r="C21106" t="str">
            <v>Rondelle FMP55</v>
          </cell>
          <cell r="D21106">
            <v>8.35</v>
          </cell>
          <cell r="E21106" t="str">
            <v>P4</v>
          </cell>
          <cell r="F21106">
            <v>292</v>
          </cell>
          <cell r="G21106" t="str">
            <v>Stk</v>
          </cell>
          <cell r="H21106">
            <v>9.0500000000000007</v>
          </cell>
        </row>
        <row r="21107">
          <cell r="A21107">
            <v>99543701</v>
          </cell>
          <cell r="B21107" t="str">
            <v>Druckfeder für FMP55 linke Version</v>
          </cell>
          <cell r="C21107" t="str">
            <v>Ressort FMP55 Gauche</v>
          </cell>
          <cell r="D21107">
            <v>9.5500000000000007</v>
          </cell>
          <cell r="E21107" t="str">
            <v>P4</v>
          </cell>
          <cell r="F21107">
            <v>292</v>
          </cell>
          <cell r="G21107" t="str">
            <v>Stk</v>
          </cell>
          <cell r="H21107">
            <v>10.3</v>
          </cell>
        </row>
        <row r="21108">
          <cell r="A21108">
            <v>99543702</v>
          </cell>
          <cell r="B21108" t="str">
            <v>Druckfeder für FMP55 rechteVersion</v>
          </cell>
          <cell r="C21108" t="str">
            <v>Ressort FMP55 droite (Vert)</v>
          </cell>
          <cell r="D21108">
            <v>9.5500000000000007</v>
          </cell>
          <cell r="E21108" t="str">
            <v>P4</v>
          </cell>
          <cell r="F21108">
            <v>292</v>
          </cell>
          <cell r="G21108" t="str">
            <v>Stk</v>
          </cell>
          <cell r="H21108">
            <v>10.3</v>
          </cell>
        </row>
        <row r="21109">
          <cell r="A21109">
            <v>99544101</v>
          </cell>
          <cell r="B21109" t="str">
            <v>Dichtung für FMP55</v>
          </cell>
          <cell r="C21109" t="str">
            <v>Entretoise FMP 55</v>
          </cell>
          <cell r="D21109">
            <v>13.45</v>
          </cell>
          <cell r="E21109" t="str">
            <v>P4</v>
          </cell>
          <cell r="F21109">
            <v>292</v>
          </cell>
          <cell r="G21109" t="str">
            <v>Stk</v>
          </cell>
          <cell r="H21109">
            <v>14.55</v>
          </cell>
        </row>
        <row r="21110">
          <cell r="A21110">
            <v>99544301</v>
          </cell>
          <cell r="B21110" t="str">
            <v>Dichtring für FMP55</v>
          </cell>
          <cell r="C21110" t="str">
            <v>Joint corps FMP55-110</v>
          </cell>
          <cell r="D21110">
            <v>27.5</v>
          </cell>
          <cell r="E21110" t="str">
            <v>P4</v>
          </cell>
          <cell r="F21110">
            <v>292</v>
          </cell>
          <cell r="G21110" t="str">
            <v>Stk</v>
          </cell>
          <cell r="H21110">
            <v>29.75</v>
          </cell>
        </row>
        <row r="21111">
          <cell r="A21111">
            <v>99544801</v>
          </cell>
          <cell r="B21111" t="str">
            <v>Impeller f.FMP55</v>
          </cell>
          <cell r="C21111" t="str">
            <v>Helice FMP 55</v>
          </cell>
          <cell r="D21111">
            <v>39.799999999999997</v>
          </cell>
          <cell r="E21111" t="str">
            <v>P4</v>
          </cell>
          <cell r="F21111">
            <v>292</v>
          </cell>
          <cell r="G21111" t="str">
            <v>Stk</v>
          </cell>
          <cell r="H21111">
            <v>43</v>
          </cell>
        </row>
        <row r="21112">
          <cell r="A21112">
            <v>99544980</v>
          </cell>
          <cell r="B21112" t="str">
            <v>Zwischenring für FMP55</v>
          </cell>
          <cell r="C21112" t="str">
            <v>Entretoise FMP55</v>
          </cell>
          <cell r="D21112">
            <v>135</v>
          </cell>
          <cell r="E21112" t="str">
            <v>P4</v>
          </cell>
          <cell r="F21112">
            <v>292</v>
          </cell>
          <cell r="G21112" t="str">
            <v>Stk</v>
          </cell>
          <cell r="H21112">
            <v>145.94999999999999</v>
          </cell>
        </row>
        <row r="21113">
          <cell r="A21113">
            <v>99547601</v>
          </cell>
          <cell r="B21113" t="str">
            <v>Klemmring für TK-Luftanschl.</v>
          </cell>
          <cell r="C21113" t="str">
            <v>Entretoise GS2</v>
          </cell>
          <cell r="D21113">
            <v>10</v>
          </cell>
          <cell r="E21113" t="str">
            <v>P4</v>
          </cell>
          <cell r="F21113">
            <v>967</v>
          </cell>
          <cell r="G21113" t="str">
            <v>Stk</v>
          </cell>
          <cell r="H21113">
            <v>10.8</v>
          </cell>
        </row>
        <row r="21114">
          <cell r="A21114">
            <v>99548030</v>
          </cell>
          <cell r="B21114" t="str">
            <v>VMS Kontrollventil OP</v>
          </cell>
          <cell r="C21114" t="str">
            <v>VMS soupape de contr. OP</v>
          </cell>
          <cell r="D21114">
            <v>610</v>
          </cell>
          <cell r="E21114" t="str">
            <v>P4</v>
          </cell>
          <cell r="F21114">
            <v>196</v>
          </cell>
          <cell r="G21114" t="str">
            <v>Stk</v>
          </cell>
          <cell r="H21114">
            <v>659.4</v>
          </cell>
        </row>
        <row r="21115">
          <cell r="A21115">
            <v>99548086</v>
          </cell>
          <cell r="B21115" t="str">
            <v>Steuerventil ACR 12V DC Vak/Vak</v>
          </cell>
          <cell r="C21115" t="str">
            <v>Valve de contrôle ACR</v>
          </cell>
          <cell r="D21115">
            <v>610</v>
          </cell>
          <cell r="E21115" t="str">
            <v>P1</v>
          </cell>
          <cell r="F21115">
            <v>130</v>
          </cell>
          <cell r="G21115" t="str">
            <v>Stk</v>
          </cell>
          <cell r="H21115">
            <v>659.4</v>
          </cell>
        </row>
        <row r="21116">
          <cell r="A21116">
            <v>99548088</v>
          </cell>
          <cell r="B21116" t="str">
            <v>Steuerventil ACR Baj. 12V DC Vak/Vak</v>
          </cell>
          <cell r="C21116" t="str">
            <v>Valve de comm. vac/vac 12V bay</v>
          </cell>
          <cell r="D21116">
            <v>604</v>
          </cell>
          <cell r="E21116" t="str">
            <v>P1</v>
          </cell>
          <cell r="F21116">
            <v>130</v>
          </cell>
          <cell r="G21116" t="str">
            <v>Stk</v>
          </cell>
          <cell r="H21116">
            <v>652.9</v>
          </cell>
        </row>
        <row r="21117">
          <cell r="A21117">
            <v>99548089</v>
          </cell>
          <cell r="B21117" t="str">
            <v>VMS Kontrollventil Bayonett</v>
          </cell>
          <cell r="C21117" t="str">
            <v>Valve vérin depose</v>
          </cell>
          <cell r="D21117">
            <v>614</v>
          </cell>
          <cell r="E21117" t="str">
            <v>P4</v>
          </cell>
          <cell r="F21117">
            <v>193</v>
          </cell>
          <cell r="G21117" t="str">
            <v>Stk</v>
          </cell>
          <cell r="H21117">
            <v>663.75</v>
          </cell>
        </row>
        <row r="21118">
          <cell r="A21118">
            <v>99548090</v>
          </cell>
          <cell r="B21118" t="str">
            <v>VMS Kontrollventil</v>
          </cell>
          <cell r="C21118" t="str">
            <v>Control valve.pipe</v>
          </cell>
          <cell r="D21118">
            <v>436</v>
          </cell>
          <cell r="E21118" t="str">
            <v>P4</v>
          </cell>
          <cell r="F21118">
            <v>196</v>
          </cell>
          <cell r="G21118" t="str">
            <v>Stk</v>
          </cell>
          <cell r="H21118">
            <v>471.3</v>
          </cell>
        </row>
        <row r="21119">
          <cell r="A21119">
            <v>99549280</v>
          </cell>
          <cell r="B21119" t="str">
            <v>Membrangehäuse 2-Wegeventil</v>
          </cell>
          <cell r="C21119" t="str">
            <v>Pièce interm.V3V. DN24</v>
          </cell>
          <cell r="D21119">
            <v>63</v>
          </cell>
          <cell r="E21119" t="str">
            <v>P4</v>
          </cell>
          <cell r="F21119">
            <v>293</v>
          </cell>
          <cell r="G21119" t="str">
            <v>Stk</v>
          </cell>
          <cell r="H21119">
            <v>68.099999999999994</v>
          </cell>
        </row>
        <row r="21120">
          <cell r="A21120">
            <v>99549581</v>
          </cell>
          <cell r="B21120" t="str">
            <v>Gehäuse 2-Wege-Ventil</v>
          </cell>
          <cell r="C21120" t="str">
            <v>Corps vanne premiers jets</v>
          </cell>
          <cell r="D21120">
            <v>26.1</v>
          </cell>
          <cell r="E21120" t="str">
            <v>P4</v>
          </cell>
          <cell r="F21120">
            <v>293</v>
          </cell>
          <cell r="G21120" t="str">
            <v>Stk</v>
          </cell>
          <cell r="H21120">
            <v>28.2</v>
          </cell>
        </row>
        <row r="21121">
          <cell r="A21121">
            <v>99549601</v>
          </cell>
          <cell r="B21121" t="str">
            <v>Deckel für 3-Wege Ventil 98510280</v>
          </cell>
          <cell r="C21121" t="str">
            <v>Couvercle vanne 3 voies</v>
          </cell>
          <cell r="D21121">
            <v>34.700000000000003</v>
          </cell>
          <cell r="E21121" t="str">
            <v>P4</v>
          </cell>
          <cell r="F21121">
            <v>293</v>
          </cell>
          <cell r="G21121" t="str">
            <v>Stk</v>
          </cell>
          <cell r="H21121">
            <v>37.5</v>
          </cell>
        </row>
        <row r="21122">
          <cell r="A21122">
            <v>99549801</v>
          </cell>
          <cell r="B21122" t="str">
            <v>Membrane f. 2/3-Wege-Ventil (ALWA)</v>
          </cell>
          <cell r="C21122" t="str">
            <v>Membrane vanne 3 voies</v>
          </cell>
          <cell r="D21122">
            <v>19.45</v>
          </cell>
          <cell r="E21122" t="str">
            <v>P4</v>
          </cell>
          <cell r="F21122">
            <v>293</v>
          </cell>
          <cell r="G21122" t="str">
            <v>Stk</v>
          </cell>
          <cell r="H21122">
            <v>21.05</v>
          </cell>
        </row>
        <row r="21123">
          <cell r="A21123">
            <v>99549901</v>
          </cell>
          <cell r="B21123" t="str">
            <v>Feder für Ventil</v>
          </cell>
          <cell r="C21123" t="str">
            <v>Ressort vanne 2/3 voies</v>
          </cell>
          <cell r="D21123">
            <v>25.9</v>
          </cell>
          <cell r="E21123" t="str">
            <v>P4</v>
          </cell>
          <cell r="F21123">
            <v>293</v>
          </cell>
          <cell r="G21123" t="str">
            <v>Stk</v>
          </cell>
          <cell r="H21123">
            <v>28</v>
          </cell>
        </row>
        <row r="21124">
          <cell r="A21124">
            <v>99576201</v>
          </cell>
          <cell r="B21124" t="str">
            <v>Gehäuse f.Überlaufsicherung</v>
          </cell>
          <cell r="C21124" t="str">
            <v>Corps piège sanitaire</v>
          </cell>
          <cell r="D21124">
            <v>372</v>
          </cell>
          <cell r="E21124" t="str">
            <v>P4</v>
          </cell>
          <cell r="F21124">
            <v>292</v>
          </cell>
          <cell r="G21124" t="str">
            <v>Stk</v>
          </cell>
          <cell r="H21124">
            <v>402.15</v>
          </cell>
        </row>
        <row r="21125">
          <cell r="A21125">
            <v>99576202</v>
          </cell>
          <cell r="B21125" t="str">
            <v>Behälter Überlaufsicherung ab 2019</v>
          </cell>
          <cell r="C21125" t="str">
            <v>Corps de piège sanitaire rehaussé</v>
          </cell>
          <cell r="D21125">
            <v>450</v>
          </cell>
          <cell r="E21125" t="str">
            <v>P4</v>
          </cell>
          <cell r="F21125">
            <v>292</v>
          </cell>
          <cell r="G21125" t="str">
            <v>Stk</v>
          </cell>
          <cell r="H21125">
            <v>486.45</v>
          </cell>
        </row>
        <row r="21126">
          <cell r="A21126">
            <v>99576301</v>
          </cell>
          <cell r="B21126" t="str">
            <v>Deckel für Überlaufsicherung</v>
          </cell>
          <cell r="C21126" t="str">
            <v>Partie sup. piège centre non percé</v>
          </cell>
          <cell r="D21126">
            <v>274</v>
          </cell>
          <cell r="E21126" t="str">
            <v>P4</v>
          </cell>
          <cell r="F21126">
            <v>292</v>
          </cell>
          <cell r="G21126" t="str">
            <v>Stk</v>
          </cell>
          <cell r="H21126">
            <v>296.2</v>
          </cell>
        </row>
        <row r="21127">
          <cell r="A21127">
            <v>99576302</v>
          </cell>
          <cell r="B21127" t="str">
            <v>Deckel für Überlaufsicherung LPR/SR</v>
          </cell>
          <cell r="C21127" t="str">
            <v>Partie sup. piège sanitaire pour SR</v>
          </cell>
          <cell r="D21127">
            <v>295</v>
          </cell>
          <cell r="E21127" t="str">
            <v>P4</v>
          </cell>
          <cell r="F21127">
            <v>292</v>
          </cell>
          <cell r="G21127" t="str">
            <v>Stk</v>
          </cell>
          <cell r="H21127">
            <v>318.89999999999998</v>
          </cell>
        </row>
        <row r="21128">
          <cell r="A21128">
            <v>99576401</v>
          </cell>
          <cell r="B21128" t="str">
            <v>Gummidichtung aussen für HP</v>
          </cell>
          <cell r="C21128" t="str">
            <v>Gros joint baio HP</v>
          </cell>
          <cell r="D21128">
            <v>12.8</v>
          </cell>
          <cell r="E21128" t="str">
            <v>P4</v>
          </cell>
          <cell r="F21128">
            <v>193</v>
          </cell>
          <cell r="G21128" t="str">
            <v>Stk</v>
          </cell>
          <cell r="H21128">
            <v>13.85</v>
          </cell>
        </row>
        <row r="21129">
          <cell r="A21129">
            <v>99576402</v>
          </cell>
          <cell r="B21129" t="str">
            <v>Gummidichtung für Pulsator</v>
          </cell>
          <cell r="C21129" t="str">
            <v>Petit joint baio HP</v>
          </cell>
          <cell r="D21129">
            <v>10.5</v>
          </cell>
          <cell r="E21129" t="str">
            <v>P4</v>
          </cell>
          <cell r="F21129">
            <v>193</v>
          </cell>
          <cell r="G21129" t="str">
            <v>Stk</v>
          </cell>
          <cell r="H21129">
            <v>11.35</v>
          </cell>
        </row>
        <row r="21130">
          <cell r="A21130">
            <v>99576404</v>
          </cell>
          <cell r="B21130" t="str">
            <v>VMS Dichtring</v>
          </cell>
          <cell r="C21130" t="str">
            <v>Joint</v>
          </cell>
          <cell r="D21130">
            <v>12.8</v>
          </cell>
          <cell r="E21130" t="str">
            <v>P4</v>
          </cell>
          <cell r="F21130">
            <v>196</v>
          </cell>
          <cell r="G21130" t="str">
            <v>Stk</v>
          </cell>
          <cell r="H21130">
            <v>13.85</v>
          </cell>
        </row>
        <row r="21131">
          <cell r="A21131">
            <v>99577101</v>
          </cell>
          <cell r="B21131" t="str">
            <v>Halteplatte</v>
          </cell>
          <cell r="C21131" t="str">
            <v>Support entrée UT</v>
          </cell>
          <cell r="D21131">
            <v>19.149999999999999</v>
          </cell>
          <cell r="E21131" t="str">
            <v>P4</v>
          </cell>
          <cell r="F21131">
            <v>292</v>
          </cell>
          <cell r="G21131" t="str">
            <v>Stk</v>
          </cell>
          <cell r="H21131">
            <v>20.7</v>
          </cell>
        </row>
        <row r="21132">
          <cell r="A21132">
            <v>99577201</v>
          </cell>
          <cell r="B21132" t="str">
            <v>Einlauf ohne Ventil</v>
          </cell>
          <cell r="C21132" t="str">
            <v>Manchon</v>
          </cell>
          <cell r="D21132">
            <v>119</v>
          </cell>
          <cell r="E21132" t="str">
            <v>P4</v>
          </cell>
          <cell r="F21132">
            <v>292</v>
          </cell>
          <cell r="G21132" t="str">
            <v>Stk</v>
          </cell>
          <cell r="H21132">
            <v>128.65</v>
          </cell>
        </row>
        <row r="21133">
          <cell r="A21133">
            <v>99577480</v>
          </cell>
          <cell r="B21133" t="str">
            <v>Ventil für Milcheinlauf</v>
          </cell>
          <cell r="C21133" t="str">
            <v>Clapet de fermeture</v>
          </cell>
          <cell r="D21133">
            <v>73.7</v>
          </cell>
          <cell r="E21133" t="str">
            <v>P4</v>
          </cell>
          <cell r="F21133">
            <v>292</v>
          </cell>
          <cell r="G21133" t="str">
            <v>Stk</v>
          </cell>
          <cell r="H21133">
            <v>79.650000000000006</v>
          </cell>
        </row>
        <row r="21134">
          <cell r="A21134">
            <v>99577580</v>
          </cell>
          <cell r="B21134" t="str">
            <v>Milcheinl m.Absperrg Gu 51mm (61mm Glas)</v>
          </cell>
          <cell r="C21134" t="str">
            <v>Entrée à clé UT verre</v>
          </cell>
          <cell r="D21134">
            <v>264</v>
          </cell>
          <cell r="E21134" t="str">
            <v>P1</v>
          </cell>
          <cell r="F21134">
            <v>220</v>
          </cell>
          <cell r="G21134" t="str">
            <v>Stk</v>
          </cell>
          <cell r="H21134">
            <v>285.39999999999998</v>
          </cell>
        </row>
        <row r="21135">
          <cell r="A21135">
            <v>99577601</v>
          </cell>
          <cell r="B21135" t="str">
            <v>Dichtring für Überlaufsicherung</v>
          </cell>
          <cell r="C21135" t="str">
            <v>Joint inf. piege sanitaire SR/GR/LPR</v>
          </cell>
          <cell r="D21135">
            <v>19.05</v>
          </cell>
          <cell r="E21135" t="str">
            <v>P4</v>
          </cell>
          <cell r="F21135">
            <v>292</v>
          </cell>
          <cell r="G21135" t="str">
            <v>Stk</v>
          </cell>
          <cell r="H21135">
            <v>20.6</v>
          </cell>
        </row>
        <row r="21136">
          <cell r="A21136">
            <v>99578780</v>
          </cell>
          <cell r="B21136" t="str">
            <v>Spannsatz für FMP55/110 Milchpumpe</v>
          </cell>
          <cell r="C21136" t="str">
            <v>Kit visserie FMP55</v>
          </cell>
          <cell r="D21136">
            <v>26.3</v>
          </cell>
          <cell r="E21136" t="str">
            <v>P4</v>
          </cell>
          <cell r="F21136">
            <v>292</v>
          </cell>
          <cell r="G21136" t="str">
            <v>Stk</v>
          </cell>
          <cell r="H21136">
            <v>28.45</v>
          </cell>
        </row>
        <row r="21137">
          <cell r="A21137">
            <v>99579082</v>
          </cell>
          <cell r="B21137" t="str">
            <v>Impellersatz FMP55 50Hz links</v>
          </cell>
          <cell r="C21137" t="str">
            <v>Kit helice FMP 55 Gauche</v>
          </cell>
          <cell r="D21137">
            <v>575</v>
          </cell>
          <cell r="E21137" t="str">
            <v>P4</v>
          </cell>
          <cell r="F21137">
            <v>292</v>
          </cell>
          <cell r="G21137" t="str">
            <v>Stk</v>
          </cell>
          <cell r="H21137">
            <v>621.6</v>
          </cell>
        </row>
        <row r="21138">
          <cell r="A21138">
            <v>99579084</v>
          </cell>
          <cell r="B21138" t="str">
            <v>Impellersatz FMP55 50Hz rechts</v>
          </cell>
          <cell r="C21138" t="str">
            <v>Kit helice FMP 55 Droite</v>
          </cell>
          <cell r="D21138">
            <v>575</v>
          </cell>
          <cell r="E21138" t="str">
            <v>P4</v>
          </cell>
          <cell r="F21138">
            <v>292</v>
          </cell>
          <cell r="G21138" t="str">
            <v>Stk</v>
          </cell>
          <cell r="H21138">
            <v>621.6</v>
          </cell>
        </row>
        <row r="21139">
          <cell r="A21139">
            <v>99579181</v>
          </cell>
          <cell r="B21139" t="str">
            <v>VMS Motor für Milchpumpe FMP55</v>
          </cell>
          <cell r="C21139" t="str">
            <v>Moteur pompe FMP55</v>
          </cell>
          <cell r="D21139">
            <v>558</v>
          </cell>
          <cell r="E21139" t="str">
            <v>P4</v>
          </cell>
          <cell r="F21139">
            <v>292</v>
          </cell>
          <cell r="G21139" t="str">
            <v>Stk</v>
          </cell>
          <cell r="H21139">
            <v>603.20000000000005</v>
          </cell>
        </row>
        <row r="21140">
          <cell r="A21140">
            <v>99579691</v>
          </cell>
          <cell r="B21140" t="str">
            <v>Milchpumpe FMP110L 50Hz 400V IE3</v>
          </cell>
          <cell r="C21140" t="str">
            <v>Pompe FMP110 gauche</v>
          </cell>
          <cell r="D21140">
            <v>2113</v>
          </cell>
          <cell r="E21140" t="str">
            <v>P1</v>
          </cell>
          <cell r="F21140">
            <v>220</v>
          </cell>
          <cell r="G21140" t="str">
            <v>Stk</v>
          </cell>
          <cell r="H21140">
            <v>2284.15</v>
          </cell>
        </row>
        <row r="21141">
          <cell r="A21141">
            <v>99579693</v>
          </cell>
          <cell r="B21141" t="str">
            <v>Milchpumpe FMP110R 50Hz 400V IE3</v>
          </cell>
          <cell r="C21141" t="str">
            <v>Pompe FMP110 DROITE IE3</v>
          </cell>
          <cell r="D21141">
            <v>2113</v>
          </cell>
          <cell r="E21141" t="str">
            <v>P1</v>
          </cell>
          <cell r="F21141">
            <v>220</v>
          </cell>
          <cell r="G21141" t="str">
            <v>Stk</v>
          </cell>
          <cell r="H21141">
            <v>2284.15</v>
          </cell>
        </row>
        <row r="21142">
          <cell r="A21142">
            <v>99582301</v>
          </cell>
          <cell r="B21142" t="str">
            <v>Dichtring für PC-Filterschale</v>
          </cell>
          <cell r="C21142" t="str">
            <v>Joint profilé PC 1400 G</v>
          </cell>
          <cell r="D21142">
            <v>68</v>
          </cell>
          <cell r="E21142" t="str">
            <v>P4</v>
          </cell>
          <cell r="F21142">
            <v>292</v>
          </cell>
          <cell r="G21142" t="str">
            <v>Stk</v>
          </cell>
          <cell r="H21142">
            <v>73.5</v>
          </cell>
        </row>
        <row r="21143">
          <cell r="A21143">
            <v>99582480</v>
          </cell>
          <cell r="B21143" t="str">
            <v>Stützring CN,f.PC-Filterschale alt/kl.</v>
          </cell>
          <cell r="C21143" t="str">
            <v>BAGUE DE SUPPORT UNITE G</v>
          </cell>
          <cell r="D21143">
            <v>1198</v>
          </cell>
          <cell r="E21143" t="str">
            <v>P4</v>
          </cell>
          <cell r="F21143">
            <v>292</v>
          </cell>
          <cell r="G21143" t="str">
            <v>Stk</v>
          </cell>
          <cell r="H21143">
            <v>1295.05</v>
          </cell>
        </row>
        <row r="21144">
          <cell r="A21144">
            <v>99582601</v>
          </cell>
          <cell r="B21144" t="str">
            <v>Dichtung Vakuumscheibenventil 75/50mm</v>
          </cell>
          <cell r="C21144" t="str">
            <v>Joint vanne 2 voies</v>
          </cell>
          <cell r="D21144">
            <v>69.8</v>
          </cell>
          <cell r="E21144" t="str">
            <v>P4</v>
          </cell>
          <cell r="F21144">
            <v>195</v>
          </cell>
          <cell r="G21144" t="str">
            <v>Stk</v>
          </cell>
          <cell r="H21144">
            <v>75.45</v>
          </cell>
        </row>
        <row r="21145">
          <cell r="A21145">
            <v>99582801</v>
          </cell>
          <cell r="B21145" t="str">
            <v>Stopfen für Abscheider NZ liegend</v>
          </cell>
          <cell r="C21145" t="str">
            <v>Bouchon flot.ut.inox</v>
          </cell>
          <cell r="D21145">
            <v>44.8</v>
          </cell>
          <cell r="E21145" t="str">
            <v>P4</v>
          </cell>
          <cell r="F21145">
            <v>292</v>
          </cell>
          <cell r="G21145" t="str">
            <v>Stk</v>
          </cell>
          <cell r="H21145">
            <v>48.45</v>
          </cell>
        </row>
        <row r="21146">
          <cell r="A21146">
            <v>99583701</v>
          </cell>
          <cell r="B21146" t="str">
            <v>Dichtring Gehäuse-Überlaufsicherung</v>
          </cell>
          <cell r="C21146" t="str">
            <v>Joint corps piège NM</v>
          </cell>
          <cell r="D21146">
            <v>44</v>
          </cell>
          <cell r="E21146" t="str">
            <v>P4</v>
          </cell>
          <cell r="F21146">
            <v>292</v>
          </cell>
          <cell r="G21146" t="str">
            <v>Stk</v>
          </cell>
          <cell r="H21146">
            <v>47.55</v>
          </cell>
        </row>
        <row r="21147">
          <cell r="A21147">
            <v>99586201</v>
          </cell>
          <cell r="B21147" t="str">
            <v>Abzweigdose</v>
          </cell>
          <cell r="C21147" t="str">
            <v>Boitier jonction</v>
          </cell>
          <cell r="D21147">
            <v>36.1</v>
          </cell>
          <cell r="E21147" t="str">
            <v>P4</v>
          </cell>
          <cell r="F21147">
            <v>591</v>
          </cell>
          <cell r="G21147" t="str">
            <v>Stk</v>
          </cell>
          <cell r="H21147">
            <v>39</v>
          </cell>
        </row>
        <row r="21148">
          <cell r="A21148">
            <v>99588998</v>
          </cell>
          <cell r="B21148" t="str">
            <v>Pulsmodul Kühe/Schafe/Ziegen verstellbar</v>
          </cell>
          <cell r="C21148" t="str">
            <v>Shunt réglable pour boîtier EP100</v>
          </cell>
          <cell r="D21148">
            <v>23</v>
          </cell>
          <cell r="E21148" t="str">
            <v>P4</v>
          </cell>
          <cell r="F21148">
            <v>194</v>
          </cell>
          <cell r="G21148" t="str">
            <v>Stk</v>
          </cell>
          <cell r="H21148">
            <v>24.85</v>
          </cell>
        </row>
        <row r="21149">
          <cell r="A21149">
            <v>99597983</v>
          </cell>
          <cell r="B21149" t="str">
            <v>Stabantenne B-Transponder m.6m Kabel</v>
          </cell>
          <cell r="C21149" t="str">
            <v>Antenne station DAC (6m)</v>
          </cell>
          <cell r="D21149">
            <v>1085</v>
          </cell>
          <cell r="E21149" t="str">
            <v>P1</v>
          </cell>
          <cell r="F21149">
            <v>910</v>
          </cell>
          <cell r="G21149" t="str">
            <v>Stk</v>
          </cell>
          <cell r="H21149">
            <v>1172.9000000000001</v>
          </cell>
        </row>
        <row r="21150">
          <cell r="A21150">
            <v>99597986</v>
          </cell>
          <cell r="B21150" t="str">
            <v>Stabantenne Vers.B 9m Kabel</v>
          </cell>
          <cell r="C21150" t="str">
            <v>Antenne type B (9m)</v>
          </cell>
          <cell r="D21150">
            <v>1085</v>
          </cell>
          <cell r="E21150" t="str">
            <v>P1</v>
          </cell>
          <cell r="F21150">
            <v>910</v>
          </cell>
          <cell r="G21150" t="str">
            <v>Stk</v>
          </cell>
          <cell r="H21150">
            <v>1172.9000000000001</v>
          </cell>
        </row>
        <row r="21151">
          <cell r="A21151">
            <v>99620401</v>
          </cell>
          <cell r="B21151" t="str">
            <v>Spange für Deckel HP102</v>
          </cell>
          <cell r="C21151" t="str">
            <v>Agrafe couvercle HP102</v>
          </cell>
          <cell r="D21151">
            <v>12.2</v>
          </cell>
          <cell r="E21151" t="str">
            <v>P4</v>
          </cell>
          <cell r="F21151">
            <v>193</v>
          </cell>
          <cell r="G21151" t="str">
            <v>Stk</v>
          </cell>
          <cell r="H21151">
            <v>13.2</v>
          </cell>
        </row>
        <row r="21152">
          <cell r="A21152">
            <v>99621101</v>
          </cell>
          <cell r="B21152" t="str">
            <v>Deckeldichtung HP102 ZF</v>
          </cell>
          <cell r="C21152" t="str">
            <v>Joint couvercle HP102</v>
          </cell>
          <cell r="D21152">
            <v>24.9</v>
          </cell>
          <cell r="E21152" t="str">
            <v>P4</v>
          </cell>
          <cell r="F21152">
            <v>193</v>
          </cell>
          <cell r="G21152" t="str">
            <v>Stk</v>
          </cell>
          <cell r="H21152">
            <v>26.9</v>
          </cell>
        </row>
        <row r="21153">
          <cell r="A21153">
            <v>99621680</v>
          </cell>
          <cell r="B21153" t="str">
            <v>HP102-Zange</v>
          </cell>
          <cell r="C21153" t="str">
            <v>Outil HP 102</v>
          </cell>
          <cell r="D21153">
            <v>48.6</v>
          </cell>
          <cell r="E21153" t="str">
            <v>P4</v>
          </cell>
          <cell r="F21153">
            <v>935</v>
          </cell>
          <cell r="G21153" t="str">
            <v>Stk</v>
          </cell>
          <cell r="H21153">
            <v>52.55</v>
          </cell>
        </row>
        <row r="21154">
          <cell r="A21154">
            <v>99621883</v>
          </cell>
          <cell r="B21154" t="str">
            <v>Pulsator HP102-Bajonettsatz</v>
          </cell>
          <cell r="C21154" t="str">
            <v>Kit baionnette HP102</v>
          </cell>
          <cell r="D21154">
            <v>35.700000000000003</v>
          </cell>
          <cell r="E21154" t="str">
            <v>P4</v>
          </cell>
          <cell r="F21154">
            <v>193</v>
          </cell>
          <cell r="G21154" t="str">
            <v>Stk</v>
          </cell>
          <cell r="H21154">
            <v>38.6</v>
          </cell>
        </row>
        <row r="21155">
          <cell r="A21155">
            <v>99621884</v>
          </cell>
          <cell r="B21155" t="str">
            <v>Pulswechselarm Set HP102</v>
          </cell>
          <cell r="C21155" t="str">
            <v>Kit bras inver. HP 102</v>
          </cell>
          <cell r="D21155">
            <v>76</v>
          </cell>
          <cell r="E21155" t="str">
            <v>P4</v>
          </cell>
          <cell r="F21155">
            <v>193</v>
          </cell>
          <cell r="G21155" t="str">
            <v>Stk</v>
          </cell>
          <cell r="H21155">
            <v>82.15</v>
          </cell>
        </row>
        <row r="21156">
          <cell r="A21156">
            <v>99621887</v>
          </cell>
          <cell r="B21156" t="str">
            <v>Wechselschiebersatz HP102</v>
          </cell>
          <cell r="C21156" t="str">
            <v>set plaque conversion 102</v>
          </cell>
          <cell r="D21156">
            <v>79.099999999999994</v>
          </cell>
          <cell r="E21156" t="str">
            <v>P4</v>
          </cell>
          <cell r="F21156">
            <v>193</v>
          </cell>
          <cell r="G21156" t="str">
            <v>Stk</v>
          </cell>
          <cell r="H21156">
            <v>85.5</v>
          </cell>
        </row>
        <row r="21157">
          <cell r="A21157">
            <v>99625080</v>
          </cell>
          <cell r="B21157" t="str">
            <v>Eimerhenkel</v>
          </cell>
          <cell r="C21157" t="str">
            <v>Anse de pot</v>
          </cell>
          <cell r="D21157">
            <v>111</v>
          </cell>
          <cell r="E21157" t="str">
            <v>P4</v>
          </cell>
          <cell r="F21157">
            <v>295</v>
          </cell>
          <cell r="G21157" t="str">
            <v>Stk</v>
          </cell>
          <cell r="H21157">
            <v>120</v>
          </cell>
        </row>
        <row r="21158">
          <cell r="A21158">
            <v>99625101</v>
          </cell>
          <cell r="B21158" t="str">
            <v>Stutzen für Vakuum Adapter</v>
          </cell>
          <cell r="C21158" t="str">
            <v>Raccord vide</v>
          </cell>
          <cell r="D21158">
            <v>25.2</v>
          </cell>
          <cell r="E21158" t="str">
            <v>P4</v>
          </cell>
          <cell r="F21158">
            <v>323</v>
          </cell>
          <cell r="G21158" t="str">
            <v>Stk</v>
          </cell>
          <cell r="H21158">
            <v>27.25</v>
          </cell>
        </row>
        <row r="21159">
          <cell r="A21159">
            <v>99650981</v>
          </cell>
          <cell r="B21159" t="str">
            <v>Schwammeinlass Kstst.50mm</v>
          </cell>
          <cell r="C21159" t="str">
            <v>Injecteur d'éponge</v>
          </cell>
          <cell r="D21159">
            <v>80.7</v>
          </cell>
          <cell r="E21159" t="str">
            <v>P4</v>
          </cell>
          <cell r="F21159">
            <v>150</v>
          </cell>
          <cell r="G21159" t="str">
            <v>Stk</v>
          </cell>
          <cell r="H21159">
            <v>87.25</v>
          </cell>
        </row>
        <row r="21160">
          <cell r="A21160">
            <v>99655904</v>
          </cell>
          <cell r="B21160" t="str">
            <v>Schlossschraube M8x25</v>
          </cell>
          <cell r="C21160" t="str">
            <v>Boulon M8x25, SS</v>
          </cell>
          <cell r="D21160">
            <v>1.4</v>
          </cell>
          <cell r="E21160" t="str">
            <v>P4</v>
          </cell>
          <cell r="F21160">
            <v>191</v>
          </cell>
          <cell r="G21160" t="str">
            <v>Stk</v>
          </cell>
          <cell r="H21160">
            <v>1.5</v>
          </cell>
        </row>
        <row r="21161">
          <cell r="A21161">
            <v>99655907</v>
          </cell>
          <cell r="B21161" t="str">
            <v>VMS Schraube M16x40 A2</v>
          </cell>
          <cell r="C21161" t="str">
            <v>VMS vis M16x40 A2</v>
          </cell>
          <cell r="D21161">
            <v>26</v>
          </cell>
          <cell r="E21161" t="str">
            <v>P4</v>
          </cell>
          <cell r="F21161">
            <v>196</v>
          </cell>
          <cell r="G21161" t="str">
            <v>Stk</v>
          </cell>
          <cell r="H21161">
            <v>28.1</v>
          </cell>
        </row>
        <row r="21162">
          <cell r="A21162">
            <v>99655908</v>
          </cell>
          <cell r="B21162" t="str">
            <v>Flachrundschr DIN 603 M12x120 A2-70</v>
          </cell>
          <cell r="C21162" t="str">
            <v>Vis DIN 603 M12x120 A2-70</v>
          </cell>
          <cell r="D21162">
            <v>11.65</v>
          </cell>
          <cell r="E21162" t="str">
            <v>P4</v>
          </cell>
          <cell r="F21162">
            <v>196</v>
          </cell>
          <cell r="G21162" t="str">
            <v>Stk</v>
          </cell>
          <cell r="H21162">
            <v>12.6</v>
          </cell>
        </row>
        <row r="21163">
          <cell r="A21163">
            <v>99656784</v>
          </cell>
          <cell r="B21163" t="str">
            <v>Steuerventil ACR 12V Baj</v>
          </cell>
          <cell r="C21163" t="str">
            <v>Valve acr 12V baione</v>
          </cell>
          <cell r="D21163">
            <v>610</v>
          </cell>
          <cell r="E21163" t="str">
            <v>P1</v>
          </cell>
          <cell r="F21163">
            <v>135</v>
          </cell>
          <cell r="G21163" t="str">
            <v>Stk</v>
          </cell>
          <cell r="H21163">
            <v>659.4</v>
          </cell>
        </row>
        <row r="21164">
          <cell r="A21164">
            <v>99656785</v>
          </cell>
          <cell r="B21164" t="str">
            <v>Steuerventil ACR 24V AC Vak/Atm</v>
          </cell>
          <cell r="C21164" t="str">
            <v>Valve ACR 24V</v>
          </cell>
          <cell r="D21164">
            <v>610</v>
          </cell>
          <cell r="E21164" t="str">
            <v>P1</v>
          </cell>
          <cell r="F21164">
            <v>135</v>
          </cell>
          <cell r="G21164" t="str">
            <v>Stk</v>
          </cell>
          <cell r="H21164">
            <v>659.4</v>
          </cell>
        </row>
        <row r="21165">
          <cell r="A21165">
            <v>99656786</v>
          </cell>
          <cell r="B21165" t="str">
            <v>Steuerventil ACR 12V DC Vak/Atm</v>
          </cell>
          <cell r="C21165" t="str">
            <v>Valve ACR 12V</v>
          </cell>
          <cell r="D21165">
            <v>610</v>
          </cell>
          <cell r="E21165" t="str">
            <v>P1</v>
          </cell>
          <cell r="F21165">
            <v>135</v>
          </cell>
          <cell r="G21165" t="str">
            <v>Stk</v>
          </cell>
          <cell r="H21165">
            <v>659.4</v>
          </cell>
        </row>
        <row r="21166">
          <cell r="A21166">
            <v>99656789</v>
          </cell>
          <cell r="B21166" t="str">
            <v>Pilotventil Typhoon 2000 24VDC</v>
          </cell>
          <cell r="C21166" t="str">
            <v>Valve ACR 24VDC baione</v>
          </cell>
          <cell r="D21166">
            <v>604</v>
          </cell>
          <cell r="E21166" t="str">
            <v>P1</v>
          </cell>
          <cell r="F21166">
            <v>130</v>
          </cell>
          <cell r="G21166" t="str">
            <v>Stk</v>
          </cell>
          <cell r="H21166">
            <v>652.9</v>
          </cell>
        </row>
        <row r="21167">
          <cell r="A21167">
            <v>99656791</v>
          </cell>
          <cell r="B21167" t="str">
            <v>ACR Ventil 24V DC VAC/ATM Bajonett</v>
          </cell>
          <cell r="C21167" t="str">
            <v>Contrôl valve 24V DC VAC/ATM</v>
          </cell>
          <cell r="D21167">
            <v>453</v>
          </cell>
          <cell r="E21167" t="str">
            <v>P1</v>
          </cell>
          <cell r="F21167">
            <v>130</v>
          </cell>
          <cell r="G21167" t="str">
            <v>Stk</v>
          </cell>
          <cell r="H21167">
            <v>489.7</v>
          </cell>
        </row>
        <row r="21168">
          <cell r="A21168">
            <v>99664303</v>
          </cell>
          <cell r="B21168" t="str">
            <v>Kondensator 16 MF</v>
          </cell>
          <cell r="C21168" t="str">
            <v>Condensateur 16 MF</v>
          </cell>
          <cell r="D21168">
            <v>41.1</v>
          </cell>
          <cell r="E21168" t="str">
            <v>P4</v>
          </cell>
          <cell r="F21168">
            <v>292</v>
          </cell>
          <cell r="G21168" t="str">
            <v>Stk</v>
          </cell>
          <cell r="H21168">
            <v>44.45</v>
          </cell>
        </row>
        <row r="21169">
          <cell r="A21169">
            <v>99664304</v>
          </cell>
          <cell r="B21169" t="str">
            <v>Kondensator 20 MF</v>
          </cell>
          <cell r="C21169" t="str">
            <v>Condensateur 20 MF</v>
          </cell>
          <cell r="D21169">
            <v>40.9</v>
          </cell>
          <cell r="E21169" t="str">
            <v>P4</v>
          </cell>
          <cell r="F21169">
            <v>292</v>
          </cell>
          <cell r="G21169" t="str">
            <v>Stk</v>
          </cell>
          <cell r="H21169">
            <v>44.2</v>
          </cell>
        </row>
        <row r="21170">
          <cell r="A21170">
            <v>99664305</v>
          </cell>
          <cell r="B21170" t="str">
            <v>.E.Run capacitor</v>
          </cell>
          <cell r="C21170" t="str">
            <v>.E.Run capacitor</v>
          </cell>
          <cell r="D21170">
            <v>66.5</v>
          </cell>
          <cell r="E21170" t="str">
            <v>P4</v>
          </cell>
          <cell r="F21170">
            <v>292</v>
          </cell>
          <cell r="G21170" t="str">
            <v>Stk</v>
          </cell>
          <cell r="H21170">
            <v>71.900000000000006</v>
          </cell>
        </row>
        <row r="21171">
          <cell r="A21171">
            <v>99664306</v>
          </cell>
          <cell r="B21171" t="str">
            <v>Kondensator f.Start 60 MF</v>
          </cell>
          <cell r="C21171" t="str">
            <v>Condensateur 60MF</v>
          </cell>
          <cell r="D21171">
            <v>60.5</v>
          </cell>
          <cell r="E21171" t="str">
            <v>P4</v>
          </cell>
          <cell r="F21171">
            <v>292</v>
          </cell>
          <cell r="G21171" t="str">
            <v>Stk</v>
          </cell>
          <cell r="H21171">
            <v>65.400000000000006</v>
          </cell>
        </row>
        <row r="21172">
          <cell r="A21172">
            <v>99668201</v>
          </cell>
          <cell r="B21172" t="str">
            <v>Programmwahlschalter ALWA3000/5000</v>
          </cell>
          <cell r="C21172" t="str">
            <v>Selecteur ALWA-C100</v>
          </cell>
          <cell r="D21172">
            <v>463</v>
          </cell>
          <cell r="E21172" t="str">
            <v>P4</v>
          </cell>
          <cell r="F21172">
            <v>293</v>
          </cell>
          <cell r="G21172" t="str">
            <v>Stk</v>
          </cell>
          <cell r="H21172">
            <v>500.5</v>
          </cell>
        </row>
        <row r="21173">
          <cell r="A21173">
            <v>99670081</v>
          </cell>
          <cell r="B21173" t="str">
            <v>Sammelstück-Unterteil HCC</v>
          </cell>
          <cell r="C21173" t="str">
            <v>Partie infer HCC150</v>
          </cell>
          <cell r="D21173">
            <v>90.2</v>
          </cell>
          <cell r="E21173" t="str">
            <v>P4</v>
          </cell>
          <cell r="F21173">
            <v>194</v>
          </cell>
          <cell r="G21173" t="str">
            <v>Stk</v>
          </cell>
          <cell r="H21173">
            <v>97.5</v>
          </cell>
        </row>
        <row r="21174">
          <cell r="A21174">
            <v>99670084</v>
          </cell>
          <cell r="B21174" t="str">
            <v>Sammelstück-Unterteil HCC</v>
          </cell>
          <cell r="C21174" t="str">
            <v>Partie inferieure HCC</v>
          </cell>
          <cell r="D21174">
            <v>79.599999999999994</v>
          </cell>
          <cell r="E21174" t="str">
            <v>P4</v>
          </cell>
          <cell r="F21174">
            <v>194</v>
          </cell>
          <cell r="G21174" t="str">
            <v>Stk</v>
          </cell>
          <cell r="H21174">
            <v>86.05</v>
          </cell>
        </row>
        <row r="21175">
          <cell r="A21175">
            <v>99670801</v>
          </cell>
          <cell r="B21175" t="str">
            <v>Dichtung 025-5 UMK</v>
          </cell>
          <cell r="C21175" t="str">
            <v>Joint collier 75</v>
          </cell>
          <cell r="D21175">
            <v>12.65</v>
          </cell>
          <cell r="E21175" t="str">
            <v>P4</v>
          </cell>
          <cell r="F21175">
            <v>195</v>
          </cell>
          <cell r="G21175" t="str">
            <v>Stk</v>
          </cell>
          <cell r="H21175">
            <v>13.65</v>
          </cell>
        </row>
        <row r="21176">
          <cell r="A21176">
            <v>99672201</v>
          </cell>
          <cell r="B21176" t="str">
            <v>Zylinderdeckel oben</v>
          </cell>
          <cell r="C21176" t="str">
            <v>Couvercle cylind ACR</v>
          </cell>
          <cell r="D21176">
            <v>39.299999999999997</v>
          </cell>
          <cell r="E21176" t="str">
            <v>P4</v>
          </cell>
          <cell r="F21176">
            <v>325</v>
          </cell>
          <cell r="G21176" t="str">
            <v>Stk</v>
          </cell>
          <cell r="H21176">
            <v>42.5</v>
          </cell>
        </row>
        <row r="21177">
          <cell r="A21177">
            <v>99673301</v>
          </cell>
          <cell r="B21177" t="str">
            <v>Dichtung ALWA1600/3000</v>
          </cell>
          <cell r="C21177" t="str">
            <v>Joint ALWA 1700</v>
          </cell>
          <cell r="D21177">
            <v>12</v>
          </cell>
          <cell r="E21177" t="str">
            <v>P4</v>
          </cell>
          <cell r="F21177">
            <v>293</v>
          </cell>
          <cell r="G21177" t="str">
            <v>Stk</v>
          </cell>
          <cell r="H21177">
            <v>12.95</v>
          </cell>
        </row>
        <row r="21178">
          <cell r="A21178">
            <v>99674601</v>
          </cell>
          <cell r="B21178" t="str">
            <v>Gehäuse -Top Valve</v>
          </cell>
          <cell r="C21178" t="str">
            <v>Boîtier valve du haut</v>
          </cell>
          <cell r="D21178">
            <v>14.55</v>
          </cell>
          <cell r="E21178" t="str">
            <v>P1</v>
          </cell>
          <cell r="F21178">
            <v>120</v>
          </cell>
          <cell r="G21178" t="str">
            <v>Stk</v>
          </cell>
          <cell r="H21178">
            <v>15.75</v>
          </cell>
        </row>
        <row r="21179">
          <cell r="A21179">
            <v>99674801</v>
          </cell>
          <cell r="B21179" t="str">
            <v>Membrane Imp. verst. JM100</v>
          </cell>
          <cell r="C21179" t="str">
            <v>Joint soupape JM 100</v>
          </cell>
          <cell r="D21179">
            <v>40.9</v>
          </cell>
          <cell r="E21179" t="str">
            <v>P4</v>
          </cell>
          <cell r="F21179">
            <v>192</v>
          </cell>
          <cell r="G21179" t="str">
            <v>Stk</v>
          </cell>
          <cell r="H21179">
            <v>44.2</v>
          </cell>
        </row>
        <row r="21180">
          <cell r="A21180">
            <v>99674901</v>
          </cell>
          <cell r="B21180" t="str">
            <v>Sicherungsclip Spülinjektor</v>
          </cell>
          <cell r="C21180" t="str">
            <v>Clip</v>
          </cell>
          <cell r="D21180">
            <v>6.45</v>
          </cell>
          <cell r="E21180" t="str">
            <v>P4</v>
          </cell>
          <cell r="F21180">
            <v>192</v>
          </cell>
          <cell r="G21180" t="str">
            <v>Stk</v>
          </cell>
          <cell r="H21180">
            <v>6.95</v>
          </cell>
        </row>
        <row r="21181">
          <cell r="A21181">
            <v>99675080</v>
          </cell>
          <cell r="B21181" t="str">
            <v>Pulsverstärker (Top Valve) YM100</v>
          </cell>
          <cell r="C21181" t="str">
            <v>Amplificateur SMW</v>
          </cell>
          <cell r="D21181">
            <v>156</v>
          </cell>
          <cell r="E21181" t="str">
            <v>P1</v>
          </cell>
          <cell r="F21181">
            <v>120</v>
          </cell>
          <cell r="G21181" t="str">
            <v>Stk</v>
          </cell>
          <cell r="H21181">
            <v>168.65</v>
          </cell>
        </row>
        <row r="21182">
          <cell r="A21182">
            <v>99675082</v>
          </cell>
          <cell r="B21182" t="str">
            <v>VMS Top Ventil kpl. 3/2 NC</v>
          </cell>
          <cell r="C21182" t="str">
            <v>Top valve compl. 3/2 NC</v>
          </cell>
          <cell r="D21182">
            <v>101</v>
          </cell>
          <cell r="E21182" t="str">
            <v>P4</v>
          </cell>
          <cell r="F21182">
            <v>196</v>
          </cell>
          <cell r="G21182" t="str">
            <v>Stk</v>
          </cell>
          <cell r="H21182">
            <v>109.2</v>
          </cell>
        </row>
        <row r="21183">
          <cell r="A21183">
            <v>99675084</v>
          </cell>
          <cell r="B21183" t="str">
            <v>VMS Top Ventil kpl. 3/2 NC</v>
          </cell>
          <cell r="C21183" t="str">
            <v>Top valve 3/2</v>
          </cell>
          <cell r="D21183">
            <v>90.1</v>
          </cell>
          <cell r="E21183" t="str">
            <v>P4</v>
          </cell>
          <cell r="F21183">
            <v>196</v>
          </cell>
          <cell r="G21183" t="str">
            <v>Stk</v>
          </cell>
          <cell r="H21183">
            <v>97.4</v>
          </cell>
        </row>
        <row r="21184">
          <cell r="A21184">
            <v>99675085</v>
          </cell>
          <cell r="B21184" t="str">
            <v>Ventil 3/2 Wege NC</v>
          </cell>
          <cell r="C21184" t="str">
            <v>Valve compl 3/2 NC</v>
          </cell>
          <cell r="D21184">
            <v>77.900000000000006</v>
          </cell>
          <cell r="E21184" t="str">
            <v>P4</v>
          </cell>
          <cell r="F21184">
            <v>196</v>
          </cell>
          <cell r="G21184" t="str">
            <v>Stk</v>
          </cell>
          <cell r="H21184">
            <v>84.2</v>
          </cell>
        </row>
        <row r="21185">
          <cell r="A21185">
            <v>99675101</v>
          </cell>
          <cell r="B21185" t="str">
            <v>Rückschlagventil JM100/Trombone</v>
          </cell>
          <cell r="C21185" t="str">
            <v>Bouchon soupape JM</v>
          </cell>
          <cell r="D21185">
            <v>11.7</v>
          </cell>
          <cell r="E21185" t="str">
            <v>P4</v>
          </cell>
          <cell r="F21185">
            <v>192</v>
          </cell>
          <cell r="G21185" t="str">
            <v>Stk</v>
          </cell>
          <cell r="H21185">
            <v>12.65</v>
          </cell>
        </row>
        <row r="21186">
          <cell r="A21186">
            <v>99675580</v>
          </cell>
          <cell r="B21186" t="str">
            <v>Überlaufsicherung 75mm Milchabsch.Glas</v>
          </cell>
          <cell r="C21186" t="str">
            <v>Piège sanitaire</v>
          </cell>
          <cell r="D21186">
            <v>1205</v>
          </cell>
          <cell r="E21186" t="str">
            <v>P1</v>
          </cell>
          <cell r="F21186">
            <v>220</v>
          </cell>
          <cell r="G21186" t="str">
            <v>Stk</v>
          </cell>
          <cell r="H21186">
            <v>1302.5999999999999</v>
          </cell>
        </row>
        <row r="21187">
          <cell r="A21187">
            <v>99675680</v>
          </cell>
          <cell r="B21187" t="str">
            <v>Filterschale PC mit Nut für Dichtring</v>
          </cell>
          <cell r="C21187" t="str">
            <v>Fond chambre PC 1400</v>
          </cell>
          <cell r="D21187">
            <v>246</v>
          </cell>
          <cell r="E21187" t="str">
            <v>P4</v>
          </cell>
          <cell r="F21187">
            <v>292</v>
          </cell>
          <cell r="G21187" t="str">
            <v>Stk</v>
          </cell>
          <cell r="H21187">
            <v>265.95</v>
          </cell>
        </row>
        <row r="21188">
          <cell r="A21188">
            <v>99680081</v>
          </cell>
          <cell r="B21188" t="str">
            <v>Bogen PP-blau 90Grad lg 75mm</v>
          </cell>
          <cell r="C21188" t="str">
            <v>Coude 90° PP D75mm long rayon bleu</v>
          </cell>
          <cell r="D21188">
            <v>25.5</v>
          </cell>
          <cell r="E21188" t="str">
            <v>P4</v>
          </cell>
          <cell r="F21188">
            <v>291</v>
          </cell>
          <cell r="G21188" t="str">
            <v>Stk</v>
          </cell>
          <cell r="H21188">
            <v>27.55</v>
          </cell>
        </row>
        <row r="21189">
          <cell r="A21189">
            <v>99682501</v>
          </cell>
          <cell r="B21189" t="str">
            <v>Gummibuchse für Niveausteuerung neu 17mm</v>
          </cell>
          <cell r="C21189" t="str">
            <v>Joint siège flotteur nouv. 17mm</v>
          </cell>
          <cell r="D21189">
            <v>23.6</v>
          </cell>
          <cell r="E21189" t="str">
            <v>P4</v>
          </cell>
          <cell r="F21189">
            <v>292</v>
          </cell>
          <cell r="G21189" t="str">
            <v>Stk</v>
          </cell>
          <cell r="H21189">
            <v>25.5</v>
          </cell>
        </row>
        <row r="21190">
          <cell r="A21190">
            <v>99682781</v>
          </cell>
          <cell r="B21190" t="str">
            <v>Impeller-Satz kpl. FMP110/PM200</v>
          </cell>
          <cell r="C21190" t="str">
            <v>Kit helice compl. FMP110/PM200</v>
          </cell>
          <cell r="D21190">
            <v>778</v>
          </cell>
          <cell r="E21190" t="str">
            <v>P4</v>
          </cell>
          <cell r="F21190">
            <v>292</v>
          </cell>
          <cell r="G21190" t="str">
            <v>Stk</v>
          </cell>
          <cell r="H21190">
            <v>841</v>
          </cell>
        </row>
        <row r="21191">
          <cell r="A21191">
            <v>99682784</v>
          </cell>
          <cell r="B21191" t="str">
            <v>Impellersatz CN FMP110/PM200 R 50Hz</v>
          </cell>
          <cell r="C21191" t="str">
            <v>Ailette inox FMP110/PM200 50Hz</v>
          </cell>
          <cell r="D21191">
            <v>778</v>
          </cell>
          <cell r="E21191" t="str">
            <v>P4</v>
          </cell>
          <cell r="F21191">
            <v>292</v>
          </cell>
          <cell r="G21191" t="str">
            <v>Stk</v>
          </cell>
          <cell r="H21191">
            <v>841</v>
          </cell>
        </row>
        <row r="21192">
          <cell r="A21192">
            <v>99683180</v>
          </cell>
          <cell r="B21192" t="str">
            <v>Zwischendichtungsring</v>
          </cell>
          <cell r="C21192" t="str">
            <v>Entretoise FMP110</v>
          </cell>
          <cell r="D21192">
            <v>145</v>
          </cell>
          <cell r="E21192" t="str">
            <v>P4</v>
          </cell>
          <cell r="F21192">
            <v>292</v>
          </cell>
          <cell r="G21192" t="str">
            <v>Stk</v>
          </cell>
          <cell r="H21192">
            <v>156.75</v>
          </cell>
        </row>
        <row r="21193">
          <cell r="A21193">
            <v>99683281</v>
          </cell>
          <cell r="B21193" t="str">
            <v>Deckel FMP110 rechts kurzer Stutzen</v>
          </cell>
          <cell r="C21193" t="str">
            <v>FMP110_CORPS DROIT SORTIE COURTE</v>
          </cell>
          <cell r="D21193">
            <v>613</v>
          </cell>
          <cell r="E21193" t="str">
            <v>P4</v>
          </cell>
          <cell r="F21193">
            <v>292</v>
          </cell>
          <cell r="G21193" t="str">
            <v>Stk</v>
          </cell>
          <cell r="H21193">
            <v>662.65</v>
          </cell>
        </row>
        <row r="21194">
          <cell r="A21194">
            <v>99684101</v>
          </cell>
          <cell r="B21194" t="str">
            <v>Ring CN</v>
          </cell>
          <cell r="C21194" t="str">
            <v>Rondelle FMP110</v>
          </cell>
          <cell r="D21194">
            <v>9.4</v>
          </cell>
          <cell r="E21194" t="str">
            <v>P4</v>
          </cell>
          <cell r="F21194">
            <v>292</v>
          </cell>
          <cell r="G21194" t="str">
            <v>Stk</v>
          </cell>
          <cell r="H21194">
            <v>10.15</v>
          </cell>
        </row>
        <row r="21195">
          <cell r="A21195">
            <v>99684102</v>
          </cell>
          <cell r="B21195" t="str">
            <v>Ring FMP110</v>
          </cell>
          <cell r="C21195" t="str">
            <v>Rondelle FMP110</v>
          </cell>
          <cell r="D21195">
            <v>14.1</v>
          </cell>
          <cell r="E21195" t="str">
            <v>P4</v>
          </cell>
          <cell r="F21195">
            <v>292</v>
          </cell>
          <cell r="G21195" t="str">
            <v>Stk</v>
          </cell>
          <cell r="H21195">
            <v>15.25</v>
          </cell>
        </row>
        <row r="21196">
          <cell r="A21196">
            <v>99684201</v>
          </cell>
          <cell r="B21196" t="str">
            <v>O-Ring 28x4,3mm</v>
          </cell>
          <cell r="C21196" t="str">
            <v>Joint ring FMP110</v>
          </cell>
          <cell r="D21196">
            <v>8</v>
          </cell>
          <cell r="E21196" t="str">
            <v>P4</v>
          </cell>
          <cell r="F21196">
            <v>292</v>
          </cell>
          <cell r="G21196" t="str">
            <v>Stk</v>
          </cell>
          <cell r="H21196">
            <v>8.65</v>
          </cell>
        </row>
        <row r="21197">
          <cell r="A21197">
            <v>99684401</v>
          </cell>
          <cell r="B21197" t="str">
            <v>Feder</v>
          </cell>
          <cell r="C21197" t="str">
            <v>Ressort FMP110 # 91891901</v>
          </cell>
          <cell r="D21197">
            <v>24.7</v>
          </cell>
          <cell r="E21197" t="str">
            <v>P4</v>
          </cell>
          <cell r="F21197">
            <v>292</v>
          </cell>
          <cell r="G21197" t="str">
            <v>Stk</v>
          </cell>
          <cell r="H21197">
            <v>26.7</v>
          </cell>
        </row>
        <row r="21198">
          <cell r="A21198">
            <v>99684701</v>
          </cell>
          <cell r="B21198" t="str">
            <v>Durchflussmengenregler 5l/min rot</v>
          </cell>
          <cell r="C21198" t="str">
            <v>Pastille reduct. 5l</v>
          </cell>
          <cell r="D21198">
            <v>13.8</v>
          </cell>
          <cell r="E21198" t="str">
            <v>P4</v>
          </cell>
          <cell r="F21198">
            <v>965</v>
          </cell>
          <cell r="G21198" t="str">
            <v>Stk</v>
          </cell>
          <cell r="H21198">
            <v>14.9</v>
          </cell>
        </row>
        <row r="21199">
          <cell r="A21199">
            <v>99684702</v>
          </cell>
          <cell r="B21199" t="str">
            <v>Durchflussmengenregler 8l/min schwarz</v>
          </cell>
          <cell r="C21199" t="str">
            <v>Restr 8l/min black</v>
          </cell>
          <cell r="D21199">
            <v>13.8</v>
          </cell>
          <cell r="E21199" t="str">
            <v>P4</v>
          </cell>
          <cell r="F21199">
            <v>965</v>
          </cell>
          <cell r="G21199" t="str">
            <v>Stk</v>
          </cell>
          <cell r="H21199">
            <v>14.9</v>
          </cell>
        </row>
        <row r="21200">
          <cell r="A21200">
            <v>99684703</v>
          </cell>
          <cell r="B21200" t="str">
            <v>Durchflussmengenregler 10l/min natur</v>
          </cell>
          <cell r="C21200" t="str">
            <v>Pastille reduct. 10l.</v>
          </cell>
          <cell r="D21200">
            <v>13.8</v>
          </cell>
          <cell r="E21200" t="str">
            <v>P4</v>
          </cell>
          <cell r="F21200">
            <v>965</v>
          </cell>
          <cell r="G21200" t="str">
            <v>Stk</v>
          </cell>
          <cell r="H21200">
            <v>14.9</v>
          </cell>
        </row>
        <row r="21201">
          <cell r="A21201">
            <v>99684704</v>
          </cell>
          <cell r="B21201" t="str">
            <v>Durchflussmengenregler 12l/min orange</v>
          </cell>
          <cell r="C21201" t="str">
            <v>Pastille reduct. 12l</v>
          </cell>
          <cell r="D21201">
            <v>13.8</v>
          </cell>
          <cell r="E21201" t="str">
            <v>P4</v>
          </cell>
          <cell r="F21201">
            <v>965</v>
          </cell>
          <cell r="G21201" t="str">
            <v>Stk</v>
          </cell>
          <cell r="H21201">
            <v>14.9</v>
          </cell>
        </row>
        <row r="21202">
          <cell r="A21202">
            <v>99684706</v>
          </cell>
          <cell r="B21202" t="str">
            <v>Durchflussmengenregler 15l/min violett</v>
          </cell>
          <cell r="C21202" t="str">
            <v>Pastille reduct. 15l</v>
          </cell>
          <cell r="D21202">
            <v>13.8</v>
          </cell>
          <cell r="E21202" t="str">
            <v>P4</v>
          </cell>
          <cell r="F21202">
            <v>965</v>
          </cell>
          <cell r="G21202" t="str">
            <v>Stk</v>
          </cell>
          <cell r="H21202">
            <v>14.9</v>
          </cell>
        </row>
        <row r="21203">
          <cell r="A21203">
            <v>99684709</v>
          </cell>
          <cell r="B21203" t="str">
            <v>Durchflussmengenregler 20l/min grün</v>
          </cell>
          <cell r="C21203" t="str">
            <v>Pastille 201</v>
          </cell>
          <cell r="D21203">
            <v>13.65</v>
          </cell>
          <cell r="E21203" t="str">
            <v>P4</v>
          </cell>
          <cell r="F21203">
            <v>293</v>
          </cell>
          <cell r="G21203" t="str">
            <v>Stk</v>
          </cell>
          <cell r="H21203">
            <v>14.75</v>
          </cell>
        </row>
        <row r="21204">
          <cell r="A21204">
            <v>99685301</v>
          </cell>
          <cell r="B21204" t="str">
            <v>Hülse für Rückschlagventil</v>
          </cell>
          <cell r="C21204" t="str">
            <v>Siège de valve</v>
          </cell>
          <cell r="D21204">
            <v>36.299999999999997</v>
          </cell>
          <cell r="E21204" t="str">
            <v>P4</v>
          </cell>
          <cell r="F21204">
            <v>292</v>
          </cell>
          <cell r="G21204" t="str">
            <v>Stk</v>
          </cell>
          <cell r="H21204">
            <v>39.25</v>
          </cell>
        </row>
        <row r="21205">
          <cell r="A21205">
            <v>99685480</v>
          </cell>
          <cell r="B21205" t="str">
            <v>Keilriemenscheibe m.Lüfterflügel VP74/76</v>
          </cell>
          <cell r="C21205" t="str">
            <v>Poulie pompe 74/76</v>
          </cell>
          <cell r="D21205">
            <v>145</v>
          </cell>
          <cell r="E21205" t="str">
            <v>P4</v>
          </cell>
          <cell r="F21205">
            <v>291</v>
          </cell>
          <cell r="G21205" t="str">
            <v>Stk</v>
          </cell>
          <cell r="H21205">
            <v>156.75</v>
          </cell>
        </row>
        <row r="21206">
          <cell r="A21206">
            <v>99685793</v>
          </cell>
          <cell r="B21206" t="str">
            <v>Vakuumpumpe VP74 m.Lüfterscheibe o.Öler</v>
          </cell>
          <cell r="C21206" t="str">
            <v>VP74 GS ventil.SS graisseur</v>
          </cell>
          <cell r="D21206">
            <v>1583</v>
          </cell>
          <cell r="E21206" t="str">
            <v>P4</v>
          </cell>
          <cell r="F21206">
            <v>291</v>
          </cell>
          <cell r="G21206" t="str">
            <v>Stk</v>
          </cell>
          <cell r="H21206">
            <v>1711.2</v>
          </cell>
        </row>
        <row r="21207">
          <cell r="A21207">
            <v>99685983</v>
          </cell>
          <cell r="B21207" t="str">
            <v>Gehäuse ACR / ATOP</v>
          </cell>
          <cell r="C21207" t="str">
            <v>ACR 5000 Box</v>
          </cell>
          <cell r="D21207">
            <v>91.3</v>
          </cell>
          <cell r="E21207" t="str">
            <v>P4</v>
          </cell>
          <cell r="F21207">
            <v>191</v>
          </cell>
          <cell r="G21207" t="str">
            <v>Stk</v>
          </cell>
          <cell r="H21207">
            <v>98.7</v>
          </cell>
        </row>
        <row r="21208">
          <cell r="A21208">
            <v>99686201</v>
          </cell>
          <cell r="B21208" t="str">
            <v>Filter für ALWA</v>
          </cell>
          <cell r="C21208" t="str">
            <v>Filtre vanne 2 voies</v>
          </cell>
          <cell r="D21208">
            <v>8.3000000000000007</v>
          </cell>
          <cell r="E21208" t="str">
            <v>P4</v>
          </cell>
          <cell r="F21208">
            <v>293</v>
          </cell>
          <cell r="G21208" t="str">
            <v>Stk</v>
          </cell>
          <cell r="H21208">
            <v>8.9499999999999993</v>
          </cell>
        </row>
        <row r="21209">
          <cell r="A21209">
            <v>99686501</v>
          </cell>
          <cell r="B21209" t="str">
            <v>Druckglocke für Rei.Automat</v>
          </cell>
          <cell r="C21209" t="str">
            <v>Dôme pressostat</v>
          </cell>
          <cell r="D21209">
            <v>20.6</v>
          </cell>
          <cell r="E21209" t="str">
            <v>P4</v>
          </cell>
          <cell r="F21209">
            <v>293</v>
          </cell>
          <cell r="G21209" t="str">
            <v>Stk</v>
          </cell>
          <cell r="H21209">
            <v>22.25</v>
          </cell>
        </row>
        <row r="21210">
          <cell r="A21210">
            <v>99686801</v>
          </cell>
          <cell r="B21210" t="str">
            <v>Kelle für ALWA3000</v>
          </cell>
          <cell r="C21210" t="str">
            <v>Reservoir detergent</v>
          </cell>
          <cell r="D21210">
            <v>249</v>
          </cell>
          <cell r="E21210" t="str">
            <v>P4</v>
          </cell>
          <cell r="F21210">
            <v>293</v>
          </cell>
          <cell r="G21210" t="str">
            <v>Stk</v>
          </cell>
          <cell r="H21210">
            <v>269.14999999999998</v>
          </cell>
        </row>
        <row r="21211">
          <cell r="A21211">
            <v>99687081</v>
          </cell>
          <cell r="B21211" t="str">
            <v>Schaltknopf ALWA1600 Kompl.</v>
          </cell>
          <cell r="C21211" t="str">
            <v>Bouton de commande compl. ALWA 1600</v>
          </cell>
          <cell r="D21211">
            <v>45.5</v>
          </cell>
          <cell r="E21211" t="str">
            <v>P4</v>
          </cell>
          <cell r="F21211">
            <v>293</v>
          </cell>
          <cell r="G21211" t="str">
            <v>Stk</v>
          </cell>
          <cell r="H21211">
            <v>49.2</v>
          </cell>
        </row>
        <row r="21212">
          <cell r="A21212">
            <v>99689750</v>
          </cell>
          <cell r="B21212" t="str">
            <v>Tastatur ACR/VT mit Deckel</v>
          </cell>
          <cell r="C21212" t="str">
            <v>Clavier ACR/vt avec couvercle</v>
          </cell>
          <cell r="D21212">
            <v>351</v>
          </cell>
          <cell r="E21212" t="str">
            <v>P4</v>
          </cell>
          <cell r="F21212">
            <v>891</v>
          </cell>
          <cell r="G21212" t="str">
            <v>Stk</v>
          </cell>
          <cell r="H21212">
            <v>379.45</v>
          </cell>
        </row>
        <row r="21213">
          <cell r="A21213">
            <v>99691001</v>
          </cell>
          <cell r="B21213" t="str">
            <v>Verschlusskappe Gummi f.JM100</v>
          </cell>
          <cell r="C21213" t="str">
            <v>Bouchon contrôle</v>
          </cell>
          <cell r="D21213">
            <v>7.45</v>
          </cell>
          <cell r="E21213" t="str">
            <v>P4</v>
          </cell>
          <cell r="F21213">
            <v>192</v>
          </cell>
          <cell r="G21213" t="str">
            <v>Stk</v>
          </cell>
          <cell r="H21213">
            <v>8.0500000000000007</v>
          </cell>
        </row>
        <row r="21214">
          <cell r="A21214">
            <v>99694801</v>
          </cell>
          <cell r="B21214" t="str">
            <v>Feder f. EP2000</v>
          </cell>
          <cell r="C21214" t="str">
            <v>Ressort EP200 DV</v>
          </cell>
          <cell r="D21214">
            <v>5.05</v>
          </cell>
          <cell r="E21214" t="str">
            <v>P4</v>
          </cell>
          <cell r="F21214">
            <v>192</v>
          </cell>
          <cell r="G21214" t="str">
            <v>Stk</v>
          </cell>
          <cell r="H21214">
            <v>5.45</v>
          </cell>
        </row>
        <row r="21215">
          <cell r="A21215">
            <v>99695701</v>
          </cell>
          <cell r="B21215" t="str">
            <v>Heizelement 5kW (ALWA5000)</v>
          </cell>
          <cell r="C21215" t="str">
            <v>Resistance nue ALWA</v>
          </cell>
          <cell r="D21215">
            <v>290</v>
          </cell>
          <cell r="E21215" t="str">
            <v>P4</v>
          </cell>
          <cell r="F21215">
            <v>293</v>
          </cell>
          <cell r="G21215" t="str">
            <v>Stk</v>
          </cell>
          <cell r="H21215">
            <v>313.5</v>
          </cell>
        </row>
        <row r="21216">
          <cell r="A21216">
            <v>99695702</v>
          </cell>
          <cell r="B21216" t="str">
            <v>Heizelement 5kW für Trockengehschutz</v>
          </cell>
          <cell r="C21216" t="str">
            <v>Resistance elect. p. tateur Alwa 3/5000</v>
          </cell>
          <cell r="D21216">
            <v>287</v>
          </cell>
          <cell r="E21216" t="str">
            <v>P4</v>
          </cell>
          <cell r="F21216">
            <v>293</v>
          </cell>
          <cell r="G21216" t="str">
            <v>Stk</v>
          </cell>
          <cell r="H21216">
            <v>310.25</v>
          </cell>
        </row>
        <row r="21217">
          <cell r="A21217">
            <v>99695704</v>
          </cell>
          <cell r="B21217" t="str">
            <v>Heizelement 3kW mit Trockengehschutz</v>
          </cell>
          <cell r="C21217" t="str">
            <v>Resistance 3kW ALWA</v>
          </cell>
          <cell r="D21217">
            <v>616</v>
          </cell>
          <cell r="E21217" t="str">
            <v>P4</v>
          </cell>
          <cell r="F21217">
            <v>293</v>
          </cell>
          <cell r="G21217" t="str">
            <v>Stk</v>
          </cell>
          <cell r="H21217">
            <v>665.9</v>
          </cell>
        </row>
        <row r="21218">
          <cell r="A21218">
            <v>99697080</v>
          </cell>
          <cell r="B21218" t="str">
            <v>Vakuumrelaissatz ACR/DV</v>
          </cell>
          <cell r="C21218" t="str">
            <v>Relais pneumatique</v>
          </cell>
          <cell r="D21218">
            <v>142</v>
          </cell>
          <cell r="E21218" t="str">
            <v>P4</v>
          </cell>
          <cell r="F21218">
            <v>293</v>
          </cell>
          <cell r="G21218" t="str">
            <v>Stk</v>
          </cell>
          <cell r="H21218">
            <v>153.5</v>
          </cell>
        </row>
        <row r="21219">
          <cell r="A21219">
            <v>99697301</v>
          </cell>
          <cell r="B21219" t="str">
            <v>Deckel für Typ 4EP</v>
          </cell>
          <cell r="C21219" t="str">
            <v>Couvercle Lactalfa/COMBI El.</v>
          </cell>
          <cell r="D21219">
            <v>26.7</v>
          </cell>
          <cell r="E21219" t="str">
            <v>P4</v>
          </cell>
          <cell r="F21219">
            <v>195</v>
          </cell>
          <cell r="G21219" t="str">
            <v>Stk</v>
          </cell>
          <cell r="H21219">
            <v>28.85</v>
          </cell>
        </row>
        <row r="21220">
          <cell r="A21220">
            <v>99697980</v>
          </cell>
          <cell r="B21220" t="str">
            <v>Anbohrschelle 75x3/8in</v>
          </cell>
          <cell r="C21220" t="str">
            <v>Prise vide 75x3/8 pouce</v>
          </cell>
          <cell r="D21220">
            <v>45.6</v>
          </cell>
          <cell r="E21220" t="str">
            <v>P1</v>
          </cell>
          <cell r="F21220">
            <v>150</v>
          </cell>
          <cell r="G21220" t="str">
            <v>Stk</v>
          </cell>
          <cell r="H21220">
            <v>49.3</v>
          </cell>
        </row>
        <row r="21221">
          <cell r="A21221">
            <v>99697982</v>
          </cell>
          <cell r="B21221" t="str">
            <v>Anbohrschelle 75x1in</v>
          </cell>
          <cell r="C21221" t="str">
            <v>Prise charge D75 1 pouce</v>
          </cell>
          <cell r="D21221">
            <v>43.1</v>
          </cell>
          <cell r="E21221" t="str">
            <v>P1</v>
          </cell>
          <cell r="F21221">
            <v>150</v>
          </cell>
          <cell r="G21221" t="str">
            <v>Stk</v>
          </cell>
          <cell r="H21221">
            <v>46.6</v>
          </cell>
        </row>
        <row r="21222">
          <cell r="A21222">
            <v>99698001</v>
          </cell>
          <cell r="B21222" t="str">
            <v>Gummistopfen für Überlaufsicherung</v>
          </cell>
          <cell r="C21222" t="str">
            <v>Joint caoutchouc</v>
          </cell>
          <cell r="D21222">
            <v>35.4</v>
          </cell>
          <cell r="E21222" t="str">
            <v>P4</v>
          </cell>
          <cell r="F21222">
            <v>292</v>
          </cell>
          <cell r="G21222" t="str">
            <v>Stk</v>
          </cell>
          <cell r="H21222">
            <v>38.25</v>
          </cell>
        </row>
        <row r="21223">
          <cell r="A21223">
            <v>99698481</v>
          </cell>
          <cell r="B21223" t="str">
            <v>Klammer kpl.</v>
          </cell>
          <cell r="C21223" t="str">
            <v>Poignée compl.TF350</v>
          </cell>
          <cell r="D21223">
            <v>85.1</v>
          </cell>
          <cell r="E21223" t="str">
            <v>P4</v>
          </cell>
          <cell r="F21223">
            <v>194</v>
          </cell>
          <cell r="G21223" t="str">
            <v>Stk</v>
          </cell>
          <cell r="H21223">
            <v>92</v>
          </cell>
        </row>
        <row r="21224">
          <cell r="A21224">
            <v>99698501</v>
          </cell>
          <cell r="B21224" t="str">
            <v>Magnetplatte für Servosteuerung(Duovac)</v>
          </cell>
          <cell r="C21224" t="str">
            <v>Aimant fluxmètre GS</v>
          </cell>
          <cell r="D21224">
            <v>12.15</v>
          </cell>
          <cell r="E21224" t="str">
            <v>P4</v>
          </cell>
          <cell r="F21224">
            <v>967</v>
          </cell>
          <cell r="G21224" t="str">
            <v>Stk</v>
          </cell>
          <cell r="H21224">
            <v>13.15</v>
          </cell>
        </row>
        <row r="21225">
          <cell r="A21225">
            <v>99699081</v>
          </cell>
          <cell r="B21225" t="str">
            <v>Vakuumgehäuse</v>
          </cell>
          <cell r="C21225" t="str">
            <v>Boîtier de vide</v>
          </cell>
          <cell r="D21225">
            <v>370</v>
          </cell>
          <cell r="E21225" t="str">
            <v>P4</v>
          </cell>
          <cell r="F21225">
            <v>323</v>
          </cell>
          <cell r="G21225" t="str">
            <v>Stk</v>
          </cell>
          <cell r="H21225">
            <v>399.95</v>
          </cell>
        </row>
        <row r="21226">
          <cell r="A21226">
            <v>99699082</v>
          </cell>
          <cell r="B21226" t="str">
            <v>Gehäuse für Duovac 300/400/600</v>
          </cell>
          <cell r="C21226" t="str">
            <v>Serv.kitdv 300/400/600</v>
          </cell>
          <cell r="D21226">
            <v>413</v>
          </cell>
          <cell r="E21226" t="str">
            <v>P4</v>
          </cell>
          <cell r="F21226">
            <v>967</v>
          </cell>
          <cell r="G21226" t="str">
            <v>Stk</v>
          </cell>
          <cell r="H21226">
            <v>446.45</v>
          </cell>
        </row>
        <row r="21227">
          <cell r="A21227">
            <v>99699201</v>
          </cell>
          <cell r="B21227" t="str">
            <v>Schwenkarm</v>
          </cell>
          <cell r="C21227" t="str">
            <v>Levier D400 E/GS2E</v>
          </cell>
          <cell r="D21227">
            <v>11.45</v>
          </cell>
          <cell r="E21227" t="str">
            <v>P4</v>
          </cell>
          <cell r="F21227">
            <v>967</v>
          </cell>
          <cell r="G21227" t="str">
            <v>Stk</v>
          </cell>
          <cell r="H21227">
            <v>12.4</v>
          </cell>
        </row>
        <row r="21228">
          <cell r="A21228">
            <v>99712701</v>
          </cell>
          <cell r="B21228" t="str">
            <v>Schlauch Gummi 8/4,5mm Meterware</v>
          </cell>
          <cell r="C21228" t="str">
            <v>Tuyau caoutch.vide 1m</v>
          </cell>
          <cell r="D21228">
            <v>12.45</v>
          </cell>
          <cell r="E21228" t="str">
            <v>P4</v>
          </cell>
          <cell r="F21228">
            <v>293</v>
          </cell>
          <cell r="G21228" t="str">
            <v>M</v>
          </cell>
          <cell r="H21228">
            <v>13.45</v>
          </cell>
        </row>
        <row r="21229">
          <cell r="A21229">
            <v>99715480</v>
          </cell>
          <cell r="B21229" t="str">
            <v>Milchprobennehmer Mimessg MM15</v>
          </cell>
          <cell r="C21229" t="str">
            <v>Prise échantillon MM15</v>
          </cell>
          <cell r="D21229">
            <v>286</v>
          </cell>
          <cell r="E21229" t="str">
            <v>P1</v>
          </cell>
          <cell r="F21229">
            <v>120</v>
          </cell>
          <cell r="G21229" t="str">
            <v>Stk</v>
          </cell>
          <cell r="H21229">
            <v>309.14999999999998</v>
          </cell>
        </row>
        <row r="21230">
          <cell r="A21230">
            <v>99715901</v>
          </cell>
          <cell r="B21230" t="str">
            <v>Messbehälter für FloMaster</v>
          </cell>
          <cell r="C21230" t="str">
            <v>Bocal prise ECH.FMS</v>
          </cell>
          <cell r="D21230">
            <v>71.8</v>
          </cell>
          <cell r="E21230" t="str">
            <v>P4</v>
          </cell>
          <cell r="F21230">
            <v>192</v>
          </cell>
          <cell r="G21230" t="str">
            <v>Stk</v>
          </cell>
          <cell r="H21230">
            <v>77.599999999999994</v>
          </cell>
        </row>
        <row r="21231">
          <cell r="A21231">
            <v>99716001</v>
          </cell>
          <cell r="B21231" t="str">
            <v>Behälterdeckel für FloMaster</v>
          </cell>
          <cell r="C21231" t="str">
            <v>Couvercle flomaster</v>
          </cell>
          <cell r="D21231">
            <v>52</v>
          </cell>
          <cell r="E21231" t="str">
            <v>P4</v>
          </cell>
          <cell r="F21231">
            <v>192</v>
          </cell>
          <cell r="G21231" t="str">
            <v>Stk</v>
          </cell>
          <cell r="H21231">
            <v>56.2</v>
          </cell>
        </row>
        <row r="21232">
          <cell r="A21232">
            <v>99716101</v>
          </cell>
          <cell r="B21232" t="str">
            <v>Bügel für FloMaster</v>
          </cell>
          <cell r="C21232" t="str">
            <v>Anse FMS</v>
          </cell>
          <cell r="D21232">
            <v>32.799999999999997</v>
          </cell>
          <cell r="E21232" t="str">
            <v>P4</v>
          </cell>
          <cell r="F21232">
            <v>192</v>
          </cell>
          <cell r="G21232" t="str">
            <v>Stk</v>
          </cell>
          <cell r="H21232">
            <v>35.450000000000003</v>
          </cell>
        </row>
        <row r="21233">
          <cell r="A21233">
            <v>99716201</v>
          </cell>
          <cell r="B21233" t="str">
            <v>Dichtring für Schaumeinsatz f.FloMaster</v>
          </cell>
          <cell r="C21233" t="str">
            <v>Joint diffuseur FMS</v>
          </cell>
          <cell r="D21233">
            <v>28.6</v>
          </cell>
          <cell r="E21233" t="str">
            <v>P4</v>
          </cell>
          <cell r="F21233">
            <v>192</v>
          </cell>
          <cell r="G21233" t="str">
            <v>Stk</v>
          </cell>
          <cell r="H21233">
            <v>30.9</v>
          </cell>
        </row>
        <row r="21234">
          <cell r="A21234">
            <v>99716501</v>
          </cell>
          <cell r="B21234" t="str">
            <v>Riegel für FloMaster</v>
          </cell>
          <cell r="C21234" t="str">
            <v>Verrouillage flomast</v>
          </cell>
          <cell r="D21234">
            <v>11.2</v>
          </cell>
          <cell r="E21234" t="str">
            <v>P4</v>
          </cell>
          <cell r="F21234">
            <v>192</v>
          </cell>
          <cell r="G21234" t="str">
            <v>Stk</v>
          </cell>
          <cell r="H21234">
            <v>12.1</v>
          </cell>
        </row>
        <row r="21235">
          <cell r="A21235">
            <v>99716601</v>
          </cell>
          <cell r="B21235" t="str">
            <v>Ventilarm für FloMaster</v>
          </cell>
          <cell r="C21235" t="str">
            <v>Bras ouv/fermet.FMS</v>
          </cell>
          <cell r="D21235">
            <v>19.7</v>
          </cell>
          <cell r="E21235" t="str">
            <v>P4</v>
          </cell>
          <cell r="F21235">
            <v>192</v>
          </cell>
          <cell r="G21235" t="str">
            <v>Stk</v>
          </cell>
          <cell r="H21235">
            <v>21.3</v>
          </cell>
        </row>
        <row r="21236">
          <cell r="A21236">
            <v>99717202</v>
          </cell>
          <cell r="B21236" t="str">
            <v>Deckel FloMaster / MM15 19mm</v>
          </cell>
          <cell r="C21236" t="str">
            <v>MM15 Capot sans coupure de vide 19mm</v>
          </cell>
          <cell r="D21236">
            <v>82.8</v>
          </cell>
          <cell r="E21236" t="str">
            <v>P4</v>
          </cell>
          <cell r="F21236">
            <v>120</v>
          </cell>
          <cell r="G21236" t="str">
            <v>Stk</v>
          </cell>
          <cell r="H21236">
            <v>89.5</v>
          </cell>
        </row>
        <row r="21237">
          <cell r="A21237">
            <v>99717401</v>
          </cell>
          <cell r="B21237" t="str">
            <v>Prallteller für FloMaster Messgerät</v>
          </cell>
          <cell r="C21237" t="str">
            <v>Diffuseur compt.FMS</v>
          </cell>
          <cell r="D21237">
            <v>39.1</v>
          </cell>
          <cell r="E21237" t="str">
            <v>P4</v>
          </cell>
          <cell r="F21237">
            <v>192</v>
          </cell>
          <cell r="G21237" t="str">
            <v>Stk</v>
          </cell>
          <cell r="H21237">
            <v>42.25</v>
          </cell>
        </row>
        <row r="21238">
          <cell r="A21238">
            <v>99717601</v>
          </cell>
          <cell r="B21238" t="str">
            <v>Stopfen Fettprobe für FloMaster</v>
          </cell>
          <cell r="C21238" t="str">
            <v>Bouchon prise ECHFMS</v>
          </cell>
          <cell r="D21238">
            <v>24.6</v>
          </cell>
          <cell r="E21238" t="str">
            <v>P4</v>
          </cell>
          <cell r="F21238">
            <v>192</v>
          </cell>
          <cell r="G21238" t="str">
            <v>Stk</v>
          </cell>
          <cell r="H21238">
            <v>26.6</v>
          </cell>
        </row>
        <row r="21239">
          <cell r="A21239">
            <v>99717702</v>
          </cell>
          <cell r="B21239" t="str">
            <v>FloMaster Pro Gehäuse</v>
          </cell>
          <cell r="C21239" t="str">
            <v>Corp pour com. à lait FMpro HD</v>
          </cell>
          <cell r="D21239">
            <v>152</v>
          </cell>
          <cell r="E21239" t="str">
            <v>P4</v>
          </cell>
          <cell r="F21239">
            <v>192</v>
          </cell>
          <cell r="G21239" t="str">
            <v>Stk</v>
          </cell>
          <cell r="H21239">
            <v>164.3</v>
          </cell>
        </row>
        <row r="21240">
          <cell r="A21240">
            <v>99718002</v>
          </cell>
          <cell r="B21240" t="str">
            <v>FloMaster Pro Wiegetasse HD</v>
          </cell>
          <cell r="C21240" t="str">
            <v>Bocal de pessage FM PRO HD</v>
          </cell>
          <cell r="D21240">
            <v>81.8</v>
          </cell>
          <cell r="E21240" t="str">
            <v>P4</v>
          </cell>
          <cell r="F21240">
            <v>192</v>
          </cell>
          <cell r="G21240" t="str">
            <v>Stk</v>
          </cell>
          <cell r="H21240">
            <v>88.45</v>
          </cell>
        </row>
        <row r="21241">
          <cell r="A21241">
            <v>99718901</v>
          </cell>
          <cell r="B21241" t="str">
            <v>Messlanze für FloMaster</v>
          </cell>
          <cell r="C21241" t="str">
            <v>Doigt prise ech.FMS</v>
          </cell>
          <cell r="D21241">
            <v>18.3</v>
          </cell>
          <cell r="E21241" t="str">
            <v>P4</v>
          </cell>
          <cell r="F21241">
            <v>192</v>
          </cell>
          <cell r="G21241" t="str">
            <v>Stk</v>
          </cell>
          <cell r="H21241">
            <v>19.8</v>
          </cell>
        </row>
        <row r="21242">
          <cell r="A21242">
            <v>99719001</v>
          </cell>
          <cell r="B21242" t="str">
            <v>Knebeleinsatz für FloMaster</v>
          </cell>
          <cell r="C21242" t="str">
            <v>Bouchon prise echantillon</v>
          </cell>
          <cell r="D21242">
            <v>19.7</v>
          </cell>
          <cell r="E21242" t="str">
            <v>P4</v>
          </cell>
          <cell r="F21242">
            <v>192</v>
          </cell>
          <cell r="G21242" t="str">
            <v>Stk</v>
          </cell>
          <cell r="H21242">
            <v>21.3</v>
          </cell>
        </row>
        <row r="21243">
          <cell r="A21243">
            <v>99719101</v>
          </cell>
          <cell r="B21243" t="str">
            <v>Knebel für FloMaster</v>
          </cell>
          <cell r="C21243" t="str">
            <v>Bouchon prise echant.</v>
          </cell>
          <cell r="D21243">
            <v>16.649999999999999</v>
          </cell>
          <cell r="E21243" t="str">
            <v>P4</v>
          </cell>
          <cell r="F21243">
            <v>192</v>
          </cell>
          <cell r="G21243" t="str">
            <v>Stk</v>
          </cell>
          <cell r="H21243">
            <v>18</v>
          </cell>
        </row>
        <row r="21244">
          <cell r="A21244">
            <v>99719401</v>
          </cell>
          <cell r="B21244" t="str">
            <v>Ventileinsatz für FloMaster</v>
          </cell>
          <cell r="C21244" t="str">
            <v>Clapet caoutchouc FMS</v>
          </cell>
          <cell r="D21244">
            <v>29.9</v>
          </cell>
          <cell r="E21244" t="str">
            <v>P4</v>
          </cell>
          <cell r="F21244">
            <v>192</v>
          </cell>
          <cell r="G21244" t="str">
            <v>Stk</v>
          </cell>
          <cell r="H21244">
            <v>32.299999999999997</v>
          </cell>
        </row>
        <row r="21245">
          <cell r="A21245">
            <v>99719501</v>
          </cell>
          <cell r="B21245" t="str">
            <v>Deckeldichtung für FloMaster</v>
          </cell>
          <cell r="C21245" t="str">
            <v>Joint bocal prise ech</v>
          </cell>
          <cell r="D21245">
            <v>16.75</v>
          </cell>
          <cell r="E21245" t="str">
            <v>P4</v>
          </cell>
          <cell r="F21245">
            <v>192</v>
          </cell>
          <cell r="G21245" t="str">
            <v>Stk</v>
          </cell>
          <cell r="H21245">
            <v>18.100000000000001</v>
          </cell>
        </row>
        <row r="21246">
          <cell r="A21246">
            <v>99740004</v>
          </cell>
          <cell r="B21246" t="str">
            <v>Lampe grün für ALWA1600</v>
          </cell>
          <cell r="C21246" t="str">
            <v>Lampe ALWA 1600</v>
          </cell>
          <cell r="D21246">
            <v>17.600000000000001</v>
          </cell>
          <cell r="E21246" t="str">
            <v>P4</v>
          </cell>
          <cell r="F21246">
            <v>293</v>
          </cell>
          <cell r="G21246" t="str">
            <v>Stk</v>
          </cell>
          <cell r="H21246">
            <v>19.05</v>
          </cell>
        </row>
        <row r="21247">
          <cell r="A21247">
            <v>99749901</v>
          </cell>
          <cell r="B21247" t="str">
            <v>Schalter für ALWA5000</v>
          </cell>
          <cell r="C21247" t="str">
            <v>Interrupt.ALWA 5000</v>
          </cell>
          <cell r="D21247">
            <v>394</v>
          </cell>
          <cell r="E21247" t="str">
            <v>P4</v>
          </cell>
          <cell r="F21247">
            <v>596</v>
          </cell>
          <cell r="G21247" t="str">
            <v>Stk</v>
          </cell>
          <cell r="H21247">
            <v>425.9</v>
          </cell>
        </row>
        <row r="21248">
          <cell r="A21248">
            <v>99750901</v>
          </cell>
          <cell r="B21248" t="str">
            <v>Sicherungsklammer</v>
          </cell>
          <cell r="C21248" t="str">
            <v>Bloque bajonette EP</v>
          </cell>
          <cell r="D21248">
            <v>12.75</v>
          </cell>
          <cell r="E21248" t="str">
            <v>P4</v>
          </cell>
          <cell r="F21248">
            <v>193</v>
          </cell>
          <cell r="G21248" t="str">
            <v>Stk</v>
          </cell>
          <cell r="H21248">
            <v>13.8</v>
          </cell>
        </row>
        <row r="21249">
          <cell r="A21249">
            <v>99751901</v>
          </cell>
          <cell r="B21249" t="str">
            <v>Dichtelement schwarz Typ 4S/D</v>
          </cell>
          <cell r="C21249" t="str">
            <v>Rotule lactalfa/comb</v>
          </cell>
          <cell r="D21249">
            <v>26.6</v>
          </cell>
          <cell r="E21249" t="str">
            <v>P4</v>
          </cell>
          <cell r="F21249">
            <v>195</v>
          </cell>
          <cell r="G21249" t="str">
            <v>Stk</v>
          </cell>
          <cell r="H21249">
            <v>28.75</v>
          </cell>
        </row>
        <row r="21250">
          <cell r="A21250">
            <v>99752001</v>
          </cell>
          <cell r="B21250" t="str">
            <v>Melkanschlussstutzen MCP100</v>
          </cell>
          <cell r="C21250" t="str">
            <v>Tubulure Combi</v>
          </cell>
          <cell r="D21250">
            <v>27.1</v>
          </cell>
          <cell r="E21250" t="str">
            <v>P1</v>
          </cell>
          <cell r="F21250">
            <v>150</v>
          </cell>
          <cell r="G21250" t="str">
            <v>Stk</v>
          </cell>
          <cell r="H21250">
            <v>29.3</v>
          </cell>
        </row>
        <row r="21251">
          <cell r="A21251">
            <v>99752081</v>
          </cell>
          <cell r="B21251" t="str">
            <v>Melkanschlusstutzen Typ 4 S</v>
          </cell>
          <cell r="C21251" t="str">
            <v>Combi cock robin NM</v>
          </cell>
          <cell r="D21251">
            <v>28.6</v>
          </cell>
          <cell r="E21251" t="str">
            <v>P4</v>
          </cell>
          <cell r="F21251">
            <v>150</v>
          </cell>
          <cell r="G21251" t="str">
            <v>Stk</v>
          </cell>
          <cell r="H21251">
            <v>30.9</v>
          </cell>
        </row>
        <row r="21252">
          <cell r="A21252">
            <v>99753180</v>
          </cell>
          <cell r="B21252" t="str">
            <v>Spule(blau) 24V AC/DC 2,0W</v>
          </cell>
          <cell r="C21252" t="str">
            <v>Bobine bleue 24VAC</v>
          </cell>
          <cell r="D21252">
            <v>124</v>
          </cell>
          <cell r="E21252" t="str">
            <v>P4</v>
          </cell>
          <cell r="F21252">
            <v>193</v>
          </cell>
          <cell r="G21252" t="str">
            <v>Stk</v>
          </cell>
          <cell r="H21252">
            <v>134.05000000000001</v>
          </cell>
        </row>
        <row r="21253">
          <cell r="A21253">
            <v>99753280</v>
          </cell>
          <cell r="B21253" t="str">
            <v>Spule(schwarz) 12V DC 2,8W</v>
          </cell>
          <cell r="C21253" t="str">
            <v>Bobine noire 12VDC</v>
          </cell>
          <cell r="D21253">
            <v>118</v>
          </cell>
          <cell r="E21253" t="str">
            <v>P4</v>
          </cell>
          <cell r="F21253">
            <v>193</v>
          </cell>
          <cell r="G21253" t="str">
            <v>Stk</v>
          </cell>
          <cell r="H21253">
            <v>127.55</v>
          </cell>
        </row>
        <row r="21254">
          <cell r="A21254">
            <v>99753601</v>
          </cell>
          <cell r="B21254" t="str">
            <v>Halteleine TF350</v>
          </cell>
          <cell r="C21254" t="str">
            <v>Corde TF350</v>
          </cell>
          <cell r="D21254">
            <v>2.95</v>
          </cell>
          <cell r="E21254" t="str">
            <v>P4</v>
          </cell>
          <cell r="F21254">
            <v>194</v>
          </cell>
          <cell r="G21254" t="str">
            <v>Stk</v>
          </cell>
          <cell r="H21254">
            <v>3.2</v>
          </cell>
        </row>
        <row r="21255">
          <cell r="A21255">
            <v>99753701</v>
          </cell>
          <cell r="B21255" t="str">
            <v>ACR-Ventil für Sammelstück Q=1</v>
          </cell>
          <cell r="C21255" t="str">
            <v>Corps électrovanne</v>
          </cell>
          <cell r="D21255">
            <v>14.15</v>
          </cell>
          <cell r="E21255" t="str">
            <v>P4</v>
          </cell>
          <cell r="F21255">
            <v>325</v>
          </cell>
          <cell r="G21255" t="str">
            <v>Stk</v>
          </cell>
          <cell r="H21255">
            <v>15.3</v>
          </cell>
        </row>
        <row r="21256">
          <cell r="A21256">
            <v>99753983</v>
          </cell>
          <cell r="B21256" t="str">
            <v>Schraube+Mutter Kst+Seilschlaufe f.Melkz</v>
          </cell>
          <cell r="C21256" t="str">
            <v>Kit 1 fixation ACR</v>
          </cell>
          <cell r="D21256">
            <v>20.7</v>
          </cell>
          <cell r="E21256" t="str">
            <v>P4</v>
          </cell>
          <cell r="F21256">
            <v>194</v>
          </cell>
          <cell r="G21256" t="str">
            <v>Stk</v>
          </cell>
          <cell r="H21256">
            <v>22.4</v>
          </cell>
        </row>
        <row r="21257">
          <cell r="A21257">
            <v>99754101</v>
          </cell>
          <cell r="B21257" t="str">
            <v>Strahlrohr für Sicherheitsabscheider</v>
          </cell>
          <cell r="C21257" t="str">
            <v>Diffuseur piège NM</v>
          </cell>
          <cell r="D21257">
            <v>27.4</v>
          </cell>
          <cell r="E21257" t="str">
            <v>P4</v>
          </cell>
          <cell r="F21257">
            <v>292</v>
          </cell>
          <cell r="G21257" t="str">
            <v>Stk</v>
          </cell>
          <cell r="H21257">
            <v>29.6</v>
          </cell>
        </row>
        <row r="21258">
          <cell r="A21258">
            <v>99756669</v>
          </cell>
          <cell r="B21258" t="str">
            <v>Gehäusesatz ATM/ATM</v>
          </cell>
          <cell r="C21258" t="str">
            <v>Jeu de rep.p.corps de valve</v>
          </cell>
          <cell r="D21258">
            <v>262</v>
          </cell>
          <cell r="E21258" t="str">
            <v>P4</v>
          </cell>
          <cell r="F21258">
            <v>193</v>
          </cell>
          <cell r="G21258" t="str">
            <v>Stk</v>
          </cell>
          <cell r="H21258">
            <v>283.2</v>
          </cell>
        </row>
        <row r="21259">
          <cell r="A21259">
            <v>99756676</v>
          </cell>
          <cell r="B21259" t="str">
            <v>Gehäusesatz ACR</v>
          </cell>
          <cell r="C21259" t="str">
            <v>Corps compl valve ACR</v>
          </cell>
          <cell r="D21259">
            <v>272</v>
          </cell>
          <cell r="E21259" t="str">
            <v>P4</v>
          </cell>
          <cell r="F21259">
            <v>192</v>
          </cell>
          <cell r="G21259" t="str">
            <v>Stk</v>
          </cell>
          <cell r="H21259">
            <v>294.05</v>
          </cell>
        </row>
        <row r="21260">
          <cell r="A21260">
            <v>99756677</v>
          </cell>
          <cell r="B21260" t="str">
            <v>Gehäusesatz für Steuerventil ACR</v>
          </cell>
          <cell r="C21260" t="str">
            <v>EP 100 body set</v>
          </cell>
          <cell r="D21260">
            <v>257</v>
          </cell>
          <cell r="E21260" t="str">
            <v>P4</v>
          </cell>
          <cell r="F21260">
            <v>193</v>
          </cell>
          <cell r="G21260" t="str">
            <v>Stk</v>
          </cell>
          <cell r="H21260">
            <v>277.8</v>
          </cell>
        </row>
        <row r="21261">
          <cell r="A21261">
            <v>99756684</v>
          </cell>
          <cell r="B21261" t="str">
            <v>Deckelsatz</v>
          </cell>
          <cell r="C21261" t="str">
            <v>Sur couvercle pour EP100</v>
          </cell>
          <cell r="D21261">
            <v>64.3</v>
          </cell>
          <cell r="E21261" t="str">
            <v>P4</v>
          </cell>
          <cell r="F21261">
            <v>193</v>
          </cell>
          <cell r="G21261" t="str">
            <v>Stk</v>
          </cell>
          <cell r="H21261">
            <v>69.5</v>
          </cell>
        </row>
        <row r="21262">
          <cell r="A21262">
            <v>99756793</v>
          </cell>
          <cell r="B21262" t="str">
            <v>Body-Set EP2090</v>
          </cell>
          <cell r="C21262" t="str">
            <v>Corps EP2090/EP100B</v>
          </cell>
          <cell r="D21262">
            <v>253</v>
          </cell>
          <cell r="E21262" t="str">
            <v>P4</v>
          </cell>
          <cell r="F21262">
            <v>193</v>
          </cell>
          <cell r="G21262" t="str">
            <v>Stk</v>
          </cell>
          <cell r="H21262">
            <v>273.5</v>
          </cell>
        </row>
        <row r="21263">
          <cell r="A21263">
            <v>99756796</v>
          </cell>
          <cell r="B21263" t="str">
            <v>Body-Set</v>
          </cell>
          <cell r="C21263" t="str">
            <v>Jeu de REP.P. corps de valve ACR</v>
          </cell>
          <cell r="D21263">
            <v>253</v>
          </cell>
          <cell r="E21263" t="str">
            <v>P4</v>
          </cell>
          <cell r="F21263">
            <v>193</v>
          </cell>
          <cell r="G21263" t="str">
            <v>Stk</v>
          </cell>
          <cell r="H21263">
            <v>273.5</v>
          </cell>
        </row>
        <row r="21264">
          <cell r="A21264">
            <v>99756797</v>
          </cell>
          <cell r="B21264" t="str">
            <v>Gehäusesatz</v>
          </cell>
          <cell r="C21264" t="str">
            <v>Corps valve ACR</v>
          </cell>
          <cell r="D21264">
            <v>237</v>
          </cell>
          <cell r="E21264" t="str">
            <v>P4</v>
          </cell>
          <cell r="F21264">
            <v>193</v>
          </cell>
          <cell r="G21264" t="str">
            <v>Stk</v>
          </cell>
          <cell r="H21264">
            <v>256.2</v>
          </cell>
        </row>
        <row r="21265">
          <cell r="A21265">
            <v>99758101</v>
          </cell>
          <cell r="B21265" t="str">
            <v>Dichtring f.Filtersch.m.Horizontalstutz</v>
          </cell>
          <cell r="C21265" t="str">
            <v>Joint fond CHB PE</v>
          </cell>
          <cell r="D21265">
            <v>75.8</v>
          </cell>
          <cell r="E21265" t="str">
            <v>P4</v>
          </cell>
          <cell r="F21265">
            <v>292</v>
          </cell>
          <cell r="G21265" t="str">
            <v>Stk</v>
          </cell>
          <cell r="H21265">
            <v>81.95</v>
          </cell>
        </row>
        <row r="21266">
          <cell r="A21266">
            <v>99758281</v>
          </cell>
          <cell r="B21266" t="str">
            <v>Ventilsatz</v>
          </cell>
          <cell r="C21266" t="str">
            <v>Tête happy</v>
          </cell>
          <cell r="D21266">
            <v>54.1</v>
          </cell>
          <cell r="E21266" t="str">
            <v>P4</v>
          </cell>
          <cell r="F21266">
            <v>195</v>
          </cell>
          <cell r="G21266" t="str">
            <v>Stk</v>
          </cell>
          <cell r="H21266">
            <v>58.5</v>
          </cell>
        </row>
        <row r="21267">
          <cell r="A21267">
            <v>99758392</v>
          </cell>
          <cell r="B21267" t="str">
            <v>Vakuumhahn 1 1/2in</v>
          </cell>
          <cell r="C21267" t="str">
            <v>Robinet vide autom 1 1/2 pouce</v>
          </cell>
          <cell r="D21267">
            <v>80.8</v>
          </cell>
          <cell r="E21267" t="str">
            <v>P1</v>
          </cell>
          <cell r="F21267">
            <v>150</v>
          </cell>
          <cell r="G21267" t="str">
            <v>Stk</v>
          </cell>
          <cell r="H21267">
            <v>87.35</v>
          </cell>
        </row>
        <row r="21268">
          <cell r="A21268">
            <v>99758393</v>
          </cell>
          <cell r="B21268" t="str">
            <v>Luftanschluss Triovac 1in</v>
          </cell>
          <cell r="C21268" t="str">
            <v>Robinet automat 1 pouce</v>
          </cell>
          <cell r="D21268">
            <v>50.5</v>
          </cell>
          <cell r="E21268" t="str">
            <v>P4</v>
          </cell>
          <cell r="F21268">
            <v>291</v>
          </cell>
          <cell r="G21268" t="str">
            <v>Stk</v>
          </cell>
          <cell r="H21268">
            <v>54.6</v>
          </cell>
        </row>
        <row r="21269">
          <cell r="A21269">
            <v>99758394</v>
          </cell>
          <cell r="B21269" t="str">
            <v>Luftanschluss 1 1/4in Triovac</v>
          </cell>
          <cell r="C21269" t="str">
            <v>Robinet vide autom 1 1/4 pouce</v>
          </cell>
          <cell r="D21269">
            <v>61.6</v>
          </cell>
          <cell r="E21269" t="str">
            <v>P1</v>
          </cell>
          <cell r="F21269">
            <v>150</v>
          </cell>
          <cell r="G21269" t="str">
            <v>Stk</v>
          </cell>
          <cell r="H21269">
            <v>66.599999999999994</v>
          </cell>
        </row>
        <row r="21270">
          <cell r="A21270">
            <v>99759089</v>
          </cell>
          <cell r="B21270" t="str">
            <v>Melkanschluss std elektr G alt 40mm RTS</v>
          </cell>
          <cell r="C21270" t="str">
            <v>Robinet GS 40 E</v>
          </cell>
          <cell r="D21270">
            <v>104</v>
          </cell>
          <cell r="E21270" t="str">
            <v>P1</v>
          </cell>
          <cell r="F21270">
            <v>150</v>
          </cell>
          <cell r="G21270" t="str">
            <v>Stk</v>
          </cell>
          <cell r="H21270">
            <v>112.4</v>
          </cell>
        </row>
        <row r="21271">
          <cell r="A21271">
            <v>99759090</v>
          </cell>
          <cell r="B21271" t="str">
            <v>Melkanschluss std elektr 40mm RTS</v>
          </cell>
          <cell r="C21271" t="str">
            <v>Robinet lactalfa D40</v>
          </cell>
          <cell r="D21271">
            <v>107</v>
          </cell>
          <cell r="E21271" t="str">
            <v>P1</v>
          </cell>
          <cell r="F21271">
            <v>150</v>
          </cell>
          <cell r="G21271" t="str">
            <v>Stk</v>
          </cell>
          <cell r="H21271">
            <v>115.65</v>
          </cell>
        </row>
        <row r="21272">
          <cell r="A21272">
            <v>99759094</v>
          </cell>
          <cell r="B21272" t="str">
            <v>Melkanschluss std elektr 52mm RTS</v>
          </cell>
          <cell r="C21272" t="str">
            <v>Robinet lactalfa D52</v>
          </cell>
          <cell r="D21272">
            <v>106</v>
          </cell>
          <cell r="E21272" t="str">
            <v>P1</v>
          </cell>
          <cell r="F21272">
            <v>150</v>
          </cell>
          <cell r="G21272" t="str">
            <v>Stk</v>
          </cell>
          <cell r="H21272">
            <v>114.6</v>
          </cell>
        </row>
        <row r="21273">
          <cell r="A21273">
            <v>99759095</v>
          </cell>
          <cell r="B21273" t="str">
            <v>Melkanschluss MCP100 40mm RTS</v>
          </cell>
          <cell r="C21273" t="str">
            <v>Robinet combi 40E</v>
          </cell>
          <cell r="D21273">
            <v>106</v>
          </cell>
          <cell r="E21273" t="str">
            <v>P1</v>
          </cell>
          <cell r="F21273">
            <v>150</v>
          </cell>
          <cell r="G21273" t="str">
            <v>Stk</v>
          </cell>
          <cell r="H21273">
            <v>114.6</v>
          </cell>
        </row>
        <row r="21274">
          <cell r="A21274">
            <v>99759096</v>
          </cell>
          <cell r="B21274" t="str">
            <v>Melkanschluss MCP100 elektr 52mm RTS</v>
          </cell>
          <cell r="C21274" t="str">
            <v>Robinet combi E 51</v>
          </cell>
          <cell r="D21274">
            <v>104</v>
          </cell>
          <cell r="E21274" t="str">
            <v>P1</v>
          </cell>
          <cell r="F21274">
            <v>150</v>
          </cell>
          <cell r="G21274" t="str">
            <v>Stk</v>
          </cell>
          <cell r="H21274">
            <v>112.4</v>
          </cell>
        </row>
        <row r="21275">
          <cell r="A21275">
            <v>99759113</v>
          </cell>
          <cell r="B21275" t="str">
            <v>Farbband f. Alfatronik MK4/Epson HX 20</v>
          </cell>
          <cell r="C21275" t="str">
            <v>Ruban pour Alfatronic MK 4</v>
          </cell>
          <cell r="D21275">
            <v>14.5</v>
          </cell>
          <cell r="E21275" t="str">
            <v>P4</v>
          </cell>
          <cell r="F21275">
            <v>260</v>
          </cell>
          <cell r="G21275" t="str">
            <v>Stk</v>
          </cell>
          <cell r="H21275">
            <v>15.65</v>
          </cell>
        </row>
        <row r="21276">
          <cell r="A21276">
            <v>99759114</v>
          </cell>
          <cell r="B21276" t="str">
            <v>Druckerpapier für Alfatronik MK 4</v>
          </cell>
          <cell r="C21276" t="str">
            <v>Papier pour imprimante MK 4, 8076001</v>
          </cell>
          <cell r="D21276">
            <v>4</v>
          </cell>
          <cell r="E21276" t="str">
            <v>P4</v>
          </cell>
          <cell r="F21276">
            <v>260</v>
          </cell>
          <cell r="G21276" t="str">
            <v>Stk</v>
          </cell>
          <cell r="H21276">
            <v>4.3</v>
          </cell>
        </row>
        <row r="21277">
          <cell r="A21277">
            <v>99759120</v>
          </cell>
          <cell r="B21277" t="str">
            <v>Netzadapter MK IV 220V / 15V</v>
          </cell>
          <cell r="C21277" t="str">
            <v>Chargeur MK4 220V / 15V</v>
          </cell>
          <cell r="D21277">
            <v>95.9</v>
          </cell>
          <cell r="E21277" t="str">
            <v>P4</v>
          </cell>
          <cell r="F21277">
            <v>260</v>
          </cell>
          <cell r="G21277" t="str">
            <v>Stk</v>
          </cell>
          <cell r="H21277">
            <v>103.65</v>
          </cell>
        </row>
        <row r="21278">
          <cell r="A21278">
            <v>99759129</v>
          </cell>
          <cell r="B21278" t="str">
            <v>Batterie Ni/Cad 2 Zellen MKIV</v>
          </cell>
          <cell r="C21278" t="str">
            <v>Nica batterie (2) mk iv</v>
          </cell>
          <cell r="D21278">
            <v>86.2</v>
          </cell>
          <cell r="E21278" t="str">
            <v>P4</v>
          </cell>
          <cell r="F21278">
            <v>260</v>
          </cell>
          <cell r="G21278" t="str">
            <v>Set</v>
          </cell>
          <cell r="H21278">
            <v>93.2</v>
          </cell>
        </row>
        <row r="21279">
          <cell r="A21279">
            <v>99759130</v>
          </cell>
          <cell r="B21279" t="str">
            <v>Batterie Ni/Cad 3 Zellen MKIV</v>
          </cell>
          <cell r="C21279" t="str">
            <v>Nica batterie (3) mk iv</v>
          </cell>
          <cell r="D21279">
            <v>116</v>
          </cell>
          <cell r="E21279" t="str">
            <v>P4</v>
          </cell>
          <cell r="F21279">
            <v>260</v>
          </cell>
          <cell r="G21279" t="str">
            <v>Set</v>
          </cell>
          <cell r="H21279">
            <v>125.4</v>
          </cell>
        </row>
        <row r="21280">
          <cell r="A21280">
            <v>99759131</v>
          </cell>
          <cell r="B21280" t="str">
            <v>Ventilset MK III + IV</v>
          </cell>
          <cell r="C21280" t="str">
            <v>Valve MK3-4##</v>
          </cell>
          <cell r="D21280">
            <v>152</v>
          </cell>
          <cell r="E21280" t="str">
            <v>P4</v>
          </cell>
          <cell r="F21280">
            <v>260</v>
          </cell>
          <cell r="G21280" t="str">
            <v>Set</v>
          </cell>
          <cell r="H21280">
            <v>164.3</v>
          </cell>
        </row>
        <row r="21281">
          <cell r="A21281">
            <v>99759651</v>
          </cell>
          <cell r="B21281" t="str">
            <v>Kabelverbinder, rot 1,5mm²</v>
          </cell>
          <cell r="C21281" t="str">
            <v>.E.Crimp splice red 0,5-1mm²/22-18 AWG</v>
          </cell>
          <cell r="D21281">
            <v>1.25</v>
          </cell>
          <cell r="E21281" t="str">
            <v>P4</v>
          </cell>
          <cell r="F21281">
            <v>198</v>
          </cell>
          <cell r="G21281" t="str">
            <v>Stk</v>
          </cell>
          <cell r="H21281">
            <v>1.35</v>
          </cell>
        </row>
        <row r="21282">
          <cell r="A21282">
            <v>99759652</v>
          </cell>
          <cell r="B21282" t="str">
            <v>Kabelverbinder blau 2,5mm²</v>
          </cell>
          <cell r="C21282" t="str">
            <v>.E.Crimp splice blue 1,2-2,5mm²/16-14 AW</v>
          </cell>
          <cell r="D21282">
            <v>1.25</v>
          </cell>
          <cell r="E21282" t="str">
            <v>P4</v>
          </cell>
          <cell r="F21282">
            <v>198</v>
          </cell>
          <cell r="G21282" t="str">
            <v>Stk</v>
          </cell>
          <cell r="H21282">
            <v>1.35</v>
          </cell>
        </row>
        <row r="21283">
          <cell r="A21283">
            <v>99759655</v>
          </cell>
          <cell r="B21283" t="str">
            <v>Schrumpfschlauch 9/3 1,2m</v>
          </cell>
          <cell r="C21283" t="str">
            <v>1.2m gaine retract</v>
          </cell>
          <cell r="D21283">
            <v>35.1</v>
          </cell>
          <cell r="E21283" t="str">
            <v>P4</v>
          </cell>
          <cell r="F21283">
            <v>198</v>
          </cell>
          <cell r="G21283" t="str">
            <v>Stk</v>
          </cell>
          <cell r="H21283">
            <v>37.950000000000003</v>
          </cell>
        </row>
        <row r="21284">
          <cell r="A21284">
            <v>99781401</v>
          </cell>
          <cell r="B21284" t="str">
            <v>Muffe für ALWA</v>
          </cell>
          <cell r="C21284" t="str">
            <v>Manchon ALWA 3000/5000</v>
          </cell>
          <cell r="D21284">
            <v>139</v>
          </cell>
          <cell r="E21284" t="str">
            <v>P4</v>
          </cell>
          <cell r="F21284">
            <v>293</v>
          </cell>
          <cell r="G21284" t="str">
            <v>Stk</v>
          </cell>
          <cell r="H21284">
            <v>150.25</v>
          </cell>
        </row>
        <row r="21285">
          <cell r="A21285">
            <v>99781402</v>
          </cell>
          <cell r="B21285" t="str">
            <v>Hülse für ALWA3000</v>
          </cell>
          <cell r="C21285" t="str">
            <v>Manchon ALWA 5000</v>
          </cell>
          <cell r="D21285">
            <v>84.4</v>
          </cell>
          <cell r="E21285" t="str">
            <v>P4</v>
          </cell>
          <cell r="F21285">
            <v>293</v>
          </cell>
          <cell r="G21285" t="str">
            <v>Stk</v>
          </cell>
          <cell r="H21285">
            <v>91.25</v>
          </cell>
        </row>
        <row r="21286">
          <cell r="A21286">
            <v>99784602</v>
          </cell>
          <cell r="B21286" t="str">
            <v>VMS Haltestift Ruheposition</v>
          </cell>
          <cell r="C21286" t="str">
            <v>Goupille</v>
          </cell>
          <cell r="D21286">
            <v>3.95</v>
          </cell>
          <cell r="E21286" t="str">
            <v>P4</v>
          </cell>
          <cell r="F21286">
            <v>196</v>
          </cell>
          <cell r="G21286" t="str">
            <v>Stk</v>
          </cell>
          <cell r="H21286">
            <v>4.25</v>
          </cell>
        </row>
        <row r="21287">
          <cell r="A21287">
            <v>99786080</v>
          </cell>
          <cell r="B21287" t="str">
            <v>Impulsverstärker(Top-Valve)-Satz</v>
          </cell>
          <cell r="C21287" t="str">
            <v>Soupape JM 100</v>
          </cell>
          <cell r="D21287">
            <v>202</v>
          </cell>
          <cell r="E21287" t="str">
            <v>P1</v>
          </cell>
          <cell r="F21287">
            <v>120</v>
          </cell>
          <cell r="G21287" t="str">
            <v>Stk</v>
          </cell>
          <cell r="H21287">
            <v>218.35</v>
          </cell>
        </row>
        <row r="21288">
          <cell r="A21288">
            <v>99787201</v>
          </cell>
          <cell r="B21288" t="str">
            <v>Zitzenbecher-Stopfen</v>
          </cell>
          <cell r="C21288" t="str">
            <v>Obturateur manchon</v>
          </cell>
          <cell r="D21288">
            <v>7.4</v>
          </cell>
          <cell r="E21288" t="str">
            <v>P4</v>
          </cell>
          <cell r="F21288">
            <v>260</v>
          </cell>
          <cell r="G21288" t="str">
            <v>Stk</v>
          </cell>
          <cell r="H21288">
            <v>8</v>
          </cell>
        </row>
        <row r="21289">
          <cell r="A21289">
            <v>997907</v>
          </cell>
          <cell r="B21289" t="str">
            <v>Uebergangsstecker,Euro-Schweiz</v>
          </cell>
          <cell r="C21289" t="str">
            <v>Prise de raccord ch-euro</v>
          </cell>
          <cell r="D21289">
            <v>23.66</v>
          </cell>
          <cell r="E21289" t="str">
            <v>P2</v>
          </cell>
          <cell r="F21289">
            <v>383</v>
          </cell>
          <cell r="G21289" t="str">
            <v>Stk</v>
          </cell>
          <cell r="H21289">
            <v>25.6</v>
          </cell>
        </row>
        <row r="21290">
          <cell r="A21290">
            <v>99792480</v>
          </cell>
          <cell r="B21290" t="str">
            <v>Heizwiderstand (Trocknung)</v>
          </cell>
          <cell r="C21290" t="str">
            <v>Resistance ALWA 5000</v>
          </cell>
          <cell r="D21290">
            <v>41.1</v>
          </cell>
          <cell r="E21290" t="str">
            <v>P4</v>
          </cell>
          <cell r="F21290">
            <v>293</v>
          </cell>
          <cell r="G21290" t="str">
            <v>Stk</v>
          </cell>
          <cell r="H21290">
            <v>44.45</v>
          </cell>
        </row>
        <row r="21291">
          <cell r="A21291">
            <v>99795680</v>
          </cell>
          <cell r="B21291" t="str">
            <v>Indikator DU 200ml</v>
          </cell>
          <cell r="C21291" t="str">
            <v>Fluxmètre vactrol</v>
          </cell>
          <cell r="D21291">
            <v>380</v>
          </cell>
          <cell r="E21291" t="str">
            <v>P1</v>
          </cell>
          <cell r="F21291">
            <v>120</v>
          </cell>
          <cell r="G21291" t="str">
            <v>Stk</v>
          </cell>
          <cell r="H21291">
            <v>410.8</v>
          </cell>
        </row>
        <row r="21292">
          <cell r="A21292">
            <v>99795781</v>
          </cell>
          <cell r="B21292" t="str">
            <v>Indikator ACR V-Stutzen 300ml</v>
          </cell>
          <cell r="C21292" t="str">
            <v>Fluxmètre ACR 5000</v>
          </cell>
          <cell r="D21292">
            <v>405</v>
          </cell>
          <cell r="E21292" t="str">
            <v>P1</v>
          </cell>
          <cell r="F21292">
            <v>135</v>
          </cell>
          <cell r="G21292" t="str">
            <v>Stk</v>
          </cell>
          <cell r="H21292">
            <v>437.8</v>
          </cell>
        </row>
        <row r="21293">
          <cell r="A21293">
            <v>99795784</v>
          </cell>
          <cell r="B21293" t="str">
            <v>Indikator FI2 ACR H-Stutzen 300ml</v>
          </cell>
          <cell r="C21293" t="str">
            <v>Fluxmètre FI2 horizontal D16</v>
          </cell>
          <cell r="D21293">
            <v>429</v>
          </cell>
          <cell r="E21293" t="str">
            <v>P1</v>
          </cell>
          <cell r="F21293">
            <v>120</v>
          </cell>
          <cell r="G21293" t="str">
            <v>Stk</v>
          </cell>
          <cell r="H21293">
            <v>463.75</v>
          </cell>
        </row>
        <row r="21294">
          <cell r="A21294">
            <v>99797880</v>
          </cell>
          <cell r="B21294" t="str">
            <v>Glasbehälter 23l</v>
          </cell>
          <cell r="C21294" t="str">
            <v>GLOBE 23 LITRES</v>
          </cell>
          <cell r="D21294">
            <v>638</v>
          </cell>
          <cell r="E21294" t="str">
            <v>P4</v>
          </cell>
          <cell r="F21294">
            <v>292</v>
          </cell>
          <cell r="G21294" t="str">
            <v>Stk</v>
          </cell>
          <cell r="H21294">
            <v>689.7</v>
          </cell>
        </row>
        <row r="21295">
          <cell r="A21295">
            <v>99798601</v>
          </cell>
          <cell r="B21295" t="str">
            <v>Dichtung für Waschmittelbehälter</v>
          </cell>
          <cell r="C21295" t="str">
            <v>Joint reservoir ALWA</v>
          </cell>
          <cell r="D21295">
            <v>24.6</v>
          </cell>
          <cell r="E21295" t="str">
            <v>P4</v>
          </cell>
          <cell r="F21295">
            <v>293</v>
          </cell>
          <cell r="G21295" t="str">
            <v>Stk</v>
          </cell>
          <cell r="H21295">
            <v>26.6</v>
          </cell>
        </row>
        <row r="21296">
          <cell r="A21296">
            <v>99798884</v>
          </cell>
          <cell r="B21296" t="str">
            <v>Deckel D300 m. Haltekreis kpl.</v>
          </cell>
          <cell r="C21296" t="str">
            <v>Dessus boîtier duovac</v>
          </cell>
          <cell r="D21296">
            <v>87.3</v>
          </cell>
          <cell r="E21296" t="str">
            <v>P4</v>
          </cell>
          <cell r="F21296">
            <v>967</v>
          </cell>
          <cell r="G21296" t="str">
            <v>Stk</v>
          </cell>
          <cell r="H21296">
            <v>94.35</v>
          </cell>
        </row>
        <row r="21297">
          <cell r="A21297">
            <v>99807702</v>
          </cell>
          <cell r="B21297" t="str">
            <v>FloMaster Pro Deckel HD</v>
          </cell>
          <cell r="C21297" t="str">
            <v>Flomaster Pro couvrecle HD</v>
          </cell>
          <cell r="D21297">
            <v>112</v>
          </cell>
          <cell r="E21297" t="str">
            <v>P4</v>
          </cell>
          <cell r="F21297">
            <v>192</v>
          </cell>
          <cell r="G21297" t="str">
            <v>Stk</v>
          </cell>
          <cell r="H21297">
            <v>121.05</v>
          </cell>
        </row>
        <row r="21298">
          <cell r="A21298">
            <v>99809201</v>
          </cell>
          <cell r="B21298" t="str">
            <v>Glasbogen 40/34mm PC923 23L</v>
          </cell>
          <cell r="C21298" t="str">
            <v>Coude verre PC923 23L</v>
          </cell>
          <cell r="D21298">
            <v>200</v>
          </cell>
          <cell r="E21298" t="str">
            <v>P4</v>
          </cell>
          <cell r="F21298">
            <v>292</v>
          </cell>
          <cell r="G21298" t="str">
            <v>Stk</v>
          </cell>
          <cell r="H21298">
            <v>216.2</v>
          </cell>
        </row>
        <row r="21299">
          <cell r="A21299">
            <v>99811601</v>
          </cell>
          <cell r="B21299" t="str">
            <v>Widerstand f.ALWA1600</v>
          </cell>
          <cell r="C21299" t="str">
            <v>Resistance ALWA 1600</v>
          </cell>
          <cell r="D21299">
            <v>20.7</v>
          </cell>
          <cell r="E21299" t="str">
            <v>P4</v>
          </cell>
          <cell r="F21299">
            <v>293</v>
          </cell>
          <cell r="G21299" t="str">
            <v>Stk</v>
          </cell>
          <cell r="H21299">
            <v>22.4</v>
          </cell>
        </row>
        <row r="21300">
          <cell r="A21300">
            <v>99812001</v>
          </cell>
          <cell r="B21300" t="str">
            <v>Sicherungshalter für ALWA1600</v>
          </cell>
          <cell r="C21300" t="str">
            <v>Porte fusible alwa 1600</v>
          </cell>
          <cell r="D21300">
            <v>14.45</v>
          </cell>
          <cell r="E21300" t="str">
            <v>P4</v>
          </cell>
          <cell r="F21300">
            <v>293</v>
          </cell>
          <cell r="G21300" t="str">
            <v>Stk</v>
          </cell>
          <cell r="H21300">
            <v>15.6</v>
          </cell>
        </row>
        <row r="21301">
          <cell r="A21301">
            <v>99812201</v>
          </cell>
          <cell r="B21301" t="str">
            <v>Kabelverschraubung PG9</v>
          </cell>
          <cell r="C21301" t="str">
            <v>PRESSE ETOUPE D9</v>
          </cell>
          <cell r="D21301">
            <v>4</v>
          </cell>
          <cell r="E21301" t="str">
            <v>P4</v>
          </cell>
          <cell r="F21301">
            <v>195</v>
          </cell>
          <cell r="G21301" t="str">
            <v>Stk</v>
          </cell>
          <cell r="H21301">
            <v>4.3</v>
          </cell>
        </row>
        <row r="21302">
          <cell r="A21302">
            <v>99815380</v>
          </cell>
          <cell r="B21302" t="str">
            <v>Milcheinl m.Absperrg Gu 63mm (79mm SR)</v>
          </cell>
          <cell r="C21302" t="str">
            <v>Entrée 63.5 à valve</v>
          </cell>
          <cell r="D21302">
            <v>292</v>
          </cell>
          <cell r="E21302" t="str">
            <v>P1</v>
          </cell>
          <cell r="F21302">
            <v>220</v>
          </cell>
          <cell r="G21302" t="str">
            <v>Stk</v>
          </cell>
          <cell r="H21302">
            <v>315.64999999999998</v>
          </cell>
        </row>
        <row r="21303">
          <cell r="A21303">
            <v>99815401</v>
          </cell>
          <cell r="B21303" t="str">
            <v>Einlauf ohne Ventil 63mm</v>
          </cell>
          <cell r="C21303" t="str">
            <v>Entrée chbre UT 63.5</v>
          </cell>
          <cell r="D21303">
            <v>145</v>
          </cell>
          <cell r="E21303" t="str">
            <v>P4</v>
          </cell>
          <cell r="F21303">
            <v>292</v>
          </cell>
          <cell r="G21303" t="str">
            <v>Stk</v>
          </cell>
          <cell r="H21303">
            <v>156.75</v>
          </cell>
        </row>
        <row r="21304">
          <cell r="A21304">
            <v>99815580</v>
          </cell>
          <cell r="B21304" t="str">
            <v>Ventil EU 63,5</v>
          </cell>
          <cell r="C21304" t="str">
            <v>Clapet fermeture</v>
          </cell>
          <cell r="D21304">
            <v>99.2</v>
          </cell>
          <cell r="E21304" t="str">
            <v>P4</v>
          </cell>
          <cell r="F21304">
            <v>292</v>
          </cell>
          <cell r="G21304" t="str">
            <v>Stk</v>
          </cell>
          <cell r="H21304">
            <v>107.25</v>
          </cell>
        </row>
        <row r="21305">
          <cell r="A21305">
            <v>99816401</v>
          </cell>
          <cell r="B21305" t="str">
            <v>Spindel Duovac-Haltekreis</v>
          </cell>
          <cell r="C21305" t="str">
            <v>Tige cône</v>
          </cell>
          <cell r="D21305">
            <v>13.45</v>
          </cell>
          <cell r="E21305" t="str">
            <v>P4</v>
          </cell>
          <cell r="F21305">
            <v>967</v>
          </cell>
          <cell r="G21305" t="str">
            <v>Stk</v>
          </cell>
          <cell r="H21305">
            <v>14.55</v>
          </cell>
        </row>
        <row r="21306">
          <cell r="A21306">
            <v>99817101</v>
          </cell>
          <cell r="B21306" t="str">
            <v>Gummilasche für Typ4</v>
          </cell>
          <cell r="C21306" t="str">
            <v>Joint plaque ROB GS2</v>
          </cell>
          <cell r="D21306">
            <v>11.9</v>
          </cell>
          <cell r="E21306" t="str">
            <v>P4</v>
          </cell>
          <cell r="F21306">
            <v>195</v>
          </cell>
          <cell r="G21306" t="str">
            <v>Stk</v>
          </cell>
          <cell r="H21306">
            <v>12.85</v>
          </cell>
        </row>
        <row r="21307">
          <cell r="A21307">
            <v>99817501</v>
          </cell>
          <cell r="B21307" t="str">
            <v>Red. Milcheinl m.Absperrg 63-51mm (SR)</v>
          </cell>
          <cell r="C21307" t="str">
            <v>Réduction 63.5/51</v>
          </cell>
          <cell r="D21307">
            <v>84</v>
          </cell>
          <cell r="E21307" t="str">
            <v>P4</v>
          </cell>
          <cell r="F21307">
            <v>220</v>
          </cell>
          <cell r="G21307" t="str">
            <v>Stk</v>
          </cell>
          <cell r="H21307">
            <v>90.8</v>
          </cell>
        </row>
        <row r="21308">
          <cell r="A21308">
            <v>99821801</v>
          </cell>
          <cell r="B21308" t="str">
            <v>Halter Duovac 300 für neue Ausführung</v>
          </cell>
          <cell r="C21308" t="str">
            <v>Blocage duovac 300</v>
          </cell>
          <cell r="D21308">
            <v>11.75</v>
          </cell>
          <cell r="E21308" t="str">
            <v>P4</v>
          </cell>
          <cell r="F21308">
            <v>323</v>
          </cell>
          <cell r="G21308" t="str">
            <v>Stk</v>
          </cell>
          <cell r="H21308">
            <v>12.7</v>
          </cell>
        </row>
        <row r="21309">
          <cell r="A21309">
            <v>99821901</v>
          </cell>
          <cell r="B21309" t="str">
            <v>Federteller für Haltekreis</v>
          </cell>
          <cell r="C21309" t="str">
            <v>Rondelle plastique duovac 300P</v>
          </cell>
          <cell r="D21309">
            <v>4.25</v>
          </cell>
          <cell r="E21309" t="str">
            <v>P4</v>
          </cell>
          <cell r="F21309">
            <v>967</v>
          </cell>
          <cell r="G21309" t="str">
            <v>Stk</v>
          </cell>
          <cell r="H21309">
            <v>4.5999999999999996</v>
          </cell>
        </row>
        <row r="21310">
          <cell r="A21310">
            <v>99824901</v>
          </cell>
          <cell r="B21310" t="str">
            <v>Pulsschieber 2:1 (blau) f. HP102</v>
          </cell>
          <cell r="C21310" t="str">
            <v>Glissiere asym. 65/35</v>
          </cell>
          <cell r="D21310">
            <v>23.36</v>
          </cell>
          <cell r="E21310" t="str">
            <v>P4</v>
          </cell>
          <cell r="F21310">
            <v>193</v>
          </cell>
          <cell r="G21310" t="str">
            <v>Stk</v>
          </cell>
          <cell r="H21310">
            <v>25.25</v>
          </cell>
        </row>
        <row r="21311">
          <cell r="A21311">
            <v>99825601</v>
          </cell>
          <cell r="B21311" t="str">
            <v>Luftfilter f. ACR-Kasten</v>
          </cell>
          <cell r="C21311" t="str">
            <v>Filtre d’air p. ACR box</v>
          </cell>
          <cell r="D21311">
            <v>8.15</v>
          </cell>
          <cell r="E21311" t="str">
            <v>P4</v>
          </cell>
          <cell r="F21311">
            <v>196</v>
          </cell>
          <cell r="G21311" t="str">
            <v>Stk</v>
          </cell>
          <cell r="H21311">
            <v>8.8000000000000007</v>
          </cell>
        </row>
        <row r="21312">
          <cell r="A21312">
            <v>99826001</v>
          </cell>
          <cell r="B21312" t="str">
            <v>Deckel f Melkanschluss MCP100 elektr RTS</v>
          </cell>
          <cell r="C21312" t="str">
            <v>Capot combi D elec</v>
          </cell>
          <cell r="D21312">
            <v>35.200000000000003</v>
          </cell>
          <cell r="E21312" t="str">
            <v>P4</v>
          </cell>
          <cell r="F21312">
            <v>150</v>
          </cell>
          <cell r="G21312" t="str">
            <v>Stk</v>
          </cell>
          <cell r="H21312">
            <v>38.049999999999997</v>
          </cell>
        </row>
        <row r="21313">
          <cell r="A21313">
            <v>99826101</v>
          </cell>
          <cell r="B21313" t="str">
            <v>Steigrohr TF 350</v>
          </cell>
          <cell r="C21313" t="str">
            <v>Tubulure centrale TF</v>
          </cell>
          <cell r="D21313">
            <v>36.4</v>
          </cell>
          <cell r="E21313" t="str">
            <v>P4</v>
          </cell>
          <cell r="F21313">
            <v>194</v>
          </cell>
          <cell r="G21313" t="str">
            <v>Stk</v>
          </cell>
          <cell r="H21313">
            <v>39.35</v>
          </cell>
        </row>
        <row r="21314">
          <cell r="A21314">
            <v>99826880</v>
          </cell>
          <cell r="B21314" t="str">
            <v>ALPRO Relaisbox/Anlagenabschaltg.o.Lampe</v>
          </cell>
          <cell r="C21314" t="str">
            <v>Relais aux kit Alarme ALPRO</v>
          </cell>
          <cell r="D21314">
            <v>326</v>
          </cell>
          <cell r="E21314" t="str">
            <v>P1</v>
          </cell>
          <cell r="F21314">
            <v>540</v>
          </cell>
          <cell r="G21314" t="str">
            <v>Stk</v>
          </cell>
          <cell r="H21314">
            <v>352.4</v>
          </cell>
        </row>
        <row r="21315">
          <cell r="A21315">
            <v>99827080</v>
          </cell>
          <cell r="B21315" t="str">
            <v>Reinigungsmittelbeh.für ALWA5000</v>
          </cell>
          <cell r="C21315" t="str">
            <v>Boîtier det.ALWA5000</v>
          </cell>
          <cell r="D21315">
            <v>565</v>
          </cell>
          <cell r="E21315" t="str">
            <v>P4</v>
          </cell>
          <cell r="F21315">
            <v>293</v>
          </cell>
          <cell r="G21315" t="str">
            <v>Stk</v>
          </cell>
          <cell r="H21315">
            <v>610.75</v>
          </cell>
        </row>
        <row r="21316">
          <cell r="A21316">
            <v>99829783</v>
          </cell>
          <cell r="B21316" t="str">
            <v>Platine EP100 Mastereinheit</v>
          </cell>
          <cell r="C21316" t="str">
            <v>Carte boîtier EP100</v>
          </cell>
          <cell r="D21316">
            <v>1497</v>
          </cell>
          <cell r="E21316" t="str">
            <v>P4</v>
          </cell>
          <cell r="F21316">
            <v>193</v>
          </cell>
          <cell r="G21316" t="str">
            <v>Stk</v>
          </cell>
          <cell r="H21316">
            <v>1618.25</v>
          </cell>
        </row>
        <row r="21317">
          <cell r="A21317">
            <v>99830611</v>
          </cell>
          <cell r="B21317" t="str">
            <v>Verschluss PP-blau 50mm A</v>
          </cell>
          <cell r="C21317" t="str">
            <v>Bouchon PP-bleu D50</v>
          </cell>
          <cell r="D21317">
            <v>16.8</v>
          </cell>
          <cell r="E21317" t="str">
            <v>P1</v>
          </cell>
          <cell r="F21317">
            <v>210</v>
          </cell>
          <cell r="G21317" t="str">
            <v>Stk</v>
          </cell>
          <cell r="H21317">
            <v>18.149999999999999</v>
          </cell>
        </row>
        <row r="21318">
          <cell r="A21318">
            <v>99830612</v>
          </cell>
          <cell r="B21318" t="str">
            <v>Verschluss PP-blau 75mm A</v>
          </cell>
          <cell r="C21318" t="str">
            <v>Bouchon PP D75</v>
          </cell>
          <cell r="D21318">
            <v>12.1</v>
          </cell>
          <cell r="E21318" t="str">
            <v>P4</v>
          </cell>
          <cell r="F21318">
            <v>210</v>
          </cell>
          <cell r="G21318" t="str">
            <v>Stk</v>
          </cell>
          <cell r="H21318">
            <v>13.1</v>
          </cell>
        </row>
        <row r="21319">
          <cell r="A21319">
            <v>99830613</v>
          </cell>
          <cell r="B21319" t="str">
            <v>Stopfen blau für Vakuumrohr 110mm</v>
          </cell>
          <cell r="C21319" t="str">
            <v>Bouchon PP Bleu Diam 110mm</v>
          </cell>
          <cell r="D21319">
            <v>34.299999999999997</v>
          </cell>
          <cell r="E21319" t="str">
            <v>P1</v>
          </cell>
          <cell r="F21319">
            <v>210</v>
          </cell>
          <cell r="G21319" t="str">
            <v>Stk</v>
          </cell>
          <cell r="H21319">
            <v>37.1</v>
          </cell>
        </row>
        <row r="21320">
          <cell r="A21320">
            <v>99833280</v>
          </cell>
          <cell r="B21320" t="str">
            <v>Ventil f. TF350/360</v>
          </cell>
          <cell r="C21320" t="str">
            <v>Valve TF350/360/ HCC250</v>
          </cell>
          <cell r="D21320">
            <v>21.1</v>
          </cell>
          <cell r="E21320" t="str">
            <v>P4</v>
          </cell>
          <cell r="F21320">
            <v>194</v>
          </cell>
          <cell r="G21320" t="str">
            <v>Stk</v>
          </cell>
          <cell r="H21320">
            <v>22.8</v>
          </cell>
        </row>
        <row r="21321">
          <cell r="A21321">
            <v>99834001</v>
          </cell>
          <cell r="B21321" t="str">
            <v>Kabelquetschverbind 2-pol Scotchlock U1B</v>
          </cell>
          <cell r="C21321" t="str">
            <v>Connecteur etanche PR câbles</v>
          </cell>
          <cell r="D21321">
            <v>9.75</v>
          </cell>
          <cell r="E21321" t="str">
            <v>P4</v>
          </cell>
          <cell r="F21321">
            <v>191</v>
          </cell>
          <cell r="G21321" t="str">
            <v>Stk</v>
          </cell>
          <cell r="H21321">
            <v>10.55</v>
          </cell>
        </row>
        <row r="21322">
          <cell r="A21322">
            <v>99834004</v>
          </cell>
          <cell r="B21322" t="str">
            <v>VMS 3M-Verbinder</v>
          </cell>
          <cell r="C21322" t="str">
            <v>Connecteur</v>
          </cell>
          <cell r="D21322">
            <v>3.05</v>
          </cell>
          <cell r="E21322" t="str">
            <v>P4</v>
          </cell>
          <cell r="F21322">
            <v>192</v>
          </cell>
          <cell r="G21322" t="str">
            <v>Stk</v>
          </cell>
          <cell r="H21322">
            <v>3.3</v>
          </cell>
        </row>
        <row r="21323">
          <cell r="A21323">
            <v>99838080</v>
          </cell>
          <cell r="B21323" t="str">
            <v>Mitnehmer kpl.</v>
          </cell>
          <cell r="C21323" t="str">
            <v>Support aimant distr</v>
          </cell>
          <cell r="D21323">
            <v>75.7</v>
          </cell>
          <cell r="E21323" t="str">
            <v>P4</v>
          </cell>
          <cell r="F21323">
            <v>594</v>
          </cell>
          <cell r="G21323" t="str">
            <v>Stk</v>
          </cell>
          <cell r="H21323">
            <v>81.849999999999994</v>
          </cell>
        </row>
        <row r="21324">
          <cell r="A21324">
            <v>99838201</v>
          </cell>
          <cell r="B21324" t="str">
            <v>Milchschlauch vorgeformt 16x800mm</v>
          </cell>
          <cell r="C21324" t="str">
            <v>Tuyau précoudé 16 -800mm</v>
          </cell>
          <cell r="D21324">
            <v>40.700000000000003</v>
          </cell>
          <cell r="E21324" t="str">
            <v>P2</v>
          </cell>
          <cell r="F21324">
            <v>330</v>
          </cell>
          <cell r="G21324" t="str">
            <v>Stk</v>
          </cell>
          <cell r="H21324">
            <v>44</v>
          </cell>
        </row>
        <row r="21325">
          <cell r="A21325">
            <v>99842701</v>
          </cell>
          <cell r="B21325" t="str">
            <v>Relais</v>
          </cell>
          <cell r="C21325" t="str">
            <v>Relais</v>
          </cell>
          <cell r="D21325">
            <v>267</v>
          </cell>
          <cell r="E21325" t="str">
            <v>P4</v>
          </cell>
          <cell r="F21325">
            <v>293</v>
          </cell>
          <cell r="G21325" t="str">
            <v>Stk</v>
          </cell>
          <cell r="H21325">
            <v>288.64999999999998</v>
          </cell>
        </row>
        <row r="21326">
          <cell r="A21326">
            <v>99842801</v>
          </cell>
          <cell r="B21326" t="str">
            <v>Induktivsensor</v>
          </cell>
          <cell r="C21326" t="str">
            <v>Contacteur securite</v>
          </cell>
          <cell r="D21326">
            <v>779</v>
          </cell>
          <cell r="E21326" t="str">
            <v>P4</v>
          </cell>
          <cell r="F21326">
            <v>293</v>
          </cell>
          <cell r="G21326" t="str">
            <v>Stk</v>
          </cell>
          <cell r="H21326">
            <v>842.1</v>
          </cell>
        </row>
        <row r="21327">
          <cell r="A21327">
            <v>99850680</v>
          </cell>
          <cell r="B21327" t="str">
            <v>Hahnküken Kombi B</v>
          </cell>
          <cell r="C21327" t="str">
            <v>Boisseau rob combi</v>
          </cell>
          <cell r="D21327">
            <v>21.6</v>
          </cell>
          <cell r="E21327" t="str">
            <v>P4</v>
          </cell>
          <cell r="F21327">
            <v>195</v>
          </cell>
          <cell r="G21327" t="str">
            <v>Stk</v>
          </cell>
          <cell r="H21327">
            <v>23.35</v>
          </cell>
        </row>
        <row r="21328">
          <cell r="A21328">
            <v>99854501</v>
          </cell>
          <cell r="B21328" t="str">
            <v>Pilotventil C50 24V</v>
          </cell>
          <cell r="C21328" t="str">
            <v>Valve Pilote C50 - 24V DC</v>
          </cell>
          <cell r="D21328">
            <v>156</v>
          </cell>
          <cell r="E21328" t="str">
            <v>P4</v>
          </cell>
          <cell r="F21328">
            <v>293</v>
          </cell>
          <cell r="G21328" t="str">
            <v>Stk</v>
          </cell>
          <cell r="H21328">
            <v>168.65</v>
          </cell>
        </row>
        <row r="21329">
          <cell r="A21329">
            <v>99854580</v>
          </cell>
          <cell r="B21329" t="str">
            <v>Pilotventil kpl.220V ALWA</v>
          </cell>
          <cell r="C21329" t="str">
            <v>Valve pilote ALWA/hygenius 220V</v>
          </cell>
          <cell r="D21329">
            <v>187</v>
          </cell>
          <cell r="E21329" t="str">
            <v>P4</v>
          </cell>
          <cell r="F21329">
            <v>293</v>
          </cell>
          <cell r="G21329" t="str">
            <v>Stk</v>
          </cell>
          <cell r="H21329">
            <v>202.15</v>
          </cell>
        </row>
        <row r="21330">
          <cell r="A21330">
            <v>99854701</v>
          </cell>
          <cell r="B21330" t="str">
            <v>Spule für Pilotventil 220V 50Hz</v>
          </cell>
          <cell r="C21330" t="str">
            <v>Bobine 1600, 1700, 3000</v>
          </cell>
          <cell r="D21330">
            <v>98</v>
          </cell>
          <cell r="E21330" t="str">
            <v>P4</v>
          </cell>
          <cell r="F21330">
            <v>293</v>
          </cell>
          <cell r="G21330" t="str">
            <v>Stk</v>
          </cell>
          <cell r="H21330">
            <v>105.95</v>
          </cell>
        </row>
        <row r="21331">
          <cell r="A21331">
            <v>99856280</v>
          </cell>
          <cell r="B21331" t="str">
            <v>Heizung extern mit Halterung A1600</v>
          </cell>
          <cell r="C21331" t="str">
            <v>Rechauffeur</v>
          </cell>
          <cell r="D21331">
            <v>1455</v>
          </cell>
          <cell r="E21331" t="str">
            <v>P4</v>
          </cell>
          <cell r="F21331">
            <v>293</v>
          </cell>
          <cell r="G21331" t="str">
            <v>Stk</v>
          </cell>
          <cell r="H21331">
            <v>1572.85</v>
          </cell>
        </row>
        <row r="21332">
          <cell r="A21332">
            <v>99856380</v>
          </cell>
          <cell r="B21332" t="str">
            <v>Schelle f. ACR5000-Zylinder (2-Set)</v>
          </cell>
          <cell r="C21332" t="str">
            <v>Collier boîtier ACR</v>
          </cell>
          <cell r="D21332">
            <v>54.2</v>
          </cell>
          <cell r="E21332" t="str">
            <v>P1</v>
          </cell>
          <cell r="F21332">
            <v>135</v>
          </cell>
          <cell r="G21332" t="str">
            <v>Stk</v>
          </cell>
          <cell r="H21332">
            <v>58.6</v>
          </cell>
        </row>
        <row r="21333">
          <cell r="A21333">
            <v>99861480</v>
          </cell>
          <cell r="B21333" t="str">
            <v>Spule rot 24V DC</v>
          </cell>
          <cell r="C21333" t="str">
            <v>Bobine rouge 24 VDC</v>
          </cell>
          <cell r="D21333">
            <v>118</v>
          </cell>
          <cell r="E21333" t="str">
            <v>P4</v>
          </cell>
          <cell r="F21333">
            <v>193</v>
          </cell>
          <cell r="G21333" t="str">
            <v>Stk</v>
          </cell>
          <cell r="H21333">
            <v>127.55</v>
          </cell>
        </row>
        <row r="21334">
          <cell r="A21334">
            <v>99864801</v>
          </cell>
          <cell r="B21334" t="str">
            <v>Spannarm</v>
          </cell>
          <cell r="C21334" t="str">
            <v>Support sup.</v>
          </cell>
          <cell r="D21334">
            <v>195</v>
          </cell>
          <cell r="E21334" t="str">
            <v>P4</v>
          </cell>
          <cell r="F21334">
            <v>292</v>
          </cell>
          <cell r="G21334" t="str">
            <v>Stk</v>
          </cell>
          <cell r="H21334">
            <v>210.8</v>
          </cell>
        </row>
        <row r="21335">
          <cell r="A21335">
            <v>99866280</v>
          </cell>
          <cell r="B21335" t="str">
            <v>Batterie CH,11 MAx16 H,m.Kabel+Stecker</v>
          </cell>
          <cell r="C21335" t="str">
            <v>Batterie afmaster</v>
          </cell>
          <cell r="D21335">
            <v>161</v>
          </cell>
          <cell r="E21335" t="str">
            <v>P4</v>
          </cell>
          <cell r="F21335">
            <v>594</v>
          </cell>
          <cell r="G21335" t="str">
            <v>Stk</v>
          </cell>
          <cell r="H21335">
            <v>174.05</v>
          </cell>
        </row>
        <row r="21336">
          <cell r="A21336">
            <v>99869701</v>
          </cell>
          <cell r="B21336" t="str">
            <v>Ventilführung für FloMaster</v>
          </cell>
          <cell r="C21336" t="str">
            <v>Guide de valve FMS</v>
          </cell>
          <cell r="D21336">
            <v>62</v>
          </cell>
          <cell r="E21336" t="str">
            <v>P4</v>
          </cell>
          <cell r="F21336">
            <v>192</v>
          </cell>
          <cell r="G21336" t="str">
            <v>Stk</v>
          </cell>
          <cell r="H21336">
            <v>67</v>
          </cell>
        </row>
        <row r="21337">
          <cell r="A21337">
            <v>99869801</v>
          </cell>
          <cell r="B21337" t="str">
            <v>Ventil für FloMaster</v>
          </cell>
          <cell r="C21337" t="str">
            <v>Valve ouv/fermet.FMS</v>
          </cell>
          <cell r="D21337">
            <v>51.8</v>
          </cell>
          <cell r="E21337" t="str">
            <v>P4</v>
          </cell>
          <cell r="F21337">
            <v>192</v>
          </cell>
          <cell r="G21337" t="str">
            <v>Stk</v>
          </cell>
          <cell r="H21337">
            <v>56</v>
          </cell>
        </row>
        <row r="21338">
          <cell r="A21338">
            <v>99871301</v>
          </cell>
          <cell r="B21338" t="str">
            <v>Sockel</v>
          </cell>
          <cell r="C21338" t="str">
            <v>Support soufflet DV</v>
          </cell>
          <cell r="D21338">
            <v>15.2</v>
          </cell>
          <cell r="E21338" t="str">
            <v>P4</v>
          </cell>
          <cell r="F21338">
            <v>323</v>
          </cell>
          <cell r="G21338" t="str">
            <v>Stk</v>
          </cell>
          <cell r="H21338">
            <v>16.45</v>
          </cell>
        </row>
        <row r="21339">
          <cell r="A21339">
            <v>99872201</v>
          </cell>
          <cell r="B21339" t="str">
            <v>Blindstopfen Heizung Reinigungsautomat</v>
          </cell>
          <cell r="C21339" t="str">
            <v>Bouchon resistance C200</v>
          </cell>
          <cell r="D21339">
            <v>78.5</v>
          </cell>
          <cell r="E21339" t="str">
            <v>P4</v>
          </cell>
          <cell r="F21339">
            <v>293</v>
          </cell>
          <cell r="G21339" t="str">
            <v>Stk</v>
          </cell>
          <cell r="H21339">
            <v>84.85</v>
          </cell>
        </row>
        <row r="21340">
          <cell r="A21340">
            <v>99873103</v>
          </cell>
          <cell r="B21340" t="str">
            <v>Rohr für Tragarm Monovac 100C</v>
          </cell>
          <cell r="C21340" t="str">
            <v>Support monovac 100C</v>
          </cell>
          <cell r="D21340">
            <v>644</v>
          </cell>
          <cell r="E21340" t="str">
            <v>P4</v>
          </cell>
          <cell r="F21340">
            <v>967</v>
          </cell>
          <cell r="G21340" t="str">
            <v>Stk</v>
          </cell>
          <cell r="H21340">
            <v>696.15</v>
          </cell>
        </row>
        <row r="21341">
          <cell r="A21341">
            <v>99877901</v>
          </cell>
          <cell r="B21341" t="str">
            <v>Ventil für Duovac</v>
          </cell>
          <cell r="C21341" t="str">
            <v>Clapet duovac</v>
          </cell>
          <cell r="D21341">
            <v>12.55</v>
          </cell>
          <cell r="E21341" t="str">
            <v>P4</v>
          </cell>
          <cell r="F21341">
            <v>967</v>
          </cell>
          <cell r="G21341" t="str">
            <v>Stk</v>
          </cell>
          <cell r="H21341">
            <v>13.55</v>
          </cell>
        </row>
        <row r="21342">
          <cell r="A21342">
            <v>99882480</v>
          </cell>
          <cell r="B21342" t="str">
            <v>Kalibriergewicht MM15 im Koffer</v>
          </cell>
          <cell r="C21342" t="str">
            <v>Poids calibrage MM15</v>
          </cell>
          <cell r="D21342">
            <v>510</v>
          </cell>
          <cell r="E21342" t="str">
            <v>P1</v>
          </cell>
          <cell r="F21342">
            <v>120</v>
          </cell>
          <cell r="G21342" t="str">
            <v>Stk</v>
          </cell>
          <cell r="H21342">
            <v>551.29999999999995</v>
          </cell>
        </row>
        <row r="21343">
          <cell r="A21343">
            <v>99883302</v>
          </cell>
          <cell r="B21343" t="str">
            <v>Dichtung für Reinigungsventil D52</v>
          </cell>
          <cell r="C21343" t="str">
            <v>Joint de vanne de lavage D52</v>
          </cell>
          <cell r="D21343">
            <v>17.3</v>
          </cell>
          <cell r="E21343" t="str">
            <v>P4</v>
          </cell>
          <cell r="F21343">
            <v>195</v>
          </cell>
          <cell r="G21343" t="str">
            <v>Stk</v>
          </cell>
          <cell r="H21343">
            <v>18.7</v>
          </cell>
        </row>
        <row r="21344">
          <cell r="A21344">
            <v>99883580</v>
          </cell>
          <cell r="B21344" t="str">
            <v>Melkanschluss CN 90Grad/gerade 51-22mm</v>
          </cell>
          <cell r="C21344" t="str">
            <v>Entrée Lait ss 51-52 22,5/25 straight</v>
          </cell>
          <cell r="D21344">
            <v>77.099999999999994</v>
          </cell>
          <cell r="E21344" t="str">
            <v>P1</v>
          </cell>
          <cell r="F21344">
            <v>150</v>
          </cell>
          <cell r="G21344" t="str">
            <v>Stk</v>
          </cell>
          <cell r="H21344">
            <v>83.35</v>
          </cell>
        </row>
        <row r="21345">
          <cell r="A21345">
            <v>99883581</v>
          </cell>
          <cell r="B21345" t="str">
            <v>Melkanschluss CN 90Grad/gerade 63,5-22mm</v>
          </cell>
          <cell r="C21345" t="str">
            <v>Entrée Lait ss 63,5 22,5/25 straight</v>
          </cell>
          <cell r="D21345">
            <v>85.1</v>
          </cell>
          <cell r="E21345" t="str">
            <v>P1</v>
          </cell>
          <cell r="F21345">
            <v>150</v>
          </cell>
          <cell r="G21345" t="str">
            <v>Stk</v>
          </cell>
          <cell r="H21345">
            <v>92</v>
          </cell>
        </row>
        <row r="21346">
          <cell r="A21346">
            <v>99883582</v>
          </cell>
          <cell r="B21346" t="str">
            <v>Melkanschluss CN 90Grad/gerade 76,1-22mm</v>
          </cell>
          <cell r="C21346" t="str">
            <v>Entrée Lait 76,1/22 ss clamp-on</v>
          </cell>
          <cell r="D21346">
            <v>89.1</v>
          </cell>
          <cell r="E21346" t="str">
            <v>P1</v>
          </cell>
          <cell r="F21346">
            <v>150</v>
          </cell>
          <cell r="G21346" t="str">
            <v>Stk</v>
          </cell>
          <cell r="H21346">
            <v>96.3</v>
          </cell>
        </row>
        <row r="21347">
          <cell r="A21347">
            <v>99883583</v>
          </cell>
          <cell r="B21347" t="str">
            <v>Einlauf gerade 101.6/22 CN clamp-on</v>
          </cell>
          <cell r="C21347" t="str">
            <v>Entrée Lait ss 101,6 22,5/25 straight</v>
          </cell>
          <cell r="D21347">
            <v>91.3</v>
          </cell>
          <cell r="E21347" t="str">
            <v>P1</v>
          </cell>
          <cell r="F21347">
            <v>150</v>
          </cell>
          <cell r="G21347" t="str">
            <v>Stk</v>
          </cell>
          <cell r="H21347">
            <v>98.7</v>
          </cell>
        </row>
        <row r="21348">
          <cell r="A21348">
            <v>99883880</v>
          </cell>
          <cell r="B21348" t="str">
            <v>Melkanschluss CN 45Grad 52-22mm</v>
          </cell>
          <cell r="C21348" t="str">
            <v>Prise coudée inox 45degré 51/22mm</v>
          </cell>
          <cell r="D21348">
            <v>85.7</v>
          </cell>
          <cell r="E21348" t="str">
            <v>P1</v>
          </cell>
          <cell r="F21348">
            <v>150</v>
          </cell>
          <cell r="G21348" t="str">
            <v>Stk</v>
          </cell>
          <cell r="H21348">
            <v>92.65</v>
          </cell>
        </row>
        <row r="21349">
          <cell r="A21349">
            <v>99883881</v>
          </cell>
          <cell r="B21349" t="str">
            <v>Melkanschluss CN 45Grad 63,5-22mm</v>
          </cell>
          <cell r="C21349" t="str">
            <v>Prise coudée 63.5/22</v>
          </cell>
          <cell r="D21349">
            <v>88.5</v>
          </cell>
          <cell r="E21349" t="str">
            <v>P1</v>
          </cell>
          <cell r="F21349">
            <v>150</v>
          </cell>
          <cell r="G21349" t="str">
            <v>Stk</v>
          </cell>
          <cell r="H21349">
            <v>95.65</v>
          </cell>
        </row>
        <row r="21350">
          <cell r="A21350">
            <v>99883882</v>
          </cell>
          <cell r="B21350" t="str">
            <v>Melkanschluss CN 45Grad 76,1</v>
          </cell>
          <cell r="C21350" t="str">
            <v>Prise coude 76/22</v>
          </cell>
          <cell r="D21350">
            <v>93.6</v>
          </cell>
          <cell r="E21350" t="str">
            <v>P1</v>
          </cell>
          <cell r="F21350">
            <v>150</v>
          </cell>
          <cell r="G21350" t="str">
            <v>Stk</v>
          </cell>
          <cell r="H21350">
            <v>101.2</v>
          </cell>
        </row>
        <row r="21351">
          <cell r="A21351">
            <v>99883883</v>
          </cell>
          <cell r="B21351" t="str">
            <v>Melkanschluss CN 45Grad 101,6-22mm</v>
          </cell>
          <cell r="C21351" t="str">
            <v>Inlet canalisation d 101 45°diam 25</v>
          </cell>
          <cell r="D21351">
            <v>94.6</v>
          </cell>
          <cell r="E21351" t="str">
            <v>P1</v>
          </cell>
          <cell r="F21351">
            <v>150</v>
          </cell>
          <cell r="G21351" t="str">
            <v>Stk</v>
          </cell>
          <cell r="H21351">
            <v>102.25</v>
          </cell>
        </row>
        <row r="21352">
          <cell r="A21352">
            <v>99884380</v>
          </cell>
          <cell r="B21352" t="str">
            <v>Melkanschluss CN 90Grad/gerade 40-16mm</v>
          </cell>
          <cell r="C21352" t="str">
            <v>Prise droite inox D40</v>
          </cell>
          <cell r="D21352">
            <v>65.5</v>
          </cell>
          <cell r="E21352" t="str">
            <v>P1</v>
          </cell>
          <cell r="F21352">
            <v>150</v>
          </cell>
          <cell r="G21352" t="str">
            <v>Stk</v>
          </cell>
          <cell r="H21352">
            <v>70.8</v>
          </cell>
        </row>
        <row r="21353">
          <cell r="A21353">
            <v>99884381</v>
          </cell>
          <cell r="B21353" t="str">
            <v>Melkanschluss CN 90Grad/gerade 51-16mm</v>
          </cell>
          <cell r="C21353" t="str">
            <v>Prise inox droite 51/16 NM</v>
          </cell>
          <cell r="D21353">
            <v>67.599999999999994</v>
          </cell>
          <cell r="E21353" t="str">
            <v>P1</v>
          </cell>
          <cell r="F21353">
            <v>150</v>
          </cell>
          <cell r="G21353" t="str">
            <v>Stk</v>
          </cell>
          <cell r="H21353">
            <v>73.099999999999994</v>
          </cell>
        </row>
        <row r="21354">
          <cell r="A21354">
            <v>99884382</v>
          </cell>
          <cell r="B21354" t="str">
            <v>Melkanschluss CN 90Grad/gerade 63,5-16mm</v>
          </cell>
          <cell r="C21354" t="str">
            <v>Prise inox 63.5/16NM</v>
          </cell>
          <cell r="D21354">
            <v>71.5</v>
          </cell>
          <cell r="E21354" t="str">
            <v>P1</v>
          </cell>
          <cell r="F21354">
            <v>150</v>
          </cell>
          <cell r="G21354" t="str">
            <v>Stk</v>
          </cell>
          <cell r="H21354">
            <v>77.3</v>
          </cell>
        </row>
        <row r="21355">
          <cell r="A21355">
            <v>99884383</v>
          </cell>
          <cell r="B21355" t="str">
            <v>Melkanschluss CN 90Grad/gerade 76,1-16mm</v>
          </cell>
          <cell r="C21355" t="str">
            <v>Prise inox 76/16 NM</v>
          </cell>
          <cell r="D21355">
            <v>75.8</v>
          </cell>
          <cell r="E21355" t="str">
            <v>P1</v>
          </cell>
          <cell r="F21355">
            <v>150</v>
          </cell>
          <cell r="G21355" t="str">
            <v>Stk</v>
          </cell>
          <cell r="H21355">
            <v>81.95</v>
          </cell>
        </row>
        <row r="21356">
          <cell r="A21356">
            <v>99884384</v>
          </cell>
          <cell r="B21356" t="str">
            <v>Melkanschluss CN 90Grad/gerade101,6-16mm</v>
          </cell>
          <cell r="C21356" t="str">
            <v>Prise à lait inox droite d16 - d101</v>
          </cell>
          <cell r="D21356">
            <v>67.400000000000006</v>
          </cell>
          <cell r="E21356" t="str">
            <v>P1</v>
          </cell>
          <cell r="F21356">
            <v>150</v>
          </cell>
          <cell r="G21356" t="str">
            <v>Stk</v>
          </cell>
          <cell r="H21356">
            <v>72.849999999999994</v>
          </cell>
        </row>
        <row r="21357">
          <cell r="A21357">
            <v>99884680</v>
          </cell>
          <cell r="B21357" t="str">
            <v>Melkanschluss CN 45Grad 40-16mm</v>
          </cell>
          <cell r="C21357" t="str">
            <v>Entrée 45 deg. 40-16</v>
          </cell>
          <cell r="D21357">
            <v>77.7</v>
          </cell>
          <cell r="E21357" t="str">
            <v>P1</v>
          </cell>
          <cell r="F21357">
            <v>150</v>
          </cell>
          <cell r="G21357" t="str">
            <v>Stk</v>
          </cell>
          <cell r="H21357">
            <v>84</v>
          </cell>
        </row>
        <row r="21358">
          <cell r="A21358">
            <v>99884681</v>
          </cell>
          <cell r="B21358" t="str">
            <v>Melkanschluss CN 45Grad 51-16mm</v>
          </cell>
          <cell r="C21358" t="str">
            <v>Entrée lait 52-166</v>
          </cell>
          <cell r="D21358">
            <v>84.4</v>
          </cell>
          <cell r="E21358" t="str">
            <v>P1</v>
          </cell>
          <cell r="F21358">
            <v>150</v>
          </cell>
          <cell r="G21358" t="str">
            <v>Stk</v>
          </cell>
          <cell r="H21358">
            <v>91.25</v>
          </cell>
        </row>
        <row r="21359">
          <cell r="A21359">
            <v>99884682</v>
          </cell>
          <cell r="B21359" t="str">
            <v>Melkanschluss CN 45Grad 63,5-16mm</v>
          </cell>
          <cell r="C21359" t="str">
            <v>Entrée de lait 63 45degré</v>
          </cell>
          <cell r="D21359">
            <v>87.3</v>
          </cell>
          <cell r="E21359" t="str">
            <v>P1</v>
          </cell>
          <cell r="F21359">
            <v>150</v>
          </cell>
          <cell r="G21359" t="str">
            <v>Stk</v>
          </cell>
          <cell r="H21359">
            <v>94.35</v>
          </cell>
        </row>
        <row r="21360">
          <cell r="A21360">
            <v>99884683</v>
          </cell>
          <cell r="B21360" t="str">
            <v>Melkanschluss CN 45Grad 76,1-16mm</v>
          </cell>
          <cell r="C21360" t="str">
            <v>Entrée 45degré 76</v>
          </cell>
          <cell r="D21360">
            <v>89.6</v>
          </cell>
          <cell r="E21360" t="str">
            <v>P1</v>
          </cell>
          <cell r="F21360">
            <v>150</v>
          </cell>
          <cell r="G21360" t="str">
            <v>Stk</v>
          </cell>
          <cell r="H21360">
            <v>96.85</v>
          </cell>
        </row>
        <row r="21361">
          <cell r="A21361">
            <v>99885601</v>
          </cell>
          <cell r="B21361" t="str">
            <v>Dichtung</v>
          </cell>
          <cell r="C21361" t="str">
            <v>Joint</v>
          </cell>
          <cell r="D21361">
            <v>2.5</v>
          </cell>
          <cell r="E21361" t="str">
            <v>P4</v>
          </cell>
          <cell r="F21361">
            <v>195</v>
          </cell>
          <cell r="G21361" t="str">
            <v>Stk</v>
          </cell>
          <cell r="H21361">
            <v>2.7</v>
          </cell>
        </row>
        <row r="21362">
          <cell r="A21362">
            <v>99887301</v>
          </cell>
          <cell r="B21362" t="str">
            <v>Gummibalg für EP2000</v>
          </cell>
          <cell r="C21362" t="str">
            <v>Soufflet conv.EP2000</v>
          </cell>
          <cell r="D21362">
            <v>14.3</v>
          </cell>
          <cell r="E21362" t="str">
            <v>P4</v>
          </cell>
          <cell r="F21362">
            <v>323</v>
          </cell>
          <cell r="G21362" t="str">
            <v>Stk</v>
          </cell>
          <cell r="H21362">
            <v>15.45</v>
          </cell>
        </row>
        <row r="21363">
          <cell r="A21363">
            <v>99888180</v>
          </cell>
          <cell r="B21363" t="str">
            <v>Ventil VRM4000</v>
          </cell>
          <cell r="C21363" t="str">
            <v>VRM 4000#92771680</v>
          </cell>
          <cell r="D21363">
            <v>409</v>
          </cell>
          <cell r="E21363" t="str">
            <v>P1</v>
          </cell>
          <cell r="F21363">
            <v>210</v>
          </cell>
          <cell r="G21363" t="str">
            <v>Stk</v>
          </cell>
          <cell r="H21363">
            <v>442.15</v>
          </cell>
        </row>
        <row r="21364">
          <cell r="A21364">
            <v>99888501</v>
          </cell>
          <cell r="B21364" t="str">
            <v>Ventil VRM4000</v>
          </cell>
          <cell r="C21364" t="str">
            <v>Cône VRM 4000</v>
          </cell>
          <cell r="D21364">
            <v>38.4</v>
          </cell>
          <cell r="E21364" t="str">
            <v>P4</v>
          </cell>
          <cell r="F21364">
            <v>291</v>
          </cell>
          <cell r="G21364" t="str">
            <v>Stk</v>
          </cell>
          <cell r="H21364">
            <v>41.5</v>
          </cell>
        </row>
        <row r="21365">
          <cell r="A21365">
            <v>99888701</v>
          </cell>
          <cell r="B21365" t="str">
            <v>Adapter VRM4000</v>
          </cell>
          <cell r="C21365" t="str">
            <v>Adaptateur 1"1/2-50 VRM 4000</v>
          </cell>
          <cell r="D21365">
            <v>13.6</v>
          </cell>
          <cell r="E21365" t="str">
            <v>P4</v>
          </cell>
          <cell r="F21365">
            <v>291</v>
          </cell>
          <cell r="G21365" t="str">
            <v>Stk</v>
          </cell>
          <cell r="H21365">
            <v>14.7</v>
          </cell>
        </row>
        <row r="21366">
          <cell r="A21366">
            <v>99895382</v>
          </cell>
          <cell r="B21366" t="str">
            <v>Signalumwandler</v>
          </cell>
          <cell r="C21366" t="str">
            <v>Convertisseur signal</v>
          </cell>
          <cell r="D21366">
            <v>133</v>
          </cell>
          <cell r="E21366" t="str">
            <v>P4</v>
          </cell>
          <cell r="F21366">
            <v>133</v>
          </cell>
          <cell r="G21366" t="str">
            <v>Stk</v>
          </cell>
          <cell r="H21366">
            <v>143.75</v>
          </cell>
        </row>
        <row r="21367">
          <cell r="A21367">
            <v>99896380</v>
          </cell>
          <cell r="B21367" t="str">
            <v>Deckel FMP55 lang RD 60-6</v>
          </cell>
          <cell r="C21367" t="str">
            <v>FMP55_CORPS DROIT SORTIE LONGUE</v>
          </cell>
          <cell r="D21367">
            <v>642</v>
          </cell>
          <cell r="E21367" t="str">
            <v>P4</v>
          </cell>
          <cell r="F21367">
            <v>292</v>
          </cell>
          <cell r="G21367" t="str">
            <v>Stk</v>
          </cell>
          <cell r="H21367">
            <v>694</v>
          </cell>
        </row>
        <row r="21368">
          <cell r="A21368">
            <v>99896381</v>
          </cell>
          <cell r="B21368" t="str">
            <v>Deckel FMP55 rechts</v>
          </cell>
          <cell r="C21368" t="str">
            <v>FMP55_CORPS DROIT SORTIE COURTE</v>
          </cell>
          <cell r="D21368">
            <v>642</v>
          </cell>
          <cell r="E21368" t="str">
            <v>P4</v>
          </cell>
          <cell r="F21368">
            <v>292</v>
          </cell>
          <cell r="G21368" t="str">
            <v>Stk</v>
          </cell>
          <cell r="H21368">
            <v>694</v>
          </cell>
        </row>
        <row r="21369">
          <cell r="A21369">
            <v>99896970</v>
          </cell>
          <cell r="B21369" t="str">
            <v>Milchpumpe FMP55 links 1-phase 50Hz</v>
          </cell>
          <cell r="C21369" t="str">
            <v>Pompe à lait FMP55 gauche 1-phase 50Hz</v>
          </cell>
          <cell r="D21369">
            <v>1776</v>
          </cell>
          <cell r="E21369" t="str">
            <v>P1</v>
          </cell>
          <cell r="F21369">
            <v>220</v>
          </cell>
          <cell r="G21369" t="str">
            <v>Stk</v>
          </cell>
          <cell r="H21369">
            <v>1919.85</v>
          </cell>
        </row>
        <row r="21370">
          <cell r="A21370">
            <v>99896974</v>
          </cell>
          <cell r="B21370" t="str">
            <v>Milchpumpe FMP55L 50Hz 230/400V IE3</v>
          </cell>
          <cell r="C21370" t="str">
            <v>FMP55 gauche 3PH</v>
          </cell>
          <cell r="D21370">
            <v>1662</v>
          </cell>
          <cell r="E21370" t="str">
            <v>P1</v>
          </cell>
          <cell r="F21370">
            <v>220</v>
          </cell>
          <cell r="G21370" t="str">
            <v>Stk</v>
          </cell>
          <cell r="H21370">
            <v>1796.6</v>
          </cell>
        </row>
        <row r="21371">
          <cell r="A21371">
            <v>99896976</v>
          </cell>
          <cell r="B21371" t="str">
            <v>Milchpumpe, FMP55R, 50Hz, 230/400V, IE3</v>
          </cell>
          <cell r="C21371" t="str">
            <v>Pompe FMP55R, 50 Hz 230/400V, IE3</v>
          </cell>
          <cell r="D21371">
            <v>1662</v>
          </cell>
          <cell r="E21371" t="str">
            <v>P1</v>
          </cell>
          <cell r="F21371">
            <v>220</v>
          </cell>
          <cell r="G21371" t="str">
            <v>Stk</v>
          </cell>
          <cell r="H21371">
            <v>1796.6</v>
          </cell>
        </row>
        <row r="21372">
          <cell r="A21372">
            <v>99899201</v>
          </cell>
          <cell r="B21372" t="str">
            <v>MCP100 Verlängerung d.Anschlusses</v>
          </cell>
          <cell r="C21372" t="str">
            <v>Poignée robinet</v>
          </cell>
          <cell r="D21372">
            <v>38.1</v>
          </cell>
          <cell r="E21372" t="str">
            <v>P4</v>
          </cell>
          <cell r="F21372">
            <v>150</v>
          </cell>
          <cell r="G21372" t="str">
            <v>Stk</v>
          </cell>
          <cell r="H21372">
            <v>41.2</v>
          </cell>
        </row>
        <row r="21373">
          <cell r="A21373">
            <v>99899380</v>
          </cell>
          <cell r="B21373" t="str">
            <v>Milchrohrfilter CN 40mm</v>
          </cell>
          <cell r="C21373" t="str">
            <v>Filtre inox D40</v>
          </cell>
          <cell r="D21373">
            <v>449</v>
          </cell>
          <cell r="E21373" t="str">
            <v>P1</v>
          </cell>
          <cell r="F21373">
            <v>220</v>
          </cell>
          <cell r="G21373" t="str">
            <v>Stk</v>
          </cell>
          <cell r="H21373">
            <v>485.35</v>
          </cell>
        </row>
        <row r="21374">
          <cell r="A21374">
            <v>99899687</v>
          </cell>
          <cell r="B21374" t="str">
            <v>Halsband Standard 39mmx1300mm</v>
          </cell>
          <cell r="C21374" t="str">
            <v>Sangle Nue 1300mm boucle métal</v>
          </cell>
          <cell r="D21374">
            <v>18.05</v>
          </cell>
          <cell r="E21374" t="str">
            <v>P1</v>
          </cell>
          <cell r="F21374">
            <v>910</v>
          </cell>
          <cell r="G21374" t="str">
            <v>Stk</v>
          </cell>
          <cell r="H21374">
            <v>19.5</v>
          </cell>
        </row>
        <row r="21375">
          <cell r="A21375">
            <v>99899688</v>
          </cell>
          <cell r="B21375" t="str">
            <v>Halsband 39mmx1500mm</v>
          </cell>
          <cell r="C21375" t="str">
            <v>Sangle nue 1500mm boucle métal</v>
          </cell>
          <cell r="D21375">
            <v>20.2</v>
          </cell>
          <cell r="E21375" t="str">
            <v>P1</v>
          </cell>
          <cell r="F21375">
            <v>910</v>
          </cell>
          <cell r="G21375" t="str">
            <v>Stk</v>
          </cell>
          <cell r="H21375">
            <v>21.85</v>
          </cell>
        </row>
        <row r="21376">
          <cell r="A21376">
            <v>99900480</v>
          </cell>
          <cell r="B21376" t="str">
            <v>Zitzengummi Harmony 20S-ST(4x99900401)</v>
          </cell>
          <cell r="C21376" t="str">
            <v>Manchon Harmony 20S-ST (4x99900401)</v>
          </cell>
          <cell r="D21376">
            <v>59.5</v>
          </cell>
          <cell r="E21376" t="str">
            <v>P2</v>
          </cell>
          <cell r="F21376">
            <v>320</v>
          </cell>
          <cell r="G21376" t="str">
            <v>Stk</v>
          </cell>
          <cell r="H21376">
            <v>64.3</v>
          </cell>
        </row>
        <row r="21377">
          <cell r="A21377">
            <v>99900680</v>
          </cell>
          <cell r="B21377" t="str">
            <v>Zitzengummi Harmony 18S (4x99900601)</v>
          </cell>
          <cell r="C21377" t="str">
            <v>Manchon Harmony 18S (4x999006 01)</v>
          </cell>
          <cell r="D21377">
            <v>59.5</v>
          </cell>
          <cell r="E21377" t="str">
            <v>P2</v>
          </cell>
          <cell r="F21377">
            <v>320</v>
          </cell>
          <cell r="G21377" t="str">
            <v>Stk</v>
          </cell>
          <cell r="H21377">
            <v>64.3</v>
          </cell>
        </row>
        <row r="21378">
          <cell r="A21378">
            <v>99900780</v>
          </cell>
          <cell r="B21378" t="str">
            <v>Zitzengummi Harmony 20M EX (4x99900701)</v>
          </cell>
          <cell r="C21378" t="str">
            <v>Manchon Harmony 20M 335mm (4x -01)</v>
          </cell>
          <cell r="D21378">
            <v>59.5</v>
          </cell>
          <cell r="E21378" t="str">
            <v>P2</v>
          </cell>
          <cell r="F21378">
            <v>320</v>
          </cell>
          <cell r="G21378" t="str">
            <v>Set</v>
          </cell>
          <cell r="H21378">
            <v>64.3</v>
          </cell>
        </row>
        <row r="21379">
          <cell r="A21379">
            <v>99900783</v>
          </cell>
          <cell r="B21379" t="str">
            <v>Zitzengummi Harmony 20M (4x99900703)</v>
          </cell>
          <cell r="C21379" t="str">
            <v>Manchon Harmony 20M(4x99900703)</v>
          </cell>
          <cell r="D21379">
            <v>59.5</v>
          </cell>
          <cell r="E21379" t="str">
            <v>P2</v>
          </cell>
          <cell r="F21379">
            <v>320</v>
          </cell>
          <cell r="G21379" t="str">
            <v>Set</v>
          </cell>
          <cell r="H21379">
            <v>64.3</v>
          </cell>
        </row>
        <row r="21380">
          <cell r="A21380">
            <v>99900785</v>
          </cell>
          <cell r="B21380" t="str">
            <v>Zitzengummi US 20M (4x99900703)</v>
          </cell>
          <cell r="C21380" t="str">
            <v>MANCHON,20M NC(4)</v>
          </cell>
          <cell r="D21380">
            <v>59.5</v>
          </cell>
          <cell r="E21380" t="str">
            <v>P2</v>
          </cell>
          <cell r="F21380">
            <v>320</v>
          </cell>
          <cell r="G21380" t="str">
            <v>Set</v>
          </cell>
          <cell r="H21380">
            <v>64.3</v>
          </cell>
        </row>
        <row r="21381">
          <cell r="A21381">
            <v>99900880</v>
          </cell>
          <cell r="B21381" t="str">
            <v>Zitzengummi Harmony 22M EX (4x99900801)</v>
          </cell>
          <cell r="C21381" t="str">
            <v>Manchon Harmony 22M 335mm (4x -01)</v>
          </cell>
          <cell r="D21381">
            <v>59.5</v>
          </cell>
          <cell r="E21381" t="str">
            <v>P2</v>
          </cell>
          <cell r="F21381">
            <v>320</v>
          </cell>
          <cell r="G21381" t="str">
            <v>Set</v>
          </cell>
          <cell r="H21381">
            <v>64.3</v>
          </cell>
        </row>
        <row r="21382">
          <cell r="A21382">
            <v>99900982</v>
          </cell>
          <cell r="B21382" t="str">
            <v>Zitzengummi Harmony 20M SL(4x99900901)</v>
          </cell>
          <cell r="C21382" t="str">
            <v>Manchon Harmony 20M (4x999009 01)</v>
          </cell>
          <cell r="D21382">
            <v>59.5</v>
          </cell>
          <cell r="E21382" t="str">
            <v>P2</v>
          </cell>
          <cell r="F21382">
            <v>320</v>
          </cell>
          <cell r="G21382" t="str">
            <v>Set</v>
          </cell>
          <cell r="H21382">
            <v>64.3</v>
          </cell>
        </row>
        <row r="21383">
          <cell r="A21383">
            <v>99900983</v>
          </cell>
          <cell r="B21383" t="str">
            <v>Zitzengummi US 20M-SL (4x99900901</v>
          </cell>
          <cell r="C21383" t="str">
            <v>MANCHON HARMONY20M Soft Lip(4x999009 03)</v>
          </cell>
          <cell r="D21383">
            <v>59.5</v>
          </cell>
          <cell r="E21383" t="str">
            <v>P2</v>
          </cell>
          <cell r="F21383">
            <v>320</v>
          </cell>
          <cell r="G21383" t="str">
            <v>Set</v>
          </cell>
          <cell r="H21383">
            <v>64.3</v>
          </cell>
        </row>
        <row r="21384">
          <cell r="A21384">
            <v>99902301</v>
          </cell>
          <cell r="B21384" t="str">
            <v>Förderschnecke 64mm</v>
          </cell>
          <cell r="C21384" t="str">
            <v>Vis distrib. 64mm</v>
          </cell>
          <cell r="D21384">
            <v>65.2</v>
          </cell>
          <cell r="E21384" t="str">
            <v>P4</v>
          </cell>
          <cell r="F21384">
            <v>596</v>
          </cell>
          <cell r="G21384" t="str">
            <v>Stk</v>
          </cell>
          <cell r="H21384">
            <v>70.5</v>
          </cell>
        </row>
        <row r="21385">
          <cell r="A21385">
            <v>99902530</v>
          </cell>
          <cell r="B21385" t="str">
            <v>Servicekit für Drainageventil 4000h</v>
          </cell>
          <cell r="C21385" t="str">
            <v>Kit de service p.purge autom.4000h</v>
          </cell>
          <cell r="D21385">
            <v>38.1</v>
          </cell>
          <cell r="E21385" t="str">
            <v>P4</v>
          </cell>
          <cell r="F21385">
            <v>292</v>
          </cell>
          <cell r="G21385" t="str">
            <v>Stk</v>
          </cell>
          <cell r="H21385">
            <v>41.2</v>
          </cell>
        </row>
        <row r="21386">
          <cell r="A21386">
            <v>99902580</v>
          </cell>
          <cell r="B21386" t="str">
            <v>Drainageventil</v>
          </cell>
          <cell r="C21386" t="str">
            <v>Valve de drainage#99902581</v>
          </cell>
          <cell r="D21386">
            <v>75.8</v>
          </cell>
          <cell r="E21386" t="str">
            <v>P4</v>
          </cell>
          <cell r="F21386">
            <v>292</v>
          </cell>
          <cell r="G21386" t="str">
            <v>Stk</v>
          </cell>
          <cell r="H21386">
            <v>81.95</v>
          </cell>
        </row>
        <row r="21387">
          <cell r="A21387">
            <v>99902581</v>
          </cell>
          <cell r="B21387" t="str">
            <v>Drainageventil aut StandAlone</v>
          </cell>
          <cell r="C21387" t="str">
            <v>vanne de vidange complète</v>
          </cell>
          <cell r="D21387">
            <v>137</v>
          </cell>
          <cell r="E21387" t="str">
            <v>P1</v>
          </cell>
          <cell r="F21387">
            <v>220</v>
          </cell>
          <cell r="G21387" t="str">
            <v>Stk</v>
          </cell>
          <cell r="H21387">
            <v>148.1</v>
          </cell>
        </row>
        <row r="21388">
          <cell r="A21388">
            <v>99902601</v>
          </cell>
          <cell r="B21388" t="str">
            <v>Gehäuse für Abflussventil</v>
          </cell>
          <cell r="C21388" t="str">
            <v>Corps purge automatique</v>
          </cell>
          <cell r="D21388">
            <v>50.3</v>
          </cell>
          <cell r="E21388" t="str">
            <v>P4</v>
          </cell>
          <cell r="F21388">
            <v>293</v>
          </cell>
          <cell r="G21388" t="str">
            <v>Stk</v>
          </cell>
          <cell r="H21388">
            <v>54.35</v>
          </cell>
        </row>
        <row r="21389">
          <cell r="A21389">
            <v>99903001</v>
          </cell>
          <cell r="B21389" t="str">
            <v>Membrane Drainageventil</v>
          </cell>
          <cell r="C21389" t="str">
            <v>Membrane valve drainage</v>
          </cell>
          <cell r="D21389">
            <v>20.399999999999999</v>
          </cell>
          <cell r="E21389" t="str">
            <v>P4</v>
          </cell>
          <cell r="F21389">
            <v>292</v>
          </cell>
          <cell r="G21389" t="str">
            <v>Stk</v>
          </cell>
          <cell r="H21389">
            <v>22.05</v>
          </cell>
        </row>
        <row r="21390">
          <cell r="A21390">
            <v>99908701</v>
          </cell>
          <cell r="B21390" t="str">
            <v>Adapter Pulsator/Gewinde</v>
          </cell>
          <cell r="C21390" t="str">
            <v>Connecteur Pulsateur</v>
          </cell>
          <cell r="D21390">
            <v>21.1</v>
          </cell>
          <cell r="E21390" t="str">
            <v>P4</v>
          </cell>
          <cell r="F21390">
            <v>150</v>
          </cell>
          <cell r="G21390" t="str">
            <v>Stk</v>
          </cell>
          <cell r="H21390">
            <v>22.8</v>
          </cell>
        </row>
        <row r="21391">
          <cell r="A21391">
            <v>99908702</v>
          </cell>
          <cell r="B21391" t="str">
            <v>Pulsator Adapter Bajonet</v>
          </cell>
          <cell r="C21391" t="str">
            <v>Adaptateur baïonette de Pulsateur</v>
          </cell>
          <cell r="D21391">
            <v>16.3</v>
          </cell>
          <cell r="E21391" t="str">
            <v>P4</v>
          </cell>
          <cell r="F21391">
            <v>967</v>
          </cell>
          <cell r="G21391" t="str">
            <v>Stk</v>
          </cell>
          <cell r="H21391">
            <v>17.600000000000001</v>
          </cell>
        </row>
        <row r="21392">
          <cell r="A21392">
            <v>99909263</v>
          </cell>
          <cell r="B21392" t="str">
            <v>Schwamm 80x80mm 10St.</v>
          </cell>
          <cell r="C21392" t="str">
            <v>Set of sponges 80x80 (10)</v>
          </cell>
          <cell r="D21392">
            <v>18</v>
          </cell>
          <cell r="E21392" t="str">
            <v>P2</v>
          </cell>
          <cell r="F21392">
            <v>372</v>
          </cell>
          <cell r="G21392" t="str">
            <v>Stk</v>
          </cell>
          <cell r="H21392">
            <v>19.45</v>
          </cell>
        </row>
        <row r="21393">
          <cell r="A21393">
            <v>99910080</v>
          </cell>
          <cell r="B21393" t="str">
            <v>Testrohr f.Kalibrierung Mimessg. kpl.</v>
          </cell>
          <cell r="C21393" t="str">
            <v>Tube asp.calibr.FMS</v>
          </cell>
          <cell r="D21393">
            <v>327</v>
          </cell>
          <cell r="E21393" t="str">
            <v>P4</v>
          </cell>
          <cell r="F21393">
            <v>260</v>
          </cell>
          <cell r="G21393" t="str">
            <v>Stk</v>
          </cell>
          <cell r="H21393">
            <v>353.5</v>
          </cell>
        </row>
        <row r="21394">
          <cell r="A21394">
            <v>99912301</v>
          </cell>
          <cell r="B21394" t="str">
            <v>Zwischenplatte f. FloMaster</v>
          </cell>
          <cell r="C21394" t="str">
            <v>DISTANCE TUBE F. FLO-MASTER</v>
          </cell>
          <cell r="D21394">
            <v>32.4</v>
          </cell>
          <cell r="E21394" t="str">
            <v>P4</v>
          </cell>
          <cell r="F21394">
            <v>192</v>
          </cell>
          <cell r="G21394" t="str">
            <v>Stk</v>
          </cell>
          <cell r="H21394">
            <v>35</v>
          </cell>
        </row>
        <row r="21395">
          <cell r="A21395">
            <v>99912580</v>
          </cell>
          <cell r="B21395" t="str">
            <v>Servo Recorder Grundausrüstung</v>
          </cell>
          <cell r="C21395" t="str">
            <v>Adapt vidange pneuma</v>
          </cell>
          <cell r="D21395">
            <v>867</v>
          </cell>
          <cell r="E21395" t="str">
            <v>P1</v>
          </cell>
          <cell r="F21395">
            <v>120</v>
          </cell>
          <cell r="G21395" t="str">
            <v>Stk</v>
          </cell>
          <cell r="H21395">
            <v>937.25</v>
          </cell>
        </row>
        <row r="21396">
          <cell r="A21396">
            <v>99912581</v>
          </cell>
          <cell r="B21396" t="str">
            <v>Recorder Montageset</v>
          </cell>
          <cell r="C21396" t="str">
            <v>Set d'installation Recorder</v>
          </cell>
          <cell r="D21396">
            <v>661</v>
          </cell>
          <cell r="E21396" t="str">
            <v>P1</v>
          </cell>
          <cell r="F21396">
            <v>120</v>
          </cell>
          <cell r="G21396" t="str">
            <v>Stk</v>
          </cell>
          <cell r="H21396">
            <v>714.55</v>
          </cell>
        </row>
        <row r="21397">
          <cell r="A21397">
            <v>99912680</v>
          </cell>
          <cell r="B21397" t="str">
            <v>Montagesatz</v>
          </cell>
          <cell r="C21397" t="str">
            <v>Kit montage record</v>
          </cell>
          <cell r="D21397">
            <v>433</v>
          </cell>
          <cell r="E21397" t="str">
            <v>P1</v>
          </cell>
          <cell r="F21397">
            <v>120</v>
          </cell>
          <cell r="G21397" t="str">
            <v>Stk</v>
          </cell>
          <cell r="H21397">
            <v>468.05</v>
          </cell>
        </row>
        <row r="21398">
          <cell r="A21398">
            <v>99913380</v>
          </cell>
          <cell r="B21398" t="str">
            <v>Konsole für Milchpumpe</v>
          </cell>
          <cell r="C21398" t="str">
            <v>Support PC1400</v>
          </cell>
          <cell r="D21398">
            <v>516</v>
          </cell>
          <cell r="E21398" t="str">
            <v>P4</v>
          </cell>
          <cell r="F21398">
            <v>292</v>
          </cell>
          <cell r="G21398" t="str">
            <v>Stk</v>
          </cell>
          <cell r="H21398">
            <v>557.79999999999995</v>
          </cell>
        </row>
        <row r="21399">
          <cell r="A21399">
            <v>99913580</v>
          </cell>
          <cell r="B21399" t="str">
            <v>Halterung für PC1400</v>
          </cell>
          <cell r="C21399" t="str">
            <v>Support PC1400</v>
          </cell>
          <cell r="D21399">
            <v>72.8</v>
          </cell>
          <cell r="E21399" t="str">
            <v>P4</v>
          </cell>
          <cell r="F21399">
            <v>292</v>
          </cell>
          <cell r="G21399" t="str">
            <v>Stk</v>
          </cell>
          <cell r="H21399">
            <v>78.7</v>
          </cell>
        </row>
        <row r="21400">
          <cell r="A21400">
            <v>99914201</v>
          </cell>
          <cell r="B21400" t="str">
            <v>Sicherungsring, Kunststoff</v>
          </cell>
          <cell r="C21400" t="str">
            <v>Bague de retenue</v>
          </cell>
          <cell r="D21400">
            <v>8</v>
          </cell>
          <cell r="E21400" t="str">
            <v>P4</v>
          </cell>
          <cell r="F21400">
            <v>193</v>
          </cell>
          <cell r="G21400" t="str">
            <v>Stk</v>
          </cell>
          <cell r="H21400">
            <v>8.65</v>
          </cell>
        </row>
        <row r="21401">
          <cell r="A21401">
            <v>99914280</v>
          </cell>
          <cell r="B21401" t="str">
            <v>Sperrring (5St.)</v>
          </cell>
          <cell r="C21401" t="str">
            <v>Connecteur pulsateur</v>
          </cell>
          <cell r="D21401">
            <v>33.299999999999997</v>
          </cell>
          <cell r="E21401" t="str">
            <v>P4</v>
          </cell>
          <cell r="F21401">
            <v>150</v>
          </cell>
          <cell r="G21401" t="str">
            <v>Sat</v>
          </cell>
          <cell r="H21401">
            <v>36</v>
          </cell>
        </row>
        <row r="21402">
          <cell r="A21402">
            <v>99914401</v>
          </cell>
          <cell r="B21402" t="str">
            <v>Schlauchklemme CN für 16mm Milchschlauch</v>
          </cell>
          <cell r="C21402" t="str">
            <v>Pince inox tuyau à lait 16/27mm</v>
          </cell>
          <cell r="D21402">
            <v>50.3</v>
          </cell>
          <cell r="E21402" t="str">
            <v>P1</v>
          </cell>
          <cell r="F21402">
            <v>120</v>
          </cell>
          <cell r="G21402" t="str">
            <v>Stk</v>
          </cell>
          <cell r="H21402">
            <v>54.35</v>
          </cell>
        </row>
        <row r="21403">
          <cell r="A21403">
            <v>99914501</v>
          </cell>
          <cell r="B21403" t="str">
            <v>Einbauthermostat EMF-2, 900mm</v>
          </cell>
          <cell r="C21403" t="str">
            <v>Thermostat ALWA 5000</v>
          </cell>
          <cell r="D21403">
            <v>885</v>
          </cell>
          <cell r="E21403" t="str">
            <v>P4</v>
          </cell>
          <cell r="F21403">
            <v>293</v>
          </cell>
          <cell r="G21403" t="str">
            <v>Stk</v>
          </cell>
          <cell r="H21403">
            <v>956.7</v>
          </cell>
        </row>
        <row r="21404">
          <cell r="A21404">
            <v>99914502</v>
          </cell>
          <cell r="B21404" t="str">
            <v>Einbauthermostat EMF-2, 1250mm</v>
          </cell>
          <cell r="C21404" t="str">
            <v>Thermostat départ alwa 5000-C100 star</v>
          </cell>
          <cell r="D21404">
            <v>989</v>
          </cell>
          <cell r="E21404" t="str">
            <v>P4</v>
          </cell>
          <cell r="F21404">
            <v>293</v>
          </cell>
          <cell r="G21404" t="str">
            <v>Stk</v>
          </cell>
          <cell r="H21404">
            <v>1069.0999999999999</v>
          </cell>
        </row>
        <row r="21405">
          <cell r="A21405">
            <v>99916103</v>
          </cell>
          <cell r="B21405" t="str">
            <v>Unterlegscheibe Nylon</v>
          </cell>
          <cell r="C21405" t="str">
            <v>Rondelle nylon</v>
          </cell>
          <cell r="D21405">
            <v>1.6</v>
          </cell>
          <cell r="E21405" t="str">
            <v>P4</v>
          </cell>
          <cell r="F21405">
            <v>196</v>
          </cell>
          <cell r="G21405" t="str">
            <v>Stk</v>
          </cell>
          <cell r="H21405">
            <v>1.75</v>
          </cell>
        </row>
        <row r="21406">
          <cell r="A21406">
            <v>99922804</v>
          </cell>
          <cell r="B21406" t="str">
            <v>Ankerbolzen M12x120 TZN</v>
          </cell>
          <cell r="C21406" t="str">
            <v>Goujon d'ancrage zingué M12x120</v>
          </cell>
          <cell r="D21406">
            <v>3.15</v>
          </cell>
          <cell r="E21406" t="str">
            <v>P4</v>
          </cell>
          <cell r="F21406">
            <v>925</v>
          </cell>
          <cell r="G21406" t="str">
            <v>Stk</v>
          </cell>
          <cell r="H21406">
            <v>3.4</v>
          </cell>
        </row>
        <row r="21407">
          <cell r="A21407">
            <v>99923407</v>
          </cell>
          <cell r="B21407" t="str">
            <v>Verschlussstopfen Manifold</v>
          </cell>
          <cell r="C21407" t="str">
            <v>Bouchon d'extrémité pour le monifold</v>
          </cell>
          <cell r="D21407">
            <v>0.95</v>
          </cell>
          <cell r="E21407" t="str">
            <v>P4</v>
          </cell>
          <cell r="F21407">
            <v>194</v>
          </cell>
          <cell r="G21407" t="str">
            <v>Stk</v>
          </cell>
          <cell r="H21407">
            <v>1.05</v>
          </cell>
        </row>
        <row r="21408">
          <cell r="A21408">
            <v>99923409</v>
          </cell>
          <cell r="B21408" t="str">
            <v>Kunststoffstopfen f. 1½in Rohr</v>
          </cell>
          <cell r="C21408" t="str">
            <v>Bouchon plastique pour tube 1 1/2p</v>
          </cell>
          <cell r="D21408">
            <v>3.75</v>
          </cell>
          <cell r="E21408" t="str">
            <v>P1</v>
          </cell>
          <cell r="F21408">
            <v>807</v>
          </cell>
          <cell r="G21408" t="str">
            <v>Stk</v>
          </cell>
          <cell r="H21408">
            <v>4.05</v>
          </cell>
        </row>
        <row r="21409">
          <cell r="A21409">
            <v>99925101</v>
          </cell>
          <cell r="B21409" t="str">
            <v>Dichtung Insert FloMaster (schwarz)</v>
          </cell>
          <cell r="C21409" t="str">
            <v>Petit JT.prisée.FMS</v>
          </cell>
          <cell r="D21409">
            <v>12.8</v>
          </cell>
          <cell r="E21409" t="str">
            <v>P4</v>
          </cell>
          <cell r="F21409">
            <v>192</v>
          </cell>
          <cell r="G21409" t="str">
            <v>Stk</v>
          </cell>
          <cell r="H21409">
            <v>13.85</v>
          </cell>
        </row>
        <row r="21410">
          <cell r="A21410">
            <v>99925102</v>
          </cell>
          <cell r="B21410" t="str">
            <v>Dichtung rot zu Fetts. / Messl. FM</v>
          </cell>
          <cell r="C21410" t="str">
            <v>Joint rouge pour collecteur de graisse</v>
          </cell>
          <cell r="D21410">
            <v>19.899999999999999</v>
          </cell>
          <cell r="E21410" t="str">
            <v>P4</v>
          </cell>
          <cell r="F21410">
            <v>192</v>
          </cell>
          <cell r="G21410" t="str">
            <v>Stk</v>
          </cell>
          <cell r="H21410">
            <v>21.5</v>
          </cell>
        </row>
        <row r="21411">
          <cell r="A21411">
            <v>99925380</v>
          </cell>
          <cell r="B21411" t="str">
            <v>Membranensatz f.EP100B/EP2090/VACVAC</v>
          </cell>
          <cell r="C21411" t="str">
            <v>Kit Diaphragme EP100/EP2090 4000/48</v>
          </cell>
          <cell r="D21411">
            <v>42.6</v>
          </cell>
          <cell r="E21411" t="str">
            <v>P4</v>
          </cell>
          <cell r="F21411">
            <v>193</v>
          </cell>
          <cell r="G21411" t="str">
            <v>Stk</v>
          </cell>
          <cell r="H21411">
            <v>46.05</v>
          </cell>
        </row>
        <row r="21412">
          <cell r="A21412">
            <v>99926501</v>
          </cell>
          <cell r="B21412" t="str">
            <v>Stopfen für LPR</v>
          </cell>
          <cell r="C21412" t="str">
            <v>Bouchon flotteur LPR</v>
          </cell>
          <cell r="D21412">
            <v>36.700000000000003</v>
          </cell>
          <cell r="E21412" t="str">
            <v>P4</v>
          </cell>
          <cell r="F21412">
            <v>292</v>
          </cell>
          <cell r="G21412" t="str">
            <v>Stk</v>
          </cell>
          <cell r="H21412">
            <v>39.65</v>
          </cell>
        </row>
        <row r="21413">
          <cell r="A21413">
            <v>99934102</v>
          </cell>
          <cell r="B21413" t="str">
            <v>Mutter, Sechskant, M6, CN m.Flansch</v>
          </cell>
          <cell r="C21413" t="str">
            <v>Ecrou inox</v>
          </cell>
          <cell r="D21413">
            <v>2.25</v>
          </cell>
          <cell r="E21413" t="str">
            <v>P4</v>
          </cell>
          <cell r="F21413">
            <v>292</v>
          </cell>
          <cell r="G21413" t="str">
            <v>Stk</v>
          </cell>
          <cell r="H21413">
            <v>2.4500000000000002</v>
          </cell>
        </row>
        <row r="21414">
          <cell r="A21414">
            <v>99934103</v>
          </cell>
          <cell r="B21414" t="str">
            <v>Karosseriemutter, M8, A2-70, DIN6923</v>
          </cell>
          <cell r="C21414" t="str">
            <v>Ecrou DIN6923 M8 A2</v>
          </cell>
          <cell r="D21414">
            <v>2.25</v>
          </cell>
          <cell r="E21414" t="str">
            <v>P4</v>
          </cell>
          <cell r="F21414">
            <v>196</v>
          </cell>
          <cell r="G21414" t="str">
            <v>Stk</v>
          </cell>
          <cell r="H21414">
            <v>2.4500000000000002</v>
          </cell>
        </row>
        <row r="21415">
          <cell r="A21415">
            <v>99936582</v>
          </cell>
          <cell r="B21415" t="str">
            <v>Drucker Epson LX 350+ohne Kabel/Papier</v>
          </cell>
          <cell r="C21415" t="str">
            <v>IMPRIMANTE EPSON LX300+</v>
          </cell>
          <cell r="D21415">
            <v>765</v>
          </cell>
          <cell r="E21415" t="str">
            <v>P1</v>
          </cell>
          <cell r="F21415">
            <v>510</v>
          </cell>
          <cell r="G21415" t="str">
            <v>Stk</v>
          </cell>
          <cell r="H21415">
            <v>826.95</v>
          </cell>
        </row>
        <row r="21416">
          <cell r="A21416">
            <v>99940101</v>
          </cell>
          <cell r="B21416" t="str">
            <v>Gehäuse CLCL</v>
          </cell>
          <cell r="C21416" t="str">
            <v>Pivot support universel</v>
          </cell>
          <cell r="D21416">
            <v>59.9</v>
          </cell>
          <cell r="E21416" t="str">
            <v>P4</v>
          </cell>
          <cell r="F21416">
            <v>194</v>
          </cell>
          <cell r="G21416" t="str">
            <v>Stk</v>
          </cell>
          <cell r="H21416">
            <v>64.75</v>
          </cell>
        </row>
        <row r="21417">
          <cell r="A21417">
            <v>99940201</v>
          </cell>
          <cell r="B21417" t="str">
            <v>Kolben</v>
          </cell>
          <cell r="C21417" t="str">
            <v>Distributeur d'eau B.d.L.rabatable</v>
          </cell>
          <cell r="D21417">
            <v>39.1</v>
          </cell>
          <cell r="E21417" t="str">
            <v>P4</v>
          </cell>
          <cell r="F21417">
            <v>194</v>
          </cell>
          <cell r="G21417" t="str">
            <v>Stk</v>
          </cell>
          <cell r="H21417">
            <v>42.25</v>
          </cell>
        </row>
        <row r="21418">
          <cell r="A21418">
            <v>99940380</v>
          </cell>
          <cell r="B21418" t="str">
            <v>Konsole Melkzeugaufnahme kpl.</v>
          </cell>
          <cell r="C21418" t="str">
            <v>Support plateau de lavage</v>
          </cell>
          <cell r="D21418">
            <v>28.4</v>
          </cell>
          <cell r="E21418" t="str">
            <v>P4</v>
          </cell>
          <cell r="F21418">
            <v>194</v>
          </cell>
          <cell r="G21418" t="str">
            <v>Stk</v>
          </cell>
          <cell r="H21418">
            <v>30.7</v>
          </cell>
        </row>
        <row r="21419">
          <cell r="A21419">
            <v>99940401</v>
          </cell>
          <cell r="B21419" t="str">
            <v>Klemmteil f.Melkzeugaufnahme</v>
          </cell>
          <cell r="C21419" t="str">
            <v>embout tube plateau lavage</v>
          </cell>
          <cell r="D21419">
            <v>11.1</v>
          </cell>
          <cell r="E21419" t="str">
            <v>P4</v>
          </cell>
          <cell r="F21419">
            <v>194</v>
          </cell>
          <cell r="G21419" t="str">
            <v>Stk</v>
          </cell>
          <cell r="H21419">
            <v>12</v>
          </cell>
        </row>
        <row r="21420">
          <cell r="A21420">
            <v>99940581</v>
          </cell>
          <cell r="B21420" t="str">
            <v>Dichtungssatz</v>
          </cell>
          <cell r="C21420" t="str">
            <v>Kit joints P.L.U.</v>
          </cell>
          <cell r="D21420">
            <v>33.299999999999997</v>
          </cell>
          <cell r="E21420" t="str">
            <v>P4</v>
          </cell>
          <cell r="F21420">
            <v>194</v>
          </cell>
          <cell r="G21420" t="str">
            <v>Stk</v>
          </cell>
          <cell r="H21420">
            <v>36</v>
          </cell>
        </row>
        <row r="21421">
          <cell r="A21421">
            <v>99941080</v>
          </cell>
          <cell r="B21421" t="str">
            <v>Halter f.Sprühdüse/MZ-Aufnahme Super</v>
          </cell>
          <cell r="C21421" t="str">
            <v>Support coupelles</v>
          </cell>
          <cell r="D21421">
            <v>41.3</v>
          </cell>
          <cell r="E21421" t="str">
            <v>P4</v>
          </cell>
          <cell r="F21421">
            <v>194</v>
          </cell>
          <cell r="G21421" t="str">
            <v>Stk</v>
          </cell>
          <cell r="H21421">
            <v>44.65</v>
          </cell>
        </row>
        <row r="21422">
          <cell r="A21422">
            <v>99941282</v>
          </cell>
          <cell r="B21422" t="str">
            <v>Sprühdüse mit Dichtung</v>
          </cell>
          <cell r="C21422" t="str">
            <v>Coupelle et diffusseur</v>
          </cell>
          <cell r="D21422">
            <v>15.2</v>
          </cell>
          <cell r="E21422" t="str">
            <v>P4</v>
          </cell>
          <cell r="F21422">
            <v>194</v>
          </cell>
          <cell r="G21422" t="str">
            <v>Stk</v>
          </cell>
          <cell r="H21422">
            <v>16.45</v>
          </cell>
        </row>
        <row r="21423">
          <cell r="A21423">
            <v>99941302</v>
          </cell>
          <cell r="B21423" t="str">
            <v>Dichtung Melkzeugaufnahme neu</v>
          </cell>
          <cell r="C21423" t="str">
            <v>Joint contact manchon</v>
          </cell>
          <cell r="D21423">
            <v>9.1</v>
          </cell>
          <cell r="E21423" t="str">
            <v>P4</v>
          </cell>
          <cell r="F21423">
            <v>194</v>
          </cell>
          <cell r="G21423" t="str">
            <v>Stk</v>
          </cell>
          <cell r="H21423">
            <v>9.85</v>
          </cell>
        </row>
        <row r="21424">
          <cell r="A21424">
            <v>99941401</v>
          </cell>
          <cell r="B21424" t="str">
            <v>Gummidichtung</v>
          </cell>
          <cell r="C21424" t="str">
            <v>Joint etanch. plu</v>
          </cell>
          <cell r="D21424">
            <v>11.3</v>
          </cell>
          <cell r="E21424" t="str">
            <v>P4</v>
          </cell>
          <cell r="F21424">
            <v>194</v>
          </cell>
          <cell r="G21424" t="str">
            <v>Stk</v>
          </cell>
          <cell r="H21424">
            <v>12.2</v>
          </cell>
        </row>
        <row r="21425">
          <cell r="A21425">
            <v>99941501</v>
          </cell>
          <cell r="B21425" t="str">
            <v>Deckel</v>
          </cell>
          <cell r="C21425" t="str">
            <v>Couvercle p.lav.univ.</v>
          </cell>
          <cell r="D21425">
            <v>122</v>
          </cell>
          <cell r="E21425" t="str">
            <v>P4</v>
          </cell>
          <cell r="F21425">
            <v>194</v>
          </cell>
          <cell r="G21425" t="str">
            <v>Stk</v>
          </cell>
          <cell r="H21425">
            <v>131.9</v>
          </cell>
        </row>
        <row r="21426">
          <cell r="A21426">
            <v>99941680</v>
          </cell>
          <cell r="B21426" t="str">
            <v>Konsole M8x16</v>
          </cell>
          <cell r="C21426" t="str">
            <v>support pour couvercle clcl</v>
          </cell>
          <cell r="D21426">
            <v>78.099999999999994</v>
          </cell>
          <cell r="E21426" t="str">
            <v>P4</v>
          </cell>
          <cell r="F21426">
            <v>194</v>
          </cell>
          <cell r="G21426" t="str">
            <v>Stk</v>
          </cell>
          <cell r="H21426">
            <v>84.45</v>
          </cell>
        </row>
        <row r="21427">
          <cell r="A21427">
            <v>99941781</v>
          </cell>
          <cell r="B21427" t="str">
            <v>Konsole für MZ-Aufnahme Super</v>
          </cell>
          <cell r="C21427" t="str">
            <v>Support manifold 130mm</v>
          </cell>
          <cell r="D21427">
            <v>157</v>
          </cell>
          <cell r="E21427" t="str">
            <v>P1</v>
          </cell>
          <cell r="F21427">
            <v>142</v>
          </cell>
          <cell r="G21427" t="str">
            <v>Stk</v>
          </cell>
          <cell r="H21427">
            <v>169.7</v>
          </cell>
        </row>
        <row r="21428">
          <cell r="A21428">
            <v>99941901</v>
          </cell>
          <cell r="B21428" t="str">
            <v>Rohr CN 40/38 mit Bohrung RTS L=1360</v>
          </cell>
          <cell r="C21428" t="str">
            <v>Tuyau inox 40/38 avec trou RTS L=1360</v>
          </cell>
          <cell r="D21428">
            <v>109</v>
          </cell>
          <cell r="E21428" t="str">
            <v>P4</v>
          </cell>
          <cell r="F21428">
            <v>194</v>
          </cell>
          <cell r="G21428" t="str">
            <v>Stk</v>
          </cell>
          <cell r="H21428">
            <v>117.85</v>
          </cell>
        </row>
        <row r="21429">
          <cell r="A21429">
            <v>99942781</v>
          </cell>
          <cell r="B21429" t="str">
            <v>Druckerkabel 25/9 polig</v>
          </cell>
          <cell r="C21429" t="str">
            <v>Câble interface alpro-imprimante</v>
          </cell>
          <cell r="D21429">
            <v>26.1</v>
          </cell>
          <cell r="E21429" t="str">
            <v>P4</v>
          </cell>
          <cell r="F21429">
            <v>591</v>
          </cell>
          <cell r="G21429" t="str">
            <v>Stk</v>
          </cell>
          <cell r="H21429">
            <v>28.2</v>
          </cell>
        </row>
        <row r="21430">
          <cell r="A21430">
            <v>99942784</v>
          </cell>
          <cell r="B21430" t="str">
            <v>Kabel 9/9 ALPRO / PC oder Psion</v>
          </cell>
          <cell r="C21430" t="str">
            <v>Câble AFM-PC 9 broch RS232</v>
          </cell>
          <cell r="D21430">
            <v>27.9</v>
          </cell>
          <cell r="E21430" t="str">
            <v>P4</v>
          </cell>
          <cell r="F21430">
            <v>591</v>
          </cell>
          <cell r="G21430" t="str">
            <v>Stk</v>
          </cell>
          <cell r="H21430">
            <v>30.15</v>
          </cell>
        </row>
        <row r="21431">
          <cell r="A21431">
            <v>99944830</v>
          </cell>
          <cell r="B21431" t="str">
            <v>Plast DP Musterbox</v>
          </cell>
          <cell r="C21431" t="str">
            <v>Plast DP boîte échantillon</v>
          </cell>
          <cell r="D21431">
            <v>200</v>
          </cell>
          <cell r="E21431" t="str">
            <v>P2</v>
          </cell>
          <cell r="F21431">
            <v>370</v>
          </cell>
          <cell r="G21431" t="str">
            <v>Stk</v>
          </cell>
          <cell r="H21431">
            <v>216.2</v>
          </cell>
        </row>
        <row r="21432">
          <cell r="A21432">
            <v>99944845</v>
          </cell>
          <cell r="B21432" t="str">
            <v>Mixerstab für Bohrmaschinen</v>
          </cell>
          <cell r="C21432" t="str">
            <v>Mélangeur</v>
          </cell>
          <cell r="D21432">
            <v>30.6</v>
          </cell>
          <cell r="E21432" t="str">
            <v>P2</v>
          </cell>
          <cell r="F21432">
            <v>370</v>
          </cell>
          <cell r="G21432" t="str">
            <v>Stk</v>
          </cell>
          <cell r="H21432">
            <v>33.1</v>
          </cell>
        </row>
        <row r="21433">
          <cell r="A21433">
            <v>99944847</v>
          </cell>
          <cell r="B21433" t="str">
            <v>Glättekelle Metall gezahnt 280x130mm</v>
          </cell>
          <cell r="C21433" t="str">
            <v>Platoir acier crante</v>
          </cell>
          <cell r="D21433">
            <v>17.3</v>
          </cell>
          <cell r="E21433" t="str">
            <v>P2</v>
          </cell>
          <cell r="F21433">
            <v>370</v>
          </cell>
          <cell r="G21433" t="str">
            <v>Stk</v>
          </cell>
          <cell r="H21433">
            <v>18.7</v>
          </cell>
        </row>
        <row r="21434">
          <cell r="A21434">
            <v>99944854</v>
          </cell>
          <cell r="B21434" t="str">
            <v>Karborundumstein mit Halter</v>
          </cell>
          <cell r="C21434" t="str">
            <v>Pierre à poncer ronde g.m. avec poignée</v>
          </cell>
          <cell r="D21434">
            <v>284</v>
          </cell>
          <cell r="F21434">
            <v>370</v>
          </cell>
          <cell r="G21434" t="str">
            <v>Stk</v>
          </cell>
          <cell r="H21434">
            <v>307</v>
          </cell>
        </row>
        <row r="21435">
          <cell r="A21435">
            <v>99944855</v>
          </cell>
          <cell r="B21435" t="str">
            <v>Karborundumstein rund</v>
          </cell>
          <cell r="C21435" t="str">
            <v>Pierre à poncer ronde de rechange</v>
          </cell>
          <cell r="D21435">
            <v>183</v>
          </cell>
          <cell r="F21435">
            <v>370</v>
          </cell>
          <cell r="G21435" t="str">
            <v>Stk</v>
          </cell>
          <cell r="H21435">
            <v>197.8</v>
          </cell>
        </row>
        <row r="21436">
          <cell r="A21436">
            <v>99944857</v>
          </cell>
          <cell r="B21436" t="str">
            <v>Farbroller 18cm kpl.</v>
          </cell>
          <cell r="C21436" t="str">
            <v>Rouleau + manche</v>
          </cell>
          <cell r="D21436">
            <v>12.2</v>
          </cell>
          <cell r="E21436" t="str">
            <v>P2</v>
          </cell>
          <cell r="F21436">
            <v>370</v>
          </cell>
          <cell r="G21436" t="str">
            <v>Stk</v>
          </cell>
          <cell r="H21436">
            <v>13.2</v>
          </cell>
        </row>
        <row r="21437">
          <cell r="A21437">
            <v>99944859</v>
          </cell>
          <cell r="B21437" t="str">
            <v>Ersatzrolle für Farbroller 18cm</v>
          </cell>
          <cell r="C21437" t="str">
            <v>Recharge rouleau</v>
          </cell>
          <cell r="D21437">
            <v>7.8</v>
          </cell>
          <cell r="E21437" t="str">
            <v>P2</v>
          </cell>
          <cell r="F21437">
            <v>370</v>
          </cell>
          <cell r="G21437" t="str">
            <v>Stk</v>
          </cell>
          <cell r="H21437">
            <v>8.4499999999999993</v>
          </cell>
        </row>
        <row r="21438">
          <cell r="A21438">
            <v>99944860</v>
          </cell>
          <cell r="B21438" t="str">
            <v>Karborundumstein</v>
          </cell>
          <cell r="C21438" t="str">
            <v>Carborudum</v>
          </cell>
          <cell r="D21438">
            <v>24.58</v>
          </cell>
          <cell r="E21438" t="str">
            <v>P2</v>
          </cell>
          <cell r="F21438">
            <v>370</v>
          </cell>
          <cell r="G21438" t="str">
            <v>Stk</v>
          </cell>
          <cell r="H21438">
            <v>26.55</v>
          </cell>
        </row>
        <row r="21439">
          <cell r="A21439">
            <v>99944881</v>
          </cell>
          <cell r="B21439" t="str">
            <v>Malerrolle 25cm mit Griff</v>
          </cell>
          <cell r="C21439" t="str">
            <v>Rouleau 25 cm avec etrier</v>
          </cell>
          <cell r="D21439">
            <v>13.35</v>
          </cell>
          <cell r="E21439" t="str">
            <v>P2</v>
          </cell>
          <cell r="F21439">
            <v>370</v>
          </cell>
          <cell r="G21439" t="str">
            <v>Stk</v>
          </cell>
          <cell r="H21439">
            <v>14.45</v>
          </cell>
        </row>
        <row r="21440">
          <cell r="A21440">
            <v>99944882</v>
          </cell>
          <cell r="B21440" t="str">
            <v>Ersatzrolle 25cm</v>
          </cell>
          <cell r="C21440" t="str">
            <v>Rouleau Plast bleu 25cm</v>
          </cell>
          <cell r="D21440">
            <v>10.6</v>
          </cell>
          <cell r="E21440" t="str">
            <v>P2</v>
          </cell>
          <cell r="F21440">
            <v>370</v>
          </cell>
          <cell r="G21440" t="str">
            <v>Stk</v>
          </cell>
          <cell r="H21440">
            <v>11.45</v>
          </cell>
        </row>
        <row r="21441">
          <cell r="A21441">
            <v>99944883</v>
          </cell>
          <cell r="B21441" t="str">
            <v>Abklebeband f.Betonböden 48mm, L=50m</v>
          </cell>
          <cell r="C21441" t="str">
            <v>Ruban adhesif revet.sur beton (50m/48mm)</v>
          </cell>
          <cell r="D21441">
            <v>12</v>
          </cell>
          <cell r="E21441" t="str">
            <v>P2</v>
          </cell>
          <cell r="F21441">
            <v>370</v>
          </cell>
          <cell r="G21441" t="str">
            <v>Stk</v>
          </cell>
          <cell r="H21441">
            <v>12.95</v>
          </cell>
        </row>
        <row r="21442">
          <cell r="A21442">
            <v>99944884</v>
          </cell>
          <cell r="B21442" t="str">
            <v>Nagelschuhe</v>
          </cell>
          <cell r="C21442" t="str">
            <v>Chaussure à clous</v>
          </cell>
          <cell r="D21442">
            <v>109</v>
          </cell>
          <cell r="F21442">
            <v>370</v>
          </cell>
          <cell r="G21442" t="str">
            <v>Stk</v>
          </cell>
          <cell r="H21442">
            <v>117.85</v>
          </cell>
        </row>
        <row r="21443">
          <cell r="A21443">
            <v>99944893</v>
          </cell>
          <cell r="B21443" t="str">
            <v>Gummispachtel 350mm</v>
          </cell>
          <cell r="C21443" t="str">
            <v>Spatule pour primer epoxy ou DPM</v>
          </cell>
          <cell r="D21443">
            <v>67</v>
          </cell>
          <cell r="E21443" t="str">
            <v>P2</v>
          </cell>
          <cell r="F21443">
            <v>370</v>
          </cell>
          <cell r="G21443" t="str">
            <v>Stk</v>
          </cell>
          <cell r="H21443">
            <v>72.45</v>
          </cell>
        </row>
        <row r="21444">
          <cell r="A21444">
            <v>99944901</v>
          </cell>
          <cell r="B21444" t="str">
            <v>Komfort-Bodenrost blau 1m²</v>
          </cell>
          <cell r="C21444" t="str">
            <v>Caillebotis fosse bleu 1m²</v>
          </cell>
          <cell r="D21444">
            <v>126</v>
          </cell>
          <cell r="E21444" t="str">
            <v>P2</v>
          </cell>
          <cell r="F21444">
            <v>875</v>
          </cell>
          <cell r="G21444" t="str">
            <v>M</v>
          </cell>
          <cell r="H21444">
            <v>136.19999999999999</v>
          </cell>
        </row>
        <row r="21445">
          <cell r="A21445">
            <v>99944902</v>
          </cell>
          <cell r="B21445" t="str">
            <v>Komfort-Bodenrost grau 1m²</v>
          </cell>
          <cell r="C21445" t="str">
            <v>Caillebotis fosse gris 1m²</v>
          </cell>
          <cell r="D21445">
            <v>126</v>
          </cell>
          <cell r="E21445" t="str">
            <v>P2</v>
          </cell>
          <cell r="F21445">
            <v>875</v>
          </cell>
          <cell r="G21445" t="str">
            <v>M</v>
          </cell>
          <cell r="H21445">
            <v>136.19999999999999</v>
          </cell>
        </row>
        <row r="21446">
          <cell r="A21446">
            <v>99944903</v>
          </cell>
          <cell r="B21446" t="str">
            <v>Komfort-Seitenstück blau</v>
          </cell>
          <cell r="C21446" t="str">
            <v>Bordure bleue</v>
          </cell>
          <cell r="D21446">
            <v>15.25</v>
          </cell>
          <cell r="E21446" t="str">
            <v>P2</v>
          </cell>
          <cell r="F21446">
            <v>875</v>
          </cell>
          <cell r="G21446" t="str">
            <v>Stk</v>
          </cell>
          <cell r="H21446">
            <v>16.5</v>
          </cell>
        </row>
        <row r="21447">
          <cell r="A21447">
            <v>99944905</v>
          </cell>
          <cell r="B21447" t="str">
            <v>Komfort Bodenrost blau 5m²</v>
          </cell>
          <cell r="C21447" t="str">
            <v>Caillebotis fosse bleu 5m²</v>
          </cell>
          <cell r="D21447">
            <v>630</v>
          </cell>
          <cell r="E21447" t="str">
            <v>P2</v>
          </cell>
          <cell r="F21447">
            <v>875</v>
          </cell>
          <cell r="G21447" t="str">
            <v>Kar</v>
          </cell>
          <cell r="H21447">
            <v>681.05</v>
          </cell>
        </row>
        <row r="21448">
          <cell r="A21448">
            <v>99944906</v>
          </cell>
          <cell r="B21448" t="str">
            <v>Komfort Bodenrost grau 5m²</v>
          </cell>
          <cell r="C21448" t="str">
            <v>Caillebotis fosse gris 5m²</v>
          </cell>
          <cell r="D21448">
            <v>630</v>
          </cell>
          <cell r="E21448" t="str">
            <v>P2</v>
          </cell>
          <cell r="F21448">
            <v>875</v>
          </cell>
          <cell r="G21448" t="str">
            <v>Kar</v>
          </cell>
          <cell r="H21448">
            <v>681.05</v>
          </cell>
        </row>
        <row r="21449">
          <cell r="A21449">
            <v>99944907</v>
          </cell>
          <cell r="B21449" t="str">
            <v>Komfort-Ecke blau</v>
          </cell>
          <cell r="C21449" t="str">
            <v>Angle bleu</v>
          </cell>
          <cell r="D21449">
            <v>9.35</v>
          </cell>
          <cell r="E21449" t="str">
            <v>P2</v>
          </cell>
          <cell r="F21449">
            <v>875</v>
          </cell>
          <cell r="G21449" t="str">
            <v>Stk</v>
          </cell>
          <cell r="H21449">
            <v>10.1</v>
          </cell>
        </row>
        <row r="21450">
          <cell r="A21450">
            <v>99950086</v>
          </cell>
          <cell r="B21450" t="str">
            <v>Melkzeugaufnahme Harmony o. Haube</v>
          </cell>
          <cell r="C21450" t="str">
            <v>4 COUPELLES UNIVERS. Emboitables D40</v>
          </cell>
          <cell r="D21450">
            <v>293</v>
          </cell>
          <cell r="E21450" t="str">
            <v>P1</v>
          </cell>
          <cell r="F21450">
            <v>142</v>
          </cell>
          <cell r="G21450" t="str">
            <v>Stk</v>
          </cell>
          <cell r="H21450">
            <v>316.75</v>
          </cell>
        </row>
        <row r="21451">
          <cell r="A21451">
            <v>99950093</v>
          </cell>
          <cell r="B21451" t="str">
            <v>Mehrfachverteiler</v>
          </cell>
          <cell r="C21451" t="str">
            <v>Diffuseur Coupelle Dia 56,2</v>
          </cell>
          <cell r="D21451">
            <v>104</v>
          </cell>
          <cell r="E21451" t="str">
            <v>P1</v>
          </cell>
          <cell r="F21451">
            <v>142</v>
          </cell>
          <cell r="G21451" t="str">
            <v>Stk</v>
          </cell>
          <cell r="H21451">
            <v>112.4</v>
          </cell>
        </row>
        <row r="21452">
          <cell r="A21452">
            <v>99950098</v>
          </cell>
          <cell r="B21452" t="str">
            <v>Melkzeugaufnahme Super</v>
          </cell>
          <cell r="C21452" t="str">
            <v>Bloc lavage pivotant vers le haut nu</v>
          </cell>
          <cell r="D21452">
            <v>398</v>
          </cell>
          <cell r="E21452" t="str">
            <v>P1</v>
          </cell>
          <cell r="F21452">
            <v>142</v>
          </cell>
          <cell r="G21452" t="str">
            <v>Stk</v>
          </cell>
          <cell r="H21452">
            <v>430.25</v>
          </cell>
        </row>
        <row r="21453">
          <cell r="A21453">
            <v>99950501</v>
          </cell>
          <cell r="B21453" t="str">
            <v>Gummidichtung für Vac. Nippel</v>
          </cell>
          <cell r="C21453" t="str">
            <v>Joint rob.combi</v>
          </cell>
          <cell r="D21453">
            <v>7.25</v>
          </cell>
          <cell r="E21453" t="str">
            <v>P4</v>
          </cell>
          <cell r="F21453">
            <v>195</v>
          </cell>
          <cell r="G21453" t="str">
            <v>Stk</v>
          </cell>
          <cell r="H21453">
            <v>7.85</v>
          </cell>
        </row>
        <row r="21454">
          <cell r="A21454">
            <v>99952101</v>
          </cell>
          <cell r="B21454" t="str">
            <v>Schraube, Sechskant M8x16 DIN933 A2</v>
          </cell>
          <cell r="C21454" t="str">
            <v>Boulon de serrage M8x16 inox A2</v>
          </cell>
          <cell r="D21454">
            <v>2.2999999999999998</v>
          </cell>
          <cell r="E21454" t="str">
            <v>P4</v>
          </cell>
          <cell r="F21454">
            <v>195</v>
          </cell>
          <cell r="G21454" t="str">
            <v>Stk</v>
          </cell>
          <cell r="H21454">
            <v>2.5</v>
          </cell>
        </row>
        <row r="21455">
          <cell r="A21455">
            <v>99952102</v>
          </cell>
          <cell r="B21455" t="str">
            <v>Schraube, Sechskant M8x20 DIN933 A2</v>
          </cell>
          <cell r="C21455" t="str">
            <v>VIS HM 8X20 INOX</v>
          </cell>
          <cell r="D21455">
            <v>2.25</v>
          </cell>
          <cell r="E21455" t="str">
            <v>P4</v>
          </cell>
          <cell r="F21455">
            <v>291</v>
          </cell>
          <cell r="G21455" t="str">
            <v>Stk</v>
          </cell>
          <cell r="H21455">
            <v>2.4500000000000002</v>
          </cell>
        </row>
        <row r="21456">
          <cell r="A21456">
            <v>99952103</v>
          </cell>
          <cell r="B21456" t="str">
            <v>Schraube, Sechskant M8x25 DIN933 A2</v>
          </cell>
          <cell r="C21456" t="str">
            <v>vis M8 x 25 fixation du profilé star</v>
          </cell>
          <cell r="D21456">
            <v>2.2999999999999998</v>
          </cell>
          <cell r="E21456" t="str">
            <v>P4</v>
          </cell>
          <cell r="F21456">
            <v>292</v>
          </cell>
          <cell r="G21456" t="str">
            <v>Stk</v>
          </cell>
          <cell r="H21456">
            <v>2.5</v>
          </cell>
        </row>
        <row r="21457">
          <cell r="A21457">
            <v>99952104</v>
          </cell>
          <cell r="B21457" t="str">
            <v>Schraube, Sechskant, M8x30 DIN933 A2</v>
          </cell>
          <cell r="C21457" t="str">
            <v>VIS M8x30 pour fixation bride de vérin</v>
          </cell>
          <cell r="D21457">
            <v>2.35</v>
          </cell>
          <cell r="E21457" t="str">
            <v>P4</v>
          </cell>
          <cell r="F21457">
            <v>292</v>
          </cell>
          <cell r="G21457" t="str">
            <v>Stk</v>
          </cell>
          <cell r="H21457">
            <v>2.5499999999999998</v>
          </cell>
        </row>
        <row r="21458">
          <cell r="A21458">
            <v>99952106</v>
          </cell>
          <cell r="B21458" t="str">
            <v>Schraube, Sechskant, M8x40 DIN933 A2</v>
          </cell>
          <cell r="C21458" t="str">
            <v>Vis M8 x 40 A2-70</v>
          </cell>
          <cell r="D21458">
            <v>2.5</v>
          </cell>
          <cell r="E21458" t="str">
            <v>P4</v>
          </cell>
          <cell r="F21458">
            <v>196</v>
          </cell>
          <cell r="G21458" t="str">
            <v>Stk</v>
          </cell>
          <cell r="H21458">
            <v>2.7</v>
          </cell>
        </row>
        <row r="21459">
          <cell r="A21459">
            <v>99952108</v>
          </cell>
          <cell r="B21459" t="str">
            <v>Schraube, Sechskant, M8x50 DIN933 A2</v>
          </cell>
          <cell r="C21459" t="str">
            <v>Vis DIN M8x50 Hexagonal</v>
          </cell>
          <cell r="D21459">
            <v>2.9</v>
          </cell>
          <cell r="E21459" t="str">
            <v>P4</v>
          </cell>
          <cell r="F21459">
            <v>196</v>
          </cell>
          <cell r="G21459" t="str">
            <v>Stk</v>
          </cell>
          <cell r="H21459">
            <v>3.15</v>
          </cell>
        </row>
        <row r="21460">
          <cell r="A21460">
            <v>99952110</v>
          </cell>
          <cell r="B21460" t="str">
            <v>Schraube, Sechskant, M8x60 DIN931 A2</v>
          </cell>
          <cell r="C21460" t="str">
            <v>Vis DIN 931 M8X60</v>
          </cell>
          <cell r="D21460">
            <v>2.9</v>
          </cell>
          <cell r="E21460" t="str">
            <v>P4</v>
          </cell>
          <cell r="F21460">
            <v>196</v>
          </cell>
          <cell r="G21460" t="str">
            <v>Stk</v>
          </cell>
          <cell r="H21460">
            <v>3.15</v>
          </cell>
        </row>
        <row r="21461">
          <cell r="A21461">
            <v>99952112</v>
          </cell>
          <cell r="B21461" t="str">
            <v>Schraube, M8x70, A2, DIN933</v>
          </cell>
          <cell r="C21461" t="str">
            <v>Vis inox DIN933 M8X70 A2</v>
          </cell>
          <cell r="D21461">
            <v>2.9</v>
          </cell>
          <cell r="E21461" t="str">
            <v>P4</v>
          </cell>
          <cell r="F21461">
            <v>196</v>
          </cell>
          <cell r="G21461" t="str">
            <v>Stk</v>
          </cell>
          <cell r="H21461">
            <v>3.15</v>
          </cell>
        </row>
        <row r="21462">
          <cell r="A21462">
            <v>99952113</v>
          </cell>
          <cell r="B21462" t="str">
            <v>Schraube DIN933 M8x75</v>
          </cell>
          <cell r="C21462" t="str">
            <v>Boulon M8x75</v>
          </cell>
          <cell r="D21462">
            <v>2.4</v>
          </cell>
          <cell r="E21462" t="str">
            <v>P4</v>
          </cell>
          <cell r="F21462">
            <v>196</v>
          </cell>
          <cell r="G21462" t="str">
            <v>Stk</v>
          </cell>
          <cell r="H21462">
            <v>2.6</v>
          </cell>
        </row>
        <row r="21463">
          <cell r="A21463">
            <v>99952117</v>
          </cell>
          <cell r="B21463" t="str">
            <v>VMS Schraube M16x55 A2</v>
          </cell>
          <cell r="C21463" t="str">
            <v>Vis DIN 931 M16X55 A2</v>
          </cell>
          <cell r="D21463">
            <v>7</v>
          </cell>
          <cell r="E21463" t="str">
            <v>P4</v>
          </cell>
          <cell r="F21463">
            <v>196</v>
          </cell>
          <cell r="G21463" t="str">
            <v>Stk</v>
          </cell>
          <cell r="H21463">
            <v>7.55</v>
          </cell>
        </row>
        <row r="21464">
          <cell r="A21464">
            <v>99952130</v>
          </cell>
          <cell r="B21464" t="str">
            <v>VMS Sechskanntschraube M10 L100</v>
          </cell>
          <cell r="C21464" t="str">
            <v>.E.Hexagon screw M10 L100</v>
          </cell>
          <cell r="D21464">
            <v>4</v>
          </cell>
          <cell r="E21464" t="str">
            <v>P1</v>
          </cell>
          <cell r="F21464">
            <v>160</v>
          </cell>
          <cell r="G21464" t="str">
            <v>Stk</v>
          </cell>
          <cell r="H21464">
            <v>4.3</v>
          </cell>
        </row>
        <row r="21465">
          <cell r="A21465">
            <v>99952131</v>
          </cell>
          <cell r="B21465" t="str">
            <v>Sechskantschraube Comfort-Start Kolben</v>
          </cell>
          <cell r="C21465" t="str">
            <v>Vis Hexagonale</v>
          </cell>
          <cell r="D21465">
            <v>2.9</v>
          </cell>
          <cell r="E21465" t="str">
            <v>P4</v>
          </cell>
          <cell r="F21465">
            <v>925</v>
          </cell>
          <cell r="G21465" t="str">
            <v>Stk</v>
          </cell>
          <cell r="H21465">
            <v>3.15</v>
          </cell>
        </row>
        <row r="21466">
          <cell r="A21466">
            <v>99952139</v>
          </cell>
          <cell r="B21466" t="str">
            <v>Schraube M10x160mm CN</v>
          </cell>
          <cell r="C21466" t="str">
            <v>Vis M10x160mm SS</v>
          </cell>
          <cell r="D21466">
            <v>13.3</v>
          </cell>
          <cell r="E21466" t="str">
            <v>P4</v>
          </cell>
          <cell r="F21466">
            <v>925</v>
          </cell>
          <cell r="G21466" t="str">
            <v>Stk</v>
          </cell>
          <cell r="H21466">
            <v>14.4</v>
          </cell>
        </row>
        <row r="21467">
          <cell r="A21467">
            <v>99952145</v>
          </cell>
          <cell r="B21467" t="str">
            <v>V300 Schraube, Sechskant M3x6</v>
          </cell>
          <cell r="C21467" t="str">
            <v>V300 Vis, agitateur</v>
          </cell>
          <cell r="D21467">
            <v>0.3</v>
          </cell>
          <cell r="E21467" t="str">
            <v>P4</v>
          </cell>
          <cell r="F21467">
            <v>196</v>
          </cell>
          <cell r="G21467" t="str">
            <v>Stk</v>
          </cell>
          <cell r="H21467">
            <v>0.3</v>
          </cell>
        </row>
        <row r="21468">
          <cell r="A21468">
            <v>99952146</v>
          </cell>
          <cell r="B21468" t="str">
            <v>V300 Schraube Sechskant M4x10 A2</v>
          </cell>
          <cell r="C21468" t="str">
            <v>V300 Vis DIN 933 M4x10 A2</v>
          </cell>
          <cell r="D21468">
            <v>0.15</v>
          </cell>
          <cell r="E21468" t="str">
            <v>P4</v>
          </cell>
          <cell r="F21468">
            <v>196</v>
          </cell>
          <cell r="G21468" t="str">
            <v>Stk</v>
          </cell>
          <cell r="H21468">
            <v>0.15</v>
          </cell>
        </row>
        <row r="21469">
          <cell r="A21469">
            <v>99952201</v>
          </cell>
          <cell r="B21469" t="str">
            <v>Mutter, Sechskant, M6 DIN934 A2</v>
          </cell>
          <cell r="C21469" t="str">
            <v>ECROU M6 10.0MM</v>
          </cell>
          <cell r="D21469">
            <v>0.8</v>
          </cell>
          <cell r="E21469" t="str">
            <v>P4</v>
          </cell>
          <cell r="F21469">
            <v>195</v>
          </cell>
          <cell r="G21469" t="str">
            <v>Stk</v>
          </cell>
          <cell r="H21469">
            <v>0.85</v>
          </cell>
        </row>
        <row r="21470">
          <cell r="A21470">
            <v>99952202</v>
          </cell>
          <cell r="B21470" t="str">
            <v>Mutter, Sechskant, M8 DIN934 A2-70</v>
          </cell>
          <cell r="C21470" t="str">
            <v>Ecrou M8 galva</v>
          </cell>
          <cell r="D21470">
            <v>1.1499999999999999</v>
          </cell>
          <cell r="E21470" t="str">
            <v>P4</v>
          </cell>
          <cell r="F21470">
            <v>195</v>
          </cell>
          <cell r="G21470" t="str">
            <v>Stk</v>
          </cell>
          <cell r="H21470">
            <v>1.25</v>
          </cell>
        </row>
        <row r="21471">
          <cell r="A21471">
            <v>99952204</v>
          </cell>
          <cell r="B21471" t="str">
            <v>Mutter, Sechskant, M4 DIN934 A2</v>
          </cell>
          <cell r="C21471" t="str">
            <v>Ecrou M4</v>
          </cell>
          <cell r="D21471">
            <v>0.45</v>
          </cell>
          <cell r="E21471" t="str">
            <v>P4</v>
          </cell>
          <cell r="F21471">
            <v>591</v>
          </cell>
          <cell r="G21471" t="str">
            <v>Stk</v>
          </cell>
          <cell r="H21471">
            <v>0.5</v>
          </cell>
        </row>
        <row r="21472">
          <cell r="A21472">
            <v>99952205</v>
          </cell>
          <cell r="B21472" t="str">
            <v>Mutter, Sechskant, M5 DIN934 A2</v>
          </cell>
          <cell r="C21472" t="str">
            <v>Ecrou hexagonal M5 DIN 934 A2</v>
          </cell>
          <cell r="D21472">
            <v>0.8</v>
          </cell>
          <cell r="E21472" t="str">
            <v>P4</v>
          </cell>
          <cell r="F21472">
            <v>196</v>
          </cell>
          <cell r="G21472" t="str">
            <v>Stk</v>
          </cell>
          <cell r="H21472">
            <v>0.85</v>
          </cell>
        </row>
        <row r="21473">
          <cell r="A21473">
            <v>99952206</v>
          </cell>
          <cell r="B21473" t="str">
            <v>Mutter, Sechskant, M10</v>
          </cell>
          <cell r="C21473" t="str">
            <v>Écrou hexagonal M10.</v>
          </cell>
          <cell r="D21473">
            <v>0.8</v>
          </cell>
          <cell r="E21473" t="str">
            <v>P1</v>
          </cell>
          <cell r="F21473">
            <v>371</v>
          </cell>
          <cell r="G21473" t="str">
            <v>Stk</v>
          </cell>
          <cell r="H21473">
            <v>0.85</v>
          </cell>
        </row>
        <row r="21474">
          <cell r="A21474">
            <v>99952207</v>
          </cell>
          <cell r="B21474" t="str">
            <v>Mutter M12 CN</v>
          </cell>
          <cell r="C21474" t="str">
            <v>Ecrou HEX M12 Inox</v>
          </cell>
          <cell r="D21474">
            <v>0.9</v>
          </cell>
          <cell r="E21474" t="str">
            <v>P1</v>
          </cell>
          <cell r="F21474">
            <v>765</v>
          </cell>
          <cell r="G21474" t="str">
            <v>Stk</v>
          </cell>
          <cell r="H21474">
            <v>0.95</v>
          </cell>
        </row>
        <row r="21475">
          <cell r="A21475">
            <v>99952208</v>
          </cell>
          <cell r="B21475" t="str">
            <v>Sechskantmutter, M16 DIN934</v>
          </cell>
          <cell r="C21475" t="str">
            <v>.E.Hexagon NUT,M16 DIN934</v>
          </cell>
          <cell r="D21475">
            <v>3.1</v>
          </cell>
          <cell r="E21475" t="str">
            <v>P1</v>
          </cell>
          <cell r="F21475">
            <v>110</v>
          </cell>
          <cell r="G21475" t="str">
            <v>Stk</v>
          </cell>
          <cell r="H21475">
            <v>3.35</v>
          </cell>
        </row>
        <row r="21476">
          <cell r="A21476">
            <v>99956880</v>
          </cell>
          <cell r="B21476" t="str">
            <v>Relais FeedCarII</v>
          </cell>
          <cell r="C21476" t="str">
            <v>Relais feed car</v>
          </cell>
          <cell r="D21476">
            <v>86.4</v>
          </cell>
          <cell r="E21476" t="str">
            <v>P4</v>
          </cell>
          <cell r="F21476">
            <v>595</v>
          </cell>
          <cell r="G21476" t="str">
            <v>Stk</v>
          </cell>
          <cell r="H21476">
            <v>93.4</v>
          </cell>
        </row>
        <row r="21477">
          <cell r="A21477">
            <v>99957205</v>
          </cell>
          <cell r="B21477" t="str">
            <v>Schraube, Senkkopf, M4x16,DIN965A-H, A2</v>
          </cell>
          <cell r="C21477" t="str">
            <v>Screw din 965A-H M4x16 SS</v>
          </cell>
          <cell r="D21477">
            <v>1.1499999999999999</v>
          </cell>
          <cell r="E21477" t="str">
            <v>P4</v>
          </cell>
          <cell r="F21477">
            <v>195</v>
          </cell>
          <cell r="G21477" t="str">
            <v>Stk</v>
          </cell>
          <cell r="H21477">
            <v>1.25</v>
          </cell>
        </row>
        <row r="21478">
          <cell r="A21478">
            <v>99957206</v>
          </cell>
          <cell r="B21478" t="str">
            <v>Schraube, M4x10,,A2, DIN965 A-H</v>
          </cell>
          <cell r="C21478" t="str">
            <v>Vis DIN 985</v>
          </cell>
          <cell r="D21478">
            <v>0.8</v>
          </cell>
          <cell r="E21478" t="str">
            <v>P4</v>
          </cell>
          <cell r="F21478">
            <v>196</v>
          </cell>
          <cell r="G21478" t="str">
            <v>Stk</v>
          </cell>
          <cell r="H21478">
            <v>0.85</v>
          </cell>
        </row>
        <row r="21479">
          <cell r="A21479">
            <v>99957231</v>
          </cell>
          <cell r="B21479" t="str">
            <v>Schraube 5x16</v>
          </cell>
          <cell r="C21479" t="str">
            <v>Vis M5x16</v>
          </cell>
          <cell r="D21479">
            <v>1.1499999999999999</v>
          </cell>
          <cell r="E21479" t="str">
            <v>P1</v>
          </cell>
          <cell r="F21479">
            <v>110</v>
          </cell>
          <cell r="G21479" t="str">
            <v>Stk</v>
          </cell>
          <cell r="H21479">
            <v>1.25</v>
          </cell>
        </row>
        <row r="21480">
          <cell r="A21480">
            <v>99957380</v>
          </cell>
          <cell r="B21480" t="str">
            <v>Platte für Schutzgehäuse</v>
          </cell>
          <cell r="C21480" t="str">
            <v>Fix. Carré pour support MM27/FI7</v>
          </cell>
          <cell r="D21480">
            <v>24.8</v>
          </cell>
          <cell r="E21480" t="str">
            <v>P4</v>
          </cell>
          <cell r="F21480">
            <v>192</v>
          </cell>
          <cell r="G21480" t="str">
            <v>Stk</v>
          </cell>
          <cell r="H21480">
            <v>26.8</v>
          </cell>
        </row>
        <row r="21481">
          <cell r="A21481">
            <v>99957381</v>
          </cell>
          <cell r="B21481" t="str">
            <v>Konsole</v>
          </cell>
          <cell r="C21481" t="str">
            <v>Plaque Vissee CombiCover</v>
          </cell>
          <cell r="D21481">
            <v>42</v>
          </cell>
          <cell r="E21481" t="str">
            <v>P4</v>
          </cell>
          <cell r="F21481">
            <v>192</v>
          </cell>
          <cell r="G21481" t="str">
            <v>Stk</v>
          </cell>
          <cell r="H21481">
            <v>45.4</v>
          </cell>
        </row>
        <row r="21482">
          <cell r="A21482">
            <v>99957901</v>
          </cell>
          <cell r="B21482" t="str">
            <v>Scheibe 8,4x25 DIN9021 A2</v>
          </cell>
          <cell r="C21482" t="str">
            <v>Rondelle inox 8.4x25x2</v>
          </cell>
          <cell r="D21482">
            <v>1.1499999999999999</v>
          </cell>
          <cell r="E21482" t="str">
            <v>P4</v>
          </cell>
          <cell r="F21482">
            <v>195</v>
          </cell>
          <cell r="G21482" t="str">
            <v>Stk</v>
          </cell>
          <cell r="H21482">
            <v>1.25</v>
          </cell>
        </row>
        <row r="21483">
          <cell r="A21483">
            <v>99957903</v>
          </cell>
          <cell r="B21483" t="str">
            <v>LScheibe DIN9021 13x37x3</v>
          </cell>
          <cell r="C21483" t="str">
            <v>Rondelle DIN 9021 13X37X3</v>
          </cell>
          <cell r="D21483">
            <v>2.5</v>
          </cell>
          <cell r="E21483" t="str">
            <v>P4</v>
          </cell>
          <cell r="F21483">
            <v>196</v>
          </cell>
          <cell r="G21483" t="str">
            <v>Stk</v>
          </cell>
          <cell r="H21483">
            <v>2.7</v>
          </cell>
        </row>
        <row r="21484">
          <cell r="A21484">
            <v>99958501</v>
          </cell>
          <cell r="B21484" t="str">
            <v>Drainageventil für Rohrfilter</v>
          </cell>
          <cell r="C21484" t="str">
            <v>Bouchon drainage</v>
          </cell>
          <cell r="D21484">
            <v>31.2</v>
          </cell>
          <cell r="E21484" t="str">
            <v>P4</v>
          </cell>
          <cell r="F21484">
            <v>292</v>
          </cell>
          <cell r="G21484" t="str">
            <v>Stk</v>
          </cell>
          <cell r="H21484">
            <v>33.75</v>
          </cell>
        </row>
        <row r="21485">
          <cell r="A21485">
            <v>99958801</v>
          </cell>
          <cell r="B21485" t="str">
            <v>Reinigungsschlauch vorgeformt 13,5/1000</v>
          </cell>
          <cell r="C21485" t="str">
            <v>Tuyau coudé plateau lavage (caoutch.)</v>
          </cell>
          <cell r="D21485">
            <v>36.1</v>
          </cell>
          <cell r="E21485" t="str">
            <v>P4</v>
          </cell>
          <cell r="F21485">
            <v>194</v>
          </cell>
          <cell r="G21485" t="str">
            <v>Stk</v>
          </cell>
          <cell r="H21485">
            <v>39</v>
          </cell>
        </row>
        <row r="21486">
          <cell r="A21486">
            <v>99961980</v>
          </cell>
          <cell r="B21486" t="str">
            <v>Sanitärabscheider</v>
          </cell>
          <cell r="C21486" t="str">
            <v>Piège sanitaire</v>
          </cell>
          <cell r="D21486">
            <v>1122</v>
          </cell>
          <cell r="E21486" t="str">
            <v>P1</v>
          </cell>
          <cell r="F21486">
            <v>220</v>
          </cell>
          <cell r="G21486" t="str">
            <v>Stk</v>
          </cell>
          <cell r="H21486">
            <v>1212.9000000000001</v>
          </cell>
        </row>
        <row r="21487">
          <cell r="A21487">
            <v>99961981</v>
          </cell>
          <cell r="B21487" t="str">
            <v>Überlaufsicherung LPR/SR</v>
          </cell>
          <cell r="C21487" t="str">
            <v>Piège sanitaire SR</v>
          </cell>
          <cell r="D21487">
            <v>1103</v>
          </cell>
          <cell r="E21487" t="str">
            <v>P1</v>
          </cell>
          <cell r="F21487">
            <v>220</v>
          </cell>
          <cell r="G21487" t="str">
            <v>Stk</v>
          </cell>
          <cell r="H21487">
            <v>1192.3499999999999</v>
          </cell>
        </row>
        <row r="21488">
          <cell r="A21488">
            <v>99962080</v>
          </cell>
          <cell r="B21488" t="str">
            <v>Schlauchsatz LPR30-100</v>
          </cell>
          <cell r="C21488" t="str">
            <v>LAVAGE PIEGE SANITAIRE</v>
          </cell>
          <cell r="D21488">
            <v>178</v>
          </cell>
          <cell r="E21488" t="str">
            <v>P1</v>
          </cell>
          <cell r="F21488">
            <v>220</v>
          </cell>
          <cell r="G21488" t="str">
            <v>Stk</v>
          </cell>
          <cell r="H21488">
            <v>192.4</v>
          </cell>
        </row>
        <row r="21489">
          <cell r="A21489">
            <v>99963480</v>
          </cell>
          <cell r="B21489" t="str">
            <v>Milchpumpe FMP110/1 L 50Hz</v>
          </cell>
          <cell r="C21489" t="str">
            <v>Pompe lait FMP110/1 L 50Hz</v>
          </cell>
          <cell r="D21489">
            <v>2104</v>
          </cell>
          <cell r="E21489" t="str">
            <v>P1</v>
          </cell>
          <cell r="F21489">
            <v>220</v>
          </cell>
          <cell r="G21489" t="str">
            <v>Stk</v>
          </cell>
          <cell r="H21489">
            <v>2274.4</v>
          </cell>
        </row>
        <row r="21490">
          <cell r="A21490">
            <v>99963481</v>
          </cell>
          <cell r="B21490" t="str">
            <v>Milchpumpe kpl FMP110/3 li 50Hz</v>
          </cell>
          <cell r="C21490" t="str">
            <v>FMP 110 GAUCHE - 3 phases</v>
          </cell>
          <cell r="D21490">
            <v>2050</v>
          </cell>
          <cell r="E21490" t="str">
            <v>P1</v>
          </cell>
          <cell r="F21490">
            <v>220</v>
          </cell>
          <cell r="G21490" t="str">
            <v>Stk</v>
          </cell>
          <cell r="H21490">
            <v>2216.0500000000002</v>
          </cell>
        </row>
        <row r="21491">
          <cell r="A21491">
            <v>99963482</v>
          </cell>
          <cell r="B21491" t="str">
            <v>Milchpumpe kpl FMP110/3 re 50Hz</v>
          </cell>
          <cell r="C21491" t="str">
            <v>FMP 110 DROITE - 3 phases</v>
          </cell>
          <cell r="D21491">
            <v>2104</v>
          </cell>
          <cell r="E21491" t="str">
            <v>P1</v>
          </cell>
          <cell r="F21491">
            <v>220</v>
          </cell>
          <cell r="G21491" t="str">
            <v>Stk</v>
          </cell>
          <cell r="H21491">
            <v>2274.4</v>
          </cell>
        </row>
        <row r="21492">
          <cell r="A21492">
            <v>99963483</v>
          </cell>
          <cell r="B21492" t="str">
            <v>Milchpumpe FMP55/1 li 50Hz</v>
          </cell>
          <cell r="C21492" t="str">
            <v>Pompe à lait FMP55/1 gaucheL 50Hz</v>
          </cell>
          <cell r="D21492">
            <v>1724</v>
          </cell>
          <cell r="E21492" t="str">
            <v>P1</v>
          </cell>
          <cell r="F21492">
            <v>220</v>
          </cell>
          <cell r="G21492" t="str">
            <v>Stk</v>
          </cell>
          <cell r="H21492">
            <v>1863.65</v>
          </cell>
        </row>
        <row r="21493">
          <cell r="A21493">
            <v>99963484</v>
          </cell>
          <cell r="B21493" t="str">
            <v>Milchpumpe kpl. FMP55/3 li 50Hz</v>
          </cell>
          <cell r="C21493" t="str">
            <v>Pompe lait FMP55/3 L 50Hz</v>
          </cell>
          <cell r="D21493">
            <v>1690</v>
          </cell>
          <cell r="E21493" t="str">
            <v>P1</v>
          </cell>
          <cell r="F21493">
            <v>220</v>
          </cell>
          <cell r="G21493" t="str">
            <v>Stk</v>
          </cell>
          <cell r="H21493">
            <v>1826.9</v>
          </cell>
        </row>
        <row r="21494">
          <cell r="A21494">
            <v>99963485</v>
          </cell>
          <cell r="B21494" t="str">
            <v>Milchpumpe kpl FMP55/3 re 50Hz</v>
          </cell>
          <cell r="C21494" t="str">
            <v>FMP 55 droite - 3 phases</v>
          </cell>
          <cell r="D21494">
            <v>1750</v>
          </cell>
          <cell r="E21494" t="str">
            <v>P1</v>
          </cell>
          <cell r="F21494">
            <v>220</v>
          </cell>
          <cell r="G21494" t="str">
            <v>Stk</v>
          </cell>
          <cell r="H21494">
            <v>1891.75</v>
          </cell>
        </row>
        <row r="21495">
          <cell r="A21495">
            <v>9997</v>
          </cell>
          <cell r="B21495" t="str">
            <v>Schrumpfhauben PE 1200x800x750mm</v>
          </cell>
          <cell r="C21495" t="str">
            <v>.D.Schrumpfhauben PE 1250x850x1700mm</v>
          </cell>
          <cell r="D21495">
            <v>10.35</v>
          </cell>
          <cell r="F21495">
            <v>110</v>
          </cell>
          <cell r="G21495" t="str">
            <v>Stk</v>
          </cell>
          <cell r="H21495">
            <v>11.2</v>
          </cell>
        </row>
        <row r="21496">
          <cell r="A21496">
            <v>99986501</v>
          </cell>
          <cell r="B21496" t="str">
            <v>Ventilplatte ACR EP</v>
          </cell>
          <cell r="C21496" t="str">
            <v>Plaque magn acr/ep bleu</v>
          </cell>
          <cell r="D21496">
            <v>11.7</v>
          </cell>
          <cell r="E21496" t="str">
            <v>P4</v>
          </cell>
          <cell r="F21496">
            <v>193</v>
          </cell>
          <cell r="G21496" t="str">
            <v>Stk</v>
          </cell>
          <cell r="H21496">
            <v>12.65</v>
          </cell>
        </row>
        <row r="21497">
          <cell r="A21497">
            <v>99994181</v>
          </cell>
          <cell r="B21497" t="str">
            <v>Halterung vz f Kabelkanal 40x90mm</v>
          </cell>
          <cell r="C21497" t="str">
            <v>Support goulotte 90</v>
          </cell>
          <cell r="D21497">
            <v>56</v>
          </cell>
          <cell r="E21497" t="str">
            <v>P1</v>
          </cell>
          <cell r="F21497">
            <v>150</v>
          </cell>
          <cell r="G21497" t="str">
            <v>Stk</v>
          </cell>
          <cell r="H21497">
            <v>60.55</v>
          </cell>
        </row>
        <row r="21498">
          <cell r="A21498">
            <v>999960</v>
          </cell>
          <cell r="B21498" t="str">
            <v>Platine zu 350B Stop Austausch</v>
          </cell>
          <cell r="C21498" t="str">
            <v>Circuit stop 350 B échange</v>
          </cell>
          <cell r="D21498">
            <v>216.24</v>
          </cell>
          <cell r="E21498" t="str">
            <v>P2</v>
          </cell>
          <cell r="F21498">
            <v>395</v>
          </cell>
          <cell r="G21498" t="str">
            <v>Stk</v>
          </cell>
          <cell r="H21498">
            <v>233.75</v>
          </cell>
        </row>
        <row r="21499">
          <cell r="A21499">
            <v>99998080</v>
          </cell>
          <cell r="B21499" t="str">
            <v>Rohrbogen 40mm inkl. Verschraubung</v>
          </cell>
          <cell r="C21499" t="str">
            <v>Coude de drainage 40 mm complet</v>
          </cell>
          <cell r="D21499">
            <v>123</v>
          </cell>
          <cell r="E21499" t="str">
            <v>P4</v>
          </cell>
          <cell r="F21499">
            <v>292</v>
          </cell>
          <cell r="G21499" t="str">
            <v>Stk</v>
          </cell>
          <cell r="H21499">
            <v>132.94999999999999</v>
          </cell>
        </row>
        <row r="21500">
          <cell r="A21500">
            <v>5836007346</v>
          </cell>
          <cell r="B21500" t="str">
            <v>Kombi- Palette</v>
          </cell>
          <cell r="C21500" t="str">
            <v>Combi- Palette</v>
          </cell>
          <cell r="D21500">
            <v>0.01</v>
          </cell>
          <cell r="F21500">
            <v>350</v>
          </cell>
          <cell r="G21500" t="str">
            <v>Stk</v>
          </cell>
          <cell r="H21500">
            <v>0</v>
          </cell>
        </row>
        <row r="21501">
          <cell r="A21501">
            <v>5836007347</v>
          </cell>
          <cell r="B21501" t="str">
            <v>Starterpaket</v>
          </cell>
          <cell r="C21501" t="str">
            <v>Premier paquet</v>
          </cell>
          <cell r="D21501">
            <v>0.01</v>
          </cell>
          <cell r="E21501" t="str">
            <v>P3</v>
          </cell>
          <cell r="F21501">
            <v>350</v>
          </cell>
          <cell r="G21501" t="str">
            <v>Stk</v>
          </cell>
          <cell r="H21501">
            <v>0</v>
          </cell>
        </row>
        <row r="21502">
          <cell r="A21502">
            <v>5836007349</v>
          </cell>
          <cell r="B21502" t="str">
            <v>Kombi EXTRA</v>
          </cell>
          <cell r="C21502" t="str">
            <v>Combi EXTRA</v>
          </cell>
          <cell r="D21502">
            <v>0.01</v>
          </cell>
          <cell r="E21502" t="str">
            <v>P3</v>
          </cell>
          <cell r="F21502">
            <v>350</v>
          </cell>
          <cell r="G21502" t="str">
            <v>Stk</v>
          </cell>
          <cell r="H2150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athriner-gmbh@bluewin.ch" TargetMode="External"/><Relationship Id="rId13" Type="http://schemas.openxmlformats.org/officeDocument/2006/relationships/hyperlink" Target="mailto:delaval@silvantester.ch" TargetMode="External"/><Relationship Id="rId18" Type="http://schemas.openxmlformats.org/officeDocument/2006/relationships/hyperlink" Target="mailto:info.switzerland@delaval.com" TargetMode="External"/><Relationship Id="rId3" Type="http://schemas.openxmlformats.org/officeDocument/2006/relationships/hyperlink" Target="mailto:info@cottec.ch" TargetMode="External"/><Relationship Id="rId21" Type="http://schemas.openxmlformats.org/officeDocument/2006/relationships/hyperlink" Target="mailto:info@gretenertechnik.ch" TargetMode="External"/><Relationship Id="rId7" Type="http://schemas.openxmlformats.org/officeDocument/2006/relationships/hyperlink" Target="mailto:michu.buerki@gmail.com" TargetMode="External"/><Relationship Id="rId12" Type="http://schemas.openxmlformats.org/officeDocument/2006/relationships/hyperlink" Target="mailto:imhof-cs@outlook.com" TargetMode="External"/><Relationship Id="rId17" Type="http://schemas.openxmlformats.org/officeDocument/2006/relationships/hyperlink" Target="mailto:abiszallrounder@bluewin.ch" TargetMode="External"/><Relationship Id="rId2" Type="http://schemas.openxmlformats.org/officeDocument/2006/relationships/hyperlink" Target="mailto:reto.wildi@delaval.com" TargetMode="External"/><Relationship Id="rId16" Type="http://schemas.openxmlformats.org/officeDocument/2006/relationships/hyperlink" Target="mailto:guillaume.morand@delaval.com" TargetMode="External"/><Relationship Id="rId20" Type="http://schemas.openxmlformats.org/officeDocument/2006/relationships/hyperlink" Target="mailto:info@tamina-tech.ch" TargetMode="External"/><Relationship Id="rId1" Type="http://schemas.openxmlformats.org/officeDocument/2006/relationships/hyperlink" Target="mailto:info@gerber-hoftechnik.ch" TargetMode="External"/><Relationship Id="rId6" Type="http://schemas.openxmlformats.org/officeDocument/2006/relationships/hyperlink" Target="mailto:info@schilliger-technikag.ch" TargetMode="External"/><Relationship Id="rId11" Type="http://schemas.openxmlformats.org/officeDocument/2006/relationships/hyperlink" Target="mailto:wysssimon@windowslive.com" TargetMode="External"/><Relationship Id="rId24" Type="http://schemas.openxmlformats.org/officeDocument/2006/relationships/comments" Target="../comments1.xml"/><Relationship Id="rId5" Type="http://schemas.openxmlformats.org/officeDocument/2006/relationships/hyperlink" Target="mailto:daniel.elmer@delaval.com" TargetMode="External"/><Relationship Id="rId15" Type="http://schemas.openxmlformats.org/officeDocument/2006/relationships/hyperlink" Target="mailto:mario.hasler@delaval.com" TargetMode="External"/><Relationship Id="rId23" Type="http://schemas.openxmlformats.org/officeDocument/2006/relationships/vmlDrawing" Target="../drawings/vmlDrawing1.vml"/><Relationship Id="rId10" Type="http://schemas.openxmlformats.org/officeDocument/2006/relationships/hyperlink" Target="mailto:ursincajochen@bluewin.ch" TargetMode="External"/><Relationship Id="rId19" Type="http://schemas.openxmlformats.org/officeDocument/2006/relationships/hyperlink" Target="mailto:adrien.gabriel@delaval.com" TargetMode="External"/><Relationship Id="rId4" Type="http://schemas.openxmlformats.org/officeDocument/2006/relationships/hyperlink" Target="mailto:dominik.wirth@delaval.com" TargetMode="External"/><Relationship Id="rId9" Type="http://schemas.openxmlformats.org/officeDocument/2006/relationships/hyperlink" Target="mailto:stefan.joester@delaval.com" TargetMode="External"/><Relationship Id="rId14" Type="http://schemas.openxmlformats.org/officeDocument/2006/relationships/hyperlink" Target="mailto:dario.stucki@delaval.com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A96F3-7197-413F-BA1D-D3F20BB62C6E}">
  <dimension ref="A1:CM123"/>
  <sheetViews>
    <sheetView workbookViewId="0">
      <selection sqref="A1:XFD1048576"/>
    </sheetView>
  </sheetViews>
  <sheetFormatPr baseColWidth="10" defaultColWidth="25.28515625" defaultRowHeight="12.75" x14ac:dyDescent="0.2"/>
  <cols>
    <col min="1" max="1" width="39.28515625" style="192" customWidth="1"/>
    <col min="2" max="2" width="13.42578125" style="198" bestFit="1" customWidth="1"/>
    <col min="3" max="3" width="11.85546875" style="198" bestFit="1" customWidth="1"/>
    <col min="4" max="4" width="30.85546875" style="192" customWidth="1"/>
    <col min="5" max="5" width="23.140625" style="192" customWidth="1"/>
    <col min="6" max="6" width="5.85546875" style="199" bestFit="1" customWidth="1"/>
    <col min="7" max="7" width="19" style="192" bestFit="1" customWidth="1"/>
    <col min="8" max="8" width="13.5703125" style="200" bestFit="1" customWidth="1"/>
    <col min="9" max="9" width="13.28515625" style="200" bestFit="1" customWidth="1"/>
    <col min="10" max="10" width="12.140625" style="200" bestFit="1" customWidth="1"/>
    <col min="11" max="11" width="31.140625" style="192" bestFit="1" customWidth="1"/>
    <col min="12" max="12" width="11.140625" style="192" bestFit="1" customWidth="1"/>
    <col min="13" max="13" width="4.7109375" style="199" bestFit="1" customWidth="1"/>
    <col min="14" max="14" width="12.42578125" style="192" bestFit="1" customWidth="1"/>
    <col min="15" max="15" width="4.28515625" style="199" bestFit="1" customWidth="1"/>
    <col min="16" max="17" width="15.5703125" style="199" customWidth="1"/>
    <col min="18" max="18" width="6.85546875" style="203" bestFit="1" customWidth="1"/>
    <col min="19" max="19" width="7.85546875" style="199" bestFit="1" customWidth="1"/>
    <col min="20" max="20" width="14.7109375" style="199" bestFit="1" customWidth="1"/>
    <col min="21" max="21" width="11.7109375" style="200" bestFit="1" customWidth="1"/>
    <col min="22" max="22" width="24.7109375" style="198" bestFit="1" customWidth="1"/>
    <col min="23" max="16384" width="25.28515625" style="178"/>
  </cols>
  <sheetData>
    <row r="1" spans="1:91" s="184" customFormat="1" ht="44.25" customHeight="1" x14ac:dyDescent="0.2">
      <c r="A1" s="181" t="s">
        <v>1955</v>
      </c>
      <c r="B1" s="181" t="s">
        <v>1956</v>
      </c>
      <c r="C1" s="181" t="s">
        <v>1957</v>
      </c>
      <c r="D1" s="181" t="s">
        <v>1958</v>
      </c>
      <c r="E1" s="181" t="s">
        <v>3252</v>
      </c>
      <c r="F1" s="182" t="s">
        <v>3253</v>
      </c>
      <c r="G1" s="181" t="s">
        <v>3254</v>
      </c>
      <c r="H1" s="183" t="s">
        <v>1959</v>
      </c>
      <c r="I1" s="183" t="s">
        <v>1960</v>
      </c>
      <c r="J1" s="183" t="s">
        <v>1961</v>
      </c>
      <c r="K1" s="181" t="s">
        <v>1962</v>
      </c>
      <c r="L1" s="181" t="s">
        <v>1963</v>
      </c>
      <c r="M1" s="182" t="s">
        <v>1964</v>
      </c>
      <c r="N1" s="181" t="s">
        <v>1965</v>
      </c>
      <c r="O1" s="182" t="s">
        <v>1966</v>
      </c>
      <c r="P1" s="182" t="s">
        <v>1967</v>
      </c>
      <c r="Q1" s="182" t="s">
        <v>1968</v>
      </c>
      <c r="R1" s="182" t="s">
        <v>1969</v>
      </c>
      <c r="S1" s="182" t="s">
        <v>1970</v>
      </c>
      <c r="T1" s="182" t="s">
        <v>1971</v>
      </c>
      <c r="U1" s="183" t="s">
        <v>1972</v>
      </c>
      <c r="V1" s="181" t="s">
        <v>1973</v>
      </c>
    </row>
    <row r="2" spans="1:91" ht="13.5" customHeight="1" x14ac:dyDescent="0.2">
      <c r="A2" s="178" t="s">
        <v>1974</v>
      </c>
      <c r="B2" s="185" t="s">
        <v>1975</v>
      </c>
      <c r="C2" s="185" t="s">
        <v>1976</v>
      </c>
      <c r="D2" s="186" t="s">
        <v>1977</v>
      </c>
      <c r="E2" s="178" t="s">
        <v>1978</v>
      </c>
      <c r="F2" s="179">
        <v>8051</v>
      </c>
      <c r="G2" s="178" t="s">
        <v>1979</v>
      </c>
      <c r="H2" s="180" t="s">
        <v>1980</v>
      </c>
      <c r="I2" s="180"/>
      <c r="J2" s="178"/>
      <c r="K2" s="187" t="s">
        <v>1981</v>
      </c>
      <c r="L2" s="188" t="s">
        <v>1982</v>
      </c>
      <c r="M2" s="179">
        <v>45</v>
      </c>
      <c r="N2" s="178" t="s">
        <v>1983</v>
      </c>
      <c r="O2" s="189">
        <v>40</v>
      </c>
      <c r="P2" s="190" t="s">
        <v>3255</v>
      </c>
      <c r="Q2" s="190" t="s">
        <v>2624</v>
      </c>
      <c r="R2" s="6" t="s">
        <v>1984</v>
      </c>
      <c r="S2" s="179" t="s">
        <v>1985</v>
      </c>
      <c r="T2" s="178"/>
      <c r="U2" s="180"/>
      <c r="V2" s="178"/>
    </row>
    <row r="3" spans="1:91" ht="13.5" customHeight="1" x14ac:dyDescent="0.2">
      <c r="A3" s="191" t="s">
        <v>1986</v>
      </c>
      <c r="B3" s="191" t="s">
        <v>1987</v>
      </c>
      <c r="C3" s="191" t="s">
        <v>1988</v>
      </c>
      <c r="D3" s="186" t="s">
        <v>1977</v>
      </c>
      <c r="E3" s="192" t="s">
        <v>1989</v>
      </c>
      <c r="F3" s="179">
        <v>8717</v>
      </c>
      <c r="G3" s="192" t="s">
        <v>1990</v>
      </c>
      <c r="H3" s="193" t="s">
        <v>1991</v>
      </c>
      <c r="I3" s="180" t="s">
        <v>1992</v>
      </c>
      <c r="J3" s="180" t="s">
        <v>1993</v>
      </c>
      <c r="K3" s="194" t="s">
        <v>1994</v>
      </c>
      <c r="L3" s="188" t="s">
        <v>1982</v>
      </c>
      <c r="M3" s="179">
        <v>45</v>
      </c>
      <c r="N3" s="178" t="s">
        <v>1983</v>
      </c>
      <c r="O3" s="189">
        <v>40</v>
      </c>
      <c r="P3" s="190" t="s">
        <v>3255</v>
      </c>
      <c r="Q3" s="190" t="s">
        <v>2624</v>
      </c>
      <c r="R3" s="6" t="s">
        <v>1984</v>
      </c>
      <c r="S3" s="179" t="s">
        <v>1985</v>
      </c>
      <c r="T3" s="195">
        <v>1578</v>
      </c>
      <c r="U3" s="196">
        <v>82010064</v>
      </c>
      <c r="V3" s="197" t="s">
        <v>1995</v>
      </c>
    </row>
    <row r="4" spans="1:91" ht="13.5" customHeight="1" x14ac:dyDescent="0.2">
      <c r="A4" s="194" t="s">
        <v>1996</v>
      </c>
      <c r="B4" s="178" t="s">
        <v>1997</v>
      </c>
      <c r="C4" s="198" t="s">
        <v>1998</v>
      </c>
      <c r="D4" s="198" t="s">
        <v>1977</v>
      </c>
      <c r="E4" s="186" t="s">
        <v>1999</v>
      </c>
      <c r="F4" s="199">
        <v>3127</v>
      </c>
      <c r="G4" s="192" t="s">
        <v>2000</v>
      </c>
      <c r="H4" s="193" t="s">
        <v>2001</v>
      </c>
      <c r="I4" s="180" t="s">
        <v>2002</v>
      </c>
      <c r="J4" s="180" t="s">
        <v>2003</v>
      </c>
      <c r="K4" s="6" t="s">
        <v>2004</v>
      </c>
      <c r="L4" s="188" t="s">
        <v>1982</v>
      </c>
      <c r="M4" s="189">
        <v>37</v>
      </c>
      <c r="N4" s="178" t="s">
        <v>2005</v>
      </c>
      <c r="O4" s="199">
        <v>10</v>
      </c>
      <c r="P4" s="190" t="s">
        <v>1551</v>
      </c>
      <c r="Q4" s="190" t="s">
        <v>2637</v>
      </c>
      <c r="R4" s="6" t="s">
        <v>2006</v>
      </c>
      <c r="S4" s="199" t="s">
        <v>2007</v>
      </c>
      <c r="T4" s="179">
        <v>2804</v>
      </c>
      <c r="U4" s="200">
        <v>82010224</v>
      </c>
      <c r="V4" s="198" t="s">
        <v>2008</v>
      </c>
    </row>
    <row r="5" spans="1:91" ht="13.5" customHeight="1" x14ac:dyDescent="0.2">
      <c r="A5" s="6" t="s">
        <v>2009</v>
      </c>
      <c r="B5" s="188" t="s">
        <v>2010</v>
      </c>
      <c r="C5" s="188" t="s">
        <v>2011</v>
      </c>
      <c r="D5" s="192" t="s">
        <v>1977</v>
      </c>
      <c r="E5" s="6" t="s">
        <v>2012</v>
      </c>
      <c r="F5" s="179">
        <v>6156</v>
      </c>
      <c r="G5" s="186" t="s">
        <v>2013</v>
      </c>
      <c r="H5" s="180" t="s">
        <v>2014</v>
      </c>
      <c r="I5" s="180" t="s">
        <v>2015</v>
      </c>
      <c r="J5" s="180" t="s">
        <v>2016</v>
      </c>
      <c r="K5" s="201" t="s">
        <v>2017</v>
      </c>
      <c r="L5" s="188" t="s">
        <v>1982</v>
      </c>
      <c r="M5" s="189">
        <v>20</v>
      </c>
      <c r="N5" s="178" t="s">
        <v>2018</v>
      </c>
      <c r="O5" s="189">
        <v>34</v>
      </c>
      <c r="P5" s="190" t="s">
        <v>3256</v>
      </c>
      <c r="Q5" s="190" t="s">
        <v>2630</v>
      </c>
      <c r="R5" s="6" t="s">
        <v>1984</v>
      </c>
      <c r="S5" s="199" t="s">
        <v>2007</v>
      </c>
      <c r="T5" s="179">
        <v>1008</v>
      </c>
      <c r="U5" s="180">
        <v>82010004</v>
      </c>
      <c r="V5" s="198" t="s">
        <v>2019</v>
      </c>
    </row>
    <row r="6" spans="1:91" ht="13.5" customHeight="1" x14ac:dyDescent="0.2">
      <c r="A6" s="6" t="s">
        <v>2020</v>
      </c>
      <c r="B6" s="191" t="s">
        <v>2021</v>
      </c>
      <c r="C6" s="191" t="s">
        <v>2022</v>
      </c>
      <c r="D6" s="186" t="s">
        <v>1977</v>
      </c>
      <c r="E6" s="202" t="s">
        <v>2023</v>
      </c>
      <c r="F6" s="199">
        <v>3792</v>
      </c>
      <c r="G6" s="192" t="s">
        <v>2024</v>
      </c>
      <c r="H6" s="193"/>
      <c r="I6" s="180" t="s">
        <v>2025</v>
      </c>
      <c r="J6" s="180"/>
      <c r="K6" s="194" t="s">
        <v>2026</v>
      </c>
      <c r="L6" s="188" t="s">
        <v>1982</v>
      </c>
      <c r="M6" s="199">
        <v>17</v>
      </c>
      <c r="N6" s="178" t="s">
        <v>2005</v>
      </c>
      <c r="O6" s="189">
        <v>10</v>
      </c>
      <c r="P6" s="190" t="s">
        <v>1551</v>
      </c>
      <c r="Q6" s="190" t="s">
        <v>2637</v>
      </c>
      <c r="R6" s="203" t="s">
        <v>2006</v>
      </c>
      <c r="S6" s="199" t="s">
        <v>1985</v>
      </c>
      <c r="T6" s="195">
        <v>2377</v>
      </c>
      <c r="U6" s="180">
        <v>82010308</v>
      </c>
      <c r="V6" s="197"/>
    </row>
    <row r="7" spans="1:91" ht="13.5" customHeight="1" x14ac:dyDescent="0.2">
      <c r="A7" s="188" t="s">
        <v>2027</v>
      </c>
      <c r="B7" s="188" t="s">
        <v>2028</v>
      </c>
      <c r="C7" s="188" t="s">
        <v>2029</v>
      </c>
      <c r="D7" s="186" t="s">
        <v>1977</v>
      </c>
      <c r="E7" s="186" t="s">
        <v>2030</v>
      </c>
      <c r="F7" s="199">
        <v>9470</v>
      </c>
      <c r="G7" s="186" t="s">
        <v>2031</v>
      </c>
      <c r="H7" s="193" t="s">
        <v>2032</v>
      </c>
      <c r="I7" s="180" t="s">
        <v>2033</v>
      </c>
      <c r="J7" s="180" t="s">
        <v>2034</v>
      </c>
      <c r="K7" s="186" t="s">
        <v>2035</v>
      </c>
      <c r="L7" s="188" t="s">
        <v>1982</v>
      </c>
      <c r="M7" s="189">
        <v>42</v>
      </c>
      <c r="N7" s="178" t="s">
        <v>1983</v>
      </c>
      <c r="O7" s="189">
        <v>40</v>
      </c>
      <c r="P7" s="190" t="s">
        <v>3255</v>
      </c>
      <c r="Q7" s="190" t="s">
        <v>2624</v>
      </c>
      <c r="R7" s="6" t="s">
        <v>2036</v>
      </c>
      <c r="S7" s="199" t="s">
        <v>1985</v>
      </c>
      <c r="T7" s="179">
        <v>1415</v>
      </c>
      <c r="U7" s="193">
        <v>82010055</v>
      </c>
      <c r="V7" s="190" t="s">
        <v>2037</v>
      </c>
    </row>
    <row r="8" spans="1:91" x14ac:dyDescent="0.2">
      <c r="A8" s="186" t="s">
        <v>2038</v>
      </c>
      <c r="B8" s="188" t="s">
        <v>2039</v>
      </c>
      <c r="C8" s="188" t="s">
        <v>2040</v>
      </c>
      <c r="D8" s="186" t="s">
        <v>1977</v>
      </c>
      <c r="E8" s="204" t="s">
        <v>2041</v>
      </c>
      <c r="F8" s="179">
        <v>1646</v>
      </c>
      <c r="G8" s="192" t="s">
        <v>2042</v>
      </c>
      <c r="H8" s="193" t="s">
        <v>2043</v>
      </c>
      <c r="I8" s="180" t="s">
        <v>2044</v>
      </c>
      <c r="J8" s="180" t="s">
        <v>2045</v>
      </c>
      <c r="K8" s="6" t="s">
        <v>2046</v>
      </c>
      <c r="L8" s="188" t="s">
        <v>2047</v>
      </c>
      <c r="M8" s="199">
        <v>12</v>
      </c>
      <c r="N8" s="178" t="s">
        <v>2005</v>
      </c>
      <c r="O8" s="189">
        <v>10</v>
      </c>
      <c r="P8" s="190" t="s">
        <v>1551</v>
      </c>
      <c r="Q8" s="190" t="s">
        <v>2637</v>
      </c>
      <c r="R8" s="203" t="s">
        <v>2006</v>
      </c>
      <c r="S8" s="179" t="s">
        <v>1985</v>
      </c>
      <c r="T8" s="195">
        <v>2603</v>
      </c>
      <c r="U8" s="180">
        <v>82010304</v>
      </c>
      <c r="V8" s="178" t="s">
        <v>2048</v>
      </c>
    </row>
    <row r="9" spans="1:91" ht="13.5" customHeight="1" x14ac:dyDescent="0.2">
      <c r="A9" s="188" t="s">
        <v>2049</v>
      </c>
      <c r="B9" s="188" t="s">
        <v>2050</v>
      </c>
      <c r="C9" s="188" t="s">
        <v>2051</v>
      </c>
      <c r="D9" s="186" t="s">
        <v>1977</v>
      </c>
      <c r="E9" s="186" t="s">
        <v>2052</v>
      </c>
      <c r="F9" s="199">
        <v>8374</v>
      </c>
      <c r="G9" s="186" t="s">
        <v>2053</v>
      </c>
      <c r="H9" s="205"/>
      <c r="I9" s="205" t="s">
        <v>2054</v>
      </c>
      <c r="J9" s="180"/>
      <c r="K9" s="206" t="s">
        <v>2055</v>
      </c>
      <c r="L9" s="188" t="s">
        <v>1982</v>
      </c>
      <c r="M9" s="189">
        <v>43</v>
      </c>
      <c r="N9" s="178" t="s">
        <v>1983</v>
      </c>
      <c r="O9" s="189">
        <v>40</v>
      </c>
      <c r="P9" s="190" t="s">
        <v>3255</v>
      </c>
      <c r="Q9" s="190" t="s">
        <v>2624</v>
      </c>
      <c r="R9" s="6" t="s">
        <v>2036</v>
      </c>
      <c r="S9" s="178"/>
      <c r="T9" s="178"/>
      <c r="U9" s="193">
        <v>82010346</v>
      </c>
      <c r="V9" s="190" t="s">
        <v>2056</v>
      </c>
    </row>
    <row r="10" spans="1:91" ht="13.5" customHeight="1" x14ac:dyDescent="0.2">
      <c r="A10" s="191" t="s">
        <v>2057</v>
      </c>
      <c r="B10" s="191" t="s">
        <v>2058</v>
      </c>
      <c r="C10" s="191" t="s">
        <v>2059</v>
      </c>
      <c r="D10" s="186" t="s">
        <v>1977</v>
      </c>
      <c r="E10" s="178" t="s">
        <v>2060</v>
      </c>
      <c r="F10" s="179">
        <v>9104</v>
      </c>
      <c r="G10" s="192" t="s">
        <v>2061</v>
      </c>
      <c r="H10" s="193" t="s">
        <v>2062</v>
      </c>
      <c r="I10" s="180" t="s">
        <v>2063</v>
      </c>
      <c r="J10" s="180" t="s">
        <v>2064</v>
      </c>
      <c r="K10" s="6" t="s">
        <v>2065</v>
      </c>
      <c r="L10" s="188" t="s">
        <v>1982</v>
      </c>
      <c r="M10" s="179">
        <v>38</v>
      </c>
      <c r="N10" s="178" t="s">
        <v>1983</v>
      </c>
      <c r="O10" s="189">
        <v>40</v>
      </c>
      <c r="P10" s="190" t="s">
        <v>3255</v>
      </c>
      <c r="Q10" s="190" t="s">
        <v>2624</v>
      </c>
      <c r="R10" s="6" t="s">
        <v>2036</v>
      </c>
      <c r="S10" s="179" t="s">
        <v>2007</v>
      </c>
      <c r="T10" s="195">
        <v>3586</v>
      </c>
      <c r="U10" s="180">
        <v>82010302</v>
      </c>
      <c r="V10" s="178" t="s">
        <v>2066</v>
      </c>
      <c r="W10" s="192"/>
      <c r="Z10" s="192"/>
      <c r="AA10" s="192"/>
    </row>
    <row r="11" spans="1:91" ht="13.5" customHeight="1" x14ac:dyDescent="0.2">
      <c r="A11" s="188" t="s">
        <v>2067</v>
      </c>
      <c r="B11" s="188" t="s">
        <v>2068</v>
      </c>
      <c r="C11" s="188" t="s">
        <v>2069</v>
      </c>
      <c r="D11" s="186" t="s">
        <v>1977</v>
      </c>
      <c r="E11" s="178" t="s">
        <v>2070</v>
      </c>
      <c r="F11" s="199">
        <v>6374</v>
      </c>
      <c r="G11" s="192" t="s">
        <v>2071</v>
      </c>
      <c r="H11" s="193" t="s">
        <v>2072</v>
      </c>
      <c r="I11" s="180" t="s">
        <v>2073</v>
      </c>
      <c r="J11" s="180" t="s">
        <v>2074</v>
      </c>
      <c r="K11" s="186" t="s">
        <v>2075</v>
      </c>
      <c r="L11" s="188" t="s">
        <v>1982</v>
      </c>
      <c r="M11" s="179">
        <v>22</v>
      </c>
      <c r="N11" s="178" t="s">
        <v>2018</v>
      </c>
      <c r="O11" s="189">
        <v>34</v>
      </c>
      <c r="P11" s="190" t="s">
        <v>3256</v>
      </c>
      <c r="Q11" s="190" t="s">
        <v>2630</v>
      </c>
      <c r="R11" s="203" t="s">
        <v>1984</v>
      </c>
      <c r="S11" s="199" t="s">
        <v>2007</v>
      </c>
      <c r="T11" s="195">
        <v>1124</v>
      </c>
      <c r="U11" s="193">
        <v>82010034</v>
      </c>
      <c r="V11" s="190" t="s">
        <v>2076</v>
      </c>
      <c r="W11" s="192"/>
      <c r="Z11" s="192"/>
      <c r="AA11" s="192"/>
    </row>
    <row r="12" spans="1:91" ht="13.5" customHeight="1" x14ac:dyDescent="0.2">
      <c r="A12" s="191" t="s">
        <v>2077</v>
      </c>
      <c r="B12" s="191" t="s">
        <v>2078</v>
      </c>
      <c r="C12" s="191" t="s">
        <v>2079</v>
      </c>
      <c r="D12" s="186" t="s">
        <v>1977</v>
      </c>
      <c r="E12" s="192" t="s">
        <v>2080</v>
      </c>
      <c r="F12" s="199">
        <v>8573</v>
      </c>
      <c r="G12" s="192" t="s">
        <v>2081</v>
      </c>
      <c r="H12" s="193" t="s">
        <v>2082</v>
      </c>
      <c r="I12" s="180" t="s">
        <v>2083</v>
      </c>
      <c r="J12" s="193" t="s">
        <v>2084</v>
      </c>
      <c r="K12" s="194" t="s">
        <v>2085</v>
      </c>
      <c r="L12" s="188" t="s">
        <v>1982</v>
      </c>
      <c r="M12" s="199">
        <v>43</v>
      </c>
      <c r="N12" s="178" t="s">
        <v>1983</v>
      </c>
      <c r="O12" s="189">
        <v>40</v>
      </c>
      <c r="P12" s="190" t="s">
        <v>3255</v>
      </c>
      <c r="Q12" s="190" t="s">
        <v>2624</v>
      </c>
      <c r="R12" s="6" t="s">
        <v>2036</v>
      </c>
      <c r="S12" s="199" t="s">
        <v>1985</v>
      </c>
      <c r="T12" s="195">
        <v>2720</v>
      </c>
      <c r="U12" s="180">
        <v>82010301</v>
      </c>
      <c r="V12" s="197" t="s">
        <v>2086</v>
      </c>
    </row>
    <row r="13" spans="1:91" ht="13.5" customHeight="1" x14ac:dyDescent="0.2">
      <c r="A13" s="188" t="s">
        <v>2087</v>
      </c>
      <c r="B13" s="191" t="s">
        <v>2088</v>
      </c>
      <c r="C13" s="191" t="s">
        <v>2089</v>
      </c>
      <c r="D13" s="186" t="s">
        <v>1977</v>
      </c>
      <c r="E13" s="186" t="s">
        <v>2090</v>
      </c>
      <c r="F13" s="199">
        <v>6248</v>
      </c>
      <c r="G13" s="186" t="s">
        <v>2091</v>
      </c>
      <c r="H13" s="193" t="s">
        <v>2092</v>
      </c>
      <c r="I13" s="180" t="s">
        <v>2093</v>
      </c>
      <c r="J13" s="180"/>
      <c r="K13" s="186" t="s">
        <v>2094</v>
      </c>
      <c r="L13" s="188" t="s">
        <v>1982</v>
      </c>
      <c r="M13" s="189">
        <v>20</v>
      </c>
      <c r="N13" s="178" t="s">
        <v>2018</v>
      </c>
      <c r="O13" s="189">
        <v>34</v>
      </c>
      <c r="P13" s="190" t="s">
        <v>3256</v>
      </c>
      <c r="Q13" s="190" t="s">
        <v>2630</v>
      </c>
      <c r="R13" s="6" t="s">
        <v>1984</v>
      </c>
      <c r="S13" s="199" t="s">
        <v>1985</v>
      </c>
      <c r="T13" s="179">
        <v>1218</v>
      </c>
      <c r="U13" s="180">
        <v>82010042</v>
      </c>
      <c r="V13" s="178" t="s">
        <v>2095</v>
      </c>
    </row>
    <row r="14" spans="1:91" ht="13.5" customHeight="1" x14ac:dyDescent="0.2">
      <c r="A14" s="188" t="s">
        <v>2096</v>
      </c>
      <c r="B14" s="191" t="s">
        <v>2097</v>
      </c>
      <c r="C14" s="191" t="s">
        <v>2098</v>
      </c>
      <c r="D14" s="186" t="s">
        <v>1977</v>
      </c>
      <c r="E14" s="186" t="s">
        <v>2099</v>
      </c>
      <c r="F14" s="199">
        <v>3674</v>
      </c>
      <c r="G14" s="186" t="s">
        <v>2100</v>
      </c>
      <c r="H14" s="193" t="s">
        <v>2101</v>
      </c>
      <c r="I14" s="180" t="s">
        <v>2102</v>
      </c>
      <c r="J14" s="180"/>
      <c r="K14" s="6" t="s">
        <v>2103</v>
      </c>
      <c r="L14" s="188" t="s">
        <v>1982</v>
      </c>
      <c r="M14" s="189">
        <v>25</v>
      </c>
      <c r="N14" s="178" t="s">
        <v>2018</v>
      </c>
      <c r="O14" s="189">
        <v>10</v>
      </c>
      <c r="P14" s="190" t="s">
        <v>1551</v>
      </c>
      <c r="Q14" s="190" t="s">
        <v>2637</v>
      </c>
      <c r="R14" s="6" t="s">
        <v>1984</v>
      </c>
      <c r="S14" s="199" t="s">
        <v>2104</v>
      </c>
      <c r="T14" s="179">
        <v>1279</v>
      </c>
      <c r="U14" s="180">
        <v>82010329</v>
      </c>
      <c r="V14" s="178" t="s">
        <v>2105</v>
      </c>
    </row>
    <row r="15" spans="1:91" ht="13.5" customHeight="1" x14ac:dyDescent="0.2">
      <c r="A15" s="207" t="s">
        <v>2106</v>
      </c>
      <c r="B15" s="188" t="s">
        <v>2107</v>
      </c>
      <c r="C15" s="188" t="s">
        <v>2108</v>
      </c>
      <c r="D15" s="186" t="s">
        <v>1977</v>
      </c>
      <c r="E15" s="192" t="s">
        <v>2109</v>
      </c>
      <c r="F15" s="199">
        <v>7154</v>
      </c>
      <c r="G15" s="192" t="s">
        <v>2110</v>
      </c>
      <c r="H15" s="193" t="s">
        <v>2111</v>
      </c>
      <c r="I15" s="180" t="s">
        <v>2112</v>
      </c>
      <c r="J15" s="180"/>
      <c r="K15" s="6" t="s">
        <v>2113</v>
      </c>
      <c r="L15" s="188" t="s">
        <v>1982</v>
      </c>
      <c r="M15" s="199">
        <v>38</v>
      </c>
      <c r="N15" s="178" t="s">
        <v>1983</v>
      </c>
      <c r="O15" s="189">
        <v>40</v>
      </c>
      <c r="P15" s="190" t="s">
        <v>3255</v>
      </c>
      <c r="Q15" s="190" t="s">
        <v>2624</v>
      </c>
      <c r="R15" s="6" t="s">
        <v>2036</v>
      </c>
      <c r="S15" s="179" t="s">
        <v>2007</v>
      </c>
      <c r="T15" s="195">
        <v>1313</v>
      </c>
      <c r="U15" s="180">
        <v>82010315</v>
      </c>
      <c r="V15" s="178" t="s">
        <v>2114</v>
      </c>
    </row>
    <row r="16" spans="1:91" s="208" customFormat="1" ht="13.5" customHeight="1" x14ac:dyDescent="0.2">
      <c r="A16" s="188" t="s">
        <v>2115</v>
      </c>
      <c r="B16" s="191" t="s">
        <v>2116</v>
      </c>
      <c r="C16" s="191" t="s">
        <v>2098</v>
      </c>
      <c r="D16" s="186" t="s">
        <v>1977</v>
      </c>
      <c r="E16" s="192" t="s">
        <v>2117</v>
      </c>
      <c r="F16" s="199">
        <v>3766</v>
      </c>
      <c r="G16" s="192" t="s">
        <v>2118</v>
      </c>
      <c r="H16" s="193" t="s">
        <v>2119</v>
      </c>
      <c r="I16" s="180" t="s">
        <v>2120</v>
      </c>
      <c r="J16" s="180"/>
      <c r="K16" s="194" t="s">
        <v>2121</v>
      </c>
      <c r="L16" s="188" t="s">
        <v>1982</v>
      </c>
      <c r="M16" s="199">
        <v>37</v>
      </c>
      <c r="N16" s="178" t="s">
        <v>2005</v>
      </c>
      <c r="O16" s="189">
        <v>10</v>
      </c>
      <c r="P16" s="190" t="s">
        <v>1551</v>
      </c>
      <c r="Q16" s="190" t="s">
        <v>2637</v>
      </c>
      <c r="R16" s="6" t="s">
        <v>2006</v>
      </c>
      <c r="S16" s="199" t="s">
        <v>1985</v>
      </c>
      <c r="T16" s="195">
        <v>3076</v>
      </c>
      <c r="U16" s="180">
        <v>82010154</v>
      </c>
      <c r="V16" s="197" t="s">
        <v>2122</v>
      </c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</row>
    <row r="17" spans="1:91" ht="13.5" customHeight="1" x14ac:dyDescent="0.2">
      <c r="A17" s="191" t="s">
        <v>2123</v>
      </c>
      <c r="B17" s="191" t="s">
        <v>2124</v>
      </c>
      <c r="C17" s="191" t="s">
        <v>2125</v>
      </c>
      <c r="D17" s="186" t="s">
        <v>1977</v>
      </c>
      <c r="E17" s="192" t="s">
        <v>2126</v>
      </c>
      <c r="F17" s="199">
        <v>3622</v>
      </c>
      <c r="G17" s="192" t="s">
        <v>2127</v>
      </c>
      <c r="H17" s="193" t="s">
        <v>2128</v>
      </c>
      <c r="I17" s="180" t="s">
        <v>2129</v>
      </c>
      <c r="J17" s="180" t="s">
        <v>2130</v>
      </c>
      <c r="K17" s="6" t="s">
        <v>2131</v>
      </c>
      <c r="L17" s="188" t="s">
        <v>1982</v>
      </c>
      <c r="M17" s="199">
        <v>25</v>
      </c>
      <c r="N17" s="178" t="s">
        <v>2005</v>
      </c>
      <c r="O17" s="189">
        <v>34</v>
      </c>
      <c r="P17" s="190" t="s">
        <v>3256</v>
      </c>
      <c r="Q17" s="190" t="s">
        <v>2630</v>
      </c>
      <c r="R17" s="6" t="s">
        <v>2006</v>
      </c>
      <c r="S17" s="179" t="s">
        <v>2007</v>
      </c>
      <c r="T17" s="195">
        <v>1344</v>
      </c>
      <c r="U17" s="180">
        <v>82010048</v>
      </c>
      <c r="V17" s="178" t="s">
        <v>2132</v>
      </c>
      <c r="CJ17" s="208"/>
      <c r="CK17" s="208"/>
      <c r="CL17" s="208"/>
      <c r="CM17" s="208"/>
    </row>
    <row r="18" spans="1:91" s="208" customFormat="1" ht="13.5" customHeight="1" x14ac:dyDescent="0.2">
      <c r="A18" s="191" t="s">
        <v>2133</v>
      </c>
      <c r="B18" s="191" t="s">
        <v>2134</v>
      </c>
      <c r="C18" s="191" t="s">
        <v>1998</v>
      </c>
      <c r="D18" s="186" t="s">
        <v>1977</v>
      </c>
      <c r="E18" s="192" t="s">
        <v>2135</v>
      </c>
      <c r="F18" s="199">
        <v>1623</v>
      </c>
      <c r="G18" s="192" t="s">
        <v>2136</v>
      </c>
      <c r="H18" s="193" t="s">
        <v>2137</v>
      </c>
      <c r="I18" s="180" t="s">
        <v>2138</v>
      </c>
      <c r="J18" s="180"/>
      <c r="K18" s="201" t="s">
        <v>2139</v>
      </c>
      <c r="L18" s="188" t="s">
        <v>2047</v>
      </c>
      <c r="M18" s="199">
        <v>17</v>
      </c>
      <c r="N18" s="178" t="s">
        <v>2005</v>
      </c>
      <c r="O18" s="189">
        <v>10</v>
      </c>
      <c r="P18" s="190" t="s">
        <v>1551</v>
      </c>
      <c r="Q18" s="190" t="s">
        <v>2637</v>
      </c>
      <c r="R18" s="6" t="s">
        <v>2006</v>
      </c>
      <c r="S18" s="199" t="s">
        <v>2104</v>
      </c>
      <c r="T18" s="195">
        <v>5335</v>
      </c>
      <c r="U18" s="180">
        <v>82010335</v>
      </c>
      <c r="V18" s="197" t="s">
        <v>2140</v>
      </c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J18" s="178"/>
      <c r="CK18" s="178"/>
      <c r="CL18" s="178"/>
      <c r="CM18" s="178"/>
    </row>
    <row r="19" spans="1:91" ht="13.5" customHeight="1" x14ac:dyDescent="0.2">
      <c r="A19" s="191" t="s">
        <v>2141</v>
      </c>
      <c r="B19" s="191" t="s">
        <v>2142</v>
      </c>
      <c r="C19" s="191" t="s">
        <v>2051</v>
      </c>
      <c r="D19" s="186" t="s">
        <v>1977</v>
      </c>
      <c r="E19" s="192" t="s">
        <v>2143</v>
      </c>
      <c r="F19" s="199">
        <v>8737</v>
      </c>
      <c r="G19" s="192" t="s">
        <v>2144</v>
      </c>
      <c r="H19" s="193" t="s">
        <v>2145</v>
      </c>
      <c r="I19" s="180" t="s">
        <v>2146</v>
      </c>
      <c r="J19" s="180" t="s">
        <v>2147</v>
      </c>
      <c r="K19" s="194" t="s">
        <v>2148</v>
      </c>
      <c r="L19" s="188" t="s">
        <v>1982</v>
      </c>
      <c r="M19" s="199">
        <v>38</v>
      </c>
      <c r="N19" s="178" t="s">
        <v>1983</v>
      </c>
      <c r="O19" s="189">
        <v>40</v>
      </c>
      <c r="P19" s="190" t="s">
        <v>3255</v>
      </c>
      <c r="Q19" s="190" t="s">
        <v>2624</v>
      </c>
      <c r="R19" s="203" t="s">
        <v>2036</v>
      </c>
      <c r="S19" s="179" t="s">
        <v>2007</v>
      </c>
      <c r="T19" s="195">
        <v>1409</v>
      </c>
      <c r="U19" s="180">
        <v>82010053</v>
      </c>
      <c r="V19" s="197" t="s">
        <v>2149</v>
      </c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J19" s="208"/>
      <c r="CK19" s="208"/>
      <c r="CL19" s="208"/>
      <c r="CM19" s="208"/>
    </row>
    <row r="20" spans="1:91" ht="13.5" customHeight="1" x14ac:dyDescent="0.2">
      <c r="A20" s="191" t="s">
        <v>2150</v>
      </c>
      <c r="B20" s="191" t="s">
        <v>2151</v>
      </c>
      <c r="C20" s="191" t="s">
        <v>2152</v>
      </c>
      <c r="D20" s="186" t="s">
        <v>1977</v>
      </c>
      <c r="E20" s="192" t="s">
        <v>2153</v>
      </c>
      <c r="F20" s="199">
        <v>1934</v>
      </c>
      <c r="G20" s="192" t="s">
        <v>2154</v>
      </c>
      <c r="H20" s="193"/>
      <c r="I20" s="180" t="s">
        <v>2155</v>
      </c>
      <c r="J20" s="180"/>
      <c r="K20" s="209" t="s">
        <v>2156</v>
      </c>
      <c r="L20" s="188" t="s">
        <v>2047</v>
      </c>
      <c r="M20" s="199">
        <v>17</v>
      </c>
      <c r="N20" s="178" t="s">
        <v>2005</v>
      </c>
      <c r="O20" s="189">
        <v>10</v>
      </c>
      <c r="P20" s="190" t="s">
        <v>1551</v>
      </c>
      <c r="Q20" s="190" t="s">
        <v>2637</v>
      </c>
      <c r="R20" s="203" t="s">
        <v>2006</v>
      </c>
      <c r="S20" s="179"/>
      <c r="T20" s="195"/>
      <c r="U20" s="180">
        <v>82010339</v>
      </c>
      <c r="V20" s="197" t="s">
        <v>2157</v>
      </c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</row>
    <row r="21" spans="1:91" ht="13.5" customHeight="1" x14ac:dyDescent="0.2">
      <c r="A21" s="191" t="s">
        <v>2158</v>
      </c>
      <c r="B21" s="191" t="s">
        <v>2159</v>
      </c>
      <c r="C21" s="191" t="s">
        <v>2160</v>
      </c>
      <c r="D21" s="186" t="s">
        <v>1977</v>
      </c>
      <c r="E21" s="192" t="s">
        <v>2161</v>
      </c>
      <c r="F21" s="199">
        <v>3556</v>
      </c>
      <c r="G21" s="192" t="s">
        <v>2162</v>
      </c>
      <c r="H21" s="193" t="s">
        <v>2163</v>
      </c>
      <c r="I21" s="180" t="s">
        <v>2164</v>
      </c>
      <c r="J21" s="180" t="s">
        <v>2165</v>
      </c>
      <c r="K21" s="194" t="s">
        <v>2166</v>
      </c>
      <c r="L21" s="188" t="s">
        <v>1982</v>
      </c>
      <c r="M21" s="199">
        <v>39</v>
      </c>
      <c r="N21" s="178" t="s">
        <v>2018</v>
      </c>
      <c r="O21" s="189">
        <v>34</v>
      </c>
      <c r="P21" s="190" t="s">
        <v>3256</v>
      </c>
      <c r="Q21" s="190" t="s">
        <v>2630</v>
      </c>
      <c r="R21" s="6" t="s">
        <v>1984</v>
      </c>
      <c r="S21" s="199" t="s">
        <v>1985</v>
      </c>
      <c r="T21" s="195">
        <v>1457</v>
      </c>
      <c r="U21" s="180">
        <v>82010057</v>
      </c>
      <c r="V21" s="197" t="s">
        <v>2167</v>
      </c>
    </row>
    <row r="22" spans="1:91" ht="13.5" customHeight="1" x14ac:dyDescent="0.2">
      <c r="A22" s="188" t="s">
        <v>2168</v>
      </c>
      <c r="B22" s="191" t="s">
        <v>2169</v>
      </c>
      <c r="C22" s="191" t="s">
        <v>2170</v>
      </c>
      <c r="D22" s="186" t="s">
        <v>1977</v>
      </c>
      <c r="E22" s="192" t="s">
        <v>2171</v>
      </c>
      <c r="F22" s="199">
        <v>9033</v>
      </c>
      <c r="G22" s="192" t="s">
        <v>2172</v>
      </c>
      <c r="H22" s="193" t="s">
        <v>2173</v>
      </c>
      <c r="I22" s="180" t="s">
        <v>2174</v>
      </c>
      <c r="J22" s="180" t="s">
        <v>2175</v>
      </c>
      <c r="K22" s="194" t="s">
        <v>2176</v>
      </c>
      <c r="L22" s="188" t="s">
        <v>1982</v>
      </c>
      <c r="M22" s="199">
        <v>42</v>
      </c>
      <c r="N22" s="178" t="s">
        <v>1983</v>
      </c>
      <c r="O22" s="189">
        <v>40</v>
      </c>
      <c r="P22" s="190" t="s">
        <v>3255</v>
      </c>
      <c r="Q22" s="190" t="s">
        <v>2624</v>
      </c>
      <c r="R22" s="203" t="s">
        <v>2036</v>
      </c>
      <c r="S22" s="199" t="s">
        <v>1985</v>
      </c>
      <c r="T22" s="195">
        <v>4066</v>
      </c>
      <c r="U22" s="180">
        <v>82010191</v>
      </c>
      <c r="V22" s="197" t="s">
        <v>2177</v>
      </c>
    </row>
    <row r="23" spans="1:91" ht="13.5" customHeight="1" x14ac:dyDescent="0.2">
      <c r="A23" s="191" t="s">
        <v>2178</v>
      </c>
      <c r="B23" s="191" t="s">
        <v>2179</v>
      </c>
      <c r="C23" s="191" t="s">
        <v>2180</v>
      </c>
      <c r="D23" s="186" t="s">
        <v>1977</v>
      </c>
      <c r="E23" s="186" t="s">
        <v>2181</v>
      </c>
      <c r="F23" s="179">
        <v>2350</v>
      </c>
      <c r="G23" s="186" t="s">
        <v>2182</v>
      </c>
      <c r="H23" s="193" t="s">
        <v>2183</v>
      </c>
      <c r="I23" s="180" t="s">
        <v>2184</v>
      </c>
      <c r="J23" s="180" t="s">
        <v>2185</v>
      </c>
      <c r="K23" s="6" t="s">
        <v>2186</v>
      </c>
      <c r="L23" s="188" t="s">
        <v>2047</v>
      </c>
      <c r="M23" s="210">
        <v>50</v>
      </c>
      <c r="N23" s="178" t="s">
        <v>2005</v>
      </c>
      <c r="O23" s="189">
        <v>10</v>
      </c>
      <c r="P23" s="190" t="s">
        <v>1551</v>
      </c>
      <c r="Q23" s="190" t="s">
        <v>2637</v>
      </c>
      <c r="R23" s="6" t="s">
        <v>2006</v>
      </c>
      <c r="S23" s="199" t="s">
        <v>1985</v>
      </c>
      <c r="T23" s="179">
        <v>1517</v>
      </c>
      <c r="U23" s="180">
        <v>82010061</v>
      </c>
      <c r="V23" s="178" t="s">
        <v>2187</v>
      </c>
    </row>
    <row r="24" spans="1:91" ht="13.5" customHeight="1" x14ac:dyDescent="0.2">
      <c r="A24" s="191" t="s">
        <v>2191</v>
      </c>
      <c r="B24" s="191" t="s">
        <v>2192</v>
      </c>
      <c r="C24" s="191" t="s">
        <v>2193</v>
      </c>
      <c r="D24" s="186" t="s">
        <v>1977</v>
      </c>
      <c r="E24" s="186" t="s">
        <v>2194</v>
      </c>
      <c r="F24" s="179">
        <v>7502</v>
      </c>
      <c r="G24" s="186" t="s">
        <v>2195</v>
      </c>
      <c r="H24" s="193" t="s">
        <v>2196</v>
      </c>
      <c r="I24" s="193" t="s">
        <v>2197</v>
      </c>
      <c r="J24" s="180" t="s">
        <v>2198</v>
      </c>
      <c r="K24" s="6" t="s">
        <v>2199</v>
      </c>
      <c r="L24" s="188" t="s">
        <v>1982</v>
      </c>
      <c r="M24" s="189">
        <v>42</v>
      </c>
      <c r="N24" s="178" t="s">
        <v>1983</v>
      </c>
      <c r="O24" s="189">
        <v>40</v>
      </c>
      <c r="P24" s="190" t="s">
        <v>3255</v>
      </c>
      <c r="Q24" s="190" t="s">
        <v>2624</v>
      </c>
      <c r="R24" s="203" t="s">
        <v>2036</v>
      </c>
      <c r="S24" s="199" t="s">
        <v>1985</v>
      </c>
      <c r="T24" s="179">
        <v>1624</v>
      </c>
      <c r="U24" s="180">
        <v>82010275</v>
      </c>
      <c r="V24" s="178" t="s">
        <v>2200</v>
      </c>
    </row>
    <row r="25" spans="1:91" ht="13.5" customHeight="1" x14ac:dyDescent="0.2">
      <c r="A25" s="191" t="s">
        <v>2201</v>
      </c>
      <c r="B25" s="191" t="s">
        <v>2202</v>
      </c>
      <c r="C25" s="191" t="s">
        <v>2203</v>
      </c>
      <c r="D25" s="186" t="s">
        <v>1977</v>
      </c>
      <c r="E25" s="186" t="s">
        <v>2204</v>
      </c>
      <c r="F25" s="199">
        <v>6197</v>
      </c>
      <c r="G25" s="186" t="s">
        <v>2205</v>
      </c>
      <c r="H25" s="193" t="s">
        <v>2206</v>
      </c>
      <c r="I25" s="180" t="s">
        <v>2207</v>
      </c>
      <c r="J25" s="180" t="s">
        <v>2208</v>
      </c>
      <c r="K25" s="6" t="s">
        <v>2209</v>
      </c>
      <c r="L25" s="188" t="s">
        <v>1982</v>
      </c>
      <c r="M25" s="189">
        <v>25</v>
      </c>
      <c r="N25" s="178" t="s">
        <v>2018</v>
      </c>
      <c r="O25" s="189">
        <v>34</v>
      </c>
      <c r="P25" s="190" t="s">
        <v>3256</v>
      </c>
      <c r="Q25" s="190" t="s">
        <v>2630</v>
      </c>
      <c r="R25" s="6" t="s">
        <v>1984</v>
      </c>
      <c r="S25" s="179" t="s">
        <v>2007</v>
      </c>
      <c r="T25" s="179">
        <v>1617</v>
      </c>
      <c r="U25" s="180">
        <v>82010319</v>
      </c>
      <c r="V25" s="178" t="s">
        <v>2210</v>
      </c>
    </row>
    <row r="26" spans="1:91" s="249" customFormat="1" ht="13.5" customHeight="1" x14ac:dyDescent="0.2">
      <c r="A26" s="241" t="s">
        <v>3273</v>
      </c>
      <c r="B26" s="241" t="s">
        <v>3274</v>
      </c>
      <c r="C26" s="241" t="s">
        <v>3275</v>
      </c>
      <c r="D26" s="242" t="s">
        <v>2188</v>
      </c>
      <c r="E26" s="242" t="s">
        <v>3276</v>
      </c>
      <c r="F26" s="243">
        <v>6330</v>
      </c>
      <c r="G26" s="242" t="s">
        <v>3277</v>
      </c>
      <c r="H26" s="244"/>
      <c r="I26" s="245" t="s">
        <v>2189</v>
      </c>
      <c r="J26" s="245"/>
      <c r="K26" s="246" t="s">
        <v>3278</v>
      </c>
      <c r="L26" s="247" t="s">
        <v>1982</v>
      </c>
      <c r="M26" s="248">
        <v>45</v>
      </c>
      <c r="N26" s="249" t="s">
        <v>2018</v>
      </c>
      <c r="O26" s="248">
        <v>34</v>
      </c>
      <c r="P26" s="250" t="s">
        <v>3256</v>
      </c>
      <c r="Q26" s="250" t="s">
        <v>2630</v>
      </c>
      <c r="R26" s="251" t="s">
        <v>2036</v>
      </c>
      <c r="S26" s="252" t="s">
        <v>1985</v>
      </c>
      <c r="T26" s="243">
        <v>3568</v>
      </c>
      <c r="U26" s="245">
        <v>82010167</v>
      </c>
      <c r="V26" s="253" t="s">
        <v>2190</v>
      </c>
    </row>
    <row r="27" spans="1:91" ht="13.5" customHeight="1" x14ac:dyDescent="0.2">
      <c r="A27" s="191" t="s">
        <v>2211</v>
      </c>
      <c r="B27" s="191" t="s">
        <v>2212</v>
      </c>
      <c r="C27" s="191" t="s">
        <v>2160</v>
      </c>
      <c r="D27" s="186" t="s">
        <v>1977</v>
      </c>
      <c r="E27" s="186" t="s">
        <v>2213</v>
      </c>
      <c r="F27" s="199">
        <v>5507</v>
      </c>
      <c r="G27" s="186" t="s">
        <v>2214</v>
      </c>
      <c r="H27" s="193" t="s">
        <v>2215</v>
      </c>
      <c r="I27" s="193" t="s">
        <v>2215</v>
      </c>
      <c r="J27" s="180"/>
      <c r="K27" s="6" t="s">
        <v>2216</v>
      </c>
      <c r="L27" s="188" t="s">
        <v>1982</v>
      </c>
      <c r="M27" s="189">
        <v>35</v>
      </c>
      <c r="N27" s="178" t="s">
        <v>2018</v>
      </c>
      <c r="O27" s="189">
        <v>34</v>
      </c>
      <c r="P27" s="190" t="s">
        <v>3256</v>
      </c>
      <c r="Q27" s="190" t="s">
        <v>2630</v>
      </c>
      <c r="R27" s="6" t="s">
        <v>1984</v>
      </c>
      <c r="S27" s="179" t="s">
        <v>2007</v>
      </c>
      <c r="T27" s="179">
        <v>2580</v>
      </c>
      <c r="U27" s="180">
        <v>82010318</v>
      </c>
      <c r="V27" s="178" t="s">
        <v>2217</v>
      </c>
    </row>
    <row r="28" spans="1:91" ht="13.5" customHeight="1" x14ac:dyDescent="0.2">
      <c r="A28" s="191" t="s">
        <v>2218</v>
      </c>
      <c r="B28" s="191" t="s">
        <v>2219</v>
      </c>
      <c r="C28" s="191" t="s">
        <v>2220</v>
      </c>
      <c r="D28" s="192" t="s">
        <v>1977</v>
      </c>
      <c r="E28" s="186" t="s">
        <v>2221</v>
      </c>
      <c r="F28" s="199">
        <v>8836</v>
      </c>
      <c r="G28" s="186" t="s">
        <v>2222</v>
      </c>
      <c r="H28" s="193" t="s">
        <v>2223</v>
      </c>
      <c r="I28" s="180" t="s">
        <v>2224</v>
      </c>
      <c r="J28" s="180" t="s">
        <v>2225</v>
      </c>
      <c r="K28" s="194" t="s">
        <v>2226</v>
      </c>
      <c r="L28" s="188" t="s">
        <v>1982</v>
      </c>
      <c r="M28" s="189">
        <v>22</v>
      </c>
      <c r="N28" s="178" t="s">
        <v>2018</v>
      </c>
      <c r="O28" s="189">
        <v>34</v>
      </c>
      <c r="P28" s="190" t="s">
        <v>3256</v>
      </c>
      <c r="Q28" s="190" t="s">
        <v>2630</v>
      </c>
      <c r="R28" s="6" t="s">
        <v>1984</v>
      </c>
      <c r="S28" s="179" t="s">
        <v>2007</v>
      </c>
      <c r="T28" s="179">
        <v>1693</v>
      </c>
      <c r="U28" s="180">
        <v>82010305</v>
      </c>
      <c r="V28" s="197" t="s">
        <v>2227</v>
      </c>
    </row>
    <row r="29" spans="1:91" ht="13.5" customHeight="1" x14ac:dyDescent="0.2">
      <c r="A29" s="191" t="s">
        <v>2228</v>
      </c>
      <c r="B29" s="191" t="s">
        <v>2229</v>
      </c>
      <c r="C29" s="191" t="s">
        <v>2230</v>
      </c>
      <c r="D29" s="186" t="s">
        <v>1977</v>
      </c>
      <c r="E29" s="192" t="s">
        <v>2231</v>
      </c>
      <c r="F29" s="199">
        <v>3622</v>
      </c>
      <c r="G29" s="192" t="s">
        <v>2127</v>
      </c>
      <c r="H29" s="193"/>
      <c r="I29" s="180" t="s">
        <v>2232</v>
      </c>
      <c r="J29" s="180"/>
      <c r="K29" s="209" t="s">
        <v>2233</v>
      </c>
      <c r="L29" s="188" t="s">
        <v>1982</v>
      </c>
      <c r="M29" s="179">
        <v>22</v>
      </c>
      <c r="N29" s="178" t="s">
        <v>2005</v>
      </c>
      <c r="O29" s="189">
        <v>34</v>
      </c>
      <c r="P29" s="190" t="s">
        <v>3256</v>
      </c>
      <c r="Q29" s="190" t="s">
        <v>2630</v>
      </c>
      <c r="R29" s="6" t="s">
        <v>2006</v>
      </c>
      <c r="S29" s="179" t="s">
        <v>2007</v>
      </c>
      <c r="T29" s="195">
        <v>1761</v>
      </c>
      <c r="U29" s="180">
        <v>82010311</v>
      </c>
      <c r="V29" s="197" t="s">
        <v>2234</v>
      </c>
      <c r="W29" s="192"/>
      <c r="Z29" s="192"/>
      <c r="AA29" s="192"/>
    </row>
    <row r="30" spans="1:91" ht="13.5" customHeight="1" x14ac:dyDescent="0.2">
      <c r="A30" s="191" t="s">
        <v>2235</v>
      </c>
      <c r="B30" s="191" t="s">
        <v>2236</v>
      </c>
      <c r="C30" s="191" t="s">
        <v>2237</v>
      </c>
      <c r="D30" s="186" t="s">
        <v>1977</v>
      </c>
      <c r="E30" s="192" t="s">
        <v>2238</v>
      </c>
      <c r="F30" s="199">
        <v>3904</v>
      </c>
      <c r="G30" s="186" t="s">
        <v>2239</v>
      </c>
      <c r="H30" s="193"/>
      <c r="I30" s="180" t="s">
        <v>2240</v>
      </c>
      <c r="J30" s="180"/>
      <c r="K30" s="209" t="s">
        <v>2241</v>
      </c>
      <c r="L30" s="188" t="s">
        <v>1982</v>
      </c>
      <c r="M30" s="189">
        <v>12</v>
      </c>
      <c r="N30" s="178" t="s">
        <v>2005</v>
      </c>
      <c r="O30" s="189">
        <v>10</v>
      </c>
      <c r="P30" s="190" t="s">
        <v>1551</v>
      </c>
      <c r="Q30" s="190" t="s">
        <v>2637</v>
      </c>
      <c r="R30" s="6" t="s">
        <v>2006</v>
      </c>
      <c r="S30" s="179" t="s">
        <v>2104</v>
      </c>
      <c r="T30" s="179">
        <v>1810</v>
      </c>
      <c r="U30" s="180">
        <v>82010325</v>
      </c>
      <c r="V30" s="197" t="s">
        <v>2242</v>
      </c>
    </row>
    <row r="31" spans="1:91" ht="13.5" customHeight="1" x14ac:dyDescent="0.2">
      <c r="A31" s="191" t="s">
        <v>2243</v>
      </c>
      <c r="B31" s="191" t="s">
        <v>2244</v>
      </c>
      <c r="C31" s="191" t="s">
        <v>2245</v>
      </c>
      <c r="D31" s="186" t="s">
        <v>1977</v>
      </c>
      <c r="E31" s="186" t="s">
        <v>2246</v>
      </c>
      <c r="F31" s="199">
        <v>2950</v>
      </c>
      <c r="G31" s="186" t="s">
        <v>2247</v>
      </c>
      <c r="H31" s="193"/>
      <c r="I31" s="180" t="s">
        <v>2248</v>
      </c>
      <c r="J31" s="180"/>
      <c r="K31" s="194" t="s">
        <v>2249</v>
      </c>
      <c r="L31" s="188" t="s">
        <v>2047</v>
      </c>
      <c r="M31" s="189">
        <v>50</v>
      </c>
      <c r="N31" s="178" t="s">
        <v>2005</v>
      </c>
      <c r="O31" s="189">
        <v>10</v>
      </c>
      <c r="P31" s="190" t="s">
        <v>1551</v>
      </c>
      <c r="Q31" s="190" t="s">
        <v>2637</v>
      </c>
      <c r="R31" s="6" t="s">
        <v>2006</v>
      </c>
      <c r="S31" s="199" t="s">
        <v>2007</v>
      </c>
      <c r="T31" s="179">
        <v>2080</v>
      </c>
      <c r="U31" s="180">
        <v>82010277</v>
      </c>
      <c r="V31" s="197" t="s">
        <v>2250</v>
      </c>
    </row>
    <row r="32" spans="1:91" ht="13.5" customHeight="1" x14ac:dyDescent="0.2">
      <c r="A32" s="191" t="s">
        <v>2251</v>
      </c>
      <c r="B32" s="191" t="s">
        <v>2252</v>
      </c>
      <c r="C32" s="191" t="s">
        <v>2253</v>
      </c>
      <c r="D32" s="186" t="s">
        <v>1977</v>
      </c>
      <c r="E32" s="186" t="s">
        <v>2254</v>
      </c>
      <c r="F32" s="199">
        <v>1188</v>
      </c>
      <c r="G32" s="186" t="s">
        <v>2255</v>
      </c>
      <c r="H32" s="193" t="s">
        <v>2256</v>
      </c>
      <c r="I32" s="193" t="s">
        <v>2256</v>
      </c>
      <c r="J32" s="180" t="s">
        <v>2257</v>
      </c>
      <c r="K32" s="201" t="s">
        <v>2258</v>
      </c>
      <c r="L32" s="188" t="s">
        <v>2047</v>
      </c>
      <c r="M32" s="189">
        <v>17</v>
      </c>
      <c r="N32" s="178" t="s">
        <v>2005</v>
      </c>
      <c r="O32" s="189">
        <v>10</v>
      </c>
      <c r="P32" s="190" t="s">
        <v>1551</v>
      </c>
      <c r="Q32" s="190" t="s">
        <v>2637</v>
      </c>
      <c r="R32" s="6" t="s">
        <v>2006</v>
      </c>
      <c r="S32" s="199" t="s">
        <v>2104</v>
      </c>
      <c r="T32" s="179">
        <v>2010</v>
      </c>
      <c r="U32" s="180">
        <v>82010313</v>
      </c>
      <c r="V32" s="178" t="s">
        <v>2259</v>
      </c>
    </row>
    <row r="33" spans="1:91" ht="13.5" customHeight="1" x14ac:dyDescent="0.2">
      <c r="A33" s="191" t="s">
        <v>2260</v>
      </c>
      <c r="B33" s="191" t="s">
        <v>2261</v>
      </c>
      <c r="C33" s="191" t="s">
        <v>2262</v>
      </c>
      <c r="D33" s="186" t="s">
        <v>2263</v>
      </c>
      <c r="E33" s="186" t="s">
        <v>2264</v>
      </c>
      <c r="F33" s="199">
        <v>8868</v>
      </c>
      <c r="G33" s="186" t="s">
        <v>2265</v>
      </c>
      <c r="H33" s="193" t="s">
        <v>2266</v>
      </c>
      <c r="I33" s="180" t="s">
        <v>2267</v>
      </c>
      <c r="J33" s="180"/>
      <c r="K33" s="209" t="s">
        <v>2268</v>
      </c>
      <c r="L33" s="188" t="s">
        <v>1982</v>
      </c>
      <c r="M33" s="189">
        <v>38</v>
      </c>
      <c r="N33" s="178" t="s">
        <v>1983</v>
      </c>
      <c r="O33" s="189">
        <v>40</v>
      </c>
      <c r="P33" s="190" t="s">
        <v>3255</v>
      </c>
      <c r="Q33" s="190" t="s">
        <v>2624</v>
      </c>
      <c r="R33" s="6" t="s">
        <v>2036</v>
      </c>
      <c r="S33" s="179" t="s">
        <v>1985</v>
      </c>
      <c r="T33" s="179">
        <v>5337</v>
      </c>
      <c r="U33" s="180">
        <v>82010337</v>
      </c>
      <c r="V33" s="197" t="s">
        <v>2269</v>
      </c>
    </row>
    <row r="34" spans="1:91" ht="13.5" customHeight="1" x14ac:dyDescent="0.2">
      <c r="A34" s="188" t="s">
        <v>2270</v>
      </c>
      <c r="B34" s="188" t="s">
        <v>2271</v>
      </c>
      <c r="C34" s="188" t="s">
        <v>2272</v>
      </c>
      <c r="D34" s="186" t="s">
        <v>1977</v>
      </c>
      <c r="E34" s="6" t="s">
        <v>2273</v>
      </c>
      <c r="F34" s="199">
        <v>2720</v>
      </c>
      <c r="G34" s="186" t="s">
        <v>2274</v>
      </c>
      <c r="H34" s="193" t="s">
        <v>2275</v>
      </c>
      <c r="I34" s="180" t="s">
        <v>2276</v>
      </c>
      <c r="J34" s="180" t="s">
        <v>2275</v>
      </c>
      <c r="K34" s="211" t="s">
        <v>2277</v>
      </c>
      <c r="L34" s="188" t="s">
        <v>2047</v>
      </c>
      <c r="M34" s="189">
        <v>50</v>
      </c>
      <c r="N34" s="178" t="s">
        <v>2005</v>
      </c>
      <c r="O34" s="189">
        <v>10</v>
      </c>
      <c r="P34" s="190" t="s">
        <v>1551</v>
      </c>
      <c r="Q34" s="190" t="s">
        <v>2637</v>
      </c>
      <c r="R34" s="6" t="s">
        <v>2006</v>
      </c>
      <c r="S34" s="179" t="s">
        <v>1985</v>
      </c>
      <c r="T34" s="179">
        <v>1797</v>
      </c>
      <c r="U34" s="180">
        <v>82010080</v>
      </c>
      <c r="V34" s="197" t="s">
        <v>2278</v>
      </c>
    </row>
    <row r="35" spans="1:91" ht="13.5" customHeight="1" x14ac:dyDescent="0.2">
      <c r="A35" s="188" t="s">
        <v>2279</v>
      </c>
      <c r="B35" s="188" t="s">
        <v>2280</v>
      </c>
      <c r="C35" s="188" t="s">
        <v>2281</v>
      </c>
      <c r="D35" s="186" t="s">
        <v>1977</v>
      </c>
      <c r="E35" s="186" t="s">
        <v>2282</v>
      </c>
      <c r="F35" s="199">
        <v>4954</v>
      </c>
      <c r="G35" s="186" t="s">
        <v>2283</v>
      </c>
      <c r="H35" s="193" t="s">
        <v>2284</v>
      </c>
      <c r="I35" s="180" t="s">
        <v>2285</v>
      </c>
      <c r="J35" s="180"/>
      <c r="K35" s="194" t="s">
        <v>2286</v>
      </c>
      <c r="L35" s="188" t="s">
        <v>1982</v>
      </c>
      <c r="M35" s="210">
        <v>25</v>
      </c>
      <c r="N35" s="178" t="s">
        <v>2018</v>
      </c>
      <c r="O35" s="189">
        <v>34</v>
      </c>
      <c r="P35" s="190" t="s">
        <v>3256</v>
      </c>
      <c r="Q35" s="190" t="s">
        <v>2630</v>
      </c>
      <c r="R35" s="6" t="s">
        <v>1984</v>
      </c>
      <c r="S35" s="179" t="s">
        <v>2104</v>
      </c>
      <c r="T35" s="179">
        <v>1834</v>
      </c>
      <c r="U35" s="180">
        <v>82010320</v>
      </c>
      <c r="V35" s="197" t="s">
        <v>2287</v>
      </c>
    </row>
    <row r="36" spans="1:91" s="240" customFormat="1" ht="13.5" customHeight="1" x14ac:dyDescent="0.2">
      <c r="A36" s="191" t="s">
        <v>2293</v>
      </c>
      <c r="B36" s="191" t="s">
        <v>2294</v>
      </c>
      <c r="C36" s="191" t="s">
        <v>2160</v>
      </c>
      <c r="D36" s="186" t="s">
        <v>1977</v>
      </c>
      <c r="E36" s="186" t="s">
        <v>2295</v>
      </c>
      <c r="F36" s="199">
        <v>3214</v>
      </c>
      <c r="G36" s="186" t="s">
        <v>2296</v>
      </c>
      <c r="H36" s="193" t="s">
        <v>2297</v>
      </c>
      <c r="I36" s="180" t="s">
        <v>2298</v>
      </c>
      <c r="J36" s="193" t="s">
        <v>2299</v>
      </c>
      <c r="K36" s="194" t="s">
        <v>2300</v>
      </c>
      <c r="L36" s="188" t="s">
        <v>1982</v>
      </c>
      <c r="M36" s="189">
        <v>12</v>
      </c>
      <c r="N36" s="178" t="s">
        <v>2005</v>
      </c>
      <c r="O36" s="189">
        <v>10</v>
      </c>
      <c r="P36" s="190" t="s">
        <v>1551</v>
      </c>
      <c r="Q36" s="190" t="s">
        <v>2637</v>
      </c>
      <c r="R36" s="6" t="s">
        <v>2006</v>
      </c>
      <c r="S36" s="199" t="s">
        <v>2007</v>
      </c>
      <c r="T36" s="179"/>
      <c r="U36" s="180">
        <v>82010084</v>
      </c>
      <c r="V36" s="197" t="s">
        <v>2301</v>
      </c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</row>
    <row r="37" spans="1:91" ht="13.5" customHeight="1" x14ac:dyDescent="0.2">
      <c r="A37" s="188" t="s">
        <v>2302</v>
      </c>
      <c r="B37" s="191" t="s">
        <v>2303</v>
      </c>
      <c r="C37" s="191" t="s">
        <v>2304</v>
      </c>
      <c r="D37" s="186" t="s">
        <v>1977</v>
      </c>
      <c r="E37" s="192" t="s">
        <v>2305</v>
      </c>
      <c r="F37" s="199">
        <v>6017</v>
      </c>
      <c r="G37" s="192" t="s">
        <v>2306</v>
      </c>
      <c r="H37" s="193" t="s">
        <v>2307</v>
      </c>
      <c r="I37" s="180" t="s">
        <v>2308</v>
      </c>
      <c r="J37" s="180" t="s">
        <v>2309</v>
      </c>
      <c r="K37" s="194" t="s">
        <v>2310</v>
      </c>
      <c r="L37" s="188" t="s">
        <v>1982</v>
      </c>
      <c r="M37" s="189">
        <v>20</v>
      </c>
      <c r="N37" s="178" t="s">
        <v>2018</v>
      </c>
      <c r="O37" s="189">
        <v>34</v>
      </c>
      <c r="P37" s="190" t="s">
        <v>3256</v>
      </c>
      <c r="Q37" s="190" t="s">
        <v>2630</v>
      </c>
      <c r="R37" s="203" t="s">
        <v>1984</v>
      </c>
      <c r="S37" s="199" t="s">
        <v>2007</v>
      </c>
      <c r="T37" s="195">
        <v>3048</v>
      </c>
      <c r="U37" s="180">
        <v>82071368</v>
      </c>
      <c r="V37" s="197" t="s">
        <v>2311</v>
      </c>
    </row>
    <row r="38" spans="1:91" ht="13.5" customHeight="1" x14ac:dyDescent="0.2">
      <c r="A38" s="188" t="s">
        <v>2312</v>
      </c>
      <c r="B38" s="188" t="s">
        <v>2313</v>
      </c>
      <c r="C38" s="188" t="s">
        <v>2079</v>
      </c>
      <c r="D38" s="186" t="s">
        <v>1977</v>
      </c>
      <c r="E38" s="186" t="s">
        <v>2314</v>
      </c>
      <c r="F38" s="189">
        <v>3714</v>
      </c>
      <c r="G38" s="186" t="s">
        <v>2315</v>
      </c>
      <c r="H38" s="193"/>
      <c r="I38" s="180" t="s">
        <v>2316</v>
      </c>
      <c r="J38" s="193" t="s">
        <v>2317</v>
      </c>
      <c r="K38" s="211" t="s">
        <v>2318</v>
      </c>
      <c r="L38" s="188" t="s">
        <v>1982</v>
      </c>
      <c r="M38" s="179">
        <v>37</v>
      </c>
      <c r="N38" s="178" t="s">
        <v>2005</v>
      </c>
      <c r="O38" s="189">
        <v>10</v>
      </c>
      <c r="P38" s="190" t="s">
        <v>1551</v>
      </c>
      <c r="Q38" s="190" t="s">
        <v>2637</v>
      </c>
      <c r="R38" s="6" t="s">
        <v>2006</v>
      </c>
      <c r="S38" s="199" t="s">
        <v>1985</v>
      </c>
      <c r="T38" s="179">
        <v>1976</v>
      </c>
      <c r="U38" s="180">
        <v>82010291</v>
      </c>
      <c r="V38" s="197" t="s">
        <v>2319</v>
      </c>
    </row>
    <row r="39" spans="1:91" ht="13.5" customHeight="1" x14ac:dyDescent="0.2">
      <c r="A39" s="188" t="s">
        <v>2320</v>
      </c>
      <c r="B39" s="191" t="s">
        <v>2321</v>
      </c>
      <c r="C39" s="191" t="s">
        <v>2322</v>
      </c>
      <c r="D39" s="186" t="s">
        <v>1977</v>
      </c>
      <c r="E39" s="186" t="s">
        <v>2323</v>
      </c>
      <c r="F39" s="199">
        <v>6221</v>
      </c>
      <c r="G39" s="186" t="s">
        <v>2324</v>
      </c>
      <c r="H39" s="193" t="s">
        <v>2325</v>
      </c>
      <c r="I39" s="180" t="s">
        <v>2326</v>
      </c>
      <c r="J39" s="180" t="s">
        <v>2327</v>
      </c>
      <c r="K39" s="186" t="s">
        <v>2328</v>
      </c>
      <c r="L39" s="188" t="s">
        <v>1982</v>
      </c>
      <c r="M39" s="189">
        <v>45</v>
      </c>
      <c r="N39" s="178" t="s">
        <v>2018</v>
      </c>
      <c r="O39" s="189">
        <v>34</v>
      </c>
      <c r="P39" s="190" t="s">
        <v>3256</v>
      </c>
      <c r="Q39" s="190" t="s">
        <v>2630</v>
      </c>
      <c r="R39" s="6" t="s">
        <v>1984</v>
      </c>
      <c r="S39" s="179" t="s">
        <v>1985</v>
      </c>
      <c r="T39" s="179">
        <v>3435</v>
      </c>
      <c r="U39" s="180">
        <v>82010161</v>
      </c>
      <c r="V39" s="178" t="s">
        <v>2329</v>
      </c>
    </row>
    <row r="40" spans="1:91" ht="13.5" customHeight="1" x14ac:dyDescent="0.2">
      <c r="A40" s="191" t="s">
        <v>2330</v>
      </c>
      <c r="B40" s="191" t="s">
        <v>2331</v>
      </c>
      <c r="C40" s="191" t="s">
        <v>2262</v>
      </c>
      <c r="D40" s="186" t="s">
        <v>1977</v>
      </c>
      <c r="E40" s="186" t="s">
        <v>2332</v>
      </c>
      <c r="F40" s="199">
        <v>4717</v>
      </c>
      <c r="G40" s="186" t="s">
        <v>2333</v>
      </c>
      <c r="H40" s="193" t="s">
        <v>2334</v>
      </c>
      <c r="I40" s="180" t="s">
        <v>2335</v>
      </c>
      <c r="J40" s="180" t="s">
        <v>2336</v>
      </c>
      <c r="K40" s="194" t="s">
        <v>2337</v>
      </c>
      <c r="L40" s="188" t="s">
        <v>1982</v>
      </c>
      <c r="M40" s="189">
        <v>37</v>
      </c>
      <c r="N40" s="178" t="s">
        <v>2018</v>
      </c>
      <c r="O40" s="189">
        <v>34</v>
      </c>
      <c r="P40" s="190" t="s">
        <v>3256</v>
      </c>
      <c r="Q40" s="190" t="s">
        <v>2630</v>
      </c>
      <c r="R40" s="6" t="s">
        <v>2006</v>
      </c>
      <c r="S40" s="179" t="s">
        <v>2007</v>
      </c>
      <c r="T40" s="179">
        <v>3529</v>
      </c>
      <c r="U40" s="180">
        <v>82010165</v>
      </c>
      <c r="V40" s="197" t="s">
        <v>2338</v>
      </c>
    </row>
    <row r="41" spans="1:91" ht="13.5" customHeight="1" x14ac:dyDescent="0.2">
      <c r="A41" s="191" t="s">
        <v>2339</v>
      </c>
      <c r="B41" s="191" t="s">
        <v>2340</v>
      </c>
      <c r="C41" s="191" t="s">
        <v>2341</v>
      </c>
      <c r="D41" s="186" t="s">
        <v>1977</v>
      </c>
      <c r="E41" s="186" t="s">
        <v>2342</v>
      </c>
      <c r="F41" s="199">
        <v>1697</v>
      </c>
      <c r="G41" s="186" t="s">
        <v>2343</v>
      </c>
      <c r="H41" s="193" t="s">
        <v>2344</v>
      </c>
      <c r="I41" s="180" t="s">
        <v>2345</v>
      </c>
      <c r="J41" s="180"/>
      <c r="K41" s="194" t="s">
        <v>2346</v>
      </c>
      <c r="L41" s="188" t="s">
        <v>2047</v>
      </c>
      <c r="M41" s="189">
        <v>12</v>
      </c>
      <c r="N41" s="178" t="s">
        <v>2005</v>
      </c>
      <c r="O41" s="189">
        <v>10</v>
      </c>
      <c r="P41" s="190" t="s">
        <v>1551</v>
      </c>
      <c r="Q41" s="190" t="s">
        <v>2637</v>
      </c>
      <c r="R41" s="6" t="s">
        <v>2006</v>
      </c>
      <c r="T41" s="179"/>
      <c r="U41" s="180">
        <v>82010336</v>
      </c>
      <c r="V41" s="197" t="s">
        <v>2347</v>
      </c>
    </row>
    <row r="42" spans="1:91" ht="13.5" customHeight="1" x14ac:dyDescent="0.2">
      <c r="A42" s="188" t="s">
        <v>2348</v>
      </c>
      <c r="B42" s="191" t="s">
        <v>2349</v>
      </c>
      <c r="C42" s="191" t="s">
        <v>2350</v>
      </c>
      <c r="D42" s="186" t="s">
        <v>1977</v>
      </c>
      <c r="E42" s="186" t="s">
        <v>2351</v>
      </c>
      <c r="F42" s="199">
        <v>6074</v>
      </c>
      <c r="G42" s="186" t="s">
        <v>2352</v>
      </c>
      <c r="H42" s="193" t="s">
        <v>2353</v>
      </c>
      <c r="I42" s="180" t="s">
        <v>2354</v>
      </c>
      <c r="J42" s="180"/>
      <c r="K42" s="194" t="s">
        <v>2355</v>
      </c>
      <c r="L42" s="188" t="s">
        <v>1982</v>
      </c>
      <c r="M42" s="189">
        <v>22</v>
      </c>
      <c r="N42" s="178" t="s">
        <v>2018</v>
      </c>
      <c r="O42" s="189">
        <v>34</v>
      </c>
      <c r="P42" s="190" t="s">
        <v>3256</v>
      </c>
      <c r="Q42" s="190" t="s">
        <v>2630</v>
      </c>
      <c r="R42" s="6" t="s">
        <v>1984</v>
      </c>
      <c r="S42" s="179" t="s">
        <v>1985</v>
      </c>
      <c r="T42" s="179">
        <v>3398</v>
      </c>
      <c r="U42" s="180">
        <v>82010160</v>
      </c>
      <c r="V42" s="197" t="s">
        <v>2356</v>
      </c>
    </row>
    <row r="43" spans="1:91" ht="13.5" customHeight="1" x14ac:dyDescent="0.2">
      <c r="A43" s="191" t="s">
        <v>2357</v>
      </c>
      <c r="B43" s="191" t="s">
        <v>2358</v>
      </c>
      <c r="C43" s="191" t="s">
        <v>2359</v>
      </c>
      <c r="D43" s="186" t="s">
        <v>1977</v>
      </c>
      <c r="E43" s="186" t="s">
        <v>2360</v>
      </c>
      <c r="F43" s="199">
        <v>4495</v>
      </c>
      <c r="G43" s="186" t="s">
        <v>2361</v>
      </c>
      <c r="H43" s="180" t="s">
        <v>2362</v>
      </c>
      <c r="I43" s="200" t="s">
        <v>2363</v>
      </c>
      <c r="J43" s="180" t="s">
        <v>2364</v>
      </c>
      <c r="K43" s="194" t="s">
        <v>2365</v>
      </c>
      <c r="L43" s="188" t="s">
        <v>1982</v>
      </c>
      <c r="M43" s="189">
        <v>35</v>
      </c>
      <c r="N43" s="178" t="s">
        <v>2018</v>
      </c>
      <c r="O43" s="189">
        <v>34</v>
      </c>
      <c r="P43" s="190" t="s">
        <v>3256</v>
      </c>
      <c r="Q43" s="190" t="s">
        <v>2630</v>
      </c>
      <c r="R43" s="6" t="s">
        <v>2006</v>
      </c>
      <c r="S43" s="179" t="s">
        <v>1985</v>
      </c>
      <c r="T43" s="179">
        <v>2168</v>
      </c>
      <c r="U43" s="180">
        <v>82010105</v>
      </c>
      <c r="V43" s="197" t="s">
        <v>2366</v>
      </c>
    </row>
    <row r="44" spans="1:91" ht="13.5" customHeight="1" x14ac:dyDescent="0.2">
      <c r="A44" s="191" t="s">
        <v>2367</v>
      </c>
      <c r="B44" s="191" t="s">
        <v>2368</v>
      </c>
      <c r="C44" s="191" t="s">
        <v>2369</v>
      </c>
      <c r="D44" s="186" t="s">
        <v>1977</v>
      </c>
      <c r="E44" s="186" t="s">
        <v>2370</v>
      </c>
      <c r="F44" s="199">
        <v>1716</v>
      </c>
      <c r="G44" s="186" t="s">
        <v>2371</v>
      </c>
      <c r="H44" s="193"/>
      <c r="I44" s="180" t="s">
        <v>2372</v>
      </c>
      <c r="J44" s="180"/>
      <c r="K44" s="194" t="s">
        <v>2373</v>
      </c>
      <c r="L44" s="188" t="s">
        <v>1982</v>
      </c>
      <c r="M44" s="189">
        <v>37</v>
      </c>
      <c r="N44" s="178" t="s">
        <v>2005</v>
      </c>
      <c r="O44" s="189">
        <v>10</v>
      </c>
      <c r="P44" s="190" t="s">
        <v>1551</v>
      </c>
      <c r="Q44" s="190" t="s">
        <v>2637</v>
      </c>
      <c r="R44" s="203" t="s">
        <v>2006</v>
      </c>
      <c r="S44" s="199" t="s">
        <v>2007</v>
      </c>
      <c r="T44" s="179">
        <v>5334</v>
      </c>
      <c r="U44" s="180">
        <v>82059402</v>
      </c>
      <c r="V44" s="197" t="s">
        <v>2374</v>
      </c>
    </row>
    <row r="45" spans="1:91" ht="13.5" customHeight="1" x14ac:dyDescent="0.2">
      <c r="A45" s="191" t="s">
        <v>2375</v>
      </c>
      <c r="B45" s="191" t="s">
        <v>2376</v>
      </c>
      <c r="C45" s="191" t="s">
        <v>2281</v>
      </c>
      <c r="D45" s="186" t="s">
        <v>1977</v>
      </c>
      <c r="E45" s="186" t="s">
        <v>2377</v>
      </c>
      <c r="F45" s="179">
        <v>1329</v>
      </c>
      <c r="G45" s="186" t="s">
        <v>2378</v>
      </c>
      <c r="H45" s="193"/>
      <c r="I45" s="193" t="s">
        <v>2379</v>
      </c>
      <c r="J45" s="180"/>
      <c r="K45" s="211" t="s">
        <v>2380</v>
      </c>
      <c r="L45" s="188" t="s">
        <v>2047</v>
      </c>
      <c r="M45" s="199">
        <v>17</v>
      </c>
      <c r="N45" s="178" t="s">
        <v>2005</v>
      </c>
      <c r="O45" s="189">
        <v>10</v>
      </c>
      <c r="P45" s="190" t="s">
        <v>1551</v>
      </c>
      <c r="Q45" s="190" t="s">
        <v>2637</v>
      </c>
      <c r="R45" s="203" t="s">
        <v>2006</v>
      </c>
      <c r="S45" s="199" t="s">
        <v>2104</v>
      </c>
      <c r="T45" s="179">
        <v>2860</v>
      </c>
      <c r="U45" s="180">
        <v>82010333</v>
      </c>
      <c r="V45" s="178" t="s">
        <v>2381</v>
      </c>
    </row>
    <row r="46" spans="1:91" ht="13.5" customHeight="1" x14ac:dyDescent="0.2">
      <c r="A46" s="188" t="s">
        <v>2382</v>
      </c>
      <c r="B46" s="188" t="s">
        <v>2383</v>
      </c>
      <c r="C46" s="188" t="s">
        <v>2384</v>
      </c>
      <c r="D46" s="186" t="s">
        <v>1977</v>
      </c>
      <c r="E46" s="186" t="s">
        <v>2385</v>
      </c>
      <c r="F46" s="199">
        <v>3257</v>
      </c>
      <c r="G46" s="186" t="s">
        <v>2386</v>
      </c>
      <c r="H46" s="193" t="s">
        <v>2387</v>
      </c>
      <c r="I46" s="180" t="s">
        <v>2388</v>
      </c>
      <c r="J46" s="180" t="s">
        <v>2389</v>
      </c>
      <c r="K46" s="194" t="s">
        <v>2390</v>
      </c>
      <c r="L46" s="188" t="s">
        <v>1982</v>
      </c>
      <c r="M46" s="189">
        <v>37</v>
      </c>
      <c r="N46" s="178" t="s">
        <v>2005</v>
      </c>
      <c r="O46" s="189">
        <v>10</v>
      </c>
      <c r="P46" s="190" t="s">
        <v>1551</v>
      </c>
      <c r="Q46" s="190" t="s">
        <v>2637</v>
      </c>
      <c r="R46" s="203" t="s">
        <v>2006</v>
      </c>
      <c r="S46" s="199" t="s">
        <v>2007</v>
      </c>
      <c r="T46" s="179">
        <v>2656</v>
      </c>
      <c r="U46" s="180">
        <v>82010312</v>
      </c>
      <c r="V46" s="197" t="s">
        <v>2391</v>
      </c>
    </row>
    <row r="47" spans="1:91" ht="13.5" customHeight="1" x14ac:dyDescent="0.2">
      <c r="A47" s="191" t="s">
        <v>2392</v>
      </c>
      <c r="B47" s="191" t="s">
        <v>2393</v>
      </c>
      <c r="C47" s="191" t="s">
        <v>2394</v>
      </c>
      <c r="D47" s="186" t="s">
        <v>1977</v>
      </c>
      <c r="E47" s="186" t="s">
        <v>2395</v>
      </c>
      <c r="F47" s="199">
        <v>5723</v>
      </c>
      <c r="G47" s="186" t="s">
        <v>2396</v>
      </c>
      <c r="H47" s="193"/>
      <c r="I47" s="180" t="s">
        <v>2397</v>
      </c>
      <c r="J47" s="180"/>
      <c r="K47" s="194" t="s">
        <v>2398</v>
      </c>
      <c r="L47" s="188" t="s">
        <v>1982</v>
      </c>
      <c r="M47" s="189">
        <v>35</v>
      </c>
      <c r="N47" s="178" t="s">
        <v>2018</v>
      </c>
      <c r="O47" s="189">
        <v>34</v>
      </c>
      <c r="P47" s="190" t="s">
        <v>3256</v>
      </c>
      <c r="Q47" s="190" t="s">
        <v>2630</v>
      </c>
      <c r="R47" s="6" t="s">
        <v>2006</v>
      </c>
      <c r="S47" s="179" t="s">
        <v>2104</v>
      </c>
      <c r="T47" s="179">
        <v>2290</v>
      </c>
      <c r="U47" s="180">
        <v>82010328</v>
      </c>
      <c r="V47" s="197" t="s">
        <v>2399</v>
      </c>
    </row>
    <row r="48" spans="1:91" ht="13.5" customHeight="1" x14ac:dyDescent="0.2">
      <c r="A48" s="192" t="s">
        <v>2400</v>
      </c>
      <c r="B48" s="198" t="s">
        <v>2401</v>
      </c>
      <c r="C48" s="198" t="s">
        <v>2402</v>
      </c>
      <c r="D48" s="192" t="s">
        <v>1977</v>
      </c>
      <c r="E48" s="192" t="s">
        <v>2403</v>
      </c>
      <c r="F48" s="199">
        <v>8587</v>
      </c>
      <c r="G48" s="192" t="s">
        <v>2404</v>
      </c>
      <c r="H48" s="200" t="s">
        <v>2405</v>
      </c>
      <c r="I48" s="200" t="s">
        <v>2406</v>
      </c>
      <c r="J48" s="200" t="s">
        <v>2407</v>
      </c>
      <c r="K48" s="192" t="s">
        <v>2408</v>
      </c>
      <c r="L48" s="192" t="s">
        <v>1982</v>
      </c>
      <c r="M48" s="199">
        <v>42</v>
      </c>
      <c r="N48" s="192" t="s">
        <v>1983</v>
      </c>
      <c r="O48" s="199">
        <v>40</v>
      </c>
      <c r="P48" s="190" t="s">
        <v>3255</v>
      </c>
      <c r="Q48" s="190" t="s">
        <v>2624</v>
      </c>
      <c r="R48" s="203" t="s">
        <v>2036</v>
      </c>
      <c r="S48" s="199" t="s">
        <v>2007</v>
      </c>
      <c r="T48" s="199">
        <v>2266</v>
      </c>
      <c r="U48" s="200">
        <v>82010290</v>
      </c>
      <c r="V48" s="198" t="s">
        <v>2409</v>
      </c>
    </row>
    <row r="49" spans="1:91" ht="13.5" customHeight="1" x14ac:dyDescent="0.2">
      <c r="A49" s="192" t="s">
        <v>2410</v>
      </c>
      <c r="B49" s="198" t="s">
        <v>2411</v>
      </c>
      <c r="C49" s="198" t="s">
        <v>2412</v>
      </c>
      <c r="D49" s="192" t="s">
        <v>1977</v>
      </c>
      <c r="E49" s="186" t="s">
        <v>2413</v>
      </c>
      <c r="F49" s="199">
        <v>6064</v>
      </c>
      <c r="G49" s="192" t="s">
        <v>2414</v>
      </c>
      <c r="H49" s="200" t="s">
        <v>2415</v>
      </c>
      <c r="I49" s="180" t="s">
        <v>2416</v>
      </c>
      <c r="K49" s="6" t="s">
        <v>2417</v>
      </c>
      <c r="L49" s="188" t="s">
        <v>1982</v>
      </c>
      <c r="M49" s="189">
        <v>22</v>
      </c>
      <c r="N49" s="178" t="s">
        <v>2018</v>
      </c>
      <c r="O49" s="199">
        <v>34</v>
      </c>
      <c r="P49" s="190" t="s">
        <v>3256</v>
      </c>
      <c r="Q49" s="190" t="s">
        <v>2630</v>
      </c>
      <c r="R49" s="203" t="s">
        <v>1984</v>
      </c>
      <c r="S49" s="199" t="s">
        <v>1985</v>
      </c>
      <c r="T49" s="179">
        <v>2273</v>
      </c>
      <c r="U49" s="200">
        <v>82010300</v>
      </c>
      <c r="V49" s="198" t="s">
        <v>2418</v>
      </c>
    </row>
    <row r="50" spans="1:91" ht="13.5" customHeight="1" x14ac:dyDescent="0.2">
      <c r="A50" s="192" t="s">
        <v>2419</v>
      </c>
      <c r="B50" s="198" t="s">
        <v>2420</v>
      </c>
      <c r="C50" s="198" t="s">
        <v>1998</v>
      </c>
      <c r="D50" s="192" t="s">
        <v>1977</v>
      </c>
      <c r="E50" s="186" t="s">
        <v>2421</v>
      </c>
      <c r="F50" s="199">
        <v>8452</v>
      </c>
      <c r="G50" s="192" t="s">
        <v>2422</v>
      </c>
      <c r="H50" s="193" t="s">
        <v>2423</v>
      </c>
      <c r="I50" s="180" t="s">
        <v>2424</v>
      </c>
      <c r="J50" s="180" t="s">
        <v>2425</v>
      </c>
      <c r="K50" s="6" t="s">
        <v>2426</v>
      </c>
      <c r="L50" s="188" t="s">
        <v>1982</v>
      </c>
      <c r="M50" s="189">
        <v>43</v>
      </c>
      <c r="N50" s="178" t="s">
        <v>1983</v>
      </c>
      <c r="O50" s="199">
        <v>40</v>
      </c>
      <c r="P50" s="190" t="s">
        <v>3255</v>
      </c>
      <c r="Q50" s="190" t="s">
        <v>2624</v>
      </c>
      <c r="R50" s="203" t="s">
        <v>2036</v>
      </c>
      <c r="S50" s="199" t="s">
        <v>1985</v>
      </c>
      <c r="T50" s="179">
        <v>2275</v>
      </c>
      <c r="U50" s="200">
        <v>82010115</v>
      </c>
      <c r="V50" s="198" t="s">
        <v>2427</v>
      </c>
    </row>
    <row r="51" spans="1:91" ht="13.5" customHeight="1" x14ac:dyDescent="0.2">
      <c r="A51" s="178" t="s">
        <v>2428</v>
      </c>
      <c r="B51" s="185" t="s">
        <v>2429</v>
      </c>
      <c r="C51" s="185" t="s">
        <v>2430</v>
      </c>
      <c r="D51" s="178" t="s">
        <v>2431</v>
      </c>
      <c r="E51" s="178" t="s">
        <v>2432</v>
      </c>
      <c r="F51" s="179">
        <v>6723</v>
      </c>
      <c r="G51" s="178" t="s">
        <v>2433</v>
      </c>
      <c r="H51" s="180"/>
      <c r="I51" s="180" t="s">
        <v>2434</v>
      </c>
      <c r="J51" s="180"/>
      <c r="K51" s="178" t="s">
        <v>2435</v>
      </c>
      <c r="L51" s="188" t="s">
        <v>1982</v>
      </c>
      <c r="M51" s="189">
        <v>20</v>
      </c>
      <c r="N51" s="178" t="s">
        <v>2018</v>
      </c>
      <c r="O51" s="199">
        <v>34</v>
      </c>
      <c r="P51" s="190" t="s">
        <v>3256</v>
      </c>
      <c r="Q51" s="190" t="s">
        <v>2630</v>
      </c>
      <c r="R51" s="6" t="s">
        <v>2006</v>
      </c>
      <c r="S51" s="212"/>
      <c r="T51" s="212"/>
      <c r="U51" s="213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</row>
    <row r="52" spans="1:91" ht="13.5" customHeight="1" x14ac:dyDescent="0.2">
      <c r="A52" s="192" t="s">
        <v>2436</v>
      </c>
      <c r="B52" s="198" t="s">
        <v>2437</v>
      </c>
      <c r="C52" s="198" t="s">
        <v>2262</v>
      </c>
      <c r="D52" s="192" t="s">
        <v>1977</v>
      </c>
      <c r="E52" s="186" t="s">
        <v>2438</v>
      </c>
      <c r="F52" s="199">
        <v>6014</v>
      </c>
      <c r="G52" s="192" t="s">
        <v>2439</v>
      </c>
      <c r="H52" s="193" t="s">
        <v>2440</v>
      </c>
      <c r="I52" s="193" t="s">
        <v>2440</v>
      </c>
      <c r="J52" s="180" t="s">
        <v>2441</v>
      </c>
      <c r="K52" s="6" t="s">
        <v>2442</v>
      </c>
      <c r="L52" s="188" t="s">
        <v>1982</v>
      </c>
      <c r="M52" s="189">
        <v>20</v>
      </c>
      <c r="N52" s="178" t="s">
        <v>2018</v>
      </c>
      <c r="O52" s="199">
        <v>34</v>
      </c>
      <c r="P52" s="190" t="s">
        <v>3256</v>
      </c>
      <c r="Q52" s="190" t="s">
        <v>2630</v>
      </c>
      <c r="R52" s="203" t="s">
        <v>1984</v>
      </c>
      <c r="S52" s="199" t="s">
        <v>2007</v>
      </c>
      <c r="T52" s="179">
        <v>2339</v>
      </c>
      <c r="U52" s="200">
        <v>82010121</v>
      </c>
      <c r="V52" s="198" t="s">
        <v>2443</v>
      </c>
    </row>
    <row r="53" spans="1:91" ht="13.5" customHeight="1" x14ac:dyDescent="0.2">
      <c r="A53" s="192" t="s">
        <v>2444</v>
      </c>
      <c r="B53" s="198" t="s">
        <v>2445</v>
      </c>
      <c r="C53" s="198" t="s">
        <v>2446</v>
      </c>
      <c r="D53" s="192" t="s">
        <v>1977</v>
      </c>
      <c r="E53" s="186" t="s">
        <v>2447</v>
      </c>
      <c r="F53" s="199">
        <v>9044</v>
      </c>
      <c r="G53" s="192" t="s">
        <v>2448</v>
      </c>
      <c r="H53" s="193" t="s">
        <v>2449</v>
      </c>
      <c r="I53" s="180" t="s">
        <v>2450</v>
      </c>
      <c r="J53" s="180" t="s">
        <v>2451</v>
      </c>
      <c r="K53" s="6" t="s">
        <v>2452</v>
      </c>
      <c r="L53" s="188" t="s">
        <v>1982</v>
      </c>
      <c r="M53" s="189">
        <v>42</v>
      </c>
      <c r="N53" s="178" t="s">
        <v>1983</v>
      </c>
      <c r="O53" s="199">
        <v>40</v>
      </c>
      <c r="P53" s="190" t="s">
        <v>3255</v>
      </c>
      <c r="Q53" s="190" t="s">
        <v>2624</v>
      </c>
      <c r="R53" s="203" t="s">
        <v>2036</v>
      </c>
      <c r="S53" s="199" t="s">
        <v>1985</v>
      </c>
      <c r="T53" s="179">
        <v>2335</v>
      </c>
      <c r="U53" s="200">
        <v>82010307</v>
      </c>
      <c r="V53" s="198" t="s">
        <v>2453</v>
      </c>
    </row>
    <row r="54" spans="1:91" ht="13.5" customHeight="1" x14ac:dyDescent="0.2">
      <c r="A54" s="192" t="s">
        <v>2454</v>
      </c>
      <c r="B54" s="198" t="s">
        <v>2455</v>
      </c>
      <c r="C54" s="198" t="s">
        <v>2456</v>
      </c>
      <c r="D54" s="192" t="s">
        <v>1977</v>
      </c>
      <c r="E54" s="186" t="s">
        <v>2457</v>
      </c>
      <c r="F54" s="199">
        <v>8376</v>
      </c>
      <c r="G54" s="192" t="s">
        <v>2458</v>
      </c>
      <c r="H54" s="193" t="s">
        <v>2459</v>
      </c>
      <c r="I54" s="180" t="s">
        <v>2460</v>
      </c>
      <c r="J54" s="180" t="s">
        <v>2461</v>
      </c>
      <c r="K54" s="6" t="s">
        <v>2462</v>
      </c>
      <c r="L54" s="188" t="s">
        <v>1982</v>
      </c>
      <c r="M54" s="189">
        <v>43</v>
      </c>
      <c r="N54" s="178" t="s">
        <v>1983</v>
      </c>
      <c r="O54" s="199">
        <v>40</v>
      </c>
      <c r="P54" s="190" t="s">
        <v>3255</v>
      </c>
      <c r="Q54" s="190" t="s">
        <v>2624</v>
      </c>
      <c r="R54" s="203" t="s">
        <v>2036</v>
      </c>
      <c r="S54" s="199" t="s">
        <v>1985</v>
      </c>
      <c r="T54" s="179">
        <v>2596</v>
      </c>
      <c r="U54" s="200">
        <v>82010307</v>
      </c>
      <c r="V54" s="198" t="s">
        <v>2463</v>
      </c>
    </row>
    <row r="55" spans="1:91" ht="13.5" customHeight="1" x14ac:dyDescent="0.2">
      <c r="A55" s="192" t="s">
        <v>2464</v>
      </c>
      <c r="B55" s="198" t="s">
        <v>2465</v>
      </c>
      <c r="C55" s="198" t="s">
        <v>2466</v>
      </c>
      <c r="D55" s="192" t="s">
        <v>1977</v>
      </c>
      <c r="E55" s="186" t="s">
        <v>2467</v>
      </c>
      <c r="F55" s="199">
        <v>8712</v>
      </c>
      <c r="G55" s="192" t="s">
        <v>2468</v>
      </c>
      <c r="H55" s="193" t="s">
        <v>2469</v>
      </c>
      <c r="I55" s="180" t="s">
        <v>2470</v>
      </c>
      <c r="J55" s="180" t="s">
        <v>2471</v>
      </c>
      <c r="K55" s="6" t="s">
        <v>2472</v>
      </c>
      <c r="L55" s="188" t="s">
        <v>1982</v>
      </c>
      <c r="M55" s="189">
        <v>45</v>
      </c>
      <c r="N55" s="178" t="s">
        <v>1983</v>
      </c>
      <c r="O55" s="199">
        <v>40</v>
      </c>
      <c r="P55" s="190" t="s">
        <v>3255</v>
      </c>
      <c r="Q55" s="190" t="s">
        <v>2624</v>
      </c>
      <c r="R55" s="203" t="s">
        <v>2036</v>
      </c>
      <c r="S55" s="199" t="s">
        <v>2104</v>
      </c>
      <c r="T55" s="179">
        <v>2375</v>
      </c>
      <c r="U55" s="200">
        <v>82010306</v>
      </c>
      <c r="V55" s="198" t="s">
        <v>2473</v>
      </c>
    </row>
    <row r="56" spans="1:91" s="262" customFormat="1" ht="13.5" customHeight="1" x14ac:dyDescent="0.2">
      <c r="A56" s="254" t="s">
        <v>2474</v>
      </c>
      <c r="B56" s="255" t="s">
        <v>2475</v>
      </c>
      <c r="C56" s="255" t="s">
        <v>2069</v>
      </c>
      <c r="D56" s="254" t="s">
        <v>1977</v>
      </c>
      <c r="E56" s="256" t="s">
        <v>2476</v>
      </c>
      <c r="F56" s="257">
        <v>6236</v>
      </c>
      <c r="G56" s="254" t="s">
        <v>2477</v>
      </c>
      <c r="H56" s="205" t="s">
        <v>2478</v>
      </c>
      <c r="I56" s="258" t="s">
        <v>3279</v>
      </c>
      <c r="J56" s="258"/>
      <c r="K56" s="259" t="s">
        <v>2479</v>
      </c>
      <c r="L56" s="260" t="s">
        <v>1982</v>
      </c>
      <c r="M56" s="261">
        <v>20</v>
      </c>
      <c r="N56" s="262" t="s">
        <v>2018</v>
      </c>
      <c r="O56" s="257">
        <v>34</v>
      </c>
      <c r="P56" s="263" t="s">
        <v>3256</v>
      </c>
      <c r="Q56" s="263" t="s">
        <v>2630</v>
      </c>
      <c r="R56" s="264" t="s">
        <v>1984</v>
      </c>
      <c r="S56" s="257"/>
      <c r="T56" s="265"/>
      <c r="U56" s="266">
        <v>82010341</v>
      </c>
      <c r="V56" s="255" t="s">
        <v>2480</v>
      </c>
    </row>
    <row r="57" spans="1:91" ht="13.5" customHeight="1" x14ac:dyDescent="0.2">
      <c r="A57" s="192" t="s">
        <v>2481</v>
      </c>
      <c r="B57" s="198" t="s">
        <v>2482</v>
      </c>
      <c r="C57" s="198" t="s">
        <v>2483</v>
      </c>
      <c r="D57" s="192" t="s">
        <v>1977</v>
      </c>
      <c r="E57" s="186" t="s">
        <v>2484</v>
      </c>
      <c r="F57" s="199">
        <v>2406</v>
      </c>
      <c r="G57" s="192" t="s">
        <v>2485</v>
      </c>
      <c r="H57" s="193" t="s">
        <v>2486</v>
      </c>
      <c r="I57" s="180" t="s">
        <v>2487</v>
      </c>
      <c r="J57" s="180" t="s">
        <v>2488</v>
      </c>
      <c r="K57" s="6" t="s">
        <v>2489</v>
      </c>
      <c r="L57" s="188" t="s">
        <v>2047</v>
      </c>
      <c r="M57" s="189">
        <v>50</v>
      </c>
      <c r="N57" s="178" t="s">
        <v>2005</v>
      </c>
      <c r="O57" s="199">
        <v>10</v>
      </c>
      <c r="P57" s="190" t="s">
        <v>1551</v>
      </c>
      <c r="Q57" s="190" t="s">
        <v>2637</v>
      </c>
      <c r="R57" s="203" t="s">
        <v>2006</v>
      </c>
      <c r="S57" s="199" t="s">
        <v>2007</v>
      </c>
      <c r="T57" s="179">
        <v>2474</v>
      </c>
      <c r="U57" s="200">
        <v>82010132</v>
      </c>
      <c r="V57" s="198" t="s">
        <v>2490</v>
      </c>
    </row>
    <row r="58" spans="1:91" ht="13.5" customHeight="1" x14ac:dyDescent="0.2">
      <c r="A58" s="188" t="s">
        <v>2491</v>
      </c>
      <c r="B58" s="191" t="s">
        <v>2492</v>
      </c>
      <c r="C58" s="191" t="s">
        <v>2456</v>
      </c>
      <c r="D58" s="186" t="s">
        <v>1977</v>
      </c>
      <c r="E58" s="186" t="s">
        <v>2493</v>
      </c>
      <c r="F58" s="199">
        <v>4614</v>
      </c>
      <c r="G58" s="186" t="s">
        <v>2494</v>
      </c>
      <c r="H58" s="193"/>
      <c r="I58" s="180" t="s">
        <v>2495</v>
      </c>
      <c r="J58" s="180"/>
      <c r="K58" s="206" t="s">
        <v>2496</v>
      </c>
      <c r="L58" s="188" t="s">
        <v>1982</v>
      </c>
      <c r="M58" s="189">
        <v>25</v>
      </c>
      <c r="N58" s="178" t="s">
        <v>2018</v>
      </c>
      <c r="O58" s="199">
        <v>34</v>
      </c>
      <c r="P58" s="190" t="s">
        <v>3256</v>
      </c>
      <c r="Q58" s="190" t="s">
        <v>2630</v>
      </c>
      <c r="R58" s="6" t="s">
        <v>2006</v>
      </c>
      <c r="S58" s="178"/>
      <c r="T58" s="178"/>
      <c r="U58" s="180">
        <v>82010345</v>
      </c>
      <c r="V58" s="178" t="s">
        <v>2497</v>
      </c>
    </row>
    <row r="59" spans="1:91" ht="13.5" customHeight="1" x14ac:dyDescent="0.2">
      <c r="A59" s="192" t="s">
        <v>2498</v>
      </c>
      <c r="B59" s="198" t="s">
        <v>2499</v>
      </c>
      <c r="C59" s="198" t="s">
        <v>2500</v>
      </c>
      <c r="D59" s="192" t="s">
        <v>1977</v>
      </c>
      <c r="E59" s="186" t="s">
        <v>2501</v>
      </c>
      <c r="F59" s="199">
        <v>7458</v>
      </c>
      <c r="G59" s="192" t="s">
        <v>2502</v>
      </c>
      <c r="H59" s="193" t="s">
        <v>2503</v>
      </c>
      <c r="I59" s="180" t="s">
        <v>2504</v>
      </c>
      <c r="J59" s="180" t="s">
        <v>2505</v>
      </c>
      <c r="K59" s="6" t="s">
        <v>2506</v>
      </c>
      <c r="L59" s="188" t="s">
        <v>1982</v>
      </c>
      <c r="M59" s="189">
        <v>42</v>
      </c>
      <c r="N59" s="178" t="s">
        <v>1983</v>
      </c>
      <c r="O59" s="199">
        <v>40</v>
      </c>
      <c r="P59" s="190" t="s">
        <v>3255</v>
      </c>
      <c r="Q59" s="190" t="s">
        <v>2624</v>
      </c>
      <c r="R59" s="203" t="s">
        <v>2036</v>
      </c>
      <c r="S59" s="199" t="s">
        <v>2007</v>
      </c>
      <c r="T59" s="179">
        <v>2408</v>
      </c>
      <c r="U59" s="200">
        <v>82010127</v>
      </c>
      <c r="V59" s="198" t="s">
        <v>2507</v>
      </c>
    </row>
    <row r="60" spans="1:91" ht="13.5" customHeight="1" x14ac:dyDescent="0.2">
      <c r="A60" s="192" t="s">
        <v>2508</v>
      </c>
      <c r="B60" s="198" t="s">
        <v>2509</v>
      </c>
      <c r="C60" s="198" t="s">
        <v>2510</v>
      </c>
      <c r="D60" s="192" t="s">
        <v>1977</v>
      </c>
      <c r="E60" s="186" t="s">
        <v>2511</v>
      </c>
      <c r="F60" s="199">
        <v>2814</v>
      </c>
      <c r="G60" s="192" t="s">
        <v>2512</v>
      </c>
      <c r="H60" s="193" t="s">
        <v>2513</v>
      </c>
      <c r="I60" s="180" t="s">
        <v>2514</v>
      </c>
      <c r="J60" s="180" t="s">
        <v>2515</v>
      </c>
      <c r="K60" s="201" t="s">
        <v>2516</v>
      </c>
      <c r="L60" s="188" t="s">
        <v>1982</v>
      </c>
      <c r="M60" s="189">
        <v>35</v>
      </c>
      <c r="N60" s="178" t="s">
        <v>2018</v>
      </c>
      <c r="O60" s="199">
        <v>34</v>
      </c>
      <c r="P60" s="190" t="s">
        <v>3256</v>
      </c>
      <c r="Q60" s="190" t="s">
        <v>2630</v>
      </c>
      <c r="R60" s="203" t="s">
        <v>2006</v>
      </c>
      <c r="S60" s="199" t="s">
        <v>1985</v>
      </c>
      <c r="T60" s="179">
        <v>2528</v>
      </c>
      <c r="U60" s="200">
        <v>82010134</v>
      </c>
      <c r="V60" s="198" t="s">
        <v>2517</v>
      </c>
    </row>
    <row r="61" spans="1:91" ht="13.5" customHeight="1" x14ac:dyDescent="0.2">
      <c r="A61" s="267" t="s">
        <v>3268</v>
      </c>
      <c r="B61" s="267" t="s">
        <v>3269</v>
      </c>
      <c r="C61" s="267" t="s">
        <v>3270</v>
      </c>
      <c r="D61" s="268" t="s">
        <v>1977</v>
      </c>
      <c r="E61" s="7" t="s">
        <v>2288</v>
      </c>
      <c r="F61" s="269">
        <v>7402</v>
      </c>
      <c r="G61" s="268" t="s">
        <v>2289</v>
      </c>
      <c r="H61" s="270" t="s">
        <v>2290</v>
      </c>
      <c r="I61" s="271" t="s">
        <v>3271</v>
      </c>
      <c r="J61" s="271" t="s">
        <v>2291</v>
      </c>
      <c r="K61" s="272" t="s">
        <v>3272</v>
      </c>
      <c r="L61" s="267" t="s">
        <v>1982</v>
      </c>
      <c r="M61" s="273">
        <v>38</v>
      </c>
      <c r="N61" s="240" t="s">
        <v>1983</v>
      </c>
      <c r="O61" s="273">
        <v>40</v>
      </c>
      <c r="P61" s="274" t="s">
        <v>3255</v>
      </c>
      <c r="Q61" s="274" t="s">
        <v>2624</v>
      </c>
      <c r="R61" s="7" t="s">
        <v>2036</v>
      </c>
      <c r="S61" s="275" t="s">
        <v>2007</v>
      </c>
      <c r="T61" s="275">
        <v>4033</v>
      </c>
      <c r="U61" s="271">
        <v>82010189</v>
      </c>
      <c r="V61" s="276" t="s">
        <v>2292</v>
      </c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</row>
    <row r="62" spans="1:91" ht="13.5" customHeight="1" x14ac:dyDescent="0.2">
      <c r="A62" s="192" t="s">
        <v>2518</v>
      </c>
      <c r="B62" s="198" t="s">
        <v>2519</v>
      </c>
      <c r="C62" s="198" t="s">
        <v>2281</v>
      </c>
      <c r="D62" s="192" t="s">
        <v>2520</v>
      </c>
      <c r="E62" s="186" t="s">
        <v>2521</v>
      </c>
      <c r="F62" s="186">
        <v>6170</v>
      </c>
      <c r="G62" s="186" t="s">
        <v>2522</v>
      </c>
      <c r="H62" s="193" t="s">
        <v>2523</v>
      </c>
      <c r="I62" s="180" t="s">
        <v>2524</v>
      </c>
      <c r="J62" s="180" t="s">
        <v>2525</v>
      </c>
      <c r="K62" s="201" t="s">
        <v>2526</v>
      </c>
      <c r="L62" s="188" t="s">
        <v>1982</v>
      </c>
      <c r="M62" s="189">
        <v>20</v>
      </c>
      <c r="N62" s="178" t="s">
        <v>2018</v>
      </c>
      <c r="O62" s="199">
        <v>34</v>
      </c>
      <c r="P62" s="190" t="s">
        <v>3256</v>
      </c>
      <c r="Q62" s="190" t="s">
        <v>2630</v>
      </c>
      <c r="R62" s="6" t="s">
        <v>1984</v>
      </c>
      <c r="S62" s="199" t="s">
        <v>2007</v>
      </c>
      <c r="T62" s="179">
        <v>4172</v>
      </c>
      <c r="U62" s="200">
        <v>82010195</v>
      </c>
      <c r="V62" s="198" t="s">
        <v>2527</v>
      </c>
    </row>
    <row r="63" spans="1:91" ht="13.5" customHeight="1" x14ac:dyDescent="0.2">
      <c r="A63" s="192" t="s">
        <v>2528</v>
      </c>
      <c r="B63" s="198" t="s">
        <v>2529</v>
      </c>
      <c r="C63" s="198" t="s">
        <v>2530</v>
      </c>
      <c r="D63" s="192" t="s">
        <v>1977</v>
      </c>
      <c r="E63" s="186" t="s">
        <v>2531</v>
      </c>
      <c r="F63" s="199">
        <v>3818</v>
      </c>
      <c r="G63" s="192" t="s">
        <v>2532</v>
      </c>
      <c r="H63" s="193"/>
      <c r="I63" s="180" t="s">
        <v>2533</v>
      </c>
      <c r="J63" s="180"/>
      <c r="K63" s="6" t="s">
        <v>2534</v>
      </c>
      <c r="L63" s="188" t="s">
        <v>1982</v>
      </c>
      <c r="M63" s="189">
        <v>22</v>
      </c>
      <c r="N63" s="178" t="s">
        <v>2005</v>
      </c>
      <c r="O63" s="199">
        <v>34</v>
      </c>
      <c r="P63" s="190" t="s">
        <v>3256</v>
      </c>
      <c r="Q63" s="190" t="s">
        <v>2630</v>
      </c>
      <c r="R63" s="6" t="s">
        <v>2006</v>
      </c>
      <c r="T63" s="179"/>
      <c r="U63" s="200">
        <v>82010343</v>
      </c>
      <c r="V63" s="198" t="s">
        <v>2535</v>
      </c>
    </row>
    <row r="64" spans="1:91" ht="13.5" customHeight="1" x14ac:dyDescent="0.2">
      <c r="A64" s="192" t="s">
        <v>2536</v>
      </c>
      <c r="B64" s="198" t="s">
        <v>2537</v>
      </c>
      <c r="C64" s="198" t="s">
        <v>2538</v>
      </c>
      <c r="D64" s="192" t="s">
        <v>1977</v>
      </c>
      <c r="E64" s="186" t="s">
        <v>2539</v>
      </c>
      <c r="F64" s="199">
        <v>1530</v>
      </c>
      <c r="G64" s="192" t="s">
        <v>2540</v>
      </c>
      <c r="H64" s="193" t="s">
        <v>2541</v>
      </c>
      <c r="I64" s="180" t="s">
        <v>2542</v>
      </c>
      <c r="J64" s="180"/>
      <c r="K64" s="6" t="s">
        <v>2543</v>
      </c>
      <c r="L64" s="188" t="s">
        <v>2047</v>
      </c>
      <c r="M64" s="189">
        <v>12</v>
      </c>
      <c r="N64" s="178" t="s">
        <v>2005</v>
      </c>
      <c r="O64" s="199">
        <v>10</v>
      </c>
      <c r="P64" s="190" t="s">
        <v>1551</v>
      </c>
      <c r="Q64" s="190" t="s">
        <v>2637</v>
      </c>
      <c r="R64" s="6" t="s">
        <v>2006</v>
      </c>
      <c r="T64" s="179"/>
      <c r="U64" s="200">
        <v>82010338</v>
      </c>
      <c r="V64" s="198" t="s">
        <v>2544</v>
      </c>
    </row>
    <row r="65" spans="1:29" ht="13.5" customHeight="1" x14ac:dyDescent="0.2">
      <c r="A65" s="192" t="s">
        <v>2545</v>
      </c>
      <c r="B65" s="178"/>
      <c r="D65" s="178" t="s">
        <v>2546</v>
      </c>
      <c r="E65" s="198" t="s">
        <v>2547</v>
      </c>
      <c r="F65" s="199">
        <v>6210</v>
      </c>
      <c r="G65" s="192" t="s">
        <v>2548</v>
      </c>
      <c r="H65" s="178"/>
      <c r="I65" s="193" t="s">
        <v>2549</v>
      </c>
      <c r="J65" s="180"/>
      <c r="K65" s="6"/>
      <c r="L65" s="6"/>
      <c r="M65" s="189"/>
      <c r="N65" s="6"/>
      <c r="P65" s="190" t="s">
        <v>2550</v>
      </c>
      <c r="Q65" s="214" t="s">
        <v>2551</v>
      </c>
      <c r="R65" s="6"/>
      <c r="T65" s="179"/>
      <c r="W65" s="198"/>
      <c r="X65" s="215"/>
      <c r="Y65" s="215"/>
      <c r="Z65" s="215"/>
      <c r="AA65" s="216"/>
      <c r="AB65" s="217"/>
      <c r="AC65" s="217"/>
    </row>
    <row r="66" spans="1:29" ht="13.5" customHeight="1" x14ac:dyDescent="0.2">
      <c r="B66" s="178"/>
      <c r="D66" s="198"/>
      <c r="E66" s="186"/>
      <c r="H66" s="193"/>
      <c r="I66" s="180"/>
      <c r="J66" s="180"/>
      <c r="K66" s="6"/>
      <c r="L66" s="188"/>
      <c r="M66" s="189"/>
      <c r="N66" s="178"/>
      <c r="R66" s="6"/>
      <c r="T66" s="179"/>
    </row>
    <row r="67" spans="1:29" ht="13.5" customHeight="1" x14ac:dyDescent="0.2">
      <c r="D67" s="192" t="s">
        <v>2552</v>
      </c>
      <c r="E67" s="186"/>
      <c r="H67" s="193"/>
      <c r="I67" s="180" t="s">
        <v>1960</v>
      </c>
      <c r="J67" s="180"/>
      <c r="K67" s="6"/>
      <c r="L67" s="188"/>
      <c r="M67" s="189"/>
      <c r="N67" s="178"/>
      <c r="R67" s="6"/>
      <c r="T67" s="179"/>
    </row>
    <row r="68" spans="1:29" ht="13.5" customHeight="1" x14ac:dyDescent="0.2">
      <c r="E68" s="186"/>
      <c r="H68" s="193"/>
      <c r="I68" s="180"/>
      <c r="J68" s="180"/>
      <c r="K68" s="6"/>
      <c r="L68" s="188"/>
      <c r="M68" s="189"/>
      <c r="N68" s="178"/>
      <c r="T68" s="179"/>
    </row>
    <row r="69" spans="1:29" ht="13.5" customHeight="1" x14ac:dyDescent="0.2">
      <c r="A69" s="192" t="s">
        <v>2553</v>
      </c>
      <c r="B69" s="198" t="s">
        <v>2554</v>
      </c>
      <c r="C69" s="198" t="s">
        <v>2160</v>
      </c>
      <c r="D69" s="192" t="s">
        <v>3257</v>
      </c>
      <c r="E69" s="186" t="s">
        <v>2555</v>
      </c>
      <c r="F69" s="199">
        <v>8735</v>
      </c>
      <c r="G69" s="192" t="s">
        <v>2556</v>
      </c>
      <c r="H69" s="193"/>
      <c r="I69" s="200" t="s">
        <v>2557</v>
      </c>
      <c r="K69" s="201" t="s">
        <v>2558</v>
      </c>
      <c r="L69" s="188" t="s">
        <v>1982</v>
      </c>
      <c r="M69" s="189"/>
      <c r="N69" s="178"/>
      <c r="T69" s="179">
        <v>45</v>
      </c>
    </row>
    <row r="70" spans="1:29" ht="13.5" customHeight="1" x14ac:dyDescent="0.2">
      <c r="A70" s="192" t="s">
        <v>2553</v>
      </c>
      <c r="B70" s="198" t="s">
        <v>2559</v>
      </c>
      <c r="C70" s="198" t="s">
        <v>2560</v>
      </c>
      <c r="D70" s="192" t="s">
        <v>3258</v>
      </c>
      <c r="E70" s="186" t="s">
        <v>2561</v>
      </c>
      <c r="F70" s="199">
        <v>6423</v>
      </c>
      <c r="G70" s="192" t="s">
        <v>2562</v>
      </c>
      <c r="H70" s="193"/>
      <c r="I70" s="200" t="s">
        <v>2563</v>
      </c>
      <c r="K70" s="201" t="s">
        <v>2564</v>
      </c>
      <c r="L70" s="188" t="s">
        <v>1982</v>
      </c>
      <c r="M70" s="189"/>
      <c r="N70" s="178"/>
      <c r="T70" s="179">
        <v>22</v>
      </c>
    </row>
    <row r="71" spans="1:29" ht="13.5" customHeight="1" x14ac:dyDescent="0.2">
      <c r="A71" s="192" t="s">
        <v>2553</v>
      </c>
      <c r="B71" s="198" t="s">
        <v>2565</v>
      </c>
      <c r="C71" s="198" t="s">
        <v>2566</v>
      </c>
      <c r="D71" s="192" t="s">
        <v>3259</v>
      </c>
      <c r="E71" s="186" t="s">
        <v>2567</v>
      </c>
      <c r="F71" s="199">
        <v>1400</v>
      </c>
      <c r="G71" s="192" t="s">
        <v>2568</v>
      </c>
      <c r="H71" s="193"/>
      <c r="I71" s="180" t="s">
        <v>2569</v>
      </c>
      <c r="J71" s="180"/>
      <c r="K71" s="218" t="s">
        <v>2570</v>
      </c>
      <c r="L71" s="188" t="s">
        <v>2047</v>
      </c>
      <c r="M71" s="189"/>
      <c r="N71" s="178" t="s">
        <v>2005</v>
      </c>
      <c r="O71" s="199">
        <v>10</v>
      </c>
      <c r="P71" s="203"/>
      <c r="Q71" s="192"/>
      <c r="R71" s="198"/>
      <c r="S71" s="198"/>
      <c r="T71" s="219"/>
      <c r="U71" s="220"/>
      <c r="V71" s="221"/>
    </row>
    <row r="72" spans="1:29" ht="13.5" customHeight="1" x14ac:dyDescent="0.2">
      <c r="A72" s="192" t="s">
        <v>2553</v>
      </c>
      <c r="B72" s="198" t="s">
        <v>2571</v>
      </c>
      <c r="C72" s="198" t="s">
        <v>2051</v>
      </c>
      <c r="D72" s="192" t="s">
        <v>3260</v>
      </c>
      <c r="E72" s="186" t="s">
        <v>2572</v>
      </c>
      <c r="F72" s="199">
        <v>3132</v>
      </c>
      <c r="G72" s="192" t="s">
        <v>2573</v>
      </c>
      <c r="H72" s="193"/>
      <c r="I72" s="200" t="s">
        <v>2574</v>
      </c>
      <c r="K72" s="6" t="s">
        <v>2575</v>
      </c>
      <c r="L72" s="188" t="s">
        <v>1982</v>
      </c>
      <c r="M72" s="189"/>
      <c r="N72" s="178" t="s">
        <v>2018</v>
      </c>
      <c r="T72" s="179"/>
    </row>
    <row r="73" spans="1:29" ht="13.5" customHeight="1" x14ac:dyDescent="0.2">
      <c r="A73" s="192" t="s">
        <v>2576</v>
      </c>
      <c r="B73" s="178" t="s">
        <v>2577</v>
      </c>
      <c r="C73" s="198" t="s">
        <v>2358</v>
      </c>
      <c r="D73" s="198" t="s">
        <v>3261</v>
      </c>
      <c r="E73" s="192" t="s">
        <v>2578</v>
      </c>
      <c r="F73" s="199">
        <v>3148</v>
      </c>
      <c r="G73" s="192" t="s">
        <v>2579</v>
      </c>
      <c r="H73" s="200" t="s">
        <v>2580</v>
      </c>
      <c r="I73" s="200" t="s">
        <v>2581</v>
      </c>
      <c r="J73" s="200" t="s">
        <v>2582</v>
      </c>
      <c r="K73" s="192" t="s">
        <v>2583</v>
      </c>
      <c r="L73" s="192" t="s">
        <v>1982</v>
      </c>
      <c r="N73" s="192" t="s">
        <v>2018</v>
      </c>
      <c r="O73" s="199">
        <v>30</v>
      </c>
      <c r="T73" s="199">
        <v>37</v>
      </c>
    </row>
    <row r="74" spans="1:29" ht="13.5" customHeight="1" x14ac:dyDescent="0.2">
      <c r="A74" s="192" t="s">
        <v>2553</v>
      </c>
      <c r="B74" s="198" t="s">
        <v>2584</v>
      </c>
      <c r="C74" s="198" t="s">
        <v>2530</v>
      </c>
      <c r="D74" s="192" t="s">
        <v>3262</v>
      </c>
      <c r="E74" s="186" t="s">
        <v>2585</v>
      </c>
      <c r="F74" s="199">
        <v>9608</v>
      </c>
      <c r="G74" s="192" t="s">
        <v>2586</v>
      </c>
      <c r="H74" s="193" t="s">
        <v>2587</v>
      </c>
      <c r="I74" s="200" t="s">
        <v>2588</v>
      </c>
      <c r="K74" s="6" t="s">
        <v>2589</v>
      </c>
      <c r="L74" s="188" t="s">
        <v>1982</v>
      </c>
      <c r="M74" s="189"/>
      <c r="N74" s="178"/>
      <c r="T74" s="179">
        <v>38</v>
      </c>
    </row>
    <row r="75" spans="1:29" ht="13.5" customHeight="1" x14ac:dyDescent="0.2">
      <c r="A75" s="192" t="s">
        <v>2576</v>
      </c>
      <c r="B75" s="198" t="s">
        <v>2590</v>
      </c>
      <c r="C75" s="198" t="s">
        <v>2591</v>
      </c>
      <c r="D75" s="192" t="s">
        <v>3263</v>
      </c>
      <c r="E75" s="186" t="s">
        <v>2592</v>
      </c>
      <c r="F75" s="199">
        <v>6022</v>
      </c>
      <c r="G75" s="192" t="s">
        <v>2593</v>
      </c>
      <c r="H75" s="193" t="s">
        <v>2594</v>
      </c>
      <c r="I75" s="200" t="s">
        <v>2595</v>
      </c>
      <c r="K75" s="218" t="s">
        <v>2596</v>
      </c>
      <c r="L75" s="188" t="s">
        <v>1982</v>
      </c>
      <c r="M75" s="189"/>
      <c r="N75" s="178" t="s">
        <v>2018</v>
      </c>
      <c r="O75" s="199">
        <v>10</v>
      </c>
      <c r="R75" s="6"/>
      <c r="T75" s="179">
        <v>20</v>
      </c>
    </row>
    <row r="76" spans="1:29" ht="13.5" customHeight="1" x14ac:dyDescent="0.2">
      <c r="A76" s="188" t="s">
        <v>2576</v>
      </c>
      <c r="B76" s="188" t="s">
        <v>2597</v>
      </c>
      <c r="C76" s="188" t="s">
        <v>2430</v>
      </c>
      <c r="D76" s="192" t="s">
        <v>3264</v>
      </c>
      <c r="E76" s="186" t="s">
        <v>2598</v>
      </c>
      <c r="F76" s="179">
        <v>5235</v>
      </c>
      <c r="G76" s="186" t="s">
        <v>2599</v>
      </c>
      <c r="H76" s="193"/>
      <c r="I76" s="180" t="s">
        <v>2600</v>
      </c>
      <c r="J76" s="180"/>
      <c r="K76" s="186" t="s">
        <v>2601</v>
      </c>
      <c r="L76" s="188" t="s">
        <v>1982</v>
      </c>
      <c r="M76" s="189"/>
      <c r="N76" s="178" t="s">
        <v>1983</v>
      </c>
      <c r="O76" s="189"/>
      <c r="P76" s="189"/>
      <c r="Q76" s="189"/>
      <c r="T76" s="179">
        <v>35</v>
      </c>
      <c r="U76" s="180"/>
      <c r="V76" s="190"/>
    </row>
    <row r="77" spans="1:29" ht="13.5" customHeight="1" x14ac:dyDescent="0.2">
      <c r="A77" s="188" t="s">
        <v>2576</v>
      </c>
      <c r="B77" s="188" t="s">
        <v>2602</v>
      </c>
      <c r="C77" s="188" t="s">
        <v>2069</v>
      </c>
      <c r="D77" s="192" t="s">
        <v>3265</v>
      </c>
      <c r="E77" s="186" t="s">
        <v>2603</v>
      </c>
      <c r="F77" s="199">
        <v>9437</v>
      </c>
      <c r="G77" s="186" t="s">
        <v>2604</v>
      </c>
      <c r="H77" s="180" t="s">
        <v>2605</v>
      </c>
      <c r="I77" s="193" t="s">
        <v>2606</v>
      </c>
      <c r="J77" s="180" t="s">
        <v>2607</v>
      </c>
      <c r="K77" s="6" t="s">
        <v>2608</v>
      </c>
      <c r="L77" s="188" t="s">
        <v>1982</v>
      </c>
      <c r="M77" s="189"/>
      <c r="N77" s="178" t="s">
        <v>1983</v>
      </c>
      <c r="O77" s="189">
        <v>40</v>
      </c>
      <c r="P77" s="189"/>
      <c r="Q77" s="189"/>
      <c r="R77" s="6"/>
      <c r="T77" s="179">
        <v>42</v>
      </c>
      <c r="U77" s="180"/>
      <c r="V77" s="178"/>
    </row>
    <row r="78" spans="1:29" ht="13.5" customHeight="1" x14ac:dyDescent="0.2">
      <c r="A78" s="188" t="s">
        <v>2576</v>
      </c>
      <c r="B78" s="222" t="s">
        <v>2609</v>
      </c>
      <c r="C78" s="222" t="s">
        <v>2610</v>
      </c>
      <c r="D78" s="202" t="s">
        <v>3266</v>
      </c>
      <c r="E78" s="204"/>
      <c r="F78" s="223"/>
      <c r="G78" s="204"/>
      <c r="H78" s="224"/>
      <c r="I78" s="225" t="s">
        <v>2611</v>
      </c>
      <c r="J78" s="224"/>
      <c r="K78" s="226" t="s">
        <v>2612</v>
      </c>
      <c r="L78" s="188" t="s">
        <v>2047</v>
      </c>
      <c r="M78" s="189"/>
      <c r="N78" s="178" t="s">
        <v>2005</v>
      </c>
      <c r="O78" s="189">
        <v>10</v>
      </c>
      <c r="P78" s="189"/>
      <c r="Q78" s="189"/>
      <c r="R78" s="6"/>
      <c r="T78" s="179">
        <v>12</v>
      </c>
      <c r="U78" s="180"/>
      <c r="V78" s="178"/>
    </row>
    <row r="79" spans="1:29" ht="13.5" customHeight="1" x14ac:dyDescent="0.2">
      <c r="A79" s="191" t="s">
        <v>2553</v>
      </c>
      <c r="B79" s="191" t="s">
        <v>2613</v>
      </c>
      <c r="C79" s="191" t="s">
        <v>2614</v>
      </c>
      <c r="D79" s="192" t="s">
        <v>3267</v>
      </c>
      <c r="E79" s="186" t="s">
        <v>2615</v>
      </c>
      <c r="F79" s="199">
        <v>9402</v>
      </c>
      <c r="G79" s="186" t="s">
        <v>2616</v>
      </c>
      <c r="H79" s="193"/>
      <c r="I79" s="180" t="s">
        <v>2617</v>
      </c>
      <c r="J79" s="193"/>
      <c r="K79" s="6" t="s">
        <v>2618</v>
      </c>
      <c r="L79" s="188" t="s">
        <v>1982</v>
      </c>
      <c r="M79" s="210"/>
      <c r="N79" s="178" t="s">
        <v>1983</v>
      </c>
      <c r="O79" s="189">
        <v>40</v>
      </c>
      <c r="P79" s="189"/>
      <c r="Q79" s="189"/>
      <c r="R79" s="6"/>
      <c r="S79" s="179"/>
      <c r="T79" s="179">
        <v>43</v>
      </c>
      <c r="U79" s="180"/>
      <c r="V79" s="178"/>
    </row>
    <row r="80" spans="1:29" ht="13.5" customHeight="1" x14ac:dyDescent="0.2">
      <c r="A80" s="186"/>
      <c r="B80" s="188"/>
      <c r="C80" s="188"/>
      <c r="E80" s="186"/>
      <c r="G80" s="186"/>
      <c r="H80" s="193"/>
      <c r="I80" s="180"/>
      <c r="J80" s="180"/>
      <c r="K80" s="6"/>
      <c r="L80" s="188"/>
      <c r="M80" s="189"/>
      <c r="N80" s="178"/>
      <c r="O80" s="189"/>
      <c r="P80" s="189"/>
      <c r="Q80" s="189"/>
      <c r="R80" s="6"/>
      <c r="T80" s="179"/>
      <c r="U80" s="180"/>
      <c r="V80" s="197"/>
    </row>
    <row r="81" spans="1:22" ht="13.5" customHeight="1" x14ac:dyDescent="0.2">
      <c r="A81" s="191"/>
      <c r="B81" s="191"/>
      <c r="C81" s="191"/>
      <c r="D81" s="192" t="s">
        <v>2619</v>
      </c>
      <c r="E81" s="186"/>
      <c r="G81" s="186"/>
      <c r="H81" s="193"/>
      <c r="I81" s="180" t="s">
        <v>1960</v>
      </c>
      <c r="J81" s="180"/>
      <c r="K81" s="194"/>
      <c r="L81" s="188"/>
      <c r="M81" s="189"/>
      <c r="N81" s="178"/>
      <c r="O81" s="189"/>
      <c r="P81" s="189"/>
      <c r="Q81" s="189"/>
      <c r="T81" s="179"/>
      <c r="U81" s="180"/>
      <c r="V81" s="197"/>
    </row>
    <row r="82" spans="1:22" ht="13.5" customHeight="1" x14ac:dyDescent="0.2">
      <c r="A82" s="191"/>
      <c r="B82" s="191"/>
      <c r="C82" s="191"/>
      <c r="H82" s="193"/>
      <c r="I82" s="180"/>
      <c r="J82" s="180"/>
      <c r="K82" s="194"/>
      <c r="L82" s="188"/>
      <c r="M82" s="210"/>
      <c r="N82" s="178"/>
      <c r="O82" s="189"/>
      <c r="P82" s="189"/>
      <c r="Q82" s="189"/>
      <c r="R82" s="6"/>
      <c r="T82" s="179"/>
      <c r="U82" s="180"/>
      <c r="V82" s="197"/>
    </row>
    <row r="83" spans="1:22" ht="13.5" customHeight="1" x14ac:dyDescent="0.2">
      <c r="A83" s="188" t="s">
        <v>2620</v>
      </c>
      <c r="B83" s="188" t="s">
        <v>2621</v>
      </c>
      <c r="C83" s="188" t="s">
        <v>2051</v>
      </c>
      <c r="D83" s="192" t="s">
        <v>3255</v>
      </c>
      <c r="E83" s="192" t="s">
        <v>2622</v>
      </c>
      <c r="F83" s="199">
        <v>9437</v>
      </c>
      <c r="G83" s="192" t="s">
        <v>2604</v>
      </c>
      <c r="H83" s="193" t="s">
        <v>2623</v>
      </c>
      <c r="I83" s="180" t="s">
        <v>2624</v>
      </c>
      <c r="J83" s="180" t="s">
        <v>2625</v>
      </c>
      <c r="K83" s="6" t="s">
        <v>2626</v>
      </c>
      <c r="L83" s="188" t="s">
        <v>1982</v>
      </c>
      <c r="M83" s="210" t="s">
        <v>2627</v>
      </c>
      <c r="N83" s="178" t="s">
        <v>1983</v>
      </c>
      <c r="O83" s="189">
        <v>40</v>
      </c>
      <c r="P83" s="189"/>
      <c r="Q83" s="189"/>
      <c r="R83" s="6"/>
      <c r="T83" s="179">
        <v>40</v>
      </c>
      <c r="U83" s="180"/>
      <c r="V83" s="197"/>
    </row>
    <row r="84" spans="1:22" ht="13.5" customHeight="1" x14ac:dyDescent="0.2">
      <c r="A84" s="191" t="s">
        <v>2620</v>
      </c>
      <c r="B84" s="191" t="s">
        <v>2628</v>
      </c>
      <c r="C84" s="191" t="s">
        <v>2281</v>
      </c>
      <c r="D84" s="192" t="s">
        <v>3256</v>
      </c>
      <c r="E84" s="192" t="s">
        <v>2629</v>
      </c>
      <c r="F84" s="199">
        <v>6022</v>
      </c>
      <c r="G84" s="192" t="s">
        <v>2593</v>
      </c>
      <c r="H84" s="193"/>
      <c r="I84" s="180" t="s">
        <v>2630</v>
      </c>
      <c r="J84" s="180"/>
      <c r="K84" s="186" t="s">
        <v>2631</v>
      </c>
      <c r="L84" s="188" t="s">
        <v>1982</v>
      </c>
      <c r="M84" s="189" t="s">
        <v>2627</v>
      </c>
      <c r="N84" s="178" t="s">
        <v>2018</v>
      </c>
      <c r="O84" s="189">
        <v>34</v>
      </c>
      <c r="P84" s="189"/>
      <c r="Q84" s="189"/>
      <c r="S84" s="179"/>
      <c r="T84" s="179">
        <v>34</v>
      </c>
      <c r="U84" s="180"/>
      <c r="V84" s="178"/>
    </row>
    <row r="85" spans="1:22" ht="13.5" customHeight="1" x14ac:dyDescent="0.2">
      <c r="A85" s="191" t="s">
        <v>2620</v>
      </c>
      <c r="B85" s="191" t="s">
        <v>2632</v>
      </c>
      <c r="C85" s="191" t="s">
        <v>2633</v>
      </c>
      <c r="D85" s="192" t="s">
        <v>1551</v>
      </c>
      <c r="E85" s="192" t="s">
        <v>2634</v>
      </c>
      <c r="F85" s="199">
        <v>1895</v>
      </c>
      <c r="G85" s="192" t="s">
        <v>2635</v>
      </c>
      <c r="H85" s="193" t="s">
        <v>2636</v>
      </c>
      <c r="I85" s="180" t="s">
        <v>2637</v>
      </c>
      <c r="J85" s="180" t="s">
        <v>2638</v>
      </c>
      <c r="K85" s="186" t="s">
        <v>2639</v>
      </c>
      <c r="L85" s="188" t="s">
        <v>2047</v>
      </c>
      <c r="M85" s="189" t="s">
        <v>2627</v>
      </c>
      <c r="N85" s="178" t="s">
        <v>2005</v>
      </c>
      <c r="O85" s="189">
        <v>10</v>
      </c>
      <c r="P85" s="189"/>
      <c r="Q85" s="189"/>
      <c r="R85" s="6"/>
      <c r="S85" s="179"/>
      <c r="T85" s="179">
        <v>10</v>
      </c>
      <c r="U85" s="180"/>
      <c r="V85" s="178"/>
    </row>
    <row r="86" spans="1:22" ht="13.5" customHeight="1" x14ac:dyDescent="0.2">
      <c r="A86" s="191"/>
      <c r="B86" s="191"/>
      <c r="C86" s="191"/>
      <c r="D86" s="186"/>
      <c r="H86" s="193"/>
      <c r="I86" s="180"/>
      <c r="J86" s="180"/>
      <c r="K86" s="186"/>
      <c r="L86" s="188"/>
      <c r="M86" s="189"/>
      <c r="N86" s="178"/>
      <c r="O86" s="189"/>
      <c r="P86" s="189"/>
      <c r="Q86" s="189"/>
      <c r="R86" s="6"/>
      <c r="S86" s="179"/>
      <c r="T86" s="179"/>
      <c r="U86" s="180"/>
      <c r="V86" s="178"/>
    </row>
    <row r="87" spans="1:22" ht="13.5" customHeight="1" x14ac:dyDescent="0.2">
      <c r="A87" s="191" t="s">
        <v>2640</v>
      </c>
      <c r="B87" s="191" t="s">
        <v>2018</v>
      </c>
      <c r="C87" s="191" t="s">
        <v>2641</v>
      </c>
      <c r="D87" s="198" t="s">
        <v>2640</v>
      </c>
      <c r="E87" s="192" t="s">
        <v>2642</v>
      </c>
      <c r="F87" s="199">
        <v>4524</v>
      </c>
      <c r="G87" s="192" t="s">
        <v>2643</v>
      </c>
      <c r="H87" s="193" t="s">
        <v>2644</v>
      </c>
      <c r="I87" s="200" t="s">
        <v>2645</v>
      </c>
      <c r="J87" s="180" t="s">
        <v>2646</v>
      </c>
      <c r="K87" s="186" t="s">
        <v>2647</v>
      </c>
      <c r="L87" s="188" t="s">
        <v>1982</v>
      </c>
      <c r="M87" s="189"/>
      <c r="N87" s="178" t="s">
        <v>2018</v>
      </c>
      <c r="O87" s="189">
        <v>30</v>
      </c>
      <c r="P87" s="189"/>
      <c r="Q87" s="189"/>
      <c r="R87" s="6"/>
      <c r="S87" s="179"/>
      <c r="T87" s="179">
        <v>4210</v>
      </c>
      <c r="U87" s="180"/>
      <c r="V87" s="178"/>
    </row>
    <row r="88" spans="1:22" ht="13.5" customHeight="1" x14ac:dyDescent="0.2">
      <c r="A88" s="191" t="s">
        <v>2640</v>
      </c>
      <c r="B88" s="191" t="s">
        <v>1983</v>
      </c>
      <c r="C88" s="191" t="s">
        <v>2220</v>
      </c>
      <c r="D88" s="186" t="s">
        <v>2640</v>
      </c>
      <c r="E88" s="192" t="s">
        <v>2648</v>
      </c>
      <c r="F88" s="199">
        <v>9063</v>
      </c>
      <c r="G88" s="192" t="s">
        <v>2649</v>
      </c>
      <c r="H88" s="193" t="s">
        <v>2650</v>
      </c>
      <c r="I88" s="180" t="s">
        <v>2450</v>
      </c>
      <c r="J88" s="180" t="s">
        <v>2651</v>
      </c>
      <c r="K88" s="186" t="s">
        <v>2652</v>
      </c>
      <c r="L88" s="188" t="s">
        <v>1982</v>
      </c>
      <c r="M88" s="189"/>
      <c r="N88" s="178" t="s">
        <v>1983</v>
      </c>
      <c r="O88" s="189">
        <v>40</v>
      </c>
      <c r="P88" s="189"/>
      <c r="Q88" s="189"/>
      <c r="R88" s="6" t="s">
        <v>2036</v>
      </c>
      <c r="S88" s="179" t="s">
        <v>1985</v>
      </c>
      <c r="T88" s="179">
        <v>1582</v>
      </c>
      <c r="U88" s="180">
        <v>82010065</v>
      </c>
      <c r="V88" s="178" t="s">
        <v>2653</v>
      </c>
    </row>
    <row r="89" spans="1:22" ht="13.5" customHeight="1" x14ac:dyDescent="0.2">
      <c r="A89" s="191" t="s">
        <v>2640</v>
      </c>
      <c r="B89" s="191" t="s">
        <v>2654</v>
      </c>
      <c r="C89" s="191" t="s">
        <v>2655</v>
      </c>
      <c r="D89" s="192" t="s">
        <v>2640</v>
      </c>
      <c r="E89" s="192" t="s">
        <v>2656</v>
      </c>
      <c r="F89" s="199">
        <v>4553</v>
      </c>
      <c r="G89" s="192" t="s">
        <v>2657</v>
      </c>
      <c r="H89" s="193"/>
      <c r="I89" s="180" t="s">
        <v>2658</v>
      </c>
      <c r="J89" s="180"/>
      <c r="K89" s="194" t="s">
        <v>2659</v>
      </c>
      <c r="L89" s="188" t="s">
        <v>2047</v>
      </c>
      <c r="M89" s="189"/>
      <c r="N89" s="178" t="s">
        <v>2005</v>
      </c>
      <c r="O89" s="189">
        <v>10</v>
      </c>
      <c r="P89" s="189"/>
      <c r="Q89" s="189"/>
      <c r="R89" s="6" t="s">
        <v>2006</v>
      </c>
      <c r="T89" s="179"/>
      <c r="U89" s="180"/>
      <c r="V89" s="197"/>
    </row>
    <row r="90" spans="1:22" ht="13.5" customHeight="1" x14ac:dyDescent="0.2">
      <c r="A90" s="191"/>
      <c r="B90" s="188"/>
      <c r="C90" s="188"/>
      <c r="H90" s="193"/>
      <c r="I90" s="180"/>
      <c r="J90" s="180"/>
      <c r="K90" s="6"/>
      <c r="L90" s="188"/>
      <c r="M90" s="189"/>
      <c r="N90" s="178"/>
      <c r="O90" s="189"/>
      <c r="P90" s="189"/>
      <c r="Q90" s="189"/>
      <c r="R90" s="6"/>
      <c r="S90" s="179"/>
      <c r="T90" s="179"/>
      <c r="U90" s="180"/>
      <c r="V90" s="178"/>
    </row>
    <row r="91" spans="1:22" ht="13.5" customHeight="1" x14ac:dyDescent="0.2">
      <c r="A91" s="188" t="s">
        <v>2660</v>
      </c>
      <c r="B91" s="188" t="s">
        <v>2261</v>
      </c>
      <c r="C91" s="188" t="s">
        <v>2661</v>
      </c>
      <c r="D91" s="186" t="s">
        <v>2662</v>
      </c>
      <c r="E91" s="186" t="s">
        <v>2663</v>
      </c>
      <c r="F91" s="199">
        <v>3150</v>
      </c>
      <c r="G91" s="186" t="s">
        <v>2664</v>
      </c>
      <c r="H91" s="193" t="s">
        <v>2665</v>
      </c>
      <c r="I91" s="180" t="s">
        <v>2666</v>
      </c>
      <c r="J91" s="180"/>
      <c r="K91" s="201" t="s">
        <v>2667</v>
      </c>
      <c r="L91" s="188" t="s">
        <v>1982</v>
      </c>
      <c r="M91" s="189"/>
      <c r="N91" s="178"/>
      <c r="O91" s="189"/>
      <c r="P91" s="6"/>
      <c r="Q91" s="6"/>
      <c r="R91" s="188"/>
      <c r="S91" s="188"/>
      <c r="T91" s="195"/>
      <c r="U91" s="227"/>
      <c r="V91" s="228"/>
    </row>
    <row r="92" spans="1:22" ht="13.5" customHeight="1" x14ac:dyDescent="0.2">
      <c r="A92" s="188" t="s">
        <v>2668</v>
      </c>
      <c r="B92" s="188" t="s">
        <v>2669</v>
      </c>
      <c r="C92" s="188" t="s">
        <v>2670</v>
      </c>
      <c r="D92" s="186" t="s">
        <v>2662</v>
      </c>
      <c r="E92" s="186" t="s">
        <v>2671</v>
      </c>
      <c r="F92" s="199">
        <v>9230</v>
      </c>
      <c r="G92" s="186" t="s">
        <v>2672</v>
      </c>
      <c r="H92" s="193" t="s">
        <v>2673</v>
      </c>
      <c r="I92" s="180"/>
      <c r="J92" s="180" t="s">
        <v>2674</v>
      </c>
      <c r="K92" s="201" t="s">
        <v>2675</v>
      </c>
      <c r="L92" s="188" t="s">
        <v>1982</v>
      </c>
      <c r="M92" s="189"/>
      <c r="N92" s="178"/>
      <c r="O92" s="189"/>
      <c r="P92" s="6"/>
      <c r="Q92" s="6"/>
      <c r="R92" s="188"/>
      <c r="S92" s="188"/>
      <c r="T92" s="195"/>
      <c r="U92" s="227"/>
      <c r="V92" s="228"/>
    </row>
    <row r="93" spans="1:22" ht="13.5" customHeight="1" x14ac:dyDescent="0.2">
      <c r="A93" s="188" t="s">
        <v>2676</v>
      </c>
      <c r="B93" s="188" t="s">
        <v>2677</v>
      </c>
      <c r="C93" s="188" t="s">
        <v>2678</v>
      </c>
      <c r="D93" s="186" t="s">
        <v>2679</v>
      </c>
      <c r="E93" s="186" t="s">
        <v>2680</v>
      </c>
      <c r="F93" s="199">
        <v>1630</v>
      </c>
      <c r="G93" s="186" t="s">
        <v>2681</v>
      </c>
      <c r="H93" s="193" t="s">
        <v>2682</v>
      </c>
      <c r="I93" s="180" t="s">
        <v>2683</v>
      </c>
      <c r="J93" s="180"/>
      <c r="K93" s="211" t="s">
        <v>2684</v>
      </c>
      <c r="L93" s="188" t="s">
        <v>2047</v>
      </c>
      <c r="M93" s="189"/>
      <c r="N93" s="178"/>
      <c r="O93" s="189"/>
      <c r="P93" s="6"/>
      <c r="Q93" s="6"/>
      <c r="R93" s="188"/>
      <c r="S93" s="188"/>
      <c r="T93" s="195"/>
      <c r="U93" s="227"/>
      <c r="V93" s="228"/>
    </row>
    <row r="94" spans="1:22" ht="13.5" customHeight="1" x14ac:dyDescent="0.2">
      <c r="A94" s="191"/>
      <c r="B94" s="191"/>
      <c r="C94" s="188"/>
      <c r="D94" s="186"/>
      <c r="E94" s="186"/>
      <c r="G94" s="186"/>
      <c r="H94" s="193"/>
      <c r="I94" s="180"/>
      <c r="J94" s="180"/>
      <c r="K94" s="6"/>
      <c r="L94" s="188"/>
      <c r="M94" s="189"/>
      <c r="N94" s="178"/>
      <c r="O94" s="189"/>
      <c r="P94" s="189"/>
      <c r="Q94" s="189"/>
      <c r="R94" s="6"/>
      <c r="T94" s="179"/>
      <c r="U94" s="180"/>
      <c r="V94" s="178"/>
    </row>
    <row r="95" spans="1:22" ht="13.5" customHeight="1" x14ac:dyDescent="0.2">
      <c r="A95" s="191" t="s">
        <v>2685</v>
      </c>
      <c r="B95" s="191" t="s">
        <v>2686</v>
      </c>
      <c r="C95" s="191"/>
      <c r="D95" s="186"/>
      <c r="E95" s="186"/>
      <c r="G95" s="186"/>
      <c r="H95" s="193"/>
      <c r="I95" s="180"/>
      <c r="J95" s="180"/>
      <c r="K95" s="194"/>
      <c r="L95" s="188"/>
      <c r="M95" s="189"/>
      <c r="N95" s="178"/>
      <c r="O95" s="189"/>
      <c r="P95" s="189"/>
      <c r="Q95" s="189"/>
      <c r="T95" s="179"/>
      <c r="U95" s="180"/>
      <c r="V95" s="197" t="s">
        <v>2687</v>
      </c>
    </row>
    <row r="96" spans="1:22" ht="13.5" customHeight="1" x14ac:dyDescent="0.2">
      <c r="A96" s="188" t="s">
        <v>2688</v>
      </c>
      <c r="B96" s="191"/>
      <c r="C96" s="191"/>
      <c r="D96" s="186"/>
      <c r="E96" s="186"/>
      <c r="G96" s="186"/>
      <c r="H96" s="193"/>
      <c r="I96" s="193"/>
      <c r="J96" s="180"/>
      <c r="K96" s="194"/>
      <c r="L96" s="188"/>
      <c r="M96" s="189"/>
      <c r="N96" s="178"/>
      <c r="O96" s="189"/>
      <c r="P96" s="189"/>
      <c r="Q96" s="189"/>
      <c r="R96" s="6"/>
      <c r="S96" s="179"/>
      <c r="T96" s="179"/>
      <c r="U96" s="180"/>
      <c r="V96" s="197"/>
    </row>
    <row r="97" spans="1:86" ht="13.5" customHeight="1" x14ac:dyDescent="0.2">
      <c r="A97" s="192" t="s">
        <v>2689</v>
      </c>
      <c r="B97" s="188"/>
      <c r="C97" s="188"/>
      <c r="D97" s="186"/>
      <c r="E97" s="186"/>
      <c r="F97" s="189"/>
      <c r="G97" s="186"/>
      <c r="H97" s="193"/>
      <c r="I97" s="180"/>
      <c r="J97" s="180"/>
      <c r="K97" s="201"/>
      <c r="L97" s="188"/>
      <c r="M97" s="179"/>
      <c r="N97" s="178"/>
      <c r="O97" s="189"/>
      <c r="P97" s="189"/>
      <c r="Q97" s="189"/>
      <c r="R97" s="6"/>
      <c r="T97" s="179"/>
      <c r="U97" s="180"/>
      <c r="V97" s="197"/>
    </row>
    <row r="98" spans="1:86" ht="13.5" customHeight="1" x14ac:dyDescent="0.2">
      <c r="A98" s="188"/>
      <c r="B98" s="188"/>
      <c r="C98" s="188"/>
      <c r="D98" s="186"/>
      <c r="E98" s="186"/>
      <c r="F98" s="189"/>
      <c r="G98" s="186"/>
      <c r="H98" s="193"/>
      <c r="I98" s="180"/>
      <c r="J98" s="180"/>
      <c r="K98" s="201"/>
      <c r="L98" s="188"/>
      <c r="M98" s="179"/>
      <c r="N98" s="178"/>
      <c r="O98" s="189"/>
      <c r="P98" s="189"/>
      <c r="Q98" s="189"/>
      <c r="R98" s="6"/>
      <c r="T98" s="179"/>
      <c r="U98" s="180"/>
      <c r="V98" s="197"/>
    </row>
    <row r="99" spans="1:86" ht="13.5" customHeight="1" x14ac:dyDescent="0.2">
      <c r="A99" s="192" t="s">
        <v>2690</v>
      </c>
      <c r="B99" s="178"/>
      <c r="D99" s="198"/>
    </row>
    <row r="100" spans="1:86" ht="13.5" customHeight="1" x14ac:dyDescent="0.2">
      <c r="B100" s="178"/>
      <c r="D100" s="198"/>
    </row>
    <row r="101" spans="1:86" ht="13.5" customHeight="1" x14ac:dyDescent="0.2">
      <c r="D101" s="186"/>
      <c r="E101" s="186"/>
      <c r="H101" s="193"/>
      <c r="I101" s="193"/>
      <c r="J101" s="193"/>
      <c r="K101" s="6"/>
      <c r="L101" s="188"/>
      <c r="M101" s="189"/>
      <c r="N101" s="178"/>
      <c r="T101" s="179"/>
    </row>
    <row r="102" spans="1:86" ht="13.5" customHeight="1" x14ac:dyDescent="0.2">
      <c r="A102" s="191"/>
      <c r="B102" s="178"/>
      <c r="C102" s="191"/>
      <c r="D102" s="186"/>
      <c r="E102" s="186"/>
      <c r="F102" s="179"/>
      <c r="G102" s="186"/>
      <c r="H102" s="193"/>
      <c r="I102" s="180"/>
      <c r="J102" s="180"/>
      <c r="K102" s="194"/>
      <c r="L102" s="188"/>
      <c r="M102" s="189"/>
      <c r="N102" s="178"/>
      <c r="O102" s="189"/>
      <c r="P102" s="189"/>
      <c r="Q102" s="189"/>
      <c r="T102" s="179"/>
      <c r="U102" s="180"/>
      <c r="V102" s="197"/>
    </row>
    <row r="103" spans="1:86" ht="13.5" customHeight="1" x14ac:dyDescent="0.2">
      <c r="D103" s="186"/>
      <c r="E103" s="186"/>
      <c r="H103" s="193"/>
      <c r="I103" s="193"/>
      <c r="J103" s="193"/>
      <c r="K103" s="6"/>
      <c r="L103" s="188"/>
      <c r="M103" s="189"/>
      <c r="N103" s="178"/>
      <c r="T103" s="179"/>
    </row>
    <row r="104" spans="1:86" ht="13.5" customHeight="1" x14ac:dyDescent="0.2">
      <c r="D104" s="186"/>
      <c r="E104" s="186"/>
      <c r="H104" s="193"/>
      <c r="I104" s="193"/>
      <c r="J104" s="193"/>
      <c r="K104" s="6"/>
      <c r="L104" s="188"/>
      <c r="M104" s="189"/>
      <c r="N104" s="178"/>
      <c r="T104" s="179"/>
    </row>
    <row r="105" spans="1:86" ht="13.5" customHeight="1" x14ac:dyDescent="0.2">
      <c r="D105" s="186"/>
      <c r="E105" s="186"/>
      <c r="H105" s="193"/>
      <c r="I105" s="193"/>
      <c r="J105" s="193"/>
      <c r="K105" s="6"/>
      <c r="L105" s="188"/>
      <c r="M105" s="189"/>
      <c r="N105" s="178"/>
      <c r="T105" s="179"/>
    </row>
    <row r="106" spans="1:86" ht="13.5" customHeight="1" x14ac:dyDescent="0.2">
      <c r="B106" s="188"/>
      <c r="C106" s="188"/>
      <c r="D106" s="186"/>
      <c r="E106" s="186"/>
      <c r="G106" s="186"/>
      <c r="H106" s="193"/>
      <c r="I106" s="180"/>
      <c r="J106" s="180"/>
      <c r="K106" s="6"/>
      <c r="L106" s="188"/>
      <c r="M106" s="189"/>
      <c r="N106" s="178"/>
      <c r="O106" s="189"/>
      <c r="P106" s="189"/>
      <c r="Q106" s="189"/>
      <c r="R106" s="6"/>
      <c r="S106" s="179"/>
      <c r="T106" s="179"/>
      <c r="U106" s="180"/>
      <c r="V106" s="197"/>
    </row>
    <row r="107" spans="1:86" ht="13.5" customHeight="1" x14ac:dyDescent="0.2">
      <c r="A107" s="188"/>
      <c r="B107" s="188"/>
      <c r="C107" s="188"/>
      <c r="D107" s="186"/>
      <c r="E107" s="186"/>
      <c r="G107" s="186"/>
      <c r="H107" s="193"/>
      <c r="I107" s="180"/>
      <c r="J107" s="180"/>
      <c r="K107" s="6"/>
      <c r="L107" s="188"/>
      <c r="M107" s="189"/>
      <c r="N107" s="178"/>
      <c r="O107" s="189"/>
      <c r="P107" s="189"/>
      <c r="Q107" s="189"/>
      <c r="R107" s="6"/>
      <c r="S107" s="179"/>
      <c r="T107" s="179"/>
      <c r="U107" s="180"/>
      <c r="V107" s="197"/>
    </row>
    <row r="108" spans="1:86" ht="13.5" customHeight="1" x14ac:dyDescent="0.2"/>
    <row r="109" spans="1:86" s="198" customFormat="1" ht="13.5" customHeight="1" x14ac:dyDescent="0.2">
      <c r="A109" s="192"/>
      <c r="C109" s="178"/>
      <c r="D109" s="192"/>
      <c r="E109" s="192"/>
      <c r="F109" s="199"/>
      <c r="G109" s="178"/>
      <c r="H109" s="200"/>
      <c r="I109" s="200"/>
      <c r="J109" s="200"/>
      <c r="K109" s="192"/>
      <c r="L109" s="192"/>
      <c r="M109" s="199"/>
      <c r="N109" s="192"/>
      <c r="O109" s="199"/>
      <c r="P109" s="199"/>
      <c r="Q109" s="199"/>
      <c r="R109" s="203"/>
      <c r="S109" s="199"/>
      <c r="T109" s="199"/>
      <c r="U109" s="200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  <c r="AM109" s="178"/>
      <c r="AN109" s="178"/>
      <c r="AO109" s="178"/>
      <c r="AP109" s="178"/>
      <c r="AQ109" s="178"/>
      <c r="AR109" s="178"/>
      <c r="AS109" s="178"/>
      <c r="AT109" s="178"/>
      <c r="AU109" s="178"/>
      <c r="AV109" s="178"/>
      <c r="AW109" s="178"/>
      <c r="AX109" s="178"/>
      <c r="AY109" s="178"/>
      <c r="AZ109" s="178"/>
      <c r="BA109" s="178"/>
      <c r="BB109" s="178"/>
      <c r="BC109" s="178"/>
      <c r="BD109" s="178"/>
      <c r="BE109" s="178"/>
      <c r="BF109" s="178"/>
      <c r="BG109" s="178"/>
      <c r="BH109" s="178"/>
      <c r="BI109" s="178"/>
      <c r="BJ109" s="178"/>
      <c r="BK109" s="178"/>
      <c r="BL109" s="178"/>
      <c r="BM109" s="178"/>
      <c r="BN109" s="178"/>
      <c r="BO109" s="178"/>
      <c r="BP109" s="178"/>
      <c r="BQ109" s="178"/>
      <c r="BR109" s="178"/>
      <c r="BS109" s="178"/>
      <c r="BT109" s="178"/>
      <c r="BU109" s="178"/>
      <c r="BV109" s="178"/>
      <c r="BW109" s="178"/>
      <c r="BX109" s="178"/>
      <c r="BY109" s="178"/>
      <c r="BZ109" s="178"/>
      <c r="CA109" s="178"/>
      <c r="CB109" s="178"/>
      <c r="CC109" s="178"/>
      <c r="CD109" s="178"/>
      <c r="CE109" s="178"/>
      <c r="CF109" s="178"/>
      <c r="CG109" s="178"/>
      <c r="CH109" s="178"/>
    </row>
    <row r="110" spans="1:86" s="198" customFormat="1" ht="13.5" customHeight="1" x14ac:dyDescent="0.2">
      <c r="D110" s="192"/>
      <c r="E110" s="192"/>
      <c r="F110" s="199"/>
      <c r="G110" s="192"/>
      <c r="H110" s="200"/>
      <c r="I110" s="200"/>
      <c r="J110" s="200"/>
      <c r="K110" s="192"/>
      <c r="L110" s="192"/>
      <c r="M110" s="199"/>
      <c r="N110" s="192"/>
      <c r="O110" s="199"/>
      <c r="P110" s="199"/>
      <c r="Q110" s="199"/>
      <c r="R110" s="203"/>
      <c r="S110" s="199"/>
      <c r="T110" s="199"/>
      <c r="U110" s="200"/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</row>
    <row r="111" spans="1:86" s="198" customFormat="1" ht="13.5" customHeight="1" x14ac:dyDescent="0.2">
      <c r="A111" s="192"/>
      <c r="D111" s="192"/>
      <c r="E111" s="192"/>
      <c r="F111" s="199"/>
      <c r="G111" s="192"/>
      <c r="H111" s="200"/>
      <c r="I111" s="200"/>
      <c r="J111" s="200"/>
      <c r="K111" s="192"/>
      <c r="L111" s="192"/>
      <c r="M111" s="199"/>
      <c r="N111" s="192"/>
      <c r="O111" s="199"/>
      <c r="P111" s="199"/>
      <c r="Q111" s="199"/>
      <c r="R111" s="203"/>
      <c r="S111" s="199"/>
      <c r="T111" s="199"/>
      <c r="U111" s="200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</row>
    <row r="112" spans="1:86" ht="13.5" customHeight="1" x14ac:dyDescent="0.2"/>
    <row r="113" spans="1:22" ht="13.5" customHeight="1" x14ac:dyDescent="0.2"/>
    <row r="114" spans="1:22" ht="13.5" customHeight="1" x14ac:dyDescent="0.2"/>
    <row r="115" spans="1:22" ht="13.5" customHeight="1" x14ac:dyDescent="0.2"/>
    <row r="116" spans="1:22" ht="13.5" customHeight="1" x14ac:dyDescent="0.2">
      <c r="A116" s="178"/>
      <c r="B116" s="178"/>
      <c r="C116" s="178"/>
      <c r="D116" s="178"/>
      <c r="E116" s="178"/>
      <c r="F116" s="178"/>
      <c r="G116" s="178"/>
      <c r="H116" s="180"/>
      <c r="I116" s="180"/>
      <c r="J116" s="180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80"/>
      <c r="V116" s="178"/>
    </row>
    <row r="117" spans="1:22" ht="13.5" customHeight="1" x14ac:dyDescent="0.2">
      <c r="A117" s="178"/>
      <c r="B117" s="178"/>
      <c r="C117" s="178"/>
      <c r="D117" s="178"/>
      <c r="E117" s="178"/>
      <c r="F117" s="178"/>
      <c r="G117" s="178"/>
      <c r="H117" s="180"/>
      <c r="I117" s="180"/>
      <c r="J117" s="180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80"/>
      <c r="V117" s="178"/>
    </row>
    <row r="118" spans="1:22" ht="13.5" customHeight="1" x14ac:dyDescent="0.2">
      <c r="A118" s="178"/>
      <c r="B118" s="178"/>
      <c r="C118" s="178"/>
      <c r="D118" s="178"/>
      <c r="E118" s="178"/>
      <c r="F118" s="178"/>
      <c r="G118" s="178"/>
      <c r="H118" s="180"/>
      <c r="I118" s="180"/>
      <c r="J118" s="180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80"/>
      <c r="V118" s="178"/>
    </row>
    <row r="119" spans="1:22" ht="13.5" customHeight="1" x14ac:dyDescent="0.2">
      <c r="A119" s="178"/>
      <c r="B119" s="178"/>
      <c r="C119" s="178"/>
      <c r="D119" s="178"/>
      <c r="E119" s="178"/>
      <c r="F119" s="178"/>
      <c r="G119" s="178"/>
      <c r="H119" s="180"/>
      <c r="I119" s="180"/>
      <c r="J119" s="180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80"/>
      <c r="V119" s="178"/>
    </row>
    <row r="120" spans="1:22" ht="13.5" customHeight="1" x14ac:dyDescent="0.2">
      <c r="A120" s="178"/>
      <c r="B120" s="178"/>
      <c r="C120" s="178"/>
      <c r="D120" s="178"/>
      <c r="E120" s="178"/>
      <c r="F120" s="178"/>
      <c r="G120" s="178"/>
      <c r="H120" s="180"/>
      <c r="I120" s="180"/>
      <c r="J120" s="180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80"/>
      <c r="V120" s="178"/>
    </row>
    <row r="121" spans="1:22" ht="13.5" customHeight="1" x14ac:dyDescent="0.2">
      <c r="A121" s="178"/>
      <c r="B121" s="178"/>
      <c r="C121" s="178"/>
      <c r="D121" s="178"/>
      <c r="E121" s="178"/>
      <c r="F121" s="178"/>
      <c r="G121" s="178"/>
      <c r="H121" s="180"/>
      <c r="I121" s="180"/>
      <c r="J121" s="180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80"/>
      <c r="V121" s="178"/>
    </row>
    <row r="122" spans="1:22" ht="13.5" customHeight="1" x14ac:dyDescent="0.2">
      <c r="A122" s="178"/>
      <c r="B122" s="178"/>
      <c r="C122" s="178"/>
      <c r="D122" s="178"/>
      <c r="E122" s="178"/>
      <c r="F122" s="178"/>
      <c r="G122" s="178"/>
      <c r="H122" s="180"/>
      <c r="I122" s="180"/>
      <c r="J122" s="180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80"/>
      <c r="V122" s="178"/>
    </row>
    <row r="123" spans="1:22" ht="13.5" customHeight="1" x14ac:dyDescent="0.2">
      <c r="A123" s="178"/>
      <c r="B123" s="178"/>
      <c r="C123" s="178"/>
      <c r="D123" s="178"/>
      <c r="E123" s="178"/>
      <c r="F123" s="178"/>
      <c r="G123" s="178"/>
      <c r="H123" s="180"/>
      <c r="I123" s="180"/>
      <c r="J123" s="180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80"/>
      <c r="V123" s="178"/>
    </row>
  </sheetData>
  <hyperlinks>
    <hyperlink ref="K25" r:id="rId1" xr:uid="{BF695F9E-B0C2-4AC1-BFD2-7674EFB0058E}"/>
    <hyperlink ref="K76" r:id="rId2" xr:uid="{ED336D5A-8F88-4EA3-9A61-253C4100DC44}"/>
    <hyperlink ref="K16" r:id="rId3" xr:uid="{C47F722B-1A85-4200-B587-87B8A137499E}"/>
    <hyperlink ref="K79" r:id="rId4" xr:uid="{66692689-A3B4-4B52-BB99-E73736DAE754}"/>
    <hyperlink ref="K69" r:id="rId5" xr:uid="{42429BA4-3CAE-4FEF-BFB9-89F84077971C}"/>
    <hyperlink ref="K56" r:id="rId6" xr:uid="{E9CE94C6-0DE2-4EB0-A599-977603F1445D}"/>
    <hyperlink ref="K14" r:id="rId7" xr:uid="{17D5CB88-4725-4B5E-9AC0-7EF263F5B573}"/>
    <hyperlink ref="K35" r:id="rId8" xr:uid="{D8ECEBED-183A-4ACF-8B85-4B834905A904}"/>
    <hyperlink ref="K72" r:id="rId9" xr:uid="{5FF6E885-4243-4278-AB26-8A30E9230023}"/>
    <hyperlink ref="K15" r:id="rId10" xr:uid="{DF826A08-5DCB-4C64-90FC-8573D45696C7}"/>
    <hyperlink ref="K63" r:id="rId11" xr:uid="{3D1F2357-D127-49C0-8B01-8D95A91D42A2}"/>
    <hyperlink ref="K9" r:id="rId12" xr:uid="{D2FD73DD-36C5-4E82-92AF-F1BD3EE752A1}"/>
    <hyperlink ref="K58" r:id="rId13" xr:uid="{E56D6B2F-590C-4C60-ABB0-4E8EF755875A}"/>
    <hyperlink ref="K91" r:id="rId14" xr:uid="{2E289749-E5B3-44A6-8149-DBD6D9DD941C}"/>
    <hyperlink ref="K92" r:id="rId15" xr:uid="{66FFA9FD-E58A-456F-ADB4-CAD68EFCB41F}"/>
    <hyperlink ref="K93" r:id="rId16" xr:uid="{850BAB3B-7908-4A39-A7D7-0AA662BB68DB}"/>
    <hyperlink ref="K2" r:id="rId17" xr:uid="{FD214CD1-FFAA-4801-89A9-6A3BC7E2A7AA}"/>
    <hyperlink ref="Q65" r:id="rId18" xr:uid="{2480E050-4168-4C9E-B7A6-25C3E3E168A5}"/>
    <hyperlink ref="K78" r:id="rId19" xr:uid="{E567D636-5ED7-450A-843D-EA02EC04B390}"/>
    <hyperlink ref="K61" r:id="rId20" xr:uid="{0333256B-EE3E-43BB-A8F5-BC3BCC8C6D6C}"/>
    <hyperlink ref="K26" r:id="rId21" xr:uid="{60C6FF7C-C9B3-42D0-8BA8-CE267D388EC3}"/>
  </hyperlinks>
  <pageMargins left="0.7" right="0.7" top="0.78740157499999996" bottom="0.78740157499999996" header="0.3" footer="0.3"/>
  <pageSetup paperSize="9" orientation="portrait" r:id="rId22"/>
  <legacy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7"/>
  <dimension ref="A1:H21502"/>
  <sheetViews>
    <sheetView zoomScaleNormal="100" workbookViewId="0">
      <pane ySplit="1" topLeftCell="A21439" activePane="bottomLeft" state="frozen"/>
      <selection pane="bottomLeft" activeCell="A21500" sqref="A21500:H21502"/>
    </sheetView>
  </sheetViews>
  <sheetFormatPr baseColWidth="10" defaultColWidth="9.140625" defaultRowHeight="12.75" x14ac:dyDescent="0.2"/>
  <cols>
    <col min="1" max="1" width="12" style="5" bestFit="1" customWidth="1"/>
    <col min="2" max="2" width="46.5703125" style="5" bestFit="1" customWidth="1"/>
    <col min="3" max="3" width="46.140625" style="5" bestFit="1" customWidth="1"/>
    <col min="4" max="4" width="13.28515625" style="2" bestFit="1" customWidth="1"/>
    <col min="5" max="5" width="3.7109375" style="8" bestFit="1" customWidth="1"/>
    <col min="6" max="6" width="6.42578125" style="5" bestFit="1" customWidth="1"/>
    <col min="7" max="7" width="4.28515625" style="2" bestFit="1" customWidth="1"/>
    <col min="8" max="8" width="9.85546875" style="2" bestFit="1" customWidth="1"/>
    <col min="9" max="16384" width="9.140625" style="5"/>
  </cols>
  <sheetData>
    <row r="1" spans="1:8" s="3" customFormat="1" x14ac:dyDescent="0.2">
      <c r="A1" s="3" t="s">
        <v>2769</v>
      </c>
      <c r="B1" s="3" t="s">
        <v>88</v>
      </c>
      <c r="C1" s="3" t="s">
        <v>89</v>
      </c>
      <c r="D1" s="1" t="s">
        <v>90</v>
      </c>
      <c r="E1" s="4" t="s">
        <v>3282</v>
      </c>
      <c r="F1" s="3" t="s">
        <v>3283</v>
      </c>
      <c r="G1" s="1" t="s">
        <v>3284</v>
      </c>
      <c r="H1" s="1" t="s">
        <v>129</v>
      </c>
    </row>
    <row r="2" spans="1:8" s="3" customFormat="1" x14ac:dyDescent="0.2">
      <c r="A2" s="279">
        <v>0</v>
      </c>
      <c r="B2" s="280">
        <v>0</v>
      </c>
      <c r="C2" s="280">
        <v>0</v>
      </c>
      <c r="D2" s="281">
        <v>0</v>
      </c>
      <c r="E2" s="282">
        <v>0</v>
      </c>
      <c r="F2" s="283">
        <v>0</v>
      </c>
      <c r="G2" s="281">
        <v>0</v>
      </c>
      <c r="H2" s="281">
        <v>0</v>
      </c>
    </row>
    <row r="3" spans="1:8" x14ac:dyDescent="0.2">
      <c r="A3" s="6">
        <v>10000000278</v>
      </c>
      <c r="B3" s="5" t="s">
        <v>3285</v>
      </c>
      <c r="C3" s="5" t="s">
        <v>3286</v>
      </c>
      <c r="D3" s="2">
        <v>98.4</v>
      </c>
      <c r="F3" s="5">
        <v>201</v>
      </c>
      <c r="G3" s="2" t="s">
        <v>3287</v>
      </c>
      <c r="H3" s="2">
        <v>106.35</v>
      </c>
    </row>
    <row r="4" spans="1:8" x14ac:dyDescent="0.2">
      <c r="A4" s="5">
        <v>10000028184</v>
      </c>
      <c r="B4" s="5" t="s">
        <v>3288</v>
      </c>
      <c r="D4" s="2">
        <v>707</v>
      </c>
      <c r="F4" s="5">
        <v>501</v>
      </c>
      <c r="G4" s="2" t="s">
        <v>3289</v>
      </c>
      <c r="H4" s="2">
        <v>764.25</v>
      </c>
    </row>
    <row r="5" spans="1:8" x14ac:dyDescent="0.2">
      <c r="A5" s="5">
        <v>10000029873</v>
      </c>
      <c r="B5" s="5" t="s">
        <v>2780</v>
      </c>
      <c r="D5" s="2">
        <v>310</v>
      </c>
      <c r="F5" s="5">
        <v>170</v>
      </c>
      <c r="G5" s="2" t="s">
        <v>3287</v>
      </c>
      <c r="H5" s="2">
        <v>335.1</v>
      </c>
    </row>
    <row r="6" spans="1:8" x14ac:dyDescent="0.2">
      <c r="A6" s="5">
        <v>10000041355</v>
      </c>
      <c r="B6" s="5" t="s">
        <v>3290</v>
      </c>
      <c r="D6" s="2">
        <v>1448</v>
      </c>
      <c r="F6" s="5">
        <v>501</v>
      </c>
      <c r="G6" s="2" t="s">
        <v>3287</v>
      </c>
      <c r="H6" s="2">
        <v>1565.3</v>
      </c>
    </row>
    <row r="7" spans="1:8" x14ac:dyDescent="0.2">
      <c r="A7" s="5">
        <v>10000041356</v>
      </c>
      <c r="B7" s="5" t="s">
        <v>3291</v>
      </c>
      <c r="D7" s="2">
        <v>966</v>
      </c>
      <c r="F7" s="5">
        <v>501</v>
      </c>
      <c r="G7" s="2" t="s">
        <v>3287</v>
      </c>
      <c r="H7" s="2">
        <v>1044.25</v>
      </c>
    </row>
    <row r="8" spans="1:8" x14ac:dyDescent="0.2">
      <c r="A8" s="5">
        <v>10000041357</v>
      </c>
      <c r="B8" s="5" t="s">
        <v>3292</v>
      </c>
      <c r="D8" s="2">
        <v>966</v>
      </c>
      <c r="F8" s="5">
        <v>501</v>
      </c>
      <c r="G8" s="2" t="s">
        <v>3287</v>
      </c>
      <c r="H8" s="2">
        <v>1044.25</v>
      </c>
    </row>
    <row r="9" spans="1:8" x14ac:dyDescent="0.2">
      <c r="A9" s="5">
        <v>10000041358</v>
      </c>
      <c r="B9" s="5" t="s">
        <v>3293</v>
      </c>
      <c r="D9" s="2">
        <v>483</v>
      </c>
      <c r="F9" s="5">
        <v>501</v>
      </c>
      <c r="G9" s="2" t="s">
        <v>3287</v>
      </c>
      <c r="H9" s="2">
        <v>522.1</v>
      </c>
    </row>
    <row r="10" spans="1:8" x14ac:dyDescent="0.2">
      <c r="A10" s="5">
        <v>10000041359</v>
      </c>
      <c r="B10" s="5" t="s">
        <v>3294</v>
      </c>
      <c r="D10" s="2">
        <v>966</v>
      </c>
      <c r="F10" s="5">
        <v>501</v>
      </c>
      <c r="G10" s="2" t="s">
        <v>3287</v>
      </c>
      <c r="H10" s="2">
        <v>1044.25</v>
      </c>
    </row>
    <row r="11" spans="1:8" x14ac:dyDescent="0.2">
      <c r="A11" s="5">
        <v>10000041360</v>
      </c>
      <c r="B11" s="5" t="s">
        <v>3295</v>
      </c>
      <c r="D11" s="2">
        <v>4827</v>
      </c>
      <c r="F11" s="5">
        <v>501</v>
      </c>
      <c r="G11" s="2" t="s">
        <v>3287</v>
      </c>
      <c r="H11" s="2">
        <v>5218</v>
      </c>
    </row>
    <row r="12" spans="1:8" x14ac:dyDescent="0.2">
      <c r="A12" s="5">
        <v>10000041361</v>
      </c>
      <c r="B12" s="5" t="s">
        <v>3296</v>
      </c>
      <c r="D12" s="2">
        <v>483</v>
      </c>
      <c r="F12" s="5">
        <v>501</v>
      </c>
      <c r="G12" s="2" t="s">
        <v>3287</v>
      </c>
      <c r="H12" s="2">
        <v>522.1</v>
      </c>
    </row>
    <row r="13" spans="1:8" x14ac:dyDescent="0.2">
      <c r="A13" s="5">
        <v>10000041532</v>
      </c>
      <c r="B13" s="5" t="s">
        <v>3297</v>
      </c>
      <c r="C13" s="5" t="s">
        <v>3297</v>
      </c>
      <c r="D13" s="2">
        <v>11.55</v>
      </c>
      <c r="F13" s="5">
        <v>961</v>
      </c>
      <c r="G13" s="2" t="s">
        <v>3287</v>
      </c>
      <c r="H13" s="2">
        <v>12.5</v>
      </c>
    </row>
    <row r="14" spans="1:8" x14ac:dyDescent="0.2">
      <c r="A14" s="5">
        <v>10000042685</v>
      </c>
      <c r="B14" s="5" t="s">
        <v>3298</v>
      </c>
      <c r="C14" s="5" t="s">
        <v>3299</v>
      </c>
      <c r="D14" s="2">
        <v>486</v>
      </c>
      <c r="F14" s="5">
        <v>501</v>
      </c>
      <c r="G14" s="2" t="s">
        <v>3287</v>
      </c>
      <c r="H14" s="2">
        <v>525.35</v>
      </c>
    </row>
    <row r="15" spans="1:8" x14ac:dyDescent="0.2">
      <c r="A15" s="5">
        <v>10000043205</v>
      </c>
      <c r="B15" s="5" t="s">
        <v>3300</v>
      </c>
      <c r="D15" s="2">
        <v>0.05</v>
      </c>
      <c r="E15" s="8" t="s">
        <v>2699</v>
      </c>
      <c r="F15" s="5">
        <v>961</v>
      </c>
      <c r="G15" s="2" t="s">
        <v>3301</v>
      </c>
      <c r="H15" s="2">
        <v>0.05</v>
      </c>
    </row>
    <row r="16" spans="1:8" x14ac:dyDescent="0.2">
      <c r="A16" s="5">
        <v>10000044814</v>
      </c>
      <c r="B16" s="5" t="s">
        <v>3302</v>
      </c>
      <c r="D16" s="2">
        <v>723</v>
      </c>
      <c r="E16" s="8" t="s">
        <v>3303</v>
      </c>
      <c r="F16" s="5">
        <v>501</v>
      </c>
      <c r="G16" s="2" t="s">
        <v>3287</v>
      </c>
      <c r="H16" s="2">
        <v>781.55</v>
      </c>
    </row>
    <row r="17" spans="1:8" x14ac:dyDescent="0.2">
      <c r="A17" s="5">
        <v>10000045055</v>
      </c>
      <c r="B17" s="5" t="s">
        <v>3304</v>
      </c>
      <c r="D17" s="2">
        <v>723</v>
      </c>
      <c r="E17" s="8" t="s">
        <v>3303</v>
      </c>
      <c r="F17" s="5">
        <v>501</v>
      </c>
      <c r="G17" s="2" t="s">
        <v>3287</v>
      </c>
      <c r="H17" s="2">
        <v>781.55</v>
      </c>
    </row>
    <row r="18" spans="1:8" x14ac:dyDescent="0.2">
      <c r="A18" s="5">
        <v>1000041</v>
      </c>
      <c r="B18" s="5" t="s">
        <v>3305</v>
      </c>
      <c r="C18" s="5" t="s">
        <v>3306</v>
      </c>
      <c r="D18" s="2">
        <v>307</v>
      </c>
      <c r="E18" s="8" t="s">
        <v>3069</v>
      </c>
      <c r="F18" s="5">
        <v>365</v>
      </c>
      <c r="G18" s="2" t="s">
        <v>3287</v>
      </c>
      <c r="H18" s="2">
        <v>331.85</v>
      </c>
    </row>
    <row r="19" spans="1:8" x14ac:dyDescent="0.2">
      <c r="A19" s="5">
        <v>1000043</v>
      </c>
      <c r="B19" s="5" t="s">
        <v>3307</v>
      </c>
      <c r="C19" s="5" t="s">
        <v>3308</v>
      </c>
      <c r="D19" s="2">
        <v>319</v>
      </c>
      <c r="E19" s="8" t="s">
        <v>3069</v>
      </c>
      <c r="F19" s="5">
        <v>365</v>
      </c>
      <c r="G19" s="2" t="s">
        <v>3287</v>
      </c>
      <c r="H19" s="2">
        <v>344.85</v>
      </c>
    </row>
    <row r="20" spans="1:8" x14ac:dyDescent="0.2">
      <c r="A20" s="5">
        <v>1000046</v>
      </c>
      <c r="B20" s="5" t="s">
        <v>3309</v>
      </c>
      <c r="C20" s="5" t="s">
        <v>3310</v>
      </c>
      <c r="D20" s="2">
        <v>189</v>
      </c>
      <c r="E20" s="8" t="s">
        <v>3069</v>
      </c>
      <c r="F20" s="5">
        <v>365</v>
      </c>
      <c r="G20" s="2" t="s">
        <v>3287</v>
      </c>
      <c r="H20" s="2">
        <v>204.3</v>
      </c>
    </row>
    <row r="21" spans="1:8" x14ac:dyDescent="0.2">
      <c r="A21" s="5">
        <v>1000924</v>
      </c>
      <c r="B21" s="5" t="s">
        <v>3311</v>
      </c>
      <c r="C21" s="5" t="s">
        <v>3312</v>
      </c>
      <c r="D21" s="2">
        <v>70</v>
      </c>
      <c r="E21" s="8" t="s">
        <v>2698</v>
      </c>
      <c r="F21" s="5">
        <v>370</v>
      </c>
      <c r="G21" s="2" t="s">
        <v>3287</v>
      </c>
      <c r="H21" s="2">
        <v>75.650000000000006</v>
      </c>
    </row>
    <row r="22" spans="1:8" x14ac:dyDescent="0.2">
      <c r="A22" s="5">
        <v>1000927</v>
      </c>
      <c r="B22" s="5" t="s">
        <v>3313</v>
      </c>
      <c r="C22" s="5" t="s">
        <v>3314</v>
      </c>
      <c r="D22" s="2">
        <v>320</v>
      </c>
      <c r="E22" s="8" t="s">
        <v>2698</v>
      </c>
      <c r="F22" s="5">
        <v>370</v>
      </c>
      <c r="G22" s="2" t="s">
        <v>3287</v>
      </c>
      <c r="H22" s="2">
        <v>345.9</v>
      </c>
    </row>
    <row r="23" spans="1:8" x14ac:dyDescent="0.2">
      <c r="A23" s="5">
        <v>10009271</v>
      </c>
      <c r="B23" s="5" t="s">
        <v>3315</v>
      </c>
      <c r="C23" s="5" t="s">
        <v>3316</v>
      </c>
      <c r="D23" s="2">
        <v>375</v>
      </c>
      <c r="E23" s="8" t="s">
        <v>2698</v>
      </c>
      <c r="F23" s="5">
        <v>370</v>
      </c>
      <c r="G23" s="2" t="s">
        <v>3287</v>
      </c>
      <c r="H23" s="2">
        <v>405.4</v>
      </c>
    </row>
    <row r="24" spans="1:8" x14ac:dyDescent="0.2">
      <c r="A24" s="5">
        <v>1001200</v>
      </c>
      <c r="B24" s="5" t="s">
        <v>3317</v>
      </c>
      <c r="C24" s="5" t="s">
        <v>3318</v>
      </c>
      <c r="D24" s="2">
        <v>89.6</v>
      </c>
      <c r="E24" s="8" t="s">
        <v>3069</v>
      </c>
      <c r="F24" s="5">
        <v>365</v>
      </c>
      <c r="G24" s="2" t="s">
        <v>3287</v>
      </c>
      <c r="H24" s="2">
        <v>96.85</v>
      </c>
    </row>
    <row r="25" spans="1:8" x14ac:dyDescent="0.2">
      <c r="A25" s="5">
        <v>1001209</v>
      </c>
      <c r="B25" s="5" t="s">
        <v>3319</v>
      </c>
      <c r="C25" s="5" t="s">
        <v>3320</v>
      </c>
      <c r="D25" s="2">
        <v>103</v>
      </c>
      <c r="E25" s="8" t="s">
        <v>3069</v>
      </c>
      <c r="F25" s="5">
        <v>365</v>
      </c>
      <c r="G25" s="2" t="s">
        <v>3287</v>
      </c>
      <c r="H25" s="2">
        <v>111.35</v>
      </c>
    </row>
    <row r="26" spans="1:8" x14ac:dyDescent="0.2">
      <c r="A26" s="5">
        <v>1001463</v>
      </c>
      <c r="B26" s="5" t="s">
        <v>3309</v>
      </c>
      <c r="C26" s="5" t="s">
        <v>3310</v>
      </c>
      <c r="D26" s="2">
        <v>176</v>
      </c>
      <c r="E26" s="8" t="s">
        <v>3069</v>
      </c>
      <c r="F26" s="5">
        <v>365</v>
      </c>
      <c r="G26" s="2" t="s">
        <v>3287</v>
      </c>
      <c r="H26" s="2">
        <v>190.25</v>
      </c>
    </row>
    <row r="27" spans="1:8" x14ac:dyDescent="0.2">
      <c r="A27" s="5">
        <v>10035</v>
      </c>
      <c r="B27" s="5" t="s">
        <v>3321</v>
      </c>
      <c r="C27" s="5" t="s">
        <v>3322</v>
      </c>
      <c r="D27" s="2">
        <v>118</v>
      </c>
      <c r="E27" s="8" t="s">
        <v>3069</v>
      </c>
      <c r="F27" s="5">
        <v>870</v>
      </c>
      <c r="G27" s="2" t="s">
        <v>3287</v>
      </c>
      <c r="H27" s="2">
        <v>127.55</v>
      </c>
    </row>
    <row r="28" spans="1:8" x14ac:dyDescent="0.2">
      <c r="A28" s="5">
        <v>100350</v>
      </c>
      <c r="B28" s="5" t="s">
        <v>236</v>
      </c>
      <c r="C28" s="5" t="s">
        <v>237</v>
      </c>
      <c r="D28" s="2">
        <v>27.3</v>
      </c>
      <c r="E28" s="8" t="s">
        <v>2698</v>
      </c>
      <c r="F28" s="5">
        <v>330</v>
      </c>
      <c r="G28" s="2" t="s">
        <v>3323</v>
      </c>
      <c r="H28" s="2">
        <v>29.5</v>
      </c>
    </row>
    <row r="29" spans="1:8" x14ac:dyDescent="0.2">
      <c r="A29" s="5">
        <v>100370</v>
      </c>
      <c r="B29" s="5" t="s">
        <v>3324</v>
      </c>
      <c r="C29" s="5" t="s">
        <v>3325</v>
      </c>
      <c r="D29" s="2">
        <v>91.9</v>
      </c>
      <c r="E29" s="8" t="s">
        <v>3069</v>
      </c>
      <c r="F29" s="5">
        <v>365</v>
      </c>
      <c r="G29" s="2" t="s">
        <v>3287</v>
      </c>
      <c r="H29" s="2">
        <v>99.35</v>
      </c>
    </row>
    <row r="30" spans="1:8" x14ac:dyDescent="0.2">
      <c r="A30" s="5">
        <v>1003759</v>
      </c>
      <c r="B30" s="5" t="s">
        <v>3326</v>
      </c>
      <c r="C30" s="5" t="s">
        <v>3327</v>
      </c>
      <c r="D30" s="2">
        <v>100</v>
      </c>
      <c r="E30" s="8" t="s">
        <v>3069</v>
      </c>
      <c r="F30" s="5">
        <v>365</v>
      </c>
      <c r="G30" s="2" t="s">
        <v>3287</v>
      </c>
      <c r="H30" s="2">
        <v>108.1</v>
      </c>
    </row>
    <row r="31" spans="1:8" x14ac:dyDescent="0.2">
      <c r="A31" s="5">
        <v>100379</v>
      </c>
      <c r="B31" s="5" t="s">
        <v>3328</v>
      </c>
      <c r="C31" s="5" t="s">
        <v>3329</v>
      </c>
      <c r="D31" s="2">
        <v>0.55000000000000004</v>
      </c>
      <c r="E31" s="8" t="s">
        <v>3069</v>
      </c>
      <c r="F31" s="5">
        <v>830</v>
      </c>
      <c r="G31" s="2" t="s">
        <v>3287</v>
      </c>
      <c r="H31" s="2">
        <v>0.6</v>
      </c>
    </row>
    <row r="32" spans="1:8" x14ac:dyDescent="0.2">
      <c r="A32" s="5">
        <v>10040</v>
      </c>
      <c r="B32" s="5" t="s">
        <v>3330</v>
      </c>
      <c r="C32" s="5" t="s">
        <v>3331</v>
      </c>
      <c r="D32" s="2">
        <v>129</v>
      </c>
      <c r="E32" s="8" t="s">
        <v>3069</v>
      </c>
      <c r="F32" s="5">
        <v>870</v>
      </c>
      <c r="G32" s="2" t="s">
        <v>3287</v>
      </c>
      <c r="H32" s="2">
        <v>139.44999999999999</v>
      </c>
    </row>
    <row r="33" spans="1:8" x14ac:dyDescent="0.2">
      <c r="A33" s="5">
        <v>100402</v>
      </c>
      <c r="B33" s="5" t="s">
        <v>3332</v>
      </c>
      <c r="C33" s="5" t="s">
        <v>3333</v>
      </c>
      <c r="D33" s="2">
        <v>14.1</v>
      </c>
      <c r="E33" s="8" t="s">
        <v>3069</v>
      </c>
      <c r="F33" s="5">
        <v>870</v>
      </c>
      <c r="G33" s="2" t="s">
        <v>3287</v>
      </c>
      <c r="H33" s="2">
        <v>15.25</v>
      </c>
    </row>
    <row r="34" spans="1:8" x14ac:dyDescent="0.2">
      <c r="A34" s="5">
        <v>101001026</v>
      </c>
      <c r="B34" s="5" t="s">
        <v>2767</v>
      </c>
      <c r="C34" s="5" t="s">
        <v>2767</v>
      </c>
      <c r="D34" s="2">
        <v>6.8</v>
      </c>
      <c r="F34" s="5">
        <v>383</v>
      </c>
      <c r="G34" s="2" t="s">
        <v>3287</v>
      </c>
      <c r="H34" s="2">
        <v>7.35</v>
      </c>
    </row>
    <row r="35" spans="1:8" x14ac:dyDescent="0.2">
      <c r="A35" s="5">
        <v>101001028</v>
      </c>
      <c r="B35" s="5" t="s">
        <v>500</v>
      </c>
      <c r="C35" s="5" t="s">
        <v>501</v>
      </c>
      <c r="D35" s="2">
        <v>6</v>
      </c>
      <c r="F35" s="5">
        <v>383</v>
      </c>
      <c r="G35" s="2" t="s">
        <v>3287</v>
      </c>
      <c r="H35" s="2">
        <v>6.5</v>
      </c>
    </row>
    <row r="36" spans="1:8" x14ac:dyDescent="0.2">
      <c r="A36" s="5">
        <v>101001029</v>
      </c>
      <c r="B36" s="5" t="s">
        <v>76</v>
      </c>
      <c r="C36" s="5" t="s">
        <v>77</v>
      </c>
      <c r="D36" s="2">
        <v>2.4500000000000002</v>
      </c>
      <c r="F36" s="5">
        <v>383</v>
      </c>
      <c r="G36" s="2" t="s">
        <v>3287</v>
      </c>
      <c r="H36" s="2">
        <v>2.65</v>
      </c>
    </row>
    <row r="37" spans="1:8" x14ac:dyDescent="0.2">
      <c r="A37" s="5">
        <v>101001031</v>
      </c>
      <c r="B37" s="5" t="s">
        <v>3334</v>
      </c>
      <c r="C37" s="5" t="s">
        <v>3335</v>
      </c>
      <c r="D37" s="2">
        <v>5.5</v>
      </c>
      <c r="F37" s="5">
        <v>383</v>
      </c>
      <c r="G37" s="2" t="s">
        <v>3287</v>
      </c>
      <c r="H37" s="2">
        <v>5.95</v>
      </c>
    </row>
    <row r="38" spans="1:8" x14ac:dyDescent="0.2">
      <c r="A38" s="5">
        <v>101001036</v>
      </c>
      <c r="B38" s="5" t="s">
        <v>1578</v>
      </c>
      <c r="C38" s="5" t="s">
        <v>1579</v>
      </c>
      <c r="D38" s="2">
        <v>74.8</v>
      </c>
      <c r="E38" s="8" t="s">
        <v>2702</v>
      </c>
      <c r="F38" s="5">
        <v>350</v>
      </c>
      <c r="G38" s="2" t="s">
        <v>3287</v>
      </c>
      <c r="H38" s="2">
        <v>80.849999999999994</v>
      </c>
    </row>
    <row r="39" spans="1:8" x14ac:dyDescent="0.2">
      <c r="A39" s="5">
        <v>101001037</v>
      </c>
      <c r="B39" s="5" t="s">
        <v>1423</v>
      </c>
      <c r="C39" s="5" t="s">
        <v>1197</v>
      </c>
      <c r="D39" s="2">
        <v>34.6</v>
      </c>
      <c r="F39" s="5">
        <v>383</v>
      </c>
      <c r="G39" s="2" t="s">
        <v>3287</v>
      </c>
      <c r="H39" s="2">
        <v>37.4</v>
      </c>
    </row>
    <row r="40" spans="1:8" x14ac:dyDescent="0.2">
      <c r="A40" s="5">
        <v>101001038</v>
      </c>
      <c r="B40" s="5" t="s">
        <v>3336</v>
      </c>
      <c r="C40" s="5" t="s">
        <v>3337</v>
      </c>
      <c r="D40" s="2">
        <v>2</v>
      </c>
      <c r="F40" s="5">
        <v>807</v>
      </c>
      <c r="G40" s="2" t="s">
        <v>3287</v>
      </c>
      <c r="H40" s="2">
        <v>2.15</v>
      </c>
    </row>
    <row r="41" spans="1:8" x14ac:dyDescent="0.2">
      <c r="A41" s="5">
        <v>101001039</v>
      </c>
      <c r="B41" s="5" t="s">
        <v>1102</v>
      </c>
      <c r="C41" s="5" t="s">
        <v>1103</v>
      </c>
      <c r="D41" s="2">
        <v>2.2000000000000002</v>
      </c>
      <c r="F41" s="5">
        <v>383</v>
      </c>
      <c r="G41" s="2" t="s">
        <v>3287</v>
      </c>
      <c r="H41" s="2">
        <v>2.4</v>
      </c>
    </row>
    <row r="42" spans="1:8" x14ac:dyDescent="0.2">
      <c r="A42" s="5">
        <v>101001040</v>
      </c>
      <c r="B42" s="5" t="s">
        <v>502</v>
      </c>
      <c r="C42" s="5" t="s">
        <v>503</v>
      </c>
      <c r="D42" s="2">
        <v>8.6</v>
      </c>
      <c r="F42" s="5">
        <v>383</v>
      </c>
      <c r="G42" s="2" t="s">
        <v>3287</v>
      </c>
      <c r="H42" s="2">
        <v>9.3000000000000007</v>
      </c>
    </row>
    <row r="43" spans="1:8" x14ac:dyDescent="0.2">
      <c r="A43" s="5">
        <v>101001041</v>
      </c>
      <c r="B43" s="5" t="s">
        <v>1038</v>
      </c>
      <c r="C43" s="5" t="s">
        <v>1039</v>
      </c>
      <c r="D43" s="2">
        <v>2.6</v>
      </c>
      <c r="F43" s="5">
        <v>383</v>
      </c>
      <c r="G43" s="2" t="s">
        <v>3287</v>
      </c>
      <c r="H43" s="2">
        <v>2.8</v>
      </c>
    </row>
    <row r="44" spans="1:8" x14ac:dyDescent="0.2">
      <c r="A44" s="5">
        <v>101001042</v>
      </c>
      <c r="B44" s="5" t="s">
        <v>3206</v>
      </c>
      <c r="C44" s="5" t="s">
        <v>3207</v>
      </c>
      <c r="D44" s="2">
        <v>1.33</v>
      </c>
      <c r="F44" s="5">
        <v>383</v>
      </c>
      <c r="G44" s="2" t="s">
        <v>3287</v>
      </c>
      <c r="H44" s="2">
        <v>1.45</v>
      </c>
    </row>
    <row r="45" spans="1:8" x14ac:dyDescent="0.2">
      <c r="A45" s="5">
        <v>101001077</v>
      </c>
      <c r="B45" s="5" t="s">
        <v>504</v>
      </c>
      <c r="C45" s="5" t="s">
        <v>505</v>
      </c>
      <c r="D45" s="2">
        <v>0.9</v>
      </c>
      <c r="F45" s="5">
        <v>383</v>
      </c>
      <c r="G45" s="2" t="s">
        <v>3287</v>
      </c>
      <c r="H45" s="2">
        <v>0.95</v>
      </c>
    </row>
    <row r="46" spans="1:8" x14ac:dyDescent="0.2">
      <c r="A46" s="5">
        <v>1010179</v>
      </c>
      <c r="B46" s="5" t="s">
        <v>3338</v>
      </c>
      <c r="C46" s="5" t="s">
        <v>3339</v>
      </c>
      <c r="D46" s="2">
        <v>12.8</v>
      </c>
      <c r="E46" s="8" t="s">
        <v>3069</v>
      </c>
      <c r="F46" s="5">
        <v>365</v>
      </c>
      <c r="G46" s="2" t="s">
        <v>3340</v>
      </c>
      <c r="H46" s="2">
        <v>13.85</v>
      </c>
    </row>
    <row r="47" spans="1:8" x14ac:dyDescent="0.2">
      <c r="A47" s="5">
        <v>1010180</v>
      </c>
      <c r="B47" s="5" t="s">
        <v>3341</v>
      </c>
      <c r="C47" s="5" t="s">
        <v>3342</v>
      </c>
      <c r="D47" s="2">
        <v>20.7</v>
      </c>
      <c r="E47" s="8" t="s">
        <v>3069</v>
      </c>
      <c r="F47" s="5">
        <v>365</v>
      </c>
      <c r="G47" s="2" t="s">
        <v>3287</v>
      </c>
      <c r="H47" s="2">
        <v>22.4</v>
      </c>
    </row>
    <row r="48" spans="1:8" x14ac:dyDescent="0.2">
      <c r="A48" s="5">
        <v>1010303</v>
      </c>
      <c r="B48" s="5" t="s">
        <v>3343</v>
      </c>
      <c r="C48" s="5" t="s">
        <v>3344</v>
      </c>
      <c r="D48" s="2">
        <v>1565</v>
      </c>
      <c r="E48" s="8" t="s">
        <v>3069</v>
      </c>
      <c r="F48" s="5">
        <v>365</v>
      </c>
      <c r="G48" s="2" t="s">
        <v>3287</v>
      </c>
      <c r="H48" s="2">
        <v>1691.75</v>
      </c>
    </row>
    <row r="49" spans="1:8" x14ac:dyDescent="0.2">
      <c r="A49" s="5">
        <v>1010309</v>
      </c>
      <c r="B49" s="5" t="s">
        <v>3345</v>
      </c>
      <c r="C49" s="5" t="s">
        <v>3346</v>
      </c>
      <c r="D49" s="2">
        <v>50.3</v>
      </c>
      <c r="E49" s="8" t="s">
        <v>3069</v>
      </c>
      <c r="F49" s="5">
        <v>365</v>
      </c>
      <c r="G49" s="2" t="s">
        <v>3287</v>
      </c>
      <c r="H49" s="2">
        <v>54.35</v>
      </c>
    </row>
    <row r="50" spans="1:8" x14ac:dyDescent="0.2">
      <c r="A50" s="5">
        <v>1010311</v>
      </c>
      <c r="B50" s="5" t="s">
        <v>3347</v>
      </c>
      <c r="C50" s="5" t="s">
        <v>3348</v>
      </c>
      <c r="D50" s="2">
        <v>2555</v>
      </c>
      <c r="E50" s="8" t="s">
        <v>3069</v>
      </c>
      <c r="F50" s="5">
        <v>365</v>
      </c>
      <c r="G50" s="2" t="s">
        <v>3287</v>
      </c>
      <c r="H50" s="2">
        <v>2761.95</v>
      </c>
    </row>
    <row r="51" spans="1:8" x14ac:dyDescent="0.2">
      <c r="A51" s="5">
        <v>1010312</v>
      </c>
      <c r="B51" s="5" t="s">
        <v>3349</v>
      </c>
      <c r="C51" s="5" t="s">
        <v>3350</v>
      </c>
      <c r="D51" s="2">
        <v>3287</v>
      </c>
      <c r="E51" s="8" t="s">
        <v>3069</v>
      </c>
      <c r="F51" s="5">
        <v>365</v>
      </c>
      <c r="G51" s="2" t="s">
        <v>3287</v>
      </c>
      <c r="H51" s="2">
        <v>3553.25</v>
      </c>
    </row>
    <row r="52" spans="1:8" x14ac:dyDescent="0.2">
      <c r="A52" s="5">
        <v>1010346</v>
      </c>
      <c r="B52" s="5" t="s">
        <v>3351</v>
      </c>
      <c r="C52" s="5" t="s">
        <v>3352</v>
      </c>
      <c r="D52" s="2">
        <v>158</v>
      </c>
      <c r="E52" s="8" t="s">
        <v>3069</v>
      </c>
      <c r="F52" s="5">
        <v>365</v>
      </c>
      <c r="G52" s="2" t="s">
        <v>3287</v>
      </c>
      <c r="H52" s="2">
        <v>170.8</v>
      </c>
    </row>
    <row r="53" spans="1:8" x14ac:dyDescent="0.2">
      <c r="A53" s="5">
        <v>1010380</v>
      </c>
      <c r="B53" s="5" t="s">
        <v>3353</v>
      </c>
      <c r="C53" s="5" t="s">
        <v>3354</v>
      </c>
      <c r="D53" s="2">
        <v>106</v>
      </c>
      <c r="E53" s="8" t="s">
        <v>3069</v>
      </c>
      <c r="F53" s="5">
        <v>365</v>
      </c>
      <c r="G53" s="2" t="s">
        <v>3287</v>
      </c>
      <c r="H53" s="2">
        <v>114.6</v>
      </c>
    </row>
    <row r="54" spans="1:8" x14ac:dyDescent="0.2">
      <c r="A54" s="5">
        <v>1010389</v>
      </c>
      <c r="B54" s="5" t="s">
        <v>1457</v>
      </c>
      <c r="C54" s="5" t="s">
        <v>1458</v>
      </c>
      <c r="D54" s="2">
        <v>87.1</v>
      </c>
      <c r="E54" s="8" t="s">
        <v>3069</v>
      </c>
      <c r="F54" s="5">
        <v>365</v>
      </c>
      <c r="G54" s="2" t="s">
        <v>3287</v>
      </c>
      <c r="H54" s="2">
        <v>94.15</v>
      </c>
    </row>
    <row r="55" spans="1:8" x14ac:dyDescent="0.2">
      <c r="A55" s="5">
        <v>1010390</v>
      </c>
      <c r="B55" s="5" t="s">
        <v>3355</v>
      </c>
      <c r="C55" s="5" t="s">
        <v>3356</v>
      </c>
      <c r="D55" s="2">
        <v>137</v>
      </c>
      <c r="E55" s="8" t="s">
        <v>3069</v>
      </c>
      <c r="F55" s="5">
        <v>365</v>
      </c>
      <c r="G55" s="2" t="s">
        <v>3287</v>
      </c>
      <c r="H55" s="2">
        <v>148.1</v>
      </c>
    </row>
    <row r="56" spans="1:8" x14ac:dyDescent="0.2">
      <c r="A56" s="5">
        <v>1010392</v>
      </c>
      <c r="B56" s="5" t="s">
        <v>3357</v>
      </c>
      <c r="C56" s="5" t="s">
        <v>3358</v>
      </c>
      <c r="D56" s="2">
        <v>219</v>
      </c>
      <c r="E56" s="8" t="s">
        <v>3069</v>
      </c>
      <c r="F56" s="5">
        <v>365</v>
      </c>
      <c r="G56" s="2" t="s">
        <v>3287</v>
      </c>
      <c r="H56" s="2">
        <v>236.75</v>
      </c>
    </row>
    <row r="57" spans="1:8" x14ac:dyDescent="0.2">
      <c r="A57" s="5">
        <v>1010529</v>
      </c>
      <c r="B57" s="5" t="s">
        <v>3359</v>
      </c>
      <c r="C57" s="5" t="s">
        <v>3360</v>
      </c>
      <c r="D57" s="2">
        <v>12.5</v>
      </c>
      <c r="E57" s="8" t="s">
        <v>3069</v>
      </c>
      <c r="F57" s="5">
        <v>365</v>
      </c>
      <c r="G57" s="2" t="s">
        <v>3287</v>
      </c>
      <c r="H57" s="2">
        <v>13.5</v>
      </c>
    </row>
    <row r="58" spans="1:8" x14ac:dyDescent="0.2">
      <c r="A58" s="5">
        <v>1010861</v>
      </c>
      <c r="B58" s="5" t="s">
        <v>3361</v>
      </c>
      <c r="C58" s="5" t="s">
        <v>3362</v>
      </c>
      <c r="D58" s="2">
        <v>42.7</v>
      </c>
      <c r="E58" s="8" t="s">
        <v>3069</v>
      </c>
      <c r="F58" s="5">
        <v>365</v>
      </c>
      <c r="G58" s="2" t="s">
        <v>3287</v>
      </c>
      <c r="H58" s="2">
        <v>46.15</v>
      </c>
    </row>
    <row r="59" spans="1:8" x14ac:dyDescent="0.2">
      <c r="A59" s="5">
        <v>1011002</v>
      </c>
      <c r="B59" s="5" t="s">
        <v>3363</v>
      </c>
      <c r="C59" s="5" t="s">
        <v>3364</v>
      </c>
      <c r="D59" s="2">
        <v>45.4</v>
      </c>
      <c r="E59" s="8" t="s">
        <v>3069</v>
      </c>
      <c r="F59" s="5">
        <v>365</v>
      </c>
      <c r="G59" s="2" t="s">
        <v>3287</v>
      </c>
      <c r="H59" s="2">
        <v>49.1</v>
      </c>
    </row>
    <row r="60" spans="1:8" x14ac:dyDescent="0.2">
      <c r="A60" s="5">
        <v>1011008</v>
      </c>
      <c r="B60" s="5" t="s">
        <v>3365</v>
      </c>
      <c r="C60" s="5" t="s">
        <v>3366</v>
      </c>
      <c r="D60" s="2">
        <v>55.3</v>
      </c>
      <c r="E60" s="8" t="s">
        <v>3069</v>
      </c>
      <c r="F60" s="5">
        <v>365</v>
      </c>
      <c r="G60" s="2" t="s">
        <v>3287</v>
      </c>
      <c r="H60" s="2">
        <v>59.8</v>
      </c>
    </row>
    <row r="61" spans="1:8" x14ac:dyDescent="0.2">
      <c r="A61" s="5">
        <v>1011012</v>
      </c>
      <c r="B61" s="5" t="s">
        <v>3367</v>
      </c>
      <c r="C61" s="5" t="s">
        <v>3368</v>
      </c>
      <c r="D61" s="2">
        <v>69.599999999999994</v>
      </c>
      <c r="E61" s="8" t="s">
        <v>3069</v>
      </c>
      <c r="F61" s="5">
        <v>365</v>
      </c>
      <c r="G61" s="2" t="s">
        <v>3287</v>
      </c>
      <c r="H61" s="2">
        <v>75.25</v>
      </c>
    </row>
    <row r="62" spans="1:8" x14ac:dyDescent="0.2">
      <c r="A62" s="5">
        <v>1011018</v>
      </c>
      <c r="B62" s="5" t="s">
        <v>3369</v>
      </c>
      <c r="C62" s="5" t="s">
        <v>3370</v>
      </c>
      <c r="D62" s="2">
        <v>56.4</v>
      </c>
      <c r="E62" s="8" t="s">
        <v>3069</v>
      </c>
      <c r="F62" s="5">
        <v>365</v>
      </c>
      <c r="G62" s="2" t="s">
        <v>3287</v>
      </c>
      <c r="H62" s="2">
        <v>60.95</v>
      </c>
    </row>
    <row r="63" spans="1:8" x14ac:dyDescent="0.2">
      <c r="A63" s="5">
        <v>1011024</v>
      </c>
      <c r="B63" s="5" t="s">
        <v>3371</v>
      </c>
      <c r="C63" s="5" t="s">
        <v>3372</v>
      </c>
      <c r="D63" s="2">
        <v>66.3</v>
      </c>
      <c r="E63" s="8" t="s">
        <v>3069</v>
      </c>
      <c r="F63" s="5">
        <v>365</v>
      </c>
      <c r="G63" s="2" t="s">
        <v>3287</v>
      </c>
      <c r="H63" s="2">
        <v>71.650000000000006</v>
      </c>
    </row>
    <row r="64" spans="1:8" x14ac:dyDescent="0.2">
      <c r="A64" s="5">
        <v>1011036</v>
      </c>
      <c r="B64" s="5" t="s">
        <v>3373</v>
      </c>
      <c r="C64" s="5" t="s">
        <v>3374</v>
      </c>
      <c r="D64" s="2">
        <v>119</v>
      </c>
      <c r="E64" s="8" t="s">
        <v>3069</v>
      </c>
      <c r="F64" s="5">
        <v>365</v>
      </c>
      <c r="G64" s="2" t="s">
        <v>3287</v>
      </c>
      <c r="H64" s="2">
        <v>128.65</v>
      </c>
    </row>
    <row r="65" spans="1:8" x14ac:dyDescent="0.2">
      <c r="A65" s="5">
        <v>1011048</v>
      </c>
      <c r="B65" s="5" t="s">
        <v>3375</v>
      </c>
      <c r="C65" s="5" t="s">
        <v>3376</v>
      </c>
      <c r="D65" s="2">
        <v>90.6</v>
      </c>
      <c r="E65" s="8" t="s">
        <v>3069</v>
      </c>
      <c r="F65" s="5">
        <v>365</v>
      </c>
      <c r="G65" s="2" t="s">
        <v>3287</v>
      </c>
      <c r="H65" s="2">
        <v>97.95</v>
      </c>
    </row>
    <row r="66" spans="1:8" x14ac:dyDescent="0.2">
      <c r="A66" s="5">
        <v>101700500</v>
      </c>
      <c r="B66" s="5" t="s">
        <v>3377</v>
      </c>
      <c r="C66" s="5" t="s">
        <v>3378</v>
      </c>
      <c r="D66" s="2">
        <v>3.8</v>
      </c>
      <c r="E66" s="8" t="s">
        <v>3069</v>
      </c>
      <c r="F66" s="5">
        <v>820</v>
      </c>
      <c r="G66" s="2" t="s">
        <v>3323</v>
      </c>
      <c r="H66" s="2">
        <v>4.0999999999999996</v>
      </c>
    </row>
    <row r="67" spans="1:8" x14ac:dyDescent="0.2">
      <c r="A67" s="5">
        <v>10200001893</v>
      </c>
      <c r="B67" s="5" t="s">
        <v>238</v>
      </c>
      <c r="C67" s="5" t="s">
        <v>239</v>
      </c>
      <c r="D67" s="2">
        <v>160</v>
      </c>
      <c r="E67" s="8" t="s">
        <v>2698</v>
      </c>
      <c r="F67" s="5">
        <v>150</v>
      </c>
      <c r="G67" s="2" t="s">
        <v>3287</v>
      </c>
      <c r="H67" s="2">
        <v>172.95</v>
      </c>
    </row>
    <row r="68" spans="1:8" x14ac:dyDescent="0.2">
      <c r="A68" s="5">
        <v>1020039</v>
      </c>
      <c r="B68" s="5" t="s">
        <v>3379</v>
      </c>
      <c r="C68" s="5" t="s">
        <v>3380</v>
      </c>
      <c r="D68" s="2">
        <v>20.2</v>
      </c>
      <c r="E68" s="8" t="s">
        <v>3069</v>
      </c>
      <c r="F68" s="5">
        <v>365</v>
      </c>
      <c r="G68" s="2" t="s">
        <v>3287</v>
      </c>
      <c r="H68" s="2">
        <v>21.85</v>
      </c>
    </row>
    <row r="69" spans="1:8" x14ac:dyDescent="0.2">
      <c r="A69" s="5">
        <v>1020040</v>
      </c>
      <c r="B69" s="5" t="s">
        <v>3381</v>
      </c>
      <c r="C69" s="5" t="s">
        <v>3382</v>
      </c>
      <c r="D69" s="2">
        <v>28.9</v>
      </c>
      <c r="E69" s="8" t="s">
        <v>3069</v>
      </c>
      <c r="F69" s="5">
        <v>365</v>
      </c>
      <c r="G69" s="2" t="s">
        <v>3287</v>
      </c>
      <c r="H69" s="2">
        <v>31.25</v>
      </c>
    </row>
    <row r="70" spans="1:8" x14ac:dyDescent="0.2">
      <c r="A70" s="5">
        <v>1020150</v>
      </c>
      <c r="B70" s="5" t="s">
        <v>3383</v>
      </c>
      <c r="C70" s="5" t="s">
        <v>3384</v>
      </c>
      <c r="D70" s="2">
        <v>19.850000000000001</v>
      </c>
      <c r="E70" s="8" t="s">
        <v>3069</v>
      </c>
      <c r="F70" s="5">
        <v>365</v>
      </c>
      <c r="G70" s="2" t="s">
        <v>3287</v>
      </c>
      <c r="H70" s="2">
        <v>21.45</v>
      </c>
    </row>
    <row r="71" spans="1:8" x14ac:dyDescent="0.2">
      <c r="A71" s="5">
        <v>1020402</v>
      </c>
      <c r="B71" s="5" t="s">
        <v>3385</v>
      </c>
      <c r="C71" s="5" t="s">
        <v>3386</v>
      </c>
      <c r="D71" s="2">
        <v>38.200000000000003</v>
      </c>
      <c r="E71" s="8" t="s">
        <v>3069</v>
      </c>
      <c r="F71" s="5">
        <v>365</v>
      </c>
      <c r="G71" s="2" t="s">
        <v>3287</v>
      </c>
      <c r="H71" s="2">
        <v>41.3</v>
      </c>
    </row>
    <row r="72" spans="1:8" x14ac:dyDescent="0.2">
      <c r="A72" s="5">
        <v>1020406</v>
      </c>
      <c r="B72" s="5" t="s">
        <v>3387</v>
      </c>
      <c r="C72" s="5" t="s">
        <v>3388</v>
      </c>
      <c r="D72" s="2">
        <v>7.45</v>
      </c>
      <c r="E72" s="8" t="s">
        <v>3069</v>
      </c>
      <c r="F72" s="5">
        <v>365</v>
      </c>
      <c r="G72" s="2" t="s">
        <v>3287</v>
      </c>
      <c r="H72" s="2">
        <v>8.0500000000000007</v>
      </c>
    </row>
    <row r="73" spans="1:8" x14ac:dyDescent="0.2">
      <c r="A73" s="5">
        <v>1020443</v>
      </c>
      <c r="B73" s="5" t="s">
        <v>3389</v>
      </c>
      <c r="C73" s="5" t="s">
        <v>3390</v>
      </c>
      <c r="D73" s="2">
        <v>42</v>
      </c>
      <c r="E73" s="8" t="s">
        <v>3069</v>
      </c>
      <c r="F73" s="5">
        <v>365</v>
      </c>
      <c r="G73" s="2" t="s">
        <v>3287</v>
      </c>
      <c r="H73" s="2">
        <v>45.4</v>
      </c>
    </row>
    <row r="74" spans="1:8" x14ac:dyDescent="0.2">
      <c r="A74" s="5">
        <v>1020561</v>
      </c>
      <c r="B74" s="5" t="s">
        <v>3391</v>
      </c>
      <c r="C74" s="5" t="s">
        <v>3392</v>
      </c>
      <c r="D74" s="2">
        <v>1</v>
      </c>
      <c r="E74" s="8" t="s">
        <v>3069</v>
      </c>
      <c r="F74" s="5">
        <v>365</v>
      </c>
      <c r="G74" s="2" t="s">
        <v>3287</v>
      </c>
      <c r="H74" s="2">
        <v>1.1000000000000001</v>
      </c>
    </row>
    <row r="75" spans="1:8" x14ac:dyDescent="0.2">
      <c r="A75" s="5">
        <v>1020634</v>
      </c>
      <c r="B75" s="5" t="s">
        <v>3393</v>
      </c>
      <c r="C75" s="5" t="s">
        <v>3394</v>
      </c>
      <c r="D75" s="2">
        <v>2.2999999999999998</v>
      </c>
      <c r="E75" s="8" t="s">
        <v>3069</v>
      </c>
      <c r="F75" s="5">
        <v>365</v>
      </c>
      <c r="G75" s="2" t="s">
        <v>3287</v>
      </c>
      <c r="H75" s="2">
        <v>2.5</v>
      </c>
    </row>
    <row r="76" spans="1:8" x14ac:dyDescent="0.2">
      <c r="A76" s="5">
        <v>1020649</v>
      </c>
      <c r="B76" s="5" t="s">
        <v>3395</v>
      </c>
      <c r="C76" s="5" t="s">
        <v>3395</v>
      </c>
      <c r="D76" s="2">
        <v>1.2</v>
      </c>
      <c r="E76" s="8" t="s">
        <v>3069</v>
      </c>
      <c r="F76" s="5">
        <v>365</v>
      </c>
      <c r="G76" s="2" t="s">
        <v>3287</v>
      </c>
      <c r="H76" s="2">
        <v>1.3</v>
      </c>
    </row>
    <row r="77" spans="1:8" x14ac:dyDescent="0.2">
      <c r="A77" s="5">
        <v>1020665</v>
      </c>
      <c r="B77" s="5" t="s">
        <v>3396</v>
      </c>
      <c r="C77" s="5" t="s">
        <v>3397</v>
      </c>
      <c r="D77" s="2">
        <v>37.9</v>
      </c>
      <c r="E77" s="8" t="s">
        <v>3069</v>
      </c>
      <c r="F77" s="5">
        <v>365</v>
      </c>
      <c r="G77" s="2" t="s">
        <v>3287</v>
      </c>
      <c r="H77" s="2">
        <v>40.950000000000003</v>
      </c>
    </row>
    <row r="78" spans="1:8" x14ac:dyDescent="0.2">
      <c r="A78" s="5">
        <v>1020671</v>
      </c>
      <c r="B78" s="5" t="s">
        <v>3398</v>
      </c>
      <c r="D78" s="2">
        <v>29.7</v>
      </c>
      <c r="E78" s="8" t="s">
        <v>2702</v>
      </c>
      <c r="F78" s="5">
        <v>365</v>
      </c>
      <c r="G78" s="2" t="s">
        <v>3287</v>
      </c>
      <c r="H78" s="2">
        <v>32.1</v>
      </c>
    </row>
    <row r="79" spans="1:8" x14ac:dyDescent="0.2">
      <c r="A79" s="5">
        <v>1020673</v>
      </c>
      <c r="B79" s="5" t="s">
        <v>3399</v>
      </c>
      <c r="C79" s="5" t="s">
        <v>3400</v>
      </c>
      <c r="D79" s="2">
        <v>10.6</v>
      </c>
      <c r="E79" s="8" t="s">
        <v>3069</v>
      </c>
      <c r="F79" s="5">
        <v>365</v>
      </c>
      <c r="G79" s="2" t="s">
        <v>3287</v>
      </c>
      <c r="H79" s="2">
        <v>11.45</v>
      </c>
    </row>
    <row r="80" spans="1:8" x14ac:dyDescent="0.2">
      <c r="A80" s="5">
        <v>1020709</v>
      </c>
      <c r="B80" s="5" t="s">
        <v>3401</v>
      </c>
      <c r="C80" s="5" t="s">
        <v>3402</v>
      </c>
      <c r="D80" s="2">
        <v>29.7</v>
      </c>
      <c r="E80" s="8" t="s">
        <v>3069</v>
      </c>
      <c r="F80" s="5">
        <v>365</v>
      </c>
      <c r="G80" s="2" t="s">
        <v>3287</v>
      </c>
      <c r="H80" s="2">
        <v>32.1</v>
      </c>
    </row>
    <row r="81" spans="1:8" x14ac:dyDescent="0.2">
      <c r="A81" s="5">
        <v>1020725</v>
      </c>
      <c r="B81" s="5" t="s">
        <v>3403</v>
      </c>
      <c r="C81" s="5" t="s">
        <v>3404</v>
      </c>
      <c r="D81" s="2">
        <v>28.5</v>
      </c>
      <c r="E81" s="8" t="s">
        <v>3069</v>
      </c>
      <c r="F81" s="5">
        <v>365</v>
      </c>
      <c r="G81" s="2" t="s">
        <v>3287</v>
      </c>
      <c r="H81" s="2">
        <v>30.8</v>
      </c>
    </row>
    <row r="82" spans="1:8" x14ac:dyDescent="0.2">
      <c r="A82" s="5">
        <v>1020726</v>
      </c>
      <c r="B82" s="5" t="s">
        <v>3405</v>
      </c>
      <c r="C82" s="5" t="s">
        <v>3406</v>
      </c>
      <c r="D82" s="2">
        <v>9.6999999999999993</v>
      </c>
      <c r="E82" s="8" t="s">
        <v>3069</v>
      </c>
      <c r="F82" s="5">
        <v>365</v>
      </c>
      <c r="G82" s="2" t="s">
        <v>3287</v>
      </c>
      <c r="H82" s="2">
        <v>10.5</v>
      </c>
    </row>
    <row r="83" spans="1:8" x14ac:dyDescent="0.2">
      <c r="A83" s="5">
        <v>102072710</v>
      </c>
      <c r="B83" s="5" t="s">
        <v>3407</v>
      </c>
      <c r="C83" s="5" t="s">
        <v>3408</v>
      </c>
      <c r="D83" s="2">
        <v>10.65</v>
      </c>
      <c r="E83" s="8" t="s">
        <v>3069</v>
      </c>
      <c r="F83" s="5">
        <v>365</v>
      </c>
      <c r="G83" s="2" t="s">
        <v>3287</v>
      </c>
      <c r="H83" s="2">
        <v>11.5</v>
      </c>
    </row>
    <row r="84" spans="1:8" x14ac:dyDescent="0.2">
      <c r="A84" s="5">
        <v>1020730</v>
      </c>
      <c r="B84" s="5" t="s">
        <v>3409</v>
      </c>
      <c r="C84" s="5" t="s">
        <v>3410</v>
      </c>
      <c r="D84" s="2">
        <v>4.5999999999999996</v>
      </c>
      <c r="E84" s="8" t="s">
        <v>3069</v>
      </c>
      <c r="F84" s="5">
        <v>365</v>
      </c>
      <c r="G84" s="2" t="s">
        <v>3287</v>
      </c>
      <c r="H84" s="2">
        <v>4.95</v>
      </c>
    </row>
    <row r="85" spans="1:8" x14ac:dyDescent="0.2">
      <c r="A85" s="5">
        <v>1020732</v>
      </c>
      <c r="B85" s="5" t="s">
        <v>3411</v>
      </c>
      <c r="C85" s="5" t="s">
        <v>3412</v>
      </c>
      <c r="D85" s="2">
        <v>0.9</v>
      </c>
      <c r="E85" s="8" t="s">
        <v>3069</v>
      </c>
      <c r="F85" s="5">
        <v>365</v>
      </c>
      <c r="G85" s="2" t="s">
        <v>3287</v>
      </c>
      <c r="H85" s="2">
        <v>0.95</v>
      </c>
    </row>
    <row r="86" spans="1:8" x14ac:dyDescent="0.2">
      <c r="A86" s="5">
        <v>1020759</v>
      </c>
      <c r="B86" s="5" t="s">
        <v>3413</v>
      </c>
      <c r="C86" s="5" t="s">
        <v>3414</v>
      </c>
      <c r="D86" s="2">
        <v>19.3</v>
      </c>
      <c r="E86" s="8" t="s">
        <v>3069</v>
      </c>
      <c r="F86" s="5">
        <v>365</v>
      </c>
      <c r="G86" s="2" t="s">
        <v>3287</v>
      </c>
      <c r="H86" s="2">
        <v>20.85</v>
      </c>
    </row>
    <row r="87" spans="1:8" x14ac:dyDescent="0.2">
      <c r="A87" s="5">
        <v>1020775</v>
      </c>
      <c r="B87" s="5" t="s">
        <v>3415</v>
      </c>
      <c r="C87" s="5" t="s">
        <v>3416</v>
      </c>
      <c r="D87" s="2">
        <v>9.5</v>
      </c>
      <c r="E87" s="8" t="s">
        <v>3069</v>
      </c>
      <c r="F87" s="5">
        <v>365</v>
      </c>
      <c r="G87" s="2" t="s">
        <v>3287</v>
      </c>
      <c r="H87" s="2">
        <v>10.25</v>
      </c>
    </row>
    <row r="88" spans="1:8" x14ac:dyDescent="0.2">
      <c r="A88" s="5">
        <v>1020776</v>
      </c>
      <c r="B88" s="5" t="s">
        <v>3417</v>
      </c>
      <c r="C88" s="5" t="s">
        <v>3418</v>
      </c>
      <c r="D88" s="2">
        <v>11.1</v>
      </c>
      <c r="E88" s="8" t="s">
        <v>3069</v>
      </c>
      <c r="F88" s="5">
        <v>830</v>
      </c>
      <c r="G88" s="2" t="s">
        <v>3287</v>
      </c>
      <c r="H88" s="2">
        <v>12</v>
      </c>
    </row>
    <row r="89" spans="1:8" x14ac:dyDescent="0.2">
      <c r="A89" s="5">
        <v>1020845</v>
      </c>
      <c r="B89" s="5" t="s">
        <v>3419</v>
      </c>
      <c r="C89" s="5" t="s">
        <v>3420</v>
      </c>
      <c r="D89" s="2">
        <v>435</v>
      </c>
      <c r="E89" s="8" t="s">
        <v>3069</v>
      </c>
      <c r="F89" s="5">
        <v>365</v>
      </c>
      <c r="G89" s="2" t="s">
        <v>3287</v>
      </c>
      <c r="H89" s="2">
        <v>470.25</v>
      </c>
    </row>
    <row r="90" spans="1:8" x14ac:dyDescent="0.2">
      <c r="A90" s="5">
        <v>1020873</v>
      </c>
      <c r="B90" s="5" t="s">
        <v>3421</v>
      </c>
      <c r="C90" s="5" t="s">
        <v>3422</v>
      </c>
      <c r="D90" s="2">
        <v>32.799999999999997</v>
      </c>
      <c r="E90" s="8" t="s">
        <v>3069</v>
      </c>
      <c r="F90" s="5">
        <v>365</v>
      </c>
      <c r="G90" s="2" t="s">
        <v>3287</v>
      </c>
      <c r="H90" s="2">
        <v>35.450000000000003</v>
      </c>
    </row>
    <row r="91" spans="1:8" x14ac:dyDescent="0.2">
      <c r="A91" s="5">
        <v>1020877</v>
      </c>
      <c r="B91" s="5" t="s">
        <v>3423</v>
      </c>
      <c r="C91" s="5" t="s">
        <v>3424</v>
      </c>
      <c r="D91" s="2">
        <v>20.7</v>
      </c>
      <c r="E91" s="8" t="s">
        <v>3069</v>
      </c>
      <c r="F91" s="5">
        <v>365</v>
      </c>
      <c r="G91" s="2" t="s">
        <v>3287</v>
      </c>
      <c r="H91" s="2">
        <v>22.4</v>
      </c>
    </row>
    <row r="92" spans="1:8" x14ac:dyDescent="0.2">
      <c r="A92" s="5">
        <v>1020961</v>
      </c>
      <c r="B92" s="5" t="s">
        <v>3425</v>
      </c>
      <c r="C92" s="5" t="s">
        <v>3426</v>
      </c>
      <c r="D92" s="2">
        <v>11.65</v>
      </c>
      <c r="E92" s="8" t="s">
        <v>3069</v>
      </c>
      <c r="F92" s="5">
        <v>365</v>
      </c>
      <c r="G92" s="2" t="s">
        <v>3287</v>
      </c>
      <c r="H92" s="2">
        <v>12.6</v>
      </c>
    </row>
    <row r="93" spans="1:8" x14ac:dyDescent="0.2">
      <c r="A93" s="5">
        <v>1021039</v>
      </c>
      <c r="B93" s="5" t="s">
        <v>3427</v>
      </c>
      <c r="C93" s="5" t="s">
        <v>3428</v>
      </c>
      <c r="D93" s="2">
        <v>1.5</v>
      </c>
      <c r="E93" s="8" t="s">
        <v>3069</v>
      </c>
      <c r="F93" s="5">
        <v>365</v>
      </c>
      <c r="G93" s="2" t="s">
        <v>3287</v>
      </c>
      <c r="H93" s="2">
        <v>1.6</v>
      </c>
    </row>
    <row r="94" spans="1:8" x14ac:dyDescent="0.2">
      <c r="A94" s="5">
        <v>1021202</v>
      </c>
      <c r="B94" s="5" t="s">
        <v>3429</v>
      </c>
      <c r="C94" s="5" t="s">
        <v>3430</v>
      </c>
      <c r="D94" s="2">
        <v>59.8</v>
      </c>
      <c r="E94" s="8" t="s">
        <v>3069</v>
      </c>
      <c r="F94" s="5">
        <v>365</v>
      </c>
      <c r="G94" s="2" t="s">
        <v>3287</v>
      </c>
      <c r="H94" s="2">
        <v>64.650000000000006</v>
      </c>
    </row>
    <row r="95" spans="1:8" x14ac:dyDescent="0.2">
      <c r="A95" s="5">
        <v>102120208</v>
      </c>
      <c r="B95" s="5" t="s">
        <v>3431</v>
      </c>
      <c r="C95" s="5" t="s">
        <v>3432</v>
      </c>
      <c r="D95" s="2">
        <v>1.1499999999999999</v>
      </c>
      <c r="E95" s="8" t="s">
        <v>3069</v>
      </c>
      <c r="F95" s="5">
        <v>977</v>
      </c>
      <c r="G95" s="2" t="s">
        <v>3287</v>
      </c>
      <c r="H95" s="2">
        <v>1.25</v>
      </c>
    </row>
    <row r="96" spans="1:8" x14ac:dyDescent="0.2">
      <c r="A96" s="5">
        <v>1021204</v>
      </c>
      <c r="B96" s="5" t="s">
        <v>3433</v>
      </c>
      <c r="C96" s="5" t="s">
        <v>3434</v>
      </c>
      <c r="D96" s="2">
        <v>47.2</v>
      </c>
      <c r="E96" s="8" t="s">
        <v>3069</v>
      </c>
      <c r="F96" s="5">
        <v>365</v>
      </c>
      <c r="G96" s="2" t="s">
        <v>3287</v>
      </c>
      <c r="H96" s="2">
        <v>51</v>
      </c>
    </row>
    <row r="97" spans="1:8" x14ac:dyDescent="0.2">
      <c r="A97" s="5">
        <v>1021213</v>
      </c>
      <c r="B97" s="5" t="s">
        <v>3435</v>
      </c>
      <c r="C97" s="5" t="s">
        <v>3436</v>
      </c>
      <c r="D97" s="2">
        <v>166</v>
      </c>
      <c r="E97" s="8" t="s">
        <v>3069</v>
      </c>
      <c r="F97" s="5">
        <v>365</v>
      </c>
      <c r="G97" s="2" t="s">
        <v>3287</v>
      </c>
      <c r="H97" s="2">
        <v>179.45</v>
      </c>
    </row>
    <row r="98" spans="1:8" x14ac:dyDescent="0.2">
      <c r="A98" s="5">
        <v>1021214</v>
      </c>
      <c r="B98" s="5" t="s">
        <v>3437</v>
      </c>
      <c r="C98" s="5" t="s">
        <v>3438</v>
      </c>
      <c r="D98" s="2">
        <v>112</v>
      </c>
      <c r="E98" s="8" t="s">
        <v>3069</v>
      </c>
      <c r="F98" s="5">
        <v>365</v>
      </c>
      <c r="G98" s="2" t="s">
        <v>3287</v>
      </c>
      <c r="H98" s="2">
        <v>121.05</v>
      </c>
    </row>
    <row r="99" spans="1:8" x14ac:dyDescent="0.2">
      <c r="A99" s="5">
        <v>1021215</v>
      </c>
      <c r="B99" s="5" t="s">
        <v>3439</v>
      </c>
      <c r="C99" s="5" t="s">
        <v>3440</v>
      </c>
      <c r="D99" s="2">
        <v>168</v>
      </c>
      <c r="E99" s="8" t="s">
        <v>3069</v>
      </c>
      <c r="F99" s="5">
        <v>365</v>
      </c>
      <c r="G99" s="2" t="s">
        <v>3287</v>
      </c>
      <c r="H99" s="2">
        <v>181.6</v>
      </c>
    </row>
    <row r="100" spans="1:8" x14ac:dyDescent="0.2">
      <c r="A100" s="5">
        <v>1021225</v>
      </c>
      <c r="B100" s="5" t="s">
        <v>3441</v>
      </c>
      <c r="C100" s="5" t="s">
        <v>3442</v>
      </c>
      <c r="D100" s="2">
        <v>35.4</v>
      </c>
      <c r="E100" s="8" t="s">
        <v>3069</v>
      </c>
      <c r="F100" s="5">
        <v>365</v>
      </c>
      <c r="G100" s="2" t="s">
        <v>3287</v>
      </c>
      <c r="H100" s="2">
        <v>38.25</v>
      </c>
    </row>
    <row r="101" spans="1:8" x14ac:dyDescent="0.2">
      <c r="A101" s="5">
        <v>1021227</v>
      </c>
      <c r="B101" s="5" t="s">
        <v>3443</v>
      </c>
      <c r="C101" s="5" t="s">
        <v>3444</v>
      </c>
      <c r="D101" s="2">
        <v>420</v>
      </c>
      <c r="E101" s="8" t="s">
        <v>3069</v>
      </c>
      <c r="F101" s="5">
        <v>365</v>
      </c>
      <c r="G101" s="2" t="s">
        <v>3287</v>
      </c>
      <c r="H101" s="2">
        <v>454</v>
      </c>
    </row>
    <row r="102" spans="1:8" x14ac:dyDescent="0.2">
      <c r="A102" s="5">
        <v>1021228</v>
      </c>
      <c r="B102" s="5" t="s">
        <v>3445</v>
      </c>
      <c r="C102" s="5" t="s">
        <v>3446</v>
      </c>
      <c r="D102" s="2">
        <v>958</v>
      </c>
      <c r="E102" s="8" t="s">
        <v>3069</v>
      </c>
      <c r="F102" s="5">
        <v>365</v>
      </c>
      <c r="G102" s="2" t="s">
        <v>3287</v>
      </c>
      <c r="H102" s="2">
        <v>1035.5999999999999</v>
      </c>
    </row>
    <row r="103" spans="1:8" x14ac:dyDescent="0.2">
      <c r="A103" s="5">
        <v>1021231</v>
      </c>
      <c r="B103" s="5" t="s">
        <v>3447</v>
      </c>
      <c r="C103" s="5" t="s">
        <v>3448</v>
      </c>
      <c r="D103" s="2">
        <v>114</v>
      </c>
      <c r="E103" s="8" t="s">
        <v>3069</v>
      </c>
      <c r="F103" s="5">
        <v>365</v>
      </c>
      <c r="G103" s="2" t="s">
        <v>3287</v>
      </c>
      <c r="H103" s="2">
        <v>123.25</v>
      </c>
    </row>
    <row r="104" spans="1:8" x14ac:dyDescent="0.2">
      <c r="A104" s="5">
        <v>1021269</v>
      </c>
      <c r="B104" s="5" t="s">
        <v>3449</v>
      </c>
      <c r="C104" s="5" t="s">
        <v>3450</v>
      </c>
      <c r="D104" s="2">
        <v>54.6</v>
      </c>
      <c r="E104" s="8" t="s">
        <v>3069</v>
      </c>
      <c r="F104" s="5">
        <v>365</v>
      </c>
      <c r="G104" s="2" t="s">
        <v>3287</v>
      </c>
      <c r="H104" s="2">
        <v>59</v>
      </c>
    </row>
    <row r="105" spans="1:8" x14ac:dyDescent="0.2">
      <c r="A105" s="5">
        <v>102127008</v>
      </c>
      <c r="B105" s="5" t="s">
        <v>3451</v>
      </c>
      <c r="C105" s="5" t="s">
        <v>3452</v>
      </c>
      <c r="D105" s="2">
        <v>31.4</v>
      </c>
      <c r="E105" s="8" t="s">
        <v>2700</v>
      </c>
      <c r="F105" s="5">
        <v>491</v>
      </c>
      <c r="G105" s="2" t="s">
        <v>3287</v>
      </c>
      <c r="H105" s="2">
        <v>33.950000000000003</v>
      </c>
    </row>
    <row r="106" spans="1:8" x14ac:dyDescent="0.2">
      <c r="A106" s="5">
        <v>102127701</v>
      </c>
      <c r="B106" s="5" t="s">
        <v>3453</v>
      </c>
      <c r="C106" s="5" t="s">
        <v>3454</v>
      </c>
      <c r="D106" s="2">
        <v>29.7</v>
      </c>
      <c r="E106" s="8" t="s">
        <v>2702</v>
      </c>
      <c r="F106" s="5">
        <v>413</v>
      </c>
      <c r="G106" s="2" t="s">
        <v>3287</v>
      </c>
      <c r="H106" s="2">
        <v>32.1</v>
      </c>
    </row>
    <row r="107" spans="1:8" x14ac:dyDescent="0.2">
      <c r="A107" s="5">
        <v>1021306</v>
      </c>
      <c r="B107" s="5" t="s">
        <v>3455</v>
      </c>
      <c r="C107" s="5" t="s">
        <v>3456</v>
      </c>
      <c r="D107" s="2">
        <v>0.5</v>
      </c>
      <c r="E107" s="8" t="s">
        <v>3069</v>
      </c>
      <c r="F107" s="5">
        <v>365</v>
      </c>
      <c r="G107" s="2" t="s">
        <v>3287</v>
      </c>
      <c r="H107" s="2">
        <v>0.55000000000000004</v>
      </c>
    </row>
    <row r="108" spans="1:8" x14ac:dyDescent="0.2">
      <c r="A108" s="5">
        <v>1021374</v>
      </c>
      <c r="B108" s="5" t="s">
        <v>3457</v>
      </c>
      <c r="C108" s="5" t="s">
        <v>3458</v>
      </c>
      <c r="D108" s="2">
        <v>385</v>
      </c>
      <c r="E108" s="8" t="s">
        <v>3069</v>
      </c>
      <c r="F108" s="5">
        <v>365</v>
      </c>
      <c r="G108" s="2" t="s">
        <v>3287</v>
      </c>
      <c r="H108" s="2">
        <v>416.2</v>
      </c>
    </row>
    <row r="109" spans="1:8" x14ac:dyDescent="0.2">
      <c r="A109" s="5">
        <v>102240483</v>
      </c>
      <c r="B109" s="5" t="s">
        <v>3459</v>
      </c>
      <c r="C109" s="5" t="s">
        <v>3460</v>
      </c>
      <c r="D109" s="2">
        <v>810</v>
      </c>
      <c r="E109" s="8" t="s">
        <v>2700</v>
      </c>
      <c r="F109" s="5">
        <v>494</v>
      </c>
      <c r="G109" s="2" t="s">
        <v>3287</v>
      </c>
      <c r="H109" s="2">
        <v>875.6</v>
      </c>
    </row>
    <row r="110" spans="1:8" x14ac:dyDescent="0.2">
      <c r="A110" s="5">
        <v>102240505</v>
      </c>
      <c r="B110" s="5" t="s">
        <v>3461</v>
      </c>
      <c r="C110" s="5" t="s">
        <v>3462</v>
      </c>
      <c r="D110" s="2">
        <v>56.6</v>
      </c>
      <c r="E110" s="8" t="s">
        <v>2700</v>
      </c>
      <c r="F110" s="5">
        <v>491</v>
      </c>
      <c r="G110" s="2" t="s">
        <v>3287</v>
      </c>
      <c r="H110" s="2">
        <v>61.2</v>
      </c>
    </row>
    <row r="111" spans="1:8" x14ac:dyDescent="0.2">
      <c r="A111" s="5">
        <v>102240510</v>
      </c>
      <c r="B111" s="5" t="s">
        <v>3463</v>
      </c>
      <c r="C111" s="5" t="s">
        <v>3464</v>
      </c>
      <c r="D111" s="2">
        <v>204</v>
      </c>
      <c r="E111" s="8" t="s">
        <v>2700</v>
      </c>
      <c r="F111" s="5">
        <v>491</v>
      </c>
      <c r="G111" s="2" t="s">
        <v>3287</v>
      </c>
      <c r="H111" s="2">
        <v>220.5</v>
      </c>
    </row>
    <row r="112" spans="1:8" x14ac:dyDescent="0.2">
      <c r="A112" s="5">
        <v>102240518</v>
      </c>
      <c r="B112" s="5" t="s">
        <v>3465</v>
      </c>
      <c r="C112" s="5" t="s">
        <v>3466</v>
      </c>
      <c r="D112" s="2">
        <v>142</v>
      </c>
      <c r="E112" s="8" t="s">
        <v>2700</v>
      </c>
      <c r="F112" s="5">
        <v>491</v>
      </c>
      <c r="G112" s="2" t="s">
        <v>3287</v>
      </c>
      <c r="H112" s="2">
        <v>153.5</v>
      </c>
    </row>
    <row r="113" spans="1:8" x14ac:dyDescent="0.2">
      <c r="A113" s="5">
        <v>102240520</v>
      </c>
      <c r="B113" s="5" t="s">
        <v>3467</v>
      </c>
      <c r="C113" s="5" t="s">
        <v>3468</v>
      </c>
      <c r="D113" s="2">
        <v>36.200000000000003</v>
      </c>
      <c r="E113" s="8" t="s">
        <v>2700</v>
      </c>
      <c r="F113" s="5">
        <v>491</v>
      </c>
      <c r="G113" s="2" t="s">
        <v>3287</v>
      </c>
      <c r="H113" s="2">
        <v>39.15</v>
      </c>
    </row>
    <row r="114" spans="1:8" x14ac:dyDescent="0.2">
      <c r="A114" s="5">
        <v>102240529</v>
      </c>
      <c r="B114" s="5" t="s">
        <v>3469</v>
      </c>
      <c r="C114" s="5" t="s">
        <v>3470</v>
      </c>
      <c r="D114" s="2">
        <v>7.95</v>
      </c>
      <c r="E114" s="8" t="s">
        <v>2700</v>
      </c>
      <c r="F114" s="5">
        <v>491</v>
      </c>
      <c r="G114" s="2" t="s">
        <v>3287</v>
      </c>
      <c r="H114" s="2">
        <v>8.6</v>
      </c>
    </row>
    <row r="115" spans="1:8" x14ac:dyDescent="0.2">
      <c r="A115" s="5">
        <v>102240531</v>
      </c>
      <c r="B115" s="5" t="s">
        <v>3471</v>
      </c>
      <c r="C115" s="5" t="s">
        <v>3472</v>
      </c>
      <c r="D115" s="2">
        <v>7.8</v>
      </c>
      <c r="E115" s="8" t="s">
        <v>2700</v>
      </c>
      <c r="F115" s="5">
        <v>491</v>
      </c>
      <c r="G115" s="2" t="s">
        <v>3287</v>
      </c>
      <c r="H115" s="2">
        <v>8.4499999999999993</v>
      </c>
    </row>
    <row r="116" spans="1:8" x14ac:dyDescent="0.2">
      <c r="A116" s="5">
        <v>102240535</v>
      </c>
      <c r="B116" s="5" t="s">
        <v>3473</v>
      </c>
      <c r="C116" s="5" t="s">
        <v>3474</v>
      </c>
      <c r="D116" s="2">
        <v>52.4</v>
      </c>
      <c r="E116" s="8" t="s">
        <v>2700</v>
      </c>
      <c r="F116" s="5">
        <v>491</v>
      </c>
      <c r="G116" s="2" t="s">
        <v>3287</v>
      </c>
      <c r="H116" s="2">
        <v>56.65</v>
      </c>
    </row>
    <row r="117" spans="1:8" x14ac:dyDescent="0.2">
      <c r="A117" s="5">
        <v>102240544</v>
      </c>
      <c r="B117" s="5" t="s">
        <v>3475</v>
      </c>
      <c r="C117" s="5" t="s">
        <v>3476</v>
      </c>
      <c r="D117" s="2">
        <v>538</v>
      </c>
      <c r="E117" s="8" t="s">
        <v>2700</v>
      </c>
      <c r="F117" s="5">
        <v>491</v>
      </c>
      <c r="G117" s="2" t="s">
        <v>3287</v>
      </c>
      <c r="H117" s="2">
        <v>581.6</v>
      </c>
    </row>
    <row r="118" spans="1:8" x14ac:dyDescent="0.2">
      <c r="A118" s="5">
        <v>102240545</v>
      </c>
      <c r="B118" s="5" t="s">
        <v>3477</v>
      </c>
      <c r="C118" s="5" t="s">
        <v>3478</v>
      </c>
      <c r="D118" s="2">
        <v>74.7</v>
      </c>
      <c r="E118" s="8" t="s">
        <v>2700</v>
      </c>
      <c r="F118" s="5">
        <v>491</v>
      </c>
      <c r="G118" s="2" t="s">
        <v>3287</v>
      </c>
      <c r="H118" s="2">
        <v>80.75</v>
      </c>
    </row>
    <row r="119" spans="1:8" x14ac:dyDescent="0.2">
      <c r="A119" s="5">
        <v>102240590</v>
      </c>
      <c r="B119" s="5" t="s">
        <v>3479</v>
      </c>
      <c r="C119" s="5" t="s">
        <v>3480</v>
      </c>
      <c r="D119" s="2">
        <v>191</v>
      </c>
      <c r="E119" s="8" t="s">
        <v>2700</v>
      </c>
      <c r="F119" s="5">
        <v>491</v>
      </c>
      <c r="G119" s="2" t="s">
        <v>3287</v>
      </c>
      <c r="H119" s="2">
        <v>206.45</v>
      </c>
    </row>
    <row r="120" spans="1:8" x14ac:dyDescent="0.2">
      <c r="A120" s="5">
        <v>102240630</v>
      </c>
      <c r="B120" s="5" t="s">
        <v>3481</v>
      </c>
      <c r="C120" s="5" t="s">
        <v>3482</v>
      </c>
      <c r="D120" s="2">
        <v>320</v>
      </c>
      <c r="E120" s="8" t="s">
        <v>2700</v>
      </c>
      <c r="F120" s="5">
        <v>491</v>
      </c>
      <c r="G120" s="2" t="s">
        <v>3287</v>
      </c>
      <c r="H120" s="2">
        <v>345.9</v>
      </c>
    </row>
    <row r="121" spans="1:8" x14ac:dyDescent="0.2">
      <c r="A121" s="5">
        <v>102240636</v>
      </c>
      <c r="B121" s="5" t="s">
        <v>3483</v>
      </c>
      <c r="C121" s="5" t="s">
        <v>3484</v>
      </c>
      <c r="D121" s="2">
        <v>90.5</v>
      </c>
      <c r="E121" s="8" t="s">
        <v>2700</v>
      </c>
      <c r="F121" s="5">
        <v>491</v>
      </c>
      <c r="G121" s="2" t="s">
        <v>3287</v>
      </c>
      <c r="H121" s="2">
        <v>97.85</v>
      </c>
    </row>
    <row r="122" spans="1:8" x14ac:dyDescent="0.2">
      <c r="A122" s="5">
        <v>102240880</v>
      </c>
      <c r="B122" s="5" t="s">
        <v>3485</v>
      </c>
      <c r="C122" s="5" t="s">
        <v>3486</v>
      </c>
      <c r="D122" s="2">
        <v>1036</v>
      </c>
      <c r="E122" s="8" t="s">
        <v>2702</v>
      </c>
      <c r="F122" s="5">
        <v>413</v>
      </c>
      <c r="G122" s="2" t="s">
        <v>3287</v>
      </c>
      <c r="H122" s="2">
        <v>1119.9000000000001</v>
      </c>
    </row>
    <row r="123" spans="1:8" x14ac:dyDescent="0.2">
      <c r="A123" s="5">
        <v>102241001</v>
      </c>
      <c r="B123" s="5" t="s">
        <v>3487</v>
      </c>
      <c r="C123" s="5" t="s">
        <v>3488</v>
      </c>
      <c r="D123" s="2">
        <v>57.6</v>
      </c>
      <c r="E123" s="8" t="s">
        <v>2700</v>
      </c>
      <c r="F123" s="5">
        <v>491</v>
      </c>
      <c r="G123" s="2" t="s">
        <v>3287</v>
      </c>
      <c r="H123" s="2">
        <v>62.25</v>
      </c>
    </row>
    <row r="124" spans="1:8" x14ac:dyDescent="0.2">
      <c r="A124" s="5">
        <v>102241015</v>
      </c>
      <c r="B124" s="5" t="s">
        <v>3489</v>
      </c>
      <c r="C124" s="5" t="s">
        <v>3490</v>
      </c>
      <c r="D124" s="2">
        <v>47.4</v>
      </c>
      <c r="E124" s="8" t="s">
        <v>2700</v>
      </c>
      <c r="F124" s="5">
        <v>491</v>
      </c>
      <c r="G124" s="2" t="s">
        <v>3287</v>
      </c>
      <c r="H124" s="2">
        <v>51.25</v>
      </c>
    </row>
    <row r="125" spans="1:8" x14ac:dyDescent="0.2">
      <c r="A125" s="5">
        <v>102241460</v>
      </c>
      <c r="B125" s="5" t="s">
        <v>3491</v>
      </c>
      <c r="C125" s="5" t="s">
        <v>3492</v>
      </c>
      <c r="D125" s="2">
        <v>23</v>
      </c>
      <c r="E125" s="8" t="s">
        <v>2700</v>
      </c>
      <c r="F125" s="5">
        <v>491</v>
      </c>
      <c r="G125" s="2" t="s">
        <v>3287</v>
      </c>
      <c r="H125" s="2">
        <v>24.85</v>
      </c>
    </row>
    <row r="126" spans="1:8" x14ac:dyDescent="0.2">
      <c r="A126" s="5">
        <v>102241478</v>
      </c>
      <c r="B126" s="5" t="s">
        <v>3493</v>
      </c>
      <c r="C126" s="5" t="s">
        <v>3494</v>
      </c>
      <c r="D126" s="2">
        <v>123</v>
      </c>
      <c r="E126" s="8" t="s">
        <v>2700</v>
      </c>
      <c r="F126" s="5">
        <v>491</v>
      </c>
      <c r="G126" s="2" t="s">
        <v>3287</v>
      </c>
      <c r="H126" s="2">
        <v>132.94999999999999</v>
      </c>
    </row>
    <row r="127" spans="1:8" x14ac:dyDescent="0.2">
      <c r="A127" s="5">
        <v>102241492</v>
      </c>
      <c r="B127" s="5" t="s">
        <v>3495</v>
      </c>
      <c r="C127" s="5" t="s">
        <v>3496</v>
      </c>
      <c r="D127" s="2">
        <v>240</v>
      </c>
      <c r="E127" s="8" t="s">
        <v>2700</v>
      </c>
      <c r="F127" s="5">
        <v>491</v>
      </c>
      <c r="G127" s="2" t="s">
        <v>3497</v>
      </c>
      <c r="H127" s="2">
        <v>259.45</v>
      </c>
    </row>
    <row r="128" spans="1:8" x14ac:dyDescent="0.2">
      <c r="A128" s="5">
        <v>102241496</v>
      </c>
      <c r="B128" s="5" t="s">
        <v>3498</v>
      </c>
      <c r="C128" s="5" t="s">
        <v>3499</v>
      </c>
      <c r="D128" s="2">
        <v>115</v>
      </c>
      <c r="E128" s="8" t="s">
        <v>2700</v>
      </c>
      <c r="F128" s="5">
        <v>491</v>
      </c>
      <c r="G128" s="2" t="s">
        <v>3287</v>
      </c>
      <c r="H128" s="2">
        <v>124.3</v>
      </c>
    </row>
    <row r="129" spans="1:8" x14ac:dyDescent="0.2">
      <c r="A129" s="5">
        <v>102241497</v>
      </c>
      <c r="B129" s="5" t="s">
        <v>3500</v>
      </c>
      <c r="C129" s="5" t="s">
        <v>3501</v>
      </c>
      <c r="D129" s="2">
        <v>169</v>
      </c>
      <c r="E129" s="8" t="s">
        <v>2700</v>
      </c>
      <c r="F129" s="5">
        <v>491</v>
      </c>
      <c r="G129" s="2" t="s">
        <v>3287</v>
      </c>
      <c r="H129" s="2">
        <v>182.7</v>
      </c>
    </row>
    <row r="130" spans="1:8" x14ac:dyDescent="0.2">
      <c r="A130" s="5">
        <v>102243911</v>
      </c>
      <c r="B130" s="5" t="s">
        <v>3502</v>
      </c>
      <c r="C130" s="5" t="s">
        <v>3503</v>
      </c>
      <c r="D130" s="2">
        <v>178</v>
      </c>
      <c r="E130" s="8" t="s">
        <v>2700</v>
      </c>
      <c r="F130" s="5">
        <v>491</v>
      </c>
      <c r="G130" s="2" t="s">
        <v>3287</v>
      </c>
      <c r="H130" s="2">
        <v>192.4</v>
      </c>
    </row>
    <row r="131" spans="1:8" x14ac:dyDescent="0.2">
      <c r="A131" s="5">
        <v>102243928</v>
      </c>
      <c r="B131" s="5" t="s">
        <v>3504</v>
      </c>
      <c r="C131" s="5" t="s">
        <v>3505</v>
      </c>
      <c r="D131" s="2">
        <v>123</v>
      </c>
      <c r="E131" s="8" t="s">
        <v>2700</v>
      </c>
      <c r="F131" s="5">
        <v>495</v>
      </c>
      <c r="G131" s="2" t="s">
        <v>3287</v>
      </c>
      <c r="H131" s="2">
        <v>132.94999999999999</v>
      </c>
    </row>
    <row r="132" spans="1:8" x14ac:dyDescent="0.2">
      <c r="A132" s="5">
        <v>102245505</v>
      </c>
      <c r="B132" s="5" t="s">
        <v>3506</v>
      </c>
      <c r="C132" s="5" t="s">
        <v>3507</v>
      </c>
      <c r="D132" s="2">
        <v>53.4</v>
      </c>
      <c r="E132" s="8" t="s">
        <v>2700</v>
      </c>
      <c r="F132" s="5">
        <v>491</v>
      </c>
      <c r="G132" s="2" t="s">
        <v>3287</v>
      </c>
      <c r="H132" s="2">
        <v>57.75</v>
      </c>
    </row>
    <row r="133" spans="1:8" x14ac:dyDescent="0.2">
      <c r="A133" s="5">
        <v>102245555</v>
      </c>
      <c r="B133" s="5" t="s">
        <v>3508</v>
      </c>
      <c r="C133" s="5" t="s">
        <v>3509</v>
      </c>
      <c r="D133" s="2">
        <v>62.6</v>
      </c>
      <c r="E133" s="8" t="s">
        <v>2700</v>
      </c>
      <c r="F133" s="5">
        <v>491</v>
      </c>
      <c r="G133" s="2" t="s">
        <v>3287</v>
      </c>
      <c r="H133" s="2">
        <v>67.650000000000006</v>
      </c>
    </row>
    <row r="134" spans="1:8" x14ac:dyDescent="0.2">
      <c r="A134" s="5">
        <v>102247601</v>
      </c>
      <c r="B134" s="5" t="s">
        <v>3510</v>
      </c>
      <c r="C134" s="5" t="s">
        <v>3511</v>
      </c>
      <c r="D134" s="2">
        <v>550</v>
      </c>
      <c r="E134" s="8" t="s">
        <v>2700</v>
      </c>
      <c r="F134" s="5">
        <v>491</v>
      </c>
      <c r="G134" s="2" t="s">
        <v>3287</v>
      </c>
      <c r="H134" s="2">
        <v>594.54999999999995</v>
      </c>
    </row>
    <row r="135" spans="1:8" x14ac:dyDescent="0.2">
      <c r="A135" s="5">
        <v>102247602</v>
      </c>
      <c r="B135" s="5" t="s">
        <v>3512</v>
      </c>
      <c r="C135" s="5" t="s">
        <v>3513</v>
      </c>
      <c r="D135" s="2">
        <v>275</v>
      </c>
      <c r="E135" s="8" t="s">
        <v>2700</v>
      </c>
      <c r="F135" s="5">
        <v>491</v>
      </c>
      <c r="G135" s="2" t="s">
        <v>3287</v>
      </c>
      <c r="H135" s="2">
        <v>297.3</v>
      </c>
    </row>
    <row r="136" spans="1:8" x14ac:dyDescent="0.2">
      <c r="A136" s="5">
        <v>102247604</v>
      </c>
      <c r="B136" s="5" t="s">
        <v>3514</v>
      </c>
      <c r="C136" s="5" t="s">
        <v>3515</v>
      </c>
      <c r="D136" s="2">
        <v>1312</v>
      </c>
      <c r="E136" s="8" t="s">
        <v>2700</v>
      </c>
      <c r="F136" s="5">
        <v>491</v>
      </c>
      <c r="G136" s="2" t="s">
        <v>3287</v>
      </c>
      <c r="H136" s="2">
        <v>1418.25</v>
      </c>
    </row>
    <row r="137" spans="1:8" x14ac:dyDescent="0.2">
      <c r="A137" s="5">
        <v>102247606</v>
      </c>
      <c r="B137" s="5" t="s">
        <v>3516</v>
      </c>
      <c r="C137" s="5" t="s">
        <v>3517</v>
      </c>
      <c r="D137" s="2">
        <v>548</v>
      </c>
      <c r="E137" s="8" t="s">
        <v>2700</v>
      </c>
      <c r="F137" s="5">
        <v>491</v>
      </c>
      <c r="G137" s="2" t="s">
        <v>3287</v>
      </c>
      <c r="H137" s="2">
        <v>592.4</v>
      </c>
    </row>
    <row r="138" spans="1:8" x14ac:dyDescent="0.2">
      <c r="A138" s="5">
        <v>102247610</v>
      </c>
      <c r="B138" s="5" t="s">
        <v>3518</v>
      </c>
      <c r="C138" s="5" t="s">
        <v>3519</v>
      </c>
      <c r="D138" s="2">
        <v>134</v>
      </c>
      <c r="E138" s="8" t="s">
        <v>2700</v>
      </c>
      <c r="F138" s="5">
        <v>491</v>
      </c>
      <c r="G138" s="2" t="s">
        <v>3287</v>
      </c>
      <c r="H138" s="2">
        <v>144.85</v>
      </c>
    </row>
    <row r="139" spans="1:8" x14ac:dyDescent="0.2">
      <c r="A139" s="5">
        <v>102247614</v>
      </c>
      <c r="B139" s="5" t="s">
        <v>3520</v>
      </c>
      <c r="C139" s="5" t="s">
        <v>3521</v>
      </c>
      <c r="D139" s="2">
        <v>772</v>
      </c>
      <c r="E139" s="8" t="s">
        <v>2700</v>
      </c>
      <c r="F139" s="5">
        <v>491</v>
      </c>
      <c r="G139" s="2" t="s">
        <v>3287</v>
      </c>
      <c r="H139" s="2">
        <v>834.55</v>
      </c>
    </row>
    <row r="140" spans="1:8" x14ac:dyDescent="0.2">
      <c r="A140" s="5">
        <v>102247620</v>
      </c>
      <c r="B140" s="5" t="s">
        <v>3522</v>
      </c>
      <c r="C140" s="5" t="s">
        <v>3523</v>
      </c>
      <c r="D140" s="2">
        <v>9.6</v>
      </c>
      <c r="E140" s="8" t="s">
        <v>2700</v>
      </c>
      <c r="F140" s="5">
        <v>491</v>
      </c>
      <c r="G140" s="2" t="s">
        <v>3287</v>
      </c>
      <c r="H140" s="2">
        <v>10.4</v>
      </c>
    </row>
    <row r="141" spans="1:8" x14ac:dyDescent="0.2">
      <c r="A141" s="5">
        <v>102299522</v>
      </c>
      <c r="B141" s="5" t="s">
        <v>3524</v>
      </c>
      <c r="C141" s="5" t="s">
        <v>3525</v>
      </c>
      <c r="D141" s="2">
        <v>133</v>
      </c>
      <c r="E141" s="8" t="s">
        <v>2700</v>
      </c>
      <c r="F141" s="5">
        <v>491</v>
      </c>
      <c r="G141" s="2" t="s">
        <v>3287</v>
      </c>
      <c r="H141" s="2">
        <v>143.75</v>
      </c>
    </row>
    <row r="142" spans="1:8" x14ac:dyDescent="0.2">
      <c r="A142" s="5">
        <v>102299523</v>
      </c>
      <c r="B142" s="5" t="s">
        <v>3526</v>
      </c>
      <c r="C142" s="5" t="s">
        <v>3527</v>
      </c>
      <c r="D142" s="2">
        <v>25.1</v>
      </c>
      <c r="E142" s="8" t="s">
        <v>2700</v>
      </c>
      <c r="F142" s="5">
        <v>491</v>
      </c>
      <c r="G142" s="2" t="s">
        <v>3287</v>
      </c>
      <c r="H142" s="2">
        <v>27.15</v>
      </c>
    </row>
    <row r="143" spans="1:8" x14ac:dyDescent="0.2">
      <c r="A143" s="5">
        <v>102299524</v>
      </c>
      <c r="B143" s="5" t="s">
        <v>3528</v>
      </c>
      <c r="C143" s="5" t="s">
        <v>3529</v>
      </c>
      <c r="D143" s="2">
        <v>45.7</v>
      </c>
      <c r="E143" s="8" t="s">
        <v>2700</v>
      </c>
      <c r="F143" s="5">
        <v>491</v>
      </c>
      <c r="G143" s="2" t="s">
        <v>3287</v>
      </c>
      <c r="H143" s="2">
        <v>49.4</v>
      </c>
    </row>
    <row r="144" spans="1:8" x14ac:dyDescent="0.2">
      <c r="A144" s="5">
        <v>102299525</v>
      </c>
      <c r="B144" s="5" t="s">
        <v>3530</v>
      </c>
      <c r="C144" s="5" t="s">
        <v>3531</v>
      </c>
      <c r="D144" s="2">
        <v>137</v>
      </c>
      <c r="E144" s="8" t="s">
        <v>2702</v>
      </c>
      <c r="F144" s="5">
        <v>413</v>
      </c>
      <c r="G144" s="2" t="s">
        <v>3287</v>
      </c>
      <c r="H144" s="2">
        <v>148.1</v>
      </c>
    </row>
    <row r="145" spans="1:8" x14ac:dyDescent="0.2">
      <c r="A145" s="5">
        <v>102299660</v>
      </c>
      <c r="B145" s="5" t="s">
        <v>3532</v>
      </c>
      <c r="C145" s="5" t="s">
        <v>3533</v>
      </c>
      <c r="D145" s="2">
        <v>153</v>
      </c>
      <c r="E145" s="8" t="s">
        <v>2700</v>
      </c>
      <c r="F145" s="5">
        <v>491</v>
      </c>
      <c r="G145" s="2" t="s">
        <v>3287</v>
      </c>
      <c r="H145" s="2">
        <v>165.4</v>
      </c>
    </row>
    <row r="146" spans="1:8" x14ac:dyDescent="0.2">
      <c r="A146" s="5">
        <v>102299668</v>
      </c>
      <c r="B146" s="5" t="s">
        <v>3534</v>
      </c>
      <c r="C146" s="5" t="s">
        <v>3535</v>
      </c>
      <c r="D146" s="2">
        <v>39.799999999999997</v>
      </c>
      <c r="E146" s="8" t="s">
        <v>2700</v>
      </c>
      <c r="F146" s="5">
        <v>491</v>
      </c>
      <c r="G146" s="2" t="s">
        <v>3287</v>
      </c>
      <c r="H146" s="2">
        <v>43</v>
      </c>
    </row>
    <row r="147" spans="1:8" x14ac:dyDescent="0.2">
      <c r="A147" s="5">
        <v>102299907</v>
      </c>
      <c r="B147" s="5" t="s">
        <v>3536</v>
      </c>
      <c r="C147" s="5" t="s">
        <v>3537</v>
      </c>
      <c r="D147" s="2">
        <v>6.55</v>
      </c>
      <c r="E147" s="8" t="s">
        <v>2700</v>
      </c>
      <c r="F147" s="5">
        <v>495</v>
      </c>
      <c r="G147" s="2" t="s">
        <v>3287</v>
      </c>
      <c r="H147" s="2">
        <v>7.1</v>
      </c>
    </row>
    <row r="148" spans="1:8" x14ac:dyDescent="0.2">
      <c r="A148" s="5">
        <v>103</v>
      </c>
      <c r="B148" s="5" t="s">
        <v>2772</v>
      </c>
      <c r="C148" s="5" t="s">
        <v>2773</v>
      </c>
      <c r="D148" s="2">
        <v>0.05</v>
      </c>
      <c r="F148" s="5">
        <v>103</v>
      </c>
      <c r="G148" s="2" t="s">
        <v>3287</v>
      </c>
      <c r="H148" s="2">
        <v>0.05</v>
      </c>
    </row>
    <row r="149" spans="1:8" x14ac:dyDescent="0.2">
      <c r="A149" s="5">
        <v>103000115</v>
      </c>
      <c r="B149" s="5" t="s">
        <v>3538</v>
      </c>
      <c r="C149" s="5" t="s">
        <v>3539</v>
      </c>
      <c r="D149" s="2">
        <v>6.15</v>
      </c>
      <c r="E149" s="8" t="s">
        <v>2700</v>
      </c>
      <c r="F149" s="5">
        <v>491</v>
      </c>
      <c r="G149" s="2" t="s">
        <v>3287</v>
      </c>
      <c r="H149" s="2">
        <v>6.65</v>
      </c>
    </row>
    <row r="150" spans="1:8" x14ac:dyDescent="0.2">
      <c r="A150" s="5">
        <v>103000407</v>
      </c>
      <c r="B150" s="5" t="s">
        <v>3540</v>
      </c>
      <c r="C150" s="5" t="s">
        <v>3541</v>
      </c>
      <c r="D150" s="2">
        <v>128</v>
      </c>
      <c r="E150" s="8" t="s">
        <v>2700</v>
      </c>
      <c r="F150" s="5">
        <v>491</v>
      </c>
      <c r="G150" s="2" t="s">
        <v>3287</v>
      </c>
      <c r="H150" s="2">
        <v>138.35</v>
      </c>
    </row>
    <row r="151" spans="1:8" x14ac:dyDescent="0.2">
      <c r="A151" s="5">
        <v>103000408</v>
      </c>
      <c r="B151" s="5" t="s">
        <v>3542</v>
      </c>
      <c r="C151" s="5" t="s">
        <v>3543</v>
      </c>
      <c r="D151" s="2">
        <v>128</v>
      </c>
      <c r="E151" s="8" t="s">
        <v>2700</v>
      </c>
      <c r="F151" s="5">
        <v>491</v>
      </c>
      <c r="G151" s="2" t="s">
        <v>3287</v>
      </c>
      <c r="H151" s="2">
        <v>138.35</v>
      </c>
    </row>
    <row r="152" spans="1:8" x14ac:dyDescent="0.2">
      <c r="A152" s="5">
        <v>1030007353</v>
      </c>
      <c r="B152" s="5" t="s">
        <v>3544</v>
      </c>
      <c r="C152" s="5" t="s">
        <v>3545</v>
      </c>
      <c r="D152" s="2">
        <v>331</v>
      </c>
      <c r="E152" s="8" t="s">
        <v>2700</v>
      </c>
      <c r="F152" s="5">
        <v>491</v>
      </c>
      <c r="G152" s="2" t="s">
        <v>3287</v>
      </c>
      <c r="H152" s="2">
        <v>357.8</v>
      </c>
    </row>
    <row r="153" spans="1:8" x14ac:dyDescent="0.2">
      <c r="A153" s="5">
        <v>103001</v>
      </c>
      <c r="B153" s="5" t="s">
        <v>3546</v>
      </c>
      <c r="C153" s="5" t="s">
        <v>3547</v>
      </c>
      <c r="D153" s="2">
        <v>305</v>
      </c>
      <c r="E153" s="8" t="s">
        <v>2700</v>
      </c>
      <c r="F153" s="5">
        <v>491</v>
      </c>
      <c r="G153" s="2" t="s">
        <v>3287</v>
      </c>
      <c r="H153" s="2">
        <v>329.7</v>
      </c>
    </row>
    <row r="154" spans="1:8" x14ac:dyDescent="0.2">
      <c r="A154" s="5">
        <v>103002</v>
      </c>
      <c r="B154" s="5" t="s">
        <v>3548</v>
      </c>
      <c r="C154" s="5" t="s">
        <v>3549</v>
      </c>
      <c r="D154" s="2">
        <v>84.2</v>
      </c>
      <c r="E154" s="8" t="s">
        <v>2700</v>
      </c>
      <c r="F154" s="5">
        <v>491</v>
      </c>
      <c r="G154" s="2" t="s">
        <v>3287</v>
      </c>
      <c r="H154" s="2">
        <v>91</v>
      </c>
    </row>
    <row r="155" spans="1:8" x14ac:dyDescent="0.2">
      <c r="A155" s="5">
        <v>103010007</v>
      </c>
      <c r="B155" s="5" t="s">
        <v>3550</v>
      </c>
      <c r="C155" s="5" t="s">
        <v>3551</v>
      </c>
      <c r="D155" s="2">
        <v>300</v>
      </c>
      <c r="E155" s="8" t="s">
        <v>2700</v>
      </c>
      <c r="F155" s="5">
        <v>491</v>
      </c>
      <c r="G155" s="2" t="s">
        <v>3287</v>
      </c>
      <c r="H155" s="2">
        <v>324.3</v>
      </c>
    </row>
    <row r="156" spans="1:8" x14ac:dyDescent="0.2">
      <c r="A156" s="5">
        <v>103101</v>
      </c>
      <c r="B156" s="5" t="s">
        <v>3552</v>
      </c>
      <c r="C156" s="5" t="s">
        <v>3553</v>
      </c>
      <c r="D156" s="2">
        <v>2932</v>
      </c>
      <c r="E156" s="8" t="s">
        <v>2702</v>
      </c>
      <c r="F156" s="5">
        <v>413</v>
      </c>
      <c r="G156" s="2" t="s">
        <v>3287</v>
      </c>
      <c r="H156" s="2">
        <v>3169.5</v>
      </c>
    </row>
    <row r="157" spans="1:8" x14ac:dyDescent="0.2">
      <c r="A157" s="5">
        <v>1031984</v>
      </c>
      <c r="B157" s="5" t="s">
        <v>3554</v>
      </c>
      <c r="C157" s="5" t="s">
        <v>3555</v>
      </c>
      <c r="D157" s="2">
        <v>67.5</v>
      </c>
      <c r="E157" s="8" t="s">
        <v>3069</v>
      </c>
      <c r="F157" s="5">
        <v>365</v>
      </c>
      <c r="G157" s="2" t="s">
        <v>3287</v>
      </c>
      <c r="H157" s="2">
        <v>72.95</v>
      </c>
    </row>
    <row r="158" spans="1:8" x14ac:dyDescent="0.2">
      <c r="A158" s="5">
        <v>103302</v>
      </c>
      <c r="B158" s="5" t="s">
        <v>3556</v>
      </c>
      <c r="C158" s="5" t="s">
        <v>3557</v>
      </c>
      <c r="D158" s="2">
        <v>3659</v>
      </c>
      <c r="E158" s="8" t="s">
        <v>2702</v>
      </c>
      <c r="F158" s="5">
        <v>413</v>
      </c>
      <c r="G158" s="2" t="s">
        <v>3287</v>
      </c>
      <c r="H158" s="2">
        <v>3955.4</v>
      </c>
    </row>
    <row r="159" spans="1:8" x14ac:dyDescent="0.2">
      <c r="A159" s="5">
        <v>104114</v>
      </c>
      <c r="B159" s="5" t="s">
        <v>3558</v>
      </c>
      <c r="C159" s="5" t="s">
        <v>3559</v>
      </c>
      <c r="D159" s="2">
        <v>13.45</v>
      </c>
      <c r="F159" s="5">
        <v>110</v>
      </c>
      <c r="G159" s="2" t="s">
        <v>3560</v>
      </c>
      <c r="H159" s="2">
        <v>14.55</v>
      </c>
    </row>
    <row r="160" spans="1:8" x14ac:dyDescent="0.2">
      <c r="A160" s="5">
        <v>10412500</v>
      </c>
      <c r="B160" s="5" t="s">
        <v>3561</v>
      </c>
      <c r="C160" s="5" t="s">
        <v>3562</v>
      </c>
      <c r="D160" s="2">
        <v>19.899999999999999</v>
      </c>
      <c r="E160" s="8" t="s">
        <v>2700</v>
      </c>
      <c r="F160" s="5">
        <v>292</v>
      </c>
      <c r="G160" s="2" t="s">
        <v>3287</v>
      </c>
      <c r="H160" s="2">
        <v>21.5</v>
      </c>
    </row>
    <row r="161" spans="1:8" x14ac:dyDescent="0.2">
      <c r="A161" s="5">
        <v>10415400</v>
      </c>
      <c r="B161" s="5" t="s">
        <v>3563</v>
      </c>
      <c r="C161" s="5" t="s">
        <v>3564</v>
      </c>
      <c r="D161" s="2">
        <v>21.4</v>
      </c>
      <c r="E161" s="8" t="s">
        <v>2700</v>
      </c>
      <c r="F161" s="5">
        <v>292</v>
      </c>
      <c r="G161" s="2" t="s">
        <v>3287</v>
      </c>
      <c r="H161" s="2">
        <v>23.15</v>
      </c>
    </row>
    <row r="162" spans="1:8" x14ac:dyDescent="0.2">
      <c r="A162" s="5">
        <v>10451</v>
      </c>
      <c r="B162" s="5" t="s">
        <v>3565</v>
      </c>
      <c r="C162" s="5" t="s">
        <v>3566</v>
      </c>
      <c r="D162" s="2">
        <v>5.05</v>
      </c>
      <c r="E162" s="8" t="s">
        <v>3069</v>
      </c>
      <c r="F162" s="5">
        <v>810</v>
      </c>
      <c r="G162" s="2" t="s">
        <v>3287</v>
      </c>
      <c r="H162" s="2">
        <v>5.45</v>
      </c>
    </row>
    <row r="163" spans="1:8" x14ac:dyDescent="0.2">
      <c r="A163" s="5">
        <v>1080101</v>
      </c>
      <c r="B163" s="5" t="s">
        <v>3567</v>
      </c>
      <c r="C163" s="5" t="s">
        <v>3568</v>
      </c>
      <c r="D163" s="2">
        <v>14.1</v>
      </c>
      <c r="E163" s="8" t="s">
        <v>3069</v>
      </c>
      <c r="F163" s="5">
        <v>365</v>
      </c>
      <c r="G163" s="2" t="s">
        <v>3287</v>
      </c>
      <c r="H163" s="2">
        <v>15.25</v>
      </c>
    </row>
    <row r="164" spans="1:8" x14ac:dyDescent="0.2">
      <c r="A164" s="5">
        <v>1083</v>
      </c>
      <c r="B164" s="5" t="s">
        <v>3569</v>
      </c>
      <c r="C164" s="5" t="s">
        <v>3570</v>
      </c>
      <c r="D164" s="2">
        <v>15.35</v>
      </c>
      <c r="E164" s="8" t="s">
        <v>3069</v>
      </c>
      <c r="F164" s="5">
        <v>365</v>
      </c>
      <c r="G164" s="2" t="s">
        <v>3287</v>
      </c>
      <c r="H164" s="2">
        <v>16.600000000000001</v>
      </c>
    </row>
    <row r="165" spans="1:8" x14ac:dyDescent="0.2">
      <c r="A165" s="5">
        <v>10832</v>
      </c>
      <c r="B165" s="5" t="s">
        <v>3571</v>
      </c>
      <c r="C165" s="5" t="s">
        <v>3572</v>
      </c>
      <c r="D165" s="2">
        <v>16.2</v>
      </c>
      <c r="E165" s="8" t="s">
        <v>3069</v>
      </c>
      <c r="F165" s="5">
        <v>365</v>
      </c>
      <c r="G165" s="2" t="s">
        <v>3287</v>
      </c>
      <c r="H165" s="2">
        <v>17.5</v>
      </c>
    </row>
    <row r="166" spans="1:8" x14ac:dyDescent="0.2">
      <c r="A166" s="5">
        <v>1090729</v>
      </c>
      <c r="B166" s="5" t="s">
        <v>3573</v>
      </c>
      <c r="C166" s="5" t="s">
        <v>3574</v>
      </c>
      <c r="D166" s="2">
        <v>1.9</v>
      </c>
      <c r="E166" s="8" t="s">
        <v>3069</v>
      </c>
      <c r="F166" s="5">
        <v>365</v>
      </c>
      <c r="G166" s="2" t="s">
        <v>3287</v>
      </c>
      <c r="H166" s="2">
        <v>2.0499999999999998</v>
      </c>
    </row>
    <row r="167" spans="1:8" x14ac:dyDescent="0.2">
      <c r="A167" s="5">
        <v>10935</v>
      </c>
      <c r="B167" s="5" t="s">
        <v>3575</v>
      </c>
      <c r="C167" s="5" t="s">
        <v>3576</v>
      </c>
      <c r="D167" s="2">
        <v>158</v>
      </c>
      <c r="E167" s="8" t="s">
        <v>3069</v>
      </c>
      <c r="F167" s="5">
        <v>365</v>
      </c>
      <c r="G167" s="2" t="s">
        <v>3287</v>
      </c>
      <c r="H167" s="2">
        <v>170.8</v>
      </c>
    </row>
    <row r="168" spans="1:8" x14ac:dyDescent="0.2">
      <c r="A168" s="5">
        <v>110216201</v>
      </c>
      <c r="B168" s="5" t="s">
        <v>3577</v>
      </c>
      <c r="C168" s="5" t="s">
        <v>3578</v>
      </c>
      <c r="D168" s="2">
        <v>334</v>
      </c>
      <c r="E168" s="8" t="s">
        <v>2700</v>
      </c>
      <c r="F168" s="5">
        <v>595</v>
      </c>
      <c r="G168" s="2" t="s">
        <v>3287</v>
      </c>
      <c r="H168" s="2">
        <v>361.05</v>
      </c>
    </row>
    <row r="169" spans="1:8" x14ac:dyDescent="0.2">
      <c r="A169" s="5">
        <v>110246981</v>
      </c>
      <c r="B169" s="5" t="s">
        <v>3579</v>
      </c>
      <c r="C169" s="5" t="s">
        <v>3580</v>
      </c>
      <c r="D169" s="2">
        <v>222</v>
      </c>
      <c r="E169" s="8" t="s">
        <v>2699</v>
      </c>
      <c r="F169" s="5">
        <v>550</v>
      </c>
      <c r="G169" s="2" t="s">
        <v>3287</v>
      </c>
      <c r="H169" s="2">
        <v>240</v>
      </c>
    </row>
    <row r="170" spans="1:8" x14ac:dyDescent="0.2">
      <c r="A170" s="5">
        <v>110310301</v>
      </c>
      <c r="B170" s="5" t="s">
        <v>3581</v>
      </c>
      <c r="C170" s="5" t="s">
        <v>3582</v>
      </c>
      <c r="D170" s="2">
        <v>68.7</v>
      </c>
      <c r="E170" s="8" t="s">
        <v>2700</v>
      </c>
      <c r="F170" s="5">
        <v>595</v>
      </c>
      <c r="G170" s="2" t="s">
        <v>3583</v>
      </c>
      <c r="H170" s="2">
        <v>74.25</v>
      </c>
    </row>
    <row r="171" spans="1:8" x14ac:dyDescent="0.2">
      <c r="A171" s="5">
        <v>110313681</v>
      </c>
      <c r="B171" s="5" t="s">
        <v>3584</v>
      </c>
      <c r="C171" s="5" t="s">
        <v>3585</v>
      </c>
      <c r="D171" s="2">
        <v>480</v>
      </c>
      <c r="E171" s="8" t="s">
        <v>2700</v>
      </c>
      <c r="F171" s="5">
        <v>595</v>
      </c>
      <c r="G171" s="2" t="s">
        <v>3287</v>
      </c>
      <c r="H171" s="2">
        <v>518.9</v>
      </c>
    </row>
    <row r="172" spans="1:8" x14ac:dyDescent="0.2">
      <c r="A172" s="5">
        <v>110330980</v>
      </c>
      <c r="B172" s="5" t="s">
        <v>3586</v>
      </c>
      <c r="C172" s="5" t="s">
        <v>3587</v>
      </c>
      <c r="D172" s="2">
        <v>348</v>
      </c>
      <c r="E172" s="8" t="s">
        <v>2700</v>
      </c>
      <c r="F172" s="5">
        <v>595</v>
      </c>
      <c r="G172" s="2" t="s">
        <v>3287</v>
      </c>
      <c r="H172" s="2">
        <v>376.2</v>
      </c>
    </row>
    <row r="173" spans="1:8" x14ac:dyDescent="0.2">
      <c r="A173" s="5">
        <v>110331180</v>
      </c>
      <c r="B173" s="5" t="s">
        <v>3588</v>
      </c>
      <c r="C173" s="5" t="s">
        <v>3589</v>
      </c>
      <c r="D173" s="2">
        <v>353</v>
      </c>
      <c r="E173" s="8" t="s">
        <v>2699</v>
      </c>
      <c r="F173" s="5">
        <v>550</v>
      </c>
      <c r="G173" s="2" t="s">
        <v>3583</v>
      </c>
      <c r="H173" s="2">
        <v>381.6</v>
      </c>
    </row>
    <row r="174" spans="1:8" x14ac:dyDescent="0.2">
      <c r="A174" s="5">
        <v>110331280</v>
      </c>
      <c r="B174" s="5" t="s">
        <v>3590</v>
      </c>
      <c r="C174" s="5" t="s">
        <v>3591</v>
      </c>
      <c r="D174" s="2">
        <v>948</v>
      </c>
      <c r="E174" s="8" t="s">
        <v>2700</v>
      </c>
      <c r="F174" s="5">
        <v>595</v>
      </c>
      <c r="G174" s="2" t="s">
        <v>3287</v>
      </c>
      <c r="H174" s="2">
        <v>1024.8</v>
      </c>
    </row>
    <row r="175" spans="1:8" x14ac:dyDescent="0.2">
      <c r="A175" s="5">
        <v>110333322</v>
      </c>
      <c r="B175" s="5" t="s">
        <v>3592</v>
      </c>
      <c r="C175" s="5" t="s">
        <v>3592</v>
      </c>
      <c r="D175" s="2">
        <v>58</v>
      </c>
      <c r="E175" s="8" t="s">
        <v>2700</v>
      </c>
      <c r="F175" s="5">
        <v>595</v>
      </c>
      <c r="G175" s="2" t="s">
        <v>3287</v>
      </c>
      <c r="H175" s="2">
        <v>62.7</v>
      </c>
    </row>
    <row r="176" spans="1:8" x14ac:dyDescent="0.2">
      <c r="A176" s="5">
        <v>110334380</v>
      </c>
      <c r="B176" s="5" t="s">
        <v>3593</v>
      </c>
      <c r="C176" s="5" t="s">
        <v>3594</v>
      </c>
      <c r="D176" s="2">
        <v>27.6</v>
      </c>
      <c r="E176" s="8" t="s">
        <v>2700</v>
      </c>
      <c r="F176" s="5">
        <v>595</v>
      </c>
      <c r="G176" s="2" t="s">
        <v>3287</v>
      </c>
      <c r="H176" s="2">
        <v>29.85</v>
      </c>
    </row>
    <row r="177" spans="1:8" x14ac:dyDescent="0.2">
      <c r="A177" s="5">
        <v>110334680</v>
      </c>
      <c r="B177" s="5" t="s">
        <v>3595</v>
      </c>
      <c r="C177" s="5" t="s">
        <v>3596</v>
      </c>
      <c r="D177" s="2">
        <v>29.7</v>
      </c>
      <c r="E177" s="8" t="s">
        <v>2700</v>
      </c>
      <c r="F177" s="5">
        <v>595</v>
      </c>
      <c r="G177" s="2" t="s">
        <v>3287</v>
      </c>
      <c r="H177" s="2">
        <v>32.1</v>
      </c>
    </row>
    <row r="178" spans="1:8" x14ac:dyDescent="0.2">
      <c r="A178" s="5">
        <v>110335401</v>
      </c>
      <c r="B178" s="5" t="s">
        <v>3597</v>
      </c>
      <c r="C178" s="5" t="s">
        <v>3598</v>
      </c>
      <c r="D178" s="2">
        <v>36.9</v>
      </c>
      <c r="E178" s="8" t="s">
        <v>2700</v>
      </c>
      <c r="F178" s="5">
        <v>595</v>
      </c>
      <c r="G178" s="2" t="s">
        <v>3287</v>
      </c>
      <c r="H178" s="2">
        <v>39.9</v>
      </c>
    </row>
    <row r="179" spans="1:8" x14ac:dyDescent="0.2">
      <c r="A179" s="5">
        <v>110335501</v>
      </c>
      <c r="B179" s="5" t="s">
        <v>3599</v>
      </c>
      <c r="C179" s="5" t="s">
        <v>3600</v>
      </c>
      <c r="D179" s="2">
        <v>23</v>
      </c>
      <c r="E179" s="8" t="s">
        <v>2700</v>
      </c>
      <c r="F179" s="5">
        <v>595</v>
      </c>
      <c r="G179" s="2" t="s">
        <v>3287</v>
      </c>
      <c r="H179" s="2">
        <v>24.85</v>
      </c>
    </row>
    <row r="180" spans="1:8" x14ac:dyDescent="0.2">
      <c r="A180" s="5">
        <v>110336001</v>
      </c>
      <c r="B180" s="5" t="s">
        <v>3601</v>
      </c>
      <c r="C180" s="5" t="s">
        <v>3602</v>
      </c>
      <c r="D180" s="2">
        <v>771</v>
      </c>
      <c r="E180" s="8" t="s">
        <v>2700</v>
      </c>
      <c r="F180" s="5">
        <v>595</v>
      </c>
      <c r="G180" s="2" t="s">
        <v>3287</v>
      </c>
      <c r="H180" s="2">
        <v>833.45</v>
      </c>
    </row>
    <row r="181" spans="1:8" x14ac:dyDescent="0.2">
      <c r="A181" s="5">
        <v>110337021</v>
      </c>
      <c r="B181" s="5" t="s">
        <v>3603</v>
      </c>
      <c r="C181" s="5" t="s">
        <v>3604</v>
      </c>
      <c r="D181" s="2">
        <v>584</v>
      </c>
      <c r="E181" s="8" t="s">
        <v>2699</v>
      </c>
      <c r="F181" s="5">
        <v>550</v>
      </c>
      <c r="G181" s="2" t="s">
        <v>3287</v>
      </c>
      <c r="H181" s="2">
        <v>631.29999999999995</v>
      </c>
    </row>
    <row r="182" spans="1:8" x14ac:dyDescent="0.2">
      <c r="A182" s="5">
        <v>110337022</v>
      </c>
      <c r="B182" s="5" t="s">
        <v>3605</v>
      </c>
      <c r="C182" s="5" t="s">
        <v>3606</v>
      </c>
      <c r="D182" s="2">
        <v>584</v>
      </c>
      <c r="E182" s="8" t="s">
        <v>2699</v>
      </c>
      <c r="F182" s="5">
        <v>550</v>
      </c>
      <c r="G182" s="2" t="s">
        <v>3287</v>
      </c>
      <c r="H182" s="2">
        <v>631.29999999999995</v>
      </c>
    </row>
    <row r="183" spans="1:8" x14ac:dyDescent="0.2">
      <c r="A183" s="5">
        <v>110337023</v>
      </c>
      <c r="B183" s="5" t="s">
        <v>3607</v>
      </c>
      <c r="C183" s="5" t="s">
        <v>3608</v>
      </c>
      <c r="D183" s="2">
        <v>584</v>
      </c>
      <c r="E183" s="8" t="s">
        <v>2699</v>
      </c>
      <c r="F183" s="5">
        <v>550</v>
      </c>
      <c r="G183" s="2" t="s">
        <v>3287</v>
      </c>
      <c r="H183" s="2">
        <v>631.29999999999995</v>
      </c>
    </row>
    <row r="184" spans="1:8" x14ac:dyDescent="0.2">
      <c r="A184" s="5">
        <v>110337024</v>
      </c>
      <c r="B184" s="5" t="s">
        <v>3609</v>
      </c>
      <c r="C184" s="5" t="s">
        <v>3610</v>
      </c>
      <c r="D184" s="2">
        <v>584</v>
      </c>
      <c r="E184" s="8" t="s">
        <v>2699</v>
      </c>
      <c r="F184" s="5">
        <v>550</v>
      </c>
      <c r="G184" s="2" t="s">
        <v>3287</v>
      </c>
      <c r="H184" s="2">
        <v>631.29999999999995</v>
      </c>
    </row>
    <row r="185" spans="1:8" x14ac:dyDescent="0.2">
      <c r="A185" s="5">
        <v>110337025</v>
      </c>
      <c r="B185" s="5" t="s">
        <v>3611</v>
      </c>
      <c r="C185" s="5" t="s">
        <v>3612</v>
      </c>
      <c r="D185" s="2">
        <v>614</v>
      </c>
      <c r="E185" s="8" t="s">
        <v>2699</v>
      </c>
      <c r="F185" s="5">
        <v>550</v>
      </c>
      <c r="G185" s="2" t="s">
        <v>3287</v>
      </c>
      <c r="H185" s="2">
        <v>663.75</v>
      </c>
    </row>
    <row r="186" spans="1:8" x14ac:dyDescent="0.2">
      <c r="A186" s="5">
        <v>110337026</v>
      </c>
      <c r="B186" s="5" t="s">
        <v>3613</v>
      </c>
      <c r="C186" s="5" t="s">
        <v>3614</v>
      </c>
      <c r="D186" s="2">
        <v>614</v>
      </c>
      <c r="E186" s="8" t="s">
        <v>2699</v>
      </c>
      <c r="F186" s="5">
        <v>550</v>
      </c>
      <c r="G186" s="2" t="s">
        <v>3287</v>
      </c>
      <c r="H186" s="2">
        <v>663.75</v>
      </c>
    </row>
    <row r="187" spans="1:8" x14ac:dyDescent="0.2">
      <c r="A187" s="5">
        <v>110337027</v>
      </c>
      <c r="B187" s="5" t="s">
        <v>3615</v>
      </c>
      <c r="C187" s="5" t="s">
        <v>3616</v>
      </c>
      <c r="D187" s="2">
        <v>614</v>
      </c>
      <c r="E187" s="8" t="s">
        <v>2699</v>
      </c>
      <c r="F187" s="5">
        <v>550</v>
      </c>
      <c r="G187" s="2" t="s">
        <v>3287</v>
      </c>
      <c r="H187" s="2">
        <v>663.75</v>
      </c>
    </row>
    <row r="188" spans="1:8" x14ac:dyDescent="0.2">
      <c r="A188" s="5">
        <v>110337028</v>
      </c>
      <c r="B188" s="5" t="s">
        <v>3617</v>
      </c>
      <c r="C188" s="5" t="s">
        <v>3618</v>
      </c>
      <c r="D188" s="2">
        <v>614</v>
      </c>
      <c r="E188" s="8" t="s">
        <v>2699</v>
      </c>
      <c r="F188" s="5">
        <v>550</v>
      </c>
      <c r="G188" s="2" t="s">
        <v>3287</v>
      </c>
      <c r="H188" s="2">
        <v>663.75</v>
      </c>
    </row>
    <row r="189" spans="1:8" x14ac:dyDescent="0.2">
      <c r="A189" s="5">
        <v>110337601</v>
      </c>
      <c r="B189" s="5" t="s">
        <v>3619</v>
      </c>
      <c r="C189" s="5" t="s">
        <v>3620</v>
      </c>
      <c r="D189" s="2">
        <v>472</v>
      </c>
      <c r="E189" s="8" t="s">
        <v>2700</v>
      </c>
      <c r="F189" s="5">
        <v>595</v>
      </c>
      <c r="G189" s="2" t="s">
        <v>3287</v>
      </c>
      <c r="H189" s="2">
        <v>510.25</v>
      </c>
    </row>
    <row r="190" spans="1:8" x14ac:dyDescent="0.2">
      <c r="A190" s="5">
        <v>110337901</v>
      </c>
      <c r="B190" s="5" t="s">
        <v>3621</v>
      </c>
      <c r="C190" s="5" t="s">
        <v>3622</v>
      </c>
      <c r="D190" s="2">
        <v>177</v>
      </c>
      <c r="E190" s="8" t="s">
        <v>2700</v>
      </c>
      <c r="F190" s="5">
        <v>595</v>
      </c>
      <c r="G190" s="2" t="s">
        <v>3287</v>
      </c>
      <c r="H190" s="2">
        <v>191.35</v>
      </c>
    </row>
    <row r="191" spans="1:8" x14ac:dyDescent="0.2">
      <c r="A191" s="5">
        <v>110338001</v>
      </c>
      <c r="B191" s="5" t="s">
        <v>3623</v>
      </c>
      <c r="C191" s="5" t="s">
        <v>3624</v>
      </c>
      <c r="D191" s="2">
        <v>230</v>
      </c>
      <c r="E191" s="8" t="s">
        <v>2700</v>
      </c>
      <c r="F191" s="5">
        <v>595</v>
      </c>
      <c r="G191" s="2" t="s">
        <v>3287</v>
      </c>
      <c r="H191" s="2">
        <v>248.65</v>
      </c>
    </row>
    <row r="192" spans="1:8" x14ac:dyDescent="0.2">
      <c r="A192" s="5">
        <v>110338002</v>
      </c>
      <c r="B192" s="5" t="s">
        <v>3625</v>
      </c>
      <c r="C192" s="5" t="s">
        <v>3626</v>
      </c>
      <c r="D192" s="2">
        <v>230</v>
      </c>
      <c r="E192" s="8" t="s">
        <v>2700</v>
      </c>
      <c r="F192" s="5">
        <v>595</v>
      </c>
      <c r="G192" s="2" t="s">
        <v>3287</v>
      </c>
      <c r="H192" s="2">
        <v>248.65</v>
      </c>
    </row>
    <row r="193" spans="1:8" x14ac:dyDescent="0.2">
      <c r="A193" s="5">
        <v>110340721</v>
      </c>
      <c r="B193" s="5" t="s">
        <v>3627</v>
      </c>
      <c r="C193" s="5" t="s">
        <v>3628</v>
      </c>
      <c r="D193" s="2">
        <v>166</v>
      </c>
      <c r="E193" s="8" t="s">
        <v>2699</v>
      </c>
      <c r="F193" s="5">
        <v>550</v>
      </c>
      <c r="G193" s="2" t="s">
        <v>3287</v>
      </c>
      <c r="H193" s="2">
        <v>179.45</v>
      </c>
    </row>
    <row r="194" spans="1:8" x14ac:dyDescent="0.2">
      <c r="A194" s="5">
        <v>110340722</v>
      </c>
      <c r="B194" s="5" t="s">
        <v>3629</v>
      </c>
      <c r="C194" s="5" t="s">
        <v>3630</v>
      </c>
      <c r="D194" s="2">
        <v>166</v>
      </c>
      <c r="E194" s="8" t="s">
        <v>2699</v>
      </c>
      <c r="F194" s="5">
        <v>550</v>
      </c>
      <c r="G194" s="2" t="s">
        <v>3287</v>
      </c>
      <c r="H194" s="2">
        <v>179.45</v>
      </c>
    </row>
    <row r="195" spans="1:8" x14ac:dyDescent="0.2">
      <c r="A195" s="5">
        <v>110340723</v>
      </c>
      <c r="B195" s="5" t="s">
        <v>3631</v>
      </c>
      <c r="C195" s="5" t="s">
        <v>3632</v>
      </c>
      <c r="D195" s="2">
        <v>166</v>
      </c>
      <c r="E195" s="8" t="s">
        <v>2699</v>
      </c>
      <c r="F195" s="5">
        <v>550</v>
      </c>
      <c r="G195" s="2" t="s">
        <v>3287</v>
      </c>
      <c r="H195" s="2">
        <v>179.45</v>
      </c>
    </row>
    <row r="196" spans="1:8" x14ac:dyDescent="0.2">
      <c r="A196" s="5">
        <v>110340724</v>
      </c>
      <c r="B196" s="5" t="s">
        <v>3633</v>
      </c>
      <c r="C196" s="5" t="s">
        <v>3634</v>
      </c>
      <c r="D196" s="2">
        <v>166</v>
      </c>
      <c r="E196" s="8" t="s">
        <v>2699</v>
      </c>
      <c r="F196" s="5">
        <v>550</v>
      </c>
      <c r="G196" s="2" t="s">
        <v>3287</v>
      </c>
      <c r="H196" s="2">
        <v>179.45</v>
      </c>
    </row>
    <row r="197" spans="1:8" x14ac:dyDescent="0.2">
      <c r="A197" s="5">
        <v>110340821</v>
      </c>
      <c r="B197" s="5" t="s">
        <v>3635</v>
      </c>
      <c r="C197" s="5" t="s">
        <v>3636</v>
      </c>
      <c r="D197" s="2">
        <v>174</v>
      </c>
      <c r="E197" s="8" t="s">
        <v>2699</v>
      </c>
      <c r="F197" s="5">
        <v>550</v>
      </c>
      <c r="G197" s="2" t="s">
        <v>3287</v>
      </c>
      <c r="H197" s="2">
        <v>188.1</v>
      </c>
    </row>
    <row r="198" spans="1:8" x14ac:dyDescent="0.2">
      <c r="A198" s="5">
        <v>110340822</v>
      </c>
      <c r="B198" s="5" t="s">
        <v>3637</v>
      </c>
      <c r="C198" s="5" t="s">
        <v>3638</v>
      </c>
      <c r="D198" s="2">
        <v>174</v>
      </c>
      <c r="E198" s="8" t="s">
        <v>2699</v>
      </c>
      <c r="F198" s="5">
        <v>550</v>
      </c>
      <c r="G198" s="2" t="s">
        <v>3287</v>
      </c>
      <c r="H198" s="2">
        <v>188.1</v>
      </c>
    </row>
    <row r="199" spans="1:8" x14ac:dyDescent="0.2">
      <c r="A199" s="5">
        <v>110340823</v>
      </c>
      <c r="B199" s="5" t="s">
        <v>3639</v>
      </c>
      <c r="C199" s="5" t="s">
        <v>3640</v>
      </c>
      <c r="D199" s="2">
        <v>174</v>
      </c>
      <c r="E199" s="8" t="s">
        <v>2699</v>
      </c>
      <c r="F199" s="5">
        <v>550</v>
      </c>
      <c r="G199" s="2" t="s">
        <v>3287</v>
      </c>
      <c r="H199" s="2">
        <v>188.1</v>
      </c>
    </row>
    <row r="200" spans="1:8" x14ac:dyDescent="0.2">
      <c r="A200" s="5">
        <v>110340824</v>
      </c>
      <c r="B200" s="5" t="s">
        <v>3641</v>
      </c>
      <c r="C200" s="5" t="s">
        <v>3642</v>
      </c>
      <c r="D200" s="2">
        <v>174</v>
      </c>
      <c r="E200" s="8" t="s">
        <v>2699</v>
      </c>
      <c r="F200" s="5">
        <v>550</v>
      </c>
      <c r="G200" s="2" t="s">
        <v>3287</v>
      </c>
      <c r="H200" s="2">
        <v>188.1</v>
      </c>
    </row>
    <row r="201" spans="1:8" x14ac:dyDescent="0.2">
      <c r="A201" s="5">
        <v>110353870</v>
      </c>
      <c r="B201" s="5" t="s">
        <v>3643</v>
      </c>
      <c r="C201" s="5" t="s">
        <v>3644</v>
      </c>
      <c r="D201" s="2">
        <v>128</v>
      </c>
      <c r="E201" s="8" t="s">
        <v>2700</v>
      </c>
      <c r="F201" s="5">
        <v>595</v>
      </c>
      <c r="G201" s="2" t="s">
        <v>3287</v>
      </c>
      <c r="H201" s="2">
        <v>138.35</v>
      </c>
    </row>
    <row r="202" spans="1:8" x14ac:dyDescent="0.2">
      <c r="A202" s="5">
        <v>110356001</v>
      </c>
      <c r="B202" s="5" t="s">
        <v>3645</v>
      </c>
      <c r="C202" s="5" t="s">
        <v>3646</v>
      </c>
      <c r="D202" s="2">
        <v>47.7</v>
      </c>
      <c r="E202" s="8" t="s">
        <v>2699</v>
      </c>
      <c r="F202" s="5">
        <v>550</v>
      </c>
      <c r="G202" s="2" t="s">
        <v>3287</v>
      </c>
      <c r="H202" s="2">
        <v>51.55</v>
      </c>
    </row>
    <row r="203" spans="1:8" x14ac:dyDescent="0.2">
      <c r="A203" s="5">
        <v>110357501</v>
      </c>
      <c r="B203" s="5" t="s">
        <v>3647</v>
      </c>
      <c r="C203" s="5" t="s">
        <v>3648</v>
      </c>
      <c r="D203" s="2">
        <v>116</v>
      </c>
      <c r="E203" s="8" t="s">
        <v>2700</v>
      </c>
      <c r="F203" s="5">
        <v>595</v>
      </c>
      <c r="G203" s="2" t="s">
        <v>3287</v>
      </c>
      <c r="H203" s="2">
        <v>125.4</v>
      </c>
    </row>
    <row r="204" spans="1:8" x14ac:dyDescent="0.2">
      <c r="A204" s="5">
        <v>110357601</v>
      </c>
      <c r="B204" s="5" t="s">
        <v>3649</v>
      </c>
      <c r="C204" s="5" t="s">
        <v>3650</v>
      </c>
      <c r="D204" s="2">
        <v>27.2</v>
      </c>
      <c r="E204" s="8" t="s">
        <v>2700</v>
      </c>
      <c r="F204" s="5">
        <v>595</v>
      </c>
      <c r="G204" s="2" t="s">
        <v>3287</v>
      </c>
      <c r="H204" s="2">
        <v>29.4</v>
      </c>
    </row>
    <row r="205" spans="1:8" x14ac:dyDescent="0.2">
      <c r="A205" s="5">
        <v>110359001</v>
      </c>
      <c r="B205" s="5" t="s">
        <v>3651</v>
      </c>
      <c r="C205" s="5" t="s">
        <v>3652</v>
      </c>
      <c r="D205" s="2">
        <v>3504</v>
      </c>
      <c r="E205" s="8" t="s">
        <v>2700</v>
      </c>
      <c r="F205" s="5">
        <v>595</v>
      </c>
      <c r="G205" s="2" t="s">
        <v>3287</v>
      </c>
      <c r="H205" s="2">
        <v>3787.8</v>
      </c>
    </row>
    <row r="206" spans="1:8" x14ac:dyDescent="0.2">
      <c r="A206" s="5">
        <v>110366101</v>
      </c>
      <c r="B206" s="5" t="s">
        <v>3653</v>
      </c>
      <c r="C206" s="5" t="s">
        <v>3654</v>
      </c>
      <c r="D206" s="2">
        <v>35.5</v>
      </c>
      <c r="E206" s="8" t="s">
        <v>2700</v>
      </c>
      <c r="F206" s="5">
        <v>595</v>
      </c>
      <c r="G206" s="2" t="s">
        <v>3287</v>
      </c>
      <c r="H206" s="2">
        <v>38.4</v>
      </c>
    </row>
    <row r="207" spans="1:8" x14ac:dyDescent="0.2">
      <c r="A207" s="5">
        <v>110366201</v>
      </c>
      <c r="B207" s="5" t="s">
        <v>3655</v>
      </c>
      <c r="C207" s="5" t="s">
        <v>3656</v>
      </c>
      <c r="D207" s="2">
        <v>23.5</v>
      </c>
      <c r="E207" s="8" t="s">
        <v>2699</v>
      </c>
      <c r="F207" s="5">
        <v>550</v>
      </c>
      <c r="G207" s="2" t="s">
        <v>3287</v>
      </c>
      <c r="H207" s="2">
        <v>25.4</v>
      </c>
    </row>
    <row r="208" spans="1:8" x14ac:dyDescent="0.2">
      <c r="A208" s="5">
        <v>110366301</v>
      </c>
      <c r="B208" s="5" t="s">
        <v>3657</v>
      </c>
      <c r="C208" s="5" t="s">
        <v>3658</v>
      </c>
      <c r="D208" s="2">
        <v>37.799999999999997</v>
      </c>
      <c r="E208" s="8" t="s">
        <v>2699</v>
      </c>
      <c r="F208" s="5">
        <v>550</v>
      </c>
      <c r="G208" s="2" t="s">
        <v>3287</v>
      </c>
      <c r="H208" s="2">
        <v>40.85</v>
      </c>
    </row>
    <row r="209" spans="1:8" x14ac:dyDescent="0.2">
      <c r="A209" s="5">
        <v>110366401</v>
      </c>
      <c r="B209" s="5" t="s">
        <v>3659</v>
      </c>
      <c r="C209" s="5" t="s">
        <v>3660</v>
      </c>
      <c r="D209" s="2">
        <v>37.9</v>
      </c>
      <c r="E209" s="8" t="s">
        <v>2700</v>
      </c>
      <c r="F209" s="5">
        <v>595</v>
      </c>
      <c r="G209" s="2" t="s">
        <v>3287</v>
      </c>
      <c r="H209" s="2">
        <v>40.950000000000003</v>
      </c>
    </row>
    <row r="210" spans="1:8" x14ac:dyDescent="0.2">
      <c r="A210" s="5">
        <v>110366501</v>
      </c>
      <c r="B210" s="5" t="s">
        <v>3661</v>
      </c>
      <c r="C210" s="5" t="s">
        <v>3662</v>
      </c>
      <c r="D210" s="2">
        <v>57.1</v>
      </c>
      <c r="E210" s="8" t="s">
        <v>2699</v>
      </c>
      <c r="F210" s="5">
        <v>550</v>
      </c>
      <c r="G210" s="2" t="s">
        <v>3287</v>
      </c>
      <c r="H210" s="2">
        <v>61.75</v>
      </c>
    </row>
    <row r="211" spans="1:8" x14ac:dyDescent="0.2">
      <c r="A211" s="5">
        <v>110368202</v>
      </c>
      <c r="B211" s="5" t="s">
        <v>3663</v>
      </c>
      <c r="C211" s="5" t="s">
        <v>3664</v>
      </c>
      <c r="D211" s="2">
        <v>34.200000000000003</v>
      </c>
      <c r="E211" s="8" t="s">
        <v>2700</v>
      </c>
      <c r="F211" s="5">
        <v>595</v>
      </c>
      <c r="G211" s="2" t="s">
        <v>3287</v>
      </c>
      <c r="H211" s="2">
        <v>36.950000000000003</v>
      </c>
    </row>
    <row r="212" spans="1:8" x14ac:dyDescent="0.2">
      <c r="A212" s="5">
        <v>110372601</v>
      </c>
      <c r="B212" s="5" t="s">
        <v>3665</v>
      </c>
      <c r="C212" s="5" t="s">
        <v>3666</v>
      </c>
      <c r="D212" s="2">
        <v>348</v>
      </c>
      <c r="E212" s="8" t="s">
        <v>2700</v>
      </c>
      <c r="F212" s="5">
        <v>595</v>
      </c>
      <c r="G212" s="2" t="s">
        <v>3287</v>
      </c>
      <c r="H212" s="2">
        <v>376.2</v>
      </c>
    </row>
    <row r="213" spans="1:8" x14ac:dyDescent="0.2">
      <c r="A213" s="5">
        <v>110372801</v>
      </c>
      <c r="B213" s="5" t="s">
        <v>3667</v>
      </c>
      <c r="C213" s="5" t="s">
        <v>3668</v>
      </c>
      <c r="D213" s="2">
        <v>85.2</v>
      </c>
      <c r="E213" s="8" t="s">
        <v>2700</v>
      </c>
      <c r="F213" s="5">
        <v>595</v>
      </c>
      <c r="G213" s="2" t="s">
        <v>3287</v>
      </c>
      <c r="H213" s="2">
        <v>92.1</v>
      </c>
    </row>
    <row r="214" spans="1:8" x14ac:dyDescent="0.2">
      <c r="A214" s="5">
        <v>110376701</v>
      </c>
      <c r="B214" s="5" t="s">
        <v>3669</v>
      </c>
      <c r="C214" s="5" t="s">
        <v>3670</v>
      </c>
      <c r="D214" s="2">
        <v>48.3</v>
      </c>
      <c r="E214" s="8" t="s">
        <v>2700</v>
      </c>
      <c r="F214" s="5">
        <v>595</v>
      </c>
      <c r="G214" s="2" t="s">
        <v>3287</v>
      </c>
      <c r="H214" s="2">
        <v>52.2</v>
      </c>
    </row>
    <row r="215" spans="1:8" x14ac:dyDescent="0.2">
      <c r="A215" s="5">
        <v>110380201</v>
      </c>
      <c r="B215" s="5" t="s">
        <v>3671</v>
      </c>
      <c r="C215" s="5" t="s">
        <v>3672</v>
      </c>
      <c r="D215" s="2">
        <v>689</v>
      </c>
      <c r="E215" s="8" t="s">
        <v>2700</v>
      </c>
      <c r="F215" s="5">
        <v>595</v>
      </c>
      <c r="G215" s="2" t="s">
        <v>3287</v>
      </c>
      <c r="H215" s="2">
        <v>744.8</v>
      </c>
    </row>
    <row r="216" spans="1:8" x14ac:dyDescent="0.2">
      <c r="A216" s="5">
        <v>110383501</v>
      </c>
      <c r="B216" s="5" t="s">
        <v>3673</v>
      </c>
      <c r="C216" s="5" t="s">
        <v>3674</v>
      </c>
      <c r="D216" s="2">
        <v>35.5</v>
      </c>
      <c r="E216" s="8" t="s">
        <v>2699</v>
      </c>
      <c r="F216" s="5">
        <v>550</v>
      </c>
      <c r="G216" s="2" t="s">
        <v>3287</v>
      </c>
      <c r="H216" s="2">
        <v>38.4</v>
      </c>
    </row>
    <row r="217" spans="1:8" x14ac:dyDescent="0.2">
      <c r="A217" s="5">
        <v>110385501</v>
      </c>
      <c r="B217" s="5" t="s">
        <v>3675</v>
      </c>
      <c r="C217" s="5" t="s">
        <v>3676</v>
      </c>
      <c r="D217" s="2">
        <v>757</v>
      </c>
      <c r="E217" s="8" t="s">
        <v>2700</v>
      </c>
      <c r="F217" s="5">
        <v>595</v>
      </c>
      <c r="G217" s="2" t="s">
        <v>3287</v>
      </c>
      <c r="H217" s="2">
        <v>818.3</v>
      </c>
    </row>
    <row r="218" spans="1:8" x14ac:dyDescent="0.2">
      <c r="A218" s="5">
        <v>110389001</v>
      </c>
      <c r="B218" s="5" t="s">
        <v>3677</v>
      </c>
      <c r="D218" s="2">
        <v>269</v>
      </c>
      <c r="E218" s="8" t="s">
        <v>2700</v>
      </c>
      <c r="F218" s="5">
        <v>595</v>
      </c>
      <c r="G218" s="2" t="s">
        <v>3287</v>
      </c>
      <c r="H218" s="2">
        <v>290.8</v>
      </c>
    </row>
    <row r="219" spans="1:8" x14ac:dyDescent="0.2">
      <c r="A219" s="5">
        <v>110389301</v>
      </c>
      <c r="B219" s="5" t="s">
        <v>3678</v>
      </c>
      <c r="C219" s="5" t="s">
        <v>3679</v>
      </c>
      <c r="D219" s="2">
        <v>375</v>
      </c>
      <c r="E219" s="8" t="s">
        <v>2699</v>
      </c>
      <c r="F219" s="5">
        <v>550</v>
      </c>
      <c r="G219" s="2" t="s">
        <v>3287</v>
      </c>
      <c r="H219" s="2">
        <v>405.4</v>
      </c>
    </row>
    <row r="220" spans="1:8" x14ac:dyDescent="0.2">
      <c r="A220" s="5">
        <v>110391901</v>
      </c>
      <c r="B220" s="5" t="s">
        <v>3680</v>
      </c>
      <c r="C220" s="5" t="s">
        <v>3681</v>
      </c>
      <c r="D220" s="2">
        <v>1683</v>
      </c>
      <c r="E220" s="8" t="s">
        <v>2700</v>
      </c>
      <c r="F220" s="5">
        <v>595</v>
      </c>
      <c r="G220" s="2" t="s">
        <v>3287</v>
      </c>
      <c r="H220" s="2">
        <v>1819.3</v>
      </c>
    </row>
    <row r="221" spans="1:8" x14ac:dyDescent="0.2">
      <c r="A221" s="5">
        <v>110396080</v>
      </c>
      <c r="B221" s="5" t="s">
        <v>3682</v>
      </c>
      <c r="C221" s="5" t="s">
        <v>3683</v>
      </c>
      <c r="D221" s="2">
        <v>2095</v>
      </c>
      <c r="E221" s="8" t="s">
        <v>2699</v>
      </c>
      <c r="F221" s="5">
        <v>550</v>
      </c>
      <c r="G221" s="2" t="s">
        <v>3287</v>
      </c>
      <c r="H221" s="2">
        <v>2264.6999999999998</v>
      </c>
    </row>
    <row r="222" spans="1:8" x14ac:dyDescent="0.2">
      <c r="A222" s="5">
        <v>110396170</v>
      </c>
      <c r="B222" s="5" t="s">
        <v>3684</v>
      </c>
      <c r="C222" s="5" t="s">
        <v>3685</v>
      </c>
      <c r="D222" s="2">
        <v>2959</v>
      </c>
      <c r="E222" s="8" t="s">
        <v>2700</v>
      </c>
      <c r="F222" s="5">
        <v>595</v>
      </c>
      <c r="G222" s="2" t="s">
        <v>3287</v>
      </c>
      <c r="H222" s="2">
        <v>3198.7</v>
      </c>
    </row>
    <row r="223" spans="1:8" x14ac:dyDescent="0.2">
      <c r="A223" s="5">
        <v>110396175</v>
      </c>
      <c r="B223" s="5" t="s">
        <v>3686</v>
      </c>
      <c r="C223" s="5" t="s">
        <v>3687</v>
      </c>
      <c r="D223" s="2">
        <v>2426</v>
      </c>
      <c r="E223" s="8" t="s">
        <v>2700</v>
      </c>
      <c r="F223" s="5">
        <v>595</v>
      </c>
      <c r="G223" s="2" t="s">
        <v>3287</v>
      </c>
      <c r="H223" s="2">
        <v>2622.5</v>
      </c>
    </row>
    <row r="224" spans="1:8" x14ac:dyDescent="0.2">
      <c r="A224" s="5">
        <v>110396270</v>
      </c>
      <c r="B224" s="5" t="s">
        <v>3688</v>
      </c>
      <c r="C224" s="5" t="s">
        <v>3689</v>
      </c>
      <c r="D224" s="2">
        <v>1224</v>
      </c>
      <c r="E224" s="8" t="s">
        <v>2700</v>
      </c>
      <c r="F224" s="5">
        <v>595</v>
      </c>
      <c r="G224" s="2" t="s">
        <v>3287</v>
      </c>
      <c r="H224" s="2">
        <v>1323.15</v>
      </c>
    </row>
    <row r="225" spans="1:8" x14ac:dyDescent="0.2">
      <c r="A225" s="5">
        <v>110399580</v>
      </c>
      <c r="B225" s="5" t="s">
        <v>3690</v>
      </c>
      <c r="C225" s="5" t="s">
        <v>3691</v>
      </c>
      <c r="D225" s="2">
        <v>3517</v>
      </c>
      <c r="E225" s="8" t="s">
        <v>2699</v>
      </c>
      <c r="F225" s="5">
        <v>550</v>
      </c>
      <c r="G225" s="2" t="s">
        <v>3287</v>
      </c>
      <c r="H225" s="2">
        <v>3801.9</v>
      </c>
    </row>
    <row r="226" spans="1:8" x14ac:dyDescent="0.2">
      <c r="A226" s="5">
        <v>110399584</v>
      </c>
      <c r="B226" s="5" t="s">
        <v>3692</v>
      </c>
      <c r="C226" s="5" t="s">
        <v>3693</v>
      </c>
      <c r="D226" s="2">
        <v>2876</v>
      </c>
      <c r="E226" s="8" t="s">
        <v>2699</v>
      </c>
      <c r="F226" s="5">
        <v>550</v>
      </c>
      <c r="G226" s="2" t="s">
        <v>3287</v>
      </c>
      <c r="H226" s="2">
        <v>3108.95</v>
      </c>
    </row>
    <row r="227" spans="1:8" x14ac:dyDescent="0.2">
      <c r="A227" s="5">
        <v>110399587</v>
      </c>
      <c r="B227" s="5" t="s">
        <v>3694</v>
      </c>
      <c r="C227" s="5" t="s">
        <v>3695</v>
      </c>
      <c r="D227" s="2">
        <v>1497</v>
      </c>
      <c r="E227" s="8" t="s">
        <v>2699</v>
      </c>
      <c r="F227" s="5">
        <v>550</v>
      </c>
      <c r="G227" s="2" t="s">
        <v>3287</v>
      </c>
      <c r="H227" s="2">
        <v>1618.25</v>
      </c>
    </row>
    <row r="228" spans="1:8" x14ac:dyDescent="0.2">
      <c r="A228" s="5">
        <v>110406009</v>
      </c>
      <c r="B228" s="5" t="s">
        <v>3696</v>
      </c>
      <c r="C228" s="5" t="s">
        <v>3697</v>
      </c>
      <c r="D228" s="2">
        <v>3356</v>
      </c>
      <c r="E228" s="8" t="s">
        <v>2699</v>
      </c>
      <c r="F228" s="5">
        <v>550</v>
      </c>
      <c r="G228" s="2" t="s">
        <v>3287</v>
      </c>
      <c r="H228" s="2">
        <v>3627.85</v>
      </c>
    </row>
    <row r="229" spans="1:8" x14ac:dyDescent="0.2">
      <c r="A229" s="5">
        <v>110410680</v>
      </c>
      <c r="B229" s="5" t="s">
        <v>3698</v>
      </c>
      <c r="C229" s="5" t="s">
        <v>3698</v>
      </c>
      <c r="D229" s="2">
        <v>3540</v>
      </c>
      <c r="E229" s="8" t="s">
        <v>2699</v>
      </c>
      <c r="F229" s="5">
        <v>550</v>
      </c>
      <c r="G229" s="2" t="s">
        <v>3287</v>
      </c>
      <c r="H229" s="2">
        <v>3826.75</v>
      </c>
    </row>
    <row r="230" spans="1:8" x14ac:dyDescent="0.2">
      <c r="A230" s="5">
        <v>110411180</v>
      </c>
      <c r="B230" s="5" t="s">
        <v>3699</v>
      </c>
      <c r="C230" s="5" t="s">
        <v>3700</v>
      </c>
      <c r="D230" s="2">
        <v>939</v>
      </c>
      <c r="E230" s="8" t="s">
        <v>2699</v>
      </c>
      <c r="F230" s="5">
        <v>550</v>
      </c>
      <c r="G230" s="2" t="s">
        <v>3287</v>
      </c>
      <c r="H230" s="2">
        <v>1015.05</v>
      </c>
    </row>
    <row r="231" spans="1:8" x14ac:dyDescent="0.2">
      <c r="A231" s="5">
        <v>110412401</v>
      </c>
      <c r="B231" s="5" t="s">
        <v>3701</v>
      </c>
      <c r="C231" s="5" t="s">
        <v>3702</v>
      </c>
      <c r="D231" s="2">
        <v>168</v>
      </c>
      <c r="E231" s="8" t="s">
        <v>2700</v>
      </c>
      <c r="F231" s="5">
        <v>595</v>
      </c>
      <c r="G231" s="2" t="s">
        <v>3287</v>
      </c>
      <c r="H231" s="2">
        <v>181.6</v>
      </c>
    </row>
    <row r="232" spans="1:8" x14ac:dyDescent="0.2">
      <c r="A232" s="5">
        <v>110412403</v>
      </c>
      <c r="B232" s="5" t="s">
        <v>3703</v>
      </c>
      <c r="C232" s="5" t="s">
        <v>3704</v>
      </c>
      <c r="D232" s="2">
        <v>166</v>
      </c>
      <c r="E232" s="8" t="s">
        <v>2700</v>
      </c>
      <c r="F232" s="5">
        <v>595</v>
      </c>
      <c r="G232" s="2" t="s">
        <v>3287</v>
      </c>
      <c r="H232" s="2">
        <v>179.45</v>
      </c>
    </row>
    <row r="233" spans="1:8" x14ac:dyDescent="0.2">
      <c r="A233" s="5">
        <v>110413901</v>
      </c>
      <c r="B233" s="5" t="s">
        <v>3705</v>
      </c>
      <c r="C233" s="5" t="s">
        <v>3706</v>
      </c>
      <c r="D233" s="2">
        <v>653</v>
      </c>
      <c r="E233" s="8" t="s">
        <v>2700</v>
      </c>
      <c r="F233" s="5">
        <v>595</v>
      </c>
      <c r="G233" s="2" t="s">
        <v>3287</v>
      </c>
      <c r="H233" s="2">
        <v>705.9</v>
      </c>
    </row>
    <row r="234" spans="1:8" x14ac:dyDescent="0.2">
      <c r="A234" s="5">
        <v>110418101</v>
      </c>
      <c r="B234" s="5" t="s">
        <v>3707</v>
      </c>
      <c r="C234" s="5" t="s">
        <v>3708</v>
      </c>
      <c r="D234" s="2">
        <v>396</v>
      </c>
      <c r="E234" s="8" t="s">
        <v>2700</v>
      </c>
      <c r="F234" s="5">
        <v>595</v>
      </c>
      <c r="G234" s="2" t="s">
        <v>3287</v>
      </c>
      <c r="H234" s="2">
        <v>428.1</v>
      </c>
    </row>
    <row r="235" spans="1:8" x14ac:dyDescent="0.2">
      <c r="A235" s="5">
        <v>110458406</v>
      </c>
      <c r="B235" s="5" t="s">
        <v>3709</v>
      </c>
      <c r="C235" s="5" t="s">
        <v>3710</v>
      </c>
      <c r="D235" s="2">
        <v>1502</v>
      </c>
      <c r="E235" s="8" t="s">
        <v>2699</v>
      </c>
      <c r="F235" s="5">
        <v>550</v>
      </c>
      <c r="G235" s="2" t="s">
        <v>3287</v>
      </c>
      <c r="H235" s="2">
        <v>1623.65</v>
      </c>
    </row>
    <row r="236" spans="1:8" x14ac:dyDescent="0.2">
      <c r="A236" s="5">
        <v>110471301</v>
      </c>
      <c r="B236" s="5" t="s">
        <v>3711</v>
      </c>
      <c r="C236" s="5" t="s">
        <v>3712</v>
      </c>
      <c r="D236" s="2">
        <v>695</v>
      </c>
      <c r="E236" s="8" t="s">
        <v>2699</v>
      </c>
      <c r="F236" s="5">
        <v>550</v>
      </c>
      <c r="G236" s="2" t="s">
        <v>3287</v>
      </c>
      <c r="H236" s="2">
        <v>751.3</v>
      </c>
    </row>
    <row r="237" spans="1:8" x14ac:dyDescent="0.2">
      <c r="A237" s="5">
        <v>110471401</v>
      </c>
      <c r="B237" s="5" t="s">
        <v>3713</v>
      </c>
      <c r="C237" s="5" t="s">
        <v>3714</v>
      </c>
      <c r="D237" s="2">
        <v>5387</v>
      </c>
      <c r="E237" s="8" t="s">
        <v>2699</v>
      </c>
      <c r="F237" s="5">
        <v>550</v>
      </c>
      <c r="G237" s="2" t="s">
        <v>3287</v>
      </c>
      <c r="H237" s="2">
        <v>5823.35</v>
      </c>
    </row>
    <row r="238" spans="1:8" x14ac:dyDescent="0.2">
      <c r="A238" s="5">
        <v>110516010</v>
      </c>
      <c r="B238" s="5" t="s">
        <v>3715</v>
      </c>
      <c r="C238" s="5" t="s">
        <v>3715</v>
      </c>
      <c r="D238" s="2">
        <v>255</v>
      </c>
      <c r="E238" s="8" t="s">
        <v>2700</v>
      </c>
      <c r="F238" s="5">
        <v>595</v>
      </c>
      <c r="G238" s="2" t="s">
        <v>3287</v>
      </c>
      <c r="H238" s="2">
        <v>275.64999999999998</v>
      </c>
    </row>
    <row r="239" spans="1:8" x14ac:dyDescent="0.2">
      <c r="A239" s="5">
        <v>110516110</v>
      </c>
      <c r="B239" s="5" t="s">
        <v>3716</v>
      </c>
      <c r="C239" s="5" t="s">
        <v>3717</v>
      </c>
      <c r="D239" s="2">
        <v>181</v>
      </c>
      <c r="E239" s="8" t="s">
        <v>2700</v>
      </c>
      <c r="F239" s="5">
        <v>595</v>
      </c>
      <c r="G239" s="2" t="s">
        <v>3287</v>
      </c>
      <c r="H239" s="2">
        <v>195.65</v>
      </c>
    </row>
    <row r="240" spans="1:8" x14ac:dyDescent="0.2">
      <c r="A240" s="5">
        <v>110517510</v>
      </c>
      <c r="B240" s="5" t="s">
        <v>3718</v>
      </c>
      <c r="C240" s="5" t="s">
        <v>3719</v>
      </c>
      <c r="D240" s="2">
        <v>2474</v>
      </c>
      <c r="E240" s="8" t="s">
        <v>2700</v>
      </c>
      <c r="F240" s="5">
        <v>595</v>
      </c>
      <c r="G240" s="2" t="s">
        <v>3287</v>
      </c>
      <c r="H240" s="2">
        <v>2674.4</v>
      </c>
    </row>
    <row r="241" spans="1:8" x14ac:dyDescent="0.2">
      <c r="A241" s="5">
        <v>110518301</v>
      </c>
      <c r="B241" s="5" t="s">
        <v>3720</v>
      </c>
      <c r="C241" s="5" t="s">
        <v>3721</v>
      </c>
      <c r="D241" s="2">
        <v>25.1</v>
      </c>
      <c r="E241" s="8" t="s">
        <v>2700</v>
      </c>
      <c r="F241" s="5">
        <v>595</v>
      </c>
      <c r="G241" s="2" t="s">
        <v>3287</v>
      </c>
      <c r="H241" s="2">
        <v>27.15</v>
      </c>
    </row>
    <row r="242" spans="1:8" x14ac:dyDescent="0.2">
      <c r="A242" s="5">
        <v>110522001</v>
      </c>
      <c r="B242" s="5" t="s">
        <v>3722</v>
      </c>
      <c r="C242" s="5" t="s">
        <v>3723</v>
      </c>
      <c r="D242" s="2">
        <v>54</v>
      </c>
      <c r="E242" s="8" t="s">
        <v>2700</v>
      </c>
      <c r="F242" s="5">
        <v>595</v>
      </c>
      <c r="G242" s="2" t="s">
        <v>3287</v>
      </c>
      <c r="H242" s="2">
        <v>58.35</v>
      </c>
    </row>
    <row r="243" spans="1:8" x14ac:dyDescent="0.2">
      <c r="A243" s="5">
        <v>110524701</v>
      </c>
      <c r="B243" s="5" t="s">
        <v>3724</v>
      </c>
      <c r="C243" s="5" t="s">
        <v>3725</v>
      </c>
      <c r="D243" s="2">
        <v>9.6999999999999993</v>
      </c>
      <c r="E243" s="8" t="s">
        <v>2700</v>
      </c>
      <c r="F243" s="5">
        <v>595</v>
      </c>
      <c r="G243" s="2" t="s">
        <v>3287</v>
      </c>
      <c r="H243" s="2">
        <v>10.5</v>
      </c>
    </row>
    <row r="244" spans="1:8" x14ac:dyDescent="0.2">
      <c r="A244" s="5">
        <v>110526801</v>
      </c>
      <c r="B244" s="5" t="s">
        <v>3726</v>
      </c>
      <c r="C244" s="5" t="s">
        <v>3727</v>
      </c>
      <c r="D244" s="2">
        <v>845</v>
      </c>
      <c r="E244" s="8" t="s">
        <v>2700</v>
      </c>
      <c r="F244" s="5">
        <v>595</v>
      </c>
      <c r="G244" s="2" t="s">
        <v>3287</v>
      </c>
      <c r="H244" s="2">
        <v>913.45</v>
      </c>
    </row>
    <row r="245" spans="1:8" x14ac:dyDescent="0.2">
      <c r="A245" s="5">
        <v>110527001</v>
      </c>
      <c r="B245" s="5" t="s">
        <v>3728</v>
      </c>
      <c r="C245" s="5" t="s">
        <v>3729</v>
      </c>
      <c r="D245" s="2">
        <v>73.3</v>
      </c>
      <c r="E245" s="8" t="s">
        <v>2700</v>
      </c>
      <c r="F245" s="5">
        <v>595</v>
      </c>
      <c r="G245" s="2" t="s">
        <v>3287</v>
      </c>
      <c r="H245" s="2">
        <v>79.25</v>
      </c>
    </row>
    <row r="246" spans="1:8" x14ac:dyDescent="0.2">
      <c r="A246" s="5">
        <v>110527111</v>
      </c>
      <c r="B246" s="5" t="s">
        <v>3730</v>
      </c>
      <c r="C246" s="5" t="s">
        <v>3731</v>
      </c>
      <c r="D246" s="2">
        <v>5.6</v>
      </c>
      <c r="E246" s="8" t="s">
        <v>2700</v>
      </c>
      <c r="F246" s="5">
        <v>595</v>
      </c>
      <c r="G246" s="2" t="s">
        <v>3287</v>
      </c>
      <c r="H246" s="2">
        <v>6.05</v>
      </c>
    </row>
    <row r="247" spans="1:8" x14ac:dyDescent="0.2">
      <c r="A247" s="5">
        <v>110527112</v>
      </c>
      <c r="B247" s="5" t="s">
        <v>3732</v>
      </c>
      <c r="C247" s="5" t="s">
        <v>3733</v>
      </c>
      <c r="D247" s="2">
        <v>6</v>
      </c>
      <c r="E247" s="8" t="s">
        <v>2700</v>
      </c>
      <c r="F247" s="5">
        <v>595</v>
      </c>
      <c r="G247" s="2" t="s">
        <v>3287</v>
      </c>
      <c r="H247" s="2">
        <v>6.5</v>
      </c>
    </row>
    <row r="248" spans="1:8" x14ac:dyDescent="0.2">
      <c r="A248" s="5">
        <v>110529401</v>
      </c>
      <c r="B248" s="5" t="s">
        <v>3734</v>
      </c>
      <c r="C248" s="5" t="s">
        <v>3735</v>
      </c>
      <c r="D248" s="2">
        <v>1002</v>
      </c>
      <c r="E248" s="8" t="s">
        <v>2700</v>
      </c>
      <c r="F248" s="5">
        <v>595</v>
      </c>
      <c r="G248" s="2" t="s">
        <v>3287</v>
      </c>
      <c r="H248" s="2">
        <v>1083.1500000000001</v>
      </c>
    </row>
    <row r="249" spans="1:8" x14ac:dyDescent="0.2">
      <c r="A249" s="5">
        <v>110542400</v>
      </c>
      <c r="B249" s="5" t="s">
        <v>3736</v>
      </c>
      <c r="C249" s="5" t="s">
        <v>3737</v>
      </c>
      <c r="D249" s="2">
        <v>2587</v>
      </c>
      <c r="E249" s="8" t="s">
        <v>2700</v>
      </c>
      <c r="F249" s="5">
        <v>595</v>
      </c>
      <c r="G249" s="2" t="s">
        <v>3287</v>
      </c>
      <c r="H249" s="2">
        <v>2796.55</v>
      </c>
    </row>
    <row r="250" spans="1:8" x14ac:dyDescent="0.2">
      <c r="A250" s="5">
        <v>110542501</v>
      </c>
      <c r="B250" s="5" t="s">
        <v>3738</v>
      </c>
      <c r="C250" s="5" t="s">
        <v>3739</v>
      </c>
      <c r="D250" s="2">
        <v>3627</v>
      </c>
      <c r="E250" s="8" t="s">
        <v>2700</v>
      </c>
      <c r="F250" s="5">
        <v>595</v>
      </c>
      <c r="G250" s="2" t="s">
        <v>3287</v>
      </c>
      <c r="H250" s="2">
        <v>3920.8</v>
      </c>
    </row>
    <row r="251" spans="1:8" x14ac:dyDescent="0.2">
      <c r="A251" s="5">
        <v>110545112</v>
      </c>
      <c r="B251" s="5" t="s">
        <v>3740</v>
      </c>
      <c r="C251" s="5" t="s">
        <v>3741</v>
      </c>
      <c r="D251" s="2">
        <v>19620</v>
      </c>
      <c r="E251" s="8" t="s">
        <v>2699</v>
      </c>
      <c r="F251" s="5">
        <v>550</v>
      </c>
      <c r="G251" s="2" t="s">
        <v>3287</v>
      </c>
      <c r="H251" s="2">
        <v>21209.200000000001</v>
      </c>
    </row>
    <row r="252" spans="1:8" x14ac:dyDescent="0.2">
      <c r="A252" s="5">
        <v>110545122</v>
      </c>
      <c r="B252" s="5" t="s">
        <v>3742</v>
      </c>
      <c r="C252" s="5" t="s">
        <v>3743</v>
      </c>
      <c r="D252" s="2">
        <v>19620</v>
      </c>
      <c r="E252" s="8" t="s">
        <v>2699</v>
      </c>
      <c r="F252" s="5">
        <v>550</v>
      </c>
      <c r="G252" s="2" t="s">
        <v>3287</v>
      </c>
      <c r="H252" s="2">
        <v>21209.200000000001</v>
      </c>
    </row>
    <row r="253" spans="1:8" x14ac:dyDescent="0.2">
      <c r="A253" s="5">
        <v>110545132</v>
      </c>
      <c r="B253" s="5" t="s">
        <v>3744</v>
      </c>
      <c r="C253" s="5" t="s">
        <v>3745</v>
      </c>
      <c r="D253" s="2">
        <v>21185</v>
      </c>
      <c r="E253" s="8" t="s">
        <v>2699</v>
      </c>
      <c r="F253" s="5">
        <v>550</v>
      </c>
      <c r="G253" s="2" t="s">
        <v>3287</v>
      </c>
      <c r="H253" s="2">
        <v>22901</v>
      </c>
    </row>
    <row r="254" spans="1:8" x14ac:dyDescent="0.2">
      <c r="A254" s="5">
        <v>110552801</v>
      </c>
      <c r="B254" s="5" t="s">
        <v>3746</v>
      </c>
      <c r="C254" s="5" t="s">
        <v>3747</v>
      </c>
      <c r="D254" s="2">
        <v>778</v>
      </c>
      <c r="E254" s="8" t="s">
        <v>2700</v>
      </c>
      <c r="F254" s="5">
        <v>595</v>
      </c>
      <c r="G254" s="2" t="s">
        <v>3287</v>
      </c>
      <c r="H254" s="2">
        <v>841</v>
      </c>
    </row>
    <row r="255" spans="1:8" x14ac:dyDescent="0.2">
      <c r="A255" s="5">
        <v>111</v>
      </c>
      <c r="B255" s="5" t="s">
        <v>3748</v>
      </c>
      <c r="C255" s="5" t="s">
        <v>3748</v>
      </c>
      <c r="D255" s="2">
        <v>0.05</v>
      </c>
      <c r="F255" s="5">
        <v>110</v>
      </c>
      <c r="G255" s="2" t="s">
        <v>3287</v>
      </c>
      <c r="H255" s="2">
        <v>0.05</v>
      </c>
    </row>
    <row r="256" spans="1:8" x14ac:dyDescent="0.2">
      <c r="A256" s="5">
        <v>1111175103</v>
      </c>
      <c r="B256" s="5" t="s">
        <v>3749</v>
      </c>
      <c r="C256" s="5" t="s">
        <v>3750</v>
      </c>
      <c r="D256" s="2">
        <v>82.5</v>
      </c>
      <c r="E256" s="8" t="s">
        <v>2700</v>
      </c>
      <c r="F256" s="5">
        <v>294</v>
      </c>
      <c r="G256" s="2" t="s">
        <v>3287</v>
      </c>
      <c r="H256" s="2">
        <v>89.2</v>
      </c>
    </row>
    <row r="257" spans="1:8" x14ac:dyDescent="0.2">
      <c r="A257" s="5">
        <v>112</v>
      </c>
      <c r="B257" s="5" t="s">
        <v>3751</v>
      </c>
      <c r="C257" s="5" t="s">
        <v>3752</v>
      </c>
      <c r="D257" s="2">
        <v>518</v>
      </c>
      <c r="F257" s="5">
        <v>605</v>
      </c>
      <c r="G257" s="2" t="s">
        <v>3287</v>
      </c>
      <c r="H257" s="2">
        <v>559.95000000000005</v>
      </c>
    </row>
    <row r="258" spans="1:8" x14ac:dyDescent="0.2">
      <c r="A258" s="5">
        <v>11332008</v>
      </c>
      <c r="B258" s="5" t="s">
        <v>3753</v>
      </c>
      <c r="C258" s="5" t="s">
        <v>3754</v>
      </c>
      <c r="D258" s="2">
        <v>2.8</v>
      </c>
      <c r="E258" s="8" t="s">
        <v>3069</v>
      </c>
      <c r="F258" s="5">
        <v>810</v>
      </c>
      <c r="G258" s="2" t="s">
        <v>3287</v>
      </c>
      <c r="H258" s="2">
        <v>3.05</v>
      </c>
    </row>
    <row r="259" spans="1:8" x14ac:dyDescent="0.2">
      <c r="A259" s="5">
        <v>113525</v>
      </c>
      <c r="B259" s="5" t="s">
        <v>3755</v>
      </c>
      <c r="C259" s="5" t="s">
        <v>3756</v>
      </c>
      <c r="D259" s="2">
        <v>71</v>
      </c>
      <c r="E259" s="8" t="s">
        <v>2699</v>
      </c>
      <c r="F259" s="5">
        <v>180</v>
      </c>
      <c r="G259" s="2" t="s">
        <v>3287</v>
      </c>
      <c r="H259" s="2">
        <v>76.75</v>
      </c>
    </row>
    <row r="260" spans="1:8" x14ac:dyDescent="0.2">
      <c r="A260" s="5">
        <v>1161010</v>
      </c>
      <c r="B260" s="5" t="s">
        <v>3757</v>
      </c>
      <c r="C260" s="5" t="s">
        <v>3758</v>
      </c>
      <c r="D260" s="2">
        <v>743</v>
      </c>
      <c r="E260" s="8" t="s">
        <v>3069</v>
      </c>
      <c r="F260" s="5">
        <v>870</v>
      </c>
      <c r="G260" s="2" t="s">
        <v>3287</v>
      </c>
      <c r="H260" s="2">
        <v>803.2</v>
      </c>
    </row>
    <row r="261" spans="1:8" x14ac:dyDescent="0.2">
      <c r="A261" s="5">
        <v>117851</v>
      </c>
      <c r="B261" s="5" t="s">
        <v>3759</v>
      </c>
      <c r="C261" s="5" t="s">
        <v>3760</v>
      </c>
      <c r="D261" s="2">
        <v>16.5</v>
      </c>
      <c r="E261" s="8" t="s">
        <v>2700</v>
      </c>
      <c r="F261" s="5">
        <v>594</v>
      </c>
      <c r="G261" s="2" t="s">
        <v>3287</v>
      </c>
      <c r="H261" s="2">
        <v>17.850000000000001</v>
      </c>
    </row>
    <row r="262" spans="1:8" x14ac:dyDescent="0.2">
      <c r="A262" s="5">
        <v>1196</v>
      </c>
      <c r="B262" s="5" t="s">
        <v>3761</v>
      </c>
      <c r="C262" s="5" t="s">
        <v>3762</v>
      </c>
      <c r="D262" s="2">
        <v>43.6</v>
      </c>
      <c r="E262" s="8" t="s">
        <v>2700</v>
      </c>
      <c r="F262" s="5">
        <v>593</v>
      </c>
      <c r="G262" s="2" t="s">
        <v>3323</v>
      </c>
      <c r="H262" s="2">
        <v>47.15</v>
      </c>
    </row>
    <row r="263" spans="1:8" x14ac:dyDescent="0.2">
      <c r="A263" s="5">
        <v>1202821025</v>
      </c>
      <c r="B263" s="5" t="s">
        <v>3763</v>
      </c>
      <c r="C263" s="5" t="s">
        <v>3764</v>
      </c>
      <c r="D263" s="2">
        <v>0.1</v>
      </c>
      <c r="F263" s="5">
        <v>920</v>
      </c>
      <c r="G263" s="2" t="s">
        <v>3287</v>
      </c>
      <c r="H263" s="2">
        <v>0.1</v>
      </c>
    </row>
    <row r="264" spans="1:8" x14ac:dyDescent="0.2">
      <c r="A264" s="5">
        <v>1217400</v>
      </c>
      <c r="B264" s="5" t="s">
        <v>3765</v>
      </c>
      <c r="C264" s="5" t="s">
        <v>3766</v>
      </c>
      <c r="D264" s="2">
        <v>24.6</v>
      </c>
      <c r="E264" s="8" t="s">
        <v>2700</v>
      </c>
      <c r="F264" s="5">
        <v>291</v>
      </c>
      <c r="G264" s="2" t="s">
        <v>3287</v>
      </c>
      <c r="H264" s="2">
        <v>26.6</v>
      </c>
    </row>
    <row r="265" spans="1:8" x14ac:dyDescent="0.2">
      <c r="A265" s="5">
        <v>12200002</v>
      </c>
      <c r="B265" s="5" t="s">
        <v>3767</v>
      </c>
      <c r="C265" s="5" t="s">
        <v>3768</v>
      </c>
      <c r="D265" s="2">
        <v>0.77</v>
      </c>
      <c r="E265" s="8" t="s">
        <v>2702</v>
      </c>
      <c r="F265" s="5">
        <v>720</v>
      </c>
      <c r="G265" s="2" t="s">
        <v>3287</v>
      </c>
      <c r="H265" s="2">
        <v>0.85</v>
      </c>
    </row>
    <row r="266" spans="1:8" x14ac:dyDescent="0.2">
      <c r="A266" s="5">
        <v>1230</v>
      </c>
      <c r="B266" s="5" t="s">
        <v>3014</v>
      </c>
      <c r="C266" s="5" t="s">
        <v>3015</v>
      </c>
      <c r="D266" s="2">
        <v>4.95</v>
      </c>
      <c r="E266" s="8" t="s">
        <v>2702</v>
      </c>
      <c r="F266" s="5">
        <v>341</v>
      </c>
      <c r="G266" s="2" t="s">
        <v>3287</v>
      </c>
      <c r="H266" s="2">
        <v>5.35</v>
      </c>
    </row>
    <row r="267" spans="1:8" x14ac:dyDescent="0.2">
      <c r="A267" s="5">
        <v>1238</v>
      </c>
      <c r="B267" s="5" t="s">
        <v>3769</v>
      </c>
      <c r="C267" s="5" t="s">
        <v>3770</v>
      </c>
      <c r="D267" s="2">
        <v>26</v>
      </c>
      <c r="E267" s="8" t="s">
        <v>3069</v>
      </c>
      <c r="F267" s="5">
        <v>870</v>
      </c>
      <c r="G267" s="2" t="s">
        <v>3287</v>
      </c>
      <c r="H267" s="2">
        <v>28.1</v>
      </c>
    </row>
    <row r="268" spans="1:8" x14ac:dyDescent="0.2">
      <c r="A268" s="5">
        <v>12402100</v>
      </c>
      <c r="B268" s="5" t="s">
        <v>3771</v>
      </c>
      <c r="C268" s="5" t="s">
        <v>3772</v>
      </c>
      <c r="D268" s="2">
        <v>1.1000000000000001</v>
      </c>
      <c r="E268" s="8" t="s">
        <v>2700</v>
      </c>
      <c r="F268" s="5">
        <v>260</v>
      </c>
      <c r="G268" s="2" t="s">
        <v>3287</v>
      </c>
      <c r="H268" s="2">
        <v>1.2</v>
      </c>
    </row>
    <row r="269" spans="1:8" x14ac:dyDescent="0.2">
      <c r="A269" s="5">
        <v>1251300</v>
      </c>
      <c r="B269" s="5" t="s">
        <v>3174</v>
      </c>
      <c r="C269" s="5" t="s">
        <v>3175</v>
      </c>
      <c r="D269" s="2">
        <v>9.4</v>
      </c>
      <c r="E269" s="8" t="s">
        <v>2699</v>
      </c>
      <c r="F269" s="5">
        <v>383</v>
      </c>
      <c r="G269" s="2" t="s">
        <v>3287</v>
      </c>
      <c r="H269" s="2">
        <v>10.15</v>
      </c>
    </row>
    <row r="270" spans="1:8" x14ac:dyDescent="0.2">
      <c r="A270" s="5">
        <v>1257</v>
      </c>
      <c r="B270" s="5" t="s">
        <v>3773</v>
      </c>
      <c r="C270" s="5" t="s">
        <v>3774</v>
      </c>
      <c r="D270" s="2">
        <v>55.5</v>
      </c>
      <c r="E270" s="8" t="s">
        <v>3069</v>
      </c>
      <c r="F270" s="5">
        <v>365</v>
      </c>
      <c r="G270" s="2" t="s">
        <v>3287</v>
      </c>
      <c r="H270" s="2">
        <v>60</v>
      </c>
    </row>
    <row r="271" spans="1:8" x14ac:dyDescent="0.2">
      <c r="A271" s="5">
        <v>126024004</v>
      </c>
      <c r="B271" s="5" t="s">
        <v>3775</v>
      </c>
      <c r="C271" s="5" t="s">
        <v>3776</v>
      </c>
      <c r="D271" s="2">
        <v>4</v>
      </c>
      <c r="E271" s="8" t="s">
        <v>2699</v>
      </c>
      <c r="F271" s="5">
        <v>150</v>
      </c>
      <c r="G271" s="2" t="s">
        <v>3287</v>
      </c>
      <c r="H271" s="2">
        <v>4.3</v>
      </c>
    </row>
    <row r="272" spans="1:8" x14ac:dyDescent="0.2">
      <c r="A272" s="5">
        <v>1266</v>
      </c>
      <c r="B272" s="5" t="s">
        <v>3777</v>
      </c>
      <c r="C272" s="5" t="s">
        <v>3778</v>
      </c>
      <c r="D272" s="2">
        <v>1.55</v>
      </c>
      <c r="E272" s="8" t="s">
        <v>3069</v>
      </c>
      <c r="F272" s="5">
        <v>810</v>
      </c>
      <c r="G272" s="2" t="s">
        <v>3323</v>
      </c>
      <c r="H272" s="2">
        <v>1.7</v>
      </c>
    </row>
    <row r="273" spans="1:8" x14ac:dyDescent="0.2">
      <c r="A273" s="5">
        <v>130</v>
      </c>
      <c r="B273" s="5" t="s">
        <v>3779</v>
      </c>
      <c r="C273" s="5" t="s">
        <v>3780</v>
      </c>
      <c r="D273" s="2">
        <v>1.1000000000000001</v>
      </c>
      <c r="F273" s="5">
        <v>130</v>
      </c>
      <c r="G273" s="2" t="s">
        <v>3287</v>
      </c>
      <c r="H273" s="2">
        <v>1.2</v>
      </c>
    </row>
    <row r="274" spans="1:8" x14ac:dyDescent="0.2">
      <c r="A274" s="5">
        <v>1300600</v>
      </c>
      <c r="B274" s="5" t="s">
        <v>3781</v>
      </c>
      <c r="C274" s="5" t="s">
        <v>3782</v>
      </c>
      <c r="D274" s="2">
        <v>449</v>
      </c>
      <c r="E274" s="8" t="s">
        <v>3069</v>
      </c>
      <c r="F274" s="5">
        <v>365</v>
      </c>
      <c r="G274" s="2" t="s">
        <v>3287</v>
      </c>
      <c r="H274" s="2">
        <v>485.35</v>
      </c>
    </row>
    <row r="275" spans="1:8" x14ac:dyDescent="0.2">
      <c r="A275" s="5">
        <v>1300620</v>
      </c>
      <c r="B275" s="5" t="s">
        <v>3783</v>
      </c>
      <c r="C275" s="5" t="s">
        <v>3784</v>
      </c>
      <c r="D275" s="2">
        <v>808</v>
      </c>
      <c r="E275" s="8" t="s">
        <v>3069</v>
      </c>
      <c r="F275" s="5">
        <v>365</v>
      </c>
      <c r="G275" s="2" t="s">
        <v>3287</v>
      </c>
      <c r="H275" s="2">
        <v>873.45</v>
      </c>
    </row>
    <row r="276" spans="1:8" x14ac:dyDescent="0.2">
      <c r="A276" s="5">
        <v>130099</v>
      </c>
      <c r="B276" s="5" t="s">
        <v>3785</v>
      </c>
      <c r="C276" s="5" t="s">
        <v>3786</v>
      </c>
      <c r="D276" s="2">
        <v>1.45</v>
      </c>
      <c r="E276" s="8" t="s">
        <v>3069</v>
      </c>
      <c r="F276" s="5">
        <v>810</v>
      </c>
      <c r="G276" s="2" t="s">
        <v>3287</v>
      </c>
      <c r="H276" s="2">
        <v>1.55</v>
      </c>
    </row>
    <row r="277" spans="1:8" x14ac:dyDescent="0.2">
      <c r="A277" s="5">
        <v>130100</v>
      </c>
      <c r="B277" s="5" t="s">
        <v>3787</v>
      </c>
      <c r="C277" s="5" t="s">
        <v>3788</v>
      </c>
      <c r="D277" s="2">
        <v>2.75</v>
      </c>
      <c r="E277" s="8" t="s">
        <v>3069</v>
      </c>
      <c r="F277" s="5">
        <v>810</v>
      </c>
      <c r="G277" s="2" t="s">
        <v>3287</v>
      </c>
      <c r="H277" s="2">
        <v>2.95</v>
      </c>
    </row>
    <row r="278" spans="1:8" x14ac:dyDescent="0.2">
      <c r="A278" s="5">
        <v>130103</v>
      </c>
      <c r="B278" s="5" t="s">
        <v>3789</v>
      </c>
      <c r="C278" s="5" t="s">
        <v>3790</v>
      </c>
      <c r="D278" s="2">
        <v>2.8</v>
      </c>
      <c r="E278" s="8" t="s">
        <v>3069</v>
      </c>
      <c r="F278" s="5">
        <v>810</v>
      </c>
      <c r="G278" s="2" t="s">
        <v>3287</v>
      </c>
      <c r="H278" s="2">
        <v>3.05</v>
      </c>
    </row>
    <row r="279" spans="1:8" x14ac:dyDescent="0.2">
      <c r="A279" s="5">
        <v>1306620</v>
      </c>
      <c r="B279" s="5" t="s">
        <v>3791</v>
      </c>
      <c r="C279" s="5" t="s">
        <v>3792</v>
      </c>
      <c r="D279" s="2">
        <v>1095</v>
      </c>
      <c r="E279" s="8" t="s">
        <v>3069</v>
      </c>
      <c r="F279" s="5">
        <v>365</v>
      </c>
      <c r="G279" s="2" t="s">
        <v>3287</v>
      </c>
      <c r="H279" s="2">
        <v>1183.7</v>
      </c>
    </row>
    <row r="280" spans="1:8" x14ac:dyDescent="0.2">
      <c r="A280" s="5">
        <v>1306714</v>
      </c>
      <c r="B280" s="5" t="s">
        <v>3793</v>
      </c>
      <c r="C280" s="5" t="s">
        <v>3794</v>
      </c>
      <c r="D280" s="2">
        <v>1133</v>
      </c>
      <c r="E280" s="8" t="s">
        <v>3069</v>
      </c>
      <c r="F280" s="5">
        <v>365</v>
      </c>
      <c r="G280" s="2" t="s">
        <v>3287</v>
      </c>
      <c r="H280" s="2">
        <v>1224.75</v>
      </c>
    </row>
    <row r="281" spans="1:8" x14ac:dyDescent="0.2">
      <c r="A281" s="5">
        <v>1306719</v>
      </c>
      <c r="B281" s="5" t="s">
        <v>3795</v>
      </c>
      <c r="C281" s="5" t="s">
        <v>3796</v>
      </c>
      <c r="D281" s="2">
        <v>1285</v>
      </c>
      <c r="E281" s="8" t="s">
        <v>3069</v>
      </c>
      <c r="F281" s="5">
        <v>365</v>
      </c>
      <c r="G281" s="2" t="s">
        <v>3287</v>
      </c>
      <c r="H281" s="2">
        <v>1389.1</v>
      </c>
    </row>
    <row r="282" spans="1:8" x14ac:dyDescent="0.2">
      <c r="A282" s="5">
        <v>1306723</v>
      </c>
      <c r="B282" s="5" t="s">
        <v>3797</v>
      </c>
      <c r="C282" s="5" t="s">
        <v>3798</v>
      </c>
      <c r="D282" s="2">
        <v>1420</v>
      </c>
      <c r="E282" s="8" t="s">
        <v>3069</v>
      </c>
      <c r="F282" s="5">
        <v>365</v>
      </c>
      <c r="G282" s="2" t="s">
        <v>3287</v>
      </c>
      <c r="H282" s="2">
        <v>1535</v>
      </c>
    </row>
    <row r="283" spans="1:8" x14ac:dyDescent="0.2">
      <c r="A283" s="5">
        <v>1307020</v>
      </c>
      <c r="B283" s="5" t="s">
        <v>3799</v>
      </c>
      <c r="C283" s="5" t="s">
        <v>3799</v>
      </c>
      <c r="D283" s="2">
        <v>110</v>
      </c>
      <c r="E283" s="8" t="s">
        <v>2700</v>
      </c>
      <c r="F283" s="5">
        <v>260</v>
      </c>
      <c r="G283" s="2" t="s">
        <v>3287</v>
      </c>
      <c r="H283" s="2">
        <v>118.9</v>
      </c>
    </row>
    <row r="284" spans="1:8" x14ac:dyDescent="0.2">
      <c r="A284" s="5">
        <v>1310169</v>
      </c>
      <c r="B284" s="5" t="s">
        <v>3800</v>
      </c>
      <c r="C284" s="5" t="s">
        <v>3801</v>
      </c>
      <c r="D284" s="2">
        <v>3.65</v>
      </c>
      <c r="E284" s="8" t="s">
        <v>3069</v>
      </c>
      <c r="F284" s="5">
        <v>365</v>
      </c>
      <c r="G284" s="2" t="s">
        <v>3287</v>
      </c>
      <c r="H284" s="2">
        <v>3.95</v>
      </c>
    </row>
    <row r="285" spans="1:8" x14ac:dyDescent="0.2">
      <c r="A285" s="5">
        <v>1310521</v>
      </c>
      <c r="B285" s="5" t="s">
        <v>3802</v>
      </c>
      <c r="C285" s="5" t="s">
        <v>3803</v>
      </c>
      <c r="D285" s="2">
        <v>133</v>
      </c>
      <c r="E285" s="8" t="s">
        <v>3069</v>
      </c>
      <c r="F285" s="5">
        <v>365</v>
      </c>
      <c r="G285" s="2" t="s">
        <v>3287</v>
      </c>
      <c r="H285" s="2">
        <v>143.75</v>
      </c>
    </row>
    <row r="286" spans="1:8" x14ac:dyDescent="0.2">
      <c r="A286" s="5">
        <v>1310523</v>
      </c>
      <c r="B286" s="5" t="s">
        <v>3804</v>
      </c>
      <c r="C286" s="5" t="s">
        <v>3805</v>
      </c>
      <c r="D286" s="2">
        <v>43.9</v>
      </c>
      <c r="E286" s="8" t="s">
        <v>3069</v>
      </c>
      <c r="F286" s="5">
        <v>365</v>
      </c>
      <c r="G286" s="2" t="s">
        <v>3287</v>
      </c>
      <c r="H286" s="2">
        <v>47.45</v>
      </c>
    </row>
    <row r="287" spans="1:8" x14ac:dyDescent="0.2">
      <c r="A287" s="5">
        <v>1310524</v>
      </c>
      <c r="B287" s="5" t="s">
        <v>3806</v>
      </c>
      <c r="C287" s="5" t="s">
        <v>3807</v>
      </c>
      <c r="D287" s="2">
        <v>54.5</v>
      </c>
      <c r="E287" s="8" t="s">
        <v>3069</v>
      </c>
      <c r="F287" s="5">
        <v>365</v>
      </c>
      <c r="G287" s="2" t="s">
        <v>3287</v>
      </c>
      <c r="H287" s="2">
        <v>58.9</v>
      </c>
    </row>
    <row r="288" spans="1:8" x14ac:dyDescent="0.2">
      <c r="A288" s="5">
        <v>1310526</v>
      </c>
      <c r="B288" s="5" t="s">
        <v>3808</v>
      </c>
      <c r="C288" s="5" t="s">
        <v>3809</v>
      </c>
      <c r="D288" s="2">
        <v>157</v>
      </c>
      <c r="E288" s="8" t="s">
        <v>3069</v>
      </c>
      <c r="F288" s="5">
        <v>365</v>
      </c>
      <c r="G288" s="2" t="s">
        <v>3287</v>
      </c>
      <c r="H288" s="2">
        <v>169.7</v>
      </c>
    </row>
    <row r="289" spans="1:8" x14ac:dyDescent="0.2">
      <c r="A289" s="5">
        <v>13120430</v>
      </c>
      <c r="B289" s="5" t="s">
        <v>3810</v>
      </c>
      <c r="C289" s="5" t="s">
        <v>3811</v>
      </c>
      <c r="D289" s="2">
        <v>17.600000000000001</v>
      </c>
      <c r="E289" s="8" t="s">
        <v>3069</v>
      </c>
      <c r="F289" s="5">
        <v>365</v>
      </c>
      <c r="G289" s="2" t="s">
        <v>3287</v>
      </c>
      <c r="H289" s="2">
        <v>19.05</v>
      </c>
    </row>
    <row r="290" spans="1:8" x14ac:dyDescent="0.2">
      <c r="A290" s="5">
        <v>1316030</v>
      </c>
      <c r="B290" s="5" t="s">
        <v>3812</v>
      </c>
      <c r="C290" s="5" t="s">
        <v>3813</v>
      </c>
      <c r="D290" s="2">
        <v>115</v>
      </c>
      <c r="E290" s="8" t="s">
        <v>3069</v>
      </c>
      <c r="F290" s="5">
        <v>365</v>
      </c>
      <c r="G290" s="2" t="s">
        <v>3287</v>
      </c>
      <c r="H290" s="2">
        <v>124.3</v>
      </c>
    </row>
    <row r="291" spans="1:8" x14ac:dyDescent="0.2">
      <c r="A291" s="5">
        <v>1316060</v>
      </c>
      <c r="B291" s="5" t="s">
        <v>3814</v>
      </c>
      <c r="C291" s="5" t="s">
        <v>3815</v>
      </c>
      <c r="D291" s="2">
        <v>75.099999999999994</v>
      </c>
      <c r="E291" s="8" t="s">
        <v>3069</v>
      </c>
      <c r="F291" s="5">
        <v>365</v>
      </c>
      <c r="G291" s="2" t="s">
        <v>3287</v>
      </c>
      <c r="H291" s="2">
        <v>81.2</v>
      </c>
    </row>
    <row r="292" spans="1:8" x14ac:dyDescent="0.2">
      <c r="A292" s="5">
        <v>1316061</v>
      </c>
      <c r="B292" s="5" t="s">
        <v>3816</v>
      </c>
      <c r="C292" s="5" t="s">
        <v>3817</v>
      </c>
      <c r="D292" s="2">
        <v>94.2</v>
      </c>
      <c r="E292" s="8" t="s">
        <v>3069</v>
      </c>
      <c r="F292" s="5">
        <v>365</v>
      </c>
      <c r="G292" s="2" t="s">
        <v>3287</v>
      </c>
      <c r="H292" s="2">
        <v>101.85</v>
      </c>
    </row>
    <row r="293" spans="1:8" x14ac:dyDescent="0.2">
      <c r="A293" s="5">
        <v>1316062</v>
      </c>
      <c r="B293" s="5" t="s">
        <v>3818</v>
      </c>
      <c r="C293" s="5" t="s">
        <v>3819</v>
      </c>
      <c r="D293" s="2">
        <v>140</v>
      </c>
      <c r="E293" s="8" t="s">
        <v>3069</v>
      </c>
      <c r="F293" s="5">
        <v>365</v>
      </c>
      <c r="G293" s="2" t="s">
        <v>3287</v>
      </c>
      <c r="H293" s="2">
        <v>151.35</v>
      </c>
    </row>
    <row r="294" spans="1:8" x14ac:dyDescent="0.2">
      <c r="A294" s="5">
        <v>1316064</v>
      </c>
      <c r="B294" s="5" t="s">
        <v>3820</v>
      </c>
      <c r="C294" s="5" t="s">
        <v>3821</v>
      </c>
      <c r="D294" s="2">
        <v>166</v>
      </c>
      <c r="E294" s="8" t="s">
        <v>3069</v>
      </c>
      <c r="F294" s="5">
        <v>365</v>
      </c>
      <c r="G294" s="2" t="s">
        <v>3287</v>
      </c>
      <c r="H294" s="2">
        <v>179.45</v>
      </c>
    </row>
    <row r="295" spans="1:8" x14ac:dyDescent="0.2">
      <c r="A295" s="5">
        <v>1316069</v>
      </c>
      <c r="B295" s="5" t="s">
        <v>3822</v>
      </c>
      <c r="C295" s="5" t="s">
        <v>3823</v>
      </c>
      <c r="D295" s="2">
        <v>78</v>
      </c>
      <c r="E295" s="8" t="s">
        <v>3069</v>
      </c>
      <c r="F295" s="5">
        <v>365</v>
      </c>
      <c r="G295" s="2" t="s">
        <v>3287</v>
      </c>
      <c r="H295" s="2">
        <v>84.3</v>
      </c>
    </row>
    <row r="296" spans="1:8" x14ac:dyDescent="0.2">
      <c r="A296" s="5">
        <v>1316087</v>
      </c>
      <c r="B296" s="5" t="s">
        <v>3824</v>
      </c>
      <c r="C296" s="5" t="s">
        <v>3825</v>
      </c>
      <c r="D296" s="2">
        <v>80.400000000000006</v>
      </c>
      <c r="E296" s="8" t="s">
        <v>3069</v>
      </c>
      <c r="F296" s="5">
        <v>365</v>
      </c>
      <c r="G296" s="2" t="s">
        <v>3287</v>
      </c>
      <c r="H296" s="2">
        <v>86.9</v>
      </c>
    </row>
    <row r="297" spans="1:8" x14ac:dyDescent="0.2">
      <c r="A297" s="5">
        <v>1316090</v>
      </c>
      <c r="B297" s="5" t="s">
        <v>3826</v>
      </c>
      <c r="C297" s="5" t="s">
        <v>3827</v>
      </c>
      <c r="D297" s="2">
        <v>55.3</v>
      </c>
      <c r="E297" s="8" t="s">
        <v>3069</v>
      </c>
      <c r="F297" s="5">
        <v>365</v>
      </c>
      <c r="G297" s="2" t="s">
        <v>3287</v>
      </c>
      <c r="H297" s="2">
        <v>59.8</v>
      </c>
    </row>
    <row r="298" spans="1:8" x14ac:dyDescent="0.2">
      <c r="A298" s="5">
        <v>13170430</v>
      </c>
      <c r="B298" s="5" t="s">
        <v>3810</v>
      </c>
      <c r="C298" s="5" t="s">
        <v>3811</v>
      </c>
      <c r="D298" s="2">
        <v>20.5</v>
      </c>
      <c r="E298" s="8" t="s">
        <v>3069</v>
      </c>
      <c r="F298" s="5">
        <v>365</v>
      </c>
      <c r="G298" s="2" t="s">
        <v>3287</v>
      </c>
      <c r="H298" s="2">
        <v>22.15</v>
      </c>
    </row>
    <row r="299" spans="1:8" x14ac:dyDescent="0.2">
      <c r="A299" s="5">
        <v>1326036</v>
      </c>
      <c r="B299" s="5" t="s">
        <v>3828</v>
      </c>
      <c r="C299" s="5" t="s">
        <v>3829</v>
      </c>
      <c r="D299" s="2">
        <v>8.3000000000000007</v>
      </c>
      <c r="E299" s="8" t="s">
        <v>3069</v>
      </c>
      <c r="F299" s="5">
        <v>365</v>
      </c>
      <c r="G299" s="2" t="s">
        <v>3287</v>
      </c>
      <c r="H299" s="2">
        <v>8.9499999999999993</v>
      </c>
    </row>
    <row r="300" spans="1:8" x14ac:dyDescent="0.2">
      <c r="A300" s="5">
        <v>1326054</v>
      </c>
      <c r="B300" s="5" t="s">
        <v>3830</v>
      </c>
      <c r="C300" s="5" t="s">
        <v>3831</v>
      </c>
      <c r="D300" s="2">
        <v>63.1</v>
      </c>
      <c r="E300" s="8" t="s">
        <v>3069</v>
      </c>
      <c r="F300" s="5">
        <v>365</v>
      </c>
      <c r="G300" s="2" t="s">
        <v>3287</v>
      </c>
      <c r="H300" s="2">
        <v>68.2</v>
      </c>
    </row>
    <row r="301" spans="1:8" x14ac:dyDescent="0.2">
      <c r="A301" s="5">
        <v>1406807</v>
      </c>
      <c r="B301" s="5" t="s">
        <v>125</v>
      </c>
      <c r="C301" s="5" t="s">
        <v>506</v>
      </c>
      <c r="D301" s="2">
        <v>3.7</v>
      </c>
      <c r="F301" s="5">
        <v>383</v>
      </c>
      <c r="G301" s="2" t="s">
        <v>3287</v>
      </c>
      <c r="H301" s="2">
        <v>4</v>
      </c>
    </row>
    <row r="302" spans="1:8" x14ac:dyDescent="0.2">
      <c r="A302" s="5">
        <v>141780</v>
      </c>
      <c r="B302" s="5" t="s">
        <v>3832</v>
      </c>
      <c r="C302" s="5" t="s">
        <v>3833</v>
      </c>
      <c r="D302" s="2">
        <v>1.6</v>
      </c>
      <c r="F302" s="5">
        <v>110</v>
      </c>
      <c r="G302" s="2" t="s">
        <v>3287</v>
      </c>
      <c r="H302" s="2">
        <v>1.75</v>
      </c>
    </row>
    <row r="303" spans="1:8" x14ac:dyDescent="0.2">
      <c r="A303" s="5">
        <v>142049</v>
      </c>
      <c r="B303" s="5" t="s">
        <v>3834</v>
      </c>
      <c r="C303" s="5" t="s">
        <v>3835</v>
      </c>
      <c r="D303" s="2">
        <v>10.55</v>
      </c>
      <c r="E303" s="8" t="s">
        <v>2699</v>
      </c>
      <c r="F303" s="5">
        <v>110</v>
      </c>
      <c r="G303" s="2" t="s">
        <v>3287</v>
      </c>
      <c r="H303" s="2">
        <v>11.4</v>
      </c>
    </row>
    <row r="304" spans="1:8" x14ac:dyDescent="0.2">
      <c r="A304" s="5">
        <v>14246616</v>
      </c>
      <c r="B304" s="5" t="s">
        <v>3836</v>
      </c>
      <c r="C304" s="5" t="s">
        <v>3837</v>
      </c>
      <c r="D304" s="2">
        <v>12.9</v>
      </c>
      <c r="E304" s="8" t="s">
        <v>2702</v>
      </c>
      <c r="F304" s="5">
        <v>870</v>
      </c>
      <c r="G304" s="2" t="s">
        <v>3287</v>
      </c>
      <c r="H304" s="2">
        <v>13.95</v>
      </c>
    </row>
    <row r="305" spans="1:8" x14ac:dyDescent="0.2">
      <c r="A305" s="5">
        <v>14252</v>
      </c>
      <c r="B305" s="5" t="s">
        <v>3838</v>
      </c>
      <c r="C305" s="5" t="s">
        <v>3839</v>
      </c>
      <c r="D305" s="2">
        <v>314</v>
      </c>
      <c r="E305" s="8" t="s">
        <v>3069</v>
      </c>
      <c r="F305" s="5">
        <v>810</v>
      </c>
      <c r="G305" s="2" t="s">
        <v>3287</v>
      </c>
      <c r="H305" s="2">
        <v>339.45</v>
      </c>
    </row>
    <row r="306" spans="1:8" x14ac:dyDescent="0.2">
      <c r="A306" s="5">
        <v>144147</v>
      </c>
      <c r="B306" s="5" t="s">
        <v>3840</v>
      </c>
      <c r="C306" s="5" t="s">
        <v>3841</v>
      </c>
      <c r="D306" s="2">
        <v>0.2</v>
      </c>
      <c r="E306" s="8" t="s">
        <v>2699</v>
      </c>
      <c r="F306" s="5">
        <v>110</v>
      </c>
      <c r="G306" s="2" t="s">
        <v>3287</v>
      </c>
      <c r="H306" s="2">
        <v>0.2</v>
      </c>
    </row>
    <row r="307" spans="1:8" x14ac:dyDescent="0.2">
      <c r="A307" s="5">
        <v>14750</v>
      </c>
      <c r="B307" s="5" t="s">
        <v>3842</v>
      </c>
      <c r="C307" s="5" t="s">
        <v>3843</v>
      </c>
      <c r="D307" s="2">
        <v>127</v>
      </c>
      <c r="E307" s="8" t="s">
        <v>2702</v>
      </c>
      <c r="F307" s="5">
        <v>413</v>
      </c>
      <c r="G307" s="2" t="s">
        <v>3287</v>
      </c>
      <c r="H307" s="2">
        <v>137.30000000000001</v>
      </c>
    </row>
    <row r="308" spans="1:8" x14ac:dyDescent="0.2">
      <c r="A308" s="5">
        <v>14755</v>
      </c>
      <c r="B308" s="5" t="s">
        <v>3844</v>
      </c>
      <c r="C308" s="5" t="s">
        <v>3845</v>
      </c>
      <c r="D308" s="2">
        <v>121</v>
      </c>
      <c r="E308" s="8" t="s">
        <v>2702</v>
      </c>
      <c r="F308" s="5">
        <v>413</v>
      </c>
      <c r="G308" s="2" t="s">
        <v>3287</v>
      </c>
      <c r="H308" s="2">
        <v>130.80000000000001</v>
      </c>
    </row>
    <row r="309" spans="1:8" x14ac:dyDescent="0.2">
      <c r="A309" s="5">
        <v>14760</v>
      </c>
      <c r="B309" s="5" t="s">
        <v>3846</v>
      </c>
      <c r="C309" s="5" t="s">
        <v>3847</v>
      </c>
      <c r="D309" s="2">
        <v>130</v>
      </c>
      <c r="E309" s="8" t="s">
        <v>2702</v>
      </c>
      <c r="F309" s="5">
        <v>413</v>
      </c>
      <c r="G309" s="2" t="s">
        <v>3287</v>
      </c>
      <c r="H309" s="2">
        <v>140.55000000000001</v>
      </c>
    </row>
    <row r="310" spans="1:8" x14ac:dyDescent="0.2">
      <c r="A310" s="5">
        <v>14765</v>
      </c>
      <c r="B310" s="5" t="s">
        <v>3848</v>
      </c>
      <c r="C310" s="5" t="s">
        <v>3849</v>
      </c>
      <c r="D310" s="2">
        <v>153</v>
      </c>
      <c r="E310" s="8" t="s">
        <v>2702</v>
      </c>
      <c r="F310" s="5">
        <v>413</v>
      </c>
      <c r="G310" s="2" t="s">
        <v>3287</v>
      </c>
      <c r="H310" s="2">
        <v>165.4</v>
      </c>
    </row>
    <row r="311" spans="1:8" x14ac:dyDescent="0.2">
      <c r="A311" s="5">
        <v>148252</v>
      </c>
      <c r="B311" s="5" t="s">
        <v>3850</v>
      </c>
      <c r="C311" s="5" t="s">
        <v>3851</v>
      </c>
      <c r="D311" s="2">
        <v>40.4</v>
      </c>
      <c r="E311" s="8" t="s">
        <v>2702</v>
      </c>
      <c r="F311" s="5">
        <v>413</v>
      </c>
      <c r="G311" s="2" t="s">
        <v>3287</v>
      </c>
      <c r="H311" s="2">
        <v>43.65</v>
      </c>
    </row>
    <row r="312" spans="1:8" x14ac:dyDescent="0.2">
      <c r="A312" s="5">
        <v>150</v>
      </c>
      <c r="B312" s="5" t="s">
        <v>3852</v>
      </c>
      <c r="D312" s="2">
        <v>0.85</v>
      </c>
      <c r="F312" s="5">
        <v>150</v>
      </c>
      <c r="G312" s="2" t="s">
        <v>3287</v>
      </c>
      <c r="H312" s="2">
        <v>0.9</v>
      </c>
    </row>
    <row r="313" spans="1:8" x14ac:dyDescent="0.2">
      <c r="A313" s="5">
        <v>150011</v>
      </c>
      <c r="B313" s="5" t="s">
        <v>3853</v>
      </c>
      <c r="C313" s="5" t="s">
        <v>3854</v>
      </c>
      <c r="D313" s="2">
        <v>48.5</v>
      </c>
      <c r="E313" s="8" t="s">
        <v>3069</v>
      </c>
      <c r="F313" s="5">
        <v>365</v>
      </c>
      <c r="G313" s="2" t="s">
        <v>3287</v>
      </c>
      <c r="H313" s="2">
        <v>52.45</v>
      </c>
    </row>
    <row r="314" spans="1:8" x14ac:dyDescent="0.2">
      <c r="A314" s="5">
        <v>150016</v>
      </c>
      <c r="B314" s="5" t="s">
        <v>3855</v>
      </c>
      <c r="C314" s="5" t="s">
        <v>3856</v>
      </c>
      <c r="D314" s="2">
        <v>7.2</v>
      </c>
      <c r="E314" s="8" t="s">
        <v>3069</v>
      </c>
      <c r="F314" s="5">
        <v>365</v>
      </c>
      <c r="G314" s="2" t="s">
        <v>3287</v>
      </c>
      <c r="H314" s="2">
        <v>7.8</v>
      </c>
    </row>
    <row r="315" spans="1:8" x14ac:dyDescent="0.2">
      <c r="A315" s="5">
        <v>151057</v>
      </c>
      <c r="B315" s="5" t="s">
        <v>3857</v>
      </c>
      <c r="C315" s="5" t="s">
        <v>3858</v>
      </c>
      <c r="D315" s="2">
        <v>131</v>
      </c>
      <c r="E315" s="8" t="s">
        <v>2702</v>
      </c>
      <c r="F315" s="5">
        <v>413</v>
      </c>
      <c r="G315" s="2" t="s">
        <v>3287</v>
      </c>
      <c r="H315" s="2">
        <v>141.6</v>
      </c>
    </row>
    <row r="316" spans="1:8" x14ac:dyDescent="0.2">
      <c r="A316" s="5">
        <v>151911</v>
      </c>
      <c r="B316" s="5" t="s">
        <v>3859</v>
      </c>
      <c r="C316" s="5" t="s">
        <v>3860</v>
      </c>
      <c r="D316" s="2">
        <v>8.3000000000000007</v>
      </c>
      <c r="E316" s="8" t="s">
        <v>2702</v>
      </c>
      <c r="F316" s="5">
        <v>820</v>
      </c>
      <c r="G316" s="2" t="s">
        <v>3287</v>
      </c>
      <c r="H316" s="2">
        <v>8.9499999999999993</v>
      </c>
    </row>
    <row r="317" spans="1:8" x14ac:dyDescent="0.2">
      <c r="A317" s="5">
        <v>152524</v>
      </c>
      <c r="B317" s="5" t="s">
        <v>3861</v>
      </c>
      <c r="C317" s="5" t="s">
        <v>3862</v>
      </c>
      <c r="D317" s="2">
        <v>1.95</v>
      </c>
      <c r="E317" s="8" t="s">
        <v>3069</v>
      </c>
      <c r="F317" s="5">
        <v>810</v>
      </c>
      <c r="G317" s="2" t="s">
        <v>3287</v>
      </c>
      <c r="H317" s="2">
        <v>2.1</v>
      </c>
    </row>
    <row r="318" spans="1:8" x14ac:dyDescent="0.2">
      <c r="A318" s="5">
        <v>152527</v>
      </c>
      <c r="B318" s="5" t="s">
        <v>3863</v>
      </c>
      <c r="C318" s="5" t="s">
        <v>3864</v>
      </c>
      <c r="D318" s="2">
        <v>10.7</v>
      </c>
      <c r="E318" s="8" t="s">
        <v>2702</v>
      </c>
      <c r="F318" s="5">
        <v>810</v>
      </c>
      <c r="G318" s="2" t="s">
        <v>3287</v>
      </c>
      <c r="H318" s="2">
        <v>11.55</v>
      </c>
    </row>
    <row r="319" spans="1:8" x14ac:dyDescent="0.2">
      <c r="A319" s="5">
        <v>153047</v>
      </c>
      <c r="B319" s="5" t="s">
        <v>3865</v>
      </c>
      <c r="C319" s="5" t="s">
        <v>3866</v>
      </c>
      <c r="D319" s="2">
        <v>5.65</v>
      </c>
      <c r="E319" s="8" t="s">
        <v>2699</v>
      </c>
      <c r="F319" s="5">
        <v>807</v>
      </c>
      <c r="G319" s="2" t="s">
        <v>3287</v>
      </c>
      <c r="H319" s="2">
        <v>6.1</v>
      </c>
    </row>
    <row r="320" spans="1:8" x14ac:dyDescent="0.2">
      <c r="A320" s="5">
        <v>153053</v>
      </c>
      <c r="B320" s="5" t="s">
        <v>3867</v>
      </c>
      <c r="C320" s="5" t="s">
        <v>3868</v>
      </c>
      <c r="D320" s="2">
        <v>13.6</v>
      </c>
      <c r="E320" s="8" t="s">
        <v>2699</v>
      </c>
      <c r="F320" s="5">
        <v>807</v>
      </c>
      <c r="G320" s="2" t="s">
        <v>3287</v>
      </c>
      <c r="H320" s="2">
        <v>14.7</v>
      </c>
    </row>
    <row r="321" spans="1:8" x14ac:dyDescent="0.2">
      <c r="A321" s="5">
        <v>153073</v>
      </c>
      <c r="B321" s="5" t="s">
        <v>3869</v>
      </c>
      <c r="C321" s="5" t="s">
        <v>3870</v>
      </c>
      <c r="D321" s="2">
        <v>13.75</v>
      </c>
      <c r="E321" s="8" t="s">
        <v>2702</v>
      </c>
      <c r="F321" s="5">
        <v>807</v>
      </c>
      <c r="G321" s="2" t="s">
        <v>3287</v>
      </c>
      <c r="H321" s="2">
        <v>14.85</v>
      </c>
    </row>
    <row r="322" spans="1:8" x14ac:dyDescent="0.2">
      <c r="A322" s="5">
        <v>154058</v>
      </c>
      <c r="B322" s="5" t="s">
        <v>3871</v>
      </c>
      <c r="C322" s="5" t="s">
        <v>3872</v>
      </c>
      <c r="D322" s="2">
        <v>2.25</v>
      </c>
      <c r="E322" s="8" t="s">
        <v>3069</v>
      </c>
      <c r="F322" s="5">
        <v>870</v>
      </c>
      <c r="G322" s="2" t="s">
        <v>3287</v>
      </c>
      <c r="H322" s="2">
        <v>2.4500000000000002</v>
      </c>
    </row>
    <row r="323" spans="1:8" x14ac:dyDescent="0.2">
      <c r="A323" s="5">
        <v>154060</v>
      </c>
      <c r="B323" s="5" t="s">
        <v>3873</v>
      </c>
      <c r="C323" s="5" t="s">
        <v>3874</v>
      </c>
      <c r="D323" s="2">
        <v>2.4500000000000002</v>
      </c>
      <c r="E323" s="8" t="s">
        <v>3069</v>
      </c>
      <c r="F323" s="5">
        <v>870</v>
      </c>
      <c r="G323" s="2" t="s">
        <v>3287</v>
      </c>
      <c r="H323" s="2">
        <v>2.65</v>
      </c>
    </row>
    <row r="324" spans="1:8" x14ac:dyDescent="0.2">
      <c r="A324" s="5">
        <v>15493</v>
      </c>
      <c r="B324" s="5" t="s">
        <v>3875</v>
      </c>
      <c r="C324" s="5" t="s">
        <v>3876</v>
      </c>
      <c r="D324" s="2">
        <v>1.4</v>
      </c>
      <c r="E324" s="8" t="s">
        <v>2702</v>
      </c>
      <c r="F324" s="5">
        <v>810</v>
      </c>
      <c r="G324" s="2" t="s">
        <v>3287</v>
      </c>
      <c r="H324" s="2">
        <v>1.5</v>
      </c>
    </row>
    <row r="325" spans="1:8" x14ac:dyDescent="0.2">
      <c r="A325" s="5">
        <v>1550</v>
      </c>
      <c r="B325" s="5" t="s">
        <v>3877</v>
      </c>
      <c r="C325" s="5" t="s">
        <v>3878</v>
      </c>
      <c r="D325" s="2">
        <v>203</v>
      </c>
      <c r="E325" s="8" t="s">
        <v>2702</v>
      </c>
      <c r="F325" s="5">
        <v>413</v>
      </c>
      <c r="G325" s="2" t="s">
        <v>3287</v>
      </c>
      <c r="H325" s="2">
        <v>219.45</v>
      </c>
    </row>
    <row r="326" spans="1:8" x14ac:dyDescent="0.2">
      <c r="A326" s="5">
        <v>1600102</v>
      </c>
      <c r="B326" s="5" t="s">
        <v>3879</v>
      </c>
      <c r="C326" s="5" t="s">
        <v>3880</v>
      </c>
      <c r="D326" s="2">
        <v>230</v>
      </c>
      <c r="E326" s="8" t="s">
        <v>3069</v>
      </c>
      <c r="F326" s="5">
        <v>365</v>
      </c>
      <c r="G326" s="2" t="s">
        <v>3287</v>
      </c>
      <c r="H326" s="2">
        <v>248.65</v>
      </c>
    </row>
    <row r="327" spans="1:8" x14ac:dyDescent="0.2">
      <c r="A327" s="5">
        <v>161</v>
      </c>
      <c r="B327" s="5" t="s">
        <v>3881</v>
      </c>
      <c r="C327" s="5" t="s">
        <v>3881</v>
      </c>
      <c r="D327" s="2">
        <v>0.05</v>
      </c>
      <c r="F327" s="5">
        <v>160</v>
      </c>
      <c r="G327" s="2" t="s">
        <v>3287</v>
      </c>
      <c r="H327" s="2">
        <v>0.05</v>
      </c>
    </row>
    <row r="328" spans="1:8" x14ac:dyDescent="0.2">
      <c r="A328" s="5">
        <v>1631578</v>
      </c>
      <c r="B328" s="5" t="s">
        <v>3882</v>
      </c>
      <c r="C328" s="5" t="s">
        <v>3883</v>
      </c>
      <c r="D328" s="2">
        <v>8.5</v>
      </c>
      <c r="E328" s="8" t="s">
        <v>3069</v>
      </c>
      <c r="F328" s="5">
        <v>870</v>
      </c>
      <c r="G328" s="2" t="s">
        <v>3287</v>
      </c>
      <c r="H328" s="2">
        <v>9.1999999999999993</v>
      </c>
    </row>
    <row r="329" spans="1:8" x14ac:dyDescent="0.2">
      <c r="A329" s="5">
        <v>17048072</v>
      </c>
      <c r="B329" s="5" t="s">
        <v>3884</v>
      </c>
      <c r="C329" s="5" t="s">
        <v>3885</v>
      </c>
      <c r="D329" s="2">
        <v>8.0500000000000007</v>
      </c>
      <c r="E329" s="8" t="s">
        <v>3069</v>
      </c>
      <c r="F329" s="5">
        <v>870</v>
      </c>
      <c r="G329" s="2" t="s">
        <v>3323</v>
      </c>
      <c r="H329" s="2">
        <v>8.6999999999999993</v>
      </c>
    </row>
    <row r="330" spans="1:8" x14ac:dyDescent="0.2">
      <c r="A330" s="5">
        <v>171</v>
      </c>
      <c r="B330" s="5" t="s">
        <v>3886</v>
      </c>
      <c r="C330" s="5" t="s">
        <v>3887</v>
      </c>
      <c r="D330" s="2">
        <v>0.01</v>
      </c>
      <c r="F330" s="5">
        <v>807</v>
      </c>
      <c r="G330" s="2" t="s">
        <v>3287</v>
      </c>
      <c r="H330" s="2">
        <v>0</v>
      </c>
    </row>
    <row r="331" spans="1:8" x14ac:dyDescent="0.2">
      <c r="A331" s="5">
        <v>1801</v>
      </c>
      <c r="B331" s="5" t="s">
        <v>3888</v>
      </c>
      <c r="C331" s="5" t="s">
        <v>3889</v>
      </c>
      <c r="D331" s="2">
        <v>7.45</v>
      </c>
      <c r="E331" s="8" t="s">
        <v>2698</v>
      </c>
      <c r="F331" s="5">
        <v>370</v>
      </c>
      <c r="G331" s="2" t="s">
        <v>3287</v>
      </c>
      <c r="H331" s="2">
        <v>8.0500000000000007</v>
      </c>
    </row>
    <row r="332" spans="1:8" x14ac:dyDescent="0.2">
      <c r="A332" s="5">
        <v>1825</v>
      </c>
      <c r="B332" s="5" t="s">
        <v>3890</v>
      </c>
      <c r="C332" s="5" t="s">
        <v>3891</v>
      </c>
      <c r="D332" s="2">
        <v>16.600000000000001</v>
      </c>
      <c r="E332" s="8" t="s">
        <v>3069</v>
      </c>
      <c r="F332" s="5">
        <v>870</v>
      </c>
      <c r="G332" s="2" t="s">
        <v>3287</v>
      </c>
      <c r="H332" s="2">
        <v>17.95</v>
      </c>
    </row>
    <row r="333" spans="1:8" x14ac:dyDescent="0.2">
      <c r="A333" s="5">
        <v>183013043</v>
      </c>
      <c r="B333" s="5" t="s">
        <v>3892</v>
      </c>
      <c r="C333" s="5" t="s">
        <v>3893</v>
      </c>
      <c r="D333" s="2">
        <v>46</v>
      </c>
      <c r="E333" s="8" t="s">
        <v>2699</v>
      </c>
      <c r="F333" s="5">
        <v>815</v>
      </c>
      <c r="G333" s="2" t="s">
        <v>3583</v>
      </c>
      <c r="H333" s="2">
        <v>49.75</v>
      </c>
    </row>
    <row r="334" spans="1:8" x14ac:dyDescent="0.2">
      <c r="A334" s="5">
        <v>183022237</v>
      </c>
      <c r="B334" s="5" t="s">
        <v>3894</v>
      </c>
      <c r="C334" s="5" t="s">
        <v>3895</v>
      </c>
      <c r="D334" s="2">
        <v>150</v>
      </c>
      <c r="E334" s="8" t="s">
        <v>2700</v>
      </c>
      <c r="F334" s="5">
        <v>392</v>
      </c>
      <c r="G334" s="2" t="s">
        <v>3287</v>
      </c>
      <c r="H334" s="2">
        <v>162.15</v>
      </c>
    </row>
    <row r="335" spans="1:8" x14ac:dyDescent="0.2">
      <c r="A335" s="5">
        <v>183022240</v>
      </c>
      <c r="B335" s="5" t="s">
        <v>3896</v>
      </c>
      <c r="C335" s="5" t="s">
        <v>3897</v>
      </c>
      <c r="D335" s="2">
        <v>94.6</v>
      </c>
      <c r="E335" s="8" t="s">
        <v>2698</v>
      </c>
      <c r="F335" s="5">
        <v>720</v>
      </c>
      <c r="G335" s="2" t="s">
        <v>3287</v>
      </c>
      <c r="H335" s="2">
        <v>102.25</v>
      </c>
    </row>
    <row r="336" spans="1:8" x14ac:dyDescent="0.2">
      <c r="A336" s="5">
        <v>183022241</v>
      </c>
      <c r="B336" s="5" t="s">
        <v>3898</v>
      </c>
      <c r="C336" s="5" t="s">
        <v>3899</v>
      </c>
      <c r="D336" s="2">
        <v>21.8</v>
      </c>
      <c r="E336" s="8" t="s">
        <v>2698</v>
      </c>
      <c r="F336" s="5">
        <v>720</v>
      </c>
      <c r="G336" s="2" t="s">
        <v>3287</v>
      </c>
      <c r="H336" s="2">
        <v>23.55</v>
      </c>
    </row>
    <row r="337" spans="1:8" x14ac:dyDescent="0.2">
      <c r="A337" s="5">
        <v>183022254</v>
      </c>
      <c r="B337" s="5" t="s">
        <v>3900</v>
      </c>
      <c r="C337" s="5" t="s">
        <v>3901</v>
      </c>
      <c r="D337" s="2">
        <v>210</v>
      </c>
      <c r="E337" s="8" t="s">
        <v>2700</v>
      </c>
      <c r="F337" s="5">
        <v>392</v>
      </c>
      <c r="G337" s="2" t="s">
        <v>3287</v>
      </c>
      <c r="H337" s="2">
        <v>227</v>
      </c>
    </row>
    <row r="338" spans="1:8" x14ac:dyDescent="0.2">
      <c r="A338" s="5">
        <v>183022261</v>
      </c>
      <c r="B338" s="5" t="s">
        <v>3902</v>
      </c>
      <c r="C338" s="5" t="s">
        <v>3903</v>
      </c>
      <c r="D338" s="2">
        <v>20</v>
      </c>
      <c r="E338" s="8" t="s">
        <v>2700</v>
      </c>
      <c r="F338" s="5">
        <v>392</v>
      </c>
      <c r="G338" s="2" t="s">
        <v>3287</v>
      </c>
      <c r="H338" s="2">
        <v>21.6</v>
      </c>
    </row>
    <row r="339" spans="1:8" x14ac:dyDescent="0.2">
      <c r="A339" s="5">
        <v>183022264</v>
      </c>
      <c r="B339" s="5" t="s">
        <v>3904</v>
      </c>
      <c r="C339" s="5" t="s">
        <v>3905</v>
      </c>
      <c r="D339" s="2">
        <v>120</v>
      </c>
      <c r="E339" s="8" t="s">
        <v>2700</v>
      </c>
      <c r="F339" s="5">
        <v>392</v>
      </c>
      <c r="G339" s="2" t="s">
        <v>3287</v>
      </c>
      <c r="H339" s="2">
        <v>129.69999999999999</v>
      </c>
    </row>
    <row r="340" spans="1:8" x14ac:dyDescent="0.2">
      <c r="A340" s="5">
        <v>183022281</v>
      </c>
      <c r="B340" s="5" t="s">
        <v>3906</v>
      </c>
      <c r="C340" s="5" t="s">
        <v>3907</v>
      </c>
      <c r="D340" s="2">
        <v>98.4</v>
      </c>
      <c r="E340" s="8" t="s">
        <v>2698</v>
      </c>
      <c r="F340" s="5">
        <v>720</v>
      </c>
      <c r="G340" s="2" t="s">
        <v>3287</v>
      </c>
      <c r="H340" s="2">
        <v>106.35</v>
      </c>
    </row>
    <row r="341" spans="1:8" x14ac:dyDescent="0.2">
      <c r="A341" s="5">
        <v>183033211</v>
      </c>
      <c r="B341" s="5" t="s">
        <v>3908</v>
      </c>
      <c r="C341" s="5" t="s">
        <v>3909</v>
      </c>
      <c r="D341" s="2">
        <v>58.8</v>
      </c>
      <c r="E341" s="8" t="s">
        <v>2699</v>
      </c>
      <c r="F341" s="5">
        <v>550</v>
      </c>
      <c r="G341" s="2" t="s">
        <v>3287</v>
      </c>
      <c r="H341" s="2">
        <v>63.55</v>
      </c>
    </row>
    <row r="342" spans="1:8" x14ac:dyDescent="0.2">
      <c r="A342" s="5">
        <v>183038037</v>
      </c>
      <c r="B342" s="5" t="s">
        <v>3910</v>
      </c>
      <c r="C342" s="5" t="s">
        <v>3911</v>
      </c>
      <c r="D342" s="2">
        <v>3709</v>
      </c>
      <c r="E342" s="8" t="s">
        <v>2699</v>
      </c>
      <c r="F342" s="5">
        <v>550</v>
      </c>
      <c r="G342" s="2" t="s">
        <v>3583</v>
      </c>
      <c r="H342" s="2">
        <v>4009.45</v>
      </c>
    </row>
    <row r="343" spans="1:8" x14ac:dyDescent="0.2">
      <c r="A343" s="5">
        <v>183038042</v>
      </c>
      <c r="B343" s="5" t="s">
        <v>3912</v>
      </c>
      <c r="C343" s="5" t="s">
        <v>3913</v>
      </c>
      <c r="D343" s="2">
        <v>647</v>
      </c>
      <c r="E343" s="8" t="s">
        <v>2699</v>
      </c>
      <c r="F343" s="5">
        <v>550</v>
      </c>
      <c r="G343" s="2" t="s">
        <v>3583</v>
      </c>
      <c r="H343" s="2">
        <v>699.4</v>
      </c>
    </row>
    <row r="344" spans="1:8" x14ac:dyDescent="0.2">
      <c r="A344" s="5">
        <v>183038043</v>
      </c>
      <c r="B344" s="5" t="s">
        <v>3914</v>
      </c>
      <c r="C344" s="5" t="s">
        <v>3915</v>
      </c>
      <c r="D344" s="2">
        <v>1654</v>
      </c>
      <c r="E344" s="8" t="s">
        <v>2699</v>
      </c>
      <c r="F344" s="5">
        <v>550</v>
      </c>
      <c r="G344" s="2" t="s">
        <v>3583</v>
      </c>
      <c r="H344" s="2">
        <v>1787.95</v>
      </c>
    </row>
    <row r="345" spans="1:8" x14ac:dyDescent="0.2">
      <c r="A345" s="5">
        <v>183038250</v>
      </c>
      <c r="B345" s="5" t="s">
        <v>3916</v>
      </c>
      <c r="C345" s="5" t="s">
        <v>3917</v>
      </c>
      <c r="D345" s="2">
        <v>265</v>
      </c>
      <c r="E345" s="8" t="s">
        <v>2699</v>
      </c>
      <c r="F345" s="5">
        <v>550</v>
      </c>
      <c r="G345" s="2" t="s">
        <v>3583</v>
      </c>
      <c r="H345" s="2">
        <v>286.45</v>
      </c>
    </row>
    <row r="346" spans="1:8" x14ac:dyDescent="0.2">
      <c r="A346" s="5">
        <v>183038251</v>
      </c>
      <c r="B346" s="5" t="s">
        <v>3918</v>
      </c>
      <c r="C346" s="5" t="s">
        <v>3919</v>
      </c>
      <c r="D346" s="2">
        <v>16.3</v>
      </c>
      <c r="E346" s="8" t="s">
        <v>2699</v>
      </c>
      <c r="F346" s="5">
        <v>550</v>
      </c>
      <c r="G346" s="2" t="s">
        <v>3583</v>
      </c>
      <c r="H346" s="2">
        <v>17.600000000000001</v>
      </c>
    </row>
    <row r="347" spans="1:8" x14ac:dyDescent="0.2">
      <c r="A347" s="5">
        <v>183038253</v>
      </c>
      <c r="B347" s="5" t="s">
        <v>3920</v>
      </c>
      <c r="C347" s="5" t="s">
        <v>3921</v>
      </c>
      <c r="D347" s="2">
        <v>15.55</v>
      </c>
      <c r="E347" s="8" t="s">
        <v>2699</v>
      </c>
      <c r="F347" s="5">
        <v>550</v>
      </c>
      <c r="G347" s="2" t="s">
        <v>3583</v>
      </c>
      <c r="H347" s="2">
        <v>16.8</v>
      </c>
    </row>
    <row r="348" spans="1:8" x14ac:dyDescent="0.2">
      <c r="A348" s="5">
        <v>183038254</v>
      </c>
      <c r="B348" s="5" t="s">
        <v>3922</v>
      </c>
      <c r="C348" s="5" t="s">
        <v>3923</v>
      </c>
      <c r="D348" s="2">
        <v>12.4</v>
      </c>
      <c r="E348" s="8" t="s">
        <v>2699</v>
      </c>
      <c r="F348" s="5">
        <v>550</v>
      </c>
      <c r="G348" s="2" t="s">
        <v>3583</v>
      </c>
      <c r="H348" s="2">
        <v>13.4</v>
      </c>
    </row>
    <row r="349" spans="1:8" x14ac:dyDescent="0.2">
      <c r="A349" s="5">
        <v>183038255</v>
      </c>
      <c r="B349" s="5" t="s">
        <v>3924</v>
      </c>
      <c r="C349" s="5" t="s">
        <v>3925</v>
      </c>
      <c r="D349" s="2">
        <v>32.1</v>
      </c>
      <c r="E349" s="8" t="s">
        <v>2699</v>
      </c>
      <c r="F349" s="5">
        <v>550</v>
      </c>
      <c r="G349" s="2" t="s">
        <v>3583</v>
      </c>
      <c r="H349" s="2">
        <v>34.700000000000003</v>
      </c>
    </row>
    <row r="350" spans="1:8" x14ac:dyDescent="0.2">
      <c r="A350" s="5">
        <v>183038258</v>
      </c>
      <c r="B350" s="5" t="s">
        <v>3926</v>
      </c>
      <c r="C350" s="5" t="s">
        <v>3927</v>
      </c>
      <c r="D350" s="2">
        <v>37.4</v>
      </c>
      <c r="E350" s="8" t="s">
        <v>2699</v>
      </c>
      <c r="F350" s="5">
        <v>550</v>
      </c>
      <c r="G350" s="2" t="s">
        <v>3583</v>
      </c>
      <c r="H350" s="2">
        <v>40.450000000000003</v>
      </c>
    </row>
    <row r="351" spans="1:8" x14ac:dyDescent="0.2">
      <c r="A351" s="5">
        <v>183057167</v>
      </c>
      <c r="B351" s="5" t="s">
        <v>3928</v>
      </c>
      <c r="C351" s="5" t="s">
        <v>3929</v>
      </c>
      <c r="D351" s="2">
        <v>11.95</v>
      </c>
      <c r="E351" s="8" t="s">
        <v>2702</v>
      </c>
      <c r="F351" s="5">
        <v>860</v>
      </c>
      <c r="G351" s="2" t="s">
        <v>3287</v>
      </c>
      <c r="H351" s="2">
        <v>12.9</v>
      </c>
    </row>
    <row r="352" spans="1:8" x14ac:dyDescent="0.2">
      <c r="A352" s="5">
        <v>183057363</v>
      </c>
      <c r="B352" s="5" t="s">
        <v>3930</v>
      </c>
      <c r="C352" s="5" t="s">
        <v>3930</v>
      </c>
      <c r="D352" s="2">
        <v>103</v>
      </c>
      <c r="E352" s="8" t="s">
        <v>2702</v>
      </c>
      <c r="F352" s="5">
        <v>830</v>
      </c>
      <c r="G352" s="2" t="s">
        <v>3287</v>
      </c>
      <c r="H352" s="2">
        <v>111.35</v>
      </c>
    </row>
    <row r="353" spans="1:8" x14ac:dyDescent="0.2">
      <c r="A353" s="5">
        <v>183057474</v>
      </c>
      <c r="B353" s="5" t="s">
        <v>3931</v>
      </c>
      <c r="C353" s="5" t="s">
        <v>3932</v>
      </c>
      <c r="D353" s="2">
        <v>69.8</v>
      </c>
      <c r="E353" s="8" t="s">
        <v>2702</v>
      </c>
      <c r="F353" s="5">
        <v>375</v>
      </c>
      <c r="G353" s="2" t="s">
        <v>3287</v>
      </c>
      <c r="H353" s="2">
        <v>75.45</v>
      </c>
    </row>
    <row r="354" spans="1:8" x14ac:dyDescent="0.2">
      <c r="A354" s="5">
        <v>183057555</v>
      </c>
      <c r="B354" s="5" t="s">
        <v>3933</v>
      </c>
      <c r="D354" s="2">
        <v>1077</v>
      </c>
      <c r="F354" s="5">
        <v>820</v>
      </c>
      <c r="G354" s="2" t="s">
        <v>3287</v>
      </c>
      <c r="H354" s="2">
        <v>1164.25</v>
      </c>
    </row>
    <row r="355" spans="1:8" x14ac:dyDescent="0.2">
      <c r="A355" s="5">
        <v>183057557</v>
      </c>
      <c r="B355" s="5" t="s">
        <v>3934</v>
      </c>
      <c r="D355" s="2">
        <v>215</v>
      </c>
      <c r="F355" s="5">
        <v>820</v>
      </c>
      <c r="G355" s="2" t="s">
        <v>3287</v>
      </c>
      <c r="H355" s="2">
        <v>232.4</v>
      </c>
    </row>
    <row r="356" spans="1:8" x14ac:dyDescent="0.2">
      <c r="A356" s="5">
        <v>183057665</v>
      </c>
      <c r="B356" s="5" t="s">
        <v>3935</v>
      </c>
      <c r="C356" s="5" t="s">
        <v>3936</v>
      </c>
      <c r="D356" s="2">
        <v>12.7</v>
      </c>
      <c r="E356" s="8" t="s">
        <v>2702</v>
      </c>
      <c r="F356" s="5">
        <v>375</v>
      </c>
      <c r="G356" s="2" t="s">
        <v>3287</v>
      </c>
      <c r="H356" s="2">
        <v>13.75</v>
      </c>
    </row>
    <row r="357" spans="1:8" x14ac:dyDescent="0.2">
      <c r="A357" s="5">
        <v>183057666</v>
      </c>
      <c r="B357" s="5" t="s">
        <v>3937</v>
      </c>
      <c r="C357" s="5" t="s">
        <v>3938</v>
      </c>
      <c r="D357" s="2">
        <v>12.1</v>
      </c>
      <c r="E357" s="8" t="s">
        <v>2702</v>
      </c>
      <c r="F357" s="5">
        <v>375</v>
      </c>
      <c r="G357" s="2" t="s">
        <v>3287</v>
      </c>
      <c r="H357" s="2">
        <v>13.1</v>
      </c>
    </row>
    <row r="358" spans="1:8" x14ac:dyDescent="0.2">
      <c r="A358" s="5">
        <v>183057667</v>
      </c>
      <c r="B358" s="5" t="s">
        <v>3939</v>
      </c>
      <c r="C358" s="5" t="s">
        <v>3940</v>
      </c>
      <c r="D358" s="2">
        <v>20.399999999999999</v>
      </c>
      <c r="E358" s="8" t="s">
        <v>2702</v>
      </c>
      <c r="F358" s="5">
        <v>375</v>
      </c>
      <c r="G358" s="2" t="s">
        <v>3287</v>
      </c>
      <c r="H358" s="2">
        <v>22.05</v>
      </c>
    </row>
    <row r="359" spans="1:8" x14ac:dyDescent="0.2">
      <c r="A359" s="5">
        <v>183057685</v>
      </c>
      <c r="B359" s="5" t="s">
        <v>3941</v>
      </c>
      <c r="C359" s="5" t="s">
        <v>3942</v>
      </c>
      <c r="D359" s="2">
        <v>14.55</v>
      </c>
      <c r="E359" s="8" t="s">
        <v>2702</v>
      </c>
      <c r="F359" s="5">
        <v>375</v>
      </c>
      <c r="G359" s="2" t="s">
        <v>3287</v>
      </c>
      <c r="H359" s="2">
        <v>15.75</v>
      </c>
    </row>
    <row r="360" spans="1:8" x14ac:dyDescent="0.2">
      <c r="A360" s="5">
        <v>183057700</v>
      </c>
      <c r="B360" s="5" t="s">
        <v>3943</v>
      </c>
      <c r="C360" s="5" t="s">
        <v>3944</v>
      </c>
      <c r="D360" s="2">
        <v>53.6</v>
      </c>
      <c r="E360" s="8" t="s">
        <v>2702</v>
      </c>
      <c r="F360" s="5">
        <v>375</v>
      </c>
      <c r="G360" s="2" t="s">
        <v>3287</v>
      </c>
      <c r="H360" s="2">
        <v>57.95</v>
      </c>
    </row>
    <row r="361" spans="1:8" x14ac:dyDescent="0.2">
      <c r="A361" s="5">
        <v>183057701</v>
      </c>
      <c r="B361" s="5" t="s">
        <v>3945</v>
      </c>
      <c r="C361" s="5" t="s">
        <v>3946</v>
      </c>
      <c r="D361" s="2">
        <v>59</v>
      </c>
      <c r="E361" s="8" t="s">
        <v>2702</v>
      </c>
      <c r="F361" s="5">
        <v>375</v>
      </c>
      <c r="G361" s="2" t="s">
        <v>3287</v>
      </c>
      <c r="H361" s="2">
        <v>63.8</v>
      </c>
    </row>
    <row r="362" spans="1:8" x14ac:dyDescent="0.2">
      <c r="A362" s="5">
        <v>183057710</v>
      </c>
      <c r="B362" s="5" t="s">
        <v>3947</v>
      </c>
      <c r="C362" s="5" t="s">
        <v>3948</v>
      </c>
      <c r="D362" s="2">
        <v>49.4</v>
      </c>
      <c r="E362" s="8" t="s">
        <v>2702</v>
      </c>
      <c r="F362" s="5">
        <v>375</v>
      </c>
      <c r="G362" s="2" t="s">
        <v>3287</v>
      </c>
      <c r="H362" s="2">
        <v>53.4</v>
      </c>
    </row>
    <row r="363" spans="1:8" x14ac:dyDescent="0.2">
      <c r="A363" s="5">
        <v>183057711</v>
      </c>
      <c r="B363" s="5" t="s">
        <v>3949</v>
      </c>
      <c r="C363" s="5" t="s">
        <v>3950</v>
      </c>
      <c r="D363" s="2">
        <v>54.3</v>
      </c>
      <c r="E363" s="8" t="s">
        <v>2702</v>
      </c>
      <c r="F363" s="5">
        <v>375</v>
      </c>
      <c r="G363" s="2" t="s">
        <v>3287</v>
      </c>
      <c r="H363" s="2">
        <v>58.7</v>
      </c>
    </row>
    <row r="364" spans="1:8" x14ac:dyDescent="0.2">
      <c r="A364" s="5">
        <v>183242051</v>
      </c>
      <c r="B364" s="5" t="s">
        <v>3951</v>
      </c>
      <c r="C364" s="5" t="s">
        <v>3952</v>
      </c>
      <c r="D364" s="2">
        <v>292</v>
      </c>
      <c r="E364" s="8" t="s">
        <v>2700</v>
      </c>
      <c r="F364" s="5">
        <v>594</v>
      </c>
      <c r="G364" s="2" t="s">
        <v>3287</v>
      </c>
      <c r="H364" s="2">
        <v>315.64999999999998</v>
      </c>
    </row>
    <row r="365" spans="1:8" x14ac:dyDescent="0.2">
      <c r="A365" s="5">
        <v>183250052</v>
      </c>
      <c r="B365" s="5" t="s">
        <v>3953</v>
      </c>
      <c r="C365" s="5" t="s">
        <v>3954</v>
      </c>
      <c r="D365" s="2">
        <v>247</v>
      </c>
      <c r="E365" s="8" t="s">
        <v>2699</v>
      </c>
      <c r="F365" s="5">
        <v>150</v>
      </c>
      <c r="G365" s="2" t="s">
        <v>3287</v>
      </c>
      <c r="H365" s="2">
        <v>267</v>
      </c>
    </row>
    <row r="366" spans="1:8" x14ac:dyDescent="0.2">
      <c r="A366" s="5">
        <v>183250053</v>
      </c>
      <c r="B366" s="5" t="s">
        <v>3955</v>
      </c>
      <c r="C366" s="5" t="s">
        <v>3956</v>
      </c>
      <c r="D366" s="2">
        <v>209</v>
      </c>
      <c r="E366" s="8" t="s">
        <v>2699</v>
      </c>
      <c r="F366" s="5">
        <v>150</v>
      </c>
      <c r="G366" s="2" t="s">
        <v>3287</v>
      </c>
      <c r="H366" s="2">
        <v>225.95</v>
      </c>
    </row>
    <row r="367" spans="1:8" x14ac:dyDescent="0.2">
      <c r="A367" s="5">
        <v>183250055</v>
      </c>
      <c r="B367" s="5" t="s">
        <v>3957</v>
      </c>
      <c r="C367" s="5" t="s">
        <v>3958</v>
      </c>
      <c r="D367" s="2">
        <v>108</v>
      </c>
      <c r="E367" s="8" t="s">
        <v>2699</v>
      </c>
      <c r="F367" s="5">
        <v>150</v>
      </c>
      <c r="G367" s="2" t="s">
        <v>3287</v>
      </c>
      <c r="H367" s="2">
        <v>116.75</v>
      </c>
    </row>
    <row r="368" spans="1:8" x14ac:dyDescent="0.2">
      <c r="A368" s="5">
        <v>183250056</v>
      </c>
      <c r="B368" s="5" t="s">
        <v>3959</v>
      </c>
      <c r="C368" s="5" t="s">
        <v>3960</v>
      </c>
      <c r="D368" s="2">
        <v>565</v>
      </c>
      <c r="E368" s="8" t="s">
        <v>2699</v>
      </c>
      <c r="F368" s="5">
        <v>150</v>
      </c>
      <c r="G368" s="2" t="s">
        <v>3287</v>
      </c>
      <c r="H368" s="2">
        <v>610.75</v>
      </c>
    </row>
    <row r="369" spans="1:8" x14ac:dyDescent="0.2">
      <c r="A369" s="5">
        <v>183250057</v>
      </c>
      <c r="B369" s="5" t="s">
        <v>3961</v>
      </c>
      <c r="C369" s="5" t="s">
        <v>3962</v>
      </c>
      <c r="D369" s="2">
        <v>168</v>
      </c>
      <c r="E369" s="8" t="s">
        <v>2699</v>
      </c>
      <c r="F369" s="5">
        <v>150</v>
      </c>
      <c r="G369" s="2" t="s">
        <v>3287</v>
      </c>
      <c r="H369" s="2">
        <v>181.6</v>
      </c>
    </row>
    <row r="370" spans="1:8" x14ac:dyDescent="0.2">
      <c r="A370" s="5">
        <v>183250058</v>
      </c>
      <c r="B370" s="5" t="s">
        <v>3963</v>
      </c>
      <c r="C370" s="5" t="s">
        <v>3964</v>
      </c>
      <c r="D370" s="2">
        <v>81</v>
      </c>
      <c r="E370" s="8" t="s">
        <v>2699</v>
      </c>
      <c r="F370" s="5">
        <v>150</v>
      </c>
      <c r="G370" s="2" t="s">
        <v>3287</v>
      </c>
      <c r="H370" s="2">
        <v>87.55</v>
      </c>
    </row>
    <row r="371" spans="1:8" x14ac:dyDescent="0.2">
      <c r="A371" s="5">
        <v>183250061</v>
      </c>
      <c r="B371" s="5" t="s">
        <v>3965</v>
      </c>
      <c r="C371" s="5" t="s">
        <v>3966</v>
      </c>
      <c r="D371" s="2">
        <v>131</v>
      </c>
      <c r="E371" s="8" t="s">
        <v>2699</v>
      </c>
      <c r="F371" s="5">
        <v>150</v>
      </c>
      <c r="G371" s="2" t="s">
        <v>3287</v>
      </c>
      <c r="H371" s="2">
        <v>141.6</v>
      </c>
    </row>
    <row r="372" spans="1:8" x14ac:dyDescent="0.2">
      <c r="A372" s="5">
        <v>183250062</v>
      </c>
      <c r="B372" s="5" t="s">
        <v>3967</v>
      </c>
      <c r="C372" s="5" t="s">
        <v>3968</v>
      </c>
      <c r="D372" s="2">
        <v>126</v>
      </c>
      <c r="E372" s="8" t="s">
        <v>2699</v>
      </c>
      <c r="F372" s="5">
        <v>150</v>
      </c>
      <c r="G372" s="2" t="s">
        <v>3287</v>
      </c>
      <c r="H372" s="2">
        <v>136.19999999999999</v>
      </c>
    </row>
    <row r="373" spans="1:8" x14ac:dyDescent="0.2">
      <c r="A373" s="5">
        <v>183250063</v>
      </c>
      <c r="B373" s="5" t="s">
        <v>3969</v>
      </c>
      <c r="C373" s="5" t="s">
        <v>3970</v>
      </c>
      <c r="D373" s="2">
        <v>908</v>
      </c>
      <c r="E373" s="8" t="s">
        <v>2699</v>
      </c>
      <c r="F373" s="5">
        <v>150</v>
      </c>
      <c r="G373" s="2" t="s">
        <v>3287</v>
      </c>
      <c r="H373" s="2">
        <v>981.55</v>
      </c>
    </row>
    <row r="374" spans="1:8" x14ac:dyDescent="0.2">
      <c r="A374" s="5">
        <v>183250064</v>
      </c>
      <c r="B374" s="5" t="s">
        <v>3971</v>
      </c>
      <c r="C374" s="5" t="s">
        <v>3972</v>
      </c>
      <c r="D374" s="2">
        <v>1347</v>
      </c>
      <c r="E374" s="8" t="s">
        <v>2699</v>
      </c>
      <c r="F374" s="5">
        <v>150</v>
      </c>
      <c r="G374" s="2" t="s">
        <v>3287</v>
      </c>
      <c r="H374" s="2">
        <v>1456.1</v>
      </c>
    </row>
    <row r="375" spans="1:8" x14ac:dyDescent="0.2">
      <c r="A375" s="5">
        <v>183250065</v>
      </c>
      <c r="B375" s="5" t="s">
        <v>3973</v>
      </c>
      <c r="C375" s="5" t="s">
        <v>3974</v>
      </c>
      <c r="D375" s="2">
        <v>5621</v>
      </c>
      <c r="E375" s="8" t="s">
        <v>2699</v>
      </c>
      <c r="F375" s="5">
        <v>220</v>
      </c>
      <c r="G375" s="2" t="s">
        <v>3287</v>
      </c>
      <c r="H375" s="2">
        <v>6076.3</v>
      </c>
    </row>
    <row r="376" spans="1:8" x14ac:dyDescent="0.2">
      <c r="A376" s="5">
        <v>183250073</v>
      </c>
      <c r="B376" s="5" t="s">
        <v>3975</v>
      </c>
      <c r="C376" s="5" t="s">
        <v>3976</v>
      </c>
      <c r="D376" s="2">
        <v>17530</v>
      </c>
      <c r="E376" s="8" t="s">
        <v>2699</v>
      </c>
      <c r="F376" s="5">
        <v>230</v>
      </c>
      <c r="G376" s="2" t="s">
        <v>3287</v>
      </c>
      <c r="H376" s="2">
        <v>18949.95</v>
      </c>
    </row>
    <row r="377" spans="1:8" x14ac:dyDescent="0.2">
      <c r="A377" s="5">
        <v>183250075</v>
      </c>
      <c r="B377" s="5" t="s">
        <v>3977</v>
      </c>
      <c r="C377" s="5" t="s">
        <v>3978</v>
      </c>
      <c r="D377" s="2">
        <v>1641</v>
      </c>
      <c r="E377" s="8" t="s">
        <v>2699</v>
      </c>
      <c r="F377" s="5">
        <v>210</v>
      </c>
      <c r="G377" s="2" t="s">
        <v>3287</v>
      </c>
      <c r="H377" s="2">
        <v>1773.9</v>
      </c>
    </row>
    <row r="378" spans="1:8" x14ac:dyDescent="0.2">
      <c r="A378" s="5">
        <v>183250295</v>
      </c>
      <c r="B378" s="5" t="s">
        <v>3979</v>
      </c>
      <c r="C378" s="5" t="s">
        <v>3980</v>
      </c>
      <c r="D378" s="2">
        <v>24.7</v>
      </c>
      <c r="E378" s="8" t="s">
        <v>2702</v>
      </c>
      <c r="F378" s="5">
        <v>807</v>
      </c>
      <c r="G378" s="2" t="s">
        <v>3287</v>
      </c>
      <c r="H378" s="2">
        <v>26.7</v>
      </c>
    </row>
    <row r="379" spans="1:8" x14ac:dyDescent="0.2">
      <c r="A379" s="5">
        <v>183250495</v>
      </c>
      <c r="B379" s="5" t="s">
        <v>3981</v>
      </c>
      <c r="C379" s="5" t="s">
        <v>3982</v>
      </c>
      <c r="D379" s="2">
        <v>80.3</v>
      </c>
      <c r="E379" s="8" t="s">
        <v>2699</v>
      </c>
      <c r="F379" s="5">
        <v>150</v>
      </c>
      <c r="G379" s="2" t="s">
        <v>3287</v>
      </c>
      <c r="H379" s="2">
        <v>86.8</v>
      </c>
    </row>
    <row r="380" spans="1:8" x14ac:dyDescent="0.2">
      <c r="A380" s="5">
        <v>183250498</v>
      </c>
      <c r="B380" s="5" t="s">
        <v>3983</v>
      </c>
      <c r="C380" s="5" t="s">
        <v>3984</v>
      </c>
      <c r="D380" s="2">
        <v>171</v>
      </c>
      <c r="E380" s="8" t="s">
        <v>2699</v>
      </c>
      <c r="F380" s="5">
        <v>150</v>
      </c>
      <c r="G380" s="2" t="s">
        <v>3287</v>
      </c>
      <c r="H380" s="2">
        <v>184.85</v>
      </c>
    </row>
    <row r="381" spans="1:8" x14ac:dyDescent="0.2">
      <c r="A381" s="5">
        <v>183250501</v>
      </c>
      <c r="B381" s="5" t="s">
        <v>3985</v>
      </c>
      <c r="C381" s="5" t="s">
        <v>3986</v>
      </c>
      <c r="D381" s="2">
        <v>353</v>
      </c>
      <c r="E381" s="8" t="s">
        <v>2699</v>
      </c>
      <c r="F381" s="5">
        <v>150</v>
      </c>
      <c r="G381" s="2" t="s">
        <v>3287</v>
      </c>
      <c r="H381" s="2">
        <v>381.6</v>
      </c>
    </row>
    <row r="382" spans="1:8" x14ac:dyDescent="0.2">
      <c r="A382" s="5">
        <v>183250515</v>
      </c>
      <c r="B382" s="5" t="s">
        <v>3987</v>
      </c>
      <c r="C382" s="5" t="s">
        <v>3988</v>
      </c>
      <c r="D382" s="2">
        <v>703</v>
      </c>
      <c r="E382" s="8" t="s">
        <v>2699</v>
      </c>
      <c r="F382" s="5">
        <v>150</v>
      </c>
      <c r="G382" s="2" t="s">
        <v>3287</v>
      </c>
      <c r="H382" s="2">
        <v>759.95</v>
      </c>
    </row>
    <row r="383" spans="1:8" x14ac:dyDescent="0.2">
      <c r="A383" s="5">
        <v>183250516</v>
      </c>
      <c r="B383" s="5" t="s">
        <v>3989</v>
      </c>
      <c r="C383" s="5" t="s">
        <v>3990</v>
      </c>
      <c r="D383" s="2">
        <v>786</v>
      </c>
      <c r="E383" s="8" t="s">
        <v>2699</v>
      </c>
      <c r="F383" s="5">
        <v>150</v>
      </c>
      <c r="G383" s="2" t="s">
        <v>3287</v>
      </c>
      <c r="H383" s="2">
        <v>849.65</v>
      </c>
    </row>
    <row r="384" spans="1:8" x14ac:dyDescent="0.2">
      <c r="A384" s="5">
        <v>183250520</v>
      </c>
      <c r="B384" s="5" t="s">
        <v>3991</v>
      </c>
      <c r="C384" s="5" t="s">
        <v>3992</v>
      </c>
      <c r="D384" s="2">
        <v>307</v>
      </c>
      <c r="E384" s="8" t="s">
        <v>2699</v>
      </c>
      <c r="F384" s="5">
        <v>150</v>
      </c>
      <c r="G384" s="2" t="s">
        <v>3287</v>
      </c>
      <c r="H384" s="2">
        <v>331.85</v>
      </c>
    </row>
    <row r="385" spans="1:8" x14ac:dyDescent="0.2">
      <c r="A385" s="5">
        <v>183250525</v>
      </c>
      <c r="B385" s="5" t="s">
        <v>3993</v>
      </c>
      <c r="C385" s="5" t="s">
        <v>3994</v>
      </c>
      <c r="D385" s="2">
        <v>1344</v>
      </c>
      <c r="E385" s="8" t="s">
        <v>2699</v>
      </c>
      <c r="F385" s="5">
        <v>150</v>
      </c>
      <c r="G385" s="2" t="s">
        <v>3287</v>
      </c>
      <c r="H385" s="2">
        <v>1452.85</v>
      </c>
    </row>
    <row r="386" spans="1:8" x14ac:dyDescent="0.2">
      <c r="A386" s="5">
        <v>183250526</v>
      </c>
      <c r="B386" s="5" t="s">
        <v>3995</v>
      </c>
      <c r="C386" s="5" t="s">
        <v>3996</v>
      </c>
      <c r="D386" s="2">
        <v>1491</v>
      </c>
      <c r="E386" s="8" t="s">
        <v>2699</v>
      </c>
      <c r="F386" s="5">
        <v>150</v>
      </c>
      <c r="G386" s="2" t="s">
        <v>3287</v>
      </c>
      <c r="H386" s="2">
        <v>1611.75</v>
      </c>
    </row>
    <row r="387" spans="1:8" x14ac:dyDescent="0.2">
      <c r="A387" s="5">
        <v>183250527</v>
      </c>
      <c r="B387" s="5" t="s">
        <v>3997</v>
      </c>
      <c r="C387" s="5" t="s">
        <v>3998</v>
      </c>
      <c r="D387" s="2">
        <v>1611</v>
      </c>
      <c r="E387" s="8" t="s">
        <v>2699</v>
      </c>
      <c r="F387" s="5">
        <v>150</v>
      </c>
      <c r="G387" s="2" t="s">
        <v>3287</v>
      </c>
      <c r="H387" s="2">
        <v>1741.5</v>
      </c>
    </row>
    <row r="388" spans="1:8" x14ac:dyDescent="0.2">
      <c r="A388" s="5">
        <v>183250528</v>
      </c>
      <c r="B388" s="5" t="s">
        <v>3999</v>
      </c>
      <c r="C388" s="5" t="s">
        <v>4000</v>
      </c>
      <c r="D388" s="2">
        <v>1830</v>
      </c>
      <c r="E388" s="8" t="s">
        <v>2699</v>
      </c>
      <c r="F388" s="5">
        <v>150</v>
      </c>
      <c r="G388" s="2" t="s">
        <v>3287</v>
      </c>
      <c r="H388" s="2">
        <v>1978.25</v>
      </c>
    </row>
    <row r="389" spans="1:8" x14ac:dyDescent="0.2">
      <c r="A389" s="5">
        <v>183250530</v>
      </c>
      <c r="B389" s="5" t="s">
        <v>4001</v>
      </c>
      <c r="C389" s="5" t="s">
        <v>4002</v>
      </c>
      <c r="D389" s="2">
        <v>885</v>
      </c>
      <c r="E389" s="8" t="s">
        <v>2699</v>
      </c>
      <c r="F389" s="5">
        <v>270</v>
      </c>
      <c r="G389" s="2" t="s">
        <v>3287</v>
      </c>
      <c r="H389" s="2">
        <v>956.7</v>
      </c>
    </row>
    <row r="390" spans="1:8" x14ac:dyDescent="0.2">
      <c r="A390" s="5">
        <v>183250537</v>
      </c>
      <c r="B390" s="5" t="s">
        <v>4003</v>
      </c>
      <c r="C390" s="5" t="s">
        <v>4004</v>
      </c>
      <c r="D390" s="2">
        <v>175</v>
      </c>
      <c r="E390" s="8" t="s">
        <v>2699</v>
      </c>
      <c r="F390" s="5">
        <v>150</v>
      </c>
      <c r="G390" s="2" t="s">
        <v>3287</v>
      </c>
      <c r="H390" s="2">
        <v>189.2</v>
      </c>
    </row>
    <row r="391" spans="1:8" x14ac:dyDescent="0.2">
      <c r="A391" s="5">
        <v>183250538</v>
      </c>
      <c r="B391" s="5" t="s">
        <v>4005</v>
      </c>
      <c r="C391" s="5" t="s">
        <v>4006</v>
      </c>
      <c r="D391" s="2">
        <v>585</v>
      </c>
      <c r="E391" s="8" t="s">
        <v>2699</v>
      </c>
      <c r="F391" s="5">
        <v>150</v>
      </c>
      <c r="G391" s="2" t="s">
        <v>3287</v>
      </c>
      <c r="H391" s="2">
        <v>632.4</v>
      </c>
    </row>
    <row r="392" spans="1:8" x14ac:dyDescent="0.2">
      <c r="A392" s="5">
        <v>183250539</v>
      </c>
      <c r="B392" s="5" t="s">
        <v>4007</v>
      </c>
      <c r="C392" s="5" t="s">
        <v>4008</v>
      </c>
      <c r="D392" s="2">
        <v>1446</v>
      </c>
      <c r="E392" s="8" t="s">
        <v>2699</v>
      </c>
      <c r="F392" s="5">
        <v>150</v>
      </c>
      <c r="G392" s="2" t="s">
        <v>3287</v>
      </c>
      <c r="H392" s="2">
        <v>1563.15</v>
      </c>
    </row>
    <row r="393" spans="1:8" x14ac:dyDescent="0.2">
      <c r="A393" s="5">
        <v>183250540</v>
      </c>
      <c r="B393" s="5" t="s">
        <v>4009</v>
      </c>
      <c r="C393" s="5" t="s">
        <v>4010</v>
      </c>
      <c r="D393" s="2">
        <v>1130</v>
      </c>
      <c r="E393" s="8" t="s">
        <v>2699</v>
      </c>
      <c r="F393" s="5">
        <v>150</v>
      </c>
      <c r="G393" s="2" t="s">
        <v>3287</v>
      </c>
      <c r="H393" s="2">
        <v>1221.55</v>
      </c>
    </row>
    <row r="394" spans="1:8" x14ac:dyDescent="0.2">
      <c r="A394" s="5">
        <v>183250542</v>
      </c>
      <c r="B394" s="5" t="s">
        <v>4011</v>
      </c>
      <c r="C394" s="5" t="s">
        <v>4012</v>
      </c>
      <c r="D394" s="2">
        <v>214</v>
      </c>
      <c r="E394" s="8" t="s">
        <v>2699</v>
      </c>
      <c r="F394" s="5">
        <v>150</v>
      </c>
      <c r="G394" s="2" t="s">
        <v>3287</v>
      </c>
      <c r="H394" s="2">
        <v>231.35</v>
      </c>
    </row>
    <row r="395" spans="1:8" x14ac:dyDescent="0.2">
      <c r="A395" s="5">
        <v>183250543</v>
      </c>
      <c r="B395" s="5" t="s">
        <v>4013</v>
      </c>
      <c r="C395" s="5" t="s">
        <v>4014</v>
      </c>
      <c r="D395" s="2">
        <v>822</v>
      </c>
      <c r="E395" s="8" t="s">
        <v>2699</v>
      </c>
      <c r="F395" s="5">
        <v>150</v>
      </c>
      <c r="G395" s="2" t="s">
        <v>3287</v>
      </c>
      <c r="H395" s="2">
        <v>888.6</v>
      </c>
    </row>
    <row r="396" spans="1:8" x14ac:dyDescent="0.2">
      <c r="A396" s="5">
        <v>183250546</v>
      </c>
      <c r="B396" s="5" t="s">
        <v>4015</v>
      </c>
      <c r="C396" s="5" t="s">
        <v>4016</v>
      </c>
      <c r="D396" s="2">
        <v>298</v>
      </c>
      <c r="E396" s="8" t="s">
        <v>2699</v>
      </c>
      <c r="F396" s="5">
        <v>150</v>
      </c>
      <c r="G396" s="2" t="s">
        <v>3287</v>
      </c>
      <c r="H396" s="2">
        <v>322.14999999999998</v>
      </c>
    </row>
    <row r="397" spans="1:8" x14ac:dyDescent="0.2">
      <c r="A397" s="5">
        <v>183250547</v>
      </c>
      <c r="B397" s="5" t="s">
        <v>4017</v>
      </c>
      <c r="C397" s="5" t="s">
        <v>4018</v>
      </c>
      <c r="D397" s="2">
        <v>1132</v>
      </c>
      <c r="E397" s="8" t="s">
        <v>2699</v>
      </c>
      <c r="F397" s="5">
        <v>150</v>
      </c>
      <c r="G397" s="2" t="s">
        <v>3287</v>
      </c>
      <c r="H397" s="2">
        <v>1223.7</v>
      </c>
    </row>
    <row r="398" spans="1:8" x14ac:dyDescent="0.2">
      <c r="A398" s="5">
        <v>183250549</v>
      </c>
      <c r="B398" s="5" t="s">
        <v>4019</v>
      </c>
      <c r="C398" s="5" t="s">
        <v>4020</v>
      </c>
      <c r="D398" s="2">
        <v>1794</v>
      </c>
      <c r="E398" s="8" t="s">
        <v>2699</v>
      </c>
      <c r="F398" s="5">
        <v>150</v>
      </c>
      <c r="G398" s="2" t="s">
        <v>3287</v>
      </c>
      <c r="H398" s="2">
        <v>1939.3</v>
      </c>
    </row>
    <row r="399" spans="1:8" x14ac:dyDescent="0.2">
      <c r="A399" s="5">
        <v>183250557</v>
      </c>
      <c r="B399" s="5" t="s">
        <v>4021</v>
      </c>
      <c r="C399" s="5" t="s">
        <v>4022</v>
      </c>
      <c r="D399" s="2">
        <v>2071</v>
      </c>
      <c r="E399" s="8" t="s">
        <v>2699</v>
      </c>
      <c r="F399" s="5">
        <v>150</v>
      </c>
      <c r="G399" s="2" t="s">
        <v>3287</v>
      </c>
      <c r="H399" s="2">
        <v>2238.75</v>
      </c>
    </row>
    <row r="400" spans="1:8" x14ac:dyDescent="0.2">
      <c r="A400" s="5">
        <v>183250558</v>
      </c>
      <c r="B400" s="5" t="s">
        <v>4023</v>
      </c>
      <c r="C400" s="5" t="s">
        <v>4024</v>
      </c>
      <c r="D400" s="2">
        <v>2444</v>
      </c>
      <c r="E400" s="8" t="s">
        <v>2699</v>
      </c>
      <c r="F400" s="5">
        <v>150</v>
      </c>
      <c r="G400" s="2" t="s">
        <v>3287</v>
      </c>
      <c r="H400" s="2">
        <v>2641.95</v>
      </c>
    </row>
    <row r="401" spans="1:8" x14ac:dyDescent="0.2">
      <c r="A401" s="5">
        <v>183250559</v>
      </c>
      <c r="B401" s="5" t="s">
        <v>4025</v>
      </c>
      <c r="C401" s="5" t="s">
        <v>4026</v>
      </c>
      <c r="D401" s="2">
        <v>2914</v>
      </c>
      <c r="E401" s="8" t="s">
        <v>2699</v>
      </c>
      <c r="F401" s="5">
        <v>150</v>
      </c>
      <c r="G401" s="2" t="s">
        <v>3287</v>
      </c>
      <c r="H401" s="2">
        <v>3150.05</v>
      </c>
    </row>
    <row r="402" spans="1:8" x14ac:dyDescent="0.2">
      <c r="A402" s="5">
        <v>183250562</v>
      </c>
      <c r="B402" s="5" t="s">
        <v>4027</v>
      </c>
      <c r="C402" s="5" t="s">
        <v>4028</v>
      </c>
      <c r="D402" s="2">
        <v>76.8</v>
      </c>
      <c r="E402" s="8" t="s">
        <v>2699</v>
      </c>
      <c r="F402" s="5">
        <v>150</v>
      </c>
      <c r="G402" s="2" t="s">
        <v>3287</v>
      </c>
      <c r="H402" s="2">
        <v>83</v>
      </c>
    </row>
    <row r="403" spans="1:8" x14ac:dyDescent="0.2">
      <c r="A403" s="5">
        <v>183250563</v>
      </c>
      <c r="B403" s="5" t="s">
        <v>4029</v>
      </c>
      <c r="C403" s="5" t="s">
        <v>4030</v>
      </c>
      <c r="D403" s="2">
        <v>74.900000000000006</v>
      </c>
      <c r="E403" s="8" t="s">
        <v>2699</v>
      </c>
      <c r="F403" s="5">
        <v>150</v>
      </c>
      <c r="G403" s="2" t="s">
        <v>3287</v>
      </c>
      <c r="H403" s="2">
        <v>80.95</v>
      </c>
    </row>
    <row r="404" spans="1:8" x14ac:dyDescent="0.2">
      <c r="A404" s="5">
        <v>183250577</v>
      </c>
      <c r="B404" s="5" t="s">
        <v>4031</v>
      </c>
      <c r="C404" s="5" t="s">
        <v>4032</v>
      </c>
      <c r="D404" s="2">
        <v>190</v>
      </c>
      <c r="F404" s="5">
        <v>210</v>
      </c>
      <c r="G404" s="2" t="s">
        <v>3287</v>
      </c>
      <c r="H404" s="2">
        <v>205.4</v>
      </c>
    </row>
    <row r="405" spans="1:8" x14ac:dyDescent="0.2">
      <c r="A405" s="5">
        <v>183250578</v>
      </c>
      <c r="B405" s="5" t="s">
        <v>4033</v>
      </c>
      <c r="C405" s="5" t="s">
        <v>4034</v>
      </c>
      <c r="D405" s="2">
        <v>158</v>
      </c>
      <c r="F405" s="5">
        <v>210</v>
      </c>
      <c r="G405" s="2" t="s">
        <v>3287</v>
      </c>
      <c r="H405" s="2">
        <v>170.8</v>
      </c>
    </row>
    <row r="406" spans="1:8" x14ac:dyDescent="0.2">
      <c r="A406" s="5">
        <v>183250579</v>
      </c>
      <c r="B406" s="5" t="s">
        <v>4035</v>
      </c>
      <c r="C406" s="5" t="s">
        <v>4036</v>
      </c>
      <c r="D406" s="2">
        <v>125</v>
      </c>
      <c r="F406" s="5">
        <v>210</v>
      </c>
      <c r="G406" s="2" t="s">
        <v>3287</v>
      </c>
      <c r="H406" s="2">
        <v>135.15</v>
      </c>
    </row>
    <row r="407" spans="1:8" x14ac:dyDescent="0.2">
      <c r="A407" s="5">
        <v>183250580</v>
      </c>
      <c r="B407" s="5" t="s">
        <v>4037</v>
      </c>
      <c r="C407" s="5" t="s">
        <v>4038</v>
      </c>
      <c r="D407" s="2">
        <v>428</v>
      </c>
      <c r="E407" s="8" t="s">
        <v>2699</v>
      </c>
      <c r="F407" s="5">
        <v>210</v>
      </c>
      <c r="G407" s="2" t="s">
        <v>3287</v>
      </c>
      <c r="H407" s="2">
        <v>462.65</v>
      </c>
    </row>
    <row r="408" spans="1:8" x14ac:dyDescent="0.2">
      <c r="A408" s="5">
        <v>183250584</v>
      </c>
      <c r="B408" s="5" t="s">
        <v>4039</v>
      </c>
      <c r="C408" s="5" t="s">
        <v>4040</v>
      </c>
      <c r="D408" s="2">
        <v>2625</v>
      </c>
      <c r="E408" s="8" t="s">
        <v>2699</v>
      </c>
      <c r="F408" s="5">
        <v>210</v>
      </c>
      <c r="G408" s="2" t="s">
        <v>3287</v>
      </c>
      <c r="H408" s="2">
        <v>2837.65</v>
      </c>
    </row>
    <row r="409" spans="1:8" x14ac:dyDescent="0.2">
      <c r="A409" s="5">
        <v>183250657</v>
      </c>
      <c r="B409" s="5" t="s">
        <v>4041</v>
      </c>
      <c r="C409" s="5" t="s">
        <v>4042</v>
      </c>
      <c r="D409" s="2">
        <v>608</v>
      </c>
      <c r="E409" s="8" t="s">
        <v>2699</v>
      </c>
      <c r="F409" s="5">
        <v>210</v>
      </c>
      <c r="G409" s="2" t="s">
        <v>3287</v>
      </c>
      <c r="H409" s="2">
        <v>657.25</v>
      </c>
    </row>
    <row r="410" spans="1:8" x14ac:dyDescent="0.2">
      <c r="A410" s="5">
        <v>183250659</v>
      </c>
      <c r="B410" s="5" t="s">
        <v>4043</v>
      </c>
      <c r="C410" s="5" t="s">
        <v>4044</v>
      </c>
      <c r="D410" s="2">
        <v>361</v>
      </c>
      <c r="E410" s="8" t="s">
        <v>2699</v>
      </c>
      <c r="F410" s="5">
        <v>210</v>
      </c>
      <c r="G410" s="2" t="s">
        <v>3287</v>
      </c>
      <c r="H410" s="2">
        <v>390.25</v>
      </c>
    </row>
    <row r="411" spans="1:8" x14ac:dyDescent="0.2">
      <c r="A411" s="5">
        <v>183250662</v>
      </c>
      <c r="B411" s="5" t="s">
        <v>4045</v>
      </c>
      <c r="C411" s="5" t="s">
        <v>4046</v>
      </c>
      <c r="D411" s="2">
        <v>145</v>
      </c>
      <c r="E411" s="8" t="s">
        <v>2699</v>
      </c>
      <c r="F411" s="5">
        <v>160</v>
      </c>
      <c r="G411" s="2" t="s">
        <v>3287</v>
      </c>
      <c r="H411" s="2">
        <v>156.75</v>
      </c>
    </row>
    <row r="412" spans="1:8" x14ac:dyDescent="0.2">
      <c r="A412" s="5">
        <v>183250822</v>
      </c>
      <c r="B412" s="5" t="s">
        <v>4047</v>
      </c>
      <c r="C412" s="5" t="s">
        <v>4048</v>
      </c>
      <c r="D412" s="2">
        <v>1697</v>
      </c>
      <c r="E412" s="8" t="s">
        <v>2699</v>
      </c>
      <c r="F412" s="5">
        <v>255</v>
      </c>
      <c r="G412" s="2" t="s">
        <v>3287</v>
      </c>
      <c r="H412" s="2">
        <v>1834.45</v>
      </c>
    </row>
    <row r="413" spans="1:8" x14ac:dyDescent="0.2">
      <c r="A413" s="5">
        <v>183250824</v>
      </c>
      <c r="B413" s="5" t="s">
        <v>4049</v>
      </c>
      <c r="C413" s="5" t="s">
        <v>4050</v>
      </c>
      <c r="D413" s="2">
        <v>2102</v>
      </c>
      <c r="E413" s="8" t="s">
        <v>2699</v>
      </c>
      <c r="F413" s="5">
        <v>255</v>
      </c>
      <c r="G413" s="2" t="s">
        <v>3287</v>
      </c>
      <c r="H413" s="2">
        <v>2272.25</v>
      </c>
    </row>
    <row r="414" spans="1:8" x14ac:dyDescent="0.2">
      <c r="A414" s="5">
        <v>183250825</v>
      </c>
      <c r="B414" s="5" t="s">
        <v>4051</v>
      </c>
      <c r="C414" s="5" t="s">
        <v>4052</v>
      </c>
      <c r="D414" s="2">
        <v>2226</v>
      </c>
      <c r="E414" s="8" t="s">
        <v>2699</v>
      </c>
      <c r="F414" s="5">
        <v>255</v>
      </c>
      <c r="G414" s="2" t="s">
        <v>3287</v>
      </c>
      <c r="H414" s="2">
        <v>2406.3000000000002</v>
      </c>
    </row>
    <row r="415" spans="1:8" x14ac:dyDescent="0.2">
      <c r="A415" s="5">
        <v>183250827</v>
      </c>
      <c r="B415" s="5" t="s">
        <v>4053</v>
      </c>
      <c r="C415" s="5" t="s">
        <v>4054</v>
      </c>
      <c r="D415" s="2">
        <v>366</v>
      </c>
      <c r="E415" s="8" t="s">
        <v>2699</v>
      </c>
      <c r="F415" s="5">
        <v>255</v>
      </c>
      <c r="G415" s="2" t="s">
        <v>3287</v>
      </c>
      <c r="H415" s="2">
        <v>395.65</v>
      </c>
    </row>
    <row r="416" spans="1:8" x14ac:dyDescent="0.2">
      <c r="A416" s="5">
        <v>183250829</v>
      </c>
      <c r="B416" s="5" t="s">
        <v>4055</v>
      </c>
      <c r="C416" s="5" t="s">
        <v>4056</v>
      </c>
      <c r="D416" s="2">
        <v>419</v>
      </c>
      <c r="E416" s="8" t="s">
        <v>2699</v>
      </c>
      <c r="F416" s="5">
        <v>255</v>
      </c>
      <c r="G416" s="2" t="s">
        <v>3287</v>
      </c>
      <c r="H416" s="2">
        <v>452.95</v>
      </c>
    </row>
    <row r="417" spans="1:8" x14ac:dyDescent="0.2">
      <c r="A417" s="5">
        <v>183250830</v>
      </c>
      <c r="B417" s="5" t="s">
        <v>4057</v>
      </c>
      <c r="C417" s="5" t="s">
        <v>4058</v>
      </c>
      <c r="D417" s="2">
        <v>419</v>
      </c>
      <c r="E417" s="8" t="s">
        <v>2699</v>
      </c>
      <c r="F417" s="5">
        <v>255</v>
      </c>
      <c r="G417" s="2" t="s">
        <v>3287</v>
      </c>
      <c r="H417" s="2">
        <v>452.95</v>
      </c>
    </row>
    <row r="418" spans="1:8" x14ac:dyDescent="0.2">
      <c r="A418" s="5">
        <v>183250831</v>
      </c>
      <c r="B418" s="5" t="s">
        <v>4059</v>
      </c>
      <c r="C418" s="5" t="s">
        <v>4060</v>
      </c>
      <c r="D418" s="2">
        <v>490</v>
      </c>
      <c r="E418" s="8" t="s">
        <v>2699</v>
      </c>
      <c r="F418" s="5">
        <v>255</v>
      </c>
      <c r="G418" s="2" t="s">
        <v>3287</v>
      </c>
      <c r="H418" s="2">
        <v>529.70000000000005</v>
      </c>
    </row>
    <row r="419" spans="1:8" x14ac:dyDescent="0.2">
      <c r="A419" s="5">
        <v>183250832</v>
      </c>
      <c r="B419" s="5" t="s">
        <v>4061</v>
      </c>
      <c r="C419" s="5" t="s">
        <v>4062</v>
      </c>
      <c r="D419" s="2">
        <v>894</v>
      </c>
      <c r="E419" s="8" t="s">
        <v>2699</v>
      </c>
      <c r="F419" s="5">
        <v>255</v>
      </c>
      <c r="G419" s="2" t="s">
        <v>3287</v>
      </c>
      <c r="H419" s="2">
        <v>966.4</v>
      </c>
    </row>
    <row r="420" spans="1:8" x14ac:dyDescent="0.2">
      <c r="A420" s="5">
        <v>183250833</v>
      </c>
      <c r="B420" s="5" t="s">
        <v>4063</v>
      </c>
      <c r="C420" s="5" t="s">
        <v>4064</v>
      </c>
      <c r="D420" s="2">
        <v>981</v>
      </c>
      <c r="E420" s="8" t="s">
        <v>2699</v>
      </c>
      <c r="F420" s="5">
        <v>255</v>
      </c>
      <c r="G420" s="2" t="s">
        <v>3287</v>
      </c>
      <c r="H420" s="2">
        <v>1060.45</v>
      </c>
    </row>
    <row r="421" spans="1:8" x14ac:dyDescent="0.2">
      <c r="A421" s="5">
        <v>183250835</v>
      </c>
      <c r="B421" s="5" t="s">
        <v>4065</v>
      </c>
      <c r="C421" s="5" t="s">
        <v>4058</v>
      </c>
      <c r="D421" s="2">
        <v>1183</v>
      </c>
      <c r="E421" s="8" t="s">
        <v>2699</v>
      </c>
      <c r="F421" s="5">
        <v>255</v>
      </c>
      <c r="G421" s="2" t="s">
        <v>3287</v>
      </c>
      <c r="H421" s="2">
        <v>1278.8</v>
      </c>
    </row>
    <row r="422" spans="1:8" x14ac:dyDescent="0.2">
      <c r="A422" s="5">
        <v>183250836</v>
      </c>
      <c r="B422" s="5" t="s">
        <v>4066</v>
      </c>
      <c r="C422" s="5" t="s">
        <v>4060</v>
      </c>
      <c r="D422" s="2">
        <v>1307</v>
      </c>
      <c r="E422" s="8" t="s">
        <v>2699</v>
      </c>
      <c r="F422" s="5">
        <v>255</v>
      </c>
      <c r="G422" s="2" t="s">
        <v>3287</v>
      </c>
      <c r="H422" s="2">
        <v>1412.85</v>
      </c>
    </row>
    <row r="423" spans="1:8" x14ac:dyDescent="0.2">
      <c r="A423" s="5">
        <v>183250838</v>
      </c>
      <c r="B423" s="5" t="s">
        <v>4067</v>
      </c>
      <c r="C423" s="5" t="s">
        <v>4064</v>
      </c>
      <c r="D423" s="2">
        <v>280</v>
      </c>
      <c r="E423" s="8" t="s">
        <v>2699</v>
      </c>
      <c r="F423" s="5">
        <v>255</v>
      </c>
      <c r="G423" s="2" t="s">
        <v>3287</v>
      </c>
      <c r="H423" s="2">
        <v>302.7</v>
      </c>
    </row>
    <row r="424" spans="1:8" x14ac:dyDescent="0.2">
      <c r="A424" s="5">
        <v>183250839</v>
      </c>
      <c r="B424" s="5" t="s">
        <v>4068</v>
      </c>
      <c r="C424" s="5" t="s">
        <v>4069</v>
      </c>
      <c r="D424" s="2">
        <v>289</v>
      </c>
      <c r="E424" s="8" t="s">
        <v>2699</v>
      </c>
      <c r="F424" s="5">
        <v>255</v>
      </c>
      <c r="G424" s="2" t="s">
        <v>3287</v>
      </c>
      <c r="H424" s="2">
        <v>312.39999999999998</v>
      </c>
    </row>
    <row r="425" spans="1:8" x14ac:dyDescent="0.2">
      <c r="A425" s="5">
        <v>183250841</v>
      </c>
      <c r="B425" s="5" t="s">
        <v>4070</v>
      </c>
      <c r="C425" s="5" t="s">
        <v>4071</v>
      </c>
      <c r="D425" s="2">
        <v>312</v>
      </c>
      <c r="E425" s="8" t="s">
        <v>2699</v>
      </c>
      <c r="F425" s="5">
        <v>255</v>
      </c>
      <c r="G425" s="2" t="s">
        <v>3287</v>
      </c>
      <c r="H425" s="2">
        <v>337.25</v>
      </c>
    </row>
    <row r="426" spans="1:8" x14ac:dyDescent="0.2">
      <c r="A426" s="5">
        <v>183250842</v>
      </c>
      <c r="B426" s="5" t="s">
        <v>4072</v>
      </c>
      <c r="C426" s="5" t="s">
        <v>4073</v>
      </c>
      <c r="D426" s="2">
        <v>330</v>
      </c>
      <c r="E426" s="8" t="s">
        <v>2699</v>
      </c>
      <c r="F426" s="5">
        <v>255</v>
      </c>
      <c r="G426" s="2" t="s">
        <v>3287</v>
      </c>
      <c r="H426" s="2">
        <v>356.75</v>
      </c>
    </row>
    <row r="427" spans="1:8" x14ac:dyDescent="0.2">
      <c r="A427" s="5">
        <v>183250843</v>
      </c>
      <c r="B427" s="5" t="s">
        <v>4074</v>
      </c>
      <c r="C427" s="5" t="s">
        <v>4075</v>
      </c>
      <c r="D427" s="2">
        <v>365</v>
      </c>
      <c r="E427" s="8" t="s">
        <v>2699</v>
      </c>
      <c r="F427" s="5">
        <v>255</v>
      </c>
      <c r="G427" s="2" t="s">
        <v>3287</v>
      </c>
      <c r="H427" s="2">
        <v>394.55</v>
      </c>
    </row>
    <row r="428" spans="1:8" x14ac:dyDescent="0.2">
      <c r="A428" s="5">
        <v>183250846</v>
      </c>
      <c r="B428" s="5" t="s">
        <v>4076</v>
      </c>
      <c r="C428" s="5" t="s">
        <v>4077</v>
      </c>
      <c r="D428" s="2">
        <v>2014</v>
      </c>
      <c r="E428" s="8" t="s">
        <v>2699</v>
      </c>
      <c r="F428" s="5">
        <v>255</v>
      </c>
      <c r="G428" s="2" t="s">
        <v>3287</v>
      </c>
      <c r="H428" s="2">
        <v>2177.15</v>
      </c>
    </row>
    <row r="429" spans="1:8" x14ac:dyDescent="0.2">
      <c r="A429" s="5">
        <v>183250848</v>
      </c>
      <c r="B429" s="5" t="s">
        <v>4078</v>
      </c>
      <c r="C429" s="5" t="s">
        <v>4079</v>
      </c>
      <c r="D429" s="2">
        <v>2412</v>
      </c>
      <c r="E429" s="8" t="s">
        <v>2699</v>
      </c>
      <c r="F429" s="5">
        <v>255</v>
      </c>
      <c r="G429" s="2" t="s">
        <v>3287</v>
      </c>
      <c r="H429" s="2">
        <v>2607.35</v>
      </c>
    </row>
    <row r="430" spans="1:8" x14ac:dyDescent="0.2">
      <c r="A430" s="5">
        <v>183250849</v>
      </c>
      <c r="B430" s="5" t="s">
        <v>4080</v>
      </c>
      <c r="C430" s="5" t="s">
        <v>4073</v>
      </c>
      <c r="D430" s="2">
        <v>2536</v>
      </c>
      <c r="E430" s="8" t="s">
        <v>2699</v>
      </c>
      <c r="F430" s="5">
        <v>255</v>
      </c>
      <c r="G430" s="2" t="s">
        <v>3287</v>
      </c>
      <c r="H430" s="2">
        <v>2741.4</v>
      </c>
    </row>
    <row r="431" spans="1:8" x14ac:dyDescent="0.2">
      <c r="A431" s="5">
        <v>183250851</v>
      </c>
      <c r="B431" s="5" t="s">
        <v>4081</v>
      </c>
      <c r="C431" s="5" t="s">
        <v>4082</v>
      </c>
      <c r="D431" s="2">
        <v>680</v>
      </c>
      <c r="E431" s="8" t="s">
        <v>2699</v>
      </c>
      <c r="F431" s="5">
        <v>255</v>
      </c>
      <c r="G431" s="2" t="s">
        <v>3287</v>
      </c>
      <c r="H431" s="2">
        <v>735.1</v>
      </c>
    </row>
    <row r="432" spans="1:8" x14ac:dyDescent="0.2">
      <c r="A432" s="5">
        <v>183250852</v>
      </c>
      <c r="B432" s="5" t="s">
        <v>4083</v>
      </c>
      <c r="C432" s="5" t="s">
        <v>4084</v>
      </c>
      <c r="D432" s="2">
        <v>881</v>
      </c>
      <c r="E432" s="8" t="s">
        <v>2699</v>
      </c>
      <c r="F432" s="5">
        <v>255</v>
      </c>
      <c r="G432" s="2" t="s">
        <v>3287</v>
      </c>
      <c r="H432" s="2">
        <v>952.35</v>
      </c>
    </row>
    <row r="433" spans="1:8" x14ac:dyDescent="0.2">
      <c r="A433" s="5">
        <v>183250854</v>
      </c>
      <c r="B433" s="5" t="s">
        <v>4085</v>
      </c>
      <c r="C433" s="5" t="s">
        <v>4086</v>
      </c>
      <c r="D433" s="2">
        <v>1015</v>
      </c>
      <c r="E433" s="8" t="s">
        <v>2699</v>
      </c>
      <c r="F433" s="5">
        <v>255</v>
      </c>
      <c r="G433" s="2" t="s">
        <v>3287</v>
      </c>
      <c r="H433" s="2">
        <v>1097.2</v>
      </c>
    </row>
    <row r="434" spans="1:8" x14ac:dyDescent="0.2">
      <c r="A434" s="5">
        <v>183250855</v>
      </c>
      <c r="B434" s="5" t="s">
        <v>4087</v>
      </c>
      <c r="C434" s="5" t="s">
        <v>4088</v>
      </c>
      <c r="D434" s="2">
        <v>1134</v>
      </c>
      <c r="E434" s="8" t="s">
        <v>2699</v>
      </c>
      <c r="F434" s="5">
        <v>255</v>
      </c>
      <c r="G434" s="2" t="s">
        <v>3287</v>
      </c>
      <c r="H434" s="2">
        <v>1225.8499999999999</v>
      </c>
    </row>
    <row r="435" spans="1:8" x14ac:dyDescent="0.2">
      <c r="A435" s="5">
        <v>183250866</v>
      </c>
      <c r="B435" s="5" t="s">
        <v>4089</v>
      </c>
      <c r="C435" s="5" t="s">
        <v>4090</v>
      </c>
      <c r="D435" s="2">
        <v>128</v>
      </c>
      <c r="E435" s="8" t="s">
        <v>2699</v>
      </c>
      <c r="F435" s="5">
        <v>255</v>
      </c>
      <c r="G435" s="2" t="s">
        <v>3287</v>
      </c>
      <c r="H435" s="2">
        <v>138.35</v>
      </c>
    </row>
    <row r="436" spans="1:8" x14ac:dyDescent="0.2">
      <c r="A436" s="5">
        <v>183250868</v>
      </c>
      <c r="B436" s="5" t="s">
        <v>4091</v>
      </c>
      <c r="C436" s="5" t="s">
        <v>4092</v>
      </c>
      <c r="D436" s="2">
        <v>336</v>
      </c>
      <c r="E436" s="8" t="s">
        <v>2699</v>
      </c>
      <c r="F436" s="5">
        <v>255</v>
      </c>
      <c r="G436" s="2" t="s">
        <v>3287</v>
      </c>
      <c r="H436" s="2">
        <v>363.2</v>
      </c>
    </row>
    <row r="437" spans="1:8" x14ac:dyDescent="0.2">
      <c r="A437" s="5">
        <v>183250869</v>
      </c>
      <c r="B437" s="5" t="s">
        <v>4093</v>
      </c>
      <c r="C437" s="5" t="s">
        <v>4094</v>
      </c>
      <c r="D437" s="2">
        <v>156</v>
      </c>
      <c r="E437" s="8" t="s">
        <v>2699</v>
      </c>
      <c r="F437" s="5">
        <v>255</v>
      </c>
      <c r="G437" s="2" t="s">
        <v>3287</v>
      </c>
      <c r="H437" s="2">
        <v>168.65</v>
      </c>
    </row>
    <row r="438" spans="1:8" x14ac:dyDescent="0.2">
      <c r="A438" s="5">
        <v>183250870</v>
      </c>
      <c r="B438" s="5" t="s">
        <v>4095</v>
      </c>
      <c r="C438" s="5" t="s">
        <v>4096</v>
      </c>
      <c r="D438" s="2">
        <v>156</v>
      </c>
      <c r="E438" s="8" t="s">
        <v>2699</v>
      </c>
      <c r="F438" s="5">
        <v>255</v>
      </c>
      <c r="G438" s="2" t="s">
        <v>3287</v>
      </c>
      <c r="H438" s="2">
        <v>168.65</v>
      </c>
    </row>
    <row r="439" spans="1:8" x14ac:dyDescent="0.2">
      <c r="A439" s="5">
        <v>183250872</v>
      </c>
      <c r="B439" s="5" t="s">
        <v>4097</v>
      </c>
      <c r="C439" s="5" t="s">
        <v>4098</v>
      </c>
      <c r="D439" s="2">
        <v>109</v>
      </c>
      <c r="E439" s="8" t="s">
        <v>2699</v>
      </c>
      <c r="F439" s="5">
        <v>255</v>
      </c>
      <c r="G439" s="2" t="s">
        <v>3287</v>
      </c>
      <c r="H439" s="2">
        <v>117.85</v>
      </c>
    </row>
    <row r="440" spans="1:8" x14ac:dyDescent="0.2">
      <c r="A440" s="5">
        <v>183250874</v>
      </c>
      <c r="B440" s="5" t="s">
        <v>4099</v>
      </c>
      <c r="C440" s="5" t="s">
        <v>4100</v>
      </c>
      <c r="D440" s="2">
        <v>830</v>
      </c>
      <c r="E440" s="8" t="s">
        <v>2699</v>
      </c>
      <c r="F440" s="5">
        <v>255</v>
      </c>
      <c r="G440" s="2" t="s">
        <v>3287</v>
      </c>
      <c r="H440" s="2">
        <v>897.25</v>
      </c>
    </row>
    <row r="441" spans="1:8" x14ac:dyDescent="0.2">
      <c r="A441" s="5">
        <v>183250876</v>
      </c>
      <c r="B441" s="5" t="s">
        <v>4101</v>
      </c>
      <c r="C441" s="5" t="s">
        <v>4102</v>
      </c>
      <c r="D441" s="2">
        <v>1130</v>
      </c>
      <c r="E441" s="8" t="s">
        <v>2699</v>
      </c>
      <c r="F441" s="5">
        <v>255</v>
      </c>
      <c r="G441" s="2" t="s">
        <v>3287</v>
      </c>
      <c r="H441" s="2">
        <v>1221.55</v>
      </c>
    </row>
    <row r="442" spans="1:8" x14ac:dyDescent="0.2">
      <c r="A442" s="5">
        <v>183250877</v>
      </c>
      <c r="B442" s="5" t="s">
        <v>4103</v>
      </c>
      <c r="C442" s="5" t="s">
        <v>4104</v>
      </c>
      <c r="D442" s="2">
        <v>1249</v>
      </c>
      <c r="E442" s="8" t="s">
        <v>2699</v>
      </c>
      <c r="F442" s="5">
        <v>255</v>
      </c>
      <c r="G442" s="2" t="s">
        <v>3287</v>
      </c>
      <c r="H442" s="2">
        <v>1350.15</v>
      </c>
    </row>
    <row r="443" spans="1:8" x14ac:dyDescent="0.2">
      <c r="A443" s="5">
        <v>183250879</v>
      </c>
      <c r="B443" s="5" t="s">
        <v>4105</v>
      </c>
      <c r="C443" s="5" t="s">
        <v>4105</v>
      </c>
      <c r="D443" s="2">
        <v>915</v>
      </c>
      <c r="E443" s="8" t="s">
        <v>2699</v>
      </c>
      <c r="F443" s="5">
        <v>255</v>
      </c>
      <c r="G443" s="2" t="s">
        <v>3287</v>
      </c>
      <c r="H443" s="2">
        <v>989.1</v>
      </c>
    </row>
    <row r="444" spans="1:8" x14ac:dyDescent="0.2">
      <c r="A444" s="5">
        <v>183250881</v>
      </c>
      <c r="B444" s="5" t="s">
        <v>4106</v>
      </c>
      <c r="C444" s="5" t="s">
        <v>4106</v>
      </c>
      <c r="D444" s="2">
        <v>1209</v>
      </c>
      <c r="E444" s="8" t="s">
        <v>2699</v>
      </c>
      <c r="F444" s="5">
        <v>255</v>
      </c>
      <c r="G444" s="2" t="s">
        <v>3287</v>
      </c>
      <c r="H444" s="2">
        <v>1306.95</v>
      </c>
    </row>
    <row r="445" spans="1:8" x14ac:dyDescent="0.2">
      <c r="A445" s="5">
        <v>183250882</v>
      </c>
      <c r="B445" s="5" t="s">
        <v>4107</v>
      </c>
      <c r="C445" s="5" t="s">
        <v>4107</v>
      </c>
      <c r="D445" s="2">
        <v>1352</v>
      </c>
      <c r="E445" s="8" t="s">
        <v>2699</v>
      </c>
      <c r="F445" s="5">
        <v>255</v>
      </c>
      <c r="G445" s="2" t="s">
        <v>3287</v>
      </c>
      <c r="H445" s="2">
        <v>1461.5</v>
      </c>
    </row>
    <row r="446" spans="1:8" x14ac:dyDescent="0.2">
      <c r="A446" s="5">
        <v>183250884</v>
      </c>
      <c r="B446" s="5" t="s">
        <v>4108</v>
      </c>
      <c r="C446" s="5" t="s">
        <v>4108</v>
      </c>
      <c r="D446" s="2">
        <v>247</v>
      </c>
      <c r="E446" s="8" t="s">
        <v>2699</v>
      </c>
      <c r="F446" s="5">
        <v>255</v>
      </c>
      <c r="G446" s="2" t="s">
        <v>3287</v>
      </c>
      <c r="H446" s="2">
        <v>267</v>
      </c>
    </row>
    <row r="447" spans="1:8" x14ac:dyDescent="0.2">
      <c r="A447" s="5">
        <v>183250886</v>
      </c>
      <c r="B447" s="5" t="s">
        <v>4109</v>
      </c>
      <c r="C447" s="5" t="s">
        <v>4109</v>
      </c>
      <c r="D447" s="2">
        <v>273</v>
      </c>
      <c r="E447" s="8" t="s">
        <v>2699</v>
      </c>
      <c r="F447" s="5">
        <v>255</v>
      </c>
      <c r="G447" s="2" t="s">
        <v>3287</v>
      </c>
      <c r="H447" s="2">
        <v>295.10000000000002</v>
      </c>
    </row>
    <row r="448" spans="1:8" x14ac:dyDescent="0.2">
      <c r="A448" s="5">
        <v>183250887</v>
      </c>
      <c r="B448" s="5" t="s">
        <v>4110</v>
      </c>
      <c r="C448" s="5" t="s">
        <v>4110</v>
      </c>
      <c r="D448" s="2">
        <v>282</v>
      </c>
      <c r="E448" s="8" t="s">
        <v>2699</v>
      </c>
      <c r="F448" s="5">
        <v>255</v>
      </c>
      <c r="G448" s="2" t="s">
        <v>3287</v>
      </c>
      <c r="H448" s="2">
        <v>304.85000000000002</v>
      </c>
    </row>
    <row r="449" spans="1:8" x14ac:dyDescent="0.2">
      <c r="A449" s="5">
        <v>183250888</v>
      </c>
      <c r="B449" s="5" t="s">
        <v>4111</v>
      </c>
      <c r="C449" s="5" t="s">
        <v>4111</v>
      </c>
      <c r="D449" s="2">
        <v>317</v>
      </c>
      <c r="E449" s="8" t="s">
        <v>2699</v>
      </c>
      <c r="F449" s="5">
        <v>255</v>
      </c>
      <c r="G449" s="2" t="s">
        <v>3287</v>
      </c>
      <c r="H449" s="2">
        <v>342.7</v>
      </c>
    </row>
    <row r="450" spans="1:8" x14ac:dyDescent="0.2">
      <c r="A450" s="5">
        <v>183250901</v>
      </c>
      <c r="B450" s="5" t="s">
        <v>4112</v>
      </c>
      <c r="C450" s="5" t="s">
        <v>4113</v>
      </c>
      <c r="D450" s="2">
        <v>527</v>
      </c>
      <c r="E450" s="8" t="s">
        <v>2699</v>
      </c>
      <c r="F450" s="5">
        <v>270</v>
      </c>
      <c r="G450" s="2" t="s">
        <v>3287</v>
      </c>
      <c r="H450" s="2">
        <v>569.70000000000005</v>
      </c>
    </row>
    <row r="451" spans="1:8" x14ac:dyDescent="0.2">
      <c r="A451" s="5">
        <v>183250902</v>
      </c>
      <c r="B451" s="5" t="s">
        <v>4114</v>
      </c>
      <c r="C451" s="5" t="s">
        <v>4115</v>
      </c>
      <c r="D451" s="2">
        <v>565</v>
      </c>
      <c r="E451" s="8" t="s">
        <v>2699</v>
      </c>
      <c r="F451" s="5">
        <v>150</v>
      </c>
      <c r="G451" s="2" t="s">
        <v>3287</v>
      </c>
      <c r="H451" s="2">
        <v>610.75</v>
      </c>
    </row>
    <row r="452" spans="1:8" x14ac:dyDescent="0.2">
      <c r="A452" s="5">
        <v>183250903</v>
      </c>
      <c r="B452" s="5" t="s">
        <v>4116</v>
      </c>
      <c r="C452" s="5" t="s">
        <v>4117</v>
      </c>
      <c r="D452" s="2">
        <v>604</v>
      </c>
      <c r="E452" s="8" t="s">
        <v>2699</v>
      </c>
      <c r="F452" s="5">
        <v>150</v>
      </c>
      <c r="G452" s="2" t="s">
        <v>3287</v>
      </c>
      <c r="H452" s="2">
        <v>652.9</v>
      </c>
    </row>
    <row r="453" spans="1:8" x14ac:dyDescent="0.2">
      <c r="A453" s="5">
        <v>183250904</v>
      </c>
      <c r="B453" s="5" t="s">
        <v>4118</v>
      </c>
      <c r="C453" s="5" t="s">
        <v>4119</v>
      </c>
      <c r="D453" s="2">
        <v>637</v>
      </c>
      <c r="E453" s="8" t="s">
        <v>2699</v>
      </c>
      <c r="F453" s="5">
        <v>150</v>
      </c>
      <c r="G453" s="2" t="s">
        <v>3287</v>
      </c>
      <c r="H453" s="2">
        <v>688.6</v>
      </c>
    </row>
    <row r="454" spans="1:8" x14ac:dyDescent="0.2">
      <c r="A454" s="5">
        <v>183250905</v>
      </c>
      <c r="B454" s="5" t="s">
        <v>4120</v>
      </c>
      <c r="C454" s="5" t="s">
        <v>4121</v>
      </c>
      <c r="D454" s="2">
        <v>676</v>
      </c>
      <c r="E454" s="8" t="s">
        <v>2699</v>
      </c>
      <c r="F454" s="5">
        <v>150</v>
      </c>
      <c r="G454" s="2" t="s">
        <v>3287</v>
      </c>
      <c r="H454" s="2">
        <v>730.75</v>
      </c>
    </row>
    <row r="455" spans="1:8" x14ac:dyDescent="0.2">
      <c r="A455" s="5">
        <v>183250906</v>
      </c>
      <c r="B455" s="5" t="s">
        <v>4122</v>
      </c>
      <c r="C455" s="5" t="s">
        <v>4123</v>
      </c>
      <c r="D455" s="2">
        <v>710</v>
      </c>
      <c r="E455" s="8" t="s">
        <v>2699</v>
      </c>
      <c r="F455" s="5">
        <v>150</v>
      </c>
      <c r="G455" s="2" t="s">
        <v>3287</v>
      </c>
      <c r="H455" s="2">
        <v>767.5</v>
      </c>
    </row>
    <row r="456" spans="1:8" x14ac:dyDescent="0.2">
      <c r="A456" s="5">
        <v>183250907</v>
      </c>
      <c r="B456" s="5" t="s">
        <v>4124</v>
      </c>
      <c r="C456" s="5" t="s">
        <v>4125</v>
      </c>
      <c r="D456" s="2">
        <v>749</v>
      </c>
      <c r="E456" s="8" t="s">
        <v>2699</v>
      </c>
      <c r="F456" s="5">
        <v>150</v>
      </c>
      <c r="G456" s="2" t="s">
        <v>3287</v>
      </c>
      <c r="H456" s="2">
        <v>809.65</v>
      </c>
    </row>
    <row r="457" spans="1:8" x14ac:dyDescent="0.2">
      <c r="A457" s="5">
        <v>183250908</v>
      </c>
      <c r="B457" s="5" t="s">
        <v>4126</v>
      </c>
      <c r="C457" s="5" t="s">
        <v>4127</v>
      </c>
      <c r="D457" s="2">
        <v>782</v>
      </c>
      <c r="E457" s="8" t="s">
        <v>2699</v>
      </c>
      <c r="F457" s="5">
        <v>150</v>
      </c>
      <c r="G457" s="2" t="s">
        <v>3287</v>
      </c>
      <c r="H457" s="2">
        <v>845.35</v>
      </c>
    </row>
    <row r="458" spans="1:8" x14ac:dyDescent="0.2">
      <c r="A458" s="5">
        <v>183250909</v>
      </c>
      <c r="B458" s="5" t="s">
        <v>4128</v>
      </c>
      <c r="C458" s="5" t="s">
        <v>4129</v>
      </c>
      <c r="D458" s="2">
        <v>821</v>
      </c>
      <c r="E458" s="8" t="s">
        <v>2699</v>
      </c>
      <c r="F458" s="5">
        <v>150</v>
      </c>
      <c r="G458" s="2" t="s">
        <v>3287</v>
      </c>
      <c r="H458" s="2">
        <v>887.5</v>
      </c>
    </row>
    <row r="459" spans="1:8" x14ac:dyDescent="0.2">
      <c r="A459" s="5">
        <v>183250911</v>
      </c>
      <c r="B459" s="5" t="s">
        <v>4130</v>
      </c>
      <c r="C459" s="5" t="s">
        <v>4131</v>
      </c>
      <c r="D459" s="2">
        <v>894</v>
      </c>
      <c r="E459" s="8" t="s">
        <v>2699</v>
      </c>
      <c r="F459" s="5">
        <v>150</v>
      </c>
      <c r="G459" s="2" t="s">
        <v>3287</v>
      </c>
      <c r="H459" s="2">
        <v>966.4</v>
      </c>
    </row>
    <row r="460" spans="1:8" x14ac:dyDescent="0.2">
      <c r="A460" s="5">
        <v>183250913</v>
      </c>
      <c r="B460" s="5" t="s">
        <v>4132</v>
      </c>
      <c r="C460" s="5" t="s">
        <v>4133</v>
      </c>
      <c r="D460" s="2">
        <v>966</v>
      </c>
      <c r="E460" s="8" t="s">
        <v>2699</v>
      </c>
      <c r="F460" s="5">
        <v>150</v>
      </c>
      <c r="G460" s="2" t="s">
        <v>3287</v>
      </c>
      <c r="H460" s="2">
        <v>1044.25</v>
      </c>
    </row>
    <row r="461" spans="1:8" x14ac:dyDescent="0.2">
      <c r="A461" s="5">
        <v>183250914</v>
      </c>
      <c r="B461" s="5" t="s">
        <v>4134</v>
      </c>
      <c r="C461" s="5" t="s">
        <v>4135</v>
      </c>
      <c r="D461" s="2">
        <v>958</v>
      </c>
      <c r="E461" s="8" t="s">
        <v>2699</v>
      </c>
      <c r="F461" s="5">
        <v>270</v>
      </c>
      <c r="G461" s="2" t="s">
        <v>3287</v>
      </c>
      <c r="H461" s="2">
        <v>1035.5999999999999</v>
      </c>
    </row>
    <row r="462" spans="1:8" x14ac:dyDescent="0.2">
      <c r="A462" s="5">
        <v>183250915</v>
      </c>
      <c r="B462" s="5" t="s">
        <v>4136</v>
      </c>
      <c r="C462" s="5" t="s">
        <v>4137</v>
      </c>
      <c r="D462" s="2">
        <v>965</v>
      </c>
      <c r="E462" s="8" t="s">
        <v>2699</v>
      </c>
      <c r="F462" s="5">
        <v>150</v>
      </c>
      <c r="G462" s="2" t="s">
        <v>3287</v>
      </c>
      <c r="H462" s="2">
        <v>1043.1500000000001</v>
      </c>
    </row>
    <row r="463" spans="1:8" x14ac:dyDescent="0.2">
      <c r="A463" s="5">
        <v>183250916</v>
      </c>
      <c r="B463" s="5" t="s">
        <v>4138</v>
      </c>
      <c r="C463" s="5" t="s">
        <v>4139</v>
      </c>
      <c r="D463" s="2">
        <v>972</v>
      </c>
      <c r="E463" s="8" t="s">
        <v>2699</v>
      </c>
      <c r="F463" s="5">
        <v>150</v>
      </c>
      <c r="G463" s="2" t="s">
        <v>3287</v>
      </c>
      <c r="H463" s="2">
        <v>1050.75</v>
      </c>
    </row>
    <row r="464" spans="1:8" x14ac:dyDescent="0.2">
      <c r="A464" s="5">
        <v>183250917</v>
      </c>
      <c r="B464" s="5" t="s">
        <v>4140</v>
      </c>
      <c r="C464" s="5" t="s">
        <v>4141</v>
      </c>
      <c r="D464" s="2">
        <v>972</v>
      </c>
      <c r="E464" s="8" t="s">
        <v>2699</v>
      </c>
      <c r="F464" s="5">
        <v>150</v>
      </c>
      <c r="G464" s="2" t="s">
        <v>3287</v>
      </c>
      <c r="H464" s="2">
        <v>1050.75</v>
      </c>
    </row>
    <row r="465" spans="1:8" x14ac:dyDescent="0.2">
      <c r="A465" s="5">
        <v>183250918</v>
      </c>
      <c r="B465" s="5" t="s">
        <v>4142</v>
      </c>
      <c r="C465" s="5" t="s">
        <v>4143</v>
      </c>
      <c r="D465" s="2">
        <v>979</v>
      </c>
      <c r="E465" s="8" t="s">
        <v>2699</v>
      </c>
      <c r="F465" s="5">
        <v>150</v>
      </c>
      <c r="G465" s="2" t="s">
        <v>3287</v>
      </c>
      <c r="H465" s="2">
        <v>1058.3</v>
      </c>
    </row>
    <row r="466" spans="1:8" x14ac:dyDescent="0.2">
      <c r="A466" s="5">
        <v>183250919</v>
      </c>
      <c r="B466" s="5" t="s">
        <v>4144</v>
      </c>
      <c r="C466" s="5" t="s">
        <v>4145</v>
      </c>
      <c r="D466" s="2">
        <v>979</v>
      </c>
      <c r="E466" s="8" t="s">
        <v>2699</v>
      </c>
      <c r="F466" s="5">
        <v>150</v>
      </c>
      <c r="G466" s="2" t="s">
        <v>3287</v>
      </c>
      <c r="H466" s="2">
        <v>1058.3</v>
      </c>
    </row>
    <row r="467" spans="1:8" x14ac:dyDescent="0.2">
      <c r="A467" s="5">
        <v>183250920</v>
      </c>
      <c r="B467" s="5" t="s">
        <v>4146</v>
      </c>
      <c r="C467" s="5" t="s">
        <v>4147</v>
      </c>
      <c r="D467" s="2">
        <v>976</v>
      </c>
      <c r="E467" s="8" t="s">
        <v>2699</v>
      </c>
      <c r="F467" s="5">
        <v>150</v>
      </c>
      <c r="G467" s="2" t="s">
        <v>3287</v>
      </c>
      <c r="H467" s="2">
        <v>1055.05</v>
      </c>
    </row>
    <row r="468" spans="1:8" x14ac:dyDescent="0.2">
      <c r="A468" s="5">
        <v>183250921</v>
      </c>
      <c r="B468" s="5" t="s">
        <v>4148</v>
      </c>
      <c r="C468" s="5" t="s">
        <v>4149</v>
      </c>
      <c r="D468" s="2">
        <v>986</v>
      </c>
      <c r="E468" s="8" t="s">
        <v>2699</v>
      </c>
      <c r="F468" s="5">
        <v>150</v>
      </c>
      <c r="G468" s="2" t="s">
        <v>3287</v>
      </c>
      <c r="H468" s="2">
        <v>1065.8499999999999</v>
      </c>
    </row>
    <row r="469" spans="1:8" x14ac:dyDescent="0.2">
      <c r="A469" s="5">
        <v>183250922</v>
      </c>
      <c r="B469" s="5" t="s">
        <v>4150</v>
      </c>
      <c r="C469" s="5" t="s">
        <v>4151</v>
      </c>
      <c r="D469" s="2">
        <v>993</v>
      </c>
      <c r="E469" s="8" t="s">
        <v>2699</v>
      </c>
      <c r="F469" s="5">
        <v>150</v>
      </c>
      <c r="G469" s="2" t="s">
        <v>3287</v>
      </c>
      <c r="H469" s="2">
        <v>1073.45</v>
      </c>
    </row>
    <row r="470" spans="1:8" x14ac:dyDescent="0.2">
      <c r="A470" s="5">
        <v>183250924</v>
      </c>
      <c r="B470" s="5" t="s">
        <v>4152</v>
      </c>
      <c r="C470" s="5" t="s">
        <v>4153</v>
      </c>
      <c r="D470" s="2">
        <v>1000</v>
      </c>
      <c r="E470" s="8" t="s">
        <v>2699</v>
      </c>
      <c r="F470" s="5">
        <v>150</v>
      </c>
      <c r="G470" s="2" t="s">
        <v>3287</v>
      </c>
      <c r="H470" s="2">
        <v>1081</v>
      </c>
    </row>
    <row r="471" spans="1:8" x14ac:dyDescent="0.2">
      <c r="A471" s="5">
        <v>183250926</v>
      </c>
      <c r="B471" s="5" t="s">
        <v>4154</v>
      </c>
      <c r="C471" s="5" t="s">
        <v>4155</v>
      </c>
      <c r="D471" s="2">
        <v>1008</v>
      </c>
      <c r="E471" s="8" t="s">
        <v>2699</v>
      </c>
      <c r="F471" s="5">
        <v>150</v>
      </c>
      <c r="G471" s="2" t="s">
        <v>3287</v>
      </c>
      <c r="H471" s="2">
        <v>1089.6500000000001</v>
      </c>
    </row>
    <row r="472" spans="1:8" x14ac:dyDescent="0.2">
      <c r="A472" s="5">
        <v>183250927</v>
      </c>
      <c r="B472" s="5" t="s">
        <v>4156</v>
      </c>
      <c r="C472" s="5" t="s">
        <v>4157</v>
      </c>
      <c r="D472" s="2">
        <v>606</v>
      </c>
      <c r="E472" s="8" t="s">
        <v>2699</v>
      </c>
      <c r="F472" s="5">
        <v>270</v>
      </c>
      <c r="G472" s="2" t="s">
        <v>3287</v>
      </c>
      <c r="H472" s="2">
        <v>655.1</v>
      </c>
    </row>
    <row r="473" spans="1:8" x14ac:dyDescent="0.2">
      <c r="A473" s="5">
        <v>183250928</v>
      </c>
      <c r="B473" s="5" t="s">
        <v>4158</v>
      </c>
      <c r="C473" s="5" t="s">
        <v>4159</v>
      </c>
      <c r="D473" s="2">
        <v>633</v>
      </c>
      <c r="E473" s="8" t="s">
        <v>2699</v>
      </c>
      <c r="F473" s="5">
        <v>150</v>
      </c>
      <c r="G473" s="2" t="s">
        <v>3287</v>
      </c>
      <c r="H473" s="2">
        <v>684.25</v>
      </c>
    </row>
    <row r="474" spans="1:8" x14ac:dyDescent="0.2">
      <c r="A474" s="5">
        <v>183250929</v>
      </c>
      <c r="B474" s="5" t="s">
        <v>4160</v>
      </c>
      <c r="C474" s="5" t="s">
        <v>4161</v>
      </c>
      <c r="D474" s="2">
        <v>677</v>
      </c>
      <c r="E474" s="8" t="s">
        <v>2699</v>
      </c>
      <c r="F474" s="5">
        <v>270</v>
      </c>
      <c r="G474" s="2" t="s">
        <v>3287</v>
      </c>
      <c r="H474" s="2">
        <v>731.85</v>
      </c>
    </row>
    <row r="475" spans="1:8" x14ac:dyDescent="0.2">
      <c r="A475" s="5">
        <v>183250930</v>
      </c>
      <c r="B475" s="5" t="s">
        <v>4162</v>
      </c>
      <c r="C475" s="5" t="s">
        <v>4163</v>
      </c>
      <c r="D475" s="2">
        <v>708</v>
      </c>
      <c r="E475" s="8" t="s">
        <v>2699</v>
      </c>
      <c r="F475" s="5">
        <v>270</v>
      </c>
      <c r="G475" s="2" t="s">
        <v>3287</v>
      </c>
      <c r="H475" s="2">
        <v>765.35</v>
      </c>
    </row>
    <row r="476" spans="1:8" x14ac:dyDescent="0.2">
      <c r="A476" s="5">
        <v>183250931</v>
      </c>
      <c r="B476" s="5" t="s">
        <v>4164</v>
      </c>
      <c r="C476" s="5" t="s">
        <v>4165</v>
      </c>
      <c r="D476" s="2">
        <v>747</v>
      </c>
      <c r="E476" s="8" t="s">
        <v>2699</v>
      </c>
      <c r="F476" s="5">
        <v>270</v>
      </c>
      <c r="G476" s="2" t="s">
        <v>3287</v>
      </c>
      <c r="H476" s="2">
        <v>807.5</v>
      </c>
    </row>
    <row r="477" spans="1:8" x14ac:dyDescent="0.2">
      <c r="A477" s="5">
        <v>183250932</v>
      </c>
      <c r="B477" s="5" t="s">
        <v>4166</v>
      </c>
      <c r="C477" s="5" t="s">
        <v>4167</v>
      </c>
      <c r="D477" s="2">
        <v>778</v>
      </c>
      <c r="E477" s="8" t="s">
        <v>2699</v>
      </c>
      <c r="F477" s="5">
        <v>270</v>
      </c>
      <c r="G477" s="2" t="s">
        <v>3287</v>
      </c>
      <c r="H477" s="2">
        <v>841</v>
      </c>
    </row>
    <row r="478" spans="1:8" x14ac:dyDescent="0.2">
      <c r="A478" s="5">
        <v>183250933</v>
      </c>
      <c r="B478" s="5" t="s">
        <v>4168</v>
      </c>
      <c r="C478" s="5" t="s">
        <v>4169</v>
      </c>
      <c r="D478" s="2">
        <v>817</v>
      </c>
      <c r="E478" s="8" t="s">
        <v>2699</v>
      </c>
      <c r="F478" s="5">
        <v>270</v>
      </c>
      <c r="G478" s="2" t="s">
        <v>3287</v>
      </c>
      <c r="H478" s="2">
        <v>883.2</v>
      </c>
    </row>
    <row r="479" spans="1:8" x14ac:dyDescent="0.2">
      <c r="A479" s="5">
        <v>183250934</v>
      </c>
      <c r="B479" s="5" t="s">
        <v>4170</v>
      </c>
      <c r="C479" s="5" t="s">
        <v>4171</v>
      </c>
      <c r="D479" s="2">
        <v>849</v>
      </c>
      <c r="E479" s="8" t="s">
        <v>2699</v>
      </c>
      <c r="F479" s="5">
        <v>270</v>
      </c>
      <c r="G479" s="2" t="s">
        <v>3287</v>
      </c>
      <c r="H479" s="2">
        <v>917.75</v>
      </c>
    </row>
    <row r="480" spans="1:8" x14ac:dyDescent="0.2">
      <c r="A480" s="5">
        <v>183250935</v>
      </c>
      <c r="B480" s="5" t="s">
        <v>4172</v>
      </c>
      <c r="C480" s="5" t="s">
        <v>4173</v>
      </c>
      <c r="D480" s="2">
        <v>880</v>
      </c>
      <c r="E480" s="8" t="s">
        <v>2699</v>
      </c>
      <c r="F480" s="5">
        <v>150</v>
      </c>
      <c r="G480" s="2" t="s">
        <v>3287</v>
      </c>
      <c r="H480" s="2">
        <v>951.3</v>
      </c>
    </row>
    <row r="481" spans="1:8" x14ac:dyDescent="0.2">
      <c r="A481" s="5">
        <v>183250939</v>
      </c>
      <c r="B481" s="5" t="s">
        <v>4174</v>
      </c>
      <c r="C481" s="5" t="s">
        <v>4175</v>
      </c>
      <c r="D481" s="2">
        <v>1028</v>
      </c>
      <c r="E481" s="8" t="s">
        <v>2699</v>
      </c>
      <c r="F481" s="5">
        <v>270</v>
      </c>
      <c r="G481" s="2" t="s">
        <v>3287</v>
      </c>
      <c r="H481" s="2">
        <v>1111.25</v>
      </c>
    </row>
    <row r="482" spans="1:8" x14ac:dyDescent="0.2">
      <c r="A482" s="5">
        <v>183250940</v>
      </c>
      <c r="B482" s="5" t="s">
        <v>4176</v>
      </c>
      <c r="C482" s="5" t="s">
        <v>4177</v>
      </c>
      <c r="D482" s="2">
        <v>796</v>
      </c>
      <c r="E482" s="8" t="s">
        <v>2699</v>
      </c>
      <c r="F482" s="5">
        <v>270</v>
      </c>
      <c r="G482" s="2" t="s">
        <v>3287</v>
      </c>
      <c r="H482" s="2">
        <v>860.5</v>
      </c>
    </row>
    <row r="483" spans="1:8" x14ac:dyDescent="0.2">
      <c r="A483" s="5">
        <v>183250941</v>
      </c>
      <c r="B483" s="5" t="s">
        <v>4178</v>
      </c>
      <c r="C483" s="5" t="s">
        <v>4179</v>
      </c>
      <c r="D483" s="2">
        <v>966</v>
      </c>
      <c r="E483" s="8" t="s">
        <v>2699</v>
      </c>
      <c r="F483" s="5">
        <v>150</v>
      </c>
      <c r="G483" s="2" t="s">
        <v>3287</v>
      </c>
      <c r="H483" s="2">
        <v>1044.25</v>
      </c>
    </row>
    <row r="484" spans="1:8" x14ac:dyDescent="0.2">
      <c r="A484" s="5">
        <v>183250942</v>
      </c>
      <c r="B484" s="5" t="s">
        <v>4180</v>
      </c>
      <c r="C484" s="5" t="s">
        <v>4181</v>
      </c>
      <c r="D484" s="2">
        <v>973</v>
      </c>
      <c r="E484" s="8" t="s">
        <v>2699</v>
      </c>
      <c r="F484" s="5">
        <v>150</v>
      </c>
      <c r="G484" s="2" t="s">
        <v>3287</v>
      </c>
      <c r="H484" s="2">
        <v>1051.8</v>
      </c>
    </row>
    <row r="485" spans="1:8" x14ac:dyDescent="0.2">
      <c r="A485" s="5">
        <v>183250943</v>
      </c>
      <c r="B485" s="5" t="s">
        <v>4182</v>
      </c>
      <c r="C485" s="5" t="s">
        <v>4183</v>
      </c>
      <c r="D485" s="2">
        <v>1137</v>
      </c>
      <c r="E485" s="8" t="s">
        <v>2699</v>
      </c>
      <c r="F485" s="5">
        <v>150</v>
      </c>
      <c r="G485" s="2" t="s">
        <v>3287</v>
      </c>
      <c r="H485" s="2">
        <v>1229.0999999999999</v>
      </c>
    </row>
    <row r="486" spans="1:8" x14ac:dyDescent="0.2">
      <c r="A486" s="5">
        <v>183250944</v>
      </c>
      <c r="B486" s="5" t="s">
        <v>4184</v>
      </c>
      <c r="C486" s="5" t="s">
        <v>4185</v>
      </c>
      <c r="D486" s="2">
        <v>1144</v>
      </c>
      <c r="E486" s="8" t="s">
        <v>2699</v>
      </c>
      <c r="F486" s="5">
        <v>150</v>
      </c>
      <c r="G486" s="2" t="s">
        <v>3287</v>
      </c>
      <c r="H486" s="2">
        <v>1236.6500000000001</v>
      </c>
    </row>
    <row r="487" spans="1:8" x14ac:dyDescent="0.2">
      <c r="A487" s="5">
        <v>183250945</v>
      </c>
      <c r="B487" s="5" t="s">
        <v>4186</v>
      </c>
      <c r="C487" s="5" t="s">
        <v>4187</v>
      </c>
      <c r="D487" s="2">
        <v>1108</v>
      </c>
      <c r="E487" s="8" t="s">
        <v>2699</v>
      </c>
      <c r="F487" s="5">
        <v>150</v>
      </c>
      <c r="G487" s="2" t="s">
        <v>3287</v>
      </c>
      <c r="H487" s="2">
        <v>1197.75</v>
      </c>
    </row>
    <row r="488" spans="1:8" x14ac:dyDescent="0.2">
      <c r="A488" s="5">
        <v>183250946</v>
      </c>
      <c r="B488" s="5" t="s">
        <v>4188</v>
      </c>
      <c r="C488" s="5" t="s">
        <v>4189</v>
      </c>
      <c r="D488" s="2">
        <v>1267</v>
      </c>
      <c r="E488" s="8" t="s">
        <v>2699</v>
      </c>
      <c r="F488" s="5">
        <v>150</v>
      </c>
      <c r="G488" s="2" t="s">
        <v>3287</v>
      </c>
      <c r="H488" s="2">
        <v>1369.65</v>
      </c>
    </row>
    <row r="489" spans="1:8" x14ac:dyDescent="0.2">
      <c r="A489" s="5">
        <v>183250947</v>
      </c>
      <c r="B489" s="5" t="s">
        <v>4190</v>
      </c>
      <c r="C489" s="5" t="s">
        <v>4191</v>
      </c>
      <c r="D489" s="2">
        <v>1414</v>
      </c>
      <c r="E489" s="8" t="s">
        <v>2699</v>
      </c>
      <c r="F489" s="5">
        <v>150</v>
      </c>
      <c r="G489" s="2" t="s">
        <v>3287</v>
      </c>
      <c r="H489" s="2">
        <v>1528.55</v>
      </c>
    </row>
    <row r="490" spans="1:8" x14ac:dyDescent="0.2">
      <c r="A490" s="5">
        <v>183250948</v>
      </c>
      <c r="B490" s="5" t="s">
        <v>4192</v>
      </c>
      <c r="C490" s="5" t="s">
        <v>4193</v>
      </c>
      <c r="D490" s="2">
        <v>1421</v>
      </c>
      <c r="E490" s="8" t="s">
        <v>2699</v>
      </c>
      <c r="F490" s="5">
        <v>150</v>
      </c>
      <c r="G490" s="2" t="s">
        <v>3287</v>
      </c>
      <c r="H490" s="2">
        <v>1536.1</v>
      </c>
    </row>
    <row r="491" spans="1:8" x14ac:dyDescent="0.2">
      <c r="A491" s="5">
        <v>183250950</v>
      </c>
      <c r="B491" s="5" t="s">
        <v>4194</v>
      </c>
      <c r="C491" s="5" t="s">
        <v>4195</v>
      </c>
      <c r="D491" s="2">
        <v>1586</v>
      </c>
      <c r="E491" s="8" t="s">
        <v>2699</v>
      </c>
      <c r="F491" s="5">
        <v>150</v>
      </c>
      <c r="G491" s="2" t="s">
        <v>3287</v>
      </c>
      <c r="H491" s="2">
        <v>1714.45</v>
      </c>
    </row>
    <row r="492" spans="1:8" x14ac:dyDescent="0.2">
      <c r="A492" s="5">
        <v>183250973</v>
      </c>
      <c r="B492" s="5" t="s">
        <v>4196</v>
      </c>
      <c r="C492" s="5" t="s">
        <v>4197</v>
      </c>
      <c r="D492" s="2">
        <v>800</v>
      </c>
      <c r="E492" s="8" t="s">
        <v>2699</v>
      </c>
      <c r="F492" s="5">
        <v>150</v>
      </c>
      <c r="G492" s="2" t="s">
        <v>3287</v>
      </c>
      <c r="H492" s="2">
        <v>864.8</v>
      </c>
    </row>
    <row r="493" spans="1:8" x14ac:dyDescent="0.2">
      <c r="A493" s="5">
        <v>183250974</v>
      </c>
      <c r="B493" s="5" t="s">
        <v>4198</v>
      </c>
      <c r="C493" s="5" t="s">
        <v>4199</v>
      </c>
      <c r="D493" s="2">
        <v>817</v>
      </c>
      <c r="E493" s="8" t="s">
        <v>2699</v>
      </c>
      <c r="F493" s="5">
        <v>270</v>
      </c>
      <c r="G493" s="2" t="s">
        <v>3287</v>
      </c>
      <c r="H493" s="2">
        <v>883.2</v>
      </c>
    </row>
    <row r="494" spans="1:8" x14ac:dyDescent="0.2">
      <c r="A494" s="5">
        <v>183250975</v>
      </c>
      <c r="B494" s="5" t="s">
        <v>4200</v>
      </c>
      <c r="C494" s="5" t="s">
        <v>4201</v>
      </c>
      <c r="D494" s="2">
        <v>795</v>
      </c>
      <c r="E494" s="8" t="s">
        <v>2699</v>
      </c>
      <c r="F494" s="5">
        <v>270</v>
      </c>
      <c r="G494" s="2" t="s">
        <v>3287</v>
      </c>
      <c r="H494" s="2">
        <v>859.4</v>
      </c>
    </row>
    <row r="495" spans="1:8" x14ac:dyDescent="0.2">
      <c r="A495" s="5">
        <v>183250976</v>
      </c>
      <c r="B495" s="5" t="s">
        <v>4202</v>
      </c>
      <c r="C495" s="5" t="s">
        <v>4203</v>
      </c>
      <c r="D495" s="2">
        <v>987</v>
      </c>
      <c r="E495" s="8" t="s">
        <v>2699</v>
      </c>
      <c r="F495" s="5">
        <v>270</v>
      </c>
      <c r="G495" s="2" t="s">
        <v>3287</v>
      </c>
      <c r="H495" s="2">
        <v>1066.95</v>
      </c>
    </row>
    <row r="496" spans="1:8" x14ac:dyDescent="0.2">
      <c r="A496" s="5">
        <v>183251002</v>
      </c>
      <c r="B496" s="5" t="s">
        <v>4204</v>
      </c>
      <c r="C496" s="5" t="s">
        <v>4205</v>
      </c>
      <c r="D496" s="2">
        <v>244</v>
      </c>
      <c r="E496" s="8" t="s">
        <v>2699</v>
      </c>
      <c r="F496" s="5">
        <v>150</v>
      </c>
      <c r="G496" s="2" t="s">
        <v>3287</v>
      </c>
      <c r="H496" s="2">
        <v>263.75</v>
      </c>
    </row>
    <row r="497" spans="1:8" x14ac:dyDescent="0.2">
      <c r="A497" s="5">
        <v>183251004</v>
      </c>
      <c r="B497" s="5" t="s">
        <v>4206</v>
      </c>
      <c r="C497" s="5" t="s">
        <v>4207</v>
      </c>
      <c r="D497" s="2">
        <v>1911</v>
      </c>
      <c r="E497" s="8" t="s">
        <v>2699</v>
      </c>
      <c r="F497" s="5">
        <v>150</v>
      </c>
      <c r="G497" s="2" t="s">
        <v>3287</v>
      </c>
      <c r="H497" s="2">
        <v>2065.8000000000002</v>
      </c>
    </row>
    <row r="498" spans="1:8" x14ac:dyDescent="0.2">
      <c r="A498" s="5">
        <v>183251005</v>
      </c>
      <c r="B498" s="5" t="s">
        <v>4208</v>
      </c>
      <c r="C498" s="5" t="s">
        <v>4209</v>
      </c>
      <c r="D498" s="2">
        <v>2267</v>
      </c>
      <c r="E498" s="8" t="s">
        <v>2699</v>
      </c>
      <c r="F498" s="5">
        <v>150</v>
      </c>
      <c r="G498" s="2" t="s">
        <v>3287</v>
      </c>
      <c r="H498" s="2">
        <v>2450.65</v>
      </c>
    </row>
    <row r="499" spans="1:8" x14ac:dyDescent="0.2">
      <c r="A499" s="5">
        <v>183251006</v>
      </c>
      <c r="B499" s="5" t="s">
        <v>4210</v>
      </c>
      <c r="C499" s="5" t="s">
        <v>4211</v>
      </c>
      <c r="D499" s="2">
        <v>603</v>
      </c>
      <c r="E499" s="8" t="s">
        <v>2699</v>
      </c>
      <c r="F499" s="5">
        <v>150</v>
      </c>
      <c r="G499" s="2" t="s">
        <v>3287</v>
      </c>
      <c r="H499" s="2">
        <v>651.85</v>
      </c>
    </row>
    <row r="500" spans="1:8" x14ac:dyDescent="0.2">
      <c r="A500" s="5">
        <v>183251007</v>
      </c>
      <c r="B500" s="5" t="s">
        <v>4212</v>
      </c>
      <c r="C500" s="5" t="s">
        <v>4213</v>
      </c>
      <c r="D500" s="2">
        <v>578</v>
      </c>
      <c r="E500" s="8" t="s">
        <v>2699</v>
      </c>
      <c r="F500" s="5">
        <v>150</v>
      </c>
      <c r="G500" s="2" t="s">
        <v>3287</v>
      </c>
      <c r="H500" s="2">
        <v>624.79999999999995</v>
      </c>
    </row>
    <row r="501" spans="1:8" x14ac:dyDescent="0.2">
      <c r="A501" s="5">
        <v>183251011</v>
      </c>
      <c r="B501" s="5" t="s">
        <v>4214</v>
      </c>
      <c r="C501" s="5" t="s">
        <v>4215</v>
      </c>
      <c r="D501" s="2">
        <v>595</v>
      </c>
      <c r="E501" s="8" t="s">
        <v>2699</v>
      </c>
      <c r="F501" s="5">
        <v>150</v>
      </c>
      <c r="G501" s="2" t="s">
        <v>3287</v>
      </c>
      <c r="H501" s="2">
        <v>643.20000000000005</v>
      </c>
    </row>
    <row r="502" spans="1:8" x14ac:dyDescent="0.2">
      <c r="A502" s="5">
        <v>183251012</v>
      </c>
      <c r="B502" s="5" t="s">
        <v>4216</v>
      </c>
      <c r="C502" s="5" t="s">
        <v>4217</v>
      </c>
      <c r="D502" s="2">
        <v>576</v>
      </c>
      <c r="E502" s="8" t="s">
        <v>2699</v>
      </c>
      <c r="F502" s="5">
        <v>150</v>
      </c>
      <c r="G502" s="2" t="s">
        <v>3287</v>
      </c>
      <c r="H502" s="2">
        <v>622.65</v>
      </c>
    </row>
    <row r="503" spans="1:8" x14ac:dyDescent="0.2">
      <c r="A503" s="5">
        <v>183251014</v>
      </c>
      <c r="B503" s="5" t="s">
        <v>4218</v>
      </c>
      <c r="C503" s="5" t="s">
        <v>4219</v>
      </c>
      <c r="D503" s="2">
        <v>2115</v>
      </c>
      <c r="E503" s="8" t="s">
        <v>2699</v>
      </c>
      <c r="F503" s="5">
        <v>150</v>
      </c>
      <c r="G503" s="2" t="s">
        <v>3287</v>
      </c>
      <c r="H503" s="2">
        <v>2286.3000000000002</v>
      </c>
    </row>
    <row r="504" spans="1:8" x14ac:dyDescent="0.2">
      <c r="A504" s="5">
        <v>183251016</v>
      </c>
      <c r="B504" s="5" t="s">
        <v>4220</v>
      </c>
      <c r="C504" s="5" t="s">
        <v>4221</v>
      </c>
      <c r="D504" s="2">
        <v>3924</v>
      </c>
      <c r="E504" s="8" t="s">
        <v>2699</v>
      </c>
      <c r="F504" s="5">
        <v>150</v>
      </c>
      <c r="G504" s="2" t="s">
        <v>3287</v>
      </c>
      <c r="H504" s="2">
        <v>4241.8500000000004</v>
      </c>
    </row>
    <row r="505" spans="1:8" x14ac:dyDescent="0.2">
      <c r="A505" s="5">
        <v>183251019</v>
      </c>
      <c r="B505" s="5" t="s">
        <v>4222</v>
      </c>
      <c r="C505" s="5" t="s">
        <v>4223</v>
      </c>
      <c r="D505" s="2">
        <v>701</v>
      </c>
      <c r="E505" s="8" t="s">
        <v>2699</v>
      </c>
      <c r="F505" s="5">
        <v>150</v>
      </c>
      <c r="G505" s="2" t="s">
        <v>3287</v>
      </c>
      <c r="H505" s="2">
        <v>757.8</v>
      </c>
    </row>
    <row r="506" spans="1:8" x14ac:dyDescent="0.2">
      <c r="A506" s="5">
        <v>183251022</v>
      </c>
      <c r="B506" s="5" t="s">
        <v>4224</v>
      </c>
      <c r="C506" s="5" t="s">
        <v>4225</v>
      </c>
      <c r="D506" s="2">
        <v>1035</v>
      </c>
      <c r="E506" s="8" t="s">
        <v>2699</v>
      </c>
      <c r="F506" s="5">
        <v>150</v>
      </c>
      <c r="G506" s="2" t="s">
        <v>3287</v>
      </c>
      <c r="H506" s="2">
        <v>1118.8499999999999</v>
      </c>
    </row>
    <row r="507" spans="1:8" x14ac:dyDescent="0.2">
      <c r="A507" s="5">
        <v>183251023</v>
      </c>
      <c r="B507" s="5" t="s">
        <v>4226</v>
      </c>
      <c r="C507" s="5" t="s">
        <v>4227</v>
      </c>
      <c r="D507" s="2">
        <v>154</v>
      </c>
      <c r="E507" s="8" t="s">
        <v>2699</v>
      </c>
      <c r="F507" s="5">
        <v>270</v>
      </c>
      <c r="G507" s="2" t="s">
        <v>3287</v>
      </c>
      <c r="H507" s="2">
        <v>166.45</v>
      </c>
    </row>
    <row r="508" spans="1:8" x14ac:dyDescent="0.2">
      <c r="A508" s="5">
        <v>183251024</v>
      </c>
      <c r="B508" s="5" t="s">
        <v>4228</v>
      </c>
      <c r="C508" s="5" t="s">
        <v>4229</v>
      </c>
      <c r="D508" s="2">
        <v>670</v>
      </c>
      <c r="E508" s="8" t="s">
        <v>2699</v>
      </c>
      <c r="F508" s="5">
        <v>150</v>
      </c>
      <c r="G508" s="2" t="s">
        <v>3287</v>
      </c>
      <c r="H508" s="2">
        <v>724.25</v>
      </c>
    </row>
    <row r="509" spans="1:8" x14ac:dyDescent="0.2">
      <c r="A509" s="5">
        <v>183251025</v>
      </c>
      <c r="B509" s="5" t="s">
        <v>4230</v>
      </c>
      <c r="C509" s="5" t="s">
        <v>4231</v>
      </c>
      <c r="D509" s="2">
        <v>386</v>
      </c>
      <c r="E509" s="8" t="s">
        <v>2699</v>
      </c>
      <c r="F509" s="5">
        <v>150</v>
      </c>
      <c r="G509" s="2" t="s">
        <v>3287</v>
      </c>
      <c r="H509" s="2">
        <v>417.25</v>
      </c>
    </row>
    <row r="510" spans="1:8" x14ac:dyDescent="0.2">
      <c r="A510" s="5">
        <v>183251026</v>
      </c>
      <c r="B510" s="5" t="s">
        <v>4232</v>
      </c>
      <c r="C510" s="5" t="s">
        <v>4233</v>
      </c>
      <c r="D510" s="2">
        <v>132</v>
      </c>
      <c r="E510" s="8" t="s">
        <v>2699</v>
      </c>
      <c r="F510" s="5">
        <v>150</v>
      </c>
      <c r="G510" s="2" t="s">
        <v>3287</v>
      </c>
      <c r="H510" s="2">
        <v>142.69999999999999</v>
      </c>
    </row>
    <row r="511" spans="1:8" x14ac:dyDescent="0.2">
      <c r="A511" s="5">
        <v>183251027</v>
      </c>
      <c r="B511" s="5" t="s">
        <v>4234</v>
      </c>
      <c r="C511" s="5" t="s">
        <v>4235</v>
      </c>
      <c r="D511" s="2">
        <v>570</v>
      </c>
      <c r="E511" s="8" t="s">
        <v>2699</v>
      </c>
      <c r="F511" s="5">
        <v>150</v>
      </c>
      <c r="G511" s="2" t="s">
        <v>3287</v>
      </c>
      <c r="H511" s="2">
        <v>616.15</v>
      </c>
    </row>
    <row r="512" spans="1:8" x14ac:dyDescent="0.2">
      <c r="A512" s="5">
        <v>183251028</v>
      </c>
      <c r="B512" s="5" t="s">
        <v>4236</v>
      </c>
      <c r="C512" s="5" t="s">
        <v>4237</v>
      </c>
      <c r="D512" s="2">
        <v>132</v>
      </c>
      <c r="E512" s="8" t="s">
        <v>2699</v>
      </c>
      <c r="F512" s="5">
        <v>150</v>
      </c>
      <c r="G512" s="2" t="s">
        <v>3287</v>
      </c>
      <c r="H512" s="2">
        <v>142.69999999999999</v>
      </c>
    </row>
    <row r="513" spans="1:8" x14ac:dyDescent="0.2">
      <c r="A513" s="5">
        <v>183251029</v>
      </c>
      <c r="B513" s="5" t="s">
        <v>4238</v>
      </c>
      <c r="C513" s="5" t="s">
        <v>4239</v>
      </c>
      <c r="D513" s="2">
        <v>490</v>
      </c>
      <c r="E513" s="8" t="s">
        <v>2699</v>
      </c>
      <c r="F513" s="5">
        <v>150</v>
      </c>
      <c r="G513" s="2" t="s">
        <v>3287</v>
      </c>
      <c r="H513" s="2">
        <v>529.70000000000005</v>
      </c>
    </row>
    <row r="514" spans="1:8" x14ac:dyDescent="0.2">
      <c r="A514" s="5">
        <v>183251030</v>
      </c>
      <c r="B514" s="5" t="s">
        <v>4240</v>
      </c>
      <c r="C514" s="5" t="s">
        <v>4241</v>
      </c>
      <c r="D514" s="2">
        <v>40.4</v>
      </c>
      <c r="E514" s="8" t="s">
        <v>2699</v>
      </c>
      <c r="F514" s="5">
        <v>150</v>
      </c>
      <c r="G514" s="2" t="s">
        <v>3287</v>
      </c>
      <c r="H514" s="2">
        <v>43.65</v>
      </c>
    </row>
    <row r="515" spans="1:8" x14ac:dyDescent="0.2">
      <c r="A515" s="5">
        <v>183251031</v>
      </c>
      <c r="B515" s="5" t="s">
        <v>4242</v>
      </c>
      <c r="C515" s="5" t="s">
        <v>4243</v>
      </c>
      <c r="D515" s="2">
        <v>528</v>
      </c>
      <c r="E515" s="8" t="s">
        <v>2699</v>
      </c>
      <c r="F515" s="5">
        <v>150</v>
      </c>
      <c r="G515" s="2" t="s">
        <v>3287</v>
      </c>
      <c r="H515" s="2">
        <v>570.75</v>
      </c>
    </row>
    <row r="516" spans="1:8" x14ac:dyDescent="0.2">
      <c r="A516" s="5">
        <v>183251032</v>
      </c>
      <c r="B516" s="5" t="s">
        <v>4244</v>
      </c>
      <c r="C516" s="5" t="s">
        <v>4245</v>
      </c>
      <c r="D516" s="2">
        <v>173</v>
      </c>
      <c r="E516" s="8" t="s">
        <v>2699</v>
      </c>
      <c r="F516" s="5">
        <v>150</v>
      </c>
      <c r="G516" s="2" t="s">
        <v>3287</v>
      </c>
      <c r="H516" s="2">
        <v>187</v>
      </c>
    </row>
    <row r="517" spans="1:8" x14ac:dyDescent="0.2">
      <c r="A517" s="5">
        <v>183251033</v>
      </c>
      <c r="B517" s="5" t="s">
        <v>4246</v>
      </c>
      <c r="C517" s="5" t="s">
        <v>4247</v>
      </c>
      <c r="D517" s="2">
        <v>583</v>
      </c>
      <c r="E517" s="8" t="s">
        <v>2699</v>
      </c>
      <c r="F517" s="5">
        <v>150</v>
      </c>
      <c r="G517" s="2" t="s">
        <v>3287</v>
      </c>
      <c r="H517" s="2">
        <v>630.20000000000005</v>
      </c>
    </row>
    <row r="518" spans="1:8" x14ac:dyDescent="0.2">
      <c r="A518" s="5">
        <v>183251034</v>
      </c>
      <c r="B518" s="5" t="s">
        <v>4248</v>
      </c>
      <c r="C518" s="5" t="s">
        <v>4249</v>
      </c>
      <c r="D518" s="2">
        <v>325</v>
      </c>
      <c r="E518" s="8" t="s">
        <v>2699</v>
      </c>
      <c r="F518" s="5">
        <v>150</v>
      </c>
      <c r="G518" s="2" t="s">
        <v>3287</v>
      </c>
      <c r="H518" s="2">
        <v>351.35</v>
      </c>
    </row>
    <row r="519" spans="1:8" x14ac:dyDescent="0.2">
      <c r="A519" s="5">
        <v>183251035</v>
      </c>
      <c r="B519" s="5" t="s">
        <v>4250</v>
      </c>
      <c r="C519" s="5" t="s">
        <v>4251</v>
      </c>
      <c r="D519" s="2">
        <v>649</v>
      </c>
      <c r="E519" s="8" t="s">
        <v>2699</v>
      </c>
      <c r="F519" s="5">
        <v>270</v>
      </c>
      <c r="G519" s="2" t="s">
        <v>3287</v>
      </c>
      <c r="H519" s="2">
        <v>701.55</v>
      </c>
    </row>
    <row r="520" spans="1:8" x14ac:dyDescent="0.2">
      <c r="A520" s="5">
        <v>183251036</v>
      </c>
      <c r="B520" s="5" t="s">
        <v>4252</v>
      </c>
      <c r="C520" s="5" t="s">
        <v>4253</v>
      </c>
      <c r="D520" s="2">
        <v>322</v>
      </c>
      <c r="E520" s="8" t="s">
        <v>2699</v>
      </c>
      <c r="F520" s="5">
        <v>270</v>
      </c>
      <c r="G520" s="2" t="s">
        <v>3287</v>
      </c>
      <c r="H520" s="2">
        <v>348.1</v>
      </c>
    </row>
    <row r="521" spans="1:8" x14ac:dyDescent="0.2">
      <c r="A521" s="5">
        <v>183251040</v>
      </c>
      <c r="B521" s="5" t="s">
        <v>4254</v>
      </c>
      <c r="C521" s="5" t="s">
        <v>4255</v>
      </c>
      <c r="D521" s="2">
        <v>217</v>
      </c>
      <c r="E521" s="8" t="s">
        <v>2699</v>
      </c>
      <c r="F521" s="5">
        <v>150</v>
      </c>
      <c r="G521" s="2" t="s">
        <v>3287</v>
      </c>
      <c r="H521" s="2">
        <v>234.6</v>
      </c>
    </row>
    <row r="522" spans="1:8" x14ac:dyDescent="0.2">
      <c r="A522" s="5">
        <v>183251041</v>
      </c>
      <c r="B522" s="5" t="s">
        <v>4256</v>
      </c>
      <c r="C522" s="5" t="s">
        <v>4257</v>
      </c>
      <c r="D522" s="2">
        <v>177</v>
      </c>
      <c r="E522" s="8" t="s">
        <v>2699</v>
      </c>
      <c r="F522" s="5">
        <v>150</v>
      </c>
      <c r="G522" s="2" t="s">
        <v>3287</v>
      </c>
      <c r="H522" s="2">
        <v>191.35</v>
      </c>
    </row>
    <row r="523" spans="1:8" x14ac:dyDescent="0.2">
      <c r="A523" s="5">
        <v>183251042</v>
      </c>
      <c r="B523" s="5" t="s">
        <v>4258</v>
      </c>
      <c r="C523" s="5" t="s">
        <v>4259</v>
      </c>
      <c r="D523" s="2">
        <v>301</v>
      </c>
      <c r="E523" s="8" t="s">
        <v>2699</v>
      </c>
      <c r="F523" s="5">
        <v>150</v>
      </c>
      <c r="G523" s="2" t="s">
        <v>3287</v>
      </c>
      <c r="H523" s="2">
        <v>325.39999999999998</v>
      </c>
    </row>
    <row r="524" spans="1:8" x14ac:dyDescent="0.2">
      <c r="A524" s="5">
        <v>183251044</v>
      </c>
      <c r="B524" s="5" t="s">
        <v>4260</v>
      </c>
      <c r="C524" s="5" t="s">
        <v>4261</v>
      </c>
      <c r="D524" s="2">
        <v>252</v>
      </c>
      <c r="E524" s="8" t="s">
        <v>2699</v>
      </c>
      <c r="F524" s="5">
        <v>150</v>
      </c>
      <c r="G524" s="2" t="s">
        <v>3287</v>
      </c>
      <c r="H524" s="2">
        <v>272.39999999999998</v>
      </c>
    </row>
    <row r="525" spans="1:8" x14ac:dyDescent="0.2">
      <c r="A525" s="5">
        <v>183251045</v>
      </c>
      <c r="B525" s="5" t="s">
        <v>4262</v>
      </c>
      <c r="C525" s="5" t="s">
        <v>4263</v>
      </c>
      <c r="D525" s="2">
        <v>168</v>
      </c>
      <c r="E525" s="8" t="s">
        <v>2699</v>
      </c>
      <c r="F525" s="5">
        <v>150</v>
      </c>
      <c r="G525" s="2" t="s">
        <v>3287</v>
      </c>
      <c r="H525" s="2">
        <v>181.6</v>
      </c>
    </row>
    <row r="526" spans="1:8" x14ac:dyDescent="0.2">
      <c r="A526" s="5">
        <v>183251046</v>
      </c>
      <c r="B526" s="5" t="s">
        <v>4264</v>
      </c>
      <c r="C526" s="5" t="s">
        <v>4265</v>
      </c>
      <c r="D526" s="2">
        <v>391</v>
      </c>
      <c r="E526" s="8" t="s">
        <v>2699</v>
      </c>
      <c r="F526" s="5">
        <v>150</v>
      </c>
      <c r="G526" s="2" t="s">
        <v>3287</v>
      </c>
      <c r="H526" s="2">
        <v>422.65</v>
      </c>
    </row>
    <row r="527" spans="1:8" x14ac:dyDescent="0.2">
      <c r="A527" s="5">
        <v>183251047</v>
      </c>
      <c r="B527" s="5" t="s">
        <v>4266</v>
      </c>
      <c r="C527" s="5" t="s">
        <v>4267</v>
      </c>
      <c r="D527" s="2">
        <v>264</v>
      </c>
      <c r="E527" s="8" t="s">
        <v>2699</v>
      </c>
      <c r="F527" s="5">
        <v>150</v>
      </c>
      <c r="G527" s="2" t="s">
        <v>3287</v>
      </c>
      <c r="H527" s="2">
        <v>285.39999999999998</v>
      </c>
    </row>
    <row r="528" spans="1:8" x14ac:dyDescent="0.2">
      <c r="A528" s="5">
        <v>183251048</v>
      </c>
      <c r="B528" s="5" t="s">
        <v>4268</v>
      </c>
      <c r="C528" s="5" t="s">
        <v>4269</v>
      </c>
      <c r="D528" s="2">
        <v>202</v>
      </c>
      <c r="E528" s="8" t="s">
        <v>2699</v>
      </c>
      <c r="F528" s="5">
        <v>150</v>
      </c>
      <c r="G528" s="2" t="s">
        <v>3287</v>
      </c>
      <c r="H528" s="2">
        <v>218.35</v>
      </c>
    </row>
    <row r="529" spans="1:8" x14ac:dyDescent="0.2">
      <c r="A529" s="5">
        <v>183251051</v>
      </c>
      <c r="B529" s="5" t="s">
        <v>4270</v>
      </c>
      <c r="C529" s="5" t="s">
        <v>4271</v>
      </c>
      <c r="D529" s="2">
        <v>682</v>
      </c>
      <c r="E529" s="8" t="s">
        <v>2699</v>
      </c>
      <c r="F529" s="5">
        <v>150</v>
      </c>
      <c r="G529" s="2" t="s">
        <v>3287</v>
      </c>
      <c r="H529" s="2">
        <v>737.25</v>
      </c>
    </row>
    <row r="530" spans="1:8" x14ac:dyDescent="0.2">
      <c r="A530" s="5">
        <v>183251052</v>
      </c>
      <c r="B530" s="5" t="s">
        <v>4272</v>
      </c>
      <c r="C530" s="5" t="s">
        <v>4273</v>
      </c>
      <c r="D530" s="2">
        <v>1424</v>
      </c>
      <c r="E530" s="8" t="s">
        <v>2699</v>
      </c>
      <c r="F530" s="5">
        <v>150</v>
      </c>
      <c r="G530" s="2" t="s">
        <v>3287</v>
      </c>
      <c r="H530" s="2">
        <v>1539.35</v>
      </c>
    </row>
    <row r="531" spans="1:8" x14ac:dyDescent="0.2">
      <c r="A531" s="5">
        <v>183251053</v>
      </c>
      <c r="B531" s="5" t="s">
        <v>4274</v>
      </c>
      <c r="C531" s="5" t="s">
        <v>4275</v>
      </c>
      <c r="D531" s="2">
        <v>1439</v>
      </c>
      <c r="E531" s="8" t="s">
        <v>2699</v>
      </c>
      <c r="F531" s="5">
        <v>150</v>
      </c>
      <c r="G531" s="2" t="s">
        <v>3287</v>
      </c>
      <c r="H531" s="2">
        <v>1555.55</v>
      </c>
    </row>
    <row r="532" spans="1:8" x14ac:dyDescent="0.2">
      <c r="A532" s="5">
        <v>183251058</v>
      </c>
      <c r="B532" s="5" t="s">
        <v>4276</v>
      </c>
      <c r="C532" s="5" t="s">
        <v>4277</v>
      </c>
      <c r="D532" s="2">
        <v>1234</v>
      </c>
      <c r="E532" s="8" t="s">
        <v>2699</v>
      </c>
      <c r="F532" s="5">
        <v>270</v>
      </c>
      <c r="G532" s="2" t="s">
        <v>3287</v>
      </c>
      <c r="H532" s="2">
        <v>1333.95</v>
      </c>
    </row>
    <row r="533" spans="1:8" x14ac:dyDescent="0.2">
      <c r="A533" s="5">
        <v>183251059</v>
      </c>
      <c r="B533" s="5" t="s">
        <v>4278</v>
      </c>
      <c r="C533" s="5" t="s">
        <v>4279</v>
      </c>
      <c r="D533" s="2">
        <v>2313</v>
      </c>
      <c r="E533" s="8" t="s">
        <v>2699</v>
      </c>
      <c r="F533" s="5">
        <v>150</v>
      </c>
      <c r="G533" s="2" t="s">
        <v>3287</v>
      </c>
      <c r="H533" s="2">
        <v>2500.35</v>
      </c>
    </row>
    <row r="534" spans="1:8" x14ac:dyDescent="0.2">
      <c r="A534" s="5">
        <v>183251060</v>
      </c>
      <c r="B534" s="5" t="s">
        <v>4280</v>
      </c>
      <c r="C534" s="5" t="s">
        <v>4281</v>
      </c>
      <c r="D534" s="2">
        <v>2412</v>
      </c>
      <c r="E534" s="8" t="s">
        <v>2699</v>
      </c>
      <c r="F534" s="5">
        <v>150</v>
      </c>
      <c r="G534" s="2" t="s">
        <v>3287</v>
      </c>
      <c r="H534" s="2">
        <v>2607.35</v>
      </c>
    </row>
    <row r="535" spans="1:8" x14ac:dyDescent="0.2">
      <c r="A535" s="5">
        <v>183251061</v>
      </c>
      <c r="B535" s="5" t="s">
        <v>4282</v>
      </c>
      <c r="C535" s="5" t="s">
        <v>4283</v>
      </c>
      <c r="D535" s="2">
        <v>424</v>
      </c>
      <c r="E535" s="8" t="s">
        <v>2699</v>
      </c>
      <c r="F535" s="5">
        <v>150</v>
      </c>
      <c r="G535" s="2" t="s">
        <v>3287</v>
      </c>
      <c r="H535" s="2">
        <v>458.35</v>
      </c>
    </row>
    <row r="536" spans="1:8" x14ac:dyDescent="0.2">
      <c r="A536" s="5">
        <v>183251062</v>
      </c>
      <c r="B536" s="5" t="s">
        <v>4284</v>
      </c>
      <c r="C536" s="5" t="s">
        <v>4285</v>
      </c>
      <c r="D536" s="2">
        <v>428</v>
      </c>
      <c r="E536" s="8" t="s">
        <v>2699</v>
      </c>
      <c r="F536" s="5">
        <v>150</v>
      </c>
      <c r="G536" s="2" t="s">
        <v>3287</v>
      </c>
      <c r="H536" s="2">
        <v>462.65</v>
      </c>
    </row>
    <row r="537" spans="1:8" x14ac:dyDescent="0.2">
      <c r="A537" s="5">
        <v>183251063</v>
      </c>
      <c r="B537" s="5" t="s">
        <v>4286</v>
      </c>
      <c r="C537" s="5" t="s">
        <v>4287</v>
      </c>
      <c r="D537" s="2">
        <v>650</v>
      </c>
      <c r="E537" s="8" t="s">
        <v>2699</v>
      </c>
      <c r="F537" s="5">
        <v>150</v>
      </c>
      <c r="G537" s="2" t="s">
        <v>3287</v>
      </c>
      <c r="H537" s="2">
        <v>702.65</v>
      </c>
    </row>
    <row r="538" spans="1:8" x14ac:dyDescent="0.2">
      <c r="A538" s="5">
        <v>183251066</v>
      </c>
      <c r="B538" s="5" t="s">
        <v>4288</v>
      </c>
      <c r="C538" s="5" t="s">
        <v>4289</v>
      </c>
      <c r="D538" s="2">
        <v>154</v>
      </c>
      <c r="E538" s="8" t="s">
        <v>2699</v>
      </c>
      <c r="F538" s="5">
        <v>270</v>
      </c>
      <c r="G538" s="2" t="s">
        <v>3287</v>
      </c>
      <c r="H538" s="2">
        <v>166.45</v>
      </c>
    </row>
    <row r="539" spans="1:8" x14ac:dyDescent="0.2">
      <c r="A539" s="5">
        <v>183251068</v>
      </c>
      <c r="B539" s="5" t="s">
        <v>4290</v>
      </c>
      <c r="C539" s="5" t="s">
        <v>4291</v>
      </c>
      <c r="D539" s="2">
        <v>276</v>
      </c>
      <c r="E539" s="8" t="s">
        <v>2699</v>
      </c>
      <c r="F539" s="5">
        <v>150</v>
      </c>
      <c r="G539" s="2" t="s">
        <v>3287</v>
      </c>
      <c r="H539" s="2">
        <v>298.35000000000002</v>
      </c>
    </row>
    <row r="540" spans="1:8" x14ac:dyDescent="0.2">
      <c r="A540" s="5">
        <v>183251069</v>
      </c>
      <c r="B540" s="5" t="s">
        <v>4292</v>
      </c>
      <c r="C540" s="5" t="s">
        <v>4293</v>
      </c>
      <c r="D540" s="2">
        <v>509</v>
      </c>
      <c r="E540" s="8" t="s">
        <v>2699</v>
      </c>
      <c r="F540" s="5">
        <v>150</v>
      </c>
      <c r="G540" s="2" t="s">
        <v>3287</v>
      </c>
      <c r="H540" s="2">
        <v>550.25</v>
      </c>
    </row>
    <row r="541" spans="1:8" x14ac:dyDescent="0.2">
      <c r="A541" s="5">
        <v>183251073</v>
      </c>
      <c r="B541" s="5" t="s">
        <v>4294</v>
      </c>
      <c r="C541" s="5" t="s">
        <v>4295</v>
      </c>
      <c r="D541" s="2">
        <v>57.3</v>
      </c>
      <c r="E541" s="8" t="s">
        <v>2699</v>
      </c>
      <c r="F541" s="5">
        <v>255</v>
      </c>
      <c r="G541" s="2" t="s">
        <v>3287</v>
      </c>
      <c r="H541" s="2">
        <v>61.95</v>
      </c>
    </row>
    <row r="542" spans="1:8" x14ac:dyDescent="0.2">
      <c r="A542" s="5">
        <v>183251075</v>
      </c>
      <c r="B542" s="5" t="s">
        <v>4296</v>
      </c>
      <c r="C542" s="5" t="s">
        <v>4297</v>
      </c>
      <c r="D542" s="2">
        <v>69</v>
      </c>
      <c r="E542" s="8" t="s">
        <v>2699</v>
      </c>
      <c r="F542" s="5">
        <v>255</v>
      </c>
      <c r="G542" s="2" t="s">
        <v>3287</v>
      </c>
      <c r="H542" s="2">
        <v>74.599999999999994</v>
      </c>
    </row>
    <row r="543" spans="1:8" x14ac:dyDescent="0.2">
      <c r="A543" s="5">
        <v>183251076</v>
      </c>
      <c r="B543" s="5" t="s">
        <v>4298</v>
      </c>
      <c r="C543" s="5" t="s">
        <v>4299</v>
      </c>
      <c r="D543" s="2">
        <v>74.900000000000006</v>
      </c>
      <c r="E543" s="8" t="s">
        <v>2699</v>
      </c>
      <c r="F543" s="5">
        <v>255</v>
      </c>
      <c r="G543" s="2" t="s">
        <v>3287</v>
      </c>
      <c r="H543" s="2">
        <v>80.95</v>
      </c>
    </row>
    <row r="544" spans="1:8" x14ac:dyDescent="0.2">
      <c r="A544" s="5">
        <v>183251077</v>
      </c>
      <c r="B544" s="5" t="s">
        <v>4300</v>
      </c>
      <c r="C544" s="5" t="s">
        <v>4301</v>
      </c>
      <c r="D544" s="2">
        <v>86.6</v>
      </c>
      <c r="E544" s="8" t="s">
        <v>2699</v>
      </c>
      <c r="F544" s="5">
        <v>255</v>
      </c>
      <c r="G544" s="2" t="s">
        <v>3287</v>
      </c>
      <c r="H544" s="2">
        <v>93.6</v>
      </c>
    </row>
    <row r="545" spans="1:8" x14ac:dyDescent="0.2">
      <c r="A545" s="5">
        <v>183251078</v>
      </c>
      <c r="B545" s="5" t="s">
        <v>4302</v>
      </c>
      <c r="C545" s="5" t="s">
        <v>4303</v>
      </c>
      <c r="D545" s="2">
        <v>27.8</v>
      </c>
      <c r="E545" s="8" t="s">
        <v>2699</v>
      </c>
      <c r="F545" s="5">
        <v>255</v>
      </c>
      <c r="G545" s="2" t="s">
        <v>3287</v>
      </c>
      <c r="H545" s="2">
        <v>30.05</v>
      </c>
    </row>
    <row r="546" spans="1:8" x14ac:dyDescent="0.2">
      <c r="A546" s="5">
        <v>183251079</v>
      </c>
      <c r="B546" s="5" t="s">
        <v>4304</v>
      </c>
      <c r="C546" s="5" t="s">
        <v>4305</v>
      </c>
      <c r="D546" s="2">
        <v>30.8</v>
      </c>
      <c r="E546" s="8" t="s">
        <v>2699</v>
      </c>
      <c r="F546" s="5">
        <v>255</v>
      </c>
      <c r="G546" s="2" t="s">
        <v>3287</v>
      </c>
      <c r="H546" s="2">
        <v>33.299999999999997</v>
      </c>
    </row>
    <row r="547" spans="1:8" x14ac:dyDescent="0.2">
      <c r="A547" s="5">
        <v>183251081</v>
      </c>
      <c r="B547" s="5" t="s">
        <v>4306</v>
      </c>
      <c r="C547" s="5" t="s">
        <v>4307</v>
      </c>
      <c r="D547" s="2">
        <v>36.700000000000003</v>
      </c>
      <c r="E547" s="8" t="s">
        <v>2699</v>
      </c>
      <c r="F547" s="5">
        <v>255</v>
      </c>
      <c r="G547" s="2" t="s">
        <v>3287</v>
      </c>
      <c r="H547" s="2">
        <v>39.65</v>
      </c>
    </row>
    <row r="548" spans="1:8" x14ac:dyDescent="0.2">
      <c r="A548" s="5">
        <v>183251082</v>
      </c>
      <c r="B548" s="5" t="s">
        <v>4308</v>
      </c>
      <c r="C548" s="5" t="s">
        <v>4309</v>
      </c>
      <c r="D548" s="2">
        <v>42.5</v>
      </c>
      <c r="E548" s="8" t="s">
        <v>2699</v>
      </c>
      <c r="F548" s="5">
        <v>255</v>
      </c>
      <c r="G548" s="2" t="s">
        <v>3287</v>
      </c>
      <c r="H548" s="2">
        <v>45.95</v>
      </c>
    </row>
    <row r="549" spans="1:8" x14ac:dyDescent="0.2">
      <c r="A549" s="5">
        <v>183251083</v>
      </c>
      <c r="B549" s="5" t="s">
        <v>4310</v>
      </c>
      <c r="C549" s="5" t="s">
        <v>4311</v>
      </c>
      <c r="D549" s="2">
        <v>51.2</v>
      </c>
      <c r="E549" s="8" t="s">
        <v>2699</v>
      </c>
      <c r="F549" s="5">
        <v>255</v>
      </c>
      <c r="G549" s="2" t="s">
        <v>3287</v>
      </c>
      <c r="H549" s="2">
        <v>55.35</v>
      </c>
    </row>
    <row r="550" spans="1:8" x14ac:dyDescent="0.2">
      <c r="A550" s="5">
        <v>183251086</v>
      </c>
      <c r="B550" s="5" t="s">
        <v>4312</v>
      </c>
      <c r="C550" s="5" t="s">
        <v>4313</v>
      </c>
      <c r="D550" s="2">
        <v>45.6</v>
      </c>
      <c r="E550" s="8" t="s">
        <v>2699</v>
      </c>
      <c r="F550" s="5">
        <v>255</v>
      </c>
      <c r="G550" s="2" t="s">
        <v>3287</v>
      </c>
      <c r="H550" s="2">
        <v>49.3</v>
      </c>
    </row>
    <row r="551" spans="1:8" x14ac:dyDescent="0.2">
      <c r="A551" s="5">
        <v>183251087</v>
      </c>
      <c r="B551" s="5" t="s">
        <v>4314</v>
      </c>
      <c r="C551" s="5" t="s">
        <v>4315</v>
      </c>
      <c r="D551" s="2">
        <v>45.6</v>
      </c>
      <c r="E551" s="8" t="s">
        <v>2699</v>
      </c>
      <c r="F551" s="5">
        <v>255</v>
      </c>
      <c r="G551" s="2" t="s">
        <v>3287</v>
      </c>
      <c r="H551" s="2">
        <v>49.3</v>
      </c>
    </row>
    <row r="552" spans="1:8" x14ac:dyDescent="0.2">
      <c r="A552" s="5">
        <v>183251088</v>
      </c>
      <c r="B552" s="5" t="s">
        <v>4316</v>
      </c>
      <c r="C552" s="5" t="s">
        <v>4317</v>
      </c>
      <c r="D552" s="2">
        <v>63.3</v>
      </c>
      <c r="E552" s="8" t="s">
        <v>2699</v>
      </c>
      <c r="F552" s="5">
        <v>255</v>
      </c>
      <c r="G552" s="2" t="s">
        <v>3287</v>
      </c>
      <c r="H552" s="2">
        <v>68.45</v>
      </c>
    </row>
    <row r="553" spans="1:8" x14ac:dyDescent="0.2">
      <c r="A553" s="5">
        <v>183251100</v>
      </c>
      <c r="B553" s="5" t="s">
        <v>4318</v>
      </c>
      <c r="C553" s="5" t="s">
        <v>4319</v>
      </c>
      <c r="D553" s="2">
        <v>2223</v>
      </c>
      <c r="E553" s="8" t="s">
        <v>2699</v>
      </c>
      <c r="F553" s="5">
        <v>150</v>
      </c>
      <c r="G553" s="2" t="s">
        <v>3287</v>
      </c>
      <c r="H553" s="2">
        <v>2403.0500000000002</v>
      </c>
    </row>
    <row r="554" spans="1:8" x14ac:dyDescent="0.2">
      <c r="A554" s="5">
        <v>183251101</v>
      </c>
      <c r="B554" s="5" t="s">
        <v>4320</v>
      </c>
      <c r="C554" s="5" t="s">
        <v>4321</v>
      </c>
      <c r="D554" s="2">
        <v>2061</v>
      </c>
      <c r="E554" s="8" t="s">
        <v>2699</v>
      </c>
      <c r="F554" s="5">
        <v>150</v>
      </c>
      <c r="G554" s="2" t="s">
        <v>3287</v>
      </c>
      <c r="H554" s="2">
        <v>2227.9499999999998</v>
      </c>
    </row>
    <row r="555" spans="1:8" x14ac:dyDescent="0.2">
      <c r="A555" s="5">
        <v>183251102</v>
      </c>
      <c r="B555" s="5" t="s">
        <v>4322</v>
      </c>
      <c r="C555" s="5" t="s">
        <v>4323</v>
      </c>
      <c r="D555" s="2">
        <v>2223</v>
      </c>
      <c r="E555" s="8" t="s">
        <v>2699</v>
      </c>
      <c r="F555" s="5">
        <v>150</v>
      </c>
      <c r="G555" s="2" t="s">
        <v>3287</v>
      </c>
      <c r="H555" s="2">
        <v>2403.0500000000002</v>
      </c>
    </row>
    <row r="556" spans="1:8" x14ac:dyDescent="0.2">
      <c r="A556" s="5">
        <v>183251103</v>
      </c>
      <c r="B556" s="5" t="s">
        <v>4324</v>
      </c>
      <c r="C556" s="5" t="s">
        <v>4325</v>
      </c>
      <c r="D556" s="2">
        <v>2363</v>
      </c>
      <c r="E556" s="8" t="s">
        <v>2699</v>
      </c>
      <c r="F556" s="5">
        <v>150</v>
      </c>
      <c r="G556" s="2" t="s">
        <v>3287</v>
      </c>
      <c r="H556" s="2">
        <v>2554.4</v>
      </c>
    </row>
    <row r="557" spans="1:8" x14ac:dyDescent="0.2">
      <c r="A557" s="5">
        <v>183251104</v>
      </c>
      <c r="B557" s="5" t="s">
        <v>4326</v>
      </c>
      <c r="C557" s="5" t="s">
        <v>4327</v>
      </c>
      <c r="D557" s="2">
        <v>813</v>
      </c>
      <c r="E557" s="8" t="s">
        <v>2699</v>
      </c>
      <c r="F557" s="5">
        <v>150</v>
      </c>
      <c r="G557" s="2" t="s">
        <v>3287</v>
      </c>
      <c r="H557" s="2">
        <v>878.85</v>
      </c>
    </row>
    <row r="558" spans="1:8" x14ac:dyDescent="0.2">
      <c r="A558" s="5">
        <v>183251105</v>
      </c>
      <c r="B558" s="5" t="s">
        <v>4328</v>
      </c>
      <c r="C558" s="5" t="s">
        <v>4329</v>
      </c>
      <c r="D558" s="2">
        <v>8960</v>
      </c>
      <c r="E558" s="8" t="s">
        <v>2699</v>
      </c>
      <c r="F558" s="5">
        <v>150</v>
      </c>
      <c r="G558" s="2" t="s">
        <v>3287</v>
      </c>
      <c r="H558" s="2">
        <v>9685.75</v>
      </c>
    </row>
    <row r="559" spans="1:8" x14ac:dyDescent="0.2">
      <c r="A559" s="5">
        <v>183251106</v>
      </c>
      <c r="B559" s="5" t="s">
        <v>4330</v>
      </c>
      <c r="C559" s="5" t="s">
        <v>4331</v>
      </c>
      <c r="D559" s="2">
        <v>2273</v>
      </c>
      <c r="E559" s="8" t="s">
        <v>2699</v>
      </c>
      <c r="F559" s="5">
        <v>150</v>
      </c>
      <c r="G559" s="2" t="s">
        <v>3287</v>
      </c>
      <c r="H559" s="2">
        <v>2457.1</v>
      </c>
    </row>
    <row r="560" spans="1:8" x14ac:dyDescent="0.2">
      <c r="A560" s="5">
        <v>183251107</v>
      </c>
      <c r="B560" s="5" t="s">
        <v>4332</v>
      </c>
      <c r="C560" s="5" t="s">
        <v>4333</v>
      </c>
      <c r="D560" s="2">
        <v>2888</v>
      </c>
      <c r="E560" s="8" t="s">
        <v>2699</v>
      </c>
      <c r="F560" s="5">
        <v>150</v>
      </c>
      <c r="G560" s="2" t="s">
        <v>3287</v>
      </c>
      <c r="H560" s="2">
        <v>3121.95</v>
      </c>
    </row>
    <row r="561" spans="1:8" x14ac:dyDescent="0.2">
      <c r="A561" s="5">
        <v>183251110</v>
      </c>
      <c r="B561" s="5" t="s">
        <v>4334</v>
      </c>
      <c r="C561" s="5" t="s">
        <v>4335</v>
      </c>
      <c r="D561" s="2">
        <v>1853</v>
      </c>
      <c r="E561" s="8" t="s">
        <v>2699</v>
      </c>
      <c r="F561" s="5">
        <v>150</v>
      </c>
      <c r="G561" s="2" t="s">
        <v>3287</v>
      </c>
      <c r="H561" s="2">
        <v>2003.1</v>
      </c>
    </row>
    <row r="562" spans="1:8" x14ac:dyDescent="0.2">
      <c r="A562" s="5">
        <v>183251111</v>
      </c>
      <c r="B562" s="5" t="s">
        <v>4336</v>
      </c>
      <c r="C562" s="5" t="s">
        <v>4337</v>
      </c>
      <c r="D562" s="2">
        <v>1600</v>
      </c>
      <c r="E562" s="8" t="s">
        <v>2699</v>
      </c>
      <c r="F562" s="5">
        <v>150</v>
      </c>
      <c r="G562" s="2" t="s">
        <v>3287</v>
      </c>
      <c r="H562" s="2">
        <v>1729.6</v>
      </c>
    </row>
    <row r="563" spans="1:8" x14ac:dyDescent="0.2">
      <c r="A563" s="5">
        <v>183251112</v>
      </c>
      <c r="B563" s="5" t="s">
        <v>4338</v>
      </c>
      <c r="C563" s="5" t="s">
        <v>4339</v>
      </c>
      <c r="D563" s="2">
        <v>2116</v>
      </c>
      <c r="E563" s="8" t="s">
        <v>2699</v>
      </c>
      <c r="F563" s="5">
        <v>150</v>
      </c>
      <c r="G563" s="2" t="s">
        <v>3287</v>
      </c>
      <c r="H563" s="2">
        <v>2287.4</v>
      </c>
    </row>
    <row r="564" spans="1:8" x14ac:dyDescent="0.2">
      <c r="A564" s="5">
        <v>183251113</v>
      </c>
      <c r="B564" s="5" t="s">
        <v>4340</v>
      </c>
      <c r="C564" s="5" t="s">
        <v>4341</v>
      </c>
      <c r="D564" s="2">
        <v>91.9</v>
      </c>
      <c r="E564" s="8" t="s">
        <v>2699</v>
      </c>
      <c r="F564" s="5">
        <v>150</v>
      </c>
      <c r="G564" s="2" t="s">
        <v>3287</v>
      </c>
      <c r="H564" s="2">
        <v>99.35</v>
      </c>
    </row>
    <row r="565" spans="1:8" x14ac:dyDescent="0.2">
      <c r="A565" s="5">
        <v>183251115</v>
      </c>
      <c r="B565" s="5" t="s">
        <v>4342</v>
      </c>
      <c r="C565" s="5" t="s">
        <v>4343</v>
      </c>
      <c r="D565" s="2">
        <v>763</v>
      </c>
      <c r="E565" s="8" t="s">
        <v>2699</v>
      </c>
      <c r="F565" s="5">
        <v>150</v>
      </c>
      <c r="G565" s="2" t="s">
        <v>3287</v>
      </c>
      <c r="H565" s="2">
        <v>824.8</v>
      </c>
    </row>
    <row r="566" spans="1:8" x14ac:dyDescent="0.2">
      <c r="A566" s="5">
        <v>183251116</v>
      </c>
      <c r="B566" s="5" t="s">
        <v>4344</v>
      </c>
      <c r="C566" s="5" t="s">
        <v>4345</v>
      </c>
      <c r="D566" s="2">
        <v>571</v>
      </c>
      <c r="E566" s="8" t="s">
        <v>2699</v>
      </c>
      <c r="F566" s="5">
        <v>255</v>
      </c>
      <c r="G566" s="2" t="s">
        <v>3287</v>
      </c>
      <c r="H566" s="2">
        <v>617.25</v>
      </c>
    </row>
    <row r="567" spans="1:8" x14ac:dyDescent="0.2">
      <c r="A567" s="5">
        <v>183251118</v>
      </c>
      <c r="B567" s="5" t="s">
        <v>4346</v>
      </c>
      <c r="C567" s="5" t="s">
        <v>4347</v>
      </c>
      <c r="D567" s="2">
        <v>670</v>
      </c>
      <c r="E567" s="8" t="s">
        <v>2699</v>
      </c>
      <c r="F567" s="5">
        <v>255</v>
      </c>
      <c r="G567" s="2" t="s">
        <v>3287</v>
      </c>
      <c r="H567" s="2">
        <v>724.25</v>
      </c>
    </row>
    <row r="568" spans="1:8" x14ac:dyDescent="0.2">
      <c r="A568" s="5">
        <v>183251119</v>
      </c>
      <c r="B568" s="5" t="s">
        <v>4348</v>
      </c>
      <c r="C568" s="5" t="s">
        <v>4349</v>
      </c>
      <c r="D568" s="2">
        <v>672</v>
      </c>
      <c r="E568" s="8" t="s">
        <v>2699</v>
      </c>
      <c r="F568" s="5">
        <v>255</v>
      </c>
      <c r="G568" s="2" t="s">
        <v>3287</v>
      </c>
      <c r="H568" s="2">
        <v>726.45</v>
      </c>
    </row>
    <row r="569" spans="1:8" x14ac:dyDescent="0.2">
      <c r="A569" s="5">
        <v>183251120</v>
      </c>
      <c r="B569" s="5" t="s">
        <v>4350</v>
      </c>
      <c r="C569" s="5" t="s">
        <v>4351</v>
      </c>
      <c r="D569" s="2">
        <v>773</v>
      </c>
      <c r="E569" s="8" t="s">
        <v>2699</v>
      </c>
      <c r="F569" s="5">
        <v>255</v>
      </c>
      <c r="G569" s="2" t="s">
        <v>3287</v>
      </c>
      <c r="H569" s="2">
        <v>835.6</v>
      </c>
    </row>
    <row r="570" spans="1:8" x14ac:dyDescent="0.2">
      <c r="A570" s="5">
        <v>183251129</v>
      </c>
      <c r="B570" s="5" t="s">
        <v>4352</v>
      </c>
      <c r="C570" s="5" t="s">
        <v>4353</v>
      </c>
      <c r="D570" s="2">
        <v>309</v>
      </c>
      <c r="E570" s="8" t="s">
        <v>2699</v>
      </c>
      <c r="F570" s="5">
        <v>255</v>
      </c>
      <c r="G570" s="2" t="s">
        <v>3287</v>
      </c>
      <c r="H570" s="2">
        <v>334.05</v>
      </c>
    </row>
    <row r="571" spans="1:8" x14ac:dyDescent="0.2">
      <c r="A571" s="5">
        <v>183251131</v>
      </c>
      <c r="B571" s="5" t="s">
        <v>4354</v>
      </c>
      <c r="C571" s="5" t="s">
        <v>4355</v>
      </c>
      <c r="D571" s="2">
        <v>2971</v>
      </c>
      <c r="E571" s="8" t="s">
        <v>2699</v>
      </c>
      <c r="F571" s="5">
        <v>255</v>
      </c>
      <c r="G571" s="2" t="s">
        <v>3287</v>
      </c>
      <c r="H571" s="2">
        <v>3211.65</v>
      </c>
    </row>
    <row r="572" spans="1:8" x14ac:dyDescent="0.2">
      <c r="A572" s="5">
        <v>183251133</v>
      </c>
      <c r="B572" s="5" t="s">
        <v>4356</v>
      </c>
      <c r="C572" s="5" t="s">
        <v>4357</v>
      </c>
      <c r="D572" s="2">
        <v>3459</v>
      </c>
      <c r="E572" s="8" t="s">
        <v>2699</v>
      </c>
      <c r="F572" s="5">
        <v>255</v>
      </c>
      <c r="G572" s="2" t="s">
        <v>3287</v>
      </c>
      <c r="H572" s="2">
        <v>3739.2</v>
      </c>
    </row>
    <row r="573" spans="1:8" x14ac:dyDescent="0.2">
      <c r="A573" s="5">
        <v>183251134</v>
      </c>
      <c r="B573" s="5" t="s">
        <v>4358</v>
      </c>
      <c r="C573" s="5" t="s">
        <v>4359</v>
      </c>
      <c r="D573" s="2">
        <v>4463</v>
      </c>
      <c r="E573" s="8" t="s">
        <v>2699</v>
      </c>
      <c r="F573" s="5">
        <v>255</v>
      </c>
      <c r="G573" s="2" t="s">
        <v>3287</v>
      </c>
      <c r="H573" s="2">
        <v>4824.5</v>
      </c>
    </row>
    <row r="574" spans="1:8" x14ac:dyDescent="0.2">
      <c r="A574" s="5">
        <v>183251135</v>
      </c>
      <c r="B574" s="5" t="s">
        <v>4360</v>
      </c>
      <c r="C574" s="5" t="s">
        <v>4361</v>
      </c>
      <c r="D574" s="2">
        <v>4120</v>
      </c>
      <c r="E574" s="8" t="s">
        <v>2699</v>
      </c>
      <c r="F574" s="5">
        <v>255</v>
      </c>
      <c r="G574" s="2" t="s">
        <v>3287</v>
      </c>
      <c r="H574" s="2">
        <v>4453.7</v>
      </c>
    </row>
    <row r="575" spans="1:8" x14ac:dyDescent="0.2">
      <c r="A575" s="5">
        <v>183251136</v>
      </c>
      <c r="B575" s="5" t="s">
        <v>4362</v>
      </c>
      <c r="C575" s="5" t="s">
        <v>4363</v>
      </c>
      <c r="D575" s="2">
        <v>2524</v>
      </c>
      <c r="E575" s="8" t="s">
        <v>2699</v>
      </c>
      <c r="F575" s="5">
        <v>255</v>
      </c>
      <c r="G575" s="2" t="s">
        <v>3287</v>
      </c>
      <c r="H575" s="2">
        <v>2728.45</v>
      </c>
    </row>
    <row r="576" spans="1:8" x14ac:dyDescent="0.2">
      <c r="A576" s="5">
        <v>183251138</v>
      </c>
      <c r="B576" s="5" t="s">
        <v>4364</v>
      </c>
      <c r="C576" s="5" t="s">
        <v>4365</v>
      </c>
      <c r="D576" s="2">
        <v>2788</v>
      </c>
      <c r="E576" s="8" t="s">
        <v>2699</v>
      </c>
      <c r="F576" s="5">
        <v>255</v>
      </c>
      <c r="G576" s="2" t="s">
        <v>3287</v>
      </c>
      <c r="H576" s="2">
        <v>3013.85</v>
      </c>
    </row>
    <row r="577" spans="1:8" x14ac:dyDescent="0.2">
      <c r="A577" s="5">
        <v>183251139</v>
      </c>
      <c r="B577" s="5" t="s">
        <v>4366</v>
      </c>
      <c r="C577" s="5" t="s">
        <v>4367</v>
      </c>
      <c r="D577" s="2">
        <v>2916</v>
      </c>
      <c r="E577" s="8" t="s">
        <v>2699</v>
      </c>
      <c r="F577" s="5">
        <v>255</v>
      </c>
      <c r="G577" s="2" t="s">
        <v>3287</v>
      </c>
      <c r="H577" s="2">
        <v>3152.2</v>
      </c>
    </row>
    <row r="578" spans="1:8" x14ac:dyDescent="0.2">
      <c r="A578" s="5">
        <v>183251140</v>
      </c>
      <c r="B578" s="5" t="s">
        <v>4368</v>
      </c>
      <c r="C578" s="5" t="s">
        <v>4369</v>
      </c>
      <c r="D578" s="2">
        <v>3198</v>
      </c>
      <c r="E578" s="8" t="s">
        <v>2699</v>
      </c>
      <c r="F578" s="5">
        <v>255</v>
      </c>
      <c r="G578" s="2" t="s">
        <v>3287</v>
      </c>
      <c r="H578" s="2">
        <v>3457.05</v>
      </c>
    </row>
    <row r="579" spans="1:8" x14ac:dyDescent="0.2">
      <c r="A579" s="5">
        <v>183251141</v>
      </c>
      <c r="B579" s="5" t="s">
        <v>4370</v>
      </c>
      <c r="C579" s="5" t="s">
        <v>4371</v>
      </c>
      <c r="D579" s="2">
        <v>3333</v>
      </c>
      <c r="E579" s="8" t="s">
        <v>2699</v>
      </c>
      <c r="F579" s="5">
        <v>255</v>
      </c>
      <c r="G579" s="2" t="s">
        <v>3287</v>
      </c>
      <c r="H579" s="2">
        <v>3602.95</v>
      </c>
    </row>
    <row r="580" spans="1:8" x14ac:dyDescent="0.2">
      <c r="A580" s="5">
        <v>183251143</v>
      </c>
      <c r="B580" s="5" t="s">
        <v>4372</v>
      </c>
      <c r="C580" s="5" t="s">
        <v>4373</v>
      </c>
      <c r="D580" s="2">
        <v>3793</v>
      </c>
      <c r="E580" s="8" t="s">
        <v>2699</v>
      </c>
      <c r="F580" s="5">
        <v>255</v>
      </c>
      <c r="G580" s="2" t="s">
        <v>3287</v>
      </c>
      <c r="H580" s="2">
        <v>4100.25</v>
      </c>
    </row>
    <row r="581" spans="1:8" x14ac:dyDescent="0.2">
      <c r="A581" s="5">
        <v>183251144</v>
      </c>
      <c r="B581" s="5" t="s">
        <v>4374</v>
      </c>
      <c r="C581" s="5" t="s">
        <v>4375</v>
      </c>
      <c r="D581" s="2">
        <v>3921</v>
      </c>
      <c r="E581" s="8" t="s">
        <v>2699</v>
      </c>
      <c r="F581" s="5">
        <v>255</v>
      </c>
      <c r="G581" s="2" t="s">
        <v>3287</v>
      </c>
      <c r="H581" s="2">
        <v>4238.6000000000004</v>
      </c>
    </row>
    <row r="582" spans="1:8" x14ac:dyDescent="0.2">
      <c r="A582" s="5">
        <v>183251145</v>
      </c>
      <c r="B582" s="5" t="s">
        <v>4376</v>
      </c>
      <c r="C582" s="5" t="s">
        <v>4377</v>
      </c>
      <c r="D582" s="2">
        <v>4444</v>
      </c>
      <c r="E582" s="8" t="s">
        <v>2699</v>
      </c>
      <c r="F582" s="5">
        <v>255</v>
      </c>
      <c r="G582" s="2" t="s">
        <v>3287</v>
      </c>
      <c r="H582" s="2">
        <v>4803.95</v>
      </c>
    </row>
    <row r="583" spans="1:8" x14ac:dyDescent="0.2">
      <c r="A583" s="5">
        <v>183251146</v>
      </c>
      <c r="B583" s="5" t="s">
        <v>4378</v>
      </c>
      <c r="C583" s="5" t="s">
        <v>4379</v>
      </c>
      <c r="D583" s="2">
        <v>2348</v>
      </c>
      <c r="E583" s="8" t="s">
        <v>2699</v>
      </c>
      <c r="F583" s="5">
        <v>255</v>
      </c>
      <c r="G583" s="2" t="s">
        <v>3287</v>
      </c>
      <c r="H583" s="2">
        <v>2538.1999999999998</v>
      </c>
    </row>
    <row r="584" spans="1:8" x14ac:dyDescent="0.2">
      <c r="A584" s="5">
        <v>183251148</v>
      </c>
      <c r="B584" s="5" t="s">
        <v>4380</v>
      </c>
      <c r="C584" s="5" t="s">
        <v>4381</v>
      </c>
      <c r="D584" s="2">
        <v>2474</v>
      </c>
      <c r="E584" s="8" t="s">
        <v>2699</v>
      </c>
      <c r="F584" s="5">
        <v>255</v>
      </c>
      <c r="G584" s="2" t="s">
        <v>3287</v>
      </c>
      <c r="H584" s="2">
        <v>2674.4</v>
      </c>
    </row>
    <row r="585" spans="1:8" x14ac:dyDescent="0.2">
      <c r="A585" s="5">
        <v>183251149</v>
      </c>
      <c r="B585" s="5" t="s">
        <v>4382</v>
      </c>
      <c r="C585" s="5" t="s">
        <v>4383</v>
      </c>
      <c r="D585" s="2">
        <v>2600</v>
      </c>
      <c r="E585" s="8" t="s">
        <v>2699</v>
      </c>
      <c r="F585" s="5">
        <v>255</v>
      </c>
      <c r="G585" s="2" t="s">
        <v>3287</v>
      </c>
      <c r="H585" s="2">
        <v>2810.6</v>
      </c>
    </row>
    <row r="586" spans="1:8" x14ac:dyDescent="0.2">
      <c r="A586" s="5">
        <v>183251150</v>
      </c>
      <c r="B586" s="5" t="s">
        <v>4384</v>
      </c>
      <c r="C586" s="5" t="s">
        <v>4385</v>
      </c>
      <c r="D586" s="2">
        <v>2925</v>
      </c>
      <c r="E586" s="8" t="s">
        <v>2699</v>
      </c>
      <c r="F586" s="5">
        <v>255</v>
      </c>
      <c r="G586" s="2" t="s">
        <v>3287</v>
      </c>
      <c r="H586" s="2">
        <v>3161.95</v>
      </c>
    </row>
    <row r="587" spans="1:8" x14ac:dyDescent="0.2">
      <c r="A587" s="5">
        <v>183251155</v>
      </c>
      <c r="B587" s="5" t="s">
        <v>4386</v>
      </c>
      <c r="C587" s="5" t="s">
        <v>4387</v>
      </c>
      <c r="D587" s="2">
        <v>3287</v>
      </c>
      <c r="E587" s="8" t="s">
        <v>2699</v>
      </c>
      <c r="F587" s="5">
        <v>255</v>
      </c>
      <c r="G587" s="2" t="s">
        <v>3287</v>
      </c>
      <c r="H587" s="2">
        <v>3553.25</v>
      </c>
    </row>
    <row r="588" spans="1:8" x14ac:dyDescent="0.2">
      <c r="A588" s="5">
        <v>183251156</v>
      </c>
      <c r="B588" s="5" t="s">
        <v>4388</v>
      </c>
      <c r="C588" s="5" t="s">
        <v>4389</v>
      </c>
      <c r="D588" s="2">
        <v>2403</v>
      </c>
      <c r="E588" s="8" t="s">
        <v>2699</v>
      </c>
      <c r="F588" s="5">
        <v>255</v>
      </c>
      <c r="G588" s="2" t="s">
        <v>3287</v>
      </c>
      <c r="H588" s="2">
        <v>2597.65</v>
      </c>
    </row>
    <row r="589" spans="1:8" x14ac:dyDescent="0.2">
      <c r="A589" s="5">
        <v>183251158</v>
      </c>
      <c r="B589" s="5" t="s">
        <v>4390</v>
      </c>
      <c r="C589" s="5" t="s">
        <v>4391</v>
      </c>
      <c r="D589" s="2">
        <v>2733</v>
      </c>
      <c r="E589" s="8" t="s">
        <v>2699</v>
      </c>
      <c r="F589" s="5">
        <v>255</v>
      </c>
      <c r="G589" s="2" t="s">
        <v>3287</v>
      </c>
      <c r="H589" s="2">
        <v>2954.35</v>
      </c>
    </row>
    <row r="590" spans="1:8" x14ac:dyDescent="0.2">
      <c r="A590" s="5">
        <v>183251159</v>
      </c>
      <c r="B590" s="5" t="s">
        <v>4392</v>
      </c>
      <c r="C590" s="5" t="s">
        <v>4393</v>
      </c>
      <c r="D590" s="2">
        <v>2855</v>
      </c>
      <c r="E590" s="8" t="s">
        <v>2699</v>
      </c>
      <c r="F590" s="5">
        <v>255</v>
      </c>
      <c r="G590" s="2" t="s">
        <v>3287</v>
      </c>
      <c r="H590" s="2">
        <v>3086.25</v>
      </c>
    </row>
    <row r="591" spans="1:8" x14ac:dyDescent="0.2">
      <c r="A591" s="5">
        <v>183251160</v>
      </c>
      <c r="B591" s="5" t="s">
        <v>4394</v>
      </c>
      <c r="C591" s="5" t="s">
        <v>4395</v>
      </c>
      <c r="D591" s="2">
        <v>3329</v>
      </c>
      <c r="E591" s="8" t="s">
        <v>2699</v>
      </c>
      <c r="F591" s="5">
        <v>255</v>
      </c>
      <c r="G591" s="2" t="s">
        <v>3287</v>
      </c>
      <c r="H591" s="2">
        <v>3598.65</v>
      </c>
    </row>
    <row r="592" spans="1:8" x14ac:dyDescent="0.2">
      <c r="A592" s="5">
        <v>183251161</v>
      </c>
      <c r="B592" s="5" t="s">
        <v>4396</v>
      </c>
      <c r="C592" s="5" t="s">
        <v>4397</v>
      </c>
      <c r="D592" s="2">
        <v>978</v>
      </c>
      <c r="E592" s="8" t="s">
        <v>2699</v>
      </c>
      <c r="F592" s="5">
        <v>255</v>
      </c>
      <c r="G592" s="2" t="s">
        <v>3287</v>
      </c>
      <c r="H592" s="2">
        <v>1057.2</v>
      </c>
    </row>
    <row r="593" spans="1:8" x14ac:dyDescent="0.2">
      <c r="A593" s="5">
        <v>183251163</v>
      </c>
      <c r="B593" s="5" t="s">
        <v>4398</v>
      </c>
      <c r="C593" s="5" t="s">
        <v>4399</v>
      </c>
      <c r="D593" s="2">
        <v>1099</v>
      </c>
      <c r="E593" s="8" t="s">
        <v>2699</v>
      </c>
      <c r="F593" s="5">
        <v>255</v>
      </c>
      <c r="G593" s="2" t="s">
        <v>3287</v>
      </c>
      <c r="H593" s="2">
        <v>1188</v>
      </c>
    </row>
    <row r="594" spans="1:8" x14ac:dyDescent="0.2">
      <c r="A594" s="5">
        <v>183251164</v>
      </c>
      <c r="B594" s="5" t="s">
        <v>4400</v>
      </c>
      <c r="C594" s="5" t="s">
        <v>4401</v>
      </c>
      <c r="D594" s="2">
        <v>1101</v>
      </c>
      <c r="E594" s="8" t="s">
        <v>2699</v>
      </c>
      <c r="F594" s="5">
        <v>255</v>
      </c>
      <c r="G594" s="2" t="s">
        <v>3287</v>
      </c>
      <c r="H594" s="2">
        <v>1190.2</v>
      </c>
    </row>
    <row r="595" spans="1:8" x14ac:dyDescent="0.2">
      <c r="A595" s="5">
        <v>183251165</v>
      </c>
      <c r="B595" s="5" t="s">
        <v>4402</v>
      </c>
      <c r="C595" s="5" t="s">
        <v>4403</v>
      </c>
      <c r="D595" s="2">
        <v>1471</v>
      </c>
      <c r="E595" s="8" t="s">
        <v>2699</v>
      </c>
      <c r="F595" s="5">
        <v>255</v>
      </c>
      <c r="G595" s="2" t="s">
        <v>3287</v>
      </c>
      <c r="H595" s="2">
        <v>1590.15</v>
      </c>
    </row>
    <row r="596" spans="1:8" x14ac:dyDescent="0.2">
      <c r="A596" s="5">
        <v>183251166</v>
      </c>
      <c r="B596" s="5" t="s">
        <v>4404</v>
      </c>
      <c r="C596" s="5" t="s">
        <v>4405</v>
      </c>
      <c r="D596" s="2">
        <v>238</v>
      </c>
      <c r="E596" s="8" t="s">
        <v>2699</v>
      </c>
      <c r="F596" s="5">
        <v>255</v>
      </c>
      <c r="G596" s="2" t="s">
        <v>3287</v>
      </c>
      <c r="H596" s="2">
        <v>257.3</v>
      </c>
    </row>
    <row r="597" spans="1:8" x14ac:dyDescent="0.2">
      <c r="A597" s="5">
        <v>183251167</v>
      </c>
      <c r="B597" s="5" t="s">
        <v>4406</v>
      </c>
      <c r="C597" s="5" t="s">
        <v>4407</v>
      </c>
      <c r="D597" s="2">
        <v>402</v>
      </c>
      <c r="E597" s="8" t="s">
        <v>2699</v>
      </c>
      <c r="F597" s="5">
        <v>255</v>
      </c>
      <c r="G597" s="2" t="s">
        <v>3287</v>
      </c>
      <c r="H597" s="2">
        <v>434.55</v>
      </c>
    </row>
    <row r="598" spans="1:8" x14ac:dyDescent="0.2">
      <c r="A598" s="5">
        <v>183251170</v>
      </c>
      <c r="B598" s="5" t="s">
        <v>4408</v>
      </c>
      <c r="C598" s="5" t="s">
        <v>4409</v>
      </c>
      <c r="D598" s="2">
        <v>1827</v>
      </c>
      <c r="E598" s="8" t="s">
        <v>2699</v>
      </c>
      <c r="F598" s="5">
        <v>255</v>
      </c>
      <c r="G598" s="2" t="s">
        <v>3287</v>
      </c>
      <c r="H598" s="2">
        <v>1975</v>
      </c>
    </row>
    <row r="599" spans="1:8" x14ac:dyDescent="0.2">
      <c r="A599" s="5">
        <v>183251172</v>
      </c>
      <c r="B599" s="5" t="s">
        <v>4410</v>
      </c>
      <c r="C599" s="5" t="s">
        <v>4411</v>
      </c>
      <c r="D599" s="2">
        <v>2480</v>
      </c>
      <c r="E599" s="8" t="s">
        <v>2699</v>
      </c>
      <c r="F599" s="5">
        <v>255</v>
      </c>
      <c r="G599" s="2" t="s">
        <v>3287</v>
      </c>
      <c r="H599" s="2">
        <v>2680.9</v>
      </c>
    </row>
    <row r="600" spans="1:8" x14ac:dyDescent="0.2">
      <c r="A600" s="5">
        <v>183251173</v>
      </c>
      <c r="B600" s="5" t="s">
        <v>4412</v>
      </c>
      <c r="C600" s="5" t="s">
        <v>4413</v>
      </c>
      <c r="D600" s="2">
        <v>2766</v>
      </c>
      <c r="E600" s="8" t="s">
        <v>2699</v>
      </c>
      <c r="F600" s="5">
        <v>255</v>
      </c>
      <c r="G600" s="2" t="s">
        <v>3287</v>
      </c>
      <c r="H600" s="2">
        <v>2990.05</v>
      </c>
    </row>
    <row r="601" spans="1:8" x14ac:dyDescent="0.2">
      <c r="A601" s="5">
        <v>183251175</v>
      </c>
      <c r="B601" s="5" t="s">
        <v>4414</v>
      </c>
      <c r="C601" s="5" t="s">
        <v>4415</v>
      </c>
      <c r="D601" s="2">
        <v>1888</v>
      </c>
      <c r="E601" s="8" t="s">
        <v>2699</v>
      </c>
      <c r="F601" s="5">
        <v>255</v>
      </c>
      <c r="G601" s="2" t="s">
        <v>3287</v>
      </c>
      <c r="H601" s="2">
        <v>2040.95</v>
      </c>
    </row>
    <row r="602" spans="1:8" x14ac:dyDescent="0.2">
      <c r="A602" s="5">
        <v>183251177</v>
      </c>
      <c r="B602" s="5" t="s">
        <v>4416</v>
      </c>
      <c r="C602" s="5" t="s">
        <v>4417</v>
      </c>
      <c r="D602" s="2">
        <v>2543</v>
      </c>
      <c r="E602" s="8" t="s">
        <v>2699</v>
      </c>
      <c r="F602" s="5">
        <v>255</v>
      </c>
      <c r="G602" s="2" t="s">
        <v>3287</v>
      </c>
      <c r="H602" s="2">
        <v>2749</v>
      </c>
    </row>
    <row r="603" spans="1:8" x14ac:dyDescent="0.2">
      <c r="A603" s="5">
        <v>183251178</v>
      </c>
      <c r="B603" s="5" t="s">
        <v>4418</v>
      </c>
      <c r="C603" s="5" t="s">
        <v>4419</v>
      </c>
      <c r="D603" s="2">
        <v>2851</v>
      </c>
      <c r="E603" s="8" t="s">
        <v>2699</v>
      </c>
      <c r="F603" s="5">
        <v>255</v>
      </c>
      <c r="G603" s="2" t="s">
        <v>3287</v>
      </c>
      <c r="H603" s="2">
        <v>3081.95</v>
      </c>
    </row>
    <row r="604" spans="1:8" x14ac:dyDescent="0.2">
      <c r="A604" s="5">
        <v>183251180</v>
      </c>
      <c r="B604" s="5" t="s">
        <v>4420</v>
      </c>
      <c r="C604" s="5" t="s">
        <v>4421</v>
      </c>
      <c r="D604" s="2">
        <v>713</v>
      </c>
      <c r="E604" s="8" t="s">
        <v>2699</v>
      </c>
      <c r="F604" s="5">
        <v>255</v>
      </c>
      <c r="G604" s="2" t="s">
        <v>3287</v>
      </c>
      <c r="H604" s="2">
        <v>770.75</v>
      </c>
    </row>
    <row r="605" spans="1:8" x14ac:dyDescent="0.2">
      <c r="A605" s="5">
        <v>183251182</v>
      </c>
      <c r="B605" s="5" t="s">
        <v>4422</v>
      </c>
      <c r="C605" s="5" t="s">
        <v>4423</v>
      </c>
      <c r="D605" s="2">
        <v>852</v>
      </c>
      <c r="E605" s="8" t="s">
        <v>2699</v>
      </c>
      <c r="F605" s="5">
        <v>255</v>
      </c>
      <c r="G605" s="2" t="s">
        <v>3287</v>
      </c>
      <c r="H605" s="2">
        <v>921</v>
      </c>
    </row>
    <row r="606" spans="1:8" x14ac:dyDescent="0.2">
      <c r="A606" s="5">
        <v>183251183</v>
      </c>
      <c r="B606" s="5" t="s">
        <v>4424</v>
      </c>
      <c r="C606" s="5" t="s">
        <v>4425</v>
      </c>
      <c r="D606" s="2">
        <v>873</v>
      </c>
      <c r="E606" s="8" t="s">
        <v>2699</v>
      </c>
      <c r="F606" s="5">
        <v>255</v>
      </c>
      <c r="G606" s="2" t="s">
        <v>3287</v>
      </c>
      <c r="H606" s="2">
        <v>943.7</v>
      </c>
    </row>
    <row r="607" spans="1:8" x14ac:dyDescent="0.2">
      <c r="A607" s="5">
        <v>183251185</v>
      </c>
      <c r="B607" s="5" t="s">
        <v>4426</v>
      </c>
      <c r="C607" s="5" t="s">
        <v>4427</v>
      </c>
      <c r="D607" s="2">
        <v>3318</v>
      </c>
      <c r="E607" s="8" t="s">
        <v>2699</v>
      </c>
      <c r="F607" s="5">
        <v>255</v>
      </c>
      <c r="G607" s="2" t="s">
        <v>3287</v>
      </c>
      <c r="H607" s="2">
        <v>3586.75</v>
      </c>
    </row>
    <row r="608" spans="1:8" x14ac:dyDescent="0.2">
      <c r="A608" s="5">
        <v>183251187</v>
      </c>
      <c r="B608" s="5" t="s">
        <v>4428</v>
      </c>
      <c r="C608" s="5" t="s">
        <v>4429</v>
      </c>
      <c r="D608" s="2">
        <v>4010</v>
      </c>
      <c r="E608" s="8" t="s">
        <v>2699</v>
      </c>
      <c r="F608" s="5">
        <v>255</v>
      </c>
      <c r="G608" s="2" t="s">
        <v>3287</v>
      </c>
      <c r="H608" s="2">
        <v>4334.8</v>
      </c>
    </row>
    <row r="609" spans="1:8" x14ac:dyDescent="0.2">
      <c r="A609" s="5">
        <v>183251188</v>
      </c>
      <c r="B609" s="5" t="s">
        <v>4430</v>
      </c>
      <c r="C609" s="5" t="s">
        <v>4431</v>
      </c>
      <c r="D609" s="2">
        <v>4298</v>
      </c>
      <c r="E609" s="8" t="s">
        <v>2699</v>
      </c>
      <c r="F609" s="5">
        <v>255</v>
      </c>
      <c r="G609" s="2" t="s">
        <v>3287</v>
      </c>
      <c r="H609" s="2">
        <v>4646.1499999999996</v>
      </c>
    </row>
    <row r="610" spans="1:8" x14ac:dyDescent="0.2">
      <c r="A610" s="5">
        <v>183251189</v>
      </c>
      <c r="B610" s="5" t="s">
        <v>4432</v>
      </c>
      <c r="C610" s="5" t="s">
        <v>4433</v>
      </c>
      <c r="D610" s="2">
        <v>5312</v>
      </c>
      <c r="E610" s="8" t="s">
        <v>2699</v>
      </c>
      <c r="F610" s="5">
        <v>255</v>
      </c>
      <c r="G610" s="2" t="s">
        <v>3287</v>
      </c>
      <c r="H610" s="2">
        <v>5742.25</v>
      </c>
    </row>
    <row r="611" spans="1:8" x14ac:dyDescent="0.2">
      <c r="A611" s="5">
        <v>183251190</v>
      </c>
      <c r="B611" s="5" t="s">
        <v>4434</v>
      </c>
      <c r="C611" s="5" t="s">
        <v>4435</v>
      </c>
      <c r="D611" s="2">
        <v>3327</v>
      </c>
      <c r="E611" s="8" t="s">
        <v>2699</v>
      </c>
      <c r="F611" s="5">
        <v>255</v>
      </c>
      <c r="G611" s="2" t="s">
        <v>3287</v>
      </c>
      <c r="H611" s="2">
        <v>3596.5</v>
      </c>
    </row>
    <row r="612" spans="1:8" x14ac:dyDescent="0.2">
      <c r="A612" s="5">
        <v>183251192</v>
      </c>
      <c r="B612" s="5" t="s">
        <v>4436</v>
      </c>
      <c r="C612" s="5" t="s">
        <v>4437</v>
      </c>
      <c r="D612" s="2">
        <v>4022</v>
      </c>
      <c r="E612" s="8" t="s">
        <v>2699</v>
      </c>
      <c r="F612" s="5">
        <v>255</v>
      </c>
      <c r="G612" s="2" t="s">
        <v>3287</v>
      </c>
      <c r="H612" s="2">
        <v>4347.8</v>
      </c>
    </row>
    <row r="613" spans="1:8" x14ac:dyDescent="0.2">
      <c r="A613" s="5">
        <v>183251193</v>
      </c>
      <c r="B613" s="5" t="s">
        <v>4438</v>
      </c>
      <c r="C613" s="5" t="s">
        <v>4439</v>
      </c>
      <c r="D613" s="2">
        <v>4311</v>
      </c>
      <c r="E613" s="8" t="s">
        <v>2699</v>
      </c>
      <c r="F613" s="5">
        <v>255</v>
      </c>
      <c r="G613" s="2" t="s">
        <v>3287</v>
      </c>
      <c r="H613" s="2">
        <v>4660.2</v>
      </c>
    </row>
    <row r="614" spans="1:8" x14ac:dyDescent="0.2">
      <c r="A614" s="5">
        <v>183251194</v>
      </c>
      <c r="B614" s="5" t="s">
        <v>4440</v>
      </c>
      <c r="C614" s="5" t="s">
        <v>4441</v>
      </c>
      <c r="D614" s="2">
        <v>5348</v>
      </c>
      <c r="E614" s="8" t="s">
        <v>2699</v>
      </c>
      <c r="F614" s="5">
        <v>255</v>
      </c>
      <c r="G614" s="2" t="s">
        <v>3287</v>
      </c>
      <c r="H614" s="2">
        <v>5781.2</v>
      </c>
    </row>
    <row r="615" spans="1:8" x14ac:dyDescent="0.2">
      <c r="A615" s="5">
        <v>183251195</v>
      </c>
      <c r="B615" s="5" t="s">
        <v>4442</v>
      </c>
      <c r="C615" s="5" t="s">
        <v>4443</v>
      </c>
      <c r="D615" s="2">
        <v>444</v>
      </c>
      <c r="E615" s="8" t="s">
        <v>2699</v>
      </c>
      <c r="F615" s="5">
        <v>255</v>
      </c>
      <c r="G615" s="2" t="s">
        <v>3287</v>
      </c>
      <c r="H615" s="2">
        <v>479.95</v>
      </c>
    </row>
    <row r="616" spans="1:8" x14ac:dyDescent="0.2">
      <c r="A616" s="5">
        <v>183251197</v>
      </c>
      <c r="B616" s="5" t="s">
        <v>4444</v>
      </c>
      <c r="C616" s="5" t="s">
        <v>4445</v>
      </c>
      <c r="D616" s="2">
        <v>633</v>
      </c>
      <c r="E616" s="8" t="s">
        <v>2699</v>
      </c>
      <c r="F616" s="5">
        <v>255</v>
      </c>
      <c r="G616" s="2" t="s">
        <v>3287</v>
      </c>
      <c r="H616" s="2">
        <v>684.25</v>
      </c>
    </row>
    <row r="617" spans="1:8" x14ac:dyDescent="0.2">
      <c r="A617" s="5">
        <v>183251198</v>
      </c>
      <c r="B617" s="5" t="s">
        <v>4446</v>
      </c>
      <c r="C617" s="5" t="s">
        <v>4447</v>
      </c>
      <c r="D617" s="2">
        <v>656</v>
      </c>
      <c r="E617" s="8" t="s">
        <v>2699</v>
      </c>
      <c r="F617" s="5">
        <v>255</v>
      </c>
      <c r="G617" s="2" t="s">
        <v>3287</v>
      </c>
      <c r="H617" s="2">
        <v>709.15</v>
      </c>
    </row>
    <row r="618" spans="1:8" x14ac:dyDescent="0.2">
      <c r="A618" s="5">
        <v>183251199</v>
      </c>
      <c r="B618" s="5" t="s">
        <v>4448</v>
      </c>
      <c r="C618" s="5" t="s">
        <v>4449</v>
      </c>
      <c r="D618" s="2">
        <v>867</v>
      </c>
      <c r="E618" s="8" t="s">
        <v>2699</v>
      </c>
      <c r="F618" s="5">
        <v>255</v>
      </c>
      <c r="G618" s="2" t="s">
        <v>3287</v>
      </c>
      <c r="H618" s="2">
        <v>937.25</v>
      </c>
    </row>
    <row r="619" spans="1:8" x14ac:dyDescent="0.2">
      <c r="A619" s="5">
        <v>183251200</v>
      </c>
      <c r="B619" s="5" t="s">
        <v>4450</v>
      </c>
      <c r="C619" s="5" t="s">
        <v>4451</v>
      </c>
      <c r="D619" s="2">
        <v>104</v>
      </c>
      <c r="E619" s="8" t="s">
        <v>2699</v>
      </c>
      <c r="F619" s="5">
        <v>255</v>
      </c>
      <c r="G619" s="2" t="s">
        <v>3287</v>
      </c>
      <c r="H619" s="2">
        <v>112.4</v>
      </c>
    </row>
    <row r="620" spans="1:8" x14ac:dyDescent="0.2">
      <c r="A620" s="5">
        <v>183251202</v>
      </c>
      <c r="B620" s="5" t="s">
        <v>4452</v>
      </c>
      <c r="C620" s="5" t="s">
        <v>4453</v>
      </c>
      <c r="D620" s="2">
        <v>122</v>
      </c>
      <c r="E620" s="8" t="s">
        <v>2699</v>
      </c>
      <c r="F620" s="5">
        <v>255</v>
      </c>
      <c r="G620" s="2" t="s">
        <v>3287</v>
      </c>
      <c r="H620" s="2">
        <v>131.9</v>
      </c>
    </row>
    <row r="621" spans="1:8" x14ac:dyDescent="0.2">
      <c r="A621" s="5">
        <v>183251203</v>
      </c>
      <c r="B621" s="5" t="s">
        <v>4454</v>
      </c>
      <c r="C621" s="5" t="s">
        <v>4455</v>
      </c>
      <c r="D621" s="2">
        <v>130</v>
      </c>
      <c r="E621" s="8" t="s">
        <v>2699</v>
      </c>
      <c r="F621" s="5">
        <v>255</v>
      </c>
      <c r="G621" s="2" t="s">
        <v>3287</v>
      </c>
      <c r="H621" s="2">
        <v>140.55000000000001</v>
      </c>
    </row>
    <row r="622" spans="1:8" x14ac:dyDescent="0.2">
      <c r="A622" s="5">
        <v>183251204</v>
      </c>
      <c r="B622" s="5" t="s">
        <v>4456</v>
      </c>
      <c r="C622" s="5" t="s">
        <v>4457</v>
      </c>
      <c r="D622" s="2">
        <v>166</v>
      </c>
      <c r="E622" s="8" t="s">
        <v>2699</v>
      </c>
      <c r="F622" s="5">
        <v>255</v>
      </c>
      <c r="G622" s="2" t="s">
        <v>3287</v>
      </c>
      <c r="H622" s="2">
        <v>179.45</v>
      </c>
    </row>
    <row r="623" spans="1:8" x14ac:dyDescent="0.2">
      <c r="A623" s="5">
        <v>183251206</v>
      </c>
      <c r="B623" s="5" t="s">
        <v>4458</v>
      </c>
      <c r="C623" s="5" t="s">
        <v>4459</v>
      </c>
      <c r="D623" s="2">
        <v>330</v>
      </c>
      <c r="E623" s="8" t="s">
        <v>2700</v>
      </c>
      <c r="F623" s="5">
        <v>196</v>
      </c>
      <c r="G623" s="2" t="s">
        <v>3287</v>
      </c>
      <c r="H623" s="2">
        <v>356.75</v>
      </c>
    </row>
    <row r="624" spans="1:8" x14ac:dyDescent="0.2">
      <c r="A624" s="5">
        <v>184000000</v>
      </c>
      <c r="B624" s="5" t="s">
        <v>4460</v>
      </c>
      <c r="C624" s="5" t="s">
        <v>4461</v>
      </c>
      <c r="D624" s="2">
        <v>538</v>
      </c>
      <c r="E624" s="8" t="s">
        <v>2699</v>
      </c>
      <c r="F624" s="5">
        <v>130</v>
      </c>
      <c r="G624" s="2" t="s">
        <v>3287</v>
      </c>
      <c r="H624" s="2">
        <v>581.6</v>
      </c>
    </row>
    <row r="625" spans="1:8" x14ac:dyDescent="0.2">
      <c r="A625" s="5">
        <v>184000005</v>
      </c>
      <c r="B625" s="5" t="s">
        <v>4462</v>
      </c>
      <c r="C625" s="5" t="s">
        <v>4463</v>
      </c>
      <c r="D625" s="2">
        <v>260</v>
      </c>
      <c r="E625" s="8" t="s">
        <v>2699</v>
      </c>
      <c r="F625" s="5">
        <v>130</v>
      </c>
      <c r="G625" s="2" t="s">
        <v>3287</v>
      </c>
      <c r="H625" s="2">
        <v>281.05</v>
      </c>
    </row>
    <row r="626" spans="1:8" x14ac:dyDescent="0.2">
      <c r="A626" s="5">
        <v>184000016</v>
      </c>
      <c r="B626" s="5" t="s">
        <v>4464</v>
      </c>
      <c r="C626" s="5" t="s">
        <v>4465</v>
      </c>
      <c r="D626" s="2">
        <v>507</v>
      </c>
      <c r="E626" s="8" t="s">
        <v>2699</v>
      </c>
      <c r="F626" s="5">
        <v>130</v>
      </c>
      <c r="G626" s="2" t="s">
        <v>3287</v>
      </c>
      <c r="H626" s="2">
        <v>548.04999999999995</v>
      </c>
    </row>
    <row r="627" spans="1:8" x14ac:dyDescent="0.2">
      <c r="A627" s="5">
        <v>184000043</v>
      </c>
      <c r="B627" s="5" t="s">
        <v>4466</v>
      </c>
      <c r="C627" s="5" t="s">
        <v>4467</v>
      </c>
      <c r="D627" s="2">
        <v>2218</v>
      </c>
      <c r="E627" s="8" t="s">
        <v>2699</v>
      </c>
      <c r="F627" s="5">
        <v>105</v>
      </c>
      <c r="G627" s="2" t="s">
        <v>3287</v>
      </c>
      <c r="H627" s="2">
        <v>2397.65</v>
      </c>
    </row>
    <row r="628" spans="1:8" x14ac:dyDescent="0.2">
      <c r="A628" s="5">
        <v>184000044</v>
      </c>
      <c r="B628" s="5" t="s">
        <v>4468</v>
      </c>
      <c r="C628" s="5" t="s">
        <v>4469</v>
      </c>
      <c r="D628" s="2">
        <v>3428</v>
      </c>
      <c r="E628" s="8" t="s">
        <v>2699</v>
      </c>
      <c r="F628" s="5">
        <v>105</v>
      </c>
      <c r="G628" s="2" t="s">
        <v>3287</v>
      </c>
      <c r="H628" s="2">
        <v>3705.65</v>
      </c>
    </row>
    <row r="629" spans="1:8" x14ac:dyDescent="0.2">
      <c r="A629" s="5">
        <v>184000045</v>
      </c>
      <c r="B629" s="5" t="s">
        <v>4470</v>
      </c>
      <c r="C629" s="5" t="s">
        <v>4471</v>
      </c>
      <c r="D629" s="2">
        <v>4679</v>
      </c>
      <c r="E629" s="8" t="s">
        <v>2699</v>
      </c>
      <c r="F629" s="5">
        <v>105</v>
      </c>
      <c r="G629" s="2" t="s">
        <v>3287</v>
      </c>
      <c r="H629" s="2">
        <v>5058</v>
      </c>
    </row>
    <row r="630" spans="1:8" x14ac:dyDescent="0.2">
      <c r="A630" s="5">
        <v>184000051</v>
      </c>
      <c r="B630" s="5" t="s">
        <v>4472</v>
      </c>
      <c r="C630" s="5" t="s">
        <v>4473</v>
      </c>
      <c r="D630" s="2">
        <v>1931</v>
      </c>
      <c r="E630" s="8" t="s">
        <v>2699</v>
      </c>
      <c r="F630" s="5">
        <v>105</v>
      </c>
      <c r="G630" s="2" t="s">
        <v>3287</v>
      </c>
      <c r="H630" s="2">
        <v>2087.4</v>
      </c>
    </row>
    <row r="631" spans="1:8" x14ac:dyDescent="0.2">
      <c r="A631" s="5">
        <v>184000053</v>
      </c>
      <c r="B631" s="5" t="s">
        <v>4474</v>
      </c>
      <c r="C631" s="5" t="s">
        <v>4475</v>
      </c>
      <c r="D631" s="2">
        <v>3089</v>
      </c>
      <c r="E631" s="8" t="s">
        <v>2699</v>
      </c>
      <c r="F631" s="5">
        <v>105</v>
      </c>
      <c r="G631" s="2" t="s">
        <v>3287</v>
      </c>
      <c r="H631" s="2">
        <v>3339.2</v>
      </c>
    </row>
    <row r="632" spans="1:8" x14ac:dyDescent="0.2">
      <c r="A632" s="5">
        <v>184000069</v>
      </c>
      <c r="B632" s="5" t="s">
        <v>4476</v>
      </c>
      <c r="C632" s="5" t="s">
        <v>4477</v>
      </c>
      <c r="D632" s="2">
        <v>242</v>
      </c>
      <c r="E632" s="8" t="s">
        <v>2699</v>
      </c>
      <c r="F632" s="5">
        <v>142</v>
      </c>
      <c r="G632" s="2" t="s">
        <v>3287</v>
      </c>
      <c r="H632" s="2">
        <v>261.60000000000002</v>
      </c>
    </row>
    <row r="633" spans="1:8" x14ac:dyDescent="0.2">
      <c r="A633" s="5">
        <v>184000070</v>
      </c>
      <c r="B633" s="5" t="s">
        <v>4478</v>
      </c>
      <c r="C633" s="5" t="s">
        <v>4479</v>
      </c>
      <c r="D633" s="2">
        <v>398</v>
      </c>
      <c r="E633" s="8" t="s">
        <v>2699</v>
      </c>
      <c r="F633" s="5">
        <v>142</v>
      </c>
      <c r="G633" s="2" t="s">
        <v>3287</v>
      </c>
      <c r="H633" s="2">
        <v>430.25</v>
      </c>
    </row>
    <row r="634" spans="1:8" x14ac:dyDescent="0.2">
      <c r="A634" s="5">
        <v>184000071</v>
      </c>
      <c r="B634" s="5" t="s">
        <v>4480</v>
      </c>
      <c r="C634" s="5" t="s">
        <v>4481</v>
      </c>
      <c r="D634" s="2">
        <v>398</v>
      </c>
      <c r="E634" s="8" t="s">
        <v>2699</v>
      </c>
      <c r="F634" s="5">
        <v>142</v>
      </c>
      <c r="G634" s="2" t="s">
        <v>3287</v>
      </c>
      <c r="H634" s="2">
        <v>430.25</v>
      </c>
    </row>
    <row r="635" spans="1:8" x14ac:dyDescent="0.2">
      <c r="A635" s="5">
        <v>184000072</v>
      </c>
      <c r="B635" s="5" t="s">
        <v>4482</v>
      </c>
      <c r="C635" s="5" t="s">
        <v>4483</v>
      </c>
      <c r="D635" s="2">
        <v>1943</v>
      </c>
      <c r="E635" s="8" t="s">
        <v>2699</v>
      </c>
      <c r="F635" s="5">
        <v>133</v>
      </c>
      <c r="G635" s="2" t="s">
        <v>3287</v>
      </c>
      <c r="H635" s="2">
        <v>2100.4</v>
      </c>
    </row>
    <row r="636" spans="1:8" x14ac:dyDescent="0.2">
      <c r="A636" s="5">
        <v>184000073</v>
      </c>
      <c r="B636" s="5" t="s">
        <v>4484</v>
      </c>
      <c r="C636" s="5" t="s">
        <v>4485</v>
      </c>
      <c r="D636" s="2">
        <v>1943</v>
      </c>
      <c r="E636" s="8" t="s">
        <v>2699</v>
      </c>
      <c r="F636" s="5">
        <v>133</v>
      </c>
      <c r="G636" s="2" t="s">
        <v>3287</v>
      </c>
      <c r="H636" s="2">
        <v>2100.4</v>
      </c>
    </row>
    <row r="637" spans="1:8" x14ac:dyDescent="0.2">
      <c r="A637" s="5">
        <v>184000091</v>
      </c>
      <c r="B637" s="5" t="s">
        <v>4486</v>
      </c>
      <c r="C637" s="5" t="s">
        <v>4487</v>
      </c>
      <c r="D637" s="2">
        <v>1027</v>
      </c>
      <c r="E637" s="8" t="s">
        <v>2699</v>
      </c>
      <c r="F637" s="5">
        <v>120</v>
      </c>
      <c r="G637" s="2" t="s">
        <v>3287</v>
      </c>
      <c r="H637" s="2">
        <v>1110.2</v>
      </c>
    </row>
    <row r="638" spans="1:8" x14ac:dyDescent="0.2">
      <c r="A638" s="5">
        <v>184000092</v>
      </c>
      <c r="B638" s="5" t="s">
        <v>4488</v>
      </c>
      <c r="C638" s="5" t="s">
        <v>4489</v>
      </c>
      <c r="D638" s="2">
        <v>1027</v>
      </c>
      <c r="E638" s="8" t="s">
        <v>2699</v>
      </c>
      <c r="F638" s="5">
        <v>120</v>
      </c>
      <c r="G638" s="2" t="s">
        <v>3287</v>
      </c>
      <c r="H638" s="2">
        <v>1110.2</v>
      </c>
    </row>
    <row r="639" spans="1:8" x14ac:dyDescent="0.2">
      <c r="A639" s="5">
        <v>184000095</v>
      </c>
      <c r="B639" s="5" t="s">
        <v>4490</v>
      </c>
      <c r="C639" s="5" t="s">
        <v>4491</v>
      </c>
      <c r="D639" s="2">
        <v>2746</v>
      </c>
      <c r="E639" s="8" t="s">
        <v>2699</v>
      </c>
      <c r="F639" s="5">
        <v>120</v>
      </c>
      <c r="G639" s="2" t="s">
        <v>3287</v>
      </c>
      <c r="H639" s="2">
        <v>2968.45</v>
      </c>
    </row>
    <row r="640" spans="1:8" x14ac:dyDescent="0.2">
      <c r="A640" s="5">
        <v>184000096</v>
      </c>
      <c r="B640" s="5" t="s">
        <v>4492</v>
      </c>
      <c r="C640" s="5" t="s">
        <v>4493</v>
      </c>
      <c r="D640" s="2">
        <v>2746</v>
      </c>
      <c r="E640" s="8" t="s">
        <v>2699</v>
      </c>
      <c r="F640" s="5">
        <v>120</v>
      </c>
      <c r="G640" s="2" t="s">
        <v>3287</v>
      </c>
      <c r="H640" s="2">
        <v>2968.45</v>
      </c>
    </row>
    <row r="641" spans="1:8" x14ac:dyDescent="0.2">
      <c r="A641" s="5">
        <v>184000097</v>
      </c>
      <c r="B641" s="5" t="s">
        <v>4494</v>
      </c>
      <c r="C641" s="5" t="s">
        <v>4495</v>
      </c>
      <c r="D641" s="2">
        <v>2523</v>
      </c>
      <c r="E641" s="8" t="s">
        <v>2699</v>
      </c>
      <c r="F641" s="5">
        <v>120</v>
      </c>
      <c r="G641" s="2" t="s">
        <v>3287</v>
      </c>
      <c r="H641" s="2">
        <v>2727.35</v>
      </c>
    </row>
    <row r="642" spans="1:8" x14ac:dyDescent="0.2">
      <c r="A642" s="5">
        <v>184000098</v>
      </c>
      <c r="B642" s="5" t="s">
        <v>4496</v>
      </c>
      <c r="C642" s="5" t="s">
        <v>4497</v>
      </c>
      <c r="D642" s="2">
        <v>2523</v>
      </c>
      <c r="E642" s="8" t="s">
        <v>2699</v>
      </c>
      <c r="F642" s="5">
        <v>120</v>
      </c>
      <c r="G642" s="2" t="s">
        <v>3287</v>
      </c>
      <c r="H642" s="2">
        <v>2727.35</v>
      </c>
    </row>
    <row r="643" spans="1:8" x14ac:dyDescent="0.2">
      <c r="A643" s="5">
        <v>184000199</v>
      </c>
      <c r="B643" s="5" t="s">
        <v>4498</v>
      </c>
      <c r="C643" s="5" t="s">
        <v>4499</v>
      </c>
      <c r="D643" s="2">
        <v>2697</v>
      </c>
      <c r="E643" s="8" t="s">
        <v>2699</v>
      </c>
      <c r="F643" s="5">
        <v>120</v>
      </c>
      <c r="G643" s="2" t="s">
        <v>3287</v>
      </c>
      <c r="H643" s="2">
        <v>2915.45</v>
      </c>
    </row>
    <row r="644" spans="1:8" x14ac:dyDescent="0.2">
      <c r="A644" s="5">
        <v>184000201</v>
      </c>
      <c r="B644" s="5" t="s">
        <v>4500</v>
      </c>
      <c r="C644" s="5" t="s">
        <v>4501</v>
      </c>
      <c r="D644" s="2">
        <v>2697</v>
      </c>
      <c r="E644" s="8" t="s">
        <v>2699</v>
      </c>
      <c r="F644" s="5">
        <v>120</v>
      </c>
      <c r="G644" s="2" t="s">
        <v>3287</v>
      </c>
      <c r="H644" s="2">
        <v>2915.45</v>
      </c>
    </row>
    <row r="645" spans="1:8" x14ac:dyDescent="0.2">
      <c r="A645" s="5">
        <v>184000206</v>
      </c>
      <c r="B645" s="5" t="s">
        <v>4502</v>
      </c>
      <c r="C645" s="5" t="s">
        <v>4503</v>
      </c>
      <c r="D645" s="2">
        <v>1429</v>
      </c>
      <c r="E645" s="8" t="s">
        <v>2699</v>
      </c>
      <c r="F645" s="5">
        <v>130</v>
      </c>
      <c r="G645" s="2" t="s">
        <v>3287</v>
      </c>
      <c r="H645" s="2">
        <v>1544.75</v>
      </c>
    </row>
    <row r="646" spans="1:8" x14ac:dyDescent="0.2">
      <c r="A646" s="5">
        <v>184000207</v>
      </c>
      <c r="B646" s="5" t="s">
        <v>4504</v>
      </c>
      <c r="C646" s="5" t="s">
        <v>4505</v>
      </c>
      <c r="D646" s="2">
        <v>2076</v>
      </c>
      <c r="E646" s="8" t="s">
        <v>2699</v>
      </c>
      <c r="F646" s="5">
        <v>133</v>
      </c>
      <c r="G646" s="2" t="s">
        <v>3287</v>
      </c>
      <c r="H646" s="2">
        <v>2244.15</v>
      </c>
    </row>
    <row r="647" spans="1:8" x14ac:dyDescent="0.2">
      <c r="A647" s="5">
        <v>184000208</v>
      </c>
      <c r="B647" s="5" t="s">
        <v>4506</v>
      </c>
      <c r="C647" s="5" t="s">
        <v>4505</v>
      </c>
      <c r="D647" s="2">
        <v>2076</v>
      </c>
      <c r="E647" s="8" t="s">
        <v>2699</v>
      </c>
      <c r="F647" s="5">
        <v>133</v>
      </c>
      <c r="G647" s="2" t="s">
        <v>3287</v>
      </c>
      <c r="H647" s="2">
        <v>2244.15</v>
      </c>
    </row>
    <row r="648" spans="1:8" x14ac:dyDescent="0.2">
      <c r="A648" s="5">
        <v>184000217</v>
      </c>
      <c r="B648" s="5" t="s">
        <v>4507</v>
      </c>
      <c r="C648" s="5" t="s">
        <v>4508</v>
      </c>
      <c r="D648" s="2">
        <v>1020</v>
      </c>
      <c r="E648" s="8" t="s">
        <v>2699</v>
      </c>
      <c r="F648" s="5">
        <v>130</v>
      </c>
      <c r="G648" s="2" t="s">
        <v>3287</v>
      </c>
      <c r="H648" s="2">
        <v>1102.5999999999999</v>
      </c>
    </row>
    <row r="649" spans="1:8" x14ac:dyDescent="0.2">
      <c r="A649" s="5">
        <v>184000224</v>
      </c>
      <c r="B649" s="5" t="s">
        <v>4509</v>
      </c>
      <c r="C649" s="5" t="s">
        <v>4510</v>
      </c>
      <c r="D649" s="2">
        <v>419</v>
      </c>
      <c r="E649" s="8" t="s">
        <v>2699</v>
      </c>
      <c r="F649" s="5">
        <v>142</v>
      </c>
      <c r="G649" s="2" t="s">
        <v>3287</v>
      </c>
      <c r="H649" s="2">
        <v>452.95</v>
      </c>
    </row>
    <row r="650" spans="1:8" x14ac:dyDescent="0.2">
      <c r="A650" s="5">
        <v>184000227</v>
      </c>
      <c r="B650" s="5" t="s">
        <v>4511</v>
      </c>
      <c r="C650" s="5" t="s">
        <v>4512</v>
      </c>
      <c r="D650" s="2">
        <v>804</v>
      </c>
      <c r="E650" s="8" t="s">
        <v>2699</v>
      </c>
      <c r="F650" s="5">
        <v>142</v>
      </c>
      <c r="G650" s="2" t="s">
        <v>3287</v>
      </c>
      <c r="H650" s="2">
        <v>869.1</v>
      </c>
    </row>
    <row r="651" spans="1:8" x14ac:dyDescent="0.2">
      <c r="A651" s="5">
        <v>184000228</v>
      </c>
      <c r="B651" s="5" t="s">
        <v>4513</v>
      </c>
      <c r="C651" s="5" t="s">
        <v>4514</v>
      </c>
      <c r="D651" s="2">
        <v>2300</v>
      </c>
      <c r="E651" s="8" t="s">
        <v>2699</v>
      </c>
      <c r="F651" s="5">
        <v>120</v>
      </c>
      <c r="G651" s="2" t="s">
        <v>3287</v>
      </c>
      <c r="H651" s="2">
        <v>2486.3000000000002</v>
      </c>
    </row>
    <row r="652" spans="1:8" x14ac:dyDescent="0.2">
      <c r="A652" s="5">
        <v>184000251</v>
      </c>
      <c r="B652" s="5" t="s">
        <v>4515</v>
      </c>
      <c r="C652" s="5" t="s">
        <v>4516</v>
      </c>
      <c r="D652" s="2">
        <v>410</v>
      </c>
      <c r="E652" s="8" t="s">
        <v>2699</v>
      </c>
      <c r="F652" s="5">
        <v>130</v>
      </c>
      <c r="G652" s="2" t="s">
        <v>3287</v>
      </c>
      <c r="H652" s="2">
        <v>443.2</v>
      </c>
    </row>
    <row r="653" spans="1:8" x14ac:dyDescent="0.2">
      <c r="A653" s="5">
        <v>184000262</v>
      </c>
      <c r="B653" s="5" t="s">
        <v>4517</v>
      </c>
      <c r="C653" s="5" t="s">
        <v>4518</v>
      </c>
      <c r="D653" s="2">
        <v>631</v>
      </c>
      <c r="E653" s="8" t="s">
        <v>2699</v>
      </c>
      <c r="F653" s="5">
        <v>135</v>
      </c>
      <c r="G653" s="2" t="s">
        <v>3287</v>
      </c>
      <c r="H653" s="2">
        <v>682.1</v>
      </c>
    </row>
    <row r="654" spans="1:8" x14ac:dyDescent="0.2">
      <c r="A654" s="5">
        <v>184000263</v>
      </c>
      <c r="B654" s="5" t="s">
        <v>4519</v>
      </c>
      <c r="C654" s="5" t="s">
        <v>4520</v>
      </c>
      <c r="D654" s="2">
        <v>981</v>
      </c>
      <c r="E654" s="8" t="s">
        <v>2699</v>
      </c>
      <c r="F654" s="5">
        <v>133</v>
      </c>
      <c r="G654" s="2" t="s">
        <v>3287</v>
      </c>
      <c r="H654" s="2">
        <v>1060.45</v>
      </c>
    </row>
    <row r="655" spans="1:8" x14ac:dyDescent="0.2">
      <c r="A655" s="5">
        <v>184000264</v>
      </c>
      <c r="B655" s="5" t="s">
        <v>4521</v>
      </c>
      <c r="C655" s="5" t="s">
        <v>4522</v>
      </c>
      <c r="D655" s="2">
        <v>425</v>
      </c>
      <c r="E655" s="8" t="s">
        <v>2699</v>
      </c>
      <c r="F655" s="5">
        <v>120</v>
      </c>
      <c r="G655" s="2" t="s">
        <v>3287</v>
      </c>
      <c r="H655" s="2">
        <v>459.45</v>
      </c>
    </row>
    <row r="656" spans="1:8" x14ac:dyDescent="0.2">
      <c r="A656" s="5">
        <v>184000304</v>
      </c>
      <c r="B656" s="5" t="s">
        <v>4523</v>
      </c>
      <c r="C656" s="5" t="s">
        <v>4524</v>
      </c>
      <c r="D656" s="2">
        <v>1036</v>
      </c>
      <c r="E656" s="8" t="s">
        <v>2699</v>
      </c>
      <c r="F656" s="5">
        <v>151</v>
      </c>
      <c r="G656" s="2" t="s">
        <v>3287</v>
      </c>
      <c r="H656" s="2">
        <v>1119.9000000000001</v>
      </c>
    </row>
    <row r="657" spans="1:8" x14ac:dyDescent="0.2">
      <c r="A657" s="5">
        <v>184000306</v>
      </c>
      <c r="B657" s="5" t="s">
        <v>4525</v>
      </c>
      <c r="C657" s="5" t="s">
        <v>4526</v>
      </c>
      <c r="D657" s="2">
        <v>851</v>
      </c>
      <c r="E657" s="8" t="s">
        <v>2699</v>
      </c>
      <c r="F657" s="5">
        <v>151</v>
      </c>
      <c r="G657" s="2" t="s">
        <v>3287</v>
      </c>
      <c r="H657" s="2">
        <v>919.95</v>
      </c>
    </row>
    <row r="658" spans="1:8" x14ac:dyDescent="0.2">
      <c r="A658" s="5">
        <v>184000310</v>
      </c>
      <c r="B658" s="5" t="s">
        <v>4527</v>
      </c>
      <c r="C658" s="5" t="s">
        <v>4528</v>
      </c>
      <c r="D658" s="2">
        <v>1518</v>
      </c>
      <c r="E658" s="8" t="s">
        <v>2699</v>
      </c>
      <c r="F658" s="5">
        <v>151</v>
      </c>
      <c r="G658" s="2" t="s">
        <v>3287</v>
      </c>
      <c r="H658" s="2">
        <v>1640.95</v>
      </c>
    </row>
    <row r="659" spans="1:8" x14ac:dyDescent="0.2">
      <c r="A659" s="5">
        <v>184000311</v>
      </c>
      <c r="B659" s="5" t="s">
        <v>4529</v>
      </c>
      <c r="C659" s="5" t="s">
        <v>4530</v>
      </c>
      <c r="D659" s="2">
        <v>1770</v>
      </c>
      <c r="E659" s="8" t="s">
        <v>2699</v>
      </c>
      <c r="F659" s="5">
        <v>151</v>
      </c>
      <c r="G659" s="2" t="s">
        <v>3287</v>
      </c>
      <c r="H659" s="2">
        <v>1913.35</v>
      </c>
    </row>
    <row r="660" spans="1:8" x14ac:dyDescent="0.2">
      <c r="A660" s="5">
        <v>184000312</v>
      </c>
      <c r="B660" s="5" t="s">
        <v>4531</v>
      </c>
      <c r="C660" s="5" t="s">
        <v>4532</v>
      </c>
      <c r="D660" s="2">
        <v>1313</v>
      </c>
      <c r="E660" s="8" t="s">
        <v>2699</v>
      </c>
      <c r="F660" s="5">
        <v>151</v>
      </c>
      <c r="G660" s="2" t="s">
        <v>3287</v>
      </c>
      <c r="H660" s="2">
        <v>1419.35</v>
      </c>
    </row>
    <row r="661" spans="1:8" x14ac:dyDescent="0.2">
      <c r="A661" s="5">
        <v>184000329</v>
      </c>
      <c r="B661" s="5" t="s">
        <v>4533</v>
      </c>
      <c r="C661" s="5" t="s">
        <v>4534</v>
      </c>
      <c r="D661" s="2">
        <v>396</v>
      </c>
      <c r="E661" s="8" t="s">
        <v>2699</v>
      </c>
      <c r="F661" s="5">
        <v>110</v>
      </c>
      <c r="G661" s="2" t="s">
        <v>3287</v>
      </c>
      <c r="H661" s="2">
        <v>428.1</v>
      </c>
    </row>
    <row r="662" spans="1:8" x14ac:dyDescent="0.2">
      <c r="A662" s="5">
        <v>184000340</v>
      </c>
      <c r="B662" s="5" t="s">
        <v>4535</v>
      </c>
      <c r="C662" s="5" t="s">
        <v>4536</v>
      </c>
      <c r="D662" s="2">
        <v>639</v>
      </c>
      <c r="E662" s="8" t="s">
        <v>2699</v>
      </c>
      <c r="F662" s="5">
        <v>105</v>
      </c>
      <c r="G662" s="2" t="s">
        <v>3287</v>
      </c>
      <c r="H662" s="2">
        <v>690.75</v>
      </c>
    </row>
    <row r="663" spans="1:8" x14ac:dyDescent="0.2">
      <c r="A663" s="5">
        <v>184000342</v>
      </c>
      <c r="B663" s="5" t="s">
        <v>4537</v>
      </c>
      <c r="C663" s="5" t="s">
        <v>4538</v>
      </c>
      <c r="D663" s="2">
        <v>1008</v>
      </c>
      <c r="E663" s="8" t="s">
        <v>2699</v>
      </c>
      <c r="F663" s="5">
        <v>105</v>
      </c>
      <c r="G663" s="2" t="s">
        <v>3287</v>
      </c>
      <c r="H663" s="2">
        <v>1089.6500000000001</v>
      </c>
    </row>
    <row r="664" spans="1:8" x14ac:dyDescent="0.2">
      <c r="A664" s="5">
        <v>184000344</v>
      </c>
      <c r="B664" s="5" t="s">
        <v>4539</v>
      </c>
      <c r="C664" s="5" t="s">
        <v>4540</v>
      </c>
      <c r="D664" s="2">
        <v>1201</v>
      </c>
      <c r="E664" s="8" t="s">
        <v>2699</v>
      </c>
      <c r="F664" s="5">
        <v>105</v>
      </c>
      <c r="G664" s="2" t="s">
        <v>3287</v>
      </c>
      <c r="H664" s="2">
        <v>1298.3</v>
      </c>
    </row>
    <row r="665" spans="1:8" x14ac:dyDescent="0.2">
      <c r="A665" s="5">
        <v>184000346</v>
      </c>
      <c r="B665" s="5" t="s">
        <v>4541</v>
      </c>
      <c r="C665" s="5" t="s">
        <v>4542</v>
      </c>
      <c r="D665" s="2">
        <v>1608</v>
      </c>
      <c r="E665" s="8" t="s">
        <v>2699</v>
      </c>
      <c r="F665" s="5">
        <v>105</v>
      </c>
      <c r="G665" s="2" t="s">
        <v>3287</v>
      </c>
      <c r="H665" s="2">
        <v>1738.25</v>
      </c>
    </row>
    <row r="666" spans="1:8" x14ac:dyDescent="0.2">
      <c r="A666" s="5">
        <v>184000380</v>
      </c>
      <c r="B666" s="5" t="s">
        <v>4543</v>
      </c>
      <c r="C666" s="5" t="s">
        <v>4544</v>
      </c>
      <c r="D666" s="2">
        <v>1953</v>
      </c>
      <c r="E666" s="8" t="s">
        <v>2699</v>
      </c>
      <c r="F666" s="5">
        <v>135</v>
      </c>
      <c r="G666" s="2" t="s">
        <v>3287</v>
      </c>
      <c r="H666" s="2">
        <v>2111.1999999999998</v>
      </c>
    </row>
    <row r="667" spans="1:8" x14ac:dyDescent="0.2">
      <c r="A667" s="5">
        <v>184000381</v>
      </c>
      <c r="B667" s="5" t="s">
        <v>4545</v>
      </c>
      <c r="C667" s="5" t="s">
        <v>4546</v>
      </c>
      <c r="D667" s="2">
        <v>1953</v>
      </c>
      <c r="E667" s="8" t="s">
        <v>2699</v>
      </c>
      <c r="F667" s="5">
        <v>135</v>
      </c>
      <c r="G667" s="2" t="s">
        <v>3287</v>
      </c>
      <c r="H667" s="2">
        <v>2111.1999999999998</v>
      </c>
    </row>
    <row r="668" spans="1:8" x14ac:dyDescent="0.2">
      <c r="A668" s="5">
        <v>184000382</v>
      </c>
      <c r="B668" s="5" t="s">
        <v>4547</v>
      </c>
      <c r="C668" s="5" t="s">
        <v>4548</v>
      </c>
      <c r="D668" s="2">
        <v>2412</v>
      </c>
      <c r="E668" s="8" t="s">
        <v>2699</v>
      </c>
      <c r="F668" s="5">
        <v>110</v>
      </c>
      <c r="G668" s="2" t="s">
        <v>3287</v>
      </c>
      <c r="H668" s="2">
        <v>2607.35</v>
      </c>
    </row>
    <row r="669" spans="1:8" x14ac:dyDescent="0.2">
      <c r="A669" s="5">
        <v>184000383</v>
      </c>
      <c r="B669" s="5" t="s">
        <v>4549</v>
      </c>
      <c r="C669" s="5" t="s">
        <v>4550</v>
      </c>
      <c r="D669" s="2">
        <v>2399</v>
      </c>
      <c r="E669" s="8" t="s">
        <v>2699</v>
      </c>
      <c r="F669" s="5">
        <v>110</v>
      </c>
      <c r="G669" s="2" t="s">
        <v>3497</v>
      </c>
      <c r="H669" s="2">
        <v>2593.3000000000002</v>
      </c>
    </row>
    <row r="670" spans="1:8" x14ac:dyDescent="0.2">
      <c r="A670" s="5">
        <v>184000384</v>
      </c>
      <c r="B670" s="5" t="s">
        <v>4551</v>
      </c>
      <c r="C670" s="5" t="s">
        <v>4552</v>
      </c>
      <c r="D670" s="2">
        <v>2411</v>
      </c>
      <c r="E670" s="8" t="s">
        <v>2699</v>
      </c>
      <c r="F670" s="5">
        <v>110</v>
      </c>
      <c r="G670" s="2" t="s">
        <v>3497</v>
      </c>
      <c r="H670" s="2">
        <v>2606.3000000000002</v>
      </c>
    </row>
    <row r="671" spans="1:8" x14ac:dyDescent="0.2">
      <c r="A671" s="5">
        <v>184000721</v>
      </c>
      <c r="B671" s="5" t="s">
        <v>4553</v>
      </c>
      <c r="C671" s="5" t="s">
        <v>4554</v>
      </c>
      <c r="D671" s="2">
        <v>413</v>
      </c>
      <c r="E671" s="8" t="s">
        <v>2699</v>
      </c>
      <c r="F671" s="5">
        <v>831</v>
      </c>
      <c r="G671" s="2" t="s">
        <v>3287</v>
      </c>
      <c r="H671" s="2">
        <v>446.45</v>
      </c>
    </row>
    <row r="672" spans="1:8" x14ac:dyDescent="0.2">
      <c r="A672" s="5">
        <v>184001045</v>
      </c>
      <c r="B672" s="5" t="s">
        <v>4555</v>
      </c>
      <c r="C672" s="5" t="s">
        <v>4556</v>
      </c>
      <c r="D672" s="2">
        <v>650</v>
      </c>
      <c r="E672" s="8" t="s">
        <v>2699</v>
      </c>
      <c r="F672" s="5">
        <v>150</v>
      </c>
      <c r="G672" s="2" t="s">
        <v>3287</v>
      </c>
      <c r="H672" s="2">
        <v>702.65</v>
      </c>
    </row>
    <row r="673" spans="1:8" x14ac:dyDescent="0.2">
      <c r="A673" s="5">
        <v>184001050</v>
      </c>
      <c r="B673" s="5" t="s">
        <v>4557</v>
      </c>
      <c r="C673" s="5" t="s">
        <v>4558</v>
      </c>
      <c r="D673" s="2">
        <v>1061</v>
      </c>
      <c r="E673" s="8" t="s">
        <v>2699</v>
      </c>
      <c r="F673" s="5">
        <v>150</v>
      </c>
      <c r="G673" s="2" t="s">
        <v>3287</v>
      </c>
      <c r="H673" s="2">
        <v>1146.95</v>
      </c>
    </row>
    <row r="674" spans="1:8" x14ac:dyDescent="0.2">
      <c r="A674" s="5">
        <v>184001053</v>
      </c>
      <c r="B674" s="5" t="s">
        <v>4559</v>
      </c>
      <c r="C674" s="5" t="s">
        <v>4560</v>
      </c>
      <c r="D674" s="2">
        <v>485</v>
      </c>
      <c r="E674" s="8" t="s">
        <v>2699</v>
      </c>
      <c r="F674" s="5">
        <v>150</v>
      </c>
      <c r="G674" s="2" t="s">
        <v>3287</v>
      </c>
      <c r="H674" s="2">
        <v>524.29999999999995</v>
      </c>
    </row>
    <row r="675" spans="1:8" x14ac:dyDescent="0.2">
      <c r="A675" s="5">
        <v>184001054</v>
      </c>
      <c r="B675" s="5" t="s">
        <v>4561</v>
      </c>
      <c r="C675" s="5" t="s">
        <v>4562</v>
      </c>
      <c r="D675" s="2">
        <v>597</v>
      </c>
      <c r="E675" s="8" t="s">
        <v>2699</v>
      </c>
      <c r="F675" s="5">
        <v>150</v>
      </c>
      <c r="G675" s="2" t="s">
        <v>3287</v>
      </c>
      <c r="H675" s="2">
        <v>645.35</v>
      </c>
    </row>
    <row r="676" spans="1:8" x14ac:dyDescent="0.2">
      <c r="A676" s="5">
        <v>184001056</v>
      </c>
      <c r="B676" s="5" t="s">
        <v>4563</v>
      </c>
      <c r="C676" s="5" t="s">
        <v>4564</v>
      </c>
      <c r="D676" s="2">
        <v>350</v>
      </c>
      <c r="E676" s="8" t="s">
        <v>2699</v>
      </c>
      <c r="F676" s="5">
        <v>150</v>
      </c>
      <c r="G676" s="2" t="s">
        <v>3287</v>
      </c>
      <c r="H676" s="2">
        <v>378.35</v>
      </c>
    </row>
    <row r="677" spans="1:8" x14ac:dyDescent="0.2">
      <c r="A677" s="5">
        <v>184001058</v>
      </c>
      <c r="B677" s="5" t="s">
        <v>4565</v>
      </c>
      <c r="C677" s="5" t="s">
        <v>4566</v>
      </c>
      <c r="D677" s="2">
        <v>456</v>
      </c>
      <c r="E677" s="8" t="s">
        <v>2699</v>
      </c>
      <c r="F677" s="5">
        <v>150</v>
      </c>
      <c r="G677" s="2" t="s">
        <v>3287</v>
      </c>
      <c r="H677" s="2">
        <v>492.95</v>
      </c>
    </row>
    <row r="678" spans="1:8" x14ac:dyDescent="0.2">
      <c r="A678" s="5">
        <v>184001059</v>
      </c>
      <c r="B678" s="5" t="s">
        <v>4567</v>
      </c>
      <c r="C678" s="5" t="s">
        <v>4568</v>
      </c>
      <c r="D678" s="2">
        <v>128</v>
      </c>
      <c r="E678" s="8" t="s">
        <v>2699</v>
      </c>
      <c r="F678" s="5">
        <v>150</v>
      </c>
      <c r="G678" s="2" t="s">
        <v>3287</v>
      </c>
      <c r="H678" s="2">
        <v>138.35</v>
      </c>
    </row>
    <row r="679" spans="1:8" x14ac:dyDescent="0.2">
      <c r="A679" s="5">
        <v>184001060</v>
      </c>
      <c r="B679" s="5" t="s">
        <v>4569</v>
      </c>
      <c r="C679" s="5" t="s">
        <v>4570</v>
      </c>
      <c r="D679" s="2">
        <v>187</v>
      </c>
      <c r="E679" s="8" t="s">
        <v>2699</v>
      </c>
      <c r="F679" s="5">
        <v>150</v>
      </c>
      <c r="G679" s="2" t="s">
        <v>3287</v>
      </c>
      <c r="H679" s="2">
        <v>202.15</v>
      </c>
    </row>
    <row r="680" spans="1:8" x14ac:dyDescent="0.2">
      <c r="A680" s="5">
        <v>184001061</v>
      </c>
      <c r="B680" s="5" t="s">
        <v>4571</v>
      </c>
      <c r="C680" s="5" t="s">
        <v>4572</v>
      </c>
      <c r="D680" s="2">
        <v>268</v>
      </c>
      <c r="E680" s="8" t="s">
        <v>2699</v>
      </c>
      <c r="F680" s="5">
        <v>150</v>
      </c>
      <c r="G680" s="2" t="s">
        <v>3287</v>
      </c>
      <c r="H680" s="2">
        <v>289.7</v>
      </c>
    </row>
    <row r="681" spans="1:8" x14ac:dyDescent="0.2">
      <c r="A681" s="5">
        <v>184001062</v>
      </c>
      <c r="B681" s="5" t="s">
        <v>4573</v>
      </c>
      <c r="C681" s="5" t="s">
        <v>4574</v>
      </c>
      <c r="D681" s="2">
        <v>2041</v>
      </c>
      <c r="E681" s="8" t="s">
        <v>2699</v>
      </c>
      <c r="F681" s="5">
        <v>150</v>
      </c>
      <c r="G681" s="2" t="s">
        <v>3287</v>
      </c>
      <c r="H681" s="2">
        <v>2206.3000000000002</v>
      </c>
    </row>
    <row r="682" spans="1:8" x14ac:dyDescent="0.2">
      <c r="A682" s="5">
        <v>184001063</v>
      </c>
      <c r="B682" s="5" t="s">
        <v>4575</v>
      </c>
      <c r="C682" s="5" t="s">
        <v>4576</v>
      </c>
      <c r="D682" s="2">
        <v>2388</v>
      </c>
      <c r="E682" s="8" t="s">
        <v>2699</v>
      </c>
      <c r="F682" s="5">
        <v>150</v>
      </c>
      <c r="G682" s="2" t="s">
        <v>3287</v>
      </c>
      <c r="H682" s="2">
        <v>2581.4499999999998</v>
      </c>
    </row>
    <row r="683" spans="1:8" x14ac:dyDescent="0.2">
      <c r="A683" s="5">
        <v>184001276</v>
      </c>
      <c r="B683" s="5" t="s">
        <v>4577</v>
      </c>
      <c r="C683" s="5" t="s">
        <v>4578</v>
      </c>
      <c r="D683" s="2">
        <v>1005</v>
      </c>
      <c r="E683" s="8" t="s">
        <v>2699</v>
      </c>
      <c r="F683" s="5">
        <v>230</v>
      </c>
      <c r="G683" s="2" t="s">
        <v>3287</v>
      </c>
      <c r="H683" s="2">
        <v>1086.4000000000001</v>
      </c>
    </row>
    <row r="684" spans="1:8" x14ac:dyDescent="0.2">
      <c r="A684" s="5">
        <v>184001277</v>
      </c>
      <c r="B684" s="5" t="s">
        <v>4579</v>
      </c>
      <c r="C684" s="5" t="s">
        <v>4580</v>
      </c>
      <c r="D684" s="2">
        <v>1236</v>
      </c>
      <c r="E684" s="8" t="s">
        <v>2699</v>
      </c>
      <c r="F684" s="5">
        <v>230</v>
      </c>
      <c r="G684" s="2" t="s">
        <v>3287</v>
      </c>
      <c r="H684" s="2">
        <v>1336.1</v>
      </c>
    </row>
    <row r="685" spans="1:8" x14ac:dyDescent="0.2">
      <c r="A685" s="5">
        <v>184001278</v>
      </c>
      <c r="B685" s="5" t="s">
        <v>4581</v>
      </c>
      <c r="C685" s="5" t="s">
        <v>4582</v>
      </c>
      <c r="D685" s="2">
        <v>1443</v>
      </c>
      <c r="E685" s="8" t="s">
        <v>2699</v>
      </c>
      <c r="F685" s="5">
        <v>230</v>
      </c>
      <c r="G685" s="2" t="s">
        <v>3287</v>
      </c>
      <c r="H685" s="2">
        <v>1559.9</v>
      </c>
    </row>
    <row r="686" spans="1:8" x14ac:dyDescent="0.2">
      <c r="A686" s="5">
        <v>184001279</v>
      </c>
      <c r="B686" s="5" t="s">
        <v>4583</v>
      </c>
      <c r="C686" s="5" t="s">
        <v>4584</v>
      </c>
      <c r="D686" s="2">
        <v>666</v>
      </c>
      <c r="E686" s="8" t="s">
        <v>2699</v>
      </c>
      <c r="F686" s="5">
        <v>230</v>
      </c>
      <c r="G686" s="2" t="s">
        <v>3287</v>
      </c>
      <c r="H686" s="2">
        <v>719.95</v>
      </c>
    </row>
    <row r="687" spans="1:8" x14ac:dyDescent="0.2">
      <c r="A687" s="5">
        <v>184001280</v>
      </c>
      <c r="B687" s="5" t="s">
        <v>4585</v>
      </c>
      <c r="C687" s="5" t="s">
        <v>4586</v>
      </c>
      <c r="D687" s="2">
        <v>307</v>
      </c>
      <c r="E687" s="8" t="s">
        <v>2699</v>
      </c>
      <c r="F687" s="5">
        <v>230</v>
      </c>
      <c r="G687" s="2" t="s">
        <v>3287</v>
      </c>
      <c r="H687" s="2">
        <v>331.85</v>
      </c>
    </row>
    <row r="688" spans="1:8" x14ac:dyDescent="0.2">
      <c r="A688" s="5">
        <v>184001282</v>
      </c>
      <c r="B688" s="5" t="s">
        <v>4587</v>
      </c>
      <c r="C688" s="5" t="s">
        <v>4588</v>
      </c>
      <c r="D688" s="2">
        <v>788</v>
      </c>
      <c r="E688" s="8" t="s">
        <v>2699</v>
      </c>
      <c r="F688" s="5">
        <v>230</v>
      </c>
      <c r="G688" s="2" t="s">
        <v>3287</v>
      </c>
      <c r="H688" s="2">
        <v>851.85</v>
      </c>
    </row>
    <row r="689" spans="1:8" x14ac:dyDescent="0.2">
      <c r="A689" s="5">
        <v>184001283</v>
      </c>
      <c r="B689" s="5" t="s">
        <v>4589</v>
      </c>
      <c r="C689" s="5" t="s">
        <v>4590</v>
      </c>
      <c r="D689" s="2">
        <v>576</v>
      </c>
      <c r="E689" s="8" t="s">
        <v>2699</v>
      </c>
      <c r="F689" s="5">
        <v>230</v>
      </c>
      <c r="G689" s="2" t="s">
        <v>3287</v>
      </c>
      <c r="H689" s="2">
        <v>622.65</v>
      </c>
    </row>
    <row r="690" spans="1:8" x14ac:dyDescent="0.2">
      <c r="A690" s="5">
        <v>184001284</v>
      </c>
      <c r="B690" s="5" t="s">
        <v>4591</v>
      </c>
      <c r="C690" s="5" t="s">
        <v>4592</v>
      </c>
      <c r="D690" s="2">
        <v>320</v>
      </c>
      <c r="E690" s="8" t="s">
        <v>2699</v>
      </c>
      <c r="F690" s="5">
        <v>230</v>
      </c>
      <c r="G690" s="2" t="s">
        <v>3287</v>
      </c>
      <c r="H690" s="2">
        <v>345.9</v>
      </c>
    </row>
    <row r="691" spans="1:8" x14ac:dyDescent="0.2">
      <c r="A691" s="5">
        <v>184001290</v>
      </c>
      <c r="B691" s="5" t="s">
        <v>4593</v>
      </c>
      <c r="C691" s="5" t="s">
        <v>4594</v>
      </c>
      <c r="D691" s="2">
        <v>1338</v>
      </c>
      <c r="E691" s="8" t="s">
        <v>2699</v>
      </c>
      <c r="F691" s="5">
        <v>230</v>
      </c>
      <c r="G691" s="2" t="s">
        <v>3287</v>
      </c>
      <c r="H691" s="2">
        <v>1446.4</v>
      </c>
    </row>
    <row r="692" spans="1:8" x14ac:dyDescent="0.2">
      <c r="A692" s="5">
        <v>184001291</v>
      </c>
      <c r="B692" s="5" t="s">
        <v>4595</v>
      </c>
      <c r="C692" s="5" t="s">
        <v>4596</v>
      </c>
      <c r="D692" s="2">
        <v>1631</v>
      </c>
      <c r="E692" s="8" t="s">
        <v>2699</v>
      </c>
      <c r="F692" s="5">
        <v>230</v>
      </c>
      <c r="G692" s="2" t="s">
        <v>3287</v>
      </c>
      <c r="H692" s="2">
        <v>1763.1</v>
      </c>
    </row>
    <row r="693" spans="1:8" x14ac:dyDescent="0.2">
      <c r="A693" s="5">
        <v>184001298</v>
      </c>
      <c r="B693" s="5" t="s">
        <v>4597</v>
      </c>
      <c r="C693" s="5" t="s">
        <v>4598</v>
      </c>
      <c r="D693" s="2">
        <v>3626</v>
      </c>
      <c r="E693" s="8" t="s">
        <v>2699</v>
      </c>
      <c r="F693" s="5">
        <v>230</v>
      </c>
      <c r="G693" s="2" t="s">
        <v>3287</v>
      </c>
      <c r="H693" s="2">
        <v>3919.7</v>
      </c>
    </row>
    <row r="694" spans="1:8" x14ac:dyDescent="0.2">
      <c r="A694" s="5">
        <v>184001299</v>
      </c>
      <c r="B694" s="5" t="s">
        <v>4599</v>
      </c>
      <c r="C694" s="5" t="s">
        <v>4600</v>
      </c>
      <c r="D694" s="2">
        <v>3050</v>
      </c>
      <c r="E694" s="8" t="s">
        <v>2699</v>
      </c>
      <c r="F694" s="5">
        <v>230</v>
      </c>
      <c r="G694" s="2" t="s">
        <v>3287</v>
      </c>
      <c r="H694" s="2">
        <v>3297.05</v>
      </c>
    </row>
    <row r="695" spans="1:8" x14ac:dyDescent="0.2">
      <c r="A695" s="5">
        <v>184001300</v>
      </c>
      <c r="B695" s="5" t="s">
        <v>4601</v>
      </c>
      <c r="C695" s="5" t="s">
        <v>4602</v>
      </c>
      <c r="D695" s="2">
        <v>865</v>
      </c>
      <c r="E695" s="8" t="s">
        <v>2699</v>
      </c>
      <c r="F695" s="5">
        <v>230</v>
      </c>
      <c r="G695" s="2" t="s">
        <v>3287</v>
      </c>
      <c r="H695" s="2">
        <v>935.05</v>
      </c>
    </row>
    <row r="696" spans="1:8" x14ac:dyDescent="0.2">
      <c r="A696" s="5">
        <v>184001301</v>
      </c>
      <c r="B696" s="5" t="s">
        <v>4603</v>
      </c>
      <c r="C696" s="5" t="s">
        <v>4604</v>
      </c>
      <c r="D696" s="2">
        <v>1053</v>
      </c>
      <c r="E696" s="8" t="s">
        <v>2699</v>
      </c>
      <c r="F696" s="5">
        <v>230</v>
      </c>
      <c r="G696" s="2" t="s">
        <v>3287</v>
      </c>
      <c r="H696" s="2">
        <v>1138.3</v>
      </c>
    </row>
    <row r="697" spans="1:8" x14ac:dyDescent="0.2">
      <c r="A697" s="5">
        <v>184001307</v>
      </c>
      <c r="B697" s="5" t="s">
        <v>4605</v>
      </c>
      <c r="C697" s="5" t="s">
        <v>4606</v>
      </c>
      <c r="D697" s="2">
        <v>7200</v>
      </c>
      <c r="E697" s="8" t="s">
        <v>2699</v>
      </c>
      <c r="F697" s="5">
        <v>230</v>
      </c>
      <c r="G697" s="2" t="s">
        <v>3287</v>
      </c>
      <c r="H697" s="2">
        <v>7783.2</v>
      </c>
    </row>
    <row r="698" spans="1:8" x14ac:dyDescent="0.2">
      <c r="A698" s="5">
        <v>184001309</v>
      </c>
      <c r="B698" s="5" t="s">
        <v>4607</v>
      </c>
      <c r="C698" s="5" t="s">
        <v>4608</v>
      </c>
      <c r="D698" s="2">
        <v>10790</v>
      </c>
      <c r="E698" s="8" t="s">
        <v>2699</v>
      </c>
      <c r="F698" s="5">
        <v>230</v>
      </c>
      <c r="G698" s="2" t="s">
        <v>3287</v>
      </c>
      <c r="H698" s="2">
        <v>11664</v>
      </c>
    </row>
    <row r="699" spans="1:8" x14ac:dyDescent="0.2">
      <c r="A699" s="5">
        <v>184001310</v>
      </c>
      <c r="B699" s="5" t="s">
        <v>4609</v>
      </c>
      <c r="C699" s="5" t="s">
        <v>4610</v>
      </c>
      <c r="D699" s="2">
        <v>8800</v>
      </c>
      <c r="E699" s="8" t="s">
        <v>2699</v>
      </c>
      <c r="F699" s="5">
        <v>230</v>
      </c>
      <c r="G699" s="2" t="s">
        <v>3287</v>
      </c>
      <c r="H699" s="2">
        <v>9512.7999999999993</v>
      </c>
    </row>
    <row r="700" spans="1:8" x14ac:dyDescent="0.2">
      <c r="A700" s="5">
        <v>184001311</v>
      </c>
      <c r="B700" s="5" t="s">
        <v>4611</v>
      </c>
      <c r="C700" s="5" t="s">
        <v>4612</v>
      </c>
      <c r="D700" s="2">
        <v>9500</v>
      </c>
      <c r="E700" s="8" t="s">
        <v>2699</v>
      </c>
      <c r="F700" s="5">
        <v>230</v>
      </c>
      <c r="G700" s="2" t="s">
        <v>3287</v>
      </c>
      <c r="H700" s="2">
        <v>10269.5</v>
      </c>
    </row>
    <row r="701" spans="1:8" x14ac:dyDescent="0.2">
      <c r="A701" s="5">
        <v>184001312</v>
      </c>
      <c r="B701" s="5" t="s">
        <v>4613</v>
      </c>
      <c r="C701" s="5" t="s">
        <v>4614</v>
      </c>
      <c r="D701" s="2">
        <v>12630</v>
      </c>
      <c r="E701" s="8" t="s">
        <v>2699</v>
      </c>
      <c r="F701" s="5">
        <v>230</v>
      </c>
      <c r="G701" s="2" t="s">
        <v>3287</v>
      </c>
      <c r="H701" s="2">
        <v>13653.05</v>
      </c>
    </row>
    <row r="702" spans="1:8" x14ac:dyDescent="0.2">
      <c r="A702" s="5">
        <v>184001315</v>
      </c>
      <c r="B702" s="5" t="s">
        <v>4615</v>
      </c>
      <c r="C702" s="5" t="s">
        <v>4616</v>
      </c>
      <c r="D702" s="2">
        <v>8000</v>
      </c>
      <c r="E702" s="8" t="s">
        <v>2699</v>
      </c>
      <c r="F702" s="5">
        <v>230</v>
      </c>
      <c r="G702" s="2" t="s">
        <v>3287</v>
      </c>
      <c r="H702" s="2">
        <v>8648</v>
      </c>
    </row>
    <row r="703" spans="1:8" x14ac:dyDescent="0.2">
      <c r="A703" s="5">
        <v>184001322</v>
      </c>
      <c r="B703" s="5" t="s">
        <v>4617</v>
      </c>
      <c r="C703" s="5" t="s">
        <v>4618</v>
      </c>
      <c r="D703" s="2">
        <v>6650</v>
      </c>
      <c r="E703" s="8" t="s">
        <v>2699</v>
      </c>
      <c r="F703" s="5">
        <v>230</v>
      </c>
      <c r="G703" s="2" t="s">
        <v>3287</v>
      </c>
      <c r="H703" s="2">
        <v>7188.65</v>
      </c>
    </row>
    <row r="704" spans="1:8" x14ac:dyDescent="0.2">
      <c r="A704" s="5">
        <v>184001323</v>
      </c>
      <c r="B704" s="5" t="s">
        <v>4619</v>
      </c>
      <c r="C704" s="5" t="s">
        <v>4620</v>
      </c>
      <c r="D704" s="2">
        <v>8100</v>
      </c>
      <c r="E704" s="8" t="s">
        <v>2699</v>
      </c>
      <c r="F704" s="5">
        <v>230</v>
      </c>
      <c r="G704" s="2" t="s">
        <v>3287</v>
      </c>
      <c r="H704" s="2">
        <v>8756.1</v>
      </c>
    </row>
    <row r="705" spans="1:8" x14ac:dyDescent="0.2">
      <c r="A705" s="5">
        <v>184001324</v>
      </c>
      <c r="B705" s="5" t="s">
        <v>4621</v>
      </c>
      <c r="C705" s="5" t="s">
        <v>4622</v>
      </c>
      <c r="D705" s="2">
        <v>541</v>
      </c>
      <c r="E705" s="8" t="s">
        <v>2699</v>
      </c>
      <c r="F705" s="5">
        <v>230</v>
      </c>
      <c r="G705" s="2" t="s">
        <v>3287</v>
      </c>
      <c r="H705" s="2">
        <v>584.79999999999995</v>
      </c>
    </row>
    <row r="706" spans="1:8" x14ac:dyDescent="0.2">
      <c r="A706" s="5">
        <v>184001330</v>
      </c>
      <c r="B706" s="5" t="s">
        <v>4623</v>
      </c>
      <c r="C706" s="5" t="s">
        <v>4624</v>
      </c>
      <c r="D706" s="2">
        <v>636</v>
      </c>
      <c r="E706" s="8" t="s">
        <v>2699</v>
      </c>
      <c r="F706" s="5">
        <v>230</v>
      </c>
      <c r="G706" s="2" t="s">
        <v>3287</v>
      </c>
      <c r="H706" s="2">
        <v>687.5</v>
      </c>
    </row>
    <row r="707" spans="1:8" x14ac:dyDescent="0.2">
      <c r="A707" s="5">
        <v>184001331</v>
      </c>
      <c r="B707" s="5" t="s">
        <v>4625</v>
      </c>
      <c r="C707" s="5" t="s">
        <v>4626</v>
      </c>
      <c r="D707" s="2">
        <v>309</v>
      </c>
      <c r="E707" s="8" t="s">
        <v>2699</v>
      </c>
      <c r="F707" s="5">
        <v>230</v>
      </c>
      <c r="G707" s="2" t="s">
        <v>3287</v>
      </c>
      <c r="H707" s="2">
        <v>334.05</v>
      </c>
    </row>
    <row r="708" spans="1:8" x14ac:dyDescent="0.2">
      <c r="A708" s="5">
        <v>184001332</v>
      </c>
      <c r="B708" s="5" t="s">
        <v>4627</v>
      </c>
      <c r="C708" s="5" t="s">
        <v>4628</v>
      </c>
      <c r="D708" s="2">
        <v>556</v>
      </c>
      <c r="E708" s="8" t="s">
        <v>2699</v>
      </c>
      <c r="F708" s="5">
        <v>230</v>
      </c>
      <c r="G708" s="2" t="s">
        <v>3287</v>
      </c>
      <c r="H708" s="2">
        <v>601.04999999999995</v>
      </c>
    </row>
    <row r="709" spans="1:8" x14ac:dyDescent="0.2">
      <c r="A709" s="5">
        <v>184001340</v>
      </c>
      <c r="B709" s="5" t="s">
        <v>4629</v>
      </c>
      <c r="C709" s="5" t="s">
        <v>4630</v>
      </c>
      <c r="D709" s="2">
        <v>1338</v>
      </c>
      <c r="E709" s="8" t="s">
        <v>2699</v>
      </c>
      <c r="F709" s="5">
        <v>230</v>
      </c>
      <c r="G709" s="2" t="s">
        <v>3287</v>
      </c>
      <c r="H709" s="2">
        <v>1446.4</v>
      </c>
    </row>
    <row r="710" spans="1:8" x14ac:dyDescent="0.2">
      <c r="A710" s="5">
        <v>184001341</v>
      </c>
      <c r="B710" s="5" t="s">
        <v>4631</v>
      </c>
      <c r="C710" s="5" t="s">
        <v>4632</v>
      </c>
      <c r="D710" s="2">
        <v>728</v>
      </c>
      <c r="E710" s="8" t="s">
        <v>2699</v>
      </c>
      <c r="F710" s="5">
        <v>230</v>
      </c>
      <c r="G710" s="2" t="s">
        <v>3287</v>
      </c>
      <c r="H710" s="2">
        <v>786.95</v>
      </c>
    </row>
    <row r="711" spans="1:8" x14ac:dyDescent="0.2">
      <c r="A711" s="5">
        <v>184001343</v>
      </c>
      <c r="B711" s="5" t="s">
        <v>4633</v>
      </c>
      <c r="C711" s="5" t="s">
        <v>4634</v>
      </c>
      <c r="D711" s="2">
        <v>55.1</v>
      </c>
      <c r="E711" s="8" t="s">
        <v>2699</v>
      </c>
      <c r="F711" s="5">
        <v>230</v>
      </c>
      <c r="G711" s="2" t="s">
        <v>3287</v>
      </c>
      <c r="H711" s="2">
        <v>59.55</v>
      </c>
    </row>
    <row r="712" spans="1:8" x14ac:dyDescent="0.2">
      <c r="A712" s="5">
        <v>184001344</v>
      </c>
      <c r="B712" s="5" t="s">
        <v>4635</v>
      </c>
      <c r="C712" s="5" t="s">
        <v>4636</v>
      </c>
      <c r="D712" s="2">
        <v>676</v>
      </c>
      <c r="E712" s="8" t="s">
        <v>2699</v>
      </c>
      <c r="F712" s="5">
        <v>230</v>
      </c>
      <c r="G712" s="2" t="s">
        <v>3287</v>
      </c>
      <c r="H712" s="2">
        <v>730.75</v>
      </c>
    </row>
    <row r="713" spans="1:8" x14ac:dyDescent="0.2">
      <c r="A713" s="5">
        <v>184001345</v>
      </c>
      <c r="B713" s="5" t="s">
        <v>4637</v>
      </c>
      <c r="C713" s="5" t="s">
        <v>4638</v>
      </c>
      <c r="D713" s="2">
        <v>500</v>
      </c>
      <c r="E713" s="8" t="s">
        <v>2699</v>
      </c>
      <c r="F713" s="5">
        <v>230</v>
      </c>
      <c r="G713" s="2" t="s">
        <v>3287</v>
      </c>
      <c r="H713" s="2">
        <v>540.5</v>
      </c>
    </row>
    <row r="714" spans="1:8" x14ac:dyDescent="0.2">
      <c r="A714" s="5">
        <v>184001346</v>
      </c>
      <c r="B714" s="5" t="s">
        <v>4639</v>
      </c>
      <c r="C714" s="5" t="s">
        <v>4640</v>
      </c>
      <c r="D714" s="2">
        <v>1239</v>
      </c>
      <c r="E714" s="8" t="s">
        <v>2699</v>
      </c>
      <c r="F714" s="5">
        <v>230</v>
      </c>
      <c r="G714" s="2" t="s">
        <v>3287</v>
      </c>
      <c r="H714" s="2">
        <v>1339.35</v>
      </c>
    </row>
    <row r="715" spans="1:8" x14ac:dyDescent="0.2">
      <c r="A715" s="5">
        <v>184001349</v>
      </c>
      <c r="B715" s="5" t="s">
        <v>4641</v>
      </c>
      <c r="C715" s="5" t="s">
        <v>4642</v>
      </c>
      <c r="D715" s="2">
        <v>3915</v>
      </c>
      <c r="E715" s="8" t="s">
        <v>2699</v>
      </c>
      <c r="F715" s="5">
        <v>230</v>
      </c>
      <c r="G715" s="2" t="s">
        <v>3287</v>
      </c>
      <c r="H715" s="2">
        <v>4232.1000000000004</v>
      </c>
    </row>
    <row r="716" spans="1:8" x14ac:dyDescent="0.2">
      <c r="A716" s="5">
        <v>184001350</v>
      </c>
      <c r="B716" s="5" t="s">
        <v>4643</v>
      </c>
      <c r="C716" s="5" t="s">
        <v>4644</v>
      </c>
      <c r="D716" s="2">
        <v>847</v>
      </c>
      <c r="E716" s="8" t="s">
        <v>2699</v>
      </c>
      <c r="F716" s="5">
        <v>230</v>
      </c>
      <c r="G716" s="2" t="s">
        <v>3287</v>
      </c>
      <c r="H716" s="2">
        <v>915.6</v>
      </c>
    </row>
    <row r="717" spans="1:8" x14ac:dyDescent="0.2">
      <c r="A717" s="5">
        <v>184001351</v>
      </c>
      <c r="B717" s="5" t="s">
        <v>4645</v>
      </c>
      <c r="C717" s="5" t="s">
        <v>4646</v>
      </c>
      <c r="D717" s="2">
        <v>876</v>
      </c>
      <c r="E717" s="8" t="s">
        <v>2699</v>
      </c>
      <c r="F717" s="5">
        <v>230</v>
      </c>
      <c r="G717" s="2" t="s">
        <v>3287</v>
      </c>
      <c r="H717" s="2">
        <v>946.95</v>
      </c>
    </row>
    <row r="718" spans="1:8" x14ac:dyDescent="0.2">
      <c r="A718" s="5">
        <v>184001360</v>
      </c>
      <c r="B718" s="5" t="s">
        <v>1559</v>
      </c>
      <c r="C718" s="5" t="s">
        <v>1560</v>
      </c>
      <c r="D718" s="2">
        <v>668</v>
      </c>
      <c r="E718" s="8" t="s">
        <v>2699</v>
      </c>
      <c r="F718" s="5">
        <v>230</v>
      </c>
      <c r="G718" s="2" t="s">
        <v>3287</v>
      </c>
      <c r="H718" s="2">
        <v>722.1</v>
      </c>
    </row>
    <row r="719" spans="1:8" x14ac:dyDescent="0.2">
      <c r="A719" s="5">
        <v>184001361</v>
      </c>
      <c r="B719" s="5" t="s">
        <v>1561</v>
      </c>
      <c r="C719" s="5" t="s">
        <v>1562</v>
      </c>
      <c r="D719" s="2">
        <v>668</v>
      </c>
      <c r="E719" s="8" t="s">
        <v>2699</v>
      </c>
      <c r="F719" s="5">
        <v>230</v>
      </c>
      <c r="G719" s="2" t="s">
        <v>3287</v>
      </c>
      <c r="H719" s="2">
        <v>722.1</v>
      </c>
    </row>
    <row r="720" spans="1:8" x14ac:dyDescent="0.2">
      <c r="A720" s="5">
        <v>184001363</v>
      </c>
      <c r="B720" s="5" t="s">
        <v>4647</v>
      </c>
      <c r="C720" s="5" t="s">
        <v>4648</v>
      </c>
      <c r="D720" s="2">
        <v>4988</v>
      </c>
      <c r="E720" s="8" t="s">
        <v>2699</v>
      </c>
      <c r="F720" s="5">
        <v>230</v>
      </c>
      <c r="G720" s="2" t="s">
        <v>3287</v>
      </c>
      <c r="H720" s="2">
        <v>5392.05</v>
      </c>
    </row>
    <row r="721" spans="1:8" x14ac:dyDescent="0.2">
      <c r="A721" s="5">
        <v>184001364</v>
      </c>
      <c r="B721" s="5" t="s">
        <v>4649</v>
      </c>
      <c r="C721" s="5" t="s">
        <v>4650</v>
      </c>
      <c r="D721" s="2">
        <v>4494</v>
      </c>
      <c r="E721" s="8" t="s">
        <v>2699</v>
      </c>
      <c r="F721" s="5">
        <v>230</v>
      </c>
      <c r="G721" s="2" t="s">
        <v>3287</v>
      </c>
      <c r="H721" s="2">
        <v>4858</v>
      </c>
    </row>
    <row r="722" spans="1:8" x14ac:dyDescent="0.2">
      <c r="A722" s="5">
        <v>184001365</v>
      </c>
      <c r="B722" s="5" t="s">
        <v>4651</v>
      </c>
      <c r="C722" s="5" t="s">
        <v>4652</v>
      </c>
      <c r="D722" s="2">
        <v>5123</v>
      </c>
      <c r="E722" s="8" t="s">
        <v>2699</v>
      </c>
      <c r="F722" s="5">
        <v>230</v>
      </c>
      <c r="G722" s="2" t="s">
        <v>3287</v>
      </c>
      <c r="H722" s="2">
        <v>5537.95</v>
      </c>
    </row>
    <row r="723" spans="1:8" x14ac:dyDescent="0.2">
      <c r="A723" s="5">
        <v>184001366</v>
      </c>
      <c r="B723" s="5" t="s">
        <v>4653</v>
      </c>
      <c r="C723" s="5" t="s">
        <v>4654</v>
      </c>
      <c r="D723" s="2">
        <v>6381</v>
      </c>
      <c r="E723" s="8" t="s">
        <v>2699</v>
      </c>
      <c r="F723" s="5">
        <v>230</v>
      </c>
      <c r="G723" s="2" t="s">
        <v>3287</v>
      </c>
      <c r="H723" s="2">
        <v>6897.85</v>
      </c>
    </row>
    <row r="724" spans="1:8" x14ac:dyDescent="0.2">
      <c r="A724" s="5">
        <v>184001367</v>
      </c>
      <c r="B724" s="5" t="s">
        <v>4655</v>
      </c>
      <c r="C724" s="5" t="s">
        <v>4656</v>
      </c>
      <c r="D724" s="2">
        <v>7280</v>
      </c>
      <c r="E724" s="8" t="s">
        <v>2699</v>
      </c>
      <c r="F724" s="5">
        <v>230</v>
      </c>
      <c r="G724" s="2" t="s">
        <v>3287</v>
      </c>
      <c r="H724" s="2">
        <v>7869.7</v>
      </c>
    </row>
    <row r="725" spans="1:8" x14ac:dyDescent="0.2">
      <c r="A725" s="5">
        <v>184001368</v>
      </c>
      <c r="B725" s="5" t="s">
        <v>4657</v>
      </c>
      <c r="C725" s="5" t="s">
        <v>4658</v>
      </c>
      <c r="D725" s="2">
        <v>8313</v>
      </c>
      <c r="E725" s="8" t="s">
        <v>2699</v>
      </c>
      <c r="F725" s="5">
        <v>230</v>
      </c>
      <c r="G725" s="2" t="s">
        <v>3287</v>
      </c>
      <c r="H725" s="2">
        <v>8986.35</v>
      </c>
    </row>
    <row r="726" spans="1:8" x14ac:dyDescent="0.2">
      <c r="A726" s="5">
        <v>184001369</v>
      </c>
      <c r="B726" s="5" t="s">
        <v>4659</v>
      </c>
      <c r="C726" s="5" t="s">
        <v>4660</v>
      </c>
      <c r="D726" s="2">
        <v>9436</v>
      </c>
      <c r="E726" s="8" t="s">
        <v>2699</v>
      </c>
      <c r="F726" s="5">
        <v>230</v>
      </c>
      <c r="G726" s="2" t="s">
        <v>3287</v>
      </c>
      <c r="H726" s="2">
        <v>10200.299999999999</v>
      </c>
    </row>
    <row r="727" spans="1:8" x14ac:dyDescent="0.2">
      <c r="A727" s="5">
        <v>184001400</v>
      </c>
      <c r="B727" s="5" t="s">
        <v>4661</v>
      </c>
      <c r="C727" s="5" t="s">
        <v>4662</v>
      </c>
      <c r="D727" s="2">
        <v>822</v>
      </c>
      <c r="E727" s="8" t="s">
        <v>2699</v>
      </c>
      <c r="F727" s="5">
        <v>210</v>
      </c>
      <c r="G727" s="2" t="s">
        <v>3287</v>
      </c>
      <c r="H727" s="2">
        <v>888.6</v>
      </c>
    </row>
    <row r="728" spans="1:8" x14ac:dyDescent="0.2">
      <c r="A728" s="5">
        <v>184001401</v>
      </c>
      <c r="B728" s="5" t="s">
        <v>4663</v>
      </c>
      <c r="C728" s="5" t="s">
        <v>4664</v>
      </c>
      <c r="D728" s="2">
        <v>715</v>
      </c>
      <c r="E728" s="8" t="s">
        <v>2699</v>
      </c>
      <c r="F728" s="5">
        <v>210</v>
      </c>
      <c r="G728" s="2" t="s">
        <v>3287</v>
      </c>
      <c r="H728" s="2">
        <v>772.9</v>
      </c>
    </row>
    <row r="729" spans="1:8" x14ac:dyDescent="0.2">
      <c r="A729" s="5">
        <v>184001402</v>
      </c>
      <c r="B729" s="5" t="s">
        <v>4665</v>
      </c>
      <c r="C729" s="5" t="s">
        <v>4666</v>
      </c>
      <c r="D729" s="2">
        <v>665</v>
      </c>
      <c r="E729" s="8" t="s">
        <v>2699</v>
      </c>
      <c r="F729" s="5">
        <v>210</v>
      </c>
      <c r="G729" s="2" t="s">
        <v>3287</v>
      </c>
      <c r="H729" s="2">
        <v>718.85</v>
      </c>
    </row>
    <row r="730" spans="1:8" x14ac:dyDescent="0.2">
      <c r="A730" s="5">
        <v>184001403</v>
      </c>
      <c r="B730" s="5" t="s">
        <v>4667</v>
      </c>
      <c r="C730" s="5" t="s">
        <v>4668</v>
      </c>
      <c r="D730" s="2">
        <v>519</v>
      </c>
      <c r="E730" s="8" t="s">
        <v>2699</v>
      </c>
      <c r="F730" s="5">
        <v>210</v>
      </c>
      <c r="G730" s="2" t="s">
        <v>3287</v>
      </c>
      <c r="H730" s="2">
        <v>561.04999999999995</v>
      </c>
    </row>
    <row r="731" spans="1:8" x14ac:dyDescent="0.2">
      <c r="A731" s="5">
        <v>184001404</v>
      </c>
      <c r="B731" s="5" t="s">
        <v>4669</v>
      </c>
      <c r="C731" s="5" t="s">
        <v>4670</v>
      </c>
      <c r="D731" s="2">
        <v>376</v>
      </c>
      <c r="E731" s="8" t="s">
        <v>2699</v>
      </c>
      <c r="F731" s="5">
        <v>210</v>
      </c>
      <c r="G731" s="2" t="s">
        <v>3287</v>
      </c>
      <c r="H731" s="2">
        <v>406.45</v>
      </c>
    </row>
    <row r="732" spans="1:8" x14ac:dyDescent="0.2">
      <c r="A732" s="5">
        <v>184001405</v>
      </c>
      <c r="B732" s="5" t="s">
        <v>4671</v>
      </c>
      <c r="C732" s="5" t="s">
        <v>4672</v>
      </c>
      <c r="D732" s="2">
        <v>264</v>
      </c>
      <c r="E732" s="8" t="s">
        <v>2699</v>
      </c>
      <c r="F732" s="5">
        <v>210</v>
      </c>
      <c r="G732" s="2" t="s">
        <v>3287</v>
      </c>
      <c r="H732" s="2">
        <v>285.39999999999998</v>
      </c>
    </row>
    <row r="733" spans="1:8" x14ac:dyDescent="0.2">
      <c r="A733" s="5">
        <v>184001406</v>
      </c>
      <c r="B733" s="5" t="s">
        <v>4673</v>
      </c>
      <c r="C733" s="5" t="s">
        <v>4674</v>
      </c>
      <c r="D733" s="2">
        <v>684</v>
      </c>
      <c r="E733" s="8" t="s">
        <v>2699</v>
      </c>
      <c r="F733" s="5">
        <v>210</v>
      </c>
      <c r="G733" s="2" t="s">
        <v>3287</v>
      </c>
      <c r="H733" s="2">
        <v>739.4</v>
      </c>
    </row>
    <row r="734" spans="1:8" x14ac:dyDescent="0.2">
      <c r="A734" s="5">
        <v>184001408</v>
      </c>
      <c r="B734" s="5" t="s">
        <v>4675</v>
      </c>
      <c r="C734" s="5" t="s">
        <v>4676</v>
      </c>
      <c r="D734" s="2">
        <v>649</v>
      </c>
      <c r="E734" s="8" t="s">
        <v>2699</v>
      </c>
      <c r="F734" s="5">
        <v>210</v>
      </c>
      <c r="G734" s="2" t="s">
        <v>3287</v>
      </c>
      <c r="H734" s="2">
        <v>701.55</v>
      </c>
    </row>
    <row r="735" spans="1:8" x14ac:dyDescent="0.2">
      <c r="A735" s="5">
        <v>184001409</v>
      </c>
      <c r="B735" s="5" t="s">
        <v>4677</v>
      </c>
      <c r="C735" s="5" t="s">
        <v>4678</v>
      </c>
      <c r="D735" s="2">
        <v>345</v>
      </c>
      <c r="E735" s="8" t="s">
        <v>2699</v>
      </c>
      <c r="F735" s="5">
        <v>210</v>
      </c>
      <c r="G735" s="2" t="s">
        <v>3287</v>
      </c>
      <c r="H735" s="2">
        <v>372.95</v>
      </c>
    </row>
    <row r="736" spans="1:8" x14ac:dyDescent="0.2">
      <c r="A736" s="5">
        <v>184001412</v>
      </c>
      <c r="B736" s="5" t="s">
        <v>4679</v>
      </c>
      <c r="C736" s="5" t="s">
        <v>4680</v>
      </c>
      <c r="D736" s="2">
        <v>340</v>
      </c>
      <c r="E736" s="8" t="s">
        <v>2699</v>
      </c>
      <c r="F736" s="5">
        <v>210</v>
      </c>
      <c r="G736" s="2" t="s">
        <v>3287</v>
      </c>
      <c r="H736" s="2">
        <v>367.55</v>
      </c>
    </row>
    <row r="737" spans="1:8" x14ac:dyDescent="0.2">
      <c r="A737" s="5">
        <v>184001424</v>
      </c>
      <c r="B737" s="5" t="s">
        <v>4681</v>
      </c>
      <c r="C737" s="5" t="s">
        <v>4682</v>
      </c>
      <c r="D737" s="2">
        <v>1816</v>
      </c>
      <c r="E737" s="8" t="s">
        <v>2699</v>
      </c>
      <c r="F737" s="5">
        <v>210</v>
      </c>
      <c r="G737" s="2" t="s">
        <v>3287</v>
      </c>
      <c r="H737" s="2">
        <v>1963.1</v>
      </c>
    </row>
    <row r="738" spans="1:8" x14ac:dyDescent="0.2">
      <c r="A738" s="5">
        <v>184001425</v>
      </c>
      <c r="B738" s="5" t="s">
        <v>4683</v>
      </c>
      <c r="C738" s="5" t="s">
        <v>4684</v>
      </c>
      <c r="D738" s="2">
        <v>2800</v>
      </c>
      <c r="E738" s="8" t="s">
        <v>2699</v>
      </c>
      <c r="F738" s="5">
        <v>210</v>
      </c>
      <c r="G738" s="2" t="s">
        <v>3287</v>
      </c>
      <c r="H738" s="2">
        <v>3026.8</v>
      </c>
    </row>
    <row r="739" spans="1:8" x14ac:dyDescent="0.2">
      <c r="A739" s="5">
        <v>184001430</v>
      </c>
      <c r="B739" s="5" t="s">
        <v>4685</v>
      </c>
      <c r="C739" s="5" t="s">
        <v>4686</v>
      </c>
      <c r="D739" s="2">
        <v>532</v>
      </c>
      <c r="E739" s="8" t="s">
        <v>2699</v>
      </c>
      <c r="F739" s="5">
        <v>210</v>
      </c>
      <c r="G739" s="2" t="s">
        <v>3287</v>
      </c>
      <c r="H739" s="2">
        <v>575.1</v>
      </c>
    </row>
    <row r="740" spans="1:8" x14ac:dyDescent="0.2">
      <c r="A740" s="5">
        <v>184001435</v>
      </c>
      <c r="B740" s="5" t="s">
        <v>4687</v>
      </c>
      <c r="C740" s="5" t="s">
        <v>4688</v>
      </c>
      <c r="D740" s="2">
        <v>756</v>
      </c>
      <c r="E740" s="8" t="s">
        <v>2699</v>
      </c>
      <c r="F740" s="5">
        <v>210</v>
      </c>
      <c r="G740" s="2" t="s">
        <v>3287</v>
      </c>
      <c r="H740" s="2">
        <v>817.25</v>
      </c>
    </row>
    <row r="741" spans="1:8" x14ac:dyDescent="0.2">
      <c r="A741" s="5">
        <v>184001437</v>
      </c>
      <c r="B741" s="5" t="s">
        <v>4689</v>
      </c>
      <c r="C741" s="5" t="s">
        <v>4690</v>
      </c>
      <c r="D741" s="2">
        <v>1568</v>
      </c>
      <c r="E741" s="8" t="s">
        <v>2699</v>
      </c>
      <c r="F741" s="5">
        <v>210</v>
      </c>
      <c r="G741" s="2" t="s">
        <v>3287</v>
      </c>
      <c r="H741" s="2">
        <v>1695</v>
      </c>
    </row>
    <row r="742" spans="1:8" x14ac:dyDescent="0.2">
      <c r="A742" s="5">
        <v>184001438</v>
      </c>
      <c r="B742" s="5" t="s">
        <v>4691</v>
      </c>
      <c r="C742" s="5" t="s">
        <v>4692</v>
      </c>
      <c r="D742" s="2">
        <v>1849</v>
      </c>
      <c r="E742" s="8" t="s">
        <v>2699</v>
      </c>
      <c r="F742" s="5">
        <v>210</v>
      </c>
      <c r="G742" s="2" t="s">
        <v>3287</v>
      </c>
      <c r="H742" s="2">
        <v>1998.75</v>
      </c>
    </row>
    <row r="743" spans="1:8" x14ac:dyDescent="0.2">
      <c r="A743" s="5">
        <v>184001443</v>
      </c>
      <c r="B743" s="5" t="s">
        <v>4693</v>
      </c>
      <c r="C743" s="5" t="s">
        <v>4694</v>
      </c>
      <c r="D743" s="2">
        <v>1188</v>
      </c>
      <c r="E743" s="8" t="s">
        <v>2699</v>
      </c>
      <c r="F743" s="5">
        <v>210</v>
      </c>
      <c r="G743" s="2" t="s">
        <v>3287</v>
      </c>
      <c r="H743" s="2">
        <v>1284.25</v>
      </c>
    </row>
    <row r="744" spans="1:8" x14ac:dyDescent="0.2">
      <c r="A744" s="5">
        <v>184001444</v>
      </c>
      <c r="B744" s="5" t="s">
        <v>4695</v>
      </c>
      <c r="C744" s="5" t="s">
        <v>4696</v>
      </c>
      <c r="D744" s="2">
        <v>565</v>
      </c>
      <c r="E744" s="8" t="s">
        <v>2699</v>
      </c>
      <c r="F744" s="5">
        <v>210</v>
      </c>
      <c r="G744" s="2" t="s">
        <v>3287</v>
      </c>
      <c r="H744" s="2">
        <v>610.75</v>
      </c>
    </row>
    <row r="745" spans="1:8" x14ac:dyDescent="0.2">
      <c r="A745" s="5">
        <v>184001445</v>
      </c>
      <c r="B745" s="5" t="s">
        <v>4697</v>
      </c>
      <c r="C745" s="5" t="s">
        <v>4698</v>
      </c>
      <c r="D745" s="2">
        <v>2510</v>
      </c>
      <c r="E745" s="8" t="s">
        <v>2699</v>
      </c>
      <c r="F745" s="5">
        <v>210</v>
      </c>
      <c r="G745" s="2" t="s">
        <v>3287</v>
      </c>
      <c r="H745" s="2">
        <v>2713.3</v>
      </c>
    </row>
    <row r="746" spans="1:8" x14ac:dyDescent="0.2">
      <c r="A746" s="5">
        <v>184001447</v>
      </c>
      <c r="B746" s="5" t="s">
        <v>4699</v>
      </c>
      <c r="C746" s="5" t="s">
        <v>4700</v>
      </c>
      <c r="D746" s="2">
        <v>819</v>
      </c>
      <c r="E746" s="8" t="s">
        <v>2699</v>
      </c>
      <c r="F746" s="5">
        <v>210</v>
      </c>
      <c r="G746" s="2" t="s">
        <v>3287</v>
      </c>
      <c r="H746" s="2">
        <v>885.35</v>
      </c>
    </row>
    <row r="747" spans="1:8" x14ac:dyDescent="0.2">
      <c r="A747" s="5">
        <v>184001448</v>
      </c>
      <c r="B747" s="5" t="s">
        <v>4701</v>
      </c>
      <c r="C747" s="5" t="s">
        <v>4702</v>
      </c>
      <c r="D747" s="2">
        <v>971</v>
      </c>
      <c r="E747" s="8" t="s">
        <v>2699</v>
      </c>
      <c r="F747" s="5">
        <v>210</v>
      </c>
      <c r="G747" s="2" t="s">
        <v>3287</v>
      </c>
      <c r="H747" s="2">
        <v>1049.6500000000001</v>
      </c>
    </row>
    <row r="748" spans="1:8" x14ac:dyDescent="0.2">
      <c r="A748" s="5">
        <v>184001449</v>
      </c>
      <c r="B748" s="5" t="s">
        <v>4703</v>
      </c>
      <c r="C748" s="5" t="s">
        <v>4704</v>
      </c>
      <c r="D748" s="2">
        <v>1310</v>
      </c>
      <c r="E748" s="8" t="s">
        <v>2699</v>
      </c>
      <c r="F748" s="5">
        <v>210</v>
      </c>
      <c r="G748" s="2" t="s">
        <v>3287</v>
      </c>
      <c r="H748" s="2">
        <v>1416.1</v>
      </c>
    </row>
    <row r="749" spans="1:8" x14ac:dyDescent="0.2">
      <c r="A749" s="5">
        <v>184001450</v>
      </c>
      <c r="B749" s="5" t="s">
        <v>4705</v>
      </c>
      <c r="C749" s="5" t="s">
        <v>4706</v>
      </c>
      <c r="D749" s="2">
        <v>1743</v>
      </c>
      <c r="E749" s="8" t="s">
        <v>2699</v>
      </c>
      <c r="F749" s="5">
        <v>210</v>
      </c>
      <c r="G749" s="2" t="s">
        <v>3287</v>
      </c>
      <c r="H749" s="2">
        <v>1884.2</v>
      </c>
    </row>
    <row r="750" spans="1:8" x14ac:dyDescent="0.2">
      <c r="A750" s="5">
        <v>184001451</v>
      </c>
      <c r="B750" s="5" t="s">
        <v>4707</v>
      </c>
      <c r="C750" s="5" t="s">
        <v>4708</v>
      </c>
      <c r="D750" s="2">
        <v>2176</v>
      </c>
      <c r="E750" s="8" t="s">
        <v>2699</v>
      </c>
      <c r="F750" s="5">
        <v>210</v>
      </c>
      <c r="G750" s="2" t="s">
        <v>3287</v>
      </c>
      <c r="H750" s="2">
        <v>2352.25</v>
      </c>
    </row>
    <row r="751" spans="1:8" x14ac:dyDescent="0.2">
      <c r="A751" s="5">
        <v>184001452</v>
      </c>
      <c r="B751" s="5" t="s">
        <v>4709</v>
      </c>
      <c r="C751" s="5" t="s">
        <v>4710</v>
      </c>
      <c r="D751" s="2">
        <v>202</v>
      </c>
      <c r="E751" s="8" t="s">
        <v>2699</v>
      </c>
      <c r="F751" s="5">
        <v>210</v>
      </c>
      <c r="G751" s="2" t="s">
        <v>3287</v>
      </c>
      <c r="H751" s="2">
        <v>218.35</v>
      </c>
    </row>
    <row r="752" spans="1:8" x14ac:dyDescent="0.2">
      <c r="A752" s="5">
        <v>184001453</v>
      </c>
      <c r="B752" s="5" t="s">
        <v>4711</v>
      </c>
      <c r="C752" s="5" t="s">
        <v>4712</v>
      </c>
      <c r="D752" s="2">
        <v>230</v>
      </c>
      <c r="E752" s="8" t="s">
        <v>2699</v>
      </c>
      <c r="F752" s="5">
        <v>210</v>
      </c>
      <c r="G752" s="2" t="s">
        <v>3287</v>
      </c>
      <c r="H752" s="2">
        <v>248.65</v>
      </c>
    </row>
    <row r="753" spans="1:8" x14ac:dyDescent="0.2">
      <c r="A753" s="5">
        <v>184001454</v>
      </c>
      <c r="B753" s="5" t="s">
        <v>4713</v>
      </c>
      <c r="C753" s="5" t="s">
        <v>4714</v>
      </c>
      <c r="D753" s="2">
        <v>249</v>
      </c>
      <c r="E753" s="8" t="s">
        <v>2699</v>
      </c>
      <c r="F753" s="5">
        <v>210</v>
      </c>
      <c r="G753" s="2" t="s">
        <v>3287</v>
      </c>
      <c r="H753" s="2">
        <v>269.14999999999998</v>
      </c>
    </row>
    <row r="754" spans="1:8" x14ac:dyDescent="0.2">
      <c r="A754" s="5">
        <v>184002000</v>
      </c>
      <c r="B754" s="5" t="s">
        <v>4715</v>
      </c>
      <c r="C754" s="5" t="s">
        <v>4716</v>
      </c>
      <c r="D754" s="2">
        <v>1189</v>
      </c>
      <c r="E754" s="8" t="s">
        <v>2699</v>
      </c>
      <c r="F754" s="5">
        <v>817</v>
      </c>
      <c r="G754" s="2" t="s">
        <v>3287</v>
      </c>
      <c r="H754" s="2">
        <v>1285.3</v>
      </c>
    </row>
    <row r="755" spans="1:8" x14ac:dyDescent="0.2">
      <c r="A755" s="5">
        <v>184002002</v>
      </c>
      <c r="B755" s="5" t="s">
        <v>4717</v>
      </c>
      <c r="C755" s="5" t="s">
        <v>4718</v>
      </c>
      <c r="D755" s="2">
        <v>748</v>
      </c>
      <c r="E755" s="8" t="s">
        <v>2699</v>
      </c>
      <c r="F755" s="5">
        <v>807</v>
      </c>
      <c r="G755" s="2" t="s">
        <v>3287</v>
      </c>
      <c r="H755" s="2">
        <v>808.6</v>
      </c>
    </row>
    <row r="756" spans="1:8" x14ac:dyDescent="0.2">
      <c r="A756" s="5">
        <v>184002005</v>
      </c>
      <c r="B756" s="5" t="s">
        <v>4719</v>
      </c>
      <c r="C756" s="5" t="s">
        <v>4720</v>
      </c>
      <c r="D756" s="2">
        <v>782</v>
      </c>
      <c r="E756" s="8" t="s">
        <v>2699</v>
      </c>
      <c r="F756" s="5">
        <v>807</v>
      </c>
      <c r="G756" s="2" t="s">
        <v>3287</v>
      </c>
      <c r="H756" s="2">
        <v>845.35</v>
      </c>
    </row>
    <row r="757" spans="1:8" x14ac:dyDescent="0.2">
      <c r="A757" s="5">
        <v>184002006</v>
      </c>
      <c r="B757" s="5" t="s">
        <v>4721</v>
      </c>
      <c r="C757" s="5" t="s">
        <v>4722</v>
      </c>
      <c r="D757" s="2">
        <v>835</v>
      </c>
      <c r="E757" s="8" t="s">
        <v>2699</v>
      </c>
      <c r="F757" s="5">
        <v>807</v>
      </c>
      <c r="G757" s="2" t="s">
        <v>3287</v>
      </c>
      <c r="H757" s="2">
        <v>902.65</v>
      </c>
    </row>
    <row r="758" spans="1:8" x14ac:dyDescent="0.2">
      <c r="A758" s="5">
        <v>184002007</v>
      </c>
      <c r="B758" s="5" t="s">
        <v>4723</v>
      </c>
      <c r="C758" s="5" t="s">
        <v>4724</v>
      </c>
      <c r="D758" s="2">
        <v>510</v>
      </c>
      <c r="E758" s="8" t="s">
        <v>2699</v>
      </c>
      <c r="F758" s="5">
        <v>807</v>
      </c>
      <c r="G758" s="2" t="s">
        <v>3287</v>
      </c>
      <c r="H758" s="2">
        <v>551.29999999999995</v>
      </c>
    </row>
    <row r="759" spans="1:8" x14ac:dyDescent="0.2">
      <c r="A759" s="5">
        <v>184002008</v>
      </c>
      <c r="B759" s="5" t="s">
        <v>4725</v>
      </c>
      <c r="C759" s="5" t="s">
        <v>4726</v>
      </c>
      <c r="D759" s="2">
        <v>395</v>
      </c>
      <c r="E759" s="8" t="s">
        <v>2699</v>
      </c>
      <c r="F759" s="5">
        <v>807</v>
      </c>
      <c r="G759" s="2" t="s">
        <v>3287</v>
      </c>
      <c r="H759" s="2">
        <v>427</v>
      </c>
    </row>
    <row r="760" spans="1:8" x14ac:dyDescent="0.2">
      <c r="A760" s="5">
        <v>184002009</v>
      </c>
      <c r="B760" s="5" t="s">
        <v>4727</v>
      </c>
      <c r="C760" s="5" t="s">
        <v>4728</v>
      </c>
      <c r="D760" s="2">
        <v>333</v>
      </c>
      <c r="E760" s="8" t="s">
        <v>2699</v>
      </c>
      <c r="F760" s="5">
        <v>807</v>
      </c>
      <c r="G760" s="2" t="s">
        <v>3287</v>
      </c>
      <c r="H760" s="2">
        <v>359.95</v>
      </c>
    </row>
    <row r="761" spans="1:8" x14ac:dyDescent="0.2">
      <c r="A761" s="5">
        <v>184002010</v>
      </c>
      <c r="B761" s="5" t="s">
        <v>4729</v>
      </c>
      <c r="C761" s="5" t="s">
        <v>4730</v>
      </c>
      <c r="D761" s="2">
        <v>223</v>
      </c>
      <c r="E761" s="8" t="s">
        <v>2699</v>
      </c>
      <c r="F761" s="5">
        <v>807</v>
      </c>
      <c r="G761" s="2" t="s">
        <v>3287</v>
      </c>
      <c r="H761" s="2">
        <v>241.05</v>
      </c>
    </row>
    <row r="762" spans="1:8" x14ac:dyDescent="0.2">
      <c r="A762" s="5">
        <v>184002024</v>
      </c>
      <c r="B762" s="5" t="s">
        <v>4731</v>
      </c>
      <c r="C762" s="5" t="s">
        <v>4732</v>
      </c>
      <c r="D762" s="2">
        <v>788</v>
      </c>
      <c r="E762" s="8" t="s">
        <v>2699</v>
      </c>
      <c r="F762" s="5">
        <v>807</v>
      </c>
      <c r="G762" s="2" t="s">
        <v>3287</v>
      </c>
      <c r="H762" s="2">
        <v>851.85</v>
      </c>
    </row>
    <row r="763" spans="1:8" x14ac:dyDescent="0.2">
      <c r="A763" s="5">
        <v>184002025</v>
      </c>
      <c r="B763" s="5" t="s">
        <v>4733</v>
      </c>
      <c r="C763" s="5" t="s">
        <v>4734</v>
      </c>
      <c r="D763" s="2">
        <v>28.3</v>
      </c>
      <c r="E763" s="8" t="s">
        <v>2699</v>
      </c>
      <c r="F763" s="5">
        <v>807</v>
      </c>
      <c r="G763" s="2" t="s">
        <v>3287</v>
      </c>
      <c r="H763" s="2">
        <v>30.6</v>
      </c>
    </row>
    <row r="764" spans="1:8" x14ac:dyDescent="0.2">
      <c r="A764" s="5">
        <v>184002027</v>
      </c>
      <c r="B764" s="5" t="s">
        <v>4735</v>
      </c>
      <c r="C764" s="5" t="s">
        <v>4736</v>
      </c>
      <c r="D764" s="2">
        <v>427</v>
      </c>
      <c r="E764" s="8" t="s">
        <v>2699</v>
      </c>
      <c r="F764" s="5">
        <v>807</v>
      </c>
      <c r="G764" s="2" t="s">
        <v>3497</v>
      </c>
      <c r="H764" s="2">
        <v>461.6</v>
      </c>
    </row>
    <row r="765" spans="1:8" x14ac:dyDescent="0.2">
      <c r="A765" s="5">
        <v>184002605</v>
      </c>
      <c r="B765" s="5" t="s">
        <v>4737</v>
      </c>
      <c r="C765" s="5" t="s">
        <v>4738</v>
      </c>
      <c r="D765" s="2">
        <v>866</v>
      </c>
      <c r="E765" s="8" t="s">
        <v>2699</v>
      </c>
      <c r="F765" s="5">
        <v>807</v>
      </c>
      <c r="G765" s="2" t="s">
        <v>3287</v>
      </c>
      <c r="H765" s="2">
        <v>936.15</v>
      </c>
    </row>
    <row r="766" spans="1:8" x14ac:dyDescent="0.2">
      <c r="A766" s="5">
        <v>184002607</v>
      </c>
      <c r="B766" s="5" t="s">
        <v>4739</v>
      </c>
      <c r="C766" s="5" t="s">
        <v>4740</v>
      </c>
      <c r="D766" s="2">
        <v>733</v>
      </c>
      <c r="E766" s="8" t="s">
        <v>2699</v>
      </c>
      <c r="F766" s="5">
        <v>807</v>
      </c>
      <c r="G766" s="2" t="s">
        <v>3287</v>
      </c>
      <c r="H766" s="2">
        <v>792.35</v>
      </c>
    </row>
    <row r="767" spans="1:8" x14ac:dyDescent="0.2">
      <c r="A767" s="5">
        <v>184002612</v>
      </c>
      <c r="B767" s="5" t="s">
        <v>4741</v>
      </c>
      <c r="C767" s="5" t="s">
        <v>4742</v>
      </c>
      <c r="D767" s="2">
        <v>2644</v>
      </c>
      <c r="E767" s="8" t="s">
        <v>2699</v>
      </c>
      <c r="F767" s="5">
        <v>807</v>
      </c>
      <c r="G767" s="2" t="s">
        <v>3287</v>
      </c>
      <c r="H767" s="2">
        <v>2858.15</v>
      </c>
    </row>
    <row r="768" spans="1:8" x14ac:dyDescent="0.2">
      <c r="A768" s="5">
        <v>184002690</v>
      </c>
      <c r="B768" s="5" t="s">
        <v>4743</v>
      </c>
      <c r="C768" s="5" t="s">
        <v>4744</v>
      </c>
      <c r="D768" s="2">
        <v>1304</v>
      </c>
      <c r="E768" s="8" t="s">
        <v>2699</v>
      </c>
      <c r="F768" s="5">
        <v>807</v>
      </c>
      <c r="G768" s="2" t="s">
        <v>3287</v>
      </c>
      <c r="H768" s="2">
        <v>1409.6</v>
      </c>
    </row>
    <row r="769" spans="1:8" x14ac:dyDescent="0.2">
      <c r="A769" s="5">
        <v>184002691</v>
      </c>
      <c r="B769" s="5" t="s">
        <v>4745</v>
      </c>
      <c r="C769" s="5" t="s">
        <v>4746</v>
      </c>
      <c r="D769" s="2">
        <v>1304</v>
      </c>
      <c r="E769" s="8" t="s">
        <v>2699</v>
      </c>
      <c r="F769" s="5">
        <v>807</v>
      </c>
      <c r="G769" s="2" t="s">
        <v>3287</v>
      </c>
      <c r="H769" s="2">
        <v>1409.6</v>
      </c>
    </row>
    <row r="770" spans="1:8" x14ac:dyDescent="0.2">
      <c r="A770" s="5">
        <v>184002837</v>
      </c>
      <c r="B770" s="5" t="s">
        <v>4747</v>
      </c>
      <c r="C770" s="5" t="s">
        <v>4748</v>
      </c>
      <c r="D770" s="2">
        <v>44530</v>
      </c>
      <c r="E770" s="8" t="s">
        <v>2699</v>
      </c>
      <c r="F770" s="5">
        <v>807</v>
      </c>
      <c r="G770" s="2" t="s">
        <v>3287</v>
      </c>
      <c r="H770" s="2">
        <v>48136.95</v>
      </c>
    </row>
    <row r="771" spans="1:8" x14ac:dyDescent="0.2">
      <c r="A771" s="5">
        <v>184002841</v>
      </c>
      <c r="B771" s="5" t="s">
        <v>4749</v>
      </c>
      <c r="C771" s="5" t="s">
        <v>4750</v>
      </c>
      <c r="D771" s="2">
        <v>66795</v>
      </c>
      <c r="E771" s="8" t="s">
        <v>2699</v>
      </c>
      <c r="F771" s="5">
        <v>807</v>
      </c>
      <c r="G771" s="2" t="s">
        <v>3287</v>
      </c>
      <c r="H771" s="2">
        <v>72205.399999999994</v>
      </c>
    </row>
    <row r="772" spans="1:8" x14ac:dyDescent="0.2">
      <c r="A772" s="5">
        <v>184002910</v>
      </c>
      <c r="B772" s="5" t="s">
        <v>4751</v>
      </c>
      <c r="C772" s="5" t="s">
        <v>4752</v>
      </c>
      <c r="D772" s="2">
        <v>14870</v>
      </c>
      <c r="E772" s="8" t="s">
        <v>2699</v>
      </c>
      <c r="F772" s="5">
        <v>805</v>
      </c>
      <c r="G772" s="2" t="s">
        <v>3287</v>
      </c>
      <c r="H772" s="2">
        <v>16074.45</v>
      </c>
    </row>
    <row r="773" spans="1:8" x14ac:dyDescent="0.2">
      <c r="A773" s="5">
        <v>184002911</v>
      </c>
      <c r="B773" s="5" t="s">
        <v>4753</v>
      </c>
      <c r="C773" s="5" t="s">
        <v>4754</v>
      </c>
      <c r="D773" s="2">
        <v>509</v>
      </c>
      <c r="E773" s="8" t="s">
        <v>2699</v>
      </c>
      <c r="F773" s="5">
        <v>805</v>
      </c>
      <c r="G773" s="2" t="s">
        <v>3287</v>
      </c>
      <c r="H773" s="2">
        <v>550.25</v>
      </c>
    </row>
    <row r="774" spans="1:8" x14ac:dyDescent="0.2">
      <c r="A774" s="5">
        <v>184002912</v>
      </c>
      <c r="B774" s="5" t="s">
        <v>4755</v>
      </c>
      <c r="C774" s="5" t="s">
        <v>4756</v>
      </c>
      <c r="D774" s="2">
        <v>414</v>
      </c>
      <c r="E774" s="8" t="s">
        <v>2699</v>
      </c>
      <c r="F774" s="5">
        <v>805</v>
      </c>
      <c r="G774" s="2" t="s">
        <v>3287</v>
      </c>
      <c r="H774" s="2">
        <v>447.55</v>
      </c>
    </row>
    <row r="775" spans="1:8" x14ac:dyDescent="0.2">
      <c r="A775" s="5">
        <v>184002913</v>
      </c>
      <c r="B775" s="5" t="s">
        <v>4757</v>
      </c>
      <c r="C775" s="5" t="s">
        <v>4758</v>
      </c>
      <c r="D775" s="2">
        <v>175</v>
      </c>
      <c r="E775" s="8" t="s">
        <v>2699</v>
      </c>
      <c r="F775" s="5">
        <v>805</v>
      </c>
      <c r="G775" s="2" t="s">
        <v>3323</v>
      </c>
      <c r="H775" s="2">
        <v>189.2</v>
      </c>
    </row>
    <row r="776" spans="1:8" x14ac:dyDescent="0.2">
      <c r="A776" s="5">
        <v>184002915</v>
      </c>
      <c r="B776" s="5" t="s">
        <v>4759</v>
      </c>
      <c r="C776" s="5" t="s">
        <v>4760</v>
      </c>
      <c r="D776" s="2">
        <v>719</v>
      </c>
      <c r="E776" s="8" t="s">
        <v>2699</v>
      </c>
      <c r="F776" s="5">
        <v>805</v>
      </c>
      <c r="G776" s="2" t="s">
        <v>3287</v>
      </c>
      <c r="H776" s="2">
        <v>777.25</v>
      </c>
    </row>
    <row r="777" spans="1:8" x14ac:dyDescent="0.2">
      <c r="A777" s="5">
        <v>184002935</v>
      </c>
      <c r="B777" s="5" t="s">
        <v>4761</v>
      </c>
      <c r="C777" s="5" t="s">
        <v>4762</v>
      </c>
      <c r="D777" s="2">
        <v>5242</v>
      </c>
      <c r="E777" s="8" t="s">
        <v>2699</v>
      </c>
      <c r="F777" s="5">
        <v>817</v>
      </c>
      <c r="G777" s="2" t="s">
        <v>3287</v>
      </c>
      <c r="H777" s="2">
        <v>5666.6</v>
      </c>
    </row>
    <row r="778" spans="1:8" x14ac:dyDescent="0.2">
      <c r="A778" s="5">
        <v>184002936</v>
      </c>
      <c r="B778" s="5" t="s">
        <v>4763</v>
      </c>
      <c r="C778" s="5" t="s">
        <v>4764</v>
      </c>
      <c r="D778" s="2">
        <v>1323</v>
      </c>
      <c r="E778" s="8" t="s">
        <v>2699</v>
      </c>
      <c r="F778" s="5">
        <v>817</v>
      </c>
      <c r="G778" s="2" t="s">
        <v>3287</v>
      </c>
      <c r="H778" s="2">
        <v>1430.15</v>
      </c>
    </row>
    <row r="779" spans="1:8" x14ac:dyDescent="0.2">
      <c r="A779" s="5">
        <v>184002938</v>
      </c>
      <c r="B779" s="5" t="s">
        <v>4765</v>
      </c>
      <c r="C779" s="5" t="s">
        <v>4766</v>
      </c>
      <c r="D779" s="2">
        <v>1557</v>
      </c>
      <c r="E779" s="8" t="s">
        <v>2699</v>
      </c>
      <c r="F779" s="5">
        <v>817</v>
      </c>
      <c r="G779" s="2" t="s">
        <v>3287</v>
      </c>
      <c r="H779" s="2">
        <v>1683.1</v>
      </c>
    </row>
    <row r="780" spans="1:8" x14ac:dyDescent="0.2">
      <c r="A780" s="5">
        <v>184002939</v>
      </c>
      <c r="B780" s="5" t="s">
        <v>4767</v>
      </c>
      <c r="C780" s="5" t="s">
        <v>4768</v>
      </c>
      <c r="D780" s="2">
        <v>2561</v>
      </c>
      <c r="E780" s="8" t="s">
        <v>2699</v>
      </c>
      <c r="F780" s="5">
        <v>807</v>
      </c>
      <c r="G780" s="2" t="s">
        <v>3287</v>
      </c>
      <c r="H780" s="2">
        <v>2768.45</v>
      </c>
    </row>
    <row r="781" spans="1:8" x14ac:dyDescent="0.2">
      <c r="A781" s="5">
        <v>184002943</v>
      </c>
      <c r="B781" s="5" t="s">
        <v>4769</v>
      </c>
      <c r="C781" s="5" t="s">
        <v>4770</v>
      </c>
      <c r="D781" s="2">
        <v>1808</v>
      </c>
      <c r="E781" s="8" t="s">
        <v>2699</v>
      </c>
      <c r="F781" s="5">
        <v>817</v>
      </c>
      <c r="G781" s="2" t="s">
        <v>3287</v>
      </c>
      <c r="H781" s="2">
        <v>1954.45</v>
      </c>
    </row>
    <row r="782" spans="1:8" x14ac:dyDescent="0.2">
      <c r="A782" s="5">
        <v>184002944</v>
      </c>
      <c r="B782" s="5" t="s">
        <v>4771</v>
      </c>
      <c r="C782" s="5" t="s">
        <v>4772</v>
      </c>
      <c r="D782" s="2">
        <v>2613</v>
      </c>
      <c r="E782" s="8" t="s">
        <v>2699</v>
      </c>
      <c r="F782" s="5">
        <v>817</v>
      </c>
      <c r="G782" s="2" t="s">
        <v>3287</v>
      </c>
      <c r="H782" s="2">
        <v>2824.65</v>
      </c>
    </row>
    <row r="783" spans="1:8" x14ac:dyDescent="0.2">
      <c r="A783" s="5">
        <v>184002945</v>
      </c>
      <c r="B783" s="5" t="s">
        <v>4773</v>
      </c>
      <c r="C783" s="5" t="s">
        <v>4774</v>
      </c>
      <c r="D783" s="2">
        <v>2506</v>
      </c>
      <c r="E783" s="8" t="s">
        <v>2699</v>
      </c>
      <c r="F783" s="5">
        <v>817</v>
      </c>
      <c r="G783" s="2" t="s">
        <v>3287</v>
      </c>
      <c r="H783" s="2">
        <v>2709</v>
      </c>
    </row>
    <row r="784" spans="1:8" x14ac:dyDescent="0.2">
      <c r="A784" s="5">
        <v>184002946</v>
      </c>
      <c r="B784" s="5" t="s">
        <v>4775</v>
      </c>
      <c r="C784" s="5" t="s">
        <v>4776</v>
      </c>
      <c r="D784" s="2">
        <v>5094</v>
      </c>
      <c r="E784" s="8" t="s">
        <v>2699</v>
      </c>
      <c r="F784" s="5">
        <v>817</v>
      </c>
      <c r="G784" s="2" t="s">
        <v>3287</v>
      </c>
      <c r="H784" s="2">
        <v>5506.6</v>
      </c>
    </row>
    <row r="785" spans="1:8" x14ac:dyDescent="0.2">
      <c r="A785" s="5">
        <v>184002947</v>
      </c>
      <c r="B785" s="5" t="s">
        <v>4777</v>
      </c>
      <c r="C785" s="5" t="s">
        <v>4778</v>
      </c>
      <c r="D785" s="2">
        <v>2633</v>
      </c>
      <c r="E785" s="8" t="s">
        <v>2699</v>
      </c>
      <c r="F785" s="5">
        <v>817</v>
      </c>
      <c r="G785" s="2" t="s">
        <v>3287</v>
      </c>
      <c r="H785" s="2">
        <v>2846.25</v>
      </c>
    </row>
    <row r="786" spans="1:8" x14ac:dyDescent="0.2">
      <c r="A786" s="5">
        <v>184002951</v>
      </c>
      <c r="B786" s="5" t="s">
        <v>4779</v>
      </c>
      <c r="C786" s="5" t="s">
        <v>4780</v>
      </c>
      <c r="D786" s="2">
        <v>39115</v>
      </c>
      <c r="E786" s="8" t="s">
        <v>2699</v>
      </c>
      <c r="F786" s="5">
        <v>817</v>
      </c>
      <c r="G786" s="2" t="s">
        <v>3287</v>
      </c>
      <c r="H786" s="2">
        <v>42283.3</v>
      </c>
    </row>
    <row r="787" spans="1:8" x14ac:dyDescent="0.2">
      <c r="A787" s="5">
        <v>184003019</v>
      </c>
      <c r="B787" s="5" t="s">
        <v>4781</v>
      </c>
      <c r="C787" s="5" t="s">
        <v>4782</v>
      </c>
      <c r="D787" s="2">
        <v>8609</v>
      </c>
      <c r="E787" s="8" t="s">
        <v>2699</v>
      </c>
      <c r="F787" s="5">
        <v>807</v>
      </c>
      <c r="G787" s="2" t="s">
        <v>3287</v>
      </c>
      <c r="H787" s="2">
        <v>9306.35</v>
      </c>
    </row>
    <row r="788" spans="1:8" x14ac:dyDescent="0.2">
      <c r="A788" s="5">
        <v>184003063</v>
      </c>
      <c r="B788" s="5" t="s">
        <v>4783</v>
      </c>
      <c r="C788" s="5" t="s">
        <v>4784</v>
      </c>
      <c r="D788" s="2">
        <v>7260</v>
      </c>
      <c r="E788" s="8" t="s">
        <v>2699</v>
      </c>
      <c r="F788" s="5">
        <v>807</v>
      </c>
      <c r="G788" s="2" t="s">
        <v>3287</v>
      </c>
      <c r="H788" s="2">
        <v>7848.05</v>
      </c>
    </row>
    <row r="789" spans="1:8" x14ac:dyDescent="0.2">
      <c r="A789" s="5">
        <v>184003064</v>
      </c>
      <c r="B789" s="5" t="s">
        <v>4785</v>
      </c>
      <c r="C789" s="5" t="s">
        <v>4786</v>
      </c>
      <c r="D789" s="2">
        <v>7478</v>
      </c>
      <c r="E789" s="8" t="s">
        <v>2699</v>
      </c>
      <c r="F789" s="5">
        <v>807</v>
      </c>
      <c r="G789" s="2" t="s">
        <v>3287</v>
      </c>
      <c r="H789" s="2">
        <v>8083.7</v>
      </c>
    </row>
    <row r="790" spans="1:8" x14ac:dyDescent="0.2">
      <c r="A790" s="5">
        <v>184003065</v>
      </c>
      <c r="B790" s="5" t="s">
        <v>4787</v>
      </c>
      <c r="C790" s="5" t="s">
        <v>4788</v>
      </c>
      <c r="D790" s="2">
        <v>8796</v>
      </c>
      <c r="E790" s="8" t="s">
        <v>2699</v>
      </c>
      <c r="F790" s="5">
        <v>807</v>
      </c>
      <c r="G790" s="2" t="s">
        <v>3287</v>
      </c>
      <c r="H790" s="2">
        <v>9508.5</v>
      </c>
    </row>
    <row r="791" spans="1:8" x14ac:dyDescent="0.2">
      <c r="A791" s="5">
        <v>184003068</v>
      </c>
      <c r="B791" s="5" t="s">
        <v>4789</v>
      </c>
      <c r="C791" s="5" t="s">
        <v>4790</v>
      </c>
      <c r="D791" s="2">
        <v>11875</v>
      </c>
      <c r="E791" s="8" t="s">
        <v>2699</v>
      </c>
      <c r="F791" s="5">
        <v>807</v>
      </c>
      <c r="G791" s="2" t="s">
        <v>3287</v>
      </c>
      <c r="H791" s="2">
        <v>12836.9</v>
      </c>
    </row>
    <row r="792" spans="1:8" x14ac:dyDescent="0.2">
      <c r="A792" s="5">
        <v>184003119</v>
      </c>
      <c r="B792" s="5" t="s">
        <v>4791</v>
      </c>
      <c r="C792" s="5" t="s">
        <v>4792</v>
      </c>
      <c r="D792" s="2">
        <v>12170</v>
      </c>
      <c r="E792" s="8" t="s">
        <v>2699</v>
      </c>
      <c r="F792" s="5">
        <v>807</v>
      </c>
      <c r="G792" s="2" t="s">
        <v>3287</v>
      </c>
      <c r="H792" s="2">
        <v>13155.75</v>
      </c>
    </row>
    <row r="793" spans="1:8" x14ac:dyDescent="0.2">
      <c r="A793" s="5">
        <v>184003153</v>
      </c>
      <c r="B793" s="5" t="s">
        <v>4793</v>
      </c>
      <c r="C793" s="5" t="s">
        <v>4794</v>
      </c>
      <c r="D793" s="2">
        <v>386</v>
      </c>
      <c r="E793" s="8" t="s">
        <v>2699</v>
      </c>
      <c r="F793" s="5">
        <v>807</v>
      </c>
      <c r="G793" s="2" t="s">
        <v>3287</v>
      </c>
      <c r="H793" s="2">
        <v>417.25</v>
      </c>
    </row>
    <row r="794" spans="1:8" x14ac:dyDescent="0.2">
      <c r="A794" s="5">
        <v>184003154</v>
      </c>
      <c r="B794" s="5" t="s">
        <v>4795</v>
      </c>
      <c r="C794" s="5" t="s">
        <v>4794</v>
      </c>
      <c r="D794" s="2">
        <v>386</v>
      </c>
      <c r="E794" s="8" t="s">
        <v>2699</v>
      </c>
      <c r="F794" s="5">
        <v>807</v>
      </c>
      <c r="G794" s="2" t="s">
        <v>3287</v>
      </c>
      <c r="H794" s="2">
        <v>417.25</v>
      </c>
    </row>
    <row r="795" spans="1:8" x14ac:dyDescent="0.2">
      <c r="A795" s="5">
        <v>184003159</v>
      </c>
      <c r="B795" s="5" t="s">
        <v>4796</v>
      </c>
      <c r="C795" s="5" t="s">
        <v>4797</v>
      </c>
      <c r="D795" s="2">
        <v>9637</v>
      </c>
      <c r="E795" s="8" t="s">
        <v>2699</v>
      </c>
      <c r="F795" s="5">
        <v>807</v>
      </c>
      <c r="G795" s="2" t="s">
        <v>3287</v>
      </c>
      <c r="H795" s="2">
        <v>10417.6</v>
      </c>
    </row>
    <row r="796" spans="1:8" x14ac:dyDescent="0.2">
      <c r="A796" s="5">
        <v>184003160</v>
      </c>
      <c r="B796" s="5" t="s">
        <v>4798</v>
      </c>
      <c r="C796" s="5" t="s">
        <v>4799</v>
      </c>
      <c r="D796" s="2">
        <v>10665</v>
      </c>
      <c r="E796" s="8" t="s">
        <v>2699</v>
      </c>
      <c r="F796" s="5">
        <v>807</v>
      </c>
      <c r="G796" s="2" t="s">
        <v>3287</v>
      </c>
      <c r="H796" s="2">
        <v>11528.85</v>
      </c>
    </row>
    <row r="797" spans="1:8" x14ac:dyDescent="0.2">
      <c r="A797" s="5">
        <v>184003177</v>
      </c>
      <c r="B797" s="5" t="s">
        <v>4800</v>
      </c>
      <c r="C797" s="5" t="s">
        <v>4801</v>
      </c>
      <c r="D797" s="2">
        <v>15165</v>
      </c>
      <c r="E797" s="8" t="s">
        <v>2699</v>
      </c>
      <c r="F797" s="5">
        <v>807</v>
      </c>
      <c r="G797" s="2" t="s">
        <v>3287</v>
      </c>
      <c r="H797" s="2">
        <v>16393.349999999999</v>
      </c>
    </row>
    <row r="798" spans="1:8" x14ac:dyDescent="0.2">
      <c r="A798" s="5">
        <v>184003178</v>
      </c>
      <c r="B798" s="5" t="s">
        <v>4802</v>
      </c>
      <c r="C798" s="5" t="s">
        <v>4803</v>
      </c>
      <c r="D798" s="2">
        <v>18155</v>
      </c>
      <c r="E798" s="8" t="s">
        <v>2699</v>
      </c>
      <c r="F798" s="5">
        <v>807</v>
      </c>
      <c r="G798" s="2" t="s">
        <v>3287</v>
      </c>
      <c r="H798" s="2">
        <v>19625.55</v>
      </c>
    </row>
    <row r="799" spans="1:8" x14ac:dyDescent="0.2">
      <c r="A799" s="5">
        <v>184003240</v>
      </c>
      <c r="B799" s="5" t="s">
        <v>4804</v>
      </c>
      <c r="C799" s="5" t="s">
        <v>4805</v>
      </c>
      <c r="D799" s="2">
        <v>321</v>
      </c>
      <c r="E799" s="8" t="s">
        <v>2699</v>
      </c>
      <c r="F799" s="5">
        <v>807</v>
      </c>
      <c r="G799" s="2" t="s">
        <v>3287</v>
      </c>
      <c r="H799" s="2">
        <v>347</v>
      </c>
    </row>
    <row r="800" spans="1:8" x14ac:dyDescent="0.2">
      <c r="A800" s="5">
        <v>184003274</v>
      </c>
      <c r="B800" s="5" t="s">
        <v>4806</v>
      </c>
      <c r="C800" s="5" t="s">
        <v>4807</v>
      </c>
      <c r="D800" s="2">
        <v>15170</v>
      </c>
      <c r="E800" s="8" t="s">
        <v>2699</v>
      </c>
      <c r="F800" s="5">
        <v>807</v>
      </c>
      <c r="G800" s="2" t="s">
        <v>3287</v>
      </c>
      <c r="H800" s="2">
        <v>16398.75</v>
      </c>
    </row>
    <row r="801" spans="1:8" x14ac:dyDescent="0.2">
      <c r="A801" s="5">
        <v>184003275</v>
      </c>
      <c r="B801" s="5" t="s">
        <v>4808</v>
      </c>
      <c r="C801" s="5" t="s">
        <v>4809</v>
      </c>
      <c r="D801" s="2">
        <v>18900</v>
      </c>
      <c r="E801" s="8" t="s">
        <v>2699</v>
      </c>
      <c r="F801" s="5">
        <v>807</v>
      </c>
      <c r="G801" s="2" t="s">
        <v>3287</v>
      </c>
      <c r="H801" s="2">
        <v>20430.900000000001</v>
      </c>
    </row>
    <row r="802" spans="1:8" x14ac:dyDescent="0.2">
      <c r="A802" s="5">
        <v>184003276</v>
      </c>
      <c r="B802" s="5" t="s">
        <v>4810</v>
      </c>
      <c r="C802" s="5" t="s">
        <v>4811</v>
      </c>
      <c r="D802" s="2">
        <v>22630</v>
      </c>
      <c r="E802" s="8" t="s">
        <v>2699</v>
      </c>
      <c r="F802" s="5">
        <v>807</v>
      </c>
      <c r="G802" s="2" t="s">
        <v>3287</v>
      </c>
      <c r="H802" s="2">
        <v>24463.05</v>
      </c>
    </row>
    <row r="803" spans="1:8" x14ac:dyDescent="0.2">
      <c r="A803" s="5">
        <v>184003277</v>
      </c>
      <c r="B803" s="5" t="s">
        <v>4812</v>
      </c>
      <c r="C803" s="5" t="s">
        <v>4813</v>
      </c>
      <c r="D803" s="2">
        <v>26360</v>
      </c>
      <c r="E803" s="8" t="s">
        <v>2699</v>
      </c>
      <c r="F803" s="5">
        <v>807</v>
      </c>
      <c r="G803" s="2" t="s">
        <v>3287</v>
      </c>
      <c r="H803" s="2">
        <v>28495.15</v>
      </c>
    </row>
    <row r="804" spans="1:8" x14ac:dyDescent="0.2">
      <c r="A804" s="5">
        <v>184003278</v>
      </c>
      <c r="B804" s="5" t="s">
        <v>4814</v>
      </c>
      <c r="C804" s="5" t="s">
        <v>4815</v>
      </c>
      <c r="D804" s="2">
        <v>30090</v>
      </c>
      <c r="E804" s="8" t="s">
        <v>2699</v>
      </c>
      <c r="F804" s="5">
        <v>807</v>
      </c>
      <c r="G804" s="2" t="s">
        <v>3287</v>
      </c>
      <c r="H804" s="2">
        <v>32527.3</v>
      </c>
    </row>
    <row r="805" spans="1:8" x14ac:dyDescent="0.2">
      <c r="A805" s="5">
        <v>184003454</v>
      </c>
      <c r="B805" s="5" t="s">
        <v>4816</v>
      </c>
      <c r="C805" s="5" t="s">
        <v>4817</v>
      </c>
      <c r="D805" s="2">
        <v>1064</v>
      </c>
      <c r="E805" s="8" t="s">
        <v>2699</v>
      </c>
      <c r="F805" s="5">
        <v>817</v>
      </c>
      <c r="G805" s="2" t="s">
        <v>3287</v>
      </c>
      <c r="H805" s="2">
        <v>1150.2</v>
      </c>
    </row>
    <row r="806" spans="1:8" x14ac:dyDescent="0.2">
      <c r="A806" s="5">
        <v>184003476</v>
      </c>
      <c r="B806" s="5" t="s">
        <v>4818</v>
      </c>
      <c r="C806" s="5" t="s">
        <v>4819</v>
      </c>
      <c r="D806" s="2">
        <v>7059</v>
      </c>
      <c r="E806" s="8" t="s">
        <v>2699</v>
      </c>
      <c r="F806" s="5">
        <v>817</v>
      </c>
      <c r="G806" s="2" t="s">
        <v>3287</v>
      </c>
      <c r="H806" s="2">
        <v>7630.8</v>
      </c>
    </row>
    <row r="807" spans="1:8" x14ac:dyDescent="0.2">
      <c r="A807" s="5">
        <v>184003488</v>
      </c>
      <c r="B807" s="5" t="s">
        <v>4820</v>
      </c>
      <c r="C807" s="5" t="s">
        <v>4821</v>
      </c>
      <c r="D807" s="2">
        <v>6649</v>
      </c>
      <c r="E807" s="8" t="s">
        <v>2699</v>
      </c>
      <c r="F807" s="5">
        <v>817</v>
      </c>
      <c r="G807" s="2" t="s">
        <v>3287</v>
      </c>
      <c r="H807" s="2">
        <v>7187.55</v>
      </c>
    </row>
    <row r="808" spans="1:8" x14ac:dyDescent="0.2">
      <c r="A808" s="5">
        <v>184003521</v>
      </c>
      <c r="B808" s="5" t="s">
        <v>4822</v>
      </c>
      <c r="C808" s="5" t="s">
        <v>4823</v>
      </c>
      <c r="D808" s="2">
        <v>405</v>
      </c>
      <c r="E808" s="8" t="s">
        <v>2699</v>
      </c>
      <c r="F808" s="5">
        <v>817</v>
      </c>
      <c r="G808" s="2" t="s">
        <v>3287</v>
      </c>
      <c r="H808" s="2">
        <v>437.8</v>
      </c>
    </row>
    <row r="809" spans="1:8" x14ac:dyDescent="0.2">
      <c r="A809" s="5">
        <v>184003522</v>
      </c>
      <c r="B809" s="5" t="s">
        <v>4824</v>
      </c>
      <c r="C809" s="5" t="s">
        <v>4825</v>
      </c>
      <c r="D809" s="2">
        <v>568</v>
      </c>
      <c r="E809" s="8" t="s">
        <v>2699</v>
      </c>
      <c r="F809" s="5">
        <v>817</v>
      </c>
      <c r="G809" s="2" t="s">
        <v>3287</v>
      </c>
      <c r="H809" s="2">
        <v>614</v>
      </c>
    </row>
    <row r="810" spans="1:8" x14ac:dyDescent="0.2">
      <c r="A810" s="5">
        <v>184003525</v>
      </c>
      <c r="B810" s="5" t="s">
        <v>4826</v>
      </c>
      <c r="C810" s="5" t="s">
        <v>4827</v>
      </c>
      <c r="D810" s="2">
        <v>481</v>
      </c>
      <c r="E810" s="8" t="s">
        <v>2699</v>
      </c>
      <c r="F810" s="5">
        <v>817</v>
      </c>
      <c r="G810" s="2" t="s">
        <v>3287</v>
      </c>
      <c r="H810" s="2">
        <v>519.95000000000005</v>
      </c>
    </row>
    <row r="811" spans="1:8" x14ac:dyDescent="0.2">
      <c r="A811" s="5">
        <v>184003526</v>
      </c>
      <c r="B811" s="5" t="s">
        <v>4828</v>
      </c>
      <c r="C811" s="5" t="s">
        <v>4829</v>
      </c>
      <c r="D811" s="2">
        <v>656</v>
      </c>
      <c r="E811" s="8" t="s">
        <v>2699</v>
      </c>
      <c r="F811" s="5">
        <v>817</v>
      </c>
      <c r="G811" s="2" t="s">
        <v>3287</v>
      </c>
      <c r="H811" s="2">
        <v>709.15</v>
      </c>
    </row>
    <row r="812" spans="1:8" x14ac:dyDescent="0.2">
      <c r="A812" s="5">
        <v>184003527</v>
      </c>
      <c r="B812" s="5" t="s">
        <v>4830</v>
      </c>
      <c r="C812" s="5" t="s">
        <v>4831</v>
      </c>
      <c r="D812" s="2">
        <v>830</v>
      </c>
      <c r="E812" s="8" t="s">
        <v>2699</v>
      </c>
      <c r="F812" s="5">
        <v>817</v>
      </c>
      <c r="G812" s="2" t="s">
        <v>3287</v>
      </c>
      <c r="H812" s="2">
        <v>897.25</v>
      </c>
    </row>
    <row r="813" spans="1:8" x14ac:dyDescent="0.2">
      <c r="A813" s="5">
        <v>184003528</v>
      </c>
      <c r="B813" s="5" t="s">
        <v>4832</v>
      </c>
      <c r="C813" s="5" t="s">
        <v>4833</v>
      </c>
      <c r="D813" s="2">
        <v>626</v>
      </c>
      <c r="E813" s="8" t="s">
        <v>2699</v>
      </c>
      <c r="F813" s="5">
        <v>817</v>
      </c>
      <c r="G813" s="2" t="s">
        <v>3287</v>
      </c>
      <c r="H813" s="2">
        <v>676.7</v>
      </c>
    </row>
    <row r="814" spans="1:8" x14ac:dyDescent="0.2">
      <c r="A814" s="5">
        <v>184004225</v>
      </c>
      <c r="B814" s="5" t="s">
        <v>4834</v>
      </c>
      <c r="C814" s="5" t="s">
        <v>4835</v>
      </c>
      <c r="D814" s="2">
        <v>118</v>
      </c>
      <c r="E814" s="8" t="s">
        <v>2699</v>
      </c>
      <c r="F814" s="5">
        <v>804</v>
      </c>
      <c r="G814" s="2" t="s">
        <v>3287</v>
      </c>
      <c r="H814" s="2">
        <v>127.55</v>
      </c>
    </row>
    <row r="815" spans="1:8" x14ac:dyDescent="0.2">
      <c r="A815" s="5">
        <v>184004226</v>
      </c>
      <c r="B815" s="5" t="s">
        <v>4836</v>
      </c>
      <c r="C815" s="5" t="s">
        <v>4837</v>
      </c>
      <c r="D815" s="2">
        <v>90.9</v>
      </c>
      <c r="E815" s="8" t="s">
        <v>2699</v>
      </c>
      <c r="F815" s="5">
        <v>804</v>
      </c>
      <c r="G815" s="2" t="s">
        <v>3287</v>
      </c>
      <c r="H815" s="2">
        <v>98.25</v>
      </c>
    </row>
    <row r="816" spans="1:8" x14ac:dyDescent="0.2">
      <c r="A816" s="5">
        <v>184004355</v>
      </c>
      <c r="B816" s="5" t="s">
        <v>4838</v>
      </c>
      <c r="C816" s="5" t="s">
        <v>4839</v>
      </c>
      <c r="D816" s="2">
        <v>469</v>
      </c>
      <c r="E816" s="8" t="s">
        <v>2699</v>
      </c>
      <c r="F816" s="5">
        <v>807</v>
      </c>
      <c r="G816" s="2" t="s">
        <v>3287</v>
      </c>
      <c r="H816" s="2">
        <v>507</v>
      </c>
    </row>
    <row r="817" spans="1:8" x14ac:dyDescent="0.2">
      <c r="A817" s="5">
        <v>184004356</v>
      </c>
      <c r="B817" s="5" t="s">
        <v>4840</v>
      </c>
      <c r="C817" s="5" t="s">
        <v>4841</v>
      </c>
      <c r="D817" s="2">
        <v>64.5</v>
      </c>
      <c r="E817" s="8" t="s">
        <v>2699</v>
      </c>
      <c r="F817" s="5">
        <v>807</v>
      </c>
      <c r="G817" s="2" t="s">
        <v>3287</v>
      </c>
      <c r="H817" s="2">
        <v>69.7</v>
      </c>
    </row>
    <row r="818" spans="1:8" x14ac:dyDescent="0.2">
      <c r="A818" s="5">
        <v>184004357</v>
      </c>
      <c r="B818" s="5" t="s">
        <v>4842</v>
      </c>
      <c r="C818" s="5" t="s">
        <v>4843</v>
      </c>
      <c r="D818" s="2">
        <v>137</v>
      </c>
      <c r="E818" s="8" t="s">
        <v>2699</v>
      </c>
      <c r="F818" s="5">
        <v>807</v>
      </c>
      <c r="G818" s="2" t="s">
        <v>3287</v>
      </c>
      <c r="H818" s="2">
        <v>148.1</v>
      </c>
    </row>
    <row r="819" spans="1:8" x14ac:dyDescent="0.2">
      <c r="A819" s="5">
        <v>184004358</v>
      </c>
      <c r="B819" s="5" t="s">
        <v>4844</v>
      </c>
      <c r="C819" s="5" t="s">
        <v>4845</v>
      </c>
      <c r="D819" s="2">
        <v>46.8</v>
      </c>
      <c r="E819" s="8" t="s">
        <v>2699</v>
      </c>
      <c r="F819" s="5">
        <v>807</v>
      </c>
      <c r="G819" s="2" t="s">
        <v>3287</v>
      </c>
      <c r="H819" s="2">
        <v>50.6</v>
      </c>
    </row>
    <row r="820" spans="1:8" x14ac:dyDescent="0.2">
      <c r="A820" s="5">
        <v>184004557</v>
      </c>
      <c r="B820" s="5" t="s">
        <v>4846</v>
      </c>
      <c r="C820" s="5" t="s">
        <v>4847</v>
      </c>
      <c r="D820" s="2">
        <v>1595</v>
      </c>
      <c r="E820" s="8" t="s">
        <v>2699</v>
      </c>
      <c r="F820" s="5">
        <v>807</v>
      </c>
      <c r="G820" s="2" t="s">
        <v>3287</v>
      </c>
      <c r="H820" s="2">
        <v>1724.2</v>
      </c>
    </row>
    <row r="821" spans="1:8" x14ac:dyDescent="0.2">
      <c r="A821" s="5">
        <v>184004558</v>
      </c>
      <c r="B821" s="5" t="s">
        <v>4848</v>
      </c>
      <c r="C821" s="5" t="s">
        <v>4849</v>
      </c>
      <c r="D821" s="2">
        <v>1595</v>
      </c>
      <c r="E821" s="8" t="s">
        <v>2699</v>
      </c>
      <c r="F821" s="5">
        <v>807</v>
      </c>
      <c r="G821" s="2" t="s">
        <v>3287</v>
      </c>
      <c r="H821" s="2">
        <v>1724.2</v>
      </c>
    </row>
    <row r="822" spans="1:8" x14ac:dyDescent="0.2">
      <c r="A822" s="5">
        <v>184004716</v>
      </c>
      <c r="B822" s="5" t="s">
        <v>4850</v>
      </c>
      <c r="C822" s="5" t="s">
        <v>4851</v>
      </c>
      <c r="D822" s="2">
        <v>791</v>
      </c>
      <c r="E822" s="8" t="s">
        <v>2699</v>
      </c>
      <c r="F822" s="5">
        <v>807</v>
      </c>
      <c r="G822" s="2" t="s">
        <v>3287</v>
      </c>
      <c r="H822" s="2">
        <v>855.05</v>
      </c>
    </row>
    <row r="823" spans="1:8" x14ac:dyDescent="0.2">
      <c r="A823" s="5">
        <v>184004717</v>
      </c>
      <c r="B823" s="5" t="s">
        <v>4852</v>
      </c>
      <c r="C823" s="5" t="s">
        <v>4853</v>
      </c>
      <c r="D823" s="2">
        <v>858</v>
      </c>
      <c r="E823" s="8" t="s">
        <v>2699</v>
      </c>
      <c r="F823" s="5">
        <v>807</v>
      </c>
      <c r="G823" s="2" t="s">
        <v>3287</v>
      </c>
      <c r="H823" s="2">
        <v>927.5</v>
      </c>
    </row>
    <row r="824" spans="1:8" x14ac:dyDescent="0.2">
      <c r="A824" s="5">
        <v>184004718</v>
      </c>
      <c r="B824" s="5" t="s">
        <v>4854</v>
      </c>
      <c r="C824" s="5" t="s">
        <v>4855</v>
      </c>
      <c r="D824" s="2">
        <v>924</v>
      </c>
      <c r="E824" s="8" t="s">
        <v>2699</v>
      </c>
      <c r="F824" s="5">
        <v>807</v>
      </c>
      <c r="G824" s="2" t="s">
        <v>3287</v>
      </c>
      <c r="H824" s="2">
        <v>998.85</v>
      </c>
    </row>
    <row r="825" spans="1:8" x14ac:dyDescent="0.2">
      <c r="A825" s="5">
        <v>184004719</v>
      </c>
      <c r="B825" s="5" t="s">
        <v>4856</v>
      </c>
      <c r="C825" s="5" t="s">
        <v>4857</v>
      </c>
      <c r="D825" s="2">
        <v>990</v>
      </c>
      <c r="E825" s="8" t="s">
        <v>2699</v>
      </c>
      <c r="F825" s="5">
        <v>807</v>
      </c>
      <c r="G825" s="2" t="s">
        <v>3287</v>
      </c>
      <c r="H825" s="2">
        <v>1070.2</v>
      </c>
    </row>
    <row r="826" spans="1:8" x14ac:dyDescent="0.2">
      <c r="A826" s="5">
        <v>184004720</v>
      </c>
      <c r="B826" s="5" t="s">
        <v>4858</v>
      </c>
      <c r="C826" s="5" t="s">
        <v>4859</v>
      </c>
      <c r="D826" s="2">
        <v>1050</v>
      </c>
      <c r="E826" s="8" t="s">
        <v>2699</v>
      </c>
      <c r="F826" s="5">
        <v>807</v>
      </c>
      <c r="G826" s="2" t="s">
        <v>3287</v>
      </c>
      <c r="H826" s="2">
        <v>1135.05</v>
      </c>
    </row>
    <row r="827" spans="1:8" x14ac:dyDescent="0.2">
      <c r="A827" s="5">
        <v>184004721</v>
      </c>
      <c r="B827" s="5" t="s">
        <v>4860</v>
      </c>
      <c r="C827" s="5" t="s">
        <v>4861</v>
      </c>
      <c r="D827" s="2">
        <v>1103</v>
      </c>
      <c r="E827" s="8" t="s">
        <v>2699</v>
      </c>
      <c r="F827" s="5">
        <v>807</v>
      </c>
      <c r="G827" s="2" t="s">
        <v>3287</v>
      </c>
      <c r="H827" s="2">
        <v>1192.3499999999999</v>
      </c>
    </row>
    <row r="828" spans="1:8" x14ac:dyDescent="0.2">
      <c r="A828" s="5">
        <v>184004722</v>
      </c>
      <c r="B828" s="5" t="s">
        <v>4862</v>
      </c>
      <c r="C828" s="5" t="s">
        <v>4863</v>
      </c>
      <c r="D828" s="2">
        <v>1155</v>
      </c>
      <c r="E828" s="8" t="s">
        <v>2699</v>
      </c>
      <c r="F828" s="5">
        <v>807</v>
      </c>
      <c r="G828" s="2" t="s">
        <v>3287</v>
      </c>
      <c r="H828" s="2">
        <v>1248.55</v>
      </c>
    </row>
    <row r="829" spans="1:8" x14ac:dyDescent="0.2">
      <c r="A829" s="5">
        <v>184004723</v>
      </c>
      <c r="B829" s="5" t="s">
        <v>4864</v>
      </c>
      <c r="C829" s="5" t="s">
        <v>4865</v>
      </c>
      <c r="D829" s="2">
        <v>1260</v>
      </c>
      <c r="E829" s="8" t="s">
        <v>2699</v>
      </c>
      <c r="F829" s="5">
        <v>807</v>
      </c>
      <c r="G829" s="2" t="s">
        <v>3287</v>
      </c>
      <c r="H829" s="2">
        <v>1362.05</v>
      </c>
    </row>
    <row r="830" spans="1:8" x14ac:dyDescent="0.2">
      <c r="A830" s="5">
        <v>184004724</v>
      </c>
      <c r="B830" s="5" t="s">
        <v>4866</v>
      </c>
      <c r="C830" s="5" t="s">
        <v>4867</v>
      </c>
      <c r="D830" s="2">
        <v>1366</v>
      </c>
      <c r="E830" s="8" t="s">
        <v>2699</v>
      </c>
      <c r="F830" s="5">
        <v>807</v>
      </c>
      <c r="G830" s="2" t="s">
        <v>3287</v>
      </c>
      <c r="H830" s="2">
        <v>1476.65</v>
      </c>
    </row>
    <row r="831" spans="1:8" x14ac:dyDescent="0.2">
      <c r="A831" s="5">
        <v>184004725</v>
      </c>
      <c r="B831" s="5" t="s">
        <v>4868</v>
      </c>
      <c r="C831" s="5" t="s">
        <v>4869</v>
      </c>
      <c r="D831" s="2">
        <v>1523</v>
      </c>
      <c r="E831" s="8" t="s">
        <v>2699</v>
      </c>
      <c r="F831" s="5">
        <v>807</v>
      </c>
      <c r="G831" s="2" t="s">
        <v>3287</v>
      </c>
      <c r="H831" s="2">
        <v>1646.35</v>
      </c>
    </row>
    <row r="832" spans="1:8" x14ac:dyDescent="0.2">
      <c r="A832" s="5">
        <v>184004726</v>
      </c>
      <c r="B832" s="5" t="s">
        <v>4870</v>
      </c>
      <c r="C832" s="5" t="s">
        <v>4871</v>
      </c>
      <c r="D832" s="2">
        <v>1734</v>
      </c>
      <c r="E832" s="8" t="s">
        <v>2699</v>
      </c>
      <c r="F832" s="5">
        <v>807</v>
      </c>
      <c r="G832" s="2" t="s">
        <v>3287</v>
      </c>
      <c r="H832" s="2">
        <v>1874.45</v>
      </c>
    </row>
    <row r="833" spans="1:8" x14ac:dyDescent="0.2">
      <c r="A833" s="5">
        <v>184004727</v>
      </c>
      <c r="B833" s="5" t="s">
        <v>4872</v>
      </c>
      <c r="C833" s="5" t="s">
        <v>4873</v>
      </c>
      <c r="D833" s="2">
        <v>1892</v>
      </c>
      <c r="E833" s="8" t="s">
        <v>2699</v>
      </c>
      <c r="F833" s="5">
        <v>807</v>
      </c>
      <c r="G833" s="2" t="s">
        <v>3287</v>
      </c>
      <c r="H833" s="2">
        <v>2045.25</v>
      </c>
    </row>
    <row r="834" spans="1:8" x14ac:dyDescent="0.2">
      <c r="A834" s="5">
        <v>184004728</v>
      </c>
      <c r="B834" s="5" t="s">
        <v>4874</v>
      </c>
      <c r="C834" s="5" t="s">
        <v>4875</v>
      </c>
      <c r="D834" s="2">
        <v>2207</v>
      </c>
      <c r="E834" s="8" t="s">
        <v>2699</v>
      </c>
      <c r="F834" s="5">
        <v>807</v>
      </c>
      <c r="G834" s="2" t="s">
        <v>3287</v>
      </c>
      <c r="H834" s="2">
        <v>2385.75</v>
      </c>
    </row>
    <row r="835" spans="1:8" x14ac:dyDescent="0.2">
      <c r="A835" s="5">
        <v>184004729</v>
      </c>
      <c r="B835" s="5" t="s">
        <v>4876</v>
      </c>
      <c r="C835" s="5" t="s">
        <v>4877</v>
      </c>
      <c r="D835" s="2">
        <v>529</v>
      </c>
      <c r="E835" s="8" t="s">
        <v>2699</v>
      </c>
      <c r="F835" s="5">
        <v>807</v>
      </c>
      <c r="G835" s="2" t="s">
        <v>3287</v>
      </c>
      <c r="H835" s="2">
        <v>571.85</v>
      </c>
    </row>
    <row r="836" spans="1:8" x14ac:dyDescent="0.2">
      <c r="A836" s="5">
        <v>184004730</v>
      </c>
      <c r="B836" s="5" t="s">
        <v>4878</v>
      </c>
      <c r="C836" s="5" t="s">
        <v>4879</v>
      </c>
      <c r="D836" s="2">
        <v>8231</v>
      </c>
      <c r="E836" s="8" t="s">
        <v>2699</v>
      </c>
      <c r="F836" s="5">
        <v>807</v>
      </c>
      <c r="G836" s="2" t="s">
        <v>3287</v>
      </c>
      <c r="H836" s="2">
        <v>8897.7000000000007</v>
      </c>
    </row>
    <row r="837" spans="1:8" x14ac:dyDescent="0.2">
      <c r="A837" s="5">
        <v>184004731</v>
      </c>
      <c r="B837" s="5" t="s">
        <v>4880</v>
      </c>
      <c r="C837" s="5" t="s">
        <v>4881</v>
      </c>
      <c r="D837" s="2">
        <v>11380</v>
      </c>
      <c r="E837" s="8" t="s">
        <v>2699</v>
      </c>
      <c r="F837" s="5">
        <v>807</v>
      </c>
      <c r="G837" s="2" t="s">
        <v>3287</v>
      </c>
      <c r="H837" s="2">
        <v>12301.8</v>
      </c>
    </row>
    <row r="838" spans="1:8" x14ac:dyDescent="0.2">
      <c r="A838" s="5">
        <v>184004732</v>
      </c>
      <c r="B838" s="5" t="s">
        <v>4882</v>
      </c>
      <c r="C838" s="5" t="s">
        <v>4883</v>
      </c>
      <c r="D838" s="2">
        <v>11760</v>
      </c>
      <c r="E838" s="8" t="s">
        <v>2699</v>
      </c>
      <c r="F838" s="5">
        <v>807</v>
      </c>
      <c r="G838" s="2" t="s">
        <v>3287</v>
      </c>
      <c r="H838" s="2">
        <v>12712.55</v>
      </c>
    </row>
    <row r="839" spans="1:8" x14ac:dyDescent="0.2">
      <c r="A839" s="5">
        <v>184004733</v>
      </c>
      <c r="B839" s="5" t="s">
        <v>4884</v>
      </c>
      <c r="C839" s="5" t="s">
        <v>4885</v>
      </c>
      <c r="D839" s="2">
        <v>11835</v>
      </c>
      <c r="E839" s="8" t="s">
        <v>2699</v>
      </c>
      <c r="F839" s="5">
        <v>807</v>
      </c>
      <c r="G839" s="2" t="s">
        <v>3287</v>
      </c>
      <c r="H839" s="2">
        <v>12793.65</v>
      </c>
    </row>
    <row r="840" spans="1:8" x14ac:dyDescent="0.2">
      <c r="A840" s="5">
        <v>184004734</v>
      </c>
      <c r="B840" s="5" t="s">
        <v>4886</v>
      </c>
      <c r="C840" s="5" t="s">
        <v>4887</v>
      </c>
      <c r="D840" s="2">
        <v>12835</v>
      </c>
      <c r="E840" s="8" t="s">
        <v>2699</v>
      </c>
      <c r="F840" s="5">
        <v>807</v>
      </c>
      <c r="G840" s="2" t="s">
        <v>3287</v>
      </c>
      <c r="H840" s="2">
        <v>13874.65</v>
      </c>
    </row>
    <row r="841" spans="1:8" x14ac:dyDescent="0.2">
      <c r="A841" s="5">
        <v>184004751</v>
      </c>
      <c r="B841" s="5" t="s">
        <v>4888</v>
      </c>
      <c r="C841" s="5" t="s">
        <v>4889</v>
      </c>
      <c r="D841" s="2">
        <v>8223</v>
      </c>
      <c r="E841" s="8" t="s">
        <v>2699</v>
      </c>
      <c r="F841" s="5">
        <v>807</v>
      </c>
      <c r="G841" s="2" t="s">
        <v>3287</v>
      </c>
      <c r="H841" s="2">
        <v>8889.0499999999993</v>
      </c>
    </row>
    <row r="842" spans="1:8" x14ac:dyDescent="0.2">
      <c r="A842" s="5">
        <v>184004752</v>
      </c>
      <c r="B842" s="5" t="s">
        <v>4890</v>
      </c>
      <c r="C842" s="5" t="s">
        <v>4891</v>
      </c>
      <c r="D842" s="2">
        <v>10705</v>
      </c>
      <c r="E842" s="8" t="s">
        <v>2699</v>
      </c>
      <c r="F842" s="5">
        <v>807</v>
      </c>
      <c r="G842" s="2" t="s">
        <v>3287</v>
      </c>
      <c r="H842" s="2">
        <v>11572.1</v>
      </c>
    </row>
    <row r="843" spans="1:8" x14ac:dyDescent="0.2">
      <c r="A843" s="5">
        <v>184004753</v>
      </c>
      <c r="B843" s="5" t="s">
        <v>4892</v>
      </c>
      <c r="C843" s="5" t="s">
        <v>4893</v>
      </c>
      <c r="D843" s="2">
        <v>12195</v>
      </c>
      <c r="E843" s="8" t="s">
        <v>2699</v>
      </c>
      <c r="F843" s="5">
        <v>807</v>
      </c>
      <c r="G843" s="2" t="s">
        <v>3287</v>
      </c>
      <c r="H843" s="2">
        <v>13182.8</v>
      </c>
    </row>
    <row r="844" spans="1:8" x14ac:dyDescent="0.2">
      <c r="A844" s="5">
        <v>184004754</v>
      </c>
      <c r="B844" s="5" t="s">
        <v>4894</v>
      </c>
      <c r="C844" s="5" t="s">
        <v>4895</v>
      </c>
      <c r="D844" s="2">
        <v>12730</v>
      </c>
      <c r="E844" s="8" t="s">
        <v>2699</v>
      </c>
      <c r="F844" s="5">
        <v>807</v>
      </c>
      <c r="G844" s="2" t="s">
        <v>3287</v>
      </c>
      <c r="H844" s="2">
        <v>13761.15</v>
      </c>
    </row>
    <row r="845" spans="1:8" x14ac:dyDescent="0.2">
      <c r="A845" s="5">
        <v>184004755</v>
      </c>
      <c r="B845" s="5" t="s">
        <v>4896</v>
      </c>
      <c r="C845" s="5" t="s">
        <v>4897</v>
      </c>
      <c r="D845" s="2">
        <v>11160</v>
      </c>
      <c r="E845" s="8" t="s">
        <v>2699</v>
      </c>
      <c r="F845" s="5">
        <v>807</v>
      </c>
      <c r="G845" s="2" t="s">
        <v>3287</v>
      </c>
      <c r="H845" s="2">
        <v>12063.95</v>
      </c>
    </row>
    <row r="846" spans="1:8" x14ac:dyDescent="0.2">
      <c r="A846" s="5">
        <v>184004823</v>
      </c>
      <c r="B846" s="5" t="s">
        <v>4898</v>
      </c>
      <c r="C846" s="5" t="s">
        <v>4899</v>
      </c>
      <c r="D846" s="2">
        <v>2451</v>
      </c>
      <c r="E846" s="8" t="s">
        <v>2699</v>
      </c>
      <c r="F846" s="5">
        <v>807</v>
      </c>
      <c r="G846" s="2" t="s">
        <v>3287</v>
      </c>
      <c r="H846" s="2">
        <v>2649.55</v>
      </c>
    </row>
    <row r="847" spans="1:8" x14ac:dyDescent="0.2">
      <c r="A847" s="5">
        <v>184004824</v>
      </c>
      <c r="B847" s="5" t="s">
        <v>4900</v>
      </c>
      <c r="C847" s="5" t="s">
        <v>4901</v>
      </c>
      <c r="D847" s="2">
        <v>2451</v>
      </c>
      <c r="E847" s="8" t="s">
        <v>2699</v>
      </c>
      <c r="F847" s="5">
        <v>807</v>
      </c>
      <c r="G847" s="2" t="s">
        <v>3287</v>
      </c>
      <c r="H847" s="2">
        <v>2649.55</v>
      </c>
    </row>
    <row r="848" spans="1:8" x14ac:dyDescent="0.2">
      <c r="A848" s="5">
        <v>184004847</v>
      </c>
      <c r="B848" s="5" t="s">
        <v>4902</v>
      </c>
      <c r="C848" s="5" t="s">
        <v>4903</v>
      </c>
      <c r="D848" s="2">
        <v>7894</v>
      </c>
      <c r="E848" s="8" t="s">
        <v>2699</v>
      </c>
      <c r="F848" s="5">
        <v>807</v>
      </c>
      <c r="G848" s="2" t="s">
        <v>3287</v>
      </c>
      <c r="H848" s="2">
        <v>8533.4</v>
      </c>
    </row>
    <row r="849" spans="1:8" x14ac:dyDescent="0.2">
      <c r="A849" s="5">
        <v>184004848</v>
      </c>
      <c r="B849" s="5" t="s">
        <v>4904</v>
      </c>
      <c r="C849" s="5" t="s">
        <v>4905</v>
      </c>
      <c r="D849" s="2">
        <v>9115</v>
      </c>
      <c r="E849" s="8" t="s">
        <v>2699</v>
      </c>
      <c r="F849" s="5">
        <v>807</v>
      </c>
      <c r="G849" s="2" t="s">
        <v>3287</v>
      </c>
      <c r="H849" s="2">
        <v>9853.2999999999993</v>
      </c>
    </row>
    <row r="850" spans="1:8" x14ac:dyDescent="0.2">
      <c r="A850" s="5">
        <v>184004849</v>
      </c>
      <c r="B850" s="5" t="s">
        <v>4906</v>
      </c>
      <c r="C850" s="5" t="s">
        <v>4907</v>
      </c>
      <c r="D850" s="2">
        <v>10340</v>
      </c>
      <c r="E850" s="8" t="s">
        <v>2699</v>
      </c>
      <c r="F850" s="5">
        <v>807</v>
      </c>
      <c r="G850" s="2" t="s">
        <v>3287</v>
      </c>
      <c r="H850" s="2">
        <v>11177.55</v>
      </c>
    </row>
    <row r="851" spans="1:8" x14ac:dyDescent="0.2">
      <c r="A851" s="5">
        <v>184004850</v>
      </c>
      <c r="B851" s="5" t="s">
        <v>4908</v>
      </c>
      <c r="C851" s="5" t="s">
        <v>4909</v>
      </c>
      <c r="D851" s="2">
        <v>11560</v>
      </c>
      <c r="E851" s="8" t="s">
        <v>2699</v>
      </c>
      <c r="F851" s="5">
        <v>807</v>
      </c>
      <c r="G851" s="2" t="s">
        <v>3287</v>
      </c>
      <c r="H851" s="2">
        <v>12496.35</v>
      </c>
    </row>
    <row r="852" spans="1:8" x14ac:dyDescent="0.2">
      <c r="A852" s="5">
        <v>184004851</v>
      </c>
      <c r="B852" s="5" t="s">
        <v>4910</v>
      </c>
      <c r="C852" s="5" t="s">
        <v>4911</v>
      </c>
      <c r="D852" s="2">
        <v>12780</v>
      </c>
      <c r="E852" s="8" t="s">
        <v>2699</v>
      </c>
      <c r="F852" s="5">
        <v>807</v>
      </c>
      <c r="G852" s="2" t="s">
        <v>3287</v>
      </c>
      <c r="H852" s="2">
        <v>13815.2</v>
      </c>
    </row>
    <row r="853" spans="1:8" x14ac:dyDescent="0.2">
      <c r="A853" s="5">
        <v>184004853</v>
      </c>
      <c r="B853" s="5" t="s">
        <v>4912</v>
      </c>
      <c r="C853" s="5" t="s">
        <v>4913</v>
      </c>
      <c r="D853" s="2">
        <v>3736</v>
      </c>
      <c r="E853" s="8" t="s">
        <v>2699</v>
      </c>
      <c r="F853" s="5">
        <v>807</v>
      </c>
      <c r="G853" s="2" t="s">
        <v>3287</v>
      </c>
      <c r="H853" s="2">
        <v>4038.6</v>
      </c>
    </row>
    <row r="854" spans="1:8" x14ac:dyDescent="0.2">
      <c r="A854" s="5">
        <v>184004857</v>
      </c>
      <c r="B854" s="5" t="s">
        <v>4914</v>
      </c>
      <c r="C854" s="5" t="s">
        <v>4915</v>
      </c>
      <c r="D854" s="2">
        <v>5709</v>
      </c>
      <c r="E854" s="8" t="s">
        <v>2699</v>
      </c>
      <c r="F854" s="5">
        <v>807</v>
      </c>
      <c r="G854" s="2" t="s">
        <v>3287</v>
      </c>
      <c r="H854" s="2">
        <v>6171.45</v>
      </c>
    </row>
    <row r="855" spans="1:8" x14ac:dyDescent="0.2">
      <c r="A855" s="5">
        <v>184004859</v>
      </c>
      <c r="B855" s="5" t="s">
        <v>4916</v>
      </c>
      <c r="C855" s="5" t="s">
        <v>4917</v>
      </c>
      <c r="D855" s="2">
        <v>8504</v>
      </c>
      <c r="E855" s="8" t="s">
        <v>2699</v>
      </c>
      <c r="F855" s="5">
        <v>807</v>
      </c>
      <c r="G855" s="2" t="s">
        <v>3287</v>
      </c>
      <c r="H855" s="2">
        <v>9192.7999999999993</v>
      </c>
    </row>
    <row r="856" spans="1:8" x14ac:dyDescent="0.2">
      <c r="A856" s="5">
        <v>184004865</v>
      </c>
      <c r="B856" s="5" t="s">
        <v>4918</v>
      </c>
      <c r="C856" s="5" t="s">
        <v>4919</v>
      </c>
      <c r="D856" s="2">
        <v>15225</v>
      </c>
      <c r="E856" s="8" t="s">
        <v>2699</v>
      </c>
      <c r="F856" s="5">
        <v>807</v>
      </c>
      <c r="G856" s="2" t="s">
        <v>3287</v>
      </c>
      <c r="H856" s="2">
        <v>16458.25</v>
      </c>
    </row>
    <row r="857" spans="1:8" x14ac:dyDescent="0.2">
      <c r="A857" s="5">
        <v>184004881</v>
      </c>
      <c r="B857" s="5" t="s">
        <v>4920</v>
      </c>
      <c r="C857" s="5" t="s">
        <v>4921</v>
      </c>
      <c r="D857" s="2">
        <v>9214</v>
      </c>
      <c r="E857" s="8" t="s">
        <v>2699</v>
      </c>
      <c r="F857" s="5">
        <v>807</v>
      </c>
      <c r="G857" s="2" t="s">
        <v>3287</v>
      </c>
      <c r="H857" s="2">
        <v>9960.35</v>
      </c>
    </row>
    <row r="858" spans="1:8" x14ac:dyDescent="0.2">
      <c r="A858" s="5">
        <v>184004885</v>
      </c>
      <c r="B858" s="5" t="s">
        <v>4922</v>
      </c>
      <c r="C858" s="5" t="s">
        <v>4923</v>
      </c>
      <c r="D858" s="2">
        <v>11810</v>
      </c>
      <c r="E858" s="8" t="s">
        <v>2699</v>
      </c>
      <c r="F858" s="5">
        <v>807</v>
      </c>
      <c r="G858" s="2" t="s">
        <v>3287</v>
      </c>
      <c r="H858" s="2">
        <v>12766.6</v>
      </c>
    </row>
    <row r="859" spans="1:8" x14ac:dyDescent="0.2">
      <c r="A859" s="5">
        <v>184004886</v>
      </c>
      <c r="B859" s="5" t="s">
        <v>4924</v>
      </c>
      <c r="C859" s="5" t="s">
        <v>4925</v>
      </c>
      <c r="D859" s="2">
        <v>12850</v>
      </c>
      <c r="E859" s="8" t="s">
        <v>2699</v>
      </c>
      <c r="F859" s="5">
        <v>807</v>
      </c>
      <c r="G859" s="2" t="s">
        <v>3287</v>
      </c>
      <c r="H859" s="2">
        <v>13890.85</v>
      </c>
    </row>
    <row r="860" spans="1:8" x14ac:dyDescent="0.2">
      <c r="A860" s="5">
        <v>184004888</v>
      </c>
      <c r="B860" s="5" t="s">
        <v>4926</v>
      </c>
      <c r="C860" s="5" t="s">
        <v>4927</v>
      </c>
      <c r="D860" s="2">
        <v>14925</v>
      </c>
      <c r="E860" s="8" t="s">
        <v>2699</v>
      </c>
      <c r="F860" s="5">
        <v>807</v>
      </c>
      <c r="G860" s="2" t="s">
        <v>3287</v>
      </c>
      <c r="H860" s="2">
        <v>16133.95</v>
      </c>
    </row>
    <row r="861" spans="1:8" x14ac:dyDescent="0.2">
      <c r="A861" s="5">
        <v>184004897</v>
      </c>
      <c r="B861" s="5" t="s">
        <v>4928</v>
      </c>
      <c r="C861" s="5" t="s">
        <v>4929</v>
      </c>
      <c r="D861" s="2">
        <v>1445</v>
      </c>
      <c r="E861" s="8" t="s">
        <v>2699</v>
      </c>
      <c r="F861" s="5">
        <v>807</v>
      </c>
      <c r="G861" s="2" t="s">
        <v>3287</v>
      </c>
      <c r="H861" s="2">
        <v>1562.05</v>
      </c>
    </row>
    <row r="862" spans="1:8" x14ac:dyDescent="0.2">
      <c r="A862" s="5">
        <v>184004898</v>
      </c>
      <c r="B862" s="5" t="s">
        <v>4930</v>
      </c>
      <c r="C862" s="5" t="s">
        <v>4931</v>
      </c>
      <c r="D862" s="2">
        <v>1431</v>
      </c>
      <c r="E862" s="8" t="s">
        <v>2699</v>
      </c>
      <c r="F862" s="5">
        <v>807</v>
      </c>
      <c r="G862" s="2" t="s">
        <v>3287</v>
      </c>
      <c r="H862" s="2">
        <v>1546.9</v>
      </c>
    </row>
    <row r="863" spans="1:8" x14ac:dyDescent="0.2">
      <c r="A863" s="5">
        <v>184004956</v>
      </c>
      <c r="B863" s="5" t="s">
        <v>4932</v>
      </c>
      <c r="C863" s="5" t="s">
        <v>4933</v>
      </c>
      <c r="D863" s="2">
        <v>13805</v>
      </c>
      <c r="E863" s="8" t="s">
        <v>2699</v>
      </c>
      <c r="F863" s="5">
        <v>807</v>
      </c>
      <c r="G863" s="2" t="s">
        <v>3287</v>
      </c>
      <c r="H863" s="2">
        <v>14923.2</v>
      </c>
    </row>
    <row r="864" spans="1:8" x14ac:dyDescent="0.2">
      <c r="A864" s="5">
        <v>184004961</v>
      </c>
      <c r="B864" s="5" t="s">
        <v>4934</v>
      </c>
      <c r="C864" s="5" t="s">
        <v>4935</v>
      </c>
      <c r="D864" s="2">
        <v>24375</v>
      </c>
      <c r="E864" s="8" t="s">
        <v>2699</v>
      </c>
      <c r="F864" s="5">
        <v>807</v>
      </c>
      <c r="G864" s="2" t="s">
        <v>3287</v>
      </c>
      <c r="H864" s="2">
        <v>26349.4</v>
      </c>
    </row>
    <row r="865" spans="1:8" x14ac:dyDescent="0.2">
      <c r="A865" s="5">
        <v>184004963</v>
      </c>
      <c r="B865" s="5" t="s">
        <v>4936</v>
      </c>
      <c r="C865" s="5" t="s">
        <v>4937</v>
      </c>
      <c r="D865" s="2">
        <v>30415</v>
      </c>
      <c r="E865" s="8" t="s">
        <v>2699</v>
      </c>
      <c r="F865" s="5">
        <v>807</v>
      </c>
      <c r="G865" s="2" t="s">
        <v>3287</v>
      </c>
      <c r="H865" s="2">
        <v>32878.6</v>
      </c>
    </row>
    <row r="866" spans="1:8" x14ac:dyDescent="0.2">
      <c r="A866" s="5">
        <v>184004982</v>
      </c>
      <c r="B866" s="5" t="s">
        <v>4938</v>
      </c>
      <c r="C866" s="5" t="s">
        <v>4939</v>
      </c>
      <c r="D866" s="2">
        <v>1501</v>
      </c>
      <c r="E866" s="8" t="s">
        <v>2699</v>
      </c>
      <c r="F866" s="5">
        <v>807</v>
      </c>
      <c r="G866" s="2" t="s">
        <v>3287</v>
      </c>
      <c r="H866" s="2">
        <v>1622.6</v>
      </c>
    </row>
    <row r="867" spans="1:8" x14ac:dyDescent="0.2">
      <c r="A867" s="5">
        <v>184004985</v>
      </c>
      <c r="B867" s="5" t="s">
        <v>4940</v>
      </c>
      <c r="C867" s="5" t="s">
        <v>4941</v>
      </c>
      <c r="D867" s="2">
        <v>3077</v>
      </c>
      <c r="E867" s="8" t="s">
        <v>2699</v>
      </c>
      <c r="F867" s="5">
        <v>807</v>
      </c>
      <c r="G867" s="2" t="s">
        <v>3287</v>
      </c>
      <c r="H867" s="2">
        <v>3326.25</v>
      </c>
    </row>
    <row r="868" spans="1:8" x14ac:dyDescent="0.2">
      <c r="A868" s="5">
        <v>184004988</v>
      </c>
      <c r="B868" s="5" t="s">
        <v>4942</v>
      </c>
      <c r="C868" s="5" t="s">
        <v>4943</v>
      </c>
      <c r="D868" s="2">
        <v>3568</v>
      </c>
      <c r="E868" s="8" t="s">
        <v>2699</v>
      </c>
      <c r="F868" s="5">
        <v>807</v>
      </c>
      <c r="G868" s="2" t="s">
        <v>3287</v>
      </c>
      <c r="H868" s="2">
        <v>3857</v>
      </c>
    </row>
    <row r="869" spans="1:8" x14ac:dyDescent="0.2">
      <c r="A869" s="5">
        <v>184004991</v>
      </c>
      <c r="B869" s="5" t="s">
        <v>4944</v>
      </c>
      <c r="C869" s="5" t="s">
        <v>4945</v>
      </c>
      <c r="D869" s="2">
        <v>5322</v>
      </c>
      <c r="E869" s="8" t="s">
        <v>2699</v>
      </c>
      <c r="F869" s="5">
        <v>807</v>
      </c>
      <c r="G869" s="2" t="s">
        <v>3287</v>
      </c>
      <c r="H869" s="2">
        <v>5753.1</v>
      </c>
    </row>
    <row r="870" spans="1:8" x14ac:dyDescent="0.2">
      <c r="A870" s="5">
        <v>184004992</v>
      </c>
      <c r="B870" s="5" t="s">
        <v>4946</v>
      </c>
      <c r="C870" s="5" t="s">
        <v>4947</v>
      </c>
      <c r="D870" s="2">
        <v>6022</v>
      </c>
      <c r="E870" s="8" t="s">
        <v>2699</v>
      </c>
      <c r="F870" s="5">
        <v>807</v>
      </c>
      <c r="G870" s="2" t="s">
        <v>3287</v>
      </c>
      <c r="H870" s="2">
        <v>6509.8</v>
      </c>
    </row>
    <row r="871" spans="1:8" x14ac:dyDescent="0.2">
      <c r="A871" s="5">
        <v>184005660</v>
      </c>
      <c r="B871" s="5" t="s">
        <v>4948</v>
      </c>
      <c r="C871" s="5" t="s">
        <v>4949</v>
      </c>
      <c r="D871" s="2">
        <v>255</v>
      </c>
      <c r="E871" s="8" t="s">
        <v>2699</v>
      </c>
      <c r="F871" s="5">
        <v>150</v>
      </c>
      <c r="G871" s="2" t="s">
        <v>3287</v>
      </c>
      <c r="H871" s="2">
        <v>275.64999999999998</v>
      </c>
    </row>
    <row r="872" spans="1:8" x14ac:dyDescent="0.2">
      <c r="A872" s="5">
        <v>184005661</v>
      </c>
      <c r="B872" s="5" t="s">
        <v>4950</v>
      </c>
      <c r="C872" s="5" t="s">
        <v>4951</v>
      </c>
      <c r="D872" s="2">
        <v>207</v>
      </c>
      <c r="E872" s="8" t="s">
        <v>2699</v>
      </c>
      <c r="F872" s="5">
        <v>150</v>
      </c>
      <c r="G872" s="2" t="s">
        <v>3287</v>
      </c>
      <c r="H872" s="2">
        <v>223.75</v>
      </c>
    </row>
    <row r="873" spans="1:8" x14ac:dyDescent="0.2">
      <c r="A873" s="5">
        <v>184005662</v>
      </c>
      <c r="B873" s="5" t="s">
        <v>4952</v>
      </c>
      <c r="C873" s="5" t="s">
        <v>4953</v>
      </c>
      <c r="D873" s="2">
        <v>133</v>
      </c>
      <c r="E873" s="8" t="s">
        <v>2699</v>
      </c>
      <c r="F873" s="5">
        <v>150</v>
      </c>
      <c r="G873" s="2" t="s">
        <v>3287</v>
      </c>
      <c r="H873" s="2">
        <v>143.75</v>
      </c>
    </row>
    <row r="874" spans="1:8" x14ac:dyDescent="0.2">
      <c r="A874" s="5">
        <v>184006013</v>
      </c>
      <c r="B874" s="5" t="s">
        <v>4954</v>
      </c>
      <c r="C874" s="5" t="s">
        <v>4955</v>
      </c>
      <c r="D874" s="2">
        <v>981</v>
      </c>
      <c r="E874" s="8" t="s">
        <v>2699</v>
      </c>
      <c r="F874" s="5">
        <v>150</v>
      </c>
      <c r="G874" s="2" t="s">
        <v>3287</v>
      </c>
      <c r="H874" s="2">
        <v>1060.45</v>
      </c>
    </row>
    <row r="875" spans="1:8" x14ac:dyDescent="0.2">
      <c r="A875" s="5">
        <v>184006018</v>
      </c>
      <c r="B875" s="5" t="s">
        <v>4956</v>
      </c>
      <c r="C875" s="5" t="s">
        <v>4957</v>
      </c>
      <c r="D875" s="2">
        <v>1235</v>
      </c>
      <c r="E875" s="8" t="s">
        <v>2699</v>
      </c>
      <c r="F875" s="5">
        <v>150</v>
      </c>
      <c r="G875" s="2" t="s">
        <v>3287</v>
      </c>
      <c r="H875" s="2">
        <v>1335.05</v>
      </c>
    </row>
    <row r="876" spans="1:8" x14ac:dyDescent="0.2">
      <c r="A876" s="5">
        <v>184006023</v>
      </c>
      <c r="B876" s="5" t="s">
        <v>4958</v>
      </c>
      <c r="C876" s="5" t="s">
        <v>4959</v>
      </c>
      <c r="D876" s="2">
        <v>132</v>
      </c>
      <c r="E876" s="8" t="s">
        <v>2699</v>
      </c>
      <c r="F876" s="5">
        <v>150</v>
      </c>
      <c r="G876" s="2" t="s">
        <v>3287</v>
      </c>
      <c r="H876" s="2">
        <v>142.69999999999999</v>
      </c>
    </row>
    <row r="877" spans="1:8" x14ac:dyDescent="0.2">
      <c r="A877" s="5">
        <v>184006025</v>
      </c>
      <c r="B877" s="5" t="s">
        <v>4960</v>
      </c>
      <c r="C877" s="5" t="s">
        <v>4961</v>
      </c>
      <c r="D877" s="2">
        <v>159</v>
      </c>
      <c r="E877" s="8" t="s">
        <v>2699</v>
      </c>
      <c r="F877" s="5">
        <v>150</v>
      </c>
      <c r="G877" s="2" t="s">
        <v>3287</v>
      </c>
      <c r="H877" s="2">
        <v>171.9</v>
      </c>
    </row>
    <row r="878" spans="1:8" x14ac:dyDescent="0.2">
      <c r="A878" s="5">
        <v>184006027</v>
      </c>
      <c r="B878" s="5" t="s">
        <v>4962</v>
      </c>
      <c r="C878" s="5" t="s">
        <v>4963</v>
      </c>
      <c r="D878" s="2">
        <v>168</v>
      </c>
      <c r="E878" s="8" t="s">
        <v>2699</v>
      </c>
      <c r="F878" s="5">
        <v>150</v>
      </c>
      <c r="G878" s="2" t="s">
        <v>3287</v>
      </c>
      <c r="H878" s="2">
        <v>181.6</v>
      </c>
    </row>
    <row r="879" spans="1:8" x14ac:dyDescent="0.2">
      <c r="A879" s="5">
        <v>184006028</v>
      </c>
      <c r="B879" s="5" t="s">
        <v>4964</v>
      </c>
      <c r="C879" s="5" t="s">
        <v>4965</v>
      </c>
      <c r="D879" s="2">
        <v>402</v>
      </c>
      <c r="E879" s="8" t="s">
        <v>2699</v>
      </c>
      <c r="F879" s="5">
        <v>150</v>
      </c>
      <c r="G879" s="2" t="s">
        <v>3287</v>
      </c>
      <c r="H879" s="2">
        <v>434.55</v>
      </c>
    </row>
    <row r="880" spans="1:8" x14ac:dyDescent="0.2">
      <c r="A880" s="5">
        <v>184006029</v>
      </c>
      <c r="B880" s="5" t="s">
        <v>4966</v>
      </c>
      <c r="C880" s="5" t="s">
        <v>4967</v>
      </c>
      <c r="D880" s="2">
        <v>268</v>
      </c>
      <c r="E880" s="8" t="s">
        <v>2699</v>
      </c>
      <c r="F880" s="5">
        <v>150</v>
      </c>
      <c r="G880" s="2" t="s">
        <v>3287</v>
      </c>
      <c r="H880" s="2">
        <v>289.7</v>
      </c>
    </row>
    <row r="881" spans="1:8" x14ac:dyDescent="0.2">
      <c r="A881" s="5">
        <v>184006030</v>
      </c>
      <c r="B881" s="5" t="s">
        <v>4968</v>
      </c>
      <c r="C881" s="5" t="s">
        <v>4969</v>
      </c>
      <c r="D881" s="2">
        <v>520</v>
      </c>
      <c r="E881" s="8" t="s">
        <v>2699</v>
      </c>
      <c r="F881" s="5">
        <v>150</v>
      </c>
      <c r="G881" s="2" t="s">
        <v>3287</v>
      </c>
      <c r="H881" s="2">
        <v>562.1</v>
      </c>
    </row>
    <row r="882" spans="1:8" x14ac:dyDescent="0.2">
      <c r="A882" s="5">
        <v>184006031</v>
      </c>
      <c r="B882" s="5" t="s">
        <v>4970</v>
      </c>
      <c r="C882" s="5" t="s">
        <v>4971</v>
      </c>
      <c r="D882" s="2">
        <v>278</v>
      </c>
      <c r="E882" s="8" t="s">
        <v>2699</v>
      </c>
      <c r="F882" s="5">
        <v>150</v>
      </c>
      <c r="G882" s="2" t="s">
        <v>3287</v>
      </c>
      <c r="H882" s="2">
        <v>300.5</v>
      </c>
    </row>
    <row r="883" spans="1:8" x14ac:dyDescent="0.2">
      <c r="A883" s="5">
        <v>184006032</v>
      </c>
      <c r="B883" s="5" t="s">
        <v>4972</v>
      </c>
      <c r="C883" s="5" t="s">
        <v>4973</v>
      </c>
      <c r="D883" s="2">
        <v>560</v>
      </c>
      <c r="E883" s="8" t="s">
        <v>2699</v>
      </c>
      <c r="F883" s="5">
        <v>150</v>
      </c>
      <c r="G883" s="2" t="s">
        <v>3287</v>
      </c>
      <c r="H883" s="2">
        <v>605.35</v>
      </c>
    </row>
    <row r="884" spans="1:8" x14ac:dyDescent="0.2">
      <c r="A884" s="5">
        <v>184006033</v>
      </c>
      <c r="B884" s="5" t="s">
        <v>4974</v>
      </c>
      <c r="C884" s="5" t="s">
        <v>4975</v>
      </c>
      <c r="D884" s="2">
        <v>280</v>
      </c>
      <c r="E884" s="8" t="s">
        <v>2699</v>
      </c>
      <c r="F884" s="5">
        <v>150</v>
      </c>
      <c r="G884" s="2" t="s">
        <v>3287</v>
      </c>
      <c r="H884" s="2">
        <v>302.7</v>
      </c>
    </row>
    <row r="885" spans="1:8" x14ac:dyDescent="0.2">
      <c r="A885" s="5">
        <v>184006035</v>
      </c>
      <c r="B885" s="5" t="s">
        <v>4976</v>
      </c>
      <c r="C885" s="5" t="s">
        <v>4977</v>
      </c>
      <c r="D885" s="2">
        <v>277</v>
      </c>
      <c r="E885" s="8" t="s">
        <v>2699</v>
      </c>
      <c r="F885" s="5">
        <v>150</v>
      </c>
      <c r="G885" s="2" t="s">
        <v>3287</v>
      </c>
      <c r="H885" s="2">
        <v>299.45</v>
      </c>
    </row>
    <row r="886" spans="1:8" x14ac:dyDescent="0.2">
      <c r="A886" s="5">
        <v>184006036</v>
      </c>
      <c r="B886" s="5" t="s">
        <v>4978</v>
      </c>
      <c r="C886" s="5" t="s">
        <v>4979</v>
      </c>
      <c r="D886" s="2">
        <v>795</v>
      </c>
      <c r="E886" s="8" t="s">
        <v>2699</v>
      </c>
      <c r="F886" s="5">
        <v>150</v>
      </c>
      <c r="G886" s="2" t="s">
        <v>3287</v>
      </c>
      <c r="H886" s="2">
        <v>859.4</v>
      </c>
    </row>
    <row r="887" spans="1:8" x14ac:dyDescent="0.2">
      <c r="A887" s="5">
        <v>184006037</v>
      </c>
      <c r="B887" s="5" t="s">
        <v>4980</v>
      </c>
      <c r="C887" s="5" t="s">
        <v>4981</v>
      </c>
      <c r="D887" s="2">
        <v>88.5</v>
      </c>
      <c r="E887" s="8" t="s">
        <v>2699</v>
      </c>
      <c r="F887" s="5">
        <v>150</v>
      </c>
      <c r="G887" s="2" t="s">
        <v>3287</v>
      </c>
      <c r="H887" s="2">
        <v>95.65</v>
      </c>
    </row>
    <row r="888" spans="1:8" x14ac:dyDescent="0.2">
      <c r="A888" s="5">
        <v>184006038</v>
      </c>
      <c r="B888" s="5" t="s">
        <v>4982</v>
      </c>
      <c r="C888" s="5" t="s">
        <v>4983</v>
      </c>
      <c r="D888" s="2">
        <v>127</v>
      </c>
      <c r="E888" s="8" t="s">
        <v>2699</v>
      </c>
      <c r="F888" s="5">
        <v>150</v>
      </c>
      <c r="G888" s="2" t="s">
        <v>3287</v>
      </c>
      <c r="H888" s="2">
        <v>137.30000000000001</v>
      </c>
    </row>
    <row r="889" spans="1:8" x14ac:dyDescent="0.2">
      <c r="A889" s="5">
        <v>184006039</v>
      </c>
      <c r="B889" s="5" t="s">
        <v>4984</v>
      </c>
      <c r="C889" s="5" t="s">
        <v>4985</v>
      </c>
      <c r="D889" s="2">
        <v>89.9</v>
      </c>
      <c r="E889" s="8" t="s">
        <v>2699</v>
      </c>
      <c r="F889" s="5">
        <v>150</v>
      </c>
      <c r="G889" s="2" t="s">
        <v>3287</v>
      </c>
      <c r="H889" s="2">
        <v>97.2</v>
      </c>
    </row>
    <row r="890" spans="1:8" x14ac:dyDescent="0.2">
      <c r="A890" s="5">
        <v>184006040</v>
      </c>
      <c r="B890" s="5" t="s">
        <v>4986</v>
      </c>
      <c r="C890" s="5" t="s">
        <v>4987</v>
      </c>
      <c r="D890" s="2">
        <v>122</v>
      </c>
      <c r="E890" s="8" t="s">
        <v>2699</v>
      </c>
      <c r="F890" s="5">
        <v>150</v>
      </c>
      <c r="G890" s="2" t="s">
        <v>3287</v>
      </c>
      <c r="H890" s="2">
        <v>131.9</v>
      </c>
    </row>
    <row r="891" spans="1:8" x14ac:dyDescent="0.2">
      <c r="A891" s="5">
        <v>184006042</v>
      </c>
      <c r="B891" s="5" t="s">
        <v>4988</v>
      </c>
      <c r="C891" s="5" t="s">
        <v>4989</v>
      </c>
      <c r="D891" s="2">
        <v>197</v>
      </c>
      <c r="E891" s="8" t="s">
        <v>2699</v>
      </c>
      <c r="F891" s="5">
        <v>150</v>
      </c>
      <c r="G891" s="2" t="s">
        <v>3287</v>
      </c>
      <c r="H891" s="2">
        <v>212.95</v>
      </c>
    </row>
    <row r="892" spans="1:8" x14ac:dyDescent="0.2">
      <c r="A892" s="5">
        <v>184006043</v>
      </c>
      <c r="B892" s="5" t="s">
        <v>4990</v>
      </c>
      <c r="C892" s="5" t="s">
        <v>4991</v>
      </c>
      <c r="D892" s="2">
        <v>216</v>
      </c>
      <c r="E892" s="8" t="s">
        <v>2699</v>
      </c>
      <c r="F892" s="5">
        <v>150</v>
      </c>
      <c r="G892" s="2" t="s">
        <v>3287</v>
      </c>
      <c r="H892" s="2">
        <v>233.5</v>
      </c>
    </row>
    <row r="893" spans="1:8" x14ac:dyDescent="0.2">
      <c r="A893" s="5">
        <v>184006044</v>
      </c>
      <c r="B893" s="5" t="s">
        <v>4992</v>
      </c>
      <c r="C893" s="5" t="s">
        <v>4993</v>
      </c>
      <c r="D893" s="2">
        <v>223</v>
      </c>
      <c r="E893" s="8" t="s">
        <v>2699</v>
      </c>
      <c r="F893" s="5">
        <v>150</v>
      </c>
      <c r="G893" s="2" t="s">
        <v>3287</v>
      </c>
      <c r="H893" s="2">
        <v>241.05</v>
      </c>
    </row>
    <row r="894" spans="1:8" x14ac:dyDescent="0.2">
      <c r="A894" s="5">
        <v>184006045</v>
      </c>
      <c r="B894" s="5" t="s">
        <v>4994</v>
      </c>
      <c r="C894" s="5" t="s">
        <v>4995</v>
      </c>
      <c r="D894" s="2">
        <v>125</v>
      </c>
      <c r="E894" s="8" t="s">
        <v>2699</v>
      </c>
      <c r="F894" s="5">
        <v>150</v>
      </c>
      <c r="G894" s="2" t="s">
        <v>3287</v>
      </c>
      <c r="H894" s="2">
        <v>135.15</v>
      </c>
    </row>
    <row r="895" spans="1:8" x14ac:dyDescent="0.2">
      <c r="A895" s="5">
        <v>184006046</v>
      </c>
      <c r="B895" s="5" t="s">
        <v>4996</v>
      </c>
      <c r="C895" s="5" t="s">
        <v>4997</v>
      </c>
      <c r="D895" s="2">
        <v>201</v>
      </c>
      <c r="E895" s="8" t="s">
        <v>2699</v>
      </c>
      <c r="F895" s="5">
        <v>150</v>
      </c>
      <c r="G895" s="2" t="s">
        <v>3287</v>
      </c>
      <c r="H895" s="2">
        <v>217.3</v>
      </c>
    </row>
    <row r="896" spans="1:8" x14ac:dyDescent="0.2">
      <c r="A896" s="5">
        <v>184006047</v>
      </c>
      <c r="B896" s="5" t="s">
        <v>4998</v>
      </c>
      <c r="C896" s="5" t="s">
        <v>4999</v>
      </c>
      <c r="D896" s="2">
        <v>516</v>
      </c>
      <c r="E896" s="8" t="s">
        <v>2699</v>
      </c>
      <c r="F896" s="5">
        <v>150</v>
      </c>
      <c r="G896" s="2" t="s">
        <v>3287</v>
      </c>
      <c r="H896" s="2">
        <v>557.79999999999995</v>
      </c>
    </row>
    <row r="897" spans="1:8" x14ac:dyDescent="0.2">
      <c r="A897" s="5">
        <v>184006048</v>
      </c>
      <c r="B897" s="5" t="s">
        <v>5000</v>
      </c>
      <c r="C897" s="5" t="s">
        <v>5001</v>
      </c>
      <c r="D897" s="2">
        <v>920</v>
      </c>
      <c r="E897" s="8" t="s">
        <v>2699</v>
      </c>
      <c r="F897" s="5">
        <v>150</v>
      </c>
      <c r="G897" s="2" t="s">
        <v>3287</v>
      </c>
      <c r="H897" s="2">
        <v>994.5</v>
      </c>
    </row>
    <row r="898" spans="1:8" x14ac:dyDescent="0.2">
      <c r="A898" s="5">
        <v>184006049</v>
      </c>
      <c r="B898" s="5" t="s">
        <v>5002</v>
      </c>
      <c r="C898" s="5" t="s">
        <v>5003</v>
      </c>
      <c r="D898" s="2">
        <v>175</v>
      </c>
      <c r="E898" s="8" t="s">
        <v>2699</v>
      </c>
      <c r="F898" s="5">
        <v>150</v>
      </c>
      <c r="G898" s="2" t="s">
        <v>3287</v>
      </c>
      <c r="H898" s="2">
        <v>189.2</v>
      </c>
    </row>
    <row r="899" spans="1:8" x14ac:dyDescent="0.2">
      <c r="A899" s="5">
        <v>184006050</v>
      </c>
      <c r="B899" s="5" t="s">
        <v>5004</v>
      </c>
      <c r="C899" s="5" t="s">
        <v>5005</v>
      </c>
      <c r="D899" s="2">
        <v>98.3</v>
      </c>
      <c r="E899" s="8" t="s">
        <v>2699</v>
      </c>
      <c r="F899" s="5">
        <v>150</v>
      </c>
      <c r="G899" s="2" t="s">
        <v>3287</v>
      </c>
      <c r="H899" s="2">
        <v>106.25</v>
      </c>
    </row>
    <row r="900" spans="1:8" x14ac:dyDescent="0.2">
      <c r="A900" s="5">
        <v>184006051</v>
      </c>
      <c r="B900" s="5" t="s">
        <v>5006</v>
      </c>
      <c r="C900" s="5" t="s">
        <v>5007</v>
      </c>
      <c r="D900" s="2">
        <v>270</v>
      </c>
      <c r="E900" s="8" t="s">
        <v>2699</v>
      </c>
      <c r="F900" s="5">
        <v>150</v>
      </c>
      <c r="G900" s="2" t="s">
        <v>3287</v>
      </c>
      <c r="H900" s="2">
        <v>291.85000000000002</v>
      </c>
    </row>
    <row r="901" spans="1:8" x14ac:dyDescent="0.2">
      <c r="A901" s="5">
        <v>184006061</v>
      </c>
      <c r="B901" s="5" t="s">
        <v>5008</v>
      </c>
      <c r="C901" s="5" t="s">
        <v>5009</v>
      </c>
      <c r="D901" s="2">
        <v>999</v>
      </c>
      <c r="E901" s="8" t="s">
        <v>2699</v>
      </c>
      <c r="F901" s="5">
        <v>230</v>
      </c>
      <c r="G901" s="2" t="s">
        <v>3287</v>
      </c>
      <c r="H901" s="2">
        <v>1079.9000000000001</v>
      </c>
    </row>
    <row r="902" spans="1:8" x14ac:dyDescent="0.2">
      <c r="A902" s="5">
        <v>184006065</v>
      </c>
      <c r="B902" s="5" t="s">
        <v>5010</v>
      </c>
      <c r="C902" s="5" t="s">
        <v>5011</v>
      </c>
      <c r="D902" s="2">
        <v>456</v>
      </c>
      <c r="E902" s="8" t="s">
        <v>2699</v>
      </c>
      <c r="F902" s="5">
        <v>230</v>
      </c>
      <c r="G902" s="2" t="s">
        <v>3287</v>
      </c>
      <c r="H902" s="2">
        <v>492.95</v>
      </c>
    </row>
    <row r="903" spans="1:8" x14ac:dyDescent="0.2">
      <c r="A903" s="5">
        <v>184006070</v>
      </c>
      <c r="B903" s="5" t="s">
        <v>5012</v>
      </c>
      <c r="C903" s="5" t="s">
        <v>5013</v>
      </c>
      <c r="D903" s="2">
        <v>1614</v>
      </c>
      <c r="E903" s="8" t="s">
        <v>2699</v>
      </c>
      <c r="F903" s="5">
        <v>230</v>
      </c>
      <c r="G903" s="2" t="s">
        <v>3287</v>
      </c>
      <c r="H903" s="2">
        <v>1744.75</v>
      </c>
    </row>
    <row r="904" spans="1:8" x14ac:dyDescent="0.2">
      <c r="A904" s="5">
        <v>184006071</v>
      </c>
      <c r="B904" s="5" t="s">
        <v>5014</v>
      </c>
      <c r="C904" s="5" t="s">
        <v>5015</v>
      </c>
      <c r="D904" s="2">
        <v>1761</v>
      </c>
      <c r="E904" s="8" t="s">
        <v>2699</v>
      </c>
      <c r="F904" s="5">
        <v>230</v>
      </c>
      <c r="G904" s="2" t="s">
        <v>3287</v>
      </c>
      <c r="H904" s="2">
        <v>1903.65</v>
      </c>
    </row>
    <row r="905" spans="1:8" x14ac:dyDescent="0.2">
      <c r="A905" s="5">
        <v>184006072</v>
      </c>
      <c r="B905" s="5" t="s">
        <v>5016</v>
      </c>
      <c r="C905" s="5" t="s">
        <v>5017</v>
      </c>
      <c r="D905" s="2">
        <v>1881</v>
      </c>
      <c r="E905" s="8" t="s">
        <v>2699</v>
      </c>
      <c r="F905" s="5">
        <v>230</v>
      </c>
      <c r="G905" s="2" t="s">
        <v>3287</v>
      </c>
      <c r="H905" s="2">
        <v>2033.35</v>
      </c>
    </row>
    <row r="906" spans="1:8" x14ac:dyDescent="0.2">
      <c r="A906" s="5">
        <v>184006073</v>
      </c>
      <c r="B906" s="5" t="s">
        <v>5018</v>
      </c>
      <c r="C906" s="5" t="s">
        <v>5019</v>
      </c>
      <c r="D906" s="2">
        <v>2100</v>
      </c>
      <c r="E906" s="8" t="s">
        <v>2699</v>
      </c>
      <c r="F906" s="5">
        <v>230</v>
      </c>
      <c r="G906" s="2" t="s">
        <v>3287</v>
      </c>
      <c r="H906" s="2">
        <v>2270.1</v>
      </c>
    </row>
    <row r="907" spans="1:8" x14ac:dyDescent="0.2">
      <c r="A907" s="5">
        <v>184006074</v>
      </c>
      <c r="B907" s="5" t="s">
        <v>5020</v>
      </c>
      <c r="C907" s="5" t="s">
        <v>5021</v>
      </c>
      <c r="D907" s="2">
        <v>279</v>
      </c>
      <c r="E907" s="8" t="s">
        <v>2699</v>
      </c>
      <c r="F907" s="5">
        <v>150</v>
      </c>
      <c r="G907" s="2" t="s">
        <v>3287</v>
      </c>
      <c r="H907" s="2">
        <v>301.60000000000002</v>
      </c>
    </row>
    <row r="908" spans="1:8" x14ac:dyDescent="0.2">
      <c r="A908" s="5">
        <v>184006507</v>
      </c>
      <c r="B908" s="5" t="s">
        <v>5022</v>
      </c>
      <c r="C908" s="5" t="s">
        <v>5023</v>
      </c>
      <c r="D908" s="2">
        <v>387</v>
      </c>
      <c r="E908" s="8" t="s">
        <v>2699</v>
      </c>
      <c r="F908" s="5">
        <v>150</v>
      </c>
      <c r="G908" s="2" t="s">
        <v>3287</v>
      </c>
      <c r="H908" s="2">
        <v>418.35</v>
      </c>
    </row>
    <row r="909" spans="1:8" x14ac:dyDescent="0.2">
      <c r="A909" s="5">
        <v>184006508</v>
      </c>
      <c r="B909" s="5" t="s">
        <v>5024</v>
      </c>
      <c r="C909" s="5" t="s">
        <v>5025</v>
      </c>
      <c r="D909" s="2">
        <v>802</v>
      </c>
      <c r="E909" s="8" t="s">
        <v>2699</v>
      </c>
      <c r="F909" s="5">
        <v>150</v>
      </c>
      <c r="G909" s="2" t="s">
        <v>3287</v>
      </c>
      <c r="H909" s="2">
        <v>866.95</v>
      </c>
    </row>
    <row r="910" spans="1:8" x14ac:dyDescent="0.2">
      <c r="A910" s="5">
        <v>184006509</v>
      </c>
      <c r="B910" s="5" t="s">
        <v>5026</v>
      </c>
      <c r="C910" s="5" t="s">
        <v>5027</v>
      </c>
      <c r="D910" s="2">
        <v>1651</v>
      </c>
      <c r="E910" s="8" t="s">
        <v>2699</v>
      </c>
      <c r="F910" s="5">
        <v>150</v>
      </c>
      <c r="G910" s="2" t="s">
        <v>3287</v>
      </c>
      <c r="H910" s="2">
        <v>1784.75</v>
      </c>
    </row>
    <row r="911" spans="1:8" x14ac:dyDescent="0.2">
      <c r="A911" s="5">
        <v>184006510</v>
      </c>
      <c r="B911" s="5" t="s">
        <v>5028</v>
      </c>
      <c r="C911" s="5" t="s">
        <v>5029</v>
      </c>
      <c r="D911" s="2">
        <v>1850</v>
      </c>
      <c r="E911" s="8" t="s">
        <v>2699</v>
      </c>
      <c r="F911" s="5">
        <v>150</v>
      </c>
      <c r="G911" s="2" t="s">
        <v>3287</v>
      </c>
      <c r="H911" s="2">
        <v>1999.85</v>
      </c>
    </row>
    <row r="912" spans="1:8" x14ac:dyDescent="0.2">
      <c r="A912" s="5">
        <v>184006512</v>
      </c>
      <c r="B912" s="5" t="s">
        <v>5030</v>
      </c>
      <c r="C912" s="5" t="s">
        <v>5031</v>
      </c>
      <c r="D912" s="2">
        <v>480</v>
      </c>
      <c r="E912" s="8" t="s">
        <v>2699</v>
      </c>
      <c r="F912" s="5">
        <v>150</v>
      </c>
      <c r="G912" s="2" t="s">
        <v>3287</v>
      </c>
      <c r="H912" s="2">
        <v>518.9</v>
      </c>
    </row>
    <row r="913" spans="1:8" x14ac:dyDescent="0.2">
      <c r="A913" s="5">
        <v>184006513</v>
      </c>
      <c r="B913" s="5" t="s">
        <v>5032</v>
      </c>
      <c r="C913" s="5" t="s">
        <v>5033</v>
      </c>
      <c r="D913" s="2">
        <v>1214</v>
      </c>
      <c r="E913" s="8" t="s">
        <v>2699</v>
      </c>
      <c r="F913" s="5">
        <v>150</v>
      </c>
      <c r="G913" s="2" t="s">
        <v>3287</v>
      </c>
      <c r="H913" s="2">
        <v>1312.35</v>
      </c>
    </row>
    <row r="914" spans="1:8" x14ac:dyDescent="0.2">
      <c r="A914" s="5">
        <v>184006517</v>
      </c>
      <c r="B914" s="5" t="s">
        <v>5034</v>
      </c>
      <c r="C914" s="5" t="s">
        <v>5035</v>
      </c>
      <c r="D914" s="2">
        <v>668</v>
      </c>
      <c r="E914" s="8" t="s">
        <v>2699</v>
      </c>
      <c r="F914" s="5">
        <v>150</v>
      </c>
      <c r="G914" s="2" t="s">
        <v>3287</v>
      </c>
      <c r="H914" s="2">
        <v>722.1</v>
      </c>
    </row>
    <row r="915" spans="1:8" x14ac:dyDescent="0.2">
      <c r="A915" s="5">
        <v>184006518</v>
      </c>
      <c r="B915" s="5" t="s">
        <v>5036</v>
      </c>
      <c r="C915" s="5" t="s">
        <v>5037</v>
      </c>
      <c r="D915" s="2">
        <v>1312</v>
      </c>
      <c r="E915" s="8" t="s">
        <v>2699</v>
      </c>
      <c r="F915" s="5">
        <v>150</v>
      </c>
      <c r="G915" s="2" t="s">
        <v>3287</v>
      </c>
      <c r="H915" s="2">
        <v>1418.25</v>
      </c>
    </row>
    <row r="916" spans="1:8" x14ac:dyDescent="0.2">
      <c r="A916" s="5">
        <v>184006520</v>
      </c>
      <c r="B916" s="5" t="s">
        <v>5038</v>
      </c>
      <c r="C916" s="5" t="s">
        <v>5039</v>
      </c>
      <c r="D916" s="2">
        <v>2241</v>
      </c>
      <c r="E916" s="8" t="s">
        <v>2699</v>
      </c>
      <c r="F916" s="5">
        <v>150</v>
      </c>
      <c r="G916" s="2" t="s">
        <v>3287</v>
      </c>
      <c r="H916" s="2">
        <v>2422.5</v>
      </c>
    </row>
    <row r="917" spans="1:8" x14ac:dyDescent="0.2">
      <c r="A917" s="5">
        <v>184006530</v>
      </c>
      <c r="B917" s="5" t="s">
        <v>5040</v>
      </c>
      <c r="C917" s="5" t="s">
        <v>5041</v>
      </c>
      <c r="D917" s="2">
        <v>3129</v>
      </c>
      <c r="E917" s="8" t="s">
        <v>2699</v>
      </c>
      <c r="F917" s="5">
        <v>230</v>
      </c>
      <c r="G917" s="2" t="s">
        <v>3287</v>
      </c>
      <c r="H917" s="2">
        <v>3382.45</v>
      </c>
    </row>
    <row r="918" spans="1:8" x14ac:dyDescent="0.2">
      <c r="A918" s="5">
        <v>184006531</v>
      </c>
      <c r="B918" s="5" t="s">
        <v>5042</v>
      </c>
      <c r="C918" s="5" t="s">
        <v>5043</v>
      </c>
      <c r="D918" s="2">
        <v>3570</v>
      </c>
      <c r="E918" s="8" t="s">
        <v>2699</v>
      </c>
      <c r="F918" s="5">
        <v>230</v>
      </c>
      <c r="G918" s="2" t="s">
        <v>3287</v>
      </c>
      <c r="H918" s="2">
        <v>3859.15</v>
      </c>
    </row>
    <row r="919" spans="1:8" x14ac:dyDescent="0.2">
      <c r="A919" s="5">
        <v>184006532</v>
      </c>
      <c r="B919" s="5" t="s">
        <v>5044</v>
      </c>
      <c r="C919" s="5" t="s">
        <v>5045</v>
      </c>
      <c r="D919" s="2">
        <v>4010</v>
      </c>
      <c r="E919" s="8" t="s">
        <v>2699</v>
      </c>
      <c r="F919" s="5">
        <v>230</v>
      </c>
      <c r="G919" s="2" t="s">
        <v>3287</v>
      </c>
      <c r="H919" s="2">
        <v>4334.8</v>
      </c>
    </row>
    <row r="920" spans="1:8" x14ac:dyDescent="0.2">
      <c r="A920" s="5">
        <v>184006543</v>
      </c>
      <c r="B920" s="5" t="s">
        <v>5046</v>
      </c>
      <c r="C920" s="5" t="s">
        <v>5047</v>
      </c>
      <c r="D920" s="2">
        <v>105</v>
      </c>
      <c r="E920" s="8" t="s">
        <v>2699</v>
      </c>
      <c r="F920" s="5">
        <v>150</v>
      </c>
      <c r="G920" s="2" t="s">
        <v>3287</v>
      </c>
      <c r="H920" s="2">
        <v>113.5</v>
      </c>
    </row>
    <row r="921" spans="1:8" x14ac:dyDescent="0.2">
      <c r="A921" s="5">
        <v>184006551</v>
      </c>
      <c r="B921" s="5" t="s">
        <v>5048</v>
      </c>
      <c r="C921" s="5" t="s">
        <v>5049</v>
      </c>
      <c r="D921" s="2">
        <v>60.4</v>
      </c>
      <c r="E921" s="8" t="s">
        <v>2699</v>
      </c>
      <c r="F921" s="5">
        <v>150</v>
      </c>
      <c r="G921" s="2" t="s">
        <v>3287</v>
      </c>
      <c r="H921" s="2">
        <v>65.3</v>
      </c>
    </row>
    <row r="922" spans="1:8" x14ac:dyDescent="0.2">
      <c r="A922" s="5">
        <v>184007882</v>
      </c>
      <c r="B922" s="5" t="s">
        <v>5050</v>
      </c>
      <c r="C922" s="5" t="s">
        <v>5051</v>
      </c>
      <c r="D922" s="2">
        <v>28025</v>
      </c>
      <c r="E922" s="8" t="s">
        <v>2699</v>
      </c>
      <c r="F922" s="5">
        <v>802</v>
      </c>
      <c r="G922" s="2" t="s">
        <v>3287</v>
      </c>
      <c r="H922" s="2">
        <v>30295.05</v>
      </c>
    </row>
    <row r="923" spans="1:8" x14ac:dyDescent="0.2">
      <c r="A923" s="5">
        <v>184007889</v>
      </c>
      <c r="B923" s="5" t="s">
        <v>5052</v>
      </c>
      <c r="C923" s="5" t="s">
        <v>5053</v>
      </c>
      <c r="D923" s="2">
        <v>863</v>
      </c>
      <c r="E923" s="8" t="s">
        <v>2700</v>
      </c>
      <c r="F923" s="5">
        <v>182</v>
      </c>
      <c r="G923" s="2" t="s">
        <v>3287</v>
      </c>
      <c r="H923" s="2">
        <v>932.9</v>
      </c>
    </row>
    <row r="924" spans="1:8" x14ac:dyDescent="0.2">
      <c r="A924" s="5">
        <v>184008585</v>
      </c>
      <c r="B924" s="5" t="s">
        <v>5054</v>
      </c>
      <c r="C924" s="5" t="s">
        <v>5055</v>
      </c>
      <c r="D924" s="2">
        <v>253</v>
      </c>
      <c r="E924" s="8" t="s">
        <v>2699</v>
      </c>
      <c r="F924" s="5">
        <v>560</v>
      </c>
      <c r="G924" s="2" t="s">
        <v>3287</v>
      </c>
      <c r="H924" s="2">
        <v>273.5</v>
      </c>
    </row>
    <row r="925" spans="1:8" x14ac:dyDescent="0.2">
      <c r="A925" s="5">
        <v>184008612</v>
      </c>
      <c r="B925" s="5" t="s">
        <v>5056</v>
      </c>
      <c r="C925" s="5" t="s">
        <v>5057</v>
      </c>
      <c r="D925" s="2">
        <v>1102</v>
      </c>
      <c r="E925" s="8" t="s">
        <v>2699</v>
      </c>
      <c r="F925" s="5">
        <v>540</v>
      </c>
      <c r="G925" s="2" t="s">
        <v>3287</v>
      </c>
      <c r="H925" s="2">
        <v>1191.25</v>
      </c>
    </row>
    <row r="926" spans="1:8" x14ac:dyDescent="0.2">
      <c r="A926" s="5">
        <v>184008621</v>
      </c>
      <c r="B926" s="5" t="s">
        <v>5058</v>
      </c>
      <c r="C926" s="5" t="s">
        <v>5059</v>
      </c>
      <c r="D926" s="2">
        <v>856</v>
      </c>
      <c r="E926" s="8" t="s">
        <v>2699</v>
      </c>
      <c r="F926" s="5">
        <v>540</v>
      </c>
      <c r="G926" s="2" t="s">
        <v>3287</v>
      </c>
      <c r="H926" s="2">
        <v>925.35</v>
      </c>
    </row>
    <row r="927" spans="1:8" x14ac:dyDescent="0.2">
      <c r="A927" s="5">
        <v>184008635</v>
      </c>
      <c r="B927" s="5" t="s">
        <v>5060</v>
      </c>
      <c r="C927" s="5" t="s">
        <v>5061</v>
      </c>
      <c r="D927" s="2">
        <v>5495</v>
      </c>
      <c r="E927" s="8" t="s">
        <v>2699</v>
      </c>
      <c r="F927" s="5">
        <v>560</v>
      </c>
      <c r="G927" s="2" t="s">
        <v>3287</v>
      </c>
      <c r="H927" s="2">
        <v>5940.1</v>
      </c>
    </row>
    <row r="928" spans="1:8" x14ac:dyDescent="0.2">
      <c r="A928" s="5">
        <v>184008638</v>
      </c>
      <c r="B928" s="5" t="s">
        <v>5062</v>
      </c>
      <c r="C928" s="5" t="s">
        <v>5063</v>
      </c>
      <c r="D928" s="2">
        <v>1026</v>
      </c>
      <c r="E928" s="8" t="s">
        <v>2699</v>
      </c>
      <c r="F928" s="5">
        <v>560</v>
      </c>
      <c r="G928" s="2" t="s">
        <v>3287</v>
      </c>
      <c r="H928" s="2">
        <v>1109.0999999999999</v>
      </c>
    </row>
    <row r="929" spans="1:8" x14ac:dyDescent="0.2">
      <c r="A929" s="5">
        <v>184008639</v>
      </c>
      <c r="B929" s="5" t="s">
        <v>5064</v>
      </c>
      <c r="C929" s="5" t="s">
        <v>5065</v>
      </c>
      <c r="D929" s="2">
        <v>1245</v>
      </c>
      <c r="E929" s="8" t="s">
        <v>2699</v>
      </c>
      <c r="F929" s="5">
        <v>560</v>
      </c>
      <c r="G929" s="2" t="s">
        <v>3287</v>
      </c>
      <c r="H929" s="2">
        <v>1345.85</v>
      </c>
    </row>
    <row r="930" spans="1:8" x14ac:dyDescent="0.2">
      <c r="A930" s="5">
        <v>184008642</v>
      </c>
      <c r="B930" s="5" t="s">
        <v>5066</v>
      </c>
      <c r="C930" s="5" t="s">
        <v>5067</v>
      </c>
      <c r="D930" s="2">
        <v>763</v>
      </c>
      <c r="E930" s="8" t="s">
        <v>2699</v>
      </c>
      <c r="F930" s="5">
        <v>560</v>
      </c>
      <c r="G930" s="2" t="s">
        <v>3287</v>
      </c>
      <c r="H930" s="2">
        <v>824.8</v>
      </c>
    </row>
    <row r="931" spans="1:8" x14ac:dyDescent="0.2">
      <c r="A931" s="5">
        <v>184008643</v>
      </c>
      <c r="B931" s="5" t="s">
        <v>5068</v>
      </c>
      <c r="C931" s="5" t="s">
        <v>5069</v>
      </c>
      <c r="D931" s="2">
        <v>556</v>
      </c>
      <c r="E931" s="8" t="s">
        <v>2699</v>
      </c>
      <c r="F931" s="5">
        <v>560</v>
      </c>
      <c r="G931" s="2" t="s">
        <v>3287</v>
      </c>
      <c r="H931" s="2">
        <v>601.04999999999995</v>
      </c>
    </row>
    <row r="932" spans="1:8" x14ac:dyDescent="0.2">
      <c r="A932" s="5">
        <v>184008644</v>
      </c>
      <c r="B932" s="5" t="s">
        <v>5070</v>
      </c>
      <c r="C932" s="5" t="s">
        <v>5071</v>
      </c>
      <c r="D932" s="2">
        <v>621</v>
      </c>
      <c r="E932" s="8" t="s">
        <v>2699</v>
      </c>
      <c r="F932" s="5">
        <v>560</v>
      </c>
      <c r="G932" s="2" t="s">
        <v>3287</v>
      </c>
      <c r="H932" s="2">
        <v>671.3</v>
      </c>
    </row>
    <row r="933" spans="1:8" x14ac:dyDescent="0.2">
      <c r="A933" s="5">
        <v>184008645</v>
      </c>
      <c r="B933" s="5" t="s">
        <v>5072</v>
      </c>
      <c r="C933" s="5" t="s">
        <v>5073</v>
      </c>
      <c r="D933" s="2">
        <v>556</v>
      </c>
      <c r="E933" s="8" t="s">
        <v>2699</v>
      </c>
      <c r="F933" s="5">
        <v>560</v>
      </c>
      <c r="G933" s="2" t="s">
        <v>3287</v>
      </c>
      <c r="H933" s="2">
        <v>601.04999999999995</v>
      </c>
    </row>
    <row r="934" spans="1:8" x14ac:dyDescent="0.2">
      <c r="A934" s="5">
        <v>184008646</v>
      </c>
      <c r="B934" s="5" t="s">
        <v>5074</v>
      </c>
      <c r="C934" s="5" t="s">
        <v>5075</v>
      </c>
      <c r="D934" s="2">
        <v>1822</v>
      </c>
      <c r="E934" s="8" t="s">
        <v>2699</v>
      </c>
      <c r="F934" s="5">
        <v>560</v>
      </c>
      <c r="G934" s="2" t="s">
        <v>3287</v>
      </c>
      <c r="H934" s="2">
        <v>1969.6</v>
      </c>
    </row>
    <row r="935" spans="1:8" x14ac:dyDescent="0.2">
      <c r="A935" s="5">
        <v>184008647</v>
      </c>
      <c r="B935" s="5" t="s">
        <v>5076</v>
      </c>
      <c r="C935" s="5" t="s">
        <v>5075</v>
      </c>
      <c r="D935" s="2">
        <v>4007</v>
      </c>
      <c r="E935" s="8" t="s">
        <v>2699</v>
      </c>
      <c r="F935" s="5">
        <v>560</v>
      </c>
      <c r="G935" s="2" t="s">
        <v>3287</v>
      </c>
      <c r="H935" s="2">
        <v>4331.55</v>
      </c>
    </row>
    <row r="936" spans="1:8" x14ac:dyDescent="0.2">
      <c r="A936" s="5">
        <v>184008648</v>
      </c>
      <c r="B936" s="5" t="s">
        <v>5077</v>
      </c>
      <c r="C936" s="5" t="s">
        <v>5078</v>
      </c>
      <c r="D936" s="2">
        <v>2233</v>
      </c>
      <c r="E936" s="8" t="s">
        <v>2699</v>
      </c>
      <c r="F936" s="5">
        <v>560</v>
      </c>
      <c r="G936" s="2" t="s">
        <v>3287</v>
      </c>
      <c r="H936" s="2">
        <v>2413.85</v>
      </c>
    </row>
    <row r="937" spans="1:8" x14ac:dyDescent="0.2">
      <c r="A937" s="5">
        <v>184008649</v>
      </c>
      <c r="B937" s="5" t="s">
        <v>5079</v>
      </c>
      <c r="C937" s="5" t="s">
        <v>5080</v>
      </c>
      <c r="D937" s="2">
        <v>1938</v>
      </c>
      <c r="E937" s="8" t="s">
        <v>2699</v>
      </c>
      <c r="F937" s="5">
        <v>560</v>
      </c>
      <c r="G937" s="2" t="s">
        <v>3287</v>
      </c>
      <c r="H937" s="2">
        <v>2095</v>
      </c>
    </row>
    <row r="938" spans="1:8" x14ac:dyDescent="0.2">
      <c r="A938" s="5">
        <v>184008689</v>
      </c>
      <c r="B938" s="5" t="s">
        <v>5081</v>
      </c>
      <c r="C938" s="5" t="s">
        <v>5082</v>
      </c>
      <c r="D938" s="2">
        <v>6927</v>
      </c>
      <c r="E938" s="8" t="s">
        <v>2699</v>
      </c>
      <c r="F938" s="5">
        <v>560</v>
      </c>
      <c r="G938" s="2" t="s">
        <v>3287</v>
      </c>
      <c r="H938" s="2">
        <v>7488.1</v>
      </c>
    </row>
    <row r="939" spans="1:8" x14ac:dyDescent="0.2">
      <c r="A939" s="5">
        <v>184008690</v>
      </c>
      <c r="B939" s="5" t="s">
        <v>5083</v>
      </c>
      <c r="C939" s="5" t="s">
        <v>5084</v>
      </c>
      <c r="D939" s="2">
        <v>2020</v>
      </c>
      <c r="E939" s="8" t="s">
        <v>2699</v>
      </c>
      <c r="F939" s="5">
        <v>560</v>
      </c>
      <c r="G939" s="2" t="s">
        <v>3287</v>
      </c>
      <c r="H939" s="2">
        <v>2183.6</v>
      </c>
    </row>
    <row r="940" spans="1:8" x14ac:dyDescent="0.2">
      <c r="A940" s="5">
        <v>184008693</v>
      </c>
      <c r="B940" s="5" t="s">
        <v>5085</v>
      </c>
      <c r="C940" s="5" t="s">
        <v>5086</v>
      </c>
      <c r="D940" s="2">
        <v>1256</v>
      </c>
      <c r="E940" s="8" t="s">
        <v>2699</v>
      </c>
      <c r="F940" s="5">
        <v>560</v>
      </c>
      <c r="G940" s="2" t="s">
        <v>3287</v>
      </c>
      <c r="H940" s="2">
        <v>1357.75</v>
      </c>
    </row>
    <row r="941" spans="1:8" x14ac:dyDescent="0.2">
      <c r="A941" s="5">
        <v>184008694</v>
      </c>
      <c r="B941" s="5" t="s">
        <v>5087</v>
      </c>
      <c r="C941" s="5" t="s">
        <v>5088</v>
      </c>
      <c r="D941" s="2">
        <v>1256</v>
      </c>
      <c r="E941" s="8" t="s">
        <v>2699</v>
      </c>
      <c r="F941" s="5">
        <v>560</v>
      </c>
      <c r="G941" s="2" t="s">
        <v>3287</v>
      </c>
      <c r="H941" s="2">
        <v>1357.75</v>
      </c>
    </row>
    <row r="942" spans="1:8" x14ac:dyDescent="0.2">
      <c r="A942" s="5">
        <v>184008700</v>
      </c>
      <c r="B942" s="5" t="s">
        <v>5089</v>
      </c>
      <c r="C942" s="5" t="s">
        <v>5090</v>
      </c>
      <c r="D942" s="2">
        <v>3339</v>
      </c>
      <c r="E942" s="8" t="s">
        <v>2699</v>
      </c>
      <c r="F942" s="5">
        <v>540</v>
      </c>
      <c r="G942" s="2" t="s">
        <v>3287</v>
      </c>
      <c r="H942" s="2">
        <v>3609.45</v>
      </c>
    </row>
    <row r="943" spans="1:8" x14ac:dyDescent="0.2">
      <c r="A943" s="5">
        <v>184008778</v>
      </c>
      <c r="B943" s="5" t="s">
        <v>5091</v>
      </c>
      <c r="C943" s="5" t="s">
        <v>5092</v>
      </c>
      <c r="D943" s="2">
        <v>1352</v>
      </c>
      <c r="E943" s="8" t="s">
        <v>2699</v>
      </c>
      <c r="F943" s="5">
        <v>530</v>
      </c>
      <c r="G943" s="2" t="s">
        <v>3287</v>
      </c>
      <c r="H943" s="2">
        <v>1461.5</v>
      </c>
    </row>
    <row r="944" spans="1:8" x14ac:dyDescent="0.2">
      <c r="A944" s="5">
        <v>184008779</v>
      </c>
      <c r="B944" s="5" t="s">
        <v>5093</v>
      </c>
      <c r="C944" s="5" t="s">
        <v>5094</v>
      </c>
      <c r="D944" s="2">
        <v>1431</v>
      </c>
      <c r="E944" s="8" t="s">
        <v>2699</v>
      </c>
      <c r="F944" s="5">
        <v>530</v>
      </c>
      <c r="G944" s="2" t="s">
        <v>3287</v>
      </c>
      <c r="H944" s="2">
        <v>1546.9</v>
      </c>
    </row>
    <row r="945" spans="1:8" x14ac:dyDescent="0.2">
      <c r="A945" s="5">
        <v>184008808</v>
      </c>
      <c r="B945" s="5" t="s">
        <v>5095</v>
      </c>
      <c r="C945" s="5" t="s">
        <v>5096</v>
      </c>
      <c r="D945" s="2">
        <v>699</v>
      </c>
      <c r="E945" s="8" t="s">
        <v>2699</v>
      </c>
      <c r="F945" s="5">
        <v>530</v>
      </c>
      <c r="G945" s="2" t="s">
        <v>3287</v>
      </c>
      <c r="H945" s="2">
        <v>755.6</v>
      </c>
    </row>
    <row r="946" spans="1:8" x14ac:dyDescent="0.2">
      <c r="A946" s="5">
        <v>184008931</v>
      </c>
      <c r="B946" s="5" t="s">
        <v>5097</v>
      </c>
      <c r="C946" s="5" t="s">
        <v>5098</v>
      </c>
      <c r="D946" s="2">
        <v>844</v>
      </c>
      <c r="E946" s="8" t="s">
        <v>2700</v>
      </c>
      <c r="F946" s="5">
        <v>594</v>
      </c>
      <c r="G946" s="2" t="s">
        <v>3287</v>
      </c>
      <c r="H946" s="2">
        <v>912.35</v>
      </c>
    </row>
    <row r="947" spans="1:8" x14ac:dyDescent="0.2">
      <c r="A947" s="5">
        <v>184008932</v>
      </c>
      <c r="B947" s="5" t="s">
        <v>5099</v>
      </c>
      <c r="C947" s="5" t="s">
        <v>5100</v>
      </c>
      <c r="D947" s="2">
        <v>114</v>
      </c>
      <c r="E947" s="8" t="s">
        <v>2700</v>
      </c>
      <c r="F947" s="5">
        <v>594</v>
      </c>
      <c r="G947" s="2" t="s">
        <v>3287</v>
      </c>
      <c r="H947" s="2">
        <v>123.25</v>
      </c>
    </row>
    <row r="948" spans="1:8" x14ac:dyDescent="0.2">
      <c r="A948" s="5">
        <v>184008933</v>
      </c>
      <c r="B948" s="5" t="s">
        <v>5101</v>
      </c>
      <c r="C948" s="5" t="s">
        <v>5102</v>
      </c>
      <c r="D948" s="2">
        <v>114</v>
      </c>
      <c r="E948" s="8" t="s">
        <v>2700</v>
      </c>
      <c r="F948" s="5">
        <v>594</v>
      </c>
      <c r="G948" s="2" t="s">
        <v>3287</v>
      </c>
      <c r="H948" s="2">
        <v>123.25</v>
      </c>
    </row>
    <row r="949" spans="1:8" x14ac:dyDescent="0.2">
      <c r="A949" s="5">
        <v>184008935</v>
      </c>
      <c r="B949" s="5" t="s">
        <v>5103</v>
      </c>
      <c r="C949" s="5" t="s">
        <v>5104</v>
      </c>
      <c r="D949" s="2">
        <v>96</v>
      </c>
      <c r="E949" s="8" t="s">
        <v>2700</v>
      </c>
      <c r="F949" s="5">
        <v>594</v>
      </c>
      <c r="G949" s="2" t="s">
        <v>3287</v>
      </c>
      <c r="H949" s="2">
        <v>103.8</v>
      </c>
    </row>
    <row r="950" spans="1:8" x14ac:dyDescent="0.2">
      <c r="A950" s="5">
        <v>184008936</v>
      </c>
      <c r="B950" s="5" t="s">
        <v>5105</v>
      </c>
      <c r="C950" s="5" t="s">
        <v>5106</v>
      </c>
      <c r="D950" s="2">
        <v>338</v>
      </c>
      <c r="E950" s="8" t="s">
        <v>2700</v>
      </c>
      <c r="F950" s="5">
        <v>594</v>
      </c>
      <c r="G950" s="2" t="s">
        <v>3287</v>
      </c>
      <c r="H950" s="2">
        <v>365.4</v>
      </c>
    </row>
    <row r="951" spans="1:8" x14ac:dyDescent="0.2">
      <c r="A951" s="5">
        <v>184008960</v>
      </c>
      <c r="B951" s="5" t="s">
        <v>5107</v>
      </c>
      <c r="C951" s="5" t="s">
        <v>5108</v>
      </c>
      <c r="D951" s="2">
        <v>3295</v>
      </c>
      <c r="E951" s="8" t="s">
        <v>2699</v>
      </c>
      <c r="F951" s="5">
        <v>540</v>
      </c>
      <c r="G951" s="2" t="s">
        <v>3287</v>
      </c>
      <c r="H951" s="2">
        <v>3561.9</v>
      </c>
    </row>
    <row r="952" spans="1:8" x14ac:dyDescent="0.2">
      <c r="A952" s="5">
        <v>184008978</v>
      </c>
      <c r="B952" s="5" t="s">
        <v>5109</v>
      </c>
      <c r="C952" s="5" t="s">
        <v>5110</v>
      </c>
      <c r="D952" s="2">
        <v>722</v>
      </c>
      <c r="E952" s="8" t="s">
        <v>2699</v>
      </c>
      <c r="F952" s="5">
        <v>540</v>
      </c>
      <c r="G952" s="2" t="s">
        <v>3287</v>
      </c>
      <c r="H952" s="2">
        <v>780.5</v>
      </c>
    </row>
    <row r="953" spans="1:8" x14ac:dyDescent="0.2">
      <c r="A953" s="5">
        <v>184008979</v>
      </c>
      <c r="B953" s="5" t="s">
        <v>5111</v>
      </c>
      <c r="C953" s="5" t="s">
        <v>5112</v>
      </c>
      <c r="D953" s="2">
        <v>1173</v>
      </c>
      <c r="E953" s="8" t="s">
        <v>2699</v>
      </c>
      <c r="F953" s="5">
        <v>540</v>
      </c>
      <c r="G953" s="2" t="s">
        <v>3287</v>
      </c>
      <c r="H953" s="2">
        <v>1268</v>
      </c>
    </row>
    <row r="954" spans="1:8" x14ac:dyDescent="0.2">
      <c r="A954" s="5">
        <v>184008994</v>
      </c>
      <c r="B954" s="5" t="s">
        <v>5113</v>
      </c>
      <c r="C954" s="5" t="s">
        <v>5114</v>
      </c>
      <c r="D954" s="2">
        <v>3789</v>
      </c>
      <c r="E954" s="8" t="s">
        <v>2699</v>
      </c>
      <c r="F954" s="5">
        <v>540</v>
      </c>
      <c r="G954" s="2" t="s">
        <v>3287</v>
      </c>
      <c r="H954" s="2">
        <v>4095.9</v>
      </c>
    </row>
    <row r="955" spans="1:8" x14ac:dyDescent="0.2">
      <c r="A955" s="5">
        <v>184009134</v>
      </c>
      <c r="B955" s="5" t="s">
        <v>5115</v>
      </c>
      <c r="C955" s="5" t="s">
        <v>5116</v>
      </c>
      <c r="D955" s="2">
        <v>3510</v>
      </c>
      <c r="E955" s="8" t="s">
        <v>2699</v>
      </c>
      <c r="F955" s="5">
        <v>160</v>
      </c>
      <c r="G955" s="2" t="s">
        <v>3287</v>
      </c>
      <c r="H955" s="2">
        <v>3794.3</v>
      </c>
    </row>
    <row r="956" spans="1:8" x14ac:dyDescent="0.2">
      <c r="A956" s="5">
        <v>184009150</v>
      </c>
      <c r="B956" s="5" t="s">
        <v>5117</v>
      </c>
      <c r="C956" s="5" t="s">
        <v>5118</v>
      </c>
      <c r="D956" s="2">
        <v>242</v>
      </c>
      <c r="E956" s="8" t="s">
        <v>2699</v>
      </c>
      <c r="F956" s="5">
        <v>160</v>
      </c>
      <c r="G956" s="2" t="s">
        <v>3287</v>
      </c>
      <c r="H956" s="2">
        <v>261.60000000000002</v>
      </c>
    </row>
    <row r="957" spans="1:8" x14ac:dyDescent="0.2">
      <c r="A957" s="5">
        <v>184009158</v>
      </c>
      <c r="B957" s="5" t="s">
        <v>5119</v>
      </c>
      <c r="C957" s="5" t="s">
        <v>5120</v>
      </c>
      <c r="D957" s="2">
        <v>5044</v>
      </c>
      <c r="E957" s="8" t="s">
        <v>2699</v>
      </c>
      <c r="F957" s="5">
        <v>160</v>
      </c>
      <c r="G957" s="2" t="s">
        <v>3287</v>
      </c>
      <c r="H957" s="2">
        <v>5452.55</v>
      </c>
    </row>
    <row r="958" spans="1:8" x14ac:dyDescent="0.2">
      <c r="A958" s="5">
        <v>184010004</v>
      </c>
      <c r="B958" s="5" t="s">
        <v>5121</v>
      </c>
      <c r="C958" s="5" t="s">
        <v>5122</v>
      </c>
      <c r="D958" s="2">
        <v>617</v>
      </c>
      <c r="E958" s="8" t="s">
        <v>2699</v>
      </c>
      <c r="F958" s="5">
        <v>253</v>
      </c>
      <c r="G958" s="2" t="s">
        <v>3287</v>
      </c>
      <c r="H958" s="2">
        <v>667</v>
      </c>
    </row>
    <row r="959" spans="1:8" x14ac:dyDescent="0.2">
      <c r="A959" s="5">
        <v>184010005</v>
      </c>
      <c r="B959" s="5" t="s">
        <v>5123</v>
      </c>
      <c r="C959" s="5" t="s">
        <v>5124</v>
      </c>
      <c r="D959" s="2">
        <v>600</v>
      </c>
      <c r="E959" s="8" t="s">
        <v>2699</v>
      </c>
      <c r="F959" s="5">
        <v>253</v>
      </c>
      <c r="G959" s="2" t="s">
        <v>3287</v>
      </c>
      <c r="H959" s="2">
        <v>648.6</v>
      </c>
    </row>
    <row r="960" spans="1:8" x14ac:dyDescent="0.2">
      <c r="A960" s="5">
        <v>184010006</v>
      </c>
      <c r="B960" s="5" t="s">
        <v>5125</v>
      </c>
      <c r="C960" s="5" t="s">
        <v>5126</v>
      </c>
      <c r="D960" s="2">
        <v>1294</v>
      </c>
      <c r="E960" s="8" t="s">
        <v>2699</v>
      </c>
      <c r="F960" s="5">
        <v>253</v>
      </c>
      <c r="G960" s="2" t="s">
        <v>3287</v>
      </c>
      <c r="H960" s="2">
        <v>1398.8</v>
      </c>
    </row>
    <row r="961" spans="1:8" x14ac:dyDescent="0.2">
      <c r="A961" s="5">
        <v>184010007</v>
      </c>
      <c r="B961" s="5" t="s">
        <v>5127</v>
      </c>
      <c r="C961" s="5" t="s">
        <v>5128</v>
      </c>
      <c r="D961" s="2">
        <v>1077</v>
      </c>
      <c r="E961" s="8" t="s">
        <v>2699</v>
      </c>
      <c r="F961" s="5">
        <v>253</v>
      </c>
      <c r="G961" s="2" t="s">
        <v>3287</v>
      </c>
      <c r="H961" s="2">
        <v>1164.25</v>
      </c>
    </row>
    <row r="962" spans="1:8" x14ac:dyDescent="0.2">
      <c r="A962" s="5">
        <v>184010020</v>
      </c>
      <c r="B962" s="5" t="s">
        <v>5129</v>
      </c>
      <c r="C962" s="5" t="s">
        <v>5130</v>
      </c>
      <c r="D962" s="2">
        <v>533</v>
      </c>
      <c r="E962" s="8" t="s">
        <v>2699</v>
      </c>
      <c r="F962" s="5">
        <v>253</v>
      </c>
      <c r="G962" s="2" t="s">
        <v>3287</v>
      </c>
      <c r="H962" s="2">
        <v>576.15</v>
      </c>
    </row>
    <row r="963" spans="1:8" x14ac:dyDescent="0.2">
      <c r="A963" s="5">
        <v>184010021</v>
      </c>
      <c r="B963" s="5" t="s">
        <v>5131</v>
      </c>
      <c r="C963" s="5" t="s">
        <v>5132</v>
      </c>
      <c r="D963" s="2">
        <v>544</v>
      </c>
      <c r="E963" s="8" t="s">
        <v>2699</v>
      </c>
      <c r="F963" s="5">
        <v>253</v>
      </c>
      <c r="G963" s="2" t="s">
        <v>3287</v>
      </c>
      <c r="H963" s="2">
        <v>588.04999999999995</v>
      </c>
    </row>
    <row r="964" spans="1:8" x14ac:dyDescent="0.2">
      <c r="A964" s="5">
        <v>184010022</v>
      </c>
      <c r="B964" s="5" t="s">
        <v>5133</v>
      </c>
      <c r="C964" s="5" t="s">
        <v>5134</v>
      </c>
      <c r="D964" s="2">
        <v>994</v>
      </c>
      <c r="E964" s="8" t="s">
        <v>2699</v>
      </c>
      <c r="F964" s="5">
        <v>253</v>
      </c>
      <c r="G964" s="2" t="s">
        <v>3287</v>
      </c>
      <c r="H964" s="2">
        <v>1074.5</v>
      </c>
    </row>
    <row r="965" spans="1:8" x14ac:dyDescent="0.2">
      <c r="A965" s="5">
        <v>184010030</v>
      </c>
      <c r="B965" s="5" t="s">
        <v>5135</v>
      </c>
      <c r="C965" s="5" t="s">
        <v>5136</v>
      </c>
      <c r="D965" s="2">
        <v>1147</v>
      </c>
      <c r="E965" s="8" t="s">
        <v>2699</v>
      </c>
      <c r="F965" s="5">
        <v>253</v>
      </c>
      <c r="G965" s="2" t="s">
        <v>3287</v>
      </c>
      <c r="H965" s="2">
        <v>1239.9000000000001</v>
      </c>
    </row>
    <row r="966" spans="1:8" x14ac:dyDescent="0.2">
      <c r="A966" s="5">
        <v>184010031</v>
      </c>
      <c r="B966" s="5" t="s">
        <v>5137</v>
      </c>
      <c r="C966" s="5" t="s">
        <v>5138</v>
      </c>
      <c r="D966" s="2">
        <v>1200</v>
      </c>
      <c r="E966" s="8" t="s">
        <v>2699</v>
      </c>
      <c r="F966" s="5">
        <v>253</v>
      </c>
      <c r="G966" s="2" t="s">
        <v>3287</v>
      </c>
      <c r="H966" s="2">
        <v>1297.2</v>
      </c>
    </row>
    <row r="967" spans="1:8" x14ac:dyDescent="0.2">
      <c r="A967" s="5">
        <v>184010034</v>
      </c>
      <c r="B967" s="5" t="s">
        <v>5139</v>
      </c>
      <c r="C967" s="5" t="s">
        <v>5140</v>
      </c>
      <c r="D967" s="2">
        <v>1546</v>
      </c>
      <c r="E967" s="8" t="s">
        <v>2699</v>
      </c>
      <c r="F967" s="5">
        <v>253</v>
      </c>
      <c r="G967" s="2" t="s">
        <v>3287</v>
      </c>
      <c r="H967" s="2">
        <v>1671.25</v>
      </c>
    </row>
    <row r="968" spans="1:8" x14ac:dyDescent="0.2">
      <c r="A968" s="5">
        <v>184010038</v>
      </c>
      <c r="B968" s="5" t="s">
        <v>5141</v>
      </c>
      <c r="C968" s="5" t="s">
        <v>5142</v>
      </c>
      <c r="D968" s="2">
        <v>1512</v>
      </c>
      <c r="E968" s="8" t="s">
        <v>2699</v>
      </c>
      <c r="F968" s="5">
        <v>253</v>
      </c>
      <c r="G968" s="2" t="s">
        <v>3287</v>
      </c>
      <c r="H968" s="2">
        <v>1634.45</v>
      </c>
    </row>
    <row r="969" spans="1:8" x14ac:dyDescent="0.2">
      <c r="A969" s="5">
        <v>184010039</v>
      </c>
      <c r="B969" s="5" t="s">
        <v>5143</v>
      </c>
      <c r="C969" s="5" t="s">
        <v>5142</v>
      </c>
      <c r="D969" s="2">
        <v>1125</v>
      </c>
      <c r="E969" s="8" t="s">
        <v>2699</v>
      </c>
      <c r="F969" s="5">
        <v>253</v>
      </c>
      <c r="G969" s="2" t="s">
        <v>3287</v>
      </c>
      <c r="H969" s="2">
        <v>1216.1500000000001</v>
      </c>
    </row>
    <row r="970" spans="1:8" x14ac:dyDescent="0.2">
      <c r="A970" s="5">
        <v>184010040</v>
      </c>
      <c r="B970" s="5" t="s">
        <v>5144</v>
      </c>
      <c r="C970" s="5" t="s">
        <v>5145</v>
      </c>
      <c r="D970" s="2">
        <v>1167</v>
      </c>
      <c r="E970" s="8" t="s">
        <v>2699</v>
      </c>
      <c r="F970" s="5">
        <v>253</v>
      </c>
      <c r="G970" s="2" t="s">
        <v>3287</v>
      </c>
      <c r="H970" s="2">
        <v>1261.55</v>
      </c>
    </row>
    <row r="971" spans="1:8" x14ac:dyDescent="0.2">
      <c r="A971" s="5">
        <v>184010041</v>
      </c>
      <c r="B971" s="5" t="s">
        <v>5146</v>
      </c>
      <c r="C971" s="5" t="s">
        <v>5147</v>
      </c>
      <c r="D971" s="2">
        <v>1179</v>
      </c>
      <c r="E971" s="8" t="s">
        <v>2699</v>
      </c>
      <c r="F971" s="5">
        <v>253</v>
      </c>
      <c r="G971" s="2" t="s">
        <v>3287</v>
      </c>
      <c r="H971" s="2">
        <v>1274.5</v>
      </c>
    </row>
    <row r="972" spans="1:8" x14ac:dyDescent="0.2">
      <c r="A972" s="5">
        <v>184010046</v>
      </c>
      <c r="B972" s="5" t="s">
        <v>5148</v>
      </c>
      <c r="C972" s="5" t="s">
        <v>5149</v>
      </c>
      <c r="D972" s="2">
        <v>1525</v>
      </c>
      <c r="E972" s="8" t="s">
        <v>2699</v>
      </c>
      <c r="F972" s="5">
        <v>253</v>
      </c>
      <c r="G972" s="2" t="s">
        <v>3287</v>
      </c>
      <c r="H972" s="2">
        <v>1648.55</v>
      </c>
    </row>
    <row r="973" spans="1:8" x14ac:dyDescent="0.2">
      <c r="A973" s="5">
        <v>184010517</v>
      </c>
      <c r="B973" s="5" t="s">
        <v>5150</v>
      </c>
      <c r="C973" s="5" t="s">
        <v>5151</v>
      </c>
      <c r="D973" s="2">
        <v>460</v>
      </c>
      <c r="E973" s="8" t="s">
        <v>2699</v>
      </c>
      <c r="F973" s="5">
        <v>254</v>
      </c>
      <c r="G973" s="2" t="s">
        <v>3287</v>
      </c>
      <c r="H973" s="2">
        <v>497.25</v>
      </c>
    </row>
    <row r="974" spans="1:8" x14ac:dyDescent="0.2">
      <c r="A974" s="5">
        <v>184010524</v>
      </c>
      <c r="B974" s="5" t="s">
        <v>5152</v>
      </c>
      <c r="C974" s="5" t="s">
        <v>5153</v>
      </c>
      <c r="D974" s="2">
        <v>2423</v>
      </c>
      <c r="E974" s="8" t="s">
        <v>2699</v>
      </c>
      <c r="F974" s="5">
        <v>254</v>
      </c>
      <c r="G974" s="2" t="s">
        <v>3287</v>
      </c>
      <c r="H974" s="2">
        <v>2619.25</v>
      </c>
    </row>
    <row r="975" spans="1:8" x14ac:dyDescent="0.2">
      <c r="A975" s="5">
        <v>184010525</v>
      </c>
      <c r="B975" s="5" t="s">
        <v>5154</v>
      </c>
      <c r="C975" s="5" t="s">
        <v>5155</v>
      </c>
      <c r="D975" s="2">
        <v>2211</v>
      </c>
      <c r="E975" s="8" t="s">
        <v>2699</v>
      </c>
      <c r="F975" s="5">
        <v>254</v>
      </c>
      <c r="G975" s="2" t="s">
        <v>3287</v>
      </c>
      <c r="H975" s="2">
        <v>2390.1</v>
      </c>
    </row>
    <row r="976" spans="1:8" x14ac:dyDescent="0.2">
      <c r="A976" s="5">
        <v>184010526</v>
      </c>
      <c r="B976" s="5" t="s">
        <v>5156</v>
      </c>
      <c r="C976" s="5" t="s">
        <v>5157</v>
      </c>
      <c r="D976" s="2">
        <v>3046</v>
      </c>
      <c r="E976" s="8" t="s">
        <v>2699</v>
      </c>
      <c r="F976" s="5">
        <v>254</v>
      </c>
      <c r="G976" s="2" t="s">
        <v>3287</v>
      </c>
      <c r="H976" s="2">
        <v>3292.75</v>
      </c>
    </row>
    <row r="977" spans="1:8" x14ac:dyDescent="0.2">
      <c r="A977" s="5">
        <v>184010704</v>
      </c>
      <c r="B977" s="5" t="s">
        <v>5158</v>
      </c>
      <c r="C977" s="5" t="s">
        <v>5159</v>
      </c>
      <c r="D977" s="2">
        <v>2268</v>
      </c>
      <c r="E977" s="8" t="s">
        <v>2699</v>
      </c>
      <c r="F977" s="5">
        <v>254</v>
      </c>
      <c r="G977" s="2" t="s">
        <v>3287</v>
      </c>
      <c r="H977" s="2">
        <v>2451.6999999999998</v>
      </c>
    </row>
    <row r="978" spans="1:8" x14ac:dyDescent="0.2">
      <c r="A978" s="5">
        <v>184010705</v>
      </c>
      <c r="B978" s="5" t="s">
        <v>5160</v>
      </c>
      <c r="C978" s="5" t="s">
        <v>5161</v>
      </c>
      <c r="D978" s="2">
        <v>548</v>
      </c>
      <c r="E978" s="8" t="s">
        <v>2699</v>
      </c>
      <c r="F978" s="5">
        <v>254</v>
      </c>
      <c r="G978" s="2" t="s">
        <v>3287</v>
      </c>
      <c r="H978" s="2">
        <v>592.4</v>
      </c>
    </row>
    <row r="979" spans="1:8" x14ac:dyDescent="0.2">
      <c r="A979" s="5">
        <v>184010710</v>
      </c>
      <c r="B979" s="5" t="s">
        <v>5162</v>
      </c>
      <c r="C979" s="5" t="s">
        <v>5163</v>
      </c>
      <c r="D979" s="2">
        <v>1265</v>
      </c>
      <c r="E979" s="8" t="s">
        <v>2699</v>
      </c>
      <c r="F979" s="5">
        <v>254</v>
      </c>
      <c r="G979" s="2" t="s">
        <v>3287</v>
      </c>
      <c r="H979" s="2">
        <v>1367.45</v>
      </c>
    </row>
    <row r="980" spans="1:8" x14ac:dyDescent="0.2">
      <c r="A980" s="5">
        <v>184010711</v>
      </c>
      <c r="B980" s="5" t="s">
        <v>5164</v>
      </c>
      <c r="C980" s="5" t="s">
        <v>5165</v>
      </c>
      <c r="D980" s="2">
        <v>1265</v>
      </c>
      <c r="E980" s="8" t="s">
        <v>2699</v>
      </c>
      <c r="F980" s="5">
        <v>254</v>
      </c>
      <c r="G980" s="2" t="s">
        <v>3287</v>
      </c>
      <c r="H980" s="2">
        <v>1367.45</v>
      </c>
    </row>
    <row r="981" spans="1:8" x14ac:dyDescent="0.2">
      <c r="A981" s="5">
        <v>184010712</v>
      </c>
      <c r="B981" s="5" t="s">
        <v>5166</v>
      </c>
      <c r="C981" s="5" t="s">
        <v>5167</v>
      </c>
      <c r="D981" s="2">
        <v>5094</v>
      </c>
      <c r="E981" s="8" t="s">
        <v>2699</v>
      </c>
      <c r="F981" s="5">
        <v>254</v>
      </c>
      <c r="G981" s="2" t="s">
        <v>3287</v>
      </c>
      <c r="H981" s="2">
        <v>5506.6</v>
      </c>
    </row>
    <row r="982" spans="1:8" x14ac:dyDescent="0.2">
      <c r="A982" s="5">
        <v>184010714</v>
      </c>
      <c r="B982" s="5" t="s">
        <v>5168</v>
      </c>
      <c r="C982" s="5" t="s">
        <v>5169</v>
      </c>
      <c r="D982" s="2">
        <v>5094</v>
      </c>
      <c r="E982" s="8" t="s">
        <v>2699</v>
      </c>
      <c r="F982" s="5">
        <v>254</v>
      </c>
      <c r="G982" s="2" t="s">
        <v>3287</v>
      </c>
      <c r="H982" s="2">
        <v>5506.6</v>
      </c>
    </row>
    <row r="983" spans="1:8" x14ac:dyDescent="0.2">
      <c r="A983" s="5">
        <v>184010715</v>
      </c>
      <c r="B983" s="5" t="s">
        <v>5170</v>
      </c>
      <c r="C983" s="5" t="s">
        <v>5171</v>
      </c>
      <c r="D983" s="2">
        <v>5094</v>
      </c>
      <c r="E983" s="8" t="s">
        <v>2699</v>
      </c>
      <c r="F983" s="5">
        <v>254</v>
      </c>
      <c r="G983" s="2" t="s">
        <v>3287</v>
      </c>
      <c r="H983" s="2">
        <v>5506.6</v>
      </c>
    </row>
    <row r="984" spans="1:8" x14ac:dyDescent="0.2">
      <c r="A984" s="5">
        <v>184010730</v>
      </c>
      <c r="B984" s="5" t="s">
        <v>5172</v>
      </c>
      <c r="C984" s="5" t="s">
        <v>5173</v>
      </c>
      <c r="D984" s="2">
        <v>1285</v>
      </c>
      <c r="E984" s="8" t="s">
        <v>2699</v>
      </c>
      <c r="F984" s="5">
        <v>254</v>
      </c>
      <c r="G984" s="2" t="s">
        <v>3287</v>
      </c>
      <c r="H984" s="2">
        <v>1389.1</v>
      </c>
    </row>
    <row r="985" spans="1:8" x14ac:dyDescent="0.2">
      <c r="A985" s="5">
        <v>184010732</v>
      </c>
      <c r="B985" s="5" t="s">
        <v>5174</v>
      </c>
      <c r="C985" s="5" t="s">
        <v>5175</v>
      </c>
      <c r="D985" s="2">
        <v>1690</v>
      </c>
      <c r="E985" s="8" t="s">
        <v>2699</v>
      </c>
      <c r="F985" s="5">
        <v>254</v>
      </c>
      <c r="G985" s="2" t="s">
        <v>3287</v>
      </c>
      <c r="H985" s="2">
        <v>1826.9</v>
      </c>
    </row>
    <row r="986" spans="1:8" x14ac:dyDescent="0.2">
      <c r="A986" s="5">
        <v>184010740</v>
      </c>
      <c r="B986" s="5" t="s">
        <v>5176</v>
      </c>
      <c r="C986" s="5" t="s">
        <v>5177</v>
      </c>
      <c r="D986" s="2">
        <v>8598</v>
      </c>
      <c r="E986" s="8" t="s">
        <v>2699</v>
      </c>
      <c r="F986" s="5">
        <v>910</v>
      </c>
      <c r="G986" s="2" t="s">
        <v>3287</v>
      </c>
      <c r="H986" s="2">
        <v>9294.4500000000007</v>
      </c>
    </row>
    <row r="987" spans="1:8" x14ac:dyDescent="0.2">
      <c r="A987" s="5">
        <v>184010741</v>
      </c>
      <c r="B987" s="5" t="s">
        <v>5178</v>
      </c>
      <c r="C987" s="5" t="s">
        <v>5179</v>
      </c>
      <c r="D987" s="2">
        <v>16505</v>
      </c>
      <c r="E987" s="8" t="s">
        <v>2699</v>
      </c>
      <c r="F987" s="5">
        <v>831</v>
      </c>
      <c r="G987" s="2" t="s">
        <v>3287</v>
      </c>
      <c r="H987" s="2">
        <v>17841.900000000001</v>
      </c>
    </row>
    <row r="988" spans="1:8" x14ac:dyDescent="0.2">
      <c r="A988" s="5">
        <v>184010750</v>
      </c>
      <c r="B988" s="5" t="s">
        <v>5180</v>
      </c>
      <c r="C988" s="5" t="s">
        <v>5181</v>
      </c>
      <c r="D988" s="2">
        <v>3155</v>
      </c>
      <c r="E988" s="8" t="s">
        <v>2699</v>
      </c>
      <c r="F988" s="5">
        <v>120</v>
      </c>
      <c r="G988" s="2" t="s">
        <v>3287</v>
      </c>
      <c r="H988" s="2">
        <v>3410.55</v>
      </c>
    </row>
    <row r="989" spans="1:8" x14ac:dyDescent="0.2">
      <c r="A989" s="5">
        <v>184010751</v>
      </c>
      <c r="B989" s="5" t="s">
        <v>5182</v>
      </c>
      <c r="C989" s="5" t="s">
        <v>5183</v>
      </c>
      <c r="D989" s="2">
        <v>3155</v>
      </c>
      <c r="E989" s="8" t="s">
        <v>2699</v>
      </c>
      <c r="F989" s="5">
        <v>120</v>
      </c>
      <c r="G989" s="2" t="s">
        <v>3287</v>
      </c>
      <c r="H989" s="2">
        <v>3410.55</v>
      </c>
    </row>
    <row r="990" spans="1:8" x14ac:dyDescent="0.2">
      <c r="A990" s="5">
        <v>184010752</v>
      </c>
      <c r="B990" s="5" t="s">
        <v>5184</v>
      </c>
      <c r="C990" s="5" t="s">
        <v>5185</v>
      </c>
      <c r="D990" s="2">
        <v>3230</v>
      </c>
      <c r="E990" s="8" t="s">
        <v>2699</v>
      </c>
      <c r="F990" s="5">
        <v>254</v>
      </c>
      <c r="G990" s="2" t="s">
        <v>3287</v>
      </c>
      <c r="H990" s="2">
        <v>3491.65</v>
      </c>
    </row>
    <row r="991" spans="1:8" x14ac:dyDescent="0.2">
      <c r="A991" s="5">
        <v>184010754</v>
      </c>
      <c r="B991" s="5" t="s">
        <v>5186</v>
      </c>
      <c r="C991" s="5" t="s">
        <v>5187</v>
      </c>
      <c r="D991" s="2">
        <v>3230</v>
      </c>
      <c r="E991" s="8" t="s">
        <v>2699</v>
      </c>
      <c r="F991" s="5">
        <v>254</v>
      </c>
      <c r="G991" s="2" t="s">
        <v>3287</v>
      </c>
      <c r="H991" s="2">
        <v>3491.65</v>
      </c>
    </row>
    <row r="992" spans="1:8" x14ac:dyDescent="0.2">
      <c r="A992" s="5">
        <v>184010755</v>
      </c>
      <c r="B992" s="5" t="s">
        <v>5188</v>
      </c>
      <c r="C992" s="5" t="s">
        <v>5189</v>
      </c>
      <c r="D992" s="2">
        <v>3230</v>
      </c>
      <c r="E992" s="8" t="s">
        <v>2699</v>
      </c>
      <c r="F992" s="5">
        <v>254</v>
      </c>
      <c r="G992" s="2" t="s">
        <v>3287</v>
      </c>
      <c r="H992" s="2">
        <v>3491.65</v>
      </c>
    </row>
    <row r="993" spans="1:8" x14ac:dyDescent="0.2">
      <c r="A993" s="5">
        <v>184010756</v>
      </c>
      <c r="B993" s="5" t="s">
        <v>5190</v>
      </c>
      <c r="C993" s="5" t="s">
        <v>5191</v>
      </c>
      <c r="D993" s="2">
        <v>1704</v>
      </c>
      <c r="E993" s="8" t="s">
        <v>2699</v>
      </c>
      <c r="F993" s="5">
        <v>120</v>
      </c>
      <c r="G993" s="2" t="s">
        <v>3287</v>
      </c>
      <c r="H993" s="2">
        <v>1842</v>
      </c>
    </row>
    <row r="994" spans="1:8" x14ac:dyDescent="0.2">
      <c r="A994" s="5">
        <v>184010757</v>
      </c>
      <c r="B994" s="5" t="s">
        <v>5192</v>
      </c>
      <c r="C994" s="5" t="s">
        <v>5193</v>
      </c>
      <c r="D994" s="2">
        <v>1704</v>
      </c>
      <c r="E994" s="8" t="s">
        <v>2699</v>
      </c>
      <c r="F994" s="5">
        <v>120</v>
      </c>
      <c r="G994" s="2" t="s">
        <v>3287</v>
      </c>
      <c r="H994" s="2">
        <v>1842</v>
      </c>
    </row>
    <row r="995" spans="1:8" x14ac:dyDescent="0.2">
      <c r="A995" s="5">
        <v>184010760</v>
      </c>
      <c r="B995" s="5" t="s">
        <v>5194</v>
      </c>
      <c r="C995" s="5" t="s">
        <v>5195</v>
      </c>
      <c r="D995" s="2">
        <v>954</v>
      </c>
      <c r="E995" s="8" t="s">
        <v>2699</v>
      </c>
      <c r="F995" s="5">
        <v>254</v>
      </c>
      <c r="G995" s="2" t="s">
        <v>3287</v>
      </c>
      <c r="H995" s="2">
        <v>1031.25</v>
      </c>
    </row>
    <row r="996" spans="1:8" x14ac:dyDescent="0.2">
      <c r="A996" s="5">
        <v>184010782</v>
      </c>
      <c r="B996" s="5" t="s">
        <v>5196</v>
      </c>
      <c r="C996" s="5" t="s">
        <v>5197</v>
      </c>
      <c r="D996" s="2">
        <v>7106</v>
      </c>
      <c r="E996" s="8" t="s">
        <v>2699</v>
      </c>
      <c r="F996" s="5">
        <v>254</v>
      </c>
      <c r="G996" s="2" t="s">
        <v>3497</v>
      </c>
      <c r="H996" s="2">
        <v>7681.6</v>
      </c>
    </row>
    <row r="997" spans="1:8" x14ac:dyDescent="0.2">
      <c r="A997" s="5">
        <v>184010784</v>
      </c>
      <c r="B997" s="5" t="s">
        <v>5198</v>
      </c>
      <c r="C997" s="5" t="s">
        <v>5199</v>
      </c>
      <c r="D997" s="2">
        <v>7106</v>
      </c>
      <c r="E997" s="8" t="s">
        <v>2699</v>
      </c>
      <c r="F997" s="5">
        <v>254</v>
      </c>
      <c r="G997" s="2" t="s">
        <v>3497</v>
      </c>
      <c r="H997" s="2">
        <v>7681.6</v>
      </c>
    </row>
    <row r="998" spans="1:8" x14ac:dyDescent="0.2">
      <c r="A998" s="5">
        <v>184010785</v>
      </c>
      <c r="B998" s="5" t="s">
        <v>5200</v>
      </c>
      <c r="C998" s="5" t="s">
        <v>5201</v>
      </c>
      <c r="D998" s="2">
        <v>7106</v>
      </c>
      <c r="E998" s="8" t="s">
        <v>2699</v>
      </c>
      <c r="F998" s="5">
        <v>254</v>
      </c>
      <c r="G998" s="2" t="s">
        <v>3497</v>
      </c>
      <c r="H998" s="2">
        <v>7681.6</v>
      </c>
    </row>
    <row r="999" spans="1:8" x14ac:dyDescent="0.2">
      <c r="A999" s="5">
        <v>184010786</v>
      </c>
      <c r="B999" s="5" t="s">
        <v>5202</v>
      </c>
      <c r="C999" s="5" t="s">
        <v>5203</v>
      </c>
      <c r="D999" s="2">
        <v>7617</v>
      </c>
      <c r="E999" s="8" t="s">
        <v>2699</v>
      </c>
      <c r="F999" s="5">
        <v>254</v>
      </c>
      <c r="G999" s="2" t="s">
        <v>3497</v>
      </c>
      <c r="H999" s="2">
        <v>8234</v>
      </c>
    </row>
    <row r="1000" spans="1:8" x14ac:dyDescent="0.2">
      <c r="A1000" s="5">
        <v>184010788</v>
      </c>
      <c r="B1000" s="5" t="s">
        <v>5204</v>
      </c>
      <c r="C1000" s="5" t="s">
        <v>5205</v>
      </c>
      <c r="D1000" s="2">
        <v>7617</v>
      </c>
      <c r="E1000" s="8" t="s">
        <v>2699</v>
      </c>
      <c r="F1000" s="5">
        <v>254</v>
      </c>
      <c r="G1000" s="2" t="s">
        <v>3497</v>
      </c>
      <c r="H1000" s="2">
        <v>8234</v>
      </c>
    </row>
    <row r="1001" spans="1:8" x14ac:dyDescent="0.2">
      <c r="A1001" s="5">
        <v>184010789</v>
      </c>
      <c r="B1001" s="5" t="s">
        <v>5206</v>
      </c>
      <c r="C1001" s="5" t="s">
        <v>5207</v>
      </c>
      <c r="D1001" s="2">
        <v>7617</v>
      </c>
      <c r="E1001" s="8" t="s">
        <v>2699</v>
      </c>
      <c r="F1001" s="5">
        <v>254</v>
      </c>
      <c r="G1001" s="2" t="s">
        <v>3497</v>
      </c>
      <c r="H1001" s="2">
        <v>8234</v>
      </c>
    </row>
    <row r="1002" spans="1:8" x14ac:dyDescent="0.2">
      <c r="A1002" s="5">
        <v>184010790</v>
      </c>
      <c r="B1002" s="5" t="s">
        <v>5208</v>
      </c>
      <c r="C1002" s="5" t="s">
        <v>5209</v>
      </c>
      <c r="D1002" s="2">
        <v>5192</v>
      </c>
      <c r="E1002" s="8" t="s">
        <v>2699</v>
      </c>
      <c r="F1002" s="5">
        <v>254</v>
      </c>
      <c r="G1002" s="2" t="s">
        <v>3497</v>
      </c>
      <c r="H1002" s="2">
        <v>5612.55</v>
      </c>
    </row>
    <row r="1003" spans="1:8" x14ac:dyDescent="0.2">
      <c r="A1003" s="5">
        <v>184010792</v>
      </c>
      <c r="B1003" s="5" t="s">
        <v>5210</v>
      </c>
      <c r="C1003" s="5" t="s">
        <v>5211</v>
      </c>
      <c r="D1003" s="2">
        <v>5192</v>
      </c>
      <c r="E1003" s="8" t="s">
        <v>2699</v>
      </c>
      <c r="F1003" s="5">
        <v>254</v>
      </c>
      <c r="G1003" s="2" t="s">
        <v>3497</v>
      </c>
      <c r="H1003" s="2">
        <v>5612.55</v>
      </c>
    </row>
    <row r="1004" spans="1:8" x14ac:dyDescent="0.2">
      <c r="A1004" s="5">
        <v>184010793</v>
      </c>
      <c r="B1004" s="5" t="s">
        <v>5212</v>
      </c>
      <c r="C1004" s="5" t="s">
        <v>5213</v>
      </c>
      <c r="D1004" s="2">
        <v>5192</v>
      </c>
      <c r="E1004" s="8" t="s">
        <v>2699</v>
      </c>
      <c r="F1004" s="5">
        <v>254</v>
      </c>
      <c r="G1004" s="2" t="s">
        <v>3497</v>
      </c>
      <c r="H1004" s="2">
        <v>5612.55</v>
      </c>
    </row>
    <row r="1005" spans="1:8" x14ac:dyDescent="0.2">
      <c r="A1005" s="5">
        <v>184010794</v>
      </c>
      <c r="B1005" s="5" t="s">
        <v>5214</v>
      </c>
      <c r="C1005" s="5" t="s">
        <v>5215</v>
      </c>
      <c r="D1005" s="2">
        <v>5702</v>
      </c>
      <c r="E1005" s="8" t="s">
        <v>2699</v>
      </c>
      <c r="F1005" s="5">
        <v>254</v>
      </c>
      <c r="G1005" s="2" t="s">
        <v>3497</v>
      </c>
      <c r="H1005" s="2">
        <v>6163.85</v>
      </c>
    </row>
    <row r="1006" spans="1:8" x14ac:dyDescent="0.2">
      <c r="A1006" s="5">
        <v>184010796</v>
      </c>
      <c r="B1006" s="5" t="s">
        <v>5216</v>
      </c>
      <c r="C1006" s="5" t="s">
        <v>5217</v>
      </c>
      <c r="D1006" s="2">
        <v>5702</v>
      </c>
      <c r="E1006" s="8" t="s">
        <v>2699</v>
      </c>
      <c r="F1006" s="5">
        <v>254</v>
      </c>
      <c r="G1006" s="2" t="s">
        <v>3497</v>
      </c>
      <c r="H1006" s="2">
        <v>6163.85</v>
      </c>
    </row>
    <row r="1007" spans="1:8" x14ac:dyDescent="0.2">
      <c r="A1007" s="5">
        <v>184010797</v>
      </c>
      <c r="B1007" s="5" t="s">
        <v>5218</v>
      </c>
      <c r="C1007" s="5" t="s">
        <v>5219</v>
      </c>
      <c r="D1007" s="2">
        <v>5702</v>
      </c>
      <c r="E1007" s="8" t="s">
        <v>2699</v>
      </c>
      <c r="F1007" s="5">
        <v>254</v>
      </c>
      <c r="G1007" s="2" t="s">
        <v>3497</v>
      </c>
      <c r="H1007" s="2">
        <v>6163.85</v>
      </c>
    </row>
    <row r="1008" spans="1:8" x14ac:dyDescent="0.2">
      <c r="A1008" s="5">
        <v>184010800</v>
      </c>
      <c r="B1008" s="5" t="s">
        <v>5220</v>
      </c>
      <c r="C1008" s="5" t="s">
        <v>5221</v>
      </c>
      <c r="D1008" s="2">
        <v>4293</v>
      </c>
      <c r="E1008" s="8" t="s">
        <v>2699</v>
      </c>
      <c r="F1008" s="5">
        <v>254</v>
      </c>
      <c r="G1008" s="2" t="s">
        <v>3287</v>
      </c>
      <c r="H1008" s="2">
        <v>4640.75</v>
      </c>
    </row>
    <row r="1009" spans="1:8" x14ac:dyDescent="0.2">
      <c r="A1009" s="5">
        <v>184010801</v>
      </c>
      <c r="B1009" s="5" t="s">
        <v>5222</v>
      </c>
      <c r="C1009" s="5" t="s">
        <v>5223</v>
      </c>
      <c r="D1009" s="2">
        <v>5537</v>
      </c>
      <c r="E1009" s="8" t="s">
        <v>2699</v>
      </c>
      <c r="F1009" s="5">
        <v>254</v>
      </c>
      <c r="G1009" s="2" t="s">
        <v>3287</v>
      </c>
      <c r="H1009" s="2">
        <v>5985.5</v>
      </c>
    </row>
    <row r="1010" spans="1:8" x14ac:dyDescent="0.2">
      <c r="A1010" s="5">
        <v>184010802</v>
      </c>
      <c r="B1010" s="5" t="s">
        <v>5224</v>
      </c>
      <c r="C1010" s="5" t="s">
        <v>5225</v>
      </c>
      <c r="D1010" s="2">
        <v>6780</v>
      </c>
      <c r="E1010" s="8" t="s">
        <v>2699</v>
      </c>
      <c r="F1010" s="5">
        <v>254</v>
      </c>
      <c r="G1010" s="2" t="s">
        <v>3287</v>
      </c>
      <c r="H1010" s="2">
        <v>7329.2</v>
      </c>
    </row>
    <row r="1011" spans="1:8" x14ac:dyDescent="0.2">
      <c r="A1011" s="5">
        <v>184010803</v>
      </c>
      <c r="B1011" s="5" t="s">
        <v>5226</v>
      </c>
      <c r="C1011" s="5" t="s">
        <v>5227</v>
      </c>
      <c r="D1011" s="2">
        <v>496</v>
      </c>
      <c r="E1011" s="8" t="s">
        <v>2699</v>
      </c>
      <c r="F1011" s="5">
        <v>254</v>
      </c>
      <c r="G1011" s="2" t="s">
        <v>3287</v>
      </c>
      <c r="H1011" s="2">
        <v>536.20000000000005</v>
      </c>
    </row>
    <row r="1012" spans="1:8" x14ac:dyDescent="0.2">
      <c r="A1012" s="5">
        <v>184011023</v>
      </c>
      <c r="B1012" s="5" t="s">
        <v>5228</v>
      </c>
      <c r="C1012" s="5" t="s">
        <v>5229</v>
      </c>
      <c r="D1012" s="2">
        <v>5856</v>
      </c>
      <c r="E1012" s="8" t="s">
        <v>2699</v>
      </c>
      <c r="F1012" s="5">
        <v>255</v>
      </c>
      <c r="G1012" s="2" t="s">
        <v>3287</v>
      </c>
      <c r="H1012" s="2">
        <v>6330.35</v>
      </c>
    </row>
    <row r="1013" spans="1:8" x14ac:dyDescent="0.2">
      <c r="A1013" s="5">
        <v>184011025</v>
      </c>
      <c r="B1013" s="5" t="s">
        <v>5230</v>
      </c>
      <c r="C1013" s="5" t="s">
        <v>5231</v>
      </c>
      <c r="D1013" s="2">
        <v>6658</v>
      </c>
      <c r="E1013" s="8" t="s">
        <v>2699</v>
      </c>
      <c r="F1013" s="5">
        <v>255</v>
      </c>
      <c r="G1013" s="2" t="s">
        <v>3287</v>
      </c>
      <c r="H1013" s="2">
        <v>7197.3</v>
      </c>
    </row>
    <row r="1014" spans="1:8" x14ac:dyDescent="0.2">
      <c r="A1014" s="5">
        <v>184011026</v>
      </c>
      <c r="B1014" s="5" t="s">
        <v>5232</v>
      </c>
      <c r="C1014" s="5" t="s">
        <v>5233</v>
      </c>
      <c r="D1014" s="2">
        <v>7479</v>
      </c>
      <c r="E1014" s="8" t="s">
        <v>2699</v>
      </c>
      <c r="F1014" s="5">
        <v>255</v>
      </c>
      <c r="G1014" s="2" t="s">
        <v>3287</v>
      </c>
      <c r="H1014" s="2">
        <v>8084.8</v>
      </c>
    </row>
    <row r="1015" spans="1:8" x14ac:dyDescent="0.2">
      <c r="A1015" s="5">
        <v>184011043</v>
      </c>
      <c r="B1015" s="5" t="s">
        <v>5234</v>
      </c>
      <c r="C1015" s="5" t="s">
        <v>5235</v>
      </c>
      <c r="D1015" s="2">
        <v>638</v>
      </c>
      <c r="E1015" s="8" t="s">
        <v>2699</v>
      </c>
      <c r="F1015" s="5">
        <v>255</v>
      </c>
      <c r="G1015" s="2" t="s">
        <v>3287</v>
      </c>
      <c r="H1015" s="2">
        <v>689.7</v>
      </c>
    </row>
    <row r="1016" spans="1:8" x14ac:dyDescent="0.2">
      <c r="A1016" s="5">
        <v>184011045</v>
      </c>
      <c r="B1016" s="5" t="s">
        <v>5236</v>
      </c>
      <c r="C1016" s="5" t="s">
        <v>5237</v>
      </c>
      <c r="D1016" s="2">
        <v>797</v>
      </c>
      <c r="E1016" s="8" t="s">
        <v>2699</v>
      </c>
      <c r="F1016" s="5">
        <v>255</v>
      </c>
      <c r="G1016" s="2" t="s">
        <v>3287</v>
      </c>
      <c r="H1016" s="2">
        <v>861.55</v>
      </c>
    </row>
    <row r="1017" spans="1:8" x14ac:dyDescent="0.2">
      <c r="A1017" s="5">
        <v>184011046</v>
      </c>
      <c r="B1017" s="5" t="s">
        <v>5238</v>
      </c>
      <c r="C1017" s="5" t="s">
        <v>5239</v>
      </c>
      <c r="D1017" s="2">
        <v>902</v>
      </c>
      <c r="E1017" s="8" t="s">
        <v>2699</v>
      </c>
      <c r="F1017" s="5">
        <v>255</v>
      </c>
      <c r="G1017" s="2" t="s">
        <v>3287</v>
      </c>
      <c r="H1017" s="2">
        <v>975.05</v>
      </c>
    </row>
    <row r="1018" spans="1:8" x14ac:dyDescent="0.2">
      <c r="A1018" s="5">
        <v>184011047</v>
      </c>
      <c r="B1018" s="5" t="s">
        <v>5240</v>
      </c>
      <c r="C1018" s="5" t="s">
        <v>5241</v>
      </c>
      <c r="D1018" s="2">
        <v>1127</v>
      </c>
      <c r="E1018" s="8" t="s">
        <v>2699</v>
      </c>
      <c r="F1018" s="5">
        <v>255</v>
      </c>
      <c r="G1018" s="2" t="s">
        <v>3287</v>
      </c>
      <c r="H1018" s="2">
        <v>1218.3</v>
      </c>
    </row>
    <row r="1019" spans="1:8" x14ac:dyDescent="0.2">
      <c r="A1019" s="5">
        <v>184011048</v>
      </c>
      <c r="B1019" s="5" t="s">
        <v>5242</v>
      </c>
      <c r="C1019" s="5" t="s">
        <v>5243</v>
      </c>
      <c r="D1019" s="2">
        <v>2231</v>
      </c>
      <c r="E1019" s="8" t="s">
        <v>2699</v>
      </c>
      <c r="F1019" s="5">
        <v>255</v>
      </c>
      <c r="G1019" s="2" t="s">
        <v>3287</v>
      </c>
      <c r="H1019" s="2">
        <v>2411.6999999999998</v>
      </c>
    </row>
    <row r="1020" spans="1:8" x14ac:dyDescent="0.2">
      <c r="A1020" s="5">
        <v>184011049</v>
      </c>
      <c r="B1020" s="5" t="s">
        <v>5244</v>
      </c>
      <c r="C1020" s="5" t="s">
        <v>5245</v>
      </c>
      <c r="D1020" s="2">
        <v>2446</v>
      </c>
      <c r="E1020" s="8" t="s">
        <v>2699</v>
      </c>
      <c r="F1020" s="5">
        <v>255</v>
      </c>
      <c r="G1020" s="2" t="s">
        <v>3287</v>
      </c>
      <c r="H1020" s="2">
        <v>2644.15</v>
      </c>
    </row>
    <row r="1021" spans="1:8" x14ac:dyDescent="0.2">
      <c r="A1021" s="5">
        <v>184011051</v>
      </c>
      <c r="B1021" s="5" t="s">
        <v>5246</v>
      </c>
      <c r="C1021" s="5" t="s">
        <v>5247</v>
      </c>
      <c r="D1021" s="2">
        <v>3286</v>
      </c>
      <c r="E1021" s="8" t="s">
        <v>2699</v>
      </c>
      <c r="F1021" s="5">
        <v>255</v>
      </c>
      <c r="G1021" s="2" t="s">
        <v>3287</v>
      </c>
      <c r="H1021" s="2">
        <v>3552.15</v>
      </c>
    </row>
    <row r="1022" spans="1:8" x14ac:dyDescent="0.2">
      <c r="A1022" s="5">
        <v>184011052</v>
      </c>
      <c r="B1022" s="5" t="s">
        <v>5248</v>
      </c>
      <c r="C1022" s="5" t="s">
        <v>5249</v>
      </c>
      <c r="D1022" s="2">
        <v>3626</v>
      </c>
      <c r="E1022" s="8" t="s">
        <v>2699</v>
      </c>
      <c r="F1022" s="5">
        <v>255</v>
      </c>
      <c r="G1022" s="2" t="s">
        <v>3287</v>
      </c>
      <c r="H1022" s="2">
        <v>3919.7</v>
      </c>
    </row>
    <row r="1023" spans="1:8" x14ac:dyDescent="0.2">
      <c r="A1023" s="5">
        <v>184011072</v>
      </c>
      <c r="B1023" s="5" t="s">
        <v>5250</v>
      </c>
      <c r="C1023" s="5" t="s">
        <v>5251</v>
      </c>
      <c r="D1023" s="2">
        <v>423</v>
      </c>
      <c r="E1023" s="8" t="s">
        <v>2699</v>
      </c>
      <c r="F1023" s="5">
        <v>255</v>
      </c>
      <c r="G1023" s="2" t="s">
        <v>3287</v>
      </c>
      <c r="H1023" s="2">
        <v>457.25</v>
      </c>
    </row>
    <row r="1024" spans="1:8" x14ac:dyDescent="0.2">
      <c r="A1024" s="5">
        <v>184011073</v>
      </c>
      <c r="B1024" s="5" t="s">
        <v>5252</v>
      </c>
      <c r="C1024" s="5" t="s">
        <v>5253</v>
      </c>
      <c r="D1024" s="2">
        <v>442</v>
      </c>
      <c r="E1024" s="8" t="s">
        <v>2699</v>
      </c>
      <c r="F1024" s="5">
        <v>255</v>
      </c>
      <c r="G1024" s="2" t="s">
        <v>3287</v>
      </c>
      <c r="H1024" s="2">
        <v>477.8</v>
      </c>
    </row>
    <row r="1025" spans="1:8" x14ac:dyDescent="0.2">
      <c r="A1025" s="5">
        <v>184011075</v>
      </c>
      <c r="B1025" s="5" t="s">
        <v>5254</v>
      </c>
      <c r="C1025" s="5" t="s">
        <v>5255</v>
      </c>
      <c r="D1025" s="2">
        <v>488</v>
      </c>
      <c r="E1025" s="8" t="s">
        <v>2699</v>
      </c>
      <c r="F1025" s="5">
        <v>255</v>
      </c>
      <c r="G1025" s="2" t="s">
        <v>3287</v>
      </c>
      <c r="H1025" s="2">
        <v>527.54999999999995</v>
      </c>
    </row>
    <row r="1026" spans="1:8" x14ac:dyDescent="0.2">
      <c r="A1026" s="5">
        <v>184011076</v>
      </c>
      <c r="B1026" s="5" t="s">
        <v>5256</v>
      </c>
      <c r="C1026" s="5" t="s">
        <v>5257</v>
      </c>
      <c r="D1026" s="2">
        <v>592</v>
      </c>
      <c r="E1026" s="8" t="s">
        <v>2699</v>
      </c>
      <c r="F1026" s="5">
        <v>255</v>
      </c>
      <c r="G1026" s="2" t="s">
        <v>3287</v>
      </c>
      <c r="H1026" s="2">
        <v>639.95000000000005</v>
      </c>
    </row>
    <row r="1027" spans="1:8" x14ac:dyDescent="0.2">
      <c r="A1027" s="5">
        <v>184011077</v>
      </c>
      <c r="B1027" s="5" t="s">
        <v>5258</v>
      </c>
      <c r="C1027" s="5" t="s">
        <v>5259</v>
      </c>
      <c r="D1027" s="2">
        <v>724</v>
      </c>
      <c r="E1027" s="8" t="s">
        <v>2699</v>
      </c>
      <c r="F1027" s="5">
        <v>255</v>
      </c>
      <c r="G1027" s="2" t="s">
        <v>3287</v>
      </c>
      <c r="H1027" s="2">
        <v>782.65</v>
      </c>
    </row>
    <row r="1028" spans="1:8" x14ac:dyDescent="0.2">
      <c r="A1028" s="5">
        <v>184011078</v>
      </c>
      <c r="B1028" s="5" t="s">
        <v>5260</v>
      </c>
      <c r="C1028" s="5" t="s">
        <v>5261</v>
      </c>
      <c r="D1028" s="2">
        <v>1693</v>
      </c>
      <c r="E1028" s="8" t="s">
        <v>2699</v>
      </c>
      <c r="F1028" s="5">
        <v>255</v>
      </c>
      <c r="G1028" s="2" t="s">
        <v>3287</v>
      </c>
      <c r="H1028" s="2">
        <v>1830.15</v>
      </c>
    </row>
    <row r="1029" spans="1:8" x14ac:dyDescent="0.2">
      <c r="A1029" s="5">
        <v>184011080</v>
      </c>
      <c r="B1029" s="5" t="s">
        <v>5262</v>
      </c>
      <c r="C1029" s="5" t="s">
        <v>5263</v>
      </c>
      <c r="D1029" s="2">
        <v>2476</v>
      </c>
      <c r="E1029" s="8" t="s">
        <v>2699</v>
      </c>
      <c r="F1029" s="5">
        <v>255</v>
      </c>
      <c r="G1029" s="2" t="s">
        <v>3287</v>
      </c>
      <c r="H1029" s="2">
        <v>2676.55</v>
      </c>
    </row>
    <row r="1030" spans="1:8" x14ac:dyDescent="0.2">
      <c r="A1030" s="5">
        <v>184011081</v>
      </c>
      <c r="B1030" s="5" t="s">
        <v>5264</v>
      </c>
      <c r="C1030" s="5" t="s">
        <v>5265</v>
      </c>
      <c r="D1030" s="2">
        <v>2686</v>
      </c>
      <c r="E1030" s="8" t="s">
        <v>2699</v>
      </c>
      <c r="F1030" s="5">
        <v>255</v>
      </c>
      <c r="G1030" s="2" t="s">
        <v>3287</v>
      </c>
      <c r="H1030" s="2">
        <v>2903.55</v>
      </c>
    </row>
    <row r="1031" spans="1:8" x14ac:dyDescent="0.2">
      <c r="A1031" s="5">
        <v>184011083</v>
      </c>
      <c r="B1031" s="5" t="s">
        <v>5266</v>
      </c>
      <c r="C1031" s="5" t="s">
        <v>5267</v>
      </c>
      <c r="D1031" s="2">
        <v>1868</v>
      </c>
      <c r="E1031" s="8" t="s">
        <v>2699</v>
      </c>
      <c r="F1031" s="5">
        <v>255</v>
      </c>
      <c r="G1031" s="2" t="s">
        <v>3287</v>
      </c>
      <c r="H1031" s="2">
        <v>2019.3</v>
      </c>
    </row>
    <row r="1032" spans="1:8" x14ac:dyDescent="0.2">
      <c r="A1032" s="5">
        <v>184011085</v>
      </c>
      <c r="B1032" s="5" t="s">
        <v>5268</v>
      </c>
      <c r="C1032" s="5" t="s">
        <v>5269</v>
      </c>
      <c r="D1032" s="2">
        <v>2682</v>
      </c>
      <c r="E1032" s="8" t="s">
        <v>2699</v>
      </c>
      <c r="F1032" s="5">
        <v>255</v>
      </c>
      <c r="G1032" s="2" t="s">
        <v>3287</v>
      </c>
      <c r="H1032" s="2">
        <v>2899.25</v>
      </c>
    </row>
    <row r="1033" spans="1:8" x14ac:dyDescent="0.2">
      <c r="A1033" s="5">
        <v>184011086</v>
      </c>
      <c r="B1033" s="5" t="s">
        <v>5270</v>
      </c>
      <c r="C1033" s="5" t="s">
        <v>5271</v>
      </c>
      <c r="D1033" s="2">
        <v>2891</v>
      </c>
      <c r="E1033" s="8" t="s">
        <v>2699</v>
      </c>
      <c r="F1033" s="5">
        <v>255</v>
      </c>
      <c r="G1033" s="2" t="s">
        <v>3287</v>
      </c>
      <c r="H1033" s="2">
        <v>3125.15</v>
      </c>
    </row>
    <row r="1034" spans="1:8" x14ac:dyDescent="0.2">
      <c r="A1034" s="5">
        <v>184011088</v>
      </c>
      <c r="B1034" s="5" t="s">
        <v>5272</v>
      </c>
      <c r="C1034" s="5" t="s">
        <v>5273</v>
      </c>
      <c r="D1034" s="2">
        <v>1152</v>
      </c>
      <c r="E1034" s="8" t="s">
        <v>2699</v>
      </c>
      <c r="F1034" s="5">
        <v>255</v>
      </c>
      <c r="G1034" s="2" t="s">
        <v>3287</v>
      </c>
      <c r="H1034" s="2">
        <v>1245.3</v>
      </c>
    </row>
    <row r="1035" spans="1:8" x14ac:dyDescent="0.2">
      <c r="A1035" s="5">
        <v>184011090</v>
      </c>
      <c r="B1035" s="5" t="s">
        <v>5274</v>
      </c>
      <c r="C1035" s="5" t="s">
        <v>5275</v>
      </c>
      <c r="D1035" s="2">
        <v>1378</v>
      </c>
      <c r="E1035" s="8" t="s">
        <v>2699</v>
      </c>
      <c r="F1035" s="5">
        <v>255</v>
      </c>
      <c r="G1035" s="2" t="s">
        <v>3287</v>
      </c>
      <c r="H1035" s="2">
        <v>1489.6</v>
      </c>
    </row>
    <row r="1036" spans="1:8" x14ac:dyDescent="0.2">
      <c r="A1036" s="5">
        <v>184011091</v>
      </c>
      <c r="B1036" s="5" t="s">
        <v>5276</v>
      </c>
      <c r="C1036" s="5" t="s">
        <v>5277</v>
      </c>
      <c r="D1036" s="2">
        <v>1685</v>
      </c>
      <c r="E1036" s="8" t="s">
        <v>2699</v>
      </c>
      <c r="F1036" s="5">
        <v>255</v>
      </c>
      <c r="G1036" s="2" t="s">
        <v>3287</v>
      </c>
      <c r="H1036" s="2">
        <v>1821.5</v>
      </c>
    </row>
    <row r="1037" spans="1:8" x14ac:dyDescent="0.2">
      <c r="A1037" s="5">
        <v>184011092</v>
      </c>
      <c r="B1037" s="5" t="s">
        <v>5278</v>
      </c>
      <c r="C1037" s="5" t="s">
        <v>5279</v>
      </c>
      <c r="D1037" s="2">
        <v>2209</v>
      </c>
      <c r="E1037" s="8" t="s">
        <v>2699</v>
      </c>
      <c r="F1037" s="5">
        <v>255</v>
      </c>
      <c r="G1037" s="2" t="s">
        <v>3287</v>
      </c>
      <c r="H1037" s="2">
        <v>2387.9499999999998</v>
      </c>
    </row>
    <row r="1038" spans="1:8" x14ac:dyDescent="0.2">
      <c r="A1038" s="5">
        <v>184011094</v>
      </c>
      <c r="B1038" s="5" t="s">
        <v>5280</v>
      </c>
      <c r="C1038" s="5" t="s">
        <v>5281</v>
      </c>
      <c r="D1038" s="2">
        <v>922</v>
      </c>
      <c r="E1038" s="8" t="s">
        <v>2699</v>
      </c>
      <c r="F1038" s="5">
        <v>255</v>
      </c>
      <c r="G1038" s="2" t="s">
        <v>3287</v>
      </c>
      <c r="H1038" s="2">
        <v>996.7</v>
      </c>
    </row>
    <row r="1039" spans="1:8" x14ac:dyDescent="0.2">
      <c r="A1039" s="5">
        <v>184011113</v>
      </c>
      <c r="B1039" s="5" t="s">
        <v>5282</v>
      </c>
      <c r="C1039" s="5" t="s">
        <v>5283</v>
      </c>
      <c r="D1039" s="2">
        <v>325</v>
      </c>
      <c r="E1039" s="8" t="s">
        <v>2699</v>
      </c>
      <c r="F1039" s="5">
        <v>255</v>
      </c>
      <c r="G1039" s="2" t="s">
        <v>3287</v>
      </c>
      <c r="H1039" s="2">
        <v>351.35</v>
      </c>
    </row>
    <row r="1040" spans="1:8" x14ac:dyDescent="0.2">
      <c r="A1040" s="5">
        <v>184011115</v>
      </c>
      <c r="B1040" s="5" t="s">
        <v>5284</v>
      </c>
      <c r="C1040" s="5" t="s">
        <v>5285</v>
      </c>
      <c r="D1040" s="2">
        <v>438</v>
      </c>
      <c r="E1040" s="8" t="s">
        <v>2699</v>
      </c>
      <c r="F1040" s="5">
        <v>255</v>
      </c>
      <c r="G1040" s="2" t="s">
        <v>3287</v>
      </c>
      <c r="H1040" s="2">
        <v>473.5</v>
      </c>
    </row>
    <row r="1041" spans="1:8" x14ac:dyDescent="0.2">
      <c r="A1041" s="5">
        <v>184011116</v>
      </c>
      <c r="B1041" s="5" t="s">
        <v>5286</v>
      </c>
      <c r="C1041" s="5" t="s">
        <v>5287</v>
      </c>
      <c r="D1041" s="2">
        <v>457</v>
      </c>
      <c r="E1041" s="8" t="s">
        <v>2699</v>
      </c>
      <c r="F1041" s="5">
        <v>255</v>
      </c>
      <c r="G1041" s="2" t="s">
        <v>3287</v>
      </c>
      <c r="H1041" s="2">
        <v>494</v>
      </c>
    </row>
    <row r="1042" spans="1:8" x14ac:dyDescent="0.2">
      <c r="A1042" s="5">
        <v>184011117</v>
      </c>
      <c r="B1042" s="5" t="s">
        <v>5288</v>
      </c>
      <c r="C1042" s="5" t="s">
        <v>5289</v>
      </c>
      <c r="D1042" s="2">
        <v>589</v>
      </c>
      <c r="E1042" s="8" t="s">
        <v>2699</v>
      </c>
      <c r="F1042" s="5">
        <v>255</v>
      </c>
      <c r="G1042" s="2" t="s">
        <v>3287</v>
      </c>
      <c r="H1042" s="2">
        <v>636.70000000000005</v>
      </c>
    </row>
    <row r="1043" spans="1:8" x14ac:dyDescent="0.2">
      <c r="A1043" s="5">
        <v>184011200</v>
      </c>
      <c r="B1043" s="5" t="s">
        <v>5290</v>
      </c>
      <c r="C1043" s="5" t="s">
        <v>5291</v>
      </c>
      <c r="D1043" s="2">
        <v>6452</v>
      </c>
      <c r="E1043" s="8" t="s">
        <v>2699</v>
      </c>
      <c r="F1043" s="5">
        <v>255</v>
      </c>
      <c r="G1043" s="2" t="s">
        <v>3287</v>
      </c>
      <c r="H1043" s="2">
        <v>6974.6</v>
      </c>
    </row>
    <row r="1044" spans="1:8" x14ac:dyDescent="0.2">
      <c r="A1044" s="5">
        <v>184011202</v>
      </c>
      <c r="B1044" s="5" t="s">
        <v>5292</v>
      </c>
      <c r="C1044" s="5" t="s">
        <v>5293</v>
      </c>
      <c r="D1044" s="2">
        <v>7209</v>
      </c>
      <c r="E1044" s="8" t="s">
        <v>2699</v>
      </c>
      <c r="F1044" s="5">
        <v>255</v>
      </c>
      <c r="G1044" s="2" t="s">
        <v>3287</v>
      </c>
      <c r="H1044" s="2">
        <v>7792.95</v>
      </c>
    </row>
    <row r="1045" spans="1:8" x14ac:dyDescent="0.2">
      <c r="A1045" s="5">
        <v>184011203</v>
      </c>
      <c r="B1045" s="5" t="s">
        <v>5294</v>
      </c>
      <c r="C1045" s="5" t="s">
        <v>5295</v>
      </c>
      <c r="D1045" s="2">
        <v>7983</v>
      </c>
      <c r="E1045" s="8" t="s">
        <v>2699</v>
      </c>
      <c r="F1045" s="5">
        <v>255</v>
      </c>
      <c r="G1045" s="2" t="s">
        <v>3287</v>
      </c>
      <c r="H1045" s="2">
        <v>8629.6</v>
      </c>
    </row>
    <row r="1046" spans="1:8" x14ac:dyDescent="0.2">
      <c r="A1046" s="5">
        <v>184011215</v>
      </c>
      <c r="B1046" s="5" t="s">
        <v>5296</v>
      </c>
      <c r="C1046" s="5" t="s">
        <v>5297</v>
      </c>
      <c r="D1046" s="2">
        <v>1999</v>
      </c>
      <c r="E1046" s="8" t="s">
        <v>2699</v>
      </c>
      <c r="F1046" s="5">
        <v>255</v>
      </c>
      <c r="G1046" s="2" t="s">
        <v>3287</v>
      </c>
      <c r="H1046" s="2">
        <v>2160.9</v>
      </c>
    </row>
    <row r="1047" spans="1:8" x14ac:dyDescent="0.2">
      <c r="A1047" s="5">
        <v>184011216</v>
      </c>
      <c r="B1047" s="5" t="s">
        <v>5298</v>
      </c>
      <c r="C1047" s="5" t="s">
        <v>5299</v>
      </c>
      <c r="D1047" s="2">
        <v>2343</v>
      </c>
      <c r="E1047" s="8" t="s">
        <v>2699</v>
      </c>
      <c r="F1047" s="5">
        <v>255</v>
      </c>
      <c r="G1047" s="2" t="s">
        <v>3287</v>
      </c>
      <c r="H1047" s="2">
        <v>2532.8000000000002</v>
      </c>
    </row>
    <row r="1048" spans="1:8" x14ac:dyDescent="0.2">
      <c r="A1048" s="5">
        <v>184011218</v>
      </c>
      <c r="B1048" s="5" t="s">
        <v>5300</v>
      </c>
      <c r="C1048" s="5" t="s">
        <v>5301</v>
      </c>
      <c r="D1048" s="2">
        <v>2981</v>
      </c>
      <c r="E1048" s="8" t="s">
        <v>2699</v>
      </c>
      <c r="F1048" s="5">
        <v>255</v>
      </c>
      <c r="G1048" s="2" t="s">
        <v>3287</v>
      </c>
      <c r="H1048" s="2">
        <v>3222.45</v>
      </c>
    </row>
    <row r="1049" spans="1:8" x14ac:dyDescent="0.2">
      <c r="A1049" s="5">
        <v>184011219</v>
      </c>
      <c r="B1049" s="5" t="s">
        <v>5302</v>
      </c>
      <c r="C1049" s="5" t="s">
        <v>5303</v>
      </c>
      <c r="D1049" s="2">
        <v>3299</v>
      </c>
      <c r="E1049" s="8" t="s">
        <v>2699</v>
      </c>
      <c r="F1049" s="5">
        <v>255</v>
      </c>
      <c r="G1049" s="2" t="s">
        <v>3287</v>
      </c>
      <c r="H1049" s="2">
        <v>3566.2</v>
      </c>
    </row>
    <row r="1050" spans="1:8" x14ac:dyDescent="0.2">
      <c r="A1050" s="5">
        <v>184011221</v>
      </c>
      <c r="B1050" s="5" t="s">
        <v>5228</v>
      </c>
      <c r="C1050" s="5" t="s">
        <v>5304</v>
      </c>
      <c r="D1050" s="2">
        <v>8672</v>
      </c>
      <c r="E1050" s="8" t="s">
        <v>2699</v>
      </c>
      <c r="F1050" s="5">
        <v>255</v>
      </c>
      <c r="G1050" s="2" t="s">
        <v>3287</v>
      </c>
      <c r="H1050" s="2">
        <v>9374.4500000000007</v>
      </c>
    </row>
    <row r="1051" spans="1:8" x14ac:dyDescent="0.2">
      <c r="A1051" s="5">
        <v>184011223</v>
      </c>
      <c r="B1051" s="5" t="s">
        <v>5305</v>
      </c>
      <c r="C1051" s="5" t="s">
        <v>5306</v>
      </c>
      <c r="D1051" s="2">
        <v>9411</v>
      </c>
      <c r="E1051" s="8" t="s">
        <v>2699</v>
      </c>
      <c r="F1051" s="5">
        <v>255</v>
      </c>
      <c r="G1051" s="2" t="s">
        <v>3287</v>
      </c>
      <c r="H1051" s="2">
        <v>10173.299999999999</v>
      </c>
    </row>
    <row r="1052" spans="1:8" x14ac:dyDescent="0.2">
      <c r="A1052" s="5">
        <v>184011224</v>
      </c>
      <c r="B1052" s="5" t="s">
        <v>5307</v>
      </c>
      <c r="C1052" s="5" t="s">
        <v>5308</v>
      </c>
      <c r="D1052" s="2">
        <v>10440</v>
      </c>
      <c r="E1052" s="8" t="s">
        <v>2699</v>
      </c>
      <c r="F1052" s="5">
        <v>255</v>
      </c>
      <c r="G1052" s="2" t="s">
        <v>3287</v>
      </c>
      <c r="H1052" s="2">
        <v>11285.65</v>
      </c>
    </row>
    <row r="1053" spans="1:8" x14ac:dyDescent="0.2">
      <c r="A1053" s="5">
        <v>184011225</v>
      </c>
      <c r="B1053" s="5" t="s">
        <v>5309</v>
      </c>
      <c r="C1053" s="5" t="s">
        <v>5310</v>
      </c>
      <c r="D1053" s="2">
        <v>12785</v>
      </c>
      <c r="E1053" s="8" t="s">
        <v>2699</v>
      </c>
      <c r="F1053" s="5">
        <v>255</v>
      </c>
      <c r="G1053" s="2" t="s">
        <v>3287</v>
      </c>
      <c r="H1053" s="2">
        <v>13820.6</v>
      </c>
    </row>
    <row r="1054" spans="1:8" x14ac:dyDescent="0.2">
      <c r="A1054" s="5">
        <v>184011226</v>
      </c>
      <c r="B1054" s="5" t="s">
        <v>5311</v>
      </c>
      <c r="C1054" s="5" t="s">
        <v>5312</v>
      </c>
      <c r="D1054" s="2">
        <v>5146</v>
      </c>
      <c r="E1054" s="8" t="s">
        <v>2699</v>
      </c>
      <c r="F1054" s="5">
        <v>255</v>
      </c>
      <c r="G1054" s="2" t="s">
        <v>3287</v>
      </c>
      <c r="H1054" s="2">
        <v>5562.85</v>
      </c>
    </row>
    <row r="1055" spans="1:8" x14ac:dyDescent="0.2">
      <c r="A1055" s="5">
        <v>184011228</v>
      </c>
      <c r="B1055" s="5" t="s">
        <v>5313</v>
      </c>
      <c r="C1055" s="5" t="s">
        <v>5314</v>
      </c>
      <c r="D1055" s="2">
        <v>6196</v>
      </c>
      <c r="E1055" s="8" t="s">
        <v>2699</v>
      </c>
      <c r="F1055" s="5">
        <v>255</v>
      </c>
      <c r="G1055" s="2" t="s">
        <v>3287</v>
      </c>
      <c r="H1055" s="2">
        <v>6697.9</v>
      </c>
    </row>
    <row r="1056" spans="1:8" x14ac:dyDescent="0.2">
      <c r="A1056" s="5">
        <v>184011229</v>
      </c>
      <c r="B1056" s="5" t="s">
        <v>5315</v>
      </c>
      <c r="C1056" s="5" t="s">
        <v>5316</v>
      </c>
      <c r="D1056" s="2">
        <v>6546</v>
      </c>
      <c r="E1056" s="8" t="s">
        <v>2699</v>
      </c>
      <c r="F1056" s="5">
        <v>255</v>
      </c>
      <c r="G1056" s="2" t="s">
        <v>3287</v>
      </c>
      <c r="H1056" s="2">
        <v>7076.25</v>
      </c>
    </row>
    <row r="1057" spans="1:8" x14ac:dyDescent="0.2">
      <c r="A1057" s="5">
        <v>184011230</v>
      </c>
      <c r="B1057" s="5" t="s">
        <v>5317</v>
      </c>
      <c r="C1057" s="5" t="s">
        <v>5318</v>
      </c>
      <c r="D1057" s="2">
        <v>7848</v>
      </c>
      <c r="E1057" s="8" t="s">
        <v>2699</v>
      </c>
      <c r="F1057" s="5">
        <v>255</v>
      </c>
      <c r="G1057" s="2" t="s">
        <v>3287</v>
      </c>
      <c r="H1057" s="2">
        <v>8483.7000000000007</v>
      </c>
    </row>
    <row r="1058" spans="1:8" x14ac:dyDescent="0.2">
      <c r="A1058" s="5">
        <v>184011231</v>
      </c>
      <c r="B1058" s="5" t="s">
        <v>5319</v>
      </c>
      <c r="C1058" s="5" t="s">
        <v>5320</v>
      </c>
      <c r="D1058" s="2">
        <v>9814</v>
      </c>
      <c r="E1058" s="8" t="s">
        <v>2699</v>
      </c>
      <c r="F1058" s="5">
        <v>255</v>
      </c>
      <c r="G1058" s="2" t="s">
        <v>3287</v>
      </c>
      <c r="H1058" s="2">
        <v>10608.95</v>
      </c>
    </row>
    <row r="1059" spans="1:8" x14ac:dyDescent="0.2">
      <c r="A1059" s="5">
        <v>184011233</v>
      </c>
      <c r="B1059" s="5" t="s">
        <v>5321</v>
      </c>
      <c r="C1059" s="5" t="s">
        <v>5322</v>
      </c>
      <c r="D1059" s="2">
        <v>10555</v>
      </c>
      <c r="E1059" s="8" t="s">
        <v>2699</v>
      </c>
      <c r="F1059" s="5">
        <v>255</v>
      </c>
      <c r="G1059" s="2" t="s">
        <v>3287</v>
      </c>
      <c r="H1059" s="2">
        <v>11409.95</v>
      </c>
    </row>
    <row r="1060" spans="1:8" x14ac:dyDescent="0.2">
      <c r="A1060" s="5">
        <v>184011234</v>
      </c>
      <c r="B1060" s="5" t="s">
        <v>5323</v>
      </c>
      <c r="C1060" s="5" t="s">
        <v>5324</v>
      </c>
      <c r="D1060" s="2">
        <v>11580</v>
      </c>
      <c r="E1060" s="8" t="s">
        <v>2699</v>
      </c>
      <c r="F1060" s="5">
        <v>255</v>
      </c>
      <c r="G1060" s="2" t="s">
        <v>3287</v>
      </c>
      <c r="H1060" s="2">
        <v>12518</v>
      </c>
    </row>
    <row r="1061" spans="1:8" x14ac:dyDescent="0.2">
      <c r="A1061" s="5">
        <v>184011235</v>
      </c>
      <c r="B1061" s="5" t="s">
        <v>5325</v>
      </c>
      <c r="C1061" s="5" t="s">
        <v>5326</v>
      </c>
      <c r="D1061" s="2">
        <v>13925</v>
      </c>
      <c r="E1061" s="8" t="s">
        <v>2699</v>
      </c>
      <c r="F1061" s="5">
        <v>255</v>
      </c>
      <c r="G1061" s="2" t="s">
        <v>3287</v>
      </c>
      <c r="H1061" s="2">
        <v>15052.95</v>
      </c>
    </row>
    <row r="1062" spans="1:8" x14ac:dyDescent="0.2">
      <c r="A1062" s="5">
        <v>184011236</v>
      </c>
      <c r="B1062" s="5" t="s">
        <v>5327</v>
      </c>
      <c r="C1062" s="5" t="s">
        <v>5328</v>
      </c>
      <c r="D1062" s="2">
        <v>5279</v>
      </c>
      <c r="E1062" s="8" t="s">
        <v>2699</v>
      </c>
      <c r="F1062" s="5">
        <v>255</v>
      </c>
      <c r="G1062" s="2" t="s">
        <v>3287</v>
      </c>
      <c r="H1062" s="2">
        <v>5706.6</v>
      </c>
    </row>
    <row r="1063" spans="1:8" x14ac:dyDescent="0.2">
      <c r="A1063" s="5">
        <v>184011238</v>
      </c>
      <c r="B1063" s="5" t="s">
        <v>5329</v>
      </c>
      <c r="C1063" s="5" t="s">
        <v>5330</v>
      </c>
      <c r="D1063" s="2">
        <v>6189</v>
      </c>
      <c r="E1063" s="8" t="s">
        <v>2699</v>
      </c>
      <c r="F1063" s="5">
        <v>255</v>
      </c>
      <c r="G1063" s="2" t="s">
        <v>3287</v>
      </c>
      <c r="H1063" s="2">
        <v>6690.3</v>
      </c>
    </row>
    <row r="1064" spans="1:8" x14ac:dyDescent="0.2">
      <c r="A1064" s="5">
        <v>184011239</v>
      </c>
      <c r="B1064" s="5" t="s">
        <v>5331</v>
      </c>
      <c r="C1064" s="5" t="s">
        <v>5332</v>
      </c>
      <c r="D1064" s="2">
        <v>6539</v>
      </c>
      <c r="E1064" s="8" t="s">
        <v>2699</v>
      </c>
      <c r="F1064" s="5">
        <v>255</v>
      </c>
      <c r="G1064" s="2" t="s">
        <v>3287</v>
      </c>
      <c r="H1064" s="2">
        <v>7068.65</v>
      </c>
    </row>
    <row r="1065" spans="1:8" x14ac:dyDescent="0.2">
      <c r="A1065" s="5">
        <v>184011240</v>
      </c>
      <c r="B1065" s="5" t="s">
        <v>5333</v>
      </c>
      <c r="C1065" s="5" t="s">
        <v>5334</v>
      </c>
      <c r="D1065" s="2">
        <v>7840</v>
      </c>
      <c r="E1065" s="8" t="s">
        <v>2699</v>
      </c>
      <c r="F1065" s="5">
        <v>255</v>
      </c>
      <c r="G1065" s="2" t="s">
        <v>3287</v>
      </c>
      <c r="H1065" s="2">
        <v>8475.0499999999993</v>
      </c>
    </row>
    <row r="1066" spans="1:8" x14ac:dyDescent="0.2">
      <c r="A1066" s="5">
        <v>184011241</v>
      </c>
      <c r="B1066" s="5" t="s">
        <v>5335</v>
      </c>
      <c r="C1066" s="5" t="s">
        <v>5336</v>
      </c>
      <c r="D1066" s="2">
        <v>4614</v>
      </c>
      <c r="E1066" s="8" t="s">
        <v>2699</v>
      </c>
      <c r="F1066" s="5">
        <v>255</v>
      </c>
      <c r="G1066" s="2" t="s">
        <v>3287</v>
      </c>
      <c r="H1066" s="2">
        <v>4987.75</v>
      </c>
    </row>
    <row r="1067" spans="1:8" x14ac:dyDescent="0.2">
      <c r="A1067" s="5">
        <v>184011243</v>
      </c>
      <c r="B1067" s="5" t="s">
        <v>5337</v>
      </c>
      <c r="C1067" s="5" t="s">
        <v>5338</v>
      </c>
      <c r="D1067" s="2">
        <v>5606</v>
      </c>
      <c r="E1067" s="8" t="s">
        <v>2699</v>
      </c>
      <c r="F1067" s="5">
        <v>255</v>
      </c>
      <c r="G1067" s="2" t="s">
        <v>3287</v>
      </c>
      <c r="H1067" s="2">
        <v>6060.1</v>
      </c>
    </row>
    <row r="1068" spans="1:8" x14ac:dyDescent="0.2">
      <c r="A1068" s="5">
        <v>184011244</v>
      </c>
      <c r="B1068" s="5" t="s">
        <v>5339</v>
      </c>
      <c r="C1068" s="5" t="s">
        <v>5340</v>
      </c>
      <c r="D1068" s="2">
        <v>5850</v>
      </c>
      <c r="E1068" s="8" t="s">
        <v>2699</v>
      </c>
      <c r="F1068" s="5">
        <v>255</v>
      </c>
      <c r="G1068" s="2" t="s">
        <v>3287</v>
      </c>
      <c r="H1068" s="2">
        <v>6323.85</v>
      </c>
    </row>
    <row r="1069" spans="1:8" x14ac:dyDescent="0.2">
      <c r="A1069" s="5">
        <v>184011245</v>
      </c>
      <c r="B1069" s="5" t="s">
        <v>5341</v>
      </c>
      <c r="C1069" s="5" t="s">
        <v>5342</v>
      </c>
      <c r="D1069" s="2">
        <v>7228</v>
      </c>
      <c r="E1069" s="8" t="s">
        <v>2699</v>
      </c>
      <c r="F1069" s="5">
        <v>255</v>
      </c>
      <c r="G1069" s="2" t="s">
        <v>3287</v>
      </c>
      <c r="H1069" s="2">
        <v>7813.45</v>
      </c>
    </row>
    <row r="1070" spans="1:8" x14ac:dyDescent="0.2">
      <c r="A1070" s="5">
        <v>184011246</v>
      </c>
      <c r="B1070" s="5" t="s">
        <v>5343</v>
      </c>
      <c r="C1070" s="5" t="s">
        <v>5344</v>
      </c>
      <c r="D1070" s="2">
        <v>4685</v>
      </c>
      <c r="E1070" s="8" t="s">
        <v>2699</v>
      </c>
      <c r="F1070" s="5">
        <v>255</v>
      </c>
      <c r="G1070" s="2" t="s">
        <v>3287</v>
      </c>
      <c r="H1070" s="2">
        <v>5064.5</v>
      </c>
    </row>
    <row r="1071" spans="1:8" x14ac:dyDescent="0.2">
      <c r="A1071" s="5">
        <v>184011248</v>
      </c>
      <c r="B1071" s="5" t="s">
        <v>5345</v>
      </c>
      <c r="C1071" s="5" t="s">
        <v>5346</v>
      </c>
      <c r="D1071" s="2">
        <v>5709</v>
      </c>
      <c r="E1071" s="8" t="s">
        <v>2699</v>
      </c>
      <c r="F1071" s="5">
        <v>255</v>
      </c>
      <c r="G1071" s="2" t="s">
        <v>3287</v>
      </c>
      <c r="H1071" s="2">
        <v>6171.45</v>
      </c>
    </row>
    <row r="1072" spans="1:8" x14ac:dyDescent="0.2">
      <c r="A1072" s="5">
        <v>184011249</v>
      </c>
      <c r="B1072" s="5" t="s">
        <v>5347</v>
      </c>
      <c r="C1072" s="5" t="s">
        <v>5348</v>
      </c>
      <c r="D1072" s="2">
        <v>5968</v>
      </c>
      <c r="E1072" s="8" t="s">
        <v>2699</v>
      </c>
      <c r="F1072" s="5">
        <v>255</v>
      </c>
      <c r="G1072" s="2" t="s">
        <v>3287</v>
      </c>
      <c r="H1072" s="2">
        <v>6451.4</v>
      </c>
    </row>
    <row r="1073" spans="1:8" x14ac:dyDescent="0.2">
      <c r="A1073" s="5">
        <v>184011250</v>
      </c>
      <c r="B1073" s="5" t="s">
        <v>5349</v>
      </c>
      <c r="C1073" s="5" t="s">
        <v>5350</v>
      </c>
      <c r="D1073" s="2">
        <v>7322</v>
      </c>
      <c r="E1073" s="8" t="s">
        <v>2699</v>
      </c>
      <c r="F1073" s="5">
        <v>255</v>
      </c>
      <c r="G1073" s="2" t="s">
        <v>3287</v>
      </c>
      <c r="H1073" s="2">
        <v>7915.1</v>
      </c>
    </row>
    <row r="1074" spans="1:8" x14ac:dyDescent="0.2">
      <c r="A1074" s="5">
        <v>184011251</v>
      </c>
      <c r="B1074" s="5" t="s">
        <v>5351</v>
      </c>
      <c r="C1074" s="5" t="s">
        <v>5352</v>
      </c>
      <c r="D1074" s="2">
        <v>1939</v>
      </c>
      <c r="E1074" s="8" t="s">
        <v>2699</v>
      </c>
      <c r="F1074" s="5">
        <v>255</v>
      </c>
      <c r="G1074" s="2" t="s">
        <v>3287</v>
      </c>
      <c r="H1074" s="2">
        <v>2096.0500000000002</v>
      </c>
    </row>
    <row r="1075" spans="1:8" x14ac:dyDescent="0.2">
      <c r="A1075" s="5">
        <v>184011253</v>
      </c>
      <c r="B1075" s="5" t="s">
        <v>5353</v>
      </c>
      <c r="C1075" s="5" t="s">
        <v>5354</v>
      </c>
      <c r="D1075" s="2">
        <v>2446</v>
      </c>
      <c r="E1075" s="8" t="s">
        <v>2699</v>
      </c>
      <c r="F1075" s="5">
        <v>255</v>
      </c>
      <c r="G1075" s="2" t="s">
        <v>3287</v>
      </c>
      <c r="H1075" s="2">
        <v>2644.15</v>
      </c>
    </row>
    <row r="1076" spans="1:8" x14ac:dyDescent="0.2">
      <c r="A1076" s="5">
        <v>184011254</v>
      </c>
      <c r="B1076" s="5" t="s">
        <v>5355</v>
      </c>
      <c r="C1076" s="5" t="s">
        <v>5356</v>
      </c>
      <c r="D1076" s="2">
        <v>3096</v>
      </c>
      <c r="E1076" s="8" t="s">
        <v>2699</v>
      </c>
      <c r="F1076" s="5">
        <v>255</v>
      </c>
      <c r="G1076" s="2" t="s">
        <v>3287</v>
      </c>
      <c r="H1076" s="2">
        <v>3346.8</v>
      </c>
    </row>
    <row r="1077" spans="1:8" x14ac:dyDescent="0.2">
      <c r="A1077" s="5">
        <v>184011255</v>
      </c>
      <c r="B1077" s="5" t="s">
        <v>5357</v>
      </c>
      <c r="C1077" s="5" t="s">
        <v>5358</v>
      </c>
      <c r="D1077" s="2">
        <v>4480</v>
      </c>
      <c r="E1077" s="8" t="s">
        <v>2699</v>
      </c>
      <c r="F1077" s="5">
        <v>255</v>
      </c>
      <c r="G1077" s="2" t="s">
        <v>3287</v>
      </c>
      <c r="H1077" s="2">
        <v>4842.8999999999996</v>
      </c>
    </row>
    <row r="1078" spans="1:8" x14ac:dyDescent="0.2">
      <c r="A1078" s="5">
        <v>184011256</v>
      </c>
      <c r="B1078" s="5" t="s">
        <v>5359</v>
      </c>
      <c r="C1078" s="5" t="s">
        <v>5360</v>
      </c>
      <c r="D1078" s="2">
        <v>507</v>
      </c>
      <c r="E1078" s="8" t="s">
        <v>2699</v>
      </c>
      <c r="F1078" s="5">
        <v>255</v>
      </c>
      <c r="G1078" s="2" t="s">
        <v>3287</v>
      </c>
      <c r="H1078" s="2">
        <v>548.04999999999995</v>
      </c>
    </row>
    <row r="1079" spans="1:8" x14ac:dyDescent="0.2">
      <c r="A1079" s="5">
        <v>184011257</v>
      </c>
      <c r="B1079" s="5" t="s">
        <v>5359</v>
      </c>
      <c r="C1079" s="5" t="s">
        <v>5361</v>
      </c>
      <c r="D1079" s="2">
        <v>923</v>
      </c>
      <c r="E1079" s="8" t="s">
        <v>2699</v>
      </c>
      <c r="F1079" s="5">
        <v>255</v>
      </c>
      <c r="G1079" s="2" t="s">
        <v>3287</v>
      </c>
      <c r="H1079" s="2">
        <v>997.75</v>
      </c>
    </row>
    <row r="1080" spans="1:8" x14ac:dyDescent="0.2">
      <c r="A1080" s="5">
        <v>184011261</v>
      </c>
      <c r="B1080" s="5" t="s">
        <v>5362</v>
      </c>
      <c r="C1080" s="5" t="s">
        <v>5363</v>
      </c>
      <c r="D1080" s="2">
        <v>2435</v>
      </c>
      <c r="E1080" s="8" t="s">
        <v>2699</v>
      </c>
      <c r="F1080" s="5">
        <v>255</v>
      </c>
      <c r="G1080" s="2" t="s">
        <v>3287</v>
      </c>
      <c r="H1080" s="2">
        <v>2632.25</v>
      </c>
    </row>
    <row r="1081" spans="1:8" x14ac:dyDescent="0.2">
      <c r="A1081" s="5">
        <v>184011263</v>
      </c>
      <c r="B1081" s="5" t="s">
        <v>5364</v>
      </c>
      <c r="C1081" s="5" t="s">
        <v>5365</v>
      </c>
      <c r="D1081" s="2">
        <v>3458</v>
      </c>
      <c r="E1081" s="8" t="s">
        <v>2699</v>
      </c>
      <c r="F1081" s="5">
        <v>255</v>
      </c>
      <c r="G1081" s="2" t="s">
        <v>3287</v>
      </c>
      <c r="H1081" s="2">
        <v>3738.1</v>
      </c>
    </row>
    <row r="1082" spans="1:8" x14ac:dyDescent="0.2">
      <c r="A1082" s="5">
        <v>184011264</v>
      </c>
      <c r="B1082" s="5" t="s">
        <v>5366</v>
      </c>
      <c r="C1082" s="5" t="s">
        <v>5367</v>
      </c>
      <c r="D1082" s="2">
        <v>3764</v>
      </c>
      <c r="E1082" s="8" t="s">
        <v>2699</v>
      </c>
      <c r="F1082" s="5">
        <v>255</v>
      </c>
      <c r="G1082" s="2" t="s">
        <v>3287</v>
      </c>
      <c r="H1082" s="2">
        <v>4068.9</v>
      </c>
    </row>
    <row r="1083" spans="1:8" x14ac:dyDescent="0.2">
      <c r="A1083" s="5">
        <v>184011266</v>
      </c>
      <c r="B1083" s="5" t="s">
        <v>5368</v>
      </c>
      <c r="C1083" s="5" t="s">
        <v>5369</v>
      </c>
      <c r="D1083" s="2">
        <v>2504</v>
      </c>
      <c r="E1083" s="8" t="s">
        <v>2699</v>
      </c>
      <c r="F1083" s="5">
        <v>255</v>
      </c>
      <c r="G1083" s="2" t="s">
        <v>3287</v>
      </c>
      <c r="H1083" s="2">
        <v>2706.8</v>
      </c>
    </row>
    <row r="1084" spans="1:8" x14ac:dyDescent="0.2">
      <c r="A1084" s="5">
        <v>184011268</v>
      </c>
      <c r="B1084" s="5" t="s">
        <v>5370</v>
      </c>
      <c r="C1084" s="5" t="s">
        <v>5371</v>
      </c>
      <c r="D1084" s="2">
        <v>3531</v>
      </c>
      <c r="E1084" s="8" t="s">
        <v>2699</v>
      </c>
      <c r="F1084" s="5">
        <v>255</v>
      </c>
      <c r="G1084" s="2" t="s">
        <v>3287</v>
      </c>
      <c r="H1084" s="2">
        <v>3817</v>
      </c>
    </row>
    <row r="1085" spans="1:8" x14ac:dyDescent="0.2">
      <c r="A1085" s="5">
        <v>184011269</v>
      </c>
      <c r="B1085" s="5" t="s">
        <v>5372</v>
      </c>
      <c r="C1085" s="5" t="s">
        <v>5373</v>
      </c>
      <c r="D1085" s="2">
        <v>3838</v>
      </c>
      <c r="E1085" s="8" t="s">
        <v>2699</v>
      </c>
      <c r="F1085" s="5">
        <v>255</v>
      </c>
      <c r="G1085" s="2" t="s">
        <v>3287</v>
      </c>
      <c r="H1085" s="2">
        <v>4148.8999999999996</v>
      </c>
    </row>
    <row r="1086" spans="1:8" x14ac:dyDescent="0.2">
      <c r="A1086" s="5">
        <v>184011271</v>
      </c>
      <c r="B1086" s="5" t="s">
        <v>5374</v>
      </c>
      <c r="C1086" s="5" t="s">
        <v>5375</v>
      </c>
      <c r="D1086" s="2">
        <v>1374</v>
      </c>
      <c r="E1086" s="8" t="s">
        <v>2699</v>
      </c>
      <c r="F1086" s="5">
        <v>255</v>
      </c>
      <c r="G1086" s="2" t="s">
        <v>3287</v>
      </c>
      <c r="H1086" s="2">
        <v>1485.3</v>
      </c>
    </row>
    <row r="1087" spans="1:8" x14ac:dyDescent="0.2">
      <c r="A1087" s="5">
        <v>184011273</v>
      </c>
      <c r="B1087" s="5" t="s">
        <v>5376</v>
      </c>
      <c r="C1087" s="5" t="s">
        <v>5377</v>
      </c>
      <c r="D1087" s="2">
        <v>1630</v>
      </c>
      <c r="E1087" s="8" t="s">
        <v>2699</v>
      </c>
      <c r="F1087" s="5">
        <v>255</v>
      </c>
      <c r="G1087" s="2" t="s">
        <v>3287</v>
      </c>
      <c r="H1087" s="2">
        <v>1762.05</v>
      </c>
    </row>
    <row r="1088" spans="1:8" x14ac:dyDescent="0.2">
      <c r="A1088" s="5">
        <v>184011274</v>
      </c>
      <c r="B1088" s="5" t="s">
        <v>5378</v>
      </c>
      <c r="C1088" s="5" t="s">
        <v>5379</v>
      </c>
      <c r="D1088" s="2">
        <v>1917</v>
      </c>
      <c r="E1088" s="8" t="s">
        <v>2699</v>
      </c>
      <c r="F1088" s="5">
        <v>255</v>
      </c>
      <c r="G1088" s="2" t="s">
        <v>3287</v>
      </c>
      <c r="H1088" s="2">
        <v>2072.3000000000002</v>
      </c>
    </row>
    <row r="1089" spans="1:8" x14ac:dyDescent="0.2">
      <c r="A1089" s="5">
        <v>184011276</v>
      </c>
      <c r="B1089" s="5" t="s">
        <v>5380</v>
      </c>
      <c r="C1089" s="5" t="s">
        <v>5381</v>
      </c>
      <c r="D1089" s="2">
        <v>5148</v>
      </c>
      <c r="E1089" s="8" t="s">
        <v>2699</v>
      </c>
      <c r="F1089" s="5">
        <v>255</v>
      </c>
      <c r="G1089" s="2" t="s">
        <v>3287</v>
      </c>
      <c r="H1089" s="2">
        <v>5565</v>
      </c>
    </row>
    <row r="1090" spans="1:8" x14ac:dyDescent="0.2">
      <c r="A1090" s="5">
        <v>184011278</v>
      </c>
      <c r="B1090" s="5" t="s">
        <v>5382</v>
      </c>
      <c r="C1090" s="5" t="s">
        <v>5383</v>
      </c>
      <c r="D1090" s="2">
        <v>6327</v>
      </c>
      <c r="E1090" s="8" t="s">
        <v>2699</v>
      </c>
      <c r="F1090" s="5">
        <v>255</v>
      </c>
      <c r="G1090" s="2" t="s">
        <v>3287</v>
      </c>
      <c r="H1090" s="2">
        <v>6839.5</v>
      </c>
    </row>
    <row r="1091" spans="1:8" x14ac:dyDescent="0.2">
      <c r="A1091" s="5">
        <v>184011279</v>
      </c>
      <c r="B1091" s="5" t="s">
        <v>5384</v>
      </c>
      <c r="C1091" s="5" t="s">
        <v>5385</v>
      </c>
      <c r="D1091" s="2">
        <v>6636</v>
      </c>
      <c r="E1091" s="8" t="s">
        <v>2699</v>
      </c>
      <c r="F1091" s="5">
        <v>255</v>
      </c>
      <c r="G1091" s="2" t="s">
        <v>3287</v>
      </c>
      <c r="H1091" s="2">
        <v>7173.5</v>
      </c>
    </row>
    <row r="1092" spans="1:8" x14ac:dyDescent="0.2">
      <c r="A1092" s="5">
        <v>184011280</v>
      </c>
      <c r="B1092" s="5" t="s">
        <v>5386</v>
      </c>
      <c r="C1092" s="5" t="s">
        <v>5387</v>
      </c>
      <c r="D1092" s="2">
        <v>8195</v>
      </c>
      <c r="E1092" s="8" t="s">
        <v>2699</v>
      </c>
      <c r="F1092" s="5">
        <v>255</v>
      </c>
      <c r="G1092" s="2" t="s">
        <v>3287</v>
      </c>
      <c r="H1092" s="2">
        <v>8858.7999999999993</v>
      </c>
    </row>
    <row r="1093" spans="1:8" x14ac:dyDescent="0.2">
      <c r="A1093" s="5">
        <v>184011281</v>
      </c>
      <c r="B1093" s="5" t="s">
        <v>5388</v>
      </c>
      <c r="C1093" s="5" t="s">
        <v>5389</v>
      </c>
      <c r="D1093" s="2">
        <v>5164</v>
      </c>
      <c r="E1093" s="8" t="s">
        <v>2699</v>
      </c>
      <c r="F1093" s="5">
        <v>255</v>
      </c>
      <c r="G1093" s="2" t="s">
        <v>3287</v>
      </c>
      <c r="H1093" s="2">
        <v>5582.3</v>
      </c>
    </row>
    <row r="1094" spans="1:8" x14ac:dyDescent="0.2">
      <c r="A1094" s="5">
        <v>184011283</v>
      </c>
      <c r="B1094" s="5" t="s">
        <v>5390</v>
      </c>
      <c r="C1094" s="5" t="s">
        <v>5391</v>
      </c>
      <c r="D1094" s="2">
        <v>6346</v>
      </c>
      <c r="E1094" s="8" t="s">
        <v>2699</v>
      </c>
      <c r="F1094" s="5">
        <v>255</v>
      </c>
      <c r="G1094" s="2" t="s">
        <v>3287</v>
      </c>
      <c r="H1094" s="2">
        <v>6860.05</v>
      </c>
    </row>
    <row r="1095" spans="1:8" x14ac:dyDescent="0.2">
      <c r="A1095" s="5">
        <v>184011284</v>
      </c>
      <c r="B1095" s="5" t="s">
        <v>5392</v>
      </c>
      <c r="C1095" s="5" t="s">
        <v>5393</v>
      </c>
      <c r="D1095" s="2">
        <v>6657</v>
      </c>
      <c r="E1095" s="8" t="s">
        <v>2699</v>
      </c>
      <c r="F1095" s="5">
        <v>255</v>
      </c>
      <c r="G1095" s="2" t="s">
        <v>3287</v>
      </c>
      <c r="H1095" s="2">
        <v>7196.2</v>
      </c>
    </row>
    <row r="1096" spans="1:8" x14ac:dyDescent="0.2">
      <c r="A1096" s="5">
        <v>184011285</v>
      </c>
      <c r="B1096" s="5" t="s">
        <v>5394</v>
      </c>
      <c r="C1096" s="5" t="s">
        <v>5395</v>
      </c>
      <c r="D1096" s="2">
        <v>8221</v>
      </c>
      <c r="E1096" s="8" t="s">
        <v>2699</v>
      </c>
      <c r="F1096" s="5">
        <v>255</v>
      </c>
      <c r="G1096" s="2" t="s">
        <v>3287</v>
      </c>
      <c r="H1096" s="2">
        <v>8886.9</v>
      </c>
    </row>
    <row r="1097" spans="1:8" x14ac:dyDescent="0.2">
      <c r="A1097" s="5">
        <v>184011286</v>
      </c>
      <c r="B1097" s="5" t="s">
        <v>5396</v>
      </c>
      <c r="C1097" s="5" t="s">
        <v>5397</v>
      </c>
      <c r="D1097" s="2">
        <v>1197</v>
      </c>
      <c r="E1097" s="8" t="s">
        <v>2699</v>
      </c>
      <c r="F1097" s="5">
        <v>255</v>
      </c>
      <c r="G1097" s="2" t="s">
        <v>3287</v>
      </c>
      <c r="H1097" s="2">
        <v>1293.95</v>
      </c>
    </row>
    <row r="1098" spans="1:8" x14ac:dyDescent="0.2">
      <c r="A1098" s="5">
        <v>184011288</v>
      </c>
      <c r="B1098" s="5" t="s">
        <v>5398</v>
      </c>
      <c r="C1098" s="5" t="s">
        <v>5399</v>
      </c>
      <c r="D1098" s="2">
        <v>1387</v>
      </c>
      <c r="E1098" s="8" t="s">
        <v>2699</v>
      </c>
      <c r="F1098" s="5">
        <v>255</v>
      </c>
      <c r="G1098" s="2" t="s">
        <v>3287</v>
      </c>
      <c r="H1098" s="2">
        <v>1499.35</v>
      </c>
    </row>
    <row r="1099" spans="1:8" x14ac:dyDescent="0.2">
      <c r="A1099" s="5">
        <v>184011289</v>
      </c>
      <c r="B1099" s="5" t="s">
        <v>5400</v>
      </c>
      <c r="C1099" s="5" t="s">
        <v>5401</v>
      </c>
      <c r="D1099" s="2">
        <v>2181</v>
      </c>
      <c r="E1099" s="8" t="s">
        <v>2699</v>
      </c>
      <c r="F1099" s="5">
        <v>255</v>
      </c>
      <c r="G1099" s="2" t="s">
        <v>3287</v>
      </c>
      <c r="H1099" s="2">
        <v>2357.65</v>
      </c>
    </row>
    <row r="1100" spans="1:8" x14ac:dyDescent="0.2">
      <c r="A1100" s="5">
        <v>184011290</v>
      </c>
      <c r="B1100" s="5" t="s">
        <v>5402</v>
      </c>
      <c r="C1100" s="5" t="s">
        <v>5403</v>
      </c>
      <c r="D1100" s="2">
        <v>3164</v>
      </c>
      <c r="E1100" s="8" t="s">
        <v>2699</v>
      </c>
      <c r="F1100" s="5">
        <v>255</v>
      </c>
      <c r="G1100" s="2" t="s">
        <v>3287</v>
      </c>
      <c r="H1100" s="2">
        <v>3420.3</v>
      </c>
    </row>
    <row r="1101" spans="1:8" x14ac:dyDescent="0.2">
      <c r="A1101" s="5">
        <v>184011291</v>
      </c>
      <c r="B1101" s="5" t="s">
        <v>5404</v>
      </c>
      <c r="C1101" s="5" t="s">
        <v>5405</v>
      </c>
      <c r="D1101" s="2">
        <v>222</v>
      </c>
      <c r="E1101" s="8" t="s">
        <v>2699</v>
      </c>
      <c r="F1101" s="5">
        <v>255</v>
      </c>
      <c r="G1101" s="2" t="s">
        <v>3287</v>
      </c>
      <c r="H1101" s="2">
        <v>240</v>
      </c>
    </row>
    <row r="1102" spans="1:8" x14ac:dyDescent="0.2">
      <c r="A1102" s="5">
        <v>184011293</v>
      </c>
      <c r="B1102" s="5" t="s">
        <v>5406</v>
      </c>
      <c r="C1102" s="5" t="s">
        <v>5407</v>
      </c>
      <c r="D1102" s="2">
        <v>443</v>
      </c>
      <c r="E1102" s="8" t="s">
        <v>2699</v>
      </c>
      <c r="F1102" s="5">
        <v>255</v>
      </c>
      <c r="G1102" s="2" t="s">
        <v>3287</v>
      </c>
      <c r="H1102" s="2">
        <v>478.9</v>
      </c>
    </row>
    <row r="1103" spans="1:8" x14ac:dyDescent="0.2">
      <c r="A1103" s="5">
        <v>184011294</v>
      </c>
      <c r="B1103" s="5" t="s">
        <v>5408</v>
      </c>
      <c r="C1103" s="5" t="s">
        <v>5409</v>
      </c>
      <c r="D1103" s="2">
        <v>463</v>
      </c>
      <c r="E1103" s="8" t="s">
        <v>2699</v>
      </c>
      <c r="F1103" s="5">
        <v>255</v>
      </c>
      <c r="G1103" s="2" t="s">
        <v>3287</v>
      </c>
      <c r="H1103" s="2">
        <v>500.5</v>
      </c>
    </row>
    <row r="1104" spans="1:8" x14ac:dyDescent="0.2">
      <c r="A1104" s="5">
        <v>184011295</v>
      </c>
      <c r="B1104" s="5" t="s">
        <v>5410</v>
      </c>
      <c r="C1104" s="5" t="s">
        <v>5411</v>
      </c>
      <c r="D1104" s="2">
        <v>623</v>
      </c>
      <c r="E1104" s="8" t="s">
        <v>2699</v>
      </c>
      <c r="F1104" s="5">
        <v>255</v>
      </c>
      <c r="G1104" s="2" t="s">
        <v>3287</v>
      </c>
      <c r="H1104" s="2">
        <v>673.45</v>
      </c>
    </row>
    <row r="1105" spans="1:8" x14ac:dyDescent="0.2">
      <c r="A1105" s="5">
        <v>184011403</v>
      </c>
      <c r="B1105" s="5" t="s">
        <v>5412</v>
      </c>
      <c r="C1105" s="5" t="s">
        <v>5413</v>
      </c>
      <c r="D1105" s="2">
        <v>330</v>
      </c>
      <c r="E1105" s="8" t="s">
        <v>2699</v>
      </c>
      <c r="F1105" s="5">
        <v>255</v>
      </c>
      <c r="G1105" s="2" t="s">
        <v>3287</v>
      </c>
      <c r="H1105" s="2">
        <v>356.75</v>
      </c>
    </row>
    <row r="1106" spans="1:8" x14ac:dyDescent="0.2">
      <c r="A1106" s="5">
        <v>184011405</v>
      </c>
      <c r="B1106" s="5" t="s">
        <v>5414</v>
      </c>
      <c r="C1106" s="5" t="s">
        <v>5415</v>
      </c>
      <c r="D1106" s="2">
        <v>839</v>
      </c>
      <c r="E1106" s="8" t="s">
        <v>2699</v>
      </c>
      <c r="F1106" s="5">
        <v>255</v>
      </c>
      <c r="G1106" s="2" t="s">
        <v>3287</v>
      </c>
      <c r="H1106" s="2">
        <v>906.95</v>
      </c>
    </row>
    <row r="1107" spans="1:8" x14ac:dyDescent="0.2">
      <c r="A1107" s="5">
        <v>184011406</v>
      </c>
      <c r="B1107" s="5" t="s">
        <v>5416</v>
      </c>
      <c r="C1107" s="5" t="s">
        <v>5417</v>
      </c>
      <c r="D1107" s="2">
        <v>446</v>
      </c>
      <c r="E1107" s="8" t="s">
        <v>2699</v>
      </c>
      <c r="F1107" s="5">
        <v>255</v>
      </c>
      <c r="G1107" s="2" t="s">
        <v>3287</v>
      </c>
      <c r="H1107" s="2">
        <v>482.15</v>
      </c>
    </row>
    <row r="1108" spans="1:8" x14ac:dyDescent="0.2">
      <c r="A1108" s="5">
        <v>184011407</v>
      </c>
      <c r="B1108" s="5" t="s">
        <v>5418</v>
      </c>
      <c r="C1108" s="5" t="s">
        <v>5419</v>
      </c>
      <c r="D1108" s="2">
        <v>502</v>
      </c>
      <c r="E1108" s="8" t="s">
        <v>2699</v>
      </c>
      <c r="F1108" s="5">
        <v>255</v>
      </c>
      <c r="G1108" s="2" t="s">
        <v>3287</v>
      </c>
      <c r="H1108" s="2">
        <v>542.65</v>
      </c>
    </row>
    <row r="1109" spans="1:8" x14ac:dyDescent="0.2">
      <c r="A1109" s="5">
        <v>184011409</v>
      </c>
      <c r="B1109" s="5" t="s">
        <v>5420</v>
      </c>
      <c r="C1109" s="5" t="s">
        <v>5421</v>
      </c>
      <c r="D1109" s="2">
        <v>287</v>
      </c>
      <c r="E1109" s="8" t="s">
        <v>2699</v>
      </c>
      <c r="F1109" s="5">
        <v>255</v>
      </c>
      <c r="G1109" s="2" t="s">
        <v>3287</v>
      </c>
      <c r="H1109" s="2">
        <v>310.25</v>
      </c>
    </row>
    <row r="1110" spans="1:8" x14ac:dyDescent="0.2">
      <c r="A1110" s="5">
        <v>184011621</v>
      </c>
      <c r="B1110" s="5" t="s">
        <v>5422</v>
      </c>
      <c r="C1110" s="5" t="s">
        <v>5423</v>
      </c>
      <c r="D1110" s="2">
        <v>612</v>
      </c>
      <c r="E1110" s="8" t="s">
        <v>2699</v>
      </c>
      <c r="F1110" s="5">
        <v>255</v>
      </c>
      <c r="G1110" s="2" t="s">
        <v>3287</v>
      </c>
      <c r="H1110" s="2">
        <v>661.55</v>
      </c>
    </row>
    <row r="1111" spans="1:8" x14ac:dyDescent="0.2">
      <c r="A1111" s="5">
        <v>184011623</v>
      </c>
      <c r="B1111" s="5" t="s">
        <v>5424</v>
      </c>
      <c r="C1111" s="5" t="s">
        <v>5425</v>
      </c>
      <c r="D1111" s="2">
        <v>630</v>
      </c>
      <c r="E1111" s="8" t="s">
        <v>2699</v>
      </c>
      <c r="F1111" s="5">
        <v>255</v>
      </c>
      <c r="G1111" s="2" t="s">
        <v>3287</v>
      </c>
      <c r="H1111" s="2">
        <v>681.05</v>
      </c>
    </row>
    <row r="1112" spans="1:8" x14ac:dyDescent="0.2">
      <c r="A1112" s="5">
        <v>184011624</v>
      </c>
      <c r="B1112" s="5" t="s">
        <v>5426</v>
      </c>
      <c r="C1112" s="5" t="s">
        <v>5427</v>
      </c>
      <c r="D1112" s="2">
        <v>820</v>
      </c>
      <c r="E1112" s="8" t="s">
        <v>2699</v>
      </c>
      <c r="F1112" s="5">
        <v>255</v>
      </c>
      <c r="G1112" s="2" t="s">
        <v>3287</v>
      </c>
      <c r="H1112" s="2">
        <v>886.4</v>
      </c>
    </row>
    <row r="1113" spans="1:8" x14ac:dyDescent="0.2">
      <c r="A1113" s="5">
        <v>184011625</v>
      </c>
      <c r="B1113" s="5" t="s">
        <v>5428</v>
      </c>
      <c r="C1113" s="5" t="s">
        <v>5429</v>
      </c>
      <c r="D1113" s="2">
        <v>1201</v>
      </c>
      <c r="E1113" s="8" t="s">
        <v>2699</v>
      </c>
      <c r="F1113" s="5">
        <v>255</v>
      </c>
      <c r="G1113" s="2" t="s">
        <v>3287</v>
      </c>
      <c r="H1113" s="2">
        <v>1298.3</v>
      </c>
    </row>
    <row r="1114" spans="1:8" x14ac:dyDescent="0.2">
      <c r="A1114" s="5">
        <v>184011626</v>
      </c>
      <c r="B1114" s="5" t="s">
        <v>5430</v>
      </c>
      <c r="C1114" s="5" t="s">
        <v>5431</v>
      </c>
      <c r="D1114" s="2">
        <v>211</v>
      </c>
      <c r="E1114" s="8" t="s">
        <v>2699</v>
      </c>
      <c r="F1114" s="5">
        <v>255</v>
      </c>
      <c r="G1114" s="2" t="s">
        <v>3287</v>
      </c>
      <c r="H1114" s="2">
        <v>228.1</v>
      </c>
    </row>
    <row r="1115" spans="1:8" x14ac:dyDescent="0.2">
      <c r="A1115" s="5">
        <v>184011627</v>
      </c>
      <c r="B1115" s="5" t="s">
        <v>5432</v>
      </c>
      <c r="C1115" s="5" t="s">
        <v>5433</v>
      </c>
      <c r="D1115" s="2">
        <v>216</v>
      </c>
      <c r="E1115" s="8" t="s">
        <v>2699</v>
      </c>
      <c r="F1115" s="5">
        <v>255</v>
      </c>
      <c r="G1115" s="2" t="s">
        <v>3287</v>
      </c>
      <c r="H1115" s="2">
        <v>233.5</v>
      </c>
    </row>
    <row r="1116" spans="1:8" x14ac:dyDescent="0.2">
      <c r="A1116" s="5">
        <v>184011629</v>
      </c>
      <c r="B1116" s="5" t="s">
        <v>5434</v>
      </c>
      <c r="C1116" s="5" t="s">
        <v>5435</v>
      </c>
      <c r="D1116" s="2">
        <v>406</v>
      </c>
      <c r="E1116" s="8" t="s">
        <v>2699</v>
      </c>
      <c r="F1116" s="5">
        <v>255</v>
      </c>
      <c r="G1116" s="2" t="s">
        <v>3287</v>
      </c>
      <c r="H1116" s="2">
        <v>438.9</v>
      </c>
    </row>
    <row r="1117" spans="1:8" x14ac:dyDescent="0.2">
      <c r="A1117" s="5">
        <v>184011630</v>
      </c>
      <c r="B1117" s="5" t="s">
        <v>5436</v>
      </c>
      <c r="C1117" s="5" t="s">
        <v>5437</v>
      </c>
      <c r="D1117" s="2">
        <v>415</v>
      </c>
      <c r="E1117" s="8" t="s">
        <v>2699</v>
      </c>
      <c r="F1117" s="5">
        <v>255</v>
      </c>
      <c r="G1117" s="2" t="s">
        <v>3287</v>
      </c>
      <c r="H1117" s="2">
        <v>448.6</v>
      </c>
    </row>
    <row r="1118" spans="1:8" x14ac:dyDescent="0.2">
      <c r="A1118" s="5">
        <v>184011631</v>
      </c>
      <c r="B1118" s="5" t="s">
        <v>5438</v>
      </c>
      <c r="C1118" s="5" t="s">
        <v>5439</v>
      </c>
      <c r="D1118" s="2">
        <v>610</v>
      </c>
      <c r="E1118" s="8" t="s">
        <v>2699</v>
      </c>
      <c r="F1118" s="5">
        <v>255</v>
      </c>
      <c r="G1118" s="2" t="s">
        <v>3287</v>
      </c>
      <c r="H1118" s="2">
        <v>659.4</v>
      </c>
    </row>
    <row r="1119" spans="1:8" x14ac:dyDescent="0.2">
      <c r="A1119" s="5">
        <v>184011632</v>
      </c>
      <c r="B1119" s="5" t="s">
        <v>5440</v>
      </c>
      <c r="C1119" s="5" t="s">
        <v>5441</v>
      </c>
      <c r="D1119" s="2">
        <v>204</v>
      </c>
      <c r="E1119" s="8" t="s">
        <v>2699</v>
      </c>
      <c r="F1119" s="5">
        <v>255</v>
      </c>
      <c r="G1119" s="2" t="s">
        <v>3287</v>
      </c>
      <c r="H1119" s="2">
        <v>220.5</v>
      </c>
    </row>
    <row r="1120" spans="1:8" x14ac:dyDescent="0.2">
      <c r="A1120" s="5">
        <v>184011634</v>
      </c>
      <c r="B1120" s="5" t="s">
        <v>5442</v>
      </c>
      <c r="C1120" s="5" t="s">
        <v>5443</v>
      </c>
      <c r="D1120" s="2">
        <v>384</v>
      </c>
      <c r="E1120" s="8" t="s">
        <v>2699</v>
      </c>
      <c r="F1120" s="5">
        <v>255</v>
      </c>
      <c r="G1120" s="2" t="s">
        <v>3287</v>
      </c>
      <c r="H1120" s="2">
        <v>415.1</v>
      </c>
    </row>
    <row r="1121" spans="1:8" x14ac:dyDescent="0.2">
      <c r="A1121" s="5">
        <v>184011635</v>
      </c>
      <c r="B1121" s="5" t="s">
        <v>5444</v>
      </c>
      <c r="C1121" s="5" t="s">
        <v>5445</v>
      </c>
      <c r="D1121" s="2">
        <v>384</v>
      </c>
      <c r="E1121" s="8" t="s">
        <v>2699</v>
      </c>
      <c r="F1121" s="5">
        <v>255</v>
      </c>
      <c r="G1121" s="2" t="s">
        <v>3287</v>
      </c>
      <c r="H1121" s="2">
        <v>415.1</v>
      </c>
    </row>
    <row r="1122" spans="1:8" x14ac:dyDescent="0.2">
      <c r="A1122" s="5">
        <v>184011636</v>
      </c>
      <c r="B1122" s="5" t="s">
        <v>5446</v>
      </c>
      <c r="C1122" s="5" t="s">
        <v>5447</v>
      </c>
      <c r="D1122" s="2">
        <v>565</v>
      </c>
      <c r="E1122" s="8" t="s">
        <v>2699</v>
      </c>
      <c r="F1122" s="5">
        <v>255</v>
      </c>
      <c r="G1122" s="2" t="s">
        <v>3287</v>
      </c>
      <c r="H1122" s="2">
        <v>610.75</v>
      </c>
    </row>
    <row r="1123" spans="1:8" x14ac:dyDescent="0.2">
      <c r="A1123" s="5">
        <v>184011701</v>
      </c>
      <c r="B1123" s="5" t="s">
        <v>5448</v>
      </c>
      <c r="C1123" s="5" t="s">
        <v>5449</v>
      </c>
      <c r="D1123" s="2">
        <v>1352</v>
      </c>
      <c r="E1123" s="8" t="s">
        <v>2699</v>
      </c>
      <c r="F1123" s="5">
        <v>255</v>
      </c>
      <c r="G1123" s="2" t="s">
        <v>3287</v>
      </c>
      <c r="H1123" s="2">
        <v>1461.5</v>
      </c>
    </row>
    <row r="1124" spans="1:8" x14ac:dyDescent="0.2">
      <c r="A1124" s="5">
        <v>184011703</v>
      </c>
      <c r="B1124" s="5" t="s">
        <v>5450</v>
      </c>
      <c r="C1124" s="5" t="s">
        <v>5451</v>
      </c>
      <c r="D1124" s="2">
        <v>1762</v>
      </c>
      <c r="E1124" s="8" t="s">
        <v>2699</v>
      </c>
      <c r="F1124" s="5">
        <v>255</v>
      </c>
      <c r="G1124" s="2" t="s">
        <v>3287</v>
      </c>
      <c r="H1124" s="2">
        <v>1904.7</v>
      </c>
    </row>
    <row r="1125" spans="1:8" x14ac:dyDescent="0.2">
      <c r="A1125" s="5">
        <v>184011704</v>
      </c>
      <c r="B1125" s="5" t="s">
        <v>5452</v>
      </c>
      <c r="C1125" s="5" t="s">
        <v>5453</v>
      </c>
      <c r="D1125" s="2">
        <v>2087</v>
      </c>
      <c r="E1125" s="8" t="s">
        <v>2699</v>
      </c>
      <c r="F1125" s="5">
        <v>255</v>
      </c>
      <c r="G1125" s="2" t="s">
        <v>3287</v>
      </c>
      <c r="H1125" s="2">
        <v>2256.0500000000002</v>
      </c>
    </row>
    <row r="1126" spans="1:8" x14ac:dyDescent="0.2">
      <c r="A1126" s="5">
        <v>184011705</v>
      </c>
      <c r="B1126" s="5" t="s">
        <v>5454</v>
      </c>
      <c r="C1126" s="5" t="s">
        <v>5455</v>
      </c>
      <c r="D1126" s="2">
        <v>2733</v>
      </c>
      <c r="E1126" s="8" t="s">
        <v>2699</v>
      </c>
      <c r="F1126" s="5">
        <v>255</v>
      </c>
      <c r="G1126" s="2" t="s">
        <v>3287</v>
      </c>
      <c r="H1126" s="2">
        <v>2954.35</v>
      </c>
    </row>
    <row r="1127" spans="1:8" x14ac:dyDescent="0.2">
      <c r="A1127" s="5">
        <v>184011706</v>
      </c>
      <c r="B1127" s="5" t="s">
        <v>5456</v>
      </c>
      <c r="C1127" s="5" t="s">
        <v>5457</v>
      </c>
      <c r="D1127" s="2">
        <v>2514</v>
      </c>
      <c r="E1127" s="8" t="s">
        <v>2699</v>
      </c>
      <c r="F1127" s="5">
        <v>255</v>
      </c>
      <c r="G1127" s="2" t="s">
        <v>3287</v>
      </c>
      <c r="H1127" s="2">
        <v>2717.65</v>
      </c>
    </row>
    <row r="1128" spans="1:8" x14ac:dyDescent="0.2">
      <c r="A1128" s="5">
        <v>184011708</v>
      </c>
      <c r="B1128" s="5" t="s">
        <v>5458</v>
      </c>
      <c r="C1128" s="5" t="s">
        <v>5459</v>
      </c>
      <c r="D1128" s="2">
        <v>3040</v>
      </c>
      <c r="E1128" s="8" t="s">
        <v>2699</v>
      </c>
      <c r="F1128" s="5">
        <v>255</v>
      </c>
      <c r="G1128" s="2" t="s">
        <v>3287</v>
      </c>
      <c r="H1128" s="2">
        <v>3286.25</v>
      </c>
    </row>
    <row r="1129" spans="1:8" x14ac:dyDescent="0.2">
      <c r="A1129" s="5">
        <v>184011709</v>
      </c>
      <c r="B1129" s="5" t="s">
        <v>5460</v>
      </c>
      <c r="C1129" s="5" t="s">
        <v>5461</v>
      </c>
      <c r="D1129" s="2">
        <v>3644</v>
      </c>
      <c r="E1129" s="8" t="s">
        <v>2699</v>
      </c>
      <c r="F1129" s="5">
        <v>255</v>
      </c>
      <c r="G1129" s="2" t="s">
        <v>3287</v>
      </c>
      <c r="H1129" s="2">
        <v>3939.15</v>
      </c>
    </row>
    <row r="1130" spans="1:8" x14ac:dyDescent="0.2">
      <c r="A1130" s="5">
        <v>184011710</v>
      </c>
      <c r="B1130" s="5" t="s">
        <v>5462</v>
      </c>
      <c r="C1130" s="5" t="s">
        <v>5463</v>
      </c>
      <c r="D1130" s="2">
        <v>4886</v>
      </c>
      <c r="E1130" s="8" t="s">
        <v>2699</v>
      </c>
      <c r="F1130" s="5">
        <v>255</v>
      </c>
      <c r="G1130" s="2" t="s">
        <v>3287</v>
      </c>
      <c r="H1130" s="2">
        <v>5281.75</v>
      </c>
    </row>
    <row r="1131" spans="1:8" x14ac:dyDescent="0.2">
      <c r="A1131" s="5">
        <v>184012344</v>
      </c>
      <c r="B1131" s="5" t="s">
        <v>5464</v>
      </c>
      <c r="C1131" s="5" t="s">
        <v>5465</v>
      </c>
      <c r="D1131" s="2">
        <v>195</v>
      </c>
      <c r="E1131" s="8" t="s">
        <v>2699</v>
      </c>
      <c r="F1131" s="5">
        <v>210</v>
      </c>
      <c r="G1131" s="2" t="s">
        <v>3287</v>
      </c>
      <c r="H1131" s="2">
        <v>210.8</v>
      </c>
    </row>
    <row r="1132" spans="1:8" x14ac:dyDescent="0.2">
      <c r="A1132" s="5">
        <v>184012651</v>
      </c>
      <c r="B1132" s="5" t="s">
        <v>5466</v>
      </c>
      <c r="C1132" s="5" t="s">
        <v>5467</v>
      </c>
      <c r="D1132" s="2">
        <v>69.3</v>
      </c>
      <c r="E1132" s="8" t="s">
        <v>2699</v>
      </c>
      <c r="F1132" s="5">
        <v>255</v>
      </c>
      <c r="G1132" s="2" t="s">
        <v>3287</v>
      </c>
      <c r="H1132" s="2">
        <v>74.900000000000006</v>
      </c>
    </row>
    <row r="1133" spans="1:8" x14ac:dyDescent="0.2">
      <c r="A1133" s="5">
        <v>184012652</v>
      </c>
      <c r="B1133" s="5" t="s">
        <v>5468</v>
      </c>
      <c r="C1133" s="5" t="s">
        <v>5469</v>
      </c>
      <c r="D1133" s="2">
        <v>165</v>
      </c>
      <c r="E1133" s="8" t="s">
        <v>2699</v>
      </c>
      <c r="F1133" s="5">
        <v>255</v>
      </c>
      <c r="G1133" s="2" t="s">
        <v>3287</v>
      </c>
      <c r="H1133" s="2">
        <v>178.35</v>
      </c>
    </row>
    <row r="1134" spans="1:8" x14ac:dyDescent="0.2">
      <c r="A1134" s="5">
        <v>184012653</v>
      </c>
      <c r="B1134" s="5" t="s">
        <v>5470</v>
      </c>
      <c r="C1134" s="5" t="s">
        <v>5471</v>
      </c>
      <c r="D1134" s="2">
        <v>42.7</v>
      </c>
      <c r="E1134" s="8" t="s">
        <v>2699</v>
      </c>
      <c r="F1134" s="5">
        <v>255</v>
      </c>
      <c r="G1134" s="2" t="s">
        <v>3287</v>
      </c>
      <c r="H1134" s="2">
        <v>46.15</v>
      </c>
    </row>
    <row r="1135" spans="1:8" x14ac:dyDescent="0.2">
      <c r="A1135" s="5">
        <v>184012654</v>
      </c>
      <c r="B1135" s="5" t="s">
        <v>5472</v>
      </c>
      <c r="C1135" s="5" t="s">
        <v>5473</v>
      </c>
      <c r="D1135" s="2">
        <v>122</v>
      </c>
      <c r="E1135" s="8" t="s">
        <v>2699</v>
      </c>
      <c r="F1135" s="5">
        <v>255</v>
      </c>
      <c r="G1135" s="2" t="s">
        <v>3287</v>
      </c>
      <c r="H1135" s="2">
        <v>131.9</v>
      </c>
    </row>
    <row r="1136" spans="1:8" x14ac:dyDescent="0.2">
      <c r="A1136" s="5">
        <v>184012655</v>
      </c>
      <c r="B1136" s="5" t="s">
        <v>5474</v>
      </c>
      <c r="C1136" s="5" t="s">
        <v>5475</v>
      </c>
      <c r="D1136" s="2">
        <v>117</v>
      </c>
      <c r="E1136" s="8" t="s">
        <v>2699</v>
      </c>
      <c r="F1136" s="5">
        <v>255</v>
      </c>
      <c r="G1136" s="2" t="s">
        <v>3287</v>
      </c>
      <c r="H1136" s="2">
        <v>126.5</v>
      </c>
    </row>
    <row r="1137" spans="1:8" x14ac:dyDescent="0.2">
      <c r="A1137" s="5">
        <v>184012659</v>
      </c>
      <c r="B1137" s="5" t="s">
        <v>5476</v>
      </c>
      <c r="C1137" s="5" t="s">
        <v>5477</v>
      </c>
      <c r="D1137" s="2">
        <v>206</v>
      </c>
      <c r="E1137" s="8" t="s">
        <v>2699</v>
      </c>
      <c r="F1137" s="5">
        <v>255</v>
      </c>
      <c r="G1137" s="2" t="s">
        <v>3287</v>
      </c>
      <c r="H1137" s="2">
        <v>222.7</v>
      </c>
    </row>
    <row r="1138" spans="1:8" x14ac:dyDescent="0.2">
      <c r="A1138" s="5">
        <v>184012661</v>
      </c>
      <c r="B1138" s="5" t="s">
        <v>5478</v>
      </c>
      <c r="C1138" s="5" t="s">
        <v>5479</v>
      </c>
      <c r="D1138" s="2">
        <v>52.2</v>
      </c>
      <c r="E1138" s="8" t="s">
        <v>2699</v>
      </c>
      <c r="F1138" s="5">
        <v>255</v>
      </c>
      <c r="G1138" s="2" t="s">
        <v>3287</v>
      </c>
      <c r="H1138" s="2">
        <v>56.45</v>
      </c>
    </row>
    <row r="1139" spans="1:8" x14ac:dyDescent="0.2">
      <c r="A1139" s="5">
        <v>184012662</v>
      </c>
      <c r="B1139" s="5" t="s">
        <v>5478</v>
      </c>
      <c r="C1139" s="5" t="s">
        <v>5480</v>
      </c>
      <c r="D1139" s="2">
        <v>49.2</v>
      </c>
      <c r="E1139" s="8" t="s">
        <v>2699</v>
      </c>
      <c r="F1139" s="5">
        <v>255</v>
      </c>
      <c r="G1139" s="2" t="s">
        <v>3287</v>
      </c>
      <c r="H1139" s="2">
        <v>53.2</v>
      </c>
    </row>
    <row r="1140" spans="1:8" x14ac:dyDescent="0.2">
      <c r="A1140" s="5">
        <v>184012663</v>
      </c>
      <c r="B1140" s="5" t="s">
        <v>5481</v>
      </c>
      <c r="C1140" s="5" t="s">
        <v>5482</v>
      </c>
      <c r="D1140" s="2">
        <v>105</v>
      </c>
      <c r="E1140" s="8" t="s">
        <v>2699</v>
      </c>
      <c r="F1140" s="5">
        <v>255</v>
      </c>
      <c r="G1140" s="2" t="s">
        <v>3287</v>
      </c>
      <c r="H1140" s="2">
        <v>113.5</v>
      </c>
    </row>
    <row r="1141" spans="1:8" x14ac:dyDescent="0.2">
      <c r="A1141" s="5">
        <v>184012664</v>
      </c>
      <c r="B1141" s="5" t="s">
        <v>5483</v>
      </c>
      <c r="C1141" s="5" t="s">
        <v>5484</v>
      </c>
      <c r="D1141" s="2">
        <v>101</v>
      </c>
      <c r="E1141" s="8" t="s">
        <v>2699</v>
      </c>
      <c r="F1141" s="5">
        <v>255</v>
      </c>
      <c r="G1141" s="2" t="s">
        <v>3287</v>
      </c>
      <c r="H1141" s="2">
        <v>109.2</v>
      </c>
    </row>
    <row r="1142" spans="1:8" x14ac:dyDescent="0.2">
      <c r="A1142" s="5">
        <v>184013400</v>
      </c>
      <c r="B1142" s="5" t="s">
        <v>5485</v>
      </c>
      <c r="C1142" s="5" t="s">
        <v>5486</v>
      </c>
      <c r="D1142" s="2">
        <v>19025</v>
      </c>
      <c r="E1142" s="8" t="s">
        <v>2699</v>
      </c>
      <c r="F1142" s="5">
        <v>251</v>
      </c>
      <c r="G1142" s="2" t="s">
        <v>3287</v>
      </c>
      <c r="H1142" s="2">
        <v>20566.05</v>
      </c>
    </row>
    <row r="1143" spans="1:8" x14ac:dyDescent="0.2">
      <c r="A1143" s="5">
        <v>184013401</v>
      </c>
      <c r="B1143" s="5" t="s">
        <v>5487</v>
      </c>
      <c r="C1143" s="5" t="s">
        <v>5488</v>
      </c>
      <c r="D1143" s="2">
        <v>25345</v>
      </c>
      <c r="E1143" s="8" t="s">
        <v>2699</v>
      </c>
      <c r="F1143" s="5">
        <v>251</v>
      </c>
      <c r="G1143" s="2" t="s">
        <v>3287</v>
      </c>
      <c r="H1143" s="2">
        <v>27397.95</v>
      </c>
    </row>
    <row r="1144" spans="1:8" x14ac:dyDescent="0.2">
      <c r="A1144" s="5">
        <v>184013402</v>
      </c>
      <c r="B1144" s="5" t="s">
        <v>5489</v>
      </c>
      <c r="C1144" s="5" t="s">
        <v>5490</v>
      </c>
      <c r="D1144" s="2">
        <v>31670</v>
      </c>
      <c r="E1144" s="8" t="s">
        <v>2699</v>
      </c>
      <c r="F1144" s="5">
        <v>251</v>
      </c>
      <c r="G1144" s="2" t="s">
        <v>3287</v>
      </c>
      <c r="H1144" s="2">
        <v>34235.25</v>
      </c>
    </row>
    <row r="1145" spans="1:8" x14ac:dyDescent="0.2">
      <c r="A1145" s="5">
        <v>184013403</v>
      </c>
      <c r="B1145" s="5" t="s">
        <v>5491</v>
      </c>
      <c r="C1145" s="5" t="s">
        <v>5492</v>
      </c>
      <c r="D1145" s="2">
        <v>44320</v>
      </c>
      <c r="E1145" s="8" t="s">
        <v>2699</v>
      </c>
      <c r="F1145" s="5">
        <v>251</v>
      </c>
      <c r="G1145" s="2" t="s">
        <v>3287</v>
      </c>
      <c r="H1145" s="2">
        <v>47909.9</v>
      </c>
    </row>
    <row r="1146" spans="1:8" x14ac:dyDescent="0.2">
      <c r="A1146" s="5">
        <v>184013404</v>
      </c>
      <c r="B1146" s="5" t="s">
        <v>5493</v>
      </c>
      <c r="C1146" s="5" t="s">
        <v>5494</v>
      </c>
      <c r="D1146" s="2">
        <v>19025</v>
      </c>
      <c r="E1146" s="8" t="s">
        <v>2699</v>
      </c>
      <c r="F1146" s="5">
        <v>251</v>
      </c>
      <c r="G1146" s="2" t="s">
        <v>3287</v>
      </c>
      <c r="H1146" s="2">
        <v>20566.05</v>
      </c>
    </row>
    <row r="1147" spans="1:8" x14ac:dyDescent="0.2">
      <c r="A1147" s="5">
        <v>184013405</v>
      </c>
      <c r="B1147" s="5" t="s">
        <v>5495</v>
      </c>
      <c r="C1147" s="5" t="s">
        <v>5496</v>
      </c>
      <c r="D1147" s="2">
        <v>25345</v>
      </c>
      <c r="E1147" s="8" t="s">
        <v>2699</v>
      </c>
      <c r="F1147" s="5">
        <v>251</v>
      </c>
      <c r="G1147" s="2" t="s">
        <v>3287</v>
      </c>
      <c r="H1147" s="2">
        <v>27397.95</v>
      </c>
    </row>
    <row r="1148" spans="1:8" x14ac:dyDescent="0.2">
      <c r="A1148" s="5">
        <v>184013406</v>
      </c>
      <c r="B1148" s="5" t="s">
        <v>5497</v>
      </c>
      <c r="C1148" s="5" t="s">
        <v>5498</v>
      </c>
      <c r="D1148" s="2">
        <v>31670</v>
      </c>
      <c r="E1148" s="8" t="s">
        <v>2699</v>
      </c>
      <c r="F1148" s="5">
        <v>251</v>
      </c>
      <c r="G1148" s="2" t="s">
        <v>3287</v>
      </c>
      <c r="H1148" s="2">
        <v>34235.25</v>
      </c>
    </row>
    <row r="1149" spans="1:8" x14ac:dyDescent="0.2">
      <c r="A1149" s="5">
        <v>184013407</v>
      </c>
      <c r="B1149" s="5" t="s">
        <v>5499</v>
      </c>
      <c r="C1149" s="5" t="s">
        <v>5500</v>
      </c>
      <c r="D1149" s="2">
        <v>44320</v>
      </c>
      <c r="E1149" s="8" t="s">
        <v>2699</v>
      </c>
      <c r="F1149" s="5">
        <v>251</v>
      </c>
      <c r="G1149" s="2" t="s">
        <v>3287</v>
      </c>
      <c r="H1149" s="2">
        <v>47909.9</v>
      </c>
    </row>
    <row r="1150" spans="1:8" x14ac:dyDescent="0.2">
      <c r="A1150" s="5">
        <v>184013408</v>
      </c>
      <c r="B1150" s="5" t="s">
        <v>5501</v>
      </c>
      <c r="C1150" s="5" t="s">
        <v>5502</v>
      </c>
      <c r="D1150" s="2">
        <v>16910</v>
      </c>
      <c r="E1150" s="8" t="s">
        <v>2699</v>
      </c>
      <c r="F1150" s="5">
        <v>251</v>
      </c>
      <c r="G1150" s="2" t="s">
        <v>3287</v>
      </c>
      <c r="H1150" s="2">
        <v>18279.7</v>
      </c>
    </row>
    <row r="1151" spans="1:8" x14ac:dyDescent="0.2">
      <c r="A1151" s="5">
        <v>184013409</v>
      </c>
      <c r="B1151" s="5" t="s">
        <v>5503</v>
      </c>
      <c r="C1151" s="5" t="s">
        <v>5504</v>
      </c>
      <c r="D1151" s="2">
        <v>22530</v>
      </c>
      <c r="E1151" s="8" t="s">
        <v>2699</v>
      </c>
      <c r="F1151" s="5">
        <v>251</v>
      </c>
      <c r="G1151" s="2" t="s">
        <v>3287</v>
      </c>
      <c r="H1151" s="2">
        <v>24354.95</v>
      </c>
    </row>
    <row r="1152" spans="1:8" x14ac:dyDescent="0.2">
      <c r="A1152" s="5">
        <v>184013410</v>
      </c>
      <c r="B1152" s="5" t="s">
        <v>5505</v>
      </c>
      <c r="C1152" s="5" t="s">
        <v>5506</v>
      </c>
      <c r="D1152" s="2">
        <v>28155</v>
      </c>
      <c r="E1152" s="8" t="s">
        <v>2699</v>
      </c>
      <c r="F1152" s="5">
        <v>251</v>
      </c>
      <c r="G1152" s="2" t="s">
        <v>3287</v>
      </c>
      <c r="H1152" s="2">
        <v>30435.55</v>
      </c>
    </row>
    <row r="1153" spans="1:8" x14ac:dyDescent="0.2">
      <c r="A1153" s="5">
        <v>184013411</v>
      </c>
      <c r="B1153" s="5" t="s">
        <v>5507</v>
      </c>
      <c r="C1153" s="5" t="s">
        <v>5508</v>
      </c>
      <c r="D1153" s="2">
        <v>39395</v>
      </c>
      <c r="E1153" s="8" t="s">
        <v>2699</v>
      </c>
      <c r="F1153" s="5">
        <v>251</v>
      </c>
      <c r="G1153" s="2" t="s">
        <v>3287</v>
      </c>
      <c r="H1153" s="2">
        <v>42586</v>
      </c>
    </row>
    <row r="1154" spans="1:8" x14ac:dyDescent="0.2">
      <c r="A1154" s="5">
        <v>184013412</v>
      </c>
      <c r="B1154" s="5" t="s">
        <v>5509</v>
      </c>
      <c r="C1154" s="5" t="s">
        <v>5510</v>
      </c>
      <c r="D1154" s="2">
        <v>16910</v>
      </c>
      <c r="E1154" s="8" t="s">
        <v>2699</v>
      </c>
      <c r="F1154" s="5">
        <v>251</v>
      </c>
      <c r="G1154" s="2" t="s">
        <v>3287</v>
      </c>
      <c r="H1154" s="2">
        <v>18279.7</v>
      </c>
    </row>
    <row r="1155" spans="1:8" x14ac:dyDescent="0.2">
      <c r="A1155" s="5">
        <v>184013413</v>
      </c>
      <c r="B1155" s="5" t="s">
        <v>5511</v>
      </c>
      <c r="C1155" s="5" t="s">
        <v>5512</v>
      </c>
      <c r="D1155" s="2">
        <v>22530</v>
      </c>
      <c r="E1155" s="8" t="s">
        <v>2699</v>
      </c>
      <c r="F1155" s="5">
        <v>251</v>
      </c>
      <c r="G1155" s="2" t="s">
        <v>3287</v>
      </c>
      <c r="H1155" s="2">
        <v>24354.95</v>
      </c>
    </row>
    <row r="1156" spans="1:8" x14ac:dyDescent="0.2">
      <c r="A1156" s="5">
        <v>184013414</v>
      </c>
      <c r="B1156" s="5" t="s">
        <v>5513</v>
      </c>
      <c r="C1156" s="5" t="s">
        <v>5514</v>
      </c>
      <c r="D1156" s="2">
        <v>28155</v>
      </c>
      <c r="E1156" s="8" t="s">
        <v>2699</v>
      </c>
      <c r="F1156" s="5">
        <v>251</v>
      </c>
      <c r="G1156" s="2" t="s">
        <v>3287</v>
      </c>
      <c r="H1156" s="2">
        <v>30435.55</v>
      </c>
    </row>
    <row r="1157" spans="1:8" x14ac:dyDescent="0.2">
      <c r="A1157" s="5">
        <v>184013415</v>
      </c>
      <c r="B1157" s="5" t="s">
        <v>5515</v>
      </c>
      <c r="C1157" s="5" t="s">
        <v>5516</v>
      </c>
      <c r="D1157" s="2">
        <v>39395</v>
      </c>
      <c r="E1157" s="8" t="s">
        <v>2699</v>
      </c>
      <c r="F1157" s="5">
        <v>251</v>
      </c>
      <c r="G1157" s="2" t="s">
        <v>3287</v>
      </c>
      <c r="H1157" s="2">
        <v>42586</v>
      </c>
    </row>
    <row r="1158" spans="1:8" x14ac:dyDescent="0.2">
      <c r="A1158" s="5">
        <v>184013500</v>
      </c>
      <c r="B1158" s="5" t="s">
        <v>5517</v>
      </c>
      <c r="C1158" s="5" t="s">
        <v>5518</v>
      </c>
      <c r="D1158" s="2">
        <v>19025</v>
      </c>
      <c r="E1158" s="8" t="s">
        <v>2699</v>
      </c>
      <c r="F1158" s="5">
        <v>251</v>
      </c>
      <c r="G1158" s="2" t="s">
        <v>3287</v>
      </c>
      <c r="H1158" s="2">
        <v>20566.05</v>
      </c>
    </row>
    <row r="1159" spans="1:8" x14ac:dyDescent="0.2">
      <c r="A1159" s="5">
        <v>184013501</v>
      </c>
      <c r="B1159" s="5" t="s">
        <v>5519</v>
      </c>
      <c r="C1159" s="5" t="s">
        <v>5520</v>
      </c>
      <c r="D1159" s="2">
        <v>25345</v>
      </c>
      <c r="E1159" s="8" t="s">
        <v>2699</v>
      </c>
      <c r="F1159" s="5">
        <v>251</v>
      </c>
      <c r="G1159" s="2" t="s">
        <v>3287</v>
      </c>
      <c r="H1159" s="2">
        <v>27397.95</v>
      </c>
    </row>
    <row r="1160" spans="1:8" x14ac:dyDescent="0.2">
      <c r="A1160" s="5">
        <v>184013502</v>
      </c>
      <c r="B1160" s="5" t="s">
        <v>5521</v>
      </c>
      <c r="C1160" s="5" t="s">
        <v>5522</v>
      </c>
      <c r="D1160" s="2">
        <v>31670</v>
      </c>
      <c r="E1160" s="8" t="s">
        <v>2699</v>
      </c>
      <c r="F1160" s="5">
        <v>251</v>
      </c>
      <c r="G1160" s="2" t="s">
        <v>3287</v>
      </c>
      <c r="H1160" s="2">
        <v>34235.25</v>
      </c>
    </row>
    <row r="1161" spans="1:8" x14ac:dyDescent="0.2">
      <c r="A1161" s="5">
        <v>184013503</v>
      </c>
      <c r="B1161" s="5" t="s">
        <v>5523</v>
      </c>
      <c r="C1161" s="5" t="s">
        <v>5524</v>
      </c>
      <c r="D1161" s="2">
        <v>44320</v>
      </c>
      <c r="E1161" s="8" t="s">
        <v>2699</v>
      </c>
      <c r="F1161" s="5">
        <v>251</v>
      </c>
      <c r="G1161" s="2" t="s">
        <v>3287</v>
      </c>
      <c r="H1161" s="2">
        <v>47909.9</v>
      </c>
    </row>
    <row r="1162" spans="1:8" x14ac:dyDescent="0.2">
      <c r="A1162" s="5">
        <v>184013504</v>
      </c>
      <c r="B1162" s="5" t="s">
        <v>5525</v>
      </c>
      <c r="C1162" s="5" t="s">
        <v>5526</v>
      </c>
      <c r="D1162" s="2">
        <v>19025</v>
      </c>
      <c r="E1162" s="8" t="s">
        <v>2699</v>
      </c>
      <c r="F1162" s="5">
        <v>251</v>
      </c>
      <c r="G1162" s="2" t="s">
        <v>3287</v>
      </c>
      <c r="H1162" s="2">
        <v>20566.05</v>
      </c>
    </row>
    <row r="1163" spans="1:8" x14ac:dyDescent="0.2">
      <c r="A1163" s="5">
        <v>184013505</v>
      </c>
      <c r="B1163" s="5" t="s">
        <v>5527</v>
      </c>
      <c r="C1163" s="5" t="s">
        <v>5528</v>
      </c>
      <c r="D1163" s="2">
        <v>25345</v>
      </c>
      <c r="E1163" s="8" t="s">
        <v>2699</v>
      </c>
      <c r="F1163" s="5">
        <v>251</v>
      </c>
      <c r="G1163" s="2" t="s">
        <v>3287</v>
      </c>
      <c r="H1163" s="2">
        <v>27397.95</v>
      </c>
    </row>
    <row r="1164" spans="1:8" x14ac:dyDescent="0.2">
      <c r="A1164" s="5">
        <v>184013506</v>
      </c>
      <c r="B1164" s="5" t="s">
        <v>5529</v>
      </c>
      <c r="C1164" s="5" t="s">
        <v>5530</v>
      </c>
      <c r="D1164" s="2">
        <v>31670</v>
      </c>
      <c r="E1164" s="8" t="s">
        <v>2699</v>
      </c>
      <c r="F1164" s="5">
        <v>251</v>
      </c>
      <c r="G1164" s="2" t="s">
        <v>3287</v>
      </c>
      <c r="H1164" s="2">
        <v>34235.25</v>
      </c>
    </row>
    <row r="1165" spans="1:8" x14ac:dyDescent="0.2">
      <c r="A1165" s="5">
        <v>184013507</v>
      </c>
      <c r="B1165" s="5" t="s">
        <v>5531</v>
      </c>
      <c r="C1165" s="5" t="s">
        <v>5532</v>
      </c>
      <c r="D1165" s="2">
        <v>44320</v>
      </c>
      <c r="E1165" s="8" t="s">
        <v>2699</v>
      </c>
      <c r="F1165" s="5">
        <v>251</v>
      </c>
      <c r="G1165" s="2" t="s">
        <v>3287</v>
      </c>
      <c r="H1165" s="2">
        <v>47909.9</v>
      </c>
    </row>
    <row r="1166" spans="1:8" x14ac:dyDescent="0.2">
      <c r="A1166" s="5">
        <v>184013508</v>
      </c>
      <c r="B1166" s="5" t="s">
        <v>5533</v>
      </c>
      <c r="C1166" s="5" t="s">
        <v>5534</v>
      </c>
      <c r="D1166" s="2">
        <v>16910</v>
      </c>
      <c r="E1166" s="8" t="s">
        <v>2699</v>
      </c>
      <c r="F1166" s="5">
        <v>251</v>
      </c>
      <c r="G1166" s="2" t="s">
        <v>3287</v>
      </c>
      <c r="H1166" s="2">
        <v>18279.7</v>
      </c>
    </row>
    <row r="1167" spans="1:8" x14ac:dyDescent="0.2">
      <c r="A1167" s="5">
        <v>184013509</v>
      </c>
      <c r="B1167" s="5" t="s">
        <v>5535</v>
      </c>
      <c r="C1167" s="5" t="s">
        <v>5536</v>
      </c>
      <c r="D1167" s="2">
        <v>22530</v>
      </c>
      <c r="E1167" s="8" t="s">
        <v>2699</v>
      </c>
      <c r="F1167" s="5">
        <v>251</v>
      </c>
      <c r="G1167" s="2" t="s">
        <v>3287</v>
      </c>
      <c r="H1167" s="2">
        <v>24354.95</v>
      </c>
    </row>
    <row r="1168" spans="1:8" x14ac:dyDescent="0.2">
      <c r="A1168" s="5">
        <v>184013510</v>
      </c>
      <c r="B1168" s="5" t="s">
        <v>5537</v>
      </c>
      <c r="C1168" s="5" t="s">
        <v>5538</v>
      </c>
      <c r="D1168" s="2">
        <v>28155</v>
      </c>
      <c r="E1168" s="8" t="s">
        <v>2699</v>
      </c>
      <c r="F1168" s="5">
        <v>251</v>
      </c>
      <c r="G1168" s="2" t="s">
        <v>3287</v>
      </c>
      <c r="H1168" s="2">
        <v>30435.55</v>
      </c>
    </row>
    <row r="1169" spans="1:8" x14ac:dyDescent="0.2">
      <c r="A1169" s="5">
        <v>184013511</v>
      </c>
      <c r="B1169" s="5" t="s">
        <v>5539</v>
      </c>
      <c r="C1169" s="5" t="s">
        <v>5540</v>
      </c>
      <c r="D1169" s="2">
        <v>39395</v>
      </c>
      <c r="E1169" s="8" t="s">
        <v>2699</v>
      </c>
      <c r="F1169" s="5">
        <v>251</v>
      </c>
      <c r="G1169" s="2" t="s">
        <v>3287</v>
      </c>
      <c r="H1169" s="2">
        <v>42586</v>
      </c>
    </row>
    <row r="1170" spans="1:8" x14ac:dyDescent="0.2">
      <c r="A1170" s="5">
        <v>184013512</v>
      </c>
      <c r="B1170" s="5" t="s">
        <v>5541</v>
      </c>
      <c r="C1170" s="5" t="s">
        <v>5542</v>
      </c>
      <c r="D1170" s="2">
        <v>16910</v>
      </c>
      <c r="E1170" s="8" t="s">
        <v>2699</v>
      </c>
      <c r="F1170" s="5">
        <v>251</v>
      </c>
      <c r="G1170" s="2" t="s">
        <v>3287</v>
      </c>
      <c r="H1170" s="2">
        <v>18279.7</v>
      </c>
    </row>
    <row r="1171" spans="1:8" x14ac:dyDescent="0.2">
      <c r="A1171" s="5">
        <v>184013513</v>
      </c>
      <c r="B1171" s="5" t="s">
        <v>5543</v>
      </c>
      <c r="C1171" s="5" t="s">
        <v>5544</v>
      </c>
      <c r="D1171" s="2">
        <v>22530</v>
      </c>
      <c r="E1171" s="8" t="s">
        <v>2699</v>
      </c>
      <c r="F1171" s="5">
        <v>251</v>
      </c>
      <c r="G1171" s="2" t="s">
        <v>3287</v>
      </c>
      <c r="H1171" s="2">
        <v>24354.95</v>
      </c>
    </row>
    <row r="1172" spans="1:8" x14ac:dyDescent="0.2">
      <c r="A1172" s="5">
        <v>184013514</v>
      </c>
      <c r="B1172" s="5" t="s">
        <v>5545</v>
      </c>
      <c r="C1172" s="5" t="s">
        <v>5546</v>
      </c>
      <c r="D1172" s="2">
        <v>28155</v>
      </c>
      <c r="E1172" s="8" t="s">
        <v>2699</v>
      </c>
      <c r="F1172" s="5">
        <v>251</v>
      </c>
      <c r="G1172" s="2" t="s">
        <v>3287</v>
      </c>
      <c r="H1172" s="2">
        <v>30435.55</v>
      </c>
    </row>
    <row r="1173" spans="1:8" x14ac:dyDescent="0.2">
      <c r="A1173" s="5">
        <v>184013515</v>
      </c>
      <c r="B1173" s="5" t="s">
        <v>5547</v>
      </c>
      <c r="C1173" s="5" t="s">
        <v>5548</v>
      </c>
      <c r="D1173" s="2">
        <v>39395</v>
      </c>
      <c r="E1173" s="8" t="s">
        <v>2699</v>
      </c>
      <c r="F1173" s="5">
        <v>251</v>
      </c>
      <c r="G1173" s="2" t="s">
        <v>3287</v>
      </c>
      <c r="H1173" s="2">
        <v>42586</v>
      </c>
    </row>
    <row r="1174" spans="1:8" x14ac:dyDescent="0.2">
      <c r="A1174" s="5">
        <v>184013600</v>
      </c>
      <c r="B1174" s="5" t="s">
        <v>5549</v>
      </c>
      <c r="C1174" s="5" t="s">
        <v>5550</v>
      </c>
      <c r="D1174" s="2">
        <v>482</v>
      </c>
      <c r="E1174" s="8" t="s">
        <v>2699</v>
      </c>
      <c r="F1174" s="5">
        <v>251</v>
      </c>
      <c r="G1174" s="2" t="s">
        <v>3287</v>
      </c>
      <c r="H1174" s="2">
        <v>521.04999999999995</v>
      </c>
    </row>
    <row r="1175" spans="1:8" x14ac:dyDescent="0.2">
      <c r="A1175" s="5">
        <v>184013601</v>
      </c>
      <c r="B1175" s="5" t="s">
        <v>5551</v>
      </c>
      <c r="C1175" s="5" t="s">
        <v>5552</v>
      </c>
      <c r="D1175" s="2">
        <v>226</v>
      </c>
      <c r="E1175" s="8" t="s">
        <v>2699</v>
      </c>
      <c r="F1175" s="5">
        <v>251</v>
      </c>
      <c r="G1175" s="2" t="s">
        <v>3287</v>
      </c>
      <c r="H1175" s="2">
        <v>244.3</v>
      </c>
    </row>
    <row r="1176" spans="1:8" x14ac:dyDescent="0.2">
      <c r="A1176" s="5">
        <v>184013605</v>
      </c>
      <c r="B1176" s="5" t="s">
        <v>5553</v>
      </c>
      <c r="C1176" s="5" t="s">
        <v>5554</v>
      </c>
      <c r="D1176" s="2">
        <v>1781</v>
      </c>
      <c r="E1176" s="8" t="s">
        <v>2699</v>
      </c>
      <c r="F1176" s="5">
        <v>251</v>
      </c>
      <c r="G1176" s="2" t="s">
        <v>3287</v>
      </c>
      <c r="H1176" s="2">
        <v>1925.25</v>
      </c>
    </row>
    <row r="1177" spans="1:8" x14ac:dyDescent="0.2">
      <c r="A1177" s="5">
        <v>184013610</v>
      </c>
      <c r="B1177" s="5" t="s">
        <v>5555</v>
      </c>
      <c r="C1177" s="5" t="s">
        <v>5556</v>
      </c>
      <c r="D1177" s="2">
        <v>786</v>
      </c>
      <c r="E1177" s="8" t="s">
        <v>2699</v>
      </c>
      <c r="F1177" s="5">
        <v>251</v>
      </c>
      <c r="G1177" s="2" t="s">
        <v>3287</v>
      </c>
      <c r="H1177" s="2">
        <v>849.65</v>
      </c>
    </row>
    <row r="1178" spans="1:8" x14ac:dyDescent="0.2">
      <c r="A1178" s="5">
        <v>184013611</v>
      </c>
      <c r="B1178" s="5" t="s">
        <v>5557</v>
      </c>
      <c r="C1178" s="5" t="s">
        <v>5558</v>
      </c>
      <c r="D1178" s="2">
        <v>28</v>
      </c>
      <c r="E1178" s="8" t="s">
        <v>2699</v>
      </c>
      <c r="F1178" s="5">
        <v>251</v>
      </c>
      <c r="G1178" s="2" t="s">
        <v>3287</v>
      </c>
      <c r="H1178" s="2">
        <v>30.25</v>
      </c>
    </row>
    <row r="1179" spans="1:8" x14ac:dyDescent="0.2">
      <c r="A1179" s="5">
        <v>184013620</v>
      </c>
      <c r="B1179" s="5" t="s">
        <v>5559</v>
      </c>
      <c r="C1179" s="5" t="s">
        <v>5560</v>
      </c>
      <c r="D1179" s="2">
        <v>73.2</v>
      </c>
      <c r="E1179" s="8" t="s">
        <v>2699</v>
      </c>
      <c r="F1179" s="5">
        <v>251</v>
      </c>
      <c r="G1179" s="2" t="s">
        <v>3287</v>
      </c>
      <c r="H1179" s="2">
        <v>79.150000000000006</v>
      </c>
    </row>
    <row r="1180" spans="1:8" x14ac:dyDescent="0.2">
      <c r="A1180" s="5">
        <v>184013621</v>
      </c>
      <c r="B1180" s="5" t="s">
        <v>5561</v>
      </c>
      <c r="C1180" s="5" t="s">
        <v>5562</v>
      </c>
      <c r="D1180" s="2">
        <v>90</v>
      </c>
      <c r="E1180" s="8" t="s">
        <v>2699</v>
      </c>
      <c r="F1180" s="5">
        <v>251</v>
      </c>
      <c r="G1180" s="2" t="s">
        <v>3287</v>
      </c>
      <c r="H1180" s="2">
        <v>97.3</v>
      </c>
    </row>
    <row r="1181" spans="1:8" x14ac:dyDescent="0.2">
      <c r="A1181" s="5">
        <v>184013701</v>
      </c>
      <c r="B1181" s="5" t="s">
        <v>5563</v>
      </c>
      <c r="C1181" s="5" t="s">
        <v>5564</v>
      </c>
      <c r="D1181" s="2">
        <v>96.5</v>
      </c>
      <c r="E1181" s="8" t="s">
        <v>2699</v>
      </c>
      <c r="F1181" s="5">
        <v>251</v>
      </c>
      <c r="G1181" s="2" t="s">
        <v>3287</v>
      </c>
      <c r="H1181" s="2">
        <v>104.3</v>
      </c>
    </row>
    <row r="1182" spans="1:8" x14ac:dyDescent="0.2">
      <c r="A1182" s="5">
        <v>184013702</v>
      </c>
      <c r="B1182" s="5" t="s">
        <v>5565</v>
      </c>
      <c r="C1182" s="5" t="s">
        <v>5566</v>
      </c>
      <c r="D1182" s="2">
        <v>27.5</v>
      </c>
      <c r="E1182" s="8" t="s">
        <v>2699</v>
      </c>
      <c r="F1182" s="5">
        <v>251</v>
      </c>
      <c r="G1182" s="2" t="s">
        <v>3287</v>
      </c>
      <c r="H1182" s="2">
        <v>29.75</v>
      </c>
    </row>
    <row r="1183" spans="1:8" x14ac:dyDescent="0.2">
      <c r="A1183" s="5">
        <v>184013703</v>
      </c>
      <c r="B1183" s="5" t="s">
        <v>5567</v>
      </c>
      <c r="C1183" s="5" t="s">
        <v>5568</v>
      </c>
      <c r="D1183" s="2">
        <v>75.3</v>
      </c>
      <c r="E1183" s="8" t="s">
        <v>2699</v>
      </c>
      <c r="F1183" s="5">
        <v>251</v>
      </c>
      <c r="G1183" s="2" t="s">
        <v>3287</v>
      </c>
      <c r="H1183" s="2">
        <v>81.400000000000006</v>
      </c>
    </row>
    <row r="1184" spans="1:8" x14ac:dyDescent="0.2">
      <c r="A1184" s="5">
        <v>184013704</v>
      </c>
      <c r="B1184" s="5" t="s">
        <v>5569</v>
      </c>
      <c r="C1184" s="5" t="s">
        <v>5570</v>
      </c>
      <c r="D1184" s="2">
        <v>30.6</v>
      </c>
      <c r="E1184" s="8" t="s">
        <v>2699</v>
      </c>
      <c r="F1184" s="5">
        <v>251</v>
      </c>
      <c r="G1184" s="2" t="s">
        <v>3287</v>
      </c>
      <c r="H1184" s="2">
        <v>33.1</v>
      </c>
    </row>
    <row r="1185" spans="1:8" x14ac:dyDescent="0.2">
      <c r="A1185" s="5">
        <v>184013705</v>
      </c>
      <c r="B1185" s="5" t="s">
        <v>5571</v>
      </c>
      <c r="C1185" s="5" t="s">
        <v>5572</v>
      </c>
      <c r="D1185" s="2">
        <v>99.3</v>
      </c>
      <c r="E1185" s="8" t="s">
        <v>2699</v>
      </c>
      <c r="F1185" s="5">
        <v>251</v>
      </c>
      <c r="G1185" s="2" t="s">
        <v>3287</v>
      </c>
      <c r="H1185" s="2">
        <v>107.35</v>
      </c>
    </row>
    <row r="1186" spans="1:8" x14ac:dyDescent="0.2">
      <c r="A1186" s="5">
        <v>184013706</v>
      </c>
      <c r="B1186" s="5" t="s">
        <v>5573</v>
      </c>
      <c r="C1186" s="5" t="s">
        <v>5574</v>
      </c>
      <c r="D1186" s="2">
        <v>27.1</v>
      </c>
      <c r="E1186" s="8" t="s">
        <v>2699</v>
      </c>
      <c r="F1186" s="5">
        <v>251</v>
      </c>
      <c r="G1186" s="2" t="s">
        <v>3287</v>
      </c>
      <c r="H1186" s="2">
        <v>29.3</v>
      </c>
    </row>
    <row r="1187" spans="1:8" x14ac:dyDescent="0.2">
      <c r="A1187" s="5">
        <v>184013707</v>
      </c>
      <c r="B1187" s="5" t="s">
        <v>5575</v>
      </c>
      <c r="C1187" s="5" t="s">
        <v>5576</v>
      </c>
      <c r="D1187" s="2">
        <v>25.7</v>
      </c>
      <c r="E1187" s="8" t="s">
        <v>2699</v>
      </c>
      <c r="F1187" s="5">
        <v>251</v>
      </c>
      <c r="G1187" s="2" t="s">
        <v>3287</v>
      </c>
      <c r="H1187" s="2">
        <v>27.8</v>
      </c>
    </row>
    <row r="1188" spans="1:8" x14ac:dyDescent="0.2">
      <c r="A1188" s="5">
        <v>184013804</v>
      </c>
      <c r="B1188" s="5" t="s">
        <v>5577</v>
      </c>
      <c r="C1188" s="5" t="s">
        <v>5578</v>
      </c>
      <c r="D1188" s="2">
        <v>4095</v>
      </c>
      <c r="E1188" s="8" t="s">
        <v>2699</v>
      </c>
      <c r="F1188" s="5">
        <v>251</v>
      </c>
      <c r="G1188" s="2" t="s">
        <v>3287</v>
      </c>
      <c r="H1188" s="2">
        <v>4426.7</v>
      </c>
    </row>
    <row r="1189" spans="1:8" x14ac:dyDescent="0.2">
      <c r="A1189" s="5">
        <v>184013805</v>
      </c>
      <c r="B1189" s="5" t="s">
        <v>5579</v>
      </c>
      <c r="C1189" s="5" t="s">
        <v>5580</v>
      </c>
      <c r="D1189" s="2">
        <v>5904</v>
      </c>
      <c r="E1189" s="8" t="s">
        <v>2699</v>
      </c>
      <c r="F1189" s="5">
        <v>251</v>
      </c>
      <c r="G1189" s="2" t="s">
        <v>3287</v>
      </c>
      <c r="H1189" s="2">
        <v>6382.2</v>
      </c>
    </row>
    <row r="1190" spans="1:8" x14ac:dyDescent="0.2">
      <c r="A1190" s="5">
        <v>184013806</v>
      </c>
      <c r="B1190" s="5" t="s">
        <v>5581</v>
      </c>
      <c r="C1190" s="5" t="s">
        <v>5582</v>
      </c>
      <c r="D1190" s="2">
        <v>7713</v>
      </c>
      <c r="E1190" s="8" t="s">
        <v>2699</v>
      </c>
      <c r="F1190" s="5">
        <v>251</v>
      </c>
      <c r="G1190" s="2" t="s">
        <v>3287</v>
      </c>
      <c r="H1190" s="2">
        <v>8337.75</v>
      </c>
    </row>
    <row r="1191" spans="1:8" x14ac:dyDescent="0.2">
      <c r="A1191" s="5">
        <v>184013807</v>
      </c>
      <c r="B1191" s="5" t="s">
        <v>5583</v>
      </c>
      <c r="C1191" s="5" t="s">
        <v>5584</v>
      </c>
      <c r="D1191" s="2">
        <v>9522</v>
      </c>
      <c r="E1191" s="8" t="s">
        <v>2699</v>
      </c>
      <c r="F1191" s="5">
        <v>251</v>
      </c>
      <c r="G1191" s="2" t="s">
        <v>3287</v>
      </c>
      <c r="H1191" s="2">
        <v>10293.299999999999</v>
      </c>
    </row>
    <row r="1192" spans="1:8" x14ac:dyDescent="0.2">
      <c r="A1192" s="5">
        <v>184013813</v>
      </c>
      <c r="B1192" s="5" t="s">
        <v>5585</v>
      </c>
      <c r="C1192" s="5" t="s">
        <v>5586</v>
      </c>
      <c r="D1192" s="2">
        <v>576</v>
      </c>
      <c r="E1192" s="8" t="s">
        <v>2699</v>
      </c>
      <c r="F1192" s="5">
        <v>251</v>
      </c>
      <c r="G1192" s="2" t="s">
        <v>3287</v>
      </c>
      <c r="H1192" s="2">
        <v>622.65</v>
      </c>
    </row>
    <row r="1193" spans="1:8" x14ac:dyDescent="0.2">
      <c r="A1193" s="5">
        <v>184013815</v>
      </c>
      <c r="B1193" s="5" t="s">
        <v>5587</v>
      </c>
      <c r="C1193" s="5" t="s">
        <v>5588</v>
      </c>
      <c r="D1193" s="2">
        <v>1048</v>
      </c>
      <c r="E1193" s="8" t="s">
        <v>2699</v>
      </c>
      <c r="F1193" s="5">
        <v>251</v>
      </c>
      <c r="G1193" s="2" t="s">
        <v>3287</v>
      </c>
      <c r="H1193" s="2">
        <v>1132.9000000000001</v>
      </c>
    </row>
    <row r="1194" spans="1:8" x14ac:dyDescent="0.2">
      <c r="A1194" s="5">
        <v>184013817</v>
      </c>
      <c r="B1194" s="5" t="s">
        <v>5589</v>
      </c>
      <c r="C1194" s="5" t="s">
        <v>5590</v>
      </c>
      <c r="D1194" s="2">
        <v>2285</v>
      </c>
      <c r="E1194" s="8" t="s">
        <v>2699</v>
      </c>
      <c r="F1194" s="5">
        <v>251</v>
      </c>
      <c r="G1194" s="2" t="s">
        <v>3287</v>
      </c>
      <c r="H1194" s="2">
        <v>2470.1</v>
      </c>
    </row>
    <row r="1195" spans="1:8" x14ac:dyDescent="0.2">
      <c r="A1195" s="5">
        <v>184013819</v>
      </c>
      <c r="B1195" s="5" t="s">
        <v>5591</v>
      </c>
      <c r="C1195" s="5" t="s">
        <v>5592</v>
      </c>
      <c r="D1195" s="2">
        <v>3996</v>
      </c>
      <c r="E1195" s="8" t="s">
        <v>2699</v>
      </c>
      <c r="F1195" s="5">
        <v>251</v>
      </c>
      <c r="G1195" s="2" t="s">
        <v>3287</v>
      </c>
      <c r="H1195" s="2">
        <v>4319.7</v>
      </c>
    </row>
    <row r="1196" spans="1:8" x14ac:dyDescent="0.2">
      <c r="A1196" s="5">
        <v>184014201</v>
      </c>
      <c r="B1196" s="5" t="s">
        <v>5593</v>
      </c>
      <c r="C1196" s="5" t="s">
        <v>5594</v>
      </c>
      <c r="D1196" s="2">
        <v>182</v>
      </c>
      <c r="E1196" s="8" t="s">
        <v>2699</v>
      </c>
      <c r="F1196" s="5">
        <v>255</v>
      </c>
      <c r="G1196" s="2" t="s">
        <v>3287</v>
      </c>
      <c r="H1196" s="2">
        <v>196.75</v>
      </c>
    </row>
    <row r="1197" spans="1:8" x14ac:dyDescent="0.2">
      <c r="A1197" s="5">
        <v>184016001</v>
      </c>
      <c r="B1197" s="5" t="s">
        <v>5595</v>
      </c>
      <c r="C1197" s="5" t="s">
        <v>5596</v>
      </c>
      <c r="D1197" s="2">
        <v>3354</v>
      </c>
      <c r="E1197" s="8" t="s">
        <v>2699</v>
      </c>
      <c r="F1197" s="5">
        <v>150</v>
      </c>
      <c r="G1197" s="2" t="s">
        <v>3287</v>
      </c>
      <c r="H1197" s="2">
        <v>3625.65</v>
      </c>
    </row>
    <row r="1198" spans="1:8" x14ac:dyDescent="0.2">
      <c r="A1198" s="5">
        <v>184016002</v>
      </c>
      <c r="B1198" s="5" t="s">
        <v>5597</v>
      </c>
      <c r="C1198" s="5" t="s">
        <v>5598</v>
      </c>
      <c r="D1198" s="2">
        <v>3534</v>
      </c>
      <c r="E1198" s="8" t="s">
        <v>2699</v>
      </c>
      <c r="F1198" s="5">
        <v>150</v>
      </c>
      <c r="G1198" s="2" t="s">
        <v>3287</v>
      </c>
      <c r="H1198" s="2">
        <v>3820.25</v>
      </c>
    </row>
    <row r="1199" spans="1:8" x14ac:dyDescent="0.2">
      <c r="A1199" s="5">
        <v>184016003</v>
      </c>
      <c r="B1199" s="5" t="s">
        <v>5599</v>
      </c>
      <c r="C1199" s="5" t="s">
        <v>5600</v>
      </c>
      <c r="D1199" s="2">
        <v>1264</v>
      </c>
      <c r="E1199" s="8" t="s">
        <v>2699</v>
      </c>
      <c r="F1199" s="5">
        <v>150</v>
      </c>
      <c r="G1199" s="2" t="s">
        <v>3287</v>
      </c>
      <c r="H1199" s="2">
        <v>1366.4</v>
      </c>
    </row>
    <row r="1200" spans="1:8" x14ac:dyDescent="0.2">
      <c r="A1200" s="5">
        <v>184016004</v>
      </c>
      <c r="B1200" s="5" t="s">
        <v>5601</v>
      </c>
      <c r="C1200" s="5" t="s">
        <v>5602</v>
      </c>
      <c r="D1200" s="2">
        <v>1449</v>
      </c>
      <c r="E1200" s="8" t="s">
        <v>2699</v>
      </c>
      <c r="F1200" s="5">
        <v>150</v>
      </c>
      <c r="G1200" s="2" t="s">
        <v>3287</v>
      </c>
      <c r="H1200" s="2">
        <v>1566.35</v>
      </c>
    </row>
    <row r="1201" spans="1:8" x14ac:dyDescent="0.2">
      <c r="A1201" s="5">
        <v>184016008</v>
      </c>
      <c r="B1201" s="5" t="s">
        <v>5603</v>
      </c>
      <c r="C1201" s="5" t="s">
        <v>5604</v>
      </c>
      <c r="D1201" s="2">
        <v>198</v>
      </c>
      <c r="E1201" s="8" t="s">
        <v>2699</v>
      </c>
      <c r="F1201" s="5">
        <v>150</v>
      </c>
      <c r="G1201" s="2" t="s">
        <v>3287</v>
      </c>
      <c r="H1201" s="2">
        <v>214.05</v>
      </c>
    </row>
    <row r="1202" spans="1:8" x14ac:dyDescent="0.2">
      <c r="A1202" s="5">
        <v>184016009</v>
      </c>
      <c r="B1202" s="5" t="s">
        <v>5605</v>
      </c>
      <c r="C1202" s="5" t="s">
        <v>5606</v>
      </c>
      <c r="D1202" s="2">
        <v>287</v>
      </c>
      <c r="E1202" s="8" t="s">
        <v>2699</v>
      </c>
      <c r="F1202" s="5">
        <v>150</v>
      </c>
      <c r="G1202" s="2" t="s">
        <v>3287</v>
      </c>
      <c r="H1202" s="2">
        <v>310.25</v>
      </c>
    </row>
    <row r="1203" spans="1:8" x14ac:dyDescent="0.2">
      <c r="A1203" s="5">
        <v>184016010</v>
      </c>
      <c r="B1203" s="5" t="s">
        <v>5607</v>
      </c>
      <c r="C1203" s="5" t="s">
        <v>5608</v>
      </c>
      <c r="D1203" s="2">
        <v>239</v>
      </c>
      <c r="E1203" s="8" t="s">
        <v>2699</v>
      </c>
      <c r="F1203" s="5">
        <v>150</v>
      </c>
      <c r="G1203" s="2" t="s">
        <v>3287</v>
      </c>
      <c r="H1203" s="2">
        <v>258.35000000000002</v>
      </c>
    </row>
    <row r="1204" spans="1:8" x14ac:dyDescent="0.2">
      <c r="A1204" s="5">
        <v>184016011</v>
      </c>
      <c r="B1204" s="5" t="s">
        <v>5609</v>
      </c>
      <c r="C1204" s="5" t="s">
        <v>5610</v>
      </c>
      <c r="D1204" s="2">
        <v>247</v>
      </c>
      <c r="E1204" s="8" t="s">
        <v>2699</v>
      </c>
      <c r="F1204" s="5">
        <v>150</v>
      </c>
      <c r="G1204" s="2" t="s">
        <v>3287</v>
      </c>
      <c r="H1204" s="2">
        <v>267</v>
      </c>
    </row>
    <row r="1205" spans="1:8" x14ac:dyDescent="0.2">
      <c r="A1205" s="5">
        <v>184016012</v>
      </c>
      <c r="B1205" s="5" t="s">
        <v>5611</v>
      </c>
      <c r="C1205" s="5" t="s">
        <v>5612</v>
      </c>
      <c r="D1205" s="2">
        <v>285</v>
      </c>
      <c r="E1205" s="8" t="s">
        <v>2699</v>
      </c>
      <c r="F1205" s="5">
        <v>150</v>
      </c>
      <c r="G1205" s="2" t="s">
        <v>3287</v>
      </c>
      <c r="H1205" s="2">
        <v>308.10000000000002</v>
      </c>
    </row>
    <row r="1206" spans="1:8" x14ac:dyDescent="0.2">
      <c r="A1206" s="5">
        <v>184016013</v>
      </c>
      <c r="B1206" s="5" t="s">
        <v>5613</v>
      </c>
      <c r="C1206" s="5" t="s">
        <v>5614</v>
      </c>
      <c r="D1206" s="2">
        <v>903</v>
      </c>
      <c r="E1206" s="8" t="s">
        <v>2699</v>
      </c>
      <c r="F1206" s="5">
        <v>150</v>
      </c>
      <c r="G1206" s="2" t="s">
        <v>3287</v>
      </c>
      <c r="H1206" s="2">
        <v>976.15</v>
      </c>
    </row>
    <row r="1207" spans="1:8" x14ac:dyDescent="0.2">
      <c r="A1207" s="5">
        <v>184016014</v>
      </c>
      <c r="B1207" s="5" t="s">
        <v>5615</v>
      </c>
      <c r="C1207" s="5" t="s">
        <v>5616</v>
      </c>
      <c r="D1207" s="2">
        <v>879</v>
      </c>
      <c r="E1207" s="8" t="s">
        <v>2699</v>
      </c>
      <c r="F1207" s="5">
        <v>150</v>
      </c>
      <c r="G1207" s="2" t="s">
        <v>3287</v>
      </c>
      <c r="H1207" s="2">
        <v>950.2</v>
      </c>
    </row>
    <row r="1208" spans="1:8" x14ac:dyDescent="0.2">
      <c r="A1208" s="5">
        <v>184016016</v>
      </c>
      <c r="B1208" s="5" t="s">
        <v>5617</v>
      </c>
      <c r="C1208" s="5" t="s">
        <v>5618</v>
      </c>
      <c r="D1208" s="2">
        <v>3501</v>
      </c>
      <c r="E1208" s="8" t="s">
        <v>2699</v>
      </c>
      <c r="F1208" s="5">
        <v>150</v>
      </c>
      <c r="G1208" s="2" t="s">
        <v>3287</v>
      </c>
      <c r="H1208" s="2">
        <v>3784.6</v>
      </c>
    </row>
    <row r="1209" spans="1:8" x14ac:dyDescent="0.2">
      <c r="A1209" s="5">
        <v>184016018</v>
      </c>
      <c r="B1209" s="5" t="s">
        <v>5619</v>
      </c>
      <c r="C1209" s="5" t="s">
        <v>5620</v>
      </c>
      <c r="D1209" s="2">
        <v>123</v>
      </c>
      <c r="E1209" s="8" t="s">
        <v>2699</v>
      </c>
      <c r="F1209" s="5">
        <v>150</v>
      </c>
      <c r="G1209" s="2" t="s">
        <v>3287</v>
      </c>
      <c r="H1209" s="2">
        <v>132.94999999999999</v>
      </c>
    </row>
    <row r="1210" spans="1:8" x14ac:dyDescent="0.2">
      <c r="A1210" s="5">
        <v>184016019</v>
      </c>
      <c r="B1210" s="5" t="s">
        <v>5621</v>
      </c>
      <c r="C1210" s="5" t="s">
        <v>5622</v>
      </c>
      <c r="D1210" s="2">
        <v>174</v>
      </c>
      <c r="E1210" s="8" t="s">
        <v>2699</v>
      </c>
      <c r="F1210" s="5">
        <v>150</v>
      </c>
      <c r="G1210" s="2" t="s">
        <v>3287</v>
      </c>
      <c r="H1210" s="2">
        <v>188.1</v>
      </c>
    </row>
    <row r="1211" spans="1:8" x14ac:dyDescent="0.2">
      <c r="A1211" s="5">
        <v>184016020</v>
      </c>
      <c r="B1211" s="5" t="s">
        <v>5623</v>
      </c>
      <c r="C1211" s="5" t="s">
        <v>5624</v>
      </c>
      <c r="D1211" s="2">
        <v>150</v>
      </c>
      <c r="E1211" s="8" t="s">
        <v>2699</v>
      </c>
      <c r="F1211" s="5">
        <v>150</v>
      </c>
      <c r="G1211" s="2" t="s">
        <v>3287</v>
      </c>
      <c r="H1211" s="2">
        <v>162.15</v>
      </c>
    </row>
    <row r="1212" spans="1:8" x14ac:dyDescent="0.2">
      <c r="A1212" s="5">
        <v>184016021</v>
      </c>
      <c r="B1212" s="5" t="s">
        <v>5625</v>
      </c>
      <c r="C1212" s="5" t="s">
        <v>5626</v>
      </c>
      <c r="D1212" s="2">
        <v>185</v>
      </c>
      <c r="E1212" s="8" t="s">
        <v>2699</v>
      </c>
      <c r="F1212" s="5">
        <v>150</v>
      </c>
      <c r="G1212" s="2" t="s">
        <v>3287</v>
      </c>
      <c r="H1212" s="2">
        <v>200</v>
      </c>
    </row>
    <row r="1213" spans="1:8" x14ac:dyDescent="0.2">
      <c r="A1213" s="5">
        <v>184016025</v>
      </c>
      <c r="B1213" s="5" t="s">
        <v>5627</v>
      </c>
      <c r="C1213" s="5" t="s">
        <v>5628</v>
      </c>
      <c r="D1213" s="2">
        <v>128</v>
      </c>
      <c r="E1213" s="8" t="s">
        <v>2699</v>
      </c>
      <c r="F1213" s="5">
        <v>150</v>
      </c>
      <c r="G1213" s="2" t="s">
        <v>3287</v>
      </c>
      <c r="H1213" s="2">
        <v>138.35</v>
      </c>
    </row>
    <row r="1214" spans="1:8" x14ac:dyDescent="0.2">
      <c r="A1214" s="5">
        <v>184016026</v>
      </c>
      <c r="B1214" s="5" t="s">
        <v>5629</v>
      </c>
      <c r="C1214" s="5" t="s">
        <v>5630</v>
      </c>
      <c r="D1214" s="2">
        <v>177</v>
      </c>
      <c r="E1214" s="8" t="s">
        <v>2699</v>
      </c>
      <c r="F1214" s="5">
        <v>150</v>
      </c>
      <c r="G1214" s="2" t="s">
        <v>3287</v>
      </c>
      <c r="H1214" s="2">
        <v>191.35</v>
      </c>
    </row>
    <row r="1215" spans="1:8" x14ac:dyDescent="0.2">
      <c r="A1215" s="5">
        <v>184016027</v>
      </c>
      <c r="B1215" s="5" t="s">
        <v>5631</v>
      </c>
      <c r="C1215" s="5" t="s">
        <v>5632</v>
      </c>
      <c r="D1215" s="2">
        <v>152</v>
      </c>
      <c r="E1215" s="8" t="s">
        <v>2699</v>
      </c>
      <c r="F1215" s="5">
        <v>150</v>
      </c>
      <c r="G1215" s="2" t="s">
        <v>3287</v>
      </c>
      <c r="H1215" s="2">
        <v>164.3</v>
      </c>
    </row>
    <row r="1216" spans="1:8" x14ac:dyDescent="0.2">
      <c r="A1216" s="5">
        <v>184016028</v>
      </c>
      <c r="B1216" s="5" t="s">
        <v>5633</v>
      </c>
      <c r="C1216" s="5" t="s">
        <v>5634</v>
      </c>
      <c r="D1216" s="2">
        <v>157</v>
      </c>
      <c r="E1216" s="8" t="s">
        <v>2699</v>
      </c>
      <c r="F1216" s="5">
        <v>150</v>
      </c>
      <c r="G1216" s="2" t="s">
        <v>3287</v>
      </c>
      <c r="H1216" s="2">
        <v>169.7</v>
      </c>
    </row>
    <row r="1217" spans="1:8" x14ac:dyDescent="0.2">
      <c r="A1217" s="5">
        <v>184016029</v>
      </c>
      <c r="B1217" s="5" t="s">
        <v>5635</v>
      </c>
      <c r="C1217" s="5" t="s">
        <v>5636</v>
      </c>
      <c r="D1217" s="2">
        <v>170</v>
      </c>
      <c r="E1217" s="8" t="s">
        <v>2699</v>
      </c>
      <c r="F1217" s="5">
        <v>150</v>
      </c>
      <c r="G1217" s="2" t="s">
        <v>3287</v>
      </c>
      <c r="H1217" s="2">
        <v>183.75</v>
      </c>
    </row>
    <row r="1218" spans="1:8" x14ac:dyDescent="0.2">
      <c r="A1218" s="5">
        <v>184016030</v>
      </c>
      <c r="B1218" s="5" t="s">
        <v>5637</v>
      </c>
      <c r="C1218" s="5" t="s">
        <v>5638</v>
      </c>
      <c r="D1218" s="2">
        <v>1270</v>
      </c>
      <c r="E1218" s="8" t="s">
        <v>2699</v>
      </c>
      <c r="F1218" s="5">
        <v>150</v>
      </c>
      <c r="G1218" s="2" t="s">
        <v>3287</v>
      </c>
      <c r="H1218" s="2">
        <v>1372.85</v>
      </c>
    </row>
    <row r="1219" spans="1:8" x14ac:dyDescent="0.2">
      <c r="A1219" s="5">
        <v>184016033</v>
      </c>
      <c r="B1219" s="5" t="s">
        <v>5639</v>
      </c>
      <c r="C1219" s="5" t="s">
        <v>5640</v>
      </c>
      <c r="D1219" s="2">
        <v>380</v>
      </c>
      <c r="E1219" s="8" t="s">
        <v>2699</v>
      </c>
      <c r="F1219" s="5">
        <v>150</v>
      </c>
      <c r="G1219" s="2" t="s">
        <v>3287</v>
      </c>
      <c r="H1219" s="2">
        <v>410.8</v>
      </c>
    </row>
    <row r="1220" spans="1:8" x14ac:dyDescent="0.2">
      <c r="A1220" s="5">
        <v>184016034</v>
      </c>
      <c r="B1220" s="5" t="s">
        <v>5641</v>
      </c>
      <c r="C1220" s="5" t="s">
        <v>5642</v>
      </c>
      <c r="D1220" s="2">
        <v>451</v>
      </c>
      <c r="E1220" s="8" t="s">
        <v>2699</v>
      </c>
      <c r="F1220" s="5">
        <v>150</v>
      </c>
      <c r="G1220" s="2" t="s">
        <v>3287</v>
      </c>
      <c r="H1220" s="2">
        <v>487.55</v>
      </c>
    </row>
    <row r="1221" spans="1:8" x14ac:dyDescent="0.2">
      <c r="A1221" s="5">
        <v>184016035</v>
      </c>
      <c r="B1221" s="5" t="s">
        <v>5643</v>
      </c>
      <c r="C1221" s="5" t="s">
        <v>5644</v>
      </c>
      <c r="D1221" s="2">
        <v>564</v>
      </c>
      <c r="E1221" s="8" t="s">
        <v>2699</v>
      </c>
      <c r="F1221" s="5">
        <v>150</v>
      </c>
      <c r="G1221" s="2" t="s">
        <v>3287</v>
      </c>
      <c r="H1221" s="2">
        <v>609.70000000000005</v>
      </c>
    </row>
    <row r="1222" spans="1:8" x14ac:dyDescent="0.2">
      <c r="A1222" s="5">
        <v>184016036</v>
      </c>
      <c r="B1222" s="5" t="s">
        <v>5645</v>
      </c>
      <c r="C1222" s="5" t="s">
        <v>5646</v>
      </c>
      <c r="D1222" s="2">
        <v>1085</v>
      </c>
      <c r="E1222" s="8" t="s">
        <v>2699</v>
      </c>
      <c r="F1222" s="5">
        <v>150</v>
      </c>
      <c r="G1222" s="2" t="s">
        <v>3287</v>
      </c>
      <c r="H1222" s="2">
        <v>1172.9000000000001</v>
      </c>
    </row>
    <row r="1223" spans="1:8" x14ac:dyDescent="0.2">
      <c r="A1223" s="5">
        <v>184016038</v>
      </c>
      <c r="B1223" s="5" t="s">
        <v>5647</v>
      </c>
      <c r="C1223" s="5" t="s">
        <v>5648</v>
      </c>
      <c r="D1223" s="2">
        <v>1085</v>
      </c>
      <c r="E1223" s="8" t="s">
        <v>2699</v>
      </c>
      <c r="F1223" s="5">
        <v>150</v>
      </c>
      <c r="G1223" s="2" t="s">
        <v>3287</v>
      </c>
      <c r="H1223" s="2">
        <v>1172.9000000000001</v>
      </c>
    </row>
    <row r="1224" spans="1:8" x14ac:dyDescent="0.2">
      <c r="A1224" s="5">
        <v>184016040</v>
      </c>
      <c r="B1224" s="5" t="s">
        <v>5649</v>
      </c>
      <c r="C1224" s="5" t="s">
        <v>5650</v>
      </c>
      <c r="D1224" s="2">
        <v>47.4</v>
      </c>
      <c r="E1224" s="8" t="s">
        <v>2699</v>
      </c>
      <c r="F1224" s="5">
        <v>150</v>
      </c>
      <c r="G1224" s="2" t="s">
        <v>3287</v>
      </c>
      <c r="H1224" s="2">
        <v>51.25</v>
      </c>
    </row>
    <row r="1225" spans="1:8" x14ac:dyDescent="0.2">
      <c r="A1225" s="5">
        <v>184016041</v>
      </c>
      <c r="B1225" s="5" t="s">
        <v>5651</v>
      </c>
      <c r="C1225" s="5" t="s">
        <v>5652</v>
      </c>
      <c r="D1225" s="2">
        <v>30.9</v>
      </c>
      <c r="E1225" s="8" t="s">
        <v>2699</v>
      </c>
      <c r="F1225" s="5">
        <v>150</v>
      </c>
      <c r="G1225" s="2" t="s">
        <v>3287</v>
      </c>
      <c r="H1225" s="2">
        <v>33.4</v>
      </c>
    </row>
    <row r="1226" spans="1:8" x14ac:dyDescent="0.2">
      <c r="A1226" s="5">
        <v>184016042</v>
      </c>
      <c r="B1226" s="5" t="s">
        <v>5653</v>
      </c>
      <c r="C1226" s="5" t="s">
        <v>5654</v>
      </c>
      <c r="D1226" s="2">
        <v>31</v>
      </c>
      <c r="E1226" s="8" t="s">
        <v>2699</v>
      </c>
      <c r="F1226" s="5">
        <v>150</v>
      </c>
      <c r="G1226" s="2" t="s">
        <v>3287</v>
      </c>
      <c r="H1226" s="2">
        <v>33.5</v>
      </c>
    </row>
    <row r="1227" spans="1:8" x14ac:dyDescent="0.2">
      <c r="A1227" s="5">
        <v>184016044</v>
      </c>
      <c r="B1227" s="5" t="s">
        <v>5655</v>
      </c>
      <c r="C1227" s="5" t="s">
        <v>5656</v>
      </c>
      <c r="D1227" s="2">
        <v>622</v>
      </c>
      <c r="E1227" s="8" t="s">
        <v>2699</v>
      </c>
      <c r="F1227" s="5">
        <v>150</v>
      </c>
      <c r="G1227" s="2" t="s">
        <v>3287</v>
      </c>
      <c r="H1227" s="2">
        <v>672.4</v>
      </c>
    </row>
    <row r="1228" spans="1:8" x14ac:dyDescent="0.2">
      <c r="A1228" s="5">
        <v>184016045</v>
      </c>
      <c r="B1228" s="5" t="s">
        <v>5657</v>
      </c>
      <c r="C1228" s="5" t="s">
        <v>5658</v>
      </c>
      <c r="D1228" s="2">
        <v>194</v>
      </c>
      <c r="E1228" s="8" t="s">
        <v>2699</v>
      </c>
      <c r="F1228" s="5">
        <v>150</v>
      </c>
      <c r="G1228" s="2" t="s">
        <v>3287</v>
      </c>
      <c r="H1228" s="2">
        <v>209.7</v>
      </c>
    </row>
    <row r="1229" spans="1:8" x14ac:dyDescent="0.2">
      <c r="A1229" s="5">
        <v>184016046</v>
      </c>
      <c r="B1229" s="5" t="s">
        <v>5659</v>
      </c>
      <c r="C1229" s="5" t="s">
        <v>5660</v>
      </c>
      <c r="D1229" s="2">
        <v>835</v>
      </c>
      <c r="E1229" s="8" t="s">
        <v>2699</v>
      </c>
      <c r="F1229" s="5">
        <v>150</v>
      </c>
      <c r="G1229" s="2" t="s">
        <v>3287</v>
      </c>
      <c r="H1229" s="2">
        <v>902.65</v>
      </c>
    </row>
    <row r="1230" spans="1:8" x14ac:dyDescent="0.2">
      <c r="A1230" s="5">
        <v>184016047</v>
      </c>
      <c r="B1230" s="5" t="s">
        <v>5661</v>
      </c>
      <c r="C1230" s="5" t="s">
        <v>5662</v>
      </c>
      <c r="D1230" s="2">
        <v>194</v>
      </c>
      <c r="E1230" s="8" t="s">
        <v>2699</v>
      </c>
      <c r="F1230" s="5">
        <v>150</v>
      </c>
      <c r="G1230" s="2" t="s">
        <v>3287</v>
      </c>
      <c r="H1230" s="2">
        <v>209.7</v>
      </c>
    </row>
    <row r="1231" spans="1:8" x14ac:dyDescent="0.2">
      <c r="A1231" s="5">
        <v>184016048</v>
      </c>
      <c r="B1231" s="5" t="s">
        <v>5663</v>
      </c>
      <c r="C1231" s="5" t="s">
        <v>5664</v>
      </c>
      <c r="D1231" s="2">
        <v>58.9</v>
      </c>
      <c r="E1231" s="8" t="s">
        <v>2699</v>
      </c>
      <c r="F1231" s="5">
        <v>150</v>
      </c>
      <c r="G1231" s="2" t="s">
        <v>3287</v>
      </c>
      <c r="H1231" s="2">
        <v>63.65</v>
      </c>
    </row>
    <row r="1232" spans="1:8" x14ac:dyDescent="0.2">
      <c r="A1232" s="5">
        <v>184016049</v>
      </c>
      <c r="B1232" s="5" t="s">
        <v>5665</v>
      </c>
      <c r="C1232" s="5" t="s">
        <v>5666</v>
      </c>
      <c r="D1232" s="2">
        <v>44</v>
      </c>
      <c r="E1232" s="8" t="s">
        <v>2699</v>
      </c>
      <c r="F1232" s="5">
        <v>150</v>
      </c>
      <c r="G1232" s="2" t="s">
        <v>3287</v>
      </c>
      <c r="H1232" s="2">
        <v>47.55</v>
      </c>
    </row>
    <row r="1233" spans="1:8" x14ac:dyDescent="0.2">
      <c r="A1233" s="5">
        <v>184016050</v>
      </c>
      <c r="B1233" s="5" t="s">
        <v>5667</v>
      </c>
      <c r="C1233" s="5" t="s">
        <v>5668</v>
      </c>
      <c r="D1233" s="2">
        <v>45.7</v>
      </c>
      <c r="E1233" s="8" t="s">
        <v>2699</v>
      </c>
      <c r="F1233" s="5">
        <v>150</v>
      </c>
      <c r="G1233" s="2" t="s">
        <v>3287</v>
      </c>
      <c r="H1233" s="2">
        <v>49.4</v>
      </c>
    </row>
    <row r="1234" spans="1:8" x14ac:dyDescent="0.2">
      <c r="A1234" s="5">
        <v>184016051</v>
      </c>
      <c r="B1234" s="5" t="s">
        <v>5669</v>
      </c>
      <c r="C1234" s="5" t="s">
        <v>5670</v>
      </c>
      <c r="D1234" s="2">
        <v>116</v>
      </c>
      <c r="E1234" s="8" t="s">
        <v>2699</v>
      </c>
      <c r="F1234" s="5">
        <v>150</v>
      </c>
      <c r="G1234" s="2" t="s">
        <v>3287</v>
      </c>
      <c r="H1234" s="2">
        <v>125.4</v>
      </c>
    </row>
    <row r="1235" spans="1:8" x14ac:dyDescent="0.2">
      <c r="A1235" s="5">
        <v>184016052</v>
      </c>
      <c r="B1235" s="5" t="s">
        <v>5671</v>
      </c>
      <c r="C1235" s="5" t="s">
        <v>5672</v>
      </c>
      <c r="D1235" s="2">
        <v>850</v>
      </c>
      <c r="E1235" s="8" t="s">
        <v>2699</v>
      </c>
      <c r="F1235" s="5">
        <v>150</v>
      </c>
      <c r="G1235" s="2" t="s">
        <v>3287</v>
      </c>
      <c r="H1235" s="2">
        <v>918.85</v>
      </c>
    </row>
    <row r="1236" spans="1:8" x14ac:dyDescent="0.2">
      <c r="A1236" s="5">
        <v>184016053</v>
      </c>
      <c r="B1236" s="5" t="s">
        <v>5673</v>
      </c>
      <c r="C1236" s="5" t="s">
        <v>5674</v>
      </c>
      <c r="D1236" s="2">
        <v>117</v>
      </c>
      <c r="E1236" s="8" t="s">
        <v>2699</v>
      </c>
      <c r="F1236" s="5">
        <v>150</v>
      </c>
      <c r="G1236" s="2" t="s">
        <v>3287</v>
      </c>
      <c r="H1236" s="2">
        <v>126.5</v>
      </c>
    </row>
    <row r="1237" spans="1:8" x14ac:dyDescent="0.2">
      <c r="A1237" s="5">
        <v>184016054</v>
      </c>
      <c r="B1237" s="5" t="s">
        <v>5675</v>
      </c>
      <c r="C1237" s="5" t="s">
        <v>5676</v>
      </c>
      <c r="D1237" s="2">
        <v>867</v>
      </c>
      <c r="E1237" s="8" t="s">
        <v>2699</v>
      </c>
      <c r="F1237" s="5">
        <v>150</v>
      </c>
      <c r="G1237" s="2" t="s">
        <v>3287</v>
      </c>
      <c r="H1237" s="2">
        <v>937.25</v>
      </c>
    </row>
    <row r="1238" spans="1:8" x14ac:dyDescent="0.2">
      <c r="A1238" s="5">
        <v>184016055</v>
      </c>
      <c r="B1238" s="5" t="s">
        <v>5677</v>
      </c>
      <c r="C1238" s="5" t="s">
        <v>5678</v>
      </c>
      <c r="D1238" s="2">
        <v>271</v>
      </c>
      <c r="E1238" s="8" t="s">
        <v>2699</v>
      </c>
      <c r="F1238" s="5">
        <v>150</v>
      </c>
      <c r="G1238" s="2" t="s">
        <v>3287</v>
      </c>
      <c r="H1238" s="2">
        <v>292.95</v>
      </c>
    </row>
    <row r="1239" spans="1:8" x14ac:dyDescent="0.2">
      <c r="A1239" s="5">
        <v>184016056</v>
      </c>
      <c r="B1239" s="5" t="s">
        <v>5679</v>
      </c>
      <c r="C1239" s="5" t="s">
        <v>5680</v>
      </c>
      <c r="D1239" s="2">
        <v>43.3</v>
      </c>
      <c r="E1239" s="8" t="s">
        <v>2699</v>
      </c>
      <c r="F1239" s="5">
        <v>150</v>
      </c>
      <c r="G1239" s="2" t="s">
        <v>3287</v>
      </c>
      <c r="H1239" s="2">
        <v>46.8</v>
      </c>
    </row>
    <row r="1240" spans="1:8" x14ac:dyDescent="0.2">
      <c r="A1240" s="5">
        <v>184016057</v>
      </c>
      <c r="B1240" s="5" t="s">
        <v>5681</v>
      </c>
      <c r="C1240" s="5" t="s">
        <v>5682</v>
      </c>
      <c r="D1240" s="2">
        <v>34.9</v>
      </c>
      <c r="E1240" s="8" t="s">
        <v>2699</v>
      </c>
      <c r="F1240" s="5">
        <v>150</v>
      </c>
      <c r="G1240" s="2" t="s">
        <v>3287</v>
      </c>
      <c r="H1240" s="2">
        <v>37.75</v>
      </c>
    </row>
    <row r="1241" spans="1:8" x14ac:dyDescent="0.2">
      <c r="A1241" s="5">
        <v>184016058</v>
      </c>
      <c r="B1241" s="5" t="s">
        <v>5683</v>
      </c>
      <c r="C1241" s="5" t="s">
        <v>5684</v>
      </c>
      <c r="D1241" s="2">
        <v>34.9</v>
      </c>
      <c r="E1241" s="8" t="s">
        <v>2699</v>
      </c>
      <c r="F1241" s="5">
        <v>150</v>
      </c>
      <c r="G1241" s="2" t="s">
        <v>3287</v>
      </c>
      <c r="H1241" s="2">
        <v>37.75</v>
      </c>
    </row>
    <row r="1242" spans="1:8" x14ac:dyDescent="0.2">
      <c r="A1242" s="5">
        <v>184016059</v>
      </c>
      <c r="B1242" s="5" t="s">
        <v>5685</v>
      </c>
      <c r="C1242" s="5" t="s">
        <v>5686</v>
      </c>
      <c r="D1242" s="2">
        <v>103</v>
      </c>
      <c r="E1242" s="8" t="s">
        <v>2699</v>
      </c>
      <c r="F1242" s="5">
        <v>150</v>
      </c>
      <c r="G1242" s="2" t="s">
        <v>3287</v>
      </c>
      <c r="H1242" s="2">
        <v>111.35</v>
      </c>
    </row>
    <row r="1243" spans="1:8" x14ac:dyDescent="0.2">
      <c r="A1243" s="5">
        <v>184016060</v>
      </c>
      <c r="B1243" s="5" t="s">
        <v>5687</v>
      </c>
      <c r="C1243" s="5" t="s">
        <v>5688</v>
      </c>
      <c r="D1243" s="2">
        <v>1355</v>
      </c>
      <c r="E1243" s="8" t="s">
        <v>2699</v>
      </c>
      <c r="F1243" s="5">
        <v>150</v>
      </c>
      <c r="G1243" s="2" t="s">
        <v>3287</v>
      </c>
      <c r="H1243" s="2">
        <v>1464.75</v>
      </c>
    </row>
    <row r="1244" spans="1:8" x14ac:dyDescent="0.2">
      <c r="A1244" s="5">
        <v>184016061</v>
      </c>
      <c r="B1244" s="5" t="s">
        <v>5689</v>
      </c>
      <c r="C1244" s="5" t="s">
        <v>5690</v>
      </c>
      <c r="D1244" s="2">
        <v>538</v>
      </c>
      <c r="E1244" s="8" t="s">
        <v>2699</v>
      </c>
      <c r="F1244" s="5">
        <v>150</v>
      </c>
      <c r="G1244" s="2" t="s">
        <v>3287</v>
      </c>
      <c r="H1244" s="2">
        <v>581.6</v>
      </c>
    </row>
    <row r="1245" spans="1:8" x14ac:dyDescent="0.2">
      <c r="A1245" s="5">
        <v>184016064</v>
      </c>
      <c r="B1245" s="5" t="s">
        <v>5691</v>
      </c>
      <c r="C1245" s="5" t="s">
        <v>5692</v>
      </c>
      <c r="D1245" s="2">
        <v>64.5</v>
      </c>
      <c r="E1245" s="8" t="s">
        <v>2699</v>
      </c>
      <c r="F1245" s="5">
        <v>150</v>
      </c>
      <c r="G1245" s="2" t="s">
        <v>3287</v>
      </c>
      <c r="H1245" s="2">
        <v>69.7</v>
      </c>
    </row>
    <row r="1246" spans="1:8" x14ac:dyDescent="0.2">
      <c r="A1246" s="5">
        <v>184016065</v>
      </c>
      <c r="B1246" s="5" t="s">
        <v>5693</v>
      </c>
      <c r="C1246" s="5" t="s">
        <v>5694</v>
      </c>
      <c r="D1246" s="2">
        <v>43</v>
      </c>
      <c r="E1246" s="8" t="s">
        <v>2699</v>
      </c>
      <c r="F1246" s="5">
        <v>150</v>
      </c>
      <c r="G1246" s="2" t="s">
        <v>3287</v>
      </c>
      <c r="H1246" s="2">
        <v>46.5</v>
      </c>
    </row>
    <row r="1247" spans="1:8" x14ac:dyDescent="0.2">
      <c r="A1247" s="5">
        <v>184016066</v>
      </c>
      <c r="B1247" s="5" t="s">
        <v>5695</v>
      </c>
      <c r="C1247" s="5" t="s">
        <v>5696</v>
      </c>
      <c r="D1247" s="2">
        <v>40.4</v>
      </c>
      <c r="E1247" s="8" t="s">
        <v>2699</v>
      </c>
      <c r="F1247" s="5">
        <v>150</v>
      </c>
      <c r="G1247" s="2" t="s">
        <v>3287</v>
      </c>
      <c r="H1247" s="2">
        <v>43.65</v>
      </c>
    </row>
    <row r="1248" spans="1:8" x14ac:dyDescent="0.2">
      <c r="A1248" s="5">
        <v>184016067</v>
      </c>
      <c r="B1248" s="5" t="s">
        <v>5697</v>
      </c>
      <c r="C1248" s="5" t="s">
        <v>5698</v>
      </c>
      <c r="D1248" s="2">
        <v>127</v>
      </c>
      <c r="E1248" s="8" t="s">
        <v>2699</v>
      </c>
      <c r="F1248" s="5">
        <v>150</v>
      </c>
      <c r="G1248" s="2" t="s">
        <v>3287</v>
      </c>
      <c r="H1248" s="2">
        <v>137.30000000000001</v>
      </c>
    </row>
    <row r="1249" spans="1:8" x14ac:dyDescent="0.2">
      <c r="A1249" s="5">
        <v>184016068</v>
      </c>
      <c r="B1249" s="5" t="s">
        <v>5699</v>
      </c>
      <c r="C1249" s="5" t="s">
        <v>5700</v>
      </c>
      <c r="D1249" s="2">
        <v>296</v>
      </c>
      <c r="E1249" s="8" t="s">
        <v>2699</v>
      </c>
      <c r="F1249" s="5">
        <v>150</v>
      </c>
      <c r="G1249" s="2" t="s">
        <v>3287</v>
      </c>
      <c r="H1249" s="2">
        <v>320</v>
      </c>
    </row>
    <row r="1250" spans="1:8" x14ac:dyDescent="0.2">
      <c r="A1250" s="5">
        <v>184016070</v>
      </c>
      <c r="B1250" s="5" t="s">
        <v>5701</v>
      </c>
      <c r="C1250" s="5" t="s">
        <v>5702</v>
      </c>
      <c r="D1250" s="2">
        <v>150</v>
      </c>
      <c r="E1250" s="8" t="s">
        <v>2699</v>
      </c>
      <c r="F1250" s="5">
        <v>150</v>
      </c>
      <c r="G1250" s="2" t="s">
        <v>3287</v>
      </c>
      <c r="H1250" s="2">
        <v>162.15</v>
      </c>
    </row>
    <row r="1251" spans="1:8" x14ac:dyDescent="0.2">
      <c r="A1251" s="5">
        <v>184016071</v>
      </c>
      <c r="B1251" s="5" t="s">
        <v>5703</v>
      </c>
      <c r="C1251" s="5" t="s">
        <v>5704</v>
      </c>
      <c r="D1251" s="2">
        <v>145</v>
      </c>
      <c r="E1251" s="8" t="s">
        <v>2699</v>
      </c>
      <c r="F1251" s="5">
        <v>150</v>
      </c>
      <c r="G1251" s="2" t="s">
        <v>3287</v>
      </c>
      <c r="H1251" s="2">
        <v>156.75</v>
      </c>
    </row>
    <row r="1252" spans="1:8" x14ac:dyDescent="0.2">
      <c r="A1252" s="5">
        <v>184016072</v>
      </c>
      <c r="B1252" s="5" t="s">
        <v>5705</v>
      </c>
      <c r="C1252" s="5" t="s">
        <v>5706</v>
      </c>
      <c r="D1252" s="2">
        <v>64</v>
      </c>
      <c r="E1252" s="8" t="s">
        <v>2699</v>
      </c>
      <c r="F1252" s="5">
        <v>150</v>
      </c>
      <c r="G1252" s="2" t="s">
        <v>3287</v>
      </c>
      <c r="H1252" s="2">
        <v>69.2</v>
      </c>
    </row>
    <row r="1253" spans="1:8" x14ac:dyDescent="0.2">
      <c r="A1253" s="5">
        <v>184016073</v>
      </c>
      <c r="B1253" s="5" t="s">
        <v>5707</v>
      </c>
      <c r="C1253" s="5" t="s">
        <v>5708</v>
      </c>
      <c r="D1253" s="2">
        <v>41.7</v>
      </c>
      <c r="E1253" s="8" t="s">
        <v>2699</v>
      </c>
      <c r="F1253" s="5">
        <v>150</v>
      </c>
      <c r="G1253" s="2" t="s">
        <v>3287</v>
      </c>
      <c r="H1253" s="2">
        <v>45.1</v>
      </c>
    </row>
    <row r="1254" spans="1:8" x14ac:dyDescent="0.2">
      <c r="A1254" s="5">
        <v>184016074</v>
      </c>
      <c r="B1254" s="5" t="s">
        <v>5709</v>
      </c>
      <c r="C1254" s="5" t="s">
        <v>5710</v>
      </c>
      <c r="D1254" s="2">
        <v>40.1</v>
      </c>
      <c r="E1254" s="8" t="s">
        <v>2699</v>
      </c>
      <c r="F1254" s="5">
        <v>150</v>
      </c>
      <c r="G1254" s="2" t="s">
        <v>3287</v>
      </c>
      <c r="H1254" s="2">
        <v>43.35</v>
      </c>
    </row>
    <row r="1255" spans="1:8" x14ac:dyDescent="0.2">
      <c r="A1255" s="5">
        <v>184016075</v>
      </c>
      <c r="B1255" s="5" t="s">
        <v>5711</v>
      </c>
      <c r="C1255" s="5" t="s">
        <v>5712</v>
      </c>
      <c r="D1255" s="2">
        <v>126</v>
      </c>
      <c r="E1255" s="8" t="s">
        <v>2699</v>
      </c>
      <c r="F1255" s="5">
        <v>150</v>
      </c>
      <c r="G1255" s="2" t="s">
        <v>3287</v>
      </c>
      <c r="H1255" s="2">
        <v>136.19999999999999</v>
      </c>
    </row>
    <row r="1256" spans="1:8" x14ac:dyDescent="0.2">
      <c r="A1256" s="5">
        <v>184016076</v>
      </c>
      <c r="B1256" s="5" t="s">
        <v>5713</v>
      </c>
      <c r="C1256" s="5" t="s">
        <v>5714</v>
      </c>
      <c r="D1256" s="2">
        <v>455</v>
      </c>
      <c r="E1256" s="8" t="s">
        <v>2699</v>
      </c>
      <c r="F1256" s="5">
        <v>150</v>
      </c>
      <c r="G1256" s="2" t="s">
        <v>3287</v>
      </c>
      <c r="H1256" s="2">
        <v>491.85</v>
      </c>
    </row>
    <row r="1257" spans="1:8" x14ac:dyDescent="0.2">
      <c r="A1257" s="5">
        <v>184016077</v>
      </c>
      <c r="B1257" s="5" t="s">
        <v>5715</v>
      </c>
      <c r="C1257" s="5" t="s">
        <v>5716</v>
      </c>
      <c r="D1257" s="2">
        <v>229</v>
      </c>
      <c r="E1257" s="8" t="s">
        <v>2699</v>
      </c>
      <c r="F1257" s="5">
        <v>150</v>
      </c>
      <c r="G1257" s="2" t="s">
        <v>3287</v>
      </c>
      <c r="H1257" s="2">
        <v>247.55</v>
      </c>
    </row>
    <row r="1258" spans="1:8" x14ac:dyDescent="0.2">
      <c r="A1258" s="5">
        <v>184016078</v>
      </c>
      <c r="B1258" s="5" t="s">
        <v>5717</v>
      </c>
      <c r="C1258" s="5" t="s">
        <v>5718</v>
      </c>
      <c r="D1258" s="2">
        <v>44.2</v>
      </c>
      <c r="E1258" s="8" t="s">
        <v>2699</v>
      </c>
      <c r="F1258" s="5">
        <v>150</v>
      </c>
      <c r="G1258" s="2" t="s">
        <v>3287</v>
      </c>
      <c r="H1258" s="2">
        <v>47.8</v>
      </c>
    </row>
    <row r="1259" spans="1:8" x14ac:dyDescent="0.2">
      <c r="A1259" s="5">
        <v>184016079</v>
      </c>
      <c r="B1259" s="5" t="s">
        <v>5719</v>
      </c>
      <c r="C1259" s="5" t="s">
        <v>5720</v>
      </c>
      <c r="D1259" s="2">
        <v>35.700000000000003</v>
      </c>
      <c r="E1259" s="8" t="s">
        <v>2699</v>
      </c>
      <c r="F1259" s="5">
        <v>150</v>
      </c>
      <c r="G1259" s="2" t="s">
        <v>3287</v>
      </c>
      <c r="H1259" s="2">
        <v>38.6</v>
      </c>
    </row>
    <row r="1260" spans="1:8" x14ac:dyDescent="0.2">
      <c r="A1260" s="5">
        <v>184016080</v>
      </c>
      <c r="B1260" s="5" t="s">
        <v>5721</v>
      </c>
      <c r="C1260" s="5" t="s">
        <v>5722</v>
      </c>
      <c r="D1260" s="2">
        <v>34.5</v>
      </c>
      <c r="E1260" s="8" t="s">
        <v>2699</v>
      </c>
      <c r="F1260" s="5">
        <v>150</v>
      </c>
      <c r="G1260" s="2" t="s">
        <v>3287</v>
      </c>
      <c r="H1260" s="2">
        <v>37.299999999999997</v>
      </c>
    </row>
    <row r="1261" spans="1:8" x14ac:dyDescent="0.2">
      <c r="A1261" s="5">
        <v>184016081</v>
      </c>
      <c r="B1261" s="5" t="s">
        <v>5723</v>
      </c>
      <c r="C1261" s="5" t="s">
        <v>5724</v>
      </c>
      <c r="D1261" s="2">
        <v>86.3</v>
      </c>
      <c r="E1261" s="8" t="s">
        <v>2699</v>
      </c>
      <c r="F1261" s="5">
        <v>150</v>
      </c>
      <c r="G1261" s="2" t="s">
        <v>3287</v>
      </c>
      <c r="H1261" s="2">
        <v>93.3</v>
      </c>
    </row>
    <row r="1262" spans="1:8" x14ac:dyDescent="0.2">
      <c r="A1262" s="5">
        <v>184016098</v>
      </c>
      <c r="B1262" s="5" t="s">
        <v>5725</v>
      </c>
      <c r="C1262" s="5" t="s">
        <v>5726</v>
      </c>
      <c r="D1262" s="2">
        <v>4438</v>
      </c>
      <c r="E1262" s="8" t="s">
        <v>2699</v>
      </c>
      <c r="F1262" s="5">
        <v>230</v>
      </c>
      <c r="G1262" s="2" t="s">
        <v>3287</v>
      </c>
      <c r="H1262" s="2">
        <v>4797.5</v>
      </c>
    </row>
    <row r="1263" spans="1:8" x14ac:dyDescent="0.2">
      <c r="A1263" s="5">
        <v>184016099</v>
      </c>
      <c r="B1263" s="5" t="s">
        <v>5727</v>
      </c>
      <c r="C1263" s="5" t="s">
        <v>4321</v>
      </c>
      <c r="D1263" s="2">
        <v>4610</v>
      </c>
      <c r="E1263" s="8" t="s">
        <v>2699</v>
      </c>
      <c r="F1263" s="5">
        <v>230</v>
      </c>
      <c r="G1263" s="2" t="s">
        <v>3287</v>
      </c>
      <c r="H1263" s="2">
        <v>4983.3999999999996</v>
      </c>
    </row>
    <row r="1264" spans="1:8" x14ac:dyDescent="0.2">
      <c r="A1264" s="5">
        <v>184016100</v>
      </c>
      <c r="B1264" s="5" t="s">
        <v>5728</v>
      </c>
      <c r="C1264" s="5" t="s">
        <v>5729</v>
      </c>
      <c r="D1264" s="2">
        <v>4992</v>
      </c>
      <c r="E1264" s="8" t="s">
        <v>2699</v>
      </c>
      <c r="F1264" s="5">
        <v>230</v>
      </c>
      <c r="G1264" s="2" t="s">
        <v>3287</v>
      </c>
      <c r="H1264" s="2">
        <v>5396.35</v>
      </c>
    </row>
    <row r="1265" spans="1:8" x14ac:dyDescent="0.2">
      <c r="A1265" s="5">
        <v>184016101</v>
      </c>
      <c r="B1265" s="5" t="s">
        <v>5730</v>
      </c>
      <c r="C1265" s="5" t="s">
        <v>5731</v>
      </c>
      <c r="D1265" s="2">
        <v>5788</v>
      </c>
      <c r="E1265" s="8" t="s">
        <v>2699</v>
      </c>
      <c r="F1265" s="5">
        <v>230</v>
      </c>
      <c r="G1265" s="2" t="s">
        <v>3287</v>
      </c>
      <c r="H1265" s="2">
        <v>6256.85</v>
      </c>
    </row>
    <row r="1266" spans="1:8" x14ac:dyDescent="0.2">
      <c r="A1266" s="5">
        <v>184016102</v>
      </c>
      <c r="B1266" s="5" t="s">
        <v>5732</v>
      </c>
      <c r="C1266" s="5" t="s">
        <v>5733</v>
      </c>
      <c r="D1266" s="2">
        <v>2914</v>
      </c>
      <c r="E1266" s="8" t="s">
        <v>2699</v>
      </c>
      <c r="F1266" s="5">
        <v>230</v>
      </c>
      <c r="G1266" s="2" t="s">
        <v>3287</v>
      </c>
      <c r="H1266" s="2">
        <v>3150.05</v>
      </c>
    </row>
    <row r="1267" spans="1:8" x14ac:dyDescent="0.2">
      <c r="A1267" s="5">
        <v>184016103</v>
      </c>
      <c r="B1267" s="5" t="s">
        <v>5734</v>
      </c>
      <c r="C1267" s="5" t="s">
        <v>5735</v>
      </c>
      <c r="D1267" s="2">
        <v>3929</v>
      </c>
      <c r="E1267" s="8" t="s">
        <v>2699</v>
      </c>
      <c r="F1267" s="5">
        <v>230</v>
      </c>
      <c r="G1267" s="2" t="s">
        <v>3287</v>
      </c>
      <c r="H1267" s="2">
        <v>4247.25</v>
      </c>
    </row>
    <row r="1268" spans="1:8" x14ac:dyDescent="0.2">
      <c r="A1268" s="5">
        <v>184016104</v>
      </c>
      <c r="B1268" s="5" t="s">
        <v>5736</v>
      </c>
      <c r="C1268" s="5" t="s">
        <v>5737</v>
      </c>
      <c r="D1268" s="2">
        <v>7077</v>
      </c>
      <c r="E1268" s="8" t="s">
        <v>2699</v>
      </c>
      <c r="F1268" s="5">
        <v>230</v>
      </c>
      <c r="G1268" s="2" t="s">
        <v>3287</v>
      </c>
      <c r="H1268" s="2">
        <v>7650.25</v>
      </c>
    </row>
    <row r="1269" spans="1:8" x14ac:dyDescent="0.2">
      <c r="A1269" s="5">
        <v>184016105</v>
      </c>
      <c r="B1269" s="5" t="s">
        <v>5738</v>
      </c>
      <c r="C1269" s="5" t="s">
        <v>5739</v>
      </c>
      <c r="D1269" s="2">
        <v>7631</v>
      </c>
      <c r="E1269" s="8" t="s">
        <v>2699</v>
      </c>
      <c r="F1269" s="5">
        <v>230</v>
      </c>
      <c r="G1269" s="2" t="s">
        <v>3287</v>
      </c>
      <c r="H1269" s="2">
        <v>8249.1</v>
      </c>
    </row>
    <row r="1270" spans="1:8" x14ac:dyDescent="0.2">
      <c r="A1270" s="5">
        <v>184016108</v>
      </c>
      <c r="B1270" s="5" t="s">
        <v>5740</v>
      </c>
      <c r="C1270" s="5" t="s">
        <v>5741</v>
      </c>
      <c r="D1270" s="2">
        <v>3584</v>
      </c>
      <c r="E1270" s="8" t="s">
        <v>2699</v>
      </c>
      <c r="F1270" s="5">
        <v>150</v>
      </c>
      <c r="G1270" s="2" t="s">
        <v>3287</v>
      </c>
      <c r="H1270" s="2">
        <v>3874.3</v>
      </c>
    </row>
    <row r="1271" spans="1:8" x14ac:dyDescent="0.2">
      <c r="A1271" s="5">
        <v>184016109</v>
      </c>
      <c r="B1271" s="5" t="s">
        <v>5742</v>
      </c>
      <c r="C1271" s="5" t="s">
        <v>5743</v>
      </c>
      <c r="D1271" s="2">
        <v>3549</v>
      </c>
      <c r="E1271" s="8" t="s">
        <v>2699</v>
      </c>
      <c r="F1271" s="5">
        <v>150</v>
      </c>
      <c r="G1271" s="2" t="s">
        <v>3287</v>
      </c>
      <c r="H1271" s="2">
        <v>3836.45</v>
      </c>
    </row>
    <row r="1272" spans="1:8" x14ac:dyDescent="0.2">
      <c r="A1272" s="5">
        <v>184016110</v>
      </c>
      <c r="B1272" s="5" t="s">
        <v>5744</v>
      </c>
      <c r="C1272" s="5" t="s">
        <v>5745</v>
      </c>
      <c r="D1272" s="2">
        <v>4155</v>
      </c>
      <c r="E1272" s="8" t="s">
        <v>2699</v>
      </c>
      <c r="F1272" s="5">
        <v>150</v>
      </c>
      <c r="G1272" s="2" t="s">
        <v>3287</v>
      </c>
      <c r="H1272" s="2">
        <v>4491.55</v>
      </c>
    </row>
    <row r="1273" spans="1:8" x14ac:dyDescent="0.2">
      <c r="A1273" s="5">
        <v>184016111</v>
      </c>
      <c r="B1273" s="5" t="s">
        <v>5746</v>
      </c>
      <c r="C1273" s="5" t="s">
        <v>5747</v>
      </c>
      <c r="D1273" s="2">
        <v>202</v>
      </c>
      <c r="E1273" s="8" t="s">
        <v>2699</v>
      </c>
      <c r="F1273" s="5">
        <v>150</v>
      </c>
      <c r="G1273" s="2" t="s">
        <v>3287</v>
      </c>
      <c r="H1273" s="2">
        <v>218.35</v>
      </c>
    </row>
    <row r="1274" spans="1:8" x14ac:dyDescent="0.2">
      <c r="A1274" s="5">
        <v>184016119</v>
      </c>
      <c r="B1274" s="5" t="s">
        <v>5748</v>
      </c>
      <c r="C1274" s="5" t="s">
        <v>5749</v>
      </c>
      <c r="D1274" s="2">
        <v>5387</v>
      </c>
      <c r="E1274" s="8" t="s">
        <v>2699</v>
      </c>
      <c r="F1274" s="5">
        <v>150</v>
      </c>
      <c r="G1274" s="2" t="s">
        <v>3287</v>
      </c>
      <c r="H1274" s="2">
        <v>5823.35</v>
      </c>
    </row>
    <row r="1275" spans="1:8" x14ac:dyDescent="0.2">
      <c r="A1275" s="5">
        <v>184016121</v>
      </c>
      <c r="B1275" s="5" t="s">
        <v>5750</v>
      </c>
      <c r="C1275" s="5" t="s">
        <v>5751</v>
      </c>
      <c r="D1275" s="2">
        <v>366</v>
      </c>
      <c r="E1275" s="8" t="s">
        <v>2699</v>
      </c>
      <c r="F1275" s="5">
        <v>150</v>
      </c>
      <c r="G1275" s="2" t="s">
        <v>3287</v>
      </c>
      <c r="H1275" s="2">
        <v>395.65</v>
      </c>
    </row>
    <row r="1276" spans="1:8" x14ac:dyDescent="0.2">
      <c r="A1276" s="5">
        <v>184016128</v>
      </c>
      <c r="B1276" s="5" t="s">
        <v>5752</v>
      </c>
      <c r="C1276" s="5" t="s">
        <v>5753</v>
      </c>
      <c r="D1276" s="2">
        <v>355</v>
      </c>
      <c r="E1276" s="8" t="s">
        <v>2699</v>
      </c>
      <c r="F1276" s="5">
        <v>150</v>
      </c>
      <c r="G1276" s="2" t="s">
        <v>3287</v>
      </c>
      <c r="H1276" s="2">
        <v>383.75</v>
      </c>
    </row>
    <row r="1277" spans="1:8" x14ac:dyDescent="0.2">
      <c r="A1277" s="5">
        <v>184016129</v>
      </c>
      <c r="B1277" s="5" t="s">
        <v>5754</v>
      </c>
      <c r="C1277" s="5" t="s">
        <v>5755</v>
      </c>
      <c r="D1277" s="2">
        <v>226</v>
      </c>
      <c r="E1277" s="8" t="s">
        <v>2699</v>
      </c>
      <c r="F1277" s="5">
        <v>150</v>
      </c>
      <c r="G1277" s="2" t="s">
        <v>3287</v>
      </c>
      <c r="H1277" s="2">
        <v>244.3</v>
      </c>
    </row>
    <row r="1278" spans="1:8" x14ac:dyDescent="0.2">
      <c r="A1278" s="5">
        <v>184016258</v>
      </c>
      <c r="B1278" s="5" t="s">
        <v>5756</v>
      </c>
      <c r="C1278" s="5" t="s">
        <v>5757</v>
      </c>
      <c r="D1278" s="2">
        <v>270</v>
      </c>
      <c r="E1278" s="8" t="s">
        <v>2699</v>
      </c>
      <c r="F1278" s="5">
        <v>150</v>
      </c>
      <c r="G1278" s="2" t="s">
        <v>3287</v>
      </c>
      <c r="H1278" s="2">
        <v>291.85000000000002</v>
      </c>
    </row>
    <row r="1279" spans="1:8" x14ac:dyDescent="0.2">
      <c r="A1279" s="5">
        <v>184016259</v>
      </c>
      <c r="B1279" s="5" t="s">
        <v>5758</v>
      </c>
      <c r="C1279" s="5" t="s">
        <v>5759</v>
      </c>
      <c r="D1279" s="2">
        <v>910</v>
      </c>
      <c r="E1279" s="8" t="s">
        <v>2699</v>
      </c>
      <c r="F1279" s="5">
        <v>150</v>
      </c>
      <c r="G1279" s="2" t="s">
        <v>3287</v>
      </c>
      <c r="H1279" s="2">
        <v>983.7</v>
      </c>
    </row>
    <row r="1280" spans="1:8" x14ac:dyDescent="0.2">
      <c r="A1280" s="5">
        <v>184016261</v>
      </c>
      <c r="B1280" s="5" t="s">
        <v>5760</v>
      </c>
      <c r="C1280" s="5" t="s">
        <v>5761</v>
      </c>
      <c r="D1280" s="2">
        <v>1517</v>
      </c>
      <c r="E1280" s="8" t="s">
        <v>2699</v>
      </c>
      <c r="F1280" s="5">
        <v>150</v>
      </c>
      <c r="G1280" s="2" t="s">
        <v>3287</v>
      </c>
      <c r="H1280" s="2">
        <v>1639.9</v>
      </c>
    </row>
    <row r="1281" spans="1:8" x14ac:dyDescent="0.2">
      <c r="A1281" s="5">
        <v>184016268</v>
      </c>
      <c r="B1281" s="5" t="s">
        <v>5762</v>
      </c>
      <c r="C1281" s="5" t="s">
        <v>5763</v>
      </c>
      <c r="D1281" s="2">
        <v>652</v>
      </c>
      <c r="E1281" s="8" t="s">
        <v>2699</v>
      </c>
      <c r="F1281" s="5">
        <v>150</v>
      </c>
      <c r="G1281" s="2" t="s">
        <v>3287</v>
      </c>
      <c r="H1281" s="2">
        <v>704.8</v>
      </c>
    </row>
    <row r="1282" spans="1:8" x14ac:dyDescent="0.2">
      <c r="A1282" s="5">
        <v>184016269</v>
      </c>
      <c r="B1282" s="5" t="s">
        <v>5764</v>
      </c>
      <c r="C1282" s="5" t="s">
        <v>5765</v>
      </c>
      <c r="D1282" s="2">
        <v>597</v>
      </c>
      <c r="E1282" s="8" t="s">
        <v>2699</v>
      </c>
      <c r="F1282" s="5">
        <v>150</v>
      </c>
      <c r="G1282" s="2" t="s">
        <v>3287</v>
      </c>
      <c r="H1282" s="2">
        <v>645.35</v>
      </c>
    </row>
    <row r="1283" spans="1:8" x14ac:dyDescent="0.2">
      <c r="A1283" s="5">
        <v>184016270</v>
      </c>
      <c r="B1283" s="5" t="s">
        <v>5766</v>
      </c>
      <c r="C1283" s="5" t="s">
        <v>5767</v>
      </c>
      <c r="D1283" s="2">
        <v>995</v>
      </c>
      <c r="E1283" s="8" t="s">
        <v>2699</v>
      </c>
      <c r="F1283" s="5">
        <v>150</v>
      </c>
      <c r="G1283" s="2" t="s">
        <v>3287</v>
      </c>
      <c r="H1283" s="2">
        <v>1075.5999999999999</v>
      </c>
    </row>
    <row r="1284" spans="1:8" x14ac:dyDescent="0.2">
      <c r="A1284" s="5">
        <v>184016272</v>
      </c>
      <c r="B1284" s="5" t="s">
        <v>5768</v>
      </c>
      <c r="C1284" s="5" t="s">
        <v>5769</v>
      </c>
      <c r="D1284" s="2">
        <v>154</v>
      </c>
      <c r="E1284" s="8" t="s">
        <v>2699</v>
      </c>
      <c r="F1284" s="5">
        <v>150</v>
      </c>
      <c r="G1284" s="2" t="s">
        <v>3287</v>
      </c>
      <c r="H1284" s="2">
        <v>166.45</v>
      </c>
    </row>
    <row r="1285" spans="1:8" x14ac:dyDescent="0.2">
      <c r="A1285" s="5">
        <v>184016275</v>
      </c>
      <c r="B1285" s="5" t="s">
        <v>5770</v>
      </c>
      <c r="C1285" s="5" t="s">
        <v>5771</v>
      </c>
      <c r="D1285" s="2">
        <v>1115</v>
      </c>
      <c r="E1285" s="8" t="s">
        <v>2699</v>
      </c>
      <c r="F1285" s="5">
        <v>150</v>
      </c>
      <c r="G1285" s="2" t="s">
        <v>3287</v>
      </c>
      <c r="H1285" s="2">
        <v>1205.3</v>
      </c>
    </row>
    <row r="1286" spans="1:8" x14ac:dyDescent="0.2">
      <c r="A1286" s="5">
        <v>184016276</v>
      </c>
      <c r="B1286" s="5" t="s">
        <v>5772</v>
      </c>
      <c r="C1286" s="5" t="s">
        <v>5773</v>
      </c>
      <c r="D1286" s="2">
        <v>1633</v>
      </c>
      <c r="E1286" s="8" t="s">
        <v>2699</v>
      </c>
      <c r="F1286" s="5">
        <v>150</v>
      </c>
      <c r="G1286" s="2" t="s">
        <v>3287</v>
      </c>
      <c r="H1286" s="2">
        <v>1765.25</v>
      </c>
    </row>
    <row r="1287" spans="1:8" x14ac:dyDescent="0.2">
      <c r="A1287" s="5">
        <v>184016278</v>
      </c>
      <c r="B1287" s="5" t="s">
        <v>5774</v>
      </c>
      <c r="C1287" s="5" t="s">
        <v>5775</v>
      </c>
      <c r="D1287" s="2">
        <v>482</v>
      </c>
      <c r="E1287" s="8" t="s">
        <v>2699</v>
      </c>
      <c r="F1287" s="5">
        <v>150</v>
      </c>
      <c r="G1287" s="2" t="s">
        <v>3287</v>
      </c>
      <c r="H1287" s="2">
        <v>521.04999999999995</v>
      </c>
    </row>
    <row r="1288" spans="1:8" x14ac:dyDescent="0.2">
      <c r="A1288" s="5">
        <v>184016280</v>
      </c>
      <c r="B1288" s="5" t="s">
        <v>5776</v>
      </c>
      <c r="C1288" s="5" t="s">
        <v>5777</v>
      </c>
      <c r="D1288" s="2">
        <v>608</v>
      </c>
      <c r="E1288" s="8" t="s">
        <v>2699</v>
      </c>
      <c r="F1288" s="5">
        <v>150</v>
      </c>
      <c r="G1288" s="2" t="s">
        <v>3287</v>
      </c>
      <c r="H1288" s="2">
        <v>657.25</v>
      </c>
    </row>
    <row r="1289" spans="1:8" x14ac:dyDescent="0.2">
      <c r="A1289" s="5">
        <v>184016281</v>
      </c>
      <c r="B1289" s="5" t="s">
        <v>5778</v>
      </c>
      <c r="C1289" s="5" t="s">
        <v>5779</v>
      </c>
      <c r="D1289" s="2">
        <v>388</v>
      </c>
      <c r="E1289" s="8" t="s">
        <v>2699</v>
      </c>
      <c r="F1289" s="5">
        <v>150</v>
      </c>
      <c r="G1289" s="2" t="s">
        <v>3287</v>
      </c>
      <c r="H1289" s="2">
        <v>419.45</v>
      </c>
    </row>
    <row r="1290" spans="1:8" x14ac:dyDescent="0.2">
      <c r="A1290" s="5">
        <v>184016285</v>
      </c>
      <c r="B1290" s="5" t="s">
        <v>5780</v>
      </c>
      <c r="C1290" s="5" t="s">
        <v>5781</v>
      </c>
      <c r="D1290" s="2">
        <v>2327</v>
      </c>
      <c r="E1290" s="8" t="s">
        <v>2699</v>
      </c>
      <c r="F1290" s="5">
        <v>150</v>
      </c>
      <c r="G1290" s="2" t="s">
        <v>3287</v>
      </c>
      <c r="H1290" s="2">
        <v>2515.5</v>
      </c>
    </row>
    <row r="1291" spans="1:8" x14ac:dyDescent="0.2">
      <c r="A1291" s="5">
        <v>184016286</v>
      </c>
      <c r="B1291" s="5" t="s">
        <v>5782</v>
      </c>
      <c r="C1291" s="5" t="s">
        <v>5783</v>
      </c>
      <c r="D1291" s="2">
        <v>2433</v>
      </c>
      <c r="E1291" s="8" t="s">
        <v>2699</v>
      </c>
      <c r="F1291" s="5">
        <v>150</v>
      </c>
      <c r="G1291" s="2" t="s">
        <v>3287</v>
      </c>
      <c r="H1291" s="2">
        <v>2630.05</v>
      </c>
    </row>
    <row r="1292" spans="1:8" x14ac:dyDescent="0.2">
      <c r="A1292" s="5">
        <v>184016294</v>
      </c>
      <c r="B1292" s="5" t="s">
        <v>5784</v>
      </c>
      <c r="C1292" s="5" t="s">
        <v>5785</v>
      </c>
      <c r="D1292" s="2">
        <v>62.8</v>
      </c>
      <c r="E1292" s="8" t="s">
        <v>2699</v>
      </c>
      <c r="F1292" s="5">
        <v>150</v>
      </c>
      <c r="G1292" s="2" t="s">
        <v>3287</v>
      </c>
      <c r="H1292" s="2">
        <v>67.900000000000006</v>
      </c>
    </row>
    <row r="1293" spans="1:8" x14ac:dyDescent="0.2">
      <c r="A1293" s="5">
        <v>184016295</v>
      </c>
      <c r="B1293" s="5" t="s">
        <v>5786</v>
      </c>
      <c r="C1293" s="5" t="s">
        <v>5787</v>
      </c>
      <c r="D1293" s="2">
        <v>86.4</v>
      </c>
      <c r="E1293" s="8" t="s">
        <v>2699</v>
      </c>
      <c r="F1293" s="5">
        <v>150</v>
      </c>
      <c r="G1293" s="2" t="s">
        <v>3287</v>
      </c>
      <c r="H1293" s="2">
        <v>93.4</v>
      </c>
    </row>
    <row r="1294" spans="1:8" x14ac:dyDescent="0.2">
      <c r="A1294" s="5">
        <v>184016296</v>
      </c>
      <c r="B1294" s="5" t="s">
        <v>5788</v>
      </c>
      <c r="C1294" s="5" t="s">
        <v>5789</v>
      </c>
      <c r="D1294" s="2">
        <v>123</v>
      </c>
      <c r="E1294" s="8" t="s">
        <v>2699</v>
      </c>
      <c r="F1294" s="5">
        <v>150</v>
      </c>
      <c r="G1294" s="2" t="s">
        <v>3287</v>
      </c>
      <c r="H1294" s="2">
        <v>132.94999999999999</v>
      </c>
    </row>
    <row r="1295" spans="1:8" x14ac:dyDescent="0.2">
      <c r="A1295" s="5">
        <v>184016297</v>
      </c>
      <c r="B1295" s="5" t="s">
        <v>5790</v>
      </c>
      <c r="C1295" s="5" t="s">
        <v>5791</v>
      </c>
      <c r="D1295" s="2">
        <v>43</v>
      </c>
      <c r="E1295" s="8" t="s">
        <v>2699</v>
      </c>
      <c r="F1295" s="5">
        <v>150</v>
      </c>
      <c r="G1295" s="2" t="s">
        <v>3287</v>
      </c>
      <c r="H1295" s="2">
        <v>46.5</v>
      </c>
    </row>
    <row r="1296" spans="1:8" x14ac:dyDescent="0.2">
      <c r="A1296" s="5">
        <v>184016298</v>
      </c>
      <c r="B1296" s="5" t="s">
        <v>5792</v>
      </c>
      <c r="C1296" s="5" t="s">
        <v>5793</v>
      </c>
      <c r="D1296" s="2">
        <v>43.2</v>
      </c>
      <c r="E1296" s="8" t="s">
        <v>2699</v>
      </c>
      <c r="F1296" s="5">
        <v>150</v>
      </c>
      <c r="G1296" s="2" t="s">
        <v>3287</v>
      </c>
      <c r="H1296" s="2">
        <v>46.7</v>
      </c>
    </row>
    <row r="1297" spans="1:8" x14ac:dyDescent="0.2">
      <c r="A1297" s="5">
        <v>184016299</v>
      </c>
      <c r="B1297" s="5" t="s">
        <v>5794</v>
      </c>
      <c r="C1297" s="5" t="s">
        <v>5795</v>
      </c>
      <c r="D1297" s="2">
        <v>56</v>
      </c>
      <c r="E1297" s="8" t="s">
        <v>2699</v>
      </c>
      <c r="F1297" s="5">
        <v>150</v>
      </c>
      <c r="G1297" s="2" t="s">
        <v>3287</v>
      </c>
      <c r="H1297" s="2">
        <v>60.55</v>
      </c>
    </row>
    <row r="1298" spans="1:8" x14ac:dyDescent="0.2">
      <c r="A1298" s="5">
        <v>184016300</v>
      </c>
      <c r="B1298" s="5" t="s">
        <v>5796</v>
      </c>
      <c r="C1298" s="5" t="s">
        <v>5797</v>
      </c>
      <c r="D1298" s="2">
        <v>71.3</v>
      </c>
      <c r="E1298" s="8" t="s">
        <v>2699</v>
      </c>
      <c r="F1298" s="5">
        <v>150</v>
      </c>
      <c r="G1298" s="2" t="s">
        <v>3287</v>
      </c>
      <c r="H1298" s="2">
        <v>77.099999999999994</v>
      </c>
    </row>
    <row r="1299" spans="1:8" x14ac:dyDescent="0.2">
      <c r="A1299" s="5">
        <v>184016306</v>
      </c>
      <c r="B1299" s="5" t="s">
        <v>5798</v>
      </c>
      <c r="C1299" s="5" t="s">
        <v>5799</v>
      </c>
      <c r="D1299" s="2">
        <v>757</v>
      </c>
      <c r="E1299" s="8" t="s">
        <v>2699</v>
      </c>
      <c r="F1299" s="5">
        <v>150</v>
      </c>
      <c r="G1299" s="2" t="s">
        <v>3287</v>
      </c>
      <c r="H1299" s="2">
        <v>818.3</v>
      </c>
    </row>
    <row r="1300" spans="1:8" x14ac:dyDescent="0.2">
      <c r="A1300" s="5">
        <v>184016308</v>
      </c>
      <c r="B1300" s="5" t="s">
        <v>5800</v>
      </c>
      <c r="C1300" s="5" t="s">
        <v>5801</v>
      </c>
      <c r="D1300" s="2">
        <v>838</v>
      </c>
      <c r="E1300" s="8" t="s">
        <v>2699</v>
      </c>
      <c r="F1300" s="5">
        <v>150</v>
      </c>
      <c r="G1300" s="2" t="s">
        <v>3287</v>
      </c>
      <c r="H1300" s="2">
        <v>905.9</v>
      </c>
    </row>
    <row r="1301" spans="1:8" x14ac:dyDescent="0.2">
      <c r="A1301" s="5">
        <v>184016309</v>
      </c>
      <c r="B1301" s="5" t="s">
        <v>5802</v>
      </c>
      <c r="C1301" s="5" t="s">
        <v>5803</v>
      </c>
      <c r="D1301" s="2">
        <v>717</v>
      </c>
      <c r="E1301" s="8" t="s">
        <v>2699</v>
      </c>
      <c r="F1301" s="5">
        <v>150</v>
      </c>
      <c r="G1301" s="2" t="s">
        <v>3287</v>
      </c>
      <c r="H1301" s="2">
        <v>775.1</v>
      </c>
    </row>
    <row r="1302" spans="1:8" x14ac:dyDescent="0.2">
      <c r="A1302" s="5">
        <v>184016310</v>
      </c>
      <c r="B1302" s="5" t="s">
        <v>5804</v>
      </c>
      <c r="C1302" s="5" t="s">
        <v>5805</v>
      </c>
      <c r="D1302" s="2">
        <v>921</v>
      </c>
      <c r="E1302" s="8" t="s">
        <v>2699</v>
      </c>
      <c r="F1302" s="5">
        <v>150</v>
      </c>
      <c r="G1302" s="2" t="s">
        <v>3287</v>
      </c>
      <c r="H1302" s="2">
        <v>995.6</v>
      </c>
    </row>
    <row r="1303" spans="1:8" x14ac:dyDescent="0.2">
      <c r="A1303" s="5">
        <v>184016311</v>
      </c>
      <c r="B1303" s="5" t="s">
        <v>5806</v>
      </c>
      <c r="C1303" s="5" t="s">
        <v>5807</v>
      </c>
      <c r="D1303" s="2">
        <v>632</v>
      </c>
      <c r="E1303" s="8" t="s">
        <v>2699</v>
      </c>
      <c r="F1303" s="5">
        <v>150</v>
      </c>
      <c r="G1303" s="2" t="s">
        <v>3287</v>
      </c>
      <c r="H1303" s="2">
        <v>683.2</v>
      </c>
    </row>
    <row r="1304" spans="1:8" x14ac:dyDescent="0.2">
      <c r="A1304" s="5">
        <v>184016312</v>
      </c>
      <c r="B1304" s="5" t="s">
        <v>5808</v>
      </c>
      <c r="C1304" s="5" t="s">
        <v>5809</v>
      </c>
      <c r="D1304" s="2">
        <v>183</v>
      </c>
      <c r="E1304" s="8" t="s">
        <v>2699</v>
      </c>
      <c r="F1304" s="5">
        <v>150</v>
      </c>
      <c r="G1304" s="2" t="s">
        <v>3287</v>
      </c>
      <c r="H1304" s="2">
        <v>197.8</v>
      </c>
    </row>
    <row r="1305" spans="1:8" x14ac:dyDescent="0.2">
      <c r="A1305" s="5">
        <v>184016313</v>
      </c>
      <c r="B1305" s="5" t="s">
        <v>5810</v>
      </c>
      <c r="C1305" s="5" t="s">
        <v>5811</v>
      </c>
      <c r="D1305" s="2">
        <v>154</v>
      </c>
      <c r="E1305" s="8" t="s">
        <v>2699</v>
      </c>
      <c r="F1305" s="5">
        <v>150</v>
      </c>
      <c r="G1305" s="2" t="s">
        <v>3287</v>
      </c>
      <c r="H1305" s="2">
        <v>166.45</v>
      </c>
    </row>
    <row r="1306" spans="1:8" x14ac:dyDescent="0.2">
      <c r="A1306" s="5">
        <v>184016314</v>
      </c>
      <c r="B1306" s="5" t="s">
        <v>5812</v>
      </c>
      <c r="C1306" s="5" t="s">
        <v>5813</v>
      </c>
      <c r="D1306" s="2">
        <v>329</v>
      </c>
      <c r="E1306" s="8" t="s">
        <v>2699</v>
      </c>
      <c r="F1306" s="5">
        <v>150</v>
      </c>
      <c r="G1306" s="2" t="s">
        <v>3287</v>
      </c>
      <c r="H1306" s="2">
        <v>355.65</v>
      </c>
    </row>
    <row r="1307" spans="1:8" x14ac:dyDescent="0.2">
      <c r="A1307" s="5">
        <v>184016315</v>
      </c>
      <c r="B1307" s="5" t="s">
        <v>5814</v>
      </c>
      <c r="C1307" s="5" t="s">
        <v>5815</v>
      </c>
      <c r="D1307" s="2">
        <v>1415</v>
      </c>
      <c r="E1307" s="8" t="s">
        <v>2699</v>
      </c>
      <c r="F1307" s="5">
        <v>150</v>
      </c>
      <c r="G1307" s="2" t="s">
        <v>3287</v>
      </c>
      <c r="H1307" s="2">
        <v>1529.6</v>
      </c>
    </row>
    <row r="1308" spans="1:8" x14ac:dyDescent="0.2">
      <c r="A1308" s="5">
        <v>184020363</v>
      </c>
      <c r="B1308" s="5" t="s">
        <v>5816</v>
      </c>
      <c r="C1308" s="5" t="s">
        <v>5817</v>
      </c>
      <c r="D1308" s="2">
        <v>3616</v>
      </c>
      <c r="E1308" s="8" t="s">
        <v>2699</v>
      </c>
      <c r="F1308" s="5">
        <v>561</v>
      </c>
      <c r="G1308" s="2" t="s">
        <v>3287</v>
      </c>
      <c r="H1308" s="2">
        <v>3908.9</v>
      </c>
    </row>
    <row r="1309" spans="1:8" x14ac:dyDescent="0.2">
      <c r="A1309" s="5">
        <v>184020364</v>
      </c>
      <c r="B1309" s="5" t="s">
        <v>5818</v>
      </c>
      <c r="C1309" s="5" t="s">
        <v>5819</v>
      </c>
      <c r="D1309" s="2">
        <v>4151</v>
      </c>
      <c r="E1309" s="8" t="s">
        <v>2699</v>
      </c>
      <c r="F1309" s="5">
        <v>561</v>
      </c>
      <c r="G1309" s="2" t="s">
        <v>3287</v>
      </c>
      <c r="H1309" s="2">
        <v>4487.25</v>
      </c>
    </row>
    <row r="1310" spans="1:8" x14ac:dyDescent="0.2">
      <c r="A1310" s="5">
        <v>184020365</v>
      </c>
      <c r="B1310" s="5" t="s">
        <v>5820</v>
      </c>
      <c r="C1310" s="5" t="s">
        <v>5821</v>
      </c>
      <c r="D1310" s="2">
        <v>1064</v>
      </c>
      <c r="E1310" s="8" t="s">
        <v>2699</v>
      </c>
      <c r="F1310" s="5">
        <v>561</v>
      </c>
      <c r="G1310" s="2" t="s">
        <v>3287</v>
      </c>
      <c r="H1310" s="2">
        <v>1150.2</v>
      </c>
    </row>
    <row r="1311" spans="1:8" x14ac:dyDescent="0.2">
      <c r="A1311" s="5">
        <v>184020368</v>
      </c>
      <c r="B1311" s="5" t="s">
        <v>5822</v>
      </c>
      <c r="C1311" s="5" t="s">
        <v>5823</v>
      </c>
      <c r="D1311" s="2">
        <v>982</v>
      </c>
      <c r="E1311" s="8" t="s">
        <v>2699</v>
      </c>
      <c r="F1311" s="5">
        <v>561</v>
      </c>
      <c r="G1311" s="2" t="s">
        <v>3287</v>
      </c>
      <c r="H1311" s="2">
        <v>1061.55</v>
      </c>
    </row>
    <row r="1312" spans="1:8" x14ac:dyDescent="0.2">
      <c r="A1312" s="5">
        <v>184020371</v>
      </c>
      <c r="B1312" s="5" t="s">
        <v>5824</v>
      </c>
      <c r="C1312" s="5" t="s">
        <v>5825</v>
      </c>
      <c r="D1312" s="2">
        <v>188</v>
      </c>
      <c r="E1312" s="8" t="s">
        <v>2699</v>
      </c>
      <c r="F1312" s="5">
        <v>561</v>
      </c>
      <c r="G1312" s="2" t="s">
        <v>3287</v>
      </c>
      <c r="H1312" s="2">
        <v>203.25</v>
      </c>
    </row>
    <row r="1313" spans="1:8" x14ac:dyDescent="0.2">
      <c r="A1313" s="5">
        <v>184020380</v>
      </c>
      <c r="B1313" s="5" t="s">
        <v>5826</v>
      </c>
      <c r="C1313" s="5" t="s">
        <v>5827</v>
      </c>
      <c r="D1313" s="2">
        <v>1208</v>
      </c>
      <c r="E1313" s="8" t="s">
        <v>2699</v>
      </c>
      <c r="F1313" s="5">
        <v>561</v>
      </c>
      <c r="G1313" s="2" t="s">
        <v>3287</v>
      </c>
      <c r="H1313" s="2">
        <v>1305.8499999999999</v>
      </c>
    </row>
    <row r="1314" spans="1:8" x14ac:dyDescent="0.2">
      <c r="A1314" s="5">
        <v>184020381</v>
      </c>
      <c r="B1314" s="5" t="s">
        <v>5828</v>
      </c>
      <c r="C1314" s="5" t="s">
        <v>5829</v>
      </c>
      <c r="D1314" s="2">
        <v>1563</v>
      </c>
      <c r="E1314" s="8" t="s">
        <v>2699</v>
      </c>
      <c r="F1314" s="5">
        <v>561</v>
      </c>
      <c r="G1314" s="2" t="s">
        <v>3287</v>
      </c>
      <c r="H1314" s="2">
        <v>1689.6</v>
      </c>
    </row>
    <row r="1315" spans="1:8" x14ac:dyDescent="0.2">
      <c r="A1315" s="5">
        <v>184020393</v>
      </c>
      <c r="B1315" s="5" t="s">
        <v>5830</v>
      </c>
      <c r="C1315" s="5" t="s">
        <v>5831</v>
      </c>
      <c r="D1315" s="2">
        <v>4863</v>
      </c>
      <c r="E1315" s="8" t="s">
        <v>2699</v>
      </c>
      <c r="F1315" s="5">
        <v>561</v>
      </c>
      <c r="G1315" s="2" t="s">
        <v>3287</v>
      </c>
      <c r="H1315" s="2">
        <v>5256.9</v>
      </c>
    </row>
    <row r="1316" spans="1:8" x14ac:dyDescent="0.2">
      <c r="A1316" s="5">
        <v>184020403</v>
      </c>
      <c r="B1316" s="5" t="s">
        <v>5832</v>
      </c>
      <c r="C1316" s="5" t="s">
        <v>5833</v>
      </c>
      <c r="D1316" s="2">
        <v>4832</v>
      </c>
      <c r="E1316" s="8" t="s">
        <v>2699</v>
      </c>
      <c r="F1316" s="5">
        <v>561</v>
      </c>
      <c r="G1316" s="2" t="s">
        <v>3287</v>
      </c>
      <c r="H1316" s="2">
        <v>5223.3999999999996</v>
      </c>
    </row>
    <row r="1317" spans="1:8" x14ac:dyDescent="0.2">
      <c r="A1317" s="5">
        <v>184020415</v>
      </c>
      <c r="B1317" s="5" t="s">
        <v>5834</v>
      </c>
      <c r="C1317" s="5" t="s">
        <v>5835</v>
      </c>
      <c r="D1317" s="2">
        <v>543</v>
      </c>
      <c r="E1317" s="8" t="s">
        <v>2699</v>
      </c>
      <c r="F1317" s="5">
        <v>561</v>
      </c>
      <c r="G1317" s="2" t="s">
        <v>3287</v>
      </c>
      <c r="H1317" s="2">
        <v>587</v>
      </c>
    </row>
    <row r="1318" spans="1:8" x14ac:dyDescent="0.2">
      <c r="A1318" s="5">
        <v>184020417</v>
      </c>
      <c r="B1318" s="5" t="s">
        <v>5836</v>
      </c>
      <c r="C1318" s="5" t="s">
        <v>5837</v>
      </c>
      <c r="D1318" s="2">
        <v>593</v>
      </c>
      <c r="E1318" s="8" t="s">
        <v>2699</v>
      </c>
      <c r="F1318" s="5">
        <v>561</v>
      </c>
      <c r="G1318" s="2" t="s">
        <v>3287</v>
      </c>
      <c r="H1318" s="2">
        <v>641.04999999999995</v>
      </c>
    </row>
    <row r="1319" spans="1:8" x14ac:dyDescent="0.2">
      <c r="A1319" s="5">
        <v>184020422</v>
      </c>
      <c r="B1319" s="5" t="s">
        <v>5838</v>
      </c>
      <c r="C1319" s="5" t="s">
        <v>5839</v>
      </c>
      <c r="D1319" s="2">
        <v>153</v>
      </c>
      <c r="E1319" s="8" t="s">
        <v>2699</v>
      </c>
      <c r="F1319" s="5">
        <v>561</v>
      </c>
      <c r="G1319" s="2" t="s">
        <v>3287</v>
      </c>
      <c r="H1319" s="2">
        <v>165.4</v>
      </c>
    </row>
    <row r="1320" spans="1:8" x14ac:dyDescent="0.2">
      <c r="A1320" s="5">
        <v>184020427</v>
      </c>
      <c r="B1320" s="5" t="s">
        <v>5840</v>
      </c>
      <c r="C1320" s="5" t="s">
        <v>5841</v>
      </c>
      <c r="D1320" s="2">
        <v>957</v>
      </c>
      <c r="E1320" s="8" t="s">
        <v>2699</v>
      </c>
      <c r="F1320" s="5">
        <v>561</v>
      </c>
      <c r="G1320" s="2" t="s">
        <v>3287</v>
      </c>
      <c r="H1320" s="2">
        <v>1034.5</v>
      </c>
    </row>
    <row r="1321" spans="1:8" x14ac:dyDescent="0.2">
      <c r="A1321" s="5">
        <v>184020463</v>
      </c>
      <c r="B1321" s="5" t="s">
        <v>5842</v>
      </c>
      <c r="C1321" s="5" t="s">
        <v>5843</v>
      </c>
      <c r="D1321" s="2">
        <v>2980</v>
      </c>
      <c r="E1321" s="8" t="s">
        <v>2699</v>
      </c>
      <c r="F1321" s="5">
        <v>561</v>
      </c>
      <c r="G1321" s="2" t="s">
        <v>3287</v>
      </c>
      <c r="H1321" s="2">
        <v>3221.4</v>
      </c>
    </row>
    <row r="1322" spans="1:8" x14ac:dyDescent="0.2">
      <c r="A1322" s="5">
        <v>184020464</v>
      </c>
      <c r="B1322" s="5" t="s">
        <v>5844</v>
      </c>
      <c r="C1322" s="5" t="s">
        <v>5845</v>
      </c>
      <c r="D1322" s="2">
        <v>1201</v>
      </c>
      <c r="E1322" s="8" t="s">
        <v>2699</v>
      </c>
      <c r="F1322" s="5">
        <v>561</v>
      </c>
      <c r="G1322" s="2" t="s">
        <v>3287</v>
      </c>
      <c r="H1322" s="2">
        <v>1298.3</v>
      </c>
    </row>
    <row r="1323" spans="1:8" x14ac:dyDescent="0.2">
      <c r="A1323" s="5">
        <v>184020465</v>
      </c>
      <c r="B1323" s="5" t="s">
        <v>5846</v>
      </c>
      <c r="C1323" s="5" t="s">
        <v>5847</v>
      </c>
      <c r="D1323" s="2">
        <v>810</v>
      </c>
      <c r="E1323" s="8" t="s">
        <v>2699</v>
      </c>
      <c r="F1323" s="5">
        <v>561</v>
      </c>
      <c r="G1323" s="2" t="s">
        <v>3287</v>
      </c>
      <c r="H1323" s="2">
        <v>875.6</v>
      </c>
    </row>
    <row r="1324" spans="1:8" x14ac:dyDescent="0.2">
      <c r="A1324" s="5">
        <v>184020477</v>
      </c>
      <c r="B1324" s="5" t="s">
        <v>5848</v>
      </c>
      <c r="C1324" s="5" t="s">
        <v>5849</v>
      </c>
      <c r="D1324" s="2">
        <v>398</v>
      </c>
      <c r="E1324" s="8" t="s">
        <v>2699</v>
      </c>
      <c r="F1324" s="5">
        <v>561</v>
      </c>
      <c r="G1324" s="2" t="s">
        <v>3287</v>
      </c>
      <c r="H1324" s="2">
        <v>430.25</v>
      </c>
    </row>
    <row r="1325" spans="1:8" x14ac:dyDescent="0.2">
      <c r="A1325" s="5">
        <v>184020584</v>
      </c>
      <c r="B1325" s="5" t="s">
        <v>5850</v>
      </c>
      <c r="C1325" s="5" t="s">
        <v>5851</v>
      </c>
      <c r="D1325" s="2">
        <v>2431</v>
      </c>
      <c r="E1325" s="8" t="s">
        <v>2699</v>
      </c>
      <c r="F1325" s="5">
        <v>562</v>
      </c>
      <c r="G1325" s="2" t="s">
        <v>3287</v>
      </c>
      <c r="H1325" s="2">
        <v>2627.9</v>
      </c>
    </row>
    <row r="1326" spans="1:8" x14ac:dyDescent="0.2">
      <c r="A1326" s="5">
        <v>184020607</v>
      </c>
      <c r="B1326" s="5" t="s">
        <v>5852</v>
      </c>
      <c r="C1326" s="5" t="s">
        <v>5853</v>
      </c>
      <c r="D1326" s="2">
        <v>1216</v>
      </c>
      <c r="E1326" s="8" t="s">
        <v>2699</v>
      </c>
      <c r="F1326" s="5">
        <v>562</v>
      </c>
      <c r="G1326" s="2" t="s">
        <v>3287</v>
      </c>
      <c r="H1326" s="2">
        <v>1314.5</v>
      </c>
    </row>
    <row r="1327" spans="1:8" x14ac:dyDescent="0.2">
      <c r="A1327" s="5">
        <v>184020615</v>
      </c>
      <c r="B1327" s="5" t="s">
        <v>5854</v>
      </c>
      <c r="C1327" s="5" t="s">
        <v>5855</v>
      </c>
      <c r="D1327" s="2">
        <v>1443</v>
      </c>
      <c r="E1327" s="8" t="s">
        <v>2699</v>
      </c>
      <c r="F1327" s="5">
        <v>561</v>
      </c>
      <c r="G1327" s="2" t="s">
        <v>3287</v>
      </c>
      <c r="H1327" s="2">
        <v>1559.9</v>
      </c>
    </row>
    <row r="1328" spans="1:8" x14ac:dyDescent="0.2">
      <c r="A1328" s="5">
        <v>184020619</v>
      </c>
      <c r="B1328" s="5" t="s">
        <v>5856</v>
      </c>
      <c r="C1328" s="5" t="s">
        <v>5857</v>
      </c>
      <c r="D1328" s="2">
        <v>952</v>
      </c>
      <c r="E1328" s="8" t="s">
        <v>2699</v>
      </c>
      <c r="F1328" s="5">
        <v>561</v>
      </c>
      <c r="G1328" s="2" t="s">
        <v>3287</v>
      </c>
      <c r="H1328" s="2">
        <v>1029.0999999999999</v>
      </c>
    </row>
    <row r="1329" spans="1:8" x14ac:dyDescent="0.2">
      <c r="A1329" s="5">
        <v>184020638</v>
      </c>
      <c r="B1329" s="5" t="s">
        <v>5858</v>
      </c>
      <c r="C1329" s="5" t="s">
        <v>5859</v>
      </c>
      <c r="D1329" s="2">
        <v>1576</v>
      </c>
      <c r="E1329" s="8" t="s">
        <v>2699</v>
      </c>
      <c r="F1329" s="5">
        <v>561</v>
      </c>
      <c r="G1329" s="2" t="s">
        <v>3287</v>
      </c>
      <c r="H1329" s="2">
        <v>1703.65</v>
      </c>
    </row>
    <row r="1330" spans="1:8" x14ac:dyDescent="0.2">
      <c r="A1330" s="5">
        <v>184020708</v>
      </c>
      <c r="B1330" s="5" t="s">
        <v>5860</v>
      </c>
      <c r="C1330" s="5" t="s">
        <v>5861</v>
      </c>
      <c r="D1330" s="2">
        <v>43740</v>
      </c>
      <c r="E1330" s="8" t="s">
        <v>2699</v>
      </c>
      <c r="F1330" s="5">
        <v>561</v>
      </c>
      <c r="G1330" s="2" t="s">
        <v>3287</v>
      </c>
      <c r="H1330" s="2">
        <v>47282.95</v>
      </c>
    </row>
    <row r="1331" spans="1:8" x14ac:dyDescent="0.2">
      <c r="A1331" s="5">
        <v>184020709</v>
      </c>
      <c r="B1331" s="5" t="s">
        <v>5862</v>
      </c>
      <c r="C1331" s="5" t="s">
        <v>5863</v>
      </c>
      <c r="D1331" s="2">
        <v>47715</v>
      </c>
      <c r="E1331" s="8" t="s">
        <v>2699</v>
      </c>
      <c r="F1331" s="5">
        <v>561</v>
      </c>
      <c r="G1331" s="2" t="s">
        <v>3287</v>
      </c>
      <c r="H1331" s="2">
        <v>51579.9</v>
      </c>
    </row>
    <row r="1332" spans="1:8" x14ac:dyDescent="0.2">
      <c r="A1332" s="5">
        <v>184020710</v>
      </c>
      <c r="B1332" s="5" t="s">
        <v>5864</v>
      </c>
      <c r="C1332" s="5" t="s">
        <v>5865</v>
      </c>
      <c r="D1332" s="2">
        <v>0.2</v>
      </c>
      <c r="E1332" s="8" t="s">
        <v>2699</v>
      </c>
      <c r="F1332" s="5">
        <v>550</v>
      </c>
      <c r="G1332" s="2" t="s">
        <v>3287</v>
      </c>
      <c r="H1332" s="2">
        <v>0.2</v>
      </c>
    </row>
    <row r="1333" spans="1:8" x14ac:dyDescent="0.2">
      <c r="A1333" s="5">
        <v>184020711</v>
      </c>
      <c r="B1333" s="5" t="s">
        <v>5866</v>
      </c>
      <c r="C1333" s="5" t="s">
        <v>5867</v>
      </c>
      <c r="D1333" s="2">
        <v>35390</v>
      </c>
      <c r="E1333" s="8" t="s">
        <v>2699</v>
      </c>
      <c r="F1333" s="5">
        <v>561</v>
      </c>
      <c r="G1333" s="2" t="s">
        <v>3287</v>
      </c>
      <c r="H1333" s="2">
        <v>38256.6</v>
      </c>
    </row>
    <row r="1334" spans="1:8" x14ac:dyDescent="0.2">
      <c r="A1334" s="5">
        <v>184020713</v>
      </c>
      <c r="B1334" s="5" t="s">
        <v>5868</v>
      </c>
      <c r="C1334" s="5" t="s">
        <v>5869</v>
      </c>
      <c r="D1334" s="2">
        <v>42470</v>
      </c>
      <c r="E1334" s="8" t="s">
        <v>2699</v>
      </c>
      <c r="F1334" s="5">
        <v>561</v>
      </c>
      <c r="G1334" s="2" t="s">
        <v>3287</v>
      </c>
      <c r="H1334" s="2">
        <v>45910.05</v>
      </c>
    </row>
    <row r="1335" spans="1:8" x14ac:dyDescent="0.2">
      <c r="A1335" s="5">
        <v>184020720</v>
      </c>
      <c r="B1335" s="5" t="s">
        <v>5870</v>
      </c>
      <c r="C1335" s="5" t="s">
        <v>5871</v>
      </c>
      <c r="D1335" s="2">
        <v>633</v>
      </c>
      <c r="E1335" s="8" t="s">
        <v>2699</v>
      </c>
      <c r="F1335" s="5">
        <v>562</v>
      </c>
      <c r="G1335" s="2" t="s">
        <v>3287</v>
      </c>
      <c r="H1335" s="2">
        <v>684.25</v>
      </c>
    </row>
    <row r="1336" spans="1:8" x14ac:dyDescent="0.2">
      <c r="A1336" s="5">
        <v>184020721</v>
      </c>
      <c r="B1336" s="5" t="s">
        <v>5872</v>
      </c>
      <c r="C1336" s="5" t="s">
        <v>5873</v>
      </c>
      <c r="D1336" s="2">
        <v>573</v>
      </c>
      <c r="E1336" s="8" t="s">
        <v>2699</v>
      </c>
      <c r="F1336" s="5">
        <v>561</v>
      </c>
      <c r="G1336" s="2" t="s">
        <v>3287</v>
      </c>
      <c r="H1336" s="2">
        <v>619.4</v>
      </c>
    </row>
    <row r="1337" spans="1:8" x14ac:dyDescent="0.2">
      <c r="A1337" s="5">
        <v>184020723</v>
      </c>
      <c r="B1337" s="5" t="s">
        <v>5874</v>
      </c>
      <c r="C1337" s="5" t="s">
        <v>5875</v>
      </c>
      <c r="D1337" s="2">
        <v>92.4</v>
      </c>
      <c r="E1337" s="8" t="s">
        <v>2699</v>
      </c>
      <c r="F1337" s="5">
        <v>550</v>
      </c>
      <c r="G1337" s="2" t="s">
        <v>3287</v>
      </c>
      <c r="H1337" s="2">
        <v>99.9</v>
      </c>
    </row>
    <row r="1338" spans="1:8" x14ac:dyDescent="0.2">
      <c r="A1338" s="5">
        <v>184020735</v>
      </c>
      <c r="B1338" s="5" t="s">
        <v>5876</v>
      </c>
      <c r="C1338" s="5" t="s">
        <v>5877</v>
      </c>
      <c r="D1338" s="2">
        <v>0.15</v>
      </c>
      <c r="E1338" s="8" t="s">
        <v>2699</v>
      </c>
      <c r="F1338" s="5">
        <v>562</v>
      </c>
      <c r="G1338" s="2" t="s">
        <v>3287</v>
      </c>
      <c r="H1338" s="2">
        <v>0.15</v>
      </c>
    </row>
    <row r="1339" spans="1:8" x14ac:dyDescent="0.2">
      <c r="A1339" s="5">
        <v>184020736</v>
      </c>
      <c r="B1339" s="5" t="s">
        <v>5878</v>
      </c>
      <c r="C1339" s="5" t="s">
        <v>5879</v>
      </c>
      <c r="D1339" s="2">
        <v>0.15</v>
      </c>
      <c r="E1339" s="8" t="s">
        <v>2699</v>
      </c>
      <c r="F1339" s="5">
        <v>562</v>
      </c>
      <c r="G1339" s="2" t="s">
        <v>3287</v>
      </c>
      <c r="H1339" s="2">
        <v>0.15</v>
      </c>
    </row>
    <row r="1340" spans="1:8" x14ac:dyDescent="0.2">
      <c r="A1340" s="5">
        <v>184020752</v>
      </c>
      <c r="B1340" s="5" t="s">
        <v>5880</v>
      </c>
      <c r="C1340" s="5" t="s">
        <v>5881</v>
      </c>
      <c r="D1340" s="2">
        <v>1591</v>
      </c>
      <c r="E1340" s="8" t="s">
        <v>2699</v>
      </c>
      <c r="F1340" s="5">
        <v>561</v>
      </c>
      <c r="G1340" s="2" t="s">
        <v>3287</v>
      </c>
      <c r="H1340" s="2">
        <v>1719.85</v>
      </c>
    </row>
    <row r="1341" spans="1:8" x14ac:dyDescent="0.2">
      <c r="A1341" s="5">
        <v>184020753</v>
      </c>
      <c r="B1341" s="5" t="s">
        <v>5882</v>
      </c>
      <c r="C1341" s="5" t="s">
        <v>5883</v>
      </c>
      <c r="D1341" s="2">
        <v>313</v>
      </c>
      <c r="E1341" s="8" t="s">
        <v>2699</v>
      </c>
      <c r="F1341" s="5">
        <v>561</v>
      </c>
      <c r="G1341" s="2" t="s">
        <v>3287</v>
      </c>
      <c r="H1341" s="2">
        <v>338.35</v>
      </c>
    </row>
    <row r="1342" spans="1:8" x14ac:dyDescent="0.2">
      <c r="A1342" s="5">
        <v>184020772</v>
      </c>
      <c r="B1342" s="5" t="s">
        <v>5884</v>
      </c>
      <c r="C1342" s="5" t="s">
        <v>5885</v>
      </c>
      <c r="D1342" s="2">
        <v>1917</v>
      </c>
      <c r="E1342" s="8" t="s">
        <v>2699</v>
      </c>
      <c r="F1342" s="5">
        <v>561</v>
      </c>
      <c r="G1342" s="2" t="s">
        <v>3287</v>
      </c>
      <c r="H1342" s="2">
        <v>2072.3000000000002</v>
      </c>
    </row>
    <row r="1343" spans="1:8" x14ac:dyDescent="0.2">
      <c r="A1343" s="5">
        <v>184020775</v>
      </c>
      <c r="B1343" s="5" t="s">
        <v>5886</v>
      </c>
      <c r="C1343" s="5" t="s">
        <v>5887</v>
      </c>
      <c r="D1343" s="2">
        <v>2160</v>
      </c>
      <c r="E1343" s="8" t="s">
        <v>2699</v>
      </c>
      <c r="F1343" s="5">
        <v>561</v>
      </c>
      <c r="G1343" s="2" t="s">
        <v>3287</v>
      </c>
      <c r="H1343" s="2">
        <v>2334.9499999999998</v>
      </c>
    </row>
    <row r="1344" spans="1:8" x14ac:dyDescent="0.2">
      <c r="A1344" s="5">
        <v>184020776</v>
      </c>
      <c r="B1344" s="5" t="s">
        <v>5888</v>
      </c>
      <c r="C1344" s="5" t="s">
        <v>5889</v>
      </c>
      <c r="D1344" s="2">
        <v>4759</v>
      </c>
      <c r="E1344" s="8" t="s">
        <v>2699</v>
      </c>
      <c r="F1344" s="5">
        <v>550</v>
      </c>
      <c r="G1344" s="2" t="s">
        <v>3287</v>
      </c>
      <c r="H1344" s="2">
        <v>5144.5</v>
      </c>
    </row>
    <row r="1345" spans="1:8" x14ac:dyDescent="0.2">
      <c r="A1345" s="5">
        <v>184020777</v>
      </c>
      <c r="B1345" s="5" t="s">
        <v>5890</v>
      </c>
      <c r="C1345" s="5" t="s">
        <v>5891</v>
      </c>
      <c r="D1345" s="2">
        <v>5170</v>
      </c>
      <c r="E1345" s="8" t="s">
        <v>2699</v>
      </c>
      <c r="F1345" s="5">
        <v>550</v>
      </c>
      <c r="G1345" s="2" t="s">
        <v>3287</v>
      </c>
      <c r="H1345" s="2">
        <v>5588.75</v>
      </c>
    </row>
    <row r="1346" spans="1:8" x14ac:dyDescent="0.2">
      <c r="A1346" s="5">
        <v>184020778</v>
      </c>
      <c r="B1346" s="5" t="s">
        <v>5892</v>
      </c>
      <c r="C1346" s="5" t="s">
        <v>5893</v>
      </c>
      <c r="D1346" s="2">
        <v>1334</v>
      </c>
      <c r="E1346" s="8" t="s">
        <v>2699</v>
      </c>
      <c r="F1346" s="5">
        <v>561</v>
      </c>
      <c r="G1346" s="2" t="s">
        <v>3287</v>
      </c>
      <c r="H1346" s="2">
        <v>1442.05</v>
      </c>
    </row>
    <row r="1347" spans="1:8" x14ac:dyDescent="0.2">
      <c r="A1347" s="5">
        <v>184020779</v>
      </c>
      <c r="B1347" s="5" t="s">
        <v>5894</v>
      </c>
      <c r="C1347" s="5" t="s">
        <v>5895</v>
      </c>
      <c r="D1347" s="2">
        <v>4409</v>
      </c>
      <c r="E1347" s="8" t="s">
        <v>2699</v>
      </c>
      <c r="F1347" s="5">
        <v>561</v>
      </c>
      <c r="G1347" s="2" t="s">
        <v>3287</v>
      </c>
      <c r="H1347" s="2">
        <v>4766.1499999999996</v>
      </c>
    </row>
    <row r="1348" spans="1:8" x14ac:dyDescent="0.2">
      <c r="A1348" s="5">
        <v>184020780</v>
      </c>
      <c r="B1348" s="5" t="s">
        <v>5896</v>
      </c>
      <c r="C1348" s="5" t="s">
        <v>5897</v>
      </c>
      <c r="D1348" s="2">
        <v>1017</v>
      </c>
      <c r="E1348" s="8" t="s">
        <v>2699</v>
      </c>
      <c r="F1348" s="5">
        <v>561</v>
      </c>
      <c r="G1348" s="2" t="s">
        <v>3287</v>
      </c>
      <c r="H1348" s="2">
        <v>1099.4000000000001</v>
      </c>
    </row>
    <row r="1349" spans="1:8" x14ac:dyDescent="0.2">
      <c r="A1349" s="5">
        <v>184020809</v>
      </c>
      <c r="B1349" s="5" t="s">
        <v>5898</v>
      </c>
      <c r="C1349" s="5" t="s">
        <v>5899</v>
      </c>
      <c r="D1349" s="2">
        <v>2869</v>
      </c>
      <c r="E1349" s="8" t="s">
        <v>2699</v>
      </c>
      <c r="F1349" s="5">
        <v>562</v>
      </c>
      <c r="G1349" s="2" t="s">
        <v>3287</v>
      </c>
      <c r="H1349" s="2">
        <v>3101.4</v>
      </c>
    </row>
    <row r="1350" spans="1:8" x14ac:dyDescent="0.2">
      <c r="A1350" s="5">
        <v>184020811</v>
      </c>
      <c r="B1350" s="5" t="s">
        <v>5900</v>
      </c>
      <c r="C1350" s="5" t="s">
        <v>5901</v>
      </c>
      <c r="D1350" s="2">
        <v>1508</v>
      </c>
      <c r="E1350" s="8" t="s">
        <v>2699</v>
      </c>
      <c r="F1350" s="5">
        <v>550</v>
      </c>
      <c r="G1350" s="2" t="s">
        <v>3287</v>
      </c>
      <c r="H1350" s="2">
        <v>1630.15</v>
      </c>
    </row>
    <row r="1351" spans="1:8" x14ac:dyDescent="0.2">
      <c r="A1351" s="5">
        <v>184020817</v>
      </c>
      <c r="B1351" s="5" t="s">
        <v>5902</v>
      </c>
      <c r="C1351" s="5" t="s">
        <v>5903</v>
      </c>
      <c r="D1351" s="2">
        <v>0.15</v>
      </c>
      <c r="E1351" s="8" t="s">
        <v>2699</v>
      </c>
      <c r="F1351" s="5">
        <v>550</v>
      </c>
      <c r="G1351" s="2" t="s">
        <v>3287</v>
      </c>
      <c r="H1351" s="2">
        <v>0.15</v>
      </c>
    </row>
    <row r="1352" spans="1:8" x14ac:dyDescent="0.2">
      <c r="A1352" s="5">
        <v>184020826</v>
      </c>
      <c r="B1352" s="5" t="s">
        <v>5904</v>
      </c>
      <c r="C1352" s="5" t="s">
        <v>5905</v>
      </c>
      <c r="D1352" s="2">
        <v>6405</v>
      </c>
      <c r="E1352" s="8" t="s">
        <v>2699</v>
      </c>
      <c r="F1352" s="5">
        <v>562</v>
      </c>
      <c r="G1352" s="2" t="s">
        <v>3287</v>
      </c>
      <c r="H1352" s="2">
        <v>6923.8</v>
      </c>
    </row>
    <row r="1353" spans="1:8" x14ac:dyDescent="0.2">
      <c r="A1353" s="5">
        <v>184020827</v>
      </c>
      <c r="B1353" s="5" t="s">
        <v>5906</v>
      </c>
      <c r="C1353" s="5" t="s">
        <v>5907</v>
      </c>
      <c r="D1353" s="2">
        <v>7046</v>
      </c>
      <c r="E1353" s="8" t="s">
        <v>2699</v>
      </c>
      <c r="F1353" s="5">
        <v>562</v>
      </c>
      <c r="G1353" s="2" t="s">
        <v>3287</v>
      </c>
      <c r="H1353" s="2">
        <v>7616.75</v>
      </c>
    </row>
    <row r="1354" spans="1:8" x14ac:dyDescent="0.2">
      <c r="A1354" s="5">
        <v>184020839</v>
      </c>
      <c r="B1354" s="5" t="s">
        <v>5908</v>
      </c>
      <c r="C1354" s="5" t="s">
        <v>5909</v>
      </c>
      <c r="D1354" s="2">
        <v>0.25</v>
      </c>
      <c r="E1354" s="8" t="s">
        <v>2699</v>
      </c>
      <c r="F1354" s="5">
        <v>550</v>
      </c>
      <c r="G1354" s="2" t="s">
        <v>3287</v>
      </c>
      <c r="H1354" s="2">
        <v>0.25</v>
      </c>
    </row>
    <row r="1355" spans="1:8" x14ac:dyDescent="0.2">
      <c r="A1355" s="5">
        <v>184020840</v>
      </c>
      <c r="B1355" s="5" t="s">
        <v>5910</v>
      </c>
      <c r="C1355" s="5" t="s">
        <v>5911</v>
      </c>
      <c r="D1355" s="2">
        <v>11290</v>
      </c>
      <c r="E1355" s="8" t="s">
        <v>2699</v>
      </c>
      <c r="F1355" s="5">
        <v>550</v>
      </c>
      <c r="G1355" s="2" t="s">
        <v>3287</v>
      </c>
      <c r="H1355" s="2">
        <v>12204.5</v>
      </c>
    </row>
    <row r="1356" spans="1:8" x14ac:dyDescent="0.2">
      <c r="A1356" s="5">
        <v>184020842</v>
      </c>
      <c r="B1356" s="5" t="s">
        <v>5912</v>
      </c>
      <c r="C1356" s="5" t="s">
        <v>5913</v>
      </c>
      <c r="D1356" s="2">
        <v>1546</v>
      </c>
      <c r="E1356" s="8" t="s">
        <v>2699</v>
      </c>
      <c r="F1356" s="5">
        <v>550</v>
      </c>
      <c r="G1356" s="2" t="s">
        <v>3287</v>
      </c>
      <c r="H1356" s="2">
        <v>1671.25</v>
      </c>
    </row>
    <row r="1357" spans="1:8" x14ac:dyDescent="0.2">
      <c r="A1357" s="5">
        <v>184020849</v>
      </c>
      <c r="B1357" s="5" t="s">
        <v>5914</v>
      </c>
      <c r="C1357" s="5" t="s">
        <v>5915</v>
      </c>
      <c r="D1357" s="2">
        <v>250</v>
      </c>
      <c r="E1357" s="8" t="s">
        <v>2699</v>
      </c>
      <c r="F1357" s="5">
        <v>561</v>
      </c>
      <c r="G1357" s="2" t="s">
        <v>3287</v>
      </c>
      <c r="H1357" s="2">
        <v>270.25</v>
      </c>
    </row>
    <row r="1358" spans="1:8" x14ac:dyDescent="0.2">
      <c r="A1358" s="5">
        <v>184020856</v>
      </c>
      <c r="B1358" s="5" t="s">
        <v>5916</v>
      </c>
      <c r="C1358" s="5" t="s">
        <v>5917</v>
      </c>
      <c r="D1358" s="2">
        <v>5738</v>
      </c>
      <c r="E1358" s="8" t="s">
        <v>2699</v>
      </c>
      <c r="F1358" s="5">
        <v>562</v>
      </c>
      <c r="G1358" s="2" t="s">
        <v>3287</v>
      </c>
      <c r="H1358" s="2">
        <v>6202.8</v>
      </c>
    </row>
    <row r="1359" spans="1:8" x14ac:dyDescent="0.2">
      <c r="A1359" s="5">
        <v>184020861</v>
      </c>
      <c r="B1359" s="5" t="s">
        <v>5918</v>
      </c>
      <c r="C1359" s="5" t="s">
        <v>5919</v>
      </c>
      <c r="D1359" s="2">
        <v>6101</v>
      </c>
      <c r="E1359" s="8" t="s">
        <v>2699</v>
      </c>
      <c r="F1359" s="5">
        <v>561</v>
      </c>
      <c r="G1359" s="2" t="s">
        <v>3287</v>
      </c>
      <c r="H1359" s="2">
        <v>6595.2</v>
      </c>
    </row>
    <row r="1360" spans="1:8" x14ac:dyDescent="0.2">
      <c r="A1360" s="5">
        <v>184020885</v>
      </c>
      <c r="B1360" s="5" t="s">
        <v>5920</v>
      </c>
      <c r="C1360" s="5" t="s">
        <v>5921</v>
      </c>
      <c r="D1360" s="2">
        <v>49.2</v>
      </c>
      <c r="E1360" s="8" t="s">
        <v>2699</v>
      </c>
      <c r="F1360" s="5">
        <v>550</v>
      </c>
      <c r="G1360" s="2" t="s">
        <v>3323</v>
      </c>
      <c r="H1360" s="2">
        <v>53.2</v>
      </c>
    </row>
    <row r="1361" spans="1:8" x14ac:dyDescent="0.2">
      <c r="A1361" s="5">
        <v>184020886</v>
      </c>
      <c r="B1361" s="5" t="s">
        <v>5922</v>
      </c>
      <c r="C1361" s="5" t="s">
        <v>5923</v>
      </c>
      <c r="D1361" s="2">
        <v>333</v>
      </c>
      <c r="E1361" s="8" t="s">
        <v>2699</v>
      </c>
      <c r="F1361" s="5">
        <v>550</v>
      </c>
      <c r="G1361" s="2" t="s">
        <v>3287</v>
      </c>
      <c r="H1361" s="2">
        <v>359.95</v>
      </c>
    </row>
    <row r="1362" spans="1:8" x14ac:dyDescent="0.2">
      <c r="A1362" s="5">
        <v>184020887</v>
      </c>
      <c r="B1362" s="5" t="s">
        <v>5924</v>
      </c>
      <c r="C1362" s="5" t="s">
        <v>5925</v>
      </c>
      <c r="D1362" s="2">
        <v>333</v>
      </c>
      <c r="E1362" s="8" t="s">
        <v>2699</v>
      </c>
      <c r="F1362" s="5">
        <v>550</v>
      </c>
      <c r="G1362" s="2" t="s">
        <v>3287</v>
      </c>
      <c r="H1362" s="2">
        <v>359.95</v>
      </c>
    </row>
    <row r="1363" spans="1:8" x14ac:dyDescent="0.2">
      <c r="A1363" s="5">
        <v>184020888</v>
      </c>
      <c r="B1363" s="5" t="s">
        <v>5926</v>
      </c>
      <c r="C1363" s="5" t="s">
        <v>5927</v>
      </c>
      <c r="D1363" s="2">
        <v>333</v>
      </c>
      <c r="E1363" s="8" t="s">
        <v>2699</v>
      </c>
      <c r="F1363" s="5">
        <v>550</v>
      </c>
      <c r="G1363" s="2" t="s">
        <v>3287</v>
      </c>
      <c r="H1363" s="2">
        <v>359.95</v>
      </c>
    </row>
    <row r="1364" spans="1:8" x14ac:dyDescent="0.2">
      <c r="A1364" s="5">
        <v>184020889</v>
      </c>
      <c r="B1364" s="5" t="s">
        <v>5928</v>
      </c>
      <c r="C1364" s="5" t="s">
        <v>5929</v>
      </c>
      <c r="D1364" s="2">
        <v>333</v>
      </c>
      <c r="E1364" s="8" t="s">
        <v>2699</v>
      </c>
      <c r="F1364" s="5">
        <v>550</v>
      </c>
      <c r="G1364" s="2" t="s">
        <v>3287</v>
      </c>
      <c r="H1364" s="2">
        <v>359.95</v>
      </c>
    </row>
    <row r="1365" spans="1:8" x14ac:dyDescent="0.2">
      <c r="A1365" s="5">
        <v>184020890</v>
      </c>
      <c r="B1365" s="5" t="s">
        <v>5930</v>
      </c>
      <c r="C1365" s="5" t="s">
        <v>5931</v>
      </c>
      <c r="D1365" s="2">
        <v>6.45</v>
      </c>
      <c r="E1365" s="8" t="s">
        <v>2699</v>
      </c>
      <c r="F1365" s="5">
        <v>550</v>
      </c>
      <c r="G1365" s="2" t="s">
        <v>3323</v>
      </c>
      <c r="H1365" s="2">
        <v>6.95</v>
      </c>
    </row>
    <row r="1366" spans="1:8" x14ac:dyDescent="0.2">
      <c r="A1366" s="5">
        <v>184020891</v>
      </c>
      <c r="B1366" s="5" t="s">
        <v>5932</v>
      </c>
      <c r="C1366" s="5" t="s">
        <v>5933</v>
      </c>
      <c r="D1366" s="2">
        <v>13.95</v>
      </c>
      <c r="E1366" s="8" t="s">
        <v>2699</v>
      </c>
      <c r="F1366" s="5">
        <v>550</v>
      </c>
      <c r="G1366" s="2" t="s">
        <v>3323</v>
      </c>
      <c r="H1366" s="2">
        <v>15.1</v>
      </c>
    </row>
    <row r="1367" spans="1:8" x14ac:dyDescent="0.2">
      <c r="A1367" s="5">
        <v>184020892</v>
      </c>
      <c r="B1367" s="5" t="s">
        <v>5934</v>
      </c>
      <c r="C1367" s="5" t="s">
        <v>5935</v>
      </c>
      <c r="D1367" s="2">
        <v>14.45</v>
      </c>
      <c r="E1367" s="8" t="s">
        <v>2699</v>
      </c>
      <c r="F1367" s="5">
        <v>550</v>
      </c>
      <c r="G1367" s="2" t="s">
        <v>3287</v>
      </c>
      <c r="H1367" s="2">
        <v>15.6</v>
      </c>
    </row>
    <row r="1368" spans="1:8" x14ac:dyDescent="0.2">
      <c r="A1368" s="5">
        <v>184020893</v>
      </c>
      <c r="B1368" s="5" t="s">
        <v>5936</v>
      </c>
      <c r="C1368" s="5" t="s">
        <v>5937</v>
      </c>
      <c r="D1368" s="2">
        <v>22.4</v>
      </c>
      <c r="E1368" s="8" t="s">
        <v>2699</v>
      </c>
      <c r="F1368" s="5">
        <v>550</v>
      </c>
      <c r="G1368" s="2" t="s">
        <v>3287</v>
      </c>
      <c r="H1368" s="2">
        <v>24.2</v>
      </c>
    </row>
    <row r="1369" spans="1:8" x14ac:dyDescent="0.2">
      <c r="A1369" s="5">
        <v>184020894</v>
      </c>
      <c r="B1369" s="5" t="s">
        <v>5938</v>
      </c>
      <c r="C1369" s="5" t="s">
        <v>5939</v>
      </c>
      <c r="D1369" s="2">
        <v>35</v>
      </c>
      <c r="E1369" s="8" t="s">
        <v>2699</v>
      </c>
      <c r="F1369" s="5">
        <v>550</v>
      </c>
      <c r="G1369" s="2" t="s">
        <v>3287</v>
      </c>
      <c r="H1369" s="2">
        <v>37.85</v>
      </c>
    </row>
    <row r="1370" spans="1:8" x14ac:dyDescent="0.2">
      <c r="A1370" s="5">
        <v>184020895</v>
      </c>
      <c r="B1370" s="5" t="s">
        <v>5940</v>
      </c>
      <c r="C1370" s="5" t="s">
        <v>5941</v>
      </c>
      <c r="D1370" s="2">
        <v>14.15</v>
      </c>
      <c r="E1370" s="8" t="s">
        <v>2699</v>
      </c>
      <c r="F1370" s="5">
        <v>550</v>
      </c>
      <c r="G1370" s="2" t="s">
        <v>3287</v>
      </c>
      <c r="H1370" s="2">
        <v>15.3</v>
      </c>
    </row>
    <row r="1371" spans="1:8" x14ac:dyDescent="0.2">
      <c r="A1371" s="5">
        <v>184020896</v>
      </c>
      <c r="B1371" s="5" t="s">
        <v>5942</v>
      </c>
      <c r="C1371" s="5" t="s">
        <v>5943</v>
      </c>
      <c r="D1371" s="2">
        <v>48.7</v>
      </c>
      <c r="E1371" s="8" t="s">
        <v>2699</v>
      </c>
      <c r="F1371" s="5">
        <v>550</v>
      </c>
      <c r="G1371" s="2" t="s">
        <v>3287</v>
      </c>
      <c r="H1371" s="2">
        <v>52.65</v>
      </c>
    </row>
    <row r="1372" spans="1:8" x14ac:dyDescent="0.2">
      <c r="A1372" s="5">
        <v>184020897</v>
      </c>
      <c r="B1372" s="5" t="s">
        <v>5944</v>
      </c>
      <c r="C1372" s="5" t="s">
        <v>5945</v>
      </c>
      <c r="D1372" s="2">
        <v>34.1</v>
      </c>
      <c r="E1372" s="8" t="s">
        <v>2699</v>
      </c>
      <c r="F1372" s="5">
        <v>550</v>
      </c>
      <c r="G1372" s="2" t="s">
        <v>3287</v>
      </c>
      <c r="H1372" s="2">
        <v>36.85</v>
      </c>
    </row>
    <row r="1373" spans="1:8" x14ac:dyDescent="0.2">
      <c r="A1373" s="5">
        <v>184020898</v>
      </c>
      <c r="B1373" s="5" t="s">
        <v>5946</v>
      </c>
      <c r="C1373" s="5" t="s">
        <v>5947</v>
      </c>
      <c r="D1373" s="2">
        <v>44.1</v>
      </c>
      <c r="E1373" s="8" t="s">
        <v>2699</v>
      </c>
      <c r="F1373" s="5">
        <v>550</v>
      </c>
      <c r="G1373" s="2" t="s">
        <v>3287</v>
      </c>
      <c r="H1373" s="2">
        <v>47.65</v>
      </c>
    </row>
    <row r="1374" spans="1:8" x14ac:dyDescent="0.2">
      <c r="A1374" s="5">
        <v>184020899</v>
      </c>
      <c r="B1374" s="5" t="s">
        <v>5948</v>
      </c>
      <c r="C1374" s="5" t="s">
        <v>5949</v>
      </c>
      <c r="D1374" s="2">
        <v>147</v>
      </c>
      <c r="E1374" s="8" t="s">
        <v>2699</v>
      </c>
      <c r="F1374" s="5">
        <v>550</v>
      </c>
      <c r="G1374" s="2" t="s">
        <v>3287</v>
      </c>
      <c r="H1374" s="2">
        <v>158.9</v>
      </c>
    </row>
    <row r="1375" spans="1:8" x14ac:dyDescent="0.2">
      <c r="A1375" s="5">
        <v>184020900</v>
      </c>
      <c r="B1375" s="5" t="s">
        <v>5950</v>
      </c>
      <c r="C1375" s="5" t="s">
        <v>5951</v>
      </c>
      <c r="D1375" s="2">
        <v>13.85</v>
      </c>
      <c r="E1375" s="8" t="s">
        <v>2699</v>
      </c>
      <c r="F1375" s="5">
        <v>550</v>
      </c>
      <c r="G1375" s="2" t="s">
        <v>3287</v>
      </c>
      <c r="H1375" s="2">
        <v>14.95</v>
      </c>
    </row>
    <row r="1376" spans="1:8" x14ac:dyDescent="0.2">
      <c r="A1376" s="5">
        <v>184020901</v>
      </c>
      <c r="B1376" s="5" t="s">
        <v>5952</v>
      </c>
      <c r="C1376" s="5" t="s">
        <v>5953</v>
      </c>
      <c r="D1376" s="2">
        <v>22.7</v>
      </c>
      <c r="E1376" s="8" t="s">
        <v>2699</v>
      </c>
      <c r="F1376" s="5">
        <v>550</v>
      </c>
      <c r="G1376" s="2" t="s">
        <v>3287</v>
      </c>
      <c r="H1376" s="2">
        <v>24.55</v>
      </c>
    </row>
    <row r="1377" spans="1:8" x14ac:dyDescent="0.2">
      <c r="A1377" s="5">
        <v>184020902</v>
      </c>
      <c r="B1377" s="5" t="s">
        <v>5954</v>
      </c>
      <c r="C1377" s="5" t="s">
        <v>5955</v>
      </c>
      <c r="D1377" s="2">
        <v>30.5</v>
      </c>
      <c r="E1377" s="8" t="s">
        <v>2699</v>
      </c>
      <c r="F1377" s="5">
        <v>550</v>
      </c>
      <c r="G1377" s="2" t="s">
        <v>3287</v>
      </c>
      <c r="H1377" s="2">
        <v>32.950000000000003</v>
      </c>
    </row>
    <row r="1378" spans="1:8" x14ac:dyDescent="0.2">
      <c r="A1378" s="5">
        <v>184020903</v>
      </c>
      <c r="B1378" s="5" t="s">
        <v>5956</v>
      </c>
      <c r="C1378" s="5" t="s">
        <v>5957</v>
      </c>
      <c r="D1378" s="2">
        <v>41.4</v>
      </c>
      <c r="E1378" s="8" t="s">
        <v>2699</v>
      </c>
      <c r="F1378" s="5">
        <v>550</v>
      </c>
      <c r="G1378" s="2" t="s">
        <v>3583</v>
      </c>
      <c r="H1378" s="2">
        <v>44.75</v>
      </c>
    </row>
    <row r="1379" spans="1:8" x14ac:dyDescent="0.2">
      <c r="A1379" s="5">
        <v>184020904</v>
      </c>
      <c r="B1379" s="5" t="s">
        <v>5958</v>
      </c>
      <c r="C1379" s="5" t="s">
        <v>5959</v>
      </c>
      <c r="D1379" s="2">
        <v>93.4</v>
      </c>
      <c r="E1379" s="8" t="s">
        <v>2699</v>
      </c>
      <c r="F1379" s="5">
        <v>550</v>
      </c>
      <c r="G1379" s="2" t="s">
        <v>3287</v>
      </c>
      <c r="H1379" s="2">
        <v>100.95</v>
      </c>
    </row>
    <row r="1380" spans="1:8" x14ac:dyDescent="0.2">
      <c r="A1380" s="5">
        <v>184020905</v>
      </c>
      <c r="B1380" s="5" t="s">
        <v>5960</v>
      </c>
      <c r="C1380" s="5" t="s">
        <v>5961</v>
      </c>
      <c r="D1380" s="2">
        <v>407</v>
      </c>
      <c r="E1380" s="8" t="s">
        <v>2699</v>
      </c>
      <c r="F1380" s="5">
        <v>550</v>
      </c>
      <c r="G1380" s="2" t="s">
        <v>3287</v>
      </c>
      <c r="H1380" s="2">
        <v>439.95</v>
      </c>
    </row>
    <row r="1381" spans="1:8" x14ac:dyDescent="0.2">
      <c r="A1381" s="5">
        <v>184020906</v>
      </c>
      <c r="B1381" s="5" t="s">
        <v>5962</v>
      </c>
      <c r="C1381" s="5" t="s">
        <v>5963</v>
      </c>
      <c r="D1381" s="2">
        <v>16.05</v>
      </c>
      <c r="E1381" s="8" t="s">
        <v>2699</v>
      </c>
      <c r="F1381" s="5">
        <v>550</v>
      </c>
      <c r="G1381" s="2" t="s">
        <v>3287</v>
      </c>
      <c r="H1381" s="2">
        <v>17.350000000000001</v>
      </c>
    </row>
    <row r="1382" spans="1:8" x14ac:dyDescent="0.2">
      <c r="A1382" s="5">
        <v>184020908</v>
      </c>
      <c r="B1382" s="5" t="s">
        <v>5964</v>
      </c>
      <c r="C1382" s="5" t="s">
        <v>5965</v>
      </c>
      <c r="D1382" s="2">
        <v>746</v>
      </c>
      <c r="E1382" s="8" t="s">
        <v>2699</v>
      </c>
      <c r="F1382" s="5">
        <v>550</v>
      </c>
      <c r="G1382" s="2" t="s">
        <v>3287</v>
      </c>
      <c r="H1382" s="2">
        <v>806.45</v>
      </c>
    </row>
    <row r="1383" spans="1:8" x14ac:dyDescent="0.2">
      <c r="A1383" s="5">
        <v>184020909</v>
      </c>
      <c r="B1383" s="5" t="s">
        <v>5966</v>
      </c>
      <c r="C1383" s="5" t="s">
        <v>5967</v>
      </c>
      <c r="D1383" s="2">
        <v>41.3</v>
      </c>
      <c r="E1383" s="8" t="s">
        <v>2699</v>
      </c>
      <c r="F1383" s="5">
        <v>550</v>
      </c>
      <c r="G1383" s="2" t="s">
        <v>3323</v>
      </c>
      <c r="H1383" s="2">
        <v>44.65</v>
      </c>
    </row>
    <row r="1384" spans="1:8" x14ac:dyDescent="0.2">
      <c r="A1384" s="5">
        <v>184020910</v>
      </c>
      <c r="B1384" s="5" t="s">
        <v>5968</v>
      </c>
      <c r="C1384" s="5" t="s">
        <v>5969</v>
      </c>
      <c r="D1384" s="2">
        <v>64.7</v>
      </c>
      <c r="E1384" s="8" t="s">
        <v>2699</v>
      </c>
      <c r="F1384" s="5">
        <v>550</v>
      </c>
      <c r="G1384" s="2" t="s">
        <v>3287</v>
      </c>
      <c r="H1384" s="2">
        <v>69.95</v>
      </c>
    </row>
    <row r="1385" spans="1:8" x14ac:dyDescent="0.2">
      <c r="A1385" s="5">
        <v>184020911</v>
      </c>
      <c r="B1385" s="5" t="s">
        <v>5970</v>
      </c>
      <c r="C1385" s="5" t="s">
        <v>5971</v>
      </c>
      <c r="D1385" s="2">
        <v>70.400000000000006</v>
      </c>
      <c r="E1385" s="8" t="s">
        <v>2699</v>
      </c>
      <c r="F1385" s="5">
        <v>550</v>
      </c>
      <c r="G1385" s="2" t="s">
        <v>3287</v>
      </c>
      <c r="H1385" s="2">
        <v>76.099999999999994</v>
      </c>
    </row>
    <row r="1386" spans="1:8" x14ac:dyDescent="0.2">
      <c r="A1386" s="5">
        <v>184020912</v>
      </c>
      <c r="B1386" s="5" t="s">
        <v>5972</v>
      </c>
      <c r="C1386" s="5" t="s">
        <v>5973</v>
      </c>
      <c r="D1386" s="2">
        <v>19.850000000000001</v>
      </c>
      <c r="E1386" s="8" t="s">
        <v>2699</v>
      </c>
      <c r="F1386" s="5">
        <v>550</v>
      </c>
      <c r="G1386" s="2" t="s">
        <v>3287</v>
      </c>
      <c r="H1386" s="2">
        <v>21.45</v>
      </c>
    </row>
    <row r="1387" spans="1:8" x14ac:dyDescent="0.2">
      <c r="A1387" s="5">
        <v>184020919</v>
      </c>
      <c r="B1387" s="5" t="s">
        <v>5974</v>
      </c>
      <c r="C1387" s="5" t="s">
        <v>5975</v>
      </c>
      <c r="D1387" s="2">
        <v>435</v>
      </c>
      <c r="E1387" s="8" t="s">
        <v>2699</v>
      </c>
      <c r="F1387" s="5">
        <v>561</v>
      </c>
      <c r="G1387" s="2" t="s">
        <v>3287</v>
      </c>
      <c r="H1387" s="2">
        <v>470.25</v>
      </c>
    </row>
    <row r="1388" spans="1:8" x14ac:dyDescent="0.2">
      <c r="A1388" s="5">
        <v>184020921</v>
      </c>
      <c r="B1388" s="5" t="s">
        <v>5976</v>
      </c>
      <c r="C1388" s="5" t="s">
        <v>5977</v>
      </c>
      <c r="D1388" s="2">
        <v>2418</v>
      </c>
      <c r="E1388" s="8" t="s">
        <v>2699</v>
      </c>
      <c r="F1388" s="5">
        <v>562</v>
      </c>
      <c r="G1388" s="2" t="s">
        <v>3583</v>
      </c>
      <c r="H1388" s="2">
        <v>2613.85</v>
      </c>
    </row>
    <row r="1389" spans="1:8" x14ac:dyDescent="0.2">
      <c r="A1389" s="5">
        <v>184020946</v>
      </c>
      <c r="B1389" s="5" t="s">
        <v>5978</v>
      </c>
      <c r="C1389" s="5" t="s">
        <v>5979</v>
      </c>
      <c r="D1389" s="2">
        <v>71.099999999999994</v>
      </c>
      <c r="E1389" s="8" t="s">
        <v>2699</v>
      </c>
      <c r="F1389" s="5">
        <v>550</v>
      </c>
      <c r="G1389" s="2" t="s">
        <v>3287</v>
      </c>
      <c r="H1389" s="2">
        <v>76.849999999999994</v>
      </c>
    </row>
    <row r="1390" spans="1:8" x14ac:dyDescent="0.2">
      <c r="A1390" s="5">
        <v>184020948</v>
      </c>
      <c r="B1390" s="5" t="s">
        <v>5980</v>
      </c>
      <c r="C1390" s="5" t="s">
        <v>5981</v>
      </c>
      <c r="D1390" s="2">
        <v>5541</v>
      </c>
      <c r="E1390" s="8" t="s">
        <v>2699</v>
      </c>
      <c r="F1390" s="5">
        <v>562</v>
      </c>
      <c r="G1390" s="2" t="s">
        <v>3583</v>
      </c>
      <c r="H1390" s="2">
        <v>5989.8</v>
      </c>
    </row>
    <row r="1391" spans="1:8" x14ac:dyDescent="0.2">
      <c r="A1391" s="5">
        <v>184020949</v>
      </c>
      <c r="B1391" s="5" t="s">
        <v>5982</v>
      </c>
      <c r="C1391" s="5" t="s">
        <v>5983</v>
      </c>
      <c r="D1391" s="2">
        <v>3711</v>
      </c>
      <c r="E1391" s="8" t="s">
        <v>2699</v>
      </c>
      <c r="F1391" s="5">
        <v>562</v>
      </c>
      <c r="G1391" s="2" t="s">
        <v>3583</v>
      </c>
      <c r="H1391" s="2">
        <v>4011.6</v>
      </c>
    </row>
    <row r="1392" spans="1:8" x14ac:dyDescent="0.2">
      <c r="A1392" s="5">
        <v>184020953</v>
      </c>
      <c r="B1392" s="5" t="s">
        <v>5984</v>
      </c>
      <c r="C1392" s="5" t="s">
        <v>5985</v>
      </c>
      <c r="D1392" s="2">
        <v>414</v>
      </c>
      <c r="E1392" s="8" t="s">
        <v>2699</v>
      </c>
      <c r="F1392" s="5">
        <v>550</v>
      </c>
      <c r="G1392" s="2" t="s">
        <v>3287</v>
      </c>
      <c r="H1392" s="2">
        <v>447.55</v>
      </c>
    </row>
    <row r="1393" spans="1:8" x14ac:dyDescent="0.2">
      <c r="A1393" s="5">
        <v>184020954</v>
      </c>
      <c r="B1393" s="5" t="s">
        <v>5986</v>
      </c>
      <c r="C1393" s="5" t="s">
        <v>5987</v>
      </c>
      <c r="D1393" s="2">
        <v>1268</v>
      </c>
      <c r="E1393" s="8" t="s">
        <v>2699</v>
      </c>
      <c r="F1393" s="5">
        <v>550</v>
      </c>
      <c r="G1393" s="2" t="s">
        <v>3287</v>
      </c>
      <c r="H1393" s="2">
        <v>1370.7</v>
      </c>
    </row>
    <row r="1394" spans="1:8" x14ac:dyDescent="0.2">
      <c r="A1394" s="5">
        <v>184020959</v>
      </c>
      <c r="B1394" s="5" t="s">
        <v>5988</v>
      </c>
      <c r="C1394" s="5" t="s">
        <v>5989</v>
      </c>
      <c r="D1394" s="2">
        <v>314</v>
      </c>
      <c r="E1394" s="8" t="s">
        <v>2699</v>
      </c>
      <c r="F1394" s="5">
        <v>540</v>
      </c>
      <c r="G1394" s="2" t="s">
        <v>3287</v>
      </c>
      <c r="H1394" s="2">
        <v>339.45</v>
      </c>
    </row>
    <row r="1395" spans="1:8" x14ac:dyDescent="0.2">
      <c r="A1395" s="5">
        <v>184020961</v>
      </c>
      <c r="B1395" s="5" t="s">
        <v>5990</v>
      </c>
      <c r="C1395" s="5" t="s">
        <v>5991</v>
      </c>
      <c r="D1395" s="2">
        <v>951</v>
      </c>
      <c r="E1395" s="8" t="s">
        <v>2699</v>
      </c>
      <c r="F1395" s="5">
        <v>550</v>
      </c>
      <c r="G1395" s="2" t="s">
        <v>3287</v>
      </c>
      <c r="H1395" s="2">
        <v>1028.05</v>
      </c>
    </row>
    <row r="1396" spans="1:8" x14ac:dyDescent="0.2">
      <c r="A1396" s="5">
        <v>184020971</v>
      </c>
      <c r="B1396" s="5" t="s">
        <v>5992</v>
      </c>
      <c r="C1396" s="5" t="s">
        <v>5993</v>
      </c>
      <c r="D1396" s="2">
        <v>167</v>
      </c>
      <c r="E1396" s="8" t="s">
        <v>2699</v>
      </c>
      <c r="F1396" s="5">
        <v>562</v>
      </c>
      <c r="G1396" s="2" t="s">
        <v>3287</v>
      </c>
      <c r="H1396" s="2">
        <v>180.55</v>
      </c>
    </row>
    <row r="1397" spans="1:8" x14ac:dyDescent="0.2">
      <c r="A1397" s="5">
        <v>184020975</v>
      </c>
      <c r="B1397" s="5" t="s">
        <v>5994</v>
      </c>
      <c r="C1397" s="5" t="s">
        <v>5995</v>
      </c>
      <c r="D1397" s="2">
        <v>370</v>
      </c>
      <c r="E1397" s="8" t="s">
        <v>2699</v>
      </c>
      <c r="F1397" s="5">
        <v>561</v>
      </c>
      <c r="G1397" s="2" t="s">
        <v>3287</v>
      </c>
      <c r="H1397" s="2">
        <v>399.95</v>
      </c>
    </row>
    <row r="1398" spans="1:8" x14ac:dyDescent="0.2">
      <c r="A1398" s="5">
        <v>184020976</v>
      </c>
      <c r="B1398" s="5" t="s">
        <v>5996</v>
      </c>
      <c r="C1398" s="5" t="s">
        <v>5997</v>
      </c>
      <c r="D1398" s="2">
        <v>1303</v>
      </c>
      <c r="E1398" s="8" t="s">
        <v>2699</v>
      </c>
      <c r="F1398" s="5">
        <v>561</v>
      </c>
      <c r="G1398" s="2" t="s">
        <v>3287</v>
      </c>
      <c r="H1398" s="2">
        <v>1408.55</v>
      </c>
    </row>
    <row r="1399" spans="1:8" x14ac:dyDescent="0.2">
      <c r="A1399" s="5">
        <v>184020977</v>
      </c>
      <c r="B1399" s="5" t="s">
        <v>5998</v>
      </c>
      <c r="C1399" s="5" t="s">
        <v>5999</v>
      </c>
      <c r="D1399" s="2">
        <v>40</v>
      </c>
      <c r="E1399" s="8" t="s">
        <v>2699</v>
      </c>
      <c r="F1399" s="5">
        <v>550</v>
      </c>
      <c r="G1399" s="2" t="s">
        <v>3287</v>
      </c>
      <c r="H1399" s="2">
        <v>43.25</v>
      </c>
    </row>
    <row r="1400" spans="1:8" x14ac:dyDescent="0.2">
      <c r="A1400" s="5">
        <v>184020983</v>
      </c>
      <c r="B1400" s="5" t="s">
        <v>6000</v>
      </c>
      <c r="C1400" s="5" t="s">
        <v>6001</v>
      </c>
      <c r="D1400" s="2">
        <v>75</v>
      </c>
      <c r="E1400" s="8" t="s">
        <v>2699</v>
      </c>
      <c r="F1400" s="5">
        <v>550</v>
      </c>
      <c r="G1400" s="2" t="s">
        <v>3287</v>
      </c>
      <c r="H1400" s="2">
        <v>81.099999999999994</v>
      </c>
    </row>
    <row r="1401" spans="1:8" x14ac:dyDescent="0.2">
      <c r="A1401" s="5">
        <v>184020984</v>
      </c>
      <c r="B1401" s="5" t="s">
        <v>6002</v>
      </c>
      <c r="C1401" s="5" t="s">
        <v>6003</v>
      </c>
      <c r="D1401" s="2">
        <v>3015</v>
      </c>
      <c r="E1401" s="8" t="s">
        <v>2699</v>
      </c>
      <c r="F1401" s="5">
        <v>540</v>
      </c>
      <c r="G1401" s="2" t="s">
        <v>3287</v>
      </c>
      <c r="H1401" s="2">
        <v>3259.2</v>
      </c>
    </row>
    <row r="1402" spans="1:8" x14ac:dyDescent="0.2">
      <c r="A1402" s="5">
        <v>184020995</v>
      </c>
      <c r="B1402" s="5" t="s">
        <v>6004</v>
      </c>
      <c r="C1402" s="5" t="s">
        <v>6005</v>
      </c>
      <c r="D1402" s="2">
        <v>4553</v>
      </c>
      <c r="E1402" s="8" t="s">
        <v>2699</v>
      </c>
      <c r="F1402" s="5">
        <v>562</v>
      </c>
      <c r="G1402" s="2" t="s">
        <v>3287</v>
      </c>
      <c r="H1402" s="2">
        <v>4921.8</v>
      </c>
    </row>
    <row r="1403" spans="1:8" x14ac:dyDescent="0.2">
      <c r="A1403" s="5">
        <v>184021002</v>
      </c>
      <c r="B1403" s="5" t="s">
        <v>6006</v>
      </c>
      <c r="C1403" s="5" t="s">
        <v>6007</v>
      </c>
      <c r="D1403" s="2">
        <v>5537</v>
      </c>
      <c r="E1403" s="8" t="s">
        <v>2699</v>
      </c>
      <c r="F1403" s="5">
        <v>562</v>
      </c>
      <c r="G1403" s="2" t="s">
        <v>3287</v>
      </c>
      <c r="H1403" s="2">
        <v>5985.5</v>
      </c>
    </row>
    <row r="1404" spans="1:8" x14ac:dyDescent="0.2">
      <c r="A1404" s="5">
        <v>184021003</v>
      </c>
      <c r="B1404" s="5" t="s">
        <v>6008</v>
      </c>
      <c r="C1404" s="5" t="s">
        <v>6009</v>
      </c>
      <c r="D1404" s="2">
        <v>7056</v>
      </c>
      <c r="E1404" s="8" t="s">
        <v>2699</v>
      </c>
      <c r="F1404" s="5">
        <v>562</v>
      </c>
      <c r="G1404" s="2" t="s">
        <v>3287</v>
      </c>
      <c r="H1404" s="2">
        <v>7627.55</v>
      </c>
    </row>
    <row r="1405" spans="1:8" x14ac:dyDescent="0.2">
      <c r="A1405" s="5">
        <v>184021004</v>
      </c>
      <c r="B1405" s="5" t="s">
        <v>6010</v>
      </c>
      <c r="C1405" s="5" t="s">
        <v>6011</v>
      </c>
      <c r="D1405" s="2">
        <v>11960</v>
      </c>
      <c r="E1405" s="8" t="s">
        <v>2699</v>
      </c>
      <c r="F1405" s="5">
        <v>561</v>
      </c>
      <c r="G1405" s="2" t="s">
        <v>3583</v>
      </c>
      <c r="H1405" s="2">
        <v>12928.75</v>
      </c>
    </row>
    <row r="1406" spans="1:8" x14ac:dyDescent="0.2">
      <c r="A1406" s="5">
        <v>184021005</v>
      </c>
      <c r="B1406" s="5" t="s">
        <v>6012</v>
      </c>
      <c r="C1406" s="5" t="s">
        <v>6013</v>
      </c>
      <c r="D1406" s="2">
        <v>9011</v>
      </c>
      <c r="E1406" s="8" t="s">
        <v>2699</v>
      </c>
      <c r="F1406" s="5">
        <v>561</v>
      </c>
      <c r="G1406" s="2" t="s">
        <v>3583</v>
      </c>
      <c r="H1406" s="2">
        <v>9740.9</v>
      </c>
    </row>
    <row r="1407" spans="1:8" x14ac:dyDescent="0.2">
      <c r="A1407" s="5">
        <v>184021006</v>
      </c>
      <c r="B1407" s="5" t="s">
        <v>6014</v>
      </c>
      <c r="C1407" s="5" t="s">
        <v>6015</v>
      </c>
      <c r="D1407" s="2">
        <v>3820</v>
      </c>
      <c r="E1407" s="8" t="s">
        <v>2699</v>
      </c>
      <c r="F1407" s="5">
        <v>561</v>
      </c>
      <c r="G1407" s="2" t="s">
        <v>3583</v>
      </c>
      <c r="H1407" s="2">
        <v>4129.3999999999996</v>
      </c>
    </row>
    <row r="1408" spans="1:8" x14ac:dyDescent="0.2">
      <c r="A1408" s="5">
        <v>184021009</v>
      </c>
      <c r="B1408" s="5" t="s">
        <v>6016</v>
      </c>
      <c r="C1408" s="5" t="s">
        <v>6017</v>
      </c>
      <c r="D1408" s="2">
        <v>1012</v>
      </c>
      <c r="E1408" s="8" t="s">
        <v>2699</v>
      </c>
      <c r="F1408" s="5">
        <v>561</v>
      </c>
      <c r="G1408" s="2" t="s">
        <v>3583</v>
      </c>
      <c r="H1408" s="2">
        <v>1093.95</v>
      </c>
    </row>
    <row r="1409" spans="1:8" x14ac:dyDescent="0.2">
      <c r="A1409" s="5">
        <v>184021010</v>
      </c>
      <c r="B1409" s="5" t="s">
        <v>6018</v>
      </c>
      <c r="C1409" s="5" t="s">
        <v>6019</v>
      </c>
      <c r="D1409" s="2">
        <v>2920</v>
      </c>
      <c r="E1409" s="8" t="s">
        <v>2699</v>
      </c>
      <c r="F1409" s="5">
        <v>561</v>
      </c>
      <c r="G1409" s="2" t="s">
        <v>3583</v>
      </c>
      <c r="H1409" s="2">
        <v>3156.5</v>
      </c>
    </row>
    <row r="1410" spans="1:8" x14ac:dyDescent="0.2">
      <c r="A1410" s="5">
        <v>184021011</v>
      </c>
      <c r="B1410" s="5" t="s">
        <v>6020</v>
      </c>
      <c r="C1410" s="5" t="s">
        <v>6021</v>
      </c>
      <c r="D1410" s="2">
        <v>9664</v>
      </c>
      <c r="E1410" s="8" t="s">
        <v>2699</v>
      </c>
      <c r="F1410" s="5">
        <v>561</v>
      </c>
      <c r="G1410" s="2" t="s">
        <v>3583</v>
      </c>
      <c r="H1410" s="2">
        <v>10446.799999999999</v>
      </c>
    </row>
    <row r="1411" spans="1:8" x14ac:dyDescent="0.2">
      <c r="A1411" s="5">
        <v>184021012</v>
      </c>
      <c r="B1411" s="5" t="s">
        <v>6022</v>
      </c>
      <c r="C1411" s="5" t="s">
        <v>6023</v>
      </c>
      <c r="D1411" s="2">
        <v>2789</v>
      </c>
      <c r="E1411" s="8" t="s">
        <v>2699</v>
      </c>
      <c r="F1411" s="5">
        <v>561</v>
      </c>
      <c r="G1411" s="2" t="s">
        <v>3583</v>
      </c>
      <c r="H1411" s="2">
        <v>3014.9</v>
      </c>
    </row>
    <row r="1412" spans="1:8" x14ac:dyDescent="0.2">
      <c r="A1412" s="5">
        <v>184021013</v>
      </c>
      <c r="B1412" s="5" t="s">
        <v>6024</v>
      </c>
      <c r="C1412" s="5" t="s">
        <v>6025</v>
      </c>
      <c r="D1412" s="2">
        <v>3843</v>
      </c>
      <c r="E1412" s="8" t="s">
        <v>2699</v>
      </c>
      <c r="F1412" s="5">
        <v>561</v>
      </c>
      <c r="G1412" s="2" t="s">
        <v>3583</v>
      </c>
      <c r="H1412" s="2">
        <v>4154.3</v>
      </c>
    </row>
    <row r="1413" spans="1:8" x14ac:dyDescent="0.2">
      <c r="A1413" s="5">
        <v>184021014</v>
      </c>
      <c r="B1413" s="5" t="s">
        <v>6026</v>
      </c>
      <c r="C1413" s="5" t="s">
        <v>6027</v>
      </c>
      <c r="D1413" s="2">
        <v>13385</v>
      </c>
      <c r="E1413" s="8" t="s">
        <v>2699</v>
      </c>
      <c r="F1413" s="5">
        <v>561</v>
      </c>
      <c r="G1413" s="2" t="s">
        <v>3583</v>
      </c>
      <c r="H1413" s="2">
        <v>14469.2</v>
      </c>
    </row>
    <row r="1414" spans="1:8" x14ac:dyDescent="0.2">
      <c r="A1414" s="5">
        <v>184021015</v>
      </c>
      <c r="B1414" s="5" t="s">
        <v>6028</v>
      </c>
      <c r="C1414" s="5" t="s">
        <v>6029</v>
      </c>
      <c r="D1414" s="2">
        <v>11385</v>
      </c>
      <c r="E1414" s="8" t="s">
        <v>2699</v>
      </c>
      <c r="F1414" s="5">
        <v>561</v>
      </c>
      <c r="G1414" s="2" t="s">
        <v>3583</v>
      </c>
      <c r="H1414" s="2">
        <v>12307.2</v>
      </c>
    </row>
    <row r="1415" spans="1:8" x14ac:dyDescent="0.2">
      <c r="A1415" s="5">
        <v>184021016</v>
      </c>
      <c r="B1415" s="5" t="s">
        <v>6030</v>
      </c>
      <c r="C1415" s="5" t="s">
        <v>6031</v>
      </c>
      <c r="D1415" s="2">
        <v>5378</v>
      </c>
      <c r="E1415" s="8" t="s">
        <v>2699</v>
      </c>
      <c r="F1415" s="5">
        <v>561</v>
      </c>
      <c r="G1415" s="2" t="s">
        <v>3583</v>
      </c>
      <c r="H1415" s="2">
        <v>5813.6</v>
      </c>
    </row>
    <row r="1416" spans="1:8" x14ac:dyDescent="0.2">
      <c r="A1416" s="5">
        <v>184021023</v>
      </c>
      <c r="B1416" s="5" t="s">
        <v>6032</v>
      </c>
      <c r="C1416" s="5" t="s">
        <v>6033</v>
      </c>
      <c r="D1416" s="2">
        <v>990</v>
      </c>
      <c r="E1416" s="8" t="s">
        <v>2699</v>
      </c>
      <c r="F1416" s="5">
        <v>550</v>
      </c>
      <c r="G1416" s="2" t="s">
        <v>3287</v>
      </c>
      <c r="H1416" s="2">
        <v>1070.2</v>
      </c>
    </row>
    <row r="1417" spans="1:8" x14ac:dyDescent="0.2">
      <c r="A1417" s="5">
        <v>184021025</v>
      </c>
      <c r="B1417" s="5" t="s">
        <v>6034</v>
      </c>
      <c r="C1417" s="5" t="s">
        <v>6035</v>
      </c>
      <c r="D1417" s="2">
        <v>1308</v>
      </c>
      <c r="E1417" s="8" t="s">
        <v>2699</v>
      </c>
      <c r="F1417" s="5">
        <v>561</v>
      </c>
      <c r="G1417" s="2" t="s">
        <v>3583</v>
      </c>
      <c r="H1417" s="2">
        <v>1413.95</v>
      </c>
    </row>
    <row r="1418" spans="1:8" x14ac:dyDescent="0.2">
      <c r="A1418" s="5">
        <v>184021043</v>
      </c>
      <c r="B1418" s="5" t="s">
        <v>6036</v>
      </c>
      <c r="C1418" s="5" t="s">
        <v>6037</v>
      </c>
      <c r="D1418" s="2">
        <v>500</v>
      </c>
      <c r="E1418" s="8" t="s">
        <v>2700</v>
      </c>
      <c r="F1418" s="5">
        <v>594</v>
      </c>
      <c r="G1418" s="2" t="s">
        <v>3287</v>
      </c>
      <c r="H1418" s="2">
        <v>540.5</v>
      </c>
    </row>
    <row r="1419" spans="1:8" x14ac:dyDescent="0.2">
      <c r="A1419" s="5">
        <v>184021044</v>
      </c>
      <c r="B1419" s="5" t="s">
        <v>6038</v>
      </c>
      <c r="C1419" s="5" t="s">
        <v>6039</v>
      </c>
      <c r="D1419" s="2">
        <v>500</v>
      </c>
      <c r="E1419" s="8" t="s">
        <v>2700</v>
      </c>
      <c r="F1419" s="5">
        <v>594</v>
      </c>
      <c r="G1419" s="2" t="s">
        <v>3287</v>
      </c>
      <c r="H1419" s="2">
        <v>540.5</v>
      </c>
    </row>
    <row r="1420" spans="1:8" x14ac:dyDescent="0.2">
      <c r="A1420" s="5">
        <v>184021053</v>
      </c>
      <c r="B1420" s="5" t="s">
        <v>6040</v>
      </c>
      <c r="C1420" s="5" t="s">
        <v>6041</v>
      </c>
      <c r="D1420" s="2">
        <v>12080</v>
      </c>
      <c r="E1420" s="8" t="s">
        <v>2699</v>
      </c>
      <c r="F1420" s="5">
        <v>562</v>
      </c>
      <c r="G1420" s="2" t="s">
        <v>3287</v>
      </c>
      <c r="H1420" s="2">
        <v>13058.5</v>
      </c>
    </row>
    <row r="1421" spans="1:8" x14ac:dyDescent="0.2">
      <c r="A1421" s="5">
        <v>184021054</v>
      </c>
      <c r="B1421" s="5" t="s">
        <v>6042</v>
      </c>
      <c r="C1421" s="5" t="s">
        <v>6043</v>
      </c>
      <c r="D1421" s="2">
        <v>11735</v>
      </c>
      <c r="E1421" s="8" t="s">
        <v>2699</v>
      </c>
      <c r="F1421" s="5">
        <v>562</v>
      </c>
      <c r="G1421" s="2" t="s">
        <v>3287</v>
      </c>
      <c r="H1421" s="2">
        <v>12685.55</v>
      </c>
    </row>
    <row r="1422" spans="1:8" x14ac:dyDescent="0.2">
      <c r="A1422" s="5">
        <v>184021055</v>
      </c>
      <c r="B1422" s="5" t="s">
        <v>6044</v>
      </c>
      <c r="C1422" s="5" t="s">
        <v>6045</v>
      </c>
      <c r="D1422" s="2">
        <v>12845</v>
      </c>
      <c r="E1422" s="8" t="s">
        <v>2699</v>
      </c>
      <c r="F1422" s="5">
        <v>562</v>
      </c>
      <c r="G1422" s="2" t="s">
        <v>3287</v>
      </c>
      <c r="H1422" s="2">
        <v>13885.45</v>
      </c>
    </row>
    <row r="1423" spans="1:8" x14ac:dyDescent="0.2">
      <c r="A1423" s="5">
        <v>184021056</v>
      </c>
      <c r="B1423" s="5" t="s">
        <v>6046</v>
      </c>
      <c r="C1423" s="5" t="s">
        <v>6047</v>
      </c>
      <c r="D1423" s="2">
        <v>14780</v>
      </c>
      <c r="E1423" s="8" t="s">
        <v>2699</v>
      </c>
      <c r="F1423" s="5">
        <v>562</v>
      </c>
      <c r="G1423" s="2" t="s">
        <v>3287</v>
      </c>
      <c r="H1423" s="2">
        <v>15977.2</v>
      </c>
    </row>
    <row r="1424" spans="1:8" x14ac:dyDescent="0.2">
      <c r="A1424" s="5">
        <v>184021057</v>
      </c>
      <c r="B1424" s="5" t="s">
        <v>6048</v>
      </c>
      <c r="C1424" s="5" t="s">
        <v>6049</v>
      </c>
      <c r="D1424" s="2">
        <v>22815</v>
      </c>
      <c r="E1424" s="8" t="s">
        <v>2699</v>
      </c>
      <c r="F1424" s="5">
        <v>562</v>
      </c>
      <c r="G1424" s="2" t="s">
        <v>3287</v>
      </c>
      <c r="H1424" s="2">
        <v>24663</v>
      </c>
    </row>
    <row r="1425" spans="1:8" x14ac:dyDescent="0.2">
      <c r="A1425" s="5">
        <v>184021058</v>
      </c>
      <c r="B1425" s="5" t="s">
        <v>6050</v>
      </c>
      <c r="C1425" s="5" t="s">
        <v>6051</v>
      </c>
      <c r="D1425" s="2">
        <v>24635</v>
      </c>
      <c r="E1425" s="8" t="s">
        <v>2699</v>
      </c>
      <c r="F1425" s="5">
        <v>562</v>
      </c>
      <c r="G1425" s="2" t="s">
        <v>3287</v>
      </c>
      <c r="H1425" s="2">
        <v>26630.45</v>
      </c>
    </row>
    <row r="1426" spans="1:8" x14ac:dyDescent="0.2">
      <c r="A1426" s="5">
        <v>184021059</v>
      </c>
      <c r="B1426" s="5" t="s">
        <v>6052</v>
      </c>
      <c r="C1426" s="5" t="s">
        <v>6053</v>
      </c>
      <c r="D1426" s="2">
        <v>25500</v>
      </c>
      <c r="E1426" s="8" t="s">
        <v>2699</v>
      </c>
      <c r="F1426" s="5">
        <v>562</v>
      </c>
      <c r="G1426" s="2" t="s">
        <v>3287</v>
      </c>
      <c r="H1426" s="2">
        <v>27565.5</v>
      </c>
    </row>
    <row r="1427" spans="1:8" x14ac:dyDescent="0.2">
      <c r="A1427" s="5">
        <v>184021060</v>
      </c>
      <c r="B1427" s="5" t="s">
        <v>6054</v>
      </c>
      <c r="C1427" s="5" t="s">
        <v>6055</v>
      </c>
      <c r="D1427" s="2">
        <v>26485</v>
      </c>
      <c r="E1427" s="8" t="s">
        <v>2699</v>
      </c>
      <c r="F1427" s="5">
        <v>562</v>
      </c>
      <c r="G1427" s="2" t="s">
        <v>3287</v>
      </c>
      <c r="H1427" s="2">
        <v>28630.3</v>
      </c>
    </row>
    <row r="1428" spans="1:8" x14ac:dyDescent="0.2">
      <c r="A1428" s="5">
        <v>184021061</v>
      </c>
      <c r="B1428" s="5" t="s">
        <v>6056</v>
      </c>
      <c r="C1428" s="5" t="s">
        <v>6057</v>
      </c>
      <c r="D1428" s="2">
        <v>2854</v>
      </c>
      <c r="E1428" s="8" t="s">
        <v>2699</v>
      </c>
      <c r="F1428" s="5">
        <v>562</v>
      </c>
      <c r="G1428" s="2" t="s">
        <v>3287</v>
      </c>
      <c r="H1428" s="2">
        <v>3085.15</v>
      </c>
    </row>
    <row r="1429" spans="1:8" x14ac:dyDescent="0.2">
      <c r="A1429" s="5">
        <v>184021062</v>
      </c>
      <c r="B1429" s="5" t="s">
        <v>6058</v>
      </c>
      <c r="C1429" s="5" t="s">
        <v>6059</v>
      </c>
      <c r="D1429" s="2">
        <v>2347</v>
      </c>
      <c r="E1429" s="8" t="s">
        <v>2699</v>
      </c>
      <c r="F1429" s="5">
        <v>562</v>
      </c>
      <c r="G1429" s="2" t="s">
        <v>3287</v>
      </c>
      <c r="H1429" s="2">
        <v>2537.1</v>
      </c>
    </row>
    <row r="1430" spans="1:8" x14ac:dyDescent="0.2">
      <c r="A1430" s="5">
        <v>184021063</v>
      </c>
      <c r="B1430" s="5" t="s">
        <v>6060</v>
      </c>
      <c r="C1430" s="5" t="s">
        <v>6061</v>
      </c>
      <c r="D1430" s="2">
        <v>2815</v>
      </c>
      <c r="E1430" s="8" t="s">
        <v>2699</v>
      </c>
      <c r="F1430" s="5">
        <v>562</v>
      </c>
      <c r="G1430" s="2" t="s">
        <v>3287</v>
      </c>
      <c r="H1430" s="2">
        <v>3043</v>
      </c>
    </row>
    <row r="1431" spans="1:8" x14ac:dyDescent="0.2">
      <c r="A1431" s="5">
        <v>184021064</v>
      </c>
      <c r="B1431" s="5" t="s">
        <v>6062</v>
      </c>
      <c r="C1431" s="5" t="s">
        <v>6063</v>
      </c>
      <c r="D1431" s="2">
        <v>2347</v>
      </c>
      <c r="E1431" s="8" t="s">
        <v>2699</v>
      </c>
      <c r="F1431" s="5">
        <v>562</v>
      </c>
      <c r="G1431" s="2" t="s">
        <v>3287</v>
      </c>
      <c r="H1431" s="2">
        <v>2537.1</v>
      </c>
    </row>
    <row r="1432" spans="1:8" x14ac:dyDescent="0.2">
      <c r="A1432" s="5">
        <v>184021065</v>
      </c>
      <c r="B1432" s="5" t="s">
        <v>6064</v>
      </c>
      <c r="C1432" s="5" t="s">
        <v>6065</v>
      </c>
      <c r="D1432" s="2">
        <v>2866</v>
      </c>
      <c r="E1432" s="8" t="s">
        <v>2699</v>
      </c>
      <c r="F1432" s="5">
        <v>562</v>
      </c>
      <c r="G1432" s="2" t="s">
        <v>3287</v>
      </c>
      <c r="H1432" s="2">
        <v>3098.15</v>
      </c>
    </row>
    <row r="1433" spans="1:8" x14ac:dyDescent="0.2">
      <c r="A1433" s="5">
        <v>184021066</v>
      </c>
      <c r="B1433" s="5" t="s">
        <v>6066</v>
      </c>
      <c r="C1433" s="5" t="s">
        <v>6067</v>
      </c>
      <c r="D1433" s="2">
        <v>2698</v>
      </c>
      <c r="E1433" s="8" t="s">
        <v>2699</v>
      </c>
      <c r="F1433" s="5">
        <v>562</v>
      </c>
      <c r="G1433" s="2" t="s">
        <v>3287</v>
      </c>
      <c r="H1433" s="2">
        <v>2916.55</v>
      </c>
    </row>
    <row r="1434" spans="1:8" x14ac:dyDescent="0.2">
      <c r="A1434" s="5">
        <v>184021067</v>
      </c>
      <c r="B1434" s="5" t="s">
        <v>6068</v>
      </c>
      <c r="C1434" s="5" t="s">
        <v>6069</v>
      </c>
      <c r="D1434" s="2">
        <v>2827</v>
      </c>
      <c r="E1434" s="8" t="s">
        <v>2699</v>
      </c>
      <c r="F1434" s="5">
        <v>562</v>
      </c>
      <c r="G1434" s="2" t="s">
        <v>3287</v>
      </c>
      <c r="H1434" s="2">
        <v>3056</v>
      </c>
    </row>
    <row r="1435" spans="1:8" x14ac:dyDescent="0.2">
      <c r="A1435" s="5">
        <v>184021068</v>
      </c>
      <c r="B1435" s="5" t="s">
        <v>6070</v>
      </c>
      <c r="C1435" s="5" t="s">
        <v>6071</v>
      </c>
      <c r="D1435" s="2">
        <v>2347</v>
      </c>
      <c r="E1435" s="8" t="s">
        <v>2699</v>
      </c>
      <c r="F1435" s="5">
        <v>562</v>
      </c>
      <c r="G1435" s="2" t="s">
        <v>3287</v>
      </c>
      <c r="H1435" s="2">
        <v>2537.1</v>
      </c>
    </row>
    <row r="1436" spans="1:8" x14ac:dyDescent="0.2">
      <c r="A1436" s="5">
        <v>184021069</v>
      </c>
      <c r="B1436" s="5" t="s">
        <v>6072</v>
      </c>
      <c r="C1436" s="5" t="s">
        <v>6073</v>
      </c>
      <c r="D1436" s="2">
        <v>4359</v>
      </c>
      <c r="E1436" s="8" t="s">
        <v>2699</v>
      </c>
      <c r="F1436" s="5">
        <v>562</v>
      </c>
      <c r="G1436" s="2" t="s">
        <v>3287</v>
      </c>
      <c r="H1436" s="2">
        <v>4712.1000000000004</v>
      </c>
    </row>
    <row r="1437" spans="1:8" x14ac:dyDescent="0.2">
      <c r="A1437" s="5">
        <v>184021070</v>
      </c>
      <c r="B1437" s="5" t="s">
        <v>6074</v>
      </c>
      <c r="C1437" s="5" t="s">
        <v>6075</v>
      </c>
      <c r="D1437" s="2">
        <v>2347</v>
      </c>
      <c r="E1437" s="8" t="s">
        <v>2699</v>
      </c>
      <c r="F1437" s="5">
        <v>562</v>
      </c>
      <c r="G1437" s="2" t="s">
        <v>3287</v>
      </c>
      <c r="H1437" s="2">
        <v>2537.1</v>
      </c>
    </row>
    <row r="1438" spans="1:8" x14ac:dyDescent="0.2">
      <c r="A1438" s="5">
        <v>184021071</v>
      </c>
      <c r="B1438" s="5" t="s">
        <v>6076</v>
      </c>
      <c r="C1438" s="5" t="s">
        <v>6077</v>
      </c>
      <c r="D1438" s="2">
        <v>4448</v>
      </c>
      <c r="E1438" s="8" t="s">
        <v>2699</v>
      </c>
      <c r="F1438" s="5">
        <v>562</v>
      </c>
      <c r="G1438" s="2" t="s">
        <v>3287</v>
      </c>
      <c r="H1438" s="2">
        <v>4808.3</v>
      </c>
    </row>
    <row r="1439" spans="1:8" x14ac:dyDescent="0.2">
      <c r="A1439" s="5">
        <v>184021072</v>
      </c>
      <c r="B1439" s="5" t="s">
        <v>6078</v>
      </c>
      <c r="C1439" s="5" t="s">
        <v>6079</v>
      </c>
      <c r="D1439" s="2">
        <v>2347</v>
      </c>
      <c r="E1439" s="8" t="s">
        <v>2699</v>
      </c>
      <c r="F1439" s="5">
        <v>562</v>
      </c>
      <c r="G1439" s="2" t="s">
        <v>3287</v>
      </c>
      <c r="H1439" s="2">
        <v>2537.1</v>
      </c>
    </row>
    <row r="1440" spans="1:8" x14ac:dyDescent="0.2">
      <c r="A1440" s="5">
        <v>184021073</v>
      </c>
      <c r="B1440" s="5" t="s">
        <v>6080</v>
      </c>
      <c r="C1440" s="5" t="s">
        <v>6081</v>
      </c>
      <c r="D1440" s="2">
        <v>4470</v>
      </c>
      <c r="E1440" s="8" t="s">
        <v>2699</v>
      </c>
      <c r="F1440" s="5">
        <v>562</v>
      </c>
      <c r="G1440" s="2" t="s">
        <v>3287</v>
      </c>
      <c r="H1440" s="2">
        <v>4832.05</v>
      </c>
    </row>
    <row r="1441" spans="1:8" x14ac:dyDescent="0.2">
      <c r="A1441" s="5">
        <v>184021074</v>
      </c>
      <c r="B1441" s="5" t="s">
        <v>6082</v>
      </c>
      <c r="C1441" s="5" t="s">
        <v>6083</v>
      </c>
      <c r="D1441" s="2">
        <v>2347</v>
      </c>
      <c r="E1441" s="8" t="s">
        <v>2699</v>
      </c>
      <c r="F1441" s="5">
        <v>562</v>
      </c>
      <c r="G1441" s="2" t="s">
        <v>3287</v>
      </c>
      <c r="H1441" s="2">
        <v>2537.1</v>
      </c>
    </row>
    <row r="1442" spans="1:8" x14ac:dyDescent="0.2">
      <c r="A1442" s="5">
        <v>184021075</v>
      </c>
      <c r="B1442" s="5" t="s">
        <v>6084</v>
      </c>
      <c r="C1442" s="5" t="s">
        <v>6085</v>
      </c>
      <c r="D1442" s="2">
        <v>4315</v>
      </c>
      <c r="E1442" s="8" t="s">
        <v>2699</v>
      </c>
      <c r="F1442" s="5">
        <v>562</v>
      </c>
      <c r="G1442" s="2" t="s">
        <v>3287</v>
      </c>
      <c r="H1442" s="2">
        <v>4664.5</v>
      </c>
    </row>
    <row r="1443" spans="1:8" x14ac:dyDescent="0.2">
      <c r="A1443" s="5">
        <v>184021076</v>
      </c>
      <c r="B1443" s="5" t="s">
        <v>6086</v>
      </c>
      <c r="C1443" s="5" t="s">
        <v>6087</v>
      </c>
      <c r="D1443" s="2">
        <v>2347</v>
      </c>
      <c r="E1443" s="8" t="s">
        <v>2699</v>
      </c>
      <c r="F1443" s="5">
        <v>562</v>
      </c>
      <c r="G1443" s="2" t="s">
        <v>3287</v>
      </c>
      <c r="H1443" s="2">
        <v>2537.1</v>
      </c>
    </row>
    <row r="1444" spans="1:8" x14ac:dyDescent="0.2">
      <c r="A1444" s="5">
        <v>184021077</v>
      </c>
      <c r="B1444" s="5" t="s">
        <v>6088</v>
      </c>
      <c r="C1444" s="5" t="s">
        <v>6089</v>
      </c>
      <c r="D1444" s="2">
        <v>4374</v>
      </c>
      <c r="E1444" s="8" t="s">
        <v>2699</v>
      </c>
      <c r="F1444" s="5">
        <v>562</v>
      </c>
      <c r="G1444" s="2" t="s">
        <v>3287</v>
      </c>
      <c r="H1444" s="2">
        <v>4728.3</v>
      </c>
    </row>
    <row r="1445" spans="1:8" x14ac:dyDescent="0.2">
      <c r="A1445" s="5">
        <v>184021078</v>
      </c>
      <c r="B1445" s="5" t="s">
        <v>6090</v>
      </c>
      <c r="C1445" s="5" t="s">
        <v>6091</v>
      </c>
      <c r="D1445" s="2">
        <v>2347</v>
      </c>
      <c r="E1445" s="8" t="s">
        <v>2699</v>
      </c>
      <c r="F1445" s="5">
        <v>562</v>
      </c>
      <c r="G1445" s="2" t="s">
        <v>3287</v>
      </c>
      <c r="H1445" s="2">
        <v>2537.1</v>
      </c>
    </row>
    <row r="1446" spans="1:8" x14ac:dyDescent="0.2">
      <c r="A1446" s="5">
        <v>184021079</v>
      </c>
      <c r="B1446" s="5" t="s">
        <v>6092</v>
      </c>
      <c r="C1446" s="5" t="s">
        <v>6093</v>
      </c>
      <c r="D1446" s="2">
        <v>4463</v>
      </c>
      <c r="E1446" s="8" t="s">
        <v>2699</v>
      </c>
      <c r="F1446" s="5">
        <v>562</v>
      </c>
      <c r="G1446" s="2" t="s">
        <v>3287</v>
      </c>
      <c r="H1446" s="2">
        <v>4824.5</v>
      </c>
    </row>
    <row r="1447" spans="1:8" x14ac:dyDescent="0.2">
      <c r="A1447" s="5">
        <v>184021080</v>
      </c>
      <c r="B1447" s="5" t="s">
        <v>6094</v>
      </c>
      <c r="C1447" s="5" t="s">
        <v>6095</v>
      </c>
      <c r="D1447" s="2">
        <v>2347</v>
      </c>
      <c r="E1447" s="8" t="s">
        <v>2699</v>
      </c>
      <c r="F1447" s="5">
        <v>562</v>
      </c>
      <c r="G1447" s="2" t="s">
        <v>3287</v>
      </c>
      <c r="H1447" s="2">
        <v>2537.1</v>
      </c>
    </row>
    <row r="1448" spans="1:8" x14ac:dyDescent="0.2">
      <c r="A1448" s="5">
        <v>184021081</v>
      </c>
      <c r="B1448" s="5" t="s">
        <v>6096</v>
      </c>
      <c r="C1448" s="5" t="s">
        <v>6097</v>
      </c>
      <c r="D1448" s="2">
        <v>4485</v>
      </c>
      <c r="E1448" s="8" t="s">
        <v>2699</v>
      </c>
      <c r="F1448" s="5">
        <v>562</v>
      </c>
      <c r="G1448" s="2" t="s">
        <v>3287</v>
      </c>
      <c r="H1448" s="2">
        <v>4848.3</v>
      </c>
    </row>
    <row r="1449" spans="1:8" x14ac:dyDescent="0.2">
      <c r="A1449" s="5">
        <v>184021082</v>
      </c>
      <c r="B1449" s="5" t="s">
        <v>6098</v>
      </c>
      <c r="C1449" s="5" t="s">
        <v>6099</v>
      </c>
      <c r="D1449" s="2">
        <v>2347</v>
      </c>
      <c r="E1449" s="8" t="s">
        <v>2699</v>
      </c>
      <c r="F1449" s="5">
        <v>562</v>
      </c>
      <c r="G1449" s="2" t="s">
        <v>3287</v>
      </c>
      <c r="H1449" s="2">
        <v>2537.1</v>
      </c>
    </row>
    <row r="1450" spans="1:8" x14ac:dyDescent="0.2">
      <c r="A1450" s="5">
        <v>184021083</v>
      </c>
      <c r="B1450" s="5" t="s">
        <v>6100</v>
      </c>
      <c r="C1450" s="5" t="s">
        <v>6101</v>
      </c>
      <c r="D1450" s="2">
        <v>4330</v>
      </c>
      <c r="E1450" s="8" t="s">
        <v>2699</v>
      </c>
      <c r="F1450" s="5">
        <v>562</v>
      </c>
      <c r="G1450" s="2" t="s">
        <v>3287</v>
      </c>
      <c r="H1450" s="2">
        <v>4680.75</v>
      </c>
    </row>
    <row r="1451" spans="1:8" x14ac:dyDescent="0.2">
      <c r="A1451" s="5">
        <v>184021084</v>
      </c>
      <c r="B1451" s="5" t="s">
        <v>6102</v>
      </c>
      <c r="C1451" s="5" t="s">
        <v>6103</v>
      </c>
      <c r="D1451" s="2">
        <v>2347</v>
      </c>
      <c r="E1451" s="8" t="s">
        <v>2699</v>
      </c>
      <c r="F1451" s="5">
        <v>562</v>
      </c>
      <c r="G1451" s="2" t="s">
        <v>3287</v>
      </c>
      <c r="H1451" s="2">
        <v>2537.1</v>
      </c>
    </row>
    <row r="1452" spans="1:8" x14ac:dyDescent="0.2">
      <c r="A1452" s="5">
        <v>184021085</v>
      </c>
      <c r="B1452" s="5" t="s">
        <v>6104</v>
      </c>
      <c r="C1452" s="5" t="s">
        <v>6105</v>
      </c>
      <c r="D1452" s="2">
        <v>4029</v>
      </c>
      <c r="E1452" s="8" t="s">
        <v>2699</v>
      </c>
      <c r="F1452" s="5">
        <v>562</v>
      </c>
      <c r="G1452" s="2" t="s">
        <v>3287</v>
      </c>
      <c r="H1452" s="2">
        <v>4355.3500000000004</v>
      </c>
    </row>
    <row r="1453" spans="1:8" x14ac:dyDescent="0.2">
      <c r="A1453" s="5">
        <v>184021086</v>
      </c>
      <c r="B1453" s="5" t="s">
        <v>6106</v>
      </c>
      <c r="C1453" s="5" t="s">
        <v>6107</v>
      </c>
      <c r="D1453" s="2">
        <v>2698</v>
      </c>
      <c r="E1453" s="8" t="s">
        <v>2699</v>
      </c>
      <c r="F1453" s="5">
        <v>562</v>
      </c>
      <c r="G1453" s="2" t="s">
        <v>3287</v>
      </c>
      <c r="H1453" s="2">
        <v>2916.55</v>
      </c>
    </row>
    <row r="1454" spans="1:8" x14ac:dyDescent="0.2">
      <c r="A1454" s="5">
        <v>184021087</v>
      </c>
      <c r="B1454" s="5" t="s">
        <v>6108</v>
      </c>
      <c r="C1454" s="5" t="s">
        <v>6109</v>
      </c>
      <c r="D1454" s="2">
        <v>2687</v>
      </c>
      <c r="E1454" s="8" t="s">
        <v>2699</v>
      </c>
      <c r="F1454" s="5">
        <v>562</v>
      </c>
      <c r="G1454" s="2" t="s">
        <v>3287</v>
      </c>
      <c r="H1454" s="2">
        <v>2904.65</v>
      </c>
    </row>
    <row r="1455" spans="1:8" x14ac:dyDescent="0.2">
      <c r="A1455" s="5">
        <v>184021088</v>
      </c>
      <c r="B1455" s="5" t="s">
        <v>6110</v>
      </c>
      <c r="C1455" s="5" t="s">
        <v>6111</v>
      </c>
      <c r="D1455" s="2">
        <v>2698</v>
      </c>
      <c r="E1455" s="8" t="s">
        <v>2699</v>
      </c>
      <c r="F1455" s="5">
        <v>562</v>
      </c>
      <c r="G1455" s="2" t="s">
        <v>3287</v>
      </c>
      <c r="H1455" s="2">
        <v>2916.55</v>
      </c>
    </row>
    <row r="1456" spans="1:8" x14ac:dyDescent="0.2">
      <c r="A1456" s="5">
        <v>184021101</v>
      </c>
      <c r="B1456" s="5" t="s">
        <v>6112</v>
      </c>
      <c r="C1456" s="5" t="s">
        <v>6113</v>
      </c>
      <c r="D1456" s="2">
        <v>3565</v>
      </c>
      <c r="E1456" s="8" t="s">
        <v>2699</v>
      </c>
      <c r="F1456" s="5">
        <v>562</v>
      </c>
      <c r="G1456" s="2" t="s">
        <v>3287</v>
      </c>
      <c r="H1456" s="2">
        <v>3853.75</v>
      </c>
    </row>
    <row r="1457" spans="1:8" x14ac:dyDescent="0.2">
      <c r="A1457" s="5">
        <v>184021108</v>
      </c>
      <c r="B1457" s="5" t="s">
        <v>6114</v>
      </c>
      <c r="C1457" s="5" t="s">
        <v>6115</v>
      </c>
      <c r="D1457" s="2">
        <v>39650</v>
      </c>
      <c r="E1457" s="8" t="s">
        <v>2699</v>
      </c>
      <c r="F1457" s="5">
        <v>562</v>
      </c>
      <c r="G1457" s="2" t="s">
        <v>3287</v>
      </c>
      <c r="H1457" s="2">
        <v>42861.65</v>
      </c>
    </row>
    <row r="1458" spans="1:8" x14ac:dyDescent="0.2">
      <c r="A1458" s="5">
        <v>184021109</v>
      </c>
      <c r="B1458" s="5" t="s">
        <v>6116</v>
      </c>
      <c r="C1458" s="5" t="s">
        <v>6117</v>
      </c>
      <c r="D1458" s="2">
        <v>46790</v>
      </c>
      <c r="E1458" s="8" t="s">
        <v>2699</v>
      </c>
      <c r="F1458" s="5">
        <v>562</v>
      </c>
      <c r="G1458" s="2" t="s">
        <v>3287</v>
      </c>
      <c r="H1458" s="2">
        <v>50580</v>
      </c>
    </row>
    <row r="1459" spans="1:8" x14ac:dyDescent="0.2">
      <c r="A1459" s="5">
        <v>184021110</v>
      </c>
      <c r="B1459" s="5" t="s">
        <v>6118</v>
      </c>
      <c r="C1459" s="5" t="s">
        <v>6119</v>
      </c>
      <c r="D1459" s="2">
        <v>5976</v>
      </c>
      <c r="E1459" s="8" t="s">
        <v>2699</v>
      </c>
      <c r="F1459" s="5">
        <v>562</v>
      </c>
      <c r="G1459" s="2" t="s">
        <v>3287</v>
      </c>
      <c r="H1459" s="2">
        <v>6460.05</v>
      </c>
    </row>
    <row r="1460" spans="1:8" x14ac:dyDescent="0.2">
      <c r="A1460" s="5">
        <v>184021113</v>
      </c>
      <c r="B1460" s="5" t="s">
        <v>6120</v>
      </c>
      <c r="C1460" s="5" t="s">
        <v>6121</v>
      </c>
      <c r="D1460" s="2">
        <v>607</v>
      </c>
      <c r="E1460" s="8" t="s">
        <v>2699</v>
      </c>
      <c r="F1460" s="5">
        <v>562</v>
      </c>
      <c r="G1460" s="2" t="s">
        <v>3287</v>
      </c>
      <c r="H1460" s="2">
        <v>656.15</v>
      </c>
    </row>
    <row r="1461" spans="1:8" x14ac:dyDescent="0.2">
      <c r="A1461" s="5">
        <v>184021117</v>
      </c>
      <c r="B1461" s="5" t="s">
        <v>6122</v>
      </c>
      <c r="C1461" s="5" t="s">
        <v>6123</v>
      </c>
      <c r="D1461" s="2">
        <v>1387</v>
      </c>
      <c r="E1461" s="8" t="s">
        <v>2700</v>
      </c>
      <c r="F1461" s="5">
        <v>595</v>
      </c>
      <c r="G1461" s="2" t="s">
        <v>3287</v>
      </c>
      <c r="H1461" s="2">
        <v>1499.35</v>
      </c>
    </row>
    <row r="1462" spans="1:8" x14ac:dyDescent="0.2">
      <c r="A1462" s="5">
        <v>184021125</v>
      </c>
      <c r="B1462" s="5" t="s">
        <v>6124</v>
      </c>
      <c r="C1462" s="5" t="s">
        <v>6125</v>
      </c>
      <c r="D1462" s="2">
        <v>54635</v>
      </c>
      <c r="E1462" s="8" t="s">
        <v>2699</v>
      </c>
      <c r="F1462" s="5">
        <v>561</v>
      </c>
      <c r="G1462" s="2" t="s">
        <v>3287</v>
      </c>
      <c r="H1462" s="2">
        <v>59060.45</v>
      </c>
    </row>
    <row r="1463" spans="1:8" x14ac:dyDescent="0.2">
      <c r="A1463" s="5">
        <v>184021126</v>
      </c>
      <c r="B1463" s="5" t="s">
        <v>6126</v>
      </c>
      <c r="C1463" s="5" t="s">
        <v>6127</v>
      </c>
      <c r="D1463" s="2">
        <v>56340</v>
      </c>
      <c r="E1463" s="8" t="s">
        <v>2699</v>
      </c>
      <c r="F1463" s="5">
        <v>561</v>
      </c>
      <c r="G1463" s="2" t="s">
        <v>3287</v>
      </c>
      <c r="H1463" s="2">
        <v>60903.55</v>
      </c>
    </row>
    <row r="1464" spans="1:8" x14ac:dyDescent="0.2">
      <c r="A1464" s="5">
        <v>184021132</v>
      </c>
      <c r="B1464" s="5" t="s">
        <v>6128</v>
      </c>
      <c r="C1464" s="5" t="s">
        <v>6129</v>
      </c>
      <c r="D1464" s="2">
        <v>11145</v>
      </c>
      <c r="E1464" s="8" t="s">
        <v>2699</v>
      </c>
      <c r="F1464" s="5">
        <v>561</v>
      </c>
      <c r="G1464" s="2" t="s">
        <v>3287</v>
      </c>
      <c r="H1464" s="2">
        <v>12047.75</v>
      </c>
    </row>
    <row r="1465" spans="1:8" x14ac:dyDescent="0.2">
      <c r="A1465" s="5">
        <v>184021136</v>
      </c>
      <c r="B1465" s="5" t="s">
        <v>6130</v>
      </c>
      <c r="C1465" s="5" t="s">
        <v>6131</v>
      </c>
      <c r="D1465" s="2">
        <v>16205</v>
      </c>
      <c r="E1465" s="8" t="s">
        <v>2699</v>
      </c>
      <c r="F1465" s="5">
        <v>561</v>
      </c>
      <c r="G1465" s="2" t="s">
        <v>3287</v>
      </c>
      <c r="H1465" s="2">
        <v>17517.599999999999</v>
      </c>
    </row>
    <row r="1466" spans="1:8" x14ac:dyDescent="0.2">
      <c r="A1466" s="5">
        <v>184021137</v>
      </c>
      <c r="B1466" s="5" t="s">
        <v>6132</v>
      </c>
      <c r="C1466" s="5" t="s">
        <v>6133</v>
      </c>
      <c r="D1466" s="2">
        <v>17155</v>
      </c>
      <c r="E1466" s="8" t="s">
        <v>2699</v>
      </c>
      <c r="F1466" s="5">
        <v>561</v>
      </c>
      <c r="G1466" s="2" t="s">
        <v>3287</v>
      </c>
      <c r="H1466" s="2">
        <v>18544.55</v>
      </c>
    </row>
    <row r="1467" spans="1:8" x14ac:dyDescent="0.2">
      <c r="A1467" s="5">
        <v>184021146</v>
      </c>
      <c r="B1467" s="5" t="s">
        <v>6134</v>
      </c>
      <c r="C1467" s="5" t="s">
        <v>6135</v>
      </c>
      <c r="D1467" s="2">
        <v>861</v>
      </c>
      <c r="E1467" s="8" t="s">
        <v>2699</v>
      </c>
      <c r="F1467" s="5">
        <v>561</v>
      </c>
      <c r="G1467" s="2" t="s">
        <v>3287</v>
      </c>
      <c r="H1467" s="2">
        <v>930.75</v>
      </c>
    </row>
    <row r="1468" spans="1:8" x14ac:dyDescent="0.2">
      <c r="A1468" s="5">
        <v>184021149</v>
      </c>
      <c r="B1468" s="5" t="s">
        <v>6136</v>
      </c>
      <c r="C1468" s="5" t="s">
        <v>6137</v>
      </c>
      <c r="D1468" s="2">
        <v>2436</v>
      </c>
      <c r="E1468" s="8" t="s">
        <v>2699</v>
      </c>
      <c r="F1468" s="5">
        <v>561</v>
      </c>
      <c r="G1468" s="2" t="s">
        <v>3287</v>
      </c>
      <c r="H1468" s="2">
        <v>2633.3</v>
      </c>
    </row>
    <row r="1469" spans="1:8" x14ac:dyDescent="0.2">
      <c r="A1469" s="5">
        <v>184021150</v>
      </c>
      <c r="B1469" s="5" t="s">
        <v>6138</v>
      </c>
      <c r="C1469" s="5" t="s">
        <v>6139</v>
      </c>
      <c r="D1469" s="2">
        <v>2948</v>
      </c>
      <c r="E1469" s="8" t="s">
        <v>2699</v>
      </c>
      <c r="F1469" s="5">
        <v>561</v>
      </c>
      <c r="G1469" s="2" t="s">
        <v>3287</v>
      </c>
      <c r="H1469" s="2">
        <v>3186.8</v>
      </c>
    </row>
    <row r="1470" spans="1:8" x14ac:dyDescent="0.2">
      <c r="A1470" s="5">
        <v>184021155</v>
      </c>
      <c r="B1470" s="5" t="s">
        <v>6140</v>
      </c>
      <c r="C1470" s="5" t="s">
        <v>6141</v>
      </c>
      <c r="D1470" s="2">
        <v>2172</v>
      </c>
      <c r="E1470" s="8" t="s">
        <v>2699</v>
      </c>
      <c r="F1470" s="5">
        <v>561</v>
      </c>
      <c r="G1470" s="2" t="s">
        <v>3287</v>
      </c>
      <c r="H1470" s="2">
        <v>2347.9499999999998</v>
      </c>
    </row>
    <row r="1471" spans="1:8" x14ac:dyDescent="0.2">
      <c r="A1471" s="5">
        <v>184021156</v>
      </c>
      <c r="B1471" s="5" t="s">
        <v>6142</v>
      </c>
      <c r="C1471" s="5" t="s">
        <v>6143</v>
      </c>
      <c r="D1471" s="2">
        <v>2391</v>
      </c>
      <c r="E1471" s="8" t="s">
        <v>2699</v>
      </c>
      <c r="F1471" s="5">
        <v>561</v>
      </c>
      <c r="G1471" s="2" t="s">
        <v>3287</v>
      </c>
      <c r="H1471" s="2">
        <v>2584.65</v>
      </c>
    </row>
    <row r="1472" spans="1:8" x14ac:dyDescent="0.2">
      <c r="A1472" s="5">
        <v>184021161</v>
      </c>
      <c r="B1472" s="5" t="s">
        <v>6144</v>
      </c>
      <c r="C1472" s="5" t="s">
        <v>6145</v>
      </c>
      <c r="D1472" s="2">
        <v>667</v>
      </c>
      <c r="E1472" s="8" t="s">
        <v>2699</v>
      </c>
      <c r="F1472" s="5">
        <v>561</v>
      </c>
      <c r="G1472" s="2" t="s">
        <v>3287</v>
      </c>
      <c r="H1472" s="2">
        <v>721.05</v>
      </c>
    </row>
    <row r="1473" spans="1:8" x14ac:dyDescent="0.2">
      <c r="A1473" s="5">
        <v>184021162</v>
      </c>
      <c r="B1473" s="5" t="s">
        <v>6146</v>
      </c>
      <c r="C1473" s="5" t="s">
        <v>6147</v>
      </c>
      <c r="D1473" s="2">
        <v>109</v>
      </c>
      <c r="E1473" s="8" t="s">
        <v>2699</v>
      </c>
      <c r="F1473" s="5">
        <v>561</v>
      </c>
      <c r="G1473" s="2" t="s">
        <v>3287</v>
      </c>
      <c r="H1473" s="2">
        <v>117.85</v>
      </c>
    </row>
    <row r="1474" spans="1:8" x14ac:dyDescent="0.2">
      <c r="A1474" s="5">
        <v>184021163</v>
      </c>
      <c r="B1474" s="5" t="s">
        <v>6148</v>
      </c>
      <c r="C1474" s="5" t="s">
        <v>6149</v>
      </c>
      <c r="D1474" s="2">
        <v>18620</v>
      </c>
      <c r="E1474" s="8" t="s">
        <v>2699</v>
      </c>
      <c r="F1474" s="5">
        <v>561</v>
      </c>
      <c r="G1474" s="2" t="s">
        <v>3287</v>
      </c>
      <c r="H1474" s="2">
        <v>20128.2</v>
      </c>
    </row>
    <row r="1475" spans="1:8" x14ac:dyDescent="0.2">
      <c r="A1475" s="5">
        <v>184021164</v>
      </c>
      <c r="B1475" s="5" t="s">
        <v>6150</v>
      </c>
      <c r="C1475" s="5" t="s">
        <v>6151</v>
      </c>
      <c r="D1475" s="2">
        <v>20245</v>
      </c>
      <c r="E1475" s="8" t="s">
        <v>2699</v>
      </c>
      <c r="F1475" s="5">
        <v>561</v>
      </c>
      <c r="G1475" s="2" t="s">
        <v>3287</v>
      </c>
      <c r="H1475" s="2">
        <v>21884.85</v>
      </c>
    </row>
    <row r="1476" spans="1:8" x14ac:dyDescent="0.2">
      <c r="A1476" s="5">
        <v>184021165</v>
      </c>
      <c r="B1476" s="5" t="s">
        <v>6152</v>
      </c>
      <c r="C1476" s="5" t="s">
        <v>6153</v>
      </c>
      <c r="D1476" s="2">
        <v>28825</v>
      </c>
      <c r="E1476" s="8" t="s">
        <v>2699</v>
      </c>
      <c r="F1476" s="5">
        <v>561</v>
      </c>
      <c r="G1476" s="2" t="s">
        <v>3287</v>
      </c>
      <c r="H1476" s="2">
        <v>31159.85</v>
      </c>
    </row>
    <row r="1477" spans="1:8" x14ac:dyDescent="0.2">
      <c r="A1477" s="5">
        <v>184021166</v>
      </c>
      <c r="B1477" s="5" t="s">
        <v>6154</v>
      </c>
      <c r="C1477" s="5" t="s">
        <v>6155</v>
      </c>
      <c r="D1477" s="2">
        <v>29850</v>
      </c>
      <c r="E1477" s="8" t="s">
        <v>2699</v>
      </c>
      <c r="F1477" s="5">
        <v>561</v>
      </c>
      <c r="G1477" s="2" t="s">
        <v>3287</v>
      </c>
      <c r="H1477" s="2">
        <v>32267.85</v>
      </c>
    </row>
    <row r="1478" spans="1:8" x14ac:dyDescent="0.2">
      <c r="A1478" s="5">
        <v>184021168</v>
      </c>
      <c r="B1478" s="5" t="s">
        <v>6156</v>
      </c>
      <c r="C1478" s="5" t="s">
        <v>6157</v>
      </c>
      <c r="D1478" s="2">
        <v>6727</v>
      </c>
      <c r="E1478" s="8" t="s">
        <v>2699</v>
      </c>
      <c r="F1478" s="5">
        <v>561</v>
      </c>
      <c r="G1478" s="2" t="s">
        <v>3287</v>
      </c>
      <c r="H1478" s="2">
        <v>7271.9</v>
      </c>
    </row>
    <row r="1479" spans="1:8" x14ac:dyDescent="0.2">
      <c r="A1479" s="5">
        <v>184021169</v>
      </c>
      <c r="B1479" s="5" t="s">
        <v>6158</v>
      </c>
      <c r="C1479" s="5" t="s">
        <v>6159</v>
      </c>
      <c r="D1479" s="2">
        <v>5067</v>
      </c>
      <c r="E1479" s="8" t="s">
        <v>2699</v>
      </c>
      <c r="F1479" s="5">
        <v>561</v>
      </c>
      <c r="G1479" s="2" t="s">
        <v>3287</v>
      </c>
      <c r="H1479" s="2">
        <v>5477.45</v>
      </c>
    </row>
    <row r="1480" spans="1:8" x14ac:dyDescent="0.2">
      <c r="A1480" s="5">
        <v>184021170</v>
      </c>
      <c r="B1480" s="5" t="s">
        <v>6160</v>
      </c>
      <c r="C1480" s="5" t="s">
        <v>6161</v>
      </c>
      <c r="D1480" s="2">
        <v>5306</v>
      </c>
      <c r="E1480" s="8" t="s">
        <v>2699</v>
      </c>
      <c r="F1480" s="5">
        <v>561</v>
      </c>
      <c r="G1480" s="2" t="s">
        <v>3287</v>
      </c>
      <c r="H1480" s="2">
        <v>5735.8</v>
      </c>
    </row>
    <row r="1481" spans="1:8" x14ac:dyDescent="0.2">
      <c r="A1481" s="5">
        <v>184021171</v>
      </c>
      <c r="B1481" s="5" t="s">
        <v>6162</v>
      </c>
      <c r="C1481" s="5" t="s">
        <v>6163</v>
      </c>
      <c r="D1481" s="2">
        <v>1716</v>
      </c>
      <c r="E1481" s="8" t="s">
        <v>2699</v>
      </c>
      <c r="F1481" s="5">
        <v>561</v>
      </c>
      <c r="G1481" s="2" t="s">
        <v>3287</v>
      </c>
      <c r="H1481" s="2">
        <v>1855</v>
      </c>
    </row>
    <row r="1482" spans="1:8" x14ac:dyDescent="0.2">
      <c r="A1482" s="5">
        <v>184021173</v>
      </c>
      <c r="B1482" s="5" t="s">
        <v>6164</v>
      </c>
      <c r="C1482" s="5" t="s">
        <v>6165</v>
      </c>
      <c r="D1482" s="2">
        <v>969</v>
      </c>
      <c r="E1482" s="8" t="s">
        <v>2699</v>
      </c>
      <c r="F1482" s="5">
        <v>561</v>
      </c>
      <c r="G1482" s="2" t="s">
        <v>3287</v>
      </c>
      <c r="H1482" s="2">
        <v>1047.5</v>
      </c>
    </row>
    <row r="1483" spans="1:8" x14ac:dyDescent="0.2">
      <c r="A1483" s="5">
        <v>184021175</v>
      </c>
      <c r="B1483" s="5" t="s">
        <v>6166</v>
      </c>
      <c r="C1483" s="5" t="s">
        <v>6167</v>
      </c>
      <c r="D1483" s="2">
        <v>445</v>
      </c>
      <c r="E1483" s="8" t="s">
        <v>2699</v>
      </c>
      <c r="F1483" s="5">
        <v>561</v>
      </c>
      <c r="G1483" s="2" t="s">
        <v>3287</v>
      </c>
      <c r="H1483" s="2">
        <v>481.05</v>
      </c>
    </row>
    <row r="1484" spans="1:8" x14ac:dyDescent="0.2">
      <c r="A1484" s="5">
        <v>184021176</v>
      </c>
      <c r="B1484" s="5" t="s">
        <v>6168</v>
      </c>
      <c r="C1484" s="5" t="s">
        <v>6169</v>
      </c>
      <c r="D1484" s="2">
        <v>377</v>
      </c>
      <c r="E1484" s="8" t="s">
        <v>2699</v>
      </c>
      <c r="F1484" s="5">
        <v>561</v>
      </c>
      <c r="G1484" s="2" t="s">
        <v>3287</v>
      </c>
      <c r="H1484" s="2">
        <v>407.55</v>
      </c>
    </row>
    <row r="1485" spans="1:8" x14ac:dyDescent="0.2">
      <c r="A1485" s="5">
        <v>184021177</v>
      </c>
      <c r="B1485" s="5" t="s">
        <v>6170</v>
      </c>
      <c r="C1485" s="5" t="s">
        <v>6171</v>
      </c>
      <c r="D1485" s="2">
        <v>3162</v>
      </c>
      <c r="E1485" s="8" t="s">
        <v>2699</v>
      </c>
      <c r="F1485" s="5">
        <v>561</v>
      </c>
      <c r="G1485" s="2" t="s">
        <v>3287</v>
      </c>
      <c r="H1485" s="2">
        <v>3418.1</v>
      </c>
    </row>
    <row r="1486" spans="1:8" x14ac:dyDescent="0.2">
      <c r="A1486" s="5">
        <v>184021184</v>
      </c>
      <c r="B1486" s="5" t="s">
        <v>6172</v>
      </c>
      <c r="C1486" s="5" t="s">
        <v>6173</v>
      </c>
      <c r="D1486" s="2">
        <v>2663</v>
      </c>
      <c r="E1486" s="8" t="s">
        <v>2699</v>
      </c>
      <c r="F1486" s="5">
        <v>540</v>
      </c>
      <c r="G1486" s="2" t="s">
        <v>3287</v>
      </c>
      <c r="H1486" s="2">
        <v>2878.7</v>
      </c>
    </row>
    <row r="1487" spans="1:8" x14ac:dyDescent="0.2">
      <c r="A1487" s="5">
        <v>184021186</v>
      </c>
      <c r="B1487" s="5" t="s">
        <v>6174</v>
      </c>
      <c r="C1487" s="5" t="s">
        <v>6175</v>
      </c>
      <c r="D1487" s="2">
        <v>362</v>
      </c>
      <c r="E1487" s="8" t="s">
        <v>2699</v>
      </c>
      <c r="F1487" s="5">
        <v>540</v>
      </c>
      <c r="G1487" s="2" t="s">
        <v>3287</v>
      </c>
      <c r="H1487" s="2">
        <v>391.3</v>
      </c>
    </row>
    <row r="1488" spans="1:8" x14ac:dyDescent="0.2">
      <c r="A1488" s="5">
        <v>184021189</v>
      </c>
      <c r="B1488" s="5" t="s">
        <v>6176</v>
      </c>
      <c r="C1488" s="5" t="s">
        <v>6177</v>
      </c>
      <c r="D1488" s="2">
        <v>256</v>
      </c>
      <c r="E1488" s="8" t="s">
        <v>2700</v>
      </c>
      <c r="F1488" s="5">
        <v>594</v>
      </c>
      <c r="G1488" s="2" t="s">
        <v>3287</v>
      </c>
      <c r="H1488" s="2">
        <v>276.75</v>
      </c>
    </row>
    <row r="1489" spans="1:8" x14ac:dyDescent="0.2">
      <c r="A1489" s="5">
        <v>184021190</v>
      </c>
      <c r="B1489" s="5" t="s">
        <v>6178</v>
      </c>
      <c r="C1489" s="5" t="s">
        <v>6179</v>
      </c>
      <c r="D1489" s="2">
        <v>288</v>
      </c>
      <c r="E1489" s="8" t="s">
        <v>2700</v>
      </c>
      <c r="F1489" s="5">
        <v>594</v>
      </c>
      <c r="G1489" s="2" t="s">
        <v>3287</v>
      </c>
      <c r="H1489" s="2">
        <v>311.35000000000002</v>
      </c>
    </row>
    <row r="1490" spans="1:8" x14ac:dyDescent="0.2">
      <c r="A1490" s="5">
        <v>184021191</v>
      </c>
      <c r="B1490" s="5" t="s">
        <v>6180</v>
      </c>
      <c r="C1490" s="5" t="s">
        <v>6181</v>
      </c>
      <c r="D1490" s="2">
        <v>13.15</v>
      </c>
      <c r="E1490" s="8" t="s">
        <v>2700</v>
      </c>
      <c r="F1490" s="5">
        <v>594</v>
      </c>
      <c r="G1490" s="2" t="s">
        <v>3287</v>
      </c>
      <c r="H1490" s="2">
        <v>14.2</v>
      </c>
    </row>
    <row r="1491" spans="1:8" x14ac:dyDescent="0.2">
      <c r="A1491" s="5">
        <v>184021192</v>
      </c>
      <c r="B1491" s="5" t="s">
        <v>6182</v>
      </c>
      <c r="C1491" s="5" t="s">
        <v>6183</v>
      </c>
      <c r="D1491" s="2">
        <v>753</v>
      </c>
      <c r="E1491" s="8" t="s">
        <v>2700</v>
      </c>
      <c r="F1491" s="5">
        <v>594</v>
      </c>
      <c r="G1491" s="2" t="s">
        <v>3287</v>
      </c>
      <c r="H1491" s="2">
        <v>814</v>
      </c>
    </row>
    <row r="1492" spans="1:8" x14ac:dyDescent="0.2">
      <c r="A1492" s="5">
        <v>184021200</v>
      </c>
      <c r="B1492" s="5" t="s">
        <v>6184</v>
      </c>
      <c r="C1492" s="5" t="s">
        <v>6185</v>
      </c>
      <c r="D1492" s="2">
        <v>3511</v>
      </c>
      <c r="E1492" s="8" t="s">
        <v>2699</v>
      </c>
      <c r="F1492" s="5">
        <v>562</v>
      </c>
      <c r="G1492" s="2" t="s">
        <v>3287</v>
      </c>
      <c r="H1492" s="2">
        <v>3795.4</v>
      </c>
    </row>
    <row r="1493" spans="1:8" x14ac:dyDescent="0.2">
      <c r="A1493" s="5">
        <v>184021220</v>
      </c>
      <c r="B1493" s="5" t="s">
        <v>6186</v>
      </c>
      <c r="C1493" s="5" t="s">
        <v>6187</v>
      </c>
      <c r="D1493" s="2">
        <v>4450</v>
      </c>
      <c r="E1493" s="8" t="s">
        <v>2699</v>
      </c>
      <c r="F1493" s="5">
        <v>562</v>
      </c>
      <c r="G1493" s="2" t="s">
        <v>3287</v>
      </c>
      <c r="H1493" s="2">
        <v>4810.45</v>
      </c>
    </row>
    <row r="1494" spans="1:8" x14ac:dyDescent="0.2">
      <c r="A1494" s="5">
        <v>184021221</v>
      </c>
      <c r="B1494" s="5" t="s">
        <v>6188</v>
      </c>
      <c r="C1494" s="5" t="s">
        <v>6189</v>
      </c>
      <c r="D1494" s="2">
        <v>5235</v>
      </c>
      <c r="E1494" s="8" t="s">
        <v>2699</v>
      </c>
      <c r="F1494" s="5">
        <v>562</v>
      </c>
      <c r="G1494" s="2" t="s">
        <v>3287</v>
      </c>
      <c r="H1494" s="2">
        <v>5659.05</v>
      </c>
    </row>
    <row r="1495" spans="1:8" x14ac:dyDescent="0.2">
      <c r="A1495" s="5">
        <v>184021224</v>
      </c>
      <c r="B1495" s="5" t="s">
        <v>6190</v>
      </c>
      <c r="C1495" s="5" t="s">
        <v>6191</v>
      </c>
      <c r="D1495" s="2">
        <v>106</v>
      </c>
      <c r="E1495" s="8" t="s">
        <v>2699</v>
      </c>
      <c r="F1495" s="5">
        <v>561</v>
      </c>
      <c r="G1495" s="2" t="s">
        <v>3287</v>
      </c>
      <c r="H1495" s="2">
        <v>114.6</v>
      </c>
    </row>
    <row r="1496" spans="1:8" x14ac:dyDescent="0.2">
      <c r="A1496" s="5">
        <v>184021225</v>
      </c>
      <c r="B1496" s="5" t="s">
        <v>6192</v>
      </c>
      <c r="C1496" s="5" t="s">
        <v>6193</v>
      </c>
      <c r="D1496" s="2">
        <v>159</v>
      </c>
      <c r="E1496" s="8" t="s">
        <v>2699</v>
      </c>
      <c r="F1496" s="5">
        <v>561</v>
      </c>
      <c r="G1496" s="2" t="s">
        <v>3287</v>
      </c>
      <c r="H1496" s="2">
        <v>171.9</v>
      </c>
    </row>
    <row r="1497" spans="1:8" x14ac:dyDescent="0.2">
      <c r="A1497" s="5">
        <v>184021272</v>
      </c>
      <c r="B1497" s="5" t="s">
        <v>6194</v>
      </c>
      <c r="C1497" s="5" t="s">
        <v>6195</v>
      </c>
      <c r="D1497" s="2">
        <v>1053</v>
      </c>
      <c r="E1497" s="8" t="s">
        <v>2699</v>
      </c>
      <c r="F1497" s="5">
        <v>561</v>
      </c>
      <c r="G1497" s="2" t="s">
        <v>3287</v>
      </c>
      <c r="H1497" s="2">
        <v>1138.3</v>
      </c>
    </row>
    <row r="1498" spans="1:8" x14ac:dyDescent="0.2">
      <c r="A1498" s="5">
        <v>184021292</v>
      </c>
      <c r="B1498" s="5" t="s">
        <v>6196</v>
      </c>
      <c r="C1498" s="5" t="s">
        <v>6197</v>
      </c>
      <c r="D1498" s="2">
        <v>204</v>
      </c>
      <c r="E1498" s="8" t="s">
        <v>2699</v>
      </c>
      <c r="F1498" s="5">
        <v>562</v>
      </c>
      <c r="G1498" s="2" t="s">
        <v>3287</v>
      </c>
      <c r="H1498" s="2">
        <v>220.5</v>
      </c>
    </row>
    <row r="1499" spans="1:8" x14ac:dyDescent="0.2">
      <c r="A1499" s="5">
        <v>184021295</v>
      </c>
      <c r="B1499" s="5" t="s">
        <v>6198</v>
      </c>
      <c r="C1499" s="5" t="s">
        <v>6199</v>
      </c>
      <c r="D1499" s="2">
        <v>20685</v>
      </c>
      <c r="E1499" s="8" t="s">
        <v>2699</v>
      </c>
      <c r="F1499" s="5">
        <v>562</v>
      </c>
      <c r="G1499" s="2" t="s">
        <v>3287</v>
      </c>
      <c r="H1499" s="2">
        <v>22360.5</v>
      </c>
    </row>
    <row r="1500" spans="1:8" x14ac:dyDescent="0.2">
      <c r="A1500" s="5">
        <v>184021296</v>
      </c>
      <c r="B1500" s="5" t="s">
        <v>6200</v>
      </c>
      <c r="C1500" s="5" t="s">
        <v>6201</v>
      </c>
      <c r="D1500" s="2">
        <v>22160</v>
      </c>
      <c r="E1500" s="8" t="s">
        <v>2699</v>
      </c>
      <c r="F1500" s="5">
        <v>562</v>
      </c>
      <c r="G1500" s="2" t="s">
        <v>3287</v>
      </c>
      <c r="H1500" s="2">
        <v>23954.95</v>
      </c>
    </row>
    <row r="1501" spans="1:8" x14ac:dyDescent="0.2">
      <c r="A1501" s="5">
        <v>184021297</v>
      </c>
      <c r="B1501" s="5" t="s">
        <v>6202</v>
      </c>
      <c r="C1501" s="5" t="s">
        <v>6203</v>
      </c>
      <c r="D1501" s="2">
        <v>23640</v>
      </c>
      <c r="E1501" s="8" t="s">
        <v>2699</v>
      </c>
      <c r="F1501" s="5">
        <v>562</v>
      </c>
      <c r="G1501" s="2" t="s">
        <v>3287</v>
      </c>
      <c r="H1501" s="2">
        <v>25554.85</v>
      </c>
    </row>
    <row r="1502" spans="1:8" x14ac:dyDescent="0.2">
      <c r="A1502" s="5">
        <v>184021298</v>
      </c>
      <c r="B1502" s="5" t="s">
        <v>6204</v>
      </c>
      <c r="C1502" s="5" t="s">
        <v>6205</v>
      </c>
      <c r="D1502" s="2">
        <v>28070</v>
      </c>
      <c r="E1502" s="8" t="s">
        <v>2699</v>
      </c>
      <c r="F1502" s="5">
        <v>562</v>
      </c>
      <c r="G1502" s="2" t="s">
        <v>3287</v>
      </c>
      <c r="H1502" s="2">
        <v>30343.65</v>
      </c>
    </row>
    <row r="1503" spans="1:8" x14ac:dyDescent="0.2">
      <c r="A1503" s="5">
        <v>184021299</v>
      </c>
      <c r="B1503" s="5" t="s">
        <v>6206</v>
      </c>
      <c r="C1503" s="5" t="s">
        <v>6207</v>
      </c>
      <c r="D1503" s="2">
        <v>32500</v>
      </c>
      <c r="E1503" s="8" t="s">
        <v>2699</v>
      </c>
      <c r="F1503" s="5">
        <v>562</v>
      </c>
      <c r="G1503" s="2" t="s">
        <v>3287</v>
      </c>
      <c r="H1503" s="2">
        <v>35132.5</v>
      </c>
    </row>
    <row r="1504" spans="1:8" x14ac:dyDescent="0.2">
      <c r="A1504" s="5">
        <v>184021300</v>
      </c>
      <c r="B1504" s="5" t="s">
        <v>6208</v>
      </c>
      <c r="C1504" s="5" t="s">
        <v>6209</v>
      </c>
      <c r="D1504" s="2">
        <v>35450</v>
      </c>
      <c r="E1504" s="8" t="s">
        <v>2699</v>
      </c>
      <c r="F1504" s="5">
        <v>562</v>
      </c>
      <c r="G1504" s="2" t="s">
        <v>3287</v>
      </c>
      <c r="H1504" s="2">
        <v>38321.449999999997</v>
      </c>
    </row>
    <row r="1505" spans="1:8" x14ac:dyDescent="0.2">
      <c r="A1505" s="5">
        <v>184021301</v>
      </c>
      <c r="B1505" s="5" t="s">
        <v>6210</v>
      </c>
      <c r="C1505" s="5" t="s">
        <v>6211</v>
      </c>
      <c r="D1505" s="2">
        <v>41365</v>
      </c>
      <c r="E1505" s="8" t="s">
        <v>2699</v>
      </c>
      <c r="F1505" s="5">
        <v>562</v>
      </c>
      <c r="G1505" s="2" t="s">
        <v>3287</v>
      </c>
      <c r="H1505" s="2">
        <v>44715.55</v>
      </c>
    </row>
    <row r="1506" spans="1:8" x14ac:dyDescent="0.2">
      <c r="A1506" s="5">
        <v>184021302</v>
      </c>
      <c r="B1506" s="5" t="s">
        <v>6212</v>
      </c>
      <c r="C1506" s="5" t="s">
        <v>6213</v>
      </c>
      <c r="D1506" s="2">
        <v>38220</v>
      </c>
      <c r="E1506" s="8" t="s">
        <v>2699</v>
      </c>
      <c r="F1506" s="5">
        <v>562</v>
      </c>
      <c r="G1506" s="2" t="s">
        <v>3287</v>
      </c>
      <c r="H1506" s="2">
        <v>41315.800000000003</v>
      </c>
    </row>
    <row r="1507" spans="1:8" x14ac:dyDescent="0.2">
      <c r="A1507" s="5">
        <v>184021308</v>
      </c>
      <c r="B1507" s="5" t="s">
        <v>6214</v>
      </c>
      <c r="C1507" s="5" t="s">
        <v>6215</v>
      </c>
      <c r="D1507" s="2">
        <v>35450</v>
      </c>
      <c r="E1507" s="8" t="s">
        <v>2699</v>
      </c>
      <c r="F1507" s="5">
        <v>562</v>
      </c>
      <c r="G1507" s="2" t="s">
        <v>3287</v>
      </c>
      <c r="H1507" s="2">
        <v>38321.449999999997</v>
      </c>
    </row>
    <row r="1508" spans="1:8" x14ac:dyDescent="0.2">
      <c r="A1508" s="5">
        <v>184021309</v>
      </c>
      <c r="B1508" s="5" t="s">
        <v>6216</v>
      </c>
      <c r="C1508" s="5" t="s">
        <v>6217</v>
      </c>
      <c r="D1508" s="2">
        <v>32500</v>
      </c>
      <c r="E1508" s="8" t="s">
        <v>2699</v>
      </c>
      <c r="F1508" s="5">
        <v>562</v>
      </c>
      <c r="G1508" s="2" t="s">
        <v>3287</v>
      </c>
      <c r="H1508" s="2">
        <v>35132.5</v>
      </c>
    </row>
    <row r="1509" spans="1:8" x14ac:dyDescent="0.2">
      <c r="A1509" s="5">
        <v>184021310</v>
      </c>
      <c r="B1509" s="5" t="s">
        <v>6218</v>
      </c>
      <c r="C1509" s="5" t="s">
        <v>6219</v>
      </c>
      <c r="D1509" s="2">
        <v>32500</v>
      </c>
      <c r="E1509" s="8" t="s">
        <v>2699</v>
      </c>
      <c r="F1509" s="5">
        <v>562</v>
      </c>
      <c r="G1509" s="2" t="s">
        <v>3287</v>
      </c>
      <c r="H1509" s="2">
        <v>35132.5</v>
      </c>
    </row>
    <row r="1510" spans="1:8" x14ac:dyDescent="0.2">
      <c r="A1510" s="5">
        <v>184022016</v>
      </c>
      <c r="B1510" s="5" t="s">
        <v>6220</v>
      </c>
      <c r="C1510" s="5" t="s">
        <v>6221</v>
      </c>
      <c r="D1510" s="2">
        <v>91.6</v>
      </c>
      <c r="E1510" s="8" t="s">
        <v>2699</v>
      </c>
      <c r="F1510" s="5">
        <v>550</v>
      </c>
      <c r="G1510" s="2" t="s">
        <v>3287</v>
      </c>
      <c r="H1510" s="2">
        <v>99</v>
      </c>
    </row>
    <row r="1511" spans="1:8" x14ac:dyDescent="0.2">
      <c r="A1511" s="5">
        <v>184022017</v>
      </c>
      <c r="B1511" s="5" t="s">
        <v>6220</v>
      </c>
      <c r="C1511" s="5" t="s">
        <v>6222</v>
      </c>
      <c r="D1511" s="2">
        <v>91.6</v>
      </c>
      <c r="E1511" s="8" t="s">
        <v>2699</v>
      </c>
      <c r="F1511" s="5">
        <v>550</v>
      </c>
      <c r="G1511" s="2" t="s">
        <v>3287</v>
      </c>
      <c r="H1511" s="2">
        <v>99</v>
      </c>
    </row>
    <row r="1512" spans="1:8" x14ac:dyDescent="0.2">
      <c r="A1512" s="5">
        <v>184022026</v>
      </c>
      <c r="B1512" s="5" t="s">
        <v>6223</v>
      </c>
      <c r="C1512" s="5" t="s">
        <v>6224</v>
      </c>
      <c r="D1512" s="2">
        <v>1101</v>
      </c>
      <c r="E1512" s="8" t="s">
        <v>2699</v>
      </c>
      <c r="F1512" s="5">
        <v>550</v>
      </c>
      <c r="G1512" s="2" t="s">
        <v>3287</v>
      </c>
      <c r="H1512" s="2">
        <v>1190.2</v>
      </c>
    </row>
    <row r="1513" spans="1:8" x14ac:dyDescent="0.2">
      <c r="A1513" s="5">
        <v>184022027</v>
      </c>
      <c r="B1513" s="5" t="s">
        <v>6225</v>
      </c>
      <c r="C1513" s="5" t="s">
        <v>6226</v>
      </c>
      <c r="D1513" s="2">
        <v>1454</v>
      </c>
      <c r="E1513" s="8" t="s">
        <v>2699</v>
      </c>
      <c r="F1513" s="5">
        <v>550</v>
      </c>
      <c r="G1513" s="2" t="s">
        <v>3287</v>
      </c>
      <c r="H1513" s="2">
        <v>1571.75</v>
      </c>
    </row>
    <row r="1514" spans="1:8" x14ac:dyDescent="0.2">
      <c r="A1514" s="5">
        <v>184022028</v>
      </c>
      <c r="B1514" s="5" t="s">
        <v>6227</v>
      </c>
      <c r="C1514" s="5" t="s">
        <v>6228</v>
      </c>
      <c r="D1514" s="2">
        <v>1648</v>
      </c>
      <c r="E1514" s="8" t="s">
        <v>2699</v>
      </c>
      <c r="F1514" s="5">
        <v>550</v>
      </c>
      <c r="G1514" s="2" t="s">
        <v>3287</v>
      </c>
      <c r="H1514" s="2">
        <v>1781.5</v>
      </c>
    </row>
    <row r="1515" spans="1:8" x14ac:dyDescent="0.2">
      <c r="A1515" s="5">
        <v>184022029</v>
      </c>
      <c r="B1515" s="5" t="s">
        <v>6229</v>
      </c>
      <c r="C1515" s="5" t="s">
        <v>6230</v>
      </c>
      <c r="D1515" s="2">
        <v>1101</v>
      </c>
      <c r="E1515" s="8" t="s">
        <v>2699</v>
      </c>
      <c r="F1515" s="5">
        <v>550</v>
      </c>
      <c r="G1515" s="2" t="s">
        <v>3287</v>
      </c>
      <c r="H1515" s="2">
        <v>1190.2</v>
      </c>
    </row>
    <row r="1516" spans="1:8" x14ac:dyDescent="0.2">
      <c r="A1516" s="5">
        <v>184022030</v>
      </c>
      <c r="B1516" s="5" t="s">
        <v>6231</v>
      </c>
      <c r="C1516" s="5" t="s">
        <v>6232</v>
      </c>
      <c r="D1516" s="2">
        <v>1454</v>
      </c>
      <c r="E1516" s="8" t="s">
        <v>2699</v>
      </c>
      <c r="F1516" s="5">
        <v>550</v>
      </c>
      <c r="G1516" s="2" t="s">
        <v>3287</v>
      </c>
      <c r="H1516" s="2">
        <v>1571.75</v>
      </c>
    </row>
    <row r="1517" spans="1:8" x14ac:dyDescent="0.2">
      <c r="A1517" s="5">
        <v>184022050</v>
      </c>
      <c r="B1517" s="5" t="s">
        <v>6233</v>
      </c>
      <c r="C1517" s="5" t="s">
        <v>6234</v>
      </c>
      <c r="D1517" s="2">
        <v>371</v>
      </c>
      <c r="E1517" s="8" t="s">
        <v>2699</v>
      </c>
      <c r="F1517" s="5">
        <v>550</v>
      </c>
      <c r="G1517" s="2" t="s">
        <v>3287</v>
      </c>
      <c r="H1517" s="2">
        <v>401.05</v>
      </c>
    </row>
    <row r="1518" spans="1:8" x14ac:dyDescent="0.2">
      <c r="A1518" s="5">
        <v>184022243</v>
      </c>
      <c r="B1518" s="5" t="s">
        <v>6235</v>
      </c>
      <c r="C1518" s="5" t="s">
        <v>6236</v>
      </c>
      <c r="D1518" s="2">
        <v>4368</v>
      </c>
      <c r="E1518" s="8" t="s">
        <v>2699</v>
      </c>
      <c r="F1518" s="5">
        <v>550</v>
      </c>
      <c r="G1518" s="2" t="s">
        <v>3287</v>
      </c>
      <c r="H1518" s="2">
        <v>4721.8</v>
      </c>
    </row>
    <row r="1519" spans="1:8" x14ac:dyDescent="0.2">
      <c r="A1519" s="5">
        <v>184022244</v>
      </c>
      <c r="B1519" s="5" t="s">
        <v>6237</v>
      </c>
      <c r="C1519" s="5" t="s">
        <v>6238</v>
      </c>
      <c r="D1519" s="2">
        <v>4368</v>
      </c>
      <c r="E1519" s="8" t="s">
        <v>2699</v>
      </c>
      <c r="F1519" s="5">
        <v>550</v>
      </c>
      <c r="G1519" s="2" t="s">
        <v>3287</v>
      </c>
      <c r="H1519" s="2">
        <v>4721.8</v>
      </c>
    </row>
    <row r="1520" spans="1:8" x14ac:dyDescent="0.2">
      <c r="A1520" s="5">
        <v>184022245</v>
      </c>
      <c r="B1520" s="5" t="s">
        <v>6239</v>
      </c>
      <c r="C1520" s="5" t="s">
        <v>6240</v>
      </c>
      <c r="D1520" s="2">
        <v>5170</v>
      </c>
      <c r="E1520" s="8" t="s">
        <v>2699</v>
      </c>
      <c r="F1520" s="5">
        <v>550</v>
      </c>
      <c r="G1520" s="2" t="s">
        <v>3287</v>
      </c>
      <c r="H1520" s="2">
        <v>5588.75</v>
      </c>
    </row>
    <row r="1521" spans="1:8" x14ac:dyDescent="0.2">
      <c r="A1521" s="5">
        <v>184022246</v>
      </c>
      <c r="B1521" s="5" t="s">
        <v>6241</v>
      </c>
      <c r="C1521" s="5" t="s">
        <v>6242</v>
      </c>
      <c r="D1521" s="2">
        <v>5170</v>
      </c>
      <c r="E1521" s="8" t="s">
        <v>2699</v>
      </c>
      <c r="F1521" s="5">
        <v>550</v>
      </c>
      <c r="G1521" s="2" t="s">
        <v>3287</v>
      </c>
      <c r="H1521" s="2">
        <v>5588.75</v>
      </c>
    </row>
    <row r="1522" spans="1:8" x14ac:dyDescent="0.2">
      <c r="A1522" s="5">
        <v>184022247</v>
      </c>
      <c r="B1522" s="5" t="s">
        <v>6243</v>
      </c>
      <c r="C1522" s="5" t="s">
        <v>6244</v>
      </c>
      <c r="D1522" s="2">
        <v>227</v>
      </c>
      <c r="E1522" s="8" t="s">
        <v>2699</v>
      </c>
      <c r="F1522" s="5">
        <v>550</v>
      </c>
      <c r="G1522" s="2" t="s">
        <v>3287</v>
      </c>
      <c r="H1522" s="2">
        <v>245.4</v>
      </c>
    </row>
    <row r="1523" spans="1:8" x14ac:dyDescent="0.2">
      <c r="A1523" s="5">
        <v>184022248</v>
      </c>
      <c r="B1523" s="5" t="s">
        <v>6245</v>
      </c>
      <c r="C1523" s="5" t="s">
        <v>6246</v>
      </c>
      <c r="D1523" s="2">
        <v>1110</v>
      </c>
      <c r="E1523" s="8" t="s">
        <v>2699</v>
      </c>
      <c r="F1523" s="5">
        <v>550</v>
      </c>
      <c r="G1523" s="2" t="s">
        <v>3287</v>
      </c>
      <c r="H1523" s="2">
        <v>1199.9000000000001</v>
      </c>
    </row>
    <row r="1524" spans="1:8" x14ac:dyDescent="0.2">
      <c r="A1524" s="5">
        <v>184022249</v>
      </c>
      <c r="B1524" s="5" t="s">
        <v>6247</v>
      </c>
      <c r="C1524" s="5" t="s">
        <v>6248</v>
      </c>
      <c r="D1524" s="2">
        <v>0.15</v>
      </c>
      <c r="E1524" s="8" t="s">
        <v>2699</v>
      </c>
      <c r="F1524" s="5">
        <v>550</v>
      </c>
      <c r="G1524" s="2" t="s">
        <v>3287</v>
      </c>
      <c r="H1524" s="2">
        <v>0.15</v>
      </c>
    </row>
    <row r="1525" spans="1:8" x14ac:dyDescent="0.2">
      <c r="A1525" s="5">
        <v>184022250</v>
      </c>
      <c r="B1525" s="5" t="s">
        <v>6249</v>
      </c>
      <c r="C1525" s="5" t="s">
        <v>6250</v>
      </c>
      <c r="D1525" s="2">
        <v>720</v>
      </c>
      <c r="E1525" s="8" t="s">
        <v>2699</v>
      </c>
      <c r="F1525" s="5">
        <v>550</v>
      </c>
      <c r="G1525" s="2" t="s">
        <v>3287</v>
      </c>
      <c r="H1525" s="2">
        <v>778.3</v>
      </c>
    </row>
    <row r="1526" spans="1:8" x14ac:dyDescent="0.2">
      <c r="A1526" s="5">
        <v>184022251</v>
      </c>
      <c r="B1526" s="5" t="s">
        <v>6251</v>
      </c>
      <c r="C1526" s="5" t="s">
        <v>6252</v>
      </c>
      <c r="D1526" s="2">
        <v>432</v>
      </c>
      <c r="E1526" s="8" t="s">
        <v>2699</v>
      </c>
      <c r="F1526" s="5">
        <v>550</v>
      </c>
      <c r="G1526" s="2" t="s">
        <v>3287</v>
      </c>
      <c r="H1526" s="2">
        <v>467</v>
      </c>
    </row>
    <row r="1527" spans="1:8" x14ac:dyDescent="0.2">
      <c r="A1527" s="5">
        <v>184022257</v>
      </c>
      <c r="B1527" s="5" t="s">
        <v>6253</v>
      </c>
      <c r="C1527" s="5" t="s">
        <v>6254</v>
      </c>
      <c r="D1527" s="2">
        <v>91.9</v>
      </c>
      <c r="E1527" s="8" t="s">
        <v>2699</v>
      </c>
      <c r="F1527" s="5">
        <v>550</v>
      </c>
      <c r="G1527" s="2" t="s">
        <v>3287</v>
      </c>
      <c r="H1527" s="2">
        <v>99.35</v>
      </c>
    </row>
    <row r="1528" spans="1:8" x14ac:dyDescent="0.2">
      <c r="A1528" s="5">
        <v>184022258</v>
      </c>
      <c r="B1528" s="5" t="s">
        <v>6255</v>
      </c>
      <c r="C1528" s="5" t="s">
        <v>6256</v>
      </c>
      <c r="D1528" s="2">
        <v>1416</v>
      </c>
      <c r="E1528" s="8" t="s">
        <v>2699</v>
      </c>
      <c r="F1528" s="5">
        <v>550</v>
      </c>
      <c r="G1528" s="2" t="s">
        <v>3287</v>
      </c>
      <c r="H1528" s="2">
        <v>1530.7</v>
      </c>
    </row>
    <row r="1529" spans="1:8" x14ac:dyDescent="0.2">
      <c r="A1529" s="5">
        <v>184022359</v>
      </c>
      <c r="B1529" s="5" t="s">
        <v>6257</v>
      </c>
      <c r="C1529" s="5" t="s">
        <v>6258</v>
      </c>
      <c r="D1529" s="2">
        <v>3095</v>
      </c>
      <c r="E1529" s="8" t="s">
        <v>2699</v>
      </c>
      <c r="F1529" s="5">
        <v>550</v>
      </c>
      <c r="G1529" s="2" t="s">
        <v>3287</v>
      </c>
      <c r="H1529" s="2">
        <v>3345.7</v>
      </c>
    </row>
    <row r="1530" spans="1:8" x14ac:dyDescent="0.2">
      <c r="A1530" s="5">
        <v>184023009</v>
      </c>
      <c r="B1530" s="5" t="s">
        <v>6259</v>
      </c>
      <c r="C1530" s="5" t="s">
        <v>6260</v>
      </c>
      <c r="D1530" s="2">
        <v>100</v>
      </c>
      <c r="E1530" s="8" t="s">
        <v>2699</v>
      </c>
      <c r="F1530" s="5">
        <v>560</v>
      </c>
      <c r="G1530" s="2" t="s">
        <v>3287</v>
      </c>
      <c r="H1530" s="2">
        <v>108.1</v>
      </c>
    </row>
    <row r="1531" spans="1:8" x14ac:dyDescent="0.2">
      <c r="A1531" s="5">
        <v>184023010</v>
      </c>
      <c r="B1531" s="5" t="s">
        <v>6261</v>
      </c>
      <c r="C1531" s="5" t="s">
        <v>6262</v>
      </c>
      <c r="D1531" s="2">
        <v>589</v>
      </c>
      <c r="E1531" s="8" t="s">
        <v>2699</v>
      </c>
      <c r="F1531" s="5">
        <v>560</v>
      </c>
      <c r="G1531" s="2" t="s">
        <v>3287</v>
      </c>
      <c r="H1531" s="2">
        <v>636.70000000000005</v>
      </c>
    </row>
    <row r="1532" spans="1:8" x14ac:dyDescent="0.2">
      <c r="A1532" s="5">
        <v>184023011</v>
      </c>
      <c r="B1532" s="5" t="s">
        <v>6263</v>
      </c>
      <c r="C1532" s="5" t="s">
        <v>6264</v>
      </c>
      <c r="D1532" s="2">
        <v>8.9499999999999993</v>
      </c>
      <c r="E1532" s="8" t="s">
        <v>2699</v>
      </c>
      <c r="F1532" s="5">
        <v>560</v>
      </c>
      <c r="G1532" s="2" t="s">
        <v>3323</v>
      </c>
      <c r="H1532" s="2">
        <v>9.65</v>
      </c>
    </row>
    <row r="1533" spans="1:8" x14ac:dyDescent="0.2">
      <c r="A1533" s="5">
        <v>184023013</v>
      </c>
      <c r="B1533" s="5" t="s">
        <v>6265</v>
      </c>
      <c r="C1533" s="5" t="s">
        <v>6266</v>
      </c>
      <c r="D1533" s="2">
        <v>196</v>
      </c>
      <c r="E1533" s="8" t="s">
        <v>2699</v>
      </c>
      <c r="F1533" s="5">
        <v>560</v>
      </c>
      <c r="G1533" s="2" t="s">
        <v>3287</v>
      </c>
      <c r="H1533" s="2">
        <v>211.9</v>
      </c>
    </row>
    <row r="1534" spans="1:8" x14ac:dyDescent="0.2">
      <c r="A1534" s="5">
        <v>184023021</v>
      </c>
      <c r="B1534" s="5" t="s">
        <v>6267</v>
      </c>
      <c r="C1534" s="5" t="s">
        <v>6268</v>
      </c>
      <c r="D1534" s="2">
        <v>91.9</v>
      </c>
      <c r="E1534" s="8" t="s">
        <v>2699</v>
      </c>
      <c r="F1534" s="5">
        <v>560</v>
      </c>
      <c r="G1534" s="2" t="s">
        <v>3287</v>
      </c>
      <c r="H1534" s="2">
        <v>99.35</v>
      </c>
    </row>
    <row r="1535" spans="1:8" x14ac:dyDescent="0.2">
      <c r="A1535" s="5">
        <v>184023022</v>
      </c>
      <c r="B1535" s="5" t="s">
        <v>6269</v>
      </c>
      <c r="C1535" s="5" t="s">
        <v>6270</v>
      </c>
      <c r="D1535" s="2">
        <v>286</v>
      </c>
      <c r="E1535" s="8" t="s">
        <v>2699</v>
      </c>
      <c r="F1535" s="5">
        <v>560</v>
      </c>
      <c r="G1535" s="2" t="s">
        <v>3287</v>
      </c>
      <c r="H1535" s="2">
        <v>309.14999999999998</v>
      </c>
    </row>
    <row r="1536" spans="1:8" x14ac:dyDescent="0.2">
      <c r="A1536" s="5">
        <v>184023024</v>
      </c>
      <c r="B1536" s="5" t="s">
        <v>6271</v>
      </c>
      <c r="C1536" s="5" t="s">
        <v>6272</v>
      </c>
      <c r="D1536" s="2">
        <v>870</v>
      </c>
      <c r="E1536" s="8" t="s">
        <v>2699</v>
      </c>
      <c r="F1536" s="5">
        <v>560</v>
      </c>
      <c r="G1536" s="2" t="s">
        <v>3287</v>
      </c>
      <c r="H1536" s="2">
        <v>940.45</v>
      </c>
    </row>
    <row r="1537" spans="1:8" x14ac:dyDescent="0.2">
      <c r="A1537" s="5">
        <v>184023025</v>
      </c>
      <c r="B1537" s="5" t="s">
        <v>6273</v>
      </c>
      <c r="C1537" s="5" t="s">
        <v>6274</v>
      </c>
      <c r="D1537" s="2">
        <v>84.3</v>
      </c>
      <c r="E1537" s="8" t="s">
        <v>2699</v>
      </c>
      <c r="F1537" s="5">
        <v>560</v>
      </c>
      <c r="G1537" s="2" t="s">
        <v>3287</v>
      </c>
      <c r="H1537" s="2">
        <v>91.15</v>
      </c>
    </row>
    <row r="1538" spans="1:8" x14ac:dyDescent="0.2">
      <c r="A1538" s="5">
        <v>184023028</v>
      </c>
      <c r="B1538" s="5" t="s">
        <v>6275</v>
      </c>
      <c r="C1538" s="5" t="s">
        <v>6276</v>
      </c>
      <c r="D1538" s="2">
        <v>61.5</v>
      </c>
      <c r="E1538" s="8" t="s">
        <v>2699</v>
      </c>
      <c r="F1538" s="5">
        <v>560</v>
      </c>
      <c r="G1538" s="2" t="s">
        <v>3287</v>
      </c>
      <c r="H1538" s="2">
        <v>66.5</v>
      </c>
    </row>
    <row r="1539" spans="1:8" x14ac:dyDescent="0.2">
      <c r="A1539" s="5">
        <v>184023029</v>
      </c>
      <c r="B1539" s="5" t="s">
        <v>6277</v>
      </c>
      <c r="C1539" s="5" t="s">
        <v>6278</v>
      </c>
      <c r="D1539" s="2">
        <v>313</v>
      </c>
      <c r="E1539" s="8" t="s">
        <v>2699</v>
      </c>
      <c r="F1539" s="5">
        <v>560</v>
      </c>
      <c r="G1539" s="2" t="s">
        <v>3287</v>
      </c>
      <c r="H1539" s="2">
        <v>338.35</v>
      </c>
    </row>
    <row r="1540" spans="1:8" x14ac:dyDescent="0.2">
      <c r="A1540" s="5">
        <v>184023030</v>
      </c>
      <c r="B1540" s="5" t="s">
        <v>6279</v>
      </c>
      <c r="C1540" s="5" t="s">
        <v>6280</v>
      </c>
      <c r="D1540" s="2">
        <v>43.9</v>
      </c>
      <c r="E1540" s="8" t="s">
        <v>2699</v>
      </c>
      <c r="F1540" s="5">
        <v>560</v>
      </c>
      <c r="G1540" s="2" t="s">
        <v>3287</v>
      </c>
      <c r="H1540" s="2">
        <v>47.45</v>
      </c>
    </row>
    <row r="1541" spans="1:8" x14ac:dyDescent="0.2">
      <c r="A1541" s="5">
        <v>184023031</v>
      </c>
      <c r="B1541" s="5" t="s">
        <v>6281</v>
      </c>
      <c r="C1541" s="5" t="s">
        <v>6282</v>
      </c>
      <c r="D1541" s="2">
        <v>42.8</v>
      </c>
      <c r="E1541" s="8" t="s">
        <v>2699</v>
      </c>
      <c r="F1541" s="5">
        <v>560</v>
      </c>
      <c r="G1541" s="2" t="s">
        <v>3287</v>
      </c>
      <c r="H1541" s="2">
        <v>46.25</v>
      </c>
    </row>
    <row r="1542" spans="1:8" x14ac:dyDescent="0.2">
      <c r="A1542" s="5">
        <v>184023032</v>
      </c>
      <c r="B1542" s="5" t="s">
        <v>6283</v>
      </c>
      <c r="C1542" s="5" t="s">
        <v>6284</v>
      </c>
      <c r="D1542" s="2">
        <v>34.799999999999997</v>
      </c>
      <c r="E1542" s="8" t="s">
        <v>2699</v>
      </c>
      <c r="F1542" s="5">
        <v>560</v>
      </c>
      <c r="G1542" s="2" t="s">
        <v>3287</v>
      </c>
      <c r="H1542" s="2">
        <v>37.6</v>
      </c>
    </row>
    <row r="1543" spans="1:8" x14ac:dyDescent="0.2">
      <c r="A1543" s="5">
        <v>184023033</v>
      </c>
      <c r="B1543" s="5" t="s">
        <v>6285</v>
      </c>
      <c r="C1543" s="5" t="s">
        <v>6286</v>
      </c>
      <c r="D1543" s="2">
        <v>838</v>
      </c>
      <c r="E1543" s="8" t="s">
        <v>2699</v>
      </c>
      <c r="F1543" s="5">
        <v>560</v>
      </c>
      <c r="G1543" s="2" t="s">
        <v>3287</v>
      </c>
      <c r="H1543" s="2">
        <v>905.9</v>
      </c>
    </row>
    <row r="1544" spans="1:8" x14ac:dyDescent="0.2">
      <c r="A1544" s="5">
        <v>184023034</v>
      </c>
      <c r="B1544" s="5" t="s">
        <v>6287</v>
      </c>
      <c r="C1544" s="5" t="s">
        <v>6288</v>
      </c>
      <c r="D1544" s="2">
        <v>23.6</v>
      </c>
      <c r="E1544" s="8" t="s">
        <v>2699</v>
      </c>
      <c r="F1544" s="5">
        <v>560</v>
      </c>
      <c r="G1544" s="2" t="s">
        <v>3287</v>
      </c>
      <c r="H1544" s="2">
        <v>25.5</v>
      </c>
    </row>
    <row r="1545" spans="1:8" x14ac:dyDescent="0.2">
      <c r="A1545" s="5">
        <v>184023035</v>
      </c>
      <c r="B1545" s="5" t="s">
        <v>6289</v>
      </c>
      <c r="C1545" s="5" t="s">
        <v>6290</v>
      </c>
      <c r="D1545" s="2">
        <v>188</v>
      </c>
      <c r="E1545" s="8" t="s">
        <v>2699</v>
      </c>
      <c r="F1545" s="5">
        <v>560</v>
      </c>
      <c r="G1545" s="2" t="s">
        <v>3287</v>
      </c>
      <c r="H1545" s="2">
        <v>203.25</v>
      </c>
    </row>
    <row r="1546" spans="1:8" x14ac:dyDescent="0.2">
      <c r="A1546" s="5">
        <v>184023036</v>
      </c>
      <c r="B1546" s="5" t="s">
        <v>6291</v>
      </c>
      <c r="C1546" s="5" t="s">
        <v>6292</v>
      </c>
      <c r="D1546" s="2">
        <v>147</v>
      </c>
      <c r="E1546" s="8" t="s">
        <v>2699</v>
      </c>
      <c r="F1546" s="5">
        <v>560</v>
      </c>
      <c r="G1546" s="2" t="s">
        <v>3287</v>
      </c>
      <c r="H1546" s="2">
        <v>158.9</v>
      </c>
    </row>
    <row r="1547" spans="1:8" x14ac:dyDescent="0.2">
      <c r="A1547" s="5">
        <v>184023037</v>
      </c>
      <c r="B1547" s="5" t="s">
        <v>6293</v>
      </c>
      <c r="C1547" s="5" t="s">
        <v>6294</v>
      </c>
      <c r="D1547" s="2">
        <v>537</v>
      </c>
      <c r="E1547" s="8" t="s">
        <v>2699</v>
      </c>
      <c r="F1547" s="5">
        <v>560</v>
      </c>
      <c r="G1547" s="2" t="s">
        <v>3287</v>
      </c>
      <c r="H1547" s="2">
        <v>580.5</v>
      </c>
    </row>
    <row r="1548" spans="1:8" x14ac:dyDescent="0.2">
      <c r="A1548" s="5">
        <v>184023038</v>
      </c>
      <c r="B1548" s="5" t="s">
        <v>6295</v>
      </c>
      <c r="C1548" s="5" t="s">
        <v>6296</v>
      </c>
      <c r="D1548" s="2">
        <v>227</v>
      </c>
      <c r="E1548" s="8" t="s">
        <v>2699</v>
      </c>
      <c r="F1548" s="5">
        <v>560</v>
      </c>
      <c r="G1548" s="2" t="s">
        <v>3287</v>
      </c>
      <c r="H1548" s="2">
        <v>245.4</v>
      </c>
    </row>
    <row r="1549" spans="1:8" x14ac:dyDescent="0.2">
      <c r="A1549" s="5">
        <v>184023039</v>
      </c>
      <c r="B1549" s="5" t="s">
        <v>6297</v>
      </c>
      <c r="C1549" s="5" t="s">
        <v>6298</v>
      </c>
      <c r="D1549" s="2">
        <v>103</v>
      </c>
      <c r="E1549" s="8" t="s">
        <v>2699</v>
      </c>
      <c r="F1549" s="5">
        <v>560</v>
      </c>
      <c r="G1549" s="2" t="s">
        <v>3287</v>
      </c>
      <c r="H1549" s="2">
        <v>111.35</v>
      </c>
    </row>
    <row r="1550" spans="1:8" x14ac:dyDescent="0.2">
      <c r="A1550" s="5">
        <v>184023042</v>
      </c>
      <c r="B1550" s="5" t="s">
        <v>6299</v>
      </c>
      <c r="C1550" s="5" t="s">
        <v>6300</v>
      </c>
      <c r="D1550" s="2">
        <v>1498</v>
      </c>
      <c r="E1550" s="8" t="s">
        <v>2699</v>
      </c>
      <c r="F1550" s="5">
        <v>560</v>
      </c>
      <c r="G1550" s="2" t="s">
        <v>3287</v>
      </c>
      <c r="H1550" s="2">
        <v>1619.35</v>
      </c>
    </row>
    <row r="1551" spans="1:8" x14ac:dyDescent="0.2">
      <c r="A1551" s="5">
        <v>184023043</v>
      </c>
      <c r="B1551" s="5" t="s">
        <v>6301</v>
      </c>
      <c r="C1551" s="5" t="s">
        <v>6302</v>
      </c>
      <c r="D1551" s="2">
        <v>1552</v>
      </c>
      <c r="E1551" s="8" t="s">
        <v>2699</v>
      </c>
      <c r="F1551" s="5">
        <v>560</v>
      </c>
      <c r="G1551" s="2" t="s">
        <v>3287</v>
      </c>
      <c r="H1551" s="2">
        <v>1677.7</v>
      </c>
    </row>
    <row r="1552" spans="1:8" x14ac:dyDescent="0.2">
      <c r="A1552" s="5">
        <v>184023045</v>
      </c>
      <c r="B1552" s="5" t="s">
        <v>6303</v>
      </c>
      <c r="C1552" s="5" t="s">
        <v>6304</v>
      </c>
      <c r="D1552" s="2">
        <v>1583</v>
      </c>
      <c r="E1552" s="8" t="s">
        <v>2699</v>
      </c>
      <c r="F1552" s="5">
        <v>560</v>
      </c>
      <c r="G1552" s="2" t="s">
        <v>3287</v>
      </c>
      <c r="H1552" s="2">
        <v>1711.2</v>
      </c>
    </row>
    <row r="1553" spans="1:8" x14ac:dyDescent="0.2">
      <c r="A1553" s="5">
        <v>184023047</v>
      </c>
      <c r="B1553" s="5" t="s">
        <v>6305</v>
      </c>
      <c r="C1553" s="5" t="s">
        <v>6306</v>
      </c>
      <c r="D1553" s="2">
        <v>1027</v>
      </c>
      <c r="E1553" s="8" t="s">
        <v>2699</v>
      </c>
      <c r="F1553" s="5">
        <v>560</v>
      </c>
      <c r="G1553" s="2" t="s">
        <v>3287</v>
      </c>
      <c r="H1553" s="2">
        <v>1110.2</v>
      </c>
    </row>
    <row r="1554" spans="1:8" x14ac:dyDescent="0.2">
      <c r="A1554" s="5">
        <v>184023048</v>
      </c>
      <c r="B1554" s="5" t="s">
        <v>6307</v>
      </c>
      <c r="C1554" s="5" t="s">
        <v>6308</v>
      </c>
      <c r="D1554" s="2">
        <v>1052</v>
      </c>
      <c r="E1554" s="8" t="s">
        <v>2699</v>
      </c>
      <c r="F1554" s="5">
        <v>560</v>
      </c>
      <c r="G1554" s="2" t="s">
        <v>3287</v>
      </c>
      <c r="H1554" s="2">
        <v>1137.2</v>
      </c>
    </row>
    <row r="1555" spans="1:8" x14ac:dyDescent="0.2">
      <c r="A1555" s="5">
        <v>184023049</v>
      </c>
      <c r="B1555" s="5" t="s">
        <v>6309</v>
      </c>
      <c r="C1555" s="5" t="s">
        <v>6310</v>
      </c>
      <c r="D1555" s="2">
        <v>1027</v>
      </c>
      <c r="E1555" s="8" t="s">
        <v>2699</v>
      </c>
      <c r="F1555" s="5">
        <v>560</v>
      </c>
      <c r="G1555" s="2" t="s">
        <v>3287</v>
      </c>
      <c r="H1555" s="2">
        <v>1110.2</v>
      </c>
    </row>
    <row r="1556" spans="1:8" x14ac:dyDescent="0.2">
      <c r="A1556" s="5">
        <v>184023051</v>
      </c>
      <c r="B1556" s="5" t="s">
        <v>6311</v>
      </c>
      <c r="C1556" s="5" t="s">
        <v>6312</v>
      </c>
      <c r="D1556" s="2">
        <v>1052</v>
      </c>
      <c r="E1556" s="8" t="s">
        <v>2699</v>
      </c>
      <c r="F1556" s="5">
        <v>560</v>
      </c>
      <c r="G1556" s="2" t="s">
        <v>3287</v>
      </c>
      <c r="H1556" s="2">
        <v>1137.2</v>
      </c>
    </row>
    <row r="1557" spans="1:8" x14ac:dyDescent="0.2">
      <c r="A1557" s="5">
        <v>184023055</v>
      </c>
      <c r="B1557" s="5" t="s">
        <v>6313</v>
      </c>
      <c r="C1557" s="5" t="s">
        <v>6314</v>
      </c>
      <c r="D1557" s="2">
        <v>1119</v>
      </c>
      <c r="E1557" s="8" t="s">
        <v>2699</v>
      </c>
      <c r="F1557" s="5">
        <v>560</v>
      </c>
      <c r="G1557" s="2" t="s">
        <v>3287</v>
      </c>
      <c r="H1557" s="2">
        <v>1209.6500000000001</v>
      </c>
    </row>
    <row r="1558" spans="1:8" x14ac:dyDescent="0.2">
      <c r="A1558" s="5">
        <v>184023056</v>
      </c>
      <c r="B1558" s="5" t="s">
        <v>6315</v>
      </c>
      <c r="C1558" s="5" t="s">
        <v>6316</v>
      </c>
      <c r="D1558" s="2">
        <v>1155</v>
      </c>
      <c r="E1558" s="8" t="s">
        <v>2699</v>
      </c>
      <c r="F1558" s="5">
        <v>560</v>
      </c>
      <c r="G1558" s="2" t="s">
        <v>3287</v>
      </c>
      <c r="H1558" s="2">
        <v>1248.55</v>
      </c>
    </row>
    <row r="1559" spans="1:8" x14ac:dyDescent="0.2">
      <c r="A1559" s="5">
        <v>184023058</v>
      </c>
      <c r="B1559" s="5" t="s">
        <v>6317</v>
      </c>
      <c r="C1559" s="5" t="s">
        <v>6318</v>
      </c>
      <c r="D1559" s="2">
        <v>162</v>
      </c>
      <c r="E1559" s="8" t="s">
        <v>2699</v>
      </c>
      <c r="F1559" s="5">
        <v>560</v>
      </c>
      <c r="G1559" s="2" t="s">
        <v>3287</v>
      </c>
      <c r="H1559" s="2">
        <v>175.1</v>
      </c>
    </row>
    <row r="1560" spans="1:8" x14ac:dyDescent="0.2">
      <c r="A1560" s="5">
        <v>184023059</v>
      </c>
      <c r="B1560" s="5" t="s">
        <v>6319</v>
      </c>
      <c r="C1560" s="5" t="s">
        <v>6320</v>
      </c>
      <c r="D1560" s="2">
        <v>187</v>
      </c>
      <c r="E1560" s="8" t="s">
        <v>2699</v>
      </c>
      <c r="F1560" s="5">
        <v>560</v>
      </c>
      <c r="G1560" s="2" t="s">
        <v>3287</v>
      </c>
      <c r="H1560" s="2">
        <v>202.15</v>
      </c>
    </row>
    <row r="1561" spans="1:8" x14ac:dyDescent="0.2">
      <c r="A1561" s="5">
        <v>184023060</v>
      </c>
      <c r="B1561" s="5" t="s">
        <v>6321</v>
      </c>
      <c r="C1561" s="5" t="s">
        <v>6322</v>
      </c>
      <c r="D1561" s="2">
        <v>43.9</v>
      </c>
      <c r="E1561" s="8" t="s">
        <v>2699</v>
      </c>
      <c r="F1561" s="5">
        <v>560</v>
      </c>
      <c r="G1561" s="2" t="s">
        <v>3287</v>
      </c>
      <c r="H1561" s="2">
        <v>47.45</v>
      </c>
    </row>
    <row r="1562" spans="1:8" x14ac:dyDescent="0.2">
      <c r="A1562" s="5">
        <v>184023061</v>
      </c>
      <c r="B1562" s="5" t="s">
        <v>6323</v>
      </c>
      <c r="C1562" s="5" t="s">
        <v>6324</v>
      </c>
      <c r="D1562" s="2">
        <v>206</v>
      </c>
      <c r="E1562" s="8" t="s">
        <v>2699</v>
      </c>
      <c r="F1562" s="5">
        <v>560</v>
      </c>
      <c r="G1562" s="2" t="s">
        <v>3287</v>
      </c>
      <c r="H1562" s="2">
        <v>222.7</v>
      </c>
    </row>
    <row r="1563" spans="1:8" x14ac:dyDescent="0.2">
      <c r="A1563" s="5">
        <v>184023062</v>
      </c>
      <c r="B1563" s="5" t="s">
        <v>6325</v>
      </c>
      <c r="C1563" s="5" t="s">
        <v>6326</v>
      </c>
      <c r="D1563" s="2">
        <v>197</v>
      </c>
      <c r="E1563" s="8" t="s">
        <v>2699</v>
      </c>
      <c r="F1563" s="5">
        <v>560</v>
      </c>
      <c r="G1563" s="2" t="s">
        <v>3287</v>
      </c>
      <c r="H1563" s="2">
        <v>212.95</v>
      </c>
    </row>
    <row r="1564" spans="1:8" x14ac:dyDescent="0.2">
      <c r="A1564" s="5">
        <v>184023063</v>
      </c>
      <c r="B1564" s="5" t="s">
        <v>6327</v>
      </c>
      <c r="C1564" s="5" t="s">
        <v>6328</v>
      </c>
      <c r="D1564" s="2">
        <v>45.8</v>
      </c>
      <c r="E1564" s="8" t="s">
        <v>2699</v>
      </c>
      <c r="F1564" s="5">
        <v>560</v>
      </c>
      <c r="G1564" s="2" t="s">
        <v>3287</v>
      </c>
      <c r="H1564" s="2">
        <v>49.5</v>
      </c>
    </row>
    <row r="1565" spans="1:8" x14ac:dyDescent="0.2">
      <c r="A1565" s="5">
        <v>184023064</v>
      </c>
      <c r="B1565" s="5" t="s">
        <v>6329</v>
      </c>
      <c r="C1565" s="5" t="s">
        <v>6330</v>
      </c>
      <c r="D1565" s="2">
        <v>10.6</v>
      </c>
      <c r="E1565" s="8" t="s">
        <v>2699</v>
      </c>
      <c r="F1565" s="5">
        <v>560</v>
      </c>
      <c r="G1565" s="2" t="s">
        <v>3287</v>
      </c>
      <c r="H1565" s="2">
        <v>11.45</v>
      </c>
    </row>
    <row r="1566" spans="1:8" x14ac:dyDescent="0.2">
      <c r="A1566" s="5">
        <v>184023065</v>
      </c>
      <c r="B1566" s="5" t="s">
        <v>6331</v>
      </c>
      <c r="C1566" s="5" t="s">
        <v>6332</v>
      </c>
      <c r="D1566" s="2">
        <v>637</v>
      </c>
      <c r="E1566" s="8" t="s">
        <v>2699</v>
      </c>
      <c r="F1566" s="5">
        <v>560</v>
      </c>
      <c r="G1566" s="2" t="s">
        <v>3287</v>
      </c>
      <c r="H1566" s="2">
        <v>688.6</v>
      </c>
    </row>
    <row r="1567" spans="1:8" x14ac:dyDescent="0.2">
      <c r="A1567" s="5">
        <v>184023098</v>
      </c>
      <c r="B1567" s="5" t="s">
        <v>6333</v>
      </c>
      <c r="C1567" s="5" t="s">
        <v>6334</v>
      </c>
      <c r="D1567" s="2">
        <v>994</v>
      </c>
      <c r="E1567" s="8" t="s">
        <v>2699</v>
      </c>
      <c r="F1567" s="5">
        <v>560</v>
      </c>
      <c r="G1567" s="2" t="s">
        <v>3287</v>
      </c>
      <c r="H1567" s="2">
        <v>1074.5</v>
      </c>
    </row>
    <row r="1568" spans="1:8" x14ac:dyDescent="0.2">
      <c r="A1568" s="5">
        <v>184023099</v>
      </c>
      <c r="B1568" s="5" t="s">
        <v>6335</v>
      </c>
      <c r="C1568" s="5" t="s">
        <v>6336</v>
      </c>
      <c r="D1568" s="2">
        <v>994</v>
      </c>
      <c r="E1568" s="8" t="s">
        <v>2699</v>
      </c>
      <c r="F1568" s="5">
        <v>560</v>
      </c>
      <c r="G1568" s="2" t="s">
        <v>3287</v>
      </c>
      <c r="H1568" s="2">
        <v>1074.5</v>
      </c>
    </row>
    <row r="1569" spans="1:8" x14ac:dyDescent="0.2">
      <c r="A1569" s="5">
        <v>184024011</v>
      </c>
      <c r="B1569" s="5" t="s">
        <v>6337</v>
      </c>
      <c r="C1569" s="5" t="s">
        <v>6338</v>
      </c>
      <c r="D1569" s="2">
        <v>491</v>
      </c>
      <c r="E1569" s="8" t="s">
        <v>2699</v>
      </c>
      <c r="F1569" s="5">
        <v>560</v>
      </c>
      <c r="G1569" s="2" t="s">
        <v>3287</v>
      </c>
      <c r="H1569" s="2">
        <v>530.75</v>
      </c>
    </row>
    <row r="1570" spans="1:8" x14ac:dyDescent="0.2">
      <c r="A1570" s="5">
        <v>184024012</v>
      </c>
      <c r="B1570" s="5" t="s">
        <v>6339</v>
      </c>
      <c r="C1570" s="5" t="s">
        <v>6340</v>
      </c>
      <c r="D1570" s="2">
        <v>501</v>
      </c>
      <c r="E1570" s="8" t="s">
        <v>2699</v>
      </c>
      <c r="F1570" s="5">
        <v>560</v>
      </c>
      <c r="G1570" s="2" t="s">
        <v>3287</v>
      </c>
      <c r="H1570" s="2">
        <v>541.6</v>
      </c>
    </row>
    <row r="1571" spans="1:8" x14ac:dyDescent="0.2">
      <c r="A1571" s="5">
        <v>184024103</v>
      </c>
      <c r="B1571" s="5" t="s">
        <v>6341</v>
      </c>
      <c r="C1571" s="5" t="s">
        <v>6342</v>
      </c>
      <c r="D1571" s="2">
        <v>11880</v>
      </c>
      <c r="E1571" s="8" t="s">
        <v>2699</v>
      </c>
      <c r="F1571" s="5">
        <v>530</v>
      </c>
      <c r="G1571" s="2" t="s">
        <v>3287</v>
      </c>
      <c r="H1571" s="2">
        <v>12842.3</v>
      </c>
    </row>
    <row r="1572" spans="1:8" x14ac:dyDescent="0.2">
      <c r="A1572" s="5">
        <v>184510300</v>
      </c>
      <c r="B1572" s="5" t="s">
        <v>6343</v>
      </c>
      <c r="C1572" s="5" t="s">
        <v>6344</v>
      </c>
      <c r="D1572" s="2">
        <v>507</v>
      </c>
      <c r="E1572" s="8" t="s">
        <v>2699</v>
      </c>
      <c r="F1572" s="5">
        <v>130</v>
      </c>
      <c r="G1572" s="2" t="s">
        <v>3287</v>
      </c>
      <c r="H1572" s="2">
        <v>548.04999999999995</v>
      </c>
    </row>
    <row r="1573" spans="1:8" x14ac:dyDescent="0.2">
      <c r="A1573" s="5">
        <v>184510311</v>
      </c>
      <c r="B1573" s="5" t="s">
        <v>6345</v>
      </c>
      <c r="C1573" s="5" t="s">
        <v>6346</v>
      </c>
      <c r="D1573" s="2">
        <v>482</v>
      </c>
      <c r="E1573" s="8" t="s">
        <v>2699</v>
      </c>
      <c r="F1573" s="5">
        <v>130</v>
      </c>
      <c r="G1573" s="2" t="s">
        <v>3287</v>
      </c>
      <c r="H1573" s="2">
        <v>521.04999999999995</v>
      </c>
    </row>
    <row r="1574" spans="1:8" x14ac:dyDescent="0.2">
      <c r="A1574" s="5">
        <v>184520300</v>
      </c>
      <c r="B1574" s="5" t="s">
        <v>6347</v>
      </c>
      <c r="C1574" s="5" t="s">
        <v>6348</v>
      </c>
      <c r="D1574" s="2">
        <v>2339</v>
      </c>
      <c r="E1574" s="8" t="s">
        <v>2699</v>
      </c>
      <c r="F1574" s="5">
        <v>210</v>
      </c>
      <c r="G1574" s="2" t="s">
        <v>3287</v>
      </c>
      <c r="H1574" s="2">
        <v>2528.4499999999998</v>
      </c>
    </row>
    <row r="1575" spans="1:8" x14ac:dyDescent="0.2">
      <c r="A1575" s="5">
        <v>184571072</v>
      </c>
      <c r="B1575" s="5" t="s">
        <v>6349</v>
      </c>
      <c r="C1575" s="5" t="s">
        <v>6350</v>
      </c>
      <c r="D1575" s="2">
        <v>1416</v>
      </c>
      <c r="E1575" s="8" t="s">
        <v>2699</v>
      </c>
      <c r="F1575" s="5">
        <v>801</v>
      </c>
      <c r="G1575" s="2" t="s">
        <v>3287</v>
      </c>
      <c r="H1575" s="2">
        <v>1530.7</v>
      </c>
    </row>
    <row r="1576" spans="1:8" x14ac:dyDescent="0.2">
      <c r="A1576" s="5">
        <v>184700000</v>
      </c>
      <c r="B1576" s="5" t="s">
        <v>6351</v>
      </c>
      <c r="C1576" s="5" t="s">
        <v>6352</v>
      </c>
      <c r="D1576" s="2">
        <v>637</v>
      </c>
      <c r="E1576" s="8" t="s">
        <v>2699</v>
      </c>
      <c r="F1576" s="5">
        <v>807</v>
      </c>
      <c r="G1576" s="2" t="s">
        <v>3287</v>
      </c>
      <c r="H1576" s="2">
        <v>688.6</v>
      </c>
    </row>
    <row r="1577" spans="1:8" x14ac:dyDescent="0.2">
      <c r="A1577" s="5">
        <v>184700001</v>
      </c>
      <c r="B1577" s="5" t="s">
        <v>6353</v>
      </c>
      <c r="C1577" s="5" t="s">
        <v>6354</v>
      </c>
      <c r="D1577" s="2">
        <v>637</v>
      </c>
      <c r="E1577" s="8" t="s">
        <v>2699</v>
      </c>
      <c r="F1577" s="5">
        <v>807</v>
      </c>
      <c r="G1577" s="2" t="s">
        <v>3287</v>
      </c>
      <c r="H1577" s="2">
        <v>688.6</v>
      </c>
    </row>
    <row r="1578" spans="1:8" x14ac:dyDescent="0.2">
      <c r="A1578" s="5">
        <v>184700002</v>
      </c>
      <c r="B1578" s="5" t="s">
        <v>6355</v>
      </c>
      <c r="C1578" s="5" t="s">
        <v>6356</v>
      </c>
      <c r="D1578" s="2">
        <v>814</v>
      </c>
      <c r="E1578" s="8" t="s">
        <v>2699</v>
      </c>
      <c r="F1578" s="5">
        <v>807</v>
      </c>
      <c r="G1578" s="2" t="s">
        <v>3287</v>
      </c>
      <c r="H1578" s="2">
        <v>879.95</v>
      </c>
    </row>
    <row r="1579" spans="1:8" x14ac:dyDescent="0.2">
      <c r="A1579" s="5">
        <v>184700004</v>
      </c>
      <c r="B1579" s="5" t="s">
        <v>6357</v>
      </c>
      <c r="C1579" s="5" t="s">
        <v>6358</v>
      </c>
      <c r="D1579" s="2">
        <v>706</v>
      </c>
      <c r="E1579" s="8" t="s">
        <v>2699</v>
      </c>
      <c r="F1579" s="5">
        <v>807</v>
      </c>
      <c r="G1579" s="2" t="s">
        <v>3287</v>
      </c>
      <c r="H1579" s="2">
        <v>763.2</v>
      </c>
    </row>
    <row r="1580" spans="1:8" x14ac:dyDescent="0.2">
      <c r="A1580" s="5">
        <v>184700110</v>
      </c>
      <c r="B1580" s="5" t="s">
        <v>6359</v>
      </c>
      <c r="C1580" s="5" t="s">
        <v>6360</v>
      </c>
      <c r="D1580" s="2">
        <v>770</v>
      </c>
      <c r="E1580" s="8" t="s">
        <v>2699</v>
      </c>
      <c r="F1580" s="5">
        <v>807</v>
      </c>
      <c r="G1580" s="2" t="s">
        <v>3287</v>
      </c>
      <c r="H1580" s="2">
        <v>832.35</v>
      </c>
    </row>
    <row r="1581" spans="1:8" x14ac:dyDescent="0.2">
      <c r="A1581" s="5">
        <v>184700111</v>
      </c>
      <c r="B1581" s="5" t="s">
        <v>6361</v>
      </c>
      <c r="C1581" s="5" t="s">
        <v>6362</v>
      </c>
      <c r="D1581" s="2">
        <v>770</v>
      </c>
      <c r="E1581" s="8" t="s">
        <v>2699</v>
      </c>
      <c r="F1581" s="5">
        <v>807</v>
      </c>
      <c r="G1581" s="2" t="s">
        <v>3287</v>
      </c>
      <c r="H1581" s="2">
        <v>832.35</v>
      </c>
    </row>
    <row r="1582" spans="1:8" x14ac:dyDescent="0.2">
      <c r="A1582" s="5">
        <v>184700112</v>
      </c>
      <c r="B1582" s="5" t="s">
        <v>6363</v>
      </c>
      <c r="C1582" s="5" t="s">
        <v>6364</v>
      </c>
      <c r="D1582" s="2">
        <v>4855</v>
      </c>
      <c r="E1582" s="8" t="s">
        <v>2699</v>
      </c>
      <c r="F1582" s="5">
        <v>807</v>
      </c>
      <c r="G1582" s="2" t="s">
        <v>3287</v>
      </c>
      <c r="H1582" s="2">
        <v>5248.25</v>
      </c>
    </row>
    <row r="1583" spans="1:8" x14ac:dyDescent="0.2">
      <c r="A1583" s="5">
        <v>184700113</v>
      </c>
      <c r="B1583" s="5" t="s">
        <v>6365</v>
      </c>
      <c r="C1583" s="5" t="s">
        <v>6366</v>
      </c>
      <c r="D1583" s="2">
        <v>5263</v>
      </c>
      <c r="E1583" s="8" t="s">
        <v>2699</v>
      </c>
      <c r="F1583" s="5">
        <v>807</v>
      </c>
      <c r="G1583" s="2" t="s">
        <v>3287</v>
      </c>
      <c r="H1583" s="2">
        <v>5689.3</v>
      </c>
    </row>
    <row r="1584" spans="1:8" x14ac:dyDescent="0.2">
      <c r="A1584" s="5">
        <v>184700114</v>
      </c>
      <c r="B1584" s="5" t="s">
        <v>6367</v>
      </c>
      <c r="C1584" s="5" t="s">
        <v>6368</v>
      </c>
      <c r="D1584" s="2">
        <v>5671</v>
      </c>
      <c r="E1584" s="8" t="s">
        <v>2699</v>
      </c>
      <c r="F1584" s="5">
        <v>807</v>
      </c>
      <c r="G1584" s="2" t="s">
        <v>3287</v>
      </c>
      <c r="H1584" s="2">
        <v>6130.35</v>
      </c>
    </row>
    <row r="1585" spans="1:8" x14ac:dyDescent="0.2">
      <c r="A1585" s="5">
        <v>184700115</v>
      </c>
      <c r="B1585" s="5" t="s">
        <v>6369</v>
      </c>
      <c r="C1585" s="5" t="s">
        <v>6370</v>
      </c>
      <c r="D1585" s="2">
        <v>6079</v>
      </c>
      <c r="E1585" s="8" t="s">
        <v>2699</v>
      </c>
      <c r="F1585" s="5">
        <v>807</v>
      </c>
      <c r="G1585" s="2" t="s">
        <v>3287</v>
      </c>
      <c r="H1585" s="2">
        <v>6571.4</v>
      </c>
    </row>
    <row r="1586" spans="1:8" x14ac:dyDescent="0.2">
      <c r="A1586" s="5">
        <v>184700116</v>
      </c>
      <c r="B1586" s="5" t="s">
        <v>6371</v>
      </c>
      <c r="C1586" s="5" t="s">
        <v>6372</v>
      </c>
      <c r="D1586" s="2">
        <v>6445</v>
      </c>
      <c r="E1586" s="8" t="s">
        <v>2699</v>
      </c>
      <c r="F1586" s="5">
        <v>807</v>
      </c>
      <c r="G1586" s="2" t="s">
        <v>3287</v>
      </c>
      <c r="H1586" s="2">
        <v>6967.05</v>
      </c>
    </row>
    <row r="1587" spans="1:8" x14ac:dyDescent="0.2">
      <c r="A1587" s="5">
        <v>184700117</v>
      </c>
      <c r="B1587" s="5" t="s">
        <v>6373</v>
      </c>
      <c r="C1587" s="5" t="s">
        <v>6374</v>
      </c>
      <c r="D1587" s="2">
        <v>6768</v>
      </c>
      <c r="E1587" s="8" t="s">
        <v>2699</v>
      </c>
      <c r="F1587" s="5">
        <v>807</v>
      </c>
      <c r="G1587" s="2" t="s">
        <v>3287</v>
      </c>
      <c r="H1587" s="2">
        <v>7316.2</v>
      </c>
    </row>
    <row r="1588" spans="1:8" x14ac:dyDescent="0.2">
      <c r="A1588" s="5">
        <v>184700118</v>
      </c>
      <c r="B1588" s="5" t="s">
        <v>6375</v>
      </c>
      <c r="C1588" s="5" t="s">
        <v>6376</v>
      </c>
      <c r="D1588" s="2">
        <v>7091</v>
      </c>
      <c r="E1588" s="8" t="s">
        <v>2699</v>
      </c>
      <c r="F1588" s="5">
        <v>807</v>
      </c>
      <c r="G1588" s="2" t="s">
        <v>3287</v>
      </c>
      <c r="H1588" s="2">
        <v>7665.35</v>
      </c>
    </row>
    <row r="1589" spans="1:8" x14ac:dyDescent="0.2">
      <c r="A1589" s="5">
        <v>184700119</v>
      </c>
      <c r="B1589" s="5" t="s">
        <v>6377</v>
      </c>
      <c r="C1589" s="5" t="s">
        <v>6378</v>
      </c>
      <c r="D1589" s="2">
        <v>7737</v>
      </c>
      <c r="E1589" s="8" t="s">
        <v>2699</v>
      </c>
      <c r="F1589" s="5">
        <v>807</v>
      </c>
      <c r="G1589" s="2" t="s">
        <v>3287</v>
      </c>
      <c r="H1589" s="2">
        <v>8363.7000000000007</v>
      </c>
    </row>
    <row r="1590" spans="1:8" x14ac:dyDescent="0.2">
      <c r="A1590" s="5">
        <v>184700120</v>
      </c>
      <c r="B1590" s="5" t="s">
        <v>6379</v>
      </c>
      <c r="C1590" s="5" t="s">
        <v>6380</v>
      </c>
      <c r="D1590" s="2">
        <v>8383</v>
      </c>
      <c r="E1590" s="8" t="s">
        <v>2699</v>
      </c>
      <c r="F1590" s="5">
        <v>807</v>
      </c>
      <c r="G1590" s="2" t="s">
        <v>3287</v>
      </c>
      <c r="H1590" s="2">
        <v>9062</v>
      </c>
    </row>
    <row r="1591" spans="1:8" x14ac:dyDescent="0.2">
      <c r="A1591" s="5">
        <v>184700121</v>
      </c>
      <c r="B1591" s="5" t="s">
        <v>6381</v>
      </c>
      <c r="C1591" s="5" t="s">
        <v>6382</v>
      </c>
      <c r="D1591" s="2">
        <v>9029</v>
      </c>
      <c r="E1591" s="8" t="s">
        <v>2699</v>
      </c>
      <c r="F1591" s="5">
        <v>807</v>
      </c>
      <c r="G1591" s="2" t="s">
        <v>3287</v>
      </c>
      <c r="H1591" s="2">
        <v>9760.35</v>
      </c>
    </row>
    <row r="1592" spans="1:8" x14ac:dyDescent="0.2">
      <c r="A1592" s="5">
        <v>184700122</v>
      </c>
      <c r="B1592" s="5" t="s">
        <v>6383</v>
      </c>
      <c r="C1592" s="5" t="s">
        <v>6384</v>
      </c>
      <c r="D1592" s="2">
        <v>9676</v>
      </c>
      <c r="E1592" s="8" t="s">
        <v>2699</v>
      </c>
      <c r="F1592" s="5">
        <v>807</v>
      </c>
      <c r="G1592" s="2" t="s">
        <v>3287</v>
      </c>
      <c r="H1592" s="2">
        <v>10459.75</v>
      </c>
    </row>
    <row r="1593" spans="1:8" x14ac:dyDescent="0.2">
      <c r="A1593" s="5">
        <v>184700123</v>
      </c>
      <c r="B1593" s="5" t="s">
        <v>6385</v>
      </c>
      <c r="C1593" s="5" t="s">
        <v>6386</v>
      </c>
      <c r="D1593" s="2">
        <v>10325</v>
      </c>
      <c r="E1593" s="8" t="s">
        <v>2699</v>
      </c>
      <c r="F1593" s="5">
        <v>807</v>
      </c>
      <c r="G1593" s="2" t="s">
        <v>3287</v>
      </c>
      <c r="H1593" s="2">
        <v>11161.35</v>
      </c>
    </row>
    <row r="1594" spans="1:8" x14ac:dyDescent="0.2">
      <c r="A1594" s="5">
        <v>184700125</v>
      </c>
      <c r="B1594" s="5" t="s">
        <v>6387</v>
      </c>
      <c r="C1594" s="5" t="s">
        <v>6388</v>
      </c>
      <c r="D1594" s="2">
        <v>11615</v>
      </c>
      <c r="E1594" s="8" t="s">
        <v>2699</v>
      </c>
      <c r="F1594" s="5">
        <v>807</v>
      </c>
      <c r="G1594" s="2" t="s">
        <v>3287</v>
      </c>
      <c r="H1594" s="2">
        <v>12555.8</v>
      </c>
    </row>
    <row r="1595" spans="1:8" x14ac:dyDescent="0.2">
      <c r="A1595" s="5">
        <v>184700133</v>
      </c>
      <c r="B1595" s="5" t="s">
        <v>6389</v>
      </c>
      <c r="C1595" s="5" t="s">
        <v>6390</v>
      </c>
      <c r="D1595" s="2">
        <v>2605</v>
      </c>
      <c r="E1595" s="8" t="s">
        <v>2699</v>
      </c>
      <c r="F1595" s="5">
        <v>807</v>
      </c>
      <c r="G1595" s="2" t="s">
        <v>3287</v>
      </c>
      <c r="H1595" s="2">
        <v>2816</v>
      </c>
    </row>
    <row r="1596" spans="1:8" x14ac:dyDescent="0.2">
      <c r="A1596" s="5">
        <v>184700134</v>
      </c>
      <c r="B1596" s="5" t="s">
        <v>6391</v>
      </c>
      <c r="C1596" s="5" t="s">
        <v>6392</v>
      </c>
      <c r="D1596" s="2">
        <v>2737</v>
      </c>
      <c r="E1596" s="8" t="s">
        <v>2699</v>
      </c>
      <c r="F1596" s="5">
        <v>807</v>
      </c>
      <c r="G1596" s="2" t="s">
        <v>3287</v>
      </c>
      <c r="H1596" s="2">
        <v>2958.7</v>
      </c>
    </row>
    <row r="1597" spans="1:8" x14ac:dyDescent="0.2">
      <c r="A1597" s="5">
        <v>184700135</v>
      </c>
      <c r="B1597" s="5" t="s">
        <v>6393</v>
      </c>
      <c r="C1597" s="5" t="s">
        <v>6394</v>
      </c>
      <c r="D1597" s="2">
        <v>2868</v>
      </c>
      <c r="E1597" s="8" t="s">
        <v>2699</v>
      </c>
      <c r="F1597" s="5">
        <v>807</v>
      </c>
      <c r="G1597" s="2" t="s">
        <v>3287</v>
      </c>
      <c r="H1597" s="2">
        <v>3100.3</v>
      </c>
    </row>
    <row r="1598" spans="1:8" x14ac:dyDescent="0.2">
      <c r="A1598" s="5">
        <v>184700136</v>
      </c>
      <c r="B1598" s="5" t="s">
        <v>6395</v>
      </c>
      <c r="C1598" s="5" t="s">
        <v>6396</v>
      </c>
      <c r="D1598" s="2">
        <v>3000</v>
      </c>
      <c r="E1598" s="8" t="s">
        <v>2699</v>
      </c>
      <c r="F1598" s="5">
        <v>807</v>
      </c>
      <c r="G1598" s="2" t="s">
        <v>3287</v>
      </c>
      <c r="H1598" s="2">
        <v>3243</v>
      </c>
    </row>
    <row r="1599" spans="1:8" x14ac:dyDescent="0.2">
      <c r="A1599" s="5">
        <v>184700137</v>
      </c>
      <c r="B1599" s="5" t="s">
        <v>6397</v>
      </c>
      <c r="C1599" s="5" t="s">
        <v>6398</v>
      </c>
      <c r="D1599" s="2">
        <v>3132</v>
      </c>
      <c r="E1599" s="8" t="s">
        <v>2699</v>
      </c>
      <c r="F1599" s="5">
        <v>807</v>
      </c>
      <c r="G1599" s="2" t="s">
        <v>3287</v>
      </c>
      <c r="H1599" s="2">
        <v>3385.7</v>
      </c>
    </row>
    <row r="1600" spans="1:8" x14ac:dyDescent="0.2">
      <c r="A1600" s="5">
        <v>184700138</v>
      </c>
      <c r="B1600" s="5" t="s">
        <v>6399</v>
      </c>
      <c r="C1600" s="5" t="s">
        <v>6400</v>
      </c>
      <c r="D1600" s="2">
        <v>3514</v>
      </c>
      <c r="E1600" s="8" t="s">
        <v>2699</v>
      </c>
      <c r="F1600" s="5">
        <v>807</v>
      </c>
      <c r="G1600" s="2" t="s">
        <v>3287</v>
      </c>
      <c r="H1600" s="2">
        <v>3798.65</v>
      </c>
    </row>
    <row r="1601" spans="1:8" x14ac:dyDescent="0.2">
      <c r="A1601" s="5">
        <v>184700139</v>
      </c>
      <c r="B1601" s="5" t="s">
        <v>6401</v>
      </c>
      <c r="C1601" s="5" t="s">
        <v>6402</v>
      </c>
      <c r="D1601" s="2">
        <v>3809</v>
      </c>
      <c r="E1601" s="8" t="s">
        <v>2699</v>
      </c>
      <c r="F1601" s="5">
        <v>807</v>
      </c>
      <c r="G1601" s="2" t="s">
        <v>3287</v>
      </c>
      <c r="H1601" s="2">
        <v>4117.55</v>
      </c>
    </row>
    <row r="1602" spans="1:8" x14ac:dyDescent="0.2">
      <c r="A1602" s="5">
        <v>184700140</v>
      </c>
      <c r="B1602" s="5" t="s">
        <v>6403</v>
      </c>
      <c r="C1602" s="5" t="s">
        <v>6404</v>
      </c>
      <c r="D1602" s="2">
        <v>4104</v>
      </c>
      <c r="E1602" s="8" t="s">
        <v>2699</v>
      </c>
      <c r="F1602" s="5">
        <v>807</v>
      </c>
      <c r="G1602" s="2" t="s">
        <v>3287</v>
      </c>
      <c r="H1602" s="2">
        <v>4436.3999999999996</v>
      </c>
    </row>
    <row r="1603" spans="1:8" x14ac:dyDescent="0.2">
      <c r="A1603" s="5">
        <v>184700141</v>
      </c>
      <c r="B1603" s="5" t="s">
        <v>6405</v>
      </c>
      <c r="C1603" s="5" t="s">
        <v>6406</v>
      </c>
      <c r="D1603" s="2">
        <v>4400</v>
      </c>
      <c r="E1603" s="8" t="s">
        <v>2699</v>
      </c>
      <c r="F1603" s="5">
        <v>807</v>
      </c>
      <c r="G1603" s="2" t="s">
        <v>3287</v>
      </c>
      <c r="H1603" s="2">
        <v>4756.3999999999996</v>
      </c>
    </row>
    <row r="1604" spans="1:8" x14ac:dyDescent="0.2">
      <c r="A1604" s="5">
        <v>184700142</v>
      </c>
      <c r="B1604" s="5" t="s">
        <v>6407</v>
      </c>
      <c r="C1604" s="5" t="s">
        <v>6408</v>
      </c>
      <c r="D1604" s="2">
        <v>4664</v>
      </c>
      <c r="E1604" s="8" t="s">
        <v>2699</v>
      </c>
      <c r="F1604" s="5">
        <v>807</v>
      </c>
      <c r="G1604" s="2" t="s">
        <v>3287</v>
      </c>
      <c r="H1604" s="2">
        <v>5041.8</v>
      </c>
    </row>
    <row r="1605" spans="1:8" x14ac:dyDescent="0.2">
      <c r="A1605" s="5">
        <v>184700143</v>
      </c>
      <c r="B1605" s="5" t="s">
        <v>6409</v>
      </c>
      <c r="C1605" s="5" t="s">
        <v>6410</v>
      </c>
      <c r="D1605" s="2">
        <v>4898</v>
      </c>
      <c r="E1605" s="8" t="s">
        <v>2699</v>
      </c>
      <c r="F1605" s="5">
        <v>807</v>
      </c>
      <c r="G1605" s="2" t="s">
        <v>3287</v>
      </c>
      <c r="H1605" s="2">
        <v>5294.75</v>
      </c>
    </row>
    <row r="1606" spans="1:8" x14ac:dyDescent="0.2">
      <c r="A1606" s="5">
        <v>184700144</v>
      </c>
      <c r="B1606" s="5" t="s">
        <v>6411</v>
      </c>
      <c r="C1606" s="5" t="s">
        <v>6412</v>
      </c>
      <c r="D1606" s="2">
        <v>5132</v>
      </c>
      <c r="E1606" s="8" t="s">
        <v>2699</v>
      </c>
      <c r="F1606" s="5">
        <v>807</v>
      </c>
      <c r="G1606" s="2" t="s">
        <v>3287</v>
      </c>
      <c r="H1606" s="2">
        <v>5547.7</v>
      </c>
    </row>
    <row r="1607" spans="1:8" x14ac:dyDescent="0.2">
      <c r="A1607" s="5">
        <v>184700145</v>
      </c>
      <c r="B1607" s="5" t="s">
        <v>6413</v>
      </c>
      <c r="C1607" s="5" t="s">
        <v>6414</v>
      </c>
      <c r="D1607" s="2">
        <v>5599</v>
      </c>
      <c r="E1607" s="8" t="s">
        <v>2699</v>
      </c>
      <c r="F1607" s="5">
        <v>807</v>
      </c>
      <c r="G1607" s="2" t="s">
        <v>3287</v>
      </c>
      <c r="H1607" s="2">
        <v>6052.5</v>
      </c>
    </row>
    <row r="1608" spans="1:8" x14ac:dyDescent="0.2">
      <c r="A1608" s="5">
        <v>184700146</v>
      </c>
      <c r="B1608" s="5" t="s">
        <v>6415</v>
      </c>
      <c r="C1608" s="5" t="s">
        <v>6416</v>
      </c>
      <c r="D1608" s="2">
        <v>6067</v>
      </c>
      <c r="E1608" s="8" t="s">
        <v>2699</v>
      </c>
      <c r="F1608" s="5">
        <v>807</v>
      </c>
      <c r="G1608" s="2" t="s">
        <v>3287</v>
      </c>
      <c r="H1608" s="2">
        <v>6558.45</v>
      </c>
    </row>
    <row r="1609" spans="1:8" x14ac:dyDescent="0.2">
      <c r="A1609" s="5">
        <v>184700147</v>
      </c>
      <c r="B1609" s="5" t="s">
        <v>6417</v>
      </c>
      <c r="C1609" s="5" t="s">
        <v>6418</v>
      </c>
      <c r="D1609" s="2">
        <v>6535</v>
      </c>
      <c r="E1609" s="8" t="s">
        <v>2699</v>
      </c>
      <c r="F1609" s="5">
        <v>807</v>
      </c>
      <c r="G1609" s="2" t="s">
        <v>3287</v>
      </c>
      <c r="H1609" s="2">
        <v>7064.35</v>
      </c>
    </row>
    <row r="1610" spans="1:8" x14ac:dyDescent="0.2">
      <c r="A1610" s="5">
        <v>184700148</v>
      </c>
      <c r="B1610" s="5" t="s">
        <v>6419</v>
      </c>
      <c r="C1610" s="5" t="s">
        <v>6420</v>
      </c>
      <c r="D1610" s="2">
        <v>3098</v>
      </c>
      <c r="E1610" s="8" t="s">
        <v>2699</v>
      </c>
      <c r="F1610" s="5">
        <v>807</v>
      </c>
      <c r="G1610" s="2" t="s">
        <v>3287</v>
      </c>
      <c r="H1610" s="2">
        <v>3348.95</v>
      </c>
    </row>
    <row r="1611" spans="1:8" x14ac:dyDescent="0.2">
      <c r="A1611" s="5">
        <v>184700149</v>
      </c>
      <c r="B1611" s="5" t="s">
        <v>6421</v>
      </c>
      <c r="C1611" s="5" t="s">
        <v>6422</v>
      </c>
      <c r="D1611" s="2">
        <v>3359</v>
      </c>
      <c r="E1611" s="8" t="s">
        <v>2699</v>
      </c>
      <c r="F1611" s="5">
        <v>807</v>
      </c>
      <c r="G1611" s="2" t="s">
        <v>3287</v>
      </c>
      <c r="H1611" s="2">
        <v>3631.1</v>
      </c>
    </row>
    <row r="1612" spans="1:8" x14ac:dyDescent="0.2">
      <c r="A1612" s="5">
        <v>184700150</v>
      </c>
      <c r="B1612" s="5" t="s">
        <v>6423</v>
      </c>
      <c r="C1612" s="5" t="s">
        <v>6424</v>
      </c>
      <c r="D1612" s="2">
        <v>3619</v>
      </c>
      <c r="E1612" s="8" t="s">
        <v>2699</v>
      </c>
      <c r="F1612" s="5">
        <v>807</v>
      </c>
      <c r="G1612" s="2" t="s">
        <v>3287</v>
      </c>
      <c r="H1612" s="2">
        <v>3912.15</v>
      </c>
    </row>
    <row r="1613" spans="1:8" x14ac:dyDescent="0.2">
      <c r="A1613" s="5">
        <v>184700151</v>
      </c>
      <c r="B1613" s="5" t="s">
        <v>6425</v>
      </c>
      <c r="C1613" s="5" t="s">
        <v>6426</v>
      </c>
      <c r="D1613" s="2">
        <v>3880</v>
      </c>
      <c r="E1613" s="8" t="s">
        <v>2699</v>
      </c>
      <c r="F1613" s="5">
        <v>807</v>
      </c>
      <c r="G1613" s="2" t="s">
        <v>3287</v>
      </c>
      <c r="H1613" s="2">
        <v>4194.3</v>
      </c>
    </row>
    <row r="1614" spans="1:8" x14ac:dyDescent="0.2">
      <c r="A1614" s="5">
        <v>184700152</v>
      </c>
      <c r="B1614" s="5" t="s">
        <v>6427</v>
      </c>
      <c r="C1614" s="5" t="s">
        <v>6428</v>
      </c>
      <c r="D1614" s="2">
        <v>4113</v>
      </c>
      <c r="E1614" s="8" t="s">
        <v>2699</v>
      </c>
      <c r="F1614" s="5">
        <v>807</v>
      </c>
      <c r="G1614" s="2" t="s">
        <v>3287</v>
      </c>
      <c r="H1614" s="2">
        <v>4446.1499999999996</v>
      </c>
    </row>
    <row r="1615" spans="1:8" x14ac:dyDescent="0.2">
      <c r="A1615" s="5">
        <v>184700153</v>
      </c>
      <c r="B1615" s="5" t="s">
        <v>6429</v>
      </c>
      <c r="C1615" s="5" t="s">
        <v>6430</v>
      </c>
      <c r="D1615" s="2">
        <v>4319</v>
      </c>
      <c r="E1615" s="8" t="s">
        <v>2699</v>
      </c>
      <c r="F1615" s="5">
        <v>807</v>
      </c>
      <c r="G1615" s="2" t="s">
        <v>3287</v>
      </c>
      <c r="H1615" s="2">
        <v>4668.8500000000004</v>
      </c>
    </row>
    <row r="1616" spans="1:8" x14ac:dyDescent="0.2">
      <c r="A1616" s="5">
        <v>184700154</v>
      </c>
      <c r="B1616" s="5" t="s">
        <v>6431</v>
      </c>
      <c r="C1616" s="5" t="s">
        <v>6432</v>
      </c>
      <c r="D1616" s="2">
        <v>4525</v>
      </c>
      <c r="E1616" s="8" t="s">
        <v>2699</v>
      </c>
      <c r="F1616" s="5">
        <v>807</v>
      </c>
      <c r="G1616" s="2" t="s">
        <v>3287</v>
      </c>
      <c r="H1616" s="2">
        <v>4891.55</v>
      </c>
    </row>
    <row r="1617" spans="1:8" x14ac:dyDescent="0.2">
      <c r="A1617" s="5">
        <v>184700155</v>
      </c>
      <c r="B1617" s="5" t="s">
        <v>6433</v>
      </c>
      <c r="C1617" s="5" t="s">
        <v>6434</v>
      </c>
      <c r="D1617" s="2">
        <v>4938</v>
      </c>
      <c r="E1617" s="8" t="s">
        <v>2699</v>
      </c>
      <c r="F1617" s="5">
        <v>807</v>
      </c>
      <c r="G1617" s="2" t="s">
        <v>3287</v>
      </c>
      <c r="H1617" s="2">
        <v>5338</v>
      </c>
    </row>
    <row r="1618" spans="1:8" x14ac:dyDescent="0.2">
      <c r="A1618" s="5">
        <v>184700156</v>
      </c>
      <c r="B1618" s="5" t="s">
        <v>6435</v>
      </c>
      <c r="C1618" s="5" t="s">
        <v>6436</v>
      </c>
      <c r="D1618" s="2">
        <v>5350</v>
      </c>
      <c r="E1618" s="8" t="s">
        <v>2699</v>
      </c>
      <c r="F1618" s="5">
        <v>807</v>
      </c>
      <c r="G1618" s="2" t="s">
        <v>3287</v>
      </c>
      <c r="H1618" s="2">
        <v>5783.35</v>
      </c>
    </row>
    <row r="1619" spans="1:8" x14ac:dyDescent="0.2">
      <c r="A1619" s="5">
        <v>184700157</v>
      </c>
      <c r="B1619" s="5" t="s">
        <v>6437</v>
      </c>
      <c r="C1619" s="5" t="s">
        <v>6438</v>
      </c>
      <c r="D1619" s="2">
        <v>5762</v>
      </c>
      <c r="E1619" s="8" t="s">
        <v>2699</v>
      </c>
      <c r="F1619" s="5">
        <v>807</v>
      </c>
      <c r="G1619" s="2" t="s">
        <v>3287</v>
      </c>
      <c r="H1619" s="2">
        <v>6228.7</v>
      </c>
    </row>
    <row r="1620" spans="1:8" x14ac:dyDescent="0.2">
      <c r="A1620" s="5">
        <v>184700158</v>
      </c>
      <c r="B1620" s="5" t="s">
        <v>6439</v>
      </c>
      <c r="C1620" s="5" t="s">
        <v>6440</v>
      </c>
      <c r="D1620" s="2">
        <v>6175</v>
      </c>
      <c r="E1620" s="8" t="s">
        <v>2699</v>
      </c>
      <c r="F1620" s="5">
        <v>807</v>
      </c>
      <c r="G1620" s="2" t="s">
        <v>3287</v>
      </c>
      <c r="H1620" s="2">
        <v>6675.2</v>
      </c>
    </row>
    <row r="1621" spans="1:8" x14ac:dyDescent="0.2">
      <c r="A1621" s="5">
        <v>184700159</v>
      </c>
      <c r="B1621" s="5" t="s">
        <v>6441</v>
      </c>
      <c r="C1621" s="5" t="s">
        <v>6442</v>
      </c>
      <c r="D1621" s="2">
        <v>6587</v>
      </c>
      <c r="E1621" s="8" t="s">
        <v>2699</v>
      </c>
      <c r="F1621" s="5">
        <v>807</v>
      </c>
      <c r="G1621" s="2" t="s">
        <v>3287</v>
      </c>
      <c r="H1621" s="2">
        <v>7120.55</v>
      </c>
    </row>
    <row r="1622" spans="1:8" x14ac:dyDescent="0.2">
      <c r="A1622" s="5">
        <v>184700161</v>
      </c>
      <c r="B1622" s="5" t="s">
        <v>6443</v>
      </c>
      <c r="C1622" s="5" t="s">
        <v>6444</v>
      </c>
      <c r="D1622" s="2">
        <v>7412</v>
      </c>
      <c r="E1622" s="8" t="s">
        <v>2699</v>
      </c>
      <c r="F1622" s="5">
        <v>807</v>
      </c>
      <c r="G1622" s="2" t="s">
        <v>3287</v>
      </c>
      <c r="H1622" s="2">
        <v>8012.35</v>
      </c>
    </row>
    <row r="1623" spans="1:8" x14ac:dyDescent="0.2">
      <c r="A1623" s="5">
        <v>184700169</v>
      </c>
      <c r="B1623" s="5" t="s">
        <v>6445</v>
      </c>
      <c r="C1623" s="5" t="s">
        <v>6446</v>
      </c>
      <c r="D1623" s="2">
        <v>800</v>
      </c>
      <c r="E1623" s="8" t="s">
        <v>2699</v>
      </c>
      <c r="F1623" s="5">
        <v>807</v>
      </c>
      <c r="G1623" s="2" t="s">
        <v>3287</v>
      </c>
      <c r="H1623" s="2">
        <v>864.8</v>
      </c>
    </row>
    <row r="1624" spans="1:8" x14ac:dyDescent="0.2">
      <c r="A1624" s="5">
        <v>184700170</v>
      </c>
      <c r="B1624" s="5" t="s">
        <v>6447</v>
      </c>
      <c r="C1624" s="5" t="s">
        <v>6448</v>
      </c>
      <c r="D1624" s="2">
        <v>955</v>
      </c>
      <c r="E1624" s="8" t="s">
        <v>2699</v>
      </c>
      <c r="F1624" s="5">
        <v>807</v>
      </c>
      <c r="G1624" s="2" t="s">
        <v>3287</v>
      </c>
      <c r="H1624" s="2">
        <v>1032.3499999999999</v>
      </c>
    </row>
    <row r="1625" spans="1:8" x14ac:dyDescent="0.2">
      <c r="A1625" s="5">
        <v>184700171</v>
      </c>
      <c r="B1625" s="5" t="s">
        <v>6449</v>
      </c>
      <c r="C1625" s="5" t="s">
        <v>6450</v>
      </c>
      <c r="D1625" s="2">
        <v>1146</v>
      </c>
      <c r="E1625" s="8" t="s">
        <v>2699</v>
      </c>
      <c r="F1625" s="5">
        <v>807</v>
      </c>
      <c r="G1625" s="2" t="s">
        <v>3287</v>
      </c>
      <c r="H1625" s="2">
        <v>1238.8499999999999</v>
      </c>
    </row>
    <row r="1626" spans="1:8" x14ac:dyDescent="0.2">
      <c r="A1626" s="5">
        <v>184700172</v>
      </c>
      <c r="B1626" s="5" t="s">
        <v>6451</v>
      </c>
      <c r="C1626" s="5" t="s">
        <v>6452</v>
      </c>
      <c r="D1626" s="2">
        <v>8449</v>
      </c>
      <c r="E1626" s="8" t="s">
        <v>2699</v>
      </c>
      <c r="F1626" s="5">
        <v>807</v>
      </c>
      <c r="G1626" s="2" t="s">
        <v>3287</v>
      </c>
      <c r="H1626" s="2">
        <v>9133.35</v>
      </c>
    </row>
    <row r="1627" spans="1:8" x14ac:dyDescent="0.2">
      <c r="A1627" s="5">
        <v>184700173</v>
      </c>
      <c r="B1627" s="5" t="s">
        <v>6453</v>
      </c>
      <c r="C1627" s="5" t="s">
        <v>6454</v>
      </c>
      <c r="D1627" s="2">
        <v>9831</v>
      </c>
      <c r="E1627" s="8" t="s">
        <v>2699</v>
      </c>
      <c r="F1627" s="5">
        <v>807</v>
      </c>
      <c r="G1627" s="2" t="s">
        <v>3287</v>
      </c>
      <c r="H1627" s="2">
        <v>10627.3</v>
      </c>
    </row>
    <row r="1628" spans="1:8" x14ac:dyDescent="0.2">
      <c r="A1628" s="5">
        <v>184700174</v>
      </c>
      <c r="B1628" s="5" t="s">
        <v>6455</v>
      </c>
      <c r="C1628" s="5" t="s">
        <v>6456</v>
      </c>
      <c r="D1628" s="2">
        <v>11215</v>
      </c>
      <c r="E1628" s="8" t="s">
        <v>2699</v>
      </c>
      <c r="F1628" s="5">
        <v>807</v>
      </c>
      <c r="G1628" s="2" t="s">
        <v>3287</v>
      </c>
      <c r="H1628" s="2">
        <v>12123.4</v>
      </c>
    </row>
    <row r="1629" spans="1:8" x14ac:dyDescent="0.2">
      <c r="A1629" s="5">
        <v>184700175</v>
      </c>
      <c r="B1629" s="5" t="s">
        <v>6457</v>
      </c>
      <c r="C1629" s="5" t="s">
        <v>6458</v>
      </c>
      <c r="D1629" s="2">
        <v>12065</v>
      </c>
      <c r="E1629" s="8" t="s">
        <v>2699</v>
      </c>
      <c r="F1629" s="5">
        <v>807</v>
      </c>
      <c r="G1629" s="2" t="s">
        <v>3287</v>
      </c>
      <c r="H1629" s="2">
        <v>13042.25</v>
      </c>
    </row>
    <row r="1630" spans="1:8" x14ac:dyDescent="0.2">
      <c r="A1630" s="5">
        <v>184700176</v>
      </c>
      <c r="B1630" s="5" t="s">
        <v>6459</v>
      </c>
      <c r="C1630" s="5" t="s">
        <v>6460</v>
      </c>
      <c r="D1630" s="2">
        <v>12915</v>
      </c>
      <c r="E1630" s="8" t="s">
        <v>2699</v>
      </c>
      <c r="F1630" s="5">
        <v>807</v>
      </c>
      <c r="G1630" s="2" t="s">
        <v>3287</v>
      </c>
      <c r="H1630" s="2">
        <v>13961.1</v>
      </c>
    </row>
    <row r="1631" spans="1:8" x14ac:dyDescent="0.2">
      <c r="A1631" s="5">
        <v>184700177</v>
      </c>
      <c r="B1631" s="5" t="s">
        <v>6461</v>
      </c>
      <c r="C1631" s="5" t="s">
        <v>6462</v>
      </c>
      <c r="D1631" s="2">
        <v>14615</v>
      </c>
      <c r="E1631" s="8" t="s">
        <v>2699</v>
      </c>
      <c r="F1631" s="5">
        <v>807</v>
      </c>
      <c r="G1631" s="2" t="s">
        <v>3287</v>
      </c>
      <c r="H1631" s="2">
        <v>15798.8</v>
      </c>
    </row>
    <row r="1632" spans="1:8" x14ac:dyDescent="0.2">
      <c r="A1632" s="5">
        <v>184700178</v>
      </c>
      <c r="B1632" s="5" t="s">
        <v>6463</v>
      </c>
      <c r="C1632" s="5" t="s">
        <v>6464</v>
      </c>
      <c r="D1632" s="2">
        <v>16315</v>
      </c>
      <c r="E1632" s="8" t="s">
        <v>2699</v>
      </c>
      <c r="F1632" s="5">
        <v>807</v>
      </c>
      <c r="G1632" s="2" t="s">
        <v>3287</v>
      </c>
      <c r="H1632" s="2">
        <v>17636.5</v>
      </c>
    </row>
    <row r="1633" spans="1:8" x14ac:dyDescent="0.2">
      <c r="A1633" s="5">
        <v>184700179</v>
      </c>
      <c r="B1633" s="5" t="s">
        <v>6465</v>
      </c>
      <c r="C1633" s="5" t="s">
        <v>6466</v>
      </c>
      <c r="D1633" s="2">
        <v>17855</v>
      </c>
      <c r="E1633" s="8" t="s">
        <v>2699</v>
      </c>
      <c r="F1633" s="5">
        <v>807</v>
      </c>
      <c r="G1633" s="2" t="s">
        <v>3287</v>
      </c>
      <c r="H1633" s="2">
        <v>19301.25</v>
      </c>
    </row>
    <row r="1634" spans="1:8" x14ac:dyDescent="0.2">
      <c r="A1634" s="5">
        <v>184700180</v>
      </c>
      <c r="B1634" s="5" t="s">
        <v>6467</v>
      </c>
      <c r="C1634" s="5" t="s">
        <v>6468</v>
      </c>
      <c r="D1634" s="2">
        <v>19240</v>
      </c>
      <c r="E1634" s="8" t="s">
        <v>2699</v>
      </c>
      <c r="F1634" s="5">
        <v>807</v>
      </c>
      <c r="G1634" s="2" t="s">
        <v>3287</v>
      </c>
      <c r="H1634" s="2">
        <v>20798.45</v>
      </c>
    </row>
    <row r="1635" spans="1:8" x14ac:dyDescent="0.2">
      <c r="A1635" s="5">
        <v>184700181</v>
      </c>
      <c r="B1635" s="5" t="s">
        <v>6469</v>
      </c>
      <c r="C1635" s="5" t="s">
        <v>6470</v>
      </c>
      <c r="D1635" s="2">
        <v>20620</v>
      </c>
      <c r="E1635" s="8" t="s">
        <v>2699</v>
      </c>
      <c r="F1635" s="5">
        <v>807</v>
      </c>
      <c r="G1635" s="2" t="s">
        <v>3287</v>
      </c>
      <c r="H1635" s="2">
        <v>22290.2</v>
      </c>
    </row>
    <row r="1636" spans="1:8" x14ac:dyDescent="0.2">
      <c r="A1636" s="5">
        <v>184700183</v>
      </c>
      <c r="B1636" s="5" t="s">
        <v>6471</v>
      </c>
      <c r="C1636" s="5" t="s">
        <v>6472</v>
      </c>
      <c r="D1636" s="2">
        <v>23380</v>
      </c>
      <c r="E1636" s="8" t="s">
        <v>2699</v>
      </c>
      <c r="F1636" s="5">
        <v>807</v>
      </c>
      <c r="G1636" s="2" t="s">
        <v>3287</v>
      </c>
      <c r="H1636" s="2">
        <v>25273.8</v>
      </c>
    </row>
    <row r="1637" spans="1:8" x14ac:dyDescent="0.2">
      <c r="A1637" s="5">
        <v>184700186</v>
      </c>
      <c r="B1637" s="5" t="s">
        <v>6473</v>
      </c>
      <c r="C1637" s="5" t="s">
        <v>6474</v>
      </c>
      <c r="D1637" s="2">
        <v>26145</v>
      </c>
      <c r="E1637" s="8" t="s">
        <v>2699</v>
      </c>
      <c r="F1637" s="5">
        <v>807</v>
      </c>
      <c r="G1637" s="2" t="s">
        <v>3287</v>
      </c>
      <c r="H1637" s="2">
        <v>28262.75</v>
      </c>
    </row>
    <row r="1638" spans="1:8" x14ac:dyDescent="0.2">
      <c r="A1638" s="5">
        <v>184700188</v>
      </c>
      <c r="B1638" s="5" t="s">
        <v>6475</v>
      </c>
      <c r="C1638" s="5" t="s">
        <v>6476</v>
      </c>
      <c r="D1638" s="2">
        <v>28910</v>
      </c>
      <c r="E1638" s="8" t="s">
        <v>2699</v>
      </c>
      <c r="F1638" s="5">
        <v>807</v>
      </c>
      <c r="G1638" s="2" t="s">
        <v>3287</v>
      </c>
      <c r="H1638" s="2">
        <v>31251.7</v>
      </c>
    </row>
    <row r="1639" spans="1:8" x14ac:dyDescent="0.2">
      <c r="A1639" s="5">
        <v>184700190</v>
      </c>
      <c r="B1639" s="5" t="s">
        <v>6477</v>
      </c>
      <c r="C1639" s="5" t="s">
        <v>6478</v>
      </c>
      <c r="D1639" s="2">
        <v>34435</v>
      </c>
      <c r="E1639" s="8" t="s">
        <v>2699</v>
      </c>
      <c r="F1639" s="5">
        <v>807</v>
      </c>
      <c r="G1639" s="2" t="s">
        <v>3287</v>
      </c>
      <c r="H1639" s="2">
        <v>37224.25</v>
      </c>
    </row>
    <row r="1640" spans="1:8" x14ac:dyDescent="0.2">
      <c r="A1640" s="5">
        <v>184700191</v>
      </c>
      <c r="B1640" s="5" t="s">
        <v>6479</v>
      </c>
      <c r="C1640" s="5" t="s">
        <v>6480</v>
      </c>
      <c r="D1640" s="2">
        <v>1574</v>
      </c>
      <c r="E1640" s="8" t="s">
        <v>2699</v>
      </c>
      <c r="F1640" s="5">
        <v>807</v>
      </c>
      <c r="G1640" s="2" t="s">
        <v>3287</v>
      </c>
      <c r="H1640" s="2">
        <v>1701.5</v>
      </c>
    </row>
    <row r="1641" spans="1:8" x14ac:dyDescent="0.2">
      <c r="A1641" s="5">
        <v>184700192</v>
      </c>
      <c r="B1641" s="5" t="s">
        <v>6481</v>
      </c>
      <c r="C1641" s="5" t="s">
        <v>6482</v>
      </c>
      <c r="D1641" s="2">
        <v>1799</v>
      </c>
      <c r="E1641" s="8" t="s">
        <v>2699</v>
      </c>
      <c r="F1641" s="5">
        <v>807</v>
      </c>
      <c r="G1641" s="2" t="s">
        <v>3287</v>
      </c>
      <c r="H1641" s="2">
        <v>1944.7</v>
      </c>
    </row>
    <row r="1642" spans="1:8" x14ac:dyDescent="0.2">
      <c r="A1642" s="5">
        <v>184700193</v>
      </c>
      <c r="B1642" s="5" t="s">
        <v>6483</v>
      </c>
      <c r="C1642" s="5" t="s">
        <v>6484</v>
      </c>
      <c r="D1642" s="2">
        <v>2024</v>
      </c>
      <c r="E1642" s="8" t="s">
        <v>2699</v>
      </c>
      <c r="F1642" s="5">
        <v>807</v>
      </c>
      <c r="G1642" s="2" t="s">
        <v>3287</v>
      </c>
      <c r="H1642" s="2">
        <v>2187.9499999999998</v>
      </c>
    </row>
    <row r="1643" spans="1:8" x14ac:dyDescent="0.2">
      <c r="A1643" s="5">
        <v>184700194</v>
      </c>
      <c r="B1643" s="5" t="s">
        <v>6485</v>
      </c>
      <c r="C1643" s="5" t="s">
        <v>6486</v>
      </c>
      <c r="D1643" s="2">
        <v>2249</v>
      </c>
      <c r="E1643" s="8" t="s">
        <v>2699</v>
      </c>
      <c r="F1643" s="5">
        <v>807</v>
      </c>
      <c r="G1643" s="2" t="s">
        <v>3287</v>
      </c>
      <c r="H1643" s="2">
        <v>2431.15</v>
      </c>
    </row>
    <row r="1644" spans="1:8" x14ac:dyDescent="0.2">
      <c r="A1644" s="5">
        <v>184700195</v>
      </c>
      <c r="B1644" s="5" t="s">
        <v>6487</v>
      </c>
      <c r="C1644" s="5" t="s">
        <v>6488</v>
      </c>
      <c r="D1644" s="2">
        <v>2474</v>
      </c>
      <c r="E1644" s="8" t="s">
        <v>2699</v>
      </c>
      <c r="F1644" s="5">
        <v>807</v>
      </c>
      <c r="G1644" s="2" t="s">
        <v>3287</v>
      </c>
      <c r="H1644" s="2">
        <v>2674.4</v>
      </c>
    </row>
    <row r="1645" spans="1:8" x14ac:dyDescent="0.2">
      <c r="A1645" s="5">
        <v>184700196</v>
      </c>
      <c r="B1645" s="5" t="s">
        <v>6489</v>
      </c>
      <c r="C1645" s="5" t="s">
        <v>6490</v>
      </c>
      <c r="D1645" s="2">
        <v>1574</v>
      </c>
      <c r="E1645" s="8" t="s">
        <v>2699</v>
      </c>
      <c r="F1645" s="5">
        <v>807</v>
      </c>
      <c r="G1645" s="2" t="s">
        <v>3287</v>
      </c>
      <c r="H1645" s="2">
        <v>1701.5</v>
      </c>
    </row>
    <row r="1646" spans="1:8" x14ac:dyDescent="0.2">
      <c r="A1646" s="5">
        <v>184700197</v>
      </c>
      <c r="B1646" s="5" t="s">
        <v>6491</v>
      </c>
      <c r="C1646" s="5" t="s">
        <v>6492</v>
      </c>
      <c r="D1646" s="2">
        <v>1799</v>
      </c>
      <c r="E1646" s="8" t="s">
        <v>2699</v>
      </c>
      <c r="F1646" s="5">
        <v>807</v>
      </c>
      <c r="G1646" s="2" t="s">
        <v>3287</v>
      </c>
      <c r="H1646" s="2">
        <v>1944.7</v>
      </c>
    </row>
    <row r="1647" spans="1:8" x14ac:dyDescent="0.2">
      <c r="A1647" s="5">
        <v>184700198</v>
      </c>
      <c r="B1647" s="5" t="s">
        <v>6493</v>
      </c>
      <c r="C1647" s="5" t="s">
        <v>6494</v>
      </c>
      <c r="D1647" s="2">
        <v>2024</v>
      </c>
      <c r="E1647" s="8" t="s">
        <v>2699</v>
      </c>
      <c r="F1647" s="5">
        <v>807</v>
      </c>
      <c r="G1647" s="2" t="s">
        <v>3287</v>
      </c>
      <c r="H1647" s="2">
        <v>2187.9499999999998</v>
      </c>
    </row>
    <row r="1648" spans="1:8" x14ac:dyDescent="0.2">
      <c r="A1648" s="5">
        <v>184700199</v>
      </c>
      <c r="B1648" s="5" t="s">
        <v>6495</v>
      </c>
      <c r="C1648" s="5" t="s">
        <v>6496</v>
      </c>
      <c r="D1648" s="2">
        <v>2249</v>
      </c>
      <c r="E1648" s="8" t="s">
        <v>2699</v>
      </c>
      <c r="F1648" s="5">
        <v>807</v>
      </c>
      <c r="G1648" s="2" t="s">
        <v>3287</v>
      </c>
      <c r="H1648" s="2">
        <v>2431.15</v>
      </c>
    </row>
    <row r="1649" spans="1:8" x14ac:dyDescent="0.2">
      <c r="A1649" s="5">
        <v>184700200</v>
      </c>
      <c r="B1649" s="5" t="s">
        <v>6497</v>
      </c>
      <c r="C1649" s="5" t="s">
        <v>6498</v>
      </c>
      <c r="D1649" s="2">
        <v>2474</v>
      </c>
      <c r="E1649" s="8" t="s">
        <v>2699</v>
      </c>
      <c r="F1649" s="5">
        <v>807</v>
      </c>
      <c r="G1649" s="2" t="s">
        <v>3287</v>
      </c>
      <c r="H1649" s="2">
        <v>2674.4</v>
      </c>
    </row>
    <row r="1650" spans="1:8" x14ac:dyDescent="0.2">
      <c r="A1650" s="5">
        <v>184700201</v>
      </c>
      <c r="B1650" s="5" t="s">
        <v>6499</v>
      </c>
      <c r="C1650" s="5" t="s">
        <v>6500</v>
      </c>
      <c r="D1650" s="2">
        <v>2523</v>
      </c>
      <c r="E1650" s="8" t="s">
        <v>2699</v>
      </c>
      <c r="F1650" s="5">
        <v>807</v>
      </c>
      <c r="G1650" s="2" t="s">
        <v>3287</v>
      </c>
      <c r="H1650" s="2">
        <v>2727.35</v>
      </c>
    </row>
    <row r="1651" spans="1:8" x14ac:dyDescent="0.2">
      <c r="A1651" s="5">
        <v>184700202</v>
      </c>
      <c r="B1651" s="5" t="s">
        <v>6501</v>
      </c>
      <c r="C1651" s="5" t="s">
        <v>6502</v>
      </c>
      <c r="D1651" s="2">
        <v>3051</v>
      </c>
      <c r="E1651" s="8" t="s">
        <v>2699</v>
      </c>
      <c r="F1651" s="5">
        <v>807</v>
      </c>
      <c r="G1651" s="2" t="s">
        <v>3287</v>
      </c>
      <c r="H1651" s="2">
        <v>3298.15</v>
      </c>
    </row>
    <row r="1652" spans="1:8" x14ac:dyDescent="0.2">
      <c r="A1652" s="5">
        <v>184700203</v>
      </c>
      <c r="B1652" s="5" t="s">
        <v>6503</v>
      </c>
      <c r="C1652" s="5" t="s">
        <v>6504</v>
      </c>
      <c r="D1652" s="2">
        <v>3647</v>
      </c>
      <c r="E1652" s="8" t="s">
        <v>2699</v>
      </c>
      <c r="F1652" s="5">
        <v>807</v>
      </c>
      <c r="G1652" s="2" t="s">
        <v>3287</v>
      </c>
      <c r="H1652" s="2">
        <v>3942.4</v>
      </c>
    </row>
    <row r="1653" spans="1:8" x14ac:dyDescent="0.2">
      <c r="A1653" s="5">
        <v>184700204</v>
      </c>
      <c r="B1653" s="5" t="s">
        <v>6505</v>
      </c>
      <c r="C1653" s="5" t="s">
        <v>6506</v>
      </c>
      <c r="D1653" s="2">
        <v>4243</v>
      </c>
      <c r="E1653" s="8" t="s">
        <v>2699</v>
      </c>
      <c r="F1653" s="5">
        <v>807</v>
      </c>
      <c r="G1653" s="2" t="s">
        <v>3287</v>
      </c>
      <c r="H1653" s="2">
        <v>4586.7</v>
      </c>
    </row>
    <row r="1654" spans="1:8" x14ac:dyDescent="0.2">
      <c r="A1654" s="5">
        <v>184700205</v>
      </c>
      <c r="B1654" s="5" t="s">
        <v>6507</v>
      </c>
      <c r="C1654" s="5" t="s">
        <v>6508</v>
      </c>
      <c r="D1654" s="2">
        <v>4839</v>
      </c>
      <c r="E1654" s="8" t="s">
        <v>2699</v>
      </c>
      <c r="F1654" s="5">
        <v>807</v>
      </c>
      <c r="G1654" s="2" t="s">
        <v>3287</v>
      </c>
      <c r="H1654" s="2">
        <v>5230.95</v>
      </c>
    </row>
    <row r="1655" spans="1:8" x14ac:dyDescent="0.2">
      <c r="A1655" s="5">
        <v>184700206</v>
      </c>
      <c r="B1655" s="5" t="s">
        <v>6509</v>
      </c>
      <c r="C1655" s="5" t="s">
        <v>6510</v>
      </c>
      <c r="D1655" s="2">
        <v>5206</v>
      </c>
      <c r="E1655" s="8" t="s">
        <v>2699</v>
      </c>
      <c r="F1655" s="5">
        <v>807</v>
      </c>
      <c r="G1655" s="2" t="s">
        <v>3287</v>
      </c>
      <c r="H1655" s="2">
        <v>5627.7</v>
      </c>
    </row>
    <row r="1656" spans="1:8" x14ac:dyDescent="0.2">
      <c r="A1656" s="5">
        <v>184700207</v>
      </c>
      <c r="B1656" s="5" t="s">
        <v>6511</v>
      </c>
      <c r="C1656" s="5" t="s">
        <v>6512</v>
      </c>
      <c r="D1656" s="2">
        <v>5573</v>
      </c>
      <c r="E1656" s="8" t="s">
        <v>2699</v>
      </c>
      <c r="F1656" s="5">
        <v>807</v>
      </c>
      <c r="G1656" s="2" t="s">
        <v>3287</v>
      </c>
      <c r="H1656" s="2">
        <v>6024.4</v>
      </c>
    </row>
    <row r="1657" spans="1:8" x14ac:dyDescent="0.2">
      <c r="A1657" s="5">
        <v>184700208</v>
      </c>
      <c r="B1657" s="5" t="s">
        <v>6513</v>
      </c>
      <c r="C1657" s="5" t="s">
        <v>6514</v>
      </c>
      <c r="D1657" s="2">
        <v>6307</v>
      </c>
      <c r="E1657" s="8" t="s">
        <v>2699</v>
      </c>
      <c r="F1657" s="5">
        <v>807</v>
      </c>
      <c r="G1657" s="2" t="s">
        <v>3287</v>
      </c>
      <c r="H1657" s="2">
        <v>6817.85</v>
      </c>
    </row>
    <row r="1658" spans="1:8" x14ac:dyDescent="0.2">
      <c r="A1658" s="5">
        <v>184700209</v>
      </c>
      <c r="B1658" s="5" t="s">
        <v>6515</v>
      </c>
      <c r="C1658" s="5" t="s">
        <v>6516</v>
      </c>
      <c r="D1658" s="2">
        <v>7041</v>
      </c>
      <c r="E1658" s="8" t="s">
        <v>2699</v>
      </c>
      <c r="F1658" s="5">
        <v>807</v>
      </c>
      <c r="G1658" s="2" t="s">
        <v>3287</v>
      </c>
      <c r="H1658" s="2">
        <v>7611.3</v>
      </c>
    </row>
    <row r="1659" spans="1:8" x14ac:dyDescent="0.2">
      <c r="A1659" s="5">
        <v>184700210</v>
      </c>
      <c r="B1659" s="5" t="s">
        <v>6517</v>
      </c>
      <c r="C1659" s="5" t="s">
        <v>6518</v>
      </c>
      <c r="D1659" s="2">
        <v>7706</v>
      </c>
      <c r="E1659" s="8" t="s">
        <v>2699</v>
      </c>
      <c r="F1659" s="5">
        <v>807</v>
      </c>
      <c r="G1659" s="2" t="s">
        <v>3287</v>
      </c>
      <c r="H1659" s="2">
        <v>8330.2000000000007</v>
      </c>
    </row>
    <row r="1660" spans="1:8" x14ac:dyDescent="0.2">
      <c r="A1660" s="5">
        <v>184700211</v>
      </c>
      <c r="B1660" s="5" t="s">
        <v>6519</v>
      </c>
      <c r="C1660" s="5" t="s">
        <v>6520</v>
      </c>
      <c r="D1660" s="2">
        <v>8302</v>
      </c>
      <c r="E1660" s="8" t="s">
        <v>2699</v>
      </c>
      <c r="F1660" s="5">
        <v>807</v>
      </c>
      <c r="G1660" s="2" t="s">
        <v>3287</v>
      </c>
      <c r="H1660" s="2">
        <v>8974.4500000000007</v>
      </c>
    </row>
    <row r="1661" spans="1:8" x14ac:dyDescent="0.2">
      <c r="A1661" s="5">
        <v>184700212</v>
      </c>
      <c r="B1661" s="5" t="s">
        <v>6521</v>
      </c>
      <c r="C1661" s="5" t="s">
        <v>6522</v>
      </c>
      <c r="D1661" s="2">
        <v>8898</v>
      </c>
      <c r="E1661" s="8" t="s">
        <v>2699</v>
      </c>
      <c r="F1661" s="5">
        <v>807</v>
      </c>
      <c r="G1661" s="2" t="s">
        <v>3287</v>
      </c>
      <c r="H1661" s="2">
        <v>9618.75</v>
      </c>
    </row>
    <row r="1662" spans="1:8" x14ac:dyDescent="0.2">
      <c r="A1662" s="5">
        <v>184700213</v>
      </c>
      <c r="B1662" s="5" t="s">
        <v>6523</v>
      </c>
      <c r="C1662" s="5" t="s">
        <v>6524</v>
      </c>
      <c r="D1662" s="2">
        <v>10095</v>
      </c>
      <c r="E1662" s="8" t="s">
        <v>2699</v>
      </c>
      <c r="F1662" s="5">
        <v>807</v>
      </c>
      <c r="G1662" s="2" t="s">
        <v>3287</v>
      </c>
      <c r="H1662" s="2">
        <v>10912.7</v>
      </c>
    </row>
    <row r="1663" spans="1:8" x14ac:dyDescent="0.2">
      <c r="A1663" s="5">
        <v>184700214</v>
      </c>
      <c r="B1663" s="5" t="s">
        <v>6525</v>
      </c>
      <c r="C1663" s="5" t="s">
        <v>6526</v>
      </c>
      <c r="D1663" s="2">
        <v>3071</v>
      </c>
      <c r="E1663" s="8" t="s">
        <v>2699</v>
      </c>
      <c r="F1663" s="5">
        <v>807</v>
      </c>
      <c r="G1663" s="2" t="s">
        <v>3287</v>
      </c>
      <c r="H1663" s="2">
        <v>3319.75</v>
      </c>
    </row>
    <row r="1664" spans="1:8" x14ac:dyDescent="0.2">
      <c r="A1664" s="5">
        <v>184700215</v>
      </c>
      <c r="B1664" s="5" t="s">
        <v>6527</v>
      </c>
      <c r="C1664" s="5" t="s">
        <v>6528</v>
      </c>
      <c r="D1664" s="2">
        <v>3510</v>
      </c>
      <c r="E1664" s="8" t="s">
        <v>2699</v>
      </c>
      <c r="F1664" s="5">
        <v>807</v>
      </c>
      <c r="G1664" s="2" t="s">
        <v>3287</v>
      </c>
      <c r="H1664" s="2">
        <v>3794.3</v>
      </c>
    </row>
    <row r="1665" spans="1:8" x14ac:dyDescent="0.2">
      <c r="A1665" s="5">
        <v>184700216</v>
      </c>
      <c r="B1665" s="5" t="s">
        <v>6529</v>
      </c>
      <c r="C1665" s="5" t="s">
        <v>6530</v>
      </c>
      <c r="D1665" s="2">
        <v>3949</v>
      </c>
      <c r="E1665" s="8" t="s">
        <v>2699</v>
      </c>
      <c r="F1665" s="5">
        <v>807</v>
      </c>
      <c r="G1665" s="2" t="s">
        <v>3287</v>
      </c>
      <c r="H1665" s="2">
        <v>4268.8500000000004</v>
      </c>
    </row>
    <row r="1666" spans="1:8" x14ac:dyDescent="0.2">
      <c r="A1666" s="5">
        <v>184700217</v>
      </c>
      <c r="B1666" s="5" t="s">
        <v>6531</v>
      </c>
      <c r="C1666" s="5" t="s">
        <v>6532</v>
      </c>
      <c r="D1666" s="2">
        <v>4387</v>
      </c>
      <c r="E1666" s="8" t="s">
        <v>2699</v>
      </c>
      <c r="F1666" s="5">
        <v>807</v>
      </c>
      <c r="G1666" s="2" t="s">
        <v>3287</v>
      </c>
      <c r="H1666" s="2">
        <v>4742.3500000000004</v>
      </c>
    </row>
    <row r="1667" spans="1:8" x14ac:dyDescent="0.2">
      <c r="A1667" s="5">
        <v>184700218</v>
      </c>
      <c r="B1667" s="5" t="s">
        <v>6533</v>
      </c>
      <c r="C1667" s="5" t="s">
        <v>6534</v>
      </c>
      <c r="D1667" s="2">
        <v>4923</v>
      </c>
      <c r="E1667" s="8" t="s">
        <v>2699</v>
      </c>
      <c r="F1667" s="5">
        <v>807</v>
      </c>
      <c r="G1667" s="2" t="s">
        <v>3287</v>
      </c>
      <c r="H1667" s="2">
        <v>5321.75</v>
      </c>
    </row>
    <row r="1668" spans="1:8" x14ac:dyDescent="0.2">
      <c r="A1668" s="5">
        <v>184700219</v>
      </c>
      <c r="B1668" s="5" t="s">
        <v>6535</v>
      </c>
      <c r="C1668" s="5" t="s">
        <v>6536</v>
      </c>
      <c r="D1668" s="2">
        <v>3071</v>
      </c>
      <c r="E1668" s="8" t="s">
        <v>2699</v>
      </c>
      <c r="F1668" s="5">
        <v>807</v>
      </c>
      <c r="G1668" s="2" t="s">
        <v>3287</v>
      </c>
      <c r="H1668" s="2">
        <v>3319.75</v>
      </c>
    </row>
    <row r="1669" spans="1:8" x14ac:dyDescent="0.2">
      <c r="A1669" s="5">
        <v>184700220</v>
      </c>
      <c r="B1669" s="5" t="s">
        <v>6537</v>
      </c>
      <c r="C1669" s="5" t="s">
        <v>6538</v>
      </c>
      <c r="D1669" s="2">
        <v>3510</v>
      </c>
      <c r="E1669" s="8" t="s">
        <v>2699</v>
      </c>
      <c r="F1669" s="5">
        <v>807</v>
      </c>
      <c r="G1669" s="2" t="s">
        <v>3287</v>
      </c>
      <c r="H1669" s="2">
        <v>3794.3</v>
      </c>
    </row>
    <row r="1670" spans="1:8" x14ac:dyDescent="0.2">
      <c r="A1670" s="5">
        <v>184700221</v>
      </c>
      <c r="B1670" s="5" t="s">
        <v>6539</v>
      </c>
      <c r="C1670" s="5" t="s">
        <v>6540</v>
      </c>
      <c r="D1670" s="2">
        <v>3949</v>
      </c>
      <c r="E1670" s="8" t="s">
        <v>2699</v>
      </c>
      <c r="F1670" s="5">
        <v>807</v>
      </c>
      <c r="G1670" s="2" t="s">
        <v>3287</v>
      </c>
      <c r="H1670" s="2">
        <v>4268.8500000000004</v>
      </c>
    </row>
    <row r="1671" spans="1:8" x14ac:dyDescent="0.2">
      <c r="A1671" s="5">
        <v>184700222</v>
      </c>
      <c r="B1671" s="5" t="s">
        <v>6541</v>
      </c>
      <c r="C1671" s="5" t="s">
        <v>6542</v>
      </c>
      <c r="D1671" s="2">
        <v>4387</v>
      </c>
      <c r="E1671" s="8" t="s">
        <v>2699</v>
      </c>
      <c r="F1671" s="5">
        <v>807</v>
      </c>
      <c r="G1671" s="2" t="s">
        <v>3287</v>
      </c>
      <c r="H1671" s="2">
        <v>4742.3500000000004</v>
      </c>
    </row>
    <row r="1672" spans="1:8" x14ac:dyDescent="0.2">
      <c r="A1672" s="5">
        <v>184700223</v>
      </c>
      <c r="B1672" s="5" t="s">
        <v>6543</v>
      </c>
      <c r="C1672" s="5" t="s">
        <v>6544</v>
      </c>
      <c r="D1672" s="2">
        <v>4826</v>
      </c>
      <c r="E1672" s="8" t="s">
        <v>2699</v>
      </c>
      <c r="F1672" s="5">
        <v>807</v>
      </c>
      <c r="G1672" s="2" t="s">
        <v>3287</v>
      </c>
      <c r="H1672" s="2">
        <v>5216.8999999999996</v>
      </c>
    </row>
    <row r="1673" spans="1:8" x14ac:dyDescent="0.2">
      <c r="A1673" s="5">
        <v>184700224</v>
      </c>
      <c r="B1673" s="5" t="s">
        <v>6545</v>
      </c>
      <c r="C1673" s="5" t="s">
        <v>6546</v>
      </c>
      <c r="D1673" s="2">
        <v>4923</v>
      </c>
      <c r="E1673" s="8" t="s">
        <v>2699</v>
      </c>
      <c r="F1673" s="5">
        <v>807</v>
      </c>
      <c r="G1673" s="2" t="s">
        <v>3287</v>
      </c>
      <c r="H1673" s="2">
        <v>5321.75</v>
      </c>
    </row>
    <row r="1674" spans="1:8" x14ac:dyDescent="0.2">
      <c r="A1674" s="5">
        <v>184700225</v>
      </c>
      <c r="B1674" s="5" t="s">
        <v>6547</v>
      </c>
      <c r="C1674" s="5" t="s">
        <v>6548</v>
      </c>
      <c r="D1674" s="2">
        <v>5952</v>
      </c>
      <c r="E1674" s="8" t="s">
        <v>2699</v>
      </c>
      <c r="F1674" s="5">
        <v>807</v>
      </c>
      <c r="G1674" s="2" t="s">
        <v>3287</v>
      </c>
      <c r="H1674" s="2">
        <v>6434.1</v>
      </c>
    </row>
    <row r="1675" spans="1:8" x14ac:dyDescent="0.2">
      <c r="A1675" s="5">
        <v>184700226</v>
      </c>
      <c r="B1675" s="5" t="s">
        <v>6549</v>
      </c>
      <c r="C1675" s="5" t="s">
        <v>6550</v>
      </c>
      <c r="D1675" s="2">
        <v>7115</v>
      </c>
      <c r="E1675" s="8" t="s">
        <v>2699</v>
      </c>
      <c r="F1675" s="5">
        <v>807</v>
      </c>
      <c r="G1675" s="2" t="s">
        <v>3287</v>
      </c>
      <c r="H1675" s="2">
        <v>7691.3</v>
      </c>
    </row>
    <row r="1676" spans="1:8" x14ac:dyDescent="0.2">
      <c r="A1676" s="5">
        <v>184700227</v>
      </c>
      <c r="B1676" s="5" t="s">
        <v>6551</v>
      </c>
      <c r="C1676" s="5" t="s">
        <v>6552</v>
      </c>
      <c r="D1676" s="2">
        <v>8279</v>
      </c>
      <c r="E1676" s="8" t="s">
        <v>2699</v>
      </c>
      <c r="F1676" s="5">
        <v>807</v>
      </c>
      <c r="G1676" s="2" t="s">
        <v>3287</v>
      </c>
      <c r="H1676" s="2">
        <v>8949.6</v>
      </c>
    </row>
    <row r="1677" spans="1:8" x14ac:dyDescent="0.2">
      <c r="A1677" s="5">
        <v>184700228</v>
      </c>
      <c r="B1677" s="5" t="s">
        <v>6553</v>
      </c>
      <c r="C1677" s="5" t="s">
        <v>6554</v>
      </c>
      <c r="D1677" s="2">
        <v>9442</v>
      </c>
      <c r="E1677" s="8" t="s">
        <v>2699</v>
      </c>
      <c r="F1677" s="5">
        <v>807</v>
      </c>
      <c r="G1677" s="2" t="s">
        <v>3287</v>
      </c>
      <c r="H1677" s="2">
        <v>10206.799999999999</v>
      </c>
    </row>
    <row r="1678" spans="1:8" x14ac:dyDescent="0.2">
      <c r="A1678" s="5">
        <v>184700229</v>
      </c>
      <c r="B1678" s="5" t="s">
        <v>6555</v>
      </c>
      <c r="C1678" s="5" t="s">
        <v>6556</v>
      </c>
      <c r="D1678" s="2">
        <v>10160</v>
      </c>
      <c r="E1678" s="8" t="s">
        <v>2699</v>
      </c>
      <c r="F1678" s="5">
        <v>807</v>
      </c>
      <c r="G1678" s="2" t="s">
        <v>3287</v>
      </c>
      <c r="H1678" s="2">
        <v>10982.95</v>
      </c>
    </row>
    <row r="1679" spans="1:8" x14ac:dyDescent="0.2">
      <c r="A1679" s="5">
        <v>184700230</v>
      </c>
      <c r="B1679" s="5" t="s">
        <v>6557</v>
      </c>
      <c r="C1679" s="5" t="s">
        <v>6558</v>
      </c>
      <c r="D1679" s="2">
        <v>10875</v>
      </c>
      <c r="E1679" s="8" t="s">
        <v>2699</v>
      </c>
      <c r="F1679" s="5">
        <v>807</v>
      </c>
      <c r="G1679" s="2" t="s">
        <v>3287</v>
      </c>
      <c r="H1679" s="2">
        <v>11755.9</v>
      </c>
    </row>
    <row r="1680" spans="1:8" x14ac:dyDescent="0.2">
      <c r="A1680" s="5">
        <v>184700231</v>
      </c>
      <c r="B1680" s="5" t="s">
        <v>6559</v>
      </c>
      <c r="C1680" s="5" t="s">
        <v>6560</v>
      </c>
      <c r="D1680" s="2">
        <v>12310</v>
      </c>
      <c r="E1680" s="8" t="s">
        <v>2699</v>
      </c>
      <c r="F1680" s="5">
        <v>807</v>
      </c>
      <c r="G1680" s="2" t="s">
        <v>3287</v>
      </c>
      <c r="H1680" s="2">
        <v>13307.1</v>
      </c>
    </row>
    <row r="1681" spans="1:8" x14ac:dyDescent="0.2">
      <c r="A1681" s="5">
        <v>184700232</v>
      </c>
      <c r="B1681" s="5" t="s">
        <v>6561</v>
      </c>
      <c r="C1681" s="5" t="s">
        <v>6562</v>
      </c>
      <c r="D1681" s="2">
        <v>13740</v>
      </c>
      <c r="E1681" s="8" t="s">
        <v>2699</v>
      </c>
      <c r="F1681" s="5">
        <v>807</v>
      </c>
      <c r="G1681" s="2" t="s">
        <v>3287</v>
      </c>
      <c r="H1681" s="2">
        <v>14852.95</v>
      </c>
    </row>
    <row r="1682" spans="1:8" x14ac:dyDescent="0.2">
      <c r="A1682" s="5">
        <v>184700233</v>
      </c>
      <c r="B1682" s="5" t="s">
        <v>6563</v>
      </c>
      <c r="C1682" s="5" t="s">
        <v>6564</v>
      </c>
      <c r="D1682" s="2">
        <v>15035</v>
      </c>
      <c r="E1682" s="8" t="s">
        <v>2699</v>
      </c>
      <c r="F1682" s="5">
        <v>807</v>
      </c>
      <c r="G1682" s="2" t="s">
        <v>3287</v>
      </c>
      <c r="H1682" s="2">
        <v>16252.85</v>
      </c>
    </row>
    <row r="1683" spans="1:8" x14ac:dyDescent="0.2">
      <c r="A1683" s="5">
        <v>184700234</v>
      </c>
      <c r="B1683" s="5" t="s">
        <v>6565</v>
      </c>
      <c r="C1683" s="5" t="s">
        <v>6566</v>
      </c>
      <c r="D1683" s="2">
        <v>16200</v>
      </c>
      <c r="E1683" s="8" t="s">
        <v>2699</v>
      </c>
      <c r="F1683" s="5">
        <v>807</v>
      </c>
      <c r="G1683" s="2" t="s">
        <v>3287</v>
      </c>
      <c r="H1683" s="2">
        <v>17512.2</v>
      </c>
    </row>
    <row r="1684" spans="1:8" x14ac:dyDescent="0.2">
      <c r="A1684" s="5">
        <v>184700235</v>
      </c>
      <c r="B1684" s="5" t="s">
        <v>6567</v>
      </c>
      <c r="C1684" s="5" t="s">
        <v>6568</v>
      </c>
      <c r="D1684" s="2">
        <v>17365</v>
      </c>
      <c r="E1684" s="8" t="s">
        <v>2699</v>
      </c>
      <c r="F1684" s="5">
        <v>807</v>
      </c>
      <c r="G1684" s="2" t="s">
        <v>3287</v>
      </c>
      <c r="H1684" s="2">
        <v>18771.55</v>
      </c>
    </row>
    <row r="1685" spans="1:8" x14ac:dyDescent="0.2">
      <c r="A1685" s="5">
        <v>184700236</v>
      </c>
      <c r="B1685" s="5" t="s">
        <v>6569</v>
      </c>
      <c r="C1685" s="5" t="s">
        <v>6570</v>
      </c>
      <c r="D1685" s="2">
        <v>19690</v>
      </c>
      <c r="E1685" s="8" t="s">
        <v>2699</v>
      </c>
      <c r="F1685" s="5">
        <v>807</v>
      </c>
      <c r="G1685" s="2" t="s">
        <v>3287</v>
      </c>
      <c r="H1685" s="2">
        <v>21284.9</v>
      </c>
    </row>
    <row r="1686" spans="1:8" x14ac:dyDescent="0.2">
      <c r="A1686" s="5">
        <v>184700237</v>
      </c>
      <c r="B1686" s="5" t="s">
        <v>6571</v>
      </c>
      <c r="C1686" s="5" t="s">
        <v>6572</v>
      </c>
      <c r="D1686" s="2">
        <v>7115</v>
      </c>
      <c r="E1686" s="8" t="s">
        <v>2699</v>
      </c>
      <c r="F1686" s="5">
        <v>807</v>
      </c>
      <c r="G1686" s="2" t="s">
        <v>3287</v>
      </c>
      <c r="H1686" s="2">
        <v>7691.3</v>
      </c>
    </row>
    <row r="1687" spans="1:8" x14ac:dyDescent="0.2">
      <c r="A1687" s="5">
        <v>184700238</v>
      </c>
      <c r="B1687" s="5" t="s">
        <v>6573</v>
      </c>
      <c r="C1687" s="5" t="s">
        <v>6574</v>
      </c>
      <c r="D1687" s="2">
        <v>8279</v>
      </c>
      <c r="E1687" s="8" t="s">
        <v>2699</v>
      </c>
      <c r="F1687" s="5">
        <v>807</v>
      </c>
      <c r="G1687" s="2" t="s">
        <v>3287</v>
      </c>
      <c r="H1687" s="2">
        <v>8949.6</v>
      </c>
    </row>
    <row r="1688" spans="1:8" x14ac:dyDescent="0.2">
      <c r="A1688" s="5">
        <v>184700239</v>
      </c>
      <c r="B1688" s="5" t="s">
        <v>6575</v>
      </c>
      <c r="C1688" s="5" t="s">
        <v>6576</v>
      </c>
      <c r="D1688" s="2">
        <v>9442</v>
      </c>
      <c r="E1688" s="8" t="s">
        <v>2699</v>
      </c>
      <c r="F1688" s="5">
        <v>807</v>
      </c>
      <c r="G1688" s="2" t="s">
        <v>3287</v>
      </c>
      <c r="H1688" s="2">
        <v>10206.799999999999</v>
      </c>
    </row>
    <row r="1689" spans="1:8" x14ac:dyDescent="0.2">
      <c r="A1689" s="5">
        <v>184700240</v>
      </c>
      <c r="B1689" s="5" t="s">
        <v>6577</v>
      </c>
      <c r="C1689" s="5" t="s">
        <v>6578</v>
      </c>
      <c r="D1689" s="2">
        <v>10160</v>
      </c>
      <c r="E1689" s="8" t="s">
        <v>2699</v>
      </c>
      <c r="F1689" s="5">
        <v>807</v>
      </c>
      <c r="G1689" s="2" t="s">
        <v>3287</v>
      </c>
      <c r="H1689" s="2">
        <v>10982.95</v>
      </c>
    </row>
    <row r="1690" spans="1:8" x14ac:dyDescent="0.2">
      <c r="A1690" s="5">
        <v>184700241</v>
      </c>
      <c r="B1690" s="5" t="s">
        <v>6579</v>
      </c>
      <c r="C1690" s="5" t="s">
        <v>6580</v>
      </c>
      <c r="D1690" s="2">
        <v>10875</v>
      </c>
      <c r="E1690" s="8" t="s">
        <v>2699</v>
      </c>
      <c r="F1690" s="5">
        <v>807</v>
      </c>
      <c r="G1690" s="2" t="s">
        <v>3287</v>
      </c>
      <c r="H1690" s="2">
        <v>11755.9</v>
      </c>
    </row>
    <row r="1691" spans="1:8" x14ac:dyDescent="0.2">
      <c r="A1691" s="5">
        <v>184700242</v>
      </c>
      <c r="B1691" s="5" t="s">
        <v>6581</v>
      </c>
      <c r="C1691" s="5" t="s">
        <v>6582</v>
      </c>
      <c r="D1691" s="2">
        <v>12310</v>
      </c>
      <c r="E1691" s="8" t="s">
        <v>2699</v>
      </c>
      <c r="F1691" s="5">
        <v>807</v>
      </c>
      <c r="G1691" s="2" t="s">
        <v>3287</v>
      </c>
      <c r="H1691" s="2">
        <v>13307.1</v>
      </c>
    </row>
    <row r="1692" spans="1:8" x14ac:dyDescent="0.2">
      <c r="A1692" s="5">
        <v>184700243</v>
      </c>
      <c r="B1692" s="5" t="s">
        <v>6583</v>
      </c>
      <c r="C1692" s="5" t="s">
        <v>6584</v>
      </c>
      <c r="D1692" s="2">
        <v>13740</v>
      </c>
      <c r="E1692" s="8" t="s">
        <v>2699</v>
      </c>
      <c r="F1692" s="5">
        <v>807</v>
      </c>
      <c r="G1692" s="2" t="s">
        <v>3287</v>
      </c>
      <c r="H1692" s="2">
        <v>14852.95</v>
      </c>
    </row>
    <row r="1693" spans="1:8" x14ac:dyDescent="0.2">
      <c r="A1693" s="5">
        <v>184700244</v>
      </c>
      <c r="B1693" s="5" t="s">
        <v>6585</v>
      </c>
      <c r="C1693" s="5" t="s">
        <v>6586</v>
      </c>
      <c r="D1693" s="2">
        <v>15035</v>
      </c>
      <c r="E1693" s="8" t="s">
        <v>2699</v>
      </c>
      <c r="F1693" s="5">
        <v>807</v>
      </c>
      <c r="G1693" s="2" t="s">
        <v>3287</v>
      </c>
      <c r="H1693" s="2">
        <v>16252.85</v>
      </c>
    </row>
    <row r="1694" spans="1:8" x14ac:dyDescent="0.2">
      <c r="A1694" s="5">
        <v>184700245</v>
      </c>
      <c r="B1694" s="5" t="s">
        <v>6587</v>
      </c>
      <c r="C1694" s="5" t="s">
        <v>6588</v>
      </c>
      <c r="D1694" s="2">
        <v>16200</v>
      </c>
      <c r="E1694" s="8" t="s">
        <v>2699</v>
      </c>
      <c r="F1694" s="5">
        <v>807</v>
      </c>
      <c r="G1694" s="2" t="s">
        <v>3287</v>
      </c>
      <c r="H1694" s="2">
        <v>17512.2</v>
      </c>
    </row>
    <row r="1695" spans="1:8" x14ac:dyDescent="0.2">
      <c r="A1695" s="5">
        <v>184700246</v>
      </c>
      <c r="B1695" s="5" t="s">
        <v>6589</v>
      </c>
      <c r="C1695" s="5" t="s">
        <v>6590</v>
      </c>
      <c r="D1695" s="2">
        <v>17365</v>
      </c>
      <c r="E1695" s="8" t="s">
        <v>2699</v>
      </c>
      <c r="F1695" s="5">
        <v>807</v>
      </c>
      <c r="G1695" s="2" t="s">
        <v>3287</v>
      </c>
      <c r="H1695" s="2">
        <v>18771.55</v>
      </c>
    </row>
    <row r="1696" spans="1:8" x14ac:dyDescent="0.2">
      <c r="A1696" s="5">
        <v>184700248</v>
      </c>
      <c r="B1696" s="5" t="s">
        <v>6591</v>
      </c>
      <c r="C1696" s="5" t="s">
        <v>6592</v>
      </c>
      <c r="D1696" s="2">
        <v>19690</v>
      </c>
      <c r="E1696" s="8" t="s">
        <v>2699</v>
      </c>
      <c r="F1696" s="5">
        <v>807</v>
      </c>
      <c r="G1696" s="2" t="s">
        <v>3287</v>
      </c>
      <c r="H1696" s="2">
        <v>21284.9</v>
      </c>
    </row>
    <row r="1697" spans="1:8" x14ac:dyDescent="0.2">
      <c r="A1697" s="5">
        <v>184700251</v>
      </c>
      <c r="B1697" s="5" t="s">
        <v>6593</v>
      </c>
      <c r="C1697" s="5" t="s">
        <v>6594</v>
      </c>
      <c r="D1697" s="2">
        <v>22020</v>
      </c>
      <c r="E1697" s="8" t="s">
        <v>2699</v>
      </c>
      <c r="F1697" s="5">
        <v>807</v>
      </c>
      <c r="G1697" s="2" t="s">
        <v>3287</v>
      </c>
      <c r="H1697" s="2">
        <v>23803.599999999999</v>
      </c>
    </row>
    <row r="1698" spans="1:8" x14ac:dyDescent="0.2">
      <c r="A1698" s="5">
        <v>184700253</v>
      </c>
      <c r="B1698" s="5" t="s">
        <v>6595</v>
      </c>
      <c r="C1698" s="5" t="s">
        <v>6596</v>
      </c>
      <c r="D1698" s="2">
        <v>24345</v>
      </c>
      <c r="E1698" s="8" t="s">
        <v>2699</v>
      </c>
      <c r="F1698" s="5">
        <v>807</v>
      </c>
      <c r="G1698" s="2" t="s">
        <v>3287</v>
      </c>
      <c r="H1698" s="2">
        <v>26316.95</v>
      </c>
    </row>
    <row r="1699" spans="1:8" x14ac:dyDescent="0.2">
      <c r="A1699" s="5">
        <v>184700255</v>
      </c>
      <c r="B1699" s="5" t="s">
        <v>6597</v>
      </c>
      <c r="C1699" s="5" t="s">
        <v>6598</v>
      </c>
      <c r="D1699" s="2">
        <v>29000</v>
      </c>
      <c r="E1699" s="8" t="s">
        <v>2699</v>
      </c>
      <c r="F1699" s="5">
        <v>807</v>
      </c>
      <c r="G1699" s="2" t="s">
        <v>3287</v>
      </c>
      <c r="H1699" s="2">
        <v>31349</v>
      </c>
    </row>
    <row r="1700" spans="1:8" x14ac:dyDescent="0.2">
      <c r="A1700" s="5">
        <v>184700303</v>
      </c>
      <c r="B1700" s="5" t="s">
        <v>6599</v>
      </c>
      <c r="C1700" s="5" t="s">
        <v>6600</v>
      </c>
      <c r="D1700" s="2">
        <v>2976</v>
      </c>
      <c r="E1700" s="8" t="s">
        <v>2699</v>
      </c>
      <c r="F1700" s="5">
        <v>807</v>
      </c>
      <c r="G1700" s="2" t="s">
        <v>3287</v>
      </c>
      <c r="H1700" s="2">
        <v>3217.05</v>
      </c>
    </row>
    <row r="1701" spans="1:8" x14ac:dyDescent="0.2">
      <c r="A1701" s="5">
        <v>184700304</v>
      </c>
      <c r="B1701" s="5" t="s">
        <v>6601</v>
      </c>
      <c r="C1701" s="5" t="s">
        <v>6602</v>
      </c>
      <c r="D1701" s="2">
        <v>3720</v>
      </c>
      <c r="E1701" s="8" t="s">
        <v>2699</v>
      </c>
      <c r="F1701" s="5">
        <v>807</v>
      </c>
      <c r="G1701" s="2" t="s">
        <v>3287</v>
      </c>
      <c r="H1701" s="2">
        <v>4021.3</v>
      </c>
    </row>
    <row r="1702" spans="1:8" x14ac:dyDescent="0.2">
      <c r="A1702" s="5">
        <v>184700305</v>
      </c>
      <c r="B1702" s="5" t="s">
        <v>6603</v>
      </c>
      <c r="C1702" s="5" t="s">
        <v>6604</v>
      </c>
      <c r="D1702" s="2">
        <v>4425</v>
      </c>
      <c r="E1702" s="8" t="s">
        <v>2699</v>
      </c>
      <c r="F1702" s="5">
        <v>807</v>
      </c>
      <c r="G1702" s="2" t="s">
        <v>3287</v>
      </c>
      <c r="H1702" s="2">
        <v>4783.45</v>
      </c>
    </row>
    <row r="1703" spans="1:8" x14ac:dyDescent="0.2">
      <c r="A1703" s="5">
        <v>184700306</v>
      </c>
      <c r="B1703" s="5" t="s">
        <v>6605</v>
      </c>
      <c r="C1703" s="5" t="s">
        <v>6606</v>
      </c>
      <c r="D1703" s="2">
        <v>5130</v>
      </c>
      <c r="E1703" s="8" t="s">
        <v>2699</v>
      </c>
      <c r="F1703" s="5">
        <v>807</v>
      </c>
      <c r="G1703" s="2" t="s">
        <v>3287</v>
      </c>
      <c r="H1703" s="2">
        <v>5545.55</v>
      </c>
    </row>
    <row r="1704" spans="1:8" x14ac:dyDescent="0.2">
      <c r="A1704" s="5">
        <v>184700307</v>
      </c>
      <c r="B1704" s="5" t="s">
        <v>6607</v>
      </c>
      <c r="C1704" s="5" t="s">
        <v>6608</v>
      </c>
      <c r="D1704" s="2">
        <v>5834</v>
      </c>
      <c r="E1704" s="8" t="s">
        <v>2699</v>
      </c>
      <c r="F1704" s="5">
        <v>807</v>
      </c>
      <c r="G1704" s="2" t="s">
        <v>3287</v>
      </c>
      <c r="H1704" s="2">
        <v>6306.55</v>
      </c>
    </row>
    <row r="1705" spans="1:8" x14ac:dyDescent="0.2">
      <c r="A1705" s="5">
        <v>184700308</v>
      </c>
      <c r="B1705" s="5" t="s">
        <v>6609</v>
      </c>
      <c r="C1705" s="5" t="s">
        <v>6610</v>
      </c>
      <c r="D1705" s="2">
        <v>6539</v>
      </c>
      <c r="E1705" s="8" t="s">
        <v>2699</v>
      </c>
      <c r="F1705" s="5">
        <v>807</v>
      </c>
      <c r="G1705" s="2" t="s">
        <v>3287</v>
      </c>
      <c r="H1705" s="2">
        <v>7068.65</v>
      </c>
    </row>
    <row r="1706" spans="1:8" x14ac:dyDescent="0.2">
      <c r="A1706" s="5">
        <v>184700309</v>
      </c>
      <c r="B1706" s="5" t="s">
        <v>6611</v>
      </c>
      <c r="C1706" s="5" t="s">
        <v>6612</v>
      </c>
      <c r="D1706" s="2">
        <v>7244</v>
      </c>
      <c r="E1706" s="8" t="s">
        <v>2699</v>
      </c>
      <c r="F1706" s="5">
        <v>807</v>
      </c>
      <c r="G1706" s="2" t="s">
        <v>3287</v>
      </c>
      <c r="H1706" s="2">
        <v>7830.75</v>
      </c>
    </row>
    <row r="1707" spans="1:8" x14ac:dyDescent="0.2">
      <c r="A1707" s="5">
        <v>184700310</v>
      </c>
      <c r="B1707" s="5" t="s">
        <v>6613</v>
      </c>
      <c r="C1707" s="5" t="s">
        <v>6614</v>
      </c>
      <c r="D1707" s="2">
        <v>8653</v>
      </c>
      <c r="E1707" s="8" t="s">
        <v>2699</v>
      </c>
      <c r="F1707" s="5">
        <v>807</v>
      </c>
      <c r="G1707" s="2" t="s">
        <v>3287</v>
      </c>
      <c r="H1707" s="2">
        <v>9353.9</v>
      </c>
    </row>
    <row r="1708" spans="1:8" x14ac:dyDescent="0.2">
      <c r="A1708" s="5">
        <v>184700311</v>
      </c>
      <c r="B1708" s="5" t="s">
        <v>6615</v>
      </c>
      <c r="C1708" s="5" t="s">
        <v>6616</v>
      </c>
      <c r="D1708" s="2">
        <v>10065</v>
      </c>
      <c r="E1708" s="8" t="s">
        <v>2699</v>
      </c>
      <c r="F1708" s="5">
        <v>807</v>
      </c>
      <c r="G1708" s="2" t="s">
        <v>3287</v>
      </c>
      <c r="H1708" s="2">
        <v>10880.25</v>
      </c>
    </row>
    <row r="1709" spans="1:8" x14ac:dyDescent="0.2">
      <c r="A1709" s="5">
        <v>184700312</v>
      </c>
      <c r="B1709" s="5" t="s">
        <v>6617</v>
      </c>
      <c r="C1709" s="5" t="s">
        <v>6618</v>
      </c>
      <c r="D1709" s="2">
        <v>11475</v>
      </c>
      <c r="E1709" s="8" t="s">
        <v>2699</v>
      </c>
      <c r="F1709" s="5">
        <v>807</v>
      </c>
      <c r="G1709" s="2" t="s">
        <v>3287</v>
      </c>
      <c r="H1709" s="2">
        <v>12404.5</v>
      </c>
    </row>
    <row r="1710" spans="1:8" x14ac:dyDescent="0.2">
      <c r="A1710" s="5">
        <v>184700313</v>
      </c>
      <c r="B1710" s="5" t="s">
        <v>6619</v>
      </c>
      <c r="C1710" s="5" t="s">
        <v>6620</v>
      </c>
      <c r="D1710" s="2">
        <v>12885</v>
      </c>
      <c r="E1710" s="8" t="s">
        <v>2699</v>
      </c>
      <c r="F1710" s="5">
        <v>807</v>
      </c>
      <c r="G1710" s="2" t="s">
        <v>3287</v>
      </c>
      <c r="H1710" s="2">
        <v>13928.7</v>
      </c>
    </row>
    <row r="1711" spans="1:8" x14ac:dyDescent="0.2">
      <c r="A1711" s="5">
        <v>184700314</v>
      </c>
      <c r="B1711" s="5" t="s">
        <v>6621</v>
      </c>
      <c r="C1711" s="5" t="s">
        <v>6622</v>
      </c>
      <c r="D1711" s="2">
        <v>14295</v>
      </c>
      <c r="E1711" s="8" t="s">
        <v>2699</v>
      </c>
      <c r="F1711" s="5">
        <v>807</v>
      </c>
      <c r="G1711" s="2" t="s">
        <v>3287</v>
      </c>
      <c r="H1711" s="2">
        <v>15452.9</v>
      </c>
    </row>
    <row r="1712" spans="1:8" x14ac:dyDescent="0.2">
      <c r="A1712" s="5">
        <v>184700316</v>
      </c>
      <c r="B1712" s="5" t="s">
        <v>6623</v>
      </c>
      <c r="C1712" s="5" t="s">
        <v>6624</v>
      </c>
      <c r="D1712" s="2">
        <v>17110</v>
      </c>
      <c r="E1712" s="8" t="s">
        <v>2699</v>
      </c>
      <c r="F1712" s="5">
        <v>807</v>
      </c>
      <c r="G1712" s="2" t="s">
        <v>3287</v>
      </c>
      <c r="H1712" s="2">
        <v>18495.900000000001</v>
      </c>
    </row>
    <row r="1713" spans="1:8" x14ac:dyDescent="0.2">
      <c r="A1713" s="5">
        <v>184700319</v>
      </c>
      <c r="B1713" s="5" t="s">
        <v>6625</v>
      </c>
      <c r="C1713" s="5" t="s">
        <v>6626</v>
      </c>
      <c r="D1713" s="2">
        <v>19930</v>
      </c>
      <c r="E1713" s="8" t="s">
        <v>2699</v>
      </c>
      <c r="F1713" s="5">
        <v>807</v>
      </c>
      <c r="G1713" s="2" t="s">
        <v>3287</v>
      </c>
      <c r="H1713" s="2">
        <v>21544.35</v>
      </c>
    </row>
    <row r="1714" spans="1:8" x14ac:dyDescent="0.2">
      <c r="A1714" s="5">
        <v>184700321</v>
      </c>
      <c r="B1714" s="5" t="s">
        <v>6627</v>
      </c>
      <c r="C1714" s="5" t="s">
        <v>6628</v>
      </c>
      <c r="D1714" s="2">
        <v>22750</v>
      </c>
      <c r="E1714" s="8" t="s">
        <v>2699</v>
      </c>
      <c r="F1714" s="5">
        <v>807</v>
      </c>
      <c r="G1714" s="2" t="s">
        <v>3287</v>
      </c>
      <c r="H1714" s="2">
        <v>24592.75</v>
      </c>
    </row>
    <row r="1715" spans="1:8" x14ac:dyDescent="0.2">
      <c r="A1715" s="5">
        <v>184700323</v>
      </c>
      <c r="B1715" s="5" t="s">
        <v>6629</v>
      </c>
      <c r="C1715" s="5" t="s">
        <v>6630</v>
      </c>
      <c r="D1715" s="2">
        <v>28390</v>
      </c>
      <c r="E1715" s="8" t="s">
        <v>2699</v>
      </c>
      <c r="F1715" s="5">
        <v>807</v>
      </c>
      <c r="G1715" s="2" t="s">
        <v>3287</v>
      </c>
      <c r="H1715" s="2">
        <v>30689.599999999999</v>
      </c>
    </row>
    <row r="1716" spans="1:8" x14ac:dyDescent="0.2">
      <c r="A1716" s="5">
        <v>184700324</v>
      </c>
      <c r="B1716" s="5" t="s">
        <v>6631</v>
      </c>
      <c r="C1716" s="5" t="s">
        <v>6632</v>
      </c>
      <c r="D1716" s="2">
        <v>1094</v>
      </c>
      <c r="E1716" s="8" t="s">
        <v>2699</v>
      </c>
      <c r="F1716" s="5">
        <v>807</v>
      </c>
      <c r="G1716" s="2" t="s">
        <v>3287</v>
      </c>
      <c r="H1716" s="2">
        <v>1182.5999999999999</v>
      </c>
    </row>
    <row r="1717" spans="1:8" x14ac:dyDescent="0.2">
      <c r="A1717" s="5">
        <v>184700325</v>
      </c>
      <c r="B1717" s="5" t="s">
        <v>6633</v>
      </c>
      <c r="C1717" s="5" t="s">
        <v>6634</v>
      </c>
      <c r="D1717" s="2">
        <v>1368</v>
      </c>
      <c r="E1717" s="8" t="s">
        <v>2699</v>
      </c>
      <c r="F1717" s="5">
        <v>807</v>
      </c>
      <c r="G1717" s="2" t="s">
        <v>3287</v>
      </c>
      <c r="H1717" s="2">
        <v>1478.8</v>
      </c>
    </row>
    <row r="1718" spans="1:8" x14ac:dyDescent="0.2">
      <c r="A1718" s="5">
        <v>184700326</v>
      </c>
      <c r="B1718" s="5" t="s">
        <v>6635</v>
      </c>
      <c r="C1718" s="5" t="s">
        <v>6636</v>
      </c>
      <c r="D1718" s="2">
        <v>1641</v>
      </c>
      <c r="E1718" s="8" t="s">
        <v>2699</v>
      </c>
      <c r="F1718" s="5">
        <v>807</v>
      </c>
      <c r="G1718" s="2" t="s">
        <v>3287</v>
      </c>
      <c r="H1718" s="2">
        <v>1773.9</v>
      </c>
    </row>
    <row r="1719" spans="1:8" x14ac:dyDescent="0.2">
      <c r="A1719" s="5">
        <v>184700327</v>
      </c>
      <c r="B1719" s="5" t="s">
        <v>6637</v>
      </c>
      <c r="C1719" s="5" t="s">
        <v>6638</v>
      </c>
      <c r="D1719" s="2">
        <v>1915</v>
      </c>
      <c r="E1719" s="8" t="s">
        <v>2699</v>
      </c>
      <c r="F1719" s="5">
        <v>807</v>
      </c>
      <c r="G1719" s="2" t="s">
        <v>3287</v>
      </c>
      <c r="H1719" s="2">
        <v>2070.1</v>
      </c>
    </row>
    <row r="1720" spans="1:8" x14ac:dyDescent="0.2">
      <c r="A1720" s="5">
        <v>184700328</v>
      </c>
      <c r="B1720" s="5" t="s">
        <v>6639</v>
      </c>
      <c r="C1720" s="5" t="s">
        <v>6640</v>
      </c>
      <c r="D1720" s="2">
        <v>2188</v>
      </c>
      <c r="E1720" s="8" t="s">
        <v>2699</v>
      </c>
      <c r="F1720" s="5">
        <v>807</v>
      </c>
      <c r="G1720" s="2" t="s">
        <v>3287</v>
      </c>
      <c r="H1720" s="2">
        <v>2365.25</v>
      </c>
    </row>
    <row r="1721" spans="1:8" x14ac:dyDescent="0.2">
      <c r="A1721" s="5">
        <v>184700329</v>
      </c>
      <c r="B1721" s="5" t="s">
        <v>6641</v>
      </c>
      <c r="C1721" s="5" t="s">
        <v>6642</v>
      </c>
      <c r="D1721" s="2">
        <v>2126</v>
      </c>
      <c r="E1721" s="8" t="s">
        <v>2699</v>
      </c>
      <c r="F1721" s="5">
        <v>807</v>
      </c>
      <c r="G1721" s="2" t="s">
        <v>3287</v>
      </c>
      <c r="H1721" s="2">
        <v>2298.1999999999998</v>
      </c>
    </row>
    <row r="1722" spans="1:8" x14ac:dyDescent="0.2">
      <c r="A1722" s="5">
        <v>184700330</v>
      </c>
      <c r="B1722" s="5" t="s">
        <v>6643</v>
      </c>
      <c r="C1722" s="5" t="s">
        <v>6644</v>
      </c>
      <c r="D1722" s="2">
        <v>2657</v>
      </c>
      <c r="E1722" s="8" t="s">
        <v>2699</v>
      </c>
      <c r="F1722" s="5">
        <v>807</v>
      </c>
      <c r="G1722" s="2" t="s">
        <v>3287</v>
      </c>
      <c r="H1722" s="2">
        <v>2872.2</v>
      </c>
    </row>
    <row r="1723" spans="1:8" x14ac:dyDescent="0.2">
      <c r="A1723" s="5">
        <v>184700331</v>
      </c>
      <c r="B1723" s="5" t="s">
        <v>6645</v>
      </c>
      <c r="C1723" s="5" t="s">
        <v>6646</v>
      </c>
      <c r="D1723" s="2">
        <v>3161</v>
      </c>
      <c r="E1723" s="8" t="s">
        <v>2699</v>
      </c>
      <c r="F1723" s="5">
        <v>807</v>
      </c>
      <c r="G1723" s="2" t="s">
        <v>3287</v>
      </c>
      <c r="H1723" s="2">
        <v>3417.05</v>
      </c>
    </row>
    <row r="1724" spans="1:8" x14ac:dyDescent="0.2">
      <c r="A1724" s="5">
        <v>184700332</v>
      </c>
      <c r="B1724" s="5" t="s">
        <v>6647</v>
      </c>
      <c r="C1724" s="5" t="s">
        <v>6648</v>
      </c>
      <c r="D1724" s="2">
        <v>3664</v>
      </c>
      <c r="E1724" s="8" t="s">
        <v>2699</v>
      </c>
      <c r="F1724" s="5">
        <v>807</v>
      </c>
      <c r="G1724" s="2" t="s">
        <v>3287</v>
      </c>
      <c r="H1724" s="2">
        <v>3960.8</v>
      </c>
    </row>
    <row r="1725" spans="1:8" x14ac:dyDescent="0.2">
      <c r="A1725" s="5">
        <v>184700333</v>
      </c>
      <c r="B1725" s="5" t="s">
        <v>6649</v>
      </c>
      <c r="C1725" s="5" t="s">
        <v>6650</v>
      </c>
      <c r="D1725" s="2">
        <v>4167</v>
      </c>
      <c r="E1725" s="8" t="s">
        <v>2699</v>
      </c>
      <c r="F1725" s="5">
        <v>807</v>
      </c>
      <c r="G1725" s="2" t="s">
        <v>3287</v>
      </c>
      <c r="H1725" s="2">
        <v>4504.55</v>
      </c>
    </row>
    <row r="1726" spans="1:8" x14ac:dyDescent="0.2">
      <c r="A1726" s="5">
        <v>184700334</v>
      </c>
      <c r="B1726" s="5" t="s">
        <v>6651</v>
      </c>
      <c r="C1726" s="5" t="s">
        <v>6652</v>
      </c>
      <c r="D1726" s="2">
        <v>4671</v>
      </c>
      <c r="E1726" s="8" t="s">
        <v>2699</v>
      </c>
      <c r="F1726" s="5">
        <v>807</v>
      </c>
      <c r="G1726" s="2" t="s">
        <v>3287</v>
      </c>
      <c r="H1726" s="2">
        <v>5049.3500000000004</v>
      </c>
    </row>
    <row r="1727" spans="1:8" x14ac:dyDescent="0.2">
      <c r="A1727" s="5">
        <v>184700335</v>
      </c>
      <c r="B1727" s="5" t="s">
        <v>6653</v>
      </c>
      <c r="C1727" s="5" t="s">
        <v>6654</v>
      </c>
      <c r="D1727" s="2">
        <v>5174</v>
      </c>
      <c r="E1727" s="8" t="s">
        <v>2699</v>
      </c>
      <c r="F1727" s="5">
        <v>807</v>
      </c>
      <c r="G1727" s="2" t="s">
        <v>3287</v>
      </c>
      <c r="H1727" s="2">
        <v>5593.1</v>
      </c>
    </row>
    <row r="1728" spans="1:8" x14ac:dyDescent="0.2">
      <c r="A1728" s="5">
        <v>184700336</v>
      </c>
      <c r="B1728" s="5" t="s">
        <v>6655</v>
      </c>
      <c r="C1728" s="5" t="s">
        <v>6656</v>
      </c>
      <c r="D1728" s="2">
        <v>6181</v>
      </c>
      <c r="E1728" s="8" t="s">
        <v>2699</v>
      </c>
      <c r="F1728" s="5">
        <v>807</v>
      </c>
      <c r="G1728" s="2" t="s">
        <v>3287</v>
      </c>
      <c r="H1728" s="2">
        <v>6681.65</v>
      </c>
    </row>
    <row r="1729" spans="1:8" x14ac:dyDescent="0.2">
      <c r="A1729" s="5">
        <v>184700337</v>
      </c>
      <c r="B1729" s="5" t="s">
        <v>6657</v>
      </c>
      <c r="C1729" s="5" t="s">
        <v>6658</v>
      </c>
      <c r="D1729" s="2">
        <v>7188</v>
      </c>
      <c r="E1729" s="8" t="s">
        <v>2699</v>
      </c>
      <c r="F1729" s="5">
        <v>807</v>
      </c>
      <c r="G1729" s="2" t="s">
        <v>3287</v>
      </c>
      <c r="H1729" s="2">
        <v>7770.25</v>
      </c>
    </row>
    <row r="1730" spans="1:8" x14ac:dyDescent="0.2">
      <c r="A1730" s="5">
        <v>184700338</v>
      </c>
      <c r="B1730" s="5" t="s">
        <v>6659</v>
      </c>
      <c r="C1730" s="5" t="s">
        <v>6660</v>
      </c>
      <c r="D1730" s="2">
        <v>8195</v>
      </c>
      <c r="E1730" s="8" t="s">
        <v>2699</v>
      </c>
      <c r="F1730" s="5">
        <v>807</v>
      </c>
      <c r="G1730" s="2" t="s">
        <v>3287</v>
      </c>
      <c r="H1730" s="2">
        <v>8858.7999999999993</v>
      </c>
    </row>
    <row r="1731" spans="1:8" x14ac:dyDescent="0.2">
      <c r="A1731" s="5">
        <v>184700339</v>
      </c>
      <c r="B1731" s="5" t="s">
        <v>6661</v>
      </c>
      <c r="C1731" s="5" t="s">
        <v>6662</v>
      </c>
      <c r="D1731" s="2">
        <v>9201</v>
      </c>
      <c r="E1731" s="8" t="s">
        <v>2699</v>
      </c>
      <c r="F1731" s="5">
        <v>807</v>
      </c>
      <c r="G1731" s="2" t="s">
        <v>3287</v>
      </c>
      <c r="H1731" s="2">
        <v>9946.2999999999993</v>
      </c>
    </row>
    <row r="1732" spans="1:8" x14ac:dyDescent="0.2">
      <c r="A1732" s="5">
        <v>184700340</v>
      </c>
      <c r="B1732" s="5" t="s">
        <v>6663</v>
      </c>
      <c r="C1732" s="5" t="s">
        <v>6664</v>
      </c>
      <c r="D1732" s="2">
        <v>10210</v>
      </c>
      <c r="E1732" s="8" t="s">
        <v>2699</v>
      </c>
      <c r="F1732" s="5">
        <v>807</v>
      </c>
      <c r="G1732" s="2" t="s">
        <v>3287</v>
      </c>
      <c r="H1732" s="2">
        <v>11037</v>
      </c>
    </row>
    <row r="1733" spans="1:8" x14ac:dyDescent="0.2">
      <c r="A1733" s="5">
        <v>184700342</v>
      </c>
      <c r="B1733" s="5" t="s">
        <v>6665</v>
      </c>
      <c r="C1733" s="5" t="s">
        <v>6666</v>
      </c>
      <c r="D1733" s="2">
        <v>12225</v>
      </c>
      <c r="E1733" s="8" t="s">
        <v>2699</v>
      </c>
      <c r="F1733" s="5">
        <v>807</v>
      </c>
      <c r="G1733" s="2" t="s">
        <v>3287</v>
      </c>
      <c r="H1733" s="2">
        <v>13215.25</v>
      </c>
    </row>
    <row r="1734" spans="1:8" x14ac:dyDescent="0.2">
      <c r="A1734" s="5">
        <v>184700345</v>
      </c>
      <c r="B1734" s="5" t="s">
        <v>6667</v>
      </c>
      <c r="C1734" s="5" t="s">
        <v>6668</v>
      </c>
      <c r="D1734" s="2">
        <v>14235</v>
      </c>
      <c r="E1734" s="8" t="s">
        <v>2699</v>
      </c>
      <c r="F1734" s="5">
        <v>807</v>
      </c>
      <c r="G1734" s="2" t="s">
        <v>3287</v>
      </c>
      <c r="H1734" s="2">
        <v>15388.05</v>
      </c>
    </row>
    <row r="1735" spans="1:8" x14ac:dyDescent="0.2">
      <c r="A1735" s="5">
        <v>184700347</v>
      </c>
      <c r="B1735" s="5" t="s">
        <v>6669</v>
      </c>
      <c r="C1735" s="5" t="s">
        <v>6670</v>
      </c>
      <c r="D1735" s="2">
        <v>16250</v>
      </c>
      <c r="E1735" s="8" t="s">
        <v>2699</v>
      </c>
      <c r="F1735" s="5">
        <v>807</v>
      </c>
      <c r="G1735" s="2" t="s">
        <v>3287</v>
      </c>
      <c r="H1735" s="2">
        <v>17566.25</v>
      </c>
    </row>
    <row r="1736" spans="1:8" x14ac:dyDescent="0.2">
      <c r="A1736" s="5">
        <v>184700349</v>
      </c>
      <c r="B1736" s="5" t="s">
        <v>6671</v>
      </c>
      <c r="C1736" s="5" t="s">
        <v>6672</v>
      </c>
      <c r="D1736" s="2">
        <v>20280</v>
      </c>
      <c r="E1736" s="8" t="s">
        <v>2699</v>
      </c>
      <c r="F1736" s="5">
        <v>807</v>
      </c>
      <c r="G1736" s="2" t="s">
        <v>3287</v>
      </c>
      <c r="H1736" s="2">
        <v>21922.7</v>
      </c>
    </row>
    <row r="1737" spans="1:8" x14ac:dyDescent="0.2">
      <c r="A1737" s="5">
        <v>184700389</v>
      </c>
      <c r="B1737" s="5" t="s">
        <v>6673</v>
      </c>
      <c r="C1737" s="5" t="s">
        <v>6674</v>
      </c>
      <c r="D1737" s="2">
        <v>637</v>
      </c>
      <c r="E1737" s="8" t="s">
        <v>2699</v>
      </c>
      <c r="F1737" s="5">
        <v>807</v>
      </c>
      <c r="G1737" s="2" t="s">
        <v>3287</v>
      </c>
      <c r="H1737" s="2">
        <v>688.6</v>
      </c>
    </row>
    <row r="1738" spans="1:8" x14ac:dyDescent="0.2">
      <c r="A1738" s="5">
        <v>184700391</v>
      </c>
      <c r="B1738" s="5" t="s">
        <v>6675</v>
      </c>
      <c r="C1738" s="5" t="s">
        <v>6676</v>
      </c>
      <c r="D1738" s="2">
        <v>1155</v>
      </c>
      <c r="E1738" s="8" t="s">
        <v>2699</v>
      </c>
      <c r="F1738" s="5">
        <v>807</v>
      </c>
      <c r="G1738" s="2" t="s">
        <v>3287</v>
      </c>
      <c r="H1738" s="2">
        <v>1248.55</v>
      </c>
    </row>
    <row r="1739" spans="1:8" x14ac:dyDescent="0.2">
      <c r="A1739" s="5">
        <v>184700392</v>
      </c>
      <c r="B1739" s="5" t="s">
        <v>6677</v>
      </c>
      <c r="C1739" s="5" t="s">
        <v>6678</v>
      </c>
      <c r="D1739" s="2">
        <v>1407</v>
      </c>
      <c r="E1739" s="8" t="s">
        <v>2699</v>
      </c>
      <c r="F1739" s="5">
        <v>807</v>
      </c>
      <c r="G1739" s="2" t="s">
        <v>3287</v>
      </c>
      <c r="H1739" s="2">
        <v>1520.95</v>
      </c>
    </row>
    <row r="1740" spans="1:8" x14ac:dyDescent="0.2">
      <c r="A1740" s="5">
        <v>184700393</v>
      </c>
      <c r="B1740" s="5" t="s">
        <v>6679</v>
      </c>
      <c r="C1740" s="5" t="s">
        <v>6680</v>
      </c>
      <c r="D1740" s="2">
        <v>1659</v>
      </c>
      <c r="E1740" s="8" t="s">
        <v>2699</v>
      </c>
      <c r="F1740" s="5">
        <v>807</v>
      </c>
      <c r="G1740" s="2" t="s">
        <v>3287</v>
      </c>
      <c r="H1740" s="2">
        <v>1793.4</v>
      </c>
    </row>
    <row r="1741" spans="1:8" x14ac:dyDescent="0.2">
      <c r="A1741" s="5">
        <v>184700394</v>
      </c>
      <c r="B1741" s="5" t="s">
        <v>6681</v>
      </c>
      <c r="C1741" s="5" t="s">
        <v>6682</v>
      </c>
      <c r="D1741" s="2">
        <v>1910</v>
      </c>
      <c r="E1741" s="8" t="s">
        <v>2699</v>
      </c>
      <c r="F1741" s="5">
        <v>807</v>
      </c>
      <c r="G1741" s="2" t="s">
        <v>3287</v>
      </c>
      <c r="H1741" s="2">
        <v>2064.6999999999998</v>
      </c>
    </row>
    <row r="1742" spans="1:8" x14ac:dyDescent="0.2">
      <c r="A1742" s="5">
        <v>184700395</v>
      </c>
      <c r="B1742" s="5" t="s">
        <v>6683</v>
      </c>
      <c r="C1742" s="5" t="s">
        <v>6684</v>
      </c>
      <c r="D1742" s="2">
        <v>2162</v>
      </c>
      <c r="E1742" s="8" t="s">
        <v>2699</v>
      </c>
      <c r="F1742" s="5">
        <v>807</v>
      </c>
      <c r="G1742" s="2" t="s">
        <v>3287</v>
      </c>
      <c r="H1742" s="2">
        <v>2337.1</v>
      </c>
    </row>
    <row r="1743" spans="1:8" x14ac:dyDescent="0.2">
      <c r="A1743" s="5">
        <v>184700396</v>
      </c>
      <c r="B1743" s="5" t="s">
        <v>6685</v>
      </c>
      <c r="C1743" s="5" t="s">
        <v>6686</v>
      </c>
      <c r="D1743" s="2">
        <v>1155</v>
      </c>
      <c r="E1743" s="8" t="s">
        <v>2699</v>
      </c>
      <c r="F1743" s="5">
        <v>807</v>
      </c>
      <c r="G1743" s="2" t="s">
        <v>3287</v>
      </c>
      <c r="H1743" s="2">
        <v>1248.55</v>
      </c>
    </row>
    <row r="1744" spans="1:8" x14ac:dyDescent="0.2">
      <c r="A1744" s="5">
        <v>184700397</v>
      </c>
      <c r="B1744" s="5" t="s">
        <v>6687</v>
      </c>
      <c r="C1744" s="5" t="s">
        <v>6688</v>
      </c>
      <c r="D1744" s="2">
        <v>1407</v>
      </c>
      <c r="E1744" s="8" t="s">
        <v>2699</v>
      </c>
      <c r="F1744" s="5">
        <v>807</v>
      </c>
      <c r="G1744" s="2" t="s">
        <v>3287</v>
      </c>
      <c r="H1744" s="2">
        <v>1520.95</v>
      </c>
    </row>
    <row r="1745" spans="1:8" x14ac:dyDescent="0.2">
      <c r="A1745" s="5">
        <v>184700398</v>
      </c>
      <c r="B1745" s="5" t="s">
        <v>6689</v>
      </c>
      <c r="C1745" s="5" t="s">
        <v>6690</v>
      </c>
      <c r="D1745" s="2">
        <v>1659</v>
      </c>
      <c r="E1745" s="8" t="s">
        <v>2699</v>
      </c>
      <c r="F1745" s="5">
        <v>807</v>
      </c>
      <c r="G1745" s="2" t="s">
        <v>3287</v>
      </c>
      <c r="H1745" s="2">
        <v>1793.4</v>
      </c>
    </row>
    <row r="1746" spans="1:8" x14ac:dyDescent="0.2">
      <c r="A1746" s="5">
        <v>184700399</v>
      </c>
      <c r="B1746" s="5" t="s">
        <v>6691</v>
      </c>
      <c r="C1746" s="5" t="s">
        <v>6692</v>
      </c>
      <c r="D1746" s="2">
        <v>1910</v>
      </c>
      <c r="E1746" s="8" t="s">
        <v>2699</v>
      </c>
      <c r="F1746" s="5">
        <v>807</v>
      </c>
      <c r="G1746" s="2" t="s">
        <v>3287</v>
      </c>
      <c r="H1746" s="2">
        <v>2064.6999999999998</v>
      </c>
    </row>
    <row r="1747" spans="1:8" x14ac:dyDescent="0.2">
      <c r="A1747" s="5">
        <v>184700400</v>
      </c>
      <c r="B1747" s="5" t="s">
        <v>6693</v>
      </c>
      <c r="C1747" s="5" t="s">
        <v>6694</v>
      </c>
      <c r="D1747" s="2">
        <v>2162</v>
      </c>
      <c r="E1747" s="8" t="s">
        <v>2699</v>
      </c>
      <c r="F1747" s="5">
        <v>807</v>
      </c>
      <c r="G1747" s="2" t="s">
        <v>3287</v>
      </c>
      <c r="H1747" s="2">
        <v>2337.1</v>
      </c>
    </row>
    <row r="1748" spans="1:8" x14ac:dyDescent="0.2">
      <c r="A1748" s="5">
        <v>184700401</v>
      </c>
      <c r="B1748" s="5" t="s">
        <v>6695</v>
      </c>
      <c r="C1748" s="5" t="s">
        <v>6696</v>
      </c>
      <c r="D1748" s="2">
        <v>2205</v>
      </c>
      <c r="E1748" s="8" t="s">
        <v>2699</v>
      </c>
      <c r="F1748" s="5">
        <v>807</v>
      </c>
      <c r="G1748" s="2" t="s">
        <v>3287</v>
      </c>
      <c r="H1748" s="2">
        <v>2383.6</v>
      </c>
    </row>
    <row r="1749" spans="1:8" x14ac:dyDescent="0.2">
      <c r="A1749" s="5">
        <v>184700402</v>
      </c>
      <c r="B1749" s="5" t="s">
        <v>6697</v>
      </c>
      <c r="C1749" s="5" t="s">
        <v>6698</v>
      </c>
      <c r="D1749" s="2">
        <v>2692</v>
      </c>
      <c r="E1749" s="8" t="s">
        <v>2699</v>
      </c>
      <c r="F1749" s="5">
        <v>807</v>
      </c>
      <c r="G1749" s="2" t="s">
        <v>3287</v>
      </c>
      <c r="H1749" s="2">
        <v>2910.05</v>
      </c>
    </row>
    <row r="1750" spans="1:8" x14ac:dyDescent="0.2">
      <c r="A1750" s="5">
        <v>184700403</v>
      </c>
      <c r="B1750" s="5" t="s">
        <v>6699</v>
      </c>
      <c r="C1750" s="5" t="s">
        <v>6700</v>
      </c>
      <c r="D1750" s="2">
        <v>3200</v>
      </c>
      <c r="E1750" s="8" t="s">
        <v>2699</v>
      </c>
      <c r="F1750" s="5">
        <v>807</v>
      </c>
      <c r="G1750" s="2" t="s">
        <v>3287</v>
      </c>
      <c r="H1750" s="2">
        <v>3459.2</v>
      </c>
    </row>
    <row r="1751" spans="1:8" x14ac:dyDescent="0.2">
      <c r="A1751" s="5">
        <v>184700404</v>
      </c>
      <c r="B1751" s="5" t="s">
        <v>6701</v>
      </c>
      <c r="C1751" s="5" t="s">
        <v>6702</v>
      </c>
      <c r="D1751" s="2">
        <v>3746</v>
      </c>
      <c r="E1751" s="8" t="s">
        <v>2699</v>
      </c>
      <c r="F1751" s="5">
        <v>807</v>
      </c>
      <c r="G1751" s="2" t="s">
        <v>3287</v>
      </c>
      <c r="H1751" s="2">
        <v>4049.45</v>
      </c>
    </row>
    <row r="1752" spans="1:8" x14ac:dyDescent="0.2">
      <c r="A1752" s="5">
        <v>184700405</v>
      </c>
      <c r="B1752" s="5" t="s">
        <v>6703</v>
      </c>
      <c r="C1752" s="5" t="s">
        <v>6704</v>
      </c>
      <c r="D1752" s="2">
        <v>4217</v>
      </c>
      <c r="E1752" s="8" t="s">
        <v>2699</v>
      </c>
      <c r="F1752" s="5">
        <v>807</v>
      </c>
      <c r="G1752" s="2" t="s">
        <v>3287</v>
      </c>
      <c r="H1752" s="2">
        <v>4558.6000000000004</v>
      </c>
    </row>
    <row r="1753" spans="1:8" x14ac:dyDescent="0.2">
      <c r="A1753" s="5">
        <v>184700406</v>
      </c>
      <c r="B1753" s="5" t="s">
        <v>6705</v>
      </c>
      <c r="C1753" s="5" t="s">
        <v>6706</v>
      </c>
      <c r="D1753" s="2">
        <v>4773</v>
      </c>
      <c r="E1753" s="8" t="s">
        <v>2699</v>
      </c>
      <c r="F1753" s="5">
        <v>807</v>
      </c>
      <c r="G1753" s="2" t="s">
        <v>3287</v>
      </c>
      <c r="H1753" s="2">
        <v>5159.6000000000004</v>
      </c>
    </row>
    <row r="1754" spans="1:8" x14ac:dyDescent="0.2">
      <c r="A1754" s="5">
        <v>184700407</v>
      </c>
      <c r="B1754" s="5" t="s">
        <v>6707</v>
      </c>
      <c r="C1754" s="5" t="s">
        <v>6708</v>
      </c>
      <c r="D1754" s="2">
        <v>5286</v>
      </c>
      <c r="E1754" s="8" t="s">
        <v>2699</v>
      </c>
      <c r="F1754" s="5">
        <v>807</v>
      </c>
      <c r="G1754" s="2" t="s">
        <v>3287</v>
      </c>
      <c r="H1754" s="2">
        <v>5714.15</v>
      </c>
    </row>
    <row r="1755" spans="1:8" x14ac:dyDescent="0.2">
      <c r="A1755" s="5">
        <v>184700408</v>
      </c>
      <c r="B1755" s="5" t="s">
        <v>6709</v>
      </c>
      <c r="C1755" s="5" t="s">
        <v>6710</v>
      </c>
      <c r="D1755" s="2">
        <v>6313</v>
      </c>
      <c r="E1755" s="8" t="s">
        <v>2699</v>
      </c>
      <c r="F1755" s="5">
        <v>807</v>
      </c>
      <c r="G1755" s="2" t="s">
        <v>3287</v>
      </c>
      <c r="H1755" s="2">
        <v>6824.35</v>
      </c>
    </row>
    <row r="1756" spans="1:8" x14ac:dyDescent="0.2">
      <c r="A1756" s="5">
        <v>184700409</v>
      </c>
      <c r="B1756" s="5" t="s">
        <v>6711</v>
      </c>
      <c r="C1756" s="5" t="s">
        <v>6712</v>
      </c>
      <c r="D1756" s="2">
        <v>7340</v>
      </c>
      <c r="E1756" s="8" t="s">
        <v>2699</v>
      </c>
      <c r="F1756" s="5">
        <v>807</v>
      </c>
      <c r="G1756" s="2" t="s">
        <v>3287</v>
      </c>
      <c r="H1756" s="2">
        <v>7934.55</v>
      </c>
    </row>
    <row r="1757" spans="1:8" x14ac:dyDescent="0.2">
      <c r="A1757" s="5">
        <v>184700410</v>
      </c>
      <c r="B1757" s="5" t="s">
        <v>6713</v>
      </c>
      <c r="C1757" s="5" t="s">
        <v>6714</v>
      </c>
      <c r="D1757" s="2">
        <v>8095</v>
      </c>
      <c r="E1757" s="8" t="s">
        <v>2699</v>
      </c>
      <c r="F1757" s="5">
        <v>807</v>
      </c>
      <c r="G1757" s="2" t="s">
        <v>3287</v>
      </c>
      <c r="H1757" s="2">
        <v>8750.7000000000007</v>
      </c>
    </row>
    <row r="1758" spans="1:8" x14ac:dyDescent="0.2">
      <c r="A1758" s="5">
        <v>184700411</v>
      </c>
      <c r="B1758" s="5" t="s">
        <v>6715</v>
      </c>
      <c r="C1758" s="5" t="s">
        <v>6716</v>
      </c>
      <c r="D1758" s="2">
        <v>8578</v>
      </c>
      <c r="E1758" s="8" t="s">
        <v>2699</v>
      </c>
      <c r="F1758" s="5">
        <v>807</v>
      </c>
      <c r="G1758" s="2" t="s">
        <v>3287</v>
      </c>
      <c r="H1758" s="2">
        <v>9272.7999999999993</v>
      </c>
    </row>
    <row r="1759" spans="1:8" x14ac:dyDescent="0.2">
      <c r="A1759" s="5">
        <v>184700412</v>
      </c>
      <c r="B1759" s="5" t="s">
        <v>6717</v>
      </c>
      <c r="C1759" s="5" t="s">
        <v>6718</v>
      </c>
      <c r="D1759" s="2">
        <v>9062</v>
      </c>
      <c r="E1759" s="8" t="s">
        <v>2699</v>
      </c>
      <c r="F1759" s="5">
        <v>807</v>
      </c>
      <c r="G1759" s="2" t="s">
        <v>3287</v>
      </c>
      <c r="H1759" s="2">
        <v>9796</v>
      </c>
    </row>
    <row r="1760" spans="1:8" x14ac:dyDescent="0.2">
      <c r="A1760" s="5">
        <v>184700414</v>
      </c>
      <c r="B1760" s="5" t="s">
        <v>6719</v>
      </c>
      <c r="C1760" s="5" t="s">
        <v>6720</v>
      </c>
      <c r="D1760" s="2">
        <v>10030</v>
      </c>
      <c r="E1760" s="8" t="s">
        <v>2699</v>
      </c>
      <c r="F1760" s="5">
        <v>807</v>
      </c>
      <c r="G1760" s="2" t="s">
        <v>3287</v>
      </c>
      <c r="H1760" s="2">
        <v>10842.45</v>
      </c>
    </row>
    <row r="1761" spans="1:8" x14ac:dyDescent="0.2">
      <c r="A1761" s="5">
        <v>184700417</v>
      </c>
      <c r="B1761" s="5" t="s">
        <v>6721</v>
      </c>
      <c r="C1761" s="5" t="s">
        <v>6722</v>
      </c>
      <c r="D1761" s="2">
        <v>10995</v>
      </c>
      <c r="E1761" s="8" t="s">
        <v>2699</v>
      </c>
      <c r="F1761" s="5">
        <v>807</v>
      </c>
      <c r="G1761" s="2" t="s">
        <v>3287</v>
      </c>
      <c r="H1761" s="2">
        <v>11885.6</v>
      </c>
    </row>
    <row r="1762" spans="1:8" x14ac:dyDescent="0.2">
      <c r="A1762" s="5">
        <v>184700419</v>
      </c>
      <c r="B1762" s="5" t="s">
        <v>6723</v>
      </c>
      <c r="C1762" s="5" t="s">
        <v>6724</v>
      </c>
      <c r="D1762" s="2">
        <v>11965</v>
      </c>
      <c r="E1762" s="8" t="s">
        <v>2699</v>
      </c>
      <c r="F1762" s="5">
        <v>807</v>
      </c>
      <c r="G1762" s="2" t="s">
        <v>3287</v>
      </c>
      <c r="H1762" s="2">
        <v>12934.15</v>
      </c>
    </row>
    <row r="1763" spans="1:8" x14ac:dyDescent="0.2">
      <c r="A1763" s="5">
        <v>184700421</v>
      </c>
      <c r="B1763" s="5" t="s">
        <v>6725</v>
      </c>
      <c r="C1763" s="5" t="s">
        <v>6726</v>
      </c>
      <c r="D1763" s="2">
        <v>13895</v>
      </c>
      <c r="E1763" s="8" t="s">
        <v>2699</v>
      </c>
      <c r="F1763" s="5">
        <v>807</v>
      </c>
      <c r="G1763" s="2" t="s">
        <v>3287</v>
      </c>
      <c r="H1763" s="2">
        <v>15020.5</v>
      </c>
    </row>
    <row r="1764" spans="1:8" x14ac:dyDescent="0.2">
      <c r="A1764" s="5">
        <v>184700422</v>
      </c>
      <c r="B1764" s="5" t="s">
        <v>6727</v>
      </c>
      <c r="C1764" s="5" t="s">
        <v>6728</v>
      </c>
      <c r="D1764" s="2">
        <v>995</v>
      </c>
      <c r="E1764" s="8" t="s">
        <v>2699</v>
      </c>
      <c r="F1764" s="5">
        <v>807</v>
      </c>
      <c r="G1764" s="2" t="s">
        <v>3287</v>
      </c>
      <c r="H1764" s="2">
        <v>1075.5999999999999</v>
      </c>
    </row>
    <row r="1765" spans="1:8" x14ac:dyDescent="0.2">
      <c r="A1765" s="5">
        <v>184700423</v>
      </c>
      <c r="B1765" s="5" t="s">
        <v>6729</v>
      </c>
      <c r="C1765" s="5" t="s">
        <v>6730</v>
      </c>
      <c r="D1765" s="2">
        <v>1212</v>
      </c>
      <c r="E1765" s="8" t="s">
        <v>2699</v>
      </c>
      <c r="F1765" s="5">
        <v>807</v>
      </c>
      <c r="G1765" s="2" t="s">
        <v>3287</v>
      </c>
      <c r="H1765" s="2">
        <v>1310.1500000000001</v>
      </c>
    </row>
    <row r="1766" spans="1:8" x14ac:dyDescent="0.2">
      <c r="A1766" s="5">
        <v>184700424</v>
      </c>
      <c r="B1766" s="5" t="s">
        <v>6731</v>
      </c>
      <c r="C1766" s="5" t="s">
        <v>6732</v>
      </c>
      <c r="D1766" s="2">
        <v>1428</v>
      </c>
      <c r="E1766" s="8" t="s">
        <v>2699</v>
      </c>
      <c r="F1766" s="5">
        <v>807</v>
      </c>
      <c r="G1766" s="2" t="s">
        <v>3287</v>
      </c>
      <c r="H1766" s="2">
        <v>1543.65</v>
      </c>
    </row>
    <row r="1767" spans="1:8" x14ac:dyDescent="0.2">
      <c r="A1767" s="5">
        <v>184700425</v>
      </c>
      <c r="B1767" s="5" t="s">
        <v>6733</v>
      </c>
      <c r="C1767" s="5" t="s">
        <v>6734</v>
      </c>
      <c r="D1767" s="2">
        <v>1645</v>
      </c>
      <c r="E1767" s="8" t="s">
        <v>2699</v>
      </c>
      <c r="F1767" s="5">
        <v>807</v>
      </c>
      <c r="G1767" s="2" t="s">
        <v>3287</v>
      </c>
      <c r="H1767" s="2">
        <v>1778.25</v>
      </c>
    </row>
    <row r="1768" spans="1:8" x14ac:dyDescent="0.2">
      <c r="A1768" s="5">
        <v>184700426</v>
      </c>
      <c r="B1768" s="5" t="s">
        <v>6735</v>
      </c>
      <c r="C1768" s="5" t="s">
        <v>6736</v>
      </c>
      <c r="D1768" s="2">
        <v>1862</v>
      </c>
      <c r="E1768" s="8" t="s">
        <v>2699</v>
      </c>
      <c r="F1768" s="5">
        <v>807</v>
      </c>
      <c r="G1768" s="2" t="s">
        <v>3287</v>
      </c>
      <c r="H1768" s="2">
        <v>2012.8</v>
      </c>
    </row>
    <row r="1769" spans="1:8" x14ac:dyDescent="0.2">
      <c r="A1769" s="5">
        <v>184700427</v>
      </c>
      <c r="B1769" s="5" t="s">
        <v>6737</v>
      </c>
      <c r="C1769" s="5" t="s">
        <v>6738</v>
      </c>
      <c r="D1769" s="2">
        <v>995</v>
      </c>
      <c r="E1769" s="8" t="s">
        <v>2699</v>
      </c>
      <c r="F1769" s="5">
        <v>807</v>
      </c>
      <c r="G1769" s="2" t="s">
        <v>3287</v>
      </c>
      <c r="H1769" s="2">
        <v>1075.5999999999999</v>
      </c>
    </row>
    <row r="1770" spans="1:8" x14ac:dyDescent="0.2">
      <c r="A1770" s="5">
        <v>184700428</v>
      </c>
      <c r="B1770" s="5" t="s">
        <v>6739</v>
      </c>
      <c r="C1770" s="5" t="s">
        <v>6740</v>
      </c>
      <c r="D1770" s="2">
        <v>1212</v>
      </c>
      <c r="E1770" s="8" t="s">
        <v>2699</v>
      </c>
      <c r="F1770" s="5">
        <v>807</v>
      </c>
      <c r="G1770" s="2" t="s">
        <v>3287</v>
      </c>
      <c r="H1770" s="2">
        <v>1310.1500000000001</v>
      </c>
    </row>
    <row r="1771" spans="1:8" x14ac:dyDescent="0.2">
      <c r="A1771" s="5">
        <v>184700429</v>
      </c>
      <c r="B1771" s="5" t="s">
        <v>6741</v>
      </c>
      <c r="C1771" s="5" t="s">
        <v>6742</v>
      </c>
      <c r="D1771" s="2">
        <v>1428</v>
      </c>
      <c r="E1771" s="8" t="s">
        <v>2699</v>
      </c>
      <c r="F1771" s="5">
        <v>807</v>
      </c>
      <c r="G1771" s="2" t="s">
        <v>3287</v>
      </c>
      <c r="H1771" s="2">
        <v>1543.65</v>
      </c>
    </row>
    <row r="1772" spans="1:8" x14ac:dyDescent="0.2">
      <c r="A1772" s="5">
        <v>184700430</v>
      </c>
      <c r="B1772" s="5" t="s">
        <v>6743</v>
      </c>
      <c r="C1772" s="5" t="s">
        <v>6744</v>
      </c>
      <c r="D1772" s="2">
        <v>1645</v>
      </c>
      <c r="E1772" s="8" t="s">
        <v>2699</v>
      </c>
      <c r="F1772" s="5">
        <v>807</v>
      </c>
      <c r="G1772" s="2" t="s">
        <v>3287</v>
      </c>
      <c r="H1772" s="2">
        <v>1778.25</v>
      </c>
    </row>
    <row r="1773" spans="1:8" x14ac:dyDescent="0.2">
      <c r="A1773" s="5">
        <v>184700431</v>
      </c>
      <c r="B1773" s="5" t="s">
        <v>6745</v>
      </c>
      <c r="C1773" s="5" t="s">
        <v>6746</v>
      </c>
      <c r="D1773" s="2">
        <v>1862</v>
      </c>
      <c r="E1773" s="8" t="s">
        <v>2699</v>
      </c>
      <c r="F1773" s="5">
        <v>807</v>
      </c>
      <c r="G1773" s="2" t="s">
        <v>3287</v>
      </c>
      <c r="H1773" s="2">
        <v>2012.8</v>
      </c>
    </row>
    <row r="1774" spans="1:8" x14ac:dyDescent="0.2">
      <c r="A1774" s="5">
        <v>184700432</v>
      </c>
      <c r="B1774" s="5" t="s">
        <v>6747</v>
      </c>
      <c r="C1774" s="5" t="s">
        <v>6748</v>
      </c>
      <c r="D1774" s="2">
        <v>1899</v>
      </c>
      <c r="E1774" s="8" t="s">
        <v>2699</v>
      </c>
      <c r="F1774" s="5">
        <v>807</v>
      </c>
      <c r="G1774" s="2" t="s">
        <v>3287</v>
      </c>
      <c r="H1774" s="2">
        <v>2052.8000000000002</v>
      </c>
    </row>
    <row r="1775" spans="1:8" x14ac:dyDescent="0.2">
      <c r="A1775" s="5">
        <v>184700433</v>
      </c>
      <c r="B1775" s="5" t="s">
        <v>6749</v>
      </c>
      <c r="C1775" s="5" t="s">
        <v>6750</v>
      </c>
      <c r="D1775" s="2">
        <v>2341</v>
      </c>
      <c r="E1775" s="8" t="s">
        <v>2699</v>
      </c>
      <c r="F1775" s="5">
        <v>807</v>
      </c>
      <c r="G1775" s="2" t="s">
        <v>3287</v>
      </c>
      <c r="H1775" s="2">
        <v>2530.6</v>
      </c>
    </row>
    <row r="1776" spans="1:8" x14ac:dyDescent="0.2">
      <c r="A1776" s="5">
        <v>184700434</v>
      </c>
      <c r="B1776" s="5" t="s">
        <v>6751</v>
      </c>
      <c r="C1776" s="5" t="s">
        <v>6752</v>
      </c>
      <c r="D1776" s="2">
        <v>2783</v>
      </c>
      <c r="E1776" s="8" t="s">
        <v>2699</v>
      </c>
      <c r="F1776" s="5">
        <v>807</v>
      </c>
      <c r="G1776" s="2" t="s">
        <v>3287</v>
      </c>
      <c r="H1776" s="2">
        <v>3008.4</v>
      </c>
    </row>
    <row r="1777" spans="1:8" x14ac:dyDescent="0.2">
      <c r="A1777" s="5">
        <v>184700435</v>
      </c>
      <c r="B1777" s="5" t="s">
        <v>6753</v>
      </c>
      <c r="C1777" s="5" t="s">
        <v>6754</v>
      </c>
      <c r="D1777" s="2">
        <v>3226</v>
      </c>
      <c r="E1777" s="8" t="s">
        <v>2699</v>
      </c>
      <c r="F1777" s="5">
        <v>807</v>
      </c>
      <c r="G1777" s="2" t="s">
        <v>3287</v>
      </c>
      <c r="H1777" s="2">
        <v>3487.3</v>
      </c>
    </row>
    <row r="1778" spans="1:8" x14ac:dyDescent="0.2">
      <c r="A1778" s="5">
        <v>184700436</v>
      </c>
      <c r="B1778" s="5" t="s">
        <v>6755</v>
      </c>
      <c r="C1778" s="5" t="s">
        <v>6756</v>
      </c>
      <c r="D1778" s="2">
        <v>3668</v>
      </c>
      <c r="E1778" s="8" t="s">
        <v>2699</v>
      </c>
      <c r="F1778" s="5">
        <v>807</v>
      </c>
      <c r="G1778" s="2" t="s">
        <v>3287</v>
      </c>
      <c r="H1778" s="2">
        <v>3965.1</v>
      </c>
    </row>
    <row r="1779" spans="1:8" x14ac:dyDescent="0.2">
      <c r="A1779" s="5">
        <v>184700437</v>
      </c>
      <c r="B1779" s="5" t="s">
        <v>6757</v>
      </c>
      <c r="C1779" s="5" t="s">
        <v>6758</v>
      </c>
      <c r="D1779" s="2">
        <v>4110</v>
      </c>
      <c r="E1779" s="8" t="s">
        <v>2699</v>
      </c>
      <c r="F1779" s="5">
        <v>807</v>
      </c>
      <c r="G1779" s="2" t="s">
        <v>3287</v>
      </c>
      <c r="H1779" s="2">
        <v>4442.8999999999996</v>
      </c>
    </row>
    <row r="1780" spans="1:8" x14ac:dyDescent="0.2">
      <c r="A1780" s="5">
        <v>184700438</v>
      </c>
      <c r="B1780" s="5" t="s">
        <v>6759</v>
      </c>
      <c r="C1780" s="5" t="s">
        <v>6760</v>
      </c>
      <c r="D1780" s="2">
        <v>4552</v>
      </c>
      <c r="E1780" s="8" t="s">
        <v>2699</v>
      </c>
      <c r="F1780" s="5">
        <v>807</v>
      </c>
      <c r="G1780" s="2" t="s">
        <v>3287</v>
      </c>
      <c r="H1780" s="2">
        <v>4920.7</v>
      </c>
    </row>
    <row r="1781" spans="1:8" x14ac:dyDescent="0.2">
      <c r="A1781" s="5">
        <v>184700439</v>
      </c>
      <c r="B1781" s="5" t="s">
        <v>6761</v>
      </c>
      <c r="C1781" s="5" t="s">
        <v>6762</v>
      </c>
      <c r="D1781" s="2">
        <v>5436</v>
      </c>
      <c r="E1781" s="8" t="s">
        <v>2699</v>
      </c>
      <c r="F1781" s="5">
        <v>807</v>
      </c>
      <c r="G1781" s="2" t="s">
        <v>3287</v>
      </c>
      <c r="H1781" s="2">
        <v>5876.3</v>
      </c>
    </row>
    <row r="1782" spans="1:8" x14ac:dyDescent="0.2">
      <c r="A1782" s="5">
        <v>184700440</v>
      </c>
      <c r="B1782" s="5" t="s">
        <v>6763</v>
      </c>
      <c r="C1782" s="5" t="s">
        <v>6764</v>
      </c>
      <c r="D1782" s="2">
        <v>6321</v>
      </c>
      <c r="E1782" s="8" t="s">
        <v>2699</v>
      </c>
      <c r="F1782" s="5">
        <v>807</v>
      </c>
      <c r="G1782" s="2" t="s">
        <v>3287</v>
      </c>
      <c r="H1782" s="2">
        <v>6833</v>
      </c>
    </row>
    <row r="1783" spans="1:8" x14ac:dyDescent="0.2">
      <c r="A1783" s="5">
        <v>184700441</v>
      </c>
      <c r="B1783" s="5" t="s">
        <v>6765</v>
      </c>
      <c r="C1783" s="5" t="s">
        <v>6766</v>
      </c>
      <c r="D1783" s="2">
        <v>6971</v>
      </c>
      <c r="E1783" s="8" t="s">
        <v>2699</v>
      </c>
      <c r="F1783" s="5">
        <v>807</v>
      </c>
      <c r="G1783" s="2" t="s">
        <v>3287</v>
      </c>
      <c r="H1783" s="2">
        <v>7535.65</v>
      </c>
    </row>
    <row r="1784" spans="1:8" x14ac:dyDescent="0.2">
      <c r="A1784" s="5">
        <v>184700442</v>
      </c>
      <c r="B1784" s="5" t="s">
        <v>6767</v>
      </c>
      <c r="C1784" s="5" t="s">
        <v>6768</v>
      </c>
      <c r="D1784" s="2">
        <v>7387</v>
      </c>
      <c r="E1784" s="8" t="s">
        <v>2699</v>
      </c>
      <c r="F1784" s="5">
        <v>807</v>
      </c>
      <c r="G1784" s="2" t="s">
        <v>3287</v>
      </c>
      <c r="H1784" s="2">
        <v>7985.35</v>
      </c>
    </row>
    <row r="1785" spans="1:8" x14ac:dyDescent="0.2">
      <c r="A1785" s="5">
        <v>184700443</v>
      </c>
      <c r="B1785" s="5" t="s">
        <v>6769</v>
      </c>
      <c r="C1785" s="5" t="s">
        <v>6770</v>
      </c>
      <c r="D1785" s="2">
        <v>7803</v>
      </c>
      <c r="E1785" s="8" t="s">
        <v>2699</v>
      </c>
      <c r="F1785" s="5">
        <v>807</v>
      </c>
      <c r="G1785" s="2" t="s">
        <v>3287</v>
      </c>
      <c r="H1785" s="2">
        <v>8435.0499999999993</v>
      </c>
    </row>
    <row r="1786" spans="1:8" x14ac:dyDescent="0.2">
      <c r="A1786" s="5">
        <v>184700445</v>
      </c>
      <c r="B1786" s="5" t="s">
        <v>6771</v>
      </c>
      <c r="C1786" s="5" t="s">
        <v>6772</v>
      </c>
      <c r="D1786" s="2">
        <v>8635</v>
      </c>
      <c r="E1786" s="8" t="s">
        <v>2699</v>
      </c>
      <c r="F1786" s="5">
        <v>807</v>
      </c>
      <c r="G1786" s="2" t="s">
        <v>3287</v>
      </c>
      <c r="H1786" s="2">
        <v>9334.4500000000007</v>
      </c>
    </row>
    <row r="1787" spans="1:8" x14ac:dyDescent="0.2">
      <c r="A1787" s="5">
        <v>184700448</v>
      </c>
      <c r="B1787" s="5" t="s">
        <v>6773</v>
      </c>
      <c r="C1787" s="5" t="s">
        <v>6774</v>
      </c>
      <c r="D1787" s="2">
        <v>9468</v>
      </c>
      <c r="E1787" s="8" t="s">
        <v>2699</v>
      </c>
      <c r="F1787" s="5">
        <v>807</v>
      </c>
      <c r="G1787" s="2" t="s">
        <v>3287</v>
      </c>
      <c r="H1787" s="2">
        <v>10234.9</v>
      </c>
    </row>
    <row r="1788" spans="1:8" x14ac:dyDescent="0.2">
      <c r="A1788" s="5">
        <v>184700450</v>
      </c>
      <c r="B1788" s="5" t="s">
        <v>6775</v>
      </c>
      <c r="C1788" s="5" t="s">
        <v>6776</v>
      </c>
      <c r="D1788" s="2">
        <v>10300</v>
      </c>
      <c r="E1788" s="8" t="s">
        <v>2699</v>
      </c>
      <c r="F1788" s="5">
        <v>807</v>
      </c>
      <c r="G1788" s="2" t="s">
        <v>3287</v>
      </c>
      <c r="H1788" s="2">
        <v>11134.3</v>
      </c>
    </row>
    <row r="1789" spans="1:8" x14ac:dyDescent="0.2">
      <c r="A1789" s="5">
        <v>184700452</v>
      </c>
      <c r="B1789" s="5" t="s">
        <v>6777</v>
      </c>
      <c r="C1789" s="5" t="s">
        <v>6778</v>
      </c>
      <c r="D1789" s="2">
        <v>11965</v>
      </c>
      <c r="E1789" s="8" t="s">
        <v>2699</v>
      </c>
      <c r="F1789" s="5">
        <v>807</v>
      </c>
      <c r="G1789" s="2" t="s">
        <v>3287</v>
      </c>
      <c r="H1789" s="2">
        <v>12934.15</v>
      </c>
    </row>
    <row r="1790" spans="1:8" x14ac:dyDescent="0.2">
      <c r="A1790" s="5">
        <v>184700455</v>
      </c>
      <c r="B1790" s="5" t="s">
        <v>6779</v>
      </c>
      <c r="C1790" s="5" t="s">
        <v>6780</v>
      </c>
      <c r="D1790" s="2">
        <v>699</v>
      </c>
      <c r="E1790" s="8" t="s">
        <v>2699</v>
      </c>
      <c r="F1790" s="5">
        <v>807</v>
      </c>
      <c r="G1790" s="2" t="s">
        <v>3287</v>
      </c>
      <c r="H1790" s="2">
        <v>755.6</v>
      </c>
    </row>
    <row r="1791" spans="1:8" x14ac:dyDescent="0.2">
      <c r="A1791" s="5">
        <v>184700456</v>
      </c>
      <c r="B1791" s="5" t="s">
        <v>6781</v>
      </c>
      <c r="C1791" s="5" t="s">
        <v>6782</v>
      </c>
      <c r="D1791" s="2">
        <v>1737</v>
      </c>
      <c r="E1791" s="8" t="s">
        <v>2699</v>
      </c>
      <c r="F1791" s="5">
        <v>807</v>
      </c>
      <c r="G1791" s="2" t="s">
        <v>3287</v>
      </c>
      <c r="H1791" s="2">
        <v>1877.7</v>
      </c>
    </row>
    <row r="1792" spans="1:8" x14ac:dyDescent="0.2">
      <c r="A1792" s="5">
        <v>184700457</v>
      </c>
      <c r="B1792" s="5" t="s">
        <v>6783</v>
      </c>
      <c r="C1792" s="5" t="s">
        <v>6784</v>
      </c>
      <c r="D1792" s="2">
        <v>1513</v>
      </c>
      <c r="E1792" s="8" t="s">
        <v>2699</v>
      </c>
      <c r="F1792" s="5">
        <v>807</v>
      </c>
      <c r="G1792" s="2" t="s">
        <v>3287</v>
      </c>
      <c r="H1792" s="2">
        <v>1635.55</v>
      </c>
    </row>
    <row r="1793" spans="1:8" x14ac:dyDescent="0.2">
      <c r="A1793" s="5">
        <v>184700458</v>
      </c>
      <c r="B1793" s="5" t="s">
        <v>6785</v>
      </c>
      <c r="C1793" s="5" t="s">
        <v>6786</v>
      </c>
      <c r="D1793" s="2">
        <v>513</v>
      </c>
      <c r="E1793" s="8" t="s">
        <v>2699</v>
      </c>
      <c r="F1793" s="5">
        <v>807</v>
      </c>
      <c r="G1793" s="2" t="s">
        <v>3287</v>
      </c>
      <c r="H1793" s="2">
        <v>554.54999999999995</v>
      </c>
    </row>
    <row r="1794" spans="1:8" x14ac:dyDescent="0.2">
      <c r="A1794" s="5">
        <v>184700459</v>
      </c>
      <c r="B1794" s="5" t="s">
        <v>6787</v>
      </c>
      <c r="C1794" s="5" t="s">
        <v>6788</v>
      </c>
      <c r="D1794" s="2">
        <v>626</v>
      </c>
      <c r="E1794" s="8" t="s">
        <v>2699</v>
      </c>
      <c r="F1794" s="5">
        <v>807</v>
      </c>
      <c r="G1794" s="2" t="s">
        <v>3287</v>
      </c>
      <c r="H1794" s="2">
        <v>676.7</v>
      </c>
    </row>
    <row r="1795" spans="1:8" x14ac:dyDescent="0.2">
      <c r="A1795" s="5">
        <v>184700460</v>
      </c>
      <c r="B1795" s="5" t="s">
        <v>6789</v>
      </c>
      <c r="C1795" s="5" t="s">
        <v>6790</v>
      </c>
      <c r="D1795" s="2">
        <v>296</v>
      </c>
      <c r="E1795" s="8" t="s">
        <v>2699</v>
      </c>
      <c r="F1795" s="5">
        <v>807</v>
      </c>
      <c r="G1795" s="2" t="s">
        <v>3287</v>
      </c>
      <c r="H1795" s="2">
        <v>320</v>
      </c>
    </row>
    <row r="1796" spans="1:8" x14ac:dyDescent="0.2">
      <c r="A1796" s="5">
        <v>184700461</v>
      </c>
      <c r="B1796" s="5" t="s">
        <v>6791</v>
      </c>
      <c r="C1796" s="5" t="s">
        <v>6792</v>
      </c>
      <c r="D1796" s="2">
        <v>296</v>
      </c>
      <c r="E1796" s="8" t="s">
        <v>2699</v>
      </c>
      <c r="F1796" s="5">
        <v>807</v>
      </c>
      <c r="G1796" s="2" t="s">
        <v>3287</v>
      </c>
      <c r="H1796" s="2">
        <v>320</v>
      </c>
    </row>
    <row r="1797" spans="1:8" x14ac:dyDescent="0.2">
      <c r="A1797" s="5">
        <v>184700484</v>
      </c>
      <c r="B1797" s="5" t="s">
        <v>6793</v>
      </c>
      <c r="C1797" s="5" t="s">
        <v>6794</v>
      </c>
      <c r="D1797" s="2">
        <v>11735</v>
      </c>
      <c r="E1797" s="8" t="s">
        <v>2699</v>
      </c>
      <c r="F1797" s="5">
        <v>807</v>
      </c>
      <c r="G1797" s="2" t="s">
        <v>3287</v>
      </c>
      <c r="H1797" s="2">
        <v>12685.55</v>
      </c>
    </row>
    <row r="1798" spans="1:8" x14ac:dyDescent="0.2">
      <c r="A1798" s="5">
        <v>184700485</v>
      </c>
      <c r="B1798" s="5" t="s">
        <v>6795</v>
      </c>
      <c r="C1798" s="5" t="s">
        <v>6796</v>
      </c>
      <c r="D1798" s="2">
        <v>13530</v>
      </c>
      <c r="E1798" s="8" t="s">
        <v>2699</v>
      </c>
      <c r="F1798" s="5">
        <v>807</v>
      </c>
      <c r="G1798" s="2" t="s">
        <v>3287</v>
      </c>
      <c r="H1798" s="2">
        <v>14625.95</v>
      </c>
    </row>
    <row r="1799" spans="1:8" x14ac:dyDescent="0.2">
      <c r="A1799" s="5">
        <v>184700486</v>
      </c>
      <c r="B1799" s="5" t="s">
        <v>6797</v>
      </c>
      <c r="C1799" s="5" t="s">
        <v>6798</v>
      </c>
      <c r="D1799" s="2">
        <v>19085</v>
      </c>
      <c r="E1799" s="8" t="s">
        <v>2699</v>
      </c>
      <c r="F1799" s="5">
        <v>807</v>
      </c>
      <c r="G1799" s="2" t="s">
        <v>3287</v>
      </c>
      <c r="H1799" s="2">
        <v>20630.900000000001</v>
      </c>
    </row>
    <row r="1800" spans="1:8" x14ac:dyDescent="0.2">
      <c r="A1800" s="5">
        <v>184700487</v>
      </c>
      <c r="B1800" s="5" t="s">
        <v>6799</v>
      </c>
      <c r="C1800" s="5" t="s">
        <v>6800</v>
      </c>
      <c r="D1800" s="2">
        <v>17630</v>
      </c>
      <c r="E1800" s="8" t="s">
        <v>2699</v>
      </c>
      <c r="F1800" s="5">
        <v>807</v>
      </c>
      <c r="G1800" s="2" t="s">
        <v>3287</v>
      </c>
      <c r="H1800" s="2">
        <v>19058.05</v>
      </c>
    </row>
    <row r="1801" spans="1:8" x14ac:dyDescent="0.2">
      <c r="A1801" s="5">
        <v>184700488</v>
      </c>
      <c r="B1801" s="5" t="s">
        <v>6801</v>
      </c>
      <c r="C1801" s="5" t="s">
        <v>6802</v>
      </c>
      <c r="D1801" s="2">
        <v>19970</v>
      </c>
      <c r="E1801" s="8" t="s">
        <v>2699</v>
      </c>
      <c r="F1801" s="5">
        <v>807</v>
      </c>
      <c r="G1801" s="2" t="s">
        <v>3287</v>
      </c>
      <c r="H1801" s="2">
        <v>21587.55</v>
      </c>
    </row>
    <row r="1802" spans="1:8" x14ac:dyDescent="0.2">
      <c r="A1802" s="5">
        <v>184700489</v>
      </c>
      <c r="B1802" s="5" t="s">
        <v>6803</v>
      </c>
      <c r="C1802" s="5" t="s">
        <v>6804</v>
      </c>
      <c r="D1802" s="2">
        <v>10625</v>
      </c>
      <c r="E1802" s="8" t="s">
        <v>2699</v>
      </c>
      <c r="F1802" s="5">
        <v>807</v>
      </c>
      <c r="G1802" s="2" t="s">
        <v>3287</v>
      </c>
      <c r="H1802" s="2">
        <v>11485.65</v>
      </c>
    </row>
    <row r="1803" spans="1:8" x14ac:dyDescent="0.2">
      <c r="A1803" s="5">
        <v>184700490</v>
      </c>
      <c r="B1803" s="5" t="s">
        <v>6805</v>
      </c>
      <c r="C1803" s="5" t="s">
        <v>6806</v>
      </c>
      <c r="D1803" s="2">
        <v>12235</v>
      </c>
      <c r="E1803" s="8" t="s">
        <v>2699</v>
      </c>
      <c r="F1803" s="5">
        <v>807</v>
      </c>
      <c r="G1803" s="2" t="s">
        <v>3287</v>
      </c>
      <c r="H1803" s="2">
        <v>13226.05</v>
      </c>
    </row>
    <row r="1804" spans="1:8" x14ac:dyDescent="0.2">
      <c r="A1804" s="5">
        <v>184700491</v>
      </c>
      <c r="B1804" s="5" t="s">
        <v>6807</v>
      </c>
      <c r="C1804" s="5" t="s">
        <v>6808</v>
      </c>
      <c r="D1804" s="2">
        <v>13845</v>
      </c>
      <c r="E1804" s="8" t="s">
        <v>2699</v>
      </c>
      <c r="F1804" s="5">
        <v>807</v>
      </c>
      <c r="G1804" s="2" t="s">
        <v>3287</v>
      </c>
      <c r="H1804" s="2">
        <v>14966.45</v>
      </c>
    </row>
    <row r="1805" spans="1:8" x14ac:dyDescent="0.2">
      <c r="A1805" s="5">
        <v>184700492</v>
      </c>
      <c r="B1805" s="5" t="s">
        <v>6809</v>
      </c>
      <c r="C1805" s="5" t="s">
        <v>6810</v>
      </c>
      <c r="D1805" s="2">
        <v>15455</v>
      </c>
      <c r="E1805" s="8" t="s">
        <v>2699</v>
      </c>
      <c r="F1805" s="5">
        <v>807</v>
      </c>
      <c r="G1805" s="2" t="s">
        <v>3287</v>
      </c>
      <c r="H1805" s="2">
        <v>16706.849999999999</v>
      </c>
    </row>
    <row r="1806" spans="1:8" x14ac:dyDescent="0.2">
      <c r="A1806" s="5">
        <v>184700493</v>
      </c>
      <c r="B1806" s="5" t="s">
        <v>6811</v>
      </c>
      <c r="C1806" s="5" t="s">
        <v>6812</v>
      </c>
      <c r="D1806" s="2">
        <v>16915</v>
      </c>
      <c r="E1806" s="8" t="s">
        <v>2699</v>
      </c>
      <c r="F1806" s="5">
        <v>807</v>
      </c>
      <c r="G1806" s="2" t="s">
        <v>3287</v>
      </c>
      <c r="H1806" s="2">
        <v>18285.099999999999</v>
      </c>
    </row>
    <row r="1807" spans="1:8" x14ac:dyDescent="0.2">
      <c r="A1807" s="5">
        <v>184700494</v>
      </c>
      <c r="B1807" s="5" t="s">
        <v>6813</v>
      </c>
      <c r="C1807" s="5" t="s">
        <v>6814</v>
      </c>
      <c r="D1807" s="2">
        <v>17880</v>
      </c>
      <c r="E1807" s="8" t="s">
        <v>2699</v>
      </c>
      <c r="F1807" s="5">
        <v>807</v>
      </c>
      <c r="G1807" s="2" t="s">
        <v>3287</v>
      </c>
      <c r="H1807" s="2">
        <v>19328.3</v>
      </c>
    </row>
    <row r="1808" spans="1:8" x14ac:dyDescent="0.2">
      <c r="A1808" s="5">
        <v>184700495</v>
      </c>
      <c r="B1808" s="5" t="s">
        <v>6815</v>
      </c>
      <c r="C1808" s="5" t="s">
        <v>6816</v>
      </c>
      <c r="D1808" s="2">
        <v>22020</v>
      </c>
      <c r="E1808" s="8" t="s">
        <v>2699</v>
      </c>
      <c r="F1808" s="5">
        <v>807</v>
      </c>
      <c r="G1808" s="2" t="s">
        <v>3287</v>
      </c>
      <c r="H1808" s="2">
        <v>23803.599999999999</v>
      </c>
    </row>
    <row r="1809" spans="1:8" x14ac:dyDescent="0.2">
      <c r="A1809" s="5">
        <v>184700496</v>
      </c>
      <c r="B1809" s="5" t="s">
        <v>6817</v>
      </c>
      <c r="C1809" s="5" t="s">
        <v>6818</v>
      </c>
      <c r="D1809" s="2">
        <v>25150</v>
      </c>
      <c r="E1809" s="8" t="s">
        <v>2699</v>
      </c>
      <c r="F1809" s="5">
        <v>807</v>
      </c>
      <c r="G1809" s="2" t="s">
        <v>3287</v>
      </c>
      <c r="H1809" s="2">
        <v>27187.15</v>
      </c>
    </row>
    <row r="1810" spans="1:8" x14ac:dyDescent="0.2">
      <c r="A1810" s="5">
        <v>184700497</v>
      </c>
      <c r="B1810" s="5" t="s">
        <v>6819</v>
      </c>
      <c r="C1810" s="5" t="s">
        <v>6820</v>
      </c>
      <c r="D1810" s="2">
        <v>26890</v>
      </c>
      <c r="E1810" s="8" t="s">
        <v>2699</v>
      </c>
      <c r="F1810" s="5">
        <v>807</v>
      </c>
      <c r="G1810" s="2" t="s">
        <v>3287</v>
      </c>
      <c r="H1810" s="2">
        <v>29068.1</v>
      </c>
    </row>
    <row r="1811" spans="1:8" x14ac:dyDescent="0.2">
      <c r="A1811" s="5">
        <v>184700498</v>
      </c>
      <c r="B1811" s="5" t="s">
        <v>6821</v>
      </c>
      <c r="C1811" s="5" t="s">
        <v>6822</v>
      </c>
      <c r="D1811" s="2">
        <v>29165</v>
      </c>
      <c r="E1811" s="8" t="s">
        <v>2699</v>
      </c>
      <c r="F1811" s="5">
        <v>807</v>
      </c>
      <c r="G1811" s="2" t="s">
        <v>3287</v>
      </c>
      <c r="H1811" s="2">
        <v>31527.35</v>
      </c>
    </row>
    <row r="1812" spans="1:8" x14ac:dyDescent="0.2">
      <c r="A1812" s="5">
        <v>184700499</v>
      </c>
      <c r="B1812" s="5" t="s">
        <v>6823</v>
      </c>
      <c r="C1812" s="5" t="s">
        <v>6824</v>
      </c>
      <c r="D1812" s="2">
        <v>687</v>
      </c>
      <c r="E1812" s="8" t="s">
        <v>2699</v>
      </c>
      <c r="F1812" s="5">
        <v>807</v>
      </c>
      <c r="G1812" s="2" t="s">
        <v>3287</v>
      </c>
      <c r="H1812" s="2">
        <v>742.65</v>
      </c>
    </row>
    <row r="1813" spans="1:8" x14ac:dyDescent="0.2">
      <c r="A1813" s="5">
        <v>184700500</v>
      </c>
      <c r="B1813" s="5" t="s">
        <v>6825</v>
      </c>
      <c r="C1813" s="5" t="s">
        <v>6826</v>
      </c>
      <c r="D1813" s="2">
        <v>823</v>
      </c>
      <c r="E1813" s="8" t="s">
        <v>2699</v>
      </c>
      <c r="F1813" s="5">
        <v>807</v>
      </c>
      <c r="G1813" s="2" t="s">
        <v>3287</v>
      </c>
      <c r="H1813" s="2">
        <v>889.65</v>
      </c>
    </row>
    <row r="1814" spans="1:8" x14ac:dyDescent="0.2">
      <c r="A1814" s="5">
        <v>184700501</v>
      </c>
      <c r="B1814" s="5" t="s">
        <v>6827</v>
      </c>
      <c r="C1814" s="5" t="s">
        <v>6828</v>
      </c>
      <c r="D1814" s="2">
        <v>687</v>
      </c>
      <c r="E1814" s="8" t="s">
        <v>2699</v>
      </c>
      <c r="F1814" s="5">
        <v>807</v>
      </c>
      <c r="G1814" s="2" t="s">
        <v>3287</v>
      </c>
      <c r="H1814" s="2">
        <v>742.65</v>
      </c>
    </row>
    <row r="1815" spans="1:8" x14ac:dyDescent="0.2">
      <c r="A1815" s="5">
        <v>184700502</v>
      </c>
      <c r="B1815" s="5" t="s">
        <v>6829</v>
      </c>
      <c r="C1815" s="5" t="s">
        <v>6830</v>
      </c>
      <c r="D1815" s="2">
        <v>823</v>
      </c>
      <c r="E1815" s="8" t="s">
        <v>2699</v>
      </c>
      <c r="F1815" s="5">
        <v>807</v>
      </c>
      <c r="G1815" s="2" t="s">
        <v>3287</v>
      </c>
      <c r="H1815" s="2">
        <v>889.65</v>
      </c>
    </row>
    <row r="1816" spans="1:8" x14ac:dyDescent="0.2">
      <c r="A1816" s="5">
        <v>184700505</v>
      </c>
      <c r="B1816" s="5" t="s">
        <v>6831</v>
      </c>
      <c r="C1816" s="5" t="s">
        <v>6832</v>
      </c>
      <c r="D1816" s="2">
        <v>1316</v>
      </c>
      <c r="E1816" s="8" t="s">
        <v>2699</v>
      </c>
      <c r="F1816" s="5">
        <v>807</v>
      </c>
      <c r="G1816" s="2" t="s">
        <v>3287</v>
      </c>
      <c r="H1816" s="2">
        <v>1422.6</v>
      </c>
    </row>
    <row r="1817" spans="1:8" x14ac:dyDescent="0.2">
      <c r="A1817" s="5">
        <v>184700506</v>
      </c>
      <c r="B1817" s="5" t="s">
        <v>6833</v>
      </c>
      <c r="C1817" s="5" t="s">
        <v>6834</v>
      </c>
      <c r="D1817" s="2">
        <v>1486</v>
      </c>
      <c r="E1817" s="8" t="s">
        <v>2699</v>
      </c>
      <c r="F1817" s="5">
        <v>807</v>
      </c>
      <c r="G1817" s="2" t="s">
        <v>3287</v>
      </c>
      <c r="H1817" s="2">
        <v>1606.35</v>
      </c>
    </row>
    <row r="1818" spans="1:8" x14ac:dyDescent="0.2">
      <c r="A1818" s="5">
        <v>184700510</v>
      </c>
      <c r="B1818" s="5" t="s">
        <v>6835</v>
      </c>
      <c r="C1818" s="5" t="s">
        <v>6836</v>
      </c>
      <c r="D1818" s="2">
        <v>1592</v>
      </c>
      <c r="E1818" s="8" t="s">
        <v>2699</v>
      </c>
      <c r="F1818" s="5">
        <v>807</v>
      </c>
      <c r="G1818" s="2" t="s">
        <v>3287</v>
      </c>
      <c r="H1818" s="2">
        <v>1720.95</v>
      </c>
    </row>
    <row r="1819" spans="1:8" x14ac:dyDescent="0.2">
      <c r="A1819" s="5">
        <v>184700513</v>
      </c>
      <c r="B1819" s="5" t="s">
        <v>6837</v>
      </c>
      <c r="C1819" s="5" t="s">
        <v>6838</v>
      </c>
      <c r="D1819" s="2">
        <v>5207</v>
      </c>
      <c r="E1819" s="8" t="s">
        <v>2699</v>
      </c>
      <c r="F1819" s="5">
        <v>807</v>
      </c>
      <c r="G1819" s="2" t="s">
        <v>3287</v>
      </c>
      <c r="H1819" s="2">
        <v>5628.75</v>
      </c>
    </row>
    <row r="1820" spans="1:8" x14ac:dyDescent="0.2">
      <c r="A1820" s="5">
        <v>184700518</v>
      </c>
      <c r="B1820" s="5" t="s">
        <v>6839</v>
      </c>
      <c r="C1820" s="5" t="s">
        <v>6840</v>
      </c>
      <c r="D1820" s="2">
        <v>9442</v>
      </c>
      <c r="E1820" s="8" t="s">
        <v>2699</v>
      </c>
      <c r="F1820" s="5">
        <v>807</v>
      </c>
      <c r="G1820" s="2" t="s">
        <v>3287</v>
      </c>
      <c r="H1820" s="2">
        <v>10206.799999999999</v>
      </c>
    </row>
    <row r="1821" spans="1:8" x14ac:dyDescent="0.2">
      <c r="A1821" s="5">
        <v>184700519</v>
      </c>
      <c r="B1821" s="5" t="s">
        <v>6841</v>
      </c>
      <c r="C1821" s="5" t="s">
        <v>6842</v>
      </c>
      <c r="D1821" s="2">
        <v>10875</v>
      </c>
      <c r="E1821" s="8" t="s">
        <v>2699</v>
      </c>
      <c r="F1821" s="5">
        <v>807</v>
      </c>
      <c r="G1821" s="2" t="s">
        <v>3287</v>
      </c>
      <c r="H1821" s="2">
        <v>11755.9</v>
      </c>
    </row>
    <row r="1822" spans="1:8" x14ac:dyDescent="0.2">
      <c r="A1822" s="5">
        <v>184700520</v>
      </c>
      <c r="B1822" s="5" t="s">
        <v>6843</v>
      </c>
      <c r="C1822" s="5" t="s">
        <v>6844</v>
      </c>
      <c r="D1822" s="2">
        <v>12310</v>
      </c>
      <c r="E1822" s="8" t="s">
        <v>2699</v>
      </c>
      <c r="F1822" s="5">
        <v>807</v>
      </c>
      <c r="G1822" s="2" t="s">
        <v>3287</v>
      </c>
      <c r="H1822" s="2">
        <v>13307.1</v>
      </c>
    </row>
    <row r="1823" spans="1:8" x14ac:dyDescent="0.2">
      <c r="A1823" s="5">
        <v>184700521</v>
      </c>
      <c r="B1823" s="5" t="s">
        <v>6845</v>
      </c>
      <c r="C1823" s="5" t="s">
        <v>6846</v>
      </c>
      <c r="D1823" s="2">
        <v>13740</v>
      </c>
      <c r="E1823" s="8" t="s">
        <v>2699</v>
      </c>
      <c r="F1823" s="5">
        <v>807</v>
      </c>
      <c r="G1823" s="2" t="s">
        <v>3287</v>
      </c>
      <c r="H1823" s="2">
        <v>14852.95</v>
      </c>
    </row>
    <row r="1824" spans="1:8" x14ac:dyDescent="0.2">
      <c r="A1824" s="5">
        <v>184700522</v>
      </c>
      <c r="B1824" s="5" t="s">
        <v>6847</v>
      </c>
      <c r="C1824" s="5" t="s">
        <v>6848</v>
      </c>
      <c r="D1824" s="2">
        <v>15035</v>
      </c>
      <c r="E1824" s="8" t="s">
        <v>2699</v>
      </c>
      <c r="F1824" s="5">
        <v>807</v>
      </c>
      <c r="G1824" s="2" t="s">
        <v>3287</v>
      </c>
      <c r="H1824" s="2">
        <v>16252.85</v>
      </c>
    </row>
    <row r="1825" spans="1:8" x14ac:dyDescent="0.2">
      <c r="A1825" s="5">
        <v>184700523</v>
      </c>
      <c r="B1825" s="5" t="s">
        <v>6849</v>
      </c>
      <c r="C1825" s="5" t="s">
        <v>6850</v>
      </c>
      <c r="D1825" s="2">
        <v>10755</v>
      </c>
      <c r="E1825" s="8" t="s">
        <v>2699</v>
      </c>
      <c r="F1825" s="5">
        <v>807</v>
      </c>
      <c r="G1825" s="2" t="s">
        <v>3287</v>
      </c>
      <c r="H1825" s="2">
        <v>11626.15</v>
      </c>
    </row>
    <row r="1826" spans="1:8" x14ac:dyDescent="0.2">
      <c r="A1826" s="5">
        <v>184700524</v>
      </c>
      <c r="B1826" s="5" t="s">
        <v>6851</v>
      </c>
      <c r="C1826" s="5" t="s">
        <v>6852</v>
      </c>
      <c r="D1826" s="2">
        <v>13145</v>
      </c>
      <c r="E1826" s="8" t="s">
        <v>2699</v>
      </c>
      <c r="F1826" s="5">
        <v>807</v>
      </c>
      <c r="G1826" s="2" t="s">
        <v>3287</v>
      </c>
      <c r="H1826" s="2">
        <v>14209.75</v>
      </c>
    </row>
    <row r="1827" spans="1:8" x14ac:dyDescent="0.2">
      <c r="A1827" s="5">
        <v>184700525</v>
      </c>
      <c r="B1827" s="5" t="s">
        <v>6853</v>
      </c>
      <c r="C1827" s="5" t="s">
        <v>6854</v>
      </c>
      <c r="D1827" s="2">
        <v>15535</v>
      </c>
      <c r="E1827" s="8" t="s">
        <v>2699</v>
      </c>
      <c r="F1827" s="5">
        <v>807</v>
      </c>
      <c r="G1827" s="2" t="s">
        <v>3287</v>
      </c>
      <c r="H1827" s="2">
        <v>16793.349999999999</v>
      </c>
    </row>
    <row r="1828" spans="1:8" x14ac:dyDescent="0.2">
      <c r="A1828" s="5">
        <v>184700526</v>
      </c>
      <c r="B1828" s="5" t="s">
        <v>6855</v>
      </c>
      <c r="C1828" s="5" t="s">
        <v>6856</v>
      </c>
      <c r="D1828" s="2">
        <v>17925</v>
      </c>
      <c r="E1828" s="8" t="s">
        <v>2699</v>
      </c>
      <c r="F1828" s="5">
        <v>807</v>
      </c>
      <c r="G1828" s="2" t="s">
        <v>3287</v>
      </c>
      <c r="H1828" s="2">
        <v>19376.95</v>
      </c>
    </row>
    <row r="1829" spans="1:8" x14ac:dyDescent="0.2">
      <c r="A1829" s="5">
        <v>184700527</v>
      </c>
      <c r="B1829" s="5" t="s">
        <v>6857</v>
      </c>
      <c r="C1829" s="5" t="s">
        <v>6858</v>
      </c>
      <c r="D1829" s="2">
        <v>20315</v>
      </c>
      <c r="E1829" s="8" t="s">
        <v>2699</v>
      </c>
      <c r="F1829" s="5">
        <v>807</v>
      </c>
      <c r="G1829" s="2" t="s">
        <v>3287</v>
      </c>
      <c r="H1829" s="2">
        <v>21960.5</v>
      </c>
    </row>
    <row r="1830" spans="1:8" x14ac:dyDescent="0.2">
      <c r="A1830" s="5">
        <v>184700528</v>
      </c>
      <c r="B1830" s="5" t="s">
        <v>6859</v>
      </c>
      <c r="C1830" s="5" t="s">
        <v>6860</v>
      </c>
      <c r="D1830" s="2">
        <v>2001</v>
      </c>
      <c r="E1830" s="8" t="s">
        <v>2699</v>
      </c>
      <c r="F1830" s="5">
        <v>807</v>
      </c>
      <c r="G1830" s="2" t="s">
        <v>3287</v>
      </c>
      <c r="H1830" s="2">
        <v>2163.1</v>
      </c>
    </row>
    <row r="1831" spans="1:8" x14ac:dyDescent="0.2">
      <c r="A1831" s="5">
        <v>184700529</v>
      </c>
      <c r="B1831" s="5" t="s">
        <v>6861</v>
      </c>
      <c r="C1831" s="5" t="s">
        <v>6862</v>
      </c>
      <c r="D1831" s="2">
        <v>2113</v>
      </c>
      <c r="E1831" s="8" t="s">
        <v>2699</v>
      </c>
      <c r="F1831" s="5">
        <v>807</v>
      </c>
      <c r="G1831" s="2" t="s">
        <v>3287</v>
      </c>
      <c r="H1831" s="2">
        <v>2284.15</v>
      </c>
    </row>
    <row r="1832" spans="1:8" x14ac:dyDescent="0.2">
      <c r="A1832" s="5">
        <v>184700530</v>
      </c>
      <c r="B1832" s="5" t="s">
        <v>6863</v>
      </c>
      <c r="C1832" s="5" t="s">
        <v>6864</v>
      </c>
      <c r="D1832" s="2">
        <v>1436</v>
      </c>
      <c r="E1832" s="8" t="s">
        <v>2699</v>
      </c>
      <c r="F1832" s="5">
        <v>807</v>
      </c>
      <c r="G1832" s="2" t="s">
        <v>6865</v>
      </c>
      <c r="H1832" s="2">
        <v>1552.3</v>
      </c>
    </row>
    <row r="1833" spans="1:8" x14ac:dyDescent="0.2">
      <c r="A1833" s="5">
        <v>184700531</v>
      </c>
      <c r="B1833" s="5" t="s">
        <v>6866</v>
      </c>
      <c r="C1833" s="5" t="s">
        <v>6867</v>
      </c>
      <c r="D1833" s="2">
        <v>1997</v>
      </c>
      <c r="E1833" s="8" t="s">
        <v>2699</v>
      </c>
      <c r="F1833" s="5">
        <v>807</v>
      </c>
      <c r="G1833" s="2" t="s">
        <v>3287</v>
      </c>
      <c r="H1833" s="2">
        <v>2158.75</v>
      </c>
    </row>
    <row r="1834" spans="1:8" x14ac:dyDescent="0.2">
      <c r="A1834" s="5">
        <v>184700532</v>
      </c>
      <c r="B1834" s="5" t="s">
        <v>6868</v>
      </c>
      <c r="C1834" s="5" t="s">
        <v>6869</v>
      </c>
      <c r="D1834" s="2">
        <v>200</v>
      </c>
      <c r="E1834" s="8" t="s">
        <v>2699</v>
      </c>
      <c r="F1834" s="5">
        <v>807</v>
      </c>
      <c r="G1834" s="2" t="s">
        <v>3287</v>
      </c>
      <c r="H1834" s="2">
        <v>216.2</v>
      </c>
    </row>
    <row r="1835" spans="1:8" x14ac:dyDescent="0.2">
      <c r="A1835" s="5">
        <v>184700533</v>
      </c>
      <c r="B1835" s="5" t="s">
        <v>6870</v>
      </c>
      <c r="C1835" s="5" t="s">
        <v>6871</v>
      </c>
      <c r="D1835" s="2">
        <v>1422</v>
      </c>
      <c r="E1835" s="8" t="s">
        <v>2699</v>
      </c>
      <c r="F1835" s="5">
        <v>807</v>
      </c>
      <c r="G1835" s="2" t="s">
        <v>3287</v>
      </c>
      <c r="H1835" s="2">
        <v>1537.2</v>
      </c>
    </row>
    <row r="1836" spans="1:8" x14ac:dyDescent="0.2">
      <c r="A1836" s="5">
        <v>184700537</v>
      </c>
      <c r="B1836" s="5" t="s">
        <v>6872</v>
      </c>
      <c r="C1836" s="5" t="s">
        <v>6873</v>
      </c>
      <c r="D1836" s="2">
        <v>751</v>
      </c>
      <c r="E1836" s="8" t="s">
        <v>2699</v>
      </c>
      <c r="F1836" s="5">
        <v>807</v>
      </c>
      <c r="G1836" s="2" t="s">
        <v>3287</v>
      </c>
      <c r="H1836" s="2">
        <v>811.85</v>
      </c>
    </row>
    <row r="1837" spans="1:8" x14ac:dyDescent="0.2">
      <c r="A1837" s="5">
        <v>184700538</v>
      </c>
      <c r="B1837" s="5" t="s">
        <v>6874</v>
      </c>
      <c r="C1837" s="5" t="s">
        <v>6875</v>
      </c>
      <c r="D1837" s="2">
        <v>751</v>
      </c>
      <c r="E1837" s="8" t="s">
        <v>2699</v>
      </c>
      <c r="F1837" s="5">
        <v>807</v>
      </c>
      <c r="G1837" s="2" t="s">
        <v>3287</v>
      </c>
      <c r="H1837" s="2">
        <v>811.85</v>
      </c>
    </row>
    <row r="1838" spans="1:8" x14ac:dyDescent="0.2">
      <c r="A1838" s="5">
        <v>184700539</v>
      </c>
      <c r="B1838" s="5" t="s">
        <v>6876</v>
      </c>
      <c r="C1838" s="5" t="s">
        <v>6877</v>
      </c>
      <c r="D1838" s="2">
        <v>924</v>
      </c>
      <c r="E1838" s="8" t="s">
        <v>2699</v>
      </c>
      <c r="F1838" s="5">
        <v>807</v>
      </c>
      <c r="G1838" s="2" t="s">
        <v>3287</v>
      </c>
      <c r="H1838" s="2">
        <v>998.85</v>
      </c>
    </row>
    <row r="1839" spans="1:8" x14ac:dyDescent="0.2">
      <c r="A1839" s="5">
        <v>184700540</v>
      </c>
      <c r="B1839" s="5" t="s">
        <v>6878</v>
      </c>
      <c r="C1839" s="5" t="s">
        <v>6879</v>
      </c>
      <c r="D1839" s="2">
        <v>924</v>
      </c>
      <c r="E1839" s="8" t="s">
        <v>2699</v>
      </c>
      <c r="F1839" s="5">
        <v>807</v>
      </c>
      <c r="G1839" s="2" t="s">
        <v>3287</v>
      </c>
      <c r="H1839" s="2">
        <v>998.85</v>
      </c>
    </row>
    <row r="1840" spans="1:8" x14ac:dyDescent="0.2">
      <c r="A1840" s="5">
        <v>184700541</v>
      </c>
      <c r="B1840" s="5" t="s">
        <v>6880</v>
      </c>
      <c r="C1840" s="5" t="s">
        <v>6881</v>
      </c>
      <c r="D1840" s="2">
        <v>347</v>
      </c>
      <c r="E1840" s="8" t="s">
        <v>2699</v>
      </c>
      <c r="F1840" s="5">
        <v>807</v>
      </c>
      <c r="G1840" s="2" t="s">
        <v>3287</v>
      </c>
      <c r="H1840" s="2">
        <v>375.1</v>
      </c>
    </row>
    <row r="1841" spans="1:8" x14ac:dyDescent="0.2">
      <c r="A1841" s="5">
        <v>184700542</v>
      </c>
      <c r="B1841" s="5" t="s">
        <v>6882</v>
      </c>
      <c r="C1841" s="5" t="s">
        <v>6883</v>
      </c>
      <c r="D1841" s="2">
        <v>104</v>
      </c>
      <c r="E1841" s="8" t="s">
        <v>2699</v>
      </c>
      <c r="F1841" s="5">
        <v>807</v>
      </c>
      <c r="G1841" s="2" t="s">
        <v>3287</v>
      </c>
      <c r="H1841" s="2">
        <v>112.4</v>
      </c>
    </row>
    <row r="1842" spans="1:8" x14ac:dyDescent="0.2">
      <c r="A1842" s="5">
        <v>184700543</v>
      </c>
      <c r="B1842" s="5" t="s">
        <v>6884</v>
      </c>
      <c r="C1842" s="5" t="s">
        <v>6885</v>
      </c>
      <c r="D1842" s="2">
        <v>184</v>
      </c>
      <c r="E1842" s="8" t="s">
        <v>2699</v>
      </c>
      <c r="F1842" s="5">
        <v>807</v>
      </c>
      <c r="G1842" s="2" t="s">
        <v>3287</v>
      </c>
      <c r="H1842" s="2">
        <v>198.9</v>
      </c>
    </row>
    <row r="1843" spans="1:8" x14ac:dyDescent="0.2">
      <c r="A1843" s="5">
        <v>184700544</v>
      </c>
      <c r="B1843" s="5" t="s">
        <v>6886</v>
      </c>
      <c r="C1843" s="5" t="s">
        <v>6887</v>
      </c>
      <c r="D1843" s="2">
        <v>98.2</v>
      </c>
      <c r="E1843" s="8" t="s">
        <v>2699</v>
      </c>
      <c r="F1843" s="5">
        <v>807</v>
      </c>
      <c r="G1843" s="2" t="s">
        <v>3287</v>
      </c>
      <c r="H1843" s="2">
        <v>106.15</v>
      </c>
    </row>
    <row r="1844" spans="1:8" x14ac:dyDescent="0.2">
      <c r="A1844" s="5">
        <v>184700545</v>
      </c>
      <c r="B1844" s="5" t="s">
        <v>6888</v>
      </c>
      <c r="C1844" s="5" t="s">
        <v>6889</v>
      </c>
      <c r="D1844" s="2">
        <v>40.5</v>
      </c>
      <c r="E1844" s="8" t="s">
        <v>2699</v>
      </c>
      <c r="F1844" s="5">
        <v>807</v>
      </c>
      <c r="G1844" s="2" t="s">
        <v>3287</v>
      </c>
      <c r="H1844" s="2">
        <v>43.8</v>
      </c>
    </row>
    <row r="1845" spans="1:8" x14ac:dyDescent="0.2">
      <c r="A1845" s="5">
        <v>184700546</v>
      </c>
      <c r="B1845" s="5" t="s">
        <v>6890</v>
      </c>
      <c r="C1845" s="5" t="s">
        <v>6891</v>
      </c>
      <c r="D1845" s="2">
        <v>40.5</v>
      </c>
      <c r="E1845" s="8" t="s">
        <v>2699</v>
      </c>
      <c r="F1845" s="5">
        <v>807</v>
      </c>
      <c r="G1845" s="2" t="s">
        <v>3287</v>
      </c>
      <c r="H1845" s="2">
        <v>43.8</v>
      </c>
    </row>
    <row r="1846" spans="1:8" x14ac:dyDescent="0.2">
      <c r="A1846" s="5">
        <v>184700560</v>
      </c>
      <c r="B1846" s="5" t="s">
        <v>6892</v>
      </c>
      <c r="C1846" s="5" t="s">
        <v>6893</v>
      </c>
      <c r="D1846" s="2">
        <v>2517</v>
      </c>
      <c r="E1846" s="8" t="s">
        <v>2699</v>
      </c>
      <c r="F1846" s="5">
        <v>807</v>
      </c>
      <c r="G1846" s="2" t="s">
        <v>3287</v>
      </c>
      <c r="H1846" s="2">
        <v>2720.9</v>
      </c>
    </row>
    <row r="1847" spans="1:8" x14ac:dyDescent="0.2">
      <c r="A1847" s="5">
        <v>184700561</v>
      </c>
      <c r="B1847" s="5" t="s">
        <v>6894</v>
      </c>
      <c r="C1847" s="5" t="s">
        <v>6895</v>
      </c>
      <c r="D1847" s="2">
        <v>761</v>
      </c>
      <c r="E1847" s="8" t="s">
        <v>2699</v>
      </c>
      <c r="F1847" s="5">
        <v>807</v>
      </c>
      <c r="G1847" s="2" t="s">
        <v>3287</v>
      </c>
      <c r="H1847" s="2">
        <v>822.65</v>
      </c>
    </row>
    <row r="1848" spans="1:8" x14ac:dyDescent="0.2">
      <c r="A1848" s="5">
        <v>184700562</v>
      </c>
      <c r="B1848" s="5" t="s">
        <v>6896</v>
      </c>
      <c r="C1848" s="5" t="s">
        <v>6897</v>
      </c>
      <c r="D1848" s="2">
        <v>1319</v>
      </c>
      <c r="E1848" s="8" t="s">
        <v>2699</v>
      </c>
      <c r="F1848" s="5">
        <v>807</v>
      </c>
      <c r="G1848" s="2" t="s">
        <v>3287</v>
      </c>
      <c r="H1848" s="2">
        <v>1425.85</v>
      </c>
    </row>
    <row r="1849" spans="1:8" x14ac:dyDescent="0.2">
      <c r="A1849" s="5">
        <v>184700578</v>
      </c>
      <c r="B1849" s="5" t="s">
        <v>6898</v>
      </c>
      <c r="C1849" s="5" t="s">
        <v>6899</v>
      </c>
      <c r="D1849" s="2">
        <v>6336</v>
      </c>
      <c r="E1849" s="8" t="s">
        <v>2699</v>
      </c>
      <c r="F1849" s="5">
        <v>807</v>
      </c>
      <c r="G1849" s="2" t="s">
        <v>3583</v>
      </c>
      <c r="H1849" s="2">
        <v>6849.2</v>
      </c>
    </row>
    <row r="1850" spans="1:8" x14ac:dyDescent="0.2">
      <c r="A1850" s="5">
        <v>184700579</v>
      </c>
      <c r="B1850" s="5" t="s">
        <v>6900</v>
      </c>
      <c r="C1850" s="5" t="s">
        <v>6901</v>
      </c>
      <c r="D1850" s="2">
        <v>7661</v>
      </c>
      <c r="E1850" s="8" t="s">
        <v>2699</v>
      </c>
      <c r="F1850" s="5">
        <v>807</v>
      </c>
      <c r="G1850" s="2" t="s">
        <v>3583</v>
      </c>
      <c r="H1850" s="2">
        <v>8281.5499999999993</v>
      </c>
    </row>
    <row r="1851" spans="1:8" x14ac:dyDescent="0.2">
      <c r="A1851" s="5">
        <v>184700580</v>
      </c>
      <c r="B1851" s="5" t="s">
        <v>6902</v>
      </c>
      <c r="C1851" s="5" t="s">
        <v>6903</v>
      </c>
      <c r="D1851" s="2">
        <v>9158</v>
      </c>
      <c r="E1851" s="8" t="s">
        <v>2699</v>
      </c>
      <c r="F1851" s="5">
        <v>807</v>
      </c>
      <c r="G1851" s="2" t="s">
        <v>3583</v>
      </c>
      <c r="H1851" s="2">
        <v>9899.7999999999993</v>
      </c>
    </row>
    <row r="1852" spans="1:8" x14ac:dyDescent="0.2">
      <c r="A1852" s="5">
        <v>184700581</v>
      </c>
      <c r="B1852" s="5" t="s">
        <v>6904</v>
      </c>
      <c r="C1852" s="5" t="s">
        <v>6905</v>
      </c>
      <c r="D1852" s="2">
        <v>10660</v>
      </c>
      <c r="E1852" s="8" t="s">
        <v>2699</v>
      </c>
      <c r="F1852" s="5">
        <v>807</v>
      </c>
      <c r="G1852" s="2" t="s">
        <v>3583</v>
      </c>
      <c r="H1852" s="2">
        <v>11523.45</v>
      </c>
    </row>
    <row r="1853" spans="1:8" x14ac:dyDescent="0.2">
      <c r="A1853" s="5">
        <v>184700582</v>
      </c>
      <c r="B1853" s="5" t="s">
        <v>6906</v>
      </c>
      <c r="C1853" s="5" t="s">
        <v>6907</v>
      </c>
      <c r="D1853" s="2">
        <v>12155</v>
      </c>
      <c r="E1853" s="8" t="s">
        <v>2699</v>
      </c>
      <c r="F1853" s="5">
        <v>807</v>
      </c>
      <c r="G1853" s="2" t="s">
        <v>3583</v>
      </c>
      <c r="H1853" s="2">
        <v>13139.55</v>
      </c>
    </row>
    <row r="1854" spans="1:8" x14ac:dyDescent="0.2">
      <c r="A1854" s="5">
        <v>184700583</v>
      </c>
      <c r="B1854" s="5" t="s">
        <v>6908</v>
      </c>
      <c r="C1854" s="5" t="s">
        <v>6909</v>
      </c>
      <c r="D1854" s="2">
        <v>13075</v>
      </c>
      <c r="E1854" s="8" t="s">
        <v>2699</v>
      </c>
      <c r="F1854" s="5">
        <v>807</v>
      </c>
      <c r="G1854" s="2" t="s">
        <v>3583</v>
      </c>
      <c r="H1854" s="2">
        <v>14134.1</v>
      </c>
    </row>
    <row r="1855" spans="1:8" x14ac:dyDescent="0.2">
      <c r="A1855" s="5">
        <v>184700584</v>
      </c>
      <c r="B1855" s="5" t="s">
        <v>6910</v>
      </c>
      <c r="C1855" s="5" t="s">
        <v>6911</v>
      </c>
      <c r="D1855" s="2">
        <v>14000</v>
      </c>
      <c r="E1855" s="8" t="s">
        <v>2699</v>
      </c>
      <c r="F1855" s="5">
        <v>807</v>
      </c>
      <c r="G1855" s="2" t="s">
        <v>3583</v>
      </c>
      <c r="H1855" s="2">
        <v>15134</v>
      </c>
    </row>
    <row r="1856" spans="1:8" x14ac:dyDescent="0.2">
      <c r="A1856" s="5">
        <v>184700585</v>
      </c>
      <c r="B1856" s="5" t="s">
        <v>6912</v>
      </c>
      <c r="C1856" s="5" t="s">
        <v>6913</v>
      </c>
      <c r="D1856" s="2">
        <v>15840</v>
      </c>
      <c r="E1856" s="8" t="s">
        <v>2699</v>
      </c>
      <c r="F1856" s="5">
        <v>807</v>
      </c>
      <c r="G1856" s="2" t="s">
        <v>3287</v>
      </c>
      <c r="H1856" s="2">
        <v>17123.05</v>
      </c>
    </row>
    <row r="1857" spans="1:8" x14ac:dyDescent="0.2">
      <c r="A1857" s="5">
        <v>184700586</v>
      </c>
      <c r="B1857" s="5" t="s">
        <v>6914</v>
      </c>
      <c r="C1857" s="5" t="s">
        <v>6915</v>
      </c>
      <c r="D1857" s="2">
        <v>17685</v>
      </c>
      <c r="E1857" s="8" t="s">
        <v>2699</v>
      </c>
      <c r="F1857" s="5">
        <v>807</v>
      </c>
      <c r="G1857" s="2" t="s">
        <v>3287</v>
      </c>
      <c r="H1857" s="2">
        <v>19117.5</v>
      </c>
    </row>
    <row r="1858" spans="1:8" x14ac:dyDescent="0.2">
      <c r="A1858" s="5">
        <v>184700587</v>
      </c>
      <c r="B1858" s="5" t="s">
        <v>6916</v>
      </c>
      <c r="C1858" s="5" t="s">
        <v>6917</v>
      </c>
      <c r="D1858" s="2">
        <v>19355</v>
      </c>
      <c r="E1858" s="8" t="s">
        <v>2699</v>
      </c>
      <c r="F1858" s="5">
        <v>807</v>
      </c>
      <c r="G1858" s="2" t="s">
        <v>3583</v>
      </c>
      <c r="H1858" s="2">
        <v>20922.75</v>
      </c>
    </row>
    <row r="1859" spans="1:8" x14ac:dyDescent="0.2">
      <c r="A1859" s="5">
        <v>184700588</v>
      </c>
      <c r="B1859" s="5" t="s">
        <v>6918</v>
      </c>
      <c r="C1859" s="5" t="s">
        <v>6919</v>
      </c>
      <c r="D1859" s="2">
        <v>20850</v>
      </c>
      <c r="E1859" s="8" t="s">
        <v>2699</v>
      </c>
      <c r="F1859" s="5">
        <v>807</v>
      </c>
      <c r="G1859" s="2" t="s">
        <v>3583</v>
      </c>
      <c r="H1859" s="2">
        <v>22538.85</v>
      </c>
    </row>
    <row r="1860" spans="1:8" x14ac:dyDescent="0.2">
      <c r="A1860" s="5">
        <v>184700589</v>
      </c>
      <c r="B1860" s="5" t="s">
        <v>6920</v>
      </c>
      <c r="C1860" s="5" t="s">
        <v>6921</v>
      </c>
      <c r="D1860" s="2">
        <v>22350</v>
      </c>
      <c r="E1860" s="8" t="s">
        <v>2699</v>
      </c>
      <c r="F1860" s="5">
        <v>807</v>
      </c>
      <c r="G1860" s="2" t="s">
        <v>3583</v>
      </c>
      <c r="H1860" s="2">
        <v>24160.35</v>
      </c>
    </row>
    <row r="1861" spans="1:8" x14ac:dyDescent="0.2">
      <c r="A1861" s="5">
        <v>184700590</v>
      </c>
      <c r="B1861" s="5" t="s">
        <v>6922</v>
      </c>
      <c r="C1861" s="5" t="s">
        <v>6923</v>
      </c>
      <c r="D1861" s="2">
        <v>25345</v>
      </c>
      <c r="E1861" s="8" t="s">
        <v>2699</v>
      </c>
      <c r="F1861" s="5">
        <v>807</v>
      </c>
      <c r="G1861" s="2" t="s">
        <v>3583</v>
      </c>
      <c r="H1861" s="2">
        <v>27397.95</v>
      </c>
    </row>
    <row r="1862" spans="1:8" x14ac:dyDescent="0.2">
      <c r="A1862" s="5">
        <v>184700591</v>
      </c>
      <c r="B1862" s="5" t="s">
        <v>6924</v>
      </c>
      <c r="C1862" s="5" t="s">
        <v>6925</v>
      </c>
      <c r="D1862" s="2">
        <v>4032</v>
      </c>
      <c r="E1862" s="8" t="s">
        <v>2699</v>
      </c>
      <c r="F1862" s="5">
        <v>807</v>
      </c>
      <c r="G1862" s="2" t="s">
        <v>3583</v>
      </c>
      <c r="H1862" s="2">
        <v>4358.6000000000004</v>
      </c>
    </row>
    <row r="1863" spans="1:8" x14ac:dyDescent="0.2">
      <c r="A1863" s="5">
        <v>184700592</v>
      </c>
      <c r="B1863" s="5" t="s">
        <v>6926</v>
      </c>
      <c r="C1863" s="5" t="s">
        <v>6927</v>
      </c>
      <c r="D1863" s="2">
        <v>4032</v>
      </c>
      <c r="E1863" s="8" t="s">
        <v>2699</v>
      </c>
      <c r="F1863" s="5">
        <v>807</v>
      </c>
      <c r="G1863" s="2" t="s">
        <v>3583</v>
      </c>
      <c r="H1863" s="2">
        <v>4358.6000000000004</v>
      </c>
    </row>
    <row r="1864" spans="1:8" x14ac:dyDescent="0.2">
      <c r="A1864" s="5">
        <v>184700600</v>
      </c>
      <c r="B1864" s="5" t="s">
        <v>6928</v>
      </c>
      <c r="C1864" s="5" t="s">
        <v>6929</v>
      </c>
      <c r="D1864" s="2">
        <v>7240</v>
      </c>
      <c r="E1864" s="8" t="s">
        <v>2699</v>
      </c>
      <c r="F1864" s="5">
        <v>804</v>
      </c>
      <c r="G1864" s="2" t="s">
        <v>3287</v>
      </c>
      <c r="H1864" s="2">
        <v>7826.45</v>
      </c>
    </row>
    <row r="1865" spans="1:8" x14ac:dyDescent="0.2">
      <c r="A1865" s="5">
        <v>184700601</v>
      </c>
      <c r="B1865" s="5" t="s">
        <v>6930</v>
      </c>
      <c r="C1865" s="5" t="s">
        <v>6931</v>
      </c>
      <c r="D1865" s="2">
        <v>12000</v>
      </c>
      <c r="E1865" s="8" t="s">
        <v>2699</v>
      </c>
      <c r="F1865" s="5">
        <v>804</v>
      </c>
      <c r="G1865" s="2" t="s">
        <v>3287</v>
      </c>
      <c r="H1865" s="2">
        <v>12972</v>
      </c>
    </row>
    <row r="1866" spans="1:8" x14ac:dyDescent="0.2">
      <c r="A1866" s="5">
        <v>184700602</v>
      </c>
      <c r="B1866" s="5" t="s">
        <v>6932</v>
      </c>
      <c r="C1866" s="5" t="s">
        <v>6932</v>
      </c>
      <c r="D1866" s="2">
        <v>789</v>
      </c>
      <c r="E1866" s="8" t="s">
        <v>2699</v>
      </c>
      <c r="F1866" s="5">
        <v>804</v>
      </c>
      <c r="G1866" s="2" t="s">
        <v>3287</v>
      </c>
      <c r="H1866" s="2">
        <v>852.9</v>
      </c>
    </row>
    <row r="1867" spans="1:8" x14ac:dyDescent="0.2">
      <c r="A1867" s="5">
        <v>184700604</v>
      </c>
      <c r="B1867" s="5" t="s">
        <v>6933</v>
      </c>
      <c r="C1867" s="5" t="s">
        <v>6934</v>
      </c>
      <c r="D1867" s="2">
        <v>4104</v>
      </c>
      <c r="E1867" s="8" t="s">
        <v>2699</v>
      </c>
      <c r="F1867" s="5">
        <v>804</v>
      </c>
      <c r="G1867" s="2" t="s">
        <v>3287</v>
      </c>
      <c r="H1867" s="2">
        <v>4436.3999999999996</v>
      </c>
    </row>
    <row r="1868" spans="1:8" x14ac:dyDescent="0.2">
      <c r="A1868" s="5">
        <v>184700605</v>
      </c>
      <c r="B1868" s="5" t="s">
        <v>6935</v>
      </c>
      <c r="C1868" s="5" t="s">
        <v>6936</v>
      </c>
      <c r="D1868" s="2">
        <v>197</v>
      </c>
      <c r="E1868" s="8" t="s">
        <v>2699</v>
      </c>
      <c r="F1868" s="5">
        <v>804</v>
      </c>
      <c r="G1868" s="2" t="s">
        <v>3323</v>
      </c>
      <c r="H1868" s="2">
        <v>212.95</v>
      </c>
    </row>
    <row r="1869" spans="1:8" x14ac:dyDescent="0.2">
      <c r="A1869" s="5">
        <v>184700610</v>
      </c>
      <c r="B1869" s="5" t="s">
        <v>6937</v>
      </c>
      <c r="C1869" s="5" t="s">
        <v>6938</v>
      </c>
      <c r="D1869" s="2">
        <v>974</v>
      </c>
      <c r="E1869" s="8" t="s">
        <v>2699</v>
      </c>
      <c r="F1869" s="5">
        <v>804</v>
      </c>
      <c r="G1869" s="2" t="s">
        <v>3287</v>
      </c>
      <c r="H1869" s="2">
        <v>1052.9000000000001</v>
      </c>
    </row>
    <row r="1870" spans="1:8" x14ac:dyDescent="0.2">
      <c r="A1870" s="5">
        <v>184700611</v>
      </c>
      <c r="B1870" s="5" t="s">
        <v>6939</v>
      </c>
      <c r="C1870" s="5" t="s">
        <v>6940</v>
      </c>
      <c r="D1870" s="2">
        <v>1109</v>
      </c>
      <c r="E1870" s="8" t="s">
        <v>2699</v>
      </c>
      <c r="F1870" s="5">
        <v>804</v>
      </c>
      <c r="G1870" s="2" t="s">
        <v>3287</v>
      </c>
      <c r="H1870" s="2">
        <v>1198.8499999999999</v>
      </c>
    </row>
    <row r="1871" spans="1:8" x14ac:dyDescent="0.2">
      <c r="A1871" s="5">
        <v>184700612</v>
      </c>
      <c r="B1871" s="5" t="s">
        <v>6941</v>
      </c>
      <c r="C1871" s="5" t="s">
        <v>6942</v>
      </c>
      <c r="D1871" s="2">
        <v>1234</v>
      </c>
      <c r="E1871" s="8" t="s">
        <v>2699</v>
      </c>
      <c r="F1871" s="5">
        <v>804</v>
      </c>
      <c r="G1871" s="2" t="s">
        <v>3287</v>
      </c>
      <c r="H1871" s="2">
        <v>1333.95</v>
      </c>
    </row>
    <row r="1872" spans="1:8" x14ac:dyDescent="0.2">
      <c r="A1872" s="5">
        <v>184700613</v>
      </c>
      <c r="B1872" s="5" t="s">
        <v>6943</v>
      </c>
      <c r="C1872" s="5" t="s">
        <v>6944</v>
      </c>
      <c r="D1872" s="2">
        <v>1442</v>
      </c>
      <c r="E1872" s="8" t="s">
        <v>2699</v>
      </c>
      <c r="F1872" s="5">
        <v>804</v>
      </c>
      <c r="G1872" s="2" t="s">
        <v>3287</v>
      </c>
      <c r="H1872" s="2">
        <v>1558.8</v>
      </c>
    </row>
    <row r="1873" spans="1:8" x14ac:dyDescent="0.2">
      <c r="A1873" s="5">
        <v>184700614</v>
      </c>
      <c r="B1873" s="5" t="s">
        <v>6945</v>
      </c>
      <c r="C1873" s="5" t="s">
        <v>6946</v>
      </c>
      <c r="D1873" s="2">
        <v>984</v>
      </c>
      <c r="E1873" s="8" t="s">
        <v>2699</v>
      </c>
      <c r="F1873" s="5">
        <v>804</v>
      </c>
      <c r="G1873" s="2" t="s">
        <v>3287</v>
      </c>
      <c r="H1873" s="2">
        <v>1063.7</v>
      </c>
    </row>
    <row r="1874" spans="1:8" x14ac:dyDescent="0.2">
      <c r="A1874" s="5">
        <v>184700615</v>
      </c>
      <c r="B1874" s="5" t="s">
        <v>6947</v>
      </c>
      <c r="C1874" s="5" t="s">
        <v>6948</v>
      </c>
      <c r="D1874" s="2">
        <v>1109</v>
      </c>
      <c r="E1874" s="8" t="s">
        <v>2699</v>
      </c>
      <c r="F1874" s="5">
        <v>804</v>
      </c>
      <c r="G1874" s="2" t="s">
        <v>3287</v>
      </c>
      <c r="H1874" s="2">
        <v>1198.8499999999999</v>
      </c>
    </row>
    <row r="1875" spans="1:8" x14ac:dyDescent="0.2">
      <c r="A1875" s="5">
        <v>184700616</v>
      </c>
      <c r="B1875" s="5" t="s">
        <v>6949</v>
      </c>
      <c r="C1875" s="5" t="s">
        <v>6950</v>
      </c>
      <c r="D1875" s="2">
        <v>1276</v>
      </c>
      <c r="E1875" s="8" t="s">
        <v>2699</v>
      </c>
      <c r="F1875" s="5">
        <v>804</v>
      </c>
      <c r="G1875" s="2" t="s">
        <v>3287</v>
      </c>
      <c r="H1875" s="2">
        <v>1379.35</v>
      </c>
    </row>
    <row r="1876" spans="1:8" x14ac:dyDescent="0.2">
      <c r="A1876" s="5">
        <v>184700617</v>
      </c>
      <c r="B1876" s="5" t="s">
        <v>6951</v>
      </c>
      <c r="C1876" s="5" t="s">
        <v>6952</v>
      </c>
      <c r="D1876" s="2">
        <v>1442</v>
      </c>
      <c r="E1876" s="8" t="s">
        <v>2699</v>
      </c>
      <c r="F1876" s="5">
        <v>804</v>
      </c>
      <c r="G1876" s="2" t="s">
        <v>3287</v>
      </c>
      <c r="H1876" s="2">
        <v>1558.8</v>
      </c>
    </row>
    <row r="1877" spans="1:8" x14ac:dyDescent="0.2">
      <c r="A1877" s="5">
        <v>184700620</v>
      </c>
      <c r="B1877" s="5" t="s">
        <v>6953</v>
      </c>
      <c r="C1877" s="5" t="s">
        <v>6954</v>
      </c>
      <c r="D1877" s="2">
        <v>984</v>
      </c>
      <c r="E1877" s="8" t="s">
        <v>2699</v>
      </c>
      <c r="F1877" s="5">
        <v>804</v>
      </c>
      <c r="G1877" s="2" t="s">
        <v>3287</v>
      </c>
      <c r="H1877" s="2">
        <v>1063.7</v>
      </c>
    </row>
    <row r="1878" spans="1:8" x14ac:dyDescent="0.2">
      <c r="A1878" s="5">
        <v>184700621</v>
      </c>
      <c r="B1878" s="5" t="s">
        <v>6955</v>
      </c>
      <c r="C1878" s="5" t="s">
        <v>6956</v>
      </c>
      <c r="D1878" s="2">
        <v>1109</v>
      </c>
      <c r="E1878" s="8" t="s">
        <v>2699</v>
      </c>
      <c r="F1878" s="5">
        <v>804</v>
      </c>
      <c r="G1878" s="2" t="s">
        <v>3287</v>
      </c>
      <c r="H1878" s="2">
        <v>1198.8499999999999</v>
      </c>
    </row>
    <row r="1879" spans="1:8" x14ac:dyDescent="0.2">
      <c r="A1879" s="5">
        <v>184700622</v>
      </c>
      <c r="B1879" s="5" t="s">
        <v>6957</v>
      </c>
      <c r="C1879" s="5" t="s">
        <v>6958</v>
      </c>
      <c r="D1879" s="2">
        <v>1234</v>
      </c>
      <c r="E1879" s="8" t="s">
        <v>2699</v>
      </c>
      <c r="F1879" s="5">
        <v>804</v>
      </c>
      <c r="G1879" s="2" t="s">
        <v>3287</v>
      </c>
      <c r="H1879" s="2">
        <v>1333.95</v>
      </c>
    </row>
    <row r="1880" spans="1:8" x14ac:dyDescent="0.2">
      <c r="A1880" s="5">
        <v>184700623</v>
      </c>
      <c r="B1880" s="5" t="s">
        <v>6959</v>
      </c>
      <c r="C1880" s="5" t="s">
        <v>6960</v>
      </c>
      <c r="D1880" s="2">
        <v>1442</v>
      </c>
      <c r="E1880" s="8" t="s">
        <v>2699</v>
      </c>
      <c r="F1880" s="5">
        <v>804</v>
      </c>
      <c r="G1880" s="2" t="s">
        <v>3287</v>
      </c>
      <c r="H1880" s="2">
        <v>1558.8</v>
      </c>
    </row>
    <row r="1881" spans="1:8" x14ac:dyDescent="0.2">
      <c r="A1881" s="5">
        <v>184700624</v>
      </c>
      <c r="B1881" s="5" t="s">
        <v>6961</v>
      </c>
      <c r="C1881" s="5" t="s">
        <v>6962</v>
      </c>
      <c r="D1881" s="2">
        <v>984</v>
      </c>
      <c r="E1881" s="8" t="s">
        <v>2699</v>
      </c>
      <c r="F1881" s="5">
        <v>804</v>
      </c>
      <c r="G1881" s="2" t="s">
        <v>3287</v>
      </c>
      <c r="H1881" s="2">
        <v>1063.7</v>
      </c>
    </row>
    <row r="1882" spans="1:8" x14ac:dyDescent="0.2">
      <c r="A1882" s="5">
        <v>184700625</v>
      </c>
      <c r="B1882" s="5" t="s">
        <v>6963</v>
      </c>
      <c r="C1882" s="5" t="s">
        <v>6964</v>
      </c>
      <c r="D1882" s="2">
        <v>1109</v>
      </c>
      <c r="E1882" s="8" t="s">
        <v>2699</v>
      </c>
      <c r="F1882" s="5">
        <v>804</v>
      </c>
      <c r="G1882" s="2" t="s">
        <v>3287</v>
      </c>
      <c r="H1882" s="2">
        <v>1198.8499999999999</v>
      </c>
    </row>
    <row r="1883" spans="1:8" x14ac:dyDescent="0.2">
      <c r="A1883" s="5">
        <v>184700626</v>
      </c>
      <c r="B1883" s="5" t="s">
        <v>6965</v>
      </c>
      <c r="C1883" s="5" t="s">
        <v>6966</v>
      </c>
      <c r="D1883" s="2">
        <v>1276</v>
      </c>
      <c r="E1883" s="8" t="s">
        <v>2699</v>
      </c>
      <c r="F1883" s="5">
        <v>804</v>
      </c>
      <c r="G1883" s="2" t="s">
        <v>3287</v>
      </c>
      <c r="H1883" s="2">
        <v>1379.35</v>
      </c>
    </row>
    <row r="1884" spans="1:8" x14ac:dyDescent="0.2">
      <c r="A1884" s="5">
        <v>184700627</v>
      </c>
      <c r="B1884" s="5" t="s">
        <v>6967</v>
      </c>
      <c r="C1884" s="5" t="s">
        <v>6968</v>
      </c>
      <c r="D1884" s="2">
        <v>1442</v>
      </c>
      <c r="E1884" s="8" t="s">
        <v>2699</v>
      </c>
      <c r="F1884" s="5">
        <v>804</v>
      </c>
      <c r="G1884" s="2" t="s">
        <v>3287</v>
      </c>
      <c r="H1884" s="2">
        <v>1558.8</v>
      </c>
    </row>
    <row r="1885" spans="1:8" x14ac:dyDescent="0.2">
      <c r="A1885" s="5">
        <v>184700631</v>
      </c>
      <c r="B1885" s="5" t="s">
        <v>6969</v>
      </c>
      <c r="C1885" s="5" t="s">
        <v>6970</v>
      </c>
      <c r="D1885" s="2">
        <v>1077</v>
      </c>
      <c r="E1885" s="8" t="s">
        <v>2699</v>
      </c>
      <c r="F1885" s="5">
        <v>804</v>
      </c>
      <c r="G1885" s="2" t="s">
        <v>3287</v>
      </c>
      <c r="H1885" s="2">
        <v>1164.25</v>
      </c>
    </row>
    <row r="1886" spans="1:8" x14ac:dyDescent="0.2">
      <c r="A1886" s="5">
        <v>184700633</v>
      </c>
      <c r="B1886" s="5" t="s">
        <v>6971</v>
      </c>
      <c r="C1886" s="5" t="s">
        <v>6972</v>
      </c>
      <c r="D1886" s="2">
        <v>1400</v>
      </c>
      <c r="E1886" s="8" t="s">
        <v>2699</v>
      </c>
      <c r="F1886" s="5">
        <v>804</v>
      </c>
      <c r="G1886" s="2" t="s">
        <v>3287</v>
      </c>
      <c r="H1886" s="2">
        <v>1513.4</v>
      </c>
    </row>
    <row r="1887" spans="1:8" x14ac:dyDescent="0.2">
      <c r="A1887" s="5">
        <v>184700637</v>
      </c>
      <c r="B1887" s="5" t="s">
        <v>6973</v>
      </c>
      <c r="C1887" s="5" t="s">
        <v>6974</v>
      </c>
      <c r="D1887" s="2">
        <v>1400</v>
      </c>
      <c r="E1887" s="8" t="s">
        <v>2699</v>
      </c>
      <c r="F1887" s="5">
        <v>804</v>
      </c>
      <c r="G1887" s="2" t="s">
        <v>3287</v>
      </c>
      <c r="H1887" s="2">
        <v>1513.4</v>
      </c>
    </row>
    <row r="1888" spans="1:8" x14ac:dyDescent="0.2">
      <c r="A1888" s="5">
        <v>184700638</v>
      </c>
      <c r="B1888" s="5" t="s">
        <v>6975</v>
      </c>
      <c r="C1888" s="5" t="s">
        <v>6976</v>
      </c>
      <c r="D1888" s="2">
        <v>1589</v>
      </c>
      <c r="E1888" s="8" t="s">
        <v>2699</v>
      </c>
      <c r="F1888" s="5">
        <v>804</v>
      </c>
      <c r="G1888" s="2" t="s">
        <v>3287</v>
      </c>
      <c r="H1888" s="2">
        <v>1717.7</v>
      </c>
    </row>
    <row r="1889" spans="1:8" x14ac:dyDescent="0.2">
      <c r="A1889" s="5">
        <v>184700705</v>
      </c>
      <c r="B1889" s="5" t="s">
        <v>6977</v>
      </c>
      <c r="C1889" s="5" t="s">
        <v>6978</v>
      </c>
      <c r="D1889" s="2">
        <v>744</v>
      </c>
      <c r="E1889" s="8" t="s">
        <v>2699</v>
      </c>
      <c r="F1889" s="5">
        <v>807</v>
      </c>
      <c r="G1889" s="2" t="s">
        <v>3287</v>
      </c>
      <c r="H1889" s="2">
        <v>804.25</v>
      </c>
    </row>
    <row r="1890" spans="1:8" x14ac:dyDescent="0.2">
      <c r="A1890" s="5">
        <v>184700706</v>
      </c>
      <c r="B1890" s="5" t="s">
        <v>6979</v>
      </c>
      <c r="C1890" s="5" t="s">
        <v>6980</v>
      </c>
      <c r="D1890" s="2">
        <v>1016</v>
      </c>
      <c r="E1890" s="8" t="s">
        <v>2699</v>
      </c>
      <c r="F1890" s="5">
        <v>807</v>
      </c>
      <c r="G1890" s="2" t="s">
        <v>3287</v>
      </c>
      <c r="H1890" s="2">
        <v>1098.3</v>
      </c>
    </row>
    <row r="1891" spans="1:8" x14ac:dyDescent="0.2">
      <c r="A1891" s="5">
        <v>184700707</v>
      </c>
      <c r="B1891" s="5" t="s">
        <v>6981</v>
      </c>
      <c r="C1891" s="5" t="s">
        <v>6982</v>
      </c>
      <c r="D1891" s="2">
        <v>523</v>
      </c>
      <c r="E1891" s="8" t="s">
        <v>2699</v>
      </c>
      <c r="F1891" s="5">
        <v>807</v>
      </c>
      <c r="G1891" s="2" t="s">
        <v>3287</v>
      </c>
      <c r="H1891" s="2">
        <v>565.35</v>
      </c>
    </row>
    <row r="1892" spans="1:8" x14ac:dyDescent="0.2">
      <c r="A1892" s="5">
        <v>184700708</v>
      </c>
      <c r="B1892" s="5" t="s">
        <v>6983</v>
      </c>
      <c r="C1892" s="5" t="s">
        <v>6984</v>
      </c>
      <c r="D1892" s="2">
        <v>556</v>
      </c>
      <c r="E1892" s="8" t="s">
        <v>2699</v>
      </c>
      <c r="F1892" s="5">
        <v>807</v>
      </c>
      <c r="G1892" s="2" t="s">
        <v>3287</v>
      </c>
      <c r="H1892" s="2">
        <v>601.04999999999995</v>
      </c>
    </row>
    <row r="1893" spans="1:8" x14ac:dyDescent="0.2">
      <c r="A1893" s="5">
        <v>184700709</v>
      </c>
      <c r="B1893" s="5" t="s">
        <v>6985</v>
      </c>
      <c r="C1893" s="5" t="s">
        <v>6986</v>
      </c>
      <c r="D1893" s="2">
        <v>306</v>
      </c>
      <c r="E1893" s="8" t="s">
        <v>2699</v>
      </c>
      <c r="F1893" s="5">
        <v>807</v>
      </c>
      <c r="G1893" s="2" t="s">
        <v>3287</v>
      </c>
      <c r="H1893" s="2">
        <v>330.8</v>
      </c>
    </row>
    <row r="1894" spans="1:8" x14ac:dyDescent="0.2">
      <c r="A1894" s="5">
        <v>184700710</v>
      </c>
      <c r="B1894" s="5" t="s">
        <v>6987</v>
      </c>
      <c r="C1894" s="5" t="s">
        <v>6988</v>
      </c>
      <c r="D1894" s="2">
        <v>609</v>
      </c>
      <c r="E1894" s="8" t="s">
        <v>2699</v>
      </c>
      <c r="F1894" s="5">
        <v>807</v>
      </c>
      <c r="G1894" s="2" t="s">
        <v>3287</v>
      </c>
      <c r="H1894" s="2">
        <v>658.35</v>
      </c>
    </row>
    <row r="1895" spans="1:8" x14ac:dyDescent="0.2">
      <c r="A1895" s="5">
        <v>184700711</v>
      </c>
      <c r="B1895" s="5" t="s">
        <v>6989</v>
      </c>
      <c r="C1895" s="5" t="s">
        <v>6990</v>
      </c>
      <c r="D1895" s="2">
        <v>306</v>
      </c>
      <c r="E1895" s="8" t="s">
        <v>2699</v>
      </c>
      <c r="F1895" s="5">
        <v>807</v>
      </c>
      <c r="G1895" s="2" t="s">
        <v>3287</v>
      </c>
      <c r="H1895" s="2">
        <v>330.8</v>
      </c>
    </row>
    <row r="1896" spans="1:8" x14ac:dyDescent="0.2">
      <c r="A1896" s="5">
        <v>184700712</v>
      </c>
      <c r="B1896" s="5" t="s">
        <v>6991</v>
      </c>
      <c r="C1896" s="5" t="s">
        <v>6992</v>
      </c>
      <c r="D1896" s="2">
        <v>609</v>
      </c>
      <c r="E1896" s="8" t="s">
        <v>2699</v>
      </c>
      <c r="F1896" s="5">
        <v>807</v>
      </c>
      <c r="G1896" s="2" t="s">
        <v>3287</v>
      </c>
      <c r="H1896" s="2">
        <v>658.35</v>
      </c>
    </row>
    <row r="1897" spans="1:8" x14ac:dyDescent="0.2">
      <c r="A1897" s="5">
        <v>184700713</v>
      </c>
      <c r="B1897" s="5" t="s">
        <v>6993</v>
      </c>
      <c r="C1897" s="5" t="s">
        <v>6994</v>
      </c>
      <c r="D1897" s="2">
        <v>504</v>
      </c>
      <c r="E1897" s="8" t="s">
        <v>2699</v>
      </c>
      <c r="F1897" s="5">
        <v>807</v>
      </c>
      <c r="G1897" s="2" t="s">
        <v>3287</v>
      </c>
      <c r="H1897" s="2">
        <v>544.79999999999995</v>
      </c>
    </row>
    <row r="1898" spans="1:8" x14ac:dyDescent="0.2">
      <c r="A1898" s="5">
        <v>184700714</v>
      </c>
      <c r="B1898" s="5" t="s">
        <v>6995</v>
      </c>
      <c r="C1898" s="5" t="s">
        <v>6996</v>
      </c>
      <c r="D1898" s="2">
        <v>1015</v>
      </c>
      <c r="E1898" s="8" t="s">
        <v>2699</v>
      </c>
      <c r="F1898" s="5">
        <v>807</v>
      </c>
      <c r="G1898" s="2" t="s">
        <v>3287</v>
      </c>
      <c r="H1898" s="2">
        <v>1097.2</v>
      </c>
    </row>
    <row r="1899" spans="1:8" x14ac:dyDescent="0.2">
      <c r="A1899" s="5">
        <v>184700715</v>
      </c>
      <c r="B1899" s="5" t="s">
        <v>6997</v>
      </c>
      <c r="C1899" s="5" t="s">
        <v>6998</v>
      </c>
      <c r="D1899" s="2">
        <v>504</v>
      </c>
      <c r="E1899" s="8" t="s">
        <v>2699</v>
      </c>
      <c r="F1899" s="5">
        <v>807</v>
      </c>
      <c r="G1899" s="2" t="s">
        <v>3287</v>
      </c>
      <c r="H1899" s="2">
        <v>544.79999999999995</v>
      </c>
    </row>
    <row r="1900" spans="1:8" x14ac:dyDescent="0.2">
      <c r="A1900" s="5">
        <v>184700716</v>
      </c>
      <c r="B1900" s="5" t="s">
        <v>6999</v>
      </c>
      <c r="C1900" s="5" t="s">
        <v>7000</v>
      </c>
      <c r="D1900" s="2">
        <v>1015</v>
      </c>
      <c r="E1900" s="8" t="s">
        <v>2699</v>
      </c>
      <c r="F1900" s="5">
        <v>807</v>
      </c>
      <c r="G1900" s="2" t="s">
        <v>3287</v>
      </c>
      <c r="H1900" s="2">
        <v>1097.2</v>
      </c>
    </row>
    <row r="1901" spans="1:8" x14ac:dyDescent="0.2">
      <c r="A1901" s="5">
        <v>184700717</v>
      </c>
      <c r="B1901" s="5" t="s">
        <v>7001</v>
      </c>
      <c r="C1901" s="5" t="s">
        <v>7002</v>
      </c>
      <c r="D1901" s="2">
        <v>745</v>
      </c>
      <c r="E1901" s="8" t="s">
        <v>2699</v>
      </c>
      <c r="F1901" s="5">
        <v>807</v>
      </c>
      <c r="G1901" s="2" t="s">
        <v>3287</v>
      </c>
      <c r="H1901" s="2">
        <v>805.35</v>
      </c>
    </row>
    <row r="1902" spans="1:8" x14ac:dyDescent="0.2">
      <c r="A1902" s="5">
        <v>184700718</v>
      </c>
      <c r="B1902" s="5" t="s">
        <v>7003</v>
      </c>
      <c r="C1902" s="5" t="s">
        <v>7004</v>
      </c>
      <c r="D1902" s="2">
        <v>313</v>
      </c>
      <c r="E1902" s="8" t="s">
        <v>2699</v>
      </c>
      <c r="F1902" s="5">
        <v>807</v>
      </c>
      <c r="G1902" s="2" t="s">
        <v>3287</v>
      </c>
      <c r="H1902" s="2">
        <v>338.35</v>
      </c>
    </row>
    <row r="1903" spans="1:8" x14ac:dyDescent="0.2">
      <c r="A1903" s="5">
        <v>184700719</v>
      </c>
      <c r="B1903" s="5" t="s">
        <v>7005</v>
      </c>
      <c r="C1903" s="5" t="s">
        <v>7006</v>
      </c>
      <c r="D1903" s="2">
        <v>592</v>
      </c>
      <c r="E1903" s="8" t="s">
        <v>2699</v>
      </c>
      <c r="F1903" s="5">
        <v>807</v>
      </c>
      <c r="G1903" s="2" t="s">
        <v>3287</v>
      </c>
      <c r="H1903" s="2">
        <v>639.95000000000005</v>
      </c>
    </row>
    <row r="1904" spans="1:8" x14ac:dyDescent="0.2">
      <c r="A1904" s="5">
        <v>184700720</v>
      </c>
      <c r="B1904" s="5" t="s">
        <v>7007</v>
      </c>
      <c r="C1904" s="5" t="s">
        <v>7008</v>
      </c>
      <c r="D1904" s="2">
        <v>304</v>
      </c>
      <c r="E1904" s="8" t="s">
        <v>2699</v>
      </c>
      <c r="F1904" s="5">
        <v>807</v>
      </c>
      <c r="G1904" s="2" t="s">
        <v>3287</v>
      </c>
      <c r="H1904" s="2">
        <v>328.6</v>
      </c>
    </row>
    <row r="1905" spans="1:8" x14ac:dyDescent="0.2">
      <c r="A1905" s="5">
        <v>184700721</v>
      </c>
      <c r="B1905" s="5" t="s">
        <v>7009</v>
      </c>
      <c r="C1905" s="5" t="s">
        <v>7010</v>
      </c>
      <c r="D1905" s="2">
        <v>458</v>
      </c>
      <c r="E1905" s="8" t="s">
        <v>2699</v>
      </c>
      <c r="F1905" s="5">
        <v>807</v>
      </c>
      <c r="G1905" s="2" t="s">
        <v>3287</v>
      </c>
      <c r="H1905" s="2">
        <v>495.1</v>
      </c>
    </row>
    <row r="1906" spans="1:8" x14ac:dyDescent="0.2">
      <c r="A1906" s="5">
        <v>184700726</v>
      </c>
      <c r="B1906" s="5" t="s">
        <v>7011</v>
      </c>
      <c r="C1906" s="5" t="s">
        <v>7012</v>
      </c>
      <c r="D1906" s="2">
        <v>441</v>
      </c>
      <c r="E1906" s="8" t="s">
        <v>2699</v>
      </c>
      <c r="F1906" s="5">
        <v>807</v>
      </c>
      <c r="G1906" s="2" t="s">
        <v>3287</v>
      </c>
      <c r="H1906" s="2">
        <v>476.7</v>
      </c>
    </row>
    <row r="1907" spans="1:8" x14ac:dyDescent="0.2">
      <c r="A1907" s="5">
        <v>184700727</v>
      </c>
      <c r="B1907" s="5" t="s">
        <v>7013</v>
      </c>
      <c r="C1907" s="5" t="s">
        <v>7014</v>
      </c>
      <c r="D1907" s="2">
        <v>661</v>
      </c>
      <c r="E1907" s="8" t="s">
        <v>2699</v>
      </c>
      <c r="F1907" s="5">
        <v>807</v>
      </c>
      <c r="G1907" s="2" t="s">
        <v>3287</v>
      </c>
      <c r="H1907" s="2">
        <v>714.55</v>
      </c>
    </row>
    <row r="1908" spans="1:8" x14ac:dyDescent="0.2">
      <c r="A1908" s="5">
        <v>184700728</v>
      </c>
      <c r="B1908" s="5" t="s">
        <v>7015</v>
      </c>
      <c r="C1908" s="5" t="s">
        <v>7016</v>
      </c>
      <c r="D1908" s="2">
        <v>585</v>
      </c>
      <c r="E1908" s="8" t="s">
        <v>2699</v>
      </c>
      <c r="F1908" s="5">
        <v>807</v>
      </c>
      <c r="G1908" s="2" t="s">
        <v>3287</v>
      </c>
      <c r="H1908" s="2">
        <v>632.4</v>
      </c>
    </row>
    <row r="1909" spans="1:8" x14ac:dyDescent="0.2">
      <c r="A1909" s="5">
        <v>184700729</v>
      </c>
      <c r="B1909" s="5" t="s">
        <v>7017</v>
      </c>
      <c r="C1909" s="5" t="s">
        <v>7018</v>
      </c>
      <c r="D1909" s="2">
        <v>881</v>
      </c>
      <c r="E1909" s="8" t="s">
        <v>2699</v>
      </c>
      <c r="F1909" s="5">
        <v>807</v>
      </c>
      <c r="G1909" s="2" t="s">
        <v>3287</v>
      </c>
      <c r="H1909" s="2">
        <v>952.35</v>
      </c>
    </row>
    <row r="1910" spans="1:8" x14ac:dyDescent="0.2">
      <c r="A1910" s="5">
        <v>184700730</v>
      </c>
      <c r="B1910" s="5" t="s">
        <v>7019</v>
      </c>
      <c r="C1910" s="5" t="s">
        <v>7020</v>
      </c>
      <c r="D1910" s="2">
        <v>3060</v>
      </c>
      <c r="E1910" s="8" t="s">
        <v>2699</v>
      </c>
      <c r="F1910" s="5">
        <v>807</v>
      </c>
      <c r="G1910" s="2" t="s">
        <v>3287</v>
      </c>
      <c r="H1910" s="2">
        <v>3307.85</v>
      </c>
    </row>
    <row r="1911" spans="1:8" x14ac:dyDescent="0.2">
      <c r="A1911" s="5">
        <v>184700731</v>
      </c>
      <c r="B1911" s="5" t="s">
        <v>7021</v>
      </c>
      <c r="C1911" s="5" t="s">
        <v>7022</v>
      </c>
      <c r="D1911" s="2">
        <v>3420</v>
      </c>
      <c r="E1911" s="8" t="s">
        <v>2699</v>
      </c>
      <c r="F1911" s="5">
        <v>807</v>
      </c>
      <c r="G1911" s="2" t="s">
        <v>3287</v>
      </c>
      <c r="H1911" s="2">
        <v>3697</v>
      </c>
    </row>
    <row r="1912" spans="1:8" x14ac:dyDescent="0.2">
      <c r="A1912" s="5">
        <v>184700732</v>
      </c>
      <c r="B1912" s="5" t="s">
        <v>7023</v>
      </c>
      <c r="C1912" s="5" t="s">
        <v>7024</v>
      </c>
      <c r="D1912" s="2">
        <v>5649</v>
      </c>
      <c r="E1912" s="8" t="s">
        <v>2699</v>
      </c>
      <c r="F1912" s="5">
        <v>807</v>
      </c>
      <c r="G1912" s="2" t="s">
        <v>3287</v>
      </c>
      <c r="H1912" s="2">
        <v>6106.55</v>
      </c>
    </row>
    <row r="1913" spans="1:8" x14ac:dyDescent="0.2">
      <c r="A1913" s="5">
        <v>184700733</v>
      </c>
      <c r="B1913" s="5" t="s">
        <v>7025</v>
      </c>
      <c r="C1913" s="5" t="s">
        <v>7026</v>
      </c>
      <c r="D1913" s="2">
        <v>6314</v>
      </c>
      <c r="E1913" s="8" t="s">
        <v>2699</v>
      </c>
      <c r="F1913" s="5">
        <v>807</v>
      </c>
      <c r="G1913" s="2" t="s">
        <v>3287</v>
      </c>
      <c r="H1913" s="2">
        <v>6825.45</v>
      </c>
    </row>
    <row r="1914" spans="1:8" x14ac:dyDescent="0.2">
      <c r="A1914" s="5">
        <v>184700734</v>
      </c>
      <c r="B1914" s="5" t="s">
        <v>7027</v>
      </c>
      <c r="C1914" s="5" t="s">
        <v>7028</v>
      </c>
      <c r="D1914" s="2">
        <v>715</v>
      </c>
      <c r="E1914" s="8" t="s">
        <v>2699</v>
      </c>
      <c r="F1914" s="5">
        <v>807</v>
      </c>
      <c r="G1914" s="2" t="s">
        <v>3287</v>
      </c>
      <c r="H1914" s="2">
        <v>772.9</v>
      </c>
    </row>
    <row r="1915" spans="1:8" x14ac:dyDescent="0.2">
      <c r="A1915" s="5">
        <v>184700735</v>
      </c>
      <c r="B1915" s="5" t="s">
        <v>7029</v>
      </c>
      <c r="C1915" s="5" t="s">
        <v>7030</v>
      </c>
      <c r="D1915" s="2">
        <v>1074</v>
      </c>
      <c r="E1915" s="8" t="s">
        <v>2699</v>
      </c>
      <c r="F1915" s="5">
        <v>807</v>
      </c>
      <c r="G1915" s="2" t="s">
        <v>3287</v>
      </c>
      <c r="H1915" s="2">
        <v>1161</v>
      </c>
    </row>
    <row r="1916" spans="1:8" x14ac:dyDescent="0.2">
      <c r="A1916" s="5">
        <v>184700736</v>
      </c>
      <c r="B1916" s="5" t="s">
        <v>7031</v>
      </c>
      <c r="C1916" s="5" t="s">
        <v>7032</v>
      </c>
      <c r="D1916" s="2">
        <v>715</v>
      </c>
      <c r="E1916" s="8" t="s">
        <v>2699</v>
      </c>
      <c r="F1916" s="5">
        <v>807</v>
      </c>
      <c r="G1916" s="2" t="s">
        <v>3287</v>
      </c>
      <c r="H1916" s="2">
        <v>772.9</v>
      </c>
    </row>
    <row r="1917" spans="1:8" x14ac:dyDescent="0.2">
      <c r="A1917" s="5">
        <v>184700737</v>
      </c>
      <c r="B1917" s="5" t="s">
        <v>7033</v>
      </c>
      <c r="C1917" s="5" t="s">
        <v>7034</v>
      </c>
      <c r="D1917" s="2">
        <v>1074</v>
      </c>
      <c r="E1917" s="8" t="s">
        <v>2699</v>
      </c>
      <c r="F1917" s="5">
        <v>807</v>
      </c>
      <c r="G1917" s="2" t="s">
        <v>3287</v>
      </c>
      <c r="H1917" s="2">
        <v>1161</v>
      </c>
    </row>
    <row r="1918" spans="1:8" x14ac:dyDescent="0.2">
      <c r="A1918" s="5">
        <v>184700738</v>
      </c>
      <c r="B1918" s="5" t="s">
        <v>7035</v>
      </c>
      <c r="C1918" s="5" t="s">
        <v>7036</v>
      </c>
      <c r="D1918" s="2">
        <v>1168</v>
      </c>
      <c r="E1918" s="8" t="s">
        <v>2699</v>
      </c>
      <c r="F1918" s="5">
        <v>807</v>
      </c>
      <c r="G1918" s="2" t="s">
        <v>3287</v>
      </c>
      <c r="H1918" s="2">
        <v>1262.5999999999999</v>
      </c>
    </row>
    <row r="1919" spans="1:8" x14ac:dyDescent="0.2">
      <c r="A1919" s="5">
        <v>184700739</v>
      </c>
      <c r="B1919" s="5" t="s">
        <v>7037</v>
      </c>
      <c r="C1919" s="5" t="s">
        <v>7038</v>
      </c>
      <c r="D1919" s="2">
        <v>1751</v>
      </c>
      <c r="E1919" s="8" t="s">
        <v>2699</v>
      </c>
      <c r="F1919" s="5">
        <v>807</v>
      </c>
      <c r="G1919" s="2" t="s">
        <v>3287</v>
      </c>
      <c r="H1919" s="2">
        <v>1892.85</v>
      </c>
    </row>
    <row r="1920" spans="1:8" x14ac:dyDescent="0.2">
      <c r="A1920" s="5">
        <v>184700740</v>
      </c>
      <c r="B1920" s="5" t="s">
        <v>7039</v>
      </c>
      <c r="C1920" s="5" t="s">
        <v>7040</v>
      </c>
      <c r="D1920" s="2">
        <v>1168</v>
      </c>
      <c r="E1920" s="8" t="s">
        <v>2699</v>
      </c>
      <c r="F1920" s="5">
        <v>807</v>
      </c>
      <c r="G1920" s="2" t="s">
        <v>3287</v>
      </c>
      <c r="H1920" s="2">
        <v>1262.5999999999999</v>
      </c>
    </row>
    <row r="1921" spans="1:8" x14ac:dyDescent="0.2">
      <c r="A1921" s="5">
        <v>184700741</v>
      </c>
      <c r="B1921" s="5" t="s">
        <v>7041</v>
      </c>
      <c r="C1921" s="5" t="s">
        <v>7042</v>
      </c>
      <c r="D1921" s="2">
        <v>1751</v>
      </c>
      <c r="E1921" s="8" t="s">
        <v>2699</v>
      </c>
      <c r="F1921" s="5">
        <v>807</v>
      </c>
      <c r="G1921" s="2" t="s">
        <v>3287</v>
      </c>
      <c r="H1921" s="2">
        <v>1892.85</v>
      </c>
    </row>
    <row r="1922" spans="1:8" x14ac:dyDescent="0.2">
      <c r="A1922" s="5">
        <v>184700742</v>
      </c>
      <c r="B1922" s="5" t="s">
        <v>7043</v>
      </c>
      <c r="C1922" s="5" t="s">
        <v>7044</v>
      </c>
      <c r="D1922" s="2">
        <v>753</v>
      </c>
      <c r="E1922" s="8" t="s">
        <v>2699</v>
      </c>
      <c r="F1922" s="5">
        <v>807</v>
      </c>
      <c r="G1922" s="2" t="s">
        <v>3287</v>
      </c>
      <c r="H1922" s="2">
        <v>814</v>
      </c>
    </row>
    <row r="1923" spans="1:8" x14ac:dyDescent="0.2">
      <c r="A1923" s="5">
        <v>184700743</v>
      </c>
      <c r="B1923" s="5" t="s">
        <v>7045</v>
      </c>
      <c r="C1923" s="5" t="s">
        <v>7046</v>
      </c>
      <c r="D1923" s="2">
        <v>1130</v>
      </c>
      <c r="E1923" s="8" t="s">
        <v>2699</v>
      </c>
      <c r="F1923" s="5">
        <v>807</v>
      </c>
      <c r="G1923" s="2" t="s">
        <v>3287</v>
      </c>
      <c r="H1923" s="2">
        <v>1221.55</v>
      </c>
    </row>
    <row r="1924" spans="1:8" x14ac:dyDescent="0.2">
      <c r="A1924" s="5">
        <v>184700744</v>
      </c>
      <c r="B1924" s="5" t="s">
        <v>7047</v>
      </c>
      <c r="C1924" s="5" t="s">
        <v>7048</v>
      </c>
      <c r="D1924" s="2">
        <v>459</v>
      </c>
      <c r="E1924" s="8" t="s">
        <v>2699</v>
      </c>
      <c r="F1924" s="5">
        <v>807</v>
      </c>
      <c r="G1924" s="2" t="s">
        <v>3287</v>
      </c>
      <c r="H1924" s="2">
        <v>496.2</v>
      </c>
    </row>
    <row r="1925" spans="1:8" x14ac:dyDescent="0.2">
      <c r="A1925" s="5">
        <v>184700745</v>
      </c>
      <c r="B1925" s="5" t="s">
        <v>7049</v>
      </c>
      <c r="C1925" s="5" t="s">
        <v>7050</v>
      </c>
      <c r="D1925" s="2">
        <v>690</v>
      </c>
      <c r="E1925" s="8" t="s">
        <v>2699</v>
      </c>
      <c r="F1925" s="5">
        <v>807</v>
      </c>
      <c r="G1925" s="2" t="s">
        <v>3287</v>
      </c>
      <c r="H1925" s="2">
        <v>745.9</v>
      </c>
    </row>
    <row r="1926" spans="1:8" x14ac:dyDescent="0.2">
      <c r="A1926" s="5">
        <v>184700758</v>
      </c>
      <c r="B1926" s="5" t="s">
        <v>7051</v>
      </c>
      <c r="C1926" s="5" t="s">
        <v>7052</v>
      </c>
      <c r="D1926" s="2">
        <v>493</v>
      </c>
      <c r="E1926" s="8" t="s">
        <v>2699</v>
      </c>
      <c r="F1926" s="5">
        <v>807</v>
      </c>
      <c r="G1926" s="2" t="s">
        <v>3287</v>
      </c>
      <c r="H1926" s="2">
        <v>532.95000000000005</v>
      </c>
    </row>
    <row r="1927" spans="1:8" x14ac:dyDescent="0.2">
      <c r="A1927" s="5">
        <v>184700759</v>
      </c>
      <c r="B1927" s="5" t="s">
        <v>7053</v>
      </c>
      <c r="C1927" s="5" t="s">
        <v>7054</v>
      </c>
      <c r="D1927" s="2">
        <v>995</v>
      </c>
      <c r="E1927" s="8" t="s">
        <v>2699</v>
      </c>
      <c r="F1927" s="5">
        <v>807</v>
      </c>
      <c r="G1927" s="2" t="s">
        <v>3287</v>
      </c>
      <c r="H1927" s="2">
        <v>1075.5999999999999</v>
      </c>
    </row>
    <row r="1928" spans="1:8" x14ac:dyDescent="0.2">
      <c r="A1928" s="5">
        <v>184700778</v>
      </c>
      <c r="B1928" s="5" t="s">
        <v>7055</v>
      </c>
      <c r="C1928" s="5" t="s">
        <v>7056</v>
      </c>
      <c r="D1928" s="2">
        <v>1518</v>
      </c>
      <c r="E1928" s="8" t="s">
        <v>2699</v>
      </c>
      <c r="F1928" s="5">
        <v>807</v>
      </c>
      <c r="G1928" s="2" t="s">
        <v>3583</v>
      </c>
      <c r="H1928" s="2">
        <v>1640.95</v>
      </c>
    </row>
    <row r="1929" spans="1:8" x14ac:dyDescent="0.2">
      <c r="A1929" s="5">
        <v>184700779</v>
      </c>
      <c r="B1929" s="5" t="s">
        <v>7057</v>
      </c>
      <c r="C1929" s="5" t="s">
        <v>7058</v>
      </c>
      <c r="D1929" s="2">
        <v>2276</v>
      </c>
      <c r="E1929" s="8" t="s">
        <v>2699</v>
      </c>
      <c r="F1929" s="5">
        <v>807</v>
      </c>
      <c r="G1929" s="2" t="s">
        <v>3583</v>
      </c>
      <c r="H1929" s="2">
        <v>2460.35</v>
      </c>
    </row>
    <row r="1930" spans="1:8" x14ac:dyDescent="0.2">
      <c r="A1930" s="5">
        <v>184700780</v>
      </c>
      <c r="B1930" s="5" t="s">
        <v>7059</v>
      </c>
      <c r="C1930" s="5" t="s">
        <v>7060</v>
      </c>
      <c r="D1930" s="2">
        <v>1518</v>
      </c>
      <c r="E1930" s="8" t="s">
        <v>2699</v>
      </c>
      <c r="F1930" s="5">
        <v>807</v>
      </c>
      <c r="G1930" s="2" t="s">
        <v>3583</v>
      </c>
      <c r="H1930" s="2">
        <v>1640.95</v>
      </c>
    </row>
    <row r="1931" spans="1:8" x14ac:dyDescent="0.2">
      <c r="A1931" s="5">
        <v>184700781</v>
      </c>
      <c r="B1931" s="5" t="s">
        <v>7061</v>
      </c>
      <c r="C1931" s="5" t="s">
        <v>7062</v>
      </c>
      <c r="D1931" s="2">
        <v>2276</v>
      </c>
      <c r="E1931" s="8" t="s">
        <v>2699</v>
      </c>
      <c r="F1931" s="5">
        <v>807</v>
      </c>
      <c r="G1931" s="2" t="s">
        <v>3583</v>
      </c>
      <c r="H1931" s="2">
        <v>2460.35</v>
      </c>
    </row>
    <row r="1932" spans="1:8" x14ac:dyDescent="0.2">
      <c r="A1932" s="5">
        <v>184700800</v>
      </c>
      <c r="B1932" s="5" t="s">
        <v>7063</v>
      </c>
      <c r="C1932" s="5" t="s">
        <v>7064</v>
      </c>
      <c r="D1932" s="2">
        <v>634</v>
      </c>
      <c r="E1932" s="8" t="s">
        <v>2699</v>
      </c>
      <c r="F1932" s="5">
        <v>807</v>
      </c>
      <c r="G1932" s="2" t="s">
        <v>3287</v>
      </c>
      <c r="H1932" s="2">
        <v>685.35</v>
      </c>
    </row>
    <row r="1933" spans="1:8" x14ac:dyDescent="0.2">
      <c r="A1933" s="5">
        <v>184700801</v>
      </c>
      <c r="B1933" s="5" t="s">
        <v>7065</v>
      </c>
      <c r="C1933" s="5" t="s">
        <v>7066</v>
      </c>
      <c r="D1933" s="2">
        <v>634</v>
      </c>
      <c r="E1933" s="8" t="s">
        <v>2699</v>
      </c>
      <c r="F1933" s="5">
        <v>807</v>
      </c>
      <c r="G1933" s="2" t="s">
        <v>3287</v>
      </c>
      <c r="H1933" s="2">
        <v>685.35</v>
      </c>
    </row>
    <row r="1934" spans="1:8" x14ac:dyDescent="0.2">
      <c r="A1934" s="5">
        <v>184700802</v>
      </c>
      <c r="B1934" s="5" t="s">
        <v>7067</v>
      </c>
      <c r="C1934" s="5" t="s">
        <v>7068</v>
      </c>
      <c r="D1934" s="2">
        <v>411</v>
      </c>
      <c r="E1934" s="8" t="s">
        <v>2699</v>
      </c>
      <c r="F1934" s="5">
        <v>807</v>
      </c>
      <c r="G1934" s="2" t="s">
        <v>3287</v>
      </c>
      <c r="H1934" s="2">
        <v>444.3</v>
      </c>
    </row>
    <row r="1935" spans="1:8" x14ac:dyDescent="0.2">
      <c r="A1935" s="5">
        <v>184700803</v>
      </c>
      <c r="B1935" s="5" t="s">
        <v>7069</v>
      </c>
      <c r="C1935" s="5" t="s">
        <v>7070</v>
      </c>
      <c r="D1935" s="2">
        <v>245</v>
      </c>
      <c r="E1935" s="8" t="s">
        <v>2699</v>
      </c>
      <c r="F1935" s="5">
        <v>807</v>
      </c>
      <c r="G1935" s="2" t="s">
        <v>3287</v>
      </c>
      <c r="H1935" s="2">
        <v>264.85000000000002</v>
      </c>
    </row>
    <row r="1936" spans="1:8" x14ac:dyDescent="0.2">
      <c r="A1936" s="5">
        <v>184700804</v>
      </c>
      <c r="B1936" s="5" t="s">
        <v>7071</v>
      </c>
      <c r="C1936" s="5" t="s">
        <v>7072</v>
      </c>
      <c r="D1936" s="2">
        <v>436</v>
      </c>
      <c r="E1936" s="8" t="s">
        <v>2699</v>
      </c>
      <c r="F1936" s="5">
        <v>807</v>
      </c>
      <c r="G1936" s="2" t="s">
        <v>3287</v>
      </c>
      <c r="H1936" s="2">
        <v>471.3</v>
      </c>
    </row>
    <row r="1937" spans="1:8" x14ac:dyDescent="0.2">
      <c r="A1937" s="5">
        <v>184700805</v>
      </c>
      <c r="B1937" s="5" t="s">
        <v>7073</v>
      </c>
      <c r="C1937" s="5" t="s">
        <v>7074</v>
      </c>
      <c r="D1937" s="2">
        <v>316</v>
      </c>
      <c r="E1937" s="8" t="s">
        <v>2699</v>
      </c>
      <c r="F1937" s="5">
        <v>807</v>
      </c>
      <c r="G1937" s="2" t="s">
        <v>3287</v>
      </c>
      <c r="H1937" s="2">
        <v>341.6</v>
      </c>
    </row>
    <row r="1938" spans="1:8" x14ac:dyDescent="0.2">
      <c r="A1938" s="5">
        <v>184700806</v>
      </c>
      <c r="B1938" s="5" t="s">
        <v>7075</v>
      </c>
      <c r="C1938" s="5" t="s">
        <v>7076</v>
      </c>
      <c r="D1938" s="2">
        <v>199</v>
      </c>
      <c r="E1938" s="8" t="s">
        <v>2699</v>
      </c>
      <c r="F1938" s="5">
        <v>807</v>
      </c>
      <c r="G1938" s="2" t="s">
        <v>3287</v>
      </c>
      <c r="H1938" s="2">
        <v>215.1</v>
      </c>
    </row>
    <row r="1939" spans="1:8" x14ac:dyDescent="0.2">
      <c r="A1939" s="5">
        <v>184700807</v>
      </c>
      <c r="B1939" s="5" t="s">
        <v>7077</v>
      </c>
      <c r="C1939" s="5" t="s">
        <v>7078</v>
      </c>
      <c r="D1939" s="2">
        <v>438</v>
      </c>
      <c r="E1939" s="8" t="s">
        <v>2699</v>
      </c>
      <c r="F1939" s="5">
        <v>807</v>
      </c>
      <c r="G1939" s="2" t="s">
        <v>3287</v>
      </c>
      <c r="H1939" s="2">
        <v>473.5</v>
      </c>
    </row>
    <row r="1940" spans="1:8" x14ac:dyDescent="0.2">
      <c r="A1940" s="5">
        <v>184700808</v>
      </c>
      <c r="B1940" s="5" t="s">
        <v>7079</v>
      </c>
      <c r="C1940" s="5" t="s">
        <v>7080</v>
      </c>
      <c r="D1940" s="2">
        <v>1602</v>
      </c>
      <c r="E1940" s="8" t="s">
        <v>2699</v>
      </c>
      <c r="F1940" s="5">
        <v>807</v>
      </c>
      <c r="G1940" s="2" t="s">
        <v>3287</v>
      </c>
      <c r="H1940" s="2">
        <v>1731.75</v>
      </c>
    </row>
    <row r="1941" spans="1:8" x14ac:dyDescent="0.2">
      <c r="A1941" s="5">
        <v>184700809</v>
      </c>
      <c r="B1941" s="5" t="s">
        <v>7081</v>
      </c>
      <c r="C1941" s="5" t="s">
        <v>7082</v>
      </c>
      <c r="D1941" s="2">
        <v>2277</v>
      </c>
      <c r="E1941" s="8" t="s">
        <v>2699</v>
      </c>
      <c r="F1941" s="5">
        <v>807</v>
      </c>
      <c r="G1941" s="2" t="s">
        <v>3287</v>
      </c>
      <c r="H1941" s="2">
        <v>2461.4499999999998</v>
      </c>
    </row>
    <row r="1942" spans="1:8" x14ac:dyDescent="0.2">
      <c r="A1942" s="5">
        <v>184700810</v>
      </c>
      <c r="B1942" s="5" t="s">
        <v>7083</v>
      </c>
      <c r="C1942" s="5" t="s">
        <v>7084</v>
      </c>
      <c r="D1942" s="2">
        <v>504</v>
      </c>
      <c r="E1942" s="8" t="s">
        <v>2699</v>
      </c>
      <c r="F1942" s="5">
        <v>807</v>
      </c>
      <c r="G1942" s="2" t="s">
        <v>3287</v>
      </c>
      <c r="H1942" s="2">
        <v>544.79999999999995</v>
      </c>
    </row>
    <row r="1943" spans="1:8" x14ac:dyDescent="0.2">
      <c r="A1943" s="5">
        <v>184700811</v>
      </c>
      <c r="B1943" s="5" t="s">
        <v>7085</v>
      </c>
      <c r="C1943" s="5" t="s">
        <v>7086</v>
      </c>
      <c r="D1943" s="2">
        <v>595</v>
      </c>
      <c r="E1943" s="8" t="s">
        <v>2699</v>
      </c>
      <c r="F1943" s="5">
        <v>807</v>
      </c>
      <c r="G1943" s="2" t="s">
        <v>3287</v>
      </c>
      <c r="H1943" s="2">
        <v>643.20000000000005</v>
      </c>
    </row>
    <row r="1944" spans="1:8" x14ac:dyDescent="0.2">
      <c r="A1944" s="5">
        <v>184700812</v>
      </c>
      <c r="B1944" s="5" t="s">
        <v>7087</v>
      </c>
      <c r="C1944" s="5" t="s">
        <v>7088</v>
      </c>
      <c r="D1944" s="2">
        <v>429</v>
      </c>
      <c r="E1944" s="8" t="s">
        <v>2699</v>
      </c>
      <c r="F1944" s="5">
        <v>807</v>
      </c>
      <c r="G1944" s="2" t="s">
        <v>3287</v>
      </c>
      <c r="H1944" s="2">
        <v>463.75</v>
      </c>
    </row>
    <row r="1945" spans="1:8" x14ac:dyDescent="0.2">
      <c r="A1945" s="5">
        <v>184700813</v>
      </c>
      <c r="B1945" s="5" t="s">
        <v>7089</v>
      </c>
      <c r="C1945" s="5" t="s">
        <v>7090</v>
      </c>
      <c r="D1945" s="2">
        <v>377</v>
      </c>
      <c r="E1945" s="8" t="s">
        <v>2699</v>
      </c>
      <c r="F1945" s="5">
        <v>807</v>
      </c>
      <c r="G1945" s="2" t="s">
        <v>3287</v>
      </c>
      <c r="H1945" s="2">
        <v>407.55</v>
      </c>
    </row>
    <row r="1946" spans="1:8" x14ac:dyDescent="0.2">
      <c r="A1946" s="5">
        <v>184700814</v>
      </c>
      <c r="B1946" s="5" t="s">
        <v>7091</v>
      </c>
      <c r="C1946" s="5" t="s">
        <v>7092</v>
      </c>
      <c r="D1946" s="2">
        <v>501</v>
      </c>
      <c r="E1946" s="8" t="s">
        <v>2699</v>
      </c>
      <c r="F1946" s="5">
        <v>807</v>
      </c>
      <c r="G1946" s="2" t="s">
        <v>3287</v>
      </c>
      <c r="H1946" s="2">
        <v>541.6</v>
      </c>
    </row>
    <row r="1947" spans="1:8" x14ac:dyDescent="0.2">
      <c r="A1947" s="5">
        <v>184700815</v>
      </c>
      <c r="B1947" s="5" t="s">
        <v>7093</v>
      </c>
      <c r="C1947" s="5" t="s">
        <v>7094</v>
      </c>
      <c r="D1947" s="2">
        <v>210</v>
      </c>
      <c r="E1947" s="8" t="s">
        <v>2699</v>
      </c>
      <c r="F1947" s="5">
        <v>807</v>
      </c>
      <c r="G1947" s="2" t="s">
        <v>3287</v>
      </c>
      <c r="H1947" s="2">
        <v>227</v>
      </c>
    </row>
    <row r="1948" spans="1:8" x14ac:dyDescent="0.2">
      <c r="A1948" s="5">
        <v>184700817</v>
      </c>
      <c r="B1948" s="5" t="s">
        <v>7095</v>
      </c>
      <c r="C1948" s="5" t="s">
        <v>7096</v>
      </c>
      <c r="D1948" s="2">
        <v>479</v>
      </c>
      <c r="E1948" s="8" t="s">
        <v>2699</v>
      </c>
      <c r="F1948" s="5">
        <v>807</v>
      </c>
      <c r="G1948" s="2" t="s">
        <v>3287</v>
      </c>
      <c r="H1948" s="2">
        <v>517.79999999999995</v>
      </c>
    </row>
    <row r="1949" spans="1:8" x14ac:dyDescent="0.2">
      <c r="A1949" s="5">
        <v>184700818</v>
      </c>
      <c r="B1949" s="5" t="s">
        <v>7097</v>
      </c>
      <c r="C1949" s="5" t="s">
        <v>7098</v>
      </c>
      <c r="D1949" s="2">
        <v>379</v>
      </c>
      <c r="E1949" s="8" t="s">
        <v>2699</v>
      </c>
      <c r="F1949" s="5">
        <v>807</v>
      </c>
      <c r="G1949" s="2" t="s">
        <v>3287</v>
      </c>
      <c r="H1949" s="2">
        <v>409.7</v>
      </c>
    </row>
    <row r="1950" spans="1:8" x14ac:dyDescent="0.2">
      <c r="A1950" s="5">
        <v>184700819</v>
      </c>
      <c r="B1950" s="5" t="s">
        <v>7099</v>
      </c>
      <c r="C1950" s="5" t="s">
        <v>7100</v>
      </c>
      <c r="D1950" s="2">
        <v>247</v>
      </c>
      <c r="E1950" s="8" t="s">
        <v>2699</v>
      </c>
      <c r="F1950" s="5">
        <v>807</v>
      </c>
      <c r="G1950" s="2" t="s">
        <v>3287</v>
      </c>
      <c r="H1950" s="2">
        <v>267</v>
      </c>
    </row>
    <row r="1951" spans="1:8" x14ac:dyDescent="0.2">
      <c r="A1951" s="5">
        <v>184700820</v>
      </c>
      <c r="B1951" s="5" t="s">
        <v>7101</v>
      </c>
      <c r="C1951" s="5" t="s">
        <v>7102</v>
      </c>
      <c r="D1951" s="2">
        <v>479</v>
      </c>
      <c r="E1951" s="8" t="s">
        <v>2699</v>
      </c>
      <c r="F1951" s="5">
        <v>807</v>
      </c>
      <c r="G1951" s="2" t="s">
        <v>3287</v>
      </c>
      <c r="H1951" s="2">
        <v>517.79999999999995</v>
      </c>
    </row>
    <row r="1952" spans="1:8" x14ac:dyDescent="0.2">
      <c r="A1952" s="5">
        <v>184700821</v>
      </c>
      <c r="B1952" s="5" t="s">
        <v>7103</v>
      </c>
      <c r="C1952" s="5" t="s">
        <v>7104</v>
      </c>
      <c r="D1952" s="2">
        <v>379</v>
      </c>
      <c r="E1952" s="8" t="s">
        <v>2699</v>
      </c>
      <c r="F1952" s="5">
        <v>807</v>
      </c>
      <c r="G1952" s="2" t="s">
        <v>3287</v>
      </c>
      <c r="H1952" s="2">
        <v>409.7</v>
      </c>
    </row>
    <row r="1953" spans="1:8" x14ac:dyDescent="0.2">
      <c r="A1953" s="5">
        <v>184700822</v>
      </c>
      <c r="B1953" s="5" t="s">
        <v>7105</v>
      </c>
      <c r="C1953" s="5" t="s">
        <v>7106</v>
      </c>
      <c r="D1953" s="2">
        <v>248</v>
      </c>
      <c r="E1953" s="8" t="s">
        <v>2699</v>
      </c>
      <c r="F1953" s="5">
        <v>807</v>
      </c>
      <c r="G1953" s="2" t="s">
        <v>3287</v>
      </c>
      <c r="H1953" s="2">
        <v>268.10000000000002</v>
      </c>
    </row>
    <row r="1954" spans="1:8" x14ac:dyDescent="0.2">
      <c r="A1954" s="5">
        <v>184700823</v>
      </c>
      <c r="B1954" s="5" t="s">
        <v>7107</v>
      </c>
      <c r="C1954" s="5" t="s">
        <v>7108</v>
      </c>
      <c r="D1954" s="2">
        <v>740</v>
      </c>
      <c r="E1954" s="8" t="s">
        <v>2699</v>
      </c>
      <c r="F1954" s="5">
        <v>807</v>
      </c>
      <c r="G1954" s="2" t="s">
        <v>3287</v>
      </c>
      <c r="H1954" s="2">
        <v>799.95</v>
      </c>
    </row>
    <row r="1955" spans="1:8" x14ac:dyDescent="0.2">
      <c r="A1955" s="5">
        <v>184700824</v>
      </c>
      <c r="B1955" s="5" t="s">
        <v>7109</v>
      </c>
      <c r="C1955" s="5" t="s">
        <v>7110</v>
      </c>
      <c r="D1955" s="2">
        <v>706</v>
      </c>
      <c r="E1955" s="8" t="s">
        <v>2699</v>
      </c>
      <c r="F1955" s="5">
        <v>807</v>
      </c>
      <c r="G1955" s="2" t="s">
        <v>3287</v>
      </c>
      <c r="H1955" s="2">
        <v>763.2</v>
      </c>
    </row>
    <row r="1956" spans="1:8" x14ac:dyDescent="0.2">
      <c r="A1956" s="5">
        <v>184700825</v>
      </c>
      <c r="B1956" s="5" t="s">
        <v>7111</v>
      </c>
      <c r="C1956" s="5" t="s">
        <v>7112</v>
      </c>
      <c r="D1956" s="2">
        <v>433</v>
      </c>
      <c r="E1956" s="8" t="s">
        <v>2699</v>
      </c>
      <c r="F1956" s="5">
        <v>807</v>
      </c>
      <c r="G1956" s="2" t="s">
        <v>3287</v>
      </c>
      <c r="H1956" s="2">
        <v>468.05</v>
      </c>
    </row>
    <row r="1957" spans="1:8" x14ac:dyDescent="0.2">
      <c r="A1957" s="5">
        <v>184700826</v>
      </c>
      <c r="B1957" s="5" t="s">
        <v>7113</v>
      </c>
      <c r="C1957" s="5" t="s">
        <v>7114</v>
      </c>
      <c r="D1957" s="2">
        <v>749</v>
      </c>
      <c r="E1957" s="8" t="s">
        <v>2699</v>
      </c>
      <c r="F1957" s="5">
        <v>807</v>
      </c>
      <c r="G1957" s="2" t="s">
        <v>3287</v>
      </c>
      <c r="H1957" s="2">
        <v>809.65</v>
      </c>
    </row>
    <row r="1958" spans="1:8" x14ac:dyDescent="0.2">
      <c r="A1958" s="5">
        <v>184700827</v>
      </c>
      <c r="B1958" s="5" t="s">
        <v>7115</v>
      </c>
      <c r="C1958" s="5" t="s">
        <v>7116</v>
      </c>
      <c r="D1958" s="2">
        <v>715</v>
      </c>
      <c r="E1958" s="8" t="s">
        <v>2699</v>
      </c>
      <c r="F1958" s="5">
        <v>807</v>
      </c>
      <c r="G1958" s="2" t="s">
        <v>3287</v>
      </c>
      <c r="H1958" s="2">
        <v>772.9</v>
      </c>
    </row>
    <row r="1959" spans="1:8" x14ac:dyDescent="0.2">
      <c r="A1959" s="5">
        <v>184700828</v>
      </c>
      <c r="B1959" s="5" t="s">
        <v>7117</v>
      </c>
      <c r="C1959" s="5" t="s">
        <v>7118</v>
      </c>
      <c r="D1959" s="2">
        <v>435</v>
      </c>
      <c r="E1959" s="8" t="s">
        <v>2699</v>
      </c>
      <c r="F1959" s="5">
        <v>807</v>
      </c>
      <c r="G1959" s="2" t="s">
        <v>3287</v>
      </c>
      <c r="H1959" s="2">
        <v>470.25</v>
      </c>
    </row>
    <row r="1960" spans="1:8" x14ac:dyDescent="0.2">
      <c r="A1960" s="5">
        <v>184700829</v>
      </c>
      <c r="B1960" s="5" t="s">
        <v>7119</v>
      </c>
      <c r="C1960" s="5" t="s">
        <v>7120</v>
      </c>
      <c r="D1960" s="2">
        <v>208</v>
      </c>
      <c r="E1960" s="8" t="s">
        <v>2699</v>
      </c>
      <c r="F1960" s="5">
        <v>807</v>
      </c>
      <c r="G1960" s="2" t="s">
        <v>3287</v>
      </c>
      <c r="H1960" s="2">
        <v>224.85</v>
      </c>
    </row>
    <row r="1961" spans="1:8" x14ac:dyDescent="0.2">
      <c r="A1961" s="5">
        <v>184700830</v>
      </c>
      <c r="B1961" s="5" t="s">
        <v>7121</v>
      </c>
      <c r="C1961" s="5" t="s">
        <v>7122</v>
      </c>
      <c r="D1961" s="2">
        <v>629</v>
      </c>
      <c r="E1961" s="8" t="s">
        <v>2699</v>
      </c>
      <c r="F1961" s="5">
        <v>807</v>
      </c>
      <c r="G1961" s="2" t="s">
        <v>3287</v>
      </c>
      <c r="H1961" s="2">
        <v>679.95</v>
      </c>
    </row>
    <row r="1962" spans="1:8" x14ac:dyDescent="0.2">
      <c r="A1962" s="5">
        <v>184700831</v>
      </c>
      <c r="B1962" s="5" t="s">
        <v>7123</v>
      </c>
      <c r="C1962" s="5" t="s">
        <v>7124</v>
      </c>
      <c r="D1962" s="2">
        <v>725</v>
      </c>
      <c r="E1962" s="8" t="s">
        <v>2699</v>
      </c>
      <c r="F1962" s="5">
        <v>807</v>
      </c>
      <c r="G1962" s="2" t="s">
        <v>3287</v>
      </c>
      <c r="H1962" s="2">
        <v>783.75</v>
      </c>
    </row>
    <row r="1963" spans="1:8" x14ac:dyDescent="0.2">
      <c r="A1963" s="5">
        <v>184700832</v>
      </c>
      <c r="B1963" s="5" t="s">
        <v>7125</v>
      </c>
      <c r="C1963" s="5" t="s">
        <v>7126</v>
      </c>
      <c r="D1963" s="2">
        <v>887</v>
      </c>
      <c r="E1963" s="8" t="s">
        <v>2699</v>
      </c>
      <c r="F1963" s="5">
        <v>807</v>
      </c>
      <c r="G1963" s="2" t="s">
        <v>3287</v>
      </c>
      <c r="H1963" s="2">
        <v>958.85</v>
      </c>
    </row>
    <row r="1964" spans="1:8" x14ac:dyDescent="0.2">
      <c r="A1964" s="5">
        <v>184700833</v>
      </c>
      <c r="B1964" s="5" t="s">
        <v>7127</v>
      </c>
      <c r="C1964" s="5" t="s">
        <v>7128</v>
      </c>
      <c r="D1964" s="2">
        <v>242</v>
      </c>
      <c r="E1964" s="8" t="s">
        <v>2699</v>
      </c>
      <c r="F1964" s="5">
        <v>807</v>
      </c>
      <c r="G1964" s="2" t="s">
        <v>3287</v>
      </c>
      <c r="H1964" s="2">
        <v>261.60000000000002</v>
      </c>
    </row>
    <row r="1965" spans="1:8" x14ac:dyDescent="0.2">
      <c r="A1965" s="5">
        <v>184700834</v>
      </c>
      <c r="B1965" s="5" t="s">
        <v>7129</v>
      </c>
      <c r="C1965" s="5" t="s">
        <v>7130</v>
      </c>
      <c r="D1965" s="2">
        <v>88.7</v>
      </c>
      <c r="E1965" s="8" t="s">
        <v>2699</v>
      </c>
      <c r="F1965" s="5">
        <v>807</v>
      </c>
      <c r="G1965" s="2" t="s">
        <v>3287</v>
      </c>
      <c r="H1965" s="2">
        <v>95.9</v>
      </c>
    </row>
    <row r="1966" spans="1:8" x14ac:dyDescent="0.2">
      <c r="A1966" s="5">
        <v>184700835</v>
      </c>
      <c r="B1966" s="5" t="s">
        <v>7131</v>
      </c>
      <c r="C1966" s="5" t="s">
        <v>7132</v>
      </c>
      <c r="D1966" s="2">
        <v>252</v>
      </c>
      <c r="E1966" s="8" t="s">
        <v>2699</v>
      </c>
      <c r="F1966" s="5">
        <v>807</v>
      </c>
      <c r="G1966" s="2" t="s">
        <v>3287</v>
      </c>
      <c r="H1966" s="2">
        <v>272.39999999999998</v>
      </c>
    </row>
    <row r="1967" spans="1:8" x14ac:dyDescent="0.2">
      <c r="A1967" s="5">
        <v>184700836</v>
      </c>
      <c r="B1967" s="5" t="s">
        <v>7133</v>
      </c>
      <c r="C1967" s="5" t="s">
        <v>7134</v>
      </c>
      <c r="D1967" s="2">
        <v>126</v>
      </c>
      <c r="E1967" s="8" t="s">
        <v>2699</v>
      </c>
      <c r="F1967" s="5">
        <v>807</v>
      </c>
      <c r="G1967" s="2" t="s">
        <v>3287</v>
      </c>
      <c r="H1967" s="2">
        <v>136.19999999999999</v>
      </c>
    </row>
    <row r="1968" spans="1:8" x14ac:dyDescent="0.2">
      <c r="A1968" s="5">
        <v>184700837</v>
      </c>
      <c r="B1968" s="5" t="s">
        <v>7135</v>
      </c>
      <c r="C1968" s="5" t="s">
        <v>7136</v>
      </c>
      <c r="D1968" s="2">
        <v>152</v>
      </c>
      <c r="E1968" s="8" t="s">
        <v>2699</v>
      </c>
      <c r="F1968" s="5">
        <v>807</v>
      </c>
      <c r="G1968" s="2" t="s">
        <v>3287</v>
      </c>
      <c r="H1968" s="2">
        <v>164.3</v>
      </c>
    </row>
    <row r="1969" spans="1:8" x14ac:dyDescent="0.2">
      <c r="A1969" s="5">
        <v>184700838</v>
      </c>
      <c r="B1969" s="5" t="s">
        <v>7137</v>
      </c>
      <c r="C1969" s="5" t="s">
        <v>7138</v>
      </c>
      <c r="D1969" s="2">
        <v>258</v>
      </c>
      <c r="E1969" s="8" t="s">
        <v>2699</v>
      </c>
      <c r="F1969" s="5">
        <v>807</v>
      </c>
      <c r="G1969" s="2" t="s">
        <v>3287</v>
      </c>
      <c r="H1969" s="2">
        <v>278.89999999999998</v>
      </c>
    </row>
    <row r="1970" spans="1:8" x14ac:dyDescent="0.2">
      <c r="A1970" s="5">
        <v>184700839</v>
      </c>
      <c r="B1970" s="5" t="s">
        <v>7139</v>
      </c>
      <c r="C1970" s="5" t="s">
        <v>7140</v>
      </c>
      <c r="D1970" s="2">
        <v>363</v>
      </c>
      <c r="E1970" s="8" t="s">
        <v>2699</v>
      </c>
      <c r="F1970" s="5">
        <v>807</v>
      </c>
      <c r="G1970" s="2" t="s">
        <v>3287</v>
      </c>
      <c r="H1970" s="2">
        <v>392.4</v>
      </c>
    </row>
    <row r="1971" spans="1:8" x14ac:dyDescent="0.2">
      <c r="A1971" s="5">
        <v>184700860</v>
      </c>
      <c r="B1971" s="5" t="s">
        <v>7141</v>
      </c>
      <c r="C1971" s="5" t="s">
        <v>7142</v>
      </c>
      <c r="D1971" s="2">
        <v>10245</v>
      </c>
      <c r="E1971" s="8" t="s">
        <v>2699</v>
      </c>
      <c r="F1971" s="5">
        <v>817</v>
      </c>
      <c r="G1971" s="2" t="s">
        <v>3287</v>
      </c>
      <c r="H1971" s="2">
        <v>11074.85</v>
      </c>
    </row>
    <row r="1972" spans="1:8" x14ac:dyDescent="0.2">
      <c r="A1972" s="5">
        <v>184700861</v>
      </c>
      <c r="B1972" s="5" t="s">
        <v>7143</v>
      </c>
      <c r="C1972" s="5" t="s">
        <v>7144</v>
      </c>
      <c r="D1972" s="2">
        <v>10245</v>
      </c>
      <c r="E1972" s="8" t="s">
        <v>2699</v>
      </c>
      <c r="F1972" s="5">
        <v>817</v>
      </c>
      <c r="G1972" s="2" t="s">
        <v>3287</v>
      </c>
      <c r="H1972" s="2">
        <v>11074.85</v>
      </c>
    </row>
    <row r="1973" spans="1:8" x14ac:dyDescent="0.2">
      <c r="A1973" s="5">
        <v>184700862</v>
      </c>
      <c r="B1973" s="5" t="s">
        <v>7145</v>
      </c>
      <c r="C1973" s="5" t="s">
        <v>7146</v>
      </c>
      <c r="D1973" s="2">
        <v>11840</v>
      </c>
      <c r="E1973" s="8" t="s">
        <v>2699</v>
      </c>
      <c r="F1973" s="5">
        <v>817</v>
      </c>
      <c r="G1973" s="2" t="s">
        <v>3287</v>
      </c>
      <c r="H1973" s="2">
        <v>12799.05</v>
      </c>
    </row>
    <row r="1974" spans="1:8" x14ac:dyDescent="0.2">
      <c r="A1974" s="5">
        <v>184700863</v>
      </c>
      <c r="B1974" s="5" t="s">
        <v>7147</v>
      </c>
      <c r="C1974" s="5" t="s">
        <v>7148</v>
      </c>
      <c r="D1974" s="2">
        <v>11840</v>
      </c>
      <c r="E1974" s="8" t="s">
        <v>2699</v>
      </c>
      <c r="F1974" s="5">
        <v>817</v>
      </c>
      <c r="G1974" s="2" t="s">
        <v>3287</v>
      </c>
      <c r="H1974" s="2">
        <v>12799.05</v>
      </c>
    </row>
    <row r="1975" spans="1:8" x14ac:dyDescent="0.2">
      <c r="A1975" s="5">
        <v>184700864</v>
      </c>
      <c r="B1975" s="5" t="s">
        <v>7149</v>
      </c>
      <c r="C1975" s="5" t="s">
        <v>7150</v>
      </c>
      <c r="D1975" s="2">
        <v>4719</v>
      </c>
      <c r="E1975" s="8" t="s">
        <v>2699</v>
      </c>
      <c r="F1975" s="5">
        <v>817</v>
      </c>
      <c r="G1975" s="2" t="s">
        <v>3287</v>
      </c>
      <c r="H1975" s="2">
        <v>5101.25</v>
      </c>
    </row>
    <row r="1976" spans="1:8" x14ac:dyDescent="0.2">
      <c r="A1976" s="5">
        <v>184700865</v>
      </c>
      <c r="B1976" s="5" t="s">
        <v>7151</v>
      </c>
      <c r="C1976" s="5" t="s">
        <v>7152</v>
      </c>
      <c r="D1976" s="2">
        <v>4719</v>
      </c>
      <c r="E1976" s="8" t="s">
        <v>2699</v>
      </c>
      <c r="F1976" s="5">
        <v>817</v>
      </c>
      <c r="G1976" s="2" t="s">
        <v>3287</v>
      </c>
      <c r="H1976" s="2">
        <v>5101.25</v>
      </c>
    </row>
    <row r="1977" spans="1:8" x14ac:dyDescent="0.2">
      <c r="A1977" s="5">
        <v>184700866</v>
      </c>
      <c r="B1977" s="5" t="s">
        <v>7153</v>
      </c>
      <c r="C1977" s="5" t="s">
        <v>7154</v>
      </c>
      <c r="D1977" s="2">
        <v>4863</v>
      </c>
      <c r="E1977" s="8" t="s">
        <v>2699</v>
      </c>
      <c r="F1977" s="5">
        <v>817</v>
      </c>
      <c r="G1977" s="2" t="s">
        <v>3287</v>
      </c>
      <c r="H1977" s="2">
        <v>5256.9</v>
      </c>
    </row>
    <row r="1978" spans="1:8" x14ac:dyDescent="0.2">
      <c r="A1978" s="5">
        <v>184700867</v>
      </c>
      <c r="B1978" s="5" t="s">
        <v>7155</v>
      </c>
      <c r="C1978" s="5" t="s">
        <v>7156</v>
      </c>
      <c r="D1978" s="2">
        <v>4863</v>
      </c>
      <c r="E1978" s="8" t="s">
        <v>2699</v>
      </c>
      <c r="F1978" s="5">
        <v>817</v>
      </c>
      <c r="G1978" s="2" t="s">
        <v>3287</v>
      </c>
      <c r="H1978" s="2">
        <v>5256.9</v>
      </c>
    </row>
    <row r="1979" spans="1:8" x14ac:dyDescent="0.2">
      <c r="A1979" s="5">
        <v>184700868</v>
      </c>
      <c r="B1979" s="5" t="s">
        <v>7157</v>
      </c>
      <c r="C1979" s="5" t="s">
        <v>7158</v>
      </c>
      <c r="D1979" s="2">
        <v>5582</v>
      </c>
      <c r="E1979" s="8" t="s">
        <v>2699</v>
      </c>
      <c r="F1979" s="5">
        <v>817</v>
      </c>
      <c r="G1979" s="2" t="s">
        <v>3287</v>
      </c>
      <c r="H1979" s="2">
        <v>6034.15</v>
      </c>
    </row>
    <row r="1980" spans="1:8" x14ac:dyDescent="0.2">
      <c r="A1980" s="5">
        <v>184700869</v>
      </c>
      <c r="B1980" s="5" t="s">
        <v>7159</v>
      </c>
      <c r="C1980" s="5" t="s">
        <v>7160</v>
      </c>
      <c r="D1980" s="2">
        <v>5582</v>
      </c>
      <c r="E1980" s="8" t="s">
        <v>2699</v>
      </c>
      <c r="F1980" s="5">
        <v>817</v>
      </c>
      <c r="G1980" s="2" t="s">
        <v>3287</v>
      </c>
      <c r="H1980" s="2">
        <v>6034.15</v>
      </c>
    </row>
    <row r="1981" spans="1:8" x14ac:dyDescent="0.2">
      <c r="A1981" s="5">
        <v>184700870</v>
      </c>
      <c r="B1981" s="5" t="s">
        <v>7161</v>
      </c>
      <c r="C1981" s="5" t="s">
        <v>7162</v>
      </c>
      <c r="D1981" s="2">
        <v>6960</v>
      </c>
      <c r="E1981" s="8" t="s">
        <v>2699</v>
      </c>
      <c r="F1981" s="5">
        <v>817</v>
      </c>
      <c r="G1981" s="2" t="s">
        <v>3287</v>
      </c>
      <c r="H1981" s="2">
        <v>7523.75</v>
      </c>
    </row>
    <row r="1982" spans="1:8" x14ac:dyDescent="0.2">
      <c r="A1982" s="5">
        <v>184700871</v>
      </c>
      <c r="B1982" s="5" t="s">
        <v>7163</v>
      </c>
      <c r="C1982" s="5" t="s">
        <v>7164</v>
      </c>
      <c r="D1982" s="2">
        <v>6960</v>
      </c>
      <c r="E1982" s="8" t="s">
        <v>2699</v>
      </c>
      <c r="F1982" s="5">
        <v>817</v>
      </c>
      <c r="G1982" s="2" t="s">
        <v>3287</v>
      </c>
      <c r="H1982" s="2">
        <v>7523.75</v>
      </c>
    </row>
    <row r="1983" spans="1:8" x14ac:dyDescent="0.2">
      <c r="A1983" s="5">
        <v>184700872</v>
      </c>
      <c r="B1983" s="5" t="s">
        <v>7165</v>
      </c>
      <c r="C1983" s="5" t="s">
        <v>7166</v>
      </c>
      <c r="D1983" s="2">
        <v>2935</v>
      </c>
      <c r="E1983" s="8" t="s">
        <v>2699</v>
      </c>
      <c r="F1983" s="5">
        <v>817</v>
      </c>
      <c r="G1983" s="2" t="s">
        <v>3287</v>
      </c>
      <c r="H1983" s="2">
        <v>3172.75</v>
      </c>
    </row>
    <row r="1984" spans="1:8" x14ac:dyDescent="0.2">
      <c r="A1984" s="5">
        <v>184700873</v>
      </c>
      <c r="B1984" s="5" t="s">
        <v>7167</v>
      </c>
      <c r="C1984" s="5" t="s">
        <v>7168</v>
      </c>
      <c r="D1984" s="2">
        <v>3022</v>
      </c>
      <c r="E1984" s="8" t="s">
        <v>2699</v>
      </c>
      <c r="F1984" s="5">
        <v>817</v>
      </c>
      <c r="G1984" s="2" t="s">
        <v>3287</v>
      </c>
      <c r="H1984" s="2">
        <v>3266.8</v>
      </c>
    </row>
    <row r="1985" spans="1:8" x14ac:dyDescent="0.2">
      <c r="A1985" s="5">
        <v>184700874</v>
      </c>
      <c r="B1985" s="5" t="s">
        <v>7169</v>
      </c>
      <c r="C1985" s="5" t="s">
        <v>7170</v>
      </c>
      <c r="D1985" s="2">
        <v>572</v>
      </c>
      <c r="E1985" s="8" t="s">
        <v>2699</v>
      </c>
      <c r="F1985" s="5">
        <v>817</v>
      </c>
      <c r="G1985" s="2" t="s">
        <v>3287</v>
      </c>
      <c r="H1985" s="2">
        <v>618.35</v>
      </c>
    </row>
    <row r="1986" spans="1:8" x14ac:dyDescent="0.2">
      <c r="A1986" s="5">
        <v>184700875</v>
      </c>
      <c r="B1986" s="5" t="s">
        <v>7171</v>
      </c>
      <c r="C1986" s="5" t="s">
        <v>7172</v>
      </c>
      <c r="D1986" s="2">
        <v>518</v>
      </c>
      <c r="E1986" s="8" t="s">
        <v>2699</v>
      </c>
      <c r="F1986" s="5">
        <v>817</v>
      </c>
      <c r="G1986" s="2" t="s">
        <v>3287</v>
      </c>
      <c r="H1986" s="2">
        <v>559.95000000000005</v>
      </c>
    </row>
    <row r="1987" spans="1:8" x14ac:dyDescent="0.2">
      <c r="A1987" s="5">
        <v>184700876</v>
      </c>
      <c r="B1987" s="5" t="s">
        <v>7173</v>
      </c>
      <c r="C1987" s="5" t="s">
        <v>7174</v>
      </c>
      <c r="D1987" s="2">
        <v>2921</v>
      </c>
      <c r="E1987" s="8" t="s">
        <v>2699</v>
      </c>
      <c r="F1987" s="5">
        <v>817</v>
      </c>
      <c r="G1987" s="2" t="s">
        <v>3287</v>
      </c>
      <c r="H1987" s="2">
        <v>3157.6</v>
      </c>
    </row>
    <row r="1988" spans="1:8" x14ac:dyDescent="0.2">
      <c r="A1988" s="5">
        <v>184700877</v>
      </c>
      <c r="B1988" s="5" t="s">
        <v>7175</v>
      </c>
      <c r="C1988" s="5" t="s">
        <v>7176</v>
      </c>
      <c r="D1988" s="2">
        <v>2690</v>
      </c>
      <c r="E1988" s="8" t="s">
        <v>2699</v>
      </c>
      <c r="F1988" s="5">
        <v>817</v>
      </c>
      <c r="G1988" s="2" t="s">
        <v>3287</v>
      </c>
      <c r="H1988" s="2">
        <v>2907.9</v>
      </c>
    </row>
    <row r="1989" spans="1:8" x14ac:dyDescent="0.2">
      <c r="A1989" s="5">
        <v>184700878</v>
      </c>
      <c r="B1989" s="5" t="s">
        <v>7177</v>
      </c>
      <c r="C1989" s="5" t="s">
        <v>7178</v>
      </c>
      <c r="D1989" s="2">
        <v>1213</v>
      </c>
      <c r="E1989" s="8" t="s">
        <v>2699</v>
      </c>
      <c r="F1989" s="5">
        <v>817</v>
      </c>
      <c r="G1989" s="2" t="s">
        <v>3287</v>
      </c>
      <c r="H1989" s="2">
        <v>1311.25</v>
      </c>
    </row>
    <row r="1990" spans="1:8" x14ac:dyDescent="0.2">
      <c r="A1990" s="5">
        <v>184700879</v>
      </c>
      <c r="B1990" s="5" t="s">
        <v>7179</v>
      </c>
      <c r="C1990" s="5" t="s">
        <v>7180</v>
      </c>
      <c r="D1990" s="2">
        <v>866</v>
      </c>
      <c r="E1990" s="8" t="s">
        <v>2699</v>
      </c>
      <c r="F1990" s="5">
        <v>817</v>
      </c>
      <c r="G1990" s="2" t="s">
        <v>3287</v>
      </c>
      <c r="H1990" s="2">
        <v>936.15</v>
      </c>
    </row>
    <row r="1991" spans="1:8" x14ac:dyDescent="0.2">
      <c r="A1991" s="5">
        <v>184700900</v>
      </c>
      <c r="B1991" s="5" t="s">
        <v>7181</v>
      </c>
      <c r="C1991" s="5" t="s">
        <v>7182</v>
      </c>
      <c r="D1991" s="2">
        <v>1079</v>
      </c>
      <c r="E1991" s="8" t="s">
        <v>2699</v>
      </c>
      <c r="F1991" s="5">
        <v>817</v>
      </c>
      <c r="G1991" s="2" t="s">
        <v>3497</v>
      </c>
      <c r="H1991" s="2">
        <v>1166.4000000000001</v>
      </c>
    </row>
    <row r="1992" spans="1:8" x14ac:dyDescent="0.2">
      <c r="A1992" s="5">
        <v>184700901</v>
      </c>
      <c r="B1992" s="5" t="s">
        <v>7183</v>
      </c>
      <c r="C1992" s="5" t="s">
        <v>7184</v>
      </c>
      <c r="D1992" s="2">
        <v>233</v>
      </c>
      <c r="E1992" s="8" t="s">
        <v>2699</v>
      </c>
      <c r="F1992" s="5">
        <v>817</v>
      </c>
      <c r="G1992" s="2" t="s">
        <v>3497</v>
      </c>
      <c r="H1992" s="2">
        <v>251.85</v>
      </c>
    </row>
    <row r="1993" spans="1:8" x14ac:dyDescent="0.2">
      <c r="A1993" s="5">
        <v>184700902</v>
      </c>
      <c r="B1993" s="5" t="s">
        <v>7185</v>
      </c>
      <c r="C1993" s="5" t="s">
        <v>7186</v>
      </c>
      <c r="D1993" s="2">
        <v>44.7</v>
      </c>
      <c r="E1993" s="8" t="s">
        <v>2699</v>
      </c>
      <c r="F1993" s="5">
        <v>817</v>
      </c>
      <c r="G1993" s="2" t="s">
        <v>3497</v>
      </c>
      <c r="H1993" s="2">
        <v>48.3</v>
      </c>
    </row>
    <row r="1994" spans="1:8" x14ac:dyDescent="0.2">
      <c r="A1994" s="5">
        <v>184700903</v>
      </c>
      <c r="B1994" s="5" t="s">
        <v>7187</v>
      </c>
      <c r="C1994" s="5" t="s">
        <v>7188</v>
      </c>
      <c r="D1994" s="2">
        <v>123</v>
      </c>
      <c r="E1994" s="8" t="s">
        <v>2699</v>
      </c>
      <c r="F1994" s="5">
        <v>817</v>
      </c>
      <c r="G1994" s="2" t="s">
        <v>3497</v>
      </c>
      <c r="H1994" s="2">
        <v>132.94999999999999</v>
      </c>
    </row>
    <row r="1995" spans="1:8" x14ac:dyDescent="0.2">
      <c r="A1995" s="5">
        <v>184700904</v>
      </c>
      <c r="B1995" s="5" t="s">
        <v>7189</v>
      </c>
      <c r="C1995" s="5" t="s">
        <v>7190</v>
      </c>
      <c r="D1995" s="2">
        <v>68.2</v>
      </c>
      <c r="E1995" s="8" t="s">
        <v>2699</v>
      </c>
      <c r="F1995" s="5">
        <v>817</v>
      </c>
      <c r="G1995" s="2" t="s">
        <v>3497</v>
      </c>
      <c r="H1995" s="2">
        <v>73.7</v>
      </c>
    </row>
    <row r="1996" spans="1:8" x14ac:dyDescent="0.2">
      <c r="A1996" s="5">
        <v>184700905</v>
      </c>
      <c r="B1996" s="5" t="s">
        <v>7191</v>
      </c>
      <c r="C1996" s="5" t="s">
        <v>7192</v>
      </c>
      <c r="D1996" s="2">
        <v>28.2</v>
      </c>
      <c r="E1996" s="8" t="s">
        <v>2699</v>
      </c>
      <c r="F1996" s="5">
        <v>817</v>
      </c>
      <c r="G1996" s="2" t="s">
        <v>3497</v>
      </c>
      <c r="H1996" s="2">
        <v>30.5</v>
      </c>
    </row>
    <row r="1997" spans="1:8" x14ac:dyDescent="0.2">
      <c r="A1997" s="5">
        <v>184700907</v>
      </c>
      <c r="B1997" s="5" t="s">
        <v>7193</v>
      </c>
      <c r="C1997" s="5" t="s">
        <v>7194</v>
      </c>
      <c r="D1997" s="2">
        <v>5525</v>
      </c>
      <c r="E1997" s="8" t="s">
        <v>2699</v>
      </c>
      <c r="F1997" s="5">
        <v>817</v>
      </c>
      <c r="G1997" s="2" t="s">
        <v>3287</v>
      </c>
      <c r="H1997" s="2">
        <v>5972.55</v>
      </c>
    </row>
    <row r="1998" spans="1:8" x14ac:dyDescent="0.2">
      <c r="A1998" s="5">
        <v>184700908</v>
      </c>
      <c r="B1998" s="5" t="s">
        <v>7195</v>
      </c>
      <c r="C1998" s="5" t="s">
        <v>7196</v>
      </c>
      <c r="D1998" s="2">
        <v>6773</v>
      </c>
      <c r="E1998" s="8" t="s">
        <v>2699</v>
      </c>
      <c r="F1998" s="5">
        <v>817</v>
      </c>
      <c r="G1998" s="2" t="s">
        <v>3287</v>
      </c>
      <c r="H1998" s="2">
        <v>7321.6</v>
      </c>
    </row>
    <row r="1999" spans="1:8" x14ac:dyDescent="0.2">
      <c r="A1999" s="5">
        <v>184700910</v>
      </c>
      <c r="B1999" s="5" t="s">
        <v>7197</v>
      </c>
      <c r="C1999" s="5" t="s">
        <v>7198</v>
      </c>
      <c r="D1999" s="2">
        <v>3027</v>
      </c>
      <c r="E1999" s="8" t="s">
        <v>2699</v>
      </c>
      <c r="F1999" s="5">
        <v>817</v>
      </c>
      <c r="G1999" s="2" t="s">
        <v>3287</v>
      </c>
      <c r="H1999" s="2">
        <v>3272.2</v>
      </c>
    </row>
    <row r="2000" spans="1:8" x14ac:dyDescent="0.2">
      <c r="A2000" s="5">
        <v>184700911</v>
      </c>
      <c r="B2000" s="5" t="s">
        <v>7199</v>
      </c>
      <c r="C2000" s="5" t="s">
        <v>7200</v>
      </c>
      <c r="D2000" s="2">
        <v>3910</v>
      </c>
      <c r="E2000" s="8" t="s">
        <v>2699</v>
      </c>
      <c r="F2000" s="5">
        <v>817</v>
      </c>
      <c r="G2000" s="2" t="s">
        <v>3287</v>
      </c>
      <c r="H2000" s="2">
        <v>4226.7</v>
      </c>
    </row>
    <row r="2001" spans="1:8" x14ac:dyDescent="0.2">
      <c r="A2001" s="5">
        <v>184700912</v>
      </c>
      <c r="B2001" s="5" t="s">
        <v>7201</v>
      </c>
      <c r="C2001" s="5" t="s">
        <v>7202</v>
      </c>
      <c r="D2001" s="2">
        <v>4793</v>
      </c>
      <c r="E2001" s="8" t="s">
        <v>2699</v>
      </c>
      <c r="F2001" s="5">
        <v>817</v>
      </c>
      <c r="G2001" s="2" t="s">
        <v>3287</v>
      </c>
      <c r="H2001" s="2">
        <v>5181.25</v>
      </c>
    </row>
    <row r="2002" spans="1:8" x14ac:dyDescent="0.2">
      <c r="A2002" s="5">
        <v>184700915</v>
      </c>
      <c r="B2002" s="5" t="s">
        <v>7203</v>
      </c>
      <c r="C2002" s="5" t="s">
        <v>7204</v>
      </c>
      <c r="D2002" s="2">
        <v>3496</v>
      </c>
      <c r="E2002" s="8" t="s">
        <v>2699</v>
      </c>
      <c r="F2002" s="5">
        <v>817</v>
      </c>
      <c r="G2002" s="2" t="s">
        <v>3287</v>
      </c>
      <c r="H2002" s="2">
        <v>3779.2</v>
      </c>
    </row>
    <row r="2003" spans="1:8" x14ac:dyDescent="0.2">
      <c r="A2003" s="5">
        <v>184700916</v>
      </c>
      <c r="B2003" s="5" t="s">
        <v>7205</v>
      </c>
      <c r="C2003" s="5" t="s">
        <v>7206</v>
      </c>
      <c r="D2003" s="2">
        <v>4010</v>
      </c>
      <c r="E2003" s="8" t="s">
        <v>2699</v>
      </c>
      <c r="F2003" s="5">
        <v>817</v>
      </c>
      <c r="G2003" s="2" t="s">
        <v>3287</v>
      </c>
      <c r="H2003" s="2">
        <v>4334.8</v>
      </c>
    </row>
    <row r="2004" spans="1:8" x14ac:dyDescent="0.2">
      <c r="A2004" s="5">
        <v>184700918</v>
      </c>
      <c r="B2004" s="5" t="s">
        <v>7207</v>
      </c>
      <c r="C2004" s="5" t="s">
        <v>7208</v>
      </c>
      <c r="D2004" s="2">
        <v>2100</v>
      </c>
      <c r="E2004" s="8" t="s">
        <v>2699</v>
      </c>
      <c r="F2004" s="5">
        <v>817</v>
      </c>
      <c r="G2004" s="2" t="s">
        <v>3287</v>
      </c>
      <c r="H2004" s="2">
        <v>2270.1</v>
      </c>
    </row>
    <row r="2005" spans="1:8" x14ac:dyDescent="0.2">
      <c r="A2005" s="5">
        <v>184700919</v>
      </c>
      <c r="B2005" s="5" t="s">
        <v>7209</v>
      </c>
      <c r="C2005" s="5" t="s">
        <v>7210</v>
      </c>
      <c r="D2005" s="2">
        <v>2462</v>
      </c>
      <c r="E2005" s="8" t="s">
        <v>2699</v>
      </c>
      <c r="F2005" s="5">
        <v>817</v>
      </c>
      <c r="G2005" s="2" t="s">
        <v>3287</v>
      </c>
      <c r="H2005" s="2">
        <v>2661.4</v>
      </c>
    </row>
    <row r="2006" spans="1:8" x14ac:dyDescent="0.2">
      <c r="A2006" s="5">
        <v>184700920</v>
      </c>
      <c r="B2006" s="5" t="s">
        <v>7211</v>
      </c>
      <c r="C2006" s="5" t="s">
        <v>7212</v>
      </c>
      <c r="D2006" s="2">
        <v>2823</v>
      </c>
      <c r="E2006" s="8" t="s">
        <v>2699</v>
      </c>
      <c r="F2006" s="5">
        <v>817</v>
      </c>
      <c r="G2006" s="2" t="s">
        <v>3287</v>
      </c>
      <c r="H2006" s="2">
        <v>3051.65</v>
      </c>
    </row>
    <row r="2007" spans="1:8" x14ac:dyDescent="0.2">
      <c r="A2007" s="5">
        <v>184700921</v>
      </c>
      <c r="B2007" s="5" t="s">
        <v>7213</v>
      </c>
      <c r="C2007" s="5" t="s">
        <v>7214</v>
      </c>
      <c r="D2007" s="2">
        <v>58.9</v>
      </c>
      <c r="E2007" s="8" t="s">
        <v>2699</v>
      </c>
      <c r="F2007" s="5">
        <v>817</v>
      </c>
      <c r="G2007" s="2" t="s">
        <v>3287</v>
      </c>
      <c r="H2007" s="2">
        <v>63.65</v>
      </c>
    </row>
    <row r="2008" spans="1:8" x14ac:dyDescent="0.2">
      <c r="A2008" s="5">
        <v>184700922</v>
      </c>
      <c r="B2008" s="5" t="s">
        <v>7215</v>
      </c>
      <c r="C2008" s="5" t="s">
        <v>7216</v>
      </c>
      <c r="D2008" s="2">
        <v>40.299999999999997</v>
      </c>
      <c r="E2008" s="8" t="s">
        <v>2699</v>
      </c>
      <c r="F2008" s="5">
        <v>817</v>
      </c>
      <c r="G2008" s="2" t="s">
        <v>3287</v>
      </c>
      <c r="H2008" s="2">
        <v>43.55</v>
      </c>
    </row>
    <row r="2009" spans="1:8" x14ac:dyDescent="0.2">
      <c r="A2009" s="5">
        <v>184700924</v>
      </c>
      <c r="B2009" s="5" t="s">
        <v>7217</v>
      </c>
      <c r="C2009" s="5" t="s">
        <v>7218</v>
      </c>
      <c r="D2009" s="2">
        <v>240</v>
      </c>
      <c r="E2009" s="8" t="s">
        <v>2699</v>
      </c>
      <c r="F2009" s="5">
        <v>817</v>
      </c>
      <c r="G2009" s="2" t="s">
        <v>3287</v>
      </c>
      <c r="H2009" s="2">
        <v>259.45</v>
      </c>
    </row>
    <row r="2010" spans="1:8" x14ac:dyDescent="0.2">
      <c r="A2010" s="5">
        <v>184700925</v>
      </c>
      <c r="B2010" s="5" t="s">
        <v>7219</v>
      </c>
      <c r="C2010" s="5" t="s">
        <v>7220</v>
      </c>
      <c r="D2010" s="2">
        <v>656</v>
      </c>
      <c r="E2010" s="8" t="s">
        <v>2699</v>
      </c>
      <c r="F2010" s="5">
        <v>817</v>
      </c>
      <c r="G2010" s="2" t="s">
        <v>3497</v>
      </c>
      <c r="H2010" s="2">
        <v>709.15</v>
      </c>
    </row>
    <row r="2011" spans="1:8" x14ac:dyDescent="0.2">
      <c r="A2011" s="5">
        <v>184700926</v>
      </c>
      <c r="B2011" s="5" t="s">
        <v>7221</v>
      </c>
      <c r="C2011" s="5" t="s">
        <v>7222</v>
      </c>
      <c r="D2011" s="2">
        <v>414</v>
      </c>
      <c r="E2011" s="8" t="s">
        <v>2699</v>
      </c>
      <c r="F2011" s="5">
        <v>817</v>
      </c>
      <c r="G2011" s="2" t="s">
        <v>3497</v>
      </c>
      <c r="H2011" s="2">
        <v>447.55</v>
      </c>
    </row>
    <row r="2012" spans="1:8" x14ac:dyDescent="0.2">
      <c r="A2012" s="5">
        <v>184700927</v>
      </c>
      <c r="B2012" s="5" t="s">
        <v>7223</v>
      </c>
      <c r="C2012" s="5" t="s">
        <v>7224</v>
      </c>
      <c r="D2012" s="2">
        <v>1650</v>
      </c>
      <c r="E2012" s="8" t="s">
        <v>2699</v>
      </c>
      <c r="F2012" s="5">
        <v>817</v>
      </c>
      <c r="G2012" s="2" t="s">
        <v>3497</v>
      </c>
      <c r="H2012" s="2">
        <v>1783.65</v>
      </c>
    </row>
    <row r="2013" spans="1:8" x14ac:dyDescent="0.2">
      <c r="A2013" s="5">
        <v>184700928</v>
      </c>
      <c r="B2013" s="5" t="s">
        <v>7225</v>
      </c>
      <c r="C2013" s="5" t="s">
        <v>7226</v>
      </c>
      <c r="D2013" s="2">
        <v>698</v>
      </c>
      <c r="E2013" s="8" t="s">
        <v>2699</v>
      </c>
      <c r="F2013" s="5">
        <v>817</v>
      </c>
      <c r="G2013" s="2" t="s">
        <v>3497</v>
      </c>
      <c r="H2013" s="2">
        <v>754.55</v>
      </c>
    </row>
    <row r="2014" spans="1:8" x14ac:dyDescent="0.2">
      <c r="A2014" s="5">
        <v>184700929</v>
      </c>
      <c r="B2014" s="5" t="s">
        <v>7227</v>
      </c>
      <c r="C2014" s="5" t="s">
        <v>7228</v>
      </c>
      <c r="D2014" s="2">
        <v>770</v>
      </c>
      <c r="E2014" s="8" t="s">
        <v>2699</v>
      </c>
      <c r="F2014" s="5">
        <v>817</v>
      </c>
      <c r="G2014" s="2" t="s">
        <v>3497</v>
      </c>
      <c r="H2014" s="2">
        <v>832.35</v>
      </c>
    </row>
    <row r="2015" spans="1:8" x14ac:dyDescent="0.2">
      <c r="A2015" s="5">
        <v>184700930</v>
      </c>
      <c r="B2015" s="5" t="s">
        <v>7229</v>
      </c>
      <c r="C2015" s="5" t="s">
        <v>7230</v>
      </c>
      <c r="D2015" s="2">
        <v>642</v>
      </c>
      <c r="E2015" s="8" t="s">
        <v>2699</v>
      </c>
      <c r="F2015" s="5">
        <v>817</v>
      </c>
      <c r="G2015" s="2" t="s">
        <v>3497</v>
      </c>
      <c r="H2015" s="2">
        <v>694</v>
      </c>
    </row>
    <row r="2016" spans="1:8" x14ac:dyDescent="0.2">
      <c r="A2016" s="5">
        <v>184700931</v>
      </c>
      <c r="B2016" s="5" t="s">
        <v>7231</v>
      </c>
      <c r="C2016" s="5" t="s">
        <v>7232</v>
      </c>
      <c r="D2016" s="2">
        <v>44.5</v>
      </c>
      <c r="E2016" s="8" t="s">
        <v>2699</v>
      </c>
      <c r="F2016" s="5">
        <v>817</v>
      </c>
      <c r="G2016" s="2" t="s">
        <v>3497</v>
      </c>
      <c r="H2016" s="2">
        <v>48.1</v>
      </c>
    </row>
    <row r="2017" spans="1:8" x14ac:dyDescent="0.2">
      <c r="A2017" s="5">
        <v>184700933</v>
      </c>
      <c r="B2017" s="5" t="s">
        <v>7233</v>
      </c>
      <c r="C2017" s="5" t="s">
        <v>7234</v>
      </c>
      <c r="D2017" s="2">
        <v>119</v>
      </c>
      <c r="E2017" s="8" t="s">
        <v>2699</v>
      </c>
      <c r="F2017" s="5">
        <v>817</v>
      </c>
      <c r="G2017" s="2" t="s">
        <v>3497</v>
      </c>
      <c r="H2017" s="2">
        <v>128.65</v>
      </c>
    </row>
    <row r="2018" spans="1:8" x14ac:dyDescent="0.2">
      <c r="A2018" s="5">
        <v>184700934</v>
      </c>
      <c r="B2018" s="5" t="s">
        <v>7235</v>
      </c>
      <c r="C2018" s="5" t="s">
        <v>7236</v>
      </c>
      <c r="D2018" s="2">
        <v>270</v>
      </c>
      <c r="E2018" s="8" t="s">
        <v>2699</v>
      </c>
      <c r="F2018" s="5">
        <v>817</v>
      </c>
      <c r="G2018" s="2" t="s">
        <v>3287</v>
      </c>
      <c r="H2018" s="2">
        <v>291.85000000000002</v>
      </c>
    </row>
    <row r="2019" spans="1:8" x14ac:dyDescent="0.2">
      <c r="A2019" s="5">
        <v>184700935</v>
      </c>
      <c r="B2019" s="5" t="s">
        <v>7237</v>
      </c>
      <c r="C2019" s="5" t="s">
        <v>7238</v>
      </c>
      <c r="D2019" s="2">
        <v>264</v>
      </c>
      <c r="E2019" s="8" t="s">
        <v>2699</v>
      </c>
      <c r="F2019" s="5">
        <v>817</v>
      </c>
      <c r="G2019" s="2" t="s">
        <v>3287</v>
      </c>
      <c r="H2019" s="2">
        <v>285.39999999999998</v>
      </c>
    </row>
    <row r="2020" spans="1:8" x14ac:dyDescent="0.2">
      <c r="A2020" s="5">
        <v>184700936</v>
      </c>
      <c r="B2020" s="5" t="s">
        <v>7239</v>
      </c>
      <c r="C2020" s="5" t="s">
        <v>7240</v>
      </c>
      <c r="D2020" s="2">
        <v>264</v>
      </c>
      <c r="E2020" s="8" t="s">
        <v>2699</v>
      </c>
      <c r="F2020" s="5">
        <v>817</v>
      </c>
      <c r="G2020" s="2" t="s">
        <v>3287</v>
      </c>
      <c r="H2020" s="2">
        <v>285.39999999999998</v>
      </c>
    </row>
    <row r="2021" spans="1:8" x14ac:dyDescent="0.2">
      <c r="A2021" s="5">
        <v>184700937</v>
      </c>
      <c r="B2021" s="5" t="s">
        <v>7241</v>
      </c>
      <c r="C2021" s="5" t="s">
        <v>7242</v>
      </c>
      <c r="D2021" s="2">
        <v>902</v>
      </c>
      <c r="E2021" s="8" t="s">
        <v>2699</v>
      </c>
      <c r="F2021" s="5">
        <v>817</v>
      </c>
      <c r="G2021" s="2" t="s">
        <v>3287</v>
      </c>
      <c r="H2021" s="2">
        <v>975.05</v>
      </c>
    </row>
    <row r="2022" spans="1:8" x14ac:dyDescent="0.2">
      <c r="A2022" s="5">
        <v>184700938</v>
      </c>
      <c r="B2022" s="5" t="s">
        <v>7243</v>
      </c>
      <c r="C2022" s="5" t="s">
        <v>7244</v>
      </c>
      <c r="D2022" s="2">
        <v>817</v>
      </c>
      <c r="E2022" s="8" t="s">
        <v>2699</v>
      </c>
      <c r="F2022" s="5">
        <v>817</v>
      </c>
      <c r="G2022" s="2" t="s">
        <v>3287</v>
      </c>
      <c r="H2022" s="2">
        <v>883.2</v>
      </c>
    </row>
    <row r="2023" spans="1:8" x14ac:dyDescent="0.2">
      <c r="A2023" s="5">
        <v>184700939</v>
      </c>
      <c r="B2023" s="5" t="s">
        <v>7245</v>
      </c>
      <c r="C2023" s="5" t="s">
        <v>7246</v>
      </c>
      <c r="D2023" s="2">
        <v>522</v>
      </c>
      <c r="E2023" s="8" t="s">
        <v>2699</v>
      </c>
      <c r="F2023" s="5">
        <v>817</v>
      </c>
      <c r="G2023" s="2" t="s">
        <v>3287</v>
      </c>
      <c r="H2023" s="2">
        <v>564.29999999999995</v>
      </c>
    </row>
    <row r="2024" spans="1:8" x14ac:dyDescent="0.2">
      <c r="A2024" s="5">
        <v>184700944</v>
      </c>
      <c r="B2024" s="5" t="s">
        <v>7247</v>
      </c>
      <c r="C2024" s="5" t="s">
        <v>7248</v>
      </c>
      <c r="D2024" s="2">
        <v>977</v>
      </c>
      <c r="E2024" s="8" t="s">
        <v>2699</v>
      </c>
      <c r="F2024" s="5">
        <v>817</v>
      </c>
      <c r="G2024" s="2" t="s">
        <v>3287</v>
      </c>
      <c r="H2024" s="2">
        <v>1056.1500000000001</v>
      </c>
    </row>
    <row r="2025" spans="1:8" x14ac:dyDescent="0.2">
      <c r="A2025" s="5">
        <v>184700946</v>
      </c>
      <c r="B2025" s="5" t="s">
        <v>7249</v>
      </c>
      <c r="C2025" s="5" t="s">
        <v>7250</v>
      </c>
      <c r="D2025" s="2">
        <v>1663</v>
      </c>
      <c r="E2025" s="8" t="s">
        <v>2699</v>
      </c>
      <c r="F2025" s="5">
        <v>817</v>
      </c>
      <c r="G2025" s="2" t="s">
        <v>3287</v>
      </c>
      <c r="H2025" s="2">
        <v>1797.7</v>
      </c>
    </row>
    <row r="2026" spans="1:8" x14ac:dyDescent="0.2">
      <c r="A2026" s="5">
        <v>184700948</v>
      </c>
      <c r="B2026" s="5" t="s">
        <v>7251</v>
      </c>
      <c r="C2026" s="5" t="s">
        <v>7252</v>
      </c>
      <c r="D2026" s="2">
        <v>985</v>
      </c>
      <c r="E2026" s="8" t="s">
        <v>2699</v>
      </c>
      <c r="F2026" s="5">
        <v>817</v>
      </c>
      <c r="G2026" s="2" t="s">
        <v>3287</v>
      </c>
      <c r="H2026" s="2">
        <v>1064.8</v>
      </c>
    </row>
    <row r="2027" spans="1:8" x14ac:dyDescent="0.2">
      <c r="A2027" s="5">
        <v>184700949</v>
      </c>
      <c r="B2027" s="5" t="s">
        <v>7253</v>
      </c>
      <c r="C2027" s="5" t="s">
        <v>7254</v>
      </c>
      <c r="D2027" s="2">
        <v>1331</v>
      </c>
      <c r="E2027" s="8" t="s">
        <v>2699</v>
      </c>
      <c r="F2027" s="5">
        <v>817</v>
      </c>
      <c r="G2027" s="2" t="s">
        <v>3287</v>
      </c>
      <c r="H2027" s="2">
        <v>1438.8</v>
      </c>
    </row>
    <row r="2028" spans="1:8" x14ac:dyDescent="0.2">
      <c r="A2028" s="5">
        <v>184700950</v>
      </c>
      <c r="B2028" s="5" t="s">
        <v>7255</v>
      </c>
      <c r="C2028" s="5" t="s">
        <v>7256</v>
      </c>
      <c r="D2028" s="2">
        <v>1676</v>
      </c>
      <c r="E2028" s="8" t="s">
        <v>2699</v>
      </c>
      <c r="F2028" s="5">
        <v>817</v>
      </c>
      <c r="G2028" s="2" t="s">
        <v>3287</v>
      </c>
      <c r="H2028" s="2">
        <v>1811.75</v>
      </c>
    </row>
    <row r="2029" spans="1:8" x14ac:dyDescent="0.2">
      <c r="A2029" s="5">
        <v>184700952</v>
      </c>
      <c r="B2029" s="5" t="s">
        <v>7257</v>
      </c>
      <c r="C2029" s="5" t="s">
        <v>7258</v>
      </c>
      <c r="D2029" s="2">
        <v>508</v>
      </c>
      <c r="E2029" s="8" t="s">
        <v>2699</v>
      </c>
      <c r="F2029" s="5">
        <v>817</v>
      </c>
      <c r="G2029" s="2" t="s">
        <v>3287</v>
      </c>
      <c r="H2029" s="2">
        <v>549.15</v>
      </c>
    </row>
    <row r="2030" spans="1:8" x14ac:dyDescent="0.2">
      <c r="A2030" s="5">
        <v>184700953</v>
      </c>
      <c r="B2030" s="5" t="s">
        <v>7259</v>
      </c>
      <c r="C2030" s="5" t="s">
        <v>7260</v>
      </c>
      <c r="D2030" s="2">
        <v>812</v>
      </c>
      <c r="E2030" s="8" t="s">
        <v>2699</v>
      </c>
      <c r="F2030" s="5">
        <v>817</v>
      </c>
      <c r="G2030" s="2" t="s">
        <v>3287</v>
      </c>
      <c r="H2030" s="2">
        <v>877.75</v>
      </c>
    </row>
    <row r="2031" spans="1:8" x14ac:dyDescent="0.2">
      <c r="A2031" s="5">
        <v>184700955</v>
      </c>
      <c r="B2031" s="5" t="s">
        <v>7261</v>
      </c>
      <c r="C2031" s="5" t="s">
        <v>7262</v>
      </c>
      <c r="D2031" s="2">
        <v>754</v>
      </c>
      <c r="E2031" s="8" t="s">
        <v>2699</v>
      </c>
      <c r="F2031" s="5">
        <v>817</v>
      </c>
      <c r="G2031" s="2" t="s">
        <v>3287</v>
      </c>
      <c r="H2031" s="2">
        <v>815.05</v>
      </c>
    </row>
    <row r="2032" spans="1:8" x14ac:dyDescent="0.2">
      <c r="A2032" s="5">
        <v>184700957</v>
      </c>
      <c r="B2032" s="5" t="s">
        <v>7263</v>
      </c>
      <c r="C2032" s="5" t="s">
        <v>7264</v>
      </c>
      <c r="D2032" s="2">
        <v>1015</v>
      </c>
      <c r="E2032" s="8" t="s">
        <v>2699</v>
      </c>
      <c r="F2032" s="5">
        <v>817</v>
      </c>
      <c r="G2032" s="2" t="s">
        <v>3287</v>
      </c>
      <c r="H2032" s="2">
        <v>1097.2</v>
      </c>
    </row>
    <row r="2033" spans="1:8" x14ac:dyDescent="0.2">
      <c r="A2033" s="5">
        <v>184700959</v>
      </c>
      <c r="B2033" s="5" t="s">
        <v>7265</v>
      </c>
      <c r="C2033" s="5" t="s">
        <v>7266</v>
      </c>
      <c r="D2033" s="2">
        <v>4060</v>
      </c>
      <c r="E2033" s="8" t="s">
        <v>2699</v>
      </c>
      <c r="F2033" s="5">
        <v>817</v>
      </c>
      <c r="G2033" s="2" t="s">
        <v>3287</v>
      </c>
      <c r="H2033" s="2">
        <v>4388.8500000000004</v>
      </c>
    </row>
    <row r="2034" spans="1:8" x14ac:dyDescent="0.2">
      <c r="A2034" s="5">
        <v>184700960</v>
      </c>
      <c r="B2034" s="5" t="s">
        <v>7267</v>
      </c>
      <c r="C2034" s="5" t="s">
        <v>7268</v>
      </c>
      <c r="D2034" s="2">
        <v>537</v>
      </c>
      <c r="E2034" s="8" t="s">
        <v>2699</v>
      </c>
      <c r="F2034" s="5">
        <v>817</v>
      </c>
      <c r="G2034" s="2" t="s">
        <v>3287</v>
      </c>
      <c r="H2034" s="2">
        <v>580.5</v>
      </c>
    </row>
    <row r="2035" spans="1:8" x14ac:dyDescent="0.2">
      <c r="A2035" s="5">
        <v>184700961</v>
      </c>
      <c r="B2035" s="5" t="s">
        <v>7269</v>
      </c>
      <c r="C2035" s="5" t="s">
        <v>7270</v>
      </c>
      <c r="D2035" s="2">
        <v>585</v>
      </c>
      <c r="E2035" s="8" t="s">
        <v>2699</v>
      </c>
      <c r="F2035" s="5">
        <v>817</v>
      </c>
      <c r="G2035" s="2" t="s">
        <v>3287</v>
      </c>
      <c r="H2035" s="2">
        <v>632.4</v>
      </c>
    </row>
    <row r="2036" spans="1:8" x14ac:dyDescent="0.2">
      <c r="A2036" s="5">
        <v>184700963</v>
      </c>
      <c r="B2036" s="5" t="s">
        <v>7271</v>
      </c>
      <c r="C2036" s="5" t="s">
        <v>7272</v>
      </c>
      <c r="D2036" s="2">
        <v>224</v>
      </c>
      <c r="E2036" s="8" t="s">
        <v>2699</v>
      </c>
      <c r="F2036" s="5">
        <v>817</v>
      </c>
      <c r="G2036" s="2" t="s">
        <v>3287</v>
      </c>
      <c r="H2036" s="2">
        <v>242.15</v>
      </c>
    </row>
    <row r="2037" spans="1:8" x14ac:dyDescent="0.2">
      <c r="A2037" s="5">
        <v>184700964</v>
      </c>
      <c r="B2037" s="5" t="s">
        <v>7273</v>
      </c>
      <c r="C2037" s="5" t="s">
        <v>7274</v>
      </c>
      <c r="D2037" s="2">
        <v>266</v>
      </c>
      <c r="E2037" s="8" t="s">
        <v>2699</v>
      </c>
      <c r="F2037" s="5">
        <v>817</v>
      </c>
      <c r="G2037" s="2" t="s">
        <v>3287</v>
      </c>
      <c r="H2037" s="2">
        <v>287.55</v>
      </c>
    </row>
    <row r="2038" spans="1:8" x14ac:dyDescent="0.2">
      <c r="A2038" s="5">
        <v>184700965</v>
      </c>
      <c r="B2038" s="5" t="s">
        <v>7275</v>
      </c>
      <c r="C2038" s="5" t="s">
        <v>7276</v>
      </c>
      <c r="D2038" s="2">
        <v>308</v>
      </c>
      <c r="E2038" s="8" t="s">
        <v>2699</v>
      </c>
      <c r="F2038" s="5">
        <v>817</v>
      </c>
      <c r="G2038" s="2" t="s">
        <v>3287</v>
      </c>
      <c r="H2038" s="2">
        <v>332.95</v>
      </c>
    </row>
    <row r="2039" spans="1:8" x14ac:dyDescent="0.2">
      <c r="A2039" s="5">
        <v>184700968</v>
      </c>
      <c r="B2039" s="5" t="s">
        <v>7277</v>
      </c>
      <c r="C2039" s="5" t="s">
        <v>7278</v>
      </c>
      <c r="D2039" s="2">
        <v>5159</v>
      </c>
      <c r="E2039" s="8" t="s">
        <v>2699</v>
      </c>
      <c r="F2039" s="5">
        <v>817</v>
      </c>
      <c r="G2039" s="2" t="s">
        <v>3287</v>
      </c>
      <c r="H2039" s="2">
        <v>5576.9</v>
      </c>
    </row>
    <row r="2040" spans="1:8" x14ac:dyDescent="0.2">
      <c r="A2040" s="5">
        <v>184700969</v>
      </c>
      <c r="B2040" s="5" t="s">
        <v>7279</v>
      </c>
      <c r="C2040" s="5" t="s">
        <v>7280</v>
      </c>
      <c r="D2040" s="2">
        <v>1117</v>
      </c>
      <c r="E2040" s="8" t="s">
        <v>2699</v>
      </c>
      <c r="F2040" s="5">
        <v>817</v>
      </c>
      <c r="G2040" s="2" t="s">
        <v>3287</v>
      </c>
      <c r="H2040" s="2">
        <v>1207.5</v>
      </c>
    </row>
    <row r="2041" spans="1:8" x14ac:dyDescent="0.2">
      <c r="A2041" s="5">
        <v>184700972</v>
      </c>
      <c r="B2041" s="5" t="s">
        <v>7281</v>
      </c>
      <c r="C2041" s="5" t="s">
        <v>7282</v>
      </c>
      <c r="D2041" s="2">
        <v>1538</v>
      </c>
      <c r="E2041" s="8" t="s">
        <v>2699</v>
      </c>
      <c r="F2041" s="5">
        <v>817</v>
      </c>
      <c r="G2041" s="2" t="s">
        <v>3287</v>
      </c>
      <c r="H2041" s="2">
        <v>1662.6</v>
      </c>
    </row>
    <row r="2042" spans="1:8" x14ac:dyDescent="0.2">
      <c r="A2042" s="5">
        <v>184700973</v>
      </c>
      <c r="B2042" s="5" t="s">
        <v>7283</v>
      </c>
      <c r="C2042" s="5" t="s">
        <v>7284</v>
      </c>
      <c r="D2042" s="2">
        <v>341</v>
      </c>
      <c r="E2042" s="8" t="s">
        <v>2699</v>
      </c>
      <c r="F2042" s="5">
        <v>817</v>
      </c>
      <c r="G2042" s="2" t="s">
        <v>3287</v>
      </c>
      <c r="H2042" s="2">
        <v>368.6</v>
      </c>
    </row>
    <row r="2043" spans="1:8" x14ac:dyDescent="0.2">
      <c r="A2043" s="5">
        <v>184700980</v>
      </c>
      <c r="B2043" s="5" t="s">
        <v>7285</v>
      </c>
      <c r="C2043" s="5" t="s">
        <v>7286</v>
      </c>
      <c r="D2043" s="2">
        <v>382</v>
      </c>
      <c r="E2043" s="8" t="s">
        <v>2699</v>
      </c>
      <c r="F2043" s="5">
        <v>817</v>
      </c>
      <c r="G2043" s="2" t="s">
        <v>3287</v>
      </c>
      <c r="H2043" s="2">
        <v>412.95</v>
      </c>
    </row>
    <row r="2044" spans="1:8" x14ac:dyDescent="0.2">
      <c r="A2044" s="5">
        <v>184700981</v>
      </c>
      <c r="B2044" s="5" t="s">
        <v>7287</v>
      </c>
      <c r="C2044" s="5" t="s">
        <v>7288</v>
      </c>
      <c r="D2044" s="2">
        <v>515</v>
      </c>
      <c r="E2044" s="8" t="s">
        <v>2699</v>
      </c>
      <c r="F2044" s="5">
        <v>817</v>
      </c>
      <c r="G2044" s="2" t="s">
        <v>3287</v>
      </c>
      <c r="H2044" s="2">
        <v>556.70000000000005</v>
      </c>
    </row>
    <row r="2045" spans="1:8" x14ac:dyDescent="0.2">
      <c r="A2045" s="5">
        <v>184700982</v>
      </c>
      <c r="B2045" s="5" t="s">
        <v>7289</v>
      </c>
      <c r="C2045" s="5" t="s">
        <v>7290</v>
      </c>
      <c r="D2045" s="2">
        <v>649</v>
      </c>
      <c r="E2045" s="8" t="s">
        <v>2699</v>
      </c>
      <c r="F2045" s="5">
        <v>817</v>
      </c>
      <c r="G2045" s="2" t="s">
        <v>3287</v>
      </c>
      <c r="H2045" s="2">
        <v>701.55</v>
      </c>
    </row>
    <row r="2046" spans="1:8" x14ac:dyDescent="0.2">
      <c r="A2046" s="5">
        <v>184700984</v>
      </c>
      <c r="B2046" s="5" t="s">
        <v>7291</v>
      </c>
      <c r="C2046" s="5" t="s">
        <v>7292</v>
      </c>
      <c r="D2046" s="2">
        <v>542</v>
      </c>
      <c r="E2046" s="8" t="s">
        <v>2699</v>
      </c>
      <c r="F2046" s="5">
        <v>817</v>
      </c>
      <c r="G2046" s="2" t="s">
        <v>3287</v>
      </c>
      <c r="H2046" s="2">
        <v>585.9</v>
      </c>
    </row>
    <row r="2047" spans="1:8" x14ac:dyDescent="0.2">
      <c r="A2047" s="5">
        <v>184700985</v>
      </c>
      <c r="B2047" s="5" t="s">
        <v>7293</v>
      </c>
      <c r="C2047" s="5" t="s">
        <v>7294</v>
      </c>
      <c r="D2047" s="2">
        <v>589</v>
      </c>
      <c r="E2047" s="8" t="s">
        <v>2699</v>
      </c>
      <c r="F2047" s="5">
        <v>817</v>
      </c>
      <c r="G2047" s="2" t="s">
        <v>3287</v>
      </c>
      <c r="H2047" s="2">
        <v>636.70000000000005</v>
      </c>
    </row>
    <row r="2048" spans="1:8" x14ac:dyDescent="0.2">
      <c r="A2048" s="5">
        <v>184700986</v>
      </c>
      <c r="B2048" s="5" t="s">
        <v>7295</v>
      </c>
      <c r="C2048" s="5" t="s">
        <v>7296</v>
      </c>
      <c r="D2048" s="2">
        <v>565</v>
      </c>
      <c r="E2048" s="8" t="s">
        <v>2699</v>
      </c>
      <c r="F2048" s="5">
        <v>817</v>
      </c>
      <c r="G2048" s="2" t="s">
        <v>3287</v>
      </c>
      <c r="H2048" s="2">
        <v>610.75</v>
      </c>
    </row>
    <row r="2049" spans="1:8" x14ac:dyDescent="0.2">
      <c r="A2049" s="5">
        <v>184700987</v>
      </c>
      <c r="B2049" s="5" t="s">
        <v>7297</v>
      </c>
      <c r="C2049" s="5" t="s">
        <v>7298</v>
      </c>
      <c r="D2049" s="2">
        <v>2183</v>
      </c>
      <c r="E2049" s="8" t="s">
        <v>2699</v>
      </c>
      <c r="F2049" s="5">
        <v>817</v>
      </c>
      <c r="G2049" s="2" t="s">
        <v>3287</v>
      </c>
      <c r="H2049" s="2">
        <v>2359.8000000000002</v>
      </c>
    </row>
    <row r="2050" spans="1:8" x14ac:dyDescent="0.2">
      <c r="A2050" s="5">
        <v>184700988</v>
      </c>
      <c r="B2050" s="5" t="s">
        <v>7299</v>
      </c>
      <c r="C2050" s="5" t="s">
        <v>7300</v>
      </c>
      <c r="D2050" s="2">
        <v>953</v>
      </c>
      <c r="E2050" s="8" t="s">
        <v>2699</v>
      </c>
      <c r="F2050" s="5">
        <v>817</v>
      </c>
      <c r="G2050" s="2" t="s">
        <v>3287</v>
      </c>
      <c r="H2050" s="2">
        <v>1030.2</v>
      </c>
    </row>
    <row r="2051" spans="1:8" x14ac:dyDescent="0.2">
      <c r="A2051" s="5">
        <v>184700989</v>
      </c>
      <c r="B2051" s="5" t="s">
        <v>7301</v>
      </c>
      <c r="C2051" s="5" t="s">
        <v>7302</v>
      </c>
      <c r="D2051" s="2">
        <v>1288</v>
      </c>
      <c r="E2051" s="8" t="s">
        <v>2699</v>
      </c>
      <c r="F2051" s="5">
        <v>817</v>
      </c>
      <c r="G2051" s="2" t="s">
        <v>3287</v>
      </c>
      <c r="H2051" s="2">
        <v>1392.35</v>
      </c>
    </row>
    <row r="2052" spans="1:8" x14ac:dyDescent="0.2">
      <c r="A2052" s="5">
        <v>184700990</v>
      </c>
      <c r="B2052" s="5" t="s">
        <v>7303</v>
      </c>
      <c r="C2052" s="5" t="s">
        <v>7304</v>
      </c>
      <c r="D2052" s="2">
        <v>1622</v>
      </c>
      <c r="E2052" s="8" t="s">
        <v>2699</v>
      </c>
      <c r="F2052" s="5">
        <v>817</v>
      </c>
      <c r="G2052" s="2" t="s">
        <v>3287</v>
      </c>
      <c r="H2052" s="2">
        <v>1753.4</v>
      </c>
    </row>
    <row r="2053" spans="1:8" x14ac:dyDescent="0.2">
      <c r="A2053" s="5">
        <v>184700992</v>
      </c>
      <c r="B2053" s="5" t="s">
        <v>7305</v>
      </c>
      <c r="C2053" s="5" t="s">
        <v>7306</v>
      </c>
      <c r="D2053" s="2">
        <v>975</v>
      </c>
      <c r="E2053" s="8" t="s">
        <v>2699</v>
      </c>
      <c r="F2053" s="5">
        <v>817</v>
      </c>
      <c r="G2053" s="2" t="s">
        <v>3287</v>
      </c>
      <c r="H2053" s="2">
        <v>1054</v>
      </c>
    </row>
    <row r="2054" spans="1:8" x14ac:dyDescent="0.2">
      <c r="A2054" s="5">
        <v>184700993</v>
      </c>
      <c r="B2054" s="5" t="s">
        <v>7307</v>
      </c>
      <c r="C2054" s="5" t="s">
        <v>7308</v>
      </c>
      <c r="D2054" s="2">
        <v>1060</v>
      </c>
      <c r="E2054" s="8" t="s">
        <v>2699</v>
      </c>
      <c r="F2054" s="5">
        <v>817</v>
      </c>
      <c r="G2054" s="2" t="s">
        <v>3287</v>
      </c>
      <c r="H2054" s="2">
        <v>1145.8499999999999</v>
      </c>
    </row>
    <row r="2055" spans="1:8" x14ac:dyDescent="0.2">
      <c r="A2055" s="5">
        <v>184700994</v>
      </c>
      <c r="B2055" s="5" t="s">
        <v>7309</v>
      </c>
      <c r="C2055" s="5" t="s">
        <v>7310</v>
      </c>
      <c r="D2055" s="2">
        <v>1017</v>
      </c>
      <c r="E2055" s="8" t="s">
        <v>2699</v>
      </c>
      <c r="F2055" s="5">
        <v>817</v>
      </c>
      <c r="G2055" s="2" t="s">
        <v>3287</v>
      </c>
      <c r="H2055" s="2">
        <v>1099.4000000000001</v>
      </c>
    </row>
    <row r="2056" spans="1:8" x14ac:dyDescent="0.2">
      <c r="A2056" s="5">
        <v>184700995</v>
      </c>
      <c r="B2056" s="5" t="s">
        <v>7311</v>
      </c>
      <c r="C2056" s="5" t="s">
        <v>7312</v>
      </c>
      <c r="D2056" s="2">
        <v>3929</v>
      </c>
      <c r="E2056" s="8" t="s">
        <v>2699</v>
      </c>
      <c r="F2056" s="5">
        <v>817</v>
      </c>
      <c r="G2056" s="2" t="s">
        <v>3287</v>
      </c>
      <c r="H2056" s="2">
        <v>4247.25</v>
      </c>
    </row>
    <row r="2057" spans="1:8" x14ac:dyDescent="0.2">
      <c r="A2057" s="5">
        <v>184700996</v>
      </c>
      <c r="B2057" s="5" t="s">
        <v>7313</v>
      </c>
      <c r="C2057" s="5" t="s">
        <v>7314</v>
      </c>
      <c r="D2057" s="2">
        <v>339</v>
      </c>
      <c r="E2057" s="8" t="s">
        <v>2699</v>
      </c>
      <c r="F2057" s="5">
        <v>817</v>
      </c>
      <c r="G2057" s="2" t="s">
        <v>3287</v>
      </c>
      <c r="H2057" s="2">
        <v>366.45</v>
      </c>
    </row>
    <row r="2058" spans="1:8" x14ac:dyDescent="0.2">
      <c r="A2058" s="5">
        <v>184700997</v>
      </c>
      <c r="B2058" s="5" t="s">
        <v>7315</v>
      </c>
      <c r="C2058" s="5" t="s">
        <v>7316</v>
      </c>
      <c r="D2058" s="2">
        <v>329</v>
      </c>
      <c r="E2058" s="8" t="s">
        <v>2699</v>
      </c>
      <c r="F2058" s="5">
        <v>817</v>
      </c>
      <c r="G2058" s="2" t="s">
        <v>3287</v>
      </c>
      <c r="H2058" s="2">
        <v>355.65</v>
      </c>
    </row>
    <row r="2059" spans="1:8" x14ac:dyDescent="0.2">
      <c r="A2059" s="5">
        <v>184700998</v>
      </c>
      <c r="B2059" s="5" t="s">
        <v>7317</v>
      </c>
      <c r="C2059" s="5" t="s">
        <v>7318</v>
      </c>
      <c r="D2059" s="2">
        <v>423</v>
      </c>
      <c r="E2059" s="8" t="s">
        <v>2699</v>
      </c>
      <c r="F2059" s="5">
        <v>817</v>
      </c>
      <c r="G2059" s="2" t="s">
        <v>3287</v>
      </c>
      <c r="H2059" s="2">
        <v>457.25</v>
      </c>
    </row>
    <row r="2060" spans="1:8" x14ac:dyDescent="0.2">
      <c r="A2060" s="5">
        <v>184700999</v>
      </c>
      <c r="B2060" s="5" t="s">
        <v>7319</v>
      </c>
      <c r="C2060" s="5" t="s">
        <v>7320</v>
      </c>
      <c r="D2060" s="2">
        <v>517</v>
      </c>
      <c r="E2060" s="8" t="s">
        <v>2699</v>
      </c>
      <c r="F2060" s="5">
        <v>817</v>
      </c>
      <c r="G2060" s="2" t="s">
        <v>3287</v>
      </c>
      <c r="H2060" s="2">
        <v>558.9</v>
      </c>
    </row>
    <row r="2061" spans="1:8" x14ac:dyDescent="0.2">
      <c r="A2061" s="5">
        <v>186369169</v>
      </c>
      <c r="B2061" s="5" t="s">
        <v>7321</v>
      </c>
      <c r="C2061" s="5" t="s">
        <v>7322</v>
      </c>
      <c r="D2061" s="2">
        <v>325</v>
      </c>
      <c r="E2061" s="8" t="s">
        <v>2699</v>
      </c>
      <c r="F2061" s="5">
        <v>620</v>
      </c>
      <c r="G2061" s="2" t="s">
        <v>3287</v>
      </c>
      <c r="H2061" s="2">
        <v>351.35</v>
      </c>
    </row>
    <row r="2062" spans="1:8" x14ac:dyDescent="0.2">
      <c r="A2062" s="5">
        <v>186600010</v>
      </c>
      <c r="B2062" s="5" t="s">
        <v>7323</v>
      </c>
      <c r="C2062" s="5" t="s">
        <v>7324</v>
      </c>
      <c r="D2062" s="2">
        <v>3.95</v>
      </c>
      <c r="E2062" s="8" t="s">
        <v>3069</v>
      </c>
      <c r="F2062" s="5">
        <v>860</v>
      </c>
      <c r="G2062" s="2" t="s">
        <v>3323</v>
      </c>
      <c r="H2062" s="2">
        <v>4.25</v>
      </c>
    </row>
    <row r="2063" spans="1:8" x14ac:dyDescent="0.2">
      <c r="A2063" s="5">
        <v>186600015</v>
      </c>
      <c r="B2063" s="5" t="s">
        <v>7325</v>
      </c>
      <c r="C2063" s="5" t="s">
        <v>7326</v>
      </c>
      <c r="D2063" s="2">
        <v>6.6</v>
      </c>
      <c r="E2063" s="8" t="s">
        <v>3069</v>
      </c>
      <c r="F2063" s="5">
        <v>860</v>
      </c>
      <c r="G2063" s="2" t="s">
        <v>3323</v>
      </c>
      <c r="H2063" s="2">
        <v>7.15</v>
      </c>
    </row>
    <row r="2064" spans="1:8" x14ac:dyDescent="0.2">
      <c r="A2064" s="5">
        <v>186600020</v>
      </c>
      <c r="B2064" s="5" t="s">
        <v>7327</v>
      </c>
      <c r="C2064" s="5" t="s">
        <v>7328</v>
      </c>
      <c r="D2064" s="2">
        <v>7.95</v>
      </c>
      <c r="E2064" s="8" t="s">
        <v>3069</v>
      </c>
      <c r="F2064" s="5">
        <v>860</v>
      </c>
      <c r="G2064" s="2" t="s">
        <v>3323</v>
      </c>
      <c r="H2064" s="2">
        <v>8.6</v>
      </c>
    </row>
    <row r="2065" spans="1:8" x14ac:dyDescent="0.2">
      <c r="A2065" s="5">
        <v>186600025</v>
      </c>
      <c r="B2065" s="5" t="s">
        <v>7329</v>
      </c>
      <c r="C2065" s="5" t="s">
        <v>7330</v>
      </c>
      <c r="D2065" s="2">
        <v>11.4</v>
      </c>
      <c r="E2065" s="8" t="s">
        <v>3069</v>
      </c>
      <c r="F2065" s="5">
        <v>860</v>
      </c>
      <c r="G2065" s="2" t="s">
        <v>3323</v>
      </c>
      <c r="H2065" s="2">
        <v>12.3</v>
      </c>
    </row>
    <row r="2066" spans="1:8" x14ac:dyDescent="0.2">
      <c r="A2066" s="5">
        <v>186600032</v>
      </c>
      <c r="B2066" s="5" t="s">
        <v>7331</v>
      </c>
      <c r="C2066" s="5" t="s">
        <v>7332</v>
      </c>
      <c r="D2066" s="2">
        <v>11.1</v>
      </c>
      <c r="E2066" s="8" t="s">
        <v>3069</v>
      </c>
      <c r="F2066" s="5">
        <v>860</v>
      </c>
      <c r="G2066" s="2" t="s">
        <v>3323</v>
      </c>
      <c r="H2066" s="2">
        <v>12</v>
      </c>
    </row>
    <row r="2067" spans="1:8" x14ac:dyDescent="0.2">
      <c r="A2067" s="5">
        <v>186600040</v>
      </c>
      <c r="B2067" s="5" t="s">
        <v>7333</v>
      </c>
      <c r="C2067" s="5" t="s">
        <v>7334</v>
      </c>
      <c r="D2067" s="2">
        <v>12.45</v>
      </c>
      <c r="E2067" s="8" t="s">
        <v>3069</v>
      </c>
      <c r="F2067" s="5">
        <v>860</v>
      </c>
      <c r="G2067" s="2" t="s">
        <v>3323</v>
      </c>
      <c r="H2067" s="2">
        <v>13.45</v>
      </c>
    </row>
    <row r="2068" spans="1:8" x14ac:dyDescent="0.2">
      <c r="A2068" s="5">
        <v>186600060</v>
      </c>
      <c r="B2068" s="5" t="s">
        <v>7335</v>
      </c>
      <c r="C2068" s="5" t="s">
        <v>7336</v>
      </c>
      <c r="D2068" s="2">
        <v>17.5</v>
      </c>
      <c r="E2068" s="8" t="s">
        <v>3069</v>
      </c>
      <c r="F2068" s="5">
        <v>860</v>
      </c>
      <c r="G2068" s="2" t="s">
        <v>3323</v>
      </c>
      <c r="H2068" s="2">
        <v>18.899999999999999</v>
      </c>
    </row>
    <row r="2069" spans="1:8" x14ac:dyDescent="0.2">
      <c r="A2069" s="5">
        <v>186600070</v>
      </c>
      <c r="B2069" s="5" t="s">
        <v>7337</v>
      </c>
      <c r="C2069" s="5" t="s">
        <v>7338</v>
      </c>
      <c r="D2069" s="2">
        <v>315</v>
      </c>
      <c r="E2069" s="8" t="s">
        <v>2699</v>
      </c>
      <c r="F2069" s="5">
        <v>210</v>
      </c>
      <c r="G2069" s="2" t="s">
        <v>3287</v>
      </c>
      <c r="H2069" s="2">
        <v>340.5</v>
      </c>
    </row>
    <row r="2070" spans="1:8" x14ac:dyDescent="0.2">
      <c r="A2070" s="5">
        <v>186600074</v>
      </c>
      <c r="B2070" s="5" t="s">
        <v>7339</v>
      </c>
      <c r="C2070" s="5" t="s">
        <v>7340</v>
      </c>
      <c r="D2070" s="2">
        <v>321</v>
      </c>
      <c r="E2070" s="8" t="s">
        <v>2700</v>
      </c>
      <c r="F2070" s="5">
        <v>210</v>
      </c>
      <c r="G2070" s="2" t="s">
        <v>3287</v>
      </c>
      <c r="H2070" s="2">
        <v>347</v>
      </c>
    </row>
    <row r="2071" spans="1:8" x14ac:dyDescent="0.2">
      <c r="A2071" s="5">
        <v>186600076</v>
      </c>
      <c r="B2071" s="5" t="s">
        <v>7341</v>
      </c>
      <c r="C2071" s="5" t="s">
        <v>7342</v>
      </c>
      <c r="D2071" s="2">
        <v>533</v>
      </c>
      <c r="E2071" s="8" t="s">
        <v>2700</v>
      </c>
      <c r="F2071" s="5">
        <v>210</v>
      </c>
      <c r="G2071" s="2" t="s">
        <v>3287</v>
      </c>
      <c r="H2071" s="2">
        <v>576.15</v>
      </c>
    </row>
    <row r="2072" spans="1:8" x14ac:dyDescent="0.2">
      <c r="A2072" s="5">
        <v>186600077</v>
      </c>
      <c r="B2072" s="5" t="s">
        <v>7343</v>
      </c>
      <c r="C2072" s="5" t="s">
        <v>7344</v>
      </c>
      <c r="D2072" s="2">
        <v>745</v>
      </c>
      <c r="E2072" s="8" t="s">
        <v>2700</v>
      </c>
      <c r="F2072" s="5">
        <v>210</v>
      </c>
      <c r="G2072" s="2" t="s">
        <v>3287</v>
      </c>
      <c r="H2072" s="2">
        <v>805.35</v>
      </c>
    </row>
    <row r="2073" spans="1:8" x14ac:dyDescent="0.2">
      <c r="A2073" s="5">
        <v>186600100</v>
      </c>
      <c r="B2073" s="5" t="s">
        <v>7345</v>
      </c>
      <c r="C2073" s="5" t="s">
        <v>7346</v>
      </c>
      <c r="D2073" s="2">
        <v>265</v>
      </c>
      <c r="E2073" s="8" t="s">
        <v>3069</v>
      </c>
      <c r="F2073" s="5">
        <v>860</v>
      </c>
      <c r="G2073" s="2" t="s">
        <v>3287</v>
      </c>
      <c r="H2073" s="2">
        <v>286.45</v>
      </c>
    </row>
    <row r="2074" spans="1:8" x14ac:dyDescent="0.2">
      <c r="A2074" s="5">
        <v>186600450</v>
      </c>
      <c r="B2074" s="5" t="s">
        <v>7347</v>
      </c>
      <c r="C2074" s="5" t="s">
        <v>7348</v>
      </c>
      <c r="D2074" s="2">
        <v>29.2</v>
      </c>
      <c r="E2074" s="8" t="s">
        <v>3069</v>
      </c>
      <c r="F2074" s="5">
        <v>860</v>
      </c>
      <c r="G2074" s="2" t="s">
        <v>3323</v>
      </c>
      <c r="H2074" s="2">
        <v>31.55</v>
      </c>
    </row>
    <row r="2075" spans="1:8" x14ac:dyDescent="0.2">
      <c r="A2075" s="5">
        <v>186600526</v>
      </c>
      <c r="B2075" s="5" t="s">
        <v>7349</v>
      </c>
      <c r="C2075" s="5" t="s">
        <v>7350</v>
      </c>
      <c r="D2075" s="2">
        <v>18.649999999999999</v>
      </c>
      <c r="E2075" s="8" t="s">
        <v>3069</v>
      </c>
      <c r="F2075" s="5">
        <v>860</v>
      </c>
      <c r="G2075" s="2" t="s">
        <v>3323</v>
      </c>
      <c r="H2075" s="2">
        <v>20.149999999999999</v>
      </c>
    </row>
    <row r="2076" spans="1:8" x14ac:dyDescent="0.2">
      <c r="A2076" s="5">
        <v>186600560</v>
      </c>
      <c r="B2076" s="5" t="s">
        <v>7351</v>
      </c>
      <c r="C2076" s="5" t="s">
        <v>7352</v>
      </c>
      <c r="D2076" s="2">
        <v>37.4</v>
      </c>
      <c r="E2076" s="8" t="s">
        <v>3069</v>
      </c>
      <c r="F2076" s="5">
        <v>860</v>
      </c>
      <c r="G2076" s="2" t="s">
        <v>3323</v>
      </c>
      <c r="H2076" s="2">
        <v>40.450000000000003</v>
      </c>
    </row>
    <row r="2077" spans="1:8" x14ac:dyDescent="0.2">
      <c r="A2077" s="5">
        <v>186600571</v>
      </c>
      <c r="B2077" s="5" t="s">
        <v>7353</v>
      </c>
      <c r="C2077" s="5" t="s">
        <v>7354</v>
      </c>
      <c r="D2077" s="2">
        <v>52.7</v>
      </c>
      <c r="E2077" s="8" t="s">
        <v>3069</v>
      </c>
      <c r="F2077" s="5">
        <v>860</v>
      </c>
      <c r="G2077" s="2" t="s">
        <v>3323</v>
      </c>
      <c r="H2077" s="2">
        <v>56.95</v>
      </c>
    </row>
    <row r="2078" spans="1:8" x14ac:dyDescent="0.2">
      <c r="A2078" s="5">
        <v>186600572</v>
      </c>
      <c r="B2078" s="5" t="s">
        <v>7355</v>
      </c>
      <c r="C2078" s="5" t="s">
        <v>7356</v>
      </c>
      <c r="D2078" s="2">
        <v>54.8</v>
      </c>
      <c r="E2078" s="8" t="s">
        <v>3069</v>
      </c>
      <c r="F2078" s="5">
        <v>860</v>
      </c>
      <c r="G2078" s="2" t="s">
        <v>3323</v>
      </c>
      <c r="H2078" s="2">
        <v>59.25</v>
      </c>
    </row>
    <row r="2079" spans="1:8" x14ac:dyDescent="0.2">
      <c r="A2079" s="5">
        <v>186601013</v>
      </c>
      <c r="B2079" s="5" t="s">
        <v>7357</v>
      </c>
      <c r="C2079" s="5" t="s">
        <v>7358</v>
      </c>
      <c r="D2079" s="2">
        <v>200</v>
      </c>
      <c r="E2079" s="8" t="s">
        <v>2702</v>
      </c>
      <c r="F2079" s="5">
        <v>413</v>
      </c>
      <c r="G2079" s="2" t="s">
        <v>3287</v>
      </c>
      <c r="H2079" s="2">
        <v>216.2</v>
      </c>
    </row>
    <row r="2080" spans="1:8" x14ac:dyDescent="0.2">
      <c r="A2080" s="5">
        <v>186601015</v>
      </c>
      <c r="B2080" s="5" t="s">
        <v>7359</v>
      </c>
      <c r="C2080" s="5" t="s">
        <v>7360</v>
      </c>
      <c r="D2080" s="2">
        <v>200</v>
      </c>
      <c r="E2080" s="8" t="s">
        <v>2702</v>
      </c>
      <c r="F2080" s="5">
        <v>413</v>
      </c>
      <c r="G2080" s="2" t="s">
        <v>3287</v>
      </c>
      <c r="H2080" s="2">
        <v>216.2</v>
      </c>
    </row>
    <row r="2081" spans="1:8" x14ac:dyDescent="0.2">
      <c r="A2081" s="5">
        <v>186601016</v>
      </c>
      <c r="B2081" s="5" t="s">
        <v>7361</v>
      </c>
      <c r="C2081" s="5" t="s">
        <v>7362</v>
      </c>
      <c r="D2081" s="2">
        <v>2550</v>
      </c>
      <c r="E2081" s="8" t="s">
        <v>2702</v>
      </c>
      <c r="F2081" s="5">
        <v>413</v>
      </c>
      <c r="G2081" s="2" t="s">
        <v>3287</v>
      </c>
      <c r="H2081" s="2">
        <v>2756.55</v>
      </c>
    </row>
    <row r="2082" spans="1:8" x14ac:dyDescent="0.2">
      <c r="A2082" s="5">
        <v>186601023</v>
      </c>
      <c r="B2082" s="5" t="s">
        <v>7363</v>
      </c>
      <c r="C2082" s="5" t="s">
        <v>7364</v>
      </c>
      <c r="D2082" s="2">
        <v>662</v>
      </c>
      <c r="E2082" s="8" t="s">
        <v>2702</v>
      </c>
      <c r="F2082" s="5">
        <v>413</v>
      </c>
      <c r="G2082" s="2" t="s">
        <v>3287</v>
      </c>
      <c r="H2082" s="2">
        <v>715.6</v>
      </c>
    </row>
    <row r="2083" spans="1:8" x14ac:dyDescent="0.2">
      <c r="A2083" s="5">
        <v>186601027</v>
      </c>
      <c r="B2083" s="5" t="s">
        <v>7365</v>
      </c>
      <c r="C2083" s="5" t="s">
        <v>7366</v>
      </c>
      <c r="D2083" s="2">
        <v>662</v>
      </c>
      <c r="E2083" s="8" t="s">
        <v>2702</v>
      </c>
      <c r="F2083" s="5">
        <v>413</v>
      </c>
      <c r="G2083" s="2" t="s">
        <v>3287</v>
      </c>
      <c r="H2083" s="2">
        <v>715.6</v>
      </c>
    </row>
    <row r="2084" spans="1:8" x14ac:dyDescent="0.2">
      <c r="A2084" s="5">
        <v>186601054</v>
      </c>
      <c r="B2084" s="5" t="s">
        <v>7367</v>
      </c>
      <c r="C2084" s="5" t="s">
        <v>7368</v>
      </c>
      <c r="D2084" s="2">
        <v>576</v>
      </c>
      <c r="E2084" s="8" t="s">
        <v>2702</v>
      </c>
      <c r="F2084" s="5">
        <v>413</v>
      </c>
      <c r="G2084" s="2" t="s">
        <v>3287</v>
      </c>
      <c r="H2084" s="2">
        <v>622.65</v>
      </c>
    </row>
    <row r="2085" spans="1:8" x14ac:dyDescent="0.2">
      <c r="A2085" s="5">
        <v>186601055</v>
      </c>
      <c r="B2085" s="5" t="s">
        <v>7369</v>
      </c>
      <c r="C2085" s="5" t="s">
        <v>7370</v>
      </c>
      <c r="D2085" s="2">
        <v>576</v>
      </c>
      <c r="E2085" s="8" t="s">
        <v>2702</v>
      </c>
      <c r="F2085" s="5">
        <v>413</v>
      </c>
      <c r="G2085" s="2" t="s">
        <v>3287</v>
      </c>
      <c r="H2085" s="2">
        <v>622.65</v>
      </c>
    </row>
    <row r="2086" spans="1:8" x14ac:dyDescent="0.2">
      <c r="A2086" s="5">
        <v>186601162</v>
      </c>
      <c r="B2086" s="5" t="s">
        <v>7371</v>
      </c>
      <c r="C2086" s="5" t="s">
        <v>7372</v>
      </c>
      <c r="D2086" s="2">
        <v>312</v>
      </c>
      <c r="E2086" s="8" t="s">
        <v>2702</v>
      </c>
      <c r="F2086" s="5">
        <v>413</v>
      </c>
      <c r="G2086" s="2" t="s">
        <v>3287</v>
      </c>
      <c r="H2086" s="2">
        <v>337.25</v>
      </c>
    </row>
    <row r="2087" spans="1:8" x14ac:dyDescent="0.2">
      <c r="A2087" s="5">
        <v>186601510</v>
      </c>
      <c r="B2087" s="5" t="s">
        <v>7373</v>
      </c>
      <c r="C2087" s="5" t="s">
        <v>7374</v>
      </c>
      <c r="D2087" s="2">
        <v>285</v>
      </c>
      <c r="E2087" s="8" t="s">
        <v>2702</v>
      </c>
      <c r="F2087" s="5">
        <v>413</v>
      </c>
      <c r="G2087" s="2" t="s">
        <v>3287</v>
      </c>
      <c r="H2087" s="2">
        <v>308.10000000000002</v>
      </c>
    </row>
    <row r="2088" spans="1:8" x14ac:dyDescent="0.2">
      <c r="A2088" s="5">
        <v>186601513</v>
      </c>
      <c r="B2088" s="5" t="s">
        <v>7375</v>
      </c>
      <c r="C2088" s="5" t="s">
        <v>7376</v>
      </c>
      <c r="D2088" s="2">
        <v>285</v>
      </c>
      <c r="E2088" s="8" t="s">
        <v>2702</v>
      </c>
      <c r="F2088" s="5">
        <v>413</v>
      </c>
      <c r="G2088" s="2" t="s">
        <v>3287</v>
      </c>
      <c r="H2088" s="2">
        <v>308.10000000000002</v>
      </c>
    </row>
    <row r="2089" spans="1:8" x14ac:dyDescent="0.2">
      <c r="A2089" s="5">
        <v>186601516</v>
      </c>
      <c r="B2089" s="5" t="s">
        <v>7377</v>
      </c>
      <c r="C2089" s="5" t="s">
        <v>7378</v>
      </c>
      <c r="D2089" s="2">
        <v>285</v>
      </c>
      <c r="E2089" s="8" t="s">
        <v>2702</v>
      </c>
      <c r="F2089" s="5">
        <v>413</v>
      </c>
      <c r="G2089" s="2" t="s">
        <v>3287</v>
      </c>
      <c r="H2089" s="2">
        <v>308.10000000000002</v>
      </c>
    </row>
    <row r="2090" spans="1:8" x14ac:dyDescent="0.2">
      <c r="A2090" s="5">
        <v>186601519</v>
      </c>
      <c r="B2090" s="5" t="s">
        <v>7379</v>
      </c>
      <c r="C2090" s="5" t="s">
        <v>7380</v>
      </c>
      <c r="D2090" s="2">
        <v>285</v>
      </c>
      <c r="E2090" s="8" t="s">
        <v>2702</v>
      </c>
      <c r="F2090" s="5">
        <v>413</v>
      </c>
      <c r="G2090" s="2" t="s">
        <v>3287</v>
      </c>
      <c r="H2090" s="2">
        <v>308.10000000000002</v>
      </c>
    </row>
    <row r="2091" spans="1:8" x14ac:dyDescent="0.2">
      <c r="A2091" s="5">
        <v>186601549</v>
      </c>
      <c r="B2091" s="5" t="s">
        <v>7381</v>
      </c>
      <c r="C2091" s="5" t="s">
        <v>7382</v>
      </c>
      <c r="D2091" s="2">
        <v>203</v>
      </c>
      <c r="E2091" s="8" t="s">
        <v>2702</v>
      </c>
      <c r="F2091" s="5">
        <v>413</v>
      </c>
      <c r="G2091" s="2" t="s">
        <v>3287</v>
      </c>
      <c r="H2091" s="2">
        <v>219.45</v>
      </c>
    </row>
    <row r="2092" spans="1:8" x14ac:dyDescent="0.2">
      <c r="A2092" s="5">
        <v>186601594</v>
      </c>
      <c r="B2092" s="5" t="s">
        <v>7383</v>
      </c>
      <c r="C2092" s="5" t="s">
        <v>7384</v>
      </c>
      <c r="D2092" s="2">
        <v>104</v>
      </c>
      <c r="E2092" s="8" t="s">
        <v>2702</v>
      </c>
      <c r="F2092" s="5">
        <v>413</v>
      </c>
      <c r="G2092" s="2" t="s">
        <v>3287</v>
      </c>
      <c r="H2092" s="2">
        <v>112.4</v>
      </c>
    </row>
    <row r="2093" spans="1:8" x14ac:dyDescent="0.2">
      <c r="A2093" s="5">
        <v>186601595</v>
      </c>
      <c r="B2093" s="5" t="s">
        <v>7385</v>
      </c>
      <c r="C2093" s="5" t="s">
        <v>7386</v>
      </c>
      <c r="D2093" s="2">
        <v>104</v>
      </c>
      <c r="E2093" s="8" t="s">
        <v>2702</v>
      </c>
      <c r="F2093" s="5">
        <v>413</v>
      </c>
      <c r="G2093" s="2" t="s">
        <v>3287</v>
      </c>
      <c r="H2093" s="2">
        <v>112.4</v>
      </c>
    </row>
    <row r="2094" spans="1:8" x14ac:dyDescent="0.2">
      <c r="A2094" s="5">
        <v>186602020</v>
      </c>
      <c r="B2094" s="5" t="s">
        <v>7387</v>
      </c>
      <c r="C2094" s="5" t="s">
        <v>7388</v>
      </c>
      <c r="D2094" s="2">
        <v>366</v>
      </c>
      <c r="E2094" s="8" t="s">
        <v>2702</v>
      </c>
      <c r="F2094" s="5">
        <v>413</v>
      </c>
      <c r="G2094" s="2" t="s">
        <v>3287</v>
      </c>
      <c r="H2094" s="2">
        <v>395.65</v>
      </c>
    </row>
    <row r="2095" spans="1:8" x14ac:dyDescent="0.2">
      <c r="A2095" s="5">
        <v>186602022</v>
      </c>
      <c r="B2095" s="5" t="s">
        <v>7389</v>
      </c>
      <c r="C2095" s="5" t="s">
        <v>7390</v>
      </c>
      <c r="D2095" s="2">
        <v>366</v>
      </c>
      <c r="E2095" s="8" t="s">
        <v>2702</v>
      </c>
      <c r="F2095" s="5">
        <v>413</v>
      </c>
      <c r="G2095" s="2" t="s">
        <v>3287</v>
      </c>
      <c r="H2095" s="2">
        <v>395.65</v>
      </c>
    </row>
    <row r="2096" spans="1:8" x14ac:dyDescent="0.2">
      <c r="A2096" s="5">
        <v>186602026</v>
      </c>
      <c r="B2096" s="5" t="s">
        <v>7391</v>
      </c>
      <c r="C2096" s="5" t="s">
        <v>7390</v>
      </c>
      <c r="D2096" s="2">
        <v>366</v>
      </c>
      <c r="E2096" s="8" t="s">
        <v>2702</v>
      </c>
      <c r="F2096" s="5">
        <v>413</v>
      </c>
      <c r="G2096" s="2" t="s">
        <v>3287</v>
      </c>
      <c r="H2096" s="2">
        <v>395.65</v>
      </c>
    </row>
    <row r="2097" spans="1:8" x14ac:dyDescent="0.2">
      <c r="A2097" s="5">
        <v>186602148</v>
      </c>
      <c r="B2097" s="5" t="s">
        <v>7392</v>
      </c>
      <c r="C2097" s="5" t="s">
        <v>7393</v>
      </c>
      <c r="D2097" s="2">
        <v>203</v>
      </c>
      <c r="E2097" s="8" t="s">
        <v>2702</v>
      </c>
      <c r="F2097" s="5">
        <v>413</v>
      </c>
      <c r="G2097" s="2" t="s">
        <v>3287</v>
      </c>
      <c r="H2097" s="2">
        <v>219.45</v>
      </c>
    </row>
    <row r="2098" spans="1:8" x14ac:dyDescent="0.2">
      <c r="A2098" s="5">
        <v>186602224</v>
      </c>
      <c r="B2098" s="5" t="s">
        <v>7394</v>
      </c>
      <c r="C2098" s="5" t="s">
        <v>7395</v>
      </c>
      <c r="D2098" s="2">
        <v>366</v>
      </c>
      <c r="E2098" s="8" t="s">
        <v>2702</v>
      </c>
      <c r="F2098" s="5">
        <v>413</v>
      </c>
      <c r="G2098" s="2" t="s">
        <v>3287</v>
      </c>
      <c r="H2098" s="2">
        <v>395.65</v>
      </c>
    </row>
    <row r="2099" spans="1:8" x14ac:dyDescent="0.2">
      <c r="A2099" s="5">
        <v>186602326</v>
      </c>
      <c r="B2099" s="5" t="s">
        <v>7396</v>
      </c>
      <c r="C2099" s="5" t="s">
        <v>7397</v>
      </c>
      <c r="D2099" s="2">
        <v>285</v>
      </c>
      <c r="E2099" s="8" t="s">
        <v>2702</v>
      </c>
      <c r="F2099" s="5">
        <v>413</v>
      </c>
      <c r="G2099" s="2" t="s">
        <v>3287</v>
      </c>
      <c r="H2099" s="2">
        <v>308.10000000000002</v>
      </c>
    </row>
    <row r="2100" spans="1:8" x14ac:dyDescent="0.2">
      <c r="A2100" s="5">
        <v>186602327</v>
      </c>
      <c r="B2100" s="5" t="s">
        <v>7398</v>
      </c>
      <c r="C2100" s="5" t="s">
        <v>7399</v>
      </c>
      <c r="D2100" s="2">
        <v>285</v>
      </c>
      <c r="E2100" s="8" t="s">
        <v>2702</v>
      </c>
      <c r="F2100" s="5">
        <v>413</v>
      </c>
      <c r="G2100" s="2" t="s">
        <v>3287</v>
      </c>
      <c r="H2100" s="2">
        <v>308.10000000000002</v>
      </c>
    </row>
    <row r="2101" spans="1:8" x14ac:dyDescent="0.2">
      <c r="A2101" s="5">
        <v>18661040</v>
      </c>
      <c r="B2101" s="5" t="s">
        <v>7400</v>
      </c>
      <c r="C2101" s="5" t="s">
        <v>7401</v>
      </c>
      <c r="D2101" s="2">
        <v>45.1</v>
      </c>
      <c r="F2101" s="5">
        <v>370</v>
      </c>
      <c r="G2101" s="2" t="s">
        <v>3340</v>
      </c>
      <c r="H2101" s="2">
        <v>48.75</v>
      </c>
    </row>
    <row r="2102" spans="1:8" x14ac:dyDescent="0.2">
      <c r="A2102" s="5">
        <v>186622785</v>
      </c>
      <c r="B2102" s="5" t="s">
        <v>7402</v>
      </c>
      <c r="C2102" s="5" t="s">
        <v>7403</v>
      </c>
      <c r="D2102" s="2">
        <v>368</v>
      </c>
      <c r="E2102" s="8" t="s">
        <v>3069</v>
      </c>
      <c r="F2102" s="5">
        <v>365</v>
      </c>
      <c r="G2102" s="2" t="s">
        <v>3287</v>
      </c>
      <c r="H2102" s="2">
        <v>397.8</v>
      </c>
    </row>
    <row r="2103" spans="1:8" x14ac:dyDescent="0.2">
      <c r="A2103" s="5">
        <v>186622788</v>
      </c>
      <c r="B2103" s="5" t="s">
        <v>7404</v>
      </c>
      <c r="C2103" s="5" t="s">
        <v>7405</v>
      </c>
      <c r="D2103" s="2">
        <v>541</v>
      </c>
      <c r="E2103" s="8" t="s">
        <v>3069</v>
      </c>
      <c r="F2103" s="5">
        <v>365</v>
      </c>
      <c r="G2103" s="2" t="s">
        <v>3287</v>
      </c>
      <c r="H2103" s="2">
        <v>584.79999999999995</v>
      </c>
    </row>
    <row r="2104" spans="1:8" x14ac:dyDescent="0.2">
      <c r="A2104" s="5">
        <v>186622789</v>
      </c>
      <c r="B2104" s="5" t="s">
        <v>7406</v>
      </c>
      <c r="C2104" s="5" t="s">
        <v>7407</v>
      </c>
      <c r="D2104" s="2">
        <v>711</v>
      </c>
      <c r="E2104" s="8" t="s">
        <v>3069</v>
      </c>
      <c r="F2104" s="5">
        <v>365</v>
      </c>
      <c r="G2104" s="2" t="s">
        <v>3287</v>
      </c>
      <c r="H2104" s="2">
        <v>768.6</v>
      </c>
    </row>
    <row r="2105" spans="1:8" x14ac:dyDescent="0.2">
      <c r="A2105" s="5">
        <v>186622792</v>
      </c>
      <c r="B2105" s="5" t="s">
        <v>7408</v>
      </c>
      <c r="C2105" s="5" t="s">
        <v>7409</v>
      </c>
      <c r="D2105" s="2">
        <v>686</v>
      </c>
      <c r="E2105" s="8" t="s">
        <v>3069</v>
      </c>
      <c r="F2105" s="5">
        <v>365</v>
      </c>
      <c r="G2105" s="2" t="s">
        <v>3287</v>
      </c>
      <c r="H2105" s="2">
        <v>741.55</v>
      </c>
    </row>
    <row r="2106" spans="1:8" x14ac:dyDescent="0.2">
      <c r="A2106" s="5">
        <v>186632300</v>
      </c>
      <c r="B2106" s="5" t="s">
        <v>7410</v>
      </c>
      <c r="C2106" s="5" t="s">
        <v>7411</v>
      </c>
      <c r="D2106" s="2">
        <v>58.7</v>
      </c>
      <c r="E2106" s="8" t="s">
        <v>3069</v>
      </c>
      <c r="F2106" s="5">
        <v>810</v>
      </c>
      <c r="G2106" s="2" t="s">
        <v>3287</v>
      </c>
      <c r="H2106" s="2">
        <v>63.45</v>
      </c>
    </row>
    <row r="2107" spans="1:8" x14ac:dyDescent="0.2">
      <c r="A2107" s="5">
        <v>186643435</v>
      </c>
      <c r="B2107" s="5" t="s">
        <v>7412</v>
      </c>
      <c r="C2107" s="5" t="s">
        <v>7413</v>
      </c>
      <c r="D2107" s="2">
        <v>37.700000000000003</v>
      </c>
      <c r="E2107" s="8" t="s">
        <v>2699</v>
      </c>
      <c r="F2107" s="5">
        <v>150</v>
      </c>
      <c r="G2107" s="2" t="s">
        <v>3287</v>
      </c>
      <c r="H2107" s="2">
        <v>40.75</v>
      </c>
    </row>
    <row r="2108" spans="1:8" x14ac:dyDescent="0.2">
      <c r="A2108" s="5">
        <v>186643802</v>
      </c>
      <c r="B2108" s="5" t="s">
        <v>7414</v>
      </c>
      <c r="C2108" s="5" t="s">
        <v>7415</v>
      </c>
      <c r="D2108" s="2">
        <v>60.6</v>
      </c>
      <c r="E2108" s="8" t="s">
        <v>2699</v>
      </c>
      <c r="F2108" s="5">
        <v>150</v>
      </c>
      <c r="G2108" s="2" t="s">
        <v>3287</v>
      </c>
      <c r="H2108" s="2">
        <v>65.5</v>
      </c>
    </row>
    <row r="2109" spans="1:8" x14ac:dyDescent="0.2">
      <c r="A2109" s="5">
        <v>186644353</v>
      </c>
      <c r="B2109" s="5" t="s">
        <v>7416</v>
      </c>
      <c r="C2109" s="5" t="s">
        <v>7417</v>
      </c>
      <c r="D2109" s="2">
        <v>8.25</v>
      </c>
      <c r="E2109" s="8" t="s">
        <v>2700</v>
      </c>
      <c r="F2109" s="5">
        <v>193</v>
      </c>
      <c r="G2109" s="2" t="s">
        <v>3287</v>
      </c>
      <c r="H2109" s="2">
        <v>8.9</v>
      </c>
    </row>
    <row r="2110" spans="1:8" x14ac:dyDescent="0.2">
      <c r="A2110" s="5">
        <v>186648185</v>
      </c>
      <c r="B2110" s="5" t="s">
        <v>7418</v>
      </c>
      <c r="C2110" s="5" t="s">
        <v>7419</v>
      </c>
      <c r="D2110" s="2">
        <v>75.5</v>
      </c>
      <c r="E2110" s="8" t="s">
        <v>2699</v>
      </c>
      <c r="F2110" s="5">
        <v>270</v>
      </c>
      <c r="G2110" s="2" t="s">
        <v>3287</v>
      </c>
      <c r="H2110" s="2">
        <v>81.599999999999994</v>
      </c>
    </row>
    <row r="2111" spans="1:8" x14ac:dyDescent="0.2">
      <c r="A2111" s="5">
        <v>186648286</v>
      </c>
      <c r="B2111" s="5" t="s">
        <v>7420</v>
      </c>
      <c r="C2111" s="5" t="s">
        <v>7421</v>
      </c>
      <c r="D2111" s="2">
        <v>31.2</v>
      </c>
      <c r="E2111" s="8" t="s">
        <v>2699</v>
      </c>
      <c r="F2111" s="5">
        <v>146</v>
      </c>
      <c r="G2111" s="2" t="s">
        <v>3287</v>
      </c>
      <c r="H2111" s="2">
        <v>33.75</v>
      </c>
    </row>
    <row r="2112" spans="1:8" x14ac:dyDescent="0.2">
      <c r="A2112" s="5">
        <v>186649803</v>
      </c>
      <c r="B2112" s="5" t="s">
        <v>7422</v>
      </c>
      <c r="C2112" s="5" t="s">
        <v>7423</v>
      </c>
      <c r="D2112" s="2">
        <v>73.3</v>
      </c>
      <c r="E2112" s="8" t="s">
        <v>2700</v>
      </c>
      <c r="F2112" s="5">
        <v>293</v>
      </c>
      <c r="G2112" s="2" t="s">
        <v>3287</v>
      </c>
      <c r="H2112" s="2">
        <v>79.25</v>
      </c>
    </row>
    <row r="2113" spans="1:8" x14ac:dyDescent="0.2">
      <c r="A2113" s="5">
        <v>186650010</v>
      </c>
      <c r="B2113" s="5" t="s">
        <v>7424</v>
      </c>
      <c r="C2113" s="5" t="s">
        <v>7425</v>
      </c>
      <c r="D2113" s="2">
        <v>525</v>
      </c>
      <c r="E2113" s="8" t="s">
        <v>2700</v>
      </c>
      <c r="F2113" s="5">
        <v>491</v>
      </c>
      <c r="G2113" s="2" t="s">
        <v>3287</v>
      </c>
      <c r="H2113" s="2">
        <v>567.54999999999995</v>
      </c>
    </row>
    <row r="2114" spans="1:8" x14ac:dyDescent="0.2">
      <c r="A2114" s="5">
        <v>186650016</v>
      </c>
      <c r="B2114" s="5" t="s">
        <v>7426</v>
      </c>
      <c r="C2114" s="5" t="s">
        <v>7427</v>
      </c>
      <c r="D2114" s="2">
        <v>301</v>
      </c>
      <c r="E2114" s="8" t="s">
        <v>2700</v>
      </c>
      <c r="F2114" s="5">
        <v>892</v>
      </c>
      <c r="G2114" s="2" t="s">
        <v>3287</v>
      </c>
      <c r="H2114" s="2">
        <v>325.39999999999998</v>
      </c>
    </row>
    <row r="2115" spans="1:8" x14ac:dyDescent="0.2">
      <c r="A2115" s="5">
        <v>186650025</v>
      </c>
      <c r="B2115" s="5" t="s">
        <v>7428</v>
      </c>
      <c r="C2115" s="5" t="s">
        <v>7429</v>
      </c>
      <c r="D2115" s="2">
        <v>918</v>
      </c>
      <c r="E2115" s="8" t="s">
        <v>2700</v>
      </c>
      <c r="F2115" s="5">
        <v>491</v>
      </c>
      <c r="G2115" s="2" t="s">
        <v>3287</v>
      </c>
      <c r="H2115" s="2">
        <v>992.35</v>
      </c>
    </row>
    <row r="2116" spans="1:8" x14ac:dyDescent="0.2">
      <c r="A2116" s="5">
        <v>186650026</v>
      </c>
      <c r="B2116" s="5" t="s">
        <v>7430</v>
      </c>
      <c r="C2116" s="5" t="s">
        <v>7431</v>
      </c>
      <c r="D2116" s="2">
        <v>1802</v>
      </c>
      <c r="E2116" s="8" t="s">
        <v>2700</v>
      </c>
      <c r="F2116" s="5">
        <v>491</v>
      </c>
      <c r="G2116" s="2" t="s">
        <v>3287</v>
      </c>
      <c r="H2116" s="2">
        <v>1947.95</v>
      </c>
    </row>
    <row r="2117" spans="1:8" x14ac:dyDescent="0.2">
      <c r="A2117" s="5">
        <v>186650028</v>
      </c>
      <c r="B2117" s="5" t="s">
        <v>7432</v>
      </c>
      <c r="C2117" s="5" t="s">
        <v>7433</v>
      </c>
      <c r="D2117" s="2">
        <v>552</v>
      </c>
      <c r="E2117" s="8" t="s">
        <v>2700</v>
      </c>
      <c r="F2117" s="5">
        <v>491</v>
      </c>
      <c r="G2117" s="2" t="s">
        <v>3287</v>
      </c>
      <c r="H2117" s="2">
        <v>596.70000000000005</v>
      </c>
    </row>
    <row r="2118" spans="1:8" x14ac:dyDescent="0.2">
      <c r="A2118" s="5">
        <v>186650033</v>
      </c>
      <c r="B2118" s="5" t="s">
        <v>7434</v>
      </c>
      <c r="C2118" s="5" t="s">
        <v>7435</v>
      </c>
      <c r="D2118" s="2">
        <v>4316</v>
      </c>
      <c r="E2118" s="8" t="s">
        <v>2702</v>
      </c>
      <c r="F2118" s="5">
        <v>413</v>
      </c>
      <c r="G2118" s="2" t="s">
        <v>3287</v>
      </c>
      <c r="H2118" s="2">
        <v>4665.6000000000004</v>
      </c>
    </row>
    <row r="2119" spans="1:8" x14ac:dyDescent="0.2">
      <c r="A2119" s="5">
        <v>186650035</v>
      </c>
      <c r="B2119" s="5" t="s">
        <v>7436</v>
      </c>
      <c r="C2119" s="5" t="s">
        <v>7437</v>
      </c>
      <c r="D2119" s="2">
        <v>1747</v>
      </c>
      <c r="E2119" s="8" t="s">
        <v>2702</v>
      </c>
      <c r="F2119" s="5">
        <v>413</v>
      </c>
      <c r="G2119" s="2" t="s">
        <v>3287</v>
      </c>
      <c r="H2119" s="2">
        <v>1888.5</v>
      </c>
    </row>
    <row r="2120" spans="1:8" x14ac:dyDescent="0.2">
      <c r="A2120" s="5">
        <v>186650036</v>
      </c>
      <c r="B2120" s="5" t="s">
        <v>7438</v>
      </c>
      <c r="C2120" s="5" t="s">
        <v>7439</v>
      </c>
      <c r="D2120" s="2">
        <v>274</v>
      </c>
      <c r="E2120" s="8" t="s">
        <v>2702</v>
      </c>
      <c r="F2120" s="5">
        <v>413</v>
      </c>
      <c r="G2120" s="2" t="s">
        <v>3287</v>
      </c>
      <c r="H2120" s="2">
        <v>296.2</v>
      </c>
    </row>
    <row r="2121" spans="1:8" x14ac:dyDescent="0.2">
      <c r="A2121" s="5">
        <v>186650037</v>
      </c>
      <c r="B2121" s="5" t="s">
        <v>7440</v>
      </c>
      <c r="C2121" s="5" t="s">
        <v>7441</v>
      </c>
      <c r="D2121" s="2">
        <v>473</v>
      </c>
      <c r="E2121" s="8" t="s">
        <v>2702</v>
      </c>
      <c r="F2121" s="5">
        <v>413</v>
      </c>
      <c r="G2121" s="2" t="s">
        <v>3287</v>
      </c>
      <c r="H2121" s="2">
        <v>511.3</v>
      </c>
    </row>
    <row r="2122" spans="1:8" x14ac:dyDescent="0.2">
      <c r="A2122" s="5">
        <v>186650038</v>
      </c>
      <c r="B2122" s="5" t="s">
        <v>7442</v>
      </c>
      <c r="C2122" s="5" t="s">
        <v>7443</v>
      </c>
      <c r="D2122" s="2">
        <v>473</v>
      </c>
      <c r="E2122" s="8" t="s">
        <v>2702</v>
      </c>
      <c r="F2122" s="5">
        <v>413</v>
      </c>
      <c r="G2122" s="2" t="s">
        <v>3287</v>
      </c>
      <c r="H2122" s="2">
        <v>511.3</v>
      </c>
    </row>
    <row r="2123" spans="1:8" x14ac:dyDescent="0.2">
      <c r="A2123" s="5">
        <v>186650040</v>
      </c>
      <c r="B2123" s="5" t="s">
        <v>7444</v>
      </c>
      <c r="C2123" s="5" t="s">
        <v>7445</v>
      </c>
      <c r="D2123" s="2">
        <v>1547</v>
      </c>
      <c r="E2123" s="8" t="s">
        <v>2702</v>
      </c>
      <c r="F2123" s="5">
        <v>413</v>
      </c>
      <c r="G2123" s="2" t="s">
        <v>3287</v>
      </c>
      <c r="H2123" s="2">
        <v>1672.3</v>
      </c>
    </row>
    <row r="2124" spans="1:8" x14ac:dyDescent="0.2">
      <c r="A2124" s="5">
        <v>186650041</v>
      </c>
      <c r="B2124" s="5" t="s">
        <v>7446</v>
      </c>
      <c r="C2124" s="5" t="s">
        <v>7447</v>
      </c>
      <c r="D2124" s="2">
        <v>1397</v>
      </c>
      <c r="E2124" s="8" t="s">
        <v>2702</v>
      </c>
      <c r="F2124" s="5">
        <v>413</v>
      </c>
      <c r="G2124" s="2" t="s">
        <v>3287</v>
      </c>
      <c r="H2124" s="2">
        <v>1510.15</v>
      </c>
    </row>
    <row r="2125" spans="1:8" x14ac:dyDescent="0.2">
      <c r="A2125" s="5">
        <v>186650042</v>
      </c>
      <c r="B2125" s="5" t="s">
        <v>7448</v>
      </c>
      <c r="C2125" s="5" t="s">
        <v>7449</v>
      </c>
      <c r="D2125" s="2">
        <v>2473</v>
      </c>
      <c r="E2125" s="8" t="s">
        <v>2702</v>
      </c>
      <c r="F2125" s="5">
        <v>413</v>
      </c>
      <c r="G2125" s="2" t="s">
        <v>3287</v>
      </c>
      <c r="H2125" s="2">
        <v>2673.3</v>
      </c>
    </row>
    <row r="2126" spans="1:8" x14ac:dyDescent="0.2">
      <c r="A2126" s="5">
        <v>186650043</v>
      </c>
      <c r="B2126" s="5" t="s">
        <v>7450</v>
      </c>
      <c r="C2126" s="5" t="s">
        <v>7451</v>
      </c>
      <c r="D2126" s="2">
        <v>2358</v>
      </c>
      <c r="E2126" s="8" t="s">
        <v>2702</v>
      </c>
      <c r="F2126" s="5">
        <v>413</v>
      </c>
      <c r="G2126" s="2" t="s">
        <v>3287</v>
      </c>
      <c r="H2126" s="2">
        <v>2549</v>
      </c>
    </row>
    <row r="2127" spans="1:8" x14ac:dyDescent="0.2">
      <c r="A2127" s="5">
        <v>186650044</v>
      </c>
      <c r="B2127" s="5" t="s">
        <v>7452</v>
      </c>
      <c r="C2127" s="5" t="s">
        <v>7453</v>
      </c>
      <c r="D2127" s="2">
        <v>506</v>
      </c>
      <c r="E2127" s="8" t="s">
        <v>2702</v>
      </c>
      <c r="F2127" s="5">
        <v>413</v>
      </c>
      <c r="G2127" s="2" t="s">
        <v>3287</v>
      </c>
      <c r="H2127" s="2">
        <v>547</v>
      </c>
    </row>
    <row r="2128" spans="1:8" x14ac:dyDescent="0.2">
      <c r="A2128" s="5">
        <v>186650045</v>
      </c>
      <c r="B2128" s="5" t="s">
        <v>7454</v>
      </c>
      <c r="C2128" s="5" t="s">
        <v>7455</v>
      </c>
      <c r="D2128" s="2">
        <v>506</v>
      </c>
      <c r="E2128" s="8" t="s">
        <v>2702</v>
      </c>
      <c r="F2128" s="5">
        <v>413</v>
      </c>
      <c r="G2128" s="2" t="s">
        <v>3287</v>
      </c>
      <c r="H2128" s="2">
        <v>547</v>
      </c>
    </row>
    <row r="2129" spans="1:8" x14ac:dyDescent="0.2">
      <c r="A2129" s="5">
        <v>186650047</v>
      </c>
      <c r="B2129" s="5" t="s">
        <v>7456</v>
      </c>
      <c r="C2129" s="5" t="s">
        <v>7457</v>
      </c>
      <c r="D2129" s="2">
        <v>4054</v>
      </c>
      <c r="E2129" s="8" t="s">
        <v>2702</v>
      </c>
      <c r="F2129" s="5">
        <v>413</v>
      </c>
      <c r="G2129" s="2" t="s">
        <v>3287</v>
      </c>
      <c r="H2129" s="2">
        <v>4382.3500000000004</v>
      </c>
    </row>
    <row r="2130" spans="1:8" x14ac:dyDescent="0.2">
      <c r="A2130" s="5">
        <v>186650048</v>
      </c>
      <c r="B2130" s="5" t="s">
        <v>7458</v>
      </c>
      <c r="C2130" s="5" t="s">
        <v>7459</v>
      </c>
      <c r="D2130" s="2">
        <v>3467</v>
      </c>
      <c r="E2130" s="8" t="s">
        <v>2702</v>
      </c>
      <c r="F2130" s="5">
        <v>413</v>
      </c>
      <c r="G2130" s="2" t="s">
        <v>3287</v>
      </c>
      <c r="H2130" s="2">
        <v>3747.85</v>
      </c>
    </row>
    <row r="2131" spans="1:8" x14ac:dyDescent="0.2">
      <c r="A2131" s="5">
        <v>186650049</v>
      </c>
      <c r="B2131" s="5" t="s">
        <v>7460</v>
      </c>
      <c r="C2131" s="5" t="s">
        <v>7461</v>
      </c>
      <c r="D2131" s="2">
        <v>1296</v>
      </c>
      <c r="E2131" s="8" t="s">
        <v>2702</v>
      </c>
      <c r="F2131" s="5">
        <v>413</v>
      </c>
      <c r="G2131" s="2" t="s">
        <v>3287</v>
      </c>
      <c r="H2131" s="2">
        <v>1401</v>
      </c>
    </row>
    <row r="2132" spans="1:8" x14ac:dyDescent="0.2">
      <c r="A2132" s="5">
        <v>186650050</v>
      </c>
      <c r="B2132" s="5" t="s">
        <v>7462</v>
      </c>
      <c r="C2132" s="5" t="s">
        <v>7463</v>
      </c>
      <c r="D2132" s="2">
        <v>1296</v>
      </c>
      <c r="E2132" s="8" t="s">
        <v>2702</v>
      </c>
      <c r="F2132" s="5">
        <v>413</v>
      </c>
      <c r="G2132" s="2" t="s">
        <v>3287</v>
      </c>
      <c r="H2132" s="2">
        <v>1401</v>
      </c>
    </row>
    <row r="2133" spans="1:8" x14ac:dyDescent="0.2">
      <c r="A2133" s="5">
        <v>186650052</v>
      </c>
      <c r="B2133" s="5" t="s">
        <v>7464</v>
      </c>
      <c r="C2133" s="5" t="s">
        <v>7465</v>
      </c>
      <c r="D2133" s="2">
        <v>51</v>
      </c>
      <c r="E2133" s="8" t="s">
        <v>2700</v>
      </c>
      <c r="F2133" s="5">
        <v>260</v>
      </c>
      <c r="G2133" s="2" t="s">
        <v>3287</v>
      </c>
      <c r="H2133" s="2">
        <v>55.15</v>
      </c>
    </row>
    <row r="2134" spans="1:8" x14ac:dyDescent="0.2">
      <c r="A2134" s="5">
        <v>186650053</v>
      </c>
      <c r="B2134" s="5" t="s">
        <v>7466</v>
      </c>
      <c r="C2134" s="5" t="s">
        <v>7467</v>
      </c>
      <c r="D2134" s="2">
        <v>0.1</v>
      </c>
      <c r="F2134" s="5">
        <v>952</v>
      </c>
      <c r="G2134" s="2" t="s">
        <v>3287</v>
      </c>
      <c r="H2134" s="2">
        <v>0.1</v>
      </c>
    </row>
    <row r="2135" spans="1:8" x14ac:dyDescent="0.2">
      <c r="A2135" s="5">
        <v>186650054</v>
      </c>
      <c r="B2135" s="5" t="s">
        <v>7468</v>
      </c>
      <c r="C2135" s="5" t="s">
        <v>7469</v>
      </c>
      <c r="D2135" s="2">
        <v>0.1</v>
      </c>
      <c r="F2135" s="5">
        <v>952</v>
      </c>
      <c r="G2135" s="2" t="s">
        <v>3287</v>
      </c>
      <c r="H2135" s="2">
        <v>0.1</v>
      </c>
    </row>
    <row r="2136" spans="1:8" x14ac:dyDescent="0.2">
      <c r="A2136" s="5">
        <v>186650055</v>
      </c>
      <c r="B2136" s="5" t="s">
        <v>7470</v>
      </c>
      <c r="C2136" s="5" t="s">
        <v>7471</v>
      </c>
      <c r="D2136" s="2">
        <v>0.1</v>
      </c>
      <c r="E2136" s="8" t="s">
        <v>2700</v>
      </c>
      <c r="F2136" s="5">
        <v>260</v>
      </c>
      <c r="G2136" s="2" t="s">
        <v>3287</v>
      </c>
      <c r="H2136" s="2">
        <v>0.1</v>
      </c>
    </row>
    <row r="2137" spans="1:8" x14ac:dyDescent="0.2">
      <c r="A2137" s="5">
        <v>186650056</v>
      </c>
      <c r="B2137" s="5" t="s">
        <v>7472</v>
      </c>
      <c r="C2137" s="5" t="s">
        <v>7473</v>
      </c>
      <c r="D2137" s="2">
        <v>0.1</v>
      </c>
      <c r="E2137" s="8" t="s">
        <v>2700</v>
      </c>
      <c r="F2137" s="5">
        <v>260</v>
      </c>
      <c r="G2137" s="2" t="s">
        <v>3287</v>
      </c>
      <c r="H2137" s="2">
        <v>0.1</v>
      </c>
    </row>
    <row r="2138" spans="1:8" x14ac:dyDescent="0.2">
      <c r="A2138" s="5">
        <v>186650058</v>
      </c>
      <c r="B2138" s="5" t="s">
        <v>7474</v>
      </c>
      <c r="C2138" s="5" t="s">
        <v>7475</v>
      </c>
      <c r="D2138" s="2">
        <v>0.1</v>
      </c>
      <c r="F2138" s="5">
        <v>120</v>
      </c>
      <c r="G2138" s="2" t="s">
        <v>3287</v>
      </c>
      <c r="H2138" s="2">
        <v>0.1</v>
      </c>
    </row>
    <row r="2139" spans="1:8" x14ac:dyDescent="0.2">
      <c r="A2139" s="5">
        <v>186650059</v>
      </c>
      <c r="B2139" s="5" t="s">
        <v>7476</v>
      </c>
      <c r="C2139" s="5" t="s">
        <v>7477</v>
      </c>
      <c r="D2139" s="2">
        <v>0.1</v>
      </c>
      <c r="E2139" s="8" t="s">
        <v>2700</v>
      </c>
      <c r="F2139" s="5">
        <v>260</v>
      </c>
      <c r="G2139" s="2" t="s">
        <v>3287</v>
      </c>
      <c r="H2139" s="2">
        <v>0.1</v>
      </c>
    </row>
    <row r="2140" spans="1:8" x14ac:dyDescent="0.2">
      <c r="A2140" s="5">
        <v>186650060</v>
      </c>
      <c r="B2140" s="5" t="s">
        <v>7478</v>
      </c>
      <c r="C2140" s="5" t="s">
        <v>7479</v>
      </c>
      <c r="D2140" s="2">
        <v>0.1</v>
      </c>
      <c r="E2140" s="8" t="s">
        <v>2700</v>
      </c>
      <c r="F2140" s="5">
        <v>260</v>
      </c>
      <c r="G2140" s="2" t="s">
        <v>3287</v>
      </c>
      <c r="H2140" s="2">
        <v>0.1</v>
      </c>
    </row>
    <row r="2141" spans="1:8" x14ac:dyDescent="0.2">
      <c r="A2141" s="5">
        <v>186650061</v>
      </c>
      <c r="B2141" s="5" t="s">
        <v>7480</v>
      </c>
      <c r="C2141" s="5" t="s">
        <v>7481</v>
      </c>
      <c r="D2141" s="2">
        <v>154</v>
      </c>
      <c r="E2141" s="8" t="s">
        <v>2700</v>
      </c>
      <c r="F2141" s="5">
        <v>491</v>
      </c>
      <c r="G2141" s="2" t="s">
        <v>3287</v>
      </c>
      <c r="H2141" s="2">
        <v>166.45</v>
      </c>
    </row>
    <row r="2142" spans="1:8" x14ac:dyDescent="0.2">
      <c r="A2142" s="5">
        <v>186650062</v>
      </c>
      <c r="B2142" s="5" t="s">
        <v>7482</v>
      </c>
      <c r="C2142" s="5" t="s">
        <v>7483</v>
      </c>
      <c r="D2142" s="2">
        <v>189</v>
      </c>
      <c r="E2142" s="8" t="s">
        <v>2700</v>
      </c>
      <c r="F2142" s="5">
        <v>491</v>
      </c>
      <c r="G2142" s="2" t="s">
        <v>3287</v>
      </c>
      <c r="H2142" s="2">
        <v>204.3</v>
      </c>
    </row>
    <row r="2143" spans="1:8" x14ac:dyDescent="0.2">
      <c r="A2143" s="5">
        <v>186650065</v>
      </c>
      <c r="B2143" s="5" t="s">
        <v>7484</v>
      </c>
      <c r="C2143" s="5" t="s">
        <v>7485</v>
      </c>
      <c r="D2143" s="2">
        <v>26.7</v>
      </c>
      <c r="E2143" s="8" t="s">
        <v>2700</v>
      </c>
      <c r="F2143" s="5">
        <v>491</v>
      </c>
      <c r="G2143" s="2" t="s">
        <v>3287</v>
      </c>
      <c r="H2143" s="2">
        <v>28.85</v>
      </c>
    </row>
    <row r="2144" spans="1:8" x14ac:dyDescent="0.2">
      <c r="A2144" s="5">
        <v>186650069</v>
      </c>
      <c r="B2144" s="5" t="s">
        <v>7486</v>
      </c>
      <c r="C2144" s="5" t="s">
        <v>7487</v>
      </c>
      <c r="D2144" s="2">
        <v>12.9</v>
      </c>
      <c r="E2144" s="8" t="s">
        <v>2700</v>
      </c>
      <c r="F2144" s="5">
        <v>698</v>
      </c>
      <c r="G2144" s="2" t="s">
        <v>3323</v>
      </c>
      <c r="H2144" s="2">
        <v>13.95</v>
      </c>
    </row>
    <row r="2145" spans="1:8" x14ac:dyDescent="0.2">
      <c r="A2145" s="5">
        <v>186650070</v>
      </c>
      <c r="B2145" s="5" t="s">
        <v>7488</v>
      </c>
      <c r="C2145" s="5" t="s">
        <v>7489</v>
      </c>
      <c r="D2145" s="2">
        <v>11.55</v>
      </c>
      <c r="E2145" s="8" t="s">
        <v>2700</v>
      </c>
      <c r="F2145" s="5">
        <v>698</v>
      </c>
      <c r="G2145" s="2" t="s">
        <v>3323</v>
      </c>
      <c r="H2145" s="2">
        <v>12.5</v>
      </c>
    </row>
    <row r="2146" spans="1:8" x14ac:dyDescent="0.2">
      <c r="A2146" s="5">
        <v>186650071</v>
      </c>
      <c r="B2146" s="5" t="s">
        <v>7490</v>
      </c>
      <c r="C2146" s="5" t="s">
        <v>7491</v>
      </c>
      <c r="D2146" s="2">
        <v>7.15</v>
      </c>
      <c r="E2146" s="8" t="s">
        <v>2700</v>
      </c>
      <c r="F2146" s="5">
        <v>698</v>
      </c>
      <c r="G2146" s="2" t="s">
        <v>3323</v>
      </c>
      <c r="H2146" s="2">
        <v>7.75</v>
      </c>
    </row>
    <row r="2147" spans="1:8" x14ac:dyDescent="0.2">
      <c r="A2147" s="5">
        <v>186650072</v>
      </c>
      <c r="B2147" s="5" t="s">
        <v>7492</v>
      </c>
      <c r="C2147" s="5" t="s">
        <v>7493</v>
      </c>
      <c r="D2147" s="2">
        <v>6.5</v>
      </c>
      <c r="E2147" s="8" t="s">
        <v>2700</v>
      </c>
      <c r="F2147" s="5">
        <v>698</v>
      </c>
      <c r="G2147" s="2" t="s">
        <v>3323</v>
      </c>
      <c r="H2147" s="2">
        <v>7.05</v>
      </c>
    </row>
    <row r="2148" spans="1:8" x14ac:dyDescent="0.2">
      <c r="A2148" s="5">
        <v>186650073</v>
      </c>
      <c r="B2148" s="5" t="s">
        <v>7494</v>
      </c>
      <c r="C2148" s="5" t="s">
        <v>7495</v>
      </c>
      <c r="D2148" s="2">
        <v>6.3</v>
      </c>
      <c r="E2148" s="8" t="s">
        <v>2700</v>
      </c>
      <c r="F2148" s="5">
        <v>698</v>
      </c>
      <c r="G2148" s="2" t="s">
        <v>3323</v>
      </c>
      <c r="H2148" s="2">
        <v>6.8</v>
      </c>
    </row>
    <row r="2149" spans="1:8" x14ac:dyDescent="0.2">
      <c r="A2149" s="5">
        <v>186650078</v>
      </c>
      <c r="B2149" s="5" t="s">
        <v>7496</v>
      </c>
      <c r="C2149" s="5" t="s">
        <v>7497</v>
      </c>
      <c r="D2149" s="2">
        <v>45</v>
      </c>
      <c r="E2149" s="8" t="s">
        <v>2700</v>
      </c>
      <c r="F2149" s="5">
        <v>698</v>
      </c>
      <c r="G2149" s="2" t="s">
        <v>3287</v>
      </c>
      <c r="H2149" s="2">
        <v>48.65</v>
      </c>
    </row>
    <row r="2150" spans="1:8" x14ac:dyDescent="0.2">
      <c r="A2150" s="5">
        <v>186650079</v>
      </c>
      <c r="B2150" s="5" t="s">
        <v>7498</v>
      </c>
      <c r="C2150" s="5" t="s">
        <v>7499</v>
      </c>
      <c r="D2150" s="2">
        <v>425</v>
      </c>
      <c r="E2150" s="8" t="s">
        <v>2700</v>
      </c>
      <c r="F2150" s="5">
        <v>698</v>
      </c>
      <c r="G2150" s="2" t="s">
        <v>3287</v>
      </c>
      <c r="H2150" s="2">
        <v>459.45</v>
      </c>
    </row>
    <row r="2151" spans="1:8" x14ac:dyDescent="0.2">
      <c r="A2151" s="5">
        <v>186650080</v>
      </c>
      <c r="B2151" s="5" t="s">
        <v>7500</v>
      </c>
      <c r="C2151" s="5" t="s">
        <v>7501</v>
      </c>
      <c r="D2151" s="2">
        <v>74.099999999999994</v>
      </c>
      <c r="E2151" s="8" t="s">
        <v>2700</v>
      </c>
      <c r="F2151" s="5">
        <v>965</v>
      </c>
      <c r="G2151" s="2" t="s">
        <v>3287</v>
      </c>
      <c r="H2151" s="2">
        <v>80.099999999999994</v>
      </c>
    </row>
    <row r="2152" spans="1:8" x14ac:dyDescent="0.2">
      <c r="A2152" s="5">
        <v>186650086</v>
      </c>
      <c r="B2152" s="5" t="s">
        <v>7502</v>
      </c>
      <c r="C2152" s="5" t="s">
        <v>7503</v>
      </c>
      <c r="D2152" s="2">
        <v>14.15</v>
      </c>
      <c r="E2152" s="8" t="s">
        <v>2700</v>
      </c>
      <c r="F2152" s="5">
        <v>698</v>
      </c>
      <c r="G2152" s="2" t="s">
        <v>3287</v>
      </c>
      <c r="H2152" s="2">
        <v>15.3</v>
      </c>
    </row>
    <row r="2153" spans="1:8" x14ac:dyDescent="0.2">
      <c r="A2153" s="5">
        <v>186650087</v>
      </c>
      <c r="B2153" s="5" t="s">
        <v>7504</v>
      </c>
      <c r="C2153" s="5" t="s">
        <v>7505</v>
      </c>
      <c r="D2153" s="2">
        <v>15.55</v>
      </c>
      <c r="E2153" s="8" t="s">
        <v>2700</v>
      </c>
      <c r="F2153" s="5">
        <v>698</v>
      </c>
      <c r="G2153" s="2" t="s">
        <v>3287</v>
      </c>
      <c r="H2153" s="2">
        <v>16.8</v>
      </c>
    </row>
    <row r="2154" spans="1:8" x14ac:dyDescent="0.2">
      <c r="A2154" s="5">
        <v>186650090</v>
      </c>
      <c r="B2154" s="5" t="s">
        <v>7506</v>
      </c>
      <c r="C2154" s="5" t="s">
        <v>7507</v>
      </c>
      <c r="D2154" s="2">
        <v>18.3</v>
      </c>
      <c r="E2154" s="8" t="s">
        <v>2700</v>
      </c>
      <c r="F2154" s="5">
        <v>698</v>
      </c>
      <c r="G2154" s="2" t="s">
        <v>3287</v>
      </c>
      <c r="H2154" s="2">
        <v>19.8</v>
      </c>
    </row>
    <row r="2155" spans="1:8" x14ac:dyDescent="0.2">
      <c r="A2155" s="5">
        <v>186650091</v>
      </c>
      <c r="B2155" s="5" t="s">
        <v>7508</v>
      </c>
      <c r="C2155" s="5" t="s">
        <v>7509</v>
      </c>
      <c r="D2155" s="2">
        <v>17.7</v>
      </c>
      <c r="E2155" s="8" t="s">
        <v>2700</v>
      </c>
      <c r="F2155" s="5">
        <v>698</v>
      </c>
      <c r="G2155" s="2" t="s">
        <v>3287</v>
      </c>
      <c r="H2155" s="2">
        <v>19.149999999999999</v>
      </c>
    </row>
    <row r="2156" spans="1:8" x14ac:dyDescent="0.2">
      <c r="A2156" s="5">
        <v>186650092</v>
      </c>
      <c r="B2156" s="5" t="s">
        <v>7510</v>
      </c>
      <c r="C2156" s="5" t="s">
        <v>7511</v>
      </c>
      <c r="D2156" s="2">
        <v>14.3</v>
      </c>
      <c r="E2156" s="8" t="s">
        <v>2700</v>
      </c>
      <c r="F2156" s="5">
        <v>698</v>
      </c>
      <c r="G2156" s="2" t="s">
        <v>3287</v>
      </c>
      <c r="H2156" s="2">
        <v>15.45</v>
      </c>
    </row>
    <row r="2157" spans="1:8" x14ac:dyDescent="0.2">
      <c r="A2157" s="5">
        <v>186650093</v>
      </c>
      <c r="B2157" s="5" t="s">
        <v>7512</v>
      </c>
      <c r="C2157" s="5" t="s">
        <v>7513</v>
      </c>
      <c r="D2157" s="2">
        <v>14.2</v>
      </c>
      <c r="E2157" s="8" t="s">
        <v>2700</v>
      </c>
      <c r="F2157" s="5">
        <v>698</v>
      </c>
      <c r="G2157" s="2" t="s">
        <v>3287</v>
      </c>
      <c r="H2157" s="2">
        <v>15.35</v>
      </c>
    </row>
    <row r="2158" spans="1:8" x14ac:dyDescent="0.2">
      <c r="A2158" s="5">
        <v>186650094</v>
      </c>
      <c r="B2158" s="5" t="s">
        <v>7514</v>
      </c>
      <c r="C2158" s="5" t="s">
        <v>7515</v>
      </c>
      <c r="D2158" s="2">
        <v>7.75</v>
      </c>
      <c r="E2158" s="8" t="s">
        <v>2700</v>
      </c>
      <c r="F2158" s="5">
        <v>698</v>
      </c>
      <c r="G2158" s="2" t="s">
        <v>3287</v>
      </c>
      <c r="H2158" s="2">
        <v>8.4</v>
      </c>
    </row>
    <row r="2159" spans="1:8" x14ac:dyDescent="0.2">
      <c r="A2159" s="5">
        <v>186650095</v>
      </c>
      <c r="B2159" s="5" t="s">
        <v>7516</v>
      </c>
      <c r="C2159" s="5" t="s">
        <v>7517</v>
      </c>
      <c r="D2159" s="2">
        <v>48.2</v>
      </c>
      <c r="E2159" s="8" t="s">
        <v>2700</v>
      </c>
      <c r="F2159" s="5">
        <v>698</v>
      </c>
      <c r="G2159" s="2" t="s">
        <v>3287</v>
      </c>
      <c r="H2159" s="2">
        <v>52.1</v>
      </c>
    </row>
    <row r="2160" spans="1:8" x14ac:dyDescent="0.2">
      <c r="A2160" s="5">
        <v>186650200</v>
      </c>
      <c r="B2160" s="5" t="s">
        <v>7518</v>
      </c>
      <c r="C2160" s="5" t="s">
        <v>7519</v>
      </c>
      <c r="D2160" s="2">
        <v>46</v>
      </c>
      <c r="E2160" s="8" t="s">
        <v>2700</v>
      </c>
      <c r="F2160" s="5">
        <v>260</v>
      </c>
      <c r="G2160" s="2" t="s">
        <v>3287</v>
      </c>
      <c r="H2160" s="2">
        <v>49.75</v>
      </c>
    </row>
    <row r="2161" spans="1:8" x14ac:dyDescent="0.2">
      <c r="A2161" s="5">
        <v>186650201</v>
      </c>
      <c r="B2161" s="5" t="s">
        <v>7520</v>
      </c>
      <c r="C2161" s="5" t="s">
        <v>7521</v>
      </c>
      <c r="D2161" s="2">
        <v>40</v>
      </c>
      <c r="E2161" s="8" t="s">
        <v>2700</v>
      </c>
      <c r="F2161" s="5">
        <v>260</v>
      </c>
      <c r="G2161" s="2" t="s">
        <v>3287</v>
      </c>
      <c r="H2161" s="2">
        <v>43.25</v>
      </c>
    </row>
    <row r="2162" spans="1:8" x14ac:dyDescent="0.2">
      <c r="A2162" s="5">
        <v>186650202</v>
      </c>
      <c r="B2162" s="5" t="s">
        <v>7522</v>
      </c>
      <c r="C2162" s="5" t="s">
        <v>7523</v>
      </c>
      <c r="D2162" s="2">
        <v>42</v>
      </c>
      <c r="E2162" s="8" t="s">
        <v>2700</v>
      </c>
      <c r="F2162" s="5">
        <v>260</v>
      </c>
      <c r="G2162" s="2" t="s">
        <v>3287</v>
      </c>
      <c r="H2162" s="2">
        <v>45.4</v>
      </c>
    </row>
    <row r="2163" spans="1:8" x14ac:dyDescent="0.2">
      <c r="A2163" s="5">
        <v>186650204</v>
      </c>
      <c r="B2163" s="5" t="s">
        <v>7524</v>
      </c>
      <c r="C2163" s="5" t="s">
        <v>7525</v>
      </c>
      <c r="D2163" s="2">
        <v>19.399999999999999</v>
      </c>
      <c r="E2163" s="8" t="s">
        <v>2700</v>
      </c>
      <c r="F2163" s="5">
        <v>260</v>
      </c>
      <c r="G2163" s="2" t="s">
        <v>3287</v>
      </c>
      <c r="H2163" s="2">
        <v>20.95</v>
      </c>
    </row>
    <row r="2164" spans="1:8" x14ac:dyDescent="0.2">
      <c r="A2164" s="5">
        <v>186650205</v>
      </c>
      <c r="B2164" s="5" t="s">
        <v>7526</v>
      </c>
      <c r="C2164" s="5" t="s">
        <v>7527</v>
      </c>
      <c r="D2164" s="2">
        <v>8.1999999999999993</v>
      </c>
      <c r="E2164" s="8" t="s">
        <v>2700</v>
      </c>
      <c r="F2164" s="5">
        <v>260</v>
      </c>
      <c r="G2164" s="2" t="s">
        <v>3287</v>
      </c>
      <c r="H2164" s="2">
        <v>8.85</v>
      </c>
    </row>
    <row r="2165" spans="1:8" x14ac:dyDescent="0.2">
      <c r="A2165" s="5">
        <v>186650206</v>
      </c>
      <c r="B2165" s="5" t="s">
        <v>7528</v>
      </c>
      <c r="C2165" s="5" t="s">
        <v>7529</v>
      </c>
      <c r="D2165" s="2">
        <v>22</v>
      </c>
      <c r="E2165" s="8" t="s">
        <v>2700</v>
      </c>
      <c r="F2165" s="5">
        <v>260</v>
      </c>
      <c r="G2165" s="2" t="s">
        <v>3287</v>
      </c>
      <c r="H2165" s="2">
        <v>23.8</v>
      </c>
    </row>
    <row r="2166" spans="1:8" x14ac:dyDescent="0.2">
      <c r="A2166" s="5">
        <v>186650500</v>
      </c>
      <c r="B2166" s="5" t="s">
        <v>7530</v>
      </c>
      <c r="C2166" s="5" t="s">
        <v>7531</v>
      </c>
      <c r="D2166" s="2">
        <v>10.199999999999999</v>
      </c>
      <c r="E2166" s="8" t="s">
        <v>2700</v>
      </c>
      <c r="F2166" s="5">
        <v>260</v>
      </c>
      <c r="G2166" s="2" t="s">
        <v>3287</v>
      </c>
      <c r="H2166" s="2">
        <v>11.05</v>
      </c>
    </row>
    <row r="2167" spans="1:8" x14ac:dyDescent="0.2">
      <c r="A2167" s="5">
        <v>186650501</v>
      </c>
      <c r="B2167" s="5" t="s">
        <v>7532</v>
      </c>
      <c r="C2167" s="5" t="s">
        <v>7533</v>
      </c>
      <c r="D2167" s="2">
        <v>18.2</v>
      </c>
      <c r="E2167" s="8" t="s">
        <v>2700</v>
      </c>
      <c r="F2167" s="5">
        <v>260</v>
      </c>
      <c r="G2167" s="2" t="s">
        <v>3287</v>
      </c>
      <c r="H2167" s="2">
        <v>19.649999999999999</v>
      </c>
    </row>
    <row r="2168" spans="1:8" x14ac:dyDescent="0.2">
      <c r="A2168" s="5">
        <v>18665400</v>
      </c>
      <c r="B2168" s="5" t="s">
        <v>7534</v>
      </c>
      <c r="C2168" s="5" t="s">
        <v>7535</v>
      </c>
      <c r="D2168" s="2">
        <v>1.2</v>
      </c>
      <c r="F2168" s="5">
        <v>120</v>
      </c>
      <c r="G2168" s="2" t="s">
        <v>3287</v>
      </c>
      <c r="H2168" s="2">
        <v>1.3</v>
      </c>
    </row>
    <row r="2169" spans="1:8" x14ac:dyDescent="0.2">
      <c r="A2169" s="5">
        <v>186668000</v>
      </c>
      <c r="B2169" s="5" t="s">
        <v>7536</v>
      </c>
      <c r="C2169" s="5" t="s">
        <v>7537</v>
      </c>
      <c r="D2169" s="2">
        <v>3029</v>
      </c>
      <c r="E2169" s="8" t="s">
        <v>2699</v>
      </c>
      <c r="F2169" s="5">
        <v>680</v>
      </c>
      <c r="G2169" s="2" t="s">
        <v>3287</v>
      </c>
      <c r="H2169" s="2">
        <v>3274.35</v>
      </c>
    </row>
    <row r="2170" spans="1:8" x14ac:dyDescent="0.2">
      <c r="A2170" s="5">
        <v>186668001</v>
      </c>
      <c r="B2170" s="5" t="s">
        <v>7538</v>
      </c>
      <c r="C2170" s="5" t="s">
        <v>7539</v>
      </c>
      <c r="D2170" s="2">
        <v>3397</v>
      </c>
      <c r="E2170" s="8" t="s">
        <v>2699</v>
      </c>
      <c r="F2170" s="5">
        <v>680</v>
      </c>
      <c r="G2170" s="2" t="s">
        <v>3287</v>
      </c>
      <c r="H2170" s="2">
        <v>3672.15</v>
      </c>
    </row>
    <row r="2171" spans="1:8" x14ac:dyDescent="0.2">
      <c r="A2171" s="5">
        <v>186668002</v>
      </c>
      <c r="B2171" s="5" t="s">
        <v>7540</v>
      </c>
      <c r="C2171" s="5" t="s">
        <v>7541</v>
      </c>
      <c r="D2171" s="2">
        <v>3472</v>
      </c>
      <c r="E2171" s="8" t="s">
        <v>2699</v>
      </c>
      <c r="F2171" s="5">
        <v>680</v>
      </c>
      <c r="G2171" s="2" t="s">
        <v>3287</v>
      </c>
      <c r="H2171" s="2">
        <v>3753.25</v>
      </c>
    </row>
    <row r="2172" spans="1:8" x14ac:dyDescent="0.2">
      <c r="A2172" s="5">
        <v>186668003</v>
      </c>
      <c r="B2172" s="5" t="s">
        <v>7542</v>
      </c>
      <c r="C2172" s="5" t="s">
        <v>7543</v>
      </c>
      <c r="D2172" s="2">
        <v>3976</v>
      </c>
      <c r="E2172" s="8" t="s">
        <v>2699</v>
      </c>
      <c r="F2172" s="5">
        <v>680</v>
      </c>
      <c r="G2172" s="2" t="s">
        <v>3287</v>
      </c>
      <c r="H2172" s="2">
        <v>4298.05</v>
      </c>
    </row>
    <row r="2173" spans="1:8" x14ac:dyDescent="0.2">
      <c r="A2173" s="5">
        <v>186668200</v>
      </c>
      <c r="B2173" s="5" t="s">
        <v>7544</v>
      </c>
      <c r="C2173" s="5" t="s">
        <v>7545</v>
      </c>
      <c r="D2173" s="2">
        <v>295</v>
      </c>
      <c r="E2173" s="8" t="s">
        <v>2700</v>
      </c>
      <c r="F2173" s="5">
        <v>965</v>
      </c>
      <c r="G2173" s="2" t="s">
        <v>3287</v>
      </c>
      <c r="H2173" s="2">
        <v>318.89999999999998</v>
      </c>
    </row>
    <row r="2174" spans="1:8" x14ac:dyDescent="0.2">
      <c r="A2174" s="5">
        <v>186668203</v>
      </c>
      <c r="B2174" s="5" t="s">
        <v>7546</v>
      </c>
      <c r="C2174" s="5" t="s">
        <v>7547</v>
      </c>
      <c r="D2174" s="2">
        <v>368</v>
      </c>
      <c r="E2174" s="8" t="s">
        <v>2699</v>
      </c>
      <c r="F2174" s="5">
        <v>680</v>
      </c>
      <c r="G2174" s="2" t="s">
        <v>3287</v>
      </c>
      <c r="H2174" s="2">
        <v>397.8</v>
      </c>
    </row>
    <row r="2175" spans="1:8" x14ac:dyDescent="0.2">
      <c r="A2175" s="5">
        <v>186668301</v>
      </c>
      <c r="B2175" s="5" t="s">
        <v>7548</v>
      </c>
      <c r="C2175" s="5" t="s">
        <v>7549</v>
      </c>
      <c r="D2175" s="2">
        <v>0.1</v>
      </c>
      <c r="F2175" s="5">
        <v>241</v>
      </c>
      <c r="G2175" s="2" t="s">
        <v>3287</v>
      </c>
      <c r="H2175" s="2">
        <v>0.1</v>
      </c>
    </row>
    <row r="2176" spans="1:8" x14ac:dyDescent="0.2">
      <c r="A2176" s="5">
        <v>186680</v>
      </c>
      <c r="B2176" s="5" t="s">
        <v>240</v>
      </c>
      <c r="C2176" s="5" t="s">
        <v>241</v>
      </c>
      <c r="D2176" s="2">
        <v>22.55</v>
      </c>
      <c r="E2176" s="8" t="s">
        <v>2698</v>
      </c>
      <c r="F2176" s="5">
        <v>330</v>
      </c>
      <c r="G2176" s="2" t="s">
        <v>3323</v>
      </c>
      <c r="H2176" s="2">
        <v>24.4</v>
      </c>
    </row>
    <row r="2177" spans="1:8" x14ac:dyDescent="0.2">
      <c r="A2177" s="5">
        <v>186680005</v>
      </c>
      <c r="B2177" s="5" t="s">
        <v>7550</v>
      </c>
      <c r="C2177" s="5" t="s">
        <v>7551</v>
      </c>
      <c r="D2177" s="2">
        <v>13.5</v>
      </c>
      <c r="E2177" s="8" t="s">
        <v>2700</v>
      </c>
      <c r="F2177" s="5">
        <v>698</v>
      </c>
      <c r="G2177" s="2" t="s">
        <v>3287</v>
      </c>
      <c r="H2177" s="2">
        <v>14.6</v>
      </c>
    </row>
    <row r="2178" spans="1:8" x14ac:dyDescent="0.2">
      <c r="A2178" s="5">
        <v>186680007</v>
      </c>
      <c r="B2178" s="5" t="s">
        <v>7552</v>
      </c>
      <c r="C2178" s="5" t="s">
        <v>7553</v>
      </c>
      <c r="D2178" s="2">
        <v>49.6</v>
      </c>
      <c r="E2178" s="8" t="s">
        <v>2702</v>
      </c>
      <c r="F2178" s="5">
        <v>807</v>
      </c>
      <c r="G2178" s="2" t="s">
        <v>3287</v>
      </c>
      <c r="H2178" s="2">
        <v>53.6</v>
      </c>
    </row>
    <row r="2179" spans="1:8" x14ac:dyDescent="0.2">
      <c r="A2179" s="5">
        <v>186681</v>
      </c>
      <c r="B2179" s="5" t="s">
        <v>877</v>
      </c>
      <c r="C2179" s="5" t="s">
        <v>242</v>
      </c>
      <c r="D2179" s="2">
        <v>22.55</v>
      </c>
      <c r="E2179" s="8" t="s">
        <v>2698</v>
      </c>
      <c r="F2179" s="5">
        <v>330</v>
      </c>
      <c r="G2179" s="2" t="s">
        <v>3323</v>
      </c>
      <c r="H2179" s="2">
        <v>24.4</v>
      </c>
    </row>
    <row r="2180" spans="1:8" x14ac:dyDescent="0.2">
      <c r="A2180" s="5">
        <v>186681549</v>
      </c>
      <c r="B2180" s="5" t="s">
        <v>7554</v>
      </c>
      <c r="C2180" s="5" t="s">
        <v>7555</v>
      </c>
      <c r="D2180" s="2">
        <v>73.900000000000006</v>
      </c>
      <c r="E2180" s="8" t="s">
        <v>3069</v>
      </c>
      <c r="F2180" s="5">
        <v>810</v>
      </c>
      <c r="G2180" s="2" t="s">
        <v>3287</v>
      </c>
      <c r="H2180" s="2">
        <v>79.900000000000006</v>
      </c>
    </row>
    <row r="2181" spans="1:8" x14ac:dyDescent="0.2">
      <c r="A2181" s="5">
        <v>186731014</v>
      </c>
      <c r="B2181" s="5" t="s">
        <v>7556</v>
      </c>
      <c r="C2181" s="5" t="s">
        <v>7557</v>
      </c>
      <c r="D2181" s="2">
        <v>24.2</v>
      </c>
      <c r="E2181" s="8" t="s">
        <v>3069</v>
      </c>
      <c r="F2181" s="5">
        <v>870</v>
      </c>
      <c r="G2181" s="2" t="s">
        <v>3323</v>
      </c>
      <c r="H2181" s="2">
        <v>26.15</v>
      </c>
    </row>
    <row r="2182" spans="1:8" x14ac:dyDescent="0.2">
      <c r="A2182" s="5">
        <v>190050050</v>
      </c>
      <c r="B2182" s="5" t="s">
        <v>20</v>
      </c>
      <c r="C2182" s="5" t="s">
        <v>626</v>
      </c>
      <c r="D2182" s="2">
        <v>3.5</v>
      </c>
      <c r="F2182" s="5">
        <v>383</v>
      </c>
      <c r="G2182" s="2" t="s">
        <v>3287</v>
      </c>
      <c r="H2182" s="2">
        <v>3.8</v>
      </c>
    </row>
    <row r="2183" spans="1:8" x14ac:dyDescent="0.2">
      <c r="A2183" s="5">
        <v>190050060</v>
      </c>
      <c r="B2183" s="5" t="s">
        <v>3208</v>
      </c>
      <c r="C2183" s="5" t="s">
        <v>1104</v>
      </c>
      <c r="D2183" s="2">
        <v>7.1</v>
      </c>
      <c r="F2183" s="5">
        <v>383</v>
      </c>
      <c r="G2183" s="2" t="s">
        <v>3287</v>
      </c>
      <c r="H2183" s="2">
        <v>7.7</v>
      </c>
    </row>
    <row r="2184" spans="1:8" x14ac:dyDescent="0.2">
      <c r="A2184" s="5">
        <v>190112</v>
      </c>
      <c r="B2184" s="5" t="s">
        <v>7558</v>
      </c>
      <c r="C2184" s="5" t="s">
        <v>7559</v>
      </c>
      <c r="D2184" s="2">
        <v>210</v>
      </c>
      <c r="E2184" s="8" t="s">
        <v>3069</v>
      </c>
      <c r="F2184" s="5">
        <v>870</v>
      </c>
      <c r="G2184" s="2" t="s">
        <v>3287</v>
      </c>
      <c r="H2184" s="2">
        <v>227</v>
      </c>
    </row>
    <row r="2185" spans="1:8" x14ac:dyDescent="0.2">
      <c r="A2185" s="5">
        <v>19060200</v>
      </c>
      <c r="B2185" s="5" t="s">
        <v>7560</v>
      </c>
      <c r="C2185" s="5" t="s">
        <v>7561</v>
      </c>
      <c r="D2185" s="2">
        <v>4.8499999999999996</v>
      </c>
      <c r="E2185" s="8" t="s">
        <v>2700</v>
      </c>
      <c r="F2185" s="5">
        <v>195</v>
      </c>
      <c r="G2185" s="2" t="s">
        <v>3287</v>
      </c>
      <c r="H2185" s="2">
        <v>5.25</v>
      </c>
    </row>
    <row r="2186" spans="1:8" x14ac:dyDescent="0.2">
      <c r="A2186" s="5">
        <v>19065600</v>
      </c>
      <c r="B2186" s="5" t="s">
        <v>7562</v>
      </c>
      <c r="C2186" s="5" t="s">
        <v>7563</v>
      </c>
      <c r="D2186" s="2">
        <v>150</v>
      </c>
      <c r="E2186" s="8" t="s">
        <v>2699</v>
      </c>
      <c r="F2186" s="5">
        <v>150</v>
      </c>
      <c r="G2186" s="2" t="s">
        <v>3287</v>
      </c>
      <c r="H2186" s="2">
        <v>162.15</v>
      </c>
    </row>
    <row r="2187" spans="1:8" x14ac:dyDescent="0.2">
      <c r="A2187" s="5">
        <v>190716</v>
      </c>
      <c r="B2187" s="5" t="s">
        <v>7564</v>
      </c>
      <c r="C2187" s="5" t="s">
        <v>7565</v>
      </c>
      <c r="D2187" s="2">
        <v>41.9</v>
      </c>
      <c r="E2187" s="8" t="s">
        <v>2700</v>
      </c>
      <c r="F2187" s="5">
        <v>698</v>
      </c>
      <c r="G2187" s="2" t="s">
        <v>3287</v>
      </c>
      <c r="H2187" s="2">
        <v>45.3</v>
      </c>
    </row>
    <row r="2188" spans="1:8" x14ac:dyDescent="0.2">
      <c r="A2188" s="5">
        <v>19356</v>
      </c>
      <c r="B2188" s="5" t="s">
        <v>7566</v>
      </c>
      <c r="C2188" s="5" t="s">
        <v>7567</v>
      </c>
      <c r="D2188" s="2">
        <v>27.6</v>
      </c>
      <c r="E2188" s="8" t="s">
        <v>3069</v>
      </c>
      <c r="F2188" s="5">
        <v>870</v>
      </c>
      <c r="G2188" s="2" t="s">
        <v>3323</v>
      </c>
      <c r="H2188" s="2">
        <v>29.85</v>
      </c>
    </row>
    <row r="2189" spans="1:8" x14ac:dyDescent="0.2">
      <c r="A2189" s="5">
        <v>1936021</v>
      </c>
      <c r="B2189" s="5" t="s">
        <v>7568</v>
      </c>
      <c r="C2189" s="5" t="s">
        <v>7569</v>
      </c>
      <c r="D2189" s="2">
        <v>377</v>
      </c>
      <c r="E2189" s="8" t="s">
        <v>2702</v>
      </c>
      <c r="F2189" s="5">
        <v>413</v>
      </c>
      <c r="G2189" s="2" t="s">
        <v>3287</v>
      </c>
      <c r="H2189" s="2">
        <v>407.55</v>
      </c>
    </row>
    <row r="2190" spans="1:8" x14ac:dyDescent="0.2">
      <c r="A2190" s="5">
        <v>193603</v>
      </c>
      <c r="B2190" s="5" t="s">
        <v>7570</v>
      </c>
      <c r="C2190" s="5" t="s">
        <v>7571</v>
      </c>
      <c r="D2190" s="2">
        <v>182</v>
      </c>
      <c r="E2190" s="8" t="s">
        <v>2702</v>
      </c>
      <c r="F2190" s="5">
        <v>413</v>
      </c>
      <c r="G2190" s="2" t="s">
        <v>3287</v>
      </c>
      <c r="H2190" s="2">
        <v>196.75</v>
      </c>
    </row>
    <row r="2191" spans="1:8" x14ac:dyDescent="0.2">
      <c r="A2191" s="5">
        <v>1936031</v>
      </c>
      <c r="B2191" s="5" t="s">
        <v>7572</v>
      </c>
      <c r="C2191" s="5" t="s">
        <v>7573</v>
      </c>
      <c r="D2191" s="2">
        <v>91</v>
      </c>
      <c r="E2191" s="8" t="s">
        <v>2702</v>
      </c>
      <c r="F2191" s="5">
        <v>413</v>
      </c>
      <c r="G2191" s="2" t="s">
        <v>3287</v>
      </c>
      <c r="H2191" s="2">
        <v>98.35</v>
      </c>
    </row>
    <row r="2192" spans="1:8" x14ac:dyDescent="0.2">
      <c r="A2192" s="5">
        <v>196001</v>
      </c>
      <c r="B2192" s="5" t="s">
        <v>7574</v>
      </c>
      <c r="C2192" s="5" t="s">
        <v>7575</v>
      </c>
      <c r="D2192" s="2">
        <v>0.1</v>
      </c>
      <c r="F2192" s="5">
        <v>201</v>
      </c>
      <c r="G2192" s="2" t="s">
        <v>7576</v>
      </c>
      <c r="H2192" s="2">
        <v>0.1</v>
      </c>
    </row>
    <row r="2193" spans="1:8" x14ac:dyDescent="0.2">
      <c r="A2193" s="5">
        <v>196002</v>
      </c>
      <c r="B2193" s="5" t="s">
        <v>7574</v>
      </c>
      <c r="C2193" s="5" t="s">
        <v>7575</v>
      </c>
      <c r="D2193" s="2">
        <v>2170</v>
      </c>
      <c r="F2193" s="5">
        <v>201</v>
      </c>
      <c r="G2193" s="2" t="s">
        <v>7576</v>
      </c>
      <c r="H2193" s="2">
        <v>2345.75</v>
      </c>
    </row>
    <row r="2194" spans="1:8" x14ac:dyDescent="0.2">
      <c r="A2194" s="5">
        <v>196005</v>
      </c>
      <c r="B2194" s="5" t="s">
        <v>7577</v>
      </c>
      <c r="C2194" s="5" t="s">
        <v>7578</v>
      </c>
      <c r="D2194" s="2">
        <v>2286</v>
      </c>
      <c r="F2194" s="5">
        <v>201</v>
      </c>
      <c r="G2194" s="2" t="s">
        <v>7576</v>
      </c>
      <c r="H2194" s="2">
        <v>2471.15</v>
      </c>
    </row>
    <row r="2195" spans="1:8" x14ac:dyDescent="0.2">
      <c r="A2195" s="5">
        <v>196006</v>
      </c>
      <c r="B2195" s="5" t="s">
        <v>7577</v>
      </c>
      <c r="C2195" s="5" t="s">
        <v>7578</v>
      </c>
      <c r="D2195" s="2">
        <v>2401</v>
      </c>
      <c r="F2195" s="5">
        <v>201</v>
      </c>
      <c r="G2195" s="2" t="s">
        <v>7576</v>
      </c>
      <c r="H2195" s="2">
        <v>2595.5</v>
      </c>
    </row>
    <row r="2196" spans="1:8" x14ac:dyDescent="0.2">
      <c r="A2196" s="5">
        <v>20021130</v>
      </c>
      <c r="B2196" s="5" t="s">
        <v>7579</v>
      </c>
      <c r="C2196" s="5" t="s">
        <v>7580</v>
      </c>
      <c r="D2196" s="2">
        <v>23.8</v>
      </c>
      <c r="E2196" s="8" t="s">
        <v>2700</v>
      </c>
      <c r="F2196" s="5">
        <v>491</v>
      </c>
      <c r="G2196" s="2" t="s">
        <v>3287</v>
      </c>
      <c r="H2196" s="2">
        <v>25.75</v>
      </c>
    </row>
    <row r="2197" spans="1:8" x14ac:dyDescent="0.2">
      <c r="A2197" s="5">
        <v>20023050</v>
      </c>
      <c r="B2197" s="5" t="s">
        <v>7581</v>
      </c>
      <c r="C2197" s="5" t="s">
        <v>7582</v>
      </c>
      <c r="D2197" s="2">
        <v>233</v>
      </c>
      <c r="E2197" s="8" t="s">
        <v>2702</v>
      </c>
      <c r="F2197" s="5">
        <v>413</v>
      </c>
      <c r="G2197" s="2" t="s">
        <v>3287</v>
      </c>
      <c r="H2197" s="2">
        <v>251.85</v>
      </c>
    </row>
    <row r="2198" spans="1:8" x14ac:dyDescent="0.2">
      <c r="A2198" s="5">
        <v>2002900</v>
      </c>
      <c r="B2198" s="5" t="s">
        <v>7583</v>
      </c>
      <c r="C2198" s="5" t="s">
        <v>7584</v>
      </c>
      <c r="D2198" s="2">
        <v>67.3</v>
      </c>
      <c r="E2198" s="8" t="s">
        <v>2700</v>
      </c>
      <c r="F2198" s="5">
        <v>295</v>
      </c>
      <c r="G2198" s="2" t="s">
        <v>3287</v>
      </c>
      <c r="H2198" s="2">
        <v>72.75</v>
      </c>
    </row>
    <row r="2199" spans="1:8" x14ac:dyDescent="0.2">
      <c r="A2199" s="5">
        <v>20040</v>
      </c>
      <c r="B2199" s="5" t="s">
        <v>7585</v>
      </c>
      <c r="C2199" s="5" t="s">
        <v>7586</v>
      </c>
      <c r="D2199" s="2">
        <v>7.15</v>
      </c>
      <c r="E2199" s="8" t="s">
        <v>2700</v>
      </c>
      <c r="F2199" s="5">
        <v>801</v>
      </c>
      <c r="G2199" s="2" t="s">
        <v>3287</v>
      </c>
      <c r="H2199" s="2">
        <v>7.75</v>
      </c>
    </row>
    <row r="2200" spans="1:8" x14ac:dyDescent="0.2">
      <c r="A2200" s="5">
        <v>20041</v>
      </c>
      <c r="B2200" s="5" t="s">
        <v>7587</v>
      </c>
      <c r="C2200" s="5" t="s">
        <v>7588</v>
      </c>
      <c r="D2200" s="2">
        <v>1.1000000000000001</v>
      </c>
      <c r="E2200" s="8" t="s">
        <v>2702</v>
      </c>
      <c r="F2200" s="5">
        <v>365</v>
      </c>
      <c r="G2200" s="2" t="s">
        <v>3287</v>
      </c>
      <c r="H2200" s="2">
        <v>1.2</v>
      </c>
    </row>
    <row r="2201" spans="1:8" x14ac:dyDescent="0.2">
      <c r="A2201" s="5">
        <v>200411</v>
      </c>
      <c r="B2201" s="5" t="s">
        <v>7589</v>
      </c>
      <c r="C2201" s="5" t="s">
        <v>7590</v>
      </c>
      <c r="D2201" s="2">
        <v>5.2</v>
      </c>
      <c r="E2201" s="8" t="s">
        <v>3069</v>
      </c>
      <c r="F2201" s="5">
        <v>365</v>
      </c>
      <c r="G2201" s="2" t="s">
        <v>3287</v>
      </c>
      <c r="H2201" s="2">
        <v>5.6</v>
      </c>
    </row>
    <row r="2202" spans="1:8" x14ac:dyDescent="0.2">
      <c r="A2202" s="5">
        <v>200417</v>
      </c>
      <c r="B2202" s="5" t="s">
        <v>7591</v>
      </c>
      <c r="C2202" s="5" t="s">
        <v>7592</v>
      </c>
      <c r="D2202" s="2">
        <v>1132</v>
      </c>
      <c r="E2202" s="8" t="s">
        <v>3069</v>
      </c>
      <c r="F2202" s="5">
        <v>870</v>
      </c>
      <c r="G2202" s="2" t="s">
        <v>3287</v>
      </c>
      <c r="H2202" s="2">
        <v>1223.7</v>
      </c>
    </row>
    <row r="2203" spans="1:8" x14ac:dyDescent="0.2">
      <c r="A2203" s="5">
        <v>200423</v>
      </c>
      <c r="B2203" s="5" t="s">
        <v>7593</v>
      </c>
      <c r="C2203" s="5" t="s">
        <v>7594</v>
      </c>
      <c r="D2203" s="2">
        <v>1028</v>
      </c>
      <c r="E2203" s="8" t="s">
        <v>3069</v>
      </c>
      <c r="F2203" s="5">
        <v>870</v>
      </c>
      <c r="G2203" s="2" t="s">
        <v>3287</v>
      </c>
      <c r="H2203" s="2">
        <v>1111.25</v>
      </c>
    </row>
    <row r="2204" spans="1:8" x14ac:dyDescent="0.2">
      <c r="A2204" s="5">
        <v>20063022</v>
      </c>
      <c r="B2204" s="5" t="s">
        <v>7595</v>
      </c>
      <c r="C2204" s="5" t="s">
        <v>7596</v>
      </c>
      <c r="D2204" s="2">
        <v>11.5</v>
      </c>
      <c r="E2204" s="8" t="s">
        <v>3069</v>
      </c>
      <c r="F2204" s="5">
        <v>860</v>
      </c>
      <c r="G2204" s="2" t="s">
        <v>7597</v>
      </c>
      <c r="H2204" s="2">
        <v>12.45</v>
      </c>
    </row>
    <row r="2205" spans="1:8" x14ac:dyDescent="0.2">
      <c r="A2205" s="5">
        <v>20063032</v>
      </c>
      <c r="B2205" s="5" t="s">
        <v>7598</v>
      </c>
      <c r="C2205" s="5" t="s">
        <v>7599</v>
      </c>
      <c r="D2205" s="2">
        <v>11.5</v>
      </c>
      <c r="E2205" s="8" t="s">
        <v>3069</v>
      </c>
      <c r="F2205" s="5">
        <v>860</v>
      </c>
      <c r="G2205" s="2" t="s">
        <v>7597</v>
      </c>
      <c r="H2205" s="2">
        <v>12.45</v>
      </c>
    </row>
    <row r="2206" spans="1:8" x14ac:dyDescent="0.2">
      <c r="A2206" s="5">
        <v>20093</v>
      </c>
      <c r="B2206" s="5" t="s">
        <v>7600</v>
      </c>
      <c r="C2206" s="5" t="s">
        <v>7601</v>
      </c>
      <c r="D2206" s="2">
        <v>10.1</v>
      </c>
      <c r="E2206" s="8" t="s">
        <v>3069</v>
      </c>
      <c r="F2206" s="5">
        <v>860</v>
      </c>
      <c r="G2206" s="2" t="s">
        <v>3287</v>
      </c>
      <c r="H2206" s="2">
        <v>10.9</v>
      </c>
    </row>
    <row r="2207" spans="1:8" x14ac:dyDescent="0.2">
      <c r="A2207" s="5">
        <v>20103020</v>
      </c>
      <c r="B2207" s="5" t="s">
        <v>7602</v>
      </c>
      <c r="C2207" s="5" t="s">
        <v>7603</v>
      </c>
      <c r="D2207" s="2">
        <v>2.2999999999999998</v>
      </c>
      <c r="E2207" s="8" t="s">
        <v>3069</v>
      </c>
      <c r="F2207" s="5">
        <v>860</v>
      </c>
      <c r="G2207" s="2" t="s">
        <v>3287</v>
      </c>
      <c r="H2207" s="2">
        <v>2.5</v>
      </c>
    </row>
    <row r="2208" spans="1:8" x14ac:dyDescent="0.2">
      <c r="A2208" s="5">
        <v>20104030</v>
      </c>
      <c r="B2208" s="5" t="s">
        <v>7604</v>
      </c>
      <c r="C2208" s="5" t="s">
        <v>7605</v>
      </c>
      <c r="D2208" s="2">
        <v>4.5999999999999996</v>
      </c>
      <c r="E2208" s="8" t="s">
        <v>3069</v>
      </c>
      <c r="F2208" s="5">
        <v>860</v>
      </c>
      <c r="G2208" s="2" t="s">
        <v>3287</v>
      </c>
      <c r="H2208" s="2">
        <v>4.95</v>
      </c>
    </row>
    <row r="2209" spans="1:8" x14ac:dyDescent="0.2">
      <c r="A2209" s="5">
        <v>20104040</v>
      </c>
      <c r="B2209" s="5" t="s">
        <v>7606</v>
      </c>
      <c r="C2209" s="5" t="s">
        <v>7607</v>
      </c>
      <c r="D2209" s="2">
        <v>6.9</v>
      </c>
      <c r="E2209" s="8" t="s">
        <v>3069</v>
      </c>
      <c r="F2209" s="5">
        <v>860</v>
      </c>
      <c r="G2209" s="2" t="s">
        <v>3287</v>
      </c>
      <c r="H2209" s="2">
        <v>7.45</v>
      </c>
    </row>
    <row r="2210" spans="1:8" x14ac:dyDescent="0.2">
      <c r="A2210" s="5">
        <v>20106016</v>
      </c>
      <c r="B2210" s="5" t="s">
        <v>7608</v>
      </c>
      <c r="C2210" s="5" t="s">
        <v>7609</v>
      </c>
      <c r="D2210" s="2">
        <v>6.9</v>
      </c>
      <c r="E2210" s="8" t="s">
        <v>3069</v>
      </c>
      <c r="F2210" s="5">
        <v>860</v>
      </c>
      <c r="G2210" s="2" t="s">
        <v>3287</v>
      </c>
      <c r="H2210" s="2">
        <v>7.45</v>
      </c>
    </row>
    <row r="2211" spans="1:8" x14ac:dyDescent="0.2">
      <c r="A2211" s="5">
        <v>20106020</v>
      </c>
      <c r="B2211" s="5" t="s">
        <v>7610</v>
      </c>
      <c r="C2211" s="5" t="s">
        <v>7611</v>
      </c>
      <c r="D2211" s="2">
        <v>23</v>
      </c>
      <c r="E2211" s="8" t="s">
        <v>3069</v>
      </c>
      <c r="F2211" s="5">
        <v>860</v>
      </c>
      <c r="G2211" s="2" t="s">
        <v>3287</v>
      </c>
      <c r="H2211" s="2">
        <v>24.85</v>
      </c>
    </row>
    <row r="2212" spans="1:8" x14ac:dyDescent="0.2">
      <c r="A2212" s="5">
        <v>20106025</v>
      </c>
      <c r="B2212" s="5" t="s">
        <v>7612</v>
      </c>
      <c r="C2212" s="5" t="s">
        <v>7613</v>
      </c>
      <c r="D2212" s="2">
        <v>6.9</v>
      </c>
      <c r="E2212" s="8" t="s">
        <v>3069</v>
      </c>
      <c r="F2212" s="5">
        <v>860</v>
      </c>
      <c r="G2212" s="2" t="s">
        <v>3287</v>
      </c>
      <c r="H2212" s="2">
        <v>7.45</v>
      </c>
    </row>
    <row r="2213" spans="1:8" x14ac:dyDescent="0.2">
      <c r="A2213" s="5">
        <v>20106040</v>
      </c>
      <c r="B2213" s="5" t="s">
        <v>7614</v>
      </c>
      <c r="C2213" s="5" t="s">
        <v>7615</v>
      </c>
      <c r="D2213" s="2">
        <v>6.9</v>
      </c>
      <c r="E2213" s="8" t="s">
        <v>3069</v>
      </c>
      <c r="F2213" s="5">
        <v>860</v>
      </c>
      <c r="G2213" s="2" t="s">
        <v>3287</v>
      </c>
      <c r="H2213" s="2">
        <v>7.45</v>
      </c>
    </row>
    <row r="2214" spans="1:8" x14ac:dyDescent="0.2">
      <c r="A2214" s="5">
        <v>20107020</v>
      </c>
      <c r="B2214" s="5" t="s">
        <v>7616</v>
      </c>
      <c r="C2214" s="5" t="s">
        <v>7617</v>
      </c>
      <c r="D2214" s="2">
        <v>11.5</v>
      </c>
      <c r="E2214" s="8" t="s">
        <v>3069</v>
      </c>
      <c r="F2214" s="5">
        <v>860</v>
      </c>
      <c r="G2214" s="2" t="s">
        <v>7597</v>
      </c>
      <c r="H2214" s="2">
        <v>12.45</v>
      </c>
    </row>
    <row r="2215" spans="1:8" x14ac:dyDescent="0.2">
      <c r="A2215" s="5">
        <v>20107025</v>
      </c>
      <c r="B2215" s="5" t="s">
        <v>7618</v>
      </c>
      <c r="C2215" s="5" t="s">
        <v>7619</v>
      </c>
      <c r="D2215" s="2">
        <v>13.8</v>
      </c>
      <c r="E2215" s="8" t="s">
        <v>3069</v>
      </c>
      <c r="F2215" s="5">
        <v>860</v>
      </c>
      <c r="G2215" s="2" t="s">
        <v>7597</v>
      </c>
      <c r="H2215" s="2">
        <v>14.9</v>
      </c>
    </row>
    <row r="2216" spans="1:8" x14ac:dyDescent="0.2">
      <c r="A2216" s="5">
        <v>20107030</v>
      </c>
      <c r="B2216" s="5" t="s">
        <v>7620</v>
      </c>
      <c r="C2216" s="5" t="s">
        <v>7621</v>
      </c>
      <c r="D2216" s="2">
        <v>13.8</v>
      </c>
      <c r="E2216" s="8" t="s">
        <v>3069</v>
      </c>
      <c r="F2216" s="5">
        <v>860</v>
      </c>
      <c r="G2216" s="2" t="s">
        <v>7597</v>
      </c>
      <c r="H2216" s="2">
        <v>14.9</v>
      </c>
    </row>
    <row r="2217" spans="1:8" x14ac:dyDescent="0.2">
      <c r="A2217" s="5">
        <v>20107035</v>
      </c>
      <c r="B2217" s="5" t="s">
        <v>7622</v>
      </c>
      <c r="C2217" s="5" t="s">
        <v>7623</v>
      </c>
      <c r="D2217" s="2">
        <v>18.399999999999999</v>
      </c>
      <c r="E2217" s="8" t="s">
        <v>3069</v>
      </c>
      <c r="F2217" s="5">
        <v>860</v>
      </c>
      <c r="G2217" s="2" t="s">
        <v>7597</v>
      </c>
      <c r="H2217" s="2">
        <v>19.899999999999999</v>
      </c>
    </row>
    <row r="2218" spans="1:8" x14ac:dyDescent="0.2">
      <c r="A2218" s="5">
        <v>20107060</v>
      </c>
      <c r="B2218" s="5" t="s">
        <v>7624</v>
      </c>
      <c r="C2218" s="5" t="s">
        <v>7625</v>
      </c>
      <c r="D2218" s="2">
        <v>25.3</v>
      </c>
      <c r="E2218" s="8" t="s">
        <v>3069</v>
      </c>
      <c r="F2218" s="5">
        <v>860</v>
      </c>
      <c r="G2218" s="2" t="s">
        <v>7597</v>
      </c>
      <c r="H2218" s="2">
        <v>27.35</v>
      </c>
    </row>
    <row r="2219" spans="1:8" x14ac:dyDescent="0.2">
      <c r="A2219" s="5">
        <v>20107070</v>
      </c>
      <c r="B2219" s="5" t="s">
        <v>7626</v>
      </c>
      <c r="C2219" s="5" t="s">
        <v>7627</v>
      </c>
      <c r="D2219" s="2">
        <v>27.6</v>
      </c>
      <c r="E2219" s="8" t="s">
        <v>3069</v>
      </c>
      <c r="F2219" s="5">
        <v>860</v>
      </c>
      <c r="G2219" s="2" t="s">
        <v>7597</v>
      </c>
      <c r="H2219" s="2">
        <v>29.85</v>
      </c>
    </row>
    <row r="2220" spans="1:8" x14ac:dyDescent="0.2">
      <c r="A2220" s="5">
        <v>20108025</v>
      </c>
      <c r="B2220" s="5" t="s">
        <v>7628</v>
      </c>
      <c r="C2220" s="5" t="s">
        <v>7629</v>
      </c>
      <c r="D2220" s="2">
        <v>23</v>
      </c>
      <c r="E2220" s="8" t="s">
        <v>3069</v>
      </c>
      <c r="F2220" s="5">
        <v>860</v>
      </c>
      <c r="G2220" s="2" t="s">
        <v>7597</v>
      </c>
      <c r="H2220" s="2">
        <v>24.85</v>
      </c>
    </row>
    <row r="2221" spans="1:8" x14ac:dyDescent="0.2">
      <c r="A2221" s="5">
        <v>20118060</v>
      </c>
      <c r="B2221" s="5" t="s">
        <v>7630</v>
      </c>
      <c r="C2221" s="5" t="s">
        <v>7631</v>
      </c>
      <c r="D2221" s="2">
        <v>16.100000000000001</v>
      </c>
      <c r="E2221" s="8" t="s">
        <v>3069</v>
      </c>
      <c r="F2221" s="5">
        <v>860</v>
      </c>
      <c r="G2221" s="2" t="s">
        <v>3287</v>
      </c>
      <c r="H2221" s="2">
        <v>17.399999999999999</v>
      </c>
    </row>
    <row r="2222" spans="1:8" x14ac:dyDescent="0.2">
      <c r="A2222" s="5">
        <v>20118065</v>
      </c>
      <c r="B2222" s="5" t="s">
        <v>7632</v>
      </c>
      <c r="C2222" s="5" t="s">
        <v>7633</v>
      </c>
      <c r="D2222" s="2">
        <v>18.399999999999999</v>
      </c>
      <c r="E2222" s="8" t="s">
        <v>3069</v>
      </c>
      <c r="F2222" s="5">
        <v>860</v>
      </c>
      <c r="G2222" s="2" t="s">
        <v>7597</v>
      </c>
      <c r="H2222" s="2">
        <v>19.899999999999999</v>
      </c>
    </row>
    <row r="2223" spans="1:8" x14ac:dyDescent="0.2">
      <c r="A2223" s="5">
        <v>20118070</v>
      </c>
      <c r="B2223" s="5" t="s">
        <v>7634</v>
      </c>
      <c r="C2223" s="5" t="s">
        <v>7635</v>
      </c>
      <c r="D2223" s="2">
        <v>23</v>
      </c>
      <c r="E2223" s="8" t="s">
        <v>3069</v>
      </c>
      <c r="F2223" s="5">
        <v>860</v>
      </c>
      <c r="G2223" s="2" t="s">
        <v>7597</v>
      </c>
      <c r="H2223" s="2">
        <v>24.85</v>
      </c>
    </row>
    <row r="2224" spans="1:8" x14ac:dyDescent="0.2">
      <c r="A2224" s="5">
        <v>20119060</v>
      </c>
      <c r="B2224" s="5" t="s">
        <v>7636</v>
      </c>
      <c r="C2224" s="5" t="s">
        <v>7637</v>
      </c>
      <c r="D2224" s="2">
        <v>29.9</v>
      </c>
      <c r="E2224" s="8" t="s">
        <v>3069</v>
      </c>
      <c r="F2224" s="5">
        <v>860</v>
      </c>
      <c r="G2224" s="2" t="s">
        <v>7597</v>
      </c>
      <c r="H2224" s="2">
        <v>32.299999999999997</v>
      </c>
    </row>
    <row r="2225" spans="1:8" x14ac:dyDescent="0.2">
      <c r="A2225" s="5">
        <v>20119070</v>
      </c>
      <c r="B2225" s="5" t="s">
        <v>7638</v>
      </c>
      <c r="C2225" s="5" t="s">
        <v>7639</v>
      </c>
      <c r="D2225" s="2">
        <v>27.6</v>
      </c>
      <c r="E2225" s="8" t="s">
        <v>3069</v>
      </c>
      <c r="F2225" s="5">
        <v>860</v>
      </c>
      <c r="G2225" s="2" t="s">
        <v>7597</v>
      </c>
      <c r="H2225" s="2">
        <v>29.85</v>
      </c>
    </row>
    <row r="2226" spans="1:8" x14ac:dyDescent="0.2">
      <c r="A2226" s="5">
        <v>20119080</v>
      </c>
      <c r="B2226" s="5" t="s">
        <v>7640</v>
      </c>
      <c r="C2226" s="5" t="s">
        <v>7641</v>
      </c>
      <c r="D2226" s="2">
        <v>48.3</v>
      </c>
      <c r="E2226" s="8" t="s">
        <v>3069</v>
      </c>
      <c r="F2226" s="5">
        <v>860</v>
      </c>
      <c r="G2226" s="2" t="s">
        <v>7597</v>
      </c>
      <c r="H2226" s="2">
        <v>52.2</v>
      </c>
    </row>
    <row r="2227" spans="1:8" x14ac:dyDescent="0.2">
      <c r="A2227" s="5">
        <v>20119090</v>
      </c>
      <c r="B2227" s="5" t="s">
        <v>7642</v>
      </c>
      <c r="D2227" s="2">
        <v>46</v>
      </c>
      <c r="E2227" s="8" t="s">
        <v>3069</v>
      </c>
      <c r="F2227" s="5">
        <v>860</v>
      </c>
      <c r="G2227" s="2" t="s">
        <v>7597</v>
      </c>
      <c r="H2227" s="2">
        <v>49.75</v>
      </c>
    </row>
    <row r="2228" spans="1:8" x14ac:dyDescent="0.2">
      <c r="A2228" s="5">
        <v>20119100</v>
      </c>
      <c r="B2228" s="5" t="s">
        <v>7643</v>
      </c>
      <c r="C2228" s="5" t="s">
        <v>7644</v>
      </c>
      <c r="D2228" s="2">
        <v>36.799999999999997</v>
      </c>
      <c r="E2228" s="8" t="s">
        <v>3069</v>
      </c>
      <c r="F2228" s="5">
        <v>860</v>
      </c>
      <c r="G2228" s="2" t="s">
        <v>3287</v>
      </c>
      <c r="H2228" s="2">
        <v>39.799999999999997</v>
      </c>
    </row>
    <row r="2229" spans="1:8" x14ac:dyDescent="0.2">
      <c r="A2229" s="5">
        <v>20120050</v>
      </c>
      <c r="B2229" s="5" t="s">
        <v>7645</v>
      </c>
      <c r="C2229" s="5" t="s">
        <v>7646</v>
      </c>
      <c r="D2229" s="2">
        <v>34.5</v>
      </c>
      <c r="E2229" s="8" t="s">
        <v>3069</v>
      </c>
      <c r="F2229" s="5">
        <v>860</v>
      </c>
      <c r="G2229" s="2" t="s">
        <v>7597</v>
      </c>
      <c r="H2229" s="2">
        <v>37.299999999999997</v>
      </c>
    </row>
    <row r="2230" spans="1:8" x14ac:dyDescent="0.2">
      <c r="A2230" s="5">
        <v>20120065</v>
      </c>
      <c r="B2230" s="5" t="s">
        <v>7647</v>
      </c>
      <c r="C2230" s="5" t="s">
        <v>7648</v>
      </c>
      <c r="D2230" s="2">
        <v>34.5</v>
      </c>
      <c r="E2230" s="8" t="s">
        <v>3069</v>
      </c>
      <c r="F2230" s="5">
        <v>860</v>
      </c>
      <c r="G2230" s="2" t="s">
        <v>7597</v>
      </c>
      <c r="H2230" s="2">
        <v>37.299999999999997</v>
      </c>
    </row>
    <row r="2231" spans="1:8" x14ac:dyDescent="0.2">
      <c r="A2231" s="5">
        <v>20120080</v>
      </c>
      <c r="B2231" s="5" t="s">
        <v>7649</v>
      </c>
      <c r="C2231" s="5" t="s">
        <v>7650</v>
      </c>
      <c r="D2231" s="2">
        <v>46</v>
      </c>
      <c r="E2231" s="8" t="s">
        <v>3069</v>
      </c>
      <c r="F2231" s="5">
        <v>860</v>
      </c>
      <c r="G2231" s="2" t="s">
        <v>7597</v>
      </c>
      <c r="H2231" s="2">
        <v>49.75</v>
      </c>
    </row>
    <row r="2232" spans="1:8" x14ac:dyDescent="0.2">
      <c r="A2232" s="5">
        <v>20120090</v>
      </c>
      <c r="B2232" s="5" t="s">
        <v>7651</v>
      </c>
      <c r="C2232" s="5" t="s">
        <v>7652</v>
      </c>
      <c r="D2232" s="2">
        <v>48.3</v>
      </c>
      <c r="E2232" s="8" t="s">
        <v>3069</v>
      </c>
      <c r="F2232" s="5">
        <v>860</v>
      </c>
      <c r="G2232" s="2" t="s">
        <v>3287</v>
      </c>
      <c r="H2232" s="2">
        <v>52.2</v>
      </c>
    </row>
    <row r="2233" spans="1:8" x14ac:dyDescent="0.2">
      <c r="A2233" s="5">
        <v>20120120</v>
      </c>
      <c r="B2233" s="5" t="s">
        <v>7653</v>
      </c>
      <c r="C2233" s="5" t="s">
        <v>7654</v>
      </c>
      <c r="D2233" s="2">
        <v>59.8</v>
      </c>
      <c r="E2233" s="8" t="s">
        <v>3069</v>
      </c>
      <c r="F2233" s="5">
        <v>860</v>
      </c>
      <c r="G2233" s="2" t="s">
        <v>7597</v>
      </c>
      <c r="H2233" s="2">
        <v>64.650000000000006</v>
      </c>
    </row>
    <row r="2234" spans="1:8" x14ac:dyDescent="0.2">
      <c r="A2234" s="5">
        <v>20120140</v>
      </c>
      <c r="B2234" s="5" t="s">
        <v>7655</v>
      </c>
      <c r="C2234" s="5" t="s">
        <v>7656</v>
      </c>
      <c r="D2234" s="2">
        <v>71.3</v>
      </c>
      <c r="E2234" s="8" t="s">
        <v>3069</v>
      </c>
      <c r="F2234" s="5">
        <v>860</v>
      </c>
      <c r="G2234" s="2" t="s">
        <v>7597</v>
      </c>
      <c r="H2234" s="2">
        <v>77.099999999999994</v>
      </c>
    </row>
    <row r="2235" spans="1:8" x14ac:dyDescent="0.2">
      <c r="A2235" s="5">
        <v>20145025</v>
      </c>
      <c r="B2235" s="5" t="s">
        <v>7657</v>
      </c>
      <c r="C2235" s="5" t="s">
        <v>7658</v>
      </c>
      <c r="D2235" s="2">
        <v>27.6</v>
      </c>
      <c r="E2235" s="8" t="s">
        <v>3069</v>
      </c>
      <c r="F2235" s="5">
        <v>860</v>
      </c>
      <c r="G2235" s="2" t="s">
        <v>7597</v>
      </c>
      <c r="H2235" s="2">
        <v>29.85</v>
      </c>
    </row>
    <row r="2236" spans="1:8" x14ac:dyDescent="0.2">
      <c r="A2236" s="5">
        <v>20145030</v>
      </c>
      <c r="B2236" s="5" t="s">
        <v>7659</v>
      </c>
      <c r="C2236" s="5" t="s">
        <v>7660</v>
      </c>
      <c r="D2236" s="2">
        <v>25.3</v>
      </c>
      <c r="E2236" s="8" t="s">
        <v>3069</v>
      </c>
      <c r="F2236" s="5">
        <v>860</v>
      </c>
      <c r="G2236" s="2" t="s">
        <v>7597</v>
      </c>
      <c r="H2236" s="2">
        <v>27.35</v>
      </c>
    </row>
    <row r="2237" spans="1:8" x14ac:dyDescent="0.2">
      <c r="A2237" s="5">
        <v>20145035</v>
      </c>
      <c r="B2237" s="5" t="s">
        <v>7661</v>
      </c>
      <c r="C2237" s="5" t="s">
        <v>7662</v>
      </c>
      <c r="D2237" s="2">
        <v>32.200000000000003</v>
      </c>
      <c r="E2237" s="8" t="s">
        <v>3069</v>
      </c>
      <c r="F2237" s="5">
        <v>860</v>
      </c>
      <c r="G2237" s="2" t="s">
        <v>3287</v>
      </c>
      <c r="H2237" s="2">
        <v>34.799999999999997</v>
      </c>
    </row>
    <row r="2238" spans="1:8" x14ac:dyDescent="0.2">
      <c r="A2238" s="5">
        <v>20145045</v>
      </c>
      <c r="B2238" s="5" t="s">
        <v>7663</v>
      </c>
      <c r="D2238" s="2">
        <v>39.1</v>
      </c>
      <c r="E2238" s="8" t="s">
        <v>3069</v>
      </c>
      <c r="F2238" s="5">
        <v>860</v>
      </c>
      <c r="G2238" s="2" t="s">
        <v>7597</v>
      </c>
      <c r="H2238" s="2">
        <v>42.25</v>
      </c>
    </row>
    <row r="2239" spans="1:8" x14ac:dyDescent="0.2">
      <c r="A2239" s="5">
        <v>20145055</v>
      </c>
      <c r="B2239" s="5" t="s">
        <v>7664</v>
      </c>
      <c r="C2239" s="5" t="s">
        <v>7665</v>
      </c>
      <c r="D2239" s="2">
        <v>57.5</v>
      </c>
      <c r="E2239" s="8" t="s">
        <v>3069</v>
      </c>
      <c r="F2239" s="5">
        <v>860</v>
      </c>
      <c r="G2239" s="2" t="s">
        <v>7597</v>
      </c>
      <c r="H2239" s="2">
        <v>62.15</v>
      </c>
    </row>
    <row r="2240" spans="1:8" x14ac:dyDescent="0.2">
      <c r="A2240" s="5">
        <v>20145180</v>
      </c>
      <c r="B2240" s="5" t="s">
        <v>7666</v>
      </c>
      <c r="C2240" s="5" t="s">
        <v>7667</v>
      </c>
      <c r="D2240" s="2">
        <v>78.2</v>
      </c>
      <c r="E2240" s="8" t="s">
        <v>3069</v>
      </c>
      <c r="F2240" s="5">
        <v>860</v>
      </c>
      <c r="G2240" s="2" t="s">
        <v>7597</v>
      </c>
      <c r="H2240" s="2">
        <v>84.55</v>
      </c>
    </row>
    <row r="2241" spans="1:8" x14ac:dyDescent="0.2">
      <c r="A2241" s="5">
        <v>20154070</v>
      </c>
      <c r="B2241" s="5" t="s">
        <v>7668</v>
      </c>
      <c r="C2241" s="5" t="s">
        <v>7669</v>
      </c>
      <c r="D2241" s="2">
        <v>43.7</v>
      </c>
      <c r="E2241" s="8" t="s">
        <v>3069</v>
      </c>
      <c r="F2241" s="5">
        <v>860</v>
      </c>
      <c r="G2241" s="2" t="s">
        <v>7597</v>
      </c>
      <c r="H2241" s="2">
        <v>47.25</v>
      </c>
    </row>
    <row r="2242" spans="1:8" x14ac:dyDescent="0.2">
      <c r="A2242" s="5">
        <v>20157002</v>
      </c>
      <c r="B2242" s="5" t="s">
        <v>7670</v>
      </c>
      <c r="C2242" s="5" t="s">
        <v>7671</v>
      </c>
      <c r="D2242" s="2">
        <v>80.5</v>
      </c>
      <c r="E2242" s="8" t="s">
        <v>3069</v>
      </c>
      <c r="F2242" s="5">
        <v>860</v>
      </c>
      <c r="G2242" s="2" t="s">
        <v>7597</v>
      </c>
      <c r="H2242" s="2">
        <v>87</v>
      </c>
    </row>
    <row r="2243" spans="1:8" x14ac:dyDescent="0.2">
      <c r="A2243" s="5">
        <v>20159030</v>
      </c>
      <c r="B2243" s="5" t="s">
        <v>7672</v>
      </c>
      <c r="C2243" s="5" t="s">
        <v>7673</v>
      </c>
      <c r="D2243" s="2">
        <v>313</v>
      </c>
      <c r="E2243" s="8" t="s">
        <v>3069</v>
      </c>
      <c r="F2243" s="5">
        <v>860</v>
      </c>
      <c r="G2243" s="2" t="s">
        <v>7597</v>
      </c>
      <c r="H2243" s="2">
        <v>338.35</v>
      </c>
    </row>
    <row r="2244" spans="1:8" x14ac:dyDescent="0.2">
      <c r="A2244" s="5">
        <v>20166030</v>
      </c>
      <c r="B2244" s="5" t="s">
        <v>7674</v>
      </c>
      <c r="C2244" s="5" t="s">
        <v>7675</v>
      </c>
      <c r="D2244" s="2">
        <v>20.7</v>
      </c>
      <c r="E2244" s="8" t="s">
        <v>3069</v>
      </c>
      <c r="F2244" s="5">
        <v>860</v>
      </c>
      <c r="G2244" s="2" t="s">
        <v>7597</v>
      </c>
      <c r="H2244" s="2">
        <v>22.4</v>
      </c>
    </row>
    <row r="2245" spans="1:8" x14ac:dyDescent="0.2">
      <c r="A2245" s="5">
        <v>20200</v>
      </c>
      <c r="B2245" s="5" t="s">
        <v>7676</v>
      </c>
      <c r="C2245" s="5" t="s">
        <v>7677</v>
      </c>
      <c r="D2245" s="2">
        <v>2.9</v>
      </c>
      <c r="E2245" s="8" t="s">
        <v>2702</v>
      </c>
      <c r="F2245" s="5">
        <v>870</v>
      </c>
      <c r="G2245" s="2" t="s">
        <v>3287</v>
      </c>
      <c r="H2245" s="2">
        <v>3.15</v>
      </c>
    </row>
    <row r="2246" spans="1:8" x14ac:dyDescent="0.2">
      <c r="A2246" s="5">
        <v>20202</v>
      </c>
      <c r="B2246" s="5" t="s">
        <v>7678</v>
      </c>
      <c r="C2246" s="5" t="s">
        <v>7679</v>
      </c>
      <c r="D2246" s="2">
        <v>7.3</v>
      </c>
      <c r="E2246" s="8" t="s">
        <v>3069</v>
      </c>
      <c r="F2246" s="5">
        <v>810</v>
      </c>
      <c r="G2246" s="2" t="s">
        <v>3323</v>
      </c>
      <c r="H2246" s="2">
        <v>7.9</v>
      </c>
    </row>
    <row r="2247" spans="1:8" x14ac:dyDescent="0.2">
      <c r="A2247" s="5">
        <v>20234060</v>
      </c>
      <c r="B2247" s="5" t="s">
        <v>7680</v>
      </c>
      <c r="C2247" s="5" t="s">
        <v>7681</v>
      </c>
      <c r="D2247" s="2">
        <v>18.399999999999999</v>
      </c>
      <c r="E2247" s="8" t="s">
        <v>3069</v>
      </c>
      <c r="F2247" s="5">
        <v>860</v>
      </c>
      <c r="G2247" s="2" t="s">
        <v>7597</v>
      </c>
      <c r="H2247" s="2">
        <v>19.899999999999999</v>
      </c>
    </row>
    <row r="2248" spans="1:8" x14ac:dyDescent="0.2">
      <c r="A2248" s="5">
        <v>20234080</v>
      </c>
      <c r="B2248" s="5" t="s">
        <v>7682</v>
      </c>
      <c r="C2248" s="5" t="s">
        <v>7683</v>
      </c>
      <c r="D2248" s="2">
        <v>18.399999999999999</v>
      </c>
      <c r="E2248" s="8" t="s">
        <v>3069</v>
      </c>
      <c r="F2248" s="5">
        <v>860</v>
      </c>
      <c r="G2248" s="2" t="s">
        <v>7597</v>
      </c>
      <c r="H2248" s="2">
        <v>19.899999999999999</v>
      </c>
    </row>
    <row r="2249" spans="1:8" x14ac:dyDescent="0.2">
      <c r="A2249" s="5">
        <v>20234120</v>
      </c>
      <c r="B2249" s="5" t="s">
        <v>7684</v>
      </c>
      <c r="C2249" s="5" t="s">
        <v>7685</v>
      </c>
      <c r="D2249" s="2">
        <v>23</v>
      </c>
      <c r="E2249" s="8" t="s">
        <v>3069</v>
      </c>
      <c r="F2249" s="5">
        <v>860</v>
      </c>
      <c r="G2249" s="2" t="s">
        <v>7597</v>
      </c>
      <c r="H2249" s="2">
        <v>24.85</v>
      </c>
    </row>
    <row r="2250" spans="1:8" x14ac:dyDescent="0.2">
      <c r="A2250" s="5">
        <v>20235060</v>
      </c>
      <c r="B2250" s="5" t="s">
        <v>7686</v>
      </c>
      <c r="C2250" s="5" t="s">
        <v>7687</v>
      </c>
      <c r="D2250" s="2">
        <v>23</v>
      </c>
      <c r="E2250" s="8" t="s">
        <v>3069</v>
      </c>
      <c r="F2250" s="5">
        <v>860</v>
      </c>
      <c r="G2250" s="2" t="s">
        <v>7597</v>
      </c>
      <c r="H2250" s="2">
        <v>24.85</v>
      </c>
    </row>
    <row r="2251" spans="1:8" x14ac:dyDescent="0.2">
      <c r="A2251" s="5">
        <v>20235080</v>
      </c>
      <c r="B2251" s="5" t="s">
        <v>7688</v>
      </c>
      <c r="C2251" s="5" t="s">
        <v>7689</v>
      </c>
      <c r="D2251" s="2">
        <v>27.6</v>
      </c>
      <c r="E2251" s="8" t="s">
        <v>3069</v>
      </c>
      <c r="F2251" s="5">
        <v>860</v>
      </c>
      <c r="G2251" s="2" t="s">
        <v>7597</v>
      </c>
      <c r="H2251" s="2">
        <v>29.85</v>
      </c>
    </row>
    <row r="2252" spans="1:8" x14ac:dyDescent="0.2">
      <c r="A2252" s="5">
        <v>20236080</v>
      </c>
      <c r="B2252" s="5" t="s">
        <v>7690</v>
      </c>
      <c r="D2252" s="2">
        <v>41.4</v>
      </c>
      <c r="E2252" s="8" t="s">
        <v>3069</v>
      </c>
      <c r="F2252" s="5">
        <v>860</v>
      </c>
      <c r="G2252" s="2" t="s">
        <v>7597</v>
      </c>
      <c r="H2252" s="2">
        <v>44.75</v>
      </c>
    </row>
    <row r="2253" spans="1:8" x14ac:dyDescent="0.2">
      <c r="A2253" s="5">
        <v>20236100</v>
      </c>
      <c r="B2253" s="5" t="s">
        <v>7691</v>
      </c>
      <c r="C2253" s="5" t="s">
        <v>7692</v>
      </c>
      <c r="D2253" s="2">
        <v>54.1</v>
      </c>
      <c r="E2253" s="8" t="s">
        <v>3069</v>
      </c>
      <c r="F2253" s="5">
        <v>860</v>
      </c>
      <c r="G2253" s="2" t="s">
        <v>7597</v>
      </c>
      <c r="H2253" s="2">
        <v>58.5</v>
      </c>
    </row>
    <row r="2254" spans="1:8" x14ac:dyDescent="0.2">
      <c r="A2254" s="5">
        <v>20245</v>
      </c>
      <c r="B2254" s="5" t="s">
        <v>7693</v>
      </c>
      <c r="C2254" s="5" t="s">
        <v>7694</v>
      </c>
      <c r="D2254" s="2">
        <v>5.5</v>
      </c>
      <c r="E2254" s="8" t="s">
        <v>2700</v>
      </c>
      <c r="F2254" s="5">
        <v>195</v>
      </c>
      <c r="G2254" s="2" t="s">
        <v>3287</v>
      </c>
      <c r="H2254" s="2">
        <v>5.95</v>
      </c>
    </row>
    <row r="2255" spans="1:8" x14ac:dyDescent="0.2">
      <c r="A2255" s="5">
        <v>2024500</v>
      </c>
      <c r="B2255" s="5" t="s">
        <v>3563</v>
      </c>
      <c r="C2255" s="5" t="s">
        <v>7695</v>
      </c>
      <c r="D2255" s="2">
        <v>10.7</v>
      </c>
      <c r="E2255" s="8" t="s">
        <v>2700</v>
      </c>
      <c r="F2255" s="5">
        <v>291</v>
      </c>
      <c r="G2255" s="2" t="s">
        <v>3287</v>
      </c>
      <c r="H2255" s="2">
        <v>11.55</v>
      </c>
    </row>
    <row r="2256" spans="1:8" x14ac:dyDescent="0.2">
      <c r="A2256" s="5">
        <v>20250106</v>
      </c>
      <c r="B2256" s="5" t="s">
        <v>7696</v>
      </c>
      <c r="C2256" s="5" t="s">
        <v>7697</v>
      </c>
      <c r="D2256" s="2">
        <v>9.1999999999999993</v>
      </c>
      <c r="E2256" s="8" t="s">
        <v>3069</v>
      </c>
      <c r="F2256" s="5">
        <v>860</v>
      </c>
      <c r="G2256" s="2" t="s">
        <v>7597</v>
      </c>
      <c r="H2256" s="2">
        <v>9.9499999999999993</v>
      </c>
    </row>
    <row r="2257" spans="1:8" x14ac:dyDescent="0.2">
      <c r="A2257" s="5">
        <v>20250108</v>
      </c>
      <c r="B2257" s="5" t="s">
        <v>7698</v>
      </c>
      <c r="C2257" s="5" t="s">
        <v>7699</v>
      </c>
      <c r="D2257" s="2">
        <v>11.5</v>
      </c>
      <c r="E2257" s="8" t="s">
        <v>3069</v>
      </c>
      <c r="F2257" s="5">
        <v>860</v>
      </c>
      <c r="G2257" s="2" t="s">
        <v>7597</v>
      </c>
      <c r="H2257" s="2">
        <v>12.45</v>
      </c>
    </row>
    <row r="2258" spans="1:8" x14ac:dyDescent="0.2">
      <c r="A2258" s="5">
        <v>20250110</v>
      </c>
      <c r="B2258" s="5" t="s">
        <v>7700</v>
      </c>
      <c r="C2258" s="5" t="s">
        <v>7701</v>
      </c>
      <c r="D2258" s="2">
        <v>20.7</v>
      </c>
      <c r="E2258" s="8" t="s">
        <v>3069</v>
      </c>
      <c r="F2258" s="5">
        <v>860</v>
      </c>
      <c r="G2258" s="2" t="s">
        <v>7597</v>
      </c>
      <c r="H2258" s="2">
        <v>22.4</v>
      </c>
    </row>
    <row r="2259" spans="1:8" x14ac:dyDescent="0.2">
      <c r="A2259" s="5">
        <v>20250112</v>
      </c>
      <c r="B2259" s="5" t="s">
        <v>7702</v>
      </c>
      <c r="C2259" s="5" t="s">
        <v>7703</v>
      </c>
      <c r="D2259" s="2">
        <v>32.200000000000003</v>
      </c>
      <c r="E2259" s="8" t="s">
        <v>3069</v>
      </c>
      <c r="F2259" s="5">
        <v>860</v>
      </c>
      <c r="G2259" s="2" t="s">
        <v>7597</v>
      </c>
      <c r="H2259" s="2">
        <v>34.799999999999997</v>
      </c>
    </row>
    <row r="2260" spans="1:8" x14ac:dyDescent="0.2">
      <c r="A2260" s="5">
        <v>20250114</v>
      </c>
      <c r="B2260" s="5" t="s">
        <v>7704</v>
      </c>
      <c r="C2260" s="5" t="s">
        <v>7705</v>
      </c>
      <c r="D2260" s="2">
        <v>80.5</v>
      </c>
      <c r="E2260" s="8" t="s">
        <v>3069</v>
      </c>
      <c r="F2260" s="5">
        <v>860</v>
      </c>
      <c r="G2260" s="2" t="s">
        <v>7597</v>
      </c>
      <c r="H2260" s="2">
        <v>87</v>
      </c>
    </row>
    <row r="2261" spans="1:8" x14ac:dyDescent="0.2">
      <c r="A2261" s="5">
        <v>20251010</v>
      </c>
      <c r="B2261" s="5" t="s">
        <v>7706</v>
      </c>
      <c r="C2261" s="5" t="s">
        <v>7707</v>
      </c>
      <c r="D2261" s="2">
        <v>92</v>
      </c>
      <c r="E2261" s="8" t="s">
        <v>3069</v>
      </c>
      <c r="F2261" s="5">
        <v>860</v>
      </c>
      <c r="G2261" s="2" t="s">
        <v>7597</v>
      </c>
      <c r="H2261" s="2">
        <v>99.45</v>
      </c>
    </row>
    <row r="2262" spans="1:8" x14ac:dyDescent="0.2">
      <c r="A2262" s="5">
        <v>20251011</v>
      </c>
      <c r="B2262" s="5" t="s">
        <v>7708</v>
      </c>
      <c r="C2262" s="5" t="s">
        <v>7709</v>
      </c>
      <c r="D2262" s="2">
        <v>495</v>
      </c>
      <c r="E2262" s="8" t="s">
        <v>2702</v>
      </c>
      <c r="F2262" s="5">
        <v>413</v>
      </c>
      <c r="G2262" s="2" t="s">
        <v>7597</v>
      </c>
      <c r="H2262" s="2">
        <v>535.1</v>
      </c>
    </row>
    <row r="2263" spans="1:8" x14ac:dyDescent="0.2">
      <c r="A2263" s="5">
        <v>20251013</v>
      </c>
      <c r="B2263" s="5" t="s">
        <v>7710</v>
      </c>
      <c r="C2263" s="5" t="s">
        <v>7711</v>
      </c>
      <c r="D2263" s="2">
        <v>129</v>
      </c>
      <c r="E2263" s="8" t="s">
        <v>3069</v>
      </c>
      <c r="F2263" s="5">
        <v>860</v>
      </c>
      <c r="G2263" s="2" t="s">
        <v>7597</v>
      </c>
      <c r="H2263" s="2">
        <v>139.44999999999999</v>
      </c>
    </row>
    <row r="2264" spans="1:8" x14ac:dyDescent="0.2">
      <c r="A2264" s="5">
        <v>20251028</v>
      </c>
      <c r="B2264" s="5" t="s">
        <v>7712</v>
      </c>
      <c r="C2264" s="5" t="s">
        <v>7713</v>
      </c>
      <c r="D2264" s="2">
        <v>357</v>
      </c>
      <c r="E2264" s="8" t="s">
        <v>3069</v>
      </c>
      <c r="F2264" s="5">
        <v>860</v>
      </c>
      <c r="G2264" s="2" t="s">
        <v>7597</v>
      </c>
      <c r="H2264" s="2">
        <v>385.9</v>
      </c>
    </row>
    <row r="2265" spans="1:8" x14ac:dyDescent="0.2">
      <c r="A2265" s="5">
        <v>20251036</v>
      </c>
      <c r="B2265" s="5" t="s">
        <v>7714</v>
      </c>
      <c r="C2265" s="5" t="s">
        <v>7715</v>
      </c>
      <c r="D2265" s="2">
        <v>605</v>
      </c>
      <c r="E2265" s="8" t="s">
        <v>3069</v>
      </c>
      <c r="F2265" s="5">
        <v>860</v>
      </c>
      <c r="G2265" s="2" t="s">
        <v>7597</v>
      </c>
      <c r="H2265" s="2">
        <v>654</v>
      </c>
    </row>
    <row r="2266" spans="1:8" x14ac:dyDescent="0.2">
      <c r="A2266" s="5">
        <v>20254</v>
      </c>
      <c r="B2266" s="5" t="s">
        <v>91</v>
      </c>
      <c r="C2266" s="5" t="s">
        <v>92</v>
      </c>
      <c r="D2266" s="2">
        <v>9.8000000000000007</v>
      </c>
      <c r="E2266" s="8" t="s">
        <v>2698</v>
      </c>
      <c r="F2266" s="5">
        <v>362</v>
      </c>
      <c r="G2266" s="2" t="s">
        <v>3287</v>
      </c>
      <c r="H2266" s="2">
        <v>10.6</v>
      </c>
    </row>
    <row r="2267" spans="1:8" x14ac:dyDescent="0.2">
      <c r="A2267" s="5">
        <v>2025701</v>
      </c>
      <c r="B2267" s="5" t="s">
        <v>93</v>
      </c>
      <c r="C2267" s="5" t="s">
        <v>94</v>
      </c>
      <c r="D2267" s="2">
        <v>27.35</v>
      </c>
      <c r="E2267" s="8" t="s">
        <v>2698</v>
      </c>
      <c r="F2267" s="5">
        <v>362</v>
      </c>
      <c r="G2267" s="2" t="s">
        <v>3287</v>
      </c>
      <c r="H2267" s="2">
        <v>29.55</v>
      </c>
    </row>
    <row r="2268" spans="1:8" x14ac:dyDescent="0.2">
      <c r="A2268" s="5">
        <v>2025702</v>
      </c>
      <c r="B2268" s="5" t="s">
        <v>95</v>
      </c>
      <c r="C2268" s="5" t="s">
        <v>96</v>
      </c>
      <c r="D2268" s="2">
        <v>30.6</v>
      </c>
      <c r="E2268" s="8" t="s">
        <v>2698</v>
      </c>
      <c r="F2268" s="5">
        <v>362</v>
      </c>
      <c r="G2268" s="2" t="s">
        <v>3287</v>
      </c>
      <c r="H2268" s="2">
        <v>33.1</v>
      </c>
    </row>
    <row r="2269" spans="1:8" x14ac:dyDescent="0.2">
      <c r="A2269" s="5">
        <v>20260088</v>
      </c>
      <c r="B2269" s="5" t="s">
        <v>7716</v>
      </c>
      <c r="C2269" s="5" t="s">
        <v>7717</v>
      </c>
      <c r="D2269" s="2">
        <v>2.2999999999999998</v>
      </c>
      <c r="E2269" s="8" t="s">
        <v>3069</v>
      </c>
      <c r="F2269" s="5">
        <v>860</v>
      </c>
      <c r="G2269" s="2" t="s">
        <v>7597</v>
      </c>
      <c r="H2269" s="2">
        <v>2.5</v>
      </c>
    </row>
    <row r="2270" spans="1:8" x14ac:dyDescent="0.2">
      <c r="A2270" s="5">
        <v>20260091</v>
      </c>
      <c r="B2270" s="5" t="s">
        <v>7718</v>
      </c>
      <c r="C2270" s="5" t="s">
        <v>7719</v>
      </c>
      <c r="D2270" s="2">
        <v>2.2999999999999998</v>
      </c>
      <c r="E2270" s="8" t="s">
        <v>3069</v>
      </c>
      <c r="F2270" s="5">
        <v>860</v>
      </c>
      <c r="G2270" s="2" t="s">
        <v>7597</v>
      </c>
      <c r="H2270" s="2">
        <v>2.5</v>
      </c>
    </row>
    <row r="2271" spans="1:8" x14ac:dyDescent="0.2">
      <c r="A2271" s="5">
        <v>20260092</v>
      </c>
      <c r="B2271" s="5" t="s">
        <v>7720</v>
      </c>
      <c r="C2271" s="5" t="s">
        <v>7721</v>
      </c>
      <c r="D2271" s="2">
        <v>2.2999999999999998</v>
      </c>
      <c r="E2271" s="8" t="s">
        <v>3069</v>
      </c>
      <c r="F2271" s="5">
        <v>860</v>
      </c>
      <c r="G2271" s="2" t="s">
        <v>7597</v>
      </c>
      <c r="H2271" s="2">
        <v>2.5</v>
      </c>
    </row>
    <row r="2272" spans="1:8" x14ac:dyDescent="0.2">
      <c r="A2272" s="5">
        <v>20260094</v>
      </c>
      <c r="B2272" s="5" t="s">
        <v>7722</v>
      </c>
      <c r="C2272" s="5" t="s">
        <v>7723</v>
      </c>
      <c r="D2272" s="2">
        <v>4.5999999999999996</v>
      </c>
      <c r="E2272" s="8" t="s">
        <v>3069</v>
      </c>
      <c r="F2272" s="5">
        <v>860</v>
      </c>
      <c r="G2272" s="2" t="s">
        <v>7597</v>
      </c>
      <c r="H2272" s="2">
        <v>4.95</v>
      </c>
    </row>
    <row r="2273" spans="1:8" x14ac:dyDescent="0.2">
      <c r="A2273" s="5">
        <v>20260108</v>
      </c>
      <c r="B2273" s="5" t="s">
        <v>7724</v>
      </c>
      <c r="C2273" s="5" t="s">
        <v>7725</v>
      </c>
      <c r="D2273" s="2">
        <v>6.9</v>
      </c>
      <c r="E2273" s="8" t="s">
        <v>3069</v>
      </c>
      <c r="F2273" s="5">
        <v>860</v>
      </c>
      <c r="G2273" s="2" t="s">
        <v>7597</v>
      </c>
      <c r="H2273" s="2">
        <v>7.45</v>
      </c>
    </row>
    <row r="2274" spans="1:8" x14ac:dyDescent="0.2">
      <c r="A2274" s="5">
        <v>20260124</v>
      </c>
      <c r="B2274" s="5" t="s">
        <v>7726</v>
      </c>
      <c r="C2274" s="5" t="s">
        <v>7727</v>
      </c>
      <c r="D2274" s="2">
        <v>4.5999999999999996</v>
      </c>
      <c r="E2274" s="8" t="s">
        <v>3069</v>
      </c>
      <c r="F2274" s="5">
        <v>860</v>
      </c>
      <c r="G2274" s="2" t="s">
        <v>7597</v>
      </c>
      <c r="H2274" s="2">
        <v>4.95</v>
      </c>
    </row>
    <row r="2275" spans="1:8" x14ac:dyDescent="0.2">
      <c r="A2275" s="5">
        <v>20260131</v>
      </c>
      <c r="B2275" s="5" t="s">
        <v>7728</v>
      </c>
      <c r="C2275" s="5" t="s">
        <v>7729</v>
      </c>
      <c r="D2275" s="2">
        <v>25.3</v>
      </c>
      <c r="E2275" s="8" t="s">
        <v>3069</v>
      </c>
      <c r="F2275" s="5">
        <v>860</v>
      </c>
      <c r="G2275" s="2" t="s">
        <v>3287</v>
      </c>
      <c r="H2275" s="2">
        <v>27.35</v>
      </c>
    </row>
    <row r="2276" spans="1:8" x14ac:dyDescent="0.2">
      <c r="A2276" s="5">
        <v>20260133</v>
      </c>
      <c r="B2276" s="5" t="s">
        <v>7730</v>
      </c>
      <c r="C2276" s="5" t="s">
        <v>7731</v>
      </c>
      <c r="D2276" s="2">
        <v>11.5</v>
      </c>
      <c r="E2276" s="8" t="s">
        <v>3069</v>
      </c>
      <c r="F2276" s="5">
        <v>860</v>
      </c>
      <c r="G2276" s="2" t="s">
        <v>7597</v>
      </c>
      <c r="H2276" s="2">
        <v>12.45</v>
      </c>
    </row>
    <row r="2277" spans="1:8" x14ac:dyDescent="0.2">
      <c r="A2277" s="5">
        <v>20264010</v>
      </c>
      <c r="B2277" s="5" t="s">
        <v>7732</v>
      </c>
      <c r="C2277" s="5" t="s">
        <v>7733</v>
      </c>
      <c r="D2277" s="2">
        <v>16.100000000000001</v>
      </c>
      <c r="E2277" s="8" t="s">
        <v>3069</v>
      </c>
      <c r="F2277" s="5">
        <v>860</v>
      </c>
      <c r="G2277" s="2" t="s">
        <v>7597</v>
      </c>
      <c r="H2277" s="2">
        <v>17.399999999999999</v>
      </c>
    </row>
    <row r="2278" spans="1:8" x14ac:dyDescent="0.2">
      <c r="A2278" s="5">
        <v>20265008</v>
      </c>
      <c r="B2278" s="5" t="s">
        <v>7734</v>
      </c>
      <c r="C2278" s="5" t="s">
        <v>7735</v>
      </c>
      <c r="D2278" s="2">
        <v>2.2999999999999998</v>
      </c>
      <c r="E2278" s="8" t="s">
        <v>3069</v>
      </c>
      <c r="F2278" s="5">
        <v>860</v>
      </c>
      <c r="G2278" s="2" t="s">
        <v>3287</v>
      </c>
      <c r="H2278" s="2">
        <v>2.5</v>
      </c>
    </row>
    <row r="2279" spans="1:8" x14ac:dyDescent="0.2">
      <c r="A2279" s="5">
        <v>20265010</v>
      </c>
      <c r="B2279" s="5" t="s">
        <v>7736</v>
      </c>
      <c r="C2279" s="5" t="s">
        <v>7737</v>
      </c>
      <c r="D2279" s="2">
        <v>2.2999999999999998</v>
      </c>
      <c r="E2279" s="8" t="s">
        <v>3069</v>
      </c>
      <c r="F2279" s="5">
        <v>860</v>
      </c>
      <c r="G2279" s="2" t="s">
        <v>3287</v>
      </c>
      <c r="H2279" s="2">
        <v>2.5</v>
      </c>
    </row>
    <row r="2280" spans="1:8" x14ac:dyDescent="0.2">
      <c r="A2280" s="5">
        <v>20270008</v>
      </c>
      <c r="B2280" s="5" t="s">
        <v>7738</v>
      </c>
      <c r="C2280" s="5" t="s">
        <v>7739</v>
      </c>
      <c r="D2280" s="2">
        <v>4.5999999999999996</v>
      </c>
      <c r="E2280" s="8" t="s">
        <v>3069</v>
      </c>
      <c r="F2280" s="5">
        <v>860</v>
      </c>
      <c r="G2280" s="2" t="s">
        <v>7597</v>
      </c>
      <c r="H2280" s="2">
        <v>4.95</v>
      </c>
    </row>
    <row r="2281" spans="1:8" x14ac:dyDescent="0.2">
      <c r="A2281" s="5">
        <v>20270010</v>
      </c>
      <c r="B2281" s="5" t="s">
        <v>7740</v>
      </c>
      <c r="C2281" s="5" t="s">
        <v>7741</v>
      </c>
      <c r="D2281" s="2">
        <v>4.5999999999999996</v>
      </c>
      <c r="E2281" s="8" t="s">
        <v>3069</v>
      </c>
      <c r="F2281" s="5">
        <v>860</v>
      </c>
      <c r="G2281" s="2" t="s">
        <v>3287</v>
      </c>
      <c r="H2281" s="2">
        <v>4.95</v>
      </c>
    </row>
    <row r="2282" spans="1:8" x14ac:dyDescent="0.2">
      <c r="A2282" s="5">
        <v>20270012</v>
      </c>
      <c r="B2282" s="5" t="s">
        <v>7742</v>
      </c>
      <c r="C2282" s="5" t="s">
        <v>7743</v>
      </c>
      <c r="D2282" s="2">
        <v>6.9</v>
      </c>
      <c r="E2282" s="8" t="s">
        <v>3069</v>
      </c>
      <c r="F2282" s="5">
        <v>860</v>
      </c>
      <c r="G2282" s="2" t="s">
        <v>3287</v>
      </c>
      <c r="H2282" s="2">
        <v>7.45</v>
      </c>
    </row>
    <row r="2283" spans="1:8" x14ac:dyDescent="0.2">
      <c r="A2283" s="5">
        <v>20270014</v>
      </c>
      <c r="B2283" s="5" t="s">
        <v>7744</v>
      </c>
      <c r="C2283" s="5" t="s">
        <v>7745</v>
      </c>
      <c r="D2283" s="2">
        <v>2.2999999999999998</v>
      </c>
      <c r="E2283" s="8" t="s">
        <v>3069</v>
      </c>
      <c r="F2283" s="5">
        <v>860</v>
      </c>
      <c r="G2283" s="2" t="s">
        <v>3287</v>
      </c>
      <c r="H2283" s="2">
        <v>2.5</v>
      </c>
    </row>
    <row r="2284" spans="1:8" x14ac:dyDescent="0.2">
      <c r="A2284" s="5">
        <v>20270020</v>
      </c>
      <c r="B2284" s="5" t="s">
        <v>7746</v>
      </c>
      <c r="C2284" s="5" t="s">
        <v>7747</v>
      </c>
      <c r="D2284" s="2">
        <v>41.4</v>
      </c>
      <c r="E2284" s="8" t="s">
        <v>3069</v>
      </c>
      <c r="F2284" s="5">
        <v>860</v>
      </c>
      <c r="G2284" s="2" t="s">
        <v>7597</v>
      </c>
      <c r="H2284" s="2">
        <v>44.75</v>
      </c>
    </row>
    <row r="2285" spans="1:8" x14ac:dyDescent="0.2">
      <c r="A2285" s="5">
        <v>20275006</v>
      </c>
      <c r="B2285" s="5" t="s">
        <v>7748</v>
      </c>
      <c r="C2285" s="5" t="s">
        <v>7749</v>
      </c>
      <c r="D2285" s="2">
        <v>2.2999999999999998</v>
      </c>
      <c r="E2285" s="8" t="s">
        <v>3069</v>
      </c>
      <c r="F2285" s="5">
        <v>860</v>
      </c>
      <c r="G2285" s="2" t="s">
        <v>7597</v>
      </c>
      <c r="H2285" s="2">
        <v>2.5</v>
      </c>
    </row>
    <row r="2286" spans="1:8" x14ac:dyDescent="0.2">
      <c r="A2286" s="5">
        <v>20275008</v>
      </c>
      <c r="B2286" s="5" t="s">
        <v>7750</v>
      </c>
      <c r="C2286" s="5" t="s">
        <v>7751</v>
      </c>
      <c r="D2286" s="2">
        <v>4.5999999999999996</v>
      </c>
      <c r="E2286" s="8" t="s">
        <v>3069</v>
      </c>
      <c r="F2286" s="5">
        <v>860</v>
      </c>
      <c r="G2286" s="2" t="s">
        <v>7597</v>
      </c>
      <c r="H2286" s="2">
        <v>4.95</v>
      </c>
    </row>
    <row r="2287" spans="1:8" x14ac:dyDescent="0.2">
      <c r="A2287" s="5">
        <v>20275010</v>
      </c>
      <c r="B2287" s="5" t="s">
        <v>7752</v>
      </c>
      <c r="C2287" s="5" t="s">
        <v>7753</v>
      </c>
      <c r="D2287" s="2">
        <v>9.1999999999999993</v>
      </c>
      <c r="E2287" s="8" t="s">
        <v>3069</v>
      </c>
      <c r="F2287" s="5">
        <v>860</v>
      </c>
      <c r="G2287" s="2" t="s">
        <v>7597</v>
      </c>
      <c r="H2287" s="2">
        <v>9.9499999999999993</v>
      </c>
    </row>
    <row r="2288" spans="1:8" x14ac:dyDescent="0.2">
      <c r="A2288" s="5">
        <v>20275012</v>
      </c>
      <c r="B2288" s="5" t="s">
        <v>7754</v>
      </c>
      <c r="C2288" s="5" t="s">
        <v>7755</v>
      </c>
      <c r="D2288" s="2">
        <v>11.5</v>
      </c>
      <c r="E2288" s="8" t="s">
        <v>3069</v>
      </c>
      <c r="F2288" s="5">
        <v>860</v>
      </c>
      <c r="G2288" s="2" t="s">
        <v>7597</v>
      </c>
      <c r="H2288" s="2">
        <v>12.45</v>
      </c>
    </row>
    <row r="2289" spans="1:8" x14ac:dyDescent="0.2">
      <c r="A2289" s="5">
        <v>20275014</v>
      </c>
      <c r="B2289" s="5" t="s">
        <v>7756</v>
      </c>
      <c r="C2289" s="5" t="s">
        <v>7757</v>
      </c>
      <c r="D2289" s="2">
        <v>13.8</v>
      </c>
      <c r="E2289" s="8" t="s">
        <v>3069</v>
      </c>
      <c r="F2289" s="5">
        <v>860</v>
      </c>
      <c r="G2289" s="2" t="s">
        <v>3287</v>
      </c>
      <c r="H2289" s="2">
        <v>14.9</v>
      </c>
    </row>
    <row r="2290" spans="1:8" x14ac:dyDescent="0.2">
      <c r="A2290" s="5">
        <v>2031200</v>
      </c>
      <c r="B2290" s="5" t="s">
        <v>7758</v>
      </c>
      <c r="C2290" s="5" t="s">
        <v>7759</v>
      </c>
      <c r="D2290" s="2">
        <v>66.2</v>
      </c>
      <c r="E2290" s="8" t="s">
        <v>2699</v>
      </c>
      <c r="F2290" s="5">
        <v>150</v>
      </c>
      <c r="G2290" s="2" t="s">
        <v>3287</v>
      </c>
      <c r="H2290" s="2">
        <v>71.55</v>
      </c>
    </row>
    <row r="2291" spans="1:8" x14ac:dyDescent="0.2">
      <c r="A2291" s="5">
        <v>2031300</v>
      </c>
      <c r="B2291" s="5" t="s">
        <v>7760</v>
      </c>
      <c r="C2291" s="5" t="s">
        <v>7761</v>
      </c>
      <c r="D2291" s="2">
        <v>31.2</v>
      </c>
      <c r="E2291" s="8" t="s">
        <v>2700</v>
      </c>
      <c r="F2291" s="5">
        <v>150</v>
      </c>
      <c r="G2291" s="2" t="s">
        <v>3287</v>
      </c>
      <c r="H2291" s="2">
        <v>33.75</v>
      </c>
    </row>
    <row r="2292" spans="1:8" x14ac:dyDescent="0.2">
      <c r="A2292" s="5">
        <v>20315</v>
      </c>
      <c r="B2292" s="5" t="s">
        <v>97</v>
      </c>
      <c r="C2292" s="5" t="s">
        <v>98</v>
      </c>
      <c r="D2292" s="2">
        <v>7.75</v>
      </c>
      <c r="E2292" s="8" t="s">
        <v>2698</v>
      </c>
      <c r="F2292" s="5">
        <v>362</v>
      </c>
      <c r="G2292" s="2" t="s">
        <v>3287</v>
      </c>
      <c r="H2292" s="2">
        <v>8.4</v>
      </c>
    </row>
    <row r="2293" spans="1:8" x14ac:dyDescent="0.2">
      <c r="A2293" s="5">
        <v>20316</v>
      </c>
      <c r="B2293" s="5" t="s">
        <v>99</v>
      </c>
      <c r="C2293" s="5" t="s">
        <v>100</v>
      </c>
      <c r="D2293" s="2">
        <v>9.0500000000000007</v>
      </c>
      <c r="E2293" s="8" t="s">
        <v>2698</v>
      </c>
      <c r="F2293" s="5">
        <v>362</v>
      </c>
      <c r="G2293" s="2" t="s">
        <v>3287</v>
      </c>
      <c r="H2293" s="2">
        <v>9.8000000000000007</v>
      </c>
    </row>
    <row r="2294" spans="1:8" x14ac:dyDescent="0.2">
      <c r="A2294" s="5">
        <v>20334</v>
      </c>
      <c r="B2294" s="5" t="s">
        <v>101</v>
      </c>
      <c r="C2294" s="5" t="s">
        <v>102</v>
      </c>
      <c r="D2294" s="2">
        <v>11.1</v>
      </c>
      <c r="E2294" s="8" t="s">
        <v>2698</v>
      </c>
      <c r="F2294" s="5">
        <v>362</v>
      </c>
      <c r="G2294" s="2" t="s">
        <v>3287</v>
      </c>
      <c r="H2294" s="2">
        <v>12</v>
      </c>
    </row>
    <row r="2295" spans="1:8" x14ac:dyDescent="0.2">
      <c r="A2295" s="5">
        <v>2033539</v>
      </c>
      <c r="B2295" s="5" t="s">
        <v>7762</v>
      </c>
      <c r="C2295" s="5" t="s">
        <v>7763</v>
      </c>
      <c r="D2295" s="2">
        <v>461</v>
      </c>
      <c r="E2295" s="8" t="s">
        <v>2700</v>
      </c>
      <c r="F2295" s="5">
        <v>591</v>
      </c>
      <c r="G2295" s="2" t="s">
        <v>3287</v>
      </c>
      <c r="H2295" s="2">
        <v>498.35</v>
      </c>
    </row>
    <row r="2296" spans="1:8" x14ac:dyDescent="0.2">
      <c r="A2296" s="5">
        <v>2033545</v>
      </c>
      <c r="B2296" s="5" t="s">
        <v>7762</v>
      </c>
      <c r="C2296" s="5" t="s">
        <v>7763</v>
      </c>
      <c r="D2296" s="2">
        <v>33.799999999999997</v>
      </c>
      <c r="E2296" s="8" t="s">
        <v>2700</v>
      </c>
      <c r="F2296" s="5">
        <v>591</v>
      </c>
      <c r="G2296" s="2" t="s">
        <v>3287</v>
      </c>
      <c r="H2296" s="2">
        <v>36.549999999999997</v>
      </c>
    </row>
    <row r="2297" spans="1:8" x14ac:dyDescent="0.2">
      <c r="A2297" s="5">
        <v>20358041</v>
      </c>
      <c r="B2297" s="5" t="s">
        <v>7764</v>
      </c>
      <c r="C2297" s="5" t="s">
        <v>7765</v>
      </c>
      <c r="D2297" s="2">
        <v>9.1999999999999993</v>
      </c>
      <c r="E2297" s="8" t="s">
        <v>3069</v>
      </c>
      <c r="F2297" s="5">
        <v>860</v>
      </c>
      <c r="G2297" s="2" t="s">
        <v>7597</v>
      </c>
      <c r="H2297" s="2">
        <v>9.9499999999999993</v>
      </c>
    </row>
    <row r="2298" spans="1:8" x14ac:dyDescent="0.2">
      <c r="A2298" s="5">
        <v>20360020</v>
      </c>
      <c r="B2298" s="5" t="s">
        <v>7766</v>
      </c>
      <c r="C2298" s="5" t="s">
        <v>7767</v>
      </c>
      <c r="D2298" s="2">
        <v>46</v>
      </c>
      <c r="E2298" s="8" t="s">
        <v>3069</v>
      </c>
      <c r="F2298" s="5">
        <v>860</v>
      </c>
      <c r="G2298" s="2" t="s">
        <v>7597</v>
      </c>
      <c r="H2298" s="2">
        <v>49.75</v>
      </c>
    </row>
    <row r="2299" spans="1:8" x14ac:dyDescent="0.2">
      <c r="A2299" s="5">
        <v>20361036</v>
      </c>
      <c r="B2299" s="5" t="s">
        <v>7768</v>
      </c>
      <c r="C2299" s="5" t="s">
        <v>7769</v>
      </c>
      <c r="D2299" s="2">
        <v>0.5</v>
      </c>
      <c r="E2299" s="8" t="s">
        <v>3069</v>
      </c>
      <c r="F2299" s="5">
        <v>860</v>
      </c>
      <c r="G2299" s="2" t="s">
        <v>3287</v>
      </c>
      <c r="H2299" s="2">
        <v>0.55000000000000004</v>
      </c>
    </row>
    <row r="2300" spans="1:8" x14ac:dyDescent="0.2">
      <c r="A2300" s="5">
        <v>203820</v>
      </c>
      <c r="B2300" s="5" t="s">
        <v>7770</v>
      </c>
      <c r="C2300" s="5" t="s">
        <v>7771</v>
      </c>
      <c r="D2300" s="2">
        <v>151</v>
      </c>
      <c r="E2300" s="8" t="s">
        <v>3069</v>
      </c>
      <c r="F2300" s="5">
        <v>870</v>
      </c>
      <c r="G2300" s="2" t="s">
        <v>3287</v>
      </c>
      <c r="H2300" s="2">
        <v>163.25</v>
      </c>
    </row>
    <row r="2301" spans="1:8" x14ac:dyDescent="0.2">
      <c r="A2301" s="5">
        <v>204178</v>
      </c>
      <c r="B2301" s="5" t="s">
        <v>3155</v>
      </c>
      <c r="C2301" s="5" t="s">
        <v>3156</v>
      </c>
      <c r="D2301" s="2">
        <v>0.51</v>
      </c>
      <c r="F2301" s="5">
        <v>383</v>
      </c>
      <c r="G2301" s="2" t="s">
        <v>3287</v>
      </c>
      <c r="H2301" s="2">
        <v>0.55000000000000004</v>
      </c>
    </row>
    <row r="2302" spans="1:8" x14ac:dyDescent="0.2">
      <c r="A2302" s="5">
        <v>20503408</v>
      </c>
      <c r="B2302" s="5" t="s">
        <v>7772</v>
      </c>
      <c r="C2302" s="5" t="s">
        <v>7773</v>
      </c>
      <c r="D2302" s="2">
        <v>2.2999999999999998</v>
      </c>
      <c r="E2302" s="8" t="s">
        <v>3069</v>
      </c>
      <c r="F2302" s="5">
        <v>860</v>
      </c>
      <c r="G2302" s="2" t="s">
        <v>7597</v>
      </c>
      <c r="H2302" s="2">
        <v>2.5</v>
      </c>
    </row>
    <row r="2303" spans="1:8" x14ac:dyDescent="0.2">
      <c r="A2303" s="5">
        <v>20508070</v>
      </c>
      <c r="B2303" s="5" t="s">
        <v>7774</v>
      </c>
      <c r="C2303" s="5" t="s">
        <v>7775</v>
      </c>
      <c r="D2303" s="2">
        <v>41.4</v>
      </c>
      <c r="E2303" s="8" t="s">
        <v>3069</v>
      </c>
      <c r="F2303" s="5">
        <v>860</v>
      </c>
      <c r="G2303" s="2" t="s">
        <v>7597</v>
      </c>
      <c r="H2303" s="2">
        <v>44.75</v>
      </c>
    </row>
    <row r="2304" spans="1:8" x14ac:dyDescent="0.2">
      <c r="A2304" s="5">
        <v>20508140</v>
      </c>
      <c r="B2304" s="5" t="s">
        <v>7776</v>
      </c>
      <c r="C2304" s="5" t="s">
        <v>7777</v>
      </c>
      <c r="D2304" s="2">
        <v>75.900000000000006</v>
      </c>
      <c r="E2304" s="8" t="s">
        <v>3069</v>
      </c>
      <c r="F2304" s="5">
        <v>860</v>
      </c>
      <c r="G2304" s="2" t="s">
        <v>7597</v>
      </c>
      <c r="H2304" s="2">
        <v>82.05</v>
      </c>
    </row>
    <row r="2305" spans="1:8" x14ac:dyDescent="0.2">
      <c r="A2305" s="5">
        <v>20509090</v>
      </c>
      <c r="B2305" s="5" t="s">
        <v>7778</v>
      </c>
      <c r="C2305" s="5" t="s">
        <v>7779</v>
      </c>
      <c r="D2305" s="2">
        <v>122</v>
      </c>
      <c r="E2305" s="8" t="s">
        <v>3069</v>
      </c>
      <c r="F2305" s="5">
        <v>860</v>
      </c>
      <c r="G2305" s="2" t="s">
        <v>7597</v>
      </c>
      <c r="H2305" s="2">
        <v>131.9</v>
      </c>
    </row>
    <row r="2306" spans="1:8" x14ac:dyDescent="0.2">
      <c r="A2306" s="5">
        <v>20545</v>
      </c>
      <c r="B2306" s="5" t="s">
        <v>7780</v>
      </c>
      <c r="C2306" s="5" t="s">
        <v>7781</v>
      </c>
      <c r="D2306" s="2">
        <v>14.95</v>
      </c>
      <c r="E2306" s="8" t="s">
        <v>3069</v>
      </c>
      <c r="F2306" s="5">
        <v>870</v>
      </c>
      <c r="G2306" s="2" t="s">
        <v>3323</v>
      </c>
      <c r="H2306" s="2">
        <v>16.149999999999999</v>
      </c>
    </row>
    <row r="2307" spans="1:8" x14ac:dyDescent="0.2">
      <c r="A2307" s="5">
        <v>20545180</v>
      </c>
      <c r="B2307" s="5" t="s">
        <v>7782</v>
      </c>
      <c r="C2307" s="5" t="s">
        <v>7783</v>
      </c>
      <c r="D2307" s="2">
        <v>419</v>
      </c>
      <c r="E2307" s="8" t="s">
        <v>3069</v>
      </c>
      <c r="F2307" s="5">
        <v>860</v>
      </c>
      <c r="G2307" s="2" t="s">
        <v>7597</v>
      </c>
      <c r="H2307" s="2">
        <v>452.95</v>
      </c>
    </row>
    <row r="2308" spans="1:8" x14ac:dyDescent="0.2">
      <c r="A2308" s="5">
        <v>20551010</v>
      </c>
      <c r="B2308" s="5" t="s">
        <v>7784</v>
      </c>
      <c r="C2308" s="5" t="s">
        <v>7785</v>
      </c>
      <c r="D2308" s="2">
        <v>263</v>
      </c>
      <c r="E2308" s="8" t="s">
        <v>3069</v>
      </c>
      <c r="F2308" s="5">
        <v>860</v>
      </c>
      <c r="G2308" s="2" t="s">
        <v>3287</v>
      </c>
      <c r="H2308" s="2">
        <v>284.3</v>
      </c>
    </row>
    <row r="2309" spans="1:8" x14ac:dyDescent="0.2">
      <c r="A2309" s="5">
        <v>20551013</v>
      </c>
      <c r="B2309" s="5" t="s">
        <v>7786</v>
      </c>
      <c r="C2309" s="5" t="s">
        <v>7787</v>
      </c>
      <c r="D2309" s="2">
        <v>341</v>
      </c>
      <c r="E2309" s="8" t="s">
        <v>3069</v>
      </c>
      <c r="F2309" s="5">
        <v>860</v>
      </c>
      <c r="G2309" s="2" t="s">
        <v>7597</v>
      </c>
      <c r="H2309" s="2">
        <v>368.6</v>
      </c>
    </row>
    <row r="2310" spans="1:8" x14ac:dyDescent="0.2">
      <c r="A2310" s="5">
        <v>20551016</v>
      </c>
      <c r="B2310" s="5" t="s">
        <v>7788</v>
      </c>
      <c r="C2310" s="5" t="s">
        <v>7789</v>
      </c>
      <c r="D2310" s="2">
        <v>479</v>
      </c>
      <c r="E2310" s="8" t="s">
        <v>3069</v>
      </c>
      <c r="F2310" s="5">
        <v>860</v>
      </c>
      <c r="G2310" s="2" t="s">
        <v>3287</v>
      </c>
      <c r="H2310" s="2">
        <v>517.79999999999995</v>
      </c>
    </row>
    <row r="2311" spans="1:8" x14ac:dyDescent="0.2">
      <c r="A2311" s="5">
        <v>20552035</v>
      </c>
      <c r="B2311" s="5" t="s">
        <v>7790</v>
      </c>
      <c r="C2311" s="5" t="s">
        <v>7791</v>
      </c>
      <c r="D2311" s="2">
        <v>20.7</v>
      </c>
      <c r="E2311" s="8" t="s">
        <v>3069</v>
      </c>
      <c r="F2311" s="5">
        <v>860</v>
      </c>
      <c r="G2311" s="2" t="s">
        <v>3287</v>
      </c>
      <c r="H2311" s="2">
        <v>22.4</v>
      </c>
    </row>
    <row r="2312" spans="1:8" x14ac:dyDescent="0.2">
      <c r="A2312" s="5">
        <v>2056500</v>
      </c>
      <c r="B2312" s="5" t="s">
        <v>7792</v>
      </c>
      <c r="C2312" s="5" t="s">
        <v>7793</v>
      </c>
      <c r="D2312" s="2">
        <v>11.95</v>
      </c>
      <c r="E2312" s="8" t="s">
        <v>2700</v>
      </c>
      <c r="F2312" s="5">
        <v>291</v>
      </c>
      <c r="G2312" s="2" t="s">
        <v>3287</v>
      </c>
      <c r="H2312" s="2">
        <v>12.9</v>
      </c>
    </row>
    <row r="2313" spans="1:8" x14ac:dyDescent="0.2">
      <c r="A2313" s="5">
        <v>2069100</v>
      </c>
      <c r="B2313" s="5" t="s">
        <v>7794</v>
      </c>
      <c r="C2313" s="5" t="s">
        <v>7795</v>
      </c>
      <c r="D2313" s="2">
        <v>5.55</v>
      </c>
      <c r="E2313" s="8" t="s">
        <v>2700</v>
      </c>
      <c r="F2313" s="5">
        <v>292</v>
      </c>
      <c r="G2313" s="2" t="s">
        <v>3287</v>
      </c>
      <c r="H2313" s="2">
        <v>6</v>
      </c>
    </row>
    <row r="2314" spans="1:8" x14ac:dyDescent="0.2">
      <c r="A2314" s="5">
        <v>2075800</v>
      </c>
      <c r="B2314" s="5" t="s">
        <v>7796</v>
      </c>
      <c r="C2314" s="5" t="s">
        <v>7797</v>
      </c>
      <c r="D2314" s="2">
        <v>0.8</v>
      </c>
      <c r="E2314" s="8" t="s">
        <v>2700</v>
      </c>
      <c r="F2314" s="5">
        <v>192</v>
      </c>
      <c r="G2314" s="2" t="s">
        <v>3287</v>
      </c>
      <c r="H2314" s="2">
        <v>0.85</v>
      </c>
    </row>
    <row r="2315" spans="1:8" x14ac:dyDescent="0.2">
      <c r="A2315" s="5">
        <v>2090</v>
      </c>
      <c r="B2315" s="5" t="s">
        <v>7798</v>
      </c>
      <c r="C2315" s="5" t="s">
        <v>7799</v>
      </c>
      <c r="D2315" s="2">
        <v>138</v>
      </c>
      <c r="E2315" s="8" t="s">
        <v>3069</v>
      </c>
      <c r="F2315" s="5">
        <v>870</v>
      </c>
      <c r="G2315" s="2" t="s">
        <v>7800</v>
      </c>
      <c r="H2315" s="2">
        <v>149.19999999999999</v>
      </c>
    </row>
    <row r="2316" spans="1:8" x14ac:dyDescent="0.2">
      <c r="A2316" s="5">
        <v>2091</v>
      </c>
      <c r="B2316" s="5" t="s">
        <v>7801</v>
      </c>
      <c r="C2316" s="5" t="s">
        <v>7802</v>
      </c>
      <c r="D2316" s="2">
        <v>60.2</v>
      </c>
      <c r="E2316" s="8" t="s">
        <v>3069</v>
      </c>
      <c r="F2316" s="5">
        <v>870</v>
      </c>
      <c r="G2316" s="2" t="s">
        <v>7800</v>
      </c>
      <c r="H2316" s="2">
        <v>65.099999999999994</v>
      </c>
    </row>
    <row r="2317" spans="1:8" x14ac:dyDescent="0.2">
      <c r="A2317" s="5">
        <v>21031140</v>
      </c>
      <c r="B2317" s="5" t="s">
        <v>7803</v>
      </c>
      <c r="C2317" s="5" t="s">
        <v>7804</v>
      </c>
      <c r="D2317" s="2">
        <v>882</v>
      </c>
      <c r="E2317" s="8" t="s">
        <v>2702</v>
      </c>
      <c r="F2317" s="5">
        <v>413</v>
      </c>
      <c r="G2317" s="2" t="s">
        <v>3287</v>
      </c>
      <c r="H2317" s="2">
        <v>953.45</v>
      </c>
    </row>
    <row r="2318" spans="1:8" x14ac:dyDescent="0.2">
      <c r="A2318" s="5">
        <v>210329</v>
      </c>
      <c r="B2318" s="5" t="s">
        <v>7805</v>
      </c>
      <c r="C2318" s="5" t="s">
        <v>7806</v>
      </c>
      <c r="D2318" s="2">
        <v>38.200000000000003</v>
      </c>
      <c r="E2318" s="8" t="s">
        <v>3069</v>
      </c>
      <c r="F2318" s="5">
        <v>830</v>
      </c>
      <c r="G2318" s="2" t="s">
        <v>3287</v>
      </c>
      <c r="H2318" s="2">
        <v>41.3</v>
      </c>
    </row>
    <row r="2319" spans="1:8" x14ac:dyDescent="0.2">
      <c r="A2319" s="5">
        <v>2104181015</v>
      </c>
      <c r="B2319" s="5" t="s">
        <v>7807</v>
      </c>
      <c r="C2319" s="5" t="s">
        <v>7808</v>
      </c>
      <c r="D2319" s="2">
        <v>10.8</v>
      </c>
      <c r="E2319" s="8" t="s">
        <v>2700</v>
      </c>
      <c r="F2319" s="5">
        <v>692</v>
      </c>
      <c r="G2319" s="2" t="s">
        <v>3323</v>
      </c>
      <c r="H2319" s="2">
        <v>11.65</v>
      </c>
    </row>
    <row r="2320" spans="1:8" x14ac:dyDescent="0.2">
      <c r="A2320" s="5">
        <v>21093</v>
      </c>
      <c r="B2320" s="5" t="s">
        <v>7809</v>
      </c>
      <c r="C2320" s="5" t="s">
        <v>7810</v>
      </c>
      <c r="D2320" s="2">
        <v>2</v>
      </c>
      <c r="E2320" s="8" t="s">
        <v>3069</v>
      </c>
      <c r="F2320" s="5">
        <v>860</v>
      </c>
      <c r="G2320" s="2" t="s">
        <v>3287</v>
      </c>
      <c r="H2320" s="2">
        <v>2.15</v>
      </c>
    </row>
    <row r="2321" spans="1:8" x14ac:dyDescent="0.2">
      <c r="A2321" s="5">
        <v>211040</v>
      </c>
      <c r="B2321" s="5" t="s">
        <v>7811</v>
      </c>
      <c r="C2321" s="5" t="s">
        <v>7812</v>
      </c>
      <c r="D2321" s="2">
        <v>0.95</v>
      </c>
      <c r="E2321" s="8" t="s">
        <v>3069</v>
      </c>
      <c r="F2321" s="5">
        <v>376</v>
      </c>
      <c r="G2321" s="2" t="s">
        <v>7813</v>
      </c>
      <c r="H2321" s="2">
        <v>1.05</v>
      </c>
    </row>
    <row r="2322" spans="1:8" x14ac:dyDescent="0.2">
      <c r="A2322" s="5">
        <v>21113</v>
      </c>
      <c r="B2322" s="5" t="s">
        <v>7814</v>
      </c>
      <c r="C2322" s="5" t="s">
        <v>7815</v>
      </c>
      <c r="D2322" s="2">
        <v>3.3</v>
      </c>
      <c r="E2322" s="8" t="s">
        <v>3069</v>
      </c>
      <c r="F2322" s="5">
        <v>860</v>
      </c>
      <c r="G2322" s="2" t="s">
        <v>3287</v>
      </c>
      <c r="H2322" s="2">
        <v>3.55</v>
      </c>
    </row>
    <row r="2323" spans="1:8" x14ac:dyDescent="0.2">
      <c r="A2323" s="5">
        <v>2113111040</v>
      </c>
      <c r="B2323" s="5" t="s">
        <v>7816</v>
      </c>
      <c r="C2323" s="5" t="s">
        <v>7817</v>
      </c>
      <c r="D2323" s="2">
        <v>1.75</v>
      </c>
      <c r="E2323" s="8" t="s">
        <v>3069</v>
      </c>
      <c r="F2323" s="5">
        <v>810</v>
      </c>
      <c r="G2323" s="2" t="s">
        <v>3287</v>
      </c>
      <c r="H2323" s="2">
        <v>1.9</v>
      </c>
    </row>
    <row r="2324" spans="1:8" x14ac:dyDescent="0.2">
      <c r="A2324" s="5">
        <v>2113111041</v>
      </c>
      <c r="B2324" s="5" t="s">
        <v>7818</v>
      </c>
      <c r="C2324" s="5" t="s">
        <v>7819</v>
      </c>
      <c r="D2324" s="2">
        <v>0.25</v>
      </c>
      <c r="E2324" s="8" t="s">
        <v>3069</v>
      </c>
      <c r="F2324" s="5">
        <v>810</v>
      </c>
      <c r="G2324" s="2" t="s">
        <v>3287</v>
      </c>
      <c r="H2324" s="2">
        <v>0.25</v>
      </c>
    </row>
    <row r="2325" spans="1:8" x14ac:dyDescent="0.2">
      <c r="A2325" s="5">
        <v>21153</v>
      </c>
      <c r="B2325" s="5" t="s">
        <v>7820</v>
      </c>
      <c r="C2325" s="5" t="s">
        <v>7821</v>
      </c>
      <c r="D2325" s="2">
        <v>4.0999999999999996</v>
      </c>
      <c r="E2325" s="8" t="s">
        <v>3069</v>
      </c>
      <c r="F2325" s="5">
        <v>860</v>
      </c>
      <c r="G2325" s="2" t="s">
        <v>3287</v>
      </c>
      <c r="H2325" s="2">
        <v>4.45</v>
      </c>
    </row>
    <row r="2326" spans="1:8" x14ac:dyDescent="0.2">
      <c r="A2326" s="5">
        <v>21173</v>
      </c>
      <c r="B2326" s="5" t="s">
        <v>7822</v>
      </c>
      <c r="C2326" s="5" t="s">
        <v>7823</v>
      </c>
      <c r="D2326" s="2">
        <v>5.15</v>
      </c>
      <c r="E2326" s="8" t="s">
        <v>3069</v>
      </c>
      <c r="F2326" s="5">
        <v>810</v>
      </c>
      <c r="G2326" s="2" t="s">
        <v>3287</v>
      </c>
      <c r="H2326" s="2">
        <v>5.55</v>
      </c>
    </row>
    <row r="2327" spans="1:8" x14ac:dyDescent="0.2">
      <c r="A2327" s="5">
        <v>212036</v>
      </c>
      <c r="B2327" s="5" t="s">
        <v>7824</v>
      </c>
      <c r="C2327" s="5" t="s">
        <v>7825</v>
      </c>
      <c r="D2327" s="2">
        <v>14.9</v>
      </c>
      <c r="E2327" s="8" t="s">
        <v>2700</v>
      </c>
      <c r="F2327" s="5">
        <v>491</v>
      </c>
      <c r="G2327" s="2" t="s">
        <v>3287</v>
      </c>
      <c r="H2327" s="2">
        <v>16.100000000000001</v>
      </c>
    </row>
    <row r="2328" spans="1:8" x14ac:dyDescent="0.2">
      <c r="A2328" s="5">
        <v>21213</v>
      </c>
      <c r="B2328" s="5" t="s">
        <v>7826</v>
      </c>
      <c r="C2328" s="5" t="s">
        <v>7827</v>
      </c>
      <c r="D2328" s="2">
        <v>4.2</v>
      </c>
      <c r="E2328" s="8" t="s">
        <v>3069</v>
      </c>
      <c r="F2328" s="5">
        <v>860</v>
      </c>
      <c r="G2328" s="2" t="s">
        <v>3287</v>
      </c>
      <c r="H2328" s="2">
        <v>4.55</v>
      </c>
    </row>
    <row r="2329" spans="1:8" x14ac:dyDescent="0.2">
      <c r="A2329" s="5">
        <v>212131</v>
      </c>
      <c r="B2329" s="5" t="s">
        <v>7828</v>
      </c>
      <c r="C2329" s="5" t="s">
        <v>7829</v>
      </c>
      <c r="D2329" s="2">
        <v>0.6</v>
      </c>
      <c r="E2329" s="8" t="s">
        <v>3069</v>
      </c>
      <c r="F2329" s="5">
        <v>860</v>
      </c>
      <c r="G2329" s="2" t="s">
        <v>3287</v>
      </c>
      <c r="H2329" s="2">
        <v>0.65</v>
      </c>
    </row>
    <row r="2330" spans="1:8" x14ac:dyDescent="0.2">
      <c r="A2330" s="5">
        <v>21232</v>
      </c>
      <c r="B2330" s="5" t="s">
        <v>7830</v>
      </c>
      <c r="C2330" s="5" t="s">
        <v>7831</v>
      </c>
      <c r="D2330" s="2">
        <v>4.55</v>
      </c>
      <c r="E2330" s="8" t="s">
        <v>3069</v>
      </c>
      <c r="F2330" s="5">
        <v>860</v>
      </c>
      <c r="G2330" s="2" t="s">
        <v>3287</v>
      </c>
      <c r="H2330" s="2">
        <v>4.9000000000000004</v>
      </c>
    </row>
    <row r="2331" spans="1:8" x14ac:dyDescent="0.2">
      <c r="A2331" s="5">
        <v>21233</v>
      </c>
      <c r="B2331" s="5" t="s">
        <v>7832</v>
      </c>
      <c r="C2331" s="5" t="s">
        <v>7833</v>
      </c>
      <c r="D2331" s="2">
        <v>4.45</v>
      </c>
      <c r="E2331" s="8" t="s">
        <v>3069</v>
      </c>
      <c r="F2331" s="5">
        <v>860</v>
      </c>
      <c r="G2331" s="2" t="s">
        <v>3287</v>
      </c>
      <c r="H2331" s="2">
        <v>4.8</v>
      </c>
    </row>
    <row r="2332" spans="1:8" x14ac:dyDescent="0.2">
      <c r="A2332" s="5">
        <v>21236</v>
      </c>
      <c r="B2332" s="5" t="s">
        <v>7834</v>
      </c>
      <c r="C2332" s="5" t="s">
        <v>7835</v>
      </c>
      <c r="D2332" s="2">
        <v>15.25</v>
      </c>
      <c r="E2332" s="8" t="s">
        <v>3069</v>
      </c>
      <c r="F2332" s="5">
        <v>860</v>
      </c>
      <c r="G2332" s="2" t="s">
        <v>3287</v>
      </c>
      <c r="H2332" s="2">
        <v>16.5</v>
      </c>
    </row>
    <row r="2333" spans="1:8" x14ac:dyDescent="0.2">
      <c r="A2333" s="5">
        <v>21239</v>
      </c>
      <c r="B2333" s="5" t="s">
        <v>7836</v>
      </c>
      <c r="C2333" s="5" t="s">
        <v>7837</v>
      </c>
      <c r="D2333" s="2">
        <v>17.95</v>
      </c>
      <c r="E2333" s="8" t="s">
        <v>3069</v>
      </c>
      <c r="F2333" s="5">
        <v>860</v>
      </c>
      <c r="G2333" s="2" t="s">
        <v>3287</v>
      </c>
      <c r="H2333" s="2">
        <v>19.399999999999999</v>
      </c>
    </row>
    <row r="2334" spans="1:8" x14ac:dyDescent="0.2">
      <c r="A2334" s="5">
        <v>21253</v>
      </c>
      <c r="B2334" s="5" t="s">
        <v>7838</v>
      </c>
      <c r="C2334" s="5" t="s">
        <v>7839</v>
      </c>
      <c r="D2334" s="2">
        <v>5.25</v>
      </c>
      <c r="E2334" s="8" t="s">
        <v>3069</v>
      </c>
      <c r="F2334" s="5">
        <v>860</v>
      </c>
      <c r="G2334" s="2" t="s">
        <v>3287</v>
      </c>
      <c r="H2334" s="2">
        <v>5.7</v>
      </c>
    </row>
    <row r="2335" spans="1:8" x14ac:dyDescent="0.2">
      <c r="A2335" s="5">
        <v>21254</v>
      </c>
      <c r="B2335" s="5" t="s">
        <v>7840</v>
      </c>
      <c r="C2335" s="5" t="s">
        <v>7841</v>
      </c>
      <c r="D2335" s="2">
        <v>7.3</v>
      </c>
      <c r="E2335" s="8" t="s">
        <v>3069</v>
      </c>
      <c r="F2335" s="5">
        <v>860</v>
      </c>
      <c r="G2335" s="2" t="s">
        <v>3287</v>
      </c>
      <c r="H2335" s="2">
        <v>7.9</v>
      </c>
    </row>
    <row r="2336" spans="1:8" x14ac:dyDescent="0.2">
      <c r="A2336" s="5">
        <v>213132</v>
      </c>
      <c r="B2336" s="5" t="s">
        <v>7842</v>
      </c>
      <c r="C2336" s="5" t="s">
        <v>7843</v>
      </c>
      <c r="D2336" s="2">
        <v>18.3</v>
      </c>
      <c r="E2336" s="8" t="s">
        <v>2700</v>
      </c>
      <c r="F2336" s="5">
        <v>491</v>
      </c>
      <c r="G2336" s="2" t="s">
        <v>3287</v>
      </c>
      <c r="H2336" s="2">
        <v>19.8</v>
      </c>
    </row>
    <row r="2337" spans="1:8" x14ac:dyDescent="0.2">
      <c r="A2337" s="5">
        <v>21331</v>
      </c>
      <c r="B2337" s="5" t="s">
        <v>7844</v>
      </c>
      <c r="C2337" s="5" t="s">
        <v>7845</v>
      </c>
      <c r="D2337" s="2">
        <v>226</v>
      </c>
      <c r="E2337" s="8" t="s">
        <v>3069</v>
      </c>
      <c r="F2337" s="5">
        <v>820</v>
      </c>
      <c r="G2337" s="2" t="s">
        <v>3287</v>
      </c>
      <c r="H2337" s="2">
        <v>244.3</v>
      </c>
    </row>
    <row r="2338" spans="1:8" x14ac:dyDescent="0.2">
      <c r="A2338" s="5">
        <v>21349400</v>
      </c>
      <c r="B2338" s="5" t="s">
        <v>7846</v>
      </c>
      <c r="C2338" s="5" t="s">
        <v>7847</v>
      </c>
      <c r="D2338" s="2">
        <v>1156</v>
      </c>
      <c r="E2338" s="8" t="s">
        <v>2700</v>
      </c>
      <c r="F2338" s="5">
        <v>595</v>
      </c>
      <c r="G2338" s="2" t="s">
        <v>3287</v>
      </c>
      <c r="H2338" s="2">
        <v>1249.6500000000001</v>
      </c>
    </row>
    <row r="2339" spans="1:8" x14ac:dyDescent="0.2">
      <c r="A2339" s="5">
        <v>2139100</v>
      </c>
      <c r="B2339" s="5" t="s">
        <v>7848</v>
      </c>
      <c r="C2339" s="5" t="s">
        <v>7849</v>
      </c>
      <c r="D2339" s="2">
        <v>36.9</v>
      </c>
      <c r="E2339" s="8" t="s">
        <v>2700</v>
      </c>
      <c r="F2339" s="5">
        <v>257</v>
      </c>
      <c r="G2339" s="2" t="s">
        <v>3287</v>
      </c>
      <c r="H2339" s="2">
        <v>39.9</v>
      </c>
    </row>
    <row r="2340" spans="1:8" x14ac:dyDescent="0.2">
      <c r="A2340" s="5">
        <v>2146800</v>
      </c>
      <c r="B2340" s="5" t="s">
        <v>7850</v>
      </c>
      <c r="C2340" s="5" t="s">
        <v>7851</v>
      </c>
      <c r="D2340" s="2">
        <v>75.2</v>
      </c>
      <c r="E2340" s="8" t="s">
        <v>2700</v>
      </c>
      <c r="F2340" s="5">
        <v>291</v>
      </c>
      <c r="G2340" s="2" t="s">
        <v>3287</v>
      </c>
      <c r="H2340" s="2">
        <v>81.3</v>
      </c>
    </row>
    <row r="2341" spans="1:8" x14ac:dyDescent="0.2">
      <c r="A2341" s="5">
        <v>214760</v>
      </c>
      <c r="B2341" s="5" t="s">
        <v>7852</v>
      </c>
      <c r="C2341" s="5" t="s">
        <v>7853</v>
      </c>
      <c r="D2341" s="2">
        <v>181</v>
      </c>
      <c r="E2341" s="8" t="s">
        <v>2702</v>
      </c>
      <c r="F2341" s="5">
        <v>413</v>
      </c>
      <c r="G2341" s="2" t="s">
        <v>3287</v>
      </c>
      <c r="H2341" s="2">
        <v>195.65</v>
      </c>
    </row>
    <row r="2342" spans="1:8" x14ac:dyDescent="0.2">
      <c r="A2342" s="5">
        <v>214770</v>
      </c>
      <c r="B2342" s="5" t="s">
        <v>7854</v>
      </c>
      <c r="C2342" s="5" t="s">
        <v>7855</v>
      </c>
      <c r="D2342" s="2">
        <v>241</v>
      </c>
      <c r="E2342" s="8" t="s">
        <v>2702</v>
      </c>
      <c r="F2342" s="5">
        <v>413</v>
      </c>
      <c r="G2342" s="2" t="s">
        <v>3287</v>
      </c>
      <c r="H2342" s="2">
        <v>260.5</v>
      </c>
    </row>
    <row r="2343" spans="1:8" x14ac:dyDescent="0.2">
      <c r="A2343" s="5">
        <v>2150000055</v>
      </c>
      <c r="B2343" s="5" t="s">
        <v>7856</v>
      </c>
      <c r="C2343" s="5" t="s">
        <v>7857</v>
      </c>
      <c r="D2343" s="2">
        <v>1946</v>
      </c>
      <c r="E2343" s="8" t="s">
        <v>2699</v>
      </c>
      <c r="F2343" s="5">
        <v>120</v>
      </c>
      <c r="G2343" s="2" t="s">
        <v>3287</v>
      </c>
      <c r="H2343" s="2">
        <v>2103.65</v>
      </c>
    </row>
    <row r="2344" spans="1:8" x14ac:dyDescent="0.2">
      <c r="A2344" s="5">
        <v>2150000067</v>
      </c>
      <c r="B2344" s="5" t="s">
        <v>7858</v>
      </c>
      <c r="C2344" s="5" t="s">
        <v>7859</v>
      </c>
      <c r="D2344" s="2">
        <v>1736</v>
      </c>
      <c r="E2344" s="8" t="s">
        <v>2699</v>
      </c>
      <c r="F2344" s="5">
        <v>120</v>
      </c>
      <c r="G2344" s="2" t="s">
        <v>3287</v>
      </c>
      <c r="H2344" s="2">
        <v>1876.6</v>
      </c>
    </row>
    <row r="2345" spans="1:8" x14ac:dyDescent="0.2">
      <c r="A2345" s="5">
        <v>2150000269</v>
      </c>
      <c r="B2345" s="5" t="s">
        <v>7860</v>
      </c>
      <c r="C2345" s="5" t="s">
        <v>7861</v>
      </c>
      <c r="D2345" s="2">
        <v>345</v>
      </c>
      <c r="E2345" s="8" t="s">
        <v>2698</v>
      </c>
      <c r="F2345" s="5">
        <v>370</v>
      </c>
      <c r="G2345" s="2" t="s">
        <v>3287</v>
      </c>
      <c r="H2345" s="2">
        <v>372.95</v>
      </c>
    </row>
    <row r="2346" spans="1:8" x14ac:dyDescent="0.2">
      <c r="A2346" s="5">
        <v>2150000270</v>
      </c>
      <c r="B2346" s="5" t="s">
        <v>7862</v>
      </c>
      <c r="C2346" s="5" t="s">
        <v>7863</v>
      </c>
      <c r="D2346" s="2">
        <v>345</v>
      </c>
      <c r="E2346" s="8" t="s">
        <v>2698</v>
      </c>
      <c r="F2346" s="5">
        <v>370</v>
      </c>
      <c r="G2346" s="2" t="s">
        <v>3287</v>
      </c>
      <c r="H2346" s="2">
        <v>372.95</v>
      </c>
    </row>
    <row r="2347" spans="1:8" x14ac:dyDescent="0.2">
      <c r="A2347" s="5">
        <v>2150000276</v>
      </c>
      <c r="B2347" s="5" t="s">
        <v>7864</v>
      </c>
      <c r="C2347" s="5" t="s">
        <v>7865</v>
      </c>
      <c r="D2347" s="2">
        <v>140</v>
      </c>
      <c r="E2347" s="8" t="s">
        <v>2698</v>
      </c>
      <c r="F2347" s="5">
        <v>370</v>
      </c>
      <c r="G2347" s="2" t="s">
        <v>3287</v>
      </c>
      <c r="H2347" s="2">
        <v>151.35</v>
      </c>
    </row>
    <row r="2348" spans="1:8" x14ac:dyDescent="0.2">
      <c r="A2348" s="5">
        <v>2150000277</v>
      </c>
      <c r="B2348" s="5" t="s">
        <v>7866</v>
      </c>
      <c r="C2348" s="5" t="s">
        <v>7867</v>
      </c>
      <c r="D2348" s="2">
        <v>68</v>
      </c>
      <c r="E2348" s="8" t="s">
        <v>2698</v>
      </c>
      <c r="F2348" s="5">
        <v>370</v>
      </c>
      <c r="G2348" s="2" t="s">
        <v>3287</v>
      </c>
      <c r="H2348" s="2">
        <v>73.5</v>
      </c>
    </row>
    <row r="2349" spans="1:8" x14ac:dyDescent="0.2">
      <c r="A2349" s="5">
        <v>2150000278</v>
      </c>
      <c r="B2349" s="5" t="s">
        <v>7868</v>
      </c>
      <c r="C2349" s="5" t="s">
        <v>7869</v>
      </c>
      <c r="D2349" s="2">
        <v>355</v>
      </c>
      <c r="E2349" s="8" t="s">
        <v>2698</v>
      </c>
      <c r="F2349" s="5">
        <v>370</v>
      </c>
      <c r="G2349" s="2" t="s">
        <v>3287</v>
      </c>
      <c r="H2349" s="2">
        <v>383.75</v>
      </c>
    </row>
    <row r="2350" spans="1:8" x14ac:dyDescent="0.2">
      <c r="A2350" s="5">
        <v>2150000279</v>
      </c>
      <c r="B2350" s="5" t="s">
        <v>7870</v>
      </c>
      <c r="C2350" s="5" t="s">
        <v>7871</v>
      </c>
      <c r="D2350" s="2">
        <v>355</v>
      </c>
      <c r="E2350" s="8" t="s">
        <v>2698</v>
      </c>
      <c r="F2350" s="5">
        <v>370</v>
      </c>
      <c r="G2350" s="2" t="s">
        <v>3287</v>
      </c>
      <c r="H2350" s="2">
        <v>383.75</v>
      </c>
    </row>
    <row r="2351" spans="1:8" x14ac:dyDescent="0.2">
      <c r="A2351" s="5">
        <v>2150000280</v>
      </c>
      <c r="B2351" s="5" t="s">
        <v>7872</v>
      </c>
      <c r="C2351" s="5" t="s">
        <v>7873</v>
      </c>
      <c r="D2351" s="2">
        <v>335</v>
      </c>
      <c r="E2351" s="8" t="s">
        <v>2698</v>
      </c>
      <c r="F2351" s="5">
        <v>370</v>
      </c>
      <c r="G2351" s="2" t="s">
        <v>3287</v>
      </c>
      <c r="H2351" s="2">
        <v>362.15</v>
      </c>
    </row>
    <row r="2352" spans="1:8" x14ac:dyDescent="0.2">
      <c r="A2352" s="5">
        <v>2150000281</v>
      </c>
      <c r="B2352" s="5" t="s">
        <v>7874</v>
      </c>
      <c r="C2352" s="5" t="s">
        <v>7875</v>
      </c>
      <c r="D2352" s="2">
        <v>335</v>
      </c>
      <c r="E2352" s="8" t="s">
        <v>2698</v>
      </c>
      <c r="F2352" s="5">
        <v>370</v>
      </c>
      <c r="G2352" s="2" t="s">
        <v>3287</v>
      </c>
      <c r="H2352" s="2">
        <v>362.15</v>
      </c>
    </row>
    <row r="2353" spans="1:8" x14ac:dyDescent="0.2">
      <c r="A2353" s="5">
        <v>2150000282</v>
      </c>
      <c r="B2353" s="5" t="s">
        <v>7876</v>
      </c>
      <c r="C2353" s="5" t="s">
        <v>7877</v>
      </c>
      <c r="D2353" s="2">
        <v>335</v>
      </c>
      <c r="E2353" s="8" t="s">
        <v>2698</v>
      </c>
      <c r="F2353" s="5">
        <v>370</v>
      </c>
      <c r="G2353" s="2" t="s">
        <v>3287</v>
      </c>
      <c r="H2353" s="2">
        <v>362.15</v>
      </c>
    </row>
    <row r="2354" spans="1:8" x14ac:dyDescent="0.2">
      <c r="A2354" s="5">
        <v>2150000283</v>
      </c>
      <c r="B2354" s="5" t="s">
        <v>7878</v>
      </c>
      <c r="C2354" s="5" t="s">
        <v>7879</v>
      </c>
      <c r="D2354" s="2">
        <v>335</v>
      </c>
      <c r="E2354" s="8" t="s">
        <v>2698</v>
      </c>
      <c r="F2354" s="5">
        <v>370</v>
      </c>
      <c r="G2354" s="2" t="s">
        <v>3287</v>
      </c>
      <c r="H2354" s="2">
        <v>362.15</v>
      </c>
    </row>
    <row r="2355" spans="1:8" x14ac:dyDescent="0.2">
      <c r="A2355" s="5">
        <v>2150000284</v>
      </c>
      <c r="B2355" s="5" t="s">
        <v>7880</v>
      </c>
      <c r="C2355" s="5" t="s">
        <v>7881</v>
      </c>
      <c r="D2355" s="2">
        <v>415</v>
      </c>
      <c r="E2355" s="8" t="s">
        <v>2698</v>
      </c>
      <c r="F2355" s="5">
        <v>370</v>
      </c>
      <c r="G2355" s="2" t="s">
        <v>3287</v>
      </c>
      <c r="H2355" s="2">
        <v>448.6</v>
      </c>
    </row>
    <row r="2356" spans="1:8" x14ac:dyDescent="0.2">
      <c r="A2356" s="5">
        <v>2150000285</v>
      </c>
      <c r="B2356" s="5" t="s">
        <v>7882</v>
      </c>
      <c r="C2356" s="5" t="s">
        <v>7883</v>
      </c>
      <c r="D2356" s="2">
        <v>415</v>
      </c>
      <c r="E2356" s="8" t="s">
        <v>2698</v>
      </c>
      <c r="F2356" s="5">
        <v>370</v>
      </c>
      <c r="G2356" s="2" t="s">
        <v>3287</v>
      </c>
      <c r="H2356" s="2">
        <v>448.6</v>
      </c>
    </row>
    <row r="2357" spans="1:8" x14ac:dyDescent="0.2">
      <c r="A2357" s="5">
        <v>2150000286</v>
      </c>
      <c r="B2357" s="5" t="s">
        <v>7884</v>
      </c>
      <c r="C2357" s="5" t="s">
        <v>7885</v>
      </c>
      <c r="D2357" s="2">
        <v>415</v>
      </c>
      <c r="E2357" s="8" t="s">
        <v>2698</v>
      </c>
      <c r="F2357" s="5">
        <v>370</v>
      </c>
      <c r="G2357" s="2" t="s">
        <v>3287</v>
      </c>
      <c r="H2357" s="2">
        <v>448.6</v>
      </c>
    </row>
    <row r="2358" spans="1:8" x14ac:dyDescent="0.2">
      <c r="A2358" s="5">
        <v>2150000287</v>
      </c>
      <c r="B2358" s="5" t="s">
        <v>7886</v>
      </c>
      <c r="C2358" s="5" t="s">
        <v>7887</v>
      </c>
      <c r="D2358" s="2">
        <v>415</v>
      </c>
      <c r="E2358" s="8" t="s">
        <v>2698</v>
      </c>
      <c r="F2358" s="5">
        <v>370</v>
      </c>
      <c r="G2358" s="2" t="s">
        <v>3287</v>
      </c>
      <c r="H2358" s="2">
        <v>448.6</v>
      </c>
    </row>
    <row r="2359" spans="1:8" x14ac:dyDescent="0.2">
      <c r="A2359" s="5">
        <v>2150000288</v>
      </c>
      <c r="B2359" s="5" t="s">
        <v>7888</v>
      </c>
      <c r="C2359" s="5" t="s">
        <v>7889</v>
      </c>
      <c r="D2359" s="2">
        <v>94</v>
      </c>
      <c r="E2359" s="8" t="s">
        <v>2698</v>
      </c>
      <c r="F2359" s="5">
        <v>370</v>
      </c>
      <c r="G2359" s="2" t="s">
        <v>3287</v>
      </c>
      <c r="H2359" s="2">
        <v>101.6</v>
      </c>
    </row>
    <row r="2360" spans="1:8" x14ac:dyDescent="0.2">
      <c r="A2360" s="5">
        <v>2150000289</v>
      </c>
      <c r="B2360" s="5" t="s">
        <v>7890</v>
      </c>
      <c r="C2360" s="5" t="s">
        <v>7891</v>
      </c>
      <c r="D2360" s="2">
        <v>17</v>
      </c>
      <c r="E2360" s="8" t="s">
        <v>2698</v>
      </c>
      <c r="F2360" s="5">
        <v>370</v>
      </c>
      <c r="G2360" s="2" t="s">
        <v>3287</v>
      </c>
      <c r="H2360" s="2">
        <v>18.399999999999999</v>
      </c>
    </row>
    <row r="2361" spans="1:8" x14ac:dyDescent="0.2">
      <c r="A2361" s="5">
        <v>2150000290</v>
      </c>
      <c r="B2361" s="5" t="s">
        <v>7892</v>
      </c>
      <c r="C2361" s="5" t="s">
        <v>7893</v>
      </c>
      <c r="D2361" s="2">
        <v>210</v>
      </c>
      <c r="E2361" s="8" t="s">
        <v>2698</v>
      </c>
      <c r="F2361" s="5">
        <v>370</v>
      </c>
      <c r="G2361" s="2" t="s">
        <v>3287</v>
      </c>
      <c r="H2361" s="2">
        <v>227</v>
      </c>
    </row>
    <row r="2362" spans="1:8" x14ac:dyDescent="0.2">
      <c r="A2362" s="5">
        <v>2150000292</v>
      </c>
      <c r="B2362" s="5" t="s">
        <v>7894</v>
      </c>
      <c r="C2362" s="5" t="s">
        <v>7895</v>
      </c>
      <c r="D2362" s="2">
        <v>55</v>
      </c>
      <c r="E2362" s="8" t="s">
        <v>2698</v>
      </c>
      <c r="F2362" s="5">
        <v>370</v>
      </c>
      <c r="G2362" s="2" t="s">
        <v>3287</v>
      </c>
      <c r="H2362" s="2">
        <v>59.45</v>
      </c>
    </row>
    <row r="2363" spans="1:8" x14ac:dyDescent="0.2">
      <c r="A2363" s="5">
        <v>2150000311</v>
      </c>
      <c r="B2363" s="5" t="s">
        <v>7896</v>
      </c>
      <c r="C2363" s="5" t="s">
        <v>7897</v>
      </c>
      <c r="D2363" s="2">
        <v>12.9</v>
      </c>
      <c r="E2363" s="8" t="s">
        <v>2700</v>
      </c>
      <c r="F2363" s="5">
        <v>196</v>
      </c>
      <c r="G2363" s="2" t="s">
        <v>3287</v>
      </c>
      <c r="H2363" s="2">
        <v>13.95</v>
      </c>
    </row>
    <row r="2364" spans="1:8" x14ac:dyDescent="0.2">
      <c r="A2364" s="5">
        <v>2150000321</v>
      </c>
      <c r="B2364" s="5" t="s">
        <v>7898</v>
      </c>
      <c r="C2364" s="5" t="s">
        <v>7899</v>
      </c>
      <c r="D2364" s="2">
        <v>6212</v>
      </c>
      <c r="E2364" s="8" t="s">
        <v>2699</v>
      </c>
      <c r="F2364" s="5">
        <v>160</v>
      </c>
      <c r="G2364" s="2" t="s">
        <v>3287</v>
      </c>
      <c r="H2364" s="2">
        <v>6715.15</v>
      </c>
    </row>
    <row r="2365" spans="1:8" x14ac:dyDescent="0.2">
      <c r="A2365" s="5">
        <v>2150000390</v>
      </c>
      <c r="B2365" s="5" t="s">
        <v>7900</v>
      </c>
      <c r="C2365" s="5" t="s">
        <v>7901</v>
      </c>
      <c r="D2365" s="2">
        <v>7.5</v>
      </c>
      <c r="E2365" s="8" t="s">
        <v>2700</v>
      </c>
      <c r="F2365" s="5">
        <v>196</v>
      </c>
      <c r="G2365" s="2" t="s">
        <v>3287</v>
      </c>
      <c r="H2365" s="2">
        <v>8.1</v>
      </c>
    </row>
    <row r="2366" spans="1:8" x14ac:dyDescent="0.2">
      <c r="A2366" s="5">
        <v>2150000457</v>
      </c>
      <c r="B2366" s="5" t="s">
        <v>7902</v>
      </c>
      <c r="C2366" s="5" t="s">
        <v>7903</v>
      </c>
      <c r="D2366" s="2">
        <v>41810</v>
      </c>
      <c r="E2366" s="8" t="s">
        <v>2699</v>
      </c>
      <c r="F2366" s="5">
        <v>805</v>
      </c>
      <c r="G2366" s="2" t="s">
        <v>3287</v>
      </c>
      <c r="H2366" s="2">
        <v>45196.6</v>
      </c>
    </row>
    <row r="2367" spans="1:8" x14ac:dyDescent="0.2">
      <c r="A2367" s="5">
        <v>2150000459</v>
      </c>
      <c r="B2367" s="5" t="s">
        <v>7904</v>
      </c>
      <c r="C2367" s="5" t="s">
        <v>7905</v>
      </c>
      <c r="D2367" s="2">
        <v>43050</v>
      </c>
      <c r="E2367" s="8" t="s">
        <v>2699</v>
      </c>
      <c r="F2367" s="5">
        <v>805</v>
      </c>
      <c r="G2367" s="2" t="s">
        <v>3287</v>
      </c>
      <c r="H2367" s="2">
        <v>46537.05</v>
      </c>
    </row>
    <row r="2368" spans="1:8" x14ac:dyDescent="0.2">
      <c r="A2368" s="5">
        <v>2150000462</v>
      </c>
      <c r="B2368" s="5" t="s">
        <v>7906</v>
      </c>
      <c r="C2368" s="5" t="s">
        <v>7907</v>
      </c>
      <c r="D2368" s="2">
        <v>44525</v>
      </c>
      <c r="E2368" s="8" t="s">
        <v>2699</v>
      </c>
      <c r="F2368" s="5">
        <v>805</v>
      </c>
      <c r="G2368" s="2" t="s">
        <v>3287</v>
      </c>
      <c r="H2368" s="2">
        <v>48131.55</v>
      </c>
    </row>
    <row r="2369" spans="1:8" x14ac:dyDescent="0.2">
      <c r="A2369" s="5">
        <v>2150000463</v>
      </c>
      <c r="B2369" s="5" t="s">
        <v>7908</v>
      </c>
      <c r="C2369" s="5" t="s">
        <v>7909</v>
      </c>
      <c r="D2369" s="2">
        <v>45765</v>
      </c>
      <c r="E2369" s="8" t="s">
        <v>2699</v>
      </c>
      <c r="F2369" s="5">
        <v>805</v>
      </c>
      <c r="G2369" s="2" t="s">
        <v>3287</v>
      </c>
      <c r="H2369" s="2">
        <v>49471.95</v>
      </c>
    </row>
    <row r="2370" spans="1:8" x14ac:dyDescent="0.2">
      <c r="A2370" s="5">
        <v>2150000464</v>
      </c>
      <c r="B2370" s="5" t="s">
        <v>7910</v>
      </c>
      <c r="C2370" s="5" t="s">
        <v>7911</v>
      </c>
      <c r="D2370" s="2">
        <v>48020</v>
      </c>
      <c r="E2370" s="8" t="s">
        <v>2699</v>
      </c>
      <c r="F2370" s="5">
        <v>805</v>
      </c>
      <c r="G2370" s="2" t="s">
        <v>3287</v>
      </c>
      <c r="H2370" s="2">
        <v>51909.599999999999</v>
      </c>
    </row>
    <row r="2371" spans="1:8" x14ac:dyDescent="0.2">
      <c r="A2371" s="5">
        <v>2150000465</v>
      </c>
      <c r="B2371" s="5" t="s">
        <v>7912</v>
      </c>
      <c r="C2371" s="5" t="s">
        <v>7913</v>
      </c>
      <c r="D2371" s="2">
        <v>50680</v>
      </c>
      <c r="E2371" s="8" t="s">
        <v>2699</v>
      </c>
      <c r="F2371" s="5">
        <v>805</v>
      </c>
      <c r="G2371" s="2" t="s">
        <v>3287</v>
      </c>
      <c r="H2371" s="2">
        <v>54785.1</v>
      </c>
    </row>
    <row r="2372" spans="1:8" x14ac:dyDescent="0.2">
      <c r="A2372" s="5">
        <v>2150000466</v>
      </c>
      <c r="B2372" s="5" t="s">
        <v>7914</v>
      </c>
      <c r="C2372" s="5" t="s">
        <v>7915</v>
      </c>
      <c r="D2372" s="2">
        <v>773</v>
      </c>
      <c r="E2372" s="8" t="s">
        <v>2699</v>
      </c>
      <c r="F2372" s="5">
        <v>805</v>
      </c>
      <c r="G2372" s="2" t="s">
        <v>3287</v>
      </c>
      <c r="H2372" s="2">
        <v>835.6</v>
      </c>
    </row>
    <row r="2373" spans="1:8" x14ac:dyDescent="0.2">
      <c r="A2373" s="5">
        <v>2150000467</v>
      </c>
      <c r="B2373" s="5" t="s">
        <v>7916</v>
      </c>
      <c r="C2373" s="5" t="s">
        <v>7917</v>
      </c>
      <c r="D2373" s="2">
        <v>3211</v>
      </c>
      <c r="E2373" s="8" t="s">
        <v>2699</v>
      </c>
      <c r="F2373" s="5">
        <v>805</v>
      </c>
      <c r="G2373" s="2" t="s">
        <v>3287</v>
      </c>
      <c r="H2373" s="2">
        <v>3471.1</v>
      </c>
    </row>
    <row r="2374" spans="1:8" x14ac:dyDescent="0.2">
      <c r="A2374" s="5">
        <v>2150000468</v>
      </c>
      <c r="B2374" s="5" t="s">
        <v>7918</v>
      </c>
      <c r="C2374" s="5" t="s">
        <v>7919</v>
      </c>
      <c r="D2374" s="2">
        <v>4708</v>
      </c>
      <c r="E2374" s="8" t="s">
        <v>2699</v>
      </c>
      <c r="F2374" s="5">
        <v>805</v>
      </c>
      <c r="G2374" s="2" t="s">
        <v>3287</v>
      </c>
      <c r="H2374" s="2">
        <v>5089.3500000000004</v>
      </c>
    </row>
    <row r="2375" spans="1:8" x14ac:dyDescent="0.2">
      <c r="A2375" s="5">
        <v>2150000469</v>
      </c>
      <c r="B2375" s="5" t="s">
        <v>7920</v>
      </c>
      <c r="C2375" s="5" t="s">
        <v>7921</v>
      </c>
      <c r="D2375" s="2">
        <v>5410</v>
      </c>
      <c r="E2375" s="8" t="s">
        <v>2699</v>
      </c>
      <c r="F2375" s="5">
        <v>805</v>
      </c>
      <c r="G2375" s="2" t="s">
        <v>3287</v>
      </c>
      <c r="H2375" s="2">
        <v>5848.2</v>
      </c>
    </row>
    <row r="2376" spans="1:8" x14ac:dyDescent="0.2">
      <c r="A2376" s="5">
        <v>2150000470</v>
      </c>
      <c r="B2376" s="5" t="s">
        <v>7922</v>
      </c>
      <c r="C2376" s="5" t="s">
        <v>7923</v>
      </c>
      <c r="D2376" s="2">
        <v>6195</v>
      </c>
      <c r="E2376" s="8" t="s">
        <v>2699</v>
      </c>
      <c r="F2376" s="5">
        <v>805</v>
      </c>
      <c r="G2376" s="2" t="s">
        <v>3287</v>
      </c>
      <c r="H2376" s="2">
        <v>6696.8</v>
      </c>
    </row>
    <row r="2377" spans="1:8" x14ac:dyDescent="0.2">
      <c r="A2377" s="5">
        <v>2150000471</v>
      </c>
      <c r="B2377" s="5" t="s">
        <v>7924</v>
      </c>
      <c r="C2377" s="5" t="s">
        <v>7925</v>
      </c>
      <c r="D2377" s="2">
        <v>518</v>
      </c>
      <c r="E2377" s="8" t="s">
        <v>2699</v>
      </c>
      <c r="F2377" s="5">
        <v>805</v>
      </c>
      <c r="G2377" s="2" t="s">
        <v>3287</v>
      </c>
      <c r="H2377" s="2">
        <v>559.95000000000005</v>
      </c>
    </row>
    <row r="2378" spans="1:8" x14ac:dyDescent="0.2">
      <c r="A2378" s="5">
        <v>2150000472</v>
      </c>
      <c r="B2378" s="5" t="s">
        <v>7926</v>
      </c>
      <c r="C2378" s="5" t="s">
        <v>7927</v>
      </c>
      <c r="D2378" s="2">
        <v>317</v>
      </c>
      <c r="E2378" s="8" t="s">
        <v>2699</v>
      </c>
      <c r="F2378" s="5">
        <v>805</v>
      </c>
      <c r="G2378" s="2" t="s">
        <v>3287</v>
      </c>
      <c r="H2378" s="2">
        <v>342.7</v>
      </c>
    </row>
    <row r="2379" spans="1:8" x14ac:dyDescent="0.2">
      <c r="A2379" s="5">
        <v>2150000473</v>
      </c>
      <c r="B2379" s="5" t="s">
        <v>7928</v>
      </c>
      <c r="C2379" s="5" t="s">
        <v>7929</v>
      </c>
      <c r="D2379" s="2">
        <v>526</v>
      </c>
      <c r="E2379" s="8" t="s">
        <v>2699</v>
      </c>
      <c r="F2379" s="5">
        <v>805</v>
      </c>
      <c r="G2379" s="2" t="s">
        <v>3287</v>
      </c>
      <c r="H2379" s="2">
        <v>568.6</v>
      </c>
    </row>
    <row r="2380" spans="1:8" x14ac:dyDescent="0.2">
      <c r="A2380" s="5">
        <v>2150000474</v>
      </c>
      <c r="B2380" s="5" t="s">
        <v>7930</v>
      </c>
      <c r="C2380" s="5" t="s">
        <v>7931</v>
      </c>
      <c r="D2380" s="2">
        <v>526</v>
      </c>
      <c r="E2380" s="8" t="s">
        <v>2699</v>
      </c>
      <c r="F2380" s="5">
        <v>805</v>
      </c>
      <c r="G2380" s="2" t="s">
        <v>3287</v>
      </c>
      <c r="H2380" s="2">
        <v>568.6</v>
      </c>
    </row>
    <row r="2381" spans="1:8" x14ac:dyDescent="0.2">
      <c r="A2381" s="5">
        <v>2150000476</v>
      </c>
      <c r="B2381" s="5" t="s">
        <v>7932</v>
      </c>
      <c r="C2381" s="5" t="s">
        <v>7933</v>
      </c>
      <c r="D2381" s="2">
        <v>4627</v>
      </c>
      <c r="E2381" s="8" t="s">
        <v>2699</v>
      </c>
      <c r="F2381" s="5">
        <v>805</v>
      </c>
      <c r="G2381" s="2" t="s">
        <v>3287</v>
      </c>
      <c r="H2381" s="2">
        <v>5001.8</v>
      </c>
    </row>
    <row r="2382" spans="1:8" x14ac:dyDescent="0.2">
      <c r="A2382" s="5">
        <v>2150000477</v>
      </c>
      <c r="B2382" s="5" t="s">
        <v>7934</v>
      </c>
      <c r="C2382" s="5" t="s">
        <v>7935</v>
      </c>
      <c r="D2382" s="2">
        <v>6077</v>
      </c>
      <c r="E2382" s="8" t="s">
        <v>2699</v>
      </c>
      <c r="F2382" s="5">
        <v>805</v>
      </c>
      <c r="G2382" s="2" t="s">
        <v>3287</v>
      </c>
      <c r="H2382" s="2">
        <v>6569.25</v>
      </c>
    </row>
    <row r="2383" spans="1:8" x14ac:dyDescent="0.2">
      <c r="A2383" s="5">
        <v>2150000478</v>
      </c>
      <c r="B2383" s="5" t="s">
        <v>7936</v>
      </c>
      <c r="C2383" s="5" t="s">
        <v>7937</v>
      </c>
      <c r="D2383" s="2">
        <v>7527</v>
      </c>
      <c r="E2383" s="8" t="s">
        <v>2699</v>
      </c>
      <c r="F2383" s="5">
        <v>805</v>
      </c>
      <c r="G2383" s="2" t="s">
        <v>3287</v>
      </c>
      <c r="H2383" s="2">
        <v>8136.7</v>
      </c>
    </row>
    <row r="2384" spans="1:8" x14ac:dyDescent="0.2">
      <c r="A2384" s="5">
        <v>2150000480</v>
      </c>
      <c r="B2384" s="5" t="s">
        <v>7938</v>
      </c>
      <c r="C2384" s="5" t="s">
        <v>7939</v>
      </c>
      <c r="D2384" s="2">
        <v>8978</v>
      </c>
      <c r="E2384" s="8" t="s">
        <v>2699</v>
      </c>
      <c r="F2384" s="5">
        <v>805</v>
      </c>
      <c r="G2384" s="2" t="s">
        <v>3287</v>
      </c>
      <c r="H2384" s="2">
        <v>9705.2000000000007</v>
      </c>
    </row>
    <row r="2385" spans="1:8" x14ac:dyDescent="0.2">
      <c r="A2385" s="5">
        <v>2150000481</v>
      </c>
      <c r="B2385" s="5" t="s">
        <v>7940</v>
      </c>
      <c r="C2385" s="5" t="s">
        <v>7941</v>
      </c>
      <c r="D2385" s="2">
        <v>9949</v>
      </c>
      <c r="E2385" s="8" t="s">
        <v>2699</v>
      </c>
      <c r="F2385" s="5">
        <v>805</v>
      </c>
      <c r="G2385" s="2" t="s">
        <v>3287</v>
      </c>
      <c r="H2385" s="2">
        <v>10754.85</v>
      </c>
    </row>
    <row r="2386" spans="1:8" x14ac:dyDescent="0.2">
      <c r="A2386" s="5">
        <v>2150000482</v>
      </c>
      <c r="B2386" s="5" t="s">
        <v>7942</v>
      </c>
      <c r="C2386" s="5" t="s">
        <v>7943</v>
      </c>
      <c r="D2386" s="2">
        <v>11885</v>
      </c>
      <c r="E2386" s="8" t="s">
        <v>2699</v>
      </c>
      <c r="F2386" s="5">
        <v>805</v>
      </c>
      <c r="G2386" s="2" t="s">
        <v>3287</v>
      </c>
      <c r="H2386" s="2">
        <v>12847.7</v>
      </c>
    </row>
    <row r="2387" spans="1:8" x14ac:dyDescent="0.2">
      <c r="A2387" s="5">
        <v>2150000485</v>
      </c>
      <c r="B2387" s="5" t="s">
        <v>7944</v>
      </c>
      <c r="C2387" s="5" t="s">
        <v>7945</v>
      </c>
      <c r="D2387" s="2">
        <v>29.8</v>
      </c>
      <c r="E2387" s="8" t="s">
        <v>2699</v>
      </c>
      <c r="F2387" s="5">
        <v>805</v>
      </c>
      <c r="G2387" s="2" t="s">
        <v>3323</v>
      </c>
      <c r="H2387" s="2">
        <v>32.200000000000003</v>
      </c>
    </row>
    <row r="2388" spans="1:8" x14ac:dyDescent="0.2">
      <c r="A2388" s="5">
        <v>2150000486</v>
      </c>
      <c r="B2388" s="5" t="s">
        <v>7946</v>
      </c>
      <c r="C2388" s="5" t="s">
        <v>7947</v>
      </c>
      <c r="D2388" s="2">
        <v>13.05</v>
      </c>
      <c r="E2388" s="8" t="s">
        <v>2699</v>
      </c>
      <c r="F2388" s="5">
        <v>805</v>
      </c>
      <c r="G2388" s="2" t="s">
        <v>3323</v>
      </c>
      <c r="H2388" s="2">
        <v>14.1</v>
      </c>
    </row>
    <row r="2389" spans="1:8" x14ac:dyDescent="0.2">
      <c r="A2389" s="5">
        <v>2150000487</v>
      </c>
      <c r="B2389" s="5" t="s">
        <v>7948</v>
      </c>
      <c r="C2389" s="5" t="s">
        <v>7949</v>
      </c>
      <c r="D2389" s="2">
        <v>18.649999999999999</v>
      </c>
      <c r="E2389" s="8" t="s">
        <v>2699</v>
      </c>
      <c r="F2389" s="5">
        <v>805</v>
      </c>
      <c r="G2389" s="2" t="s">
        <v>3323</v>
      </c>
      <c r="H2389" s="2">
        <v>20.149999999999999</v>
      </c>
    </row>
    <row r="2390" spans="1:8" x14ac:dyDescent="0.2">
      <c r="A2390" s="5">
        <v>2150000607</v>
      </c>
      <c r="B2390" s="5" t="s">
        <v>7950</v>
      </c>
      <c r="C2390" s="5" t="s">
        <v>7951</v>
      </c>
      <c r="D2390" s="2">
        <v>129</v>
      </c>
      <c r="E2390" s="8" t="s">
        <v>2700</v>
      </c>
      <c r="F2390" s="5">
        <v>291</v>
      </c>
      <c r="G2390" s="2" t="s">
        <v>3287</v>
      </c>
      <c r="H2390" s="2">
        <v>139.44999999999999</v>
      </c>
    </row>
    <row r="2391" spans="1:8" x14ac:dyDescent="0.2">
      <c r="A2391" s="5">
        <v>2150000614</v>
      </c>
      <c r="B2391" s="5" t="s">
        <v>7952</v>
      </c>
      <c r="C2391" s="5" t="s">
        <v>7953</v>
      </c>
      <c r="D2391" s="2">
        <v>308</v>
      </c>
      <c r="E2391" s="8" t="s">
        <v>2700</v>
      </c>
      <c r="F2391" s="5">
        <v>196</v>
      </c>
      <c r="G2391" s="2" t="s">
        <v>3287</v>
      </c>
      <c r="H2391" s="2">
        <v>332.95</v>
      </c>
    </row>
    <row r="2392" spans="1:8" x14ac:dyDescent="0.2">
      <c r="A2392" s="5">
        <v>2150000615</v>
      </c>
      <c r="B2392" s="5" t="s">
        <v>7954</v>
      </c>
      <c r="C2392" s="5" t="s">
        <v>7955</v>
      </c>
      <c r="D2392" s="2">
        <v>308</v>
      </c>
      <c r="E2392" s="8" t="s">
        <v>2700</v>
      </c>
      <c r="F2392" s="5">
        <v>196</v>
      </c>
      <c r="G2392" s="2" t="s">
        <v>3287</v>
      </c>
      <c r="H2392" s="2">
        <v>332.95</v>
      </c>
    </row>
    <row r="2393" spans="1:8" x14ac:dyDescent="0.2">
      <c r="A2393" s="5">
        <v>2150000689</v>
      </c>
      <c r="B2393" s="5" t="s">
        <v>1109</v>
      </c>
      <c r="C2393" s="5" t="s">
        <v>1110</v>
      </c>
      <c r="D2393" s="2">
        <v>6.5</v>
      </c>
      <c r="E2393" s="8" t="s">
        <v>2698</v>
      </c>
      <c r="F2393" s="5">
        <v>385</v>
      </c>
      <c r="G2393" s="2" t="s">
        <v>3287</v>
      </c>
      <c r="H2393" s="2">
        <v>7.05</v>
      </c>
    </row>
    <row r="2394" spans="1:8" x14ac:dyDescent="0.2">
      <c r="A2394" s="5">
        <v>2150000690</v>
      </c>
      <c r="B2394" s="5" t="s">
        <v>1111</v>
      </c>
      <c r="C2394" s="5" t="s">
        <v>1112</v>
      </c>
      <c r="D2394" s="2">
        <v>6.6</v>
      </c>
      <c r="E2394" s="8" t="s">
        <v>2698</v>
      </c>
      <c r="F2394" s="5">
        <v>385</v>
      </c>
      <c r="G2394" s="2" t="s">
        <v>3287</v>
      </c>
      <c r="H2394" s="2">
        <v>7.15</v>
      </c>
    </row>
    <row r="2395" spans="1:8" x14ac:dyDescent="0.2">
      <c r="A2395" s="5">
        <v>2150000691</v>
      </c>
      <c r="B2395" s="5" t="s">
        <v>7956</v>
      </c>
      <c r="C2395" s="5" t="s">
        <v>7957</v>
      </c>
      <c r="D2395" s="2">
        <v>82.8</v>
      </c>
      <c r="E2395" s="8" t="s">
        <v>2699</v>
      </c>
      <c r="F2395" s="5">
        <v>812</v>
      </c>
      <c r="G2395" s="2" t="s">
        <v>3287</v>
      </c>
      <c r="H2395" s="2">
        <v>89.5</v>
      </c>
    </row>
    <row r="2396" spans="1:8" x14ac:dyDescent="0.2">
      <c r="A2396" s="5">
        <v>2150000713</v>
      </c>
      <c r="B2396" s="5" t="s">
        <v>7958</v>
      </c>
      <c r="C2396" s="5" t="s">
        <v>7959</v>
      </c>
      <c r="D2396" s="2">
        <v>1311</v>
      </c>
      <c r="E2396" s="8" t="s">
        <v>2699</v>
      </c>
      <c r="F2396" s="5">
        <v>140</v>
      </c>
      <c r="G2396" s="2" t="s">
        <v>3287</v>
      </c>
      <c r="H2396" s="2">
        <v>1417.2</v>
      </c>
    </row>
    <row r="2397" spans="1:8" x14ac:dyDescent="0.2">
      <c r="A2397" s="5">
        <v>2150000729</v>
      </c>
      <c r="B2397" s="5" t="s">
        <v>7960</v>
      </c>
      <c r="C2397" s="5" t="s">
        <v>7961</v>
      </c>
      <c r="D2397" s="2">
        <v>200</v>
      </c>
      <c r="E2397" s="8" t="s">
        <v>2700</v>
      </c>
      <c r="F2397" s="5">
        <v>194</v>
      </c>
      <c r="G2397" s="2" t="s">
        <v>3287</v>
      </c>
      <c r="H2397" s="2">
        <v>216.2</v>
      </c>
    </row>
    <row r="2398" spans="1:8" x14ac:dyDescent="0.2">
      <c r="A2398" s="5">
        <v>2150000732</v>
      </c>
      <c r="B2398" s="5" t="s">
        <v>7962</v>
      </c>
      <c r="C2398" s="5" t="s">
        <v>7963</v>
      </c>
      <c r="D2398" s="2">
        <v>980</v>
      </c>
      <c r="E2398" s="8" t="s">
        <v>2699</v>
      </c>
      <c r="F2398" s="5">
        <v>140</v>
      </c>
      <c r="G2398" s="2" t="s">
        <v>3287</v>
      </c>
      <c r="H2398" s="2">
        <v>1059.4000000000001</v>
      </c>
    </row>
    <row r="2399" spans="1:8" x14ac:dyDescent="0.2">
      <c r="A2399" s="5">
        <v>2150000733</v>
      </c>
      <c r="B2399" s="5" t="s">
        <v>7964</v>
      </c>
      <c r="C2399" s="5" t="s">
        <v>7965</v>
      </c>
      <c r="D2399" s="2">
        <v>890</v>
      </c>
      <c r="E2399" s="8" t="s">
        <v>2699</v>
      </c>
      <c r="F2399" s="5">
        <v>140</v>
      </c>
      <c r="G2399" s="2" t="s">
        <v>3287</v>
      </c>
      <c r="H2399" s="2">
        <v>962.1</v>
      </c>
    </row>
    <row r="2400" spans="1:8" x14ac:dyDescent="0.2">
      <c r="A2400" s="5">
        <v>2150000734</v>
      </c>
      <c r="B2400" s="5" t="s">
        <v>7966</v>
      </c>
      <c r="C2400" s="5" t="s">
        <v>7967</v>
      </c>
      <c r="D2400" s="2">
        <v>1334</v>
      </c>
      <c r="E2400" s="8" t="s">
        <v>2699</v>
      </c>
      <c r="F2400" s="5">
        <v>140</v>
      </c>
      <c r="G2400" s="2" t="s">
        <v>3287</v>
      </c>
      <c r="H2400" s="2">
        <v>1442.05</v>
      </c>
    </row>
    <row r="2401" spans="1:8" x14ac:dyDescent="0.2">
      <c r="A2401" s="5">
        <v>2150000756</v>
      </c>
      <c r="B2401" s="5" t="s">
        <v>7968</v>
      </c>
      <c r="C2401" s="5" t="s">
        <v>7969</v>
      </c>
      <c r="D2401" s="2">
        <v>890</v>
      </c>
      <c r="E2401" s="8" t="s">
        <v>2699</v>
      </c>
      <c r="F2401" s="5">
        <v>140</v>
      </c>
      <c r="G2401" s="2" t="s">
        <v>3287</v>
      </c>
      <c r="H2401" s="2">
        <v>962.1</v>
      </c>
    </row>
    <row r="2402" spans="1:8" x14ac:dyDescent="0.2">
      <c r="A2402" s="5">
        <v>2150000757</v>
      </c>
      <c r="B2402" s="5" t="s">
        <v>7970</v>
      </c>
      <c r="C2402" s="5" t="s">
        <v>7971</v>
      </c>
      <c r="D2402" s="2">
        <v>1334</v>
      </c>
      <c r="E2402" s="8" t="s">
        <v>2699</v>
      </c>
      <c r="F2402" s="5">
        <v>140</v>
      </c>
      <c r="G2402" s="2" t="s">
        <v>3287</v>
      </c>
      <c r="H2402" s="2">
        <v>1442.05</v>
      </c>
    </row>
    <row r="2403" spans="1:8" x14ac:dyDescent="0.2">
      <c r="A2403" s="5">
        <v>2150000765</v>
      </c>
      <c r="B2403" s="5" t="s">
        <v>7972</v>
      </c>
      <c r="C2403" s="5" t="s">
        <v>7973</v>
      </c>
      <c r="D2403" s="2">
        <v>1267</v>
      </c>
      <c r="E2403" s="8" t="s">
        <v>2699</v>
      </c>
      <c r="F2403" s="5">
        <v>140</v>
      </c>
      <c r="G2403" s="2" t="s">
        <v>3287</v>
      </c>
      <c r="H2403" s="2">
        <v>1369.65</v>
      </c>
    </row>
    <row r="2404" spans="1:8" x14ac:dyDescent="0.2">
      <c r="A2404" s="5">
        <v>2150000766</v>
      </c>
      <c r="B2404" s="5" t="s">
        <v>7974</v>
      </c>
      <c r="C2404" s="5" t="s">
        <v>7975</v>
      </c>
      <c r="D2404" s="2">
        <v>980</v>
      </c>
      <c r="E2404" s="8" t="s">
        <v>2699</v>
      </c>
      <c r="F2404" s="5">
        <v>140</v>
      </c>
      <c r="G2404" s="2" t="s">
        <v>3287</v>
      </c>
      <c r="H2404" s="2">
        <v>1059.4000000000001</v>
      </c>
    </row>
    <row r="2405" spans="1:8" x14ac:dyDescent="0.2">
      <c r="A2405" s="5">
        <v>2150000767</v>
      </c>
      <c r="B2405" s="5" t="s">
        <v>7976</v>
      </c>
      <c r="C2405" s="5" t="s">
        <v>7977</v>
      </c>
      <c r="D2405" s="2">
        <v>110</v>
      </c>
      <c r="E2405" s="8" t="s">
        <v>2699</v>
      </c>
      <c r="F2405" s="5">
        <v>813</v>
      </c>
      <c r="G2405" s="2" t="s">
        <v>3287</v>
      </c>
      <c r="H2405" s="2">
        <v>118.9</v>
      </c>
    </row>
    <row r="2406" spans="1:8" x14ac:dyDescent="0.2">
      <c r="A2406" s="5">
        <v>2150000773</v>
      </c>
      <c r="B2406" s="5" t="s">
        <v>7978</v>
      </c>
      <c r="C2406" s="5" t="s">
        <v>7979</v>
      </c>
      <c r="D2406" s="2">
        <v>68</v>
      </c>
      <c r="E2406" s="8" t="s">
        <v>2700</v>
      </c>
      <c r="F2406" s="5">
        <v>194</v>
      </c>
      <c r="G2406" s="2" t="s">
        <v>3287</v>
      </c>
      <c r="H2406" s="2">
        <v>73.5</v>
      </c>
    </row>
    <row r="2407" spans="1:8" x14ac:dyDescent="0.2">
      <c r="A2407" s="5">
        <v>2150000774</v>
      </c>
      <c r="B2407" s="5" t="s">
        <v>7980</v>
      </c>
      <c r="C2407" s="5" t="s">
        <v>7981</v>
      </c>
      <c r="D2407" s="2">
        <v>1080</v>
      </c>
      <c r="E2407" s="8" t="s">
        <v>2699</v>
      </c>
      <c r="F2407" s="5">
        <v>140</v>
      </c>
      <c r="G2407" s="2" t="s">
        <v>3287</v>
      </c>
      <c r="H2407" s="2">
        <v>1167.5</v>
      </c>
    </row>
    <row r="2408" spans="1:8" x14ac:dyDescent="0.2">
      <c r="A2408" s="5">
        <v>2150000778</v>
      </c>
      <c r="B2408" s="5" t="s">
        <v>7982</v>
      </c>
      <c r="C2408" s="5" t="s">
        <v>7983</v>
      </c>
      <c r="D2408" s="2">
        <v>1080</v>
      </c>
      <c r="E2408" s="8" t="s">
        <v>2699</v>
      </c>
      <c r="F2408" s="5">
        <v>140</v>
      </c>
      <c r="G2408" s="2" t="s">
        <v>3287</v>
      </c>
      <c r="H2408" s="2">
        <v>1167.5</v>
      </c>
    </row>
    <row r="2409" spans="1:8" x14ac:dyDescent="0.2">
      <c r="A2409" s="5">
        <v>2150000807</v>
      </c>
      <c r="B2409" s="5" t="s">
        <v>7984</v>
      </c>
      <c r="C2409" s="5" t="s">
        <v>7985</v>
      </c>
      <c r="D2409" s="2">
        <v>314</v>
      </c>
      <c r="E2409" s="8" t="s">
        <v>2699</v>
      </c>
      <c r="F2409" s="5">
        <v>812</v>
      </c>
      <c r="G2409" s="2" t="s">
        <v>3287</v>
      </c>
      <c r="H2409" s="2">
        <v>339.45</v>
      </c>
    </row>
    <row r="2410" spans="1:8" x14ac:dyDescent="0.2">
      <c r="A2410" s="5">
        <v>2150000860</v>
      </c>
      <c r="B2410" s="5" t="s">
        <v>7986</v>
      </c>
      <c r="C2410" s="5" t="s">
        <v>7987</v>
      </c>
      <c r="D2410" s="2">
        <v>356</v>
      </c>
      <c r="E2410" s="8" t="s">
        <v>2699</v>
      </c>
      <c r="F2410" s="5">
        <v>540</v>
      </c>
      <c r="G2410" s="2" t="s">
        <v>3287</v>
      </c>
      <c r="H2410" s="2">
        <v>384.85</v>
      </c>
    </row>
    <row r="2411" spans="1:8" x14ac:dyDescent="0.2">
      <c r="A2411" s="5">
        <v>2150000866</v>
      </c>
      <c r="B2411" s="5" t="s">
        <v>7988</v>
      </c>
      <c r="C2411" s="5" t="s">
        <v>7989</v>
      </c>
      <c r="D2411" s="2">
        <v>245</v>
      </c>
      <c r="E2411" s="8" t="s">
        <v>2699</v>
      </c>
      <c r="F2411" s="5">
        <v>813</v>
      </c>
      <c r="G2411" s="2" t="s">
        <v>3287</v>
      </c>
      <c r="H2411" s="2">
        <v>264.85000000000002</v>
      </c>
    </row>
    <row r="2412" spans="1:8" x14ac:dyDescent="0.2">
      <c r="A2412" s="5">
        <v>2150000955</v>
      </c>
      <c r="B2412" s="5" t="s">
        <v>1113</v>
      </c>
      <c r="C2412" s="5" t="s">
        <v>1199</v>
      </c>
      <c r="D2412" s="2">
        <v>120</v>
      </c>
      <c r="E2412" s="8" t="s">
        <v>2698</v>
      </c>
      <c r="F2412" s="5">
        <v>385</v>
      </c>
      <c r="G2412" s="2" t="s">
        <v>3287</v>
      </c>
      <c r="H2412" s="2">
        <v>129.69999999999999</v>
      </c>
    </row>
    <row r="2413" spans="1:8" x14ac:dyDescent="0.2">
      <c r="A2413" s="5">
        <v>2150000956</v>
      </c>
      <c r="B2413" s="5" t="s">
        <v>1114</v>
      </c>
      <c r="C2413" s="5" t="s">
        <v>1200</v>
      </c>
      <c r="D2413" s="2">
        <v>120</v>
      </c>
      <c r="E2413" s="8" t="s">
        <v>2698</v>
      </c>
      <c r="F2413" s="5">
        <v>385</v>
      </c>
      <c r="G2413" s="2" t="s">
        <v>3287</v>
      </c>
      <c r="H2413" s="2">
        <v>129.69999999999999</v>
      </c>
    </row>
    <row r="2414" spans="1:8" x14ac:dyDescent="0.2">
      <c r="A2414" s="5">
        <v>2150000957</v>
      </c>
      <c r="B2414" s="5" t="s">
        <v>1115</v>
      </c>
      <c r="C2414" s="5" t="s">
        <v>1201</v>
      </c>
      <c r="D2414" s="2">
        <v>120</v>
      </c>
      <c r="E2414" s="8" t="s">
        <v>2698</v>
      </c>
      <c r="F2414" s="5">
        <v>385</v>
      </c>
      <c r="G2414" s="2" t="s">
        <v>3287</v>
      </c>
      <c r="H2414" s="2">
        <v>129.69999999999999</v>
      </c>
    </row>
    <row r="2415" spans="1:8" x14ac:dyDescent="0.2">
      <c r="A2415" s="5">
        <v>2150000958</v>
      </c>
      <c r="B2415" s="5" t="s">
        <v>1116</v>
      </c>
      <c r="C2415" s="5" t="s">
        <v>1202</v>
      </c>
      <c r="D2415" s="2">
        <v>120</v>
      </c>
      <c r="E2415" s="8" t="s">
        <v>2698</v>
      </c>
      <c r="F2415" s="5">
        <v>385</v>
      </c>
      <c r="G2415" s="2" t="s">
        <v>3287</v>
      </c>
      <c r="H2415" s="2">
        <v>129.69999999999999</v>
      </c>
    </row>
    <row r="2416" spans="1:8" x14ac:dyDescent="0.2">
      <c r="A2416" s="5">
        <v>2150000959</v>
      </c>
      <c r="B2416" s="5" t="s">
        <v>1117</v>
      </c>
      <c r="C2416" s="5" t="s">
        <v>1203</v>
      </c>
      <c r="D2416" s="2">
        <v>120</v>
      </c>
      <c r="E2416" s="8" t="s">
        <v>2698</v>
      </c>
      <c r="F2416" s="5">
        <v>385</v>
      </c>
      <c r="G2416" s="2" t="s">
        <v>3287</v>
      </c>
      <c r="H2416" s="2">
        <v>129.69999999999999</v>
      </c>
    </row>
    <row r="2417" spans="1:8" x14ac:dyDescent="0.2">
      <c r="A2417" s="5">
        <v>2150000960</v>
      </c>
      <c r="B2417" s="5" t="s">
        <v>1118</v>
      </c>
      <c r="C2417" s="5" t="s">
        <v>1204</v>
      </c>
      <c r="D2417" s="2">
        <v>120</v>
      </c>
      <c r="E2417" s="8" t="s">
        <v>2698</v>
      </c>
      <c r="F2417" s="5">
        <v>385</v>
      </c>
      <c r="G2417" s="2" t="s">
        <v>3287</v>
      </c>
      <c r="H2417" s="2">
        <v>129.69999999999999</v>
      </c>
    </row>
    <row r="2418" spans="1:8" x14ac:dyDescent="0.2">
      <c r="A2418" s="5">
        <v>2150000961</v>
      </c>
      <c r="B2418" s="5" t="s">
        <v>1119</v>
      </c>
      <c r="C2418" s="5" t="s">
        <v>1205</v>
      </c>
      <c r="D2418" s="2">
        <v>120</v>
      </c>
      <c r="E2418" s="8" t="s">
        <v>2698</v>
      </c>
      <c r="F2418" s="5">
        <v>385</v>
      </c>
      <c r="G2418" s="2" t="s">
        <v>3287</v>
      </c>
      <c r="H2418" s="2">
        <v>129.69999999999999</v>
      </c>
    </row>
    <row r="2419" spans="1:8" x14ac:dyDescent="0.2">
      <c r="A2419" s="5">
        <v>2150000962</v>
      </c>
      <c r="B2419" s="5" t="s">
        <v>1120</v>
      </c>
      <c r="C2419" s="5" t="s">
        <v>1206</v>
      </c>
      <c r="D2419" s="2">
        <v>120</v>
      </c>
      <c r="E2419" s="8" t="s">
        <v>2698</v>
      </c>
      <c r="F2419" s="5">
        <v>385</v>
      </c>
      <c r="G2419" s="2" t="s">
        <v>3287</v>
      </c>
      <c r="H2419" s="2">
        <v>129.69999999999999</v>
      </c>
    </row>
    <row r="2420" spans="1:8" x14ac:dyDescent="0.2">
      <c r="A2420" s="5">
        <v>2150001066</v>
      </c>
      <c r="B2420" s="5" t="s">
        <v>7990</v>
      </c>
      <c r="C2420" s="5" t="s">
        <v>7991</v>
      </c>
      <c r="D2420" s="2">
        <v>4255</v>
      </c>
      <c r="E2420" s="8" t="s">
        <v>2700</v>
      </c>
      <c r="F2420" s="5">
        <v>181</v>
      </c>
      <c r="G2420" s="2" t="s">
        <v>3287</v>
      </c>
      <c r="H2420" s="2">
        <v>4599.6499999999996</v>
      </c>
    </row>
    <row r="2421" spans="1:8" x14ac:dyDescent="0.2">
      <c r="A2421" s="5">
        <v>2150001071</v>
      </c>
      <c r="B2421" s="5" t="s">
        <v>7992</v>
      </c>
      <c r="C2421" s="5" t="s">
        <v>7993</v>
      </c>
      <c r="D2421" s="2">
        <v>105</v>
      </c>
      <c r="E2421" s="8" t="s">
        <v>2700</v>
      </c>
      <c r="F2421" s="5">
        <v>181</v>
      </c>
      <c r="G2421" s="2" t="s">
        <v>3287</v>
      </c>
      <c r="H2421" s="2">
        <v>113.5</v>
      </c>
    </row>
    <row r="2422" spans="1:8" x14ac:dyDescent="0.2">
      <c r="A2422" s="5">
        <v>2150001110</v>
      </c>
      <c r="B2422" s="5" t="s">
        <v>7994</v>
      </c>
      <c r="C2422" s="5" t="s">
        <v>7995</v>
      </c>
      <c r="D2422" s="2">
        <v>19</v>
      </c>
      <c r="E2422" s="8" t="s">
        <v>2700</v>
      </c>
      <c r="F2422" s="5">
        <v>196</v>
      </c>
      <c r="G2422" s="2" t="s">
        <v>3287</v>
      </c>
      <c r="H2422" s="2">
        <v>20.55</v>
      </c>
    </row>
    <row r="2423" spans="1:8" x14ac:dyDescent="0.2">
      <c r="A2423" s="5">
        <v>2150001140</v>
      </c>
      <c r="B2423" s="5" t="s">
        <v>7996</v>
      </c>
      <c r="C2423" s="5" t="s">
        <v>7997</v>
      </c>
      <c r="D2423" s="2">
        <v>1444</v>
      </c>
      <c r="E2423" s="8" t="s">
        <v>2699</v>
      </c>
      <c r="F2423" s="5">
        <v>812</v>
      </c>
      <c r="G2423" s="2" t="s">
        <v>3287</v>
      </c>
      <c r="H2423" s="2">
        <v>1560.95</v>
      </c>
    </row>
    <row r="2424" spans="1:8" x14ac:dyDescent="0.2">
      <c r="A2424" s="5">
        <v>2150001141</v>
      </c>
      <c r="B2424" s="5" t="s">
        <v>7998</v>
      </c>
      <c r="C2424" s="5" t="s">
        <v>7998</v>
      </c>
      <c r="D2424" s="2">
        <v>3181</v>
      </c>
      <c r="E2424" s="8" t="s">
        <v>2699</v>
      </c>
      <c r="F2424" s="5">
        <v>813</v>
      </c>
      <c r="G2424" s="2" t="s">
        <v>3287</v>
      </c>
      <c r="H2424" s="2">
        <v>3438.65</v>
      </c>
    </row>
    <row r="2425" spans="1:8" x14ac:dyDescent="0.2">
      <c r="A2425" s="5">
        <v>2150001166</v>
      </c>
      <c r="B2425" s="5" t="s">
        <v>7999</v>
      </c>
      <c r="C2425" s="5" t="s">
        <v>7999</v>
      </c>
      <c r="D2425" s="2">
        <v>12.9</v>
      </c>
      <c r="E2425" s="8" t="s">
        <v>2700</v>
      </c>
      <c r="F2425" s="5">
        <v>256</v>
      </c>
      <c r="G2425" s="2" t="s">
        <v>3287</v>
      </c>
      <c r="H2425" s="2">
        <v>13.95</v>
      </c>
    </row>
    <row r="2426" spans="1:8" x14ac:dyDescent="0.2">
      <c r="A2426" s="5">
        <v>2150001167</v>
      </c>
      <c r="B2426" s="5" t="s">
        <v>8000</v>
      </c>
      <c r="C2426" s="5" t="s">
        <v>8001</v>
      </c>
      <c r="D2426" s="2">
        <v>1937</v>
      </c>
      <c r="E2426" s="8" t="s">
        <v>2699</v>
      </c>
      <c r="F2426" s="5">
        <v>812</v>
      </c>
      <c r="G2426" s="2" t="s">
        <v>3287</v>
      </c>
      <c r="H2426" s="2">
        <v>2093.9</v>
      </c>
    </row>
    <row r="2427" spans="1:8" x14ac:dyDescent="0.2">
      <c r="A2427" s="5">
        <v>2150001171</v>
      </c>
      <c r="B2427" s="5" t="s">
        <v>8002</v>
      </c>
      <c r="C2427" s="5" t="s">
        <v>8003</v>
      </c>
      <c r="D2427" s="2">
        <v>4706</v>
      </c>
      <c r="E2427" s="8" t="s">
        <v>2699</v>
      </c>
      <c r="F2427" s="5">
        <v>813</v>
      </c>
      <c r="G2427" s="2" t="s">
        <v>3287</v>
      </c>
      <c r="H2427" s="2">
        <v>5087.2</v>
      </c>
    </row>
    <row r="2428" spans="1:8" x14ac:dyDescent="0.2">
      <c r="A2428" s="5">
        <v>2150001198</v>
      </c>
      <c r="B2428" s="5" t="s">
        <v>8004</v>
      </c>
      <c r="C2428" s="5" t="s">
        <v>8005</v>
      </c>
      <c r="D2428" s="2">
        <v>36.200000000000003</v>
      </c>
      <c r="E2428" s="8" t="s">
        <v>2699</v>
      </c>
      <c r="F2428" s="5">
        <v>813</v>
      </c>
      <c r="G2428" s="2" t="s">
        <v>3287</v>
      </c>
      <c r="H2428" s="2">
        <v>39.15</v>
      </c>
    </row>
    <row r="2429" spans="1:8" x14ac:dyDescent="0.2">
      <c r="A2429" s="5">
        <v>2150001201</v>
      </c>
      <c r="B2429" s="5" t="s">
        <v>8006</v>
      </c>
      <c r="C2429" s="5" t="s">
        <v>8007</v>
      </c>
      <c r="D2429" s="2">
        <v>36.200000000000003</v>
      </c>
      <c r="E2429" s="8" t="s">
        <v>2699</v>
      </c>
      <c r="F2429" s="5">
        <v>802</v>
      </c>
      <c r="G2429" s="2" t="s">
        <v>3287</v>
      </c>
      <c r="H2429" s="2">
        <v>39.15</v>
      </c>
    </row>
    <row r="2430" spans="1:8" x14ac:dyDescent="0.2">
      <c r="A2430" s="5">
        <v>2150001336</v>
      </c>
      <c r="B2430" s="5" t="s">
        <v>8008</v>
      </c>
      <c r="C2430" s="5" t="s">
        <v>8009</v>
      </c>
      <c r="D2430" s="2">
        <v>1257</v>
      </c>
      <c r="E2430" s="8" t="s">
        <v>2702</v>
      </c>
      <c r="F2430" s="5">
        <v>830</v>
      </c>
      <c r="G2430" s="2" t="s">
        <v>3287</v>
      </c>
      <c r="H2430" s="2">
        <v>1358.8</v>
      </c>
    </row>
    <row r="2431" spans="1:8" x14ac:dyDescent="0.2">
      <c r="A2431" s="5">
        <v>2150001347</v>
      </c>
      <c r="B2431" s="5" t="s">
        <v>8010</v>
      </c>
      <c r="C2431" s="5" t="s">
        <v>8011</v>
      </c>
      <c r="D2431" s="2">
        <v>2326</v>
      </c>
      <c r="E2431" s="8" t="s">
        <v>2700</v>
      </c>
      <c r="F2431" s="5">
        <v>592</v>
      </c>
      <c r="G2431" s="2" t="s">
        <v>3287</v>
      </c>
      <c r="H2431" s="2">
        <v>2514.4</v>
      </c>
    </row>
    <row r="2432" spans="1:8" x14ac:dyDescent="0.2">
      <c r="A2432" s="5">
        <v>2150001348</v>
      </c>
      <c r="B2432" s="5" t="s">
        <v>8012</v>
      </c>
      <c r="C2432" s="5" t="s">
        <v>8013</v>
      </c>
      <c r="D2432" s="2">
        <v>2339</v>
      </c>
      <c r="E2432" s="8" t="s">
        <v>2700</v>
      </c>
      <c r="F2432" s="5">
        <v>592</v>
      </c>
      <c r="G2432" s="2" t="s">
        <v>3287</v>
      </c>
      <c r="H2432" s="2">
        <v>2528.4499999999998</v>
      </c>
    </row>
    <row r="2433" spans="1:8" x14ac:dyDescent="0.2">
      <c r="A2433" s="5">
        <v>2150001349</v>
      </c>
      <c r="B2433" s="5" t="s">
        <v>8014</v>
      </c>
      <c r="C2433" s="5" t="s">
        <v>8015</v>
      </c>
      <c r="D2433" s="2">
        <v>2658</v>
      </c>
      <c r="E2433" s="8" t="s">
        <v>2700</v>
      </c>
      <c r="F2433" s="5">
        <v>592</v>
      </c>
      <c r="G2433" s="2" t="s">
        <v>3287</v>
      </c>
      <c r="H2433" s="2">
        <v>2873.3</v>
      </c>
    </row>
    <row r="2434" spans="1:8" x14ac:dyDescent="0.2">
      <c r="A2434" s="5">
        <v>2150001350</v>
      </c>
      <c r="B2434" s="5" t="s">
        <v>8016</v>
      </c>
      <c r="C2434" s="5" t="s">
        <v>8017</v>
      </c>
      <c r="D2434" s="2">
        <v>3039</v>
      </c>
      <c r="E2434" s="8" t="s">
        <v>2700</v>
      </c>
      <c r="F2434" s="5">
        <v>592</v>
      </c>
      <c r="G2434" s="2" t="s">
        <v>3287</v>
      </c>
      <c r="H2434" s="2">
        <v>3285.15</v>
      </c>
    </row>
    <row r="2435" spans="1:8" x14ac:dyDescent="0.2">
      <c r="A2435" s="5">
        <v>2150001351</v>
      </c>
      <c r="B2435" s="5" t="s">
        <v>8018</v>
      </c>
      <c r="C2435" s="5" t="s">
        <v>8019</v>
      </c>
      <c r="D2435" s="2">
        <v>3159</v>
      </c>
      <c r="E2435" s="8" t="s">
        <v>2700</v>
      </c>
      <c r="F2435" s="5">
        <v>592</v>
      </c>
      <c r="G2435" s="2" t="s">
        <v>3287</v>
      </c>
      <c r="H2435" s="2">
        <v>3414.9</v>
      </c>
    </row>
    <row r="2436" spans="1:8" x14ac:dyDescent="0.2">
      <c r="A2436" s="5">
        <v>2150001352</v>
      </c>
      <c r="B2436" s="5" t="s">
        <v>8020</v>
      </c>
      <c r="C2436" s="5" t="s">
        <v>8021</v>
      </c>
      <c r="D2436" s="2">
        <v>3436</v>
      </c>
      <c r="E2436" s="8" t="s">
        <v>2700</v>
      </c>
      <c r="F2436" s="5">
        <v>592</v>
      </c>
      <c r="G2436" s="2" t="s">
        <v>3287</v>
      </c>
      <c r="H2436" s="2">
        <v>3714.3</v>
      </c>
    </row>
    <row r="2437" spans="1:8" x14ac:dyDescent="0.2">
      <c r="A2437" s="5">
        <v>2150001353</v>
      </c>
      <c r="B2437" s="5" t="s">
        <v>8022</v>
      </c>
      <c r="C2437" s="5" t="s">
        <v>8023</v>
      </c>
      <c r="D2437" s="2">
        <v>3612</v>
      </c>
      <c r="E2437" s="8" t="s">
        <v>2700</v>
      </c>
      <c r="F2437" s="5">
        <v>592</v>
      </c>
      <c r="G2437" s="2" t="s">
        <v>3287</v>
      </c>
      <c r="H2437" s="2">
        <v>3904.55</v>
      </c>
    </row>
    <row r="2438" spans="1:8" x14ac:dyDescent="0.2">
      <c r="A2438" s="5">
        <v>2150001354</v>
      </c>
      <c r="B2438" s="5" t="s">
        <v>8024</v>
      </c>
      <c r="C2438" s="5" t="s">
        <v>8025</v>
      </c>
      <c r="D2438" s="2">
        <v>4047</v>
      </c>
      <c r="E2438" s="8" t="s">
        <v>2700</v>
      </c>
      <c r="F2438" s="5">
        <v>592</v>
      </c>
      <c r="G2438" s="2" t="s">
        <v>3287</v>
      </c>
      <c r="H2438" s="2">
        <v>4374.8</v>
      </c>
    </row>
    <row r="2439" spans="1:8" x14ac:dyDescent="0.2">
      <c r="A2439" s="5">
        <v>2150001355</v>
      </c>
      <c r="B2439" s="5" t="s">
        <v>8026</v>
      </c>
      <c r="C2439" s="5" t="s">
        <v>8027</v>
      </c>
      <c r="D2439" s="2">
        <v>4446</v>
      </c>
      <c r="E2439" s="8" t="s">
        <v>2700</v>
      </c>
      <c r="F2439" s="5">
        <v>592</v>
      </c>
      <c r="G2439" s="2" t="s">
        <v>3287</v>
      </c>
      <c r="H2439" s="2">
        <v>4806.1499999999996</v>
      </c>
    </row>
    <row r="2440" spans="1:8" x14ac:dyDescent="0.2">
      <c r="A2440" s="5">
        <v>2150001529</v>
      </c>
      <c r="B2440" s="5" t="s">
        <v>8028</v>
      </c>
      <c r="C2440" s="5" t="s">
        <v>8029</v>
      </c>
      <c r="D2440" s="2">
        <v>1301</v>
      </c>
      <c r="E2440" s="8" t="s">
        <v>2699</v>
      </c>
      <c r="F2440" s="5">
        <v>812</v>
      </c>
      <c r="G2440" s="2" t="s">
        <v>3287</v>
      </c>
      <c r="H2440" s="2">
        <v>1406.4</v>
      </c>
    </row>
    <row r="2441" spans="1:8" x14ac:dyDescent="0.2">
      <c r="A2441" s="5">
        <v>2150001839</v>
      </c>
      <c r="B2441" s="5" t="s">
        <v>8030</v>
      </c>
      <c r="C2441" s="5" t="s">
        <v>8031</v>
      </c>
      <c r="D2441" s="2">
        <v>829</v>
      </c>
      <c r="E2441" s="8" t="s">
        <v>2700</v>
      </c>
      <c r="F2441" s="5">
        <v>196</v>
      </c>
      <c r="G2441" s="2" t="s">
        <v>3287</v>
      </c>
      <c r="H2441" s="2">
        <v>896.15</v>
      </c>
    </row>
    <row r="2442" spans="1:8" x14ac:dyDescent="0.2">
      <c r="A2442" s="5">
        <v>2150001843</v>
      </c>
      <c r="B2442" s="5" t="s">
        <v>8032</v>
      </c>
      <c r="C2442" s="5" t="s">
        <v>8033</v>
      </c>
      <c r="D2442" s="2">
        <v>900</v>
      </c>
      <c r="E2442" s="8" t="s">
        <v>2700</v>
      </c>
      <c r="F2442" s="5">
        <v>196</v>
      </c>
      <c r="G2442" s="2" t="s">
        <v>3287</v>
      </c>
      <c r="H2442" s="2">
        <v>972.9</v>
      </c>
    </row>
    <row r="2443" spans="1:8" x14ac:dyDescent="0.2">
      <c r="A2443" s="5">
        <v>2150001844</v>
      </c>
      <c r="B2443" s="5" t="s">
        <v>8034</v>
      </c>
      <c r="C2443" s="5" t="s">
        <v>8035</v>
      </c>
      <c r="D2443" s="2">
        <v>823</v>
      </c>
      <c r="E2443" s="8" t="s">
        <v>2700</v>
      </c>
      <c r="F2443" s="5">
        <v>196</v>
      </c>
      <c r="G2443" s="2" t="s">
        <v>3287</v>
      </c>
      <c r="H2443" s="2">
        <v>889.65</v>
      </c>
    </row>
    <row r="2444" spans="1:8" x14ac:dyDescent="0.2">
      <c r="A2444" s="5">
        <v>2150001947</v>
      </c>
      <c r="B2444" s="5" t="s">
        <v>8036</v>
      </c>
      <c r="C2444" s="5" t="s">
        <v>8037</v>
      </c>
      <c r="D2444" s="2">
        <v>163</v>
      </c>
      <c r="E2444" s="8" t="s">
        <v>2699</v>
      </c>
      <c r="F2444" s="5">
        <v>812</v>
      </c>
      <c r="G2444" s="2" t="s">
        <v>3287</v>
      </c>
      <c r="H2444" s="2">
        <v>176.2</v>
      </c>
    </row>
    <row r="2445" spans="1:8" x14ac:dyDescent="0.2">
      <c r="A2445" s="5">
        <v>2150002043</v>
      </c>
      <c r="B2445" s="5" t="s">
        <v>8038</v>
      </c>
      <c r="C2445" s="5" t="s">
        <v>8039</v>
      </c>
      <c r="D2445" s="2">
        <v>1.6</v>
      </c>
      <c r="E2445" s="8" t="s">
        <v>2700</v>
      </c>
      <c r="F2445" s="5">
        <v>196</v>
      </c>
      <c r="G2445" s="2" t="s">
        <v>3287</v>
      </c>
      <c r="H2445" s="2">
        <v>1.75</v>
      </c>
    </row>
    <row r="2446" spans="1:8" x14ac:dyDescent="0.2">
      <c r="A2446" s="5">
        <v>2150002112</v>
      </c>
      <c r="B2446" s="5" t="s">
        <v>8040</v>
      </c>
      <c r="C2446" s="5" t="s">
        <v>8041</v>
      </c>
      <c r="D2446" s="2">
        <v>2049</v>
      </c>
      <c r="E2446" s="8" t="s">
        <v>2699</v>
      </c>
      <c r="F2446" s="5">
        <v>120</v>
      </c>
      <c r="G2446" s="2" t="s">
        <v>3287</v>
      </c>
      <c r="H2446" s="2">
        <v>2214.9499999999998</v>
      </c>
    </row>
    <row r="2447" spans="1:8" x14ac:dyDescent="0.2">
      <c r="A2447" s="5">
        <v>2150002122</v>
      </c>
      <c r="B2447" s="5" t="s">
        <v>8042</v>
      </c>
      <c r="C2447" s="5" t="s">
        <v>8043</v>
      </c>
      <c r="D2447" s="2">
        <v>4183</v>
      </c>
      <c r="E2447" s="8" t="s">
        <v>2699</v>
      </c>
      <c r="F2447" s="5">
        <v>120</v>
      </c>
      <c r="G2447" s="2" t="s">
        <v>3287</v>
      </c>
      <c r="H2447" s="2">
        <v>4521.8</v>
      </c>
    </row>
    <row r="2448" spans="1:8" x14ac:dyDescent="0.2">
      <c r="A2448" s="5">
        <v>2150002125</v>
      </c>
      <c r="B2448" s="5" t="s">
        <v>8044</v>
      </c>
      <c r="C2448" s="5" t="s">
        <v>8045</v>
      </c>
      <c r="D2448" s="2">
        <v>4559</v>
      </c>
      <c r="E2448" s="8" t="s">
        <v>2699</v>
      </c>
      <c r="F2448" s="5">
        <v>120</v>
      </c>
      <c r="G2448" s="2" t="s">
        <v>3287</v>
      </c>
      <c r="H2448" s="2">
        <v>4928.3</v>
      </c>
    </row>
    <row r="2449" spans="1:8" x14ac:dyDescent="0.2">
      <c r="A2449" s="5">
        <v>2150002306</v>
      </c>
      <c r="B2449" s="5" t="s">
        <v>8046</v>
      </c>
      <c r="C2449" s="5" t="s">
        <v>8047</v>
      </c>
      <c r="D2449" s="2">
        <v>148</v>
      </c>
      <c r="E2449" s="8" t="s">
        <v>2700</v>
      </c>
      <c r="F2449" s="5">
        <v>293</v>
      </c>
      <c r="G2449" s="2" t="s">
        <v>3287</v>
      </c>
      <c r="H2449" s="2">
        <v>160</v>
      </c>
    </row>
    <row r="2450" spans="1:8" x14ac:dyDescent="0.2">
      <c r="A2450" s="5">
        <v>2150002307</v>
      </c>
      <c r="B2450" s="5" t="s">
        <v>8048</v>
      </c>
      <c r="C2450" s="5" t="s">
        <v>8049</v>
      </c>
      <c r="D2450" s="2">
        <v>1415</v>
      </c>
      <c r="E2450" s="8" t="s">
        <v>2700</v>
      </c>
      <c r="F2450" s="5">
        <v>293</v>
      </c>
      <c r="G2450" s="2" t="s">
        <v>3287</v>
      </c>
      <c r="H2450" s="2">
        <v>1529.6</v>
      </c>
    </row>
    <row r="2451" spans="1:8" x14ac:dyDescent="0.2">
      <c r="A2451" s="5">
        <v>2150002313</v>
      </c>
      <c r="B2451" s="5" t="s">
        <v>8050</v>
      </c>
      <c r="C2451" s="5" t="s">
        <v>8051</v>
      </c>
      <c r="D2451" s="2">
        <v>61.3</v>
      </c>
      <c r="E2451" s="8" t="s">
        <v>2699</v>
      </c>
      <c r="F2451" s="5">
        <v>540</v>
      </c>
      <c r="G2451" s="2" t="s">
        <v>3287</v>
      </c>
      <c r="H2451" s="2">
        <v>66.25</v>
      </c>
    </row>
    <row r="2452" spans="1:8" x14ac:dyDescent="0.2">
      <c r="A2452" s="5">
        <v>2150002331</v>
      </c>
      <c r="B2452" s="5" t="s">
        <v>8052</v>
      </c>
      <c r="C2452" s="5" t="s">
        <v>8053</v>
      </c>
      <c r="D2452" s="2">
        <v>3884</v>
      </c>
      <c r="E2452" s="8" t="s">
        <v>2699</v>
      </c>
      <c r="F2452" s="5">
        <v>812</v>
      </c>
      <c r="G2452" s="2" t="s">
        <v>3287</v>
      </c>
      <c r="H2452" s="2">
        <v>4198.6000000000004</v>
      </c>
    </row>
    <row r="2453" spans="1:8" x14ac:dyDescent="0.2">
      <c r="A2453" s="5">
        <v>2150002446</v>
      </c>
      <c r="B2453" s="5" t="s">
        <v>8054</v>
      </c>
      <c r="C2453" s="5" t="s">
        <v>8055</v>
      </c>
      <c r="D2453" s="2">
        <v>898</v>
      </c>
      <c r="E2453" s="8" t="s">
        <v>2699</v>
      </c>
      <c r="F2453" s="5">
        <v>812</v>
      </c>
      <c r="G2453" s="2" t="s">
        <v>3287</v>
      </c>
      <c r="H2453" s="2">
        <v>970.75</v>
      </c>
    </row>
    <row r="2454" spans="1:8" x14ac:dyDescent="0.2">
      <c r="A2454" s="5">
        <v>2150002457</v>
      </c>
      <c r="B2454" s="5" t="s">
        <v>8056</v>
      </c>
      <c r="C2454" s="5" t="s">
        <v>8057</v>
      </c>
      <c r="D2454" s="2">
        <v>630</v>
      </c>
      <c r="E2454" s="8" t="s">
        <v>2699</v>
      </c>
      <c r="F2454" s="5">
        <v>812</v>
      </c>
      <c r="G2454" s="2" t="s">
        <v>3287</v>
      </c>
      <c r="H2454" s="2">
        <v>681.05</v>
      </c>
    </row>
    <row r="2455" spans="1:8" x14ac:dyDescent="0.2">
      <c r="A2455" s="5">
        <v>2150002466</v>
      </c>
      <c r="B2455" s="5" t="s">
        <v>8058</v>
      </c>
      <c r="C2455" s="5" t="s">
        <v>8059</v>
      </c>
      <c r="D2455" s="2">
        <v>330</v>
      </c>
      <c r="E2455" s="8" t="s">
        <v>2699</v>
      </c>
      <c r="F2455" s="5">
        <v>812</v>
      </c>
      <c r="G2455" s="2" t="s">
        <v>3287</v>
      </c>
      <c r="H2455" s="2">
        <v>356.75</v>
      </c>
    </row>
    <row r="2456" spans="1:8" x14ac:dyDescent="0.2">
      <c r="A2456" s="5">
        <v>2150002513</v>
      </c>
      <c r="B2456" s="5" t="s">
        <v>8060</v>
      </c>
      <c r="C2456" s="5" t="s">
        <v>8061</v>
      </c>
      <c r="D2456" s="2">
        <v>170</v>
      </c>
      <c r="E2456" s="8" t="s">
        <v>2699</v>
      </c>
      <c r="F2456" s="5">
        <v>812</v>
      </c>
      <c r="G2456" s="2" t="s">
        <v>3287</v>
      </c>
      <c r="H2456" s="2">
        <v>183.75</v>
      </c>
    </row>
    <row r="2457" spans="1:8" x14ac:dyDescent="0.2">
      <c r="A2457" s="5">
        <v>2150002576</v>
      </c>
      <c r="B2457" s="5" t="s">
        <v>8062</v>
      </c>
      <c r="C2457" s="5" t="s">
        <v>8063</v>
      </c>
      <c r="D2457" s="2">
        <v>17105</v>
      </c>
      <c r="E2457" s="8" t="s">
        <v>2699</v>
      </c>
      <c r="F2457" s="5">
        <v>812</v>
      </c>
      <c r="G2457" s="2" t="s">
        <v>3287</v>
      </c>
      <c r="H2457" s="2">
        <v>18490.5</v>
      </c>
    </row>
    <row r="2458" spans="1:8" x14ac:dyDescent="0.2">
      <c r="A2458" s="5">
        <v>2150002578</v>
      </c>
      <c r="B2458" s="5" t="s">
        <v>8064</v>
      </c>
      <c r="C2458" s="5" t="s">
        <v>8065</v>
      </c>
      <c r="D2458" s="2">
        <v>20765</v>
      </c>
      <c r="E2458" s="8" t="s">
        <v>2699</v>
      </c>
      <c r="F2458" s="5">
        <v>812</v>
      </c>
      <c r="G2458" s="2" t="s">
        <v>3287</v>
      </c>
      <c r="H2458" s="2">
        <v>22446.95</v>
      </c>
    </row>
    <row r="2459" spans="1:8" x14ac:dyDescent="0.2">
      <c r="A2459" s="5">
        <v>2150002582</v>
      </c>
      <c r="B2459" s="5" t="s">
        <v>8066</v>
      </c>
      <c r="C2459" s="5" t="s">
        <v>8066</v>
      </c>
      <c r="D2459" s="2">
        <v>37645</v>
      </c>
      <c r="E2459" s="8" t="s">
        <v>2699</v>
      </c>
      <c r="F2459" s="5">
        <v>812</v>
      </c>
      <c r="G2459" s="2" t="s">
        <v>3287</v>
      </c>
      <c r="H2459" s="2">
        <v>40694.25</v>
      </c>
    </row>
    <row r="2460" spans="1:8" x14ac:dyDescent="0.2">
      <c r="A2460" s="5">
        <v>2150002649</v>
      </c>
      <c r="B2460" s="5" t="s">
        <v>8067</v>
      </c>
      <c r="C2460" s="5" t="s">
        <v>8068</v>
      </c>
      <c r="D2460" s="2">
        <v>8606</v>
      </c>
      <c r="E2460" s="8" t="s">
        <v>2699</v>
      </c>
      <c r="F2460" s="5">
        <v>160</v>
      </c>
      <c r="G2460" s="2" t="s">
        <v>3287</v>
      </c>
      <c r="H2460" s="2">
        <v>9303.1</v>
      </c>
    </row>
    <row r="2461" spans="1:8" x14ac:dyDescent="0.2">
      <c r="A2461" s="5">
        <v>2150002740</v>
      </c>
      <c r="B2461" s="5" t="s">
        <v>8069</v>
      </c>
      <c r="C2461" s="5" t="s">
        <v>8070</v>
      </c>
      <c r="D2461" s="2">
        <v>119</v>
      </c>
      <c r="E2461" s="8" t="s">
        <v>2700</v>
      </c>
      <c r="F2461" s="5">
        <v>291</v>
      </c>
      <c r="G2461" s="2" t="s">
        <v>3287</v>
      </c>
      <c r="H2461" s="2">
        <v>128.65</v>
      </c>
    </row>
    <row r="2462" spans="1:8" x14ac:dyDescent="0.2">
      <c r="A2462" s="5">
        <v>2150002742</v>
      </c>
      <c r="B2462" s="5" t="s">
        <v>8071</v>
      </c>
      <c r="C2462" s="5" t="s">
        <v>8072</v>
      </c>
      <c r="D2462" s="2">
        <v>347</v>
      </c>
      <c r="E2462" s="8" t="s">
        <v>2700</v>
      </c>
      <c r="F2462" s="5">
        <v>160</v>
      </c>
      <c r="G2462" s="2" t="s">
        <v>3287</v>
      </c>
      <c r="H2462" s="2">
        <v>375.1</v>
      </c>
    </row>
    <row r="2463" spans="1:8" x14ac:dyDescent="0.2">
      <c r="A2463" s="5">
        <v>2150002781</v>
      </c>
      <c r="B2463" s="5" t="s">
        <v>8073</v>
      </c>
      <c r="C2463" s="5" t="s">
        <v>8074</v>
      </c>
      <c r="D2463" s="2">
        <v>45.5</v>
      </c>
      <c r="E2463" s="8" t="s">
        <v>2700</v>
      </c>
      <c r="F2463" s="5">
        <v>196</v>
      </c>
      <c r="G2463" s="2" t="s">
        <v>3287</v>
      </c>
      <c r="H2463" s="2">
        <v>49.2</v>
      </c>
    </row>
    <row r="2464" spans="1:8" x14ac:dyDescent="0.2">
      <c r="A2464" s="5">
        <v>2150002877</v>
      </c>
      <c r="B2464" s="5" t="s">
        <v>8075</v>
      </c>
      <c r="C2464" s="5" t="s">
        <v>8076</v>
      </c>
      <c r="D2464" s="2">
        <v>76.5</v>
      </c>
      <c r="E2464" s="8" t="s">
        <v>2699</v>
      </c>
      <c r="F2464" s="5">
        <v>120</v>
      </c>
      <c r="G2464" s="2" t="s">
        <v>3287</v>
      </c>
      <c r="H2464" s="2">
        <v>82.7</v>
      </c>
    </row>
    <row r="2465" spans="1:8" x14ac:dyDescent="0.2">
      <c r="A2465" s="5">
        <v>2150002887</v>
      </c>
      <c r="B2465" s="5" t="s">
        <v>8077</v>
      </c>
      <c r="C2465" s="5" t="s">
        <v>8078</v>
      </c>
      <c r="D2465" s="2">
        <v>81.5</v>
      </c>
      <c r="E2465" s="8" t="s">
        <v>2700</v>
      </c>
      <c r="F2465" s="5">
        <v>196</v>
      </c>
      <c r="G2465" s="2" t="s">
        <v>3287</v>
      </c>
      <c r="H2465" s="2">
        <v>88.1</v>
      </c>
    </row>
    <row r="2466" spans="1:8" x14ac:dyDescent="0.2">
      <c r="A2466" s="5">
        <v>2150002921</v>
      </c>
      <c r="B2466" s="5" t="s">
        <v>8079</v>
      </c>
      <c r="C2466" s="5" t="s">
        <v>8080</v>
      </c>
      <c r="D2466" s="2">
        <v>5.8</v>
      </c>
      <c r="E2466" s="8" t="s">
        <v>2700</v>
      </c>
      <c r="F2466" s="5">
        <v>196</v>
      </c>
      <c r="G2466" s="2" t="s">
        <v>3287</v>
      </c>
      <c r="H2466" s="2">
        <v>6.25</v>
      </c>
    </row>
    <row r="2467" spans="1:8" x14ac:dyDescent="0.2">
      <c r="A2467" s="5">
        <v>2150002923</v>
      </c>
      <c r="B2467" s="5" t="s">
        <v>8081</v>
      </c>
      <c r="C2467" s="5" t="s">
        <v>8082</v>
      </c>
      <c r="D2467" s="2">
        <v>292</v>
      </c>
      <c r="E2467" s="8" t="s">
        <v>2699</v>
      </c>
      <c r="F2467" s="5">
        <v>812</v>
      </c>
      <c r="G2467" s="2" t="s">
        <v>3287</v>
      </c>
      <c r="H2467" s="2">
        <v>315.64999999999998</v>
      </c>
    </row>
    <row r="2468" spans="1:8" x14ac:dyDescent="0.2">
      <c r="A2468" s="5">
        <v>2150002978</v>
      </c>
      <c r="B2468" s="5" t="s">
        <v>8083</v>
      </c>
      <c r="C2468" s="5" t="s">
        <v>8084</v>
      </c>
      <c r="D2468" s="2">
        <v>17.149999999999999</v>
      </c>
      <c r="E2468" s="8" t="s">
        <v>2700</v>
      </c>
      <c r="F2468" s="5">
        <v>493</v>
      </c>
      <c r="G2468" s="2" t="s">
        <v>3287</v>
      </c>
      <c r="H2468" s="2">
        <v>18.55</v>
      </c>
    </row>
    <row r="2469" spans="1:8" x14ac:dyDescent="0.2">
      <c r="A2469" s="5">
        <v>2150002987</v>
      </c>
      <c r="B2469" s="5" t="s">
        <v>8085</v>
      </c>
      <c r="C2469" s="5" t="s">
        <v>8086</v>
      </c>
      <c r="D2469" s="2">
        <v>75.7</v>
      </c>
      <c r="E2469" s="8" t="s">
        <v>2699</v>
      </c>
      <c r="F2469" s="5">
        <v>144</v>
      </c>
      <c r="G2469" s="2" t="s">
        <v>6865</v>
      </c>
      <c r="H2469" s="2">
        <v>81.849999999999994</v>
      </c>
    </row>
    <row r="2470" spans="1:8" x14ac:dyDescent="0.2">
      <c r="A2470" s="5">
        <v>2150003063</v>
      </c>
      <c r="B2470" s="5" t="s">
        <v>8087</v>
      </c>
      <c r="C2470" s="5" t="s">
        <v>8088</v>
      </c>
      <c r="D2470" s="2">
        <v>119</v>
      </c>
      <c r="E2470" s="8" t="s">
        <v>2699</v>
      </c>
      <c r="F2470" s="5">
        <v>910</v>
      </c>
      <c r="G2470" s="2" t="s">
        <v>3287</v>
      </c>
      <c r="H2470" s="2">
        <v>128.65</v>
      </c>
    </row>
    <row r="2471" spans="1:8" x14ac:dyDescent="0.2">
      <c r="A2471" s="5">
        <v>2150003076</v>
      </c>
      <c r="B2471" s="5" t="s">
        <v>8089</v>
      </c>
      <c r="C2471" s="5" t="s">
        <v>8089</v>
      </c>
      <c r="D2471" s="2">
        <v>1997</v>
      </c>
      <c r="E2471" s="8" t="s">
        <v>2700</v>
      </c>
      <c r="F2471" s="5">
        <v>592</v>
      </c>
      <c r="G2471" s="2" t="s">
        <v>3287</v>
      </c>
      <c r="H2471" s="2">
        <v>2158.75</v>
      </c>
    </row>
    <row r="2472" spans="1:8" x14ac:dyDescent="0.2">
      <c r="A2472" s="5">
        <v>2150003173</v>
      </c>
      <c r="B2472" s="5" t="s">
        <v>8090</v>
      </c>
      <c r="C2472" s="5" t="s">
        <v>8091</v>
      </c>
      <c r="D2472" s="2">
        <v>5807</v>
      </c>
      <c r="E2472" s="8" t="s">
        <v>2699</v>
      </c>
      <c r="F2472" s="5">
        <v>562</v>
      </c>
      <c r="G2472" s="2" t="s">
        <v>3287</v>
      </c>
      <c r="H2472" s="2">
        <v>6277.35</v>
      </c>
    </row>
    <row r="2473" spans="1:8" x14ac:dyDescent="0.2">
      <c r="A2473" s="5">
        <v>2150003174</v>
      </c>
      <c r="B2473" s="5" t="s">
        <v>8092</v>
      </c>
      <c r="C2473" s="5" t="s">
        <v>8093</v>
      </c>
      <c r="D2473" s="2">
        <v>7983</v>
      </c>
      <c r="E2473" s="8" t="s">
        <v>2699</v>
      </c>
      <c r="F2473" s="5">
        <v>562</v>
      </c>
      <c r="G2473" s="2" t="s">
        <v>3287</v>
      </c>
      <c r="H2473" s="2">
        <v>8629.6</v>
      </c>
    </row>
    <row r="2474" spans="1:8" x14ac:dyDescent="0.2">
      <c r="A2474" s="5">
        <v>2150003175</v>
      </c>
      <c r="B2474" s="5" t="s">
        <v>8094</v>
      </c>
      <c r="C2474" s="5" t="s">
        <v>8095</v>
      </c>
      <c r="D2474" s="2">
        <v>8709</v>
      </c>
      <c r="E2474" s="8" t="s">
        <v>2699</v>
      </c>
      <c r="F2474" s="5">
        <v>562</v>
      </c>
      <c r="G2474" s="2" t="s">
        <v>3287</v>
      </c>
      <c r="H2474" s="2">
        <v>9414.4500000000007</v>
      </c>
    </row>
    <row r="2475" spans="1:8" x14ac:dyDescent="0.2">
      <c r="A2475" s="5">
        <v>2150003176</v>
      </c>
      <c r="B2475" s="5" t="s">
        <v>8096</v>
      </c>
      <c r="C2475" s="5" t="s">
        <v>8097</v>
      </c>
      <c r="D2475" s="2">
        <v>9677</v>
      </c>
      <c r="E2475" s="8" t="s">
        <v>2699</v>
      </c>
      <c r="F2475" s="5">
        <v>562</v>
      </c>
      <c r="G2475" s="2" t="s">
        <v>3287</v>
      </c>
      <c r="H2475" s="2">
        <v>10460.85</v>
      </c>
    </row>
    <row r="2476" spans="1:8" x14ac:dyDescent="0.2">
      <c r="A2476" s="5">
        <v>2150003177</v>
      </c>
      <c r="B2476" s="5" t="s">
        <v>8098</v>
      </c>
      <c r="C2476" s="5" t="s">
        <v>8099</v>
      </c>
      <c r="D2476" s="2">
        <v>10645</v>
      </c>
      <c r="E2476" s="8" t="s">
        <v>2699</v>
      </c>
      <c r="F2476" s="5">
        <v>562</v>
      </c>
      <c r="G2476" s="2" t="s">
        <v>3287</v>
      </c>
      <c r="H2476" s="2">
        <v>11507.25</v>
      </c>
    </row>
    <row r="2477" spans="1:8" x14ac:dyDescent="0.2">
      <c r="A2477" s="5">
        <v>2150003178</v>
      </c>
      <c r="B2477" s="5" t="s">
        <v>8100</v>
      </c>
      <c r="C2477" s="5" t="s">
        <v>8101</v>
      </c>
      <c r="D2477" s="2">
        <v>11615</v>
      </c>
      <c r="E2477" s="8" t="s">
        <v>2699</v>
      </c>
      <c r="F2477" s="5">
        <v>562</v>
      </c>
      <c r="G2477" s="2" t="s">
        <v>3287</v>
      </c>
      <c r="H2477" s="2">
        <v>12555.8</v>
      </c>
    </row>
    <row r="2478" spans="1:8" x14ac:dyDescent="0.2">
      <c r="A2478" s="5">
        <v>2150003179</v>
      </c>
      <c r="B2478" s="5" t="s">
        <v>8102</v>
      </c>
      <c r="C2478" s="5" t="s">
        <v>8103</v>
      </c>
      <c r="D2478" s="2">
        <v>12580</v>
      </c>
      <c r="E2478" s="8" t="s">
        <v>2699</v>
      </c>
      <c r="F2478" s="5">
        <v>562</v>
      </c>
      <c r="G2478" s="2" t="s">
        <v>3287</v>
      </c>
      <c r="H2478" s="2">
        <v>13599</v>
      </c>
    </row>
    <row r="2479" spans="1:8" x14ac:dyDescent="0.2">
      <c r="A2479" s="5">
        <v>2150003180</v>
      </c>
      <c r="B2479" s="5" t="s">
        <v>8104</v>
      </c>
      <c r="C2479" s="5" t="s">
        <v>8105</v>
      </c>
      <c r="D2479" s="2">
        <v>7838</v>
      </c>
      <c r="E2479" s="8" t="s">
        <v>2699</v>
      </c>
      <c r="F2479" s="5">
        <v>562</v>
      </c>
      <c r="G2479" s="2" t="s">
        <v>3287</v>
      </c>
      <c r="H2479" s="2">
        <v>8472.9</v>
      </c>
    </row>
    <row r="2480" spans="1:8" x14ac:dyDescent="0.2">
      <c r="A2480" s="5">
        <v>2150003181</v>
      </c>
      <c r="B2480" s="5" t="s">
        <v>8106</v>
      </c>
      <c r="C2480" s="5" t="s">
        <v>8107</v>
      </c>
      <c r="D2480" s="2">
        <v>8709</v>
      </c>
      <c r="E2480" s="8" t="s">
        <v>2699</v>
      </c>
      <c r="F2480" s="5">
        <v>562</v>
      </c>
      <c r="G2480" s="2" t="s">
        <v>3287</v>
      </c>
      <c r="H2480" s="2">
        <v>9414.4500000000007</v>
      </c>
    </row>
    <row r="2481" spans="1:8" x14ac:dyDescent="0.2">
      <c r="A2481" s="5">
        <v>2150003182</v>
      </c>
      <c r="B2481" s="5" t="s">
        <v>8108</v>
      </c>
      <c r="C2481" s="5" t="s">
        <v>8109</v>
      </c>
      <c r="D2481" s="2">
        <v>9580</v>
      </c>
      <c r="E2481" s="8" t="s">
        <v>2699</v>
      </c>
      <c r="F2481" s="5">
        <v>562</v>
      </c>
      <c r="G2481" s="2" t="s">
        <v>3287</v>
      </c>
      <c r="H2481" s="2">
        <v>10356</v>
      </c>
    </row>
    <row r="2482" spans="1:8" x14ac:dyDescent="0.2">
      <c r="A2482" s="5">
        <v>2150003183</v>
      </c>
      <c r="B2482" s="5" t="s">
        <v>8110</v>
      </c>
      <c r="C2482" s="5" t="s">
        <v>8111</v>
      </c>
      <c r="D2482" s="2">
        <v>10455</v>
      </c>
      <c r="E2482" s="8" t="s">
        <v>2699</v>
      </c>
      <c r="F2482" s="5">
        <v>562</v>
      </c>
      <c r="G2482" s="2" t="s">
        <v>3287</v>
      </c>
      <c r="H2482" s="2">
        <v>11301.85</v>
      </c>
    </row>
    <row r="2483" spans="1:8" x14ac:dyDescent="0.2">
      <c r="A2483" s="5">
        <v>2150003184</v>
      </c>
      <c r="B2483" s="5" t="s">
        <v>8112</v>
      </c>
      <c r="C2483" s="5" t="s">
        <v>8113</v>
      </c>
      <c r="D2483" s="2">
        <v>11325</v>
      </c>
      <c r="E2483" s="8" t="s">
        <v>2699</v>
      </c>
      <c r="F2483" s="5">
        <v>562</v>
      </c>
      <c r="G2483" s="2" t="s">
        <v>3287</v>
      </c>
      <c r="H2483" s="2">
        <v>12242.35</v>
      </c>
    </row>
    <row r="2484" spans="1:8" x14ac:dyDescent="0.2">
      <c r="A2484" s="5">
        <v>2150003185</v>
      </c>
      <c r="B2484" s="5" t="s">
        <v>8114</v>
      </c>
      <c r="C2484" s="5" t="s">
        <v>8115</v>
      </c>
      <c r="D2484" s="2">
        <v>13065</v>
      </c>
      <c r="E2484" s="8" t="s">
        <v>2699</v>
      </c>
      <c r="F2484" s="5">
        <v>562</v>
      </c>
      <c r="G2484" s="2" t="s">
        <v>3287</v>
      </c>
      <c r="H2484" s="2">
        <v>14123.25</v>
      </c>
    </row>
    <row r="2485" spans="1:8" x14ac:dyDescent="0.2">
      <c r="A2485" s="5">
        <v>2150003186</v>
      </c>
      <c r="B2485" s="5" t="s">
        <v>8116</v>
      </c>
      <c r="C2485" s="5" t="s">
        <v>8117</v>
      </c>
      <c r="D2485" s="2">
        <v>14810</v>
      </c>
      <c r="E2485" s="8" t="s">
        <v>2699</v>
      </c>
      <c r="F2485" s="5">
        <v>562</v>
      </c>
      <c r="G2485" s="2" t="s">
        <v>3287</v>
      </c>
      <c r="H2485" s="2">
        <v>16009.6</v>
      </c>
    </row>
    <row r="2486" spans="1:8" x14ac:dyDescent="0.2">
      <c r="A2486" s="5">
        <v>2150003196</v>
      </c>
      <c r="B2486" s="5" t="s">
        <v>8118</v>
      </c>
      <c r="C2486" s="5" t="s">
        <v>8119</v>
      </c>
      <c r="D2486" s="2">
        <v>243</v>
      </c>
      <c r="E2486" s="8" t="s">
        <v>2699</v>
      </c>
      <c r="F2486" s="5">
        <v>562</v>
      </c>
      <c r="G2486" s="2" t="s">
        <v>3287</v>
      </c>
      <c r="H2486" s="2">
        <v>262.7</v>
      </c>
    </row>
    <row r="2487" spans="1:8" x14ac:dyDescent="0.2">
      <c r="A2487" s="5">
        <v>2150003197</v>
      </c>
      <c r="B2487" s="5" t="s">
        <v>8120</v>
      </c>
      <c r="C2487" s="5" t="s">
        <v>8121</v>
      </c>
      <c r="D2487" s="2">
        <v>354</v>
      </c>
      <c r="E2487" s="8" t="s">
        <v>2699</v>
      </c>
      <c r="F2487" s="5">
        <v>562</v>
      </c>
      <c r="G2487" s="2" t="s">
        <v>3287</v>
      </c>
      <c r="H2487" s="2">
        <v>382.65</v>
      </c>
    </row>
    <row r="2488" spans="1:8" x14ac:dyDescent="0.2">
      <c r="A2488" s="5">
        <v>2150003198</v>
      </c>
      <c r="B2488" s="5" t="s">
        <v>8122</v>
      </c>
      <c r="C2488" s="5" t="s">
        <v>8123</v>
      </c>
      <c r="D2488" s="2">
        <v>373</v>
      </c>
      <c r="E2488" s="8" t="s">
        <v>2699</v>
      </c>
      <c r="F2488" s="5">
        <v>562</v>
      </c>
      <c r="G2488" s="2" t="s">
        <v>3287</v>
      </c>
      <c r="H2488" s="2">
        <v>403.2</v>
      </c>
    </row>
    <row r="2489" spans="1:8" x14ac:dyDescent="0.2">
      <c r="A2489" s="5">
        <v>2150003199</v>
      </c>
      <c r="B2489" s="5" t="s">
        <v>8124</v>
      </c>
      <c r="C2489" s="5" t="s">
        <v>8125</v>
      </c>
      <c r="D2489" s="2">
        <v>437</v>
      </c>
      <c r="E2489" s="8" t="s">
        <v>2699</v>
      </c>
      <c r="F2489" s="5">
        <v>562</v>
      </c>
      <c r="G2489" s="2" t="s">
        <v>3287</v>
      </c>
      <c r="H2489" s="2">
        <v>472.4</v>
      </c>
    </row>
    <row r="2490" spans="1:8" x14ac:dyDescent="0.2">
      <c r="A2490" s="5">
        <v>2150003200</v>
      </c>
      <c r="B2490" s="5" t="s">
        <v>8126</v>
      </c>
      <c r="C2490" s="5" t="s">
        <v>8127</v>
      </c>
      <c r="D2490" s="2">
        <v>502</v>
      </c>
      <c r="E2490" s="8" t="s">
        <v>2699</v>
      </c>
      <c r="F2490" s="5">
        <v>562</v>
      </c>
      <c r="G2490" s="2" t="s">
        <v>3287</v>
      </c>
      <c r="H2490" s="2">
        <v>542.65</v>
      </c>
    </row>
    <row r="2491" spans="1:8" x14ac:dyDescent="0.2">
      <c r="A2491" s="5">
        <v>2150003201</v>
      </c>
      <c r="B2491" s="5" t="s">
        <v>8128</v>
      </c>
      <c r="C2491" s="5" t="s">
        <v>8129</v>
      </c>
      <c r="D2491" s="2">
        <v>575</v>
      </c>
      <c r="E2491" s="8" t="s">
        <v>2699</v>
      </c>
      <c r="F2491" s="5">
        <v>562</v>
      </c>
      <c r="G2491" s="2" t="s">
        <v>3287</v>
      </c>
      <c r="H2491" s="2">
        <v>621.6</v>
      </c>
    </row>
    <row r="2492" spans="1:8" x14ac:dyDescent="0.2">
      <c r="A2492" s="5">
        <v>2150003202</v>
      </c>
      <c r="B2492" s="5" t="s">
        <v>8130</v>
      </c>
      <c r="C2492" s="5" t="s">
        <v>8131</v>
      </c>
      <c r="D2492" s="2">
        <v>650</v>
      </c>
      <c r="E2492" s="8" t="s">
        <v>2699</v>
      </c>
      <c r="F2492" s="5">
        <v>562</v>
      </c>
      <c r="G2492" s="2" t="s">
        <v>3287</v>
      </c>
      <c r="H2492" s="2">
        <v>702.65</v>
      </c>
    </row>
    <row r="2493" spans="1:8" x14ac:dyDescent="0.2">
      <c r="A2493" s="5">
        <v>2150003203</v>
      </c>
      <c r="B2493" s="5" t="s">
        <v>8132</v>
      </c>
      <c r="C2493" s="5" t="s">
        <v>8133</v>
      </c>
      <c r="D2493" s="2">
        <v>779</v>
      </c>
      <c r="E2493" s="8" t="s">
        <v>2699</v>
      </c>
      <c r="F2493" s="5">
        <v>562</v>
      </c>
      <c r="G2493" s="2" t="s">
        <v>3287</v>
      </c>
      <c r="H2493" s="2">
        <v>842.1</v>
      </c>
    </row>
    <row r="2494" spans="1:8" x14ac:dyDescent="0.2">
      <c r="A2494" s="5">
        <v>2150003204</v>
      </c>
      <c r="B2494" s="5" t="s">
        <v>8134</v>
      </c>
      <c r="C2494" s="5" t="s">
        <v>8135</v>
      </c>
      <c r="D2494" s="2">
        <v>1038</v>
      </c>
      <c r="E2494" s="8" t="s">
        <v>2699</v>
      </c>
      <c r="F2494" s="5">
        <v>562</v>
      </c>
      <c r="G2494" s="2" t="s">
        <v>3287</v>
      </c>
      <c r="H2494" s="2">
        <v>1122.0999999999999</v>
      </c>
    </row>
    <row r="2495" spans="1:8" x14ac:dyDescent="0.2">
      <c r="A2495" s="5">
        <v>2150003205</v>
      </c>
      <c r="B2495" s="5" t="s">
        <v>8136</v>
      </c>
      <c r="C2495" s="5" t="s">
        <v>8137</v>
      </c>
      <c r="D2495" s="2">
        <v>379</v>
      </c>
      <c r="E2495" s="8" t="s">
        <v>2699</v>
      </c>
      <c r="F2495" s="5">
        <v>562</v>
      </c>
      <c r="G2495" s="2" t="s">
        <v>3287</v>
      </c>
      <c r="H2495" s="2">
        <v>409.7</v>
      </c>
    </row>
    <row r="2496" spans="1:8" x14ac:dyDescent="0.2">
      <c r="A2496" s="5">
        <v>2150003206</v>
      </c>
      <c r="B2496" s="5" t="s">
        <v>8138</v>
      </c>
      <c r="C2496" s="5" t="s">
        <v>8139</v>
      </c>
      <c r="D2496" s="2">
        <v>518</v>
      </c>
      <c r="E2496" s="8" t="s">
        <v>2699</v>
      </c>
      <c r="F2496" s="5">
        <v>562</v>
      </c>
      <c r="G2496" s="2" t="s">
        <v>3287</v>
      </c>
      <c r="H2496" s="2">
        <v>559.95000000000005</v>
      </c>
    </row>
    <row r="2497" spans="1:8" x14ac:dyDescent="0.2">
      <c r="A2497" s="5">
        <v>2150003207</v>
      </c>
      <c r="B2497" s="5" t="s">
        <v>8140</v>
      </c>
      <c r="C2497" s="5" t="s">
        <v>8141</v>
      </c>
      <c r="D2497" s="2">
        <v>549</v>
      </c>
      <c r="E2497" s="8" t="s">
        <v>2699</v>
      </c>
      <c r="F2497" s="5">
        <v>562</v>
      </c>
      <c r="G2497" s="2" t="s">
        <v>3287</v>
      </c>
      <c r="H2497" s="2">
        <v>593.45000000000005</v>
      </c>
    </row>
    <row r="2498" spans="1:8" x14ac:dyDescent="0.2">
      <c r="A2498" s="5">
        <v>2150003208</v>
      </c>
      <c r="B2498" s="5" t="s">
        <v>8142</v>
      </c>
      <c r="C2498" s="5" t="s">
        <v>8143</v>
      </c>
      <c r="D2498" s="2">
        <v>621</v>
      </c>
      <c r="E2498" s="8" t="s">
        <v>2699</v>
      </c>
      <c r="F2498" s="5">
        <v>562</v>
      </c>
      <c r="G2498" s="2" t="s">
        <v>3287</v>
      </c>
      <c r="H2498" s="2">
        <v>671.3</v>
      </c>
    </row>
    <row r="2499" spans="1:8" x14ac:dyDescent="0.2">
      <c r="A2499" s="5">
        <v>2150003209</v>
      </c>
      <c r="B2499" s="5" t="s">
        <v>8144</v>
      </c>
      <c r="C2499" s="5" t="s">
        <v>8145</v>
      </c>
      <c r="D2499" s="2">
        <v>719</v>
      </c>
      <c r="E2499" s="8" t="s">
        <v>2699</v>
      </c>
      <c r="F2499" s="5">
        <v>562</v>
      </c>
      <c r="G2499" s="2" t="s">
        <v>3287</v>
      </c>
      <c r="H2499" s="2">
        <v>777.25</v>
      </c>
    </row>
    <row r="2500" spans="1:8" x14ac:dyDescent="0.2">
      <c r="A2500" s="5">
        <v>2150003210</v>
      </c>
      <c r="B2500" s="5" t="s">
        <v>8146</v>
      </c>
      <c r="C2500" s="5" t="s">
        <v>8147</v>
      </c>
      <c r="D2500" s="2">
        <v>797</v>
      </c>
      <c r="E2500" s="8" t="s">
        <v>2699</v>
      </c>
      <c r="F2500" s="5">
        <v>562</v>
      </c>
      <c r="G2500" s="2" t="s">
        <v>3287</v>
      </c>
      <c r="H2500" s="2">
        <v>861.55</v>
      </c>
    </row>
    <row r="2501" spans="1:8" x14ac:dyDescent="0.2">
      <c r="A2501" s="5">
        <v>2150003211</v>
      </c>
      <c r="B2501" s="5" t="s">
        <v>8148</v>
      </c>
      <c r="C2501" s="5" t="s">
        <v>8149</v>
      </c>
      <c r="D2501" s="2">
        <v>909</v>
      </c>
      <c r="E2501" s="8" t="s">
        <v>2699</v>
      </c>
      <c r="F2501" s="5">
        <v>562</v>
      </c>
      <c r="G2501" s="2" t="s">
        <v>3287</v>
      </c>
      <c r="H2501" s="2">
        <v>982.65</v>
      </c>
    </row>
    <row r="2502" spans="1:8" x14ac:dyDescent="0.2">
      <c r="A2502" s="5">
        <v>2150003212</v>
      </c>
      <c r="B2502" s="5" t="s">
        <v>8150</v>
      </c>
      <c r="C2502" s="5" t="s">
        <v>8151</v>
      </c>
      <c r="D2502" s="2">
        <v>1079</v>
      </c>
      <c r="E2502" s="8" t="s">
        <v>2699</v>
      </c>
      <c r="F2502" s="5">
        <v>562</v>
      </c>
      <c r="G2502" s="2" t="s">
        <v>3287</v>
      </c>
      <c r="H2502" s="2">
        <v>1166.4000000000001</v>
      </c>
    </row>
    <row r="2503" spans="1:8" x14ac:dyDescent="0.2">
      <c r="A2503" s="5">
        <v>2150003213</v>
      </c>
      <c r="B2503" s="5" t="s">
        <v>8152</v>
      </c>
      <c r="C2503" s="5" t="s">
        <v>8153</v>
      </c>
      <c r="D2503" s="2">
        <v>1394</v>
      </c>
      <c r="E2503" s="8" t="s">
        <v>2699</v>
      </c>
      <c r="F2503" s="5">
        <v>562</v>
      </c>
      <c r="G2503" s="2" t="s">
        <v>3287</v>
      </c>
      <c r="H2503" s="2">
        <v>1506.9</v>
      </c>
    </row>
    <row r="2504" spans="1:8" x14ac:dyDescent="0.2">
      <c r="A2504" s="5">
        <v>2150003214</v>
      </c>
      <c r="B2504" s="5" t="s">
        <v>8154</v>
      </c>
      <c r="C2504" s="5" t="s">
        <v>8155</v>
      </c>
      <c r="D2504" s="2">
        <v>1821</v>
      </c>
      <c r="E2504" s="8" t="s">
        <v>2699</v>
      </c>
      <c r="F2504" s="5">
        <v>562</v>
      </c>
      <c r="G2504" s="2" t="s">
        <v>3287</v>
      </c>
      <c r="H2504" s="2">
        <v>1968.5</v>
      </c>
    </row>
    <row r="2505" spans="1:8" x14ac:dyDescent="0.2">
      <c r="A2505" s="5">
        <v>2150003215</v>
      </c>
      <c r="B2505" s="5" t="s">
        <v>8156</v>
      </c>
      <c r="C2505" s="5" t="s">
        <v>8157</v>
      </c>
      <c r="D2505" s="2">
        <v>2048</v>
      </c>
      <c r="E2505" s="8" t="s">
        <v>2699</v>
      </c>
      <c r="F2505" s="5">
        <v>562</v>
      </c>
      <c r="G2505" s="2" t="s">
        <v>3287</v>
      </c>
      <c r="H2505" s="2">
        <v>2213.9</v>
      </c>
    </row>
    <row r="2506" spans="1:8" x14ac:dyDescent="0.2">
      <c r="A2506" s="5">
        <v>2150003216</v>
      </c>
      <c r="B2506" s="5" t="s">
        <v>8158</v>
      </c>
      <c r="C2506" s="5" t="s">
        <v>8159</v>
      </c>
      <c r="D2506" s="2">
        <v>2080</v>
      </c>
      <c r="E2506" s="8" t="s">
        <v>2699</v>
      </c>
      <c r="F2506" s="5">
        <v>562</v>
      </c>
      <c r="G2506" s="2" t="s">
        <v>3287</v>
      </c>
      <c r="H2506" s="2">
        <v>2248.5</v>
      </c>
    </row>
    <row r="2507" spans="1:8" x14ac:dyDescent="0.2">
      <c r="A2507" s="5">
        <v>2150003217</v>
      </c>
      <c r="B2507" s="5" t="s">
        <v>8160</v>
      </c>
      <c r="C2507" s="5" t="s">
        <v>8161</v>
      </c>
      <c r="D2507" s="2">
        <v>2407</v>
      </c>
      <c r="E2507" s="8" t="s">
        <v>2699</v>
      </c>
      <c r="F2507" s="5">
        <v>562</v>
      </c>
      <c r="G2507" s="2" t="s">
        <v>3287</v>
      </c>
      <c r="H2507" s="2">
        <v>2601.9499999999998</v>
      </c>
    </row>
    <row r="2508" spans="1:8" x14ac:dyDescent="0.2">
      <c r="A2508" s="5">
        <v>2150003218</v>
      </c>
      <c r="B2508" s="5" t="s">
        <v>8162</v>
      </c>
      <c r="C2508" s="5" t="s">
        <v>8163</v>
      </c>
      <c r="D2508" s="2">
        <v>2515</v>
      </c>
      <c r="E2508" s="8" t="s">
        <v>2699</v>
      </c>
      <c r="F2508" s="5">
        <v>562</v>
      </c>
      <c r="G2508" s="2" t="s">
        <v>3287</v>
      </c>
      <c r="H2508" s="2">
        <v>2718.7</v>
      </c>
    </row>
    <row r="2509" spans="1:8" x14ac:dyDescent="0.2">
      <c r="A2509" s="5">
        <v>2150003219</v>
      </c>
      <c r="B2509" s="5" t="s">
        <v>8164</v>
      </c>
      <c r="C2509" s="5" t="s">
        <v>8165</v>
      </c>
      <c r="D2509" s="2">
        <v>2746</v>
      </c>
      <c r="E2509" s="8" t="s">
        <v>2699</v>
      </c>
      <c r="F2509" s="5">
        <v>562</v>
      </c>
      <c r="G2509" s="2" t="s">
        <v>3287</v>
      </c>
      <c r="H2509" s="2">
        <v>2968.45</v>
      </c>
    </row>
    <row r="2510" spans="1:8" x14ac:dyDescent="0.2">
      <c r="A2510" s="5">
        <v>2150003220</v>
      </c>
      <c r="B2510" s="5" t="s">
        <v>8166</v>
      </c>
      <c r="C2510" s="5" t="s">
        <v>8167</v>
      </c>
      <c r="D2510" s="2">
        <v>2870</v>
      </c>
      <c r="E2510" s="8" t="s">
        <v>2699</v>
      </c>
      <c r="F2510" s="5">
        <v>562</v>
      </c>
      <c r="G2510" s="2" t="s">
        <v>3287</v>
      </c>
      <c r="H2510" s="2">
        <v>3102.45</v>
      </c>
    </row>
    <row r="2511" spans="1:8" x14ac:dyDescent="0.2">
      <c r="A2511" s="5">
        <v>2150003222</v>
      </c>
      <c r="B2511" s="5" t="s">
        <v>8168</v>
      </c>
      <c r="C2511" s="5" t="s">
        <v>8169</v>
      </c>
      <c r="D2511" s="2">
        <v>3237</v>
      </c>
      <c r="E2511" s="8" t="s">
        <v>2699</v>
      </c>
      <c r="F2511" s="5">
        <v>562</v>
      </c>
      <c r="G2511" s="2" t="s">
        <v>3287</v>
      </c>
      <c r="H2511" s="2">
        <v>3499.2</v>
      </c>
    </row>
    <row r="2512" spans="1:8" x14ac:dyDescent="0.2">
      <c r="A2512" s="5">
        <v>2150003223</v>
      </c>
      <c r="B2512" s="5" t="s">
        <v>8170</v>
      </c>
      <c r="C2512" s="5" t="s">
        <v>8171</v>
      </c>
      <c r="D2512" s="2">
        <v>3586</v>
      </c>
      <c r="E2512" s="8" t="s">
        <v>2699</v>
      </c>
      <c r="F2512" s="5">
        <v>562</v>
      </c>
      <c r="G2512" s="2" t="s">
        <v>3287</v>
      </c>
      <c r="H2512" s="2">
        <v>3876.45</v>
      </c>
    </row>
    <row r="2513" spans="1:8" x14ac:dyDescent="0.2">
      <c r="A2513" s="5">
        <v>2150003224</v>
      </c>
      <c r="B2513" s="5" t="s">
        <v>8172</v>
      </c>
      <c r="C2513" s="5" t="s">
        <v>8173</v>
      </c>
      <c r="D2513" s="2">
        <v>787</v>
      </c>
      <c r="E2513" s="8" t="s">
        <v>2699</v>
      </c>
      <c r="F2513" s="5">
        <v>562</v>
      </c>
      <c r="G2513" s="2" t="s">
        <v>3287</v>
      </c>
      <c r="H2513" s="2">
        <v>850.75</v>
      </c>
    </row>
    <row r="2514" spans="1:8" x14ac:dyDescent="0.2">
      <c r="A2514" s="5">
        <v>2150003225</v>
      </c>
      <c r="B2514" s="5" t="s">
        <v>8174</v>
      </c>
      <c r="C2514" s="5" t="s">
        <v>8175</v>
      </c>
      <c r="D2514" s="2">
        <v>889</v>
      </c>
      <c r="E2514" s="8" t="s">
        <v>2699</v>
      </c>
      <c r="F2514" s="5">
        <v>562</v>
      </c>
      <c r="G2514" s="2" t="s">
        <v>3287</v>
      </c>
      <c r="H2514" s="2">
        <v>961</v>
      </c>
    </row>
    <row r="2515" spans="1:8" x14ac:dyDescent="0.2">
      <c r="A2515" s="5">
        <v>2150003226</v>
      </c>
      <c r="B2515" s="5" t="s">
        <v>8176</v>
      </c>
      <c r="C2515" s="5" t="s">
        <v>8177</v>
      </c>
      <c r="D2515" s="2">
        <v>889</v>
      </c>
      <c r="E2515" s="8" t="s">
        <v>2699</v>
      </c>
      <c r="F2515" s="5">
        <v>562</v>
      </c>
      <c r="G2515" s="2" t="s">
        <v>3287</v>
      </c>
      <c r="H2515" s="2">
        <v>961</v>
      </c>
    </row>
    <row r="2516" spans="1:8" x14ac:dyDescent="0.2">
      <c r="A2516" s="5">
        <v>2150003227</v>
      </c>
      <c r="B2516" s="5" t="s">
        <v>8178</v>
      </c>
      <c r="C2516" s="5" t="s">
        <v>8179</v>
      </c>
      <c r="D2516" s="2">
        <v>993</v>
      </c>
      <c r="E2516" s="8" t="s">
        <v>2699</v>
      </c>
      <c r="F2516" s="5">
        <v>562</v>
      </c>
      <c r="G2516" s="2" t="s">
        <v>3287</v>
      </c>
      <c r="H2516" s="2">
        <v>1073.45</v>
      </c>
    </row>
    <row r="2517" spans="1:8" x14ac:dyDescent="0.2">
      <c r="A2517" s="5">
        <v>2150003228</v>
      </c>
      <c r="B2517" s="5" t="s">
        <v>8180</v>
      </c>
      <c r="C2517" s="5" t="s">
        <v>8181</v>
      </c>
      <c r="D2517" s="2">
        <v>993</v>
      </c>
      <c r="E2517" s="8" t="s">
        <v>2699</v>
      </c>
      <c r="F2517" s="5">
        <v>562</v>
      </c>
      <c r="G2517" s="2" t="s">
        <v>3287</v>
      </c>
      <c r="H2517" s="2">
        <v>1073.45</v>
      </c>
    </row>
    <row r="2518" spans="1:8" x14ac:dyDescent="0.2">
      <c r="A2518" s="5">
        <v>2150003229</v>
      </c>
      <c r="B2518" s="5" t="s">
        <v>8182</v>
      </c>
      <c r="C2518" s="5" t="s">
        <v>8183</v>
      </c>
      <c r="D2518" s="2">
        <v>1097</v>
      </c>
      <c r="E2518" s="8" t="s">
        <v>2699</v>
      </c>
      <c r="F2518" s="5">
        <v>562</v>
      </c>
      <c r="G2518" s="2" t="s">
        <v>3287</v>
      </c>
      <c r="H2518" s="2">
        <v>1185.8499999999999</v>
      </c>
    </row>
    <row r="2519" spans="1:8" x14ac:dyDescent="0.2">
      <c r="A2519" s="5">
        <v>2150003230</v>
      </c>
      <c r="B2519" s="5" t="s">
        <v>8184</v>
      </c>
      <c r="C2519" s="5" t="s">
        <v>8185</v>
      </c>
      <c r="D2519" s="2">
        <v>1097</v>
      </c>
      <c r="E2519" s="8" t="s">
        <v>2699</v>
      </c>
      <c r="F2519" s="5">
        <v>562</v>
      </c>
      <c r="G2519" s="2" t="s">
        <v>3287</v>
      </c>
      <c r="H2519" s="2">
        <v>1185.8499999999999</v>
      </c>
    </row>
    <row r="2520" spans="1:8" x14ac:dyDescent="0.2">
      <c r="A2520" s="5">
        <v>2150003231</v>
      </c>
      <c r="B2520" s="5" t="s">
        <v>8186</v>
      </c>
      <c r="C2520" s="5" t="s">
        <v>8187</v>
      </c>
      <c r="D2520" s="2">
        <v>1200</v>
      </c>
      <c r="E2520" s="8" t="s">
        <v>2699</v>
      </c>
      <c r="F2520" s="5">
        <v>562</v>
      </c>
      <c r="G2520" s="2" t="s">
        <v>3287</v>
      </c>
      <c r="H2520" s="2">
        <v>1297.2</v>
      </c>
    </row>
    <row r="2521" spans="1:8" x14ac:dyDescent="0.2">
      <c r="A2521" s="5">
        <v>2150003232</v>
      </c>
      <c r="B2521" s="5" t="s">
        <v>8188</v>
      </c>
      <c r="C2521" s="5" t="s">
        <v>8189</v>
      </c>
      <c r="D2521" s="2">
        <v>1304</v>
      </c>
      <c r="E2521" s="8" t="s">
        <v>2699</v>
      </c>
      <c r="F2521" s="5">
        <v>562</v>
      </c>
      <c r="G2521" s="2" t="s">
        <v>3287</v>
      </c>
      <c r="H2521" s="2">
        <v>1409.6</v>
      </c>
    </row>
    <row r="2522" spans="1:8" x14ac:dyDescent="0.2">
      <c r="A2522" s="5">
        <v>2150003233</v>
      </c>
      <c r="B2522" s="5" t="s">
        <v>8190</v>
      </c>
      <c r="C2522" s="5" t="s">
        <v>8191</v>
      </c>
      <c r="D2522" s="2">
        <v>3239</v>
      </c>
      <c r="E2522" s="8" t="s">
        <v>2699</v>
      </c>
      <c r="F2522" s="5">
        <v>562</v>
      </c>
      <c r="G2522" s="2" t="s">
        <v>3287</v>
      </c>
      <c r="H2522" s="2">
        <v>3501.35</v>
      </c>
    </row>
    <row r="2523" spans="1:8" x14ac:dyDescent="0.2">
      <c r="A2523" s="5">
        <v>2150003234</v>
      </c>
      <c r="B2523" s="5" t="s">
        <v>8192</v>
      </c>
      <c r="C2523" s="5" t="s">
        <v>8193</v>
      </c>
      <c r="D2523" s="2">
        <v>3239</v>
      </c>
      <c r="E2523" s="8" t="s">
        <v>2699</v>
      </c>
      <c r="F2523" s="5">
        <v>562</v>
      </c>
      <c r="G2523" s="2" t="s">
        <v>3287</v>
      </c>
      <c r="H2523" s="2">
        <v>3501.35</v>
      </c>
    </row>
    <row r="2524" spans="1:8" x14ac:dyDescent="0.2">
      <c r="A2524" s="5">
        <v>2150003239</v>
      </c>
      <c r="B2524" s="5" t="s">
        <v>8194</v>
      </c>
      <c r="C2524" s="5" t="s">
        <v>8195</v>
      </c>
      <c r="D2524" s="2">
        <v>6215</v>
      </c>
      <c r="E2524" s="8" t="s">
        <v>2699</v>
      </c>
      <c r="F2524" s="5">
        <v>540</v>
      </c>
      <c r="G2524" s="2" t="s">
        <v>3583</v>
      </c>
      <c r="H2524" s="2">
        <v>6718.4</v>
      </c>
    </row>
    <row r="2525" spans="1:8" x14ac:dyDescent="0.2">
      <c r="A2525" s="5">
        <v>2150003240</v>
      </c>
      <c r="B2525" s="5" t="s">
        <v>8196</v>
      </c>
      <c r="C2525" s="5" t="s">
        <v>8197</v>
      </c>
      <c r="D2525" s="2">
        <v>5168</v>
      </c>
      <c r="E2525" s="8" t="s">
        <v>2699</v>
      </c>
      <c r="F2525" s="5">
        <v>540</v>
      </c>
      <c r="G2525" s="2" t="s">
        <v>3583</v>
      </c>
      <c r="H2525" s="2">
        <v>5586.6</v>
      </c>
    </row>
    <row r="2526" spans="1:8" x14ac:dyDescent="0.2">
      <c r="A2526" s="5">
        <v>2150003241</v>
      </c>
      <c r="B2526" s="5" t="s">
        <v>8198</v>
      </c>
      <c r="C2526" s="5" t="s">
        <v>8199</v>
      </c>
      <c r="D2526" s="2">
        <v>6017</v>
      </c>
      <c r="E2526" s="8" t="s">
        <v>2699</v>
      </c>
      <c r="F2526" s="5">
        <v>540</v>
      </c>
      <c r="G2526" s="2" t="s">
        <v>3583</v>
      </c>
      <c r="H2526" s="2">
        <v>6504.4</v>
      </c>
    </row>
    <row r="2527" spans="1:8" x14ac:dyDescent="0.2">
      <c r="A2527" s="5">
        <v>2150003254</v>
      </c>
      <c r="B2527" s="5" t="s">
        <v>8200</v>
      </c>
      <c r="C2527" s="5" t="s">
        <v>8201</v>
      </c>
      <c r="D2527" s="2">
        <v>1295</v>
      </c>
      <c r="E2527" s="8" t="s">
        <v>2699</v>
      </c>
      <c r="F2527" s="5">
        <v>253</v>
      </c>
      <c r="G2527" s="2" t="s">
        <v>3287</v>
      </c>
      <c r="H2527" s="2">
        <v>1399.9</v>
      </c>
    </row>
    <row r="2528" spans="1:8" x14ac:dyDescent="0.2">
      <c r="A2528" s="5">
        <v>2150003257</v>
      </c>
      <c r="B2528" s="5" t="s">
        <v>8202</v>
      </c>
      <c r="C2528" s="5" t="s">
        <v>8203</v>
      </c>
      <c r="D2528" s="2">
        <v>1325</v>
      </c>
      <c r="E2528" s="8" t="s">
        <v>2699</v>
      </c>
      <c r="F2528" s="5">
        <v>253</v>
      </c>
      <c r="G2528" s="2" t="s">
        <v>3287</v>
      </c>
      <c r="H2528" s="2">
        <v>1432.35</v>
      </c>
    </row>
    <row r="2529" spans="1:8" x14ac:dyDescent="0.2">
      <c r="A2529" s="5">
        <v>2150003262</v>
      </c>
      <c r="B2529" s="5" t="s">
        <v>8204</v>
      </c>
      <c r="C2529" s="5" t="s">
        <v>8205</v>
      </c>
      <c r="D2529" s="2">
        <v>894</v>
      </c>
      <c r="E2529" s="8" t="s">
        <v>2699</v>
      </c>
      <c r="F2529" s="5">
        <v>811</v>
      </c>
      <c r="G2529" s="2" t="s">
        <v>3287</v>
      </c>
      <c r="H2529" s="2">
        <v>966.4</v>
      </c>
    </row>
    <row r="2530" spans="1:8" x14ac:dyDescent="0.2">
      <c r="A2530" s="5">
        <v>2150003316</v>
      </c>
      <c r="B2530" s="5" t="s">
        <v>8206</v>
      </c>
      <c r="C2530" s="5" t="s">
        <v>8207</v>
      </c>
      <c r="D2530" s="2">
        <v>6.65</v>
      </c>
      <c r="E2530" s="8" t="s">
        <v>2700</v>
      </c>
      <c r="F2530" s="5">
        <v>196</v>
      </c>
      <c r="G2530" s="2" t="s">
        <v>3287</v>
      </c>
      <c r="H2530" s="2">
        <v>7.2</v>
      </c>
    </row>
    <row r="2531" spans="1:8" x14ac:dyDescent="0.2">
      <c r="A2531" s="5">
        <v>2150003318</v>
      </c>
      <c r="B2531" s="5" t="s">
        <v>8208</v>
      </c>
      <c r="C2531" s="5" t="s">
        <v>8209</v>
      </c>
      <c r="D2531" s="2">
        <v>4.55</v>
      </c>
      <c r="E2531" s="8" t="s">
        <v>2700</v>
      </c>
      <c r="F2531" s="5">
        <v>196</v>
      </c>
      <c r="G2531" s="2" t="s">
        <v>3287</v>
      </c>
      <c r="H2531" s="2">
        <v>4.9000000000000004</v>
      </c>
    </row>
    <row r="2532" spans="1:8" x14ac:dyDescent="0.2">
      <c r="A2532" s="5">
        <v>2150003319</v>
      </c>
      <c r="B2532" s="5" t="s">
        <v>8210</v>
      </c>
      <c r="C2532" s="5" t="s">
        <v>8211</v>
      </c>
      <c r="D2532" s="2">
        <v>46.7</v>
      </c>
      <c r="E2532" s="8" t="s">
        <v>2700</v>
      </c>
      <c r="F2532" s="5">
        <v>599</v>
      </c>
      <c r="G2532" s="2" t="s">
        <v>3287</v>
      </c>
      <c r="H2532" s="2">
        <v>50.5</v>
      </c>
    </row>
    <row r="2533" spans="1:8" x14ac:dyDescent="0.2">
      <c r="A2533" s="5">
        <v>2150003322</v>
      </c>
      <c r="B2533" s="5" t="s">
        <v>8212</v>
      </c>
      <c r="C2533" s="5" t="s">
        <v>8213</v>
      </c>
      <c r="D2533" s="2">
        <v>11.3</v>
      </c>
      <c r="E2533" s="8" t="s">
        <v>2700</v>
      </c>
      <c r="F2533" s="5">
        <v>196</v>
      </c>
      <c r="G2533" s="2" t="s">
        <v>3287</v>
      </c>
      <c r="H2533" s="2">
        <v>12.2</v>
      </c>
    </row>
    <row r="2534" spans="1:8" x14ac:dyDescent="0.2">
      <c r="A2534" s="5">
        <v>2150003331</v>
      </c>
      <c r="B2534" s="5" t="s">
        <v>8214</v>
      </c>
      <c r="C2534" s="5" t="s">
        <v>8215</v>
      </c>
      <c r="D2534" s="2">
        <v>39.4</v>
      </c>
      <c r="E2534" s="8" t="s">
        <v>2699</v>
      </c>
      <c r="F2534" s="5">
        <v>570</v>
      </c>
      <c r="G2534" s="2" t="s">
        <v>6865</v>
      </c>
      <c r="H2534" s="2">
        <v>42.6</v>
      </c>
    </row>
    <row r="2535" spans="1:8" x14ac:dyDescent="0.2">
      <c r="A2535" s="5">
        <v>2150003332</v>
      </c>
      <c r="B2535" s="5" t="s">
        <v>8216</v>
      </c>
      <c r="C2535" s="5" t="s">
        <v>8217</v>
      </c>
      <c r="D2535" s="2">
        <v>8.9</v>
      </c>
      <c r="E2535" s="8" t="s">
        <v>2699</v>
      </c>
      <c r="F2535" s="5">
        <v>570</v>
      </c>
      <c r="G2535" s="2" t="s">
        <v>3287</v>
      </c>
      <c r="H2535" s="2">
        <v>9.6</v>
      </c>
    </row>
    <row r="2536" spans="1:8" x14ac:dyDescent="0.2">
      <c r="A2536" s="5">
        <v>2150003333</v>
      </c>
      <c r="B2536" s="5" t="s">
        <v>8218</v>
      </c>
      <c r="C2536" s="5" t="s">
        <v>8219</v>
      </c>
      <c r="D2536" s="2">
        <v>16380</v>
      </c>
      <c r="E2536" s="8" t="s">
        <v>2699</v>
      </c>
      <c r="F2536" s="5">
        <v>570</v>
      </c>
      <c r="G2536" s="2" t="s">
        <v>3287</v>
      </c>
      <c r="H2536" s="2">
        <v>17706.8</v>
      </c>
    </row>
    <row r="2537" spans="1:8" x14ac:dyDescent="0.2">
      <c r="A2537" s="5">
        <v>2150003335</v>
      </c>
      <c r="B2537" s="5" t="s">
        <v>8220</v>
      </c>
      <c r="C2537" s="5" t="s">
        <v>8221</v>
      </c>
      <c r="D2537" s="2">
        <v>563</v>
      </c>
      <c r="E2537" s="8" t="s">
        <v>2700</v>
      </c>
      <c r="F2537" s="5">
        <v>493</v>
      </c>
      <c r="G2537" s="2" t="s">
        <v>3287</v>
      </c>
      <c r="H2537" s="2">
        <v>608.6</v>
      </c>
    </row>
    <row r="2538" spans="1:8" x14ac:dyDescent="0.2">
      <c r="A2538" s="5">
        <v>2150003336</v>
      </c>
      <c r="B2538" s="5" t="s">
        <v>8222</v>
      </c>
      <c r="C2538" s="5" t="s">
        <v>8223</v>
      </c>
      <c r="D2538" s="2">
        <v>458</v>
      </c>
      <c r="E2538" s="8" t="s">
        <v>2699</v>
      </c>
      <c r="F2538" s="5">
        <v>570</v>
      </c>
      <c r="G2538" s="2" t="s">
        <v>6865</v>
      </c>
      <c r="H2538" s="2">
        <v>495.1</v>
      </c>
    </row>
    <row r="2539" spans="1:8" x14ac:dyDescent="0.2">
      <c r="A2539" s="5">
        <v>2150003378</v>
      </c>
      <c r="B2539" s="5" t="s">
        <v>8224</v>
      </c>
      <c r="C2539" s="5" t="s">
        <v>8225</v>
      </c>
      <c r="D2539" s="2">
        <v>39.799999999999997</v>
      </c>
      <c r="E2539" s="8" t="s">
        <v>2700</v>
      </c>
      <c r="F2539" s="5">
        <v>191</v>
      </c>
      <c r="G2539" s="2" t="s">
        <v>3287</v>
      </c>
      <c r="H2539" s="2">
        <v>43</v>
      </c>
    </row>
    <row r="2540" spans="1:8" x14ac:dyDescent="0.2">
      <c r="A2540" s="5">
        <v>2150003401</v>
      </c>
      <c r="B2540" s="5" t="s">
        <v>8226</v>
      </c>
      <c r="C2540" s="5" t="s">
        <v>8227</v>
      </c>
      <c r="D2540" s="2">
        <v>537</v>
      </c>
      <c r="E2540" s="8" t="s">
        <v>2700</v>
      </c>
      <c r="F2540" s="5">
        <v>592</v>
      </c>
      <c r="G2540" s="2" t="s">
        <v>3287</v>
      </c>
      <c r="H2540" s="2">
        <v>580.5</v>
      </c>
    </row>
    <row r="2541" spans="1:8" x14ac:dyDescent="0.2">
      <c r="A2541" s="5">
        <v>2150003403</v>
      </c>
      <c r="B2541" s="5" t="s">
        <v>8228</v>
      </c>
      <c r="C2541" s="5" t="s">
        <v>8229</v>
      </c>
      <c r="D2541" s="2">
        <v>168</v>
      </c>
      <c r="E2541" s="8" t="s">
        <v>2700</v>
      </c>
      <c r="F2541" s="5">
        <v>592</v>
      </c>
      <c r="G2541" s="2" t="s">
        <v>3287</v>
      </c>
      <c r="H2541" s="2">
        <v>181.6</v>
      </c>
    </row>
    <row r="2542" spans="1:8" x14ac:dyDescent="0.2">
      <c r="A2542" s="5">
        <v>2150003404</v>
      </c>
      <c r="B2542" s="5" t="s">
        <v>8230</v>
      </c>
      <c r="C2542" s="5" t="s">
        <v>8231</v>
      </c>
      <c r="D2542" s="2">
        <v>404</v>
      </c>
      <c r="E2542" s="8" t="s">
        <v>2700</v>
      </c>
      <c r="F2542" s="5">
        <v>592</v>
      </c>
      <c r="G2542" s="2" t="s">
        <v>3287</v>
      </c>
      <c r="H2542" s="2">
        <v>436.7</v>
      </c>
    </row>
    <row r="2543" spans="1:8" x14ac:dyDescent="0.2">
      <c r="A2543" s="5">
        <v>2150003405</v>
      </c>
      <c r="B2543" s="5" t="s">
        <v>8232</v>
      </c>
      <c r="C2543" s="5" t="s">
        <v>8233</v>
      </c>
      <c r="D2543" s="2">
        <v>313</v>
      </c>
      <c r="E2543" s="8" t="s">
        <v>2700</v>
      </c>
      <c r="F2543" s="5">
        <v>592</v>
      </c>
      <c r="G2543" s="2" t="s">
        <v>3287</v>
      </c>
      <c r="H2543" s="2">
        <v>338.35</v>
      </c>
    </row>
    <row r="2544" spans="1:8" x14ac:dyDescent="0.2">
      <c r="A2544" s="5">
        <v>2150003406</v>
      </c>
      <c r="B2544" s="5" t="s">
        <v>8234</v>
      </c>
      <c r="C2544" s="5" t="s">
        <v>8235</v>
      </c>
      <c r="D2544" s="2">
        <v>377</v>
      </c>
      <c r="E2544" s="8" t="s">
        <v>2700</v>
      </c>
      <c r="F2544" s="5">
        <v>592</v>
      </c>
      <c r="G2544" s="2" t="s">
        <v>3287</v>
      </c>
      <c r="H2544" s="2">
        <v>407.55</v>
      </c>
    </row>
    <row r="2545" spans="1:8" x14ac:dyDescent="0.2">
      <c r="A2545" s="5">
        <v>2150003407</v>
      </c>
      <c r="B2545" s="5" t="s">
        <v>8236</v>
      </c>
      <c r="C2545" s="5" t="s">
        <v>8237</v>
      </c>
      <c r="D2545" s="2">
        <v>123</v>
      </c>
      <c r="E2545" s="8" t="s">
        <v>2700</v>
      </c>
      <c r="F2545" s="5">
        <v>592</v>
      </c>
      <c r="G2545" s="2" t="s">
        <v>3287</v>
      </c>
      <c r="H2545" s="2">
        <v>132.94999999999999</v>
      </c>
    </row>
    <row r="2546" spans="1:8" x14ac:dyDescent="0.2">
      <c r="A2546" s="5">
        <v>2150003408</v>
      </c>
      <c r="B2546" s="5" t="s">
        <v>8238</v>
      </c>
      <c r="C2546" s="5" t="s">
        <v>8239</v>
      </c>
      <c r="D2546" s="2">
        <v>506</v>
      </c>
      <c r="E2546" s="8" t="s">
        <v>2700</v>
      </c>
      <c r="F2546" s="5">
        <v>592</v>
      </c>
      <c r="G2546" s="2" t="s">
        <v>3287</v>
      </c>
      <c r="H2546" s="2">
        <v>547</v>
      </c>
    </row>
    <row r="2547" spans="1:8" x14ac:dyDescent="0.2">
      <c r="A2547" s="5">
        <v>2150003409</v>
      </c>
      <c r="B2547" s="5" t="s">
        <v>8240</v>
      </c>
      <c r="C2547" s="5" t="s">
        <v>8241</v>
      </c>
      <c r="D2547" s="2">
        <v>77.400000000000006</v>
      </c>
      <c r="E2547" s="8" t="s">
        <v>2700</v>
      </c>
      <c r="F2547" s="5">
        <v>592</v>
      </c>
      <c r="G2547" s="2" t="s">
        <v>3287</v>
      </c>
      <c r="H2547" s="2">
        <v>83.65</v>
      </c>
    </row>
    <row r="2548" spans="1:8" x14ac:dyDescent="0.2">
      <c r="A2548" s="5">
        <v>2150003410</v>
      </c>
      <c r="B2548" s="5" t="s">
        <v>8242</v>
      </c>
      <c r="C2548" s="5" t="s">
        <v>8243</v>
      </c>
      <c r="D2548" s="2">
        <v>10</v>
      </c>
      <c r="E2548" s="8" t="s">
        <v>2700</v>
      </c>
      <c r="F2548" s="5">
        <v>592</v>
      </c>
      <c r="G2548" s="2" t="s">
        <v>3287</v>
      </c>
      <c r="H2548" s="2">
        <v>10.8</v>
      </c>
    </row>
    <row r="2549" spans="1:8" x14ac:dyDescent="0.2">
      <c r="A2549" s="5">
        <v>2150003412</v>
      </c>
      <c r="B2549" s="5" t="s">
        <v>8244</v>
      </c>
      <c r="C2549" s="5" t="s">
        <v>8245</v>
      </c>
      <c r="D2549" s="2">
        <v>34.4</v>
      </c>
      <c r="E2549" s="8" t="s">
        <v>2700</v>
      </c>
      <c r="F2549" s="5">
        <v>592</v>
      </c>
      <c r="G2549" s="2" t="s">
        <v>3287</v>
      </c>
      <c r="H2549" s="2">
        <v>37.200000000000003</v>
      </c>
    </row>
    <row r="2550" spans="1:8" x14ac:dyDescent="0.2">
      <c r="A2550" s="5">
        <v>2150003414</v>
      </c>
      <c r="B2550" s="5" t="s">
        <v>8246</v>
      </c>
      <c r="C2550" s="5" t="s">
        <v>8247</v>
      </c>
      <c r="D2550" s="2">
        <v>166</v>
      </c>
      <c r="E2550" s="8" t="s">
        <v>2700</v>
      </c>
      <c r="F2550" s="5">
        <v>592</v>
      </c>
      <c r="G2550" s="2" t="s">
        <v>3287</v>
      </c>
      <c r="H2550" s="2">
        <v>179.45</v>
      </c>
    </row>
    <row r="2551" spans="1:8" x14ac:dyDescent="0.2">
      <c r="A2551" s="5">
        <v>2150003415</v>
      </c>
      <c r="B2551" s="5" t="s">
        <v>8248</v>
      </c>
      <c r="C2551" s="5" t="s">
        <v>8249</v>
      </c>
      <c r="D2551" s="2">
        <v>3150</v>
      </c>
      <c r="E2551" s="8" t="s">
        <v>2700</v>
      </c>
      <c r="F2551" s="5">
        <v>592</v>
      </c>
      <c r="G2551" s="2" t="s">
        <v>3287</v>
      </c>
      <c r="H2551" s="2">
        <v>3405.15</v>
      </c>
    </row>
    <row r="2552" spans="1:8" x14ac:dyDescent="0.2">
      <c r="A2552" s="5">
        <v>2150003418</v>
      </c>
      <c r="B2552" s="5" t="s">
        <v>8250</v>
      </c>
      <c r="C2552" s="5" t="s">
        <v>8251</v>
      </c>
      <c r="D2552" s="2">
        <v>2556</v>
      </c>
      <c r="E2552" s="8" t="s">
        <v>2700</v>
      </c>
      <c r="F2552" s="5">
        <v>592</v>
      </c>
      <c r="G2552" s="2" t="s">
        <v>3287</v>
      </c>
      <c r="H2552" s="2">
        <v>2763.05</v>
      </c>
    </row>
    <row r="2553" spans="1:8" x14ac:dyDescent="0.2">
      <c r="A2553" s="5">
        <v>2150003420</v>
      </c>
      <c r="B2553" s="5" t="s">
        <v>8252</v>
      </c>
      <c r="C2553" s="5" t="s">
        <v>8253</v>
      </c>
      <c r="D2553" s="2">
        <v>1602</v>
      </c>
      <c r="E2553" s="8" t="s">
        <v>2700</v>
      </c>
      <c r="F2553" s="5">
        <v>592</v>
      </c>
      <c r="G2553" s="2" t="s">
        <v>3287</v>
      </c>
      <c r="H2553" s="2">
        <v>1731.75</v>
      </c>
    </row>
    <row r="2554" spans="1:8" x14ac:dyDescent="0.2">
      <c r="A2554" s="5">
        <v>2150003423</v>
      </c>
      <c r="B2554" s="5" t="s">
        <v>8254</v>
      </c>
      <c r="C2554" s="5" t="s">
        <v>8255</v>
      </c>
      <c r="D2554" s="2">
        <v>47.1</v>
      </c>
      <c r="E2554" s="8" t="s">
        <v>2700</v>
      </c>
      <c r="F2554" s="5">
        <v>592</v>
      </c>
      <c r="G2554" s="2" t="s">
        <v>3287</v>
      </c>
      <c r="H2554" s="2">
        <v>50.9</v>
      </c>
    </row>
    <row r="2555" spans="1:8" x14ac:dyDescent="0.2">
      <c r="A2555" s="5">
        <v>2150003424</v>
      </c>
      <c r="B2555" s="5" t="s">
        <v>8256</v>
      </c>
      <c r="C2555" s="5" t="s">
        <v>8257</v>
      </c>
      <c r="D2555" s="2">
        <v>252</v>
      </c>
      <c r="E2555" s="8" t="s">
        <v>2700</v>
      </c>
      <c r="F2555" s="5">
        <v>592</v>
      </c>
      <c r="G2555" s="2" t="s">
        <v>3287</v>
      </c>
      <c r="H2555" s="2">
        <v>272.39999999999998</v>
      </c>
    </row>
    <row r="2556" spans="1:8" x14ac:dyDescent="0.2">
      <c r="A2556" s="5">
        <v>2150003425</v>
      </c>
      <c r="B2556" s="5" t="s">
        <v>8258</v>
      </c>
      <c r="C2556" s="5" t="s">
        <v>8259</v>
      </c>
      <c r="D2556" s="2">
        <v>2188</v>
      </c>
      <c r="E2556" s="8" t="s">
        <v>2700</v>
      </c>
      <c r="F2556" s="5">
        <v>592</v>
      </c>
      <c r="G2556" s="2" t="s">
        <v>3287</v>
      </c>
      <c r="H2556" s="2">
        <v>2365.25</v>
      </c>
    </row>
    <row r="2557" spans="1:8" x14ac:dyDescent="0.2">
      <c r="A2557" s="5">
        <v>2150003428</v>
      </c>
      <c r="B2557" s="5" t="s">
        <v>8260</v>
      </c>
      <c r="C2557" s="5" t="s">
        <v>8261</v>
      </c>
      <c r="D2557" s="2">
        <v>59.3</v>
      </c>
      <c r="E2557" s="8" t="s">
        <v>2700</v>
      </c>
      <c r="F2557" s="5">
        <v>191</v>
      </c>
      <c r="G2557" s="2" t="s">
        <v>3287</v>
      </c>
      <c r="H2557" s="2">
        <v>64.099999999999994</v>
      </c>
    </row>
    <row r="2558" spans="1:8" x14ac:dyDescent="0.2">
      <c r="A2558" s="5">
        <v>2150003449</v>
      </c>
      <c r="B2558" s="5" t="s">
        <v>8262</v>
      </c>
      <c r="C2558" s="5" t="s">
        <v>8263</v>
      </c>
      <c r="D2558" s="2">
        <v>139</v>
      </c>
      <c r="E2558" s="8" t="s">
        <v>2699</v>
      </c>
      <c r="F2558" s="5">
        <v>812</v>
      </c>
      <c r="G2558" s="2" t="s">
        <v>3287</v>
      </c>
      <c r="H2558" s="2">
        <v>150.25</v>
      </c>
    </row>
    <row r="2559" spans="1:8" x14ac:dyDescent="0.2">
      <c r="A2559" s="5">
        <v>2150003522</v>
      </c>
      <c r="B2559" s="5" t="s">
        <v>8264</v>
      </c>
      <c r="C2559" s="5" t="s">
        <v>8265</v>
      </c>
      <c r="D2559" s="2">
        <v>780</v>
      </c>
      <c r="E2559" s="8" t="s">
        <v>2700</v>
      </c>
      <c r="F2559" s="5">
        <v>191</v>
      </c>
      <c r="G2559" s="2" t="s">
        <v>3287</v>
      </c>
      <c r="H2559" s="2">
        <v>843.2</v>
      </c>
    </row>
    <row r="2560" spans="1:8" x14ac:dyDescent="0.2">
      <c r="A2560" s="5">
        <v>2150003537</v>
      </c>
      <c r="B2560" s="5" t="s">
        <v>8266</v>
      </c>
      <c r="C2560" s="5" t="s">
        <v>8267</v>
      </c>
      <c r="D2560" s="2">
        <v>38</v>
      </c>
      <c r="E2560" s="8" t="s">
        <v>2699</v>
      </c>
      <c r="F2560" s="5">
        <v>812</v>
      </c>
      <c r="G2560" s="2" t="s">
        <v>3287</v>
      </c>
      <c r="H2560" s="2">
        <v>41.1</v>
      </c>
    </row>
    <row r="2561" spans="1:8" x14ac:dyDescent="0.2">
      <c r="A2561" s="5">
        <v>2150003538</v>
      </c>
      <c r="B2561" s="5" t="s">
        <v>8268</v>
      </c>
      <c r="C2561" s="5" t="s">
        <v>8269</v>
      </c>
      <c r="D2561" s="2">
        <v>1248</v>
      </c>
      <c r="E2561" s="8" t="s">
        <v>2700</v>
      </c>
      <c r="F2561" s="5">
        <v>191</v>
      </c>
      <c r="G2561" s="2" t="s">
        <v>3287</v>
      </c>
      <c r="H2561" s="2">
        <v>1349.1</v>
      </c>
    </row>
    <row r="2562" spans="1:8" x14ac:dyDescent="0.2">
      <c r="A2562" s="5">
        <v>2150003554</v>
      </c>
      <c r="B2562" s="5" t="s">
        <v>8270</v>
      </c>
      <c r="C2562" s="5" t="s">
        <v>8271</v>
      </c>
      <c r="D2562" s="2">
        <v>590</v>
      </c>
      <c r="E2562" s="8" t="s">
        <v>2699</v>
      </c>
      <c r="F2562" s="5">
        <v>811</v>
      </c>
      <c r="G2562" s="2" t="s">
        <v>3287</v>
      </c>
      <c r="H2562" s="2">
        <v>637.79999999999995</v>
      </c>
    </row>
    <row r="2563" spans="1:8" x14ac:dyDescent="0.2">
      <c r="A2563" s="5">
        <v>2150003560</v>
      </c>
      <c r="B2563" s="5" t="s">
        <v>8272</v>
      </c>
      <c r="C2563" s="5" t="s">
        <v>8273</v>
      </c>
      <c r="D2563" s="2">
        <v>1045</v>
      </c>
      <c r="E2563" s="8" t="s">
        <v>2699</v>
      </c>
      <c r="F2563" s="5">
        <v>110</v>
      </c>
      <c r="G2563" s="2" t="s">
        <v>3287</v>
      </c>
      <c r="H2563" s="2">
        <v>1129.6500000000001</v>
      </c>
    </row>
    <row r="2564" spans="1:8" x14ac:dyDescent="0.2">
      <c r="A2564" s="5">
        <v>2150003562</v>
      </c>
      <c r="B2564" s="5" t="s">
        <v>8274</v>
      </c>
      <c r="C2564" s="5" t="s">
        <v>8275</v>
      </c>
      <c r="D2564" s="2">
        <v>9.25</v>
      </c>
      <c r="E2564" s="8" t="s">
        <v>2700</v>
      </c>
      <c r="F2564" s="5">
        <v>196</v>
      </c>
      <c r="G2564" s="2" t="s">
        <v>3287</v>
      </c>
      <c r="H2564" s="2">
        <v>10</v>
      </c>
    </row>
    <row r="2565" spans="1:8" x14ac:dyDescent="0.2">
      <c r="A2565" s="5">
        <v>2150003592</v>
      </c>
      <c r="B2565" s="5" t="s">
        <v>8276</v>
      </c>
      <c r="C2565" s="5" t="s">
        <v>8277</v>
      </c>
      <c r="D2565" s="2">
        <v>88.6</v>
      </c>
      <c r="E2565" s="8" t="s">
        <v>2700</v>
      </c>
      <c r="F2565" s="5">
        <v>493</v>
      </c>
      <c r="G2565" s="2" t="s">
        <v>3287</v>
      </c>
      <c r="H2565" s="2">
        <v>95.8</v>
      </c>
    </row>
    <row r="2566" spans="1:8" x14ac:dyDescent="0.2">
      <c r="A2566" s="5">
        <v>2150003668</v>
      </c>
      <c r="B2566" s="5" t="s">
        <v>8278</v>
      </c>
      <c r="C2566" s="5" t="s">
        <v>8279</v>
      </c>
      <c r="D2566" s="2">
        <v>329</v>
      </c>
      <c r="E2566" s="8" t="s">
        <v>2699</v>
      </c>
      <c r="F2566" s="5">
        <v>110</v>
      </c>
      <c r="G2566" s="2" t="s">
        <v>3287</v>
      </c>
      <c r="H2566" s="2">
        <v>355.65</v>
      </c>
    </row>
    <row r="2567" spans="1:8" x14ac:dyDescent="0.2">
      <c r="A2567" s="5">
        <v>2150003768</v>
      </c>
      <c r="B2567" s="5" t="s">
        <v>3076</v>
      </c>
      <c r="C2567" s="5" t="s">
        <v>3077</v>
      </c>
      <c r="D2567" s="2">
        <v>256</v>
      </c>
      <c r="E2567" s="8" t="s">
        <v>2698</v>
      </c>
      <c r="F2567" s="5">
        <v>368</v>
      </c>
      <c r="G2567" s="2" t="s">
        <v>3287</v>
      </c>
      <c r="H2567" s="2">
        <v>276.75</v>
      </c>
    </row>
    <row r="2568" spans="1:8" x14ac:dyDescent="0.2">
      <c r="A2568" s="5">
        <v>2150003791</v>
      </c>
      <c r="B2568" s="5" t="s">
        <v>8280</v>
      </c>
      <c r="C2568" s="5" t="s">
        <v>8281</v>
      </c>
      <c r="D2568" s="2">
        <v>3063</v>
      </c>
      <c r="E2568" s="8" t="s">
        <v>2700</v>
      </c>
      <c r="F2568" s="5">
        <v>196</v>
      </c>
      <c r="G2568" s="2" t="s">
        <v>3287</v>
      </c>
      <c r="H2568" s="2">
        <v>3311.1</v>
      </c>
    </row>
    <row r="2569" spans="1:8" x14ac:dyDescent="0.2">
      <c r="A2569" s="5">
        <v>2150003793</v>
      </c>
      <c r="B2569" s="5" t="s">
        <v>8282</v>
      </c>
      <c r="C2569" s="5" t="s">
        <v>8283</v>
      </c>
      <c r="D2569" s="2">
        <v>1123</v>
      </c>
      <c r="E2569" s="8" t="s">
        <v>2700</v>
      </c>
      <c r="F2569" s="5">
        <v>196</v>
      </c>
      <c r="G2569" s="2" t="s">
        <v>3287</v>
      </c>
      <c r="H2569" s="2">
        <v>1213.95</v>
      </c>
    </row>
    <row r="2570" spans="1:8" x14ac:dyDescent="0.2">
      <c r="A2570" s="5">
        <v>2150003794</v>
      </c>
      <c r="B2570" s="5" t="s">
        <v>8284</v>
      </c>
      <c r="C2570" s="5" t="s">
        <v>8285</v>
      </c>
      <c r="D2570" s="2">
        <v>1123</v>
      </c>
      <c r="E2570" s="8" t="s">
        <v>2700</v>
      </c>
      <c r="F2570" s="5">
        <v>196</v>
      </c>
      <c r="G2570" s="2" t="s">
        <v>3287</v>
      </c>
      <c r="H2570" s="2">
        <v>1213.95</v>
      </c>
    </row>
    <row r="2571" spans="1:8" x14ac:dyDescent="0.2">
      <c r="A2571" s="5">
        <v>2150003795</v>
      </c>
      <c r="B2571" s="5" t="s">
        <v>8286</v>
      </c>
      <c r="C2571" s="5" t="s">
        <v>8287</v>
      </c>
      <c r="D2571" s="2">
        <v>1253</v>
      </c>
      <c r="E2571" s="8" t="s">
        <v>2700</v>
      </c>
      <c r="F2571" s="5">
        <v>196</v>
      </c>
      <c r="G2571" s="2" t="s">
        <v>3287</v>
      </c>
      <c r="H2571" s="2">
        <v>1354.5</v>
      </c>
    </row>
    <row r="2572" spans="1:8" x14ac:dyDescent="0.2">
      <c r="A2572" s="5">
        <v>2150003796</v>
      </c>
      <c r="B2572" s="5" t="s">
        <v>8288</v>
      </c>
      <c r="C2572" s="5" t="s">
        <v>8289</v>
      </c>
      <c r="D2572" s="2">
        <v>1253</v>
      </c>
      <c r="E2572" s="8" t="s">
        <v>2700</v>
      </c>
      <c r="F2572" s="5">
        <v>196</v>
      </c>
      <c r="G2572" s="2" t="s">
        <v>3287</v>
      </c>
      <c r="H2572" s="2">
        <v>1354.5</v>
      </c>
    </row>
    <row r="2573" spans="1:8" x14ac:dyDescent="0.2">
      <c r="A2573" s="5">
        <v>2150003797</v>
      </c>
      <c r="B2573" s="5" t="s">
        <v>8290</v>
      </c>
      <c r="C2573" s="5" t="s">
        <v>8291</v>
      </c>
      <c r="D2573" s="2">
        <v>134</v>
      </c>
      <c r="E2573" s="8" t="s">
        <v>2700</v>
      </c>
      <c r="F2573" s="5">
        <v>196</v>
      </c>
      <c r="G2573" s="2" t="s">
        <v>3287</v>
      </c>
      <c r="H2573" s="2">
        <v>144.85</v>
      </c>
    </row>
    <row r="2574" spans="1:8" x14ac:dyDescent="0.2">
      <c r="A2574" s="5">
        <v>2150003798</v>
      </c>
      <c r="B2574" s="5" t="s">
        <v>8292</v>
      </c>
      <c r="C2574" s="5" t="s">
        <v>8293</v>
      </c>
      <c r="D2574" s="2">
        <v>130</v>
      </c>
      <c r="E2574" s="8" t="s">
        <v>2700</v>
      </c>
      <c r="F2574" s="5">
        <v>196</v>
      </c>
      <c r="G2574" s="2" t="s">
        <v>3287</v>
      </c>
      <c r="H2574" s="2">
        <v>140.55000000000001</v>
      </c>
    </row>
    <row r="2575" spans="1:8" x14ac:dyDescent="0.2">
      <c r="A2575" s="5">
        <v>2150003799</v>
      </c>
      <c r="B2575" s="5" t="s">
        <v>8294</v>
      </c>
      <c r="C2575" s="5" t="s">
        <v>8295</v>
      </c>
      <c r="D2575" s="2">
        <v>18.05</v>
      </c>
      <c r="E2575" s="8" t="s">
        <v>2700</v>
      </c>
      <c r="F2575" s="5">
        <v>196</v>
      </c>
      <c r="G2575" s="2" t="s">
        <v>3287</v>
      </c>
      <c r="H2575" s="2">
        <v>19.5</v>
      </c>
    </row>
    <row r="2576" spans="1:8" x14ac:dyDescent="0.2">
      <c r="A2576" s="5">
        <v>2150003800</v>
      </c>
      <c r="B2576" s="5" t="s">
        <v>8296</v>
      </c>
      <c r="C2576" s="5" t="s">
        <v>8297</v>
      </c>
      <c r="D2576" s="2">
        <v>3564</v>
      </c>
      <c r="E2576" s="8" t="s">
        <v>2700</v>
      </c>
      <c r="F2576" s="5">
        <v>292</v>
      </c>
      <c r="G2576" s="2" t="s">
        <v>3287</v>
      </c>
      <c r="H2576" s="2">
        <v>3852.7</v>
      </c>
    </row>
    <row r="2577" spans="1:8" x14ac:dyDescent="0.2">
      <c r="A2577" s="5">
        <v>2150003801</v>
      </c>
      <c r="B2577" s="5" t="s">
        <v>8298</v>
      </c>
      <c r="C2577" s="5" t="s">
        <v>8299</v>
      </c>
      <c r="D2577" s="2">
        <v>3564</v>
      </c>
      <c r="E2577" s="8" t="s">
        <v>2700</v>
      </c>
      <c r="F2577" s="5">
        <v>292</v>
      </c>
      <c r="G2577" s="2" t="s">
        <v>3287</v>
      </c>
      <c r="H2577" s="2">
        <v>3852.7</v>
      </c>
    </row>
    <row r="2578" spans="1:8" x14ac:dyDescent="0.2">
      <c r="A2578" s="5">
        <v>2150003802</v>
      </c>
      <c r="B2578" s="5" t="s">
        <v>8300</v>
      </c>
      <c r="C2578" s="5" t="s">
        <v>8301</v>
      </c>
      <c r="D2578" s="2">
        <v>3564</v>
      </c>
      <c r="E2578" s="8" t="s">
        <v>2700</v>
      </c>
      <c r="F2578" s="5">
        <v>292</v>
      </c>
      <c r="G2578" s="2" t="s">
        <v>3287</v>
      </c>
      <c r="H2578" s="2">
        <v>3852.7</v>
      </c>
    </row>
    <row r="2579" spans="1:8" x14ac:dyDescent="0.2">
      <c r="A2579" s="5">
        <v>2150003803</v>
      </c>
      <c r="B2579" s="5" t="s">
        <v>8302</v>
      </c>
      <c r="C2579" s="5" t="s">
        <v>8303</v>
      </c>
      <c r="D2579" s="2">
        <v>3564</v>
      </c>
      <c r="E2579" s="8" t="s">
        <v>2700</v>
      </c>
      <c r="F2579" s="5">
        <v>292</v>
      </c>
      <c r="G2579" s="2" t="s">
        <v>3287</v>
      </c>
      <c r="H2579" s="2">
        <v>3852.7</v>
      </c>
    </row>
    <row r="2580" spans="1:8" x14ac:dyDescent="0.2">
      <c r="A2580" s="5">
        <v>2150003804</v>
      </c>
      <c r="B2580" s="5" t="s">
        <v>8304</v>
      </c>
      <c r="C2580" s="5" t="s">
        <v>8305</v>
      </c>
      <c r="D2580" s="2">
        <v>3564</v>
      </c>
      <c r="E2580" s="8" t="s">
        <v>2700</v>
      </c>
      <c r="F2580" s="5">
        <v>292</v>
      </c>
      <c r="G2580" s="2" t="s">
        <v>3287</v>
      </c>
      <c r="H2580" s="2">
        <v>3852.7</v>
      </c>
    </row>
    <row r="2581" spans="1:8" x14ac:dyDescent="0.2">
      <c r="A2581" s="5">
        <v>2150003805</v>
      </c>
      <c r="B2581" s="5" t="s">
        <v>8306</v>
      </c>
      <c r="C2581" s="5" t="s">
        <v>8307</v>
      </c>
      <c r="D2581" s="2">
        <v>3564</v>
      </c>
      <c r="E2581" s="8" t="s">
        <v>2700</v>
      </c>
      <c r="F2581" s="5">
        <v>292</v>
      </c>
      <c r="G2581" s="2" t="s">
        <v>3287</v>
      </c>
      <c r="H2581" s="2">
        <v>3852.7</v>
      </c>
    </row>
    <row r="2582" spans="1:8" x14ac:dyDescent="0.2">
      <c r="A2582" s="5">
        <v>2150003806</v>
      </c>
      <c r="B2582" s="5" t="s">
        <v>8308</v>
      </c>
      <c r="C2582" s="5" t="s">
        <v>8309</v>
      </c>
      <c r="D2582" s="2">
        <v>463</v>
      </c>
      <c r="E2582" s="8" t="s">
        <v>2700</v>
      </c>
      <c r="F2582" s="5">
        <v>196</v>
      </c>
      <c r="G2582" s="2" t="s">
        <v>3287</v>
      </c>
      <c r="H2582" s="2">
        <v>500.5</v>
      </c>
    </row>
    <row r="2583" spans="1:8" x14ac:dyDescent="0.2">
      <c r="A2583" s="5">
        <v>2150003807</v>
      </c>
      <c r="B2583" s="5" t="s">
        <v>8310</v>
      </c>
      <c r="C2583" s="5" t="s">
        <v>8311</v>
      </c>
      <c r="D2583" s="2">
        <v>463</v>
      </c>
      <c r="E2583" s="8" t="s">
        <v>2700</v>
      </c>
      <c r="F2583" s="5">
        <v>196</v>
      </c>
      <c r="G2583" s="2" t="s">
        <v>3287</v>
      </c>
      <c r="H2583" s="2">
        <v>500.5</v>
      </c>
    </row>
    <row r="2584" spans="1:8" x14ac:dyDescent="0.2">
      <c r="A2584" s="5">
        <v>2150003808</v>
      </c>
      <c r="B2584" s="5" t="s">
        <v>8312</v>
      </c>
      <c r="C2584" s="5" t="s">
        <v>8313</v>
      </c>
      <c r="D2584" s="2">
        <v>131</v>
      </c>
      <c r="E2584" s="8" t="s">
        <v>2700</v>
      </c>
      <c r="F2584" s="5">
        <v>196</v>
      </c>
      <c r="G2584" s="2" t="s">
        <v>3287</v>
      </c>
      <c r="H2584" s="2">
        <v>141.6</v>
      </c>
    </row>
    <row r="2585" spans="1:8" x14ac:dyDescent="0.2">
      <c r="A2585" s="5">
        <v>2150003809</v>
      </c>
      <c r="B2585" s="5" t="s">
        <v>8314</v>
      </c>
      <c r="C2585" s="5" t="s">
        <v>8315</v>
      </c>
      <c r="D2585" s="2">
        <v>131</v>
      </c>
      <c r="E2585" s="8" t="s">
        <v>2700</v>
      </c>
      <c r="F2585" s="5">
        <v>196</v>
      </c>
      <c r="G2585" s="2" t="s">
        <v>3287</v>
      </c>
      <c r="H2585" s="2">
        <v>141.6</v>
      </c>
    </row>
    <row r="2586" spans="1:8" x14ac:dyDescent="0.2">
      <c r="A2586" s="5">
        <v>2150003810</v>
      </c>
      <c r="B2586" s="5" t="s">
        <v>8316</v>
      </c>
      <c r="C2586" s="5" t="s">
        <v>8317</v>
      </c>
      <c r="D2586" s="2">
        <v>131</v>
      </c>
      <c r="E2586" s="8" t="s">
        <v>2700</v>
      </c>
      <c r="F2586" s="5">
        <v>196</v>
      </c>
      <c r="G2586" s="2" t="s">
        <v>3287</v>
      </c>
      <c r="H2586" s="2">
        <v>141.6</v>
      </c>
    </row>
    <row r="2587" spans="1:8" x14ac:dyDescent="0.2">
      <c r="A2587" s="5">
        <v>2150003811</v>
      </c>
      <c r="B2587" s="5" t="s">
        <v>8318</v>
      </c>
      <c r="C2587" s="5" t="s">
        <v>8319</v>
      </c>
      <c r="D2587" s="2">
        <v>131</v>
      </c>
      <c r="E2587" s="8" t="s">
        <v>2700</v>
      </c>
      <c r="F2587" s="5">
        <v>196</v>
      </c>
      <c r="G2587" s="2" t="s">
        <v>3287</v>
      </c>
      <c r="H2587" s="2">
        <v>141.6</v>
      </c>
    </row>
    <row r="2588" spans="1:8" x14ac:dyDescent="0.2">
      <c r="A2588" s="5">
        <v>2150003812</v>
      </c>
      <c r="B2588" s="5" t="s">
        <v>8320</v>
      </c>
      <c r="C2588" s="5" t="s">
        <v>8321</v>
      </c>
      <c r="D2588" s="2">
        <v>131</v>
      </c>
      <c r="E2588" s="8" t="s">
        <v>2700</v>
      </c>
      <c r="F2588" s="5">
        <v>196</v>
      </c>
      <c r="G2588" s="2" t="s">
        <v>3287</v>
      </c>
      <c r="H2588" s="2">
        <v>141.6</v>
      </c>
    </row>
    <row r="2589" spans="1:8" x14ac:dyDescent="0.2">
      <c r="A2589" s="5">
        <v>2150003813</v>
      </c>
      <c r="B2589" s="5" t="s">
        <v>8322</v>
      </c>
      <c r="C2589" s="5" t="s">
        <v>8323</v>
      </c>
      <c r="D2589" s="2">
        <v>131</v>
      </c>
      <c r="E2589" s="8" t="s">
        <v>2700</v>
      </c>
      <c r="F2589" s="5">
        <v>196</v>
      </c>
      <c r="G2589" s="2" t="s">
        <v>3287</v>
      </c>
      <c r="H2589" s="2">
        <v>141.6</v>
      </c>
    </row>
    <row r="2590" spans="1:8" x14ac:dyDescent="0.2">
      <c r="A2590" s="5">
        <v>2150003814</v>
      </c>
      <c r="B2590" s="5" t="s">
        <v>8324</v>
      </c>
      <c r="C2590" s="5" t="s">
        <v>8325</v>
      </c>
      <c r="D2590" s="2">
        <v>131</v>
      </c>
      <c r="E2590" s="8" t="s">
        <v>2700</v>
      </c>
      <c r="F2590" s="5">
        <v>196</v>
      </c>
      <c r="G2590" s="2" t="s">
        <v>3287</v>
      </c>
      <c r="H2590" s="2">
        <v>141.6</v>
      </c>
    </row>
    <row r="2591" spans="1:8" x14ac:dyDescent="0.2">
      <c r="A2591" s="5">
        <v>2150003815</v>
      </c>
      <c r="B2591" s="5" t="s">
        <v>8326</v>
      </c>
      <c r="C2591" s="5" t="s">
        <v>8327</v>
      </c>
      <c r="D2591" s="2">
        <v>131</v>
      </c>
      <c r="E2591" s="8" t="s">
        <v>2700</v>
      </c>
      <c r="F2591" s="5">
        <v>196</v>
      </c>
      <c r="G2591" s="2" t="s">
        <v>3287</v>
      </c>
      <c r="H2591" s="2">
        <v>141.6</v>
      </c>
    </row>
    <row r="2592" spans="1:8" x14ac:dyDescent="0.2">
      <c r="A2592" s="5">
        <v>2150003825</v>
      </c>
      <c r="B2592" s="5" t="s">
        <v>8328</v>
      </c>
      <c r="C2592" s="5" t="s">
        <v>8329</v>
      </c>
      <c r="D2592" s="2">
        <v>61.1</v>
      </c>
      <c r="E2592" s="8" t="s">
        <v>2699</v>
      </c>
      <c r="F2592" s="5">
        <v>815</v>
      </c>
      <c r="G2592" s="2" t="s">
        <v>3287</v>
      </c>
      <c r="H2592" s="2">
        <v>66.05</v>
      </c>
    </row>
    <row r="2593" spans="1:8" x14ac:dyDescent="0.2">
      <c r="A2593" s="5">
        <v>2150003828</v>
      </c>
      <c r="B2593" s="5" t="s">
        <v>8330</v>
      </c>
      <c r="C2593" s="5" t="s">
        <v>8331</v>
      </c>
      <c r="D2593" s="2">
        <v>709</v>
      </c>
      <c r="E2593" s="8" t="s">
        <v>2700</v>
      </c>
      <c r="F2593" s="5">
        <v>196</v>
      </c>
      <c r="G2593" s="2" t="s">
        <v>3287</v>
      </c>
      <c r="H2593" s="2">
        <v>766.45</v>
      </c>
    </row>
    <row r="2594" spans="1:8" x14ac:dyDescent="0.2">
      <c r="A2594" s="5">
        <v>2150003829</v>
      </c>
      <c r="B2594" s="5" t="s">
        <v>8332</v>
      </c>
      <c r="C2594" s="5" t="s">
        <v>8333</v>
      </c>
      <c r="D2594" s="2">
        <v>726</v>
      </c>
      <c r="E2594" s="8" t="s">
        <v>2700</v>
      </c>
      <c r="F2594" s="5">
        <v>196</v>
      </c>
      <c r="G2594" s="2" t="s">
        <v>3287</v>
      </c>
      <c r="H2594" s="2">
        <v>784.8</v>
      </c>
    </row>
    <row r="2595" spans="1:8" x14ac:dyDescent="0.2">
      <c r="A2595" s="5">
        <v>2150003831</v>
      </c>
      <c r="B2595" s="5" t="s">
        <v>8334</v>
      </c>
      <c r="C2595" s="5" t="s">
        <v>8335</v>
      </c>
      <c r="D2595" s="2">
        <v>707</v>
      </c>
      <c r="E2595" s="8" t="s">
        <v>2700</v>
      </c>
      <c r="F2595" s="5">
        <v>196</v>
      </c>
      <c r="G2595" s="2" t="s">
        <v>3287</v>
      </c>
      <c r="H2595" s="2">
        <v>764.25</v>
      </c>
    </row>
    <row r="2596" spans="1:8" x14ac:dyDescent="0.2">
      <c r="A2596" s="5">
        <v>2150003832</v>
      </c>
      <c r="B2596" s="5" t="s">
        <v>8336</v>
      </c>
      <c r="C2596" s="5" t="s">
        <v>8337</v>
      </c>
      <c r="D2596" s="2">
        <v>707</v>
      </c>
      <c r="E2596" s="8" t="s">
        <v>2700</v>
      </c>
      <c r="F2596" s="5">
        <v>196</v>
      </c>
      <c r="G2596" s="2" t="s">
        <v>3287</v>
      </c>
      <c r="H2596" s="2">
        <v>764.25</v>
      </c>
    </row>
    <row r="2597" spans="1:8" x14ac:dyDescent="0.2">
      <c r="A2597" s="5">
        <v>2150003833</v>
      </c>
      <c r="B2597" s="5" t="s">
        <v>8338</v>
      </c>
      <c r="C2597" s="5" t="s">
        <v>8339</v>
      </c>
      <c r="D2597" s="2">
        <v>270</v>
      </c>
      <c r="E2597" s="8" t="s">
        <v>2700</v>
      </c>
      <c r="F2597" s="5">
        <v>196</v>
      </c>
      <c r="G2597" s="2" t="s">
        <v>3287</v>
      </c>
      <c r="H2597" s="2">
        <v>291.85000000000002</v>
      </c>
    </row>
    <row r="2598" spans="1:8" x14ac:dyDescent="0.2">
      <c r="A2598" s="5">
        <v>2150003834</v>
      </c>
      <c r="B2598" s="5" t="s">
        <v>8340</v>
      </c>
      <c r="C2598" s="5" t="s">
        <v>8341</v>
      </c>
      <c r="D2598" s="2">
        <v>727</v>
      </c>
      <c r="E2598" s="8" t="s">
        <v>2700</v>
      </c>
      <c r="F2598" s="5">
        <v>196</v>
      </c>
      <c r="G2598" s="2" t="s">
        <v>3287</v>
      </c>
      <c r="H2598" s="2">
        <v>785.9</v>
      </c>
    </row>
    <row r="2599" spans="1:8" x14ac:dyDescent="0.2">
      <c r="A2599" s="5">
        <v>2150003835</v>
      </c>
      <c r="B2599" s="5" t="s">
        <v>8342</v>
      </c>
      <c r="C2599" s="5" t="s">
        <v>8343</v>
      </c>
      <c r="D2599" s="2">
        <v>28.7</v>
      </c>
      <c r="E2599" s="8" t="s">
        <v>2700</v>
      </c>
      <c r="F2599" s="5">
        <v>196</v>
      </c>
      <c r="G2599" s="2" t="s">
        <v>3287</v>
      </c>
      <c r="H2599" s="2">
        <v>31</v>
      </c>
    </row>
    <row r="2600" spans="1:8" x14ac:dyDescent="0.2">
      <c r="A2600" s="5">
        <v>2150003838</v>
      </c>
      <c r="B2600" s="5" t="s">
        <v>8344</v>
      </c>
      <c r="C2600" s="5" t="s">
        <v>8345</v>
      </c>
      <c r="D2600" s="2">
        <v>133</v>
      </c>
      <c r="E2600" s="8" t="s">
        <v>2700</v>
      </c>
      <c r="F2600" s="5">
        <v>196</v>
      </c>
      <c r="G2600" s="2" t="s">
        <v>3287</v>
      </c>
      <c r="H2600" s="2">
        <v>143.75</v>
      </c>
    </row>
    <row r="2601" spans="1:8" x14ac:dyDescent="0.2">
      <c r="A2601" s="5">
        <v>2150003840</v>
      </c>
      <c r="B2601" s="5" t="s">
        <v>8346</v>
      </c>
      <c r="C2601" s="5" t="s">
        <v>8347</v>
      </c>
      <c r="D2601" s="2">
        <v>347</v>
      </c>
      <c r="E2601" s="8" t="s">
        <v>2700</v>
      </c>
      <c r="F2601" s="5">
        <v>196</v>
      </c>
      <c r="G2601" s="2" t="s">
        <v>3287</v>
      </c>
      <c r="H2601" s="2">
        <v>375.1</v>
      </c>
    </row>
    <row r="2602" spans="1:8" x14ac:dyDescent="0.2">
      <c r="A2602" s="5">
        <v>2150003841</v>
      </c>
      <c r="B2602" s="5" t="s">
        <v>8348</v>
      </c>
      <c r="C2602" s="5" t="s">
        <v>8349</v>
      </c>
      <c r="D2602" s="2">
        <v>432</v>
      </c>
      <c r="E2602" s="8" t="s">
        <v>2700</v>
      </c>
      <c r="F2602" s="5">
        <v>196</v>
      </c>
      <c r="G2602" s="2" t="s">
        <v>3287</v>
      </c>
      <c r="H2602" s="2">
        <v>467</v>
      </c>
    </row>
    <row r="2603" spans="1:8" x14ac:dyDescent="0.2">
      <c r="A2603" s="5">
        <v>2150003869</v>
      </c>
      <c r="B2603" s="5" t="s">
        <v>8350</v>
      </c>
      <c r="C2603" s="5" t="s">
        <v>8351</v>
      </c>
      <c r="D2603" s="2">
        <v>53</v>
      </c>
      <c r="E2603" s="8" t="s">
        <v>2699</v>
      </c>
      <c r="F2603" s="5">
        <v>812</v>
      </c>
      <c r="G2603" s="2" t="s">
        <v>3287</v>
      </c>
      <c r="H2603" s="2">
        <v>57.3</v>
      </c>
    </row>
    <row r="2604" spans="1:8" x14ac:dyDescent="0.2">
      <c r="A2604" s="5">
        <v>2150003873</v>
      </c>
      <c r="B2604" s="5" t="s">
        <v>8352</v>
      </c>
      <c r="C2604" s="5" t="s">
        <v>8353</v>
      </c>
      <c r="D2604" s="2">
        <v>385</v>
      </c>
      <c r="E2604" s="8" t="s">
        <v>2700</v>
      </c>
      <c r="F2604" s="5">
        <v>381</v>
      </c>
      <c r="G2604" s="2" t="s">
        <v>3287</v>
      </c>
      <c r="H2604" s="2">
        <v>416.2</v>
      </c>
    </row>
    <row r="2605" spans="1:8" x14ac:dyDescent="0.2">
      <c r="A2605" s="5">
        <v>2150003935</v>
      </c>
      <c r="B2605" s="5" t="s">
        <v>8354</v>
      </c>
      <c r="C2605" s="5" t="s">
        <v>8355</v>
      </c>
      <c r="D2605" s="2">
        <v>67.900000000000006</v>
      </c>
      <c r="E2605" s="8" t="s">
        <v>2700</v>
      </c>
      <c r="F2605" s="5">
        <v>711</v>
      </c>
      <c r="G2605" s="2" t="s">
        <v>3287</v>
      </c>
      <c r="H2605" s="2">
        <v>73.400000000000006</v>
      </c>
    </row>
    <row r="2606" spans="1:8" x14ac:dyDescent="0.2">
      <c r="A2606" s="5">
        <v>2150004052</v>
      </c>
      <c r="B2606" s="5" t="s">
        <v>8356</v>
      </c>
      <c r="C2606" s="5" t="s">
        <v>8356</v>
      </c>
      <c r="D2606" s="2">
        <v>0.35</v>
      </c>
      <c r="E2606" s="8" t="s">
        <v>2699</v>
      </c>
      <c r="F2606" s="5">
        <v>812</v>
      </c>
      <c r="G2606" s="2" t="s">
        <v>3287</v>
      </c>
      <c r="H2606" s="2">
        <v>0.4</v>
      </c>
    </row>
    <row r="2607" spans="1:8" x14ac:dyDescent="0.2">
      <c r="A2607" s="5">
        <v>2150004102</v>
      </c>
      <c r="B2607" s="5" t="s">
        <v>8357</v>
      </c>
      <c r="C2607" s="5" t="s">
        <v>8358</v>
      </c>
      <c r="D2607" s="2">
        <v>111</v>
      </c>
      <c r="E2607" s="8" t="s">
        <v>2699</v>
      </c>
      <c r="F2607" s="5">
        <v>812</v>
      </c>
      <c r="G2607" s="2" t="s">
        <v>3287</v>
      </c>
      <c r="H2607" s="2">
        <v>120</v>
      </c>
    </row>
    <row r="2608" spans="1:8" x14ac:dyDescent="0.2">
      <c r="A2608" s="5">
        <v>2150004104</v>
      </c>
      <c r="B2608" s="5" t="s">
        <v>8359</v>
      </c>
      <c r="C2608" s="5" t="s">
        <v>8359</v>
      </c>
      <c r="D2608" s="2">
        <v>21.8</v>
      </c>
      <c r="E2608" s="8" t="s">
        <v>2699</v>
      </c>
      <c r="F2608" s="5">
        <v>812</v>
      </c>
      <c r="G2608" s="2" t="s">
        <v>3287</v>
      </c>
      <c r="H2608" s="2">
        <v>23.55</v>
      </c>
    </row>
    <row r="2609" spans="1:8" x14ac:dyDescent="0.2">
      <c r="A2609" s="5">
        <v>2150004170</v>
      </c>
      <c r="B2609" s="5" t="s">
        <v>1091</v>
      </c>
      <c r="C2609" s="5" t="s">
        <v>1754</v>
      </c>
      <c r="D2609" s="2">
        <v>275</v>
      </c>
      <c r="E2609" s="8" t="s">
        <v>2698</v>
      </c>
      <c r="F2609" s="5">
        <v>362</v>
      </c>
      <c r="G2609" s="2" t="s">
        <v>3287</v>
      </c>
      <c r="H2609" s="2">
        <v>297.3</v>
      </c>
    </row>
    <row r="2610" spans="1:8" x14ac:dyDescent="0.2">
      <c r="A2610" s="5">
        <v>2150004185</v>
      </c>
      <c r="B2610" s="5" t="s">
        <v>8360</v>
      </c>
      <c r="C2610" s="5" t="s">
        <v>8361</v>
      </c>
      <c r="D2610" s="2">
        <v>949</v>
      </c>
      <c r="E2610" s="8" t="s">
        <v>2699</v>
      </c>
      <c r="F2610" s="5">
        <v>812</v>
      </c>
      <c r="G2610" s="2" t="s">
        <v>3287</v>
      </c>
      <c r="H2610" s="2">
        <v>1025.8499999999999</v>
      </c>
    </row>
    <row r="2611" spans="1:8" x14ac:dyDescent="0.2">
      <c r="A2611" s="5">
        <v>2150004201</v>
      </c>
      <c r="B2611" s="5" t="s">
        <v>8362</v>
      </c>
      <c r="C2611" s="5" t="s">
        <v>8363</v>
      </c>
      <c r="D2611" s="2">
        <v>42</v>
      </c>
      <c r="E2611" s="8" t="s">
        <v>2700</v>
      </c>
      <c r="F2611" s="5">
        <v>592</v>
      </c>
      <c r="G2611" s="2" t="s">
        <v>3287</v>
      </c>
      <c r="H2611" s="2">
        <v>45.4</v>
      </c>
    </row>
    <row r="2612" spans="1:8" x14ac:dyDescent="0.2">
      <c r="A2612" s="5">
        <v>2150004276</v>
      </c>
      <c r="B2612" s="5" t="s">
        <v>8364</v>
      </c>
      <c r="C2612" s="5" t="s">
        <v>8365</v>
      </c>
      <c r="D2612" s="2">
        <v>1120</v>
      </c>
      <c r="E2612" s="8" t="s">
        <v>2699</v>
      </c>
      <c r="F2612" s="5">
        <v>812</v>
      </c>
      <c r="G2612" s="2" t="s">
        <v>3287</v>
      </c>
      <c r="H2612" s="2">
        <v>1210.7</v>
      </c>
    </row>
    <row r="2613" spans="1:8" x14ac:dyDescent="0.2">
      <c r="A2613" s="5">
        <v>2150004295</v>
      </c>
      <c r="B2613" s="5" t="s">
        <v>1459</v>
      </c>
      <c r="C2613" s="5" t="s">
        <v>1460</v>
      </c>
      <c r="D2613" s="2">
        <v>1204</v>
      </c>
      <c r="E2613" s="8" t="s">
        <v>2699</v>
      </c>
      <c r="F2613" s="5">
        <v>145</v>
      </c>
      <c r="G2613" s="2" t="s">
        <v>3287</v>
      </c>
      <c r="H2613" s="2">
        <v>1301.5</v>
      </c>
    </row>
    <row r="2614" spans="1:8" x14ac:dyDescent="0.2">
      <c r="A2614" s="5">
        <v>2150004300</v>
      </c>
      <c r="B2614" s="5" t="s">
        <v>1461</v>
      </c>
      <c r="C2614" s="5" t="s">
        <v>1462</v>
      </c>
      <c r="D2614" s="2">
        <v>352</v>
      </c>
      <c r="E2614" s="8" t="s">
        <v>2700</v>
      </c>
      <c r="F2614" s="5">
        <v>349</v>
      </c>
      <c r="G2614" s="2" t="s">
        <v>3287</v>
      </c>
      <c r="H2614" s="2">
        <v>380.5</v>
      </c>
    </row>
    <row r="2615" spans="1:8" x14ac:dyDescent="0.2">
      <c r="A2615" s="5">
        <v>2150004301</v>
      </c>
      <c r="B2615" s="5" t="s">
        <v>1463</v>
      </c>
      <c r="C2615" s="5" t="s">
        <v>1464</v>
      </c>
      <c r="D2615" s="2">
        <v>229</v>
      </c>
      <c r="E2615" s="8" t="s">
        <v>2700</v>
      </c>
      <c r="F2615" s="5">
        <v>349</v>
      </c>
      <c r="G2615" s="2" t="s">
        <v>3287</v>
      </c>
      <c r="H2615" s="2">
        <v>247.55</v>
      </c>
    </row>
    <row r="2616" spans="1:8" x14ac:dyDescent="0.2">
      <c r="A2616" s="5">
        <v>2150004303</v>
      </c>
      <c r="B2616" s="5" t="s">
        <v>8366</v>
      </c>
      <c r="C2616" s="5" t="s">
        <v>8367</v>
      </c>
      <c r="D2616" s="2">
        <v>255</v>
      </c>
      <c r="E2616" s="8" t="s">
        <v>2700</v>
      </c>
      <c r="F2616" s="5">
        <v>592</v>
      </c>
      <c r="G2616" s="2" t="s">
        <v>3287</v>
      </c>
      <c r="H2616" s="2">
        <v>275.64999999999998</v>
      </c>
    </row>
    <row r="2617" spans="1:8" x14ac:dyDescent="0.2">
      <c r="A2617" s="5">
        <v>2150004304</v>
      </c>
      <c r="B2617" s="5" t="s">
        <v>8368</v>
      </c>
      <c r="C2617" s="5" t="s">
        <v>8369</v>
      </c>
      <c r="D2617" s="2">
        <v>128</v>
      </c>
      <c r="E2617" s="8" t="s">
        <v>2700</v>
      </c>
      <c r="F2617" s="5">
        <v>592</v>
      </c>
      <c r="G2617" s="2" t="s">
        <v>3287</v>
      </c>
      <c r="H2617" s="2">
        <v>138.35</v>
      </c>
    </row>
    <row r="2618" spans="1:8" x14ac:dyDescent="0.2">
      <c r="A2618" s="5">
        <v>2150004305</v>
      </c>
      <c r="B2618" s="5" t="s">
        <v>8370</v>
      </c>
      <c r="C2618" s="5" t="s">
        <v>8371</v>
      </c>
      <c r="D2618" s="2">
        <v>17.149999999999999</v>
      </c>
      <c r="E2618" s="8" t="s">
        <v>2700</v>
      </c>
      <c r="F2618" s="5">
        <v>592</v>
      </c>
      <c r="G2618" s="2" t="s">
        <v>3287</v>
      </c>
      <c r="H2618" s="2">
        <v>18.55</v>
      </c>
    </row>
    <row r="2619" spans="1:8" x14ac:dyDescent="0.2">
      <c r="A2619" s="5">
        <v>2150004311</v>
      </c>
      <c r="B2619" s="5" t="s">
        <v>1264</v>
      </c>
      <c r="C2619" s="5" t="s">
        <v>1265</v>
      </c>
      <c r="D2619" s="2">
        <v>111</v>
      </c>
      <c r="E2619" s="8" t="s">
        <v>2698</v>
      </c>
      <c r="F2619" s="5">
        <v>398</v>
      </c>
      <c r="G2619" s="2" t="s">
        <v>3287</v>
      </c>
      <c r="H2619" s="2">
        <v>120</v>
      </c>
    </row>
    <row r="2620" spans="1:8" x14ac:dyDescent="0.2">
      <c r="A2620" s="5">
        <v>2150004312</v>
      </c>
      <c r="B2620" s="5" t="s">
        <v>1266</v>
      </c>
      <c r="C2620" s="5" t="s">
        <v>1267</v>
      </c>
      <c r="D2620" s="2">
        <v>166</v>
      </c>
      <c r="E2620" s="8" t="s">
        <v>2698</v>
      </c>
      <c r="F2620" s="5">
        <v>398</v>
      </c>
      <c r="G2620" s="2" t="s">
        <v>3287</v>
      </c>
      <c r="H2620" s="2">
        <v>179.45</v>
      </c>
    </row>
    <row r="2621" spans="1:8" x14ac:dyDescent="0.2">
      <c r="A2621" s="5">
        <v>2150004314</v>
      </c>
      <c r="B2621" s="5" t="s">
        <v>1268</v>
      </c>
      <c r="C2621" s="5" t="s">
        <v>1269</v>
      </c>
      <c r="D2621" s="2">
        <v>88.1</v>
      </c>
      <c r="E2621" s="8" t="s">
        <v>2698</v>
      </c>
      <c r="F2621" s="5">
        <v>398</v>
      </c>
      <c r="G2621" s="2" t="s">
        <v>3287</v>
      </c>
      <c r="H2621" s="2">
        <v>95.25</v>
      </c>
    </row>
    <row r="2622" spans="1:8" x14ac:dyDescent="0.2">
      <c r="A2622" s="5">
        <v>2150004315</v>
      </c>
      <c r="B2622" s="5" t="s">
        <v>1270</v>
      </c>
      <c r="C2622" s="5" t="s">
        <v>1271</v>
      </c>
      <c r="D2622" s="2">
        <v>34.5</v>
      </c>
      <c r="E2622" s="8" t="s">
        <v>2698</v>
      </c>
      <c r="F2622" s="5">
        <v>398</v>
      </c>
      <c r="G2622" s="2" t="s">
        <v>3287</v>
      </c>
      <c r="H2622" s="2">
        <v>37.299999999999997</v>
      </c>
    </row>
    <row r="2623" spans="1:8" x14ac:dyDescent="0.2">
      <c r="A2623" s="5">
        <v>2150004316</v>
      </c>
      <c r="B2623" s="5" t="s">
        <v>1272</v>
      </c>
      <c r="C2623" s="5" t="s">
        <v>1273</v>
      </c>
      <c r="D2623" s="2">
        <v>51</v>
      </c>
      <c r="E2623" s="8" t="s">
        <v>2698</v>
      </c>
      <c r="F2623" s="5">
        <v>398</v>
      </c>
      <c r="G2623" s="2" t="s">
        <v>3287</v>
      </c>
      <c r="H2623" s="2">
        <v>55.15</v>
      </c>
    </row>
    <row r="2624" spans="1:8" x14ac:dyDescent="0.2">
      <c r="A2624" s="5">
        <v>2150004317</v>
      </c>
      <c r="B2624" s="5" t="s">
        <v>1274</v>
      </c>
      <c r="C2624" s="5" t="s">
        <v>1275</v>
      </c>
      <c r="D2624" s="2">
        <v>86.7</v>
      </c>
      <c r="E2624" s="8" t="s">
        <v>2698</v>
      </c>
      <c r="F2624" s="5">
        <v>398</v>
      </c>
      <c r="G2624" s="2" t="s">
        <v>3287</v>
      </c>
      <c r="H2624" s="2">
        <v>93.7</v>
      </c>
    </row>
    <row r="2625" spans="1:8" x14ac:dyDescent="0.2">
      <c r="A2625" s="5">
        <v>2150004318</v>
      </c>
      <c r="B2625" s="5" t="s">
        <v>1276</v>
      </c>
      <c r="C2625" s="5" t="s">
        <v>1277</v>
      </c>
      <c r="D2625" s="2">
        <v>40</v>
      </c>
      <c r="E2625" s="8" t="s">
        <v>2698</v>
      </c>
      <c r="F2625" s="5">
        <v>398</v>
      </c>
      <c r="G2625" s="2" t="s">
        <v>3287</v>
      </c>
      <c r="H2625" s="2">
        <v>43.25</v>
      </c>
    </row>
    <row r="2626" spans="1:8" x14ac:dyDescent="0.2">
      <c r="A2626" s="5">
        <v>2150004319</v>
      </c>
      <c r="B2626" s="5" t="s">
        <v>1278</v>
      </c>
      <c r="C2626" s="5" t="s">
        <v>1279</v>
      </c>
      <c r="D2626" s="2">
        <v>132</v>
      </c>
      <c r="E2626" s="8" t="s">
        <v>2698</v>
      </c>
      <c r="F2626" s="5">
        <v>398</v>
      </c>
      <c r="G2626" s="2" t="s">
        <v>3287</v>
      </c>
      <c r="H2626" s="2">
        <v>142.69999999999999</v>
      </c>
    </row>
    <row r="2627" spans="1:8" x14ac:dyDescent="0.2">
      <c r="A2627" s="5">
        <v>2150004544</v>
      </c>
      <c r="B2627" s="5" t="s">
        <v>1465</v>
      </c>
      <c r="C2627" s="5" t="s">
        <v>1466</v>
      </c>
      <c r="D2627" s="2">
        <v>111</v>
      </c>
      <c r="E2627" s="8" t="s">
        <v>2700</v>
      </c>
      <c r="F2627" s="5">
        <v>349</v>
      </c>
      <c r="G2627" s="2" t="s">
        <v>3287</v>
      </c>
      <c r="H2627" s="2">
        <v>120</v>
      </c>
    </row>
    <row r="2628" spans="1:8" x14ac:dyDescent="0.2">
      <c r="A2628" s="5">
        <v>2150004604</v>
      </c>
      <c r="B2628" s="5" t="s">
        <v>8372</v>
      </c>
      <c r="C2628" s="5" t="s">
        <v>8373</v>
      </c>
      <c r="D2628" s="2">
        <v>74.099999999999994</v>
      </c>
      <c r="E2628" s="8" t="s">
        <v>2699</v>
      </c>
      <c r="F2628" s="5">
        <v>910</v>
      </c>
      <c r="G2628" s="2" t="s">
        <v>3287</v>
      </c>
      <c r="H2628" s="2">
        <v>80.099999999999994</v>
      </c>
    </row>
    <row r="2629" spans="1:8" x14ac:dyDescent="0.2">
      <c r="A2629" s="5">
        <v>2150004654</v>
      </c>
      <c r="B2629" s="5" t="s">
        <v>8374</v>
      </c>
      <c r="C2629" s="5" t="s">
        <v>8375</v>
      </c>
      <c r="D2629" s="2">
        <v>20.5</v>
      </c>
      <c r="E2629" s="8" t="s">
        <v>2700</v>
      </c>
      <c r="F2629" s="5">
        <v>196</v>
      </c>
      <c r="G2629" s="2" t="s">
        <v>3287</v>
      </c>
      <c r="H2629" s="2">
        <v>22.15</v>
      </c>
    </row>
    <row r="2630" spans="1:8" x14ac:dyDescent="0.2">
      <c r="A2630" s="5">
        <v>2150004719</v>
      </c>
      <c r="B2630" s="5" t="s">
        <v>1149</v>
      </c>
      <c r="C2630" s="5" t="s">
        <v>1150</v>
      </c>
      <c r="D2630" s="2">
        <v>124</v>
      </c>
      <c r="E2630" s="8" t="s">
        <v>2698</v>
      </c>
      <c r="F2630" s="5">
        <v>320</v>
      </c>
      <c r="G2630" s="2" t="s">
        <v>3583</v>
      </c>
      <c r="H2630" s="2">
        <v>134.05000000000001</v>
      </c>
    </row>
    <row r="2631" spans="1:8" x14ac:dyDescent="0.2">
      <c r="A2631" s="5">
        <v>2150004755</v>
      </c>
      <c r="B2631" s="5" t="s">
        <v>8376</v>
      </c>
      <c r="C2631" s="5" t="s">
        <v>8377</v>
      </c>
      <c r="D2631" s="2">
        <v>1204</v>
      </c>
      <c r="E2631" s="8" t="s">
        <v>2699</v>
      </c>
      <c r="F2631" s="5">
        <v>160</v>
      </c>
      <c r="G2631" s="2" t="s">
        <v>3287</v>
      </c>
      <c r="H2631" s="2">
        <v>1301.5</v>
      </c>
    </row>
    <row r="2632" spans="1:8" x14ac:dyDescent="0.2">
      <c r="A2632" s="5">
        <v>2150004772</v>
      </c>
      <c r="B2632" s="5" t="s">
        <v>8378</v>
      </c>
      <c r="C2632" s="5" t="s">
        <v>8379</v>
      </c>
      <c r="D2632" s="2">
        <v>10.9</v>
      </c>
      <c r="E2632" s="8" t="s">
        <v>2700</v>
      </c>
      <c r="F2632" s="5">
        <v>196</v>
      </c>
      <c r="G2632" s="2" t="s">
        <v>3287</v>
      </c>
      <c r="H2632" s="2">
        <v>11.8</v>
      </c>
    </row>
    <row r="2633" spans="1:8" x14ac:dyDescent="0.2">
      <c r="A2633" s="5">
        <v>2150004868</v>
      </c>
      <c r="B2633" s="5" t="s">
        <v>8380</v>
      </c>
      <c r="C2633" s="5" t="s">
        <v>8381</v>
      </c>
      <c r="D2633" s="2">
        <v>164</v>
      </c>
      <c r="E2633" s="8" t="s">
        <v>2700</v>
      </c>
      <c r="F2633" s="5">
        <v>105</v>
      </c>
      <c r="G2633" s="2" t="s">
        <v>3287</v>
      </c>
      <c r="H2633" s="2">
        <v>177.3</v>
      </c>
    </row>
    <row r="2634" spans="1:8" x14ac:dyDescent="0.2">
      <c r="A2634" s="5">
        <v>2150004883</v>
      </c>
      <c r="B2634" s="5" t="s">
        <v>8382</v>
      </c>
      <c r="C2634" s="5" t="s">
        <v>8383</v>
      </c>
      <c r="D2634" s="2">
        <v>47.9</v>
      </c>
      <c r="E2634" s="8" t="s">
        <v>2699</v>
      </c>
      <c r="F2634" s="5">
        <v>812</v>
      </c>
      <c r="G2634" s="2" t="s">
        <v>3287</v>
      </c>
      <c r="H2634" s="2">
        <v>51.8</v>
      </c>
    </row>
    <row r="2635" spans="1:8" x14ac:dyDescent="0.2">
      <c r="A2635" s="5">
        <v>2150004937</v>
      </c>
      <c r="B2635" s="5" t="s">
        <v>8384</v>
      </c>
      <c r="C2635" s="5" t="s">
        <v>8385</v>
      </c>
      <c r="D2635" s="2">
        <v>52.1</v>
      </c>
      <c r="E2635" s="8" t="s">
        <v>2700</v>
      </c>
      <c r="F2635" s="5">
        <v>196</v>
      </c>
      <c r="G2635" s="2" t="s">
        <v>3287</v>
      </c>
      <c r="H2635" s="2">
        <v>56.3</v>
      </c>
    </row>
    <row r="2636" spans="1:8" x14ac:dyDescent="0.2">
      <c r="A2636" s="5">
        <v>2150004974</v>
      </c>
      <c r="B2636" s="5" t="s">
        <v>8386</v>
      </c>
      <c r="C2636" s="5" t="s">
        <v>8387</v>
      </c>
      <c r="D2636" s="2">
        <v>4</v>
      </c>
      <c r="E2636" s="8" t="s">
        <v>2700</v>
      </c>
      <c r="F2636" s="5">
        <v>196</v>
      </c>
      <c r="G2636" s="2" t="s">
        <v>3287</v>
      </c>
      <c r="H2636" s="2">
        <v>4.3</v>
      </c>
    </row>
    <row r="2637" spans="1:8" x14ac:dyDescent="0.2">
      <c r="A2637" s="5">
        <v>2150005007</v>
      </c>
      <c r="B2637" s="5" t="s">
        <v>8388</v>
      </c>
      <c r="C2637" s="5" t="s">
        <v>8389</v>
      </c>
      <c r="D2637" s="2">
        <v>175</v>
      </c>
      <c r="E2637" s="8" t="s">
        <v>2699</v>
      </c>
      <c r="F2637" s="5">
        <v>255</v>
      </c>
      <c r="G2637" s="2" t="s">
        <v>3287</v>
      </c>
      <c r="H2637" s="2">
        <v>189.2</v>
      </c>
    </row>
    <row r="2638" spans="1:8" x14ac:dyDescent="0.2">
      <c r="A2638" s="5">
        <v>2150005026</v>
      </c>
      <c r="B2638" s="5" t="s">
        <v>8390</v>
      </c>
      <c r="C2638" s="5" t="s">
        <v>8391</v>
      </c>
      <c r="D2638" s="2">
        <v>72</v>
      </c>
      <c r="E2638" s="8" t="s">
        <v>2700</v>
      </c>
      <c r="F2638" s="5">
        <v>196</v>
      </c>
      <c r="G2638" s="2" t="s">
        <v>3287</v>
      </c>
      <c r="H2638" s="2">
        <v>77.849999999999994</v>
      </c>
    </row>
    <row r="2639" spans="1:8" x14ac:dyDescent="0.2">
      <c r="A2639" s="5">
        <v>2150005028</v>
      </c>
      <c r="B2639" s="5" t="s">
        <v>8392</v>
      </c>
      <c r="C2639" s="5" t="s">
        <v>8393</v>
      </c>
      <c r="D2639" s="2">
        <v>25.5</v>
      </c>
      <c r="E2639" s="8" t="s">
        <v>2700</v>
      </c>
      <c r="F2639" s="5">
        <v>817</v>
      </c>
      <c r="G2639" s="2" t="s">
        <v>3287</v>
      </c>
      <c r="H2639" s="2">
        <v>27.55</v>
      </c>
    </row>
    <row r="2640" spans="1:8" x14ac:dyDescent="0.2">
      <c r="A2640" s="5">
        <v>2150005063</v>
      </c>
      <c r="B2640" s="5" t="s">
        <v>8394</v>
      </c>
      <c r="C2640" s="5" t="s">
        <v>8395</v>
      </c>
      <c r="D2640" s="2">
        <v>880</v>
      </c>
      <c r="E2640" s="8" t="s">
        <v>2699</v>
      </c>
      <c r="F2640" s="5">
        <v>160</v>
      </c>
      <c r="G2640" s="2" t="s">
        <v>3287</v>
      </c>
      <c r="H2640" s="2">
        <v>951.3</v>
      </c>
    </row>
    <row r="2641" spans="1:8" x14ac:dyDescent="0.2">
      <c r="A2641" s="5">
        <v>2150005114</v>
      </c>
      <c r="B2641" s="5" t="s">
        <v>8396</v>
      </c>
      <c r="C2641" s="5" t="s">
        <v>8397</v>
      </c>
      <c r="D2641" s="2">
        <v>18.2</v>
      </c>
      <c r="E2641" s="8" t="s">
        <v>2700</v>
      </c>
      <c r="F2641" s="5">
        <v>196</v>
      </c>
      <c r="G2641" s="2" t="s">
        <v>3287</v>
      </c>
      <c r="H2641" s="2">
        <v>19.649999999999999</v>
      </c>
    </row>
    <row r="2642" spans="1:8" x14ac:dyDescent="0.2">
      <c r="A2642" s="5">
        <v>2150005217</v>
      </c>
      <c r="B2642" s="5" t="s">
        <v>8398</v>
      </c>
      <c r="C2642" s="5" t="s">
        <v>8399</v>
      </c>
      <c r="D2642" s="2">
        <v>5838</v>
      </c>
      <c r="E2642" s="8" t="s">
        <v>2700</v>
      </c>
      <c r="F2642" s="5">
        <v>196</v>
      </c>
      <c r="G2642" s="2" t="s">
        <v>3287</v>
      </c>
      <c r="H2642" s="2">
        <v>6310.9</v>
      </c>
    </row>
    <row r="2643" spans="1:8" x14ac:dyDescent="0.2">
      <c r="A2643" s="5">
        <v>2150005220</v>
      </c>
      <c r="B2643" s="5" t="s">
        <v>8400</v>
      </c>
      <c r="C2643" s="5" t="s">
        <v>8401</v>
      </c>
      <c r="D2643" s="2">
        <v>30.3</v>
      </c>
      <c r="E2643" s="8" t="s">
        <v>2700</v>
      </c>
      <c r="F2643" s="5">
        <v>196</v>
      </c>
      <c r="G2643" s="2" t="s">
        <v>3287</v>
      </c>
      <c r="H2643" s="2">
        <v>32.75</v>
      </c>
    </row>
    <row r="2644" spans="1:8" x14ac:dyDescent="0.2">
      <c r="A2644" s="5">
        <v>2150005225</v>
      </c>
      <c r="B2644" s="5" t="s">
        <v>8402</v>
      </c>
      <c r="C2644" s="5" t="s">
        <v>8403</v>
      </c>
      <c r="D2644" s="2">
        <v>5.15</v>
      </c>
      <c r="E2644" s="8" t="s">
        <v>2700</v>
      </c>
      <c r="F2644" s="5">
        <v>196</v>
      </c>
      <c r="G2644" s="2" t="s">
        <v>3287</v>
      </c>
      <c r="H2644" s="2">
        <v>5.55</v>
      </c>
    </row>
    <row r="2645" spans="1:8" x14ac:dyDescent="0.2">
      <c r="A2645" s="5">
        <v>2150005226</v>
      </c>
      <c r="B2645" s="5" t="s">
        <v>8404</v>
      </c>
      <c r="C2645" s="5" t="s">
        <v>8405</v>
      </c>
      <c r="D2645" s="2">
        <v>15.45</v>
      </c>
      <c r="E2645" s="8" t="s">
        <v>2700</v>
      </c>
      <c r="F2645" s="5">
        <v>196</v>
      </c>
      <c r="G2645" s="2" t="s">
        <v>3287</v>
      </c>
      <c r="H2645" s="2">
        <v>16.7</v>
      </c>
    </row>
    <row r="2646" spans="1:8" x14ac:dyDescent="0.2">
      <c r="A2646" s="5">
        <v>2150005281</v>
      </c>
      <c r="B2646" s="5" t="s">
        <v>8406</v>
      </c>
      <c r="C2646" s="5" t="s">
        <v>8407</v>
      </c>
      <c r="D2646" s="2">
        <v>225</v>
      </c>
      <c r="E2646" s="8" t="s">
        <v>2699</v>
      </c>
      <c r="F2646" s="5">
        <v>146</v>
      </c>
      <c r="G2646" s="2" t="s">
        <v>3287</v>
      </c>
      <c r="H2646" s="2">
        <v>243.25</v>
      </c>
    </row>
    <row r="2647" spans="1:8" x14ac:dyDescent="0.2">
      <c r="A2647" s="5">
        <v>2150005282</v>
      </c>
      <c r="B2647" s="5" t="s">
        <v>8408</v>
      </c>
      <c r="C2647" s="5" t="s">
        <v>8409</v>
      </c>
      <c r="D2647" s="2">
        <v>192</v>
      </c>
      <c r="E2647" s="8" t="s">
        <v>2699</v>
      </c>
      <c r="F2647" s="5">
        <v>146</v>
      </c>
      <c r="G2647" s="2" t="s">
        <v>3287</v>
      </c>
      <c r="H2647" s="2">
        <v>207.55</v>
      </c>
    </row>
    <row r="2648" spans="1:8" x14ac:dyDescent="0.2">
      <c r="A2648" s="5">
        <v>2150005304</v>
      </c>
      <c r="B2648" s="5" t="s">
        <v>8208</v>
      </c>
      <c r="C2648" s="5" t="s">
        <v>8410</v>
      </c>
      <c r="D2648" s="2">
        <v>6.8</v>
      </c>
      <c r="E2648" s="8" t="s">
        <v>2700</v>
      </c>
      <c r="F2648" s="5">
        <v>196</v>
      </c>
      <c r="G2648" s="2" t="s">
        <v>3287</v>
      </c>
      <c r="H2648" s="2">
        <v>7.35</v>
      </c>
    </row>
    <row r="2649" spans="1:8" x14ac:dyDescent="0.2">
      <c r="A2649" s="5">
        <v>2150005309</v>
      </c>
      <c r="B2649" s="5" t="s">
        <v>8411</v>
      </c>
      <c r="C2649" s="5" t="s">
        <v>8412</v>
      </c>
      <c r="D2649" s="2">
        <v>321</v>
      </c>
      <c r="E2649" s="8" t="s">
        <v>2700</v>
      </c>
      <c r="F2649" s="5">
        <v>935</v>
      </c>
      <c r="G2649" s="2" t="s">
        <v>3287</v>
      </c>
      <c r="H2649" s="2">
        <v>347</v>
      </c>
    </row>
    <row r="2650" spans="1:8" x14ac:dyDescent="0.2">
      <c r="A2650" s="5">
        <v>2150005340</v>
      </c>
      <c r="B2650" s="5" t="s">
        <v>8413</v>
      </c>
      <c r="C2650" s="5" t="s">
        <v>8414</v>
      </c>
      <c r="D2650" s="2">
        <v>46.2</v>
      </c>
      <c r="E2650" s="8" t="s">
        <v>2699</v>
      </c>
      <c r="F2650" s="5">
        <v>812</v>
      </c>
      <c r="G2650" s="2" t="s">
        <v>3287</v>
      </c>
      <c r="H2650" s="2">
        <v>49.95</v>
      </c>
    </row>
    <row r="2651" spans="1:8" x14ac:dyDescent="0.2">
      <c r="A2651" s="5">
        <v>2150005477</v>
      </c>
      <c r="B2651" s="5" t="s">
        <v>8415</v>
      </c>
      <c r="C2651" s="5" t="s">
        <v>8416</v>
      </c>
      <c r="D2651" s="2">
        <v>206</v>
      </c>
      <c r="E2651" s="8" t="s">
        <v>2699</v>
      </c>
      <c r="F2651" s="5">
        <v>142</v>
      </c>
      <c r="G2651" s="2" t="s">
        <v>3287</v>
      </c>
      <c r="H2651" s="2">
        <v>222.7</v>
      </c>
    </row>
    <row r="2652" spans="1:8" x14ac:dyDescent="0.2">
      <c r="A2652" s="5">
        <v>2150005512</v>
      </c>
      <c r="B2652" s="5" t="s">
        <v>8417</v>
      </c>
      <c r="C2652" s="5" t="s">
        <v>8418</v>
      </c>
      <c r="D2652" s="2">
        <v>19.5</v>
      </c>
      <c r="E2652" s="8" t="s">
        <v>2700</v>
      </c>
      <c r="F2652" s="5">
        <v>592</v>
      </c>
      <c r="G2652" s="2" t="s">
        <v>3287</v>
      </c>
      <c r="H2652" s="2">
        <v>21.1</v>
      </c>
    </row>
    <row r="2653" spans="1:8" x14ac:dyDescent="0.2">
      <c r="A2653" s="5">
        <v>2150005513</v>
      </c>
      <c r="B2653" s="5" t="s">
        <v>8419</v>
      </c>
      <c r="C2653" s="5" t="s">
        <v>8420</v>
      </c>
      <c r="D2653" s="2">
        <v>86.4</v>
      </c>
      <c r="E2653" s="8" t="s">
        <v>2700</v>
      </c>
      <c r="F2653" s="5">
        <v>196</v>
      </c>
      <c r="G2653" s="2" t="s">
        <v>3287</v>
      </c>
      <c r="H2653" s="2">
        <v>93.4</v>
      </c>
    </row>
    <row r="2654" spans="1:8" x14ac:dyDescent="0.2">
      <c r="A2654" s="5">
        <v>2150005544</v>
      </c>
      <c r="B2654" s="5" t="s">
        <v>8421</v>
      </c>
      <c r="C2654" s="5" t="s">
        <v>8422</v>
      </c>
      <c r="D2654" s="2">
        <v>1869</v>
      </c>
      <c r="E2654" s="8" t="s">
        <v>2699</v>
      </c>
      <c r="F2654" s="5">
        <v>812</v>
      </c>
      <c r="G2654" s="2" t="s">
        <v>3287</v>
      </c>
      <c r="H2654" s="2">
        <v>2020.4</v>
      </c>
    </row>
    <row r="2655" spans="1:8" x14ac:dyDescent="0.2">
      <c r="A2655" s="5">
        <v>2150005554</v>
      </c>
      <c r="B2655" s="5" t="s">
        <v>8423</v>
      </c>
      <c r="C2655" s="5" t="s">
        <v>8424</v>
      </c>
      <c r="D2655" s="2">
        <v>58.8</v>
      </c>
      <c r="E2655" s="8" t="s">
        <v>2699</v>
      </c>
      <c r="F2655" s="5">
        <v>840</v>
      </c>
      <c r="G2655" s="2" t="s">
        <v>3287</v>
      </c>
      <c r="H2655" s="2">
        <v>63.55</v>
      </c>
    </row>
    <row r="2656" spans="1:8" x14ac:dyDescent="0.2">
      <c r="A2656" s="5">
        <v>2150005555</v>
      </c>
      <c r="B2656" s="5" t="s">
        <v>8425</v>
      </c>
      <c r="C2656" s="5" t="s">
        <v>8426</v>
      </c>
      <c r="D2656" s="2">
        <v>78.599999999999994</v>
      </c>
      <c r="E2656" s="8" t="s">
        <v>2699</v>
      </c>
      <c r="F2656" s="5">
        <v>840</v>
      </c>
      <c r="G2656" s="2" t="s">
        <v>3287</v>
      </c>
      <c r="H2656" s="2">
        <v>84.95</v>
      </c>
    </row>
    <row r="2657" spans="1:8" x14ac:dyDescent="0.2">
      <c r="A2657" s="5">
        <v>2150005567</v>
      </c>
      <c r="B2657" s="5" t="s">
        <v>8427</v>
      </c>
      <c r="C2657" s="5" t="s">
        <v>8428</v>
      </c>
      <c r="D2657" s="2">
        <v>607</v>
      </c>
      <c r="E2657" s="8" t="s">
        <v>2699</v>
      </c>
      <c r="F2657" s="5">
        <v>160</v>
      </c>
      <c r="G2657" s="2" t="s">
        <v>3287</v>
      </c>
      <c r="H2657" s="2">
        <v>656.15</v>
      </c>
    </row>
    <row r="2658" spans="1:8" x14ac:dyDescent="0.2">
      <c r="A2658" s="5">
        <v>2150005597</v>
      </c>
      <c r="B2658" s="5" t="s">
        <v>8429</v>
      </c>
      <c r="C2658" s="5" t="s">
        <v>8430</v>
      </c>
      <c r="D2658" s="2">
        <v>6.35</v>
      </c>
      <c r="E2658" s="8" t="s">
        <v>2700</v>
      </c>
      <c r="F2658" s="5">
        <v>194</v>
      </c>
      <c r="G2658" s="2" t="s">
        <v>3287</v>
      </c>
      <c r="H2658" s="2">
        <v>6.85</v>
      </c>
    </row>
    <row r="2659" spans="1:8" x14ac:dyDescent="0.2">
      <c r="A2659" s="5">
        <v>2150005608</v>
      </c>
      <c r="B2659" s="5" t="s">
        <v>8431</v>
      </c>
      <c r="C2659" s="5" t="s">
        <v>8432</v>
      </c>
      <c r="D2659" s="2">
        <v>17.8</v>
      </c>
      <c r="E2659" s="8" t="s">
        <v>2700</v>
      </c>
      <c r="F2659" s="5">
        <v>194</v>
      </c>
      <c r="G2659" s="2" t="s">
        <v>3287</v>
      </c>
      <c r="H2659" s="2">
        <v>19.25</v>
      </c>
    </row>
    <row r="2660" spans="1:8" x14ac:dyDescent="0.2">
      <c r="A2660" s="5">
        <v>2150005619</v>
      </c>
      <c r="B2660" s="5" t="s">
        <v>8433</v>
      </c>
      <c r="C2660" s="5" t="s">
        <v>8434</v>
      </c>
      <c r="D2660" s="2">
        <v>1136</v>
      </c>
      <c r="E2660" s="8" t="s">
        <v>2699</v>
      </c>
      <c r="F2660" s="5">
        <v>812</v>
      </c>
      <c r="G2660" s="2" t="s">
        <v>3287</v>
      </c>
      <c r="H2660" s="2">
        <v>1228</v>
      </c>
    </row>
    <row r="2661" spans="1:8" x14ac:dyDescent="0.2">
      <c r="A2661" s="5">
        <v>2150005620</v>
      </c>
      <c r="B2661" s="5" t="s">
        <v>8435</v>
      </c>
      <c r="C2661" s="5" t="s">
        <v>8436</v>
      </c>
      <c r="D2661" s="2">
        <v>1399</v>
      </c>
      <c r="E2661" s="8" t="s">
        <v>2699</v>
      </c>
      <c r="F2661" s="5">
        <v>812</v>
      </c>
      <c r="G2661" s="2" t="s">
        <v>3287</v>
      </c>
      <c r="H2661" s="2">
        <v>1512.3</v>
      </c>
    </row>
    <row r="2662" spans="1:8" x14ac:dyDescent="0.2">
      <c r="A2662" s="5">
        <v>2150005621</v>
      </c>
      <c r="B2662" s="5" t="s">
        <v>8437</v>
      </c>
      <c r="C2662" s="5" t="s">
        <v>8438</v>
      </c>
      <c r="D2662" s="2">
        <v>1415</v>
      </c>
      <c r="E2662" s="8" t="s">
        <v>2699</v>
      </c>
      <c r="F2662" s="5">
        <v>812</v>
      </c>
      <c r="G2662" s="2" t="s">
        <v>3287</v>
      </c>
      <c r="H2662" s="2">
        <v>1529.6</v>
      </c>
    </row>
    <row r="2663" spans="1:8" x14ac:dyDescent="0.2">
      <c r="A2663" s="5">
        <v>2150005622</v>
      </c>
      <c r="B2663" s="5" t="s">
        <v>8439</v>
      </c>
      <c r="C2663" s="5" t="s">
        <v>8440</v>
      </c>
      <c r="D2663" s="2">
        <v>1727</v>
      </c>
      <c r="E2663" s="8" t="s">
        <v>2699</v>
      </c>
      <c r="F2663" s="5">
        <v>812</v>
      </c>
      <c r="G2663" s="2" t="s">
        <v>3287</v>
      </c>
      <c r="H2663" s="2">
        <v>1866.9</v>
      </c>
    </row>
    <row r="2664" spans="1:8" x14ac:dyDescent="0.2">
      <c r="A2664" s="5">
        <v>2150005690</v>
      </c>
      <c r="B2664" s="5" t="s">
        <v>8441</v>
      </c>
      <c r="C2664" s="5" t="s">
        <v>8442</v>
      </c>
      <c r="D2664" s="2">
        <v>4.3499999999999996</v>
      </c>
      <c r="E2664" s="8" t="s">
        <v>2700</v>
      </c>
      <c r="F2664" s="5">
        <v>196</v>
      </c>
      <c r="G2664" s="2" t="s">
        <v>3287</v>
      </c>
      <c r="H2664" s="2">
        <v>4.7</v>
      </c>
    </row>
    <row r="2665" spans="1:8" x14ac:dyDescent="0.2">
      <c r="A2665" s="5">
        <v>2150005693</v>
      </c>
      <c r="B2665" s="5" t="s">
        <v>8443</v>
      </c>
      <c r="C2665" s="5" t="s">
        <v>8444</v>
      </c>
      <c r="D2665" s="2">
        <v>957</v>
      </c>
      <c r="E2665" s="8" t="s">
        <v>2699</v>
      </c>
      <c r="F2665" s="5">
        <v>160</v>
      </c>
      <c r="G2665" s="2" t="s">
        <v>3287</v>
      </c>
      <c r="H2665" s="2">
        <v>1034.5</v>
      </c>
    </row>
    <row r="2666" spans="1:8" x14ac:dyDescent="0.2">
      <c r="A2666" s="5">
        <v>2150005709</v>
      </c>
      <c r="B2666" s="5" t="s">
        <v>8445</v>
      </c>
      <c r="C2666" s="5" t="s">
        <v>8445</v>
      </c>
      <c r="D2666" s="2">
        <v>65.099999999999994</v>
      </c>
      <c r="E2666" s="8" t="s">
        <v>2699</v>
      </c>
      <c r="F2666" s="5">
        <v>812</v>
      </c>
      <c r="G2666" s="2" t="s">
        <v>3287</v>
      </c>
      <c r="H2666" s="2">
        <v>70.349999999999994</v>
      </c>
    </row>
    <row r="2667" spans="1:8" x14ac:dyDescent="0.2">
      <c r="A2667" s="5">
        <v>2150005713</v>
      </c>
      <c r="B2667" s="5" t="s">
        <v>8446</v>
      </c>
      <c r="C2667" s="5" t="s">
        <v>8447</v>
      </c>
      <c r="D2667" s="2">
        <v>53.9</v>
      </c>
      <c r="E2667" s="8" t="s">
        <v>2700</v>
      </c>
      <c r="F2667" s="5">
        <v>592</v>
      </c>
      <c r="G2667" s="2" t="s">
        <v>3287</v>
      </c>
      <c r="H2667" s="2">
        <v>58.25</v>
      </c>
    </row>
    <row r="2668" spans="1:8" x14ac:dyDescent="0.2">
      <c r="A2668" s="5">
        <v>2150005871</v>
      </c>
      <c r="B2668" s="5" t="s">
        <v>8448</v>
      </c>
      <c r="C2668" s="5" t="s">
        <v>8449</v>
      </c>
      <c r="D2668" s="2">
        <v>28.4</v>
      </c>
      <c r="E2668" s="8" t="s">
        <v>2700</v>
      </c>
      <c r="F2668" s="5">
        <v>196</v>
      </c>
      <c r="G2668" s="2" t="s">
        <v>3287</v>
      </c>
      <c r="H2668" s="2">
        <v>30.7</v>
      </c>
    </row>
    <row r="2669" spans="1:8" x14ac:dyDescent="0.2">
      <c r="A2669" s="5">
        <v>2150005872</v>
      </c>
      <c r="B2669" s="5" t="s">
        <v>8450</v>
      </c>
      <c r="C2669" s="5" t="s">
        <v>8451</v>
      </c>
      <c r="D2669" s="2">
        <v>23.7</v>
      </c>
      <c r="E2669" s="8" t="s">
        <v>2700</v>
      </c>
      <c r="F2669" s="5">
        <v>196</v>
      </c>
      <c r="G2669" s="2" t="s">
        <v>3287</v>
      </c>
      <c r="H2669" s="2">
        <v>25.6</v>
      </c>
    </row>
    <row r="2670" spans="1:8" x14ac:dyDescent="0.2">
      <c r="A2670" s="5">
        <v>2150005898</v>
      </c>
      <c r="B2670" s="5" t="s">
        <v>8452</v>
      </c>
      <c r="C2670" s="5" t="s">
        <v>8453</v>
      </c>
      <c r="D2670" s="2">
        <v>1275</v>
      </c>
      <c r="E2670" s="8" t="s">
        <v>2699</v>
      </c>
      <c r="F2670" s="5">
        <v>137</v>
      </c>
      <c r="G2670" s="2" t="s">
        <v>3287</v>
      </c>
      <c r="H2670" s="2">
        <v>1378.3</v>
      </c>
    </row>
    <row r="2671" spans="1:8" x14ac:dyDescent="0.2">
      <c r="A2671" s="5">
        <v>2150005905</v>
      </c>
      <c r="B2671" s="5" t="s">
        <v>8454</v>
      </c>
      <c r="C2671" s="5" t="s">
        <v>8455</v>
      </c>
      <c r="D2671" s="2">
        <v>648</v>
      </c>
      <c r="E2671" s="8" t="s">
        <v>2702</v>
      </c>
      <c r="F2671" s="5">
        <v>365</v>
      </c>
      <c r="G2671" s="2" t="s">
        <v>3287</v>
      </c>
      <c r="H2671" s="2">
        <v>700.5</v>
      </c>
    </row>
    <row r="2672" spans="1:8" x14ac:dyDescent="0.2">
      <c r="A2672" s="5">
        <v>2150005906</v>
      </c>
      <c r="B2672" s="5" t="s">
        <v>8456</v>
      </c>
      <c r="C2672" s="5" t="s">
        <v>8457</v>
      </c>
      <c r="D2672" s="2">
        <v>845</v>
      </c>
      <c r="E2672" s="8" t="s">
        <v>2702</v>
      </c>
      <c r="F2672" s="5">
        <v>365</v>
      </c>
      <c r="G2672" s="2" t="s">
        <v>3287</v>
      </c>
      <c r="H2672" s="2">
        <v>913.45</v>
      </c>
    </row>
    <row r="2673" spans="1:8" x14ac:dyDescent="0.2">
      <c r="A2673" s="5">
        <v>2150005913</v>
      </c>
      <c r="B2673" s="5" t="s">
        <v>8458</v>
      </c>
      <c r="C2673" s="5" t="s">
        <v>8459</v>
      </c>
      <c r="D2673" s="2">
        <v>1275</v>
      </c>
      <c r="E2673" s="8" t="s">
        <v>2699</v>
      </c>
      <c r="F2673" s="5">
        <v>137</v>
      </c>
      <c r="G2673" s="2" t="s">
        <v>3287</v>
      </c>
      <c r="H2673" s="2">
        <v>1378.3</v>
      </c>
    </row>
    <row r="2674" spans="1:8" x14ac:dyDescent="0.2">
      <c r="A2674" s="5">
        <v>2150006070</v>
      </c>
      <c r="B2674" s="5" t="s">
        <v>8460</v>
      </c>
      <c r="C2674" s="5" t="s">
        <v>8461</v>
      </c>
      <c r="D2674" s="2">
        <v>92.2</v>
      </c>
      <c r="E2674" s="8" t="s">
        <v>2699</v>
      </c>
      <c r="F2674" s="5">
        <v>812</v>
      </c>
      <c r="G2674" s="2" t="s">
        <v>3287</v>
      </c>
      <c r="H2674" s="2">
        <v>99.65</v>
      </c>
    </row>
    <row r="2675" spans="1:8" x14ac:dyDescent="0.2">
      <c r="A2675" s="5">
        <v>2150006071</v>
      </c>
      <c r="B2675" s="5" t="s">
        <v>8462</v>
      </c>
      <c r="C2675" s="5" t="s">
        <v>8463</v>
      </c>
      <c r="D2675" s="2">
        <v>97.5</v>
      </c>
      <c r="E2675" s="8" t="s">
        <v>2699</v>
      </c>
      <c r="F2675" s="5">
        <v>812</v>
      </c>
      <c r="G2675" s="2" t="s">
        <v>3287</v>
      </c>
      <c r="H2675" s="2">
        <v>105.4</v>
      </c>
    </row>
    <row r="2676" spans="1:8" x14ac:dyDescent="0.2">
      <c r="A2676" s="5">
        <v>2150006072</v>
      </c>
      <c r="B2676" s="5" t="s">
        <v>8464</v>
      </c>
      <c r="C2676" s="5" t="s">
        <v>8465</v>
      </c>
      <c r="D2676" s="2">
        <v>110</v>
      </c>
      <c r="E2676" s="8" t="s">
        <v>2699</v>
      </c>
      <c r="F2676" s="5">
        <v>812</v>
      </c>
      <c r="G2676" s="2" t="s">
        <v>3287</v>
      </c>
      <c r="H2676" s="2">
        <v>118.9</v>
      </c>
    </row>
    <row r="2677" spans="1:8" x14ac:dyDescent="0.2">
      <c r="A2677" s="5">
        <v>2150006086</v>
      </c>
      <c r="B2677" s="5" t="s">
        <v>8466</v>
      </c>
      <c r="C2677" s="5" t="s">
        <v>8467</v>
      </c>
      <c r="D2677" s="2">
        <v>1288</v>
      </c>
      <c r="E2677" s="8" t="s">
        <v>2699</v>
      </c>
      <c r="F2677" s="5">
        <v>137</v>
      </c>
      <c r="G2677" s="2" t="s">
        <v>3287</v>
      </c>
      <c r="H2677" s="2">
        <v>1392.35</v>
      </c>
    </row>
    <row r="2678" spans="1:8" x14ac:dyDescent="0.2">
      <c r="A2678" s="5">
        <v>2150006092</v>
      </c>
      <c r="B2678" s="5" t="s">
        <v>8468</v>
      </c>
      <c r="C2678" s="5" t="s">
        <v>8469</v>
      </c>
      <c r="D2678" s="2">
        <v>46</v>
      </c>
      <c r="E2678" s="8" t="s">
        <v>2700</v>
      </c>
      <c r="F2678" s="5">
        <v>196</v>
      </c>
      <c r="G2678" s="2" t="s">
        <v>3287</v>
      </c>
      <c r="H2678" s="2">
        <v>49.75</v>
      </c>
    </row>
    <row r="2679" spans="1:8" x14ac:dyDescent="0.2">
      <c r="A2679" s="5">
        <v>2150006093</v>
      </c>
      <c r="B2679" s="5" t="s">
        <v>8470</v>
      </c>
      <c r="C2679" s="5" t="s">
        <v>8471</v>
      </c>
      <c r="D2679" s="2">
        <v>46</v>
      </c>
      <c r="E2679" s="8" t="s">
        <v>2700</v>
      </c>
      <c r="F2679" s="5">
        <v>196</v>
      </c>
      <c r="G2679" s="2" t="s">
        <v>3287</v>
      </c>
      <c r="H2679" s="2">
        <v>49.75</v>
      </c>
    </row>
    <row r="2680" spans="1:8" x14ac:dyDescent="0.2">
      <c r="A2680" s="5">
        <v>2150006099</v>
      </c>
      <c r="B2680" s="5" t="s">
        <v>8472</v>
      </c>
      <c r="C2680" s="5" t="s">
        <v>8473</v>
      </c>
      <c r="D2680" s="2">
        <v>471</v>
      </c>
      <c r="E2680" s="8" t="s">
        <v>2700</v>
      </c>
      <c r="F2680" s="5">
        <v>196</v>
      </c>
      <c r="G2680" s="2" t="s">
        <v>3287</v>
      </c>
      <c r="H2680" s="2">
        <v>509.15</v>
      </c>
    </row>
    <row r="2681" spans="1:8" x14ac:dyDescent="0.2">
      <c r="A2681" s="5">
        <v>2150006148</v>
      </c>
      <c r="B2681" s="5" t="s">
        <v>8474</v>
      </c>
      <c r="C2681" s="5" t="s">
        <v>8475</v>
      </c>
      <c r="D2681" s="2">
        <v>357</v>
      </c>
      <c r="E2681" s="8" t="s">
        <v>2700</v>
      </c>
      <c r="F2681" s="5">
        <v>594</v>
      </c>
      <c r="G2681" s="2" t="s">
        <v>3287</v>
      </c>
      <c r="H2681" s="2">
        <v>385.9</v>
      </c>
    </row>
    <row r="2682" spans="1:8" x14ac:dyDescent="0.2">
      <c r="A2682" s="5">
        <v>2150006199</v>
      </c>
      <c r="B2682" s="5" t="s">
        <v>8476</v>
      </c>
      <c r="C2682" s="5" t="s">
        <v>8477</v>
      </c>
      <c r="D2682" s="2">
        <v>268</v>
      </c>
      <c r="E2682" s="8" t="s">
        <v>2699</v>
      </c>
      <c r="F2682" s="5">
        <v>150</v>
      </c>
      <c r="G2682" s="2" t="s">
        <v>3287</v>
      </c>
      <c r="H2682" s="2">
        <v>289.7</v>
      </c>
    </row>
    <row r="2683" spans="1:8" x14ac:dyDescent="0.2">
      <c r="A2683" s="5">
        <v>2150006200</v>
      </c>
      <c r="B2683" s="5" t="s">
        <v>8478</v>
      </c>
      <c r="C2683" s="5" t="s">
        <v>8479</v>
      </c>
      <c r="D2683" s="2">
        <v>508</v>
      </c>
      <c r="E2683" s="8" t="s">
        <v>2699</v>
      </c>
      <c r="F2683" s="5">
        <v>150</v>
      </c>
      <c r="G2683" s="2" t="s">
        <v>3287</v>
      </c>
      <c r="H2683" s="2">
        <v>549.15</v>
      </c>
    </row>
    <row r="2684" spans="1:8" x14ac:dyDescent="0.2">
      <c r="A2684" s="5">
        <v>2150006201</v>
      </c>
      <c r="B2684" s="5" t="s">
        <v>8480</v>
      </c>
      <c r="C2684" s="5" t="s">
        <v>8481</v>
      </c>
      <c r="D2684" s="2">
        <v>680</v>
      </c>
      <c r="E2684" s="8" t="s">
        <v>2699</v>
      </c>
      <c r="F2684" s="5">
        <v>150</v>
      </c>
      <c r="G2684" s="2" t="s">
        <v>3287</v>
      </c>
      <c r="H2684" s="2">
        <v>735.1</v>
      </c>
    </row>
    <row r="2685" spans="1:8" x14ac:dyDescent="0.2">
      <c r="A2685" s="5">
        <v>2150006202</v>
      </c>
      <c r="B2685" s="5" t="s">
        <v>8482</v>
      </c>
      <c r="C2685" s="5" t="s">
        <v>8483</v>
      </c>
      <c r="D2685" s="2">
        <v>716</v>
      </c>
      <c r="E2685" s="8" t="s">
        <v>2699</v>
      </c>
      <c r="F2685" s="5">
        <v>150</v>
      </c>
      <c r="G2685" s="2" t="s">
        <v>3287</v>
      </c>
      <c r="H2685" s="2">
        <v>774</v>
      </c>
    </row>
    <row r="2686" spans="1:8" x14ac:dyDescent="0.2">
      <c r="A2686" s="5">
        <v>2150006287</v>
      </c>
      <c r="B2686" s="5" t="s">
        <v>8484</v>
      </c>
      <c r="C2686" s="5" t="s">
        <v>8485</v>
      </c>
      <c r="D2686" s="2">
        <v>170</v>
      </c>
      <c r="E2686" s="8" t="s">
        <v>2700</v>
      </c>
      <c r="F2686" s="5">
        <v>196</v>
      </c>
      <c r="G2686" s="2" t="s">
        <v>3287</v>
      </c>
      <c r="H2686" s="2">
        <v>183.75</v>
      </c>
    </row>
    <row r="2687" spans="1:8" x14ac:dyDescent="0.2">
      <c r="A2687" s="5">
        <v>2150006337</v>
      </c>
      <c r="B2687" s="5" t="s">
        <v>8486</v>
      </c>
      <c r="C2687" s="5" t="s">
        <v>8487</v>
      </c>
      <c r="D2687" s="2">
        <v>88.9</v>
      </c>
      <c r="E2687" s="8" t="s">
        <v>2700</v>
      </c>
      <c r="F2687" s="5">
        <v>196</v>
      </c>
      <c r="G2687" s="2" t="s">
        <v>3287</v>
      </c>
      <c r="H2687" s="2">
        <v>96.1</v>
      </c>
    </row>
    <row r="2688" spans="1:8" x14ac:dyDescent="0.2">
      <c r="A2688" s="5">
        <v>2150006346</v>
      </c>
      <c r="B2688" s="5" t="s">
        <v>8488</v>
      </c>
      <c r="C2688" s="5" t="s">
        <v>8489</v>
      </c>
      <c r="D2688" s="2">
        <v>1229</v>
      </c>
      <c r="E2688" s="8" t="s">
        <v>2699</v>
      </c>
      <c r="F2688" s="5">
        <v>140</v>
      </c>
      <c r="G2688" s="2" t="s">
        <v>3287</v>
      </c>
      <c r="H2688" s="2">
        <v>1328.55</v>
      </c>
    </row>
    <row r="2689" spans="1:8" x14ac:dyDescent="0.2">
      <c r="A2689" s="5">
        <v>2150006348</v>
      </c>
      <c r="B2689" s="5" t="s">
        <v>8490</v>
      </c>
      <c r="C2689" s="5" t="s">
        <v>8491</v>
      </c>
      <c r="D2689" s="2">
        <v>1229</v>
      </c>
      <c r="E2689" s="8" t="s">
        <v>2699</v>
      </c>
      <c r="F2689" s="5">
        <v>140</v>
      </c>
      <c r="G2689" s="2" t="s">
        <v>3287</v>
      </c>
      <c r="H2689" s="2">
        <v>1328.55</v>
      </c>
    </row>
    <row r="2690" spans="1:8" x14ac:dyDescent="0.2">
      <c r="A2690" s="5">
        <v>2150006358</v>
      </c>
      <c r="B2690" s="5" t="s">
        <v>8492</v>
      </c>
      <c r="C2690" s="5" t="s">
        <v>8493</v>
      </c>
      <c r="D2690" s="2">
        <v>533</v>
      </c>
      <c r="E2690" s="8" t="s">
        <v>2700</v>
      </c>
      <c r="F2690" s="5">
        <v>196</v>
      </c>
      <c r="G2690" s="2" t="s">
        <v>3287</v>
      </c>
      <c r="H2690" s="2">
        <v>576.15</v>
      </c>
    </row>
    <row r="2691" spans="1:8" x14ac:dyDescent="0.2">
      <c r="A2691" s="5">
        <v>2150006359</v>
      </c>
      <c r="B2691" s="5" t="s">
        <v>8494</v>
      </c>
      <c r="C2691" s="5" t="s">
        <v>8495</v>
      </c>
      <c r="D2691" s="2">
        <v>533</v>
      </c>
      <c r="E2691" s="8" t="s">
        <v>2700</v>
      </c>
      <c r="F2691" s="5">
        <v>196</v>
      </c>
      <c r="G2691" s="2" t="s">
        <v>3287</v>
      </c>
      <c r="H2691" s="2">
        <v>576.15</v>
      </c>
    </row>
    <row r="2692" spans="1:8" x14ac:dyDescent="0.2">
      <c r="A2692" s="5">
        <v>2150006361</v>
      </c>
      <c r="B2692" s="5" t="s">
        <v>8496</v>
      </c>
      <c r="C2692" s="5" t="s">
        <v>8497</v>
      </c>
      <c r="D2692" s="2">
        <v>533</v>
      </c>
      <c r="E2692" s="8" t="s">
        <v>2700</v>
      </c>
      <c r="F2692" s="5">
        <v>196</v>
      </c>
      <c r="G2692" s="2" t="s">
        <v>3287</v>
      </c>
      <c r="H2692" s="2">
        <v>576.15</v>
      </c>
    </row>
    <row r="2693" spans="1:8" x14ac:dyDescent="0.2">
      <c r="A2693" s="5">
        <v>2150006461</v>
      </c>
      <c r="B2693" s="5" t="s">
        <v>8498</v>
      </c>
      <c r="C2693" s="5" t="s">
        <v>8499</v>
      </c>
      <c r="D2693" s="2">
        <v>59.8</v>
      </c>
      <c r="E2693" s="8" t="s">
        <v>2700</v>
      </c>
      <c r="F2693" s="5">
        <v>196</v>
      </c>
      <c r="G2693" s="2" t="s">
        <v>3287</v>
      </c>
      <c r="H2693" s="2">
        <v>64.650000000000006</v>
      </c>
    </row>
    <row r="2694" spans="1:8" x14ac:dyDescent="0.2">
      <c r="A2694" s="5">
        <v>2150006465</v>
      </c>
      <c r="B2694" s="5" t="s">
        <v>8500</v>
      </c>
      <c r="C2694" s="5" t="s">
        <v>8501</v>
      </c>
      <c r="D2694" s="2">
        <v>330</v>
      </c>
      <c r="E2694" s="8" t="s">
        <v>2700</v>
      </c>
      <c r="F2694" s="5">
        <v>208</v>
      </c>
      <c r="G2694" s="2" t="s">
        <v>3287</v>
      </c>
      <c r="H2694" s="2">
        <v>356.75</v>
      </c>
    </row>
    <row r="2695" spans="1:8" x14ac:dyDescent="0.2">
      <c r="A2695" s="5">
        <v>2150006480</v>
      </c>
      <c r="B2695" s="5" t="s">
        <v>8502</v>
      </c>
      <c r="C2695" s="5" t="s">
        <v>8503</v>
      </c>
      <c r="D2695" s="2">
        <v>126</v>
      </c>
      <c r="E2695" s="8" t="s">
        <v>2700</v>
      </c>
      <c r="F2695" s="5">
        <v>196</v>
      </c>
      <c r="G2695" s="2" t="s">
        <v>3287</v>
      </c>
      <c r="H2695" s="2">
        <v>136.19999999999999</v>
      </c>
    </row>
    <row r="2696" spans="1:8" x14ac:dyDescent="0.2">
      <c r="A2696" s="5">
        <v>2150006509</v>
      </c>
      <c r="B2696" s="5" t="s">
        <v>8504</v>
      </c>
      <c r="C2696" s="5" t="s">
        <v>8505</v>
      </c>
      <c r="D2696" s="2">
        <v>153</v>
      </c>
      <c r="E2696" s="8" t="s">
        <v>2699</v>
      </c>
      <c r="F2696" s="5">
        <v>564</v>
      </c>
      <c r="G2696" s="2" t="s">
        <v>3287</v>
      </c>
      <c r="H2696" s="2">
        <v>165.4</v>
      </c>
    </row>
    <row r="2697" spans="1:8" x14ac:dyDescent="0.2">
      <c r="A2697" s="5">
        <v>2150006528</v>
      </c>
      <c r="B2697" s="5" t="s">
        <v>8506</v>
      </c>
      <c r="C2697" s="5" t="s">
        <v>8506</v>
      </c>
      <c r="D2697" s="2">
        <v>37.799999999999997</v>
      </c>
      <c r="E2697" s="8" t="s">
        <v>2699</v>
      </c>
      <c r="F2697" s="5">
        <v>133</v>
      </c>
      <c r="G2697" s="2" t="s">
        <v>3287</v>
      </c>
      <c r="H2697" s="2">
        <v>40.85</v>
      </c>
    </row>
    <row r="2698" spans="1:8" x14ac:dyDescent="0.2">
      <c r="A2698" s="5">
        <v>2150006529</v>
      </c>
      <c r="B2698" s="5" t="s">
        <v>8507</v>
      </c>
      <c r="C2698" s="5" t="s">
        <v>8507</v>
      </c>
      <c r="D2698" s="2">
        <v>60.9</v>
      </c>
      <c r="E2698" s="8" t="s">
        <v>2699</v>
      </c>
      <c r="F2698" s="5">
        <v>130</v>
      </c>
      <c r="G2698" s="2" t="s">
        <v>3287</v>
      </c>
      <c r="H2698" s="2">
        <v>65.849999999999994</v>
      </c>
    </row>
    <row r="2699" spans="1:8" x14ac:dyDescent="0.2">
      <c r="A2699" s="5">
        <v>2150006579</v>
      </c>
      <c r="B2699" s="5" t="s">
        <v>8508</v>
      </c>
      <c r="C2699" s="5" t="s">
        <v>8509</v>
      </c>
      <c r="D2699" s="2">
        <v>1045</v>
      </c>
      <c r="E2699" s="8" t="s">
        <v>2700</v>
      </c>
      <c r="F2699" s="5">
        <v>495</v>
      </c>
      <c r="G2699" s="2" t="s">
        <v>3287</v>
      </c>
      <c r="H2699" s="2">
        <v>1129.6500000000001</v>
      </c>
    </row>
    <row r="2700" spans="1:8" x14ac:dyDescent="0.2">
      <c r="A2700" s="5">
        <v>2150006669</v>
      </c>
      <c r="B2700" s="5" t="s">
        <v>8510</v>
      </c>
      <c r="C2700" s="5" t="s">
        <v>8511</v>
      </c>
      <c r="D2700" s="2">
        <v>437</v>
      </c>
      <c r="E2700" s="8" t="s">
        <v>2699</v>
      </c>
      <c r="F2700" s="5">
        <v>812</v>
      </c>
      <c r="G2700" s="2" t="s">
        <v>3287</v>
      </c>
      <c r="H2700" s="2">
        <v>472.4</v>
      </c>
    </row>
    <row r="2701" spans="1:8" x14ac:dyDescent="0.2">
      <c r="A2701" s="5">
        <v>2150006687</v>
      </c>
      <c r="B2701" s="5" t="s">
        <v>8512</v>
      </c>
      <c r="C2701" s="5" t="s">
        <v>8513</v>
      </c>
      <c r="D2701" s="2">
        <v>349</v>
      </c>
      <c r="E2701" s="8" t="s">
        <v>2699</v>
      </c>
      <c r="F2701" s="5">
        <v>564</v>
      </c>
      <c r="G2701" s="2" t="s">
        <v>3287</v>
      </c>
      <c r="H2701" s="2">
        <v>377.25</v>
      </c>
    </row>
    <row r="2702" spans="1:8" x14ac:dyDescent="0.2">
      <c r="A2702" s="5">
        <v>2150006717</v>
      </c>
      <c r="B2702" s="5" t="s">
        <v>8514</v>
      </c>
      <c r="C2702" s="5" t="s">
        <v>8515</v>
      </c>
      <c r="D2702" s="2">
        <v>265</v>
      </c>
      <c r="E2702" s="8" t="s">
        <v>2700</v>
      </c>
      <c r="F2702" s="5">
        <v>592</v>
      </c>
      <c r="G2702" s="2" t="s">
        <v>3287</v>
      </c>
      <c r="H2702" s="2">
        <v>286.45</v>
      </c>
    </row>
    <row r="2703" spans="1:8" x14ac:dyDescent="0.2">
      <c r="A2703" s="5">
        <v>2150006751</v>
      </c>
      <c r="B2703" s="5" t="s">
        <v>8516</v>
      </c>
      <c r="C2703" s="5" t="s">
        <v>8517</v>
      </c>
      <c r="D2703" s="2">
        <v>2148</v>
      </c>
      <c r="E2703" s="8" t="s">
        <v>2700</v>
      </c>
      <c r="F2703" s="5">
        <v>595</v>
      </c>
      <c r="G2703" s="2" t="s">
        <v>3287</v>
      </c>
      <c r="H2703" s="2">
        <v>2322</v>
      </c>
    </row>
    <row r="2704" spans="1:8" x14ac:dyDescent="0.2">
      <c r="A2704" s="5">
        <v>2150006752</v>
      </c>
      <c r="B2704" s="5" t="s">
        <v>8518</v>
      </c>
      <c r="C2704" s="5" t="s">
        <v>8519</v>
      </c>
      <c r="D2704" s="2">
        <v>139</v>
      </c>
      <c r="E2704" s="8" t="s">
        <v>2700</v>
      </c>
      <c r="F2704" s="5">
        <v>595</v>
      </c>
      <c r="G2704" s="2" t="s">
        <v>3287</v>
      </c>
      <c r="H2704" s="2">
        <v>150.25</v>
      </c>
    </row>
    <row r="2705" spans="1:8" x14ac:dyDescent="0.2">
      <c r="A2705" s="5">
        <v>2150006934</v>
      </c>
      <c r="B2705" s="5" t="s">
        <v>8520</v>
      </c>
      <c r="C2705" s="5" t="s">
        <v>8521</v>
      </c>
      <c r="D2705" s="2">
        <v>491</v>
      </c>
      <c r="E2705" s="8" t="s">
        <v>2699</v>
      </c>
      <c r="F2705" s="5">
        <v>564</v>
      </c>
      <c r="G2705" s="2" t="s">
        <v>3287</v>
      </c>
      <c r="H2705" s="2">
        <v>530.75</v>
      </c>
    </row>
    <row r="2706" spans="1:8" x14ac:dyDescent="0.2">
      <c r="A2706" s="5">
        <v>2150006953</v>
      </c>
      <c r="B2706" s="5" t="s">
        <v>8522</v>
      </c>
      <c r="C2706" s="5" t="s">
        <v>8523</v>
      </c>
      <c r="D2706" s="2">
        <v>8.9</v>
      </c>
      <c r="E2706" s="8" t="s">
        <v>2700</v>
      </c>
      <c r="F2706" s="5">
        <v>196</v>
      </c>
      <c r="G2706" s="2" t="s">
        <v>3287</v>
      </c>
      <c r="H2706" s="2">
        <v>9.6</v>
      </c>
    </row>
    <row r="2707" spans="1:8" x14ac:dyDescent="0.2">
      <c r="A2707" s="5">
        <v>2150006955</v>
      </c>
      <c r="B2707" s="5" t="s">
        <v>8524</v>
      </c>
      <c r="C2707" s="5" t="s">
        <v>8525</v>
      </c>
      <c r="D2707" s="2">
        <v>8.5500000000000007</v>
      </c>
      <c r="E2707" s="8" t="s">
        <v>2700</v>
      </c>
      <c r="F2707" s="5">
        <v>196</v>
      </c>
      <c r="G2707" s="2" t="s">
        <v>3287</v>
      </c>
      <c r="H2707" s="2">
        <v>9.25</v>
      </c>
    </row>
    <row r="2708" spans="1:8" x14ac:dyDescent="0.2">
      <c r="A2708" s="5">
        <v>2150007050</v>
      </c>
      <c r="B2708" s="5" t="s">
        <v>8526</v>
      </c>
      <c r="C2708" s="5" t="s">
        <v>8527</v>
      </c>
      <c r="D2708" s="2">
        <v>158</v>
      </c>
      <c r="E2708" s="8" t="s">
        <v>2702</v>
      </c>
      <c r="F2708" s="5">
        <v>375</v>
      </c>
      <c r="G2708" s="2" t="s">
        <v>3287</v>
      </c>
      <c r="H2708" s="2">
        <v>170.8</v>
      </c>
    </row>
    <row r="2709" spans="1:8" x14ac:dyDescent="0.2">
      <c r="A2709" s="5">
        <v>2150007051</v>
      </c>
      <c r="B2709" s="5" t="s">
        <v>8528</v>
      </c>
      <c r="C2709" s="5" t="s">
        <v>8529</v>
      </c>
      <c r="D2709" s="2">
        <v>138</v>
      </c>
      <c r="E2709" s="8" t="s">
        <v>3069</v>
      </c>
      <c r="F2709" s="5">
        <v>375</v>
      </c>
      <c r="G2709" s="2" t="s">
        <v>3287</v>
      </c>
      <c r="H2709" s="2">
        <v>149.19999999999999</v>
      </c>
    </row>
    <row r="2710" spans="1:8" x14ac:dyDescent="0.2">
      <c r="A2710" s="5">
        <v>2150007078</v>
      </c>
      <c r="B2710" s="5" t="s">
        <v>8530</v>
      </c>
      <c r="C2710" s="5" t="s">
        <v>8531</v>
      </c>
      <c r="D2710" s="2">
        <v>226</v>
      </c>
      <c r="E2710" s="8" t="s">
        <v>2700</v>
      </c>
      <c r="F2710" s="5">
        <v>812</v>
      </c>
      <c r="G2710" s="2" t="s">
        <v>3287</v>
      </c>
      <c r="H2710" s="2">
        <v>244.3</v>
      </c>
    </row>
    <row r="2711" spans="1:8" x14ac:dyDescent="0.2">
      <c r="A2711" s="5">
        <v>2150007111</v>
      </c>
      <c r="B2711" s="5" t="s">
        <v>8532</v>
      </c>
      <c r="C2711" s="5" t="s">
        <v>8533</v>
      </c>
      <c r="D2711" s="2">
        <v>530</v>
      </c>
      <c r="E2711" s="8" t="s">
        <v>2699</v>
      </c>
      <c r="F2711" s="5">
        <v>812</v>
      </c>
      <c r="G2711" s="2" t="s">
        <v>3287</v>
      </c>
      <c r="H2711" s="2">
        <v>572.95000000000005</v>
      </c>
    </row>
    <row r="2712" spans="1:8" x14ac:dyDescent="0.2">
      <c r="A2712" s="5">
        <v>2150007177</v>
      </c>
      <c r="B2712" s="5" t="s">
        <v>8534</v>
      </c>
      <c r="C2712" s="5" t="s">
        <v>8535</v>
      </c>
      <c r="D2712" s="2">
        <v>53.5</v>
      </c>
      <c r="E2712" s="8" t="s">
        <v>2700</v>
      </c>
      <c r="F2712" s="5">
        <v>592</v>
      </c>
      <c r="G2712" s="2" t="s">
        <v>3287</v>
      </c>
      <c r="H2712" s="2">
        <v>57.85</v>
      </c>
    </row>
    <row r="2713" spans="1:8" x14ac:dyDescent="0.2">
      <c r="A2713" s="5">
        <v>2150007206</v>
      </c>
      <c r="B2713" s="5" t="s">
        <v>8536</v>
      </c>
      <c r="C2713" s="5" t="s">
        <v>8537</v>
      </c>
      <c r="D2713" s="2">
        <v>84.6</v>
      </c>
      <c r="E2713" s="8" t="s">
        <v>2699</v>
      </c>
      <c r="F2713" s="5">
        <v>812</v>
      </c>
      <c r="G2713" s="2" t="s">
        <v>3287</v>
      </c>
      <c r="H2713" s="2">
        <v>91.45</v>
      </c>
    </row>
    <row r="2714" spans="1:8" x14ac:dyDescent="0.2">
      <c r="A2714" s="5">
        <v>2150007249</v>
      </c>
      <c r="B2714" s="5" t="s">
        <v>8538</v>
      </c>
      <c r="C2714" s="5" t="s">
        <v>8539</v>
      </c>
      <c r="D2714" s="2">
        <v>990</v>
      </c>
      <c r="E2714" s="8" t="s">
        <v>2700</v>
      </c>
      <c r="F2714" s="5">
        <v>493</v>
      </c>
      <c r="G2714" s="2" t="s">
        <v>6865</v>
      </c>
      <c r="H2714" s="2">
        <v>1070.2</v>
      </c>
    </row>
    <row r="2715" spans="1:8" x14ac:dyDescent="0.2">
      <c r="A2715" s="5">
        <v>2150007281</v>
      </c>
      <c r="B2715" s="5" t="s">
        <v>8540</v>
      </c>
      <c r="C2715" s="5" t="s">
        <v>8541</v>
      </c>
      <c r="D2715" s="2">
        <v>67.099999999999994</v>
      </c>
      <c r="E2715" s="8" t="s">
        <v>2699</v>
      </c>
      <c r="F2715" s="5">
        <v>812</v>
      </c>
      <c r="G2715" s="2" t="s">
        <v>3287</v>
      </c>
      <c r="H2715" s="2">
        <v>72.55</v>
      </c>
    </row>
    <row r="2716" spans="1:8" x14ac:dyDescent="0.2">
      <c r="A2716" s="5">
        <v>2150007336</v>
      </c>
      <c r="B2716" s="5" t="s">
        <v>8542</v>
      </c>
      <c r="C2716" s="5" t="s">
        <v>8543</v>
      </c>
      <c r="D2716" s="2">
        <v>671</v>
      </c>
      <c r="E2716" s="8" t="s">
        <v>2700</v>
      </c>
      <c r="F2716" s="5">
        <v>162</v>
      </c>
      <c r="G2716" s="2" t="s">
        <v>3287</v>
      </c>
      <c r="H2716" s="2">
        <v>725.35</v>
      </c>
    </row>
    <row r="2717" spans="1:8" x14ac:dyDescent="0.2">
      <c r="A2717" s="5">
        <v>2150007350</v>
      </c>
      <c r="B2717" s="5" t="s">
        <v>8544</v>
      </c>
      <c r="C2717" s="5" t="s">
        <v>8545</v>
      </c>
      <c r="D2717" s="2">
        <v>116</v>
      </c>
      <c r="E2717" s="8" t="s">
        <v>2699</v>
      </c>
      <c r="F2717" s="5">
        <v>765</v>
      </c>
      <c r="G2717" s="2" t="s">
        <v>3287</v>
      </c>
      <c r="H2717" s="2">
        <v>125.4</v>
      </c>
    </row>
    <row r="2718" spans="1:8" x14ac:dyDescent="0.2">
      <c r="A2718" s="5">
        <v>2150007355</v>
      </c>
      <c r="B2718" s="5" t="s">
        <v>8546</v>
      </c>
      <c r="C2718" s="5" t="s">
        <v>8547</v>
      </c>
      <c r="D2718" s="2">
        <v>208</v>
      </c>
      <c r="E2718" s="8" t="s">
        <v>2700</v>
      </c>
      <c r="F2718" s="5">
        <v>196</v>
      </c>
      <c r="G2718" s="2" t="s">
        <v>3287</v>
      </c>
      <c r="H2718" s="2">
        <v>224.85</v>
      </c>
    </row>
    <row r="2719" spans="1:8" x14ac:dyDescent="0.2">
      <c r="A2719" s="5">
        <v>2150007364</v>
      </c>
      <c r="B2719" s="5" t="s">
        <v>8548</v>
      </c>
      <c r="C2719" s="5" t="s">
        <v>8549</v>
      </c>
      <c r="D2719" s="2">
        <v>191</v>
      </c>
      <c r="E2719" s="8" t="s">
        <v>2700</v>
      </c>
      <c r="F2719" s="5">
        <v>196</v>
      </c>
      <c r="G2719" s="2" t="s">
        <v>3287</v>
      </c>
      <c r="H2719" s="2">
        <v>206.45</v>
      </c>
    </row>
    <row r="2720" spans="1:8" x14ac:dyDescent="0.2">
      <c r="A2720" s="5">
        <v>2150007369</v>
      </c>
      <c r="B2720" s="5" t="s">
        <v>8550</v>
      </c>
      <c r="C2720" s="5" t="s">
        <v>8551</v>
      </c>
      <c r="D2720" s="2">
        <v>122</v>
      </c>
      <c r="E2720" s="8" t="s">
        <v>2700</v>
      </c>
      <c r="F2720" s="5">
        <v>594</v>
      </c>
      <c r="G2720" s="2" t="s">
        <v>3287</v>
      </c>
      <c r="H2720" s="2">
        <v>131.9</v>
      </c>
    </row>
    <row r="2721" spans="1:8" x14ac:dyDescent="0.2">
      <c r="A2721" s="5">
        <v>2150007534</v>
      </c>
      <c r="B2721" s="5" t="s">
        <v>8552</v>
      </c>
      <c r="C2721" s="5" t="s">
        <v>8553</v>
      </c>
      <c r="D2721" s="2">
        <v>2828</v>
      </c>
      <c r="E2721" s="8" t="s">
        <v>2699</v>
      </c>
      <c r="F2721" s="5">
        <v>550</v>
      </c>
      <c r="G2721" s="2" t="s">
        <v>3287</v>
      </c>
      <c r="H2721" s="2">
        <v>3057.05</v>
      </c>
    </row>
    <row r="2722" spans="1:8" x14ac:dyDescent="0.2">
      <c r="A2722" s="5">
        <v>2150007540</v>
      </c>
      <c r="B2722" s="5" t="s">
        <v>8554</v>
      </c>
      <c r="C2722" s="5" t="s">
        <v>8555</v>
      </c>
      <c r="D2722" s="2">
        <v>2311</v>
      </c>
      <c r="E2722" s="8" t="s">
        <v>2699</v>
      </c>
      <c r="F2722" s="5">
        <v>550</v>
      </c>
      <c r="G2722" s="2" t="s">
        <v>3583</v>
      </c>
      <c r="H2722" s="2">
        <v>2498.1999999999998</v>
      </c>
    </row>
    <row r="2723" spans="1:8" x14ac:dyDescent="0.2">
      <c r="A2723" s="5">
        <v>2150007542</v>
      </c>
      <c r="B2723" s="5" t="s">
        <v>8556</v>
      </c>
      <c r="C2723" s="5" t="s">
        <v>8557</v>
      </c>
      <c r="D2723" s="2">
        <v>478</v>
      </c>
      <c r="E2723" s="8" t="s">
        <v>2699</v>
      </c>
      <c r="F2723" s="5">
        <v>550</v>
      </c>
      <c r="G2723" s="2" t="s">
        <v>3287</v>
      </c>
      <c r="H2723" s="2">
        <v>516.70000000000005</v>
      </c>
    </row>
    <row r="2724" spans="1:8" x14ac:dyDescent="0.2">
      <c r="A2724" s="5">
        <v>2150007543</v>
      </c>
      <c r="B2724" s="5" t="s">
        <v>8558</v>
      </c>
      <c r="C2724" s="5" t="s">
        <v>8559</v>
      </c>
      <c r="D2724" s="2">
        <v>634</v>
      </c>
      <c r="E2724" s="8" t="s">
        <v>2699</v>
      </c>
      <c r="F2724" s="5">
        <v>550</v>
      </c>
      <c r="G2724" s="2" t="s">
        <v>3287</v>
      </c>
      <c r="H2724" s="2">
        <v>685.35</v>
      </c>
    </row>
    <row r="2725" spans="1:8" x14ac:dyDescent="0.2">
      <c r="A2725" s="5">
        <v>2150007545</v>
      </c>
      <c r="B2725" s="5" t="s">
        <v>8560</v>
      </c>
      <c r="C2725" s="5" t="s">
        <v>8561</v>
      </c>
      <c r="D2725" s="2">
        <v>824</v>
      </c>
      <c r="E2725" s="8" t="s">
        <v>2700</v>
      </c>
      <c r="F2725" s="5">
        <v>595</v>
      </c>
      <c r="G2725" s="2" t="s">
        <v>3583</v>
      </c>
      <c r="H2725" s="2">
        <v>890.75</v>
      </c>
    </row>
    <row r="2726" spans="1:8" x14ac:dyDescent="0.2">
      <c r="A2726" s="5">
        <v>2150007547</v>
      </c>
      <c r="B2726" s="5" t="s">
        <v>8562</v>
      </c>
      <c r="C2726" s="5" t="s">
        <v>8563</v>
      </c>
      <c r="D2726" s="2">
        <v>4306</v>
      </c>
      <c r="E2726" s="8" t="s">
        <v>2699</v>
      </c>
      <c r="F2726" s="5">
        <v>550</v>
      </c>
      <c r="G2726" s="2" t="s">
        <v>3287</v>
      </c>
      <c r="H2726" s="2">
        <v>4654.8</v>
      </c>
    </row>
    <row r="2727" spans="1:8" x14ac:dyDescent="0.2">
      <c r="A2727" s="5">
        <v>2150007648</v>
      </c>
      <c r="B2727" s="5" t="s">
        <v>8564</v>
      </c>
      <c r="C2727" s="5" t="s">
        <v>8565</v>
      </c>
      <c r="D2727" s="2">
        <v>1750</v>
      </c>
      <c r="E2727" s="8" t="s">
        <v>2702</v>
      </c>
      <c r="F2727" s="5">
        <v>381</v>
      </c>
      <c r="G2727" s="2" t="s">
        <v>3287</v>
      </c>
      <c r="H2727" s="2">
        <v>1891.75</v>
      </c>
    </row>
    <row r="2728" spans="1:8" x14ac:dyDescent="0.2">
      <c r="A2728" s="5">
        <v>2150007651</v>
      </c>
      <c r="B2728" s="5" t="s">
        <v>8566</v>
      </c>
      <c r="C2728" s="5" t="s">
        <v>8567</v>
      </c>
      <c r="D2728" s="2">
        <v>289</v>
      </c>
      <c r="E2728" s="8" t="s">
        <v>2700</v>
      </c>
      <c r="F2728" s="5">
        <v>595</v>
      </c>
      <c r="G2728" s="2" t="s">
        <v>3583</v>
      </c>
      <c r="H2728" s="2">
        <v>312.39999999999998</v>
      </c>
    </row>
    <row r="2729" spans="1:8" x14ac:dyDescent="0.2">
      <c r="A2729" s="5">
        <v>2150007695</v>
      </c>
      <c r="B2729" s="5" t="s">
        <v>8568</v>
      </c>
      <c r="C2729" s="5" t="s">
        <v>8569</v>
      </c>
      <c r="D2729" s="2">
        <v>1645</v>
      </c>
      <c r="E2729" s="8" t="s">
        <v>2699</v>
      </c>
      <c r="F2729" s="5">
        <v>230</v>
      </c>
      <c r="G2729" s="2" t="s">
        <v>3583</v>
      </c>
      <c r="H2729" s="2">
        <v>1778.25</v>
      </c>
    </row>
    <row r="2730" spans="1:8" x14ac:dyDescent="0.2">
      <c r="A2730" s="5">
        <v>2150007698</v>
      </c>
      <c r="B2730" s="5" t="s">
        <v>8570</v>
      </c>
      <c r="C2730" s="5" t="s">
        <v>8571</v>
      </c>
      <c r="D2730" s="2">
        <v>1961</v>
      </c>
      <c r="E2730" s="8" t="s">
        <v>2699</v>
      </c>
      <c r="F2730" s="5">
        <v>120</v>
      </c>
      <c r="G2730" s="2" t="s">
        <v>3287</v>
      </c>
      <c r="H2730" s="2">
        <v>2119.85</v>
      </c>
    </row>
    <row r="2731" spans="1:8" x14ac:dyDescent="0.2">
      <c r="A2731" s="5">
        <v>2150007720</v>
      </c>
      <c r="B2731" s="5" t="s">
        <v>1769</v>
      </c>
      <c r="C2731" s="5" t="s">
        <v>1770</v>
      </c>
      <c r="D2731" s="2">
        <v>858</v>
      </c>
      <c r="E2731" s="8" t="s">
        <v>2699</v>
      </c>
      <c r="F2731" s="5">
        <v>374</v>
      </c>
      <c r="G2731" s="2" t="s">
        <v>3287</v>
      </c>
      <c r="H2731" s="2">
        <v>927.5</v>
      </c>
    </row>
    <row r="2732" spans="1:8" x14ac:dyDescent="0.2">
      <c r="A2732" s="5">
        <v>2150007721</v>
      </c>
      <c r="B2732" s="5" t="s">
        <v>8572</v>
      </c>
      <c r="C2732" s="5" t="s">
        <v>8573</v>
      </c>
      <c r="D2732" s="2">
        <v>22.5</v>
      </c>
      <c r="E2732" s="8" t="s">
        <v>2700</v>
      </c>
      <c r="F2732" s="5">
        <v>695</v>
      </c>
      <c r="G2732" s="2" t="s">
        <v>3287</v>
      </c>
      <c r="H2732" s="2">
        <v>24.3</v>
      </c>
    </row>
    <row r="2733" spans="1:8" x14ac:dyDescent="0.2">
      <c r="A2733" s="5">
        <v>2150007830</v>
      </c>
      <c r="B2733" s="5" t="s">
        <v>8574</v>
      </c>
      <c r="C2733" s="5" t="s">
        <v>8575</v>
      </c>
      <c r="D2733" s="2">
        <v>0.1</v>
      </c>
      <c r="E2733" s="8" t="s">
        <v>2700</v>
      </c>
      <c r="F2733" s="5">
        <v>196</v>
      </c>
      <c r="G2733" s="2" t="s">
        <v>3287</v>
      </c>
      <c r="H2733" s="2">
        <v>0.1</v>
      </c>
    </row>
    <row r="2734" spans="1:8" x14ac:dyDescent="0.2">
      <c r="A2734" s="5">
        <v>2150007834</v>
      </c>
      <c r="B2734" s="5" t="s">
        <v>8576</v>
      </c>
      <c r="C2734" s="5" t="s">
        <v>8577</v>
      </c>
      <c r="D2734" s="2">
        <v>282</v>
      </c>
      <c r="E2734" s="8" t="s">
        <v>2699</v>
      </c>
      <c r="F2734" s="5">
        <v>812</v>
      </c>
      <c r="G2734" s="2" t="s">
        <v>3287</v>
      </c>
      <c r="H2734" s="2">
        <v>304.85000000000002</v>
      </c>
    </row>
    <row r="2735" spans="1:8" x14ac:dyDescent="0.2">
      <c r="A2735" s="5">
        <v>2150007836</v>
      </c>
      <c r="B2735" s="5" t="s">
        <v>8578</v>
      </c>
      <c r="C2735" s="5" t="s">
        <v>8579</v>
      </c>
      <c r="D2735" s="2">
        <v>2918</v>
      </c>
      <c r="E2735" s="8" t="s">
        <v>2700</v>
      </c>
      <c r="F2735" s="5">
        <v>595</v>
      </c>
      <c r="G2735" s="2" t="s">
        <v>3287</v>
      </c>
      <c r="H2735" s="2">
        <v>3154.35</v>
      </c>
    </row>
    <row r="2736" spans="1:8" x14ac:dyDescent="0.2">
      <c r="A2736" s="5">
        <v>2150007840</v>
      </c>
      <c r="B2736" s="5" t="s">
        <v>8580</v>
      </c>
      <c r="C2736" s="5" t="s">
        <v>8581</v>
      </c>
      <c r="D2736" s="2">
        <v>469</v>
      </c>
      <c r="E2736" s="8" t="s">
        <v>2699</v>
      </c>
      <c r="F2736" s="5">
        <v>137</v>
      </c>
      <c r="G2736" s="2" t="s">
        <v>3287</v>
      </c>
      <c r="H2736" s="2">
        <v>507</v>
      </c>
    </row>
    <row r="2737" spans="1:8" x14ac:dyDescent="0.2">
      <c r="A2737" s="5">
        <v>2150007841</v>
      </c>
      <c r="B2737" s="5" t="s">
        <v>8582</v>
      </c>
      <c r="C2737" s="5" t="s">
        <v>8583</v>
      </c>
      <c r="D2737" s="2">
        <v>3050</v>
      </c>
      <c r="E2737" s="8" t="s">
        <v>2699</v>
      </c>
      <c r="F2737" s="5">
        <v>137</v>
      </c>
      <c r="G2737" s="2" t="s">
        <v>3287</v>
      </c>
      <c r="H2737" s="2">
        <v>3297.05</v>
      </c>
    </row>
    <row r="2738" spans="1:8" x14ac:dyDescent="0.2">
      <c r="A2738" s="5">
        <v>2150007845</v>
      </c>
      <c r="B2738" s="5" t="s">
        <v>8584</v>
      </c>
      <c r="C2738" s="5" t="s">
        <v>8585</v>
      </c>
      <c r="D2738" s="2">
        <v>473</v>
      </c>
      <c r="E2738" s="8" t="s">
        <v>2699</v>
      </c>
      <c r="F2738" s="5">
        <v>137</v>
      </c>
      <c r="G2738" s="2" t="s">
        <v>3287</v>
      </c>
      <c r="H2738" s="2">
        <v>511.3</v>
      </c>
    </row>
    <row r="2739" spans="1:8" x14ac:dyDescent="0.2">
      <c r="A2739" s="5">
        <v>2150007855</v>
      </c>
      <c r="B2739" s="5" t="s">
        <v>8586</v>
      </c>
      <c r="C2739" s="5" t="s">
        <v>8587</v>
      </c>
      <c r="D2739" s="2">
        <v>2193</v>
      </c>
      <c r="E2739" s="8" t="s">
        <v>2699</v>
      </c>
      <c r="F2739" s="5">
        <v>137</v>
      </c>
      <c r="G2739" s="2" t="s">
        <v>3287</v>
      </c>
      <c r="H2739" s="2">
        <v>2370.65</v>
      </c>
    </row>
    <row r="2740" spans="1:8" x14ac:dyDescent="0.2">
      <c r="A2740" s="5">
        <v>2150007890</v>
      </c>
      <c r="B2740" s="5" t="s">
        <v>8588</v>
      </c>
      <c r="C2740" s="5" t="s">
        <v>8589</v>
      </c>
      <c r="D2740" s="2">
        <v>23.3</v>
      </c>
      <c r="E2740" s="8" t="s">
        <v>2702</v>
      </c>
      <c r="F2740" s="5">
        <v>375</v>
      </c>
      <c r="G2740" s="2" t="s">
        <v>3287</v>
      </c>
      <c r="H2740" s="2">
        <v>25.2</v>
      </c>
    </row>
    <row r="2741" spans="1:8" x14ac:dyDescent="0.2">
      <c r="A2741" s="5">
        <v>2150007891</v>
      </c>
      <c r="B2741" s="5" t="s">
        <v>8590</v>
      </c>
      <c r="C2741" s="5" t="s">
        <v>8591</v>
      </c>
      <c r="D2741" s="2">
        <v>43.6</v>
      </c>
      <c r="E2741" s="8" t="s">
        <v>2702</v>
      </c>
      <c r="F2741" s="5">
        <v>375</v>
      </c>
      <c r="G2741" s="2" t="s">
        <v>3287</v>
      </c>
      <c r="H2741" s="2">
        <v>47.15</v>
      </c>
    </row>
    <row r="2742" spans="1:8" x14ac:dyDescent="0.2">
      <c r="A2742" s="5">
        <v>2150007920</v>
      </c>
      <c r="B2742" s="5" t="s">
        <v>8592</v>
      </c>
      <c r="C2742" s="5" t="s">
        <v>8593</v>
      </c>
      <c r="D2742" s="2">
        <v>38.1</v>
      </c>
      <c r="E2742" s="8" t="s">
        <v>2700</v>
      </c>
      <c r="F2742" s="5">
        <v>196</v>
      </c>
      <c r="G2742" s="2" t="s">
        <v>3287</v>
      </c>
      <c r="H2742" s="2">
        <v>41.2</v>
      </c>
    </row>
    <row r="2743" spans="1:8" x14ac:dyDescent="0.2">
      <c r="A2743" s="5">
        <v>2150007921</v>
      </c>
      <c r="B2743" s="5" t="s">
        <v>8594</v>
      </c>
      <c r="C2743" s="5" t="s">
        <v>8595</v>
      </c>
      <c r="D2743" s="2">
        <v>25.8</v>
      </c>
      <c r="E2743" s="8" t="s">
        <v>2700</v>
      </c>
      <c r="F2743" s="5">
        <v>196</v>
      </c>
      <c r="G2743" s="2" t="s">
        <v>3287</v>
      </c>
      <c r="H2743" s="2">
        <v>27.9</v>
      </c>
    </row>
    <row r="2744" spans="1:8" x14ac:dyDescent="0.2">
      <c r="A2744" s="5">
        <v>2150007977</v>
      </c>
      <c r="B2744" s="5" t="s">
        <v>8596</v>
      </c>
      <c r="C2744" s="5" t="s">
        <v>8597</v>
      </c>
      <c r="D2744" s="2">
        <v>479</v>
      </c>
      <c r="E2744" s="8" t="s">
        <v>2699</v>
      </c>
      <c r="F2744" s="5">
        <v>137</v>
      </c>
      <c r="G2744" s="2" t="s">
        <v>3287</v>
      </c>
      <c r="H2744" s="2">
        <v>517.79999999999995</v>
      </c>
    </row>
    <row r="2745" spans="1:8" x14ac:dyDescent="0.2">
      <c r="A2745" s="5">
        <v>2150007979</v>
      </c>
      <c r="B2745" s="5" t="s">
        <v>8598</v>
      </c>
      <c r="C2745" s="5" t="s">
        <v>8599</v>
      </c>
      <c r="D2745" s="2">
        <v>1316</v>
      </c>
      <c r="E2745" s="8" t="s">
        <v>2699</v>
      </c>
      <c r="F2745" s="5">
        <v>137</v>
      </c>
      <c r="G2745" s="2" t="s">
        <v>3287</v>
      </c>
      <c r="H2745" s="2">
        <v>1422.6</v>
      </c>
    </row>
    <row r="2746" spans="1:8" x14ac:dyDescent="0.2">
      <c r="A2746" s="5">
        <v>2150007984</v>
      </c>
      <c r="B2746" s="5" t="s">
        <v>8600</v>
      </c>
      <c r="C2746" s="5" t="s">
        <v>8601</v>
      </c>
      <c r="D2746" s="2">
        <v>4170</v>
      </c>
      <c r="E2746" s="8" t="s">
        <v>2699</v>
      </c>
      <c r="F2746" s="5">
        <v>137</v>
      </c>
      <c r="G2746" s="2" t="s">
        <v>3287</v>
      </c>
      <c r="H2746" s="2">
        <v>4507.75</v>
      </c>
    </row>
    <row r="2747" spans="1:8" x14ac:dyDescent="0.2">
      <c r="A2747" s="5">
        <v>2150007994</v>
      </c>
      <c r="B2747" s="5" t="s">
        <v>8602</v>
      </c>
      <c r="C2747" s="5" t="s">
        <v>8603</v>
      </c>
      <c r="D2747" s="2">
        <v>678</v>
      </c>
      <c r="E2747" s="8" t="s">
        <v>2699</v>
      </c>
      <c r="F2747" s="5">
        <v>137</v>
      </c>
      <c r="G2747" s="2" t="s">
        <v>3287</v>
      </c>
      <c r="H2747" s="2">
        <v>732.9</v>
      </c>
    </row>
    <row r="2748" spans="1:8" x14ac:dyDescent="0.2">
      <c r="A2748" s="5">
        <v>2150007997</v>
      </c>
      <c r="B2748" s="5" t="s">
        <v>8604</v>
      </c>
      <c r="C2748" s="5" t="s">
        <v>8605</v>
      </c>
      <c r="D2748" s="2">
        <v>2576</v>
      </c>
      <c r="E2748" s="8" t="s">
        <v>2699</v>
      </c>
      <c r="F2748" s="5">
        <v>137</v>
      </c>
      <c r="G2748" s="2" t="s">
        <v>3287</v>
      </c>
      <c r="H2748" s="2">
        <v>2784.65</v>
      </c>
    </row>
    <row r="2749" spans="1:8" x14ac:dyDescent="0.2">
      <c r="A2749" s="5">
        <v>2150008011</v>
      </c>
      <c r="B2749" s="5" t="s">
        <v>8606</v>
      </c>
      <c r="C2749" s="5" t="s">
        <v>8607</v>
      </c>
      <c r="D2749" s="2">
        <v>71.3</v>
      </c>
      <c r="E2749" s="8" t="s">
        <v>2699</v>
      </c>
      <c r="F2749" s="5">
        <v>564</v>
      </c>
      <c r="G2749" s="2" t="s">
        <v>3287</v>
      </c>
      <c r="H2749" s="2">
        <v>77.099999999999994</v>
      </c>
    </row>
    <row r="2750" spans="1:8" x14ac:dyDescent="0.2">
      <c r="A2750" s="5">
        <v>2150008038</v>
      </c>
      <c r="B2750" s="5" t="s">
        <v>8608</v>
      </c>
      <c r="C2750" s="5" t="s">
        <v>8609</v>
      </c>
      <c r="D2750" s="2">
        <v>80.900000000000006</v>
      </c>
      <c r="E2750" s="8" t="s">
        <v>2700</v>
      </c>
      <c r="F2750" s="5">
        <v>967</v>
      </c>
      <c r="G2750" s="2" t="s">
        <v>3287</v>
      </c>
      <c r="H2750" s="2">
        <v>87.45</v>
      </c>
    </row>
    <row r="2751" spans="1:8" x14ac:dyDescent="0.2">
      <c r="A2751" s="5">
        <v>2150008090</v>
      </c>
      <c r="B2751" s="5" t="s">
        <v>8610</v>
      </c>
      <c r="C2751" s="5" t="s">
        <v>8611</v>
      </c>
      <c r="D2751" s="2">
        <v>64.7</v>
      </c>
      <c r="E2751" s="8" t="s">
        <v>2700</v>
      </c>
      <c r="F2751" s="5">
        <v>293</v>
      </c>
      <c r="G2751" s="2" t="s">
        <v>3287</v>
      </c>
      <c r="H2751" s="2">
        <v>69.95</v>
      </c>
    </row>
    <row r="2752" spans="1:8" x14ac:dyDescent="0.2">
      <c r="A2752" s="5">
        <v>2150008092</v>
      </c>
      <c r="B2752" s="5" t="s">
        <v>8612</v>
      </c>
      <c r="C2752" s="5" t="s">
        <v>8613</v>
      </c>
      <c r="D2752" s="2">
        <v>59.1</v>
      </c>
      <c r="E2752" s="8" t="s">
        <v>2700</v>
      </c>
      <c r="F2752" s="5">
        <v>592</v>
      </c>
      <c r="G2752" s="2" t="s">
        <v>3287</v>
      </c>
      <c r="H2752" s="2">
        <v>63.9</v>
      </c>
    </row>
    <row r="2753" spans="1:8" x14ac:dyDescent="0.2">
      <c r="A2753" s="5">
        <v>2150008103</v>
      </c>
      <c r="B2753" s="5" t="s">
        <v>8614</v>
      </c>
      <c r="C2753" s="5" t="s">
        <v>8615</v>
      </c>
      <c r="D2753" s="2">
        <v>60.9</v>
      </c>
      <c r="E2753" s="8" t="s">
        <v>2700</v>
      </c>
      <c r="F2753" s="5">
        <v>293</v>
      </c>
      <c r="G2753" s="2" t="s">
        <v>3287</v>
      </c>
      <c r="H2753" s="2">
        <v>65.849999999999994</v>
      </c>
    </row>
    <row r="2754" spans="1:8" x14ac:dyDescent="0.2">
      <c r="A2754" s="5">
        <v>2150008144</v>
      </c>
      <c r="B2754" s="5" t="s">
        <v>8616</v>
      </c>
      <c r="C2754" s="5" t="s">
        <v>8617</v>
      </c>
      <c r="D2754" s="2">
        <v>1779</v>
      </c>
      <c r="E2754" s="8" t="s">
        <v>2700</v>
      </c>
      <c r="F2754" s="5">
        <v>592</v>
      </c>
      <c r="G2754" s="2" t="s">
        <v>3287</v>
      </c>
      <c r="H2754" s="2">
        <v>1923.1</v>
      </c>
    </row>
    <row r="2755" spans="1:8" x14ac:dyDescent="0.2">
      <c r="A2755" s="5">
        <v>2150008147</v>
      </c>
      <c r="B2755" s="5" t="s">
        <v>8618</v>
      </c>
      <c r="C2755" s="5" t="s">
        <v>8619</v>
      </c>
      <c r="D2755" s="2">
        <v>1583</v>
      </c>
      <c r="E2755" s="8" t="s">
        <v>2700</v>
      </c>
      <c r="F2755" s="5">
        <v>592</v>
      </c>
      <c r="G2755" s="2" t="s">
        <v>3287</v>
      </c>
      <c r="H2755" s="2">
        <v>1711.2</v>
      </c>
    </row>
    <row r="2756" spans="1:8" x14ac:dyDescent="0.2">
      <c r="A2756" s="5">
        <v>2150008149</v>
      </c>
      <c r="B2756" s="5" t="s">
        <v>8620</v>
      </c>
      <c r="C2756" s="5" t="s">
        <v>8621</v>
      </c>
      <c r="D2756" s="2">
        <v>32.700000000000003</v>
      </c>
      <c r="E2756" s="8" t="s">
        <v>2700</v>
      </c>
      <c r="F2756" s="5">
        <v>196</v>
      </c>
      <c r="G2756" s="2" t="s">
        <v>3287</v>
      </c>
      <c r="H2756" s="2">
        <v>35.35</v>
      </c>
    </row>
    <row r="2757" spans="1:8" x14ac:dyDescent="0.2">
      <c r="A2757" s="5">
        <v>2150008150</v>
      </c>
      <c r="B2757" s="5" t="s">
        <v>8622</v>
      </c>
      <c r="C2757" s="5" t="s">
        <v>8623</v>
      </c>
      <c r="D2757" s="2">
        <v>32.700000000000003</v>
      </c>
      <c r="E2757" s="8" t="s">
        <v>2700</v>
      </c>
      <c r="F2757" s="5">
        <v>196</v>
      </c>
      <c r="G2757" s="2" t="s">
        <v>3287</v>
      </c>
      <c r="H2757" s="2">
        <v>35.35</v>
      </c>
    </row>
    <row r="2758" spans="1:8" x14ac:dyDescent="0.2">
      <c r="A2758" s="5">
        <v>2150008159</v>
      </c>
      <c r="B2758" s="5" t="s">
        <v>8624</v>
      </c>
      <c r="C2758" s="5" t="s">
        <v>8625</v>
      </c>
      <c r="D2758" s="2">
        <v>53.5</v>
      </c>
      <c r="E2758" s="8" t="s">
        <v>3069</v>
      </c>
      <c r="F2758" s="5">
        <v>365</v>
      </c>
      <c r="G2758" s="2" t="s">
        <v>3287</v>
      </c>
      <c r="H2758" s="2">
        <v>57.85</v>
      </c>
    </row>
    <row r="2759" spans="1:8" x14ac:dyDescent="0.2">
      <c r="A2759" s="5">
        <v>2150008167</v>
      </c>
      <c r="B2759" s="5" t="s">
        <v>8626</v>
      </c>
      <c r="C2759" s="5" t="s">
        <v>8627</v>
      </c>
      <c r="D2759" s="2">
        <v>829</v>
      </c>
      <c r="E2759" s="8" t="s">
        <v>2700</v>
      </c>
      <c r="F2759" s="5">
        <v>493</v>
      </c>
      <c r="G2759" s="2" t="s">
        <v>3287</v>
      </c>
      <c r="H2759" s="2">
        <v>896.15</v>
      </c>
    </row>
    <row r="2760" spans="1:8" x14ac:dyDescent="0.2">
      <c r="A2760" s="5">
        <v>2150008169</v>
      </c>
      <c r="B2760" s="5" t="s">
        <v>8628</v>
      </c>
      <c r="C2760" s="5" t="s">
        <v>8629</v>
      </c>
      <c r="D2760" s="2">
        <v>4328</v>
      </c>
      <c r="E2760" s="8" t="s">
        <v>2699</v>
      </c>
      <c r="F2760" s="5">
        <v>510</v>
      </c>
      <c r="G2760" s="2" t="s">
        <v>3287</v>
      </c>
      <c r="H2760" s="2">
        <v>4678.55</v>
      </c>
    </row>
    <row r="2761" spans="1:8" x14ac:dyDescent="0.2">
      <c r="A2761" s="5">
        <v>2150008183</v>
      </c>
      <c r="B2761" s="5" t="s">
        <v>8630</v>
      </c>
      <c r="C2761" s="5" t="s">
        <v>8631</v>
      </c>
      <c r="D2761" s="2">
        <v>1156</v>
      </c>
      <c r="E2761" s="8" t="s">
        <v>2699</v>
      </c>
      <c r="F2761" s="5">
        <v>137</v>
      </c>
      <c r="G2761" s="2" t="s">
        <v>3287</v>
      </c>
      <c r="H2761" s="2">
        <v>1249.6500000000001</v>
      </c>
    </row>
    <row r="2762" spans="1:8" x14ac:dyDescent="0.2">
      <c r="A2762" s="5">
        <v>2150008190</v>
      </c>
      <c r="B2762" s="5" t="s">
        <v>8632</v>
      </c>
      <c r="C2762" s="5" t="s">
        <v>8633</v>
      </c>
      <c r="D2762" s="2">
        <v>1125</v>
      </c>
      <c r="E2762" s="8" t="s">
        <v>2699</v>
      </c>
      <c r="F2762" s="5">
        <v>560</v>
      </c>
      <c r="G2762" s="2" t="s">
        <v>3287</v>
      </c>
      <c r="H2762" s="2">
        <v>1216.1500000000001</v>
      </c>
    </row>
    <row r="2763" spans="1:8" x14ac:dyDescent="0.2">
      <c r="A2763" s="5">
        <v>2150008191</v>
      </c>
      <c r="B2763" s="5" t="s">
        <v>8634</v>
      </c>
      <c r="C2763" s="5" t="s">
        <v>8635</v>
      </c>
      <c r="D2763" s="2">
        <v>1125</v>
      </c>
      <c r="E2763" s="8" t="s">
        <v>2699</v>
      </c>
      <c r="F2763" s="5">
        <v>560</v>
      </c>
      <c r="G2763" s="2" t="s">
        <v>3287</v>
      </c>
      <c r="H2763" s="2">
        <v>1216.1500000000001</v>
      </c>
    </row>
    <row r="2764" spans="1:8" x14ac:dyDescent="0.2">
      <c r="A2764" s="5">
        <v>2150008206</v>
      </c>
      <c r="B2764" s="5" t="s">
        <v>8636</v>
      </c>
      <c r="C2764" s="5" t="s">
        <v>8637</v>
      </c>
      <c r="D2764" s="2">
        <v>1243</v>
      </c>
      <c r="E2764" s="8" t="s">
        <v>2698</v>
      </c>
      <c r="F2764" s="5">
        <v>720</v>
      </c>
      <c r="G2764" s="2" t="s">
        <v>3287</v>
      </c>
      <c r="H2764" s="2">
        <v>1343.7</v>
      </c>
    </row>
    <row r="2765" spans="1:8" x14ac:dyDescent="0.2">
      <c r="A2765" s="5">
        <v>2150008227</v>
      </c>
      <c r="B2765" s="5" t="s">
        <v>8638</v>
      </c>
      <c r="C2765" s="5" t="s">
        <v>8639</v>
      </c>
      <c r="D2765" s="2">
        <v>359</v>
      </c>
      <c r="E2765" s="8" t="s">
        <v>2699</v>
      </c>
      <c r="F2765" s="5">
        <v>812</v>
      </c>
      <c r="G2765" s="2" t="s">
        <v>3287</v>
      </c>
      <c r="H2765" s="2">
        <v>388.1</v>
      </c>
    </row>
    <row r="2766" spans="1:8" x14ac:dyDescent="0.2">
      <c r="A2766" s="5">
        <v>2150008234</v>
      </c>
      <c r="B2766" s="5" t="s">
        <v>8510</v>
      </c>
      <c r="C2766" s="5" t="s">
        <v>8640</v>
      </c>
      <c r="D2766" s="2">
        <v>358</v>
      </c>
      <c r="E2766" s="8" t="s">
        <v>2699</v>
      </c>
      <c r="F2766" s="5">
        <v>812</v>
      </c>
      <c r="G2766" s="2" t="s">
        <v>3287</v>
      </c>
      <c r="H2766" s="2">
        <v>387</v>
      </c>
    </row>
    <row r="2767" spans="1:8" x14ac:dyDescent="0.2">
      <c r="A2767" s="5">
        <v>2150008412</v>
      </c>
      <c r="B2767" s="5" t="s">
        <v>8641</v>
      </c>
      <c r="C2767" s="5" t="s">
        <v>8641</v>
      </c>
      <c r="D2767" s="2">
        <v>7.25</v>
      </c>
      <c r="E2767" s="8" t="s">
        <v>2699</v>
      </c>
      <c r="F2767" s="5">
        <v>812</v>
      </c>
      <c r="G2767" s="2" t="s">
        <v>3287</v>
      </c>
      <c r="H2767" s="2">
        <v>7.85</v>
      </c>
    </row>
    <row r="2768" spans="1:8" x14ac:dyDescent="0.2">
      <c r="A2768" s="5">
        <v>2150008426</v>
      </c>
      <c r="B2768" s="5" t="s">
        <v>8642</v>
      </c>
      <c r="C2768" s="5" t="s">
        <v>8643</v>
      </c>
      <c r="D2768" s="2">
        <v>448</v>
      </c>
      <c r="E2768" s="8" t="s">
        <v>2700</v>
      </c>
      <c r="F2768" s="5">
        <v>592</v>
      </c>
      <c r="G2768" s="2" t="s">
        <v>3287</v>
      </c>
      <c r="H2768" s="2">
        <v>484.3</v>
      </c>
    </row>
    <row r="2769" spans="1:8" x14ac:dyDescent="0.2">
      <c r="A2769" s="5">
        <v>2150008462</v>
      </c>
      <c r="B2769" s="5" t="s">
        <v>8644</v>
      </c>
      <c r="C2769" s="5" t="s">
        <v>8645</v>
      </c>
      <c r="D2769" s="2">
        <v>33.9</v>
      </c>
      <c r="E2769" s="8" t="s">
        <v>2700</v>
      </c>
      <c r="F2769" s="5">
        <v>196</v>
      </c>
      <c r="G2769" s="2" t="s">
        <v>3287</v>
      </c>
      <c r="H2769" s="2">
        <v>36.65</v>
      </c>
    </row>
    <row r="2770" spans="1:8" x14ac:dyDescent="0.2">
      <c r="A2770" s="5">
        <v>2150008507</v>
      </c>
      <c r="B2770" s="5" t="s">
        <v>8646</v>
      </c>
      <c r="C2770" s="5" t="s">
        <v>8647</v>
      </c>
      <c r="D2770" s="2">
        <v>14460</v>
      </c>
      <c r="E2770" s="8" t="s">
        <v>2699</v>
      </c>
      <c r="F2770" s="5">
        <v>562</v>
      </c>
      <c r="G2770" s="2" t="s">
        <v>3287</v>
      </c>
      <c r="H2770" s="2">
        <v>15631.25</v>
      </c>
    </row>
    <row r="2771" spans="1:8" x14ac:dyDescent="0.2">
      <c r="A2771" s="5">
        <v>2150008508</v>
      </c>
      <c r="B2771" s="5" t="s">
        <v>8648</v>
      </c>
      <c r="C2771" s="5" t="s">
        <v>8649</v>
      </c>
      <c r="D2771" s="2">
        <v>17135</v>
      </c>
      <c r="E2771" s="8" t="s">
        <v>2699</v>
      </c>
      <c r="F2771" s="5">
        <v>562</v>
      </c>
      <c r="G2771" s="2" t="s">
        <v>3287</v>
      </c>
      <c r="H2771" s="2">
        <v>18522.95</v>
      </c>
    </row>
    <row r="2772" spans="1:8" x14ac:dyDescent="0.2">
      <c r="A2772" s="5">
        <v>2150008509</v>
      </c>
      <c r="B2772" s="5" t="s">
        <v>8650</v>
      </c>
      <c r="C2772" s="5" t="s">
        <v>8651</v>
      </c>
      <c r="D2772" s="2">
        <v>19810</v>
      </c>
      <c r="E2772" s="8" t="s">
        <v>2699</v>
      </c>
      <c r="F2772" s="5">
        <v>562</v>
      </c>
      <c r="G2772" s="2" t="s">
        <v>3287</v>
      </c>
      <c r="H2772" s="2">
        <v>21414.6</v>
      </c>
    </row>
    <row r="2773" spans="1:8" x14ac:dyDescent="0.2">
      <c r="A2773" s="5">
        <v>2150008511</v>
      </c>
      <c r="B2773" s="5" t="s">
        <v>8652</v>
      </c>
      <c r="C2773" s="5" t="s">
        <v>8653</v>
      </c>
      <c r="D2773" s="2">
        <v>22485</v>
      </c>
      <c r="E2773" s="8" t="s">
        <v>2699</v>
      </c>
      <c r="F2773" s="5">
        <v>562</v>
      </c>
      <c r="G2773" s="2" t="s">
        <v>3287</v>
      </c>
      <c r="H2773" s="2">
        <v>24306.3</v>
      </c>
    </row>
    <row r="2774" spans="1:8" x14ac:dyDescent="0.2">
      <c r="A2774" s="5">
        <v>2150008570</v>
      </c>
      <c r="B2774" s="5" t="s">
        <v>8654</v>
      </c>
      <c r="C2774" s="5" t="s">
        <v>8655</v>
      </c>
      <c r="D2774" s="2">
        <v>31.7</v>
      </c>
      <c r="E2774" s="8" t="s">
        <v>2700</v>
      </c>
      <c r="F2774" s="5">
        <v>196</v>
      </c>
      <c r="G2774" s="2" t="s">
        <v>3287</v>
      </c>
      <c r="H2774" s="2">
        <v>34.25</v>
      </c>
    </row>
    <row r="2775" spans="1:8" x14ac:dyDescent="0.2">
      <c r="A2775" s="5">
        <v>2150008573</v>
      </c>
      <c r="B2775" s="5" t="s">
        <v>1142</v>
      </c>
      <c r="C2775" s="5" t="s">
        <v>1143</v>
      </c>
      <c r="D2775" s="2">
        <v>111</v>
      </c>
      <c r="E2775" s="8" t="s">
        <v>2698</v>
      </c>
      <c r="F2775" s="5">
        <v>310</v>
      </c>
      <c r="G2775" s="2" t="s">
        <v>3287</v>
      </c>
      <c r="H2775" s="2">
        <v>120</v>
      </c>
    </row>
    <row r="2776" spans="1:8" x14ac:dyDescent="0.2">
      <c r="A2776" s="5">
        <v>2150008582</v>
      </c>
      <c r="B2776" s="5" t="s">
        <v>8656</v>
      </c>
      <c r="C2776" s="5" t="s">
        <v>8657</v>
      </c>
      <c r="D2776" s="2">
        <v>505</v>
      </c>
      <c r="E2776" s="8" t="s">
        <v>2699</v>
      </c>
      <c r="F2776" s="5">
        <v>817</v>
      </c>
      <c r="G2776" s="2" t="s">
        <v>3287</v>
      </c>
      <c r="H2776" s="2">
        <v>545.9</v>
      </c>
    </row>
    <row r="2777" spans="1:8" x14ac:dyDescent="0.2">
      <c r="A2777" s="5">
        <v>2150008597</v>
      </c>
      <c r="B2777" s="5" t="s">
        <v>8658</v>
      </c>
      <c r="C2777" s="5" t="s">
        <v>8659</v>
      </c>
      <c r="D2777" s="2">
        <v>172</v>
      </c>
      <c r="E2777" s="8" t="s">
        <v>2699</v>
      </c>
      <c r="F2777" s="5">
        <v>564</v>
      </c>
      <c r="G2777" s="2" t="s">
        <v>3287</v>
      </c>
      <c r="H2777" s="2">
        <v>185.95</v>
      </c>
    </row>
    <row r="2778" spans="1:8" x14ac:dyDescent="0.2">
      <c r="A2778" s="5">
        <v>2150008600</v>
      </c>
      <c r="B2778" s="5" t="s">
        <v>8660</v>
      </c>
      <c r="C2778" s="5" t="s">
        <v>8661</v>
      </c>
      <c r="D2778" s="2">
        <v>1968</v>
      </c>
      <c r="E2778" s="8" t="s">
        <v>2700</v>
      </c>
      <c r="F2778" s="5">
        <v>493</v>
      </c>
      <c r="G2778" s="2" t="s">
        <v>3287</v>
      </c>
      <c r="H2778" s="2">
        <v>2127.4</v>
      </c>
    </row>
    <row r="2779" spans="1:8" x14ac:dyDescent="0.2">
      <c r="A2779" s="5">
        <v>2150008634</v>
      </c>
      <c r="B2779" s="5" t="s">
        <v>8662</v>
      </c>
      <c r="C2779" s="5" t="s">
        <v>8663</v>
      </c>
      <c r="D2779" s="2">
        <v>127</v>
      </c>
      <c r="E2779" s="8" t="s">
        <v>2700</v>
      </c>
      <c r="F2779" s="5">
        <v>592</v>
      </c>
      <c r="G2779" s="2" t="s">
        <v>3287</v>
      </c>
      <c r="H2779" s="2">
        <v>137.30000000000001</v>
      </c>
    </row>
    <row r="2780" spans="1:8" x14ac:dyDescent="0.2">
      <c r="A2780" s="5">
        <v>2150008653</v>
      </c>
      <c r="B2780" s="5" t="s">
        <v>8664</v>
      </c>
      <c r="C2780" s="5" t="s">
        <v>8665</v>
      </c>
      <c r="D2780" s="2">
        <v>9.6999999999999993</v>
      </c>
      <c r="E2780" s="8" t="s">
        <v>2700</v>
      </c>
      <c r="F2780" s="5">
        <v>196</v>
      </c>
      <c r="G2780" s="2" t="s">
        <v>3287</v>
      </c>
      <c r="H2780" s="2">
        <v>10.5</v>
      </c>
    </row>
    <row r="2781" spans="1:8" x14ac:dyDescent="0.2">
      <c r="A2781" s="5">
        <v>2150008758</v>
      </c>
      <c r="B2781" s="5" t="s">
        <v>8666</v>
      </c>
      <c r="C2781" s="5" t="s">
        <v>8667</v>
      </c>
      <c r="D2781" s="2">
        <v>9.6</v>
      </c>
      <c r="E2781" s="8" t="s">
        <v>2700</v>
      </c>
      <c r="F2781" s="5">
        <v>196</v>
      </c>
      <c r="G2781" s="2" t="s">
        <v>3287</v>
      </c>
      <c r="H2781" s="2">
        <v>10.4</v>
      </c>
    </row>
    <row r="2782" spans="1:8" x14ac:dyDescent="0.2">
      <c r="A2782" s="5">
        <v>2150008865</v>
      </c>
      <c r="B2782" s="5" t="s">
        <v>8668</v>
      </c>
      <c r="C2782" s="5" t="s">
        <v>8669</v>
      </c>
      <c r="D2782" s="2">
        <v>15960</v>
      </c>
      <c r="E2782" s="8" t="s">
        <v>2699</v>
      </c>
      <c r="F2782" s="5">
        <v>804</v>
      </c>
      <c r="G2782" s="2" t="s">
        <v>3287</v>
      </c>
      <c r="H2782" s="2">
        <v>17252.75</v>
      </c>
    </row>
    <row r="2783" spans="1:8" x14ac:dyDescent="0.2">
      <c r="A2783" s="5">
        <v>2150008867</v>
      </c>
      <c r="B2783" s="5" t="s">
        <v>8670</v>
      </c>
      <c r="C2783" s="5" t="s">
        <v>8671</v>
      </c>
      <c r="D2783" s="2">
        <v>16200</v>
      </c>
      <c r="E2783" s="8" t="s">
        <v>2699</v>
      </c>
      <c r="F2783" s="5">
        <v>804</v>
      </c>
      <c r="G2783" s="2" t="s">
        <v>3287</v>
      </c>
      <c r="H2783" s="2">
        <v>17512.2</v>
      </c>
    </row>
    <row r="2784" spans="1:8" x14ac:dyDescent="0.2">
      <c r="A2784" s="5">
        <v>2150008872</v>
      </c>
      <c r="B2784" s="5" t="s">
        <v>8672</v>
      </c>
      <c r="C2784" s="5" t="s">
        <v>8673</v>
      </c>
      <c r="D2784" s="2">
        <v>21760</v>
      </c>
      <c r="E2784" s="8" t="s">
        <v>2699</v>
      </c>
      <c r="F2784" s="5">
        <v>804</v>
      </c>
      <c r="G2784" s="2" t="s">
        <v>3287</v>
      </c>
      <c r="H2784" s="2">
        <v>23522.55</v>
      </c>
    </row>
    <row r="2785" spans="1:8" x14ac:dyDescent="0.2">
      <c r="A2785" s="5">
        <v>2150008881</v>
      </c>
      <c r="B2785" s="5" t="s">
        <v>8674</v>
      </c>
      <c r="C2785" s="5" t="s">
        <v>8675</v>
      </c>
      <c r="D2785" s="2">
        <v>1961</v>
      </c>
      <c r="E2785" s="8" t="s">
        <v>2699</v>
      </c>
      <c r="F2785" s="5">
        <v>120</v>
      </c>
      <c r="G2785" s="2" t="s">
        <v>3287</v>
      </c>
      <c r="H2785" s="2">
        <v>2119.85</v>
      </c>
    </row>
    <row r="2786" spans="1:8" x14ac:dyDescent="0.2">
      <c r="A2786" s="5">
        <v>2150009032</v>
      </c>
      <c r="B2786" s="5" t="s">
        <v>8676</v>
      </c>
      <c r="C2786" s="5" t="s">
        <v>8677</v>
      </c>
      <c r="D2786" s="2">
        <v>105</v>
      </c>
      <c r="E2786" s="8" t="s">
        <v>2700</v>
      </c>
      <c r="F2786" s="5">
        <v>592</v>
      </c>
      <c r="G2786" s="2" t="s">
        <v>3287</v>
      </c>
      <c r="H2786" s="2">
        <v>113.5</v>
      </c>
    </row>
    <row r="2787" spans="1:8" x14ac:dyDescent="0.2">
      <c r="A2787" s="5">
        <v>2150009036</v>
      </c>
      <c r="B2787" s="5" t="s">
        <v>8678</v>
      </c>
      <c r="C2787" s="5" t="s">
        <v>8679</v>
      </c>
      <c r="D2787" s="2">
        <v>3.4</v>
      </c>
      <c r="E2787" s="8" t="s">
        <v>2699</v>
      </c>
      <c r="F2787" s="5">
        <v>110</v>
      </c>
      <c r="G2787" s="2" t="s">
        <v>3287</v>
      </c>
      <c r="H2787" s="2">
        <v>3.7</v>
      </c>
    </row>
    <row r="2788" spans="1:8" x14ac:dyDescent="0.2">
      <c r="A2788" s="5">
        <v>2150009039</v>
      </c>
      <c r="B2788" s="5" t="s">
        <v>8680</v>
      </c>
      <c r="C2788" s="5" t="s">
        <v>8681</v>
      </c>
      <c r="D2788" s="2">
        <v>5.7</v>
      </c>
      <c r="E2788" s="8" t="s">
        <v>2700</v>
      </c>
      <c r="F2788" s="5">
        <v>196</v>
      </c>
      <c r="G2788" s="2" t="s">
        <v>3287</v>
      </c>
      <c r="H2788" s="2">
        <v>6.15</v>
      </c>
    </row>
    <row r="2789" spans="1:8" x14ac:dyDescent="0.2">
      <c r="A2789" s="5">
        <v>2150009046</v>
      </c>
      <c r="B2789" s="5" t="s">
        <v>8682</v>
      </c>
      <c r="C2789" s="5" t="s">
        <v>8683</v>
      </c>
      <c r="D2789" s="2">
        <v>42.5</v>
      </c>
      <c r="E2789" s="8" t="s">
        <v>2700</v>
      </c>
      <c r="F2789" s="5">
        <v>892</v>
      </c>
      <c r="G2789" s="2" t="s">
        <v>3583</v>
      </c>
      <c r="H2789" s="2">
        <v>45.95</v>
      </c>
    </row>
    <row r="2790" spans="1:8" x14ac:dyDescent="0.2">
      <c r="A2790" s="5">
        <v>2150009059</v>
      </c>
      <c r="B2790" s="5" t="s">
        <v>8684</v>
      </c>
      <c r="C2790" s="5" t="s">
        <v>8685</v>
      </c>
      <c r="D2790" s="2">
        <v>46.2</v>
      </c>
      <c r="E2790" s="8" t="s">
        <v>2700</v>
      </c>
      <c r="F2790" s="5">
        <v>196</v>
      </c>
      <c r="G2790" s="2" t="s">
        <v>3287</v>
      </c>
      <c r="H2790" s="2">
        <v>49.95</v>
      </c>
    </row>
    <row r="2791" spans="1:8" x14ac:dyDescent="0.2">
      <c r="A2791" s="5">
        <v>2150009076</v>
      </c>
      <c r="B2791" s="5" t="s">
        <v>8686</v>
      </c>
      <c r="C2791" s="5" t="s">
        <v>8687</v>
      </c>
      <c r="D2791" s="2">
        <v>21.6</v>
      </c>
      <c r="E2791" s="8" t="s">
        <v>2700</v>
      </c>
      <c r="F2791" s="5">
        <v>196</v>
      </c>
      <c r="G2791" s="2" t="s">
        <v>3287</v>
      </c>
      <c r="H2791" s="2">
        <v>23.35</v>
      </c>
    </row>
    <row r="2792" spans="1:8" x14ac:dyDescent="0.2">
      <c r="A2792" s="5">
        <v>2150009077</v>
      </c>
      <c r="B2792" s="5" t="s">
        <v>8688</v>
      </c>
      <c r="C2792" s="5" t="s">
        <v>8689</v>
      </c>
      <c r="D2792" s="2">
        <v>14.65</v>
      </c>
      <c r="E2792" s="8" t="s">
        <v>2700</v>
      </c>
      <c r="F2792" s="5">
        <v>196</v>
      </c>
      <c r="G2792" s="2" t="s">
        <v>3287</v>
      </c>
      <c r="H2792" s="2">
        <v>15.85</v>
      </c>
    </row>
    <row r="2793" spans="1:8" x14ac:dyDescent="0.2">
      <c r="A2793" s="5">
        <v>2150009084</v>
      </c>
      <c r="B2793" s="5" t="s">
        <v>8690</v>
      </c>
      <c r="C2793" s="5" t="s">
        <v>8691</v>
      </c>
      <c r="D2793" s="2">
        <v>80.3</v>
      </c>
      <c r="E2793" s="8" t="s">
        <v>2700</v>
      </c>
      <c r="F2793" s="5">
        <v>491</v>
      </c>
      <c r="G2793" s="2" t="s">
        <v>3287</v>
      </c>
      <c r="H2793" s="2">
        <v>86.8</v>
      </c>
    </row>
    <row r="2794" spans="1:8" x14ac:dyDescent="0.2">
      <c r="A2794" s="5">
        <v>2150009085</v>
      </c>
      <c r="B2794" s="5" t="s">
        <v>8692</v>
      </c>
      <c r="C2794" s="5" t="s">
        <v>8693</v>
      </c>
      <c r="D2794" s="2">
        <v>821</v>
      </c>
      <c r="E2794" s="8" t="s">
        <v>2700</v>
      </c>
      <c r="F2794" s="5">
        <v>893</v>
      </c>
      <c r="G2794" s="2" t="s">
        <v>3287</v>
      </c>
      <c r="H2794" s="2">
        <v>887.5</v>
      </c>
    </row>
    <row r="2795" spans="1:8" x14ac:dyDescent="0.2">
      <c r="A2795" s="5">
        <v>2150009271</v>
      </c>
      <c r="B2795" s="5" t="s">
        <v>8694</v>
      </c>
      <c r="C2795" s="5" t="s">
        <v>8694</v>
      </c>
      <c r="D2795" s="2">
        <v>5446</v>
      </c>
      <c r="E2795" s="8" t="s">
        <v>2699</v>
      </c>
      <c r="F2795" s="5">
        <v>812</v>
      </c>
      <c r="G2795" s="2" t="s">
        <v>3287</v>
      </c>
      <c r="H2795" s="2">
        <v>5887.15</v>
      </c>
    </row>
    <row r="2796" spans="1:8" x14ac:dyDescent="0.2">
      <c r="A2796" s="5">
        <v>2150009293</v>
      </c>
      <c r="B2796" s="5" t="s">
        <v>8695</v>
      </c>
      <c r="C2796" s="5" t="s">
        <v>8696</v>
      </c>
      <c r="D2796" s="2">
        <v>55.3</v>
      </c>
      <c r="E2796" s="8" t="s">
        <v>2700</v>
      </c>
      <c r="F2796" s="5">
        <v>196</v>
      </c>
      <c r="G2796" s="2" t="s">
        <v>3287</v>
      </c>
      <c r="H2796" s="2">
        <v>59.8</v>
      </c>
    </row>
    <row r="2797" spans="1:8" x14ac:dyDescent="0.2">
      <c r="A2797" s="5">
        <v>2150009295</v>
      </c>
      <c r="B2797" s="5" t="s">
        <v>8697</v>
      </c>
      <c r="C2797" s="5" t="s">
        <v>8698</v>
      </c>
      <c r="D2797" s="2">
        <v>49.1</v>
      </c>
      <c r="E2797" s="8" t="s">
        <v>2700</v>
      </c>
      <c r="F2797" s="5">
        <v>592</v>
      </c>
      <c r="G2797" s="2" t="s">
        <v>3287</v>
      </c>
      <c r="H2797" s="2">
        <v>53.1</v>
      </c>
    </row>
    <row r="2798" spans="1:8" x14ac:dyDescent="0.2">
      <c r="A2798" s="5">
        <v>2150009362</v>
      </c>
      <c r="B2798" s="5" t="s">
        <v>8699</v>
      </c>
      <c r="C2798" s="5" t="s">
        <v>8700</v>
      </c>
      <c r="D2798" s="2">
        <v>1921</v>
      </c>
      <c r="E2798" s="8" t="s">
        <v>2700</v>
      </c>
      <c r="F2798" s="5">
        <v>196</v>
      </c>
      <c r="G2798" s="2" t="s">
        <v>3287</v>
      </c>
      <c r="H2798" s="2">
        <v>2076.6</v>
      </c>
    </row>
    <row r="2799" spans="1:8" x14ac:dyDescent="0.2">
      <c r="A2799" s="5">
        <v>2150009375</v>
      </c>
      <c r="B2799" s="5" t="s">
        <v>8701</v>
      </c>
      <c r="C2799" s="5" t="s">
        <v>8702</v>
      </c>
      <c r="D2799" s="2">
        <v>7.65</v>
      </c>
      <c r="E2799" s="8" t="s">
        <v>2700</v>
      </c>
      <c r="F2799" s="5">
        <v>196</v>
      </c>
      <c r="G2799" s="2" t="s">
        <v>3287</v>
      </c>
      <c r="H2799" s="2">
        <v>8.25</v>
      </c>
    </row>
    <row r="2800" spans="1:8" x14ac:dyDescent="0.2">
      <c r="A2800" s="5">
        <v>2150009379</v>
      </c>
      <c r="B2800" s="5" t="s">
        <v>8703</v>
      </c>
      <c r="C2800" s="5" t="s">
        <v>8704</v>
      </c>
      <c r="D2800" s="2">
        <v>12.9</v>
      </c>
      <c r="E2800" s="8" t="s">
        <v>2700</v>
      </c>
      <c r="F2800" s="5">
        <v>196</v>
      </c>
      <c r="G2800" s="2" t="s">
        <v>3287</v>
      </c>
      <c r="H2800" s="2">
        <v>13.95</v>
      </c>
    </row>
    <row r="2801" spans="1:8" x14ac:dyDescent="0.2">
      <c r="A2801" s="5">
        <v>2150009388</v>
      </c>
      <c r="B2801" s="5" t="s">
        <v>1186</v>
      </c>
      <c r="C2801" s="5" t="s">
        <v>480</v>
      </c>
      <c r="D2801" s="2">
        <v>14.8</v>
      </c>
      <c r="E2801" s="8" t="s">
        <v>2698</v>
      </c>
      <c r="F2801" s="5">
        <v>372</v>
      </c>
      <c r="G2801" s="2" t="s">
        <v>3287</v>
      </c>
      <c r="H2801" s="2">
        <v>16</v>
      </c>
    </row>
    <row r="2802" spans="1:8" x14ac:dyDescent="0.2">
      <c r="A2802" s="5">
        <v>2150009393</v>
      </c>
      <c r="B2802" s="5" t="s">
        <v>8705</v>
      </c>
      <c r="C2802" s="5" t="s">
        <v>8706</v>
      </c>
      <c r="D2802" s="2">
        <v>7440</v>
      </c>
      <c r="E2802" s="8" t="s">
        <v>2699</v>
      </c>
      <c r="F2802" s="5">
        <v>240</v>
      </c>
      <c r="G2802" s="2" t="s">
        <v>3287</v>
      </c>
      <c r="H2802" s="2">
        <v>8042.65</v>
      </c>
    </row>
    <row r="2803" spans="1:8" x14ac:dyDescent="0.2">
      <c r="A2803" s="5">
        <v>2150009407</v>
      </c>
      <c r="B2803" s="5" t="s">
        <v>8707</v>
      </c>
      <c r="C2803" s="5" t="s">
        <v>8708</v>
      </c>
      <c r="D2803" s="2">
        <v>1441</v>
      </c>
      <c r="E2803" s="8" t="s">
        <v>2699</v>
      </c>
      <c r="F2803" s="5">
        <v>910</v>
      </c>
      <c r="G2803" s="2" t="s">
        <v>3287</v>
      </c>
      <c r="H2803" s="2">
        <v>1557.7</v>
      </c>
    </row>
    <row r="2804" spans="1:8" x14ac:dyDescent="0.2">
      <c r="A2804" s="5">
        <v>2150009438</v>
      </c>
      <c r="B2804" s="5" t="s">
        <v>8709</v>
      </c>
      <c r="C2804" s="5" t="s">
        <v>8710</v>
      </c>
      <c r="D2804" s="2">
        <v>2167</v>
      </c>
      <c r="E2804" s="8" t="s">
        <v>2700</v>
      </c>
      <c r="F2804" s="5">
        <v>493</v>
      </c>
      <c r="G2804" s="2" t="s">
        <v>3287</v>
      </c>
      <c r="H2804" s="2">
        <v>2342.5500000000002</v>
      </c>
    </row>
    <row r="2805" spans="1:8" x14ac:dyDescent="0.2">
      <c r="A2805" s="5">
        <v>2150009439</v>
      </c>
      <c r="B2805" s="5" t="s">
        <v>8711</v>
      </c>
      <c r="C2805" s="5" t="s">
        <v>8712</v>
      </c>
      <c r="D2805" s="2">
        <v>2464</v>
      </c>
      <c r="E2805" s="8" t="s">
        <v>2700</v>
      </c>
      <c r="F2805" s="5">
        <v>493</v>
      </c>
      <c r="G2805" s="2" t="s">
        <v>3287</v>
      </c>
      <c r="H2805" s="2">
        <v>2663.6</v>
      </c>
    </row>
    <row r="2806" spans="1:8" x14ac:dyDescent="0.2">
      <c r="A2806" s="5">
        <v>2150009441</v>
      </c>
      <c r="B2806" s="5" t="s">
        <v>8713</v>
      </c>
      <c r="C2806" s="5" t="s">
        <v>8714</v>
      </c>
      <c r="D2806" s="2">
        <v>590</v>
      </c>
      <c r="E2806" s="8" t="s">
        <v>2699</v>
      </c>
      <c r="F2806" s="5">
        <v>915</v>
      </c>
      <c r="G2806" s="2" t="s">
        <v>3287</v>
      </c>
      <c r="H2806" s="2">
        <v>637.79999999999995</v>
      </c>
    </row>
    <row r="2807" spans="1:8" x14ac:dyDescent="0.2">
      <c r="A2807" s="5">
        <v>2150009444</v>
      </c>
      <c r="B2807" s="5" t="s">
        <v>8715</v>
      </c>
      <c r="C2807" s="5" t="s">
        <v>8716</v>
      </c>
      <c r="D2807" s="2">
        <v>3.4</v>
      </c>
      <c r="E2807" s="8" t="s">
        <v>2699</v>
      </c>
      <c r="F2807" s="5">
        <v>110</v>
      </c>
      <c r="G2807" s="2" t="s">
        <v>3287</v>
      </c>
      <c r="H2807" s="2">
        <v>3.7</v>
      </c>
    </row>
    <row r="2808" spans="1:8" x14ac:dyDescent="0.2">
      <c r="A2808" s="5">
        <v>2150009445</v>
      </c>
      <c r="B2808" s="5" t="s">
        <v>8717</v>
      </c>
      <c r="C2808" s="5" t="s">
        <v>8718</v>
      </c>
      <c r="D2808" s="2">
        <v>3.4</v>
      </c>
      <c r="E2808" s="8" t="s">
        <v>2699</v>
      </c>
      <c r="F2808" s="5">
        <v>110</v>
      </c>
      <c r="G2808" s="2" t="s">
        <v>3287</v>
      </c>
      <c r="H2808" s="2">
        <v>3.7</v>
      </c>
    </row>
    <row r="2809" spans="1:8" x14ac:dyDescent="0.2">
      <c r="A2809" s="5">
        <v>2150009446</v>
      </c>
      <c r="B2809" s="5" t="s">
        <v>8719</v>
      </c>
      <c r="C2809" s="5" t="s">
        <v>8720</v>
      </c>
      <c r="D2809" s="2">
        <v>3.4</v>
      </c>
      <c r="E2809" s="8" t="s">
        <v>2699</v>
      </c>
      <c r="F2809" s="5">
        <v>110</v>
      </c>
      <c r="G2809" s="2" t="s">
        <v>3287</v>
      </c>
      <c r="H2809" s="2">
        <v>3.7</v>
      </c>
    </row>
    <row r="2810" spans="1:8" x14ac:dyDescent="0.2">
      <c r="A2810" s="5">
        <v>2150009497</v>
      </c>
      <c r="B2810" s="5" t="s">
        <v>8721</v>
      </c>
      <c r="C2810" s="5" t="s">
        <v>8722</v>
      </c>
      <c r="D2810" s="2">
        <v>29.3</v>
      </c>
      <c r="E2810" s="8" t="s">
        <v>2700</v>
      </c>
      <c r="F2810" s="5">
        <v>196</v>
      </c>
      <c r="G2810" s="2" t="s">
        <v>3287</v>
      </c>
      <c r="H2810" s="2">
        <v>31.65</v>
      </c>
    </row>
    <row r="2811" spans="1:8" x14ac:dyDescent="0.2">
      <c r="A2811" s="5">
        <v>2150009498</v>
      </c>
      <c r="B2811" s="5" t="s">
        <v>8723</v>
      </c>
      <c r="C2811" s="5" t="s">
        <v>8724</v>
      </c>
      <c r="D2811" s="2">
        <v>47.2</v>
      </c>
      <c r="E2811" s="8" t="s">
        <v>2700</v>
      </c>
      <c r="F2811" s="5">
        <v>196</v>
      </c>
      <c r="G2811" s="2" t="s">
        <v>3287</v>
      </c>
      <c r="H2811" s="2">
        <v>51</v>
      </c>
    </row>
    <row r="2812" spans="1:8" x14ac:dyDescent="0.2">
      <c r="A2812" s="5">
        <v>2150009501</v>
      </c>
      <c r="B2812" s="5" t="s">
        <v>1174</v>
      </c>
      <c r="C2812" s="5" t="s">
        <v>1175</v>
      </c>
      <c r="D2812" s="2">
        <v>71.7</v>
      </c>
      <c r="E2812" s="8" t="s">
        <v>2698</v>
      </c>
      <c r="F2812" s="5">
        <v>372</v>
      </c>
      <c r="G2812" s="2" t="s">
        <v>3287</v>
      </c>
      <c r="H2812" s="2">
        <v>77.5</v>
      </c>
    </row>
    <row r="2813" spans="1:8" x14ac:dyDescent="0.2">
      <c r="A2813" s="5">
        <v>2150009510</v>
      </c>
      <c r="B2813" s="5" t="s">
        <v>8725</v>
      </c>
      <c r="C2813" s="5" t="s">
        <v>8726</v>
      </c>
      <c r="D2813" s="2">
        <v>12.7</v>
      </c>
      <c r="E2813" s="8" t="s">
        <v>2700</v>
      </c>
      <c r="F2813" s="5">
        <v>294</v>
      </c>
      <c r="G2813" s="2" t="s">
        <v>3287</v>
      </c>
      <c r="H2813" s="2">
        <v>13.75</v>
      </c>
    </row>
    <row r="2814" spans="1:8" x14ac:dyDescent="0.2">
      <c r="A2814" s="5">
        <v>2150009524</v>
      </c>
      <c r="B2814" s="5" t="s">
        <v>8727</v>
      </c>
      <c r="C2814" s="5" t="s">
        <v>8728</v>
      </c>
      <c r="D2814" s="2">
        <v>8233</v>
      </c>
      <c r="E2814" s="8" t="s">
        <v>2700</v>
      </c>
      <c r="F2814" s="5">
        <v>105</v>
      </c>
      <c r="G2814" s="2" t="s">
        <v>3287</v>
      </c>
      <c r="H2814" s="2">
        <v>8899.85</v>
      </c>
    </row>
    <row r="2815" spans="1:8" x14ac:dyDescent="0.2">
      <c r="A2815" s="5">
        <v>2150009528</v>
      </c>
      <c r="B2815" s="5" t="s">
        <v>8729</v>
      </c>
      <c r="C2815" s="5" t="s">
        <v>8730</v>
      </c>
      <c r="D2815" s="2">
        <v>4433</v>
      </c>
      <c r="E2815" s="8" t="s">
        <v>2699</v>
      </c>
      <c r="F2815" s="5">
        <v>105</v>
      </c>
      <c r="G2815" s="2" t="s">
        <v>3287</v>
      </c>
      <c r="H2815" s="2">
        <v>4792.05</v>
      </c>
    </row>
    <row r="2816" spans="1:8" x14ac:dyDescent="0.2">
      <c r="A2816" s="5">
        <v>2150009542</v>
      </c>
      <c r="B2816" s="5" t="s">
        <v>2761</v>
      </c>
      <c r="C2816" s="5" t="s">
        <v>2762</v>
      </c>
      <c r="D2816" s="2">
        <v>143</v>
      </c>
      <c r="E2816" s="8" t="s">
        <v>2698</v>
      </c>
      <c r="F2816" s="5">
        <v>320</v>
      </c>
      <c r="G2816" s="2" t="s">
        <v>3583</v>
      </c>
      <c r="H2816" s="2">
        <v>154.6</v>
      </c>
    </row>
    <row r="2817" spans="1:8" x14ac:dyDescent="0.2">
      <c r="A2817" s="5">
        <v>2150009543</v>
      </c>
      <c r="B2817" s="5" t="s">
        <v>8731</v>
      </c>
      <c r="C2817" s="5" t="s">
        <v>8732</v>
      </c>
      <c r="D2817" s="2">
        <v>38.200000000000003</v>
      </c>
      <c r="E2817" s="8" t="s">
        <v>2700</v>
      </c>
      <c r="F2817" s="5">
        <v>196</v>
      </c>
      <c r="G2817" s="2" t="s">
        <v>3287</v>
      </c>
      <c r="H2817" s="2">
        <v>41.3</v>
      </c>
    </row>
    <row r="2818" spans="1:8" x14ac:dyDescent="0.2">
      <c r="A2818" s="5">
        <v>2150009548</v>
      </c>
      <c r="B2818" s="5" t="s">
        <v>8733</v>
      </c>
      <c r="C2818" s="5" t="s">
        <v>8734</v>
      </c>
      <c r="D2818" s="2">
        <v>422</v>
      </c>
      <c r="E2818" s="8" t="s">
        <v>2699</v>
      </c>
      <c r="F2818" s="5">
        <v>650</v>
      </c>
      <c r="G2818" s="2" t="s">
        <v>3583</v>
      </c>
      <c r="H2818" s="2">
        <v>456.2</v>
      </c>
    </row>
    <row r="2819" spans="1:8" x14ac:dyDescent="0.2">
      <c r="A2819" s="5">
        <v>2150009556</v>
      </c>
      <c r="B2819" s="5" t="s">
        <v>8735</v>
      </c>
      <c r="C2819" s="5" t="s">
        <v>8736</v>
      </c>
      <c r="D2819" s="2">
        <v>69.8</v>
      </c>
      <c r="E2819" s="8" t="s">
        <v>2700</v>
      </c>
      <c r="F2819" s="5">
        <v>193</v>
      </c>
      <c r="G2819" s="2" t="s">
        <v>3287</v>
      </c>
      <c r="H2819" s="2">
        <v>75.45</v>
      </c>
    </row>
    <row r="2820" spans="1:8" x14ac:dyDescent="0.2">
      <c r="A2820" s="5">
        <v>2150009588</v>
      </c>
      <c r="B2820" s="5" t="s">
        <v>8737</v>
      </c>
      <c r="C2820" s="5" t="s">
        <v>8738</v>
      </c>
      <c r="D2820" s="2">
        <v>69.8</v>
      </c>
      <c r="E2820" s="8" t="s">
        <v>2700</v>
      </c>
      <c r="F2820" s="5">
        <v>193</v>
      </c>
      <c r="G2820" s="2" t="s">
        <v>3287</v>
      </c>
      <c r="H2820" s="2">
        <v>75.45</v>
      </c>
    </row>
    <row r="2821" spans="1:8" x14ac:dyDescent="0.2">
      <c r="A2821" s="5">
        <v>2150009590</v>
      </c>
      <c r="B2821" s="5" t="s">
        <v>8739</v>
      </c>
      <c r="C2821" s="5" t="s">
        <v>8740</v>
      </c>
      <c r="D2821" s="2">
        <v>69.8</v>
      </c>
      <c r="E2821" s="8" t="s">
        <v>2700</v>
      </c>
      <c r="F2821" s="5">
        <v>193</v>
      </c>
      <c r="G2821" s="2" t="s">
        <v>3287</v>
      </c>
      <c r="H2821" s="2">
        <v>75.45</v>
      </c>
    </row>
    <row r="2822" spans="1:8" x14ac:dyDescent="0.2">
      <c r="A2822" s="5">
        <v>2150009598</v>
      </c>
      <c r="B2822" s="5" t="s">
        <v>8741</v>
      </c>
      <c r="C2822" s="5" t="s">
        <v>8742</v>
      </c>
      <c r="D2822" s="2">
        <v>76.2</v>
      </c>
      <c r="E2822" s="8" t="s">
        <v>2700</v>
      </c>
      <c r="F2822" s="5">
        <v>193</v>
      </c>
      <c r="G2822" s="2" t="s">
        <v>3287</v>
      </c>
      <c r="H2822" s="2">
        <v>82.35</v>
      </c>
    </row>
    <row r="2823" spans="1:8" x14ac:dyDescent="0.2">
      <c r="A2823" s="5">
        <v>2150009599</v>
      </c>
      <c r="B2823" s="5" t="s">
        <v>8743</v>
      </c>
      <c r="C2823" s="5" t="s">
        <v>8744</v>
      </c>
      <c r="D2823" s="2">
        <v>76.2</v>
      </c>
      <c r="E2823" s="8" t="s">
        <v>2700</v>
      </c>
      <c r="F2823" s="5">
        <v>193</v>
      </c>
      <c r="G2823" s="2" t="s">
        <v>3287</v>
      </c>
      <c r="H2823" s="2">
        <v>82.35</v>
      </c>
    </row>
    <row r="2824" spans="1:8" x14ac:dyDescent="0.2">
      <c r="A2824" s="5">
        <v>2150009600</v>
      </c>
      <c r="B2824" s="5" t="s">
        <v>8745</v>
      </c>
      <c r="C2824" s="5" t="s">
        <v>8746</v>
      </c>
      <c r="D2824" s="2">
        <v>69.8</v>
      </c>
      <c r="E2824" s="8" t="s">
        <v>2700</v>
      </c>
      <c r="F2824" s="5">
        <v>193</v>
      </c>
      <c r="G2824" s="2" t="s">
        <v>3287</v>
      </c>
      <c r="H2824" s="2">
        <v>75.45</v>
      </c>
    </row>
    <row r="2825" spans="1:8" x14ac:dyDescent="0.2">
      <c r="A2825" s="5">
        <v>2150009602</v>
      </c>
      <c r="B2825" s="5" t="s">
        <v>8747</v>
      </c>
      <c r="C2825" s="5" t="s">
        <v>8748</v>
      </c>
      <c r="D2825" s="2">
        <v>76.2</v>
      </c>
      <c r="E2825" s="8" t="s">
        <v>2700</v>
      </c>
      <c r="F2825" s="5">
        <v>193</v>
      </c>
      <c r="G2825" s="2" t="s">
        <v>3287</v>
      </c>
      <c r="H2825" s="2">
        <v>82.35</v>
      </c>
    </row>
    <row r="2826" spans="1:8" x14ac:dyDescent="0.2">
      <c r="A2826" s="5">
        <v>2150009603</v>
      </c>
      <c r="B2826" s="5" t="s">
        <v>8749</v>
      </c>
      <c r="C2826" s="5" t="s">
        <v>8750</v>
      </c>
      <c r="D2826" s="2">
        <v>76.2</v>
      </c>
      <c r="E2826" s="8" t="s">
        <v>2700</v>
      </c>
      <c r="F2826" s="5">
        <v>193</v>
      </c>
      <c r="G2826" s="2" t="s">
        <v>3287</v>
      </c>
      <c r="H2826" s="2">
        <v>82.35</v>
      </c>
    </row>
    <row r="2827" spans="1:8" x14ac:dyDescent="0.2">
      <c r="A2827" s="5">
        <v>2150009605</v>
      </c>
      <c r="B2827" s="5" t="s">
        <v>8751</v>
      </c>
      <c r="C2827" s="5" t="s">
        <v>8752</v>
      </c>
      <c r="D2827" s="2">
        <v>51.5</v>
      </c>
      <c r="E2827" s="8" t="s">
        <v>2700</v>
      </c>
      <c r="F2827" s="5">
        <v>196</v>
      </c>
      <c r="G2827" s="2" t="s">
        <v>3287</v>
      </c>
      <c r="H2827" s="2">
        <v>55.65</v>
      </c>
    </row>
    <row r="2828" spans="1:8" x14ac:dyDescent="0.2">
      <c r="A2828" s="5">
        <v>2150009608</v>
      </c>
      <c r="B2828" s="5" t="s">
        <v>8753</v>
      </c>
      <c r="C2828" s="5" t="s">
        <v>8754</v>
      </c>
      <c r="D2828" s="2">
        <v>76.2</v>
      </c>
      <c r="E2828" s="8" t="s">
        <v>2700</v>
      </c>
      <c r="F2828" s="5">
        <v>193</v>
      </c>
      <c r="G2828" s="2" t="s">
        <v>3287</v>
      </c>
      <c r="H2828" s="2">
        <v>82.35</v>
      </c>
    </row>
    <row r="2829" spans="1:8" x14ac:dyDescent="0.2">
      <c r="A2829" s="5">
        <v>2150009620</v>
      </c>
      <c r="B2829" s="5" t="s">
        <v>8755</v>
      </c>
      <c r="C2829" s="5" t="s">
        <v>8756</v>
      </c>
      <c r="D2829" s="2">
        <v>1162</v>
      </c>
      <c r="E2829" s="8" t="s">
        <v>2699</v>
      </c>
      <c r="F2829" s="5">
        <v>805</v>
      </c>
      <c r="G2829" s="2" t="s">
        <v>3287</v>
      </c>
      <c r="H2829" s="2">
        <v>1256.0999999999999</v>
      </c>
    </row>
    <row r="2830" spans="1:8" x14ac:dyDescent="0.2">
      <c r="A2830" s="5">
        <v>2150009621</v>
      </c>
      <c r="B2830" s="5" t="s">
        <v>8757</v>
      </c>
      <c r="C2830" s="5" t="s">
        <v>8758</v>
      </c>
      <c r="D2830" s="2">
        <v>252</v>
      </c>
      <c r="E2830" s="8" t="s">
        <v>2700</v>
      </c>
      <c r="F2830" s="5">
        <v>291</v>
      </c>
      <c r="G2830" s="2" t="s">
        <v>3287</v>
      </c>
      <c r="H2830" s="2">
        <v>272.39999999999998</v>
      </c>
    </row>
    <row r="2831" spans="1:8" x14ac:dyDescent="0.2">
      <c r="A2831" s="5">
        <v>2150009622</v>
      </c>
      <c r="B2831" s="5" t="s">
        <v>8759</v>
      </c>
      <c r="C2831" s="5" t="s">
        <v>8760</v>
      </c>
      <c r="D2831" s="2">
        <v>337</v>
      </c>
      <c r="E2831" s="8" t="s">
        <v>2700</v>
      </c>
      <c r="F2831" s="5">
        <v>291</v>
      </c>
      <c r="G2831" s="2" t="s">
        <v>3287</v>
      </c>
      <c r="H2831" s="2">
        <v>364.3</v>
      </c>
    </row>
    <row r="2832" spans="1:8" x14ac:dyDescent="0.2">
      <c r="A2832" s="5">
        <v>2150009626</v>
      </c>
      <c r="B2832" s="5" t="s">
        <v>8761</v>
      </c>
      <c r="C2832" s="5" t="s">
        <v>8762</v>
      </c>
      <c r="D2832" s="2">
        <v>357</v>
      </c>
      <c r="E2832" s="8" t="s">
        <v>2700</v>
      </c>
      <c r="F2832" s="5">
        <v>291</v>
      </c>
      <c r="G2832" s="2" t="s">
        <v>3287</v>
      </c>
      <c r="H2832" s="2">
        <v>385.9</v>
      </c>
    </row>
    <row r="2833" spans="1:8" x14ac:dyDescent="0.2">
      <c r="A2833" s="5">
        <v>2150009627</v>
      </c>
      <c r="B2833" s="5" t="s">
        <v>8763</v>
      </c>
      <c r="C2833" s="5" t="s">
        <v>8764</v>
      </c>
      <c r="D2833" s="2">
        <v>625</v>
      </c>
      <c r="E2833" s="8" t="s">
        <v>2700</v>
      </c>
      <c r="F2833" s="5">
        <v>291</v>
      </c>
      <c r="G2833" s="2" t="s">
        <v>3287</v>
      </c>
      <c r="H2833" s="2">
        <v>675.65</v>
      </c>
    </row>
    <row r="2834" spans="1:8" x14ac:dyDescent="0.2">
      <c r="A2834" s="5">
        <v>2150009628</v>
      </c>
      <c r="B2834" s="5" t="s">
        <v>8765</v>
      </c>
      <c r="C2834" s="5" t="s">
        <v>8766</v>
      </c>
      <c r="D2834" s="2">
        <v>168</v>
      </c>
      <c r="E2834" s="8" t="s">
        <v>2700</v>
      </c>
      <c r="F2834" s="5">
        <v>291</v>
      </c>
      <c r="G2834" s="2" t="s">
        <v>3287</v>
      </c>
      <c r="H2834" s="2">
        <v>181.6</v>
      </c>
    </row>
    <row r="2835" spans="1:8" x14ac:dyDescent="0.2">
      <c r="A2835" s="5">
        <v>2150009658</v>
      </c>
      <c r="B2835" s="5" t="s">
        <v>8767</v>
      </c>
      <c r="C2835" s="5" t="s">
        <v>8768</v>
      </c>
      <c r="D2835" s="2">
        <v>458</v>
      </c>
      <c r="E2835" s="8" t="s">
        <v>2700</v>
      </c>
      <c r="F2835" s="5">
        <v>291</v>
      </c>
      <c r="G2835" s="2" t="s">
        <v>3287</v>
      </c>
      <c r="H2835" s="2">
        <v>495.1</v>
      </c>
    </row>
    <row r="2836" spans="1:8" x14ac:dyDescent="0.2">
      <c r="A2836" s="5">
        <v>2150009659</v>
      </c>
      <c r="B2836" s="5" t="s">
        <v>8769</v>
      </c>
      <c r="C2836" s="5" t="s">
        <v>8770</v>
      </c>
      <c r="D2836" s="2">
        <v>323</v>
      </c>
      <c r="E2836" s="8" t="s">
        <v>2700</v>
      </c>
      <c r="F2836" s="5">
        <v>291</v>
      </c>
      <c r="G2836" s="2" t="s">
        <v>3287</v>
      </c>
      <c r="H2836" s="2">
        <v>349.15</v>
      </c>
    </row>
    <row r="2837" spans="1:8" x14ac:dyDescent="0.2">
      <c r="A2837" s="5">
        <v>2150009688</v>
      </c>
      <c r="B2837" s="5" t="s">
        <v>8771</v>
      </c>
      <c r="C2837" s="5" t="s">
        <v>8772</v>
      </c>
      <c r="D2837" s="2">
        <v>263</v>
      </c>
      <c r="E2837" s="8" t="s">
        <v>2700</v>
      </c>
      <c r="F2837" s="5">
        <v>291</v>
      </c>
      <c r="G2837" s="2" t="s">
        <v>3287</v>
      </c>
      <c r="H2837" s="2">
        <v>284.3</v>
      </c>
    </row>
    <row r="2838" spans="1:8" x14ac:dyDescent="0.2">
      <c r="A2838" s="5">
        <v>2150009689</v>
      </c>
      <c r="B2838" s="5" t="s">
        <v>8773</v>
      </c>
      <c r="C2838" s="5" t="s">
        <v>8774</v>
      </c>
      <c r="D2838" s="2">
        <v>193</v>
      </c>
      <c r="E2838" s="8" t="s">
        <v>2700</v>
      </c>
      <c r="F2838" s="5">
        <v>291</v>
      </c>
      <c r="G2838" s="2" t="s">
        <v>3287</v>
      </c>
      <c r="H2838" s="2">
        <v>208.65</v>
      </c>
    </row>
    <row r="2839" spans="1:8" x14ac:dyDescent="0.2">
      <c r="A2839" s="5">
        <v>2150009690</v>
      </c>
      <c r="B2839" s="5" t="s">
        <v>8775</v>
      </c>
      <c r="C2839" s="5" t="s">
        <v>8776</v>
      </c>
      <c r="D2839" s="2">
        <v>198</v>
      </c>
      <c r="E2839" s="8" t="s">
        <v>2700</v>
      </c>
      <c r="F2839" s="5">
        <v>291</v>
      </c>
      <c r="G2839" s="2" t="s">
        <v>3287</v>
      </c>
      <c r="H2839" s="2">
        <v>214.05</v>
      </c>
    </row>
    <row r="2840" spans="1:8" x14ac:dyDescent="0.2">
      <c r="A2840" s="5">
        <v>2150009704</v>
      </c>
      <c r="B2840" s="5" t="s">
        <v>1191</v>
      </c>
      <c r="C2840" s="5" t="s">
        <v>1192</v>
      </c>
      <c r="D2840" s="2">
        <v>5</v>
      </c>
      <c r="E2840" s="8" t="s">
        <v>2698</v>
      </c>
      <c r="F2840" s="5">
        <v>372</v>
      </c>
      <c r="G2840" s="2" t="s">
        <v>3287</v>
      </c>
      <c r="H2840" s="2">
        <v>5.4</v>
      </c>
    </row>
    <row r="2841" spans="1:8" x14ac:dyDescent="0.2">
      <c r="A2841" s="5">
        <v>2150009705</v>
      </c>
      <c r="B2841" s="5" t="s">
        <v>1193</v>
      </c>
      <c r="C2841" s="5" t="s">
        <v>1194</v>
      </c>
      <c r="D2841" s="2">
        <v>2.25</v>
      </c>
      <c r="E2841" s="8" t="s">
        <v>2698</v>
      </c>
      <c r="F2841" s="5">
        <v>372</v>
      </c>
      <c r="G2841" s="2" t="s">
        <v>3287</v>
      </c>
      <c r="H2841" s="2">
        <v>2.4500000000000002</v>
      </c>
    </row>
    <row r="2842" spans="1:8" x14ac:dyDescent="0.2">
      <c r="A2842" s="5">
        <v>2150009737</v>
      </c>
      <c r="B2842" s="5" t="s">
        <v>8777</v>
      </c>
      <c r="C2842" s="5" t="s">
        <v>8778</v>
      </c>
      <c r="D2842" s="2">
        <v>60.4</v>
      </c>
      <c r="E2842" s="8" t="s">
        <v>2699</v>
      </c>
      <c r="F2842" s="5">
        <v>812</v>
      </c>
      <c r="G2842" s="2" t="s">
        <v>3287</v>
      </c>
      <c r="H2842" s="2">
        <v>65.3</v>
      </c>
    </row>
    <row r="2843" spans="1:8" x14ac:dyDescent="0.2">
      <c r="A2843" s="5">
        <v>2150009756</v>
      </c>
      <c r="B2843" s="5" t="s">
        <v>8779</v>
      </c>
      <c r="C2843" s="5" t="s">
        <v>8780</v>
      </c>
      <c r="D2843" s="2">
        <v>95.5</v>
      </c>
      <c r="E2843" s="8" t="s">
        <v>2700</v>
      </c>
      <c r="F2843" s="5">
        <v>162</v>
      </c>
      <c r="G2843" s="2" t="s">
        <v>3287</v>
      </c>
      <c r="H2843" s="2">
        <v>103.25</v>
      </c>
    </row>
    <row r="2844" spans="1:8" x14ac:dyDescent="0.2">
      <c r="A2844" s="5">
        <v>2150009757</v>
      </c>
      <c r="B2844" s="5" t="s">
        <v>8781</v>
      </c>
      <c r="C2844" s="5" t="s">
        <v>8782</v>
      </c>
      <c r="D2844" s="2">
        <v>95.5</v>
      </c>
      <c r="E2844" s="8" t="s">
        <v>2700</v>
      </c>
      <c r="F2844" s="5">
        <v>162</v>
      </c>
      <c r="G2844" s="2" t="s">
        <v>3287</v>
      </c>
      <c r="H2844" s="2">
        <v>103.25</v>
      </c>
    </row>
    <row r="2845" spans="1:8" x14ac:dyDescent="0.2">
      <c r="A2845" s="5">
        <v>2150009758</v>
      </c>
      <c r="B2845" s="5" t="s">
        <v>8783</v>
      </c>
      <c r="C2845" s="5" t="s">
        <v>8784</v>
      </c>
      <c r="D2845" s="2">
        <v>7.05</v>
      </c>
      <c r="E2845" s="8" t="s">
        <v>2700</v>
      </c>
      <c r="F2845" s="5">
        <v>196</v>
      </c>
      <c r="G2845" s="2" t="s">
        <v>3287</v>
      </c>
      <c r="H2845" s="2">
        <v>7.6</v>
      </c>
    </row>
    <row r="2846" spans="1:8" x14ac:dyDescent="0.2">
      <c r="A2846" s="5">
        <v>2150009796</v>
      </c>
      <c r="B2846" s="5" t="s">
        <v>8785</v>
      </c>
      <c r="C2846" s="5" t="s">
        <v>8786</v>
      </c>
      <c r="D2846" s="2">
        <v>4219</v>
      </c>
      <c r="E2846" s="8" t="s">
        <v>2699</v>
      </c>
      <c r="F2846" s="5">
        <v>812</v>
      </c>
      <c r="G2846" s="2" t="s">
        <v>3287</v>
      </c>
      <c r="H2846" s="2">
        <v>4560.75</v>
      </c>
    </row>
    <row r="2847" spans="1:8" x14ac:dyDescent="0.2">
      <c r="A2847" s="5">
        <v>2150009824</v>
      </c>
      <c r="B2847" s="5" t="s">
        <v>1195</v>
      </c>
      <c r="C2847" s="5" t="s">
        <v>1196</v>
      </c>
      <c r="D2847" s="2">
        <v>3.6</v>
      </c>
      <c r="E2847" s="8" t="s">
        <v>2698</v>
      </c>
      <c r="F2847" s="5">
        <v>372</v>
      </c>
      <c r="G2847" s="2" t="s">
        <v>3287</v>
      </c>
      <c r="H2847" s="2">
        <v>3.9</v>
      </c>
    </row>
    <row r="2848" spans="1:8" x14ac:dyDescent="0.2">
      <c r="A2848" s="5">
        <v>2150009957</v>
      </c>
      <c r="B2848" s="5" t="s">
        <v>8787</v>
      </c>
      <c r="C2848" s="5" t="s">
        <v>8788</v>
      </c>
      <c r="D2848" s="2">
        <v>30.4</v>
      </c>
      <c r="E2848" s="8" t="s">
        <v>2699</v>
      </c>
      <c r="F2848" s="5">
        <v>137</v>
      </c>
      <c r="G2848" s="2" t="s">
        <v>3287</v>
      </c>
      <c r="H2848" s="2">
        <v>32.85</v>
      </c>
    </row>
    <row r="2849" spans="1:8" x14ac:dyDescent="0.2">
      <c r="A2849" s="5">
        <v>2150010080</v>
      </c>
      <c r="B2849" s="5" t="s">
        <v>8789</v>
      </c>
      <c r="C2849" s="5" t="s">
        <v>8790</v>
      </c>
      <c r="D2849" s="2">
        <v>90</v>
      </c>
      <c r="E2849" s="8" t="s">
        <v>2700</v>
      </c>
      <c r="F2849" s="5">
        <v>592</v>
      </c>
      <c r="G2849" s="2" t="s">
        <v>3287</v>
      </c>
      <c r="H2849" s="2">
        <v>97.3</v>
      </c>
    </row>
    <row r="2850" spans="1:8" x14ac:dyDescent="0.2">
      <c r="A2850" s="5">
        <v>2150010154</v>
      </c>
      <c r="B2850" s="5" t="s">
        <v>8791</v>
      </c>
      <c r="C2850" s="5" t="s">
        <v>8792</v>
      </c>
      <c r="D2850" s="2">
        <v>4.3499999999999996</v>
      </c>
      <c r="E2850" s="8" t="s">
        <v>2700</v>
      </c>
      <c r="F2850" s="5">
        <v>196</v>
      </c>
      <c r="G2850" s="2" t="s">
        <v>3287</v>
      </c>
      <c r="H2850" s="2">
        <v>4.7</v>
      </c>
    </row>
    <row r="2851" spans="1:8" x14ac:dyDescent="0.2">
      <c r="A2851" s="5">
        <v>2150010160</v>
      </c>
      <c r="B2851" s="5" t="s">
        <v>8793</v>
      </c>
      <c r="C2851" s="5" t="s">
        <v>8794</v>
      </c>
      <c r="D2851" s="2">
        <v>7.65</v>
      </c>
      <c r="E2851" s="8" t="s">
        <v>2700</v>
      </c>
      <c r="F2851" s="5">
        <v>196</v>
      </c>
      <c r="G2851" s="2" t="s">
        <v>3287</v>
      </c>
      <c r="H2851" s="2">
        <v>8.25</v>
      </c>
    </row>
    <row r="2852" spans="1:8" x14ac:dyDescent="0.2">
      <c r="A2852" s="5">
        <v>2150010259</v>
      </c>
      <c r="B2852" s="5" t="s">
        <v>8795</v>
      </c>
      <c r="C2852" s="5" t="s">
        <v>8796</v>
      </c>
      <c r="D2852" s="2">
        <v>8</v>
      </c>
      <c r="E2852" s="8" t="s">
        <v>2700</v>
      </c>
      <c r="F2852" s="5">
        <v>196</v>
      </c>
      <c r="G2852" s="2" t="s">
        <v>3287</v>
      </c>
      <c r="H2852" s="2">
        <v>8.65</v>
      </c>
    </row>
    <row r="2853" spans="1:8" x14ac:dyDescent="0.2">
      <c r="A2853" s="5">
        <v>2150010260</v>
      </c>
      <c r="B2853" s="5" t="s">
        <v>8797</v>
      </c>
      <c r="C2853" s="5" t="s">
        <v>8798</v>
      </c>
      <c r="D2853" s="2">
        <v>8</v>
      </c>
      <c r="E2853" s="8" t="s">
        <v>2700</v>
      </c>
      <c r="F2853" s="5">
        <v>196</v>
      </c>
      <c r="G2853" s="2" t="s">
        <v>3287</v>
      </c>
      <c r="H2853" s="2">
        <v>8.65</v>
      </c>
    </row>
    <row r="2854" spans="1:8" x14ac:dyDescent="0.2">
      <c r="A2854" s="5">
        <v>2150010261</v>
      </c>
      <c r="B2854" s="5" t="s">
        <v>8799</v>
      </c>
      <c r="C2854" s="5" t="s">
        <v>8800</v>
      </c>
      <c r="D2854" s="2">
        <v>7.1</v>
      </c>
      <c r="E2854" s="8" t="s">
        <v>2700</v>
      </c>
      <c r="F2854" s="5">
        <v>196</v>
      </c>
      <c r="G2854" s="2" t="s">
        <v>3287</v>
      </c>
      <c r="H2854" s="2">
        <v>7.7</v>
      </c>
    </row>
    <row r="2855" spans="1:8" x14ac:dyDescent="0.2">
      <c r="A2855" s="5">
        <v>2150010262</v>
      </c>
      <c r="B2855" s="5" t="s">
        <v>8801</v>
      </c>
      <c r="C2855" s="5" t="s">
        <v>8802</v>
      </c>
      <c r="D2855" s="2">
        <v>7.1</v>
      </c>
      <c r="E2855" s="8" t="s">
        <v>2700</v>
      </c>
      <c r="F2855" s="5">
        <v>196</v>
      </c>
      <c r="G2855" s="2" t="s">
        <v>3287</v>
      </c>
      <c r="H2855" s="2">
        <v>7.7</v>
      </c>
    </row>
    <row r="2856" spans="1:8" x14ac:dyDescent="0.2">
      <c r="A2856" s="5">
        <v>2150010268</v>
      </c>
      <c r="B2856" s="5" t="s">
        <v>8803</v>
      </c>
      <c r="C2856" s="5" t="s">
        <v>8804</v>
      </c>
      <c r="D2856" s="2">
        <v>28</v>
      </c>
      <c r="E2856" s="8" t="s">
        <v>2700</v>
      </c>
      <c r="F2856" s="5">
        <v>929</v>
      </c>
      <c r="G2856" s="2" t="s">
        <v>3287</v>
      </c>
      <c r="H2856" s="2">
        <v>30.25</v>
      </c>
    </row>
    <row r="2857" spans="1:8" x14ac:dyDescent="0.2">
      <c r="A2857" s="5">
        <v>2150010301</v>
      </c>
      <c r="B2857" s="5" t="s">
        <v>8805</v>
      </c>
      <c r="C2857" s="5" t="s">
        <v>8806</v>
      </c>
      <c r="D2857" s="2">
        <v>31.4</v>
      </c>
      <c r="E2857" s="8" t="s">
        <v>2700</v>
      </c>
      <c r="F2857" s="5">
        <v>196</v>
      </c>
      <c r="G2857" s="2" t="s">
        <v>3287</v>
      </c>
      <c r="H2857" s="2">
        <v>33.950000000000003</v>
      </c>
    </row>
    <row r="2858" spans="1:8" x14ac:dyDescent="0.2">
      <c r="A2858" s="5">
        <v>2150010302</v>
      </c>
      <c r="B2858" s="5" t="s">
        <v>8807</v>
      </c>
      <c r="C2858" s="5" t="s">
        <v>8808</v>
      </c>
      <c r="D2858" s="2">
        <v>19.05</v>
      </c>
      <c r="E2858" s="8" t="s">
        <v>2700</v>
      </c>
      <c r="F2858" s="5">
        <v>196</v>
      </c>
      <c r="G2858" s="2" t="s">
        <v>3287</v>
      </c>
      <c r="H2858" s="2">
        <v>20.6</v>
      </c>
    </row>
    <row r="2859" spans="1:8" x14ac:dyDescent="0.2">
      <c r="A2859" s="5">
        <v>2150010305</v>
      </c>
      <c r="B2859" s="5" t="s">
        <v>8809</v>
      </c>
      <c r="C2859" s="5" t="s">
        <v>8810</v>
      </c>
      <c r="D2859" s="2">
        <v>1.65</v>
      </c>
      <c r="E2859" s="8" t="s">
        <v>2700</v>
      </c>
      <c r="F2859" s="5">
        <v>692</v>
      </c>
      <c r="G2859" s="2" t="s">
        <v>3287</v>
      </c>
      <c r="H2859" s="2">
        <v>1.8</v>
      </c>
    </row>
    <row r="2860" spans="1:8" x14ac:dyDescent="0.2">
      <c r="A2860" s="5">
        <v>2150010380</v>
      </c>
      <c r="B2860" s="5" t="s">
        <v>8811</v>
      </c>
      <c r="C2860" s="5" t="s">
        <v>8812</v>
      </c>
      <c r="D2860" s="2">
        <v>169</v>
      </c>
      <c r="E2860" s="8" t="s">
        <v>2699</v>
      </c>
      <c r="F2860" s="5">
        <v>625</v>
      </c>
      <c r="G2860" s="2" t="s">
        <v>3287</v>
      </c>
      <c r="H2860" s="2">
        <v>182.7</v>
      </c>
    </row>
    <row r="2861" spans="1:8" x14ac:dyDescent="0.2">
      <c r="A2861" s="5">
        <v>2150010394</v>
      </c>
      <c r="B2861" s="5" t="s">
        <v>8813</v>
      </c>
      <c r="C2861" s="5" t="s">
        <v>8814</v>
      </c>
      <c r="D2861" s="2">
        <v>841</v>
      </c>
      <c r="E2861" s="8" t="s">
        <v>2700</v>
      </c>
      <c r="F2861" s="5">
        <v>196</v>
      </c>
      <c r="G2861" s="2" t="s">
        <v>3287</v>
      </c>
      <c r="H2861" s="2">
        <v>909.1</v>
      </c>
    </row>
    <row r="2862" spans="1:8" x14ac:dyDescent="0.2">
      <c r="A2862" s="5">
        <v>2150010559</v>
      </c>
      <c r="B2862" s="5" t="s">
        <v>8815</v>
      </c>
      <c r="C2862" s="5" t="s">
        <v>8816</v>
      </c>
      <c r="D2862" s="2">
        <v>296</v>
      </c>
      <c r="E2862" s="8" t="s">
        <v>2700</v>
      </c>
      <c r="F2862" s="5">
        <v>196</v>
      </c>
      <c r="G2862" s="2" t="s">
        <v>3287</v>
      </c>
      <c r="H2862" s="2">
        <v>320</v>
      </c>
    </row>
    <row r="2863" spans="1:8" x14ac:dyDescent="0.2">
      <c r="A2863" s="5">
        <v>2150010612</v>
      </c>
      <c r="B2863" s="5" t="s">
        <v>8817</v>
      </c>
      <c r="C2863" s="5" t="s">
        <v>8818</v>
      </c>
      <c r="D2863" s="2">
        <v>7535</v>
      </c>
      <c r="E2863" s="8" t="s">
        <v>2699</v>
      </c>
      <c r="F2863" s="5">
        <v>765</v>
      </c>
      <c r="G2863" s="2" t="s">
        <v>3287</v>
      </c>
      <c r="H2863" s="2">
        <v>8145.35</v>
      </c>
    </row>
    <row r="2864" spans="1:8" x14ac:dyDescent="0.2">
      <c r="A2864" s="5">
        <v>2150010657</v>
      </c>
      <c r="B2864" s="5" t="s">
        <v>8819</v>
      </c>
      <c r="C2864" s="5" t="s">
        <v>8820</v>
      </c>
      <c r="D2864" s="2">
        <v>499</v>
      </c>
      <c r="E2864" s="8" t="s">
        <v>2699</v>
      </c>
      <c r="F2864" s="5">
        <v>812</v>
      </c>
      <c r="G2864" s="2" t="s">
        <v>3287</v>
      </c>
      <c r="H2864" s="2">
        <v>539.4</v>
      </c>
    </row>
    <row r="2865" spans="1:8" x14ac:dyDescent="0.2">
      <c r="A2865" s="5">
        <v>2150010825</v>
      </c>
      <c r="B2865" s="5" t="s">
        <v>8821</v>
      </c>
      <c r="C2865" s="5" t="s">
        <v>8822</v>
      </c>
      <c r="D2865" s="2">
        <v>88.9</v>
      </c>
      <c r="E2865" s="8" t="s">
        <v>2700</v>
      </c>
      <c r="F2865" s="5">
        <v>493</v>
      </c>
      <c r="G2865" s="2" t="s">
        <v>3287</v>
      </c>
      <c r="H2865" s="2">
        <v>96.1</v>
      </c>
    </row>
    <row r="2866" spans="1:8" x14ac:dyDescent="0.2">
      <c r="A2866" s="5">
        <v>2150010826</v>
      </c>
      <c r="B2866" s="5" t="s">
        <v>8823</v>
      </c>
      <c r="C2866" s="5" t="s">
        <v>8824</v>
      </c>
      <c r="D2866" s="2">
        <v>314</v>
      </c>
      <c r="E2866" s="8" t="s">
        <v>2700</v>
      </c>
      <c r="F2866" s="5">
        <v>493</v>
      </c>
      <c r="G2866" s="2" t="s">
        <v>3287</v>
      </c>
      <c r="H2866" s="2">
        <v>339.45</v>
      </c>
    </row>
    <row r="2867" spans="1:8" x14ac:dyDescent="0.2">
      <c r="A2867" s="5">
        <v>2150010827</v>
      </c>
      <c r="B2867" s="5" t="s">
        <v>8825</v>
      </c>
      <c r="C2867" s="5" t="s">
        <v>8826</v>
      </c>
      <c r="D2867" s="2">
        <v>301</v>
      </c>
      <c r="E2867" s="8" t="s">
        <v>2700</v>
      </c>
      <c r="F2867" s="5">
        <v>493</v>
      </c>
      <c r="G2867" s="2" t="s">
        <v>3287</v>
      </c>
      <c r="H2867" s="2">
        <v>325.39999999999998</v>
      </c>
    </row>
    <row r="2868" spans="1:8" x14ac:dyDescent="0.2">
      <c r="A2868" s="5">
        <v>2150010828</v>
      </c>
      <c r="B2868" s="5" t="s">
        <v>8827</v>
      </c>
      <c r="C2868" s="5" t="s">
        <v>8828</v>
      </c>
      <c r="D2868" s="2">
        <v>342</v>
      </c>
      <c r="E2868" s="8" t="s">
        <v>2700</v>
      </c>
      <c r="F2868" s="5">
        <v>493</v>
      </c>
      <c r="G2868" s="2" t="s">
        <v>3287</v>
      </c>
      <c r="H2868" s="2">
        <v>369.7</v>
      </c>
    </row>
    <row r="2869" spans="1:8" x14ac:dyDescent="0.2">
      <c r="A2869" s="5">
        <v>2150010887</v>
      </c>
      <c r="B2869" s="5" t="s">
        <v>8829</v>
      </c>
      <c r="C2869" s="5" t="s">
        <v>8830</v>
      </c>
      <c r="D2869" s="2">
        <v>1076</v>
      </c>
      <c r="E2869" s="8" t="s">
        <v>2699</v>
      </c>
      <c r="F2869" s="5">
        <v>815</v>
      </c>
      <c r="G2869" s="2" t="s">
        <v>3287</v>
      </c>
      <c r="H2869" s="2">
        <v>1163.1500000000001</v>
      </c>
    </row>
    <row r="2870" spans="1:8" x14ac:dyDescent="0.2">
      <c r="A2870" s="5">
        <v>2150010898</v>
      </c>
      <c r="B2870" s="5" t="s">
        <v>8831</v>
      </c>
      <c r="C2870" s="5" t="s">
        <v>8832</v>
      </c>
      <c r="D2870" s="2">
        <v>13.8</v>
      </c>
      <c r="E2870" s="8" t="s">
        <v>2700</v>
      </c>
      <c r="F2870" s="5">
        <v>194</v>
      </c>
      <c r="G2870" s="2" t="s">
        <v>3287</v>
      </c>
      <c r="H2870" s="2">
        <v>14.9</v>
      </c>
    </row>
    <row r="2871" spans="1:8" x14ac:dyDescent="0.2">
      <c r="A2871" s="5">
        <v>2150010899</v>
      </c>
      <c r="B2871" s="5" t="s">
        <v>8833</v>
      </c>
      <c r="C2871" s="5" t="s">
        <v>8834</v>
      </c>
      <c r="D2871" s="2">
        <v>63.5</v>
      </c>
      <c r="E2871" s="8" t="s">
        <v>2700</v>
      </c>
      <c r="F2871" s="5">
        <v>592</v>
      </c>
      <c r="G2871" s="2" t="s">
        <v>3287</v>
      </c>
      <c r="H2871" s="2">
        <v>68.650000000000006</v>
      </c>
    </row>
    <row r="2872" spans="1:8" x14ac:dyDescent="0.2">
      <c r="A2872" s="5">
        <v>2150010920</v>
      </c>
      <c r="B2872" s="5" t="s">
        <v>8835</v>
      </c>
      <c r="C2872" s="5" t="s">
        <v>8836</v>
      </c>
      <c r="D2872" s="2">
        <v>71.400000000000006</v>
      </c>
      <c r="E2872" s="8" t="s">
        <v>2700</v>
      </c>
      <c r="F2872" s="5">
        <v>599</v>
      </c>
      <c r="G2872" s="2" t="s">
        <v>3287</v>
      </c>
      <c r="H2872" s="2">
        <v>77.2</v>
      </c>
    </row>
    <row r="2873" spans="1:8" x14ac:dyDescent="0.2">
      <c r="A2873" s="5">
        <v>2150010921</v>
      </c>
      <c r="B2873" s="5" t="s">
        <v>8837</v>
      </c>
      <c r="C2873" s="5" t="s">
        <v>8838</v>
      </c>
      <c r="D2873" s="2">
        <v>1449</v>
      </c>
      <c r="E2873" s="8" t="s">
        <v>2700</v>
      </c>
      <c r="F2873" s="5">
        <v>599</v>
      </c>
      <c r="G2873" s="2" t="s">
        <v>3287</v>
      </c>
      <c r="H2873" s="2">
        <v>1566.35</v>
      </c>
    </row>
    <row r="2874" spans="1:8" x14ac:dyDescent="0.2">
      <c r="A2874" s="5">
        <v>2150010922</v>
      </c>
      <c r="B2874" s="5" t="s">
        <v>8839</v>
      </c>
      <c r="C2874" s="5" t="s">
        <v>8840</v>
      </c>
      <c r="D2874" s="2">
        <v>82.5</v>
      </c>
      <c r="E2874" s="8" t="s">
        <v>2700</v>
      </c>
      <c r="F2874" s="5">
        <v>599</v>
      </c>
      <c r="G2874" s="2" t="s">
        <v>3287</v>
      </c>
      <c r="H2874" s="2">
        <v>89.2</v>
      </c>
    </row>
    <row r="2875" spans="1:8" x14ac:dyDescent="0.2">
      <c r="A2875" s="5">
        <v>2150010923</v>
      </c>
      <c r="B2875" s="5" t="s">
        <v>8841</v>
      </c>
      <c r="C2875" s="5" t="s">
        <v>8842</v>
      </c>
      <c r="D2875" s="2">
        <v>86.1</v>
      </c>
      <c r="E2875" s="8" t="s">
        <v>2700</v>
      </c>
      <c r="F2875" s="5">
        <v>599</v>
      </c>
      <c r="G2875" s="2" t="s">
        <v>3287</v>
      </c>
      <c r="H2875" s="2">
        <v>93.05</v>
      </c>
    </row>
    <row r="2876" spans="1:8" x14ac:dyDescent="0.2">
      <c r="A2876" s="5">
        <v>2150010924</v>
      </c>
      <c r="B2876" s="5" t="s">
        <v>8843</v>
      </c>
      <c r="C2876" s="5" t="s">
        <v>8844</v>
      </c>
      <c r="D2876" s="2">
        <v>368</v>
      </c>
      <c r="E2876" s="8" t="s">
        <v>2700</v>
      </c>
      <c r="F2876" s="5">
        <v>599</v>
      </c>
      <c r="G2876" s="2" t="s">
        <v>3287</v>
      </c>
      <c r="H2876" s="2">
        <v>397.8</v>
      </c>
    </row>
    <row r="2877" spans="1:8" x14ac:dyDescent="0.2">
      <c r="A2877" s="5">
        <v>2150010925</v>
      </c>
      <c r="B2877" s="5" t="s">
        <v>8845</v>
      </c>
      <c r="C2877" s="5" t="s">
        <v>8846</v>
      </c>
      <c r="D2877" s="2">
        <v>59.4</v>
      </c>
      <c r="E2877" s="8" t="s">
        <v>2700</v>
      </c>
      <c r="F2877" s="5">
        <v>599</v>
      </c>
      <c r="G2877" s="2" t="s">
        <v>3287</v>
      </c>
      <c r="H2877" s="2">
        <v>64.2</v>
      </c>
    </row>
    <row r="2878" spans="1:8" x14ac:dyDescent="0.2">
      <c r="A2878" s="5">
        <v>2150010926</v>
      </c>
      <c r="B2878" s="5" t="s">
        <v>8847</v>
      </c>
      <c r="C2878" s="5" t="s">
        <v>8848</v>
      </c>
      <c r="D2878" s="2">
        <v>219</v>
      </c>
      <c r="E2878" s="8" t="s">
        <v>2700</v>
      </c>
      <c r="F2878" s="5">
        <v>599</v>
      </c>
      <c r="G2878" s="2" t="s">
        <v>3287</v>
      </c>
      <c r="H2878" s="2">
        <v>236.75</v>
      </c>
    </row>
    <row r="2879" spans="1:8" x14ac:dyDescent="0.2">
      <c r="A2879" s="5">
        <v>2150010927</v>
      </c>
      <c r="B2879" s="5" t="s">
        <v>8849</v>
      </c>
      <c r="C2879" s="5" t="s">
        <v>8850</v>
      </c>
      <c r="D2879" s="2">
        <v>961</v>
      </c>
      <c r="E2879" s="8" t="s">
        <v>2700</v>
      </c>
      <c r="F2879" s="5">
        <v>599</v>
      </c>
      <c r="G2879" s="2" t="s">
        <v>3287</v>
      </c>
      <c r="H2879" s="2">
        <v>1038.8499999999999</v>
      </c>
    </row>
    <row r="2880" spans="1:8" x14ac:dyDescent="0.2">
      <c r="A2880" s="5">
        <v>2150010929</v>
      </c>
      <c r="B2880" s="5" t="s">
        <v>8851</v>
      </c>
      <c r="C2880" s="5" t="s">
        <v>8852</v>
      </c>
      <c r="D2880" s="2">
        <v>66.7</v>
      </c>
      <c r="E2880" s="8" t="s">
        <v>2700</v>
      </c>
      <c r="F2880" s="5">
        <v>599</v>
      </c>
      <c r="G2880" s="2" t="s">
        <v>3287</v>
      </c>
      <c r="H2880" s="2">
        <v>72.099999999999994</v>
      </c>
    </row>
    <row r="2881" spans="1:8" x14ac:dyDescent="0.2">
      <c r="A2881" s="5">
        <v>2150010930</v>
      </c>
      <c r="B2881" s="5" t="s">
        <v>8853</v>
      </c>
      <c r="C2881" s="5" t="s">
        <v>8854</v>
      </c>
      <c r="D2881" s="2">
        <v>29.8</v>
      </c>
      <c r="E2881" s="8" t="s">
        <v>2700</v>
      </c>
      <c r="F2881" s="5">
        <v>599</v>
      </c>
      <c r="G2881" s="2" t="s">
        <v>3287</v>
      </c>
      <c r="H2881" s="2">
        <v>32.200000000000003</v>
      </c>
    </row>
    <row r="2882" spans="1:8" x14ac:dyDescent="0.2">
      <c r="A2882" s="5">
        <v>2150010931</v>
      </c>
      <c r="B2882" s="5" t="s">
        <v>8855</v>
      </c>
      <c r="C2882" s="5" t="s">
        <v>8856</v>
      </c>
      <c r="D2882" s="2">
        <v>541</v>
      </c>
      <c r="E2882" s="8" t="s">
        <v>2700</v>
      </c>
      <c r="F2882" s="5">
        <v>599</v>
      </c>
      <c r="G2882" s="2" t="s">
        <v>3287</v>
      </c>
      <c r="H2882" s="2">
        <v>584.79999999999995</v>
      </c>
    </row>
    <row r="2883" spans="1:8" x14ac:dyDescent="0.2">
      <c r="A2883" s="5">
        <v>2150010932</v>
      </c>
      <c r="B2883" s="5" t="s">
        <v>8857</v>
      </c>
      <c r="C2883" s="5" t="s">
        <v>8858</v>
      </c>
      <c r="D2883" s="2">
        <v>171</v>
      </c>
      <c r="E2883" s="8" t="s">
        <v>2700</v>
      </c>
      <c r="F2883" s="5">
        <v>599</v>
      </c>
      <c r="G2883" s="2" t="s">
        <v>3287</v>
      </c>
      <c r="H2883" s="2">
        <v>184.85</v>
      </c>
    </row>
    <row r="2884" spans="1:8" x14ac:dyDescent="0.2">
      <c r="A2884" s="5">
        <v>2150010933</v>
      </c>
      <c r="B2884" s="5" t="s">
        <v>8859</v>
      </c>
      <c r="C2884" s="5" t="s">
        <v>8860</v>
      </c>
      <c r="D2884" s="2">
        <v>73.5</v>
      </c>
      <c r="E2884" s="8" t="s">
        <v>2700</v>
      </c>
      <c r="F2884" s="5">
        <v>599</v>
      </c>
      <c r="G2884" s="2" t="s">
        <v>3287</v>
      </c>
      <c r="H2884" s="2">
        <v>79.45</v>
      </c>
    </row>
    <row r="2885" spans="1:8" x14ac:dyDescent="0.2">
      <c r="A2885" s="5">
        <v>2150010934</v>
      </c>
      <c r="B2885" s="5" t="s">
        <v>8861</v>
      </c>
      <c r="C2885" s="5" t="s">
        <v>8862</v>
      </c>
      <c r="D2885" s="2">
        <v>167</v>
      </c>
      <c r="E2885" s="8" t="s">
        <v>2700</v>
      </c>
      <c r="F2885" s="5">
        <v>599</v>
      </c>
      <c r="G2885" s="2" t="s">
        <v>3287</v>
      </c>
      <c r="H2885" s="2">
        <v>180.55</v>
      </c>
    </row>
    <row r="2886" spans="1:8" x14ac:dyDescent="0.2">
      <c r="A2886" s="5">
        <v>2150010935</v>
      </c>
      <c r="B2886" s="5" t="s">
        <v>8863</v>
      </c>
      <c r="C2886" s="5" t="s">
        <v>8864</v>
      </c>
      <c r="D2886" s="2">
        <v>17.100000000000001</v>
      </c>
      <c r="E2886" s="8" t="s">
        <v>2700</v>
      </c>
      <c r="F2886" s="5">
        <v>599</v>
      </c>
      <c r="G2886" s="2" t="s">
        <v>3287</v>
      </c>
      <c r="H2886" s="2">
        <v>18.5</v>
      </c>
    </row>
    <row r="2887" spans="1:8" x14ac:dyDescent="0.2">
      <c r="A2887" s="5">
        <v>2150010936</v>
      </c>
      <c r="B2887" s="5" t="s">
        <v>8865</v>
      </c>
      <c r="C2887" s="5" t="s">
        <v>8866</v>
      </c>
      <c r="D2887" s="2">
        <v>135</v>
      </c>
      <c r="E2887" s="8" t="s">
        <v>2700</v>
      </c>
      <c r="F2887" s="5">
        <v>599</v>
      </c>
      <c r="G2887" s="2" t="s">
        <v>3287</v>
      </c>
      <c r="H2887" s="2">
        <v>145.94999999999999</v>
      </c>
    </row>
    <row r="2888" spans="1:8" x14ac:dyDescent="0.2">
      <c r="A2888" s="5">
        <v>2150010937</v>
      </c>
      <c r="B2888" s="5" t="s">
        <v>8867</v>
      </c>
      <c r="C2888" s="5" t="s">
        <v>8868</v>
      </c>
      <c r="D2888" s="2">
        <v>703</v>
      </c>
      <c r="E2888" s="8" t="s">
        <v>2700</v>
      </c>
      <c r="F2888" s="5">
        <v>599</v>
      </c>
      <c r="G2888" s="2" t="s">
        <v>3287</v>
      </c>
      <c r="H2888" s="2">
        <v>759.95</v>
      </c>
    </row>
    <row r="2889" spans="1:8" x14ac:dyDescent="0.2">
      <c r="A2889" s="5">
        <v>2150010938</v>
      </c>
      <c r="B2889" s="5" t="s">
        <v>8869</v>
      </c>
      <c r="C2889" s="5" t="s">
        <v>8870</v>
      </c>
      <c r="D2889" s="2">
        <v>25.6</v>
      </c>
      <c r="E2889" s="8" t="s">
        <v>2700</v>
      </c>
      <c r="F2889" s="5">
        <v>599</v>
      </c>
      <c r="G2889" s="2" t="s">
        <v>3287</v>
      </c>
      <c r="H2889" s="2">
        <v>27.65</v>
      </c>
    </row>
    <row r="2890" spans="1:8" x14ac:dyDescent="0.2">
      <c r="A2890" s="5">
        <v>2150010939</v>
      </c>
      <c r="B2890" s="5" t="s">
        <v>8871</v>
      </c>
      <c r="C2890" s="5" t="s">
        <v>8872</v>
      </c>
      <c r="D2890" s="2">
        <v>98.2</v>
      </c>
      <c r="E2890" s="8" t="s">
        <v>2700</v>
      </c>
      <c r="F2890" s="5">
        <v>599</v>
      </c>
      <c r="G2890" s="2" t="s">
        <v>3287</v>
      </c>
      <c r="H2890" s="2">
        <v>106.15</v>
      </c>
    </row>
    <row r="2891" spans="1:8" x14ac:dyDescent="0.2">
      <c r="A2891" s="5">
        <v>2150010940</v>
      </c>
      <c r="B2891" s="5" t="s">
        <v>8873</v>
      </c>
      <c r="C2891" s="5" t="s">
        <v>8874</v>
      </c>
      <c r="D2891" s="2">
        <v>136</v>
      </c>
      <c r="E2891" s="8" t="s">
        <v>2700</v>
      </c>
      <c r="F2891" s="5">
        <v>599</v>
      </c>
      <c r="G2891" s="2" t="s">
        <v>3287</v>
      </c>
      <c r="H2891" s="2">
        <v>147</v>
      </c>
    </row>
    <row r="2892" spans="1:8" x14ac:dyDescent="0.2">
      <c r="A2892" s="5">
        <v>2150010980</v>
      </c>
      <c r="B2892" s="5" t="s">
        <v>8875</v>
      </c>
      <c r="C2892" s="5" t="s">
        <v>8876</v>
      </c>
      <c r="D2892" s="2">
        <v>230</v>
      </c>
      <c r="E2892" s="8" t="s">
        <v>2698</v>
      </c>
      <c r="F2892" s="5">
        <v>813</v>
      </c>
      <c r="G2892" s="2" t="s">
        <v>3287</v>
      </c>
      <c r="H2892" s="2">
        <v>248.65</v>
      </c>
    </row>
    <row r="2893" spans="1:8" x14ac:dyDescent="0.2">
      <c r="A2893" s="5">
        <v>2150010981</v>
      </c>
      <c r="B2893" s="5" t="s">
        <v>8877</v>
      </c>
      <c r="C2893" s="5" t="s">
        <v>8878</v>
      </c>
      <c r="D2893" s="2">
        <v>99.7</v>
      </c>
      <c r="E2893" s="8" t="s">
        <v>2698</v>
      </c>
      <c r="F2893" s="5">
        <v>813</v>
      </c>
      <c r="G2893" s="2" t="s">
        <v>3287</v>
      </c>
      <c r="H2893" s="2">
        <v>107.8</v>
      </c>
    </row>
    <row r="2894" spans="1:8" x14ac:dyDescent="0.2">
      <c r="A2894" s="5">
        <v>2150010989</v>
      </c>
      <c r="B2894" s="5" t="s">
        <v>8879</v>
      </c>
      <c r="C2894" s="5" t="s">
        <v>8880</v>
      </c>
      <c r="D2894" s="2">
        <v>726</v>
      </c>
      <c r="E2894" s="8" t="s">
        <v>2700</v>
      </c>
      <c r="F2894" s="5">
        <v>191</v>
      </c>
      <c r="G2894" s="2" t="s">
        <v>3287</v>
      </c>
      <c r="H2894" s="2">
        <v>784.8</v>
      </c>
    </row>
    <row r="2895" spans="1:8" x14ac:dyDescent="0.2">
      <c r="A2895" s="5">
        <v>2150011011</v>
      </c>
      <c r="B2895" s="5" t="s">
        <v>8881</v>
      </c>
      <c r="C2895" s="5" t="s">
        <v>8882</v>
      </c>
      <c r="D2895" s="2">
        <v>260</v>
      </c>
      <c r="E2895" s="8" t="s">
        <v>2698</v>
      </c>
      <c r="F2895" s="5">
        <v>813</v>
      </c>
      <c r="G2895" s="2" t="s">
        <v>3287</v>
      </c>
      <c r="H2895" s="2">
        <v>281.05</v>
      </c>
    </row>
    <row r="2896" spans="1:8" x14ac:dyDescent="0.2">
      <c r="A2896" s="5">
        <v>2150011014</v>
      </c>
      <c r="B2896" s="5" t="s">
        <v>8883</v>
      </c>
      <c r="C2896" s="5" t="s">
        <v>8884</v>
      </c>
      <c r="D2896" s="2">
        <v>72.7</v>
      </c>
      <c r="E2896" s="8" t="s">
        <v>2699</v>
      </c>
      <c r="F2896" s="5">
        <v>812</v>
      </c>
      <c r="G2896" s="2" t="s">
        <v>3287</v>
      </c>
      <c r="H2896" s="2">
        <v>78.599999999999994</v>
      </c>
    </row>
    <row r="2897" spans="1:8" x14ac:dyDescent="0.2">
      <c r="A2897" s="5">
        <v>2150011015</v>
      </c>
      <c r="B2897" s="5" t="s">
        <v>1742</v>
      </c>
      <c r="C2897" s="5" t="s">
        <v>2752</v>
      </c>
      <c r="D2897" s="2">
        <v>93.1</v>
      </c>
      <c r="E2897" s="8" t="s">
        <v>2699</v>
      </c>
      <c r="F2897" s="5">
        <v>310</v>
      </c>
      <c r="G2897" s="2" t="s">
        <v>3287</v>
      </c>
      <c r="H2897" s="2">
        <v>100.65</v>
      </c>
    </row>
    <row r="2898" spans="1:8" x14ac:dyDescent="0.2">
      <c r="A2898" s="5">
        <v>2150011032</v>
      </c>
      <c r="B2898" s="5" t="s">
        <v>8885</v>
      </c>
      <c r="C2898" s="5" t="s">
        <v>8886</v>
      </c>
      <c r="D2898" s="2">
        <v>78.2</v>
      </c>
      <c r="E2898" s="8" t="s">
        <v>2700</v>
      </c>
      <c r="F2898" s="5">
        <v>196</v>
      </c>
      <c r="G2898" s="2" t="s">
        <v>3287</v>
      </c>
      <c r="H2898" s="2">
        <v>84.55</v>
      </c>
    </row>
    <row r="2899" spans="1:8" x14ac:dyDescent="0.2">
      <c r="A2899" s="5">
        <v>2150011054</v>
      </c>
      <c r="B2899" s="5" t="s">
        <v>8887</v>
      </c>
      <c r="C2899" s="5" t="s">
        <v>8888</v>
      </c>
      <c r="D2899" s="2">
        <v>11110</v>
      </c>
      <c r="E2899" s="8" t="s">
        <v>2699</v>
      </c>
      <c r="F2899" s="5">
        <v>550</v>
      </c>
      <c r="G2899" s="2" t="s">
        <v>3287</v>
      </c>
      <c r="H2899" s="2">
        <v>12009.9</v>
      </c>
    </row>
    <row r="2900" spans="1:8" x14ac:dyDescent="0.2">
      <c r="A2900" s="5">
        <v>2150011055</v>
      </c>
      <c r="B2900" s="5" t="s">
        <v>8889</v>
      </c>
      <c r="C2900" s="5" t="s">
        <v>8890</v>
      </c>
      <c r="D2900" s="2">
        <v>11110</v>
      </c>
      <c r="E2900" s="8" t="s">
        <v>2699</v>
      </c>
      <c r="F2900" s="5">
        <v>550</v>
      </c>
      <c r="G2900" s="2" t="s">
        <v>3287</v>
      </c>
      <c r="H2900" s="2">
        <v>12009.9</v>
      </c>
    </row>
    <row r="2901" spans="1:8" x14ac:dyDescent="0.2">
      <c r="A2901" s="5">
        <v>2150011056</v>
      </c>
      <c r="B2901" s="5" t="s">
        <v>8891</v>
      </c>
      <c r="C2901" s="5" t="s">
        <v>8892</v>
      </c>
      <c r="D2901" s="2">
        <v>11805</v>
      </c>
      <c r="E2901" s="8" t="s">
        <v>2699</v>
      </c>
      <c r="F2901" s="5">
        <v>550</v>
      </c>
      <c r="G2901" s="2" t="s">
        <v>3287</v>
      </c>
      <c r="H2901" s="2">
        <v>12761.2</v>
      </c>
    </row>
    <row r="2902" spans="1:8" x14ac:dyDescent="0.2">
      <c r="A2902" s="5">
        <v>2150011057</v>
      </c>
      <c r="B2902" s="5" t="s">
        <v>8893</v>
      </c>
      <c r="C2902" s="5" t="s">
        <v>8894</v>
      </c>
      <c r="D2902" s="2">
        <v>11670</v>
      </c>
      <c r="E2902" s="8" t="s">
        <v>2699</v>
      </c>
      <c r="F2902" s="5">
        <v>550</v>
      </c>
      <c r="G2902" s="2" t="s">
        <v>3287</v>
      </c>
      <c r="H2902" s="2">
        <v>12615.25</v>
      </c>
    </row>
    <row r="2903" spans="1:8" x14ac:dyDescent="0.2">
      <c r="A2903" s="5">
        <v>2150011058</v>
      </c>
      <c r="B2903" s="5" t="s">
        <v>8895</v>
      </c>
      <c r="C2903" s="5" t="s">
        <v>8896</v>
      </c>
      <c r="D2903" s="2">
        <v>11670</v>
      </c>
      <c r="E2903" s="8" t="s">
        <v>2699</v>
      </c>
      <c r="F2903" s="5">
        <v>550</v>
      </c>
      <c r="G2903" s="2" t="s">
        <v>3287</v>
      </c>
      <c r="H2903" s="2">
        <v>12615.25</v>
      </c>
    </row>
    <row r="2904" spans="1:8" x14ac:dyDescent="0.2">
      <c r="A2904" s="5">
        <v>2150011059</v>
      </c>
      <c r="B2904" s="5" t="s">
        <v>8897</v>
      </c>
      <c r="C2904" s="5" t="s">
        <v>8898</v>
      </c>
      <c r="D2904" s="2">
        <v>12450</v>
      </c>
      <c r="E2904" s="8" t="s">
        <v>2699</v>
      </c>
      <c r="F2904" s="5">
        <v>550</v>
      </c>
      <c r="G2904" s="2" t="s">
        <v>3287</v>
      </c>
      <c r="H2904" s="2">
        <v>13458.45</v>
      </c>
    </row>
    <row r="2905" spans="1:8" x14ac:dyDescent="0.2">
      <c r="A2905" s="5">
        <v>2150011084</v>
      </c>
      <c r="B2905" s="5" t="s">
        <v>8899</v>
      </c>
      <c r="C2905" s="5" t="s">
        <v>8900</v>
      </c>
      <c r="D2905" s="2">
        <v>3444</v>
      </c>
      <c r="E2905" s="8" t="s">
        <v>2699</v>
      </c>
      <c r="F2905" s="5">
        <v>812</v>
      </c>
      <c r="G2905" s="2" t="s">
        <v>3287</v>
      </c>
      <c r="H2905" s="2">
        <v>3722.95</v>
      </c>
    </row>
    <row r="2906" spans="1:8" x14ac:dyDescent="0.2">
      <c r="A2906" s="5">
        <v>2150011086</v>
      </c>
      <c r="B2906" s="5" t="s">
        <v>8901</v>
      </c>
      <c r="C2906" s="5" t="s">
        <v>8902</v>
      </c>
      <c r="D2906" s="2">
        <v>3444</v>
      </c>
      <c r="E2906" s="8" t="s">
        <v>2699</v>
      </c>
      <c r="F2906" s="5">
        <v>812</v>
      </c>
      <c r="G2906" s="2" t="s">
        <v>3287</v>
      </c>
      <c r="H2906" s="2">
        <v>3722.95</v>
      </c>
    </row>
    <row r="2907" spans="1:8" x14ac:dyDescent="0.2">
      <c r="A2907" s="5">
        <v>2150011124</v>
      </c>
      <c r="B2907" s="5" t="s">
        <v>8903</v>
      </c>
      <c r="C2907" s="5" t="s">
        <v>8904</v>
      </c>
      <c r="D2907" s="2">
        <v>583</v>
      </c>
      <c r="E2907" s="8" t="s">
        <v>2699</v>
      </c>
      <c r="F2907" s="5">
        <v>813</v>
      </c>
      <c r="G2907" s="2" t="s">
        <v>3287</v>
      </c>
      <c r="H2907" s="2">
        <v>630.20000000000005</v>
      </c>
    </row>
    <row r="2908" spans="1:8" x14ac:dyDescent="0.2">
      <c r="A2908" s="5">
        <v>2150011125</v>
      </c>
      <c r="B2908" s="5" t="s">
        <v>8905</v>
      </c>
      <c r="C2908" s="5" t="s">
        <v>8906</v>
      </c>
      <c r="D2908" s="2">
        <v>583</v>
      </c>
      <c r="E2908" s="8" t="s">
        <v>2699</v>
      </c>
      <c r="F2908" s="5">
        <v>813</v>
      </c>
      <c r="G2908" s="2" t="s">
        <v>3287</v>
      </c>
      <c r="H2908" s="2">
        <v>630.20000000000005</v>
      </c>
    </row>
    <row r="2909" spans="1:8" x14ac:dyDescent="0.2">
      <c r="A2909" s="5">
        <v>2150011164</v>
      </c>
      <c r="B2909" s="5" t="s">
        <v>8907</v>
      </c>
      <c r="C2909" s="5" t="s">
        <v>8908</v>
      </c>
      <c r="D2909" s="2">
        <v>303</v>
      </c>
      <c r="E2909" s="8" t="s">
        <v>2699</v>
      </c>
      <c r="F2909" s="5">
        <v>564</v>
      </c>
      <c r="G2909" s="2" t="s">
        <v>3287</v>
      </c>
      <c r="H2909" s="2">
        <v>327.55</v>
      </c>
    </row>
    <row r="2910" spans="1:8" x14ac:dyDescent="0.2">
      <c r="A2910" s="5">
        <v>2150011264</v>
      </c>
      <c r="B2910" s="5" t="s">
        <v>8909</v>
      </c>
      <c r="C2910" s="5" t="s">
        <v>8910</v>
      </c>
      <c r="D2910" s="2">
        <v>22000</v>
      </c>
      <c r="E2910" s="8" t="s">
        <v>2699</v>
      </c>
      <c r="F2910" s="5">
        <v>570</v>
      </c>
      <c r="G2910" s="2" t="s">
        <v>3287</v>
      </c>
      <c r="H2910" s="2">
        <v>23782</v>
      </c>
    </row>
    <row r="2911" spans="1:8" x14ac:dyDescent="0.2">
      <c r="A2911" s="5">
        <v>2150011267</v>
      </c>
      <c r="B2911" s="5" t="s">
        <v>8911</v>
      </c>
      <c r="C2911" s="5" t="s">
        <v>8912</v>
      </c>
      <c r="D2911" s="2">
        <v>6194</v>
      </c>
      <c r="E2911" s="8" t="s">
        <v>2700</v>
      </c>
      <c r="F2911" s="5">
        <v>595</v>
      </c>
      <c r="G2911" s="2" t="s">
        <v>3287</v>
      </c>
      <c r="H2911" s="2">
        <v>6695.7</v>
      </c>
    </row>
    <row r="2912" spans="1:8" x14ac:dyDescent="0.2">
      <c r="A2912" s="5">
        <v>2150011299</v>
      </c>
      <c r="B2912" s="5" t="s">
        <v>8913</v>
      </c>
      <c r="C2912" s="5" t="s">
        <v>8914</v>
      </c>
      <c r="D2912" s="2">
        <v>141</v>
      </c>
      <c r="E2912" s="8" t="s">
        <v>2699</v>
      </c>
      <c r="F2912" s="5">
        <v>812</v>
      </c>
      <c r="G2912" s="2" t="s">
        <v>3287</v>
      </c>
      <c r="H2912" s="2">
        <v>152.4</v>
      </c>
    </row>
    <row r="2913" spans="1:8" x14ac:dyDescent="0.2">
      <c r="A2913" s="5">
        <v>2150011305</v>
      </c>
      <c r="B2913" s="5" t="s">
        <v>8915</v>
      </c>
      <c r="C2913" s="5" t="s">
        <v>8916</v>
      </c>
      <c r="D2913" s="2">
        <v>770</v>
      </c>
      <c r="E2913" s="8" t="s">
        <v>2699</v>
      </c>
      <c r="F2913" s="5">
        <v>812</v>
      </c>
      <c r="G2913" s="2" t="s">
        <v>3287</v>
      </c>
      <c r="H2913" s="2">
        <v>832.35</v>
      </c>
    </row>
    <row r="2914" spans="1:8" x14ac:dyDescent="0.2">
      <c r="A2914" s="5">
        <v>2150011309</v>
      </c>
      <c r="B2914" s="5" t="s">
        <v>8917</v>
      </c>
      <c r="C2914" s="5" t="s">
        <v>8918</v>
      </c>
      <c r="D2914" s="2">
        <v>410</v>
      </c>
      <c r="E2914" s="8" t="s">
        <v>2700</v>
      </c>
      <c r="F2914" s="5">
        <v>595</v>
      </c>
      <c r="G2914" s="2" t="s">
        <v>3287</v>
      </c>
      <c r="H2914" s="2">
        <v>443.2</v>
      </c>
    </row>
    <row r="2915" spans="1:8" x14ac:dyDescent="0.2">
      <c r="A2915" s="5">
        <v>2150011313</v>
      </c>
      <c r="B2915" s="5" t="s">
        <v>8919</v>
      </c>
      <c r="C2915" s="5" t="s">
        <v>8920</v>
      </c>
      <c r="D2915" s="2">
        <v>39.5</v>
      </c>
      <c r="E2915" s="8" t="s">
        <v>2699</v>
      </c>
      <c r="F2915" s="5">
        <v>251</v>
      </c>
      <c r="G2915" s="2" t="s">
        <v>3287</v>
      </c>
      <c r="H2915" s="2">
        <v>42.7</v>
      </c>
    </row>
    <row r="2916" spans="1:8" x14ac:dyDescent="0.2">
      <c r="A2916" s="5">
        <v>2150011314</v>
      </c>
      <c r="B2916" s="5" t="s">
        <v>8921</v>
      </c>
      <c r="C2916" s="5" t="s">
        <v>8922</v>
      </c>
      <c r="D2916" s="2">
        <v>40.6</v>
      </c>
      <c r="E2916" s="8" t="s">
        <v>2699</v>
      </c>
      <c r="F2916" s="5">
        <v>251</v>
      </c>
      <c r="G2916" s="2" t="s">
        <v>3287</v>
      </c>
      <c r="H2916" s="2">
        <v>43.9</v>
      </c>
    </row>
    <row r="2917" spans="1:8" x14ac:dyDescent="0.2">
      <c r="A2917" s="5">
        <v>2150011336</v>
      </c>
      <c r="B2917" s="5" t="s">
        <v>8923</v>
      </c>
      <c r="C2917" s="5" t="s">
        <v>8924</v>
      </c>
      <c r="D2917" s="2">
        <v>14.3</v>
      </c>
      <c r="E2917" s="8" t="s">
        <v>2700</v>
      </c>
      <c r="F2917" s="5">
        <v>392</v>
      </c>
      <c r="G2917" s="2" t="s">
        <v>3287</v>
      </c>
      <c r="H2917" s="2">
        <v>15.45</v>
      </c>
    </row>
    <row r="2918" spans="1:8" x14ac:dyDescent="0.2">
      <c r="A2918" s="5">
        <v>2150011367</v>
      </c>
      <c r="B2918" s="5" t="s">
        <v>8925</v>
      </c>
      <c r="C2918" s="5" t="s">
        <v>8926</v>
      </c>
      <c r="D2918" s="2">
        <v>2489</v>
      </c>
      <c r="E2918" s="8" t="s">
        <v>2700</v>
      </c>
      <c r="F2918" s="5">
        <v>595</v>
      </c>
      <c r="G2918" s="2" t="s">
        <v>3287</v>
      </c>
      <c r="H2918" s="2">
        <v>2690.6</v>
      </c>
    </row>
    <row r="2919" spans="1:8" x14ac:dyDescent="0.2">
      <c r="A2919" s="5">
        <v>2150011394</v>
      </c>
      <c r="B2919" s="5" t="s">
        <v>8927</v>
      </c>
      <c r="C2919" s="5" t="s">
        <v>8928</v>
      </c>
      <c r="D2919" s="2">
        <v>940</v>
      </c>
      <c r="E2919" s="8" t="s">
        <v>2699</v>
      </c>
      <c r="F2919" s="5">
        <v>510</v>
      </c>
      <c r="G2919" s="2" t="s">
        <v>3287</v>
      </c>
      <c r="H2919" s="2">
        <v>1016.15</v>
      </c>
    </row>
    <row r="2920" spans="1:8" x14ac:dyDescent="0.2">
      <c r="A2920" s="5">
        <v>2150011395</v>
      </c>
      <c r="B2920" s="5" t="s">
        <v>8929</v>
      </c>
      <c r="C2920" s="5" t="s">
        <v>8930</v>
      </c>
      <c r="D2920" s="2">
        <v>396</v>
      </c>
      <c r="E2920" s="8" t="s">
        <v>2699</v>
      </c>
      <c r="F2920" s="5">
        <v>812</v>
      </c>
      <c r="G2920" s="2" t="s">
        <v>3287</v>
      </c>
      <c r="H2920" s="2">
        <v>428.1</v>
      </c>
    </row>
    <row r="2921" spans="1:8" x14ac:dyDescent="0.2">
      <c r="A2921" s="5">
        <v>2150011402</v>
      </c>
      <c r="B2921" s="5" t="s">
        <v>8931</v>
      </c>
      <c r="C2921" s="5" t="s">
        <v>8932</v>
      </c>
      <c r="D2921" s="2">
        <v>455</v>
      </c>
      <c r="E2921" s="8" t="s">
        <v>2700</v>
      </c>
      <c r="F2921" s="5">
        <v>595</v>
      </c>
      <c r="G2921" s="2" t="s">
        <v>3287</v>
      </c>
      <c r="H2921" s="2">
        <v>491.85</v>
      </c>
    </row>
    <row r="2922" spans="1:8" x14ac:dyDescent="0.2">
      <c r="A2922" s="5">
        <v>2150011404</v>
      </c>
      <c r="B2922" s="5" t="s">
        <v>8933</v>
      </c>
      <c r="C2922" s="5" t="s">
        <v>8934</v>
      </c>
      <c r="D2922" s="2">
        <v>778</v>
      </c>
      <c r="E2922" s="8" t="s">
        <v>2699</v>
      </c>
      <c r="F2922" s="5">
        <v>550</v>
      </c>
      <c r="G2922" s="2" t="s">
        <v>3287</v>
      </c>
      <c r="H2922" s="2">
        <v>841</v>
      </c>
    </row>
    <row r="2923" spans="1:8" x14ac:dyDescent="0.2">
      <c r="A2923" s="5">
        <v>2150011405</v>
      </c>
      <c r="B2923" s="5" t="s">
        <v>8935</v>
      </c>
      <c r="C2923" s="5" t="s">
        <v>8936</v>
      </c>
      <c r="D2923" s="2">
        <v>544</v>
      </c>
      <c r="E2923" s="8" t="s">
        <v>2699</v>
      </c>
      <c r="F2923" s="5">
        <v>550</v>
      </c>
      <c r="G2923" s="2" t="s">
        <v>3287</v>
      </c>
      <c r="H2923" s="2">
        <v>588.04999999999995</v>
      </c>
    </row>
    <row r="2924" spans="1:8" x14ac:dyDescent="0.2">
      <c r="A2924" s="5">
        <v>2150011422</v>
      </c>
      <c r="B2924" s="5" t="s">
        <v>8937</v>
      </c>
      <c r="C2924" s="5" t="s">
        <v>8938</v>
      </c>
      <c r="D2924" s="2">
        <v>53.4</v>
      </c>
      <c r="E2924" s="8" t="s">
        <v>2700</v>
      </c>
      <c r="F2924" s="5">
        <v>191</v>
      </c>
      <c r="G2924" s="2" t="s">
        <v>3287</v>
      </c>
      <c r="H2924" s="2">
        <v>57.75</v>
      </c>
    </row>
    <row r="2925" spans="1:8" x14ac:dyDescent="0.2">
      <c r="A2925" s="5">
        <v>2150011423</v>
      </c>
      <c r="B2925" s="5" t="s">
        <v>8939</v>
      </c>
      <c r="C2925" s="5" t="s">
        <v>8940</v>
      </c>
      <c r="D2925" s="2">
        <v>166</v>
      </c>
      <c r="E2925" s="8" t="s">
        <v>2699</v>
      </c>
      <c r="F2925" s="5">
        <v>550</v>
      </c>
      <c r="G2925" s="2" t="s">
        <v>3287</v>
      </c>
      <c r="H2925" s="2">
        <v>179.45</v>
      </c>
    </row>
    <row r="2926" spans="1:8" x14ac:dyDescent="0.2">
      <c r="A2926" s="5">
        <v>2150011432</v>
      </c>
      <c r="B2926" s="5" t="s">
        <v>8941</v>
      </c>
      <c r="C2926" s="5" t="s">
        <v>8942</v>
      </c>
      <c r="D2926" s="2">
        <v>7599</v>
      </c>
      <c r="E2926" s="8" t="s">
        <v>2699</v>
      </c>
      <c r="F2926" s="5">
        <v>105</v>
      </c>
      <c r="G2926" s="2" t="s">
        <v>3287</v>
      </c>
      <c r="H2926" s="2">
        <v>8214.5</v>
      </c>
    </row>
    <row r="2927" spans="1:8" x14ac:dyDescent="0.2">
      <c r="A2927" s="5">
        <v>2150011458</v>
      </c>
      <c r="B2927" s="5" t="s">
        <v>8943</v>
      </c>
      <c r="C2927" s="5" t="s">
        <v>8944</v>
      </c>
      <c r="D2927" s="2">
        <v>1042</v>
      </c>
      <c r="E2927" s="8" t="s">
        <v>2699</v>
      </c>
      <c r="F2927" s="5">
        <v>510</v>
      </c>
      <c r="G2927" s="2" t="s">
        <v>3287</v>
      </c>
      <c r="H2927" s="2">
        <v>1126.4000000000001</v>
      </c>
    </row>
    <row r="2928" spans="1:8" x14ac:dyDescent="0.2">
      <c r="A2928" s="5">
        <v>2150011471</v>
      </c>
      <c r="B2928" s="5" t="s">
        <v>8945</v>
      </c>
      <c r="C2928" s="5" t="s">
        <v>8946</v>
      </c>
      <c r="D2928" s="2">
        <v>395</v>
      </c>
      <c r="E2928" s="8" t="s">
        <v>2699</v>
      </c>
      <c r="F2928" s="5">
        <v>110</v>
      </c>
      <c r="G2928" s="2" t="s">
        <v>3287</v>
      </c>
      <c r="H2928" s="2">
        <v>427</v>
      </c>
    </row>
    <row r="2929" spans="1:8" x14ac:dyDescent="0.2">
      <c r="A2929" s="5">
        <v>2150011509</v>
      </c>
      <c r="B2929" s="5" t="s">
        <v>8947</v>
      </c>
      <c r="C2929" s="5" t="s">
        <v>8948</v>
      </c>
      <c r="D2929" s="2">
        <v>1.1499999999999999</v>
      </c>
      <c r="E2929" s="8" t="s">
        <v>2700</v>
      </c>
      <c r="F2929" s="5">
        <v>196</v>
      </c>
      <c r="G2929" s="2" t="s">
        <v>3287</v>
      </c>
      <c r="H2929" s="2">
        <v>1.25</v>
      </c>
    </row>
    <row r="2930" spans="1:8" x14ac:dyDescent="0.2">
      <c r="A2930" s="5">
        <v>2150011537</v>
      </c>
      <c r="B2930" s="5" t="s">
        <v>1207</v>
      </c>
      <c r="C2930" s="5" t="s">
        <v>1208</v>
      </c>
      <c r="D2930" s="2">
        <v>19</v>
      </c>
      <c r="E2930" s="8" t="s">
        <v>2698</v>
      </c>
      <c r="F2930" s="5">
        <v>385</v>
      </c>
      <c r="G2930" s="2" t="s">
        <v>3287</v>
      </c>
      <c r="H2930" s="2">
        <v>20.55</v>
      </c>
    </row>
    <row r="2931" spans="1:8" x14ac:dyDescent="0.2">
      <c r="A2931" s="5">
        <v>2150011538</v>
      </c>
      <c r="B2931" s="5" t="s">
        <v>1209</v>
      </c>
      <c r="C2931" s="5" t="s">
        <v>1210</v>
      </c>
      <c r="D2931" s="2">
        <v>19</v>
      </c>
      <c r="E2931" s="8" t="s">
        <v>2698</v>
      </c>
      <c r="F2931" s="5">
        <v>385</v>
      </c>
      <c r="G2931" s="2" t="s">
        <v>3287</v>
      </c>
      <c r="H2931" s="2">
        <v>20.55</v>
      </c>
    </row>
    <row r="2932" spans="1:8" x14ac:dyDescent="0.2">
      <c r="A2932" s="5">
        <v>2150011539</v>
      </c>
      <c r="B2932" s="5" t="s">
        <v>1211</v>
      </c>
      <c r="C2932" s="5" t="s">
        <v>1212</v>
      </c>
      <c r="D2932" s="2">
        <v>19</v>
      </c>
      <c r="E2932" s="8" t="s">
        <v>2698</v>
      </c>
      <c r="F2932" s="5">
        <v>385</v>
      </c>
      <c r="G2932" s="2" t="s">
        <v>3287</v>
      </c>
      <c r="H2932" s="2">
        <v>20.55</v>
      </c>
    </row>
    <row r="2933" spans="1:8" x14ac:dyDescent="0.2">
      <c r="A2933" s="5">
        <v>2150011540</v>
      </c>
      <c r="B2933" s="5" t="s">
        <v>1213</v>
      </c>
      <c r="C2933" s="5" t="s">
        <v>1214</v>
      </c>
      <c r="D2933" s="2">
        <v>19</v>
      </c>
      <c r="E2933" s="8" t="s">
        <v>2698</v>
      </c>
      <c r="F2933" s="5">
        <v>385</v>
      </c>
      <c r="G2933" s="2" t="s">
        <v>3287</v>
      </c>
      <c r="H2933" s="2">
        <v>20.55</v>
      </c>
    </row>
    <row r="2934" spans="1:8" x14ac:dyDescent="0.2">
      <c r="A2934" s="5">
        <v>2150011569</v>
      </c>
      <c r="B2934" s="5" t="s">
        <v>8949</v>
      </c>
      <c r="C2934" s="5" t="s">
        <v>8950</v>
      </c>
      <c r="D2934" s="2">
        <v>9.6</v>
      </c>
      <c r="E2934" s="8" t="s">
        <v>2700</v>
      </c>
      <c r="F2934" s="5">
        <v>196</v>
      </c>
      <c r="G2934" s="2" t="s">
        <v>3287</v>
      </c>
      <c r="H2934" s="2">
        <v>10.4</v>
      </c>
    </row>
    <row r="2935" spans="1:8" x14ac:dyDescent="0.2">
      <c r="A2935" s="5">
        <v>2150011570</v>
      </c>
      <c r="B2935" s="5" t="s">
        <v>8951</v>
      </c>
      <c r="C2935" s="5" t="s">
        <v>8952</v>
      </c>
      <c r="D2935" s="2">
        <v>4253</v>
      </c>
      <c r="E2935" s="8" t="s">
        <v>2699</v>
      </c>
      <c r="F2935" s="5">
        <v>812</v>
      </c>
      <c r="G2935" s="2" t="s">
        <v>3287</v>
      </c>
      <c r="H2935" s="2">
        <v>4597.5</v>
      </c>
    </row>
    <row r="2936" spans="1:8" x14ac:dyDescent="0.2">
      <c r="A2936" s="5">
        <v>2150011602</v>
      </c>
      <c r="B2936" s="5" t="s">
        <v>8953</v>
      </c>
      <c r="C2936" s="5" t="s">
        <v>8954</v>
      </c>
      <c r="D2936" s="2">
        <v>590</v>
      </c>
      <c r="E2936" s="8" t="s">
        <v>2699</v>
      </c>
      <c r="F2936" s="5">
        <v>915</v>
      </c>
      <c r="G2936" s="2" t="s">
        <v>3287</v>
      </c>
      <c r="H2936" s="2">
        <v>637.79999999999995</v>
      </c>
    </row>
    <row r="2937" spans="1:8" x14ac:dyDescent="0.2">
      <c r="A2937" s="5">
        <v>2150011671</v>
      </c>
      <c r="B2937" s="5" t="s">
        <v>8955</v>
      </c>
      <c r="C2937" s="5" t="s">
        <v>8956</v>
      </c>
      <c r="D2937" s="2">
        <v>5.0999999999999996</v>
      </c>
      <c r="E2937" s="8" t="s">
        <v>2700</v>
      </c>
      <c r="F2937" s="5">
        <v>196</v>
      </c>
      <c r="G2937" s="2" t="s">
        <v>3287</v>
      </c>
      <c r="H2937" s="2">
        <v>5.5</v>
      </c>
    </row>
    <row r="2938" spans="1:8" x14ac:dyDescent="0.2">
      <c r="A2938" s="5">
        <v>2150011676</v>
      </c>
      <c r="B2938" s="5" t="s">
        <v>8957</v>
      </c>
      <c r="C2938" s="5" t="s">
        <v>8958</v>
      </c>
      <c r="D2938" s="2">
        <v>71.8</v>
      </c>
      <c r="E2938" s="8" t="s">
        <v>2700</v>
      </c>
      <c r="F2938" s="5">
        <v>592</v>
      </c>
      <c r="G2938" s="2" t="s">
        <v>3287</v>
      </c>
      <c r="H2938" s="2">
        <v>77.599999999999994</v>
      </c>
    </row>
    <row r="2939" spans="1:8" x14ac:dyDescent="0.2">
      <c r="A2939" s="5">
        <v>2150011855</v>
      </c>
      <c r="B2939" s="5" t="s">
        <v>1771</v>
      </c>
      <c r="C2939" s="5" t="s">
        <v>1772</v>
      </c>
      <c r="D2939" s="2">
        <v>28</v>
      </c>
      <c r="E2939" s="8" t="s">
        <v>2698</v>
      </c>
      <c r="F2939" s="5">
        <v>380</v>
      </c>
      <c r="G2939" s="2" t="s">
        <v>3287</v>
      </c>
      <c r="H2939" s="2">
        <v>30.25</v>
      </c>
    </row>
    <row r="2940" spans="1:8" x14ac:dyDescent="0.2">
      <c r="A2940" s="5">
        <v>2150011856</v>
      </c>
      <c r="B2940" s="5" t="s">
        <v>1773</v>
      </c>
      <c r="C2940" s="5" t="s">
        <v>1774</v>
      </c>
      <c r="D2940" s="2">
        <v>28</v>
      </c>
      <c r="E2940" s="8" t="s">
        <v>2698</v>
      </c>
      <c r="F2940" s="5">
        <v>380</v>
      </c>
      <c r="G2940" s="2" t="s">
        <v>3287</v>
      </c>
      <c r="H2940" s="2">
        <v>30.25</v>
      </c>
    </row>
    <row r="2941" spans="1:8" x14ac:dyDescent="0.2">
      <c r="A2941" s="5">
        <v>2150011857</v>
      </c>
      <c r="B2941" s="5" t="s">
        <v>1669</v>
      </c>
      <c r="C2941" s="5" t="s">
        <v>1670</v>
      </c>
      <c r="D2941" s="2">
        <v>28</v>
      </c>
      <c r="E2941" s="8" t="s">
        <v>2698</v>
      </c>
      <c r="F2941" s="5">
        <v>380</v>
      </c>
      <c r="G2941" s="2" t="s">
        <v>3287</v>
      </c>
      <c r="H2941" s="2">
        <v>30.25</v>
      </c>
    </row>
    <row r="2942" spans="1:8" x14ac:dyDescent="0.2">
      <c r="A2942" s="5">
        <v>2150011937</v>
      </c>
      <c r="B2942" s="5" t="s">
        <v>8959</v>
      </c>
      <c r="C2942" s="5" t="s">
        <v>8960</v>
      </c>
      <c r="D2942" s="2">
        <v>264</v>
      </c>
      <c r="E2942" s="8" t="s">
        <v>2700</v>
      </c>
      <c r="F2942" s="5">
        <v>595</v>
      </c>
      <c r="G2942" s="2" t="s">
        <v>3583</v>
      </c>
      <c r="H2942" s="2">
        <v>285.39999999999998</v>
      </c>
    </row>
    <row r="2943" spans="1:8" x14ac:dyDescent="0.2">
      <c r="A2943" s="5">
        <v>2150011938</v>
      </c>
      <c r="B2943" s="5" t="s">
        <v>8961</v>
      </c>
      <c r="C2943" s="5" t="s">
        <v>8962</v>
      </c>
      <c r="D2943" s="2">
        <v>462</v>
      </c>
      <c r="E2943" s="8" t="s">
        <v>2700</v>
      </c>
      <c r="F2943" s="5">
        <v>595</v>
      </c>
      <c r="G2943" s="2" t="s">
        <v>3583</v>
      </c>
      <c r="H2943" s="2">
        <v>499.4</v>
      </c>
    </row>
    <row r="2944" spans="1:8" x14ac:dyDescent="0.2">
      <c r="A2944" s="5">
        <v>2150012045</v>
      </c>
      <c r="B2944" s="5" t="s">
        <v>8963</v>
      </c>
      <c r="C2944" s="5" t="s">
        <v>8964</v>
      </c>
      <c r="D2944" s="2">
        <v>49.6</v>
      </c>
      <c r="E2944" s="8" t="s">
        <v>3069</v>
      </c>
      <c r="F2944" s="5">
        <v>375</v>
      </c>
      <c r="G2944" s="2" t="s">
        <v>3287</v>
      </c>
      <c r="H2944" s="2">
        <v>53.6</v>
      </c>
    </row>
    <row r="2945" spans="1:8" x14ac:dyDescent="0.2">
      <c r="A2945" s="5">
        <v>2150012170</v>
      </c>
      <c r="B2945" s="5" t="s">
        <v>8965</v>
      </c>
      <c r="C2945" s="5" t="s">
        <v>8966</v>
      </c>
      <c r="D2945" s="2">
        <v>73.8</v>
      </c>
      <c r="E2945" s="8" t="s">
        <v>2700</v>
      </c>
      <c r="F2945" s="5">
        <v>196</v>
      </c>
      <c r="G2945" s="2" t="s">
        <v>3287</v>
      </c>
      <c r="H2945" s="2">
        <v>79.8</v>
      </c>
    </row>
    <row r="2946" spans="1:8" x14ac:dyDescent="0.2">
      <c r="A2946" s="5">
        <v>2150012172</v>
      </c>
      <c r="B2946" s="5" t="s">
        <v>8967</v>
      </c>
      <c r="C2946" s="5" t="s">
        <v>8968</v>
      </c>
      <c r="D2946" s="2">
        <v>18.95</v>
      </c>
      <c r="E2946" s="8" t="s">
        <v>2699</v>
      </c>
      <c r="F2946" s="5">
        <v>812</v>
      </c>
      <c r="G2946" s="2" t="s">
        <v>3287</v>
      </c>
      <c r="H2946" s="2">
        <v>20.5</v>
      </c>
    </row>
    <row r="2947" spans="1:8" x14ac:dyDescent="0.2">
      <c r="A2947" s="5">
        <v>2150012193</v>
      </c>
      <c r="B2947" s="5" t="s">
        <v>8969</v>
      </c>
      <c r="C2947" s="5" t="s">
        <v>8970</v>
      </c>
      <c r="D2947" s="2">
        <v>345</v>
      </c>
      <c r="E2947" s="8" t="s">
        <v>2699</v>
      </c>
      <c r="F2947" s="5">
        <v>530</v>
      </c>
      <c r="G2947" s="2" t="s">
        <v>6865</v>
      </c>
      <c r="H2947" s="2">
        <v>372.95</v>
      </c>
    </row>
    <row r="2948" spans="1:8" x14ac:dyDescent="0.2">
      <c r="A2948" s="5">
        <v>2150012196</v>
      </c>
      <c r="B2948" s="5" t="s">
        <v>8971</v>
      </c>
      <c r="C2948" s="5" t="s">
        <v>8972</v>
      </c>
      <c r="D2948" s="2">
        <v>345</v>
      </c>
      <c r="E2948" s="8" t="s">
        <v>2699</v>
      </c>
      <c r="F2948" s="5">
        <v>530</v>
      </c>
      <c r="G2948" s="2" t="s">
        <v>6865</v>
      </c>
      <c r="H2948" s="2">
        <v>372.95</v>
      </c>
    </row>
    <row r="2949" spans="1:8" x14ac:dyDescent="0.2">
      <c r="A2949" s="5">
        <v>2150012318</v>
      </c>
      <c r="B2949" s="5" t="s">
        <v>8973</v>
      </c>
      <c r="C2949" s="5" t="s">
        <v>8974</v>
      </c>
      <c r="D2949" s="2">
        <v>46.9</v>
      </c>
      <c r="E2949" s="8" t="s">
        <v>2700</v>
      </c>
      <c r="F2949" s="5">
        <v>192</v>
      </c>
      <c r="G2949" s="2" t="s">
        <v>3287</v>
      </c>
      <c r="H2949" s="2">
        <v>50.7</v>
      </c>
    </row>
    <row r="2950" spans="1:8" x14ac:dyDescent="0.2">
      <c r="A2950" s="5">
        <v>2150012333</v>
      </c>
      <c r="B2950" s="5" t="s">
        <v>8975</v>
      </c>
      <c r="C2950" s="5" t="s">
        <v>8976</v>
      </c>
      <c r="D2950" s="2">
        <v>13.4</v>
      </c>
      <c r="E2950" s="8" t="s">
        <v>2700</v>
      </c>
      <c r="F2950" s="5">
        <v>191</v>
      </c>
      <c r="G2950" s="2" t="s">
        <v>3287</v>
      </c>
      <c r="H2950" s="2">
        <v>14.5</v>
      </c>
    </row>
    <row r="2951" spans="1:8" x14ac:dyDescent="0.2">
      <c r="A2951" s="5">
        <v>2150012344</v>
      </c>
      <c r="B2951" s="5" t="s">
        <v>8977</v>
      </c>
      <c r="C2951" s="5" t="s">
        <v>8978</v>
      </c>
      <c r="D2951" s="2">
        <v>686</v>
      </c>
      <c r="E2951" s="8" t="s">
        <v>2699</v>
      </c>
      <c r="F2951" s="5">
        <v>831</v>
      </c>
      <c r="G2951" s="2" t="s">
        <v>3287</v>
      </c>
      <c r="H2951" s="2">
        <v>741.55</v>
      </c>
    </row>
    <row r="2952" spans="1:8" x14ac:dyDescent="0.2">
      <c r="A2952" s="5">
        <v>2150012463</v>
      </c>
      <c r="B2952" s="5" t="s">
        <v>1419</v>
      </c>
      <c r="C2952" s="5" t="s">
        <v>1420</v>
      </c>
      <c r="D2952" s="2">
        <v>41.5</v>
      </c>
      <c r="E2952" s="8" t="s">
        <v>2698</v>
      </c>
      <c r="F2952" s="5">
        <v>362</v>
      </c>
      <c r="G2952" s="2" t="s">
        <v>3287</v>
      </c>
      <c r="H2952" s="2">
        <v>44.85</v>
      </c>
    </row>
    <row r="2953" spans="1:8" x14ac:dyDescent="0.2">
      <c r="A2953" s="5">
        <v>2150012540</v>
      </c>
      <c r="B2953" s="5" t="s">
        <v>8979</v>
      </c>
      <c r="C2953" s="5" t="s">
        <v>8980</v>
      </c>
      <c r="D2953" s="2">
        <v>4667</v>
      </c>
      <c r="E2953" s="8" t="s">
        <v>2699</v>
      </c>
      <c r="F2953" s="5">
        <v>831</v>
      </c>
      <c r="G2953" s="2" t="s">
        <v>3287</v>
      </c>
      <c r="H2953" s="2">
        <v>5045.05</v>
      </c>
    </row>
    <row r="2954" spans="1:8" x14ac:dyDescent="0.2">
      <c r="A2954" s="5">
        <v>2150012546</v>
      </c>
      <c r="B2954" s="5" t="s">
        <v>8981</v>
      </c>
      <c r="C2954" s="5" t="s">
        <v>8982</v>
      </c>
      <c r="D2954" s="2">
        <v>1208</v>
      </c>
      <c r="E2954" s="8" t="s">
        <v>2699</v>
      </c>
      <c r="F2954" s="5">
        <v>812</v>
      </c>
      <c r="G2954" s="2" t="s">
        <v>3287</v>
      </c>
      <c r="H2954" s="2">
        <v>1305.8499999999999</v>
      </c>
    </row>
    <row r="2955" spans="1:8" x14ac:dyDescent="0.2">
      <c r="A2955" s="5">
        <v>2150012583</v>
      </c>
      <c r="B2955" s="5" t="s">
        <v>8983</v>
      </c>
      <c r="C2955" s="5" t="s">
        <v>8984</v>
      </c>
      <c r="D2955" s="2">
        <v>122</v>
      </c>
      <c r="E2955" s="8" t="s">
        <v>2700</v>
      </c>
      <c r="F2955" s="5">
        <v>692</v>
      </c>
      <c r="G2955" s="2" t="s">
        <v>3287</v>
      </c>
      <c r="H2955" s="2">
        <v>131.9</v>
      </c>
    </row>
    <row r="2956" spans="1:8" x14ac:dyDescent="0.2">
      <c r="A2956" s="5">
        <v>2150012609</v>
      </c>
      <c r="B2956" s="5" t="s">
        <v>8985</v>
      </c>
      <c r="C2956" s="5" t="s">
        <v>8986</v>
      </c>
      <c r="D2956" s="2">
        <v>21.9</v>
      </c>
      <c r="E2956" s="8" t="s">
        <v>2700</v>
      </c>
      <c r="F2956" s="5">
        <v>692</v>
      </c>
      <c r="G2956" s="2" t="s">
        <v>3287</v>
      </c>
      <c r="H2956" s="2">
        <v>23.65</v>
      </c>
    </row>
    <row r="2957" spans="1:8" x14ac:dyDescent="0.2">
      <c r="A2957" s="5">
        <v>2150012659</v>
      </c>
      <c r="B2957" s="5" t="s">
        <v>8987</v>
      </c>
      <c r="C2957" s="5" t="s">
        <v>8988</v>
      </c>
      <c r="D2957" s="2">
        <v>15015</v>
      </c>
      <c r="E2957" s="8" t="s">
        <v>2699</v>
      </c>
      <c r="F2957" s="5">
        <v>765</v>
      </c>
      <c r="G2957" s="2" t="s">
        <v>3287</v>
      </c>
      <c r="H2957" s="2">
        <v>16231.2</v>
      </c>
    </row>
    <row r="2958" spans="1:8" x14ac:dyDescent="0.2">
      <c r="A2958" s="5">
        <v>2150012661</v>
      </c>
      <c r="B2958" s="5" t="s">
        <v>8989</v>
      </c>
      <c r="C2958" s="5" t="s">
        <v>8990</v>
      </c>
      <c r="D2958" s="2">
        <v>8.8000000000000007</v>
      </c>
      <c r="E2958" s="8" t="s">
        <v>2700</v>
      </c>
      <c r="F2958" s="5">
        <v>196</v>
      </c>
      <c r="G2958" s="2" t="s">
        <v>3287</v>
      </c>
      <c r="H2958" s="2">
        <v>9.5</v>
      </c>
    </row>
    <row r="2959" spans="1:8" x14ac:dyDescent="0.2">
      <c r="A2959" s="5">
        <v>2150012662</v>
      </c>
      <c r="B2959" s="5" t="s">
        <v>8991</v>
      </c>
      <c r="C2959" s="5" t="s">
        <v>8992</v>
      </c>
      <c r="D2959" s="2">
        <v>12.55</v>
      </c>
      <c r="E2959" s="8" t="s">
        <v>2700</v>
      </c>
      <c r="F2959" s="5">
        <v>196</v>
      </c>
      <c r="G2959" s="2" t="s">
        <v>3287</v>
      </c>
      <c r="H2959" s="2">
        <v>13.55</v>
      </c>
    </row>
    <row r="2960" spans="1:8" x14ac:dyDescent="0.2">
      <c r="A2960" s="5">
        <v>2150012670</v>
      </c>
      <c r="B2960" s="5" t="s">
        <v>8993</v>
      </c>
      <c r="C2960" s="5" t="s">
        <v>8994</v>
      </c>
      <c r="D2960" s="2">
        <v>1296</v>
      </c>
      <c r="E2960" s="8" t="s">
        <v>2699</v>
      </c>
      <c r="F2960" s="5">
        <v>160</v>
      </c>
      <c r="G2960" s="2" t="s">
        <v>3287</v>
      </c>
      <c r="H2960" s="2">
        <v>1401</v>
      </c>
    </row>
    <row r="2961" spans="1:8" x14ac:dyDescent="0.2">
      <c r="A2961" s="5">
        <v>2150012675</v>
      </c>
      <c r="B2961" s="5" t="s">
        <v>8995</v>
      </c>
      <c r="C2961" s="5" t="s">
        <v>8996</v>
      </c>
      <c r="D2961" s="2">
        <v>16835</v>
      </c>
      <c r="E2961" s="8" t="s">
        <v>2699</v>
      </c>
      <c r="F2961" s="5">
        <v>765</v>
      </c>
      <c r="G2961" s="2" t="s">
        <v>3287</v>
      </c>
      <c r="H2961" s="2">
        <v>18198.650000000001</v>
      </c>
    </row>
    <row r="2962" spans="1:8" x14ac:dyDescent="0.2">
      <c r="A2962" s="5">
        <v>2150012691</v>
      </c>
      <c r="B2962" s="5" t="s">
        <v>8997</v>
      </c>
      <c r="C2962" s="5" t="s">
        <v>8998</v>
      </c>
      <c r="D2962" s="2">
        <v>389</v>
      </c>
      <c r="E2962" s="8" t="s">
        <v>2700</v>
      </c>
      <c r="F2962" s="5">
        <v>910</v>
      </c>
      <c r="G2962" s="2" t="s">
        <v>3287</v>
      </c>
      <c r="H2962" s="2">
        <v>420.5</v>
      </c>
    </row>
    <row r="2963" spans="1:8" x14ac:dyDescent="0.2">
      <c r="A2963" s="5">
        <v>2150012729</v>
      </c>
      <c r="B2963" s="5" t="s">
        <v>8999</v>
      </c>
      <c r="C2963" s="5" t="s">
        <v>9000</v>
      </c>
      <c r="D2963" s="2">
        <v>24.8</v>
      </c>
      <c r="E2963" s="8" t="s">
        <v>2700</v>
      </c>
      <c r="F2963" s="5">
        <v>592</v>
      </c>
      <c r="G2963" s="2" t="s">
        <v>3287</v>
      </c>
      <c r="H2963" s="2">
        <v>26.8</v>
      </c>
    </row>
    <row r="2964" spans="1:8" x14ac:dyDescent="0.2">
      <c r="A2964" s="5">
        <v>2150012736</v>
      </c>
      <c r="B2964" s="5" t="s">
        <v>9001</v>
      </c>
      <c r="C2964" s="5" t="s">
        <v>9002</v>
      </c>
      <c r="D2964" s="2">
        <v>38.5</v>
      </c>
      <c r="E2964" s="8" t="s">
        <v>2700</v>
      </c>
      <c r="F2964" s="5">
        <v>692</v>
      </c>
      <c r="G2964" s="2" t="s">
        <v>3287</v>
      </c>
      <c r="H2964" s="2">
        <v>41.6</v>
      </c>
    </row>
    <row r="2965" spans="1:8" x14ac:dyDescent="0.2">
      <c r="A2965" s="5">
        <v>2150012805</v>
      </c>
      <c r="B2965" s="5" t="s">
        <v>9003</v>
      </c>
      <c r="C2965" s="5" t="s">
        <v>9004</v>
      </c>
      <c r="D2965" s="2">
        <v>728</v>
      </c>
      <c r="E2965" s="8" t="s">
        <v>2700</v>
      </c>
      <c r="F2965" s="5">
        <v>162</v>
      </c>
      <c r="G2965" s="2" t="s">
        <v>3287</v>
      </c>
      <c r="H2965" s="2">
        <v>786.95</v>
      </c>
    </row>
    <row r="2966" spans="1:8" x14ac:dyDescent="0.2">
      <c r="A2966" s="5">
        <v>2150012806</v>
      </c>
      <c r="B2966" s="5" t="s">
        <v>9005</v>
      </c>
      <c r="C2966" s="5" t="s">
        <v>9006</v>
      </c>
      <c r="D2966" s="2">
        <v>728</v>
      </c>
      <c r="E2966" s="8" t="s">
        <v>2700</v>
      </c>
      <c r="F2966" s="5">
        <v>162</v>
      </c>
      <c r="G2966" s="2" t="s">
        <v>3287</v>
      </c>
      <c r="H2966" s="2">
        <v>786.95</v>
      </c>
    </row>
    <row r="2967" spans="1:8" x14ac:dyDescent="0.2">
      <c r="A2967" s="5">
        <v>2150012807</v>
      </c>
      <c r="B2967" s="5" t="s">
        <v>9007</v>
      </c>
      <c r="C2967" s="5" t="s">
        <v>9008</v>
      </c>
      <c r="D2967" s="2">
        <v>728</v>
      </c>
      <c r="E2967" s="8" t="s">
        <v>2700</v>
      </c>
      <c r="F2967" s="5">
        <v>162</v>
      </c>
      <c r="G2967" s="2" t="s">
        <v>3287</v>
      </c>
      <c r="H2967" s="2">
        <v>786.95</v>
      </c>
    </row>
    <row r="2968" spans="1:8" x14ac:dyDescent="0.2">
      <c r="A2968" s="5">
        <v>2150012808</v>
      </c>
      <c r="B2968" s="5" t="s">
        <v>9009</v>
      </c>
      <c r="C2968" s="5" t="s">
        <v>9010</v>
      </c>
      <c r="D2968" s="2">
        <v>728</v>
      </c>
      <c r="E2968" s="8" t="s">
        <v>2700</v>
      </c>
      <c r="F2968" s="5">
        <v>162</v>
      </c>
      <c r="G2968" s="2" t="s">
        <v>3287</v>
      </c>
      <c r="H2968" s="2">
        <v>786.95</v>
      </c>
    </row>
    <row r="2969" spans="1:8" x14ac:dyDescent="0.2">
      <c r="A2969" s="5">
        <v>2150012811</v>
      </c>
      <c r="B2969" s="5" t="s">
        <v>9011</v>
      </c>
      <c r="C2969" s="5" t="s">
        <v>9012</v>
      </c>
      <c r="D2969" s="2">
        <v>2578</v>
      </c>
      <c r="E2969" s="8" t="s">
        <v>2699</v>
      </c>
      <c r="F2969" s="5">
        <v>550</v>
      </c>
      <c r="G2969" s="2" t="s">
        <v>3583</v>
      </c>
      <c r="H2969" s="2">
        <v>2786.8</v>
      </c>
    </row>
    <row r="2970" spans="1:8" x14ac:dyDescent="0.2">
      <c r="A2970" s="5">
        <v>2150013060</v>
      </c>
      <c r="B2970" s="5" t="s">
        <v>9013</v>
      </c>
      <c r="C2970" s="5" t="s">
        <v>9014</v>
      </c>
      <c r="D2970" s="2">
        <v>29.2</v>
      </c>
      <c r="E2970" s="8" t="s">
        <v>2699</v>
      </c>
      <c r="F2970" s="5">
        <v>812</v>
      </c>
      <c r="G2970" s="2" t="s">
        <v>3287</v>
      </c>
      <c r="H2970" s="2">
        <v>31.55</v>
      </c>
    </row>
    <row r="2971" spans="1:8" x14ac:dyDescent="0.2">
      <c r="A2971" s="5">
        <v>2150013075</v>
      </c>
      <c r="B2971" s="5" t="s">
        <v>9015</v>
      </c>
      <c r="C2971" s="5" t="s">
        <v>9016</v>
      </c>
      <c r="D2971" s="2">
        <v>532</v>
      </c>
      <c r="E2971" s="8" t="s">
        <v>2699</v>
      </c>
      <c r="F2971" s="5">
        <v>812</v>
      </c>
      <c r="G2971" s="2" t="s">
        <v>3287</v>
      </c>
      <c r="H2971" s="2">
        <v>575.1</v>
      </c>
    </row>
    <row r="2972" spans="1:8" x14ac:dyDescent="0.2">
      <c r="A2972" s="5">
        <v>2150013098</v>
      </c>
      <c r="B2972" s="5" t="s">
        <v>9017</v>
      </c>
      <c r="C2972" s="5" t="s">
        <v>9018</v>
      </c>
      <c r="D2972" s="2">
        <v>7.8</v>
      </c>
      <c r="E2972" s="8" t="s">
        <v>2700</v>
      </c>
      <c r="F2972" s="5">
        <v>196</v>
      </c>
      <c r="G2972" s="2" t="s">
        <v>3287</v>
      </c>
      <c r="H2972" s="2">
        <v>8.4499999999999993</v>
      </c>
    </row>
    <row r="2973" spans="1:8" x14ac:dyDescent="0.2">
      <c r="A2973" s="5">
        <v>2150013145</v>
      </c>
      <c r="B2973" s="5" t="s">
        <v>9019</v>
      </c>
      <c r="C2973" s="5" t="s">
        <v>9020</v>
      </c>
      <c r="D2973" s="2">
        <v>992</v>
      </c>
      <c r="E2973" s="8" t="s">
        <v>2699</v>
      </c>
      <c r="F2973" s="5">
        <v>812</v>
      </c>
      <c r="G2973" s="2" t="s">
        <v>3287</v>
      </c>
      <c r="H2973" s="2">
        <v>1072.3499999999999</v>
      </c>
    </row>
    <row r="2974" spans="1:8" x14ac:dyDescent="0.2">
      <c r="A2974" s="5">
        <v>2150013172</v>
      </c>
      <c r="B2974" s="5" t="s">
        <v>9021</v>
      </c>
      <c r="C2974" s="5" t="s">
        <v>9022</v>
      </c>
      <c r="D2974" s="2">
        <v>138</v>
      </c>
      <c r="E2974" s="8" t="s">
        <v>2700</v>
      </c>
      <c r="F2974" s="5">
        <v>592</v>
      </c>
      <c r="G2974" s="2" t="s">
        <v>3287</v>
      </c>
      <c r="H2974" s="2">
        <v>149.19999999999999</v>
      </c>
    </row>
    <row r="2975" spans="1:8" x14ac:dyDescent="0.2">
      <c r="A2975" s="5">
        <v>2150013304</v>
      </c>
      <c r="B2975" s="5" t="s">
        <v>9023</v>
      </c>
      <c r="C2975" s="5" t="s">
        <v>9024</v>
      </c>
      <c r="D2975" s="2">
        <v>5.05</v>
      </c>
      <c r="E2975" s="8" t="s">
        <v>2700</v>
      </c>
      <c r="F2975" s="5">
        <v>196</v>
      </c>
      <c r="G2975" s="2" t="s">
        <v>3287</v>
      </c>
      <c r="H2975" s="2">
        <v>5.45</v>
      </c>
    </row>
    <row r="2976" spans="1:8" x14ac:dyDescent="0.2">
      <c r="A2976" s="5">
        <v>2150013322</v>
      </c>
      <c r="B2976" s="5" t="s">
        <v>9025</v>
      </c>
      <c r="C2976" s="5" t="s">
        <v>9026</v>
      </c>
      <c r="D2976" s="2">
        <v>337</v>
      </c>
      <c r="E2976" s="8" t="s">
        <v>2700</v>
      </c>
      <c r="F2976" s="5">
        <v>191</v>
      </c>
      <c r="G2976" s="2" t="s">
        <v>3287</v>
      </c>
      <c r="H2976" s="2">
        <v>364.3</v>
      </c>
    </row>
    <row r="2977" spans="1:8" x14ac:dyDescent="0.2">
      <c r="A2977" s="5">
        <v>2150013324</v>
      </c>
      <c r="B2977" s="5" t="s">
        <v>9027</v>
      </c>
      <c r="C2977" s="5" t="s">
        <v>9028</v>
      </c>
      <c r="D2977" s="2">
        <v>236</v>
      </c>
      <c r="E2977" s="8" t="s">
        <v>2700</v>
      </c>
      <c r="F2977" s="5">
        <v>191</v>
      </c>
      <c r="G2977" s="2" t="s">
        <v>3287</v>
      </c>
      <c r="H2977" s="2">
        <v>255.1</v>
      </c>
    </row>
    <row r="2978" spans="1:8" x14ac:dyDescent="0.2">
      <c r="A2978" s="5">
        <v>2150013339</v>
      </c>
      <c r="B2978" s="5" t="s">
        <v>9029</v>
      </c>
      <c r="C2978" s="5" t="s">
        <v>9030</v>
      </c>
      <c r="D2978" s="2">
        <v>31</v>
      </c>
      <c r="E2978" s="8" t="s">
        <v>2700</v>
      </c>
      <c r="F2978" s="5">
        <v>196</v>
      </c>
      <c r="G2978" s="2" t="s">
        <v>3287</v>
      </c>
      <c r="H2978" s="2">
        <v>33.5</v>
      </c>
    </row>
    <row r="2979" spans="1:8" x14ac:dyDescent="0.2">
      <c r="A2979" s="5">
        <v>2150013381</v>
      </c>
      <c r="B2979" s="5" t="s">
        <v>9031</v>
      </c>
      <c r="C2979" s="5" t="s">
        <v>9032</v>
      </c>
      <c r="D2979" s="2">
        <v>1473</v>
      </c>
      <c r="E2979" s="8" t="s">
        <v>2700</v>
      </c>
      <c r="F2979" s="5">
        <v>196</v>
      </c>
      <c r="G2979" s="2" t="s">
        <v>3287</v>
      </c>
      <c r="H2979" s="2">
        <v>1592.3</v>
      </c>
    </row>
    <row r="2980" spans="1:8" x14ac:dyDescent="0.2">
      <c r="A2980" s="5">
        <v>2150013401</v>
      </c>
      <c r="B2980" s="5" t="s">
        <v>9033</v>
      </c>
      <c r="C2980" s="5" t="s">
        <v>9034</v>
      </c>
      <c r="D2980" s="2">
        <v>21.5</v>
      </c>
      <c r="E2980" s="8" t="s">
        <v>2700</v>
      </c>
      <c r="F2980" s="5">
        <v>196</v>
      </c>
      <c r="G2980" s="2" t="s">
        <v>3287</v>
      </c>
      <c r="H2980" s="2">
        <v>23.25</v>
      </c>
    </row>
    <row r="2981" spans="1:8" x14ac:dyDescent="0.2">
      <c r="A2981" s="5">
        <v>2150013409</v>
      </c>
      <c r="B2981" s="5" t="s">
        <v>9035</v>
      </c>
      <c r="C2981" s="5" t="s">
        <v>9036</v>
      </c>
      <c r="D2981" s="2">
        <v>10.8</v>
      </c>
      <c r="E2981" s="8" t="s">
        <v>2700</v>
      </c>
      <c r="F2981" s="5">
        <v>196</v>
      </c>
      <c r="G2981" s="2" t="s">
        <v>3287</v>
      </c>
      <c r="H2981" s="2">
        <v>11.65</v>
      </c>
    </row>
    <row r="2982" spans="1:8" x14ac:dyDescent="0.2">
      <c r="A2982" s="5">
        <v>2150013437</v>
      </c>
      <c r="B2982" s="5" t="s">
        <v>9037</v>
      </c>
      <c r="C2982" s="5" t="s">
        <v>9038</v>
      </c>
      <c r="D2982" s="2">
        <v>44.3</v>
      </c>
      <c r="E2982" s="8" t="s">
        <v>2699</v>
      </c>
      <c r="F2982" s="5">
        <v>812</v>
      </c>
      <c r="G2982" s="2" t="s">
        <v>3287</v>
      </c>
      <c r="H2982" s="2">
        <v>47.9</v>
      </c>
    </row>
    <row r="2983" spans="1:8" x14ac:dyDescent="0.2">
      <c r="A2983" s="5">
        <v>2150013494</v>
      </c>
      <c r="B2983" s="5" t="s">
        <v>9039</v>
      </c>
      <c r="C2983" s="5" t="s">
        <v>9040</v>
      </c>
      <c r="D2983" s="2">
        <v>63.9</v>
      </c>
      <c r="E2983" s="8" t="s">
        <v>2700</v>
      </c>
      <c r="F2983" s="5">
        <v>592</v>
      </c>
      <c r="G2983" s="2" t="s">
        <v>3287</v>
      </c>
      <c r="H2983" s="2">
        <v>69.099999999999994</v>
      </c>
    </row>
    <row r="2984" spans="1:8" x14ac:dyDescent="0.2">
      <c r="A2984" s="5">
        <v>2150013515</v>
      </c>
      <c r="B2984" s="5" t="s">
        <v>9041</v>
      </c>
      <c r="C2984" s="5" t="s">
        <v>9042</v>
      </c>
      <c r="D2984" s="2">
        <v>303</v>
      </c>
      <c r="E2984" s="8" t="s">
        <v>2699</v>
      </c>
      <c r="F2984" s="5">
        <v>812</v>
      </c>
      <c r="G2984" s="2" t="s">
        <v>3287</v>
      </c>
      <c r="H2984" s="2">
        <v>327.55</v>
      </c>
    </row>
    <row r="2985" spans="1:8" x14ac:dyDescent="0.2">
      <c r="A2985" s="5">
        <v>2150013522</v>
      </c>
      <c r="B2985" s="5" t="s">
        <v>9043</v>
      </c>
      <c r="C2985" s="5" t="s">
        <v>9044</v>
      </c>
      <c r="D2985" s="2">
        <v>518</v>
      </c>
      <c r="E2985" s="8" t="s">
        <v>2700</v>
      </c>
      <c r="F2985" s="5">
        <v>196</v>
      </c>
      <c r="G2985" s="2" t="s">
        <v>3287</v>
      </c>
      <c r="H2985" s="2">
        <v>559.95000000000005</v>
      </c>
    </row>
    <row r="2986" spans="1:8" x14ac:dyDescent="0.2">
      <c r="A2986" s="5">
        <v>2150013530</v>
      </c>
      <c r="B2986" s="5" t="s">
        <v>1436</v>
      </c>
      <c r="C2986" s="5" t="s">
        <v>1437</v>
      </c>
      <c r="D2986" s="2">
        <v>12.75</v>
      </c>
      <c r="E2986" s="8" t="s">
        <v>2698</v>
      </c>
      <c r="F2986" s="5">
        <v>398</v>
      </c>
      <c r="G2986" s="2" t="s">
        <v>3287</v>
      </c>
      <c r="H2986" s="2">
        <v>13.8</v>
      </c>
    </row>
    <row r="2987" spans="1:8" x14ac:dyDescent="0.2">
      <c r="A2987" s="5">
        <v>2150013531</v>
      </c>
      <c r="B2987" s="5" t="s">
        <v>1438</v>
      </c>
      <c r="C2987" s="5" t="s">
        <v>1439</v>
      </c>
      <c r="D2987" s="2">
        <v>30.8</v>
      </c>
      <c r="E2987" s="8" t="s">
        <v>2698</v>
      </c>
      <c r="F2987" s="5">
        <v>398</v>
      </c>
      <c r="G2987" s="2" t="s">
        <v>3287</v>
      </c>
      <c r="H2987" s="2">
        <v>33.299999999999997</v>
      </c>
    </row>
    <row r="2988" spans="1:8" x14ac:dyDescent="0.2">
      <c r="A2988" s="5">
        <v>2150013544</v>
      </c>
      <c r="B2988" s="5" t="s">
        <v>9045</v>
      </c>
      <c r="C2988" s="5" t="s">
        <v>9046</v>
      </c>
      <c r="D2988" s="2">
        <v>0.4</v>
      </c>
      <c r="E2988" s="8" t="s">
        <v>2700</v>
      </c>
      <c r="F2988" s="5">
        <v>196</v>
      </c>
      <c r="G2988" s="2" t="s">
        <v>3287</v>
      </c>
      <c r="H2988" s="2">
        <v>0.45</v>
      </c>
    </row>
    <row r="2989" spans="1:8" x14ac:dyDescent="0.2">
      <c r="A2989" s="5">
        <v>2150013548</v>
      </c>
      <c r="B2989" s="5" t="s">
        <v>9047</v>
      </c>
      <c r="C2989" s="5" t="s">
        <v>9048</v>
      </c>
      <c r="D2989" s="2">
        <v>368</v>
      </c>
      <c r="E2989" s="8" t="s">
        <v>2700</v>
      </c>
      <c r="F2989" s="5">
        <v>599</v>
      </c>
      <c r="G2989" s="2" t="s">
        <v>3287</v>
      </c>
      <c r="H2989" s="2">
        <v>397.8</v>
      </c>
    </row>
    <row r="2990" spans="1:8" x14ac:dyDescent="0.2">
      <c r="A2990" s="5">
        <v>2150013549</v>
      </c>
      <c r="B2990" s="5" t="s">
        <v>9049</v>
      </c>
      <c r="C2990" s="5" t="s">
        <v>9050</v>
      </c>
      <c r="D2990" s="2">
        <v>368</v>
      </c>
      <c r="E2990" s="8" t="s">
        <v>2700</v>
      </c>
      <c r="F2990" s="5">
        <v>599</v>
      </c>
      <c r="G2990" s="2" t="s">
        <v>3287</v>
      </c>
      <c r="H2990" s="2">
        <v>397.8</v>
      </c>
    </row>
    <row r="2991" spans="1:8" x14ac:dyDescent="0.2">
      <c r="A2991" s="5">
        <v>2150013550</v>
      </c>
      <c r="B2991" s="5" t="s">
        <v>9051</v>
      </c>
      <c r="C2991" s="5" t="s">
        <v>9052</v>
      </c>
      <c r="D2991" s="2">
        <v>368</v>
      </c>
      <c r="E2991" s="8" t="s">
        <v>2700</v>
      </c>
      <c r="F2991" s="5">
        <v>599</v>
      </c>
      <c r="G2991" s="2" t="s">
        <v>3287</v>
      </c>
      <c r="H2991" s="2">
        <v>397.8</v>
      </c>
    </row>
    <row r="2992" spans="1:8" x14ac:dyDescent="0.2">
      <c r="A2992" s="5">
        <v>2150013568</v>
      </c>
      <c r="B2992" s="5" t="s">
        <v>9053</v>
      </c>
      <c r="C2992" s="5" t="s">
        <v>9054</v>
      </c>
      <c r="D2992" s="2">
        <v>676</v>
      </c>
      <c r="E2992" s="8" t="s">
        <v>2699</v>
      </c>
      <c r="F2992" s="5">
        <v>831</v>
      </c>
      <c r="G2992" s="2" t="s">
        <v>3287</v>
      </c>
      <c r="H2992" s="2">
        <v>730.75</v>
      </c>
    </row>
    <row r="2993" spans="1:8" x14ac:dyDescent="0.2">
      <c r="A2993" s="5">
        <v>2150013577</v>
      </c>
      <c r="B2993" s="5" t="s">
        <v>9055</v>
      </c>
      <c r="C2993" s="5" t="s">
        <v>9056</v>
      </c>
      <c r="D2993" s="2">
        <v>5.95</v>
      </c>
      <c r="E2993" s="8" t="s">
        <v>2700</v>
      </c>
      <c r="F2993" s="5">
        <v>196</v>
      </c>
      <c r="G2993" s="2" t="s">
        <v>3287</v>
      </c>
      <c r="H2993" s="2">
        <v>6.45</v>
      </c>
    </row>
    <row r="2994" spans="1:8" x14ac:dyDescent="0.2">
      <c r="A2994" s="5">
        <v>2150014611</v>
      </c>
      <c r="B2994" s="5" t="s">
        <v>9057</v>
      </c>
      <c r="C2994" s="5" t="s">
        <v>9057</v>
      </c>
      <c r="D2994" s="2">
        <v>1184</v>
      </c>
      <c r="E2994" s="8" t="s">
        <v>2699</v>
      </c>
      <c r="F2994" s="5">
        <v>650</v>
      </c>
      <c r="G2994" s="2" t="s">
        <v>3287</v>
      </c>
      <c r="H2994" s="2">
        <v>1279.9000000000001</v>
      </c>
    </row>
    <row r="2995" spans="1:8" x14ac:dyDescent="0.2">
      <c r="A2995" s="5">
        <v>2150014620</v>
      </c>
      <c r="B2995" s="5" t="s">
        <v>9058</v>
      </c>
      <c r="C2995" s="5" t="s">
        <v>9059</v>
      </c>
      <c r="D2995" s="2">
        <v>1197</v>
      </c>
      <c r="E2995" s="8" t="s">
        <v>2699</v>
      </c>
      <c r="F2995" s="5">
        <v>650</v>
      </c>
      <c r="G2995" s="2" t="s">
        <v>3287</v>
      </c>
      <c r="H2995" s="2">
        <v>1293.95</v>
      </c>
    </row>
    <row r="2996" spans="1:8" x14ac:dyDescent="0.2">
      <c r="A2996" s="5">
        <v>2150014621</v>
      </c>
      <c r="B2996" s="5" t="s">
        <v>9060</v>
      </c>
      <c r="C2996" s="5" t="s">
        <v>9061</v>
      </c>
      <c r="D2996" s="2">
        <v>1209</v>
      </c>
      <c r="E2996" s="8" t="s">
        <v>2699</v>
      </c>
      <c r="F2996" s="5">
        <v>650</v>
      </c>
      <c r="G2996" s="2" t="s">
        <v>3287</v>
      </c>
      <c r="H2996" s="2">
        <v>1306.95</v>
      </c>
    </row>
    <row r="2997" spans="1:8" x14ac:dyDescent="0.2">
      <c r="A2997" s="5">
        <v>2150014622</v>
      </c>
      <c r="B2997" s="5" t="s">
        <v>9062</v>
      </c>
      <c r="C2997" s="5" t="s">
        <v>9063</v>
      </c>
      <c r="D2997" s="2">
        <v>1275</v>
      </c>
      <c r="E2997" s="8" t="s">
        <v>2699</v>
      </c>
      <c r="F2997" s="5">
        <v>650</v>
      </c>
      <c r="G2997" s="2" t="s">
        <v>3287</v>
      </c>
      <c r="H2997" s="2">
        <v>1378.3</v>
      </c>
    </row>
    <row r="2998" spans="1:8" x14ac:dyDescent="0.2">
      <c r="A2998" s="5">
        <v>2150014623</v>
      </c>
      <c r="B2998" s="5" t="s">
        <v>9064</v>
      </c>
      <c r="C2998" s="5" t="s">
        <v>9065</v>
      </c>
      <c r="D2998" s="2">
        <v>1388</v>
      </c>
      <c r="E2998" s="8" t="s">
        <v>2699</v>
      </c>
      <c r="F2998" s="5">
        <v>650</v>
      </c>
      <c r="G2998" s="2" t="s">
        <v>3287</v>
      </c>
      <c r="H2998" s="2">
        <v>1500.45</v>
      </c>
    </row>
    <row r="2999" spans="1:8" x14ac:dyDescent="0.2">
      <c r="A2999" s="5">
        <v>2150014624</v>
      </c>
      <c r="B2999" s="5" t="s">
        <v>9066</v>
      </c>
      <c r="C2999" s="5" t="s">
        <v>9067</v>
      </c>
      <c r="D2999" s="2">
        <v>1139</v>
      </c>
      <c r="E2999" s="8" t="s">
        <v>2699</v>
      </c>
      <c r="F2999" s="5">
        <v>650</v>
      </c>
      <c r="G2999" s="2" t="s">
        <v>3287</v>
      </c>
      <c r="H2999" s="2">
        <v>1231.25</v>
      </c>
    </row>
    <row r="3000" spans="1:8" x14ac:dyDescent="0.2">
      <c r="A3000" s="5">
        <v>2150014625</v>
      </c>
      <c r="B3000" s="5" t="s">
        <v>9068</v>
      </c>
      <c r="C3000" s="5" t="s">
        <v>9069</v>
      </c>
      <c r="D3000" s="2">
        <v>1927</v>
      </c>
      <c r="E3000" s="8" t="s">
        <v>2699</v>
      </c>
      <c r="F3000" s="5">
        <v>650</v>
      </c>
      <c r="G3000" s="2" t="s">
        <v>3287</v>
      </c>
      <c r="H3000" s="2">
        <v>2083.1</v>
      </c>
    </row>
    <row r="3001" spans="1:8" x14ac:dyDescent="0.2">
      <c r="A3001" s="5">
        <v>2150014626</v>
      </c>
      <c r="B3001" s="5" t="s">
        <v>9070</v>
      </c>
      <c r="C3001" s="5" t="s">
        <v>9070</v>
      </c>
      <c r="D3001" s="2">
        <v>1946</v>
      </c>
      <c r="E3001" s="8" t="s">
        <v>2699</v>
      </c>
      <c r="F3001" s="5">
        <v>650</v>
      </c>
      <c r="G3001" s="2" t="s">
        <v>3287</v>
      </c>
      <c r="H3001" s="2">
        <v>2103.65</v>
      </c>
    </row>
    <row r="3002" spans="1:8" x14ac:dyDescent="0.2">
      <c r="A3002" s="5">
        <v>2150014627</v>
      </c>
      <c r="B3002" s="5" t="s">
        <v>9071</v>
      </c>
      <c r="C3002" s="5" t="s">
        <v>9071</v>
      </c>
      <c r="D3002" s="2">
        <v>2053</v>
      </c>
      <c r="E3002" s="8" t="s">
        <v>2699</v>
      </c>
      <c r="F3002" s="5">
        <v>650</v>
      </c>
      <c r="G3002" s="2" t="s">
        <v>3287</v>
      </c>
      <c r="H3002" s="2">
        <v>2219.3000000000002</v>
      </c>
    </row>
    <row r="3003" spans="1:8" x14ac:dyDescent="0.2">
      <c r="A3003" s="5">
        <v>2150014628</v>
      </c>
      <c r="B3003" s="5" t="s">
        <v>9072</v>
      </c>
      <c r="C3003" s="5" t="s">
        <v>9072</v>
      </c>
      <c r="D3003" s="2">
        <v>2234</v>
      </c>
      <c r="E3003" s="8" t="s">
        <v>2699</v>
      </c>
      <c r="F3003" s="5">
        <v>650</v>
      </c>
      <c r="G3003" s="2" t="s">
        <v>3287</v>
      </c>
      <c r="H3003" s="2">
        <v>2414.9499999999998</v>
      </c>
    </row>
    <row r="3004" spans="1:8" x14ac:dyDescent="0.2">
      <c r="A3004" s="5">
        <v>2150014724</v>
      </c>
      <c r="B3004" s="5" t="s">
        <v>9073</v>
      </c>
      <c r="C3004" s="5" t="s">
        <v>9074</v>
      </c>
      <c r="D3004" s="2">
        <v>103</v>
      </c>
      <c r="E3004" s="8" t="s">
        <v>2700</v>
      </c>
      <c r="F3004" s="5">
        <v>292</v>
      </c>
      <c r="G3004" s="2" t="s">
        <v>6865</v>
      </c>
      <c r="H3004" s="2">
        <v>111.35</v>
      </c>
    </row>
    <row r="3005" spans="1:8" x14ac:dyDescent="0.2">
      <c r="A3005" s="5">
        <v>2150014730</v>
      </c>
      <c r="B3005" s="5" t="s">
        <v>9075</v>
      </c>
      <c r="C3005" s="5" t="s">
        <v>9076</v>
      </c>
      <c r="D3005" s="2">
        <v>237</v>
      </c>
      <c r="E3005" s="8" t="s">
        <v>2700</v>
      </c>
      <c r="F3005" s="5">
        <v>196</v>
      </c>
      <c r="G3005" s="2" t="s">
        <v>3287</v>
      </c>
      <c r="H3005" s="2">
        <v>256.2</v>
      </c>
    </row>
    <row r="3006" spans="1:8" x14ac:dyDescent="0.2">
      <c r="A3006" s="5">
        <v>2150014744</v>
      </c>
      <c r="B3006" s="5" t="s">
        <v>9077</v>
      </c>
      <c r="C3006" s="5" t="s">
        <v>9078</v>
      </c>
      <c r="D3006" s="2">
        <v>36.6</v>
      </c>
      <c r="E3006" s="8" t="s">
        <v>2700</v>
      </c>
      <c r="F3006" s="5">
        <v>192</v>
      </c>
      <c r="G3006" s="2" t="s">
        <v>3287</v>
      </c>
      <c r="H3006" s="2">
        <v>39.549999999999997</v>
      </c>
    </row>
    <row r="3007" spans="1:8" x14ac:dyDescent="0.2">
      <c r="A3007" s="5">
        <v>2150014752</v>
      </c>
      <c r="B3007" s="5" t="s">
        <v>9079</v>
      </c>
      <c r="C3007" s="5" t="s">
        <v>9080</v>
      </c>
      <c r="D3007" s="2">
        <v>1239</v>
      </c>
      <c r="E3007" s="8" t="s">
        <v>2699</v>
      </c>
      <c r="F3007" s="5">
        <v>650</v>
      </c>
      <c r="G3007" s="2" t="s">
        <v>3287</v>
      </c>
      <c r="H3007" s="2">
        <v>1339.35</v>
      </c>
    </row>
    <row r="3008" spans="1:8" x14ac:dyDescent="0.2">
      <c r="A3008" s="5">
        <v>2150014760</v>
      </c>
      <c r="B3008" s="5" t="s">
        <v>9081</v>
      </c>
      <c r="C3008" s="5" t="s">
        <v>9081</v>
      </c>
      <c r="D3008" s="2">
        <v>1995</v>
      </c>
      <c r="E3008" s="8" t="s">
        <v>2699</v>
      </c>
      <c r="F3008" s="5">
        <v>650</v>
      </c>
      <c r="G3008" s="2" t="s">
        <v>3287</v>
      </c>
      <c r="H3008" s="2">
        <v>2156.6</v>
      </c>
    </row>
    <row r="3009" spans="1:8" x14ac:dyDescent="0.2">
      <c r="A3009" s="5">
        <v>2150014761</v>
      </c>
      <c r="B3009" s="5" t="s">
        <v>9082</v>
      </c>
      <c r="C3009" s="5" t="s">
        <v>9083</v>
      </c>
      <c r="D3009" s="2">
        <v>2104</v>
      </c>
      <c r="E3009" s="8" t="s">
        <v>2699</v>
      </c>
      <c r="F3009" s="5">
        <v>650</v>
      </c>
      <c r="G3009" s="2" t="s">
        <v>3287</v>
      </c>
      <c r="H3009" s="2">
        <v>2274.4</v>
      </c>
    </row>
    <row r="3010" spans="1:8" x14ac:dyDescent="0.2">
      <c r="A3010" s="5">
        <v>2150014762</v>
      </c>
      <c r="B3010" s="5" t="s">
        <v>9084</v>
      </c>
      <c r="C3010" s="5" t="s">
        <v>9084</v>
      </c>
      <c r="D3010" s="2">
        <v>3566</v>
      </c>
      <c r="E3010" s="8" t="s">
        <v>2699</v>
      </c>
      <c r="F3010" s="5">
        <v>650</v>
      </c>
      <c r="G3010" s="2" t="s">
        <v>3287</v>
      </c>
      <c r="H3010" s="2">
        <v>3854.85</v>
      </c>
    </row>
    <row r="3011" spans="1:8" x14ac:dyDescent="0.2">
      <c r="A3011" s="5">
        <v>2150014763</v>
      </c>
      <c r="B3011" s="5" t="s">
        <v>9085</v>
      </c>
      <c r="C3011" s="5" t="s">
        <v>9085</v>
      </c>
      <c r="D3011" s="2">
        <v>3761</v>
      </c>
      <c r="E3011" s="8" t="s">
        <v>2699</v>
      </c>
      <c r="F3011" s="5">
        <v>650</v>
      </c>
      <c r="G3011" s="2" t="s">
        <v>3287</v>
      </c>
      <c r="H3011" s="2">
        <v>4065.65</v>
      </c>
    </row>
    <row r="3012" spans="1:8" x14ac:dyDescent="0.2">
      <c r="A3012" s="5">
        <v>2150014775</v>
      </c>
      <c r="B3012" s="5" t="s">
        <v>9086</v>
      </c>
      <c r="C3012" s="5" t="s">
        <v>9087</v>
      </c>
      <c r="D3012" s="2">
        <v>57.3</v>
      </c>
      <c r="E3012" s="8" t="s">
        <v>2700</v>
      </c>
      <c r="F3012" s="5">
        <v>592</v>
      </c>
      <c r="G3012" s="2" t="s">
        <v>3287</v>
      </c>
      <c r="H3012" s="2">
        <v>61.95</v>
      </c>
    </row>
    <row r="3013" spans="1:8" x14ac:dyDescent="0.2">
      <c r="A3013" s="5">
        <v>2150014779</v>
      </c>
      <c r="B3013" s="5" t="s">
        <v>9088</v>
      </c>
      <c r="C3013" s="5" t="s">
        <v>9089</v>
      </c>
      <c r="D3013" s="2">
        <v>14805</v>
      </c>
      <c r="E3013" s="8" t="s">
        <v>2699</v>
      </c>
      <c r="F3013" s="5">
        <v>812</v>
      </c>
      <c r="G3013" s="2" t="s">
        <v>3287</v>
      </c>
      <c r="H3013" s="2">
        <v>16004.2</v>
      </c>
    </row>
    <row r="3014" spans="1:8" x14ac:dyDescent="0.2">
      <c r="A3014" s="5">
        <v>2150014784</v>
      </c>
      <c r="B3014" s="5" t="s">
        <v>9090</v>
      </c>
      <c r="C3014" s="5" t="s">
        <v>9091</v>
      </c>
      <c r="D3014" s="2">
        <v>36.200000000000003</v>
      </c>
      <c r="E3014" s="8" t="s">
        <v>2700</v>
      </c>
      <c r="F3014" s="5">
        <v>592</v>
      </c>
      <c r="G3014" s="2" t="s">
        <v>3287</v>
      </c>
      <c r="H3014" s="2">
        <v>39.15</v>
      </c>
    </row>
    <row r="3015" spans="1:8" x14ac:dyDescent="0.2">
      <c r="A3015" s="5">
        <v>2150014835</v>
      </c>
      <c r="B3015" s="5" t="s">
        <v>9092</v>
      </c>
      <c r="C3015" s="5" t="s">
        <v>9093</v>
      </c>
      <c r="D3015" s="2">
        <v>167</v>
      </c>
      <c r="E3015" s="8" t="s">
        <v>2699</v>
      </c>
      <c r="F3015" s="5">
        <v>210</v>
      </c>
      <c r="G3015" s="2" t="s">
        <v>3287</v>
      </c>
      <c r="H3015" s="2">
        <v>180.55</v>
      </c>
    </row>
    <row r="3016" spans="1:8" x14ac:dyDescent="0.2">
      <c r="A3016" s="5">
        <v>2150014843</v>
      </c>
      <c r="B3016" s="5" t="s">
        <v>9094</v>
      </c>
      <c r="C3016" s="5" t="s">
        <v>9095</v>
      </c>
      <c r="D3016" s="2">
        <v>259</v>
      </c>
      <c r="E3016" s="8" t="s">
        <v>2699</v>
      </c>
      <c r="F3016" s="5">
        <v>510</v>
      </c>
      <c r="G3016" s="2" t="s">
        <v>3287</v>
      </c>
      <c r="H3016" s="2">
        <v>280</v>
      </c>
    </row>
    <row r="3017" spans="1:8" x14ac:dyDescent="0.2">
      <c r="A3017" s="5">
        <v>2150014916</v>
      </c>
      <c r="B3017" s="5" t="s">
        <v>9096</v>
      </c>
      <c r="C3017" s="5" t="s">
        <v>9097</v>
      </c>
      <c r="D3017" s="2">
        <v>8.6999999999999993</v>
      </c>
      <c r="E3017" s="8" t="s">
        <v>2699</v>
      </c>
      <c r="F3017" s="5">
        <v>510</v>
      </c>
      <c r="G3017" s="2" t="s">
        <v>3287</v>
      </c>
      <c r="H3017" s="2">
        <v>9.4</v>
      </c>
    </row>
    <row r="3018" spans="1:8" x14ac:dyDescent="0.2">
      <c r="A3018" s="5">
        <v>2150014946</v>
      </c>
      <c r="B3018" s="5" t="s">
        <v>9098</v>
      </c>
      <c r="C3018" s="5" t="s">
        <v>9099</v>
      </c>
      <c r="D3018" s="2">
        <v>6.6</v>
      </c>
      <c r="E3018" s="8" t="s">
        <v>2700</v>
      </c>
      <c r="F3018" s="5">
        <v>196</v>
      </c>
      <c r="G3018" s="2" t="s">
        <v>3287</v>
      </c>
      <c r="H3018" s="2">
        <v>7.15</v>
      </c>
    </row>
    <row r="3019" spans="1:8" x14ac:dyDescent="0.2">
      <c r="A3019" s="5">
        <v>2150014947</v>
      </c>
      <c r="B3019" s="5" t="s">
        <v>9100</v>
      </c>
      <c r="C3019" s="5" t="s">
        <v>9101</v>
      </c>
      <c r="D3019" s="2">
        <v>7.1</v>
      </c>
      <c r="E3019" s="8" t="s">
        <v>2700</v>
      </c>
      <c r="F3019" s="5">
        <v>196</v>
      </c>
      <c r="G3019" s="2" t="s">
        <v>3287</v>
      </c>
      <c r="H3019" s="2">
        <v>7.7</v>
      </c>
    </row>
    <row r="3020" spans="1:8" x14ac:dyDescent="0.2">
      <c r="A3020" s="5">
        <v>2150014948</v>
      </c>
      <c r="B3020" s="5" t="s">
        <v>9102</v>
      </c>
      <c r="C3020" s="5" t="s">
        <v>9103</v>
      </c>
      <c r="D3020" s="2">
        <v>737</v>
      </c>
      <c r="E3020" s="8" t="s">
        <v>2700</v>
      </c>
      <c r="F3020" s="5">
        <v>592</v>
      </c>
      <c r="G3020" s="2" t="s">
        <v>3287</v>
      </c>
      <c r="H3020" s="2">
        <v>796.7</v>
      </c>
    </row>
    <row r="3021" spans="1:8" x14ac:dyDescent="0.2">
      <c r="A3021" s="5">
        <v>2150014970</v>
      </c>
      <c r="B3021" s="5" t="s">
        <v>9104</v>
      </c>
      <c r="C3021" s="5" t="s">
        <v>9105</v>
      </c>
      <c r="D3021" s="2">
        <v>69.900000000000006</v>
      </c>
      <c r="E3021" s="8" t="s">
        <v>2700</v>
      </c>
      <c r="F3021" s="5">
        <v>592</v>
      </c>
      <c r="G3021" s="2" t="s">
        <v>3287</v>
      </c>
      <c r="H3021" s="2">
        <v>75.55</v>
      </c>
    </row>
    <row r="3022" spans="1:8" x14ac:dyDescent="0.2">
      <c r="A3022" s="5">
        <v>2150015008</v>
      </c>
      <c r="B3022" s="5" t="s">
        <v>9106</v>
      </c>
      <c r="C3022" s="5" t="s">
        <v>9107</v>
      </c>
      <c r="D3022" s="2">
        <v>48.5</v>
      </c>
      <c r="E3022" s="8" t="s">
        <v>2700</v>
      </c>
      <c r="F3022" s="5">
        <v>592</v>
      </c>
      <c r="G3022" s="2" t="s">
        <v>3287</v>
      </c>
      <c r="H3022" s="2">
        <v>52.45</v>
      </c>
    </row>
    <row r="3023" spans="1:8" x14ac:dyDescent="0.2">
      <c r="A3023" s="5">
        <v>2150015046</v>
      </c>
      <c r="B3023" s="5" t="s">
        <v>9108</v>
      </c>
      <c r="C3023" s="5" t="s">
        <v>9109</v>
      </c>
      <c r="D3023" s="2">
        <v>47</v>
      </c>
      <c r="E3023" s="8" t="s">
        <v>2700</v>
      </c>
      <c r="F3023" s="5">
        <v>196</v>
      </c>
      <c r="G3023" s="2" t="s">
        <v>3287</v>
      </c>
      <c r="H3023" s="2">
        <v>50.8</v>
      </c>
    </row>
    <row r="3024" spans="1:8" x14ac:dyDescent="0.2">
      <c r="A3024" s="5">
        <v>2150015067</v>
      </c>
      <c r="B3024" s="5" t="s">
        <v>9110</v>
      </c>
      <c r="C3024" s="5" t="s">
        <v>9111</v>
      </c>
      <c r="D3024" s="2">
        <v>6.1</v>
      </c>
      <c r="E3024" s="8" t="s">
        <v>2700</v>
      </c>
      <c r="F3024" s="5">
        <v>196</v>
      </c>
      <c r="G3024" s="2" t="s">
        <v>3287</v>
      </c>
      <c r="H3024" s="2">
        <v>6.6</v>
      </c>
    </row>
    <row r="3025" spans="1:8" x14ac:dyDescent="0.2">
      <c r="A3025" s="5">
        <v>2150015097</v>
      </c>
      <c r="B3025" s="5" t="s">
        <v>9112</v>
      </c>
      <c r="C3025" s="5" t="s">
        <v>9113</v>
      </c>
      <c r="D3025" s="2">
        <v>551</v>
      </c>
      <c r="E3025" s="8" t="s">
        <v>2699</v>
      </c>
      <c r="F3025" s="5">
        <v>160</v>
      </c>
      <c r="G3025" s="2" t="s">
        <v>3287</v>
      </c>
      <c r="H3025" s="2">
        <v>595.65</v>
      </c>
    </row>
    <row r="3026" spans="1:8" x14ac:dyDescent="0.2">
      <c r="A3026" s="5">
        <v>2150015112</v>
      </c>
      <c r="B3026" s="5" t="s">
        <v>9114</v>
      </c>
      <c r="C3026" s="5" t="s">
        <v>9115</v>
      </c>
      <c r="D3026" s="2">
        <v>45.5</v>
      </c>
      <c r="E3026" s="8" t="s">
        <v>2700</v>
      </c>
      <c r="F3026" s="5">
        <v>196</v>
      </c>
      <c r="G3026" s="2" t="s">
        <v>3287</v>
      </c>
      <c r="H3026" s="2">
        <v>49.2</v>
      </c>
    </row>
    <row r="3027" spans="1:8" x14ac:dyDescent="0.2">
      <c r="A3027" s="5">
        <v>2150015113</v>
      </c>
      <c r="B3027" s="5" t="s">
        <v>9116</v>
      </c>
      <c r="C3027" s="5" t="s">
        <v>9117</v>
      </c>
      <c r="D3027" s="2">
        <v>41.8</v>
      </c>
      <c r="E3027" s="8" t="s">
        <v>2700</v>
      </c>
      <c r="F3027" s="5">
        <v>196</v>
      </c>
      <c r="G3027" s="2" t="s">
        <v>3287</v>
      </c>
      <c r="H3027" s="2">
        <v>45.2</v>
      </c>
    </row>
    <row r="3028" spans="1:8" x14ac:dyDescent="0.2">
      <c r="A3028" s="5">
        <v>2150015115</v>
      </c>
      <c r="B3028" s="5" t="s">
        <v>9118</v>
      </c>
      <c r="C3028" s="5" t="s">
        <v>9119</v>
      </c>
      <c r="D3028" s="2">
        <v>246</v>
      </c>
      <c r="E3028" s="8" t="s">
        <v>2700</v>
      </c>
      <c r="F3028" s="5">
        <v>292</v>
      </c>
      <c r="G3028" s="2" t="s">
        <v>6865</v>
      </c>
      <c r="H3028" s="2">
        <v>265.95</v>
      </c>
    </row>
    <row r="3029" spans="1:8" x14ac:dyDescent="0.2">
      <c r="A3029" s="5">
        <v>2150015119</v>
      </c>
      <c r="B3029" s="5" t="s">
        <v>9120</v>
      </c>
      <c r="C3029" s="5" t="s">
        <v>9121</v>
      </c>
      <c r="D3029" s="2">
        <v>79.5</v>
      </c>
      <c r="E3029" s="8" t="s">
        <v>2700</v>
      </c>
      <c r="F3029" s="5">
        <v>292</v>
      </c>
      <c r="G3029" s="2" t="s">
        <v>6865</v>
      </c>
      <c r="H3029" s="2">
        <v>85.95</v>
      </c>
    </row>
    <row r="3030" spans="1:8" x14ac:dyDescent="0.2">
      <c r="A3030" s="5">
        <v>2150015120</v>
      </c>
      <c r="B3030" s="5" t="s">
        <v>9122</v>
      </c>
      <c r="C3030" s="5" t="s">
        <v>9123</v>
      </c>
      <c r="D3030" s="2">
        <v>328</v>
      </c>
      <c r="E3030" s="8" t="s">
        <v>2700</v>
      </c>
      <c r="F3030" s="5">
        <v>291</v>
      </c>
      <c r="G3030" s="2" t="s">
        <v>6865</v>
      </c>
      <c r="H3030" s="2">
        <v>354.55</v>
      </c>
    </row>
    <row r="3031" spans="1:8" x14ac:dyDescent="0.2">
      <c r="A3031" s="5">
        <v>2150015138</v>
      </c>
      <c r="B3031" s="5" t="s">
        <v>9124</v>
      </c>
      <c r="C3031" s="5" t="s">
        <v>9125</v>
      </c>
      <c r="D3031" s="2">
        <v>525</v>
      </c>
      <c r="E3031" s="8" t="s">
        <v>2699</v>
      </c>
      <c r="F3031" s="5">
        <v>620</v>
      </c>
      <c r="G3031" s="2" t="s">
        <v>3287</v>
      </c>
      <c r="H3031" s="2">
        <v>567.54999999999995</v>
      </c>
    </row>
    <row r="3032" spans="1:8" x14ac:dyDescent="0.2">
      <c r="A3032" s="5">
        <v>2150015170</v>
      </c>
      <c r="B3032" s="5" t="s">
        <v>9126</v>
      </c>
      <c r="C3032" s="5" t="s">
        <v>9127</v>
      </c>
      <c r="D3032" s="2">
        <v>775</v>
      </c>
      <c r="E3032" s="8" t="s">
        <v>2699</v>
      </c>
      <c r="F3032" s="5">
        <v>805</v>
      </c>
      <c r="G3032" s="2" t="s">
        <v>3287</v>
      </c>
      <c r="H3032" s="2">
        <v>837.8</v>
      </c>
    </row>
    <row r="3033" spans="1:8" x14ac:dyDescent="0.2">
      <c r="A3033" s="5">
        <v>2150015263</v>
      </c>
      <c r="B3033" s="5" t="s">
        <v>9128</v>
      </c>
      <c r="C3033" s="5" t="s">
        <v>9129</v>
      </c>
      <c r="D3033" s="2">
        <v>206</v>
      </c>
      <c r="E3033" s="8" t="s">
        <v>2699</v>
      </c>
      <c r="F3033" s="5">
        <v>160</v>
      </c>
      <c r="G3033" s="2" t="s">
        <v>3287</v>
      </c>
      <c r="H3033" s="2">
        <v>222.7</v>
      </c>
    </row>
    <row r="3034" spans="1:8" x14ac:dyDescent="0.2">
      <c r="A3034" s="5">
        <v>2150015281</v>
      </c>
      <c r="B3034" s="5" t="s">
        <v>9130</v>
      </c>
      <c r="C3034" s="5" t="s">
        <v>9131</v>
      </c>
      <c r="D3034" s="2">
        <v>654</v>
      </c>
      <c r="E3034" s="8" t="s">
        <v>2699</v>
      </c>
      <c r="F3034" s="5">
        <v>137</v>
      </c>
      <c r="G3034" s="2" t="s">
        <v>3287</v>
      </c>
      <c r="H3034" s="2">
        <v>706.95</v>
      </c>
    </row>
    <row r="3035" spans="1:8" x14ac:dyDescent="0.2">
      <c r="A3035" s="5">
        <v>2150015296</v>
      </c>
      <c r="B3035" s="5" t="s">
        <v>9132</v>
      </c>
      <c r="C3035" s="5" t="s">
        <v>9133</v>
      </c>
      <c r="D3035" s="2">
        <v>196</v>
      </c>
      <c r="E3035" s="8" t="s">
        <v>2699</v>
      </c>
      <c r="F3035" s="5">
        <v>831</v>
      </c>
      <c r="G3035" s="2" t="s">
        <v>3287</v>
      </c>
      <c r="H3035" s="2">
        <v>211.9</v>
      </c>
    </row>
    <row r="3036" spans="1:8" x14ac:dyDescent="0.2">
      <c r="A3036" s="5">
        <v>2150015307</v>
      </c>
      <c r="B3036" s="5" t="s">
        <v>9134</v>
      </c>
      <c r="C3036" s="5" t="s">
        <v>9135</v>
      </c>
      <c r="D3036" s="2">
        <v>1424</v>
      </c>
      <c r="E3036" s="8" t="s">
        <v>2700</v>
      </c>
      <c r="F3036" s="5">
        <v>196</v>
      </c>
      <c r="G3036" s="2" t="s">
        <v>3287</v>
      </c>
      <c r="H3036" s="2">
        <v>1539.35</v>
      </c>
    </row>
    <row r="3037" spans="1:8" x14ac:dyDescent="0.2">
      <c r="A3037" s="5">
        <v>2150015308</v>
      </c>
      <c r="B3037" s="5" t="s">
        <v>9136</v>
      </c>
      <c r="C3037" s="5" t="s">
        <v>9137</v>
      </c>
      <c r="D3037" s="2">
        <v>24210</v>
      </c>
      <c r="E3037" s="8" t="s">
        <v>2699</v>
      </c>
      <c r="F3037" s="5">
        <v>160</v>
      </c>
      <c r="G3037" s="2" t="s">
        <v>3287</v>
      </c>
      <c r="H3037" s="2">
        <v>26171</v>
      </c>
    </row>
    <row r="3038" spans="1:8" x14ac:dyDescent="0.2">
      <c r="A3038" s="5">
        <v>2150015316</v>
      </c>
      <c r="B3038" s="5" t="s">
        <v>9138</v>
      </c>
      <c r="C3038" s="5" t="s">
        <v>9139</v>
      </c>
      <c r="D3038" s="2">
        <v>6727</v>
      </c>
      <c r="E3038" s="8" t="s">
        <v>2699</v>
      </c>
      <c r="F3038" s="5">
        <v>160</v>
      </c>
      <c r="G3038" s="2" t="s">
        <v>3287</v>
      </c>
      <c r="H3038" s="2">
        <v>7271.9</v>
      </c>
    </row>
    <row r="3039" spans="1:8" x14ac:dyDescent="0.2">
      <c r="A3039" s="5">
        <v>2150015317</v>
      </c>
      <c r="B3039" s="5" t="s">
        <v>9140</v>
      </c>
      <c r="C3039" s="5" t="s">
        <v>9141</v>
      </c>
      <c r="D3039" s="2">
        <v>218</v>
      </c>
      <c r="E3039" s="8" t="s">
        <v>2699</v>
      </c>
      <c r="F3039" s="5">
        <v>160</v>
      </c>
      <c r="G3039" s="2" t="s">
        <v>3287</v>
      </c>
      <c r="H3039" s="2">
        <v>235.65</v>
      </c>
    </row>
    <row r="3040" spans="1:8" x14ac:dyDescent="0.2">
      <c r="A3040" s="5">
        <v>2150015321</v>
      </c>
      <c r="B3040" s="5" t="s">
        <v>9142</v>
      </c>
      <c r="C3040" s="5" t="s">
        <v>9143</v>
      </c>
      <c r="D3040" s="2">
        <v>591</v>
      </c>
      <c r="E3040" s="8" t="s">
        <v>2699</v>
      </c>
      <c r="F3040" s="5">
        <v>160</v>
      </c>
      <c r="G3040" s="2" t="s">
        <v>3287</v>
      </c>
      <c r="H3040" s="2">
        <v>638.85</v>
      </c>
    </row>
    <row r="3041" spans="1:8" x14ac:dyDescent="0.2">
      <c r="A3041" s="5">
        <v>2150015334</v>
      </c>
      <c r="B3041" s="5" t="s">
        <v>9144</v>
      </c>
      <c r="C3041" s="5" t="s">
        <v>9145</v>
      </c>
      <c r="D3041" s="2">
        <v>2534</v>
      </c>
      <c r="E3041" s="8" t="s">
        <v>2699</v>
      </c>
      <c r="F3041" s="5">
        <v>630</v>
      </c>
      <c r="G3041" s="2" t="s">
        <v>3287</v>
      </c>
      <c r="H3041" s="2">
        <v>2739.25</v>
      </c>
    </row>
    <row r="3042" spans="1:8" x14ac:dyDescent="0.2">
      <c r="A3042" s="5">
        <v>2150015335</v>
      </c>
      <c r="B3042" s="5" t="s">
        <v>9146</v>
      </c>
      <c r="C3042" s="5" t="s">
        <v>9147</v>
      </c>
      <c r="D3042" s="2">
        <v>2952</v>
      </c>
      <c r="E3042" s="8" t="s">
        <v>2699</v>
      </c>
      <c r="F3042" s="5">
        <v>630</v>
      </c>
      <c r="G3042" s="2" t="s">
        <v>3287</v>
      </c>
      <c r="H3042" s="2">
        <v>3191.1</v>
      </c>
    </row>
    <row r="3043" spans="1:8" x14ac:dyDescent="0.2">
      <c r="A3043" s="5">
        <v>2150015336</v>
      </c>
      <c r="B3043" s="5" t="s">
        <v>9148</v>
      </c>
      <c r="C3043" s="5" t="s">
        <v>9149</v>
      </c>
      <c r="D3043" s="2">
        <v>3183</v>
      </c>
      <c r="E3043" s="8" t="s">
        <v>2699</v>
      </c>
      <c r="F3043" s="5">
        <v>630</v>
      </c>
      <c r="G3043" s="2" t="s">
        <v>3287</v>
      </c>
      <c r="H3043" s="2">
        <v>3440.8</v>
      </c>
    </row>
    <row r="3044" spans="1:8" x14ac:dyDescent="0.2">
      <c r="A3044" s="5">
        <v>2150015337</v>
      </c>
      <c r="B3044" s="5" t="s">
        <v>9150</v>
      </c>
      <c r="C3044" s="5" t="s">
        <v>9151</v>
      </c>
      <c r="D3044" s="2">
        <v>3617</v>
      </c>
      <c r="E3044" s="8" t="s">
        <v>2699</v>
      </c>
      <c r="F3044" s="5">
        <v>630</v>
      </c>
      <c r="G3044" s="2" t="s">
        <v>3287</v>
      </c>
      <c r="H3044" s="2">
        <v>3910</v>
      </c>
    </row>
    <row r="3045" spans="1:8" x14ac:dyDescent="0.2">
      <c r="A3045" s="5">
        <v>2150015338</v>
      </c>
      <c r="B3045" s="5" t="s">
        <v>9152</v>
      </c>
      <c r="C3045" s="5" t="s">
        <v>9153</v>
      </c>
      <c r="D3045" s="2">
        <v>3757</v>
      </c>
      <c r="E3045" s="8" t="s">
        <v>2699</v>
      </c>
      <c r="F3045" s="5">
        <v>630</v>
      </c>
      <c r="G3045" s="2" t="s">
        <v>3287</v>
      </c>
      <c r="H3045" s="2">
        <v>4061.3</v>
      </c>
    </row>
    <row r="3046" spans="1:8" x14ac:dyDescent="0.2">
      <c r="A3046" s="5">
        <v>2150015339</v>
      </c>
      <c r="B3046" s="5" t="s">
        <v>9154</v>
      </c>
      <c r="C3046" s="5" t="s">
        <v>9155</v>
      </c>
      <c r="D3046" s="2">
        <v>4380</v>
      </c>
      <c r="E3046" s="8" t="s">
        <v>2699</v>
      </c>
      <c r="F3046" s="5">
        <v>630</v>
      </c>
      <c r="G3046" s="2" t="s">
        <v>3287</v>
      </c>
      <c r="H3046" s="2">
        <v>4734.8</v>
      </c>
    </row>
    <row r="3047" spans="1:8" x14ac:dyDescent="0.2">
      <c r="A3047" s="5">
        <v>2150015345</v>
      </c>
      <c r="B3047" s="5" t="s">
        <v>9156</v>
      </c>
      <c r="C3047" s="5" t="s">
        <v>9157</v>
      </c>
      <c r="D3047" s="2">
        <v>182</v>
      </c>
      <c r="E3047" s="8" t="s">
        <v>2700</v>
      </c>
      <c r="F3047" s="5">
        <v>196</v>
      </c>
      <c r="G3047" s="2" t="s">
        <v>3287</v>
      </c>
      <c r="H3047" s="2">
        <v>196.75</v>
      </c>
    </row>
    <row r="3048" spans="1:8" x14ac:dyDescent="0.2">
      <c r="A3048" s="5">
        <v>2150015380</v>
      </c>
      <c r="B3048" s="5" t="s">
        <v>9158</v>
      </c>
      <c r="C3048" s="5" t="s">
        <v>9159</v>
      </c>
      <c r="D3048" s="2">
        <v>2.95</v>
      </c>
      <c r="E3048" s="8" t="s">
        <v>2700</v>
      </c>
      <c r="F3048" s="5">
        <v>196</v>
      </c>
      <c r="G3048" s="2" t="s">
        <v>3287</v>
      </c>
      <c r="H3048" s="2">
        <v>3.2</v>
      </c>
    </row>
    <row r="3049" spans="1:8" x14ac:dyDescent="0.2">
      <c r="A3049" s="5">
        <v>2150015439</v>
      </c>
      <c r="B3049" s="5" t="s">
        <v>1755</v>
      </c>
      <c r="C3049" s="5" t="s">
        <v>9160</v>
      </c>
      <c r="D3049" s="2">
        <v>8.6999999999999993</v>
      </c>
      <c r="E3049" s="8" t="s">
        <v>2698</v>
      </c>
      <c r="F3049" s="5">
        <v>362</v>
      </c>
      <c r="G3049" s="2" t="s">
        <v>3287</v>
      </c>
      <c r="H3049" s="2">
        <v>9.4</v>
      </c>
    </row>
    <row r="3050" spans="1:8" x14ac:dyDescent="0.2">
      <c r="A3050" s="5">
        <v>2150015469</v>
      </c>
      <c r="B3050" s="5" t="s">
        <v>9161</v>
      </c>
      <c r="C3050" s="5" t="s">
        <v>9162</v>
      </c>
      <c r="D3050" s="2">
        <v>421</v>
      </c>
      <c r="E3050" s="8" t="s">
        <v>2699</v>
      </c>
      <c r="F3050" s="5">
        <v>510</v>
      </c>
      <c r="G3050" s="2" t="s">
        <v>3287</v>
      </c>
      <c r="H3050" s="2">
        <v>455.1</v>
      </c>
    </row>
    <row r="3051" spans="1:8" x14ac:dyDescent="0.2">
      <c r="A3051" s="5">
        <v>2150015498</v>
      </c>
      <c r="B3051" s="5" t="s">
        <v>9163</v>
      </c>
      <c r="C3051" s="5" t="s">
        <v>9164</v>
      </c>
      <c r="D3051" s="2">
        <v>219</v>
      </c>
      <c r="E3051" s="8" t="s">
        <v>2700</v>
      </c>
      <c r="F3051" s="5">
        <v>196</v>
      </c>
      <c r="G3051" s="2" t="s">
        <v>3287</v>
      </c>
      <c r="H3051" s="2">
        <v>236.75</v>
      </c>
    </row>
    <row r="3052" spans="1:8" x14ac:dyDescent="0.2">
      <c r="A3052" s="5">
        <v>2150015519</v>
      </c>
      <c r="B3052" s="5" t="s">
        <v>9165</v>
      </c>
      <c r="C3052" s="5" t="s">
        <v>9166</v>
      </c>
      <c r="D3052" s="2">
        <v>6.4</v>
      </c>
      <c r="E3052" s="8" t="s">
        <v>2700</v>
      </c>
      <c r="F3052" s="5">
        <v>196</v>
      </c>
      <c r="G3052" s="2" t="s">
        <v>3287</v>
      </c>
      <c r="H3052" s="2">
        <v>6.9</v>
      </c>
    </row>
    <row r="3053" spans="1:8" x14ac:dyDescent="0.2">
      <c r="A3053" s="5">
        <v>2150015525</v>
      </c>
      <c r="B3053" s="5" t="s">
        <v>9167</v>
      </c>
      <c r="C3053" s="5" t="s">
        <v>9168</v>
      </c>
      <c r="D3053" s="2">
        <v>1361</v>
      </c>
      <c r="E3053" s="8" t="s">
        <v>2700</v>
      </c>
      <c r="F3053" s="5">
        <v>493</v>
      </c>
      <c r="G3053" s="2" t="s">
        <v>3287</v>
      </c>
      <c r="H3053" s="2">
        <v>1471.25</v>
      </c>
    </row>
    <row r="3054" spans="1:8" x14ac:dyDescent="0.2">
      <c r="A3054" s="5">
        <v>2150015582</v>
      </c>
      <c r="B3054" s="5" t="s">
        <v>9169</v>
      </c>
      <c r="C3054" s="5" t="s">
        <v>9169</v>
      </c>
      <c r="D3054" s="2">
        <v>9.9</v>
      </c>
      <c r="E3054" s="8" t="s">
        <v>2700</v>
      </c>
      <c r="F3054" s="5">
        <v>196</v>
      </c>
      <c r="G3054" s="2" t="s">
        <v>3287</v>
      </c>
      <c r="H3054" s="2">
        <v>10.7</v>
      </c>
    </row>
    <row r="3055" spans="1:8" x14ac:dyDescent="0.2">
      <c r="A3055" s="5">
        <v>2150015681</v>
      </c>
      <c r="B3055" s="5" t="s">
        <v>9170</v>
      </c>
      <c r="C3055" s="5" t="s">
        <v>9171</v>
      </c>
      <c r="D3055" s="2">
        <v>1163</v>
      </c>
      <c r="E3055" s="8" t="s">
        <v>2699</v>
      </c>
      <c r="F3055" s="5">
        <v>910</v>
      </c>
      <c r="G3055" s="2" t="s">
        <v>3287</v>
      </c>
      <c r="H3055" s="2">
        <v>1257.2</v>
      </c>
    </row>
    <row r="3056" spans="1:8" x14ac:dyDescent="0.2">
      <c r="A3056" s="5">
        <v>2150015694</v>
      </c>
      <c r="B3056" s="5" t="s">
        <v>9172</v>
      </c>
      <c r="C3056" s="5" t="s">
        <v>9173</v>
      </c>
      <c r="D3056" s="2">
        <v>9495</v>
      </c>
      <c r="E3056" s="8" t="s">
        <v>2699</v>
      </c>
      <c r="F3056" s="5">
        <v>831</v>
      </c>
      <c r="G3056" s="2" t="s">
        <v>3583</v>
      </c>
      <c r="H3056" s="2">
        <v>10264.1</v>
      </c>
    </row>
    <row r="3057" spans="1:8" x14ac:dyDescent="0.2">
      <c r="A3057" s="5">
        <v>2150015695</v>
      </c>
      <c r="B3057" s="5" t="s">
        <v>9174</v>
      </c>
      <c r="C3057" s="5" t="s">
        <v>9175</v>
      </c>
      <c r="D3057" s="2">
        <v>720</v>
      </c>
      <c r="E3057" s="8" t="s">
        <v>2699</v>
      </c>
      <c r="F3057" s="5">
        <v>831</v>
      </c>
      <c r="G3057" s="2" t="s">
        <v>3583</v>
      </c>
      <c r="H3057" s="2">
        <v>778.3</v>
      </c>
    </row>
    <row r="3058" spans="1:8" x14ac:dyDescent="0.2">
      <c r="A3058" s="5">
        <v>2150015696</v>
      </c>
      <c r="B3058" s="5" t="s">
        <v>9176</v>
      </c>
      <c r="C3058" s="5" t="s">
        <v>9177</v>
      </c>
      <c r="D3058" s="2">
        <v>12630</v>
      </c>
      <c r="E3058" s="8" t="s">
        <v>2699</v>
      </c>
      <c r="F3058" s="5">
        <v>831</v>
      </c>
      <c r="G3058" s="2" t="s">
        <v>3583</v>
      </c>
      <c r="H3058" s="2">
        <v>13653.05</v>
      </c>
    </row>
    <row r="3059" spans="1:8" x14ac:dyDescent="0.2">
      <c r="A3059" s="5">
        <v>2150015697</v>
      </c>
      <c r="B3059" s="5" t="s">
        <v>9178</v>
      </c>
      <c r="C3059" s="5" t="s">
        <v>9179</v>
      </c>
      <c r="D3059" s="2">
        <v>758</v>
      </c>
      <c r="E3059" s="8" t="s">
        <v>2699</v>
      </c>
      <c r="F3059" s="5">
        <v>831</v>
      </c>
      <c r="G3059" s="2" t="s">
        <v>3583</v>
      </c>
      <c r="H3059" s="2">
        <v>819.4</v>
      </c>
    </row>
    <row r="3060" spans="1:8" x14ac:dyDescent="0.2">
      <c r="A3060" s="5">
        <v>2150015825</v>
      </c>
      <c r="B3060" s="5" t="s">
        <v>9180</v>
      </c>
      <c r="C3060" s="5" t="s">
        <v>9181</v>
      </c>
      <c r="D3060" s="2">
        <v>3415</v>
      </c>
      <c r="E3060" s="8" t="s">
        <v>2702</v>
      </c>
      <c r="F3060" s="5">
        <v>381</v>
      </c>
      <c r="G3060" s="2" t="s">
        <v>3287</v>
      </c>
      <c r="H3060" s="2">
        <v>3691.6</v>
      </c>
    </row>
    <row r="3061" spans="1:8" x14ac:dyDescent="0.2">
      <c r="A3061" s="5">
        <v>2150015852</v>
      </c>
      <c r="B3061" s="5" t="s">
        <v>9182</v>
      </c>
      <c r="C3061" s="5" t="s">
        <v>9183</v>
      </c>
      <c r="D3061" s="2">
        <v>4.1500000000000004</v>
      </c>
      <c r="E3061" s="8" t="s">
        <v>2700</v>
      </c>
      <c r="F3061" s="5">
        <v>196</v>
      </c>
      <c r="G3061" s="2" t="s">
        <v>3287</v>
      </c>
      <c r="H3061" s="2">
        <v>4.5</v>
      </c>
    </row>
    <row r="3062" spans="1:8" x14ac:dyDescent="0.2">
      <c r="A3062" s="5">
        <v>2150015855</v>
      </c>
      <c r="B3062" s="5" t="s">
        <v>9184</v>
      </c>
      <c r="C3062" s="5" t="s">
        <v>9185</v>
      </c>
      <c r="D3062" s="2">
        <v>291</v>
      </c>
      <c r="E3062" s="8" t="s">
        <v>2699</v>
      </c>
      <c r="F3062" s="5">
        <v>831</v>
      </c>
      <c r="G3062" s="2" t="s">
        <v>3287</v>
      </c>
      <c r="H3062" s="2">
        <v>314.55</v>
      </c>
    </row>
    <row r="3063" spans="1:8" x14ac:dyDescent="0.2">
      <c r="A3063" s="5">
        <v>2150015876</v>
      </c>
      <c r="B3063" s="5" t="s">
        <v>9186</v>
      </c>
      <c r="C3063" s="5" t="s">
        <v>9187</v>
      </c>
      <c r="D3063" s="2">
        <v>423</v>
      </c>
      <c r="E3063" s="8" t="s">
        <v>2700</v>
      </c>
      <c r="F3063" s="5">
        <v>592</v>
      </c>
      <c r="G3063" s="2" t="s">
        <v>3287</v>
      </c>
      <c r="H3063" s="2">
        <v>457.25</v>
      </c>
    </row>
    <row r="3064" spans="1:8" x14ac:dyDescent="0.2">
      <c r="A3064" s="5">
        <v>2150015901</v>
      </c>
      <c r="B3064" s="5" t="s">
        <v>9188</v>
      </c>
      <c r="C3064" s="5" t="s">
        <v>9189</v>
      </c>
      <c r="D3064" s="2">
        <v>1794</v>
      </c>
      <c r="E3064" s="8" t="s">
        <v>2699</v>
      </c>
      <c r="F3064" s="5">
        <v>812</v>
      </c>
      <c r="G3064" s="2" t="s">
        <v>3287</v>
      </c>
      <c r="H3064" s="2">
        <v>1939.3</v>
      </c>
    </row>
    <row r="3065" spans="1:8" x14ac:dyDescent="0.2">
      <c r="A3065" s="5">
        <v>2150015902</v>
      </c>
      <c r="B3065" s="5" t="s">
        <v>9190</v>
      </c>
      <c r="C3065" s="5" t="s">
        <v>9191</v>
      </c>
      <c r="D3065" s="2">
        <v>1794</v>
      </c>
      <c r="E3065" s="8" t="s">
        <v>2699</v>
      </c>
      <c r="F3065" s="5">
        <v>812</v>
      </c>
      <c r="G3065" s="2" t="s">
        <v>3287</v>
      </c>
      <c r="H3065" s="2">
        <v>1939.3</v>
      </c>
    </row>
    <row r="3066" spans="1:8" x14ac:dyDescent="0.2">
      <c r="A3066" s="5">
        <v>2150015903</v>
      </c>
      <c r="B3066" s="5" t="s">
        <v>9192</v>
      </c>
      <c r="C3066" s="5" t="s">
        <v>9193</v>
      </c>
      <c r="D3066" s="2">
        <v>246</v>
      </c>
      <c r="E3066" s="8" t="s">
        <v>2700</v>
      </c>
      <c r="F3066" s="5">
        <v>196</v>
      </c>
      <c r="G3066" s="2" t="s">
        <v>3287</v>
      </c>
      <c r="H3066" s="2">
        <v>265.95</v>
      </c>
    </row>
    <row r="3067" spans="1:8" x14ac:dyDescent="0.2">
      <c r="A3067" s="5">
        <v>2150016007</v>
      </c>
      <c r="B3067" s="5" t="s">
        <v>9194</v>
      </c>
      <c r="C3067" s="5" t="s">
        <v>9195</v>
      </c>
      <c r="D3067" s="2">
        <v>937</v>
      </c>
      <c r="E3067" s="8" t="s">
        <v>2699</v>
      </c>
      <c r="F3067" s="5">
        <v>530</v>
      </c>
      <c r="G3067" s="2" t="s">
        <v>6865</v>
      </c>
      <c r="H3067" s="2">
        <v>1012.9</v>
      </c>
    </row>
    <row r="3068" spans="1:8" x14ac:dyDescent="0.2">
      <c r="A3068" s="5">
        <v>2150016008</v>
      </c>
      <c r="B3068" s="5" t="s">
        <v>9196</v>
      </c>
      <c r="C3068" s="5" t="s">
        <v>9197</v>
      </c>
      <c r="D3068" s="2">
        <v>862</v>
      </c>
      <c r="E3068" s="8" t="s">
        <v>2699</v>
      </c>
      <c r="F3068" s="5">
        <v>530</v>
      </c>
      <c r="G3068" s="2" t="s">
        <v>6865</v>
      </c>
      <c r="H3068" s="2">
        <v>931.8</v>
      </c>
    </row>
    <row r="3069" spans="1:8" x14ac:dyDescent="0.2">
      <c r="A3069" s="5">
        <v>2150016011</v>
      </c>
      <c r="B3069" s="5" t="s">
        <v>9198</v>
      </c>
      <c r="C3069" s="5" t="s">
        <v>9199</v>
      </c>
      <c r="D3069" s="2">
        <v>1542</v>
      </c>
      <c r="E3069" s="8" t="s">
        <v>2699</v>
      </c>
      <c r="F3069" s="5">
        <v>160</v>
      </c>
      <c r="G3069" s="2" t="s">
        <v>3287</v>
      </c>
      <c r="H3069" s="2">
        <v>1666.9</v>
      </c>
    </row>
    <row r="3070" spans="1:8" x14ac:dyDescent="0.2">
      <c r="A3070" s="5">
        <v>2150016120</v>
      </c>
      <c r="B3070" s="5" t="s">
        <v>9200</v>
      </c>
      <c r="C3070" s="5" t="s">
        <v>9201</v>
      </c>
      <c r="D3070" s="2">
        <v>728</v>
      </c>
      <c r="E3070" s="8" t="s">
        <v>2700</v>
      </c>
      <c r="F3070" s="5">
        <v>592</v>
      </c>
      <c r="G3070" s="2" t="s">
        <v>3287</v>
      </c>
      <c r="H3070" s="2">
        <v>786.95</v>
      </c>
    </row>
    <row r="3071" spans="1:8" x14ac:dyDescent="0.2">
      <c r="A3071" s="5">
        <v>2150016121</v>
      </c>
      <c r="B3071" s="5" t="s">
        <v>9202</v>
      </c>
      <c r="C3071" s="5" t="s">
        <v>9203</v>
      </c>
      <c r="D3071" s="2">
        <v>10.65</v>
      </c>
      <c r="E3071" s="8" t="s">
        <v>2700</v>
      </c>
      <c r="F3071" s="5">
        <v>196</v>
      </c>
      <c r="G3071" s="2" t="s">
        <v>3287</v>
      </c>
      <c r="H3071" s="2">
        <v>11.5</v>
      </c>
    </row>
    <row r="3072" spans="1:8" x14ac:dyDescent="0.2">
      <c r="A3072" s="5">
        <v>2150016141</v>
      </c>
      <c r="B3072" s="5" t="s">
        <v>9204</v>
      </c>
      <c r="C3072" s="5" t="s">
        <v>9205</v>
      </c>
      <c r="D3072" s="2">
        <v>139</v>
      </c>
      <c r="E3072" s="8" t="s">
        <v>2700</v>
      </c>
      <c r="F3072" s="5">
        <v>593</v>
      </c>
      <c r="G3072" s="2" t="s">
        <v>3287</v>
      </c>
      <c r="H3072" s="2">
        <v>150.25</v>
      </c>
    </row>
    <row r="3073" spans="1:8" x14ac:dyDescent="0.2">
      <c r="A3073" s="5">
        <v>2150016153</v>
      </c>
      <c r="B3073" s="5" t="s">
        <v>9206</v>
      </c>
      <c r="C3073" s="5" t="s">
        <v>9207</v>
      </c>
      <c r="D3073" s="2">
        <v>120</v>
      </c>
      <c r="E3073" s="8" t="s">
        <v>2700</v>
      </c>
      <c r="F3073" s="5">
        <v>593</v>
      </c>
      <c r="G3073" s="2" t="s">
        <v>3287</v>
      </c>
      <c r="H3073" s="2">
        <v>129.69999999999999</v>
      </c>
    </row>
    <row r="3074" spans="1:8" x14ac:dyDescent="0.2">
      <c r="A3074" s="5">
        <v>2150016162</v>
      </c>
      <c r="B3074" s="5" t="s">
        <v>9208</v>
      </c>
      <c r="C3074" s="5" t="s">
        <v>9209</v>
      </c>
      <c r="D3074" s="2">
        <v>12.6</v>
      </c>
      <c r="E3074" s="8" t="s">
        <v>2700</v>
      </c>
      <c r="F3074" s="5">
        <v>593</v>
      </c>
      <c r="G3074" s="2" t="s">
        <v>6865</v>
      </c>
      <c r="H3074" s="2">
        <v>13.6</v>
      </c>
    </row>
    <row r="3075" spans="1:8" x14ac:dyDescent="0.2">
      <c r="A3075" s="5">
        <v>2150016231</v>
      </c>
      <c r="B3075" s="5" t="s">
        <v>1671</v>
      </c>
      <c r="C3075" s="5" t="s">
        <v>1672</v>
      </c>
      <c r="D3075" s="2">
        <v>16.2</v>
      </c>
      <c r="E3075" s="8" t="s">
        <v>2699</v>
      </c>
      <c r="F3075" s="5">
        <v>380</v>
      </c>
      <c r="G3075" s="2" t="s">
        <v>3287</v>
      </c>
      <c r="H3075" s="2">
        <v>17.5</v>
      </c>
    </row>
    <row r="3076" spans="1:8" x14ac:dyDescent="0.2">
      <c r="A3076" s="5">
        <v>2150016232</v>
      </c>
      <c r="B3076" s="5" t="s">
        <v>9210</v>
      </c>
      <c r="C3076" s="5" t="s">
        <v>9211</v>
      </c>
      <c r="D3076" s="2">
        <v>4.3</v>
      </c>
      <c r="E3076" s="8" t="s">
        <v>2699</v>
      </c>
      <c r="F3076" s="5">
        <v>380</v>
      </c>
      <c r="G3076" s="2" t="s">
        <v>3287</v>
      </c>
      <c r="H3076" s="2">
        <v>4.6500000000000004</v>
      </c>
    </row>
    <row r="3077" spans="1:8" x14ac:dyDescent="0.2">
      <c r="A3077" s="5">
        <v>2150016257</v>
      </c>
      <c r="B3077" s="5" t="s">
        <v>9212</v>
      </c>
      <c r="C3077" s="5" t="s">
        <v>9213</v>
      </c>
      <c r="D3077" s="2">
        <v>10460</v>
      </c>
      <c r="E3077" s="8" t="s">
        <v>2699</v>
      </c>
      <c r="F3077" s="5">
        <v>562</v>
      </c>
      <c r="G3077" s="2" t="s">
        <v>3287</v>
      </c>
      <c r="H3077" s="2">
        <v>11307.25</v>
      </c>
    </row>
    <row r="3078" spans="1:8" x14ac:dyDescent="0.2">
      <c r="A3078" s="5">
        <v>2150016274</v>
      </c>
      <c r="B3078" s="5" t="s">
        <v>9214</v>
      </c>
      <c r="C3078" s="5" t="s">
        <v>9215</v>
      </c>
      <c r="D3078" s="2">
        <v>61.9</v>
      </c>
      <c r="E3078" s="8" t="s">
        <v>2700</v>
      </c>
      <c r="F3078" s="5">
        <v>967</v>
      </c>
      <c r="G3078" s="2" t="s">
        <v>6865</v>
      </c>
      <c r="H3078" s="2">
        <v>66.900000000000006</v>
      </c>
    </row>
    <row r="3079" spans="1:8" x14ac:dyDescent="0.2">
      <c r="A3079" s="5">
        <v>2150016335</v>
      </c>
      <c r="B3079" s="5" t="s">
        <v>9216</v>
      </c>
      <c r="C3079" s="5" t="s">
        <v>9217</v>
      </c>
      <c r="D3079" s="2">
        <v>2148</v>
      </c>
      <c r="E3079" s="8" t="s">
        <v>2700</v>
      </c>
      <c r="F3079" s="5">
        <v>196</v>
      </c>
      <c r="G3079" s="2" t="s">
        <v>3287</v>
      </c>
      <c r="H3079" s="2">
        <v>2322</v>
      </c>
    </row>
    <row r="3080" spans="1:8" x14ac:dyDescent="0.2">
      <c r="A3080" s="5">
        <v>2150016339</v>
      </c>
      <c r="B3080" s="5" t="s">
        <v>9218</v>
      </c>
      <c r="C3080" s="5" t="s">
        <v>9219</v>
      </c>
      <c r="D3080" s="2">
        <v>52.8</v>
      </c>
      <c r="E3080" s="8" t="s">
        <v>2700</v>
      </c>
      <c r="F3080" s="5">
        <v>196</v>
      </c>
      <c r="G3080" s="2" t="s">
        <v>3287</v>
      </c>
      <c r="H3080" s="2">
        <v>57.1</v>
      </c>
    </row>
    <row r="3081" spans="1:8" x14ac:dyDescent="0.2">
      <c r="A3081" s="5">
        <v>2150016403</v>
      </c>
      <c r="B3081" s="5" t="s">
        <v>9220</v>
      </c>
      <c r="C3081" s="5" t="s">
        <v>9221</v>
      </c>
      <c r="D3081" s="2">
        <v>1178</v>
      </c>
      <c r="E3081" s="8" t="s">
        <v>2700</v>
      </c>
      <c r="F3081" s="5">
        <v>592</v>
      </c>
      <c r="G3081" s="2" t="s">
        <v>3287</v>
      </c>
      <c r="H3081" s="2">
        <v>1273.4000000000001</v>
      </c>
    </row>
    <row r="3082" spans="1:8" x14ac:dyDescent="0.2">
      <c r="A3082" s="5">
        <v>2150016416</v>
      </c>
      <c r="B3082" s="5" t="s">
        <v>9222</v>
      </c>
      <c r="C3082" s="5" t="s">
        <v>9223</v>
      </c>
      <c r="D3082" s="2">
        <v>584</v>
      </c>
      <c r="E3082" s="8" t="s">
        <v>2699</v>
      </c>
      <c r="F3082" s="5">
        <v>831</v>
      </c>
      <c r="G3082" s="2" t="s">
        <v>3287</v>
      </c>
      <c r="H3082" s="2">
        <v>631.29999999999995</v>
      </c>
    </row>
    <row r="3083" spans="1:8" x14ac:dyDescent="0.2">
      <c r="A3083" s="5">
        <v>2150016450</v>
      </c>
      <c r="B3083" s="5" t="s">
        <v>9224</v>
      </c>
      <c r="C3083" s="5" t="s">
        <v>9225</v>
      </c>
      <c r="D3083" s="2">
        <v>726</v>
      </c>
      <c r="E3083" s="8" t="s">
        <v>2700</v>
      </c>
      <c r="F3083" s="5">
        <v>196</v>
      </c>
      <c r="G3083" s="2" t="s">
        <v>3287</v>
      </c>
      <c r="H3083" s="2">
        <v>784.8</v>
      </c>
    </row>
    <row r="3084" spans="1:8" x14ac:dyDescent="0.2">
      <c r="A3084" s="5">
        <v>2150016451</v>
      </c>
      <c r="B3084" s="5" t="s">
        <v>8332</v>
      </c>
      <c r="C3084" s="5" t="s">
        <v>9226</v>
      </c>
      <c r="D3084" s="2">
        <v>726</v>
      </c>
      <c r="E3084" s="8" t="s">
        <v>2700</v>
      </c>
      <c r="F3084" s="5">
        <v>196</v>
      </c>
      <c r="G3084" s="2" t="s">
        <v>3287</v>
      </c>
      <c r="H3084" s="2">
        <v>784.8</v>
      </c>
    </row>
    <row r="3085" spans="1:8" x14ac:dyDescent="0.2">
      <c r="A3085" s="5">
        <v>2150016455</v>
      </c>
      <c r="B3085" s="5" t="s">
        <v>9227</v>
      </c>
      <c r="C3085" s="5" t="s">
        <v>9228</v>
      </c>
      <c r="D3085" s="2">
        <v>1088</v>
      </c>
      <c r="E3085" s="8" t="s">
        <v>2699</v>
      </c>
      <c r="F3085" s="5">
        <v>831</v>
      </c>
      <c r="G3085" s="2" t="s">
        <v>3287</v>
      </c>
      <c r="H3085" s="2">
        <v>1176.1500000000001</v>
      </c>
    </row>
    <row r="3086" spans="1:8" x14ac:dyDescent="0.2">
      <c r="A3086" s="5">
        <v>2150016496</v>
      </c>
      <c r="B3086" s="5" t="s">
        <v>9229</v>
      </c>
      <c r="C3086" s="5" t="s">
        <v>9230</v>
      </c>
      <c r="D3086" s="2">
        <v>358</v>
      </c>
      <c r="E3086" s="8" t="s">
        <v>2700</v>
      </c>
      <c r="F3086" s="5">
        <v>695</v>
      </c>
      <c r="G3086" s="2" t="s">
        <v>3287</v>
      </c>
      <c r="H3086" s="2">
        <v>387</v>
      </c>
    </row>
    <row r="3087" spans="1:8" x14ac:dyDescent="0.2">
      <c r="A3087" s="5">
        <v>2150016497</v>
      </c>
      <c r="B3087" s="5" t="s">
        <v>9231</v>
      </c>
      <c r="C3087" s="5" t="s">
        <v>9232</v>
      </c>
      <c r="D3087" s="2">
        <v>578</v>
      </c>
      <c r="E3087" s="8" t="s">
        <v>2700</v>
      </c>
      <c r="F3087" s="5">
        <v>695</v>
      </c>
      <c r="G3087" s="2" t="s">
        <v>3287</v>
      </c>
      <c r="H3087" s="2">
        <v>624.79999999999995</v>
      </c>
    </row>
    <row r="3088" spans="1:8" x14ac:dyDescent="0.2">
      <c r="A3088" s="5">
        <v>2150016509</v>
      </c>
      <c r="B3088" s="5" t="s">
        <v>9233</v>
      </c>
      <c r="C3088" s="5" t="s">
        <v>9234</v>
      </c>
      <c r="D3088" s="2">
        <v>2495</v>
      </c>
      <c r="E3088" s="8" t="s">
        <v>2699</v>
      </c>
      <c r="F3088" s="5">
        <v>831</v>
      </c>
      <c r="G3088" s="2" t="s">
        <v>3287</v>
      </c>
      <c r="H3088" s="2">
        <v>2697.1</v>
      </c>
    </row>
    <row r="3089" spans="1:8" x14ac:dyDescent="0.2">
      <c r="A3089" s="5">
        <v>2150016514</v>
      </c>
      <c r="B3089" s="5" t="s">
        <v>1424</v>
      </c>
      <c r="C3089" s="5" t="s">
        <v>2726</v>
      </c>
      <c r="D3089" s="2">
        <v>50.4</v>
      </c>
      <c r="E3089" s="8" t="s">
        <v>2698</v>
      </c>
      <c r="F3089" s="5">
        <v>385</v>
      </c>
      <c r="G3089" s="2" t="s">
        <v>3287</v>
      </c>
      <c r="H3089" s="2">
        <v>54.5</v>
      </c>
    </row>
    <row r="3090" spans="1:8" x14ac:dyDescent="0.2">
      <c r="A3090" s="5">
        <v>2150016515</v>
      </c>
      <c r="B3090" s="5" t="s">
        <v>1425</v>
      </c>
      <c r="C3090" s="5" t="s">
        <v>2727</v>
      </c>
      <c r="D3090" s="2">
        <v>50.4</v>
      </c>
      <c r="E3090" s="8" t="s">
        <v>2698</v>
      </c>
      <c r="F3090" s="5">
        <v>385</v>
      </c>
      <c r="G3090" s="2" t="s">
        <v>3287</v>
      </c>
      <c r="H3090" s="2">
        <v>54.5</v>
      </c>
    </row>
    <row r="3091" spans="1:8" x14ac:dyDescent="0.2">
      <c r="A3091" s="5">
        <v>2150016516</v>
      </c>
      <c r="B3091" s="5" t="s">
        <v>1426</v>
      </c>
      <c r="C3091" s="5" t="s">
        <v>2728</v>
      </c>
      <c r="D3091" s="2">
        <v>50.4</v>
      </c>
      <c r="E3091" s="8" t="s">
        <v>2698</v>
      </c>
      <c r="F3091" s="5">
        <v>385</v>
      </c>
      <c r="G3091" s="2" t="s">
        <v>3287</v>
      </c>
      <c r="H3091" s="2">
        <v>54.5</v>
      </c>
    </row>
    <row r="3092" spans="1:8" x14ac:dyDescent="0.2">
      <c r="A3092" s="5">
        <v>2150016517</v>
      </c>
      <c r="B3092" s="5" t="s">
        <v>1427</v>
      </c>
      <c r="C3092" s="5" t="s">
        <v>2729</v>
      </c>
      <c r="D3092" s="2">
        <v>50.4</v>
      </c>
      <c r="E3092" s="8" t="s">
        <v>2698</v>
      </c>
      <c r="F3092" s="5">
        <v>385</v>
      </c>
      <c r="G3092" s="2" t="s">
        <v>3287</v>
      </c>
      <c r="H3092" s="2">
        <v>54.5</v>
      </c>
    </row>
    <row r="3093" spans="1:8" x14ac:dyDescent="0.2">
      <c r="A3093" s="5">
        <v>2150016518</v>
      </c>
      <c r="B3093" s="5" t="s">
        <v>1428</v>
      </c>
      <c r="C3093" s="5" t="s">
        <v>2730</v>
      </c>
      <c r="D3093" s="2">
        <v>50.4</v>
      </c>
      <c r="E3093" s="8" t="s">
        <v>2698</v>
      </c>
      <c r="F3093" s="5">
        <v>385</v>
      </c>
      <c r="G3093" s="2" t="s">
        <v>3287</v>
      </c>
      <c r="H3093" s="2">
        <v>54.5</v>
      </c>
    </row>
    <row r="3094" spans="1:8" x14ac:dyDescent="0.2">
      <c r="A3094" s="5">
        <v>2150016519</v>
      </c>
      <c r="B3094" s="5" t="s">
        <v>1429</v>
      </c>
      <c r="C3094" s="5" t="s">
        <v>2731</v>
      </c>
      <c r="D3094" s="2">
        <v>50.4</v>
      </c>
      <c r="E3094" s="8" t="s">
        <v>2698</v>
      </c>
      <c r="F3094" s="5">
        <v>385</v>
      </c>
      <c r="G3094" s="2" t="s">
        <v>3287</v>
      </c>
      <c r="H3094" s="2">
        <v>54.5</v>
      </c>
    </row>
    <row r="3095" spans="1:8" x14ac:dyDescent="0.2">
      <c r="A3095" s="5">
        <v>2150016520</v>
      </c>
      <c r="B3095" s="5" t="s">
        <v>1430</v>
      </c>
      <c r="C3095" s="5" t="s">
        <v>2732</v>
      </c>
      <c r="D3095" s="2">
        <v>50.4</v>
      </c>
      <c r="E3095" s="8" t="s">
        <v>2698</v>
      </c>
      <c r="F3095" s="5">
        <v>385</v>
      </c>
      <c r="G3095" s="2" t="s">
        <v>3287</v>
      </c>
      <c r="H3095" s="2">
        <v>54.5</v>
      </c>
    </row>
    <row r="3096" spans="1:8" x14ac:dyDescent="0.2">
      <c r="A3096" s="5">
        <v>2150016521</v>
      </c>
      <c r="B3096" s="5" t="s">
        <v>1431</v>
      </c>
      <c r="C3096" s="5" t="s">
        <v>2733</v>
      </c>
      <c r="D3096" s="2">
        <v>50.4</v>
      </c>
      <c r="E3096" s="8" t="s">
        <v>2698</v>
      </c>
      <c r="F3096" s="5">
        <v>385</v>
      </c>
      <c r="G3096" s="2" t="s">
        <v>3287</v>
      </c>
      <c r="H3096" s="2">
        <v>54.5</v>
      </c>
    </row>
    <row r="3097" spans="1:8" x14ac:dyDescent="0.2">
      <c r="A3097" s="5">
        <v>2150016528</v>
      </c>
      <c r="B3097" s="5" t="s">
        <v>9235</v>
      </c>
      <c r="C3097" s="5" t="s">
        <v>9236</v>
      </c>
      <c r="D3097" s="2">
        <v>8.4499999999999993</v>
      </c>
      <c r="E3097" s="8" t="s">
        <v>2700</v>
      </c>
      <c r="F3097" s="5">
        <v>196</v>
      </c>
      <c r="G3097" s="2" t="s">
        <v>3323</v>
      </c>
      <c r="H3097" s="2">
        <v>9.15</v>
      </c>
    </row>
    <row r="3098" spans="1:8" x14ac:dyDescent="0.2">
      <c r="A3098" s="5">
        <v>2150016531</v>
      </c>
      <c r="B3098" s="5" t="s">
        <v>9237</v>
      </c>
      <c r="C3098" s="5" t="s">
        <v>9238</v>
      </c>
      <c r="D3098" s="2">
        <v>71.2</v>
      </c>
      <c r="E3098" s="8" t="s">
        <v>2700</v>
      </c>
      <c r="F3098" s="5">
        <v>196</v>
      </c>
      <c r="G3098" s="2" t="s">
        <v>3287</v>
      </c>
      <c r="H3098" s="2">
        <v>76.95</v>
      </c>
    </row>
    <row r="3099" spans="1:8" x14ac:dyDescent="0.2">
      <c r="A3099" s="5">
        <v>2150016643</v>
      </c>
      <c r="B3099" s="5" t="s">
        <v>9239</v>
      </c>
      <c r="C3099" s="5" t="s">
        <v>9240</v>
      </c>
      <c r="D3099" s="2">
        <v>69.3</v>
      </c>
      <c r="E3099" s="8" t="s">
        <v>2700</v>
      </c>
      <c r="F3099" s="5">
        <v>105</v>
      </c>
      <c r="G3099" s="2" t="s">
        <v>3287</v>
      </c>
      <c r="H3099" s="2">
        <v>74.900000000000006</v>
      </c>
    </row>
    <row r="3100" spans="1:8" x14ac:dyDescent="0.2">
      <c r="A3100" s="5">
        <v>2150016737</v>
      </c>
      <c r="B3100" s="5" t="s">
        <v>9241</v>
      </c>
      <c r="C3100" s="5" t="s">
        <v>9242</v>
      </c>
      <c r="D3100" s="2">
        <v>3108</v>
      </c>
      <c r="E3100" s="8" t="s">
        <v>2699</v>
      </c>
      <c r="F3100" s="5">
        <v>630</v>
      </c>
      <c r="G3100" s="2" t="s">
        <v>3287</v>
      </c>
      <c r="H3100" s="2">
        <v>3359.75</v>
      </c>
    </row>
    <row r="3101" spans="1:8" x14ac:dyDescent="0.2">
      <c r="A3101" s="5">
        <v>2150016803</v>
      </c>
      <c r="B3101" s="5" t="s">
        <v>9243</v>
      </c>
      <c r="C3101" s="5" t="s">
        <v>9244</v>
      </c>
      <c r="D3101" s="2">
        <v>1310</v>
      </c>
      <c r="E3101" s="8" t="s">
        <v>2699</v>
      </c>
      <c r="F3101" s="5">
        <v>812</v>
      </c>
      <c r="G3101" s="2" t="s">
        <v>3287</v>
      </c>
      <c r="H3101" s="2">
        <v>1416.1</v>
      </c>
    </row>
    <row r="3102" spans="1:8" x14ac:dyDescent="0.2">
      <c r="A3102" s="5">
        <v>2150016809</v>
      </c>
      <c r="B3102" s="5" t="s">
        <v>9245</v>
      </c>
      <c r="C3102" s="5" t="s">
        <v>9246</v>
      </c>
      <c r="D3102" s="2">
        <v>269</v>
      </c>
      <c r="E3102" s="8" t="s">
        <v>2700</v>
      </c>
      <c r="F3102" s="5">
        <v>160</v>
      </c>
      <c r="G3102" s="2" t="s">
        <v>3287</v>
      </c>
      <c r="H3102" s="2">
        <v>290.8</v>
      </c>
    </row>
    <row r="3103" spans="1:8" x14ac:dyDescent="0.2">
      <c r="A3103" s="5">
        <v>2150016851</v>
      </c>
      <c r="B3103" s="5" t="s">
        <v>9247</v>
      </c>
      <c r="C3103" s="5" t="s">
        <v>9248</v>
      </c>
      <c r="D3103" s="2">
        <v>117</v>
      </c>
      <c r="E3103" s="8" t="s">
        <v>2699</v>
      </c>
      <c r="F3103" s="5">
        <v>928</v>
      </c>
      <c r="G3103" s="2" t="s">
        <v>3287</v>
      </c>
      <c r="H3103" s="2">
        <v>126.5</v>
      </c>
    </row>
    <row r="3104" spans="1:8" x14ac:dyDescent="0.2">
      <c r="A3104" s="5">
        <v>2150016854</v>
      </c>
      <c r="B3104" s="5" t="s">
        <v>9249</v>
      </c>
      <c r="C3104" s="5" t="s">
        <v>9249</v>
      </c>
      <c r="D3104" s="2">
        <v>1686</v>
      </c>
      <c r="E3104" s="8" t="s">
        <v>2699</v>
      </c>
      <c r="F3104" s="5">
        <v>812</v>
      </c>
      <c r="G3104" s="2" t="s">
        <v>3287</v>
      </c>
      <c r="H3104" s="2">
        <v>1822.55</v>
      </c>
    </row>
    <row r="3105" spans="1:8" x14ac:dyDescent="0.2">
      <c r="A3105" s="5">
        <v>2150016855</v>
      </c>
      <c r="B3105" s="5" t="s">
        <v>9250</v>
      </c>
      <c r="C3105" s="5" t="s">
        <v>9251</v>
      </c>
      <c r="D3105" s="2">
        <v>1417</v>
      </c>
      <c r="E3105" s="8" t="s">
        <v>2700</v>
      </c>
      <c r="F3105" s="5">
        <v>595</v>
      </c>
      <c r="G3105" s="2" t="s">
        <v>3287</v>
      </c>
      <c r="H3105" s="2">
        <v>1531.8</v>
      </c>
    </row>
    <row r="3106" spans="1:8" x14ac:dyDescent="0.2">
      <c r="A3106" s="5">
        <v>2150016856</v>
      </c>
      <c r="B3106" s="5" t="s">
        <v>9252</v>
      </c>
      <c r="C3106" s="5" t="s">
        <v>9253</v>
      </c>
      <c r="D3106" s="2">
        <v>1277</v>
      </c>
      <c r="E3106" s="8" t="s">
        <v>2700</v>
      </c>
      <c r="F3106" s="5">
        <v>595</v>
      </c>
      <c r="G3106" s="2" t="s">
        <v>3287</v>
      </c>
      <c r="H3106" s="2">
        <v>1380.45</v>
      </c>
    </row>
    <row r="3107" spans="1:8" x14ac:dyDescent="0.2">
      <c r="A3107" s="5">
        <v>2150016857</v>
      </c>
      <c r="B3107" s="5" t="s">
        <v>9254</v>
      </c>
      <c r="C3107" s="5" t="s">
        <v>9255</v>
      </c>
      <c r="D3107" s="2">
        <v>642</v>
      </c>
      <c r="E3107" s="8" t="s">
        <v>2700</v>
      </c>
      <c r="F3107" s="5">
        <v>595</v>
      </c>
      <c r="G3107" s="2" t="s">
        <v>3287</v>
      </c>
      <c r="H3107" s="2">
        <v>694</v>
      </c>
    </row>
    <row r="3108" spans="1:8" x14ac:dyDescent="0.2">
      <c r="A3108" s="5">
        <v>2150016858</v>
      </c>
      <c r="B3108" s="5" t="s">
        <v>9256</v>
      </c>
      <c r="C3108" s="5" t="s">
        <v>9257</v>
      </c>
      <c r="D3108" s="2">
        <v>335</v>
      </c>
      <c r="E3108" s="8" t="s">
        <v>2700</v>
      </c>
      <c r="F3108" s="5">
        <v>595</v>
      </c>
      <c r="G3108" s="2" t="s">
        <v>3287</v>
      </c>
      <c r="H3108" s="2">
        <v>362.15</v>
      </c>
    </row>
    <row r="3109" spans="1:8" x14ac:dyDescent="0.2">
      <c r="A3109" s="5">
        <v>2150016883</v>
      </c>
      <c r="B3109" s="5" t="s">
        <v>9258</v>
      </c>
      <c r="C3109" s="5" t="s">
        <v>9259</v>
      </c>
      <c r="D3109" s="2">
        <v>42.5</v>
      </c>
      <c r="E3109" s="8" t="s">
        <v>2700</v>
      </c>
      <c r="F3109" s="5">
        <v>196</v>
      </c>
      <c r="G3109" s="2" t="s">
        <v>3287</v>
      </c>
      <c r="H3109" s="2">
        <v>45.95</v>
      </c>
    </row>
    <row r="3110" spans="1:8" x14ac:dyDescent="0.2">
      <c r="A3110" s="5">
        <v>2150016911</v>
      </c>
      <c r="B3110" s="5" t="s">
        <v>9260</v>
      </c>
      <c r="C3110" s="5" t="s">
        <v>9261</v>
      </c>
      <c r="D3110" s="2">
        <v>77.400000000000006</v>
      </c>
      <c r="E3110" s="8" t="s">
        <v>2699</v>
      </c>
      <c r="F3110" s="5">
        <v>110</v>
      </c>
      <c r="G3110" s="2" t="s">
        <v>3287</v>
      </c>
      <c r="H3110" s="2">
        <v>83.65</v>
      </c>
    </row>
    <row r="3111" spans="1:8" x14ac:dyDescent="0.2">
      <c r="A3111" s="5">
        <v>2150016918</v>
      </c>
      <c r="B3111" s="5" t="s">
        <v>9262</v>
      </c>
      <c r="C3111" s="5" t="s">
        <v>9263</v>
      </c>
      <c r="D3111" s="2">
        <v>69.400000000000006</v>
      </c>
      <c r="E3111" s="8" t="s">
        <v>2700</v>
      </c>
      <c r="F3111" s="5">
        <v>196</v>
      </c>
      <c r="G3111" s="2" t="s">
        <v>3287</v>
      </c>
      <c r="H3111" s="2">
        <v>75</v>
      </c>
    </row>
    <row r="3112" spans="1:8" x14ac:dyDescent="0.2">
      <c r="A3112" s="5">
        <v>2150016995</v>
      </c>
      <c r="B3112" s="5" t="s">
        <v>9264</v>
      </c>
      <c r="C3112" s="5" t="s">
        <v>9265</v>
      </c>
      <c r="D3112" s="2">
        <v>120</v>
      </c>
      <c r="E3112" s="8" t="s">
        <v>2700</v>
      </c>
      <c r="F3112" s="5">
        <v>196</v>
      </c>
      <c r="G3112" s="2" t="s">
        <v>3287</v>
      </c>
      <c r="H3112" s="2">
        <v>129.69999999999999</v>
      </c>
    </row>
    <row r="3113" spans="1:8" x14ac:dyDescent="0.2">
      <c r="A3113" s="5">
        <v>2150017011</v>
      </c>
      <c r="B3113" s="5" t="s">
        <v>9266</v>
      </c>
      <c r="C3113" s="5" t="s">
        <v>9267</v>
      </c>
      <c r="D3113" s="2">
        <v>419</v>
      </c>
      <c r="E3113" s="8" t="s">
        <v>2700</v>
      </c>
      <c r="F3113" s="5">
        <v>196</v>
      </c>
      <c r="G3113" s="2" t="s">
        <v>3287</v>
      </c>
      <c r="H3113" s="2">
        <v>452.95</v>
      </c>
    </row>
    <row r="3114" spans="1:8" x14ac:dyDescent="0.2">
      <c r="A3114" s="5">
        <v>2150017030</v>
      </c>
      <c r="B3114" s="5" t="s">
        <v>9268</v>
      </c>
      <c r="C3114" s="5" t="s">
        <v>9269</v>
      </c>
      <c r="D3114" s="2">
        <v>485</v>
      </c>
      <c r="E3114" s="8" t="s">
        <v>2700</v>
      </c>
      <c r="F3114" s="5">
        <v>196</v>
      </c>
      <c r="G3114" s="2" t="s">
        <v>3287</v>
      </c>
      <c r="H3114" s="2">
        <v>524.29999999999995</v>
      </c>
    </row>
    <row r="3115" spans="1:8" x14ac:dyDescent="0.2">
      <c r="A3115" s="5">
        <v>2150017031</v>
      </c>
      <c r="B3115" s="5" t="s">
        <v>9270</v>
      </c>
      <c r="C3115" s="5" t="s">
        <v>9271</v>
      </c>
      <c r="D3115" s="2">
        <v>148</v>
      </c>
      <c r="E3115" s="8" t="s">
        <v>2700</v>
      </c>
      <c r="F3115" s="5">
        <v>196</v>
      </c>
      <c r="G3115" s="2" t="s">
        <v>3287</v>
      </c>
      <c r="H3115" s="2">
        <v>160</v>
      </c>
    </row>
    <row r="3116" spans="1:8" x14ac:dyDescent="0.2">
      <c r="A3116" s="5">
        <v>2150017032</v>
      </c>
      <c r="B3116" s="5" t="s">
        <v>9272</v>
      </c>
      <c r="C3116" s="5" t="s">
        <v>9273</v>
      </c>
      <c r="D3116" s="2">
        <v>290</v>
      </c>
      <c r="E3116" s="8" t="s">
        <v>2700</v>
      </c>
      <c r="F3116" s="5">
        <v>196</v>
      </c>
      <c r="G3116" s="2" t="s">
        <v>3287</v>
      </c>
      <c r="H3116" s="2">
        <v>313.5</v>
      </c>
    </row>
    <row r="3117" spans="1:8" x14ac:dyDescent="0.2">
      <c r="A3117" s="5">
        <v>2150017036</v>
      </c>
      <c r="B3117" s="5" t="s">
        <v>9274</v>
      </c>
      <c r="C3117" s="5" t="s">
        <v>9275</v>
      </c>
      <c r="D3117" s="2">
        <v>4938</v>
      </c>
      <c r="E3117" s="8" t="s">
        <v>2699</v>
      </c>
      <c r="F3117" s="5">
        <v>562</v>
      </c>
      <c r="G3117" s="2" t="s">
        <v>3287</v>
      </c>
      <c r="H3117" s="2">
        <v>5338</v>
      </c>
    </row>
    <row r="3118" spans="1:8" x14ac:dyDescent="0.2">
      <c r="A3118" s="5">
        <v>2150017064</v>
      </c>
      <c r="B3118" s="5" t="s">
        <v>9276</v>
      </c>
      <c r="C3118" s="5" t="s">
        <v>9277</v>
      </c>
      <c r="D3118" s="2">
        <v>61.3</v>
      </c>
      <c r="E3118" s="8" t="s">
        <v>2699</v>
      </c>
      <c r="F3118" s="5">
        <v>812</v>
      </c>
      <c r="G3118" s="2" t="s">
        <v>3287</v>
      </c>
      <c r="H3118" s="2">
        <v>66.25</v>
      </c>
    </row>
    <row r="3119" spans="1:8" x14ac:dyDescent="0.2">
      <c r="A3119" s="5">
        <v>2150017115</v>
      </c>
      <c r="B3119" s="5" t="s">
        <v>9278</v>
      </c>
      <c r="C3119" s="5" t="s">
        <v>9279</v>
      </c>
      <c r="D3119" s="2">
        <v>22</v>
      </c>
      <c r="E3119" s="8" t="s">
        <v>2700</v>
      </c>
      <c r="F3119" s="5">
        <v>599</v>
      </c>
      <c r="G3119" s="2" t="s">
        <v>3287</v>
      </c>
      <c r="H3119" s="2">
        <v>23.8</v>
      </c>
    </row>
    <row r="3120" spans="1:8" x14ac:dyDescent="0.2">
      <c r="A3120" s="5">
        <v>2150017116</v>
      </c>
      <c r="B3120" s="5" t="s">
        <v>9280</v>
      </c>
      <c r="C3120" s="5" t="s">
        <v>9281</v>
      </c>
      <c r="D3120" s="2">
        <v>309</v>
      </c>
      <c r="E3120" s="8" t="s">
        <v>2700</v>
      </c>
      <c r="F3120" s="5">
        <v>599</v>
      </c>
      <c r="G3120" s="2" t="s">
        <v>3287</v>
      </c>
      <c r="H3120" s="2">
        <v>334.05</v>
      </c>
    </row>
    <row r="3121" spans="1:8" x14ac:dyDescent="0.2">
      <c r="A3121" s="5">
        <v>2150017117</v>
      </c>
      <c r="B3121" s="5" t="s">
        <v>9282</v>
      </c>
      <c r="C3121" s="5" t="s">
        <v>9283</v>
      </c>
      <c r="D3121" s="2">
        <v>309</v>
      </c>
      <c r="E3121" s="8" t="s">
        <v>2700</v>
      </c>
      <c r="F3121" s="5">
        <v>599</v>
      </c>
      <c r="G3121" s="2" t="s">
        <v>3287</v>
      </c>
      <c r="H3121" s="2">
        <v>334.05</v>
      </c>
    </row>
    <row r="3122" spans="1:8" x14ac:dyDescent="0.2">
      <c r="A3122" s="5">
        <v>2150017118</v>
      </c>
      <c r="B3122" s="5" t="s">
        <v>9284</v>
      </c>
      <c r="C3122" s="5" t="s">
        <v>9285</v>
      </c>
      <c r="D3122" s="2">
        <v>1504</v>
      </c>
      <c r="E3122" s="8" t="s">
        <v>2699</v>
      </c>
      <c r="F3122" s="5">
        <v>812</v>
      </c>
      <c r="G3122" s="2" t="s">
        <v>3287</v>
      </c>
      <c r="H3122" s="2">
        <v>1625.8</v>
      </c>
    </row>
    <row r="3123" spans="1:8" x14ac:dyDescent="0.2">
      <c r="A3123" s="5">
        <v>2150017130</v>
      </c>
      <c r="B3123" s="5" t="s">
        <v>9286</v>
      </c>
      <c r="C3123" s="5" t="s">
        <v>9287</v>
      </c>
      <c r="D3123" s="2">
        <v>0.35</v>
      </c>
      <c r="E3123" s="8" t="s">
        <v>2699</v>
      </c>
      <c r="F3123" s="5">
        <v>817</v>
      </c>
      <c r="G3123" s="2" t="s">
        <v>3287</v>
      </c>
      <c r="H3123" s="2">
        <v>0.4</v>
      </c>
    </row>
    <row r="3124" spans="1:8" x14ac:dyDescent="0.2">
      <c r="A3124" s="5">
        <v>2150017131</v>
      </c>
      <c r="B3124" s="5" t="s">
        <v>9288</v>
      </c>
      <c r="C3124" s="5" t="s">
        <v>9289</v>
      </c>
      <c r="D3124" s="2">
        <v>14.25</v>
      </c>
      <c r="E3124" s="8" t="s">
        <v>2700</v>
      </c>
      <c r="F3124" s="5">
        <v>599</v>
      </c>
      <c r="G3124" s="2" t="s">
        <v>3287</v>
      </c>
      <c r="H3124" s="2">
        <v>15.4</v>
      </c>
    </row>
    <row r="3125" spans="1:8" x14ac:dyDescent="0.2">
      <c r="A3125" s="5">
        <v>2150017165</v>
      </c>
      <c r="B3125" s="5" t="s">
        <v>9290</v>
      </c>
      <c r="C3125" s="5" t="s">
        <v>9291</v>
      </c>
      <c r="D3125" s="2">
        <v>107</v>
      </c>
      <c r="E3125" s="8" t="s">
        <v>2700</v>
      </c>
      <c r="F3125" s="5">
        <v>592</v>
      </c>
      <c r="G3125" s="2" t="s">
        <v>3287</v>
      </c>
      <c r="H3125" s="2">
        <v>115.65</v>
      </c>
    </row>
    <row r="3126" spans="1:8" x14ac:dyDescent="0.2">
      <c r="A3126" s="5">
        <v>2150017181</v>
      </c>
      <c r="B3126" s="5" t="s">
        <v>9292</v>
      </c>
      <c r="C3126" s="5" t="s">
        <v>9293</v>
      </c>
      <c r="D3126" s="2">
        <v>176</v>
      </c>
      <c r="E3126" s="8" t="s">
        <v>2700</v>
      </c>
      <c r="F3126" s="5">
        <v>594</v>
      </c>
      <c r="G3126" s="2" t="s">
        <v>3287</v>
      </c>
      <c r="H3126" s="2">
        <v>190.25</v>
      </c>
    </row>
    <row r="3127" spans="1:8" x14ac:dyDescent="0.2">
      <c r="A3127" s="5">
        <v>2150017206</v>
      </c>
      <c r="B3127" s="5" t="s">
        <v>9294</v>
      </c>
      <c r="C3127" s="5" t="s">
        <v>9295</v>
      </c>
      <c r="D3127" s="2">
        <v>719</v>
      </c>
      <c r="E3127" s="8" t="s">
        <v>2699</v>
      </c>
      <c r="F3127" s="5">
        <v>831</v>
      </c>
      <c r="G3127" s="2" t="s">
        <v>3287</v>
      </c>
      <c r="H3127" s="2">
        <v>777.25</v>
      </c>
    </row>
    <row r="3128" spans="1:8" x14ac:dyDescent="0.2">
      <c r="A3128" s="5">
        <v>2150017212</v>
      </c>
      <c r="B3128" s="5" t="s">
        <v>9296</v>
      </c>
      <c r="C3128" s="5" t="s">
        <v>9297</v>
      </c>
      <c r="D3128" s="2">
        <v>58.6</v>
      </c>
      <c r="E3128" s="8" t="s">
        <v>2700</v>
      </c>
      <c r="F3128" s="5">
        <v>196</v>
      </c>
      <c r="G3128" s="2" t="s">
        <v>3287</v>
      </c>
      <c r="H3128" s="2">
        <v>63.35</v>
      </c>
    </row>
    <row r="3129" spans="1:8" x14ac:dyDescent="0.2">
      <c r="A3129" s="5">
        <v>2150017219</v>
      </c>
      <c r="B3129" s="5" t="s">
        <v>9298</v>
      </c>
      <c r="C3129" s="5" t="s">
        <v>9299</v>
      </c>
      <c r="D3129" s="2">
        <v>666</v>
      </c>
      <c r="E3129" s="8" t="s">
        <v>2699</v>
      </c>
      <c r="F3129" s="5">
        <v>831</v>
      </c>
      <c r="G3129" s="2" t="s">
        <v>3287</v>
      </c>
      <c r="H3129" s="2">
        <v>719.95</v>
      </c>
    </row>
    <row r="3130" spans="1:8" x14ac:dyDescent="0.2">
      <c r="A3130" s="5">
        <v>2150017270</v>
      </c>
      <c r="B3130" s="5" t="s">
        <v>9300</v>
      </c>
      <c r="C3130" s="5" t="s">
        <v>9301</v>
      </c>
      <c r="D3130" s="2">
        <v>119</v>
      </c>
      <c r="E3130" s="8" t="s">
        <v>2699</v>
      </c>
      <c r="F3130" s="5">
        <v>812</v>
      </c>
      <c r="G3130" s="2" t="s">
        <v>3287</v>
      </c>
      <c r="H3130" s="2">
        <v>128.65</v>
      </c>
    </row>
    <row r="3131" spans="1:8" x14ac:dyDescent="0.2">
      <c r="A3131" s="5">
        <v>2150017272</v>
      </c>
      <c r="B3131" s="5" t="s">
        <v>9302</v>
      </c>
      <c r="C3131" s="5" t="s">
        <v>9303</v>
      </c>
      <c r="D3131" s="2">
        <v>9.0500000000000007</v>
      </c>
      <c r="E3131" s="8" t="s">
        <v>2699</v>
      </c>
      <c r="F3131" s="5">
        <v>180</v>
      </c>
      <c r="G3131" s="2" t="s">
        <v>3287</v>
      </c>
      <c r="H3131" s="2">
        <v>9.8000000000000007</v>
      </c>
    </row>
    <row r="3132" spans="1:8" x14ac:dyDescent="0.2">
      <c r="A3132" s="5">
        <v>2150017282</v>
      </c>
      <c r="B3132" s="5" t="s">
        <v>9304</v>
      </c>
      <c r="C3132" s="5" t="s">
        <v>9305</v>
      </c>
      <c r="D3132" s="2">
        <v>12.1</v>
      </c>
      <c r="E3132" s="8" t="s">
        <v>2699</v>
      </c>
      <c r="F3132" s="5">
        <v>160</v>
      </c>
      <c r="G3132" s="2" t="s">
        <v>3287</v>
      </c>
      <c r="H3132" s="2">
        <v>13.1</v>
      </c>
    </row>
    <row r="3133" spans="1:8" x14ac:dyDescent="0.2">
      <c r="A3133" s="5">
        <v>2150017292</v>
      </c>
      <c r="B3133" s="5" t="s">
        <v>9306</v>
      </c>
      <c r="C3133" s="5" t="s">
        <v>9307</v>
      </c>
      <c r="D3133" s="2">
        <v>21295</v>
      </c>
      <c r="E3133" s="8" t="s">
        <v>2700</v>
      </c>
      <c r="F3133" s="5">
        <v>592</v>
      </c>
      <c r="G3133" s="2" t="s">
        <v>3287</v>
      </c>
      <c r="H3133" s="2">
        <v>23019.9</v>
      </c>
    </row>
    <row r="3134" spans="1:8" x14ac:dyDescent="0.2">
      <c r="A3134" s="5">
        <v>2150017294</v>
      </c>
      <c r="B3134" s="5" t="s">
        <v>9308</v>
      </c>
      <c r="C3134" s="5" t="s">
        <v>9309</v>
      </c>
      <c r="D3134" s="2">
        <v>5483</v>
      </c>
      <c r="E3134" s="8" t="s">
        <v>2700</v>
      </c>
      <c r="F3134" s="5">
        <v>592</v>
      </c>
      <c r="G3134" s="2" t="s">
        <v>3287</v>
      </c>
      <c r="H3134" s="2">
        <v>5927.1</v>
      </c>
    </row>
    <row r="3135" spans="1:8" x14ac:dyDescent="0.2">
      <c r="A3135" s="5">
        <v>2150017296</v>
      </c>
      <c r="B3135" s="5" t="s">
        <v>9310</v>
      </c>
      <c r="C3135" s="5" t="s">
        <v>9311</v>
      </c>
      <c r="D3135" s="2">
        <v>2265</v>
      </c>
      <c r="E3135" s="8" t="s">
        <v>2700</v>
      </c>
      <c r="F3135" s="5">
        <v>592</v>
      </c>
      <c r="G3135" s="2" t="s">
        <v>3287</v>
      </c>
      <c r="H3135" s="2">
        <v>2448.4499999999998</v>
      </c>
    </row>
    <row r="3136" spans="1:8" x14ac:dyDescent="0.2">
      <c r="A3136" s="5">
        <v>2150017313</v>
      </c>
      <c r="B3136" s="5" t="s">
        <v>9312</v>
      </c>
      <c r="C3136" s="5" t="s">
        <v>9313</v>
      </c>
      <c r="D3136" s="2">
        <v>1730</v>
      </c>
      <c r="E3136" s="8" t="s">
        <v>2700</v>
      </c>
      <c r="F3136" s="5">
        <v>196</v>
      </c>
      <c r="G3136" s="2" t="s">
        <v>3287</v>
      </c>
      <c r="H3136" s="2">
        <v>1870.15</v>
      </c>
    </row>
    <row r="3137" spans="1:8" x14ac:dyDescent="0.2">
      <c r="A3137" s="5">
        <v>2150017335</v>
      </c>
      <c r="B3137" s="5" t="s">
        <v>9314</v>
      </c>
      <c r="C3137" s="5" t="s">
        <v>9315</v>
      </c>
      <c r="D3137" s="2">
        <v>46.2</v>
      </c>
      <c r="E3137" s="8" t="s">
        <v>2700</v>
      </c>
      <c r="F3137" s="5">
        <v>495</v>
      </c>
      <c r="G3137" s="2" t="s">
        <v>3287</v>
      </c>
      <c r="H3137" s="2">
        <v>49.95</v>
      </c>
    </row>
    <row r="3138" spans="1:8" x14ac:dyDescent="0.2">
      <c r="A3138" s="5">
        <v>2150017349</v>
      </c>
      <c r="B3138" s="5" t="s">
        <v>9316</v>
      </c>
      <c r="C3138" s="5" t="s">
        <v>9317</v>
      </c>
      <c r="D3138" s="2">
        <v>1275</v>
      </c>
      <c r="E3138" s="8" t="s">
        <v>2699</v>
      </c>
      <c r="F3138" s="5">
        <v>812</v>
      </c>
      <c r="G3138" s="2" t="s">
        <v>3287</v>
      </c>
      <c r="H3138" s="2">
        <v>1378.3</v>
      </c>
    </row>
    <row r="3139" spans="1:8" x14ac:dyDescent="0.2">
      <c r="A3139" s="5">
        <v>2150017401</v>
      </c>
      <c r="B3139" s="5" t="s">
        <v>9318</v>
      </c>
      <c r="C3139" s="5" t="s">
        <v>9319</v>
      </c>
      <c r="D3139" s="2">
        <v>1238</v>
      </c>
      <c r="E3139" s="8" t="s">
        <v>2699</v>
      </c>
      <c r="F3139" s="5">
        <v>230</v>
      </c>
      <c r="G3139" s="2" t="s">
        <v>3583</v>
      </c>
      <c r="H3139" s="2">
        <v>1338.3</v>
      </c>
    </row>
    <row r="3140" spans="1:8" x14ac:dyDescent="0.2">
      <c r="A3140" s="5">
        <v>2150017469</v>
      </c>
      <c r="B3140" s="5" t="s">
        <v>9320</v>
      </c>
      <c r="C3140" s="5" t="s">
        <v>9321</v>
      </c>
      <c r="D3140" s="2">
        <v>42130</v>
      </c>
      <c r="E3140" s="8" t="s">
        <v>2699</v>
      </c>
      <c r="F3140" s="5">
        <v>562</v>
      </c>
      <c r="G3140" s="2" t="s">
        <v>3287</v>
      </c>
      <c r="H3140" s="2">
        <v>45542.55</v>
      </c>
    </row>
    <row r="3141" spans="1:8" x14ac:dyDescent="0.2">
      <c r="A3141" s="5">
        <v>2150017476</v>
      </c>
      <c r="B3141" s="5" t="s">
        <v>9322</v>
      </c>
      <c r="C3141" s="5" t="s">
        <v>9323</v>
      </c>
      <c r="D3141" s="2">
        <v>3516</v>
      </c>
      <c r="E3141" s="8" t="s">
        <v>2699</v>
      </c>
      <c r="F3141" s="5">
        <v>560</v>
      </c>
      <c r="G3141" s="2" t="s">
        <v>3287</v>
      </c>
      <c r="H3141" s="2">
        <v>3800.8</v>
      </c>
    </row>
    <row r="3142" spans="1:8" x14ac:dyDescent="0.2">
      <c r="A3142" s="5">
        <v>2150017601</v>
      </c>
      <c r="B3142" s="5" t="s">
        <v>9324</v>
      </c>
      <c r="C3142" s="5" t="s">
        <v>9325</v>
      </c>
      <c r="D3142" s="2">
        <v>290</v>
      </c>
      <c r="E3142" s="8" t="s">
        <v>3069</v>
      </c>
      <c r="F3142" s="5">
        <v>365</v>
      </c>
      <c r="G3142" s="2" t="s">
        <v>3287</v>
      </c>
      <c r="H3142" s="2">
        <v>313.5</v>
      </c>
    </row>
    <row r="3143" spans="1:8" x14ac:dyDescent="0.2">
      <c r="A3143" s="5">
        <v>2150017602</v>
      </c>
      <c r="B3143" s="5" t="s">
        <v>9326</v>
      </c>
      <c r="C3143" s="5" t="s">
        <v>9327</v>
      </c>
      <c r="D3143" s="2">
        <v>320</v>
      </c>
      <c r="E3143" s="8" t="s">
        <v>3069</v>
      </c>
      <c r="F3143" s="5">
        <v>365</v>
      </c>
      <c r="G3143" s="2" t="s">
        <v>3287</v>
      </c>
      <c r="H3143" s="2">
        <v>345.9</v>
      </c>
    </row>
    <row r="3144" spans="1:8" x14ac:dyDescent="0.2">
      <c r="A3144" s="5">
        <v>2150017603</v>
      </c>
      <c r="B3144" s="5" t="s">
        <v>9328</v>
      </c>
      <c r="C3144" s="5" t="s">
        <v>9329</v>
      </c>
      <c r="D3144" s="2">
        <v>410</v>
      </c>
      <c r="E3144" s="8" t="s">
        <v>3069</v>
      </c>
      <c r="F3144" s="5">
        <v>365</v>
      </c>
      <c r="G3144" s="2" t="s">
        <v>3287</v>
      </c>
      <c r="H3144" s="2">
        <v>443.2</v>
      </c>
    </row>
    <row r="3145" spans="1:8" x14ac:dyDescent="0.2">
      <c r="A3145" s="5">
        <v>2150017656</v>
      </c>
      <c r="B3145" s="5" t="s">
        <v>9330</v>
      </c>
      <c r="C3145" s="5" t="s">
        <v>9331</v>
      </c>
      <c r="D3145" s="2">
        <v>750</v>
      </c>
      <c r="E3145" s="8" t="s">
        <v>2699</v>
      </c>
      <c r="F3145" s="5">
        <v>220</v>
      </c>
      <c r="G3145" s="2" t="s">
        <v>6865</v>
      </c>
      <c r="H3145" s="2">
        <v>810.75</v>
      </c>
    </row>
    <row r="3146" spans="1:8" x14ac:dyDescent="0.2">
      <c r="A3146" s="5">
        <v>2150017658</v>
      </c>
      <c r="B3146" s="5" t="s">
        <v>9332</v>
      </c>
      <c r="C3146" s="5" t="s">
        <v>9333</v>
      </c>
      <c r="D3146" s="2">
        <v>35.1</v>
      </c>
      <c r="E3146" s="8" t="s">
        <v>2700</v>
      </c>
      <c r="F3146" s="5">
        <v>592</v>
      </c>
      <c r="G3146" s="2" t="s">
        <v>3287</v>
      </c>
      <c r="H3146" s="2">
        <v>37.950000000000003</v>
      </c>
    </row>
    <row r="3147" spans="1:8" x14ac:dyDescent="0.2">
      <c r="A3147" s="5">
        <v>2150017670</v>
      </c>
      <c r="B3147" s="5" t="s">
        <v>9334</v>
      </c>
      <c r="C3147" s="5" t="s">
        <v>9335</v>
      </c>
      <c r="D3147" s="2">
        <v>1413</v>
      </c>
      <c r="E3147" s="8" t="s">
        <v>2700</v>
      </c>
      <c r="F3147" s="5">
        <v>196</v>
      </c>
      <c r="G3147" s="2" t="s">
        <v>3287</v>
      </c>
      <c r="H3147" s="2">
        <v>1527.45</v>
      </c>
    </row>
    <row r="3148" spans="1:8" x14ac:dyDescent="0.2">
      <c r="A3148" s="5">
        <v>2150017683</v>
      </c>
      <c r="B3148" s="5" t="s">
        <v>1745</v>
      </c>
      <c r="C3148" s="5" t="s">
        <v>2713</v>
      </c>
      <c r="D3148" s="2">
        <v>204</v>
      </c>
      <c r="E3148" s="8" t="s">
        <v>2698</v>
      </c>
      <c r="F3148" s="5">
        <v>330</v>
      </c>
      <c r="G3148" s="2" t="s">
        <v>3497</v>
      </c>
      <c r="H3148" s="2">
        <v>220.5</v>
      </c>
    </row>
    <row r="3149" spans="1:8" x14ac:dyDescent="0.2">
      <c r="A3149" s="5">
        <v>2150017712</v>
      </c>
      <c r="B3149" s="5" t="s">
        <v>9336</v>
      </c>
      <c r="C3149" s="5" t="s">
        <v>9337</v>
      </c>
      <c r="D3149" s="2">
        <v>734</v>
      </c>
      <c r="E3149" s="8" t="s">
        <v>2700</v>
      </c>
      <c r="F3149" s="5">
        <v>196</v>
      </c>
      <c r="G3149" s="2" t="s">
        <v>3287</v>
      </c>
      <c r="H3149" s="2">
        <v>793.45</v>
      </c>
    </row>
    <row r="3150" spans="1:8" x14ac:dyDescent="0.2">
      <c r="A3150" s="5">
        <v>2150017728</v>
      </c>
      <c r="B3150" s="5" t="s">
        <v>9338</v>
      </c>
      <c r="C3150" s="5" t="s">
        <v>9339</v>
      </c>
      <c r="D3150" s="2">
        <v>36.700000000000003</v>
      </c>
      <c r="E3150" s="8" t="s">
        <v>2699</v>
      </c>
      <c r="F3150" s="5">
        <v>817</v>
      </c>
      <c r="G3150" s="2" t="s">
        <v>3287</v>
      </c>
      <c r="H3150" s="2">
        <v>39.65</v>
      </c>
    </row>
    <row r="3151" spans="1:8" x14ac:dyDescent="0.2">
      <c r="A3151" s="5">
        <v>2150017734</v>
      </c>
      <c r="B3151" s="5" t="s">
        <v>9340</v>
      </c>
      <c r="C3151" s="5" t="s">
        <v>9341</v>
      </c>
      <c r="D3151" s="2">
        <v>31.4</v>
      </c>
      <c r="E3151" s="8" t="s">
        <v>2699</v>
      </c>
      <c r="F3151" s="5">
        <v>817</v>
      </c>
      <c r="G3151" s="2" t="s">
        <v>3287</v>
      </c>
      <c r="H3151" s="2">
        <v>33.950000000000003</v>
      </c>
    </row>
    <row r="3152" spans="1:8" x14ac:dyDescent="0.2">
      <c r="A3152" s="5">
        <v>2150017736</v>
      </c>
      <c r="B3152" s="5" t="s">
        <v>9342</v>
      </c>
      <c r="C3152" s="5" t="s">
        <v>9343</v>
      </c>
      <c r="D3152" s="2">
        <v>33.4</v>
      </c>
      <c r="E3152" s="8" t="s">
        <v>2699</v>
      </c>
      <c r="F3152" s="5">
        <v>817</v>
      </c>
      <c r="G3152" s="2" t="s">
        <v>3287</v>
      </c>
      <c r="H3152" s="2">
        <v>36.1</v>
      </c>
    </row>
    <row r="3153" spans="1:8" x14ac:dyDescent="0.2">
      <c r="A3153" s="5">
        <v>2150017859</v>
      </c>
      <c r="B3153" s="5" t="s">
        <v>9344</v>
      </c>
      <c r="C3153" s="5" t="s">
        <v>9345</v>
      </c>
      <c r="D3153" s="2">
        <v>24.3</v>
      </c>
      <c r="E3153" s="8" t="s">
        <v>3069</v>
      </c>
      <c r="F3153" s="5">
        <v>375</v>
      </c>
      <c r="G3153" s="2" t="s">
        <v>3287</v>
      </c>
      <c r="H3153" s="2">
        <v>26.25</v>
      </c>
    </row>
    <row r="3154" spans="1:8" x14ac:dyDescent="0.2">
      <c r="A3154" s="5">
        <v>2150017865</v>
      </c>
      <c r="B3154" s="5" t="s">
        <v>9346</v>
      </c>
      <c r="C3154" s="5" t="s">
        <v>9347</v>
      </c>
      <c r="D3154" s="2">
        <v>45.8</v>
      </c>
      <c r="E3154" s="8" t="s">
        <v>2699</v>
      </c>
      <c r="F3154" s="5">
        <v>812</v>
      </c>
      <c r="G3154" s="2" t="s">
        <v>3287</v>
      </c>
      <c r="H3154" s="2">
        <v>49.5</v>
      </c>
    </row>
    <row r="3155" spans="1:8" x14ac:dyDescent="0.2">
      <c r="A3155" s="5">
        <v>2150017915</v>
      </c>
      <c r="B3155" s="5" t="s">
        <v>9348</v>
      </c>
      <c r="C3155" s="5" t="s">
        <v>9349</v>
      </c>
      <c r="D3155" s="2">
        <v>117</v>
      </c>
      <c r="E3155" s="8" t="s">
        <v>2700</v>
      </c>
      <c r="F3155" s="5">
        <v>196</v>
      </c>
      <c r="G3155" s="2" t="s">
        <v>3287</v>
      </c>
      <c r="H3155" s="2">
        <v>126.5</v>
      </c>
    </row>
    <row r="3156" spans="1:8" x14ac:dyDescent="0.2">
      <c r="A3156" s="5">
        <v>2150017934</v>
      </c>
      <c r="B3156" s="5" t="s">
        <v>9350</v>
      </c>
      <c r="C3156" s="5" t="s">
        <v>9351</v>
      </c>
      <c r="D3156" s="2">
        <v>35.700000000000003</v>
      </c>
      <c r="E3156" s="8" t="s">
        <v>2700</v>
      </c>
      <c r="F3156" s="5">
        <v>260</v>
      </c>
      <c r="G3156" s="2" t="s">
        <v>3287</v>
      </c>
      <c r="H3156" s="2">
        <v>38.6</v>
      </c>
    </row>
    <row r="3157" spans="1:8" x14ac:dyDescent="0.2">
      <c r="A3157" s="5">
        <v>2150017940</v>
      </c>
      <c r="B3157" s="5" t="s">
        <v>9352</v>
      </c>
      <c r="C3157" s="5" t="s">
        <v>9353</v>
      </c>
      <c r="D3157" s="2">
        <v>28.8</v>
      </c>
      <c r="E3157" s="8" t="s">
        <v>2700</v>
      </c>
      <c r="F3157" s="5">
        <v>493</v>
      </c>
      <c r="G3157" s="2" t="s">
        <v>3287</v>
      </c>
      <c r="H3157" s="2">
        <v>31.15</v>
      </c>
    </row>
    <row r="3158" spans="1:8" x14ac:dyDescent="0.2">
      <c r="A3158" s="5">
        <v>2150017954</v>
      </c>
      <c r="B3158" s="5" t="s">
        <v>9354</v>
      </c>
      <c r="C3158" s="5" t="s">
        <v>9355</v>
      </c>
      <c r="D3158" s="2">
        <v>12255</v>
      </c>
      <c r="E3158" s="8" t="s">
        <v>2700</v>
      </c>
      <c r="F3158" s="5">
        <v>182</v>
      </c>
      <c r="G3158" s="2" t="s">
        <v>3287</v>
      </c>
      <c r="H3158" s="2">
        <v>13247.65</v>
      </c>
    </row>
    <row r="3159" spans="1:8" x14ac:dyDescent="0.2">
      <c r="A3159" s="5">
        <v>2150017955</v>
      </c>
      <c r="B3159" s="5" t="s">
        <v>9356</v>
      </c>
      <c r="C3159" s="5" t="s">
        <v>9357</v>
      </c>
      <c r="D3159" s="2">
        <v>21.8</v>
      </c>
      <c r="E3159" s="8" t="s">
        <v>2700</v>
      </c>
      <c r="F3159" s="5">
        <v>592</v>
      </c>
      <c r="G3159" s="2" t="s">
        <v>3287</v>
      </c>
      <c r="H3159" s="2">
        <v>23.55</v>
      </c>
    </row>
    <row r="3160" spans="1:8" x14ac:dyDescent="0.2">
      <c r="A3160" s="5">
        <v>2150017956</v>
      </c>
      <c r="B3160" s="5" t="s">
        <v>9358</v>
      </c>
      <c r="C3160" s="5" t="s">
        <v>9359</v>
      </c>
      <c r="D3160" s="2">
        <v>375</v>
      </c>
      <c r="E3160" s="8" t="s">
        <v>2700</v>
      </c>
      <c r="F3160" s="5">
        <v>196</v>
      </c>
      <c r="G3160" s="2" t="s">
        <v>3287</v>
      </c>
      <c r="H3160" s="2">
        <v>405.4</v>
      </c>
    </row>
    <row r="3161" spans="1:8" x14ac:dyDescent="0.2">
      <c r="A3161" s="5">
        <v>2150018019</v>
      </c>
      <c r="B3161" s="5" t="s">
        <v>9360</v>
      </c>
      <c r="C3161" s="5" t="s">
        <v>9361</v>
      </c>
      <c r="D3161" s="2">
        <v>1094</v>
      </c>
      <c r="E3161" s="8" t="s">
        <v>2699</v>
      </c>
      <c r="F3161" s="5">
        <v>817</v>
      </c>
      <c r="G3161" s="2" t="s">
        <v>3287</v>
      </c>
      <c r="H3161" s="2">
        <v>1182.5999999999999</v>
      </c>
    </row>
    <row r="3162" spans="1:8" x14ac:dyDescent="0.2">
      <c r="A3162" s="5">
        <v>2150018020</v>
      </c>
      <c r="B3162" s="5" t="s">
        <v>9362</v>
      </c>
      <c r="C3162" s="5" t="s">
        <v>9363</v>
      </c>
      <c r="D3162" s="2">
        <v>979</v>
      </c>
      <c r="E3162" s="8" t="s">
        <v>2699</v>
      </c>
      <c r="F3162" s="5">
        <v>817</v>
      </c>
      <c r="G3162" s="2" t="s">
        <v>3287</v>
      </c>
      <c r="H3162" s="2">
        <v>1058.3</v>
      </c>
    </row>
    <row r="3163" spans="1:8" x14ac:dyDescent="0.2">
      <c r="A3163" s="5">
        <v>2150018021</v>
      </c>
      <c r="B3163" s="5" t="s">
        <v>9364</v>
      </c>
      <c r="C3163" s="5" t="s">
        <v>9365</v>
      </c>
      <c r="D3163" s="2">
        <v>733</v>
      </c>
      <c r="E3163" s="8" t="s">
        <v>2699</v>
      </c>
      <c r="F3163" s="5">
        <v>817</v>
      </c>
      <c r="G3163" s="2" t="s">
        <v>3287</v>
      </c>
      <c r="H3163" s="2">
        <v>792.35</v>
      </c>
    </row>
    <row r="3164" spans="1:8" x14ac:dyDescent="0.2">
      <c r="A3164" s="5">
        <v>2150018022</v>
      </c>
      <c r="B3164" s="5" t="s">
        <v>9366</v>
      </c>
      <c r="C3164" s="5" t="s">
        <v>9367</v>
      </c>
      <c r="D3164" s="2">
        <v>639</v>
      </c>
      <c r="E3164" s="8" t="s">
        <v>2699</v>
      </c>
      <c r="F3164" s="5">
        <v>817</v>
      </c>
      <c r="G3164" s="2" t="s">
        <v>3287</v>
      </c>
      <c r="H3164" s="2">
        <v>690.75</v>
      </c>
    </row>
    <row r="3165" spans="1:8" x14ac:dyDescent="0.2">
      <c r="A3165" s="5">
        <v>2150018024</v>
      </c>
      <c r="B3165" s="5" t="s">
        <v>9368</v>
      </c>
      <c r="C3165" s="5" t="s">
        <v>9369</v>
      </c>
      <c r="D3165" s="2">
        <v>187</v>
      </c>
      <c r="E3165" s="8" t="s">
        <v>2699</v>
      </c>
      <c r="F3165" s="5">
        <v>817</v>
      </c>
      <c r="G3165" s="2" t="s">
        <v>3287</v>
      </c>
      <c r="H3165" s="2">
        <v>202.15</v>
      </c>
    </row>
    <row r="3166" spans="1:8" x14ac:dyDescent="0.2">
      <c r="A3166" s="5">
        <v>2150018067</v>
      </c>
      <c r="B3166" s="5" t="s">
        <v>9370</v>
      </c>
      <c r="C3166" s="5" t="s">
        <v>9371</v>
      </c>
      <c r="D3166" s="2">
        <v>1139</v>
      </c>
      <c r="E3166" s="8" t="s">
        <v>2700</v>
      </c>
      <c r="F3166" s="5">
        <v>196</v>
      </c>
      <c r="G3166" s="2" t="s">
        <v>3287</v>
      </c>
      <c r="H3166" s="2">
        <v>1231.25</v>
      </c>
    </row>
    <row r="3167" spans="1:8" x14ac:dyDescent="0.2">
      <c r="A3167" s="5">
        <v>2150018129</v>
      </c>
      <c r="B3167" s="5" t="s">
        <v>9372</v>
      </c>
      <c r="C3167" s="5" t="s">
        <v>9373</v>
      </c>
      <c r="D3167" s="2">
        <v>5.25</v>
      </c>
      <c r="E3167" s="8" t="s">
        <v>2700</v>
      </c>
      <c r="F3167" s="5">
        <v>260</v>
      </c>
      <c r="G3167" s="2" t="s">
        <v>3287</v>
      </c>
      <c r="H3167" s="2">
        <v>5.7</v>
      </c>
    </row>
    <row r="3168" spans="1:8" x14ac:dyDescent="0.2">
      <c r="A3168" s="5">
        <v>2150018131</v>
      </c>
      <c r="B3168" s="5" t="s">
        <v>9374</v>
      </c>
      <c r="C3168" s="5" t="s">
        <v>9375</v>
      </c>
      <c r="D3168" s="2">
        <v>724</v>
      </c>
      <c r="E3168" s="8" t="s">
        <v>2699</v>
      </c>
      <c r="F3168" s="5">
        <v>133</v>
      </c>
      <c r="G3168" s="2" t="s">
        <v>3287</v>
      </c>
      <c r="H3168" s="2">
        <v>782.65</v>
      </c>
    </row>
    <row r="3169" spans="1:8" x14ac:dyDescent="0.2">
      <c r="A3169" s="5">
        <v>2150018132</v>
      </c>
      <c r="B3169" s="5" t="s">
        <v>9376</v>
      </c>
      <c r="C3169" s="5" t="s">
        <v>9377</v>
      </c>
      <c r="D3169" s="2">
        <v>1273</v>
      </c>
      <c r="E3169" s="8" t="s">
        <v>2699</v>
      </c>
      <c r="F3169" s="5">
        <v>133</v>
      </c>
      <c r="G3169" s="2" t="s">
        <v>3287</v>
      </c>
      <c r="H3169" s="2">
        <v>1376.1</v>
      </c>
    </row>
    <row r="3170" spans="1:8" x14ac:dyDescent="0.2">
      <c r="A3170" s="5">
        <v>2150018142</v>
      </c>
      <c r="B3170" s="5" t="s">
        <v>9378</v>
      </c>
      <c r="C3170" s="5" t="s">
        <v>9379</v>
      </c>
      <c r="D3170" s="2">
        <v>317</v>
      </c>
      <c r="E3170" s="8" t="s">
        <v>2699</v>
      </c>
      <c r="F3170" s="5">
        <v>210</v>
      </c>
      <c r="G3170" s="2" t="s">
        <v>3287</v>
      </c>
      <c r="H3170" s="2">
        <v>342.7</v>
      </c>
    </row>
    <row r="3171" spans="1:8" x14ac:dyDescent="0.2">
      <c r="A3171" s="5">
        <v>2150018157</v>
      </c>
      <c r="B3171" s="5" t="s">
        <v>1467</v>
      </c>
      <c r="C3171" s="5" t="s">
        <v>1468</v>
      </c>
      <c r="D3171" s="2">
        <v>39</v>
      </c>
      <c r="E3171" s="8" t="s">
        <v>2698</v>
      </c>
      <c r="F3171" s="5">
        <v>385</v>
      </c>
      <c r="G3171" s="2" t="s">
        <v>3287</v>
      </c>
      <c r="H3171" s="2">
        <v>42.15</v>
      </c>
    </row>
    <row r="3172" spans="1:8" x14ac:dyDescent="0.2">
      <c r="A3172" s="5">
        <v>2150018158</v>
      </c>
      <c r="B3172" s="5" t="s">
        <v>1469</v>
      </c>
      <c r="C3172" s="5" t="s">
        <v>1470</v>
      </c>
      <c r="D3172" s="2">
        <v>39</v>
      </c>
      <c r="E3172" s="8" t="s">
        <v>2698</v>
      </c>
      <c r="F3172" s="5">
        <v>385</v>
      </c>
      <c r="G3172" s="2" t="s">
        <v>3287</v>
      </c>
      <c r="H3172" s="2">
        <v>42.15</v>
      </c>
    </row>
    <row r="3173" spans="1:8" x14ac:dyDescent="0.2">
      <c r="A3173" s="5">
        <v>2150018159</v>
      </c>
      <c r="B3173" s="5" t="s">
        <v>1471</v>
      </c>
      <c r="C3173" s="5" t="s">
        <v>1472</v>
      </c>
      <c r="D3173" s="2">
        <v>39</v>
      </c>
      <c r="E3173" s="8" t="s">
        <v>2698</v>
      </c>
      <c r="F3173" s="5">
        <v>385</v>
      </c>
      <c r="G3173" s="2" t="s">
        <v>3287</v>
      </c>
      <c r="H3173" s="2">
        <v>42.15</v>
      </c>
    </row>
    <row r="3174" spans="1:8" x14ac:dyDescent="0.2">
      <c r="A3174" s="5">
        <v>2150018160</v>
      </c>
      <c r="B3174" s="5" t="s">
        <v>1473</v>
      </c>
      <c r="C3174" s="5" t="s">
        <v>1474</v>
      </c>
      <c r="D3174" s="2">
        <v>39</v>
      </c>
      <c r="E3174" s="8" t="s">
        <v>2698</v>
      </c>
      <c r="F3174" s="5">
        <v>385</v>
      </c>
      <c r="G3174" s="2" t="s">
        <v>3287</v>
      </c>
      <c r="H3174" s="2">
        <v>42.15</v>
      </c>
    </row>
    <row r="3175" spans="1:8" x14ac:dyDescent="0.2">
      <c r="A3175" s="5">
        <v>2150018221</v>
      </c>
      <c r="B3175" s="5" t="s">
        <v>9380</v>
      </c>
      <c r="C3175" s="5" t="s">
        <v>9381</v>
      </c>
      <c r="D3175" s="2">
        <v>10.9</v>
      </c>
      <c r="E3175" s="8" t="s">
        <v>2700</v>
      </c>
      <c r="F3175" s="5">
        <v>260</v>
      </c>
      <c r="G3175" s="2" t="s">
        <v>3287</v>
      </c>
      <c r="H3175" s="2">
        <v>11.8</v>
      </c>
    </row>
    <row r="3176" spans="1:8" x14ac:dyDescent="0.2">
      <c r="A3176" s="5">
        <v>2150018232</v>
      </c>
      <c r="B3176" s="5" t="s">
        <v>9382</v>
      </c>
      <c r="C3176" s="5" t="s">
        <v>9383</v>
      </c>
      <c r="D3176" s="2">
        <v>33.5</v>
      </c>
      <c r="E3176" s="8" t="s">
        <v>2700</v>
      </c>
      <c r="F3176" s="5">
        <v>196</v>
      </c>
      <c r="G3176" s="2" t="s">
        <v>3287</v>
      </c>
      <c r="H3176" s="2">
        <v>36.200000000000003</v>
      </c>
    </row>
    <row r="3177" spans="1:8" x14ac:dyDescent="0.2">
      <c r="A3177" s="5">
        <v>2150018320</v>
      </c>
      <c r="B3177" s="5" t="s">
        <v>9384</v>
      </c>
      <c r="C3177" s="5" t="s">
        <v>9385</v>
      </c>
      <c r="D3177" s="2">
        <v>139</v>
      </c>
      <c r="E3177" s="8" t="s">
        <v>2699</v>
      </c>
      <c r="F3177" s="5">
        <v>130</v>
      </c>
      <c r="G3177" s="2" t="s">
        <v>3287</v>
      </c>
      <c r="H3177" s="2">
        <v>150.25</v>
      </c>
    </row>
    <row r="3178" spans="1:8" x14ac:dyDescent="0.2">
      <c r="A3178" s="5">
        <v>2150018342</v>
      </c>
      <c r="B3178" s="5" t="s">
        <v>9386</v>
      </c>
      <c r="C3178" s="5" t="s">
        <v>9387</v>
      </c>
      <c r="D3178" s="2">
        <v>121</v>
      </c>
      <c r="E3178" s="8" t="s">
        <v>2700</v>
      </c>
      <c r="F3178" s="5">
        <v>196</v>
      </c>
      <c r="G3178" s="2" t="s">
        <v>3287</v>
      </c>
      <c r="H3178" s="2">
        <v>130.80000000000001</v>
      </c>
    </row>
    <row r="3179" spans="1:8" x14ac:dyDescent="0.2">
      <c r="A3179" s="5">
        <v>2150018348</v>
      </c>
      <c r="B3179" s="5" t="s">
        <v>829</v>
      </c>
      <c r="C3179" s="5" t="s">
        <v>14</v>
      </c>
      <c r="D3179" s="2">
        <v>140</v>
      </c>
      <c r="E3179" s="8" t="s">
        <v>2698</v>
      </c>
      <c r="F3179" s="5">
        <v>385</v>
      </c>
      <c r="G3179" s="2" t="s">
        <v>3287</v>
      </c>
      <c r="H3179" s="2">
        <v>151.35</v>
      </c>
    </row>
    <row r="3180" spans="1:8" x14ac:dyDescent="0.2">
      <c r="A3180" s="5">
        <v>2150018349</v>
      </c>
      <c r="B3180" s="5" t="s">
        <v>2724</v>
      </c>
      <c r="C3180" s="5" t="s">
        <v>15</v>
      </c>
      <c r="D3180" s="2">
        <v>140</v>
      </c>
      <c r="E3180" s="8" t="s">
        <v>2698</v>
      </c>
      <c r="F3180" s="5">
        <v>385</v>
      </c>
      <c r="G3180" s="2" t="s">
        <v>3287</v>
      </c>
      <c r="H3180" s="2">
        <v>151.35</v>
      </c>
    </row>
    <row r="3181" spans="1:8" x14ac:dyDescent="0.2">
      <c r="A3181" s="5">
        <v>2150018350</v>
      </c>
      <c r="B3181" s="5" t="s">
        <v>1673</v>
      </c>
      <c r="C3181" s="5" t="s">
        <v>2756</v>
      </c>
      <c r="D3181" s="2">
        <v>140</v>
      </c>
      <c r="E3181" s="8" t="s">
        <v>2698</v>
      </c>
      <c r="F3181" s="5">
        <v>385</v>
      </c>
      <c r="G3181" s="2" t="s">
        <v>3287</v>
      </c>
      <c r="H3181" s="2">
        <v>151.35</v>
      </c>
    </row>
    <row r="3182" spans="1:8" x14ac:dyDescent="0.2">
      <c r="A3182" s="5">
        <v>2150018351</v>
      </c>
      <c r="B3182" s="5" t="s">
        <v>1674</v>
      </c>
      <c r="C3182" s="5" t="s">
        <v>1675</v>
      </c>
      <c r="D3182" s="2">
        <v>140</v>
      </c>
      <c r="E3182" s="8" t="s">
        <v>2698</v>
      </c>
      <c r="F3182" s="5">
        <v>385</v>
      </c>
      <c r="G3182" s="2" t="s">
        <v>3287</v>
      </c>
      <c r="H3182" s="2">
        <v>151.35</v>
      </c>
    </row>
    <row r="3183" spans="1:8" x14ac:dyDescent="0.2">
      <c r="A3183" s="5">
        <v>2150018352</v>
      </c>
      <c r="B3183" s="5" t="s">
        <v>1676</v>
      </c>
      <c r="C3183" s="5" t="s">
        <v>2757</v>
      </c>
      <c r="D3183" s="2">
        <v>140</v>
      </c>
      <c r="E3183" s="8" t="s">
        <v>2698</v>
      </c>
      <c r="F3183" s="5">
        <v>385</v>
      </c>
      <c r="G3183" s="2" t="s">
        <v>3287</v>
      </c>
      <c r="H3183" s="2">
        <v>151.35</v>
      </c>
    </row>
    <row r="3184" spans="1:8" x14ac:dyDescent="0.2">
      <c r="A3184" s="5">
        <v>2150018353</v>
      </c>
      <c r="B3184" s="5" t="s">
        <v>1677</v>
      </c>
      <c r="C3184" s="5" t="s">
        <v>2758</v>
      </c>
      <c r="D3184" s="2">
        <v>140</v>
      </c>
      <c r="E3184" s="8" t="s">
        <v>2698</v>
      </c>
      <c r="F3184" s="5">
        <v>385</v>
      </c>
      <c r="G3184" s="2" t="s">
        <v>3287</v>
      </c>
      <c r="H3184" s="2">
        <v>151.35</v>
      </c>
    </row>
    <row r="3185" spans="1:8" x14ac:dyDescent="0.2">
      <c r="A3185" s="5">
        <v>2150018354</v>
      </c>
      <c r="B3185" s="5" t="s">
        <v>2734</v>
      </c>
      <c r="C3185" s="5" t="s">
        <v>1678</v>
      </c>
      <c r="D3185" s="2">
        <v>140</v>
      </c>
      <c r="E3185" s="8" t="s">
        <v>2698</v>
      </c>
      <c r="F3185" s="5">
        <v>385</v>
      </c>
      <c r="G3185" s="2" t="s">
        <v>3287</v>
      </c>
      <c r="H3185" s="2">
        <v>151.35</v>
      </c>
    </row>
    <row r="3186" spans="1:8" x14ac:dyDescent="0.2">
      <c r="A3186" s="5">
        <v>2150018355</v>
      </c>
      <c r="B3186" s="5" t="s">
        <v>2735</v>
      </c>
      <c r="C3186" s="5" t="s">
        <v>951</v>
      </c>
      <c r="D3186" s="2">
        <v>140</v>
      </c>
      <c r="E3186" s="8" t="s">
        <v>2698</v>
      </c>
      <c r="F3186" s="5">
        <v>385</v>
      </c>
      <c r="G3186" s="2" t="s">
        <v>3287</v>
      </c>
      <c r="H3186" s="2">
        <v>151.35</v>
      </c>
    </row>
    <row r="3187" spans="1:8" x14ac:dyDescent="0.2">
      <c r="A3187" s="5">
        <v>2150018356</v>
      </c>
      <c r="B3187" s="5" t="s">
        <v>1475</v>
      </c>
      <c r="C3187" s="5" t="s">
        <v>1476</v>
      </c>
      <c r="D3187" s="2">
        <v>139</v>
      </c>
      <c r="E3187" s="8" t="s">
        <v>2698</v>
      </c>
      <c r="F3187" s="5">
        <v>385</v>
      </c>
      <c r="G3187" s="2" t="s">
        <v>3287</v>
      </c>
      <c r="H3187" s="2">
        <v>150.25</v>
      </c>
    </row>
    <row r="3188" spans="1:8" x14ac:dyDescent="0.2">
      <c r="A3188" s="5">
        <v>2150018357</v>
      </c>
      <c r="B3188" s="5" t="s">
        <v>1477</v>
      </c>
      <c r="C3188" s="5" t="s">
        <v>1679</v>
      </c>
      <c r="D3188" s="2">
        <v>139</v>
      </c>
      <c r="E3188" s="8" t="s">
        <v>2698</v>
      </c>
      <c r="F3188" s="5">
        <v>385</v>
      </c>
      <c r="G3188" s="2" t="s">
        <v>3287</v>
      </c>
      <c r="H3188" s="2">
        <v>150.25</v>
      </c>
    </row>
    <row r="3189" spans="1:8" x14ac:dyDescent="0.2">
      <c r="A3189" s="5">
        <v>2150018358</v>
      </c>
      <c r="B3189" s="5" t="s">
        <v>830</v>
      </c>
      <c r="C3189" s="5" t="s">
        <v>831</v>
      </c>
      <c r="D3189" s="2">
        <v>139</v>
      </c>
      <c r="E3189" s="8" t="s">
        <v>2698</v>
      </c>
      <c r="F3189" s="5">
        <v>385</v>
      </c>
      <c r="G3189" s="2" t="s">
        <v>3287</v>
      </c>
      <c r="H3189" s="2">
        <v>150.25</v>
      </c>
    </row>
    <row r="3190" spans="1:8" x14ac:dyDescent="0.2">
      <c r="A3190" s="5">
        <v>2150018359</v>
      </c>
      <c r="B3190" s="5" t="s">
        <v>1680</v>
      </c>
      <c r="C3190" s="5" t="s">
        <v>1681</v>
      </c>
      <c r="D3190" s="2">
        <v>139</v>
      </c>
      <c r="E3190" s="8" t="s">
        <v>2698</v>
      </c>
      <c r="F3190" s="5">
        <v>385</v>
      </c>
      <c r="G3190" s="2" t="s">
        <v>3287</v>
      </c>
      <c r="H3190" s="2">
        <v>150.25</v>
      </c>
    </row>
    <row r="3191" spans="1:8" x14ac:dyDescent="0.2">
      <c r="A3191" s="5">
        <v>2150018360</v>
      </c>
      <c r="B3191" s="5" t="s">
        <v>1682</v>
      </c>
      <c r="C3191" s="5" t="s">
        <v>1683</v>
      </c>
      <c r="D3191" s="2">
        <v>139</v>
      </c>
      <c r="E3191" s="8" t="s">
        <v>2698</v>
      </c>
      <c r="F3191" s="5">
        <v>385</v>
      </c>
      <c r="G3191" s="2" t="s">
        <v>3287</v>
      </c>
      <c r="H3191" s="2">
        <v>150.25</v>
      </c>
    </row>
    <row r="3192" spans="1:8" x14ac:dyDescent="0.2">
      <c r="A3192" s="5">
        <v>2150018361</v>
      </c>
      <c r="B3192" s="5" t="s">
        <v>1684</v>
      </c>
      <c r="C3192" s="5" t="s">
        <v>1685</v>
      </c>
      <c r="D3192" s="2">
        <v>139</v>
      </c>
      <c r="E3192" s="8" t="s">
        <v>2698</v>
      </c>
      <c r="F3192" s="5">
        <v>385</v>
      </c>
      <c r="G3192" s="2" t="s">
        <v>3287</v>
      </c>
      <c r="H3192" s="2">
        <v>150.25</v>
      </c>
    </row>
    <row r="3193" spans="1:8" x14ac:dyDescent="0.2">
      <c r="A3193" s="5">
        <v>2150018362</v>
      </c>
      <c r="B3193" s="5" t="s">
        <v>952</v>
      </c>
      <c r="C3193" s="5" t="s">
        <v>2725</v>
      </c>
      <c r="D3193" s="2">
        <v>139</v>
      </c>
      <c r="E3193" s="8" t="s">
        <v>2698</v>
      </c>
      <c r="F3193" s="5">
        <v>385</v>
      </c>
      <c r="G3193" s="2" t="s">
        <v>3287</v>
      </c>
      <c r="H3193" s="2">
        <v>150.25</v>
      </c>
    </row>
    <row r="3194" spans="1:8" x14ac:dyDescent="0.2">
      <c r="A3194" s="5">
        <v>2150018363</v>
      </c>
      <c r="B3194" s="5" t="s">
        <v>953</v>
      </c>
      <c r="C3194" s="5" t="s">
        <v>1478</v>
      </c>
      <c r="D3194" s="2">
        <v>139</v>
      </c>
      <c r="E3194" s="8" t="s">
        <v>2698</v>
      </c>
      <c r="F3194" s="5">
        <v>385</v>
      </c>
      <c r="G3194" s="2" t="s">
        <v>3287</v>
      </c>
      <c r="H3194" s="2">
        <v>150.25</v>
      </c>
    </row>
    <row r="3195" spans="1:8" x14ac:dyDescent="0.2">
      <c r="A3195" s="5">
        <v>2150018365</v>
      </c>
      <c r="B3195" s="5" t="s">
        <v>1841</v>
      </c>
      <c r="C3195" s="5" t="s">
        <v>1842</v>
      </c>
      <c r="D3195" s="2">
        <v>160</v>
      </c>
      <c r="E3195" s="8" t="s">
        <v>2698</v>
      </c>
      <c r="F3195" s="5">
        <v>385</v>
      </c>
      <c r="G3195" s="2" t="s">
        <v>3287</v>
      </c>
      <c r="H3195" s="2">
        <v>172.95</v>
      </c>
    </row>
    <row r="3196" spans="1:8" x14ac:dyDescent="0.2">
      <c r="A3196" s="5">
        <v>2150018366</v>
      </c>
      <c r="B3196" s="5" t="s">
        <v>1843</v>
      </c>
      <c r="C3196" s="5" t="s">
        <v>1844</v>
      </c>
      <c r="D3196" s="2">
        <v>160</v>
      </c>
      <c r="E3196" s="8" t="s">
        <v>2698</v>
      </c>
      <c r="F3196" s="5">
        <v>385</v>
      </c>
      <c r="G3196" s="2" t="s">
        <v>3287</v>
      </c>
      <c r="H3196" s="2">
        <v>172.95</v>
      </c>
    </row>
    <row r="3197" spans="1:8" x14ac:dyDescent="0.2">
      <c r="A3197" s="5">
        <v>2150018367</v>
      </c>
      <c r="B3197" s="5" t="s">
        <v>1845</v>
      </c>
      <c r="C3197" s="5" t="s">
        <v>934</v>
      </c>
      <c r="D3197" s="2">
        <v>160</v>
      </c>
      <c r="E3197" s="8" t="s">
        <v>2698</v>
      </c>
      <c r="F3197" s="5">
        <v>385</v>
      </c>
      <c r="G3197" s="2" t="s">
        <v>3287</v>
      </c>
      <c r="H3197" s="2">
        <v>172.95</v>
      </c>
    </row>
    <row r="3198" spans="1:8" x14ac:dyDescent="0.2">
      <c r="A3198" s="5">
        <v>2150018368</v>
      </c>
      <c r="B3198" s="5" t="s">
        <v>1846</v>
      </c>
      <c r="C3198" s="5" t="s">
        <v>2736</v>
      </c>
      <c r="D3198" s="2">
        <v>160</v>
      </c>
      <c r="E3198" s="8" t="s">
        <v>2698</v>
      </c>
      <c r="F3198" s="5">
        <v>385</v>
      </c>
      <c r="G3198" s="2" t="s">
        <v>3287</v>
      </c>
      <c r="H3198" s="2">
        <v>172.95</v>
      </c>
    </row>
    <row r="3199" spans="1:8" x14ac:dyDescent="0.2">
      <c r="A3199" s="5">
        <v>2150018369</v>
      </c>
      <c r="B3199" s="5" t="s">
        <v>1686</v>
      </c>
      <c r="C3199" s="5" t="s">
        <v>1687</v>
      </c>
      <c r="D3199" s="2">
        <v>160</v>
      </c>
      <c r="E3199" s="8" t="s">
        <v>2698</v>
      </c>
      <c r="F3199" s="5">
        <v>385</v>
      </c>
      <c r="G3199" s="2" t="s">
        <v>3287</v>
      </c>
      <c r="H3199" s="2">
        <v>172.95</v>
      </c>
    </row>
    <row r="3200" spans="1:8" x14ac:dyDescent="0.2">
      <c r="A3200" s="5">
        <v>2150018370</v>
      </c>
      <c r="B3200" s="5" t="s">
        <v>3216</v>
      </c>
      <c r="C3200" s="5" t="s">
        <v>3217</v>
      </c>
      <c r="D3200" s="2">
        <v>160</v>
      </c>
      <c r="E3200" s="8" t="s">
        <v>2698</v>
      </c>
      <c r="F3200" s="5">
        <v>385</v>
      </c>
      <c r="G3200" s="2" t="s">
        <v>3287</v>
      </c>
      <c r="H3200" s="2">
        <v>172.95</v>
      </c>
    </row>
    <row r="3201" spans="1:8" x14ac:dyDescent="0.2">
      <c r="A3201" s="5">
        <v>2150018371</v>
      </c>
      <c r="B3201" s="5" t="s">
        <v>9388</v>
      </c>
      <c r="C3201" s="5" t="s">
        <v>9389</v>
      </c>
      <c r="D3201" s="2">
        <v>160</v>
      </c>
      <c r="E3201" s="8" t="s">
        <v>2698</v>
      </c>
      <c r="F3201" s="5">
        <v>385</v>
      </c>
      <c r="G3201" s="2" t="s">
        <v>3287</v>
      </c>
      <c r="H3201" s="2">
        <v>172.95</v>
      </c>
    </row>
    <row r="3202" spans="1:8" x14ac:dyDescent="0.2">
      <c r="A3202" s="5">
        <v>2150018372</v>
      </c>
      <c r="B3202" s="5" t="s">
        <v>1847</v>
      </c>
      <c r="C3202" s="5" t="s">
        <v>1848</v>
      </c>
      <c r="D3202" s="2">
        <v>160</v>
      </c>
      <c r="E3202" s="8" t="s">
        <v>2698</v>
      </c>
      <c r="F3202" s="5">
        <v>385</v>
      </c>
      <c r="G3202" s="2" t="s">
        <v>3287</v>
      </c>
      <c r="H3202" s="2">
        <v>172.95</v>
      </c>
    </row>
    <row r="3203" spans="1:8" x14ac:dyDescent="0.2">
      <c r="A3203" s="5">
        <v>2150018375</v>
      </c>
      <c r="B3203" s="5" t="s">
        <v>9390</v>
      </c>
      <c r="C3203" s="5" t="s">
        <v>9391</v>
      </c>
      <c r="D3203" s="2">
        <v>1117</v>
      </c>
      <c r="E3203" s="8" t="s">
        <v>2700</v>
      </c>
      <c r="F3203" s="5">
        <v>196</v>
      </c>
      <c r="G3203" s="2" t="s">
        <v>3287</v>
      </c>
      <c r="H3203" s="2">
        <v>1207.5</v>
      </c>
    </row>
    <row r="3204" spans="1:8" x14ac:dyDescent="0.2">
      <c r="A3204" s="5">
        <v>2150018376</v>
      </c>
      <c r="B3204" s="5" t="s">
        <v>9392</v>
      </c>
      <c r="C3204" s="5" t="s">
        <v>9393</v>
      </c>
      <c r="D3204" s="2">
        <v>1434</v>
      </c>
      <c r="E3204" s="8" t="s">
        <v>2700</v>
      </c>
      <c r="F3204" s="5">
        <v>196</v>
      </c>
      <c r="G3204" s="2" t="s">
        <v>3287</v>
      </c>
      <c r="H3204" s="2">
        <v>1550.15</v>
      </c>
    </row>
    <row r="3205" spans="1:8" x14ac:dyDescent="0.2">
      <c r="A3205" s="5">
        <v>2150018461</v>
      </c>
      <c r="B3205" s="5" t="s">
        <v>9394</v>
      </c>
      <c r="C3205" s="5" t="s">
        <v>9395</v>
      </c>
      <c r="D3205" s="2">
        <v>250</v>
      </c>
      <c r="E3205" s="8" t="s">
        <v>2700</v>
      </c>
      <c r="F3205" s="5">
        <v>196</v>
      </c>
      <c r="G3205" s="2" t="s">
        <v>3287</v>
      </c>
      <c r="H3205" s="2">
        <v>270.25</v>
      </c>
    </row>
    <row r="3206" spans="1:8" x14ac:dyDescent="0.2">
      <c r="A3206" s="5">
        <v>2150018462</v>
      </c>
      <c r="B3206" s="5" t="s">
        <v>9396</v>
      </c>
      <c r="C3206" s="5" t="s">
        <v>9397</v>
      </c>
      <c r="D3206" s="2">
        <v>280</v>
      </c>
      <c r="E3206" s="8" t="s">
        <v>2700</v>
      </c>
      <c r="F3206" s="5">
        <v>196</v>
      </c>
      <c r="G3206" s="2" t="s">
        <v>3287</v>
      </c>
      <c r="H3206" s="2">
        <v>302.7</v>
      </c>
    </row>
    <row r="3207" spans="1:8" x14ac:dyDescent="0.2">
      <c r="A3207" s="5">
        <v>2150018463</v>
      </c>
      <c r="B3207" s="5" t="s">
        <v>9398</v>
      </c>
      <c r="C3207" s="5" t="s">
        <v>9399</v>
      </c>
      <c r="D3207" s="2">
        <v>102</v>
      </c>
      <c r="E3207" s="8" t="s">
        <v>2700</v>
      </c>
      <c r="F3207" s="5">
        <v>196</v>
      </c>
      <c r="G3207" s="2" t="s">
        <v>3287</v>
      </c>
      <c r="H3207" s="2">
        <v>110.25</v>
      </c>
    </row>
    <row r="3208" spans="1:8" x14ac:dyDescent="0.2">
      <c r="A3208" s="5">
        <v>2150018550</v>
      </c>
      <c r="B3208" s="5" t="s">
        <v>9400</v>
      </c>
      <c r="C3208" s="5" t="s">
        <v>9401</v>
      </c>
      <c r="D3208" s="2">
        <v>256</v>
      </c>
      <c r="E3208" s="8" t="s">
        <v>2700</v>
      </c>
      <c r="F3208" s="5">
        <v>196</v>
      </c>
      <c r="G3208" s="2" t="s">
        <v>3287</v>
      </c>
      <c r="H3208" s="2">
        <v>276.75</v>
      </c>
    </row>
    <row r="3209" spans="1:8" x14ac:dyDescent="0.2">
      <c r="A3209" s="5">
        <v>2150018620</v>
      </c>
      <c r="B3209" s="5" t="s">
        <v>9402</v>
      </c>
      <c r="C3209" s="5" t="s">
        <v>9403</v>
      </c>
      <c r="D3209" s="2">
        <v>2541</v>
      </c>
      <c r="E3209" s="8" t="s">
        <v>2702</v>
      </c>
      <c r="F3209" s="5">
        <v>413</v>
      </c>
      <c r="G3209" s="2" t="s">
        <v>3287</v>
      </c>
      <c r="H3209" s="2">
        <v>2746.8</v>
      </c>
    </row>
    <row r="3210" spans="1:8" x14ac:dyDescent="0.2">
      <c r="A3210" s="5">
        <v>2150018648</v>
      </c>
      <c r="B3210" s="5" t="s">
        <v>9404</v>
      </c>
      <c r="C3210" s="5" t="s">
        <v>9405</v>
      </c>
      <c r="D3210" s="2">
        <v>3.9</v>
      </c>
      <c r="E3210" s="8" t="s">
        <v>2699</v>
      </c>
      <c r="F3210" s="5">
        <v>817</v>
      </c>
      <c r="G3210" s="2" t="s">
        <v>3287</v>
      </c>
      <c r="H3210" s="2">
        <v>4.2</v>
      </c>
    </row>
    <row r="3211" spans="1:8" x14ac:dyDescent="0.2">
      <c r="A3211" s="5">
        <v>2150018653</v>
      </c>
      <c r="B3211" s="5" t="s">
        <v>9406</v>
      </c>
      <c r="C3211" s="5" t="s">
        <v>9407</v>
      </c>
      <c r="D3211" s="2">
        <v>132</v>
      </c>
      <c r="E3211" s="8" t="s">
        <v>2700</v>
      </c>
      <c r="F3211" s="5">
        <v>196</v>
      </c>
      <c r="G3211" s="2" t="s">
        <v>3287</v>
      </c>
      <c r="H3211" s="2">
        <v>142.69999999999999</v>
      </c>
    </row>
    <row r="3212" spans="1:8" x14ac:dyDescent="0.2">
      <c r="A3212" s="5">
        <v>2150018654</v>
      </c>
      <c r="B3212" s="5" t="s">
        <v>9408</v>
      </c>
      <c r="C3212" s="5" t="s">
        <v>9409</v>
      </c>
      <c r="D3212" s="2">
        <v>8.0500000000000007</v>
      </c>
      <c r="E3212" s="8" t="s">
        <v>2700</v>
      </c>
      <c r="F3212" s="5">
        <v>196</v>
      </c>
      <c r="G3212" s="2" t="s">
        <v>3287</v>
      </c>
      <c r="H3212" s="2">
        <v>8.6999999999999993</v>
      </c>
    </row>
    <row r="3213" spans="1:8" x14ac:dyDescent="0.2">
      <c r="A3213" s="5">
        <v>2150018656</v>
      </c>
      <c r="B3213" s="5" t="s">
        <v>9410</v>
      </c>
      <c r="C3213" s="5" t="s">
        <v>9411</v>
      </c>
      <c r="D3213" s="2">
        <v>51</v>
      </c>
      <c r="E3213" s="8" t="s">
        <v>2700</v>
      </c>
      <c r="F3213" s="5">
        <v>196</v>
      </c>
      <c r="G3213" s="2" t="s">
        <v>3287</v>
      </c>
      <c r="H3213" s="2">
        <v>55.15</v>
      </c>
    </row>
    <row r="3214" spans="1:8" x14ac:dyDescent="0.2">
      <c r="A3214" s="5">
        <v>2150018667</v>
      </c>
      <c r="B3214" s="5" t="s">
        <v>9412</v>
      </c>
      <c r="C3214" s="5" t="s">
        <v>9413</v>
      </c>
      <c r="D3214" s="2">
        <v>43.9</v>
      </c>
      <c r="E3214" s="8" t="s">
        <v>2700</v>
      </c>
      <c r="F3214" s="5">
        <v>196</v>
      </c>
      <c r="G3214" s="2" t="s">
        <v>3287</v>
      </c>
      <c r="H3214" s="2">
        <v>47.45</v>
      </c>
    </row>
    <row r="3215" spans="1:8" x14ac:dyDescent="0.2">
      <c r="A3215" s="5">
        <v>2150018668</v>
      </c>
      <c r="B3215" s="5" t="s">
        <v>9414</v>
      </c>
      <c r="C3215" s="5" t="s">
        <v>9415</v>
      </c>
      <c r="D3215" s="2">
        <v>1.1499999999999999</v>
      </c>
      <c r="E3215" s="8" t="s">
        <v>2700</v>
      </c>
      <c r="F3215" s="5">
        <v>196</v>
      </c>
      <c r="G3215" s="2" t="s">
        <v>3287</v>
      </c>
      <c r="H3215" s="2">
        <v>1.25</v>
      </c>
    </row>
    <row r="3216" spans="1:8" x14ac:dyDescent="0.2">
      <c r="A3216" s="5">
        <v>2150018669</v>
      </c>
      <c r="B3216" s="5" t="s">
        <v>9416</v>
      </c>
      <c r="C3216" s="5" t="s">
        <v>9417</v>
      </c>
      <c r="D3216" s="2">
        <v>15.55</v>
      </c>
      <c r="E3216" s="8" t="s">
        <v>2700</v>
      </c>
      <c r="F3216" s="5">
        <v>196</v>
      </c>
      <c r="G3216" s="2" t="s">
        <v>3287</v>
      </c>
      <c r="H3216" s="2">
        <v>16.8</v>
      </c>
    </row>
    <row r="3217" spans="1:8" x14ac:dyDescent="0.2">
      <c r="A3217" s="5">
        <v>2150018670</v>
      </c>
      <c r="B3217" s="5" t="s">
        <v>9418</v>
      </c>
      <c r="C3217" s="5" t="s">
        <v>9419</v>
      </c>
      <c r="D3217" s="2">
        <v>8.25</v>
      </c>
      <c r="E3217" s="8" t="s">
        <v>2700</v>
      </c>
      <c r="F3217" s="5">
        <v>196</v>
      </c>
      <c r="G3217" s="2" t="s">
        <v>3287</v>
      </c>
      <c r="H3217" s="2">
        <v>8.9</v>
      </c>
    </row>
    <row r="3218" spans="1:8" x14ac:dyDescent="0.2">
      <c r="A3218" s="5">
        <v>2150018671</v>
      </c>
      <c r="B3218" s="5" t="s">
        <v>9420</v>
      </c>
      <c r="C3218" s="5" t="s">
        <v>9421</v>
      </c>
      <c r="D3218" s="2">
        <v>10.85</v>
      </c>
      <c r="E3218" s="8" t="s">
        <v>2699</v>
      </c>
      <c r="F3218" s="5">
        <v>928</v>
      </c>
      <c r="G3218" s="2" t="s">
        <v>3287</v>
      </c>
      <c r="H3218" s="2">
        <v>11.75</v>
      </c>
    </row>
    <row r="3219" spans="1:8" x14ac:dyDescent="0.2">
      <c r="A3219" s="5">
        <v>2150018672</v>
      </c>
      <c r="B3219" s="5" t="s">
        <v>9422</v>
      </c>
      <c r="C3219" s="5" t="s">
        <v>9423</v>
      </c>
      <c r="D3219" s="2">
        <v>1918</v>
      </c>
      <c r="E3219" s="8" t="s">
        <v>2699</v>
      </c>
      <c r="F3219" s="5">
        <v>910</v>
      </c>
      <c r="G3219" s="2" t="s">
        <v>3287</v>
      </c>
      <c r="H3219" s="2">
        <v>2073.35</v>
      </c>
    </row>
    <row r="3220" spans="1:8" x14ac:dyDescent="0.2">
      <c r="A3220" s="5">
        <v>2150018676</v>
      </c>
      <c r="B3220" s="5" t="s">
        <v>9424</v>
      </c>
      <c r="C3220" s="5" t="s">
        <v>9425</v>
      </c>
      <c r="D3220" s="2">
        <v>594</v>
      </c>
      <c r="E3220" s="8" t="s">
        <v>2700</v>
      </c>
      <c r="F3220" s="5">
        <v>196</v>
      </c>
      <c r="G3220" s="2" t="s">
        <v>3287</v>
      </c>
      <c r="H3220" s="2">
        <v>642.1</v>
      </c>
    </row>
    <row r="3221" spans="1:8" x14ac:dyDescent="0.2">
      <c r="A3221" s="5">
        <v>2150018696</v>
      </c>
      <c r="B3221" s="5" t="s">
        <v>9426</v>
      </c>
      <c r="C3221" s="5" t="s">
        <v>9427</v>
      </c>
      <c r="D3221" s="2">
        <v>394</v>
      </c>
      <c r="E3221" s="8" t="s">
        <v>2699</v>
      </c>
      <c r="F3221" s="5">
        <v>923</v>
      </c>
      <c r="G3221" s="2" t="s">
        <v>3287</v>
      </c>
      <c r="H3221" s="2">
        <v>425.9</v>
      </c>
    </row>
    <row r="3222" spans="1:8" x14ac:dyDescent="0.2">
      <c r="A3222" s="5">
        <v>2150018721</v>
      </c>
      <c r="B3222" s="5" t="s">
        <v>9428</v>
      </c>
      <c r="C3222" s="5" t="s">
        <v>9429</v>
      </c>
      <c r="D3222" s="2">
        <v>7979</v>
      </c>
      <c r="E3222" s="8" t="s">
        <v>2699</v>
      </c>
      <c r="F3222" s="5">
        <v>923</v>
      </c>
      <c r="G3222" s="2" t="s">
        <v>3287</v>
      </c>
      <c r="H3222" s="2">
        <v>8625.2999999999993</v>
      </c>
    </row>
    <row r="3223" spans="1:8" x14ac:dyDescent="0.2">
      <c r="A3223" s="5">
        <v>2150018736</v>
      </c>
      <c r="B3223" s="5" t="s">
        <v>9430</v>
      </c>
      <c r="C3223" s="5" t="s">
        <v>9431</v>
      </c>
      <c r="D3223" s="2">
        <v>763</v>
      </c>
      <c r="E3223" s="8" t="s">
        <v>2700</v>
      </c>
      <c r="F3223" s="5">
        <v>196</v>
      </c>
      <c r="G3223" s="2" t="s">
        <v>3287</v>
      </c>
      <c r="H3223" s="2">
        <v>824.8</v>
      </c>
    </row>
    <row r="3224" spans="1:8" x14ac:dyDescent="0.2">
      <c r="A3224" s="5">
        <v>2150018738</v>
      </c>
      <c r="B3224" s="5" t="s">
        <v>9432</v>
      </c>
      <c r="C3224" s="5" t="s">
        <v>9433</v>
      </c>
      <c r="D3224" s="2">
        <v>164</v>
      </c>
      <c r="E3224" s="8" t="s">
        <v>2700</v>
      </c>
      <c r="F3224" s="5">
        <v>196</v>
      </c>
      <c r="G3224" s="2" t="s">
        <v>3287</v>
      </c>
      <c r="H3224" s="2">
        <v>177.3</v>
      </c>
    </row>
    <row r="3225" spans="1:8" x14ac:dyDescent="0.2">
      <c r="A3225" s="5">
        <v>2150018739</v>
      </c>
      <c r="B3225" s="5" t="s">
        <v>9434</v>
      </c>
      <c r="C3225" s="5" t="s">
        <v>9435</v>
      </c>
      <c r="D3225" s="2">
        <v>94.3</v>
      </c>
      <c r="E3225" s="8" t="s">
        <v>2700</v>
      </c>
      <c r="F3225" s="5">
        <v>196</v>
      </c>
      <c r="G3225" s="2" t="s">
        <v>3287</v>
      </c>
      <c r="H3225" s="2">
        <v>101.95</v>
      </c>
    </row>
    <row r="3226" spans="1:8" x14ac:dyDescent="0.2">
      <c r="A3226" s="5">
        <v>2150018740</v>
      </c>
      <c r="B3226" s="5" t="s">
        <v>9436</v>
      </c>
      <c r="C3226" s="5" t="s">
        <v>9437</v>
      </c>
      <c r="D3226" s="2">
        <v>668</v>
      </c>
      <c r="E3226" s="8" t="s">
        <v>2700</v>
      </c>
      <c r="F3226" s="5">
        <v>196</v>
      </c>
      <c r="G3226" s="2" t="s">
        <v>3287</v>
      </c>
      <c r="H3226" s="2">
        <v>722.1</v>
      </c>
    </row>
    <row r="3227" spans="1:8" x14ac:dyDescent="0.2">
      <c r="A3227" s="5">
        <v>2150018741</v>
      </c>
      <c r="B3227" s="5" t="s">
        <v>9438</v>
      </c>
      <c r="C3227" s="5" t="s">
        <v>9439</v>
      </c>
      <c r="D3227" s="2">
        <v>797</v>
      </c>
      <c r="E3227" s="8" t="s">
        <v>2700</v>
      </c>
      <c r="F3227" s="5">
        <v>196</v>
      </c>
      <c r="G3227" s="2" t="s">
        <v>3287</v>
      </c>
      <c r="H3227" s="2">
        <v>861.55</v>
      </c>
    </row>
    <row r="3228" spans="1:8" x14ac:dyDescent="0.2">
      <c r="A3228" s="5">
        <v>2150018770</v>
      </c>
      <c r="B3228" s="5" t="s">
        <v>9440</v>
      </c>
      <c r="C3228" s="5" t="s">
        <v>9441</v>
      </c>
      <c r="D3228" s="2">
        <v>1942</v>
      </c>
      <c r="E3228" s="8" t="s">
        <v>2700</v>
      </c>
      <c r="F3228" s="5">
        <v>592</v>
      </c>
      <c r="G3228" s="2" t="s">
        <v>3287</v>
      </c>
      <c r="H3228" s="2">
        <v>2099.3000000000002</v>
      </c>
    </row>
    <row r="3229" spans="1:8" x14ac:dyDescent="0.2">
      <c r="A3229" s="5">
        <v>2150018771</v>
      </c>
      <c r="B3229" s="5" t="s">
        <v>9442</v>
      </c>
      <c r="C3229" s="5" t="s">
        <v>9443</v>
      </c>
      <c r="D3229" s="2">
        <v>183</v>
      </c>
      <c r="E3229" s="8" t="s">
        <v>2700</v>
      </c>
      <c r="F3229" s="5">
        <v>592</v>
      </c>
      <c r="G3229" s="2" t="s">
        <v>3287</v>
      </c>
      <c r="H3229" s="2">
        <v>197.8</v>
      </c>
    </row>
    <row r="3230" spans="1:8" x14ac:dyDescent="0.2">
      <c r="A3230" s="5">
        <v>2150018786</v>
      </c>
      <c r="B3230" s="5" t="s">
        <v>9444</v>
      </c>
      <c r="C3230" s="5" t="s">
        <v>9445</v>
      </c>
      <c r="D3230" s="2">
        <v>732</v>
      </c>
      <c r="E3230" s="8" t="s">
        <v>2700</v>
      </c>
      <c r="F3230" s="5">
        <v>196</v>
      </c>
      <c r="G3230" s="2" t="s">
        <v>3287</v>
      </c>
      <c r="H3230" s="2">
        <v>791.3</v>
      </c>
    </row>
    <row r="3231" spans="1:8" x14ac:dyDescent="0.2">
      <c r="A3231" s="5">
        <v>2150018811</v>
      </c>
      <c r="B3231" s="5" t="s">
        <v>9446</v>
      </c>
      <c r="C3231" s="5" t="s">
        <v>9447</v>
      </c>
      <c r="D3231" s="2">
        <v>1139</v>
      </c>
      <c r="E3231" s="8" t="s">
        <v>2700</v>
      </c>
      <c r="F3231" s="5">
        <v>196</v>
      </c>
      <c r="G3231" s="2" t="s">
        <v>3287</v>
      </c>
      <c r="H3231" s="2">
        <v>1231.25</v>
      </c>
    </row>
    <row r="3232" spans="1:8" x14ac:dyDescent="0.2">
      <c r="A3232" s="5">
        <v>2150018812</v>
      </c>
      <c r="B3232" s="5" t="s">
        <v>9448</v>
      </c>
      <c r="C3232" s="5" t="s">
        <v>9449</v>
      </c>
      <c r="D3232" s="2">
        <v>8.15</v>
      </c>
      <c r="E3232" s="8" t="s">
        <v>2700</v>
      </c>
      <c r="F3232" s="5">
        <v>196</v>
      </c>
      <c r="G3232" s="2" t="s">
        <v>3287</v>
      </c>
      <c r="H3232" s="2">
        <v>8.8000000000000007</v>
      </c>
    </row>
    <row r="3233" spans="1:8" x14ac:dyDescent="0.2">
      <c r="A3233" s="5">
        <v>2150018821</v>
      </c>
      <c r="B3233" s="5" t="s">
        <v>9450</v>
      </c>
      <c r="C3233" s="5" t="s">
        <v>9451</v>
      </c>
      <c r="D3233" s="2">
        <v>4854</v>
      </c>
      <c r="E3233" s="8" t="s">
        <v>2699</v>
      </c>
      <c r="F3233" s="5">
        <v>915</v>
      </c>
      <c r="G3233" s="2" t="s">
        <v>3287</v>
      </c>
      <c r="H3233" s="2">
        <v>5247.15</v>
      </c>
    </row>
    <row r="3234" spans="1:8" x14ac:dyDescent="0.2">
      <c r="A3234" s="5">
        <v>2150018835</v>
      </c>
      <c r="B3234" s="5" t="s">
        <v>9452</v>
      </c>
      <c r="C3234" s="5" t="s">
        <v>9453</v>
      </c>
      <c r="D3234" s="2">
        <v>165</v>
      </c>
      <c r="E3234" s="8" t="s">
        <v>2699</v>
      </c>
      <c r="F3234" s="5">
        <v>928</v>
      </c>
      <c r="G3234" s="2" t="s">
        <v>3287</v>
      </c>
      <c r="H3234" s="2">
        <v>178.35</v>
      </c>
    </row>
    <row r="3235" spans="1:8" x14ac:dyDescent="0.2">
      <c r="A3235" s="5">
        <v>2150018836</v>
      </c>
      <c r="B3235" s="5" t="s">
        <v>9454</v>
      </c>
      <c r="C3235" s="5" t="s">
        <v>9455</v>
      </c>
      <c r="D3235" s="2">
        <v>1.45</v>
      </c>
      <c r="E3235" s="8" t="s">
        <v>2699</v>
      </c>
      <c r="F3235" s="5">
        <v>928</v>
      </c>
      <c r="G3235" s="2" t="s">
        <v>3287</v>
      </c>
      <c r="H3235" s="2">
        <v>1.55</v>
      </c>
    </row>
    <row r="3236" spans="1:8" x14ac:dyDescent="0.2">
      <c r="A3236" s="5">
        <v>2150018837</v>
      </c>
      <c r="B3236" s="5" t="s">
        <v>9456</v>
      </c>
      <c r="C3236" s="5" t="s">
        <v>9457</v>
      </c>
      <c r="D3236" s="2">
        <v>69.400000000000006</v>
      </c>
      <c r="E3236" s="8" t="s">
        <v>2699</v>
      </c>
      <c r="F3236" s="5">
        <v>928</v>
      </c>
      <c r="G3236" s="2" t="s">
        <v>3287</v>
      </c>
      <c r="H3236" s="2">
        <v>75</v>
      </c>
    </row>
    <row r="3237" spans="1:8" x14ac:dyDescent="0.2">
      <c r="A3237" s="5">
        <v>2150018838</v>
      </c>
      <c r="B3237" s="5" t="s">
        <v>9458</v>
      </c>
      <c r="C3237" s="5" t="s">
        <v>9458</v>
      </c>
      <c r="D3237" s="2">
        <v>3598</v>
      </c>
      <c r="E3237" s="8" t="s">
        <v>2699</v>
      </c>
      <c r="F3237" s="5">
        <v>510</v>
      </c>
      <c r="G3237" s="2" t="s">
        <v>3287</v>
      </c>
      <c r="H3237" s="2">
        <v>3889.45</v>
      </c>
    </row>
    <row r="3238" spans="1:8" x14ac:dyDescent="0.2">
      <c r="A3238" s="5">
        <v>2150018839</v>
      </c>
      <c r="B3238" s="5" t="s">
        <v>9459</v>
      </c>
      <c r="C3238" s="5" t="s">
        <v>9460</v>
      </c>
      <c r="D3238" s="2">
        <v>0.05</v>
      </c>
      <c r="E3238" s="8" t="s">
        <v>2699</v>
      </c>
      <c r="F3238" s="5">
        <v>510</v>
      </c>
      <c r="G3238" s="2" t="s">
        <v>3287</v>
      </c>
      <c r="H3238" s="2">
        <v>0.05</v>
      </c>
    </row>
    <row r="3239" spans="1:8" x14ac:dyDescent="0.2">
      <c r="A3239" s="5">
        <v>2150018890</v>
      </c>
      <c r="B3239" s="5" t="s">
        <v>9461</v>
      </c>
      <c r="C3239" s="5" t="s">
        <v>9462</v>
      </c>
      <c r="D3239" s="2">
        <v>248</v>
      </c>
      <c r="E3239" s="8" t="s">
        <v>2699</v>
      </c>
      <c r="F3239" s="5">
        <v>802</v>
      </c>
      <c r="G3239" s="2" t="s">
        <v>3287</v>
      </c>
      <c r="H3239" s="2">
        <v>268.10000000000002</v>
      </c>
    </row>
    <row r="3240" spans="1:8" x14ac:dyDescent="0.2">
      <c r="A3240" s="5">
        <v>2150018921</v>
      </c>
      <c r="B3240" s="5" t="s">
        <v>9463</v>
      </c>
      <c r="C3240" s="5" t="s">
        <v>9464</v>
      </c>
      <c r="D3240" s="2">
        <v>754</v>
      </c>
      <c r="E3240" s="8" t="s">
        <v>2700</v>
      </c>
      <c r="F3240" s="5">
        <v>196</v>
      </c>
      <c r="G3240" s="2" t="s">
        <v>3287</v>
      </c>
      <c r="H3240" s="2">
        <v>815.05</v>
      </c>
    </row>
    <row r="3241" spans="1:8" x14ac:dyDescent="0.2">
      <c r="A3241" s="5">
        <v>2150018960</v>
      </c>
      <c r="B3241" s="5" t="s">
        <v>9465</v>
      </c>
      <c r="C3241" s="5" t="s">
        <v>9466</v>
      </c>
      <c r="D3241" s="2">
        <v>244</v>
      </c>
      <c r="E3241" s="8" t="s">
        <v>2700</v>
      </c>
      <c r="F3241" s="5">
        <v>392</v>
      </c>
      <c r="G3241" s="2" t="s">
        <v>3287</v>
      </c>
      <c r="H3241" s="2">
        <v>263.75</v>
      </c>
    </row>
    <row r="3242" spans="1:8" x14ac:dyDescent="0.2">
      <c r="A3242" s="5">
        <v>2150018973</v>
      </c>
      <c r="B3242" s="5" t="s">
        <v>9467</v>
      </c>
      <c r="C3242" s="5" t="s">
        <v>9468</v>
      </c>
      <c r="D3242" s="2">
        <v>17.2</v>
      </c>
      <c r="E3242" s="8" t="s">
        <v>2700</v>
      </c>
      <c r="F3242" s="5">
        <v>196</v>
      </c>
      <c r="G3242" s="2" t="s">
        <v>3287</v>
      </c>
      <c r="H3242" s="2">
        <v>18.600000000000001</v>
      </c>
    </row>
    <row r="3243" spans="1:8" x14ac:dyDescent="0.2">
      <c r="A3243" s="5">
        <v>2150018976</v>
      </c>
      <c r="B3243" s="5" t="s">
        <v>9469</v>
      </c>
      <c r="C3243" s="5" t="s">
        <v>9470</v>
      </c>
      <c r="D3243" s="2">
        <v>6</v>
      </c>
      <c r="E3243" s="8" t="s">
        <v>2700</v>
      </c>
      <c r="F3243" s="5">
        <v>196</v>
      </c>
      <c r="G3243" s="2" t="s">
        <v>3287</v>
      </c>
      <c r="H3243" s="2">
        <v>6.5</v>
      </c>
    </row>
    <row r="3244" spans="1:8" x14ac:dyDescent="0.2">
      <c r="A3244" s="5">
        <v>2150018986</v>
      </c>
      <c r="B3244" s="5" t="s">
        <v>9471</v>
      </c>
      <c r="C3244" s="5" t="s">
        <v>9472</v>
      </c>
      <c r="D3244" s="2">
        <v>533</v>
      </c>
      <c r="E3244" s="8" t="s">
        <v>2700</v>
      </c>
      <c r="F3244" s="5">
        <v>196</v>
      </c>
      <c r="G3244" s="2" t="s">
        <v>3287</v>
      </c>
      <c r="H3244" s="2">
        <v>576.15</v>
      </c>
    </row>
    <row r="3245" spans="1:8" x14ac:dyDescent="0.2">
      <c r="A3245" s="5">
        <v>2150019022</v>
      </c>
      <c r="B3245" s="5" t="s">
        <v>9473</v>
      </c>
      <c r="C3245" s="5" t="s">
        <v>9474</v>
      </c>
      <c r="D3245" s="2">
        <v>39.799999999999997</v>
      </c>
      <c r="E3245" s="8" t="s">
        <v>2700</v>
      </c>
      <c r="F3245" s="5">
        <v>196</v>
      </c>
      <c r="G3245" s="2" t="s">
        <v>3287</v>
      </c>
      <c r="H3245" s="2">
        <v>43</v>
      </c>
    </row>
    <row r="3246" spans="1:8" x14ac:dyDescent="0.2">
      <c r="A3246" s="5">
        <v>2150019024</v>
      </c>
      <c r="B3246" s="5" t="s">
        <v>9475</v>
      </c>
      <c r="C3246" s="5" t="s">
        <v>9476</v>
      </c>
      <c r="D3246" s="2">
        <v>60.7</v>
      </c>
      <c r="E3246" s="8" t="s">
        <v>2700</v>
      </c>
      <c r="F3246" s="5">
        <v>196</v>
      </c>
      <c r="G3246" s="2" t="s">
        <v>3287</v>
      </c>
      <c r="H3246" s="2">
        <v>65.599999999999994</v>
      </c>
    </row>
    <row r="3247" spans="1:8" x14ac:dyDescent="0.2">
      <c r="A3247" s="5">
        <v>2150019026</v>
      </c>
      <c r="B3247" s="5" t="s">
        <v>9477</v>
      </c>
      <c r="C3247" s="5" t="s">
        <v>9478</v>
      </c>
      <c r="D3247" s="2">
        <v>1685</v>
      </c>
      <c r="E3247" s="8" t="s">
        <v>2700</v>
      </c>
      <c r="F3247" s="5">
        <v>196</v>
      </c>
      <c r="G3247" s="2" t="s">
        <v>3287</v>
      </c>
      <c r="H3247" s="2">
        <v>1821.5</v>
      </c>
    </row>
    <row r="3248" spans="1:8" x14ac:dyDescent="0.2">
      <c r="A3248" s="5">
        <v>2150019027</v>
      </c>
      <c r="B3248" s="5" t="s">
        <v>9479</v>
      </c>
      <c r="C3248" s="5" t="s">
        <v>9480</v>
      </c>
      <c r="D3248" s="2">
        <v>138</v>
      </c>
      <c r="E3248" s="8" t="s">
        <v>2700</v>
      </c>
      <c r="F3248" s="5">
        <v>196</v>
      </c>
      <c r="G3248" s="2" t="s">
        <v>3287</v>
      </c>
      <c r="H3248" s="2">
        <v>149.19999999999999</v>
      </c>
    </row>
    <row r="3249" spans="1:8" x14ac:dyDescent="0.2">
      <c r="A3249" s="5">
        <v>2150019108</v>
      </c>
      <c r="B3249" s="5" t="s">
        <v>9481</v>
      </c>
      <c r="C3249" s="5" t="s">
        <v>9482</v>
      </c>
      <c r="D3249" s="2">
        <v>3022</v>
      </c>
      <c r="E3249" s="8" t="s">
        <v>2700</v>
      </c>
      <c r="F3249" s="5">
        <v>510</v>
      </c>
      <c r="G3249" s="2" t="s">
        <v>3287</v>
      </c>
      <c r="H3249" s="2">
        <v>3266.8</v>
      </c>
    </row>
    <row r="3250" spans="1:8" x14ac:dyDescent="0.2">
      <c r="A3250" s="5">
        <v>2150019138</v>
      </c>
      <c r="B3250" s="5" t="s">
        <v>9483</v>
      </c>
      <c r="C3250" s="5" t="s">
        <v>9484</v>
      </c>
      <c r="D3250" s="2">
        <v>620</v>
      </c>
      <c r="E3250" s="8" t="s">
        <v>2699</v>
      </c>
      <c r="F3250" s="5">
        <v>812</v>
      </c>
      <c r="G3250" s="2" t="s">
        <v>3287</v>
      </c>
      <c r="H3250" s="2">
        <v>670.2</v>
      </c>
    </row>
    <row r="3251" spans="1:8" x14ac:dyDescent="0.2">
      <c r="A3251" s="5">
        <v>2150019139</v>
      </c>
      <c r="B3251" s="5" t="s">
        <v>9483</v>
      </c>
      <c r="C3251" s="5" t="s">
        <v>9485</v>
      </c>
      <c r="D3251" s="2">
        <v>442</v>
      </c>
      <c r="E3251" s="8" t="s">
        <v>2699</v>
      </c>
      <c r="F3251" s="5">
        <v>812</v>
      </c>
      <c r="G3251" s="2" t="s">
        <v>3287</v>
      </c>
      <c r="H3251" s="2">
        <v>477.8</v>
      </c>
    </row>
    <row r="3252" spans="1:8" x14ac:dyDescent="0.2">
      <c r="A3252" s="5">
        <v>2150019190</v>
      </c>
      <c r="B3252" s="5" t="s">
        <v>9486</v>
      </c>
      <c r="C3252" s="5" t="s">
        <v>9487</v>
      </c>
      <c r="D3252" s="2">
        <v>41.4</v>
      </c>
      <c r="E3252" s="8" t="s">
        <v>2700</v>
      </c>
      <c r="F3252" s="5">
        <v>196</v>
      </c>
      <c r="G3252" s="2" t="s">
        <v>3287</v>
      </c>
      <c r="H3252" s="2">
        <v>44.75</v>
      </c>
    </row>
    <row r="3253" spans="1:8" x14ac:dyDescent="0.2">
      <c r="A3253" s="5">
        <v>2150019192</v>
      </c>
      <c r="B3253" s="5" t="s">
        <v>9488</v>
      </c>
      <c r="C3253" s="5" t="s">
        <v>9489</v>
      </c>
      <c r="D3253" s="2">
        <v>11.35</v>
      </c>
      <c r="E3253" s="8" t="s">
        <v>2700</v>
      </c>
      <c r="F3253" s="5">
        <v>196</v>
      </c>
      <c r="G3253" s="2" t="s">
        <v>3287</v>
      </c>
      <c r="H3253" s="2">
        <v>12.25</v>
      </c>
    </row>
    <row r="3254" spans="1:8" x14ac:dyDescent="0.2">
      <c r="A3254" s="5">
        <v>2150019240</v>
      </c>
      <c r="B3254" s="5" t="s">
        <v>9490</v>
      </c>
      <c r="C3254" s="5" t="s">
        <v>9491</v>
      </c>
      <c r="D3254" s="2">
        <v>120</v>
      </c>
      <c r="E3254" s="8" t="s">
        <v>2700</v>
      </c>
      <c r="F3254" s="5">
        <v>196</v>
      </c>
      <c r="G3254" s="2" t="s">
        <v>3287</v>
      </c>
      <c r="H3254" s="2">
        <v>129.69999999999999</v>
      </c>
    </row>
    <row r="3255" spans="1:8" x14ac:dyDescent="0.2">
      <c r="A3255" s="5">
        <v>2150019241</v>
      </c>
      <c r="B3255" s="5" t="s">
        <v>9492</v>
      </c>
      <c r="C3255" s="5" t="s">
        <v>9493</v>
      </c>
      <c r="D3255" s="2">
        <v>120</v>
      </c>
      <c r="E3255" s="8" t="s">
        <v>2700</v>
      </c>
      <c r="F3255" s="5">
        <v>196</v>
      </c>
      <c r="G3255" s="2" t="s">
        <v>3287</v>
      </c>
      <c r="H3255" s="2">
        <v>129.69999999999999</v>
      </c>
    </row>
    <row r="3256" spans="1:8" x14ac:dyDescent="0.2">
      <c r="A3256" s="5">
        <v>2150019243</v>
      </c>
      <c r="B3256" s="5" t="s">
        <v>9494</v>
      </c>
      <c r="C3256" s="5" t="s">
        <v>9495</v>
      </c>
      <c r="D3256" s="2">
        <v>255</v>
      </c>
      <c r="E3256" s="8" t="s">
        <v>2700</v>
      </c>
      <c r="F3256" s="5">
        <v>196</v>
      </c>
      <c r="G3256" s="2" t="s">
        <v>3287</v>
      </c>
      <c r="H3256" s="2">
        <v>275.64999999999998</v>
      </c>
    </row>
    <row r="3257" spans="1:8" x14ac:dyDescent="0.2">
      <c r="A3257" s="5">
        <v>2150019244</v>
      </c>
      <c r="B3257" s="5" t="s">
        <v>9496</v>
      </c>
      <c r="C3257" s="5" t="s">
        <v>9497</v>
      </c>
      <c r="D3257" s="2">
        <v>255</v>
      </c>
      <c r="E3257" s="8" t="s">
        <v>2700</v>
      </c>
      <c r="F3257" s="5">
        <v>196</v>
      </c>
      <c r="G3257" s="2" t="s">
        <v>3287</v>
      </c>
      <c r="H3257" s="2">
        <v>275.64999999999998</v>
      </c>
    </row>
    <row r="3258" spans="1:8" x14ac:dyDescent="0.2">
      <c r="A3258" s="5">
        <v>2150019245</v>
      </c>
      <c r="B3258" s="5" t="s">
        <v>9498</v>
      </c>
      <c r="C3258" s="5" t="s">
        <v>9499</v>
      </c>
      <c r="D3258" s="2">
        <v>255</v>
      </c>
      <c r="E3258" s="8" t="s">
        <v>2700</v>
      </c>
      <c r="F3258" s="5">
        <v>196</v>
      </c>
      <c r="G3258" s="2" t="s">
        <v>3287</v>
      </c>
      <c r="H3258" s="2">
        <v>275.64999999999998</v>
      </c>
    </row>
    <row r="3259" spans="1:8" x14ac:dyDescent="0.2">
      <c r="A3259" s="5">
        <v>2150019246</v>
      </c>
      <c r="B3259" s="5" t="s">
        <v>9500</v>
      </c>
      <c r="C3259" s="5" t="s">
        <v>9501</v>
      </c>
      <c r="D3259" s="2">
        <v>255</v>
      </c>
      <c r="E3259" s="8" t="s">
        <v>2700</v>
      </c>
      <c r="F3259" s="5">
        <v>196</v>
      </c>
      <c r="G3259" s="2" t="s">
        <v>3287</v>
      </c>
      <c r="H3259" s="2">
        <v>275.64999999999998</v>
      </c>
    </row>
    <row r="3260" spans="1:8" x14ac:dyDescent="0.2">
      <c r="A3260" s="5">
        <v>2150019276</v>
      </c>
      <c r="B3260" s="5" t="s">
        <v>9502</v>
      </c>
      <c r="C3260" s="5" t="s">
        <v>9503</v>
      </c>
      <c r="D3260" s="2">
        <v>5.25</v>
      </c>
      <c r="E3260" s="8" t="s">
        <v>2700</v>
      </c>
      <c r="F3260" s="5">
        <v>493</v>
      </c>
      <c r="G3260" s="2" t="s">
        <v>3287</v>
      </c>
      <c r="H3260" s="2">
        <v>5.7</v>
      </c>
    </row>
    <row r="3261" spans="1:8" x14ac:dyDescent="0.2">
      <c r="A3261" s="5">
        <v>2150019277</v>
      </c>
      <c r="B3261" s="5" t="s">
        <v>9504</v>
      </c>
      <c r="C3261" s="5" t="s">
        <v>9505</v>
      </c>
      <c r="D3261" s="2">
        <v>24.8</v>
      </c>
      <c r="E3261" s="8" t="s">
        <v>2700</v>
      </c>
      <c r="F3261" s="5">
        <v>493</v>
      </c>
      <c r="G3261" s="2" t="s">
        <v>3287</v>
      </c>
      <c r="H3261" s="2">
        <v>26.8</v>
      </c>
    </row>
    <row r="3262" spans="1:8" x14ac:dyDescent="0.2">
      <c r="A3262" s="5">
        <v>2150019278</v>
      </c>
      <c r="B3262" s="5" t="s">
        <v>9506</v>
      </c>
      <c r="C3262" s="5" t="s">
        <v>9507</v>
      </c>
      <c r="D3262" s="2">
        <v>18.399999999999999</v>
      </c>
      <c r="E3262" s="8" t="s">
        <v>2700</v>
      </c>
      <c r="F3262" s="5">
        <v>493</v>
      </c>
      <c r="G3262" s="2" t="s">
        <v>3287</v>
      </c>
      <c r="H3262" s="2">
        <v>19.899999999999999</v>
      </c>
    </row>
    <row r="3263" spans="1:8" x14ac:dyDescent="0.2">
      <c r="A3263" s="5">
        <v>2150019279</v>
      </c>
      <c r="B3263" s="5" t="s">
        <v>9508</v>
      </c>
      <c r="C3263" s="5" t="s">
        <v>9509</v>
      </c>
      <c r="D3263" s="2">
        <v>41.1</v>
      </c>
      <c r="E3263" s="8" t="s">
        <v>2700</v>
      </c>
      <c r="F3263" s="5">
        <v>493</v>
      </c>
      <c r="G3263" s="2" t="s">
        <v>3287</v>
      </c>
      <c r="H3263" s="2">
        <v>44.45</v>
      </c>
    </row>
    <row r="3264" spans="1:8" x14ac:dyDescent="0.2">
      <c r="A3264" s="5">
        <v>2150019280</v>
      </c>
      <c r="B3264" s="5" t="s">
        <v>9510</v>
      </c>
      <c r="C3264" s="5" t="s">
        <v>9511</v>
      </c>
      <c r="D3264" s="2">
        <v>29.8</v>
      </c>
      <c r="E3264" s="8" t="s">
        <v>2700</v>
      </c>
      <c r="F3264" s="5">
        <v>493</v>
      </c>
      <c r="G3264" s="2" t="s">
        <v>3287</v>
      </c>
      <c r="H3264" s="2">
        <v>32.200000000000003</v>
      </c>
    </row>
    <row r="3265" spans="1:8" x14ac:dyDescent="0.2">
      <c r="A3265" s="5">
        <v>2150019284</v>
      </c>
      <c r="B3265" s="5" t="s">
        <v>1906</v>
      </c>
      <c r="C3265" s="5" t="s">
        <v>1907</v>
      </c>
      <c r="D3265" s="2">
        <v>190</v>
      </c>
      <c r="E3265" s="8" t="s">
        <v>2698</v>
      </c>
      <c r="F3265" s="5">
        <v>398</v>
      </c>
      <c r="G3265" s="2" t="s">
        <v>3287</v>
      </c>
      <c r="H3265" s="2">
        <v>205.4</v>
      </c>
    </row>
    <row r="3266" spans="1:8" x14ac:dyDescent="0.2">
      <c r="A3266" s="5">
        <v>2150019285</v>
      </c>
      <c r="B3266" s="5" t="s">
        <v>1908</v>
      </c>
      <c r="C3266" s="5" t="s">
        <v>1909</v>
      </c>
      <c r="D3266" s="2">
        <v>409</v>
      </c>
      <c r="E3266" s="8" t="s">
        <v>2698</v>
      </c>
      <c r="F3266" s="5">
        <v>398</v>
      </c>
      <c r="G3266" s="2" t="s">
        <v>3287</v>
      </c>
      <c r="H3266" s="2">
        <v>442.15</v>
      </c>
    </row>
    <row r="3267" spans="1:8" x14ac:dyDescent="0.2">
      <c r="A3267" s="5">
        <v>2150019286</v>
      </c>
      <c r="B3267" s="5" t="s">
        <v>1910</v>
      </c>
      <c r="C3267" s="5" t="s">
        <v>1911</v>
      </c>
      <c r="D3267" s="2">
        <v>190</v>
      </c>
      <c r="E3267" s="8" t="s">
        <v>2698</v>
      </c>
      <c r="F3267" s="5">
        <v>398</v>
      </c>
      <c r="G3267" s="2" t="s">
        <v>3287</v>
      </c>
      <c r="H3267" s="2">
        <v>205.4</v>
      </c>
    </row>
    <row r="3268" spans="1:8" x14ac:dyDescent="0.2">
      <c r="A3268" s="5">
        <v>2150019287</v>
      </c>
      <c r="B3268" s="5" t="s">
        <v>1912</v>
      </c>
      <c r="C3268" s="5" t="s">
        <v>1913</v>
      </c>
      <c r="D3268" s="2">
        <v>127</v>
      </c>
      <c r="E3268" s="8" t="s">
        <v>2698</v>
      </c>
      <c r="F3268" s="5">
        <v>398</v>
      </c>
      <c r="G3268" s="2" t="s">
        <v>3287</v>
      </c>
      <c r="H3268" s="2">
        <v>137.30000000000001</v>
      </c>
    </row>
    <row r="3269" spans="1:8" x14ac:dyDescent="0.2">
      <c r="A3269" s="5">
        <v>2150019288</v>
      </c>
      <c r="B3269" s="5" t="s">
        <v>1914</v>
      </c>
      <c r="C3269" s="5" t="s">
        <v>1915</v>
      </c>
      <c r="D3269" s="2">
        <v>3</v>
      </c>
      <c r="E3269" s="8" t="s">
        <v>2698</v>
      </c>
      <c r="F3269" s="5">
        <v>398</v>
      </c>
      <c r="G3269" s="2" t="s">
        <v>3287</v>
      </c>
      <c r="H3269" s="2">
        <v>3.25</v>
      </c>
    </row>
    <row r="3270" spans="1:8" x14ac:dyDescent="0.2">
      <c r="A3270" s="5">
        <v>2150019289</v>
      </c>
      <c r="B3270" s="5" t="s">
        <v>1916</v>
      </c>
      <c r="C3270" s="5" t="s">
        <v>1917</v>
      </c>
      <c r="D3270" s="2">
        <v>160</v>
      </c>
      <c r="E3270" s="8" t="s">
        <v>2698</v>
      </c>
      <c r="F3270" s="5">
        <v>398</v>
      </c>
      <c r="G3270" s="2" t="s">
        <v>3287</v>
      </c>
      <c r="H3270" s="2">
        <v>172.95</v>
      </c>
    </row>
    <row r="3271" spans="1:8" x14ac:dyDescent="0.2">
      <c r="A3271" s="5">
        <v>2150019290</v>
      </c>
      <c r="B3271" s="5" t="s">
        <v>1918</v>
      </c>
      <c r="C3271" s="5" t="s">
        <v>1919</v>
      </c>
      <c r="D3271" s="2">
        <v>112</v>
      </c>
      <c r="E3271" s="8" t="s">
        <v>2698</v>
      </c>
      <c r="F3271" s="5">
        <v>398</v>
      </c>
      <c r="G3271" s="2" t="s">
        <v>3287</v>
      </c>
      <c r="H3271" s="2">
        <v>121.05</v>
      </c>
    </row>
    <row r="3272" spans="1:8" x14ac:dyDescent="0.2">
      <c r="A3272" s="5">
        <v>2150019291</v>
      </c>
      <c r="B3272" s="5" t="s">
        <v>1920</v>
      </c>
      <c r="C3272" s="5" t="s">
        <v>1921</v>
      </c>
      <c r="D3272" s="2">
        <v>13.15</v>
      </c>
      <c r="E3272" s="8" t="s">
        <v>2698</v>
      </c>
      <c r="F3272" s="5">
        <v>398</v>
      </c>
      <c r="G3272" s="2" t="s">
        <v>3287</v>
      </c>
      <c r="H3272" s="2">
        <v>14.2</v>
      </c>
    </row>
    <row r="3273" spans="1:8" x14ac:dyDescent="0.2">
      <c r="A3273" s="5">
        <v>2150019292</v>
      </c>
      <c r="B3273" s="5" t="s">
        <v>1922</v>
      </c>
      <c r="C3273" s="5" t="s">
        <v>1923</v>
      </c>
      <c r="D3273" s="2">
        <v>235</v>
      </c>
      <c r="E3273" s="8" t="s">
        <v>2698</v>
      </c>
      <c r="F3273" s="5">
        <v>398</v>
      </c>
      <c r="G3273" s="2" t="s">
        <v>3287</v>
      </c>
      <c r="H3273" s="2">
        <v>254.05</v>
      </c>
    </row>
    <row r="3274" spans="1:8" x14ac:dyDescent="0.2">
      <c r="A3274" s="5">
        <v>2150019293</v>
      </c>
      <c r="B3274" s="5" t="s">
        <v>1924</v>
      </c>
      <c r="C3274" s="5" t="s">
        <v>1925</v>
      </c>
      <c r="D3274" s="2">
        <v>143</v>
      </c>
      <c r="E3274" s="8" t="s">
        <v>2698</v>
      </c>
      <c r="F3274" s="5">
        <v>398</v>
      </c>
      <c r="G3274" s="2" t="s">
        <v>3287</v>
      </c>
      <c r="H3274" s="2">
        <v>154.6</v>
      </c>
    </row>
    <row r="3275" spans="1:8" x14ac:dyDescent="0.2">
      <c r="A3275" s="5">
        <v>2150019294</v>
      </c>
      <c r="B3275" s="5" t="s">
        <v>1926</v>
      </c>
      <c r="C3275" s="5" t="s">
        <v>1927</v>
      </c>
      <c r="D3275" s="2">
        <v>17.100000000000001</v>
      </c>
      <c r="E3275" s="8" t="s">
        <v>2698</v>
      </c>
      <c r="F3275" s="5">
        <v>398</v>
      </c>
      <c r="G3275" s="2" t="s">
        <v>3287</v>
      </c>
      <c r="H3275" s="2">
        <v>18.5</v>
      </c>
    </row>
    <row r="3276" spans="1:8" x14ac:dyDescent="0.2">
      <c r="A3276" s="5">
        <v>2150019295</v>
      </c>
      <c r="B3276" s="5" t="s">
        <v>1928</v>
      </c>
      <c r="C3276" s="5" t="s">
        <v>1929</v>
      </c>
      <c r="D3276" s="2">
        <v>35.299999999999997</v>
      </c>
      <c r="E3276" s="8" t="s">
        <v>2698</v>
      </c>
      <c r="F3276" s="5">
        <v>398</v>
      </c>
      <c r="G3276" s="2" t="s">
        <v>3287</v>
      </c>
      <c r="H3276" s="2">
        <v>38.15</v>
      </c>
    </row>
    <row r="3277" spans="1:8" x14ac:dyDescent="0.2">
      <c r="A3277" s="5">
        <v>2150019297</v>
      </c>
      <c r="B3277" s="5" t="s">
        <v>1930</v>
      </c>
      <c r="C3277" s="5" t="s">
        <v>1931</v>
      </c>
      <c r="D3277" s="2">
        <v>223</v>
      </c>
      <c r="E3277" s="8" t="s">
        <v>2698</v>
      </c>
      <c r="F3277" s="5">
        <v>398</v>
      </c>
      <c r="G3277" s="2" t="s">
        <v>3287</v>
      </c>
      <c r="H3277" s="2">
        <v>241.05</v>
      </c>
    </row>
    <row r="3278" spans="1:8" x14ac:dyDescent="0.2">
      <c r="A3278" s="5">
        <v>2150019325</v>
      </c>
      <c r="B3278" s="5" t="s">
        <v>9512</v>
      </c>
      <c r="C3278" s="5" t="s">
        <v>9513</v>
      </c>
      <c r="D3278" s="2">
        <v>66.3</v>
      </c>
      <c r="E3278" s="8" t="s">
        <v>2700</v>
      </c>
      <c r="F3278" s="5">
        <v>196</v>
      </c>
      <c r="G3278" s="2" t="s">
        <v>3287</v>
      </c>
      <c r="H3278" s="2">
        <v>71.650000000000006</v>
      </c>
    </row>
    <row r="3279" spans="1:8" x14ac:dyDescent="0.2">
      <c r="A3279" s="5">
        <v>2150019327</v>
      </c>
      <c r="B3279" s="5" t="s">
        <v>9514</v>
      </c>
      <c r="C3279" s="5" t="s">
        <v>9515</v>
      </c>
      <c r="D3279" s="2">
        <v>31.2</v>
      </c>
      <c r="E3279" s="8" t="s">
        <v>2700</v>
      </c>
      <c r="F3279" s="5">
        <v>196</v>
      </c>
      <c r="G3279" s="2" t="s">
        <v>3287</v>
      </c>
      <c r="H3279" s="2">
        <v>33.75</v>
      </c>
    </row>
    <row r="3280" spans="1:8" x14ac:dyDescent="0.2">
      <c r="A3280" s="5">
        <v>2150019332</v>
      </c>
      <c r="B3280" s="5" t="s">
        <v>9516</v>
      </c>
      <c r="C3280" s="5" t="s">
        <v>9517</v>
      </c>
      <c r="D3280" s="2">
        <v>829</v>
      </c>
      <c r="E3280" s="8" t="s">
        <v>2700</v>
      </c>
      <c r="F3280" s="5">
        <v>196</v>
      </c>
      <c r="G3280" s="2" t="s">
        <v>3287</v>
      </c>
      <c r="H3280" s="2">
        <v>896.15</v>
      </c>
    </row>
    <row r="3281" spans="1:8" x14ac:dyDescent="0.2">
      <c r="A3281" s="5">
        <v>2150019333</v>
      </c>
      <c r="B3281" s="5" t="s">
        <v>9518</v>
      </c>
      <c r="C3281" s="5" t="s">
        <v>9519</v>
      </c>
      <c r="D3281" s="2">
        <v>900</v>
      </c>
      <c r="E3281" s="8" t="s">
        <v>2700</v>
      </c>
      <c r="F3281" s="5">
        <v>196</v>
      </c>
      <c r="G3281" s="2" t="s">
        <v>3287</v>
      </c>
      <c r="H3281" s="2">
        <v>972.9</v>
      </c>
    </row>
    <row r="3282" spans="1:8" x14ac:dyDescent="0.2">
      <c r="A3282" s="5">
        <v>2150019334</v>
      </c>
      <c r="B3282" s="5" t="s">
        <v>9520</v>
      </c>
      <c r="C3282" s="5" t="s">
        <v>9521</v>
      </c>
      <c r="D3282" s="2">
        <v>823</v>
      </c>
      <c r="E3282" s="8" t="s">
        <v>2700</v>
      </c>
      <c r="F3282" s="5">
        <v>196</v>
      </c>
      <c r="G3282" s="2" t="s">
        <v>3287</v>
      </c>
      <c r="H3282" s="2">
        <v>889.65</v>
      </c>
    </row>
    <row r="3283" spans="1:8" x14ac:dyDescent="0.2">
      <c r="A3283" s="5">
        <v>2150019342</v>
      </c>
      <c r="B3283" s="5" t="s">
        <v>9522</v>
      </c>
      <c r="C3283" s="5" t="s">
        <v>9523</v>
      </c>
      <c r="D3283" s="2">
        <v>8.8000000000000007</v>
      </c>
      <c r="E3283" s="8" t="s">
        <v>2700</v>
      </c>
      <c r="F3283" s="5">
        <v>598</v>
      </c>
      <c r="G3283" s="2" t="s">
        <v>3287</v>
      </c>
      <c r="H3283" s="2">
        <v>9.5</v>
      </c>
    </row>
    <row r="3284" spans="1:8" x14ac:dyDescent="0.2">
      <c r="A3284" s="5">
        <v>2150019348</v>
      </c>
      <c r="B3284" s="5" t="s">
        <v>1932</v>
      </c>
      <c r="C3284" s="5" t="s">
        <v>1933</v>
      </c>
      <c r="D3284" s="2">
        <v>3</v>
      </c>
      <c r="E3284" s="8" t="s">
        <v>2698</v>
      </c>
      <c r="F3284" s="5">
        <v>398</v>
      </c>
      <c r="G3284" s="2" t="s">
        <v>3287</v>
      </c>
      <c r="H3284" s="2">
        <v>3.25</v>
      </c>
    </row>
    <row r="3285" spans="1:8" x14ac:dyDescent="0.2">
      <c r="A3285" s="5">
        <v>2150019350</v>
      </c>
      <c r="B3285" s="5" t="s">
        <v>1934</v>
      </c>
      <c r="C3285" s="5" t="s">
        <v>1935</v>
      </c>
      <c r="D3285" s="2">
        <v>265</v>
      </c>
      <c r="E3285" s="8" t="s">
        <v>2698</v>
      </c>
      <c r="F3285" s="5">
        <v>398</v>
      </c>
      <c r="G3285" s="2" t="s">
        <v>3287</v>
      </c>
      <c r="H3285" s="2">
        <v>286.45</v>
      </c>
    </row>
    <row r="3286" spans="1:8" x14ac:dyDescent="0.2">
      <c r="A3286" s="5">
        <v>2150019351</v>
      </c>
      <c r="B3286" s="5" t="s">
        <v>1936</v>
      </c>
      <c r="C3286" s="5" t="s">
        <v>1937</v>
      </c>
      <c r="D3286" s="2">
        <v>47.5</v>
      </c>
      <c r="E3286" s="8" t="s">
        <v>2698</v>
      </c>
      <c r="F3286" s="5">
        <v>398</v>
      </c>
      <c r="G3286" s="2" t="s">
        <v>3287</v>
      </c>
      <c r="H3286" s="2">
        <v>51.35</v>
      </c>
    </row>
    <row r="3287" spans="1:8" x14ac:dyDescent="0.2">
      <c r="A3287" s="5">
        <v>2150019352</v>
      </c>
      <c r="B3287" s="5" t="s">
        <v>1938</v>
      </c>
      <c r="C3287" s="5" t="s">
        <v>1939</v>
      </c>
      <c r="D3287" s="2">
        <v>160</v>
      </c>
      <c r="E3287" s="8" t="s">
        <v>2698</v>
      </c>
      <c r="F3287" s="5">
        <v>398</v>
      </c>
      <c r="G3287" s="2" t="s">
        <v>3287</v>
      </c>
      <c r="H3287" s="2">
        <v>172.95</v>
      </c>
    </row>
    <row r="3288" spans="1:8" x14ac:dyDescent="0.2">
      <c r="A3288" s="5">
        <v>2150019353</v>
      </c>
      <c r="B3288" s="5" t="s">
        <v>1940</v>
      </c>
      <c r="C3288" s="5" t="s">
        <v>1941</v>
      </c>
      <c r="D3288" s="2">
        <v>175</v>
      </c>
      <c r="E3288" s="8" t="s">
        <v>2698</v>
      </c>
      <c r="F3288" s="5">
        <v>398</v>
      </c>
      <c r="G3288" s="2" t="s">
        <v>3287</v>
      </c>
      <c r="H3288" s="2">
        <v>189.2</v>
      </c>
    </row>
    <row r="3289" spans="1:8" x14ac:dyDescent="0.2">
      <c r="A3289" s="5">
        <v>2150019354</v>
      </c>
      <c r="B3289" s="5" t="s">
        <v>1942</v>
      </c>
      <c r="C3289" s="5" t="s">
        <v>1943</v>
      </c>
      <c r="D3289" s="2">
        <v>71.3</v>
      </c>
      <c r="E3289" s="8" t="s">
        <v>2698</v>
      </c>
      <c r="F3289" s="5">
        <v>398</v>
      </c>
      <c r="G3289" s="2" t="s">
        <v>3287</v>
      </c>
      <c r="H3289" s="2">
        <v>77.099999999999994</v>
      </c>
    </row>
    <row r="3290" spans="1:8" x14ac:dyDescent="0.2">
      <c r="A3290" s="5">
        <v>2150019355</v>
      </c>
      <c r="B3290" s="5" t="s">
        <v>1944</v>
      </c>
      <c r="C3290" s="5" t="s">
        <v>1945</v>
      </c>
      <c r="D3290" s="2">
        <v>112</v>
      </c>
      <c r="E3290" s="8" t="s">
        <v>2698</v>
      </c>
      <c r="F3290" s="5">
        <v>398</v>
      </c>
      <c r="G3290" s="2" t="s">
        <v>3287</v>
      </c>
      <c r="H3290" s="2">
        <v>121.05</v>
      </c>
    </row>
    <row r="3291" spans="1:8" x14ac:dyDescent="0.2">
      <c r="A3291" s="5">
        <v>2150019356</v>
      </c>
      <c r="B3291" s="5" t="s">
        <v>1946</v>
      </c>
      <c r="C3291" s="5" t="s">
        <v>1947</v>
      </c>
      <c r="D3291" s="2">
        <v>25.7</v>
      </c>
      <c r="E3291" s="8" t="s">
        <v>2698</v>
      </c>
      <c r="F3291" s="5">
        <v>398</v>
      </c>
      <c r="G3291" s="2" t="s">
        <v>3287</v>
      </c>
      <c r="H3291" s="2">
        <v>27.8</v>
      </c>
    </row>
    <row r="3292" spans="1:8" x14ac:dyDescent="0.2">
      <c r="A3292" s="5">
        <v>2150019357</v>
      </c>
      <c r="B3292" s="5" t="s">
        <v>1948</v>
      </c>
      <c r="C3292" s="5" t="s">
        <v>3251</v>
      </c>
      <c r="D3292" s="2">
        <v>149</v>
      </c>
      <c r="E3292" s="8" t="s">
        <v>2698</v>
      </c>
      <c r="F3292" s="5">
        <v>398</v>
      </c>
      <c r="G3292" s="2" t="s">
        <v>3287</v>
      </c>
      <c r="H3292" s="2">
        <v>161.05000000000001</v>
      </c>
    </row>
    <row r="3293" spans="1:8" x14ac:dyDescent="0.2">
      <c r="A3293" s="5">
        <v>2150019358</v>
      </c>
      <c r="B3293" s="5" t="s">
        <v>1949</v>
      </c>
      <c r="C3293" s="5" t="s">
        <v>1950</v>
      </c>
      <c r="D3293" s="2">
        <v>137</v>
      </c>
      <c r="E3293" s="8" t="s">
        <v>2698</v>
      </c>
      <c r="F3293" s="5">
        <v>398</v>
      </c>
      <c r="G3293" s="2" t="s">
        <v>3287</v>
      </c>
      <c r="H3293" s="2">
        <v>148.1</v>
      </c>
    </row>
    <row r="3294" spans="1:8" x14ac:dyDescent="0.2">
      <c r="A3294" s="5">
        <v>2150019359</v>
      </c>
      <c r="B3294" s="5" t="s">
        <v>1951</v>
      </c>
      <c r="C3294" s="5" t="s">
        <v>1952</v>
      </c>
      <c r="D3294" s="2">
        <v>119</v>
      </c>
      <c r="E3294" s="8" t="s">
        <v>2698</v>
      </c>
      <c r="F3294" s="5">
        <v>398</v>
      </c>
      <c r="G3294" s="2" t="s">
        <v>3287</v>
      </c>
      <c r="H3294" s="2">
        <v>128.65</v>
      </c>
    </row>
    <row r="3295" spans="1:8" x14ac:dyDescent="0.2">
      <c r="A3295" s="5">
        <v>2150019361</v>
      </c>
      <c r="B3295" s="5" t="s">
        <v>9524</v>
      </c>
      <c r="C3295" s="5" t="s">
        <v>9525</v>
      </c>
      <c r="D3295" s="2">
        <v>4334</v>
      </c>
      <c r="E3295" s="8" t="s">
        <v>2699</v>
      </c>
      <c r="F3295" s="5">
        <v>812</v>
      </c>
      <c r="G3295" s="2" t="s">
        <v>3287</v>
      </c>
      <c r="H3295" s="2">
        <v>4685.05</v>
      </c>
    </row>
    <row r="3296" spans="1:8" x14ac:dyDescent="0.2">
      <c r="A3296" s="5">
        <v>2150019387</v>
      </c>
      <c r="B3296" s="5" t="s">
        <v>9526</v>
      </c>
      <c r="C3296" s="5" t="s">
        <v>9527</v>
      </c>
      <c r="D3296" s="2">
        <v>1226</v>
      </c>
      <c r="E3296" s="8" t="s">
        <v>2699</v>
      </c>
      <c r="F3296" s="5">
        <v>765</v>
      </c>
      <c r="G3296" s="2" t="s">
        <v>3287</v>
      </c>
      <c r="H3296" s="2">
        <v>1325.3</v>
      </c>
    </row>
    <row r="3297" spans="1:8" x14ac:dyDescent="0.2">
      <c r="A3297" s="5">
        <v>2150019390</v>
      </c>
      <c r="B3297" s="5" t="s">
        <v>9528</v>
      </c>
      <c r="C3297" s="5" t="s">
        <v>9529</v>
      </c>
      <c r="D3297" s="2">
        <v>830</v>
      </c>
      <c r="E3297" s="8" t="s">
        <v>2699</v>
      </c>
      <c r="F3297" s="5">
        <v>817</v>
      </c>
      <c r="G3297" s="2" t="s">
        <v>3287</v>
      </c>
      <c r="H3297" s="2">
        <v>897.25</v>
      </c>
    </row>
    <row r="3298" spans="1:8" x14ac:dyDescent="0.2">
      <c r="A3298" s="5">
        <v>2150019463</v>
      </c>
      <c r="B3298" s="5" t="s">
        <v>9530</v>
      </c>
      <c r="C3298" s="5" t="s">
        <v>9531</v>
      </c>
      <c r="D3298" s="2">
        <v>17</v>
      </c>
      <c r="E3298" s="8" t="s">
        <v>2699</v>
      </c>
      <c r="F3298" s="5">
        <v>812</v>
      </c>
      <c r="G3298" s="2" t="s">
        <v>3323</v>
      </c>
      <c r="H3298" s="2">
        <v>18.399999999999999</v>
      </c>
    </row>
    <row r="3299" spans="1:8" x14ac:dyDescent="0.2">
      <c r="A3299" s="5">
        <v>2150019533</v>
      </c>
      <c r="B3299" s="5" t="s">
        <v>9532</v>
      </c>
      <c r="C3299" s="5" t="s">
        <v>9533</v>
      </c>
      <c r="D3299" s="2">
        <v>8.85</v>
      </c>
      <c r="E3299" s="8" t="s">
        <v>2700</v>
      </c>
      <c r="F3299" s="5">
        <v>194</v>
      </c>
      <c r="G3299" s="2" t="s">
        <v>3287</v>
      </c>
      <c r="H3299" s="2">
        <v>9.5500000000000007</v>
      </c>
    </row>
    <row r="3300" spans="1:8" x14ac:dyDescent="0.2">
      <c r="A3300" s="5">
        <v>2150019581</v>
      </c>
      <c r="B3300" s="5" t="s">
        <v>9534</v>
      </c>
      <c r="C3300" s="5" t="s">
        <v>9535</v>
      </c>
      <c r="D3300" s="2">
        <v>29.9</v>
      </c>
      <c r="E3300" s="8" t="s">
        <v>2700</v>
      </c>
      <c r="F3300" s="5">
        <v>291</v>
      </c>
      <c r="G3300" s="2" t="s">
        <v>3287</v>
      </c>
      <c r="H3300" s="2">
        <v>32.299999999999997</v>
      </c>
    </row>
    <row r="3301" spans="1:8" x14ac:dyDescent="0.2">
      <c r="A3301" s="5">
        <v>2150019583</v>
      </c>
      <c r="B3301" s="5" t="s">
        <v>9536</v>
      </c>
      <c r="C3301" s="5" t="s">
        <v>9537</v>
      </c>
      <c r="D3301" s="2">
        <v>12.5</v>
      </c>
      <c r="E3301" s="8" t="s">
        <v>2699</v>
      </c>
      <c r="F3301" s="5">
        <v>817</v>
      </c>
      <c r="G3301" s="2" t="s">
        <v>3287</v>
      </c>
      <c r="H3301" s="2">
        <v>13.5</v>
      </c>
    </row>
    <row r="3302" spans="1:8" x14ac:dyDescent="0.2">
      <c r="A3302" s="5">
        <v>2150019592</v>
      </c>
      <c r="B3302" s="5" t="s">
        <v>9538</v>
      </c>
      <c r="C3302" s="5" t="s">
        <v>9539</v>
      </c>
      <c r="D3302" s="2">
        <v>92.5</v>
      </c>
      <c r="E3302" s="8" t="s">
        <v>2700</v>
      </c>
      <c r="F3302" s="5">
        <v>291</v>
      </c>
      <c r="G3302" s="2" t="s">
        <v>3287</v>
      </c>
      <c r="H3302" s="2">
        <v>100</v>
      </c>
    </row>
    <row r="3303" spans="1:8" x14ac:dyDescent="0.2">
      <c r="A3303" s="5">
        <v>2150019593</v>
      </c>
      <c r="B3303" s="5" t="s">
        <v>9540</v>
      </c>
      <c r="C3303" s="5" t="s">
        <v>9541</v>
      </c>
      <c r="D3303" s="2">
        <v>387</v>
      </c>
      <c r="E3303" s="8" t="s">
        <v>2700</v>
      </c>
      <c r="F3303" s="5">
        <v>291</v>
      </c>
      <c r="G3303" s="2" t="s">
        <v>3287</v>
      </c>
      <c r="H3303" s="2">
        <v>418.35</v>
      </c>
    </row>
    <row r="3304" spans="1:8" x14ac:dyDescent="0.2">
      <c r="A3304" s="5">
        <v>2150019728</v>
      </c>
      <c r="B3304" s="5" t="s">
        <v>9542</v>
      </c>
      <c r="C3304" s="5" t="s">
        <v>9543</v>
      </c>
      <c r="D3304" s="2">
        <v>1.5</v>
      </c>
      <c r="E3304" s="8" t="s">
        <v>2699</v>
      </c>
      <c r="F3304" s="5">
        <v>160</v>
      </c>
      <c r="G3304" s="2" t="s">
        <v>3287</v>
      </c>
      <c r="H3304" s="2">
        <v>1.6</v>
      </c>
    </row>
    <row r="3305" spans="1:8" x14ac:dyDescent="0.2">
      <c r="A3305" s="5">
        <v>2150019741</v>
      </c>
      <c r="B3305" s="5" t="s">
        <v>9544</v>
      </c>
      <c r="C3305" s="5" t="s">
        <v>9545</v>
      </c>
      <c r="D3305" s="2">
        <v>10.15</v>
      </c>
      <c r="E3305" s="8" t="s">
        <v>2699</v>
      </c>
      <c r="F3305" s="5">
        <v>928</v>
      </c>
      <c r="G3305" s="2" t="s">
        <v>3287</v>
      </c>
      <c r="H3305" s="2">
        <v>10.95</v>
      </c>
    </row>
    <row r="3306" spans="1:8" x14ac:dyDescent="0.2">
      <c r="A3306" s="5">
        <v>2150019776</v>
      </c>
      <c r="B3306" s="5" t="s">
        <v>9546</v>
      </c>
      <c r="C3306" s="5" t="s">
        <v>9547</v>
      </c>
      <c r="D3306" s="2">
        <v>362</v>
      </c>
      <c r="E3306" s="8" t="s">
        <v>2699</v>
      </c>
      <c r="F3306" s="5">
        <v>650</v>
      </c>
      <c r="G3306" s="2" t="s">
        <v>3583</v>
      </c>
      <c r="H3306" s="2">
        <v>391.3</v>
      </c>
    </row>
    <row r="3307" spans="1:8" x14ac:dyDescent="0.2">
      <c r="A3307" s="5">
        <v>2150019780</v>
      </c>
      <c r="B3307" s="5" t="s">
        <v>9548</v>
      </c>
      <c r="C3307" s="5" t="s">
        <v>9549</v>
      </c>
      <c r="D3307" s="2">
        <v>93.1</v>
      </c>
      <c r="E3307" s="8" t="s">
        <v>2700</v>
      </c>
      <c r="F3307" s="5">
        <v>196</v>
      </c>
      <c r="G3307" s="2" t="s">
        <v>3287</v>
      </c>
      <c r="H3307" s="2">
        <v>100.65</v>
      </c>
    </row>
    <row r="3308" spans="1:8" x14ac:dyDescent="0.2">
      <c r="A3308" s="5">
        <v>2150019787</v>
      </c>
      <c r="B3308" s="5" t="s">
        <v>9550</v>
      </c>
      <c r="C3308" s="5" t="s">
        <v>9551</v>
      </c>
      <c r="D3308" s="2">
        <v>28.4</v>
      </c>
      <c r="E3308" s="8" t="s">
        <v>2700</v>
      </c>
      <c r="F3308" s="5">
        <v>599</v>
      </c>
      <c r="G3308" s="2" t="s">
        <v>3287</v>
      </c>
      <c r="H3308" s="2">
        <v>30.7</v>
      </c>
    </row>
    <row r="3309" spans="1:8" x14ac:dyDescent="0.2">
      <c r="A3309" s="5">
        <v>2150019802</v>
      </c>
      <c r="B3309" s="5" t="s">
        <v>9552</v>
      </c>
      <c r="C3309" s="5" t="s">
        <v>9553</v>
      </c>
      <c r="D3309" s="2">
        <v>5.7</v>
      </c>
      <c r="E3309" s="8" t="s">
        <v>2699</v>
      </c>
      <c r="F3309" s="5">
        <v>817</v>
      </c>
      <c r="G3309" s="2" t="s">
        <v>3287</v>
      </c>
      <c r="H3309" s="2">
        <v>6.15</v>
      </c>
    </row>
    <row r="3310" spans="1:8" x14ac:dyDescent="0.2">
      <c r="A3310" s="5">
        <v>2150019806</v>
      </c>
      <c r="B3310" s="5" t="s">
        <v>9554</v>
      </c>
      <c r="C3310" s="5" t="s">
        <v>9555</v>
      </c>
      <c r="D3310" s="2">
        <v>5.7</v>
      </c>
      <c r="E3310" s="8" t="s">
        <v>2699</v>
      </c>
      <c r="F3310" s="5">
        <v>817</v>
      </c>
      <c r="G3310" s="2" t="s">
        <v>3287</v>
      </c>
      <c r="H3310" s="2">
        <v>6.15</v>
      </c>
    </row>
    <row r="3311" spans="1:8" x14ac:dyDescent="0.2">
      <c r="A3311" s="5">
        <v>2150019810</v>
      </c>
      <c r="B3311" s="5" t="s">
        <v>9556</v>
      </c>
      <c r="C3311" s="5" t="s">
        <v>9557</v>
      </c>
      <c r="D3311" s="2">
        <v>3.9</v>
      </c>
      <c r="E3311" s="8" t="s">
        <v>2699</v>
      </c>
      <c r="F3311" s="5">
        <v>817</v>
      </c>
      <c r="G3311" s="2" t="s">
        <v>3287</v>
      </c>
      <c r="H3311" s="2">
        <v>4.2</v>
      </c>
    </row>
    <row r="3312" spans="1:8" x14ac:dyDescent="0.2">
      <c r="A3312" s="5">
        <v>2150019811</v>
      </c>
      <c r="B3312" s="5" t="s">
        <v>9558</v>
      </c>
      <c r="C3312" s="5" t="s">
        <v>9559</v>
      </c>
      <c r="D3312" s="2">
        <v>4.8</v>
      </c>
      <c r="E3312" s="8" t="s">
        <v>2699</v>
      </c>
      <c r="F3312" s="5">
        <v>817</v>
      </c>
      <c r="G3312" s="2" t="s">
        <v>3287</v>
      </c>
      <c r="H3312" s="2">
        <v>5.2</v>
      </c>
    </row>
    <row r="3313" spans="1:8" x14ac:dyDescent="0.2">
      <c r="A3313" s="5">
        <v>2150019837</v>
      </c>
      <c r="B3313" s="5" t="s">
        <v>9560</v>
      </c>
      <c r="C3313" s="5" t="s">
        <v>9561</v>
      </c>
      <c r="D3313" s="2">
        <v>12.55</v>
      </c>
      <c r="E3313" s="8" t="s">
        <v>2700</v>
      </c>
      <c r="F3313" s="5">
        <v>892</v>
      </c>
      <c r="G3313" s="2" t="s">
        <v>3287</v>
      </c>
      <c r="H3313" s="2">
        <v>13.55</v>
      </c>
    </row>
    <row r="3314" spans="1:8" x14ac:dyDescent="0.2">
      <c r="A3314" s="5">
        <v>2150019842</v>
      </c>
      <c r="B3314" s="5" t="s">
        <v>9562</v>
      </c>
      <c r="C3314" s="5" t="s">
        <v>9563</v>
      </c>
      <c r="D3314" s="2">
        <v>138</v>
      </c>
      <c r="E3314" s="8" t="s">
        <v>2700</v>
      </c>
      <c r="F3314" s="5">
        <v>692</v>
      </c>
      <c r="G3314" s="2" t="s">
        <v>3287</v>
      </c>
      <c r="H3314" s="2">
        <v>149.19999999999999</v>
      </c>
    </row>
    <row r="3315" spans="1:8" x14ac:dyDescent="0.2">
      <c r="A3315" s="5">
        <v>2150019845</v>
      </c>
      <c r="B3315" s="5" t="s">
        <v>9564</v>
      </c>
      <c r="C3315" s="5" t="s">
        <v>9565</v>
      </c>
      <c r="D3315" s="2">
        <v>9596</v>
      </c>
      <c r="E3315" s="8" t="s">
        <v>2699</v>
      </c>
      <c r="F3315" s="5">
        <v>620</v>
      </c>
      <c r="G3315" s="2" t="s">
        <v>3287</v>
      </c>
      <c r="H3315" s="2">
        <v>10373.299999999999</v>
      </c>
    </row>
    <row r="3316" spans="1:8" x14ac:dyDescent="0.2">
      <c r="A3316" s="5">
        <v>2150019857</v>
      </c>
      <c r="B3316" s="5" t="s">
        <v>9566</v>
      </c>
      <c r="C3316" s="5" t="s">
        <v>9566</v>
      </c>
      <c r="D3316" s="2">
        <v>593</v>
      </c>
      <c r="E3316" s="8" t="s">
        <v>2699</v>
      </c>
      <c r="F3316" s="5">
        <v>817</v>
      </c>
      <c r="G3316" s="2" t="s">
        <v>3287</v>
      </c>
      <c r="H3316" s="2">
        <v>641.04999999999995</v>
      </c>
    </row>
    <row r="3317" spans="1:8" x14ac:dyDescent="0.2">
      <c r="A3317" s="5">
        <v>2150019859</v>
      </c>
      <c r="B3317" s="5" t="s">
        <v>9567</v>
      </c>
      <c r="C3317" s="5" t="s">
        <v>9568</v>
      </c>
      <c r="D3317" s="2">
        <v>10.15</v>
      </c>
      <c r="E3317" s="8" t="s">
        <v>2699</v>
      </c>
      <c r="F3317" s="5">
        <v>817</v>
      </c>
      <c r="G3317" s="2" t="s">
        <v>3287</v>
      </c>
      <c r="H3317" s="2">
        <v>10.95</v>
      </c>
    </row>
    <row r="3318" spans="1:8" x14ac:dyDescent="0.2">
      <c r="A3318" s="5">
        <v>2150019860</v>
      </c>
      <c r="B3318" s="5" t="s">
        <v>9569</v>
      </c>
      <c r="C3318" s="5" t="s">
        <v>9570</v>
      </c>
      <c r="D3318" s="2">
        <v>7.2</v>
      </c>
      <c r="E3318" s="8" t="s">
        <v>2699</v>
      </c>
      <c r="F3318" s="5">
        <v>817</v>
      </c>
      <c r="G3318" s="2" t="s">
        <v>3287</v>
      </c>
      <c r="H3318" s="2">
        <v>7.8</v>
      </c>
    </row>
    <row r="3319" spans="1:8" x14ac:dyDescent="0.2">
      <c r="A3319" s="5">
        <v>2150019861</v>
      </c>
      <c r="B3319" s="5" t="s">
        <v>9571</v>
      </c>
      <c r="C3319" s="5" t="s">
        <v>9572</v>
      </c>
      <c r="D3319" s="2">
        <v>6.1</v>
      </c>
      <c r="E3319" s="8" t="s">
        <v>2699</v>
      </c>
      <c r="F3319" s="5">
        <v>817</v>
      </c>
      <c r="G3319" s="2" t="s">
        <v>3287</v>
      </c>
      <c r="H3319" s="2">
        <v>6.6</v>
      </c>
    </row>
    <row r="3320" spans="1:8" x14ac:dyDescent="0.2">
      <c r="A3320" s="5">
        <v>2150019862</v>
      </c>
      <c r="B3320" s="5" t="s">
        <v>9573</v>
      </c>
      <c r="C3320" s="5" t="s">
        <v>9574</v>
      </c>
      <c r="D3320" s="2">
        <v>80.599999999999994</v>
      </c>
      <c r="E3320" s="8" t="s">
        <v>2699</v>
      </c>
      <c r="F3320" s="5">
        <v>817</v>
      </c>
      <c r="G3320" s="2" t="s">
        <v>3287</v>
      </c>
      <c r="H3320" s="2">
        <v>87.15</v>
      </c>
    </row>
    <row r="3321" spans="1:8" x14ac:dyDescent="0.2">
      <c r="A3321" s="5">
        <v>2150019863</v>
      </c>
      <c r="B3321" s="5" t="s">
        <v>9575</v>
      </c>
      <c r="C3321" s="5" t="s">
        <v>9576</v>
      </c>
      <c r="D3321" s="2">
        <v>59.2</v>
      </c>
      <c r="E3321" s="8" t="s">
        <v>2699</v>
      </c>
      <c r="F3321" s="5">
        <v>817</v>
      </c>
      <c r="G3321" s="2" t="s">
        <v>3287</v>
      </c>
      <c r="H3321" s="2">
        <v>64</v>
      </c>
    </row>
    <row r="3322" spans="1:8" x14ac:dyDescent="0.2">
      <c r="A3322" s="5">
        <v>2150019864</v>
      </c>
      <c r="B3322" s="5" t="s">
        <v>9577</v>
      </c>
      <c r="C3322" s="5" t="s">
        <v>9578</v>
      </c>
      <c r="D3322" s="2">
        <v>92.1</v>
      </c>
      <c r="E3322" s="8" t="s">
        <v>2699</v>
      </c>
      <c r="F3322" s="5">
        <v>817</v>
      </c>
      <c r="G3322" s="2" t="s">
        <v>3287</v>
      </c>
      <c r="H3322" s="2">
        <v>99.55</v>
      </c>
    </row>
    <row r="3323" spans="1:8" x14ac:dyDescent="0.2">
      <c r="A3323" s="5">
        <v>2150019865</v>
      </c>
      <c r="B3323" s="5" t="s">
        <v>9579</v>
      </c>
      <c r="C3323" s="5" t="s">
        <v>9580</v>
      </c>
      <c r="D3323" s="2">
        <v>135</v>
      </c>
      <c r="E3323" s="8" t="s">
        <v>2699</v>
      </c>
      <c r="F3323" s="5">
        <v>817</v>
      </c>
      <c r="G3323" s="2" t="s">
        <v>3287</v>
      </c>
      <c r="H3323" s="2">
        <v>145.94999999999999</v>
      </c>
    </row>
    <row r="3324" spans="1:8" x14ac:dyDescent="0.2">
      <c r="A3324" s="5">
        <v>2150019866</v>
      </c>
      <c r="B3324" s="5" t="s">
        <v>9581</v>
      </c>
      <c r="C3324" s="5" t="s">
        <v>9582</v>
      </c>
      <c r="D3324" s="2">
        <v>258</v>
      </c>
      <c r="E3324" s="8" t="s">
        <v>2699</v>
      </c>
      <c r="F3324" s="5">
        <v>817</v>
      </c>
      <c r="G3324" s="2" t="s">
        <v>3287</v>
      </c>
      <c r="H3324" s="2">
        <v>278.89999999999998</v>
      </c>
    </row>
    <row r="3325" spans="1:8" x14ac:dyDescent="0.2">
      <c r="A3325" s="5">
        <v>2150019878</v>
      </c>
      <c r="B3325" s="5" t="s">
        <v>9583</v>
      </c>
      <c r="C3325" s="5" t="s">
        <v>9584</v>
      </c>
      <c r="D3325" s="2">
        <v>834</v>
      </c>
      <c r="E3325" s="8" t="s">
        <v>2700</v>
      </c>
      <c r="F3325" s="5">
        <v>893</v>
      </c>
      <c r="G3325" s="2" t="s">
        <v>3287</v>
      </c>
      <c r="H3325" s="2">
        <v>901.55</v>
      </c>
    </row>
    <row r="3326" spans="1:8" x14ac:dyDescent="0.2">
      <c r="A3326" s="5">
        <v>2150019988</v>
      </c>
      <c r="B3326" s="5" t="s">
        <v>9585</v>
      </c>
      <c r="C3326" s="5" t="s">
        <v>9586</v>
      </c>
      <c r="D3326" s="2">
        <v>0.75</v>
      </c>
      <c r="E3326" s="8" t="s">
        <v>2700</v>
      </c>
      <c r="F3326" s="5">
        <v>892</v>
      </c>
      <c r="G3326" s="2" t="s">
        <v>3287</v>
      </c>
      <c r="H3326" s="2">
        <v>0.8</v>
      </c>
    </row>
    <row r="3327" spans="1:8" x14ac:dyDescent="0.2">
      <c r="A3327" s="5">
        <v>2150019989</v>
      </c>
      <c r="B3327" s="5" t="s">
        <v>9587</v>
      </c>
      <c r="C3327" s="5" t="s">
        <v>9587</v>
      </c>
      <c r="D3327" s="2">
        <v>54.1</v>
      </c>
      <c r="E3327" s="8" t="s">
        <v>2700</v>
      </c>
      <c r="F3327" s="5">
        <v>892</v>
      </c>
      <c r="G3327" s="2" t="s">
        <v>3287</v>
      </c>
      <c r="H3327" s="2">
        <v>58.5</v>
      </c>
    </row>
    <row r="3328" spans="1:8" x14ac:dyDescent="0.2">
      <c r="A3328" s="5">
        <v>2150019994</v>
      </c>
      <c r="B3328" s="5" t="s">
        <v>9588</v>
      </c>
      <c r="C3328" s="5" t="s">
        <v>9589</v>
      </c>
      <c r="D3328" s="2">
        <v>6.1</v>
      </c>
      <c r="E3328" s="8" t="s">
        <v>2699</v>
      </c>
      <c r="F3328" s="5">
        <v>817</v>
      </c>
      <c r="G3328" s="2" t="s">
        <v>3287</v>
      </c>
      <c r="H3328" s="2">
        <v>6.6</v>
      </c>
    </row>
    <row r="3329" spans="1:8" x14ac:dyDescent="0.2">
      <c r="A3329" s="5">
        <v>2150020123</v>
      </c>
      <c r="B3329" s="5" t="s">
        <v>9590</v>
      </c>
      <c r="C3329" s="5" t="s">
        <v>9591</v>
      </c>
      <c r="D3329" s="2">
        <v>74.8</v>
      </c>
      <c r="E3329" s="8" t="s">
        <v>2699</v>
      </c>
      <c r="F3329" s="5">
        <v>831</v>
      </c>
      <c r="G3329" s="2" t="s">
        <v>3287</v>
      </c>
      <c r="H3329" s="2">
        <v>80.849999999999994</v>
      </c>
    </row>
    <row r="3330" spans="1:8" x14ac:dyDescent="0.2">
      <c r="A3330" s="5">
        <v>2150020130</v>
      </c>
      <c r="B3330" s="5" t="s">
        <v>1691</v>
      </c>
      <c r="C3330" s="5" t="s">
        <v>1692</v>
      </c>
      <c r="D3330" s="2">
        <v>383</v>
      </c>
      <c r="E3330" s="8" t="s">
        <v>2698</v>
      </c>
      <c r="F3330" s="5">
        <v>395</v>
      </c>
      <c r="G3330" s="2" t="s">
        <v>3287</v>
      </c>
      <c r="H3330" s="2">
        <v>414</v>
      </c>
    </row>
    <row r="3331" spans="1:8" x14ac:dyDescent="0.2">
      <c r="A3331" s="5">
        <v>2150020131</v>
      </c>
      <c r="B3331" s="5" t="s">
        <v>1236</v>
      </c>
      <c r="C3331" s="5" t="s">
        <v>1237</v>
      </c>
      <c r="D3331" s="2">
        <v>455</v>
      </c>
      <c r="E3331" s="8" t="s">
        <v>2698</v>
      </c>
      <c r="F3331" s="5">
        <v>395</v>
      </c>
      <c r="G3331" s="2" t="s">
        <v>3287</v>
      </c>
      <c r="H3331" s="2">
        <v>491.85</v>
      </c>
    </row>
    <row r="3332" spans="1:8" x14ac:dyDescent="0.2">
      <c r="A3332" s="5">
        <v>2150020132</v>
      </c>
      <c r="B3332" s="5" t="s">
        <v>1234</v>
      </c>
      <c r="C3332" s="5" t="s">
        <v>1235</v>
      </c>
      <c r="D3332" s="2">
        <v>551</v>
      </c>
      <c r="E3332" s="8" t="s">
        <v>2698</v>
      </c>
      <c r="F3332" s="5">
        <v>395</v>
      </c>
      <c r="G3332" s="2" t="s">
        <v>3287</v>
      </c>
      <c r="H3332" s="2">
        <v>595.65</v>
      </c>
    </row>
    <row r="3333" spans="1:8" x14ac:dyDescent="0.2">
      <c r="A3333" s="5">
        <v>2150020145</v>
      </c>
      <c r="B3333" s="5" t="s">
        <v>9592</v>
      </c>
      <c r="C3333" s="5" t="s">
        <v>9593</v>
      </c>
      <c r="D3333" s="2">
        <v>130</v>
      </c>
      <c r="E3333" s="8" t="s">
        <v>2699</v>
      </c>
      <c r="F3333" s="5">
        <v>144</v>
      </c>
      <c r="G3333" s="2" t="s">
        <v>9594</v>
      </c>
      <c r="H3333" s="2">
        <v>140.55000000000001</v>
      </c>
    </row>
    <row r="3334" spans="1:8" x14ac:dyDescent="0.2">
      <c r="A3334" s="5">
        <v>2150020198</v>
      </c>
      <c r="B3334" s="5" t="s">
        <v>9595</v>
      </c>
      <c r="C3334" s="5" t="s">
        <v>9596</v>
      </c>
      <c r="D3334" s="2">
        <v>50285</v>
      </c>
      <c r="E3334" s="8" t="s">
        <v>2699</v>
      </c>
      <c r="F3334" s="5">
        <v>550</v>
      </c>
      <c r="G3334" s="2" t="s">
        <v>3287</v>
      </c>
      <c r="H3334" s="2">
        <v>54358.1</v>
      </c>
    </row>
    <row r="3335" spans="1:8" x14ac:dyDescent="0.2">
      <c r="A3335" s="5">
        <v>2150020199</v>
      </c>
      <c r="B3335" s="5" t="s">
        <v>9597</v>
      </c>
      <c r="C3335" s="5" t="s">
        <v>9598</v>
      </c>
      <c r="D3335" s="2">
        <v>57350</v>
      </c>
      <c r="E3335" s="8" t="s">
        <v>2699</v>
      </c>
      <c r="F3335" s="5">
        <v>550</v>
      </c>
      <c r="G3335" s="2" t="s">
        <v>3287</v>
      </c>
      <c r="H3335" s="2">
        <v>61995.35</v>
      </c>
    </row>
    <row r="3336" spans="1:8" x14ac:dyDescent="0.2">
      <c r="A3336" s="5">
        <v>2150020239</v>
      </c>
      <c r="B3336" s="5" t="s">
        <v>9599</v>
      </c>
      <c r="C3336" s="5" t="s">
        <v>9600</v>
      </c>
      <c r="D3336" s="2">
        <v>1378</v>
      </c>
      <c r="E3336" s="8" t="s">
        <v>2700</v>
      </c>
      <c r="F3336" s="5">
        <v>493</v>
      </c>
      <c r="G3336" s="2" t="s">
        <v>3287</v>
      </c>
      <c r="H3336" s="2">
        <v>1489.6</v>
      </c>
    </row>
    <row r="3337" spans="1:8" x14ac:dyDescent="0.2">
      <c r="A3337" s="5">
        <v>2150020240</v>
      </c>
      <c r="B3337" s="5" t="s">
        <v>9601</v>
      </c>
      <c r="C3337" s="5" t="s">
        <v>9602</v>
      </c>
      <c r="D3337" s="2">
        <v>616</v>
      </c>
      <c r="E3337" s="8" t="s">
        <v>2700</v>
      </c>
      <c r="F3337" s="5">
        <v>493</v>
      </c>
      <c r="G3337" s="2" t="s">
        <v>3287</v>
      </c>
      <c r="H3337" s="2">
        <v>665.9</v>
      </c>
    </row>
    <row r="3338" spans="1:8" x14ac:dyDescent="0.2">
      <c r="A3338" s="5">
        <v>2150020241</v>
      </c>
      <c r="B3338" s="5" t="s">
        <v>9603</v>
      </c>
      <c r="C3338" s="5" t="s">
        <v>9604</v>
      </c>
      <c r="D3338" s="2">
        <v>272</v>
      </c>
      <c r="E3338" s="8" t="s">
        <v>2700</v>
      </c>
      <c r="F3338" s="5">
        <v>493</v>
      </c>
      <c r="G3338" s="2" t="s">
        <v>3287</v>
      </c>
      <c r="H3338" s="2">
        <v>294.05</v>
      </c>
    </row>
    <row r="3339" spans="1:8" x14ac:dyDescent="0.2">
      <c r="A3339" s="5">
        <v>2150020242</v>
      </c>
      <c r="B3339" s="5" t="s">
        <v>9605</v>
      </c>
      <c r="C3339" s="5" t="s">
        <v>9605</v>
      </c>
      <c r="D3339" s="2">
        <v>550</v>
      </c>
      <c r="E3339" s="8" t="s">
        <v>2700</v>
      </c>
      <c r="F3339" s="5">
        <v>493</v>
      </c>
      <c r="G3339" s="2" t="s">
        <v>3287</v>
      </c>
      <c r="H3339" s="2">
        <v>594.54999999999995</v>
      </c>
    </row>
    <row r="3340" spans="1:8" x14ac:dyDescent="0.2">
      <c r="A3340" s="5">
        <v>2150020243</v>
      </c>
      <c r="B3340" s="5" t="s">
        <v>9606</v>
      </c>
      <c r="C3340" s="5" t="s">
        <v>9607</v>
      </c>
      <c r="D3340" s="2">
        <v>11.05</v>
      </c>
      <c r="E3340" s="8" t="s">
        <v>2700</v>
      </c>
      <c r="F3340" s="5">
        <v>493</v>
      </c>
      <c r="G3340" s="2" t="s">
        <v>3287</v>
      </c>
      <c r="H3340" s="2">
        <v>11.95</v>
      </c>
    </row>
    <row r="3341" spans="1:8" x14ac:dyDescent="0.2">
      <c r="A3341" s="5">
        <v>2150020245</v>
      </c>
      <c r="B3341" s="5" t="s">
        <v>9608</v>
      </c>
      <c r="C3341" s="5" t="s">
        <v>9609</v>
      </c>
      <c r="D3341" s="2">
        <v>774</v>
      </c>
      <c r="E3341" s="8" t="s">
        <v>2700</v>
      </c>
      <c r="F3341" s="5">
        <v>493</v>
      </c>
      <c r="G3341" s="2" t="s">
        <v>3287</v>
      </c>
      <c r="H3341" s="2">
        <v>836.7</v>
      </c>
    </row>
    <row r="3342" spans="1:8" x14ac:dyDescent="0.2">
      <c r="A3342" s="5">
        <v>2150020246</v>
      </c>
      <c r="B3342" s="5" t="s">
        <v>9610</v>
      </c>
      <c r="C3342" s="5" t="s">
        <v>9611</v>
      </c>
      <c r="D3342" s="2">
        <v>237</v>
      </c>
      <c r="E3342" s="8" t="s">
        <v>2700</v>
      </c>
      <c r="F3342" s="5">
        <v>493</v>
      </c>
      <c r="G3342" s="2" t="s">
        <v>3287</v>
      </c>
      <c r="H3342" s="2">
        <v>256.2</v>
      </c>
    </row>
    <row r="3343" spans="1:8" x14ac:dyDescent="0.2">
      <c r="A3343" s="5">
        <v>2150020247</v>
      </c>
      <c r="B3343" s="5" t="s">
        <v>9612</v>
      </c>
      <c r="C3343" s="5" t="s">
        <v>9613</v>
      </c>
      <c r="D3343" s="2">
        <v>22.9</v>
      </c>
      <c r="E3343" s="8" t="s">
        <v>2700</v>
      </c>
      <c r="F3343" s="5">
        <v>493</v>
      </c>
      <c r="G3343" s="2" t="s">
        <v>3287</v>
      </c>
      <c r="H3343" s="2">
        <v>24.75</v>
      </c>
    </row>
    <row r="3344" spans="1:8" x14ac:dyDescent="0.2">
      <c r="A3344" s="5">
        <v>2150020260</v>
      </c>
      <c r="B3344" s="5" t="s">
        <v>9614</v>
      </c>
      <c r="C3344" s="5" t="s">
        <v>9615</v>
      </c>
      <c r="D3344" s="2">
        <v>682</v>
      </c>
      <c r="E3344" s="8" t="s">
        <v>2700</v>
      </c>
      <c r="F3344" s="5">
        <v>196</v>
      </c>
      <c r="G3344" s="2" t="s">
        <v>3287</v>
      </c>
      <c r="H3344" s="2">
        <v>737.25</v>
      </c>
    </row>
    <row r="3345" spans="1:8" x14ac:dyDescent="0.2">
      <c r="A3345" s="5">
        <v>2150020280</v>
      </c>
      <c r="B3345" s="5" t="s">
        <v>9616</v>
      </c>
      <c r="C3345" s="5" t="s">
        <v>9617</v>
      </c>
      <c r="D3345" s="2">
        <v>32</v>
      </c>
      <c r="E3345" s="8" t="s">
        <v>2700</v>
      </c>
      <c r="F3345" s="5">
        <v>493</v>
      </c>
      <c r="G3345" s="2" t="s">
        <v>3287</v>
      </c>
      <c r="H3345" s="2">
        <v>34.6</v>
      </c>
    </row>
    <row r="3346" spans="1:8" x14ac:dyDescent="0.2">
      <c r="A3346" s="5">
        <v>2150020281</v>
      </c>
      <c r="B3346" s="5" t="s">
        <v>9618</v>
      </c>
      <c r="C3346" s="5" t="s">
        <v>9619</v>
      </c>
      <c r="D3346" s="2">
        <v>32</v>
      </c>
      <c r="E3346" s="8" t="s">
        <v>2700</v>
      </c>
      <c r="F3346" s="5">
        <v>493</v>
      </c>
      <c r="G3346" s="2" t="s">
        <v>3287</v>
      </c>
      <c r="H3346" s="2">
        <v>34.6</v>
      </c>
    </row>
    <row r="3347" spans="1:8" x14ac:dyDescent="0.2">
      <c r="A3347" s="5">
        <v>2150020285</v>
      </c>
      <c r="B3347" s="5" t="s">
        <v>9620</v>
      </c>
      <c r="C3347" s="5" t="s">
        <v>9621</v>
      </c>
      <c r="D3347" s="2">
        <v>1352</v>
      </c>
      <c r="E3347" s="8" t="s">
        <v>2700</v>
      </c>
      <c r="F3347" s="5">
        <v>493</v>
      </c>
      <c r="G3347" s="2" t="s">
        <v>3287</v>
      </c>
      <c r="H3347" s="2">
        <v>1461.5</v>
      </c>
    </row>
    <row r="3348" spans="1:8" x14ac:dyDescent="0.2">
      <c r="A3348" s="5">
        <v>2150020286</v>
      </c>
      <c r="B3348" s="5" t="s">
        <v>9622</v>
      </c>
      <c r="C3348" s="5" t="s">
        <v>9623</v>
      </c>
      <c r="D3348" s="2">
        <v>23.7</v>
      </c>
      <c r="E3348" s="8" t="s">
        <v>2700</v>
      </c>
      <c r="F3348" s="5">
        <v>493</v>
      </c>
      <c r="G3348" s="2" t="s">
        <v>3287</v>
      </c>
      <c r="H3348" s="2">
        <v>25.6</v>
      </c>
    </row>
    <row r="3349" spans="1:8" x14ac:dyDescent="0.2">
      <c r="A3349" s="5">
        <v>2150020287</v>
      </c>
      <c r="B3349" s="5" t="s">
        <v>9624</v>
      </c>
      <c r="C3349" s="5" t="s">
        <v>9625</v>
      </c>
      <c r="D3349" s="2">
        <v>23.7</v>
      </c>
      <c r="E3349" s="8" t="s">
        <v>2700</v>
      </c>
      <c r="F3349" s="5">
        <v>493</v>
      </c>
      <c r="G3349" s="2" t="s">
        <v>3287</v>
      </c>
      <c r="H3349" s="2">
        <v>25.6</v>
      </c>
    </row>
    <row r="3350" spans="1:8" x14ac:dyDescent="0.2">
      <c r="A3350" s="5">
        <v>2150020288</v>
      </c>
      <c r="B3350" s="5" t="s">
        <v>9626</v>
      </c>
      <c r="C3350" s="5" t="s">
        <v>9627</v>
      </c>
      <c r="D3350" s="2">
        <v>18.899999999999999</v>
      </c>
      <c r="E3350" s="8" t="s">
        <v>2700</v>
      </c>
      <c r="F3350" s="5">
        <v>493</v>
      </c>
      <c r="G3350" s="2" t="s">
        <v>3287</v>
      </c>
      <c r="H3350" s="2">
        <v>20.45</v>
      </c>
    </row>
    <row r="3351" spans="1:8" x14ac:dyDescent="0.2">
      <c r="A3351" s="5">
        <v>2150020289</v>
      </c>
      <c r="B3351" s="5" t="s">
        <v>9628</v>
      </c>
      <c r="C3351" s="5" t="s">
        <v>9629</v>
      </c>
      <c r="D3351" s="2">
        <v>39.700000000000003</v>
      </c>
      <c r="E3351" s="8" t="s">
        <v>2700</v>
      </c>
      <c r="F3351" s="5">
        <v>493</v>
      </c>
      <c r="G3351" s="2" t="s">
        <v>3287</v>
      </c>
      <c r="H3351" s="2">
        <v>42.9</v>
      </c>
    </row>
    <row r="3352" spans="1:8" x14ac:dyDescent="0.2">
      <c r="A3352" s="5">
        <v>2150020292</v>
      </c>
      <c r="B3352" s="5" t="s">
        <v>9630</v>
      </c>
      <c r="C3352" s="5" t="s">
        <v>9631</v>
      </c>
      <c r="D3352" s="2">
        <v>41.2</v>
      </c>
      <c r="E3352" s="8" t="s">
        <v>2700</v>
      </c>
      <c r="F3352" s="5">
        <v>493</v>
      </c>
      <c r="G3352" s="2" t="s">
        <v>3287</v>
      </c>
      <c r="H3352" s="2">
        <v>44.55</v>
      </c>
    </row>
    <row r="3353" spans="1:8" x14ac:dyDescent="0.2">
      <c r="A3353" s="5">
        <v>2150020293</v>
      </c>
      <c r="B3353" s="5" t="s">
        <v>9632</v>
      </c>
      <c r="C3353" s="5" t="s">
        <v>9633</v>
      </c>
      <c r="D3353" s="2">
        <v>58</v>
      </c>
      <c r="E3353" s="8" t="s">
        <v>2700</v>
      </c>
      <c r="F3353" s="5">
        <v>493</v>
      </c>
      <c r="G3353" s="2" t="s">
        <v>3287</v>
      </c>
      <c r="H3353" s="2">
        <v>62.7</v>
      </c>
    </row>
    <row r="3354" spans="1:8" x14ac:dyDescent="0.2">
      <c r="A3354" s="5">
        <v>2150020294</v>
      </c>
      <c r="B3354" s="5" t="s">
        <v>9634</v>
      </c>
      <c r="C3354" s="5" t="s">
        <v>9635</v>
      </c>
      <c r="D3354" s="2">
        <v>21.1</v>
      </c>
      <c r="E3354" s="8" t="s">
        <v>2700</v>
      </c>
      <c r="F3354" s="5">
        <v>493</v>
      </c>
      <c r="G3354" s="2" t="s">
        <v>3287</v>
      </c>
      <c r="H3354" s="2">
        <v>22.8</v>
      </c>
    </row>
    <row r="3355" spans="1:8" x14ac:dyDescent="0.2">
      <c r="A3355" s="5">
        <v>2150020295</v>
      </c>
      <c r="B3355" s="5" t="s">
        <v>9636</v>
      </c>
      <c r="C3355" s="5" t="s">
        <v>9637</v>
      </c>
      <c r="D3355" s="2">
        <v>15.75</v>
      </c>
      <c r="E3355" s="8" t="s">
        <v>2700</v>
      </c>
      <c r="F3355" s="5">
        <v>493</v>
      </c>
      <c r="G3355" s="2" t="s">
        <v>3287</v>
      </c>
      <c r="H3355" s="2">
        <v>17.05</v>
      </c>
    </row>
    <row r="3356" spans="1:8" x14ac:dyDescent="0.2">
      <c r="A3356" s="5">
        <v>2150020296</v>
      </c>
      <c r="B3356" s="5" t="s">
        <v>9638</v>
      </c>
      <c r="C3356" s="5" t="s">
        <v>9639</v>
      </c>
      <c r="D3356" s="2">
        <v>17.2</v>
      </c>
      <c r="E3356" s="8" t="s">
        <v>2700</v>
      </c>
      <c r="F3356" s="5">
        <v>493</v>
      </c>
      <c r="G3356" s="2" t="s">
        <v>3287</v>
      </c>
      <c r="H3356" s="2">
        <v>18.600000000000001</v>
      </c>
    </row>
    <row r="3357" spans="1:8" x14ac:dyDescent="0.2">
      <c r="A3357" s="5">
        <v>2150020313</v>
      </c>
      <c r="B3357" s="5" t="s">
        <v>9640</v>
      </c>
      <c r="C3357" s="5" t="s">
        <v>9641</v>
      </c>
      <c r="D3357" s="2">
        <v>361</v>
      </c>
      <c r="E3357" s="8" t="s">
        <v>2699</v>
      </c>
      <c r="F3357" s="5">
        <v>812</v>
      </c>
      <c r="G3357" s="2" t="s">
        <v>3287</v>
      </c>
      <c r="H3357" s="2">
        <v>390.25</v>
      </c>
    </row>
    <row r="3358" spans="1:8" x14ac:dyDescent="0.2">
      <c r="A3358" s="5">
        <v>2150020314</v>
      </c>
      <c r="B3358" s="5" t="s">
        <v>9642</v>
      </c>
      <c r="C3358" s="5" t="s">
        <v>9643</v>
      </c>
      <c r="D3358" s="2">
        <v>260</v>
      </c>
      <c r="E3358" s="8" t="s">
        <v>2699</v>
      </c>
      <c r="F3358" s="5">
        <v>802</v>
      </c>
      <c r="G3358" s="2" t="s">
        <v>3287</v>
      </c>
      <c r="H3358" s="2">
        <v>281.05</v>
      </c>
    </row>
    <row r="3359" spans="1:8" x14ac:dyDescent="0.2">
      <c r="A3359" s="5">
        <v>2150020347</v>
      </c>
      <c r="B3359" s="5" t="s">
        <v>9644</v>
      </c>
      <c r="C3359" s="5" t="s">
        <v>9645</v>
      </c>
      <c r="D3359" s="2">
        <v>6.3</v>
      </c>
      <c r="E3359" s="8" t="s">
        <v>2700</v>
      </c>
      <c r="F3359" s="5">
        <v>196</v>
      </c>
      <c r="G3359" s="2" t="s">
        <v>3287</v>
      </c>
      <c r="H3359" s="2">
        <v>6.8</v>
      </c>
    </row>
    <row r="3360" spans="1:8" x14ac:dyDescent="0.2">
      <c r="A3360" s="5">
        <v>2150020348</v>
      </c>
      <c r="B3360" s="5" t="s">
        <v>9646</v>
      </c>
      <c r="C3360" s="5" t="s">
        <v>9647</v>
      </c>
      <c r="D3360" s="2">
        <v>579</v>
      </c>
      <c r="E3360" s="8" t="s">
        <v>2699</v>
      </c>
      <c r="F3360" s="5">
        <v>510</v>
      </c>
      <c r="G3360" s="2" t="s">
        <v>3287</v>
      </c>
      <c r="H3360" s="2">
        <v>625.9</v>
      </c>
    </row>
    <row r="3361" spans="1:8" x14ac:dyDescent="0.2">
      <c r="A3361" s="5">
        <v>2150020388</v>
      </c>
      <c r="B3361" s="5" t="s">
        <v>9648</v>
      </c>
      <c r="C3361" s="5" t="s">
        <v>9649</v>
      </c>
      <c r="D3361" s="2">
        <v>7275</v>
      </c>
      <c r="E3361" s="8" t="s">
        <v>2700</v>
      </c>
      <c r="F3361" s="5">
        <v>196</v>
      </c>
      <c r="G3361" s="2" t="s">
        <v>3287</v>
      </c>
      <c r="H3361" s="2">
        <v>7864.3</v>
      </c>
    </row>
    <row r="3362" spans="1:8" x14ac:dyDescent="0.2">
      <c r="A3362" s="5">
        <v>2150020389</v>
      </c>
      <c r="B3362" s="5" t="s">
        <v>9650</v>
      </c>
      <c r="C3362" s="5" t="s">
        <v>9651</v>
      </c>
      <c r="D3362" s="2">
        <v>753</v>
      </c>
      <c r="E3362" s="8" t="s">
        <v>2700</v>
      </c>
      <c r="F3362" s="5">
        <v>196</v>
      </c>
      <c r="G3362" s="2" t="s">
        <v>3287</v>
      </c>
      <c r="H3362" s="2">
        <v>814</v>
      </c>
    </row>
    <row r="3363" spans="1:8" x14ac:dyDescent="0.2">
      <c r="A3363" s="5">
        <v>2150020390</v>
      </c>
      <c r="B3363" s="5" t="s">
        <v>9652</v>
      </c>
      <c r="C3363" s="5" t="s">
        <v>9653</v>
      </c>
      <c r="D3363" s="2">
        <v>110</v>
      </c>
      <c r="E3363" s="8" t="s">
        <v>2700</v>
      </c>
      <c r="F3363" s="5">
        <v>196</v>
      </c>
      <c r="G3363" s="2" t="s">
        <v>3287</v>
      </c>
      <c r="H3363" s="2">
        <v>118.9</v>
      </c>
    </row>
    <row r="3364" spans="1:8" x14ac:dyDescent="0.2">
      <c r="A3364" s="5">
        <v>2150020446</v>
      </c>
      <c r="B3364" s="5" t="s">
        <v>9654</v>
      </c>
      <c r="C3364" s="5" t="s">
        <v>9655</v>
      </c>
      <c r="D3364" s="2">
        <v>93640</v>
      </c>
      <c r="E3364" s="8" t="s">
        <v>2699</v>
      </c>
      <c r="F3364" s="5">
        <v>550</v>
      </c>
      <c r="G3364" s="2" t="s">
        <v>3287</v>
      </c>
      <c r="H3364" s="2">
        <v>101224.85</v>
      </c>
    </row>
    <row r="3365" spans="1:8" x14ac:dyDescent="0.2">
      <c r="A3365" s="5">
        <v>2150020447</v>
      </c>
      <c r="B3365" s="5" t="s">
        <v>9656</v>
      </c>
      <c r="C3365" s="5" t="s">
        <v>9657</v>
      </c>
      <c r="D3365" s="2">
        <v>2204</v>
      </c>
      <c r="E3365" s="8" t="s">
        <v>2699</v>
      </c>
      <c r="F3365" s="5">
        <v>550</v>
      </c>
      <c r="G3365" s="2" t="s">
        <v>3287</v>
      </c>
      <c r="H3365" s="2">
        <v>2382.5</v>
      </c>
    </row>
    <row r="3366" spans="1:8" x14ac:dyDescent="0.2">
      <c r="A3366" s="5">
        <v>2150020450</v>
      </c>
      <c r="B3366" s="5" t="s">
        <v>9658</v>
      </c>
      <c r="C3366" s="5" t="s">
        <v>9658</v>
      </c>
      <c r="D3366" s="2">
        <v>9915</v>
      </c>
      <c r="E3366" s="8" t="s">
        <v>2699</v>
      </c>
      <c r="F3366" s="5">
        <v>550</v>
      </c>
      <c r="G3366" s="2" t="s">
        <v>3287</v>
      </c>
      <c r="H3366" s="2">
        <v>10718.1</v>
      </c>
    </row>
    <row r="3367" spans="1:8" x14ac:dyDescent="0.2">
      <c r="A3367" s="5">
        <v>2150020451</v>
      </c>
      <c r="B3367" s="5" t="s">
        <v>9659</v>
      </c>
      <c r="C3367" s="5" t="s">
        <v>9660</v>
      </c>
      <c r="D3367" s="2">
        <v>7712</v>
      </c>
      <c r="E3367" s="8" t="s">
        <v>2699</v>
      </c>
      <c r="F3367" s="5">
        <v>550</v>
      </c>
      <c r="G3367" s="2" t="s">
        <v>3287</v>
      </c>
      <c r="H3367" s="2">
        <v>8336.65</v>
      </c>
    </row>
    <row r="3368" spans="1:8" x14ac:dyDescent="0.2">
      <c r="A3368" s="5">
        <v>2150020452</v>
      </c>
      <c r="B3368" s="5" t="s">
        <v>9661</v>
      </c>
      <c r="C3368" s="5" t="s">
        <v>9662</v>
      </c>
      <c r="D3368" s="2">
        <v>17.55</v>
      </c>
      <c r="E3368" s="8" t="s">
        <v>2699</v>
      </c>
      <c r="F3368" s="5">
        <v>550</v>
      </c>
      <c r="G3368" s="2" t="s">
        <v>3323</v>
      </c>
      <c r="H3368" s="2">
        <v>18.95</v>
      </c>
    </row>
    <row r="3369" spans="1:8" x14ac:dyDescent="0.2">
      <c r="A3369" s="5">
        <v>2150020454</v>
      </c>
      <c r="B3369" s="5" t="s">
        <v>9663</v>
      </c>
      <c r="C3369" s="5" t="s">
        <v>9664</v>
      </c>
      <c r="D3369" s="2">
        <v>3305</v>
      </c>
      <c r="E3369" s="8" t="s">
        <v>2699</v>
      </c>
      <c r="F3369" s="5">
        <v>550</v>
      </c>
      <c r="G3369" s="2" t="s">
        <v>3287</v>
      </c>
      <c r="H3369" s="2">
        <v>3572.7</v>
      </c>
    </row>
    <row r="3370" spans="1:8" x14ac:dyDescent="0.2">
      <c r="A3370" s="5">
        <v>2150020455</v>
      </c>
      <c r="B3370" s="5" t="s">
        <v>9665</v>
      </c>
      <c r="C3370" s="5" t="s">
        <v>9666</v>
      </c>
      <c r="D3370" s="2">
        <v>5180</v>
      </c>
      <c r="E3370" s="8" t="s">
        <v>2699</v>
      </c>
      <c r="F3370" s="5">
        <v>550</v>
      </c>
      <c r="G3370" s="2" t="s">
        <v>3287</v>
      </c>
      <c r="H3370" s="2">
        <v>5599.6</v>
      </c>
    </row>
    <row r="3371" spans="1:8" x14ac:dyDescent="0.2">
      <c r="A3371" s="5">
        <v>2150020457</v>
      </c>
      <c r="B3371" s="5" t="s">
        <v>9667</v>
      </c>
      <c r="C3371" s="5" t="s">
        <v>9668</v>
      </c>
      <c r="D3371" s="2">
        <v>4011</v>
      </c>
      <c r="E3371" s="8" t="s">
        <v>2699</v>
      </c>
      <c r="F3371" s="5">
        <v>550</v>
      </c>
      <c r="G3371" s="2" t="s">
        <v>3287</v>
      </c>
      <c r="H3371" s="2">
        <v>4335.8999999999996</v>
      </c>
    </row>
    <row r="3372" spans="1:8" x14ac:dyDescent="0.2">
      <c r="A3372" s="5">
        <v>2150020480</v>
      </c>
      <c r="B3372" s="5" t="s">
        <v>9669</v>
      </c>
      <c r="C3372" s="5" t="s">
        <v>9670</v>
      </c>
      <c r="D3372" s="2">
        <v>22.7</v>
      </c>
      <c r="E3372" s="8" t="s">
        <v>2700</v>
      </c>
      <c r="F3372" s="5">
        <v>196</v>
      </c>
      <c r="G3372" s="2" t="s">
        <v>3287</v>
      </c>
      <c r="H3372" s="2">
        <v>24.55</v>
      </c>
    </row>
    <row r="3373" spans="1:8" x14ac:dyDescent="0.2">
      <c r="A3373" s="5">
        <v>2150020483</v>
      </c>
      <c r="B3373" s="5" t="s">
        <v>9671</v>
      </c>
      <c r="C3373" s="5" t="s">
        <v>9672</v>
      </c>
      <c r="D3373" s="2">
        <v>723</v>
      </c>
      <c r="E3373" s="8" t="s">
        <v>2699</v>
      </c>
      <c r="F3373" s="5">
        <v>510</v>
      </c>
      <c r="G3373" s="2" t="s">
        <v>3287</v>
      </c>
      <c r="H3373" s="2">
        <v>781.55</v>
      </c>
    </row>
    <row r="3374" spans="1:8" x14ac:dyDescent="0.2">
      <c r="A3374" s="5">
        <v>2150020485</v>
      </c>
      <c r="B3374" s="5" t="s">
        <v>9673</v>
      </c>
      <c r="C3374" s="5" t="s">
        <v>9674</v>
      </c>
      <c r="D3374" s="2">
        <v>560</v>
      </c>
      <c r="E3374" s="8" t="s">
        <v>2700</v>
      </c>
      <c r="F3374" s="5">
        <v>595</v>
      </c>
      <c r="G3374" s="2" t="s">
        <v>3287</v>
      </c>
      <c r="H3374" s="2">
        <v>605.35</v>
      </c>
    </row>
    <row r="3375" spans="1:8" x14ac:dyDescent="0.2">
      <c r="A3375" s="5">
        <v>2150020518</v>
      </c>
      <c r="B3375" s="5" t="s">
        <v>9675</v>
      </c>
      <c r="C3375" s="5" t="s">
        <v>9676</v>
      </c>
      <c r="D3375" s="2">
        <v>263</v>
      </c>
      <c r="E3375" s="8" t="s">
        <v>2700</v>
      </c>
      <c r="F3375" s="5">
        <v>181</v>
      </c>
      <c r="G3375" s="2" t="s">
        <v>3287</v>
      </c>
      <c r="H3375" s="2">
        <v>284.3</v>
      </c>
    </row>
    <row r="3376" spans="1:8" x14ac:dyDescent="0.2">
      <c r="A3376" s="5">
        <v>2150020528</v>
      </c>
      <c r="B3376" s="5" t="s">
        <v>9677</v>
      </c>
      <c r="C3376" s="5" t="s">
        <v>9678</v>
      </c>
      <c r="D3376" s="2">
        <v>1693</v>
      </c>
      <c r="E3376" s="8" t="s">
        <v>2700</v>
      </c>
      <c r="F3376" s="5">
        <v>595</v>
      </c>
      <c r="G3376" s="2" t="s">
        <v>3287</v>
      </c>
      <c r="H3376" s="2">
        <v>1830.15</v>
      </c>
    </row>
    <row r="3377" spans="1:8" x14ac:dyDescent="0.2">
      <c r="A3377" s="5">
        <v>2150020530</v>
      </c>
      <c r="B3377" s="5" t="s">
        <v>9679</v>
      </c>
      <c r="C3377" s="5" t="s">
        <v>9680</v>
      </c>
      <c r="D3377" s="2">
        <v>1575</v>
      </c>
      <c r="E3377" s="8" t="s">
        <v>2700</v>
      </c>
      <c r="F3377" s="5">
        <v>595</v>
      </c>
      <c r="G3377" s="2" t="s">
        <v>3287</v>
      </c>
      <c r="H3377" s="2">
        <v>1702.6</v>
      </c>
    </row>
    <row r="3378" spans="1:8" x14ac:dyDescent="0.2">
      <c r="A3378" s="5">
        <v>2150020531</v>
      </c>
      <c r="B3378" s="5" t="s">
        <v>9681</v>
      </c>
      <c r="C3378" s="5" t="s">
        <v>9682</v>
      </c>
      <c r="D3378" s="2">
        <v>1300</v>
      </c>
      <c r="E3378" s="8" t="s">
        <v>2700</v>
      </c>
      <c r="F3378" s="5">
        <v>595</v>
      </c>
      <c r="G3378" s="2" t="s">
        <v>3287</v>
      </c>
      <c r="H3378" s="2">
        <v>1405.3</v>
      </c>
    </row>
    <row r="3379" spans="1:8" x14ac:dyDescent="0.2">
      <c r="A3379" s="5">
        <v>2150020532</v>
      </c>
      <c r="B3379" s="5" t="s">
        <v>9683</v>
      </c>
      <c r="C3379" s="5" t="s">
        <v>9684</v>
      </c>
      <c r="D3379" s="2">
        <v>643</v>
      </c>
      <c r="E3379" s="8" t="s">
        <v>2700</v>
      </c>
      <c r="F3379" s="5">
        <v>595</v>
      </c>
      <c r="G3379" s="2" t="s">
        <v>3287</v>
      </c>
      <c r="H3379" s="2">
        <v>695.1</v>
      </c>
    </row>
    <row r="3380" spans="1:8" x14ac:dyDescent="0.2">
      <c r="A3380" s="5">
        <v>2150020538</v>
      </c>
      <c r="B3380" s="5" t="s">
        <v>9685</v>
      </c>
      <c r="C3380" s="5" t="s">
        <v>9686</v>
      </c>
      <c r="D3380" s="2">
        <v>621</v>
      </c>
      <c r="E3380" s="8" t="s">
        <v>2700</v>
      </c>
      <c r="F3380" s="5">
        <v>595</v>
      </c>
      <c r="G3380" s="2" t="s">
        <v>3287</v>
      </c>
      <c r="H3380" s="2">
        <v>671.3</v>
      </c>
    </row>
    <row r="3381" spans="1:8" x14ac:dyDescent="0.2">
      <c r="A3381" s="5">
        <v>2150020570</v>
      </c>
      <c r="B3381" s="5" t="s">
        <v>9687</v>
      </c>
      <c r="C3381" s="5" t="s">
        <v>9688</v>
      </c>
      <c r="D3381" s="2">
        <v>18.25</v>
      </c>
      <c r="E3381" s="8" t="s">
        <v>2700</v>
      </c>
      <c r="F3381" s="5">
        <v>196</v>
      </c>
      <c r="G3381" s="2" t="s">
        <v>3287</v>
      </c>
      <c r="H3381" s="2">
        <v>19.75</v>
      </c>
    </row>
    <row r="3382" spans="1:8" x14ac:dyDescent="0.2">
      <c r="A3382" s="5">
        <v>2150020571</v>
      </c>
      <c r="B3382" s="5" t="s">
        <v>9689</v>
      </c>
      <c r="C3382" s="5" t="s">
        <v>9690</v>
      </c>
      <c r="D3382" s="2">
        <v>420</v>
      </c>
      <c r="E3382" s="8" t="s">
        <v>2700</v>
      </c>
      <c r="F3382" s="5">
        <v>196</v>
      </c>
      <c r="G3382" s="2" t="s">
        <v>3287</v>
      </c>
      <c r="H3382" s="2">
        <v>454</v>
      </c>
    </row>
    <row r="3383" spans="1:8" x14ac:dyDescent="0.2">
      <c r="A3383" s="5">
        <v>2150020576</v>
      </c>
      <c r="B3383" s="5" t="s">
        <v>9691</v>
      </c>
      <c r="C3383" s="5" t="s">
        <v>9692</v>
      </c>
      <c r="D3383" s="2">
        <v>34.6</v>
      </c>
      <c r="E3383" s="8" t="s">
        <v>2700</v>
      </c>
      <c r="F3383" s="5">
        <v>181</v>
      </c>
      <c r="G3383" s="2" t="s">
        <v>3287</v>
      </c>
      <c r="H3383" s="2">
        <v>37.4</v>
      </c>
    </row>
    <row r="3384" spans="1:8" x14ac:dyDescent="0.2">
      <c r="A3384" s="5">
        <v>2150020606</v>
      </c>
      <c r="B3384" s="5" t="s">
        <v>9693</v>
      </c>
      <c r="C3384" s="5" t="s">
        <v>9694</v>
      </c>
      <c r="D3384" s="2">
        <v>22.4</v>
      </c>
      <c r="E3384" s="8" t="s">
        <v>2700</v>
      </c>
      <c r="F3384" s="5">
        <v>196</v>
      </c>
      <c r="G3384" s="2" t="s">
        <v>3287</v>
      </c>
      <c r="H3384" s="2">
        <v>24.2</v>
      </c>
    </row>
    <row r="3385" spans="1:8" x14ac:dyDescent="0.2">
      <c r="A3385" s="5">
        <v>2150020608</v>
      </c>
      <c r="B3385" s="5" t="s">
        <v>9695</v>
      </c>
      <c r="C3385" s="5" t="s">
        <v>9696</v>
      </c>
      <c r="D3385" s="2">
        <v>747</v>
      </c>
      <c r="E3385" s="8" t="s">
        <v>2699</v>
      </c>
      <c r="F3385" s="5">
        <v>910</v>
      </c>
      <c r="G3385" s="2" t="s">
        <v>3497</v>
      </c>
      <c r="H3385" s="2">
        <v>807.5</v>
      </c>
    </row>
    <row r="3386" spans="1:8" x14ac:dyDescent="0.2">
      <c r="A3386" s="5">
        <v>2150020618</v>
      </c>
      <c r="B3386" s="5" t="s">
        <v>9697</v>
      </c>
      <c r="C3386" s="5" t="s">
        <v>9698</v>
      </c>
      <c r="D3386" s="2">
        <v>34.299999999999997</v>
      </c>
      <c r="E3386" s="8" t="s">
        <v>2699</v>
      </c>
      <c r="F3386" s="5">
        <v>812</v>
      </c>
      <c r="G3386" s="2" t="s">
        <v>3287</v>
      </c>
      <c r="H3386" s="2">
        <v>37.1</v>
      </c>
    </row>
    <row r="3387" spans="1:8" x14ac:dyDescent="0.2">
      <c r="A3387" s="5">
        <v>2150020622</v>
      </c>
      <c r="B3387" s="5" t="s">
        <v>9699</v>
      </c>
      <c r="C3387" s="5" t="s">
        <v>9700</v>
      </c>
      <c r="D3387" s="2">
        <v>63.5</v>
      </c>
      <c r="E3387" s="8" t="s">
        <v>2700</v>
      </c>
      <c r="F3387" s="5">
        <v>196</v>
      </c>
      <c r="G3387" s="2" t="s">
        <v>3287</v>
      </c>
      <c r="H3387" s="2">
        <v>68.650000000000006</v>
      </c>
    </row>
    <row r="3388" spans="1:8" x14ac:dyDescent="0.2">
      <c r="A3388" s="5">
        <v>2150020625</v>
      </c>
      <c r="B3388" s="5" t="s">
        <v>9701</v>
      </c>
      <c r="C3388" s="5" t="s">
        <v>9702</v>
      </c>
      <c r="D3388" s="2">
        <v>3.1</v>
      </c>
      <c r="E3388" s="8" t="s">
        <v>2700</v>
      </c>
      <c r="F3388" s="5">
        <v>196</v>
      </c>
      <c r="G3388" s="2" t="s">
        <v>3287</v>
      </c>
      <c r="H3388" s="2">
        <v>3.35</v>
      </c>
    </row>
    <row r="3389" spans="1:8" x14ac:dyDescent="0.2">
      <c r="A3389" s="5">
        <v>2150020633</v>
      </c>
      <c r="B3389" s="5" t="s">
        <v>9703</v>
      </c>
      <c r="C3389" s="5" t="s">
        <v>9704</v>
      </c>
      <c r="D3389" s="2">
        <v>89.6</v>
      </c>
      <c r="E3389" s="8" t="s">
        <v>2700</v>
      </c>
      <c r="F3389" s="5">
        <v>196</v>
      </c>
      <c r="G3389" s="2" t="s">
        <v>3287</v>
      </c>
      <c r="H3389" s="2">
        <v>96.85</v>
      </c>
    </row>
    <row r="3390" spans="1:8" x14ac:dyDescent="0.2">
      <c r="A3390" s="5">
        <v>2150020651</v>
      </c>
      <c r="B3390" s="5" t="s">
        <v>9705</v>
      </c>
      <c r="C3390" s="5" t="s">
        <v>9706</v>
      </c>
      <c r="D3390" s="2">
        <v>501</v>
      </c>
      <c r="E3390" s="8" t="s">
        <v>2700</v>
      </c>
      <c r="F3390" s="5">
        <v>592</v>
      </c>
      <c r="G3390" s="2" t="s">
        <v>3287</v>
      </c>
      <c r="H3390" s="2">
        <v>541.6</v>
      </c>
    </row>
    <row r="3391" spans="1:8" x14ac:dyDescent="0.2">
      <c r="A3391" s="5">
        <v>2150020665</v>
      </c>
      <c r="B3391" s="5" t="s">
        <v>9707</v>
      </c>
      <c r="C3391" s="5" t="s">
        <v>9708</v>
      </c>
      <c r="D3391" s="2">
        <v>8.85</v>
      </c>
      <c r="E3391" s="8" t="s">
        <v>2700</v>
      </c>
      <c r="F3391" s="5">
        <v>196</v>
      </c>
      <c r="G3391" s="2" t="s">
        <v>3287</v>
      </c>
      <c r="H3391" s="2">
        <v>9.5500000000000007</v>
      </c>
    </row>
    <row r="3392" spans="1:8" x14ac:dyDescent="0.2">
      <c r="A3392" s="5">
        <v>2150020678</v>
      </c>
      <c r="B3392" s="5" t="s">
        <v>9709</v>
      </c>
      <c r="C3392" s="5" t="s">
        <v>9710</v>
      </c>
      <c r="D3392" s="2">
        <v>786</v>
      </c>
      <c r="E3392" s="8" t="s">
        <v>2699</v>
      </c>
      <c r="F3392" s="5">
        <v>812</v>
      </c>
      <c r="G3392" s="2" t="s">
        <v>3287</v>
      </c>
      <c r="H3392" s="2">
        <v>849.65</v>
      </c>
    </row>
    <row r="3393" spans="1:8" x14ac:dyDescent="0.2">
      <c r="A3393" s="5">
        <v>2150020707</v>
      </c>
      <c r="B3393" s="5" t="s">
        <v>9711</v>
      </c>
      <c r="C3393" s="5" t="s">
        <v>9712</v>
      </c>
      <c r="D3393" s="2">
        <v>0.55000000000000004</v>
      </c>
      <c r="E3393" s="8" t="s">
        <v>2700</v>
      </c>
      <c r="F3393" s="5">
        <v>196</v>
      </c>
      <c r="G3393" s="2" t="s">
        <v>3287</v>
      </c>
      <c r="H3393" s="2">
        <v>0.6</v>
      </c>
    </row>
    <row r="3394" spans="1:8" x14ac:dyDescent="0.2">
      <c r="A3394" s="5">
        <v>2150020708</v>
      </c>
      <c r="B3394" s="5" t="s">
        <v>9713</v>
      </c>
      <c r="C3394" s="5" t="s">
        <v>9714</v>
      </c>
      <c r="D3394" s="2">
        <v>750</v>
      </c>
      <c r="E3394" s="8" t="s">
        <v>2699</v>
      </c>
      <c r="F3394" s="5">
        <v>180</v>
      </c>
      <c r="G3394" s="2" t="s">
        <v>3287</v>
      </c>
      <c r="H3394" s="2">
        <v>810.75</v>
      </c>
    </row>
    <row r="3395" spans="1:8" x14ac:dyDescent="0.2">
      <c r="A3395" s="5">
        <v>2150020709</v>
      </c>
      <c r="B3395" s="5" t="s">
        <v>9715</v>
      </c>
      <c r="C3395" s="5" t="s">
        <v>9716</v>
      </c>
      <c r="D3395" s="2">
        <v>1173</v>
      </c>
      <c r="E3395" s="8" t="s">
        <v>2699</v>
      </c>
      <c r="F3395" s="5">
        <v>180</v>
      </c>
      <c r="G3395" s="2" t="s">
        <v>3287</v>
      </c>
      <c r="H3395" s="2">
        <v>1268</v>
      </c>
    </row>
    <row r="3396" spans="1:8" x14ac:dyDescent="0.2">
      <c r="A3396" s="5">
        <v>2150020728</v>
      </c>
      <c r="B3396" s="5" t="s">
        <v>9717</v>
      </c>
      <c r="C3396" s="5" t="s">
        <v>9718</v>
      </c>
      <c r="D3396" s="2">
        <v>1089</v>
      </c>
      <c r="E3396" s="8" t="s">
        <v>2699</v>
      </c>
      <c r="F3396" s="5">
        <v>802</v>
      </c>
      <c r="G3396" s="2" t="s">
        <v>3287</v>
      </c>
      <c r="H3396" s="2">
        <v>1177.2</v>
      </c>
    </row>
    <row r="3397" spans="1:8" x14ac:dyDescent="0.2">
      <c r="A3397" s="5">
        <v>2150020729</v>
      </c>
      <c r="B3397" s="5" t="s">
        <v>9719</v>
      </c>
      <c r="C3397" s="5" t="s">
        <v>9720</v>
      </c>
      <c r="D3397" s="2">
        <v>1131</v>
      </c>
      <c r="E3397" s="8" t="s">
        <v>2699</v>
      </c>
      <c r="F3397" s="5">
        <v>802</v>
      </c>
      <c r="G3397" s="2" t="s">
        <v>3287</v>
      </c>
      <c r="H3397" s="2">
        <v>1222.5999999999999</v>
      </c>
    </row>
    <row r="3398" spans="1:8" x14ac:dyDescent="0.2">
      <c r="A3398" s="5">
        <v>2150020736</v>
      </c>
      <c r="B3398" s="5" t="s">
        <v>9721</v>
      </c>
      <c r="C3398" s="5" t="s">
        <v>9722</v>
      </c>
      <c r="D3398" s="2">
        <v>28.9</v>
      </c>
      <c r="E3398" s="8" t="s">
        <v>2699</v>
      </c>
      <c r="F3398" s="5">
        <v>510</v>
      </c>
      <c r="G3398" s="2" t="s">
        <v>3287</v>
      </c>
      <c r="H3398" s="2">
        <v>31.25</v>
      </c>
    </row>
    <row r="3399" spans="1:8" x14ac:dyDescent="0.2">
      <c r="A3399" s="5">
        <v>2150020765</v>
      </c>
      <c r="B3399" s="5" t="s">
        <v>9723</v>
      </c>
      <c r="C3399" s="5" t="s">
        <v>9724</v>
      </c>
      <c r="D3399" s="2">
        <v>59</v>
      </c>
      <c r="E3399" s="8" t="s">
        <v>2700</v>
      </c>
      <c r="F3399" s="5">
        <v>196</v>
      </c>
      <c r="G3399" s="2" t="s">
        <v>3287</v>
      </c>
      <c r="H3399" s="2">
        <v>63.8</v>
      </c>
    </row>
    <row r="3400" spans="1:8" x14ac:dyDescent="0.2">
      <c r="A3400" s="5">
        <v>2150020782</v>
      </c>
      <c r="B3400" s="5" t="s">
        <v>9725</v>
      </c>
      <c r="C3400" s="5" t="s">
        <v>9726</v>
      </c>
      <c r="D3400" s="2">
        <v>1056</v>
      </c>
      <c r="E3400" s="8" t="s">
        <v>2700</v>
      </c>
      <c r="F3400" s="5">
        <v>493</v>
      </c>
      <c r="G3400" s="2" t="s">
        <v>3287</v>
      </c>
      <c r="H3400" s="2">
        <v>1141.55</v>
      </c>
    </row>
    <row r="3401" spans="1:8" x14ac:dyDescent="0.2">
      <c r="A3401" s="5">
        <v>2150020844</v>
      </c>
      <c r="B3401" s="5" t="s">
        <v>9727</v>
      </c>
      <c r="C3401" s="5" t="s">
        <v>9728</v>
      </c>
      <c r="D3401" s="2">
        <v>50</v>
      </c>
      <c r="E3401" s="8" t="s">
        <v>2700</v>
      </c>
      <c r="F3401" s="5">
        <v>196</v>
      </c>
      <c r="G3401" s="2" t="s">
        <v>3287</v>
      </c>
      <c r="H3401" s="2">
        <v>54.05</v>
      </c>
    </row>
    <row r="3402" spans="1:8" x14ac:dyDescent="0.2">
      <c r="A3402" s="5">
        <v>2150020849</v>
      </c>
      <c r="B3402" s="5" t="s">
        <v>9729</v>
      </c>
      <c r="C3402" s="5" t="s">
        <v>9730</v>
      </c>
      <c r="D3402" s="2">
        <v>8.5500000000000007</v>
      </c>
      <c r="E3402" s="8" t="s">
        <v>2700</v>
      </c>
      <c r="F3402" s="5">
        <v>196</v>
      </c>
      <c r="G3402" s="2" t="s">
        <v>3287</v>
      </c>
      <c r="H3402" s="2">
        <v>9.25</v>
      </c>
    </row>
    <row r="3403" spans="1:8" x14ac:dyDescent="0.2">
      <c r="A3403" s="5">
        <v>2150020864</v>
      </c>
      <c r="B3403" s="5" t="s">
        <v>9731</v>
      </c>
      <c r="C3403" s="5" t="s">
        <v>9732</v>
      </c>
      <c r="D3403" s="2">
        <v>82.9</v>
      </c>
      <c r="E3403" s="8" t="s">
        <v>2699</v>
      </c>
      <c r="F3403" s="5">
        <v>142</v>
      </c>
      <c r="G3403" s="2" t="s">
        <v>3287</v>
      </c>
      <c r="H3403" s="2">
        <v>89.6</v>
      </c>
    </row>
    <row r="3404" spans="1:8" x14ac:dyDescent="0.2">
      <c r="A3404" s="5">
        <v>2150020865</v>
      </c>
      <c r="B3404" s="5" t="s">
        <v>9733</v>
      </c>
      <c r="C3404" s="5" t="s">
        <v>9734</v>
      </c>
      <c r="D3404" s="2">
        <v>236</v>
      </c>
      <c r="E3404" s="8" t="s">
        <v>2699</v>
      </c>
      <c r="F3404" s="5">
        <v>142</v>
      </c>
      <c r="G3404" s="2" t="s">
        <v>3287</v>
      </c>
      <c r="H3404" s="2">
        <v>255.1</v>
      </c>
    </row>
    <row r="3405" spans="1:8" x14ac:dyDescent="0.2">
      <c r="A3405" s="5">
        <v>2150020866</v>
      </c>
      <c r="B3405" s="5" t="s">
        <v>9735</v>
      </c>
      <c r="C3405" s="5" t="s">
        <v>9736</v>
      </c>
      <c r="D3405" s="2">
        <v>246</v>
      </c>
      <c r="E3405" s="8" t="s">
        <v>2699</v>
      </c>
      <c r="F3405" s="5">
        <v>142</v>
      </c>
      <c r="G3405" s="2" t="s">
        <v>3287</v>
      </c>
      <c r="H3405" s="2">
        <v>265.95</v>
      </c>
    </row>
    <row r="3406" spans="1:8" x14ac:dyDescent="0.2">
      <c r="A3406" s="5">
        <v>2150020867</v>
      </c>
      <c r="B3406" s="5" t="s">
        <v>9737</v>
      </c>
      <c r="C3406" s="5" t="s">
        <v>9738</v>
      </c>
      <c r="D3406" s="2">
        <v>246</v>
      </c>
      <c r="E3406" s="8" t="s">
        <v>2699</v>
      </c>
      <c r="F3406" s="5">
        <v>142</v>
      </c>
      <c r="G3406" s="2" t="s">
        <v>3287</v>
      </c>
      <c r="H3406" s="2">
        <v>265.95</v>
      </c>
    </row>
    <row r="3407" spans="1:8" x14ac:dyDescent="0.2">
      <c r="A3407" s="5">
        <v>2150020868</v>
      </c>
      <c r="B3407" s="5" t="s">
        <v>9739</v>
      </c>
      <c r="C3407" s="5" t="s">
        <v>9740</v>
      </c>
      <c r="D3407" s="2">
        <v>242</v>
      </c>
      <c r="E3407" s="8" t="s">
        <v>2699</v>
      </c>
      <c r="F3407" s="5">
        <v>142</v>
      </c>
      <c r="G3407" s="2" t="s">
        <v>3287</v>
      </c>
      <c r="H3407" s="2">
        <v>261.60000000000002</v>
      </c>
    </row>
    <row r="3408" spans="1:8" x14ac:dyDescent="0.2">
      <c r="A3408" s="5">
        <v>2150020869</v>
      </c>
      <c r="B3408" s="5" t="s">
        <v>9741</v>
      </c>
      <c r="C3408" s="5" t="s">
        <v>9742</v>
      </c>
      <c r="D3408" s="2">
        <v>242</v>
      </c>
      <c r="E3408" s="8" t="s">
        <v>2699</v>
      </c>
      <c r="F3408" s="5">
        <v>142</v>
      </c>
      <c r="G3408" s="2" t="s">
        <v>3287</v>
      </c>
      <c r="H3408" s="2">
        <v>261.60000000000002</v>
      </c>
    </row>
    <row r="3409" spans="1:8" x14ac:dyDescent="0.2">
      <c r="A3409" s="5">
        <v>2150020899</v>
      </c>
      <c r="B3409" s="5" t="s">
        <v>9743</v>
      </c>
      <c r="C3409" s="5" t="s">
        <v>9744</v>
      </c>
      <c r="D3409" s="2">
        <v>1438</v>
      </c>
      <c r="E3409" s="8" t="s">
        <v>2699</v>
      </c>
      <c r="F3409" s="5">
        <v>812</v>
      </c>
      <c r="G3409" s="2" t="s">
        <v>3287</v>
      </c>
      <c r="H3409" s="2">
        <v>1554.5</v>
      </c>
    </row>
    <row r="3410" spans="1:8" x14ac:dyDescent="0.2">
      <c r="A3410" s="5">
        <v>2150020902</v>
      </c>
      <c r="B3410" s="5" t="s">
        <v>9745</v>
      </c>
      <c r="C3410" s="5" t="s">
        <v>9746</v>
      </c>
      <c r="D3410" s="2">
        <v>952</v>
      </c>
      <c r="E3410" s="8" t="s">
        <v>2699</v>
      </c>
      <c r="F3410" s="5">
        <v>812</v>
      </c>
      <c r="G3410" s="2" t="s">
        <v>3287</v>
      </c>
      <c r="H3410" s="2">
        <v>1029.0999999999999</v>
      </c>
    </row>
    <row r="3411" spans="1:8" x14ac:dyDescent="0.2">
      <c r="A3411" s="5">
        <v>2150020915</v>
      </c>
      <c r="B3411" s="5" t="s">
        <v>9747</v>
      </c>
      <c r="C3411" s="5" t="s">
        <v>9748</v>
      </c>
      <c r="D3411" s="2">
        <v>1574</v>
      </c>
      <c r="E3411" s="8" t="s">
        <v>2699</v>
      </c>
      <c r="F3411" s="5">
        <v>510</v>
      </c>
      <c r="G3411" s="2" t="s">
        <v>3287</v>
      </c>
      <c r="H3411" s="2">
        <v>1701.5</v>
      </c>
    </row>
    <row r="3412" spans="1:8" x14ac:dyDescent="0.2">
      <c r="A3412" s="5">
        <v>2150020916</v>
      </c>
      <c r="B3412" s="5" t="s">
        <v>9749</v>
      </c>
      <c r="C3412" s="5" t="s">
        <v>9750</v>
      </c>
      <c r="D3412" s="2">
        <v>108</v>
      </c>
      <c r="E3412" s="8" t="s">
        <v>2700</v>
      </c>
      <c r="F3412" s="5">
        <v>967</v>
      </c>
      <c r="G3412" s="2" t="s">
        <v>3287</v>
      </c>
      <c r="H3412" s="2">
        <v>116.75</v>
      </c>
    </row>
    <row r="3413" spans="1:8" x14ac:dyDescent="0.2">
      <c r="A3413" s="5">
        <v>2150020917</v>
      </c>
      <c r="B3413" s="5" t="s">
        <v>9751</v>
      </c>
      <c r="C3413" s="5" t="s">
        <v>9752</v>
      </c>
      <c r="D3413" s="2">
        <v>116</v>
      </c>
      <c r="E3413" s="8" t="s">
        <v>2700</v>
      </c>
      <c r="F3413" s="5">
        <v>967</v>
      </c>
      <c r="G3413" s="2" t="s">
        <v>3287</v>
      </c>
      <c r="H3413" s="2">
        <v>125.4</v>
      </c>
    </row>
    <row r="3414" spans="1:8" x14ac:dyDescent="0.2">
      <c r="A3414" s="5">
        <v>2150020918</v>
      </c>
      <c r="B3414" s="5" t="s">
        <v>9753</v>
      </c>
      <c r="C3414" s="5" t="s">
        <v>9754</v>
      </c>
      <c r="D3414" s="2">
        <v>727</v>
      </c>
      <c r="E3414" s="8" t="s">
        <v>2700</v>
      </c>
      <c r="F3414" s="5">
        <v>893</v>
      </c>
      <c r="G3414" s="2" t="s">
        <v>3287</v>
      </c>
      <c r="H3414" s="2">
        <v>785.9</v>
      </c>
    </row>
    <row r="3415" spans="1:8" x14ac:dyDescent="0.2">
      <c r="A3415" s="5">
        <v>2150020920</v>
      </c>
      <c r="B3415" s="5" t="s">
        <v>9753</v>
      </c>
      <c r="C3415" s="5" t="s">
        <v>9754</v>
      </c>
      <c r="D3415" s="2">
        <v>958</v>
      </c>
      <c r="E3415" s="8" t="s">
        <v>2700</v>
      </c>
      <c r="F3415" s="5">
        <v>893</v>
      </c>
      <c r="G3415" s="2" t="s">
        <v>3287</v>
      </c>
      <c r="H3415" s="2">
        <v>1035.5999999999999</v>
      </c>
    </row>
    <row r="3416" spans="1:8" x14ac:dyDescent="0.2">
      <c r="A3416" s="5">
        <v>2150020932</v>
      </c>
      <c r="B3416" s="5" t="s">
        <v>9755</v>
      </c>
      <c r="C3416" s="5" t="s">
        <v>9756</v>
      </c>
      <c r="D3416" s="2">
        <v>1152</v>
      </c>
      <c r="E3416" s="8" t="s">
        <v>2699</v>
      </c>
      <c r="F3416" s="5">
        <v>812</v>
      </c>
      <c r="G3416" s="2" t="s">
        <v>3287</v>
      </c>
      <c r="H3416" s="2">
        <v>1245.3</v>
      </c>
    </row>
    <row r="3417" spans="1:8" x14ac:dyDescent="0.2">
      <c r="A3417" s="5">
        <v>2150020933</v>
      </c>
      <c r="B3417" s="5" t="s">
        <v>9757</v>
      </c>
      <c r="C3417" s="5" t="s">
        <v>9758</v>
      </c>
      <c r="D3417" s="2">
        <v>2854</v>
      </c>
      <c r="E3417" s="8" t="s">
        <v>2699</v>
      </c>
      <c r="F3417" s="5">
        <v>812</v>
      </c>
      <c r="G3417" s="2" t="s">
        <v>3287</v>
      </c>
      <c r="H3417" s="2">
        <v>3085.15</v>
      </c>
    </row>
    <row r="3418" spans="1:8" x14ac:dyDescent="0.2">
      <c r="A3418" s="5">
        <v>2150020979</v>
      </c>
      <c r="B3418" s="5" t="s">
        <v>9759</v>
      </c>
      <c r="C3418" s="5" t="s">
        <v>9760</v>
      </c>
      <c r="D3418" s="2">
        <v>292</v>
      </c>
      <c r="E3418" s="8" t="s">
        <v>2700</v>
      </c>
      <c r="F3418" s="5">
        <v>929</v>
      </c>
      <c r="G3418" s="2" t="s">
        <v>3287</v>
      </c>
      <c r="H3418" s="2">
        <v>315.64999999999998</v>
      </c>
    </row>
    <row r="3419" spans="1:8" x14ac:dyDescent="0.2">
      <c r="A3419" s="5">
        <v>2150020996</v>
      </c>
      <c r="B3419" s="5" t="s">
        <v>9761</v>
      </c>
      <c r="C3419" s="5" t="s">
        <v>9762</v>
      </c>
      <c r="D3419" s="2">
        <v>1996</v>
      </c>
      <c r="E3419" s="8" t="s">
        <v>2700</v>
      </c>
      <c r="F3419" s="5">
        <v>196</v>
      </c>
      <c r="G3419" s="2" t="s">
        <v>3287</v>
      </c>
      <c r="H3419" s="2">
        <v>2157.6999999999998</v>
      </c>
    </row>
    <row r="3420" spans="1:8" x14ac:dyDescent="0.2">
      <c r="A3420" s="5">
        <v>2150021018</v>
      </c>
      <c r="B3420" s="5" t="s">
        <v>9763</v>
      </c>
      <c r="C3420" s="5" t="s">
        <v>9764</v>
      </c>
      <c r="D3420" s="2">
        <v>40.299999999999997</v>
      </c>
      <c r="E3420" s="8" t="s">
        <v>2699</v>
      </c>
      <c r="F3420" s="5">
        <v>802</v>
      </c>
      <c r="G3420" s="2" t="s">
        <v>3287</v>
      </c>
      <c r="H3420" s="2">
        <v>43.55</v>
      </c>
    </row>
    <row r="3421" spans="1:8" x14ac:dyDescent="0.2">
      <c r="A3421" s="5">
        <v>2150021019</v>
      </c>
      <c r="B3421" s="5" t="s">
        <v>9765</v>
      </c>
      <c r="C3421" s="5" t="s">
        <v>9766</v>
      </c>
      <c r="D3421" s="2">
        <v>32.200000000000003</v>
      </c>
      <c r="E3421" s="8" t="s">
        <v>2699</v>
      </c>
      <c r="F3421" s="5">
        <v>510</v>
      </c>
      <c r="G3421" s="2" t="s">
        <v>3287</v>
      </c>
      <c r="H3421" s="2">
        <v>34.799999999999997</v>
      </c>
    </row>
    <row r="3422" spans="1:8" x14ac:dyDescent="0.2">
      <c r="A3422" s="5">
        <v>2150021020</v>
      </c>
      <c r="B3422" s="5" t="s">
        <v>1707</v>
      </c>
      <c r="C3422" s="5" t="s">
        <v>1708</v>
      </c>
      <c r="D3422" s="2">
        <v>130</v>
      </c>
      <c r="E3422" s="8" t="s">
        <v>2698</v>
      </c>
      <c r="F3422" s="5">
        <v>398</v>
      </c>
      <c r="G3422" s="2" t="s">
        <v>3287</v>
      </c>
      <c r="H3422" s="2">
        <v>140.55000000000001</v>
      </c>
    </row>
    <row r="3423" spans="1:8" x14ac:dyDescent="0.2">
      <c r="A3423" s="5">
        <v>2150021021</v>
      </c>
      <c r="B3423" s="5" t="s">
        <v>1709</v>
      </c>
      <c r="C3423" s="5" t="s">
        <v>1290</v>
      </c>
      <c r="D3423" s="2">
        <v>180</v>
      </c>
      <c r="E3423" s="8" t="s">
        <v>2698</v>
      </c>
      <c r="F3423" s="5">
        <v>398</v>
      </c>
      <c r="G3423" s="2" t="s">
        <v>3287</v>
      </c>
      <c r="H3423" s="2">
        <v>194.6</v>
      </c>
    </row>
    <row r="3424" spans="1:8" x14ac:dyDescent="0.2">
      <c r="A3424" s="5">
        <v>2150021022</v>
      </c>
      <c r="B3424" s="5" t="s">
        <v>1710</v>
      </c>
      <c r="C3424" s="5" t="s">
        <v>1711</v>
      </c>
      <c r="D3424" s="2">
        <v>325</v>
      </c>
      <c r="E3424" s="8" t="s">
        <v>2698</v>
      </c>
      <c r="F3424" s="5">
        <v>398</v>
      </c>
      <c r="G3424" s="2" t="s">
        <v>3287</v>
      </c>
      <c r="H3424" s="2">
        <v>351.35</v>
      </c>
    </row>
    <row r="3425" spans="1:8" x14ac:dyDescent="0.2">
      <c r="A3425" s="5">
        <v>2150021023</v>
      </c>
      <c r="B3425" s="5" t="s">
        <v>1712</v>
      </c>
      <c r="C3425" s="5" t="s">
        <v>1713</v>
      </c>
      <c r="D3425" s="2">
        <v>59</v>
      </c>
      <c r="E3425" s="8" t="s">
        <v>2698</v>
      </c>
      <c r="F3425" s="5">
        <v>398</v>
      </c>
      <c r="G3425" s="2" t="s">
        <v>3287</v>
      </c>
      <c r="H3425" s="2">
        <v>63.8</v>
      </c>
    </row>
    <row r="3426" spans="1:8" x14ac:dyDescent="0.2">
      <c r="A3426" s="5">
        <v>2150021024</v>
      </c>
      <c r="B3426" s="5" t="s">
        <v>9767</v>
      </c>
      <c r="C3426" s="5" t="s">
        <v>9768</v>
      </c>
      <c r="D3426" s="2">
        <v>7464</v>
      </c>
      <c r="E3426" s="8" t="s">
        <v>2699</v>
      </c>
      <c r="F3426" s="5">
        <v>550</v>
      </c>
      <c r="G3426" s="2" t="s">
        <v>3287</v>
      </c>
      <c r="H3426" s="2">
        <v>8068.6</v>
      </c>
    </row>
    <row r="3427" spans="1:8" x14ac:dyDescent="0.2">
      <c r="A3427" s="5">
        <v>2150021025</v>
      </c>
      <c r="B3427" s="5" t="s">
        <v>9769</v>
      </c>
      <c r="C3427" s="5" t="s">
        <v>9770</v>
      </c>
      <c r="D3427" s="2">
        <v>9728</v>
      </c>
      <c r="E3427" s="8" t="s">
        <v>2699</v>
      </c>
      <c r="F3427" s="5">
        <v>550</v>
      </c>
      <c r="G3427" s="2" t="s">
        <v>3287</v>
      </c>
      <c r="H3427" s="2">
        <v>10515.95</v>
      </c>
    </row>
    <row r="3428" spans="1:8" x14ac:dyDescent="0.2">
      <c r="A3428" s="5">
        <v>2150021026</v>
      </c>
      <c r="B3428" s="5" t="s">
        <v>9771</v>
      </c>
      <c r="C3428" s="5" t="s">
        <v>9772</v>
      </c>
      <c r="D3428" s="2">
        <v>10615</v>
      </c>
      <c r="E3428" s="8" t="s">
        <v>2699</v>
      </c>
      <c r="F3428" s="5">
        <v>550</v>
      </c>
      <c r="G3428" s="2" t="s">
        <v>3287</v>
      </c>
      <c r="H3428" s="2">
        <v>11474.8</v>
      </c>
    </row>
    <row r="3429" spans="1:8" x14ac:dyDescent="0.2">
      <c r="A3429" s="5">
        <v>2150021033</v>
      </c>
      <c r="B3429" s="5" t="s">
        <v>9773</v>
      </c>
      <c r="C3429" s="5" t="s">
        <v>9774</v>
      </c>
      <c r="D3429" s="2">
        <v>49.2</v>
      </c>
      <c r="E3429" s="8" t="s">
        <v>2700</v>
      </c>
      <c r="F3429" s="5">
        <v>596</v>
      </c>
      <c r="G3429" s="2" t="s">
        <v>3287</v>
      </c>
      <c r="H3429" s="2">
        <v>53.2</v>
      </c>
    </row>
    <row r="3430" spans="1:8" x14ac:dyDescent="0.2">
      <c r="A3430" s="5">
        <v>2150021037</v>
      </c>
      <c r="B3430" s="5" t="s">
        <v>1714</v>
      </c>
      <c r="C3430" s="5" t="s">
        <v>1715</v>
      </c>
      <c r="D3430" s="2">
        <v>16</v>
      </c>
      <c r="E3430" s="8" t="s">
        <v>2698</v>
      </c>
      <c r="F3430" s="5">
        <v>398</v>
      </c>
      <c r="G3430" s="2" t="s">
        <v>9594</v>
      </c>
      <c r="H3430" s="2">
        <v>17.3</v>
      </c>
    </row>
    <row r="3431" spans="1:8" x14ac:dyDescent="0.2">
      <c r="A3431" s="5">
        <v>2150021038</v>
      </c>
      <c r="B3431" s="5" t="s">
        <v>1716</v>
      </c>
      <c r="C3431" s="5" t="s">
        <v>1717</v>
      </c>
      <c r="D3431" s="2">
        <v>31.9</v>
      </c>
      <c r="E3431" s="8" t="s">
        <v>2698</v>
      </c>
      <c r="F3431" s="5">
        <v>398</v>
      </c>
      <c r="G3431" s="2" t="s">
        <v>3287</v>
      </c>
      <c r="H3431" s="2">
        <v>34.5</v>
      </c>
    </row>
    <row r="3432" spans="1:8" x14ac:dyDescent="0.2">
      <c r="A3432" s="5">
        <v>2150021041</v>
      </c>
      <c r="B3432" s="5" t="s">
        <v>9775</v>
      </c>
      <c r="C3432" s="5" t="s">
        <v>9776</v>
      </c>
      <c r="D3432" s="2">
        <v>530</v>
      </c>
      <c r="E3432" s="8" t="s">
        <v>2700</v>
      </c>
      <c r="F3432" s="5">
        <v>592</v>
      </c>
      <c r="G3432" s="2" t="s">
        <v>3287</v>
      </c>
      <c r="H3432" s="2">
        <v>572.95000000000005</v>
      </c>
    </row>
    <row r="3433" spans="1:8" x14ac:dyDescent="0.2">
      <c r="A3433" s="5">
        <v>2150021054</v>
      </c>
      <c r="B3433" s="5" t="s">
        <v>1718</v>
      </c>
      <c r="C3433" s="5" t="s">
        <v>1719</v>
      </c>
      <c r="D3433" s="2">
        <v>223</v>
      </c>
      <c r="E3433" s="8" t="s">
        <v>2698</v>
      </c>
      <c r="F3433" s="5">
        <v>398</v>
      </c>
      <c r="G3433" s="2" t="s">
        <v>3287</v>
      </c>
      <c r="H3433" s="2">
        <v>241.05</v>
      </c>
    </row>
    <row r="3434" spans="1:8" x14ac:dyDescent="0.2">
      <c r="A3434" s="5">
        <v>2150021055</v>
      </c>
      <c r="B3434" s="5" t="s">
        <v>1720</v>
      </c>
      <c r="C3434" s="5" t="s">
        <v>1721</v>
      </c>
      <c r="D3434" s="2">
        <v>48</v>
      </c>
      <c r="E3434" s="8" t="s">
        <v>2698</v>
      </c>
      <c r="F3434" s="5">
        <v>398</v>
      </c>
      <c r="G3434" s="2" t="s">
        <v>3583</v>
      </c>
      <c r="H3434" s="2">
        <v>51.9</v>
      </c>
    </row>
    <row r="3435" spans="1:8" x14ac:dyDescent="0.2">
      <c r="A3435" s="5">
        <v>2150021059</v>
      </c>
      <c r="B3435" s="5" t="s">
        <v>9777</v>
      </c>
      <c r="C3435" s="5" t="s">
        <v>9778</v>
      </c>
      <c r="D3435" s="2">
        <v>11.95</v>
      </c>
      <c r="E3435" s="8" t="s">
        <v>2700</v>
      </c>
      <c r="F3435" s="5">
        <v>196</v>
      </c>
      <c r="G3435" s="2" t="s">
        <v>3287</v>
      </c>
      <c r="H3435" s="2">
        <v>12.9</v>
      </c>
    </row>
    <row r="3436" spans="1:8" x14ac:dyDescent="0.2">
      <c r="A3436" s="5">
        <v>2150021060</v>
      </c>
      <c r="B3436" s="5" t="s">
        <v>9779</v>
      </c>
      <c r="C3436" s="5" t="s">
        <v>9780</v>
      </c>
      <c r="D3436" s="2">
        <v>11.95</v>
      </c>
      <c r="E3436" s="8" t="s">
        <v>2700</v>
      </c>
      <c r="F3436" s="5">
        <v>196</v>
      </c>
      <c r="G3436" s="2" t="s">
        <v>3287</v>
      </c>
      <c r="H3436" s="2">
        <v>12.9</v>
      </c>
    </row>
    <row r="3437" spans="1:8" x14ac:dyDescent="0.2">
      <c r="A3437" s="5">
        <v>2150021062</v>
      </c>
      <c r="B3437" s="5" t="s">
        <v>9781</v>
      </c>
      <c r="C3437" s="5" t="s">
        <v>9782</v>
      </c>
      <c r="D3437" s="2">
        <v>255</v>
      </c>
      <c r="E3437" s="8" t="s">
        <v>2700</v>
      </c>
      <c r="F3437" s="5">
        <v>196</v>
      </c>
      <c r="G3437" s="2" t="s">
        <v>3287</v>
      </c>
      <c r="H3437" s="2">
        <v>275.64999999999998</v>
      </c>
    </row>
    <row r="3438" spans="1:8" x14ac:dyDescent="0.2">
      <c r="A3438" s="5">
        <v>2150021083</v>
      </c>
      <c r="B3438" s="5" t="s">
        <v>9783</v>
      </c>
      <c r="C3438" s="5" t="s">
        <v>9784</v>
      </c>
      <c r="D3438" s="2">
        <v>413</v>
      </c>
      <c r="E3438" s="8" t="s">
        <v>2700</v>
      </c>
      <c r="F3438" s="5">
        <v>596</v>
      </c>
      <c r="G3438" s="2" t="s">
        <v>3287</v>
      </c>
      <c r="H3438" s="2">
        <v>446.45</v>
      </c>
    </row>
    <row r="3439" spans="1:8" x14ac:dyDescent="0.2">
      <c r="A3439" s="5">
        <v>2150021088</v>
      </c>
      <c r="B3439" s="5" t="s">
        <v>9785</v>
      </c>
      <c r="C3439" s="5" t="s">
        <v>9786</v>
      </c>
      <c r="D3439" s="2">
        <v>55.9</v>
      </c>
      <c r="E3439" s="8" t="s">
        <v>2700</v>
      </c>
      <c r="F3439" s="5">
        <v>592</v>
      </c>
      <c r="G3439" s="2" t="s">
        <v>3287</v>
      </c>
      <c r="H3439" s="2">
        <v>60.45</v>
      </c>
    </row>
    <row r="3440" spans="1:8" x14ac:dyDescent="0.2">
      <c r="A3440" s="5">
        <v>2150021103</v>
      </c>
      <c r="B3440" s="5" t="s">
        <v>9787</v>
      </c>
      <c r="C3440" s="5" t="s">
        <v>9788</v>
      </c>
      <c r="D3440" s="2">
        <v>634</v>
      </c>
      <c r="E3440" s="8" t="s">
        <v>2699</v>
      </c>
      <c r="F3440" s="5">
        <v>564</v>
      </c>
      <c r="G3440" s="2" t="s">
        <v>3287</v>
      </c>
      <c r="H3440" s="2">
        <v>685.35</v>
      </c>
    </row>
    <row r="3441" spans="1:8" x14ac:dyDescent="0.2">
      <c r="A3441" s="5">
        <v>2150021140</v>
      </c>
      <c r="B3441" s="5" t="s">
        <v>9789</v>
      </c>
      <c r="C3441" s="5" t="s">
        <v>9790</v>
      </c>
      <c r="D3441" s="2">
        <v>199</v>
      </c>
      <c r="E3441" s="8" t="s">
        <v>2699</v>
      </c>
      <c r="F3441" s="5">
        <v>812</v>
      </c>
      <c r="G3441" s="2" t="s">
        <v>3287</v>
      </c>
      <c r="H3441" s="2">
        <v>215.1</v>
      </c>
    </row>
    <row r="3442" spans="1:8" x14ac:dyDescent="0.2">
      <c r="A3442" s="5">
        <v>2150021155</v>
      </c>
      <c r="B3442" s="5" t="s">
        <v>9791</v>
      </c>
      <c r="C3442" s="5" t="s">
        <v>9792</v>
      </c>
      <c r="D3442" s="2">
        <v>472</v>
      </c>
      <c r="E3442" s="8" t="s">
        <v>2700</v>
      </c>
      <c r="F3442" s="5">
        <v>596</v>
      </c>
      <c r="G3442" s="2" t="s">
        <v>3287</v>
      </c>
      <c r="H3442" s="2">
        <v>510.25</v>
      </c>
    </row>
    <row r="3443" spans="1:8" x14ac:dyDescent="0.2">
      <c r="A3443" s="5">
        <v>2150021160</v>
      </c>
      <c r="B3443" s="5" t="s">
        <v>1722</v>
      </c>
      <c r="C3443" s="5" t="s">
        <v>2751</v>
      </c>
      <c r="D3443" s="2">
        <v>5</v>
      </c>
      <c r="E3443" s="8" t="s">
        <v>2698</v>
      </c>
      <c r="F3443" s="5">
        <v>398</v>
      </c>
      <c r="G3443" s="2" t="s">
        <v>3287</v>
      </c>
      <c r="H3443" s="2">
        <v>5.4</v>
      </c>
    </row>
    <row r="3444" spans="1:8" x14ac:dyDescent="0.2">
      <c r="A3444" s="5">
        <v>2150021161</v>
      </c>
      <c r="B3444" s="5" t="s">
        <v>1723</v>
      </c>
      <c r="C3444" s="5" t="s">
        <v>1724</v>
      </c>
      <c r="D3444" s="2">
        <v>7.95</v>
      </c>
      <c r="E3444" s="8" t="s">
        <v>2698</v>
      </c>
      <c r="F3444" s="5">
        <v>398</v>
      </c>
      <c r="G3444" s="2" t="s">
        <v>3287</v>
      </c>
      <c r="H3444" s="2">
        <v>8.6</v>
      </c>
    </row>
    <row r="3445" spans="1:8" x14ac:dyDescent="0.2">
      <c r="A3445" s="5">
        <v>2150021162</v>
      </c>
      <c r="B3445" s="5" t="s">
        <v>1725</v>
      </c>
      <c r="C3445" s="5" t="s">
        <v>1726</v>
      </c>
      <c r="D3445" s="2">
        <v>9</v>
      </c>
      <c r="E3445" s="8" t="s">
        <v>2698</v>
      </c>
      <c r="F3445" s="5">
        <v>398</v>
      </c>
      <c r="G3445" s="2" t="s">
        <v>3287</v>
      </c>
      <c r="H3445" s="2">
        <v>9.75</v>
      </c>
    </row>
    <row r="3446" spans="1:8" x14ac:dyDescent="0.2">
      <c r="A3446" s="5">
        <v>2150021187</v>
      </c>
      <c r="B3446" s="5" t="s">
        <v>17</v>
      </c>
      <c r="C3446" s="5" t="s">
        <v>1688</v>
      </c>
      <c r="D3446" s="2">
        <v>39</v>
      </c>
      <c r="E3446" s="8" t="s">
        <v>2698</v>
      </c>
      <c r="F3446" s="5">
        <v>385</v>
      </c>
      <c r="G3446" s="2" t="s">
        <v>3287</v>
      </c>
      <c r="H3446" s="2">
        <v>42.15</v>
      </c>
    </row>
    <row r="3447" spans="1:8" x14ac:dyDescent="0.2">
      <c r="A3447" s="5">
        <v>2150021198</v>
      </c>
      <c r="B3447" s="5" t="s">
        <v>1727</v>
      </c>
      <c r="C3447" s="5" t="s">
        <v>1728</v>
      </c>
      <c r="D3447" s="2">
        <v>37.200000000000003</v>
      </c>
      <c r="E3447" s="8" t="s">
        <v>2698</v>
      </c>
      <c r="F3447" s="5">
        <v>398</v>
      </c>
      <c r="G3447" s="2" t="s">
        <v>3287</v>
      </c>
      <c r="H3447" s="2">
        <v>40.200000000000003</v>
      </c>
    </row>
    <row r="3448" spans="1:8" x14ac:dyDescent="0.2">
      <c r="A3448" s="5">
        <v>2150021199</v>
      </c>
      <c r="B3448" s="5" t="s">
        <v>1729</v>
      </c>
      <c r="C3448" s="5" t="s">
        <v>1730</v>
      </c>
      <c r="D3448" s="2">
        <v>71.2</v>
      </c>
      <c r="E3448" s="8" t="s">
        <v>2698</v>
      </c>
      <c r="F3448" s="5">
        <v>398</v>
      </c>
      <c r="G3448" s="2" t="s">
        <v>3287</v>
      </c>
      <c r="H3448" s="2">
        <v>76.95</v>
      </c>
    </row>
    <row r="3449" spans="1:8" x14ac:dyDescent="0.2">
      <c r="A3449" s="5">
        <v>2150021200</v>
      </c>
      <c r="B3449" s="5" t="s">
        <v>1731</v>
      </c>
      <c r="C3449" s="5" t="s">
        <v>1732</v>
      </c>
      <c r="D3449" s="2">
        <v>28.5</v>
      </c>
      <c r="E3449" s="8" t="s">
        <v>2698</v>
      </c>
      <c r="F3449" s="5">
        <v>398</v>
      </c>
      <c r="G3449" s="2" t="s">
        <v>3287</v>
      </c>
      <c r="H3449" s="2">
        <v>30.8</v>
      </c>
    </row>
    <row r="3450" spans="1:8" x14ac:dyDescent="0.2">
      <c r="A3450" s="5">
        <v>2150021205</v>
      </c>
      <c r="B3450" s="5" t="s">
        <v>9793</v>
      </c>
      <c r="C3450" s="5" t="s">
        <v>9794</v>
      </c>
      <c r="D3450" s="2">
        <v>17.7</v>
      </c>
      <c r="E3450" s="8" t="s">
        <v>2700</v>
      </c>
      <c r="F3450" s="5">
        <v>196</v>
      </c>
      <c r="G3450" s="2" t="s">
        <v>3287</v>
      </c>
      <c r="H3450" s="2">
        <v>19.149999999999999</v>
      </c>
    </row>
    <row r="3451" spans="1:8" x14ac:dyDescent="0.2">
      <c r="A3451" s="5">
        <v>2150021233</v>
      </c>
      <c r="B3451" s="5" t="s">
        <v>9795</v>
      </c>
      <c r="C3451" s="5" t="s">
        <v>9796</v>
      </c>
      <c r="D3451" s="2">
        <v>188</v>
      </c>
      <c r="E3451" s="8" t="s">
        <v>2700</v>
      </c>
      <c r="F3451" s="5">
        <v>196</v>
      </c>
      <c r="G3451" s="2" t="s">
        <v>3287</v>
      </c>
      <c r="H3451" s="2">
        <v>203.25</v>
      </c>
    </row>
    <row r="3452" spans="1:8" x14ac:dyDescent="0.2">
      <c r="A3452" s="5">
        <v>2150021272</v>
      </c>
      <c r="B3452" s="5" t="s">
        <v>9797</v>
      </c>
      <c r="C3452" s="5" t="s">
        <v>9798</v>
      </c>
      <c r="D3452" s="2">
        <v>265</v>
      </c>
      <c r="E3452" s="8" t="s">
        <v>2699</v>
      </c>
      <c r="F3452" s="5">
        <v>210</v>
      </c>
      <c r="G3452" s="2" t="s">
        <v>3287</v>
      </c>
      <c r="H3452" s="2">
        <v>286.45</v>
      </c>
    </row>
    <row r="3453" spans="1:8" x14ac:dyDescent="0.2">
      <c r="A3453" s="5">
        <v>2150021273</v>
      </c>
      <c r="B3453" s="5" t="s">
        <v>9799</v>
      </c>
      <c r="C3453" s="5" t="s">
        <v>9800</v>
      </c>
      <c r="D3453" s="2">
        <v>335</v>
      </c>
      <c r="E3453" s="8" t="s">
        <v>2699</v>
      </c>
      <c r="F3453" s="5">
        <v>210</v>
      </c>
      <c r="G3453" s="2" t="s">
        <v>3287</v>
      </c>
      <c r="H3453" s="2">
        <v>362.15</v>
      </c>
    </row>
    <row r="3454" spans="1:8" x14ac:dyDescent="0.2">
      <c r="A3454" s="5">
        <v>2150021294</v>
      </c>
      <c r="B3454" s="5" t="s">
        <v>9801</v>
      </c>
      <c r="C3454" s="5" t="s">
        <v>9802</v>
      </c>
      <c r="D3454" s="2">
        <v>200</v>
      </c>
      <c r="E3454" s="8" t="s">
        <v>2699</v>
      </c>
      <c r="F3454" s="5">
        <v>210</v>
      </c>
      <c r="G3454" s="2" t="s">
        <v>3287</v>
      </c>
      <c r="H3454" s="2">
        <v>216.2</v>
      </c>
    </row>
    <row r="3455" spans="1:8" x14ac:dyDescent="0.2">
      <c r="A3455" s="5">
        <v>2150021303</v>
      </c>
      <c r="B3455" s="5" t="s">
        <v>9803</v>
      </c>
      <c r="C3455" s="5" t="s">
        <v>9804</v>
      </c>
      <c r="D3455" s="2">
        <v>1505</v>
      </c>
      <c r="E3455" s="8" t="s">
        <v>2699</v>
      </c>
      <c r="F3455" s="5">
        <v>831</v>
      </c>
      <c r="G3455" s="2" t="s">
        <v>3287</v>
      </c>
      <c r="H3455" s="2">
        <v>1626.9</v>
      </c>
    </row>
    <row r="3456" spans="1:8" x14ac:dyDescent="0.2">
      <c r="A3456" s="5">
        <v>2150021334</v>
      </c>
      <c r="B3456" s="5" t="s">
        <v>9805</v>
      </c>
      <c r="C3456" s="5" t="s">
        <v>9806</v>
      </c>
      <c r="D3456" s="2">
        <v>2751</v>
      </c>
      <c r="E3456" s="8" t="s">
        <v>2700</v>
      </c>
      <c r="F3456" s="5">
        <v>196</v>
      </c>
      <c r="G3456" s="2" t="s">
        <v>3287</v>
      </c>
      <c r="H3456" s="2">
        <v>2973.85</v>
      </c>
    </row>
    <row r="3457" spans="1:8" x14ac:dyDescent="0.2">
      <c r="A3457" s="5">
        <v>2150021386</v>
      </c>
      <c r="B3457" s="5" t="s">
        <v>9807</v>
      </c>
      <c r="C3457" s="5" t="s">
        <v>9808</v>
      </c>
      <c r="D3457" s="2">
        <v>53</v>
      </c>
      <c r="E3457" s="8" t="s">
        <v>2699</v>
      </c>
      <c r="F3457" s="5">
        <v>510</v>
      </c>
      <c r="G3457" s="2" t="s">
        <v>3287</v>
      </c>
      <c r="H3457" s="2">
        <v>57.3</v>
      </c>
    </row>
    <row r="3458" spans="1:8" x14ac:dyDescent="0.2">
      <c r="A3458" s="5">
        <v>2150021416</v>
      </c>
      <c r="B3458" s="5" t="s">
        <v>9809</v>
      </c>
      <c r="C3458" s="5" t="s">
        <v>9810</v>
      </c>
      <c r="D3458" s="2">
        <v>138</v>
      </c>
      <c r="E3458" s="8" t="s">
        <v>2700</v>
      </c>
      <c r="F3458" s="5">
        <v>196</v>
      </c>
      <c r="G3458" s="2" t="s">
        <v>3287</v>
      </c>
      <c r="H3458" s="2">
        <v>149.19999999999999</v>
      </c>
    </row>
    <row r="3459" spans="1:8" x14ac:dyDescent="0.2">
      <c r="A3459" s="5">
        <v>2150021417</v>
      </c>
      <c r="B3459" s="5" t="s">
        <v>9811</v>
      </c>
      <c r="C3459" s="5" t="s">
        <v>9812</v>
      </c>
      <c r="D3459" s="2">
        <v>443</v>
      </c>
      <c r="E3459" s="8" t="s">
        <v>2700</v>
      </c>
      <c r="F3459" s="5">
        <v>196</v>
      </c>
      <c r="G3459" s="2" t="s">
        <v>3287</v>
      </c>
      <c r="H3459" s="2">
        <v>478.9</v>
      </c>
    </row>
    <row r="3460" spans="1:8" x14ac:dyDescent="0.2">
      <c r="A3460" s="5">
        <v>2150021422</v>
      </c>
      <c r="B3460" s="5" t="s">
        <v>9813</v>
      </c>
      <c r="C3460" s="5" t="s">
        <v>9814</v>
      </c>
      <c r="D3460" s="2">
        <v>60.4</v>
      </c>
      <c r="E3460" s="8" t="s">
        <v>2700</v>
      </c>
      <c r="F3460" s="5">
        <v>196</v>
      </c>
      <c r="G3460" s="2" t="s">
        <v>3287</v>
      </c>
      <c r="H3460" s="2">
        <v>65.3</v>
      </c>
    </row>
    <row r="3461" spans="1:8" x14ac:dyDescent="0.2">
      <c r="A3461" s="5">
        <v>2150021423</v>
      </c>
      <c r="B3461" s="5" t="s">
        <v>9815</v>
      </c>
      <c r="C3461" s="5" t="s">
        <v>9816</v>
      </c>
      <c r="D3461" s="2">
        <v>60.4</v>
      </c>
      <c r="E3461" s="8" t="s">
        <v>2700</v>
      </c>
      <c r="F3461" s="5">
        <v>196</v>
      </c>
      <c r="G3461" s="2" t="s">
        <v>3287</v>
      </c>
      <c r="H3461" s="2">
        <v>65.3</v>
      </c>
    </row>
    <row r="3462" spans="1:8" x14ac:dyDescent="0.2">
      <c r="A3462" s="5">
        <v>2150021424</v>
      </c>
      <c r="B3462" s="5" t="s">
        <v>9817</v>
      </c>
      <c r="C3462" s="5" t="s">
        <v>9818</v>
      </c>
      <c r="D3462" s="2">
        <v>325</v>
      </c>
      <c r="E3462" s="8" t="s">
        <v>2700</v>
      </c>
      <c r="F3462" s="5">
        <v>592</v>
      </c>
      <c r="G3462" s="2" t="s">
        <v>3287</v>
      </c>
      <c r="H3462" s="2">
        <v>351.35</v>
      </c>
    </row>
    <row r="3463" spans="1:8" x14ac:dyDescent="0.2">
      <c r="A3463" s="5">
        <v>2150021436</v>
      </c>
      <c r="B3463" s="5" t="s">
        <v>9819</v>
      </c>
      <c r="C3463" s="5" t="s">
        <v>9820</v>
      </c>
      <c r="D3463" s="2">
        <v>672</v>
      </c>
      <c r="E3463" s="8" t="s">
        <v>2700</v>
      </c>
      <c r="F3463" s="5">
        <v>196</v>
      </c>
      <c r="G3463" s="2" t="s">
        <v>3287</v>
      </c>
      <c r="H3463" s="2">
        <v>726.45</v>
      </c>
    </row>
    <row r="3464" spans="1:8" x14ac:dyDescent="0.2">
      <c r="A3464" s="5">
        <v>2150021477</v>
      </c>
      <c r="B3464" s="5" t="s">
        <v>9821</v>
      </c>
      <c r="C3464" s="5" t="s">
        <v>9822</v>
      </c>
      <c r="D3464" s="2">
        <v>15.55</v>
      </c>
      <c r="E3464" s="8" t="s">
        <v>2700</v>
      </c>
      <c r="F3464" s="5">
        <v>196</v>
      </c>
      <c r="G3464" s="2" t="s">
        <v>3287</v>
      </c>
      <c r="H3464" s="2">
        <v>16.8</v>
      </c>
    </row>
    <row r="3465" spans="1:8" x14ac:dyDescent="0.2">
      <c r="A3465" s="5">
        <v>2150021481</v>
      </c>
      <c r="B3465" s="5" t="s">
        <v>9823</v>
      </c>
      <c r="C3465" s="5" t="s">
        <v>9824</v>
      </c>
      <c r="D3465" s="2">
        <v>322</v>
      </c>
      <c r="E3465" s="8" t="s">
        <v>2700</v>
      </c>
      <c r="F3465" s="5">
        <v>599</v>
      </c>
      <c r="G3465" s="2" t="s">
        <v>3287</v>
      </c>
      <c r="H3465" s="2">
        <v>348.1</v>
      </c>
    </row>
    <row r="3466" spans="1:8" x14ac:dyDescent="0.2">
      <c r="A3466" s="5">
        <v>2150021488</v>
      </c>
      <c r="B3466" s="5" t="s">
        <v>9825</v>
      </c>
      <c r="C3466" s="5" t="s">
        <v>9826</v>
      </c>
      <c r="D3466" s="2">
        <v>34865</v>
      </c>
      <c r="E3466" s="8" t="s">
        <v>2699</v>
      </c>
      <c r="F3466" s="5">
        <v>620</v>
      </c>
      <c r="G3466" s="2" t="s">
        <v>3287</v>
      </c>
      <c r="H3466" s="2">
        <v>37689.050000000003</v>
      </c>
    </row>
    <row r="3467" spans="1:8" x14ac:dyDescent="0.2">
      <c r="A3467" s="5">
        <v>2150021546</v>
      </c>
      <c r="B3467" s="5" t="s">
        <v>9827</v>
      </c>
      <c r="C3467" s="5" t="s">
        <v>9828</v>
      </c>
      <c r="D3467" s="2">
        <v>24.3</v>
      </c>
      <c r="E3467" s="8" t="s">
        <v>2700</v>
      </c>
      <c r="F3467" s="5">
        <v>392</v>
      </c>
      <c r="G3467" s="2" t="s">
        <v>3287</v>
      </c>
      <c r="H3467" s="2">
        <v>26.25</v>
      </c>
    </row>
    <row r="3468" spans="1:8" x14ac:dyDescent="0.2">
      <c r="A3468" s="5">
        <v>2150021569</v>
      </c>
      <c r="B3468" s="5" t="s">
        <v>18</v>
      </c>
      <c r="C3468" s="5" t="s">
        <v>1849</v>
      </c>
      <c r="D3468" s="2">
        <v>35.1</v>
      </c>
      <c r="E3468" s="8" t="s">
        <v>2698</v>
      </c>
      <c r="F3468" s="5">
        <v>385</v>
      </c>
      <c r="G3468" s="2" t="s">
        <v>3287</v>
      </c>
      <c r="H3468" s="2">
        <v>37.950000000000003</v>
      </c>
    </row>
    <row r="3469" spans="1:8" x14ac:dyDescent="0.2">
      <c r="A3469" s="5">
        <v>2150021570</v>
      </c>
      <c r="B3469" s="5" t="s">
        <v>2763</v>
      </c>
      <c r="C3469" s="5" t="s">
        <v>2764</v>
      </c>
      <c r="D3469" s="2">
        <v>54</v>
      </c>
      <c r="E3469" s="8" t="s">
        <v>2698</v>
      </c>
      <c r="F3469" s="5">
        <v>385</v>
      </c>
      <c r="G3469" s="2" t="s">
        <v>3287</v>
      </c>
      <c r="H3469" s="2">
        <v>58.35</v>
      </c>
    </row>
    <row r="3470" spans="1:8" x14ac:dyDescent="0.2">
      <c r="A3470" s="5">
        <v>2150021577</v>
      </c>
      <c r="B3470" s="5" t="s">
        <v>9829</v>
      </c>
      <c r="C3470" s="5" t="s">
        <v>9830</v>
      </c>
      <c r="D3470" s="2">
        <v>2304</v>
      </c>
      <c r="E3470" s="8" t="s">
        <v>2700</v>
      </c>
      <c r="F3470" s="5">
        <v>592</v>
      </c>
      <c r="G3470" s="2" t="s">
        <v>3287</v>
      </c>
      <c r="H3470" s="2">
        <v>2490.6</v>
      </c>
    </row>
    <row r="3471" spans="1:8" x14ac:dyDescent="0.2">
      <c r="A3471" s="5">
        <v>2150021579</v>
      </c>
      <c r="B3471" s="5" t="s">
        <v>9831</v>
      </c>
      <c r="C3471" s="5" t="s">
        <v>9832</v>
      </c>
      <c r="D3471" s="2">
        <v>34.200000000000003</v>
      </c>
      <c r="E3471" s="8" t="s">
        <v>2700</v>
      </c>
      <c r="F3471" s="5">
        <v>596</v>
      </c>
      <c r="G3471" s="2" t="s">
        <v>3287</v>
      </c>
      <c r="H3471" s="2">
        <v>36.950000000000003</v>
      </c>
    </row>
    <row r="3472" spans="1:8" x14ac:dyDescent="0.2">
      <c r="A3472" s="5">
        <v>2150021607</v>
      </c>
      <c r="B3472" s="5" t="s">
        <v>9833</v>
      </c>
      <c r="C3472" s="5" t="s">
        <v>9834</v>
      </c>
      <c r="D3472" s="2">
        <v>594</v>
      </c>
      <c r="E3472" s="8" t="s">
        <v>2700</v>
      </c>
      <c r="F3472" s="5">
        <v>181</v>
      </c>
      <c r="G3472" s="2" t="s">
        <v>3287</v>
      </c>
      <c r="H3472" s="2">
        <v>642.1</v>
      </c>
    </row>
    <row r="3473" spans="1:8" x14ac:dyDescent="0.2">
      <c r="A3473" s="5">
        <v>2150021631</v>
      </c>
      <c r="B3473" s="5" t="s">
        <v>9835</v>
      </c>
      <c r="C3473" s="5" t="s">
        <v>9836</v>
      </c>
      <c r="D3473" s="2">
        <v>0.15</v>
      </c>
      <c r="E3473" s="8" t="s">
        <v>2700</v>
      </c>
      <c r="F3473" s="5">
        <v>196</v>
      </c>
      <c r="G3473" s="2" t="s">
        <v>3287</v>
      </c>
      <c r="H3473" s="2">
        <v>0.15</v>
      </c>
    </row>
    <row r="3474" spans="1:8" x14ac:dyDescent="0.2">
      <c r="A3474" s="5">
        <v>2150021636</v>
      </c>
      <c r="B3474" s="5" t="s">
        <v>9837</v>
      </c>
      <c r="C3474" s="5" t="s">
        <v>9838</v>
      </c>
      <c r="D3474" s="2">
        <v>1264</v>
      </c>
      <c r="E3474" s="8" t="s">
        <v>2700</v>
      </c>
      <c r="F3474" s="5">
        <v>181</v>
      </c>
      <c r="G3474" s="2" t="s">
        <v>3287</v>
      </c>
      <c r="H3474" s="2">
        <v>1366.4</v>
      </c>
    </row>
    <row r="3475" spans="1:8" x14ac:dyDescent="0.2">
      <c r="A3475" s="5">
        <v>2150021641</v>
      </c>
      <c r="B3475" s="5" t="s">
        <v>9839</v>
      </c>
      <c r="C3475" s="5" t="s">
        <v>9840</v>
      </c>
      <c r="D3475" s="2">
        <v>79.599999999999994</v>
      </c>
      <c r="E3475" s="8" t="s">
        <v>2700</v>
      </c>
      <c r="F3475" s="5">
        <v>196</v>
      </c>
      <c r="G3475" s="2" t="s">
        <v>3287</v>
      </c>
      <c r="H3475" s="2">
        <v>86.05</v>
      </c>
    </row>
    <row r="3476" spans="1:8" x14ac:dyDescent="0.2">
      <c r="A3476" s="5">
        <v>2150021656</v>
      </c>
      <c r="B3476" s="5" t="s">
        <v>9841</v>
      </c>
      <c r="C3476" s="5" t="s">
        <v>9842</v>
      </c>
      <c r="D3476" s="2">
        <v>1210</v>
      </c>
      <c r="E3476" s="8" t="s">
        <v>2699</v>
      </c>
      <c r="F3476" s="5">
        <v>560</v>
      </c>
      <c r="G3476" s="2" t="s">
        <v>3287</v>
      </c>
      <c r="H3476" s="2">
        <v>1308</v>
      </c>
    </row>
    <row r="3477" spans="1:8" x14ac:dyDescent="0.2">
      <c r="A3477" s="5">
        <v>2150021657</v>
      </c>
      <c r="B3477" s="5" t="s">
        <v>9843</v>
      </c>
      <c r="C3477" s="5" t="s">
        <v>9844</v>
      </c>
      <c r="D3477" s="2">
        <v>1477</v>
      </c>
      <c r="E3477" s="8" t="s">
        <v>2699</v>
      </c>
      <c r="F3477" s="5">
        <v>560</v>
      </c>
      <c r="G3477" s="2" t="s">
        <v>3287</v>
      </c>
      <c r="H3477" s="2">
        <v>1596.65</v>
      </c>
    </row>
    <row r="3478" spans="1:8" x14ac:dyDescent="0.2">
      <c r="A3478" s="5">
        <v>2150021658</v>
      </c>
      <c r="B3478" s="5" t="s">
        <v>9845</v>
      </c>
      <c r="C3478" s="5" t="s">
        <v>9846</v>
      </c>
      <c r="D3478" s="2">
        <v>1203</v>
      </c>
      <c r="E3478" s="8" t="s">
        <v>2699</v>
      </c>
      <c r="F3478" s="5">
        <v>560</v>
      </c>
      <c r="G3478" s="2" t="s">
        <v>3287</v>
      </c>
      <c r="H3478" s="2">
        <v>1300.45</v>
      </c>
    </row>
    <row r="3479" spans="1:8" x14ac:dyDescent="0.2">
      <c r="A3479" s="5">
        <v>2150021659</v>
      </c>
      <c r="B3479" s="5" t="s">
        <v>9847</v>
      </c>
      <c r="C3479" s="5" t="s">
        <v>9848</v>
      </c>
      <c r="D3479" s="2">
        <v>537</v>
      </c>
      <c r="E3479" s="8" t="s">
        <v>2699</v>
      </c>
      <c r="F3479" s="5">
        <v>560</v>
      </c>
      <c r="G3479" s="2" t="s">
        <v>3287</v>
      </c>
      <c r="H3479" s="2">
        <v>580.5</v>
      </c>
    </row>
    <row r="3480" spans="1:8" x14ac:dyDescent="0.2">
      <c r="A3480" s="5">
        <v>2150021660</v>
      </c>
      <c r="B3480" s="5" t="s">
        <v>9849</v>
      </c>
      <c r="C3480" s="5" t="s">
        <v>9850</v>
      </c>
      <c r="D3480" s="2">
        <v>640</v>
      </c>
      <c r="E3480" s="8" t="s">
        <v>2699</v>
      </c>
      <c r="F3480" s="5">
        <v>560</v>
      </c>
      <c r="G3480" s="2" t="s">
        <v>3287</v>
      </c>
      <c r="H3480" s="2">
        <v>691.85</v>
      </c>
    </row>
    <row r="3481" spans="1:8" x14ac:dyDescent="0.2">
      <c r="A3481" s="5">
        <v>2150021661</v>
      </c>
      <c r="B3481" s="5" t="s">
        <v>9851</v>
      </c>
      <c r="C3481" s="5" t="s">
        <v>9852</v>
      </c>
      <c r="D3481" s="2">
        <v>618</v>
      </c>
      <c r="E3481" s="8" t="s">
        <v>2699</v>
      </c>
      <c r="F3481" s="5">
        <v>560</v>
      </c>
      <c r="G3481" s="2" t="s">
        <v>3287</v>
      </c>
      <c r="H3481" s="2">
        <v>668.05</v>
      </c>
    </row>
    <row r="3482" spans="1:8" x14ac:dyDescent="0.2">
      <c r="A3482" s="5">
        <v>2150021662</v>
      </c>
      <c r="B3482" s="5" t="s">
        <v>9853</v>
      </c>
      <c r="C3482" s="5" t="s">
        <v>9854</v>
      </c>
      <c r="D3482" s="2">
        <v>1026</v>
      </c>
      <c r="E3482" s="8" t="s">
        <v>2699</v>
      </c>
      <c r="F3482" s="5">
        <v>560</v>
      </c>
      <c r="G3482" s="2" t="s">
        <v>3287</v>
      </c>
      <c r="H3482" s="2">
        <v>1109.0999999999999</v>
      </c>
    </row>
    <row r="3483" spans="1:8" x14ac:dyDescent="0.2">
      <c r="A3483" s="5">
        <v>2150021663</v>
      </c>
      <c r="B3483" s="5" t="s">
        <v>9855</v>
      </c>
      <c r="C3483" s="5" t="s">
        <v>9856</v>
      </c>
      <c r="D3483" s="2">
        <v>1033</v>
      </c>
      <c r="E3483" s="8" t="s">
        <v>2699</v>
      </c>
      <c r="F3483" s="5">
        <v>560</v>
      </c>
      <c r="G3483" s="2" t="s">
        <v>3287</v>
      </c>
      <c r="H3483" s="2">
        <v>1116.6500000000001</v>
      </c>
    </row>
    <row r="3484" spans="1:8" x14ac:dyDescent="0.2">
      <c r="A3484" s="5">
        <v>2150021664</v>
      </c>
      <c r="B3484" s="5" t="s">
        <v>9857</v>
      </c>
      <c r="C3484" s="5" t="s">
        <v>9858</v>
      </c>
      <c r="D3484" s="2">
        <v>1121</v>
      </c>
      <c r="E3484" s="8" t="s">
        <v>2699</v>
      </c>
      <c r="F3484" s="5">
        <v>560</v>
      </c>
      <c r="G3484" s="2" t="s">
        <v>3287</v>
      </c>
      <c r="H3484" s="2">
        <v>1211.8</v>
      </c>
    </row>
    <row r="3485" spans="1:8" x14ac:dyDescent="0.2">
      <c r="A3485" s="5">
        <v>2150021665</v>
      </c>
      <c r="B3485" s="5" t="s">
        <v>9859</v>
      </c>
      <c r="C3485" s="5" t="s">
        <v>9860</v>
      </c>
      <c r="D3485" s="2">
        <v>1477</v>
      </c>
      <c r="E3485" s="8" t="s">
        <v>2699</v>
      </c>
      <c r="F3485" s="5">
        <v>560</v>
      </c>
      <c r="G3485" s="2" t="s">
        <v>3287</v>
      </c>
      <c r="H3485" s="2">
        <v>1596.65</v>
      </c>
    </row>
    <row r="3486" spans="1:8" x14ac:dyDescent="0.2">
      <c r="A3486" s="5">
        <v>2150021666</v>
      </c>
      <c r="B3486" s="5" t="s">
        <v>9861</v>
      </c>
      <c r="C3486" s="5" t="s">
        <v>9862</v>
      </c>
      <c r="D3486" s="2">
        <v>1552</v>
      </c>
      <c r="E3486" s="8" t="s">
        <v>2699</v>
      </c>
      <c r="F3486" s="5">
        <v>560</v>
      </c>
      <c r="G3486" s="2" t="s">
        <v>3287</v>
      </c>
      <c r="H3486" s="2">
        <v>1677.7</v>
      </c>
    </row>
    <row r="3487" spans="1:8" x14ac:dyDescent="0.2">
      <c r="A3487" s="5">
        <v>2150021685</v>
      </c>
      <c r="B3487" s="5" t="s">
        <v>9863</v>
      </c>
      <c r="C3487" s="5" t="s">
        <v>9864</v>
      </c>
      <c r="D3487" s="2">
        <v>51.2</v>
      </c>
      <c r="E3487" s="8" t="s">
        <v>2700</v>
      </c>
      <c r="F3487" s="5">
        <v>592</v>
      </c>
      <c r="G3487" s="2" t="s">
        <v>3287</v>
      </c>
      <c r="H3487" s="2">
        <v>55.35</v>
      </c>
    </row>
    <row r="3488" spans="1:8" x14ac:dyDescent="0.2">
      <c r="A3488" s="5">
        <v>2150021708</v>
      </c>
      <c r="B3488" s="5" t="s">
        <v>9865</v>
      </c>
      <c r="C3488" s="5" t="s">
        <v>9866</v>
      </c>
      <c r="D3488" s="2">
        <v>824</v>
      </c>
      <c r="E3488" s="8" t="s">
        <v>2699</v>
      </c>
      <c r="F3488" s="5">
        <v>817</v>
      </c>
      <c r="G3488" s="2" t="s">
        <v>3287</v>
      </c>
      <c r="H3488" s="2">
        <v>890.75</v>
      </c>
    </row>
    <row r="3489" spans="1:8" x14ac:dyDescent="0.2">
      <c r="A3489" s="5">
        <v>2150021713</v>
      </c>
      <c r="B3489" s="5" t="s">
        <v>9867</v>
      </c>
      <c r="C3489" s="5" t="s">
        <v>9868</v>
      </c>
      <c r="D3489" s="2">
        <v>58.8</v>
      </c>
      <c r="E3489" s="8" t="s">
        <v>2700</v>
      </c>
      <c r="F3489" s="5">
        <v>196</v>
      </c>
      <c r="G3489" s="2" t="s">
        <v>3287</v>
      </c>
      <c r="H3489" s="2">
        <v>63.55</v>
      </c>
    </row>
    <row r="3490" spans="1:8" x14ac:dyDescent="0.2">
      <c r="A3490" s="5">
        <v>2150021714</v>
      </c>
      <c r="B3490" s="5" t="s">
        <v>9869</v>
      </c>
      <c r="C3490" s="5" t="s">
        <v>9870</v>
      </c>
      <c r="D3490" s="2">
        <v>135</v>
      </c>
      <c r="E3490" s="8" t="s">
        <v>2700</v>
      </c>
      <c r="F3490" s="5">
        <v>196</v>
      </c>
      <c r="G3490" s="2" t="s">
        <v>3287</v>
      </c>
      <c r="H3490" s="2">
        <v>145.94999999999999</v>
      </c>
    </row>
    <row r="3491" spans="1:8" x14ac:dyDescent="0.2">
      <c r="A3491" s="5">
        <v>2150021735</v>
      </c>
      <c r="B3491" s="5" t="s">
        <v>9871</v>
      </c>
      <c r="C3491" s="5" t="s">
        <v>9872</v>
      </c>
      <c r="D3491" s="2">
        <v>180</v>
      </c>
      <c r="E3491" s="8" t="s">
        <v>2700</v>
      </c>
      <c r="F3491" s="5">
        <v>596</v>
      </c>
      <c r="G3491" s="2" t="s">
        <v>3287</v>
      </c>
      <c r="H3491" s="2">
        <v>194.6</v>
      </c>
    </row>
    <row r="3492" spans="1:8" x14ac:dyDescent="0.2">
      <c r="A3492" s="5">
        <v>2150021742</v>
      </c>
      <c r="B3492" s="5" t="s">
        <v>9873</v>
      </c>
      <c r="C3492" s="5" t="s">
        <v>9874</v>
      </c>
      <c r="D3492" s="2">
        <v>93640</v>
      </c>
      <c r="E3492" s="8" t="s">
        <v>2699</v>
      </c>
      <c r="F3492" s="5">
        <v>550</v>
      </c>
      <c r="G3492" s="2" t="s">
        <v>3287</v>
      </c>
      <c r="H3492" s="2">
        <v>101224.85</v>
      </c>
    </row>
    <row r="3493" spans="1:8" x14ac:dyDescent="0.2">
      <c r="A3493" s="5">
        <v>2150021743</v>
      </c>
      <c r="B3493" s="5" t="s">
        <v>9875</v>
      </c>
      <c r="C3493" s="5" t="s">
        <v>9876</v>
      </c>
      <c r="D3493" s="2">
        <v>3305</v>
      </c>
      <c r="E3493" s="8" t="s">
        <v>2699</v>
      </c>
      <c r="F3493" s="5">
        <v>550</v>
      </c>
      <c r="G3493" s="2" t="s">
        <v>3287</v>
      </c>
      <c r="H3493" s="2">
        <v>3572.7</v>
      </c>
    </row>
    <row r="3494" spans="1:8" x14ac:dyDescent="0.2">
      <c r="A3494" s="5">
        <v>2150021744</v>
      </c>
      <c r="B3494" s="5" t="s">
        <v>9877</v>
      </c>
      <c r="C3494" s="5" t="s">
        <v>9878</v>
      </c>
      <c r="D3494" s="2">
        <v>3.55</v>
      </c>
      <c r="E3494" s="8" t="s">
        <v>2699</v>
      </c>
      <c r="F3494" s="5">
        <v>550</v>
      </c>
      <c r="G3494" s="2" t="s">
        <v>3287</v>
      </c>
      <c r="H3494" s="2">
        <v>3.85</v>
      </c>
    </row>
    <row r="3495" spans="1:8" x14ac:dyDescent="0.2">
      <c r="A3495" s="5">
        <v>2150021745</v>
      </c>
      <c r="B3495" s="5" t="s">
        <v>9879</v>
      </c>
      <c r="C3495" s="5" t="s">
        <v>9880</v>
      </c>
      <c r="D3495" s="2">
        <v>3.55</v>
      </c>
      <c r="E3495" s="8" t="s">
        <v>2699</v>
      </c>
      <c r="F3495" s="5">
        <v>550</v>
      </c>
      <c r="G3495" s="2" t="s">
        <v>3287</v>
      </c>
      <c r="H3495" s="2">
        <v>3.85</v>
      </c>
    </row>
    <row r="3496" spans="1:8" x14ac:dyDescent="0.2">
      <c r="A3496" s="5">
        <v>2150021747</v>
      </c>
      <c r="B3496" s="5" t="s">
        <v>9881</v>
      </c>
      <c r="C3496" s="5" t="s">
        <v>9882</v>
      </c>
      <c r="D3496" s="2">
        <v>524</v>
      </c>
      <c r="E3496" s="8" t="s">
        <v>2699</v>
      </c>
      <c r="F3496" s="5">
        <v>550</v>
      </c>
      <c r="G3496" s="2" t="s">
        <v>3287</v>
      </c>
      <c r="H3496" s="2">
        <v>566.45000000000005</v>
      </c>
    </row>
    <row r="3497" spans="1:8" x14ac:dyDescent="0.2">
      <c r="A3497" s="5">
        <v>2150021754</v>
      </c>
      <c r="B3497" s="5" t="s">
        <v>9883</v>
      </c>
      <c r="C3497" s="5" t="s">
        <v>9884</v>
      </c>
      <c r="D3497" s="2">
        <v>9688</v>
      </c>
      <c r="E3497" s="8" t="s">
        <v>2700</v>
      </c>
      <c r="F3497" s="5">
        <v>182</v>
      </c>
      <c r="G3497" s="2" t="s">
        <v>3287</v>
      </c>
      <c r="H3497" s="2">
        <v>10472.75</v>
      </c>
    </row>
    <row r="3498" spans="1:8" x14ac:dyDescent="0.2">
      <c r="A3498" s="5">
        <v>2150021755</v>
      </c>
      <c r="B3498" s="5" t="s">
        <v>9885</v>
      </c>
      <c r="C3498" s="5" t="s">
        <v>9886</v>
      </c>
      <c r="D3498" s="2">
        <v>7938</v>
      </c>
      <c r="E3498" s="8" t="s">
        <v>2700</v>
      </c>
      <c r="F3498" s="5">
        <v>182</v>
      </c>
      <c r="G3498" s="2" t="s">
        <v>3287</v>
      </c>
      <c r="H3498" s="2">
        <v>8581</v>
      </c>
    </row>
    <row r="3499" spans="1:8" x14ac:dyDescent="0.2">
      <c r="A3499" s="5">
        <v>2150021758</v>
      </c>
      <c r="B3499" s="5" t="s">
        <v>9887</v>
      </c>
      <c r="C3499" s="5" t="s">
        <v>9888</v>
      </c>
      <c r="D3499" s="2">
        <v>357</v>
      </c>
      <c r="E3499" s="8" t="s">
        <v>2700</v>
      </c>
      <c r="F3499" s="5">
        <v>493</v>
      </c>
      <c r="G3499" s="2" t="s">
        <v>3287</v>
      </c>
      <c r="H3499" s="2">
        <v>385.9</v>
      </c>
    </row>
    <row r="3500" spans="1:8" x14ac:dyDescent="0.2">
      <c r="A3500" s="5">
        <v>2150021761</v>
      </c>
      <c r="B3500" s="5" t="s">
        <v>9889</v>
      </c>
      <c r="C3500" s="5" t="s">
        <v>9890</v>
      </c>
      <c r="D3500" s="2">
        <v>392</v>
      </c>
      <c r="E3500" s="8" t="s">
        <v>2699</v>
      </c>
      <c r="F3500" s="5">
        <v>817</v>
      </c>
      <c r="G3500" s="2" t="s">
        <v>3287</v>
      </c>
      <c r="H3500" s="2">
        <v>423.75</v>
      </c>
    </row>
    <row r="3501" spans="1:8" x14ac:dyDescent="0.2">
      <c r="A3501" s="5">
        <v>2150021762</v>
      </c>
      <c r="B3501" s="5" t="s">
        <v>9891</v>
      </c>
      <c r="C3501" s="5" t="s">
        <v>9892</v>
      </c>
      <c r="D3501" s="2">
        <v>433</v>
      </c>
      <c r="E3501" s="8" t="s">
        <v>2699</v>
      </c>
      <c r="F3501" s="5">
        <v>817</v>
      </c>
      <c r="G3501" s="2" t="s">
        <v>3287</v>
      </c>
      <c r="H3501" s="2">
        <v>468.05</v>
      </c>
    </row>
    <row r="3502" spans="1:8" x14ac:dyDescent="0.2">
      <c r="A3502" s="5">
        <v>2150021768</v>
      </c>
      <c r="B3502" s="5" t="s">
        <v>9893</v>
      </c>
      <c r="C3502" s="5" t="s">
        <v>9894</v>
      </c>
      <c r="D3502" s="2">
        <v>7269</v>
      </c>
      <c r="E3502" s="8" t="s">
        <v>2699</v>
      </c>
      <c r="F3502" s="5">
        <v>915</v>
      </c>
      <c r="G3502" s="2" t="s">
        <v>3583</v>
      </c>
      <c r="H3502" s="2">
        <v>7857.8</v>
      </c>
    </row>
    <row r="3503" spans="1:8" x14ac:dyDescent="0.2">
      <c r="A3503" s="5">
        <v>2150021769</v>
      </c>
      <c r="B3503" s="5" t="s">
        <v>9895</v>
      </c>
      <c r="C3503" s="5" t="s">
        <v>9896</v>
      </c>
      <c r="D3503" s="2">
        <v>328</v>
      </c>
      <c r="E3503" s="8" t="s">
        <v>2700</v>
      </c>
      <c r="F3503" s="5">
        <v>208</v>
      </c>
      <c r="G3503" s="2" t="s">
        <v>3287</v>
      </c>
      <c r="H3503" s="2">
        <v>354.55</v>
      </c>
    </row>
    <row r="3504" spans="1:8" x14ac:dyDescent="0.2">
      <c r="A3504" s="5">
        <v>2150021772</v>
      </c>
      <c r="B3504" s="5" t="s">
        <v>9897</v>
      </c>
      <c r="C3504" s="5" t="s">
        <v>9898</v>
      </c>
      <c r="D3504" s="2">
        <v>144</v>
      </c>
      <c r="E3504" s="8" t="s">
        <v>2699</v>
      </c>
      <c r="F3504" s="5">
        <v>817</v>
      </c>
      <c r="G3504" s="2" t="s">
        <v>3287</v>
      </c>
      <c r="H3504" s="2">
        <v>155.65</v>
      </c>
    </row>
    <row r="3505" spans="1:8" x14ac:dyDescent="0.2">
      <c r="A3505" s="5">
        <v>2150021780</v>
      </c>
      <c r="B3505" s="5" t="s">
        <v>9899</v>
      </c>
      <c r="C3505" s="5" t="s">
        <v>9900</v>
      </c>
      <c r="D3505" s="2">
        <v>134</v>
      </c>
      <c r="E3505" s="8" t="s">
        <v>2700</v>
      </c>
      <c r="F3505" s="5">
        <v>196</v>
      </c>
      <c r="G3505" s="2" t="s">
        <v>3287</v>
      </c>
      <c r="H3505" s="2">
        <v>144.85</v>
      </c>
    </row>
    <row r="3506" spans="1:8" x14ac:dyDescent="0.2">
      <c r="A3506" s="5">
        <v>2150021824</v>
      </c>
      <c r="B3506" s="5" t="s">
        <v>9901</v>
      </c>
      <c r="C3506" s="5" t="s">
        <v>9902</v>
      </c>
      <c r="D3506" s="2">
        <v>1428</v>
      </c>
      <c r="E3506" s="8" t="s">
        <v>2699</v>
      </c>
      <c r="F3506" s="5">
        <v>381</v>
      </c>
      <c r="G3506" s="2" t="s">
        <v>3287</v>
      </c>
      <c r="H3506" s="2">
        <v>1543.65</v>
      </c>
    </row>
    <row r="3507" spans="1:8" x14ac:dyDescent="0.2">
      <c r="A3507" s="5">
        <v>2150021825</v>
      </c>
      <c r="B3507" s="5" t="s">
        <v>9903</v>
      </c>
      <c r="C3507" s="5" t="s">
        <v>9904</v>
      </c>
      <c r="D3507" s="2">
        <v>164</v>
      </c>
      <c r="E3507" s="8" t="s">
        <v>2700</v>
      </c>
      <c r="F3507" s="5">
        <v>392</v>
      </c>
      <c r="G3507" s="2" t="s">
        <v>3287</v>
      </c>
      <c r="H3507" s="2">
        <v>177.3</v>
      </c>
    </row>
    <row r="3508" spans="1:8" x14ac:dyDescent="0.2">
      <c r="A3508" s="5">
        <v>2150021826</v>
      </c>
      <c r="B3508" s="5" t="s">
        <v>9905</v>
      </c>
      <c r="C3508" s="5" t="s">
        <v>9906</v>
      </c>
      <c r="D3508" s="2">
        <v>31.1</v>
      </c>
      <c r="E3508" s="8" t="s">
        <v>2700</v>
      </c>
      <c r="F3508" s="5">
        <v>196</v>
      </c>
      <c r="G3508" s="2" t="s">
        <v>3287</v>
      </c>
      <c r="H3508" s="2">
        <v>33.6</v>
      </c>
    </row>
    <row r="3509" spans="1:8" x14ac:dyDescent="0.2">
      <c r="A3509" s="5">
        <v>2150021840</v>
      </c>
      <c r="B3509" s="5" t="s">
        <v>9907</v>
      </c>
      <c r="C3509" s="5" t="s">
        <v>9908</v>
      </c>
      <c r="D3509" s="2">
        <v>8863</v>
      </c>
      <c r="E3509" s="8" t="s">
        <v>2699</v>
      </c>
      <c r="F3509" s="5">
        <v>812</v>
      </c>
      <c r="G3509" s="2" t="s">
        <v>3287</v>
      </c>
      <c r="H3509" s="2">
        <v>9580.9</v>
      </c>
    </row>
    <row r="3510" spans="1:8" x14ac:dyDescent="0.2">
      <c r="A3510" s="5">
        <v>2150021878</v>
      </c>
      <c r="B3510" s="5" t="s">
        <v>9909</v>
      </c>
      <c r="C3510" s="5" t="s">
        <v>9910</v>
      </c>
      <c r="D3510" s="2">
        <v>13070</v>
      </c>
      <c r="E3510" s="8" t="s">
        <v>2699</v>
      </c>
      <c r="F3510" s="5">
        <v>923</v>
      </c>
      <c r="G3510" s="2" t="s">
        <v>3287</v>
      </c>
      <c r="H3510" s="2">
        <v>14128.65</v>
      </c>
    </row>
    <row r="3511" spans="1:8" x14ac:dyDescent="0.2">
      <c r="A3511" s="5">
        <v>2150021880</v>
      </c>
      <c r="B3511" s="5" t="s">
        <v>9911</v>
      </c>
      <c r="C3511" s="5" t="s">
        <v>9912</v>
      </c>
      <c r="D3511" s="2">
        <v>16960</v>
      </c>
      <c r="E3511" s="8" t="s">
        <v>2699</v>
      </c>
      <c r="F3511" s="5">
        <v>923</v>
      </c>
      <c r="G3511" s="2" t="s">
        <v>3287</v>
      </c>
      <c r="H3511" s="2">
        <v>18333.75</v>
      </c>
    </row>
    <row r="3512" spans="1:8" x14ac:dyDescent="0.2">
      <c r="A3512" s="5">
        <v>2150021882</v>
      </c>
      <c r="B3512" s="5" t="s">
        <v>9913</v>
      </c>
      <c r="C3512" s="5" t="s">
        <v>9914</v>
      </c>
      <c r="D3512" s="2">
        <v>12250</v>
      </c>
      <c r="E3512" s="8" t="s">
        <v>2699</v>
      </c>
      <c r="F3512" s="5">
        <v>923</v>
      </c>
      <c r="G3512" s="2" t="s">
        <v>3287</v>
      </c>
      <c r="H3512" s="2">
        <v>13242.25</v>
      </c>
    </row>
    <row r="3513" spans="1:8" x14ac:dyDescent="0.2">
      <c r="A3513" s="5">
        <v>2150021910</v>
      </c>
      <c r="B3513" s="5" t="s">
        <v>9915</v>
      </c>
      <c r="C3513" s="5" t="s">
        <v>9916</v>
      </c>
      <c r="D3513" s="2">
        <v>20.2</v>
      </c>
      <c r="E3513" s="8" t="s">
        <v>2700</v>
      </c>
      <c r="F3513" s="5">
        <v>196</v>
      </c>
      <c r="G3513" s="2" t="s">
        <v>3287</v>
      </c>
      <c r="H3513" s="2">
        <v>21.85</v>
      </c>
    </row>
    <row r="3514" spans="1:8" x14ac:dyDescent="0.2">
      <c r="A3514" s="5">
        <v>2150021938</v>
      </c>
      <c r="B3514" s="5" t="s">
        <v>9917</v>
      </c>
      <c r="C3514" s="5" t="s">
        <v>9918</v>
      </c>
      <c r="D3514" s="2">
        <v>740</v>
      </c>
      <c r="E3514" s="8" t="s">
        <v>2700</v>
      </c>
      <c r="F3514" s="5">
        <v>493</v>
      </c>
      <c r="G3514" s="2" t="s">
        <v>3287</v>
      </c>
      <c r="H3514" s="2">
        <v>799.95</v>
      </c>
    </row>
    <row r="3515" spans="1:8" x14ac:dyDescent="0.2">
      <c r="A3515" s="5">
        <v>2150021939</v>
      </c>
      <c r="B3515" s="5" t="s">
        <v>9919</v>
      </c>
      <c r="C3515" s="5" t="s">
        <v>9920</v>
      </c>
      <c r="D3515" s="2">
        <v>465</v>
      </c>
      <c r="E3515" s="8" t="s">
        <v>2700</v>
      </c>
      <c r="F3515" s="5">
        <v>493</v>
      </c>
      <c r="G3515" s="2" t="s">
        <v>3287</v>
      </c>
      <c r="H3515" s="2">
        <v>502.65</v>
      </c>
    </row>
    <row r="3516" spans="1:8" x14ac:dyDescent="0.2">
      <c r="A3516" s="5">
        <v>2150021940</v>
      </c>
      <c r="B3516" s="5" t="s">
        <v>9921</v>
      </c>
      <c r="C3516" s="5" t="s">
        <v>9922</v>
      </c>
      <c r="D3516" s="2">
        <v>494</v>
      </c>
      <c r="E3516" s="8" t="s">
        <v>2700</v>
      </c>
      <c r="F3516" s="5">
        <v>493</v>
      </c>
      <c r="G3516" s="2" t="s">
        <v>3287</v>
      </c>
      <c r="H3516" s="2">
        <v>534</v>
      </c>
    </row>
    <row r="3517" spans="1:8" x14ac:dyDescent="0.2">
      <c r="A3517" s="5">
        <v>2150021941</v>
      </c>
      <c r="B3517" s="5" t="s">
        <v>9923</v>
      </c>
      <c r="C3517" s="5" t="s">
        <v>9924</v>
      </c>
      <c r="D3517" s="2">
        <v>16.5</v>
      </c>
      <c r="E3517" s="8" t="s">
        <v>2700</v>
      </c>
      <c r="F3517" s="5">
        <v>493</v>
      </c>
      <c r="G3517" s="2" t="s">
        <v>3287</v>
      </c>
      <c r="H3517" s="2">
        <v>17.850000000000001</v>
      </c>
    </row>
    <row r="3518" spans="1:8" x14ac:dyDescent="0.2">
      <c r="A3518" s="5">
        <v>2150021942</v>
      </c>
      <c r="B3518" s="5" t="s">
        <v>9925</v>
      </c>
      <c r="C3518" s="5" t="s">
        <v>9926</v>
      </c>
      <c r="D3518" s="2">
        <v>38.9</v>
      </c>
      <c r="E3518" s="8" t="s">
        <v>2700</v>
      </c>
      <c r="F3518" s="5">
        <v>493</v>
      </c>
      <c r="G3518" s="2" t="s">
        <v>3287</v>
      </c>
      <c r="H3518" s="2">
        <v>42.05</v>
      </c>
    </row>
    <row r="3519" spans="1:8" x14ac:dyDescent="0.2">
      <c r="A3519" s="5">
        <v>2150021943</v>
      </c>
      <c r="B3519" s="5" t="s">
        <v>9927</v>
      </c>
      <c r="C3519" s="5" t="s">
        <v>9928</v>
      </c>
      <c r="D3519" s="2">
        <v>92.6</v>
      </c>
      <c r="E3519" s="8" t="s">
        <v>2700</v>
      </c>
      <c r="F3519" s="5">
        <v>493</v>
      </c>
      <c r="G3519" s="2" t="s">
        <v>3287</v>
      </c>
      <c r="H3519" s="2">
        <v>100.1</v>
      </c>
    </row>
    <row r="3520" spans="1:8" x14ac:dyDescent="0.2">
      <c r="A3520" s="5">
        <v>2150021944</v>
      </c>
      <c r="B3520" s="5" t="s">
        <v>9929</v>
      </c>
      <c r="C3520" s="5" t="s">
        <v>9930</v>
      </c>
      <c r="D3520" s="2">
        <v>89.5</v>
      </c>
      <c r="E3520" s="8" t="s">
        <v>2700</v>
      </c>
      <c r="F3520" s="5">
        <v>493</v>
      </c>
      <c r="G3520" s="2" t="s">
        <v>3287</v>
      </c>
      <c r="H3520" s="2">
        <v>96.75</v>
      </c>
    </row>
    <row r="3521" spans="1:8" x14ac:dyDescent="0.2">
      <c r="A3521" s="5">
        <v>2150021945</v>
      </c>
      <c r="B3521" s="5" t="s">
        <v>9931</v>
      </c>
      <c r="C3521" s="5" t="s">
        <v>9932</v>
      </c>
      <c r="D3521" s="2">
        <v>54</v>
      </c>
      <c r="E3521" s="8" t="s">
        <v>2700</v>
      </c>
      <c r="F3521" s="5">
        <v>493</v>
      </c>
      <c r="G3521" s="2" t="s">
        <v>3287</v>
      </c>
      <c r="H3521" s="2">
        <v>58.35</v>
      </c>
    </row>
    <row r="3522" spans="1:8" x14ac:dyDescent="0.2">
      <c r="A3522" s="5">
        <v>2150021955</v>
      </c>
      <c r="B3522" s="5" t="s">
        <v>9933</v>
      </c>
      <c r="C3522" s="5" t="s">
        <v>9934</v>
      </c>
      <c r="D3522" s="2">
        <v>860</v>
      </c>
      <c r="E3522" s="8" t="s">
        <v>2700</v>
      </c>
      <c r="F3522" s="5">
        <v>207</v>
      </c>
      <c r="G3522" s="2" t="s">
        <v>3287</v>
      </c>
      <c r="H3522" s="2">
        <v>929.65</v>
      </c>
    </row>
    <row r="3523" spans="1:8" x14ac:dyDescent="0.2">
      <c r="A3523" s="5">
        <v>2150021959</v>
      </c>
      <c r="B3523" s="5" t="s">
        <v>9935</v>
      </c>
      <c r="C3523" s="5" t="s">
        <v>9936</v>
      </c>
      <c r="D3523" s="2">
        <v>18.649999999999999</v>
      </c>
      <c r="E3523" s="8" t="s">
        <v>2699</v>
      </c>
      <c r="F3523" s="5">
        <v>812</v>
      </c>
      <c r="G3523" s="2" t="s">
        <v>3287</v>
      </c>
      <c r="H3523" s="2">
        <v>20.149999999999999</v>
      </c>
    </row>
    <row r="3524" spans="1:8" x14ac:dyDescent="0.2">
      <c r="A3524" s="5">
        <v>2150021960</v>
      </c>
      <c r="B3524" s="5" t="s">
        <v>9937</v>
      </c>
      <c r="C3524" s="5" t="s">
        <v>9938</v>
      </c>
      <c r="D3524" s="2">
        <v>20.100000000000001</v>
      </c>
      <c r="E3524" s="8" t="s">
        <v>2699</v>
      </c>
      <c r="F3524" s="5">
        <v>812</v>
      </c>
      <c r="G3524" s="2" t="s">
        <v>3287</v>
      </c>
      <c r="H3524" s="2">
        <v>21.75</v>
      </c>
    </row>
    <row r="3525" spans="1:8" x14ac:dyDescent="0.2">
      <c r="A3525" s="5">
        <v>2150021971</v>
      </c>
      <c r="B3525" s="5" t="s">
        <v>9939</v>
      </c>
      <c r="C3525" s="5" t="s">
        <v>9940</v>
      </c>
      <c r="D3525" s="2">
        <v>2253</v>
      </c>
      <c r="E3525" s="8" t="s">
        <v>2699</v>
      </c>
      <c r="F3525" s="5">
        <v>802</v>
      </c>
      <c r="G3525" s="2" t="s">
        <v>3287</v>
      </c>
      <c r="H3525" s="2">
        <v>2435.5</v>
      </c>
    </row>
    <row r="3526" spans="1:8" x14ac:dyDescent="0.2">
      <c r="A3526" s="5">
        <v>2150021972</v>
      </c>
      <c r="B3526" s="5" t="s">
        <v>9941</v>
      </c>
      <c r="C3526" s="5" t="s">
        <v>9942</v>
      </c>
      <c r="D3526" s="2">
        <v>2699</v>
      </c>
      <c r="E3526" s="8" t="s">
        <v>2699</v>
      </c>
      <c r="F3526" s="5">
        <v>802</v>
      </c>
      <c r="G3526" s="2" t="s">
        <v>3287</v>
      </c>
      <c r="H3526" s="2">
        <v>2917.6</v>
      </c>
    </row>
    <row r="3527" spans="1:8" x14ac:dyDescent="0.2">
      <c r="A3527" s="5">
        <v>2150021977</v>
      </c>
      <c r="B3527" s="5" t="s">
        <v>9943</v>
      </c>
      <c r="C3527" s="5" t="s">
        <v>9944</v>
      </c>
      <c r="D3527" s="2">
        <v>3278</v>
      </c>
      <c r="E3527" s="8" t="s">
        <v>2699</v>
      </c>
      <c r="F3527" s="5">
        <v>802</v>
      </c>
      <c r="G3527" s="2" t="s">
        <v>3287</v>
      </c>
      <c r="H3527" s="2">
        <v>3543.5</v>
      </c>
    </row>
    <row r="3528" spans="1:8" x14ac:dyDescent="0.2">
      <c r="A3528" s="5">
        <v>2150021985</v>
      </c>
      <c r="B3528" s="5" t="s">
        <v>9945</v>
      </c>
      <c r="C3528" s="5" t="s">
        <v>9946</v>
      </c>
      <c r="D3528" s="2">
        <v>2231</v>
      </c>
      <c r="E3528" s="8" t="s">
        <v>2699</v>
      </c>
      <c r="F3528" s="5">
        <v>802</v>
      </c>
      <c r="G3528" s="2" t="s">
        <v>3287</v>
      </c>
      <c r="H3528" s="2">
        <v>2411.6999999999998</v>
      </c>
    </row>
    <row r="3529" spans="1:8" x14ac:dyDescent="0.2">
      <c r="A3529" s="5">
        <v>2150021991</v>
      </c>
      <c r="B3529" s="5" t="s">
        <v>9947</v>
      </c>
      <c r="C3529" s="5" t="s">
        <v>9948</v>
      </c>
      <c r="D3529" s="2">
        <v>3493</v>
      </c>
      <c r="E3529" s="8" t="s">
        <v>2699</v>
      </c>
      <c r="F3529" s="5">
        <v>802</v>
      </c>
      <c r="G3529" s="2" t="s">
        <v>3287</v>
      </c>
      <c r="H3529" s="2">
        <v>3775.95</v>
      </c>
    </row>
    <row r="3530" spans="1:8" x14ac:dyDescent="0.2">
      <c r="A3530" s="5">
        <v>2150021993</v>
      </c>
      <c r="B3530" s="5" t="s">
        <v>9949</v>
      </c>
      <c r="C3530" s="5" t="s">
        <v>9950</v>
      </c>
      <c r="D3530" s="2">
        <v>2582</v>
      </c>
      <c r="E3530" s="8" t="s">
        <v>2699</v>
      </c>
      <c r="F3530" s="5">
        <v>802</v>
      </c>
      <c r="G3530" s="2" t="s">
        <v>3287</v>
      </c>
      <c r="H3530" s="2">
        <v>2791.15</v>
      </c>
    </row>
    <row r="3531" spans="1:8" x14ac:dyDescent="0.2">
      <c r="A3531" s="5">
        <v>2150021996</v>
      </c>
      <c r="B3531" s="5" t="s">
        <v>9951</v>
      </c>
      <c r="C3531" s="5" t="s">
        <v>9952</v>
      </c>
      <c r="D3531" s="2">
        <v>3278</v>
      </c>
      <c r="E3531" s="8" t="s">
        <v>2699</v>
      </c>
      <c r="F3531" s="5">
        <v>802</v>
      </c>
      <c r="G3531" s="2" t="s">
        <v>3287</v>
      </c>
      <c r="H3531" s="2">
        <v>3543.5</v>
      </c>
    </row>
    <row r="3532" spans="1:8" x14ac:dyDescent="0.2">
      <c r="A3532" s="5">
        <v>2150022006</v>
      </c>
      <c r="B3532" s="5" t="s">
        <v>9953</v>
      </c>
      <c r="C3532" s="5" t="s">
        <v>9954</v>
      </c>
      <c r="D3532" s="2">
        <v>70.900000000000006</v>
      </c>
      <c r="E3532" s="8" t="s">
        <v>2700</v>
      </c>
      <c r="F3532" s="5">
        <v>196</v>
      </c>
      <c r="G3532" s="2" t="s">
        <v>3287</v>
      </c>
      <c r="H3532" s="2">
        <v>76.650000000000006</v>
      </c>
    </row>
    <row r="3533" spans="1:8" x14ac:dyDescent="0.2">
      <c r="A3533" s="5">
        <v>2150022021</v>
      </c>
      <c r="B3533" s="5" t="s">
        <v>9955</v>
      </c>
      <c r="C3533" s="5" t="s">
        <v>9956</v>
      </c>
      <c r="D3533" s="2">
        <v>0.05</v>
      </c>
      <c r="F3533" s="5">
        <v>963</v>
      </c>
      <c r="G3533" s="2" t="s">
        <v>3287</v>
      </c>
      <c r="H3533" s="2">
        <v>0.05</v>
      </c>
    </row>
    <row r="3534" spans="1:8" x14ac:dyDescent="0.2">
      <c r="A3534" s="5">
        <v>2150022049</v>
      </c>
      <c r="B3534" s="5" t="s">
        <v>9957</v>
      </c>
      <c r="C3534" s="5" t="s">
        <v>9958</v>
      </c>
      <c r="D3534" s="2">
        <v>5.05</v>
      </c>
      <c r="E3534" s="8" t="s">
        <v>2700</v>
      </c>
      <c r="F3534" s="5">
        <v>196</v>
      </c>
      <c r="G3534" s="2" t="s">
        <v>3287</v>
      </c>
      <c r="H3534" s="2">
        <v>5.45</v>
      </c>
    </row>
    <row r="3535" spans="1:8" x14ac:dyDescent="0.2">
      <c r="A3535" s="5">
        <v>2150022050</v>
      </c>
      <c r="B3535" s="5" t="s">
        <v>9959</v>
      </c>
      <c r="C3535" s="5" t="s">
        <v>9960</v>
      </c>
      <c r="D3535" s="2">
        <v>6.3</v>
      </c>
      <c r="E3535" s="8" t="s">
        <v>2700</v>
      </c>
      <c r="F3535" s="5">
        <v>196</v>
      </c>
      <c r="G3535" s="2" t="s">
        <v>3287</v>
      </c>
      <c r="H3535" s="2">
        <v>6.8</v>
      </c>
    </row>
    <row r="3536" spans="1:8" x14ac:dyDescent="0.2">
      <c r="A3536" s="5">
        <v>2150022075</v>
      </c>
      <c r="B3536" s="5" t="s">
        <v>9961</v>
      </c>
      <c r="C3536" s="5" t="s">
        <v>9962</v>
      </c>
      <c r="D3536" s="2">
        <v>1499</v>
      </c>
      <c r="E3536" s="8" t="s">
        <v>2699</v>
      </c>
      <c r="F3536" s="5">
        <v>570</v>
      </c>
      <c r="G3536" s="2" t="s">
        <v>6865</v>
      </c>
      <c r="H3536" s="2">
        <v>1620.4</v>
      </c>
    </row>
    <row r="3537" spans="1:8" x14ac:dyDescent="0.2">
      <c r="A3537" s="5">
        <v>2150022077</v>
      </c>
      <c r="B3537" s="5" t="s">
        <v>9963</v>
      </c>
      <c r="C3537" s="5" t="s">
        <v>9964</v>
      </c>
      <c r="D3537" s="2">
        <v>1416</v>
      </c>
      <c r="E3537" s="8" t="s">
        <v>2699</v>
      </c>
      <c r="F3537" s="5">
        <v>180</v>
      </c>
      <c r="G3537" s="2" t="s">
        <v>3287</v>
      </c>
      <c r="H3537" s="2">
        <v>1530.7</v>
      </c>
    </row>
    <row r="3538" spans="1:8" x14ac:dyDescent="0.2">
      <c r="A3538" s="5">
        <v>2150022078</v>
      </c>
      <c r="B3538" s="5" t="s">
        <v>9965</v>
      </c>
      <c r="C3538" s="5" t="s">
        <v>9966</v>
      </c>
      <c r="D3538" s="2">
        <v>199</v>
      </c>
      <c r="E3538" s="8" t="s">
        <v>2699</v>
      </c>
      <c r="F3538" s="5">
        <v>831</v>
      </c>
      <c r="G3538" s="2" t="s">
        <v>3287</v>
      </c>
      <c r="H3538" s="2">
        <v>215.1</v>
      </c>
    </row>
    <row r="3539" spans="1:8" x14ac:dyDescent="0.2">
      <c r="A3539" s="5">
        <v>2150022081</v>
      </c>
      <c r="B3539" s="5" t="s">
        <v>9967</v>
      </c>
      <c r="C3539" s="5" t="s">
        <v>9968</v>
      </c>
      <c r="D3539" s="2">
        <v>36.6</v>
      </c>
      <c r="E3539" s="8" t="s">
        <v>2700</v>
      </c>
      <c r="F3539" s="5">
        <v>349</v>
      </c>
      <c r="G3539" s="2" t="s">
        <v>3287</v>
      </c>
      <c r="H3539" s="2">
        <v>39.549999999999997</v>
      </c>
    </row>
    <row r="3540" spans="1:8" x14ac:dyDescent="0.2">
      <c r="A3540" s="5">
        <v>2150022082</v>
      </c>
      <c r="B3540" s="5" t="s">
        <v>9969</v>
      </c>
      <c r="C3540" s="5" t="s">
        <v>9970</v>
      </c>
      <c r="D3540" s="2">
        <v>155</v>
      </c>
      <c r="E3540" s="8" t="s">
        <v>2700</v>
      </c>
      <c r="F3540" s="5">
        <v>349</v>
      </c>
      <c r="G3540" s="2" t="s">
        <v>3287</v>
      </c>
      <c r="H3540" s="2">
        <v>167.55</v>
      </c>
    </row>
    <row r="3541" spans="1:8" x14ac:dyDescent="0.2">
      <c r="A3541" s="5">
        <v>2150022098</v>
      </c>
      <c r="B3541" s="5" t="s">
        <v>9971</v>
      </c>
      <c r="C3541" s="5" t="s">
        <v>9972</v>
      </c>
      <c r="D3541" s="2">
        <v>53.3</v>
      </c>
      <c r="E3541" s="8" t="s">
        <v>2699</v>
      </c>
      <c r="F3541" s="5">
        <v>802</v>
      </c>
      <c r="G3541" s="2" t="s">
        <v>3287</v>
      </c>
      <c r="H3541" s="2">
        <v>57.6</v>
      </c>
    </row>
    <row r="3542" spans="1:8" x14ac:dyDescent="0.2">
      <c r="A3542" s="5">
        <v>2150022100</v>
      </c>
      <c r="B3542" s="5" t="s">
        <v>9973</v>
      </c>
      <c r="C3542" s="5" t="s">
        <v>9974</v>
      </c>
      <c r="D3542" s="2">
        <v>4401</v>
      </c>
      <c r="E3542" s="8" t="s">
        <v>2699</v>
      </c>
      <c r="F3542" s="5">
        <v>550</v>
      </c>
      <c r="G3542" s="2" t="s">
        <v>3287</v>
      </c>
      <c r="H3542" s="2">
        <v>4757.5</v>
      </c>
    </row>
    <row r="3543" spans="1:8" x14ac:dyDescent="0.2">
      <c r="A3543" s="5">
        <v>2150022101</v>
      </c>
      <c r="B3543" s="5" t="s">
        <v>9975</v>
      </c>
      <c r="C3543" s="5" t="s">
        <v>9976</v>
      </c>
      <c r="D3543" s="2">
        <v>4825</v>
      </c>
      <c r="E3543" s="8" t="s">
        <v>2699</v>
      </c>
      <c r="F3543" s="5">
        <v>550</v>
      </c>
      <c r="G3543" s="2" t="s">
        <v>3287</v>
      </c>
      <c r="H3543" s="2">
        <v>5215.8500000000004</v>
      </c>
    </row>
    <row r="3544" spans="1:8" x14ac:dyDescent="0.2">
      <c r="A3544" s="5">
        <v>2150022102</v>
      </c>
      <c r="B3544" s="5" t="s">
        <v>9977</v>
      </c>
      <c r="C3544" s="5" t="s">
        <v>9978</v>
      </c>
      <c r="D3544" s="2">
        <v>5454</v>
      </c>
      <c r="E3544" s="8" t="s">
        <v>2699</v>
      </c>
      <c r="F3544" s="5">
        <v>550</v>
      </c>
      <c r="G3544" s="2" t="s">
        <v>3287</v>
      </c>
      <c r="H3544" s="2">
        <v>5895.75</v>
      </c>
    </row>
    <row r="3545" spans="1:8" x14ac:dyDescent="0.2">
      <c r="A3545" s="5">
        <v>2150022292</v>
      </c>
      <c r="B3545" s="5" t="s">
        <v>9979</v>
      </c>
      <c r="C3545" s="5" t="s">
        <v>9980</v>
      </c>
      <c r="D3545" s="2">
        <v>1.35</v>
      </c>
      <c r="E3545" s="8" t="s">
        <v>2700</v>
      </c>
      <c r="F3545" s="5">
        <v>196</v>
      </c>
      <c r="G3545" s="2" t="s">
        <v>3287</v>
      </c>
      <c r="H3545" s="2">
        <v>1.45</v>
      </c>
    </row>
    <row r="3546" spans="1:8" x14ac:dyDescent="0.2">
      <c r="A3546" s="5">
        <v>2150022299</v>
      </c>
      <c r="B3546" s="5" t="s">
        <v>9981</v>
      </c>
      <c r="C3546" s="5" t="s">
        <v>9982</v>
      </c>
      <c r="D3546" s="2">
        <v>76.900000000000006</v>
      </c>
      <c r="E3546" s="8" t="s">
        <v>2699</v>
      </c>
      <c r="F3546" s="5">
        <v>812</v>
      </c>
      <c r="G3546" s="2" t="s">
        <v>6865</v>
      </c>
      <c r="H3546" s="2">
        <v>83.15</v>
      </c>
    </row>
    <row r="3547" spans="1:8" x14ac:dyDescent="0.2">
      <c r="A3547" s="5">
        <v>2150022336</v>
      </c>
      <c r="B3547" s="5" t="s">
        <v>9983</v>
      </c>
      <c r="C3547" s="5" t="s">
        <v>9984</v>
      </c>
      <c r="D3547" s="2">
        <v>13.5</v>
      </c>
      <c r="E3547" s="8" t="s">
        <v>2700</v>
      </c>
      <c r="F3547" s="5">
        <v>349</v>
      </c>
      <c r="G3547" s="2" t="s">
        <v>3323</v>
      </c>
      <c r="H3547" s="2">
        <v>14.6</v>
      </c>
    </row>
    <row r="3548" spans="1:8" x14ac:dyDescent="0.2">
      <c r="A3548" s="5">
        <v>2150022338</v>
      </c>
      <c r="B3548" s="5" t="s">
        <v>9985</v>
      </c>
      <c r="C3548" s="5" t="s">
        <v>9986</v>
      </c>
      <c r="D3548" s="2">
        <v>19.45</v>
      </c>
      <c r="E3548" s="8" t="s">
        <v>2699</v>
      </c>
      <c r="F3548" s="5">
        <v>831</v>
      </c>
      <c r="G3548" s="2" t="s">
        <v>3287</v>
      </c>
      <c r="H3548" s="2">
        <v>21.05</v>
      </c>
    </row>
    <row r="3549" spans="1:8" x14ac:dyDescent="0.2">
      <c r="A3549" s="5">
        <v>2150022339</v>
      </c>
      <c r="B3549" s="5" t="s">
        <v>9987</v>
      </c>
      <c r="C3549" s="5" t="s">
        <v>9988</v>
      </c>
      <c r="D3549" s="2">
        <v>107</v>
      </c>
      <c r="E3549" s="8" t="s">
        <v>2699</v>
      </c>
      <c r="F3549" s="5">
        <v>831</v>
      </c>
      <c r="G3549" s="2" t="s">
        <v>3287</v>
      </c>
      <c r="H3549" s="2">
        <v>115.65</v>
      </c>
    </row>
    <row r="3550" spans="1:8" x14ac:dyDescent="0.2">
      <c r="A3550" s="5">
        <v>2150022349</v>
      </c>
      <c r="B3550" s="5" t="s">
        <v>9989</v>
      </c>
      <c r="C3550" s="5" t="s">
        <v>9990</v>
      </c>
      <c r="D3550" s="2">
        <v>1120</v>
      </c>
      <c r="E3550" s="8" t="s">
        <v>2699</v>
      </c>
      <c r="F3550" s="5">
        <v>831</v>
      </c>
      <c r="G3550" s="2" t="s">
        <v>3287</v>
      </c>
      <c r="H3550" s="2">
        <v>1210.7</v>
      </c>
    </row>
    <row r="3551" spans="1:8" x14ac:dyDescent="0.2">
      <c r="A3551" s="5">
        <v>2150022351</v>
      </c>
      <c r="B3551" s="5" t="s">
        <v>9991</v>
      </c>
      <c r="C3551" s="5" t="s">
        <v>9992</v>
      </c>
      <c r="D3551" s="2">
        <v>16.45</v>
      </c>
      <c r="E3551" s="8" t="s">
        <v>2699</v>
      </c>
      <c r="F3551" s="5">
        <v>812</v>
      </c>
      <c r="G3551" s="2" t="s">
        <v>3287</v>
      </c>
      <c r="H3551" s="2">
        <v>17.8</v>
      </c>
    </row>
    <row r="3552" spans="1:8" x14ac:dyDescent="0.2">
      <c r="A3552" s="5">
        <v>2150022352</v>
      </c>
      <c r="B3552" s="5" t="s">
        <v>9993</v>
      </c>
      <c r="C3552" s="5" t="s">
        <v>9994</v>
      </c>
      <c r="D3552" s="2">
        <v>53.3</v>
      </c>
      <c r="E3552" s="8" t="s">
        <v>2699</v>
      </c>
      <c r="F3552" s="5">
        <v>802</v>
      </c>
      <c r="G3552" s="2" t="s">
        <v>3287</v>
      </c>
      <c r="H3552" s="2">
        <v>57.6</v>
      </c>
    </row>
    <row r="3553" spans="1:8" x14ac:dyDescent="0.2">
      <c r="A3553" s="5">
        <v>2150022378</v>
      </c>
      <c r="B3553" s="5" t="s">
        <v>9995</v>
      </c>
      <c r="C3553" s="5" t="s">
        <v>9996</v>
      </c>
      <c r="D3553" s="2">
        <v>929</v>
      </c>
      <c r="E3553" s="8" t="s">
        <v>2700</v>
      </c>
      <c r="F3553" s="5">
        <v>595</v>
      </c>
      <c r="G3553" s="2" t="s">
        <v>3287</v>
      </c>
      <c r="H3553" s="2">
        <v>1004.25</v>
      </c>
    </row>
    <row r="3554" spans="1:8" x14ac:dyDescent="0.2">
      <c r="A3554" s="5">
        <v>2150022386</v>
      </c>
      <c r="B3554" s="5" t="s">
        <v>9997</v>
      </c>
      <c r="C3554" s="5" t="s">
        <v>9998</v>
      </c>
      <c r="D3554" s="2">
        <v>76.8</v>
      </c>
      <c r="E3554" s="8" t="s">
        <v>2700</v>
      </c>
      <c r="F3554" s="5">
        <v>493</v>
      </c>
      <c r="G3554" s="2" t="s">
        <v>3287</v>
      </c>
      <c r="H3554" s="2">
        <v>83</v>
      </c>
    </row>
    <row r="3555" spans="1:8" x14ac:dyDescent="0.2">
      <c r="A3555" s="5">
        <v>2150022387</v>
      </c>
      <c r="B3555" s="5" t="s">
        <v>9999</v>
      </c>
      <c r="C3555" s="5" t="s">
        <v>10000</v>
      </c>
      <c r="D3555" s="2">
        <v>53.9</v>
      </c>
      <c r="E3555" s="8" t="s">
        <v>2700</v>
      </c>
      <c r="F3555" s="5">
        <v>493</v>
      </c>
      <c r="G3555" s="2" t="s">
        <v>3287</v>
      </c>
      <c r="H3555" s="2">
        <v>58.25</v>
      </c>
    </row>
    <row r="3556" spans="1:8" x14ac:dyDescent="0.2">
      <c r="A3556" s="5">
        <v>2150022389</v>
      </c>
      <c r="B3556" s="5" t="s">
        <v>10001</v>
      </c>
      <c r="C3556" s="5" t="s">
        <v>10002</v>
      </c>
      <c r="D3556" s="2">
        <v>593</v>
      </c>
      <c r="E3556" s="8" t="s">
        <v>2700</v>
      </c>
      <c r="F3556" s="5">
        <v>493</v>
      </c>
      <c r="G3556" s="2" t="s">
        <v>3287</v>
      </c>
      <c r="H3556" s="2">
        <v>641.04999999999995</v>
      </c>
    </row>
    <row r="3557" spans="1:8" x14ac:dyDescent="0.2">
      <c r="A3557" s="5">
        <v>2150022390</v>
      </c>
      <c r="B3557" s="5" t="s">
        <v>10003</v>
      </c>
      <c r="C3557" s="5" t="s">
        <v>10004</v>
      </c>
      <c r="D3557" s="2">
        <v>312</v>
      </c>
      <c r="E3557" s="8" t="s">
        <v>2700</v>
      </c>
      <c r="F3557" s="5">
        <v>493</v>
      </c>
      <c r="G3557" s="2" t="s">
        <v>3287</v>
      </c>
      <c r="H3557" s="2">
        <v>337.25</v>
      </c>
    </row>
    <row r="3558" spans="1:8" x14ac:dyDescent="0.2">
      <c r="A3558" s="5">
        <v>2150022391</v>
      </c>
      <c r="B3558" s="5" t="s">
        <v>10005</v>
      </c>
      <c r="C3558" s="5" t="s">
        <v>10006</v>
      </c>
      <c r="D3558" s="2">
        <v>86.4</v>
      </c>
      <c r="E3558" s="8" t="s">
        <v>2700</v>
      </c>
      <c r="F3558" s="5">
        <v>493</v>
      </c>
      <c r="G3558" s="2" t="s">
        <v>3287</v>
      </c>
      <c r="H3558" s="2">
        <v>93.4</v>
      </c>
    </row>
    <row r="3559" spans="1:8" x14ac:dyDescent="0.2">
      <c r="A3559" s="5">
        <v>2150022392</v>
      </c>
      <c r="B3559" s="5" t="s">
        <v>10007</v>
      </c>
      <c r="C3559" s="5" t="s">
        <v>10008</v>
      </c>
      <c r="D3559" s="2">
        <v>72.5</v>
      </c>
      <c r="E3559" s="8" t="s">
        <v>2700</v>
      </c>
      <c r="F3559" s="5">
        <v>493</v>
      </c>
      <c r="G3559" s="2" t="s">
        <v>3287</v>
      </c>
      <c r="H3559" s="2">
        <v>78.349999999999994</v>
      </c>
    </row>
    <row r="3560" spans="1:8" x14ac:dyDescent="0.2">
      <c r="A3560" s="5">
        <v>2150022393</v>
      </c>
      <c r="B3560" s="5" t="s">
        <v>10005</v>
      </c>
      <c r="C3560" s="5" t="s">
        <v>10009</v>
      </c>
      <c r="D3560" s="2">
        <v>56.9</v>
      </c>
      <c r="E3560" s="8" t="s">
        <v>2700</v>
      </c>
      <c r="F3560" s="5">
        <v>493</v>
      </c>
      <c r="G3560" s="2" t="s">
        <v>3287</v>
      </c>
      <c r="H3560" s="2">
        <v>61.5</v>
      </c>
    </row>
    <row r="3561" spans="1:8" x14ac:dyDescent="0.2">
      <c r="A3561" s="5">
        <v>2150022394</v>
      </c>
      <c r="B3561" s="5" t="s">
        <v>10010</v>
      </c>
      <c r="C3561" s="5" t="s">
        <v>10011</v>
      </c>
      <c r="D3561" s="2">
        <v>45.6</v>
      </c>
      <c r="E3561" s="8" t="s">
        <v>2700</v>
      </c>
      <c r="F3561" s="5">
        <v>493</v>
      </c>
      <c r="G3561" s="2" t="s">
        <v>3287</v>
      </c>
      <c r="H3561" s="2">
        <v>49.3</v>
      </c>
    </row>
    <row r="3562" spans="1:8" x14ac:dyDescent="0.2">
      <c r="A3562" s="5">
        <v>2150022395</v>
      </c>
      <c r="B3562" s="5" t="s">
        <v>10012</v>
      </c>
      <c r="C3562" s="5" t="s">
        <v>10013</v>
      </c>
      <c r="D3562" s="2">
        <v>32.4</v>
      </c>
      <c r="E3562" s="8" t="s">
        <v>2700</v>
      </c>
      <c r="F3562" s="5">
        <v>493</v>
      </c>
      <c r="G3562" s="2" t="s">
        <v>3287</v>
      </c>
      <c r="H3562" s="2">
        <v>35</v>
      </c>
    </row>
    <row r="3563" spans="1:8" x14ac:dyDescent="0.2">
      <c r="A3563" s="5">
        <v>2150022396</v>
      </c>
      <c r="B3563" s="5" t="s">
        <v>10014</v>
      </c>
      <c r="C3563" s="5" t="s">
        <v>10015</v>
      </c>
      <c r="D3563" s="2">
        <v>30.1</v>
      </c>
      <c r="E3563" s="8" t="s">
        <v>2700</v>
      </c>
      <c r="F3563" s="5">
        <v>493</v>
      </c>
      <c r="G3563" s="2" t="s">
        <v>3287</v>
      </c>
      <c r="H3563" s="2">
        <v>32.549999999999997</v>
      </c>
    </row>
    <row r="3564" spans="1:8" x14ac:dyDescent="0.2">
      <c r="A3564" s="5">
        <v>2150022399</v>
      </c>
      <c r="B3564" s="5" t="s">
        <v>10016</v>
      </c>
      <c r="C3564" s="5" t="s">
        <v>10017</v>
      </c>
      <c r="D3564" s="2">
        <v>40.1</v>
      </c>
      <c r="E3564" s="8" t="s">
        <v>2700</v>
      </c>
      <c r="F3564" s="5">
        <v>493</v>
      </c>
      <c r="G3564" s="2" t="s">
        <v>3287</v>
      </c>
      <c r="H3564" s="2">
        <v>43.35</v>
      </c>
    </row>
    <row r="3565" spans="1:8" x14ac:dyDescent="0.2">
      <c r="A3565" s="5">
        <v>2150022438</v>
      </c>
      <c r="B3565" s="5" t="s">
        <v>10018</v>
      </c>
      <c r="C3565" s="5" t="s">
        <v>10019</v>
      </c>
      <c r="D3565" s="2">
        <v>125</v>
      </c>
      <c r="E3565" s="8" t="s">
        <v>2699</v>
      </c>
      <c r="F3565" s="5">
        <v>812</v>
      </c>
      <c r="G3565" s="2" t="s">
        <v>6865</v>
      </c>
      <c r="H3565" s="2">
        <v>135.15</v>
      </c>
    </row>
    <row r="3566" spans="1:8" x14ac:dyDescent="0.2">
      <c r="A3566" s="5">
        <v>2150022447</v>
      </c>
      <c r="B3566" s="5" t="s">
        <v>10020</v>
      </c>
      <c r="C3566" s="5" t="s">
        <v>10021</v>
      </c>
      <c r="D3566" s="2">
        <v>1940</v>
      </c>
      <c r="E3566" s="8" t="s">
        <v>2700</v>
      </c>
      <c r="F3566" s="5">
        <v>893</v>
      </c>
      <c r="G3566" s="2" t="s">
        <v>3287</v>
      </c>
      <c r="H3566" s="2">
        <v>2097.15</v>
      </c>
    </row>
    <row r="3567" spans="1:8" x14ac:dyDescent="0.2">
      <c r="A3567" s="5">
        <v>2150022469</v>
      </c>
      <c r="B3567" s="5" t="s">
        <v>10022</v>
      </c>
      <c r="C3567" s="5" t="s">
        <v>10023</v>
      </c>
      <c r="D3567" s="2">
        <v>982</v>
      </c>
      <c r="E3567" s="8" t="s">
        <v>2700</v>
      </c>
      <c r="F3567" s="5">
        <v>493</v>
      </c>
      <c r="G3567" s="2" t="s">
        <v>3287</v>
      </c>
      <c r="H3567" s="2">
        <v>1061.55</v>
      </c>
    </row>
    <row r="3568" spans="1:8" x14ac:dyDescent="0.2">
      <c r="A3568" s="5">
        <v>2150022470</v>
      </c>
      <c r="B3568" s="5" t="s">
        <v>10024</v>
      </c>
      <c r="C3568" s="5" t="s">
        <v>10025</v>
      </c>
      <c r="D3568" s="2">
        <v>1336</v>
      </c>
      <c r="E3568" s="8" t="s">
        <v>2700</v>
      </c>
      <c r="F3568" s="5">
        <v>493</v>
      </c>
      <c r="G3568" s="2" t="s">
        <v>3287</v>
      </c>
      <c r="H3568" s="2">
        <v>1444.2</v>
      </c>
    </row>
    <row r="3569" spans="1:8" x14ac:dyDescent="0.2">
      <c r="A3569" s="5">
        <v>2150022497</v>
      </c>
      <c r="B3569" s="5" t="s">
        <v>10026</v>
      </c>
      <c r="C3569" s="5" t="s">
        <v>10027</v>
      </c>
      <c r="D3569" s="2">
        <v>71.8</v>
      </c>
      <c r="E3569" s="8" t="s">
        <v>2699</v>
      </c>
      <c r="F3569" s="5">
        <v>817</v>
      </c>
      <c r="G3569" s="2" t="s">
        <v>3287</v>
      </c>
      <c r="H3569" s="2">
        <v>77.599999999999994</v>
      </c>
    </row>
    <row r="3570" spans="1:8" x14ac:dyDescent="0.2">
      <c r="A3570" s="5">
        <v>2150022672</v>
      </c>
      <c r="B3570" s="5" t="s">
        <v>10028</v>
      </c>
      <c r="C3570" s="5" t="s">
        <v>10029</v>
      </c>
      <c r="D3570" s="2">
        <v>43.6</v>
      </c>
      <c r="E3570" s="8" t="s">
        <v>2699</v>
      </c>
      <c r="F3570" s="5">
        <v>928</v>
      </c>
      <c r="G3570" s="2" t="s">
        <v>3287</v>
      </c>
      <c r="H3570" s="2">
        <v>47.15</v>
      </c>
    </row>
    <row r="3571" spans="1:8" x14ac:dyDescent="0.2">
      <c r="A3571" s="5">
        <v>2150022690</v>
      </c>
      <c r="B3571" s="5" t="s">
        <v>10030</v>
      </c>
      <c r="C3571" s="5" t="s">
        <v>10031</v>
      </c>
      <c r="D3571" s="2">
        <v>2990</v>
      </c>
      <c r="E3571" s="8" t="s">
        <v>2699</v>
      </c>
      <c r="F3571" s="5">
        <v>210</v>
      </c>
      <c r="G3571" s="2" t="s">
        <v>3287</v>
      </c>
      <c r="H3571" s="2">
        <v>3232.2</v>
      </c>
    </row>
    <row r="3572" spans="1:8" x14ac:dyDescent="0.2">
      <c r="A3572" s="5">
        <v>2150022739</v>
      </c>
      <c r="B3572" s="5" t="s">
        <v>10032</v>
      </c>
      <c r="C3572" s="5" t="s">
        <v>10033</v>
      </c>
      <c r="D3572" s="2">
        <v>2.5</v>
      </c>
      <c r="E3572" s="8" t="s">
        <v>2700</v>
      </c>
      <c r="F3572" s="5">
        <v>196</v>
      </c>
      <c r="G3572" s="2" t="s">
        <v>3287</v>
      </c>
      <c r="H3572" s="2">
        <v>2.7</v>
      </c>
    </row>
    <row r="3573" spans="1:8" x14ac:dyDescent="0.2">
      <c r="A3573" s="5">
        <v>2150022821</v>
      </c>
      <c r="B3573" s="5" t="s">
        <v>10034</v>
      </c>
      <c r="C3573" s="5" t="s">
        <v>10035</v>
      </c>
      <c r="D3573" s="2">
        <v>16.7</v>
      </c>
      <c r="E3573" s="8" t="s">
        <v>2699</v>
      </c>
      <c r="F3573" s="5">
        <v>570</v>
      </c>
      <c r="G3573" s="2" t="s">
        <v>3287</v>
      </c>
      <c r="H3573" s="2">
        <v>18.05</v>
      </c>
    </row>
    <row r="3574" spans="1:8" x14ac:dyDescent="0.2">
      <c r="A3574" s="5">
        <v>2150022885</v>
      </c>
      <c r="B3574" s="5" t="s">
        <v>10036</v>
      </c>
      <c r="C3574" s="5" t="s">
        <v>10037</v>
      </c>
      <c r="D3574" s="2">
        <v>907</v>
      </c>
      <c r="E3574" s="8" t="s">
        <v>2699</v>
      </c>
      <c r="F3574" s="5">
        <v>802</v>
      </c>
      <c r="G3574" s="2" t="s">
        <v>3287</v>
      </c>
      <c r="H3574" s="2">
        <v>980.45</v>
      </c>
    </row>
    <row r="3575" spans="1:8" x14ac:dyDescent="0.2">
      <c r="A3575" s="5">
        <v>2150022949</v>
      </c>
      <c r="B3575" s="5" t="s">
        <v>10038</v>
      </c>
      <c r="C3575" s="5" t="s">
        <v>10039</v>
      </c>
      <c r="D3575" s="2">
        <v>31.4</v>
      </c>
      <c r="E3575" s="8" t="s">
        <v>2699</v>
      </c>
      <c r="F3575" s="5">
        <v>510</v>
      </c>
      <c r="G3575" s="2" t="s">
        <v>3287</v>
      </c>
      <c r="H3575" s="2">
        <v>33.950000000000003</v>
      </c>
    </row>
    <row r="3576" spans="1:8" x14ac:dyDescent="0.2">
      <c r="A3576" s="5">
        <v>2150022960</v>
      </c>
      <c r="B3576" s="5" t="s">
        <v>10040</v>
      </c>
      <c r="C3576" s="5" t="s">
        <v>10041</v>
      </c>
      <c r="D3576" s="2">
        <v>7464</v>
      </c>
      <c r="E3576" s="8" t="s">
        <v>2699</v>
      </c>
      <c r="F3576" s="5">
        <v>510</v>
      </c>
      <c r="G3576" s="2" t="s">
        <v>6865</v>
      </c>
      <c r="H3576" s="2">
        <v>8068.6</v>
      </c>
    </row>
    <row r="3577" spans="1:8" x14ac:dyDescent="0.2">
      <c r="A3577" s="5">
        <v>2150022965</v>
      </c>
      <c r="B3577" s="5" t="s">
        <v>10042</v>
      </c>
      <c r="C3577" s="5" t="s">
        <v>10042</v>
      </c>
      <c r="D3577" s="2">
        <v>4878</v>
      </c>
      <c r="E3577" s="8" t="s">
        <v>2699</v>
      </c>
      <c r="F3577" s="5">
        <v>510</v>
      </c>
      <c r="G3577" s="2" t="s">
        <v>3287</v>
      </c>
      <c r="H3577" s="2">
        <v>5273.1</v>
      </c>
    </row>
    <row r="3578" spans="1:8" x14ac:dyDescent="0.2">
      <c r="A3578" s="5">
        <v>2150022966</v>
      </c>
      <c r="B3578" s="5" t="s">
        <v>10043</v>
      </c>
      <c r="C3578" s="5" t="s">
        <v>10044</v>
      </c>
      <c r="D3578" s="2">
        <v>591</v>
      </c>
      <c r="E3578" s="8" t="s">
        <v>2699</v>
      </c>
      <c r="F3578" s="5">
        <v>510</v>
      </c>
      <c r="G3578" s="2" t="s">
        <v>3287</v>
      </c>
      <c r="H3578" s="2">
        <v>638.85</v>
      </c>
    </row>
    <row r="3579" spans="1:8" x14ac:dyDescent="0.2">
      <c r="A3579" s="5">
        <v>2150022967</v>
      </c>
      <c r="B3579" s="5" t="s">
        <v>10045</v>
      </c>
      <c r="C3579" s="5" t="s">
        <v>10046</v>
      </c>
      <c r="D3579" s="2">
        <v>6990</v>
      </c>
      <c r="E3579" s="8" t="s">
        <v>2699</v>
      </c>
      <c r="F3579" s="5">
        <v>510</v>
      </c>
      <c r="G3579" s="2" t="s">
        <v>6865</v>
      </c>
      <c r="H3579" s="2">
        <v>7556.2</v>
      </c>
    </row>
    <row r="3580" spans="1:8" x14ac:dyDescent="0.2">
      <c r="A3580" s="5">
        <v>2150022968</v>
      </c>
      <c r="B3580" s="5" t="s">
        <v>10047</v>
      </c>
      <c r="C3580" s="5" t="s">
        <v>10048</v>
      </c>
      <c r="D3580" s="2">
        <v>2572</v>
      </c>
      <c r="E3580" s="8" t="s">
        <v>2699</v>
      </c>
      <c r="F3580" s="5">
        <v>510</v>
      </c>
      <c r="G3580" s="2" t="s">
        <v>6865</v>
      </c>
      <c r="H3580" s="2">
        <v>2780.35</v>
      </c>
    </row>
    <row r="3581" spans="1:8" x14ac:dyDescent="0.2">
      <c r="A3581" s="5">
        <v>2150023153</v>
      </c>
      <c r="B3581" s="5" t="s">
        <v>10049</v>
      </c>
      <c r="C3581" s="5" t="s">
        <v>10050</v>
      </c>
      <c r="D3581" s="2">
        <v>0.05</v>
      </c>
      <c r="E3581" s="8" t="s">
        <v>2699</v>
      </c>
      <c r="F3581" s="5">
        <v>959</v>
      </c>
      <c r="G3581" s="2" t="s">
        <v>6865</v>
      </c>
      <c r="H3581" s="2">
        <v>0.05</v>
      </c>
    </row>
    <row r="3582" spans="1:8" x14ac:dyDescent="0.2">
      <c r="A3582" s="5">
        <v>2150023188</v>
      </c>
      <c r="B3582" s="5" t="s">
        <v>10051</v>
      </c>
      <c r="C3582" s="5" t="s">
        <v>10052</v>
      </c>
      <c r="D3582" s="2">
        <v>2203</v>
      </c>
      <c r="E3582" s="8" t="s">
        <v>2700</v>
      </c>
      <c r="F3582" s="5">
        <v>893</v>
      </c>
      <c r="G3582" s="2" t="s">
        <v>3287</v>
      </c>
      <c r="H3582" s="2">
        <v>2381.4499999999998</v>
      </c>
    </row>
    <row r="3583" spans="1:8" x14ac:dyDescent="0.2">
      <c r="A3583" s="5">
        <v>2150023234</v>
      </c>
      <c r="B3583" s="5" t="s">
        <v>10053</v>
      </c>
      <c r="C3583" s="5" t="s">
        <v>10054</v>
      </c>
      <c r="D3583" s="2">
        <v>47.7</v>
      </c>
      <c r="E3583" s="8" t="s">
        <v>2700</v>
      </c>
      <c r="F3583" s="5">
        <v>196</v>
      </c>
      <c r="G3583" s="2" t="s">
        <v>3287</v>
      </c>
      <c r="H3583" s="2">
        <v>51.55</v>
      </c>
    </row>
    <row r="3584" spans="1:8" x14ac:dyDescent="0.2">
      <c r="A3584" s="5">
        <v>2150023263</v>
      </c>
      <c r="B3584" s="5" t="s">
        <v>10055</v>
      </c>
      <c r="C3584" s="5" t="s">
        <v>10056</v>
      </c>
      <c r="D3584" s="2">
        <v>11.75</v>
      </c>
      <c r="E3584" s="8" t="s">
        <v>2699</v>
      </c>
      <c r="F3584" s="5">
        <v>570</v>
      </c>
      <c r="G3584" s="2" t="s">
        <v>3287</v>
      </c>
      <c r="H3584" s="2">
        <v>12.7</v>
      </c>
    </row>
    <row r="3585" spans="1:8" x14ac:dyDescent="0.2">
      <c r="A3585" s="5">
        <v>2150023359</v>
      </c>
      <c r="B3585" s="5" t="s">
        <v>10057</v>
      </c>
      <c r="C3585" s="5" t="s">
        <v>10058</v>
      </c>
      <c r="D3585" s="2">
        <v>3365</v>
      </c>
      <c r="E3585" s="8" t="s">
        <v>2699</v>
      </c>
      <c r="F3585" s="5">
        <v>540</v>
      </c>
      <c r="G3585" s="2" t="s">
        <v>3287</v>
      </c>
      <c r="H3585" s="2">
        <v>3637.55</v>
      </c>
    </row>
    <row r="3586" spans="1:8" x14ac:dyDescent="0.2">
      <c r="A3586" s="5">
        <v>2150023361</v>
      </c>
      <c r="B3586" s="5" t="s">
        <v>10059</v>
      </c>
      <c r="C3586" s="5" t="s">
        <v>10060</v>
      </c>
      <c r="D3586" s="2">
        <v>471</v>
      </c>
      <c r="E3586" s="8" t="s">
        <v>2699</v>
      </c>
      <c r="F3586" s="5">
        <v>540</v>
      </c>
      <c r="G3586" s="2" t="s">
        <v>3287</v>
      </c>
      <c r="H3586" s="2">
        <v>509.15</v>
      </c>
    </row>
    <row r="3587" spans="1:8" x14ac:dyDescent="0.2">
      <c r="A3587" s="5">
        <v>2150023412</v>
      </c>
      <c r="B3587" s="5" t="s">
        <v>10061</v>
      </c>
      <c r="C3587" s="5" t="s">
        <v>10062</v>
      </c>
      <c r="D3587" s="2">
        <v>38.700000000000003</v>
      </c>
      <c r="E3587" s="8" t="s">
        <v>2700</v>
      </c>
      <c r="F3587" s="5">
        <v>293</v>
      </c>
      <c r="G3587" s="2" t="s">
        <v>3287</v>
      </c>
      <c r="H3587" s="2">
        <v>41.85</v>
      </c>
    </row>
    <row r="3588" spans="1:8" x14ac:dyDescent="0.2">
      <c r="A3588" s="5">
        <v>2150023413</v>
      </c>
      <c r="B3588" s="5" t="s">
        <v>10063</v>
      </c>
      <c r="C3588" s="5" t="s">
        <v>10064</v>
      </c>
      <c r="D3588" s="2">
        <v>1239</v>
      </c>
      <c r="E3588" s="8" t="s">
        <v>2699</v>
      </c>
      <c r="F3588" s="5">
        <v>915</v>
      </c>
      <c r="G3588" s="2" t="s">
        <v>6865</v>
      </c>
      <c r="H3588" s="2">
        <v>1339.35</v>
      </c>
    </row>
    <row r="3589" spans="1:8" x14ac:dyDescent="0.2">
      <c r="A3589" s="5">
        <v>2150023448</v>
      </c>
      <c r="B3589" s="5" t="s">
        <v>10065</v>
      </c>
      <c r="C3589" s="5" t="s">
        <v>10066</v>
      </c>
      <c r="D3589" s="2">
        <v>270</v>
      </c>
      <c r="E3589" s="8" t="s">
        <v>2700</v>
      </c>
      <c r="F3589" s="5">
        <v>594</v>
      </c>
      <c r="G3589" s="2" t="s">
        <v>3287</v>
      </c>
      <c r="H3589" s="2">
        <v>291.85000000000002</v>
      </c>
    </row>
    <row r="3590" spans="1:8" x14ac:dyDescent="0.2">
      <c r="A3590" s="5">
        <v>2150023474</v>
      </c>
      <c r="B3590" s="5" t="s">
        <v>10067</v>
      </c>
      <c r="C3590" s="5" t="s">
        <v>10068</v>
      </c>
      <c r="D3590" s="2">
        <v>20.2</v>
      </c>
      <c r="E3590" s="8" t="s">
        <v>2699</v>
      </c>
      <c r="F3590" s="5">
        <v>802</v>
      </c>
      <c r="G3590" s="2" t="s">
        <v>3287</v>
      </c>
      <c r="H3590" s="2">
        <v>21.85</v>
      </c>
    </row>
    <row r="3591" spans="1:8" x14ac:dyDescent="0.2">
      <c r="A3591" s="5">
        <v>2150023477</v>
      </c>
      <c r="B3591" s="5" t="s">
        <v>10069</v>
      </c>
      <c r="C3591" s="5" t="s">
        <v>10070</v>
      </c>
      <c r="D3591" s="2">
        <v>8003</v>
      </c>
      <c r="E3591" s="8" t="s">
        <v>2699</v>
      </c>
      <c r="F3591" s="5">
        <v>562</v>
      </c>
      <c r="G3591" s="2" t="s">
        <v>3287</v>
      </c>
      <c r="H3591" s="2">
        <v>8651.25</v>
      </c>
    </row>
    <row r="3592" spans="1:8" x14ac:dyDescent="0.2">
      <c r="A3592" s="5">
        <v>2150023485</v>
      </c>
      <c r="B3592" s="5" t="s">
        <v>10071</v>
      </c>
      <c r="C3592" s="5" t="s">
        <v>10072</v>
      </c>
      <c r="D3592" s="2">
        <v>223</v>
      </c>
      <c r="E3592" s="8" t="s">
        <v>2700</v>
      </c>
      <c r="F3592" s="5">
        <v>493</v>
      </c>
      <c r="G3592" s="2" t="s">
        <v>9594</v>
      </c>
      <c r="H3592" s="2">
        <v>241.05</v>
      </c>
    </row>
    <row r="3593" spans="1:8" x14ac:dyDescent="0.2">
      <c r="A3593" s="5">
        <v>2150023486</v>
      </c>
      <c r="B3593" s="5" t="s">
        <v>10073</v>
      </c>
      <c r="C3593" s="5" t="s">
        <v>10074</v>
      </c>
      <c r="D3593" s="2">
        <v>130</v>
      </c>
      <c r="E3593" s="8" t="s">
        <v>2702</v>
      </c>
      <c r="F3593" s="5">
        <v>411</v>
      </c>
      <c r="G3593" s="2" t="s">
        <v>9594</v>
      </c>
      <c r="H3593" s="2">
        <v>140.55000000000001</v>
      </c>
    </row>
    <row r="3594" spans="1:8" x14ac:dyDescent="0.2">
      <c r="A3594" s="5">
        <v>2150023521</v>
      </c>
      <c r="B3594" s="5" t="s">
        <v>10075</v>
      </c>
      <c r="C3594" s="5" t="s">
        <v>10076</v>
      </c>
      <c r="D3594" s="2">
        <v>726</v>
      </c>
      <c r="E3594" s="8" t="s">
        <v>2700</v>
      </c>
      <c r="F3594" s="5">
        <v>181</v>
      </c>
      <c r="G3594" s="2" t="s">
        <v>3287</v>
      </c>
      <c r="H3594" s="2">
        <v>784.8</v>
      </c>
    </row>
    <row r="3595" spans="1:8" x14ac:dyDescent="0.2">
      <c r="A3595" s="5">
        <v>2150023800</v>
      </c>
      <c r="B3595" s="5" t="s">
        <v>10077</v>
      </c>
      <c r="C3595" s="5" t="s">
        <v>10078</v>
      </c>
      <c r="D3595" s="2">
        <v>7651</v>
      </c>
      <c r="E3595" s="8" t="s">
        <v>2699</v>
      </c>
      <c r="F3595" s="5">
        <v>562</v>
      </c>
      <c r="G3595" s="2" t="s">
        <v>3287</v>
      </c>
      <c r="H3595" s="2">
        <v>8270.75</v>
      </c>
    </row>
    <row r="3596" spans="1:8" x14ac:dyDescent="0.2">
      <c r="A3596" s="5">
        <v>2150023801</v>
      </c>
      <c r="B3596" s="5" t="s">
        <v>10079</v>
      </c>
      <c r="C3596" s="5" t="s">
        <v>10080</v>
      </c>
      <c r="D3596" s="2">
        <v>8622</v>
      </c>
      <c r="E3596" s="8" t="s">
        <v>2699</v>
      </c>
      <c r="F3596" s="5">
        <v>562</v>
      </c>
      <c r="G3596" s="2" t="s">
        <v>3287</v>
      </c>
      <c r="H3596" s="2">
        <v>9320.4</v>
      </c>
    </row>
    <row r="3597" spans="1:8" x14ac:dyDescent="0.2">
      <c r="A3597" s="5">
        <v>2150023831</v>
      </c>
      <c r="B3597" s="5" t="s">
        <v>10081</v>
      </c>
      <c r="C3597" s="5" t="s">
        <v>10082</v>
      </c>
      <c r="D3597" s="2">
        <v>860</v>
      </c>
      <c r="E3597" s="8" t="s">
        <v>2699</v>
      </c>
      <c r="F3597" s="5">
        <v>510</v>
      </c>
      <c r="G3597" s="2" t="s">
        <v>10083</v>
      </c>
      <c r="H3597" s="2">
        <v>929.65</v>
      </c>
    </row>
    <row r="3598" spans="1:8" x14ac:dyDescent="0.2">
      <c r="A3598" s="5">
        <v>2150023835</v>
      </c>
      <c r="B3598" s="5" t="s">
        <v>10084</v>
      </c>
      <c r="C3598" s="5" t="s">
        <v>10085</v>
      </c>
      <c r="D3598" s="2">
        <v>837</v>
      </c>
      <c r="E3598" s="8" t="s">
        <v>2700</v>
      </c>
      <c r="F3598" s="5">
        <v>893</v>
      </c>
      <c r="G3598" s="2" t="s">
        <v>3287</v>
      </c>
      <c r="H3598" s="2">
        <v>904.8</v>
      </c>
    </row>
    <row r="3599" spans="1:8" x14ac:dyDescent="0.2">
      <c r="A3599" s="5">
        <v>2150023836</v>
      </c>
      <c r="B3599" s="5" t="s">
        <v>10086</v>
      </c>
      <c r="C3599" s="5" t="s">
        <v>10087</v>
      </c>
      <c r="D3599" s="2">
        <v>1546</v>
      </c>
      <c r="E3599" s="8" t="s">
        <v>2700</v>
      </c>
      <c r="F3599" s="5">
        <v>893</v>
      </c>
      <c r="G3599" s="2" t="s">
        <v>3287</v>
      </c>
      <c r="H3599" s="2">
        <v>1671.25</v>
      </c>
    </row>
    <row r="3600" spans="1:8" x14ac:dyDescent="0.2">
      <c r="A3600" s="5">
        <v>2150023877</v>
      </c>
      <c r="B3600" s="5" t="s">
        <v>10088</v>
      </c>
      <c r="C3600" s="5" t="s">
        <v>10089</v>
      </c>
      <c r="D3600" s="2">
        <v>9813</v>
      </c>
      <c r="E3600" s="8" t="s">
        <v>2700</v>
      </c>
      <c r="F3600" s="5">
        <v>592</v>
      </c>
      <c r="G3600" s="2" t="s">
        <v>3287</v>
      </c>
      <c r="H3600" s="2">
        <v>10607.85</v>
      </c>
    </row>
    <row r="3601" spans="1:8" x14ac:dyDescent="0.2">
      <c r="A3601" s="5">
        <v>2150023878</v>
      </c>
      <c r="B3601" s="5" t="s">
        <v>10090</v>
      </c>
      <c r="C3601" s="5" t="s">
        <v>10091</v>
      </c>
      <c r="D3601" s="2">
        <v>9235</v>
      </c>
      <c r="E3601" s="8" t="s">
        <v>2700</v>
      </c>
      <c r="F3601" s="5">
        <v>592</v>
      </c>
      <c r="G3601" s="2" t="s">
        <v>3287</v>
      </c>
      <c r="H3601" s="2">
        <v>9983.0499999999993</v>
      </c>
    </row>
    <row r="3602" spans="1:8" x14ac:dyDescent="0.2">
      <c r="A3602" s="5">
        <v>2150023891</v>
      </c>
      <c r="B3602" s="5" t="s">
        <v>10092</v>
      </c>
      <c r="C3602" s="5" t="s">
        <v>10093</v>
      </c>
      <c r="D3602" s="2">
        <v>3775</v>
      </c>
      <c r="E3602" s="8" t="s">
        <v>2699</v>
      </c>
      <c r="F3602" s="5">
        <v>809</v>
      </c>
      <c r="G3602" s="2" t="s">
        <v>3287</v>
      </c>
      <c r="H3602" s="2">
        <v>4080.8</v>
      </c>
    </row>
    <row r="3603" spans="1:8" x14ac:dyDescent="0.2">
      <c r="A3603" s="5">
        <v>2150023892</v>
      </c>
      <c r="B3603" s="5" t="s">
        <v>10094</v>
      </c>
      <c r="C3603" s="5" t="s">
        <v>10095</v>
      </c>
      <c r="D3603" s="2">
        <v>3991</v>
      </c>
      <c r="E3603" s="8" t="s">
        <v>2699</v>
      </c>
      <c r="F3603" s="5">
        <v>809</v>
      </c>
      <c r="G3603" s="2" t="s">
        <v>3287</v>
      </c>
      <c r="H3603" s="2">
        <v>4314.25</v>
      </c>
    </row>
    <row r="3604" spans="1:8" x14ac:dyDescent="0.2">
      <c r="A3604" s="5">
        <v>2150023903</v>
      </c>
      <c r="B3604" s="5" t="s">
        <v>10096</v>
      </c>
      <c r="C3604" s="5" t="s">
        <v>10097</v>
      </c>
      <c r="D3604" s="2">
        <v>124</v>
      </c>
      <c r="E3604" s="8" t="s">
        <v>2699</v>
      </c>
      <c r="F3604" s="5">
        <v>812</v>
      </c>
      <c r="G3604" s="2" t="s">
        <v>3287</v>
      </c>
      <c r="H3604" s="2">
        <v>134.05000000000001</v>
      </c>
    </row>
    <row r="3605" spans="1:8" x14ac:dyDescent="0.2">
      <c r="A3605" s="5">
        <v>2150023968</v>
      </c>
      <c r="B3605" s="5" t="s">
        <v>10098</v>
      </c>
      <c r="C3605" s="5" t="s">
        <v>10099</v>
      </c>
      <c r="D3605" s="2">
        <v>45.5</v>
      </c>
      <c r="E3605" s="8" t="s">
        <v>2700</v>
      </c>
      <c r="F3605" s="5">
        <v>493</v>
      </c>
      <c r="G3605" s="2" t="s">
        <v>3287</v>
      </c>
      <c r="H3605" s="2">
        <v>49.2</v>
      </c>
    </row>
    <row r="3606" spans="1:8" x14ac:dyDescent="0.2">
      <c r="A3606" s="5">
        <v>2150024137</v>
      </c>
      <c r="B3606" s="5" t="s">
        <v>1756</v>
      </c>
      <c r="C3606" s="5" t="s">
        <v>1757</v>
      </c>
      <c r="D3606" s="2">
        <v>113</v>
      </c>
      <c r="E3606" s="8" t="s">
        <v>2698</v>
      </c>
      <c r="F3606" s="5">
        <v>368</v>
      </c>
      <c r="G3606" s="2" t="s">
        <v>3287</v>
      </c>
      <c r="H3606" s="2">
        <v>122.15</v>
      </c>
    </row>
    <row r="3607" spans="1:8" x14ac:dyDescent="0.2">
      <c r="A3607" s="5">
        <v>2150024206</v>
      </c>
      <c r="B3607" s="5" t="s">
        <v>10100</v>
      </c>
      <c r="C3607" s="5" t="s">
        <v>10101</v>
      </c>
      <c r="D3607" s="2">
        <v>34.4</v>
      </c>
      <c r="E3607" s="8" t="s">
        <v>2700</v>
      </c>
      <c r="F3607" s="5">
        <v>293</v>
      </c>
      <c r="G3607" s="2" t="s">
        <v>3287</v>
      </c>
      <c r="H3607" s="2">
        <v>37.200000000000003</v>
      </c>
    </row>
    <row r="3608" spans="1:8" x14ac:dyDescent="0.2">
      <c r="A3608" s="5">
        <v>2150024247</v>
      </c>
      <c r="B3608" s="5" t="s">
        <v>10102</v>
      </c>
      <c r="C3608" s="5" t="s">
        <v>10103</v>
      </c>
      <c r="D3608" s="2">
        <v>1.65</v>
      </c>
      <c r="E3608" s="8" t="s">
        <v>2700</v>
      </c>
      <c r="F3608" s="5">
        <v>196</v>
      </c>
      <c r="G3608" s="2" t="s">
        <v>3287</v>
      </c>
      <c r="H3608" s="2">
        <v>1.8</v>
      </c>
    </row>
    <row r="3609" spans="1:8" x14ac:dyDescent="0.2">
      <c r="A3609" s="5">
        <v>2150024261</v>
      </c>
      <c r="B3609" s="5" t="s">
        <v>1850</v>
      </c>
      <c r="C3609" s="5" t="s">
        <v>1851</v>
      </c>
      <c r="D3609" s="2">
        <v>8.5</v>
      </c>
      <c r="E3609" s="8" t="s">
        <v>2698</v>
      </c>
      <c r="F3609" s="5">
        <v>385</v>
      </c>
      <c r="G3609" s="2" t="s">
        <v>3287</v>
      </c>
      <c r="H3609" s="2">
        <v>9.1999999999999993</v>
      </c>
    </row>
    <row r="3610" spans="1:8" x14ac:dyDescent="0.2">
      <c r="A3610" s="5">
        <v>2150024262</v>
      </c>
      <c r="B3610" s="5" t="s">
        <v>10104</v>
      </c>
      <c r="C3610" s="5" t="s">
        <v>10105</v>
      </c>
      <c r="D3610" s="2">
        <v>8.5</v>
      </c>
      <c r="E3610" s="8" t="s">
        <v>2698</v>
      </c>
      <c r="F3610" s="5">
        <v>385</v>
      </c>
      <c r="G3610" s="2" t="s">
        <v>3287</v>
      </c>
      <c r="H3610" s="2">
        <v>9.1999999999999993</v>
      </c>
    </row>
    <row r="3611" spans="1:8" x14ac:dyDescent="0.2">
      <c r="A3611" s="5">
        <v>2150024263</v>
      </c>
      <c r="B3611" s="5" t="s">
        <v>2722</v>
      </c>
      <c r="C3611" s="5" t="s">
        <v>2723</v>
      </c>
      <c r="D3611" s="2">
        <v>8.5</v>
      </c>
      <c r="E3611" s="8" t="s">
        <v>2698</v>
      </c>
      <c r="F3611" s="5">
        <v>385</v>
      </c>
      <c r="G3611" s="2" t="s">
        <v>3287</v>
      </c>
      <c r="H3611" s="2">
        <v>9.1999999999999993</v>
      </c>
    </row>
    <row r="3612" spans="1:8" x14ac:dyDescent="0.2">
      <c r="A3612" s="5">
        <v>2150024264</v>
      </c>
      <c r="B3612" s="5" t="s">
        <v>2765</v>
      </c>
      <c r="C3612" s="5" t="s">
        <v>2766</v>
      </c>
      <c r="D3612" s="2">
        <v>8.5</v>
      </c>
      <c r="E3612" s="8" t="s">
        <v>2698</v>
      </c>
      <c r="F3612" s="5">
        <v>385</v>
      </c>
      <c r="G3612" s="2" t="s">
        <v>3287</v>
      </c>
      <c r="H3612" s="2">
        <v>9.1999999999999993</v>
      </c>
    </row>
    <row r="3613" spans="1:8" x14ac:dyDescent="0.2">
      <c r="A3613" s="5">
        <v>2150024265</v>
      </c>
      <c r="B3613" s="5" t="s">
        <v>10106</v>
      </c>
      <c r="C3613" s="5" t="s">
        <v>10107</v>
      </c>
      <c r="D3613" s="2">
        <v>8.5</v>
      </c>
      <c r="E3613" s="8" t="s">
        <v>2698</v>
      </c>
      <c r="F3613" s="5">
        <v>385</v>
      </c>
      <c r="G3613" s="2" t="s">
        <v>3287</v>
      </c>
      <c r="H3613" s="2">
        <v>9.1999999999999993</v>
      </c>
    </row>
    <row r="3614" spans="1:8" x14ac:dyDescent="0.2">
      <c r="A3614" s="5">
        <v>2150024274</v>
      </c>
      <c r="B3614" s="5" t="s">
        <v>10108</v>
      </c>
      <c r="C3614" s="5" t="s">
        <v>10109</v>
      </c>
      <c r="D3614" s="2">
        <v>145</v>
      </c>
      <c r="E3614" s="8" t="s">
        <v>2700</v>
      </c>
      <c r="F3614" s="5">
        <v>196</v>
      </c>
      <c r="G3614" s="2" t="s">
        <v>3287</v>
      </c>
      <c r="H3614" s="2">
        <v>156.75</v>
      </c>
    </row>
    <row r="3615" spans="1:8" x14ac:dyDescent="0.2">
      <c r="A3615" s="5">
        <v>2150024275</v>
      </c>
      <c r="B3615" s="5" t="s">
        <v>10110</v>
      </c>
      <c r="C3615" s="5" t="s">
        <v>10111</v>
      </c>
      <c r="D3615" s="2">
        <v>23.1</v>
      </c>
      <c r="E3615" s="8" t="s">
        <v>2700</v>
      </c>
      <c r="F3615" s="5">
        <v>196</v>
      </c>
      <c r="G3615" s="2" t="s">
        <v>3287</v>
      </c>
      <c r="H3615" s="2">
        <v>24.95</v>
      </c>
    </row>
    <row r="3616" spans="1:8" x14ac:dyDescent="0.2">
      <c r="A3616" s="5">
        <v>2150024339</v>
      </c>
      <c r="B3616" s="5" t="s">
        <v>10112</v>
      </c>
      <c r="C3616" s="5" t="s">
        <v>10113</v>
      </c>
      <c r="D3616" s="2">
        <v>244</v>
      </c>
      <c r="E3616" s="8" t="s">
        <v>2699</v>
      </c>
      <c r="F3616" s="5">
        <v>910</v>
      </c>
      <c r="G3616" s="2" t="s">
        <v>3497</v>
      </c>
      <c r="H3616" s="2">
        <v>263.75</v>
      </c>
    </row>
    <row r="3617" spans="1:8" x14ac:dyDescent="0.2">
      <c r="A3617" s="5">
        <v>2150024398</v>
      </c>
      <c r="B3617" s="5" t="s">
        <v>10114</v>
      </c>
      <c r="C3617" s="5" t="s">
        <v>10115</v>
      </c>
      <c r="D3617" s="2">
        <v>18360</v>
      </c>
      <c r="E3617" s="8" t="s">
        <v>2699</v>
      </c>
      <c r="F3617" s="5">
        <v>240</v>
      </c>
      <c r="G3617" s="2" t="s">
        <v>3287</v>
      </c>
      <c r="H3617" s="2">
        <v>19847.150000000001</v>
      </c>
    </row>
    <row r="3618" spans="1:8" x14ac:dyDescent="0.2">
      <c r="A3618" s="5">
        <v>2150024518</v>
      </c>
      <c r="B3618" s="5" t="s">
        <v>10116</v>
      </c>
      <c r="C3618" s="5" t="s">
        <v>10117</v>
      </c>
      <c r="D3618" s="2">
        <v>369</v>
      </c>
      <c r="E3618" s="8" t="s">
        <v>2700</v>
      </c>
      <c r="F3618" s="5">
        <v>493</v>
      </c>
      <c r="G3618" s="2" t="s">
        <v>3287</v>
      </c>
      <c r="H3618" s="2">
        <v>398.9</v>
      </c>
    </row>
    <row r="3619" spans="1:8" x14ac:dyDescent="0.2">
      <c r="A3619" s="5">
        <v>2150024520</v>
      </c>
      <c r="B3619" s="5" t="s">
        <v>10118</v>
      </c>
      <c r="C3619" s="5" t="s">
        <v>10119</v>
      </c>
      <c r="D3619" s="2">
        <v>25.4</v>
      </c>
      <c r="E3619" s="8" t="s">
        <v>2700</v>
      </c>
      <c r="F3619" s="5">
        <v>493</v>
      </c>
      <c r="G3619" s="2" t="s">
        <v>3287</v>
      </c>
      <c r="H3619" s="2">
        <v>27.45</v>
      </c>
    </row>
    <row r="3620" spans="1:8" x14ac:dyDescent="0.2">
      <c r="A3620" s="5">
        <v>2150024521</v>
      </c>
      <c r="B3620" s="5" t="s">
        <v>10120</v>
      </c>
      <c r="C3620" s="5" t="s">
        <v>10121</v>
      </c>
      <c r="D3620" s="2">
        <v>82.1</v>
      </c>
      <c r="E3620" s="8" t="s">
        <v>2700</v>
      </c>
      <c r="F3620" s="5">
        <v>493</v>
      </c>
      <c r="G3620" s="2" t="s">
        <v>3287</v>
      </c>
      <c r="H3620" s="2">
        <v>88.75</v>
      </c>
    </row>
    <row r="3621" spans="1:8" x14ac:dyDescent="0.2">
      <c r="A3621" s="5">
        <v>2150024620</v>
      </c>
      <c r="B3621" s="5" t="s">
        <v>10122</v>
      </c>
      <c r="C3621" s="5" t="s">
        <v>10123</v>
      </c>
      <c r="D3621" s="2">
        <v>954</v>
      </c>
      <c r="E3621" s="8" t="s">
        <v>2699</v>
      </c>
      <c r="F3621" s="5">
        <v>160</v>
      </c>
      <c r="G3621" s="2" t="s">
        <v>3287</v>
      </c>
      <c r="H3621" s="2">
        <v>1031.25</v>
      </c>
    </row>
    <row r="3622" spans="1:8" x14ac:dyDescent="0.2">
      <c r="A3622" s="5">
        <v>2150024621</v>
      </c>
      <c r="B3622" s="5" t="s">
        <v>10124</v>
      </c>
      <c r="C3622" s="5" t="s">
        <v>10125</v>
      </c>
      <c r="D3622" s="2">
        <v>954</v>
      </c>
      <c r="E3622" s="8" t="s">
        <v>2699</v>
      </c>
      <c r="F3622" s="5">
        <v>160</v>
      </c>
      <c r="G3622" s="2" t="s">
        <v>3287</v>
      </c>
      <c r="H3622" s="2">
        <v>1031.25</v>
      </c>
    </row>
    <row r="3623" spans="1:8" x14ac:dyDescent="0.2">
      <c r="A3623" s="5">
        <v>2150024804</v>
      </c>
      <c r="B3623" s="5" t="s">
        <v>10126</v>
      </c>
      <c r="C3623" s="5" t="s">
        <v>10127</v>
      </c>
      <c r="D3623" s="2">
        <v>1208</v>
      </c>
      <c r="E3623" s="8" t="s">
        <v>2699</v>
      </c>
      <c r="F3623" s="5">
        <v>915</v>
      </c>
      <c r="G3623" s="2" t="s">
        <v>6865</v>
      </c>
      <c r="H3623" s="2">
        <v>1305.8499999999999</v>
      </c>
    </row>
    <row r="3624" spans="1:8" x14ac:dyDescent="0.2">
      <c r="A3624" s="5">
        <v>2150024808</v>
      </c>
      <c r="B3624" s="5" t="s">
        <v>10128</v>
      </c>
      <c r="C3624" s="5" t="s">
        <v>10129</v>
      </c>
      <c r="D3624" s="2">
        <v>105</v>
      </c>
      <c r="E3624" s="8" t="s">
        <v>2699</v>
      </c>
      <c r="F3624" s="5">
        <v>150</v>
      </c>
      <c r="G3624" s="2" t="s">
        <v>3287</v>
      </c>
      <c r="H3624" s="2">
        <v>113.5</v>
      </c>
    </row>
    <row r="3625" spans="1:8" x14ac:dyDescent="0.2">
      <c r="A3625" s="5">
        <v>2150024816</v>
      </c>
      <c r="B3625" s="5" t="s">
        <v>10130</v>
      </c>
      <c r="C3625" s="5" t="s">
        <v>10131</v>
      </c>
      <c r="D3625" s="2">
        <v>55.4</v>
      </c>
      <c r="E3625" s="8" t="s">
        <v>2700</v>
      </c>
      <c r="F3625" s="5">
        <v>595</v>
      </c>
      <c r="G3625" s="2" t="s">
        <v>3287</v>
      </c>
      <c r="H3625" s="2">
        <v>59.9</v>
      </c>
    </row>
    <row r="3626" spans="1:8" x14ac:dyDescent="0.2">
      <c r="A3626" s="5">
        <v>2150024817</v>
      </c>
      <c r="B3626" s="5" t="s">
        <v>10132</v>
      </c>
      <c r="C3626" s="5" t="s">
        <v>10133</v>
      </c>
      <c r="D3626" s="2">
        <v>145</v>
      </c>
      <c r="E3626" s="8" t="s">
        <v>2700</v>
      </c>
      <c r="F3626" s="5">
        <v>595</v>
      </c>
      <c r="G3626" s="2" t="s">
        <v>3287</v>
      </c>
      <c r="H3626" s="2">
        <v>156.75</v>
      </c>
    </row>
    <row r="3627" spans="1:8" x14ac:dyDescent="0.2">
      <c r="A3627" s="5">
        <v>2150024819</v>
      </c>
      <c r="B3627" s="5" t="s">
        <v>10134</v>
      </c>
      <c r="C3627" s="5" t="s">
        <v>10135</v>
      </c>
      <c r="D3627" s="2">
        <v>144</v>
      </c>
      <c r="E3627" s="8" t="s">
        <v>2700</v>
      </c>
      <c r="F3627" s="5">
        <v>595</v>
      </c>
      <c r="G3627" s="2" t="s">
        <v>3287</v>
      </c>
      <c r="H3627" s="2">
        <v>155.65</v>
      </c>
    </row>
    <row r="3628" spans="1:8" x14ac:dyDescent="0.2">
      <c r="A3628" s="5">
        <v>2150024822</v>
      </c>
      <c r="B3628" s="5" t="s">
        <v>10136</v>
      </c>
      <c r="C3628" s="5" t="s">
        <v>10137</v>
      </c>
      <c r="D3628" s="2">
        <v>268</v>
      </c>
      <c r="E3628" s="8" t="s">
        <v>2700</v>
      </c>
      <c r="F3628" s="5">
        <v>595</v>
      </c>
      <c r="G3628" s="2" t="s">
        <v>3287</v>
      </c>
      <c r="H3628" s="2">
        <v>289.7</v>
      </c>
    </row>
    <row r="3629" spans="1:8" x14ac:dyDescent="0.2">
      <c r="A3629" s="5">
        <v>2150024823</v>
      </c>
      <c r="B3629" s="5" t="s">
        <v>10138</v>
      </c>
      <c r="C3629" s="5" t="s">
        <v>10139</v>
      </c>
      <c r="D3629" s="2">
        <v>303</v>
      </c>
      <c r="E3629" s="8" t="s">
        <v>2700</v>
      </c>
      <c r="F3629" s="5">
        <v>595</v>
      </c>
      <c r="G3629" s="2" t="s">
        <v>3287</v>
      </c>
      <c r="H3629" s="2">
        <v>327.55</v>
      </c>
    </row>
    <row r="3630" spans="1:8" x14ac:dyDescent="0.2">
      <c r="A3630" s="5">
        <v>2150024828</v>
      </c>
      <c r="B3630" s="5" t="s">
        <v>10140</v>
      </c>
      <c r="C3630" s="5" t="s">
        <v>10141</v>
      </c>
      <c r="D3630" s="2">
        <v>55</v>
      </c>
      <c r="E3630" s="8" t="s">
        <v>2700</v>
      </c>
      <c r="F3630" s="5">
        <v>595</v>
      </c>
      <c r="G3630" s="2" t="s">
        <v>3287</v>
      </c>
      <c r="H3630" s="2">
        <v>59.45</v>
      </c>
    </row>
    <row r="3631" spans="1:8" x14ac:dyDescent="0.2">
      <c r="A3631" s="5">
        <v>2150024829</v>
      </c>
      <c r="B3631" s="5" t="s">
        <v>10142</v>
      </c>
      <c r="C3631" s="5" t="s">
        <v>10143</v>
      </c>
      <c r="D3631" s="2">
        <v>122</v>
      </c>
      <c r="E3631" s="8" t="s">
        <v>2700</v>
      </c>
      <c r="F3631" s="5">
        <v>595</v>
      </c>
      <c r="G3631" s="2" t="s">
        <v>3287</v>
      </c>
      <c r="H3631" s="2">
        <v>131.9</v>
      </c>
    </row>
    <row r="3632" spans="1:8" x14ac:dyDescent="0.2">
      <c r="A3632" s="5">
        <v>2150024830</v>
      </c>
      <c r="B3632" s="5" t="s">
        <v>10144</v>
      </c>
      <c r="C3632" s="5" t="s">
        <v>10145</v>
      </c>
      <c r="D3632" s="2">
        <v>73.900000000000006</v>
      </c>
      <c r="E3632" s="8" t="s">
        <v>2700</v>
      </c>
      <c r="F3632" s="5">
        <v>595</v>
      </c>
      <c r="G3632" s="2" t="s">
        <v>3287</v>
      </c>
      <c r="H3632" s="2">
        <v>79.900000000000006</v>
      </c>
    </row>
    <row r="3633" spans="1:8" x14ac:dyDescent="0.2">
      <c r="A3633" s="5">
        <v>2150024831</v>
      </c>
      <c r="B3633" s="5" t="s">
        <v>10146</v>
      </c>
      <c r="C3633" s="5" t="s">
        <v>10147</v>
      </c>
      <c r="D3633" s="2">
        <v>666</v>
      </c>
      <c r="E3633" s="8" t="s">
        <v>2700</v>
      </c>
      <c r="F3633" s="5">
        <v>595</v>
      </c>
      <c r="G3633" s="2" t="s">
        <v>3287</v>
      </c>
      <c r="H3633" s="2">
        <v>719.95</v>
      </c>
    </row>
    <row r="3634" spans="1:8" x14ac:dyDescent="0.2">
      <c r="A3634" s="5">
        <v>2150024832</v>
      </c>
      <c r="B3634" s="5" t="s">
        <v>10148</v>
      </c>
      <c r="C3634" s="5" t="s">
        <v>10149</v>
      </c>
      <c r="D3634" s="2">
        <v>241</v>
      </c>
      <c r="E3634" s="8" t="s">
        <v>2700</v>
      </c>
      <c r="F3634" s="5">
        <v>595</v>
      </c>
      <c r="G3634" s="2" t="s">
        <v>3287</v>
      </c>
      <c r="H3634" s="2">
        <v>260.5</v>
      </c>
    </row>
    <row r="3635" spans="1:8" x14ac:dyDescent="0.2">
      <c r="A3635" s="5">
        <v>2150024833</v>
      </c>
      <c r="B3635" s="5" t="s">
        <v>10150</v>
      </c>
      <c r="C3635" s="5" t="s">
        <v>10151</v>
      </c>
      <c r="D3635" s="2">
        <v>283</v>
      </c>
      <c r="E3635" s="8" t="s">
        <v>2700</v>
      </c>
      <c r="F3635" s="5">
        <v>595</v>
      </c>
      <c r="G3635" s="2" t="s">
        <v>3287</v>
      </c>
      <c r="H3635" s="2">
        <v>305.89999999999998</v>
      </c>
    </row>
    <row r="3636" spans="1:8" x14ac:dyDescent="0.2">
      <c r="A3636" s="5">
        <v>2150024869</v>
      </c>
      <c r="B3636" s="5" t="s">
        <v>2847</v>
      </c>
      <c r="C3636" s="5" t="s">
        <v>2848</v>
      </c>
      <c r="D3636" s="2">
        <v>47.8</v>
      </c>
      <c r="E3636" s="8" t="s">
        <v>2700</v>
      </c>
      <c r="F3636" s="5">
        <v>323</v>
      </c>
      <c r="G3636" s="2" t="s">
        <v>3287</v>
      </c>
      <c r="H3636" s="2">
        <v>51.65</v>
      </c>
    </row>
    <row r="3637" spans="1:8" x14ac:dyDescent="0.2">
      <c r="A3637" s="5">
        <v>2150024892</v>
      </c>
      <c r="B3637" s="5" t="s">
        <v>10152</v>
      </c>
      <c r="C3637" s="5" t="s">
        <v>10153</v>
      </c>
      <c r="D3637" s="2">
        <v>356</v>
      </c>
      <c r="E3637" s="8" t="s">
        <v>2700</v>
      </c>
      <c r="F3637" s="5">
        <v>196</v>
      </c>
      <c r="G3637" s="2" t="s">
        <v>3287</v>
      </c>
      <c r="H3637" s="2">
        <v>384.85</v>
      </c>
    </row>
    <row r="3638" spans="1:8" x14ac:dyDescent="0.2">
      <c r="A3638" s="5">
        <v>2150024895</v>
      </c>
      <c r="B3638" s="5" t="s">
        <v>10154</v>
      </c>
      <c r="C3638" s="5" t="s">
        <v>10155</v>
      </c>
      <c r="D3638" s="2">
        <v>4.2</v>
      </c>
      <c r="E3638" s="8" t="s">
        <v>2700</v>
      </c>
      <c r="F3638" s="5">
        <v>196</v>
      </c>
      <c r="G3638" s="2" t="s">
        <v>3287</v>
      </c>
      <c r="H3638" s="2">
        <v>4.55</v>
      </c>
    </row>
    <row r="3639" spans="1:8" x14ac:dyDescent="0.2">
      <c r="A3639" s="5">
        <v>2150024898</v>
      </c>
      <c r="B3639" s="5" t="s">
        <v>10156</v>
      </c>
      <c r="C3639" s="5" t="s">
        <v>10157</v>
      </c>
      <c r="D3639" s="2">
        <v>6494</v>
      </c>
      <c r="E3639" s="8" t="s">
        <v>2699</v>
      </c>
      <c r="F3639" s="5">
        <v>220</v>
      </c>
      <c r="G3639" s="2" t="s">
        <v>3287</v>
      </c>
      <c r="H3639" s="2">
        <v>7020</v>
      </c>
    </row>
    <row r="3640" spans="1:8" x14ac:dyDescent="0.2">
      <c r="A3640" s="5">
        <v>2150024901</v>
      </c>
      <c r="B3640" s="5" t="s">
        <v>10158</v>
      </c>
      <c r="C3640" s="5" t="s">
        <v>10159</v>
      </c>
      <c r="D3640" s="2">
        <v>6494</v>
      </c>
      <c r="E3640" s="8" t="s">
        <v>2699</v>
      </c>
      <c r="F3640" s="5">
        <v>220</v>
      </c>
      <c r="G3640" s="2" t="s">
        <v>3287</v>
      </c>
      <c r="H3640" s="2">
        <v>7020</v>
      </c>
    </row>
    <row r="3641" spans="1:8" x14ac:dyDescent="0.2">
      <c r="A3641" s="5">
        <v>2150024908</v>
      </c>
      <c r="B3641" s="5" t="s">
        <v>10160</v>
      </c>
      <c r="C3641" s="5" t="s">
        <v>10161</v>
      </c>
      <c r="D3641" s="2">
        <v>120</v>
      </c>
      <c r="E3641" s="8" t="s">
        <v>2700</v>
      </c>
      <c r="F3641" s="5">
        <v>196</v>
      </c>
      <c r="G3641" s="2" t="s">
        <v>3287</v>
      </c>
      <c r="H3641" s="2">
        <v>129.69999999999999</v>
      </c>
    </row>
    <row r="3642" spans="1:8" x14ac:dyDescent="0.2">
      <c r="A3642" s="5">
        <v>2150025028</v>
      </c>
      <c r="B3642" s="5" t="s">
        <v>10162</v>
      </c>
      <c r="C3642" s="5" t="s">
        <v>10163</v>
      </c>
      <c r="D3642" s="2">
        <v>104</v>
      </c>
      <c r="E3642" s="8" t="s">
        <v>2700</v>
      </c>
      <c r="F3642" s="5">
        <v>196</v>
      </c>
      <c r="G3642" s="2" t="s">
        <v>3287</v>
      </c>
      <c r="H3642" s="2">
        <v>112.4</v>
      </c>
    </row>
    <row r="3643" spans="1:8" x14ac:dyDescent="0.2">
      <c r="A3643" s="5">
        <v>2150025169</v>
      </c>
      <c r="B3643" s="5" t="s">
        <v>1953</v>
      </c>
      <c r="C3643" s="5" t="s">
        <v>1954</v>
      </c>
      <c r="D3643" s="2">
        <v>35.5</v>
      </c>
      <c r="E3643" s="8" t="s">
        <v>2698</v>
      </c>
      <c r="F3643" s="5">
        <v>398</v>
      </c>
      <c r="G3643" s="2" t="s">
        <v>3287</v>
      </c>
      <c r="H3643" s="2">
        <v>38.4</v>
      </c>
    </row>
    <row r="3644" spans="1:8" x14ac:dyDescent="0.2">
      <c r="A3644" s="5">
        <v>2150025171</v>
      </c>
      <c r="B3644" s="5" t="s">
        <v>1852</v>
      </c>
      <c r="C3644" s="5" t="s">
        <v>1853</v>
      </c>
      <c r="D3644" s="2">
        <v>650</v>
      </c>
      <c r="E3644" s="8" t="s">
        <v>2698</v>
      </c>
      <c r="F3644" s="5">
        <v>395</v>
      </c>
      <c r="G3644" s="2" t="s">
        <v>3287</v>
      </c>
      <c r="H3644" s="2">
        <v>702.65</v>
      </c>
    </row>
    <row r="3645" spans="1:8" x14ac:dyDescent="0.2">
      <c r="A3645" s="5">
        <v>2150025182</v>
      </c>
      <c r="B3645" s="5" t="s">
        <v>10164</v>
      </c>
      <c r="C3645" s="5" t="s">
        <v>10165</v>
      </c>
      <c r="D3645" s="2">
        <v>337</v>
      </c>
      <c r="E3645" s="8" t="s">
        <v>2700</v>
      </c>
      <c r="F3645" s="5">
        <v>596</v>
      </c>
      <c r="G3645" s="2" t="s">
        <v>3287</v>
      </c>
      <c r="H3645" s="2">
        <v>364.3</v>
      </c>
    </row>
    <row r="3646" spans="1:8" x14ac:dyDescent="0.2">
      <c r="A3646" s="5">
        <v>2150025190</v>
      </c>
      <c r="B3646" s="5" t="s">
        <v>10166</v>
      </c>
      <c r="C3646" s="5" t="s">
        <v>10167</v>
      </c>
      <c r="D3646" s="2">
        <v>38.6</v>
      </c>
      <c r="E3646" s="8" t="s">
        <v>2702</v>
      </c>
      <c r="F3646" s="5">
        <v>375</v>
      </c>
      <c r="G3646" s="2" t="s">
        <v>3287</v>
      </c>
      <c r="H3646" s="2">
        <v>41.75</v>
      </c>
    </row>
    <row r="3647" spans="1:8" x14ac:dyDescent="0.2">
      <c r="A3647" s="5">
        <v>2150025198</v>
      </c>
      <c r="B3647" s="5" t="s">
        <v>10168</v>
      </c>
      <c r="C3647" s="5" t="s">
        <v>10169</v>
      </c>
      <c r="D3647" s="2">
        <v>26.7</v>
      </c>
      <c r="E3647" s="8" t="s">
        <v>2700</v>
      </c>
      <c r="F3647" s="5">
        <v>196</v>
      </c>
      <c r="G3647" s="2" t="s">
        <v>3287</v>
      </c>
      <c r="H3647" s="2">
        <v>28.85</v>
      </c>
    </row>
    <row r="3648" spans="1:8" x14ac:dyDescent="0.2">
      <c r="A3648" s="5">
        <v>2150025199</v>
      </c>
      <c r="B3648" s="5" t="s">
        <v>10170</v>
      </c>
      <c r="C3648" s="5" t="s">
        <v>10171</v>
      </c>
      <c r="D3648" s="2">
        <v>26.7</v>
      </c>
      <c r="E3648" s="8" t="s">
        <v>2700</v>
      </c>
      <c r="F3648" s="5">
        <v>196</v>
      </c>
      <c r="G3648" s="2" t="s">
        <v>3287</v>
      </c>
      <c r="H3648" s="2">
        <v>28.85</v>
      </c>
    </row>
    <row r="3649" spans="1:8" x14ac:dyDescent="0.2">
      <c r="A3649" s="5">
        <v>2150025201</v>
      </c>
      <c r="B3649" s="5" t="s">
        <v>10172</v>
      </c>
      <c r="C3649" s="5" t="s">
        <v>10173</v>
      </c>
      <c r="D3649" s="2">
        <v>214</v>
      </c>
      <c r="E3649" s="8" t="s">
        <v>2700</v>
      </c>
      <c r="F3649" s="5">
        <v>160</v>
      </c>
      <c r="G3649" s="2" t="s">
        <v>3287</v>
      </c>
      <c r="H3649" s="2">
        <v>231.35</v>
      </c>
    </row>
    <row r="3650" spans="1:8" x14ac:dyDescent="0.2">
      <c r="A3650" s="5">
        <v>2150025207</v>
      </c>
      <c r="B3650" s="5" t="s">
        <v>10174</v>
      </c>
      <c r="C3650" s="5" t="s">
        <v>10174</v>
      </c>
      <c r="D3650" s="2">
        <v>0.05</v>
      </c>
      <c r="E3650" s="8" t="s">
        <v>2699</v>
      </c>
      <c r="F3650" s="5">
        <v>961</v>
      </c>
      <c r="G3650" s="2" t="s">
        <v>3301</v>
      </c>
      <c r="H3650" s="2">
        <v>0.05</v>
      </c>
    </row>
    <row r="3651" spans="1:8" x14ac:dyDescent="0.2">
      <c r="A3651" s="5">
        <v>2150025211</v>
      </c>
      <c r="B3651" s="5" t="s">
        <v>10175</v>
      </c>
      <c r="C3651" s="5" t="s">
        <v>10176</v>
      </c>
      <c r="D3651" s="2">
        <v>49.4</v>
      </c>
      <c r="E3651" s="8" t="s">
        <v>2700</v>
      </c>
      <c r="F3651" s="5">
        <v>196</v>
      </c>
      <c r="G3651" s="2" t="s">
        <v>3287</v>
      </c>
      <c r="H3651" s="2">
        <v>53.4</v>
      </c>
    </row>
    <row r="3652" spans="1:8" x14ac:dyDescent="0.2">
      <c r="A3652" s="5">
        <v>2150025217</v>
      </c>
      <c r="B3652" s="5" t="s">
        <v>10177</v>
      </c>
      <c r="C3652" s="5" t="s">
        <v>10178</v>
      </c>
      <c r="D3652" s="2">
        <v>24.4</v>
      </c>
      <c r="E3652" s="8" t="s">
        <v>2700</v>
      </c>
      <c r="F3652" s="5">
        <v>196</v>
      </c>
      <c r="G3652" s="2" t="s">
        <v>3287</v>
      </c>
      <c r="H3652" s="2">
        <v>26.4</v>
      </c>
    </row>
    <row r="3653" spans="1:8" x14ac:dyDescent="0.2">
      <c r="A3653" s="5">
        <v>2150025251</v>
      </c>
      <c r="B3653" s="5" t="s">
        <v>10179</v>
      </c>
      <c r="C3653" s="5" t="s">
        <v>10180</v>
      </c>
      <c r="D3653" s="2">
        <v>77.3</v>
      </c>
      <c r="E3653" s="8" t="s">
        <v>2699</v>
      </c>
      <c r="F3653" s="5">
        <v>817</v>
      </c>
      <c r="G3653" s="2" t="s">
        <v>3287</v>
      </c>
      <c r="H3653" s="2">
        <v>83.55</v>
      </c>
    </row>
    <row r="3654" spans="1:8" x14ac:dyDescent="0.2">
      <c r="A3654" s="5">
        <v>2150025256</v>
      </c>
      <c r="B3654" s="5" t="s">
        <v>10181</v>
      </c>
      <c r="C3654" s="5" t="s">
        <v>10182</v>
      </c>
      <c r="D3654" s="2">
        <v>269</v>
      </c>
      <c r="E3654" s="8" t="s">
        <v>2699</v>
      </c>
      <c r="F3654" s="5">
        <v>115</v>
      </c>
      <c r="G3654" s="2" t="s">
        <v>3287</v>
      </c>
      <c r="H3654" s="2">
        <v>290.8</v>
      </c>
    </row>
    <row r="3655" spans="1:8" x14ac:dyDescent="0.2">
      <c r="A3655" s="5">
        <v>2150025306</v>
      </c>
      <c r="B3655" s="5" t="s">
        <v>10183</v>
      </c>
      <c r="C3655" s="5" t="s">
        <v>10184</v>
      </c>
      <c r="D3655" s="2">
        <v>274</v>
      </c>
      <c r="E3655" s="8" t="s">
        <v>2700</v>
      </c>
      <c r="F3655" s="5">
        <v>196</v>
      </c>
      <c r="G3655" s="2" t="s">
        <v>3287</v>
      </c>
      <c r="H3655" s="2">
        <v>296.2</v>
      </c>
    </row>
    <row r="3656" spans="1:8" x14ac:dyDescent="0.2">
      <c r="A3656" s="5">
        <v>2150025307</v>
      </c>
      <c r="B3656" s="5" t="s">
        <v>10185</v>
      </c>
      <c r="C3656" s="5" t="s">
        <v>10186</v>
      </c>
      <c r="D3656" s="2">
        <v>677</v>
      </c>
      <c r="E3656" s="8" t="s">
        <v>2700</v>
      </c>
      <c r="F3656" s="5">
        <v>196</v>
      </c>
      <c r="G3656" s="2" t="s">
        <v>3287</v>
      </c>
      <c r="H3656" s="2">
        <v>731.85</v>
      </c>
    </row>
    <row r="3657" spans="1:8" x14ac:dyDescent="0.2">
      <c r="A3657" s="5">
        <v>2150025308</v>
      </c>
      <c r="B3657" s="5" t="s">
        <v>10187</v>
      </c>
      <c r="C3657" s="5" t="s">
        <v>10188</v>
      </c>
      <c r="D3657" s="2">
        <v>659</v>
      </c>
      <c r="E3657" s="8" t="s">
        <v>2700</v>
      </c>
      <c r="F3657" s="5">
        <v>196</v>
      </c>
      <c r="G3657" s="2" t="s">
        <v>3287</v>
      </c>
      <c r="H3657" s="2">
        <v>712.4</v>
      </c>
    </row>
    <row r="3658" spans="1:8" x14ac:dyDescent="0.2">
      <c r="A3658" s="5">
        <v>2150025309</v>
      </c>
      <c r="B3658" s="5" t="s">
        <v>10189</v>
      </c>
      <c r="C3658" s="5" t="s">
        <v>10190</v>
      </c>
      <c r="D3658" s="2">
        <v>928</v>
      </c>
      <c r="E3658" s="8" t="s">
        <v>2700</v>
      </c>
      <c r="F3658" s="5">
        <v>196</v>
      </c>
      <c r="G3658" s="2" t="s">
        <v>3287</v>
      </c>
      <c r="H3658" s="2">
        <v>1003.15</v>
      </c>
    </row>
    <row r="3659" spans="1:8" x14ac:dyDescent="0.2">
      <c r="A3659" s="5">
        <v>2150025310</v>
      </c>
      <c r="B3659" s="5" t="s">
        <v>10191</v>
      </c>
      <c r="C3659" s="5" t="s">
        <v>10192</v>
      </c>
      <c r="D3659" s="2">
        <v>858</v>
      </c>
      <c r="E3659" s="8" t="s">
        <v>2700</v>
      </c>
      <c r="F3659" s="5">
        <v>196</v>
      </c>
      <c r="G3659" s="2" t="s">
        <v>3287</v>
      </c>
      <c r="H3659" s="2">
        <v>927.5</v>
      </c>
    </row>
    <row r="3660" spans="1:8" x14ac:dyDescent="0.2">
      <c r="A3660" s="5">
        <v>2150025311</v>
      </c>
      <c r="B3660" s="5" t="s">
        <v>10193</v>
      </c>
      <c r="C3660" s="5" t="s">
        <v>10194</v>
      </c>
      <c r="D3660" s="2">
        <v>416</v>
      </c>
      <c r="E3660" s="8" t="s">
        <v>2700</v>
      </c>
      <c r="F3660" s="5">
        <v>196</v>
      </c>
      <c r="G3660" s="2" t="s">
        <v>3287</v>
      </c>
      <c r="H3660" s="2">
        <v>449.7</v>
      </c>
    </row>
    <row r="3661" spans="1:8" x14ac:dyDescent="0.2">
      <c r="A3661" s="5">
        <v>2150025312</v>
      </c>
      <c r="B3661" s="5" t="s">
        <v>10195</v>
      </c>
      <c r="C3661" s="5" t="s">
        <v>10196</v>
      </c>
      <c r="D3661" s="2">
        <v>667</v>
      </c>
      <c r="E3661" s="8" t="s">
        <v>2700</v>
      </c>
      <c r="F3661" s="5">
        <v>196</v>
      </c>
      <c r="G3661" s="2" t="s">
        <v>3287</v>
      </c>
      <c r="H3661" s="2">
        <v>721.05</v>
      </c>
    </row>
    <row r="3662" spans="1:8" x14ac:dyDescent="0.2">
      <c r="A3662" s="5">
        <v>2150025313</v>
      </c>
      <c r="B3662" s="5" t="s">
        <v>10197</v>
      </c>
      <c r="C3662" s="5" t="s">
        <v>10198</v>
      </c>
      <c r="D3662" s="2">
        <v>1117</v>
      </c>
      <c r="E3662" s="8" t="s">
        <v>2700</v>
      </c>
      <c r="F3662" s="5">
        <v>196</v>
      </c>
      <c r="G3662" s="2" t="s">
        <v>3287</v>
      </c>
      <c r="H3662" s="2">
        <v>1207.5</v>
      </c>
    </row>
    <row r="3663" spans="1:8" x14ac:dyDescent="0.2">
      <c r="A3663" s="5">
        <v>2150025314</v>
      </c>
      <c r="B3663" s="5" t="s">
        <v>10199</v>
      </c>
      <c r="C3663" s="5" t="s">
        <v>10200</v>
      </c>
      <c r="D3663" s="2">
        <v>690</v>
      </c>
      <c r="E3663" s="8" t="s">
        <v>2700</v>
      </c>
      <c r="F3663" s="5">
        <v>196</v>
      </c>
      <c r="G3663" s="2" t="s">
        <v>3287</v>
      </c>
      <c r="H3663" s="2">
        <v>745.9</v>
      </c>
    </row>
    <row r="3664" spans="1:8" x14ac:dyDescent="0.2">
      <c r="A3664" s="5">
        <v>2150025315</v>
      </c>
      <c r="B3664" s="5" t="s">
        <v>10201</v>
      </c>
      <c r="C3664" s="5" t="s">
        <v>10202</v>
      </c>
      <c r="D3664" s="2">
        <v>723</v>
      </c>
      <c r="E3664" s="8" t="s">
        <v>2700</v>
      </c>
      <c r="F3664" s="5">
        <v>196</v>
      </c>
      <c r="G3664" s="2" t="s">
        <v>3287</v>
      </c>
      <c r="H3664" s="2">
        <v>781.55</v>
      </c>
    </row>
    <row r="3665" spans="1:8" x14ac:dyDescent="0.2">
      <c r="A3665" s="5">
        <v>2150025316</v>
      </c>
      <c r="B3665" s="5" t="s">
        <v>10203</v>
      </c>
      <c r="C3665" s="5" t="s">
        <v>10204</v>
      </c>
      <c r="D3665" s="2">
        <v>903</v>
      </c>
      <c r="E3665" s="8" t="s">
        <v>2700</v>
      </c>
      <c r="F3665" s="5">
        <v>196</v>
      </c>
      <c r="G3665" s="2" t="s">
        <v>3287</v>
      </c>
      <c r="H3665" s="2">
        <v>976.15</v>
      </c>
    </row>
    <row r="3666" spans="1:8" x14ac:dyDescent="0.2">
      <c r="A3666" s="5">
        <v>2150025317</v>
      </c>
      <c r="B3666" s="5" t="s">
        <v>10205</v>
      </c>
      <c r="C3666" s="5" t="s">
        <v>10206</v>
      </c>
      <c r="D3666" s="2">
        <v>644</v>
      </c>
      <c r="E3666" s="8" t="s">
        <v>2700</v>
      </c>
      <c r="F3666" s="5">
        <v>196</v>
      </c>
      <c r="G3666" s="2" t="s">
        <v>3287</v>
      </c>
      <c r="H3666" s="2">
        <v>696.15</v>
      </c>
    </row>
    <row r="3667" spans="1:8" x14ac:dyDescent="0.2">
      <c r="A3667" s="5">
        <v>2150025322</v>
      </c>
      <c r="B3667" s="5" t="s">
        <v>10207</v>
      </c>
      <c r="C3667" s="5" t="s">
        <v>10208</v>
      </c>
      <c r="D3667" s="2">
        <v>495</v>
      </c>
      <c r="E3667" s="8" t="s">
        <v>2699</v>
      </c>
      <c r="F3667" s="5">
        <v>817</v>
      </c>
      <c r="G3667" s="2" t="s">
        <v>3287</v>
      </c>
      <c r="H3667" s="2">
        <v>535.1</v>
      </c>
    </row>
    <row r="3668" spans="1:8" x14ac:dyDescent="0.2">
      <c r="A3668" s="5">
        <v>2150025327</v>
      </c>
      <c r="B3668" s="5" t="s">
        <v>10209</v>
      </c>
      <c r="C3668" s="5" t="s">
        <v>10210</v>
      </c>
      <c r="D3668" s="2">
        <v>37.200000000000003</v>
      </c>
      <c r="E3668" s="8" t="s">
        <v>2700</v>
      </c>
      <c r="F3668" s="5">
        <v>196</v>
      </c>
      <c r="G3668" s="2" t="s">
        <v>3287</v>
      </c>
      <c r="H3668" s="2">
        <v>40.200000000000003</v>
      </c>
    </row>
    <row r="3669" spans="1:8" x14ac:dyDescent="0.2">
      <c r="A3669" s="5">
        <v>2150025339</v>
      </c>
      <c r="B3669" s="5" t="s">
        <v>10211</v>
      </c>
      <c r="C3669" s="5" t="s">
        <v>10212</v>
      </c>
      <c r="D3669" s="2">
        <v>298</v>
      </c>
      <c r="E3669" s="8" t="s">
        <v>2699</v>
      </c>
      <c r="F3669" s="5">
        <v>817</v>
      </c>
      <c r="G3669" s="2" t="s">
        <v>3287</v>
      </c>
      <c r="H3669" s="2">
        <v>322.14999999999998</v>
      </c>
    </row>
    <row r="3670" spans="1:8" x14ac:dyDescent="0.2">
      <c r="A3670" s="5">
        <v>2150025340</v>
      </c>
      <c r="B3670" s="5" t="s">
        <v>10213</v>
      </c>
      <c r="C3670" s="5" t="s">
        <v>10214</v>
      </c>
      <c r="D3670" s="2">
        <v>287</v>
      </c>
      <c r="E3670" s="8" t="s">
        <v>2699</v>
      </c>
      <c r="F3670" s="5">
        <v>817</v>
      </c>
      <c r="G3670" s="2" t="s">
        <v>3287</v>
      </c>
      <c r="H3670" s="2">
        <v>310.25</v>
      </c>
    </row>
    <row r="3671" spans="1:8" x14ac:dyDescent="0.2">
      <c r="A3671" s="5">
        <v>2150025406</v>
      </c>
      <c r="B3671" s="5" t="s">
        <v>10215</v>
      </c>
      <c r="C3671" s="5" t="s">
        <v>10216</v>
      </c>
      <c r="D3671" s="2">
        <v>1034</v>
      </c>
      <c r="E3671" s="8" t="s">
        <v>2699</v>
      </c>
      <c r="F3671" s="5">
        <v>813</v>
      </c>
      <c r="G3671" s="2" t="s">
        <v>3287</v>
      </c>
      <c r="H3671" s="2">
        <v>1117.75</v>
      </c>
    </row>
    <row r="3672" spans="1:8" x14ac:dyDescent="0.2">
      <c r="A3672" s="5">
        <v>2150025418</v>
      </c>
      <c r="B3672" s="5" t="s">
        <v>10217</v>
      </c>
      <c r="C3672" s="5" t="s">
        <v>10218</v>
      </c>
      <c r="D3672" s="2">
        <v>154</v>
      </c>
      <c r="E3672" s="8" t="s">
        <v>2700</v>
      </c>
      <c r="F3672" s="5">
        <v>196</v>
      </c>
      <c r="G3672" s="2" t="s">
        <v>3287</v>
      </c>
      <c r="H3672" s="2">
        <v>166.45</v>
      </c>
    </row>
    <row r="3673" spans="1:8" x14ac:dyDescent="0.2">
      <c r="A3673" s="5">
        <v>2150025569</v>
      </c>
      <c r="B3673" s="5" t="s">
        <v>10219</v>
      </c>
      <c r="C3673" s="5" t="s">
        <v>10220</v>
      </c>
      <c r="D3673" s="2">
        <v>886</v>
      </c>
      <c r="E3673" s="8" t="s">
        <v>2699</v>
      </c>
      <c r="F3673" s="5">
        <v>809</v>
      </c>
      <c r="G3673" s="2" t="s">
        <v>3287</v>
      </c>
      <c r="H3673" s="2">
        <v>957.75</v>
      </c>
    </row>
    <row r="3674" spans="1:8" x14ac:dyDescent="0.2">
      <c r="A3674" s="5">
        <v>2150025584</v>
      </c>
      <c r="B3674" s="5" t="s">
        <v>10221</v>
      </c>
      <c r="C3674" s="5" t="s">
        <v>10222</v>
      </c>
      <c r="D3674" s="2">
        <v>17.899999999999999</v>
      </c>
      <c r="E3674" s="8" t="s">
        <v>2700</v>
      </c>
      <c r="F3674" s="5">
        <v>196</v>
      </c>
      <c r="G3674" s="2" t="s">
        <v>3287</v>
      </c>
      <c r="H3674" s="2">
        <v>19.350000000000001</v>
      </c>
    </row>
    <row r="3675" spans="1:8" x14ac:dyDescent="0.2">
      <c r="A3675" s="5">
        <v>2150025591</v>
      </c>
      <c r="B3675" s="5" t="s">
        <v>10223</v>
      </c>
      <c r="C3675" s="5" t="s">
        <v>10224</v>
      </c>
      <c r="D3675" s="2">
        <v>1380</v>
      </c>
      <c r="E3675" s="8" t="s">
        <v>2698</v>
      </c>
      <c r="F3675" s="5">
        <v>720</v>
      </c>
      <c r="G3675" s="2" t="s">
        <v>3287</v>
      </c>
      <c r="H3675" s="2">
        <v>1491.8</v>
      </c>
    </row>
    <row r="3676" spans="1:8" x14ac:dyDescent="0.2">
      <c r="A3676" s="5">
        <v>2150025702</v>
      </c>
      <c r="B3676" s="5" t="s">
        <v>10225</v>
      </c>
      <c r="C3676" s="5" t="s">
        <v>10225</v>
      </c>
      <c r="D3676" s="2">
        <v>0.05</v>
      </c>
      <c r="F3676" s="5">
        <v>961</v>
      </c>
      <c r="G3676" s="2" t="s">
        <v>3287</v>
      </c>
      <c r="H3676" s="2">
        <v>0.05</v>
      </c>
    </row>
    <row r="3677" spans="1:8" x14ac:dyDescent="0.2">
      <c r="A3677" s="5">
        <v>2150025703</v>
      </c>
      <c r="B3677" s="5" t="s">
        <v>10226</v>
      </c>
      <c r="C3677" s="5" t="s">
        <v>10226</v>
      </c>
      <c r="D3677" s="2">
        <v>0.05</v>
      </c>
      <c r="F3677" s="5">
        <v>961</v>
      </c>
      <c r="G3677" s="2" t="s">
        <v>3287</v>
      </c>
      <c r="H3677" s="2">
        <v>0.05</v>
      </c>
    </row>
    <row r="3678" spans="1:8" x14ac:dyDescent="0.2">
      <c r="A3678" s="5">
        <v>2150025761</v>
      </c>
      <c r="B3678" s="5" t="s">
        <v>10227</v>
      </c>
      <c r="C3678" s="5" t="s">
        <v>10228</v>
      </c>
      <c r="D3678" s="2">
        <v>1050</v>
      </c>
      <c r="E3678" s="8" t="s">
        <v>2699</v>
      </c>
      <c r="F3678" s="5">
        <v>250</v>
      </c>
      <c r="G3678" s="2" t="s">
        <v>3287</v>
      </c>
      <c r="H3678" s="2">
        <v>1135.05</v>
      </c>
    </row>
    <row r="3679" spans="1:8" x14ac:dyDescent="0.2">
      <c r="A3679" s="5">
        <v>2150025766</v>
      </c>
      <c r="B3679" s="5" t="s">
        <v>10229</v>
      </c>
      <c r="C3679" s="5" t="s">
        <v>10230</v>
      </c>
      <c r="D3679" s="2">
        <v>3188</v>
      </c>
      <c r="E3679" s="8" t="s">
        <v>2699</v>
      </c>
      <c r="F3679" s="5">
        <v>540</v>
      </c>
      <c r="G3679" s="2" t="s">
        <v>6865</v>
      </c>
      <c r="H3679" s="2">
        <v>3446.25</v>
      </c>
    </row>
    <row r="3680" spans="1:8" x14ac:dyDescent="0.2">
      <c r="A3680" s="5">
        <v>2150025770</v>
      </c>
      <c r="B3680" s="5" t="s">
        <v>10231</v>
      </c>
      <c r="C3680" s="5" t="s">
        <v>10232</v>
      </c>
      <c r="D3680" s="2">
        <v>41.9</v>
      </c>
      <c r="E3680" s="8" t="s">
        <v>2700</v>
      </c>
      <c r="F3680" s="5">
        <v>196</v>
      </c>
      <c r="G3680" s="2" t="s">
        <v>3287</v>
      </c>
      <c r="H3680" s="2">
        <v>45.3</v>
      </c>
    </row>
    <row r="3681" spans="1:8" x14ac:dyDescent="0.2">
      <c r="A3681" s="5">
        <v>2150025807</v>
      </c>
      <c r="B3681" s="5" t="s">
        <v>2737</v>
      </c>
      <c r="C3681" s="5" t="s">
        <v>2738</v>
      </c>
      <c r="D3681" s="2">
        <v>22</v>
      </c>
      <c r="E3681" s="8" t="s">
        <v>2698</v>
      </c>
      <c r="F3681" s="5">
        <v>385</v>
      </c>
      <c r="G3681" s="2" t="s">
        <v>3497</v>
      </c>
      <c r="H3681" s="2">
        <v>23.8</v>
      </c>
    </row>
    <row r="3682" spans="1:8" x14ac:dyDescent="0.2">
      <c r="A3682" s="5">
        <v>2150025808</v>
      </c>
      <c r="B3682" s="5" t="s">
        <v>2739</v>
      </c>
      <c r="C3682" s="5" t="s">
        <v>2740</v>
      </c>
      <c r="D3682" s="2">
        <v>22</v>
      </c>
      <c r="E3682" s="8" t="s">
        <v>2698</v>
      </c>
      <c r="F3682" s="5">
        <v>385</v>
      </c>
      <c r="G3682" s="2" t="s">
        <v>3497</v>
      </c>
      <c r="H3682" s="2">
        <v>23.8</v>
      </c>
    </row>
    <row r="3683" spans="1:8" x14ac:dyDescent="0.2">
      <c r="A3683" s="5">
        <v>2150025809</v>
      </c>
      <c r="B3683" s="5" t="s">
        <v>2741</v>
      </c>
      <c r="C3683" s="5" t="s">
        <v>2742</v>
      </c>
      <c r="D3683" s="2">
        <v>22</v>
      </c>
      <c r="E3683" s="8" t="s">
        <v>2698</v>
      </c>
      <c r="F3683" s="5">
        <v>385</v>
      </c>
      <c r="G3683" s="2" t="s">
        <v>3497</v>
      </c>
      <c r="H3683" s="2">
        <v>23.8</v>
      </c>
    </row>
    <row r="3684" spans="1:8" x14ac:dyDescent="0.2">
      <c r="A3684" s="5">
        <v>2150025810</v>
      </c>
      <c r="B3684" s="5" t="s">
        <v>2743</v>
      </c>
      <c r="C3684" s="5" t="s">
        <v>2744</v>
      </c>
      <c r="D3684" s="2">
        <v>22</v>
      </c>
      <c r="E3684" s="8" t="s">
        <v>2698</v>
      </c>
      <c r="F3684" s="5">
        <v>385</v>
      </c>
      <c r="G3684" s="2" t="s">
        <v>3497</v>
      </c>
      <c r="H3684" s="2">
        <v>23.8</v>
      </c>
    </row>
    <row r="3685" spans="1:8" x14ac:dyDescent="0.2">
      <c r="A3685" s="5">
        <v>2150025872</v>
      </c>
      <c r="B3685" s="5" t="s">
        <v>10233</v>
      </c>
      <c r="C3685" s="5" t="s">
        <v>10234</v>
      </c>
      <c r="D3685" s="2">
        <v>10</v>
      </c>
      <c r="E3685" s="8" t="s">
        <v>2700</v>
      </c>
      <c r="F3685" s="5">
        <v>196</v>
      </c>
      <c r="G3685" s="2" t="s">
        <v>3287</v>
      </c>
      <c r="H3685" s="2">
        <v>10.8</v>
      </c>
    </row>
    <row r="3686" spans="1:8" x14ac:dyDescent="0.2">
      <c r="A3686" s="5">
        <v>2150025894</v>
      </c>
      <c r="B3686" s="5" t="s">
        <v>10235</v>
      </c>
      <c r="C3686" s="5" t="s">
        <v>10236</v>
      </c>
      <c r="D3686" s="2">
        <v>1020</v>
      </c>
      <c r="E3686" s="8" t="s">
        <v>2699</v>
      </c>
      <c r="F3686" s="5">
        <v>817</v>
      </c>
      <c r="G3686" s="2" t="s">
        <v>3287</v>
      </c>
      <c r="H3686" s="2">
        <v>1102.5999999999999</v>
      </c>
    </row>
    <row r="3687" spans="1:8" x14ac:dyDescent="0.2">
      <c r="A3687" s="5">
        <v>2150025956</v>
      </c>
      <c r="B3687" s="5" t="s">
        <v>10237</v>
      </c>
      <c r="C3687" s="5" t="s">
        <v>10238</v>
      </c>
      <c r="D3687" s="2">
        <v>541</v>
      </c>
      <c r="E3687" s="8" t="s">
        <v>2699</v>
      </c>
      <c r="F3687" s="5">
        <v>831</v>
      </c>
      <c r="G3687" s="2" t="s">
        <v>3583</v>
      </c>
      <c r="H3687" s="2">
        <v>584.79999999999995</v>
      </c>
    </row>
    <row r="3688" spans="1:8" x14ac:dyDescent="0.2">
      <c r="A3688" s="5">
        <v>2150025975</v>
      </c>
      <c r="B3688" s="5" t="s">
        <v>10239</v>
      </c>
      <c r="C3688" s="5" t="s">
        <v>10240</v>
      </c>
      <c r="D3688" s="2">
        <v>389</v>
      </c>
      <c r="E3688" s="8" t="s">
        <v>2699</v>
      </c>
      <c r="F3688" s="5">
        <v>817</v>
      </c>
      <c r="G3688" s="2" t="s">
        <v>3287</v>
      </c>
      <c r="H3688" s="2">
        <v>420.5</v>
      </c>
    </row>
    <row r="3689" spans="1:8" x14ac:dyDescent="0.2">
      <c r="A3689" s="5">
        <v>2150025977</v>
      </c>
      <c r="B3689" s="5" t="s">
        <v>10241</v>
      </c>
      <c r="C3689" s="5" t="s">
        <v>10242</v>
      </c>
      <c r="D3689" s="2">
        <v>1494</v>
      </c>
      <c r="E3689" s="8" t="s">
        <v>2699</v>
      </c>
      <c r="F3689" s="5">
        <v>817</v>
      </c>
      <c r="G3689" s="2" t="s">
        <v>3287</v>
      </c>
      <c r="H3689" s="2">
        <v>1615</v>
      </c>
    </row>
    <row r="3690" spans="1:8" x14ac:dyDescent="0.2">
      <c r="A3690" s="5">
        <v>2150025979</v>
      </c>
      <c r="B3690" s="5" t="s">
        <v>10243</v>
      </c>
      <c r="C3690" s="5" t="s">
        <v>10244</v>
      </c>
      <c r="D3690" s="2">
        <v>125</v>
      </c>
      <c r="E3690" s="8" t="s">
        <v>2699</v>
      </c>
      <c r="F3690" s="5">
        <v>802</v>
      </c>
      <c r="G3690" s="2" t="s">
        <v>3287</v>
      </c>
      <c r="H3690" s="2">
        <v>135.15</v>
      </c>
    </row>
    <row r="3691" spans="1:8" x14ac:dyDescent="0.2">
      <c r="A3691" s="5">
        <v>2150025983</v>
      </c>
      <c r="B3691" s="5" t="s">
        <v>10245</v>
      </c>
      <c r="C3691" s="5" t="s">
        <v>10246</v>
      </c>
      <c r="D3691" s="2">
        <v>392</v>
      </c>
      <c r="E3691" s="8" t="s">
        <v>2699</v>
      </c>
      <c r="F3691" s="5">
        <v>802</v>
      </c>
      <c r="G3691" s="2" t="s">
        <v>3287</v>
      </c>
      <c r="H3691" s="2">
        <v>423.75</v>
      </c>
    </row>
    <row r="3692" spans="1:8" x14ac:dyDescent="0.2">
      <c r="A3692" s="5">
        <v>2150025984</v>
      </c>
      <c r="B3692" s="5" t="s">
        <v>8913</v>
      </c>
      <c r="C3692" s="5" t="s">
        <v>10247</v>
      </c>
      <c r="D3692" s="2">
        <v>115</v>
      </c>
      <c r="E3692" s="8" t="s">
        <v>2699</v>
      </c>
      <c r="F3692" s="5">
        <v>812</v>
      </c>
      <c r="G3692" s="2" t="s">
        <v>3287</v>
      </c>
      <c r="H3692" s="2">
        <v>124.3</v>
      </c>
    </row>
    <row r="3693" spans="1:8" x14ac:dyDescent="0.2">
      <c r="A3693" s="5">
        <v>2150025997</v>
      </c>
      <c r="B3693" s="5" t="s">
        <v>10248</v>
      </c>
      <c r="C3693" s="5" t="s">
        <v>10249</v>
      </c>
      <c r="D3693" s="2">
        <v>722</v>
      </c>
      <c r="E3693" s="8" t="s">
        <v>2700</v>
      </c>
      <c r="F3693" s="5">
        <v>196</v>
      </c>
      <c r="G3693" s="2" t="s">
        <v>3287</v>
      </c>
      <c r="H3693" s="2">
        <v>780.5</v>
      </c>
    </row>
    <row r="3694" spans="1:8" x14ac:dyDescent="0.2">
      <c r="A3694" s="5">
        <v>2150026013</v>
      </c>
      <c r="B3694" s="5" t="s">
        <v>10250</v>
      </c>
      <c r="C3694" s="5" t="s">
        <v>10251</v>
      </c>
      <c r="D3694" s="2">
        <v>39.299999999999997</v>
      </c>
      <c r="E3694" s="8" t="s">
        <v>2700</v>
      </c>
      <c r="F3694" s="5">
        <v>196</v>
      </c>
      <c r="G3694" s="2" t="s">
        <v>3287</v>
      </c>
      <c r="H3694" s="2">
        <v>42.5</v>
      </c>
    </row>
    <row r="3695" spans="1:8" x14ac:dyDescent="0.2">
      <c r="A3695" s="5">
        <v>2150026014</v>
      </c>
      <c r="B3695" s="5" t="s">
        <v>10252</v>
      </c>
      <c r="C3695" s="5" t="s">
        <v>10253</v>
      </c>
      <c r="D3695" s="2">
        <v>41.6</v>
      </c>
      <c r="E3695" s="8" t="s">
        <v>2700</v>
      </c>
      <c r="F3695" s="5">
        <v>196</v>
      </c>
      <c r="G3695" s="2" t="s">
        <v>3287</v>
      </c>
      <c r="H3695" s="2">
        <v>44.95</v>
      </c>
    </row>
    <row r="3696" spans="1:8" x14ac:dyDescent="0.2">
      <c r="A3696" s="5">
        <v>2150026105</v>
      </c>
      <c r="B3696" s="5" t="s">
        <v>10254</v>
      </c>
      <c r="C3696" s="5" t="s">
        <v>10255</v>
      </c>
      <c r="D3696" s="2">
        <v>8638</v>
      </c>
      <c r="E3696" s="8" t="s">
        <v>2700</v>
      </c>
      <c r="F3696" s="5">
        <v>182</v>
      </c>
      <c r="G3696" s="2" t="s">
        <v>3287</v>
      </c>
      <c r="H3696" s="2">
        <v>9337.7000000000007</v>
      </c>
    </row>
    <row r="3697" spans="1:8" x14ac:dyDescent="0.2">
      <c r="A3697" s="5">
        <v>2150026108</v>
      </c>
      <c r="B3697" s="5" t="s">
        <v>10256</v>
      </c>
      <c r="C3697" s="5" t="s">
        <v>10257</v>
      </c>
      <c r="D3697" s="2">
        <v>3425</v>
      </c>
      <c r="E3697" s="8" t="s">
        <v>2699</v>
      </c>
      <c r="F3697" s="5">
        <v>550</v>
      </c>
      <c r="G3697" s="2" t="s">
        <v>3287</v>
      </c>
      <c r="H3697" s="2">
        <v>3702.45</v>
      </c>
    </row>
    <row r="3698" spans="1:8" x14ac:dyDescent="0.2">
      <c r="A3698" s="5">
        <v>2150026110</v>
      </c>
      <c r="B3698" s="5" t="s">
        <v>10258</v>
      </c>
      <c r="C3698" s="5" t="s">
        <v>10259</v>
      </c>
      <c r="D3698" s="2">
        <v>179</v>
      </c>
      <c r="E3698" s="8" t="s">
        <v>2700</v>
      </c>
      <c r="F3698" s="5">
        <v>208</v>
      </c>
      <c r="G3698" s="2" t="s">
        <v>6865</v>
      </c>
      <c r="H3698" s="2">
        <v>193.5</v>
      </c>
    </row>
    <row r="3699" spans="1:8" x14ac:dyDescent="0.2">
      <c r="A3699" s="5">
        <v>2150026164</v>
      </c>
      <c r="B3699" s="5" t="s">
        <v>10260</v>
      </c>
      <c r="C3699" s="5" t="s">
        <v>10261</v>
      </c>
      <c r="D3699" s="2">
        <v>2041</v>
      </c>
      <c r="E3699" s="8" t="s">
        <v>2699</v>
      </c>
      <c r="F3699" s="5">
        <v>650</v>
      </c>
      <c r="G3699" s="2" t="s">
        <v>3287</v>
      </c>
      <c r="H3699" s="2">
        <v>2206.3000000000002</v>
      </c>
    </row>
    <row r="3700" spans="1:8" x14ac:dyDescent="0.2">
      <c r="A3700" s="5">
        <v>2150026165</v>
      </c>
      <c r="B3700" s="5" t="s">
        <v>10262</v>
      </c>
      <c r="C3700" s="5" t="s">
        <v>10263</v>
      </c>
      <c r="D3700" s="2">
        <v>97.8</v>
      </c>
      <c r="E3700" s="8" t="s">
        <v>2700</v>
      </c>
      <c r="F3700" s="5">
        <v>186</v>
      </c>
      <c r="G3700" s="2" t="s">
        <v>3287</v>
      </c>
      <c r="H3700" s="2">
        <v>105.7</v>
      </c>
    </row>
    <row r="3701" spans="1:8" x14ac:dyDescent="0.2">
      <c r="A3701" s="5">
        <v>2150026379</v>
      </c>
      <c r="B3701" s="5" t="s">
        <v>10264</v>
      </c>
      <c r="C3701" s="5" t="s">
        <v>10265</v>
      </c>
      <c r="D3701" s="2">
        <v>36.9</v>
      </c>
      <c r="E3701" s="8" t="s">
        <v>2700</v>
      </c>
      <c r="F3701" s="5">
        <v>595</v>
      </c>
      <c r="G3701" s="2" t="s">
        <v>3287</v>
      </c>
      <c r="H3701" s="2">
        <v>39.9</v>
      </c>
    </row>
    <row r="3702" spans="1:8" x14ac:dyDescent="0.2">
      <c r="A3702" s="5">
        <v>2150026386</v>
      </c>
      <c r="B3702" s="5" t="s">
        <v>10266</v>
      </c>
      <c r="C3702" s="5" t="s">
        <v>10267</v>
      </c>
      <c r="D3702" s="2">
        <v>13.5</v>
      </c>
      <c r="E3702" s="8" t="s">
        <v>2699</v>
      </c>
      <c r="F3702" s="5">
        <v>564</v>
      </c>
      <c r="G3702" s="2" t="s">
        <v>3287</v>
      </c>
      <c r="H3702" s="2">
        <v>14.6</v>
      </c>
    </row>
    <row r="3703" spans="1:8" x14ac:dyDescent="0.2">
      <c r="A3703" s="5">
        <v>2150026387</v>
      </c>
      <c r="B3703" s="5" t="s">
        <v>10268</v>
      </c>
      <c r="C3703" s="5" t="s">
        <v>10269</v>
      </c>
      <c r="D3703" s="2">
        <v>13.5</v>
      </c>
      <c r="E3703" s="8" t="s">
        <v>2699</v>
      </c>
      <c r="F3703" s="5">
        <v>564</v>
      </c>
      <c r="G3703" s="2" t="s">
        <v>3287</v>
      </c>
      <c r="H3703" s="2">
        <v>14.6</v>
      </c>
    </row>
    <row r="3704" spans="1:8" x14ac:dyDescent="0.2">
      <c r="A3704" s="5">
        <v>2150026403</v>
      </c>
      <c r="B3704" s="5" t="s">
        <v>10270</v>
      </c>
      <c r="C3704" s="5" t="s">
        <v>10270</v>
      </c>
      <c r="D3704" s="2">
        <v>557</v>
      </c>
      <c r="E3704" s="8" t="s">
        <v>2698</v>
      </c>
      <c r="F3704" s="5">
        <v>370</v>
      </c>
      <c r="G3704" s="2" t="s">
        <v>3287</v>
      </c>
      <c r="H3704" s="2">
        <v>602.1</v>
      </c>
    </row>
    <row r="3705" spans="1:8" x14ac:dyDescent="0.2">
      <c r="A3705" s="5">
        <v>2150026493</v>
      </c>
      <c r="B3705" s="5" t="s">
        <v>10271</v>
      </c>
      <c r="C3705" s="5" t="s">
        <v>10272</v>
      </c>
      <c r="D3705" s="2">
        <v>190</v>
      </c>
      <c r="E3705" s="8" t="s">
        <v>2699</v>
      </c>
      <c r="F3705" s="5">
        <v>650</v>
      </c>
      <c r="G3705" s="2" t="s">
        <v>3287</v>
      </c>
      <c r="H3705" s="2">
        <v>205.4</v>
      </c>
    </row>
    <row r="3706" spans="1:8" x14ac:dyDescent="0.2">
      <c r="A3706" s="5">
        <v>2150026503</v>
      </c>
      <c r="B3706" s="5" t="s">
        <v>10273</v>
      </c>
      <c r="C3706" s="5" t="s">
        <v>10274</v>
      </c>
      <c r="D3706" s="2">
        <v>37</v>
      </c>
      <c r="E3706" s="8" t="s">
        <v>2699</v>
      </c>
      <c r="F3706" s="5">
        <v>809</v>
      </c>
      <c r="G3706" s="2" t="s">
        <v>3287</v>
      </c>
      <c r="H3706" s="2">
        <v>40</v>
      </c>
    </row>
    <row r="3707" spans="1:8" x14ac:dyDescent="0.2">
      <c r="A3707" s="5">
        <v>2150026560</v>
      </c>
      <c r="B3707" s="5" t="s">
        <v>10275</v>
      </c>
      <c r="C3707" s="5" t="s">
        <v>10276</v>
      </c>
      <c r="D3707" s="2">
        <v>28.5</v>
      </c>
      <c r="E3707" s="8" t="s">
        <v>2700</v>
      </c>
      <c r="F3707" s="5">
        <v>196</v>
      </c>
      <c r="G3707" s="2" t="s">
        <v>3287</v>
      </c>
      <c r="H3707" s="2">
        <v>30.8</v>
      </c>
    </row>
    <row r="3708" spans="1:8" x14ac:dyDescent="0.2">
      <c r="A3708" s="5">
        <v>2150026569</v>
      </c>
      <c r="B3708" s="5" t="s">
        <v>10277</v>
      </c>
      <c r="C3708" s="5" t="s">
        <v>10278</v>
      </c>
      <c r="D3708" s="2">
        <v>262</v>
      </c>
      <c r="E3708" s="8" t="s">
        <v>2700</v>
      </c>
      <c r="F3708" s="5">
        <v>186</v>
      </c>
      <c r="G3708" s="2" t="s">
        <v>3287</v>
      </c>
      <c r="H3708" s="2">
        <v>283.2</v>
      </c>
    </row>
    <row r="3709" spans="1:8" x14ac:dyDescent="0.2">
      <c r="A3709" s="5">
        <v>2150026570</v>
      </c>
      <c r="B3709" s="5" t="s">
        <v>10279</v>
      </c>
      <c r="C3709" s="5" t="s">
        <v>10280</v>
      </c>
      <c r="D3709" s="2">
        <v>95.4</v>
      </c>
      <c r="E3709" s="8" t="s">
        <v>2699</v>
      </c>
      <c r="F3709" s="5">
        <v>923</v>
      </c>
      <c r="G3709" s="2" t="s">
        <v>3287</v>
      </c>
      <c r="H3709" s="2">
        <v>103.15</v>
      </c>
    </row>
    <row r="3710" spans="1:8" x14ac:dyDescent="0.2">
      <c r="A3710" s="5">
        <v>2150026585</v>
      </c>
      <c r="B3710" s="5" t="s">
        <v>10281</v>
      </c>
      <c r="C3710" s="5" t="s">
        <v>10282</v>
      </c>
      <c r="D3710" s="2">
        <v>330</v>
      </c>
      <c r="E3710" s="8" t="s">
        <v>2699</v>
      </c>
      <c r="F3710" s="5">
        <v>510</v>
      </c>
      <c r="G3710" s="2" t="s">
        <v>3287</v>
      </c>
      <c r="H3710" s="2">
        <v>356.75</v>
      </c>
    </row>
    <row r="3711" spans="1:8" x14ac:dyDescent="0.2">
      <c r="A3711" s="5">
        <v>2150026595</v>
      </c>
      <c r="B3711" s="5" t="s">
        <v>10283</v>
      </c>
      <c r="C3711" s="5" t="s">
        <v>10284</v>
      </c>
      <c r="D3711" s="2">
        <v>533</v>
      </c>
      <c r="E3711" s="8" t="s">
        <v>2700</v>
      </c>
      <c r="F3711" s="5">
        <v>510</v>
      </c>
      <c r="G3711" s="2" t="s">
        <v>3287</v>
      </c>
      <c r="H3711" s="2">
        <v>576.15</v>
      </c>
    </row>
    <row r="3712" spans="1:8" x14ac:dyDescent="0.2">
      <c r="A3712" s="5">
        <v>2150026636</v>
      </c>
      <c r="B3712" s="5" t="s">
        <v>10285</v>
      </c>
      <c r="C3712" s="5" t="s">
        <v>10286</v>
      </c>
      <c r="D3712" s="2">
        <v>222</v>
      </c>
      <c r="E3712" s="8" t="s">
        <v>2700</v>
      </c>
      <c r="F3712" s="5">
        <v>349</v>
      </c>
      <c r="G3712" s="2" t="s">
        <v>3287</v>
      </c>
      <c r="H3712" s="2">
        <v>240</v>
      </c>
    </row>
    <row r="3713" spans="1:8" x14ac:dyDescent="0.2">
      <c r="A3713" s="5">
        <v>2150026643</v>
      </c>
      <c r="B3713" s="5" t="s">
        <v>10287</v>
      </c>
      <c r="C3713" s="5" t="s">
        <v>10288</v>
      </c>
      <c r="D3713" s="2">
        <v>381</v>
      </c>
      <c r="E3713" s="8" t="s">
        <v>2700</v>
      </c>
      <c r="F3713" s="5">
        <v>349</v>
      </c>
      <c r="G3713" s="2" t="s">
        <v>3287</v>
      </c>
      <c r="H3713" s="2">
        <v>411.85</v>
      </c>
    </row>
    <row r="3714" spans="1:8" x14ac:dyDescent="0.2">
      <c r="A3714" s="5">
        <v>2150026644</v>
      </c>
      <c r="B3714" s="5" t="s">
        <v>10289</v>
      </c>
      <c r="C3714" s="5" t="s">
        <v>10290</v>
      </c>
      <c r="D3714" s="2">
        <v>147</v>
      </c>
      <c r="E3714" s="8" t="s">
        <v>2700</v>
      </c>
      <c r="F3714" s="5">
        <v>349</v>
      </c>
      <c r="G3714" s="2" t="s">
        <v>3287</v>
      </c>
      <c r="H3714" s="2">
        <v>158.9</v>
      </c>
    </row>
    <row r="3715" spans="1:8" x14ac:dyDescent="0.2">
      <c r="A3715" s="5">
        <v>2150026675</v>
      </c>
      <c r="B3715" s="5" t="s">
        <v>10291</v>
      </c>
      <c r="C3715" s="5" t="s">
        <v>10292</v>
      </c>
      <c r="D3715" s="2">
        <v>171</v>
      </c>
      <c r="E3715" s="8" t="s">
        <v>2700</v>
      </c>
      <c r="F3715" s="5">
        <v>196</v>
      </c>
      <c r="G3715" s="2" t="s">
        <v>3287</v>
      </c>
      <c r="H3715" s="2">
        <v>184.85</v>
      </c>
    </row>
    <row r="3716" spans="1:8" x14ac:dyDescent="0.2">
      <c r="A3716" s="5">
        <v>2150026679</v>
      </c>
      <c r="B3716" s="5" t="s">
        <v>10293</v>
      </c>
      <c r="C3716" s="5" t="s">
        <v>10294</v>
      </c>
      <c r="D3716" s="2">
        <v>429</v>
      </c>
      <c r="E3716" s="8" t="s">
        <v>2700</v>
      </c>
      <c r="F3716" s="5">
        <v>493</v>
      </c>
      <c r="G3716" s="2" t="s">
        <v>3287</v>
      </c>
      <c r="H3716" s="2">
        <v>463.75</v>
      </c>
    </row>
    <row r="3717" spans="1:8" x14ac:dyDescent="0.2">
      <c r="A3717" s="5">
        <v>2150026699</v>
      </c>
      <c r="B3717" s="5" t="s">
        <v>10295</v>
      </c>
      <c r="C3717" s="5" t="s">
        <v>10296</v>
      </c>
      <c r="D3717" s="2">
        <v>531</v>
      </c>
      <c r="E3717" s="8" t="s">
        <v>2699</v>
      </c>
      <c r="F3717" s="5">
        <v>809</v>
      </c>
      <c r="G3717" s="2" t="s">
        <v>3287</v>
      </c>
      <c r="H3717" s="2">
        <v>574</v>
      </c>
    </row>
    <row r="3718" spans="1:8" x14ac:dyDescent="0.2">
      <c r="A3718" s="5">
        <v>2150026741</v>
      </c>
      <c r="B3718" s="5" t="s">
        <v>10297</v>
      </c>
      <c r="C3718" s="5" t="s">
        <v>10298</v>
      </c>
      <c r="D3718" s="2">
        <v>6.95</v>
      </c>
      <c r="E3718" s="8" t="s">
        <v>2700</v>
      </c>
      <c r="F3718" s="5">
        <v>196</v>
      </c>
      <c r="G3718" s="2" t="s">
        <v>3287</v>
      </c>
      <c r="H3718" s="2">
        <v>7.5</v>
      </c>
    </row>
    <row r="3719" spans="1:8" x14ac:dyDescent="0.2">
      <c r="A3719" s="5">
        <v>2150026810</v>
      </c>
      <c r="B3719" s="5" t="s">
        <v>10299</v>
      </c>
      <c r="C3719" s="5" t="s">
        <v>10300</v>
      </c>
      <c r="D3719" s="2">
        <v>176</v>
      </c>
      <c r="E3719" s="8" t="s">
        <v>2699</v>
      </c>
      <c r="F3719" s="5">
        <v>812</v>
      </c>
      <c r="G3719" s="2" t="s">
        <v>3287</v>
      </c>
      <c r="H3719" s="2">
        <v>190.25</v>
      </c>
    </row>
    <row r="3720" spans="1:8" x14ac:dyDescent="0.2">
      <c r="A3720" s="5">
        <v>2150026834</v>
      </c>
      <c r="B3720" s="5" t="s">
        <v>10301</v>
      </c>
      <c r="C3720" s="5" t="s">
        <v>10302</v>
      </c>
      <c r="D3720" s="2">
        <v>72.7</v>
      </c>
      <c r="E3720" s="8" t="s">
        <v>2700</v>
      </c>
      <c r="F3720" s="5">
        <v>196</v>
      </c>
      <c r="G3720" s="2" t="s">
        <v>3287</v>
      </c>
      <c r="H3720" s="2">
        <v>78.599999999999994</v>
      </c>
    </row>
    <row r="3721" spans="1:8" x14ac:dyDescent="0.2">
      <c r="A3721" s="5">
        <v>2150026889</v>
      </c>
      <c r="B3721" s="5" t="s">
        <v>3044</v>
      </c>
      <c r="C3721" s="5" t="s">
        <v>3045</v>
      </c>
      <c r="D3721" s="2">
        <v>71</v>
      </c>
      <c r="E3721" s="8" t="s">
        <v>2698</v>
      </c>
      <c r="F3721" s="5">
        <v>354</v>
      </c>
      <c r="G3721" s="2" t="s">
        <v>3287</v>
      </c>
      <c r="H3721" s="2">
        <v>76.75</v>
      </c>
    </row>
    <row r="3722" spans="1:8" x14ac:dyDescent="0.2">
      <c r="A3722" s="5">
        <v>2150026890</v>
      </c>
      <c r="B3722" s="5" t="s">
        <v>3046</v>
      </c>
      <c r="C3722" s="5" t="s">
        <v>3047</v>
      </c>
      <c r="D3722" s="2">
        <v>49</v>
      </c>
      <c r="E3722" s="8" t="s">
        <v>2698</v>
      </c>
      <c r="F3722" s="5">
        <v>354</v>
      </c>
      <c r="G3722" s="2" t="s">
        <v>3287</v>
      </c>
      <c r="H3722" s="2">
        <v>52.95</v>
      </c>
    </row>
    <row r="3723" spans="1:8" x14ac:dyDescent="0.2">
      <c r="A3723" s="5">
        <v>2150026891</v>
      </c>
      <c r="B3723" s="5" t="s">
        <v>3048</v>
      </c>
      <c r="C3723" s="5" t="s">
        <v>3049</v>
      </c>
      <c r="D3723" s="2">
        <v>36</v>
      </c>
      <c r="E3723" s="8" t="s">
        <v>2698</v>
      </c>
      <c r="F3723" s="5">
        <v>354</v>
      </c>
      <c r="G3723" s="2" t="s">
        <v>3287</v>
      </c>
      <c r="H3723" s="2">
        <v>38.9</v>
      </c>
    </row>
    <row r="3724" spans="1:8" x14ac:dyDescent="0.2">
      <c r="A3724" s="5">
        <v>2150026920</v>
      </c>
      <c r="B3724" s="5" t="s">
        <v>10303</v>
      </c>
      <c r="C3724" s="5" t="s">
        <v>10304</v>
      </c>
      <c r="D3724" s="2">
        <v>411</v>
      </c>
      <c r="E3724" s="8" t="s">
        <v>2700</v>
      </c>
      <c r="F3724" s="5">
        <v>196</v>
      </c>
      <c r="G3724" s="2" t="s">
        <v>3287</v>
      </c>
      <c r="H3724" s="2">
        <v>444.3</v>
      </c>
    </row>
    <row r="3725" spans="1:8" x14ac:dyDescent="0.2">
      <c r="A3725" s="5">
        <v>2150026975</v>
      </c>
      <c r="B3725" s="5" t="s">
        <v>10305</v>
      </c>
      <c r="C3725" s="5" t="s">
        <v>10306</v>
      </c>
      <c r="D3725" s="2">
        <v>173</v>
      </c>
      <c r="E3725" s="8" t="s">
        <v>2699</v>
      </c>
      <c r="F3725" s="5">
        <v>812</v>
      </c>
      <c r="G3725" s="2" t="s">
        <v>3287</v>
      </c>
      <c r="H3725" s="2">
        <v>187</v>
      </c>
    </row>
    <row r="3726" spans="1:8" x14ac:dyDescent="0.2">
      <c r="A3726" s="5">
        <v>2150027017</v>
      </c>
      <c r="B3726" s="5" t="s">
        <v>10307</v>
      </c>
      <c r="C3726" s="5" t="s">
        <v>10308</v>
      </c>
      <c r="D3726" s="2">
        <v>1116</v>
      </c>
      <c r="E3726" s="8" t="s">
        <v>2700</v>
      </c>
      <c r="F3726" s="5">
        <v>196</v>
      </c>
      <c r="G3726" s="2" t="s">
        <v>3287</v>
      </c>
      <c r="H3726" s="2">
        <v>1206.4000000000001</v>
      </c>
    </row>
    <row r="3727" spans="1:8" x14ac:dyDescent="0.2">
      <c r="A3727" s="5">
        <v>2150027023</v>
      </c>
      <c r="B3727" s="5" t="s">
        <v>10309</v>
      </c>
      <c r="C3727" s="5" t="s">
        <v>10310</v>
      </c>
      <c r="D3727" s="2">
        <v>176</v>
      </c>
      <c r="E3727" s="8" t="s">
        <v>2699</v>
      </c>
      <c r="F3727" s="5">
        <v>812</v>
      </c>
      <c r="G3727" s="2" t="s">
        <v>3287</v>
      </c>
      <c r="H3727" s="2">
        <v>190.25</v>
      </c>
    </row>
    <row r="3728" spans="1:8" x14ac:dyDescent="0.2">
      <c r="A3728" s="5">
        <v>2150027024</v>
      </c>
      <c r="B3728" s="5" t="s">
        <v>10311</v>
      </c>
      <c r="C3728" s="5" t="s">
        <v>10312</v>
      </c>
      <c r="D3728" s="2">
        <v>29.3</v>
      </c>
      <c r="E3728" s="8" t="s">
        <v>2700</v>
      </c>
      <c r="F3728" s="5">
        <v>196</v>
      </c>
      <c r="G3728" s="2" t="s">
        <v>3287</v>
      </c>
      <c r="H3728" s="2">
        <v>31.65</v>
      </c>
    </row>
    <row r="3729" spans="1:8" x14ac:dyDescent="0.2">
      <c r="A3729" s="5">
        <v>2150027027</v>
      </c>
      <c r="B3729" s="5" t="s">
        <v>10313</v>
      </c>
      <c r="C3729" s="5" t="s">
        <v>10314</v>
      </c>
      <c r="D3729" s="2">
        <v>1.3</v>
      </c>
      <c r="E3729" s="8" t="s">
        <v>2700</v>
      </c>
      <c r="F3729" s="5">
        <v>493</v>
      </c>
      <c r="G3729" s="2" t="s">
        <v>3287</v>
      </c>
      <c r="H3729" s="2">
        <v>1.4</v>
      </c>
    </row>
    <row r="3730" spans="1:8" x14ac:dyDescent="0.2">
      <c r="A3730" s="5">
        <v>2150027030</v>
      </c>
      <c r="B3730" s="5" t="s">
        <v>10315</v>
      </c>
      <c r="C3730" s="5" t="s">
        <v>10316</v>
      </c>
      <c r="D3730" s="2">
        <v>90.8</v>
      </c>
      <c r="E3730" s="8" t="s">
        <v>2700</v>
      </c>
      <c r="F3730" s="5">
        <v>493</v>
      </c>
      <c r="G3730" s="2" t="s">
        <v>3287</v>
      </c>
      <c r="H3730" s="2">
        <v>98.15</v>
      </c>
    </row>
    <row r="3731" spans="1:8" x14ac:dyDescent="0.2">
      <c r="A3731" s="5">
        <v>2150027032</v>
      </c>
      <c r="B3731" s="5" t="s">
        <v>10317</v>
      </c>
      <c r="C3731" s="5" t="s">
        <v>10318</v>
      </c>
      <c r="D3731" s="2">
        <v>35.5</v>
      </c>
      <c r="E3731" s="8" t="s">
        <v>2700</v>
      </c>
      <c r="F3731" s="5">
        <v>493</v>
      </c>
      <c r="G3731" s="2" t="s">
        <v>3287</v>
      </c>
      <c r="H3731" s="2">
        <v>38.4</v>
      </c>
    </row>
    <row r="3732" spans="1:8" x14ac:dyDescent="0.2">
      <c r="A3732" s="5">
        <v>2150027065</v>
      </c>
      <c r="B3732" s="5" t="s">
        <v>10319</v>
      </c>
      <c r="C3732" s="5" t="s">
        <v>10320</v>
      </c>
      <c r="D3732" s="2">
        <v>37.9</v>
      </c>
      <c r="E3732" s="8" t="s">
        <v>2700</v>
      </c>
      <c r="F3732" s="5">
        <v>196</v>
      </c>
      <c r="G3732" s="2" t="s">
        <v>3287</v>
      </c>
      <c r="H3732" s="2">
        <v>40.950000000000003</v>
      </c>
    </row>
    <row r="3733" spans="1:8" x14ac:dyDescent="0.2">
      <c r="A3733" s="5">
        <v>2150027066</v>
      </c>
      <c r="B3733" s="5" t="s">
        <v>10321</v>
      </c>
      <c r="C3733" s="5" t="s">
        <v>10322</v>
      </c>
      <c r="D3733" s="2">
        <v>676</v>
      </c>
      <c r="E3733" s="8" t="s">
        <v>2700</v>
      </c>
      <c r="F3733" s="5">
        <v>196</v>
      </c>
      <c r="G3733" s="2" t="s">
        <v>3287</v>
      </c>
      <c r="H3733" s="2">
        <v>730.75</v>
      </c>
    </row>
    <row r="3734" spans="1:8" x14ac:dyDescent="0.2">
      <c r="A3734" s="5">
        <v>2150027126</v>
      </c>
      <c r="B3734" s="5" t="s">
        <v>10323</v>
      </c>
      <c r="C3734" s="5" t="s">
        <v>10324</v>
      </c>
      <c r="D3734" s="2">
        <v>85.5</v>
      </c>
      <c r="E3734" s="8" t="s">
        <v>2700</v>
      </c>
      <c r="F3734" s="5">
        <v>195</v>
      </c>
      <c r="G3734" s="2" t="s">
        <v>6865</v>
      </c>
      <c r="H3734" s="2">
        <v>92.45</v>
      </c>
    </row>
    <row r="3735" spans="1:8" x14ac:dyDescent="0.2">
      <c r="A3735" s="5">
        <v>2150027127</v>
      </c>
      <c r="B3735" s="5" t="s">
        <v>10325</v>
      </c>
      <c r="C3735" s="5" t="s">
        <v>10326</v>
      </c>
      <c r="D3735" s="2">
        <v>7.5</v>
      </c>
      <c r="E3735" s="8" t="s">
        <v>2699</v>
      </c>
      <c r="F3735" s="5">
        <v>372</v>
      </c>
      <c r="G3735" s="2" t="s">
        <v>3287</v>
      </c>
      <c r="H3735" s="2">
        <v>8.1</v>
      </c>
    </row>
    <row r="3736" spans="1:8" x14ac:dyDescent="0.2">
      <c r="A3736" s="5">
        <v>2150027197</v>
      </c>
      <c r="B3736" s="5" t="s">
        <v>10327</v>
      </c>
      <c r="C3736" s="5" t="s">
        <v>10328</v>
      </c>
      <c r="D3736" s="2">
        <v>42.7</v>
      </c>
      <c r="E3736" s="8" t="s">
        <v>2702</v>
      </c>
      <c r="F3736" s="5">
        <v>375</v>
      </c>
      <c r="G3736" s="2" t="s">
        <v>3287</v>
      </c>
      <c r="H3736" s="2">
        <v>46.15</v>
      </c>
    </row>
    <row r="3737" spans="1:8" x14ac:dyDescent="0.2">
      <c r="A3737" s="5">
        <v>2150027198</v>
      </c>
      <c r="B3737" s="5" t="s">
        <v>10329</v>
      </c>
      <c r="C3737" s="5" t="s">
        <v>10330</v>
      </c>
      <c r="D3737" s="2">
        <v>154</v>
      </c>
      <c r="E3737" s="8" t="s">
        <v>2699</v>
      </c>
      <c r="F3737" s="5">
        <v>812</v>
      </c>
      <c r="G3737" s="2" t="s">
        <v>3287</v>
      </c>
      <c r="H3737" s="2">
        <v>166.45</v>
      </c>
    </row>
    <row r="3738" spans="1:8" x14ac:dyDescent="0.2">
      <c r="A3738" s="5">
        <v>2150027283</v>
      </c>
      <c r="B3738" s="5" t="s">
        <v>10331</v>
      </c>
      <c r="C3738" s="5" t="s">
        <v>10332</v>
      </c>
      <c r="D3738" s="2">
        <v>161</v>
      </c>
      <c r="E3738" s="8" t="s">
        <v>2700</v>
      </c>
      <c r="F3738" s="5">
        <v>196</v>
      </c>
      <c r="G3738" s="2" t="s">
        <v>3287</v>
      </c>
      <c r="H3738" s="2">
        <v>174.05</v>
      </c>
    </row>
    <row r="3739" spans="1:8" x14ac:dyDescent="0.2">
      <c r="A3739" s="5">
        <v>2150027300</v>
      </c>
      <c r="B3739" s="5" t="s">
        <v>10333</v>
      </c>
      <c r="C3739" s="5" t="s">
        <v>10334</v>
      </c>
      <c r="D3739" s="2">
        <v>630</v>
      </c>
      <c r="E3739" s="8" t="s">
        <v>2699</v>
      </c>
      <c r="F3739" s="5">
        <v>927</v>
      </c>
      <c r="G3739" s="2" t="s">
        <v>3287</v>
      </c>
      <c r="H3739" s="2">
        <v>681.05</v>
      </c>
    </row>
    <row r="3740" spans="1:8" x14ac:dyDescent="0.2">
      <c r="A3740" s="5">
        <v>2150027308</v>
      </c>
      <c r="B3740" s="5" t="s">
        <v>10335</v>
      </c>
      <c r="C3740" s="5" t="s">
        <v>10336</v>
      </c>
      <c r="D3740" s="2">
        <v>172</v>
      </c>
      <c r="E3740" s="8" t="s">
        <v>2700</v>
      </c>
      <c r="F3740" s="5">
        <v>831</v>
      </c>
      <c r="G3740" s="2" t="s">
        <v>3287</v>
      </c>
      <c r="H3740" s="2">
        <v>185.95</v>
      </c>
    </row>
    <row r="3741" spans="1:8" x14ac:dyDescent="0.2">
      <c r="A3741" s="5">
        <v>2150027329</v>
      </c>
      <c r="B3741" s="5" t="s">
        <v>10337</v>
      </c>
      <c r="C3741" s="5" t="s">
        <v>10338</v>
      </c>
      <c r="D3741" s="2">
        <v>15.55</v>
      </c>
      <c r="E3741" s="8" t="s">
        <v>2700</v>
      </c>
      <c r="F3741" s="5">
        <v>597</v>
      </c>
      <c r="G3741" s="2" t="s">
        <v>3287</v>
      </c>
      <c r="H3741" s="2">
        <v>16.8</v>
      </c>
    </row>
    <row r="3742" spans="1:8" x14ac:dyDescent="0.2">
      <c r="A3742" s="5">
        <v>2150027383</v>
      </c>
      <c r="B3742" s="5" t="s">
        <v>10339</v>
      </c>
      <c r="C3742" s="5" t="s">
        <v>10339</v>
      </c>
      <c r="D3742" s="2">
        <v>3.2</v>
      </c>
      <c r="E3742" s="8" t="s">
        <v>2700</v>
      </c>
      <c r="F3742" s="5">
        <v>196</v>
      </c>
      <c r="G3742" s="2" t="s">
        <v>3323</v>
      </c>
      <c r="H3742" s="2">
        <v>3.45</v>
      </c>
    </row>
    <row r="3743" spans="1:8" x14ac:dyDescent="0.2">
      <c r="A3743" s="5">
        <v>2150027387</v>
      </c>
      <c r="B3743" s="5" t="s">
        <v>10340</v>
      </c>
      <c r="C3743" s="5" t="s">
        <v>10341</v>
      </c>
      <c r="D3743" s="2">
        <v>83</v>
      </c>
      <c r="E3743" s="8" t="s">
        <v>2699</v>
      </c>
      <c r="F3743" s="5">
        <v>927</v>
      </c>
      <c r="G3743" s="2" t="s">
        <v>3287</v>
      </c>
      <c r="H3743" s="2">
        <v>89.7</v>
      </c>
    </row>
    <row r="3744" spans="1:8" x14ac:dyDescent="0.2">
      <c r="A3744" s="5">
        <v>2150027413</v>
      </c>
      <c r="B3744" s="5" t="s">
        <v>10342</v>
      </c>
      <c r="C3744" s="5" t="s">
        <v>10343</v>
      </c>
      <c r="D3744" s="2">
        <v>123</v>
      </c>
      <c r="E3744" s="8" t="s">
        <v>2700</v>
      </c>
      <c r="F3744" s="5">
        <v>595</v>
      </c>
      <c r="G3744" s="2" t="s">
        <v>3287</v>
      </c>
      <c r="H3744" s="2">
        <v>132.94999999999999</v>
      </c>
    </row>
    <row r="3745" spans="1:8" x14ac:dyDescent="0.2">
      <c r="A3745" s="5">
        <v>2150027414</v>
      </c>
      <c r="B3745" s="5" t="s">
        <v>10344</v>
      </c>
      <c r="C3745" s="5" t="s">
        <v>10345</v>
      </c>
      <c r="D3745" s="2">
        <v>84.6</v>
      </c>
      <c r="E3745" s="8" t="s">
        <v>2700</v>
      </c>
      <c r="F3745" s="5">
        <v>595</v>
      </c>
      <c r="G3745" s="2" t="s">
        <v>3287</v>
      </c>
      <c r="H3745" s="2">
        <v>91.45</v>
      </c>
    </row>
    <row r="3746" spans="1:8" x14ac:dyDescent="0.2">
      <c r="A3746" s="5">
        <v>2150027415</v>
      </c>
      <c r="B3746" s="5" t="s">
        <v>10346</v>
      </c>
      <c r="C3746" s="5" t="s">
        <v>10347</v>
      </c>
      <c r="D3746" s="2">
        <v>765</v>
      </c>
      <c r="E3746" s="8" t="s">
        <v>2700</v>
      </c>
      <c r="F3746" s="5">
        <v>595</v>
      </c>
      <c r="G3746" s="2" t="s">
        <v>3287</v>
      </c>
      <c r="H3746" s="2">
        <v>826.95</v>
      </c>
    </row>
    <row r="3747" spans="1:8" x14ac:dyDescent="0.2">
      <c r="A3747" s="5">
        <v>2150027417</v>
      </c>
      <c r="B3747" s="5" t="s">
        <v>10348</v>
      </c>
      <c r="C3747" s="5" t="s">
        <v>10349</v>
      </c>
      <c r="D3747" s="2">
        <v>30.1</v>
      </c>
      <c r="E3747" s="8" t="s">
        <v>2700</v>
      </c>
      <c r="F3747" s="5">
        <v>595</v>
      </c>
      <c r="G3747" s="2" t="s">
        <v>3287</v>
      </c>
      <c r="H3747" s="2">
        <v>32.549999999999997</v>
      </c>
    </row>
    <row r="3748" spans="1:8" x14ac:dyDescent="0.2">
      <c r="A3748" s="5">
        <v>2150027421</v>
      </c>
      <c r="B3748" s="5" t="s">
        <v>10350</v>
      </c>
      <c r="C3748" s="5" t="s">
        <v>10351</v>
      </c>
      <c r="D3748" s="2">
        <v>91.4</v>
      </c>
      <c r="E3748" s="8" t="s">
        <v>2700</v>
      </c>
      <c r="F3748" s="5">
        <v>595</v>
      </c>
      <c r="G3748" s="2" t="s">
        <v>3287</v>
      </c>
      <c r="H3748" s="2">
        <v>98.8</v>
      </c>
    </row>
    <row r="3749" spans="1:8" x14ac:dyDescent="0.2">
      <c r="A3749" s="5">
        <v>2150027433</v>
      </c>
      <c r="B3749" s="5" t="s">
        <v>10352</v>
      </c>
      <c r="C3749" s="5" t="s">
        <v>10352</v>
      </c>
      <c r="D3749" s="2">
        <v>503</v>
      </c>
      <c r="E3749" s="8" t="s">
        <v>2700</v>
      </c>
      <c r="F3749" s="5">
        <v>595</v>
      </c>
      <c r="G3749" s="2" t="s">
        <v>3287</v>
      </c>
      <c r="H3749" s="2">
        <v>543.75</v>
      </c>
    </row>
    <row r="3750" spans="1:8" x14ac:dyDescent="0.2">
      <c r="A3750" s="5">
        <v>2150027441</v>
      </c>
      <c r="B3750" s="5" t="s">
        <v>10353</v>
      </c>
      <c r="C3750" s="5" t="s">
        <v>10354</v>
      </c>
      <c r="D3750" s="2">
        <v>799</v>
      </c>
      <c r="E3750" s="8" t="s">
        <v>2700</v>
      </c>
      <c r="F3750" s="5">
        <v>595</v>
      </c>
      <c r="G3750" s="2" t="s">
        <v>3287</v>
      </c>
      <c r="H3750" s="2">
        <v>863.7</v>
      </c>
    </row>
    <row r="3751" spans="1:8" x14ac:dyDescent="0.2">
      <c r="A3751" s="5">
        <v>2150027442</v>
      </c>
      <c r="B3751" s="5" t="s">
        <v>10355</v>
      </c>
      <c r="C3751" s="5" t="s">
        <v>10356</v>
      </c>
      <c r="D3751" s="2">
        <v>18</v>
      </c>
      <c r="E3751" s="8" t="s">
        <v>2700</v>
      </c>
      <c r="F3751" s="5">
        <v>595</v>
      </c>
      <c r="G3751" s="2" t="s">
        <v>3287</v>
      </c>
      <c r="H3751" s="2">
        <v>19.45</v>
      </c>
    </row>
    <row r="3752" spans="1:8" x14ac:dyDescent="0.2">
      <c r="A3752" s="5">
        <v>2150027449</v>
      </c>
      <c r="B3752" s="5" t="s">
        <v>10357</v>
      </c>
      <c r="C3752" s="5" t="s">
        <v>10358</v>
      </c>
      <c r="D3752" s="2">
        <v>33.200000000000003</v>
      </c>
      <c r="E3752" s="8" t="s">
        <v>2700</v>
      </c>
      <c r="F3752" s="5">
        <v>595</v>
      </c>
      <c r="G3752" s="2" t="s">
        <v>3287</v>
      </c>
      <c r="H3752" s="2">
        <v>35.9</v>
      </c>
    </row>
    <row r="3753" spans="1:8" x14ac:dyDescent="0.2">
      <c r="A3753" s="5">
        <v>2150027450</v>
      </c>
      <c r="B3753" s="5" t="s">
        <v>10359</v>
      </c>
      <c r="C3753" s="5" t="s">
        <v>10360</v>
      </c>
      <c r="D3753" s="2">
        <v>60.2</v>
      </c>
      <c r="E3753" s="8" t="s">
        <v>2700</v>
      </c>
      <c r="F3753" s="5">
        <v>595</v>
      </c>
      <c r="G3753" s="2" t="s">
        <v>3287</v>
      </c>
      <c r="H3753" s="2">
        <v>65.099999999999994</v>
      </c>
    </row>
    <row r="3754" spans="1:8" x14ac:dyDescent="0.2">
      <c r="A3754" s="5">
        <v>2150027451</v>
      </c>
      <c r="B3754" s="5" t="s">
        <v>10361</v>
      </c>
      <c r="C3754" s="5" t="s">
        <v>10362</v>
      </c>
      <c r="D3754" s="2">
        <v>1558</v>
      </c>
      <c r="E3754" s="8" t="s">
        <v>2700</v>
      </c>
      <c r="F3754" s="5">
        <v>595</v>
      </c>
      <c r="G3754" s="2" t="s">
        <v>3287</v>
      </c>
      <c r="H3754" s="2">
        <v>1684.2</v>
      </c>
    </row>
    <row r="3755" spans="1:8" x14ac:dyDescent="0.2">
      <c r="A3755" s="5">
        <v>2150027452</v>
      </c>
      <c r="B3755" s="5" t="s">
        <v>10363</v>
      </c>
      <c r="C3755" s="5" t="s">
        <v>10364</v>
      </c>
      <c r="D3755" s="2">
        <v>3711</v>
      </c>
      <c r="E3755" s="8" t="s">
        <v>2700</v>
      </c>
      <c r="F3755" s="5">
        <v>595</v>
      </c>
      <c r="G3755" s="2" t="s">
        <v>3287</v>
      </c>
      <c r="H3755" s="2">
        <v>4011.6</v>
      </c>
    </row>
    <row r="3756" spans="1:8" x14ac:dyDescent="0.2">
      <c r="A3756" s="5">
        <v>2150027459</v>
      </c>
      <c r="B3756" s="5" t="s">
        <v>10365</v>
      </c>
      <c r="C3756" s="5" t="s">
        <v>10366</v>
      </c>
      <c r="D3756" s="2">
        <v>2423</v>
      </c>
      <c r="E3756" s="8" t="s">
        <v>2700</v>
      </c>
      <c r="F3756" s="5">
        <v>595</v>
      </c>
      <c r="G3756" s="2" t="s">
        <v>3287</v>
      </c>
      <c r="H3756" s="2">
        <v>2619.25</v>
      </c>
    </row>
    <row r="3757" spans="1:8" x14ac:dyDescent="0.2">
      <c r="A3757" s="5">
        <v>2150027465</v>
      </c>
      <c r="B3757" s="5" t="s">
        <v>10367</v>
      </c>
      <c r="C3757" s="5" t="s">
        <v>10368</v>
      </c>
      <c r="D3757" s="2">
        <v>629</v>
      </c>
      <c r="E3757" s="8" t="s">
        <v>2700</v>
      </c>
      <c r="F3757" s="5">
        <v>595</v>
      </c>
      <c r="G3757" s="2" t="s">
        <v>3287</v>
      </c>
      <c r="H3757" s="2">
        <v>679.95</v>
      </c>
    </row>
    <row r="3758" spans="1:8" x14ac:dyDescent="0.2">
      <c r="A3758" s="5">
        <v>2150027466</v>
      </c>
      <c r="B3758" s="5" t="s">
        <v>10369</v>
      </c>
      <c r="C3758" s="5" t="s">
        <v>10370</v>
      </c>
      <c r="D3758" s="2">
        <v>3547</v>
      </c>
      <c r="E3758" s="8" t="s">
        <v>2700</v>
      </c>
      <c r="F3758" s="5">
        <v>595</v>
      </c>
      <c r="G3758" s="2" t="s">
        <v>3287</v>
      </c>
      <c r="H3758" s="2">
        <v>3834.3</v>
      </c>
    </row>
    <row r="3759" spans="1:8" x14ac:dyDescent="0.2">
      <c r="A3759" s="5">
        <v>2150027475</v>
      </c>
      <c r="B3759" s="5" t="s">
        <v>10371</v>
      </c>
      <c r="C3759" s="5" t="s">
        <v>10372</v>
      </c>
      <c r="D3759" s="2">
        <v>38.9</v>
      </c>
      <c r="E3759" s="8" t="s">
        <v>2700</v>
      </c>
      <c r="F3759" s="5">
        <v>595</v>
      </c>
      <c r="G3759" s="2" t="s">
        <v>3287</v>
      </c>
      <c r="H3759" s="2">
        <v>42.05</v>
      </c>
    </row>
    <row r="3760" spans="1:8" x14ac:dyDescent="0.2">
      <c r="A3760" s="5">
        <v>2150027476</v>
      </c>
      <c r="B3760" s="5" t="s">
        <v>10373</v>
      </c>
      <c r="C3760" s="5" t="s">
        <v>10374</v>
      </c>
      <c r="D3760" s="2">
        <v>66.5</v>
      </c>
      <c r="E3760" s="8" t="s">
        <v>2700</v>
      </c>
      <c r="F3760" s="5">
        <v>595</v>
      </c>
      <c r="G3760" s="2" t="s">
        <v>3287</v>
      </c>
      <c r="H3760" s="2">
        <v>71.900000000000006</v>
      </c>
    </row>
    <row r="3761" spans="1:8" x14ac:dyDescent="0.2">
      <c r="A3761" s="5">
        <v>2150027477</v>
      </c>
      <c r="B3761" s="5" t="s">
        <v>10375</v>
      </c>
      <c r="C3761" s="5" t="s">
        <v>10376</v>
      </c>
      <c r="D3761" s="2">
        <v>50.7</v>
      </c>
      <c r="E3761" s="8" t="s">
        <v>2700</v>
      </c>
      <c r="F3761" s="5">
        <v>595</v>
      </c>
      <c r="G3761" s="2" t="s">
        <v>3287</v>
      </c>
      <c r="H3761" s="2">
        <v>54.8</v>
      </c>
    </row>
    <row r="3762" spans="1:8" x14ac:dyDescent="0.2">
      <c r="A3762" s="5">
        <v>2150027478</v>
      </c>
      <c r="B3762" s="5" t="s">
        <v>10377</v>
      </c>
      <c r="C3762" s="5" t="s">
        <v>10378</v>
      </c>
      <c r="D3762" s="2">
        <v>2028</v>
      </c>
      <c r="E3762" s="8" t="s">
        <v>2700</v>
      </c>
      <c r="F3762" s="5">
        <v>595</v>
      </c>
      <c r="G3762" s="2" t="s">
        <v>3287</v>
      </c>
      <c r="H3762" s="2">
        <v>2192.25</v>
      </c>
    </row>
    <row r="3763" spans="1:8" x14ac:dyDescent="0.2">
      <c r="A3763" s="5">
        <v>2150027486</v>
      </c>
      <c r="B3763" s="5" t="s">
        <v>10379</v>
      </c>
      <c r="C3763" s="5" t="s">
        <v>10380</v>
      </c>
      <c r="D3763" s="2">
        <v>20.2</v>
      </c>
      <c r="E3763" s="8" t="s">
        <v>2700</v>
      </c>
      <c r="F3763" s="5">
        <v>196</v>
      </c>
      <c r="G3763" s="2" t="s">
        <v>3287</v>
      </c>
      <c r="H3763" s="2">
        <v>21.85</v>
      </c>
    </row>
    <row r="3764" spans="1:8" x14ac:dyDescent="0.2">
      <c r="A3764" s="5">
        <v>2150027487</v>
      </c>
      <c r="B3764" s="5" t="s">
        <v>10381</v>
      </c>
      <c r="C3764" s="5" t="s">
        <v>10382</v>
      </c>
      <c r="D3764" s="2">
        <v>1020</v>
      </c>
      <c r="E3764" s="8" t="s">
        <v>2700</v>
      </c>
      <c r="F3764" s="5">
        <v>595</v>
      </c>
      <c r="G3764" s="2" t="s">
        <v>3287</v>
      </c>
      <c r="H3764" s="2">
        <v>1102.5999999999999</v>
      </c>
    </row>
    <row r="3765" spans="1:8" x14ac:dyDescent="0.2">
      <c r="A3765" s="5">
        <v>2150027488</v>
      </c>
      <c r="B3765" s="5" t="s">
        <v>10383</v>
      </c>
      <c r="C3765" s="5" t="s">
        <v>10384</v>
      </c>
      <c r="D3765" s="2">
        <v>7.2</v>
      </c>
      <c r="E3765" s="8" t="s">
        <v>2700</v>
      </c>
      <c r="F3765" s="5">
        <v>595</v>
      </c>
      <c r="G3765" s="2" t="s">
        <v>3287</v>
      </c>
      <c r="H3765" s="2">
        <v>7.8</v>
      </c>
    </row>
    <row r="3766" spans="1:8" x14ac:dyDescent="0.2">
      <c r="A3766" s="5">
        <v>2150027489</v>
      </c>
      <c r="B3766" s="5" t="s">
        <v>10385</v>
      </c>
      <c r="C3766" s="5" t="s">
        <v>10386</v>
      </c>
      <c r="D3766" s="2">
        <v>3.7</v>
      </c>
      <c r="E3766" s="8" t="s">
        <v>2700</v>
      </c>
      <c r="F3766" s="5">
        <v>595</v>
      </c>
      <c r="G3766" s="2" t="s">
        <v>3287</v>
      </c>
      <c r="H3766" s="2">
        <v>4</v>
      </c>
    </row>
    <row r="3767" spans="1:8" x14ac:dyDescent="0.2">
      <c r="A3767" s="5">
        <v>2150027494</v>
      </c>
      <c r="B3767" s="5" t="s">
        <v>10387</v>
      </c>
      <c r="C3767" s="5" t="s">
        <v>10388</v>
      </c>
      <c r="D3767" s="2">
        <v>207</v>
      </c>
      <c r="E3767" s="8" t="s">
        <v>2700</v>
      </c>
      <c r="F3767" s="5">
        <v>595</v>
      </c>
      <c r="G3767" s="2" t="s">
        <v>3287</v>
      </c>
      <c r="H3767" s="2">
        <v>223.75</v>
      </c>
    </row>
    <row r="3768" spans="1:8" x14ac:dyDescent="0.2">
      <c r="A3768" s="5">
        <v>2150027513</v>
      </c>
      <c r="B3768" s="5" t="s">
        <v>10389</v>
      </c>
      <c r="C3768" s="5" t="s">
        <v>10390</v>
      </c>
      <c r="D3768" s="2">
        <v>12.5</v>
      </c>
      <c r="E3768" s="8" t="s">
        <v>2700</v>
      </c>
      <c r="F3768" s="5">
        <v>595</v>
      </c>
      <c r="G3768" s="2" t="s">
        <v>3287</v>
      </c>
      <c r="H3768" s="2">
        <v>13.5</v>
      </c>
    </row>
    <row r="3769" spans="1:8" x14ac:dyDescent="0.2">
      <c r="A3769" s="5">
        <v>2150027516</v>
      </c>
      <c r="B3769" s="5" t="s">
        <v>10391</v>
      </c>
      <c r="C3769" s="5" t="s">
        <v>10392</v>
      </c>
      <c r="D3769" s="2">
        <v>27.7</v>
      </c>
      <c r="E3769" s="8" t="s">
        <v>2700</v>
      </c>
      <c r="F3769" s="5">
        <v>595</v>
      </c>
      <c r="G3769" s="2" t="s">
        <v>3287</v>
      </c>
      <c r="H3769" s="2">
        <v>29.95</v>
      </c>
    </row>
    <row r="3770" spans="1:8" x14ac:dyDescent="0.2">
      <c r="A3770" s="5">
        <v>2150027552</v>
      </c>
      <c r="B3770" s="5" t="s">
        <v>10393</v>
      </c>
      <c r="C3770" s="5" t="s">
        <v>10394</v>
      </c>
      <c r="D3770" s="2">
        <v>22.7</v>
      </c>
      <c r="E3770" s="8" t="s">
        <v>2700</v>
      </c>
      <c r="F3770" s="5">
        <v>595</v>
      </c>
      <c r="G3770" s="2" t="s">
        <v>3287</v>
      </c>
      <c r="H3770" s="2">
        <v>24.55</v>
      </c>
    </row>
    <row r="3771" spans="1:8" x14ac:dyDescent="0.2">
      <c r="A3771" s="5">
        <v>2150027608</v>
      </c>
      <c r="B3771" s="5" t="s">
        <v>10395</v>
      </c>
      <c r="C3771" s="5" t="s">
        <v>10396</v>
      </c>
      <c r="D3771" s="2">
        <v>388</v>
      </c>
      <c r="E3771" s="8" t="s">
        <v>2700</v>
      </c>
      <c r="F3771" s="5">
        <v>150</v>
      </c>
      <c r="G3771" s="2" t="s">
        <v>3287</v>
      </c>
      <c r="H3771" s="2">
        <v>419.45</v>
      </c>
    </row>
    <row r="3772" spans="1:8" x14ac:dyDescent="0.2">
      <c r="A3772" s="5">
        <v>2150027612</v>
      </c>
      <c r="B3772" s="5" t="s">
        <v>10397</v>
      </c>
      <c r="C3772" s="5" t="s">
        <v>10398</v>
      </c>
      <c r="D3772" s="2">
        <v>1116</v>
      </c>
      <c r="E3772" s="8" t="s">
        <v>2700</v>
      </c>
      <c r="F3772" s="5">
        <v>196</v>
      </c>
      <c r="G3772" s="2" t="s">
        <v>3287</v>
      </c>
      <c r="H3772" s="2">
        <v>1206.4000000000001</v>
      </c>
    </row>
    <row r="3773" spans="1:8" x14ac:dyDescent="0.2">
      <c r="A3773" s="5">
        <v>2150027659</v>
      </c>
      <c r="B3773" s="5" t="s">
        <v>10399</v>
      </c>
      <c r="C3773" s="5" t="s">
        <v>10400</v>
      </c>
      <c r="D3773" s="2">
        <v>248</v>
      </c>
      <c r="E3773" s="8" t="s">
        <v>2699</v>
      </c>
      <c r="F3773" s="5">
        <v>650</v>
      </c>
      <c r="G3773" s="2" t="s">
        <v>3287</v>
      </c>
      <c r="H3773" s="2">
        <v>268.10000000000002</v>
      </c>
    </row>
    <row r="3774" spans="1:8" x14ac:dyDescent="0.2">
      <c r="A3774" s="5">
        <v>2150027661</v>
      </c>
      <c r="B3774" s="5" t="s">
        <v>10401</v>
      </c>
      <c r="C3774" s="5" t="s">
        <v>10402</v>
      </c>
      <c r="D3774" s="2">
        <v>612</v>
      </c>
      <c r="E3774" s="8" t="s">
        <v>2699</v>
      </c>
      <c r="F3774" s="5">
        <v>650</v>
      </c>
      <c r="G3774" s="2" t="s">
        <v>3287</v>
      </c>
      <c r="H3774" s="2">
        <v>661.55</v>
      </c>
    </row>
    <row r="3775" spans="1:8" x14ac:dyDescent="0.2">
      <c r="A3775" s="5">
        <v>2150027662</v>
      </c>
      <c r="B3775" s="5" t="s">
        <v>10403</v>
      </c>
      <c r="C3775" s="5" t="s">
        <v>10404</v>
      </c>
      <c r="D3775" s="2">
        <v>91.8</v>
      </c>
      <c r="E3775" s="8" t="s">
        <v>2700</v>
      </c>
      <c r="F3775" s="5">
        <v>595</v>
      </c>
      <c r="G3775" s="2" t="s">
        <v>3287</v>
      </c>
      <c r="H3775" s="2">
        <v>99.25</v>
      </c>
    </row>
    <row r="3776" spans="1:8" x14ac:dyDescent="0.2">
      <c r="A3776" s="5">
        <v>2150027736</v>
      </c>
      <c r="B3776" s="5" t="s">
        <v>10405</v>
      </c>
      <c r="C3776" s="5" t="s">
        <v>10406</v>
      </c>
      <c r="D3776" s="2">
        <v>7.75</v>
      </c>
      <c r="E3776" s="8" t="s">
        <v>2700</v>
      </c>
      <c r="F3776" s="5">
        <v>196</v>
      </c>
      <c r="G3776" s="2" t="s">
        <v>3287</v>
      </c>
      <c r="H3776" s="2">
        <v>8.4</v>
      </c>
    </row>
    <row r="3777" spans="1:8" x14ac:dyDescent="0.2">
      <c r="A3777" s="5">
        <v>2150027823</v>
      </c>
      <c r="B3777" s="5" t="s">
        <v>10407</v>
      </c>
      <c r="C3777" s="5" t="s">
        <v>10408</v>
      </c>
      <c r="D3777" s="2">
        <v>227</v>
      </c>
      <c r="E3777" s="8" t="s">
        <v>2700</v>
      </c>
      <c r="F3777" s="5">
        <v>196</v>
      </c>
      <c r="G3777" s="2" t="s">
        <v>3287</v>
      </c>
      <c r="H3777" s="2">
        <v>245.4</v>
      </c>
    </row>
    <row r="3778" spans="1:8" x14ac:dyDescent="0.2">
      <c r="A3778" s="5">
        <v>2150027828</v>
      </c>
      <c r="B3778" s="5" t="s">
        <v>10409</v>
      </c>
      <c r="C3778" s="5" t="s">
        <v>10410</v>
      </c>
      <c r="D3778" s="2">
        <v>1471</v>
      </c>
      <c r="E3778" s="8" t="s">
        <v>2699</v>
      </c>
      <c r="F3778" s="5">
        <v>802</v>
      </c>
      <c r="G3778" s="2" t="s">
        <v>3287</v>
      </c>
      <c r="H3778" s="2">
        <v>1590.15</v>
      </c>
    </row>
    <row r="3779" spans="1:8" x14ac:dyDescent="0.2">
      <c r="A3779" s="5">
        <v>2150027850</v>
      </c>
      <c r="B3779" s="5" t="s">
        <v>10411</v>
      </c>
      <c r="C3779" s="5" t="s">
        <v>10412</v>
      </c>
      <c r="D3779" s="2">
        <v>277</v>
      </c>
      <c r="E3779" s="8" t="s">
        <v>2700</v>
      </c>
      <c r="F3779" s="5">
        <v>181</v>
      </c>
      <c r="G3779" s="2" t="s">
        <v>3287</v>
      </c>
      <c r="H3779" s="2">
        <v>299.45</v>
      </c>
    </row>
    <row r="3780" spans="1:8" x14ac:dyDescent="0.2">
      <c r="A3780" s="5">
        <v>2150027945</v>
      </c>
      <c r="B3780" s="5" t="s">
        <v>10413</v>
      </c>
      <c r="C3780" s="5" t="s">
        <v>10414</v>
      </c>
      <c r="D3780" s="2">
        <v>431</v>
      </c>
      <c r="E3780" s="8" t="s">
        <v>2699</v>
      </c>
      <c r="F3780" s="5">
        <v>928</v>
      </c>
      <c r="G3780" s="2" t="s">
        <v>3287</v>
      </c>
      <c r="H3780" s="2">
        <v>465.9</v>
      </c>
    </row>
    <row r="3781" spans="1:8" x14ac:dyDescent="0.2">
      <c r="A3781" s="5">
        <v>2150027961</v>
      </c>
      <c r="B3781" s="5" t="s">
        <v>10415</v>
      </c>
      <c r="C3781" s="5" t="s">
        <v>10416</v>
      </c>
      <c r="D3781" s="2">
        <v>442</v>
      </c>
      <c r="E3781" s="8" t="s">
        <v>2700</v>
      </c>
      <c r="F3781" s="5">
        <v>196</v>
      </c>
      <c r="G3781" s="2" t="s">
        <v>3287</v>
      </c>
      <c r="H3781" s="2">
        <v>477.8</v>
      </c>
    </row>
    <row r="3782" spans="1:8" x14ac:dyDescent="0.2">
      <c r="A3782" s="5">
        <v>2150027962</v>
      </c>
      <c r="B3782" s="5" t="s">
        <v>10417</v>
      </c>
      <c r="C3782" s="5" t="s">
        <v>10418</v>
      </c>
      <c r="D3782" s="2">
        <v>2223</v>
      </c>
      <c r="E3782" s="8" t="s">
        <v>2699</v>
      </c>
      <c r="F3782" s="5">
        <v>230</v>
      </c>
      <c r="G3782" s="2" t="s">
        <v>3583</v>
      </c>
      <c r="H3782" s="2">
        <v>2403.0500000000002</v>
      </c>
    </row>
    <row r="3783" spans="1:8" x14ac:dyDescent="0.2">
      <c r="A3783" s="5">
        <v>2150027994</v>
      </c>
      <c r="B3783" s="5" t="s">
        <v>10419</v>
      </c>
      <c r="C3783" s="5" t="s">
        <v>10420</v>
      </c>
      <c r="D3783" s="2">
        <v>88</v>
      </c>
      <c r="E3783" s="8" t="s">
        <v>2698</v>
      </c>
      <c r="F3783" s="5">
        <v>370</v>
      </c>
      <c r="G3783" s="2" t="s">
        <v>3287</v>
      </c>
      <c r="H3783" s="2">
        <v>95.15</v>
      </c>
    </row>
    <row r="3784" spans="1:8" x14ac:dyDescent="0.2">
      <c r="A3784" s="5">
        <v>2150027995</v>
      </c>
      <c r="B3784" s="5" t="s">
        <v>10421</v>
      </c>
      <c r="C3784" s="5" t="s">
        <v>10422</v>
      </c>
      <c r="D3784" s="2">
        <v>88</v>
      </c>
      <c r="E3784" s="8" t="s">
        <v>2698</v>
      </c>
      <c r="F3784" s="5">
        <v>370</v>
      </c>
      <c r="G3784" s="2" t="s">
        <v>3287</v>
      </c>
      <c r="H3784" s="2">
        <v>95.15</v>
      </c>
    </row>
    <row r="3785" spans="1:8" x14ac:dyDescent="0.2">
      <c r="A3785" s="5">
        <v>2150027999</v>
      </c>
      <c r="B3785" s="5" t="s">
        <v>10423</v>
      </c>
      <c r="C3785" s="5" t="s">
        <v>10424</v>
      </c>
      <c r="D3785" s="2">
        <v>63</v>
      </c>
      <c r="E3785" s="8" t="s">
        <v>2698</v>
      </c>
      <c r="F3785" s="5">
        <v>370</v>
      </c>
      <c r="G3785" s="2" t="s">
        <v>3287</v>
      </c>
      <c r="H3785" s="2">
        <v>68.099999999999994</v>
      </c>
    </row>
    <row r="3786" spans="1:8" x14ac:dyDescent="0.2">
      <c r="A3786" s="5">
        <v>2150028008</v>
      </c>
      <c r="B3786" s="5" t="s">
        <v>10425</v>
      </c>
      <c r="C3786" s="5" t="s">
        <v>10426</v>
      </c>
      <c r="D3786" s="2">
        <v>81</v>
      </c>
      <c r="E3786" s="8" t="s">
        <v>2698</v>
      </c>
      <c r="F3786" s="5">
        <v>370</v>
      </c>
      <c r="G3786" s="2" t="s">
        <v>3287</v>
      </c>
      <c r="H3786" s="2">
        <v>87.55</v>
      </c>
    </row>
    <row r="3787" spans="1:8" x14ac:dyDescent="0.2">
      <c r="A3787" s="5">
        <v>2150028009</v>
      </c>
      <c r="B3787" s="5" t="s">
        <v>10427</v>
      </c>
      <c r="C3787" s="5" t="s">
        <v>10428</v>
      </c>
      <c r="D3787" s="2">
        <v>324</v>
      </c>
      <c r="E3787" s="8" t="s">
        <v>2698</v>
      </c>
      <c r="F3787" s="5">
        <v>370</v>
      </c>
      <c r="G3787" s="2" t="s">
        <v>3287</v>
      </c>
      <c r="H3787" s="2">
        <v>350.25</v>
      </c>
    </row>
    <row r="3788" spans="1:8" x14ac:dyDescent="0.2">
      <c r="A3788" s="5">
        <v>2150028010</v>
      </c>
      <c r="B3788" s="5" t="s">
        <v>10429</v>
      </c>
      <c r="C3788" s="5" t="s">
        <v>10430</v>
      </c>
      <c r="D3788" s="2">
        <v>324</v>
      </c>
      <c r="E3788" s="8" t="s">
        <v>2698</v>
      </c>
      <c r="F3788" s="5">
        <v>370</v>
      </c>
      <c r="G3788" s="2" t="s">
        <v>3287</v>
      </c>
      <c r="H3788" s="2">
        <v>350.25</v>
      </c>
    </row>
    <row r="3789" spans="1:8" x14ac:dyDescent="0.2">
      <c r="A3789" s="5">
        <v>2150028011</v>
      </c>
      <c r="B3789" s="5" t="s">
        <v>10431</v>
      </c>
      <c r="C3789" s="5" t="s">
        <v>10432</v>
      </c>
      <c r="D3789" s="2">
        <v>324</v>
      </c>
      <c r="E3789" s="8" t="s">
        <v>2698</v>
      </c>
      <c r="F3789" s="5">
        <v>370</v>
      </c>
      <c r="G3789" s="2" t="s">
        <v>3287</v>
      </c>
      <c r="H3789" s="2">
        <v>350.25</v>
      </c>
    </row>
    <row r="3790" spans="1:8" x14ac:dyDescent="0.2">
      <c r="A3790" s="5">
        <v>2150028012</v>
      </c>
      <c r="B3790" s="5" t="s">
        <v>10433</v>
      </c>
      <c r="C3790" s="5" t="s">
        <v>10434</v>
      </c>
      <c r="D3790" s="2">
        <v>324</v>
      </c>
      <c r="E3790" s="8" t="s">
        <v>2698</v>
      </c>
      <c r="F3790" s="5">
        <v>370</v>
      </c>
      <c r="G3790" s="2" t="s">
        <v>3287</v>
      </c>
      <c r="H3790" s="2">
        <v>350.25</v>
      </c>
    </row>
    <row r="3791" spans="1:8" x14ac:dyDescent="0.2">
      <c r="A3791" s="5">
        <v>2150028013</v>
      </c>
      <c r="B3791" s="5" t="s">
        <v>10435</v>
      </c>
      <c r="C3791" s="5" t="s">
        <v>10436</v>
      </c>
      <c r="D3791" s="2">
        <v>325</v>
      </c>
      <c r="E3791" s="8" t="s">
        <v>2698</v>
      </c>
      <c r="F3791" s="5">
        <v>370</v>
      </c>
      <c r="G3791" s="2" t="s">
        <v>3287</v>
      </c>
      <c r="H3791" s="2">
        <v>351.35</v>
      </c>
    </row>
    <row r="3792" spans="1:8" x14ac:dyDescent="0.2">
      <c r="A3792" s="5">
        <v>2150028014</v>
      </c>
      <c r="B3792" s="5" t="s">
        <v>10437</v>
      </c>
      <c r="C3792" s="5" t="s">
        <v>10438</v>
      </c>
      <c r="D3792" s="2">
        <v>91.8</v>
      </c>
      <c r="E3792" s="8" t="s">
        <v>2700</v>
      </c>
      <c r="F3792" s="5">
        <v>194</v>
      </c>
      <c r="G3792" s="2" t="s">
        <v>3287</v>
      </c>
      <c r="H3792" s="2">
        <v>99.25</v>
      </c>
    </row>
    <row r="3793" spans="1:8" x14ac:dyDescent="0.2">
      <c r="A3793" s="5">
        <v>2150028015</v>
      </c>
      <c r="B3793" s="5" t="s">
        <v>10439</v>
      </c>
      <c r="C3793" s="5" t="s">
        <v>10440</v>
      </c>
      <c r="D3793" s="2">
        <v>135</v>
      </c>
      <c r="E3793" s="8" t="s">
        <v>2698</v>
      </c>
      <c r="F3793" s="5">
        <v>370</v>
      </c>
      <c r="G3793" s="2" t="s">
        <v>3287</v>
      </c>
      <c r="H3793" s="2">
        <v>145.94999999999999</v>
      </c>
    </row>
    <row r="3794" spans="1:8" x14ac:dyDescent="0.2">
      <c r="A3794" s="5">
        <v>2150028016</v>
      </c>
      <c r="B3794" s="5" t="s">
        <v>10441</v>
      </c>
      <c r="C3794" s="5" t="s">
        <v>10442</v>
      </c>
      <c r="D3794" s="2">
        <v>270</v>
      </c>
      <c r="E3794" s="8" t="s">
        <v>2698</v>
      </c>
      <c r="F3794" s="5">
        <v>370</v>
      </c>
      <c r="G3794" s="2" t="s">
        <v>3287</v>
      </c>
      <c r="H3794" s="2">
        <v>291.85000000000002</v>
      </c>
    </row>
    <row r="3795" spans="1:8" x14ac:dyDescent="0.2">
      <c r="A3795" s="5">
        <v>2150028020</v>
      </c>
      <c r="B3795" s="5" t="s">
        <v>10443</v>
      </c>
      <c r="C3795" s="5" t="s">
        <v>10444</v>
      </c>
      <c r="D3795" s="2">
        <v>460</v>
      </c>
      <c r="E3795" s="8" t="s">
        <v>2698</v>
      </c>
      <c r="F3795" s="5">
        <v>370</v>
      </c>
      <c r="G3795" s="2" t="s">
        <v>3287</v>
      </c>
      <c r="H3795" s="2">
        <v>497.25</v>
      </c>
    </row>
    <row r="3796" spans="1:8" x14ac:dyDescent="0.2">
      <c r="A3796" s="5">
        <v>2150028021</v>
      </c>
      <c r="B3796" s="5" t="s">
        <v>10445</v>
      </c>
      <c r="C3796" s="5" t="s">
        <v>10446</v>
      </c>
      <c r="D3796" s="2">
        <v>120</v>
      </c>
      <c r="E3796" s="8" t="s">
        <v>2698</v>
      </c>
      <c r="F3796" s="5">
        <v>370</v>
      </c>
      <c r="G3796" s="2" t="s">
        <v>3287</v>
      </c>
      <c r="H3796" s="2">
        <v>129.69999999999999</v>
      </c>
    </row>
    <row r="3797" spans="1:8" x14ac:dyDescent="0.2">
      <c r="A3797" s="5">
        <v>2150028023</v>
      </c>
      <c r="B3797" s="5" t="s">
        <v>10447</v>
      </c>
      <c r="C3797" s="5" t="s">
        <v>10448</v>
      </c>
      <c r="D3797" s="2">
        <v>395</v>
      </c>
      <c r="E3797" s="8" t="s">
        <v>2698</v>
      </c>
      <c r="F3797" s="5">
        <v>370</v>
      </c>
      <c r="G3797" s="2" t="s">
        <v>3287</v>
      </c>
      <c r="H3797" s="2">
        <v>427</v>
      </c>
    </row>
    <row r="3798" spans="1:8" x14ac:dyDescent="0.2">
      <c r="A3798" s="5">
        <v>2150028024</v>
      </c>
      <c r="B3798" s="5" t="s">
        <v>10449</v>
      </c>
      <c r="C3798" s="5" t="s">
        <v>10450</v>
      </c>
      <c r="D3798" s="2">
        <v>395</v>
      </c>
      <c r="E3798" s="8" t="s">
        <v>2698</v>
      </c>
      <c r="F3798" s="5">
        <v>370</v>
      </c>
      <c r="G3798" s="2" t="s">
        <v>3287</v>
      </c>
      <c r="H3798" s="2">
        <v>427</v>
      </c>
    </row>
    <row r="3799" spans="1:8" x14ac:dyDescent="0.2">
      <c r="A3799" s="5">
        <v>2150028025</v>
      </c>
      <c r="B3799" s="5" t="s">
        <v>10451</v>
      </c>
      <c r="C3799" s="5" t="s">
        <v>10452</v>
      </c>
      <c r="D3799" s="2">
        <v>395</v>
      </c>
      <c r="E3799" s="8" t="s">
        <v>2698</v>
      </c>
      <c r="F3799" s="5">
        <v>370</v>
      </c>
      <c r="G3799" s="2" t="s">
        <v>3287</v>
      </c>
      <c r="H3799" s="2">
        <v>427</v>
      </c>
    </row>
    <row r="3800" spans="1:8" x14ac:dyDescent="0.2">
      <c r="A3800" s="5">
        <v>2150028026</v>
      </c>
      <c r="B3800" s="5" t="s">
        <v>10453</v>
      </c>
      <c r="C3800" s="5" t="s">
        <v>10454</v>
      </c>
      <c r="D3800" s="2">
        <v>395</v>
      </c>
      <c r="E3800" s="8" t="s">
        <v>2698</v>
      </c>
      <c r="F3800" s="5">
        <v>370</v>
      </c>
      <c r="G3800" s="2" t="s">
        <v>3287</v>
      </c>
      <c r="H3800" s="2">
        <v>427</v>
      </c>
    </row>
    <row r="3801" spans="1:8" x14ac:dyDescent="0.2">
      <c r="A3801" s="5">
        <v>2150028027</v>
      </c>
      <c r="B3801" s="5" t="s">
        <v>10455</v>
      </c>
      <c r="C3801" s="5" t="s">
        <v>10456</v>
      </c>
      <c r="D3801" s="2">
        <v>395</v>
      </c>
      <c r="E3801" s="8" t="s">
        <v>2698</v>
      </c>
      <c r="F3801" s="5">
        <v>370</v>
      </c>
      <c r="G3801" s="2" t="s">
        <v>3287</v>
      </c>
      <c r="H3801" s="2">
        <v>427</v>
      </c>
    </row>
    <row r="3802" spans="1:8" x14ac:dyDescent="0.2">
      <c r="A3802" s="5">
        <v>2150028029</v>
      </c>
      <c r="B3802" s="5" t="s">
        <v>10457</v>
      </c>
      <c r="C3802" s="5" t="s">
        <v>10457</v>
      </c>
      <c r="D3802" s="2">
        <v>395</v>
      </c>
      <c r="E3802" s="8" t="s">
        <v>2698</v>
      </c>
      <c r="F3802" s="5">
        <v>370</v>
      </c>
      <c r="G3802" s="2" t="s">
        <v>3287</v>
      </c>
      <c r="H3802" s="2">
        <v>427</v>
      </c>
    </row>
    <row r="3803" spans="1:8" x14ac:dyDescent="0.2">
      <c r="A3803" s="5">
        <v>2150028030</v>
      </c>
      <c r="B3803" s="5" t="s">
        <v>10458</v>
      </c>
      <c r="C3803" s="5" t="s">
        <v>10458</v>
      </c>
      <c r="D3803" s="2">
        <v>560</v>
      </c>
      <c r="E3803" s="8" t="s">
        <v>2698</v>
      </c>
      <c r="F3803" s="5">
        <v>370</v>
      </c>
      <c r="G3803" s="2" t="s">
        <v>3287</v>
      </c>
      <c r="H3803" s="2">
        <v>605.35</v>
      </c>
    </row>
    <row r="3804" spans="1:8" x14ac:dyDescent="0.2">
      <c r="A3804" s="5">
        <v>2150028031</v>
      </c>
      <c r="B3804" s="5" t="s">
        <v>10459</v>
      </c>
      <c r="C3804" s="5" t="s">
        <v>10460</v>
      </c>
      <c r="D3804" s="2">
        <v>81.5</v>
      </c>
      <c r="E3804" s="8" t="s">
        <v>2700</v>
      </c>
      <c r="F3804" s="5">
        <v>597</v>
      </c>
      <c r="G3804" s="2" t="s">
        <v>3287</v>
      </c>
      <c r="H3804" s="2">
        <v>88.1</v>
      </c>
    </row>
    <row r="3805" spans="1:8" x14ac:dyDescent="0.2">
      <c r="A3805" s="5">
        <v>2150028071</v>
      </c>
      <c r="B3805" s="5" t="s">
        <v>10461</v>
      </c>
      <c r="C3805" s="5" t="s">
        <v>10462</v>
      </c>
      <c r="D3805" s="2">
        <v>282</v>
      </c>
      <c r="E3805" s="8" t="s">
        <v>2700</v>
      </c>
      <c r="F3805" s="5">
        <v>493</v>
      </c>
      <c r="G3805" s="2" t="s">
        <v>3287</v>
      </c>
      <c r="H3805" s="2">
        <v>304.85000000000002</v>
      </c>
    </row>
    <row r="3806" spans="1:8" x14ac:dyDescent="0.2">
      <c r="A3806" s="5">
        <v>2150028072</v>
      </c>
      <c r="B3806" s="5" t="s">
        <v>10463</v>
      </c>
      <c r="C3806" s="5" t="s">
        <v>10464</v>
      </c>
      <c r="D3806" s="2">
        <v>2.2000000000000002</v>
      </c>
      <c r="E3806" s="8" t="s">
        <v>2700</v>
      </c>
      <c r="F3806" s="5">
        <v>493</v>
      </c>
      <c r="G3806" s="2" t="s">
        <v>3287</v>
      </c>
      <c r="H3806" s="2">
        <v>2.4</v>
      </c>
    </row>
    <row r="3807" spans="1:8" x14ac:dyDescent="0.2">
      <c r="A3807" s="5">
        <v>2150028073</v>
      </c>
      <c r="B3807" s="5" t="s">
        <v>10465</v>
      </c>
      <c r="C3807" s="5" t="s">
        <v>10466</v>
      </c>
      <c r="D3807" s="2">
        <v>391</v>
      </c>
      <c r="E3807" s="8" t="s">
        <v>2700</v>
      </c>
      <c r="F3807" s="5">
        <v>493</v>
      </c>
      <c r="G3807" s="2" t="s">
        <v>3287</v>
      </c>
      <c r="H3807" s="2">
        <v>422.65</v>
      </c>
    </row>
    <row r="3808" spans="1:8" x14ac:dyDescent="0.2">
      <c r="A3808" s="5">
        <v>2150028074</v>
      </c>
      <c r="B3808" s="5" t="s">
        <v>10467</v>
      </c>
      <c r="C3808" s="5" t="s">
        <v>10468</v>
      </c>
      <c r="D3808" s="2">
        <v>391</v>
      </c>
      <c r="E3808" s="8" t="s">
        <v>2700</v>
      </c>
      <c r="F3808" s="5">
        <v>493</v>
      </c>
      <c r="G3808" s="2" t="s">
        <v>3287</v>
      </c>
      <c r="H3808" s="2">
        <v>422.65</v>
      </c>
    </row>
    <row r="3809" spans="1:8" x14ac:dyDescent="0.2">
      <c r="A3809" s="5">
        <v>2150028075</v>
      </c>
      <c r="B3809" s="5" t="s">
        <v>10469</v>
      </c>
      <c r="C3809" s="5" t="s">
        <v>10470</v>
      </c>
      <c r="D3809" s="2">
        <v>5.95</v>
      </c>
      <c r="E3809" s="8" t="s">
        <v>2700</v>
      </c>
      <c r="F3809" s="5">
        <v>493</v>
      </c>
      <c r="G3809" s="2" t="s">
        <v>3287</v>
      </c>
      <c r="H3809" s="2">
        <v>6.45</v>
      </c>
    </row>
    <row r="3810" spans="1:8" x14ac:dyDescent="0.2">
      <c r="A3810" s="5">
        <v>2150028076</v>
      </c>
      <c r="B3810" s="5" t="s">
        <v>10471</v>
      </c>
      <c r="C3810" s="5" t="s">
        <v>10472</v>
      </c>
      <c r="D3810" s="2">
        <v>440</v>
      </c>
      <c r="E3810" s="8" t="s">
        <v>2700</v>
      </c>
      <c r="F3810" s="5">
        <v>493</v>
      </c>
      <c r="G3810" s="2" t="s">
        <v>3287</v>
      </c>
      <c r="H3810" s="2">
        <v>475.65</v>
      </c>
    </row>
    <row r="3811" spans="1:8" x14ac:dyDescent="0.2">
      <c r="A3811" s="5">
        <v>2150028077</v>
      </c>
      <c r="B3811" s="5" t="s">
        <v>10473</v>
      </c>
      <c r="C3811" s="5" t="s">
        <v>10474</v>
      </c>
      <c r="D3811" s="2">
        <v>142</v>
      </c>
      <c r="E3811" s="8" t="s">
        <v>2700</v>
      </c>
      <c r="F3811" s="5">
        <v>493</v>
      </c>
      <c r="G3811" s="2" t="s">
        <v>3287</v>
      </c>
      <c r="H3811" s="2">
        <v>153.5</v>
      </c>
    </row>
    <row r="3812" spans="1:8" x14ac:dyDescent="0.2">
      <c r="A3812" s="5">
        <v>2150028078</v>
      </c>
      <c r="B3812" s="5" t="s">
        <v>10475</v>
      </c>
      <c r="C3812" s="5" t="s">
        <v>10476</v>
      </c>
      <c r="D3812" s="2">
        <v>199</v>
      </c>
      <c r="E3812" s="8" t="s">
        <v>2700</v>
      </c>
      <c r="F3812" s="5">
        <v>493</v>
      </c>
      <c r="G3812" s="2" t="s">
        <v>3287</v>
      </c>
      <c r="H3812" s="2">
        <v>215.1</v>
      </c>
    </row>
    <row r="3813" spans="1:8" x14ac:dyDescent="0.2">
      <c r="A3813" s="5">
        <v>2150028079</v>
      </c>
      <c r="B3813" s="5" t="s">
        <v>10477</v>
      </c>
      <c r="C3813" s="5" t="s">
        <v>10478</v>
      </c>
      <c r="D3813" s="2">
        <v>97.2</v>
      </c>
      <c r="E3813" s="8" t="s">
        <v>2700</v>
      </c>
      <c r="F3813" s="5">
        <v>493</v>
      </c>
      <c r="G3813" s="2" t="s">
        <v>3287</v>
      </c>
      <c r="H3813" s="2">
        <v>105.05</v>
      </c>
    </row>
    <row r="3814" spans="1:8" x14ac:dyDescent="0.2">
      <c r="A3814" s="5">
        <v>2150028081</v>
      </c>
      <c r="B3814" s="5" t="s">
        <v>10479</v>
      </c>
      <c r="C3814" s="5" t="s">
        <v>10480</v>
      </c>
      <c r="D3814" s="2">
        <v>19.55</v>
      </c>
      <c r="E3814" s="8" t="s">
        <v>2700</v>
      </c>
      <c r="F3814" s="5">
        <v>493</v>
      </c>
      <c r="G3814" s="2" t="s">
        <v>3287</v>
      </c>
      <c r="H3814" s="2">
        <v>21.15</v>
      </c>
    </row>
    <row r="3815" spans="1:8" x14ac:dyDescent="0.2">
      <c r="A3815" s="5">
        <v>2150028083</v>
      </c>
      <c r="B3815" s="5" t="s">
        <v>10481</v>
      </c>
      <c r="C3815" s="5" t="s">
        <v>10482</v>
      </c>
      <c r="D3815" s="2">
        <v>389</v>
      </c>
      <c r="E3815" s="8" t="s">
        <v>2700</v>
      </c>
      <c r="F3815" s="5">
        <v>493</v>
      </c>
      <c r="G3815" s="2" t="s">
        <v>3287</v>
      </c>
      <c r="H3815" s="2">
        <v>420.5</v>
      </c>
    </row>
    <row r="3816" spans="1:8" x14ac:dyDescent="0.2">
      <c r="A3816" s="5">
        <v>2150028084</v>
      </c>
      <c r="B3816" s="5" t="s">
        <v>10483</v>
      </c>
      <c r="C3816" s="5" t="s">
        <v>10484</v>
      </c>
      <c r="D3816" s="2">
        <v>469</v>
      </c>
      <c r="E3816" s="8" t="s">
        <v>2700</v>
      </c>
      <c r="F3816" s="5">
        <v>493</v>
      </c>
      <c r="G3816" s="2" t="s">
        <v>3287</v>
      </c>
      <c r="H3816" s="2">
        <v>507</v>
      </c>
    </row>
    <row r="3817" spans="1:8" x14ac:dyDescent="0.2">
      <c r="A3817" s="5">
        <v>2150028086</v>
      </c>
      <c r="B3817" s="5" t="s">
        <v>10485</v>
      </c>
      <c r="C3817" s="5" t="s">
        <v>10486</v>
      </c>
      <c r="D3817" s="2">
        <v>31.9</v>
      </c>
      <c r="E3817" s="8" t="s">
        <v>2700</v>
      </c>
      <c r="F3817" s="5">
        <v>493</v>
      </c>
      <c r="G3817" s="2" t="s">
        <v>3287</v>
      </c>
      <c r="H3817" s="2">
        <v>34.5</v>
      </c>
    </row>
    <row r="3818" spans="1:8" x14ac:dyDescent="0.2">
      <c r="A3818" s="5">
        <v>2150028088</v>
      </c>
      <c r="B3818" s="5" t="s">
        <v>10487</v>
      </c>
      <c r="C3818" s="5" t="s">
        <v>10488</v>
      </c>
      <c r="D3818" s="2">
        <v>36.299999999999997</v>
      </c>
      <c r="E3818" s="8" t="s">
        <v>2700</v>
      </c>
      <c r="F3818" s="5">
        <v>493</v>
      </c>
      <c r="G3818" s="2" t="s">
        <v>3287</v>
      </c>
      <c r="H3818" s="2">
        <v>39.25</v>
      </c>
    </row>
    <row r="3819" spans="1:8" x14ac:dyDescent="0.2">
      <c r="A3819" s="5">
        <v>2150028089</v>
      </c>
      <c r="B3819" s="5" t="s">
        <v>10489</v>
      </c>
      <c r="C3819" s="5" t="s">
        <v>10490</v>
      </c>
      <c r="D3819" s="2">
        <v>133</v>
      </c>
      <c r="E3819" s="8" t="s">
        <v>2700</v>
      </c>
      <c r="F3819" s="5">
        <v>493</v>
      </c>
      <c r="G3819" s="2" t="s">
        <v>3287</v>
      </c>
      <c r="H3819" s="2">
        <v>143.75</v>
      </c>
    </row>
    <row r="3820" spans="1:8" x14ac:dyDescent="0.2">
      <c r="A3820" s="5">
        <v>2150028090</v>
      </c>
      <c r="B3820" s="5" t="s">
        <v>10491</v>
      </c>
      <c r="C3820" s="5" t="s">
        <v>10492</v>
      </c>
      <c r="D3820" s="2">
        <v>150</v>
      </c>
      <c r="E3820" s="8" t="s">
        <v>2700</v>
      </c>
      <c r="F3820" s="5">
        <v>493</v>
      </c>
      <c r="G3820" s="2" t="s">
        <v>3287</v>
      </c>
      <c r="H3820" s="2">
        <v>162.15</v>
      </c>
    </row>
    <row r="3821" spans="1:8" x14ac:dyDescent="0.2">
      <c r="A3821" s="5">
        <v>2150028217</v>
      </c>
      <c r="B3821" s="5" t="s">
        <v>10493</v>
      </c>
      <c r="C3821" s="5" t="s">
        <v>10494</v>
      </c>
      <c r="D3821" s="2">
        <v>25.2</v>
      </c>
      <c r="E3821" s="8" t="s">
        <v>2700</v>
      </c>
      <c r="F3821" s="5">
        <v>196</v>
      </c>
      <c r="G3821" s="2" t="s">
        <v>3287</v>
      </c>
      <c r="H3821" s="2">
        <v>27.25</v>
      </c>
    </row>
    <row r="3822" spans="1:8" x14ac:dyDescent="0.2">
      <c r="A3822" s="5">
        <v>2150028281</v>
      </c>
      <c r="B3822" s="5" t="s">
        <v>10495</v>
      </c>
      <c r="C3822" s="5" t="s">
        <v>10496</v>
      </c>
      <c r="D3822" s="2">
        <v>349</v>
      </c>
      <c r="E3822" s="8" t="s">
        <v>2700</v>
      </c>
      <c r="F3822" s="5">
        <v>196</v>
      </c>
      <c r="G3822" s="2" t="s">
        <v>3287</v>
      </c>
      <c r="H3822" s="2">
        <v>377.25</v>
      </c>
    </row>
    <row r="3823" spans="1:8" x14ac:dyDescent="0.2">
      <c r="A3823" s="5">
        <v>2150028425</v>
      </c>
      <c r="B3823" s="5" t="s">
        <v>10497</v>
      </c>
      <c r="C3823" s="5" t="s">
        <v>10498</v>
      </c>
      <c r="D3823" s="2">
        <v>396</v>
      </c>
      <c r="E3823" s="8" t="s">
        <v>2700</v>
      </c>
      <c r="F3823" s="5">
        <v>196</v>
      </c>
      <c r="G3823" s="2" t="s">
        <v>3287</v>
      </c>
      <c r="H3823" s="2">
        <v>428.1</v>
      </c>
    </row>
    <row r="3824" spans="1:8" x14ac:dyDescent="0.2">
      <c r="A3824" s="5">
        <v>2150028462</v>
      </c>
      <c r="B3824" s="5" t="s">
        <v>2759</v>
      </c>
      <c r="C3824" s="5" t="s">
        <v>2760</v>
      </c>
      <c r="D3824" s="2">
        <v>23</v>
      </c>
      <c r="E3824" s="8" t="s">
        <v>2698</v>
      </c>
      <c r="F3824" s="5">
        <v>372</v>
      </c>
      <c r="G3824" s="2" t="s">
        <v>3287</v>
      </c>
      <c r="H3824" s="2">
        <v>24.85</v>
      </c>
    </row>
    <row r="3825" spans="1:8" x14ac:dyDescent="0.2">
      <c r="A3825" s="5">
        <v>2150028636</v>
      </c>
      <c r="B3825" s="5" t="s">
        <v>10499</v>
      </c>
      <c r="C3825" s="5" t="s">
        <v>10500</v>
      </c>
      <c r="D3825" s="2">
        <v>13870</v>
      </c>
      <c r="E3825" s="8" t="s">
        <v>2699</v>
      </c>
      <c r="F3825" s="5">
        <v>812</v>
      </c>
      <c r="G3825" s="2" t="s">
        <v>3287</v>
      </c>
      <c r="H3825" s="2">
        <v>14993.45</v>
      </c>
    </row>
    <row r="3826" spans="1:8" x14ac:dyDescent="0.2">
      <c r="A3826" s="5">
        <v>2150028637</v>
      </c>
      <c r="B3826" s="5" t="s">
        <v>10501</v>
      </c>
      <c r="C3826" s="5" t="s">
        <v>10502</v>
      </c>
      <c r="D3826" s="2">
        <v>67.900000000000006</v>
      </c>
      <c r="E3826" s="8" t="s">
        <v>2700</v>
      </c>
      <c r="F3826" s="5">
        <v>599</v>
      </c>
      <c r="G3826" s="2" t="s">
        <v>3287</v>
      </c>
      <c r="H3826" s="2">
        <v>73.400000000000006</v>
      </c>
    </row>
    <row r="3827" spans="1:8" x14ac:dyDescent="0.2">
      <c r="A3827" s="5">
        <v>2150028663</v>
      </c>
      <c r="B3827" s="5" t="s">
        <v>10503</v>
      </c>
      <c r="C3827" s="5" t="s">
        <v>10504</v>
      </c>
      <c r="D3827" s="2">
        <v>38605</v>
      </c>
      <c r="E3827" s="8" t="s">
        <v>2699</v>
      </c>
      <c r="F3827" s="5">
        <v>564</v>
      </c>
      <c r="G3827" s="2" t="s">
        <v>3287</v>
      </c>
      <c r="H3827" s="2">
        <v>41732</v>
      </c>
    </row>
    <row r="3828" spans="1:8" x14ac:dyDescent="0.2">
      <c r="A3828" s="5">
        <v>2150028664</v>
      </c>
      <c r="B3828" s="5" t="s">
        <v>10505</v>
      </c>
      <c r="C3828" s="5" t="s">
        <v>10506</v>
      </c>
      <c r="D3828" s="2">
        <v>42380</v>
      </c>
      <c r="E3828" s="8" t="s">
        <v>2699</v>
      </c>
      <c r="F3828" s="5">
        <v>564</v>
      </c>
      <c r="G3828" s="2" t="s">
        <v>3287</v>
      </c>
      <c r="H3828" s="2">
        <v>45812.800000000003</v>
      </c>
    </row>
    <row r="3829" spans="1:8" x14ac:dyDescent="0.2">
      <c r="A3829" s="5">
        <v>2150028668</v>
      </c>
      <c r="B3829" s="5" t="s">
        <v>10507</v>
      </c>
      <c r="C3829" s="5" t="s">
        <v>10508</v>
      </c>
      <c r="D3829" s="2">
        <v>48</v>
      </c>
      <c r="E3829" s="8" t="s">
        <v>2700</v>
      </c>
      <c r="F3829" s="5">
        <v>196</v>
      </c>
      <c r="G3829" s="2" t="s">
        <v>3287</v>
      </c>
      <c r="H3829" s="2">
        <v>51.9</v>
      </c>
    </row>
    <row r="3830" spans="1:8" x14ac:dyDescent="0.2">
      <c r="A3830" s="5">
        <v>2150028679</v>
      </c>
      <c r="B3830" s="5" t="s">
        <v>10509</v>
      </c>
      <c r="C3830" s="5" t="s">
        <v>10510</v>
      </c>
      <c r="D3830" s="2">
        <v>698</v>
      </c>
      <c r="E3830" s="8" t="s">
        <v>2700</v>
      </c>
      <c r="F3830" s="5">
        <v>595</v>
      </c>
      <c r="G3830" s="2" t="s">
        <v>3287</v>
      </c>
      <c r="H3830" s="2">
        <v>754.55</v>
      </c>
    </row>
    <row r="3831" spans="1:8" x14ac:dyDescent="0.2">
      <c r="A3831" s="5">
        <v>2150028680</v>
      </c>
      <c r="B3831" s="5" t="s">
        <v>10511</v>
      </c>
      <c r="C3831" s="5" t="s">
        <v>10512</v>
      </c>
      <c r="D3831" s="2">
        <v>678</v>
      </c>
      <c r="E3831" s="8" t="s">
        <v>2700</v>
      </c>
      <c r="F3831" s="5">
        <v>595</v>
      </c>
      <c r="G3831" s="2" t="s">
        <v>3287</v>
      </c>
      <c r="H3831" s="2">
        <v>732.9</v>
      </c>
    </row>
    <row r="3832" spans="1:8" x14ac:dyDescent="0.2">
      <c r="A3832" s="5">
        <v>2150028753</v>
      </c>
      <c r="B3832" s="5" t="s">
        <v>10513</v>
      </c>
      <c r="C3832" s="5" t="s">
        <v>10514</v>
      </c>
      <c r="D3832" s="2">
        <v>13.65</v>
      </c>
      <c r="E3832" s="8" t="s">
        <v>2700</v>
      </c>
      <c r="F3832" s="5">
        <v>196</v>
      </c>
      <c r="G3832" s="2" t="s">
        <v>3287</v>
      </c>
      <c r="H3832" s="2">
        <v>14.75</v>
      </c>
    </row>
    <row r="3833" spans="1:8" x14ac:dyDescent="0.2">
      <c r="A3833" s="5">
        <v>2150028838</v>
      </c>
      <c r="B3833" s="5" t="s">
        <v>10515</v>
      </c>
      <c r="C3833" s="5" t="s">
        <v>10516</v>
      </c>
      <c r="D3833" s="2">
        <v>1393</v>
      </c>
      <c r="E3833" s="8" t="s">
        <v>2698</v>
      </c>
      <c r="F3833" s="5">
        <v>720</v>
      </c>
      <c r="G3833" s="2" t="s">
        <v>3287</v>
      </c>
      <c r="H3833" s="2">
        <v>1505.85</v>
      </c>
    </row>
    <row r="3834" spans="1:8" x14ac:dyDescent="0.2">
      <c r="A3834" s="5">
        <v>2150028893</v>
      </c>
      <c r="B3834" s="5" t="s">
        <v>10517</v>
      </c>
      <c r="C3834" s="5" t="s">
        <v>10518</v>
      </c>
      <c r="D3834" s="2">
        <v>6.1</v>
      </c>
      <c r="E3834" s="8" t="s">
        <v>2700</v>
      </c>
      <c r="F3834" s="5">
        <v>594</v>
      </c>
      <c r="G3834" s="2" t="s">
        <v>3287</v>
      </c>
      <c r="H3834" s="2">
        <v>6.6</v>
      </c>
    </row>
    <row r="3835" spans="1:8" x14ac:dyDescent="0.2">
      <c r="A3835" s="5">
        <v>2150028999</v>
      </c>
      <c r="B3835" s="5" t="s">
        <v>10519</v>
      </c>
      <c r="C3835" s="5" t="s">
        <v>10520</v>
      </c>
      <c r="D3835" s="2">
        <v>190</v>
      </c>
      <c r="E3835" s="8" t="s">
        <v>2699</v>
      </c>
      <c r="F3835" s="5">
        <v>150</v>
      </c>
      <c r="G3835" s="2" t="s">
        <v>3287</v>
      </c>
      <c r="H3835" s="2">
        <v>205.4</v>
      </c>
    </row>
    <row r="3836" spans="1:8" x14ac:dyDescent="0.2">
      <c r="A3836" s="5">
        <v>2150029017</v>
      </c>
      <c r="B3836" s="5" t="s">
        <v>10521</v>
      </c>
      <c r="C3836" s="5" t="s">
        <v>10522</v>
      </c>
      <c r="D3836" s="2">
        <v>1224</v>
      </c>
      <c r="E3836" s="8" t="s">
        <v>2700</v>
      </c>
      <c r="F3836" s="5">
        <v>592</v>
      </c>
      <c r="G3836" s="2" t="s">
        <v>3287</v>
      </c>
      <c r="H3836" s="2">
        <v>1323.15</v>
      </c>
    </row>
    <row r="3837" spans="1:8" x14ac:dyDescent="0.2">
      <c r="A3837" s="5">
        <v>2150029035</v>
      </c>
      <c r="B3837" s="5" t="s">
        <v>10523</v>
      </c>
      <c r="C3837" s="5" t="s">
        <v>10524</v>
      </c>
      <c r="D3837" s="2">
        <v>81.5</v>
      </c>
      <c r="E3837" s="8" t="s">
        <v>2700</v>
      </c>
      <c r="F3837" s="5">
        <v>196</v>
      </c>
      <c r="G3837" s="2" t="s">
        <v>3287</v>
      </c>
      <c r="H3837" s="2">
        <v>88.1</v>
      </c>
    </row>
    <row r="3838" spans="1:8" x14ac:dyDescent="0.2">
      <c r="A3838" s="5">
        <v>2150029190</v>
      </c>
      <c r="B3838" s="5" t="s">
        <v>10525</v>
      </c>
      <c r="C3838" s="5" t="s">
        <v>10526</v>
      </c>
      <c r="D3838" s="2">
        <v>2349</v>
      </c>
      <c r="E3838" s="8" t="s">
        <v>2700</v>
      </c>
      <c r="F3838" s="5">
        <v>196</v>
      </c>
      <c r="G3838" s="2" t="s">
        <v>3287</v>
      </c>
      <c r="H3838" s="2">
        <v>2539.25</v>
      </c>
    </row>
    <row r="3839" spans="1:8" x14ac:dyDescent="0.2">
      <c r="A3839" s="5">
        <v>2150029195</v>
      </c>
      <c r="B3839" s="5" t="s">
        <v>10527</v>
      </c>
      <c r="C3839" s="5" t="s">
        <v>10528</v>
      </c>
      <c r="D3839" s="2">
        <v>28.8</v>
      </c>
      <c r="E3839" s="8" t="s">
        <v>2700</v>
      </c>
      <c r="F3839" s="5">
        <v>196</v>
      </c>
      <c r="G3839" s="2" t="s">
        <v>3287</v>
      </c>
      <c r="H3839" s="2">
        <v>31.15</v>
      </c>
    </row>
    <row r="3840" spans="1:8" x14ac:dyDescent="0.2">
      <c r="A3840" s="5">
        <v>2150029430</v>
      </c>
      <c r="B3840" s="5" t="s">
        <v>10529</v>
      </c>
      <c r="C3840" s="5" t="s">
        <v>10530</v>
      </c>
      <c r="D3840" s="2">
        <v>6344</v>
      </c>
      <c r="E3840" s="8" t="s">
        <v>2700</v>
      </c>
      <c r="F3840" s="5">
        <v>493</v>
      </c>
      <c r="G3840" s="2" t="s">
        <v>3287</v>
      </c>
      <c r="H3840" s="2">
        <v>6857.85</v>
      </c>
    </row>
    <row r="3841" spans="1:8" x14ac:dyDescent="0.2">
      <c r="A3841" s="5">
        <v>2150029459</v>
      </c>
      <c r="B3841" s="5" t="s">
        <v>10531</v>
      </c>
      <c r="C3841" s="5" t="s">
        <v>10532</v>
      </c>
      <c r="D3841" s="2">
        <v>78</v>
      </c>
      <c r="E3841" s="8" t="s">
        <v>2700</v>
      </c>
      <c r="F3841" s="5">
        <v>196</v>
      </c>
      <c r="G3841" s="2" t="s">
        <v>3287</v>
      </c>
      <c r="H3841" s="2">
        <v>84.3</v>
      </c>
    </row>
    <row r="3842" spans="1:8" x14ac:dyDescent="0.2">
      <c r="A3842" s="5">
        <v>2150029472</v>
      </c>
      <c r="B3842" s="5" t="s">
        <v>10533</v>
      </c>
      <c r="C3842" s="5" t="s">
        <v>10534</v>
      </c>
      <c r="D3842" s="2">
        <v>332</v>
      </c>
      <c r="E3842" s="8" t="s">
        <v>2700</v>
      </c>
      <c r="F3842" s="5">
        <v>182</v>
      </c>
      <c r="G3842" s="2" t="s">
        <v>3287</v>
      </c>
      <c r="H3842" s="2">
        <v>358.9</v>
      </c>
    </row>
    <row r="3843" spans="1:8" x14ac:dyDescent="0.2">
      <c r="A3843" s="5">
        <v>2150029608</v>
      </c>
      <c r="B3843" s="5" t="s">
        <v>10535</v>
      </c>
      <c r="C3843" s="5" t="s">
        <v>10536</v>
      </c>
      <c r="D3843" s="2">
        <v>102</v>
      </c>
      <c r="E3843" s="8" t="s">
        <v>2700</v>
      </c>
      <c r="F3843" s="5">
        <v>892</v>
      </c>
      <c r="G3843" s="2" t="s">
        <v>3287</v>
      </c>
      <c r="H3843" s="2">
        <v>110.25</v>
      </c>
    </row>
    <row r="3844" spans="1:8" x14ac:dyDescent="0.2">
      <c r="A3844" s="5">
        <v>2150029698</v>
      </c>
      <c r="B3844" s="5" t="s">
        <v>10537</v>
      </c>
      <c r="C3844" s="5" t="s">
        <v>10538</v>
      </c>
      <c r="D3844" s="2">
        <v>97.9</v>
      </c>
      <c r="E3844" s="8" t="s">
        <v>2699</v>
      </c>
      <c r="F3844" s="5">
        <v>802</v>
      </c>
      <c r="G3844" s="2" t="s">
        <v>3287</v>
      </c>
      <c r="H3844" s="2">
        <v>105.85</v>
      </c>
    </row>
    <row r="3845" spans="1:8" x14ac:dyDescent="0.2">
      <c r="A3845" s="5">
        <v>2150029708</v>
      </c>
      <c r="B3845" s="5" t="s">
        <v>10539</v>
      </c>
      <c r="C3845" s="5" t="s">
        <v>10540</v>
      </c>
      <c r="D3845" s="2">
        <v>396</v>
      </c>
      <c r="E3845" s="8" t="s">
        <v>2700</v>
      </c>
      <c r="F3845" s="5">
        <v>592</v>
      </c>
      <c r="G3845" s="2" t="s">
        <v>3287</v>
      </c>
      <c r="H3845" s="2">
        <v>428.1</v>
      </c>
    </row>
    <row r="3846" spans="1:8" x14ac:dyDescent="0.2">
      <c r="A3846" s="5">
        <v>2150029809</v>
      </c>
      <c r="B3846" s="5" t="s">
        <v>10541</v>
      </c>
      <c r="C3846" s="5" t="s">
        <v>10542</v>
      </c>
      <c r="D3846" s="2">
        <v>80</v>
      </c>
      <c r="E3846" s="8" t="s">
        <v>2699</v>
      </c>
      <c r="F3846" s="5">
        <v>802</v>
      </c>
      <c r="G3846" s="2" t="s">
        <v>3287</v>
      </c>
      <c r="H3846" s="2">
        <v>86.5</v>
      </c>
    </row>
    <row r="3847" spans="1:8" x14ac:dyDescent="0.2">
      <c r="A3847" s="5">
        <v>2150029879</v>
      </c>
      <c r="B3847" s="5" t="s">
        <v>10543</v>
      </c>
      <c r="C3847" s="5" t="s">
        <v>10544</v>
      </c>
      <c r="D3847" s="2">
        <v>7.5</v>
      </c>
      <c r="E3847" s="8" t="s">
        <v>2700</v>
      </c>
      <c r="F3847" s="5">
        <v>196</v>
      </c>
      <c r="G3847" s="2" t="s">
        <v>3287</v>
      </c>
      <c r="H3847" s="2">
        <v>8.1</v>
      </c>
    </row>
    <row r="3848" spans="1:8" x14ac:dyDescent="0.2">
      <c r="A3848" s="5">
        <v>2150030006</v>
      </c>
      <c r="B3848" s="5" t="s">
        <v>10545</v>
      </c>
      <c r="C3848" s="5" t="s">
        <v>10546</v>
      </c>
      <c r="D3848" s="2">
        <v>7.8</v>
      </c>
      <c r="E3848" s="8" t="s">
        <v>2700</v>
      </c>
      <c r="F3848" s="5">
        <v>196</v>
      </c>
      <c r="G3848" s="2" t="s">
        <v>3287</v>
      </c>
      <c r="H3848" s="2">
        <v>8.4499999999999993</v>
      </c>
    </row>
    <row r="3849" spans="1:8" x14ac:dyDescent="0.2">
      <c r="A3849" s="5">
        <v>2150030094</v>
      </c>
      <c r="B3849" s="5" t="s">
        <v>10547</v>
      </c>
      <c r="C3849" s="5" t="s">
        <v>10548</v>
      </c>
      <c r="D3849" s="2">
        <v>211</v>
      </c>
      <c r="E3849" s="8" t="s">
        <v>2700</v>
      </c>
      <c r="F3849" s="5">
        <v>493</v>
      </c>
      <c r="G3849" s="2" t="s">
        <v>3287</v>
      </c>
      <c r="H3849" s="2">
        <v>228.1</v>
      </c>
    </row>
    <row r="3850" spans="1:8" x14ac:dyDescent="0.2">
      <c r="A3850" s="5">
        <v>2150030095</v>
      </c>
      <c r="B3850" s="5" t="s">
        <v>10549</v>
      </c>
      <c r="C3850" s="5" t="s">
        <v>10550</v>
      </c>
      <c r="D3850" s="2">
        <v>276</v>
      </c>
      <c r="E3850" s="8" t="s">
        <v>2700</v>
      </c>
      <c r="F3850" s="5">
        <v>493</v>
      </c>
      <c r="G3850" s="2" t="s">
        <v>3287</v>
      </c>
      <c r="H3850" s="2">
        <v>298.35000000000002</v>
      </c>
    </row>
    <row r="3851" spans="1:8" x14ac:dyDescent="0.2">
      <c r="A3851" s="5">
        <v>2150030107</v>
      </c>
      <c r="B3851" s="5" t="s">
        <v>10551</v>
      </c>
      <c r="C3851" s="5" t="s">
        <v>10552</v>
      </c>
      <c r="D3851" s="2">
        <v>1424</v>
      </c>
      <c r="E3851" s="8" t="s">
        <v>2700</v>
      </c>
      <c r="F3851" s="5">
        <v>592</v>
      </c>
      <c r="G3851" s="2" t="s">
        <v>3287</v>
      </c>
      <c r="H3851" s="2">
        <v>1539.35</v>
      </c>
    </row>
    <row r="3852" spans="1:8" x14ac:dyDescent="0.2">
      <c r="A3852" s="5">
        <v>2150030109</v>
      </c>
      <c r="B3852" s="5" t="s">
        <v>10553</v>
      </c>
      <c r="C3852" s="5" t="s">
        <v>10554</v>
      </c>
      <c r="D3852" s="2">
        <v>1770</v>
      </c>
      <c r="E3852" s="8" t="s">
        <v>2700</v>
      </c>
      <c r="F3852" s="5">
        <v>592</v>
      </c>
      <c r="G3852" s="2" t="s">
        <v>3287</v>
      </c>
      <c r="H3852" s="2">
        <v>1913.35</v>
      </c>
    </row>
    <row r="3853" spans="1:8" x14ac:dyDescent="0.2">
      <c r="A3853" s="5">
        <v>2150030158</v>
      </c>
      <c r="B3853" s="5" t="s">
        <v>10555</v>
      </c>
      <c r="C3853" s="5" t="s">
        <v>10556</v>
      </c>
      <c r="D3853" s="2">
        <v>99</v>
      </c>
      <c r="E3853" s="8" t="s">
        <v>2700</v>
      </c>
      <c r="F3853" s="5">
        <v>196</v>
      </c>
      <c r="G3853" s="2" t="s">
        <v>3287</v>
      </c>
      <c r="H3853" s="2">
        <v>107</v>
      </c>
    </row>
    <row r="3854" spans="1:8" x14ac:dyDescent="0.2">
      <c r="A3854" s="5">
        <v>2150030169</v>
      </c>
      <c r="B3854" s="5" t="s">
        <v>10557</v>
      </c>
      <c r="C3854" s="5" t="s">
        <v>10558</v>
      </c>
      <c r="D3854" s="2">
        <v>73.3</v>
      </c>
      <c r="E3854" s="8" t="s">
        <v>2700</v>
      </c>
      <c r="F3854" s="5">
        <v>597</v>
      </c>
      <c r="G3854" s="2" t="s">
        <v>3287</v>
      </c>
      <c r="H3854" s="2">
        <v>79.25</v>
      </c>
    </row>
    <row r="3855" spans="1:8" x14ac:dyDescent="0.2">
      <c r="A3855" s="5">
        <v>2150030172</v>
      </c>
      <c r="B3855" s="5" t="s">
        <v>10559</v>
      </c>
      <c r="C3855" s="5" t="s">
        <v>10560</v>
      </c>
      <c r="D3855" s="2">
        <v>288</v>
      </c>
      <c r="E3855" s="8" t="s">
        <v>2700</v>
      </c>
      <c r="F3855" s="5">
        <v>893</v>
      </c>
      <c r="G3855" s="2" t="s">
        <v>3287</v>
      </c>
      <c r="H3855" s="2">
        <v>311.35000000000002</v>
      </c>
    </row>
    <row r="3856" spans="1:8" x14ac:dyDescent="0.2">
      <c r="A3856" s="5">
        <v>2150030265</v>
      </c>
      <c r="B3856" s="5" t="s">
        <v>10561</v>
      </c>
      <c r="C3856" s="5" t="s">
        <v>10562</v>
      </c>
      <c r="D3856" s="2">
        <v>6.85</v>
      </c>
      <c r="E3856" s="8" t="s">
        <v>2700</v>
      </c>
      <c r="F3856" s="5">
        <v>196</v>
      </c>
      <c r="G3856" s="2" t="s">
        <v>3287</v>
      </c>
      <c r="H3856" s="2">
        <v>7.4</v>
      </c>
    </row>
    <row r="3857" spans="1:8" x14ac:dyDescent="0.2">
      <c r="A3857" s="5">
        <v>2150030281</v>
      </c>
      <c r="B3857" s="5" t="s">
        <v>10563</v>
      </c>
      <c r="C3857" s="5" t="s">
        <v>10564</v>
      </c>
      <c r="D3857" s="2">
        <v>51</v>
      </c>
      <c r="E3857" s="8" t="s">
        <v>2700</v>
      </c>
      <c r="F3857" s="5">
        <v>196</v>
      </c>
      <c r="G3857" s="2" t="s">
        <v>3287</v>
      </c>
      <c r="H3857" s="2">
        <v>55.15</v>
      </c>
    </row>
    <row r="3858" spans="1:8" x14ac:dyDescent="0.2">
      <c r="A3858" s="5">
        <v>2150030314</v>
      </c>
      <c r="B3858" s="5" t="s">
        <v>10565</v>
      </c>
      <c r="C3858" s="5" t="s">
        <v>10566</v>
      </c>
      <c r="D3858" s="2">
        <v>61.6</v>
      </c>
      <c r="E3858" s="8" t="s">
        <v>2700</v>
      </c>
      <c r="F3858" s="5">
        <v>196</v>
      </c>
      <c r="G3858" s="2" t="s">
        <v>3287</v>
      </c>
      <c r="H3858" s="2">
        <v>66.599999999999994</v>
      </c>
    </row>
    <row r="3859" spans="1:8" x14ac:dyDescent="0.2">
      <c r="A3859" s="5">
        <v>2150030318</v>
      </c>
      <c r="B3859" s="5" t="s">
        <v>10567</v>
      </c>
      <c r="C3859" s="5" t="s">
        <v>10568</v>
      </c>
      <c r="D3859" s="2">
        <v>16</v>
      </c>
      <c r="E3859" s="8" t="s">
        <v>2700</v>
      </c>
      <c r="F3859" s="5">
        <v>196</v>
      </c>
      <c r="G3859" s="2" t="s">
        <v>3287</v>
      </c>
      <c r="H3859" s="2">
        <v>17.3</v>
      </c>
    </row>
    <row r="3860" spans="1:8" x14ac:dyDescent="0.2">
      <c r="A3860" s="5">
        <v>2150030319</v>
      </c>
      <c r="B3860" s="5" t="s">
        <v>10569</v>
      </c>
      <c r="C3860" s="5" t="s">
        <v>10570</v>
      </c>
      <c r="D3860" s="2">
        <v>1062</v>
      </c>
      <c r="E3860" s="8" t="s">
        <v>2700</v>
      </c>
      <c r="F3860" s="5">
        <v>196</v>
      </c>
      <c r="G3860" s="2" t="s">
        <v>3287</v>
      </c>
      <c r="H3860" s="2">
        <v>1148</v>
      </c>
    </row>
    <row r="3861" spans="1:8" x14ac:dyDescent="0.2">
      <c r="A3861" s="5">
        <v>2150030351</v>
      </c>
      <c r="B3861" s="5" t="s">
        <v>10571</v>
      </c>
      <c r="C3861" s="5" t="s">
        <v>10572</v>
      </c>
      <c r="D3861" s="2">
        <v>717</v>
      </c>
      <c r="E3861" s="8" t="s">
        <v>2700</v>
      </c>
      <c r="F3861" s="5">
        <v>182</v>
      </c>
      <c r="G3861" s="2" t="s">
        <v>3287</v>
      </c>
      <c r="H3861" s="2">
        <v>775.1</v>
      </c>
    </row>
    <row r="3862" spans="1:8" x14ac:dyDescent="0.2">
      <c r="A3862" s="5">
        <v>2150030426</v>
      </c>
      <c r="B3862" s="5" t="s">
        <v>10573</v>
      </c>
      <c r="C3862" s="5" t="s">
        <v>10574</v>
      </c>
      <c r="D3862" s="2">
        <v>41.3</v>
      </c>
      <c r="E3862" s="8" t="s">
        <v>2700</v>
      </c>
      <c r="F3862" s="5">
        <v>597</v>
      </c>
      <c r="G3862" s="2" t="s">
        <v>6865</v>
      </c>
      <c r="H3862" s="2">
        <v>44.65</v>
      </c>
    </row>
    <row r="3863" spans="1:8" x14ac:dyDescent="0.2">
      <c r="A3863" s="5">
        <v>2150030427</v>
      </c>
      <c r="B3863" s="5" t="s">
        <v>10575</v>
      </c>
      <c r="C3863" s="5" t="s">
        <v>10576</v>
      </c>
      <c r="D3863" s="2">
        <v>280</v>
      </c>
      <c r="E3863" s="8" t="s">
        <v>2700</v>
      </c>
      <c r="F3863" s="5">
        <v>597</v>
      </c>
      <c r="G3863" s="2" t="s">
        <v>6865</v>
      </c>
      <c r="H3863" s="2">
        <v>302.7</v>
      </c>
    </row>
    <row r="3864" spans="1:8" x14ac:dyDescent="0.2">
      <c r="A3864" s="5">
        <v>2150030428</v>
      </c>
      <c r="B3864" s="5" t="s">
        <v>10577</v>
      </c>
      <c r="C3864" s="5" t="s">
        <v>10578</v>
      </c>
      <c r="D3864" s="2">
        <v>323</v>
      </c>
      <c r="E3864" s="8" t="s">
        <v>2700</v>
      </c>
      <c r="F3864" s="5">
        <v>597</v>
      </c>
      <c r="G3864" s="2" t="s">
        <v>6865</v>
      </c>
      <c r="H3864" s="2">
        <v>349.15</v>
      </c>
    </row>
    <row r="3865" spans="1:8" x14ac:dyDescent="0.2">
      <c r="A3865" s="5">
        <v>2150030464</v>
      </c>
      <c r="B3865" s="5" t="s">
        <v>10579</v>
      </c>
      <c r="C3865" s="5" t="s">
        <v>10580</v>
      </c>
      <c r="D3865" s="2">
        <v>293</v>
      </c>
      <c r="E3865" s="8" t="s">
        <v>2700</v>
      </c>
      <c r="F3865" s="5">
        <v>196</v>
      </c>
      <c r="G3865" s="2" t="s">
        <v>3287</v>
      </c>
      <c r="H3865" s="2">
        <v>316.75</v>
      </c>
    </row>
    <row r="3866" spans="1:8" x14ac:dyDescent="0.2">
      <c r="A3866" s="5">
        <v>2150030480</v>
      </c>
      <c r="B3866" s="5" t="s">
        <v>10581</v>
      </c>
      <c r="C3866" s="5" t="s">
        <v>10582</v>
      </c>
      <c r="D3866" s="2">
        <v>199</v>
      </c>
      <c r="E3866" s="8" t="s">
        <v>2700</v>
      </c>
      <c r="F3866" s="5">
        <v>191</v>
      </c>
      <c r="G3866" s="2" t="s">
        <v>3287</v>
      </c>
      <c r="H3866" s="2">
        <v>215.1</v>
      </c>
    </row>
    <row r="3867" spans="1:8" x14ac:dyDescent="0.2">
      <c r="A3867" s="5">
        <v>2150030544</v>
      </c>
      <c r="B3867" s="5" t="s">
        <v>10583</v>
      </c>
      <c r="C3867" s="5" t="s">
        <v>10584</v>
      </c>
      <c r="D3867" s="2">
        <v>593</v>
      </c>
      <c r="E3867" s="8" t="s">
        <v>2700</v>
      </c>
      <c r="F3867" s="5">
        <v>196</v>
      </c>
      <c r="G3867" s="2" t="s">
        <v>3287</v>
      </c>
      <c r="H3867" s="2">
        <v>641.04999999999995</v>
      </c>
    </row>
    <row r="3868" spans="1:8" x14ac:dyDescent="0.2">
      <c r="A3868" s="5">
        <v>2150030781</v>
      </c>
      <c r="B3868" s="5" t="s">
        <v>10585</v>
      </c>
      <c r="C3868" s="5" t="s">
        <v>10586</v>
      </c>
      <c r="D3868" s="2">
        <v>154</v>
      </c>
      <c r="E3868" s="8" t="s">
        <v>2700</v>
      </c>
      <c r="F3868" s="5">
        <v>293</v>
      </c>
      <c r="G3868" s="2" t="s">
        <v>3287</v>
      </c>
      <c r="H3868" s="2">
        <v>166.45</v>
      </c>
    </row>
    <row r="3869" spans="1:8" x14ac:dyDescent="0.2">
      <c r="A3869" s="5">
        <v>2150030838</v>
      </c>
      <c r="B3869" s="5" t="s">
        <v>10587</v>
      </c>
      <c r="C3869" s="5" t="s">
        <v>10588</v>
      </c>
      <c r="D3869" s="2">
        <v>11315</v>
      </c>
      <c r="E3869" s="8" t="s">
        <v>2699</v>
      </c>
      <c r="F3869" s="5">
        <v>650</v>
      </c>
      <c r="G3869" s="2" t="s">
        <v>3287</v>
      </c>
      <c r="H3869" s="2">
        <v>12231.5</v>
      </c>
    </row>
    <row r="3870" spans="1:8" x14ac:dyDescent="0.2">
      <c r="A3870" s="5">
        <v>2150030859</v>
      </c>
      <c r="B3870" s="5" t="s">
        <v>10589</v>
      </c>
      <c r="C3870" s="5" t="s">
        <v>10590</v>
      </c>
      <c r="D3870" s="2">
        <v>16.05</v>
      </c>
      <c r="E3870" s="8" t="s">
        <v>2700</v>
      </c>
      <c r="F3870" s="5">
        <v>493</v>
      </c>
      <c r="G3870" s="2" t="s">
        <v>3287</v>
      </c>
      <c r="H3870" s="2">
        <v>17.350000000000001</v>
      </c>
    </row>
    <row r="3871" spans="1:8" x14ac:dyDescent="0.2">
      <c r="A3871" s="5">
        <v>2150030860</v>
      </c>
      <c r="B3871" s="5" t="s">
        <v>10591</v>
      </c>
      <c r="C3871" s="5" t="s">
        <v>10592</v>
      </c>
      <c r="D3871" s="2">
        <v>18.8</v>
      </c>
      <c r="E3871" s="8" t="s">
        <v>2700</v>
      </c>
      <c r="F3871" s="5">
        <v>493</v>
      </c>
      <c r="G3871" s="2" t="s">
        <v>3287</v>
      </c>
      <c r="H3871" s="2">
        <v>20.3</v>
      </c>
    </row>
    <row r="3872" spans="1:8" x14ac:dyDescent="0.2">
      <c r="A3872" s="5">
        <v>2150030861</v>
      </c>
      <c r="B3872" s="5" t="s">
        <v>10593</v>
      </c>
      <c r="C3872" s="5" t="s">
        <v>10594</v>
      </c>
      <c r="D3872" s="2">
        <v>39.6</v>
      </c>
      <c r="E3872" s="8" t="s">
        <v>2700</v>
      </c>
      <c r="F3872" s="5">
        <v>493</v>
      </c>
      <c r="G3872" s="2" t="s">
        <v>3287</v>
      </c>
      <c r="H3872" s="2">
        <v>42.8</v>
      </c>
    </row>
    <row r="3873" spans="1:8" x14ac:dyDescent="0.2">
      <c r="A3873" s="5">
        <v>2150030862</v>
      </c>
      <c r="B3873" s="5" t="s">
        <v>10595</v>
      </c>
      <c r="C3873" s="5" t="s">
        <v>10596</v>
      </c>
      <c r="D3873" s="2">
        <v>48.1</v>
      </c>
      <c r="E3873" s="8" t="s">
        <v>2700</v>
      </c>
      <c r="F3873" s="5">
        <v>493</v>
      </c>
      <c r="G3873" s="2" t="s">
        <v>3287</v>
      </c>
      <c r="H3873" s="2">
        <v>52</v>
      </c>
    </row>
    <row r="3874" spans="1:8" x14ac:dyDescent="0.2">
      <c r="A3874" s="5">
        <v>2150030908</v>
      </c>
      <c r="B3874" s="5" t="s">
        <v>10597</v>
      </c>
      <c r="C3874" s="5" t="s">
        <v>10598</v>
      </c>
      <c r="D3874" s="2">
        <v>25.6</v>
      </c>
      <c r="E3874" s="8" t="s">
        <v>2700</v>
      </c>
      <c r="F3874" s="5">
        <v>293</v>
      </c>
      <c r="G3874" s="2" t="s">
        <v>3287</v>
      </c>
      <c r="H3874" s="2">
        <v>27.65</v>
      </c>
    </row>
    <row r="3875" spans="1:8" x14ac:dyDescent="0.2">
      <c r="A3875" s="5">
        <v>2150030963</v>
      </c>
      <c r="B3875" s="5" t="s">
        <v>10599</v>
      </c>
      <c r="C3875" s="5" t="s">
        <v>10600</v>
      </c>
      <c r="D3875" s="2">
        <v>262</v>
      </c>
      <c r="E3875" s="8" t="s">
        <v>2700</v>
      </c>
      <c r="F3875" s="5">
        <v>196</v>
      </c>
      <c r="G3875" s="2" t="s">
        <v>3287</v>
      </c>
      <c r="H3875" s="2">
        <v>283.2</v>
      </c>
    </row>
    <row r="3876" spans="1:8" x14ac:dyDescent="0.2">
      <c r="A3876" s="5">
        <v>2150031135</v>
      </c>
      <c r="B3876" s="5" t="s">
        <v>10601</v>
      </c>
      <c r="C3876" s="5" t="s">
        <v>10602</v>
      </c>
      <c r="D3876" s="2">
        <v>35.4</v>
      </c>
      <c r="E3876" s="8" t="s">
        <v>2699</v>
      </c>
      <c r="F3876" s="5">
        <v>802</v>
      </c>
      <c r="G3876" s="2" t="s">
        <v>3287</v>
      </c>
      <c r="H3876" s="2">
        <v>38.25</v>
      </c>
    </row>
    <row r="3877" spans="1:8" x14ac:dyDescent="0.2">
      <c r="A3877" s="5">
        <v>2150038046</v>
      </c>
      <c r="B3877" s="5" t="s">
        <v>10603</v>
      </c>
      <c r="C3877" s="5" t="s">
        <v>10604</v>
      </c>
      <c r="D3877" s="2">
        <v>372</v>
      </c>
      <c r="E3877" s="8" t="s">
        <v>2700</v>
      </c>
      <c r="F3877" s="5">
        <v>293</v>
      </c>
      <c r="G3877" s="2" t="s">
        <v>3583</v>
      </c>
      <c r="H3877" s="2">
        <v>402.15</v>
      </c>
    </row>
    <row r="3878" spans="1:8" x14ac:dyDescent="0.2">
      <c r="A3878" s="5">
        <v>2150038075</v>
      </c>
      <c r="B3878" s="5" t="s">
        <v>10605</v>
      </c>
      <c r="C3878" s="5" t="s">
        <v>10606</v>
      </c>
      <c r="D3878" s="2">
        <v>110</v>
      </c>
      <c r="E3878" s="8" t="s">
        <v>2700</v>
      </c>
      <c r="F3878" s="5">
        <v>392</v>
      </c>
      <c r="G3878" s="2" t="s">
        <v>3287</v>
      </c>
      <c r="H3878" s="2">
        <v>118.9</v>
      </c>
    </row>
    <row r="3879" spans="1:8" x14ac:dyDescent="0.2">
      <c r="A3879" s="5">
        <v>2150038185</v>
      </c>
      <c r="B3879" s="5" t="s">
        <v>10607</v>
      </c>
      <c r="C3879" s="5" t="s">
        <v>10608</v>
      </c>
      <c r="D3879" s="2">
        <v>6717</v>
      </c>
      <c r="E3879" s="8" t="s">
        <v>2700</v>
      </c>
      <c r="F3879" s="5">
        <v>196</v>
      </c>
      <c r="G3879" s="2" t="s">
        <v>3287</v>
      </c>
      <c r="H3879" s="2">
        <v>7261.1</v>
      </c>
    </row>
    <row r="3880" spans="1:8" x14ac:dyDescent="0.2">
      <c r="A3880" s="5">
        <v>2150038402</v>
      </c>
      <c r="B3880" s="5" t="s">
        <v>10609</v>
      </c>
      <c r="C3880" s="5" t="s">
        <v>10610</v>
      </c>
      <c r="D3880" s="2">
        <v>363</v>
      </c>
      <c r="E3880" s="8" t="s">
        <v>2698</v>
      </c>
      <c r="F3880" s="5">
        <v>720</v>
      </c>
      <c r="G3880" s="2" t="s">
        <v>3287</v>
      </c>
      <c r="H3880" s="2">
        <v>392.4</v>
      </c>
    </row>
    <row r="3881" spans="1:8" x14ac:dyDescent="0.2">
      <c r="A3881" s="5">
        <v>2150038407</v>
      </c>
      <c r="B3881" s="5" t="s">
        <v>10611</v>
      </c>
      <c r="C3881" s="5" t="s">
        <v>10612</v>
      </c>
      <c r="D3881" s="2">
        <v>339</v>
      </c>
      <c r="E3881" s="8" t="s">
        <v>2700</v>
      </c>
      <c r="F3881" s="5">
        <v>181</v>
      </c>
      <c r="G3881" s="2" t="s">
        <v>3287</v>
      </c>
      <c r="H3881" s="2">
        <v>366.45</v>
      </c>
    </row>
    <row r="3882" spans="1:8" x14ac:dyDescent="0.2">
      <c r="A3882" s="5">
        <v>2150038474</v>
      </c>
      <c r="B3882" s="5" t="s">
        <v>10613</v>
      </c>
      <c r="C3882" s="5" t="s">
        <v>10614</v>
      </c>
      <c r="D3882" s="2">
        <v>6.65</v>
      </c>
      <c r="E3882" s="8" t="s">
        <v>2700</v>
      </c>
      <c r="F3882" s="5">
        <v>196</v>
      </c>
      <c r="G3882" s="2" t="s">
        <v>3287</v>
      </c>
      <c r="H3882" s="2">
        <v>7.2</v>
      </c>
    </row>
    <row r="3883" spans="1:8" x14ac:dyDescent="0.2">
      <c r="A3883" s="5">
        <v>2150038529</v>
      </c>
      <c r="B3883" s="5" t="s">
        <v>10615</v>
      </c>
      <c r="C3883" s="5" t="s">
        <v>10616</v>
      </c>
      <c r="D3883" s="2">
        <v>300</v>
      </c>
      <c r="E3883" s="8" t="s">
        <v>2700</v>
      </c>
      <c r="F3883" s="5">
        <v>196</v>
      </c>
      <c r="G3883" s="2" t="s">
        <v>3287</v>
      </c>
      <c r="H3883" s="2">
        <v>324.3</v>
      </c>
    </row>
    <row r="3884" spans="1:8" x14ac:dyDescent="0.2">
      <c r="A3884" s="5">
        <v>2150038556</v>
      </c>
      <c r="B3884" s="5" t="s">
        <v>10617</v>
      </c>
      <c r="C3884" s="5" t="s">
        <v>10618</v>
      </c>
      <c r="D3884" s="2">
        <v>15.4</v>
      </c>
      <c r="E3884" s="8" t="s">
        <v>2700</v>
      </c>
      <c r="F3884" s="5">
        <v>493</v>
      </c>
      <c r="G3884" s="2" t="s">
        <v>3287</v>
      </c>
      <c r="H3884" s="2">
        <v>16.649999999999999</v>
      </c>
    </row>
    <row r="3885" spans="1:8" x14ac:dyDescent="0.2">
      <c r="A3885" s="5">
        <v>2150038557</v>
      </c>
      <c r="B3885" s="5" t="s">
        <v>10619</v>
      </c>
      <c r="C3885" s="5" t="s">
        <v>10620</v>
      </c>
      <c r="D3885" s="2">
        <v>1</v>
      </c>
      <c r="E3885" s="8" t="s">
        <v>2700</v>
      </c>
      <c r="F3885" s="5">
        <v>493</v>
      </c>
      <c r="G3885" s="2" t="s">
        <v>3287</v>
      </c>
      <c r="H3885" s="2">
        <v>1.1000000000000001</v>
      </c>
    </row>
    <row r="3886" spans="1:8" x14ac:dyDescent="0.2">
      <c r="A3886" s="5">
        <v>2150038574</v>
      </c>
      <c r="B3886" s="5" t="s">
        <v>10621</v>
      </c>
      <c r="C3886" s="5" t="s">
        <v>10622</v>
      </c>
      <c r="D3886" s="2">
        <v>70.3</v>
      </c>
      <c r="E3886" s="8" t="s">
        <v>2700</v>
      </c>
      <c r="F3886" s="5">
        <v>195</v>
      </c>
      <c r="G3886" s="2" t="s">
        <v>3287</v>
      </c>
      <c r="H3886" s="2">
        <v>76</v>
      </c>
    </row>
    <row r="3887" spans="1:8" x14ac:dyDescent="0.2">
      <c r="A3887" s="5">
        <v>2150038612</v>
      </c>
      <c r="B3887" s="5" t="s">
        <v>10623</v>
      </c>
      <c r="C3887" s="5" t="s">
        <v>10624</v>
      </c>
      <c r="D3887" s="2">
        <v>324</v>
      </c>
      <c r="E3887" s="8" t="s">
        <v>2700</v>
      </c>
      <c r="F3887" s="5">
        <v>493</v>
      </c>
      <c r="G3887" s="2" t="s">
        <v>3287</v>
      </c>
      <c r="H3887" s="2">
        <v>350.25</v>
      </c>
    </row>
    <row r="3888" spans="1:8" x14ac:dyDescent="0.2">
      <c r="A3888" s="5">
        <v>2150038613</v>
      </c>
      <c r="B3888" s="5" t="s">
        <v>10625</v>
      </c>
      <c r="C3888" s="5" t="s">
        <v>10626</v>
      </c>
      <c r="D3888" s="2">
        <v>471</v>
      </c>
      <c r="E3888" s="8" t="s">
        <v>2700</v>
      </c>
      <c r="F3888" s="5">
        <v>493</v>
      </c>
      <c r="G3888" s="2" t="s">
        <v>3287</v>
      </c>
      <c r="H3888" s="2">
        <v>509.15</v>
      </c>
    </row>
    <row r="3889" spans="1:8" x14ac:dyDescent="0.2">
      <c r="A3889" s="5">
        <v>2150038640</v>
      </c>
      <c r="B3889" s="5" t="s">
        <v>10627</v>
      </c>
      <c r="C3889" s="5" t="s">
        <v>10628</v>
      </c>
      <c r="D3889" s="2">
        <v>692</v>
      </c>
      <c r="E3889" s="8" t="s">
        <v>2699</v>
      </c>
      <c r="F3889" s="5">
        <v>915</v>
      </c>
      <c r="G3889" s="2" t="s">
        <v>3287</v>
      </c>
      <c r="H3889" s="2">
        <v>748.05</v>
      </c>
    </row>
    <row r="3890" spans="1:8" x14ac:dyDescent="0.2">
      <c r="A3890" s="5">
        <v>2150038642</v>
      </c>
      <c r="B3890" s="5" t="s">
        <v>10629</v>
      </c>
      <c r="C3890" s="5" t="s">
        <v>10630</v>
      </c>
      <c r="D3890" s="2">
        <v>6600</v>
      </c>
      <c r="E3890" s="8" t="s">
        <v>2699</v>
      </c>
      <c r="F3890" s="5">
        <v>510</v>
      </c>
      <c r="G3890" s="2" t="s">
        <v>3287</v>
      </c>
      <c r="H3890" s="2">
        <v>7134.6</v>
      </c>
    </row>
    <row r="3891" spans="1:8" x14ac:dyDescent="0.2">
      <c r="A3891" s="5">
        <v>2150038643</v>
      </c>
      <c r="B3891" s="5" t="s">
        <v>10631</v>
      </c>
      <c r="C3891" s="5" t="s">
        <v>10632</v>
      </c>
      <c r="D3891" s="2">
        <v>6600</v>
      </c>
      <c r="E3891" s="8" t="s">
        <v>2699</v>
      </c>
      <c r="F3891" s="5">
        <v>510</v>
      </c>
      <c r="G3891" s="2" t="s">
        <v>3287</v>
      </c>
      <c r="H3891" s="2">
        <v>7134.6</v>
      </c>
    </row>
    <row r="3892" spans="1:8" x14ac:dyDescent="0.2">
      <c r="A3892" s="5">
        <v>2150038644</v>
      </c>
      <c r="B3892" s="5" t="s">
        <v>10633</v>
      </c>
      <c r="C3892" s="5" t="s">
        <v>10634</v>
      </c>
      <c r="D3892" s="2">
        <v>3535</v>
      </c>
      <c r="E3892" s="8" t="s">
        <v>2699</v>
      </c>
      <c r="F3892" s="5">
        <v>510</v>
      </c>
      <c r="G3892" s="2" t="s">
        <v>3287</v>
      </c>
      <c r="H3892" s="2">
        <v>3821.35</v>
      </c>
    </row>
    <row r="3893" spans="1:8" x14ac:dyDescent="0.2">
      <c r="A3893" s="5">
        <v>2150038645</v>
      </c>
      <c r="B3893" s="5" t="s">
        <v>10635</v>
      </c>
      <c r="C3893" s="5" t="s">
        <v>10636</v>
      </c>
      <c r="D3893" s="2">
        <v>3838</v>
      </c>
      <c r="E3893" s="8" t="s">
        <v>2699</v>
      </c>
      <c r="F3893" s="5">
        <v>510</v>
      </c>
      <c r="G3893" s="2" t="s">
        <v>3287</v>
      </c>
      <c r="H3893" s="2">
        <v>4148.8999999999996</v>
      </c>
    </row>
    <row r="3894" spans="1:8" x14ac:dyDescent="0.2">
      <c r="A3894" s="5">
        <v>2150038646</v>
      </c>
      <c r="B3894" s="5" t="s">
        <v>10637</v>
      </c>
      <c r="C3894" s="5" t="s">
        <v>10638</v>
      </c>
      <c r="D3894" s="2">
        <v>738</v>
      </c>
      <c r="E3894" s="8" t="s">
        <v>2699</v>
      </c>
      <c r="F3894" s="5">
        <v>510</v>
      </c>
      <c r="G3894" s="2" t="s">
        <v>3287</v>
      </c>
      <c r="H3894" s="2">
        <v>797.8</v>
      </c>
    </row>
    <row r="3895" spans="1:8" x14ac:dyDescent="0.2">
      <c r="A3895" s="5">
        <v>2150038657</v>
      </c>
      <c r="B3895" s="5" t="s">
        <v>10639</v>
      </c>
      <c r="C3895" s="5" t="s">
        <v>10640</v>
      </c>
      <c r="D3895" s="2">
        <v>7</v>
      </c>
      <c r="E3895" s="8" t="s">
        <v>2699</v>
      </c>
      <c r="F3895" s="5">
        <v>105</v>
      </c>
      <c r="G3895" s="2" t="s">
        <v>3323</v>
      </c>
      <c r="H3895" s="2">
        <v>7.55</v>
      </c>
    </row>
    <row r="3896" spans="1:8" x14ac:dyDescent="0.2">
      <c r="A3896" s="5">
        <v>2150038669</v>
      </c>
      <c r="B3896" s="5" t="s">
        <v>10641</v>
      </c>
      <c r="C3896" s="5" t="s">
        <v>10642</v>
      </c>
      <c r="D3896" s="2">
        <v>0.45</v>
      </c>
      <c r="E3896" s="8" t="s">
        <v>2700</v>
      </c>
      <c r="F3896" s="5">
        <v>493</v>
      </c>
      <c r="G3896" s="2" t="s">
        <v>3287</v>
      </c>
      <c r="H3896" s="2">
        <v>0.5</v>
      </c>
    </row>
    <row r="3897" spans="1:8" x14ac:dyDescent="0.2">
      <c r="A3897" s="5">
        <v>2150038670</v>
      </c>
      <c r="B3897" s="5" t="s">
        <v>10643</v>
      </c>
      <c r="C3897" s="5" t="s">
        <v>10644</v>
      </c>
      <c r="D3897" s="2">
        <v>112</v>
      </c>
      <c r="E3897" s="8" t="s">
        <v>2700</v>
      </c>
      <c r="F3897" s="5">
        <v>493</v>
      </c>
      <c r="G3897" s="2" t="s">
        <v>3287</v>
      </c>
      <c r="H3897" s="2">
        <v>121.05</v>
      </c>
    </row>
    <row r="3898" spans="1:8" x14ac:dyDescent="0.2">
      <c r="A3898" s="5">
        <v>2150038780</v>
      </c>
      <c r="B3898" s="5" t="s">
        <v>10645</v>
      </c>
      <c r="C3898" s="5" t="s">
        <v>10646</v>
      </c>
      <c r="D3898" s="2">
        <v>2204</v>
      </c>
      <c r="E3898" s="8" t="s">
        <v>2700</v>
      </c>
      <c r="F3898" s="5">
        <v>196</v>
      </c>
      <c r="G3898" s="2" t="s">
        <v>3287</v>
      </c>
      <c r="H3898" s="2">
        <v>2382.5</v>
      </c>
    </row>
    <row r="3899" spans="1:8" x14ac:dyDescent="0.2">
      <c r="A3899" s="5">
        <v>2150038799</v>
      </c>
      <c r="B3899" s="5" t="s">
        <v>10647</v>
      </c>
      <c r="C3899" s="5" t="s">
        <v>10648</v>
      </c>
      <c r="D3899" s="2">
        <v>2511</v>
      </c>
      <c r="E3899" s="8" t="s">
        <v>2700</v>
      </c>
      <c r="F3899" s="5">
        <v>196</v>
      </c>
      <c r="G3899" s="2" t="s">
        <v>3287</v>
      </c>
      <c r="H3899" s="2">
        <v>2714.4</v>
      </c>
    </row>
    <row r="3900" spans="1:8" x14ac:dyDescent="0.2">
      <c r="A3900" s="5">
        <v>2150038810</v>
      </c>
      <c r="B3900" s="5" t="s">
        <v>10649</v>
      </c>
      <c r="C3900" s="5" t="s">
        <v>10650</v>
      </c>
      <c r="D3900" s="2">
        <v>105</v>
      </c>
      <c r="E3900" s="8" t="s">
        <v>2700</v>
      </c>
      <c r="F3900" s="5">
        <v>196</v>
      </c>
      <c r="G3900" s="2" t="s">
        <v>3287</v>
      </c>
      <c r="H3900" s="2">
        <v>113.5</v>
      </c>
    </row>
    <row r="3901" spans="1:8" x14ac:dyDescent="0.2">
      <c r="A3901" s="5">
        <v>2150038811</v>
      </c>
      <c r="B3901" s="5" t="s">
        <v>10651</v>
      </c>
      <c r="C3901" s="5" t="s">
        <v>10652</v>
      </c>
      <c r="D3901" s="2">
        <v>146</v>
      </c>
      <c r="E3901" s="8" t="s">
        <v>2700</v>
      </c>
      <c r="F3901" s="5">
        <v>196</v>
      </c>
      <c r="G3901" s="2" t="s">
        <v>3287</v>
      </c>
      <c r="H3901" s="2">
        <v>157.85</v>
      </c>
    </row>
    <row r="3902" spans="1:8" x14ac:dyDescent="0.2">
      <c r="A3902" s="5">
        <v>2150038812</v>
      </c>
      <c r="B3902" s="5" t="s">
        <v>10653</v>
      </c>
      <c r="C3902" s="5" t="s">
        <v>10654</v>
      </c>
      <c r="D3902" s="2">
        <v>146</v>
      </c>
      <c r="E3902" s="8" t="s">
        <v>2700</v>
      </c>
      <c r="F3902" s="5">
        <v>196</v>
      </c>
      <c r="G3902" s="2" t="s">
        <v>3287</v>
      </c>
      <c r="H3902" s="2">
        <v>157.85</v>
      </c>
    </row>
    <row r="3903" spans="1:8" x14ac:dyDescent="0.2">
      <c r="A3903" s="5">
        <v>2150038968</v>
      </c>
      <c r="B3903" s="5" t="s">
        <v>10655</v>
      </c>
      <c r="C3903" s="5" t="s">
        <v>10656</v>
      </c>
      <c r="D3903" s="2">
        <v>339</v>
      </c>
      <c r="E3903" s="8" t="s">
        <v>2700</v>
      </c>
      <c r="F3903" s="5">
        <v>196</v>
      </c>
      <c r="G3903" s="2" t="s">
        <v>3287</v>
      </c>
      <c r="H3903" s="2">
        <v>366.45</v>
      </c>
    </row>
    <row r="3904" spans="1:8" x14ac:dyDescent="0.2">
      <c r="A3904" s="5">
        <v>2150039192</v>
      </c>
      <c r="B3904" s="5" t="s">
        <v>10657</v>
      </c>
      <c r="C3904" s="5" t="s">
        <v>10658</v>
      </c>
      <c r="D3904" s="2">
        <v>1025</v>
      </c>
      <c r="E3904" s="8" t="s">
        <v>2698</v>
      </c>
      <c r="F3904" s="5">
        <v>720</v>
      </c>
      <c r="G3904" s="2" t="s">
        <v>3287</v>
      </c>
      <c r="H3904" s="2">
        <v>1108.05</v>
      </c>
    </row>
    <row r="3905" spans="1:8" x14ac:dyDescent="0.2">
      <c r="A3905" s="5">
        <v>2150039193</v>
      </c>
      <c r="B3905" s="5" t="s">
        <v>10659</v>
      </c>
      <c r="C3905" s="5" t="s">
        <v>10660</v>
      </c>
      <c r="D3905" s="2">
        <v>103</v>
      </c>
      <c r="F3905" s="5">
        <v>720</v>
      </c>
      <c r="G3905" s="2" t="s">
        <v>3287</v>
      </c>
      <c r="H3905" s="2">
        <v>111.35</v>
      </c>
    </row>
    <row r="3906" spans="1:8" x14ac:dyDescent="0.2">
      <c r="A3906" s="5">
        <v>2150039194</v>
      </c>
      <c r="B3906" s="5" t="s">
        <v>10661</v>
      </c>
      <c r="C3906" s="5" t="s">
        <v>10662</v>
      </c>
      <c r="D3906" s="2">
        <v>103</v>
      </c>
      <c r="F3906" s="5">
        <v>720</v>
      </c>
      <c r="G3906" s="2" t="s">
        <v>3287</v>
      </c>
      <c r="H3906" s="2">
        <v>111.35</v>
      </c>
    </row>
    <row r="3907" spans="1:8" x14ac:dyDescent="0.2">
      <c r="A3907" s="5">
        <v>2150039383</v>
      </c>
      <c r="B3907" s="5" t="s">
        <v>10663</v>
      </c>
      <c r="C3907" s="5" t="s">
        <v>10664</v>
      </c>
      <c r="D3907" s="2">
        <v>136</v>
      </c>
      <c r="E3907" s="8" t="s">
        <v>2700</v>
      </c>
      <c r="F3907" s="5">
        <v>596</v>
      </c>
      <c r="G3907" s="2" t="s">
        <v>3287</v>
      </c>
      <c r="H3907" s="2">
        <v>147</v>
      </c>
    </row>
    <row r="3908" spans="1:8" x14ac:dyDescent="0.2">
      <c r="A3908" s="5">
        <v>2150039436</v>
      </c>
      <c r="B3908" s="5" t="s">
        <v>10665</v>
      </c>
      <c r="C3908" s="5" t="s">
        <v>10666</v>
      </c>
      <c r="D3908" s="2">
        <v>482</v>
      </c>
      <c r="E3908" s="8" t="s">
        <v>2698</v>
      </c>
      <c r="F3908" s="5">
        <v>720</v>
      </c>
      <c r="G3908" s="2" t="s">
        <v>3287</v>
      </c>
      <c r="H3908" s="2">
        <v>521.04999999999995</v>
      </c>
    </row>
    <row r="3909" spans="1:8" x14ac:dyDescent="0.2">
      <c r="A3909" s="5">
        <v>2150039622</v>
      </c>
      <c r="B3909" s="5" t="s">
        <v>10667</v>
      </c>
      <c r="C3909" s="5" t="s">
        <v>10668</v>
      </c>
      <c r="D3909" s="2">
        <v>1131</v>
      </c>
      <c r="E3909" s="8" t="s">
        <v>2700</v>
      </c>
      <c r="F3909" s="5">
        <v>892</v>
      </c>
      <c r="G3909" s="2" t="s">
        <v>3287</v>
      </c>
      <c r="H3909" s="2">
        <v>1222.5999999999999</v>
      </c>
    </row>
    <row r="3910" spans="1:8" x14ac:dyDescent="0.2">
      <c r="A3910" s="5">
        <v>2150039727</v>
      </c>
      <c r="B3910" s="5" t="s">
        <v>10669</v>
      </c>
      <c r="C3910" s="5" t="s">
        <v>10670</v>
      </c>
      <c r="D3910" s="2">
        <v>2070</v>
      </c>
      <c r="E3910" s="8" t="s">
        <v>2700</v>
      </c>
      <c r="F3910" s="5">
        <v>592</v>
      </c>
      <c r="G3910" s="2" t="s">
        <v>3287</v>
      </c>
      <c r="H3910" s="2">
        <v>2237.65</v>
      </c>
    </row>
    <row r="3911" spans="1:8" x14ac:dyDescent="0.2">
      <c r="A3911" s="5">
        <v>2150039736</v>
      </c>
      <c r="B3911" s="5" t="s">
        <v>10671</v>
      </c>
      <c r="C3911" s="5" t="s">
        <v>10672</v>
      </c>
      <c r="D3911" s="2">
        <v>41</v>
      </c>
      <c r="E3911" s="8" t="s">
        <v>2700</v>
      </c>
      <c r="F3911" s="5">
        <v>493</v>
      </c>
      <c r="G3911" s="2" t="s">
        <v>3287</v>
      </c>
      <c r="H3911" s="2">
        <v>44.3</v>
      </c>
    </row>
    <row r="3912" spans="1:8" x14ac:dyDescent="0.2">
      <c r="A3912" s="5">
        <v>2150039739</v>
      </c>
      <c r="B3912" s="5" t="s">
        <v>10673</v>
      </c>
      <c r="C3912" s="5" t="s">
        <v>10674</v>
      </c>
      <c r="D3912" s="2">
        <v>98.3</v>
      </c>
      <c r="E3912" s="8" t="s">
        <v>2700</v>
      </c>
      <c r="F3912" s="5">
        <v>493</v>
      </c>
      <c r="G3912" s="2" t="s">
        <v>3287</v>
      </c>
      <c r="H3912" s="2">
        <v>106.25</v>
      </c>
    </row>
    <row r="3913" spans="1:8" x14ac:dyDescent="0.2">
      <c r="A3913" s="5">
        <v>2150039944</v>
      </c>
      <c r="B3913" s="5" t="s">
        <v>10675</v>
      </c>
      <c r="C3913" s="5" t="s">
        <v>10676</v>
      </c>
      <c r="D3913" s="2">
        <v>205</v>
      </c>
      <c r="E3913" s="8" t="s">
        <v>2700</v>
      </c>
      <c r="F3913" s="5">
        <v>892</v>
      </c>
      <c r="G3913" s="2" t="s">
        <v>3287</v>
      </c>
      <c r="H3913" s="2">
        <v>221.6</v>
      </c>
    </row>
    <row r="3914" spans="1:8" x14ac:dyDescent="0.2">
      <c r="A3914" s="5">
        <v>2150039993</v>
      </c>
      <c r="B3914" s="5" t="s">
        <v>10677</v>
      </c>
      <c r="C3914" s="5" t="s">
        <v>10678</v>
      </c>
      <c r="D3914" s="2">
        <v>593</v>
      </c>
      <c r="E3914" s="8" t="s">
        <v>2700</v>
      </c>
      <c r="F3914" s="5">
        <v>196</v>
      </c>
      <c r="G3914" s="2" t="s">
        <v>3287</v>
      </c>
      <c r="H3914" s="2">
        <v>641.04999999999995</v>
      </c>
    </row>
    <row r="3915" spans="1:8" x14ac:dyDescent="0.2">
      <c r="A3915" s="5">
        <v>2150040009</v>
      </c>
      <c r="B3915" s="5" t="s">
        <v>10679</v>
      </c>
      <c r="C3915" s="5" t="s">
        <v>10680</v>
      </c>
      <c r="D3915" s="2">
        <v>6968</v>
      </c>
      <c r="E3915" s="8" t="s">
        <v>2700</v>
      </c>
      <c r="F3915" s="5">
        <v>493</v>
      </c>
      <c r="G3915" s="2" t="s">
        <v>3287</v>
      </c>
      <c r="H3915" s="2">
        <v>7532.4</v>
      </c>
    </row>
    <row r="3916" spans="1:8" x14ac:dyDescent="0.2">
      <c r="A3916" s="5">
        <v>2150040010</v>
      </c>
      <c r="B3916" s="5" t="s">
        <v>10681</v>
      </c>
      <c r="C3916" s="5" t="s">
        <v>10682</v>
      </c>
      <c r="D3916" s="2">
        <v>8788</v>
      </c>
      <c r="E3916" s="8" t="s">
        <v>2700</v>
      </c>
      <c r="F3916" s="5">
        <v>493</v>
      </c>
      <c r="G3916" s="2" t="s">
        <v>3287</v>
      </c>
      <c r="H3916" s="2">
        <v>9499.85</v>
      </c>
    </row>
    <row r="3917" spans="1:8" x14ac:dyDescent="0.2">
      <c r="A3917" s="5">
        <v>2150040027</v>
      </c>
      <c r="B3917" s="5" t="s">
        <v>10683</v>
      </c>
      <c r="C3917" s="5" t="s">
        <v>10684</v>
      </c>
      <c r="D3917" s="2">
        <v>2847</v>
      </c>
      <c r="E3917" s="8" t="s">
        <v>2700</v>
      </c>
      <c r="F3917" s="5">
        <v>291</v>
      </c>
      <c r="G3917" s="2" t="s">
        <v>3287</v>
      </c>
      <c r="H3917" s="2">
        <v>3077.6</v>
      </c>
    </row>
    <row r="3918" spans="1:8" x14ac:dyDescent="0.2">
      <c r="A3918" s="5">
        <v>2150040041</v>
      </c>
      <c r="B3918" s="5" t="s">
        <v>10685</v>
      </c>
      <c r="C3918" s="5" t="s">
        <v>10686</v>
      </c>
      <c r="D3918" s="2">
        <v>47.2</v>
      </c>
      <c r="E3918" s="8" t="s">
        <v>2700</v>
      </c>
      <c r="F3918" s="5">
        <v>965</v>
      </c>
      <c r="G3918" s="2" t="s">
        <v>3287</v>
      </c>
      <c r="H3918" s="2">
        <v>51</v>
      </c>
    </row>
    <row r="3919" spans="1:8" x14ac:dyDescent="0.2">
      <c r="A3919" s="5">
        <v>2150040209</v>
      </c>
      <c r="B3919" s="5" t="s">
        <v>10687</v>
      </c>
      <c r="C3919" s="5" t="s">
        <v>10688</v>
      </c>
      <c r="D3919" s="2">
        <v>45800</v>
      </c>
      <c r="E3919" s="8" t="s">
        <v>2702</v>
      </c>
      <c r="F3919" s="5">
        <v>411</v>
      </c>
      <c r="G3919" s="2" t="s">
        <v>3287</v>
      </c>
      <c r="H3919" s="2">
        <v>49509.8</v>
      </c>
    </row>
    <row r="3920" spans="1:8" x14ac:dyDescent="0.2">
      <c r="A3920" s="5">
        <v>2150040210</v>
      </c>
      <c r="B3920" s="5" t="s">
        <v>10689</v>
      </c>
      <c r="C3920" s="5" t="s">
        <v>10690</v>
      </c>
      <c r="D3920" s="2">
        <v>49800</v>
      </c>
      <c r="E3920" s="8" t="s">
        <v>2702</v>
      </c>
      <c r="F3920" s="5">
        <v>411</v>
      </c>
      <c r="G3920" s="2" t="s">
        <v>3287</v>
      </c>
      <c r="H3920" s="2">
        <v>53833.8</v>
      </c>
    </row>
    <row r="3921" spans="1:8" x14ac:dyDescent="0.2">
      <c r="A3921" s="5">
        <v>2150040211</v>
      </c>
      <c r="B3921" s="5" t="s">
        <v>10691</v>
      </c>
      <c r="C3921" s="5" t="s">
        <v>10692</v>
      </c>
      <c r="D3921" s="2">
        <v>936</v>
      </c>
      <c r="E3921" s="8" t="s">
        <v>2700</v>
      </c>
      <c r="F3921" s="5">
        <v>493</v>
      </c>
      <c r="G3921" s="2" t="s">
        <v>3287</v>
      </c>
      <c r="H3921" s="2">
        <v>1011.8</v>
      </c>
    </row>
    <row r="3922" spans="1:8" x14ac:dyDescent="0.2">
      <c r="A3922" s="5">
        <v>2150040252</v>
      </c>
      <c r="B3922" s="5" t="s">
        <v>10693</v>
      </c>
      <c r="C3922" s="5" t="s">
        <v>10694</v>
      </c>
      <c r="D3922" s="2">
        <v>1493</v>
      </c>
      <c r="E3922" s="8" t="s">
        <v>2700</v>
      </c>
      <c r="F3922" s="5">
        <v>196</v>
      </c>
      <c r="G3922" s="2" t="s">
        <v>3287</v>
      </c>
      <c r="H3922" s="2">
        <v>1613.95</v>
      </c>
    </row>
    <row r="3923" spans="1:8" x14ac:dyDescent="0.2">
      <c r="A3923" s="5">
        <v>2150040253</v>
      </c>
      <c r="B3923" s="5" t="s">
        <v>10695</v>
      </c>
      <c r="C3923" s="5" t="s">
        <v>10696</v>
      </c>
      <c r="D3923" s="2">
        <v>1813</v>
      </c>
      <c r="E3923" s="8" t="s">
        <v>2700</v>
      </c>
      <c r="F3923" s="5">
        <v>196</v>
      </c>
      <c r="G3923" s="2" t="s">
        <v>3287</v>
      </c>
      <c r="H3923" s="2">
        <v>1959.85</v>
      </c>
    </row>
    <row r="3924" spans="1:8" x14ac:dyDescent="0.2">
      <c r="A3924" s="5">
        <v>2150040570</v>
      </c>
      <c r="B3924" s="5" t="s">
        <v>10697</v>
      </c>
      <c r="C3924" s="5" t="s">
        <v>10698</v>
      </c>
      <c r="D3924" s="2">
        <v>54.6</v>
      </c>
      <c r="E3924" s="8" t="s">
        <v>2700</v>
      </c>
      <c r="F3924" s="5">
        <v>493</v>
      </c>
      <c r="G3924" s="2" t="s">
        <v>3287</v>
      </c>
      <c r="H3924" s="2">
        <v>59</v>
      </c>
    </row>
    <row r="3925" spans="1:8" x14ac:dyDescent="0.2">
      <c r="A3925" s="5">
        <v>2150040623</v>
      </c>
      <c r="B3925" s="5" t="s">
        <v>10063</v>
      </c>
      <c r="C3925" s="5" t="s">
        <v>10699</v>
      </c>
      <c r="D3925" s="2">
        <v>516</v>
      </c>
      <c r="E3925" s="8" t="s">
        <v>2700</v>
      </c>
      <c r="F3925" s="5">
        <v>510</v>
      </c>
      <c r="G3925" s="2" t="s">
        <v>3287</v>
      </c>
      <c r="H3925" s="2">
        <v>557.79999999999995</v>
      </c>
    </row>
    <row r="3926" spans="1:8" x14ac:dyDescent="0.2">
      <c r="A3926" s="5">
        <v>2150040625</v>
      </c>
      <c r="B3926" s="5" t="s">
        <v>10126</v>
      </c>
      <c r="C3926" s="5" t="s">
        <v>10700</v>
      </c>
      <c r="D3926" s="2">
        <v>558</v>
      </c>
      <c r="E3926" s="8" t="s">
        <v>2700</v>
      </c>
      <c r="F3926" s="5">
        <v>510</v>
      </c>
      <c r="G3926" s="2" t="s">
        <v>3287</v>
      </c>
      <c r="H3926" s="2">
        <v>603.20000000000005</v>
      </c>
    </row>
    <row r="3927" spans="1:8" x14ac:dyDescent="0.2">
      <c r="A3927" s="5">
        <v>2150040660</v>
      </c>
      <c r="B3927" s="5" t="s">
        <v>10701</v>
      </c>
      <c r="C3927" s="5" t="s">
        <v>10702</v>
      </c>
      <c r="D3927" s="2">
        <v>28.6</v>
      </c>
      <c r="E3927" s="8" t="s">
        <v>2700</v>
      </c>
      <c r="F3927" s="5">
        <v>596</v>
      </c>
      <c r="G3927" s="2" t="s">
        <v>3287</v>
      </c>
      <c r="H3927" s="2">
        <v>30.9</v>
      </c>
    </row>
    <row r="3928" spans="1:8" x14ac:dyDescent="0.2">
      <c r="A3928" s="5">
        <v>2150040661</v>
      </c>
      <c r="B3928" s="5" t="s">
        <v>10703</v>
      </c>
      <c r="C3928" s="5" t="s">
        <v>10704</v>
      </c>
      <c r="D3928" s="2">
        <v>36.799999999999997</v>
      </c>
      <c r="E3928" s="8" t="s">
        <v>2700</v>
      </c>
      <c r="F3928" s="5">
        <v>596</v>
      </c>
      <c r="G3928" s="2" t="s">
        <v>3287</v>
      </c>
      <c r="H3928" s="2">
        <v>39.799999999999997</v>
      </c>
    </row>
    <row r="3929" spans="1:8" x14ac:dyDescent="0.2">
      <c r="A3929" s="5">
        <v>2150040662</v>
      </c>
      <c r="B3929" s="5" t="s">
        <v>10705</v>
      </c>
      <c r="C3929" s="5" t="s">
        <v>10706</v>
      </c>
      <c r="D3929" s="2">
        <v>27.3</v>
      </c>
      <c r="E3929" s="8" t="s">
        <v>2700</v>
      </c>
      <c r="F3929" s="5">
        <v>596</v>
      </c>
      <c r="G3929" s="2" t="s">
        <v>3287</v>
      </c>
      <c r="H3929" s="2">
        <v>29.5</v>
      </c>
    </row>
    <row r="3930" spans="1:8" x14ac:dyDescent="0.2">
      <c r="A3930" s="5">
        <v>2150040663</v>
      </c>
      <c r="B3930" s="5" t="s">
        <v>10707</v>
      </c>
      <c r="C3930" s="5" t="s">
        <v>10708</v>
      </c>
      <c r="D3930" s="2">
        <v>32</v>
      </c>
      <c r="E3930" s="8" t="s">
        <v>2700</v>
      </c>
      <c r="F3930" s="5">
        <v>596</v>
      </c>
      <c r="G3930" s="2" t="s">
        <v>3287</v>
      </c>
      <c r="H3930" s="2">
        <v>34.6</v>
      </c>
    </row>
    <row r="3931" spans="1:8" x14ac:dyDescent="0.2">
      <c r="A3931" s="5">
        <v>2150040664</v>
      </c>
      <c r="B3931" s="5" t="s">
        <v>10709</v>
      </c>
      <c r="C3931" s="5" t="s">
        <v>10710</v>
      </c>
      <c r="D3931" s="2">
        <v>109</v>
      </c>
      <c r="E3931" s="8" t="s">
        <v>2699</v>
      </c>
      <c r="F3931" s="5">
        <v>560</v>
      </c>
      <c r="G3931" s="2" t="s">
        <v>3287</v>
      </c>
      <c r="H3931" s="2">
        <v>117.85</v>
      </c>
    </row>
    <row r="3932" spans="1:8" x14ac:dyDescent="0.2">
      <c r="A3932" s="5">
        <v>2150040665</v>
      </c>
      <c r="B3932" s="5" t="s">
        <v>10711</v>
      </c>
      <c r="C3932" s="5" t="s">
        <v>10712</v>
      </c>
      <c r="D3932" s="2">
        <v>96.5</v>
      </c>
      <c r="E3932" s="8" t="s">
        <v>2699</v>
      </c>
      <c r="F3932" s="5">
        <v>560</v>
      </c>
      <c r="G3932" s="2" t="s">
        <v>3287</v>
      </c>
      <c r="H3932" s="2">
        <v>104.3</v>
      </c>
    </row>
    <row r="3933" spans="1:8" x14ac:dyDescent="0.2">
      <c r="A3933" s="5">
        <v>2150040666</v>
      </c>
      <c r="B3933" s="5" t="s">
        <v>10713</v>
      </c>
      <c r="C3933" s="5" t="s">
        <v>10714</v>
      </c>
      <c r="D3933" s="2">
        <v>75.3</v>
      </c>
      <c r="E3933" s="8" t="s">
        <v>2699</v>
      </c>
      <c r="F3933" s="5">
        <v>560</v>
      </c>
      <c r="G3933" s="2" t="s">
        <v>3287</v>
      </c>
      <c r="H3933" s="2">
        <v>81.400000000000006</v>
      </c>
    </row>
    <row r="3934" spans="1:8" x14ac:dyDescent="0.2">
      <c r="A3934" s="5">
        <v>2150040667</v>
      </c>
      <c r="B3934" s="5" t="s">
        <v>10715</v>
      </c>
      <c r="C3934" s="5" t="s">
        <v>10716</v>
      </c>
      <c r="D3934" s="2">
        <v>68.3</v>
      </c>
      <c r="E3934" s="8" t="s">
        <v>2699</v>
      </c>
      <c r="F3934" s="5">
        <v>560</v>
      </c>
      <c r="G3934" s="2" t="s">
        <v>3287</v>
      </c>
      <c r="H3934" s="2">
        <v>73.849999999999994</v>
      </c>
    </row>
    <row r="3935" spans="1:8" x14ac:dyDescent="0.2">
      <c r="A3935" s="5">
        <v>2150040668</v>
      </c>
      <c r="B3935" s="5" t="s">
        <v>10717</v>
      </c>
      <c r="C3935" s="5" t="s">
        <v>10718</v>
      </c>
      <c r="D3935" s="2">
        <v>123</v>
      </c>
      <c r="E3935" s="8" t="s">
        <v>2699</v>
      </c>
      <c r="F3935" s="5">
        <v>560</v>
      </c>
      <c r="G3935" s="2" t="s">
        <v>3287</v>
      </c>
      <c r="H3935" s="2">
        <v>132.94999999999999</v>
      </c>
    </row>
    <row r="3936" spans="1:8" x14ac:dyDescent="0.2">
      <c r="A3936" s="5">
        <v>2150040669</v>
      </c>
      <c r="B3936" s="5" t="s">
        <v>10719</v>
      </c>
      <c r="C3936" s="5" t="s">
        <v>10720</v>
      </c>
      <c r="D3936" s="2">
        <v>81.900000000000006</v>
      </c>
      <c r="E3936" s="8" t="s">
        <v>2699</v>
      </c>
      <c r="F3936" s="5">
        <v>560</v>
      </c>
      <c r="G3936" s="2" t="s">
        <v>3287</v>
      </c>
      <c r="H3936" s="2">
        <v>88.55</v>
      </c>
    </row>
    <row r="3937" spans="1:8" x14ac:dyDescent="0.2">
      <c r="A3937" s="5">
        <v>2150040670</v>
      </c>
      <c r="B3937" s="5" t="s">
        <v>10721</v>
      </c>
      <c r="C3937" s="5" t="s">
        <v>10722</v>
      </c>
      <c r="D3937" s="2">
        <v>36.799999999999997</v>
      </c>
      <c r="E3937" s="8" t="s">
        <v>2700</v>
      </c>
      <c r="F3937" s="5">
        <v>596</v>
      </c>
      <c r="G3937" s="2" t="s">
        <v>3287</v>
      </c>
      <c r="H3937" s="2">
        <v>39.799999999999997</v>
      </c>
    </row>
    <row r="3938" spans="1:8" x14ac:dyDescent="0.2">
      <c r="A3938" s="5">
        <v>2150040671</v>
      </c>
      <c r="B3938" s="5" t="s">
        <v>10723</v>
      </c>
      <c r="C3938" s="5" t="s">
        <v>10724</v>
      </c>
      <c r="D3938" s="2">
        <v>45.9</v>
      </c>
      <c r="E3938" s="8" t="s">
        <v>2700</v>
      </c>
      <c r="F3938" s="5">
        <v>596</v>
      </c>
      <c r="G3938" s="2" t="s">
        <v>3287</v>
      </c>
      <c r="H3938" s="2">
        <v>49.6</v>
      </c>
    </row>
    <row r="3939" spans="1:8" x14ac:dyDescent="0.2">
      <c r="A3939" s="5">
        <v>2150040672</v>
      </c>
      <c r="B3939" s="5" t="s">
        <v>10725</v>
      </c>
      <c r="C3939" s="5" t="s">
        <v>10726</v>
      </c>
      <c r="D3939" s="2">
        <v>35.299999999999997</v>
      </c>
      <c r="E3939" s="8" t="s">
        <v>2700</v>
      </c>
      <c r="F3939" s="5">
        <v>596</v>
      </c>
      <c r="G3939" s="2" t="s">
        <v>3287</v>
      </c>
      <c r="H3939" s="2">
        <v>38.15</v>
      </c>
    </row>
    <row r="3940" spans="1:8" x14ac:dyDescent="0.2">
      <c r="A3940" s="5">
        <v>2150040673</v>
      </c>
      <c r="B3940" s="5" t="s">
        <v>10727</v>
      </c>
      <c r="C3940" s="5" t="s">
        <v>10728</v>
      </c>
      <c r="D3940" s="2">
        <v>40.4</v>
      </c>
      <c r="E3940" s="8" t="s">
        <v>2700</v>
      </c>
      <c r="F3940" s="5">
        <v>596</v>
      </c>
      <c r="G3940" s="2" t="s">
        <v>3287</v>
      </c>
      <c r="H3940" s="2">
        <v>43.65</v>
      </c>
    </row>
    <row r="3941" spans="1:8" x14ac:dyDescent="0.2">
      <c r="A3941" s="5">
        <v>2150040735</v>
      </c>
      <c r="B3941" s="5" t="s">
        <v>10729</v>
      </c>
      <c r="C3941" s="5" t="s">
        <v>10730</v>
      </c>
      <c r="D3941" s="2">
        <v>276</v>
      </c>
      <c r="E3941" s="8" t="s">
        <v>2700</v>
      </c>
      <c r="F3941" s="5">
        <v>493</v>
      </c>
      <c r="G3941" s="2" t="s">
        <v>3287</v>
      </c>
      <c r="H3941" s="2">
        <v>298.35000000000002</v>
      </c>
    </row>
    <row r="3942" spans="1:8" x14ac:dyDescent="0.2">
      <c r="A3942" s="5">
        <v>2150040768</v>
      </c>
      <c r="B3942" s="5" t="s">
        <v>10731</v>
      </c>
      <c r="C3942" s="5" t="s">
        <v>10732</v>
      </c>
      <c r="D3942" s="2">
        <v>24.6</v>
      </c>
      <c r="E3942" s="8" t="s">
        <v>2700</v>
      </c>
      <c r="F3942" s="5">
        <v>493</v>
      </c>
      <c r="G3942" s="2" t="s">
        <v>3287</v>
      </c>
      <c r="H3942" s="2">
        <v>26.6</v>
      </c>
    </row>
    <row r="3943" spans="1:8" x14ac:dyDescent="0.2">
      <c r="A3943" s="5">
        <v>2150040769</v>
      </c>
      <c r="B3943" s="5" t="s">
        <v>10733</v>
      </c>
      <c r="C3943" s="5" t="s">
        <v>10734</v>
      </c>
      <c r="D3943" s="2">
        <v>0.2</v>
      </c>
      <c r="E3943" s="8" t="s">
        <v>2700</v>
      </c>
      <c r="F3943" s="5">
        <v>493</v>
      </c>
      <c r="G3943" s="2" t="s">
        <v>3287</v>
      </c>
      <c r="H3943" s="2">
        <v>0.2</v>
      </c>
    </row>
    <row r="3944" spans="1:8" x14ac:dyDescent="0.2">
      <c r="A3944" s="5">
        <v>2150040770</v>
      </c>
      <c r="B3944" s="5" t="s">
        <v>10735</v>
      </c>
      <c r="C3944" s="5" t="s">
        <v>10736</v>
      </c>
      <c r="D3944" s="2">
        <v>0.85</v>
      </c>
      <c r="E3944" s="8" t="s">
        <v>2700</v>
      </c>
      <c r="F3944" s="5">
        <v>493</v>
      </c>
      <c r="G3944" s="2" t="s">
        <v>3287</v>
      </c>
      <c r="H3944" s="2">
        <v>0.9</v>
      </c>
    </row>
    <row r="3945" spans="1:8" x14ac:dyDescent="0.2">
      <c r="A3945" s="5">
        <v>2150040775</v>
      </c>
      <c r="B3945" s="5" t="s">
        <v>10737</v>
      </c>
      <c r="C3945" s="5" t="s">
        <v>10738</v>
      </c>
      <c r="D3945" s="2">
        <v>26.9</v>
      </c>
      <c r="E3945" s="8" t="s">
        <v>2700</v>
      </c>
      <c r="F3945" s="5">
        <v>493</v>
      </c>
      <c r="G3945" s="2" t="s">
        <v>3287</v>
      </c>
      <c r="H3945" s="2">
        <v>29.1</v>
      </c>
    </row>
    <row r="3946" spans="1:8" x14ac:dyDescent="0.2">
      <c r="A3946" s="5">
        <v>2150040776</v>
      </c>
      <c r="B3946" s="5" t="s">
        <v>10739</v>
      </c>
      <c r="C3946" s="5" t="s">
        <v>10740</v>
      </c>
      <c r="D3946" s="2">
        <v>30.9</v>
      </c>
      <c r="E3946" s="8" t="s">
        <v>2700</v>
      </c>
      <c r="F3946" s="5">
        <v>493</v>
      </c>
      <c r="G3946" s="2" t="s">
        <v>3287</v>
      </c>
      <c r="H3946" s="2">
        <v>33.4</v>
      </c>
    </row>
    <row r="3947" spans="1:8" x14ac:dyDescent="0.2">
      <c r="A3947" s="5">
        <v>2150040826</v>
      </c>
      <c r="B3947" s="5" t="s">
        <v>10741</v>
      </c>
      <c r="C3947" s="5" t="s">
        <v>10742</v>
      </c>
      <c r="D3947" s="2">
        <v>239</v>
      </c>
      <c r="E3947" s="8" t="s">
        <v>2700</v>
      </c>
      <c r="F3947" s="5">
        <v>493</v>
      </c>
      <c r="G3947" s="2" t="s">
        <v>3287</v>
      </c>
      <c r="H3947" s="2">
        <v>258.35000000000002</v>
      </c>
    </row>
    <row r="3948" spans="1:8" x14ac:dyDescent="0.2">
      <c r="A3948" s="5">
        <v>2150041150</v>
      </c>
      <c r="B3948" s="5" t="s">
        <v>10743</v>
      </c>
      <c r="C3948" s="5" t="s">
        <v>10744</v>
      </c>
      <c r="D3948" s="2">
        <v>49</v>
      </c>
      <c r="E3948" s="8" t="s">
        <v>2698</v>
      </c>
      <c r="F3948" s="5">
        <v>385</v>
      </c>
      <c r="G3948" s="2" t="s">
        <v>3287</v>
      </c>
      <c r="H3948" s="2">
        <v>52.95</v>
      </c>
    </row>
    <row r="3949" spans="1:8" x14ac:dyDescent="0.2">
      <c r="A3949" s="5">
        <v>2150041151</v>
      </c>
      <c r="B3949" s="5" t="s">
        <v>10745</v>
      </c>
      <c r="C3949" s="5" t="s">
        <v>10746</v>
      </c>
      <c r="D3949" s="2">
        <v>49</v>
      </c>
      <c r="E3949" s="8" t="s">
        <v>2698</v>
      </c>
      <c r="F3949" s="5">
        <v>385</v>
      </c>
      <c r="G3949" s="2" t="s">
        <v>3287</v>
      </c>
      <c r="H3949" s="2">
        <v>52.95</v>
      </c>
    </row>
    <row r="3950" spans="1:8" x14ac:dyDescent="0.2">
      <c r="A3950" s="5">
        <v>2150041152</v>
      </c>
      <c r="B3950" s="5" t="s">
        <v>10747</v>
      </c>
      <c r="C3950" s="5" t="s">
        <v>10748</v>
      </c>
      <c r="D3950" s="2">
        <v>49</v>
      </c>
      <c r="E3950" s="8" t="s">
        <v>2698</v>
      </c>
      <c r="F3950" s="5">
        <v>385</v>
      </c>
      <c r="G3950" s="2" t="s">
        <v>3287</v>
      </c>
      <c r="H3950" s="2">
        <v>52.95</v>
      </c>
    </row>
    <row r="3951" spans="1:8" x14ac:dyDescent="0.2">
      <c r="A3951" s="5">
        <v>2150041153</v>
      </c>
      <c r="B3951" s="5" t="s">
        <v>10749</v>
      </c>
      <c r="C3951" s="5" t="s">
        <v>10750</v>
      </c>
      <c r="D3951" s="2">
        <v>49</v>
      </c>
      <c r="E3951" s="8" t="s">
        <v>2698</v>
      </c>
      <c r="F3951" s="5">
        <v>385</v>
      </c>
      <c r="G3951" s="2" t="s">
        <v>3287</v>
      </c>
      <c r="H3951" s="2">
        <v>52.95</v>
      </c>
    </row>
    <row r="3952" spans="1:8" x14ac:dyDescent="0.2">
      <c r="A3952" s="5">
        <v>2150041154</v>
      </c>
      <c r="B3952" s="5" t="s">
        <v>10751</v>
      </c>
      <c r="C3952" s="5" t="s">
        <v>10752</v>
      </c>
      <c r="D3952" s="2">
        <v>49</v>
      </c>
      <c r="E3952" s="8" t="s">
        <v>2698</v>
      </c>
      <c r="F3952" s="5">
        <v>385</v>
      </c>
      <c r="G3952" s="2" t="s">
        <v>3287</v>
      </c>
      <c r="H3952" s="2">
        <v>52.95</v>
      </c>
    </row>
    <row r="3953" spans="1:8" x14ac:dyDescent="0.2">
      <c r="A3953" s="5">
        <v>2150041155</v>
      </c>
      <c r="B3953" s="5" t="s">
        <v>10753</v>
      </c>
      <c r="C3953" s="5" t="s">
        <v>10754</v>
      </c>
      <c r="D3953" s="2">
        <v>49</v>
      </c>
      <c r="E3953" s="8" t="s">
        <v>2698</v>
      </c>
      <c r="F3953" s="5">
        <v>385</v>
      </c>
      <c r="G3953" s="2" t="s">
        <v>3287</v>
      </c>
      <c r="H3953" s="2">
        <v>52.95</v>
      </c>
    </row>
    <row r="3954" spans="1:8" x14ac:dyDescent="0.2">
      <c r="A3954" s="5">
        <v>2150041168</v>
      </c>
      <c r="B3954" s="5" t="s">
        <v>10755</v>
      </c>
      <c r="C3954" s="5" t="s">
        <v>10756</v>
      </c>
      <c r="D3954" s="2">
        <v>57</v>
      </c>
      <c r="E3954" s="8" t="s">
        <v>2698</v>
      </c>
      <c r="F3954" s="5">
        <v>385</v>
      </c>
      <c r="G3954" s="2" t="s">
        <v>3287</v>
      </c>
      <c r="H3954" s="2">
        <v>61.6</v>
      </c>
    </row>
    <row r="3955" spans="1:8" x14ac:dyDescent="0.2">
      <c r="A3955" s="5">
        <v>2150041169</v>
      </c>
      <c r="B3955" s="5" t="s">
        <v>10757</v>
      </c>
      <c r="C3955" s="5" t="s">
        <v>10758</v>
      </c>
      <c r="D3955" s="2">
        <v>57</v>
      </c>
      <c r="E3955" s="8" t="s">
        <v>2698</v>
      </c>
      <c r="F3955" s="5">
        <v>385</v>
      </c>
      <c r="G3955" s="2" t="s">
        <v>3287</v>
      </c>
      <c r="H3955" s="2">
        <v>61.6</v>
      </c>
    </row>
    <row r="3956" spans="1:8" x14ac:dyDescent="0.2">
      <c r="A3956" s="5">
        <v>2150041170</v>
      </c>
      <c r="B3956" s="5" t="s">
        <v>10759</v>
      </c>
      <c r="C3956" s="5" t="s">
        <v>10760</v>
      </c>
      <c r="D3956" s="2">
        <v>57</v>
      </c>
      <c r="E3956" s="8" t="s">
        <v>2698</v>
      </c>
      <c r="F3956" s="5">
        <v>385</v>
      </c>
      <c r="G3956" s="2" t="s">
        <v>3287</v>
      </c>
      <c r="H3956" s="2">
        <v>61.6</v>
      </c>
    </row>
    <row r="3957" spans="1:8" x14ac:dyDescent="0.2">
      <c r="A3957" s="5">
        <v>2150041171</v>
      </c>
      <c r="B3957" s="5" t="s">
        <v>10761</v>
      </c>
      <c r="C3957" s="5" t="s">
        <v>10762</v>
      </c>
      <c r="D3957" s="2">
        <v>57</v>
      </c>
      <c r="E3957" s="8" t="s">
        <v>2698</v>
      </c>
      <c r="F3957" s="5">
        <v>385</v>
      </c>
      <c r="G3957" s="2" t="s">
        <v>3287</v>
      </c>
      <c r="H3957" s="2">
        <v>61.6</v>
      </c>
    </row>
    <row r="3958" spans="1:8" x14ac:dyDescent="0.2">
      <c r="A3958" s="5">
        <v>2150041172</v>
      </c>
      <c r="B3958" s="5" t="s">
        <v>10763</v>
      </c>
      <c r="C3958" s="5" t="s">
        <v>10764</v>
      </c>
      <c r="D3958" s="2">
        <v>57</v>
      </c>
      <c r="E3958" s="8" t="s">
        <v>2698</v>
      </c>
      <c r="F3958" s="5">
        <v>385</v>
      </c>
      <c r="G3958" s="2" t="s">
        <v>3287</v>
      </c>
      <c r="H3958" s="2">
        <v>61.6</v>
      </c>
    </row>
    <row r="3959" spans="1:8" x14ac:dyDescent="0.2">
      <c r="A3959" s="5">
        <v>2150041173</v>
      </c>
      <c r="B3959" s="5" t="s">
        <v>10765</v>
      </c>
      <c r="C3959" s="5" t="s">
        <v>10766</v>
      </c>
      <c r="D3959" s="2">
        <v>57</v>
      </c>
      <c r="E3959" s="8" t="s">
        <v>2698</v>
      </c>
      <c r="F3959" s="5">
        <v>385</v>
      </c>
      <c r="G3959" s="2" t="s">
        <v>3287</v>
      </c>
      <c r="H3959" s="2">
        <v>61.6</v>
      </c>
    </row>
    <row r="3960" spans="1:8" x14ac:dyDescent="0.2">
      <c r="A3960" s="5">
        <v>2150041195</v>
      </c>
      <c r="B3960" s="5" t="s">
        <v>10767</v>
      </c>
      <c r="C3960" s="5" t="s">
        <v>10768</v>
      </c>
      <c r="D3960" s="2">
        <v>15</v>
      </c>
      <c r="E3960" s="8" t="s">
        <v>2698</v>
      </c>
      <c r="F3960" s="5">
        <v>385</v>
      </c>
      <c r="G3960" s="2" t="s">
        <v>3287</v>
      </c>
      <c r="H3960" s="2">
        <v>16.2</v>
      </c>
    </row>
    <row r="3961" spans="1:8" x14ac:dyDescent="0.2">
      <c r="A3961" s="5">
        <v>2150041196</v>
      </c>
      <c r="B3961" s="5" t="s">
        <v>10769</v>
      </c>
      <c r="C3961" s="5" t="s">
        <v>10770</v>
      </c>
      <c r="D3961" s="2">
        <v>15</v>
      </c>
      <c r="E3961" s="8" t="s">
        <v>2698</v>
      </c>
      <c r="F3961" s="5">
        <v>385</v>
      </c>
      <c r="G3961" s="2" t="s">
        <v>3287</v>
      </c>
      <c r="H3961" s="2">
        <v>16.2</v>
      </c>
    </row>
    <row r="3962" spans="1:8" x14ac:dyDescent="0.2">
      <c r="A3962" s="5">
        <v>2150041197</v>
      </c>
      <c r="B3962" s="5" t="s">
        <v>10771</v>
      </c>
      <c r="C3962" s="5" t="s">
        <v>10772</v>
      </c>
      <c r="D3962" s="2">
        <v>15</v>
      </c>
      <c r="E3962" s="8" t="s">
        <v>2698</v>
      </c>
      <c r="F3962" s="5">
        <v>385</v>
      </c>
      <c r="G3962" s="2" t="s">
        <v>3287</v>
      </c>
      <c r="H3962" s="2">
        <v>16.2</v>
      </c>
    </row>
    <row r="3963" spans="1:8" x14ac:dyDescent="0.2">
      <c r="A3963" s="5">
        <v>2150041198</v>
      </c>
      <c r="B3963" s="5" t="s">
        <v>10773</v>
      </c>
      <c r="C3963" s="5" t="s">
        <v>10774</v>
      </c>
      <c r="D3963" s="2">
        <v>15</v>
      </c>
      <c r="E3963" s="8" t="s">
        <v>2698</v>
      </c>
      <c r="F3963" s="5">
        <v>385</v>
      </c>
      <c r="G3963" s="2" t="s">
        <v>3287</v>
      </c>
      <c r="H3963" s="2">
        <v>16.2</v>
      </c>
    </row>
    <row r="3964" spans="1:8" x14ac:dyDescent="0.2">
      <c r="A3964" s="5">
        <v>2150041199</v>
      </c>
      <c r="B3964" s="5" t="s">
        <v>10775</v>
      </c>
      <c r="C3964" s="5" t="s">
        <v>10776</v>
      </c>
      <c r="D3964" s="2">
        <v>15</v>
      </c>
      <c r="E3964" s="8" t="s">
        <v>2698</v>
      </c>
      <c r="F3964" s="5">
        <v>385</v>
      </c>
      <c r="G3964" s="2" t="s">
        <v>3287</v>
      </c>
      <c r="H3964" s="2">
        <v>16.2</v>
      </c>
    </row>
    <row r="3965" spans="1:8" x14ac:dyDescent="0.2">
      <c r="A3965" s="5">
        <v>2150041200</v>
      </c>
      <c r="B3965" s="5" t="s">
        <v>10777</v>
      </c>
      <c r="C3965" s="5" t="s">
        <v>10778</v>
      </c>
      <c r="D3965" s="2">
        <v>15</v>
      </c>
      <c r="E3965" s="8" t="s">
        <v>2698</v>
      </c>
      <c r="F3965" s="5">
        <v>385</v>
      </c>
      <c r="G3965" s="2" t="s">
        <v>3287</v>
      </c>
      <c r="H3965" s="2">
        <v>16.2</v>
      </c>
    </row>
    <row r="3966" spans="1:8" x14ac:dyDescent="0.2">
      <c r="A3966" s="5">
        <v>2150041338</v>
      </c>
      <c r="B3966" s="5" t="s">
        <v>10779</v>
      </c>
      <c r="C3966" s="5" t="s">
        <v>10780</v>
      </c>
      <c r="D3966" s="2">
        <v>50.4</v>
      </c>
      <c r="E3966" s="8" t="s">
        <v>2698</v>
      </c>
      <c r="F3966" s="5">
        <v>385</v>
      </c>
      <c r="G3966" s="2" t="s">
        <v>3287</v>
      </c>
      <c r="H3966" s="2">
        <v>54.5</v>
      </c>
    </row>
    <row r="3967" spans="1:8" x14ac:dyDescent="0.2">
      <c r="A3967" s="5">
        <v>2150041339</v>
      </c>
      <c r="B3967" s="5" t="s">
        <v>10781</v>
      </c>
      <c r="C3967" s="5" t="s">
        <v>10782</v>
      </c>
      <c r="D3967" s="2">
        <v>50.4</v>
      </c>
      <c r="E3967" s="8" t="s">
        <v>2698</v>
      </c>
      <c r="F3967" s="5">
        <v>385</v>
      </c>
      <c r="G3967" s="2" t="s">
        <v>3287</v>
      </c>
      <c r="H3967" s="2">
        <v>54.5</v>
      </c>
    </row>
    <row r="3968" spans="1:8" x14ac:dyDescent="0.2">
      <c r="A3968" s="5">
        <v>2150041340</v>
      </c>
      <c r="B3968" s="5" t="s">
        <v>10783</v>
      </c>
      <c r="C3968" s="5" t="s">
        <v>10784</v>
      </c>
      <c r="D3968" s="2">
        <v>50.4</v>
      </c>
      <c r="E3968" s="8" t="s">
        <v>2698</v>
      </c>
      <c r="F3968" s="5">
        <v>385</v>
      </c>
      <c r="G3968" s="2" t="s">
        <v>3287</v>
      </c>
      <c r="H3968" s="2">
        <v>54.5</v>
      </c>
    </row>
    <row r="3969" spans="1:8" x14ac:dyDescent="0.2">
      <c r="A3969" s="5">
        <v>2150041341</v>
      </c>
      <c r="B3969" s="5" t="s">
        <v>10785</v>
      </c>
      <c r="C3969" s="5" t="s">
        <v>10786</v>
      </c>
      <c r="D3969" s="2">
        <v>50.4</v>
      </c>
      <c r="E3969" s="8" t="s">
        <v>2698</v>
      </c>
      <c r="F3969" s="5">
        <v>385</v>
      </c>
      <c r="G3969" s="2" t="s">
        <v>3287</v>
      </c>
      <c r="H3969" s="2">
        <v>54.5</v>
      </c>
    </row>
    <row r="3970" spans="1:8" x14ac:dyDescent="0.2">
      <c r="A3970" s="5">
        <v>2150041342</v>
      </c>
      <c r="B3970" s="5" t="s">
        <v>10787</v>
      </c>
      <c r="C3970" s="5" t="s">
        <v>10788</v>
      </c>
      <c r="D3970" s="2">
        <v>50.4</v>
      </c>
      <c r="E3970" s="8" t="s">
        <v>2698</v>
      </c>
      <c r="F3970" s="5">
        <v>385</v>
      </c>
      <c r="G3970" s="2" t="s">
        <v>3287</v>
      </c>
      <c r="H3970" s="2">
        <v>54.5</v>
      </c>
    </row>
    <row r="3971" spans="1:8" x14ac:dyDescent="0.2">
      <c r="A3971" s="5">
        <v>2150041343</v>
      </c>
      <c r="B3971" s="5" t="s">
        <v>10789</v>
      </c>
      <c r="C3971" s="5" t="s">
        <v>10790</v>
      </c>
      <c r="D3971" s="2">
        <v>50.4</v>
      </c>
      <c r="E3971" s="8" t="s">
        <v>2698</v>
      </c>
      <c r="F3971" s="5">
        <v>385</v>
      </c>
      <c r="G3971" s="2" t="s">
        <v>3287</v>
      </c>
      <c r="H3971" s="2">
        <v>54.5</v>
      </c>
    </row>
    <row r="3972" spans="1:8" x14ac:dyDescent="0.2">
      <c r="A3972" s="5">
        <v>2150041344</v>
      </c>
      <c r="B3972" s="5" t="s">
        <v>10791</v>
      </c>
      <c r="C3972" s="5" t="s">
        <v>10792</v>
      </c>
      <c r="D3972" s="2">
        <v>50.4</v>
      </c>
      <c r="E3972" s="8" t="s">
        <v>2698</v>
      </c>
      <c r="F3972" s="5">
        <v>385</v>
      </c>
      <c r="G3972" s="2" t="s">
        <v>3287</v>
      </c>
      <c r="H3972" s="2">
        <v>54.5</v>
      </c>
    </row>
    <row r="3973" spans="1:8" x14ac:dyDescent="0.2">
      <c r="A3973" s="5">
        <v>2150041345</v>
      </c>
      <c r="B3973" s="5" t="s">
        <v>10793</v>
      </c>
      <c r="C3973" s="5" t="s">
        <v>10794</v>
      </c>
      <c r="D3973" s="2">
        <v>50.4</v>
      </c>
      <c r="E3973" s="8" t="s">
        <v>2698</v>
      </c>
      <c r="F3973" s="5">
        <v>385</v>
      </c>
      <c r="G3973" s="2" t="s">
        <v>3287</v>
      </c>
      <c r="H3973" s="2">
        <v>54.5</v>
      </c>
    </row>
    <row r="3974" spans="1:8" x14ac:dyDescent="0.2">
      <c r="A3974" s="5">
        <v>2150041380</v>
      </c>
      <c r="B3974" s="5" t="s">
        <v>10795</v>
      </c>
      <c r="C3974" s="5" t="s">
        <v>10796</v>
      </c>
      <c r="D3974" s="2">
        <v>50.4</v>
      </c>
      <c r="E3974" s="8" t="s">
        <v>2698</v>
      </c>
      <c r="F3974" s="5">
        <v>385</v>
      </c>
      <c r="G3974" s="2" t="s">
        <v>3287</v>
      </c>
      <c r="H3974" s="2">
        <v>54.5</v>
      </c>
    </row>
    <row r="3975" spans="1:8" x14ac:dyDescent="0.2">
      <c r="A3975" s="5">
        <v>2150041381</v>
      </c>
      <c r="B3975" s="5" t="s">
        <v>10797</v>
      </c>
      <c r="C3975" s="5" t="s">
        <v>10798</v>
      </c>
      <c r="D3975" s="2">
        <v>50.4</v>
      </c>
      <c r="E3975" s="8" t="s">
        <v>2698</v>
      </c>
      <c r="F3975" s="5">
        <v>385</v>
      </c>
      <c r="G3975" s="2" t="s">
        <v>3287</v>
      </c>
      <c r="H3975" s="2">
        <v>54.5</v>
      </c>
    </row>
    <row r="3976" spans="1:8" x14ac:dyDescent="0.2">
      <c r="A3976" s="5">
        <v>2150041382</v>
      </c>
      <c r="B3976" s="5" t="s">
        <v>10799</v>
      </c>
      <c r="C3976" s="5" t="s">
        <v>10800</v>
      </c>
      <c r="D3976" s="2">
        <v>50.4</v>
      </c>
      <c r="E3976" s="8" t="s">
        <v>2698</v>
      </c>
      <c r="F3976" s="5">
        <v>385</v>
      </c>
      <c r="G3976" s="2" t="s">
        <v>3287</v>
      </c>
      <c r="H3976" s="2">
        <v>54.5</v>
      </c>
    </row>
    <row r="3977" spans="1:8" x14ac:dyDescent="0.2">
      <c r="A3977" s="5">
        <v>2150041383</v>
      </c>
      <c r="B3977" s="5" t="s">
        <v>10801</v>
      </c>
      <c r="C3977" s="5" t="s">
        <v>10802</v>
      </c>
      <c r="D3977" s="2">
        <v>50.4</v>
      </c>
      <c r="E3977" s="8" t="s">
        <v>2698</v>
      </c>
      <c r="F3977" s="5">
        <v>385</v>
      </c>
      <c r="G3977" s="2" t="s">
        <v>3287</v>
      </c>
      <c r="H3977" s="2">
        <v>54.5</v>
      </c>
    </row>
    <row r="3978" spans="1:8" x14ac:dyDescent="0.2">
      <c r="A3978" s="5">
        <v>2150041384</v>
      </c>
      <c r="B3978" s="5" t="s">
        <v>10803</v>
      </c>
      <c r="C3978" s="5" t="s">
        <v>10804</v>
      </c>
      <c r="D3978" s="2">
        <v>50.4</v>
      </c>
      <c r="E3978" s="8" t="s">
        <v>2698</v>
      </c>
      <c r="F3978" s="5">
        <v>385</v>
      </c>
      <c r="G3978" s="2" t="s">
        <v>3287</v>
      </c>
      <c r="H3978" s="2">
        <v>54.5</v>
      </c>
    </row>
    <row r="3979" spans="1:8" x14ac:dyDescent="0.2">
      <c r="A3979" s="5">
        <v>2150041385</v>
      </c>
      <c r="B3979" s="5" t="s">
        <v>10805</v>
      </c>
      <c r="C3979" s="5" t="s">
        <v>10806</v>
      </c>
      <c r="D3979" s="2">
        <v>50.4</v>
      </c>
      <c r="E3979" s="8" t="s">
        <v>2698</v>
      </c>
      <c r="F3979" s="5">
        <v>385</v>
      </c>
      <c r="G3979" s="2" t="s">
        <v>3287</v>
      </c>
      <c r="H3979" s="2">
        <v>54.5</v>
      </c>
    </row>
    <row r="3980" spans="1:8" x14ac:dyDescent="0.2">
      <c r="A3980" s="5">
        <v>2150041386</v>
      </c>
      <c r="B3980" s="5" t="s">
        <v>10807</v>
      </c>
      <c r="C3980" s="5" t="s">
        <v>10808</v>
      </c>
      <c r="D3980" s="2">
        <v>50.4</v>
      </c>
      <c r="E3980" s="8" t="s">
        <v>2698</v>
      </c>
      <c r="F3980" s="5">
        <v>385</v>
      </c>
      <c r="G3980" s="2" t="s">
        <v>3287</v>
      </c>
      <c r="H3980" s="2">
        <v>54.5</v>
      </c>
    </row>
    <row r="3981" spans="1:8" x14ac:dyDescent="0.2">
      <c r="A3981" s="5">
        <v>2150041387</v>
      </c>
      <c r="B3981" s="5" t="s">
        <v>10809</v>
      </c>
      <c r="C3981" s="5" t="s">
        <v>10810</v>
      </c>
      <c r="D3981" s="2">
        <v>50.4</v>
      </c>
      <c r="E3981" s="8" t="s">
        <v>2698</v>
      </c>
      <c r="F3981" s="5">
        <v>385</v>
      </c>
      <c r="G3981" s="2" t="s">
        <v>3287</v>
      </c>
      <c r="H3981" s="2">
        <v>54.5</v>
      </c>
    </row>
    <row r="3982" spans="1:8" x14ac:dyDescent="0.2">
      <c r="A3982" s="5">
        <v>2150041442</v>
      </c>
      <c r="B3982" s="5" t="s">
        <v>10811</v>
      </c>
      <c r="C3982" s="5" t="s">
        <v>10812</v>
      </c>
      <c r="D3982" s="2">
        <v>15.85</v>
      </c>
      <c r="E3982" s="8" t="s">
        <v>2700</v>
      </c>
      <c r="F3982" s="5">
        <v>323</v>
      </c>
      <c r="G3982" s="2" t="s">
        <v>3287</v>
      </c>
      <c r="H3982" s="2">
        <v>17.149999999999999</v>
      </c>
    </row>
    <row r="3983" spans="1:8" x14ac:dyDescent="0.2">
      <c r="A3983" s="5">
        <v>2150041938</v>
      </c>
      <c r="B3983" s="5" t="s">
        <v>10813</v>
      </c>
      <c r="C3983" s="5" t="s">
        <v>10814</v>
      </c>
      <c r="D3983" s="2">
        <v>198</v>
      </c>
      <c r="E3983" s="8" t="s">
        <v>2698</v>
      </c>
      <c r="F3983" s="5">
        <v>385</v>
      </c>
      <c r="G3983" s="2" t="s">
        <v>3287</v>
      </c>
      <c r="H3983" s="2">
        <v>214.05</v>
      </c>
    </row>
    <row r="3984" spans="1:8" x14ac:dyDescent="0.2">
      <c r="A3984" s="5">
        <v>2150041939</v>
      </c>
      <c r="B3984" s="5" t="s">
        <v>10815</v>
      </c>
      <c r="C3984" s="5" t="s">
        <v>10816</v>
      </c>
      <c r="D3984" s="2">
        <v>198</v>
      </c>
      <c r="E3984" s="8" t="s">
        <v>2698</v>
      </c>
      <c r="F3984" s="5">
        <v>385</v>
      </c>
      <c r="G3984" s="2" t="s">
        <v>3287</v>
      </c>
      <c r="H3984" s="2">
        <v>214.05</v>
      </c>
    </row>
    <row r="3985" spans="1:8" x14ac:dyDescent="0.2">
      <c r="A3985" s="5">
        <v>2150041940</v>
      </c>
      <c r="B3985" s="5" t="s">
        <v>10817</v>
      </c>
      <c r="C3985" s="5" t="s">
        <v>10818</v>
      </c>
      <c r="D3985" s="2">
        <v>198</v>
      </c>
      <c r="E3985" s="8" t="s">
        <v>2698</v>
      </c>
      <c r="F3985" s="5">
        <v>385</v>
      </c>
      <c r="G3985" s="2" t="s">
        <v>3287</v>
      </c>
      <c r="H3985" s="2">
        <v>214.05</v>
      </c>
    </row>
    <row r="3986" spans="1:8" x14ac:dyDescent="0.2">
      <c r="A3986" s="5">
        <v>2150041941</v>
      </c>
      <c r="B3986" s="5" t="s">
        <v>10819</v>
      </c>
      <c r="C3986" s="5" t="s">
        <v>10820</v>
      </c>
      <c r="D3986" s="2">
        <v>198</v>
      </c>
      <c r="E3986" s="8" t="s">
        <v>2698</v>
      </c>
      <c r="F3986" s="5">
        <v>385</v>
      </c>
      <c r="G3986" s="2" t="s">
        <v>3287</v>
      </c>
      <c r="H3986" s="2">
        <v>214.05</v>
      </c>
    </row>
    <row r="3987" spans="1:8" x14ac:dyDescent="0.2">
      <c r="A3987" s="5">
        <v>2150041942</v>
      </c>
      <c r="B3987" s="5" t="s">
        <v>10821</v>
      </c>
      <c r="C3987" s="5" t="s">
        <v>10822</v>
      </c>
      <c r="D3987" s="2">
        <v>198</v>
      </c>
      <c r="E3987" s="8" t="s">
        <v>2698</v>
      </c>
      <c r="F3987" s="5">
        <v>385</v>
      </c>
      <c r="G3987" s="2" t="s">
        <v>3287</v>
      </c>
      <c r="H3987" s="2">
        <v>214.05</v>
      </c>
    </row>
    <row r="3988" spans="1:8" x14ac:dyDescent="0.2">
      <c r="A3988" s="5">
        <v>2150041943</v>
      </c>
      <c r="B3988" s="5" t="s">
        <v>10823</v>
      </c>
      <c r="C3988" s="5" t="s">
        <v>10824</v>
      </c>
      <c r="D3988" s="2">
        <v>198</v>
      </c>
      <c r="E3988" s="8" t="s">
        <v>2698</v>
      </c>
      <c r="F3988" s="5">
        <v>385</v>
      </c>
      <c r="G3988" s="2" t="s">
        <v>3287</v>
      </c>
      <c r="H3988" s="2">
        <v>214.05</v>
      </c>
    </row>
    <row r="3989" spans="1:8" x14ac:dyDescent="0.2">
      <c r="A3989" s="5">
        <v>2150041944</v>
      </c>
      <c r="B3989" s="5" t="s">
        <v>10825</v>
      </c>
      <c r="C3989" s="5" t="s">
        <v>10826</v>
      </c>
      <c r="D3989" s="2">
        <v>198</v>
      </c>
      <c r="E3989" s="8" t="s">
        <v>2698</v>
      </c>
      <c r="F3989" s="5">
        <v>385</v>
      </c>
      <c r="G3989" s="2" t="s">
        <v>3287</v>
      </c>
      <c r="H3989" s="2">
        <v>214.05</v>
      </c>
    </row>
    <row r="3990" spans="1:8" x14ac:dyDescent="0.2">
      <c r="A3990" s="5">
        <v>2150041945</v>
      </c>
      <c r="B3990" s="5" t="s">
        <v>10827</v>
      </c>
      <c r="C3990" s="5" t="s">
        <v>10828</v>
      </c>
      <c r="D3990" s="2">
        <v>198</v>
      </c>
      <c r="E3990" s="8" t="s">
        <v>2698</v>
      </c>
      <c r="F3990" s="5">
        <v>385</v>
      </c>
      <c r="G3990" s="2" t="s">
        <v>3287</v>
      </c>
      <c r="H3990" s="2">
        <v>214.05</v>
      </c>
    </row>
    <row r="3991" spans="1:8" x14ac:dyDescent="0.2">
      <c r="A3991" s="5">
        <v>2150041969</v>
      </c>
      <c r="B3991" s="5" t="s">
        <v>10829</v>
      </c>
      <c r="C3991" s="5" t="s">
        <v>10830</v>
      </c>
      <c r="D3991" s="2">
        <v>930</v>
      </c>
      <c r="E3991" s="8" t="s">
        <v>2700</v>
      </c>
      <c r="F3991" s="5">
        <v>196</v>
      </c>
      <c r="G3991" s="2" t="s">
        <v>3287</v>
      </c>
      <c r="H3991" s="2">
        <v>1005.35</v>
      </c>
    </row>
    <row r="3992" spans="1:8" x14ac:dyDescent="0.2">
      <c r="A3992" s="5">
        <v>21503</v>
      </c>
      <c r="B3992" s="5" t="s">
        <v>10831</v>
      </c>
      <c r="C3992" s="5" t="s">
        <v>10832</v>
      </c>
      <c r="D3992" s="2">
        <v>713</v>
      </c>
      <c r="E3992" s="8" t="s">
        <v>3069</v>
      </c>
      <c r="F3992" s="5">
        <v>365</v>
      </c>
      <c r="G3992" s="2" t="s">
        <v>3287</v>
      </c>
      <c r="H3992" s="2">
        <v>770.75</v>
      </c>
    </row>
    <row r="3993" spans="1:8" x14ac:dyDescent="0.2">
      <c r="A3993" s="5">
        <v>215030</v>
      </c>
      <c r="B3993" s="5" t="s">
        <v>10833</v>
      </c>
      <c r="C3993" s="5" t="s">
        <v>10834</v>
      </c>
      <c r="D3993" s="2">
        <v>24.7</v>
      </c>
      <c r="E3993" s="8" t="s">
        <v>3069</v>
      </c>
      <c r="F3993" s="5">
        <v>365</v>
      </c>
      <c r="G3993" s="2" t="s">
        <v>3287</v>
      </c>
      <c r="H3993" s="2">
        <v>26.7</v>
      </c>
    </row>
    <row r="3994" spans="1:8" x14ac:dyDescent="0.2">
      <c r="A3994" s="5">
        <v>215031</v>
      </c>
      <c r="B3994" s="5" t="s">
        <v>10835</v>
      </c>
      <c r="C3994" s="5" t="s">
        <v>10836</v>
      </c>
      <c r="D3994" s="2">
        <v>536</v>
      </c>
      <c r="E3994" s="8" t="s">
        <v>3069</v>
      </c>
      <c r="F3994" s="5">
        <v>365</v>
      </c>
      <c r="G3994" s="2" t="s">
        <v>3287</v>
      </c>
      <c r="H3994" s="2">
        <v>579.4</v>
      </c>
    </row>
    <row r="3995" spans="1:8" x14ac:dyDescent="0.2">
      <c r="A3995" s="5">
        <v>2150311</v>
      </c>
      <c r="B3995" s="5" t="s">
        <v>10837</v>
      </c>
      <c r="C3995" s="5" t="s">
        <v>10838</v>
      </c>
      <c r="D3995" s="2">
        <v>46</v>
      </c>
      <c r="E3995" s="8" t="s">
        <v>3069</v>
      </c>
      <c r="F3995" s="5">
        <v>365</v>
      </c>
      <c r="G3995" s="2" t="s">
        <v>3287</v>
      </c>
      <c r="H3995" s="2">
        <v>49.75</v>
      </c>
    </row>
    <row r="3996" spans="1:8" x14ac:dyDescent="0.2">
      <c r="A3996" s="5">
        <v>215033</v>
      </c>
      <c r="B3996" s="5" t="s">
        <v>10839</v>
      </c>
      <c r="C3996" s="5" t="s">
        <v>10840</v>
      </c>
      <c r="D3996" s="2">
        <v>1.4</v>
      </c>
      <c r="E3996" s="8" t="s">
        <v>2702</v>
      </c>
      <c r="F3996" s="5">
        <v>413</v>
      </c>
      <c r="G3996" s="2" t="s">
        <v>3287</v>
      </c>
      <c r="H3996" s="2">
        <v>1.5</v>
      </c>
    </row>
    <row r="3997" spans="1:8" x14ac:dyDescent="0.2">
      <c r="A3997" s="5">
        <v>215034</v>
      </c>
      <c r="B3997" s="5" t="s">
        <v>10841</v>
      </c>
      <c r="C3997" s="5" t="s">
        <v>10842</v>
      </c>
      <c r="D3997" s="2">
        <v>1.4</v>
      </c>
      <c r="E3997" s="8" t="s">
        <v>2702</v>
      </c>
      <c r="F3997" s="5">
        <v>413</v>
      </c>
      <c r="G3997" s="2" t="s">
        <v>3287</v>
      </c>
      <c r="H3997" s="2">
        <v>1.5</v>
      </c>
    </row>
    <row r="3998" spans="1:8" x14ac:dyDescent="0.2">
      <c r="A3998" s="5">
        <v>21557</v>
      </c>
      <c r="B3998" s="5" t="s">
        <v>10843</v>
      </c>
      <c r="C3998" s="5" t="s">
        <v>10844</v>
      </c>
      <c r="D3998" s="2">
        <v>40.6</v>
      </c>
      <c r="E3998" s="8" t="s">
        <v>3069</v>
      </c>
      <c r="F3998" s="5">
        <v>376</v>
      </c>
      <c r="G3998" s="2" t="s">
        <v>3323</v>
      </c>
      <c r="H3998" s="2">
        <v>43.9</v>
      </c>
    </row>
    <row r="3999" spans="1:8" x14ac:dyDescent="0.2">
      <c r="A3999" s="5">
        <v>21558</v>
      </c>
      <c r="B3999" s="5" t="s">
        <v>10845</v>
      </c>
      <c r="C3999" s="5" t="s">
        <v>10846</v>
      </c>
      <c r="D3999" s="2">
        <v>66.3</v>
      </c>
      <c r="E3999" s="8" t="s">
        <v>3069</v>
      </c>
      <c r="F3999" s="5">
        <v>376</v>
      </c>
      <c r="G3999" s="2" t="s">
        <v>3323</v>
      </c>
      <c r="H3999" s="2">
        <v>71.650000000000006</v>
      </c>
    </row>
    <row r="4000" spans="1:8" x14ac:dyDescent="0.2">
      <c r="A4000" s="5">
        <v>21600</v>
      </c>
      <c r="B4000" s="5" t="s">
        <v>10847</v>
      </c>
      <c r="C4000" s="5" t="s">
        <v>10848</v>
      </c>
      <c r="D4000" s="2">
        <v>187</v>
      </c>
      <c r="E4000" s="8" t="s">
        <v>3069</v>
      </c>
      <c r="F4000" s="5">
        <v>840</v>
      </c>
      <c r="G4000" s="2" t="s">
        <v>3287</v>
      </c>
      <c r="H4000" s="2">
        <v>202.15</v>
      </c>
    </row>
    <row r="4001" spans="1:8" x14ac:dyDescent="0.2">
      <c r="A4001" s="5">
        <v>21628</v>
      </c>
      <c r="B4001" s="5" t="s">
        <v>10849</v>
      </c>
      <c r="C4001" s="5" t="s">
        <v>10850</v>
      </c>
      <c r="D4001" s="2">
        <v>58.9</v>
      </c>
      <c r="E4001" s="8" t="s">
        <v>3069</v>
      </c>
      <c r="F4001" s="5">
        <v>810</v>
      </c>
      <c r="G4001" s="2" t="s">
        <v>3287</v>
      </c>
      <c r="H4001" s="2">
        <v>63.65</v>
      </c>
    </row>
    <row r="4002" spans="1:8" x14ac:dyDescent="0.2">
      <c r="A4002" s="5">
        <v>21713</v>
      </c>
      <c r="B4002" s="5" t="s">
        <v>10851</v>
      </c>
      <c r="C4002" s="5" t="s">
        <v>10852</v>
      </c>
      <c r="D4002" s="2">
        <v>737</v>
      </c>
      <c r="E4002" s="8" t="s">
        <v>3069</v>
      </c>
      <c r="F4002" s="5">
        <v>840</v>
      </c>
      <c r="G4002" s="2" t="s">
        <v>3287</v>
      </c>
      <c r="H4002" s="2">
        <v>796.7</v>
      </c>
    </row>
    <row r="4003" spans="1:8" x14ac:dyDescent="0.2">
      <c r="A4003" s="5">
        <v>217131</v>
      </c>
      <c r="B4003" s="5" t="s">
        <v>10853</v>
      </c>
      <c r="C4003" s="5" t="s">
        <v>10852</v>
      </c>
      <c r="D4003" s="2">
        <v>453</v>
      </c>
      <c r="E4003" s="8" t="s">
        <v>3069</v>
      </c>
      <c r="F4003" s="5">
        <v>840</v>
      </c>
      <c r="G4003" s="2" t="s">
        <v>3287</v>
      </c>
      <c r="H4003" s="2">
        <v>489.7</v>
      </c>
    </row>
    <row r="4004" spans="1:8" x14ac:dyDescent="0.2">
      <c r="A4004" s="5">
        <v>21716</v>
      </c>
      <c r="B4004" s="5" t="s">
        <v>10854</v>
      </c>
      <c r="C4004" s="5" t="s">
        <v>10855</v>
      </c>
      <c r="D4004" s="2">
        <v>898</v>
      </c>
      <c r="E4004" s="8" t="s">
        <v>3069</v>
      </c>
      <c r="F4004" s="5">
        <v>840</v>
      </c>
      <c r="G4004" s="2" t="s">
        <v>3287</v>
      </c>
      <c r="H4004" s="2">
        <v>970.75</v>
      </c>
    </row>
    <row r="4005" spans="1:8" x14ac:dyDescent="0.2">
      <c r="A4005" s="5">
        <v>217161</v>
      </c>
      <c r="B4005" s="5" t="s">
        <v>10856</v>
      </c>
      <c r="C4005" s="5" t="s">
        <v>10857</v>
      </c>
      <c r="D4005" s="2">
        <v>561</v>
      </c>
      <c r="E4005" s="8" t="s">
        <v>3069</v>
      </c>
      <c r="F4005" s="5">
        <v>840</v>
      </c>
      <c r="G4005" s="2" t="s">
        <v>3287</v>
      </c>
      <c r="H4005" s="2">
        <v>606.45000000000005</v>
      </c>
    </row>
    <row r="4006" spans="1:8" x14ac:dyDescent="0.2">
      <c r="A4006" s="5">
        <v>2174300</v>
      </c>
      <c r="B4006" s="5" t="s">
        <v>10858</v>
      </c>
      <c r="C4006" s="5" t="s">
        <v>10859</v>
      </c>
      <c r="D4006" s="2">
        <v>17.8</v>
      </c>
      <c r="E4006" s="8" t="s">
        <v>2700</v>
      </c>
      <c r="F4006" s="5">
        <v>291</v>
      </c>
      <c r="G4006" s="2" t="s">
        <v>3287</v>
      </c>
      <c r="H4006" s="2">
        <v>19.25</v>
      </c>
    </row>
    <row r="4007" spans="1:8" x14ac:dyDescent="0.2">
      <c r="A4007" s="5">
        <v>2174400</v>
      </c>
      <c r="B4007" s="5" t="s">
        <v>10860</v>
      </c>
      <c r="C4007" s="5" t="s">
        <v>10861</v>
      </c>
      <c r="D4007" s="2">
        <v>21.4</v>
      </c>
      <c r="E4007" s="8" t="s">
        <v>2700</v>
      </c>
      <c r="F4007" s="5">
        <v>291</v>
      </c>
      <c r="G4007" s="2" t="s">
        <v>3287</v>
      </c>
      <c r="H4007" s="2">
        <v>23.15</v>
      </c>
    </row>
    <row r="4008" spans="1:8" x14ac:dyDescent="0.2">
      <c r="A4008" s="5">
        <v>21817</v>
      </c>
      <c r="B4008" s="5" t="s">
        <v>10862</v>
      </c>
      <c r="C4008" s="5" t="s">
        <v>10863</v>
      </c>
      <c r="D4008" s="2">
        <v>16.2</v>
      </c>
      <c r="E4008" s="8" t="s">
        <v>2700</v>
      </c>
      <c r="F4008" s="5">
        <v>193</v>
      </c>
      <c r="G4008" s="2" t="s">
        <v>3287</v>
      </c>
      <c r="H4008" s="2">
        <v>17.5</v>
      </c>
    </row>
    <row r="4009" spans="1:8" x14ac:dyDescent="0.2">
      <c r="A4009" s="5">
        <v>21923</v>
      </c>
      <c r="B4009" s="5" t="s">
        <v>10864</v>
      </c>
      <c r="C4009" s="5" t="s">
        <v>10865</v>
      </c>
      <c r="D4009" s="2">
        <v>26.3</v>
      </c>
      <c r="E4009" s="8" t="s">
        <v>3069</v>
      </c>
      <c r="F4009" s="5">
        <v>870</v>
      </c>
      <c r="G4009" s="2" t="s">
        <v>7800</v>
      </c>
      <c r="H4009" s="2">
        <v>28.45</v>
      </c>
    </row>
    <row r="4010" spans="1:8" x14ac:dyDescent="0.2">
      <c r="A4010" s="5">
        <v>2200175</v>
      </c>
      <c r="B4010" s="5" t="s">
        <v>10866</v>
      </c>
      <c r="C4010" s="5" t="s">
        <v>10867</v>
      </c>
      <c r="D4010" s="2">
        <v>80.8</v>
      </c>
      <c r="E4010" s="8" t="s">
        <v>3069</v>
      </c>
      <c r="F4010" s="5">
        <v>376</v>
      </c>
      <c r="G4010" s="2" t="s">
        <v>3287</v>
      </c>
      <c r="H4010" s="2">
        <v>87.35</v>
      </c>
    </row>
    <row r="4011" spans="1:8" x14ac:dyDescent="0.2">
      <c r="A4011" s="5">
        <v>2200181</v>
      </c>
      <c r="B4011" s="5" t="s">
        <v>10868</v>
      </c>
      <c r="C4011" s="5" t="s">
        <v>10869</v>
      </c>
      <c r="D4011" s="2">
        <v>337</v>
      </c>
      <c r="E4011" s="8" t="s">
        <v>3069</v>
      </c>
      <c r="F4011" s="5">
        <v>376</v>
      </c>
      <c r="G4011" s="2" t="s">
        <v>3287</v>
      </c>
      <c r="H4011" s="2">
        <v>364.3</v>
      </c>
    </row>
    <row r="4012" spans="1:8" x14ac:dyDescent="0.2">
      <c r="A4012" s="5">
        <v>2200182</v>
      </c>
      <c r="B4012" s="5" t="s">
        <v>10870</v>
      </c>
      <c r="C4012" s="5" t="s">
        <v>10871</v>
      </c>
      <c r="D4012" s="2">
        <v>351</v>
      </c>
      <c r="E4012" s="8" t="s">
        <v>3069</v>
      </c>
      <c r="F4012" s="5">
        <v>376</v>
      </c>
      <c r="G4012" s="2" t="s">
        <v>3287</v>
      </c>
      <c r="H4012" s="2">
        <v>379.45</v>
      </c>
    </row>
    <row r="4013" spans="1:8" x14ac:dyDescent="0.2">
      <c r="A4013" s="5">
        <v>2200183</v>
      </c>
      <c r="B4013" s="5" t="s">
        <v>10872</v>
      </c>
      <c r="C4013" s="5" t="s">
        <v>10873</v>
      </c>
      <c r="D4013" s="2">
        <v>366</v>
      </c>
      <c r="E4013" s="8" t="s">
        <v>3069</v>
      </c>
      <c r="F4013" s="5">
        <v>376</v>
      </c>
      <c r="G4013" s="2" t="s">
        <v>3287</v>
      </c>
      <c r="H4013" s="2">
        <v>395.65</v>
      </c>
    </row>
    <row r="4014" spans="1:8" x14ac:dyDescent="0.2">
      <c r="A4014" s="5">
        <v>2200184</v>
      </c>
      <c r="B4014" s="5" t="s">
        <v>10874</v>
      </c>
      <c r="C4014" s="5" t="s">
        <v>10875</v>
      </c>
      <c r="D4014" s="2">
        <v>381</v>
      </c>
      <c r="E4014" s="8" t="s">
        <v>3069</v>
      </c>
      <c r="F4014" s="5">
        <v>376</v>
      </c>
      <c r="G4014" s="2" t="s">
        <v>3287</v>
      </c>
      <c r="H4014" s="2">
        <v>411.85</v>
      </c>
    </row>
    <row r="4015" spans="1:8" x14ac:dyDescent="0.2">
      <c r="A4015" s="5">
        <v>2200193</v>
      </c>
      <c r="B4015" s="5" t="s">
        <v>10876</v>
      </c>
      <c r="C4015" s="5" t="s">
        <v>10877</v>
      </c>
      <c r="D4015" s="2">
        <v>399</v>
      </c>
      <c r="E4015" s="8" t="s">
        <v>3069</v>
      </c>
      <c r="F4015" s="5">
        <v>376</v>
      </c>
      <c r="G4015" s="2" t="s">
        <v>3287</v>
      </c>
      <c r="H4015" s="2">
        <v>431.3</v>
      </c>
    </row>
    <row r="4016" spans="1:8" x14ac:dyDescent="0.2">
      <c r="A4016" s="5">
        <v>2201173</v>
      </c>
      <c r="B4016" s="5" t="s">
        <v>10878</v>
      </c>
      <c r="C4016" s="5" t="s">
        <v>10879</v>
      </c>
      <c r="D4016" s="2">
        <v>186</v>
      </c>
      <c r="E4016" s="8" t="s">
        <v>3069</v>
      </c>
      <c r="F4016" s="5">
        <v>376</v>
      </c>
      <c r="G4016" s="2" t="s">
        <v>3287</v>
      </c>
      <c r="H4016" s="2">
        <v>201.05</v>
      </c>
    </row>
    <row r="4017" spans="1:8" x14ac:dyDescent="0.2">
      <c r="A4017" s="5">
        <v>2201174</v>
      </c>
      <c r="B4017" s="5" t="s">
        <v>10880</v>
      </c>
      <c r="C4017" s="5" t="s">
        <v>10881</v>
      </c>
      <c r="D4017" s="2">
        <v>194</v>
      </c>
      <c r="E4017" s="8" t="s">
        <v>3069</v>
      </c>
      <c r="F4017" s="5">
        <v>376</v>
      </c>
      <c r="G4017" s="2" t="s">
        <v>3287</v>
      </c>
      <c r="H4017" s="2">
        <v>209.7</v>
      </c>
    </row>
    <row r="4018" spans="1:8" x14ac:dyDescent="0.2">
      <c r="A4018" s="5">
        <v>2201182</v>
      </c>
      <c r="B4018" s="5" t="s">
        <v>10882</v>
      </c>
      <c r="C4018" s="5" t="s">
        <v>10883</v>
      </c>
      <c r="D4018" s="2">
        <v>192</v>
      </c>
      <c r="E4018" s="8" t="s">
        <v>3069</v>
      </c>
      <c r="F4018" s="5">
        <v>376</v>
      </c>
      <c r="G4018" s="2" t="s">
        <v>3287</v>
      </c>
      <c r="H4018" s="2">
        <v>207.55</v>
      </c>
    </row>
    <row r="4019" spans="1:8" x14ac:dyDescent="0.2">
      <c r="A4019" s="5">
        <v>2201183</v>
      </c>
      <c r="B4019" s="5" t="s">
        <v>10884</v>
      </c>
      <c r="C4019" s="5" t="s">
        <v>10885</v>
      </c>
      <c r="D4019" s="2">
        <v>200</v>
      </c>
      <c r="E4019" s="8" t="s">
        <v>3069</v>
      </c>
      <c r="F4019" s="5">
        <v>376</v>
      </c>
      <c r="G4019" s="2" t="s">
        <v>3287</v>
      </c>
      <c r="H4019" s="2">
        <v>216.2</v>
      </c>
    </row>
    <row r="4020" spans="1:8" x14ac:dyDescent="0.2">
      <c r="A4020" s="5">
        <v>2201184</v>
      </c>
      <c r="B4020" s="5" t="s">
        <v>10886</v>
      </c>
      <c r="C4020" s="5" t="s">
        <v>10887</v>
      </c>
      <c r="D4020" s="2">
        <v>208</v>
      </c>
      <c r="E4020" s="8" t="s">
        <v>3069</v>
      </c>
      <c r="F4020" s="5">
        <v>376</v>
      </c>
      <c r="G4020" s="2" t="s">
        <v>3287</v>
      </c>
      <c r="H4020" s="2">
        <v>224.85</v>
      </c>
    </row>
    <row r="4021" spans="1:8" x14ac:dyDescent="0.2">
      <c r="A4021" s="5">
        <v>2201185</v>
      </c>
      <c r="B4021" s="5" t="s">
        <v>10888</v>
      </c>
      <c r="C4021" s="5" t="s">
        <v>10889</v>
      </c>
      <c r="D4021" s="2">
        <v>217</v>
      </c>
      <c r="E4021" s="8" t="s">
        <v>3069</v>
      </c>
      <c r="F4021" s="5">
        <v>376</v>
      </c>
      <c r="G4021" s="2" t="s">
        <v>3287</v>
      </c>
      <c r="H4021" s="2">
        <v>234.6</v>
      </c>
    </row>
    <row r="4022" spans="1:8" x14ac:dyDescent="0.2">
      <c r="A4022" s="5">
        <v>2201520</v>
      </c>
      <c r="B4022" s="5" t="s">
        <v>10890</v>
      </c>
      <c r="C4022" s="5" t="s">
        <v>10891</v>
      </c>
      <c r="D4022" s="2">
        <v>147</v>
      </c>
      <c r="E4022" s="8" t="s">
        <v>3069</v>
      </c>
      <c r="F4022" s="5">
        <v>376</v>
      </c>
      <c r="G4022" s="2" t="s">
        <v>3323</v>
      </c>
      <c r="H4022" s="2">
        <v>158.9</v>
      </c>
    </row>
    <row r="4023" spans="1:8" x14ac:dyDescent="0.2">
      <c r="A4023" s="5">
        <v>2201545</v>
      </c>
      <c r="B4023" s="5" t="s">
        <v>10892</v>
      </c>
      <c r="C4023" s="5" t="s">
        <v>10893</v>
      </c>
      <c r="D4023" s="2">
        <v>177</v>
      </c>
      <c r="E4023" s="8" t="s">
        <v>3069</v>
      </c>
      <c r="F4023" s="5">
        <v>376</v>
      </c>
      <c r="G4023" s="2" t="s">
        <v>3323</v>
      </c>
      <c r="H4023" s="2">
        <v>191.35</v>
      </c>
    </row>
    <row r="4024" spans="1:8" x14ac:dyDescent="0.2">
      <c r="A4024" s="5">
        <v>2201563</v>
      </c>
      <c r="B4024" s="5" t="s">
        <v>10894</v>
      </c>
      <c r="C4024" s="5" t="s">
        <v>10895</v>
      </c>
      <c r="D4024" s="2">
        <v>199</v>
      </c>
      <c r="E4024" s="8" t="s">
        <v>3069</v>
      </c>
      <c r="F4024" s="5">
        <v>376</v>
      </c>
      <c r="G4024" s="2" t="s">
        <v>3323</v>
      </c>
      <c r="H4024" s="2">
        <v>215.1</v>
      </c>
    </row>
    <row r="4025" spans="1:8" x14ac:dyDescent="0.2">
      <c r="A4025" s="5">
        <v>2201570</v>
      </c>
      <c r="B4025" s="5" t="s">
        <v>10896</v>
      </c>
      <c r="C4025" s="5" t="s">
        <v>10897</v>
      </c>
      <c r="D4025" s="2">
        <v>189</v>
      </c>
      <c r="E4025" s="8" t="s">
        <v>3069</v>
      </c>
      <c r="F4025" s="5">
        <v>376</v>
      </c>
      <c r="G4025" s="2" t="s">
        <v>3323</v>
      </c>
      <c r="H4025" s="2">
        <v>204.3</v>
      </c>
    </row>
    <row r="4026" spans="1:8" x14ac:dyDescent="0.2">
      <c r="A4026" s="5">
        <v>2201583</v>
      </c>
      <c r="B4026" s="5" t="s">
        <v>10898</v>
      </c>
      <c r="C4026" s="5" t="s">
        <v>10899</v>
      </c>
      <c r="D4026" s="2">
        <v>203</v>
      </c>
      <c r="E4026" s="8" t="s">
        <v>3069</v>
      </c>
      <c r="F4026" s="5">
        <v>376</v>
      </c>
      <c r="G4026" s="2" t="s">
        <v>3323</v>
      </c>
      <c r="H4026" s="2">
        <v>219.45</v>
      </c>
    </row>
    <row r="4027" spans="1:8" x14ac:dyDescent="0.2">
      <c r="A4027" s="5">
        <v>2201620</v>
      </c>
      <c r="B4027" s="5" t="s">
        <v>10900</v>
      </c>
      <c r="C4027" s="5" t="s">
        <v>10901</v>
      </c>
      <c r="D4027" s="2">
        <v>107</v>
      </c>
      <c r="E4027" s="8" t="s">
        <v>3069</v>
      </c>
      <c r="F4027" s="5">
        <v>376</v>
      </c>
      <c r="G4027" s="2" t="s">
        <v>3323</v>
      </c>
      <c r="H4027" s="2">
        <v>115.65</v>
      </c>
    </row>
    <row r="4028" spans="1:8" x14ac:dyDescent="0.2">
      <c r="A4028" s="5">
        <v>2201645</v>
      </c>
      <c r="B4028" s="5" t="s">
        <v>10902</v>
      </c>
      <c r="C4028" s="5" t="s">
        <v>10903</v>
      </c>
      <c r="D4028" s="2">
        <v>129</v>
      </c>
      <c r="E4028" s="8" t="s">
        <v>3069</v>
      </c>
      <c r="F4028" s="5">
        <v>376</v>
      </c>
      <c r="G4028" s="2" t="s">
        <v>3323</v>
      </c>
      <c r="H4028" s="2">
        <v>139.44999999999999</v>
      </c>
    </row>
    <row r="4029" spans="1:8" x14ac:dyDescent="0.2">
      <c r="A4029" s="5">
        <v>2201660</v>
      </c>
      <c r="B4029" s="5" t="s">
        <v>10904</v>
      </c>
      <c r="C4029" s="5" t="s">
        <v>10905</v>
      </c>
      <c r="D4029" s="2">
        <v>119</v>
      </c>
      <c r="E4029" s="8" t="s">
        <v>3069</v>
      </c>
      <c r="F4029" s="5">
        <v>376</v>
      </c>
      <c r="G4029" s="2" t="s">
        <v>3323</v>
      </c>
      <c r="H4029" s="2">
        <v>128.65</v>
      </c>
    </row>
    <row r="4030" spans="1:8" x14ac:dyDescent="0.2">
      <c r="A4030" s="5">
        <v>2201670</v>
      </c>
      <c r="B4030" s="5" t="s">
        <v>10906</v>
      </c>
      <c r="C4030" s="5" t="s">
        <v>10907</v>
      </c>
      <c r="D4030" s="2">
        <v>126</v>
      </c>
      <c r="E4030" s="8" t="s">
        <v>3069</v>
      </c>
      <c r="F4030" s="5">
        <v>376</v>
      </c>
      <c r="G4030" s="2" t="s">
        <v>3323</v>
      </c>
      <c r="H4030" s="2">
        <v>136.19999999999999</v>
      </c>
    </row>
    <row r="4031" spans="1:8" x14ac:dyDescent="0.2">
      <c r="A4031" s="5">
        <v>2201680</v>
      </c>
      <c r="B4031" s="5" t="s">
        <v>10908</v>
      </c>
      <c r="C4031" s="5" t="s">
        <v>10909</v>
      </c>
      <c r="D4031" s="2">
        <v>133</v>
      </c>
      <c r="E4031" s="8" t="s">
        <v>3069</v>
      </c>
      <c r="F4031" s="5">
        <v>376</v>
      </c>
      <c r="G4031" s="2" t="s">
        <v>3323</v>
      </c>
      <c r="H4031" s="2">
        <v>143.75</v>
      </c>
    </row>
    <row r="4032" spans="1:8" x14ac:dyDescent="0.2">
      <c r="A4032" s="5">
        <v>2203152</v>
      </c>
      <c r="B4032" s="5" t="s">
        <v>10910</v>
      </c>
      <c r="C4032" s="5" t="s">
        <v>10911</v>
      </c>
      <c r="D4032" s="2">
        <v>137</v>
      </c>
      <c r="E4032" s="8" t="s">
        <v>3069</v>
      </c>
      <c r="F4032" s="5">
        <v>376</v>
      </c>
      <c r="G4032" s="2" t="s">
        <v>3287</v>
      </c>
      <c r="H4032" s="2">
        <v>148.1</v>
      </c>
    </row>
    <row r="4033" spans="1:8" x14ac:dyDescent="0.2">
      <c r="A4033" s="5">
        <v>2203161</v>
      </c>
      <c r="B4033" s="5" t="s">
        <v>10912</v>
      </c>
      <c r="C4033" s="5" t="s">
        <v>10913</v>
      </c>
      <c r="D4033" s="2">
        <v>138</v>
      </c>
      <c r="E4033" s="8" t="s">
        <v>3069</v>
      </c>
      <c r="F4033" s="5">
        <v>376</v>
      </c>
      <c r="G4033" s="2" t="s">
        <v>3287</v>
      </c>
      <c r="H4033" s="2">
        <v>149.19999999999999</v>
      </c>
    </row>
    <row r="4034" spans="1:8" x14ac:dyDescent="0.2">
      <c r="A4034" s="5">
        <v>2203162</v>
      </c>
      <c r="B4034" s="5" t="s">
        <v>10914</v>
      </c>
      <c r="C4034" s="5" t="s">
        <v>10915</v>
      </c>
      <c r="D4034" s="2">
        <v>151</v>
      </c>
      <c r="E4034" s="8" t="s">
        <v>3069</v>
      </c>
      <c r="F4034" s="5">
        <v>376</v>
      </c>
      <c r="G4034" s="2" t="s">
        <v>3287</v>
      </c>
      <c r="H4034" s="2">
        <v>163.25</v>
      </c>
    </row>
    <row r="4035" spans="1:8" x14ac:dyDescent="0.2">
      <c r="A4035" s="5">
        <v>2203170</v>
      </c>
      <c r="B4035" s="5" t="s">
        <v>10916</v>
      </c>
      <c r="C4035" s="5" t="s">
        <v>10917</v>
      </c>
      <c r="D4035" s="2">
        <v>133</v>
      </c>
      <c r="E4035" s="8" t="s">
        <v>3069</v>
      </c>
      <c r="F4035" s="5">
        <v>376</v>
      </c>
      <c r="G4035" s="2" t="s">
        <v>3287</v>
      </c>
      <c r="H4035" s="2">
        <v>143.75</v>
      </c>
    </row>
    <row r="4036" spans="1:8" x14ac:dyDescent="0.2">
      <c r="A4036" s="5">
        <v>2203171</v>
      </c>
      <c r="B4036" s="5" t="s">
        <v>10918</v>
      </c>
      <c r="C4036" s="5" t="s">
        <v>10919</v>
      </c>
      <c r="D4036" s="2">
        <v>147</v>
      </c>
      <c r="E4036" s="8" t="s">
        <v>3069</v>
      </c>
      <c r="F4036" s="5">
        <v>376</v>
      </c>
      <c r="G4036" s="2" t="s">
        <v>3287</v>
      </c>
      <c r="H4036" s="2">
        <v>158.9</v>
      </c>
    </row>
    <row r="4037" spans="1:8" x14ac:dyDescent="0.2">
      <c r="A4037" s="5">
        <v>2203172</v>
      </c>
      <c r="B4037" s="5" t="s">
        <v>10920</v>
      </c>
      <c r="C4037" s="5" t="s">
        <v>10921</v>
      </c>
      <c r="D4037" s="2">
        <v>160</v>
      </c>
      <c r="E4037" s="8" t="s">
        <v>3069</v>
      </c>
      <c r="F4037" s="5">
        <v>376</v>
      </c>
      <c r="G4037" s="2" t="s">
        <v>3287</v>
      </c>
      <c r="H4037" s="2">
        <v>172.95</v>
      </c>
    </row>
    <row r="4038" spans="1:8" x14ac:dyDescent="0.2">
      <c r="A4038" s="5">
        <v>2203181</v>
      </c>
      <c r="B4038" s="5" t="s">
        <v>10922</v>
      </c>
      <c r="C4038" s="5" t="s">
        <v>10923</v>
      </c>
      <c r="D4038" s="2">
        <v>155</v>
      </c>
      <c r="E4038" s="8" t="s">
        <v>3069</v>
      </c>
      <c r="F4038" s="5">
        <v>376</v>
      </c>
      <c r="G4038" s="2" t="s">
        <v>3287</v>
      </c>
      <c r="H4038" s="2">
        <v>167.55</v>
      </c>
    </row>
    <row r="4039" spans="1:8" x14ac:dyDescent="0.2">
      <c r="A4039" s="5">
        <v>2203182</v>
      </c>
      <c r="B4039" s="5" t="s">
        <v>10924</v>
      </c>
      <c r="C4039" s="5" t="s">
        <v>10925</v>
      </c>
      <c r="D4039" s="2">
        <v>169</v>
      </c>
      <c r="E4039" s="8" t="s">
        <v>3069</v>
      </c>
      <c r="F4039" s="5">
        <v>376</v>
      </c>
      <c r="G4039" s="2" t="s">
        <v>3287</v>
      </c>
      <c r="H4039" s="2">
        <v>182.7</v>
      </c>
    </row>
    <row r="4040" spans="1:8" x14ac:dyDescent="0.2">
      <c r="A4040" s="5">
        <v>2203183</v>
      </c>
      <c r="B4040" s="5" t="s">
        <v>10926</v>
      </c>
      <c r="C4040" s="5" t="s">
        <v>10927</v>
      </c>
      <c r="D4040" s="2">
        <v>183</v>
      </c>
      <c r="E4040" s="8" t="s">
        <v>3069</v>
      </c>
      <c r="F4040" s="5">
        <v>376</v>
      </c>
      <c r="G4040" s="2" t="s">
        <v>3287</v>
      </c>
      <c r="H4040" s="2">
        <v>197.8</v>
      </c>
    </row>
    <row r="4041" spans="1:8" x14ac:dyDescent="0.2">
      <c r="A4041" s="5">
        <v>2203192</v>
      </c>
      <c r="B4041" s="5" t="s">
        <v>10928</v>
      </c>
      <c r="C4041" s="5" t="s">
        <v>10929</v>
      </c>
      <c r="D4041" s="2">
        <v>175</v>
      </c>
      <c r="E4041" s="8" t="s">
        <v>3069</v>
      </c>
      <c r="F4041" s="5">
        <v>376</v>
      </c>
      <c r="G4041" s="2" t="s">
        <v>3287</v>
      </c>
      <c r="H4041" s="2">
        <v>189.2</v>
      </c>
    </row>
    <row r="4042" spans="1:8" x14ac:dyDescent="0.2">
      <c r="A4042" s="5">
        <v>2203201</v>
      </c>
      <c r="B4042" s="5" t="s">
        <v>10930</v>
      </c>
      <c r="C4042" s="5" t="s">
        <v>10931</v>
      </c>
      <c r="D4042" s="2">
        <v>150</v>
      </c>
      <c r="E4042" s="8" t="s">
        <v>3069</v>
      </c>
      <c r="F4042" s="5">
        <v>376</v>
      </c>
      <c r="G4042" s="2" t="s">
        <v>3287</v>
      </c>
      <c r="H4042" s="2">
        <v>162.15</v>
      </c>
    </row>
    <row r="4043" spans="1:8" x14ac:dyDescent="0.2">
      <c r="A4043" s="5">
        <v>2203202</v>
      </c>
      <c r="B4043" s="5" t="s">
        <v>10932</v>
      </c>
      <c r="C4043" s="5" t="s">
        <v>10933</v>
      </c>
      <c r="D4043" s="2">
        <v>183</v>
      </c>
      <c r="E4043" s="8" t="s">
        <v>3069</v>
      </c>
      <c r="F4043" s="5">
        <v>376</v>
      </c>
      <c r="G4043" s="2" t="s">
        <v>3287</v>
      </c>
      <c r="H4043" s="2">
        <v>197.8</v>
      </c>
    </row>
    <row r="4044" spans="1:8" x14ac:dyDescent="0.2">
      <c r="A4044" s="5">
        <v>2204160</v>
      </c>
      <c r="B4044" s="5" t="s">
        <v>10934</v>
      </c>
      <c r="C4044" s="5" t="s">
        <v>10935</v>
      </c>
      <c r="D4044" s="2">
        <v>90.6</v>
      </c>
      <c r="E4044" s="8" t="s">
        <v>3069</v>
      </c>
      <c r="F4044" s="5">
        <v>376</v>
      </c>
      <c r="G4044" s="2" t="s">
        <v>3287</v>
      </c>
      <c r="H4044" s="2">
        <v>97.95</v>
      </c>
    </row>
    <row r="4045" spans="1:8" x14ac:dyDescent="0.2">
      <c r="A4045" s="5">
        <v>2204161</v>
      </c>
      <c r="B4045" s="5" t="s">
        <v>10936</v>
      </c>
      <c r="C4045" s="5" t="s">
        <v>10937</v>
      </c>
      <c r="D4045" s="2">
        <v>99.7</v>
      </c>
      <c r="E4045" s="8" t="s">
        <v>3069</v>
      </c>
      <c r="F4045" s="5">
        <v>376</v>
      </c>
      <c r="G4045" s="2" t="s">
        <v>3287</v>
      </c>
      <c r="H4045" s="2">
        <v>107.8</v>
      </c>
    </row>
    <row r="4046" spans="1:8" x14ac:dyDescent="0.2">
      <c r="A4046" s="5">
        <v>2204170</v>
      </c>
      <c r="B4046" s="5" t="s">
        <v>10938</v>
      </c>
      <c r="C4046" s="5" t="s">
        <v>10939</v>
      </c>
      <c r="D4046" s="2">
        <v>96.1</v>
      </c>
      <c r="E4046" s="8" t="s">
        <v>3069</v>
      </c>
      <c r="F4046" s="5">
        <v>376</v>
      </c>
      <c r="G4046" s="2" t="s">
        <v>3287</v>
      </c>
      <c r="H4046" s="2">
        <v>103.9</v>
      </c>
    </row>
    <row r="4047" spans="1:8" x14ac:dyDescent="0.2">
      <c r="A4047" s="5">
        <v>2204171</v>
      </c>
      <c r="B4047" s="5" t="s">
        <v>10940</v>
      </c>
      <c r="C4047" s="5" t="s">
        <v>10941</v>
      </c>
      <c r="D4047" s="2">
        <v>106</v>
      </c>
      <c r="E4047" s="8" t="s">
        <v>3069</v>
      </c>
      <c r="F4047" s="5">
        <v>376</v>
      </c>
      <c r="G4047" s="2" t="s">
        <v>3287</v>
      </c>
      <c r="H4047" s="2">
        <v>114.6</v>
      </c>
    </row>
    <row r="4048" spans="1:8" x14ac:dyDescent="0.2">
      <c r="A4048" s="5">
        <v>2204172</v>
      </c>
      <c r="B4048" s="5" t="s">
        <v>10942</v>
      </c>
      <c r="C4048" s="5" t="s">
        <v>10943</v>
      </c>
      <c r="D4048" s="2">
        <v>116</v>
      </c>
      <c r="E4048" s="8" t="s">
        <v>3069</v>
      </c>
      <c r="F4048" s="5">
        <v>376</v>
      </c>
      <c r="G4048" s="2" t="s">
        <v>3287</v>
      </c>
      <c r="H4048" s="2">
        <v>125.4</v>
      </c>
    </row>
    <row r="4049" spans="1:8" x14ac:dyDescent="0.2">
      <c r="A4049" s="5">
        <v>2204180</v>
      </c>
      <c r="B4049" s="5" t="s">
        <v>10944</v>
      </c>
      <c r="C4049" s="5" t="s">
        <v>10945</v>
      </c>
      <c r="D4049" s="2">
        <v>102</v>
      </c>
      <c r="E4049" s="8" t="s">
        <v>3069</v>
      </c>
      <c r="F4049" s="5">
        <v>376</v>
      </c>
      <c r="G4049" s="2" t="s">
        <v>3287</v>
      </c>
      <c r="H4049" s="2">
        <v>110.25</v>
      </c>
    </row>
    <row r="4050" spans="1:8" x14ac:dyDescent="0.2">
      <c r="A4050" s="5">
        <v>2204181</v>
      </c>
      <c r="B4050" s="5" t="s">
        <v>10946</v>
      </c>
      <c r="C4050" s="5" t="s">
        <v>10947</v>
      </c>
      <c r="D4050" s="2">
        <v>111</v>
      </c>
      <c r="E4050" s="8" t="s">
        <v>3069</v>
      </c>
      <c r="F4050" s="5">
        <v>376</v>
      </c>
      <c r="G4050" s="2" t="s">
        <v>3287</v>
      </c>
      <c r="H4050" s="2">
        <v>120</v>
      </c>
    </row>
    <row r="4051" spans="1:8" x14ac:dyDescent="0.2">
      <c r="A4051" s="5">
        <v>2204182</v>
      </c>
      <c r="B4051" s="5" t="s">
        <v>10948</v>
      </c>
      <c r="C4051" s="5" t="s">
        <v>10949</v>
      </c>
      <c r="D4051" s="2">
        <v>121</v>
      </c>
      <c r="E4051" s="8" t="s">
        <v>3069</v>
      </c>
      <c r="F4051" s="5">
        <v>376</v>
      </c>
      <c r="G4051" s="2" t="s">
        <v>3287</v>
      </c>
      <c r="H4051" s="2">
        <v>130.80000000000001</v>
      </c>
    </row>
    <row r="4052" spans="1:8" x14ac:dyDescent="0.2">
      <c r="A4052" s="5">
        <v>2204183</v>
      </c>
      <c r="B4052" s="5" t="s">
        <v>10950</v>
      </c>
      <c r="C4052" s="5" t="s">
        <v>10951</v>
      </c>
      <c r="D4052" s="2">
        <v>131</v>
      </c>
      <c r="E4052" s="8" t="s">
        <v>3069</v>
      </c>
      <c r="F4052" s="5">
        <v>376</v>
      </c>
      <c r="G4052" s="2" t="s">
        <v>3287</v>
      </c>
      <c r="H4052" s="2">
        <v>141.6</v>
      </c>
    </row>
    <row r="4053" spans="1:8" x14ac:dyDescent="0.2">
      <c r="A4053" s="5">
        <v>2204200</v>
      </c>
      <c r="B4053" s="5" t="s">
        <v>10952</v>
      </c>
      <c r="C4053" s="5" t="s">
        <v>10953</v>
      </c>
      <c r="D4053" s="2">
        <v>110</v>
      </c>
      <c r="E4053" s="8" t="s">
        <v>3069</v>
      </c>
      <c r="F4053" s="5">
        <v>376</v>
      </c>
      <c r="G4053" s="2" t="s">
        <v>3287</v>
      </c>
      <c r="H4053" s="2">
        <v>118.9</v>
      </c>
    </row>
    <row r="4054" spans="1:8" x14ac:dyDescent="0.2">
      <c r="A4054" s="5">
        <v>2204201</v>
      </c>
      <c r="B4054" s="5" t="s">
        <v>10954</v>
      </c>
      <c r="C4054" s="5" t="s">
        <v>10955</v>
      </c>
      <c r="D4054" s="2">
        <v>121</v>
      </c>
      <c r="E4054" s="8" t="s">
        <v>3069</v>
      </c>
      <c r="F4054" s="5">
        <v>376</v>
      </c>
      <c r="G4054" s="2" t="s">
        <v>3287</v>
      </c>
      <c r="H4054" s="2">
        <v>130.80000000000001</v>
      </c>
    </row>
    <row r="4055" spans="1:8" x14ac:dyDescent="0.2">
      <c r="A4055" s="5">
        <v>2204202</v>
      </c>
      <c r="B4055" s="5" t="s">
        <v>10956</v>
      </c>
      <c r="C4055" s="5" t="s">
        <v>10957</v>
      </c>
      <c r="D4055" s="2">
        <v>132</v>
      </c>
      <c r="E4055" s="8" t="s">
        <v>3069</v>
      </c>
      <c r="F4055" s="5">
        <v>376</v>
      </c>
      <c r="G4055" s="2" t="s">
        <v>3287</v>
      </c>
      <c r="H4055" s="2">
        <v>142.69999999999999</v>
      </c>
    </row>
    <row r="4056" spans="1:8" x14ac:dyDescent="0.2">
      <c r="A4056" s="5">
        <v>2204203</v>
      </c>
      <c r="B4056" s="5" t="s">
        <v>10958</v>
      </c>
      <c r="C4056" s="5" t="s">
        <v>10959</v>
      </c>
      <c r="D4056" s="2">
        <v>143</v>
      </c>
      <c r="E4056" s="8" t="s">
        <v>3069</v>
      </c>
      <c r="F4056" s="5">
        <v>376</v>
      </c>
      <c r="G4056" s="2" t="s">
        <v>3287</v>
      </c>
      <c r="H4056" s="2">
        <v>154.6</v>
      </c>
    </row>
    <row r="4057" spans="1:8" x14ac:dyDescent="0.2">
      <c r="A4057" s="5">
        <v>2204220</v>
      </c>
      <c r="B4057" s="5" t="s">
        <v>10960</v>
      </c>
      <c r="C4057" s="5" t="s">
        <v>10961</v>
      </c>
      <c r="D4057" s="2">
        <v>121</v>
      </c>
      <c r="E4057" s="8" t="s">
        <v>3069</v>
      </c>
      <c r="F4057" s="5">
        <v>376</v>
      </c>
      <c r="G4057" s="2" t="s">
        <v>3287</v>
      </c>
      <c r="H4057" s="2">
        <v>130.80000000000001</v>
      </c>
    </row>
    <row r="4058" spans="1:8" x14ac:dyDescent="0.2">
      <c r="A4058" s="5">
        <v>2204221</v>
      </c>
      <c r="B4058" s="5" t="s">
        <v>10962</v>
      </c>
      <c r="C4058" s="5" t="s">
        <v>10963</v>
      </c>
      <c r="D4058" s="2">
        <v>133</v>
      </c>
      <c r="E4058" s="8" t="s">
        <v>3069</v>
      </c>
      <c r="F4058" s="5">
        <v>376</v>
      </c>
      <c r="G4058" s="2" t="s">
        <v>3287</v>
      </c>
      <c r="H4058" s="2">
        <v>143.75</v>
      </c>
    </row>
    <row r="4059" spans="1:8" x14ac:dyDescent="0.2">
      <c r="A4059" s="5">
        <v>2204222</v>
      </c>
      <c r="B4059" s="5" t="s">
        <v>10964</v>
      </c>
      <c r="C4059" s="5" t="s">
        <v>10965</v>
      </c>
      <c r="D4059" s="2">
        <v>145</v>
      </c>
      <c r="E4059" s="8" t="s">
        <v>3069</v>
      </c>
      <c r="F4059" s="5">
        <v>376</v>
      </c>
      <c r="G4059" s="2" t="s">
        <v>3287</v>
      </c>
      <c r="H4059" s="2">
        <v>156.75</v>
      </c>
    </row>
    <row r="4060" spans="1:8" x14ac:dyDescent="0.2">
      <c r="A4060" s="5">
        <v>2204223</v>
      </c>
      <c r="B4060" s="5" t="s">
        <v>10966</v>
      </c>
      <c r="C4060" s="5" t="s">
        <v>10967</v>
      </c>
      <c r="D4060" s="2">
        <v>158</v>
      </c>
      <c r="E4060" s="8" t="s">
        <v>3069</v>
      </c>
      <c r="F4060" s="5">
        <v>376</v>
      </c>
      <c r="G4060" s="2" t="s">
        <v>3287</v>
      </c>
      <c r="H4060" s="2">
        <v>170.8</v>
      </c>
    </row>
    <row r="4061" spans="1:8" x14ac:dyDescent="0.2">
      <c r="A4061" s="5">
        <v>2205141</v>
      </c>
      <c r="B4061" s="5" t="s">
        <v>10968</v>
      </c>
      <c r="C4061" s="5" t="s">
        <v>10969</v>
      </c>
      <c r="D4061" s="2">
        <v>111</v>
      </c>
      <c r="E4061" s="8" t="s">
        <v>3069</v>
      </c>
      <c r="F4061" s="5">
        <v>376</v>
      </c>
      <c r="G4061" s="2" t="s">
        <v>3287</v>
      </c>
      <c r="H4061" s="2">
        <v>120</v>
      </c>
    </row>
    <row r="4062" spans="1:8" x14ac:dyDescent="0.2">
      <c r="A4062" s="5">
        <v>2205151</v>
      </c>
      <c r="B4062" s="5" t="s">
        <v>10970</v>
      </c>
      <c r="C4062" s="5" t="s">
        <v>10971</v>
      </c>
      <c r="D4062" s="2">
        <v>119</v>
      </c>
      <c r="E4062" s="8" t="s">
        <v>3069</v>
      </c>
      <c r="F4062" s="5">
        <v>376</v>
      </c>
      <c r="G4062" s="2" t="s">
        <v>3287</v>
      </c>
      <c r="H4062" s="2">
        <v>128.65</v>
      </c>
    </row>
    <row r="4063" spans="1:8" x14ac:dyDescent="0.2">
      <c r="A4063" s="5">
        <v>2205161</v>
      </c>
      <c r="B4063" s="5" t="s">
        <v>10972</v>
      </c>
      <c r="C4063" s="5" t="s">
        <v>10973</v>
      </c>
      <c r="D4063" s="2">
        <v>127</v>
      </c>
      <c r="E4063" s="8" t="s">
        <v>3069</v>
      </c>
      <c r="F4063" s="5">
        <v>376</v>
      </c>
      <c r="G4063" s="2" t="s">
        <v>3287</v>
      </c>
      <c r="H4063" s="2">
        <v>137.30000000000001</v>
      </c>
    </row>
    <row r="4064" spans="1:8" x14ac:dyDescent="0.2">
      <c r="A4064" s="5">
        <v>2205171</v>
      </c>
      <c r="B4064" s="5" t="s">
        <v>10974</v>
      </c>
      <c r="C4064" s="5" t="s">
        <v>10975</v>
      </c>
      <c r="D4064" s="2">
        <v>135</v>
      </c>
      <c r="E4064" s="8" t="s">
        <v>3069</v>
      </c>
      <c r="F4064" s="5">
        <v>376</v>
      </c>
      <c r="G4064" s="2" t="s">
        <v>3287</v>
      </c>
      <c r="H4064" s="2">
        <v>145.94999999999999</v>
      </c>
    </row>
    <row r="4065" spans="1:8" x14ac:dyDescent="0.2">
      <c r="A4065" s="5">
        <v>2205181</v>
      </c>
      <c r="B4065" s="5" t="s">
        <v>10976</v>
      </c>
      <c r="C4065" s="5" t="s">
        <v>10977</v>
      </c>
      <c r="D4065" s="2">
        <v>143</v>
      </c>
      <c r="E4065" s="8" t="s">
        <v>3069</v>
      </c>
      <c r="F4065" s="5">
        <v>376</v>
      </c>
      <c r="G4065" s="2" t="s">
        <v>3287</v>
      </c>
      <c r="H4065" s="2">
        <v>154.6</v>
      </c>
    </row>
    <row r="4066" spans="1:8" x14ac:dyDescent="0.2">
      <c r="A4066" s="5">
        <v>2205300</v>
      </c>
      <c r="B4066" s="5" t="s">
        <v>10978</v>
      </c>
      <c r="C4066" s="5" t="s">
        <v>10979</v>
      </c>
      <c r="D4066" s="2">
        <v>131</v>
      </c>
      <c r="E4066" s="8" t="s">
        <v>3069</v>
      </c>
      <c r="F4066" s="5">
        <v>376</v>
      </c>
      <c r="G4066" s="2" t="s">
        <v>3287</v>
      </c>
      <c r="H4066" s="2">
        <v>141.6</v>
      </c>
    </row>
    <row r="4067" spans="1:8" x14ac:dyDescent="0.2">
      <c r="A4067" s="5">
        <v>2206171</v>
      </c>
      <c r="B4067" s="5" t="s">
        <v>10980</v>
      </c>
      <c r="C4067" s="5" t="s">
        <v>10981</v>
      </c>
      <c r="D4067" s="2">
        <v>44</v>
      </c>
      <c r="E4067" s="8" t="s">
        <v>3069</v>
      </c>
      <c r="F4067" s="5">
        <v>376</v>
      </c>
      <c r="G4067" s="2" t="s">
        <v>3287</v>
      </c>
      <c r="H4067" s="2">
        <v>47.55</v>
      </c>
    </row>
    <row r="4068" spans="1:8" x14ac:dyDescent="0.2">
      <c r="A4068" s="5">
        <v>22100</v>
      </c>
      <c r="B4068" s="5" t="s">
        <v>10982</v>
      </c>
      <c r="C4068" s="5" t="s">
        <v>10983</v>
      </c>
      <c r="D4068" s="2">
        <v>12.9</v>
      </c>
      <c r="E4068" s="8" t="s">
        <v>3069</v>
      </c>
      <c r="F4068" s="5">
        <v>870</v>
      </c>
      <c r="G4068" s="2" t="s">
        <v>7800</v>
      </c>
      <c r="H4068" s="2">
        <v>13.95</v>
      </c>
    </row>
    <row r="4069" spans="1:8" x14ac:dyDescent="0.2">
      <c r="A4069" s="5">
        <v>22101</v>
      </c>
      <c r="B4069" s="5" t="s">
        <v>10984</v>
      </c>
      <c r="C4069" s="5" t="s">
        <v>10985</v>
      </c>
      <c r="D4069" s="2">
        <v>29.1</v>
      </c>
      <c r="E4069" s="8" t="s">
        <v>3069</v>
      </c>
      <c r="F4069" s="5">
        <v>870</v>
      </c>
      <c r="G4069" s="2" t="s">
        <v>7800</v>
      </c>
      <c r="H4069" s="2">
        <v>31.45</v>
      </c>
    </row>
    <row r="4070" spans="1:8" x14ac:dyDescent="0.2">
      <c r="A4070" s="5">
        <v>22103506</v>
      </c>
      <c r="B4070" s="5" t="s">
        <v>10986</v>
      </c>
      <c r="C4070" s="5" t="s">
        <v>10987</v>
      </c>
      <c r="D4070" s="2">
        <v>1.1499999999999999</v>
      </c>
      <c r="E4070" s="8" t="s">
        <v>2700</v>
      </c>
      <c r="F4070" s="5">
        <v>292</v>
      </c>
      <c r="G4070" s="2" t="s">
        <v>3287</v>
      </c>
      <c r="H4070" s="2">
        <v>1.25</v>
      </c>
    </row>
    <row r="4071" spans="1:8" x14ac:dyDescent="0.2">
      <c r="A4071" s="5">
        <v>22103545</v>
      </c>
      <c r="B4071" s="5" t="s">
        <v>10988</v>
      </c>
      <c r="C4071" s="5" t="s">
        <v>10989</v>
      </c>
      <c r="D4071" s="2">
        <v>1.35</v>
      </c>
      <c r="E4071" s="8" t="s">
        <v>2700</v>
      </c>
      <c r="F4071" s="5">
        <v>493</v>
      </c>
      <c r="G4071" s="2" t="s">
        <v>3287</v>
      </c>
      <c r="H4071" s="2">
        <v>1.45</v>
      </c>
    </row>
    <row r="4072" spans="1:8" x14ac:dyDescent="0.2">
      <c r="A4072" s="5">
        <v>221046244</v>
      </c>
      <c r="B4072" s="5" t="s">
        <v>10990</v>
      </c>
      <c r="C4072" s="5" t="s">
        <v>10991</v>
      </c>
      <c r="D4072" s="2">
        <v>3.75</v>
      </c>
      <c r="E4072" s="8" t="s">
        <v>2700</v>
      </c>
      <c r="F4072" s="5">
        <v>495</v>
      </c>
      <c r="G4072" s="2" t="s">
        <v>3287</v>
      </c>
      <c r="H4072" s="2">
        <v>4.05</v>
      </c>
    </row>
    <row r="4073" spans="1:8" x14ac:dyDescent="0.2">
      <c r="A4073" s="5">
        <v>22111920</v>
      </c>
      <c r="B4073" s="5" t="s">
        <v>10992</v>
      </c>
      <c r="C4073" s="5" t="s">
        <v>10993</v>
      </c>
      <c r="D4073" s="2">
        <v>3.9</v>
      </c>
      <c r="E4073" s="8" t="s">
        <v>2700</v>
      </c>
      <c r="F4073" s="5">
        <v>595</v>
      </c>
      <c r="G4073" s="2" t="s">
        <v>3287</v>
      </c>
      <c r="H4073" s="2">
        <v>4.2</v>
      </c>
    </row>
    <row r="4074" spans="1:8" x14ac:dyDescent="0.2">
      <c r="A4074" s="5">
        <v>22112024</v>
      </c>
      <c r="B4074" s="5" t="s">
        <v>10994</v>
      </c>
      <c r="C4074" s="5" t="s">
        <v>10995</v>
      </c>
      <c r="D4074" s="2">
        <v>0.45</v>
      </c>
      <c r="E4074" s="8" t="s">
        <v>2700</v>
      </c>
      <c r="F4074" s="5">
        <v>291</v>
      </c>
      <c r="G4074" s="2" t="s">
        <v>3287</v>
      </c>
      <c r="H4074" s="2">
        <v>0.5</v>
      </c>
    </row>
    <row r="4075" spans="1:8" x14ac:dyDescent="0.2">
      <c r="A4075" s="5">
        <v>22112155</v>
      </c>
      <c r="B4075" s="5" t="s">
        <v>10996</v>
      </c>
      <c r="C4075" s="5" t="s">
        <v>10997</v>
      </c>
      <c r="D4075" s="2">
        <v>1.45</v>
      </c>
      <c r="E4075" s="8" t="s">
        <v>2700</v>
      </c>
      <c r="F4075" s="5">
        <v>195</v>
      </c>
      <c r="G4075" s="2" t="s">
        <v>3287</v>
      </c>
      <c r="H4075" s="2">
        <v>1.55</v>
      </c>
    </row>
    <row r="4076" spans="1:8" x14ac:dyDescent="0.2">
      <c r="A4076" s="5">
        <v>22171616</v>
      </c>
      <c r="B4076" s="5" t="s">
        <v>10998</v>
      </c>
      <c r="C4076" s="5" t="s">
        <v>10999</v>
      </c>
      <c r="D4076" s="2">
        <v>2.9</v>
      </c>
      <c r="E4076" s="8" t="s">
        <v>2700</v>
      </c>
      <c r="F4076" s="5">
        <v>196</v>
      </c>
      <c r="G4076" s="2" t="s">
        <v>3287</v>
      </c>
      <c r="H4076" s="2">
        <v>3.15</v>
      </c>
    </row>
    <row r="4077" spans="1:8" x14ac:dyDescent="0.2">
      <c r="A4077" s="5">
        <v>22171619</v>
      </c>
      <c r="B4077" s="5" t="s">
        <v>11000</v>
      </c>
      <c r="C4077" s="5" t="s">
        <v>11001</v>
      </c>
      <c r="D4077" s="2">
        <v>2.9</v>
      </c>
      <c r="E4077" s="8" t="s">
        <v>2700</v>
      </c>
      <c r="F4077" s="5">
        <v>192</v>
      </c>
      <c r="G4077" s="2" t="s">
        <v>3287</v>
      </c>
      <c r="H4077" s="2">
        <v>3.15</v>
      </c>
    </row>
    <row r="4078" spans="1:8" x14ac:dyDescent="0.2">
      <c r="A4078" s="5">
        <v>22180321</v>
      </c>
      <c r="B4078" s="5" t="s">
        <v>11002</v>
      </c>
      <c r="C4078" s="5" t="s">
        <v>11003</v>
      </c>
      <c r="D4078" s="2">
        <v>1.45</v>
      </c>
      <c r="E4078" s="8" t="s">
        <v>2700</v>
      </c>
      <c r="F4078" s="5">
        <v>293</v>
      </c>
      <c r="G4078" s="2" t="s">
        <v>3287</v>
      </c>
      <c r="H4078" s="2">
        <v>1.55</v>
      </c>
    </row>
    <row r="4079" spans="1:8" x14ac:dyDescent="0.2">
      <c r="A4079" s="5">
        <v>22180325</v>
      </c>
      <c r="B4079" s="5" t="s">
        <v>11004</v>
      </c>
      <c r="C4079" s="5" t="s">
        <v>11005</v>
      </c>
      <c r="D4079" s="2">
        <v>0.45</v>
      </c>
      <c r="E4079" s="8" t="s">
        <v>2700</v>
      </c>
      <c r="F4079" s="5">
        <v>192</v>
      </c>
      <c r="G4079" s="2" t="s">
        <v>3287</v>
      </c>
      <c r="H4079" s="2">
        <v>0.5</v>
      </c>
    </row>
    <row r="4080" spans="1:8" x14ac:dyDescent="0.2">
      <c r="A4080" s="5">
        <v>22180326</v>
      </c>
      <c r="B4080" s="5" t="s">
        <v>11006</v>
      </c>
      <c r="C4080" s="5" t="s">
        <v>11007</v>
      </c>
      <c r="D4080" s="2">
        <v>0.45</v>
      </c>
      <c r="E4080" s="8" t="s">
        <v>2700</v>
      </c>
      <c r="F4080" s="5">
        <v>191</v>
      </c>
      <c r="G4080" s="2" t="s">
        <v>3287</v>
      </c>
      <c r="H4080" s="2">
        <v>0.5</v>
      </c>
    </row>
    <row r="4081" spans="1:8" x14ac:dyDescent="0.2">
      <c r="A4081" s="5">
        <v>22180328</v>
      </c>
      <c r="B4081" s="5" t="s">
        <v>11008</v>
      </c>
      <c r="C4081" s="5" t="s">
        <v>11009</v>
      </c>
      <c r="D4081" s="2">
        <v>0.3</v>
      </c>
      <c r="E4081" s="8" t="s">
        <v>2700</v>
      </c>
      <c r="F4081" s="5">
        <v>195</v>
      </c>
      <c r="G4081" s="2" t="s">
        <v>3287</v>
      </c>
      <c r="H4081" s="2">
        <v>0.3</v>
      </c>
    </row>
    <row r="4082" spans="1:8" x14ac:dyDescent="0.2">
      <c r="A4082" s="5">
        <v>22180348</v>
      </c>
      <c r="B4082" s="5" t="s">
        <v>11010</v>
      </c>
      <c r="C4082" s="5" t="s">
        <v>11011</v>
      </c>
      <c r="D4082" s="2">
        <v>0.45</v>
      </c>
      <c r="E4082" s="8" t="s">
        <v>2700</v>
      </c>
      <c r="F4082" s="5">
        <v>292</v>
      </c>
      <c r="G4082" s="2" t="s">
        <v>3287</v>
      </c>
      <c r="H4082" s="2">
        <v>0.5</v>
      </c>
    </row>
    <row r="4083" spans="1:8" x14ac:dyDescent="0.2">
      <c r="A4083" s="5">
        <v>22180715</v>
      </c>
      <c r="B4083" s="5" t="s">
        <v>11012</v>
      </c>
      <c r="C4083" s="5" t="s">
        <v>11013</v>
      </c>
      <c r="D4083" s="2">
        <v>0.8</v>
      </c>
      <c r="E4083" s="8" t="s">
        <v>2700</v>
      </c>
      <c r="F4083" s="5">
        <v>196</v>
      </c>
      <c r="G4083" s="2" t="s">
        <v>3287</v>
      </c>
      <c r="H4083" s="2">
        <v>0.85</v>
      </c>
    </row>
    <row r="4084" spans="1:8" x14ac:dyDescent="0.2">
      <c r="A4084" s="5">
        <v>22183119</v>
      </c>
      <c r="B4084" s="5" t="s">
        <v>11014</v>
      </c>
      <c r="C4084" s="5" t="s">
        <v>11015</v>
      </c>
      <c r="D4084" s="2">
        <v>3.05</v>
      </c>
      <c r="E4084" s="8" t="s">
        <v>2700</v>
      </c>
      <c r="F4084" s="5">
        <v>193</v>
      </c>
      <c r="G4084" s="2" t="s">
        <v>3287</v>
      </c>
      <c r="H4084" s="2">
        <v>3.3</v>
      </c>
    </row>
    <row r="4085" spans="1:8" x14ac:dyDescent="0.2">
      <c r="A4085" s="5">
        <v>22185123</v>
      </c>
      <c r="B4085" s="5" t="s">
        <v>11016</v>
      </c>
      <c r="C4085" s="5" t="s">
        <v>11017</v>
      </c>
      <c r="D4085" s="2">
        <v>3.75</v>
      </c>
      <c r="E4085" s="8" t="s">
        <v>2700</v>
      </c>
      <c r="F4085" s="5">
        <v>292</v>
      </c>
      <c r="G4085" s="2" t="s">
        <v>3287</v>
      </c>
      <c r="H4085" s="2">
        <v>4.05</v>
      </c>
    </row>
    <row r="4086" spans="1:8" x14ac:dyDescent="0.2">
      <c r="A4086" s="5">
        <v>221941113</v>
      </c>
      <c r="B4086" s="5" t="s">
        <v>11018</v>
      </c>
      <c r="C4086" s="5" t="s">
        <v>11019</v>
      </c>
      <c r="D4086" s="2">
        <v>0.8</v>
      </c>
      <c r="E4086" s="8" t="s">
        <v>2700</v>
      </c>
      <c r="F4086" s="5">
        <v>193</v>
      </c>
      <c r="G4086" s="2" t="s">
        <v>3287</v>
      </c>
      <c r="H4086" s="2">
        <v>0.85</v>
      </c>
    </row>
    <row r="4087" spans="1:8" x14ac:dyDescent="0.2">
      <c r="A4087" s="5">
        <v>221941115</v>
      </c>
      <c r="B4087" s="5" t="s">
        <v>11020</v>
      </c>
      <c r="C4087" s="5" t="s">
        <v>11021</v>
      </c>
      <c r="D4087" s="2">
        <v>0.8</v>
      </c>
      <c r="E4087" s="8" t="s">
        <v>2700</v>
      </c>
      <c r="F4087" s="5">
        <v>291</v>
      </c>
      <c r="G4087" s="2" t="s">
        <v>3287</v>
      </c>
      <c r="H4087" s="2">
        <v>0.85</v>
      </c>
    </row>
    <row r="4088" spans="1:8" x14ac:dyDescent="0.2">
      <c r="A4088" s="5">
        <v>221941147</v>
      </c>
      <c r="B4088" s="5" t="s">
        <v>11022</v>
      </c>
      <c r="C4088" s="5" t="s">
        <v>11023</v>
      </c>
      <c r="D4088" s="2">
        <v>1.9</v>
      </c>
      <c r="E4088" s="8" t="s">
        <v>2700</v>
      </c>
      <c r="F4088" s="5">
        <v>150</v>
      </c>
      <c r="G4088" s="2" t="s">
        <v>3287</v>
      </c>
      <c r="H4088" s="2">
        <v>2.0499999999999998</v>
      </c>
    </row>
    <row r="4089" spans="1:8" x14ac:dyDescent="0.2">
      <c r="A4089" s="5">
        <v>221941158</v>
      </c>
      <c r="B4089" s="5" t="s">
        <v>11024</v>
      </c>
      <c r="C4089" s="5" t="s">
        <v>11025</v>
      </c>
      <c r="D4089" s="2">
        <v>1.1499999999999999</v>
      </c>
      <c r="E4089" s="8" t="s">
        <v>2700</v>
      </c>
      <c r="F4089" s="5">
        <v>196</v>
      </c>
      <c r="G4089" s="2" t="s">
        <v>3287</v>
      </c>
      <c r="H4089" s="2">
        <v>1.25</v>
      </c>
    </row>
    <row r="4090" spans="1:8" x14ac:dyDescent="0.2">
      <c r="A4090" s="5">
        <v>221941166</v>
      </c>
      <c r="B4090" s="5" t="s">
        <v>11026</v>
      </c>
      <c r="C4090" s="5" t="s">
        <v>11027</v>
      </c>
      <c r="D4090" s="2">
        <v>1.7</v>
      </c>
      <c r="E4090" s="8" t="s">
        <v>2700</v>
      </c>
      <c r="F4090" s="5">
        <v>195</v>
      </c>
      <c r="G4090" s="2" t="s">
        <v>3287</v>
      </c>
      <c r="H4090" s="2">
        <v>1.85</v>
      </c>
    </row>
    <row r="4091" spans="1:8" x14ac:dyDescent="0.2">
      <c r="A4091" s="5">
        <v>22198101</v>
      </c>
      <c r="B4091" s="5" t="s">
        <v>11028</v>
      </c>
      <c r="C4091" s="5" t="s">
        <v>11029</v>
      </c>
      <c r="D4091" s="2">
        <v>1.9</v>
      </c>
      <c r="E4091" s="8" t="s">
        <v>2700</v>
      </c>
      <c r="F4091" s="5">
        <v>198</v>
      </c>
      <c r="G4091" s="2" t="s">
        <v>3287</v>
      </c>
      <c r="H4091" s="2">
        <v>2.0499999999999998</v>
      </c>
    </row>
    <row r="4092" spans="1:8" x14ac:dyDescent="0.2">
      <c r="A4092" s="5">
        <v>22198110</v>
      </c>
      <c r="B4092" s="5" t="s">
        <v>11030</v>
      </c>
      <c r="C4092" s="5" t="s">
        <v>11031</v>
      </c>
      <c r="D4092" s="2">
        <v>2.2999999999999998</v>
      </c>
      <c r="E4092" s="8" t="s">
        <v>2700</v>
      </c>
      <c r="F4092" s="5">
        <v>194</v>
      </c>
      <c r="G4092" s="2" t="s">
        <v>3287</v>
      </c>
      <c r="H4092" s="2">
        <v>2.5</v>
      </c>
    </row>
    <row r="4093" spans="1:8" x14ac:dyDescent="0.2">
      <c r="A4093" s="5">
        <v>22198169</v>
      </c>
      <c r="B4093" s="5" t="s">
        <v>11032</v>
      </c>
      <c r="C4093" s="5" t="s">
        <v>11033</v>
      </c>
      <c r="D4093" s="2">
        <v>0.5</v>
      </c>
      <c r="E4093" s="8" t="s">
        <v>2699</v>
      </c>
      <c r="F4093" s="5">
        <v>765</v>
      </c>
      <c r="G4093" s="2" t="s">
        <v>3287</v>
      </c>
      <c r="H4093" s="2">
        <v>0.55000000000000004</v>
      </c>
    </row>
    <row r="4094" spans="1:8" x14ac:dyDescent="0.2">
      <c r="A4094" s="5">
        <v>22198423</v>
      </c>
      <c r="B4094" s="5" t="s">
        <v>11034</v>
      </c>
      <c r="C4094" s="5" t="s">
        <v>11035</v>
      </c>
      <c r="D4094" s="2">
        <v>1.1499999999999999</v>
      </c>
      <c r="E4094" s="8" t="s">
        <v>2700</v>
      </c>
      <c r="F4094" s="5">
        <v>293</v>
      </c>
      <c r="G4094" s="2" t="s">
        <v>3287</v>
      </c>
      <c r="H4094" s="2">
        <v>1.25</v>
      </c>
    </row>
    <row r="4095" spans="1:8" x14ac:dyDescent="0.2">
      <c r="A4095" s="5">
        <v>222003</v>
      </c>
      <c r="B4095" s="5" t="s">
        <v>11036</v>
      </c>
      <c r="C4095" s="5" t="s">
        <v>11037</v>
      </c>
      <c r="D4095" s="2">
        <v>69.3</v>
      </c>
      <c r="E4095" s="8" t="s">
        <v>3069</v>
      </c>
      <c r="F4095" s="5">
        <v>870</v>
      </c>
      <c r="G4095" s="2" t="s">
        <v>3323</v>
      </c>
      <c r="H4095" s="2">
        <v>74.900000000000006</v>
      </c>
    </row>
    <row r="4096" spans="1:8" x14ac:dyDescent="0.2">
      <c r="A4096" s="5">
        <v>22201</v>
      </c>
      <c r="B4096" s="5" t="s">
        <v>11038</v>
      </c>
      <c r="C4096" s="5" t="s">
        <v>11039</v>
      </c>
      <c r="D4096" s="2">
        <v>225</v>
      </c>
      <c r="E4096" s="8" t="s">
        <v>3069</v>
      </c>
      <c r="F4096" s="5">
        <v>820</v>
      </c>
      <c r="G4096" s="2" t="s">
        <v>3287</v>
      </c>
      <c r="H4096" s="2">
        <v>243.25</v>
      </c>
    </row>
    <row r="4097" spans="1:8" x14ac:dyDescent="0.2">
      <c r="A4097" s="5">
        <v>22211173</v>
      </c>
      <c r="B4097" s="5" t="s">
        <v>11040</v>
      </c>
      <c r="C4097" s="5" t="s">
        <v>11041</v>
      </c>
      <c r="D4097" s="2">
        <v>9.15</v>
      </c>
      <c r="E4097" s="8" t="s">
        <v>2700</v>
      </c>
      <c r="F4097" s="5">
        <v>191</v>
      </c>
      <c r="G4097" s="2" t="s">
        <v>3287</v>
      </c>
      <c r="H4097" s="2">
        <v>9.9</v>
      </c>
    </row>
    <row r="4098" spans="1:8" x14ac:dyDescent="0.2">
      <c r="A4098" s="5">
        <v>22211919</v>
      </c>
      <c r="B4098" s="5" t="s">
        <v>11042</v>
      </c>
      <c r="C4098" s="5" t="s">
        <v>11043</v>
      </c>
      <c r="D4098" s="2">
        <v>1.9</v>
      </c>
      <c r="E4098" s="8" t="s">
        <v>2700</v>
      </c>
      <c r="F4098" s="5">
        <v>292</v>
      </c>
      <c r="G4098" s="2" t="s">
        <v>3287</v>
      </c>
      <c r="H4098" s="2">
        <v>2.0499999999999998</v>
      </c>
    </row>
    <row r="4099" spans="1:8" x14ac:dyDescent="0.2">
      <c r="A4099" s="5">
        <v>22211920</v>
      </c>
      <c r="B4099" s="5" t="s">
        <v>11044</v>
      </c>
      <c r="C4099" s="5" t="s">
        <v>11045</v>
      </c>
      <c r="D4099" s="2">
        <v>5.15</v>
      </c>
      <c r="E4099" s="8" t="s">
        <v>2700</v>
      </c>
      <c r="F4099" s="5">
        <v>292</v>
      </c>
      <c r="G4099" s="2" t="s">
        <v>3287</v>
      </c>
      <c r="H4099" s="2">
        <v>5.55</v>
      </c>
    </row>
    <row r="4100" spans="1:8" x14ac:dyDescent="0.2">
      <c r="A4100" s="5">
        <v>222295</v>
      </c>
      <c r="B4100" s="5" t="s">
        <v>11046</v>
      </c>
      <c r="C4100" s="5" t="s">
        <v>11047</v>
      </c>
      <c r="D4100" s="2">
        <v>1.2</v>
      </c>
      <c r="E4100" s="8" t="s">
        <v>3069</v>
      </c>
      <c r="F4100" s="5">
        <v>810</v>
      </c>
      <c r="G4100" s="2" t="s">
        <v>3287</v>
      </c>
      <c r="H4100" s="2">
        <v>1.3</v>
      </c>
    </row>
    <row r="4101" spans="1:8" x14ac:dyDescent="0.2">
      <c r="A4101" s="5">
        <v>22310129</v>
      </c>
      <c r="B4101" s="5" t="s">
        <v>11048</v>
      </c>
      <c r="C4101" s="5" t="s">
        <v>11049</v>
      </c>
      <c r="D4101" s="2">
        <v>0.45</v>
      </c>
      <c r="E4101" s="8" t="s">
        <v>2700</v>
      </c>
      <c r="F4101" s="5">
        <v>591</v>
      </c>
      <c r="G4101" s="2" t="s">
        <v>3287</v>
      </c>
      <c r="H4101" s="2">
        <v>0.5</v>
      </c>
    </row>
    <row r="4102" spans="1:8" x14ac:dyDescent="0.2">
      <c r="A4102" s="5">
        <v>22310130</v>
      </c>
      <c r="B4102" s="5" t="s">
        <v>11050</v>
      </c>
      <c r="C4102" s="5" t="s">
        <v>11051</v>
      </c>
      <c r="D4102" s="2">
        <v>1.35</v>
      </c>
      <c r="E4102" s="8" t="s">
        <v>2700</v>
      </c>
      <c r="F4102" s="5">
        <v>192</v>
      </c>
      <c r="G4102" s="2" t="s">
        <v>3287</v>
      </c>
      <c r="H4102" s="2">
        <v>1.45</v>
      </c>
    </row>
    <row r="4103" spans="1:8" x14ac:dyDescent="0.2">
      <c r="A4103" s="5">
        <v>22310131</v>
      </c>
      <c r="B4103" s="5" t="s">
        <v>11052</v>
      </c>
      <c r="C4103" s="5" t="s">
        <v>11053</v>
      </c>
      <c r="D4103" s="2">
        <v>0.45</v>
      </c>
      <c r="E4103" s="8" t="s">
        <v>2700</v>
      </c>
      <c r="F4103" s="5">
        <v>196</v>
      </c>
      <c r="G4103" s="2" t="s">
        <v>3287</v>
      </c>
      <c r="H4103" s="2">
        <v>0.5</v>
      </c>
    </row>
    <row r="4104" spans="1:8" x14ac:dyDescent="0.2">
      <c r="A4104" s="5">
        <v>22310132</v>
      </c>
      <c r="B4104" s="5" t="s">
        <v>11054</v>
      </c>
      <c r="C4104" s="5" t="s">
        <v>11055</v>
      </c>
      <c r="D4104" s="2">
        <v>0.45</v>
      </c>
      <c r="E4104" s="8" t="s">
        <v>2700</v>
      </c>
      <c r="F4104" s="5">
        <v>198</v>
      </c>
      <c r="G4104" s="2" t="s">
        <v>3287</v>
      </c>
      <c r="H4104" s="2">
        <v>0.5</v>
      </c>
    </row>
    <row r="4105" spans="1:8" x14ac:dyDescent="0.2">
      <c r="A4105" s="5">
        <v>22310133</v>
      </c>
      <c r="B4105" s="5" t="s">
        <v>11056</v>
      </c>
      <c r="C4105" s="5" t="s">
        <v>11057</v>
      </c>
      <c r="D4105" s="2">
        <v>0.45</v>
      </c>
      <c r="E4105" s="8" t="s">
        <v>2700</v>
      </c>
      <c r="F4105" s="5">
        <v>198</v>
      </c>
      <c r="G4105" s="2" t="s">
        <v>3287</v>
      </c>
      <c r="H4105" s="2">
        <v>0.5</v>
      </c>
    </row>
    <row r="4106" spans="1:8" x14ac:dyDescent="0.2">
      <c r="A4106" s="5">
        <v>22310137</v>
      </c>
      <c r="B4106" s="5" t="s">
        <v>11058</v>
      </c>
      <c r="C4106" s="5" t="s">
        <v>11059</v>
      </c>
      <c r="D4106" s="2">
        <v>0.55000000000000004</v>
      </c>
      <c r="E4106" s="8" t="s">
        <v>2699</v>
      </c>
      <c r="F4106" s="5">
        <v>765</v>
      </c>
      <c r="G4106" s="2" t="s">
        <v>3287</v>
      </c>
      <c r="H4106" s="2">
        <v>0.6</v>
      </c>
    </row>
    <row r="4107" spans="1:8" x14ac:dyDescent="0.2">
      <c r="A4107" s="5">
        <v>22310161</v>
      </c>
      <c r="B4107" s="5" t="s">
        <v>11060</v>
      </c>
      <c r="C4107" s="5" t="s">
        <v>11061</v>
      </c>
      <c r="D4107" s="2">
        <v>1.1499999999999999</v>
      </c>
      <c r="E4107" s="8" t="s">
        <v>2700</v>
      </c>
      <c r="F4107" s="5">
        <v>293</v>
      </c>
      <c r="G4107" s="2" t="s">
        <v>3287</v>
      </c>
      <c r="H4107" s="2">
        <v>1.25</v>
      </c>
    </row>
    <row r="4108" spans="1:8" x14ac:dyDescent="0.2">
      <c r="A4108" s="5">
        <v>22340188</v>
      </c>
      <c r="B4108" s="5" t="s">
        <v>11062</v>
      </c>
      <c r="C4108" s="5" t="s">
        <v>11063</v>
      </c>
      <c r="D4108" s="2">
        <v>11.35</v>
      </c>
      <c r="E4108" s="8" t="s">
        <v>2700</v>
      </c>
      <c r="F4108" s="5">
        <v>292</v>
      </c>
      <c r="G4108" s="2" t="s">
        <v>9594</v>
      </c>
      <c r="H4108" s="2">
        <v>12.25</v>
      </c>
    </row>
    <row r="4109" spans="1:8" x14ac:dyDescent="0.2">
      <c r="A4109" s="5">
        <v>22340301</v>
      </c>
      <c r="B4109" s="5" t="s">
        <v>11064</v>
      </c>
      <c r="C4109" s="5" t="s">
        <v>11065</v>
      </c>
      <c r="D4109" s="2">
        <v>1.55</v>
      </c>
      <c r="E4109" s="8" t="s">
        <v>2700</v>
      </c>
      <c r="F4109" s="5">
        <v>967</v>
      </c>
      <c r="G4109" s="2" t="s">
        <v>3287</v>
      </c>
      <c r="H4109" s="2">
        <v>1.7</v>
      </c>
    </row>
    <row r="4110" spans="1:8" x14ac:dyDescent="0.2">
      <c r="A4110" s="5">
        <v>22340302</v>
      </c>
      <c r="B4110" s="5" t="s">
        <v>2849</v>
      </c>
      <c r="C4110" s="5" t="s">
        <v>2850</v>
      </c>
      <c r="D4110" s="2">
        <v>0.2</v>
      </c>
      <c r="E4110" s="8" t="s">
        <v>2700</v>
      </c>
      <c r="F4110" s="5">
        <v>325</v>
      </c>
      <c r="G4110" s="2" t="s">
        <v>3287</v>
      </c>
      <c r="H4110" s="2">
        <v>0.2</v>
      </c>
    </row>
    <row r="4111" spans="1:8" x14ac:dyDescent="0.2">
      <c r="A4111" s="5">
        <v>22340304</v>
      </c>
      <c r="B4111" s="5" t="s">
        <v>11066</v>
      </c>
      <c r="C4111" s="5" t="s">
        <v>11067</v>
      </c>
      <c r="D4111" s="2">
        <v>0.2</v>
      </c>
      <c r="E4111" s="8" t="s">
        <v>2700</v>
      </c>
      <c r="F4111" s="5">
        <v>191</v>
      </c>
      <c r="G4111" s="2" t="s">
        <v>3287</v>
      </c>
      <c r="H4111" s="2">
        <v>0.2</v>
      </c>
    </row>
    <row r="4112" spans="1:8" x14ac:dyDescent="0.2">
      <c r="A4112" s="5">
        <v>22340306</v>
      </c>
      <c r="B4112" s="5" t="s">
        <v>11068</v>
      </c>
      <c r="C4112" s="5" t="s">
        <v>11069</v>
      </c>
      <c r="D4112" s="2">
        <v>2.6</v>
      </c>
      <c r="E4112" s="8" t="s">
        <v>2700</v>
      </c>
      <c r="F4112" s="5">
        <v>292</v>
      </c>
      <c r="G4112" s="2" t="s">
        <v>3287</v>
      </c>
      <c r="H4112" s="2">
        <v>2.8</v>
      </c>
    </row>
    <row r="4113" spans="1:8" x14ac:dyDescent="0.2">
      <c r="A4113" s="5">
        <v>22340307</v>
      </c>
      <c r="B4113" s="5" t="s">
        <v>2851</v>
      </c>
      <c r="C4113" s="5" t="s">
        <v>2852</v>
      </c>
      <c r="D4113" s="2">
        <v>1.75</v>
      </c>
      <c r="E4113" s="8" t="s">
        <v>2700</v>
      </c>
      <c r="F4113" s="5">
        <v>325</v>
      </c>
      <c r="G4113" s="2" t="s">
        <v>3287</v>
      </c>
      <c r="H4113" s="2">
        <v>1.9</v>
      </c>
    </row>
    <row r="4114" spans="1:8" x14ac:dyDescent="0.2">
      <c r="A4114" s="5">
        <v>22340313</v>
      </c>
      <c r="B4114" s="5" t="s">
        <v>2793</v>
      </c>
      <c r="C4114" s="5" t="s">
        <v>2794</v>
      </c>
      <c r="D4114" s="2">
        <v>1.25</v>
      </c>
      <c r="E4114" s="8" t="s">
        <v>2700</v>
      </c>
      <c r="F4114" s="5">
        <v>323</v>
      </c>
      <c r="G4114" s="2" t="s">
        <v>3287</v>
      </c>
      <c r="H4114" s="2">
        <v>1.35</v>
      </c>
    </row>
    <row r="4115" spans="1:8" x14ac:dyDescent="0.2">
      <c r="A4115" s="5">
        <v>22340317</v>
      </c>
      <c r="B4115" s="5" t="s">
        <v>11070</v>
      </c>
      <c r="C4115" s="5" t="s">
        <v>11071</v>
      </c>
      <c r="D4115" s="2">
        <v>1.75</v>
      </c>
      <c r="E4115" s="8" t="s">
        <v>2700</v>
      </c>
      <c r="F4115" s="5">
        <v>193</v>
      </c>
      <c r="G4115" s="2" t="s">
        <v>3287</v>
      </c>
      <c r="H4115" s="2">
        <v>1.9</v>
      </c>
    </row>
    <row r="4116" spans="1:8" x14ac:dyDescent="0.2">
      <c r="A4116" s="5">
        <v>22340318</v>
      </c>
      <c r="B4116" s="5" t="s">
        <v>11072</v>
      </c>
      <c r="C4116" s="5" t="s">
        <v>11073</v>
      </c>
      <c r="D4116" s="2">
        <v>2.85</v>
      </c>
      <c r="E4116" s="8" t="s">
        <v>2700</v>
      </c>
      <c r="F4116" s="5">
        <v>292</v>
      </c>
      <c r="G4116" s="2" t="s">
        <v>3287</v>
      </c>
      <c r="H4116" s="2">
        <v>3.1</v>
      </c>
    </row>
    <row r="4117" spans="1:8" x14ac:dyDescent="0.2">
      <c r="A4117" s="5">
        <v>22340320</v>
      </c>
      <c r="B4117" s="5" t="s">
        <v>11074</v>
      </c>
      <c r="C4117" s="5" t="s">
        <v>3562</v>
      </c>
      <c r="D4117" s="2">
        <v>1.95</v>
      </c>
      <c r="E4117" s="8" t="s">
        <v>2700</v>
      </c>
      <c r="F4117" s="5">
        <v>191</v>
      </c>
      <c r="G4117" s="2" t="s">
        <v>3287</v>
      </c>
      <c r="H4117" s="2">
        <v>2.1</v>
      </c>
    </row>
    <row r="4118" spans="1:8" x14ac:dyDescent="0.2">
      <c r="A4118" s="5">
        <v>22340323</v>
      </c>
      <c r="B4118" s="5" t="s">
        <v>11075</v>
      </c>
      <c r="C4118" s="5" t="s">
        <v>11076</v>
      </c>
      <c r="D4118" s="2">
        <v>2.35</v>
      </c>
      <c r="E4118" s="8" t="s">
        <v>2700</v>
      </c>
      <c r="F4118" s="5">
        <v>292</v>
      </c>
      <c r="G4118" s="2" t="s">
        <v>3287</v>
      </c>
      <c r="H4118" s="2">
        <v>2.5499999999999998</v>
      </c>
    </row>
    <row r="4119" spans="1:8" x14ac:dyDescent="0.2">
      <c r="A4119" s="5">
        <v>22340324</v>
      </c>
      <c r="B4119" s="5" t="s">
        <v>11077</v>
      </c>
      <c r="C4119" s="5" t="s">
        <v>11078</v>
      </c>
      <c r="D4119" s="2">
        <v>1.95</v>
      </c>
      <c r="E4119" s="8" t="s">
        <v>2700</v>
      </c>
      <c r="F4119" s="5">
        <v>196</v>
      </c>
      <c r="G4119" s="2" t="s">
        <v>3287</v>
      </c>
      <c r="H4119" s="2">
        <v>2.1</v>
      </c>
    </row>
    <row r="4120" spans="1:8" x14ac:dyDescent="0.2">
      <c r="A4120" s="5">
        <v>22340405</v>
      </c>
      <c r="B4120" s="5" t="s">
        <v>2853</v>
      </c>
      <c r="C4120" s="5" t="s">
        <v>2854</v>
      </c>
      <c r="D4120" s="2">
        <v>0.8</v>
      </c>
      <c r="E4120" s="8" t="s">
        <v>2700</v>
      </c>
      <c r="F4120" s="5">
        <v>325</v>
      </c>
      <c r="G4120" s="2" t="s">
        <v>3287</v>
      </c>
      <c r="H4120" s="2">
        <v>0.85</v>
      </c>
    </row>
    <row r="4121" spans="1:8" x14ac:dyDescent="0.2">
      <c r="A4121" s="5">
        <v>22340410</v>
      </c>
      <c r="B4121" s="5" t="s">
        <v>11079</v>
      </c>
      <c r="C4121" s="5" t="s">
        <v>11080</v>
      </c>
      <c r="D4121" s="2">
        <v>3.25</v>
      </c>
      <c r="E4121" s="8" t="s">
        <v>2700</v>
      </c>
      <c r="F4121" s="5">
        <v>196</v>
      </c>
      <c r="G4121" s="2" t="s">
        <v>3287</v>
      </c>
      <c r="H4121" s="2">
        <v>3.5</v>
      </c>
    </row>
    <row r="4122" spans="1:8" x14ac:dyDescent="0.2">
      <c r="A4122" s="5">
        <v>22340416</v>
      </c>
      <c r="B4122" s="5" t="s">
        <v>11081</v>
      </c>
      <c r="C4122" s="5" t="s">
        <v>2794</v>
      </c>
      <c r="D4122" s="2">
        <v>1.5</v>
      </c>
      <c r="E4122" s="8" t="s">
        <v>2700</v>
      </c>
      <c r="F4122" s="5">
        <v>193</v>
      </c>
      <c r="G4122" s="2" t="s">
        <v>3287</v>
      </c>
      <c r="H4122" s="2">
        <v>1.6</v>
      </c>
    </row>
    <row r="4123" spans="1:8" x14ac:dyDescent="0.2">
      <c r="A4123" s="5">
        <v>22340418</v>
      </c>
      <c r="B4123" s="5" t="s">
        <v>11082</v>
      </c>
      <c r="C4123" s="5" t="s">
        <v>11083</v>
      </c>
      <c r="D4123" s="2">
        <v>1.5</v>
      </c>
      <c r="E4123" s="8" t="s">
        <v>2700</v>
      </c>
      <c r="F4123" s="5">
        <v>291</v>
      </c>
      <c r="G4123" s="2" t="s">
        <v>3287</v>
      </c>
      <c r="H4123" s="2">
        <v>1.6</v>
      </c>
    </row>
    <row r="4124" spans="1:8" x14ac:dyDescent="0.2">
      <c r="A4124" s="5">
        <v>22340421</v>
      </c>
      <c r="B4124" s="5" t="s">
        <v>11084</v>
      </c>
      <c r="C4124" s="5" t="s">
        <v>11085</v>
      </c>
      <c r="D4124" s="2">
        <v>1.95</v>
      </c>
      <c r="E4124" s="8" t="s">
        <v>2700</v>
      </c>
      <c r="F4124" s="5">
        <v>191</v>
      </c>
      <c r="G4124" s="2" t="s">
        <v>3287</v>
      </c>
      <c r="H4124" s="2">
        <v>2.1</v>
      </c>
    </row>
    <row r="4125" spans="1:8" x14ac:dyDescent="0.2">
      <c r="A4125" s="5">
        <v>22340422</v>
      </c>
      <c r="B4125" s="5" t="s">
        <v>11086</v>
      </c>
      <c r="C4125" s="5" t="s">
        <v>11087</v>
      </c>
      <c r="D4125" s="2">
        <v>0.5</v>
      </c>
      <c r="E4125" s="8" t="s">
        <v>2700</v>
      </c>
      <c r="F4125" s="5">
        <v>195</v>
      </c>
      <c r="G4125" s="2" t="s">
        <v>3287</v>
      </c>
      <c r="H4125" s="2">
        <v>0.55000000000000004</v>
      </c>
    </row>
    <row r="4126" spans="1:8" x14ac:dyDescent="0.2">
      <c r="A4126" s="5">
        <v>22340603</v>
      </c>
      <c r="B4126" s="5" t="s">
        <v>11088</v>
      </c>
      <c r="C4126" s="5" t="s">
        <v>11089</v>
      </c>
      <c r="D4126" s="2">
        <v>1.75</v>
      </c>
      <c r="E4126" s="8" t="s">
        <v>2700</v>
      </c>
      <c r="F4126" s="5">
        <v>196</v>
      </c>
      <c r="G4126" s="2" t="s">
        <v>3287</v>
      </c>
      <c r="H4126" s="2">
        <v>1.9</v>
      </c>
    </row>
    <row r="4127" spans="1:8" x14ac:dyDescent="0.2">
      <c r="A4127" s="5">
        <v>22340624</v>
      </c>
      <c r="B4127" s="5" t="s">
        <v>11090</v>
      </c>
      <c r="C4127" s="5" t="s">
        <v>11091</v>
      </c>
      <c r="D4127" s="2">
        <v>3.85</v>
      </c>
      <c r="E4127" s="8" t="s">
        <v>2700</v>
      </c>
      <c r="F4127" s="5">
        <v>191</v>
      </c>
      <c r="G4127" s="2" t="s">
        <v>3287</v>
      </c>
      <c r="H4127" s="2">
        <v>4.1500000000000004</v>
      </c>
    </row>
    <row r="4128" spans="1:8" x14ac:dyDescent="0.2">
      <c r="A4128" s="5">
        <v>22340628</v>
      </c>
      <c r="B4128" s="5" t="s">
        <v>11092</v>
      </c>
      <c r="C4128" s="5" t="s">
        <v>11093</v>
      </c>
      <c r="D4128" s="2">
        <v>3.2</v>
      </c>
      <c r="E4128" s="8" t="s">
        <v>2700</v>
      </c>
      <c r="F4128" s="5">
        <v>191</v>
      </c>
      <c r="G4128" s="2" t="s">
        <v>3287</v>
      </c>
      <c r="H4128" s="2">
        <v>3.45</v>
      </c>
    </row>
    <row r="4129" spans="1:8" x14ac:dyDescent="0.2">
      <c r="A4129" s="5">
        <v>22340629</v>
      </c>
      <c r="B4129" s="5" t="s">
        <v>11094</v>
      </c>
      <c r="C4129" s="5" t="s">
        <v>11095</v>
      </c>
      <c r="D4129" s="2">
        <v>3</v>
      </c>
      <c r="E4129" s="8" t="s">
        <v>2700</v>
      </c>
      <c r="F4129" s="5">
        <v>192</v>
      </c>
      <c r="G4129" s="2" t="s">
        <v>3287</v>
      </c>
      <c r="H4129" s="2">
        <v>3.25</v>
      </c>
    </row>
    <row r="4130" spans="1:8" x14ac:dyDescent="0.2">
      <c r="A4130" s="5">
        <v>22340632</v>
      </c>
      <c r="B4130" s="5" t="s">
        <v>11096</v>
      </c>
      <c r="C4130" s="5" t="s">
        <v>11097</v>
      </c>
      <c r="D4130" s="2">
        <v>2.5</v>
      </c>
      <c r="E4130" s="8" t="s">
        <v>2700</v>
      </c>
      <c r="F4130" s="5">
        <v>291</v>
      </c>
      <c r="G4130" s="2" t="s">
        <v>3287</v>
      </c>
      <c r="H4130" s="2">
        <v>2.7</v>
      </c>
    </row>
    <row r="4131" spans="1:8" x14ac:dyDescent="0.2">
      <c r="A4131" s="5">
        <v>22340633</v>
      </c>
      <c r="B4131" s="5" t="s">
        <v>11098</v>
      </c>
      <c r="C4131" s="5" t="s">
        <v>11099</v>
      </c>
      <c r="D4131" s="2">
        <v>4.3</v>
      </c>
      <c r="E4131" s="8" t="s">
        <v>2700</v>
      </c>
      <c r="F4131" s="5">
        <v>293</v>
      </c>
      <c r="G4131" s="2" t="s">
        <v>3287</v>
      </c>
      <c r="H4131" s="2">
        <v>4.6500000000000004</v>
      </c>
    </row>
    <row r="4132" spans="1:8" x14ac:dyDescent="0.2">
      <c r="A4132" s="5">
        <v>22340642</v>
      </c>
      <c r="B4132" s="5" t="s">
        <v>11100</v>
      </c>
      <c r="C4132" s="5" t="s">
        <v>11101</v>
      </c>
      <c r="D4132" s="2">
        <v>13.35</v>
      </c>
      <c r="E4132" s="8" t="s">
        <v>2700</v>
      </c>
      <c r="F4132" s="5">
        <v>291</v>
      </c>
      <c r="G4132" s="2" t="s">
        <v>3287</v>
      </c>
      <c r="H4132" s="2">
        <v>14.45</v>
      </c>
    </row>
    <row r="4133" spans="1:8" x14ac:dyDescent="0.2">
      <c r="A4133" s="5">
        <v>22341275</v>
      </c>
      <c r="B4133" s="5" t="s">
        <v>11102</v>
      </c>
      <c r="C4133" s="5" t="s">
        <v>11103</v>
      </c>
      <c r="D4133" s="2">
        <v>25.8</v>
      </c>
      <c r="E4133" s="8" t="s">
        <v>2700</v>
      </c>
      <c r="F4133" s="5">
        <v>292</v>
      </c>
      <c r="G4133" s="2" t="s">
        <v>3287</v>
      </c>
      <c r="H4133" s="2">
        <v>27.9</v>
      </c>
    </row>
    <row r="4134" spans="1:8" x14ac:dyDescent="0.2">
      <c r="A4134" s="5">
        <v>22343209</v>
      </c>
      <c r="B4134" s="5" t="s">
        <v>11104</v>
      </c>
      <c r="C4134" s="5" t="s">
        <v>11105</v>
      </c>
      <c r="D4134" s="2">
        <v>3.05</v>
      </c>
      <c r="E4134" s="8" t="s">
        <v>2700</v>
      </c>
      <c r="F4134" s="5">
        <v>195</v>
      </c>
      <c r="G4134" s="2" t="s">
        <v>3287</v>
      </c>
      <c r="H4134" s="2">
        <v>3.3</v>
      </c>
    </row>
    <row r="4135" spans="1:8" x14ac:dyDescent="0.2">
      <c r="A4135" s="5">
        <v>22343210</v>
      </c>
      <c r="B4135" s="5" t="s">
        <v>11106</v>
      </c>
      <c r="C4135" s="5" t="s">
        <v>11107</v>
      </c>
      <c r="D4135" s="2">
        <v>4.3499999999999996</v>
      </c>
      <c r="E4135" s="8" t="s">
        <v>2700</v>
      </c>
      <c r="F4135" s="5">
        <v>291</v>
      </c>
      <c r="G4135" s="2" t="s">
        <v>3287</v>
      </c>
      <c r="H4135" s="2">
        <v>4.7</v>
      </c>
    </row>
    <row r="4136" spans="1:8" x14ac:dyDescent="0.2">
      <c r="A4136" s="5">
        <v>22343514</v>
      </c>
      <c r="B4136" s="5" t="s">
        <v>11108</v>
      </c>
      <c r="C4136" s="5" t="s">
        <v>11109</v>
      </c>
      <c r="D4136" s="2">
        <v>5.75</v>
      </c>
      <c r="E4136" s="8" t="s">
        <v>2700</v>
      </c>
      <c r="F4136" s="5">
        <v>291</v>
      </c>
      <c r="G4136" s="2" t="s">
        <v>3287</v>
      </c>
      <c r="H4136" s="2">
        <v>6.2</v>
      </c>
    </row>
    <row r="4137" spans="1:8" x14ac:dyDescent="0.2">
      <c r="A4137" s="5">
        <v>22352122</v>
      </c>
      <c r="B4137" s="5" t="s">
        <v>11110</v>
      </c>
      <c r="C4137" s="5" t="s">
        <v>11111</v>
      </c>
      <c r="D4137" s="2">
        <v>7.15</v>
      </c>
      <c r="E4137" s="8" t="s">
        <v>2700</v>
      </c>
      <c r="F4137" s="5">
        <v>196</v>
      </c>
      <c r="G4137" s="2" t="s">
        <v>3287</v>
      </c>
      <c r="H4137" s="2">
        <v>7.75</v>
      </c>
    </row>
    <row r="4138" spans="1:8" x14ac:dyDescent="0.2">
      <c r="A4138" s="5">
        <v>22385835</v>
      </c>
      <c r="B4138" s="5" t="s">
        <v>11112</v>
      </c>
      <c r="C4138" s="5" t="s">
        <v>11113</v>
      </c>
      <c r="D4138" s="2">
        <v>604</v>
      </c>
      <c r="E4138" s="8" t="s">
        <v>2702</v>
      </c>
      <c r="F4138" s="5">
        <v>413</v>
      </c>
      <c r="G4138" s="2" t="s">
        <v>3287</v>
      </c>
      <c r="H4138" s="2">
        <v>652.9</v>
      </c>
    </row>
    <row r="4139" spans="1:8" x14ac:dyDescent="0.2">
      <c r="A4139" s="5">
        <v>22385935</v>
      </c>
      <c r="B4139" s="5" t="s">
        <v>11114</v>
      </c>
      <c r="C4139" s="5" t="s">
        <v>11115</v>
      </c>
      <c r="D4139" s="2">
        <v>673</v>
      </c>
      <c r="E4139" s="8" t="s">
        <v>2702</v>
      </c>
      <c r="F4139" s="5">
        <v>413</v>
      </c>
      <c r="G4139" s="2" t="s">
        <v>3287</v>
      </c>
      <c r="H4139" s="2">
        <v>727.5</v>
      </c>
    </row>
    <row r="4140" spans="1:8" x14ac:dyDescent="0.2">
      <c r="A4140" s="5">
        <v>22512181</v>
      </c>
      <c r="B4140" s="5" t="s">
        <v>11116</v>
      </c>
      <c r="C4140" s="5" t="s">
        <v>11117</v>
      </c>
      <c r="D4140" s="2">
        <v>26.2</v>
      </c>
      <c r="E4140" s="8" t="s">
        <v>2700</v>
      </c>
      <c r="F4140" s="5">
        <v>291</v>
      </c>
      <c r="G4140" s="2" t="s">
        <v>3287</v>
      </c>
      <c r="H4140" s="2">
        <v>28.3</v>
      </c>
    </row>
    <row r="4141" spans="1:8" x14ac:dyDescent="0.2">
      <c r="A4141" s="5">
        <v>22512201</v>
      </c>
      <c r="B4141" s="5" t="s">
        <v>11118</v>
      </c>
      <c r="C4141" s="5" t="s">
        <v>11119</v>
      </c>
      <c r="D4141" s="2">
        <v>22.3</v>
      </c>
      <c r="E4141" s="8" t="s">
        <v>2700</v>
      </c>
      <c r="F4141" s="5">
        <v>291</v>
      </c>
      <c r="G4141" s="2" t="s">
        <v>3287</v>
      </c>
      <c r="H4141" s="2">
        <v>24.1</v>
      </c>
    </row>
    <row r="4142" spans="1:8" x14ac:dyDescent="0.2">
      <c r="A4142" s="5">
        <v>22512203</v>
      </c>
      <c r="B4142" s="5" t="s">
        <v>11120</v>
      </c>
      <c r="C4142" s="5" t="s">
        <v>11121</v>
      </c>
      <c r="D4142" s="2">
        <v>20.6</v>
      </c>
      <c r="E4142" s="8" t="s">
        <v>2700</v>
      </c>
      <c r="F4142" s="5">
        <v>291</v>
      </c>
      <c r="G4142" s="2" t="s">
        <v>3287</v>
      </c>
      <c r="H4142" s="2">
        <v>22.25</v>
      </c>
    </row>
    <row r="4143" spans="1:8" x14ac:dyDescent="0.2">
      <c r="A4143" s="5">
        <v>22582101</v>
      </c>
      <c r="B4143" s="5" t="s">
        <v>11122</v>
      </c>
      <c r="C4143" s="5" t="s">
        <v>11123</v>
      </c>
      <c r="D4143" s="2">
        <v>28.8</v>
      </c>
      <c r="E4143" s="8" t="s">
        <v>2700</v>
      </c>
      <c r="F4143" s="5">
        <v>292</v>
      </c>
      <c r="G4143" s="2" t="s">
        <v>3287</v>
      </c>
      <c r="H4143" s="2">
        <v>31.15</v>
      </c>
    </row>
    <row r="4144" spans="1:8" x14ac:dyDescent="0.2">
      <c r="A4144" s="5">
        <v>22622</v>
      </c>
      <c r="B4144" s="5" t="s">
        <v>11124</v>
      </c>
      <c r="C4144" s="5" t="s">
        <v>11125</v>
      </c>
      <c r="D4144" s="2">
        <v>246</v>
      </c>
      <c r="E4144" s="8" t="s">
        <v>3069</v>
      </c>
      <c r="F4144" s="5">
        <v>810</v>
      </c>
      <c r="G4144" s="2" t="s">
        <v>3287</v>
      </c>
      <c r="H4144" s="2">
        <v>265.95</v>
      </c>
    </row>
    <row r="4145" spans="1:8" x14ac:dyDescent="0.2">
      <c r="A4145" s="5">
        <v>22660</v>
      </c>
      <c r="B4145" s="5" t="s">
        <v>11126</v>
      </c>
      <c r="C4145" s="5" t="s">
        <v>11127</v>
      </c>
      <c r="D4145" s="2">
        <v>1245</v>
      </c>
      <c r="E4145" s="8" t="s">
        <v>2702</v>
      </c>
      <c r="F4145" s="5">
        <v>413</v>
      </c>
      <c r="G4145" s="2" t="s">
        <v>3287</v>
      </c>
      <c r="H4145" s="2">
        <v>1345.85</v>
      </c>
    </row>
    <row r="4146" spans="1:8" x14ac:dyDescent="0.2">
      <c r="A4146" s="5">
        <v>22661</v>
      </c>
      <c r="B4146" s="5" t="s">
        <v>11128</v>
      </c>
      <c r="C4146" s="5" t="s">
        <v>11129</v>
      </c>
      <c r="D4146" s="2">
        <v>1245</v>
      </c>
      <c r="E4146" s="8" t="s">
        <v>2702</v>
      </c>
      <c r="F4146" s="5">
        <v>413</v>
      </c>
      <c r="G4146" s="2" t="s">
        <v>3287</v>
      </c>
      <c r="H4146" s="2">
        <v>1345.85</v>
      </c>
    </row>
    <row r="4147" spans="1:8" x14ac:dyDescent="0.2">
      <c r="A4147" s="5">
        <v>22670</v>
      </c>
      <c r="B4147" s="5" t="s">
        <v>11130</v>
      </c>
      <c r="C4147" s="5" t="s">
        <v>11131</v>
      </c>
      <c r="D4147" s="2">
        <v>2835</v>
      </c>
      <c r="E4147" s="8" t="s">
        <v>2700</v>
      </c>
      <c r="F4147" s="5">
        <v>491</v>
      </c>
      <c r="G4147" s="2" t="s">
        <v>3287</v>
      </c>
      <c r="H4147" s="2">
        <v>3064.65</v>
      </c>
    </row>
    <row r="4148" spans="1:8" x14ac:dyDescent="0.2">
      <c r="A4148" s="5">
        <v>22671</v>
      </c>
      <c r="B4148" s="5" t="s">
        <v>11132</v>
      </c>
      <c r="C4148" s="5" t="s">
        <v>11133</v>
      </c>
      <c r="D4148" s="2">
        <v>3109</v>
      </c>
      <c r="E4148" s="8" t="s">
        <v>2700</v>
      </c>
      <c r="F4148" s="5">
        <v>491</v>
      </c>
      <c r="G4148" s="2" t="s">
        <v>3287</v>
      </c>
      <c r="H4148" s="2">
        <v>3360.85</v>
      </c>
    </row>
    <row r="4149" spans="1:8" x14ac:dyDescent="0.2">
      <c r="A4149" s="5">
        <v>227339</v>
      </c>
      <c r="B4149" s="5" t="s">
        <v>11134</v>
      </c>
      <c r="C4149" s="5" t="s">
        <v>11135</v>
      </c>
      <c r="D4149" s="2">
        <v>2.65</v>
      </c>
      <c r="E4149" s="8" t="s">
        <v>2700</v>
      </c>
      <c r="F4149" s="5">
        <v>195</v>
      </c>
      <c r="G4149" s="2" t="s">
        <v>3287</v>
      </c>
      <c r="H4149" s="2">
        <v>2.85</v>
      </c>
    </row>
    <row r="4150" spans="1:8" x14ac:dyDescent="0.2">
      <c r="A4150" s="5">
        <v>22748335</v>
      </c>
      <c r="B4150" s="5" t="s">
        <v>11136</v>
      </c>
      <c r="C4150" s="5" t="s">
        <v>11137</v>
      </c>
      <c r="D4150" s="2">
        <v>96.8</v>
      </c>
      <c r="E4150" s="8" t="s">
        <v>2700</v>
      </c>
      <c r="F4150" s="5">
        <v>495</v>
      </c>
      <c r="G4150" s="2" t="s">
        <v>3287</v>
      </c>
      <c r="H4150" s="2">
        <v>104.65</v>
      </c>
    </row>
    <row r="4151" spans="1:8" x14ac:dyDescent="0.2">
      <c r="A4151" s="5">
        <v>22761</v>
      </c>
      <c r="B4151" s="5" t="s">
        <v>11138</v>
      </c>
      <c r="C4151" s="5" t="s">
        <v>11139</v>
      </c>
      <c r="D4151" s="2">
        <v>235</v>
      </c>
      <c r="E4151" s="8" t="s">
        <v>3069</v>
      </c>
      <c r="F4151" s="5">
        <v>820</v>
      </c>
      <c r="G4151" s="2" t="s">
        <v>3287</v>
      </c>
      <c r="H4151" s="2">
        <v>254.05</v>
      </c>
    </row>
    <row r="4152" spans="1:8" x14ac:dyDescent="0.2">
      <c r="A4152" s="5">
        <v>22786</v>
      </c>
      <c r="B4152" s="5" t="s">
        <v>11140</v>
      </c>
      <c r="C4152" s="5" t="s">
        <v>11141</v>
      </c>
      <c r="D4152" s="2">
        <v>629</v>
      </c>
      <c r="E4152" s="8" t="s">
        <v>3069</v>
      </c>
      <c r="F4152" s="5">
        <v>365</v>
      </c>
      <c r="G4152" s="2" t="s">
        <v>3287</v>
      </c>
      <c r="H4152" s="2">
        <v>679.95</v>
      </c>
    </row>
    <row r="4153" spans="1:8" x14ac:dyDescent="0.2">
      <c r="A4153" s="5">
        <v>22842</v>
      </c>
      <c r="B4153" s="5" t="s">
        <v>11142</v>
      </c>
      <c r="C4153" s="5" t="s">
        <v>11143</v>
      </c>
      <c r="D4153" s="2">
        <v>440</v>
      </c>
      <c r="E4153" s="8" t="s">
        <v>3069</v>
      </c>
      <c r="F4153" s="5">
        <v>820</v>
      </c>
      <c r="G4153" s="2" t="s">
        <v>3287</v>
      </c>
      <c r="H4153" s="2">
        <v>475.65</v>
      </c>
    </row>
    <row r="4154" spans="1:8" x14ac:dyDescent="0.2">
      <c r="A4154" s="5">
        <v>22843</v>
      </c>
      <c r="B4154" s="5" t="s">
        <v>11144</v>
      </c>
      <c r="C4154" s="5" t="s">
        <v>11145</v>
      </c>
      <c r="D4154" s="2">
        <v>436</v>
      </c>
      <c r="E4154" s="8" t="s">
        <v>3069</v>
      </c>
      <c r="F4154" s="5">
        <v>820</v>
      </c>
      <c r="G4154" s="2" t="s">
        <v>3287</v>
      </c>
      <c r="H4154" s="2">
        <v>471.3</v>
      </c>
    </row>
    <row r="4155" spans="1:8" x14ac:dyDescent="0.2">
      <c r="A4155" s="5">
        <v>22852</v>
      </c>
      <c r="B4155" s="5" t="s">
        <v>11146</v>
      </c>
      <c r="C4155" s="5" t="s">
        <v>11147</v>
      </c>
      <c r="D4155" s="2">
        <v>1835</v>
      </c>
      <c r="E4155" s="8" t="s">
        <v>2702</v>
      </c>
      <c r="F4155" s="5">
        <v>413</v>
      </c>
      <c r="G4155" s="2" t="s">
        <v>3287</v>
      </c>
      <c r="H4155" s="2">
        <v>1983.65</v>
      </c>
    </row>
    <row r="4156" spans="1:8" x14ac:dyDescent="0.2">
      <c r="A4156" s="5">
        <v>22864</v>
      </c>
      <c r="B4156" s="5" t="s">
        <v>11148</v>
      </c>
      <c r="C4156" s="5" t="s">
        <v>11149</v>
      </c>
      <c r="D4156" s="2">
        <v>367</v>
      </c>
      <c r="E4156" s="8" t="s">
        <v>3069</v>
      </c>
      <c r="F4156" s="5">
        <v>820</v>
      </c>
      <c r="G4156" s="2" t="s">
        <v>3287</v>
      </c>
      <c r="H4156" s="2">
        <v>396.75</v>
      </c>
    </row>
    <row r="4157" spans="1:8" x14ac:dyDescent="0.2">
      <c r="A4157" s="5">
        <v>22865</v>
      </c>
      <c r="B4157" s="5" t="s">
        <v>11150</v>
      </c>
      <c r="C4157" s="5" t="s">
        <v>11151</v>
      </c>
      <c r="D4157" s="2">
        <v>370</v>
      </c>
      <c r="E4157" s="8" t="s">
        <v>3069</v>
      </c>
      <c r="F4157" s="5">
        <v>820</v>
      </c>
      <c r="G4157" s="2" t="s">
        <v>3287</v>
      </c>
      <c r="H4157" s="2">
        <v>399.95</v>
      </c>
    </row>
    <row r="4158" spans="1:8" x14ac:dyDescent="0.2">
      <c r="A4158" s="5">
        <v>22998</v>
      </c>
      <c r="B4158" s="5" t="s">
        <v>11152</v>
      </c>
      <c r="C4158" s="5" t="s">
        <v>11153</v>
      </c>
      <c r="D4158" s="2">
        <v>648</v>
      </c>
      <c r="E4158" s="8" t="s">
        <v>2702</v>
      </c>
      <c r="F4158" s="5">
        <v>413</v>
      </c>
      <c r="G4158" s="2" t="s">
        <v>3287</v>
      </c>
      <c r="H4158" s="2">
        <v>700.5</v>
      </c>
    </row>
    <row r="4159" spans="1:8" x14ac:dyDescent="0.2">
      <c r="A4159" s="5">
        <v>22999</v>
      </c>
      <c r="B4159" s="5" t="s">
        <v>11154</v>
      </c>
      <c r="C4159" s="5" t="s">
        <v>11155</v>
      </c>
      <c r="D4159" s="2">
        <v>701</v>
      </c>
      <c r="E4159" s="8" t="s">
        <v>2702</v>
      </c>
      <c r="F4159" s="5">
        <v>413</v>
      </c>
      <c r="G4159" s="2" t="s">
        <v>3287</v>
      </c>
      <c r="H4159" s="2">
        <v>757.8</v>
      </c>
    </row>
    <row r="4160" spans="1:8" x14ac:dyDescent="0.2">
      <c r="A4160" s="5">
        <v>229991</v>
      </c>
      <c r="B4160" s="5" t="s">
        <v>11156</v>
      </c>
      <c r="C4160" s="5" t="s">
        <v>11157</v>
      </c>
      <c r="D4160" s="2">
        <v>110</v>
      </c>
      <c r="E4160" s="8" t="s">
        <v>2702</v>
      </c>
      <c r="F4160" s="5">
        <v>413</v>
      </c>
      <c r="G4160" s="2" t="s">
        <v>3287</v>
      </c>
      <c r="H4160" s="2">
        <v>118.9</v>
      </c>
    </row>
    <row r="4161" spans="1:8" x14ac:dyDescent="0.2">
      <c r="A4161" s="5">
        <v>229992</v>
      </c>
      <c r="B4161" s="5" t="s">
        <v>11158</v>
      </c>
      <c r="C4161" s="5" t="s">
        <v>11159</v>
      </c>
      <c r="D4161" s="2">
        <v>110</v>
      </c>
      <c r="E4161" s="8" t="s">
        <v>2702</v>
      </c>
      <c r="F4161" s="5">
        <v>413</v>
      </c>
      <c r="G4161" s="2" t="s">
        <v>3287</v>
      </c>
      <c r="H4161" s="2">
        <v>118.9</v>
      </c>
    </row>
    <row r="4162" spans="1:8" x14ac:dyDescent="0.2">
      <c r="A4162" s="5">
        <v>229993</v>
      </c>
      <c r="B4162" s="5" t="s">
        <v>11160</v>
      </c>
      <c r="C4162" s="5" t="s">
        <v>11161</v>
      </c>
      <c r="D4162" s="2">
        <v>8.35</v>
      </c>
      <c r="E4162" s="8" t="s">
        <v>2702</v>
      </c>
      <c r="F4162" s="5">
        <v>413</v>
      </c>
      <c r="G4162" s="2" t="s">
        <v>3287</v>
      </c>
      <c r="H4162" s="2">
        <v>9.0500000000000007</v>
      </c>
    </row>
    <row r="4163" spans="1:8" x14ac:dyDescent="0.2">
      <c r="A4163" s="5">
        <v>229994</v>
      </c>
      <c r="B4163" s="5" t="s">
        <v>11162</v>
      </c>
      <c r="C4163" s="5" t="s">
        <v>11163</v>
      </c>
      <c r="D4163" s="2">
        <v>8.35</v>
      </c>
      <c r="E4163" s="8" t="s">
        <v>2702</v>
      </c>
      <c r="F4163" s="5">
        <v>413</v>
      </c>
      <c r="G4163" s="2" t="s">
        <v>3287</v>
      </c>
      <c r="H4163" s="2">
        <v>9.0500000000000007</v>
      </c>
    </row>
    <row r="4164" spans="1:8" x14ac:dyDescent="0.2">
      <c r="A4164" s="5">
        <v>229995</v>
      </c>
      <c r="B4164" s="5" t="s">
        <v>11164</v>
      </c>
      <c r="C4164" s="5" t="s">
        <v>11165</v>
      </c>
      <c r="D4164" s="2">
        <v>16.25</v>
      </c>
      <c r="E4164" s="8" t="s">
        <v>2702</v>
      </c>
      <c r="F4164" s="5">
        <v>413</v>
      </c>
      <c r="G4164" s="2" t="s">
        <v>3287</v>
      </c>
      <c r="H4164" s="2">
        <v>17.55</v>
      </c>
    </row>
    <row r="4165" spans="1:8" x14ac:dyDescent="0.2">
      <c r="A4165" s="5">
        <v>229996</v>
      </c>
      <c r="B4165" s="5" t="s">
        <v>11166</v>
      </c>
      <c r="C4165" s="5" t="s">
        <v>11167</v>
      </c>
      <c r="D4165" s="2">
        <v>16.25</v>
      </c>
      <c r="E4165" s="8" t="s">
        <v>2702</v>
      </c>
      <c r="F4165" s="5">
        <v>413</v>
      </c>
      <c r="G4165" s="2" t="s">
        <v>3287</v>
      </c>
      <c r="H4165" s="2">
        <v>17.55</v>
      </c>
    </row>
    <row r="4166" spans="1:8" x14ac:dyDescent="0.2">
      <c r="A4166" s="5">
        <v>23000</v>
      </c>
      <c r="B4166" s="5" t="s">
        <v>11168</v>
      </c>
      <c r="C4166" s="5" t="s">
        <v>11169</v>
      </c>
      <c r="D4166" s="2">
        <v>738</v>
      </c>
      <c r="E4166" s="8" t="s">
        <v>2702</v>
      </c>
      <c r="F4166" s="5">
        <v>413</v>
      </c>
      <c r="G4166" s="2" t="s">
        <v>3287</v>
      </c>
      <c r="H4166" s="2">
        <v>797.8</v>
      </c>
    </row>
    <row r="4167" spans="1:8" x14ac:dyDescent="0.2">
      <c r="A4167" s="5">
        <v>23000040</v>
      </c>
      <c r="B4167" s="5" t="s">
        <v>11170</v>
      </c>
      <c r="C4167" s="5" t="s">
        <v>11171</v>
      </c>
      <c r="D4167" s="2">
        <v>3.9</v>
      </c>
      <c r="E4167" s="8" t="s">
        <v>3069</v>
      </c>
      <c r="F4167" s="5">
        <v>810</v>
      </c>
      <c r="G4167" s="2" t="s">
        <v>3323</v>
      </c>
      <c r="H4167" s="2">
        <v>4.2</v>
      </c>
    </row>
    <row r="4168" spans="1:8" x14ac:dyDescent="0.2">
      <c r="A4168" s="5">
        <v>23001</v>
      </c>
      <c r="B4168" s="5" t="s">
        <v>11172</v>
      </c>
      <c r="C4168" s="5" t="s">
        <v>11173</v>
      </c>
      <c r="D4168" s="2">
        <v>784</v>
      </c>
      <c r="E4168" s="8" t="s">
        <v>2702</v>
      </c>
      <c r="F4168" s="5">
        <v>413</v>
      </c>
      <c r="G4168" s="2" t="s">
        <v>3287</v>
      </c>
      <c r="H4168" s="2">
        <v>847.5</v>
      </c>
    </row>
    <row r="4169" spans="1:8" x14ac:dyDescent="0.2">
      <c r="A4169" s="5">
        <v>23002</v>
      </c>
      <c r="B4169" s="5" t="s">
        <v>11174</v>
      </c>
      <c r="C4169" s="5" t="s">
        <v>11175</v>
      </c>
      <c r="D4169" s="2">
        <v>851</v>
      </c>
      <c r="E4169" s="8" t="s">
        <v>2702</v>
      </c>
      <c r="F4169" s="5">
        <v>413</v>
      </c>
      <c r="G4169" s="2" t="s">
        <v>3287</v>
      </c>
      <c r="H4169" s="2">
        <v>919.95</v>
      </c>
    </row>
    <row r="4170" spans="1:8" x14ac:dyDescent="0.2">
      <c r="A4170" s="5">
        <v>23004</v>
      </c>
      <c r="B4170" s="5" t="s">
        <v>11176</v>
      </c>
      <c r="C4170" s="5" t="s">
        <v>11177</v>
      </c>
      <c r="D4170" s="2">
        <v>1786</v>
      </c>
      <c r="E4170" s="8" t="s">
        <v>2702</v>
      </c>
      <c r="F4170" s="5">
        <v>413</v>
      </c>
      <c r="G4170" s="2" t="s">
        <v>3287</v>
      </c>
      <c r="H4170" s="2">
        <v>1930.65</v>
      </c>
    </row>
    <row r="4171" spans="1:8" x14ac:dyDescent="0.2">
      <c r="A4171" s="5">
        <v>23005</v>
      </c>
      <c r="B4171" s="5" t="s">
        <v>11178</v>
      </c>
      <c r="C4171" s="5" t="s">
        <v>11179</v>
      </c>
      <c r="D4171" s="2">
        <v>36</v>
      </c>
      <c r="E4171" s="8" t="s">
        <v>2702</v>
      </c>
      <c r="F4171" s="5">
        <v>413</v>
      </c>
      <c r="G4171" s="2" t="s">
        <v>3287</v>
      </c>
      <c r="H4171" s="2">
        <v>38.9</v>
      </c>
    </row>
    <row r="4172" spans="1:8" x14ac:dyDescent="0.2">
      <c r="A4172" s="5">
        <v>230063</v>
      </c>
      <c r="B4172" s="5" t="s">
        <v>11180</v>
      </c>
      <c r="C4172" s="5" t="s">
        <v>11181</v>
      </c>
      <c r="D4172" s="2">
        <v>21</v>
      </c>
      <c r="E4172" s="8" t="s">
        <v>3069</v>
      </c>
      <c r="F4172" s="5">
        <v>860</v>
      </c>
      <c r="G4172" s="2" t="s">
        <v>3287</v>
      </c>
      <c r="H4172" s="2">
        <v>22.7</v>
      </c>
    </row>
    <row r="4173" spans="1:8" x14ac:dyDescent="0.2">
      <c r="A4173" s="5">
        <v>230064</v>
      </c>
      <c r="B4173" s="5" t="s">
        <v>11182</v>
      </c>
      <c r="C4173" s="5" t="s">
        <v>11183</v>
      </c>
      <c r="D4173" s="2">
        <v>46</v>
      </c>
      <c r="E4173" s="8" t="s">
        <v>3069</v>
      </c>
      <c r="F4173" s="5">
        <v>860</v>
      </c>
      <c r="G4173" s="2" t="s">
        <v>3340</v>
      </c>
      <c r="H4173" s="2">
        <v>49.75</v>
      </c>
    </row>
    <row r="4174" spans="1:8" x14ac:dyDescent="0.2">
      <c r="A4174" s="5">
        <v>230069</v>
      </c>
      <c r="B4174" s="5" t="s">
        <v>11184</v>
      </c>
      <c r="C4174" s="5" t="s">
        <v>11185</v>
      </c>
      <c r="D4174" s="2">
        <v>5.2</v>
      </c>
      <c r="E4174" s="8" t="s">
        <v>3069</v>
      </c>
      <c r="F4174" s="5">
        <v>860</v>
      </c>
      <c r="G4174" s="2" t="s">
        <v>3287</v>
      </c>
      <c r="H4174" s="2">
        <v>5.6</v>
      </c>
    </row>
    <row r="4175" spans="1:8" x14ac:dyDescent="0.2">
      <c r="A4175" s="5">
        <v>23043</v>
      </c>
      <c r="B4175" s="5" t="s">
        <v>11186</v>
      </c>
      <c r="C4175" s="5" t="s">
        <v>11187</v>
      </c>
      <c r="D4175" s="2">
        <v>1015</v>
      </c>
      <c r="E4175" s="8" t="s">
        <v>2702</v>
      </c>
      <c r="F4175" s="5">
        <v>413</v>
      </c>
      <c r="G4175" s="2" t="s">
        <v>3287</v>
      </c>
      <c r="H4175" s="2">
        <v>1097.2</v>
      </c>
    </row>
    <row r="4176" spans="1:8" x14ac:dyDescent="0.2">
      <c r="A4176" s="5">
        <v>23056</v>
      </c>
      <c r="B4176" s="5" t="s">
        <v>11188</v>
      </c>
      <c r="C4176" s="5" t="s">
        <v>11189</v>
      </c>
      <c r="D4176" s="2">
        <v>2061</v>
      </c>
      <c r="E4176" s="8" t="s">
        <v>2702</v>
      </c>
      <c r="F4176" s="5">
        <v>413</v>
      </c>
      <c r="G4176" s="2" t="s">
        <v>3287</v>
      </c>
      <c r="H4176" s="2">
        <v>2227.9499999999998</v>
      </c>
    </row>
    <row r="4177" spans="1:8" x14ac:dyDescent="0.2">
      <c r="A4177" s="5">
        <v>23057</v>
      </c>
      <c r="B4177" s="5" t="s">
        <v>11190</v>
      </c>
      <c r="C4177" s="5" t="s">
        <v>11191</v>
      </c>
      <c r="D4177" s="2">
        <v>2376</v>
      </c>
      <c r="E4177" s="8" t="s">
        <v>2702</v>
      </c>
      <c r="F4177" s="5">
        <v>413</v>
      </c>
      <c r="G4177" s="2" t="s">
        <v>3287</v>
      </c>
      <c r="H4177" s="2">
        <v>2568.4499999999998</v>
      </c>
    </row>
    <row r="4178" spans="1:8" x14ac:dyDescent="0.2">
      <c r="A4178" s="5">
        <v>23058</v>
      </c>
      <c r="B4178" s="5" t="s">
        <v>11192</v>
      </c>
      <c r="C4178" s="5" t="s">
        <v>11193</v>
      </c>
      <c r="D4178" s="2">
        <v>1085</v>
      </c>
      <c r="E4178" s="8" t="s">
        <v>2702</v>
      </c>
      <c r="F4178" s="5">
        <v>413</v>
      </c>
      <c r="G4178" s="2" t="s">
        <v>3287</v>
      </c>
      <c r="H4178" s="2">
        <v>1172.9000000000001</v>
      </c>
    </row>
    <row r="4179" spans="1:8" x14ac:dyDescent="0.2">
      <c r="A4179" s="5">
        <v>23060</v>
      </c>
      <c r="B4179" s="5" t="s">
        <v>11194</v>
      </c>
      <c r="C4179" s="5" t="s">
        <v>11195</v>
      </c>
      <c r="D4179" s="2">
        <v>951</v>
      </c>
      <c r="E4179" s="8" t="s">
        <v>2700</v>
      </c>
      <c r="F4179" s="5">
        <v>491</v>
      </c>
      <c r="G4179" s="2" t="s">
        <v>3287</v>
      </c>
      <c r="H4179" s="2">
        <v>1028.05</v>
      </c>
    </row>
    <row r="4180" spans="1:8" x14ac:dyDescent="0.2">
      <c r="A4180" s="5">
        <v>23074</v>
      </c>
      <c r="B4180" s="5" t="s">
        <v>11196</v>
      </c>
      <c r="C4180" s="5" t="s">
        <v>11197</v>
      </c>
      <c r="D4180" s="2">
        <v>1015</v>
      </c>
      <c r="E4180" s="8" t="s">
        <v>2702</v>
      </c>
      <c r="F4180" s="5">
        <v>413</v>
      </c>
      <c r="G4180" s="2" t="s">
        <v>3287</v>
      </c>
      <c r="H4180" s="2">
        <v>1097.2</v>
      </c>
    </row>
    <row r="4181" spans="1:8" x14ac:dyDescent="0.2">
      <c r="A4181" s="5">
        <v>230741</v>
      </c>
      <c r="B4181" s="5" t="s">
        <v>11198</v>
      </c>
      <c r="C4181" s="5" t="s">
        <v>11199</v>
      </c>
      <c r="D4181" s="2">
        <v>97.5</v>
      </c>
      <c r="E4181" s="8" t="s">
        <v>2702</v>
      </c>
      <c r="F4181" s="5">
        <v>413</v>
      </c>
      <c r="G4181" s="2" t="s">
        <v>3287</v>
      </c>
      <c r="H4181" s="2">
        <v>105.4</v>
      </c>
    </row>
    <row r="4182" spans="1:8" x14ac:dyDescent="0.2">
      <c r="A4182" s="5">
        <v>230742</v>
      </c>
      <c r="B4182" s="5" t="s">
        <v>11200</v>
      </c>
      <c r="C4182" s="5" t="s">
        <v>11201</v>
      </c>
      <c r="D4182" s="2">
        <v>97.5</v>
      </c>
      <c r="E4182" s="8" t="s">
        <v>2702</v>
      </c>
      <c r="F4182" s="5">
        <v>413</v>
      </c>
      <c r="G4182" s="2" t="s">
        <v>3287</v>
      </c>
      <c r="H4182" s="2">
        <v>105.4</v>
      </c>
    </row>
    <row r="4183" spans="1:8" x14ac:dyDescent="0.2">
      <c r="A4183" s="5">
        <v>230743</v>
      </c>
      <c r="B4183" s="5" t="s">
        <v>11202</v>
      </c>
      <c r="C4183" s="5" t="s">
        <v>11203</v>
      </c>
      <c r="D4183" s="2">
        <v>18.649999999999999</v>
      </c>
      <c r="E4183" s="8" t="s">
        <v>2702</v>
      </c>
      <c r="F4183" s="5">
        <v>413</v>
      </c>
      <c r="G4183" s="2" t="s">
        <v>3287</v>
      </c>
      <c r="H4183" s="2">
        <v>20.149999999999999</v>
      </c>
    </row>
    <row r="4184" spans="1:8" x14ac:dyDescent="0.2">
      <c r="A4184" s="5">
        <v>230744</v>
      </c>
      <c r="B4184" s="5" t="s">
        <v>11204</v>
      </c>
      <c r="C4184" s="5" t="s">
        <v>11205</v>
      </c>
      <c r="D4184" s="2">
        <v>18.649999999999999</v>
      </c>
      <c r="E4184" s="8" t="s">
        <v>2702</v>
      </c>
      <c r="F4184" s="5">
        <v>413</v>
      </c>
      <c r="G4184" s="2" t="s">
        <v>3287</v>
      </c>
      <c r="H4184" s="2">
        <v>20.149999999999999</v>
      </c>
    </row>
    <row r="4185" spans="1:8" x14ac:dyDescent="0.2">
      <c r="A4185" s="5">
        <v>23075</v>
      </c>
      <c r="B4185" s="5" t="s">
        <v>11206</v>
      </c>
      <c r="C4185" s="5" t="s">
        <v>11207</v>
      </c>
      <c r="D4185" s="2">
        <v>1094</v>
      </c>
      <c r="E4185" s="8" t="s">
        <v>2702</v>
      </c>
      <c r="F4185" s="5">
        <v>413</v>
      </c>
      <c r="G4185" s="2" t="s">
        <v>3287</v>
      </c>
      <c r="H4185" s="2">
        <v>1182.5999999999999</v>
      </c>
    </row>
    <row r="4186" spans="1:8" x14ac:dyDescent="0.2">
      <c r="A4186" s="5">
        <v>23076</v>
      </c>
      <c r="B4186" s="5" t="s">
        <v>11208</v>
      </c>
      <c r="C4186" s="5" t="s">
        <v>11209</v>
      </c>
      <c r="D4186" s="2">
        <v>1208</v>
      </c>
      <c r="E4186" s="8" t="s">
        <v>2702</v>
      </c>
      <c r="F4186" s="5">
        <v>413</v>
      </c>
      <c r="G4186" s="2" t="s">
        <v>3287</v>
      </c>
      <c r="H4186" s="2">
        <v>1305.8499999999999</v>
      </c>
    </row>
    <row r="4187" spans="1:8" x14ac:dyDescent="0.2">
      <c r="A4187" s="5">
        <v>23077</v>
      </c>
      <c r="B4187" s="5" t="s">
        <v>11210</v>
      </c>
      <c r="C4187" s="5" t="s">
        <v>11211</v>
      </c>
      <c r="D4187" s="2">
        <v>1258</v>
      </c>
      <c r="E4187" s="8" t="s">
        <v>2702</v>
      </c>
      <c r="F4187" s="5">
        <v>413</v>
      </c>
      <c r="G4187" s="2" t="s">
        <v>3287</v>
      </c>
      <c r="H4187" s="2">
        <v>1359.9</v>
      </c>
    </row>
    <row r="4188" spans="1:8" x14ac:dyDescent="0.2">
      <c r="A4188" s="5">
        <v>23078</v>
      </c>
      <c r="B4188" s="5" t="s">
        <v>11212</v>
      </c>
      <c r="C4188" s="5" t="s">
        <v>11213</v>
      </c>
      <c r="D4188" s="2">
        <v>1427</v>
      </c>
      <c r="E4188" s="8" t="s">
        <v>2702</v>
      </c>
      <c r="F4188" s="5">
        <v>413</v>
      </c>
      <c r="G4188" s="2" t="s">
        <v>3287</v>
      </c>
      <c r="H4188" s="2">
        <v>1542.6</v>
      </c>
    </row>
    <row r="4189" spans="1:8" x14ac:dyDescent="0.2">
      <c r="A4189" s="5">
        <v>23079</v>
      </c>
      <c r="B4189" s="5" t="s">
        <v>11214</v>
      </c>
      <c r="C4189" s="5" t="s">
        <v>11215</v>
      </c>
      <c r="D4189" s="2">
        <v>1507</v>
      </c>
      <c r="E4189" s="8" t="s">
        <v>2702</v>
      </c>
      <c r="F4189" s="5">
        <v>413</v>
      </c>
      <c r="G4189" s="2" t="s">
        <v>3287</v>
      </c>
      <c r="H4189" s="2">
        <v>1629.05</v>
      </c>
    </row>
    <row r="4190" spans="1:8" x14ac:dyDescent="0.2">
      <c r="A4190" s="5">
        <v>23089</v>
      </c>
      <c r="B4190" s="5" t="s">
        <v>11216</v>
      </c>
      <c r="C4190" s="5" t="s">
        <v>11217</v>
      </c>
      <c r="D4190" s="2">
        <v>758</v>
      </c>
      <c r="E4190" s="8" t="s">
        <v>2702</v>
      </c>
      <c r="F4190" s="5">
        <v>413</v>
      </c>
      <c r="G4190" s="2" t="s">
        <v>3287</v>
      </c>
      <c r="H4190" s="2">
        <v>819.4</v>
      </c>
    </row>
    <row r="4191" spans="1:8" x14ac:dyDescent="0.2">
      <c r="A4191" s="5">
        <v>23188</v>
      </c>
      <c r="B4191" s="5" t="s">
        <v>11218</v>
      </c>
      <c r="C4191" s="5" t="s">
        <v>11219</v>
      </c>
      <c r="D4191" s="2">
        <v>62.1</v>
      </c>
      <c r="E4191" s="8" t="s">
        <v>3069</v>
      </c>
      <c r="F4191" s="5">
        <v>820</v>
      </c>
      <c r="G4191" s="2" t="s">
        <v>3287</v>
      </c>
      <c r="H4191" s="2">
        <v>67.150000000000006</v>
      </c>
    </row>
    <row r="4192" spans="1:8" x14ac:dyDescent="0.2">
      <c r="A4192" s="5">
        <v>23250</v>
      </c>
      <c r="B4192" s="5" t="s">
        <v>11220</v>
      </c>
      <c r="C4192" s="5" t="s">
        <v>11221</v>
      </c>
      <c r="D4192" s="2">
        <v>1449</v>
      </c>
      <c r="E4192" s="8" t="s">
        <v>3069</v>
      </c>
      <c r="F4192" s="5">
        <v>870</v>
      </c>
      <c r="G4192" s="2" t="s">
        <v>3287</v>
      </c>
      <c r="H4192" s="2">
        <v>1566.35</v>
      </c>
    </row>
    <row r="4193" spans="1:8" x14ac:dyDescent="0.2">
      <c r="A4193" s="5">
        <v>23251</v>
      </c>
      <c r="B4193" s="5" t="s">
        <v>11222</v>
      </c>
      <c r="C4193" s="5" t="s">
        <v>11223</v>
      </c>
      <c r="D4193" s="2">
        <v>1489</v>
      </c>
      <c r="E4193" s="8" t="s">
        <v>3069</v>
      </c>
      <c r="F4193" s="5">
        <v>870</v>
      </c>
      <c r="G4193" s="2" t="s">
        <v>3287</v>
      </c>
      <c r="H4193" s="2">
        <v>1609.6</v>
      </c>
    </row>
    <row r="4194" spans="1:8" x14ac:dyDescent="0.2">
      <c r="A4194" s="5">
        <v>23252</v>
      </c>
      <c r="B4194" s="5" t="s">
        <v>11224</v>
      </c>
      <c r="C4194" s="5" t="s">
        <v>11225</v>
      </c>
      <c r="D4194" s="2">
        <v>1754</v>
      </c>
      <c r="E4194" s="8" t="s">
        <v>3069</v>
      </c>
      <c r="F4194" s="5">
        <v>870</v>
      </c>
      <c r="G4194" s="2" t="s">
        <v>3287</v>
      </c>
      <c r="H4194" s="2">
        <v>1896.05</v>
      </c>
    </row>
    <row r="4195" spans="1:8" x14ac:dyDescent="0.2">
      <c r="A4195" s="5">
        <v>23253</v>
      </c>
      <c r="B4195" s="5" t="s">
        <v>11226</v>
      </c>
      <c r="C4195" s="5" t="s">
        <v>11227</v>
      </c>
      <c r="D4195" s="2">
        <v>1544</v>
      </c>
      <c r="E4195" s="8" t="s">
        <v>3069</v>
      </c>
      <c r="F4195" s="5">
        <v>870</v>
      </c>
      <c r="G4195" s="2" t="s">
        <v>3287</v>
      </c>
      <c r="H4195" s="2">
        <v>1669.05</v>
      </c>
    </row>
    <row r="4196" spans="1:8" x14ac:dyDescent="0.2">
      <c r="A4196" s="5">
        <v>23254</v>
      </c>
      <c r="B4196" s="5" t="s">
        <v>11228</v>
      </c>
      <c r="C4196" s="5" t="s">
        <v>11229</v>
      </c>
      <c r="D4196" s="2">
        <v>1787</v>
      </c>
      <c r="E4196" s="8" t="s">
        <v>3069</v>
      </c>
      <c r="F4196" s="5">
        <v>870</v>
      </c>
      <c r="G4196" s="2" t="s">
        <v>3287</v>
      </c>
      <c r="H4196" s="2">
        <v>1931.75</v>
      </c>
    </row>
    <row r="4197" spans="1:8" x14ac:dyDescent="0.2">
      <c r="A4197" s="5">
        <v>23260</v>
      </c>
      <c r="B4197" s="5" t="s">
        <v>11230</v>
      </c>
      <c r="C4197" s="5" t="s">
        <v>11231</v>
      </c>
      <c r="D4197" s="2">
        <v>1901</v>
      </c>
      <c r="E4197" s="8" t="s">
        <v>3069</v>
      </c>
      <c r="F4197" s="5">
        <v>870</v>
      </c>
      <c r="G4197" s="2" t="s">
        <v>3287</v>
      </c>
      <c r="H4197" s="2">
        <v>2055</v>
      </c>
    </row>
    <row r="4198" spans="1:8" x14ac:dyDescent="0.2">
      <c r="A4198" s="5">
        <v>23261</v>
      </c>
      <c r="B4198" s="5" t="s">
        <v>11232</v>
      </c>
      <c r="C4198" s="5" t="s">
        <v>11233</v>
      </c>
      <c r="D4198" s="2">
        <v>1944</v>
      </c>
      <c r="E4198" s="8" t="s">
        <v>3069</v>
      </c>
      <c r="F4198" s="5">
        <v>870</v>
      </c>
      <c r="G4198" s="2" t="s">
        <v>3287</v>
      </c>
      <c r="H4198" s="2">
        <v>2101.4499999999998</v>
      </c>
    </row>
    <row r="4199" spans="1:8" x14ac:dyDescent="0.2">
      <c r="A4199" s="5">
        <v>23315</v>
      </c>
      <c r="B4199" s="5" t="s">
        <v>11234</v>
      </c>
      <c r="C4199" s="5" t="s">
        <v>11235</v>
      </c>
      <c r="D4199" s="2">
        <v>2450</v>
      </c>
      <c r="E4199" s="8" t="s">
        <v>3069</v>
      </c>
      <c r="F4199" s="5">
        <v>870</v>
      </c>
      <c r="G4199" s="2" t="s">
        <v>3287</v>
      </c>
      <c r="H4199" s="2">
        <v>2648.45</v>
      </c>
    </row>
    <row r="4200" spans="1:8" x14ac:dyDescent="0.2">
      <c r="A4200" s="5">
        <v>23316</v>
      </c>
      <c r="B4200" s="5" t="s">
        <v>11234</v>
      </c>
      <c r="C4200" s="5" t="s">
        <v>11235</v>
      </c>
      <c r="D4200" s="2">
        <v>2473</v>
      </c>
      <c r="E4200" s="8" t="s">
        <v>3069</v>
      </c>
      <c r="F4200" s="5">
        <v>870</v>
      </c>
      <c r="G4200" s="2" t="s">
        <v>3287</v>
      </c>
      <c r="H4200" s="2">
        <v>2673.3</v>
      </c>
    </row>
    <row r="4201" spans="1:8" x14ac:dyDescent="0.2">
      <c r="A4201" s="5">
        <v>23317</v>
      </c>
      <c r="B4201" s="5" t="s">
        <v>11234</v>
      </c>
      <c r="C4201" s="5" t="s">
        <v>11235</v>
      </c>
      <c r="D4201" s="2">
        <v>2576</v>
      </c>
      <c r="E4201" s="8" t="s">
        <v>3069</v>
      </c>
      <c r="F4201" s="5">
        <v>870</v>
      </c>
      <c r="G4201" s="2" t="s">
        <v>3287</v>
      </c>
      <c r="H4201" s="2">
        <v>2784.65</v>
      </c>
    </row>
    <row r="4202" spans="1:8" x14ac:dyDescent="0.2">
      <c r="A4202" s="5">
        <v>23318</v>
      </c>
      <c r="B4202" s="5" t="s">
        <v>11234</v>
      </c>
      <c r="C4202" s="5" t="s">
        <v>11235</v>
      </c>
      <c r="D4202" s="2">
        <v>2760</v>
      </c>
      <c r="E4202" s="8" t="s">
        <v>3069</v>
      </c>
      <c r="F4202" s="5">
        <v>870</v>
      </c>
      <c r="G4202" s="2" t="s">
        <v>3287</v>
      </c>
      <c r="H4202" s="2">
        <v>2983.55</v>
      </c>
    </row>
    <row r="4203" spans="1:8" x14ac:dyDescent="0.2">
      <c r="A4203" s="5">
        <v>23319</v>
      </c>
      <c r="B4203" s="5" t="s">
        <v>11234</v>
      </c>
      <c r="C4203" s="5" t="s">
        <v>11235</v>
      </c>
      <c r="D4203" s="2">
        <v>2611</v>
      </c>
      <c r="E4203" s="8" t="s">
        <v>3069</v>
      </c>
      <c r="F4203" s="5">
        <v>870</v>
      </c>
      <c r="G4203" s="2" t="s">
        <v>3287</v>
      </c>
      <c r="H4203" s="2">
        <v>2822.5</v>
      </c>
    </row>
    <row r="4204" spans="1:8" x14ac:dyDescent="0.2">
      <c r="A4204" s="5">
        <v>23320</v>
      </c>
      <c r="B4204" s="5" t="s">
        <v>11234</v>
      </c>
      <c r="C4204" s="5" t="s">
        <v>11235</v>
      </c>
      <c r="D4204" s="2">
        <v>2634</v>
      </c>
      <c r="E4204" s="8" t="s">
        <v>3069</v>
      </c>
      <c r="F4204" s="5">
        <v>870</v>
      </c>
      <c r="G4204" s="2" t="s">
        <v>3287</v>
      </c>
      <c r="H4204" s="2">
        <v>2847.35</v>
      </c>
    </row>
    <row r="4205" spans="1:8" x14ac:dyDescent="0.2">
      <c r="A4205" s="5">
        <v>23321</v>
      </c>
      <c r="B4205" s="5" t="s">
        <v>11234</v>
      </c>
      <c r="C4205" s="5" t="s">
        <v>11235</v>
      </c>
      <c r="D4205" s="2">
        <v>2668</v>
      </c>
      <c r="E4205" s="8" t="s">
        <v>3069</v>
      </c>
      <c r="F4205" s="5">
        <v>870</v>
      </c>
      <c r="G4205" s="2" t="s">
        <v>3287</v>
      </c>
      <c r="H4205" s="2">
        <v>2884.1</v>
      </c>
    </row>
    <row r="4206" spans="1:8" x14ac:dyDescent="0.2">
      <c r="A4206" s="5">
        <v>23321173</v>
      </c>
      <c r="B4206" s="5" t="s">
        <v>11236</v>
      </c>
      <c r="C4206" s="5" t="s">
        <v>11237</v>
      </c>
      <c r="D4206" s="2">
        <v>41.9</v>
      </c>
      <c r="E4206" s="8" t="s">
        <v>2700</v>
      </c>
      <c r="F4206" s="5">
        <v>392</v>
      </c>
      <c r="G4206" s="2" t="s">
        <v>3287</v>
      </c>
      <c r="H4206" s="2">
        <v>45.3</v>
      </c>
    </row>
    <row r="4207" spans="1:8" x14ac:dyDescent="0.2">
      <c r="A4207" s="5">
        <v>23321175</v>
      </c>
      <c r="B4207" s="5" t="s">
        <v>11238</v>
      </c>
      <c r="C4207" s="5" t="s">
        <v>11239</v>
      </c>
      <c r="D4207" s="2">
        <v>95.8</v>
      </c>
      <c r="E4207" s="8" t="s">
        <v>2700</v>
      </c>
      <c r="F4207" s="5">
        <v>181</v>
      </c>
      <c r="G4207" s="2" t="s">
        <v>3287</v>
      </c>
      <c r="H4207" s="2">
        <v>103.55</v>
      </c>
    </row>
    <row r="4208" spans="1:8" x14ac:dyDescent="0.2">
      <c r="A4208" s="5">
        <v>23322</v>
      </c>
      <c r="B4208" s="5" t="s">
        <v>11234</v>
      </c>
      <c r="C4208" s="5" t="s">
        <v>11235</v>
      </c>
      <c r="D4208" s="2">
        <v>2921</v>
      </c>
      <c r="E4208" s="8" t="s">
        <v>3069</v>
      </c>
      <c r="F4208" s="5">
        <v>870</v>
      </c>
      <c r="G4208" s="2" t="s">
        <v>3287</v>
      </c>
      <c r="H4208" s="2">
        <v>3157.6</v>
      </c>
    </row>
    <row r="4209" spans="1:8" x14ac:dyDescent="0.2">
      <c r="A4209" s="5">
        <v>23323</v>
      </c>
      <c r="B4209" s="5" t="s">
        <v>11234</v>
      </c>
      <c r="C4209" s="5" t="s">
        <v>11235</v>
      </c>
      <c r="D4209" s="2">
        <v>2818</v>
      </c>
      <c r="E4209" s="8" t="s">
        <v>3069</v>
      </c>
      <c r="F4209" s="5">
        <v>870</v>
      </c>
      <c r="G4209" s="2" t="s">
        <v>3287</v>
      </c>
      <c r="H4209" s="2">
        <v>3046.25</v>
      </c>
    </row>
    <row r="4210" spans="1:8" x14ac:dyDescent="0.2">
      <c r="A4210" s="5">
        <v>23324</v>
      </c>
      <c r="B4210" s="5" t="s">
        <v>11234</v>
      </c>
      <c r="C4210" s="5" t="s">
        <v>11235</v>
      </c>
      <c r="D4210" s="2">
        <v>2852</v>
      </c>
      <c r="E4210" s="8" t="s">
        <v>3069</v>
      </c>
      <c r="F4210" s="5">
        <v>870</v>
      </c>
      <c r="G4210" s="2" t="s">
        <v>3287</v>
      </c>
      <c r="H4210" s="2">
        <v>3083</v>
      </c>
    </row>
    <row r="4211" spans="1:8" x14ac:dyDescent="0.2">
      <c r="A4211" s="5">
        <v>23325</v>
      </c>
      <c r="B4211" s="5" t="s">
        <v>11234</v>
      </c>
      <c r="C4211" s="5" t="s">
        <v>11235</v>
      </c>
      <c r="D4211" s="2">
        <v>2921</v>
      </c>
      <c r="E4211" s="8" t="s">
        <v>3069</v>
      </c>
      <c r="F4211" s="5">
        <v>870</v>
      </c>
      <c r="G4211" s="2" t="s">
        <v>3287</v>
      </c>
      <c r="H4211" s="2">
        <v>3157.6</v>
      </c>
    </row>
    <row r="4212" spans="1:8" x14ac:dyDescent="0.2">
      <c r="A4212" s="5">
        <v>23326</v>
      </c>
      <c r="B4212" s="5" t="s">
        <v>11234</v>
      </c>
      <c r="C4212" s="5" t="s">
        <v>11235</v>
      </c>
      <c r="D4212" s="2">
        <v>3232</v>
      </c>
      <c r="E4212" s="8" t="s">
        <v>3069</v>
      </c>
      <c r="F4212" s="5">
        <v>870</v>
      </c>
      <c r="G4212" s="2" t="s">
        <v>3287</v>
      </c>
      <c r="H4212" s="2">
        <v>3493.8</v>
      </c>
    </row>
    <row r="4213" spans="1:8" x14ac:dyDescent="0.2">
      <c r="A4213" s="5">
        <v>23328105</v>
      </c>
      <c r="B4213" s="5" t="s">
        <v>11240</v>
      </c>
      <c r="C4213" s="5" t="s">
        <v>11241</v>
      </c>
      <c r="D4213" s="2">
        <v>14.1</v>
      </c>
      <c r="E4213" s="8" t="s">
        <v>2700</v>
      </c>
      <c r="F4213" s="5">
        <v>257</v>
      </c>
      <c r="G4213" s="2" t="s">
        <v>3287</v>
      </c>
      <c r="H4213" s="2">
        <v>15.25</v>
      </c>
    </row>
    <row r="4214" spans="1:8" x14ac:dyDescent="0.2">
      <c r="A4214" s="5">
        <v>23349</v>
      </c>
      <c r="B4214" s="5" t="s">
        <v>11242</v>
      </c>
      <c r="C4214" s="5" t="s">
        <v>11243</v>
      </c>
      <c r="D4214" s="2">
        <v>1576</v>
      </c>
      <c r="E4214" s="8" t="s">
        <v>3069</v>
      </c>
      <c r="F4214" s="5">
        <v>870</v>
      </c>
      <c r="G4214" s="2" t="s">
        <v>3287</v>
      </c>
      <c r="H4214" s="2">
        <v>1703.65</v>
      </c>
    </row>
    <row r="4215" spans="1:8" x14ac:dyDescent="0.2">
      <c r="A4215" s="5">
        <v>23350</v>
      </c>
      <c r="B4215" s="5" t="s">
        <v>11242</v>
      </c>
      <c r="C4215" s="5" t="s">
        <v>11243</v>
      </c>
      <c r="D4215" s="2">
        <v>1610</v>
      </c>
      <c r="E4215" s="8" t="s">
        <v>3069</v>
      </c>
      <c r="F4215" s="5">
        <v>870</v>
      </c>
      <c r="G4215" s="2" t="s">
        <v>3287</v>
      </c>
      <c r="H4215" s="2">
        <v>1740.4</v>
      </c>
    </row>
    <row r="4216" spans="1:8" x14ac:dyDescent="0.2">
      <c r="A4216" s="5">
        <v>23351</v>
      </c>
      <c r="B4216" s="5" t="s">
        <v>11242</v>
      </c>
      <c r="C4216" s="5" t="s">
        <v>11243</v>
      </c>
      <c r="D4216" s="2">
        <v>1679</v>
      </c>
      <c r="E4216" s="8" t="s">
        <v>3069</v>
      </c>
      <c r="F4216" s="5">
        <v>870</v>
      </c>
      <c r="G4216" s="2" t="s">
        <v>3287</v>
      </c>
      <c r="H4216" s="2">
        <v>1815</v>
      </c>
    </row>
    <row r="4217" spans="1:8" x14ac:dyDescent="0.2">
      <c r="A4217" s="5">
        <v>23352</v>
      </c>
      <c r="B4217" s="5" t="s">
        <v>11242</v>
      </c>
      <c r="C4217" s="5" t="s">
        <v>11243</v>
      </c>
      <c r="D4217" s="2">
        <v>2047</v>
      </c>
      <c r="E4217" s="8" t="s">
        <v>3069</v>
      </c>
      <c r="F4217" s="5">
        <v>870</v>
      </c>
      <c r="G4217" s="2" t="s">
        <v>3287</v>
      </c>
      <c r="H4217" s="2">
        <v>2212.8000000000002</v>
      </c>
    </row>
    <row r="4218" spans="1:8" x14ac:dyDescent="0.2">
      <c r="A4218" s="5">
        <v>23353</v>
      </c>
      <c r="B4218" s="5" t="s">
        <v>11242</v>
      </c>
      <c r="C4218" s="5" t="s">
        <v>11243</v>
      </c>
      <c r="D4218" s="2">
        <v>2461</v>
      </c>
      <c r="E4218" s="8" t="s">
        <v>3069</v>
      </c>
      <c r="F4218" s="5">
        <v>870</v>
      </c>
      <c r="G4218" s="2" t="s">
        <v>3287</v>
      </c>
      <c r="H4218" s="2">
        <v>2660.35</v>
      </c>
    </row>
    <row r="4219" spans="1:8" x14ac:dyDescent="0.2">
      <c r="A4219" s="5">
        <v>23354</v>
      </c>
      <c r="B4219" s="5" t="s">
        <v>11242</v>
      </c>
      <c r="C4219" s="5" t="s">
        <v>11243</v>
      </c>
      <c r="D4219" s="2">
        <v>1656</v>
      </c>
      <c r="E4219" s="8" t="s">
        <v>3069</v>
      </c>
      <c r="F4219" s="5">
        <v>870</v>
      </c>
      <c r="G4219" s="2" t="s">
        <v>3287</v>
      </c>
      <c r="H4219" s="2">
        <v>1790.15</v>
      </c>
    </row>
    <row r="4220" spans="1:8" x14ac:dyDescent="0.2">
      <c r="A4220" s="5">
        <v>23355</v>
      </c>
      <c r="B4220" s="5" t="s">
        <v>11242</v>
      </c>
      <c r="C4220" s="5" t="s">
        <v>11243</v>
      </c>
      <c r="D4220" s="2">
        <v>1702</v>
      </c>
      <c r="E4220" s="8" t="s">
        <v>3069</v>
      </c>
      <c r="F4220" s="5">
        <v>870</v>
      </c>
      <c r="G4220" s="2" t="s">
        <v>3287</v>
      </c>
      <c r="H4220" s="2">
        <v>1839.85</v>
      </c>
    </row>
    <row r="4221" spans="1:8" x14ac:dyDescent="0.2">
      <c r="A4221" s="5">
        <v>23356</v>
      </c>
      <c r="B4221" s="5" t="s">
        <v>11242</v>
      </c>
      <c r="C4221" s="5" t="s">
        <v>11243</v>
      </c>
      <c r="D4221" s="2">
        <v>1737</v>
      </c>
      <c r="E4221" s="8" t="s">
        <v>3069</v>
      </c>
      <c r="F4221" s="5">
        <v>870</v>
      </c>
      <c r="G4221" s="2" t="s">
        <v>3287</v>
      </c>
      <c r="H4221" s="2">
        <v>1877.7</v>
      </c>
    </row>
    <row r="4222" spans="1:8" x14ac:dyDescent="0.2">
      <c r="A4222" s="5">
        <v>23357</v>
      </c>
      <c r="B4222" s="5" t="s">
        <v>11242</v>
      </c>
      <c r="C4222" s="5" t="s">
        <v>11243</v>
      </c>
      <c r="D4222" s="2">
        <v>2093</v>
      </c>
      <c r="E4222" s="8" t="s">
        <v>3069</v>
      </c>
      <c r="F4222" s="5">
        <v>870</v>
      </c>
      <c r="G4222" s="2" t="s">
        <v>3287</v>
      </c>
      <c r="H4222" s="2">
        <v>2262.5500000000002</v>
      </c>
    </row>
    <row r="4223" spans="1:8" x14ac:dyDescent="0.2">
      <c r="A4223" s="5">
        <v>23358</v>
      </c>
      <c r="B4223" s="5" t="s">
        <v>11242</v>
      </c>
      <c r="C4223" s="5" t="s">
        <v>11243</v>
      </c>
      <c r="D4223" s="2">
        <v>2576</v>
      </c>
      <c r="E4223" s="8" t="s">
        <v>3069</v>
      </c>
      <c r="F4223" s="5">
        <v>870</v>
      </c>
      <c r="G4223" s="2" t="s">
        <v>3287</v>
      </c>
      <c r="H4223" s="2">
        <v>2784.65</v>
      </c>
    </row>
    <row r="4224" spans="1:8" x14ac:dyDescent="0.2">
      <c r="A4224" s="5">
        <v>23359</v>
      </c>
      <c r="B4224" s="5" t="s">
        <v>11244</v>
      </c>
      <c r="C4224" s="5" t="s">
        <v>11245</v>
      </c>
      <c r="D4224" s="2">
        <v>1863</v>
      </c>
      <c r="E4224" s="8" t="s">
        <v>3069</v>
      </c>
      <c r="F4224" s="5">
        <v>870</v>
      </c>
      <c r="G4224" s="2" t="s">
        <v>3287</v>
      </c>
      <c r="H4224" s="2">
        <v>2013.9</v>
      </c>
    </row>
    <row r="4225" spans="1:8" x14ac:dyDescent="0.2">
      <c r="A4225" s="5">
        <v>23360</v>
      </c>
      <c r="B4225" s="5" t="s">
        <v>11244</v>
      </c>
      <c r="C4225" s="5" t="s">
        <v>11245</v>
      </c>
      <c r="D4225" s="2">
        <v>1909</v>
      </c>
      <c r="E4225" s="8" t="s">
        <v>3069</v>
      </c>
      <c r="F4225" s="5">
        <v>870</v>
      </c>
      <c r="G4225" s="2" t="s">
        <v>3287</v>
      </c>
      <c r="H4225" s="2">
        <v>2063.65</v>
      </c>
    </row>
    <row r="4226" spans="1:8" x14ac:dyDescent="0.2">
      <c r="A4226" s="5">
        <v>23361</v>
      </c>
      <c r="B4226" s="5" t="s">
        <v>11244</v>
      </c>
      <c r="C4226" s="5" t="s">
        <v>11245</v>
      </c>
      <c r="D4226" s="2">
        <v>2001</v>
      </c>
      <c r="E4226" s="8" t="s">
        <v>3069</v>
      </c>
      <c r="F4226" s="5">
        <v>870</v>
      </c>
      <c r="G4226" s="2" t="s">
        <v>3287</v>
      </c>
      <c r="H4226" s="2">
        <v>2163.1</v>
      </c>
    </row>
    <row r="4227" spans="1:8" x14ac:dyDescent="0.2">
      <c r="A4227" s="5">
        <v>23362</v>
      </c>
      <c r="B4227" s="5" t="s">
        <v>11244</v>
      </c>
      <c r="C4227" s="5" t="s">
        <v>11245</v>
      </c>
      <c r="D4227" s="2">
        <v>2369</v>
      </c>
      <c r="E4227" s="8" t="s">
        <v>3069</v>
      </c>
      <c r="F4227" s="5">
        <v>870</v>
      </c>
      <c r="G4227" s="2" t="s">
        <v>3287</v>
      </c>
      <c r="H4227" s="2">
        <v>2560.9</v>
      </c>
    </row>
    <row r="4228" spans="1:8" x14ac:dyDescent="0.2">
      <c r="A4228" s="5">
        <v>23363</v>
      </c>
      <c r="B4228" s="5" t="s">
        <v>11244</v>
      </c>
      <c r="C4228" s="5" t="s">
        <v>11245</v>
      </c>
      <c r="D4228" s="2">
        <v>2680</v>
      </c>
      <c r="E4228" s="8" t="s">
        <v>3069</v>
      </c>
      <c r="F4228" s="5">
        <v>870</v>
      </c>
      <c r="G4228" s="2" t="s">
        <v>3287</v>
      </c>
      <c r="H4228" s="2">
        <v>2897.1</v>
      </c>
    </row>
    <row r="4229" spans="1:8" x14ac:dyDescent="0.2">
      <c r="A4229" s="5">
        <v>23364</v>
      </c>
      <c r="B4229" s="5" t="s">
        <v>11244</v>
      </c>
      <c r="C4229" s="5" t="s">
        <v>11245</v>
      </c>
      <c r="D4229" s="2">
        <v>1909</v>
      </c>
      <c r="E4229" s="8" t="s">
        <v>3069</v>
      </c>
      <c r="F4229" s="5">
        <v>870</v>
      </c>
      <c r="G4229" s="2" t="s">
        <v>3287</v>
      </c>
      <c r="H4229" s="2">
        <v>2063.65</v>
      </c>
    </row>
    <row r="4230" spans="1:8" x14ac:dyDescent="0.2">
      <c r="A4230" s="5">
        <v>23365</v>
      </c>
      <c r="B4230" s="5" t="s">
        <v>11244</v>
      </c>
      <c r="C4230" s="5" t="s">
        <v>11245</v>
      </c>
      <c r="D4230" s="2">
        <v>1967</v>
      </c>
      <c r="E4230" s="8" t="s">
        <v>3069</v>
      </c>
      <c r="F4230" s="5">
        <v>870</v>
      </c>
      <c r="G4230" s="2" t="s">
        <v>3287</v>
      </c>
      <c r="H4230" s="2">
        <v>2126.35</v>
      </c>
    </row>
    <row r="4231" spans="1:8" x14ac:dyDescent="0.2">
      <c r="A4231" s="5">
        <v>23366</v>
      </c>
      <c r="B4231" s="5" t="s">
        <v>11244</v>
      </c>
      <c r="C4231" s="5" t="s">
        <v>11245</v>
      </c>
      <c r="D4231" s="2">
        <v>2059</v>
      </c>
      <c r="E4231" s="8" t="s">
        <v>3069</v>
      </c>
      <c r="F4231" s="5">
        <v>870</v>
      </c>
      <c r="G4231" s="2" t="s">
        <v>3287</v>
      </c>
      <c r="H4231" s="2">
        <v>2225.8000000000002</v>
      </c>
    </row>
    <row r="4232" spans="1:8" x14ac:dyDescent="0.2">
      <c r="A4232" s="5">
        <v>23367</v>
      </c>
      <c r="B4232" s="5" t="s">
        <v>11244</v>
      </c>
      <c r="C4232" s="5" t="s">
        <v>11245</v>
      </c>
      <c r="D4232" s="2">
        <v>2438</v>
      </c>
      <c r="E4232" s="8" t="s">
        <v>3069</v>
      </c>
      <c r="F4232" s="5">
        <v>870</v>
      </c>
      <c r="G4232" s="2" t="s">
        <v>3287</v>
      </c>
      <c r="H4232" s="2">
        <v>2635.5</v>
      </c>
    </row>
    <row r="4233" spans="1:8" x14ac:dyDescent="0.2">
      <c r="A4233" s="5">
        <v>23368</v>
      </c>
      <c r="B4233" s="5" t="s">
        <v>11244</v>
      </c>
      <c r="C4233" s="5" t="s">
        <v>11245</v>
      </c>
      <c r="D4233" s="2">
        <v>2749</v>
      </c>
      <c r="E4233" s="8" t="s">
        <v>3069</v>
      </c>
      <c r="F4233" s="5">
        <v>870</v>
      </c>
      <c r="G4233" s="2" t="s">
        <v>3287</v>
      </c>
      <c r="H4233" s="2">
        <v>2971.65</v>
      </c>
    </row>
    <row r="4234" spans="1:8" x14ac:dyDescent="0.2">
      <c r="A4234" s="5">
        <v>23369</v>
      </c>
      <c r="B4234" s="5" t="s">
        <v>11246</v>
      </c>
      <c r="C4234" s="5" t="s">
        <v>11247</v>
      </c>
      <c r="D4234" s="2">
        <v>2254</v>
      </c>
      <c r="E4234" s="8" t="s">
        <v>3069</v>
      </c>
      <c r="F4234" s="5">
        <v>870</v>
      </c>
      <c r="G4234" s="2" t="s">
        <v>3287</v>
      </c>
      <c r="H4234" s="2">
        <v>2436.5500000000002</v>
      </c>
    </row>
    <row r="4235" spans="1:8" x14ac:dyDescent="0.2">
      <c r="A4235" s="5">
        <v>23370</v>
      </c>
      <c r="B4235" s="5" t="s">
        <v>11246</v>
      </c>
      <c r="C4235" s="5" t="s">
        <v>11247</v>
      </c>
      <c r="D4235" s="2">
        <v>2312</v>
      </c>
      <c r="E4235" s="8" t="s">
        <v>3069</v>
      </c>
      <c r="F4235" s="5">
        <v>870</v>
      </c>
      <c r="G4235" s="2" t="s">
        <v>3287</v>
      </c>
      <c r="H4235" s="2">
        <v>2499.25</v>
      </c>
    </row>
    <row r="4236" spans="1:8" x14ac:dyDescent="0.2">
      <c r="A4236" s="5">
        <v>23371</v>
      </c>
      <c r="B4236" s="5" t="s">
        <v>11246</v>
      </c>
      <c r="C4236" s="5" t="s">
        <v>11247</v>
      </c>
      <c r="D4236" s="2">
        <v>2381</v>
      </c>
      <c r="E4236" s="8" t="s">
        <v>3069</v>
      </c>
      <c r="F4236" s="5">
        <v>870</v>
      </c>
      <c r="G4236" s="2" t="s">
        <v>3287</v>
      </c>
      <c r="H4236" s="2">
        <v>2573.85</v>
      </c>
    </row>
    <row r="4237" spans="1:8" x14ac:dyDescent="0.2">
      <c r="A4237" s="5">
        <v>23372</v>
      </c>
      <c r="B4237" s="5" t="s">
        <v>11246</v>
      </c>
      <c r="C4237" s="5" t="s">
        <v>11247</v>
      </c>
      <c r="D4237" s="2">
        <v>2599</v>
      </c>
      <c r="E4237" s="8" t="s">
        <v>3069</v>
      </c>
      <c r="F4237" s="5">
        <v>870</v>
      </c>
      <c r="G4237" s="2" t="s">
        <v>3287</v>
      </c>
      <c r="H4237" s="2">
        <v>2809.5</v>
      </c>
    </row>
    <row r="4238" spans="1:8" x14ac:dyDescent="0.2">
      <c r="A4238" s="5">
        <v>23373</v>
      </c>
      <c r="B4238" s="5" t="s">
        <v>11246</v>
      </c>
      <c r="C4238" s="5" t="s">
        <v>11247</v>
      </c>
      <c r="D4238" s="2">
        <v>3002</v>
      </c>
      <c r="E4238" s="8" t="s">
        <v>3069</v>
      </c>
      <c r="F4238" s="5">
        <v>870</v>
      </c>
      <c r="G4238" s="2" t="s">
        <v>3287</v>
      </c>
      <c r="H4238" s="2">
        <v>3245.15</v>
      </c>
    </row>
    <row r="4239" spans="1:8" x14ac:dyDescent="0.2">
      <c r="A4239" s="5">
        <v>23374</v>
      </c>
      <c r="B4239" s="5" t="s">
        <v>11246</v>
      </c>
      <c r="C4239" s="5" t="s">
        <v>11247</v>
      </c>
      <c r="D4239" s="2">
        <v>2289</v>
      </c>
      <c r="E4239" s="8" t="s">
        <v>3069</v>
      </c>
      <c r="F4239" s="5">
        <v>870</v>
      </c>
      <c r="G4239" s="2" t="s">
        <v>3287</v>
      </c>
      <c r="H4239" s="2">
        <v>2474.4</v>
      </c>
    </row>
    <row r="4240" spans="1:8" x14ac:dyDescent="0.2">
      <c r="A4240" s="5">
        <v>23375</v>
      </c>
      <c r="B4240" s="5" t="s">
        <v>11246</v>
      </c>
      <c r="C4240" s="5" t="s">
        <v>11247</v>
      </c>
      <c r="D4240" s="2">
        <v>2358</v>
      </c>
      <c r="E4240" s="8" t="s">
        <v>3069</v>
      </c>
      <c r="F4240" s="5">
        <v>870</v>
      </c>
      <c r="G4240" s="2" t="s">
        <v>3287</v>
      </c>
      <c r="H4240" s="2">
        <v>2549</v>
      </c>
    </row>
    <row r="4241" spans="1:8" x14ac:dyDescent="0.2">
      <c r="A4241" s="5">
        <v>23376</v>
      </c>
      <c r="B4241" s="5" t="s">
        <v>11246</v>
      </c>
      <c r="C4241" s="5" t="s">
        <v>11247</v>
      </c>
      <c r="D4241" s="2">
        <v>2438</v>
      </c>
      <c r="E4241" s="8" t="s">
        <v>3069</v>
      </c>
      <c r="F4241" s="5">
        <v>870</v>
      </c>
      <c r="G4241" s="2" t="s">
        <v>3287</v>
      </c>
      <c r="H4241" s="2">
        <v>2635.5</v>
      </c>
    </row>
    <row r="4242" spans="1:8" x14ac:dyDescent="0.2">
      <c r="A4242" s="5">
        <v>23377</v>
      </c>
      <c r="B4242" s="5" t="s">
        <v>11246</v>
      </c>
      <c r="C4242" s="5" t="s">
        <v>11247</v>
      </c>
      <c r="D4242" s="2">
        <v>2657</v>
      </c>
      <c r="E4242" s="8" t="s">
        <v>3069</v>
      </c>
      <c r="F4242" s="5">
        <v>870</v>
      </c>
      <c r="G4242" s="2" t="s">
        <v>3287</v>
      </c>
      <c r="H4242" s="2">
        <v>2872.2</v>
      </c>
    </row>
    <row r="4243" spans="1:8" x14ac:dyDescent="0.2">
      <c r="A4243" s="5">
        <v>23378</v>
      </c>
      <c r="B4243" s="5" t="s">
        <v>11246</v>
      </c>
      <c r="C4243" s="5" t="s">
        <v>11247</v>
      </c>
      <c r="D4243" s="2">
        <v>3071</v>
      </c>
      <c r="E4243" s="8" t="s">
        <v>3069</v>
      </c>
      <c r="F4243" s="5">
        <v>870</v>
      </c>
      <c r="G4243" s="2" t="s">
        <v>3287</v>
      </c>
      <c r="H4243" s="2">
        <v>3319.75</v>
      </c>
    </row>
    <row r="4244" spans="1:8" x14ac:dyDescent="0.2">
      <c r="A4244" s="5">
        <v>23379</v>
      </c>
      <c r="B4244" s="5" t="s">
        <v>11248</v>
      </c>
      <c r="C4244" s="5" t="s">
        <v>11249</v>
      </c>
      <c r="D4244" s="2">
        <v>2358</v>
      </c>
      <c r="E4244" s="8" t="s">
        <v>3069</v>
      </c>
      <c r="F4244" s="5">
        <v>870</v>
      </c>
      <c r="G4244" s="2" t="s">
        <v>3287</v>
      </c>
      <c r="H4244" s="2">
        <v>2549</v>
      </c>
    </row>
    <row r="4245" spans="1:8" x14ac:dyDescent="0.2">
      <c r="A4245" s="5">
        <v>23380</v>
      </c>
      <c r="B4245" s="5" t="s">
        <v>11248</v>
      </c>
      <c r="C4245" s="5" t="s">
        <v>11249</v>
      </c>
      <c r="D4245" s="2">
        <v>2404</v>
      </c>
      <c r="E4245" s="8" t="s">
        <v>3069</v>
      </c>
      <c r="F4245" s="5">
        <v>870</v>
      </c>
      <c r="G4245" s="2" t="s">
        <v>3287</v>
      </c>
      <c r="H4245" s="2">
        <v>2598.6999999999998</v>
      </c>
    </row>
    <row r="4246" spans="1:8" x14ac:dyDescent="0.2">
      <c r="A4246" s="5">
        <v>23381</v>
      </c>
      <c r="B4246" s="5" t="s">
        <v>11248</v>
      </c>
      <c r="C4246" s="5" t="s">
        <v>11249</v>
      </c>
      <c r="D4246" s="2">
        <v>2484</v>
      </c>
      <c r="E4246" s="8" t="s">
        <v>3069</v>
      </c>
      <c r="F4246" s="5">
        <v>870</v>
      </c>
      <c r="G4246" s="2" t="s">
        <v>3287</v>
      </c>
      <c r="H4246" s="2">
        <v>2685.2</v>
      </c>
    </row>
    <row r="4247" spans="1:8" x14ac:dyDescent="0.2">
      <c r="A4247" s="5">
        <v>23382</v>
      </c>
      <c r="B4247" s="5" t="s">
        <v>11248</v>
      </c>
      <c r="C4247" s="5" t="s">
        <v>11249</v>
      </c>
      <c r="D4247" s="2">
        <v>2714</v>
      </c>
      <c r="E4247" s="8" t="s">
        <v>3069</v>
      </c>
      <c r="F4247" s="5">
        <v>870</v>
      </c>
      <c r="G4247" s="2" t="s">
        <v>3287</v>
      </c>
      <c r="H4247" s="2">
        <v>2933.85</v>
      </c>
    </row>
    <row r="4248" spans="1:8" x14ac:dyDescent="0.2">
      <c r="A4248" s="5">
        <v>23383</v>
      </c>
      <c r="B4248" s="5" t="s">
        <v>11248</v>
      </c>
      <c r="C4248" s="5" t="s">
        <v>11249</v>
      </c>
      <c r="D4248" s="2">
        <v>3105</v>
      </c>
      <c r="E4248" s="8" t="s">
        <v>3069</v>
      </c>
      <c r="F4248" s="5">
        <v>870</v>
      </c>
      <c r="G4248" s="2" t="s">
        <v>3287</v>
      </c>
      <c r="H4248" s="2">
        <v>3356.5</v>
      </c>
    </row>
    <row r="4249" spans="1:8" x14ac:dyDescent="0.2">
      <c r="A4249" s="5">
        <v>23384</v>
      </c>
      <c r="B4249" s="5" t="s">
        <v>11250</v>
      </c>
      <c r="C4249" s="5" t="s">
        <v>11251</v>
      </c>
      <c r="D4249" s="2">
        <v>2001</v>
      </c>
      <c r="E4249" s="8" t="s">
        <v>3069</v>
      </c>
      <c r="F4249" s="5">
        <v>870</v>
      </c>
      <c r="G4249" s="2" t="s">
        <v>3287</v>
      </c>
      <c r="H4249" s="2">
        <v>2163.1</v>
      </c>
    </row>
    <row r="4250" spans="1:8" x14ac:dyDescent="0.2">
      <c r="A4250" s="5">
        <v>23385</v>
      </c>
      <c r="B4250" s="5" t="s">
        <v>11250</v>
      </c>
      <c r="C4250" s="5" t="s">
        <v>11251</v>
      </c>
      <c r="D4250" s="2">
        <v>1760</v>
      </c>
      <c r="E4250" s="8" t="s">
        <v>3069</v>
      </c>
      <c r="F4250" s="5">
        <v>870</v>
      </c>
      <c r="G4250" s="2" t="s">
        <v>3287</v>
      </c>
      <c r="H4250" s="2">
        <v>1902.55</v>
      </c>
    </row>
    <row r="4251" spans="1:8" x14ac:dyDescent="0.2">
      <c r="A4251" s="5">
        <v>23386</v>
      </c>
      <c r="B4251" s="5" t="s">
        <v>11250</v>
      </c>
      <c r="C4251" s="5" t="s">
        <v>11251</v>
      </c>
      <c r="D4251" s="2">
        <v>1783</v>
      </c>
      <c r="E4251" s="8" t="s">
        <v>3069</v>
      </c>
      <c r="F4251" s="5">
        <v>870</v>
      </c>
      <c r="G4251" s="2" t="s">
        <v>3287</v>
      </c>
      <c r="H4251" s="2">
        <v>1927.4</v>
      </c>
    </row>
    <row r="4252" spans="1:8" x14ac:dyDescent="0.2">
      <c r="A4252" s="5">
        <v>23387</v>
      </c>
      <c r="B4252" s="5" t="s">
        <v>11250</v>
      </c>
      <c r="C4252" s="5" t="s">
        <v>11251</v>
      </c>
      <c r="D4252" s="2">
        <v>1797</v>
      </c>
      <c r="E4252" s="8" t="s">
        <v>3069</v>
      </c>
      <c r="F4252" s="5">
        <v>870</v>
      </c>
      <c r="G4252" s="2" t="s">
        <v>3287</v>
      </c>
      <c r="H4252" s="2">
        <v>1942.55</v>
      </c>
    </row>
    <row r="4253" spans="1:8" x14ac:dyDescent="0.2">
      <c r="A4253" s="5">
        <v>23388</v>
      </c>
      <c r="B4253" s="5" t="s">
        <v>11250</v>
      </c>
      <c r="C4253" s="5" t="s">
        <v>11251</v>
      </c>
      <c r="D4253" s="2">
        <v>1850</v>
      </c>
      <c r="E4253" s="8" t="s">
        <v>3069</v>
      </c>
      <c r="F4253" s="5">
        <v>870</v>
      </c>
      <c r="G4253" s="2" t="s">
        <v>3287</v>
      </c>
      <c r="H4253" s="2">
        <v>1999.85</v>
      </c>
    </row>
    <row r="4254" spans="1:8" x14ac:dyDescent="0.2">
      <c r="A4254" s="5">
        <v>23389</v>
      </c>
      <c r="B4254" s="5" t="s">
        <v>11250</v>
      </c>
      <c r="C4254" s="5" t="s">
        <v>11251</v>
      </c>
      <c r="D4254" s="2">
        <v>1875</v>
      </c>
      <c r="E4254" s="8" t="s">
        <v>3069</v>
      </c>
      <c r="F4254" s="5">
        <v>870</v>
      </c>
      <c r="G4254" s="2" t="s">
        <v>3287</v>
      </c>
      <c r="H4254" s="2">
        <v>2026.9</v>
      </c>
    </row>
    <row r="4255" spans="1:8" x14ac:dyDescent="0.2">
      <c r="A4255" s="5">
        <v>23391</v>
      </c>
      <c r="B4255" s="5" t="s">
        <v>11248</v>
      </c>
      <c r="C4255" s="5" t="s">
        <v>11249</v>
      </c>
      <c r="D4255" s="2">
        <v>2392</v>
      </c>
      <c r="E4255" s="8" t="s">
        <v>3069</v>
      </c>
      <c r="F4255" s="5">
        <v>870</v>
      </c>
      <c r="G4255" s="2" t="s">
        <v>3287</v>
      </c>
      <c r="H4255" s="2">
        <v>2585.75</v>
      </c>
    </row>
    <row r="4256" spans="1:8" x14ac:dyDescent="0.2">
      <c r="A4256" s="5">
        <v>23392</v>
      </c>
      <c r="B4256" s="5" t="s">
        <v>11248</v>
      </c>
      <c r="C4256" s="5" t="s">
        <v>11249</v>
      </c>
      <c r="D4256" s="2">
        <v>2496</v>
      </c>
      <c r="E4256" s="8" t="s">
        <v>3069</v>
      </c>
      <c r="F4256" s="5">
        <v>870</v>
      </c>
      <c r="G4256" s="2" t="s">
        <v>3287</v>
      </c>
      <c r="H4256" s="2">
        <v>2698.2</v>
      </c>
    </row>
    <row r="4257" spans="1:8" x14ac:dyDescent="0.2">
      <c r="A4257" s="5">
        <v>23393</v>
      </c>
      <c r="B4257" s="5" t="s">
        <v>11248</v>
      </c>
      <c r="C4257" s="5" t="s">
        <v>11249</v>
      </c>
      <c r="D4257" s="2">
        <v>2599</v>
      </c>
      <c r="E4257" s="8" t="s">
        <v>3069</v>
      </c>
      <c r="F4257" s="5">
        <v>870</v>
      </c>
      <c r="G4257" s="2" t="s">
        <v>3287</v>
      </c>
      <c r="H4257" s="2">
        <v>2809.5</v>
      </c>
    </row>
    <row r="4258" spans="1:8" x14ac:dyDescent="0.2">
      <c r="A4258" s="5">
        <v>23394</v>
      </c>
      <c r="B4258" s="5" t="s">
        <v>11248</v>
      </c>
      <c r="C4258" s="5" t="s">
        <v>11249</v>
      </c>
      <c r="D4258" s="2">
        <v>2875</v>
      </c>
      <c r="E4258" s="8" t="s">
        <v>3069</v>
      </c>
      <c r="F4258" s="5">
        <v>870</v>
      </c>
      <c r="G4258" s="2" t="s">
        <v>3287</v>
      </c>
      <c r="H4258" s="2">
        <v>3107.9</v>
      </c>
    </row>
    <row r="4259" spans="1:8" x14ac:dyDescent="0.2">
      <c r="A4259" s="5">
        <v>23395</v>
      </c>
      <c r="B4259" s="5" t="s">
        <v>11248</v>
      </c>
      <c r="C4259" s="5" t="s">
        <v>11249</v>
      </c>
      <c r="D4259" s="2">
        <v>3289</v>
      </c>
      <c r="E4259" s="8" t="s">
        <v>3069</v>
      </c>
      <c r="F4259" s="5">
        <v>870</v>
      </c>
      <c r="G4259" s="2" t="s">
        <v>3287</v>
      </c>
      <c r="H4259" s="2">
        <v>3555.4</v>
      </c>
    </row>
    <row r="4260" spans="1:8" x14ac:dyDescent="0.2">
      <c r="A4260" s="5">
        <v>23432</v>
      </c>
      <c r="B4260" s="5" t="s">
        <v>11252</v>
      </c>
      <c r="C4260" s="5" t="s">
        <v>11253</v>
      </c>
      <c r="D4260" s="2">
        <v>367</v>
      </c>
      <c r="E4260" s="8" t="s">
        <v>3069</v>
      </c>
      <c r="F4260" s="5">
        <v>820</v>
      </c>
      <c r="G4260" s="2" t="s">
        <v>3287</v>
      </c>
      <c r="H4260" s="2">
        <v>396.75</v>
      </c>
    </row>
    <row r="4261" spans="1:8" x14ac:dyDescent="0.2">
      <c r="A4261" s="5">
        <v>23435</v>
      </c>
      <c r="B4261" s="5" t="s">
        <v>11254</v>
      </c>
      <c r="C4261" s="5" t="s">
        <v>11255</v>
      </c>
      <c r="D4261" s="2">
        <v>188</v>
      </c>
      <c r="E4261" s="8" t="s">
        <v>3069</v>
      </c>
      <c r="F4261" s="5">
        <v>820</v>
      </c>
      <c r="G4261" s="2" t="s">
        <v>3287</v>
      </c>
      <c r="H4261" s="2">
        <v>203.25</v>
      </c>
    </row>
    <row r="4262" spans="1:8" x14ac:dyDescent="0.2">
      <c r="A4262" s="5">
        <v>236101361</v>
      </c>
      <c r="B4262" s="5" t="s">
        <v>11256</v>
      </c>
      <c r="C4262" s="5" t="s">
        <v>11257</v>
      </c>
      <c r="D4262" s="2">
        <v>10.199999999999999</v>
      </c>
      <c r="E4262" s="8" t="s">
        <v>2699</v>
      </c>
      <c r="F4262" s="5">
        <v>230</v>
      </c>
      <c r="G4262" s="2" t="s">
        <v>3287</v>
      </c>
      <c r="H4262" s="2">
        <v>11.05</v>
      </c>
    </row>
    <row r="4263" spans="1:8" x14ac:dyDescent="0.2">
      <c r="A4263" s="5">
        <v>236134080</v>
      </c>
      <c r="B4263" s="5" t="s">
        <v>11258</v>
      </c>
      <c r="C4263" s="5" t="s">
        <v>11259</v>
      </c>
      <c r="D4263" s="2">
        <v>490</v>
      </c>
      <c r="E4263" s="8" t="s">
        <v>2699</v>
      </c>
      <c r="F4263" s="5">
        <v>230</v>
      </c>
      <c r="G4263" s="2" t="s">
        <v>3287</v>
      </c>
      <c r="H4263" s="2">
        <v>529.70000000000005</v>
      </c>
    </row>
    <row r="4264" spans="1:8" x14ac:dyDescent="0.2">
      <c r="A4264" s="5">
        <v>236134081</v>
      </c>
      <c r="B4264" s="5" t="s">
        <v>11260</v>
      </c>
      <c r="C4264" s="5" t="s">
        <v>11261</v>
      </c>
      <c r="D4264" s="2">
        <v>535</v>
      </c>
      <c r="E4264" s="8" t="s">
        <v>2699</v>
      </c>
      <c r="F4264" s="5">
        <v>230</v>
      </c>
      <c r="G4264" s="2" t="s">
        <v>3287</v>
      </c>
      <c r="H4264" s="2">
        <v>578.35</v>
      </c>
    </row>
    <row r="4265" spans="1:8" x14ac:dyDescent="0.2">
      <c r="A4265" s="5">
        <v>236142150</v>
      </c>
      <c r="B4265" s="5" t="s">
        <v>11262</v>
      </c>
      <c r="C4265" s="5" t="s">
        <v>11263</v>
      </c>
      <c r="D4265" s="2">
        <v>290</v>
      </c>
      <c r="E4265" s="8" t="s">
        <v>2699</v>
      </c>
      <c r="F4265" s="5">
        <v>230</v>
      </c>
      <c r="G4265" s="2" t="s">
        <v>3287</v>
      </c>
      <c r="H4265" s="2">
        <v>313.5</v>
      </c>
    </row>
    <row r="4266" spans="1:8" x14ac:dyDescent="0.2">
      <c r="A4266" s="5">
        <v>236142472</v>
      </c>
      <c r="B4266" s="5" t="s">
        <v>11264</v>
      </c>
      <c r="C4266" s="5" t="s">
        <v>11265</v>
      </c>
      <c r="D4266" s="2">
        <v>116</v>
      </c>
      <c r="E4266" s="8" t="s">
        <v>2699</v>
      </c>
      <c r="F4266" s="5">
        <v>230</v>
      </c>
      <c r="G4266" s="2" t="s">
        <v>3287</v>
      </c>
      <c r="H4266" s="2">
        <v>125.4</v>
      </c>
    </row>
    <row r="4267" spans="1:8" x14ac:dyDescent="0.2">
      <c r="A4267" s="5">
        <v>236142473</v>
      </c>
      <c r="B4267" s="5" t="s">
        <v>1733</v>
      </c>
      <c r="C4267" s="5" t="s">
        <v>1734</v>
      </c>
      <c r="D4267" s="2">
        <v>169</v>
      </c>
      <c r="E4267" s="8" t="s">
        <v>2700</v>
      </c>
      <c r="F4267" s="5">
        <v>230</v>
      </c>
      <c r="G4267" s="2" t="s">
        <v>3287</v>
      </c>
      <c r="H4267" s="2">
        <v>182.7</v>
      </c>
    </row>
    <row r="4268" spans="1:8" x14ac:dyDescent="0.2">
      <c r="A4268" s="5">
        <v>236143040</v>
      </c>
      <c r="B4268" s="5" t="s">
        <v>1735</v>
      </c>
      <c r="C4268" s="5" t="s">
        <v>1736</v>
      </c>
      <c r="D4268" s="2">
        <v>220</v>
      </c>
      <c r="E4268" s="8" t="s">
        <v>2699</v>
      </c>
      <c r="F4268" s="5">
        <v>230</v>
      </c>
      <c r="G4268" s="2" t="s">
        <v>3287</v>
      </c>
      <c r="H4268" s="2">
        <v>237.8</v>
      </c>
    </row>
    <row r="4269" spans="1:8" x14ac:dyDescent="0.2">
      <c r="A4269" s="5">
        <v>236143532</v>
      </c>
      <c r="B4269" s="5" t="s">
        <v>1737</v>
      </c>
      <c r="C4269" s="5" t="s">
        <v>1738</v>
      </c>
      <c r="D4269" s="2">
        <v>158</v>
      </c>
      <c r="E4269" s="8" t="s">
        <v>2699</v>
      </c>
      <c r="F4269" s="5">
        <v>230</v>
      </c>
      <c r="G4269" s="2" t="s">
        <v>3287</v>
      </c>
      <c r="H4269" s="2">
        <v>170.8</v>
      </c>
    </row>
    <row r="4270" spans="1:8" x14ac:dyDescent="0.2">
      <c r="A4270" s="5">
        <v>236143533</v>
      </c>
      <c r="B4270" s="5" t="s">
        <v>1739</v>
      </c>
      <c r="C4270" s="5" t="s">
        <v>1740</v>
      </c>
      <c r="D4270" s="2">
        <v>99</v>
      </c>
      <c r="E4270" s="8" t="s">
        <v>2700</v>
      </c>
      <c r="F4270" s="5">
        <v>230</v>
      </c>
      <c r="G4270" s="2" t="s">
        <v>3287</v>
      </c>
      <c r="H4270" s="2">
        <v>107</v>
      </c>
    </row>
    <row r="4271" spans="1:8" x14ac:dyDescent="0.2">
      <c r="A4271" s="5">
        <v>23703</v>
      </c>
      <c r="B4271" s="5" t="s">
        <v>11266</v>
      </c>
      <c r="C4271" s="5" t="s">
        <v>11267</v>
      </c>
      <c r="D4271" s="2">
        <v>33.6</v>
      </c>
      <c r="E4271" s="8" t="s">
        <v>3069</v>
      </c>
      <c r="F4271" s="5">
        <v>820</v>
      </c>
      <c r="G4271" s="2" t="s">
        <v>3287</v>
      </c>
      <c r="H4271" s="2">
        <v>36.299999999999997</v>
      </c>
    </row>
    <row r="4272" spans="1:8" x14ac:dyDescent="0.2">
      <c r="A4272" s="5">
        <v>23792</v>
      </c>
      <c r="B4272" s="5" t="s">
        <v>11268</v>
      </c>
      <c r="C4272" s="5" t="s">
        <v>11269</v>
      </c>
      <c r="D4272" s="2">
        <v>355</v>
      </c>
      <c r="E4272" s="8" t="s">
        <v>2702</v>
      </c>
      <c r="F4272" s="5">
        <v>820</v>
      </c>
      <c r="G4272" s="2" t="s">
        <v>3287</v>
      </c>
      <c r="H4272" s="2">
        <v>383.75</v>
      </c>
    </row>
    <row r="4273" spans="1:8" x14ac:dyDescent="0.2">
      <c r="A4273" s="5">
        <v>23795</v>
      </c>
      <c r="B4273" s="5" t="s">
        <v>11270</v>
      </c>
      <c r="C4273" s="5" t="s">
        <v>11271</v>
      </c>
      <c r="D4273" s="2">
        <v>201</v>
      </c>
      <c r="E4273" s="8" t="s">
        <v>3069</v>
      </c>
      <c r="F4273" s="5">
        <v>820</v>
      </c>
      <c r="G4273" s="2" t="s">
        <v>3287</v>
      </c>
      <c r="H4273" s="2">
        <v>217.3</v>
      </c>
    </row>
    <row r="4274" spans="1:8" x14ac:dyDescent="0.2">
      <c r="A4274" s="5">
        <v>23797</v>
      </c>
      <c r="B4274" s="5" t="s">
        <v>11272</v>
      </c>
      <c r="C4274" s="5" t="s">
        <v>11273</v>
      </c>
      <c r="D4274" s="2">
        <v>188</v>
      </c>
      <c r="E4274" s="8" t="s">
        <v>3069</v>
      </c>
      <c r="F4274" s="5">
        <v>820</v>
      </c>
      <c r="G4274" s="2" t="s">
        <v>3287</v>
      </c>
      <c r="H4274" s="2">
        <v>203.25</v>
      </c>
    </row>
    <row r="4275" spans="1:8" x14ac:dyDescent="0.2">
      <c r="A4275" s="5">
        <v>23799</v>
      </c>
      <c r="B4275" s="5" t="s">
        <v>11274</v>
      </c>
      <c r="C4275" s="5" t="s">
        <v>11275</v>
      </c>
      <c r="D4275" s="2">
        <v>227</v>
      </c>
      <c r="E4275" s="8" t="s">
        <v>2702</v>
      </c>
      <c r="F4275" s="5">
        <v>413</v>
      </c>
      <c r="G4275" s="2" t="s">
        <v>3287</v>
      </c>
      <c r="H4275" s="2">
        <v>245.4</v>
      </c>
    </row>
    <row r="4276" spans="1:8" x14ac:dyDescent="0.2">
      <c r="A4276" s="5">
        <v>23800</v>
      </c>
      <c r="B4276" s="5" t="s">
        <v>11276</v>
      </c>
      <c r="C4276" s="5" t="s">
        <v>11277</v>
      </c>
      <c r="D4276" s="2">
        <v>140</v>
      </c>
      <c r="E4276" s="8" t="s">
        <v>2702</v>
      </c>
      <c r="F4276" s="5">
        <v>413</v>
      </c>
      <c r="G4276" s="2" t="s">
        <v>3287</v>
      </c>
      <c r="H4276" s="2">
        <v>151.35</v>
      </c>
    </row>
    <row r="4277" spans="1:8" x14ac:dyDescent="0.2">
      <c r="A4277" s="5">
        <v>23803</v>
      </c>
      <c r="B4277" s="5" t="s">
        <v>11278</v>
      </c>
      <c r="C4277" s="5" t="s">
        <v>11279</v>
      </c>
      <c r="D4277" s="2">
        <v>236</v>
      </c>
      <c r="E4277" s="8" t="s">
        <v>3069</v>
      </c>
      <c r="F4277" s="5">
        <v>820</v>
      </c>
      <c r="G4277" s="2" t="s">
        <v>3287</v>
      </c>
      <c r="H4277" s="2">
        <v>255.1</v>
      </c>
    </row>
    <row r="4278" spans="1:8" x14ac:dyDescent="0.2">
      <c r="A4278" s="5">
        <v>23804</v>
      </c>
      <c r="B4278" s="5" t="s">
        <v>11280</v>
      </c>
      <c r="C4278" s="5" t="s">
        <v>11281</v>
      </c>
      <c r="D4278" s="2">
        <v>245</v>
      </c>
      <c r="E4278" s="8" t="s">
        <v>3069</v>
      </c>
      <c r="F4278" s="5">
        <v>820</v>
      </c>
      <c r="G4278" s="2" t="s">
        <v>3287</v>
      </c>
      <c r="H4278" s="2">
        <v>264.85000000000002</v>
      </c>
    </row>
    <row r="4279" spans="1:8" x14ac:dyDescent="0.2">
      <c r="A4279" s="5">
        <v>23805</v>
      </c>
      <c r="B4279" s="5" t="s">
        <v>11282</v>
      </c>
      <c r="C4279" s="5" t="s">
        <v>11283</v>
      </c>
      <c r="D4279" s="2">
        <v>350</v>
      </c>
      <c r="E4279" s="8" t="s">
        <v>3069</v>
      </c>
      <c r="F4279" s="5">
        <v>820</v>
      </c>
      <c r="G4279" s="2" t="s">
        <v>3287</v>
      </c>
      <c r="H4279" s="2">
        <v>378.35</v>
      </c>
    </row>
    <row r="4280" spans="1:8" x14ac:dyDescent="0.2">
      <c r="A4280" s="5">
        <v>23809</v>
      </c>
      <c r="B4280" s="5" t="s">
        <v>11284</v>
      </c>
      <c r="C4280" s="5" t="s">
        <v>11285</v>
      </c>
      <c r="D4280" s="2">
        <v>31</v>
      </c>
      <c r="E4280" s="8" t="s">
        <v>3069</v>
      </c>
      <c r="F4280" s="5">
        <v>860</v>
      </c>
      <c r="G4280" s="2" t="s">
        <v>3287</v>
      </c>
      <c r="H4280" s="2">
        <v>33.5</v>
      </c>
    </row>
    <row r="4281" spans="1:8" x14ac:dyDescent="0.2">
      <c r="A4281" s="5">
        <v>23810</v>
      </c>
      <c r="B4281" s="5" t="s">
        <v>11286</v>
      </c>
      <c r="C4281" s="5" t="s">
        <v>11287</v>
      </c>
      <c r="D4281" s="2">
        <v>32.9</v>
      </c>
      <c r="E4281" s="8" t="s">
        <v>3069</v>
      </c>
      <c r="F4281" s="5">
        <v>860</v>
      </c>
      <c r="G4281" s="2" t="s">
        <v>3287</v>
      </c>
      <c r="H4281" s="2">
        <v>35.549999999999997</v>
      </c>
    </row>
    <row r="4282" spans="1:8" x14ac:dyDescent="0.2">
      <c r="A4282" s="5">
        <v>23819</v>
      </c>
      <c r="B4282" s="5" t="s">
        <v>11288</v>
      </c>
      <c r="C4282" s="5" t="s">
        <v>11289</v>
      </c>
      <c r="D4282" s="2">
        <v>1261</v>
      </c>
      <c r="E4282" s="8" t="s">
        <v>3069</v>
      </c>
      <c r="F4282" s="5">
        <v>365</v>
      </c>
      <c r="G4282" s="2" t="s">
        <v>3287</v>
      </c>
      <c r="H4282" s="2">
        <v>1363.15</v>
      </c>
    </row>
    <row r="4283" spans="1:8" x14ac:dyDescent="0.2">
      <c r="A4283" s="5">
        <v>23820</v>
      </c>
      <c r="B4283" s="5" t="s">
        <v>11290</v>
      </c>
      <c r="C4283" s="5" t="s">
        <v>11291</v>
      </c>
      <c r="D4283" s="2">
        <v>1201</v>
      </c>
      <c r="E4283" s="8" t="s">
        <v>3069</v>
      </c>
      <c r="F4283" s="5">
        <v>365</v>
      </c>
      <c r="G4283" s="2" t="s">
        <v>3287</v>
      </c>
      <c r="H4283" s="2">
        <v>1298.3</v>
      </c>
    </row>
    <row r="4284" spans="1:8" x14ac:dyDescent="0.2">
      <c r="A4284" s="5">
        <v>23821</v>
      </c>
      <c r="B4284" s="5" t="s">
        <v>11292</v>
      </c>
      <c r="C4284" s="5" t="s">
        <v>11293</v>
      </c>
      <c r="D4284" s="2">
        <v>1263</v>
      </c>
      <c r="E4284" s="8" t="s">
        <v>3069</v>
      </c>
      <c r="F4284" s="5">
        <v>365</v>
      </c>
      <c r="G4284" s="2" t="s">
        <v>3287</v>
      </c>
      <c r="H4284" s="2">
        <v>1365.3</v>
      </c>
    </row>
    <row r="4285" spans="1:8" x14ac:dyDescent="0.2">
      <c r="A4285" s="5">
        <v>23822</v>
      </c>
      <c r="B4285" s="5" t="s">
        <v>11294</v>
      </c>
      <c r="C4285" s="5" t="s">
        <v>11295</v>
      </c>
      <c r="D4285" s="2">
        <v>1413</v>
      </c>
      <c r="E4285" s="8" t="s">
        <v>3069</v>
      </c>
      <c r="F4285" s="5">
        <v>365</v>
      </c>
      <c r="G4285" s="2" t="s">
        <v>3287</v>
      </c>
      <c r="H4285" s="2">
        <v>1527.45</v>
      </c>
    </row>
    <row r="4286" spans="1:8" x14ac:dyDescent="0.2">
      <c r="A4286" s="5">
        <v>23823</v>
      </c>
      <c r="B4286" s="5" t="s">
        <v>11296</v>
      </c>
      <c r="C4286" s="5" t="s">
        <v>11297</v>
      </c>
      <c r="D4286" s="2">
        <v>79.5</v>
      </c>
      <c r="E4286" s="8" t="s">
        <v>3069</v>
      </c>
      <c r="F4286" s="5">
        <v>365</v>
      </c>
      <c r="G4286" s="2" t="s">
        <v>3287</v>
      </c>
      <c r="H4286" s="2">
        <v>85.95</v>
      </c>
    </row>
    <row r="4287" spans="1:8" x14ac:dyDescent="0.2">
      <c r="A4287" s="5">
        <v>238232</v>
      </c>
      <c r="B4287" s="5" t="s">
        <v>11298</v>
      </c>
      <c r="C4287" s="5" t="s">
        <v>11299</v>
      </c>
      <c r="D4287" s="2">
        <v>2.25</v>
      </c>
      <c r="E4287" s="8" t="s">
        <v>3069</v>
      </c>
      <c r="F4287" s="5">
        <v>365</v>
      </c>
      <c r="G4287" s="2" t="s">
        <v>3287</v>
      </c>
      <c r="H4287" s="2">
        <v>2.4500000000000002</v>
      </c>
    </row>
    <row r="4288" spans="1:8" x14ac:dyDescent="0.2">
      <c r="A4288" s="5">
        <v>23827</v>
      </c>
      <c r="B4288" s="5" t="s">
        <v>11300</v>
      </c>
      <c r="C4288" s="5" t="s">
        <v>11301</v>
      </c>
      <c r="D4288" s="2">
        <v>1030</v>
      </c>
      <c r="E4288" s="8" t="s">
        <v>3069</v>
      </c>
      <c r="F4288" s="5">
        <v>365</v>
      </c>
      <c r="G4288" s="2" t="s">
        <v>3287</v>
      </c>
      <c r="H4288" s="2">
        <v>1113.45</v>
      </c>
    </row>
    <row r="4289" spans="1:8" x14ac:dyDescent="0.2">
      <c r="A4289" s="5">
        <v>238301</v>
      </c>
      <c r="B4289" s="5" t="s">
        <v>11302</v>
      </c>
      <c r="C4289" s="5" t="s">
        <v>11303</v>
      </c>
      <c r="D4289" s="2">
        <v>635</v>
      </c>
      <c r="E4289" s="8" t="s">
        <v>2700</v>
      </c>
      <c r="F4289" s="5">
        <v>491</v>
      </c>
      <c r="G4289" s="2" t="s">
        <v>3287</v>
      </c>
      <c r="H4289" s="2">
        <v>686.45</v>
      </c>
    </row>
    <row r="4290" spans="1:8" x14ac:dyDescent="0.2">
      <c r="A4290" s="5">
        <v>238311</v>
      </c>
      <c r="B4290" s="5" t="s">
        <v>11304</v>
      </c>
      <c r="C4290" s="5" t="s">
        <v>11305</v>
      </c>
      <c r="D4290" s="2">
        <v>704</v>
      </c>
      <c r="E4290" s="8" t="s">
        <v>2700</v>
      </c>
      <c r="F4290" s="5">
        <v>491</v>
      </c>
      <c r="G4290" s="2" t="s">
        <v>3287</v>
      </c>
      <c r="H4290" s="2">
        <v>761</v>
      </c>
    </row>
    <row r="4291" spans="1:8" x14ac:dyDescent="0.2">
      <c r="A4291" s="5">
        <v>23832</v>
      </c>
      <c r="B4291" s="5" t="s">
        <v>11306</v>
      </c>
      <c r="C4291" s="5" t="s">
        <v>11307</v>
      </c>
      <c r="D4291" s="2">
        <v>2750</v>
      </c>
      <c r="E4291" s="8" t="s">
        <v>2700</v>
      </c>
      <c r="F4291" s="5">
        <v>491</v>
      </c>
      <c r="G4291" s="2" t="s">
        <v>3287</v>
      </c>
      <c r="H4291" s="2">
        <v>2972.75</v>
      </c>
    </row>
    <row r="4292" spans="1:8" x14ac:dyDescent="0.2">
      <c r="A4292" s="5">
        <v>23833</v>
      </c>
      <c r="B4292" s="5" t="s">
        <v>11308</v>
      </c>
      <c r="C4292" s="5" t="s">
        <v>11309</v>
      </c>
      <c r="D4292" s="2">
        <v>2036</v>
      </c>
      <c r="E4292" s="8" t="s">
        <v>2700</v>
      </c>
      <c r="F4292" s="5">
        <v>491</v>
      </c>
      <c r="G4292" s="2" t="s">
        <v>3287</v>
      </c>
      <c r="H4292" s="2">
        <v>2200.9</v>
      </c>
    </row>
    <row r="4293" spans="1:8" x14ac:dyDescent="0.2">
      <c r="A4293" s="5">
        <v>238331</v>
      </c>
      <c r="B4293" s="5" t="s">
        <v>11310</v>
      </c>
      <c r="C4293" s="5" t="s">
        <v>11311</v>
      </c>
      <c r="D4293" s="2">
        <v>1095</v>
      </c>
      <c r="E4293" s="8" t="s">
        <v>2700</v>
      </c>
      <c r="F4293" s="5">
        <v>491</v>
      </c>
      <c r="G4293" s="2" t="s">
        <v>3287</v>
      </c>
      <c r="H4293" s="2">
        <v>1183.7</v>
      </c>
    </row>
    <row r="4294" spans="1:8" x14ac:dyDescent="0.2">
      <c r="A4294" s="5">
        <v>238332</v>
      </c>
      <c r="B4294" s="5" t="s">
        <v>11312</v>
      </c>
      <c r="C4294" s="5" t="s">
        <v>11313</v>
      </c>
      <c r="D4294" s="2">
        <v>21.4</v>
      </c>
      <c r="E4294" s="8" t="s">
        <v>2702</v>
      </c>
      <c r="F4294" s="5">
        <v>413</v>
      </c>
      <c r="G4294" s="2" t="s">
        <v>3287</v>
      </c>
      <c r="H4294" s="2">
        <v>23.15</v>
      </c>
    </row>
    <row r="4295" spans="1:8" x14ac:dyDescent="0.2">
      <c r="A4295" s="5">
        <v>238333</v>
      </c>
      <c r="B4295" s="5" t="s">
        <v>11314</v>
      </c>
      <c r="C4295" s="5" t="s">
        <v>11315</v>
      </c>
      <c r="D4295" s="2">
        <v>14.05</v>
      </c>
      <c r="E4295" s="8" t="s">
        <v>2702</v>
      </c>
      <c r="F4295" s="5">
        <v>413</v>
      </c>
      <c r="G4295" s="2" t="s">
        <v>3287</v>
      </c>
      <c r="H4295" s="2">
        <v>15.2</v>
      </c>
    </row>
    <row r="4296" spans="1:8" x14ac:dyDescent="0.2">
      <c r="A4296" s="5">
        <v>238334</v>
      </c>
      <c r="B4296" s="5" t="s">
        <v>11316</v>
      </c>
      <c r="C4296" s="5" t="s">
        <v>11317</v>
      </c>
      <c r="D4296" s="2">
        <v>33.1</v>
      </c>
      <c r="E4296" s="8" t="s">
        <v>2702</v>
      </c>
      <c r="F4296" s="5">
        <v>413</v>
      </c>
      <c r="G4296" s="2" t="s">
        <v>3287</v>
      </c>
      <c r="H4296" s="2">
        <v>35.799999999999997</v>
      </c>
    </row>
    <row r="4297" spans="1:8" x14ac:dyDescent="0.2">
      <c r="A4297" s="5">
        <v>238335</v>
      </c>
      <c r="B4297" s="5" t="s">
        <v>11318</v>
      </c>
      <c r="C4297" s="5" t="s">
        <v>11319</v>
      </c>
      <c r="D4297" s="2">
        <v>2662</v>
      </c>
      <c r="E4297" s="8" t="s">
        <v>2700</v>
      </c>
      <c r="F4297" s="5">
        <v>491</v>
      </c>
      <c r="G4297" s="2" t="s">
        <v>3287</v>
      </c>
      <c r="H4297" s="2">
        <v>2877.6</v>
      </c>
    </row>
    <row r="4298" spans="1:8" x14ac:dyDescent="0.2">
      <c r="A4298" s="5">
        <v>238336</v>
      </c>
      <c r="B4298" s="5" t="s">
        <v>11320</v>
      </c>
      <c r="C4298" s="5" t="s">
        <v>11321</v>
      </c>
      <c r="D4298" s="2">
        <v>1434</v>
      </c>
      <c r="E4298" s="8" t="s">
        <v>2700</v>
      </c>
      <c r="F4298" s="5">
        <v>491</v>
      </c>
      <c r="G4298" s="2" t="s">
        <v>3287</v>
      </c>
      <c r="H4298" s="2">
        <v>1550.15</v>
      </c>
    </row>
    <row r="4299" spans="1:8" x14ac:dyDescent="0.2">
      <c r="A4299" s="5">
        <v>238338</v>
      </c>
      <c r="B4299" s="5" t="s">
        <v>11322</v>
      </c>
      <c r="C4299" s="5" t="s">
        <v>11323</v>
      </c>
      <c r="D4299" s="2">
        <v>14.9</v>
      </c>
      <c r="E4299" s="8" t="s">
        <v>2700</v>
      </c>
      <c r="F4299" s="5">
        <v>491</v>
      </c>
      <c r="G4299" s="2" t="s">
        <v>3287</v>
      </c>
      <c r="H4299" s="2">
        <v>16.100000000000001</v>
      </c>
    </row>
    <row r="4300" spans="1:8" x14ac:dyDescent="0.2">
      <c r="A4300" s="5">
        <v>23835</v>
      </c>
      <c r="B4300" s="5" t="s">
        <v>11324</v>
      </c>
      <c r="C4300" s="5" t="s">
        <v>11325</v>
      </c>
      <c r="D4300" s="2">
        <v>2150</v>
      </c>
      <c r="E4300" s="8" t="s">
        <v>2702</v>
      </c>
      <c r="F4300" s="5">
        <v>413</v>
      </c>
      <c r="G4300" s="2" t="s">
        <v>3287</v>
      </c>
      <c r="H4300" s="2">
        <v>2324.15</v>
      </c>
    </row>
    <row r="4301" spans="1:8" x14ac:dyDescent="0.2">
      <c r="A4301" s="5">
        <v>238351</v>
      </c>
      <c r="B4301" s="5" t="s">
        <v>11326</v>
      </c>
      <c r="C4301" s="5" t="s">
        <v>11327</v>
      </c>
      <c r="D4301" s="2">
        <v>2151</v>
      </c>
      <c r="E4301" s="8" t="s">
        <v>2702</v>
      </c>
      <c r="F4301" s="5">
        <v>413</v>
      </c>
      <c r="G4301" s="2" t="s">
        <v>3287</v>
      </c>
      <c r="H4301" s="2">
        <v>2325.25</v>
      </c>
    </row>
    <row r="4302" spans="1:8" x14ac:dyDescent="0.2">
      <c r="A4302" s="5">
        <v>23836</v>
      </c>
      <c r="B4302" s="5" t="s">
        <v>11328</v>
      </c>
      <c r="C4302" s="5" t="s">
        <v>11329</v>
      </c>
      <c r="D4302" s="2">
        <v>117</v>
      </c>
      <c r="E4302" s="8" t="s">
        <v>2702</v>
      </c>
      <c r="F4302" s="5">
        <v>413</v>
      </c>
      <c r="G4302" s="2" t="s">
        <v>3287</v>
      </c>
      <c r="H4302" s="2">
        <v>126.5</v>
      </c>
    </row>
    <row r="4303" spans="1:8" x14ac:dyDescent="0.2">
      <c r="A4303" s="5">
        <v>23860</v>
      </c>
      <c r="B4303" s="5" t="s">
        <v>11330</v>
      </c>
      <c r="C4303" s="5" t="s">
        <v>11331</v>
      </c>
      <c r="D4303" s="2">
        <v>2450</v>
      </c>
      <c r="E4303" s="8" t="s">
        <v>2702</v>
      </c>
      <c r="F4303" s="5">
        <v>413</v>
      </c>
      <c r="G4303" s="2" t="s">
        <v>3287</v>
      </c>
      <c r="H4303" s="2">
        <v>2648.45</v>
      </c>
    </row>
    <row r="4304" spans="1:8" x14ac:dyDescent="0.2">
      <c r="A4304" s="5">
        <v>23861</v>
      </c>
      <c r="B4304" s="5" t="s">
        <v>11332</v>
      </c>
      <c r="C4304" s="5" t="s">
        <v>11333</v>
      </c>
      <c r="D4304" s="2">
        <v>1617</v>
      </c>
      <c r="E4304" s="8" t="s">
        <v>2702</v>
      </c>
      <c r="F4304" s="5">
        <v>413</v>
      </c>
      <c r="G4304" s="2" t="s">
        <v>3287</v>
      </c>
      <c r="H4304" s="2">
        <v>1748</v>
      </c>
    </row>
    <row r="4305" spans="1:8" x14ac:dyDescent="0.2">
      <c r="A4305" s="5">
        <v>23862</v>
      </c>
      <c r="B4305" s="5" t="s">
        <v>11334</v>
      </c>
      <c r="D4305" s="2">
        <v>1291</v>
      </c>
      <c r="E4305" s="8" t="s">
        <v>2702</v>
      </c>
      <c r="F4305" s="5">
        <v>413</v>
      </c>
      <c r="G4305" s="2" t="s">
        <v>3287</v>
      </c>
      <c r="H4305" s="2">
        <v>1395.55</v>
      </c>
    </row>
    <row r="4306" spans="1:8" x14ac:dyDescent="0.2">
      <c r="A4306" s="5">
        <v>23863</v>
      </c>
      <c r="B4306" s="5" t="s">
        <v>11335</v>
      </c>
      <c r="C4306" s="5" t="s">
        <v>11336</v>
      </c>
      <c r="D4306" s="2">
        <v>1344</v>
      </c>
      <c r="E4306" s="8" t="s">
        <v>2702</v>
      </c>
      <c r="F4306" s="5">
        <v>413</v>
      </c>
      <c r="G4306" s="2" t="s">
        <v>3287</v>
      </c>
      <c r="H4306" s="2">
        <v>1452.85</v>
      </c>
    </row>
    <row r="4307" spans="1:8" x14ac:dyDescent="0.2">
      <c r="A4307" s="5">
        <v>23867</v>
      </c>
      <c r="B4307" s="5" t="s">
        <v>11337</v>
      </c>
      <c r="C4307" s="5" t="s">
        <v>11338</v>
      </c>
      <c r="D4307" s="2">
        <v>456</v>
      </c>
      <c r="E4307" s="8" t="s">
        <v>3069</v>
      </c>
      <c r="F4307" s="5">
        <v>820</v>
      </c>
      <c r="G4307" s="2" t="s">
        <v>3287</v>
      </c>
      <c r="H4307" s="2">
        <v>492.95</v>
      </c>
    </row>
    <row r="4308" spans="1:8" x14ac:dyDescent="0.2">
      <c r="A4308" s="5">
        <v>23869</v>
      </c>
      <c r="B4308" s="5" t="s">
        <v>11339</v>
      </c>
      <c r="C4308" s="5" t="s">
        <v>11340</v>
      </c>
      <c r="D4308" s="2">
        <v>297</v>
      </c>
      <c r="E4308" s="8" t="s">
        <v>3069</v>
      </c>
      <c r="F4308" s="5">
        <v>820</v>
      </c>
      <c r="G4308" s="2" t="s">
        <v>3287</v>
      </c>
      <c r="H4308" s="2">
        <v>321.05</v>
      </c>
    </row>
    <row r="4309" spans="1:8" x14ac:dyDescent="0.2">
      <c r="A4309" s="5">
        <v>240050</v>
      </c>
      <c r="B4309" s="5" t="s">
        <v>11341</v>
      </c>
      <c r="C4309" s="5" t="s">
        <v>11342</v>
      </c>
      <c r="D4309" s="2">
        <v>5057</v>
      </c>
      <c r="E4309" s="8" t="s">
        <v>2702</v>
      </c>
      <c r="F4309" s="5">
        <v>413</v>
      </c>
      <c r="G4309" s="2" t="s">
        <v>3287</v>
      </c>
      <c r="H4309" s="2">
        <v>5466.6</v>
      </c>
    </row>
    <row r="4310" spans="1:8" x14ac:dyDescent="0.2">
      <c r="A4310" s="5">
        <v>240051</v>
      </c>
      <c r="B4310" s="5" t="s">
        <v>11343</v>
      </c>
      <c r="C4310" s="5" t="s">
        <v>11344</v>
      </c>
      <c r="D4310" s="2">
        <v>399</v>
      </c>
      <c r="E4310" s="8" t="s">
        <v>2702</v>
      </c>
      <c r="F4310" s="5">
        <v>413</v>
      </c>
      <c r="G4310" s="2" t="s">
        <v>3287</v>
      </c>
      <c r="H4310" s="2">
        <v>431.3</v>
      </c>
    </row>
    <row r="4311" spans="1:8" x14ac:dyDescent="0.2">
      <c r="A4311" s="5">
        <v>240052</v>
      </c>
      <c r="B4311" s="5" t="s">
        <v>11345</v>
      </c>
      <c r="C4311" s="5" t="s">
        <v>11346</v>
      </c>
      <c r="D4311" s="2">
        <v>1188</v>
      </c>
      <c r="E4311" s="8" t="s">
        <v>2702</v>
      </c>
      <c r="F4311" s="5">
        <v>413</v>
      </c>
      <c r="G4311" s="2" t="s">
        <v>3287</v>
      </c>
      <c r="H4311" s="2">
        <v>1284.25</v>
      </c>
    </row>
    <row r="4312" spans="1:8" x14ac:dyDescent="0.2">
      <c r="A4312" s="5">
        <v>240053</v>
      </c>
      <c r="B4312" s="5" t="s">
        <v>11347</v>
      </c>
      <c r="C4312" s="5" t="s">
        <v>11348</v>
      </c>
      <c r="D4312" s="2">
        <v>2287</v>
      </c>
      <c r="E4312" s="8" t="s">
        <v>2702</v>
      </c>
      <c r="F4312" s="5">
        <v>413</v>
      </c>
      <c r="G4312" s="2" t="s">
        <v>3287</v>
      </c>
      <c r="H4312" s="2">
        <v>2472.25</v>
      </c>
    </row>
    <row r="4313" spans="1:8" x14ac:dyDescent="0.2">
      <c r="A4313" s="5">
        <v>240060</v>
      </c>
      <c r="B4313" s="5" t="s">
        <v>11349</v>
      </c>
      <c r="C4313" s="5" t="s">
        <v>11350</v>
      </c>
      <c r="D4313" s="2">
        <v>6581</v>
      </c>
      <c r="E4313" s="8" t="s">
        <v>2702</v>
      </c>
      <c r="F4313" s="5">
        <v>413</v>
      </c>
      <c r="G4313" s="2" t="s">
        <v>3287</v>
      </c>
      <c r="H4313" s="2">
        <v>7114.05</v>
      </c>
    </row>
    <row r="4314" spans="1:8" x14ac:dyDescent="0.2">
      <c r="A4314" s="5">
        <v>240061</v>
      </c>
      <c r="B4314" s="5" t="s">
        <v>11351</v>
      </c>
      <c r="C4314" s="5" t="s">
        <v>11352</v>
      </c>
      <c r="D4314" s="2">
        <v>522</v>
      </c>
      <c r="E4314" s="8" t="s">
        <v>2702</v>
      </c>
      <c r="F4314" s="5">
        <v>413</v>
      </c>
      <c r="G4314" s="2" t="s">
        <v>3287</v>
      </c>
      <c r="H4314" s="2">
        <v>564.29999999999995</v>
      </c>
    </row>
    <row r="4315" spans="1:8" x14ac:dyDescent="0.2">
      <c r="A4315" s="5">
        <v>240062</v>
      </c>
      <c r="B4315" s="5" t="s">
        <v>11353</v>
      </c>
      <c r="C4315" s="5" t="s">
        <v>11354</v>
      </c>
      <c r="D4315" s="2">
        <v>1265</v>
      </c>
      <c r="E4315" s="8" t="s">
        <v>2702</v>
      </c>
      <c r="F4315" s="5">
        <v>413</v>
      </c>
      <c r="G4315" s="2" t="s">
        <v>3287</v>
      </c>
      <c r="H4315" s="2">
        <v>1367.45</v>
      </c>
    </row>
    <row r="4316" spans="1:8" x14ac:dyDescent="0.2">
      <c r="A4316" s="5">
        <v>240063</v>
      </c>
      <c r="B4316" s="5" t="s">
        <v>11355</v>
      </c>
      <c r="C4316" s="5" t="s">
        <v>11356</v>
      </c>
      <c r="D4316" s="2">
        <v>2530</v>
      </c>
      <c r="E4316" s="8" t="s">
        <v>2702</v>
      </c>
      <c r="F4316" s="5">
        <v>413</v>
      </c>
      <c r="G4316" s="2" t="s">
        <v>3287</v>
      </c>
      <c r="H4316" s="2">
        <v>2734.95</v>
      </c>
    </row>
    <row r="4317" spans="1:8" x14ac:dyDescent="0.2">
      <c r="A4317" s="5">
        <v>240070</v>
      </c>
      <c r="B4317" s="5" t="s">
        <v>11357</v>
      </c>
      <c r="C4317" s="5" t="s">
        <v>11358</v>
      </c>
      <c r="D4317" s="2">
        <v>6141</v>
      </c>
      <c r="E4317" s="8" t="s">
        <v>2702</v>
      </c>
      <c r="F4317" s="5">
        <v>413</v>
      </c>
      <c r="G4317" s="2" t="s">
        <v>3287</v>
      </c>
      <c r="H4317" s="2">
        <v>6638.4</v>
      </c>
    </row>
    <row r="4318" spans="1:8" x14ac:dyDescent="0.2">
      <c r="A4318" s="5">
        <v>240071</v>
      </c>
      <c r="B4318" s="5" t="s">
        <v>11359</v>
      </c>
      <c r="C4318" s="5" t="s">
        <v>11360</v>
      </c>
      <c r="D4318" s="2">
        <v>543</v>
      </c>
      <c r="E4318" s="8" t="s">
        <v>2702</v>
      </c>
      <c r="F4318" s="5">
        <v>413</v>
      </c>
      <c r="G4318" s="2" t="s">
        <v>3287</v>
      </c>
      <c r="H4318" s="2">
        <v>587</v>
      </c>
    </row>
    <row r="4319" spans="1:8" x14ac:dyDescent="0.2">
      <c r="A4319" s="5">
        <v>240072</v>
      </c>
      <c r="B4319" s="5" t="s">
        <v>11361</v>
      </c>
      <c r="C4319" s="5" t="s">
        <v>11362</v>
      </c>
      <c r="D4319" s="2">
        <v>1293</v>
      </c>
      <c r="E4319" s="8" t="s">
        <v>2702</v>
      </c>
      <c r="F4319" s="5">
        <v>413</v>
      </c>
      <c r="G4319" s="2" t="s">
        <v>3287</v>
      </c>
      <c r="H4319" s="2">
        <v>1397.75</v>
      </c>
    </row>
    <row r="4320" spans="1:8" x14ac:dyDescent="0.2">
      <c r="A4320" s="5">
        <v>240073</v>
      </c>
      <c r="B4320" s="5" t="s">
        <v>11363</v>
      </c>
      <c r="C4320" s="5" t="s">
        <v>11364</v>
      </c>
      <c r="D4320" s="2">
        <v>2707</v>
      </c>
      <c r="E4320" s="8" t="s">
        <v>2702</v>
      </c>
      <c r="F4320" s="5">
        <v>413</v>
      </c>
      <c r="G4320" s="2" t="s">
        <v>3287</v>
      </c>
      <c r="H4320" s="2">
        <v>2926.25</v>
      </c>
    </row>
    <row r="4321" spans="1:8" x14ac:dyDescent="0.2">
      <c r="A4321" s="5">
        <v>240080</v>
      </c>
      <c r="B4321" s="5" t="s">
        <v>11365</v>
      </c>
      <c r="C4321" s="5" t="s">
        <v>11366</v>
      </c>
      <c r="D4321" s="2">
        <v>528</v>
      </c>
      <c r="E4321" s="8" t="s">
        <v>2702</v>
      </c>
      <c r="F4321" s="5">
        <v>413</v>
      </c>
      <c r="G4321" s="2" t="s">
        <v>3287</v>
      </c>
      <c r="H4321" s="2">
        <v>570.75</v>
      </c>
    </row>
    <row r="4322" spans="1:8" x14ac:dyDescent="0.2">
      <c r="A4322" s="5">
        <v>240091</v>
      </c>
      <c r="B4322" s="5" t="s">
        <v>11367</v>
      </c>
      <c r="C4322" s="5" t="s">
        <v>11368</v>
      </c>
      <c r="D4322" s="2">
        <v>484</v>
      </c>
      <c r="E4322" s="8" t="s">
        <v>2700</v>
      </c>
      <c r="F4322" s="5">
        <v>491</v>
      </c>
      <c r="G4322" s="2" t="s">
        <v>3287</v>
      </c>
      <c r="H4322" s="2">
        <v>523.20000000000005</v>
      </c>
    </row>
    <row r="4323" spans="1:8" x14ac:dyDescent="0.2">
      <c r="A4323" s="5">
        <v>24020711</v>
      </c>
      <c r="B4323" s="5" t="s">
        <v>3196</v>
      </c>
      <c r="C4323" s="5" t="s">
        <v>3197</v>
      </c>
      <c r="D4323" s="2">
        <v>4.4400000000000004</v>
      </c>
      <c r="F4323" s="5">
        <v>383</v>
      </c>
      <c r="G4323" s="2" t="s">
        <v>3287</v>
      </c>
      <c r="H4323" s="2">
        <v>4.8</v>
      </c>
    </row>
    <row r="4324" spans="1:8" x14ac:dyDescent="0.2">
      <c r="A4324" s="5">
        <v>24020911</v>
      </c>
      <c r="B4324" s="5" t="s">
        <v>3198</v>
      </c>
      <c r="C4324" s="5" t="s">
        <v>3197</v>
      </c>
      <c r="D4324" s="2">
        <v>5.3</v>
      </c>
      <c r="F4324" s="5">
        <v>383</v>
      </c>
      <c r="G4324" s="2" t="s">
        <v>3287</v>
      </c>
      <c r="H4324" s="2">
        <v>5.75</v>
      </c>
    </row>
    <row r="4325" spans="1:8" x14ac:dyDescent="0.2">
      <c r="A4325" s="5">
        <v>24020921</v>
      </c>
      <c r="B4325" s="5" t="s">
        <v>3199</v>
      </c>
      <c r="D4325" s="2">
        <v>5.3</v>
      </c>
      <c r="F4325" s="5">
        <v>383</v>
      </c>
      <c r="G4325" s="2" t="s">
        <v>3287</v>
      </c>
      <c r="H4325" s="2">
        <v>5.75</v>
      </c>
    </row>
    <row r="4326" spans="1:8" x14ac:dyDescent="0.2">
      <c r="A4326" s="5">
        <v>24040761</v>
      </c>
      <c r="B4326" s="5" t="s">
        <v>1827</v>
      </c>
      <c r="C4326" s="5" t="s">
        <v>1828</v>
      </c>
      <c r="D4326" s="2">
        <v>4.75</v>
      </c>
      <c r="F4326" s="5">
        <v>383</v>
      </c>
      <c r="G4326" s="2" t="s">
        <v>3287</v>
      </c>
      <c r="H4326" s="2">
        <v>5.15</v>
      </c>
    </row>
    <row r="4327" spans="1:8" x14ac:dyDescent="0.2">
      <c r="A4327" s="5">
        <v>24040965</v>
      </c>
      <c r="B4327" s="5" t="s">
        <v>3200</v>
      </c>
      <c r="C4327" s="5" t="s">
        <v>3201</v>
      </c>
      <c r="D4327" s="2">
        <v>12.44</v>
      </c>
      <c r="F4327" s="5">
        <v>383</v>
      </c>
      <c r="G4327" s="2" t="s">
        <v>3287</v>
      </c>
      <c r="H4327" s="2">
        <v>13.45</v>
      </c>
    </row>
    <row r="4328" spans="1:8" x14ac:dyDescent="0.2">
      <c r="A4328" s="5">
        <v>2405902</v>
      </c>
      <c r="B4328" s="5" t="s">
        <v>11369</v>
      </c>
      <c r="C4328" s="5" t="s">
        <v>11370</v>
      </c>
      <c r="D4328" s="2">
        <v>88.3</v>
      </c>
      <c r="E4328" s="8" t="s">
        <v>2700</v>
      </c>
      <c r="F4328" s="5">
        <v>491</v>
      </c>
      <c r="G4328" s="2" t="s">
        <v>3287</v>
      </c>
      <c r="H4328" s="2">
        <v>95.45</v>
      </c>
    </row>
    <row r="4329" spans="1:8" x14ac:dyDescent="0.2">
      <c r="A4329" s="5">
        <v>24074</v>
      </c>
      <c r="B4329" s="5" t="s">
        <v>11371</v>
      </c>
      <c r="C4329" s="5" t="s">
        <v>11372</v>
      </c>
      <c r="D4329" s="2">
        <v>3282</v>
      </c>
      <c r="E4329" s="8" t="s">
        <v>3069</v>
      </c>
      <c r="F4329" s="5">
        <v>870</v>
      </c>
      <c r="G4329" s="2" t="s">
        <v>3287</v>
      </c>
      <c r="H4329" s="2">
        <v>3547.85</v>
      </c>
    </row>
    <row r="4330" spans="1:8" x14ac:dyDescent="0.2">
      <c r="A4330" s="5">
        <v>24075</v>
      </c>
      <c r="B4330" s="5" t="s">
        <v>11373</v>
      </c>
      <c r="C4330" s="5" t="s">
        <v>11374</v>
      </c>
      <c r="D4330" s="2">
        <v>4061</v>
      </c>
      <c r="E4330" s="8" t="s">
        <v>3069</v>
      </c>
      <c r="F4330" s="5">
        <v>870</v>
      </c>
      <c r="G4330" s="2" t="s">
        <v>3287</v>
      </c>
      <c r="H4330" s="2">
        <v>4389.95</v>
      </c>
    </row>
    <row r="4331" spans="1:8" x14ac:dyDescent="0.2">
      <c r="A4331" s="5">
        <v>24076</v>
      </c>
      <c r="B4331" s="5" t="s">
        <v>11375</v>
      </c>
      <c r="C4331" s="5" t="s">
        <v>11376</v>
      </c>
      <c r="D4331" s="2">
        <v>4898</v>
      </c>
      <c r="E4331" s="8" t="s">
        <v>3069</v>
      </c>
      <c r="F4331" s="5">
        <v>870</v>
      </c>
      <c r="G4331" s="2" t="s">
        <v>3287</v>
      </c>
      <c r="H4331" s="2">
        <v>5294.75</v>
      </c>
    </row>
    <row r="4332" spans="1:8" x14ac:dyDescent="0.2">
      <c r="A4332" s="5">
        <v>24077</v>
      </c>
      <c r="B4332" s="5" t="s">
        <v>11377</v>
      </c>
      <c r="C4332" s="5" t="s">
        <v>11378</v>
      </c>
      <c r="D4332" s="2">
        <v>5788</v>
      </c>
      <c r="E4332" s="8" t="s">
        <v>3069</v>
      </c>
      <c r="F4332" s="5">
        <v>870</v>
      </c>
      <c r="G4332" s="2" t="s">
        <v>3287</v>
      </c>
      <c r="H4332" s="2">
        <v>6256.85</v>
      </c>
    </row>
    <row r="4333" spans="1:8" x14ac:dyDescent="0.2">
      <c r="A4333" s="5">
        <v>24078</v>
      </c>
      <c r="B4333" s="5" t="s">
        <v>11379</v>
      </c>
      <c r="C4333" s="5" t="s">
        <v>11380</v>
      </c>
      <c r="D4333" s="2">
        <v>6543</v>
      </c>
      <c r="E4333" s="8" t="s">
        <v>3069</v>
      </c>
      <c r="F4333" s="5">
        <v>870</v>
      </c>
      <c r="G4333" s="2" t="s">
        <v>3287</v>
      </c>
      <c r="H4333" s="2">
        <v>7073</v>
      </c>
    </row>
    <row r="4334" spans="1:8" x14ac:dyDescent="0.2">
      <c r="A4334" s="5">
        <v>24079</v>
      </c>
      <c r="B4334" s="5" t="s">
        <v>11381</v>
      </c>
      <c r="C4334" s="5" t="s">
        <v>11382</v>
      </c>
      <c r="D4334" s="2">
        <v>7433</v>
      </c>
      <c r="E4334" s="8" t="s">
        <v>3069</v>
      </c>
      <c r="F4334" s="5">
        <v>870</v>
      </c>
      <c r="G4334" s="2" t="s">
        <v>3287</v>
      </c>
      <c r="H4334" s="2">
        <v>8035.05</v>
      </c>
    </row>
    <row r="4335" spans="1:8" x14ac:dyDescent="0.2">
      <c r="A4335" s="5">
        <v>24080</v>
      </c>
      <c r="B4335" s="5" t="s">
        <v>11383</v>
      </c>
      <c r="C4335" s="5" t="s">
        <v>11384</v>
      </c>
      <c r="D4335" s="2">
        <v>9213</v>
      </c>
      <c r="E4335" s="8" t="s">
        <v>3069</v>
      </c>
      <c r="F4335" s="5">
        <v>870</v>
      </c>
      <c r="G4335" s="2" t="s">
        <v>3287</v>
      </c>
      <c r="H4335" s="2">
        <v>9959.25</v>
      </c>
    </row>
    <row r="4336" spans="1:8" x14ac:dyDescent="0.2">
      <c r="A4336" s="5">
        <v>24080000</v>
      </c>
      <c r="B4336" s="5" t="s">
        <v>11385</v>
      </c>
      <c r="C4336" s="5" t="s">
        <v>11386</v>
      </c>
      <c r="D4336" s="2">
        <v>396</v>
      </c>
      <c r="E4336" s="8" t="s">
        <v>2702</v>
      </c>
      <c r="F4336" s="5">
        <v>413</v>
      </c>
      <c r="G4336" s="2" t="s">
        <v>3287</v>
      </c>
      <c r="H4336" s="2">
        <v>428.1</v>
      </c>
    </row>
    <row r="4337" spans="1:8" x14ac:dyDescent="0.2">
      <c r="A4337" s="5">
        <v>24080002</v>
      </c>
      <c r="B4337" s="5" t="s">
        <v>11387</v>
      </c>
      <c r="C4337" s="5" t="s">
        <v>11388</v>
      </c>
      <c r="D4337" s="2">
        <v>444</v>
      </c>
      <c r="E4337" s="8" t="s">
        <v>2702</v>
      </c>
      <c r="F4337" s="5">
        <v>413</v>
      </c>
      <c r="G4337" s="2" t="s">
        <v>3287</v>
      </c>
      <c r="H4337" s="2">
        <v>479.95</v>
      </c>
    </row>
    <row r="4338" spans="1:8" x14ac:dyDescent="0.2">
      <c r="A4338" s="5">
        <v>24080005</v>
      </c>
      <c r="B4338" s="5" t="s">
        <v>11389</v>
      </c>
      <c r="C4338" s="5" t="s">
        <v>11390</v>
      </c>
      <c r="D4338" s="2">
        <v>315</v>
      </c>
      <c r="E4338" s="8" t="s">
        <v>2702</v>
      </c>
      <c r="F4338" s="5">
        <v>413</v>
      </c>
      <c r="G4338" s="2" t="s">
        <v>3287</v>
      </c>
      <c r="H4338" s="2">
        <v>340.5</v>
      </c>
    </row>
    <row r="4339" spans="1:8" x14ac:dyDescent="0.2">
      <c r="A4339" s="5">
        <v>24080008</v>
      </c>
      <c r="B4339" s="5" t="s">
        <v>11391</v>
      </c>
      <c r="C4339" s="5" t="s">
        <v>11392</v>
      </c>
      <c r="D4339" s="2">
        <v>122</v>
      </c>
      <c r="E4339" s="8" t="s">
        <v>2702</v>
      </c>
      <c r="F4339" s="5">
        <v>413</v>
      </c>
      <c r="G4339" s="2" t="s">
        <v>3287</v>
      </c>
      <c r="H4339" s="2">
        <v>131.9</v>
      </c>
    </row>
    <row r="4340" spans="1:8" x14ac:dyDescent="0.2">
      <c r="A4340" s="5">
        <v>24080009</v>
      </c>
      <c r="B4340" s="5" t="s">
        <v>11393</v>
      </c>
      <c r="C4340" s="5" t="s">
        <v>11394</v>
      </c>
      <c r="D4340" s="2">
        <v>101</v>
      </c>
      <c r="E4340" s="8" t="s">
        <v>2702</v>
      </c>
      <c r="F4340" s="5">
        <v>413</v>
      </c>
      <c r="G4340" s="2" t="s">
        <v>3287</v>
      </c>
      <c r="H4340" s="2">
        <v>109.2</v>
      </c>
    </row>
    <row r="4341" spans="1:8" x14ac:dyDescent="0.2">
      <c r="A4341" s="5">
        <v>24080015</v>
      </c>
      <c r="B4341" s="5" t="s">
        <v>11395</v>
      </c>
      <c r="C4341" s="5" t="s">
        <v>11396</v>
      </c>
      <c r="D4341" s="2">
        <v>361</v>
      </c>
      <c r="E4341" s="8" t="s">
        <v>2702</v>
      </c>
      <c r="F4341" s="5">
        <v>413</v>
      </c>
      <c r="G4341" s="2" t="s">
        <v>3287</v>
      </c>
      <c r="H4341" s="2">
        <v>390.25</v>
      </c>
    </row>
    <row r="4342" spans="1:8" x14ac:dyDescent="0.2">
      <c r="A4342" s="5">
        <v>24080017</v>
      </c>
      <c r="B4342" s="5" t="s">
        <v>11397</v>
      </c>
      <c r="C4342" s="5" t="s">
        <v>11398</v>
      </c>
      <c r="D4342" s="2">
        <v>45.6</v>
      </c>
      <c r="E4342" s="8" t="s">
        <v>2702</v>
      </c>
      <c r="F4342" s="5">
        <v>413</v>
      </c>
      <c r="G4342" s="2" t="s">
        <v>3287</v>
      </c>
      <c r="H4342" s="2">
        <v>49.3</v>
      </c>
    </row>
    <row r="4343" spans="1:8" x14ac:dyDescent="0.2">
      <c r="A4343" s="5">
        <v>24080223</v>
      </c>
      <c r="B4343" s="5" t="s">
        <v>11399</v>
      </c>
      <c r="C4343" s="5" t="s">
        <v>11400</v>
      </c>
      <c r="D4343" s="2">
        <v>1285</v>
      </c>
      <c r="E4343" s="8" t="s">
        <v>2702</v>
      </c>
      <c r="F4343" s="5">
        <v>413</v>
      </c>
      <c r="G4343" s="2" t="s">
        <v>3287</v>
      </c>
      <c r="H4343" s="2">
        <v>1389.1</v>
      </c>
    </row>
    <row r="4344" spans="1:8" x14ac:dyDescent="0.2">
      <c r="A4344" s="5">
        <v>240802231</v>
      </c>
      <c r="B4344" s="5" t="s">
        <v>11401</v>
      </c>
      <c r="C4344" s="5" t="s">
        <v>11402</v>
      </c>
      <c r="D4344" s="2">
        <v>96.5</v>
      </c>
      <c r="E4344" s="8" t="s">
        <v>2700</v>
      </c>
      <c r="F4344" s="5">
        <v>491</v>
      </c>
      <c r="G4344" s="2" t="s">
        <v>3287</v>
      </c>
      <c r="H4344" s="2">
        <v>104.3</v>
      </c>
    </row>
    <row r="4345" spans="1:8" x14ac:dyDescent="0.2">
      <c r="A4345" s="5">
        <v>24080224</v>
      </c>
      <c r="B4345" s="5" t="s">
        <v>11403</v>
      </c>
      <c r="C4345" s="5" t="s">
        <v>11404</v>
      </c>
      <c r="D4345" s="2">
        <v>1544</v>
      </c>
      <c r="E4345" s="8" t="s">
        <v>2702</v>
      </c>
      <c r="F4345" s="5">
        <v>413</v>
      </c>
      <c r="G4345" s="2" t="s">
        <v>3287</v>
      </c>
      <c r="H4345" s="2">
        <v>1669.05</v>
      </c>
    </row>
    <row r="4346" spans="1:8" x14ac:dyDescent="0.2">
      <c r="A4346" s="5">
        <v>24080225</v>
      </c>
      <c r="B4346" s="5" t="s">
        <v>11405</v>
      </c>
      <c r="C4346" s="5" t="s">
        <v>11406</v>
      </c>
      <c r="D4346" s="2">
        <v>2028</v>
      </c>
      <c r="E4346" s="8" t="s">
        <v>2702</v>
      </c>
      <c r="F4346" s="5">
        <v>413</v>
      </c>
      <c r="G4346" s="2" t="s">
        <v>3287</v>
      </c>
      <c r="H4346" s="2">
        <v>2192.25</v>
      </c>
    </row>
    <row r="4347" spans="1:8" x14ac:dyDescent="0.2">
      <c r="A4347" s="5">
        <v>2408086</v>
      </c>
      <c r="B4347" s="5" t="s">
        <v>11407</v>
      </c>
      <c r="C4347" s="5" t="s">
        <v>11408</v>
      </c>
      <c r="D4347" s="2">
        <v>2308</v>
      </c>
      <c r="E4347" s="8" t="s">
        <v>2702</v>
      </c>
      <c r="F4347" s="5">
        <v>413</v>
      </c>
      <c r="G4347" s="2" t="s">
        <v>3287</v>
      </c>
      <c r="H4347" s="2">
        <v>2494.9499999999998</v>
      </c>
    </row>
    <row r="4348" spans="1:8" x14ac:dyDescent="0.2">
      <c r="A4348" s="5">
        <v>24080871</v>
      </c>
      <c r="B4348" s="5" t="s">
        <v>11409</v>
      </c>
      <c r="C4348" s="5" t="s">
        <v>11410</v>
      </c>
      <c r="D4348" s="2">
        <v>203</v>
      </c>
      <c r="E4348" s="8" t="s">
        <v>2700</v>
      </c>
      <c r="F4348" s="5">
        <v>491</v>
      </c>
      <c r="G4348" s="2" t="s">
        <v>3287</v>
      </c>
      <c r="H4348" s="2">
        <v>219.45</v>
      </c>
    </row>
    <row r="4349" spans="1:8" x14ac:dyDescent="0.2">
      <c r="A4349" s="5">
        <v>2408088</v>
      </c>
      <c r="B4349" s="5" t="s">
        <v>11411</v>
      </c>
      <c r="C4349" s="5" t="s">
        <v>11412</v>
      </c>
      <c r="D4349" s="2">
        <v>931</v>
      </c>
      <c r="E4349" s="8" t="s">
        <v>2702</v>
      </c>
      <c r="F4349" s="5">
        <v>413</v>
      </c>
      <c r="G4349" s="2" t="s">
        <v>3287</v>
      </c>
      <c r="H4349" s="2">
        <v>1006.4</v>
      </c>
    </row>
    <row r="4350" spans="1:8" x14ac:dyDescent="0.2">
      <c r="A4350" s="5">
        <v>240809</v>
      </c>
      <c r="B4350" s="5" t="s">
        <v>11413</v>
      </c>
      <c r="C4350" s="5" t="s">
        <v>11414</v>
      </c>
      <c r="D4350" s="2">
        <v>348</v>
      </c>
      <c r="E4350" s="8" t="s">
        <v>2700</v>
      </c>
      <c r="F4350" s="5">
        <v>491</v>
      </c>
      <c r="G4350" s="2" t="s">
        <v>3287</v>
      </c>
      <c r="H4350" s="2">
        <v>376.2</v>
      </c>
    </row>
    <row r="4351" spans="1:8" x14ac:dyDescent="0.2">
      <c r="A4351" s="5">
        <v>2408090</v>
      </c>
      <c r="B4351" s="5" t="s">
        <v>11415</v>
      </c>
      <c r="C4351" s="5" t="s">
        <v>11416</v>
      </c>
      <c r="D4351" s="2">
        <v>1245</v>
      </c>
      <c r="E4351" s="8" t="s">
        <v>2702</v>
      </c>
      <c r="F4351" s="5">
        <v>413</v>
      </c>
      <c r="G4351" s="2" t="s">
        <v>3287</v>
      </c>
      <c r="H4351" s="2">
        <v>1345.85</v>
      </c>
    </row>
    <row r="4352" spans="1:8" x14ac:dyDescent="0.2">
      <c r="A4352" s="5">
        <v>24080902</v>
      </c>
      <c r="B4352" s="5" t="s">
        <v>11417</v>
      </c>
      <c r="C4352" s="5" t="s">
        <v>11418</v>
      </c>
      <c r="D4352" s="2">
        <v>207</v>
      </c>
      <c r="E4352" s="8" t="s">
        <v>2700</v>
      </c>
      <c r="F4352" s="5">
        <v>491</v>
      </c>
      <c r="G4352" s="2" t="s">
        <v>3287</v>
      </c>
      <c r="H4352" s="2">
        <v>223.75</v>
      </c>
    </row>
    <row r="4353" spans="1:8" x14ac:dyDescent="0.2">
      <c r="A4353" s="5">
        <v>24080903</v>
      </c>
      <c r="B4353" s="5" t="s">
        <v>11419</v>
      </c>
      <c r="C4353" s="5" t="s">
        <v>11420</v>
      </c>
      <c r="D4353" s="2">
        <v>204</v>
      </c>
      <c r="E4353" s="8" t="s">
        <v>2700</v>
      </c>
      <c r="F4353" s="5">
        <v>491</v>
      </c>
      <c r="G4353" s="2" t="s">
        <v>3287</v>
      </c>
      <c r="H4353" s="2">
        <v>220.5</v>
      </c>
    </row>
    <row r="4354" spans="1:8" x14ac:dyDescent="0.2">
      <c r="A4354" s="5">
        <v>24080904</v>
      </c>
      <c r="B4354" s="5" t="s">
        <v>11421</v>
      </c>
      <c r="C4354" s="5" t="s">
        <v>11422</v>
      </c>
      <c r="D4354" s="2">
        <v>352</v>
      </c>
      <c r="E4354" s="8" t="s">
        <v>2700</v>
      </c>
      <c r="F4354" s="5">
        <v>491</v>
      </c>
      <c r="G4354" s="2" t="s">
        <v>3287</v>
      </c>
      <c r="H4354" s="2">
        <v>380.5</v>
      </c>
    </row>
    <row r="4355" spans="1:8" x14ac:dyDescent="0.2">
      <c r="A4355" s="5">
        <v>2408093</v>
      </c>
      <c r="B4355" s="5" t="s">
        <v>11423</v>
      </c>
      <c r="C4355" s="5" t="s">
        <v>11424</v>
      </c>
      <c r="D4355" s="2">
        <v>25.2</v>
      </c>
      <c r="E4355" s="8" t="s">
        <v>2702</v>
      </c>
      <c r="F4355" s="5">
        <v>180</v>
      </c>
      <c r="G4355" s="2" t="s">
        <v>3340</v>
      </c>
      <c r="H4355" s="2">
        <v>27.25</v>
      </c>
    </row>
    <row r="4356" spans="1:8" x14ac:dyDescent="0.2">
      <c r="A4356" s="5">
        <v>24080931</v>
      </c>
      <c r="B4356" s="5" t="s">
        <v>11425</v>
      </c>
      <c r="C4356" s="5" t="s">
        <v>11426</v>
      </c>
      <c r="D4356" s="2">
        <v>338</v>
      </c>
      <c r="E4356" s="8" t="s">
        <v>2700</v>
      </c>
      <c r="F4356" s="5">
        <v>491</v>
      </c>
      <c r="G4356" s="2" t="s">
        <v>3287</v>
      </c>
      <c r="H4356" s="2">
        <v>365.4</v>
      </c>
    </row>
    <row r="4357" spans="1:8" x14ac:dyDescent="0.2">
      <c r="A4357" s="5">
        <v>24080932</v>
      </c>
      <c r="B4357" s="5" t="s">
        <v>11427</v>
      </c>
      <c r="C4357" s="5" t="s">
        <v>11428</v>
      </c>
      <c r="D4357" s="2">
        <v>194</v>
      </c>
      <c r="E4357" s="8" t="s">
        <v>2700</v>
      </c>
      <c r="F4357" s="5">
        <v>491</v>
      </c>
      <c r="G4357" s="2" t="s">
        <v>3287</v>
      </c>
      <c r="H4357" s="2">
        <v>209.7</v>
      </c>
    </row>
    <row r="4358" spans="1:8" x14ac:dyDescent="0.2">
      <c r="A4358" s="5">
        <v>24080933</v>
      </c>
      <c r="B4358" s="5" t="s">
        <v>11429</v>
      </c>
      <c r="C4358" s="5" t="s">
        <v>11430</v>
      </c>
      <c r="D4358" s="2">
        <v>425</v>
      </c>
      <c r="E4358" s="8" t="s">
        <v>2700</v>
      </c>
      <c r="F4358" s="5">
        <v>491</v>
      </c>
      <c r="G4358" s="2" t="s">
        <v>3287</v>
      </c>
      <c r="H4358" s="2">
        <v>459.45</v>
      </c>
    </row>
    <row r="4359" spans="1:8" x14ac:dyDescent="0.2">
      <c r="A4359" s="5">
        <v>24081</v>
      </c>
      <c r="B4359" s="5" t="s">
        <v>11431</v>
      </c>
      <c r="C4359" s="5" t="s">
        <v>11432</v>
      </c>
      <c r="D4359" s="2">
        <v>10140</v>
      </c>
      <c r="E4359" s="8" t="s">
        <v>3069</v>
      </c>
      <c r="F4359" s="5">
        <v>870</v>
      </c>
      <c r="G4359" s="2" t="s">
        <v>3287</v>
      </c>
      <c r="H4359" s="2">
        <v>10961.35</v>
      </c>
    </row>
    <row r="4360" spans="1:8" x14ac:dyDescent="0.2">
      <c r="A4360" s="5">
        <v>240810</v>
      </c>
      <c r="B4360" s="5" t="s">
        <v>11433</v>
      </c>
      <c r="C4360" s="5" t="s">
        <v>11434</v>
      </c>
      <c r="D4360" s="2">
        <v>51.8</v>
      </c>
      <c r="E4360" s="8" t="s">
        <v>2700</v>
      </c>
      <c r="F4360" s="5">
        <v>491</v>
      </c>
      <c r="G4360" s="2" t="s">
        <v>3287</v>
      </c>
      <c r="H4360" s="2">
        <v>56</v>
      </c>
    </row>
    <row r="4361" spans="1:8" x14ac:dyDescent="0.2">
      <c r="A4361" s="5">
        <v>24082</v>
      </c>
      <c r="B4361" s="5" t="s">
        <v>11435</v>
      </c>
      <c r="C4361" s="5" t="s">
        <v>11436</v>
      </c>
      <c r="D4361" s="2">
        <v>12155</v>
      </c>
      <c r="E4361" s="8" t="s">
        <v>3069</v>
      </c>
      <c r="F4361" s="5">
        <v>870</v>
      </c>
      <c r="G4361" s="2" t="s">
        <v>3287</v>
      </c>
      <c r="H4361" s="2">
        <v>13139.55</v>
      </c>
    </row>
    <row r="4362" spans="1:8" x14ac:dyDescent="0.2">
      <c r="A4362" s="5">
        <v>24083</v>
      </c>
      <c r="B4362" s="5" t="s">
        <v>11437</v>
      </c>
      <c r="C4362" s="5" t="s">
        <v>11438</v>
      </c>
      <c r="D4362" s="2">
        <v>12435</v>
      </c>
      <c r="E4362" s="8" t="s">
        <v>3069</v>
      </c>
      <c r="F4362" s="5">
        <v>870</v>
      </c>
      <c r="G4362" s="2" t="s">
        <v>3287</v>
      </c>
      <c r="H4362" s="2">
        <v>13442.25</v>
      </c>
    </row>
    <row r="4363" spans="1:8" x14ac:dyDescent="0.2">
      <c r="A4363" s="5">
        <v>24084</v>
      </c>
      <c r="B4363" s="5" t="s">
        <v>11439</v>
      </c>
      <c r="C4363" s="5" t="s">
        <v>11440</v>
      </c>
      <c r="D4363" s="2">
        <v>3520</v>
      </c>
      <c r="E4363" s="8" t="s">
        <v>3069</v>
      </c>
      <c r="F4363" s="5">
        <v>870</v>
      </c>
      <c r="G4363" s="2" t="s">
        <v>3287</v>
      </c>
      <c r="H4363" s="2">
        <v>3805.1</v>
      </c>
    </row>
    <row r="4364" spans="1:8" x14ac:dyDescent="0.2">
      <c r="A4364" s="5">
        <v>24085</v>
      </c>
      <c r="B4364" s="5" t="s">
        <v>11441</v>
      </c>
      <c r="C4364" s="5" t="s">
        <v>11442</v>
      </c>
      <c r="D4364" s="2">
        <v>4397</v>
      </c>
      <c r="E4364" s="8" t="s">
        <v>3069</v>
      </c>
      <c r="F4364" s="5">
        <v>870</v>
      </c>
      <c r="G4364" s="2" t="s">
        <v>3287</v>
      </c>
      <c r="H4364" s="2">
        <v>4753.1499999999996</v>
      </c>
    </row>
    <row r="4365" spans="1:8" x14ac:dyDescent="0.2">
      <c r="A4365" s="5">
        <v>24086</v>
      </c>
      <c r="B4365" s="5" t="s">
        <v>11443</v>
      </c>
      <c r="C4365" s="5" t="s">
        <v>11444</v>
      </c>
      <c r="D4365" s="2">
        <v>5534</v>
      </c>
      <c r="E4365" s="8" t="s">
        <v>3069</v>
      </c>
      <c r="F4365" s="5">
        <v>870</v>
      </c>
      <c r="G4365" s="2" t="s">
        <v>3287</v>
      </c>
      <c r="H4365" s="2">
        <v>5982.25</v>
      </c>
    </row>
    <row r="4366" spans="1:8" x14ac:dyDescent="0.2">
      <c r="A4366" s="5">
        <v>24087</v>
      </c>
      <c r="B4366" s="5" t="s">
        <v>11445</v>
      </c>
      <c r="C4366" s="5" t="s">
        <v>11446</v>
      </c>
      <c r="D4366" s="2">
        <v>6318</v>
      </c>
      <c r="E4366" s="8" t="s">
        <v>3069</v>
      </c>
      <c r="F4366" s="5">
        <v>870</v>
      </c>
      <c r="G4366" s="2" t="s">
        <v>3287</v>
      </c>
      <c r="H4366" s="2">
        <v>6829.75</v>
      </c>
    </row>
    <row r="4367" spans="1:8" x14ac:dyDescent="0.2">
      <c r="A4367" s="5">
        <v>24088</v>
      </c>
      <c r="B4367" s="5" t="s">
        <v>11447</v>
      </c>
      <c r="C4367" s="5" t="s">
        <v>11448</v>
      </c>
      <c r="D4367" s="2">
        <v>7168</v>
      </c>
      <c r="E4367" s="8" t="s">
        <v>3069</v>
      </c>
      <c r="F4367" s="5">
        <v>870</v>
      </c>
      <c r="G4367" s="2" t="s">
        <v>3287</v>
      </c>
      <c r="H4367" s="2">
        <v>7748.6</v>
      </c>
    </row>
    <row r="4368" spans="1:8" x14ac:dyDescent="0.2">
      <c r="A4368" s="5">
        <v>24089</v>
      </c>
      <c r="B4368" s="5" t="s">
        <v>11449</v>
      </c>
      <c r="C4368" s="5" t="s">
        <v>11450</v>
      </c>
      <c r="D4368" s="2">
        <v>8153</v>
      </c>
      <c r="E4368" s="8" t="s">
        <v>3069</v>
      </c>
      <c r="F4368" s="5">
        <v>870</v>
      </c>
      <c r="G4368" s="2" t="s">
        <v>3287</v>
      </c>
      <c r="H4368" s="2">
        <v>8813.4</v>
      </c>
    </row>
    <row r="4369" spans="1:8" x14ac:dyDescent="0.2">
      <c r="A4369" s="5">
        <v>24090</v>
      </c>
      <c r="B4369" s="5" t="s">
        <v>11451</v>
      </c>
      <c r="C4369" s="5" t="s">
        <v>11452</v>
      </c>
      <c r="D4369" s="2">
        <v>9848</v>
      </c>
      <c r="E4369" s="8" t="s">
        <v>3069</v>
      </c>
      <c r="F4369" s="5">
        <v>870</v>
      </c>
      <c r="G4369" s="2" t="s">
        <v>3287</v>
      </c>
      <c r="H4369" s="2">
        <v>10645.7</v>
      </c>
    </row>
    <row r="4370" spans="1:8" x14ac:dyDescent="0.2">
      <c r="A4370" s="5">
        <v>24091</v>
      </c>
      <c r="B4370" s="5" t="s">
        <v>11453</v>
      </c>
      <c r="C4370" s="5" t="s">
        <v>11454</v>
      </c>
      <c r="D4370" s="2">
        <v>11010</v>
      </c>
      <c r="E4370" s="8" t="s">
        <v>3069</v>
      </c>
      <c r="F4370" s="5">
        <v>870</v>
      </c>
      <c r="G4370" s="2" t="s">
        <v>3287</v>
      </c>
      <c r="H4370" s="2">
        <v>11901.8</v>
      </c>
    </row>
    <row r="4371" spans="1:8" x14ac:dyDescent="0.2">
      <c r="A4371" s="5">
        <v>24092</v>
      </c>
      <c r="B4371" s="5" t="s">
        <v>11455</v>
      </c>
      <c r="C4371" s="5" t="s">
        <v>11456</v>
      </c>
      <c r="D4371" s="2">
        <v>12935</v>
      </c>
      <c r="E4371" s="8" t="s">
        <v>3069</v>
      </c>
      <c r="F4371" s="5">
        <v>870</v>
      </c>
      <c r="G4371" s="2" t="s">
        <v>3287</v>
      </c>
      <c r="H4371" s="2">
        <v>13982.75</v>
      </c>
    </row>
    <row r="4372" spans="1:8" x14ac:dyDescent="0.2">
      <c r="A4372" s="5">
        <v>24093</v>
      </c>
      <c r="B4372" s="5" t="s">
        <v>11457</v>
      </c>
      <c r="C4372" s="5" t="s">
        <v>11458</v>
      </c>
      <c r="D4372" s="2">
        <v>13250</v>
      </c>
      <c r="E4372" s="8" t="s">
        <v>3069</v>
      </c>
      <c r="F4372" s="5">
        <v>870</v>
      </c>
      <c r="G4372" s="2" t="s">
        <v>3287</v>
      </c>
      <c r="H4372" s="2">
        <v>14323.25</v>
      </c>
    </row>
    <row r="4373" spans="1:8" x14ac:dyDescent="0.2">
      <c r="A4373" s="5">
        <v>24094</v>
      </c>
      <c r="B4373" s="5" t="s">
        <v>11459</v>
      </c>
      <c r="C4373" s="5" t="s">
        <v>11460</v>
      </c>
      <c r="D4373" s="2">
        <v>3666</v>
      </c>
      <c r="E4373" s="8" t="s">
        <v>3069</v>
      </c>
      <c r="F4373" s="5">
        <v>870</v>
      </c>
      <c r="G4373" s="2" t="s">
        <v>3287</v>
      </c>
      <c r="H4373" s="2">
        <v>3962.95</v>
      </c>
    </row>
    <row r="4374" spans="1:8" x14ac:dyDescent="0.2">
      <c r="A4374" s="5">
        <v>24095</v>
      </c>
      <c r="B4374" s="5" t="s">
        <v>11461</v>
      </c>
      <c r="C4374" s="5" t="s">
        <v>11462</v>
      </c>
      <c r="D4374" s="2">
        <v>4595</v>
      </c>
      <c r="E4374" s="8" t="s">
        <v>3069</v>
      </c>
      <c r="F4374" s="5">
        <v>870</v>
      </c>
      <c r="G4374" s="2" t="s">
        <v>3287</v>
      </c>
      <c r="H4374" s="2">
        <v>4967.2</v>
      </c>
    </row>
    <row r="4375" spans="1:8" x14ac:dyDescent="0.2">
      <c r="A4375" s="5">
        <v>24096</v>
      </c>
      <c r="B4375" s="5" t="s">
        <v>11463</v>
      </c>
      <c r="C4375" s="5" t="s">
        <v>11464</v>
      </c>
      <c r="D4375" s="2">
        <v>5633</v>
      </c>
      <c r="E4375" s="8" t="s">
        <v>3069</v>
      </c>
      <c r="F4375" s="5">
        <v>870</v>
      </c>
      <c r="G4375" s="2" t="s">
        <v>3287</v>
      </c>
      <c r="H4375" s="2">
        <v>6089.25</v>
      </c>
    </row>
    <row r="4376" spans="1:8" x14ac:dyDescent="0.2">
      <c r="A4376" s="5">
        <v>24097</v>
      </c>
      <c r="B4376" s="5" t="s">
        <v>11465</v>
      </c>
      <c r="C4376" s="5" t="s">
        <v>11466</v>
      </c>
      <c r="D4376" s="2">
        <v>6614</v>
      </c>
      <c r="E4376" s="8" t="s">
        <v>3069</v>
      </c>
      <c r="F4376" s="5">
        <v>870</v>
      </c>
      <c r="G4376" s="2" t="s">
        <v>3287</v>
      </c>
      <c r="H4376" s="2">
        <v>7149.75</v>
      </c>
    </row>
    <row r="4377" spans="1:8" x14ac:dyDescent="0.2">
      <c r="A4377" s="5">
        <v>24098</v>
      </c>
      <c r="B4377" s="5" t="s">
        <v>11467</v>
      </c>
      <c r="C4377" s="5" t="s">
        <v>11468</v>
      </c>
      <c r="D4377" s="2">
        <v>7523</v>
      </c>
      <c r="E4377" s="8" t="s">
        <v>3069</v>
      </c>
      <c r="F4377" s="5">
        <v>870</v>
      </c>
      <c r="G4377" s="2" t="s">
        <v>3287</v>
      </c>
      <c r="H4377" s="2">
        <v>8132.35</v>
      </c>
    </row>
    <row r="4378" spans="1:8" x14ac:dyDescent="0.2">
      <c r="A4378" s="5">
        <v>24099</v>
      </c>
      <c r="B4378" s="5" t="s">
        <v>11469</v>
      </c>
      <c r="C4378" s="5" t="s">
        <v>11470</v>
      </c>
      <c r="D4378" s="2">
        <v>8557</v>
      </c>
      <c r="E4378" s="8" t="s">
        <v>3069</v>
      </c>
      <c r="F4378" s="5">
        <v>870</v>
      </c>
      <c r="G4378" s="2" t="s">
        <v>3287</v>
      </c>
      <c r="H4378" s="2">
        <v>9250.1</v>
      </c>
    </row>
    <row r="4379" spans="1:8" x14ac:dyDescent="0.2">
      <c r="A4379" s="5">
        <v>24100</v>
      </c>
      <c r="B4379" s="5" t="s">
        <v>11471</v>
      </c>
      <c r="C4379" s="5" t="s">
        <v>11472</v>
      </c>
      <c r="D4379" s="2">
        <v>10490</v>
      </c>
      <c r="E4379" s="8" t="s">
        <v>3069</v>
      </c>
      <c r="F4379" s="5">
        <v>870</v>
      </c>
      <c r="G4379" s="2" t="s">
        <v>3287</v>
      </c>
      <c r="H4379" s="2">
        <v>11339.7</v>
      </c>
    </row>
    <row r="4380" spans="1:8" x14ac:dyDescent="0.2">
      <c r="A4380" s="5">
        <v>24101</v>
      </c>
      <c r="B4380" s="5" t="s">
        <v>11473</v>
      </c>
      <c r="C4380" s="5" t="s">
        <v>11474</v>
      </c>
      <c r="D4380" s="2">
        <v>11560</v>
      </c>
      <c r="E4380" s="8" t="s">
        <v>3069</v>
      </c>
      <c r="F4380" s="5">
        <v>870</v>
      </c>
      <c r="G4380" s="2" t="s">
        <v>3287</v>
      </c>
      <c r="H4380" s="2">
        <v>12496.35</v>
      </c>
    </row>
    <row r="4381" spans="1:8" x14ac:dyDescent="0.2">
      <c r="A4381" s="5">
        <v>24102</v>
      </c>
      <c r="B4381" s="5" t="s">
        <v>11475</v>
      </c>
      <c r="C4381" s="5" t="s">
        <v>11476</v>
      </c>
      <c r="D4381" s="2">
        <v>13710</v>
      </c>
      <c r="E4381" s="8" t="s">
        <v>3069</v>
      </c>
      <c r="F4381" s="5">
        <v>870</v>
      </c>
      <c r="G4381" s="2" t="s">
        <v>3287</v>
      </c>
      <c r="H4381" s="2">
        <v>14820.5</v>
      </c>
    </row>
    <row r="4382" spans="1:8" x14ac:dyDescent="0.2">
      <c r="A4382" s="5">
        <v>241022</v>
      </c>
      <c r="B4382" s="5" t="s">
        <v>11477</v>
      </c>
      <c r="C4382" s="5" t="s">
        <v>11478</v>
      </c>
      <c r="D4382" s="2">
        <v>64.8</v>
      </c>
      <c r="E4382" s="8" t="s">
        <v>2702</v>
      </c>
      <c r="F4382" s="5">
        <v>413</v>
      </c>
      <c r="G4382" s="2" t="s">
        <v>3287</v>
      </c>
      <c r="H4382" s="2">
        <v>70.05</v>
      </c>
    </row>
    <row r="4383" spans="1:8" x14ac:dyDescent="0.2">
      <c r="A4383" s="5">
        <v>241023</v>
      </c>
      <c r="B4383" s="5" t="s">
        <v>11479</v>
      </c>
      <c r="C4383" s="5" t="s">
        <v>11480</v>
      </c>
      <c r="D4383" s="2">
        <v>161</v>
      </c>
      <c r="E4383" s="8" t="s">
        <v>2702</v>
      </c>
      <c r="F4383" s="5">
        <v>413</v>
      </c>
      <c r="G4383" s="2" t="s">
        <v>3287</v>
      </c>
      <c r="H4383" s="2">
        <v>174.05</v>
      </c>
    </row>
    <row r="4384" spans="1:8" x14ac:dyDescent="0.2">
      <c r="A4384" s="5">
        <v>24103</v>
      </c>
      <c r="B4384" s="5" t="s">
        <v>11481</v>
      </c>
      <c r="C4384" s="5" t="s">
        <v>11482</v>
      </c>
      <c r="D4384" s="2">
        <v>14065</v>
      </c>
      <c r="E4384" s="8" t="s">
        <v>3069</v>
      </c>
      <c r="F4384" s="5">
        <v>870</v>
      </c>
      <c r="G4384" s="2" t="s">
        <v>3287</v>
      </c>
      <c r="H4384" s="2">
        <v>15204.25</v>
      </c>
    </row>
    <row r="4385" spans="1:8" x14ac:dyDescent="0.2">
      <c r="A4385" s="5">
        <v>24104</v>
      </c>
      <c r="B4385" s="5" t="s">
        <v>11483</v>
      </c>
      <c r="C4385" s="5" t="s">
        <v>11484</v>
      </c>
      <c r="D4385" s="2">
        <v>3809</v>
      </c>
      <c r="E4385" s="8" t="s">
        <v>3069</v>
      </c>
      <c r="F4385" s="5">
        <v>870</v>
      </c>
      <c r="G4385" s="2" t="s">
        <v>3287</v>
      </c>
      <c r="H4385" s="2">
        <v>4117.55</v>
      </c>
    </row>
    <row r="4386" spans="1:8" x14ac:dyDescent="0.2">
      <c r="A4386" s="5">
        <v>24105</v>
      </c>
      <c r="B4386" s="5" t="s">
        <v>11485</v>
      </c>
      <c r="C4386" s="5" t="s">
        <v>11486</v>
      </c>
      <c r="D4386" s="2">
        <v>4790</v>
      </c>
      <c r="E4386" s="8" t="s">
        <v>3069</v>
      </c>
      <c r="F4386" s="5">
        <v>870</v>
      </c>
      <c r="G4386" s="2" t="s">
        <v>3287</v>
      </c>
      <c r="H4386" s="2">
        <v>5178</v>
      </c>
    </row>
    <row r="4387" spans="1:8" x14ac:dyDescent="0.2">
      <c r="A4387" s="5">
        <v>24106</v>
      </c>
      <c r="B4387" s="5" t="s">
        <v>11487</v>
      </c>
      <c r="C4387" s="5" t="s">
        <v>11488</v>
      </c>
      <c r="D4387" s="2">
        <v>5881</v>
      </c>
      <c r="E4387" s="8" t="s">
        <v>3069</v>
      </c>
      <c r="F4387" s="5">
        <v>870</v>
      </c>
      <c r="G4387" s="2" t="s">
        <v>3287</v>
      </c>
      <c r="H4387" s="2">
        <v>6357.35</v>
      </c>
    </row>
    <row r="4388" spans="1:8" x14ac:dyDescent="0.2">
      <c r="A4388" s="5">
        <v>24107</v>
      </c>
      <c r="B4388" s="5" t="s">
        <v>11489</v>
      </c>
      <c r="C4388" s="5" t="s">
        <v>11490</v>
      </c>
      <c r="D4388" s="2">
        <v>6967</v>
      </c>
      <c r="E4388" s="8" t="s">
        <v>3069</v>
      </c>
      <c r="F4388" s="5">
        <v>870</v>
      </c>
      <c r="G4388" s="2" t="s">
        <v>3287</v>
      </c>
      <c r="H4388" s="2">
        <v>7531.35</v>
      </c>
    </row>
    <row r="4389" spans="1:8" x14ac:dyDescent="0.2">
      <c r="A4389" s="5">
        <v>24108</v>
      </c>
      <c r="B4389" s="5" t="s">
        <v>11491</v>
      </c>
      <c r="C4389" s="5" t="s">
        <v>11492</v>
      </c>
      <c r="D4389" s="2">
        <v>7874</v>
      </c>
      <c r="E4389" s="8" t="s">
        <v>3069</v>
      </c>
      <c r="F4389" s="5">
        <v>870</v>
      </c>
      <c r="G4389" s="2" t="s">
        <v>3287</v>
      </c>
      <c r="H4389" s="2">
        <v>8511.7999999999993</v>
      </c>
    </row>
    <row r="4390" spans="1:8" x14ac:dyDescent="0.2">
      <c r="A4390" s="5">
        <v>24109</v>
      </c>
      <c r="B4390" s="5" t="s">
        <v>11493</v>
      </c>
      <c r="C4390" s="5" t="s">
        <v>11494</v>
      </c>
      <c r="D4390" s="2">
        <v>8961</v>
      </c>
      <c r="E4390" s="8" t="s">
        <v>3069</v>
      </c>
      <c r="F4390" s="5">
        <v>870</v>
      </c>
      <c r="G4390" s="2" t="s">
        <v>3287</v>
      </c>
      <c r="H4390" s="2">
        <v>9686.85</v>
      </c>
    </row>
    <row r="4391" spans="1:8" x14ac:dyDescent="0.2">
      <c r="A4391" s="5">
        <v>24110</v>
      </c>
      <c r="B4391" s="5" t="s">
        <v>11495</v>
      </c>
      <c r="C4391" s="5" t="s">
        <v>11496</v>
      </c>
      <c r="D4391" s="2">
        <v>10825</v>
      </c>
      <c r="E4391" s="8" t="s">
        <v>3069</v>
      </c>
      <c r="F4391" s="5">
        <v>870</v>
      </c>
      <c r="G4391" s="2" t="s">
        <v>3287</v>
      </c>
      <c r="H4391" s="2">
        <v>11701.85</v>
      </c>
    </row>
    <row r="4392" spans="1:8" x14ac:dyDescent="0.2">
      <c r="A4392" s="5">
        <v>24111</v>
      </c>
      <c r="B4392" s="5" t="s">
        <v>11497</v>
      </c>
      <c r="C4392" s="5" t="s">
        <v>11498</v>
      </c>
      <c r="D4392" s="2">
        <v>12270</v>
      </c>
      <c r="E4392" s="8" t="s">
        <v>3069</v>
      </c>
      <c r="F4392" s="5">
        <v>870</v>
      </c>
      <c r="G4392" s="2" t="s">
        <v>3287</v>
      </c>
      <c r="H4392" s="2">
        <v>13263.85</v>
      </c>
    </row>
    <row r="4393" spans="1:8" x14ac:dyDescent="0.2">
      <c r="A4393" s="5">
        <v>24112</v>
      </c>
      <c r="B4393" s="5" t="s">
        <v>11499</v>
      </c>
      <c r="C4393" s="5" t="s">
        <v>11500</v>
      </c>
      <c r="D4393" s="2">
        <v>14490</v>
      </c>
      <c r="E4393" s="8" t="s">
        <v>3069</v>
      </c>
      <c r="F4393" s="5">
        <v>870</v>
      </c>
      <c r="G4393" s="2" t="s">
        <v>3287</v>
      </c>
      <c r="H4393" s="2">
        <v>15663.7</v>
      </c>
    </row>
    <row r="4394" spans="1:8" x14ac:dyDescent="0.2">
      <c r="A4394" s="5">
        <v>24113</v>
      </c>
      <c r="B4394" s="5" t="s">
        <v>11501</v>
      </c>
      <c r="C4394" s="5" t="s">
        <v>11502</v>
      </c>
      <c r="D4394" s="2">
        <v>14880</v>
      </c>
      <c r="E4394" s="8" t="s">
        <v>3069</v>
      </c>
      <c r="F4394" s="5">
        <v>870</v>
      </c>
      <c r="G4394" s="2" t="s">
        <v>3287</v>
      </c>
      <c r="H4394" s="2">
        <v>16085.3</v>
      </c>
    </row>
    <row r="4395" spans="1:8" x14ac:dyDescent="0.2">
      <c r="A4395" s="5">
        <v>24114</v>
      </c>
      <c r="B4395" s="5" t="s">
        <v>11503</v>
      </c>
      <c r="C4395" s="5" t="s">
        <v>11504</v>
      </c>
      <c r="D4395" s="2">
        <v>3960</v>
      </c>
      <c r="E4395" s="8" t="s">
        <v>3069</v>
      </c>
      <c r="F4395" s="5">
        <v>870</v>
      </c>
      <c r="G4395" s="2" t="s">
        <v>3287</v>
      </c>
      <c r="H4395" s="2">
        <v>4280.75</v>
      </c>
    </row>
    <row r="4396" spans="1:8" x14ac:dyDescent="0.2">
      <c r="A4396" s="5">
        <v>24115</v>
      </c>
      <c r="B4396" s="5" t="s">
        <v>11505</v>
      </c>
      <c r="C4396" s="5" t="s">
        <v>11506</v>
      </c>
      <c r="D4396" s="2">
        <v>4991</v>
      </c>
      <c r="E4396" s="8" t="s">
        <v>3069</v>
      </c>
      <c r="F4396" s="5">
        <v>870</v>
      </c>
      <c r="G4396" s="2" t="s">
        <v>3287</v>
      </c>
      <c r="H4396" s="2">
        <v>5395.25</v>
      </c>
    </row>
    <row r="4397" spans="1:8" x14ac:dyDescent="0.2">
      <c r="A4397" s="5">
        <v>24116</v>
      </c>
      <c r="B4397" s="5" t="s">
        <v>11507</v>
      </c>
      <c r="C4397" s="5" t="s">
        <v>11508</v>
      </c>
      <c r="D4397" s="2">
        <v>6128</v>
      </c>
      <c r="E4397" s="8" t="s">
        <v>3069</v>
      </c>
      <c r="F4397" s="5">
        <v>870</v>
      </c>
      <c r="G4397" s="2" t="s">
        <v>3287</v>
      </c>
      <c r="H4397" s="2">
        <v>6624.35</v>
      </c>
    </row>
    <row r="4398" spans="1:8" x14ac:dyDescent="0.2">
      <c r="A4398" s="5">
        <v>24117</v>
      </c>
      <c r="B4398" s="5" t="s">
        <v>11509</v>
      </c>
      <c r="C4398" s="5" t="s">
        <v>11510</v>
      </c>
      <c r="D4398" s="2">
        <v>7269</v>
      </c>
      <c r="E4398" s="8" t="s">
        <v>3069</v>
      </c>
      <c r="F4398" s="5">
        <v>870</v>
      </c>
      <c r="G4398" s="2" t="s">
        <v>3287</v>
      </c>
      <c r="H4398" s="2">
        <v>7857.8</v>
      </c>
    </row>
    <row r="4399" spans="1:8" x14ac:dyDescent="0.2">
      <c r="A4399" s="5">
        <v>24118</v>
      </c>
      <c r="B4399" s="5" t="s">
        <v>11511</v>
      </c>
      <c r="C4399" s="5" t="s">
        <v>11512</v>
      </c>
      <c r="D4399" s="2">
        <v>8226</v>
      </c>
      <c r="E4399" s="8" t="s">
        <v>3069</v>
      </c>
      <c r="F4399" s="5">
        <v>870</v>
      </c>
      <c r="G4399" s="2" t="s">
        <v>3287</v>
      </c>
      <c r="H4399" s="2">
        <v>8892.2999999999993</v>
      </c>
    </row>
    <row r="4400" spans="1:8" x14ac:dyDescent="0.2">
      <c r="A4400" s="5">
        <v>24119</v>
      </c>
      <c r="B4400" s="5" t="s">
        <v>11513</v>
      </c>
      <c r="C4400" s="5" t="s">
        <v>11514</v>
      </c>
      <c r="D4400" s="2">
        <v>9360</v>
      </c>
      <c r="E4400" s="8" t="s">
        <v>3069</v>
      </c>
      <c r="F4400" s="5">
        <v>870</v>
      </c>
      <c r="G4400" s="2" t="s">
        <v>3287</v>
      </c>
      <c r="H4400" s="2">
        <v>10118.15</v>
      </c>
    </row>
    <row r="4401" spans="1:8" x14ac:dyDescent="0.2">
      <c r="A4401" s="5">
        <v>24120</v>
      </c>
      <c r="B4401" s="5" t="s">
        <v>11515</v>
      </c>
      <c r="C4401" s="5" t="s">
        <v>11516</v>
      </c>
      <c r="D4401" s="2">
        <v>11240</v>
      </c>
      <c r="E4401" s="8" t="s">
        <v>3069</v>
      </c>
      <c r="F4401" s="5">
        <v>870</v>
      </c>
      <c r="G4401" s="2" t="s">
        <v>3287</v>
      </c>
      <c r="H4401" s="2">
        <v>12150.45</v>
      </c>
    </row>
    <row r="4402" spans="1:8" x14ac:dyDescent="0.2">
      <c r="A4402" s="5">
        <v>24121</v>
      </c>
      <c r="B4402" s="5" t="s">
        <v>11517</v>
      </c>
      <c r="C4402" s="5" t="s">
        <v>11518</v>
      </c>
      <c r="D4402" s="2">
        <v>12980</v>
      </c>
      <c r="E4402" s="8" t="s">
        <v>3069</v>
      </c>
      <c r="F4402" s="5">
        <v>870</v>
      </c>
      <c r="G4402" s="2" t="s">
        <v>3287</v>
      </c>
      <c r="H4402" s="2">
        <v>14031.4</v>
      </c>
    </row>
    <row r="4403" spans="1:8" x14ac:dyDescent="0.2">
      <c r="A4403" s="5">
        <v>24122</v>
      </c>
      <c r="B4403" s="5" t="s">
        <v>11519</v>
      </c>
      <c r="C4403" s="5" t="s">
        <v>11520</v>
      </c>
      <c r="D4403" s="2">
        <v>15270</v>
      </c>
      <c r="E4403" s="8" t="s">
        <v>3069</v>
      </c>
      <c r="F4403" s="5">
        <v>870</v>
      </c>
      <c r="G4403" s="2" t="s">
        <v>3287</v>
      </c>
      <c r="H4403" s="2">
        <v>16506.849999999999</v>
      </c>
    </row>
    <row r="4404" spans="1:8" x14ac:dyDescent="0.2">
      <c r="A4404" s="5">
        <v>24123</v>
      </c>
      <c r="B4404" s="5" t="s">
        <v>11521</v>
      </c>
      <c r="C4404" s="5" t="s">
        <v>11522</v>
      </c>
      <c r="D4404" s="2">
        <v>15695</v>
      </c>
      <c r="E4404" s="8" t="s">
        <v>3069</v>
      </c>
      <c r="F4404" s="5">
        <v>870</v>
      </c>
      <c r="G4404" s="2" t="s">
        <v>3287</v>
      </c>
      <c r="H4404" s="2">
        <v>16966.3</v>
      </c>
    </row>
    <row r="4405" spans="1:8" x14ac:dyDescent="0.2">
      <c r="A4405" s="5">
        <v>24124</v>
      </c>
      <c r="B4405" s="5" t="s">
        <v>11523</v>
      </c>
      <c r="C4405" s="5" t="s">
        <v>11524</v>
      </c>
      <c r="D4405" s="2">
        <v>4463</v>
      </c>
      <c r="E4405" s="8" t="s">
        <v>3069</v>
      </c>
      <c r="F4405" s="5">
        <v>870</v>
      </c>
      <c r="G4405" s="2" t="s">
        <v>3287</v>
      </c>
      <c r="H4405" s="2">
        <v>4824.5</v>
      </c>
    </row>
    <row r="4406" spans="1:8" x14ac:dyDescent="0.2">
      <c r="A4406" s="5">
        <v>24125</v>
      </c>
      <c r="B4406" s="5" t="s">
        <v>11525</v>
      </c>
      <c r="C4406" s="5" t="s">
        <v>11526</v>
      </c>
      <c r="D4406" s="2">
        <v>5589</v>
      </c>
      <c r="E4406" s="8" t="s">
        <v>3069</v>
      </c>
      <c r="F4406" s="5">
        <v>870</v>
      </c>
      <c r="G4406" s="2" t="s">
        <v>3287</v>
      </c>
      <c r="H4406" s="2">
        <v>6041.7</v>
      </c>
    </row>
    <row r="4407" spans="1:8" x14ac:dyDescent="0.2">
      <c r="A4407" s="5">
        <v>24126</v>
      </c>
      <c r="B4407" s="5" t="s">
        <v>11527</v>
      </c>
      <c r="C4407" s="5" t="s">
        <v>11528</v>
      </c>
      <c r="D4407" s="2">
        <v>6828</v>
      </c>
      <c r="E4407" s="8" t="s">
        <v>3069</v>
      </c>
      <c r="F4407" s="5">
        <v>870</v>
      </c>
      <c r="G4407" s="2" t="s">
        <v>3287</v>
      </c>
      <c r="H4407" s="2">
        <v>7381.05</v>
      </c>
    </row>
    <row r="4408" spans="1:8" x14ac:dyDescent="0.2">
      <c r="A4408" s="5">
        <v>24127</v>
      </c>
      <c r="B4408" s="5" t="s">
        <v>11529</v>
      </c>
      <c r="C4408" s="5" t="s">
        <v>11530</v>
      </c>
      <c r="D4408" s="2">
        <v>8060</v>
      </c>
      <c r="E4408" s="8" t="s">
        <v>3069</v>
      </c>
      <c r="F4408" s="5">
        <v>870</v>
      </c>
      <c r="G4408" s="2" t="s">
        <v>3287</v>
      </c>
      <c r="H4408" s="2">
        <v>8712.85</v>
      </c>
    </row>
    <row r="4409" spans="1:8" x14ac:dyDescent="0.2">
      <c r="A4409" s="5">
        <v>24128</v>
      </c>
      <c r="B4409" s="5" t="s">
        <v>11531</v>
      </c>
      <c r="C4409" s="5" t="s">
        <v>11532</v>
      </c>
      <c r="D4409" s="2">
        <v>9166</v>
      </c>
      <c r="E4409" s="8" t="s">
        <v>3069</v>
      </c>
      <c r="F4409" s="5">
        <v>870</v>
      </c>
      <c r="G4409" s="2" t="s">
        <v>3287</v>
      </c>
      <c r="H4409" s="2">
        <v>9908.4500000000007</v>
      </c>
    </row>
    <row r="4410" spans="1:8" x14ac:dyDescent="0.2">
      <c r="A4410" s="5">
        <v>24129</v>
      </c>
      <c r="B4410" s="5" t="s">
        <v>11533</v>
      </c>
      <c r="C4410" s="5" t="s">
        <v>11534</v>
      </c>
      <c r="D4410" s="2">
        <v>10355</v>
      </c>
      <c r="E4410" s="8" t="s">
        <v>3069</v>
      </c>
      <c r="F4410" s="5">
        <v>870</v>
      </c>
      <c r="G4410" s="2" t="s">
        <v>3287</v>
      </c>
      <c r="H4410" s="2">
        <v>11193.75</v>
      </c>
    </row>
    <row r="4411" spans="1:8" x14ac:dyDescent="0.2">
      <c r="A4411" s="5">
        <v>24130</v>
      </c>
      <c r="B4411" s="5" t="s">
        <v>11535</v>
      </c>
      <c r="C4411" s="5" t="s">
        <v>11536</v>
      </c>
      <c r="D4411" s="2">
        <v>12405</v>
      </c>
      <c r="E4411" s="8" t="s">
        <v>3069</v>
      </c>
      <c r="F4411" s="5">
        <v>870</v>
      </c>
      <c r="G4411" s="2" t="s">
        <v>3287</v>
      </c>
      <c r="H4411" s="2">
        <v>13409.8</v>
      </c>
    </row>
    <row r="4412" spans="1:8" x14ac:dyDescent="0.2">
      <c r="A4412" s="5">
        <v>24131</v>
      </c>
      <c r="B4412" s="5" t="s">
        <v>11537</v>
      </c>
      <c r="C4412" s="5" t="s">
        <v>11538</v>
      </c>
      <c r="D4412" s="2">
        <v>13685</v>
      </c>
      <c r="E4412" s="8" t="s">
        <v>3069</v>
      </c>
      <c r="F4412" s="5">
        <v>870</v>
      </c>
      <c r="G4412" s="2" t="s">
        <v>3287</v>
      </c>
      <c r="H4412" s="2">
        <v>14793.5</v>
      </c>
    </row>
    <row r="4413" spans="1:8" x14ac:dyDescent="0.2">
      <c r="A4413" s="5">
        <v>24132</v>
      </c>
      <c r="B4413" s="5" t="s">
        <v>11539</v>
      </c>
      <c r="C4413" s="5" t="s">
        <v>11540</v>
      </c>
      <c r="D4413" s="2">
        <v>16050</v>
      </c>
      <c r="E4413" s="8" t="s">
        <v>3069</v>
      </c>
      <c r="F4413" s="5">
        <v>870</v>
      </c>
      <c r="G4413" s="2" t="s">
        <v>3287</v>
      </c>
      <c r="H4413" s="2">
        <v>17350.05</v>
      </c>
    </row>
    <row r="4414" spans="1:8" x14ac:dyDescent="0.2">
      <c r="A4414" s="5">
        <v>24133</v>
      </c>
      <c r="B4414" s="5" t="s">
        <v>11541</v>
      </c>
      <c r="C4414" s="5" t="s">
        <v>11542</v>
      </c>
      <c r="D4414" s="2">
        <v>16510</v>
      </c>
      <c r="E4414" s="8" t="s">
        <v>3069</v>
      </c>
      <c r="F4414" s="5">
        <v>870</v>
      </c>
      <c r="G4414" s="2" t="s">
        <v>3287</v>
      </c>
      <c r="H4414" s="2">
        <v>17847.3</v>
      </c>
    </row>
    <row r="4415" spans="1:8" x14ac:dyDescent="0.2">
      <c r="A4415" s="5">
        <v>24134</v>
      </c>
      <c r="B4415" s="5" t="s">
        <v>11543</v>
      </c>
      <c r="C4415" s="5" t="s">
        <v>11544</v>
      </c>
      <c r="D4415" s="2">
        <v>4730</v>
      </c>
      <c r="E4415" s="8" t="s">
        <v>3069</v>
      </c>
      <c r="F4415" s="5">
        <v>870</v>
      </c>
      <c r="G4415" s="2" t="s">
        <v>3287</v>
      </c>
      <c r="H4415" s="2">
        <v>5113.1499999999996</v>
      </c>
    </row>
    <row r="4416" spans="1:8" x14ac:dyDescent="0.2">
      <c r="A4416" s="5">
        <v>24135</v>
      </c>
      <c r="B4416" s="5" t="s">
        <v>11545</v>
      </c>
      <c r="C4416" s="5" t="s">
        <v>11546</v>
      </c>
      <c r="D4416" s="2">
        <v>5927</v>
      </c>
      <c r="E4416" s="8" t="s">
        <v>3069</v>
      </c>
      <c r="F4416" s="5">
        <v>870</v>
      </c>
      <c r="G4416" s="2" t="s">
        <v>3287</v>
      </c>
      <c r="H4416" s="2">
        <v>6407.1</v>
      </c>
    </row>
    <row r="4417" spans="1:8" x14ac:dyDescent="0.2">
      <c r="A4417" s="5">
        <v>24136</v>
      </c>
      <c r="B4417" s="5" t="s">
        <v>11547</v>
      </c>
      <c r="C4417" s="5" t="s">
        <v>11548</v>
      </c>
      <c r="D4417" s="2">
        <v>7232</v>
      </c>
      <c r="E4417" s="8" t="s">
        <v>3069</v>
      </c>
      <c r="F4417" s="5">
        <v>870</v>
      </c>
      <c r="G4417" s="2" t="s">
        <v>3287</v>
      </c>
      <c r="H4417" s="2">
        <v>7817.8</v>
      </c>
    </row>
    <row r="4418" spans="1:8" x14ac:dyDescent="0.2">
      <c r="A4418" s="5">
        <v>24137</v>
      </c>
      <c r="B4418" s="5" t="s">
        <v>11549</v>
      </c>
      <c r="C4418" s="5" t="s">
        <v>11550</v>
      </c>
      <c r="D4418" s="2">
        <v>8541</v>
      </c>
      <c r="E4418" s="8" t="s">
        <v>3069</v>
      </c>
      <c r="F4418" s="5">
        <v>870</v>
      </c>
      <c r="G4418" s="2" t="s">
        <v>3287</v>
      </c>
      <c r="H4418" s="2">
        <v>9232.7999999999993</v>
      </c>
    </row>
    <row r="4419" spans="1:8" x14ac:dyDescent="0.2">
      <c r="A4419" s="5">
        <v>24138</v>
      </c>
      <c r="B4419" s="5" t="s">
        <v>11551</v>
      </c>
      <c r="C4419" s="5" t="s">
        <v>11552</v>
      </c>
      <c r="D4419" s="2">
        <v>9712</v>
      </c>
      <c r="E4419" s="8" t="s">
        <v>3069</v>
      </c>
      <c r="F4419" s="5">
        <v>870</v>
      </c>
      <c r="G4419" s="2" t="s">
        <v>3287</v>
      </c>
      <c r="H4419" s="2">
        <v>10498.65</v>
      </c>
    </row>
    <row r="4420" spans="1:8" x14ac:dyDescent="0.2">
      <c r="A4420" s="5">
        <v>24139</v>
      </c>
      <c r="B4420" s="5" t="s">
        <v>11553</v>
      </c>
      <c r="C4420" s="5" t="s">
        <v>11554</v>
      </c>
      <c r="D4420" s="2">
        <v>10970</v>
      </c>
      <c r="E4420" s="8" t="s">
        <v>3069</v>
      </c>
      <c r="F4420" s="5">
        <v>870</v>
      </c>
      <c r="G4420" s="2" t="s">
        <v>3287</v>
      </c>
      <c r="H4420" s="2">
        <v>11858.55</v>
      </c>
    </row>
    <row r="4421" spans="1:8" x14ac:dyDescent="0.2">
      <c r="A4421" s="5">
        <v>24140</v>
      </c>
      <c r="B4421" s="5" t="s">
        <v>11555</v>
      </c>
      <c r="C4421" s="5" t="s">
        <v>11556</v>
      </c>
      <c r="D4421" s="2">
        <v>13140</v>
      </c>
      <c r="E4421" s="8" t="s">
        <v>3069</v>
      </c>
      <c r="F4421" s="5">
        <v>870</v>
      </c>
      <c r="G4421" s="2" t="s">
        <v>3287</v>
      </c>
      <c r="H4421" s="2">
        <v>14204.35</v>
      </c>
    </row>
    <row r="4422" spans="1:8" x14ac:dyDescent="0.2">
      <c r="A4422" s="5">
        <v>24141</v>
      </c>
      <c r="B4422" s="5" t="s">
        <v>11557</v>
      </c>
      <c r="C4422" s="5" t="s">
        <v>11558</v>
      </c>
      <c r="D4422" s="2">
        <v>14420</v>
      </c>
      <c r="E4422" s="8" t="s">
        <v>3069</v>
      </c>
      <c r="F4422" s="5">
        <v>870</v>
      </c>
      <c r="G4422" s="2" t="s">
        <v>3287</v>
      </c>
      <c r="H4422" s="2">
        <v>15588</v>
      </c>
    </row>
    <row r="4423" spans="1:8" x14ac:dyDescent="0.2">
      <c r="A4423" s="5">
        <v>24142</v>
      </c>
      <c r="B4423" s="5" t="s">
        <v>11559</v>
      </c>
      <c r="C4423" s="5" t="s">
        <v>11560</v>
      </c>
      <c r="D4423" s="2">
        <v>16825</v>
      </c>
      <c r="E4423" s="8" t="s">
        <v>3069</v>
      </c>
      <c r="F4423" s="5">
        <v>870</v>
      </c>
      <c r="G4423" s="2" t="s">
        <v>3287</v>
      </c>
      <c r="H4423" s="2">
        <v>18187.849999999999</v>
      </c>
    </row>
    <row r="4424" spans="1:8" x14ac:dyDescent="0.2">
      <c r="A4424" s="5">
        <v>24143</v>
      </c>
      <c r="B4424" s="5" t="s">
        <v>11561</v>
      </c>
      <c r="C4424" s="5" t="s">
        <v>11562</v>
      </c>
      <c r="D4424" s="2">
        <v>17320</v>
      </c>
      <c r="E4424" s="8" t="s">
        <v>3069</v>
      </c>
      <c r="F4424" s="5">
        <v>870</v>
      </c>
      <c r="G4424" s="2" t="s">
        <v>3287</v>
      </c>
      <c r="H4424" s="2">
        <v>18722.900000000001</v>
      </c>
    </row>
    <row r="4425" spans="1:8" x14ac:dyDescent="0.2">
      <c r="A4425" s="5">
        <v>24144</v>
      </c>
      <c r="B4425" s="5" t="s">
        <v>11563</v>
      </c>
      <c r="C4425" s="5" t="s">
        <v>11564</v>
      </c>
      <c r="D4425" s="2">
        <v>4874</v>
      </c>
      <c r="E4425" s="8" t="s">
        <v>3069</v>
      </c>
      <c r="F4425" s="5">
        <v>870</v>
      </c>
      <c r="G4425" s="2" t="s">
        <v>3287</v>
      </c>
      <c r="H4425" s="2">
        <v>5268.8</v>
      </c>
    </row>
    <row r="4426" spans="1:8" x14ac:dyDescent="0.2">
      <c r="A4426" s="5">
        <v>24145</v>
      </c>
      <c r="B4426" s="5" t="s">
        <v>11565</v>
      </c>
      <c r="C4426" s="5" t="s">
        <v>11566</v>
      </c>
      <c r="D4426" s="2">
        <v>6123</v>
      </c>
      <c r="E4426" s="8" t="s">
        <v>3069</v>
      </c>
      <c r="F4426" s="5">
        <v>870</v>
      </c>
      <c r="G4426" s="2" t="s">
        <v>3287</v>
      </c>
      <c r="H4426" s="2">
        <v>6618.95</v>
      </c>
    </row>
    <row r="4427" spans="1:8" x14ac:dyDescent="0.2">
      <c r="A4427" s="5">
        <v>24146</v>
      </c>
      <c r="B4427" s="5" t="s">
        <v>11567</v>
      </c>
      <c r="C4427" s="5" t="s">
        <v>11568</v>
      </c>
      <c r="D4427" s="2">
        <v>7479</v>
      </c>
      <c r="E4427" s="8" t="s">
        <v>3069</v>
      </c>
      <c r="F4427" s="5">
        <v>870</v>
      </c>
      <c r="G4427" s="2" t="s">
        <v>3287</v>
      </c>
      <c r="H4427" s="2">
        <v>8084.8</v>
      </c>
    </row>
    <row r="4428" spans="1:8" x14ac:dyDescent="0.2">
      <c r="A4428" s="5">
        <v>24147</v>
      </c>
      <c r="B4428" s="5" t="s">
        <v>11569</v>
      </c>
      <c r="C4428" s="5" t="s">
        <v>11570</v>
      </c>
      <c r="D4428" s="2">
        <v>8837</v>
      </c>
      <c r="E4428" s="8" t="s">
        <v>3069</v>
      </c>
      <c r="F4428" s="5">
        <v>870</v>
      </c>
      <c r="G4428" s="2" t="s">
        <v>3287</v>
      </c>
      <c r="H4428" s="2">
        <v>9552.7999999999993</v>
      </c>
    </row>
    <row r="4429" spans="1:8" x14ac:dyDescent="0.2">
      <c r="A4429" s="5">
        <v>24148</v>
      </c>
      <c r="B4429" s="5" t="s">
        <v>11571</v>
      </c>
      <c r="C4429" s="5" t="s">
        <v>11572</v>
      </c>
      <c r="D4429" s="2">
        <v>10065</v>
      </c>
      <c r="E4429" s="8" t="s">
        <v>3069</v>
      </c>
      <c r="F4429" s="5">
        <v>870</v>
      </c>
      <c r="G4429" s="2" t="s">
        <v>3287</v>
      </c>
      <c r="H4429" s="2">
        <v>10880.25</v>
      </c>
    </row>
    <row r="4430" spans="1:8" x14ac:dyDescent="0.2">
      <c r="A4430" s="5">
        <v>24149</v>
      </c>
      <c r="B4430" s="5" t="s">
        <v>11573</v>
      </c>
      <c r="C4430" s="5" t="s">
        <v>11574</v>
      </c>
      <c r="D4430" s="2">
        <v>11425</v>
      </c>
      <c r="E4430" s="8" t="s">
        <v>3069</v>
      </c>
      <c r="F4430" s="5">
        <v>870</v>
      </c>
      <c r="G4430" s="2" t="s">
        <v>3287</v>
      </c>
      <c r="H4430" s="2">
        <v>12350.45</v>
      </c>
    </row>
    <row r="4431" spans="1:8" x14ac:dyDescent="0.2">
      <c r="A4431" s="5">
        <v>24150</v>
      </c>
      <c r="B4431" s="5" t="s">
        <v>11575</v>
      </c>
      <c r="C4431" s="5" t="s">
        <v>11576</v>
      </c>
      <c r="D4431" s="2">
        <v>13625</v>
      </c>
      <c r="E4431" s="8" t="s">
        <v>3069</v>
      </c>
      <c r="F4431" s="5">
        <v>870</v>
      </c>
      <c r="G4431" s="2" t="s">
        <v>3287</v>
      </c>
      <c r="H4431" s="2">
        <v>14728.65</v>
      </c>
    </row>
    <row r="4432" spans="1:8" x14ac:dyDescent="0.2">
      <c r="A4432" s="5">
        <v>24151</v>
      </c>
      <c r="B4432" s="5" t="s">
        <v>11577</v>
      </c>
      <c r="C4432" s="5" t="s">
        <v>11578</v>
      </c>
      <c r="D4432" s="2">
        <v>15100</v>
      </c>
      <c r="E4432" s="8" t="s">
        <v>3069</v>
      </c>
      <c r="F4432" s="5">
        <v>870</v>
      </c>
      <c r="G4432" s="2" t="s">
        <v>3287</v>
      </c>
      <c r="H4432" s="2">
        <v>16323.1</v>
      </c>
    </row>
    <row r="4433" spans="1:8" x14ac:dyDescent="0.2">
      <c r="A4433" s="5">
        <v>24152</v>
      </c>
      <c r="B4433" s="5" t="s">
        <v>11579</v>
      </c>
      <c r="C4433" s="5" t="s">
        <v>11580</v>
      </c>
      <c r="D4433" s="2">
        <v>17605</v>
      </c>
      <c r="E4433" s="8" t="s">
        <v>3069</v>
      </c>
      <c r="F4433" s="5">
        <v>870</v>
      </c>
      <c r="G4433" s="2" t="s">
        <v>3287</v>
      </c>
      <c r="H4433" s="2">
        <v>19031</v>
      </c>
    </row>
    <row r="4434" spans="1:8" x14ac:dyDescent="0.2">
      <c r="A4434" s="5">
        <v>24153</v>
      </c>
      <c r="B4434" s="5" t="s">
        <v>11581</v>
      </c>
      <c r="C4434" s="5" t="s">
        <v>11582</v>
      </c>
      <c r="D4434" s="2">
        <v>18135</v>
      </c>
      <c r="E4434" s="8" t="s">
        <v>3069</v>
      </c>
      <c r="F4434" s="5">
        <v>870</v>
      </c>
      <c r="G4434" s="2" t="s">
        <v>3287</v>
      </c>
      <c r="H4434" s="2">
        <v>19603.95</v>
      </c>
    </row>
    <row r="4435" spans="1:8" x14ac:dyDescent="0.2">
      <c r="A4435" s="5">
        <v>24154</v>
      </c>
      <c r="B4435" s="5" t="s">
        <v>11583</v>
      </c>
      <c r="C4435" s="5" t="s">
        <v>11584</v>
      </c>
      <c r="D4435" s="2">
        <v>5022</v>
      </c>
      <c r="E4435" s="8" t="s">
        <v>3069</v>
      </c>
      <c r="F4435" s="5">
        <v>870</v>
      </c>
      <c r="G4435" s="2" t="s">
        <v>3287</v>
      </c>
      <c r="H4435" s="2">
        <v>5428.8</v>
      </c>
    </row>
    <row r="4436" spans="1:8" x14ac:dyDescent="0.2">
      <c r="A4436" s="5">
        <v>24155</v>
      </c>
      <c r="B4436" s="5" t="s">
        <v>11585</v>
      </c>
      <c r="C4436" s="5" t="s">
        <v>11586</v>
      </c>
      <c r="D4436" s="2">
        <v>6322</v>
      </c>
      <c r="E4436" s="8" t="s">
        <v>3069</v>
      </c>
      <c r="F4436" s="5">
        <v>870</v>
      </c>
      <c r="G4436" s="2" t="s">
        <v>3287</v>
      </c>
      <c r="H4436" s="2">
        <v>6834.1</v>
      </c>
    </row>
    <row r="4437" spans="1:8" x14ac:dyDescent="0.2">
      <c r="A4437" s="5">
        <v>24156</v>
      </c>
      <c r="B4437" s="5" t="s">
        <v>11587</v>
      </c>
      <c r="C4437" s="5" t="s">
        <v>11588</v>
      </c>
      <c r="D4437" s="2">
        <v>7731</v>
      </c>
      <c r="E4437" s="8" t="s">
        <v>3069</v>
      </c>
      <c r="F4437" s="5">
        <v>870</v>
      </c>
      <c r="G4437" s="2" t="s">
        <v>3287</v>
      </c>
      <c r="H4437" s="2">
        <v>8357.2000000000007</v>
      </c>
    </row>
    <row r="4438" spans="1:8" x14ac:dyDescent="0.2">
      <c r="A4438" s="5">
        <v>24157</v>
      </c>
      <c r="B4438" s="5" t="s">
        <v>11589</v>
      </c>
      <c r="C4438" s="5" t="s">
        <v>11590</v>
      </c>
      <c r="D4438" s="2">
        <v>9140</v>
      </c>
      <c r="E4438" s="8" t="s">
        <v>3069</v>
      </c>
      <c r="F4438" s="5">
        <v>870</v>
      </c>
      <c r="G4438" s="2" t="s">
        <v>3287</v>
      </c>
      <c r="H4438" s="2">
        <v>9880.35</v>
      </c>
    </row>
    <row r="4439" spans="1:8" x14ac:dyDescent="0.2">
      <c r="A4439" s="5">
        <v>24158</v>
      </c>
      <c r="B4439" s="5" t="s">
        <v>11591</v>
      </c>
      <c r="C4439" s="5" t="s">
        <v>11592</v>
      </c>
      <c r="D4439" s="2">
        <v>10415</v>
      </c>
      <c r="E4439" s="8" t="s">
        <v>3069</v>
      </c>
      <c r="F4439" s="5">
        <v>870</v>
      </c>
      <c r="G4439" s="2" t="s">
        <v>3287</v>
      </c>
      <c r="H4439" s="2">
        <v>11258.6</v>
      </c>
    </row>
    <row r="4440" spans="1:8" x14ac:dyDescent="0.2">
      <c r="A4440" s="5">
        <v>24159</v>
      </c>
      <c r="B4440" s="5" t="s">
        <v>11593</v>
      </c>
      <c r="C4440" s="5" t="s">
        <v>11594</v>
      </c>
      <c r="D4440" s="2">
        <v>11825</v>
      </c>
      <c r="E4440" s="8" t="s">
        <v>3069</v>
      </c>
      <c r="F4440" s="5">
        <v>870</v>
      </c>
      <c r="G4440" s="2" t="s">
        <v>3287</v>
      </c>
      <c r="H4440" s="2">
        <v>12782.85</v>
      </c>
    </row>
    <row r="4441" spans="1:8" x14ac:dyDescent="0.2">
      <c r="A4441" s="5">
        <v>24160</v>
      </c>
      <c r="B4441" s="5" t="s">
        <v>11595</v>
      </c>
      <c r="C4441" s="5" t="s">
        <v>11596</v>
      </c>
      <c r="D4441" s="2">
        <v>14110</v>
      </c>
      <c r="E4441" s="8" t="s">
        <v>3069</v>
      </c>
      <c r="F4441" s="5">
        <v>870</v>
      </c>
      <c r="G4441" s="2" t="s">
        <v>3287</v>
      </c>
      <c r="H4441" s="2">
        <v>15252.9</v>
      </c>
    </row>
    <row r="4442" spans="1:8" x14ac:dyDescent="0.2">
      <c r="A4442" s="5">
        <v>24161</v>
      </c>
      <c r="B4442" s="5" t="s">
        <v>11597</v>
      </c>
      <c r="C4442" s="5" t="s">
        <v>11598</v>
      </c>
      <c r="D4442" s="2">
        <v>15810</v>
      </c>
      <c r="E4442" s="8" t="s">
        <v>3069</v>
      </c>
      <c r="F4442" s="5">
        <v>870</v>
      </c>
      <c r="G4442" s="2" t="s">
        <v>3287</v>
      </c>
      <c r="H4442" s="2">
        <v>17090.599999999999</v>
      </c>
    </row>
    <row r="4443" spans="1:8" x14ac:dyDescent="0.2">
      <c r="A4443" s="5">
        <v>24162</v>
      </c>
      <c r="B4443" s="5" t="s">
        <v>11599</v>
      </c>
      <c r="C4443" s="5" t="s">
        <v>11600</v>
      </c>
      <c r="D4443" s="2">
        <v>18385</v>
      </c>
      <c r="E4443" s="8" t="s">
        <v>3069</v>
      </c>
      <c r="F4443" s="5">
        <v>870</v>
      </c>
      <c r="G4443" s="2" t="s">
        <v>3287</v>
      </c>
      <c r="H4443" s="2">
        <v>19874.2</v>
      </c>
    </row>
    <row r="4444" spans="1:8" x14ac:dyDescent="0.2">
      <c r="A4444" s="5">
        <v>24163</v>
      </c>
      <c r="B4444" s="5" t="s">
        <v>11601</v>
      </c>
      <c r="C4444" s="5" t="s">
        <v>11602</v>
      </c>
      <c r="D4444" s="2">
        <v>18950</v>
      </c>
      <c r="E4444" s="8" t="s">
        <v>3069</v>
      </c>
      <c r="F4444" s="5">
        <v>870</v>
      </c>
      <c r="G4444" s="2" t="s">
        <v>3287</v>
      </c>
      <c r="H4444" s="2">
        <v>20484.95</v>
      </c>
    </row>
    <row r="4445" spans="1:8" x14ac:dyDescent="0.2">
      <c r="A4445" s="5">
        <v>24164</v>
      </c>
      <c r="B4445" s="5" t="s">
        <v>11603</v>
      </c>
      <c r="C4445" s="5" t="s">
        <v>11604</v>
      </c>
      <c r="D4445" s="2">
        <v>5311</v>
      </c>
      <c r="E4445" s="8" t="s">
        <v>3069</v>
      </c>
      <c r="F4445" s="5">
        <v>870</v>
      </c>
      <c r="G4445" s="2" t="s">
        <v>3287</v>
      </c>
      <c r="H4445" s="2">
        <v>5741.2</v>
      </c>
    </row>
    <row r="4446" spans="1:8" x14ac:dyDescent="0.2">
      <c r="A4446" s="5">
        <v>24165</v>
      </c>
      <c r="B4446" s="5" t="s">
        <v>11605</v>
      </c>
      <c r="C4446" s="5" t="s">
        <v>11606</v>
      </c>
      <c r="D4446" s="2">
        <v>6660</v>
      </c>
      <c r="E4446" s="8" t="s">
        <v>3069</v>
      </c>
      <c r="F4446" s="5">
        <v>870</v>
      </c>
      <c r="G4446" s="2" t="s">
        <v>3287</v>
      </c>
      <c r="H4446" s="2">
        <v>7199.45</v>
      </c>
    </row>
    <row r="4447" spans="1:8" x14ac:dyDescent="0.2">
      <c r="A4447" s="5">
        <v>24166</v>
      </c>
      <c r="B4447" s="5" t="s">
        <v>11607</v>
      </c>
      <c r="C4447" s="5" t="s">
        <v>11608</v>
      </c>
      <c r="D4447" s="2">
        <v>8159</v>
      </c>
      <c r="E4447" s="8" t="s">
        <v>3069</v>
      </c>
      <c r="F4447" s="5">
        <v>870</v>
      </c>
      <c r="G4447" s="2" t="s">
        <v>3287</v>
      </c>
      <c r="H4447" s="2">
        <v>8819.9</v>
      </c>
    </row>
    <row r="4448" spans="1:8" x14ac:dyDescent="0.2">
      <c r="A4448" s="5">
        <v>24167</v>
      </c>
      <c r="B4448" s="5" t="s">
        <v>11609</v>
      </c>
      <c r="C4448" s="5" t="s">
        <v>11610</v>
      </c>
      <c r="D4448" s="2">
        <v>9670</v>
      </c>
      <c r="E4448" s="8" t="s">
        <v>3069</v>
      </c>
      <c r="F4448" s="5">
        <v>870</v>
      </c>
      <c r="G4448" s="2" t="s">
        <v>3287</v>
      </c>
      <c r="H4448" s="2">
        <v>10453.25</v>
      </c>
    </row>
    <row r="4449" spans="1:8" x14ac:dyDescent="0.2">
      <c r="A4449" s="5">
        <v>24168</v>
      </c>
      <c r="B4449" s="5" t="s">
        <v>11611</v>
      </c>
      <c r="C4449" s="5" t="s">
        <v>11612</v>
      </c>
      <c r="D4449" s="2">
        <v>11045</v>
      </c>
      <c r="E4449" s="8" t="s">
        <v>3069</v>
      </c>
      <c r="F4449" s="5">
        <v>870</v>
      </c>
      <c r="G4449" s="2" t="s">
        <v>3287</v>
      </c>
      <c r="H4449" s="2">
        <v>11939.65</v>
      </c>
    </row>
    <row r="4450" spans="1:8" x14ac:dyDescent="0.2">
      <c r="A4450" s="5">
        <v>24169</v>
      </c>
      <c r="B4450" s="5" t="s">
        <v>11613</v>
      </c>
      <c r="C4450" s="5" t="s">
        <v>11614</v>
      </c>
      <c r="D4450" s="2">
        <v>12550</v>
      </c>
      <c r="E4450" s="8" t="s">
        <v>3069</v>
      </c>
      <c r="F4450" s="5">
        <v>870</v>
      </c>
      <c r="G4450" s="2" t="s">
        <v>3287</v>
      </c>
      <c r="H4450" s="2">
        <v>13566.55</v>
      </c>
    </row>
    <row r="4451" spans="1:8" x14ac:dyDescent="0.2">
      <c r="A4451" s="5">
        <v>24170</v>
      </c>
      <c r="B4451" s="5" t="s">
        <v>11615</v>
      </c>
      <c r="C4451" s="5" t="s">
        <v>11616</v>
      </c>
      <c r="D4451" s="2">
        <v>15050</v>
      </c>
      <c r="E4451" s="8" t="s">
        <v>3069</v>
      </c>
      <c r="F4451" s="5">
        <v>870</v>
      </c>
      <c r="G4451" s="2" t="s">
        <v>3287</v>
      </c>
      <c r="H4451" s="2">
        <v>16269.05</v>
      </c>
    </row>
    <row r="4452" spans="1:8" x14ac:dyDescent="0.2">
      <c r="A4452" s="5">
        <v>24171</v>
      </c>
      <c r="B4452" s="5" t="s">
        <v>11617</v>
      </c>
      <c r="C4452" s="5" t="s">
        <v>11618</v>
      </c>
      <c r="D4452" s="2">
        <v>16520</v>
      </c>
      <c r="E4452" s="8" t="s">
        <v>3069</v>
      </c>
      <c r="F4452" s="5">
        <v>870</v>
      </c>
      <c r="G4452" s="2" t="s">
        <v>3287</v>
      </c>
      <c r="H4452" s="2">
        <v>17858.099999999999</v>
      </c>
    </row>
    <row r="4453" spans="1:8" x14ac:dyDescent="0.2">
      <c r="A4453" s="5">
        <v>24172</v>
      </c>
      <c r="B4453" s="5" t="s">
        <v>11619</v>
      </c>
      <c r="C4453" s="5" t="s">
        <v>11620</v>
      </c>
      <c r="D4453" s="2">
        <v>19165</v>
      </c>
      <c r="E4453" s="8" t="s">
        <v>3069</v>
      </c>
      <c r="F4453" s="5">
        <v>870</v>
      </c>
      <c r="G4453" s="2" t="s">
        <v>3287</v>
      </c>
      <c r="H4453" s="2">
        <v>20717.349999999999</v>
      </c>
    </row>
    <row r="4454" spans="1:8" x14ac:dyDescent="0.2">
      <c r="A4454" s="5">
        <v>24173</v>
      </c>
      <c r="B4454" s="5" t="s">
        <v>11621</v>
      </c>
      <c r="C4454" s="5" t="s">
        <v>11622</v>
      </c>
      <c r="D4454" s="2">
        <v>19765</v>
      </c>
      <c r="E4454" s="8" t="s">
        <v>3069</v>
      </c>
      <c r="F4454" s="5">
        <v>870</v>
      </c>
      <c r="G4454" s="2" t="s">
        <v>3287</v>
      </c>
      <c r="H4454" s="2">
        <v>21365.95</v>
      </c>
    </row>
    <row r="4455" spans="1:8" x14ac:dyDescent="0.2">
      <c r="A4455" s="5">
        <v>24174</v>
      </c>
      <c r="B4455" s="5" t="s">
        <v>11623</v>
      </c>
      <c r="C4455" s="5" t="s">
        <v>11624</v>
      </c>
      <c r="D4455" s="2">
        <v>5459</v>
      </c>
      <c r="E4455" s="8" t="s">
        <v>3069</v>
      </c>
      <c r="F4455" s="5">
        <v>870</v>
      </c>
      <c r="G4455" s="2" t="s">
        <v>3287</v>
      </c>
      <c r="H4455" s="2">
        <v>5901.2</v>
      </c>
    </row>
    <row r="4456" spans="1:8" x14ac:dyDescent="0.2">
      <c r="A4456" s="5">
        <v>24175</v>
      </c>
      <c r="B4456" s="5" t="s">
        <v>11625</v>
      </c>
      <c r="C4456" s="5" t="s">
        <v>11626</v>
      </c>
      <c r="D4456" s="2">
        <v>6854</v>
      </c>
      <c r="E4456" s="8" t="s">
        <v>3069</v>
      </c>
      <c r="F4456" s="5">
        <v>870</v>
      </c>
      <c r="G4456" s="2" t="s">
        <v>3287</v>
      </c>
      <c r="H4456" s="2">
        <v>7409.15</v>
      </c>
    </row>
    <row r="4457" spans="1:8" x14ac:dyDescent="0.2">
      <c r="A4457" s="5">
        <v>24176</v>
      </c>
      <c r="B4457" s="5" t="s">
        <v>11627</v>
      </c>
      <c r="C4457" s="5" t="s">
        <v>11628</v>
      </c>
      <c r="D4457" s="2">
        <v>8411</v>
      </c>
      <c r="E4457" s="8" t="s">
        <v>3069</v>
      </c>
      <c r="F4457" s="5">
        <v>870</v>
      </c>
      <c r="G4457" s="2" t="s">
        <v>3287</v>
      </c>
      <c r="H4457" s="2">
        <v>9092.2999999999993</v>
      </c>
    </row>
    <row r="4458" spans="1:8" x14ac:dyDescent="0.2">
      <c r="A4458" s="5">
        <v>24177</v>
      </c>
      <c r="B4458" s="5" t="s">
        <v>11629</v>
      </c>
      <c r="C4458" s="5" t="s">
        <v>11630</v>
      </c>
      <c r="D4458" s="2">
        <v>9968</v>
      </c>
      <c r="E4458" s="8" t="s">
        <v>3069</v>
      </c>
      <c r="F4458" s="5">
        <v>870</v>
      </c>
      <c r="G4458" s="2" t="s">
        <v>3287</v>
      </c>
      <c r="H4458" s="2">
        <v>10775.4</v>
      </c>
    </row>
    <row r="4459" spans="1:8" x14ac:dyDescent="0.2">
      <c r="A4459" s="5">
        <v>24178</v>
      </c>
      <c r="B4459" s="5" t="s">
        <v>11631</v>
      </c>
      <c r="C4459" s="5" t="s">
        <v>11632</v>
      </c>
      <c r="D4459" s="2">
        <v>11400</v>
      </c>
      <c r="E4459" s="8" t="s">
        <v>3069</v>
      </c>
      <c r="F4459" s="5">
        <v>870</v>
      </c>
      <c r="G4459" s="2" t="s">
        <v>3287</v>
      </c>
      <c r="H4459" s="2">
        <v>12323.4</v>
      </c>
    </row>
    <row r="4460" spans="1:8" x14ac:dyDescent="0.2">
      <c r="A4460" s="5">
        <v>24179</v>
      </c>
      <c r="B4460" s="5" t="s">
        <v>11633</v>
      </c>
      <c r="C4460" s="5" t="s">
        <v>11634</v>
      </c>
      <c r="D4460" s="2">
        <v>12950</v>
      </c>
      <c r="E4460" s="8" t="s">
        <v>3069</v>
      </c>
      <c r="F4460" s="5">
        <v>870</v>
      </c>
      <c r="G4460" s="2" t="s">
        <v>3287</v>
      </c>
      <c r="H4460" s="2">
        <v>13998.95</v>
      </c>
    </row>
    <row r="4461" spans="1:8" x14ac:dyDescent="0.2">
      <c r="A4461" s="5">
        <v>24180</v>
      </c>
      <c r="B4461" s="5" t="s">
        <v>11635</v>
      </c>
      <c r="C4461" s="5" t="s">
        <v>11636</v>
      </c>
      <c r="D4461" s="2">
        <v>15585</v>
      </c>
      <c r="E4461" s="8" t="s">
        <v>3069</v>
      </c>
      <c r="F4461" s="5">
        <v>870</v>
      </c>
      <c r="G4461" s="2" t="s">
        <v>3287</v>
      </c>
      <c r="H4461" s="2">
        <v>16847.400000000001</v>
      </c>
    </row>
    <row r="4462" spans="1:8" x14ac:dyDescent="0.2">
      <c r="A4462" s="5">
        <v>24181</v>
      </c>
      <c r="B4462" s="5" t="s">
        <v>11637</v>
      </c>
      <c r="C4462" s="5" t="s">
        <v>11638</v>
      </c>
      <c r="D4462" s="2">
        <v>17230</v>
      </c>
      <c r="E4462" s="8" t="s">
        <v>3069</v>
      </c>
      <c r="F4462" s="5">
        <v>870</v>
      </c>
      <c r="G4462" s="2" t="s">
        <v>3287</v>
      </c>
      <c r="H4462" s="2">
        <v>18625.650000000001</v>
      </c>
    </row>
    <row r="4463" spans="1:8" x14ac:dyDescent="0.2">
      <c r="A4463" s="5">
        <v>24182</v>
      </c>
      <c r="B4463" s="5" t="s">
        <v>11639</v>
      </c>
      <c r="C4463" s="5" t="s">
        <v>11640</v>
      </c>
      <c r="D4463" s="2">
        <v>19945</v>
      </c>
      <c r="E4463" s="8" t="s">
        <v>3069</v>
      </c>
      <c r="F4463" s="5">
        <v>870</v>
      </c>
      <c r="G4463" s="2" t="s">
        <v>3287</v>
      </c>
      <c r="H4463" s="2">
        <v>21560.55</v>
      </c>
    </row>
    <row r="4464" spans="1:8" x14ac:dyDescent="0.2">
      <c r="A4464" s="5">
        <v>24183</v>
      </c>
      <c r="B4464" s="5" t="s">
        <v>11641</v>
      </c>
      <c r="C4464" s="5" t="s">
        <v>11642</v>
      </c>
      <c r="D4464" s="2">
        <v>20580</v>
      </c>
      <c r="E4464" s="8" t="s">
        <v>3069</v>
      </c>
      <c r="F4464" s="5">
        <v>870</v>
      </c>
      <c r="G4464" s="2" t="s">
        <v>3287</v>
      </c>
      <c r="H4464" s="2">
        <v>22247</v>
      </c>
    </row>
    <row r="4465" spans="1:8" x14ac:dyDescent="0.2">
      <c r="A4465" s="5">
        <v>24184</v>
      </c>
      <c r="B4465" s="5" t="s">
        <v>11643</v>
      </c>
      <c r="C4465" s="5" t="s">
        <v>11644</v>
      </c>
      <c r="D4465" s="2">
        <v>5605</v>
      </c>
      <c r="E4465" s="8" t="s">
        <v>3069</v>
      </c>
      <c r="F4465" s="5">
        <v>870</v>
      </c>
      <c r="G4465" s="2" t="s">
        <v>3287</v>
      </c>
      <c r="H4465" s="2">
        <v>6059</v>
      </c>
    </row>
    <row r="4466" spans="1:8" x14ac:dyDescent="0.2">
      <c r="A4466" s="5">
        <v>24185</v>
      </c>
      <c r="B4466" s="5" t="s">
        <v>11645</v>
      </c>
      <c r="C4466" s="5" t="s">
        <v>11646</v>
      </c>
      <c r="D4466" s="2">
        <v>7106</v>
      </c>
      <c r="E4466" s="8" t="s">
        <v>3069</v>
      </c>
      <c r="F4466" s="5">
        <v>870</v>
      </c>
      <c r="G4466" s="2" t="s">
        <v>3287</v>
      </c>
      <c r="H4466" s="2">
        <v>7681.6</v>
      </c>
    </row>
    <row r="4467" spans="1:8" x14ac:dyDescent="0.2">
      <c r="A4467" s="5">
        <v>24186</v>
      </c>
      <c r="B4467" s="5" t="s">
        <v>11647</v>
      </c>
      <c r="C4467" s="5" t="s">
        <v>11648</v>
      </c>
      <c r="D4467" s="2">
        <v>8661</v>
      </c>
      <c r="E4467" s="8" t="s">
        <v>3069</v>
      </c>
      <c r="F4467" s="5">
        <v>870</v>
      </c>
      <c r="G4467" s="2" t="s">
        <v>3287</v>
      </c>
      <c r="H4467" s="2">
        <v>9362.5499999999993</v>
      </c>
    </row>
    <row r="4468" spans="1:8" x14ac:dyDescent="0.2">
      <c r="A4468" s="5">
        <v>24187</v>
      </c>
      <c r="B4468" s="5" t="s">
        <v>11649</v>
      </c>
      <c r="C4468" s="5" t="s">
        <v>11650</v>
      </c>
      <c r="D4468" s="2">
        <v>10270</v>
      </c>
      <c r="E4468" s="8" t="s">
        <v>3069</v>
      </c>
      <c r="F4468" s="5">
        <v>870</v>
      </c>
      <c r="G4468" s="2" t="s">
        <v>3287</v>
      </c>
      <c r="H4468" s="2">
        <v>11101.85</v>
      </c>
    </row>
    <row r="4469" spans="1:8" x14ac:dyDescent="0.2">
      <c r="A4469" s="5">
        <v>24188</v>
      </c>
      <c r="B4469" s="5" t="s">
        <v>11651</v>
      </c>
      <c r="C4469" s="5" t="s">
        <v>11652</v>
      </c>
      <c r="D4469" s="2">
        <v>11745</v>
      </c>
      <c r="E4469" s="8" t="s">
        <v>3069</v>
      </c>
      <c r="F4469" s="5">
        <v>870</v>
      </c>
      <c r="G4469" s="2" t="s">
        <v>3287</v>
      </c>
      <c r="H4469" s="2">
        <v>12696.35</v>
      </c>
    </row>
    <row r="4470" spans="1:8" x14ac:dyDescent="0.2">
      <c r="A4470" s="5">
        <v>24189</v>
      </c>
      <c r="B4470" s="5" t="s">
        <v>11653</v>
      </c>
      <c r="C4470" s="5" t="s">
        <v>11654</v>
      </c>
      <c r="D4470" s="2">
        <v>13355</v>
      </c>
      <c r="E4470" s="8" t="s">
        <v>3069</v>
      </c>
      <c r="F4470" s="5">
        <v>870</v>
      </c>
      <c r="G4470" s="2" t="s">
        <v>3287</v>
      </c>
      <c r="H4470" s="2">
        <v>14436.75</v>
      </c>
    </row>
    <row r="4471" spans="1:8" x14ac:dyDescent="0.2">
      <c r="A4471" s="5">
        <v>24190</v>
      </c>
      <c r="B4471" s="5" t="s">
        <v>11655</v>
      </c>
      <c r="C4471" s="5" t="s">
        <v>11656</v>
      </c>
      <c r="D4471" s="2">
        <v>16225</v>
      </c>
      <c r="E4471" s="8" t="s">
        <v>3069</v>
      </c>
      <c r="F4471" s="5">
        <v>870</v>
      </c>
      <c r="G4471" s="2" t="s">
        <v>3287</v>
      </c>
      <c r="H4471" s="2">
        <v>17539.25</v>
      </c>
    </row>
    <row r="4472" spans="1:8" x14ac:dyDescent="0.2">
      <c r="A4472" s="5">
        <v>24191</v>
      </c>
      <c r="B4472" s="5" t="s">
        <v>11657</v>
      </c>
      <c r="C4472" s="5" t="s">
        <v>11658</v>
      </c>
      <c r="D4472" s="2">
        <v>17930</v>
      </c>
      <c r="E4472" s="8" t="s">
        <v>3069</v>
      </c>
      <c r="F4472" s="5">
        <v>870</v>
      </c>
      <c r="G4472" s="2" t="s">
        <v>3287</v>
      </c>
      <c r="H4472" s="2">
        <v>19382.349999999999</v>
      </c>
    </row>
    <row r="4473" spans="1:8" x14ac:dyDescent="0.2">
      <c r="A4473" s="5">
        <v>24192</v>
      </c>
      <c r="B4473" s="5" t="s">
        <v>11659</v>
      </c>
      <c r="C4473" s="5" t="s">
        <v>11660</v>
      </c>
      <c r="D4473" s="2">
        <v>20725</v>
      </c>
      <c r="E4473" s="8" t="s">
        <v>3069</v>
      </c>
      <c r="F4473" s="5">
        <v>870</v>
      </c>
      <c r="G4473" s="2" t="s">
        <v>3287</v>
      </c>
      <c r="H4473" s="2">
        <v>22403.75</v>
      </c>
    </row>
    <row r="4474" spans="1:8" x14ac:dyDescent="0.2">
      <c r="A4474" s="5">
        <v>24193</v>
      </c>
      <c r="B4474" s="5" t="s">
        <v>11661</v>
      </c>
      <c r="C4474" s="5" t="s">
        <v>11662</v>
      </c>
      <c r="D4474" s="2">
        <v>21395</v>
      </c>
      <c r="E4474" s="8" t="s">
        <v>3069</v>
      </c>
      <c r="F4474" s="5">
        <v>870</v>
      </c>
      <c r="G4474" s="2" t="s">
        <v>3287</v>
      </c>
      <c r="H4474" s="2">
        <v>23128</v>
      </c>
    </row>
    <row r="4475" spans="1:8" x14ac:dyDescent="0.2">
      <c r="A4475" s="5">
        <v>24194</v>
      </c>
      <c r="B4475" s="5" t="s">
        <v>11663</v>
      </c>
      <c r="C4475" s="5" t="s">
        <v>11664</v>
      </c>
      <c r="D4475" s="2">
        <v>5750</v>
      </c>
      <c r="E4475" s="8" t="s">
        <v>3069</v>
      </c>
      <c r="F4475" s="5">
        <v>870</v>
      </c>
      <c r="G4475" s="2" t="s">
        <v>3287</v>
      </c>
      <c r="H4475" s="2">
        <v>6215.75</v>
      </c>
    </row>
    <row r="4476" spans="1:8" x14ac:dyDescent="0.2">
      <c r="A4476" s="5">
        <v>24195</v>
      </c>
      <c r="B4476" s="5" t="s">
        <v>11665</v>
      </c>
      <c r="C4476" s="5" t="s">
        <v>11666</v>
      </c>
      <c r="D4476" s="2">
        <v>7303</v>
      </c>
      <c r="E4476" s="8" t="s">
        <v>3069</v>
      </c>
      <c r="F4476" s="5">
        <v>870</v>
      </c>
      <c r="G4476" s="2" t="s">
        <v>3287</v>
      </c>
      <c r="H4476" s="2">
        <v>7894.55</v>
      </c>
    </row>
    <row r="4477" spans="1:8" x14ac:dyDescent="0.2">
      <c r="A4477" s="5">
        <v>24196</v>
      </c>
      <c r="B4477" s="5" t="s">
        <v>11667</v>
      </c>
      <c r="C4477" s="5" t="s">
        <v>11668</v>
      </c>
      <c r="D4477" s="2">
        <v>8908</v>
      </c>
      <c r="E4477" s="8" t="s">
        <v>3069</v>
      </c>
      <c r="F4477" s="5">
        <v>870</v>
      </c>
      <c r="G4477" s="2" t="s">
        <v>3287</v>
      </c>
      <c r="H4477" s="2">
        <v>9629.5499999999993</v>
      </c>
    </row>
    <row r="4478" spans="1:8" x14ac:dyDescent="0.2">
      <c r="A4478" s="5">
        <v>24197</v>
      </c>
      <c r="B4478" s="5" t="s">
        <v>11669</v>
      </c>
      <c r="C4478" s="5" t="s">
        <v>11670</v>
      </c>
      <c r="D4478" s="2">
        <v>10570</v>
      </c>
      <c r="E4478" s="8" t="s">
        <v>3069</v>
      </c>
      <c r="F4478" s="5">
        <v>870</v>
      </c>
      <c r="G4478" s="2" t="s">
        <v>3287</v>
      </c>
      <c r="H4478" s="2">
        <v>11426.15</v>
      </c>
    </row>
    <row r="4479" spans="1:8" x14ac:dyDescent="0.2">
      <c r="A4479" s="5">
        <v>24198</v>
      </c>
      <c r="B4479" s="5" t="s">
        <v>11671</v>
      </c>
      <c r="C4479" s="5" t="s">
        <v>11672</v>
      </c>
      <c r="D4479" s="2">
        <v>12100</v>
      </c>
      <c r="E4479" s="8" t="s">
        <v>3069</v>
      </c>
      <c r="F4479" s="5">
        <v>870</v>
      </c>
      <c r="G4479" s="2" t="s">
        <v>3287</v>
      </c>
      <c r="H4479" s="2">
        <v>13080.1</v>
      </c>
    </row>
    <row r="4480" spans="1:8" x14ac:dyDescent="0.2">
      <c r="A4480" s="5">
        <v>24199</v>
      </c>
      <c r="B4480" s="5" t="s">
        <v>11673</v>
      </c>
      <c r="C4480" s="5" t="s">
        <v>11674</v>
      </c>
      <c r="D4480" s="2">
        <v>13760</v>
      </c>
      <c r="E4480" s="8" t="s">
        <v>3069</v>
      </c>
      <c r="F4480" s="5">
        <v>870</v>
      </c>
      <c r="G4480" s="2" t="s">
        <v>3287</v>
      </c>
      <c r="H4480" s="2">
        <v>14874.55</v>
      </c>
    </row>
    <row r="4481" spans="1:8" x14ac:dyDescent="0.2">
      <c r="A4481" s="5">
        <v>24200</v>
      </c>
      <c r="B4481" s="5" t="s">
        <v>11675</v>
      </c>
      <c r="C4481" s="5" t="s">
        <v>11676</v>
      </c>
      <c r="D4481" s="2">
        <v>16860</v>
      </c>
      <c r="E4481" s="8" t="s">
        <v>3069</v>
      </c>
      <c r="F4481" s="5">
        <v>870</v>
      </c>
      <c r="G4481" s="2" t="s">
        <v>3287</v>
      </c>
      <c r="H4481" s="2">
        <v>18225.650000000001</v>
      </c>
    </row>
    <row r="4482" spans="1:8" x14ac:dyDescent="0.2">
      <c r="A4482" s="5">
        <v>24201</v>
      </c>
      <c r="B4482" s="5" t="s">
        <v>11677</v>
      </c>
      <c r="C4482" s="5" t="s">
        <v>11678</v>
      </c>
      <c r="D4482" s="2">
        <v>18640</v>
      </c>
      <c r="E4482" s="8" t="s">
        <v>3069</v>
      </c>
      <c r="F4482" s="5">
        <v>870</v>
      </c>
      <c r="G4482" s="2" t="s">
        <v>3287</v>
      </c>
      <c r="H4482" s="2">
        <v>20149.849999999999</v>
      </c>
    </row>
    <row r="4483" spans="1:8" x14ac:dyDescent="0.2">
      <c r="A4483" s="5">
        <v>24202</v>
      </c>
      <c r="B4483" s="5" t="s">
        <v>11679</v>
      </c>
      <c r="C4483" s="5" t="s">
        <v>11680</v>
      </c>
      <c r="D4483" s="2">
        <v>21505</v>
      </c>
      <c r="E4483" s="8" t="s">
        <v>3069</v>
      </c>
      <c r="F4483" s="5">
        <v>870</v>
      </c>
      <c r="G4483" s="2" t="s">
        <v>3287</v>
      </c>
      <c r="H4483" s="2">
        <v>23246.9</v>
      </c>
    </row>
    <row r="4484" spans="1:8" x14ac:dyDescent="0.2">
      <c r="A4484" s="5">
        <v>24203</v>
      </c>
      <c r="B4484" s="5" t="s">
        <v>11681</v>
      </c>
      <c r="C4484" s="5" t="s">
        <v>11682</v>
      </c>
      <c r="D4484" s="2">
        <v>22215</v>
      </c>
      <c r="E4484" s="8" t="s">
        <v>3069</v>
      </c>
      <c r="F4484" s="5">
        <v>870</v>
      </c>
      <c r="G4484" s="2" t="s">
        <v>3287</v>
      </c>
      <c r="H4484" s="2">
        <v>24014.400000000001</v>
      </c>
    </row>
    <row r="4485" spans="1:8" x14ac:dyDescent="0.2">
      <c r="A4485" s="5">
        <v>24204</v>
      </c>
      <c r="B4485" s="5" t="s">
        <v>11683</v>
      </c>
      <c r="C4485" s="5" t="s">
        <v>11684</v>
      </c>
      <c r="D4485" s="2">
        <v>5989</v>
      </c>
      <c r="E4485" s="8" t="s">
        <v>3069</v>
      </c>
      <c r="F4485" s="5">
        <v>870</v>
      </c>
      <c r="G4485" s="2" t="s">
        <v>3287</v>
      </c>
      <c r="H4485" s="2">
        <v>6474.1</v>
      </c>
    </row>
    <row r="4486" spans="1:8" x14ac:dyDescent="0.2">
      <c r="A4486" s="5">
        <v>24205</v>
      </c>
      <c r="B4486" s="5" t="s">
        <v>11685</v>
      </c>
      <c r="C4486" s="5" t="s">
        <v>11686</v>
      </c>
      <c r="D4486" s="2">
        <v>7638</v>
      </c>
      <c r="E4486" s="8" t="s">
        <v>3069</v>
      </c>
      <c r="F4486" s="5">
        <v>870</v>
      </c>
      <c r="G4486" s="2" t="s">
        <v>3287</v>
      </c>
      <c r="H4486" s="2">
        <v>8256.7000000000007</v>
      </c>
    </row>
    <row r="4487" spans="1:8" x14ac:dyDescent="0.2">
      <c r="A4487" s="5">
        <v>24206</v>
      </c>
      <c r="B4487" s="5" t="s">
        <v>11687</v>
      </c>
      <c r="C4487" s="5" t="s">
        <v>11688</v>
      </c>
      <c r="D4487" s="2">
        <v>9391</v>
      </c>
      <c r="E4487" s="8" t="s">
        <v>3069</v>
      </c>
      <c r="F4487" s="5">
        <v>870</v>
      </c>
      <c r="G4487" s="2" t="s">
        <v>3287</v>
      </c>
      <c r="H4487" s="2">
        <v>10151.65</v>
      </c>
    </row>
    <row r="4488" spans="1:8" x14ac:dyDescent="0.2">
      <c r="A4488" s="5">
        <v>24207</v>
      </c>
      <c r="B4488" s="5" t="s">
        <v>11689</v>
      </c>
      <c r="C4488" s="5" t="s">
        <v>11690</v>
      </c>
      <c r="D4488" s="2">
        <v>11100</v>
      </c>
      <c r="E4488" s="8" t="s">
        <v>3069</v>
      </c>
      <c r="F4488" s="5">
        <v>870</v>
      </c>
      <c r="G4488" s="2" t="s">
        <v>3287</v>
      </c>
      <c r="H4488" s="2">
        <v>11999.1</v>
      </c>
    </row>
    <row r="4489" spans="1:8" x14ac:dyDescent="0.2">
      <c r="A4489" s="5">
        <v>24208</v>
      </c>
      <c r="B4489" s="5" t="s">
        <v>11691</v>
      </c>
      <c r="C4489" s="5" t="s">
        <v>11692</v>
      </c>
      <c r="D4489" s="2">
        <v>12725</v>
      </c>
      <c r="E4489" s="8" t="s">
        <v>3069</v>
      </c>
      <c r="F4489" s="5">
        <v>870</v>
      </c>
      <c r="G4489" s="2" t="s">
        <v>3287</v>
      </c>
      <c r="H4489" s="2">
        <v>13755.75</v>
      </c>
    </row>
    <row r="4490" spans="1:8" x14ac:dyDescent="0.2">
      <c r="A4490" s="5">
        <v>24209</v>
      </c>
      <c r="B4490" s="5" t="s">
        <v>11693</v>
      </c>
      <c r="C4490" s="5" t="s">
        <v>11694</v>
      </c>
      <c r="D4490" s="2">
        <v>14485</v>
      </c>
      <c r="E4490" s="8" t="s">
        <v>3069</v>
      </c>
      <c r="F4490" s="5">
        <v>870</v>
      </c>
      <c r="G4490" s="2" t="s">
        <v>3287</v>
      </c>
      <c r="H4490" s="2">
        <v>15658.3</v>
      </c>
    </row>
    <row r="4491" spans="1:8" x14ac:dyDescent="0.2">
      <c r="A4491" s="5">
        <v>24210</v>
      </c>
      <c r="B4491" s="5" t="s">
        <v>11695</v>
      </c>
      <c r="C4491" s="5" t="s">
        <v>11696</v>
      </c>
      <c r="D4491" s="2">
        <v>17550</v>
      </c>
      <c r="E4491" s="8" t="s">
        <v>3069</v>
      </c>
      <c r="F4491" s="5">
        <v>870</v>
      </c>
      <c r="G4491" s="2" t="s">
        <v>3287</v>
      </c>
      <c r="H4491" s="2">
        <v>18971.55</v>
      </c>
    </row>
    <row r="4492" spans="1:8" x14ac:dyDescent="0.2">
      <c r="A4492" s="5">
        <v>24211</v>
      </c>
      <c r="B4492" s="5" t="s">
        <v>11697</v>
      </c>
      <c r="C4492" s="5" t="s">
        <v>11698</v>
      </c>
      <c r="D4492" s="2">
        <v>19350</v>
      </c>
      <c r="E4492" s="8" t="s">
        <v>3069</v>
      </c>
      <c r="F4492" s="5">
        <v>870</v>
      </c>
      <c r="G4492" s="2" t="s">
        <v>3287</v>
      </c>
      <c r="H4492" s="2">
        <v>20917.349999999999</v>
      </c>
    </row>
    <row r="4493" spans="1:8" x14ac:dyDescent="0.2">
      <c r="A4493" s="5">
        <v>24212</v>
      </c>
      <c r="B4493" s="5" t="s">
        <v>11699</v>
      </c>
      <c r="C4493" s="5" t="s">
        <v>11700</v>
      </c>
      <c r="D4493" s="2">
        <v>22285</v>
      </c>
      <c r="E4493" s="8" t="s">
        <v>3069</v>
      </c>
      <c r="F4493" s="5">
        <v>870</v>
      </c>
      <c r="G4493" s="2" t="s">
        <v>3287</v>
      </c>
      <c r="H4493" s="2">
        <v>24090.1</v>
      </c>
    </row>
    <row r="4494" spans="1:8" x14ac:dyDescent="0.2">
      <c r="A4494" s="5">
        <v>24213</v>
      </c>
      <c r="B4494" s="5" t="s">
        <v>11701</v>
      </c>
      <c r="C4494" s="5" t="s">
        <v>11702</v>
      </c>
      <c r="D4494" s="2">
        <v>23030</v>
      </c>
      <c r="E4494" s="8" t="s">
        <v>3069</v>
      </c>
      <c r="F4494" s="5">
        <v>870</v>
      </c>
      <c r="G4494" s="2" t="s">
        <v>3287</v>
      </c>
      <c r="H4494" s="2">
        <v>24895.45</v>
      </c>
    </row>
    <row r="4495" spans="1:8" x14ac:dyDescent="0.2">
      <c r="A4495" s="5">
        <v>24214</v>
      </c>
      <c r="B4495" s="5" t="s">
        <v>11703</v>
      </c>
      <c r="C4495" s="5" t="s">
        <v>11704</v>
      </c>
      <c r="D4495" s="2">
        <v>6258</v>
      </c>
      <c r="E4495" s="8" t="s">
        <v>3069</v>
      </c>
      <c r="F4495" s="5">
        <v>870</v>
      </c>
      <c r="G4495" s="2" t="s">
        <v>3287</v>
      </c>
      <c r="H4495" s="2">
        <v>6764.9</v>
      </c>
    </row>
    <row r="4496" spans="1:8" x14ac:dyDescent="0.2">
      <c r="A4496" s="5">
        <v>24215</v>
      </c>
      <c r="B4496" s="5" t="s">
        <v>11705</v>
      </c>
      <c r="C4496" s="5" t="s">
        <v>11706</v>
      </c>
      <c r="D4496" s="2">
        <v>7974</v>
      </c>
      <c r="E4496" s="8" t="s">
        <v>3069</v>
      </c>
      <c r="F4496" s="5">
        <v>870</v>
      </c>
      <c r="G4496" s="2" t="s">
        <v>3287</v>
      </c>
      <c r="H4496" s="2">
        <v>8619.9</v>
      </c>
    </row>
    <row r="4497" spans="1:8" x14ac:dyDescent="0.2">
      <c r="A4497" s="5">
        <v>24216</v>
      </c>
      <c r="B4497" s="5" t="s">
        <v>11707</v>
      </c>
      <c r="C4497" s="5" t="s">
        <v>11708</v>
      </c>
      <c r="D4497" s="2">
        <v>9800</v>
      </c>
      <c r="E4497" s="8" t="s">
        <v>3069</v>
      </c>
      <c r="F4497" s="5">
        <v>870</v>
      </c>
      <c r="G4497" s="2" t="s">
        <v>3287</v>
      </c>
      <c r="H4497" s="2">
        <v>10593.8</v>
      </c>
    </row>
    <row r="4498" spans="1:8" x14ac:dyDescent="0.2">
      <c r="A4498" s="5">
        <v>24217</v>
      </c>
      <c r="B4498" s="5" t="s">
        <v>11709</v>
      </c>
      <c r="C4498" s="5" t="s">
        <v>11710</v>
      </c>
      <c r="D4498" s="2">
        <v>11575</v>
      </c>
      <c r="E4498" s="8" t="s">
        <v>3069</v>
      </c>
      <c r="F4498" s="5">
        <v>870</v>
      </c>
      <c r="G4498" s="2" t="s">
        <v>3287</v>
      </c>
      <c r="H4498" s="2">
        <v>12512.6</v>
      </c>
    </row>
    <row r="4499" spans="1:8" x14ac:dyDescent="0.2">
      <c r="A4499" s="5">
        <v>24218</v>
      </c>
      <c r="B4499" s="5" t="s">
        <v>11711</v>
      </c>
      <c r="C4499" s="5" t="s">
        <v>11712</v>
      </c>
      <c r="D4499" s="2">
        <v>13270</v>
      </c>
      <c r="E4499" s="8" t="s">
        <v>3069</v>
      </c>
      <c r="F4499" s="5">
        <v>870</v>
      </c>
      <c r="G4499" s="2" t="s">
        <v>3287</v>
      </c>
      <c r="H4499" s="2">
        <v>14344.85</v>
      </c>
    </row>
    <row r="4500" spans="1:8" x14ac:dyDescent="0.2">
      <c r="A4500" s="5">
        <v>24219</v>
      </c>
      <c r="B4500" s="5" t="s">
        <v>11713</v>
      </c>
      <c r="C4500" s="5" t="s">
        <v>11714</v>
      </c>
      <c r="D4500" s="2">
        <v>15095</v>
      </c>
      <c r="E4500" s="8" t="s">
        <v>3069</v>
      </c>
      <c r="F4500" s="5">
        <v>870</v>
      </c>
      <c r="G4500" s="2" t="s">
        <v>3287</v>
      </c>
      <c r="H4500" s="2">
        <v>16317.7</v>
      </c>
    </row>
    <row r="4501" spans="1:8" x14ac:dyDescent="0.2">
      <c r="A4501" s="5">
        <v>24220</v>
      </c>
      <c r="B4501" s="5" t="s">
        <v>11715</v>
      </c>
      <c r="C4501" s="5" t="s">
        <v>11716</v>
      </c>
      <c r="D4501" s="2">
        <v>18135</v>
      </c>
      <c r="E4501" s="8" t="s">
        <v>3069</v>
      </c>
      <c r="F4501" s="5">
        <v>870</v>
      </c>
      <c r="G4501" s="2" t="s">
        <v>3287</v>
      </c>
      <c r="H4501" s="2">
        <v>19603.95</v>
      </c>
    </row>
    <row r="4502" spans="1:8" x14ac:dyDescent="0.2">
      <c r="A4502" s="5">
        <v>24221</v>
      </c>
      <c r="B4502" s="5" t="s">
        <v>11717</v>
      </c>
      <c r="C4502" s="5" t="s">
        <v>11718</v>
      </c>
      <c r="D4502" s="2">
        <v>20060</v>
      </c>
      <c r="E4502" s="8" t="s">
        <v>3069</v>
      </c>
      <c r="F4502" s="5">
        <v>870</v>
      </c>
      <c r="G4502" s="2" t="s">
        <v>3287</v>
      </c>
      <c r="H4502" s="2">
        <v>21684.85</v>
      </c>
    </row>
    <row r="4503" spans="1:8" x14ac:dyDescent="0.2">
      <c r="A4503" s="5">
        <v>24222</v>
      </c>
      <c r="B4503" s="5" t="s">
        <v>11719</v>
      </c>
      <c r="C4503" s="5" t="s">
        <v>11720</v>
      </c>
      <c r="D4503" s="2">
        <v>23060</v>
      </c>
      <c r="E4503" s="8" t="s">
        <v>3069</v>
      </c>
      <c r="F4503" s="5">
        <v>870</v>
      </c>
      <c r="G4503" s="2" t="s">
        <v>3287</v>
      </c>
      <c r="H4503" s="2">
        <v>24927.85</v>
      </c>
    </row>
    <row r="4504" spans="1:8" x14ac:dyDescent="0.2">
      <c r="A4504" s="5">
        <v>24223</v>
      </c>
      <c r="B4504" s="5" t="s">
        <v>11721</v>
      </c>
      <c r="C4504" s="5" t="s">
        <v>11722</v>
      </c>
      <c r="D4504" s="2">
        <v>23840</v>
      </c>
      <c r="E4504" s="8" t="s">
        <v>3069</v>
      </c>
      <c r="F4504" s="5">
        <v>870</v>
      </c>
      <c r="G4504" s="2" t="s">
        <v>3287</v>
      </c>
      <c r="H4504" s="2">
        <v>25771.05</v>
      </c>
    </row>
    <row r="4505" spans="1:8" x14ac:dyDescent="0.2">
      <c r="A4505" s="5">
        <v>24224</v>
      </c>
      <c r="B4505" s="5" t="s">
        <v>11723</v>
      </c>
      <c r="C4505" s="5" t="s">
        <v>11724</v>
      </c>
      <c r="D4505" s="2">
        <v>5702</v>
      </c>
      <c r="E4505" s="8" t="s">
        <v>3069</v>
      </c>
      <c r="F4505" s="5">
        <v>870</v>
      </c>
      <c r="G4505" s="2" t="s">
        <v>3287</v>
      </c>
      <c r="H4505" s="2">
        <v>6163.85</v>
      </c>
    </row>
    <row r="4506" spans="1:8" x14ac:dyDescent="0.2">
      <c r="A4506" s="5">
        <v>24225</v>
      </c>
      <c r="B4506" s="5" t="s">
        <v>11725</v>
      </c>
      <c r="C4506" s="5" t="s">
        <v>11726</v>
      </c>
      <c r="D4506" s="2">
        <v>8173</v>
      </c>
      <c r="E4506" s="8" t="s">
        <v>3069</v>
      </c>
      <c r="F4506" s="5">
        <v>870</v>
      </c>
      <c r="G4506" s="2" t="s">
        <v>3287</v>
      </c>
      <c r="H4506" s="2">
        <v>8835</v>
      </c>
    </row>
    <row r="4507" spans="1:8" x14ac:dyDescent="0.2">
      <c r="A4507" s="5">
        <v>24226</v>
      </c>
      <c r="B4507" s="5" t="s">
        <v>11727</v>
      </c>
      <c r="C4507" s="5" t="s">
        <v>11728</v>
      </c>
      <c r="D4507" s="2">
        <v>10050</v>
      </c>
      <c r="E4507" s="8" t="s">
        <v>3069</v>
      </c>
      <c r="F4507" s="5">
        <v>870</v>
      </c>
      <c r="G4507" s="2" t="s">
        <v>3287</v>
      </c>
      <c r="H4507" s="2">
        <v>10864.05</v>
      </c>
    </row>
    <row r="4508" spans="1:8" x14ac:dyDescent="0.2">
      <c r="A4508" s="5">
        <v>24227</v>
      </c>
      <c r="B4508" s="5" t="s">
        <v>11729</v>
      </c>
      <c r="C4508" s="5" t="s">
        <v>11730</v>
      </c>
      <c r="D4508" s="2">
        <v>11930</v>
      </c>
      <c r="E4508" s="8" t="s">
        <v>3069</v>
      </c>
      <c r="F4508" s="5">
        <v>870</v>
      </c>
      <c r="G4508" s="2" t="s">
        <v>3287</v>
      </c>
      <c r="H4508" s="2">
        <v>12896.35</v>
      </c>
    </row>
    <row r="4509" spans="1:8" x14ac:dyDescent="0.2">
      <c r="A4509" s="5">
        <v>24228</v>
      </c>
      <c r="B4509" s="5" t="s">
        <v>11731</v>
      </c>
      <c r="C4509" s="5" t="s">
        <v>11732</v>
      </c>
      <c r="D4509" s="2">
        <v>13620</v>
      </c>
      <c r="E4509" s="8" t="s">
        <v>3069</v>
      </c>
      <c r="F4509" s="5">
        <v>870</v>
      </c>
      <c r="G4509" s="2" t="s">
        <v>3287</v>
      </c>
      <c r="H4509" s="2">
        <v>14723.2</v>
      </c>
    </row>
    <row r="4510" spans="1:8" x14ac:dyDescent="0.2">
      <c r="A4510" s="5">
        <v>24229</v>
      </c>
      <c r="B4510" s="5" t="s">
        <v>11733</v>
      </c>
      <c r="C4510" s="5" t="s">
        <v>11734</v>
      </c>
      <c r="D4510" s="2">
        <v>15500</v>
      </c>
      <c r="E4510" s="8" t="s">
        <v>3069</v>
      </c>
      <c r="F4510" s="5">
        <v>870</v>
      </c>
      <c r="G4510" s="2" t="s">
        <v>3287</v>
      </c>
      <c r="H4510" s="2">
        <v>16755.5</v>
      </c>
    </row>
    <row r="4511" spans="1:8" x14ac:dyDescent="0.2">
      <c r="A4511" s="5">
        <v>24230</v>
      </c>
      <c r="B4511" s="5" t="s">
        <v>11735</v>
      </c>
      <c r="C4511" s="5" t="s">
        <v>11736</v>
      </c>
      <c r="D4511" s="2">
        <v>18775</v>
      </c>
      <c r="E4511" s="8" t="s">
        <v>3069</v>
      </c>
      <c r="F4511" s="5">
        <v>870</v>
      </c>
      <c r="G4511" s="2" t="s">
        <v>3287</v>
      </c>
      <c r="H4511" s="2">
        <v>20295.8</v>
      </c>
    </row>
    <row r="4512" spans="1:8" x14ac:dyDescent="0.2">
      <c r="A4512" s="5">
        <v>24231</v>
      </c>
      <c r="B4512" s="5" t="s">
        <v>11737</v>
      </c>
      <c r="C4512" s="5" t="s">
        <v>11738</v>
      </c>
      <c r="D4512" s="2">
        <v>20765</v>
      </c>
      <c r="E4512" s="8" t="s">
        <v>3069</v>
      </c>
      <c r="F4512" s="5">
        <v>870</v>
      </c>
      <c r="G4512" s="2" t="s">
        <v>3287</v>
      </c>
      <c r="H4512" s="2">
        <v>22446.95</v>
      </c>
    </row>
    <row r="4513" spans="1:8" x14ac:dyDescent="0.2">
      <c r="A4513" s="5">
        <v>24232</v>
      </c>
      <c r="B4513" s="5" t="s">
        <v>11739</v>
      </c>
      <c r="C4513" s="5" t="s">
        <v>11740</v>
      </c>
      <c r="D4513" s="2">
        <v>23870</v>
      </c>
      <c r="E4513" s="8" t="s">
        <v>3069</v>
      </c>
      <c r="F4513" s="5">
        <v>870</v>
      </c>
      <c r="G4513" s="2" t="s">
        <v>3287</v>
      </c>
      <c r="H4513" s="2">
        <v>25803.45</v>
      </c>
    </row>
    <row r="4514" spans="1:8" x14ac:dyDescent="0.2">
      <c r="A4514" s="5">
        <v>24233</v>
      </c>
      <c r="B4514" s="5" t="s">
        <v>11741</v>
      </c>
      <c r="C4514" s="5" t="s">
        <v>11742</v>
      </c>
      <c r="D4514" s="2">
        <v>24670</v>
      </c>
      <c r="E4514" s="8" t="s">
        <v>3069</v>
      </c>
      <c r="F4514" s="5">
        <v>870</v>
      </c>
      <c r="G4514" s="2" t="s">
        <v>3287</v>
      </c>
      <c r="H4514" s="2">
        <v>26668.25</v>
      </c>
    </row>
    <row r="4515" spans="1:8" x14ac:dyDescent="0.2">
      <c r="A4515" s="5">
        <v>24234</v>
      </c>
      <c r="B4515" s="5" t="s">
        <v>11743</v>
      </c>
      <c r="C4515" s="5" t="s">
        <v>11744</v>
      </c>
      <c r="D4515" s="2">
        <v>7004</v>
      </c>
      <c r="E4515" s="8" t="s">
        <v>3069</v>
      </c>
      <c r="F4515" s="5">
        <v>870</v>
      </c>
      <c r="G4515" s="2" t="s">
        <v>3287</v>
      </c>
      <c r="H4515" s="2">
        <v>7571.3</v>
      </c>
    </row>
    <row r="4516" spans="1:8" x14ac:dyDescent="0.2">
      <c r="A4516" s="5">
        <v>24235</v>
      </c>
      <c r="B4516" s="5" t="s">
        <v>11745</v>
      </c>
      <c r="C4516" s="5" t="s">
        <v>11746</v>
      </c>
      <c r="D4516" s="2">
        <v>8956</v>
      </c>
      <c r="E4516" s="8" t="s">
        <v>3069</v>
      </c>
      <c r="F4516" s="5">
        <v>870</v>
      </c>
      <c r="G4516" s="2" t="s">
        <v>3287</v>
      </c>
      <c r="H4516" s="2">
        <v>9681.4500000000007</v>
      </c>
    </row>
    <row r="4517" spans="1:8" x14ac:dyDescent="0.2">
      <c r="A4517" s="5">
        <v>24236</v>
      </c>
      <c r="B4517" s="5" t="s">
        <v>11747</v>
      </c>
      <c r="C4517" s="5" t="s">
        <v>11748</v>
      </c>
      <c r="D4517" s="2">
        <v>11025</v>
      </c>
      <c r="E4517" s="8" t="s">
        <v>3069</v>
      </c>
      <c r="F4517" s="5">
        <v>870</v>
      </c>
      <c r="G4517" s="2" t="s">
        <v>3287</v>
      </c>
      <c r="H4517" s="2">
        <v>11918.05</v>
      </c>
    </row>
    <row r="4518" spans="1:8" x14ac:dyDescent="0.2">
      <c r="A4518" s="5">
        <v>24237</v>
      </c>
      <c r="B4518" s="5" t="s">
        <v>11749</v>
      </c>
      <c r="C4518" s="5" t="s">
        <v>11750</v>
      </c>
      <c r="D4518" s="2">
        <v>13090</v>
      </c>
      <c r="E4518" s="8" t="s">
        <v>3069</v>
      </c>
      <c r="F4518" s="5">
        <v>870</v>
      </c>
      <c r="G4518" s="2" t="s">
        <v>3287</v>
      </c>
      <c r="H4518" s="2">
        <v>14150.3</v>
      </c>
    </row>
    <row r="4519" spans="1:8" x14ac:dyDescent="0.2">
      <c r="A4519" s="5">
        <v>24238</v>
      </c>
      <c r="B4519" s="5" t="s">
        <v>11751</v>
      </c>
      <c r="C4519" s="5" t="s">
        <v>11752</v>
      </c>
      <c r="D4519" s="2">
        <v>14960</v>
      </c>
      <c r="E4519" s="8" t="s">
        <v>3069</v>
      </c>
      <c r="F4519" s="5">
        <v>870</v>
      </c>
      <c r="G4519" s="2" t="s">
        <v>3287</v>
      </c>
      <c r="H4519" s="2">
        <v>16171.75</v>
      </c>
    </row>
    <row r="4520" spans="1:8" x14ac:dyDescent="0.2">
      <c r="A4520" s="5">
        <v>24239</v>
      </c>
      <c r="B4520" s="5" t="s">
        <v>11753</v>
      </c>
      <c r="C4520" s="5" t="s">
        <v>11754</v>
      </c>
      <c r="D4520" s="2">
        <v>17025</v>
      </c>
      <c r="E4520" s="8" t="s">
        <v>3069</v>
      </c>
      <c r="F4520" s="5">
        <v>870</v>
      </c>
      <c r="G4520" s="2" t="s">
        <v>3287</v>
      </c>
      <c r="H4520" s="2">
        <v>18404.05</v>
      </c>
    </row>
    <row r="4521" spans="1:8" x14ac:dyDescent="0.2">
      <c r="A4521" s="5">
        <v>24240</v>
      </c>
      <c r="B4521" s="5" t="s">
        <v>11755</v>
      </c>
      <c r="C4521" s="5" t="s">
        <v>11756</v>
      </c>
      <c r="D4521" s="2">
        <v>19415</v>
      </c>
      <c r="E4521" s="8" t="s">
        <v>3069</v>
      </c>
      <c r="F4521" s="5">
        <v>870</v>
      </c>
      <c r="G4521" s="2" t="s">
        <v>3287</v>
      </c>
      <c r="H4521" s="2">
        <v>20987.599999999999</v>
      </c>
    </row>
    <row r="4522" spans="1:8" x14ac:dyDescent="0.2">
      <c r="A4522" s="5">
        <v>24241</v>
      </c>
      <c r="B4522" s="5" t="s">
        <v>11757</v>
      </c>
      <c r="C4522" s="5" t="s">
        <v>11758</v>
      </c>
      <c r="D4522" s="2">
        <v>21480</v>
      </c>
      <c r="E4522" s="8" t="s">
        <v>3069</v>
      </c>
      <c r="F4522" s="5">
        <v>870</v>
      </c>
      <c r="G4522" s="2" t="s">
        <v>3287</v>
      </c>
      <c r="H4522" s="2">
        <v>23219.9</v>
      </c>
    </row>
    <row r="4523" spans="1:8" x14ac:dyDescent="0.2">
      <c r="A4523" s="5">
        <v>24242</v>
      </c>
      <c r="B4523" s="5" t="s">
        <v>11759</v>
      </c>
      <c r="C4523" s="5" t="s">
        <v>11760</v>
      </c>
      <c r="D4523" s="2">
        <v>24680</v>
      </c>
      <c r="E4523" s="8" t="s">
        <v>3069</v>
      </c>
      <c r="F4523" s="5">
        <v>870</v>
      </c>
      <c r="G4523" s="2" t="s">
        <v>3287</v>
      </c>
      <c r="H4523" s="2">
        <v>26679.1</v>
      </c>
    </row>
    <row r="4524" spans="1:8" x14ac:dyDescent="0.2">
      <c r="A4524" s="5">
        <v>24243</v>
      </c>
      <c r="B4524" s="5" t="s">
        <v>11761</v>
      </c>
      <c r="C4524" s="5" t="s">
        <v>11762</v>
      </c>
      <c r="D4524" s="2">
        <v>25505</v>
      </c>
      <c r="E4524" s="8" t="s">
        <v>3069</v>
      </c>
      <c r="F4524" s="5">
        <v>870</v>
      </c>
      <c r="G4524" s="2" t="s">
        <v>3287</v>
      </c>
      <c r="H4524" s="2">
        <v>27570.9</v>
      </c>
    </row>
    <row r="4525" spans="1:8" x14ac:dyDescent="0.2">
      <c r="A4525" s="5">
        <v>24244</v>
      </c>
      <c r="B4525" s="5" t="s">
        <v>11763</v>
      </c>
      <c r="C4525" s="5" t="s">
        <v>11764</v>
      </c>
      <c r="D4525" s="2">
        <v>42</v>
      </c>
      <c r="E4525" s="8" t="s">
        <v>3069</v>
      </c>
      <c r="F4525" s="5">
        <v>870</v>
      </c>
      <c r="G4525" s="2" t="s">
        <v>3323</v>
      </c>
      <c r="H4525" s="2">
        <v>45.4</v>
      </c>
    </row>
    <row r="4526" spans="1:8" x14ac:dyDescent="0.2">
      <c r="A4526" s="5">
        <v>24245</v>
      </c>
      <c r="B4526" s="5" t="s">
        <v>11765</v>
      </c>
      <c r="C4526" s="5" t="s">
        <v>11766</v>
      </c>
      <c r="D4526" s="2">
        <v>49.7</v>
      </c>
      <c r="E4526" s="8" t="s">
        <v>3069</v>
      </c>
      <c r="F4526" s="5">
        <v>870</v>
      </c>
      <c r="G4526" s="2" t="s">
        <v>3287</v>
      </c>
      <c r="H4526" s="2">
        <v>53.75</v>
      </c>
    </row>
    <row r="4527" spans="1:8" x14ac:dyDescent="0.2">
      <c r="A4527" s="5">
        <v>24246</v>
      </c>
      <c r="B4527" s="5" t="s">
        <v>11767</v>
      </c>
      <c r="C4527" s="5" t="s">
        <v>11768</v>
      </c>
      <c r="D4527" s="2">
        <v>97.2</v>
      </c>
      <c r="E4527" s="8" t="s">
        <v>3069</v>
      </c>
      <c r="F4527" s="5">
        <v>870</v>
      </c>
      <c r="G4527" s="2" t="s">
        <v>3287</v>
      </c>
      <c r="H4527" s="2">
        <v>105.05</v>
      </c>
    </row>
    <row r="4528" spans="1:8" x14ac:dyDescent="0.2">
      <c r="A4528" s="5">
        <v>24247</v>
      </c>
      <c r="B4528" s="5" t="s">
        <v>11769</v>
      </c>
      <c r="C4528" s="5" t="s">
        <v>11770</v>
      </c>
      <c r="D4528" s="2">
        <v>177</v>
      </c>
      <c r="E4528" s="8" t="s">
        <v>3069</v>
      </c>
      <c r="F4528" s="5">
        <v>870</v>
      </c>
      <c r="G4528" s="2" t="s">
        <v>3323</v>
      </c>
      <c r="H4528" s="2">
        <v>191.35</v>
      </c>
    </row>
    <row r="4529" spans="1:8" x14ac:dyDescent="0.2">
      <c r="A4529" s="5">
        <v>24248</v>
      </c>
      <c r="B4529" s="5" t="s">
        <v>11771</v>
      </c>
      <c r="C4529" s="5" t="s">
        <v>11772</v>
      </c>
      <c r="D4529" s="2">
        <v>13195</v>
      </c>
      <c r="E4529" s="8" t="s">
        <v>3069</v>
      </c>
      <c r="F4529" s="5">
        <v>870</v>
      </c>
      <c r="G4529" s="2" t="s">
        <v>3287</v>
      </c>
      <c r="H4529" s="2">
        <v>14263.8</v>
      </c>
    </row>
    <row r="4530" spans="1:8" x14ac:dyDescent="0.2">
      <c r="A4530" s="5">
        <v>24249</v>
      </c>
      <c r="B4530" s="5" t="s">
        <v>11773</v>
      </c>
      <c r="C4530" s="5" t="s">
        <v>11774</v>
      </c>
      <c r="D4530" s="2">
        <v>14935</v>
      </c>
      <c r="E4530" s="8" t="s">
        <v>3069</v>
      </c>
      <c r="F4530" s="5">
        <v>870</v>
      </c>
      <c r="G4530" s="2" t="s">
        <v>3287</v>
      </c>
      <c r="H4530" s="2">
        <v>16144.75</v>
      </c>
    </row>
    <row r="4531" spans="1:8" x14ac:dyDescent="0.2">
      <c r="A4531" s="5">
        <v>24250</v>
      </c>
      <c r="B4531" s="5" t="s">
        <v>11775</v>
      </c>
      <c r="C4531" s="5" t="s">
        <v>11776</v>
      </c>
      <c r="D4531" s="2">
        <v>15860</v>
      </c>
      <c r="E4531" s="8" t="s">
        <v>3069</v>
      </c>
      <c r="F4531" s="5">
        <v>870</v>
      </c>
      <c r="G4531" s="2" t="s">
        <v>3287</v>
      </c>
      <c r="H4531" s="2">
        <v>17144.650000000001</v>
      </c>
    </row>
    <row r="4532" spans="1:8" x14ac:dyDescent="0.2">
      <c r="A4532" s="5">
        <v>24251</v>
      </c>
      <c r="B4532" s="5" t="s">
        <v>11777</v>
      </c>
      <c r="C4532" s="5" t="s">
        <v>11778</v>
      </c>
      <c r="D4532" s="2">
        <v>16785</v>
      </c>
      <c r="E4532" s="8" t="s">
        <v>3069</v>
      </c>
      <c r="F4532" s="5">
        <v>870</v>
      </c>
      <c r="G4532" s="2" t="s">
        <v>3287</v>
      </c>
      <c r="H4532" s="2">
        <v>18144.599999999999</v>
      </c>
    </row>
    <row r="4533" spans="1:8" x14ac:dyDescent="0.2">
      <c r="A4533" s="5">
        <v>24252</v>
      </c>
      <c r="B4533" s="5" t="s">
        <v>11779</v>
      </c>
      <c r="C4533" s="5" t="s">
        <v>11780</v>
      </c>
      <c r="D4533" s="2">
        <v>17720</v>
      </c>
      <c r="E4533" s="8" t="s">
        <v>3069</v>
      </c>
      <c r="F4533" s="5">
        <v>870</v>
      </c>
      <c r="G4533" s="2" t="s">
        <v>3287</v>
      </c>
      <c r="H4533" s="2">
        <v>19155.3</v>
      </c>
    </row>
    <row r="4534" spans="1:8" x14ac:dyDescent="0.2">
      <c r="A4534" s="5">
        <v>24253</v>
      </c>
      <c r="B4534" s="5" t="s">
        <v>11781</v>
      </c>
      <c r="C4534" s="5" t="s">
        <v>11782</v>
      </c>
      <c r="D4534" s="2">
        <v>19130</v>
      </c>
      <c r="E4534" s="8" t="s">
        <v>3069</v>
      </c>
      <c r="F4534" s="5">
        <v>870</v>
      </c>
      <c r="G4534" s="2" t="s">
        <v>3287</v>
      </c>
      <c r="H4534" s="2">
        <v>20679.55</v>
      </c>
    </row>
    <row r="4535" spans="1:8" x14ac:dyDescent="0.2">
      <c r="A4535" s="5">
        <v>24254</v>
      </c>
      <c r="B4535" s="5" t="s">
        <v>11783</v>
      </c>
      <c r="C4535" s="5" t="s">
        <v>11784</v>
      </c>
      <c r="D4535" s="2">
        <v>20255</v>
      </c>
      <c r="E4535" s="8" t="s">
        <v>3069</v>
      </c>
      <c r="F4535" s="5">
        <v>870</v>
      </c>
      <c r="G4535" s="2" t="s">
        <v>3287</v>
      </c>
      <c r="H4535" s="2">
        <v>21895.65</v>
      </c>
    </row>
    <row r="4536" spans="1:8" x14ac:dyDescent="0.2">
      <c r="A4536" s="5">
        <v>24255</v>
      </c>
      <c r="B4536" s="5" t="s">
        <v>11785</v>
      </c>
      <c r="C4536" s="5" t="s">
        <v>11786</v>
      </c>
      <c r="D4536" s="2">
        <v>14050</v>
      </c>
      <c r="E4536" s="8" t="s">
        <v>3069</v>
      </c>
      <c r="F4536" s="5">
        <v>870</v>
      </c>
      <c r="G4536" s="2" t="s">
        <v>3287</v>
      </c>
      <c r="H4536" s="2">
        <v>15188.05</v>
      </c>
    </row>
    <row r="4537" spans="1:8" x14ac:dyDescent="0.2">
      <c r="A4537" s="5">
        <v>24256</v>
      </c>
      <c r="B4537" s="5" t="s">
        <v>11787</v>
      </c>
      <c r="C4537" s="5" t="s">
        <v>11788</v>
      </c>
      <c r="D4537" s="2">
        <v>15860</v>
      </c>
      <c r="E4537" s="8" t="s">
        <v>3069</v>
      </c>
      <c r="F4537" s="5">
        <v>870</v>
      </c>
      <c r="G4537" s="2" t="s">
        <v>3287</v>
      </c>
      <c r="H4537" s="2">
        <v>17144.650000000001</v>
      </c>
    </row>
    <row r="4538" spans="1:8" x14ac:dyDescent="0.2">
      <c r="A4538" s="5">
        <v>24257</v>
      </c>
      <c r="B4538" s="5" t="s">
        <v>11789</v>
      </c>
      <c r="C4538" s="5" t="s">
        <v>11790</v>
      </c>
      <c r="D4538" s="2">
        <v>16850</v>
      </c>
      <c r="E4538" s="8" t="s">
        <v>3069</v>
      </c>
      <c r="F4538" s="5">
        <v>870</v>
      </c>
      <c r="G4538" s="2" t="s">
        <v>3287</v>
      </c>
      <c r="H4538" s="2">
        <v>18214.849999999999</v>
      </c>
    </row>
    <row r="4539" spans="1:8" x14ac:dyDescent="0.2">
      <c r="A4539" s="5">
        <v>24258</v>
      </c>
      <c r="B4539" s="5" t="s">
        <v>11791</v>
      </c>
      <c r="C4539" s="5" t="s">
        <v>11792</v>
      </c>
      <c r="D4539" s="2">
        <v>17850</v>
      </c>
      <c r="E4539" s="8" t="s">
        <v>3069</v>
      </c>
      <c r="F4539" s="5">
        <v>870</v>
      </c>
      <c r="G4539" s="2" t="s">
        <v>3287</v>
      </c>
      <c r="H4539" s="2">
        <v>19295.849999999999</v>
      </c>
    </row>
    <row r="4540" spans="1:8" x14ac:dyDescent="0.2">
      <c r="A4540" s="5">
        <v>24259</v>
      </c>
      <c r="B4540" s="5" t="s">
        <v>11793</v>
      </c>
      <c r="C4540" s="5" t="s">
        <v>11794</v>
      </c>
      <c r="D4540" s="2">
        <v>18855</v>
      </c>
      <c r="E4540" s="8" t="s">
        <v>3069</v>
      </c>
      <c r="F4540" s="5">
        <v>870</v>
      </c>
      <c r="G4540" s="2" t="s">
        <v>3287</v>
      </c>
      <c r="H4540" s="2">
        <v>20382.25</v>
      </c>
    </row>
    <row r="4541" spans="1:8" x14ac:dyDescent="0.2">
      <c r="A4541" s="5">
        <v>24260</v>
      </c>
      <c r="B4541" s="5" t="s">
        <v>11795</v>
      </c>
      <c r="C4541" s="5" t="s">
        <v>11796</v>
      </c>
      <c r="D4541" s="2">
        <v>20335</v>
      </c>
      <c r="E4541" s="8" t="s">
        <v>3069</v>
      </c>
      <c r="F4541" s="5">
        <v>870</v>
      </c>
      <c r="G4541" s="2" t="s">
        <v>3287</v>
      </c>
      <c r="H4541" s="2">
        <v>21982.15</v>
      </c>
    </row>
    <row r="4542" spans="1:8" x14ac:dyDescent="0.2">
      <c r="A4542" s="5">
        <v>24261</v>
      </c>
      <c r="B4542" s="5" t="s">
        <v>11797</v>
      </c>
      <c r="C4542" s="5" t="s">
        <v>11798</v>
      </c>
      <c r="D4542" s="2">
        <v>21535</v>
      </c>
      <c r="E4542" s="8" t="s">
        <v>3069</v>
      </c>
      <c r="F4542" s="5">
        <v>870</v>
      </c>
      <c r="G4542" s="2" t="s">
        <v>3287</v>
      </c>
      <c r="H4542" s="2">
        <v>23279.35</v>
      </c>
    </row>
    <row r="4543" spans="1:8" x14ac:dyDescent="0.2">
      <c r="A4543" s="5">
        <v>24262</v>
      </c>
      <c r="B4543" s="5" t="s">
        <v>11799</v>
      </c>
      <c r="C4543" s="5" t="s">
        <v>11800</v>
      </c>
      <c r="D4543" s="2">
        <v>14900</v>
      </c>
      <c r="E4543" s="8" t="s">
        <v>3069</v>
      </c>
      <c r="F4543" s="5">
        <v>870</v>
      </c>
      <c r="G4543" s="2" t="s">
        <v>3287</v>
      </c>
      <c r="H4543" s="2">
        <v>16106.9</v>
      </c>
    </row>
    <row r="4544" spans="1:8" x14ac:dyDescent="0.2">
      <c r="A4544" s="5">
        <v>24263</v>
      </c>
      <c r="B4544" s="5" t="s">
        <v>11801</v>
      </c>
      <c r="C4544" s="5" t="s">
        <v>11802</v>
      </c>
      <c r="D4544" s="2">
        <v>16780</v>
      </c>
      <c r="E4544" s="8" t="s">
        <v>3069</v>
      </c>
      <c r="F4544" s="5">
        <v>870</v>
      </c>
      <c r="G4544" s="2" t="s">
        <v>3287</v>
      </c>
      <c r="H4544" s="2">
        <v>18139.2</v>
      </c>
    </row>
    <row r="4545" spans="1:8" x14ac:dyDescent="0.2">
      <c r="A4545" s="5">
        <v>24264</v>
      </c>
      <c r="B4545" s="5" t="s">
        <v>11803</v>
      </c>
      <c r="C4545" s="5" t="s">
        <v>11804</v>
      </c>
      <c r="D4545" s="2">
        <v>17850</v>
      </c>
      <c r="E4545" s="8" t="s">
        <v>3069</v>
      </c>
      <c r="F4545" s="5">
        <v>870</v>
      </c>
      <c r="G4545" s="2" t="s">
        <v>3287</v>
      </c>
      <c r="H4545" s="2">
        <v>19295.849999999999</v>
      </c>
    </row>
    <row r="4546" spans="1:8" x14ac:dyDescent="0.2">
      <c r="A4546" s="5">
        <v>24265</v>
      </c>
      <c r="B4546" s="5" t="s">
        <v>11805</v>
      </c>
      <c r="C4546" s="5" t="s">
        <v>11806</v>
      </c>
      <c r="D4546" s="2">
        <v>18920</v>
      </c>
      <c r="E4546" s="8" t="s">
        <v>3069</v>
      </c>
      <c r="F4546" s="5">
        <v>870</v>
      </c>
      <c r="G4546" s="2" t="s">
        <v>3287</v>
      </c>
      <c r="H4546" s="2">
        <v>20452.5</v>
      </c>
    </row>
    <row r="4547" spans="1:8" x14ac:dyDescent="0.2">
      <c r="A4547" s="5">
        <v>24266</v>
      </c>
      <c r="B4547" s="5" t="s">
        <v>11807</v>
      </c>
      <c r="C4547" s="5" t="s">
        <v>11808</v>
      </c>
      <c r="D4547" s="2">
        <v>19990</v>
      </c>
      <c r="E4547" s="8" t="s">
        <v>3069</v>
      </c>
      <c r="F4547" s="5">
        <v>870</v>
      </c>
      <c r="G4547" s="2" t="s">
        <v>3287</v>
      </c>
      <c r="H4547" s="2">
        <v>21609.200000000001</v>
      </c>
    </row>
    <row r="4548" spans="1:8" x14ac:dyDescent="0.2">
      <c r="A4548" s="5">
        <v>24267</v>
      </c>
      <c r="B4548" s="5" t="s">
        <v>11809</v>
      </c>
      <c r="C4548" s="5" t="s">
        <v>11810</v>
      </c>
      <c r="D4548" s="2">
        <v>21545</v>
      </c>
      <c r="E4548" s="8" t="s">
        <v>3069</v>
      </c>
      <c r="F4548" s="5">
        <v>870</v>
      </c>
      <c r="G4548" s="2" t="s">
        <v>3287</v>
      </c>
      <c r="H4548" s="2">
        <v>23290.15</v>
      </c>
    </row>
    <row r="4549" spans="1:8" x14ac:dyDescent="0.2">
      <c r="A4549" s="5">
        <v>24268</v>
      </c>
      <c r="B4549" s="5" t="s">
        <v>11811</v>
      </c>
      <c r="C4549" s="5" t="s">
        <v>11812</v>
      </c>
      <c r="D4549" s="2">
        <v>22820</v>
      </c>
      <c r="E4549" s="8" t="s">
        <v>3069</v>
      </c>
      <c r="F4549" s="5">
        <v>870</v>
      </c>
      <c r="G4549" s="2" t="s">
        <v>3287</v>
      </c>
      <c r="H4549" s="2">
        <v>24668.400000000001</v>
      </c>
    </row>
    <row r="4550" spans="1:8" x14ac:dyDescent="0.2">
      <c r="A4550" s="5">
        <v>24269</v>
      </c>
      <c r="B4550" s="5" t="s">
        <v>11813</v>
      </c>
      <c r="C4550" s="5" t="s">
        <v>11814</v>
      </c>
      <c r="D4550" s="2">
        <v>15755</v>
      </c>
      <c r="E4550" s="8" t="s">
        <v>3069</v>
      </c>
      <c r="F4550" s="5">
        <v>870</v>
      </c>
      <c r="G4550" s="2" t="s">
        <v>3287</v>
      </c>
      <c r="H4550" s="2">
        <v>17031.150000000001</v>
      </c>
    </row>
    <row r="4551" spans="1:8" x14ac:dyDescent="0.2">
      <c r="A4551" s="5">
        <v>24270</v>
      </c>
      <c r="B4551" s="5" t="s">
        <v>11815</v>
      </c>
      <c r="C4551" s="5" t="s">
        <v>11816</v>
      </c>
      <c r="D4551" s="2">
        <v>17700</v>
      </c>
      <c r="E4551" s="8" t="s">
        <v>3069</v>
      </c>
      <c r="F4551" s="5">
        <v>870</v>
      </c>
      <c r="G4551" s="2" t="s">
        <v>3287</v>
      </c>
      <c r="H4551" s="2">
        <v>19133.7</v>
      </c>
    </row>
    <row r="4552" spans="1:8" x14ac:dyDescent="0.2">
      <c r="A4552" s="5">
        <v>24271</v>
      </c>
      <c r="B4552" s="5" t="s">
        <v>11817</v>
      </c>
      <c r="C4552" s="5" t="s">
        <v>11818</v>
      </c>
      <c r="D4552" s="2">
        <v>18840</v>
      </c>
      <c r="E4552" s="8" t="s">
        <v>3069</v>
      </c>
      <c r="F4552" s="5">
        <v>870</v>
      </c>
      <c r="G4552" s="2" t="s">
        <v>3287</v>
      </c>
      <c r="H4552" s="2">
        <v>20366.05</v>
      </c>
    </row>
    <row r="4553" spans="1:8" x14ac:dyDescent="0.2">
      <c r="A4553" s="5">
        <v>24272</v>
      </c>
      <c r="B4553" s="5" t="s">
        <v>11819</v>
      </c>
      <c r="C4553" s="5" t="s">
        <v>11820</v>
      </c>
      <c r="D4553" s="2">
        <v>19985</v>
      </c>
      <c r="E4553" s="8" t="s">
        <v>3069</v>
      </c>
      <c r="F4553" s="5">
        <v>870</v>
      </c>
      <c r="G4553" s="2" t="s">
        <v>3287</v>
      </c>
      <c r="H4553" s="2">
        <v>21603.8</v>
      </c>
    </row>
    <row r="4554" spans="1:8" x14ac:dyDescent="0.2">
      <c r="A4554" s="5">
        <v>24273</v>
      </c>
      <c r="B4554" s="5" t="s">
        <v>11821</v>
      </c>
      <c r="C4554" s="5" t="s">
        <v>11822</v>
      </c>
      <c r="D4554" s="2">
        <v>21125</v>
      </c>
      <c r="E4554" s="8" t="s">
        <v>3069</v>
      </c>
      <c r="F4554" s="5">
        <v>870</v>
      </c>
      <c r="G4554" s="2" t="s">
        <v>3287</v>
      </c>
      <c r="H4554" s="2">
        <v>22836.15</v>
      </c>
    </row>
    <row r="4555" spans="1:8" x14ac:dyDescent="0.2">
      <c r="A4555" s="5">
        <v>24274</v>
      </c>
      <c r="B4555" s="5" t="s">
        <v>11823</v>
      </c>
      <c r="C4555" s="5" t="s">
        <v>11824</v>
      </c>
      <c r="D4555" s="2">
        <v>22750</v>
      </c>
      <c r="E4555" s="8" t="s">
        <v>3069</v>
      </c>
      <c r="F4555" s="5">
        <v>870</v>
      </c>
      <c r="G4555" s="2" t="s">
        <v>3287</v>
      </c>
      <c r="H4555" s="2">
        <v>24592.75</v>
      </c>
    </row>
    <row r="4556" spans="1:8" x14ac:dyDescent="0.2">
      <c r="A4556" s="5">
        <v>24275</v>
      </c>
      <c r="B4556" s="5" t="s">
        <v>11825</v>
      </c>
      <c r="C4556" s="5" t="s">
        <v>11826</v>
      </c>
      <c r="D4556" s="2">
        <v>24100</v>
      </c>
      <c r="E4556" s="8" t="s">
        <v>3069</v>
      </c>
      <c r="F4556" s="5">
        <v>870</v>
      </c>
      <c r="G4556" s="2" t="s">
        <v>3287</v>
      </c>
      <c r="H4556" s="2">
        <v>26052.1</v>
      </c>
    </row>
    <row r="4557" spans="1:8" x14ac:dyDescent="0.2">
      <c r="A4557" s="5">
        <v>24276</v>
      </c>
      <c r="B4557" s="5" t="s">
        <v>11827</v>
      </c>
      <c r="C4557" s="5" t="s">
        <v>11828</v>
      </c>
      <c r="D4557" s="2">
        <v>16600</v>
      </c>
      <c r="E4557" s="8" t="s">
        <v>3069</v>
      </c>
      <c r="F4557" s="5">
        <v>870</v>
      </c>
      <c r="G4557" s="2" t="s">
        <v>3287</v>
      </c>
      <c r="H4557" s="2">
        <v>17944.599999999999</v>
      </c>
    </row>
    <row r="4558" spans="1:8" x14ac:dyDescent="0.2">
      <c r="A4558" s="5">
        <v>24277</v>
      </c>
      <c r="B4558" s="5" t="s">
        <v>11829</v>
      </c>
      <c r="C4558" s="5" t="s">
        <v>11830</v>
      </c>
      <c r="D4558" s="2">
        <v>18625</v>
      </c>
      <c r="E4558" s="8" t="s">
        <v>3069</v>
      </c>
      <c r="F4558" s="5">
        <v>870</v>
      </c>
      <c r="G4558" s="2" t="s">
        <v>3287</v>
      </c>
      <c r="H4558" s="2">
        <v>20133.650000000001</v>
      </c>
    </row>
    <row r="4559" spans="1:8" x14ac:dyDescent="0.2">
      <c r="A4559" s="5">
        <v>24278</v>
      </c>
      <c r="B4559" s="5" t="s">
        <v>11831</v>
      </c>
      <c r="C4559" s="5" t="s">
        <v>11832</v>
      </c>
      <c r="D4559" s="2">
        <v>19835</v>
      </c>
      <c r="E4559" s="8" t="s">
        <v>3069</v>
      </c>
      <c r="F4559" s="5">
        <v>870</v>
      </c>
      <c r="G4559" s="2" t="s">
        <v>3287</v>
      </c>
      <c r="H4559" s="2">
        <v>21441.65</v>
      </c>
    </row>
    <row r="4560" spans="1:8" x14ac:dyDescent="0.2">
      <c r="A4560" s="5">
        <v>24279</v>
      </c>
      <c r="B4560" s="5" t="s">
        <v>11833</v>
      </c>
      <c r="C4560" s="5" t="s">
        <v>11834</v>
      </c>
      <c r="D4560" s="2">
        <v>21045</v>
      </c>
      <c r="E4560" s="8" t="s">
        <v>3069</v>
      </c>
      <c r="F4560" s="5">
        <v>870</v>
      </c>
      <c r="G4560" s="2" t="s">
        <v>3287</v>
      </c>
      <c r="H4560" s="2">
        <v>22749.65</v>
      </c>
    </row>
    <row r="4561" spans="1:8" x14ac:dyDescent="0.2">
      <c r="A4561" s="5">
        <v>24280</v>
      </c>
      <c r="B4561" s="5" t="s">
        <v>11835</v>
      </c>
      <c r="C4561" s="5" t="s">
        <v>11836</v>
      </c>
      <c r="D4561" s="2">
        <v>22260</v>
      </c>
      <c r="E4561" s="8" t="s">
        <v>3069</v>
      </c>
      <c r="F4561" s="5">
        <v>870</v>
      </c>
      <c r="G4561" s="2" t="s">
        <v>3287</v>
      </c>
      <c r="H4561" s="2">
        <v>24063.05</v>
      </c>
    </row>
    <row r="4562" spans="1:8" x14ac:dyDescent="0.2">
      <c r="A4562" s="5">
        <v>24281</v>
      </c>
      <c r="B4562" s="5" t="s">
        <v>11837</v>
      </c>
      <c r="C4562" s="5" t="s">
        <v>11838</v>
      </c>
      <c r="D4562" s="2">
        <v>23955</v>
      </c>
      <c r="E4562" s="8" t="s">
        <v>3069</v>
      </c>
      <c r="F4562" s="5">
        <v>870</v>
      </c>
      <c r="G4562" s="2" t="s">
        <v>3287</v>
      </c>
      <c r="H4562" s="2">
        <v>25895.35</v>
      </c>
    </row>
    <row r="4563" spans="1:8" x14ac:dyDescent="0.2">
      <c r="A4563" s="5">
        <v>24282</v>
      </c>
      <c r="B4563" s="5" t="s">
        <v>11839</v>
      </c>
      <c r="C4563" s="5" t="s">
        <v>11840</v>
      </c>
      <c r="D4563" s="2">
        <v>25380</v>
      </c>
      <c r="E4563" s="8" t="s">
        <v>3069</v>
      </c>
      <c r="F4563" s="5">
        <v>870</v>
      </c>
      <c r="G4563" s="2" t="s">
        <v>3287</v>
      </c>
      <c r="H4563" s="2">
        <v>27435.8</v>
      </c>
    </row>
    <row r="4564" spans="1:8" x14ac:dyDescent="0.2">
      <c r="A4564" s="5">
        <v>24283</v>
      </c>
      <c r="B4564" s="5" t="s">
        <v>11841</v>
      </c>
      <c r="C4564" s="5" t="s">
        <v>11842</v>
      </c>
      <c r="D4564" s="2">
        <v>17450</v>
      </c>
      <c r="E4564" s="8" t="s">
        <v>3069</v>
      </c>
      <c r="F4564" s="5">
        <v>870</v>
      </c>
      <c r="G4564" s="2" t="s">
        <v>3287</v>
      </c>
      <c r="H4564" s="2">
        <v>18863.45</v>
      </c>
    </row>
    <row r="4565" spans="1:8" x14ac:dyDescent="0.2">
      <c r="A4565" s="5">
        <v>24284</v>
      </c>
      <c r="B4565" s="5" t="s">
        <v>11843</v>
      </c>
      <c r="C4565" s="5" t="s">
        <v>11844</v>
      </c>
      <c r="D4565" s="2">
        <v>19545</v>
      </c>
      <c r="E4565" s="8" t="s">
        <v>3069</v>
      </c>
      <c r="F4565" s="5">
        <v>870</v>
      </c>
      <c r="G4565" s="2" t="s">
        <v>3287</v>
      </c>
      <c r="H4565" s="2">
        <v>21128.15</v>
      </c>
    </row>
    <row r="4566" spans="1:8" x14ac:dyDescent="0.2">
      <c r="A4566" s="5">
        <v>24285</v>
      </c>
      <c r="B4566" s="5" t="s">
        <v>11845</v>
      </c>
      <c r="C4566" s="5" t="s">
        <v>11846</v>
      </c>
      <c r="D4566" s="2">
        <v>20825</v>
      </c>
      <c r="E4566" s="8" t="s">
        <v>3069</v>
      </c>
      <c r="F4566" s="5">
        <v>870</v>
      </c>
      <c r="G4566" s="2" t="s">
        <v>3287</v>
      </c>
      <c r="H4566" s="2">
        <v>22511.85</v>
      </c>
    </row>
    <row r="4567" spans="1:8" x14ac:dyDescent="0.2">
      <c r="A4567" s="5">
        <v>24286</v>
      </c>
      <c r="B4567" s="5" t="s">
        <v>11847</v>
      </c>
      <c r="C4567" s="5" t="s">
        <v>11848</v>
      </c>
      <c r="D4567" s="2">
        <v>22110</v>
      </c>
      <c r="E4567" s="8" t="s">
        <v>3069</v>
      </c>
      <c r="F4567" s="5">
        <v>870</v>
      </c>
      <c r="G4567" s="2" t="s">
        <v>3287</v>
      </c>
      <c r="H4567" s="2">
        <v>23900.9</v>
      </c>
    </row>
    <row r="4568" spans="1:8" x14ac:dyDescent="0.2">
      <c r="A4568" s="5">
        <v>24287</v>
      </c>
      <c r="B4568" s="5" t="s">
        <v>11849</v>
      </c>
      <c r="C4568" s="5" t="s">
        <v>11850</v>
      </c>
      <c r="D4568" s="2">
        <v>23395</v>
      </c>
      <c r="E4568" s="8" t="s">
        <v>3069</v>
      </c>
      <c r="F4568" s="5">
        <v>870</v>
      </c>
      <c r="G4568" s="2" t="s">
        <v>3287</v>
      </c>
      <c r="H4568" s="2">
        <v>25290</v>
      </c>
    </row>
    <row r="4569" spans="1:8" x14ac:dyDescent="0.2">
      <c r="A4569" s="5">
        <v>24288</v>
      </c>
      <c r="B4569" s="5" t="s">
        <v>11851</v>
      </c>
      <c r="C4569" s="5" t="s">
        <v>11852</v>
      </c>
      <c r="D4569" s="2">
        <v>25160</v>
      </c>
      <c r="E4569" s="8" t="s">
        <v>3069</v>
      </c>
      <c r="F4569" s="5">
        <v>870</v>
      </c>
      <c r="G4569" s="2" t="s">
        <v>3287</v>
      </c>
      <c r="H4569" s="2">
        <v>27197.95</v>
      </c>
    </row>
    <row r="4570" spans="1:8" x14ac:dyDescent="0.2">
      <c r="A4570" s="5">
        <v>24289</v>
      </c>
      <c r="B4570" s="5" t="s">
        <v>11853</v>
      </c>
      <c r="C4570" s="5" t="s">
        <v>11854</v>
      </c>
      <c r="D4570" s="2">
        <v>26665</v>
      </c>
      <c r="E4570" s="8" t="s">
        <v>3069</v>
      </c>
      <c r="F4570" s="5">
        <v>870</v>
      </c>
      <c r="G4570" s="2" t="s">
        <v>3287</v>
      </c>
      <c r="H4570" s="2">
        <v>28824.85</v>
      </c>
    </row>
    <row r="4571" spans="1:8" x14ac:dyDescent="0.2">
      <c r="A4571" s="5">
        <v>24290</v>
      </c>
      <c r="B4571" s="5" t="s">
        <v>11855</v>
      </c>
      <c r="C4571" s="5" t="s">
        <v>11856</v>
      </c>
      <c r="D4571" s="2">
        <v>18300</v>
      </c>
      <c r="E4571" s="8" t="s">
        <v>3069</v>
      </c>
      <c r="F4571" s="5">
        <v>870</v>
      </c>
      <c r="G4571" s="2" t="s">
        <v>3287</v>
      </c>
      <c r="H4571" s="2">
        <v>19782.3</v>
      </c>
    </row>
    <row r="4572" spans="1:8" x14ac:dyDescent="0.2">
      <c r="A4572" s="5">
        <v>24291</v>
      </c>
      <c r="B4572" s="5" t="s">
        <v>11857</v>
      </c>
      <c r="C4572" s="5" t="s">
        <v>11858</v>
      </c>
      <c r="D4572" s="2">
        <v>20470</v>
      </c>
      <c r="E4572" s="8" t="s">
        <v>3069</v>
      </c>
      <c r="F4572" s="5">
        <v>870</v>
      </c>
      <c r="G4572" s="2" t="s">
        <v>3287</v>
      </c>
      <c r="H4572" s="2">
        <v>22128.05</v>
      </c>
    </row>
    <row r="4573" spans="1:8" x14ac:dyDescent="0.2">
      <c r="A4573" s="5">
        <v>24292</v>
      </c>
      <c r="B4573" s="5" t="s">
        <v>11859</v>
      </c>
      <c r="C4573" s="5" t="s">
        <v>11860</v>
      </c>
      <c r="D4573" s="2">
        <v>21820</v>
      </c>
      <c r="E4573" s="8" t="s">
        <v>3069</v>
      </c>
      <c r="F4573" s="5">
        <v>870</v>
      </c>
      <c r="G4573" s="2" t="s">
        <v>3287</v>
      </c>
      <c r="H4573" s="2">
        <v>23587.4</v>
      </c>
    </row>
    <row r="4574" spans="1:8" x14ac:dyDescent="0.2">
      <c r="A4574" s="5">
        <v>24293</v>
      </c>
      <c r="B4574" s="5" t="s">
        <v>11861</v>
      </c>
      <c r="C4574" s="5" t="s">
        <v>11862</v>
      </c>
      <c r="D4574" s="2">
        <v>23175</v>
      </c>
      <c r="E4574" s="8" t="s">
        <v>3069</v>
      </c>
      <c r="F4574" s="5">
        <v>870</v>
      </c>
      <c r="G4574" s="2" t="s">
        <v>3287</v>
      </c>
      <c r="H4574" s="2">
        <v>25052.2</v>
      </c>
    </row>
    <row r="4575" spans="1:8" x14ac:dyDescent="0.2">
      <c r="A4575" s="5">
        <v>24294</v>
      </c>
      <c r="B4575" s="5" t="s">
        <v>11863</v>
      </c>
      <c r="C4575" s="5" t="s">
        <v>11864</v>
      </c>
      <c r="D4575" s="2">
        <v>24525</v>
      </c>
      <c r="E4575" s="8" t="s">
        <v>3069</v>
      </c>
      <c r="F4575" s="5">
        <v>870</v>
      </c>
      <c r="G4575" s="2" t="s">
        <v>3287</v>
      </c>
      <c r="H4575" s="2">
        <v>26511.55</v>
      </c>
    </row>
    <row r="4576" spans="1:8" x14ac:dyDescent="0.2">
      <c r="A4576" s="5">
        <v>24295</v>
      </c>
      <c r="B4576" s="5" t="s">
        <v>11865</v>
      </c>
      <c r="C4576" s="5" t="s">
        <v>11866</v>
      </c>
      <c r="D4576" s="2">
        <v>26370</v>
      </c>
      <c r="E4576" s="8" t="s">
        <v>3069</v>
      </c>
      <c r="F4576" s="5">
        <v>870</v>
      </c>
      <c r="G4576" s="2" t="s">
        <v>3287</v>
      </c>
      <c r="H4576" s="2">
        <v>28505.95</v>
      </c>
    </row>
    <row r="4577" spans="1:8" x14ac:dyDescent="0.2">
      <c r="A4577" s="5">
        <v>24296</v>
      </c>
      <c r="B4577" s="5" t="s">
        <v>11867</v>
      </c>
      <c r="C4577" s="5" t="s">
        <v>11868</v>
      </c>
      <c r="D4577" s="2">
        <v>27950</v>
      </c>
      <c r="E4577" s="8" t="s">
        <v>3069</v>
      </c>
      <c r="F4577" s="5">
        <v>870</v>
      </c>
      <c r="G4577" s="2" t="s">
        <v>3287</v>
      </c>
      <c r="H4577" s="2">
        <v>30213.95</v>
      </c>
    </row>
    <row r="4578" spans="1:8" x14ac:dyDescent="0.2">
      <c r="A4578" s="5">
        <v>24299</v>
      </c>
      <c r="B4578" s="5" t="s">
        <v>11869</v>
      </c>
      <c r="C4578" s="5" t="s">
        <v>11870</v>
      </c>
      <c r="D4578" s="2">
        <v>19150</v>
      </c>
      <c r="E4578" s="8" t="s">
        <v>3069</v>
      </c>
      <c r="F4578" s="5">
        <v>870</v>
      </c>
      <c r="G4578" s="2" t="s">
        <v>3287</v>
      </c>
      <c r="H4578" s="2">
        <v>20701.150000000001</v>
      </c>
    </row>
    <row r="4579" spans="1:8" x14ac:dyDescent="0.2">
      <c r="A4579" s="5">
        <v>24300</v>
      </c>
      <c r="B4579" s="5" t="s">
        <v>11871</v>
      </c>
      <c r="C4579" s="5" t="s">
        <v>11872</v>
      </c>
      <c r="D4579" s="2">
        <v>21390</v>
      </c>
      <c r="E4579" s="8" t="s">
        <v>3069</v>
      </c>
      <c r="F4579" s="5">
        <v>870</v>
      </c>
      <c r="G4579" s="2" t="s">
        <v>3287</v>
      </c>
      <c r="H4579" s="2">
        <v>23122.6</v>
      </c>
    </row>
    <row r="4580" spans="1:8" x14ac:dyDescent="0.2">
      <c r="A4580" s="5">
        <v>24301</v>
      </c>
      <c r="B4580" s="5" t="s">
        <v>11873</v>
      </c>
      <c r="C4580" s="5" t="s">
        <v>11874</v>
      </c>
      <c r="D4580" s="2">
        <v>22810</v>
      </c>
      <c r="E4580" s="8" t="s">
        <v>3069</v>
      </c>
      <c r="F4580" s="5">
        <v>870</v>
      </c>
      <c r="G4580" s="2" t="s">
        <v>3287</v>
      </c>
      <c r="H4580" s="2">
        <v>24657.599999999999</v>
      </c>
    </row>
    <row r="4581" spans="1:8" x14ac:dyDescent="0.2">
      <c r="A4581" s="5">
        <v>24302</v>
      </c>
      <c r="B4581" s="5" t="s">
        <v>11875</v>
      </c>
      <c r="C4581" s="5" t="s">
        <v>11876</v>
      </c>
      <c r="D4581" s="2">
        <v>24240</v>
      </c>
      <c r="E4581" s="8" t="s">
        <v>3069</v>
      </c>
      <c r="F4581" s="5">
        <v>870</v>
      </c>
      <c r="G4581" s="2" t="s">
        <v>3287</v>
      </c>
      <c r="H4581" s="2">
        <v>26203.45</v>
      </c>
    </row>
    <row r="4582" spans="1:8" x14ac:dyDescent="0.2">
      <c r="A4582" s="5">
        <v>24303</v>
      </c>
      <c r="B4582" s="5" t="s">
        <v>11877</v>
      </c>
      <c r="C4582" s="5" t="s">
        <v>11878</v>
      </c>
      <c r="D4582" s="2">
        <v>25665</v>
      </c>
      <c r="E4582" s="8" t="s">
        <v>3069</v>
      </c>
      <c r="F4582" s="5">
        <v>870</v>
      </c>
      <c r="G4582" s="2" t="s">
        <v>3287</v>
      </c>
      <c r="H4582" s="2">
        <v>27743.85</v>
      </c>
    </row>
    <row r="4583" spans="1:8" x14ac:dyDescent="0.2">
      <c r="A4583" s="5">
        <v>24304</v>
      </c>
      <c r="B4583" s="5" t="s">
        <v>11879</v>
      </c>
      <c r="C4583" s="5" t="s">
        <v>11880</v>
      </c>
      <c r="D4583" s="2">
        <v>27575</v>
      </c>
      <c r="E4583" s="8" t="s">
        <v>3069</v>
      </c>
      <c r="F4583" s="5">
        <v>870</v>
      </c>
      <c r="G4583" s="2" t="s">
        <v>3287</v>
      </c>
      <c r="H4583" s="2">
        <v>29808.6</v>
      </c>
    </row>
    <row r="4584" spans="1:8" x14ac:dyDescent="0.2">
      <c r="A4584" s="5">
        <v>24305</v>
      </c>
      <c r="B4584" s="5" t="s">
        <v>11881</v>
      </c>
      <c r="C4584" s="5" t="s">
        <v>11882</v>
      </c>
      <c r="D4584" s="2">
        <v>29225</v>
      </c>
      <c r="E4584" s="8" t="s">
        <v>3069</v>
      </c>
      <c r="F4584" s="5">
        <v>870</v>
      </c>
      <c r="G4584" s="2" t="s">
        <v>3287</v>
      </c>
      <c r="H4584" s="2">
        <v>31592.25</v>
      </c>
    </row>
    <row r="4585" spans="1:8" x14ac:dyDescent="0.2">
      <c r="A4585" s="5">
        <v>24306</v>
      </c>
      <c r="B4585" s="5" t="s">
        <v>11883</v>
      </c>
      <c r="C4585" s="5" t="s">
        <v>11884</v>
      </c>
      <c r="D4585" s="2">
        <v>20005</v>
      </c>
      <c r="E4585" s="8" t="s">
        <v>3069</v>
      </c>
      <c r="F4585" s="5">
        <v>870</v>
      </c>
      <c r="G4585" s="2" t="s">
        <v>3287</v>
      </c>
      <c r="H4585" s="2">
        <v>21625.4</v>
      </c>
    </row>
    <row r="4586" spans="1:8" x14ac:dyDescent="0.2">
      <c r="A4586" s="5">
        <v>24307</v>
      </c>
      <c r="B4586" s="5" t="s">
        <v>11885</v>
      </c>
      <c r="C4586" s="5" t="s">
        <v>11886</v>
      </c>
      <c r="D4586" s="2">
        <v>22310</v>
      </c>
      <c r="E4586" s="8" t="s">
        <v>3069</v>
      </c>
      <c r="F4586" s="5">
        <v>870</v>
      </c>
      <c r="G4586" s="2" t="s">
        <v>3287</v>
      </c>
      <c r="H4586" s="2">
        <v>24117.1</v>
      </c>
    </row>
    <row r="4587" spans="1:8" x14ac:dyDescent="0.2">
      <c r="A4587" s="5">
        <v>24308</v>
      </c>
      <c r="B4587" s="5" t="s">
        <v>11887</v>
      </c>
      <c r="C4587" s="5" t="s">
        <v>11888</v>
      </c>
      <c r="D4587" s="2">
        <v>23805</v>
      </c>
      <c r="E4587" s="8" t="s">
        <v>3069</v>
      </c>
      <c r="F4587" s="5">
        <v>870</v>
      </c>
      <c r="G4587" s="2" t="s">
        <v>3287</v>
      </c>
      <c r="H4587" s="2">
        <v>25733.200000000001</v>
      </c>
    </row>
    <row r="4588" spans="1:8" x14ac:dyDescent="0.2">
      <c r="A4588" s="5">
        <v>24309</v>
      </c>
      <c r="B4588" s="5" t="s">
        <v>11889</v>
      </c>
      <c r="C4588" s="5" t="s">
        <v>11890</v>
      </c>
      <c r="D4588" s="2">
        <v>25300</v>
      </c>
      <c r="E4588" s="8" t="s">
        <v>3069</v>
      </c>
      <c r="F4588" s="5">
        <v>870</v>
      </c>
      <c r="G4588" s="2" t="s">
        <v>3287</v>
      </c>
      <c r="H4588" s="2">
        <v>27349.3</v>
      </c>
    </row>
    <row r="4589" spans="1:8" x14ac:dyDescent="0.2">
      <c r="A4589" s="5">
        <v>24310</v>
      </c>
      <c r="B4589" s="5" t="s">
        <v>11891</v>
      </c>
      <c r="C4589" s="5" t="s">
        <v>11892</v>
      </c>
      <c r="D4589" s="2">
        <v>26800</v>
      </c>
      <c r="E4589" s="8" t="s">
        <v>3069</v>
      </c>
      <c r="F4589" s="5">
        <v>870</v>
      </c>
      <c r="G4589" s="2" t="s">
        <v>3287</v>
      </c>
      <c r="H4589" s="2">
        <v>28970.799999999999</v>
      </c>
    </row>
    <row r="4590" spans="1:8" x14ac:dyDescent="0.2">
      <c r="A4590" s="5">
        <v>24311</v>
      </c>
      <c r="B4590" s="5" t="s">
        <v>11893</v>
      </c>
      <c r="C4590" s="5" t="s">
        <v>11894</v>
      </c>
      <c r="D4590" s="2">
        <v>28780</v>
      </c>
      <c r="E4590" s="8" t="s">
        <v>3069</v>
      </c>
      <c r="F4590" s="5">
        <v>870</v>
      </c>
      <c r="G4590" s="2" t="s">
        <v>3287</v>
      </c>
      <c r="H4590" s="2">
        <v>31111.200000000001</v>
      </c>
    </row>
    <row r="4591" spans="1:8" x14ac:dyDescent="0.2">
      <c r="A4591" s="5">
        <v>24312</v>
      </c>
      <c r="B4591" s="5" t="s">
        <v>11895</v>
      </c>
      <c r="C4591" s="5" t="s">
        <v>11896</v>
      </c>
      <c r="D4591" s="2">
        <v>30505</v>
      </c>
      <c r="E4591" s="8" t="s">
        <v>3069</v>
      </c>
      <c r="F4591" s="5">
        <v>870</v>
      </c>
      <c r="G4591" s="2" t="s">
        <v>3287</v>
      </c>
      <c r="H4591" s="2">
        <v>32975.9</v>
      </c>
    </row>
    <row r="4592" spans="1:8" x14ac:dyDescent="0.2">
      <c r="A4592" s="5">
        <v>24313</v>
      </c>
      <c r="B4592" s="5" t="s">
        <v>11897</v>
      </c>
      <c r="C4592" s="5" t="s">
        <v>11898</v>
      </c>
      <c r="D4592" s="2">
        <v>20855</v>
      </c>
      <c r="E4592" s="8" t="s">
        <v>3069</v>
      </c>
      <c r="F4592" s="5">
        <v>870</v>
      </c>
      <c r="G4592" s="2" t="s">
        <v>3287</v>
      </c>
      <c r="H4592" s="2">
        <v>22544.25</v>
      </c>
    </row>
    <row r="4593" spans="1:8" x14ac:dyDescent="0.2">
      <c r="A4593" s="5">
        <v>24314</v>
      </c>
      <c r="B4593" s="5" t="s">
        <v>11899</v>
      </c>
      <c r="C4593" s="5" t="s">
        <v>11900</v>
      </c>
      <c r="D4593" s="2">
        <v>23230</v>
      </c>
      <c r="E4593" s="8" t="s">
        <v>3069</v>
      </c>
      <c r="F4593" s="5">
        <v>870</v>
      </c>
      <c r="G4593" s="2" t="s">
        <v>3287</v>
      </c>
      <c r="H4593" s="2">
        <v>25111.65</v>
      </c>
    </row>
    <row r="4594" spans="1:8" x14ac:dyDescent="0.2">
      <c r="A4594" s="5">
        <v>24315</v>
      </c>
      <c r="B4594" s="5" t="s">
        <v>11901</v>
      </c>
      <c r="C4594" s="5" t="s">
        <v>11902</v>
      </c>
      <c r="D4594" s="2">
        <v>24800</v>
      </c>
      <c r="E4594" s="8" t="s">
        <v>3069</v>
      </c>
      <c r="F4594" s="5">
        <v>870</v>
      </c>
      <c r="G4594" s="2" t="s">
        <v>3287</v>
      </c>
      <c r="H4594" s="2">
        <v>26808.799999999999</v>
      </c>
    </row>
    <row r="4595" spans="1:8" x14ac:dyDescent="0.2">
      <c r="A4595" s="5">
        <v>24316</v>
      </c>
      <c r="B4595" s="5" t="s">
        <v>11903</v>
      </c>
      <c r="C4595" s="5" t="s">
        <v>11904</v>
      </c>
      <c r="D4595" s="2">
        <v>26365</v>
      </c>
      <c r="E4595" s="8" t="s">
        <v>3069</v>
      </c>
      <c r="F4595" s="5">
        <v>870</v>
      </c>
      <c r="G4595" s="2" t="s">
        <v>3287</v>
      </c>
      <c r="H4595" s="2">
        <v>28500.55</v>
      </c>
    </row>
    <row r="4596" spans="1:8" x14ac:dyDescent="0.2">
      <c r="A4596" s="5">
        <v>24317</v>
      </c>
      <c r="B4596" s="5" t="s">
        <v>11905</v>
      </c>
      <c r="C4596" s="5" t="s">
        <v>11906</v>
      </c>
      <c r="D4596" s="2">
        <v>27935</v>
      </c>
      <c r="E4596" s="8" t="s">
        <v>3069</v>
      </c>
      <c r="F4596" s="5">
        <v>870</v>
      </c>
      <c r="G4596" s="2" t="s">
        <v>3287</v>
      </c>
      <c r="H4596" s="2">
        <v>30197.75</v>
      </c>
    </row>
    <row r="4597" spans="1:8" x14ac:dyDescent="0.2">
      <c r="A4597" s="5">
        <v>24318</v>
      </c>
      <c r="B4597" s="5" t="s">
        <v>11907</v>
      </c>
      <c r="C4597" s="5" t="s">
        <v>11908</v>
      </c>
      <c r="D4597" s="2">
        <v>29990</v>
      </c>
      <c r="E4597" s="8" t="s">
        <v>3069</v>
      </c>
      <c r="F4597" s="5">
        <v>870</v>
      </c>
      <c r="G4597" s="2" t="s">
        <v>3287</v>
      </c>
      <c r="H4597" s="2">
        <v>32419.200000000001</v>
      </c>
    </row>
    <row r="4598" spans="1:8" x14ac:dyDescent="0.2">
      <c r="A4598" s="5">
        <v>24319</v>
      </c>
      <c r="B4598" s="5" t="s">
        <v>11909</v>
      </c>
      <c r="C4598" s="5" t="s">
        <v>11910</v>
      </c>
      <c r="D4598" s="2">
        <v>31790</v>
      </c>
      <c r="E4598" s="8" t="s">
        <v>3069</v>
      </c>
      <c r="F4598" s="5">
        <v>870</v>
      </c>
      <c r="G4598" s="2" t="s">
        <v>3287</v>
      </c>
      <c r="H4598" s="2">
        <v>34365</v>
      </c>
    </row>
    <row r="4599" spans="1:8" x14ac:dyDescent="0.2">
      <c r="A4599" s="5">
        <v>24320</v>
      </c>
      <c r="B4599" s="5" t="s">
        <v>11911</v>
      </c>
      <c r="C4599" s="5" t="s">
        <v>11912</v>
      </c>
      <c r="D4599" s="2">
        <v>21700</v>
      </c>
      <c r="E4599" s="8" t="s">
        <v>3069</v>
      </c>
      <c r="F4599" s="5">
        <v>870</v>
      </c>
      <c r="G4599" s="2" t="s">
        <v>3287</v>
      </c>
      <c r="H4599" s="2">
        <v>23457.7</v>
      </c>
    </row>
    <row r="4600" spans="1:8" x14ac:dyDescent="0.2">
      <c r="A4600" s="5">
        <v>24321</v>
      </c>
      <c r="B4600" s="5" t="s">
        <v>11913</v>
      </c>
      <c r="C4600" s="5" t="s">
        <v>11914</v>
      </c>
      <c r="D4600" s="2">
        <v>24150</v>
      </c>
      <c r="E4600" s="8" t="s">
        <v>3069</v>
      </c>
      <c r="F4600" s="5">
        <v>870</v>
      </c>
      <c r="G4600" s="2" t="s">
        <v>3287</v>
      </c>
      <c r="H4600" s="2">
        <v>26106.15</v>
      </c>
    </row>
    <row r="4601" spans="1:8" x14ac:dyDescent="0.2">
      <c r="A4601" s="5">
        <v>24322</v>
      </c>
      <c r="B4601" s="5" t="s">
        <v>11915</v>
      </c>
      <c r="C4601" s="5" t="s">
        <v>11916</v>
      </c>
      <c r="D4601" s="2">
        <v>25795</v>
      </c>
      <c r="E4601" s="8" t="s">
        <v>3069</v>
      </c>
      <c r="F4601" s="5">
        <v>870</v>
      </c>
      <c r="G4601" s="2" t="s">
        <v>3287</v>
      </c>
      <c r="H4601" s="2">
        <v>27884.400000000001</v>
      </c>
    </row>
    <row r="4602" spans="1:8" x14ac:dyDescent="0.2">
      <c r="A4602" s="5">
        <v>24323</v>
      </c>
      <c r="B4602" s="5" t="s">
        <v>11917</v>
      </c>
      <c r="C4602" s="5" t="s">
        <v>11918</v>
      </c>
      <c r="D4602" s="2">
        <v>27430</v>
      </c>
      <c r="E4602" s="8" t="s">
        <v>3069</v>
      </c>
      <c r="F4602" s="5">
        <v>870</v>
      </c>
      <c r="G4602" s="2" t="s">
        <v>3287</v>
      </c>
      <c r="H4602" s="2">
        <v>29651.85</v>
      </c>
    </row>
    <row r="4603" spans="1:8" x14ac:dyDescent="0.2">
      <c r="A4603" s="5">
        <v>24324</v>
      </c>
      <c r="B4603" s="5" t="s">
        <v>11919</v>
      </c>
      <c r="C4603" s="5" t="s">
        <v>11920</v>
      </c>
      <c r="D4603" s="2">
        <v>29070</v>
      </c>
      <c r="E4603" s="8" t="s">
        <v>3069</v>
      </c>
      <c r="F4603" s="5">
        <v>870</v>
      </c>
      <c r="G4603" s="2" t="s">
        <v>3287</v>
      </c>
      <c r="H4603" s="2">
        <v>31424.65</v>
      </c>
    </row>
    <row r="4604" spans="1:8" x14ac:dyDescent="0.2">
      <c r="A4604" s="5">
        <v>24325</v>
      </c>
      <c r="B4604" s="5" t="s">
        <v>11921</v>
      </c>
      <c r="C4604" s="5" t="s">
        <v>11922</v>
      </c>
      <c r="D4604" s="2">
        <v>31195</v>
      </c>
      <c r="E4604" s="8" t="s">
        <v>3069</v>
      </c>
      <c r="F4604" s="5">
        <v>870</v>
      </c>
      <c r="G4604" s="2" t="s">
        <v>3287</v>
      </c>
      <c r="H4604" s="2">
        <v>33721.800000000003</v>
      </c>
    </row>
    <row r="4605" spans="1:8" x14ac:dyDescent="0.2">
      <c r="A4605" s="5">
        <v>24326</v>
      </c>
      <c r="B4605" s="5" t="s">
        <v>11923</v>
      </c>
      <c r="C4605" s="5" t="s">
        <v>11924</v>
      </c>
      <c r="D4605" s="2">
        <v>33075</v>
      </c>
      <c r="E4605" s="8" t="s">
        <v>3069</v>
      </c>
      <c r="F4605" s="5">
        <v>870</v>
      </c>
      <c r="G4605" s="2" t="s">
        <v>3287</v>
      </c>
      <c r="H4605" s="2">
        <v>35754.1</v>
      </c>
    </row>
    <row r="4606" spans="1:8" x14ac:dyDescent="0.2">
      <c r="A4606" s="5">
        <v>24327</v>
      </c>
      <c r="B4606" s="5" t="s">
        <v>11925</v>
      </c>
      <c r="C4606" s="5" t="s">
        <v>11926</v>
      </c>
      <c r="D4606" s="2">
        <v>22555</v>
      </c>
      <c r="E4606" s="8" t="s">
        <v>3069</v>
      </c>
      <c r="F4606" s="5">
        <v>870</v>
      </c>
      <c r="G4606" s="2" t="s">
        <v>3287</v>
      </c>
      <c r="H4606" s="2">
        <v>24381.95</v>
      </c>
    </row>
    <row r="4607" spans="1:8" x14ac:dyDescent="0.2">
      <c r="A4607" s="5">
        <v>24328</v>
      </c>
      <c r="B4607" s="5" t="s">
        <v>11927</v>
      </c>
      <c r="C4607" s="5" t="s">
        <v>11928</v>
      </c>
      <c r="D4607" s="2">
        <v>25075</v>
      </c>
      <c r="E4607" s="8" t="s">
        <v>3069</v>
      </c>
      <c r="F4607" s="5">
        <v>870</v>
      </c>
      <c r="G4607" s="2" t="s">
        <v>3287</v>
      </c>
      <c r="H4607" s="2">
        <v>27106.1</v>
      </c>
    </row>
    <row r="4608" spans="1:8" x14ac:dyDescent="0.2">
      <c r="A4608" s="5">
        <v>24329</v>
      </c>
      <c r="B4608" s="5" t="s">
        <v>11929</v>
      </c>
      <c r="C4608" s="5" t="s">
        <v>11930</v>
      </c>
      <c r="D4608" s="2">
        <v>26790</v>
      </c>
      <c r="E4608" s="8" t="s">
        <v>3069</v>
      </c>
      <c r="F4608" s="5">
        <v>870</v>
      </c>
      <c r="G4608" s="2" t="s">
        <v>3287</v>
      </c>
      <c r="H4608" s="2">
        <v>28960</v>
      </c>
    </row>
    <row r="4609" spans="1:8" x14ac:dyDescent="0.2">
      <c r="A4609" s="5">
        <v>24330</v>
      </c>
      <c r="B4609" s="5" t="s">
        <v>11931</v>
      </c>
      <c r="C4609" s="5" t="s">
        <v>11932</v>
      </c>
      <c r="D4609" s="2">
        <v>28495</v>
      </c>
      <c r="E4609" s="8" t="s">
        <v>3069</v>
      </c>
      <c r="F4609" s="5">
        <v>870</v>
      </c>
      <c r="G4609" s="2" t="s">
        <v>3287</v>
      </c>
      <c r="H4609" s="2">
        <v>30803.1</v>
      </c>
    </row>
    <row r="4610" spans="1:8" x14ac:dyDescent="0.2">
      <c r="A4610" s="5">
        <v>24331</v>
      </c>
      <c r="B4610" s="5" t="s">
        <v>11933</v>
      </c>
      <c r="C4610" s="5" t="s">
        <v>11934</v>
      </c>
      <c r="D4610" s="2">
        <v>30205</v>
      </c>
      <c r="E4610" s="8" t="s">
        <v>3069</v>
      </c>
      <c r="F4610" s="5">
        <v>870</v>
      </c>
      <c r="G4610" s="2" t="s">
        <v>3287</v>
      </c>
      <c r="H4610" s="2">
        <v>32651.599999999999</v>
      </c>
    </row>
    <row r="4611" spans="1:8" x14ac:dyDescent="0.2">
      <c r="A4611" s="5">
        <v>24332</v>
      </c>
      <c r="B4611" s="5" t="s">
        <v>11935</v>
      </c>
      <c r="C4611" s="5" t="s">
        <v>11936</v>
      </c>
      <c r="D4611" s="2">
        <v>32405</v>
      </c>
      <c r="E4611" s="8" t="s">
        <v>3069</v>
      </c>
      <c r="F4611" s="5">
        <v>870</v>
      </c>
      <c r="G4611" s="2" t="s">
        <v>3287</v>
      </c>
      <c r="H4611" s="2">
        <v>35029.800000000003</v>
      </c>
    </row>
    <row r="4612" spans="1:8" x14ac:dyDescent="0.2">
      <c r="A4612" s="5">
        <v>24333</v>
      </c>
      <c r="B4612" s="5" t="s">
        <v>11937</v>
      </c>
      <c r="C4612" s="5" t="s">
        <v>11938</v>
      </c>
      <c r="D4612" s="2">
        <v>34360</v>
      </c>
      <c r="E4612" s="8" t="s">
        <v>3069</v>
      </c>
      <c r="F4612" s="5">
        <v>870</v>
      </c>
      <c r="G4612" s="2" t="s">
        <v>3287</v>
      </c>
      <c r="H4612" s="2">
        <v>37143.15</v>
      </c>
    </row>
    <row r="4613" spans="1:8" x14ac:dyDescent="0.2">
      <c r="A4613" s="5">
        <v>24335</v>
      </c>
      <c r="B4613" s="5" t="s">
        <v>11939</v>
      </c>
      <c r="C4613" s="5" t="s">
        <v>11940</v>
      </c>
      <c r="D4613" s="2">
        <v>23410</v>
      </c>
      <c r="E4613" s="8" t="s">
        <v>3069</v>
      </c>
      <c r="F4613" s="5">
        <v>870</v>
      </c>
      <c r="G4613" s="2" t="s">
        <v>3287</v>
      </c>
      <c r="H4613" s="2">
        <v>25306.2</v>
      </c>
    </row>
    <row r="4614" spans="1:8" x14ac:dyDescent="0.2">
      <c r="A4614" s="5">
        <v>24336</v>
      </c>
      <c r="B4614" s="5" t="s">
        <v>11941</v>
      </c>
      <c r="C4614" s="5" t="s">
        <v>11942</v>
      </c>
      <c r="D4614" s="2">
        <v>25995</v>
      </c>
      <c r="E4614" s="8" t="s">
        <v>3069</v>
      </c>
      <c r="F4614" s="5">
        <v>870</v>
      </c>
      <c r="G4614" s="2" t="s">
        <v>3287</v>
      </c>
      <c r="H4614" s="2">
        <v>28100.6</v>
      </c>
    </row>
    <row r="4615" spans="1:8" x14ac:dyDescent="0.2">
      <c r="A4615" s="5">
        <v>24337</v>
      </c>
      <c r="B4615" s="5" t="s">
        <v>11943</v>
      </c>
      <c r="C4615" s="5" t="s">
        <v>11944</v>
      </c>
      <c r="D4615" s="2">
        <v>27780</v>
      </c>
      <c r="E4615" s="8" t="s">
        <v>3069</v>
      </c>
      <c r="F4615" s="5">
        <v>870</v>
      </c>
      <c r="G4615" s="2" t="s">
        <v>3287</v>
      </c>
      <c r="H4615" s="2">
        <v>30030.2</v>
      </c>
    </row>
    <row r="4616" spans="1:8" x14ac:dyDescent="0.2">
      <c r="A4616" s="5">
        <v>24338</v>
      </c>
      <c r="B4616" s="5" t="s">
        <v>11945</v>
      </c>
      <c r="C4616" s="5" t="s">
        <v>11946</v>
      </c>
      <c r="D4616" s="2">
        <v>29560</v>
      </c>
      <c r="E4616" s="8" t="s">
        <v>3069</v>
      </c>
      <c r="F4616" s="5">
        <v>870</v>
      </c>
      <c r="G4616" s="2" t="s">
        <v>3287</v>
      </c>
      <c r="H4616" s="2">
        <v>31954.35</v>
      </c>
    </row>
    <row r="4617" spans="1:8" x14ac:dyDescent="0.2">
      <c r="A4617" s="5">
        <v>24339</v>
      </c>
      <c r="B4617" s="5" t="s">
        <v>11947</v>
      </c>
      <c r="C4617" s="5" t="s">
        <v>11948</v>
      </c>
      <c r="D4617" s="2">
        <v>31345</v>
      </c>
      <c r="E4617" s="8" t="s">
        <v>3069</v>
      </c>
      <c r="F4617" s="5">
        <v>870</v>
      </c>
      <c r="G4617" s="2" t="s">
        <v>3287</v>
      </c>
      <c r="H4617" s="2">
        <v>33883.949999999997</v>
      </c>
    </row>
    <row r="4618" spans="1:8" x14ac:dyDescent="0.2">
      <c r="A4618" s="5">
        <v>24340</v>
      </c>
      <c r="B4618" s="5" t="s">
        <v>11949</v>
      </c>
      <c r="C4618" s="5" t="s">
        <v>11950</v>
      </c>
      <c r="D4618" s="2">
        <v>33605</v>
      </c>
      <c r="E4618" s="8" t="s">
        <v>3069</v>
      </c>
      <c r="F4618" s="5">
        <v>870</v>
      </c>
      <c r="G4618" s="2" t="s">
        <v>3287</v>
      </c>
      <c r="H4618" s="2">
        <v>36327</v>
      </c>
    </row>
    <row r="4619" spans="1:8" x14ac:dyDescent="0.2">
      <c r="A4619" s="5">
        <v>24341</v>
      </c>
      <c r="B4619" s="5" t="s">
        <v>11951</v>
      </c>
      <c r="C4619" s="5" t="s">
        <v>11952</v>
      </c>
      <c r="D4619" s="2">
        <v>35640</v>
      </c>
      <c r="E4619" s="8" t="s">
        <v>3069</v>
      </c>
      <c r="F4619" s="5">
        <v>870</v>
      </c>
      <c r="G4619" s="2" t="s">
        <v>3287</v>
      </c>
      <c r="H4619" s="2">
        <v>38526.85</v>
      </c>
    </row>
    <row r="4620" spans="1:8" x14ac:dyDescent="0.2">
      <c r="A4620" s="5">
        <v>24342</v>
      </c>
      <c r="B4620" s="5" t="s">
        <v>11953</v>
      </c>
      <c r="C4620" s="5" t="s">
        <v>11954</v>
      </c>
      <c r="D4620" s="2">
        <v>24260</v>
      </c>
      <c r="E4620" s="8" t="s">
        <v>3069</v>
      </c>
      <c r="F4620" s="5">
        <v>870</v>
      </c>
      <c r="G4620" s="2" t="s">
        <v>3287</v>
      </c>
      <c r="H4620" s="2">
        <v>26225.05</v>
      </c>
    </row>
    <row r="4621" spans="1:8" x14ac:dyDescent="0.2">
      <c r="A4621" s="5">
        <v>24343</v>
      </c>
      <c r="B4621" s="5" t="s">
        <v>11955</v>
      </c>
      <c r="C4621" s="5" t="s">
        <v>11956</v>
      </c>
      <c r="D4621" s="2">
        <v>26915</v>
      </c>
      <c r="E4621" s="8" t="s">
        <v>3069</v>
      </c>
      <c r="F4621" s="5">
        <v>870</v>
      </c>
      <c r="G4621" s="2" t="s">
        <v>3287</v>
      </c>
      <c r="H4621" s="2">
        <v>29095.1</v>
      </c>
    </row>
    <row r="4622" spans="1:8" x14ac:dyDescent="0.2">
      <c r="A4622" s="5">
        <v>24344</v>
      </c>
      <c r="B4622" s="5" t="s">
        <v>11957</v>
      </c>
      <c r="C4622" s="5" t="s">
        <v>11958</v>
      </c>
      <c r="D4622" s="2">
        <v>28770</v>
      </c>
      <c r="E4622" s="8" t="s">
        <v>3069</v>
      </c>
      <c r="F4622" s="5">
        <v>870</v>
      </c>
      <c r="G4622" s="2" t="s">
        <v>3287</v>
      </c>
      <c r="H4622" s="2">
        <v>31100.35</v>
      </c>
    </row>
    <row r="4623" spans="1:8" x14ac:dyDescent="0.2">
      <c r="A4623" s="5">
        <v>24345</v>
      </c>
      <c r="B4623" s="5" t="s">
        <v>11959</v>
      </c>
      <c r="C4623" s="5" t="s">
        <v>11960</v>
      </c>
      <c r="D4623" s="2">
        <v>30625</v>
      </c>
      <c r="E4623" s="8" t="s">
        <v>3069</v>
      </c>
      <c r="F4623" s="5">
        <v>870</v>
      </c>
      <c r="G4623" s="2" t="s">
        <v>3287</v>
      </c>
      <c r="H4623" s="2">
        <v>33105.65</v>
      </c>
    </row>
    <row r="4624" spans="1:8" x14ac:dyDescent="0.2">
      <c r="A4624" s="5">
        <v>24346</v>
      </c>
      <c r="B4624" s="5" t="s">
        <v>11961</v>
      </c>
      <c r="C4624" s="5" t="s">
        <v>11962</v>
      </c>
      <c r="D4624" s="2">
        <v>32480</v>
      </c>
      <c r="E4624" s="8" t="s">
        <v>3069</v>
      </c>
      <c r="F4624" s="5">
        <v>870</v>
      </c>
      <c r="G4624" s="2" t="s">
        <v>3287</v>
      </c>
      <c r="H4624" s="2">
        <v>35110.9</v>
      </c>
    </row>
    <row r="4625" spans="1:8" x14ac:dyDescent="0.2">
      <c r="A4625" s="5">
        <v>24347</v>
      </c>
      <c r="B4625" s="5" t="s">
        <v>11963</v>
      </c>
      <c r="C4625" s="5" t="s">
        <v>11964</v>
      </c>
      <c r="D4625" s="2">
        <v>34815</v>
      </c>
      <c r="E4625" s="8" t="s">
        <v>3069</v>
      </c>
      <c r="F4625" s="5">
        <v>870</v>
      </c>
      <c r="G4625" s="2" t="s">
        <v>3287</v>
      </c>
      <c r="H4625" s="2">
        <v>37635</v>
      </c>
    </row>
    <row r="4626" spans="1:8" x14ac:dyDescent="0.2">
      <c r="A4626" s="5">
        <v>24348</v>
      </c>
      <c r="B4626" s="5" t="s">
        <v>11965</v>
      </c>
      <c r="C4626" s="5" t="s">
        <v>11966</v>
      </c>
      <c r="D4626" s="2">
        <v>36925</v>
      </c>
      <c r="E4626" s="8" t="s">
        <v>3069</v>
      </c>
      <c r="F4626" s="5">
        <v>870</v>
      </c>
      <c r="G4626" s="2" t="s">
        <v>3287</v>
      </c>
      <c r="H4626" s="2">
        <v>39915.949999999997</v>
      </c>
    </row>
    <row r="4627" spans="1:8" x14ac:dyDescent="0.2">
      <c r="A4627" s="5">
        <v>24349</v>
      </c>
      <c r="B4627" s="5" t="s">
        <v>11967</v>
      </c>
      <c r="C4627" s="5" t="s">
        <v>11968</v>
      </c>
      <c r="D4627" s="2">
        <v>25105</v>
      </c>
      <c r="E4627" s="8" t="s">
        <v>3069</v>
      </c>
      <c r="F4627" s="5">
        <v>870</v>
      </c>
      <c r="G4627" s="2" t="s">
        <v>3287</v>
      </c>
      <c r="H4627" s="2">
        <v>27138.5</v>
      </c>
    </row>
    <row r="4628" spans="1:8" x14ac:dyDescent="0.2">
      <c r="A4628" s="5">
        <v>24350</v>
      </c>
      <c r="B4628" s="5" t="s">
        <v>11969</v>
      </c>
      <c r="C4628" s="5" t="s">
        <v>11970</v>
      </c>
      <c r="D4628" s="2">
        <v>27840</v>
      </c>
      <c r="E4628" s="8" t="s">
        <v>3069</v>
      </c>
      <c r="F4628" s="5">
        <v>870</v>
      </c>
      <c r="G4628" s="2" t="s">
        <v>3287</v>
      </c>
      <c r="H4628" s="2">
        <v>30095.05</v>
      </c>
    </row>
    <row r="4629" spans="1:8" x14ac:dyDescent="0.2">
      <c r="A4629" s="5">
        <v>24351</v>
      </c>
      <c r="B4629" s="5" t="s">
        <v>11971</v>
      </c>
      <c r="C4629" s="5" t="s">
        <v>11972</v>
      </c>
      <c r="D4629" s="2">
        <v>29765</v>
      </c>
      <c r="E4629" s="8" t="s">
        <v>3069</v>
      </c>
      <c r="F4629" s="5">
        <v>870</v>
      </c>
      <c r="G4629" s="2" t="s">
        <v>3287</v>
      </c>
      <c r="H4629" s="2">
        <v>32175.95</v>
      </c>
    </row>
    <row r="4630" spans="1:8" x14ac:dyDescent="0.2">
      <c r="A4630" s="5">
        <v>24352</v>
      </c>
      <c r="B4630" s="5" t="s">
        <v>11973</v>
      </c>
      <c r="C4630" s="5" t="s">
        <v>11974</v>
      </c>
      <c r="D4630" s="2">
        <v>31690</v>
      </c>
      <c r="E4630" s="8" t="s">
        <v>3069</v>
      </c>
      <c r="F4630" s="5">
        <v>870</v>
      </c>
      <c r="G4630" s="2" t="s">
        <v>3287</v>
      </c>
      <c r="H4630" s="2">
        <v>34256.9</v>
      </c>
    </row>
    <row r="4631" spans="1:8" x14ac:dyDescent="0.2">
      <c r="A4631" s="5">
        <v>24353</v>
      </c>
      <c r="B4631" s="5" t="s">
        <v>11975</v>
      </c>
      <c r="C4631" s="5" t="s">
        <v>11976</v>
      </c>
      <c r="D4631" s="2">
        <v>33620</v>
      </c>
      <c r="E4631" s="8" t="s">
        <v>3069</v>
      </c>
      <c r="F4631" s="5">
        <v>870</v>
      </c>
      <c r="G4631" s="2" t="s">
        <v>3287</v>
      </c>
      <c r="H4631" s="2">
        <v>36343.199999999997</v>
      </c>
    </row>
    <row r="4632" spans="1:8" x14ac:dyDescent="0.2">
      <c r="A4632" s="5">
        <v>24354</v>
      </c>
      <c r="B4632" s="5" t="s">
        <v>11977</v>
      </c>
      <c r="C4632" s="5" t="s">
        <v>11978</v>
      </c>
      <c r="D4632" s="2">
        <v>36030</v>
      </c>
      <c r="E4632" s="8" t="s">
        <v>3069</v>
      </c>
      <c r="F4632" s="5">
        <v>870</v>
      </c>
      <c r="G4632" s="2" t="s">
        <v>3287</v>
      </c>
      <c r="H4632" s="2">
        <v>38948.449999999997</v>
      </c>
    </row>
    <row r="4633" spans="1:8" x14ac:dyDescent="0.2">
      <c r="A4633" s="5">
        <v>24355</v>
      </c>
      <c r="B4633" s="5" t="s">
        <v>11979</v>
      </c>
      <c r="C4633" s="5" t="s">
        <v>11980</v>
      </c>
      <c r="D4633" s="2">
        <v>38210</v>
      </c>
      <c r="E4633" s="8" t="s">
        <v>3069</v>
      </c>
      <c r="F4633" s="5">
        <v>870</v>
      </c>
      <c r="G4633" s="2" t="s">
        <v>3287</v>
      </c>
      <c r="H4633" s="2">
        <v>41305</v>
      </c>
    </row>
    <row r="4634" spans="1:8" x14ac:dyDescent="0.2">
      <c r="A4634" s="5">
        <v>24356</v>
      </c>
      <c r="B4634" s="5" t="s">
        <v>11981</v>
      </c>
      <c r="C4634" s="5" t="s">
        <v>11982</v>
      </c>
      <c r="D4634" s="2">
        <v>25960</v>
      </c>
      <c r="E4634" s="8" t="s">
        <v>3069</v>
      </c>
      <c r="F4634" s="5">
        <v>870</v>
      </c>
      <c r="G4634" s="2" t="s">
        <v>3287</v>
      </c>
      <c r="H4634" s="2">
        <v>28062.75</v>
      </c>
    </row>
    <row r="4635" spans="1:8" x14ac:dyDescent="0.2">
      <c r="A4635" s="5">
        <v>24357</v>
      </c>
      <c r="B4635" s="5" t="s">
        <v>11983</v>
      </c>
      <c r="C4635" s="5" t="s">
        <v>11984</v>
      </c>
      <c r="D4635" s="2">
        <v>28760</v>
      </c>
      <c r="E4635" s="8" t="s">
        <v>3069</v>
      </c>
      <c r="F4635" s="5">
        <v>870</v>
      </c>
      <c r="G4635" s="2" t="s">
        <v>3287</v>
      </c>
      <c r="H4635" s="2">
        <v>31089.55</v>
      </c>
    </row>
    <row r="4636" spans="1:8" x14ac:dyDescent="0.2">
      <c r="A4636" s="5">
        <v>24358</v>
      </c>
      <c r="B4636" s="5" t="s">
        <v>11985</v>
      </c>
      <c r="C4636" s="5" t="s">
        <v>11986</v>
      </c>
      <c r="D4636" s="2">
        <v>30755</v>
      </c>
      <c r="E4636" s="8" t="s">
        <v>3069</v>
      </c>
      <c r="F4636" s="5">
        <v>870</v>
      </c>
      <c r="G4636" s="2" t="s">
        <v>3287</v>
      </c>
      <c r="H4636" s="2">
        <v>33246.15</v>
      </c>
    </row>
    <row r="4637" spans="1:8" x14ac:dyDescent="0.2">
      <c r="A4637" s="5">
        <v>24359</v>
      </c>
      <c r="B4637" s="5" t="s">
        <v>11987</v>
      </c>
      <c r="C4637" s="5" t="s">
        <v>11988</v>
      </c>
      <c r="D4637" s="2">
        <v>32750</v>
      </c>
      <c r="E4637" s="8" t="s">
        <v>3069</v>
      </c>
      <c r="F4637" s="5">
        <v>870</v>
      </c>
      <c r="G4637" s="2" t="s">
        <v>3287</v>
      </c>
      <c r="H4637" s="2">
        <v>35402.75</v>
      </c>
    </row>
    <row r="4638" spans="1:8" x14ac:dyDescent="0.2">
      <c r="A4638" s="5">
        <v>24360</v>
      </c>
      <c r="B4638" s="5" t="s">
        <v>11989</v>
      </c>
      <c r="C4638" s="5" t="s">
        <v>11990</v>
      </c>
      <c r="D4638" s="2">
        <v>34750</v>
      </c>
      <c r="E4638" s="8" t="s">
        <v>3069</v>
      </c>
      <c r="F4638" s="5">
        <v>870</v>
      </c>
      <c r="G4638" s="2" t="s">
        <v>3287</v>
      </c>
      <c r="H4638" s="2">
        <v>37564.75</v>
      </c>
    </row>
    <row r="4639" spans="1:8" x14ac:dyDescent="0.2">
      <c r="A4639" s="5">
        <v>24361</v>
      </c>
      <c r="B4639" s="5" t="s">
        <v>11991</v>
      </c>
      <c r="C4639" s="5" t="s">
        <v>11992</v>
      </c>
      <c r="D4639" s="2">
        <v>37230</v>
      </c>
      <c r="E4639" s="8" t="s">
        <v>3069</v>
      </c>
      <c r="F4639" s="5">
        <v>870</v>
      </c>
      <c r="G4639" s="2" t="s">
        <v>3287</v>
      </c>
      <c r="H4639" s="2">
        <v>40245.65</v>
      </c>
    </row>
    <row r="4640" spans="1:8" x14ac:dyDescent="0.2">
      <c r="A4640" s="5">
        <v>24362</v>
      </c>
      <c r="B4640" s="5" t="s">
        <v>11993</v>
      </c>
      <c r="C4640" s="5" t="s">
        <v>11994</v>
      </c>
      <c r="D4640" s="2">
        <v>39485</v>
      </c>
      <c r="E4640" s="8" t="s">
        <v>3069</v>
      </c>
      <c r="F4640" s="5">
        <v>870</v>
      </c>
      <c r="G4640" s="2" t="s">
        <v>3287</v>
      </c>
      <c r="H4640" s="2">
        <v>42683.3</v>
      </c>
    </row>
    <row r="4641" spans="1:8" x14ac:dyDescent="0.2">
      <c r="A4641" s="5">
        <v>24363</v>
      </c>
      <c r="B4641" s="5" t="s">
        <v>11995</v>
      </c>
      <c r="C4641" s="5" t="s">
        <v>11996</v>
      </c>
      <c r="D4641" s="2">
        <v>26810</v>
      </c>
      <c r="E4641" s="8" t="s">
        <v>3069</v>
      </c>
      <c r="F4641" s="5">
        <v>870</v>
      </c>
      <c r="G4641" s="2" t="s">
        <v>3287</v>
      </c>
      <c r="H4641" s="2">
        <v>28981.599999999999</v>
      </c>
    </row>
    <row r="4642" spans="1:8" x14ac:dyDescent="0.2">
      <c r="A4642" s="5">
        <v>24364</v>
      </c>
      <c r="B4642" s="5" t="s">
        <v>11997</v>
      </c>
      <c r="C4642" s="5" t="s">
        <v>11998</v>
      </c>
      <c r="D4642" s="2">
        <v>29685</v>
      </c>
      <c r="E4642" s="8" t="s">
        <v>3069</v>
      </c>
      <c r="F4642" s="5">
        <v>870</v>
      </c>
      <c r="G4642" s="2" t="s">
        <v>3287</v>
      </c>
      <c r="H4642" s="2">
        <v>32089.5</v>
      </c>
    </row>
    <row r="4643" spans="1:8" x14ac:dyDescent="0.2">
      <c r="A4643" s="5">
        <v>24365</v>
      </c>
      <c r="B4643" s="5" t="s">
        <v>11999</v>
      </c>
      <c r="C4643" s="5" t="s">
        <v>12000</v>
      </c>
      <c r="D4643" s="2">
        <v>31750</v>
      </c>
      <c r="E4643" s="8" t="s">
        <v>3069</v>
      </c>
      <c r="F4643" s="5">
        <v>870</v>
      </c>
      <c r="G4643" s="2" t="s">
        <v>3287</v>
      </c>
      <c r="H4643" s="2">
        <v>34321.75</v>
      </c>
    </row>
    <row r="4644" spans="1:8" x14ac:dyDescent="0.2">
      <c r="A4644" s="5">
        <v>24366</v>
      </c>
      <c r="B4644" s="5" t="s">
        <v>12001</v>
      </c>
      <c r="C4644" s="5" t="s">
        <v>12002</v>
      </c>
      <c r="D4644" s="2">
        <v>33815</v>
      </c>
      <c r="E4644" s="8" t="s">
        <v>3069</v>
      </c>
      <c r="F4644" s="5">
        <v>870</v>
      </c>
      <c r="G4644" s="2" t="s">
        <v>3287</v>
      </c>
      <c r="H4644" s="2">
        <v>36554</v>
      </c>
    </row>
    <row r="4645" spans="1:8" x14ac:dyDescent="0.2">
      <c r="A4645" s="5">
        <v>24367</v>
      </c>
      <c r="B4645" s="5" t="s">
        <v>12003</v>
      </c>
      <c r="C4645" s="5" t="s">
        <v>12004</v>
      </c>
      <c r="D4645" s="2">
        <v>35885</v>
      </c>
      <c r="E4645" s="8" t="s">
        <v>3069</v>
      </c>
      <c r="F4645" s="5">
        <v>870</v>
      </c>
      <c r="G4645" s="2" t="s">
        <v>3287</v>
      </c>
      <c r="H4645" s="2">
        <v>38791.699999999997</v>
      </c>
    </row>
    <row r="4646" spans="1:8" x14ac:dyDescent="0.2">
      <c r="A4646" s="5">
        <v>24368</v>
      </c>
      <c r="B4646" s="5" t="s">
        <v>12005</v>
      </c>
      <c r="C4646" s="5" t="s">
        <v>12006</v>
      </c>
      <c r="D4646" s="2">
        <v>38435</v>
      </c>
      <c r="E4646" s="8" t="s">
        <v>3069</v>
      </c>
      <c r="F4646" s="5">
        <v>870</v>
      </c>
      <c r="G4646" s="2" t="s">
        <v>3287</v>
      </c>
      <c r="H4646" s="2">
        <v>41548.25</v>
      </c>
    </row>
    <row r="4647" spans="1:8" x14ac:dyDescent="0.2">
      <c r="A4647" s="5">
        <v>24369</v>
      </c>
      <c r="B4647" s="5" t="s">
        <v>12007</v>
      </c>
      <c r="C4647" s="5" t="s">
        <v>12008</v>
      </c>
      <c r="D4647" s="2">
        <v>40765</v>
      </c>
      <c r="E4647" s="8" t="s">
        <v>3069</v>
      </c>
      <c r="F4647" s="5">
        <v>870</v>
      </c>
      <c r="G4647" s="2" t="s">
        <v>3287</v>
      </c>
      <c r="H4647" s="2">
        <v>44066.95</v>
      </c>
    </row>
    <row r="4648" spans="1:8" x14ac:dyDescent="0.2">
      <c r="A4648" s="5">
        <v>24370</v>
      </c>
      <c r="B4648" s="5" t="s">
        <v>12009</v>
      </c>
      <c r="C4648" s="5" t="s">
        <v>12010</v>
      </c>
      <c r="D4648" s="2">
        <v>1567</v>
      </c>
      <c r="E4648" s="8" t="s">
        <v>3069</v>
      </c>
      <c r="F4648" s="5">
        <v>870</v>
      </c>
      <c r="G4648" s="2" t="s">
        <v>3287</v>
      </c>
      <c r="H4648" s="2">
        <v>1693.95</v>
      </c>
    </row>
    <row r="4649" spans="1:8" x14ac:dyDescent="0.2">
      <c r="A4649" s="5">
        <v>24371</v>
      </c>
      <c r="B4649" s="5" t="s">
        <v>12011</v>
      </c>
      <c r="C4649" s="5" t="s">
        <v>12012</v>
      </c>
      <c r="D4649" s="2">
        <v>1771</v>
      </c>
      <c r="E4649" s="8" t="s">
        <v>3069</v>
      </c>
      <c r="F4649" s="5">
        <v>870</v>
      </c>
      <c r="G4649" s="2" t="s">
        <v>3287</v>
      </c>
      <c r="H4649" s="2">
        <v>1914.45</v>
      </c>
    </row>
    <row r="4650" spans="1:8" x14ac:dyDescent="0.2">
      <c r="A4650" s="5">
        <v>24372</v>
      </c>
      <c r="B4650" s="5" t="s">
        <v>12011</v>
      </c>
      <c r="C4650" s="5" t="s">
        <v>12012</v>
      </c>
      <c r="D4650" s="2">
        <v>1806</v>
      </c>
      <c r="E4650" s="8" t="s">
        <v>3069</v>
      </c>
      <c r="F4650" s="5">
        <v>870</v>
      </c>
      <c r="G4650" s="2" t="s">
        <v>3287</v>
      </c>
      <c r="H4650" s="2">
        <v>1952.3</v>
      </c>
    </row>
    <row r="4651" spans="1:8" x14ac:dyDescent="0.2">
      <c r="A4651" s="5">
        <v>24373</v>
      </c>
      <c r="B4651" s="5" t="s">
        <v>12011</v>
      </c>
      <c r="C4651" s="5" t="s">
        <v>12012</v>
      </c>
      <c r="D4651" s="2">
        <v>1863</v>
      </c>
      <c r="E4651" s="8" t="s">
        <v>3069</v>
      </c>
      <c r="F4651" s="5">
        <v>870</v>
      </c>
      <c r="G4651" s="2" t="s">
        <v>3287</v>
      </c>
      <c r="H4651" s="2">
        <v>2013.9</v>
      </c>
    </row>
    <row r="4652" spans="1:8" x14ac:dyDescent="0.2">
      <c r="A4652" s="5">
        <v>24374</v>
      </c>
      <c r="B4652" s="5" t="s">
        <v>12011</v>
      </c>
      <c r="C4652" s="5" t="s">
        <v>12012</v>
      </c>
      <c r="D4652" s="2">
        <v>2381</v>
      </c>
      <c r="E4652" s="8" t="s">
        <v>3069</v>
      </c>
      <c r="F4652" s="5">
        <v>870</v>
      </c>
      <c r="G4652" s="2" t="s">
        <v>3287</v>
      </c>
      <c r="H4652" s="2">
        <v>2573.85</v>
      </c>
    </row>
    <row r="4653" spans="1:8" x14ac:dyDescent="0.2">
      <c r="A4653" s="5">
        <v>24375</v>
      </c>
      <c r="B4653" s="5" t="s">
        <v>12011</v>
      </c>
      <c r="C4653" s="5" t="s">
        <v>12012</v>
      </c>
      <c r="D4653" s="2">
        <v>2921</v>
      </c>
      <c r="E4653" s="8" t="s">
        <v>3069</v>
      </c>
      <c r="F4653" s="5">
        <v>870</v>
      </c>
      <c r="G4653" s="2" t="s">
        <v>3287</v>
      </c>
      <c r="H4653" s="2">
        <v>3157.6</v>
      </c>
    </row>
    <row r="4654" spans="1:8" x14ac:dyDescent="0.2">
      <c r="A4654" s="5">
        <v>24376</v>
      </c>
      <c r="B4654" s="5" t="s">
        <v>12011</v>
      </c>
      <c r="C4654" s="5" t="s">
        <v>12012</v>
      </c>
      <c r="D4654" s="2">
        <v>1898</v>
      </c>
      <c r="E4654" s="8" t="s">
        <v>3069</v>
      </c>
      <c r="F4654" s="5">
        <v>870</v>
      </c>
      <c r="G4654" s="2" t="s">
        <v>3287</v>
      </c>
      <c r="H4654" s="2">
        <v>2051.75</v>
      </c>
    </row>
    <row r="4655" spans="1:8" x14ac:dyDescent="0.2">
      <c r="A4655" s="5">
        <v>24377</v>
      </c>
      <c r="B4655" s="5" t="s">
        <v>12011</v>
      </c>
      <c r="C4655" s="5" t="s">
        <v>12012</v>
      </c>
      <c r="D4655" s="2">
        <v>1932</v>
      </c>
      <c r="E4655" s="8" t="s">
        <v>3069</v>
      </c>
      <c r="F4655" s="5">
        <v>870</v>
      </c>
      <c r="G4655" s="2" t="s">
        <v>3287</v>
      </c>
      <c r="H4655" s="2">
        <v>2088.5</v>
      </c>
    </row>
    <row r="4656" spans="1:8" x14ac:dyDescent="0.2">
      <c r="A4656" s="5">
        <v>24378</v>
      </c>
      <c r="B4656" s="5" t="s">
        <v>12011</v>
      </c>
      <c r="C4656" s="5" t="s">
        <v>12012</v>
      </c>
      <c r="D4656" s="2">
        <v>1967</v>
      </c>
      <c r="E4656" s="8" t="s">
        <v>3069</v>
      </c>
      <c r="F4656" s="5">
        <v>870</v>
      </c>
      <c r="G4656" s="2" t="s">
        <v>3287</v>
      </c>
      <c r="H4656" s="2">
        <v>2126.35</v>
      </c>
    </row>
    <row r="4657" spans="1:8" x14ac:dyDescent="0.2">
      <c r="A4657" s="5">
        <v>24379</v>
      </c>
      <c r="B4657" s="5" t="s">
        <v>12011</v>
      </c>
      <c r="C4657" s="5" t="s">
        <v>12012</v>
      </c>
      <c r="D4657" s="2">
        <v>2496</v>
      </c>
      <c r="E4657" s="8" t="s">
        <v>3069</v>
      </c>
      <c r="F4657" s="5">
        <v>870</v>
      </c>
      <c r="G4657" s="2" t="s">
        <v>3287</v>
      </c>
      <c r="H4657" s="2">
        <v>2698.2</v>
      </c>
    </row>
    <row r="4658" spans="1:8" x14ac:dyDescent="0.2">
      <c r="A4658" s="5">
        <v>24380</v>
      </c>
      <c r="B4658" s="5" t="s">
        <v>12011</v>
      </c>
      <c r="C4658" s="5" t="s">
        <v>12012</v>
      </c>
      <c r="D4658" s="2">
        <v>3071</v>
      </c>
      <c r="E4658" s="8" t="s">
        <v>3069</v>
      </c>
      <c r="F4658" s="5">
        <v>870</v>
      </c>
      <c r="G4658" s="2" t="s">
        <v>3287</v>
      </c>
      <c r="H4658" s="2">
        <v>3319.75</v>
      </c>
    </row>
    <row r="4659" spans="1:8" x14ac:dyDescent="0.2">
      <c r="A4659" s="5">
        <v>24381</v>
      </c>
      <c r="B4659" s="5" t="s">
        <v>12013</v>
      </c>
      <c r="C4659" s="5" t="s">
        <v>12014</v>
      </c>
      <c r="D4659" s="2">
        <v>1967</v>
      </c>
      <c r="E4659" s="8" t="s">
        <v>3069</v>
      </c>
      <c r="F4659" s="5">
        <v>870</v>
      </c>
      <c r="G4659" s="2" t="s">
        <v>3287</v>
      </c>
      <c r="H4659" s="2">
        <v>2126.35</v>
      </c>
    </row>
    <row r="4660" spans="1:8" x14ac:dyDescent="0.2">
      <c r="A4660" s="5">
        <v>24382</v>
      </c>
      <c r="B4660" s="5" t="s">
        <v>12013</v>
      </c>
      <c r="C4660" s="5" t="s">
        <v>12014</v>
      </c>
      <c r="D4660" s="2">
        <v>1990</v>
      </c>
      <c r="E4660" s="8" t="s">
        <v>3069</v>
      </c>
      <c r="F4660" s="5">
        <v>870</v>
      </c>
      <c r="G4660" s="2" t="s">
        <v>3287</v>
      </c>
      <c r="H4660" s="2">
        <v>2151.1999999999998</v>
      </c>
    </row>
    <row r="4661" spans="1:8" x14ac:dyDescent="0.2">
      <c r="A4661" s="5">
        <v>24383</v>
      </c>
      <c r="B4661" s="5" t="s">
        <v>12013</v>
      </c>
      <c r="C4661" s="5" t="s">
        <v>12014</v>
      </c>
      <c r="D4661" s="2">
        <v>2082</v>
      </c>
      <c r="E4661" s="8" t="s">
        <v>3069</v>
      </c>
      <c r="F4661" s="5">
        <v>870</v>
      </c>
      <c r="G4661" s="2" t="s">
        <v>3287</v>
      </c>
      <c r="H4661" s="2">
        <v>2250.65</v>
      </c>
    </row>
    <row r="4662" spans="1:8" x14ac:dyDescent="0.2">
      <c r="A4662" s="5">
        <v>24384</v>
      </c>
      <c r="B4662" s="5" t="s">
        <v>12013</v>
      </c>
      <c r="C4662" s="5" t="s">
        <v>12014</v>
      </c>
      <c r="D4662" s="2">
        <v>2634</v>
      </c>
      <c r="E4662" s="8" t="s">
        <v>3069</v>
      </c>
      <c r="F4662" s="5">
        <v>870</v>
      </c>
      <c r="G4662" s="2" t="s">
        <v>3287</v>
      </c>
      <c r="H4662" s="2">
        <v>2847.35</v>
      </c>
    </row>
    <row r="4663" spans="1:8" x14ac:dyDescent="0.2">
      <c r="A4663" s="5">
        <v>24385</v>
      </c>
      <c r="B4663" s="5" t="s">
        <v>12013</v>
      </c>
      <c r="C4663" s="5" t="s">
        <v>12014</v>
      </c>
      <c r="D4663" s="2">
        <v>2921</v>
      </c>
      <c r="E4663" s="8" t="s">
        <v>3069</v>
      </c>
      <c r="F4663" s="5">
        <v>870</v>
      </c>
      <c r="G4663" s="2" t="s">
        <v>3287</v>
      </c>
      <c r="H4663" s="2">
        <v>3157.6</v>
      </c>
    </row>
    <row r="4664" spans="1:8" x14ac:dyDescent="0.2">
      <c r="A4664" s="5">
        <v>24386</v>
      </c>
      <c r="B4664" s="5" t="s">
        <v>12013</v>
      </c>
      <c r="C4664" s="5" t="s">
        <v>12014</v>
      </c>
      <c r="D4664" s="2">
        <v>2013</v>
      </c>
      <c r="E4664" s="8" t="s">
        <v>3069</v>
      </c>
      <c r="F4664" s="5">
        <v>870</v>
      </c>
      <c r="G4664" s="2" t="s">
        <v>3287</v>
      </c>
      <c r="H4664" s="2">
        <v>2176.0500000000002</v>
      </c>
    </row>
    <row r="4665" spans="1:8" x14ac:dyDescent="0.2">
      <c r="A4665" s="5">
        <v>24387</v>
      </c>
      <c r="B4665" s="5" t="s">
        <v>12013</v>
      </c>
      <c r="C4665" s="5" t="s">
        <v>12014</v>
      </c>
      <c r="D4665" s="2">
        <v>2070</v>
      </c>
      <c r="E4665" s="8" t="s">
        <v>3069</v>
      </c>
      <c r="F4665" s="5">
        <v>870</v>
      </c>
      <c r="G4665" s="2" t="s">
        <v>3287</v>
      </c>
      <c r="H4665" s="2">
        <v>2237.65</v>
      </c>
    </row>
    <row r="4666" spans="1:8" x14ac:dyDescent="0.2">
      <c r="A4666" s="5">
        <v>24388</v>
      </c>
      <c r="B4666" s="5" t="s">
        <v>12013</v>
      </c>
      <c r="C4666" s="5" t="s">
        <v>12014</v>
      </c>
      <c r="D4666" s="2">
        <v>2151</v>
      </c>
      <c r="E4666" s="8" t="s">
        <v>3069</v>
      </c>
      <c r="F4666" s="5">
        <v>870</v>
      </c>
      <c r="G4666" s="2" t="s">
        <v>3287</v>
      </c>
      <c r="H4666" s="2">
        <v>2325.25</v>
      </c>
    </row>
    <row r="4667" spans="1:8" x14ac:dyDescent="0.2">
      <c r="A4667" s="5">
        <v>24389</v>
      </c>
      <c r="B4667" s="5" t="s">
        <v>12013</v>
      </c>
      <c r="C4667" s="5" t="s">
        <v>12014</v>
      </c>
      <c r="D4667" s="2">
        <v>2749</v>
      </c>
      <c r="E4667" s="8" t="s">
        <v>3069</v>
      </c>
      <c r="F4667" s="5">
        <v>870</v>
      </c>
      <c r="G4667" s="2" t="s">
        <v>3287</v>
      </c>
      <c r="H4667" s="2">
        <v>2971.65</v>
      </c>
    </row>
    <row r="4668" spans="1:8" x14ac:dyDescent="0.2">
      <c r="A4668" s="5">
        <v>24390</v>
      </c>
      <c r="B4668" s="5" t="s">
        <v>12013</v>
      </c>
      <c r="C4668" s="5" t="s">
        <v>12014</v>
      </c>
      <c r="D4668" s="2">
        <v>3071</v>
      </c>
      <c r="E4668" s="8" t="s">
        <v>3069</v>
      </c>
      <c r="F4668" s="5">
        <v>870</v>
      </c>
      <c r="G4668" s="2" t="s">
        <v>3287</v>
      </c>
      <c r="H4668" s="2">
        <v>3319.75</v>
      </c>
    </row>
    <row r="4669" spans="1:8" x14ac:dyDescent="0.2">
      <c r="A4669" s="5">
        <v>24391</v>
      </c>
      <c r="B4669" s="5" t="s">
        <v>12015</v>
      </c>
      <c r="C4669" s="5" t="s">
        <v>12016</v>
      </c>
      <c r="D4669" s="2">
        <v>2427</v>
      </c>
      <c r="E4669" s="8" t="s">
        <v>3069</v>
      </c>
      <c r="F4669" s="5">
        <v>870</v>
      </c>
      <c r="G4669" s="2" t="s">
        <v>3287</v>
      </c>
      <c r="H4669" s="2">
        <v>2623.6</v>
      </c>
    </row>
    <row r="4670" spans="1:8" x14ac:dyDescent="0.2">
      <c r="A4670" s="5">
        <v>24392</v>
      </c>
      <c r="B4670" s="5" t="s">
        <v>12015</v>
      </c>
      <c r="C4670" s="5" t="s">
        <v>12016</v>
      </c>
      <c r="D4670" s="2">
        <v>2565</v>
      </c>
      <c r="E4670" s="8" t="s">
        <v>3069</v>
      </c>
      <c r="F4670" s="5">
        <v>870</v>
      </c>
      <c r="G4670" s="2" t="s">
        <v>3287</v>
      </c>
      <c r="H4670" s="2">
        <v>2772.75</v>
      </c>
    </row>
    <row r="4671" spans="1:8" x14ac:dyDescent="0.2">
      <c r="A4671" s="5">
        <v>24393</v>
      </c>
      <c r="B4671" s="5" t="s">
        <v>12015</v>
      </c>
      <c r="C4671" s="5" t="s">
        <v>12016</v>
      </c>
      <c r="D4671" s="2">
        <v>2680</v>
      </c>
      <c r="E4671" s="8" t="s">
        <v>3069</v>
      </c>
      <c r="F4671" s="5">
        <v>870</v>
      </c>
      <c r="G4671" s="2" t="s">
        <v>3287</v>
      </c>
      <c r="H4671" s="2">
        <v>2897.1</v>
      </c>
    </row>
    <row r="4672" spans="1:8" x14ac:dyDescent="0.2">
      <c r="A4672" s="5">
        <v>24394</v>
      </c>
      <c r="B4672" s="5" t="s">
        <v>12015</v>
      </c>
      <c r="C4672" s="5" t="s">
        <v>12016</v>
      </c>
      <c r="D4672" s="2">
        <v>3232</v>
      </c>
      <c r="E4672" s="8" t="s">
        <v>3069</v>
      </c>
      <c r="F4672" s="5">
        <v>870</v>
      </c>
      <c r="G4672" s="2" t="s">
        <v>3287</v>
      </c>
      <c r="H4672" s="2">
        <v>3493.8</v>
      </c>
    </row>
    <row r="4673" spans="1:8" x14ac:dyDescent="0.2">
      <c r="A4673" s="5">
        <v>24395</v>
      </c>
      <c r="B4673" s="5" t="s">
        <v>12015</v>
      </c>
      <c r="C4673" s="5" t="s">
        <v>12016</v>
      </c>
      <c r="D4673" s="2">
        <v>3738</v>
      </c>
      <c r="E4673" s="8" t="s">
        <v>3069</v>
      </c>
      <c r="F4673" s="5">
        <v>870</v>
      </c>
      <c r="G4673" s="2" t="s">
        <v>3287</v>
      </c>
      <c r="H4673" s="2">
        <v>4040.8</v>
      </c>
    </row>
    <row r="4674" spans="1:8" x14ac:dyDescent="0.2">
      <c r="A4674" s="5">
        <v>24396</v>
      </c>
      <c r="B4674" s="5" t="s">
        <v>12015</v>
      </c>
      <c r="C4674" s="5" t="s">
        <v>12016</v>
      </c>
      <c r="D4674" s="2">
        <v>2565</v>
      </c>
      <c r="E4674" s="8" t="s">
        <v>3069</v>
      </c>
      <c r="F4674" s="5">
        <v>870</v>
      </c>
      <c r="G4674" s="2" t="s">
        <v>3287</v>
      </c>
      <c r="H4674" s="2">
        <v>2772.75</v>
      </c>
    </row>
    <row r="4675" spans="1:8" x14ac:dyDescent="0.2">
      <c r="A4675" s="5">
        <v>24397</v>
      </c>
      <c r="B4675" s="5" t="s">
        <v>12015</v>
      </c>
      <c r="C4675" s="5" t="s">
        <v>12016</v>
      </c>
      <c r="D4675" s="2">
        <v>2714</v>
      </c>
      <c r="E4675" s="8" t="s">
        <v>3069</v>
      </c>
      <c r="F4675" s="5">
        <v>870</v>
      </c>
      <c r="G4675" s="2" t="s">
        <v>3287</v>
      </c>
      <c r="H4675" s="2">
        <v>2933.85</v>
      </c>
    </row>
    <row r="4676" spans="1:8" x14ac:dyDescent="0.2">
      <c r="A4676" s="5">
        <v>24398</v>
      </c>
      <c r="B4676" s="5" t="s">
        <v>12015</v>
      </c>
      <c r="C4676" s="5" t="s">
        <v>12016</v>
      </c>
      <c r="D4676" s="2">
        <v>2818</v>
      </c>
      <c r="E4676" s="8" t="s">
        <v>3069</v>
      </c>
      <c r="F4676" s="5">
        <v>870</v>
      </c>
      <c r="G4676" s="2" t="s">
        <v>3287</v>
      </c>
      <c r="H4676" s="2">
        <v>3046.25</v>
      </c>
    </row>
    <row r="4677" spans="1:8" x14ac:dyDescent="0.2">
      <c r="A4677" s="5">
        <v>24399</v>
      </c>
      <c r="B4677" s="5" t="s">
        <v>12015</v>
      </c>
      <c r="C4677" s="5" t="s">
        <v>12016</v>
      </c>
      <c r="D4677" s="2">
        <v>3531</v>
      </c>
      <c r="E4677" s="8" t="s">
        <v>3069</v>
      </c>
      <c r="F4677" s="5">
        <v>870</v>
      </c>
      <c r="G4677" s="2" t="s">
        <v>3287</v>
      </c>
      <c r="H4677" s="2">
        <v>3817</v>
      </c>
    </row>
    <row r="4678" spans="1:8" x14ac:dyDescent="0.2">
      <c r="A4678" s="5">
        <v>24400</v>
      </c>
      <c r="B4678" s="5" t="s">
        <v>12015</v>
      </c>
      <c r="C4678" s="5" t="s">
        <v>12016</v>
      </c>
      <c r="D4678" s="2">
        <v>3853</v>
      </c>
      <c r="E4678" s="8" t="s">
        <v>3069</v>
      </c>
      <c r="F4678" s="5">
        <v>870</v>
      </c>
      <c r="G4678" s="2" t="s">
        <v>3287</v>
      </c>
      <c r="H4678" s="2">
        <v>4165.1000000000004</v>
      </c>
    </row>
    <row r="4679" spans="1:8" x14ac:dyDescent="0.2">
      <c r="A4679" s="5">
        <v>24401</v>
      </c>
      <c r="B4679" s="5" t="s">
        <v>12017</v>
      </c>
      <c r="C4679" s="5" t="s">
        <v>12018</v>
      </c>
      <c r="D4679" s="2">
        <v>2507</v>
      </c>
      <c r="E4679" s="8" t="s">
        <v>3069</v>
      </c>
      <c r="F4679" s="5">
        <v>870</v>
      </c>
      <c r="G4679" s="2" t="s">
        <v>3287</v>
      </c>
      <c r="H4679" s="2">
        <v>2710.05</v>
      </c>
    </row>
    <row r="4680" spans="1:8" x14ac:dyDescent="0.2">
      <c r="A4680" s="5">
        <v>24402</v>
      </c>
      <c r="B4680" s="5" t="s">
        <v>12017</v>
      </c>
      <c r="C4680" s="5" t="s">
        <v>12018</v>
      </c>
      <c r="D4680" s="2">
        <v>2657</v>
      </c>
      <c r="E4680" s="8" t="s">
        <v>3069</v>
      </c>
      <c r="F4680" s="5">
        <v>870</v>
      </c>
      <c r="G4680" s="2" t="s">
        <v>3287</v>
      </c>
      <c r="H4680" s="2">
        <v>2872.2</v>
      </c>
    </row>
    <row r="4681" spans="1:8" x14ac:dyDescent="0.2">
      <c r="A4681" s="5">
        <v>24403</v>
      </c>
      <c r="B4681" s="5" t="s">
        <v>12017</v>
      </c>
      <c r="C4681" s="5" t="s">
        <v>12018</v>
      </c>
      <c r="D4681" s="2">
        <v>2760</v>
      </c>
      <c r="E4681" s="8" t="s">
        <v>3069</v>
      </c>
      <c r="F4681" s="5">
        <v>870</v>
      </c>
      <c r="G4681" s="2" t="s">
        <v>3287</v>
      </c>
      <c r="H4681" s="2">
        <v>2983.55</v>
      </c>
    </row>
    <row r="4682" spans="1:8" x14ac:dyDescent="0.2">
      <c r="A4682" s="5">
        <v>24404</v>
      </c>
      <c r="B4682" s="5" t="s">
        <v>12017</v>
      </c>
      <c r="C4682" s="5" t="s">
        <v>12018</v>
      </c>
      <c r="D4682" s="2">
        <v>3450</v>
      </c>
      <c r="E4682" s="8" t="s">
        <v>3069</v>
      </c>
      <c r="F4682" s="5">
        <v>870</v>
      </c>
      <c r="G4682" s="2" t="s">
        <v>3287</v>
      </c>
      <c r="H4682" s="2">
        <v>3729.45</v>
      </c>
    </row>
    <row r="4683" spans="1:8" x14ac:dyDescent="0.2">
      <c r="A4683" s="5">
        <v>24405</v>
      </c>
      <c r="B4683" s="5" t="s">
        <v>12017</v>
      </c>
      <c r="C4683" s="5" t="s">
        <v>12018</v>
      </c>
      <c r="D4683" s="2">
        <v>3772</v>
      </c>
      <c r="E4683" s="8" t="s">
        <v>3069</v>
      </c>
      <c r="F4683" s="5">
        <v>870</v>
      </c>
      <c r="G4683" s="2" t="s">
        <v>3287</v>
      </c>
      <c r="H4683" s="2">
        <v>4077.55</v>
      </c>
    </row>
    <row r="4684" spans="1:8" x14ac:dyDescent="0.2">
      <c r="A4684" s="5">
        <v>24406</v>
      </c>
      <c r="B4684" s="5" t="s">
        <v>12017</v>
      </c>
      <c r="C4684" s="5" t="s">
        <v>12018</v>
      </c>
      <c r="D4684" s="2">
        <v>2657</v>
      </c>
      <c r="E4684" s="8" t="s">
        <v>3069</v>
      </c>
      <c r="F4684" s="5">
        <v>870</v>
      </c>
      <c r="G4684" s="2" t="s">
        <v>3287</v>
      </c>
      <c r="H4684" s="2">
        <v>2872.2</v>
      </c>
    </row>
    <row r="4685" spans="1:8" x14ac:dyDescent="0.2">
      <c r="A4685" s="5">
        <v>24407</v>
      </c>
      <c r="B4685" s="5" t="s">
        <v>12017</v>
      </c>
      <c r="C4685" s="5" t="s">
        <v>12018</v>
      </c>
      <c r="D4685" s="2">
        <v>2760</v>
      </c>
      <c r="E4685" s="8" t="s">
        <v>3069</v>
      </c>
      <c r="F4685" s="5">
        <v>870</v>
      </c>
      <c r="G4685" s="2" t="s">
        <v>3287</v>
      </c>
      <c r="H4685" s="2">
        <v>2983.55</v>
      </c>
    </row>
    <row r="4686" spans="1:8" x14ac:dyDescent="0.2">
      <c r="A4686" s="5">
        <v>24408</v>
      </c>
      <c r="B4686" s="5" t="s">
        <v>12017</v>
      </c>
      <c r="C4686" s="5" t="s">
        <v>12018</v>
      </c>
      <c r="D4686" s="2">
        <v>2875</v>
      </c>
      <c r="E4686" s="8" t="s">
        <v>3069</v>
      </c>
      <c r="F4686" s="5">
        <v>870</v>
      </c>
      <c r="G4686" s="2" t="s">
        <v>3287</v>
      </c>
      <c r="H4686" s="2">
        <v>3107.9</v>
      </c>
    </row>
    <row r="4687" spans="1:8" x14ac:dyDescent="0.2">
      <c r="A4687" s="5">
        <v>24409</v>
      </c>
      <c r="B4687" s="5" t="s">
        <v>12017</v>
      </c>
      <c r="C4687" s="5" t="s">
        <v>12018</v>
      </c>
      <c r="D4687" s="2">
        <v>3577</v>
      </c>
      <c r="E4687" s="8" t="s">
        <v>3069</v>
      </c>
      <c r="F4687" s="5">
        <v>870</v>
      </c>
      <c r="G4687" s="2" t="s">
        <v>3287</v>
      </c>
      <c r="H4687" s="2">
        <v>3866.75</v>
      </c>
    </row>
    <row r="4688" spans="1:8" x14ac:dyDescent="0.2">
      <c r="A4688" s="5">
        <v>24410</v>
      </c>
      <c r="B4688" s="5" t="s">
        <v>12017</v>
      </c>
      <c r="C4688" s="5" t="s">
        <v>12018</v>
      </c>
      <c r="D4688" s="2">
        <v>3864</v>
      </c>
      <c r="E4688" s="8" t="s">
        <v>3069</v>
      </c>
      <c r="F4688" s="5">
        <v>870</v>
      </c>
      <c r="G4688" s="2" t="s">
        <v>3287</v>
      </c>
      <c r="H4688" s="2">
        <v>4177</v>
      </c>
    </row>
    <row r="4689" spans="1:8" x14ac:dyDescent="0.2">
      <c r="A4689" s="5">
        <v>24411</v>
      </c>
      <c r="B4689" s="5" t="s">
        <v>12019</v>
      </c>
      <c r="C4689" s="5" t="s">
        <v>12020</v>
      </c>
      <c r="D4689" s="2">
        <v>1955</v>
      </c>
      <c r="E4689" s="8" t="s">
        <v>3069</v>
      </c>
      <c r="F4689" s="5">
        <v>870</v>
      </c>
      <c r="G4689" s="2" t="s">
        <v>3287</v>
      </c>
      <c r="H4689" s="2">
        <v>2113.35</v>
      </c>
    </row>
    <row r="4690" spans="1:8" x14ac:dyDescent="0.2">
      <c r="A4690" s="5">
        <v>24412</v>
      </c>
      <c r="B4690" s="5" t="s">
        <v>12019</v>
      </c>
      <c r="C4690" s="5" t="s">
        <v>12020</v>
      </c>
      <c r="D4690" s="2">
        <v>2013</v>
      </c>
      <c r="E4690" s="8" t="s">
        <v>3069</v>
      </c>
      <c r="F4690" s="5">
        <v>870</v>
      </c>
      <c r="G4690" s="2" t="s">
        <v>3287</v>
      </c>
      <c r="H4690" s="2">
        <v>2176.0500000000002</v>
      </c>
    </row>
    <row r="4691" spans="1:8" x14ac:dyDescent="0.2">
      <c r="A4691" s="5">
        <v>24413</v>
      </c>
      <c r="B4691" s="5" t="s">
        <v>12019</v>
      </c>
      <c r="C4691" s="5" t="s">
        <v>12020</v>
      </c>
      <c r="D4691" s="2">
        <v>2047</v>
      </c>
      <c r="E4691" s="8" t="s">
        <v>3069</v>
      </c>
      <c r="F4691" s="5">
        <v>870</v>
      </c>
      <c r="G4691" s="2" t="s">
        <v>3287</v>
      </c>
      <c r="H4691" s="2">
        <v>2212.8000000000002</v>
      </c>
    </row>
    <row r="4692" spans="1:8" x14ac:dyDescent="0.2">
      <c r="A4692" s="5">
        <v>24414</v>
      </c>
      <c r="B4692" s="5" t="s">
        <v>12019</v>
      </c>
      <c r="C4692" s="5" t="s">
        <v>12020</v>
      </c>
      <c r="D4692" s="2">
        <v>2082</v>
      </c>
      <c r="E4692" s="8" t="s">
        <v>3069</v>
      </c>
      <c r="F4692" s="5">
        <v>870</v>
      </c>
      <c r="G4692" s="2" t="s">
        <v>3287</v>
      </c>
      <c r="H4692" s="2">
        <v>2250.65</v>
      </c>
    </row>
    <row r="4693" spans="1:8" x14ac:dyDescent="0.2">
      <c r="A4693" s="5">
        <v>24415</v>
      </c>
      <c r="B4693" s="5" t="s">
        <v>12019</v>
      </c>
      <c r="C4693" s="5" t="s">
        <v>12020</v>
      </c>
      <c r="D4693" s="2">
        <v>2128</v>
      </c>
      <c r="E4693" s="8" t="s">
        <v>3069</v>
      </c>
      <c r="F4693" s="5">
        <v>870</v>
      </c>
      <c r="G4693" s="2" t="s">
        <v>3287</v>
      </c>
      <c r="H4693" s="2">
        <v>2300.35</v>
      </c>
    </row>
    <row r="4694" spans="1:8" x14ac:dyDescent="0.2">
      <c r="A4694" s="5">
        <v>24416</v>
      </c>
      <c r="B4694" s="5" t="s">
        <v>12019</v>
      </c>
      <c r="C4694" s="5" t="s">
        <v>12020</v>
      </c>
      <c r="D4694" s="2">
        <v>2151</v>
      </c>
      <c r="E4694" s="8" t="s">
        <v>3069</v>
      </c>
      <c r="F4694" s="5">
        <v>870</v>
      </c>
      <c r="G4694" s="2" t="s">
        <v>3287</v>
      </c>
      <c r="H4694" s="2">
        <v>2325.25</v>
      </c>
    </row>
    <row r="4695" spans="1:8" x14ac:dyDescent="0.2">
      <c r="A4695" s="5">
        <v>24417</v>
      </c>
      <c r="B4695" s="5" t="s">
        <v>12021</v>
      </c>
      <c r="C4695" s="5" t="s">
        <v>12022</v>
      </c>
      <c r="D4695" s="2">
        <v>2745</v>
      </c>
      <c r="E4695" s="8" t="s">
        <v>3069</v>
      </c>
      <c r="F4695" s="5">
        <v>870</v>
      </c>
      <c r="G4695" s="2" t="s">
        <v>3287</v>
      </c>
      <c r="H4695" s="2">
        <v>2967.35</v>
      </c>
    </row>
    <row r="4696" spans="1:8" x14ac:dyDescent="0.2">
      <c r="A4696" s="5">
        <v>24418</v>
      </c>
      <c r="B4696" s="5" t="s">
        <v>12023</v>
      </c>
      <c r="C4696" s="5" t="s">
        <v>12024</v>
      </c>
      <c r="D4696" s="2">
        <v>3516</v>
      </c>
      <c r="E4696" s="8" t="s">
        <v>3069</v>
      </c>
      <c r="F4696" s="5">
        <v>870</v>
      </c>
      <c r="G4696" s="2" t="s">
        <v>3287</v>
      </c>
      <c r="H4696" s="2">
        <v>3800.8</v>
      </c>
    </row>
    <row r="4697" spans="1:8" x14ac:dyDescent="0.2">
      <c r="A4697" s="5">
        <v>24419</v>
      </c>
      <c r="B4697" s="5" t="s">
        <v>12025</v>
      </c>
      <c r="C4697" s="5" t="s">
        <v>12026</v>
      </c>
      <c r="D4697" s="2">
        <v>4236</v>
      </c>
      <c r="E4697" s="8" t="s">
        <v>3069</v>
      </c>
      <c r="F4697" s="5">
        <v>870</v>
      </c>
      <c r="G4697" s="2" t="s">
        <v>3287</v>
      </c>
      <c r="H4697" s="2">
        <v>4579.1000000000004</v>
      </c>
    </row>
    <row r="4698" spans="1:8" x14ac:dyDescent="0.2">
      <c r="A4698" s="5">
        <v>24420</v>
      </c>
      <c r="B4698" s="5" t="s">
        <v>12027</v>
      </c>
      <c r="C4698" s="5" t="s">
        <v>12028</v>
      </c>
      <c r="D4698" s="2">
        <v>5004</v>
      </c>
      <c r="E4698" s="8" t="s">
        <v>3069</v>
      </c>
      <c r="F4698" s="5">
        <v>870</v>
      </c>
      <c r="G4698" s="2" t="s">
        <v>3287</v>
      </c>
      <c r="H4698" s="2">
        <v>5409.3</v>
      </c>
    </row>
    <row r="4699" spans="1:8" x14ac:dyDescent="0.2">
      <c r="A4699" s="5">
        <v>24421</v>
      </c>
      <c r="B4699" s="5" t="s">
        <v>12029</v>
      </c>
      <c r="C4699" s="5" t="s">
        <v>12030</v>
      </c>
      <c r="D4699" s="2">
        <v>5644</v>
      </c>
      <c r="E4699" s="8" t="s">
        <v>3069</v>
      </c>
      <c r="F4699" s="5">
        <v>870</v>
      </c>
      <c r="G4699" s="2" t="s">
        <v>3287</v>
      </c>
      <c r="H4699" s="2">
        <v>6101.15</v>
      </c>
    </row>
    <row r="4700" spans="1:8" x14ac:dyDescent="0.2">
      <c r="A4700" s="5">
        <v>24422</v>
      </c>
      <c r="B4700" s="5" t="s">
        <v>12031</v>
      </c>
      <c r="C4700" s="5" t="s">
        <v>12032</v>
      </c>
      <c r="D4700" s="2">
        <v>3037</v>
      </c>
      <c r="E4700" s="8" t="s">
        <v>3069</v>
      </c>
      <c r="F4700" s="5">
        <v>870</v>
      </c>
      <c r="G4700" s="2" t="s">
        <v>3287</v>
      </c>
      <c r="H4700" s="2">
        <v>3283</v>
      </c>
    </row>
    <row r="4701" spans="1:8" x14ac:dyDescent="0.2">
      <c r="A4701" s="5">
        <v>24423</v>
      </c>
      <c r="B4701" s="5" t="s">
        <v>12033</v>
      </c>
      <c r="C4701" s="5" t="s">
        <v>12034</v>
      </c>
      <c r="D4701" s="2">
        <v>3913</v>
      </c>
      <c r="E4701" s="8" t="s">
        <v>3069</v>
      </c>
      <c r="F4701" s="5">
        <v>870</v>
      </c>
      <c r="G4701" s="2" t="s">
        <v>3287</v>
      </c>
      <c r="H4701" s="2">
        <v>4229.95</v>
      </c>
    </row>
    <row r="4702" spans="1:8" x14ac:dyDescent="0.2">
      <c r="A4702" s="5">
        <v>24424</v>
      </c>
      <c r="B4702" s="5" t="s">
        <v>12035</v>
      </c>
      <c r="C4702" s="5" t="s">
        <v>12036</v>
      </c>
      <c r="D4702" s="2">
        <v>4794</v>
      </c>
      <c r="E4702" s="8" t="s">
        <v>3069</v>
      </c>
      <c r="F4702" s="5">
        <v>870</v>
      </c>
      <c r="G4702" s="2" t="s">
        <v>3287</v>
      </c>
      <c r="H4702" s="2">
        <v>5182.3</v>
      </c>
    </row>
    <row r="4703" spans="1:8" x14ac:dyDescent="0.2">
      <c r="A4703" s="5">
        <v>24425</v>
      </c>
      <c r="B4703" s="5" t="s">
        <v>12037</v>
      </c>
      <c r="C4703" s="5" t="s">
        <v>12038</v>
      </c>
      <c r="D4703" s="2">
        <v>5620</v>
      </c>
      <c r="E4703" s="8" t="s">
        <v>3069</v>
      </c>
      <c r="F4703" s="5">
        <v>870</v>
      </c>
      <c r="G4703" s="2" t="s">
        <v>3287</v>
      </c>
      <c r="H4703" s="2">
        <v>6075.2</v>
      </c>
    </row>
    <row r="4704" spans="1:8" x14ac:dyDescent="0.2">
      <c r="A4704" s="5">
        <v>24426</v>
      </c>
      <c r="B4704" s="5" t="s">
        <v>12039</v>
      </c>
      <c r="C4704" s="5" t="s">
        <v>12040</v>
      </c>
      <c r="D4704" s="2">
        <v>6364</v>
      </c>
      <c r="E4704" s="8" t="s">
        <v>3069</v>
      </c>
      <c r="F4704" s="5">
        <v>870</v>
      </c>
      <c r="G4704" s="2" t="s">
        <v>3287</v>
      </c>
      <c r="H4704" s="2">
        <v>6879.5</v>
      </c>
    </row>
    <row r="4705" spans="1:8" x14ac:dyDescent="0.2">
      <c r="A4705" s="5">
        <v>24427</v>
      </c>
      <c r="B4705" s="5" t="s">
        <v>12041</v>
      </c>
      <c r="C4705" s="5" t="s">
        <v>12042</v>
      </c>
      <c r="D4705" s="2">
        <v>3158</v>
      </c>
      <c r="E4705" s="8" t="s">
        <v>3069</v>
      </c>
      <c r="F4705" s="5">
        <v>870</v>
      </c>
      <c r="G4705" s="2" t="s">
        <v>3287</v>
      </c>
      <c r="H4705" s="2">
        <v>3413.8</v>
      </c>
    </row>
    <row r="4706" spans="1:8" x14ac:dyDescent="0.2">
      <c r="A4706" s="5">
        <v>24428</v>
      </c>
      <c r="B4706" s="5" t="s">
        <v>12043</v>
      </c>
      <c r="C4706" s="5" t="s">
        <v>12044</v>
      </c>
      <c r="D4706" s="2">
        <v>4083</v>
      </c>
      <c r="E4706" s="8" t="s">
        <v>3069</v>
      </c>
      <c r="F4706" s="5">
        <v>870</v>
      </c>
      <c r="G4706" s="2" t="s">
        <v>3287</v>
      </c>
      <c r="H4706" s="2">
        <v>4413.7</v>
      </c>
    </row>
    <row r="4707" spans="1:8" x14ac:dyDescent="0.2">
      <c r="A4707" s="5">
        <v>24429</v>
      </c>
      <c r="B4707" s="5" t="s">
        <v>12045</v>
      </c>
      <c r="C4707" s="5" t="s">
        <v>12046</v>
      </c>
      <c r="D4707" s="2">
        <v>5006</v>
      </c>
      <c r="E4707" s="8" t="s">
        <v>3069</v>
      </c>
      <c r="F4707" s="5">
        <v>870</v>
      </c>
      <c r="G4707" s="2" t="s">
        <v>3287</v>
      </c>
      <c r="H4707" s="2">
        <v>5411.5</v>
      </c>
    </row>
    <row r="4708" spans="1:8" x14ac:dyDescent="0.2">
      <c r="A4708" s="5">
        <v>24430</v>
      </c>
      <c r="B4708" s="5" t="s">
        <v>12047</v>
      </c>
      <c r="C4708" s="5" t="s">
        <v>12048</v>
      </c>
      <c r="D4708" s="2">
        <v>5881</v>
      </c>
      <c r="E4708" s="8" t="s">
        <v>3069</v>
      </c>
      <c r="F4708" s="5">
        <v>870</v>
      </c>
      <c r="G4708" s="2" t="s">
        <v>3287</v>
      </c>
      <c r="H4708" s="2">
        <v>6357.35</v>
      </c>
    </row>
    <row r="4709" spans="1:8" x14ac:dyDescent="0.2">
      <c r="A4709" s="5">
        <v>24431</v>
      </c>
      <c r="B4709" s="5" t="s">
        <v>12049</v>
      </c>
      <c r="C4709" s="5" t="s">
        <v>12050</v>
      </c>
      <c r="D4709" s="2">
        <v>6675</v>
      </c>
      <c r="E4709" s="8" t="s">
        <v>3069</v>
      </c>
      <c r="F4709" s="5">
        <v>870</v>
      </c>
      <c r="G4709" s="2" t="s">
        <v>3287</v>
      </c>
      <c r="H4709" s="2">
        <v>7215.7</v>
      </c>
    </row>
    <row r="4710" spans="1:8" x14ac:dyDescent="0.2">
      <c r="A4710" s="5">
        <v>24432</v>
      </c>
      <c r="B4710" s="5" t="s">
        <v>12051</v>
      </c>
      <c r="C4710" s="5" t="s">
        <v>12052</v>
      </c>
      <c r="D4710" s="2">
        <v>3279</v>
      </c>
      <c r="E4710" s="8" t="s">
        <v>3069</v>
      </c>
      <c r="F4710" s="5">
        <v>870</v>
      </c>
      <c r="G4710" s="2" t="s">
        <v>3287</v>
      </c>
      <c r="H4710" s="2">
        <v>3544.6</v>
      </c>
    </row>
    <row r="4711" spans="1:8" x14ac:dyDescent="0.2">
      <c r="A4711" s="5">
        <v>24433</v>
      </c>
      <c r="B4711" s="5" t="s">
        <v>12053</v>
      </c>
      <c r="C4711" s="5" t="s">
        <v>12054</v>
      </c>
      <c r="D4711" s="2">
        <v>4251</v>
      </c>
      <c r="E4711" s="8" t="s">
        <v>3069</v>
      </c>
      <c r="F4711" s="5">
        <v>870</v>
      </c>
      <c r="G4711" s="2" t="s">
        <v>3287</v>
      </c>
      <c r="H4711" s="2">
        <v>4595.3500000000004</v>
      </c>
    </row>
    <row r="4712" spans="1:8" x14ac:dyDescent="0.2">
      <c r="A4712" s="5">
        <v>24434</v>
      </c>
      <c r="B4712" s="5" t="s">
        <v>12055</v>
      </c>
      <c r="C4712" s="5" t="s">
        <v>12056</v>
      </c>
      <c r="D4712" s="2">
        <v>5220</v>
      </c>
      <c r="E4712" s="8" t="s">
        <v>3069</v>
      </c>
      <c r="F4712" s="5">
        <v>870</v>
      </c>
      <c r="G4712" s="2" t="s">
        <v>3287</v>
      </c>
      <c r="H4712" s="2">
        <v>5642.8</v>
      </c>
    </row>
    <row r="4713" spans="1:8" x14ac:dyDescent="0.2">
      <c r="A4713" s="5">
        <v>24435</v>
      </c>
      <c r="B4713" s="5" t="s">
        <v>12057</v>
      </c>
      <c r="C4713" s="5" t="s">
        <v>12058</v>
      </c>
      <c r="D4713" s="2">
        <v>6192</v>
      </c>
      <c r="E4713" s="8" t="s">
        <v>3069</v>
      </c>
      <c r="F4713" s="5">
        <v>870</v>
      </c>
      <c r="G4713" s="2" t="s">
        <v>3287</v>
      </c>
      <c r="H4713" s="2">
        <v>6693.55</v>
      </c>
    </row>
    <row r="4714" spans="1:8" x14ac:dyDescent="0.2">
      <c r="A4714" s="5">
        <v>24436</v>
      </c>
      <c r="B4714" s="5" t="s">
        <v>12059</v>
      </c>
      <c r="C4714" s="5" t="s">
        <v>12060</v>
      </c>
      <c r="D4714" s="2">
        <v>6980</v>
      </c>
      <c r="E4714" s="8" t="s">
        <v>3069</v>
      </c>
      <c r="F4714" s="5">
        <v>870</v>
      </c>
      <c r="G4714" s="2" t="s">
        <v>3287</v>
      </c>
      <c r="H4714" s="2">
        <v>7545.4</v>
      </c>
    </row>
    <row r="4715" spans="1:8" x14ac:dyDescent="0.2">
      <c r="A4715" s="5">
        <v>24437</v>
      </c>
      <c r="B4715" s="5" t="s">
        <v>12061</v>
      </c>
      <c r="C4715" s="5" t="s">
        <v>12062</v>
      </c>
      <c r="D4715" s="2">
        <v>3401</v>
      </c>
      <c r="E4715" s="8" t="s">
        <v>3069</v>
      </c>
      <c r="F4715" s="5">
        <v>870</v>
      </c>
      <c r="G4715" s="2" t="s">
        <v>3287</v>
      </c>
      <c r="H4715" s="2">
        <v>3676.5</v>
      </c>
    </row>
    <row r="4716" spans="1:8" x14ac:dyDescent="0.2">
      <c r="A4716" s="5">
        <v>24438</v>
      </c>
      <c r="B4716" s="5" t="s">
        <v>12063</v>
      </c>
      <c r="C4716" s="5" t="s">
        <v>12064</v>
      </c>
      <c r="D4716" s="2">
        <v>4421</v>
      </c>
      <c r="E4716" s="8" t="s">
        <v>3069</v>
      </c>
      <c r="F4716" s="5">
        <v>870</v>
      </c>
      <c r="G4716" s="2" t="s">
        <v>3287</v>
      </c>
      <c r="H4716" s="2">
        <v>4779.1000000000004</v>
      </c>
    </row>
    <row r="4717" spans="1:8" x14ac:dyDescent="0.2">
      <c r="A4717" s="5">
        <v>24439</v>
      </c>
      <c r="B4717" s="5" t="s">
        <v>12065</v>
      </c>
      <c r="C4717" s="5" t="s">
        <v>12066</v>
      </c>
      <c r="D4717" s="2">
        <v>5437</v>
      </c>
      <c r="E4717" s="8" t="s">
        <v>3069</v>
      </c>
      <c r="F4717" s="5">
        <v>870</v>
      </c>
      <c r="G4717" s="2" t="s">
        <v>3287</v>
      </c>
      <c r="H4717" s="2">
        <v>5877.4</v>
      </c>
    </row>
    <row r="4718" spans="1:8" x14ac:dyDescent="0.2">
      <c r="A4718" s="5">
        <v>24440</v>
      </c>
      <c r="B4718" s="5" t="s">
        <v>12067</v>
      </c>
      <c r="C4718" s="5" t="s">
        <v>12068</v>
      </c>
      <c r="D4718" s="2">
        <v>6452</v>
      </c>
      <c r="E4718" s="8" t="s">
        <v>3069</v>
      </c>
      <c r="F4718" s="5">
        <v>870</v>
      </c>
      <c r="G4718" s="2" t="s">
        <v>3287</v>
      </c>
      <c r="H4718" s="2">
        <v>6974.6</v>
      </c>
    </row>
    <row r="4719" spans="1:8" x14ac:dyDescent="0.2">
      <c r="A4719" s="5">
        <v>24441</v>
      </c>
      <c r="B4719" s="5" t="s">
        <v>12069</v>
      </c>
      <c r="C4719" s="5" t="s">
        <v>12070</v>
      </c>
      <c r="D4719" s="2">
        <v>7287</v>
      </c>
      <c r="E4719" s="8" t="s">
        <v>3069</v>
      </c>
      <c r="F4719" s="5">
        <v>870</v>
      </c>
      <c r="G4719" s="2" t="s">
        <v>3287</v>
      </c>
      <c r="H4719" s="2">
        <v>7877.25</v>
      </c>
    </row>
    <row r="4720" spans="1:8" x14ac:dyDescent="0.2">
      <c r="A4720" s="5">
        <v>24442</v>
      </c>
      <c r="B4720" s="5" t="s">
        <v>12071</v>
      </c>
      <c r="C4720" s="5" t="s">
        <v>12072</v>
      </c>
      <c r="D4720" s="2">
        <v>3812</v>
      </c>
      <c r="E4720" s="8" t="s">
        <v>3069</v>
      </c>
      <c r="F4720" s="5">
        <v>870</v>
      </c>
      <c r="G4720" s="2" t="s">
        <v>3287</v>
      </c>
      <c r="H4720" s="2">
        <v>4120.75</v>
      </c>
    </row>
    <row r="4721" spans="1:8" x14ac:dyDescent="0.2">
      <c r="A4721" s="5">
        <v>24443</v>
      </c>
      <c r="B4721" s="5" t="s">
        <v>12073</v>
      </c>
      <c r="C4721" s="5" t="s">
        <v>12074</v>
      </c>
      <c r="D4721" s="2">
        <v>4940</v>
      </c>
      <c r="E4721" s="8" t="s">
        <v>3069</v>
      </c>
      <c r="F4721" s="5">
        <v>870</v>
      </c>
      <c r="G4721" s="2" t="s">
        <v>3287</v>
      </c>
      <c r="H4721" s="2">
        <v>5340.15</v>
      </c>
    </row>
    <row r="4722" spans="1:8" x14ac:dyDescent="0.2">
      <c r="A4722" s="5">
        <v>24444</v>
      </c>
      <c r="B4722" s="5" t="s">
        <v>12075</v>
      </c>
      <c r="C4722" s="5" t="s">
        <v>12076</v>
      </c>
      <c r="D4722" s="2">
        <v>6059</v>
      </c>
      <c r="E4722" s="8" t="s">
        <v>3069</v>
      </c>
      <c r="F4722" s="5">
        <v>870</v>
      </c>
      <c r="G4722" s="2" t="s">
        <v>3287</v>
      </c>
      <c r="H4722" s="2">
        <v>6549.8</v>
      </c>
    </row>
    <row r="4723" spans="1:8" x14ac:dyDescent="0.2">
      <c r="A4723" s="5">
        <v>24445</v>
      </c>
      <c r="B4723" s="5" t="s">
        <v>12077</v>
      </c>
      <c r="C4723" s="5" t="s">
        <v>12078</v>
      </c>
      <c r="D4723" s="2">
        <v>7186</v>
      </c>
      <c r="E4723" s="8" t="s">
        <v>3069</v>
      </c>
      <c r="F4723" s="5">
        <v>870</v>
      </c>
      <c r="G4723" s="2" t="s">
        <v>3287</v>
      </c>
      <c r="H4723" s="2">
        <v>7768.05</v>
      </c>
    </row>
    <row r="4724" spans="1:8" x14ac:dyDescent="0.2">
      <c r="A4724" s="5">
        <v>24446</v>
      </c>
      <c r="B4724" s="5" t="s">
        <v>12079</v>
      </c>
      <c r="C4724" s="5" t="s">
        <v>12080</v>
      </c>
      <c r="D4724" s="2">
        <v>8184</v>
      </c>
      <c r="E4724" s="8" t="s">
        <v>3069</v>
      </c>
      <c r="F4724" s="5">
        <v>870</v>
      </c>
      <c r="G4724" s="2" t="s">
        <v>3287</v>
      </c>
      <c r="H4724" s="2">
        <v>8846.9</v>
      </c>
    </row>
    <row r="4725" spans="1:8" x14ac:dyDescent="0.2">
      <c r="A4725" s="5">
        <v>24447</v>
      </c>
      <c r="B4725" s="5" t="s">
        <v>12081</v>
      </c>
      <c r="C4725" s="5" t="s">
        <v>12082</v>
      </c>
      <c r="D4725" s="2">
        <v>4055</v>
      </c>
      <c r="E4725" s="8" t="s">
        <v>3069</v>
      </c>
      <c r="F4725" s="5">
        <v>870</v>
      </c>
      <c r="G4725" s="2" t="s">
        <v>3287</v>
      </c>
      <c r="H4725" s="2">
        <v>4383.45</v>
      </c>
    </row>
    <row r="4726" spans="1:8" x14ac:dyDescent="0.2">
      <c r="A4726" s="5">
        <v>24448</v>
      </c>
      <c r="B4726" s="5" t="s">
        <v>12083</v>
      </c>
      <c r="C4726" s="5" t="s">
        <v>12084</v>
      </c>
      <c r="D4726" s="2">
        <v>5245</v>
      </c>
      <c r="E4726" s="8" t="s">
        <v>3069</v>
      </c>
      <c r="F4726" s="5">
        <v>870</v>
      </c>
      <c r="G4726" s="2" t="s">
        <v>3287</v>
      </c>
      <c r="H4726" s="2">
        <v>5669.85</v>
      </c>
    </row>
    <row r="4727" spans="1:8" x14ac:dyDescent="0.2">
      <c r="A4727" s="5">
        <v>24449</v>
      </c>
      <c r="B4727" s="5" t="s">
        <v>12085</v>
      </c>
      <c r="C4727" s="5" t="s">
        <v>12086</v>
      </c>
      <c r="D4727" s="2">
        <v>6433</v>
      </c>
      <c r="E4727" s="8" t="s">
        <v>3069</v>
      </c>
      <c r="F4727" s="5">
        <v>870</v>
      </c>
      <c r="G4727" s="2" t="s">
        <v>3287</v>
      </c>
      <c r="H4727" s="2">
        <v>6954.05</v>
      </c>
    </row>
    <row r="4728" spans="1:8" x14ac:dyDescent="0.2">
      <c r="A4728" s="5">
        <v>24450</v>
      </c>
      <c r="B4728" s="5" t="s">
        <v>12087</v>
      </c>
      <c r="C4728" s="5" t="s">
        <v>12088</v>
      </c>
      <c r="D4728" s="2">
        <v>7623</v>
      </c>
      <c r="E4728" s="8" t="s">
        <v>3069</v>
      </c>
      <c r="F4728" s="5">
        <v>870</v>
      </c>
      <c r="G4728" s="2" t="s">
        <v>3287</v>
      </c>
      <c r="H4728" s="2">
        <v>8240.4500000000007</v>
      </c>
    </row>
    <row r="4729" spans="1:8" x14ac:dyDescent="0.2">
      <c r="A4729" s="5">
        <v>24451</v>
      </c>
      <c r="B4729" s="5" t="s">
        <v>12089</v>
      </c>
      <c r="C4729" s="5" t="s">
        <v>12090</v>
      </c>
      <c r="D4729" s="2">
        <v>8680</v>
      </c>
      <c r="E4729" s="8" t="s">
        <v>3069</v>
      </c>
      <c r="F4729" s="5">
        <v>870</v>
      </c>
      <c r="G4729" s="2" t="s">
        <v>3287</v>
      </c>
      <c r="H4729" s="2">
        <v>9383.1</v>
      </c>
    </row>
    <row r="4730" spans="1:8" x14ac:dyDescent="0.2">
      <c r="A4730" s="5">
        <v>24452</v>
      </c>
      <c r="B4730" s="5" t="s">
        <v>12091</v>
      </c>
      <c r="C4730" s="5" t="s">
        <v>12092</v>
      </c>
      <c r="D4730" s="2">
        <v>4178</v>
      </c>
      <c r="E4730" s="8" t="s">
        <v>3069</v>
      </c>
      <c r="F4730" s="5">
        <v>870</v>
      </c>
      <c r="G4730" s="2" t="s">
        <v>3287</v>
      </c>
      <c r="H4730" s="2">
        <v>4516.3999999999996</v>
      </c>
    </row>
    <row r="4731" spans="1:8" x14ac:dyDescent="0.2">
      <c r="A4731" s="5">
        <v>24453</v>
      </c>
      <c r="B4731" s="5" t="s">
        <v>12093</v>
      </c>
      <c r="C4731" s="5" t="s">
        <v>12094</v>
      </c>
      <c r="D4731" s="2">
        <v>5410</v>
      </c>
      <c r="E4731" s="8" t="s">
        <v>3069</v>
      </c>
      <c r="F4731" s="5">
        <v>870</v>
      </c>
      <c r="G4731" s="2" t="s">
        <v>3287</v>
      </c>
      <c r="H4731" s="2">
        <v>5848.2</v>
      </c>
    </row>
    <row r="4732" spans="1:8" x14ac:dyDescent="0.2">
      <c r="A4732" s="5">
        <v>24454</v>
      </c>
      <c r="B4732" s="5" t="s">
        <v>12095</v>
      </c>
      <c r="C4732" s="5" t="s">
        <v>12096</v>
      </c>
      <c r="D4732" s="2">
        <v>6649</v>
      </c>
      <c r="E4732" s="8" t="s">
        <v>3069</v>
      </c>
      <c r="F4732" s="5">
        <v>870</v>
      </c>
      <c r="G4732" s="2" t="s">
        <v>3287</v>
      </c>
      <c r="H4732" s="2">
        <v>7187.55</v>
      </c>
    </row>
    <row r="4733" spans="1:8" x14ac:dyDescent="0.2">
      <c r="A4733" s="5">
        <v>24455</v>
      </c>
      <c r="B4733" s="5" t="s">
        <v>12097</v>
      </c>
      <c r="C4733" s="5" t="s">
        <v>12098</v>
      </c>
      <c r="D4733" s="2">
        <v>7883</v>
      </c>
      <c r="E4733" s="8" t="s">
        <v>3069</v>
      </c>
      <c r="F4733" s="5">
        <v>870</v>
      </c>
      <c r="G4733" s="2" t="s">
        <v>3287</v>
      </c>
      <c r="H4733" s="2">
        <v>8521.5</v>
      </c>
    </row>
    <row r="4734" spans="1:8" x14ac:dyDescent="0.2">
      <c r="A4734" s="5">
        <v>24456</v>
      </c>
      <c r="B4734" s="5" t="s">
        <v>12099</v>
      </c>
      <c r="C4734" s="5" t="s">
        <v>12100</v>
      </c>
      <c r="D4734" s="2">
        <v>8987</v>
      </c>
      <c r="E4734" s="8" t="s">
        <v>3069</v>
      </c>
      <c r="F4734" s="5">
        <v>870</v>
      </c>
      <c r="G4734" s="2" t="s">
        <v>3287</v>
      </c>
      <c r="H4734" s="2">
        <v>9714.9500000000007</v>
      </c>
    </row>
    <row r="4735" spans="1:8" x14ac:dyDescent="0.2">
      <c r="A4735" s="5">
        <v>24457</v>
      </c>
      <c r="B4735" s="5" t="s">
        <v>12101</v>
      </c>
      <c r="C4735" s="5" t="s">
        <v>12102</v>
      </c>
      <c r="D4735" s="2">
        <v>4302</v>
      </c>
      <c r="E4735" s="8" t="s">
        <v>3069</v>
      </c>
      <c r="F4735" s="5">
        <v>870</v>
      </c>
      <c r="G4735" s="2" t="s">
        <v>3287</v>
      </c>
      <c r="H4735" s="2">
        <v>4650.45</v>
      </c>
    </row>
    <row r="4736" spans="1:8" x14ac:dyDescent="0.2">
      <c r="A4736" s="5">
        <v>24458</v>
      </c>
      <c r="B4736" s="5" t="s">
        <v>12103</v>
      </c>
      <c r="C4736" s="5" t="s">
        <v>12104</v>
      </c>
      <c r="D4736" s="2">
        <v>5582</v>
      </c>
      <c r="E4736" s="8" t="s">
        <v>3069</v>
      </c>
      <c r="F4736" s="5">
        <v>870</v>
      </c>
      <c r="G4736" s="2" t="s">
        <v>3287</v>
      </c>
      <c r="H4736" s="2">
        <v>6034.15</v>
      </c>
    </row>
    <row r="4737" spans="1:8" x14ac:dyDescent="0.2">
      <c r="A4737" s="5">
        <v>24459</v>
      </c>
      <c r="B4737" s="5" t="s">
        <v>12105</v>
      </c>
      <c r="C4737" s="5" t="s">
        <v>12106</v>
      </c>
      <c r="D4737" s="2">
        <v>6865</v>
      </c>
      <c r="E4737" s="8" t="s">
        <v>3069</v>
      </c>
      <c r="F4737" s="5">
        <v>870</v>
      </c>
      <c r="G4737" s="2" t="s">
        <v>3287</v>
      </c>
      <c r="H4737" s="2">
        <v>7421.05</v>
      </c>
    </row>
    <row r="4738" spans="1:8" x14ac:dyDescent="0.2">
      <c r="A4738" s="5">
        <v>24460</v>
      </c>
      <c r="B4738" s="5" t="s">
        <v>12107</v>
      </c>
      <c r="C4738" s="5" t="s">
        <v>12108</v>
      </c>
      <c r="D4738" s="2">
        <v>8146</v>
      </c>
      <c r="E4738" s="8" t="s">
        <v>3069</v>
      </c>
      <c r="F4738" s="5">
        <v>870</v>
      </c>
      <c r="G4738" s="2" t="s">
        <v>3287</v>
      </c>
      <c r="H4738" s="2">
        <v>8805.85</v>
      </c>
    </row>
    <row r="4739" spans="1:8" x14ac:dyDescent="0.2">
      <c r="A4739" s="5">
        <v>24461</v>
      </c>
      <c r="B4739" s="5" t="s">
        <v>12109</v>
      </c>
      <c r="C4739" s="5" t="s">
        <v>12110</v>
      </c>
      <c r="D4739" s="2">
        <v>9299</v>
      </c>
      <c r="E4739" s="8" t="s">
        <v>3069</v>
      </c>
      <c r="F4739" s="5">
        <v>870</v>
      </c>
      <c r="G4739" s="2" t="s">
        <v>3287</v>
      </c>
      <c r="H4739" s="2">
        <v>10052.200000000001</v>
      </c>
    </row>
    <row r="4740" spans="1:8" x14ac:dyDescent="0.2">
      <c r="A4740" s="5">
        <v>24462</v>
      </c>
      <c r="B4740" s="5" t="s">
        <v>12111</v>
      </c>
      <c r="C4740" s="5" t="s">
        <v>12112</v>
      </c>
      <c r="D4740" s="2">
        <v>4646</v>
      </c>
      <c r="E4740" s="8" t="s">
        <v>3069</v>
      </c>
      <c r="F4740" s="5">
        <v>870</v>
      </c>
      <c r="G4740" s="2" t="s">
        <v>3287</v>
      </c>
      <c r="H4740" s="2">
        <v>5022.3500000000004</v>
      </c>
    </row>
    <row r="4741" spans="1:8" x14ac:dyDescent="0.2">
      <c r="A4741" s="5">
        <v>24463</v>
      </c>
      <c r="B4741" s="5" t="s">
        <v>12113</v>
      </c>
      <c r="C4741" s="5" t="s">
        <v>12114</v>
      </c>
      <c r="D4741" s="2">
        <v>5982</v>
      </c>
      <c r="E4741" s="8" t="s">
        <v>3069</v>
      </c>
      <c r="F4741" s="5">
        <v>870</v>
      </c>
      <c r="G4741" s="2" t="s">
        <v>3287</v>
      </c>
      <c r="H4741" s="2">
        <v>6466.55</v>
      </c>
    </row>
    <row r="4742" spans="1:8" x14ac:dyDescent="0.2">
      <c r="A4742" s="5">
        <v>24464</v>
      </c>
      <c r="B4742" s="5" t="s">
        <v>12115</v>
      </c>
      <c r="C4742" s="5" t="s">
        <v>12116</v>
      </c>
      <c r="D4742" s="2">
        <v>7367</v>
      </c>
      <c r="E4742" s="8" t="s">
        <v>3069</v>
      </c>
      <c r="F4742" s="5">
        <v>870</v>
      </c>
      <c r="G4742" s="2" t="s">
        <v>3287</v>
      </c>
      <c r="H4742" s="2">
        <v>7963.75</v>
      </c>
    </row>
    <row r="4743" spans="1:8" x14ac:dyDescent="0.2">
      <c r="A4743" s="5">
        <v>24465</v>
      </c>
      <c r="B4743" s="5" t="s">
        <v>12117</v>
      </c>
      <c r="C4743" s="5" t="s">
        <v>12118</v>
      </c>
      <c r="D4743" s="2">
        <v>8760</v>
      </c>
      <c r="E4743" s="8" t="s">
        <v>3069</v>
      </c>
      <c r="F4743" s="5">
        <v>870</v>
      </c>
      <c r="G4743" s="2" t="s">
        <v>3287</v>
      </c>
      <c r="H4743" s="2">
        <v>9469.5499999999993</v>
      </c>
    </row>
    <row r="4744" spans="1:8" x14ac:dyDescent="0.2">
      <c r="A4744" s="5">
        <v>24466</v>
      </c>
      <c r="B4744" s="5" t="s">
        <v>12119</v>
      </c>
      <c r="C4744" s="5" t="s">
        <v>12120</v>
      </c>
      <c r="D4744" s="2">
        <v>10015</v>
      </c>
      <c r="E4744" s="8" t="s">
        <v>3069</v>
      </c>
      <c r="F4744" s="5">
        <v>870</v>
      </c>
      <c r="G4744" s="2" t="s">
        <v>3287</v>
      </c>
      <c r="H4744" s="2">
        <v>10826.2</v>
      </c>
    </row>
    <row r="4745" spans="1:8" x14ac:dyDescent="0.2">
      <c r="A4745" s="5">
        <v>24467</v>
      </c>
      <c r="B4745" s="5" t="s">
        <v>12121</v>
      </c>
      <c r="C4745" s="5" t="s">
        <v>12122</v>
      </c>
      <c r="D4745" s="2">
        <v>4765</v>
      </c>
      <c r="E4745" s="8" t="s">
        <v>3069</v>
      </c>
      <c r="F4745" s="5">
        <v>870</v>
      </c>
      <c r="G4745" s="2" t="s">
        <v>3287</v>
      </c>
      <c r="H4745" s="2">
        <v>5150.95</v>
      </c>
    </row>
    <row r="4746" spans="1:8" x14ac:dyDescent="0.2">
      <c r="A4746" s="5">
        <v>24468</v>
      </c>
      <c r="B4746" s="5" t="s">
        <v>12123</v>
      </c>
      <c r="C4746" s="5" t="s">
        <v>12124</v>
      </c>
      <c r="D4746" s="2">
        <v>6150</v>
      </c>
      <c r="E4746" s="8" t="s">
        <v>3069</v>
      </c>
      <c r="F4746" s="5">
        <v>870</v>
      </c>
      <c r="G4746" s="2" t="s">
        <v>3287</v>
      </c>
      <c r="H4746" s="2">
        <v>6648.15</v>
      </c>
    </row>
    <row r="4747" spans="1:8" x14ac:dyDescent="0.2">
      <c r="A4747" s="5">
        <v>24469</v>
      </c>
      <c r="B4747" s="5" t="s">
        <v>12125</v>
      </c>
      <c r="C4747" s="5" t="s">
        <v>12126</v>
      </c>
      <c r="D4747" s="2">
        <v>7587</v>
      </c>
      <c r="E4747" s="8" t="s">
        <v>3069</v>
      </c>
      <c r="F4747" s="5">
        <v>870</v>
      </c>
      <c r="G4747" s="2" t="s">
        <v>3287</v>
      </c>
      <c r="H4747" s="2">
        <v>8201.5499999999993</v>
      </c>
    </row>
    <row r="4748" spans="1:8" x14ac:dyDescent="0.2">
      <c r="A4748" s="5">
        <v>24470</v>
      </c>
      <c r="B4748" s="5" t="s">
        <v>12127</v>
      </c>
      <c r="C4748" s="5" t="s">
        <v>12128</v>
      </c>
      <c r="D4748" s="2">
        <v>9020</v>
      </c>
      <c r="E4748" s="8" t="s">
        <v>3069</v>
      </c>
      <c r="F4748" s="5">
        <v>870</v>
      </c>
      <c r="G4748" s="2" t="s">
        <v>3287</v>
      </c>
      <c r="H4748" s="2">
        <v>9750.6</v>
      </c>
    </row>
    <row r="4749" spans="1:8" x14ac:dyDescent="0.2">
      <c r="A4749" s="5">
        <v>24471</v>
      </c>
      <c r="B4749" s="5" t="s">
        <v>12129</v>
      </c>
      <c r="C4749" s="5" t="s">
        <v>12130</v>
      </c>
      <c r="D4749" s="2">
        <v>10325</v>
      </c>
      <c r="E4749" s="8" t="s">
        <v>3069</v>
      </c>
      <c r="F4749" s="5">
        <v>870</v>
      </c>
      <c r="G4749" s="2" t="s">
        <v>3287</v>
      </c>
      <c r="H4749" s="2">
        <v>11161.35</v>
      </c>
    </row>
    <row r="4750" spans="1:8" x14ac:dyDescent="0.2">
      <c r="A4750" s="5">
        <v>24472</v>
      </c>
      <c r="B4750" s="5" t="s">
        <v>12131</v>
      </c>
      <c r="C4750" s="5" t="s">
        <v>12132</v>
      </c>
      <c r="D4750" s="2">
        <v>4889</v>
      </c>
      <c r="E4750" s="8" t="s">
        <v>3069</v>
      </c>
      <c r="F4750" s="5">
        <v>870</v>
      </c>
      <c r="G4750" s="2" t="s">
        <v>3287</v>
      </c>
      <c r="H4750" s="2">
        <v>5285</v>
      </c>
    </row>
    <row r="4751" spans="1:8" x14ac:dyDescent="0.2">
      <c r="A4751" s="5">
        <v>24473</v>
      </c>
      <c r="B4751" s="5" t="s">
        <v>12133</v>
      </c>
      <c r="C4751" s="5" t="s">
        <v>12134</v>
      </c>
      <c r="D4751" s="2">
        <v>6371</v>
      </c>
      <c r="E4751" s="8" t="s">
        <v>3069</v>
      </c>
      <c r="F4751" s="5">
        <v>870</v>
      </c>
      <c r="G4751" s="2" t="s">
        <v>3287</v>
      </c>
      <c r="H4751" s="2">
        <v>6887.05</v>
      </c>
    </row>
    <row r="4752" spans="1:8" x14ac:dyDescent="0.2">
      <c r="A4752" s="5">
        <v>24474</v>
      </c>
      <c r="B4752" s="5" t="s">
        <v>12135</v>
      </c>
      <c r="C4752" s="5" t="s">
        <v>12136</v>
      </c>
      <c r="D4752" s="2">
        <v>7799</v>
      </c>
      <c r="E4752" s="8" t="s">
        <v>3069</v>
      </c>
      <c r="F4752" s="5">
        <v>870</v>
      </c>
      <c r="G4752" s="2" t="s">
        <v>3287</v>
      </c>
      <c r="H4752" s="2">
        <v>8430.7000000000007</v>
      </c>
    </row>
    <row r="4753" spans="1:8" x14ac:dyDescent="0.2">
      <c r="A4753" s="5">
        <v>24475</v>
      </c>
      <c r="B4753" s="5" t="s">
        <v>12137</v>
      </c>
      <c r="C4753" s="5" t="s">
        <v>12138</v>
      </c>
      <c r="D4753" s="2">
        <v>9281</v>
      </c>
      <c r="E4753" s="8" t="s">
        <v>3069</v>
      </c>
      <c r="F4753" s="5">
        <v>870</v>
      </c>
      <c r="G4753" s="2" t="s">
        <v>3287</v>
      </c>
      <c r="H4753" s="2">
        <v>10032.75</v>
      </c>
    </row>
    <row r="4754" spans="1:8" x14ac:dyDescent="0.2">
      <c r="A4754" s="5">
        <v>24476</v>
      </c>
      <c r="B4754" s="5" t="s">
        <v>12139</v>
      </c>
      <c r="C4754" s="5" t="s">
        <v>12140</v>
      </c>
      <c r="D4754" s="2">
        <v>10635</v>
      </c>
      <c r="E4754" s="8" t="s">
        <v>3069</v>
      </c>
      <c r="F4754" s="5">
        <v>870</v>
      </c>
      <c r="G4754" s="2" t="s">
        <v>3287</v>
      </c>
      <c r="H4754" s="2">
        <v>11496.45</v>
      </c>
    </row>
    <row r="4755" spans="1:8" x14ac:dyDescent="0.2">
      <c r="A4755" s="5">
        <v>24477</v>
      </c>
      <c r="B4755" s="5" t="s">
        <v>12141</v>
      </c>
      <c r="C4755" s="5" t="s">
        <v>12142</v>
      </c>
      <c r="D4755" s="2">
        <v>5013</v>
      </c>
      <c r="E4755" s="8" t="s">
        <v>3069</v>
      </c>
      <c r="F4755" s="5">
        <v>870</v>
      </c>
      <c r="G4755" s="2" t="s">
        <v>3287</v>
      </c>
      <c r="H4755" s="2">
        <v>5419.05</v>
      </c>
    </row>
    <row r="4756" spans="1:8" x14ac:dyDescent="0.2">
      <c r="A4756" s="5">
        <v>24478</v>
      </c>
      <c r="B4756" s="5" t="s">
        <v>12143</v>
      </c>
      <c r="C4756" s="5" t="s">
        <v>12144</v>
      </c>
      <c r="D4756" s="2">
        <v>6539</v>
      </c>
      <c r="E4756" s="8" t="s">
        <v>3069</v>
      </c>
      <c r="F4756" s="5">
        <v>870</v>
      </c>
      <c r="G4756" s="2" t="s">
        <v>3287</v>
      </c>
      <c r="H4756" s="2">
        <v>7068.65</v>
      </c>
    </row>
    <row r="4757" spans="1:8" x14ac:dyDescent="0.2">
      <c r="A4757" s="5">
        <v>24479</v>
      </c>
      <c r="B4757" s="5" t="s">
        <v>12145</v>
      </c>
      <c r="C4757" s="5" t="s">
        <v>12146</v>
      </c>
      <c r="D4757" s="2">
        <v>8014</v>
      </c>
      <c r="E4757" s="8" t="s">
        <v>3069</v>
      </c>
      <c r="F4757" s="5">
        <v>870</v>
      </c>
      <c r="G4757" s="2" t="s">
        <v>3287</v>
      </c>
      <c r="H4757" s="2">
        <v>8663.15</v>
      </c>
    </row>
    <row r="4758" spans="1:8" x14ac:dyDescent="0.2">
      <c r="A4758" s="5">
        <v>24480</v>
      </c>
      <c r="B4758" s="5" t="s">
        <v>12147</v>
      </c>
      <c r="C4758" s="5" t="s">
        <v>12148</v>
      </c>
      <c r="D4758" s="2">
        <v>9544</v>
      </c>
      <c r="E4758" s="8" t="s">
        <v>3069</v>
      </c>
      <c r="F4758" s="5">
        <v>870</v>
      </c>
      <c r="G4758" s="2" t="s">
        <v>3287</v>
      </c>
      <c r="H4758" s="2">
        <v>10317.049999999999</v>
      </c>
    </row>
    <row r="4759" spans="1:8" x14ac:dyDescent="0.2">
      <c r="A4759" s="5">
        <v>24481</v>
      </c>
      <c r="B4759" s="5" t="s">
        <v>12149</v>
      </c>
      <c r="C4759" s="5" t="s">
        <v>12150</v>
      </c>
      <c r="D4759" s="2">
        <v>10945</v>
      </c>
      <c r="E4759" s="8" t="s">
        <v>3069</v>
      </c>
      <c r="F4759" s="5">
        <v>870</v>
      </c>
      <c r="G4759" s="2" t="s">
        <v>3287</v>
      </c>
      <c r="H4759" s="2">
        <v>11831.55</v>
      </c>
    </row>
    <row r="4760" spans="1:8" x14ac:dyDescent="0.2">
      <c r="A4760" s="5">
        <v>24482</v>
      </c>
      <c r="B4760" s="5" t="s">
        <v>12151</v>
      </c>
      <c r="C4760" s="5" t="s">
        <v>12152</v>
      </c>
      <c r="D4760" s="2">
        <v>5304</v>
      </c>
      <c r="E4760" s="8" t="s">
        <v>3069</v>
      </c>
      <c r="F4760" s="5">
        <v>870</v>
      </c>
      <c r="G4760" s="2" t="s">
        <v>3287</v>
      </c>
      <c r="H4760" s="2">
        <v>5733.6</v>
      </c>
    </row>
    <row r="4761" spans="1:8" x14ac:dyDescent="0.2">
      <c r="A4761" s="5">
        <v>24483</v>
      </c>
      <c r="B4761" s="5" t="s">
        <v>12153</v>
      </c>
      <c r="C4761" s="5" t="s">
        <v>12154</v>
      </c>
      <c r="D4761" s="2">
        <v>6940</v>
      </c>
      <c r="E4761" s="8" t="s">
        <v>3069</v>
      </c>
      <c r="F4761" s="5">
        <v>870</v>
      </c>
      <c r="G4761" s="2" t="s">
        <v>3287</v>
      </c>
      <c r="H4761" s="2">
        <v>7502.15</v>
      </c>
    </row>
    <row r="4762" spans="1:8" x14ac:dyDescent="0.2">
      <c r="A4762" s="5">
        <v>24484</v>
      </c>
      <c r="B4762" s="5" t="s">
        <v>12155</v>
      </c>
      <c r="C4762" s="5" t="s">
        <v>12156</v>
      </c>
      <c r="D4762" s="2">
        <v>8570</v>
      </c>
      <c r="E4762" s="8" t="s">
        <v>3069</v>
      </c>
      <c r="F4762" s="5">
        <v>870</v>
      </c>
      <c r="G4762" s="2" t="s">
        <v>3287</v>
      </c>
      <c r="H4762" s="2">
        <v>9264.15</v>
      </c>
    </row>
    <row r="4763" spans="1:8" x14ac:dyDescent="0.2">
      <c r="A4763" s="5">
        <v>24485</v>
      </c>
      <c r="B4763" s="5" t="s">
        <v>12157</v>
      </c>
      <c r="C4763" s="5" t="s">
        <v>12158</v>
      </c>
      <c r="D4763" s="2">
        <v>10155</v>
      </c>
      <c r="E4763" s="8" t="s">
        <v>3069</v>
      </c>
      <c r="F4763" s="5">
        <v>870</v>
      </c>
      <c r="G4763" s="2" t="s">
        <v>3287</v>
      </c>
      <c r="H4763" s="2">
        <v>10977.55</v>
      </c>
    </row>
    <row r="4764" spans="1:8" x14ac:dyDescent="0.2">
      <c r="A4764" s="5">
        <v>24486</v>
      </c>
      <c r="B4764" s="5" t="s">
        <v>12159</v>
      </c>
      <c r="C4764" s="5" t="s">
        <v>12160</v>
      </c>
      <c r="D4764" s="2">
        <v>11660</v>
      </c>
      <c r="E4764" s="8" t="s">
        <v>3069</v>
      </c>
      <c r="F4764" s="5">
        <v>870</v>
      </c>
      <c r="G4764" s="2" t="s">
        <v>3287</v>
      </c>
      <c r="H4764" s="2">
        <v>12604.45</v>
      </c>
    </row>
    <row r="4765" spans="1:8" x14ac:dyDescent="0.2">
      <c r="A4765" s="5">
        <v>24487</v>
      </c>
      <c r="B4765" s="5" t="s">
        <v>12161</v>
      </c>
      <c r="C4765" s="5" t="s">
        <v>12162</v>
      </c>
      <c r="D4765" s="2">
        <v>5423</v>
      </c>
      <c r="E4765" s="8" t="s">
        <v>3069</v>
      </c>
      <c r="F4765" s="5">
        <v>870</v>
      </c>
      <c r="G4765" s="2" t="s">
        <v>3287</v>
      </c>
      <c r="H4765" s="2">
        <v>5862.25</v>
      </c>
    </row>
    <row r="4766" spans="1:8" x14ac:dyDescent="0.2">
      <c r="A4766" s="5">
        <v>24488</v>
      </c>
      <c r="B4766" s="5" t="s">
        <v>12163</v>
      </c>
      <c r="C4766" s="5" t="s">
        <v>12164</v>
      </c>
      <c r="D4766" s="2">
        <v>7106</v>
      </c>
      <c r="E4766" s="8" t="s">
        <v>3069</v>
      </c>
      <c r="F4766" s="5">
        <v>870</v>
      </c>
      <c r="G4766" s="2" t="s">
        <v>3287</v>
      </c>
      <c r="H4766" s="2">
        <v>7681.6</v>
      </c>
    </row>
    <row r="4767" spans="1:8" x14ac:dyDescent="0.2">
      <c r="A4767" s="5">
        <v>24489</v>
      </c>
      <c r="B4767" s="5" t="s">
        <v>12165</v>
      </c>
      <c r="C4767" s="5" t="s">
        <v>12166</v>
      </c>
      <c r="D4767" s="2">
        <v>8789</v>
      </c>
      <c r="E4767" s="8" t="s">
        <v>3069</v>
      </c>
      <c r="F4767" s="5">
        <v>870</v>
      </c>
      <c r="G4767" s="2" t="s">
        <v>3287</v>
      </c>
      <c r="H4767" s="2">
        <v>9500.9</v>
      </c>
    </row>
    <row r="4768" spans="1:8" x14ac:dyDescent="0.2">
      <c r="A4768" s="5">
        <v>24490</v>
      </c>
      <c r="B4768" s="5" t="s">
        <v>12167</v>
      </c>
      <c r="C4768" s="5" t="s">
        <v>12168</v>
      </c>
      <c r="D4768" s="2">
        <v>10420</v>
      </c>
      <c r="E4768" s="8" t="s">
        <v>3069</v>
      </c>
      <c r="F4768" s="5">
        <v>870</v>
      </c>
      <c r="G4768" s="2" t="s">
        <v>3287</v>
      </c>
      <c r="H4768" s="2">
        <v>11264</v>
      </c>
    </row>
    <row r="4769" spans="1:8" x14ac:dyDescent="0.2">
      <c r="A4769" s="5">
        <v>24491</v>
      </c>
      <c r="B4769" s="5" t="s">
        <v>12169</v>
      </c>
      <c r="C4769" s="5" t="s">
        <v>12170</v>
      </c>
      <c r="D4769" s="2">
        <v>11965</v>
      </c>
      <c r="E4769" s="8" t="s">
        <v>3069</v>
      </c>
      <c r="F4769" s="5">
        <v>870</v>
      </c>
      <c r="G4769" s="2" t="s">
        <v>3287</v>
      </c>
      <c r="H4769" s="2">
        <v>12934.15</v>
      </c>
    </row>
    <row r="4770" spans="1:8" x14ac:dyDescent="0.2">
      <c r="A4770" s="5">
        <v>24492</v>
      </c>
      <c r="B4770" s="5" t="s">
        <v>12171</v>
      </c>
      <c r="C4770" s="5" t="s">
        <v>12172</v>
      </c>
      <c r="D4770" s="2">
        <v>5669</v>
      </c>
      <c r="E4770" s="8" t="s">
        <v>3069</v>
      </c>
      <c r="F4770" s="5">
        <v>870</v>
      </c>
      <c r="G4770" s="2" t="s">
        <v>3287</v>
      </c>
      <c r="H4770" s="2">
        <v>6128.2</v>
      </c>
    </row>
    <row r="4771" spans="1:8" x14ac:dyDescent="0.2">
      <c r="A4771" s="5">
        <v>24493</v>
      </c>
      <c r="B4771" s="5" t="s">
        <v>12173</v>
      </c>
      <c r="C4771" s="5" t="s">
        <v>12174</v>
      </c>
      <c r="D4771" s="2">
        <v>7413</v>
      </c>
      <c r="E4771" s="8" t="s">
        <v>3069</v>
      </c>
      <c r="F4771" s="5">
        <v>870</v>
      </c>
      <c r="G4771" s="2" t="s">
        <v>3287</v>
      </c>
      <c r="H4771" s="2">
        <v>8013.45</v>
      </c>
    </row>
    <row r="4772" spans="1:8" x14ac:dyDescent="0.2">
      <c r="A4772" s="5">
        <v>24494</v>
      </c>
      <c r="B4772" s="5" t="s">
        <v>12175</v>
      </c>
      <c r="C4772" s="5" t="s">
        <v>12176</v>
      </c>
      <c r="D4772" s="2">
        <v>9160</v>
      </c>
      <c r="E4772" s="8" t="s">
        <v>3069</v>
      </c>
      <c r="F4772" s="5">
        <v>870</v>
      </c>
      <c r="G4772" s="2" t="s">
        <v>3287</v>
      </c>
      <c r="H4772" s="2">
        <v>9901.9500000000007</v>
      </c>
    </row>
    <row r="4773" spans="1:8" x14ac:dyDescent="0.2">
      <c r="A4773" s="5">
        <v>24495</v>
      </c>
      <c r="B4773" s="5" t="s">
        <v>12177</v>
      </c>
      <c r="C4773" s="5" t="s">
        <v>12178</v>
      </c>
      <c r="D4773" s="2">
        <v>10910</v>
      </c>
      <c r="E4773" s="8" t="s">
        <v>3069</v>
      </c>
      <c r="F4773" s="5">
        <v>870</v>
      </c>
      <c r="G4773" s="2" t="s">
        <v>3287</v>
      </c>
      <c r="H4773" s="2">
        <v>11793.7</v>
      </c>
    </row>
    <row r="4774" spans="1:8" x14ac:dyDescent="0.2">
      <c r="A4774" s="5">
        <v>24496</v>
      </c>
      <c r="B4774" s="5" t="s">
        <v>12179</v>
      </c>
      <c r="C4774" s="5" t="s">
        <v>12180</v>
      </c>
      <c r="D4774" s="2">
        <v>12470</v>
      </c>
      <c r="E4774" s="8" t="s">
        <v>3069</v>
      </c>
      <c r="F4774" s="5">
        <v>870</v>
      </c>
      <c r="G4774" s="2" t="s">
        <v>3287</v>
      </c>
      <c r="H4774" s="2">
        <v>13480.05</v>
      </c>
    </row>
    <row r="4775" spans="1:8" x14ac:dyDescent="0.2">
      <c r="A4775" s="5">
        <v>24497</v>
      </c>
      <c r="B4775" s="5" t="s">
        <v>12181</v>
      </c>
      <c r="C4775" s="5" t="s">
        <v>12182</v>
      </c>
      <c r="D4775" s="2">
        <v>5792</v>
      </c>
      <c r="E4775" s="8" t="s">
        <v>3069</v>
      </c>
      <c r="F4775" s="5">
        <v>870</v>
      </c>
      <c r="G4775" s="2" t="s">
        <v>3287</v>
      </c>
      <c r="H4775" s="2">
        <v>6261.15</v>
      </c>
    </row>
    <row r="4776" spans="1:8" x14ac:dyDescent="0.2">
      <c r="A4776" s="5">
        <v>24498</v>
      </c>
      <c r="B4776" s="5" t="s">
        <v>12183</v>
      </c>
      <c r="C4776" s="5" t="s">
        <v>12184</v>
      </c>
      <c r="D4776" s="2">
        <v>7583</v>
      </c>
      <c r="E4776" s="8" t="s">
        <v>3069</v>
      </c>
      <c r="F4776" s="5">
        <v>870</v>
      </c>
      <c r="G4776" s="2" t="s">
        <v>3287</v>
      </c>
      <c r="H4776" s="2">
        <v>8197.2000000000007</v>
      </c>
    </row>
    <row r="4777" spans="1:8" x14ac:dyDescent="0.2">
      <c r="A4777" s="5">
        <v>24499</v>
      </c>
      <c r="B4777" s="5" t="s">
        <v>12185</v>
      </c>
      <c r="C4777" s="5" t="s">
        <v>12186</v>
      </c>
      <c r="D4777" s="2">
        <v>9374</v>
      </c>
      <c r="E4777" s="8" t="s">
        <v>3069</v>
      </c>
      <c r="F4777" s="5">
        <v>870</v>
      </c>
      <c r="G4777" s="2" t="s">
        <v>3287</v>
      </c>
      <c r="H4777" s="2">
        <v>10133.299999999999</v>
      </c>
    </row>
    <row r="4778" spans="1:8" x14ac:dyDescent="0.2">
      <c r="A4778" s="5">
        <v>24500</v>
      </c>
      <c r="B4778" s="5" t="s">
        <v>12187</v>
      </c>
      <c r="C4778" s="5" t="s">
        <v>12188</v>
      </c>
      <c r="D4778" s="2">
        <v>11165</v>
      </c>
      <c r="E4778" s="8" t="s">
        <v>3069</v>
      </c>
      <c r="F4778" s="5">
        <v>870</v>
      </c>
      <c r="G4778" s="2" t="s">
        <v>3287</v>
      </c>
      <c r="H4778" s="2">
        <v>12069.35</v>
      </c>
    </row>
    <row r="4779" spans="1:8" x14ac:dyDescent="0.2">
      <c r="A4779" s="5">
        <v>24501</v>
      </c>
      <c r="B4779" s="5" t="s">
        <v>12189</v>
      </c>
      <c r="C4779" s="5" t="s">
        <v>12190</v>
      </c>
      <c r="D4779" s="2">
        <v>12775</v>
      </c>
      <c r="E4779" s="8" t="s">
        <v>3069</v>
      </c>
      <c r="F4779" s="5">
        <v>870</v>
      </c>
      <c r="G4779" s="2" t="s">
        <v>3287</v>
      </c>
      <c r="H4779" s="2">
        <v>13809.8</v>
      </c>
    </row>
    <row r="4780" spans="1:8" x14ac:dyDescent="0.2">
      <c r="A4780" s="5">
        <v>24502</v>
      </c>
      <c r="B4780" s="5" t="s">
        <v>12191</v>
      </c>
      <c r="C4780" s="5" t="s">
        <v>12192</v>
      </c>
      <c r="D4780" s="2">
        <v>6419</v>
      </c>
      <c r="E4780" s="8" t="s">
        <v>3069</v>
      </c>
      <c r="F4780" s="5">
        <v>870</v>
      </c>
      <c r="G4780" s="2" t="s">
        <v>3287</v>
      </c>
      <c r="H4780" s="2">
        <v>6938.95</v>
      </c>
    </row>
    <row r="4781" spans="1:8" x14ac:dyDescent="0.2">
      <c r="A4781" s="5">
        <v>24503</v>
      </c>
      <c r="B4781" s="5" t="s">
        <v>12193</v>
      </c>
      <c r="C4781" s="5" t="s">
        <v>12194</v>
      </c>
      <c r="D4781" s="2">
        <v>7188</v>
      </c>
      <c r="E4781" s="8" t="s">
        <v>3069</v>
      </c>
      <c r="F4781" s="5">
        <v>870</v>
      </c>
      <c r="G4781" s="2" t="s">
        <v>3287</v>
      </c>
      <c r="H4781" s="2">
        <v>7770.25</v>
      </c>
    </row>
    <row r="4782" spans="1:8" x14ac:dyDescent="0.2">
      <c r="A4782" s="5">
        <v>24504</v>
      </c>
      <c r="B4782" s="5" t="s">
        <v>12195</v>
      </c>
      <c r="C4782" s="5" t="s">
        <v>12196</v>
      </c>
      <c r="D4782" s="2">
        <v>7958</v>
      </c>
      <c r="E4782" s="8" t="s">
        <v>3069</v>
      </c>
      <c r="F4782" s="5">
        <v>870</v>
      </c>
      <c r="G4782" s="2" t="s">
        <v>3287</v>
      </c>
      <c r="H4782" s="2">
        <v>8602.6</v>
      </c>
    </row>
    <row r="4783" spans="1:8" x14ac:dyDescent="0.2">
      <c r="A4783" s="5">
        <v>245043</v>
      </c>
      <c r="B4783" s="5" t="s">
        <v>12197</v>
      </c>
      <c r="C4783" s="5" t="s">
        <v>12198</v>
      </c>
      <c r="D4783" s="2">
        <v>28</v>
      </c>
      <c r="E4783" s="8" t="s">
        <v>2702</v>
      </c>
      <c r="F4783" s="5">
        <v>150</v>
      </c>
      <c r="G4783" s="2" t="s">
        <v>3287</v>
      </c>
      <c r="H4783" s="2">
        <v>30.25</v>
      </c>
    </row>
    <row r="4784" spans="1:8" x14ac:dyDescent="0.2">
      <c r="A4784" s="5">
        <v>24505</v>
      </c>
      <c r="B4784" s="5" t="s">
        <v>12199</v>
      </c>
      <c r="C4784" s="5" t="s">
        <v>12200</v>
      </c>
      <c r="D4784" s="2">
        <v>8678</v>
      </c>
      <c r="E4784" s="8" t="s">
        <v>3069</v>
      </c>
      <c r="F4784" s="5">
        <v>870</v>
      </c>
      <c r="G4784" s="2" t="s">
        <v>3287</v>
      </c>
      <c r="H4784" s="2">
        <v>9380.9</v>
      </c>
    </row>
    <row r="4785" spans="1:8" x14ac:dyDescent="0.2">
      <c r="A4785" s="5">
        <v>24506</v>
      </c>
      <c r="B4785" s="5" t="s">
        <v>12201</v>
      </c>
      <c r="C4785" s="5" t="s">
        <v>12202</v>
      </c>
      <c r="D4785" s="2">
        <v>9447</v>
      </c>
      <c r="E4785" s="8" t="s">
        <v>3069</v>
      </c>
      <c r="F4785" s="5">
        <v>870</v>
      </c>
      <c r="G4785" s="2" t="s">
        <v>3287</v>
      </c>
      <c r="H4785" s="2">
        <v>10212.200000000001</v>
      </c>
    </row>
    <row r="4786" spans="1:8" x14ac:dyDescent="0.2">
      <c r="A4786" s="5">
        <v>24507</v>
      </c>
      <c r="B4786" s="5" t="s">
        <v>12203</v>
      </c>
      <c r="C4786" s="5" t="s">
        <v>12204</v>
      </c>
      <c r="D4786" s="2">
        <v>7245</v>
      </c>
      <c r="E4786" s="8" t="s">
        <v>3069</v>
      </c>
      <c r="F4786" s="5">
        <v>870</v>
      </c>
      <c r="G4786" s="2" t="s">
        <v>3287</v>
      </c>
      <c r="H4786" s="2">
        <v>7831.85</v>
      </c>
    </row>
    <row r="4787" spans="1:8" x14ac:dyDescent="0.2">
      <c r="A4787" s="5">
        <v>24508</v>
      </c>
      <c r="B4787" s="5" t="s">
        <v>12205</v>
      </c>
      <c r="C4787" s="5" t="s">
        <v>12206</v>
      </c>
      <c r="D4787" s="2">
        <v>8122</v>
      </c>
      <c r="E4787" s="8" t="s">
        <v>3069</v>
      </c>
      <c r="F4787" s="5">
        <v>870</v>
      </c>
      <c r="G4787" s="2" t="s">
        <v>3287</v>
      </c>
      <c r="H4787" s="2">
        <v>8779.9</v>
      </c>
    </row>
    <row r="4788" spans="1:8" x14ac:dyDescent="0.2">
      <c r="A4788" s="5">
        <v>24509</v>
      </c>
      <c r="B4788" s="5" t="s">
        <v>12205</v>
      </c>
      <c r="C4788" s="5" t="s">
        <v>12207</v>
      </c>
      <c r="D4788" s="2">
        <v>9001</v>
      </c>
      <c r="E4788" s="8" t="s">
        <v>3069</v>
      </c>
      <c r="F4788" s="5">
        <v>870</v>
      </c>
      <c r="G4788" s="2" t="s">
        <v>3287</v>
      </c>
      <c r="H4788" s="2">
        <v>9730.1</v>
      </c>
    </row>
    <row r="4789" spans="1:8" x14ac:dyDescent="0.2">
      <c r="A4789" s="5">
        <v>24510</v>
      </c>
      <c r="B4789" s="5" t="s">
        <v>12208</v>
      </c>
      <c r="C4789" s="5" t="s">
        <v>12209</v>
      </c>
      <c r="D4789" s="2">
        <v>9877</v>
      </c>
      <c r="E4789" s="8" t="s">
        <v>3069</v>
      </c>
      <c r="F4789" s="5">
        <v>870</v>
      </c>
      <c r="G4789" s="2" t="s">
        <v>3287</v>
      </c>
      <c r="H4789" s="2">
        <v>10677.05</v>
      </c>
    </row>
    <row r="4790" spans="1:8" x14ac:dyDescent="0.2">
      <c r="A4790" s="5">
        <v>24511</v>
      </c>
      <c r="B4790" s="5" t="s">
        <v>12210</v>
      </c>
      <c r="C4790" s="5" t="s">
        <v>12211</v>
      </c>
      <c r="D4790" s="2">
        <v>10705</v>
      </c>
      <c r="E4790" s="8" t="s">
        <v>3069</v>
      </c>
      <c r="F4790" s="5">
        <v>870</v>
      </c>
      <c r="G4790" s="2" t="s">
        <v>3287</v>
      </c>
      <c r="H4790" s="2">
        <v>11572.1</v>
      </c>
    </row>
    <row r="4791" spans="1:8" x14ac:dyDescent="0.2">
      <c r="A4791" s="5">
        <v>24512</v>
      </c>
      <c r="B4791" s="5" t="s">
        <v>12212</v>
      </c>
      <c r="C4791" s="5" t="s">
        <v>12213</v>
      </c>
      <c r="D4791" s="2">
        <v>7596</v>
      </c>
      <c r="E4791" s="8" t="s">
        <v>3069</v>
      </c>
      <c r="F4791" s="5">
        <v>870</v>
      </c>
      <c r="G4791" s="2" t="s">
        <v>3287</v>
      </c>
      <c r="H4791" s="2">
        <v>8211.2999999999993</v>
      </c>
    </row>
    <row r="4792" spans="1:8" x14ac:dyDescent="0.2">
      <c r="A4792" s="5">
        <v>24513</v>
      </c>
      <c r="B4792" s="5" t="s">
        <v>12214</v>
      </c>
      <c r="C4792" s="5" t="s">
        <v>12215</v>
      </c>
      <c r="D4792" s="2">
        <v>8524</v>
      </c>
      <c r="E4792" s="8" t="s">
        <v>3069</v>
      </c>
      <c r="F4792" s="5">
        <v>870</v>
      </c>
      <c r="G4792" s="2" t="s">
        <v>3287</v>
      </c>
      <c r="H4792" s="2">
        <v>9214.4500000000007</v>
      </c>
    </row>
    <row r="4793" spans="1:8" x14ac:dyDescent="0.2">
      <c r="A4793" s="5">
        <v>24514</v>
      </c>
      <c r="B4793" s="5" t="s">
        <v>12216</v>
      </c>
      <c r="C4793" s="5" t="s">
        <v>12217</v>
      </c>
      <c r="D4793" s="2">
        <v>9447</v>
      </c>
      <c r="E4793" s="8" t="s">
        <v>3069</v>
      </c>
      <c r="F4793" s="5">
        <v>870</v>
      </c>
      <c r="G4793" s="2" t="s">
        <v>3287</v>
      </c>
      <c r="H4793" s="2">
        <v>10212.200000000001</v>
      </c>
    </row>
    <row r="4794" spans="1:8" x14ac:dyDescent="0.2">
      <c r="A4794" s="5">
        <v>24515</v>
      </c>
      <c r="B4794" s="5" t="s">
        <v>12218</v>
      </c>
      <c r="C4794" s="5" t="s">
        <v>12219</v>
      </c>
      <c r="D4794" s="2">
        <v>10375</v>
      </c>
      <c r="E4794" s="8" t="s">
        <v>3069</v>
      </c>
      <c r="F4794" s="5">
        <v>870</v>
      </c>
      <c r="G4794" s="2" t="s">
        <v>3287</v>
      </c>
      <c r="H4794" s="2">
        <v>11215.4</v>
      </c>
    </row>
    <row r="4795" spans="1:8" x14ac:dyDescent="0.2">
      <c r="A4795" s="5">
        <v>24516</v>
      </c>
      <c r="B4795" s="5" t="s">
        <v>12220</v>
      </c>
      <c r="C4795" s="5" t="s">
        <v>12221</v>
      </c>
      <c r="D4795" s="2">
        <v>11245</v>
      </c>
      <c r="E4795" s="8" t="s">
        <v>3069</v>
      </c>
      <c r="F4795" s="5">
        <v>870</v>
      </c>
      <c r="G4795" s="2" t="s">
        <v>3287</v>
      </c>
      <c r="H4795" s="2">
        <v>12155.85</v>
      </c>
    </row>
    <row r="4796" spans="1:8" x14ac:dyDescent="0.2">
      <c r="A4796" s="5">
        <v>24517</v>
      </c>
      <c r="B4796" s="5" t="s">
        <v>12222</v>
      </c>
      <c r="C4796" s="5" t="s">
        <v>12223</v>
      </c>
      <c r="D4796" s="2">
        <v>7952</v>
      </c>
      <c r="E4796" s="8" t="s">
        <v>3069</v>
      </c>
      <c r="F4796" s="5">
        <v>870</v>
      </c>
      <c r="G4796" s="2" t="s">
        <v>3287</v>
      </c>
      <c r="H4796" s="2">
        <v>8596.1</v>
      </c>
    </row>
    <row r="4797" spans="1:8" x14ac:dyDescent="0.2">
      <c r="A4797" s="5">
        <v>24518</v>
      </c>
      <c r="B4797" s="5" t="s">
        <v>12224</v>
      </c>
      <c r="C4797" s="5" t="s">
        <v>12225</v>
      </c>
      <c r="D4797" s="2">
        <v>8923</v>
      </c>
      <c r="E4797" s="8" t="s">
        <v>3069</v>
      </c>
      <c r="F4797" s="5">
        <v>870</v>
      </c>
      <c r="G4797" s="2" t="s">
        <v>3287</v>
      </c>
      <c r="H4797" s="2">
        <v>9645.75</v>
      </c>
    </row>
    <row r="4798" spans="1:8" x14ac:dyDescent="0.2">
      <c r="A4798" s="5">
        <v>24519</v>
      </c>
      <c r="B4798" s="5" t="s">
        <v>12226</v>
      </c>
      <c r="C4798" s="5" t="s">
        <v>12227</v>
      </c>
      <c r="D4798" s="2">
        <v>9895</v>
      </c>
      <c r="E4798" s="8" t="s">
        <v>3069</v>
      </c>
      <c r="F4798" s="5">
        <v>870</v>
      </c>
      <c r="G4798" s="2" t="s">
        <v>3287</v>
      </c>
      <c r="H4798" s="2">
        <v>10696.5</v>
      </c>
    </row>
    <row r="4799" spans="1:8" x14ac:dyDescent="0.2">
      <c r="A4799" s="5">
        <v>24520</v>
      </c>
      <c r="B4799" s="5" t="s">
        <v>12228</v>
      </c>
      <c r="C4799" s="5" t="s">
        <v>12229</v>
      </c>
      <c r="D4799" s="2">
        <v>10870</v>
      </c>
      <c r="E4799" s="8" t="s">
        <v>3069</v>
      </c>
      <c r="F4799" s="5">
        <v>870</v>
      </c>
      <c r="G4799" s="2" t="s">
        <v>3287</v>
      </c>
      <c r="H4799" s="2">
        <v>11750.45</v>
      </c>
    </row>
    <row r="4800" spans="1:8" x14ac:dyDescent="0.2">
      <c r="A4800" s="5">
        <v>24521</v>
      </c>
      <c r="B4800" s="5" t="s">
        <v>12230</v>
      </c>
      <c r="C4800" s="5" t="s">
        <v>12231</v>
      </c>
      <c r="D4800" s="2">
        <v>11840</v>
      </c>
      <c r="E4800" s="8" t="s">
        <v>3069</v>
      </c>
      <c r="F4800" s="5">
        <v>870</v>
      </c>
      <c r="G4800" s="2" t="s">
        <v>3287</v>
      </c>
      <c r="H4800" s="2">
        <v>12799.05</v>
      </c>
    </row>
    <row r="4801" spans="1:8" x14ac:dyDescent="0.2">
      <c r="A4801" s="5">
        <v>24522</v>
      </c>
      <c r="B4801" s="5" t="s">
        <v>12232</v>
      </c>
      <c r="C4801" s="5" t="s">
        <v>12233</v>
      </c>
      <c r="D4801" s="2">
        <v>8307</v>
      </c>
      <c r="E4801" s="8" t="s">
        <v>3069</v>
      </c>
      <c r="F4801" s="5">
        <v>870</v>
      </c>
      <c r="G4801" s="2" t="s">
        <v>3287</v>
      </c>
      <c r="H4801" s="2">
        <v>8979.85</v>
      </c>
    </row>
    <row r="4802" spans="1:8" x14ac:dyDescent="0.2">
      <c r="A4802" s="5">
        <v>24523</v>
      </c>
      <c r="B4802" s="5" t="s">
        <v>12234</v>
      </c>
      <c r="C4802" s="5" t="s">
        <v>12225</v>
      </c>
      <c r="D4802" s="2">
        <v>9475</v>
      </c>
      <c r="E4802" s="8" t="s">
        <v>3069</v>
      </c>
      <c r="F4802" s="5">
        <v>870</v>
      </c>
      <c r="G4802" s="2" t="s">
        <v>3287</v>
      </c>
      <c r="H4802" s="2">
        <v>10242.5</v>
      </c>
    </row>
    <row r="4803" spans="1:8" x14ac:dyDescent="0.2">
      <c r="A4803" s="5">
        <v>24524</v>
      </c>
      <c r="B4803" s="5" t="s">
        <v>12235</v>
      </c>
      <c r="C4803" s="5" t="s">
        <v>12236</v>
      </c>
      <c r="D4803" s="2">
        <v>10495</v>
      </c>
      <c r="E4803" s="8" t="s">
        <v>3069</v>
      </c>
      <c r="F4803" s="5">
        <v>870</v>
      </c>
      <c r="G4803" s="2" t="s">
        <v>3287</v>
      </c>
      <c r="H4803" s="2">
        <v>11345.1</v>
      </c>
    </row>
    <row r="4804" spans="1:8" x14ac:dyDescent="0.2">
      <c r="A4804" s="5">
        <v>24525</v>
      </c>
      <c r="B4804" s="5" t="s">
        <v>12237</v>
      </c>
      <c r="C4804" s="5" t="s">
        <v>12238</v>
      </c>
      <c r="D4804" s="2">
        <v>11515</v>
      </c>
      <c r="E4804" s="8" t="s">
        <v>3069</v>
      </c>
      <c r="F4804" s="5">
        <v>870</v>
      </c>
      <c r="G4804" s="2" t="s">
        <v>3287</v>
      </c>
      <c r="H4804" s="2">
        <v>12447.7</v>
      </c>
    </row>
    <row r="4805" spans="1:8" x14ac:dyDescent="0.2">
      <c r="A4805" s="5">
        <v>24526</v>
      </c>
      <c r="B4805" s="5" t="s">
        <v>12239</v>
      </c>
      <c r="C4805" s="5" t="s">
        <v>12240</v>
      </c>
      <c r="D4805" s="2">
        <v>12375</v>
      </c>
      <c r="E4805" s="8" t="s">
        <v>3069</v>
      </c>
      <c r="F4805" s="5">
        <v>870</v>
      </c>
      <c r="G4805" s="2" t="s">
        <v>3287</v>
      </c>
      <c r="H4805" s="2">
        <v>13377.4</v>
      </c>
    </row>
    <row r="4806" spans="1:8" x14ac:dyDescent="0.2">
      <c r="A4806" s="5">
        <v>24527</v>
      </c>
      <c r="B4806" s="5" t="s">
        <v>12241</v>
      </c>
      <c r="C4806" s="5" t="s">
        <v>12242</v>
      </c>
      <c r="D4806" s="2">
        <v>9252</v>
      </c>
      <c r="E4806" s="8" t="s">
        <v>3069</v>
      </c>
      <c r="F4806" s="5">
        <v>870</v>
      </c>
      <c r="G4806" s="2" t="s">
        <v>3287</v>
      </c>
      <c r="H4806" s="2">
        <v>10001.4</v>
      </c>
    </row>
    <row r="4807" spans="1:8" x14ac:dyDescent="0.2">
      <c r="A4807" s="5">
        <v>24528</v>
      </c>
      <c r="B4807" s="5" t="s">
        <v>12243</v>
      </c>
      <c r="C4807" s="5" t="s">
        <v>12244</v>
      </c>
      <c r="D4807" s="2">
        <v>10605</v>
      </c>
      <c r="E4807" s="8" t="s">
        <v>3069</v>
      </c>
      <c r="F4807" s="5">
        <v>870</v>
      </c>
      <c r="G4807" s="2" t="s">
        <v>3287</v>
      </c>
      <c r="H4807" s="2">
        <v>11464</v>
      </c>
    </row>
    <row r="4808" spans="1:8" x14ac:dyDescent="0.2">
      <c r="A4808" s="5">
        <v>24529</v>
      </c>
      <c r="B4808" s="5" t="s">
        <v>12245</v>
      </c>
      <c r="C4808" s="5" t="s">
        <v>12246</v>
      </c>
      <c r="D4808" s="2">
        <v>11750</v>
      </c>
      <c r="E4808" s="8" t="s">
        <v>3069</v>
      </c>
      <c r="F4808" s="5">
        <v>870</v>
      </c>
      <c r="G4808" s="2" t="s">
        <v>3287</v>
      </c>
      <c r="H4808" s="2">
        <v>12701.75</v>
      </c>
    </row>
    <row r="4809" spans="1:8" x14ac:dyDescent="0.2">
      <c r="A4809" s="5">
        <v>24530</v>
      </c>
      <c r="B4809" s="5" t="s">
        <v>12247</v>
      </c>
      <c r="C4809" s="5" t="s">
        <v>12248</v>
      </c>
      <c r="D4809" s="2">
        <v>12890</v>
      </c>
      <c r="E4809" s="8" t="s">
        <v>3069</v>
      </c>
      <c r="F4809" s="5">
        <v>870</v>
      </c>
      <c r="G4809" s="2" t="s">
        <v>3287</v>
      </c>
      <c r="H4809" s="2">
        <v>13934.1</v>
      </c>
    </row>
    <row r="4810" spans="1:8" x14ac:dyDescent="0.2">
      <c r="A4810" s="5">
        <v>24531</v>
      </c>
      <c r="B4810" s="5" t="s">
        <v>12249</v>
      </c>
      <c r="C4810" s="5" t="s">
        <v>12250</v>
      </c>
      <c r="D4810" s="2">
        <v>14035</v>
      </c>
      <c r="E4810" s="8" t="s">
        <v>3069</v>
      </c>
      <c r="F4810" s="5">
        <v>870</v>
      </c>
      <c r="G4810" s="2" t="s">
        <v>3287</v>
      </c>
      <c r="H4810" s="2">
        <v>15171.85</v>
      </c>
    </row>
    <row r="4811" spans="1:8" x14ac:dyDescent="0.2">
      <c r="A4811" s="5">
        <v>24532</v>
      </c>
      <c r="B4811" s="5" t="s">
        <v>12251</v>
      </c>
      <c r="C4811" s="5" t="s">
        <v>12252</v>
      </c>
      <c r="D4811" s="2">
        <v>9818</v>
      </c>
      <c r="E4811" s="8" t="s">
        <v>3069</v>
      </c>
      <c r="F4811" s="5">
        <v>870</v>
      </c>
      <c r="G4811" s="2" t="s">
        <v>3287</v>
      </c>
      <c r="H4811" s="2">
        <v>10613.25</v>
      </c>
    </row>
    <row r="4812" spans="1:8" x14ac:dyDescent="0.2">
      <c r="A4812" s="5">
        <v>24533</v>
      </c>
      <c r="B4812" s="5" t="s">
        <v>12253</v>
      </c>
      <c r="C4812" s="5" t="s">
        <v>12254</v>
      </c>
      <c r="D4812" s="2">
        <v>11005</v>
      </c>
      <c r="E4812" s="8" t="s">
        <v>3069</v>
      </c>
      <c r="F4812" s="5">
        <v>870</v>
      </c>
      <c r="G4812" s="2" t="s">
        <v>3287</v>
      </c>
      <c r="H4812" s="2">
        <v>11896.4</v>
      </c>
    </row>
    <row r="4813" spans="1:8" x14ac:dyDescent="0.2">
      <c r="A4813" s="5">
        <v>24534</v>
      </c>
      <c r="B4813" s="5" t="s">
        <v>12255</v>
      </c>
      <c r="C4813" s="5" t="s">
        <v>12256</v>
      </c>
      <c r="D4813" s="2">
        <v>12200</v>
      </c>
      <c r="E4813" s="8" t="s">
        <v>3069</v>
      </c>
      <c r="F4813" s="5">
        <v>870</v>
      </c>
      <c r="G4813" s="2" t="s">
        <v>3287</v>
      </c>
      <c r="H4813" s="2">
        <v>13188.2</v>
      </c>
    </row>
    <row r="4814" spans="1:8" x14ac:dyDescent="0.2">
      <c r="A4814" s="5">
        <v>24535</v>
      </c>
      <c r="B4814" s="5" t="s">
        <v>12257</v>
      </c>
      <c r="C4814" s="5" t="s">
        <v>12258</v>
      </c>
      <c r="D4814" s="2">
        <v>13385</v>
      </c>
      <c r="E4814" s="8" t="s">
        <v>3069</v>
      </c>
      <c r="F4814" s="5">
        <v>870</v>
      </c>
      <c r="G4814" s="2" t="s">
        <v>3287</v>
      </c>
      <c r="H4814" s="2">
        <v>14469.2</v>
      </c>
    </row>
    <row r="4815" spans="1:8" x14ac:dyDescent="0.2">
      <c r="A4815" s="5">
        <v>24536</v>
      </c>
      <c r="B4815" s="5" t="s">
        <v>12259</v>
      </c>
      <c r="C4815" s="5" t="s">
        <v>12260</v>
      </c>
      <c r="D4815" s="2">
        <v>14575</v>
      </c>
      <c r="E4815" s="8" t="s">
        <v>3069</v>
      </c>
      <c r="F4815" s="5">
        <v>870</v>
      </c>
      <c r="G4815" s="2" t="s">
        <v>3287</v>
      </c>
      <c r="H4815" s="2">
        <v>15755.6</v>
      </c>
    </row>
    <row r="4816" spans="1:8" x14ac:dyDescent="0.2">
      <c r="A4816" s="5">
        <v>24537</v>
      </c>
      <c r="B4816" s="5" t="s">
        <v>12261</v>
      </c>
      <c r="C4816" s="5" t="s">
        <v>12262</v>
      </c>
      <c r="D4816" s="2">
        <v>10225</v>
      </c>
      <c r="E4816" s="8" t="s">
        <v>3069</v>
      </c>
      <c r="F4816" s="5">
        <v>870</v>
      </c>
      <c r="G4816" s="2" t="s">
        <v>3287</v>
      </c>
      <c r="H4816" s="2">
        <v>11053.25</v>
      </c>
    </row>
    <row r="4817" spans="1:8" x14ac:dyDescent="0.2">
      <c r="A4817" s="5">
        <v>24538</v>
      </c>
      <c r="B4817" s="5" t="s">
        <v>12263</v>
      </c>
      <c r="C4817" s="5" t="s">
        <v>12264</v>
      </c>
      <c r="D4817" s="2">
        <v>11405</v>
      </c>
      <c r="E4817" s="8" t="s">
        <v>3069</v>
      </c>
      <c r="F4817" s="5">
        <v>870</v>
      </c>
      <c r="G4817" s="2" t="s">
        <v>3287</v>
      </c>
      <c r="H4817" s="2">
        <v>12328.8</v>
      </c>
    </row>
    <row r="4818" spans="1:8" x14ac:dyDescent="0.2">
      <c r="A4818" s="5">
        <v>24539</v>
      </c>
      <c r="B4818" s="5" t="s">
        <v>12263</v>
      </c>
      <c r="C4818" s="5" t="s">
        <v>12265</v>
      </c>
      <c r="D4818" s="2">
        <v>12640</v>
      </c>
      <c r="E4818" s="8" t="s">
        <v>3069</v>
      </c>
      <c r="F4818" s="5">
        <v>870</v>
      </c>
      <c r="G4818" s="2" t="s">
        <v>3287</v>
      </c>
      <c r="H4818" s="2">
        <v>13663.85</v>
      </c>
    </row>
    <row r="4819" spans="1:8" x14ac:dyDescent="0.2">
      <c r="A4819" s="5">
        <v>24540</v>
      </c>
      <c r="B4819" s="5" t="s">
        <v>12266</v>
      </c>
      <c r="C4819" s="5" t="s">
        <v>12267</v>
      </c>
      <c r="D4819" s="2">
        <v>13880</v>
      </c>
      <c r="E4819" s="8" t="s">
        <v>3069</v>
      </c>
      <c r="F4819" s="5">
        <v>870</v>
      </c>
      <c r="G4819" s="2" t="s">
        <v>3287</v>
      </c>
      <c r="H4819" s="2">
        <v>15004.3</v>
      </c>
    </row>
    <row r="4820" spans="1:8" x14ac:dyDescent="0.2">
      <c r="A4820" s="5">
        <v>24541</v>
      </c>
      <c r="B4820" s="5" t="s">
        <v>12266</v>
      </c>
      <c r="C4820" s="5" t="s">
        <v>12267</v>
      </c>
      <c r="D4820" s="2">
        <v>15110</v>
      </c>
      <c r="E4820" s="8" t="s">
        <v>3069</v>
      </c>
      <c r="F4820" s="5">
        <v>870</v>
      </c>
      <c r="G4820" s="2" t="s">
        <v>3287</v>
      </c>
      <c r="H4820" s="2">
        <v>16333.9</v>
      </c>
    </row>
    <row r="4821" spans="1:8" x14ac:dyDescent="0.2">
      <c r="A4821" s="5">
        <v>24542</v>
      </c>
      <c r="B4821" s="5" t="s">
        <v>12268</v>
      </c>
      <c r="C4821" s="5" t="s">
        <v>12269</v>
      </c>
      <c r="D4821" s="2">
        <v>10580</v>
      </c>
      <c r="E4821" s="8" t="s">
        <v>3069</v>
      </c>
      <c r="F4821" s="5">
        <v>870</v>
      </c>
      <c r="G4821" s="2" t="s">
        <v>3287</v>
      </c>
      <c r="H4821" s="2">
        <v>11437</v>
      </c>
    </row>
    <row r="4822" spans="1:8" x14ac:dyDescent="0.2">
      <c r="A4822" s="5">
        <v>24543</v>
      </c>
      <c r="B4822" s="5" t="s">
        <v>12270</v>
      </c>
      <c r="C4822" s="5" t="s">
        <v>12271</v>
      </c>
      <c r="D4822" s="2">
        <v>11810</v>
      </c>
      <c r="E4822" s="8" t="s">
        <v>3069</v>
      </c>
      <c r="F4822" s="5">
        <v>870</v>
      </c>
      <c r="G4822" s="2" t="s">
        <v>3287</v>
      </c>
      <c r="H4822" s="2">
        <v>12766.6</v>
      </c>
    </row>
    <row r="4823" spans="1:8" x14ac:dyDescent="0.2">
      <c r="A4823" s="5">
        <v>24544</v>
      </c>
      <c r="B4823" s="5" t="s">
        <v>12272</v>
      </c>
      <c r="C4823" s="5" t="s">
        <v>12273</v>
      </c>
      <c r="D4823" s="2">
        <v>13090</v>
      </c>
      <c r="E4823" s="8" t="s">
        <v>3069</v>
      </c>
      <c r="F4823" s="5">
        <v>870</v>
      </c>
      <c r="G4823" s="2" t="s">
        <v>3287</v>
      </c>
      <c r="H4823" s="2">
        <v>14150.3</v>
      </c>
    </row>
    <row r="4824" spans="1:8" x14ac:dyDescent="0.2">
      <c r="A4824" s="5">
        <v>24545</v>
      </c>
      <c r="B4824" s="5" t="s">
        <v>12274</v>
      </c>
      <c r="C4824" s="5" t="s">
        <v>12275</v>
      </c>
      <c r="D4824" s="2">
        <v>14375</v>
      </c>
      <c r="E4824" s="8" t="s">
        <v>3069</v>
      </c>
      <c r="F4824" s="5">
        <v>870</v>
      </c>
      <c r="G4824" s="2" t="s">
        <v>3287</v>
      </c>
      <c r="H4824" s="2">
        <v>15539.4</v>
      </c>
    </row>
    <row r="4825" spans="1:8" x14ac:dyDescent="0.2">
      <c r="A4825" s="5">
        <v>24546</v>
      </c>
      <c r="B4825" s="5" t="s">
        <v>12276</v>
      </c>
      <c r="C4825" s="5" t="s">
        <v>12277</v>
      </c>
      <c r="D4825" s="2">
        <v>15655</v>
      </c>
      <c r="E4825" s="8" t="s">
        <v>3069</v>
      </c>
      <c r="F4825" s="5">
        <v>870</v>
      </c>
      <c r="G4825" s="2" t="s">
        <v>3287</v>
      </c>
      <c r="H4825" s="2">
        <v>16923.05</v>
      </c>
    </row>
    <row r="4826" spans="1:8" x14ac:dyDescent="0.2">
      <c r="A4826" s="5">
        <v>24547</v>
      </c>
      <c r="B4826" s="5" t="s">
        <v>12278</v>
      </c>
      <c r="C4826" s="5" t="s">
        <v>12279</v>
      </c>
      <c r="D4826" s="2">
        <v>11405</v>
      </c>
      <c r="E4826" s="8" t="s">
        <v>3069</v>
      </c>
      <c r="F4826" s="5">
        <v>870</v>
      </c>
      <c r="G4826" s="2" t="s">
        <v>3287</v>
      </c>
      <c r="H4826" s="2">
        <v>12328.8</v>
      </c>
    </row>
    <row r="4827" spans="1:8" x14ac:dyDescent="0.2">
      <c r="A4827" s="5">
        <v>24548</v>
      </c>
      <c r="B4827" s="5" t="s">
        <v>12280</v>
      </c>
      <c r="C4827" s="5" t="s">
        <v>12281</v>
      </c>
      <c r="D4827" s="2">
        <v>12795</v>
      </c>
      <c r="E4827" s="8" t="s">
        <v>3069</v>
      </c>
      <c r="F4827" s="5">
        <v>870</v>
      </c>
      <c r="G4827" s="2" t="s">
        <v>3287</v>
      </c>
      <c r="H4827" s="2">
        <v>13831.4</v>
      </c>
    </row>
    <row r="4828" spans="1:8" x14ac:dyDescent="0.2">
      <c r="A4828" s="5">
        <v>24549</v>
      </c>
      <c r="B4828" s="5" t="s">
        <v>12282</v>
      </c>
      <c r="C4828" s="5" t="s">
        <v>12283</v>
      </c>
      <c r="D4828" s="2">
        <v>14130</v>
      </c>
      <c r="E4828" s="8" t="s">
        <v>3069</v>
      </c>
      <c r="F4828" s="5">
        <v>870</v>
      </c>
      <c r="G4828" s="2" t="s">
        <v>3287</v>
      </c>
      <c r="H4828" s="2">
        <v>15274.55</v>
      </c>
    </row>
    <row r="4829" spans="1:8" x14ac:dyDescent="0.2">
      <c r="A4829" s="5">
        <v>24550</v>
      </c>
      <c r="B4829" s="5" t="s">
        <v>12284</v>
      </c>
      <c r="C4829" s="5" t="s">
        <v>12285</v>
      </c>
      <c r="D4829" s="2">
        <v>15520</v>
      </c>
      <c r="E4829" s="8" t="s">
        <v>3069</v>
      </c>
      <c r="F4829" s="5">
        <v>870</v>
      </c>
      <c r="G4829" s="2" t="s">
        <v>3287</v>
      </c>
      <c r="H4829" s="2">
        <v>16777.099999999999</v>
      </c>
    </row>
    <row r="4830" spans="1:8" x14ac:dyDescent="0.2">
      <c r="A4830" s="5">
        <v>245504</v>
      </c>
      <c r="B4830" s="5" t="s">
        <v>12286</v>
      </c>
      <c r="C4830" s="5" t="s">
        <v>12287</v>
      </c>
      <c r="D4830" s="2">
        <v>235</v>
      </c>
      <c r="E4830" s="8" t="s">
        <v>2700</v>
      </c>
      <c r="F4830" s="5">
        <v>491</v>
      </c>
      <c r="G4830" s="2" t="s">
        <v>3287</v>
      </c>
      <c r="H4830" s="2">
        <v>254.05</v>
      </c>
    </row>
    <row r="4831" spans="1:8" x14ac:dyDescent="0.2">
      <c r="A4831" s="5">
        <v>24551</v>
      </c>
      <c r="B4831" s="5" t="s">
        <v>12288</v>
      </c>
      <c r="C4831" s="5" t="s">
        <v>12289</v>
      </c>
      <c r="D4831" s="2">
        <v>16910</v>
      </c>
      <c r="E4831" s="8" t="s">
        <v>3069</v>
      </c>
      <c r="F4831" s="5">
        <v>870</v>
      </c>
      <c r="G4831" s="2" t="s">
        <v>3287</v>
      </c>
      <c r="H4831" s="2">
        <v>18279.7</v>
      </c>
    </row>
    <row r="4832" spans="1:8" x14ac:dyDescent="0.2">
      <c r="A4832" s="5">
        <v>24552</v>
      </c>
      <c r="B4832" s="5" t="s">
        <v>12290</v>
      </c>
      <c r="C4832" s="5" t="s">
        <v>12291</v>
      </c>
      <c r="D4832" s="2">
        <v>11760</v>
      </c>
      <c r="E4832" s="8" t="s">
        <v>3069</v>
      </c>
      <c r="F4832" s="5">
        <v>870</v>
      </c>
      <c r="G4832" s="2" t="s">
        <v>3287</v>
      </c>
      <c r="H4832" s="2">
        <v>12712.55</v>
      </c>
    </row>
    <row r="4833" spans="1:8" x14ac:dyDescent="0.2">
      <c r="A4833" s="5">
        <v>24553</v>
      </c>
      <c r="B4833" s="5" t="s">
        <v>12292</v>
      </c>
      <c r="C4833" s="5" t="s">
        <v>12293</v>
      </c>
      <c r="D4833" s="2">
        <v>13195</v>
      </c>
      <c r="E4833" s="8" t="s">
        <v>3069</v>
      </c>
      <c r="F4833" s="5">
        <v>870</v>
      </c>
      <c r="G4833" s="2" t="s">
        <v>3287</v>
      </c>
      <c r="H4833" s="2">
        <v>14263.8</v>
      </c>
    </row>
    <row r="4834" spans="1:8" x14ac:dyDescent="0.2">
      <c r="A4834" s="5">
        <v>24554</v>
      </c>
      <c r="B4834" s="5" t="s">
        <v>12294</v>
      </c>
      <c r="C4834" s="5" t="s">
        <v>12295</v>
      </c>
      <c r="D4834" s="2">
        <v>14580</v>
      </c>
      <c r="E4834" s="8" t="s">
        <v>3069</v>
      </c>
      <c r="F4834" s="5">
        <v>870</v>
      </c>
      <c r="G4834" s="2" t="s">
        <v>3287</v>
      </c>
      <c r="H4834" s="2">
        <v>15761</v>
      </c>
    </row>
    <row r="4835" spans="1:8" x14ac:dyDescent="0.2">
      <c r="A4835" s="5">
        <v>24555</v>
      </c>
      <c r="B4835" s="5" t="s">
        <v>12296</v>
      </c>
      <c r="C4835" s="5" t="s">
        <v>12297</v>
      </c>
      <c r="D4835" s="2">
        <v>16015</v>
      </c>
      <c r="E4835" s="8" t="s">
        <v>3069</v>
      </c>
      <c r="F4835" s="5">
        <v>870</v>
      </c>
      <c r="G4835" s="2" t="s">
        <v>3287</v>
      </c>
      <c r="H4835" s="2">
        <v>17312.2</v>
      </c>
    </row>
    <row r="4836" spans="1:8" x14ac:dyDescent="0.2">
      <c r="A4836" s="5">
        <v>24556</v>
      </c>
      <c r="B4836" s="5" t="s">
        <v>12298</v>
      </c>
      <c r="C4836" s="5" t="s">
        <v>12299</v>
      </c>
      <c r="D4836" s="2">
        <v>17445</v>
      </c>
      <c r="E4836" s="8" t="s">
        <v>3069</v>
      </c>
      <c r="F4836" s="5">
        <v>870</v>
      </c>
      <c r="G4836" s="2" t="s">
        <v>3287</v>
      </c>
      <c r="H4836" s="2">
        <v>18858.05</v>
      </c>
    </row>
    <row r="4837" spans="1:8" x14ac:dyDescent="0.2">
      <c r="A4837" s="5">
        <v>24557</v>
      </c>
      <c r="B4837" s="5" t="s">
        <v>12300</v>
      </c>
      <c r="C4837" s="5" t="s">
        <v>12301</v>
      </c>
      <c r="D4837" s="2">
        <v>12115</v>
      </c>
      <c r="E4837" s="8" t="s">
        <v>3069</v>
      </c>
      <c r="F4837" s="5">
        <v>870</v>
      </c>
      <c r="G4837" s="2" t="s">
        <v>3287</v>
      </c>
      <c r="H4837" s="2">
        <v>13096.3</v>
      </c>
    </row>
    <row r="4838" spans="1:8" x14ac:dyDescent="0.2">
      <c r="A4838" s="5">
        <v>24558</v>
      </c>
      <c r="B4838" s="5" t="s">
        <v>12302</v>
      </c>
      <c r="C4838" s="5" t="s">
        <v>12303</v>
      </c>
      <c r="D4838" s="2">
        <v>13685</v>
      </c>
      <c r="E4838" s="8" t="s">
        <v>3069</v>
      </c>
      <c r="F4838" s="5">
        <v>870</v>
      </c>
      <c r="G4838" s="2" t="s">
        <v>3287</v>
      </c>
      <c r="H4838" s="2">
        <v>14793.5</v>
      </c>
    </row>
    <row r="4839" spans="1:8" x14ac:dyDescent="0.2">
      <c r="A4839" s="5">
        <v>24559</v>
      </c>
      <c r="B4839" s="5" t="s">
        <v>12304</v>
      </c>
      <c r="C4839" s="5" t="s">
        <v>12305</v>
      </c>
      <c r="D4839" s="2">
        <v>15080</v>
      </c>
      <c r="E4839" s="8" t="s">
        <v>3069</v>
      </c>
      <c r="F4839" s="5">
        <v>870</v>
      </c>
      <c r="G4839" s="2" t="s">
        <v>3287</v>
      </c>
      <c r="H4839" s="2">
        <v>16301.5</v>
      </c>
    </row>
    <row r="4840" spans="1:8" x14ac:dyDescent="0.2">
      <c r="A4840" s="5">
        <v>24560</v>
      </c>
      <c r="B4840" s="5" t="s">
        <v>12306</v>
      </c>
      <c r="C4840" s="5" t="s">
        <v>12307</v>
      </c>
      <c r="D4840" s="2">
        <v>16505</v>
      </c>
      <c r="E4840" s="8" t="s">
        <v>3069</v>
      </c>
      <c r="F4840" s="5">
        <v>870</v>
      </c>
      <c r="G4840" s="2" t="s">
        <v>3287</v>
      </c>
      <c r="H4840" s="2">
        <v>17841.900000000001</v>
      </c>
    </row>
    <row r="4841" spans="1:8" x14ac:dyDescent="0.2">
      <c r="A4841" s="5">
        <v>24561</v>
      </c>
      <c r="B4841" s="5" t="s">
        <v>12308</v>
      </c>
      <c r="C4841" s="5" t="s">
        <v>12309</v>
      </c>
      <c r="D4841" s="2">
        <v>17990</v>
      </c>
      <c r="E4841" s="8" t="s">
        <v>3069</v>
      </c>
      <c r="F4841" s="5">
        <v>870</v>
      </c>
      <c r="G4841" s="2" t="s">
        <v>3287</v>
      </c>
      <c r="H4841" s="2">
        <v>19447.2</v>
      </c>
    </row>
    <row r="4842" spans="1:8" x14ac:dyDescent="0.2">
      <c r="A4842" s="5">
        <v>24562</v>
      </c>
      <c r="B4842" s="5" t="s">
        <v>12310</v>
      </c>
      <c r="C4842" s="5" t="s">
        <v>12311</v>
      </c>
      <c r="D4842" s="2">
        <v>12470</v>
      </c>
      <c r="E4842" s="8" t="s">
        <v>3069</v>
      </c>
      <c r="F4842" s="5">
        <v>870</v>
      </c>
      <c r="G4842" s="2" t="s">
        <v>3287</v>
      </c>
      <c r="H4842" s="2">
        <v>13480.05</v>
      </c>
    </row>
    <row r="4843" spans="1:8" x14ac:dyDescent="0.2">
      <c r="A4843" s="5">
        <v>24563</v>
      </c>
      <c r="B4843" s="5" t="s">
        <v>12312</v>
      </c>
      <c r="C4843" s="5" t="s">
        <v>12313</v>
      </c>
      <c r="D4843" s="2">
        <v>14410</v>
      </c>
      <c r="E4843" s="8" t="s">
        <v>3069</v>
      </c>
      <c r="F4843" s="5">
        <v>870</v>
      </c>
      <c r="G4843" s="2" t="s">
        <v>3287</v>
      </c>
      <c r="H4843" s="2">
        <v>15577.2</v>
      </c>
    </row>
    <row r="4844" spans="1:8" x14ac:dyDescent="0.2">
      <c r="A4844" s="5">
        <v>24564</v>
      </c>
      <c r="B4844" s="5" t="s">
        <v>12314</v>
      </c>
      <c r="C4844" s="5" t="s">
        <v>12315</v>
      </c>
      <c r="D4844" s="2">
        <v>15655</v>
      </c>
      <c r="E4844" s="8" t="s">
        <v>3069</v>
      </c>
      <c r="F4844" s="5">
        <v>870</v>
      </c>
      <c r="G4844" s="2" t="s">
        <v>3287</v>
      </c>
      <c r="H4844" s="2">
        <v>16923.05</v>
      </c>
    </row>
    <row r="4845" spans="1:8" x14ac:dyDescent="0.2">
      <c r="A4845" s="5">
        <v>24565</v>
      </c>
      <c r="B4845" s="5" t="s">
        <v>12316</v>
      </c>
      <c r="C4845" s="5" t="s">
        <v>12317</v>
      </c>
      <c r="D4845" s="2">
        <v>17200</v>
      </c>
      <c r="E4845" s="8" t="s">
        <v>3069</v>
      </c>
      <c r="F4845" s="5">
        <v>870</v>
      </c>
      <c r="G4845" s="2" t="s">
        <v>3287</v>
      </c>
      <c r="H4845" s="2">
        <v>18593.2</v>
      </c>
    </row>
    <row r="4846" spans="1:8" x14ac:dyDescent="0.2">
      <c r="A4846" s="5">
        <v>24566</v>
      </c>
      <c r="B4846" s="5" t="s">
        <v>12318</v>
      </c>
      <c r="C4846" s="5" t="s">
        <v>12319</v>
      </c>
      <c r="D4846" s="2">
        <v>18885</v>
      </c>
      <c r="E4846" s="8" t="s">
        <v>3069</v>
      </c>
      <c r="F4846" s="5">
        <v>870</v>
      </c>
      <c r="G4846" s="2" t="s">
        <v>3287</v>
      </c>
      <c r="H4846" s="2">
        <v>20414.7</v>
      </c>
    </row>
    <row r="4847" spans="1:8" x14ac:dyDescent="0.2">
      <c r="A4847" s="5">
        <v>24567</v>
      </c>
      <c r="B4847" s="5" t="s">
        <v>12320</v>
      </c>
      <c r="C4847" s="5" t="s">
        <v>12321</v>
      </c>
      <c r="D4847" s="2">
        <v>13295</v>
      </c>
      <c r="E4847" s="8" t="s">
        <v>3069</v>
      </c>
      <c r="F4847" s="5">
        <v>870</v>
      </c>
      <c r="G4847" s="2" t="s">
        <v>3287</v>
      </c>
      <c r="H4847" s="2">
        <v>14371.9</v>
      </c>
    </row>
    <row r="4848" spans="1:8" x14ac:dyDescent="0.2">
      <c r="A4848" s="5">
        <v>24568</v>
      </c>
      <c r="B4848" s="5" t="s">
        <v>12322</v>
      </c>
      <c r="C4848" s="5" t="s">
        <v>12323</v>
      </c>
      <c r="D4848" s="2">
        <v>14995</v>
      </c>
      <c r="E4848" s="8" t="s">
        <v>3069</v>
      </c>
      <c r="F4848" s="5">
        <v>870</v>
      </c>
      <c r="G4848" s="2" t="s">
        <v>3287</v>
      </c>
      <c r="H4848" s="2">
        <v>16209.6</v>
      </c>
    </row>
    <row r="4849" spans="1:8" x14ac:dyDescent="0.2">
      <c r="A4849" s="5">
        <v>24569</v>
      </c>
      <c r="B4849" s="5" t="s">
        <v>12324</v>
      </c>
      <c r="C4849" s="5" t="s">
        <v>12325</v>
      </c>
      <c r="D4849" s="2">
        <v>16565</v>
      </c>
      <c r="E4849" s="8" t="s">
        <v>3069</v>
      </c>
      <c r="F4849" s="5">
        <v>870</v>
      </c>
      <c r="G4849" s="2" t="s">
        <v>3287</v>
      </c>
      <c r="H4849" s="2">
        <v>17906.75</v>
      </c>
    </row>
    <row r="4850" spans="1:8" x14ac:dyDescent="0.2">
      <c r="A4850" s="5">
        <v>24570</v>
      </c>
      <c r="B4850" s="5" t="s">
        <v>12326</v>
      </c>
      <c r="C4850" s="5" t="s">
        <v>12327</v>
      </c>
      <c r="D4850" s="2">
        <v>18205</v>
      </c>
      <c r="E4850" s="8" t="s">
        <v>3069</v>
      </c>
      <c r="F4850" s="5">
        <v>870</v>
      </c>
      <c r="G4850" s="2" t="s">
        <v>3287</v>
      </c>
      <c r="H4850" s="2">
        <v>19679.599999999999</v>
      </c>
    </row>
    <row r="4851" spans="1:8" x14ac:dyDescent="0.2">
      <c r="A4851" s="5">
        <v>24571</v>
      </c>
      <c r="B4851" s="5" t="s">
        <v>12328</v>
      </c>
      <c r="C4851" s="5" t="s">
        <v>12329</v>
      </c>
      <c r="D4851" s="2">
        <v>19785</v>
      </c>
      <c r="E4851" s="8" t="s">
        <v>3069</v>
      </c>
      <c r="F4851" s="5">
        <v>870</v>
      </c>
      <c r="G4851" s="2" t="s">
        <v>3287</v>
      </c>
      <c r="H4851" s="2">
        <v>21387.599999999999</v>
      </c>
    </row>
    <row r="4852" spans="1:8" x14ac:dyDescent="0.2">
      <c r="A4852" s="5">
        <v>24572</v>
      </c>
      <c r="B4852" s="5" t="s">
        <v>12330</v>
      </c>
      <c r="C4852" s="5" t="s">
        <v>12331</v>
      </c>
      <c r="D4852" s="2">
        <v>13650</v>
      </c>
      <c r="E4852" s="8" t="s">
        <v>3069</v>
      </c>
      <c r="F4852" s="5">
        <v>870</v>
      </c>
      <c r="G4852" s="2" t="s">
        <v>3287</v>
      </c>
      <c r="H4852" s="2">
        <v>14755.65</v>
      </c>
    </row>
    <row r="4853" spans="1:8" x14ac:dyDescent="0.2">
      <c r="A4853" s="5">
        <v>24573</v>
      </c>
      <c r="B4853" s="5" t="s">
        <v>12332</v>
      </c>
      <c r="C4853" s="5" t="s">
        <v>12333</v>
      </c>
      <c r="D4853" s="2">
        <v>15565</v>
      </c>
      <c r="E4853" s="8" t="s">
        <v>3069</v>
      </c>
      <c r="F4853" s="5">
        <v>870</v>
      </c>
      <c r="G4853" s="2" t="s">
        <v>3287</v>
      </c>
      <c r="H4853" s="2">
        <v>16825.75</v>
      </c>
    </row>
    <row r="4854" spans="1:8" x14ac:dyDescent="0.2">
      <c r="A4854" s="5">
        <v>24574</v>
      </c>
      <c r="B4854" s="5" t="s">
        <v>12334</v>
      </c>
      <c r="C4854" s="5" t="s">
        <v>12335</v>
      </c>
      <c r="D4854" s="2">
        <v>17445</v>
      </c>
      <c r="E4854" s="8" t="s">
        <v>3069</v>
      </c>
      <c r="F4854" s="5">
        <v>870</v>
      </c>
      <c r="G4854" s="2" t="s">
        <v>3287</v>
      </c>
      <c r="H4854" s="2">
        <v>18858.05</v>
      </c>
    </row>
    <row r="4855" spans="1:8" x14ac:dyDescent="0.2">
      <c r="A4855" s="5">
        <v>24575</v>
      </c>
      <c r="B4855" s="5" t="s">
        <v>12336</v>
      </c>
      <c r="C4855" s="5" t="s">
        <v>12337</v>
      </c>
      <c r="D4855" s="2">
        <v>19115</v>
      </c>
      <c r="E4855" s="8" t="s">
        <v>3069</v>
      </c>
      <c r="F4855" s="5">
        <v>870</v>
      </c>
      <c r="G4855" s="2" t="s">
        <v>3287</v>
      </c>
      <c r="H4855" s="2">
        <v>20663.3</v>
      </c>
    </row>
    <row r="4856" spans="1:8" x14ac:dyDescent="0.2">
      <c r="A4856" s="5">
        <v>24576</v>
      </c>
      <c r="B4856" s="5" t="s">
        <v>12338</v>
      </c>
      <c r="C4856" s="5" t="s">
        <v>12339</v>
      </c>
      <c r="D4856" s="2">
        <v>20605</v>
      </c>
      <c r="E4856" s="8" t="s">
        <v>3069</v>
      </c>
      <c r="F4856" s="5">
        <v>870</v>
      </c>
      <c r="G4856" s="2" t="s">
        <v>3287</v>
      </c>
      <c r="H4856" s="2">
        <v>22274</v>
      </c>
    </row>
    <row r="4857" spans="1:8" x14ac:dyDescent="0.2">
      <c r="A4857" s="5">
        <v>24577</v>
      </c>
      <c r="B4857" s="5" t="s">
        <v>12340</v>
      </c>
      <c r="C4857" s="5" t="s">
        <v>12341</v>
      </c>
      <c r="D4857" s="2">
        <v>14215</v>
      </c>
      <c r="E4857" s="8" t="s">
        <v>3069</v>
      </c>
      <c r="F4857" s="5">
        <v>870</v>
      </c>
      <c r="G4857" s="2" t="s">
        <v>3287</v>
      </c>
      <c r="H4857" s="2">
        <v>15366.4</v>
      </c>
    </row>
    <row r="4858" spans="1:8" x14ac:dyDescent="0.2">
      <c r="A4858" s="5">
        <v>24578</v>
      </c>
      <c r="B4858" s="5" t="s">
        <v>12342</v>
      </c>
      <c r="C4858" s="5" t="s">
        <v>12343</v>
      </c>
      <c r="D4858" s="2">
        <v>16300</v>
      </c>
      <c r="E4858" s="8" t="s">
        <v>3069</v>
      </c>
      <c r="F4858" s="5">
        <v>870</v>
      </c>
      <c r="G4858" s="2" t="s">
        <v>3287</v>
      </c>
      <c r="H4858" s="2">
        <v>17620.3</v>
      </c>
    </row>
    <row r="4859" spans="1:8" x14ac:dyDescent="0.2">
      <c r="A4859" s="5">
        <v>24579</v>
      </c>
      <c r="B4859" s="5" t="s">
        <v>12344</v>
      </c>
      <c r="C4859" s="5" t="s">
        <v>12345</v>
      </c>
      <c r="D4859" s="2">
        <v>18095</v>
      </c>
      <c r="E4859" s="8" t="s">
        <v>3069</v>
      </c>
      <c r="F4859" s="5">
        <v>870</v>
      </c>
      <c r="G4859" s="2" t="s">
        <v>3287</v>
      </c>
      <c r="H4859" s="2">
        <v>19560.7</v>
      </c>
    </row>
    <row r="4860" spans="1:8" x14ac:dyDescent="0.2">
      <c r="A4860" s="5">
        <v>24580</v>
      </c>
      <c r="B4860" s="5" t="s">
        <v>12346</v>
      </c>
      <c r="C4860" s="5" t="s">
        <v>12347</v>
      </c>
      <c r="D4860" s="2">
        <v>19830</v>
      </c>
      <c r="E4860" s="8" t="s">
        <v>3069</v>
      </c>
      <c r="F4860" s="5">
        <v>870</v>
      </c>
      <c r="G4860" s="2" t="s">
        <v>3287</v>
      </c>
      <c r="H4860" s="2">
        <v>21436.25</v>
      </c>
    </row>
    <row r="4861" spans="1:8" x14ac:dyDescent="0.2">
      <c r="A4861" s="5">
        <v>24581</v>
      </c>
      <c r="B4861" s="5" t="s">
        <v>12348</v>
      </c>
      <c r="C4861" s="5" t="s">
        <v>12349</v>
      </c>
      <c r="D4861" s="2">
        <v>21220</v>
      </c>
      <c r="E4861" s="8" t="s">
        <v>3069</v>
      </c>
      <c r="F4861" s="5">
        <v>870</v>
      </c>
      <c r="G4861" s="2" t="s">
        <v>3287</v>
      </c>
      <c r="H4861" s="2">
        <v>22938.799999999999</v>
      </c>
    </row>
    <row r="4862" spans="1:8" x14ac:dyDescent="0.2">
      <c r="A4862" s="5">
        <v>24582</v>
      </c>
      <c r="B4862" s="5" t="s">
        <v>12350</v>
      </c>
      <c r="C4862" s="5" t="s">
        <v>12351</v>
      </c>
      <c r="D4862" s="2">
        <v>14615</v>
      </c>
      <c r="E4862" s="8" t="s">
        <v>3069</v>
      </c>
      <c r="F4862" s="5">
        <v>870</v>
      </c>
      <c r="G4862" s="2" t="s">
        <v>3287</v>
      </c>
      <c r="H4862" s="2">
        <v>15798.8</v>
      </c>
    </row>
    <row r="4863" spans="1:8" x14ac:dyDescent="0.2">
      <c r="A4863" s="5">
        <v>24583</v>
      </c>
      <c r="B4863" s="5" t="s">
        <v>12352</v>
      </c>
      <c r="C4863" s="5" t="s">
        <v>12353</v>
      </c>
      <c r="D4863" s="2">
        <v>17025</v>
      </c>
      <c r="E4863" s="8" t="s">
        <v>3069</v>
      </c>
      <c r="F4863" s="5">
        <v>870</v>
      </c>
      <c r="G4863" s="2" t="s">
        <v>3287</v>
      </c>
      <c r="H4863" s="2">
        <v>18404.05</v>
      </c>
    </row>
    <row r="4864" spans="1:8" x14ac:dyDescent="0.2">
      <c r="A4864" s="5">
        <v>24584</v>
      </c>
      <c r="B4864" s="5" t="s">
        <v>12354</v>
      </c>
      <c r="C4864" s="5" t="s">
        <v>12355</v>
      </c>
      <c r="D4864" s="2">
        <v>18740</v>
      </c>
      <c r="E4864" s="8" t="s">
        <v>3069</v>
      </c>
      <c r="F4864" s="5">
        <v>870</v>
      </c>
      <c r="G4864" s="2" t="s">
        <v>3287</v>
      </c>
      <c r="H4864" s="2">
        <v>20257.95</v>
      </c>
    </row>
    <row r="4865" spans="1:8" x14ac:dyDescent="0.2">
      <c r="A4865" s="5">
        <v>24585</v>
      </c>
      <c r="B4865" s="5" t="s">
        <v>12356</v>
      </c>
      <c r="C4865" s="5" t="s">
        <v>12357</v>
      </c>
      <c r="D4865" s="2">
        <v>20545</v>
      </c>
      <c r="E4865" s="8" t="s">
        <v>3069</v>
      </c>
      <c r="F4865" s="5">
        <v>870</v>
      </c>
      <c r="G4865" s="2" t="s">
        <v>3287</v>
      </c>
      <c r="H4865" s="2">
        <v>22209.15</v>
      </c>
    </row>
    <row r="4866" spans="1:8" x14ac:dyDescent="0.2">
      <c r="A4866" s="5">
        <v>24586</v>
      </c>
      <c r="B4866" s="5" t="s">
        <v>12358</v>
      </c>
      <c r="C4866" s="5" t="s">
        <v>12359</v>
      </c>
      <c r="D4866" s="2">
        <v>21995</v>
      </c>
      <c r="E4866" s="8" t="s">
        <v>3069</v>
      </c>
      <c r="F4866" s="5">
        <v>870</v>
      </c>
      <c r="G4866" s="2" t="s">
        <v>3287</v>
      </c>
      <c r="H4866" s="2">
        <v>23776.6</v>
      </c>
    </row>
    <row r="4867" spans="1:8" x14ac:dyDescent="0.2">
      <c r="A4867" s="5">
        <v>24587</v>
      </c>
      <c r="B4867" s="5" t="s">
        <v>12360</v>
      </c>
      <c r="C4867" s="5" t="s">
        <v>12361</v>
      </c>
      <c r="D4867" s="2">
        <v>10560</v>
      </c>
      <c r="E4867" s="8" t="s">
        <v>3069</v>
      </c>
      <c r="F4867" s="5">
        <v>870</v>
      </c>
      <c r="G4867" s="2" t="s">
        <v>3287</v>
      </c>
      <c r="H4867" s="2">
        <v>11415.35</v>
      </c>
    </row>
    <row r="4868" spans="1:8" x14ac:dyDescent="0.2">
      <c r="A4868" s="5">
        <v>24588</v>
      </c>
      <c r="B4868" s="5" t="s">
        <v>12362</v>
      </c>
      <c r="C4868" s="5" t="s">
        <v>12363</v>
      </c>
      <c r="D4868" s="2">
        <v>11315</v>
      </c>
      <c r="E4868" s="8" t="s">
        <v>3069</v>
      </c>
      <c r="F4868" s="5">
        <v>870</v>
      </c>
      <c r="G4868" s="2" t="s">
        <v>3287</v>
      </c>
      <c r="H4868" s="2">
        <v>12231.5</v>
      </c>
    </row>
    <row r="4869" spans="1:8" x14ac:dyDescent="0.2">
      <c r="A4869" s="5">
        <v>24589</v>
      </c>
      <c r="B4869" s="5" t="s">
        <v>12364</v>
      </c>
      <c r="C4869" s="5" t="s">
        <v>12365</v>
      </c>
      <c r="D4869" s="2">
        <v>12065</v>
      </c>
      <c r="E4869" s="8" t="s">
        <v>3069</v>
      </c>
      <c r="F4869" s="5">
        <v>870</v>
      </c>
      <c r="G4869" s="2" t="s">
        <v>3287</v>
      </c>
      <c r="H4869" s="2">
        <v>13042.25</v>
      </c>
    </row>
    <row r="4870" spans="1:8" x14ac:dyDescent="0.2">
      <c r="A4870" s="5">
        <v>24590</v>
      </c>
      <c r="B4870" s="5" t="s">
        <v>12366</v>
      </c>
      <c r="C4870" s="5" t="s">
        <v>12367</v>
      </c>
      <c r="D4870" s="2">
        <v>12820</v>
      </c>
      <c r="E4870" s="8" t="s">
        <v>3069</v>
      </c>
      <c r="F4870" s="5">
        <v>870</v>
      </c>
      <c r="G4870" s="2" t="s">
        <v>3287</v>
      </c>
      <c r="H4870" s="2">
        <v>13858.4</v>
      </c>
    </row>
    <row r="4871" spans="1:8" x14ac:dyDescent="0.2">
      <c r="A4871" s="5">
        <v>24591</v>
      </c>
      <c r="B4871" s="5" t="s">
        <v>12368</v>
      </c>
      <c r="C4871" s="5" t="s">
        <v>12369</v>
      </c>
      <c r="D4871" s="2">
        <v>14055</v>
      </c>
      <c r="E4871" s="8" t="s">
        <v>3069</v>
      </c>
      <c r="F4871" s="5">
        <v>870</v>
      </c>
      <c r="G4871" s="2" t="s">
        <v>3287</v>
      </c>
      <c r="H4871" s="2">
        <v>15193.45</v>
      </c>
    </row>
    <row r="4872" spans="1:8" x14ac:dyDescent="0.2">
      <c r="A4872" s="5">
        <v>24592</v>
      </c>
      <c r="B4872" s="5" t="s">
        <v>12370</v>
      </c>
      <c r="C4872" s="5" t="s">
        <v>12371</v>
      </c>
      <c r="D4872" s="2">
        <v>14900</v>
      </c>
      <c r="E4872" s="8" t="s">
        <v>3069</v>
      </c>
      <c r="F4872" s="5">
        <v>870</v>
      </c>
      <c r="G4872" s="2" t="s">
        <v>3287</v>
      </c>
      <c r="H4872" s="2">
        <v>16106.9</v>
      </c>
    </row>
    <row r="4873" spans="1:8" x14ac:dyDescent="0.2">
      <c r="A4873" s="5">
        <v>24593</v>
      </c>
      <c r="B4873" s="5" t="s">
        <v>12372</v>
      </c>
      <c r="C4873" s="5" t="s">
        <v>12373</v>
      </c>
      <c r="D4873" s="2">
        <v>11575</v>
      </c>
      <c r="E4873" s="8" t="s">
        <v>3069</v>
      </c>
      <c r="F4873" s="5">
        <v>870</v>
      </c>
      <c r="G4873" s="2" t="s">
        <v>3287</v>
      </c>
      <c r="H4873" s="2">
        <v>12512.6</v>
      </c>
    </row>
    <row r="4874" spans="1:8" x14ac:dyDescent="0.2">
      <c r="A4874" s="5">
        <v>24594</v>
      </c>
      <c r="B4874" s="5" t="s">
        <v>12374</v>
      </c>
      <c r="C4874" s="5" t="s">
        <v>12375</v>
      </c>
      <c r="D4874" s="2">
        <v>12455</v>
      </c>
      <c r="E4874" s="8" t="s">
        <v>3069</v>
      </c>
      <c r="F4874" s="5">
        <v>870</v>
      </c>
      <c r="G4874" s="2" t="s">
        <v>3287</v>
      </c>
      <c r="H4874" s="2">
        <v>13463.85</v>
      </c>
    </row>
    <row r="4875" spans="1:8" x14ac:dyDescent="0.2">
      <c r="A4875" s="5">
        <v>24595</v>
      </c>
      <c r="B4875" s="5" t="s">
        <v>12376</v>
      </c>
      <c r="C4875" s="5" t="s">
        <v>12377</v>
      </c>
      <c r="D4875" s="2">
        <v>13330</v>
      </c>
      <c r="E4875" s="8" t="s">
        <v>3069</v>
      </c>
      <c r="F4875" s="5">
        <v>870</v>
      </c>
      <c r="G4875" s="2" t="s">
        <v>3287</v>
      </c>
      <c r="H4875" s="2">
        <v>14409.75</v>
      </c>
    </row>
    <row r="4876" spans="1:8" x14ac:dyDescent="0.2">
      <c r="A4876" s="5">
        <v>24596</v>
      </c>
      <c r="B4876" s="5" t="s">
        <v>12378</v>
      </c>
      <c r="C4876" s="5" t="s">
        <v>12379</v>
      </c>
      <c r="D4876" s="2">
        <v>14210</v>
      </c>
      <c r="E4876" s="8" t="s">
        <v>3069</v>
      </c>
      <c r="F4876" s="5">
        <v>870</v>
      </c>
      <c r="G4876" s="2" t="s">
        <v>3287</v>
      </c>
      <c r="H4876" s="2">
        <v>15361</v>
      </c>
    </row>
    <row r="4877" spans="1:8" x14ac:dyDescent="0.2">
      <c r="A4877" s="5">
        <v>24597</v>
      </c>
      <c r="B4877" s="5" t="s">
        <v>12380</v>
      </c>
      <c r="C4877" s="5" t="s">
        <v>12381</v>
      </c>
      <c r="D4877" s="2">
        <v>15570</v>
      </c>
      <c r="E4877" s="8" t="s">
        <v>3069</v>
      </c>
      <c r="F4877" s="5">
        <v>870</v>
      </c>
      <c r="G4877" s="2" t="s">
        <v>3287</v>
      </c>
      <c r="H4877" s="2">
        <v>16831.150000000001</v>
      </c>
    </row>
    <row r="4878" spans="1:8" x14ac:dyDescent="0.2">
      <c r="A4878" s="5">
        <v>24598</v>
      </c>
      <c r="B4878" s="5" t="s">
        <v>12382</v>
      </c>
      <c r="C4878" s="5" t="s">
        <v>12383</v>
      </c>
      <c r="D4878" s="2">
        <v>16510</v>
      </c>
      <c r="E4878" s="8" t="s">
        <v>3069</v>
      </c>
      <c r="F4878" s="5">
        <v>870</v>
      </c>
      <c r="G4878" s="2" t="s">
        <v>3287</v>
      </c>
      <c r="H4878" s="2">
        <v>17847.3</v>
      </c>
    </row>
    <row r="4879" spans="1:8" x14ac:dyDescent="0.2">
      <c r="A4879" s="5">
        <v>24599</v>
      </c>
      <c r="B4879" s="5" t="s">
        <v>12384</v>
      </c>
      <c r="C4879" s="5" t="s">
        <v>12385</v>
      </c>
      <c r="D4879" s="2">
        <v>12245</v>
      </c>
      <c r="E4879" s="8" t="s">
        <v>3069</v>
      </c>
      <c r="F4879" s="5">
        <v>870</v>
      </c>
      <c r="G4879" s="2" t="s">
        <v>3287</v>
      </c>
      <c r="H4879" s="2">
        <v>13236.85</v>
      </c>
    </row>
    <row r="4880" spans="1:8" x14ac:dyDescent="0.2">
      <c r="A4880" s="5">
        <v>24600</v>
      </c>
      <c r="B4880" s="5" t="s">
        <v>12386</v>
      </c>
      <c r="C4880" s="5" t="s">
        <v>12387</v>
      </c>
      <c r="D4880" s="2">
        <v>13130</v>
      </c>
      <c r="E4880" s="8" t="s">
        <v>3069</v>
      </c>
      <c r="F4880" s="5">
        <v>870</v>
      </c>
      <c r="G4880" s="2" t="s">
        <v>3287</v>
      </c>
      <c r="H4880" s="2">
        <v>14193.55</v>
      </c>
    </row>
    <row r="4881" spans="1:8" x14ac:dyDescent="0.2">
      <c r="A4881" s="5">
        <v>24601</v>
      </c>
      <c r="B4881" s="5" t="s">
        <v>12388</v>
      </c>
      <c r="C4881" s="5" t="s">
        <v>12389</v>
      </c>
      <c r="D4881" s="2">
        <v>14015</v>
      </c>
      <c r="E4881" s="8" t="s">
        <v>3069</v>
      </c>
      <c r="F4881" s="5">
        <v>870</v>
      </c>
      <c r="G4881" s="2" t="s">
        <v>3287</v>
      </c>
      <c r="H4881" s="2">
        <v>15150.2</v>
      </c>
    </row>
    <row r="4882" spans="1:8" x14ac:dyDescent="0.2">
      <c r="A4882" s="5">
        <v>24602</v>
      </c>
      <c r="B4882" s="5" t="s">
        <v>12390</v>
      </c>
      <c r="C4882" s="5" t="s">
        <v>12391</v>
      </c>
      <c r="D4882" s="2">
        <v>14935</v>
      </c>
      <c r="E4882" s="8" t="s">
        <v>3069</v>
      </c>
      <c r="F4882" s="5">
        <v>870</v>
      </c>
      <c r="G4882" s="2" t="s">
        <v>3287</v>
      </c>
      <c r="H4882" s="2">
        <v>16144.75</v>
      </c>
    </row>
    <row r="4883" spans="1:8" x14ac:dyDescent="0.2">
      <c r="A4883" s="5">
        <v>24603</v>
      </c>
      <c r="B4883" s="5" t="s">
        <v>12392</v>
      </c>
      <c r="C4883" s="5" t="s">
        <v>12393</v>
      </c>
      <c r="D4883" s="2">
        <v>16345</v>
      </c>
      <c r="E4883" s="8" t="s">
        <v>3069</v>
      </c>
      <c r="F4883" s="5">
        <v>870</v>
      </c>
      <c r="G4883" s="2" t="s">
        <v>3287</v>
      </c>
      <c r="H4883" s="2">
        <v>17668.95</v>
      </c>
    </row>
    <row r="4884" spans="1:8" x14ac:dyDescent="0.2">
      <c r="A4884" s="5">
        <v>24604</v>
      </c>
      <c r="B4884" s="5" t="s">
        <v>12394</v>
      </c>
      <c r="C4884" s="5" t="s">
        <v>12395</v>
      </c>
      <c r="D4884" s="2">
        <v>17330</v>
      </c>
      <c r="E4884" s="8" t="s">
        <v>3069</v>
      </c>
      <c r="F4884" s="5">
        <v>870</v>
      </c>
      <c r="G4884" s="2" t="s">
        <v>3287</v>
      </c>
      <c r="H4884" s="2">
        <v>18733.75</v>
      </c>
    </row>
    <row r="4885" spans="1:8" x14ac:dyDescent="0.2">
      <c r="A4885" s="5">
        <v>24605</v>
      </c>
      <c r="B4885" s="5" t="s">
        <v>12396</v>
      </c>
      <c r="C4885" s="5" t="s">
        <v>12397</v>
      </c>
      <c r="D4885" s="2">
        <v>13090</v>
      </c>
      <c r="E4885" s="8" t="s">
        <v>3069</v>
      </c>
      <c r="F4885" s="5">
        <v>870</v>
      </c>
      <c r="G4885" s="2" t="s">
        <v>3287</v>
      </c>
      <c r="H4885" s="2">
        <v>14150.3</v>
      </c>
    </row>
    <row r="4886" spans="1:8" x14ac:dyDescent="0.2">
      <c r="A4886" s="5">
        <v>24606</v>
      </c>
      <c r="B4886" s="5" t="s">
        <v>12398</v>
      </c>
      <c r="C4886" s="5" t="s">
        <v>12399</v>
      </c>
      <c r="D4886" s="2">
        <v>14045</v>
      </c>
      <c r="E4886" s="8" t="s">
        <v>3069</v>
      </c>
      <c r="F4886" s="5">
        <v>870</v>
      </c>
      <c r="G4886" s="2" t="s">
        <v>3287</v>
      </c>
      <c r="H4886" s="2">
        <v>15182.65</v>
      </c>
    </row>
    <row r="4887" spans="1:8" x14ac:dyDescent="0.2">
      <c r="A4887" s="5">
        <v>24607</v>
      </c>
      <c r="B4887" s="5" t="s">
        <v>12400</v>
      </c>
      <c r="C4887" s="5" t="s">
        <v>12401</v>
      </c>
      <c r="D4887" s="2">
        <v>14995</v>
      </c>
      <c r="E4887" s="8" t="s">
        <v>3069</v>
      </c>
      <c r="F4887" s="5">
        <v>870</v>
      </c>
      <c r="G4887" s="2" t="s">
        <v>3287</v>
      </c>
      <c r="H4887" s="2">
        <v>16209.6</v>
      </c>
    </row>
    <row r="4888" spans="1:8" x14ac:dyDescent="0.2">
      <c r="A4888" s="5">
        <v>24608</v>
      </c>
      <c r="B4888" s="5" t="s">
        <v>12402</v>
      </c>
      <c r="C4888" s="5" t="s">
        <v>12403</v>
      </c>
      <c r="D4888" s="2">
        <v>15945</v>
      </c>
      <c r="E4888" s="8" t="s">
        <v>3069</v>
      </c>
      <c r="F4888" s="5">
        <v>870</v>
      </c>
      <c r="G4888" s="2" t="s">
        <v>3287</v>
      </c>
      <c r="H4888" s="2">
        <v>17236.55</v>
      </c>
    </row>
    <row r="4889" spans="1:8" x14ac:dyDescent="0.2">
      <c r="A4889" s="5">
        <v>24609</v>
      </c>
      <c r="B4889" s="5" t="s">
        <v>12404</v>
      </c>
      <c r="C4889" s="5" t="s">
        <v>12405</v>
      </c>
      <c r="D4889" s="2">
        <v>17380</v>
      </c>
      <c r="E4889" s="8" t="s">
        <v>3069</v>
      </c>
      <c r="F4889" s="5">
        <v>870</v>
      </c>
      <c r="G4889" s="2" t="s">
        <v>3287</v>
      </c>
      <c r="H4889" s="2">
        <v>18787.8</v>
      </c>
    </row>
    <row r="4890" spans="1:8" x14ac:dyDescent="0.2">
      <c r="A4890" s="5">
        <v>24610</v>
      </c>
      <c r="B4890" s="5" t="s">
        <v>12406</v>
      </c>
      <c r="C4890" s="5" t="s">
        <v>12407</v>
      </c>
      <c r="D4890" s="2">
        <v>18435</v>
      </c>
      <c r="E4890" s="8" t="s">
        <v>3069</v>
      </c>
      <c r="F4890" s="5">
        <v>870</v>
      </c>
      <c r="G4890" s="2" t="s">
        <v>3287</v>
      </c>
      <c r="H4890" s="2">
        <v>19928.25</v>
      </c>
    </row>
    <row r="4891" spans="1:8" x14ac:dyDescent="0.2">
      <c r="A4891" s="5">
        <v>24611</v>
      </c>
      <c r="B4891" s="5" t="s">
        <v>12408</v>
      </c>
      <c r="C4891" s="5" t="s">
        <v>12409</v>
      </c>
      <c r="D4891" s="2">
        <v>13935</v>
      </c>
      <c r="E4891" s="8" t="s">
        <v>3069</v>
      </c>
      <c r="F4891" s="5">
        <v>870</v>
      </c>
      <c r="G4891" s="2" t="s">
        <v>3287</v>
      </c>
      <c r="H4891" s="2">
        <v>15063.75</v>
      </c>
    </row>
    <row r="4892" spans="1:8" x14ac:dyDescent="0.2">
      <c r="A4892" s="5">
        <v>24612</v>
      </c>
      <c r="B4892" s="5" t="s">
        <v>12410</v>
      </c>
      <c r="C4892" s="5" t="s">
        <v>12411</v>
      </c>
      <c r="D4892" s="2">
        <v>14955</v>
      </c>
      <c r="E4892" s="8" t="s">
        <v>3069</v>
      </c>
      <c r="F4892" s="5">
        <v>870</v>
      </c>
      <c r="G4892" s="2" t="s">
        <v>3287</v>
      </c>
      <c r="H4892" s="2">
        <v>16166.35</v>
      </c>
    </row>
    <row r="4893" spans="1:8" x14ac:dyDescent="0.2">
      <c r="A4893" s="5">
        <v>24613</v>
      </c>
      <c r="B4893" s="5" t="s">
        <v>12412</v>
      </c>
      <c r="C4893" s="5" t="s">
        <v>12413</v>
      </c>
      <c r="D4893" s="2">
        <v>15970</v>
      </c>
      <c r="E4893" s="8" t="s">
        <v>3069</v>
      </c>
      <c r="F4893" s="5">
        <v>870</v>
      </c>
      <c r="G4893" s="2" t="s">
        <v>3287</v>
      </c>
      <c r="H4893" s="2">
        <v>17263.55</v>
      </c>
    </row>
    <row r="4894" spans="1:8" x14ac:dyDescent="0.2">
      <c r="A4894" s="5">
        <v>24614</v>
      </c>
      <c r="B4894" s="5" t="s">
        <v>12414</v>
      </c>
      <c r="C4894" s="5" t="s">
        <v>12415</v>
      </c>
      <c r="D4894" s="2">
        <v>16985</v>
      </c>
      <c r="E4894" s="8" t="s">
        <v>3069</v>
      </c>
      <c r="F4894" s="5">
        <v>870</v>
      </c>
      <c r="G4894" s="2" t="s">
        <v>3287</v>
      </c>
      <c r="H4894" s="2">
        <v>18360.8</v>
      </c>
    </row>
    <row r="4895" spans="1:8" x14ac:dyDescent="0.2">
      <c r="A4895" s="5">
        <v>24615</v>
      </c>
      <c r="B4895" s="5" t="s">
        <v>12416</v>
      </c>
      <c r="C4895" s="5" t="s">
        <v>12417</v>
      </c>
      <c r="D4895" s="2">
        <v>18490</v>
      </c>
      <c r="E4895" s="8" t="s">
        <v>3069</v>
      </c>
      <c r="F4895" s="5">
        <v>870</v>
      </c>
      <c r="G4895" s="2" t="s">
        <v>3287</v>
      </c>
      <c r="H4895" s="2">
        <v>19987.7</v>
      </c>
    </row>
    <row r="4896" spans="1:8" x14ac:dyDescent="0.2">
      <c r="A4896" s="5">
        <v>24616</v>
      </c>
      <c r="B4896" s="5" t="s">
        <v>12418</v>
      </c>
      <c r="C4896" s="5" t="s">
        <v>12419</v>
      </c>
      <c r="D4896" s="2">
        <v>19610</v>
      </c>
      <c r="E4896" s="8" t="s">
        <v>3069</v>
      </c>
      <c r="F4896" s="5">
        <v>870</v>
      </c>
      <c r="G4896" s="2" t="s">
        <v>3287</v>
      </c>
      <c r="H4896" s="2">
        <v>21198.400000000001</v>
      </c>
    </row>
    <row r="4897" spans="1:8" x14ac:dyDescent="0.2">
      <c r="A4897" s="5">
        <v>24617</v>
      </c>
      <c r="B4897" s="5" t="s">
        <v>12420</v>
      </c>
      <c r="C4897" s="5" t="s">
        <v>12421</v>
      </c>
      <c r="D4897" s="2">
        <v>14780</v>
      </c>
      <c r="E4897" s="8" t="s">
        <v>3069</v>
      </c>
      <c r="F4897" s="5">
        <v>870</v>
      </c>
      <c r="G4897" s="2" t="s">
        <v>3287</v>
      </c>
      <c r="H4897" s="2">
        <v>15977.2</v>
      </c>
    </row>
    <row r="4898" spans="1:8" x14ac:dyDescent="0.2">
      <c r="A4898" s="5">
        <v>24618</v>
      </c>
      <c r="B4898" s="5" t="s">
        <v>12422</v>
      </c>
      <c r="C4898" s="5" t="s">
        <v>12423</v>
      </c>
      <c r="D4898" s="2">
        <v>15860</v>
      </c>
      <c r="E4898" s="8" t="s">
        <v>3069</v>
      </c>
      <c r="F4898" s="5">
        <v>870</v>
      </c>
      <c r="G4898" s="2" t="s">
        <v>3287</v>
      </c>
      <c r="H4898" s="2">
        <v>17144.650000000001</v>
      </c>
    </row>
    <row r="4899" spans="1:8" x14ac:dyDescent="0.2">
      <c r="A4899" s="5">
        <v>24619</v>
      </c>
      <c r="B4899" s="5" t="s">
        <v>12424</v>
      </c>
      <c r="C4899" s="5" t="s">
        <v>12425</v>
      </c>
      <c r="D4899" s="2">
        <v>16945</v>
      </c>
      <c r="E4899" s="8" t="s">
        <v>3069</v>
      </c>
      <c r="F4899" s="5">
        <v>870</v>
      </c>
      <c r="G4899" s="2" t="s">
        <v>3287</v>
      </c>
      <c r="H4899" s="2">
        <v>18317.55</v>
      </c>
    </row>
    <row r="4900" spans="1:8" x14ac:dyDescent="0.2">
      <c r="A4900" s="5">
        <v>24620</v>
      </c>
      <c r="B4900" s="5" t="s">
        <v>12426</v>
      </c>
      <c r="C4900" s="5" t="s">
        <v>12427</v>
      </c>
      <c r="D4900" s="2">
        <v>18070</v>
      </c>
      <c r="E4900" s="8" t="s">
        <v>3069</v>
      </c>
      <c r="F4900" s="5">
        <v>870</v>
      </c>
      <c r="G4900" s="2" t="s">
        <v>3287</v>
      </c>
      <c r="H4900" s="2">
        <v>19533.650000000001</v>
      </c>
    </row>
    <row r="4901" spans="1:8" x14ac:dyDescent="0.2">
      <c r="A4901" s="5">
        <v>24621</v>
      </c>
      <c r="B4901" s="5" t="s">
        <v>12428</v>
      </c>
      <c r="C4901" s="5" t="s">
        <v>12429</v>
      </c>
      <c r="D4901" s="2">
        <v>19680</v>
      </c>
      <c r="E4901" s="8" t="s">
        <v>3069</v>
      </c>
      <c r="F4901" s="5">
        <v>870</v>
      </c>
      <c r="G4901" s="2" t="s">
        <v>3287</v>
      </c>
      <c r="H4901" s="2">
        <v>21274.1</v>
      </c>
    </row>
    <row r="4902" spans="1:8" x14ac:dyDescent="0.2">
      <c r="A4902" s="5">
        <v>24622</v>
      </c>
      <c r="B4902" s="5" t="s">
        <v>12430</v>
      </c>
      <c r="C4902" s="5" t="s">
        <v>12431</v>
      </c>
      <c r="D4902" s="2">
        <v>20875</v>
      </c>
      <c r="E4902" s="8" t="s">
        <v>3069</v>
      </c>
      <c r="F4902" s="5">
        <v>870</v>
      </c>
      <c r="G4902" s="2" t="s">
        <v>3287</v>
      </c>
      <c r="H4902" s="2">
        <v>22565.9</v>
      </c>
    </row>
    <row r="4903" spans="1:8" x14ac:dyDescent="0.2">
      <c r="A4903" s="5">
        <v>24623</v>
      </c>
      <c r="B4903" s="5" t="s">
        <v>12432</v>
      </c>
      <c r="C4903" s="5" t="s">
        <v>12433</v>
      </c>
      <c r="D4903" s="2">
        <v>15635</v>
      </c>
      <c r="E4903" s="8" t="s">
        <v>3069</v>
      </c>
      <c r="F4903" s="5">
        <v>870</v>
      </c>
      <c r="G4903" s="2" t="s">
        <v>3287</v>
      </c>
      <c r="H4903" s="2">
        <v>16901.45</v>
      </c>
    </row>
    <row r="4904" spans="1:8" x14ac:dyDescent="0.2">
      <c r="A4904" s="5">
        <v>24624</v>
      </c>
      <c r="B4904" s="5" t="s">
        <v>12434</v>
      </c>
      <c r="C4904" s="5" t="s">
        <v>12435</v>
      </c>
      <c r="D4904" s="2">
        <v>16770</v>
      </c>
      <c r="E4904" s="8" t="s">
        <v>3069</v>
      </c>
      <c r="F4904" s="5">
        <v>870</v>
      </c>
      <c r="G4904" s="2" t="s">
        <v>3287</v>
      </c>
      <c r="H4904" s="2">
        <v>18128.349999999999</v>
      </c>
    </row>
    <row r="4905" spans="1:8" x14ac:dyDescent="0.2">
      <c r="A4905" s="5">
        <v>24625</v>
      </c>
      <c r="B4905" s="5" t="s">
        <v>12436</v>
      </c>
      <c r="C4905" s="5" t="s">
        <v>12437</v>
      </c>
      <c r="D4905" s="2">
        <v>17955</v>
      </c>
      <c r="E4905" s="8" t="s">
        <v>3069</v>
      </c>
      <c r="F4905" s="5">
        <v>870</v>
      </c>
      <c r="G4905" s="2" t="s">
        <v>3287</v>
      </c>
      <c r="H4905" s="2">
        <v>19409.349999999999</v>
      </c>
    </row>
    <row r="4906" spans="1:8" x14ac:dyDescent="0.2">
      <c r="A4906" s="5">
        <v>24626</v>
      </c>
      <c r="B4906" s="5" t="s">
        <v>12438</v>
      </c>
      <c r="C4906" s="5" t="s">
        <v>12439</v>
      </c>
      <c r="D4906" s="2">
        <v>19145</v>
      </c>
      <c r="E4906" s="8" t="s">
        <v>3069</v>
      </c>
      <c r="F4906" s="5">
        <v>870</v>
      </c>
      <c r="G4906" s="2" t="s">
        <v>3287</v>
      </c>
      <c r="H4906" s="2">
        <v>20695.75</v>
      </c>
    </row>
    <row r="4907" spans="1:8" x14ac:dyDescent="0.2">
      <c r="A4907" s="5">
        <v>24627</v>
      </c>
      <c r="B4907" s="5" t="s">
        <v>12440</v>
      </c>
      <c r="C4907" s="5" t="s">
        <v>12441</v>
      </c>
      <c r="D4907" s="2">
        <v>20820</v>
      </c>
      <c r="E4907" s="8" t="s">
        <v>3069</v>
      </c>
      <c r="F4907" s="5">
        <v>870</v>
      </c>
      <c r="G4907" s="2" t="s">
        <v>3287</v>
      </c>
      <c r="H4907" s="2">
        <v>22506.400000000001</v>
      </c>
    </row>
    <row r="4908" spans="1:8" x14ac:dyDescent="0.2">
      <c r="A4908" s="5">
        <v>24628</v>
      </c>
      <c r="B4908" s="5" t="s">
        <v>12442</v>
      </c>
      <c r="C4908" s="5" t="s">
        <v>12443</v>
      </c>
      <c r="D4908" s="2">
        <v>22085</v>
      </c>
      <c r="E4908" s="8" t="s">
        <v>3069</v>
      </c>
      <c r="F4908" s="5">
        <v>870</v>
      </c>
      <c r="G4908" s="2" t="s">
        <v>3287</v>
      </c>
      <c r="H4908" s="2">
        <v>23873.9</v>
      </c>
    </row>
    <row r="4909" spans="1:8" x14ac:dyDescent="0.2">
      <c r="A4909" s="5">
        <v>24629</v>
      </c>
      <c r="B4909" s="5" t="s">
        <v>12444</v>
      </c>
      <c r="C4909" s="5" t="s">
        <v>12445</v>
      </c>
      <c r="D4909" s="2">
        <v>16470</v>
      </c>
      <c r="E4909" s="8" t="s">
        <v>3069</v>
      </c>
      <c r="F4909" s="5">
        <v>870</v>
      </c>
      <c r="G4909" s="2" t="s">
        <v>3287</v>
      </c>
      <c r="H4909" s="2">
        <v>17804.05</v>
      </c>
    </row>
    <row r="4910" spans="1:8" x14ac:dyDescent="0.2">
      <c r="A4910" s="5">
        <v>24630</v>
      </c>
      <c r="B4910" s="5" t="s">
        <v>12446</v>
      </c>
      <c r="C4910" s="5" t="s">
        <v>12447</v>
      </c>
      <c r="D4910" s="2">
        <v>17680</v>
      </c>
      <c r="E4910" s="8" t="s">
        <v>3069</v>
      </c>
      <c r="F4910" s="5">
        <v>870</v>
      </c>
      <c r="G4910" s="2" t="s">
        <v>3287</v>
      </c>
      <c r="H4910" s="2">
        <v>19112.099999999999</v>
      </c>
    </row>
    <row r="4911" spans="1:8" x14ac:dyDescent="0.2">
      <c r="A4911" s="5">
        <v>24631</v>
      </c>
      <c r="B4911" s="5" t="s">
        <v>12448</v>
      </c>
      <c r="C4911" s="5" t="s">
        <v>12449</v>
      </c>
      <c r="D4911" s="2">
        <v>18890</v>
      </c>
      <c r="E4911" s="8" t="s">
        <v>3069</v>
      </c>
      <c r="F4911" s="5">
        <v>870</v>
      </c>
      <c r="G4911" s="2" t="s">
        <v>3287</v>
      </c>
      <c r="H4911" s="2">
        <v>20420.099999999999</v>
      </c>
    </row>
    <row r="4912" spans="1:8" x14ac:dyDescent="0.2">
      <c r="A4912" s="5">
        <v>24632</v>
      </c>
      <c r="B4912" s="5" t="s">
        <v>12450</v>
      </c>
      <c r="C4912" s="5" t="s">
        <v>12451</v>
      </c>
      <c r="D4912" s="2">
        <v>20110</v>
      </c>
      <c r="E4912" s="8" t="s">
        <v>3069</v>
      </c>
      <c r="F4912" s="5">
        <v>870</v>
      </c>
      <c r="G4912" s="2" t="s">
        <v>3287</v>
      </c>
      <c r="H4912" s="2">
        <v>21738.9</v>
      </c>
    </row>
    <row r="4913" spans="1:8" x14ac:dyDescent="0.2">
      <c r="A4913" s="5">
        <v>24633</v>
      </c>
      <c r="B4913" s="5" t="s">
        <v>12452</v>
      </c>
      <c r="C4913" s="5" t="s">
        <v>12453</v>
      </c>
      <c r="D4913" s="2">
        <v>21810</v>
      </c>
      <c r="E4913" s="8" t="s">
        <v>3069</v>
      </c>
      <c r="F4913" s="5">
        <v>870</v>
      </c>
      <c r="G4913" s="2" t="s">
        <v>3287</v>
      </c>
      <c r="H4913" s="2">
        <v>23576.6</v>
      </c>
    </row>
    <row r="4914" spans="1:8" x14ac:dyDescent="0.2">
      <c r="A4914" s="5">
        <v>24634</v>
      </c>
      <c r="B4914" s="5" t="s">
        <v>12454</v>
      </c>
      <c r="C4914" s="5" t="s">
        <v>12455</v>
      </c>
      <c r="D4914" s="2">
        <v>23140</v>
      </c>
      <c r="E4914" s="8" t="s">
        <v>3069</v>
      </c>
      <c r="F4914" s="5">
        <v>870</v>
      </c>
      <c r="G4914" s="2" t="s">
        <v>3287</v>
      </c>
      <c r="H4914" s="2">
        <v>25014.35</v>
      </c>
    </row>
    <row r="4915" spans="1:8" x14ac:dyDescent="0.2">
      <c r="A4915" s="5">
        <v>24635</v>
      </c>
      <c r="B4915" s="5" t="s">
        <v>12456</v>
      </c>
      <c r="C4915" s="5" t="s">
        <v>12457</v>
      </c>
      <c r="D4915" s="2">
        <v>17310</v>
      </c>
      <c r="E4915" s="8" t="s">
        <v>3069</v>
      </c>
      <c r="F4915" s="5">
        <v>870</v>
      </c>
      <c r="G4915" s="2" t="s">
        <v>3287</v>
      </c>
      <c r="H4915" s="2">
        <v>18712.099999999999</v>
      </c>
    </row>
    <row r="4916" spans="1:8" x14ac:dyDescent="0.2">
      <c r="A4916" s="5">
        <v>24636</v>
      </c>
      <c r="B4916" s="5" t="s">
        <v>12458</v>
      </c>
      <c r="C4916" s="5" t="s">
        <v>12459</v>
      </c>
      <c r="D4916" s="2">
        <v>18590</v>
      </c>
      <c r="E4916" s="8" t="s">
        <v>3069</v>
      </c>
      <c r="F4916" s="5">
        <v>870</v>
      </c>
      <c r="G4916" s="2" t="s">
        <v>3287</v>
      </c>
      <c r="H4916" s="2">
        <v>20095.8</v>
      </c>
    </row>
    <row r="4917" spans="1:8" x14ac:dyDescent="0.2">
      <c r="A4917" s="5">
        <v>24637</v>
      </c>
      <c r="B4917" s="5" t="s">
        <v>12460</v>
      </c>
      <c r="C4917" s="5" t="s">
        <v>12461</v>
      </c>
      <c r="D4917" s="2">
        <v>19870</v>
      </c>
      <c r="E4917" s="8" t="s">
        <v>3069</v>
      </c>
      <c r="F4917" s="5">
        <v>870</v>
      </c>
      <c r="G4917" s="2" t="s">
        <v>3287</v>
      </c>
      <c r="H4917" s="2">
        <v>21479.45</v>
      </c>
    </row>
    <row r="4918" spans="1:8" x14ac:dyDescent="0.2">
      <c r="A4918" s="5">
        <v>24638</v>
      </c>
      <c r="B4918" s="5" t="s">
        <v>12462</v>
      </c>
      <c r="C4918" s="5" t="s">
        <v>12463</v>
      </c>
      <c r="D4918" s="2">
        <v>21150</v>
      </c>
      <c r="E4918" s="8" t="s">
        <v>3069</v>
      </c>
      <c r="F4918" s="5">
        <v>870</v>
      </c>
      <c r="G4918" s="2" t="s">
        <v>3287</v>
      </c>
      <c r="H4918" s="2">
        <v>22863.15</v>
      </c>
    </row>
    <row r="4919" spans="1:8" x14ac:dyDescent="0.2">
      <c r="A4919" s="5">
        <v>24639</v>
      </c>
      <c r="B4919" s="5" t="s">
        <v>12464</v>
      </c>
      <c r="C4919" s="5" t="s">
        <v>12465</v>
      </c>
      <c r="D4919" s="2">
        <v>22920</v>
      </c>
      <c r="E4919" s="8" t="s">
        <v>3069</v>
      </c>
      <c r="F4919" s="5">
        <v>870</v>
      </c>
      <c r="G4919" s="2" t="s">
        <v>3287</v>
      </c>
      <c r="H4919" s="2">
        <v>24776.5</v>
      </c>
    </row>
    <row r="4920" spans="1:8" x14ac:dyDescent="0.2">
      <c r="A4920" s="5">
        <v>24640</v>
      </c>
      <c r="B4920" s="5" t="s">
        <v>12464</v>
      </c>
      <c r="C4920" s="5" t="s">
        <v>12466</v>
      </c>
      <c r="D4920" s="2">
        <v>24315</v>
      </c>
      <c r="E4920" s="8" t="s">
        <v>3069</v>
      </c>
      <c r="F4920" s="5">
        <v>870</v>
      </c>
      <c r="G4920" s="2" t="s">
        <v>3287</v>
      </c>
      <c r="H4920" s="2">
        <v>26284.5</v>
      </c>
    </row>
    <row r="4921" spans="1:8" x14ac:dyDescent="0.2">
      <c r="A4921" s="5">
        <v>24641</v>
      </c>
      <c r="B4921" s="5" t="s">
        <v>12467</v>
      </c>
      <c r="C4921" s="5" t="s">
        <v>12468</v>
      </c>
      <c r="D4921" s="2">
        <v>18400</v>
      </c>
      <c r="E4921" s="8" t="s">
        <v>3069</v>
      </c>
      <c r="F4921" s="5">
        <v>870</v>
      </c>
      <c r="G4921" s="2" t="s">
        <v>3287</v>
      </c>
      <c r="H4921" s="2">
        <v>19890.400000000001</v>
      </c>
    </row>
    <row r="4922" spans="1:8" x14ac:dyDescent="0.2">
      <c r="A4922" s="5">
        <v>24642</v>
      </c>
      <c r="B4922" s="5" t="s">
        <v>12469</v>
      </c>
      <c r="C4922" s="5" t="s">
        <v>12470</v>
      </c>
      <c r="D4922" s="2">
        <v>19555</v>
      </c>
      <c r="E4922" s="8" t="s">
        <v>3069</v>
      </c>
      <c r="F4922" s="5">
        <v>870</v>
      </c>
      <c r="G4922" s="2" t="s">
        <v>3287</v>
      </c>
      <c r="H4922" s="2">
        <v>21138.95</v>
      </c>
    </row>
    <row r="4923" spans="1:8" x14ac:dyDescent="0.2">
      <c r="A4923" s="5">
        <v>24643</v>
      </c>
      <c r="B4923" s="5" t="s">
        <v>12471</v>
      </c>
      <c r="C4923" s="5" t="s">
        <v>12472</v>
      </c>
      <c r="D4923" s="2">
        <v>20940</v>
      </c>
      <c r="E4923" s="8" t="s">
        <v>3069</v>
      </c>
      <c r="F4923" s="5">
        <v>870</v>
      </c>
      <c r="G4923" s="2" t="s">
        <v>3287</v>
      </c>
      <c r="H4923" s="2">
        <v>22636.15</v>
      </c>
    </row>
    <row r="4924" spans="1:8" x14ac:dyDescent="0.2">
      <c r="A4924" s="5">
        <v>24644</v>
      </c>
      <c r="B4924" s="5" t="s">
        <v>12473</v>
      </c>
      <c r="C4924" s="5" t="s">
        <v>12474</v>
      </c>
      <c r="D4924" s="2">
        <v>22280</v>
      </c>
      <c r="E4924" s="8" t="s">
        <v>3069</v>
      </c>
      <c r="F4924" s="5">
        <v>870</v>
      </c>
      <c r="G4924" s="2" t="s">
        <v>3287</v>
      </c>
      <c r="H4924" s="2">
        <v>24084.7</v>
      </c>
    </row>
    <row r="4925" spans="1:8" x14ac:dyDescent="0.2">
      <c r="A4925" s="5">
        <v>24645</v>
      </c>
      <c r="B4925" s="5" t="s">
        <v>12475</v>
      </c>
      <c r="C4925" s="5" t="s">
        <v>12476</v>
      </c>
      <c r="D4925" s="2">
        <v>24155</v>
      </c>
      <c r="E4925" s="8" t="s">
        <v>3069</v>
      </c>
      <c r="F4925" s="5">
        <v>870</v>
      </c>
      <c r="G4925" s="2" t="s">
        <v>3287</v>
      </c>
      <c r="H4925" s="2">
        <v>26111.55</v>
      </c>
    </row>
    <row r="4926" spans="1:8" x14ac:dyDescent="0.2">
      <c r="A4926" s="5">
        <v>24646</v>
      </c>
      <c r="B4926" s="5" t="s">
        <v>12477</v>
      </c>
      <c r="C4926" s="5" t="s">
        <v>12478</v>
      </c>
      <c r="D4926" s="2">
        <v>25630</v>
      </c>
      <c r="E4926" s="8" t="s">
        <v>3069</v>
      </c>
      <c r="F4926" s="5">
        <v>870</v>
      </c>
      <c r="G4926" s="2" t="s">
        <v>3287</v>
      </c>
      <c r="H4926" s="2">
        <v>27706.05</v>
      </c>
    </row>
    <row r="4927" spans="1:8" x14ac:dyDescent="0.2">
      <c r="A4927" s="5">
        <v>24647</v>
      </c>
      <c r="B4927" s="5" t="s">
        <v>12479</v>
      </c>
      <c r="C4927" s="5" t="s">
        <v>12480</v>
      </c>
      <c r="D4927" s="2">
        <v>19495</v>
      </c>
      <c r="E4927" s="8" t="s">
        <v>3069</v>
      </c>
      <c r="F4927" s="5">
        <v>870</v>
      </c>
      <c r="G4927" s="2" t="s">
        <v>3287</v>
      </c>
      <c r="H4927" s="2">
        <v>21074.1</v>
      </c>
    </row>
    <row r="4928" spans="1:8" x14ac:dyDescent="0.2">
      <c r="A4928" s="5">
        <v>24648</v>
      </c>
      <c r="B4928" s="5" t="s">
        <v>12481</v>
      </c>
      <c r="C4928" s="5" t="s">
        <v>12482</v>
      </c>
      <c r="D4928" s="2">
        <v>20405</v>
      </c>
      <c r="E4928" s="8" t="s">
        <v>3069</v>
      </c>
      <c r="F4928" s="5">
        <v>870</v>
      </c>
      <c r="G4928" s="2" t="s">
        <v>3287</v>
      </c>
      <c r="H4928" s="2">
        <v>22057.8</v>
      </c>
    </row>
    <row r="4929" spans="1:8" x14ac:dyDescent="0.2">
      <c r="A4929" s="5">
        <v>24649</v>
      </c>
      <c r="B4929" s="5" t="s">
        <v>12483</v>
      </c>
      <c r="C4929" s="5" t="s">
        <v>12484</v>
      </c>
      <c r="D4929" s="2">
        <v>21825</v>
      </c>
      <c r="E4929" s="8" t="s">
        <v>3069</v>
      </c>
      <c r="F4929" s="5">
        <v>870</v>
      </c>
      <c r="G4929" s="2" t="s">
        <v>3287</v>
      </c>
      <c r="H4929" s="2">
        <v>23592.85</v>
      </c>
    </row>
    <row r="4930" spans="1:8" x14ac:dyDescent="0.2">
      <c r="A4930" s="5">
        <v>24650</v>
      </c>
      <c r="B4930" s="5" t="s">
        <v>12485</v>
      </c>
      <c r="C4930" s="5" t="s">
        <v>12486</v>
      </c>
      <c r="D4930" s="2">
        <v>23235</v>
      </c>
      <c r="E4930" s="8" t="s">
        <v>3069</v>
      </c>
      <c r="F4930" s="5">
        <v>870</v>
      </c>
      <c r="G4930" s="2" t="s">
        <v>3287</v>
      </c>
      <c r="H4930" s="2">
        <v>25117.05</v>
      </c>
    </row>
    <row r="4931" spans="1:8" x14ac:dyDescent="0.2">
      <c r="A4931" s="5">
        <v>24651</v>
      </c>
      <c r="B4931" s="5" t="s">
        <v>12487</v>
      </c>
      <c r="C4931" s="5" t="s">
        <v>12488</v>
      </c>
      <c r="D4931" s="2">
        <v>25130</v>
      </c>
      <c r="E4931" s="8" t="s">
        <v>3069</v>
      </c>
      <c r="F4931" s="5">
        <v>870</v>
      </c>
      <c r="G4931" s="2" t="s">
        <v>3287</v>
      </c>
      <c r="H4931" s="2">
        <v>27165.55</v>
      </c>
    </row>
    <row r="4932" spans="1:8" x14ac:dyDescent="0.2">
      <c r="A4932" s="5">
        <v>24652</v>
      </c>
      <c r="B4932" s="5" t="s">
        <v>12487</v>
      </c>
      <c r="C4932" s="5" t="s">
        <v>12489</v>
      </c>
      <c r="D4932" s="2">
        <v>26665</v>
      </c>
      <c r="E4932" s="8" t="s">
        <v>3069</v>
      </c>
      <c r="F4932" s="5">
        <v>870</v>
      </c>
      <c r="G4932" s="2" t="s">
        <v>3287</v>
      </c>
      <c r="H4932" s="2">
        <v>28824.85</v>
      </c>
    </row>
    <row r="4933" spans="1:8" x14ac:dyDescent="0.2">
      <c r="A4933" s="5">
        <v>24653</v>
      </c>
      <c r="B4933" s="5" t="s">
        <v>12490</v>
      </c>
      <c r="C4933" s="5" t="s">
        <v>12491</v>
      </c>
      <c r="D4933" s="2">
        <v>20325</v>
      </c>
      <c r="E4933" s="8" t="s">
        <v>3069</v>
      </c>
      <c r="F4933" s="5">
        <v>870</v>
      </c>
      <c r="G4933" s="2" t="s">
        <v>3287</v>
      </c>
      <c r="H4933" s="2">
        <v>21971.35</v>
      </c>
    </row>
    <row r="4934" spans="1:8" x14ac:dyDescent="0.2">
      <c r="A4934" s="5">
        <v>24654</v>
      </c>
      <c r="B4934" s="5" t="s">
        <v>12492</v>
      </c>
      <c r="C4934" s="5" t="s">
        <v>12493</v>
      </c>
      <c r="D4934" s="2">
        <v>21315</v>
      </c>
      <c r="E4934" s="8" t="s">
        <v>3069</v>
      </c>
      <c r="F4934" s="5">
        <v>870</v>
      </c>
      <c r="G4934" s="2" t="s">
        <v>3287</v>
      </c>
      <c r="H4934" s="2">
        <v>23041.5</v>
      </c>
    </row>
    <row r="4935" spans="1:8" x14ac:dyDescent="0.2">
      <c r="A4935" s="5">
        <v>24655</v>
      </c>
      <c r="B4935" s="5" t="s">
        <v>12494</v>
      </c>
      <c r="C4935" s="5" t="s">
        <v>12495</v>
      </c>
      <c r="D4935" s="2">
        <v>22795</v>
      </c>
      <c r="E4935" s="8" t="s">
        <v>3069</v>
      </c>
      <c r="F4935" s="5">
        <v>870</v>
      </c>
      <c r="G4935" s="2" t="s">
        <v>3287</v>
      </c>
      <c r="H4935" s="2">
        <v>24641.4</v>
      </c>
    </row>
    <row r="4936" spans="1:8" x14ac:dyDescent="0.2">
      <c r="A4936" s="5">
        <v>24656</v>
      </c>
      <c r="B4936" s="5" t="s">
        <v>12496</v>
      </c>
      <c r="C4936" s="5" t="s">
        <v>12497</v>
      </c>
      <c r="D4936" s="2">
        <v>24280</v>
      </c>
      <c r="E4936" s="8" t="s">
        <v>3069</v>
      </c>
      <c r="F4936" s="5">
        <v>870</v>
      </c>
      <c r="G4936" s="2" t="s">
        <v>3287</v>
      </c>
      <c r="H4936" s="2">
        <v>26246.7</v>
      </c>
    </row>
    <row r="4937" spans="1:8" x14ac:dyDescent="0.2">
      <c r="A4937" s="5">
        <v>24657</v>
      </c>
      <c r="B4937" s="5" t="s">
        <v>12498</v>
      </c>
      <c r="C4937" s="5" t="s">
        <v>12499</v>
      </c>
      <c r="D4937" s="2">
        <v>26245</v>
      </c>
      <c r="E4937" s="8" t="s">
        <v>3069</v>
      </c>
      <c r="F4937" s="5">
        <v>870</v>
      </c>
      <c r="G4937" s="2" t="s">
        <v>3287</v>
      </c>
      <c r="H4937" s="2">
        <v>28370.85</v>
      </c>
    </row>
    <row r="4938" spans="1:8" x14ac:dyDescent="0.2">
      <c r="A4938" s="5">
        <v>24658</v>
      </c>
      <c r="B4938" s="5" t="s">
        <v>12500</v>
      </c>
      <c r="C4938" s="5" t="s">
        <v>12501</v>
      </c>
      <c r="D4938" s="2">
        <v>27845</v>
      </c>
      <c r="E4938" s="8" t="s">
        <v>3069</v>
      </c>
      <c r="F4938" s="5">
        <v>870</v>
      </c>
      <c r="G4938" s="2" t="s">
        <v>3287</v>
      </c>
      <c r="H4938" s="2">
        <v>30100.45</v>
      </c>
    </row>
    <row r="4939" spans="1:8" x14ac:dyDescent="0.2">
      <c r="A4939" s="5">
        <v>24659</v>
      </c>
      <c r="B4939" s="5" t="s">
        <v>12502</v>
      </c>
      <c r="C4939" s="5" t="s">
        <v>12503</v>
      </c>
      <c r="D4939" s="2">
        <v>21160</v>
      </c>
      <c r="E4939" s="8" t="s">
        <v>3069</v>
      </c>
      <c r="F4939" s="5">
        <v>870</v>
      </c>
      <c r="G4939" s="2" t="s">
        <v>3287</v>
      </c>
      <c r="H4939" s="2">
        <v>22873.95</v>
      </c>
    </row>
    <row r="4940" spans="1:8" x14ac:dyDescent="0.2">
      <c r="A4940" s="5">
        <v>24660</v>
      </c>
      <c r="B4940" s="5" t="s">
        <v>12504</v>
      </c>
      <c r="C4940" s="5" t="s">
        <v>12505</v>
      </c>
      <c r="D4940" s="2">
        <v>22225</v>
      </c>
      <c r="E4940" s="8" t="s">
        <v>3069</v>
      </c>
      <c r="F4940" s="5">
        <v>870</v>
      </c>
      <c r="G4940" s="2" t="s">
        <v>3287</v>
      </c>
      <c r="H4940" s="2">
        <v>24025.25</v>
      </c>
    </row>
    <row r="4941" spans="1:8" x14ac:dyDescent="0.2">
      <c r="A4941" s="5">
        <v>24661</v>
      </c>
      <c r="B4941" s="5" t="s">
        <v>12506</v>
      </c>
      <c r="C4941" s="5" t="s">
        <v>12507</v>
      </c>
      <c r="D4941" s="2">
        <v>23770</v>
      </c>
      <c r="E4941" s="8" t="s">
        <v>3069</v>
      </c>
      <c r="F4941" s="5">
        <v>870</v>
      </c>
      <c r="G4941" s="2" t="s">
        <v>3287</v>
      </c>
      <c r="H4941" s="2">
        <v>25695.35</v>
      </c>
    </row>
    <row r="4942" spans="1:8" x14ac:dyDescent="0.2">
      <c r="A4942" s="5">
        <v>24662</v>
      </c>
      <c r="B4942" s="5" t="s">
        <v>12508</v>
      </c>
      <c r="C4942" s="5" t="s">
        <v>12509</v>
      </c>
      <c r="D4942" s="2">
        <v>25320</v>
      </c>
      <c r="E4942" s="8" t="s">
        <v>3069</v>
      </c>
      <c r="F4942" s="5">
        <v>870</v>
      </c>
      <c r="G4942" s="2" t="s">
        <v>3287</v>
      </c>
      <c r="H4942" s="2">
        <v>27370.9</v>
      </c>
    </row>
    <row r="4943" spans="1:8" x14ac:dyDescent="0.2">
      <c r="A4943" s="5">
        <v>24663</v>
      </c>
      <c r="B4943" s="5" t="s">
        <v>12510</v>
      </c>
      <c r="C4943" s="5" t="s">
        <v>12511</v>
      </c>
      <c r="D4943" s="2">
        <v>27350</v>
      </c>
      <c r="E4943" s="8" t="s">
        <v>3069</v>
      </c>
      <c r="F4943" s="5">
        <v>870</v>
      </c>
      <c r="G4943" s="2" t="s">
        <v>3287</v>
      </c>
      <c r="H4943" s="2">
        <v>29565.35</v>
      </c>
    </row>
    <row r="4944" spans="1:8" x14ac:dyDescent="0.2">
      <c r="A4944" s="5">
        <v>24664</v>
      </c>
      <c r="B4944" s="5" t="s">
        <v>12512</v>
      </c>
      <c r="C4944" s="5" t="s">
        <v>12513</v>
      </c>
      <c r="D4944" s="2">
        <v>29025</v>
      </c>
      <c r="E4944" s="8" t="s">
        <v>3069</v>
      </c>
      <c r="F4944" s="5">
        <v>870</v>
      </c>
      <c r="G4944" s="2" t="s">
        <v>3287</v>
      </c>
      <c r="H4944" s="2">
        <v>31376.05</v>
      </c>
    </row>
    <row r="4945" spans="1:8" x14ac:dyDescent="0.2">
      <c r="A4945" s="5">
        <v>24665</v>
      </c>
      <c r="B4945" s="5" t="s">
        <v>12514</v>
      </c>
      <c r="C4945" s="5" t="s">
        <v>12515</v>
      </c>
      <c r="D4945" s="2">
        <v>22010</v>
      </c>
      <c r="E4945" s="8" t="s">
        <v>3069</v>
      </c>
      <c r="F4945" s="5">
        <v>870</v>
      </c>
      <c r="G4945" s="2" t="s">
        <v>3287</v>
      </c>
      <c r="H4945" s="2">
        <v>23792.799999999999</v>
      </c>
    </row>
    <row r="4946" spans="1:8" x14ac:dyDescent="0.2">
      <c r="A4946" s="5">
        <v>24666</v>
      </c>
      <c r="B4946" s="5" t="s">
        <v>12516</v>
      </c>
      <c r="C4946" s="5" t="s">
        <v>12517</v>
      </c>
      <c r="D4946" s="2">
        <v>23140</v>
      </c>
      <c r="E4946" s="8" t="s">
        <v>3069</v>
      </c>
      <c r="F4946" s="5">
        <v>870</v>
      </c>
      <c r="G4946" s="2" t="s">
        <v>3287</v>
      </c>
      <c r="H4946" s="2">
        <v>25014.35</v>
      </c>
    </row>
    <row r="4947" spans="1:8" x14ac:dyDescent="0.2">
      <c r="A4947" s="5">
        <v>24667</v>
      </c>
      <c r="B4947" s="5" t="s">
        <v>12518</v>
      </c>
      <c r="C4947" s="5" t="s">
        <v>12519</v>
      </c>
      <c r="D4947" s="2">
        <v>24750</v>
      </c>
      <c r="E4947" s="8" t="s">
        <v>3069</v>
      </c>
      <c r="F4947" s="5">
        <v>870</v>
      </c>
      <c r="G4947" s="2" t="s">
        <v>3287</v>
      </c>
      <c r="H4947" s="2">
        <v>26754.75</v>
      </c>
    </row>
    <row r="4948" spans="1:8" x14ac:dyDescent="0.2">
      <c r="A4948" s="5">
        <v>24668</v>
      </c>
      <c r="B4948" s="5" t="s">
        <v>12520</v>
      </c>
      <c r="C4948" s="5" t="s">
        <v>12521</v>
      </c>
      <c r="D4948" s="2">
        <v>26360</v>
      </c>
      <c r="E4948" s="8" t="s">
        <v>3069</v>
      </c>
      <c r="F4948" s="5">
        <v>870</v>
      </c>
      <c r="G4948" s="2" t="s">
        <v>3287</v>
      </c>
      <c r="H4948" s="2">
        <v>28495.15</v>
      </c>
    </row>
    <row r="4949" spans="1:8" x14ac:dyDescent="0.2">
      <c r="A4949" s="5">
        <v>24669</v>
      </c>
      <c r="B4949" s="5" t="s">
        <v>12522</v>
      </c>
      <c r="C4949" s="5" t="s">
        <v>12523</v>
      </c>
      <c r="D4949" s="2">
        <v>28460</v>
      </c>
      <c r="E4949" s="8" t="s">
        <v>3069</v>
      </c>
      <c r="F4949" s="5">
        <v>870</v>
      </c>
      <c r="G4949" s="2" t="s">
        <v>3287</v>
      </c>
      <c r="H4949" s="2">
        <v>30765.25</v>
      </c>
    </row>
    <row r="4950" spans="1:8" x14ac:dyDescent="0.2">
      <c r="A4950" s="5">
        <v>24670</v>
      </c>
      <c r="B4950" s="5" t="s">
        <v>12524</v>
      </c>
      <c r="C4950" s="5" t="s">
        <v>12525</v>
      </c>
      <c r="D4950" s="2">
        <v>30200</v>
      </c>
      <c r="E4950" s="8" t="s">
        <v>3069</v>
      </c>
      <c r="F4950" s="5">
        <v>870</v>
      </c>
      <c r="G4950" s="2" t="s">
        <v>3287</v>
      </c>
      <c r="H4950" s="2">
        <v>32646.2</v>
      </c>
    </row>
    <row r="4951" spans="1:8" x14ac:dyDescent="0.2">
      <c r="A4951" s="5">
        <v>24671</v>
      </c>
      <c r="B4951" s="5" t="s">
        <v>12526</v>
      </c>
      <c r="C4951" s="5" t="s">
        <v>12527</v>
      </c>
      <c r="D4951" s="2">
        <v>22870</v>
      </c>
      <c r="E4951" s="8" t="s">
        <v>3069</v>
      </c>
      <c r="F4951" s="5">
        <v>870</v>
      </c>
      <c r="G4951" s="2" t="s">
        <v>3287</v>
      </c>
      <c r="H4951" s="2">
        <v>24722.45</v>
      </c>
    </row>
    <row r="4952" spans="1:8" x14ac:dyDescent="0.2">
      <c r="A4952" s="5">
        <v>24672</v>
      </c>
      <c r="B4952" s="5" t="s">
        <v>12528</v>
      </c>
      <c r="C4952" s="5" t="s">
        <v>12529</v>
      </c>
      <c r="D4952" s="2">
        <v>24045</v>
      </c>
      <c r="E4952" s="8" t="s">
        <v>3069</v>
      </c>
      <c r="F4952" s="5">
        <v>870</v>
      </c>
      <c r="G4952" s="2" t="s">
        <v>3287</v>
      </c>
      <c r="H4952" s="2">
        <v>25992.65</v>
      </c>
    </row>
    <row r="4953" spans="1:8" x14ac:dyDescent="0.2">
      <c r="A4953" s="5">
        <v>24673</v>
      </c>
      <c r="B4953" s="5" t="s">
        <v>12530</v>
      </c>
      <c r="C4953" s="5" t="s">
        <v>12531</v>
      </c>
      <c r="D4953" s="2">
        <v>25725</v>
      </c>
      <c r="E4953" s="8" t="s">
        <v>3069</v>
      </c>
      <c r="F4953" s="5">
        <v>870</v>
      </c>
      <c r="G4953" s="2" t="s">
        <v>3287</v>
      </c>
      <c r="H4953" s="2">
        <v>27808.75</v>
      </c>
    </row>
    <row r="4954" spans="1:8" x14ac:dyDescent="0.2">
      <c r="A4954" s="5">
        <v>24674</v>
      </c>
      <c r="B4954" s="5" t="s">
        <v>12532</v>
      </c>
      <c r="C4954" s="5" t="s">
        <v>12533</v>
      </c>
      <c r="D4954" s="2">
        <v>27400</v>
      </c>
      <c r="E4954" s="8" t="s">
        <v>3069</v>
      </c>
      <c r="F4954" s="5">
        <v>870</v>
      </c>
      <c r="G4954" s="2" t="s">
        <v>3287</v>
      </c>
      <c r="H4954" s="2">
        <v>29619.4</v>
      </c>
    </row>
    <row r="4955" spans="1:8" x14ac:dyDescent="0.2">
      <c r="A4955" s="5">
        <v>24675</v>
      </c>
      <c r="B4955" s="5" t="s">
        <v>12534</v>
      </c>
      <c r="C4955" s="5" t="s">
        <v>12535</v>
      </c>
      <c r="D4955" s="2">
        <v>29565</v>
      </c>
      <c r="E4955" s="8" t="s">
        <v>3069</v>
      </c>
      <c r="F4955" s="5">
        <v>870</v>
      </c>
      <c r="G4955" s="2" t="s">
        <v>3287</v>
      </c>
      <c r="H4955" s="2">
        <v>31959.75</v>
      </c>
    </row>
    <row r="4956" spans="1:8" x14ac:dyDescent="0.2">
      <c r="A4956" s="5">
        <v>24676</v>
      </c>
      <c r="B4956" s="5" t="s">
        <v>12536</v>
      </c>
      <c r="C4956" s="5" t="s">
        <v>12537</v>
      </c>
      <c r="D4956" s="2">
        <v>31375</v>
      </c>
      <c r="E4956" s="8" t="s">
        <v>3069</v>
      </c>
      <c r="F4956" s="5">
        <v>870</v>
      </c>
      <c r="G4956" s="2" t="s">
        <v>3287</v>
      </c>
      <c r="H4956" s="2">
        <v>33916.400000000001</v>
      </c>
    </row>
    <row r="4957" spans="1:8" x14ac:dyDescent="0.2">
      <c r="A4957" s="5">
        <v>24677</v>
      </c>
      <c r="B4957" s="5" t="s">
        <v>12538</v>
      </c>
      <c r="C4957" s="5" t="s">
        <v>12539</v>
      </c>
      <c r="D4957" s="2">
        <v>23710</v>
      </c>
      <c r="E4957" s="8" t="s">
        <v>3069</v>
      </c>
      <c r="F4957" s="5">
        <v>870</v>
      </c>
      <c r="G4957" s="2" t="s">
        <v>3287</v>
      </c>
      <c r="H4957" s="2">
        <v>25630.5</v>
      </c>
    </row>
    <row r="4958" spans="1:8" x14ac:dyDescent="0.2">
      <c r="A4958" s="5">
        <v>24678</v>
      </c>
      <c r="B4958" s="5" t="s">
        <v>12540</v>
      </c>
      <c r="C4958" s="5" t="s">
        <v>12541</v>
      </c>
      <c r="D4958" s="2">
        <v>25205</v>
      </c>
      <c r="E4958" s="8" t="s">
        <v>3069</v>
      </c>
      <c r="F4958" s="5">
        <v>870</v>
      </c>
      <c r="G4958" s="2" t="s">
        <v>3287</v>
      </c>
      <c r="H4958" s="2">
        <v>27246.6</v>
      </c>
    </row>
    <row r="4959" spans="1:8" x14ac:dyDescent="0.2">
      <c r="A4959" s="5">
        <v>24679</v>
      </c>
      <c r="B4959" s="5" t="s">
        <v>12542</v>
      </c>
      <c r="C4959" s="5" t="s">
        <v>12543</v>
      </c>
      <c r="D4959" s="2">
        <v>26950</v>
      </c>
      <c r="E4959" s="8" t="s">
        <v>3069</v>
      </c>
      <c r="F4959" s="5">
        <v>870</v>
      </c>
      <c r="G4959" s="2" t="s">
        <v>3287</v>
      </c>
      <c r="H4959" s="2">
        <v>29132.95</v>
      </c>
    </row>
    <row r="4960" spans="1:8" x14ac:dyDescent="0.2">
      <c r="A4960" s="5">
        <v>24680</v>
      </c>
      <c r="B4960" s="5" t="s">
        <v>12544</v>
      </c>
      <c r="C4960" s="5" t="s">
        <v>12545</v>
      </c>
      <c r="D4960" s="2">
        <v>28695</v>
      </c>
      <c r="E4960" s="8" t="s">
        <v>3069</v>
      </c>
      <c r="F4960" s="5">
        <v>870</v>
      </c>
      <c r="G4960" s="2" t="s">
        <v>3287</v>
      </c>
      <c r="H4960" s="2">
        <v>31019.3</v>
      </c>
    </row>
    <row r="4961" spans="1:8" x14ac:dyDescent="0.2">
      <c r="A4961" s="5">
        <v>24681</v>
      </c>
      <c r="B4961" s="5" t="s">
        <v>12546</v>
      </c>
      <c r="C4961" s="5" t="s">
        <v>12547</v>
      </c>
      <c r="D4961" s="2">
        <v>30925</v>
      </c>
      <c r="E4961" s="8" t="s">
        <v>3069</v>
      </c>
      <c r="F4961" s="5">
        <v>870</v>
      </c>
      <c r="G4961" s="2" t="s">
        <v>3287</v>
      </c>
      <c r="H4961" s="2">
        <v>33429.949999999997</v>
      </c>
    </row>
    <row r="4962" spans="1:8" x14ac:dyDescent="0.2">
      <c r="A4962" s="5">
        <v>24682</v>
      </c>
      <c r="B4962" s="5" t="s">
        <v>12548</v>
      </c>
      <c r="C4962" s="5" t="s">
        <v>12549</v>
      </c>
      <c r="D4962" s="2">
        <v>32825</v>
      </c>
      <c r="E4962" s="8" t="s">
        <v>3069</v>
      </c>
      <c r="F4962" s="5">
        <v>870</v>
      </c>
      <c r="G4962" s="2" t="s">
        <v>3287</v>
      </c>
      <c r="H4962" s="2">
        <v>35483.85</v>
      </c>
    </row>
    <row r="4963" spans="1:8" x14ac:dyDescent="0.2">
      <c r="A4963" s="5">
        <v>24683</v>
      </c>
      <c r="B4963" s="5" t="s">
        <v>12550</v>
      </c>
      <c r="C4963" s="5" t="s">
        <v>12551</v>
      </c>
      <c r="D4963" s="2">
        <v>24555</v>
      </c>
      <c r="E4963" s="8" t="s">
        <v>3069</v>
      </c>
      <c r="F4963" s="5">
        <v>870</v>
      </c>
      <c r="G4963" s="2" t="s">
        <v>3287</v>
      </c>
      <c r="H4963" s="2">
        <v>26543.95</v>
      </c>
    </row>
    <row r="4964" spans="1:8" x14ac:dyDescent="0.2">
      <c r="A4964" s="5">
        <v>24684</v>
      </c>
      <c r="B4964" s="5" t="s">
        <v>12552</v>
      </c>
      <c r="C4964" s="5" t="s">
        <v>12553</v>
      </c>
      <c r="D4964" s="2">
        <v>26365</v>
      </c>
      <c r="E4964" s="8" t="s">
        <v>3069</v>
      </c>
      <c r="F4964" s="5">
        <v>870</v>
      </c>
      <c r="G4964" s="2" t="s">
        <v>3287</v>
      </c>
      <c r="H4964" s="2">
        <v>28500.55</v>
      </c>
    </row>
    <row r="4965" spans="1:8" x14ac:dyDescent="0.2">
      <c r="A4965" s="5">
        <v>24685</v>
      </c>
      <c r="B4965" s="5" t="s">
        <v>12554</v>
      </c>
      <c r="C4965" s="5" t="s">
        <v>12555</v>
      </c>
      <c r="D4965" s="2">
        <v>28175</v>
      </c>
      <c r="E4965" s="8" t="s">
        <v>3069</v>
      </c>
      <c r="F4965" s="5">
        <v>870</v>
      </c>
      <c r="G4965" s="2" t="s">
        <v>3287</v>
      </c>
      <c r="H4965" s="2">
        <v>30457.200000000001</v>
      </c>
    </row>
    <row r="4966" spans="1:8" x14ac:dyDescent="0.2">
      <c r="A4966" s="5">
        <v>24686</v>
      </c>
      <c r="B4966" s="5" t="s">
        <v>12556</v>
      </c>
      <c r="C4966" s="5" t="s">
        <v>12557</v>
      </c>
      <c r="D4966" s="2">
        <v>29985</v>
      </c>
      <c r="E4966" s="8" t="s">
        <v>3069</v>
      </c>
      <c r="F4966" s="5">
        <v>870</v>
      </c>
      <c r="G4966" s="2" t="s">
        <v>3287</v>
      </c>
      <c r="H4966" s="2">
        <v>32413.8</v>
      </c>
    </row>
    <row r="4967" spans="1:8" x14ac:dyDescent="0.2">
      <c r="A4967" s="5">
        <v>24687</v>
      </c>
      <c r="B4967" s="5" t="s">
        <v>12558</v>
      </c>
      <c r="C4967" s="5" t="s">
        <v>12559</v>
      </c>
      <c r="D4967" s="2">
        <v>32280</v>
      </c>
      <c r="E4967" s="8" t="s">
        <v>3069</v>
      </c>
      <c r="F4967" s="5">
        <v>870</v>
      </c>
      <c r="G4967" s="2" t="s">
        <v>3287</v>
      </c>
      <c r="H4967" s="2">
        <v>34894.699999999997</v>
      </c>
    </row>
    <row r="4968" spans="1:8" x14ac:dyDescent="0.2">
      <c r="A4968" s="5">
        <v>24688</v>
      </c>
      <c r="B4968" s="5" t="s">
        <v>12560</v>
      </c>
      <c r="C4968" s="5" t="s">
        <v>12561</v>
      </c>
      <c r="D4968" s="2">
        <v>34265</v>
      </c>
      <c r="E4968" s="8" t="s">
        <v>3069</v>
      </c>
      <c r="F4968" s="5">
        <v>870</v>
      </c>
      <c r="G4968" s="2" t="s">
        <v>3287</v>
      </c>
      <c r="H4968" s="2">
        <v>37040.449999999997</v>
      </c>
    </row>
    <row r="4969" spans="1:8" x14ac:dyDescent="0.2">
      <c r="A4969" s="5">
        <v>24689</v>
      </c>
      <c r="B4969" s="5" t="s">
        <v>12562</v>
      </c>
      <c r="C4969" s="5" t="s">
        <v>12563</v>
      </c>
      <c r="D4969" s="2">
        <v>380</v>
      </c>
      <c r="E4969" s="8" t="s">
        <v>3069</v>
      </c>
      <c r="F4969" s="5">
        <v>870</v>
      </c>
      <c r="G4969" s="2" t="s">
        <v>3287</v>
      </c>
      <c r="H4969" s="2">
        <v>410.8</v>
      </c>
    </row>
    <row r="4970" spans="1:8" x14ac:dyDescent="0.2">
      <c r="A4970" s="5">
        <v>24690</v>
      </c>
      <c r="B4970" s="5" t="s">
        <v>12564</v>
      </c>
      <c r="C4970" s="5" t="s">
        <v>12565</v>
      </c>
      <c r="D4970" s="2">
        <v>321</v>
      </c>
      <c r="E4970" s="8" t="s">
        <v>3069</v>
      </c>
      <c r="F4970" s="5">
        <v>870</v>
      </c>
      <c r="G4970" s="2" t="s">
        <v>3287</v>
      </c>
      <c r="H4970" s="2">
        <v>347</v>
      </c>
    </row>
    <row r="4971" spans="1:8" x14ac:dyDescent="0.2">
      <c r="A4971" s="5">
        <v>24692</v>
      </c>
      <c r="B4971" s="5" t="s">
        <v>12566</v>
      </c>
      <c r="C4971" s="5" t="s">
        <v>12567</v>
      </c>
      <c r="D4971" s="2">
        <v>88.7</v>
      </c>
      <c r="E4971" s="8" t="s">
        <v>3069</v>
      </c>
      <c r="F4971" s="5">
        <v>870</v>
      </c>
      <c r="G4971" s="2" t="s">
        <v>7800</v>
      </c>
      <c r="H4971" s="2">
        <v>95.9</v>
      </c>
    </row>
    <row r="4972" spans="1:8" x14ac:dyDescent="0.2">
      <c r="A4972" s="5">
        <v>24693</v>
      </c>
      <c r="B4972" s="5" t="s">
        <v>12568</v>
      </c>
      <c r="C4972" s="5" t="s">
        <v>12569</v>
      </c>
      <c r="D4972" s="2">
        <v>223</v>
      </c>
      <c r="E4972" s="8" t="s">
        <v>3069</v>
      </c>
      <c r="F4972" s="5">
        <v>870</v>
      </c>
      <c r="G4972" s="2" t="s">
        <v>7800</v>
      </c>
      <c r="H4972" s="2">
        <v>241.05</v>
      </c>
    </row>
    <row r="4973" spans="1:8" x14ac:dyDescent="0.2">
      <c r="A4973" s="5">
        <v>24694</v>
      </c>
      <c r="B4973" s="5" t="s">
        <v>12570</v>
      </c>
      <c r="C4973" s="5" t="s">
        <v>12571</v>
      </c>
      <c r="D4973" s="2">
        <v>201</v>
      </c>
      <c r="E4973" s="8" t="s">
        <v>3069</v>
      </c>
      <c r="F4973" s="5">
        <v>870</v>
      </c>
      <c r="G4973" s="2" t="s">
        <v>7800</v>
      </c>
      <c r="H4973" s="2">
        <v>217.3</v>
      </c>
    </row>
    <row r="4974" spans="1:8" x14ac:dyDescent="0.2">
      <c r="A4974" s="5">
        <v>24695</v>
      </c>
      <c r="B4974" s="5" t="s">
        <v>12572</v>
      </c>
      <c r="C4974" s="5" t="s">
        <v>12573</v>
      </c>
      <c r="D4974" s="2">
        <v>185</v>
      </c>
      <c r="E4974" s="8" t="s">
        <v>3069</v>
      </c>
      <c r="F4974" s="5">
        <v>870</v>
      </c>
      <c r="G4974" s="2" t="s">
        <v>7800</v>
      </c>
      <c r="H4974" s="2">
        <v>200</v>
      </c>
    </row>
    <row r="4975" spans="1:8" x14ac:dyDescent="0.2">
      <c r="A4975" s="5">
        <v>24696</v>
      </c>
      <c r="B4975" s="5" t="s">
        <v>12574</v>
      </c>
      <c r="C4975" s="5" t="s">
        <v>12575</v>
      </c>
      <c r="D4975" s="2">
        <v>172</v>
      </c>
      <c r="E4975" s="8" t="s">
        <v>3069</v>
      </c>
      <c r="F4975" s="5">
        <v>870</v>
      </c>
      <c r="G4975" s="2" t="s">
        <v>7800</v>
      </c>
      <c r="H4975" s="2">
        <v>185.95</v>
      </c>
    </row>
    <row r="4976" spans="1:8" x14ac:dyDescent="0.2">
      <c r="A4976" s="5">
        <v>24699</v>
      </c>
      <c r="B4976" s="5" t="s">
        <v>12576</v>
      </c>
      <c r="C4976" s="5" t="s">
        <v>12577</v>
      </c>
      <c r="D4976" s="2">
        <v>1246</v>
      </c>
      <c r="E4976" s="8" t="s">
        <v>2702</v>
      </c>
      <c r="F4976" s="5">
        <v>413</v>
      </c>
      <c r="G4976" s="2" t="s">
        <v>3287</v>
      </c>
      <c r="H4976" s="2">
        <v>1346.95</v>
      </c>
    </row>
    <row r="4977" spans="1:8" x14ac:dyDescent="0.2">
      <c r="A4977" s="5">
        <v>24700</v>
      </c>
      <c r="B4977" s="5" t="s">
        <v>12578</v>
      </c>
      <c r="C4977" s="5" t="s">
        <v>12579</v>
      </c>
      <c r="D4977" s="2">
        <v>1393</v>
      </c>
      <c r="E4977" s="8" t="s">
        <v>2702</v>
      </c>
      <c r="F4977" s="5">
        <v>413</v>
      </c>
      <c r="G4977" s="2" t="s">
        <v>3287</v>
      </c>
      <c r="H4977" s="2">
        <v>1505.85</v>
      </c>
    </row>
    <row r="4978" spans="1:8" x14ac:dyDescent="0.2">
      <c r="A4978" s="5">
        <v>24701</v>
      </c>
      <c r="B4978" s="5" t="s">
        <v>12576</v>
      </c>
      <c r="C4978" s="5" t="s">
        <v>12577</v>
      </c>
      <c r="D4978" s="2">
        <v>1429</v>
      </c>
      <c r="E4978" s="8" t="s">
        <v>2702</v>
      </c>
      <c r="F4978" s="5">
        <v>413</v>
      </c>
      <c r="G4978" s="2" t="s">
        <v>3287</v>
      </c>
      <c r="H4978" s="2">
        <v>1544.75</v>
      </c>
    </row>
    <row r="4979" spans="1:8" x14ac:dyDescent="0.2">
      <c r="A4979" s="5">
        <v>24702</v>
      </c>
      <c r="B4979" s="5" t="s">
        <v>12580</v>
      </c>
      <c r="C4979" s="5" t="s">
        <v>12581</v>
      </c>
      <c r="D4979" s="2">
        <v>1521</v>
      </c>
      <c r="E4979" s="8" t="s">
        <v>2702</v>
      </c>
      <c r="F4979" s="5">
        <v>413</v>
      </c>
      <c r="G4979" s="2" t="s">
        <v>3287</v>
      </c>
      <c r="H4979" s="2">
        <v>1644.2</v>
      </c>
    </row>
    <row r="4980" spans="1:8" x14ac:dyDescent="0.2">
      <c r="A4980" s="5">
        <v>24706</v>
      </c>
      <c r="B4980" s="5" t="s">
        <v>12582</v>
      </c>
      <c r="C4980" s="5" t="s">
        <v>12583</v>
      </c>
      <c r="D4980" s="2">
        <v>3099</v>
      </c>
      <c r="E4980" s="8" t="s">
        <v>2702</v>
      </c>
      <c r="F4980" s="5">
        <v>413</v>
      </c>
      <c r="G4980" s="2" t="s">
        <v>3287</v>
      </c>
      <c r="H4980" s="2">
        <v>3350</v>
      </c>
    </row>
    <row r="4981" spans="1:8" x14ac:dyDescent="0.2">
      <c r="A4981" s="5">
        <v>24707</v>
      </c>
      <c r="B4981" s="5" t="s">
        <v>12584</v>
      </c>
      <c r="C4981" s="5" t="s">
        <v>12585</v>
      </c>
      <c r="D4981" s="2">
        <v>3319</v>
      </c>
      <c r="E4981" s="8" t="s">
        <v>2702</v>
      </c>
      <c r="F4981" s="5">
        <v>413</v>
      </c>
      <c r="G4981" s="2" t="s">
        <v>3287</v>
      </c>
      <c r="H4981" s="2">
        <v>3587.85</v>
      </c>
    </row>
    <row r="4982" spans="1:8" x14ac:dyDescent="0.2">
      <c r="A4982" s="5">
        <v>24708</v>
      </c>
      <c r="B4982" s="5" t="s">
        <v>12586</v>
      </c>
      <c r="C4982" s="5" t="s">
        <v>12587</v>
      </c>
      <c r="D4982" s="2">
        <v>3538</v>
      </c>
      <c r="E4982" s="8" t="s">
        <v>2702</v>
      </c>
      <c r="F4982" s="5">
        <v>413</v>
      </c>
      <c r="G4982" s="2" t="s">
        <v>3287</v>
      </c>
      <c r="H4982" s="2">
        <v>3824.6</v>
      </c>
    </row>
    <row r="4983" spans="1:8" x14ac:dyDescent="0.2">
      <c r="A4983" s="5">
        <v>24709</v>
      </c>
      <c r="B4983" s="5" t="s">
        <v>12588</v>
      </c>
      <c r="C4983" s="5" t="s">
        <v>12589</v>
      </c>
      <c r="D4983" s="2">
        <v>3757</v>
      </c>
      <c r="E4983" s="8" t="s">
        <v>2702</v>
      </c>
      <c r="F4983" s="5">
        <v>413</v>
      </c>
      <c r="G4983" s="2" t="s">
        <v>3287</v>
      </c>
      <c r="H4983" s="2">
        <v>4061.3</v>
      </c>
    </row>
    <row r="4984" spans="1:8" x14ac:dyDescent="0.2">
      <c r="A4984" s="5">
        <v>24726</v>
      </c>
      <c r="B4984" s="5" t="s">
        <v>12590</v>
      </c>
      <c r="C4984" s="5" t="s">
        <v>12591</v>
      </c>
      <c r="D4984" s="2">
        <v>76.099999999999994</v>
      </c>
      <c r="E4984" s="8" t="s">
        <v>3069</v>
      </c>
      <c r="F4984" s="5">
        <v>365</v>
      </c>
      <c r="G4984" s="2" t="s">
        <v>3287</v>
      </c>
      <c r="H4984" s="2">
        <v>82.25</v>
      </c>
    </row>
    <row r="4985" spans="1:8" x14ac:dyDescent="0.2">
      <c r="A4985" s="5">
        <v>24727</v>
      </c>
      <c r="B4985" s="5" t="s">
        <v>12592</v>
      </c>
      <c r="C4985" s="5" t="s">
        <v>12593</v>
      </c>
      <c r="D4985" s="2">
        <v>20.6</v>
      </c>
      <c r="E4985" s="8" t="s">
        <v>3069</v>
      </c>
      <c r="F4985" s="5">
        <v>365</v>
      </c>
      <c r="G4985" s="2" t="s">
        <v>3287</v>
      </c>
      <c r="H4985" s="2">
        <v>22.25</v>
      </c>
    </row>
    <row r="4986" spans="1:8" x14ac:dyDescent="0.2">
      <c r="A4986" s="5">
        <v>24729</v>
      </c>
      <c r="B4986" s="5" t="s">
        <v>12594</v>
      </c>
      <c r="C4986" s="5" t="s">
        <v>12595</v>
      </c>
      <c r="D4986" s="2">
        <v>236</v>
      </c>
      <c r="E4986" s="8" t="s">
        <v>3069</v>
      </c>
      <c r="F4986" s="5">
        <v>820</v>
      </c>
      <c r="G4986" s="2" t="s">
        <v>3287</v>
      </c>
      <c r="H4986" s="2">
        <v>255.1</v>
      </c>
    </row>
    <row r="4987" spans="1:8" x14ac:dyDescent="0.2">
      <c r="A4987" s="5">
        <v>2473</v>
      </c>
      <c r="B4987" s="5" t="s">
        <v>12596</v>
      </c>
      <c r="C4987" s="5" t="s">
        <v>12597</v>
      </c>
      <c r="D4987" s="2">
        <v>77.599999999999994</v>
      </c>
      <c r="E4987" s="8" t="s">
        <v>2699</v>
      </c>
      <c r="F4987" s="5">
        <v>230</v>
      </c>
      <c r="G4987" s="2" t="s">
        <v>3287</v>
      </c>
      <c r="H4987" s="2">
        <v>83.9</v>
      </c>
    </row>
    <row r="4988" spans="1:8" x14ac:dyDescent="0.2">
      <c r="A4988" s="5">
        <v>24731</v>
      </c>
      <c r="B4988" s="5" t="s">
        <v>12598</v>
      </c>
      <c r="C4988" s="5" t="s">
        <v>12599</v>
      </c>
      <c r="D4988" s="2">
        <v>244</v>
      </c>
      <c r="E4988" s="8" t="s">
        <v>3069</v>
      </c>
      <c r="F4988" s="5">
        <v>820</v>
      </c>
      <c r="G4988" s="2" t="s">
        <v>3287</v>
      </c>
      <c r="H4988" s="2">
        <v>263.75</v>
      </c>
    </row>
    <row r="4989" spans="1:8" x14ac:dyDescent="0.2">
      <c r="A4989" s="5">
        <v>24733</v>
      </c>
      <c r="B4989" s="5" t="s">
        <v>12600</v>
      </c>
      <c r="C4989" s="5" t="s">
        <v>12601</v>
      </c>
      <c r="D4989" s="2">
        <v>258</v>
      </c>
      <c r="E4989" s="8" t="s">
        <v>3069</v>
      </c>
      <c r="F4989" s="5">
        <v>820</v>
      </c>
      <c r="G4989" s="2" t="s">
        <v>3287</v>
      </c>
      <c r="H4989" s="2">
        <v>278.89999999999998</v>
      </c>
    </row>
    <row r="4990" spans="1:8" x14ac:dyDescent="0.2">
      <c r="A4990" s="5">
        <v>24745</v>
      </c>
      <c r="B4990" s="5" t="s">
        <v>12602</v>
      </c>
      <c r="C4990" s="5" t="s">
        <v>12603</v>
      </c>
      <c r="D4990" s="2">
        <v>183</v>
      </c>
      <c r="E4990" s="8" t="s">
        <v>3069</v>
      </c>
      <c r="F4990" s="5">
        <v>820</v>
      </c>
      <c r="G4990" s="2" t="s">
        <v>3287</v>
      </c>
      <c r="H4990" s="2">
        <v>197.8</v>
      </c>
    </row>
    <row r="4991" spans="1:8" x14ac:dyDescent="0.2">
      <c r="A4991" s="5">
        <v>24749</v>
      </c>
      <c r="B4991" s="5" t="s">
        <v>12604</v>
      </c>
      <c r="C4991" s="5" t="s">
        <v>12605</v>
      </c>
      <c r="D4991" s="2">
        <v>1847</v>
      </c>
      <c r="E4991" s="8" t="s">
        <v>3069</v>
      </c>
      <c r="F4991" s="5">
        <v>820</v>
      </c>
      <c r="G4991" s="2" t="s">
        <v>3287</v>
      </c>
      <c r="H4991" s="2">
        <v>1996.6</v>
      </c>
    </row>
    <row r="4992" spans="1:8" x14ac:dyDescent="0.2">
      <c r="A4992" s="5">
        <v>24849</v>
      </c>
      <c r="B4992" s="5" t="s">
        <v>12606</v>
      </c>
      <c r="C4992" s="5" t="s">
        <v>12607</v>
      </c>
      <c r="D4992" s="2">
        <v>784</v>
      </c>
      <c r="E4992" s="8" t="s">
        <v>2702</v>
      </c>
      <c r="F4992" s="5">
        <v>413</v>
      </c>
      <c r="G4992" s="2" t="s">
        <v>3287</v>
      </c>
      <c r="H4992" s="2">
        <v>847.5</v>
      </c>
    </row>
    <row r="4993" spans="1:8" x14ac:dyDescent="0.2">
      <c r="A4993" s="5">
        <v>248491</v>
      </c>
      <c r="B4993" s="5" t="s">
        <v>12608</v>
      </c>
      <c r="C4993" s="5" t="s">
        <v>12609</v>
      </c>
      <c r="D4993" s="2">
        <v>106</v>
      </c>
      <c r="E4993" s="8" t="s">
        <v>2702</v>
      </c>
      <c r="F4993" s="5">
        <v>413</v>
      </c>
      <c r="G4993" s="2" t="s">
        <v>3287</v>
      </c>
      <c r="H4993" s="2">
        <v>114.6</v>
      </c>
    </row>
    <row r="4994" spans="1:8" x14ac:dyDescent="0.2">
      <c r="A4994" s="5">
        <v>248492</v>
      </c>
      <c r="B4994" s="5" t="s">
        <v>12610</v>
      </c>
      <c r="C4994" s="5" t="s">
        <v>12611</v>
      </c>
      <c r="D4994" s="2">
        <v>106</v>
      </c>
      <c r="E4994" s="8" t="s">
        <v>2702</v>
      </c>
      <c r="F4994" s="5">
        <v>413</v>
      </c>
      <c r="G4994" s="2" t="s">
        <v>3287</v>
      </c>
      <c r="H4994" s="2">
        <v>114.6</v>
      </c>
    </row>
    <row r="4995" spans="1:8" x14ac:dyDescent="0.2">
      <c r="A4995" s="5">
        <v>24850</v>
      </c>
      <c r="B4995" s="5" t="s">
        <v>12612</v>
      </c>
      <c r="C4995" s="5" t="s">
        <v>12613</v>
      </c>
      <c r="D4995" s="2">
        <v>835</v>
      </c>
      <c r="E4995" s="8" t="s">
        <v>2702</v>
      </c>
      <c r="F4995" s="5">
        <v>413</v>
      </c>
      <c r="G4995" s="2" t="s">
        <v>3287</v>
      </c>
      <c r="H4995" s="2">
        <v>902.65</v>
      </c>
    </row>
    <row r="4996" spans="1:8" x14ac:dyDescent="0.2">
      <c r="A4996" s="5">
        <v>24851</v>
      </c>
      <c r="B4996" s="5" t="s">
        <v>12614</v>
      </c>
      <c r="C4996" s="5" t="s">
        <v>12615</v>
      </c>
      <c r="D4996" s="2">
        <v>871</v>
      </c>
      <c r="E4996" s="8" t="s">
        <v>2702</v>
      </c>
      <c r="F4996" s="5">
        <v>413</v>
      </c>
      <c r="G4996" s="2" t="s">
        <v>3287</v>
      </c>
      <c r="H4996" s="2">
        <v>941.55</v>
      </c>
    </row>
    <row r="4997" spans="1:8" x14ac:dyDescent="0.2">
      <c r="A4997" s="5">
        <v>24852</v>
      </c>
      <c r="B4997" s="5" t="s">
        <v>12616</v>
      </c>
      <c r="C4997" s="5" t="s">
        <v>12617</v>
      </c>
      <c r="D4997" s="2">
        <v>918</v>
      </c>
      <c r="E4997" s="8" t="s">
        <v>2702</v>
      </c>
      <c r="F4997" s="5">
        <v>413</v>
      </c>
      <c r="G4997" s="2" t="s">
        <v>3287</v>
      </c>
      <c r="H4997" s="2">
        <v>992.35</v>
      </c>
    </row>
    <row r="4998" spans="1:8" x14ac:dyDescent="0.2">
      <c r="A4998" s="5">
        <v>24853</v>
      </c>
      <c r="B4998" s="5" t="s">
        <v>12618</v>
      </c>
      <c r="C4998" s="5" t="s">
        <v>12619</v>
      </c>
      <c r="D4998" s="2">
        <v>982</v>
      </c>
      <c r="E4998" s="8" t="s">
        <v>2702</v>
      </c>
      <c r="F4998" s="5">
        <v>413</v>
      </c>
      <c r="G4998" s="2" t="s">
        <v>3287</v>
      </c>
      <c r="H4998" s="2">
        <v>1061.55</v>
      </c>
    </row>
    <row r="4999" spans="1:8" x14ac:dyDescent="0.2">
      <c r="A4999" s="5">
        <v>24854</v>
      </c>
      <c r="B4999" s="5" t="s">
        <v>12620</v>
      </c>
      <c r="C4999" s="5" t="s">
        <v>12621</v>
      </c>
      <c r="D4999" s="2">
        <v>1079</v>
      </c>
      <c r="E4999" s="8" t="s">
        <v>2702</v>
      </c>
      <c r="F4999" s="5">
        <v>413</v>
      </c>
      <c r="G4999" s="2" t="s">
        <v>3287</v>
      </c>
      <c r="H4999" s="2">
        <v>1166.4000000000001</v>
      </c>
    </row>
    <row r="5000" spans="1:8" x14ac:dyDescent="0.2">
      <c r="A5000" s="5">
        <v>24942</v>
      </c>
      <c r="B5000" s="5" t="s">
        <v>12622</v>
      </c>
      <c r="C5000" s="5" t="s">
        <v>12623</v>
      </c>
      <c r="D5000" s="2">
        <v>4119</v>
      </c>
      <c r="E5000" s="8" t="s">
        <v>3069</v>
      </c>
      <c r="F5000" s="5">
        <v>870</v>
      </c>
      <c r="G5000" s="2" t="s">
        <v>3287</v>
      </c>
      <c r="H5000" s="2">
        <v>4452.6499999999996</v>
      </c>
    </row>
    <row r="5001" spans="1:8" x14ac:dyDescent="0.2">
      <c r="A5001" s="5">
        <v>24943</v>
      </c>
      <c r="B5001" s="5" t="s">
        <v>12624</v>
      </c>
      <c r="C5001" s="5" t="s">
        <v>12625</v>
      </c>
      <c r="D5001" s="2">
        <v>4547</v>
      </c>
      <c r="E5001" s="8" t="s">
        <v>3069</v>
      </c>
      <c r="F5001" s="5">
        <v>870</v>
      </c>
      <c r="G5001" s="2" t="s">
        <v>3287</v>
      </c>
      <c r="H5001" s="2">
        <v>4915.3</v>
      </c>
    </row>
    <row r="5002" spans="1:8" x14ac:dyDescent="0.2">
      <c r="A5002" s="5">
        <v>24944</v>
      </c>
      <c r="B5002" s="5" t="s">
        <v>12626</v>
      </c>
      <c r="C5002" s="5" t="s">
        <v>12627</v>
      </c>
      <c r="D5002" s="2">
        <v>4975</v>
      </c>
      <c r="E5002" s="8" t="s">
        <v>3069</v>
      </c>
      <c r="F5002" s="5">
        <v>870</v>
      </c>
      <c r="G5002" s="2" t="s">
        <v>3287</v>
      </c>
      <c r="H5002" s="2">
        <v>5378</v>
      </c>
    </row>
    <row r="5003" spans="1:8" x14ac:dyDescent="0.2">
      <c r="A5003" s="5">
        <v>24948</v>
      </c>
      <c r="B5003" s="5" t="s">
        <v>12628</v>
      </c>
      <c r="C5003" s="5" t="s">
        <v>12629</v>
      </c>
      <c r="D5003" s="2">
        <v>4410</v>
      </c>
      <c r="E5003" s="8" t="s">
        <v>3069</v>
      </c>
      <c r="F5003" s="5">
        <v>870</v>
      </c>
      <c r="G5003" s="2" t="s">
        <v>3287</v>
      </c>
      <c r="H5003" s="2">
        <v>4767.2</v>
      </c>
    </row>
    <row r="5004" spans="1:8" x14ac:dyDescent="0.2">
      <c r="A5004" s="5">
        <v>24949</v>
      </c>
      <c r="B5004" s="5" t="s">
        <v>12630</v>
      </c>
      <c r="C5004" s="5" t="s">
        <v>12631</v>
      </c>
      <c r="D5004" s="2">
        <v>4865</v>
      </c>
      <c r="E5004" s="8" t="s">
        <v>3069</v>
      </c>
      <c r="F5004" s="5">
        <v>870</v>
      </c>
      <c r="G5004" s="2" t="s">
        <v>3287</v>
      </c>
      <c r="H5004" s="2">
        <v>5259.05</v>
      </c>
    </row>
    <row r="5005" spans="1:8" x14ac:dyDescent="0.2">
      <c r="A5005" s="5">
        <v>24950</v>
      </c>
      <c r="B5005" s="5" t="s">
        <v>12632</v>
      </c>
      <c r="C5005" s="5" t="s">
        <v>12633</v>
      </c>
      <c r="D5005" s="2">
        <v>5318</v>
      </c>
      <c r="E5005" s="8" t="s">
        <v>3069</v>
      </c>
      <c r="F5005" s="5">
        <v>870</v>
      </c>
      <c r="G5005" s="2" t="s">
        <v>3287</v>
      </c>
      <c r="H5005" s="2">
        <v>5748.75</v>
      </c>
    </row>
    <row r="5006" spans="1:8" x14ac:dyDescent="0.2">
      <c r="A5006" s="5">
        <v>24954</v>
      </c>
      <c r="B5006" s="5" t="s">
        <v>12634</v>
      </c>
      <c r="C5006" s="5" t="s">
        <v>12635</v>
      </c>
      <c r="D5006" s="2">
        <v>4609</v>
      </c>
      <c r="E5006" s="8" t="s">
        <v>3069</v>
      </c>
      <c r="F5006" s="5">
        <v>870</v>
      </c>
      <c r="G5006" s="2" t="s">
        <v>3287</v>
      </c>
      <c r="H5006" s="2">
        <v>4982.3500000000004</v>
      </c>
    </row>
    <row r="5007" spans="1:8" x14ac:dyDescent="0.2">
      <c r="A5007" s="5">
        <v>24955</v>
      </c>
      <c r="B5007" s="5" t="s">
        <v>12636</v>
      </c>
      <c r="C5007" s="5" t="s">
        <v>12637</v>
      </c>
      <c r="D5007" s="2">
        <v>5081</v>
      </c>
      <c r="E5007" s="8" t="s">
        <v>3069</v>
      </c>
      <c r="F5007" s="5">
        <v>870</v>
      </c>
      <c r="G5007" s="2" t="s">
        <v>3287</v>
      </c>
      <c r="H5007" s="2">
        <v>5492.55</v>
      </c>
    </row>
    <row r="5008" spans="1:8" x14ac:dyDescent="0.2">
      <c r="A5008" s="5">
        <v>24956</v>
      </c>
      <c r="B5008" s="5" t="s">
        <v>12638</v>
      </c>
      <c r="C5008" s="5" t="s">
        <v>12639</v>
      </c>
      <c r="D5008" s="2">
        <v>5552</v>
      </c>
      <c r="E5008" s="8" t="s">
        <v>3069</v>
      </c>
      <c r="F5008" s="5">
        <v>870</v>
      </c>
      <c r="G5008" s="2" t="s">
        <v>3287</v>
      </c>
      <c r="H5008" s="2">
        <v>6001.7</v>
      </c>
    </row>
    <row r="5009" spans="1:8" x14ac:dyDescent="0.2">
      <c r="A5009" s="5">
        <v>24960</v>
      </c>
      <c r="B5009" s="5" t="s">
        <v>12640</v>
      </c>
      <c r="C5009" s="5" t="s">
        <v>12641</v>
      </c>
      <c r="D5009" s="2">
        <v>4922</v>
      </c>
      <c r="E5009" s="8" t="s">
        <v>3069</v>
      </c>
      <c r="F5009" s="5">
        <v>870</v>
      </c>
      <c r="G5009" s="2" t="s">
        <v>3287</v>
      </c>
      <c r="H5009" s="2">
        <v>5320.7</v>
      </c>
    </row>
    <row r="5010" spans="1:8" x14ac:dyDescent="0.2">
      <c r="A5010" s="5">
        <v>24961</v>
      </c>
      <c r="B5010" s="5" t="s">
        <v>12642</v>
      </c>
      <c r="C5010" s="5" t="s">
        <v>12643</v>
      </c>
      <c r="D5010" s="2">
        <v>5419</v>
      </c>
      <c r="E5010" s="8" t="s">
        <v>3069</v>
      </c>
      <c r="F5010" s="5">
        <v>870</v>
      </c>
      <c r="G5010" s="2" t="s">
        <v>3287</v>
      </c>
      <c r="H5010" s="2">
        <v>5857.95</v>
      </c>
    </row>
    <row r="5011" spans="1:8" x14ac:dyDescent="0.2">
      <c r="A5011" s="5">
        <v>24962</v>
      </c>
      <c r="B5011" s="5" t="s">
        <v>12644</v>
      </c>
      <c r="C5011" s="5" t="s">
        <v>12645</v>
      </c>
      <c r="D5011" s="2">
        <v>5916</v>
      </c>
      <c r="E5011" s="8" t="s">
        <v>3069</v>
      </c>
      <c r="F5011" s="5">
        <v>870</v>
      </c>
      <c r="G5011" s="2" t="s">
        <v>3287</v>
      </c>
      <c r="H5011" s="2">
        <v>6395.2</v>
      </c>
    </row>
    <row r="5012" spans="1:8" x14ac:dyDescent="0.2">
      <c r="A5012" s="5">
        <v>24966</v>
      </c>
      <c r="B5012" s="5" t="s">
        <v>12646</v>
      </c>
      <c r="C5012" s="5" t="s">
        <v>12647</v>
      </c>
      <c r="D5012" s="2">
        <v>5240</v>
      </c>
      <c r="E5012" s="8" t="s">
        <v>3069</v>
      </c>
      <c r="F5012" s="5">
        <v>870</v>
      </c>
      <c r="G5012" s="2" t="s">
        <v>3287</v>
      </c>
      <c r="H5012" s="2">
        <v>5664.45</v>
      </c>
    </row>
    <row r="5013" spans="1:8" x14ac:dyDescent="0.2">
      <c r="A5013" s="5">
        <v>24967</v>
      </c>
      <c r="B5013" s="5" t="s">
        <v>12648</v>
      </c>
      <c r="C5013" s="5" t="s">
        <v>12649</v>
      </c>
      <c r="D5013" s="2">
        <v>5761</v>
      </c>
      <c r="E5013" s="8" t="s">
        <v>3069</v>
      </c>
      <c r="F5013" s="5">
        <v>870</v>
      </c>
      <c r="G5013" s="2" t="s">
        <v>3287</v>
      </c>
      <c r="H5013" s="2">
        <v>6227.65</v>
      </c>
    </row>
    <row r="5014" spans="1:8" x14ac:dyDescent="0.2">
      <c r="A5014" s="5">
        <v>24968</v>
      </c>
      <c r="B5014" s="5" t="s">
        <v>12650</v>
      </c>
      <c r="C5014" s="5" t="s">
        <v>12651</v>
      </c>
      <c r="D5014" s="2">
        <v>6285</v>
      </c>
      <c r="E5014" s="8" t="s">
        <v>3069</v>
      </c>
      <c r="F5014" s="5">
        <v>870</v>
      </c>
      <c r="G5014" s="2" t="s">
        <v>3287</v>
      </c>
      <c r="H5014" s="2">
        <v>6794.1</v>
      </c>
    </row>
    <row r="5015" spans="1:8" x14ac:dyDescent="0.2">
      <c r="A5015" s="5">
        <v>24972</v>
      </c>
      <c r="B5015" s="5" t="s">
        <v>12652</v>
      </c>
      <c r="C5015" s="5" t="s">
        <v>12653</v>
      </c>
      <c r="D5015" s="2">
        <v>5426</v>
      </c>
      <c r="E5015" s="8" t="s">
        <v>3069</v>
      </c>
      <c r="F5015" s="5">
        <v>870</v>
      </c>
      <c r="G5015" s="2" t="s">
        <v>3287</v>
      </c>
      <c r="H5015" s="2">
        <v>5865.5</v>
      </c>
    </row>
    <row r="5016" spans="1:8" x14ac:dyDescent="0.2">
      <c r="A5016" s="5">
        <v>24973</v>
      </c>
      <c r="B5016" s="5" t="s">
        <v>12654</v>
      </c>
      <c r="C5016" s="5" t="s">
        <v>12655</v>
      </c>
      <c r="D5016" s="2">
        <v>5964</v>
      </c>
      <c r="E5016" s="8" t="s">
        <v>3069</v>
      </c>
      <c r="F5016" s="5">
        <v>870</v>
      </c>
      <c r="G5016" s="2" t="s">
        <v>3287</v>
      </c>
      <c r="H5016" s="2">
        <v>6447.1</v>
      </c>
    </row>
    <row r="5017" spans="1:8" x14ac:dyDescent="0.2">
      <c r="A5017" s="5">
        <v>24974</v>
      </c>
      <c r="B5017" s="5" t="s">
        <v>12656</v>
      </c>
      <c r="C5017" s="5" t="s">
        <v>12657</v>
      </c>
      <c r="D5017" s="2">
        <v>6501</v>
      </c>
      <c r="E5017" s="8" t="s">
        <v>3069</v>
      </c>
      <c r="F5017" s="5">
        <v>870</v>
      </c>
      <c r="G5017" s="2" t="s">
        <v>3287</v>
      </c>
      <c r="H5017" s="2">
        <v>7027.6</v>
      </c>
    </row>
    <row r="5018" spans="1:8" x14ac:dyDescent="0.2">
      <c r="A5018" s="5">
        <v>24978</v>
      </c>
      <c r="B5018" s="5" t="s">
        <v>12658</v>
      </c>
      <c r="C5018" s="5" t="s">
        <v>12659</v>
      </c>
      <c r="D5018" s="2">
        <v>6236</v>
      </c>
      <c r="E5018" s="8" t="s">
        <v>3069</v>
      </c>
      <c r="F5018" s="5">
        <v>870</v>
      </c>
      <c r="G5018" s="2" t="s">
        <v>3287</v>
      </c>
      <c r="H5018" s="2">
        <v>6741.1</v>
      </c>
    </row>
    <row r="5019" spans="1:8" x14ac:dyDescent="0.2">
      <c r="A5019" s="5">
        <v>24979</v>
      </c>
      <c r="B5019" s="5" t="s">
        <v>12660</v>
      </c>
      <c r="C5019" s="5" t="s">
        <v>12661</v>
      </c>
      <c r="D5019" s="2">
        <v>6841</v>
      </c>
      <c r="E5019" s="8" t="s">
        <v>3069</v>
      </c>
      <c r="F5019" s="5">
        <v>870</v>
      </c>
      <c r="G5019" s="2" t="s">
        <v>3287</v>
      </c>
      <c r="H5019" s="2">
        <v>7395.1</v>
      </c>
    </row>
    <row r="5020" spans="1:8" x14ac:dyDescent="0.2">
      <c r="A5020" s="5">
        <v>24980</v>
      </c>
      <c r="B5020" s="5" t="s">
        <v>12662</v>
      </c>
      <c r="C5020" s="5" t="s">
        <v>12663</v>
      </c>
      <c r="D5020" s="2">
        <v>7448</v>
      </c>
      <c r="E5020" s="8" t="s">
        <v>3069</v>
      </c>
      <c r="F5020" s="5">
        <v>870</v>
      </c>
      <c r="G5020" s="2" t="s">
        <v>3287</v>
      </c>
      <c r="H5020" s="2">
        <v>8051.3</v>
      </c>
    </row>
    <row r="5021" spans="1:8" x14ac:dyDescent="0.2">
      <c r="A5021" s="5">
        <v>24984</v>
      </c>
      <c r="B5021" s="5" t="s">
        <v>12664</v>
      </c>
      <c r="C5021" s="5" t="s">
        <v>12665</v>
      </c>
      <c r="D5021" s="2">
        <v>6428</v>
      </c>
      <c r="E5021" s="8" t="s">
        <v>3069</v>
      </c>
      <c r="F5021" s="5">
        <v>870</v>
      </c>
      <c r="G5021" s="2" t="s">
        <v>3287</v>
      </c>
      <c r="H5021" s="2">
        <v>6948.65</v>
      </c>
    </row>
    <row r="5022" spans="1:8" x14ac:dyDescent="0.2">
      <c r="A5022" s="5">
        <v>24985</v>
      </c>
      <c r="B5022" s="5" t="s">
        <v>12666</v>
      </c>
      <c r="C5022" s="5" t="s">
        <v>12667</v>
      </c>
      <c r="D5022" s="2">
        <v>7046</v>
      </c>
      <c r="E5022" s="8" t="s">
        <v>3069</v>
      </c>
      <c r="F5022" s="5">
        <v>870</v>
      </c>
      <c r="G5022" s="2" t="s">
        <v>3287</v>
      </c>
      <c r="H5022" s="2">
        <v>7616.75</v>
      </c>
    </row>
    <row r="5023" spans="1:8" x14ac:dyDescent="0.2">
      <c r="A5023" s="5">
        <v>24986</v>
      </c>
      <c r="B5023" s="5" t="s">
        <v>12668</v>
      </c>
      <c r="C5023" s="5" t="s">
        <v>12669</v>
      </c>
      <c r="D5023" s="2">
        <v>7669</v>
      </c>
      <c r="E5023" s="8" t="s">
        <v>3069</v>
      </c>
      <c r="F5023" s="5">
        <v>870</v>
      </c>
      <c r="G5023" s="2" t="s">
        <v>3287</v>
      </c>
      <c r="H5023" s="2">
        <v>8290.2000000000007</v>
      </c>
    </row>
    <row r="5024" spans="1:8" x14ac:dyDescent="0.2">
      <c r="A5024" s="5">
        <v>25043</v>
      </c>
      <c r="B5024" s="5" t="s">
        <v>12670</v>
      </c>
      <c r="C5024" s="5" t="s">
        <v>12671</v>
      </c>
      <c r="D5024" s="2">
        <v>8.65</v>
      </c>
      <c r="E5024" s="8" t="s">
        <v>3069</v>
      </c>
      <c r="F5024" s="5">
        <v>860</v>
      </c>
      <c r="G5024" s="2" t="s">
        <v>3287</v>
      </c>
      <c r="H5024" s="2">
        <v>9.35</v>
      </c>
    </row>
    <row r="5025" spans="1:8" x14ac:dyDescent="0.2">
      <c r="A5025" s="5">
        <v>25053</v>
      </c>
      <c r="B5025" s="5" t="s">
        <v>12672</v>
      </c>
      <c r="C5025" s="5" t="s">
        <v>12673</v>
      </c>
      <c r="D5025" s="2">
        <v>10.55</v>
      </c>
      <c r="E5025" s="8" t="s">
        <v>3069</v>
      </c>
      <c r="F5025" s="5">
        <v>860</v>
      </c>
      <c r="G5025" s="2" t="s">
        <v>3287</v>
      </c>
      <c r="H5025" s="2">
        <v>11.4</v>
      </c>
    </row>
    <row r="5026" spans="1:8" x14ac:dyDescent="0.2">
      <c r="A5026" s="5">
        <v>25070</v>
      </c>
      <c r="B5026" s="5" t="s">
        <v>12674</v>
      </c>
      <c r="C5026" s="5" t="s">
        <v>12675</v>
      </c>
      <c r="D5026" s="2">
        <v>820</v>
      </c>
      <c r="E5026" s="8" t="s">
        <v>2702</v>
      </c>
      <c r="F5026" s="5">
        <v>413</v>
      </c>
      <c r="G5026" s="2" t="s">
        <v>3287</v>
      </c>
      <c r="H5026" s="2">
        <v>886.4</v>
      </c>
    </row>
    <row r="5027" spans="1:8" x14ac:dyDescent="0.2">
      <c r="A5027" s="5">
        <v>25071</v>
      </c>
      <c r="B5027" s="5" t="s">
        <v>12676</v>
      </c>
      <c r="C5027" s="5" t="s">
        <v>12677</v>
      </c>
      <c r="D5027" s="2">
        <v>1246</v>
      </c>
      <c r="E5027" s="8" t="s">
        <v>2702</v>
      </c>
      <c r="F5027" s="5">
        <v>413</v>
      </c>
      <c r="G5027" s="2" t="s">
        <v>3287</v>
      </c>
      <c r="H5027" s="2">
        <v>1346.95</v>
      </c>
    </row>
    <row r="5028" spans="1:8" x14ac:dyDescent="0.2">
      <c r="A5028" s="5">
        <v>25073</v>
      </c>
      <c r="B5028" s="5" t="s">
        <v>12678</v>
      </c>
      <c r="C5028" s="5" t="s">
        <v>12679</v>
      </c>
      <c r="D5028" s="2">
        <v>1246</v>
      </c>
      <c r="E5028" s="8" t="s">
        <v>2702</v>
      </c>
      <c r="F5028" s="5">
        <v>413</v>
      </c>
      <c r="G5028" s="2" t="s">
        <v>3287</v>
      </c>
      <c r="H5028" s="2">
        <v>1346.95</v>
      </c>
    </row>
    <row r="5029" spans="1:8" x14ac:dyDescent="0.2">
      <c r="A5029" s="5">
        <v>25075</v>
      </c>
      <c r="B5029" s="5" t="s">
        <v>12676</v>
      </c>
      <c r="C5029" s="5" t="s">
        <v>12677</v>
      </c>
      <c r="D5029" s="2">
        <v>1246</v>
      </c>
      <c r="E5029" s="8" t="s">
        <v>2702</v>
      </c>
      <c r="F5029" s="5">
        <v>413</v>
      </c>
      <c r="G5029" s="2" t="s">
        <v>3287</v>
      </c>
      <c r="H5029" s="2">
        <v>1346.95</v>
      </c>
    </row>
    <row r="5030" spans="1:8" x14ac:dyDescent="0.2">
      <c r="A5030" s="5">
        <v>25077</v>
      </c>
      <c r="B5030" s="5" t="s">
        <v>12678</v>
      </c>
      <c r="C5030" s="5" t="s">
        <v>12679</v>
      </c>
      <c r="D5030" s="2">
        <v>1246</v>
      </c>
      <c r="E5030" s="8" t="s">
        <v>2702</v>
      </c>
      <c r="F5030" s="5">
        <v>413</v>
      </c>
      <c r="G5030" s="2" t="s">
        <v>3287</v>
      </c>
      <c r="H5030" s="2">
        <v>1346.95</v>
      </c>
    </row>
    <row r="5031" spans="1:8" x14ac:dyDescent="0.2">
      <c r="A5031" s="5">
        <v>251</v>
      </c>
      <c r="B5031" s="5" t="s">
        <v>12680</v>
      </c>
      <c r="C5031" s="5" t="s">
        <v>3053</v>
      </c>
      <c r="D5031" s="2">
        <v>0.05</v>
      </c>
      <c r="F5031" s="5">
        <v>251</v>
      </c>
      <c r="G5031" s="2" t="s">
        <v>3287</v>
      </c>
      <c r="H5031" s="2">
        <v>0.05</v>
      </c>
    </row>
    <row r="5032" spans="1:8" x14ac:dyDescent="0.2">
      <c r="A5032" s="5">
        <v>252110101</v>
      </c>
      <c r="B5032" s="5" t="s">
        <v>12681</v>
      </c>
      <c r="C5032" s="5" t="s">
        <v>12682</v>
      </c>
      <c r="D5032" s="2">
        <v>15.2</v>
      </c>
      <c r="E5032" s="8" t="s">
        <v>2700</v>
      </c>
      <c r="F5032" s="5">
        <v>594</v>
      </c>
      <c r="G5032" s="2" t="s">
        <v>3287</v>
      </c>
      <c r="H5032" s="2">
        <v>16.45</v>
      </c>
    </row>
    <row r="5033" spans="1:8" x14ac:dyDescent="0.2">
      <c r="A5033" s="5">
        <v>252310515</v>
      </c>
      <c r="B5033" s="5" t="s">
        <v>12683</v>
      </c>
      <c r="C5033" s="5" t="s">
        <v>12684</v>
      </c>
      <c r="D5033" s="2">
        <v>6.25</v>
      </c>
      <c r="E5033" s="8" t="s">
        <v>2700</v>
      </c>
      <c r="F5033" s="5">
        <v>292</v>
      </c>
      <c r="G5033" s="2" t="s">
        <v>3287</v>
      </c>
      <c r="H5033" s="2">
        <v>6.75</v>
      </c>
    </row>
    <row r="5034" spans="1:8" x14ac:dyDescent="0.2">
      <c r="A5034" s="5">
        <v>253</v>
      </c>
      <c r="B5034" s="5" t="s">
        <v>12685</v>
      </c>
      <c r="C5034" s="5" t="s">
        <v>12686</v>
      </c>
      <c r="D5034" s="2">
        <v>0.05</v>
      </c>
      <c r="F5034" s="5">
        <v>251</v>
      </c>
      <c r="G5034" s="2" t="s">
        <v>3287</v>
      </c>
      <c r="H5034" s="2">
        <v>0.05</v>
      </c>
    </row>
    <row r="5035" spans="1:8" x14ac:dyDescent="0.2">
      <c r="A5035" s="5">
        <v>254435</v>
      </c>
      <c r="B5035" s="5" t="s">
        <v>12687</v>
      </c>
      <c r="C5035" s="5" t="s">
        <v>12688</v>
      </c>
      <c r="D5035" s="2">
        <v>567</v>
      </c>
      <c r="E5035" s="8" t="s">
        <v>2702</v>
      </c>
      <c r="F5035" s="5">
        <v>413</v>
      </c>
      <c r="G5035" s="2" t="s">
        <v>3287</v>
      </c>
      <c r="H5035" s="2">
        <v>612.95000000000005</v>
      </c>
    </row>
    <row r="5036" spans="1:8" x14ac:dyDescent="0.2">
      <c r="A5036" s="5">
        <v>25500</v>
      </c>
      <c r="B5036" s="5" t="s">
        <v>12689</v>
      </c>
      <c r="C5036" s="5" t="s">
        <v>12690</v>
      </c>
      <c r="D5036" s="2">
        <v>10.8</v>
      </c>
      <c r="E5036" s="8" t="s">
        <v>2700</v>
      </c>
      <c r="F5036" s="5">
        <v>491</v>
      </c>
      <c r="G5036" s="2" t="s">
        <v>3287</v>
      </c>
      <c r="H5036" s="2">
        <v>11.65</v>
      </c>
    </row>
    <row r="5037" spans="1:8" x14ac:dyDescent="0.2">
      <c r="A5037" s="5">
        <v>256320</v>
      </c>
      <c r="B5037" s="5" t="s">
        <v>12691</v>
      </c>
      <c r="C5037" s="5" t="s">
        <v>12692</v>
      </c>
      <c r="D5037" s="2">
        <v>26.3</v>
      </c>
      <c r="E5037" s="8" t="s">
        <v>2700</v>
      </c>
      <c r="F5037" s="5">
        <v>194</v>
      </c>
      <c r="G5037" s="2" t="s">
        <v>3287</v>
      </c>
      <c r="H5037" s="2">
        <v>28.45</v>
      </c>
    </row>
    <row r="5038" spans="1:8" x14ac:dyDescent="0.2">
      <c r="A5038" s="5">
        <v>2564500</v>
      </c>
      <c r="B5038" s="5" t="s">
        <v>12693</v>
      </c>
      <c r="C5038" s="5" t="s">
        <v>12694</v>
      </c>
      <c r="D5038" s="2">
        <v>19.3</v>
      </c>
      <c r="E5038" s="8" t="s">
        <v>2700</v>
      </c>
      <c r="F5038" s="5">
        <v>295</v>
      </c>
      <c r="G5038" s="2" t="s">
        <v>3287</v>
      </c>
      <c r="H5038" s="2">
        <v>20.85</v>
      </c>
    </row>
    <row r="5039" spans="1:8" x14ac:dyDescent="0.2">
      <c r="A5039" s="5">
        <v>2570700</v>
      </c>
      <c r="B5039" s="5" t="s">
        <v>12695</v>
      </c>
      <c r="C5039" s="5" t="s">
        <v>12696</v>
      </c>
      <c r="D5039" s="2">
        <v>25.3</v>
      </c>
      <c r="E5039" s="8" t="s">
        <v>2700</v>
      </c>
      <c r="F5039" s="5">
        <v>935</v>
      </c>
      <c r="G5039" s="2" t="s">
        <v>3287</v>
      </c>
      <c r="H5039" s="2">
        <v>27.35</v>
      </c>
    </row>
    <row r="5040" spans="1:8" x14ac:dyDescent="0.2">
      <c r="A5040" s="5">
        <v>2571600</v>
      </c>
      <c r="B5040" s="5" t="s">
        <v>12697</v>
      </c>
      <c r="C5040" s="5" t="s">
        <v>12698</v>
      </c>
      <c r="D5040" s="2">
        <v>7.4</v>
      </c>
      <c r="E5040" s="8" t="s">
        <v>2700</v>
      </c>
      <c r="F5040" s="5">
        <v>194</v>
      </c>
      <c r="G5040" s="2" t="s">
        <v>3287</v>
      </c>
      <c r="H5040" s="2">
        <v>8</v>
      </c>
    </row>
    <row r="5041" spans="1:8" x14ac:dyDescent="0.2">
      <c r="A5041" s="5">
        <v>2571700</v>
      </c>
      <c r="B5041" s="5" t="s">
        <v>12699</v>
      </c>
      <c r="C5041" s="5" t="s">
        <v>12700</v>
      </c>
      <c r="D5041" s="2">
        <v>14.8</v>
      </c>
      <c r="E5041" s="8" t="s">
        <v>2700</v>
      </c>
      <c r="F5041" s="5">
        <v>194</v>
      </c>
      <c r="G5041" s="2" t="s">
        <v>3287</v>
      </c>
      <c r="H5041" s="2">
        <v>16</v>
      </c>
    </row>
    <row r="5042" spans="1:8" x14ac:dyDescent="0.2">
      <c r="A5042" s="5">
        <v>258601</v>
      </c>
      <c r="B5042" s="5" t="s">
        <v>12701</v>
      </c>
      <c r="C5042" s="5" t="s">
        <v>12702</v>
      </c>
      <c r="D5042" s="2">
        <v>74.25</v>
      </c>
      <c r="E5042" s="8" t="s">
        <v>2702</v>
      </c>
      <c r="F5042" s="5">
        <v>370</v>
      </c>
      <c r="G5042" s="2" t="s">
        <v>3287</v>
      </c>
      <c r="H5042" s="2">
        <v>80.25</v>
      </c>
    </row>
    <row r="5043" spans="1:8" x14ac:dyDescent="0.2">
      <c r="A5043" s="5">
        <v>26008322</v>
      </c>
      <c r="B5043" s="5" t="s">
        <v>12703</v>
      </c>
      <c r="C5043" s="5" t="s">
        <v>12704</v>
      </c>
      <c r="D5043" s="2">
        <v>19</v>
      </c>
      <c r="E5043" s="8" t="s">
        <v>2700</v>
      </c>
      <c r="F5043" s="5">
        <v>291</v>
      </c>
      <c r="G5043" s="2" t="s">
        <v>3287</v>
      </c>
      <c r="H5043" s="2">
        <v>20.55</v>
      </c>
    </row>
    <row r="5044" spans="1:8" x14ac:dyDescent="0.2">
      <c r="A5044" s="5">
        <v>26008330</v>
      </c>
      <c r="B5044" s="5" t="s">
        <v>12705</v>
      </c>
      <c r="C5044" s="5" t="s">
        <v>12706</v>
      </c>
      <c r="D5044" s="2">
        <v>14.3</v>
      </c>
      <c r="E5044" s="8" t="s">
        <v>2700</v>
      </c>
      <c r="F5044" s="5">
        <v>291</v>
      </c>
      <c r="G5044" s="2" t="s">
        <v>3287</v>
      </c>
      <c r="H5044" s="2">
        <v>15.45</v>
      </c>
    </row>
    <row r="5045" spans="1:8" x14ac:dyDescent="0.2">
      <c r="A5045" s="5">
        <v>26008331</v>
      </c>
      <c r="B5045" s="5" t="s">
        <v>12707</v>
      </c>
      <c r="C5045" s="5" t="s">
        <v>12708</v>
      </c>
      <c r="D5045" s="2">
        <v>5.05</v>
      </c>
      <c r="E5045" s="8" t="s">
        <v>2700</v>
      </c>
      <c r="F5045" s="5">
        <v>967</v>
      </c>
      <c r="G5045" s="2" t="s">
        <v>3287</v>
      </c>
      <c r="H5045" s="2">
        <v>5.45</v>
      </c>
    </row>
    <row r="5046" spans="1:8" x14ac:dyDescent="0.2">
      <c r="A5046" s="5">
        <v>26009601</v>
      </c>
      <c r="B5046" s="5" t="s">
        <v>12709</v>
      </c>
      <c r="C5046" s="5" t="s">
        <v>12710</v>
      </c>
      <c r="D5046" s="2">
        <v>1.9</v>
      </c>
      <c r="E5046" s="8" t="s">
        <v>2700</v>
      </c>
      <c r="F5046" s="5">
        <v>195</v>
      </c>
      <c r="G5046" s="2" t="s">
        <v>3287</v>
      </c>
      <c r="H5046" s="2">
        <v>2.0499999999999998</v>
      </c>
    </row>
    <row r="5047" spans="1:8" x14ac:dyDescent="0.2">
      <c r="A5047" s="5">
        <v>26009602</v>
      </c>
      <c r="B5047" s="5" t="s">
        <v>12711</v>
      </c>
      <c r="C5047" s="5" t="s">
        <v>12712</v>
      </c>
      <c r="D5047" s="2">
        <v>2.1</v>
      </c>
      <c r="E5047" s="8" t="s">
        <v>2700</v>
      </c>
      <c r="F5047" s="5">
        <v>195</v>
      </c>
      <c r="G5047" s="2" t="s">
        <v>3287</v>
      </c>
      <c r="H5047" s="2">
        <v>2.25</v>
      </c>
    </row>
    <row r="5048" spans="1:8" x14ac:dyDescent="0.2">
      <c r="A5048" s="5">
        <v>26009603</v>
      </c>
      <c r="B5048" s="5" t="s">
        <v>12713</v>
      </c>
      <c r="C5048" s="5" t="s">
        <v>12714</v>
      </c>
      <c r="D5048" s="2">
        <v>1.95</v>
      </c>
      <c r="E5048" s="8" t="s">
        <v>2700</v>
      </c>
      <c r="F5048" s="5">
        <v>195</v>
      </c>
      <c r="G5048" s="2" t="s">
        <v>3287</v>
      </c>
      <c r="H5048" s="2">
        <v>2.1</v>
      </c>
    </row>
    <row r="5049" spans="1:8" x14ac:dyDescent="0.2">
      <c r="A5049" s="5">
        <v>26010477</v>
      </c>
      <c r="B5049" s="5" t="s">
        <v>2855</v>
      </c>
      <c r="C5049" s="5" t="s">
        <v>2856</v>
      </c>
      <c r="D5049" s="2">
        <v>5.75</v>
      </c>
      <c r="E5049" s="8" t="s">
        <v>2700</v>
      </c>
      <c r="F5049" s="5">
        <v>325</v>
      </c>
      <c r="G5049" s="2" t="s">
        <v>3287</v>
      </c>
      <c r="H5049" s="2">
        <v>6.2</v>
      </c>
    </row>
    <row r="5050" spans="1:8" x14ac:dyDescent="0.2">
      <c r="A5050" s="5">
        <v>26012195</v>
      </c>
      <c r="B5050" s="5" t="s">
        <v>12715</v>
      </c>
      <c r="C5050" s="5" t="s">
        <v>12716</v>
      </c>
      <c r="D5050" s="2">
        <v>4.5</v>
      </c>
      <c r="E5050" s="8" t="s">
        <v>2700</v>
      </c>
      <c r="F5050" s="5">
        <v>292</v>
      </c>
      <c r="G5050" s="2" t="s">
        <v>3287</v>
      </c>
      <c r="H5050" s="2">
        <v>4.8499999999999996</v>
      </c>
    </row>
    <row r="5051" spans="1:8" x14ac:dyDescent="0.2">
      <c r="A5051" s="5">
        <v>26015</v>
      </c>
      <c r="B5051" s="5" t="s">
        <v>12717</v>
      </c>
      <c r="C5051" s="5" t="s">
        <v>12718</v>
      </c>
      <c r="D5051" s="2">
        <v>12.95</v>
      </c>
      <c r="E5051" s="8" t="s">
        <v>2700</v>
      </c>
      <c r="F5051" s="5">
        <v>491</v>
      </c>
      <c r="G5051" s="2" t="s">
        <v>3287</v>
      </c>
      <c r="H5051" s="2">
        <v>14</v>
      </c>
    </row>
    <row r="5052" spans="1:8" x14ac:dyDescent="0.2">
      <c r="A5052" s="5">
        <v>26022501</v>
      </c>
      <c r="B5052" s="5" t="s">
        <v>12719</v>
      </c>
      <c r="C5052" s="5" t="s">
        <v>12720</v>
      </c>
      <c r="D5052" s="2">
        <v>0.8</v>
      </c>
      <c r="E5052" s="8" t="s">
        <v>2700</v>
      </c>
      <c r="F5052" s="5">
        <v>195</v>
      </c>
      <c r="G5052" s="2" t="s">
        <v>3287</v>
      </c>
      <c r="H5052" s="2">
        <v>0.85</v>
      </c>
    </row>
    <row r="5053" spans="1:8" x14ac:dyDescent="0.2">
      <c r="A5053" s="5">
        <v>26022503</v>
      </c>
      <c r="B5053" s="5" t="s">
        <v>12721</v>
      </c>
      <c r="C5053" s="5" t="s">
        <v>12722</v>
      </c>
      <c r="D5053" s="2">
        <v>0.8</v>
      </c>
      <c r="E5053" s="8" t="s">
        <v>2700</v>
      </c>
      <c r="F5053" s="5">
        <v>292</v>
      </c>
      <c r="G5053" s="2" t="s">
        <v>3287</v>
      </c>
      <c r="H5053" s="2">
        <v>0.85</v>
      </c>
    </row>
    <row r="5054" spans="1:8" x14ac:dyDescent="0.2">
      <c r="A5054" s="5">
        <v>26022506</v>
      </c>
      <c r="B5054" s="5" t="s">
        <v>12723</v>
      </c>
      <c r="C5054" s="5" t="s">
        <v>12724</v>
      </c>
      <c r="D5054" s="2">
        <v>0.8</v>
      </c>
      <c r="E5054" s="8" t="s">
        <v>2700</v>
      </c>
      <c r="F5054" s="5">
        <v>196</v>
      </c>
      <c r="G5054" s="2" t="s">
        <v>3287</v>
      </c>
      <c r="H5054" s="2">
        <v>0.85</v>
      </c>
    </row>
    <row r="5055" spans="1:8" x14ac:dyDescent="0.2">
      <c r="A5055" s="5">
        <v>26022509</v>
      </c>
      <c r="B5055" s="5" t="s">
        <v>12725</v>
      </c>
      <c r="C5055" s="5" t="s">
        <v>12726</v>
      </c>
      <c r="D5055" s="2">
        <v>0.75</v>
      </c>
      <c r="E5055" s="8" t="s">
        <v>2700</v>
      </c>
      <c r="F5055" s="5">
        <v>195</v>
      </c>
      <c r="G5055" s="2" t="s">
        <v>3287</v>
      </c>
      <c r="H5055" s="2">
        <v>0.8</v>
      </c>
    </row>
    <row r="5056" spans="1:8" x14ac:dyDescent="0.2">
      <c r="A5056" s="5">
        <v>26022514</v>
      </c>
      <c r="B5056" s="5" t="s">
        <v>12727</v>
      </c>
      <c r="C5056" s="5" t="s">
        <v>12728</v>
      </c>
      <c r="D5056" s="2">
        <v>1.1499999999999999</v>
      </c>
      <c r="E5056" s="8" t="s">
        <v>2700</v>
      </c>
      <c r="F5056" s="5">
        <v>293</v>
      </c>
      <c r="G5056" s="2" t="s">
        <v>3287</v>
      </c>
      <c r="H5056" s="2">
        <v>1.25</v>
      </c>
    </row>
    <row r="5057" spans="1:8" x14ac:dyDescent="0.2">
      <c r="A5057" s="5">
        <v>26022516</v>
      </c>
      <c r="B5057" s="5" t="s">
        <v>12729</v>
      </c>
      <c r="C5057" s="5" t="s">
        <v>12730</v>
      </c>
      <c r="D5057" s="2">
        <v>0.8</v>
      </c>
      <c r="E5057" s="8" t="s">
        <v>2700</v>
      </c>
      <c r="F5057" s="5">
        <v>191</v>
      </c>
      <c r="G5057" s="2" t="s">
        <v>3287</v>
      </c>
      <c r="H5057" s="2">
        <v>0.85</v>
      </c>
    </row>
    <row r="5058" spans="1:8" x14ac:dyDescent="0.2">
      <c r="A5058" s="5">
        <v>26022519</v>
      </c>
      <c r="B5058" s="5" t="s">
        <v>12731</v>
      </c>
      <c r="C5058" s="5" t="s">
        <v>12732</v>
      </c>
      <c r="D5058" s="2">
        <v>1.9</v>
      </c>
      <c r="E5058" s="8" t="s">
        <v>2700</v>
      </c>
      <c r="F5058" s="5">
        <v>293</v>
      </c>
      <c r="G5058" s="2" t="s">
        <v>3287</v>
      </c>
      <c r="H5058" s="2">
        <v>2.0499999999999998</v>
      </c>
    </row>
    <row r="5059" spans="1:8" x14ac:dyDescent="0.2">
      <c r="A5059" s="5">
        <v>26022521</v>
      </c>
      <c r="B5059" s="5" t="s">
        <v>12733</v>
      </c>
      <c r="C5059" s="5" t="s">
        <v>12734</v>
      </c>
      <c r="D5059" s="2">
        <v>1.45</v>
      </c>
      <c r="E5059" s="8" t="s">
        <v>2700</v>
      </c>
      <c r="F5059" s="5">
        <v>196</v>
      </c>
      <c r="G5059" s="2" t="s">
        <v>3287</v>
      </c>
      <c r="H5059" s="2">
        <v>1.55</v>
      </c>
    </row>
    <row r="5060" spans="1:8" x14ac:dyDescent="0.2">
      <c r="A5060" s="5">
        <v>26022522</v>
      </c>
      <c r="B5060" s="5" t="s">
        <v>12735</v>
      </c>
      <c r="C5060" s="5" t="s">
        <v>12736</v>
      </c>
      <c r="D5060" s="2">
        <v>0.8</v>
      </c>
      <c r="E5060" s="8" t="s">
        <v>2699</v>
      </c>
      <c r="F5060" s="5">
        <v>115</v>
      </c>
      <c r="G5060" s="2" t="s">
        <v>3287</v>
      </c>
      <c r="H5060" s="2">
        <v>0.85</v>
      </c>
    </row>
    <row r="5061" spans="1:8" x14ac:dyDescent="0.2">
      <c r="A5061" s="5">
        <v>26022523</v>
      </c>
      <c r="B5061" s="5" t="s">
        <v>12737</v>
      </c>
      <c r="C5061" s="5" t="s">
        <v>12738</v>
      </c>
      <c r="D5061" s="2">
        <v>0.8</v>
      </c>
      <c r="E5061" s="8" t="s">
        <v>2700</v>
      </c>
      <c r="F5061" s="5">
        <v>591</v>
      </c>
      <c r="G5061" s="2" t="s">
        <v>3287</v>
      </c>
      <c r="H5061" s="2">
        <v>0.85</v>
      </c>
    </row>
    <row r="5062" spans="1:8" x14ac:dyDescent="0.2">
      <c r="A5062" s="5">
        <v>26022528</v>
      </c>
      <c r="B5062" s="5" t="s">
        <v>12739</v>
      </c>
      <c r="C5062" s="5" t="s">
        <v>12740</v>
      </c>
      <c r="D5062" s="2">
        <v>0.8</v>
      </c>
      <c r="E5062" s="8" t="s">
        <v>2700</v>
      </c>
      <c r="F5062" s="5">
        <v>591</v>
      </c>
      <c r="G5062" s="2" t="s">
        <v>3287</v>
      </c>
      <c r="H5062" s="2">
        <v>0.85</v>
      </c>
    </row>
    <row r="5063" spans="1:8" x14ac:dyDescent="0.2">
      <c r="A5063" s="5">
        <v>26022529</v>
      </c>
      <c r="B5063" s="5" t="s">
        <v>12741</v>
      </c>
      <c r="C5063" s="5" t="s">
        <v>12741</v>
      </c>
      <c r="D5063" s="2">
        <v>1.1499999999999999</v>
      </c>
      <c r="E5063" s="8" t="s">
        <v>2700</v>
      </c>
      <c r="F5063" s="5">
        <v>196</v>
      </c>
      <c r="G5063" s="2" t="s">
        <v>3287</v>
      </c>
      <c r="H5063" s="2">
        <v>1.25</v>
      </c>
    </row>
    <row r="5064" spans="1:8" x14ac:dyDescent="0.2">
      <c r="A5064" s="5">
        <v>26022530</v>
      </c>
      <c r="B5064" s="5" t="s">
        <v>12742</v>
      </c>
      <c r="C5064" s="5" t="s">
        <v>12743</v>
      </c>
      <c r="D5064" s="2">
        <v>0.8</v>
      </c>
      <c r="E5064" s="8" t="s">
        <v>2700</v>
      </c>
      <c r="F5064" s="5">
        <v>196</v>
      </c>
      <c r="G5064" s="2" t="s">
        <v>3287</v>
      </c>
      <c r="H5064" s="2">
        <v>0.85</v>
      </c>
    </row>
    <row r="5065" spans="1:8" x14ac:dyDescent="0.2">
      <c r="A5065" s="5">
        <v>26022536</v>
      </c>
      <c r="B5065" s="5" t="s">
        <v>12744</v>
      </c>
      <c r="C5065" s="5" t="s">
        <v>12745</v>
      </c>
      <c r="D5065" s="2">
        <v>0.8</v>
      </c>
      <c r="E5065" s="8" t="s">
        <v>2700</v>
      </c>
      <c r="F5065" s="5">
        <v>196</v>
      </c>
      <c r="G5065" s="2" t="s">
        <v>3287</v>
      </c>
      <c r="H5065" s="2">
        <v>0.85</v>
      </c>
    </row>
    <row r="5066" spans="1:8" x14ac:dyDescent="0.2">
      <c r="A5066" s="5">
        <v>26022541</v>
      </c>
      <c r="B5066" s="5" t="s">
        <v>12746</v>
      </c>
      <c r="C5066" s="5" t="s">
        <v>12747</v>
      </c>
      <c r="D5066" s="2">
        <v>1.45</v>
      </c>
      <c r="E5066" s="8" t="s">
        <v>2700</v>
      </c>
      <c r="F5066" s="5">
        <v>196</v>
      </c>
      <c r="G5066" s="2" t="s">
        <v>3287</v>
      </c>
      <c r="H5066" s="2">
        <v>1.55</v>
      </c>
    </row>
    <row r="5067" spans="1:8" x14ac:dyDescent="0.2">
      <c r="A5067" s="5">
        <v>26022544</v>
      </c>
      <c r="B5067" s="5" t="s">
        <v>12748</v>
      </c>
      <c r="C5067" s="5" t="s">
        <v>12749</v>
      </c>
      <c r="D5067" s="2">
        <v>1.45</v>
      </c>
      <c r="E5067" s="8" t="s">
        <v>2700</v>
      </c>
      <c r="F5067" s="5">
        <v>591</v>
      </c>
      <c r="G5067" s="2" t="s">
        <v>3287</v>
      </c>
      <c r="H5067" s="2">
        <v>1.55</v>
      </c>
    </row>
    <row r="5068" spans="1:8" x14ac:dyDescent="0.2">
      <c r="A5068" s="5">
        <v>26022550</v>
      </c>
      <c r="B5068" s="5" t="s">
        <v>12750</v>
      </c>
      <c r="C5068" s="5" t="s">
        <v>12751</v>
      </c>
      <c r="D5068" s="2">
        <v>1.9</v>
      </c>
      <c r="E5068" s="8" t="s">
        <v>2700</v>
      </c>
      <c r="F5068" s="5">
        <v>195</v>
      </c>
      <c r="G5068" s="2" t="s">
        <v>3287</v>
      </c>
      <c r="H5068" s="2">
        <v>2.0499999999999998</v>
      </c>
    </row>
    <row r="5069" spans="1:8" x14ac:dyDescent="0.2">
      <c r="A5069" s="5">
        <v>26022566</v>
      </c>
      <c r="B5069" s="5" t="s">
        <v>12752</v>
      </c>
      <c r="C5069" s="5" t="s">
        <v>12753</v>
      </c>
      <c r="D5069" s="2">
        <v>2.75</v>
      </c>
      <c r="E5069" s="8" t="s">
        <v>2700</v>
      </c>
      <c r="F5069" s="5">
        <v>293</v>
      </c>
      <c r="G5069" s="2" t="s">
        <v>3287</v>
      </c>
      <c r="H5069" s="2">
        <v>2.95</v>
      </c>
    </row>
    <row r="5070" spans="1:8" x14ac:dyDescent="0.2">
      <c r="A5070" s="5">
        <v>26022595</v>
      </c>
      <c r="B5070" s="5" t="s">
        <v>12754</v>
      </c>
      <c r="C5070" s="5" t="s">
        <v>12755</v>
      </c>
      <c r="D5070" s="2">
        <v>1.7</v>
      </c>
      <c r="E5070" s="8" t="s">
        <v>2700</v>
      </c>
      <c r="F5070" s="5">
        <v>192</v>
      </c>
      <c r="G5070" s="2" t="s">
        <v>3287</v>
      </c>
      <c r="H5070" s="2">
        <v>1.85</v>
      </c>
    </row>
    <row r="5071" spans="1:8" x14ac:dyDescent="0.2">
      <c r="A5071" s="5">
        <v>26023</v>
      </c>
      <c r="B5071" s="5" t="s">
        <v>12756</v>
      </c>
      <c r="C5071" s="5" t="s">
        <v>12757</v>
      </c>
      <c r="D5071" s="2">
        <v>185</v>
      </c>
      <c r="E5071" s="8" t="s">
        <v>3069</v>
      </c>
      <c r="F5071" s="5">
        <v>820</v>
      </c>
      <c r="G5071" s="2" t="s">
        <v>3287</v>
      </c>
      <c r="H5071" s="2">
        <v>200</v>
      </c>
    </row>
    <row r="5072" spans="1:8" x14ac:dyDescent="0.2">
      <c r="A5072" s="5">
        <v>26026246</v>
      </c>
      <c r="B5072" s="5" t="s">
        <v>12758</v>
      </c>
      <c r="C5072" s="5" t="s">
        <v>12759</v>
      </c>
      <c r="D5072" s="2">
        <v>1.45</v>
      </c>
      <c r="E5072" s="8" t="s">
        <v>2700</v>
      </c>
      <c r="F5072" s="5">
        <v>194</v>
      </c>
      <c r="G5072" s="2" t="s">
        <v>3287</v>
      </c>
      <c r="H5072" s="2">
        <v>1.55</v>
      </c>
    </row>
    <row r="5073" spans="1:8" x14ac:dyDescent="0.2">
      <c r="A5073" s="5">
        <v>26031316</v>
      </c>
      <c r="B5073" s="5" t="s">
        <v>12760</v>
      </c>
      <c r="C5073" s="5" t="s">
        <v>12761</v>
      </c>
      <c r="D5073" s="2">
        <v>2.9</v>
      </c>
      <c r="E5073" s="8" t="s">
        <v>2700</v>
      </c>
      <c r="F5073" s="5">
        <v>196</v>
      </c>
      <c r="G5073" s="2" t="s">
        <v>3287</v>
      </c>
      <c r="H5073" s="2">
        <v>3.15</v>
      </c>
    </row>
    <row r="5074" spans="1:8" x14ac:dyDescent="0.2">
      <c r="A5074" s="5">
        <v>26033321</v>
      </c>
      <c r="B5074" s="5" t="s">
        <v>12762</v>
      </c>
      <c r="C5074" s="5" t="s">
        <v>12763</v>
      </c>
      <c r="D5074" s="2">
        <v>9.4</v>
      </c>
      <c r="E5074" s="8" t="s">
        <v>2700</v>
      </c>
      <c r="F5074" s="5">
        <v>181</v>
      </c>
      <c r="G5074" s="2" t="s">
        <v>3287</v>
      </c>
      <c r="H5074" s="2">
        <v>10.15</v>
      </c>
    </row>
    <row r="5075" spans="1:8" x14ac:dyDescent="0.2">
      <c r="A5075" s="5">
        <v>26034095</v>
      </c>
      <c r="B5075" s="5" t="s">
        <v>12764</v>
      </c>
      <c r="C5075" s="5" t="s">
        <v>12765</v>
      </c>
      <c r="D5075" s="2">
        <v>2.35</v>
      </c>
      <c r="E5075" s="8" t="s">
        <v>2700</v>
      </c>
      <c r="F5075" s="5">
        <v>594</v>
      </c>
      <c r="G5075" s="2" t="s">
        <v>3287</v>
      </c>
      <c r="H5075" s="2">
        <v>2.5499999999999998</v>
      </c>
    </row>
    <row r="5076" spans="1:8" x14ac:dyDescent="0.2">
      <c r="A5076" s="5">
        <v>26034833</v>
      </c>
      <c r="B5076" s="5" t="s">
        <v>12766</v>
      </c>
      <c r="C5076" s="5" t="s">
        <v>12767</v>
      </c>
      <c r="D5076" s="2">
        <v>5.5</v>
      </c>
      <c r="E5076" s="8" t="s">
        <v>2700</v>
      </c>
      <c r="F5076" s="5">
        <v>292</v>
      </c>
      <c r="G5076" s="2" t="s">
        <v>3287</v>
      </c>
      <c r="H5076" s="2">
        <v>5.95</v>
      </c>
    </row>
    <row r="5077" spans="1:8" x14ac:dyDescent="0.2">
      <c r="A5077" s="5">
        <v>26044628</v>
      </c>
      <c r="B5077" s="5" t="s">
        <v>12768</v>
      </c>
      <c r="C5077" s="5" t="s">
        <v>12769</v>
      </c>
      <c r="D5077" s="2">
        <v>0.8</v>
      </c>
      <c r="E5077" s="8" t="s">
        <v>2700</v>
      </c>
      <c r="F5077" s="5">
        <v>292</v>
      </c>
      <c r="G5077" s="2" t="s">
        <v>3287</v>
      </c>
      <c r="H5077" s="2">
        <v>0.85</v>
      </c>
    </row>
    <row r="5078" spans="1:8" x14ac:dyDescent="0.2">
      <c r="A5078" s="5">
        <v>26044629</v>
      </c>
      <c r="B5078" s="5" t="s">
        <v>12770</v>
      </c>
      <c r="C5078" s="5" t="s">
        <v>12771</v>
      </c>
      <c r="D5078" s="2">
        <v>0.4</v>
      </c>
      <c r="E5078" s="8" t="s">
        <v>2700</v>
      </c>
      <c r="F5078" s="5">
        <v>292</v>
      </c>
      <c r="G5078" s="2" t="s">
        <v>3287</v>
      </c>
      <c r="H5078" s="2">
        <v>0.45</v>
      </c>
    </row>
    <row r="5079" spans="1:8" x14ac:dyDescent="0.2">
      <c r="A5079" s="5">
        <v>26049</v>
      </c>
      <c r="B5079" s="5" t="s">
        <v>12772</v>
      </c>
      <c r="C5079" s="5" t="s">
        <v>12773</v>
      </c>
      <c r="D5079" s="2">
        <v>76.5</v>
      </c>
      <c r="E5079" s="8" t="s">
        <v>2699</v>
      </c>
      <c r="F5079" s="5">
        <v>110</v>
      </c>
      <c r="G5079" s="2" t="s">
        <v>3287</v>
      </c>
      <c r="H5079" s="2">
        <v>82.7</v>
      </c>
    </row>
    <row r="5080" spans="1:8" x14ac:dyDescent="0.2">
      <c r="A5080" s="5">
        <v>2604901</v>
      </c>
      <c r="B5080" s="5" t="s">
        <v>12774</v>
      </c>
      <c r="C5080" s="5" t="s">
        <v>12775</v>
      </c>
      <c r="D5080" s="2">
        <v>75</v>
      </c>
      <c r="E5080" s="8" t="s">
        <v>2699</v>
      </c>
      <c r="F5080" s="5">
        <v>150</v>
      </c>
      <c r="G5080" s="2" t="s">
        <v>3287</v>
      </c>
      <c r="H5080" s="2">
        <v>81.099999999999994</v>
      </c>
    </row>
    <row r="5081" spans="1:8" x14ac:dyDescent="0.2">
      <c r="A5081" s="5">
        <v>260555</v>
      </c>
      <c r="B5081" s="5" t="s">
        <v>12776</v>
      </c>
      <c r="C5081" s="5" t="s">
        <v>12777</v>
      </c>
      <c r="D5081" s="2">
        <v>92.2</v>
      </c>
      <c r="E5081" s="8" t="s">
        <v>3069</v>
      </c>
      <c r="F5081" s="5">
        <v>810</v>
      </c>
      <c r="G5081" s="2" t="s">
        <v>3287</v>
      </c>
      <c r="H5081" s="2">
        <v>99.65</v>
      </c>
    </row>
    <row r="5082" spans="1:8" x14ac:dyDescent="0.2">
      <c r="A5082" s="5">
        <v>260982</v>
      </c>
      <c r="B5082" s="5" t="s">
        <v>12778</v>
      </c>
      <c r="C5082" s="5" t="s">
        <v>12779</v>
      </c>
      <c r="D5082" s="2">
        <v>1.2</v>
      </c>
      <c r="E5082" s="8" t="s">
        <v>3069</v>
      </c>
      <c r="F5082" s="5">
        <v>810</v>
      </c>
      <c r="G5082" s="2" t="s">
        <v>3287</v>
      </c>
      <c r="H5082" s="2">
        <v>1.3</v>
      </c>
    </row>
    <row r="5083" spans="1:8" x14ac:dyDescent="0.2">
      <c r="A5083" s="5">
        <v>26148</v>
      </c>
      <c r="B5083" s="5" t="s">
        <v>12780</v>
      </c>
      <c r="C5083" s="5" t="s">
        <v>12781</v>
      </c>
      <c r="D5083" s="2">
        <v>1871</v>
      </c>
      <c r="E5083" s="8" t="s">
        <v>3069</v>
      </c>
      <c r="F5083" s="5">
        <v>820</v>
      </c>
      <c r="G5083" s="2" t="s">
        <v>3287</v>
      </c>
      <c r="H5083" s="2">
        <v>2022.55</v>
      </c>
    </row>
    <row r="5084" spans="1:8" x14ac:dyDescent="0.2">
      <c r="A5084" s="5">
        <v>26149</v>
      </c>
      <c r="B5084" s="5" t="s">
        <v>12782</v>
      </c>
      <c r="C5084" s="5" t="s">
        <v>12783</v>
      </c>
      <c r="D5084" s="2">
        <v>2645</v>
      </c>
      <c r="E5084" s="8" t="s">
        <v>3069</v>
      </c>
      <c r="F5084" s="5">
        <v>820</v>
      </c>
      <c r="G5084" s="2" t="s">
        <v>3287</v>
      </c>
      <c r="H5084" s="2">
        <v>2859.25</v>
      </c>
    </row>
    <row r="5085" spans="1:8" x14ac:dyDescent="0.2">
      <c r="A5085" s="5">
        <v>26188</v>
      </c>
      <c r="B5085" s="5" t="s">
        <v>12784</v>
      </c>
      <c r="C5085" s="5" t="s">
        <v>12785</v>
      </c>
      <c r="D5085" s="2">
        <v>357</v>
      </c>
      <c r="E5085" s="8" t="s">
        <v>3069</v>
      </c>
      <c r="F5085" s="5">
        <v>820</v>
      </c>
      <c r="G5085" s="2" t="s">
        <v>3287</v>
      </c>
      <c r="H5085" s="2">
        <v>385.9</v>
      </c>
    </row>
    <row r="5086" spans="1:8" x14ac:dyDescent="0.2">
      <c r="A5086" s="5">
        <v>26189</v>
      </c>
      <c r="B5086" s="5" t="s">
        <v>12786</v>
      </c>
      <c r="C5086" s="5" t="s">
        <v>12787</v>
      </c>
      <c r="D5086" s="2">
        <v>436</v>
      </c>
      <c r="E5086" s="8" t="s">
        <v>3069</v>
      </c>
      <c r="F5086" s="5">
        <v>820</v>
      </c>
      <c r="G5086" s="2" t="s">
        <v>3287</v>
      </c>
      <c r="H5086" s="2">
        <v>471.3</v>
      </c>
    </row>
    <row r="5087" spans="1:8" x14ac:dyDescent="0.2">
      <c r="A5087" s="5">
        <v>26190</v>
      </c>
      <c r="B5087" s="5" t="s">
        <v>12788</v>
      </c>
      <c r="C5087" s="5" t="s">
        <v>12789</v>
      </c>
      <c r="D5087" s="2">
        <v>357</v>
      </c>
      <c r="E5087" s="8" t="s">
        <v>3069</v>
      </c>
      <c r="F5087" s="5">
        <v>820</v>
      </c>
      <c r="G5087" s="2" t="s">
        <v>3287</v>
      </c>
      <c r="H5087" s="2">
        <v>385.9</v>
      </c>
    </row>
    <row r="5088" spans="1:8" x14ac:dyDescent="0.2">
      <c r="A5088" s="5">
        <v>26265</v>
      </c>
      <c r="B5088" s="5" t="s">
        <v>12790</v>
      </c>
      <c r="C5088" s="5" t="s">
        <v>12791</v>
      </c>
      <c r="D5088" s="2">
        <v>159</v>
      </c>
      <c r="E5088" s="8" t="s">
        <v>2700</v>
      </c>
      <c r="F5088" s="5">
        <v>491</v>
      </c>
      <c r="G5088" s="2" t="s">
        <v>3287</v>
      </c>
      <c r="H5088" s="2">
        <v>171.9</v>
      </c>
    </row>
    <row r="5089" spans="1:8" x14ac:dyDescent="0.2">
      <c r="A5089" s="5">
        <v>26266</v>
      </c>
      <c r="B5089" s="5" t="s">
        <v>12792</v>
      </c>
      <c r="C5089" s="5" t="s">
        <v>12793</v>
      </c>
      <c r="D5089" s="2">
        <v>159</v>
      </c>
      <c r="E5089" s="8" t="s">
        <v>2700</v>
      </c>
      <c r="F5089" s="5">
        <v>491</v>
      </c>
      <c r="G5089" s="2" t="s">
        <v>3287</v>
      </c>
      <c r="H5089" s="2">
        <v>171.9</v>
      </c>
    </row>
    <row r="5090" spans="1:8" x14ac:dyDescent="0.2">
      <c r="A5090" s="5">
        <v>262934</v>
      </c>
      <c r="B5090" s="5" t="s">
        <v>12794</v>
      </c>
      <c r="C5090" s="5" t="s">
        <v>12795</v>
      </c>
      <c r="D5090" s="2">
        <v>249</v>
      </c>
      <c r="E5090" s="8" t="s">
        <v>2702</v>
      </c>
      <c r="F5090" s="5">
        <v>413</v>
      </c>
      <c r="G5090" s="2" t="s">
        <v>3287</v>
      </c>
      <c r="H5090" s="2">
        <v>269.14999999999998</v>
      </c>
    </row>
    <row r="5091" spans="1:8" x14ac:dyDescent="0.2">
      <c r="A5091" s="5">
        <v>2634100</v>
      </c>
      <c r="B5091" s="5" t="s">
        <v>12796</v>
      </c>
      <c r="C5091" s="5" t="s">
        <v>12797</v>
      </c>
      <c r="D5091" s="2">
        <v>3.5</v>
      </c>
      <c r="E5091" s="8" t="s">
        <v>2700</v>
      </c>
      <c r="F5091" s="5">
        <v>295</v>
      </c>
      <c r="G5091" s="2" t="s">
        <v>3287</v>
      </c>
      <c r="H5091" s="2">
        <v>3.8</v>
      </c>
    </row>
    <row r="5092" spans="1:8" x14ac:dyDescent="0.2">
      <c r="A5092" s="5">
        <v>26386</v>
      </c>
      <c r="B5092" s="5" t="s">
        <v>12798</v>
      </c>
      <c r="C5092" s="5" t="s">
        <v>12799</v>
      </c>
      <c r="D5092" s="2">
        <v>484</v>
      </c>
      <c r="E5092" s="8" t="s">
        <v>3069</v>
      </c>
      <c r="F5092" s="5">
        <v>365</v>
      </c>
      <c r="G5092" s="2" t="s">
        <v>3340</v>
      </c>
      <c r="H5092" s="2">
        <v>523.20000000000005</v>
      </c>
    </row>
    <row r="5093" spans="1:8" x14ac:dyDescent="0.2">
      <c r="A5093" s="5">
        <v>26388</v>
      </c>
      <c r="B5093" s="5" t="s">
        <v>12800</v>
      </c>
      <c r="C5093" s="5" t="s">
        <v>12801</v>
      </c>
      <c r="D5093" s="2">
        <v>304</v>
      </c>
      <c r="E5093" s="8" t="s">
        <v>3069</v>
      </c>
      <c r="F5093" s="5">
        <v>365</v>
      </c>
      <c r="G5093" s="2" t="s">
        <v>3287</v>
      </c>
      <c r="H5093" s="2">
        <v>328.6</v>
      </c>
    </row>
    <row r="5094" spans="1:8" x14ac:dyDescent="0.2">
      <c r="A5094" s="5">
        <v>26389</v>
      </c>
      <c r="B5094" s="5" t="s">
        <v>12802</v>
      </c>
      <c r="C5094" s="5" t="s">
        <v>12803</v>
      </c>
      <c r="D5094" s="2">
        <v>67.2</v>
      </c>
      <c r="E5094" s="8" t="s">
        <v>3069</v>
      </c>
      <c r="F5094" s="5">
        <v>365</v>
      </c>
      <c r="G5094" s="2" t="s">
        <v>3287</v>
      </c>
      <c r="H5094" s="2">
        <v>72.650000000000006</v>
      </c>
    </row>
    <row r="5095" spans="1:8" x14ac:dyDescent="0.2">
      <c r="A5095" s="5">
        <v>26393</v>
      </c>
      <c r="B5095" s="5" t="s">
        <v>12804</v>
      </c>
      <c r="C5095" s="5" t="s">
        <v>12805</v>
      </c>
      <c r="D5095" s="2">
        <v>749</v>
      </c>
      <c r="E5095" s="8" t="s">
        <v>3069</v>
      </c>
      <c r="F5095" s="5">
        <v>365</v>
      </c>
      <c r="G5095" s="2" t="s">
        <v>3287</v>
      </c>
      <c r="H5095" s="2">
        <v>809.65</v>
      </c>
    </row>
    <row r="5096" spans="1:8" x14ac:dyDescent="0.2">
      <c r="A5096" s="5">
        <v>26394</v>
      </c>
      <c r="B5096" s="5" t="s">
        <v>12806</v>
      </c>
      <c r="C5096" s="5" t="s">
        <v>12807</v>
      </c>
      <c r="D5096" s="2">
        <v>494</v>
      </c>
      <c r="E5096" s="8" t="s">
        <v>3069</v>
      </c>
      <c r="F5096" s="5">
        <v>365</v>
      </c>
      <c r="G5096" s="2" t="s">
        <v>3340</v>
      </c>
      <c r="H5096" s="2">
        <v>534</v>
      </c>
    </row>
    <row r="5097" spans="1:8" x14ac:dyDescent="0.2">
      <c r="A5097" s="5">
        <v>26396</v>
      </c>
      <c r="B5097" s="5" t="s">
        <v>12808</v>
      </c>
      <c r="C5097" s="5" t="s">
        <v>12809</v>
      </c>
      <c r="D5097" s="2">
        <v>476</v>
      </c>
      <c r="E5097" s="8" t="s">
        <v>3069</v>
      </c>
      <c r="F5097" s="5">
        <v>365</v>
      </c>
      <c r="G5097" s="2" t="s">
        <v>3287</v>
      </c>
      <c r="H5097" s="2">
        <v>514.54999999999995</v>
      </c>
    </row>
    <row r="5098" spans="1:8" x14ac:dyDescent="0.2">
      <c r="A5098" s="5">
        <v>26398</v>
      </c>
      <c r="B5098" s="5" t="s">
        <v>12810</v>
      </c>
      <c r="C5098" s="5" t="s">
        <v>12811</v>
      </c>
      <c r="D5098" s="2">
        <v>476</v>
      </c>
      <c r="E5098" s="8" t="s">
        <v>3069</v>
      </c>
      <c r="F5098" s="5">
        <v>365</v>
      </c>
      <c r="G5098" s="2" t="s">
        <v>3287</v>
      </c>
      <c r="H5098" s="2">
        <v>514.54999999999995</v>
      </c>
    </row>
    <row r="5099" spans="1:8" x14ac:dyDescent="0.2">
      <c r="A5099" s="5">
        <v>26399</v>
      </c>
      <c r="B5099" s="5" t="s">
        <v>12812</v>
      </c>
      <c r="C5099" s="5" t="s">
        <v>12813</v>
      </c>
      <c r="D5099" s="2">
        <v>40.700000000000003</v>
      </c>
      <c r="E5099" s="8" t="s">
        <v>3069</v>
      </c>
      <c r="F5099" s="5">
        <v>365</v>
      </c>
      <c r="G5099" s="2" t="s">
        <v>3340</v>
      </c>
      <c r="H5099" s="2">
        <v>44</v>
      </c>
    </row>
    <row r="5100" spans="1:8" x14ac:dyDescent="0.2">
      <c r="A5100" s="5">
        <v>264031</v>
      </c>
      <c r="B5100" s="5" t="s">
        <v>12814</v>
      </c>
      <c r="C5100" s="5" t="s">
        <v>12815</v>
      </c>
      <c r="D5100" s="2">
        <v>205</v>
      </c>
      <c r="E5100" s="8" t="s">
        <v>3069</v>
      </c>
      <c r="F5100" s="5">
        <v>365</v>
      </c>
      <c r="G5100" s="2" t="s">
        <v>3287</v>
      </c>
      <c r="H5100" s="2">
        <v>221.6</v>
      </c>
    </row>
    <row r="5101" spans="1:8" x14ac:dyDescent="0.2">
      <c r="A5101" s="5">
        <v>26474</v>
      </c>
      <c r="B5101" s="5" t="s">
        <v>103</v>
      </c>
      <c r="C5101" s="5" t="s">
        <v>104</v>
      </c>
      <c r="D5101" s="2">
        <v>84</v>
      </c>
      <c r="E5101" s="8" t="s">
        <v>2698</v>
      </c>
      <c r="F5101" s="5">
        <v>362</v>
      </c>
      <c r="G5101" s="2" t="s">
        <v>3287</v>
      </c>
      <c r="H5101" s="2">
        <v>90.8</v>
      </c>
    </row>
    <row r="5102" spans="1:8" x14ac:dyDescent="0.2">
      <c r="A5102" s="5">
        <v>26476</v>
      </c>
      <c r="B5102" s="5" t="s">
        <v>12816</v>
      </c>
      <c r="C5102" s="5" t="s">
        <v>12817</v>
      </c>
      <c r="D5102" s="2">
        <v>2380</v>
      </c>
      <c r="E5102" s="8" t="s">
        <v>2702</v>
      </c>
      <c r="F5102" s="5">
        <v>413</v>
      </c>
      <c r="G5102" s="2" t="s">
        <v>3287</v>
      </c>
      <c r="H5102" s="2">
        <v>2572.8000000000002</v>
      </c>
    </row>
    <row r="5103" spans="1:8" x14ac:dyDescent="0.2">
      <c r="A5103" s="5">
        <v>264761</v>
      </c>
      <c r="B5103" s="5" t="s">
        <v>12818</v>
      </c>
      <c r="C5103" s="5" t="s">
        <v>12819</v>
      </c>
      <c r="D5103" s="2">
        <v>28</v>
      </c>
      <c r="E5103" s="8" t="s">
        <v>2702</v>
      </c>
      <c r="F5103" s="5">
        <v>413</v>
      </c>
      <c r="G5103" s="2" t="s">
        <v>3287</v>
      </c>
      <c r="H5103" s="2">
        <v>30.25</v>
      </c>
    </row>
    <row r="5104" spans="1:8" x14ac:dyDescent="0.2">
      <c r="A5104" s="5">
        <v>26477</v>
      </c>
      <c r="B5104" s="5" t="s">
        <v>11335</v>
      </c>
      <c r="C5104" s="5" t="s">
        <v>11336</v>
      </c>
      <c r="D5104" s="2">
        <v>1344</v>
      </c>
      <c r="E5104" s="8" t="s">
        <v>2702</v>
      </c>
      <c r="F5104" s="5">
        <v>413</v>
      </c>
      <c r="G5104" s="2" t="s">
        <v>3287</v>
      </c>
      <c r="H5104" s="2">
        <v>1452.85</v>
      </c>
    </row>
    <row r="5105" spans="1:8" x14ac:dyDescent="0.2">
      <c r="A5105" s="5">
        <v>26478</v>
      </c>
      <c r="B5105" s="5" t="s">
        <v>11330</v>
      </c>
      <c r="C5105" s="5" t="s">
        <v>11331</v>
      </c>
      <c r="D5105" s="2">
        <v>2375</v>
      </c>
      <c r="E5105" s="8" t="s">
        <v>2702</v>
      </c>
      <c r="F5105" s="5">
        <v>413</v>
      </c>
      <c r="G5105" s="2" t="s">
        <v>3287</v>
      </c>
      <c r="H5105" s="2">
        <v>2567.4</v>
      </c>
    </row>
    <row r="5106" spans="1:8" x14ac:dyDescent="0.2">
      <c r="A5106" s="5">
        <v>26479</v>
      </c>
      <c r="B5106" s="5" t="s">
        <v>11334</v>
      </c>
      <c r="C5106" s="5" t="s">
        <v>12820</v>
      </c>
      <c r="D5106" s="2">
        <v>1291</v>
      </c>
      <c r="E5106" s="8" t="s">
        <v>2702</v>
      </c>
      <c r="F5106" s="5">
        <v>413</v>
      </c>
      <c r="G5106" s="2" t="s">
        <v>3287</v>
      </c>
      <c r="H5106" s="2">
        <v>1395.55</v>
      </c>
    </row>
    <row r="5107" spans="1:8" x14ac:dyDescent="0.2">
      <c r="A5107" s="5">
        <v>26480</v>
      </c>
      <c r="B5107" s="5" t="s">
        <v>12821</v>
      </c>
      <c r="C5107" s="5" t="s">
        <v>11333</v>
      </c>
      <c r="D5107" s="2">
        <v>1617</v>
      </c>
      <c r="E5107" s="8" t="s">
        <v>2702</v>
      </c>
      <c r="F5107" s="5">
        <v>413</v>
      </c>
      <c r="G5107" s="2" t="s">
        <v>3287</v>
      </c>
      <c r="H5107" s="2">
        <v>1748</v>
      </c>
    </row>
    <row r="5108" spans="1:8" x14ac:dyDescent="0.2">
      <c r="A5108" s="5">
        <v>26486</v>
      </c>
      <c r="B5108" s="5" t="s">
        <v>12822</v>
      </c>
      <c r="C5108" s="5" t="s">
        <v>12823</v>
      </c>
      <c r="D5108" s="2">
        <v>239</v>
      </c>
      <c r="E5108" s="8" t="s">
        <v>2702</v>
      </c>
      <c r="F5108" s="5">
        <v>413</v>
      </c>
      <c r="G5108" s="2" t="s">
        <v>3287</v>
      </c>
      <c r="H5108" s="2">
        <v>258.35000000000002</v>
      </c>
    </row>
    <row r="5109" spans="1:8" x14ac:dyDescent="0.2">
      <c r="A5109" s="5">
        <v>26502</v>
      </c>
      <c r="B5109" s="5" t="s">
        <v>12824</v>
      </c>
      <c r="C5109" s="5" t="s">
        <v>12825</v>
      </c>
      <c r="D5109" s="2">
        <v>665</v>
      </c>
      <c r="E5109" s="8" t="s">
        <v>2702</v>
      </c>
      <c r="F5109" s="5">
        <v>413</v>
      </c>
      <c r="G5109" s="2" t="s">
        <v>3287</v>
      </c>
      <c r="H5109" s="2">
        <v>718.85</v>
      </c>
    </row>
    <row r="5110" spans="1:8" x14ac:dyDescent="0.2">
      <c r="A5110" s="5">
        <v>2651</v>
      </c>
      <c r="B5110" s="5" t="s">
        <v>12826</v>
      </c>
      <c r="C5110" s="5" t="s">
        <v>12827</v>
      </c>
      <c r="D5110" s="2">
        <v>420</v>
      </c>
      <c r="E5110" s="8" t="s">
        <v>3069</v>
      </c>
      <c r="F5110" s="5">
        <v>810</v>
      </c>
      <c r="G5110" s="2" t="s">
        <v>3287</v>
      </c>
      <c r="H5110" s="2">
        <v>454</v>
      </c>
    </row>
    <row r="5111" spans="1:8" x14ac:dyDescent="0.2">
      <c r="A5111" s="5">
        <v>2651200</v>
      </c>
      <c r="B5111" s="5" t="s">
        <v>12828</v>
      </c>
      <c r="C5111" s="5" t="s">
        <v>3562</v>
      </c>
      <c r="D5111" s="2">
        <v>7.05</v>
      </c>
      <c r="E5111" s="8" t="s">
        <v>2700</v>
      </c>
      <c r="F5111" s="5">
        <v>194</v>
      </c>
      <c r="G5111" s="2" t="s">
        <v>3287</v>
      </c>
      <c r="H5111" s="2">
        <v>7.6</v>
      </c>
    </row>
    <row r="5112" spans="1:8" x14ac:dyDescent="0.2">
      <c r="A5112" s="5">
        <v>26513</v>
      </c>
      <c r="B5112" s="5" t="s">
        <v>12829</v>
      </c>
      <c r="C5112" s="5" t="s">
        <v>12830</v>
      </c>
      <c r="D5112" s="2">
        <v>1850</v>
      </c>
      <c r="E5112" s="8" t="s">
        <v>2702</v>
      </c>
      <c r="F5112" s="5">
        <v>413</v>
      </c>
      <c r="G5112" s="2" t="s">
        <v>3287</v>
      </c>
      <c r="H5112" s="2">
        <v>1999.85</v>
      </c>
    </row>
    <row r="5113" spans="1:8" x14ac:dyDescent="0.2">
      <c r="A5113" s="5">
        <v>26514</v>
      </c>
      <c r="B5113" s="5" t="s">
        <v>12831</v>
      </c>
      <c r="C5113" s="5" t="s">
        <v>12832</v>
      </c>
      <c r="D5113" s="2">
        <v>1550</v>
      </c>
      <c r="E5113" s="8" t="s">
        <v>2702</v>
      </c>
      <c r="F5113" s="5">
        <v>413</v>
      </c>
      <c r="G5113" s="2" t="s">
        <v>3287</v>
      </c>
      <c r="H5113" s="2">
        <v>1675.55</v>
      </c>
    </row>
    <row r="5114" spans="1:8" x14ac:dyDescent="0.2">
      <c r="A5114" s="5">
        <v>2651400</v>
      </c>
      <c r="B5114" s="5" t="s">
        <v>12833</v>
      </c>
      <c r="C5114" s="5" t="s">
        <v>12834</v>
      </c>
      <c r="D5114" s="2">
        <v>15.3</v>
      </c>
      <c r="E5114" s="8" t="s">
        <v>2700</v>
      </c>
      <c r="F5114" s="5">
        <v>194</v>
      </c>
      <c r="G5114" s="2" t="s">
        <v>3287</v>
      </c>
      <c r="H5114" s="2">
        <v>16.55</v>
      </c>
    </row>
    <row r="5115" spans="1:8" x14ac:dyDescent="0.2">
      <c r="A5115" s="5">
        <v>26515</v>
      </c>
      <c r="B5115" s="5" t="s">
        <v>12835</v>
      </c>
      <c r="C5115" s="5" t="s">
        <v>12836</v>
      </c>
      <c r="D5115" s="2">
        <v>2050</v>
      </c>
      <c r="E5115" s="8" t="s">
        <v>2702</v>
      </c>
      <c r="F5115" s="5">
        <v>413</v>
      </c>
      <c r="G5115" s="2" t="s">
        <v>3287</v>
      </c>
      <c r="H5115" s="2">
        <v>2216.0500000000002</v>
      </c>
    </row>
    <row r="5116" spans="1:8" x14ac:dyDescent="0.2">
      <c r="A5116" s="5">
        <v>26550</v>
      </c>
      <c r="B5116" s="5" t="s">
        <v>12837</v>
      </c>
      <c r="C5116" s="5" t="s">
        <v>12838</v>
      </c>
      <c r="D5116" s="2">
        <v>1450</v>
      </c>
      <c r="E5116" s="8" t="s">
        <v>2702</v>
      </c>
      <c r="F5116" s="5">
        <v>413</v>
      </c>
      <c r="G5116" s="2" t="s">
        <v>3287</v>
      </c>
      <c r="H5116" s="2">
        <v>1567.45</v>
      </c>
    </row>
    <row r="5117" spans="1:8" x14ac:dyDescent="0.2">
      <c r="A5117" s="5">
        <v>265501</v>
      </c>
      <c r="B5117" s="5" t="s">
        <v>12839</v>
      </c>
      <c r="C5117" s="5" t="s">
        <v>12840</v>
      </c>
      <c r="D5117" s="2">
        <v>32.700000000000003</v>
      </c>
      <c r="E5117" s="8" t="s">
        <v>2702</v>
      </c>
      <c r="F5117" s="5">
        <v>413</v>
      </c>
      <c r="G5117" s="2" t="s">
        <v>3287</v>
      </c>
      <c r="H5117" s="2">
        <v>35.35</v>
      </c>
    </row>
    <row r="5118" spans="1:8" x14ac:dyDescent="0.2">
      <c r="A5118" s="5">
        <v>26571</v>
      </c>
      <c r="B5118" s="5" t="s">
        <v>105</v>
      </c>
      <c r="C5118" s="5" t="s">
        <v>42</v>
      </c>
      <c r="D5118" s="2">
        <v>18.899999999999999</v>
      </c>
      <c r="E5118" s="8" t="s">
        <v>2698</v>
      </c>
      <c r="F5118" s="5">
        <v>362</v>
      </c>
      <c r="G5118" s="2" t="s">
        <v>3287</v>
      </c>
      <c r="H5118" s="2">
        <v>20.45</v>
      </c>
    </row>
    <row r="5119" spans="1:8" x14ac:dyDescent="0.2">
      <c r="A5119" s="5">
        <v>26585</v>
      </c>
      <c r="B5119" s="5" t="s">
        <v>12841</v>
      </c>
      <c r="C5119" s="5" t="s">
        <v>12842</v>
      </c>
      <c r="D5119" s="2">
        <v>434</v>
      </c>
      <c r="E5119" s="8" t="s">
        <v>3069</v>
      </c>
      <c r="F5119" s="5">
        <v>820</v>
      </c>
      <c r="G5119" s="2" t="s">
        <v>3287</v>
      </c>
      <c r="H5119" s="2">
        <v>469.15</v>
      </c>
    </row>
    <row r="5120" spans="1:8" x14ac:dyDescent="0.2">
      <c r="A5120" s="5">
        <v>26586</v>
      </c>
      <c r="B5120" s="5" t="s">
        <v>12843</v>
      </c>
      <c r="C5120" s="5" t="s">
        <v>12844</v>
      </c>
      <c r="D5120" s="2">
        <v>430</v>
      </c>
      <c r="E5120" s="8" t="s">
        <v>3069</v>
      </c>
      <c r="F5120" s="5">
        <v>820</v>
      </c>
      <c r="G5120" s="2" t="s">
        <v>3287</v>
      </c>
      <c r="H5120" s="2">
        <v>464.85</v>
      </c>
    </row>
    <row r="5121" spans="1:8" x14ac:dyDescent="0.2">
      <c r="A5121" s="5">
        <v>26587</v>
      </c>
      <c r="B5121" s="5" t="s">
        <v>12845</v>
      </c>
      <c r="C5121" s="5" t="s">
        <v>12846</v>
      </c>
      <c r="D5121" s="2">
        <v>363</v>
      </c>
      <c r="E5121" s="8" t="s">
        <v>3069</v>
      </c>
      <c r="F5121" s="5">
        <v>820</v>
      </c>
      <c r="G5121" s="2" t="s">
        <v>3287</v>
      </c>
      <c r="H5121" s="2">
        <v>392.4</v>
      </c>
    </row>
    <row r="5122" spans="1:8" x14ac:dyDescent="0.2">
      <c r="A5122" s="5">
        <v>26589</v>
      </c>
      <c r="B5122" s="5" t="s">
        <v>12847</v>
      </c>
      <c r="C5122" s="5" t="s">
        <v>12848</v>
      </c>
      <c r="D5122" s="2">
        <v>363</v>
      </c>
      <c r="E5122" s="8" t="s">
        <v>3069</v>
      </c>
      <c r="F5122" s="5">
        <v>820</v>
      </c>
      <c r="G5122" s="2" t="s">
        <v>3287</v>
      </c>
      <c r="H5122" s="2">
        <v>392.4</v>
      </c>
    </row>
    <row r="5123" spans="1:8" x14ac:dyDescent="0.2">
      <c r="A5123" s="5">
        <v>26607</v>
      </c>
      <c r="B5123" s="5" t="s">
        <v>12849</v>
      </c>
      <c r="C5123" s="5" t="s">
        <v>12850</v>
      </c>
      <c r="D5123" s="2">
        <v>755</v>
      </c>
      <c r="E5123" s="8" t="s">
        <v>2702</v>
      </c>
      <c r="F5123" s="5">
        <v>413</v>
      </c>
      <c r="G5123" s="2" t="s">
        <v>3287</v>
      </c>
      <c r="H5123" s="2">
        <v>816.15</v>
      </c>
    </row>
    <row r="5124" spans="1:8" x14ac:dyDescent="0.2">
      <c r="A5124" s="5">
        <v>26630</v>
      </c>
      <c r="B5124" s="5" t="s">
        <v>12851</v>
      </c>
      <c r="C5124" s="5" t="s">
        <v>12852</v>
      </c>
      <c r="D5124" s="2">
        <v>1236</v>
      </c>
      <c r="E5124" s="8" t="s">
        <v>3069</v>
      </c>
      <c r="F5124" s="5">
        <v>820</v>
      </c>
      <c r="G5124" s="2" t="s">
        <v>3287</v>
      </c>
      <c r="H5124" s="2">
        <v>1336.1</v>
      </c>
    </row>
    <row r="5125" spans="1:8" x14ac:dyDescent="0.2">
      <c r="A5125" s="5">
        <v>26631</v>
      </c>
      <c r="B5125" s="5" t="s">
        <v>12853</v>
      </c>
      <c r="C5125" s="5" t="s">
        <v>12854</v>
      </c>
      <c r="D5125" s="2">
        <v>1281</v>
      </c>
      <c r="E5125" s="8" t="s">
        <v>3069</v>
      </c>
      <c r="F5125" s="5">
        <v>820</v>
      </c>
      <c r="G5125" s="2" t="s">
        <v>3287</v>
      </c>
      <c r="H5125" s="2">
        <v>1384.75</v>
      </c>
    </row>
    <row r="5126" spans="1:8" x14ac:dyDescent="0.2">
      <c r="A5126" s="5">
        <v>26632</v>
      </c>
      <c r="B5126" s="5" t="s">
        <v>12855</v>
      </c>
      <c r="C5126" s="5" t="s">
        <v>12856</v>
      </c>
      <c r="D5126" s="2">
        <v>1579</v>
      </c>
      <c r="E5126" s="8" t="s">
        <v>3069</v>
      </c>
      <c r="F5126" s="5">
        <v>820</v>
      </c>
      <c r="G5126" s="2" t="s">
        <v>3287</v>
      </c>
      <c r="H5126" s="2">
        <v>1706.9</v>
      </c>
    </row>
    <row r="5127" spans="1:8" x14ac:dyDescent="0.2">
      <c r="A5127" s="5">
        <v>266321</v>
      </c>
      <c r="B5127" s="5" t="s">
        <v>12857</v>
      </c>
      <c r="C5127" s="5" t="s">
        <v>12858</v>
      </c>
      <c r="D5127" s="2">
        <v>24.3</v>
      </c>
      <c r="E5127" s="8" t="s">
        <v>3069</v>
      </c>
      <c r="F5127" s="5">
        <v>820</v>
      </c>
      <c r="G5127" s="2" t="s">
        <v>3287</v>
      </c>
      <c r="H5127" s="2">
        <v>26.25</v>
      </c>
    </row>
    <row r="5128" spans="1:8" x14ac:dyDescent="0.2">
      <c r="A5128" s="5">
        <v>266322</v>
      </c>
      <c r="B5128" s="5" t="s">
        <v>12859</v>
      </c>
      <c r="C5128" s="5" t="s">
        <v>12860</v>
      </c>
      <c r="D5128" s="2">
        <v>60.8</v>
      </c>
      <c r="E5128" s="8" t="s">
        <v>3069</v>
      </c>
      <c r="F5128" s="5">
        <v>820</v>
      </c>
      <c r="G5128" s="2" t="s">
        <v>3287</v>
      </c>
      <c r="H5128" s="2">
        <v>65.7</v>
      </c>
    </row>
    <row r="5129" spans="1:8" x14ac:dyDescent="0.2">
      <c r="A5129" s="5">
        <v>26633</v>
      </c>
      <c r="B5129" s="5" t="s">
        <v>12861</v>
      </c>
      <c r="C5129" s="5" t="s">
        <v>12862</v>
      </c>
      <c r="D5129" s="2">
        <v>1637</v>
      </c>
      <c r="E5129" s="8" t="s">
        <v>3069</v>
      </c>
      <c r="F5129" s="5">
        <v>820</v>
      </c>
      <c r="G5129" s="2" t="s">
        <v>3287</v>
      </c>
      <c r="H5129" s="2">
        <v>1769.6</v>
      </c>
    </row>
    <row r="5130" spans="1:8" x14ac:dyDescent="0.2">
      <c r="A5130" s="5">
        <v>2670500</v>
      </c>
      <c r="B5130" s="5" t="s">
        <v>12863</v>
      </c>
      <c r="C5130" s="5" t="s">
        <v>12864</v>
      </c>
      <c r="D5130" s="2">
        <v>119</v>
      </c>
      <c r="E5130" s="8" t="s">
        <v>2700</v>
      </c>
      <c r="F5130" s="5">
        <v>293</v>
      </c>
      <c r="G5130" s="2" t="s">
        <v>3287</v>
      </c>
      <c r="H5130" s="2">
        <v>128.65</v>
      </c>
    </row>
    <row r="5131" spans="1:8" x14ac:dyDescent="0.2">
      <c r="A5131" s="5">
        <v>2670600</v>
      </c>
      <c r="B5131" s="5" t="s">
        <v>12865</v>
      </c>
      <c r="C5131" s="5" t="s">
        <v>12866</v>
      </c>
      <c r="D5131" s="2">
        <v>18.45</v>
      </c>
      <c r="E5131" s="8" t="s">
        <v>2700</v>
      </c>
      <c r="F5131" s="5">
        <v>194</v>
      </c>
      <c r="G5131" s="2" t="s">
        <v>3287</v>
      </c>
      <c r="H5131" s="2">
        <v>19.95</v>
      </c>
    </row>
    <row r="5132" spans="1:8" x14ac:dyDescent="0.2">
      <c r="A5132" s="5">
        <v>2674700</v>
      </c>
      <c r="B5132" s="5" t="s">
        <v>12867</v>
      </c>
      <c r="C5132" s="5" t="s">
        <v>12868</v>
      </c>
      <c r="D5132" s="2">
        <v>13.1</v>
      </c>
      <c r="E5132" s="8" t="s">
        <v>2700</v>
      </c>
      <c r="F5132" s="5">
        <v>293</v>
      </c>
      <c r="G5132" s="2" t="s">
        <v>3287</v>
      </c>
      <c r="H5132" s="2">
        <v>14.15</v>
      </c>
    </row>
    <row r="5133" spans="1:8" x14ac:dyDescent="0.2">
      <c r="A5133" s="5">
        <v>2679201</v>
      </c>
      <c r="B5133" s="5" t="s">
        <v>12869</v>
      </c>
      <c r="C5133" s="5" t="s">
        <v>12870</v>
      </c>
      <c r="D5133" s="2">
        <v>0.25</v>
      </c>
      <c r="E5133" s="8" t="s">
        <v>3069</v>
      </c>
      <c r="F5133" s="5">
        <v>830</v>
      </c>
      <c r="G5133" s="2" t="s">
        <v>3287</v>
      </c>
      <c r="H5133" s="2">
        <v>0.25</v>
      </c>
    </row>
    <row r="5134" spans="1:8" x14ac:dyDescent="0.2">
      <c r="A5134" s="5">
        <v>26811</v>
      </c>
      <c r="B5134" s="5" t="s">
        <v>12871</v>
      </c>
      <c r="C5134" s="5" t="s">
        <v>12872</v>
      </c>
      <c r="D5134" s="2">
        <v>436</v>
      </c>
      <c r="E5134" s="8" t="s">
        <v>3069</v>
      </c>
      <c r="F5134" s="5">
        <v>820</v>
      </c>
      <c r="G5134" s="2" t="s">
        <v>3287</v>
      </c>
      <c r="H5134" s="2">
        <v>471.3</v>
      </c>
    </row>
    <row r="5135" spans="1:8" x14ac:dyDescent="0.2">
      <c r="A5135" s="5">
        <v>26894</v>
      </c>
      <c r="B5135" s="5" t="s">
        <v>12873</v>
      </c>
      <c r="C5135" s="5" t="s">
        <v>12874</v>
      </c>
      <c r="D5135" s="2">
        <v>406</v>
      </c>
      <c r="E5135" s="8" t="s">
        <v>3069</v>
      </c>
      <c r="F5135" s="5">
        <v>820</v>
      </c>
      <c r="G5135" s="2" t="s">
        <v>3287</v>
      </c>
      <c r="H5135" s="2">
        <v>438.9</v>
      </c>
    </row>
    <row r="5136" spans="1:8" x14ac:dyDescent="0.2">
      <c r="A5136" s="5">
        <v>26895</v>
      </c>
      <c r="B5136" s="5" t="s">
        <v>12875</v>
      </c>
      <c r="C5136" s="5" t="s">
        <v>12876</v>
      </c>
      <c r="D5136" s="2">
        <v>406</v>
      </c>
      <c r="E5136" s="8" t="s">
        <v>3069</v>
      </c>
      <c r="F5136" s="5">
        <v>820</v>
      </c>
      <c r="G5136" s="2" t="s">
        <v>3287</v>
      </c>
      <c r="H5136" s="2">
        <v>438.9</v>
      </c>
    </row>
    <row r="5137" spans="1:8" x14ac:dyDescent="0.2">
      <c r="A5137" s="5">
        <v>26917</v>
      </c>
      <c r="B5137" s="5" t="s">
        <v>12877</v>
      </c>
      <c r="C5137" s="5" t="s">
        <v>12878</v>
      </c>
      <c r="D5137" s="2">
        <v>349</v>
      </c>
      <c r="E5137" s="8" t="s">
        <v>3069</v>
      </c>
      <c r="F5137" s="5">
        <v>820</v>
      </c>
      <c r="G5137" s="2" t="s">
        <v>3287</v>
      </c>
      <c r="H5137" s="2">
        <v>377.25</v>
      </c>
    </row>
    <row r="5138" spans="1:8" x14ac:dyDescent="0.2">
      <c r="A5138" s="5">
        <v>26918</v>
      </c>
      <c r="B5138" s="5" t="s">
        <v>12879</v>
      </c>
      <c r="C5138" s="5" t="s">
        <v>12880</v>
      </c>
      <c r="D5138" s="2">
        <v>349</v>
      </c>
      <c r="E5138" s="8" t="s">
        <v>3069</v>
      </c>
      <c r="F5138" s="5">
        <v>820</v>
      </c>
      <c r="G5138" s="2" t="s">
        <v>3287</v>
      </c>
      <c r="H5138" s="2">
        <v>377.25</v>
      </c>
    </row>
    <row r="5139" spans="1:8" x14ac:dyDescent="0.2">
      <c r="A5139" s="5">
        <v>2695200</v>
      </c>
      <c r="B5139" s="5" t="s">
        <v>12881</v>
      </c>
      <c r="C5139" s="5" t="s">
        <v>12882</v>
      </c>
      <c r="D5139" s="2">
        <v>40.200000000000003</v>
      </c>
      <c r="E5139" s="8" t="s">
        <v>2700</v>
      </c>
      <c r="F5139" s="5">
        <v>295</v>
      </c>
      <c r="G5139" s="2" t="s">
        <v>3287</v>
      </c>
      <c r="H5139" s="2">
        <v>43.45</v>
      </c>
    </row>
    <row r="5140" spans="1:8" x14ac:dyDescent="0.2">
      <c r="A5140" s="5">
        <v>2695300</v>
      </c>
      <c r="B5140" s="5" t="s">
        <v>3060</v>
      </c>
      <c r="C5140" s="5" t="s">
        <v>12883</v>
      </c>
      <c r="D5140" s="2">
        <v>8.9499999999999993</v>
      </c>
      <c r="E5140" s="8" t="s">
        <v>2700</v>
      </c>
      <c r="F5140" s="5">
        <v>295</v>
      </c>
      <c r="G5140" s="2" t="s">
        <v>3287</v>
      </c>
      <c r="H5140" s="2">
        <v>9.65</v>
      </c>
    </row>
    <row r="5141" spans="1:8" x14ac:dyDescent="0.2">
      <c r="A5141" s="5">
        <v>2695900</v>
      </c>
      <c r="B5141" s="5" t="s">
        <v>12884</v>
      </c>
      <c r="C5141" s="5" t="s">
        <v>12885</v>
      </c>
      <c r="D5141" s="2">
        <v>30.1</v>
      </c>
      <c r="E5141" s="8" t="s">
        <v>2700</v>
      </c>
      <c r="F5141" s="5">
        <v>195</v>
      </c>
      <c r="G5141" s="2" t="s">
        <v>3287</v>
      </c>
      <c r="H5141" s="2">
        <v>32.549999999999997</v>
      </c>
    </row>
    <row r="5142" spans="1:8" x14ac:dyDescent="0.2">
      <c r="A5142" s="5">
        <v>2696400</v>
      </c>
      <c r="B5142" s="5" t="s">
        <v>12886</v>
      </c>
      <c r="C5142" s="5" t="s">
        <v>12708</v>
      </c>
      <c r="D5142" s="2">
        <v>9.65</v>
      </c>
      <c r="E5142" s="8" t="s">
        <v>2700</v>
      </c>
      <c r="F5142" s="5">
        <v>195</v>
      </c>
      <c r="G5142" s="2" t="s">
        <v>3287</v>
      </c>
      <c r="H5142" s="2">
        <v>10.45</v>
      </c>
    </row>
    <row r="5143" spans="1:8" x14ac:dyDescent="0.2">
      <c r="A5143" s="5">
        <v>2697200</v>
      </c>
      <c r="B5143" s="5" t="s">
        <v>12887</v>
      </c>
      <c r="C5143" s="5" t="s">
        <v>12888</v>
      </c>
      <c r="D5143" s="2">
        <v>24.8</v>
      </c>
      <c r="E5143" s="8" t="s">
        <v>2700</v>
      </c>
      <c r="F5143" s="5">
        <v>195</v>
      </c>
      <c r="G5143" s="2" t="s">
        <v>3287</v>
      </c>
      <c r="H5143" s="2">
        <v>26.8</v>
      </c>
    </row>
    <row r="5144" spans="1:8" x14ac:dyDescent="0.2">
      <c r="A5144" s="5">
        <v>2699000</v>
      </c>
      <c r="B5144" s="5" t="s">
        <v>12889</v>
      </c>
      <c r="C5144" s="5" t="s">
        <v>12890</v>
      </c>
      <c r="D5144" s="2">
        <v>74.2</v>
      </c>
      <c r="E5144" s="8" t="s">
        <v>2700</v>
      </c>
      <c r="F5144" s="5">
        <v>295</v>
      </c>
      <c r="G5144" s="2" t="s">
        <v>3287</v>
      </c>
      <c r="H5144" s="2">
        <v>80.2</v>
      </c>
    </row>
    <row r="5145" spans="1:8" x14ac:dyDescent="0.2">
      <c r="A5145" s="5">
        <v>2699200</v>
      </c>
      <c r="B5145" s="5" t="s">
        <v>12891</v>
      </c>
      <c r="C5145" s="5" t="s">
        <v>12892</v>
      </c>
      <c r="D5145" s="2">
        <v>217</v>
      </c>
      <c r="E5145" s="8" t="s">
        <v>2700</v>
      </c>
      <c r="F5145" s="5">
        <v>295</v>
      </c>
      <c r="G5145" s="2" t="s">
        <v>3287</v>
      </c>
      <c r="H5145" s="2">
        <v>234.6</v>
      </c>
    </row>
    <row r="5146" spans="1:8" x14ac:dyDescent="0.2">
      <c r="A5146" s="5">
        <v>2699900</v>
      </c>
      <c r="B5146" s="5" t="s">
        <v>12893</v>
      </c>
      <c r="C5146" s="5" t="s">
        <v>12894</v>
      </c>
      <c r="D5146" s="2">
        <v>101</v>
      </c>
      <c r="E5146" s="8" t="s">
        <v>2700</v>
      </c>
      <c r="F5146" s="5">
        <v>295</v>
      </c>
      <c r="G5146" s="2" t="s">
        <v>3287</v>
      </c>
      <c r="H5146" s="2">
        <v>109.2</v>
      </c>
    </row>
    <row r="5147" spans="1:8" x14ac:dyDescent="0.2">
      <c r="A5147" s="5">
        <v>2715401</v>
      </c>
      <c r="B5147" s="5" t="s">
        <v>28</v>
      </c>
      <c r="C5147" s="5" t="s">
        <v>29</v>
      </c>
      <c r="D5147" s="2">
        <v>6.65</v>
      </c>
      <c r="E5147" s="8" t="s">
        <v>2700</v>
      </c>
      <c r="F5147" s="5">
        <v>293</v>
      </c>
      <c r="G5147" s="2" t="s">
        <v>3323</v>
      </c>
      <c r="H5147" s="2">
        <v>7.2</v>
      </c>
    </row>
    <row r="5148" spans="1:8" x14ac:dyDescent="0.2">
      <c r="A5148" s="5">
        <v>2718</v>
      </c>
      <c r="B5148" s="5" t="s">
        <v>12895</v>
      </c>
      <c r="C5148" s="5" t="s">
        <v>12896</v>
      </c>
      <c r="D5148" s="2">
        <v>263</v>
      </c>
      <c r="E5148" s="8" t="s">
        <v>2702</v>
      </c>
      <c r="F5148" s="5">
        <v>413</v>
      </c>
      <c r="G5148" s="2" t="s">
        <v>3287</v>
      </c>
      <c r="H5148" s="2">
        <v>284.3</v>
      </c>
    </row>
    <row r="5149" spans="1:8" x14ac:dyDescent="0.2">
      <c r="A5149" s="5">
        <v>2719</v>
      </c>
      <c r="B5149" s="5" t="s">
        <v>12897</v>
      </c>
      <c r="C5149" s="5" t="s">
        <v>2815</v>
      </c>
      <c r="D5149" s="2">
        <v>298</v>
      </c>
      <c r="E5149" s="8" t="s">
        <v>2702</v>
      </c>
      <c r="F5149" s="5">
        <v>413</v>
      </c>
      <c r="G5149" s="2" t="s">
        <v>3287</v>
      </c>
      <c r="H5149" s="2">
        <v>322.14999999999998</v>
      </c>
    </row>
    <row r="5150" spans="1:8" x14ac:dyDescent="0.2">
      <c r="A5150" s="5">
        <v>272</v>
      </c>
      <c r="B5150" s="5" t="s">
        <v>12898</v>
      </c>
      <c r="C5150" s="5" t="s">
        <v>12899</v>
      </c>
      <c r="D5150" s="2">
        <v>7.85</v>
      </c>
      <c r="E5150" s="8" t="s">
        <v>3069</v>
      </c>
      <c r="F5150" s="5">
        <v>870</v>
      </c>
      <c r="G5150" s="2" t="s">
        <v>3323</v>
      </c>
      <c r="H5150" s="2">
        <v>8.5</v>
      </c>
    </row>
    <row r="5151" spans="1:8" x14ac:dyDescent="0.2">
      <c r="A5151" s="5">
        <v>2720</v>
      </c>
      <c r="B5151" s="5" t="s">
        <v>12900</v>
      </c>
      <c r="C5151" s="5" t="s">
        <v>12901</v>
      </c>
      <c r="D5151" s="2">
        <v>490</v>
      </c>
      <c r="E5151" s="8" t="s">
        <v>2702</v>
      </c>
      <c r="F5151" s="5">
        <v>413</v>
      </c>
      <c r="G5151" s="2" t="s">
        <v>3287</v>
      </c>
      <c r="H5151" s="2">
        <v>529.70000000000005</v>
      </c>
    </row>
    <row r="5152" spans="1:8" x14ac:dyDescent="0.2">
      <c r="A5152" s="5">
        <v>27246</v>
      </c>
      <c r="B5152" s="5" t="s">
        <v>12902</v>
      </c>
      <c r="C5152" s="5" t="s">
        <v>12903</v>
      </c>
      <c r="D5152" s="2">
        <v>2605</v>
      </c>
      <c r="E5152" s="8" t="s">
        <v>2702</v>
      </c>
      <c r="F5152" s="5">
        <v>413</v>
      </c>
      <c r="G5152" s="2" t="s">
        <v>3287</v>
      </c>
      <c r="H5152" s="2">
        <v>2816</v>
      </c>
    </row>
    <row r="5153" spans="1:8" x14ac:dyDescent="0.2">
      <c r="A5153" s="5">
        <v>27256</v>
      </c>
      <c r="B5153" s="5" t="s">
        <v>12904</v>
      </c>
      <c r="C5153" s="5" t="s">
        <v>12905</v>
      </c>
      <c r="D5153" s="2">
        <v>137</v>
      </c>
      <c r="E5153" s="8" t="s">
        <v>3069</v>
      </c>
      <c r="F5153" s="5">
        <v>870</v>
      </c>
      <c r="G5153" s="2" t="s">
        <v>3323</v>
      </c>
      <c r="H5153" s="2">
        <v>148.1</v>
      </c>
    </row>
    <row r="5154" spans="1:8" x14ac:dyDescent="0.2">
      <c r="A5154" s="5">
        <v>2730900</v>
      </c>
      <c r="B5154" s="5" t="s">
        <v>12906</v>
      </c>
      <c r="C5154" s="5" t="s">
        <v>12907</v>
      </c>
      <c r="D5154" s="2">
        <v>243</v>
      </c>
      <c r="E5154" s="8" t="s">
        <v>2700</v>
      </c>
      <c r="F5154" s="5">
        <v>292</v>
      </c>
      <c r="G5154" s="2" t="s">
        <v>3287</v>
      </c>
      <c r="H5154" s="2">
        <v>262.7</v>
      </c>
    </row>
    <row r="5155" spans="1:8" x14ac:dyDescent="0.2">
      <c r="A5155" s="5">
        <v>2731500</v>
      </c>
      <c r="B5155" s="5" t="s">
        <v>12908</v>
      </c>
      <c r="C5155" s="5" t="s">
        <v>12909</v>
      </c>
      <c r="D5155" s="2">
        <v>102</v>
      </c>
      <c r="E5155" s="8" t="s">
        <v>2700</v>
      </c>
      <c r="F5155" s="5">
        <v>292</v>
      </c>
      <c r="G5155" s="2" t="s">
        <v>3287</v>
      </c>
      <c r="H5155" s="2">
        <v>110.25</v>
      </c>
    </row>
    <row r="5156" spans="1:8" x14ac:dyDescent="0.2">
      <c r="A5156" s="5">
        <v>2732000</v>
      </c>
      <c r="B5156" s="5" t="s">
        <v>3060</v>
      </c>
      <c r="C5156" s="5" t="s">
        <v>3562</v>
      </c>
      <c r="D5156" s="2">
        <v>133</v>
      </c>
      <c r="E5156" s="8" t="s">
        <v>2700</v>
      </c>
      <c r="F5156" s="5">
        <v>292</v>
      </c>
      <c r="G5156" s="2" t="s">
        <v>3287</v>
      </c>
      <c r="H5156" s="2">
        <v>143.75</v>
      </c>
    </row>
    <row r="5157" spans="1:8" x14ac:dyDescent="0.2">
      <c r="A5157" s="5">
        <v>2732400</v>
      </c>
      <c r="B5157" s="5" t="s">
        <v>12910</v>
      </c>
      <c r="C5157" s="5" t="s">
        <v>12911</v>
      </c>
      <c r="D5157" s="2">
        <v>84.2</v>
      </c>
      <c r="E5157" s="8" t="s">
        <v>2700</v>
      </c>
      <c r="F5157" s="5">
        <v>292</v>
      </c>
      <c r="G5157" s="2" t="s">
        <v>3287</v>
      </c>
      <c r="H5157" s="2">
        <v>91</v>
      </c>
    </row>
    <row r="5158" spans="1:8" x14ac:dyDescent="0.2">
      <c r="A5158" s="5">
        <v>2734500</v>
      </c>
      <c r="B5158" s="5" t="s">
        <v>12912</v>
      </c>
      <c r="C5158" s="5" t="s">
        <v>12913</v>
      </c>
      <c r="D5158" s="2">
        <v>0.45</v>
      </c>
      <c r="E5158" s="8" t="s">
        <v>2700</v>
      </c>
      <c r="F5158" s="5">
        <v>292</v>
      </c>
      <c r="G5158" s="2" t="s">
        <v>3287</v>
      </c>
      <c r="H5158" s="2">
        <v>0.5</v>
      </c>
    </row>
    <row r="5159" spans="1:8" x14ac:dyDescent="0.2">
      <c r="A5159" s="5">
        <v>2740200</v>
      </c>
      <c r="B5159" s="5" t="s">
        <v>12914</v>
      </c>
      <c r="C5159" s="5" t="s">
        <v>12915</v>
      </c>
      <c r="D5159" s="2">
        <v>75.3</v>
      </c>
      <c r="E5159" s="8" t="s">
        <v>2700</v>
      </c>
      <c r="F5159" s="5">
        <v>293</v>
      </c>
      <c r="G5159" s="2" t="s">
        <v>3287</v>
      </c>
      <c r="H5159" s="2">
        <v>81.400000000000006</v>
      </c>
    </row>
    <row r="5160" spans="1:8" x14ac:dyDescent="0.2">
      <c r="A5160" s="5">
        <v>2755400</v>
      </c>
      <c r="B5160" s="5" t="s">
        <v>12916</v>
      </c>
      <c r="C5160" s="5" t="s">
        <v>12917</v>
      </c>
      <c r="D5160" s="2">
        <v>12.9</v>
      </c>
      <c r="E5160" s="8" t="s">
        <v>2700</v>
      </c>
      <c r="F5160" s="5">
        <v>291</v>
      </c>
      <c r="G5160" s="2" t="s">
        <v>3287</v>
      </c>
      <c r="H5160" s="2">
        <v>13.95</v>
      </c>
    </row>
    <row r="5161" spans="1:8" x14ac:dyDescent="0.2">
      <c r="A5161" s="5">
        <v>2761500</v>
      </c>
      <c r="B5161" s="5" t="s">
        <v>12918</v>
      </c>
      <c r="C5161" s="5" t="s">
        <v>12919</v>
      </c>
      <c r="D5161" s="2">
        <v>24.9</v>
      </c>
      <c r="E5161" s="8" t="s">
        <v>2700</v>
      </c>
      <c r="F5161" s="5">
        <v>292</v>
      </c>
      <c r="G5161" s="2" t="s">
        <v>3287</v>
      </c>
      <c r="H5161" s="2">
        <v>26.9</v>
      </c>
    </row>
    <row r="5162" spans="1:8" x14ac:dyDescent="0.2">
      <c r="A5162" s="5">
        <v>279676</v>
      </c>
      <c r="B5162" s="5" t="s">
        <v>12920</v>
      </c>
      <c r="C5162" s="5" t="s">
        <v>12921</v>
      </c>
      <c r="D5162" s="2">
        <v>21.6</v>
      </c>
      <c r="E5162" s="8" t="s">
        <v>3069</v>
      </c>
      <c r="F5162" s="5">
        <v>870</v>
      </c>
      <c r="G5162" s="2" t="s">
        <v>3287</v>
      </c>
      <c r="H5162" s="2">
        <v>23.35</v>
      </c>
    </row>
    <row r="5163" spans="1:8" x14ac:dyDescent="0.2">
      <c r="A5163" s="5">
        <v>2800008801</v>
      </c>
      <c r="B5163" s="5" t="s">
        <v>12922</v>
      </c>
      <c r="C5163" s="5" t="s">
        <v>12923</v>
      </c>
      <c r="D5163" s="2">
        <v>503</v>
      </c>
      <c r="F5163" s="5">
        <v>144</v>
      </c>
      <c r="G5163" s="2" t="s">
        <v>3287</v>
      </c>
      <c r="H5163" s="2">
        <v>543.75</v>
      </c>
    </row>
    <row r="5164" spans="1:8" x14ac:dyDescent="0.2">
      <c r="A5164" s="5">
        <v>281006</v>
      </c>
      <c r="B5164" s="5" t="s">
        <v>12924</v>
      </c>
      <c r="C5164" s="5" t="s">
        <v>12925</v>
      </c>
      <c r="D5164" s="2">
        <v>0.6</v>
      </c>
      <c r="E5164" s="8" t="s">
        <v>3069</v>
      </c>
      <c r="F5164" s="5">
        <v>810</v>
      </c>
      <c r="G5164" s="2" t="s">
        <v>3287</v>
      </c>
      <c r="H5164" s="2">
        <v>0.65</v>
      </c>
    </row>
    <row r="5165" spans="1:8" x14ac:dyDescent="0.2">
      <c r="A5165" s="5">
        <v>28101</v>
      </c>
      <c r="B5165" s="5" t="s">
        <v>12926</v>
      </c>
      <c r="C5165" s="5" t="s">
        <v>12927</v>
      </c>
      <c r="D5165" s="2">
        <v>162</v>
      </c>
      <c r="F5165" s="5">
        <v>202</v>
      </c>
      <c r="G5165" s="2" t="s">
        <v>3287</v>
      </c>
      <c r="H5165" s="2">
        <v>175.1</v>
      </c>
    </row>
    <row r="5166" spans="1:8" x14ac:dyDescent="0.2">
      <c r="A5166" s="5">
        <v>281010</v>
      </c>
      <c r="B5166" s="5" t="s">
        <v>12928</v>
      </c>
      <c r="C5166" s="5" t="s">
        <v>12929</v>
      </c>
      <c r="D5166" s="2">
        <v>1.5</v>
      </c>
      <c r="E5166" s="8" t="s">
        <v>3069</v>
      </c>
      <c r="F5166" s="5">
        <v>810</v>
      </c>
      <c r="G5166" s="2" t="s">
        <v>3287</v>
      </c>
      <c r="H5166" s="2">
        <v>1.6</v>
      </c>
    </row>
    <row r="5167" spans="1:8" x14ac:dyDescent="0.2">
      <c r="A5167" s="5">
        <v>2810101</v>
      </c>
      <c r="B5167" s="5" t="s">
        <v>12930</v>
      </c>
      <c r="C5167" s="5" t="s">
        <v>12931</v>
      </c>
      <c r="D5167" s="2">
        <v>2.95</v>
      </c>
      <c r="E5167" s="8" t="s">
        <v>3069</v>
      </c>
      <c r="F5167" s="5">
        <v>810</v>
      </c>
      <c r="G5167" s="2" t="s">
        <v>3287</v>
      </c>
      <c r="H5167" s="2">
        <v>3.2</v>
      </c>
    </row>
    <row r="5168" spans="1:8" x14ac:dyDescent="0.2">
      <c r="A5168" s="5">
        <v>281012</v>
      </c>
      <c r="B5168" s="5" t="s">
        <v>12932</v>
      </c>
      <c r="C5168" s="5" t="s">
        <v>12933</v>
      </c>
      <c r="D5168" s="2">
        <v>1.25</v>
      </c>
      <c r="E5168" s="8" t="s">
        <v>3069</v>
      </c>
      <c r="F5168" s="5">
        <v>810</v>
      </c>
      <c r="G5168" s="2" t="s">
        <v>3287</v>
      </c>
      <c r="H5168" s="2">
        <v>1.35</v>
      </c>
    </row>
    <row r="5169" spans="1:8" x14ac:dyDescent="0.2">
      <c r="A5169" s="5">
        <v>28103</v>
      </c>
      <c r="B5169" s="5" t="s">
        <v>12934</v>
      </c>
      <c r="C5169" s="5" t="s">
        <v>12935</v>
      </c>
      <c r="D5169" s="2">
        <v>4</v>
      </c>
      <c r="F5169" s="5">
        <v>202</v>
      </c>
      <c r="G5169" s="2" t="s">
        <v>3287</v>
      </c>
      <c r="H5169" s="2">
        <v>4.3</v>
      </c>
    </row>
    <row r="5170" spans="1:8" x14ac:dyDescent="0.2">
      <c r="A5170" s="5">
        <v>28104</v>
      </c>
      <c r="B5170" s="5" t="s">
        <v>12936</v>
      </c>
      <c r="C5170" s="5" t="s">
        <v>12937</v>
      </c>
      <c r="D5170" s="2">
        <v>27</v>
      </c>
      <c r="F5170" s="5">
        <v>202</v>
      </c>
      <c r="G5170" s="2" t="s">
        <v>3287</v>
      </c>
      <c r="H5170" s="2">
        <v>29.2</v>
      </c>
    </row>
    <row r="5171" spans="1:8" x14ac:dyDescent="0.2">
      <c r="A5171" s="5">
        <v>28105</v>
      </c>
      <c r="B5171" s="5" t="s">
        <v>12938</v>
      </c>
      <c r="C5171" s="5" t="s">
        <v>12939</v>
      </c>
      <c r="D5171" s="2">
        <v>43.2</v>
      </c>
      <c r="F5171" s="5">
        <v>202</v>
      </c>
      <c r="G5171" s="2" t="s">
        <v>3287</v>
      </c>
      <c r="H5171" s="2">
        <v>46.7</v>
      </c>
    </row>
    <row r="5172" spans="1:8" x14ac:dyDescent="0.2">
      <c r="A5172" s="5">
        <v>28106</v>
      </c>
      <c r="B5172" s="5" t="s">
        <v>12940</v>
      </c>
      <c r="C5172" s="5" t="s">
        <v>12941</v>
      </c>
      <c r="D5172" s="2">
        <v>27</v>
      </c>
      <c r="F5172" s="5">
        <v>202</v>
      </c>
      <c r="G5172" s="2" t="s">
        <v>3287</v>
      </c>
      <c r="H5172" s="2">
        <v>29.2</v>
      </c>
    </row>
    <row r="5173" spans="1:8" x14ac:dyDescent="0.2">
      <c r="A5173" s="5">
        <v>28111</v>
      </c>
      <c r="B5173" s="5" t="s">
        <v>12942</v>
      </c>
      <c r="C5173" s="5" t="s">
        <v>12943</v>
      </c>
      <c r="D5173" s="2">
        <v>324</v>
      </c>
      <c r="F5173" s="5">
        <v>202</v>
      </c>
      <c r="G5173" s="2" t="s">
        <v>3287</v>
      </c>
      <c r="H5173" s="2">
        <v>350.25</v>
      </c>
    </row>
    <row r="5174" spans="1:8" x14ac:dyDescent="0.2">
      <c r="A5174" s="5">
        <v>28112</v>
      </c>
      <c r="B5174" s="5" t="s">
        <v>12944</v>
      </c>
      <c r="C5174" s="5" t="s">
        <v>12945</v>
      </c>
      <c r="D5174" s="2">
        <v>10</v>
      </c>
      <c r="F5174" s="5">
        <v>202</v>
      </c>
      <c r="G5174" s="2" t="s">
        <v>3287</v>
      </c>
      <c r="H5174" s="2">
        <v>10.8</v>
      </c>
    </row>
    <row r="5175" spans="1:8" x14ac:dyDescent="0.2">
      <c r="A5175" s="5">
        <v>28113</v>
      </c>
      <c r="B5175" s="5" t="s">
        <v>12946</v>
      </c>
      <c r="C5175" s="5" t="s">
        <v>12947</v>
      </c>
      <c r="D5175" s="2">
        <v>20</v>
      </c>
      <c r="F5175" s="5">
        <v>202</v>
      </c>
      <c r="G5175" s="2" t="s">
        <v>3287</v>
      </c>
      <c r="H5175" s="2">
        <v>21.6</v>
      </c>
    </row>
    <row r="5176" spans="1:8" x14ac:dyDescent="0.2">
      <c r="A5176" s="5">
        <v>28114</v>
      </c>
      <c r="B5176" s="5" t="s">
        <v>12948</v>
      </c>
      <c r="C5176" s="5" t="s">
        <v>12949</v>
      </c>
      <c r="D5176" s="2">
        <v>27</v>
      </c>
      <c r="F5176" s="5">
        <v>202</v>
      </c>
      <c r="G5176" s="2" t="s">
        <v>3287</v>
      </c>
      <c r="H5176" s="2">
        <v>29.2</v>
      </c>
    </row>
    <row r="5177" spans="1:8" x14ac:dyDescent="0.2">
      <c r="A5177" s="5">
        <v>28115</v>
      </c>
      <c r="B5177" s="5" t="s">
        <v>12950</v>
      </c>
      <c r="C5177" s="5" t="s">
        <v>12951</v>
      </c>
      <c r="D5177" s="2">
        <v>25</v>
      </c>
      <c r="F5177" s="5">
        <v>202</v>
      </c>
      <c r="G5177" s="2" t="s">
        <v>3287</v>
      </c>
      <c r="H5177" s="2">
        <v>27.05</v>
      </c>
    </row>
    <row r="5178" spans="1:8" x14ac:dyDescent="0.2">
      <c r="A5178" s="5">
        <v>28116</v>
      </c>
      <c r="B5178" s="5" t="s">
        <v>12952</v>
      </c>
      <c r="C5178" s="5" t="s">
        <v>12953</v>
      </c>
      <c r="D5178" s="2">
        <v>54</v>
      </c>
      <c r="F5178" s="5">
        <v>202</v>
      </c>
      <c r="G5178" s="2" t="s">
        <v>3287</v>
      </c>
      <c r="H5178" s="2">
        <v>58.35</v>
      </c>
    </row>
    <row r="5179" spans="1:8" x14ac:dyDescent="0.2">
      <c r="A5179" s="5">
        <v>28117</v>
      </c>
      <c r="B5179" s="5" t="s">
        <v>12954</v>
      </c>
      <c r="C5179" s="5" t="s">
        <v>12955</v>
      </c>
      <c r="D5179" s="2">
        <v>324</v>
      </c>
      <c r="F5179" s="5">
        <v>202</v>
      </c>
      <c r="G5179" s="2" t="s">
        <v>3287</v>
      </c>
      <c r="H5179" s="2">
        <v>350.25</v>
      </c>
    </row>
    <row r="5180" spans="1:8" x14ac:dyDescent="0.2">
      <c r="A5180" s="5">
        <v>281308</v>
      </c>
      <c r="B5180" s="5" t="s">
        <v>12956</v>
      </c>
      <c r="C5180" s="5" t="s">
        <v>12957</v>
      </c>
      <c r="D5180" s="2">
        <v>1.9</v>
      </c>
      <c r="E5180" s="8" t="s">
        <v>3069</v>
      </c>
      <c r="F5180" s="5">
        <v>810</v>
      </c>
      <c r="G5180" s="2" t="s">
        <v>3287</v>
      </c>
      <c r="H5180" s="2">
        <v>2.0499999999999998</v>
      </c>
    </row>
    <row r="5181" spans="1:8" x14ac:dyDescent="0.2">
      <c r="A5181" s="5">
        <v>285</v>
      </c>
      <c r="B5181" s="5" t="s">
        <v>12958</v>
      </c>
      <c r="C5181" s="5" t="s">
        <v>12959</v>
      </c>
      <c r="D5181" s="2">
        <v>0.05</v>
      </c>
      <c r="F5181" s="5">
        <v>201</v>
      </c>
      <c r="G5181" s="2" t="s">
        <v>3287</v>
      </c>
      <c r="H5181" s="2">
        <v>0.05</v>
      </c>
    </row>
    <row r="5182" spans="1:8" x14ac:dyDescent="0.2">
      <c r="A5182" s="5">
        <v>286</v>
      </c>
      <c r="B5182" s="5" t="s">
        <v>12960</v>
      </c>
      <c r="C5182" s="5" t="s">
        <v>12961</v>
      </c>
      <c r="D5182" s="2">
        <v>0.05</v>
      </c>
      <c r="F5182" s="5">
        <v>201</v>
      </c>
      <c r="G5182" s="2" t="s">
        <v>3287</v>
      </c>
      <c r="H5182" s="2">
        <v>0.05</v>
      </c>
    </row>
    <row r="5183" spans="1:8" x14ac:dyDescent="0.2">
      <c r="A5183" s="5">
        <v>287</v>
      </c>
      <c r="B5183" s="5" t="s">
        <v>12962</v>
      </c>
      <c r="C5183" s="5" t="s">
        <v>12963</v>
      </c>
      <c r="D5183" s="2">
        <v>0.05</v>
      </c>
      <c r="F5183" s="5">
        <v>201</v>
      </c>
      <c r="G5183" s="2" t="s">
        <v>3287</v>
      </c>
      <c r="H5183" s="2">
        <v>0.05</v>
      </c>
    </row>
    <row r="5184" spans="1:8" x14ac:dyDescent="0.2">
      <c r="A5184" s="5">
        <v>289</v>
      </c>
      <c r="B5184" s="5" t="s">
        <v>12964</v>
      </c>
      <c r="C5184" s="5" t="s">
        <v>12965</v>
      </c>
      <c r="D5184" s="2">
        <v>0.05</v>
      </c>
      <c r="F5184" s="5">
        <v>201</v>
      </c>
      <c r="G5184" s="2" t="s">
        <v>3287</v>
      </c>
      <c r="H5184" s="2">
        <v>0.05</v>
      </c>
    </row>
    <row r="5185" spans="1:8" x14ac:dyDescent="0.2">
      <c r="A5185" s="5">
        <v>290</v>
      </c>
      <c r="B5185" s="5" t="s">
        <v>12966</v>
      </c>
      <c r="D5185" s="2">
        <v>1</v>
      </c>
      <c r="F5185" s="5">
        <v>201</v>
      </c>
      <c r="G5185" s="2" t="s">
        <v>3287</v>
      </c>
      <c r="H5185" s="2">
        <v>1.1000000000000001</v>
      </c>
    </row>
    <row r="5186" spans="1:8" x14ac:dyDescent="0.2">
      <c r="A5186" s="5">
        <v>2900001066</v>
      </c>
      <c r="B5186" s="5" t="s">
        <v>12967</v>
      </c>
      <c r="C5186" s="5" t="s">
        <v>12968</v>
      </c>
      <c r="D5186" s="2">
        <v>140</v>
      </c>
      <c r="E5186" s="8" t="s">
        <v>2700</v>
      </c>
      <c r="F5186" s="5">
        <v>592</v>
      </c>
      <c r="G5186" s="2" t="s">
        <v>3287</v>
      </c>
      <c r="H5186" s="2">
        <v>151.35</v>
      </c>
    </row>
    <row r="5187" spans="1:8" x14ac:dyDescent="0.2">
      <c r="A5187" s="5">
        <v>2900001926</v>
      </c>
      <c r="B5187" s="5" t="s">
        <v>12969</v>
      </c>
      <c r="C5187" s="5" t="s">
        <v>12970</v>
      </c>
      <c r="D5187" s="2">
        <v>80.599999999999994</v>
      </c>
      <c r="E5187" s="8" t="s">
        <v>2700</v>
      </c>
      <c r="F5187" s="5">
        <v>292</v>
      </c>
      <c r="G5187" s="2" t="s">
        <v>3287</v>
      </c>
      <c r="H5187" s="2">
        <v>87.15</v>
      </c>
    </row>
    <row r="5188" spans="1:8" x14ac:dyDescent="0.2">
      <c r="A5188" s="5">
        <v>2900001936</v>
      </c>
      <c r="B5188" s="5" t="s">
        <v>12971</v>
      </c>
      <c r="C5188" s="5" t="s">
        <v>12972</v>
      </c>
      <c r="D5188" s="2">
        <v>183</v>
      </c>
      <c r="E5188" s="8" t="s">
        <v>2700</v>
      </c>
      <c r="F5188" s="5">
        <v>292</v>
      </c>
      <c r="G5188" s="2" t="s">
        <v>3287</v>
      </c>
      <c r="H5188" s="2">
        <v>197.8</v>
      </c>
    </row>
    <row r="5189" spans="1:8" x14ac:dyDescent="0.2">
      <c r="A5189" s="5">
        <v>29146</v>
      </c>
      <c r="B5189" s="5" t="s">
        <v>12973</v>
      </c>
      <c r="C5189" s="5" t="s">
        <v>12974</v>
      </c>
      <c r="D5189" s="2">
        <v>21.5</v>
      </c>
      <c r="E5189" s="8" t="s">
        <v>2702</v>
      </c>
      <c r="F5189" s="5">
        <v>413</v>
      </c>
      <c r="G5189" s="2" t="s">
        <v>3287</v>
      </c>
      <c r="H5189" s="2">
        <v>23.25</v>
      </c>
    </row>
    <row r="5190" spans="1:8" x14ac:dyDescent="0.2">
      <c r="A5190" s="5">
        <v>299006080</v>
      </c>
      <c r="B5190" s="5" t="s">
        <v>12975</v>
      </c>
      <c r="C5190" s="5" t="s">
        <v>12976</v>
      </c>
      <c r="D5190" s="2">
        <v>545</v>
      </c>
      <c r="E5190" s="8" t="s">
        <v>2700</v>
      </c>
      <c r="F5190" s="5">
        <v>594</v>
      </c>
      <c r="G5190" s="2" t="s">
        <v>3287</v>
      </c>
      <c r="H5190" s="2">
        <v>589.15</v>
      </c>
    </row>
    <row r="5191" spans="1:8" x14ac:dyDescent="0.2">
      <c r="A5191" s="5">
        <v>3000163</v>
      </c>
      <c r="B5191" s="5" t="s">
        <v>12977</v>
      </c>
      <c r="C5191" s="5" t="s">
        <v>12978</v>
      </c>
      <c r="D5191" s="2">
        <v>7.25</v>
      </c>
      <c r="E5191" s="8" t="s">
        <v>2700</v>
      </c>
      <c r="F5191" s="5">
        <v>491</v>
      </c>
      <c r="G5191" s="2" t="s">
        <v>3287</v>
      </c>
      <c r="H5191" s="2">
        <v>7.85</v>
      </c>
    </row>
    <row r="5192" spans="1:8" x14ac:dyDescent="0.2">
      <c r="A5192" s="5">
        <v>30050</v>
      </c>
      <c r="B5192" s="5" t="s">
        <v>12979</v>
      </c>
      <c r="C5192" s="5" t="s">
        <v>12980</v>
      </c>
      <c r="D5192" s="2">
        <v>292</v>
      </c>
      <c r="E5192" s="8" t="s">
        <v>3069</v>
      </c>
      <c r="F5192" s="5">
        <v>870</v>
      </c>
      <c r="G5192" s="2" t="s">
        <v>10083</v>
      </c>
      <c r="H5192" s="2">
        <v>315.64999999999998</v>
      </c>
    </row>
    <row r="5193" spans="1:8" x14ac:dyDescent="0.2">
      <c r="A5193" s="5">
        <v>30053</v>
      </c>
      <c r="B5193" s="5" t="s">
        <v>12981</v>
      </c>
      <c r="C5193" s="5" t="s">
        <v>12982</v>
      </c>
      <c r="D5193" s="2">
        <v>9.25</v>
      </c>
      <c r="E5193" s="8" t="s">
        <v>3069</v>
      </c>
      <c r="F5193" s="5">
        <v>860</v>
      </c>
      <c r="G5193" s="2" t="s">
        <v>3287</v>
      </c>
      <c r="H5193" s="2">
        <v>10</v>
      </c>
    </row>
    <row r="5194" spans="1:8" x14ac:dyDescent="0.2">
      <c r="A5194" s="5">
        <v>300600</v>
      </c>
      <c r="B5194" s="5" t="s">
        <v>12983</v>
      </c>
      <c r="C5194" s="5" t="s">
        <v>12984</v>
      </c>
      <c r="D5194" s="2">
        <v>23.1</v>
      </c>
      <c r="E5194" s="8" t="s">
        <v>2700</v>
      </c>
      <c r="F5194" s="5">
        <v>192</v>
      </c>
      <c r="G5194" s="2" t="s">
        <v>3287</v>
      </c>
      <c r="H5194" s="2">
        <v>24.95</v>
      </c>
    </row>
    <row r="5195" spans="1:8" x14ac:dyDescent="0.2">
      <c r="A5195" s="5">
        <v>30083</v>
      </c>
      <c r="B5195" s="5" t="s">
        <v>12985</v>
      </c>
      <c r="C5195" s="5" t="s">
        <v>12986</v>
      </c>
      <c r="D5195" s="2">
        <v>10.4</v>
      </c>
      <c r="E5195" s="8" t="s">
        <v>3069</v>
      </c>
      <c r="F5195" s="5">
        <v>860</v>
      </c>
      <c r="G5195" s="2" t="s">
        <v>3287</v>
      </c>
      <c r="H5195" s="2">
        <v>11.25</v>
      </c>
    </row>
    <row r="5196" spans="1:8" x14ac:dyDescent="0.2">
      <c r="A5196" s="5">
        <v>300900</v>
      </c>
      <c r="B5196" s="5" t="s">
        <v>12987</v>
      </c>
      <c r="C5196" s="5" t="s">
        <v>12988</v>
      </c>
      <c r="D5196" s="2">
        <v>7.5</v>
      </c>
      <c r="E5196" s="8" t="s">
        <v>3069</v>
      </c>
      <c r="F5196" s="5">
        <v>870</v>
      </c>
      <c r="G5196" s="2" t="s">
        <v>3323</v>
      </c>
      <c r="H5196" s="2">
        <v>8.1</v>
      </c>
    </row>
    <row r="5197" spans="1:8" x14ac:dyDescent="0.2">
      <c r="A5197" s="5">
        <v>3051</v>
      </c>
      <c r="B5197" s="5" t="s">
        <v>12989</v>
      </c>
      <c r="C5197" s="5" t="s">
        <v>12990</v>
      </c>
      <c r="D5197" s="2">
        <v>11.2</v>
      </c>
      <c r="E5197" s="8" t="s">
        <v>3069</v>
      </c>
      <c r="F5197" s="5">
        <v>860</v>
      </c>
      <c r="G5197" s="2" t="s">
        <v>3287</v>
      </c>
      <c r="H5197" s="2">
        <v>12.1</v>
      </c>
    </row>
    <row r="5198" spans="1:8" x14ac:dyDescent="0.2">
      <c r="A5198" s="5">
        <v>307421</v>
      </c>
      <c r="B5198" s="5" t="s">
        <v>12991</v>
      </c>
      <c r="C5198" s="5" t="s">
        <v>12992</v>
      </c>
      <c r="D5198" s="2">
        <v>204</v>
      </c>
      <c r="E5198" s="8" t="s">
        <v>2702</v>
      </c>
      <c r="F5198" s="5">
        <v>413</v>
      </c>
      <c r="G5198" s="2" t="s">
        <v>3287</v>
      </c>
      <c r="H5198" s="2">
        <v>220.5</v>
      </c>
    </row>
    <row r="5199" spans="1:8" x14ac:dyDescent="0.2">
      <c r="A5199" s="5">
        <v>307422</v>
      </c>
      <c r="B5199" s="5" t="s">
        <v>12993</v>
      </c>
      <c r="C5199" s="5" t="s">
        <v>12994</v>
      </c>
      <c r="D5199" s="2">
        <v>204</v>
      </c>
      <c r="E5199" s="8" t="s">
        <v>2702</v>
      </c>
      <c r="F5199" s="5">
        <v>413</v>
      </c>
      <c r="G5199" s="2" t="s">
        <v>3287</v>
      </c>
      <c r="H5199" s="2">
        <v>220.5</v>
      </c>
    </row>
    <row r="5200" spans="1:8" x14ac:dyDescent="0.2">
      <c r="A5200" s="5">
        <v>307423</v>
      </c>
      <c r="B5200" s="5" t="s">
        <v>12995</v>
      </c>
      <c r="C5200" s="5" t="s">
        <v>12996</v>
      </c>
      <c r="D5200" s="2">
        <v>363</v>
      </c>
      <c r="E5200" s="8" t="s">
        <v>2702</v>
      </c>
      <c r="F5200" s="5">
        <v>413</v>
      </c>
      <c r="G5200" s="2" t="s">
        <v>3287</v>
      </c>
      <c r="H5200" s="2">
        <v>392.4</v>
      </c>
    </row>
    <row r="5201" spans="1:8" x14ac:dyDescent="0.2">
      <c r="A5201" s="5">
        <v>307432</v>
      </c>
      <c r="B5201" s="5" t="s">
        <v>12997</v>
      </c>
      <c r="C5201" s="5" t="s">
        <v>12998</v>
      </c>
      <c r="D5201" s="2">
        <v>181</v>
      </c>
      <c r="E5201" s="8" t="s">
        <v>2702</v>
      </c>
      <c r="F5201" s="5">
        <v>413</v>
      </c>
      <c r="G5201" s="2" t="s">
        <v>3287</v>
      </c>
      <c r="H5201" s="2">
        <v>195.65</v>
      </c>
    </row>
    <row r="5202" spans="1:8" x14ac:dyDescent="0.2">
      <c r="A5202" s="5">
        <v>307433</v>
      </c>
      <c r="B5202" s="5" t="s">
        <v>12999</v>
      </c>
      <c r="C5202" s="5" t="s">
        <v>13000</v>
      </c>
      <c r="D5202" s="2">
        <v>286</v>
      </c>
      <c r="E5202" s="8" t="s">
        <v>2702</v>
      </c>
      <c r="F5202" s="5">
        <v>413</v>
      </c>
      <c r="G5202" s="2" t="s">
        <v>3287</v>
      </c>
      <c r="H5202" s="2">
        <v>309.14999999999998</v>
      </c>
    </row>
    <row r="5203" spans="1:8" x14ac:dyDescent="0.2">
      <c r="A5203" s="5">
        <v>307434</v>
      </c>
      <c r="B5203" s="5" t="s">
        <v>13001</v>
      </c>
      <c r="C5203" s="5" t="s">
        <v>13002</v>
      </c>
      <c r="D5203" s="2">
        <v>80.099999999999994</v>
      </c>
      <c r="E5203" s="8" t="s">
        <v>2702</v>
      </c>
      <c r="F5203" s="5">
        <v>413</v>
      </c>
      <c r="G5203" s="2" t="s">
        <v>3287</v>
      </c>
      <c r="H5203" s="2">
        <v>86.6</v>
      </c>
    </row>
    <row r="5204" spans="1:8" x14ac:dyDescent="0.2">
      <c r="A5204" s="5">
        <v>307436</v>
      </c>
      <c r="B5204" s="5" t="s">
        <v>13003</v>
      </c>
      <c r="C5204" s="5" t="s">
        <v>13004</v>
      </c>
      <c r="D5204" s="2">
        <v>1153</v>
      </c>
      <c r="E5204" s="8" t="s">
        <v>2702</v>
      </c>
      <c r="F5204" s="5">
        <v>413</v>
      </c>
      <c r="G5204" s="2" t="s">
        <v>7800</v>
      </c>
      <c r="H5204" s="2">
        <v>1246.4000000000001</v>
      </c>
    </row>
    <row r="5205" spans="1:8" x14ac:dyDescent="0.2">
      <c r="A5205" s="5">
        <v>307437</v>
      </c>
      <c r="B5205" s="5" t="s">
        <v>13005</v>
      </c>
      <c r="C5205" s="5" t="s">
        <v>13006</v>
      </c>
      <c r="D5205" s="2">
        <v>1189</v>
      </c>
      <c r="E5205" s="8" t="s">
        <v>2702</v>
      </c>
      <c r="F5205" s="5">
        <v>413</v>
      </c>
      <c r="G5205" s="2" t="s">
        <v>7800</v>
      </c>
      <c r="H5205" s="2">
        <v>1285.3</v>
      </c>
    </row>
    <row r="5206" spans="1:8" x14ac:dyDescent="0.2">
      <c r="A5206" s="5">
        <v>307438</v>
      </c>
      <c r="B5206" s="5" t="s">
        <v>13007</v>
      </c>
      <c r="C5206" s="5" t="s">
        <v>13008</v>
      </c>
      <c r="D5206" s="2">
        <v>1208</v>
      </c>
      <c r="E5206" s="8" t="s">
        <v>2702</v>
      </c>
      <c r="F5206" s="5">
        <v>413</v>
      </c>
      <c r="G5206" s="2" t="s">
        <v>3287</v>
      </c>
      <c r="H5206" s="2">
        <v>1305.8499999999999</v>
      </c>
    </row>
    <row r="5207" spans="1:8" x14ac:dyDescent="0.2">
      <c r="A5207" s="5">
        <v>3074608</v>
      </c>
      <c r="B5207" s="5" t="s">
        <v>13009</v>
      </c>
      <c r="C5207" s="5" t="s">
        <v>13010</v>
      </c>
      <c r="D5207" s="2">
        <v>11.5</v>
      </c>
      <c r="E5207" s="8" t="s">
        <v>3069</v>
      </c>
      <c r="F5207" s="5">
        <v>860</v>
      </c>
      <c r="G5207" s="2" t="s">
        <v>7597</v>
      </c>
      <c r="H5207" s="2">
        <v>12.45</v>
      </c>
    </row>
    <row r="5208" spans="1:8" x14ac:dyDescent="0.2">
      <c r="A5208" s="5">
        <v>310</v>
      </c>
      <c r="B5208" s="5" t="s">
        <v>2785</v>
      </c>
      <c r="C5208" s="5" t="s">
        <v>2785</v>
      </c>
      <c r="D5208" s="2">
        <v>0.05</v>
      </c>
      <c r="F5208" s="5">
        <v>310</v>
      </c>
      <c r="G5208" s="2" t="s">
        <v>3287</v>
      </c>
      <c r="H5208" s="2">
        <v>0.05</v>
      </c>
    </row>
    <row r="5209" spans="1:8" x14ac:dyDescent="0.2">
      <c r="A5209" s="5">
        <v>310005125</v>
      </c>
      <c r="B5209" s="5" t="s">
        <v>13011</v>
      </c>
      <c r="C5209" s="5" t="s">
        <v>13012</v>
      </c>
      <c r="D5209" s="2">
        <v>327</v>
      </c>
      <c r="E5209" s="8" t="s">
        <v>2700</v>
      </c>
      <c r="F5209" s="5">
        <v>491</v>
      </c>
      <c r="G5209" s="2" t="s">
        <v>3287</v>
      </c>
      <c r="H5209" s="2">
        <v>353.5</v>
      </c>
    </row>
    <row r="5210" spans="1:8" x14ac:dyDescent="0.2">
      <c r="A5210" s="5">
        <v>310005126</v>
      </c>
      <c r="B5210" s="5" t="s">
        <v>13013</v>
      </c>
      <c r="C5210" s="5" t="s">
        <v>13014</v>
      </c>
      <c r="D5210" s="2">
        <v>80.5</v>
      </c>
      <c r="E5210" s="8" t="s">
        <v>2700</v>
      </c>
      <c r="F5210" s="5">
        <v>491</v>
      </c>
      <c r="G5210" s="2" t="s">
        <v>3287</v>
      </c>
      <c r="H5210" s="2">
        <v>87</v>
      </c>
    </row>
    <row r="5211" spans="1:8" x14ac:dyDescent="0.2">
      <c r="A5211" s="5">
        <v>3100304</v>
      </c>
      <c r="B5211" s="5" t="s">
        <v>13015</v>
      </c>
      <c r="C5211" s="5" t="s">
        <v>13016</v>
      </c>
      <c r="D5211" s="2">
        <v>56.8</v>
      </c>
      <c r="E5211" s="8" t="s">
        <v>3069</v>
      </c>
      <c r="F5211" s="5">
        <v>810</v>
      </c>
      <c r="G5211" s="2" t="s">
        <v>3287</v>
      </c>
      <c r="H5211" s="2">
        <v>61.4</v>
      </c>
    </row>
    <row r="5212" spans="1:8" x14ac:dyDescent="0.2">
      <c r="A5212" s="5">
        <v>3100305</v>
      </c>
      <c r="B5212" s="5" t="s">
        <v>13017</v>
      </c>
      <c r="C5212" s="5" t="s">
        <v>13018</v>
      </c>
      <c r="D5212" s="2">
        <v>37.4</v>
      </c>
      <c r="E5212" s="8" t="s">
        <v>3069</v>
      </c>
      <c r="F5212" s="5">
        <v>810</v>
      </c>
      <c r="G5212" s="2" t="s">
        <v>7813</v>
      </c>
      <c r="H5212" s="2">
        <v>40.450000000000003</v>
      </c>
    </row>
    <row r="5213" spans="1:8" x14ac:dyDescent="0.2">
      <c r="A5213" s="5">
        <v>311231</v>
      </c>
      <c r="B5213" s="5" t="s">
        <v>13019</v>
      </c>
      <c r="C5213" s="5" t="s">
        <v>7845</v>
      </c>
      <c r="D5213" s="2">
        <v>46.4</v>
      </c>
      <c r="E5213" s="8" t="s">
        <v>3069</v>
      </c>
      <c r="F5213" s="5">
        <v>820</v>
      </c>
      <c r="G5213" s="2" t="s">
        <v>3287</v>
      </c>
      <c r="H5213" s="2">
        <v>50.15</v>
      </c>
    </row>
    <row r="5214" spans="1:8" x14ac:dyDescent="0.2">
      <c r="A5214" s="5">
        <v>31184</v>
      </c>
      <c r="B5214" s="5" t="s">
        <v>13020</v>
      </c>
      <c r="C5214" s="5" t="s">
        <v>13021</v>
      </c>
      <c r="D5214" s="2">
        <v>203</v>
      </c>
      <c r="E5214" s="8" t="s">
        <v>3069</v>
      </c>
      <c r="F5214" s="5">
        <v>810</v>
      </c>
      <c r="G5214" s="2" t="s">
        <v>3287</v>
      </c>
      <c r="H5214" s="2">
        <v>219.45</v>
      </c>
    </row>
    <row r="5215" spans="1:8" x14ac:dyDescent="0.2">
      <c r="A5215" s="5">
        <v>311841</v>
      </c>
      <c r="B5215" s="5" t="s">
        <v>13022</v>
      </c>
      <c r="C5215" s="5" t="s">
        <v>13023</v>
      </c>
      <c r="D5215" s="2">
        <v>203</v>
      </c>
      <c r="E5215" s="8" t="s">
        <v>3069</v>
      </c>
      <c r="F5215" s="5">
        <v>810</v>
      </c>
      <c r="G5215" s="2" t="s">
        <v>3287</v>
      </c>
      <c r="H5215" s="2">
        <v>219.45</v>
      </c>
    </row>
    <row r="5216" spans="1:8" x14ac:dyDescent="0.2">
      <c r="A5216" s="5">
        <v>31185</v>
      </c>
      <c r="B5216" s="5" t="s">
        <v>13024</v>
      </c>
      <c r="C5216" s="5" t="s">
        <v>13025</v>
      </c>
      <c r="D5216" s="2">
        <v>152</v>
      </c>
      <c r="E5216" s="8" t="s">
        <v>3069</v>
      </c>
      <c r="F5216" s="5">
        <v>810</v>
      </c>
      <c r="G5216" s="2" t="s">
        <v>3287</v>
      </c>
      <c r="H5216" s="2">
        <v>164.3</v>
      </c>
    </row>
    <row r="5217" spans="1:8" x14ac:dyDescent="0.2">
      <c r="A5217" s="5">
        <v>31186</v>
      </c>
      <c r="B5217" s="5" t="s">
        <v>13026</v>
      </c>
      <c r="C5217" s="5" t="s">
        <v>13027</v>
      </c>
      <c r="D5217" s="2">
        <v>85.4</v>
      </c>
      <c r="E5217" s="8" t="s">
        <v>3069</v>
      </c>
      <c r="F5217" s="5">
        <v>810</v>
      </c>
      <c r="G5217" s="2" t="s">
        <v>3287</v>
      </c>
      <c r="H5217" s="2">
        <v>92.3</v>
      </c>
    </row>
    <row r="5218" spans="1:8" x14ac:dyDescent="0.2">
      <c r="A5218" s="5">
        <v>31188</v>
      </c>
      <c r="B5218" s="5" t="s">
        <v>13028</v>
      </c>
      <c r="C5218" s="5" t="s">
        <v>13029</v>
      </c>
      <c r="D5218" s="2">
        <v>86.4</v>
      </c>
      <c r="E5218" s="8" t="s">
        <v>3069</v>
      </c>
      <c r="F5218" s="5">
        <v>810</v>
      </c>
      <c r="G5218" s="2" t="s">
        <v>3287</v>
      </c>
      <c r="H5218" s="2">
        <v>93.4</v>
      </c>
    </row>
    <row r="5219" spans="1:8" x14ac:dyDescent="0.2">
      <c r="A5219" s="5">
        <v>31189</v>
      </c>
      <c r="B5219" s="5" t="s">
        <v>13030</v>
      </c>
      <c r="C5219" s="5" t="s">
        <v>13031</v>
      </c>
      <c r="D5219" s="2">
        <v>86.4</v>
      </c>
      <c r="E5219" s="8" t="s">
        <v>3069</v>
      </c>
      <c r="F5219" s="5">
        <v>810</v>
      </c>
      <c r="G5219" s="2" t="s">
        <v>3287</v>
      </c>
      <c r="H5219" s="2">
        <v>93.4</v>
      </c>
    </row>
    <row r="5220" spans="1:8" x14ac:dyDescent="0.2">
      <c r="A5220" s="5">
        <v>31190</v>
      </c>
      <c r="B5220" s="5" t="s">
        <v>13032</v>
      </c>
      <c r="C5220" s="5" t="s">
        <v>13033</v>
      </c>
      <c r="D5220" s="2">
        <v>85.4</v>
      </c>
      <c r="E5220" s="8" t="s">
        <v>3069</v>
      </c>
      <c r="F5220" s="5">
        <v>810</v>
      </c>
      <c r="G5220" s="2" t="s">
        <v>3287</v>
      </c>
      <c r="H5220" s="2">
        <v>92.3</v>
      </c>
    </row>
    <row r="5221" spans="1:8" x14ac:dyDescent="0.2">
      <c r="A5221" s="5">
        <v>31191</v>
      </c>
      <c r="B5221" s="5" t="s">
        <v>13034</v>
      </c>
      <c r="C5221" s="5" t="s">
        <v>13035</v>
      </c>
      <c r="D5221" s="2">
        <v>88.4</v>
      </c>
      <c r="E5221" s="8" t="s">
        <v>3069</v>
      </c>
      <c r="F5221" s="5">
        <v>810</v>
      </c>
      <c r="G5221" s="2" t="s">
        <v>3287</v>
      </c>
      <c r="H5221" s="2">
        <v>95.55</v>
      </c>
    </row>
    <row r="5222" spans="1:8" x14ac:dyDescent="0.2">
      <c r="A5222" s="5">
        <v>311911</v>
      </c>
      <c r="B5222" s="5" t="s">
        <v>13036</v>
      </c>
      <c r="C5222" s="5" t="s">
        <v>13037</v>
      </c>
      <c r="D5222" s="2">
        <v>89.5</v>
      </c>
      <c r="E5222" s="8" t="s">
        <v>3069</v>
      </c>
      <c r="F5222" s="5">
        <v>810</v>
      </c>
      <c r="G5222" s="2" t="s">
        <v>3287</v>
      </c>
      <c r="H5222" s="2">
        <v>96.75</v>
      </c>
    </row>
    <row r="5223" spans="1:8" x14ac:dyDescent="0.2">
      <c r="A5223" s="5">
        <v>311912</v>
      </c>
      <c r="B5223" s="5" t="s">
        <v>13038</v>
      </c>
      <c r="C5223" s="5" t="s">
        <v>13039</v>
      </c>
      <c r="D5223" s="2">
        <v>54.6</v>
      </c>
      <c r="E5223" s="8" t="s">
        <v>3069</v>
      </c>
      <c r="F5223" s="5">
        <v>810</v>
      </c>
      <c r="G5223" s="2" t="s">
        <v>3287</v>
      </c>
      <c r="H5223" s="2">
        <v>59</v>
      </c>
    </row>
    <row r="5224" spans="1:8" x14ac:dyDescent="0.2">
      <c r="A5224" s="5">
        <v>311913</v>
      </c>
      <c r="B5224" s="5" t="s">
        <v>13040</v>
      </c>
      <c r="C5224" s="5" t="s">
        <v>13041</v>
      </c>
      <c r="D5224" s="2">
        <v>55.2</v>
      </c>
      <c r="E5224" s="8" t="s">
        <v>3069</v>
      </c>
      <c r="F5224" s="5">
        <v>810</v>
      </c>
      <c r="G5224" s="2" t="s">
        <v>3287</v>
      </c>
      <c r="H5224" s="2">
        <v>59.65</v>
      </c>
    </row>
    <row r="5225" spans="1:8" x14ac:dyDescent="0.2">
      <c r="A5225" s="5">
        <v>312095552</v>
      </c>
      <c r="B5225" s="5" t="s">
        <v>13042</v>
      </c>
      <c r="C5225" s="5" t="s">
        <v>13043</v>
      </c>
      <c r="D5225" s="2">
        <v>84.6</v>
      </c>
      <c r="E5225" s="8" t="s">
        <v>2700</v>
      </c>
      <c r="F5225" s="5">
        <v>194</v>
      </c>
      <c r="G5225" s="2" t="s">
        <v>3287</v>
      </c>
      <c r="H5225" s="2">
        <v>91.45</v>
      </c>
    </row>
    <row r="5226" spans="1:8" x14ac:dyDescent="0.2">
      <c r="A5226" s="5">
        <v>312096552</v>
      </c>
      <c r="B5226" s="5" t="s">
        <v>13044</v>
      </c>
      <c r="C5226" s="5" t="s">
        <v>13045</v>
      </c>
      <c r="D5226" s="2">
        <v>108</v>
      </c>
      <c r="E5226" s="8" t="s">
        <v>2700</v>
      </c>
      <c r="F5226" s="5">
        <v>194</v>
      </c>
      <c r="G5226" s="2" t="s">
        <v>3287</v>
      </c>
      <c r="H5226" s="2">
        <v>116.75</v>
      </c>
    </row>
    <row r="5227" spans="1:8" x14ac:dyDescent="0.2">
      <c r="A5227" s="5">
        <v>31217</v>
      </c>
      <c r="B5227" s="5" t="s">
        <v>13046</v>
      </c>
      <c r="C5227" s="5" t="s">
        <v>13047</v>
      </c>
      <c r="D5227" s="2">
        <v>63.8</v>
      </c>
      <c r="E5227" s="8" t="s">
        <v>2702</v>
      </c>
      <c r="F5227" s="5">
        <v>801</v>
      </c>
      <c r="G5227" s="2" t="s">
        <v>3287</v>
      </c>
      <c r="H5227" s="2">
        <v>68.95</v>
      </c>
    </row>
    <row r="5228" spans="1:8" x14ac:dyDescent="0.2">
      <c r="A5228" s="5">
        <v>31218</v>
      </c>
      <c r="B5228" s="5" t="s">
        <v>13048</v>
      </c>
      <c r="C5228" s="5" t="s">
        <v>13049</v>
      </c>
      <c r="D5228" s="2">
        <v>70.400000000000006</v>
      </c>
      <c r="E5228" s="8" t="s">
        <v>3069</v>
      </c>
      <c r="F5228" s="5">
        <v>810</v>
      </c>
      <c r="G5228" s="2" t="s">
        <v>3287</v>
      </c>
      <c r="H5228" s="2">
        <v>76.099999999999994</v>
      </c>
    </row>
    <row r="5229" spans="1:8" x14ac:dyDescent="0.2">
      <c r="A5229" s="5">
        <v>31219</v>
      </c>
      <c r="B5229" s="5" t="s">
        <v>13050</v>
      </c>
      <c r="C5229" s="5" t="s">
        <v>13051</v>
      </c>
      <c r="D5229" s="2">
        <v>298</v>
      </c>
      <c r="E5229" s="8" t="s">
        <v>2702</v>
      </c>
      <c r="F5229" s="5">
        <v>413</v>
      </c>
      <c r="G5229" s="2" t="s">
        <v>3287</v>
      </c>
      <c r="H5229" s="2">
        <v>322.14999999999998</v>
      </c>
    </row>
    <row r="5230" spans="1:8" x14ac:dyDescent="0.2">
      <c r="A5230" s="5">
        <v>31222</v>
      </c>
      <c r="B5230" s="5" t="s">
        <v>13052</v>
      </c>
      <c r="C5230" s="5" t="s">
        <v>13053</v>
      </c>
      <c r="D5230" s="2">
        <v>503</v>
      </c>
      <c r="E5230" s="8" t="s">
        <v>2702</v>
      </c>
      <c r="F5230" s="5">
        <v>413</v>
      </c>
      <c r="G5230" s="2" t="s">
        <v>3287</v>
      </c>
      <c r="H5230" s="2">
        <v>543.75</v>
      </c>
    </row>
    <row r="5231" spans="1:8" x14ac:dyDescent="0.2">
      <c r="A5231" s="5">
        <v>31238</v>
      </c>
      <c r="B5231" s="5" t="s">
        <v>13054</v>
      </c>
      <c r="C5231" s="5" t="s">
        <v>13055</v>
      </c>
      <c r="D5231" s="2">
        <v>227</v>
      </c>
      <c r="E5231" s="8" t="s">
        <v>3069</v>
      </c>
      <c r="F5231" s="5">
        <v>810</v>
      </c>
      <c r="G5231" s="2" t="s">
        <v>3287</v>
      </c>
      <c r="H5231" s="2">
        <v>245.4</v>
      </c>
    </row>
    <row r="5232" spans="1:8" x14ac:dyDescent="0.2">
      <c r="A5232" s="5">
        <v>312381</v>
      </c>
      <c r="B5232" s="5" t="s">
        <v>13056</v>
      </c>
      <c r="C5232" s="5" t="s">
        <v>13057</v>
      </c>
      <c r="D5232" s="2">
        <v>229</v>
      </c>
      <c r="E5232" s="8" t="s">
        <v>3069</v>
      </c>
      <c r="F5232" s="5">
        <v>810</v>
      </c>
      <c r="G5232" s="2" t="s">
        <v>3287</v>
      </c>
      <c r="H5232" s="2">
        <v>247.55</v>
      </c>
    </row>
    <row r="5233" spans="1:8" x14ac:dyDescent="0.2">
      <c r="A5233" s="5">
        <v>31241</v>
      </c>
      <c r="B5233" s="5" t="s">
        <v>13058</v>
      </c>
      <c r="C5233" s="5" t="s">
        <v>13059</v>
      </c>
      <c r="D5233" s="2">
        <v>140</v>
      </c>
      <c r="E5233" s="8" t="s">
        <v>2702</v>
      </c>
      <c r="F5233" s="5">
        <v>801</v>
      </c>
      <c r="G5233" s="2" t="s">
        <v>3287</v>
      </c>
      <c r="H5233" s="2">
        <v>151.35</v>
      </c>
    </row>
    <row r="5234" spans="1:8" x14ac:dyDescent="0.2">
      <c r="A5234" s="5">
        <v>312531</v>
      </c>
      <c r="B5234" s="5" t="s">
        <v>13060</v>
      </c>
      <c r="C5234" s="5" t="s">
        <v>13061</v>
      </c>
      <c r="D5234" s="2">
        <v>64.400000000000006</v>
      </c>
      <c r="E5234" s="8" t="s">
        <v>3069</v>
      </c>
      <c r="F5234" s="5">
        <v>365</v>
      </c>
      <c r="G5234" s="2" t="s">
        <v>3287</v>
      </c>
      <c r="H5234" s="2">
        <v>69.599999999999994</v>
      </c>
    </row>
    <row r="5235" spans="1:8" x14ac:dyDescent="0.2">
      <c r="A5235" s="5">
        <v>31273</v>
      </c>
      <c r="B5235" s="5" t="s">
        <v>13062</v>
      </c>
      <c r="C5235" s="5" t="s">
        <v>13063</v>
      </c>
      <c r="D5235" s="2">
        <v>226</v>
      </c>
      <c r="E5235" s="8" t="s">
        <v>3069</v>
      </c>
      <c r="F5235" s="5">
        <v>810</v>
      </c>
      <c r="G5235" s="2" t="s">
        <v>3287</v>
      </c>
      <c r="H5235" s="2">
        <v>244.3</v>
      </c>
    </row>
    <row r="5236" spans="1:8" x14ac:dyDescent="0.2">
      <c r="A5236" s="5">
        <v>312731</v>
      </c>
      <c r="B5236" s="5" t="s">
        <v>13064</v>
      </c>
      <c r="C5236" s="5" t="s">
        <v>13065</v>
      </c>
      <c r="D5236" s="2">
        <v>226</v>
      </c>
      <c r="E5236" s="8" t="s">
        <v>3069</v>
      </c>
      <c r="F5236" s="5">
        <v>810</v>
      </c>
      <c r="G5236" s="2" t="s">
        <v>3287</v>
      </c>
      <c r="H5236" s="2">
        <v>244.3</v>
      </c>
    </row>
    <row r="5237" spans="1:8" x14ac:dyDescent="0.2">
      <c r="A5237" s="5">
        <v>3130099</v>
      </c>
      <c r="B5237" s="5" t="s">
        <v>13066</v>
      </c>
      <c r="C5237" s="5" t="s">
        <v>13067</v>
      </c>
      <c r="D5237" s="2">
        <v>5.65</v>
      </c>
      <c r="E5237" s="8" t="s">
        <v>3069</v>
      </c>
      <c r="F5237" s="5">
        <v>810</v>
      </c>
      <c r="G5237" s="2" t="s">
        <v>3287</v>
      </c>
      <c r="H5237" s="2">
        <v>6.1</v>
      </c>
    </row>
    <row r="5238" spans="1:8" x14ac:dyDescent="0.2">
      <c r="A5238" s="5">
        <v>3130100</v>
      </c>
      <c r="B5238" s="5" t="s">
        <v>13068</v>
      </c>
      <c r="C5238" s="5" t="s">
        <v>13069</v>
      </c>
      <c r="D5238" s="2">
        <v>4.2</v>
      </c>
      <c r="E5238" s="8" t="s">
        <v>3069</v>
      </c>
      <c r="F5238" s="5">
        <v>810</v>
      </c>
      <c r="G5238" s="2" t="s">
        <v>3287</v>
      </c>
      <c r="H5238" s="2">
        <v>4.55</v>
      </c>
    </row>
    <row r="5239" spans="1:8" x14ac:dyDescent="0.2">
      <c r="A5239" s="5">
        <v>3130103</v>
      </c>
      <c r="B5239" s="5" t="s">
        <v>13070</v>
      </c>
      <c r="C5239" s="5" t="s">
        <v>13071</v>
      </c>
      <c r="D5239" s="2">
        <v>4.3499999999999996</v>
      </c>
      <c r="E5239" s="8" t="s">
        <v>3069</v>
      </c>
      <c r="F5239" s="5">
        <v>810</v>
      </c>
      <c r="G5239" s="2" t="s">
        <v>3287</v>
      </c>
      <c r="H5239" s="2">
        <v>4.7</v>
      </c>
    </row>
    <row r="5240" spans="1:8" x14ac:dyDescent="0.2">
      <c r="A5240" s="5">
        <v>3130106</v>
      </c>
      <c r="B5240" s="5" t="s">
        <v>13072</v>
      </c>
      <c r="C5240" s="5" t="s">
        <v>13073</v>
      </c>
      <c r="D5240" s="2">
        <v>7.5</v>
      </c>
      <c r="E5240" s="8" t="s">
        <v>2702</v>
      </c>
      <c r="F5240" s="5">
        <v>810</v>
      </c>
      <c r="G5240" s="2" t="s">
        <v>3287</v>
      </c>
      <c r="H5240" s="2">
        <v>8.1</v>
      </c>
    </row>
    <row r="5241" spans="1:8" x14ac:dyDescent="0.2">
      <c r="A5241" s="5">
        <v>31304</v>
      </c>
      <c r="B5241" s="5" t="s">
        <v>13074</v>
      </c>
      <c r="C5241" s="5" t="s">
        <v>13075</v>
      </c>
      <c r="D5241" s="2">
        <v>103</v>
      </c>
      <c r="E5241" s="8" t="s">
        <v>3069</v>
      </c>
      <c r="F5241" s="5">
        <v>810</v>
      </c>
      <c r="G5241" s="2" t="s">
        <v>3287</v>
      </c>
      <c r="H5241" s="2">
        <v>111.35</v>
      </c>
    </row>
    <row r="5242" spans="1:8" x14ac:dyDescent="0.2">
      <c r="A5242" s="5">
        <v>3131708061</v>
      </c>
      <c r="B5242" s="5" t="s">
        <v>13076</v>
      </c>
      <c r="C5242" s="5" t="s">
        <v>13077</v>
      </c>
      <c r="D5242" s="2">
        <v>80.5</v>
      </c>
      <c r="E5242" s="8" t="s">
        <v>13078</v>
      </c>
      <c r="F5242" s="5">
        <v>620</v>
      </c>
      <c r="G5242" s="2" t="s">
        <v>3287</v>
      </c>
      <c r="H5242" s="2">
        <v>87</v>
      </c>
    </row>
    <row r="5243" spans="1:8" x14ac:dyDescent="0.2">
      <c r="A5243" s="5">
        <v>3131708101</v>
      </c>
      <c r="B5243" s="5" t="s">
        <v>13079</v>
      </c>
      <c r="C5243" s="5" t="s">
        <v>13080</v>
      </c>
      <c r="D5243" s="2">
        <v>126</v>
      </c>
      <c r="E5243" s="8" t="s">
        <v>2702</v>
      </c>
      <c r="F5243" s="5">
        <v>150</v>
      </c>
      <c r="G5243" s="2" t="s">
        <v>3287</v>
      </c>
      <c r="H5243" s="2">
        <v>136.19999999999999</v>
      </c>
    </row>
    <row r="5244" spans="1:8" x14ac:dyDescent="0.2">
      <c r="A5244" s="5">
        <v>3131709351</v>
      </c>
      <c r="B5244" s="5" t="s">
        <v>13081</v>
      </c>
      <c r="C5244" s="5" t="s">
        <v>13082</v>
      </c>
      <c r="D5244" s="2">
        <v>63.2</v>
      </c>
      <c r="E5244" s="8" t="s">
        <v>2700</v>
      </c>
      <c r="F5244" s="5">
        <v>195</v>
      </c>
      <c r="G5244" s="2" t="s">
        <v>3287</v>
      </c>
      <c r="H5244" s="2">
        <v>68.3</v>
      </c>
    </row>
    <row r="5245" spans="1:8" x14ac:dyDescent="0.2">
      <c r="A5245" s="5">
        <v>3133601431</v>
      </c>
      <c r="B5245" s="5" t="s">
        <v>13083</v>
      </c>
      <c r="C5245" s="5" t="s">
        <v>13084</v>
      </c>
      <c r="D5245" s="2">
        <v>29.3</v>
      </c>
      <c r="E5245" s="8" t="s">
        <v>2700</v>
      </c>
      <c r="F5245" s="5">
        <v>292</v>
      </c>
      <c r="G5245" s="2" t="s">
        <v>3287</v>
      </c>
      <c r="H5245" s="2">
        <v>31.65</v>
      </c>
    </row>
    <row r="5246" spans="1:8" x14ac:dyDescent="0.2">
      <c r="A5246" s="5">
        <v>3136158</v>
      </c>
      <c r="B5246" s="5" t="s">
        <v>13085</v>
      </c>
      <c r="C5246" s="5" t="s">
        <v>13086</v>
      </c>
      <c r="D5246" s="2">
        <v>4.6500000000000004</v>
      </c>
      <c r="E5246" s="8" t="s">
        <v>2700</v>
      </c>
      <c r="F5246" s="5">
        <v>491</v>
      </c>
      <c r="G5246" s="2" t="s">
        <v>3287</v>
      </c>
      <c r="H5246" s="2">
        <v>5.05</v>
      </c>
    </row>
    <row r="5247" spans="1:8" x14ac:dyDescent="0.2">
      <c r="A5247" s="5">
        <v>313661</v>
      </c>
      <c r="B5247" s="5" t="s">
        <v>13087</v>
      </c>
      <c r="C5247" s="5" t="s">
        <v>13088</v>
      </c>
      <c r="D5247" s="2">
        <v>39.799999999999997</v>
      </c>
      <c r="E5247" s="8" t="s">
        <v>3069</v>
      </c>
      <c r="F5247" s="5">
        <v>870</v>
      </c>
      <c r="G5247" s="2" t="s">
        <v>3323</v>
      </c>
      <c r="H5247" s="2">
        <v>43</v>
      </c>
    </row>
    <row r="5248" spans="1:8" x14ac:dyDescent="0.2">
      <c r="A5248" s="5">
        <v>313665</v>
      </c>
      <c r="B5248" s="5" t="s">
        <v>13089</v>
      </c>
      <c r="C5248" s="5" t="s">
        <v>13089</v>
      </c>
      <c r="D5248" s="2">
        <v>43.2</v>
      </c>
      <c r="E5248" s="8" t="s">
        <v>3069</v>
      </c>
      <c r="F5248" s="5">
        <v>870</v>
      </c>
      <c r="G5248" s="2" t="s">
        <v>3323</v>
      </c>
      <c r="H5248" s="2">
        <v>46.7</v>
      </c>
    </row>
    <row r="5249" spans="1:8" x14ac:dyDescent="0.2">
      <c r="A5249" s="5">
        <v>31372</v>
      </c>
      <c r="B5249" s="5" t="s">
        <v>13090</v>
      </c>
      <c r="C5249" s="5" t="s">
        <v>13091</v>
      </c>
      <c r="D5249" s="2">
        <v>201</v>
      </c>
      <c r="E5249" s="8" t="s">
        <v>3069</v>
      </c>
      <c r="F5249" s="5">
        <v>810</v>
      </c>
      <c r="G5249" s="2" t="s">
        <v>3287</v>
      </c>
      <c r="H5249" s="2">
        <v>217.3</v>
      </c>
    </row>
    <row r="5250" spans="1:8" x14ac:dyDescent="0.2">
      <c r="A5250" s="5">
        <v>3138201</v>
      </c>
      <c r="B5250" s="5" t="s">
        <v>13092</v>
      </c>
      <c r="C5250" s="5" t="s">
        <v>13093</v>
      </c>
      <c r="D5250" s="2">
        <v>7.25</v>
      </c>
      <c r="E5250" s="8" t="s">
        <v>2700</v>
      </c>
      <c r="F5250" s="5">
        <v>491</v>
      </c>
      <c r="G5250" s="2" t="s">
        <v>3287</v>
      </c>
      <c r="H5250" s="2">
        <v>7.85</v>
      </c>
    </row>
    <row r="5251" spans="1:8" x14ac:dyDescent="0.2">
      <c r="A5251" s="5">
        <v>3138202</v>
      </c>
      <c r="B5251" s="5" t="s">
        <v>13094</v>
      </c>
      <c r="C5251" s="5" t="s">
        <v>13095</v>
      </c>
      <c r="D5251" s="2">
        <v>7.65</v>
      </c>
      <c r="E5251" s="8" t="s">
        <v>2700</v>
      </c>
      <c r="F5251" s="5">
        <v>491</v>
      </c>
      <c r="G5251" s="2" t="s">
        <v>3287</v>
      </c>
      <c r="H5251" s="2">
        <v>8.25</v>
      </c>
    </row>
    <row r="5252" spans="1:8" x14ac:dyDescent="0.2">
      <c r="A5252" s="5">
        <v>3138203</v>
      </c>
      <c r="B5252" s="5" t="s">
        <v>13096</v>
      </c>
      <c r="C5252" s="5" t="s">
        <v>13097</v>
      </c>
      <c r="D5252" s="2">
        <v>17.850000000000001</v>
      </c>
      <c r="E5252" s="8" t="s">
        <v>2700</v>
      </c>
      <c r="F5252" s="5">
        <v>491</v>
      </c>
      <c r="G5252" s="2" t="s">
        <v>3287</v>
      </c>
      <c r="H5252" s="2">
        <v>19.3</v>
      </c>
    </row>
    <row r="5253" spans="1:8" x14ac:dyDescent="0.2">
      <c r="A5253" s="5">
        <v>3138204</v>
      </c>
      <c r="B5253" s="5" t="s">
        <v>13098</v>
      </c>
      <c r="C5253" s="5" t="s">
        <v>13099</v>
      </c>
      <c r="D5253" s="2">
        <v>3.45</v>
      </c>
      <c r="E5253" s="8" t="s">
        <v>2700</v>
      </c>
      <c r="F5253" s="5">
        <v>491</v>
      </c>
      <c r="G5253" s="2" t="s">
        <v>3287</v>
      </c>
      <c r="H5253" s="2">
        <v>3.75</v>
      </c>
    </row>
    <row r="5254" spans="1:8" x14ac:dyDescent="0.2">
      <c r="A5254" s="5">
        <v>3138205</v>
      </c>
      <c r="B5254" s="5" t="s">
        <v>13100</v>
      </c>
      <c r="C5254" s="5" t="s">
        <v>13101</v>
      </c>
      <c r="D5254" s="2">
        <v>3.25</v>
      </c>
      <c r="E5254" s="8" t="s">
        <v>2700</v>
      </c>
      <c r="F5254" s="5">
        <v>491</v>
      </c>
      <c r="G5254" s="2" t="s">
        <v>3287</v>
      </c>
      <c r="H5254" s="2">
        <v>3.5</v>
      </c>
    </row>
    <row r="5255" spans="1:8" x14ac:dyDescent="0.2">
      <c r="A5255" s="5">
        <v>31408</v>
      </c>
      <c r="B5255" s="5" t="s">
        <v>13102</v>
      </c>
      <c r="C5255" s="5" t="s">
        <v>13103</v>
      </c>
      <c r="D5255" s="2">
        <v>62.9</v>
      </c>
      <c r="E5255" s="8" t="s">
        <v>3069</v>
      </c>
      <c r="F5255" s="5">
        <v>810</v>
      </c>
      <c r="G5255" s="2" t="s">
        <v>3287</v>
      </c>
      <c r="H5255" s="2">
        <v>68</v>
      </c>
    </row>
    <row r="5256" spans="1:8" x14ac:dyDescent="0.2">
      <c r="A5256" s="5">
        <v>31409</v>
      </c>
      <c r="B5256" s="5" t="s">
        <v>13104</v>
      </c>
      <c r="C5256" s="5" t="s">
        <v>13105</v>
      </c>
      <c r="D5256" s="2">
        <v>58.7</v>
      </c>
      <c r="E5256" s="8" t="s">
        <v>3069</v>
      </c>
      <c r="F5256" s="5">
        <v>810</v>
      </c>
      <c r="G5256" s="2" t="s">
        <v>3287</v>
      </c>
      <c r="H5256" s="2">
        <v>63.45</v>
      </c>
    </row>
    <row r="5257" spans="1:8" x14ac:dyDescent="0.2">
      <c r="A5257" s="5">
        <v>314111</v>
      </c>
      <c r="B5257" s="5" t="s">
        <v>13106</v>
      </c>
      <c r="C5257" s="5" t="s">
        <v>13107</v>
      </c>
      <c r="D5257" s="2">
        <v>37.1</v>
      </c>
      <c r="E5257" s="8" t="s">
        <v>3069</v>
      </c>
      <c r="F5257" s="5">
        <v>365</v>
      </c>
      <c r="G5257" s="2" t="s">
        <v>3287</v>
      </c>
      <c r="H5257" s="2">
        <v>40.1</v>
      </c>
    </row>
    <row r="5258" spans="1:8" x14ac:dyDescent="0.2">
      <c r="A5258" s="5">
        <v>31412</v>
      </c>
      <c r="B5258" s="5" t="s">
        <v>13108</v>
      </c>
      <c r="C5258" s="5" t="s">
        <v>13109</v>
      </c>
      <c r="D5258" s="2">
        <v>30.4</v>
      </c>
      <c r="E5258" s="8" t="s">
        <v>3069</v>
      </c>
      <c r="F5258" s="5">
        <v>365</v>
      </c>
      <c r="G5258" s="2" t="s">
        <v>3287</v>
      </c>
      <c r="H5258" s="2">
        <v>32.85</v>
      </c>
    </row>
    <row r="5259" spans="1:8" x14ac:dyDescent="0.2">
      <c r="A5259" s="5">
        <v>31417</v>
      </c>
      <c r="B5259" s="5" t="s">
        <v>13110</v>
      </c>
      <c r="C5259" s="5" t="s">
        <v>13111</v>
      </c>
      <c r="D5259" s="2">
        <v>369</v>
      </c>
      <c r="E5259" s="8" t="s">
        <v>3069</v>
      </c>
      <c r="F5259" s="5">
        <v>840</v>
      </c>
      <c r="G5259" s="2" t="s">
        <v>3287</v>
      </c>
      <c r="H5259" s="2">
        <v>398.9</v>
      </c>
    </row>
    <row r="5260" spans="1:8" x14ac:dyDescent="0.2">
      <c r="A5260" s="5">
        <v>31420</v>
      </c>
      <c r="B5260" s="5" t="s">
        <v>13112</v>
      </c>
      <c r="C5260" s="5" t="s">
        <v>13113</v>
      </c>
      <c r="D5260" s="2">
        <v>206</v>
      </c>
      <c r="E5260" s="8" t="s">
        <v>3069</v>
      </c>
      <c r="F5260" s="5">
        <v>810</v>
      </c>
      <c r="G5260" s="2" t="s">
        <v>3287</v>
      </c>
      <c r="H5260" s="2">
        <v>222.7</v>
      </c>
    </row>
    <row r="5261" spans="1:8" x14ac:dyDescent="0.2">
      <c r="A5261" s="5">
        <v>314201</v>
      </c>
      <c r="B5261" s="5" t="s">
        <v>13114</v>
      </c>
      <c r="C5261" s="5" t="s">
        <v>13115</v>
      </c>
      <c r="D5261" s="2">
        <v>229</v>
      </c>
      <c r="E5261" s="8" t="s">
        <v>3069</v>
      </c>
      <c r="F5261" s="5">
        <v>810</v>
      </c>
      <c r="G5261" s="2" t="s">
        <v>3287</v>
      </c>
      <c r="H5261" s="2">
        <v>247.55</v>
      </c>
    </row>
    <row r="5262" spans="1:8" x14ac:dyDescent="0.2">
      <c r="A5262" s="5">
        <v>31434</v>
      </c>
      <c r="B5262" s="5" t="s">
        <v>13116</v>
      </c>
      <c r="C5262" s="5" t="s">
        <v>13117</v>
      </c>
      <c r="D5262" s="2">
        <v>51.7</v>
      </c>
      <c r="E5262" s="8" t="s">
        <v>3069</v>
      </c>
      <c r="F5262" s="5">
        <v>810</v>
      </c>
      <c r="G5262" s="2" t="s">
        <v>3287</v>
      </c>
      <c r="H5262" s="2">
        <v>55.9</v>
      </c>
    </row>
    <row r="5263" spans="1:8" x14ac:dyDescent="0.2">
      <c r="A5263" s="5">
        <v>31435</v>
      </c>
      <c r="B5263" s="5" t="s">
        <v>13118</v>
      </c>
      <c r="C5263" s="5" t="s">
        <v>13119</v>
      </c>
      <c r="D5263" s="2">
        <v>61.5</v>
      </c>
      <c r="E5263" s="8" t="s">
        <v>3069</v>
      </c>
      <c r="F5263" s="5">
        <v>810</v>
      </c>
      <c r="G5263" s="2" t="s">
        <v>3287</v>
      </c>
      <c r="H5263" s="2">
        <v>66.5</v>
      </c>
    </row>
    <row r="5264" spans="1:8" x14ac:dyDescent="0.2">
      <c r="A5264" s="5">
        <v>3143700381</v>
      </c>
      <c r="B5264" s="5" t="s">
        <v>13120</v>
      </c>
      <c r="C5264" s="5" t="s">
        <v>13121</v>
      </c>
      <c r="D5264" s="2">
        <v>17.850000000000001</v>
      </c>
      <c r="E5264" s="8" t="s">
        <v>2700</v>
      </c>
      <c r="F5264" s="5">
        <v>292</v>
      </c>
      <c r="G5264" s="2" t="s">
        <v>3287</v>
      </c>
      <c r="H5264" s="2">
        <v>19.3</v>
      </c>
    </row>
    <row r="5265" spans="1:8" x14ac:dyDescent="0.2">
      <c r="A5265" s="5">
        <v>3143701211</v>
      </c>
      <c r="B5265" s="5" t="s">
        <v>13122</v>
      </c>
      <c r="C5265" s="5" t="s">
        <v>13123</v>
      </c>
      <c r="D5265" s="2">
        <v>11.7</v>
      </c>
      <c r="E5265" s="8" t="s">
        <v>2700</v>
      </c>
      <c r="F5265" s="5">
        <v>292</v>
      </c>
      <c r="G5265" s="2" t="s">
        <v>3287</v>
      </c>
      <c r="H5265" s="2">
        <v>12.65</v>
      </c>
    </row>
    <row r="5266" spans="1:8" x14ac:dyDescent="0.2">
      <c r="A5266" s="5">
        <v>3143702111</v>
      </c>
      <c r="B5266" s="5" t="s">
        <v>13124</v>
      </c>
      <c r="C5266" s="5" t="s">
        <v>13125</v>
      </c>
      <c r="D5266" s="2">
        <v>106</v>
      </c>
      <c r="E5266" s="8" t="s">
        <v>2700</v>
      </c>
      <c r="F5266" s="5">
        <v>292</v>
      </c>
      <c r="G5266" s="2" t="s">
        <v>3287</v>
      </c>
      <c r="H5266" s="2">
        <v>114.6</v>
      </c>
    </row>
    <row r="5267" spans="1:8" x14ac:dyDescent="0.2">
      <c r="A5267" s="5">
        <v>3143901681</v>
      </c>
      <c r="B5267" s="5" t="s">
        <v>13126</v>
      </c>
      <c r="C5267" s="5" t="s">
        <v>13127</v>
      </c>
      <c r="D5267" s="2">
        <v>13.2</v>
      </c>
      <c r="E5267" s="8" t="s">
        <v>2700</v>
      </c>
      <c r="F5267" s="5">
        <v>292</v>
      </c>
      <c r="G5267" s="2" t="s">
        <v>3287</v>
      </c>
      <c r="H5267" s="2">
        <v>14.25</v>
      </c>
    </row>
    <row r="5268" spans="1:8" x14ac:dyDescent="0.2">
      <c r="A5268" s="5">
        <v>31442</v>
      </c>
      <c r="B5268" s="5" t="s">
        <v>13128</v>
      </c>
      <c r="C5268" s="5" t="s">
        <v>13129</v>
      </c>
      <c r="D5268" s="2">
        <v>104</v>
      </c>
      <c r="E5268" s="8" t="s">
        <v>3069</v>
      </c>
      <c r="F5268" s="5">
        <v>820</v>
      </c>
      <c r="G5268" s="2" t="s">
        <v>3287</v>
      </c>
      <c r="H5268" s="2">
        <v>112.4</v>
      </c>
    </row>
    <row r="5269" spans="1:8" x14ac:dyDescent="0.2">
      <c r="A5269" s="5">
        <v>3145600061</v>
      </c>
      <c r="B5269" s="5" t="s">
        <v>13130</v>
      </c>
      <c r="C5269" s="5" t="s">
        <v>13131</v>
      </c>
      <c r="D5269" s="2">
        <v>936</v>
      </c>
      <c r="E5269" s="8" t="s">
        <v>2700</v>
      </c>
      <c r="F5269" s="5">
        <v>292</v>
      </c>
      <c r="G5269" s="2" t="s">
        <v>3287</v>
      </c>
      <c r="H5269" s="2">
        <v>1011.8</v>
      </c>
    </row>
    <row r="5270" spans="1:8" x14ac:dyDescent="0.2">
      <c r="A5270" s="5">
        <v>3145600251</v>
      </c>
      <c r="B5270" s="5" t="s">
        <v>13132</v>
      </c>
      <c r="C5270" s="5" t="s">
        <v>13133</v>
      </c>
      <c r="D5270" s="2">
        <v>50.1</v>
      </c>
      <c r="E5270" s="8" t="s">
        <v>2700</v>
      </c>
      <c r="F5270" s="5">
        <v>292</v>
      </c>
      <c r="G5270" s="2" t="s">
        <v>3287</v>
      </c>
      <c r="H5270" s="2">
        <v>54.15</v>
      </c>
    </row>
    <row r="5271" spans="1:8" x14ac:dyDescent="0.2">
      <c r="A5271" s="5">
        <v>3145600615</v>
      </c>
      <c r="B5271" s="5" t="s">
        <v>13134</v>
      </c>
      <c r="C5271" s="5" t="s">
        <v>13135</v>
      </c>
      <c r="D5271" s="2">
        <v>1390</v>
      </c>
      <c r="E5271" s="8" t="s">
        <v>2700</v>
      </c>
      <c r="F5271" s="5">
        <v>292</v>
      </c>
      <c r="G5271" s="2" t="s">
        <v>3287</v>
      </c>
      <c r="H5271" s="2">
        <v>1502.6</v>
      </c>
    </row>
    <row r="5272" spans="1:8" x14ac:dyDescent="0.2">
      <c r="A5272" s="5">
        <v>3145600771</v>
      </c>
      <c r="B5272" s="5" t="s">
        <v>13136</v>
      </c>
      <c r="C5272" s="5" t="s">
        <v>13137</v>
      </c>
      <c r="D5272" s="2">
        <v>353</v>
      </c>
      <c r="E5272" s="8" t="s">
        <v>2700</v>
      </c>
      <c r="F5272" s="5">
        <v>292</v>
      </c>
      <c r="G5272" s="2" t="s">
        <v>3287</v>
      </c>
      <c r="H5272" s="2">
        <v>381.6</v>
      </c>
    </row>
    <row r="5273" spans="1:8" x14ac:dyDescent="0.2">
      <c r="A5273" s="5">
        <v>31501</v>
      </c>
      <c r="B5273" s="5" t="s">
        <v>13138</v>
      </c>
      <c r="C5273" s="5" t="s">
        <v>13139</v>
      </c>
      <c r="D5273" s="2">
        <v>117</v>
      </c>
      <c r="E5273" s="8" t="s">
        <v>3069</v>
      </c>
      <c r="F5273" s="5">
        <v>365</v>
      </c>
      <c r="G5273" s="2" t="s">
        <v>3287</v>
      </c>
      <c r="H5273" s="2">
        <v>126.5</v>
      </c>
    </row>
    <row r="5274" spans="1:8" x14ac:dyDescent="0.2">
      <c r="A5274" s="5">
        <v>31520</v>
      </c>
      <c r="B5274" s="5" t="s">
        <v>13140</v>
      </c>
      <c r="C5274" s="5" t="s">
        <v>13141</v>
      </c>
      <c r="D5274" s="2">
        <v>315</v>
      </c>
      <c r="E5274" s="8" t="s">
        <v>3069</v>
      </c>
      <c r="F5274" s="5">
        <v>810</v>
      </c>
      <c r="G5274" s="2" t="s">
        <v>3287</v>
      </c>
      <c r="H5274" s="2">
        <v>340.5</v>
      </c>
    </row>
    <row r="5275" spans="1:8" x14ac:dyDescent="0.2">
      <c r="A5275" s="5">
        <v>31533</v>
      </c>
      <c r="B5275" s="5" t="s">
        <v>13142</v>
      </c>
      <c r="C5275" s="5" t="s">
        <v>13143</v>
      </c>
      <c r="D5275" s="2">
        <v>173</v>
      </c>
      <c r="E5275" s="8" t="s">
        <v>3069</v>
      </c>
      <c r="F5275" s="5">
        <v>810</v>
      </c>
      <c r="G5275" s="2" t="s">
        <v>3287</v>
      </c>
      <c r="H5275" s="2">
        <v>187</v>
      </c>
    </row>
    <row r="5276" spans="1:8" x14ac:dyDescent="0.2">
      <c r="A5276" s="5">
        <v>31534</v>
      </c>
      <c r="B5276" s="5" t="s">
        <v>13144</v>
      </c>
      <c r="C5276" s="5" t="s">
        <v>13145</v>
      </c>
      <c r="D5276" s="2">
        <v>167</v>
      </c>
      <c r="E5276" s="8" t="s">
        <v>3069</v>
      </c>
      <c r="F5276" s="5">
        <v>810</v>
      </c>
      <c r="G5276" s="2" t="s">
        <v>3287</v>
      </c>
      <c r="H5276" s="2">
        <v>180.55</v>
      </c>
    </row>
    <row r="5277" spans="1:8" x14ac:dyDescent="0.2">
      <c r="A5277" s="5">
        <v>31537</v>
      </c>
      <c r="B5277" s="5" t="s">
        <v>13146</v>
      </c>
      <c r="C5277" s="5" t="s">
        <v>13147</v>
      </c>
      <c r="D5277" s="2">
        <v>41.1</v>
      </c>
      <c r="E5277" s="8" t="s">
        <v>3069</v>
      </c>
      <c r="F5277" s="5">
        <v>810</v>
      </c>
      <c r="G5277" s="2" t="s">
        <v>3287</v>
      </c>
      <c r="H5277" s="2">
        <v>44.45</v>
      </c>
    </row>
    <row r="5278" spans="1:8" x14ac:dyDescent="0.2">
      <c r="A5278" s="5">
        <v>31556</v>
      </c>
      <c r="B5278" s="5" t="s">
        <v>13148</v>
      </c>
      <c r="C5278" s="5" t="s">
        <v>13149</v>
      </c>
      <c r="D5278" s="2">
        <v>124</v>
      </c>
      <c r="E5278" s="8" t="s">
        <v>3069</v>
      </c>
      <c r="F5278" s="5">
        <v>810</v>
      </c>
      <c r="G5278" s="2" t="s">
        <v>3287</v>
      </c>
      <c r="H5278" s="2">
        <v>134.05000000000001</v>
      </c>
    </row>
    <row r="5279" spans="1:8" x14ac:dyDescent="0.2">
      <c r="A5279" s="5">
        <v>31571</v>
      </c>
      <c r="B5279" s="5" t="s">
        <v>13150</v>
      </c>
      <c r="C5279" s="5" t="s">
        <v>13151</v>
      </c>
      <c r="D5279" s="2">
        <v>12.95</v>
      </c>
      <c r="E5279" s="8" t="s">
        <v>3069</v>
      </c>
      <c r="F5279" s="5">
        <v>810</v>
      </c>
      <c r="G5279" s="2" t="s">
        <v>3287</v>
      </c>
      <c r="H5279" s="2">
        <v>14</v>
      </c>
    </row>
    <row r="5280" spans="1:8" x14ac:dyDescent="0.2">
      <c r="A5280" s="5">
        <v>31573</v>
      </c>
      <c r="B5280" s="5" t="s">
        <v>13152</v>
      </c>
      <c r="C5280" s="5" t="s">
        <v>13153</v>
      </c>
      <c r="D5280" s="2">
        <v>1.65</v>
      </c>
      <c r="E5280" s="8" t="s">
        <v>3069</v>
      </c>
      <c r="F5280" s="5">
        <v>810</v>
      </c>
      <c r="G5280" s="2" t="s">
        <v>3287</v>
      </c>
      <c r="H5280" s="2">
        <v>1.8</v>
      </c>
    </row>
    <row r="5281" spans="1:8" x14ac:dyDescent="0.2">
      <c r="A5281" s="5">
        <v>31574</v>
      </c>
      <c r="B5281" s="5" t="s">
        <v>13154</v>
      </c>
      <c r="C5281" s="5" t="s">
        <v>13155</v>
      </c>
      <c r="D5281" s="2">
        <v>10.3</v>
      </c>
      <c r="E5281" s="8" t="s">
        <v>3069</v>
      </c>
      <c r="F5281" s="5">
        <v>810</v>
      </c>
      <c r="G5281" s="2" t="s">
        <v>3287</v>
      </c>
      <c r="H5281" s="2">
        <v>11.15</v>
      </c>
    </row>
    <row r="5282" spans="1:8" x14ac:dyDescent="0.2">
      <c r="A5282" s="5">
        <v>31602</v>
      </c>
      <c r="B5282" s="5" t="s">
        <v>13156</v>
      </c>
      <c r="C5282" s="5" t="s">
        <v>13157</v>
      </c>
      <c r="D5282" s="2">
        <v>28.7</v>
      </c>
      <c r="E5282" s="8" t="s">
        <v>3069</v>
      </c>
      <c r="F5282" s="5">
        <v>840</v>
      </c>
      <c r="G5282" s="2" t="s">
        <v>3287</v>
      </c>
      <c r="H5282" s="2">
        <v>31</v>
      </c>
    </row>
    <row r="5283" spans="1:8" x14ac:dyDescent="0.2">
      <c r="A5283" s="5">
        <v>31603</v>
      </c>
      <c r="B5283" s="5" t="s">
        <v>13158</v>
      </c>
      <c r="C5283" s="5" t="s">
        <v>13159</v>
      </c>
      <c r="D5283" s="2">
        <v>130</v>
      </c>
      <c r="E5283" s="8" t="s">
        <v>3069</v>
      </c>
      <c r="F5283" s="5">
        <v>840</v>
      </c>
      <c r="G5283" s="2" t="s">
        <v>3287</v>
      </c>
      <c r="H5283" s="2">
        <v>140.55000000000001</v>
      </c>
    </row>
    <row r="5284" spans="1:8" x14ac:dyDescent="0.2">
      <c r="A5284" s="5">
        <v>31607</v>
      </c>
      <c r="B5284" s="5" t="s">
        <v>13160</v>
      </c>
      <c r="C5284" s="5" t="s">
        <v>13161</v>
      </c>
      <c r="D5284" s="2">
        <v>51</v>
      </c>
      <c r="E5284" s="8" t="s">
        <v>3069</v>
      </c>
      <c r="F5284" s="5">
        <v>840</v>
      </c>
      <c r="G5284" s="2" t="s">
        <v>3287</v>
      </c>
      <c r="H5284" s="2">
        <v>55.15</v>
      </c>
    </row>
    <row r="5285" spans="1:8" x14ac:dyDescent="0.2">
      <c r="A5285" s="5">
        <v>31616115</v>
      </c>
      <c r="B5285" s="5" t="s">
        <v>13162</v>
      </c>
      <c r="C5285" s="5" t="s">
        <v>13163</v>
      </c>
      <c r="D5285" s="2">
        <v>334</v>
      </c>
      <c r="E5285" s="8" t="s">
        <v>3069</v>
      </c>
      <c r="F5285" s="5">
        <v>840</v>
      </c>
      <c r="G5285" s="2" t="s">
        <v>3287</v>
      </c>
      <c r="H5285" s="2">
        <v>361.05</v>
      </c>
    </row>
    <row r="5286" spans="1:8" x14ac:dyDescent="0.2">
      <c r="A5286" s="5">
        <v>31616135</v>
      </c>
      <c r="B5286" s="5" t="s">
        <v>13164</v>
      </c>
      <c r="C5286" s="5" t="s">
        <v>13165</v>
      </c>
      <c r="D5286" s="2">
        <v>350</v>
      </c>
      <c r="E5286" s="8" t="s">
        <v>3069</v>
      </c>
      <c r="F5286" s="5">
        <v>840</v>
      </c>
      <c r="G5286" s="2" t="s">
        <v>3287</v>
      </c>
      <c r="H5286" s="2">
        <v>378.35</v>
      </c>
    </row>
    <row r="5287" spans="1:8" x14ac:dyDescent="0.2">
      <c r="A5287" s="5">
        <v>31616150</v>
      </c>
      <c r="B5287" s="5" t="s">
        <v>13166</v>
      </c>
      <c r="C5287" s="5" t="s">
        <v>13167</v>
      </c>
      <c r="D5287" s="2">
        <v>362</v>
      </c>
      <c r="E5287" s="8" t="s">
        <v>3069</v>
      </c>
      <c r="F5287" s="5">
        <v>840</v>
      </c>
      <c r="G5287" s="2" t="s">
        <v>3287</v>
      </c>
      <c r="H5287" s="2">
        <v>391.3</v>
      </c>
    </row>
    <row r="5288" spans="1:8" x14ac:dyDescent="0.2">
      <c r="A5288" s="5">
        <v>31616180</v>
      </c>
      <c r="B5288" s="5" t="s">
        <v>13168</v>
      </c>
      <c r="C5288" s="5" t="s">
        <v>13169</v>
      </c>
      <c r="D5288" s="2">
        <v>385</v>
      </c>
      <c r="E5288" s="8" t="s">
        <v>3069</v>
      </c>
      <c r="F5288" s="5">
        <v>840</v>
      </c>
      <c r="G5288" s="2" t="s">
        <v>3287</v>
      </c>
      <c r="H5288" s="2">
        <v>416.2</v>
      </c>
    </row>
    <row r="5289" spans="1:8" x14ac:dyDescent="0.2">
      <c r="A5289" s="5">
        <v>31616200</v>
      </c>
      <c r="B5289" s="5" t="s">
        <v>13170</v>
      </c>
      <c r="C5289" s="5" t="s">
        <v>13171</v>
      </c>
      <c r="D5289" s="2">
        <v>401</v>
      </c>
      <c r="E5289" s="8" t="s">
        <v>3069</v>
      </c>
      <c r="F5289" s="5">
        <v>840</v>
      </c>
      <c r="G5289" s="2" t="s">
        <v>3287</v>
      </c>
      <c r="H5289" s="2">
        <v>433.5</v>
      </c>
    </row>
    <row r="5290" spans="1:8" x14ac:dyDescent="0.2">
      <c r="A5290" s="5">
        <v>31616225</v>
      </c>
      <c r="B5290" s="5" t="s">
        <v>13172</v>
      </c>
      <c r="C5290" s="5" t="s">
        <v>13173</v>
      </c>
      <c r="D5290" s="2">
        <v>421</v>
      </c>
      <c r="E5290" s="8" t="s">
        <v>3069</v>
      </c>
      <c r="F5290" s="5">
        <v>840</v>
      </c>
      <c r="G5290" s="2" t="s">
        <v>3287</v>
      </c>
      <c r="H5290" s="2">
        <v>455.1</v>
      </c>
    </row>
    <row r="5291" spans="1:8" x14ac:dyDescent="0.2">
      <c r="A5291" s="5">
        <v>31616250</v>
      </c>
      <c r="B5291" s="5" t="s">
        <v>13174</v>
      </c>
      <c r="C5291" s="5" t="s">
        <v>13175</v>
      </c>
      <c r="D5291" s="2">
        <v>447</v>
      </c>
      <c r="E5291" s="8" t="s">
        <v>3069</v>
      </c>
      <c r="F5291" s="5">
        <v>840</v>
      </c>
      <c r="G5291" s="2" t="s">
        <v>3287</v>
      </c>
      <c r="H5291" s="2">
        <v>483.2</v>
      </c>
    </row>
    <row r="5292" spans="1:8" x14ac:dyDescent="0.2">
      <c r="A5292" s="5">
        <v>31616270</v>
      </c>
      <c r="B5292" s="5" t="s">
        <v>13176</v>
      </c>
      <c r="C5292" s="5" t="s">
        <v>13177</v>
      </c>
      <c r="D5292" s="2">
        <v>463</v>
      </c>
      <c r="E5292" s="8" t="s">
        <v>3069</v>
      </c>
      <c r="F5292" s="5">
        <v>840</v>
      </c>
      <c r="G5292" s="2" t="s">
        <v>3287</v>
      </c>
      <c r="H5292" s="2">
        <v>500.5</v>
      </c>
    </row>
    <row r="5293" spans="1:8" x14ac:dyDescent="0.2">
      <c r="A5293" s="5">
        <v>31616300</v>
      </c>
      <c r="B5293" s="5" t="s">
        <v>13178</v>
      </c>
      <c r="C5293" s="5" t="s">
        <v>13179</v>
      </c>
      <c r="D5293" s="2">
        <v>481</v>
      </c>
      <c r="E5293" s="8" t="s">
        <v>3069</v>
      </c>
      <c r="F5293" s="5">
        <v>840</v>
      </c>
      <c r="G5293" s="2" t="s">
        <v>3287</v>
      </c>
      <c r="H5293" s="2">
        <v>519.95000000000005</v>
      </c>
    </row>
    <row r="5294" spans="1:8" x14ac:dyDescent="0.2">
      <c r="A5294" s="5">
        <v>31635</v>
      </c>
      <c r="B5294" s="5" t="s">
        <v>13180</v>
      </c>
      <c r="C5294" s="5" t="s">
        <v>13181</v>
      </c>
      <c r="D5294" s="2">
        <v>443</v>
      </c>
      <c r="E5294" s="8" t="s">
        <v>3069</v>
      </c>
      <c r="F5294" s="5">
        <v>810</v>
      </c>
      <c r="G5294" s="2" t="s">
        <v>3287</v>
      </c>
      <c r="H5294" s="2">
        <v>478.9</v>
      </c>
    </row>
    <row r="5295" spans="1:8" x14ac:dyDescent="0.2">
      <c r="A5295" s="5">
        <v>31646</v>
      </c>
      <c r="B5295" s="5" t="s">
        <v>13182</v>
      </c>
      <c r="C5295" s="5" t="s">
        <v>13183</v>
      </c>
      <c r="D5295" s="2">
        <v>82.2</v>
      </c>
      <c r="E5295" s="8" t="s">
        <v>3069</v>
      </c>
      <c r="F5295" s="5">
        <v>810</v>
      </c>
      <c r="G5295" s="2" t="s">
        <v>3287</v>
      </c>
      <c r="H5295" s="2">
        <v>88.85</v>
      </c>
    </row>
    <row r="5296" spans="1:8" x14ac:dyDescent="0.2">
      <c r="A5296" s="5">
        <v>316461</v>
      </c>
      <c r="B5296" s="5" t="s">
        <v>13184</v>
      </c>
      <c r="C5296" s="5" t="s">
        <v>13185</v>
      </c>
      <c r="D5296" s="2">
        <v>69.5</v>
      </c>
      <c r="E5296" s="8" t="s">
        <v>3069</v>
      </c>
      <c r="F5296" s="5">
        <v>810</v>
      </c>
      <c r="G5296" s="2" t="s">
        <v>3287</v>
      </c>
      <c r="H5296" s="2">
        <v>75.150000000000006</v>
      </c>
    </row>
    <row r="5297" spans="1:8" x14ac:dyDescent="0.2">
      <c r="A5297" s="5">
        <v>31647</v>
      </c>
      <c r="B5297" s="5" t="s">
        <v>13186</v>
      </c>
      <c r="C5297" s="5" t="s">
        <v>13187</v>
      </c>
      <c r="D5297" s="2">
        <v>58.3</v>
      </c>
      <c r="E5297" s="8" t="s">
        <v>3069</v>
      </c>
      <c r="F5297" s="5">
        <v>810</v>
      </c>
      <c r="G5297" s="2" t="s">
        <v>3287</v>
      </c>
      <c r="H5297" s="2">
        <v>63</v>
      </c>
    </row>
    <row r="5298" spans="1:8" x14ac:dyDescent="0.2">
      <c r="A5298" s="5">
        <v>316471</v>
      </c>
      <c r="B5298" s="5" t="s">
        <v>13188</v>
      </c>
      <c r="C5298" s="5" t="s">
        <v>13189</v>
      </c>
      <c r="D5298" s="2">
        <v>45.7</v>
      </c>
      <c r="E5298" s="8" t="s">
        <v>3069</v>
      </c>
      <c r="F5298" s="5">
        <v>810</v>
      </c>
      <c r="G5298" s="2" t="s">
        <v>3287</v>
      </c>
      <c r="H5298" s="2">
        <v>49.4</v>
      </c>
    </row>
    <row r="5299" spans="1:8" x14ac:dyDescent="0.2">
      <c r="A5299" s="5">
        <v>31655</v>
      </c>
      <c r="B5299" s="5" t="s">
        <v>13190</v>
      </c>
      <c r="C5299" s="5" t="s">
        <v>13191</v>
      </c>
      <c r="D5299" s="2">
        <v>209</v>
      </c>
      <c r="E5299" s="8" t="s">
        <v>3069</v>
      </c>
      <c r="F5299" s="5">
        <v>810</v>
      </c>
      <c r="G5299" s="2" t="s">
        <v>3287</v>
      </c>
      <c r="H5299" s="2">
        <v>225.95</v>
      </c>
    </row>
    <row r="5300" spans="1:8" x14ac:dyDescent="0.2">
      <c r="A5300" s="5">
        <v>31656</v>
      </c>
      <c r="B5300" s="5" t="s">
        <v>13192</v>
      </c>
      <c r="C5300" s="5" t="s">
        <v>13193</v>
      </c>
      <c r="D5300" s="2">
        <v>164</v>
      </c>
      <c r="E5300" s="8" t="s">
        <v>3069</v>
      </c>
      <c r="F5300" s="5">
        <v>810</v>
      </c>
      <c r="G5300" s="2" t="s">
        <v>3287</v>
      </c>
      <c r="H5300" s="2">
        <v>177.3</v>
      </c>
    </row>
    <row r="5301" spans="1:8" x14ac:dyDescent="0.2">
      <c r="A5301" s="5">
        <v>31657</v>
      </c>
      <c r="B5301" s="5" t="s">
        <v>13194</v>
      </c>
      <c r="C5301" s="5" t="s">
        <v>13195</v>
      </c>
      <c r="D5301" s="2">
        <v>164</v>
      </c>
      <c r="E5301" s="8" t="s">
        <v>3069</v>
      </c>
      <c r="F5301" s="5">
        <v>810</v>
      </c>
      <c r="G5301" s="2" t="s">
        <v>3287</v>
      </c>
      <c r="H5301" s="2">
        <v>177.3</v>
      </c>
    </row>
    <row r="5302" spans="1:8" x14ac:dyDescent="0.2">
      <c r="A5302" s="5">
        <v>31682</v>
      </c>
      <c r="B5302" s="5" t="s">
        <v>13196</v>
      </c>
      <c r="C5302" s="5" t="s">
        <v>13197</v>
      </c>
      <c r="D5302" s="2">
        <v>179</v>
      </c>
      <c r="E5302" s="8" t="s">
        <v>2702</v>
      </c>
      <c r="F5302" s="5">
        <v>413</v>
      </c>
      <c r="G5302" s="2" t="s">
        <v>3287</v>
      </c>
      <c r="H5302" s="2">
        <v>193.5</v>
      </c>
    </row>
    <row r="5303" spans="1:8" x14ac:dyDescent="0.2">
      <c r="A5303" s="5">
        <v>316871</v>
      </c>
      <c r="B5303" s="5" t="s">
        <v>13198</v>
      </c>
      <c r="C5303" s="5" t="s">
        <v>13199</v>
      </c>
      <c r="D5303" s="2">
        <v>46</v>
      </c>
      <c r="E5303" s="8" t="s">
        <v>3069</v>
      </c>
      <c r="F5303" s="5">
        <v>820</v>
      </c>
      <c r="G5303" s="2" t="s">
        <v>3287</v>
      </c>
      <c r="H5303" s="2">
        <v>49.75</v>
      </c>
    </row>
    <row r="5304" spans="1:8" x14ac:dyDescent="0.2">
      <c r="A5304" s="5">
        <v>31691</v>
      </c>
      <c r="B5304" s="5" t="s">
        <v>13200</v>
      </c>
      <c r="C5304" s="5" t="s">
        <v>13201</v>
      </c>
      <c r="D5304" s="2">
        <v>51.2</v>
      </c>
      <c r="E5304" s="8" t="s">
        <v>3069</v>
      </c>
      <c r="F5304" s="5">
        <v>820</v>
      </c>
      <c r="G5304" s="2" t="s">
        <v>3287</v>
      </c>
      <c r="H5304" s="2">
        <v>55.35</v>
      </c>
    </row>
    <row r="5305" spans="1:8" x14ac:dyDescent="0.2">
      <c r="A5305" s="5">
        <v>317012</v>
      </c>
      <c r="B5305" s="5" t="s">
        <v>13202</v>
      </c>
      <c r="C5305" s="5" t="s">
        <v>13203</v>
      </c>
      <c r="D5305" s="2">
        <v>2.2999999999999998</v>
      </c>
      <c r="E5305" s="8" t="s">
        <v>3069</v>
      </c>
      <c r="F5305" s="5">
        <v>820</v>
      </c>
      <c r="G5305" s="2" t="s">
        <v>3287</v>
      </c>
      <c r="H5305" s="2">
        <v>2.5</v>
      </c>
    </row>
    <row r="5306" spans="1:8" x14ac:dyDescent="0.2">
      <c r="A5306" s="5">
        <v>317013</v>
      </c>
      <c r="B5306" s="5" t="s">
        <v>13204</v>
      </c>
      <c r="C5306" s="5" t="s">
        <v>13205</v>
      </c>
      <c r="D5306" s="2">
        <v>2.2999999999999998</v>
      </c>
      <c r="E5306" s="8" t="s">
        <v>3069</v>
      </c>
      <c r="F5306" s="5">
        <v>820</v>
      </c>
      <c r="G5306" s="2" t="s">
        <v>3287</v>
      </c>
      <c r="H5306" s="2">
        <v>2.5</v>
      </c>
    </row>
    <row r="5307" spans="1:8" x14ac:dyDescent="0.2">
      <c r="A5307" s="5">
        <v>31708</v>
      </c>
      <c r="B5307" s="5" t="s">
        <v>13206</v>
      </c>
      <c r="C5307" s="5" t="s">
        <v>13207</v>
      </c>
      <c r="D5307" s="2">
        <v>43.9</v>
      </c>
      <c r="E5307" s="8" t="s">
        <v>3069</v>
      </c>
      <c r="F5307" s="5">
        <v>820</v>
      </c>
      <c r="G5307" s="2" t="s">
        <v>3287</v>
      </c>
      <c r="H5307" s="2">
        <v>47.45</v>
      </c>
    </row>
    <row r="5308" spans="1:8" x14ac:dyDescent="0.2">
      <c r="A5308" s="5">
        <v>317081</v>
      </c>
      <c r="B5308" s="5" t="s">
        <v>13208</v>
      </c>
      <c r="C5308" s="5" t="s">
        <v>13209</v>
      </c>
      <c r="D5308" s="2">
        <v>17.25</v>
      </c>
      <c r="E5308" s="8" t="s">
        <v>3069</v>
      </c>
      <c r="F5308" s="5">
        <v>820</v>
      </c>
      <c r="G5308" s="2" t="s">
        <v>3287</v>
      </c>
      <c r="H5308" s="2">
        <v>18.649999999999999</v>
      </c>
    </row>
    <row r="5309" spans="1:8" x14ac:dyDescent="0.2">
      <c r="A5309" s="5">
        <v>31710</v>
      </c>
      <c r="B5309" s="5" t="s">
        <v>13210</v>
      </c>
      <c r="C5309" s="5" t="s">
        <v>13211</v>
      </c>
      <c r="D5309" s="2">
        <v>452</v>
      </c>
      <c r="E5309" s="8" t="s">
        <v>3069</v>
      </c>
      <c r="F5309" s="5">
        <v>840</v>
      </c>
      <c r="G5309" s="2" t="s">
        <v>3287</v>
      </c>
      <c r="H5309" s="2">
        <v>488.6</v>
      </c>
    </row>
    <row r="5310" spans="1:8" x14ac:dyDescent="0.2">
      <c r="A5310" s="5">
        <v>317102</v>
      </c>
      <c r="B5310" s="5" t="s">
        <v>13212</v>
      </c>
      <c r="C5310" s="5" t="s">
        <v>13213</v>
      </c>
      <c r="D5310" s="2">
        <v>272</v>
      </c>
      <c r="E5310" s="8" t="s">
        <v>3069</v>
      </c>
      <c r="F5310" s="5">
        <v>840</v>
      </c>
      <c r="G5310" s="2" t="s">
        <v>3287</v>
      </c>
      <c r="H5310" s="2">
        <v>294.05</v>
      </c>
    </row>
    <row r="5311" spans="1:8" x14ac:dyDescent="0.2">
      <c r="A5311" s="5">
        <v>31711</v>
      </c>
      <c r="B5311" s="5" t="s">
        <v>13214</v>
      </c>
      <c r="C5311" s="5" t="s">
        <v>13215</v>
      </c>
      <c r="D5311" s="2">
        <v>624</v>
      </c>
      <c r="E5311" s="8" t="s">
        <v>3069</v>
      </c>
      <c r="F5311" s="5">
        <v>840</v>
      </c>
      <c r="G5311" s="2" t="s">
        <v>3287</v>
      </c>
      <c r="H5311" s="2">
        <v>674.55</v>
      </c>
    </row>
    <row r="5312" spans="1:8" x14ac:dyDescent="0.2">
      <c r="A5312" s="5">
        <v>317111</v>
      </c>
      <c r="B5312" s="5" t="s">
        <v>13216</v>
      </c>
      <c r="C5312" s="5" t="s">
        <v>13215</v>
      </c>
      <c r="D5312" s="2">
        <v>394</v>
      </c>
      <c r="E5312" s="8" t="s">
        <v>3069</v>
      </c>
      <c r="F5312" s="5">
        <v>840</v>
      </c>
      <c r="G5312" s="2" t="s">
        <v>3287</v>
      </c>
      <c r="H5312" s="2">
        <v>425.9</v>
      </c>
    </row>
    <row r="5313" spans="1:8" x14ac:dyDescent="0.2">
      <c r="A5313" s="5">
        <v>31717</v>
      </c>
      <c r="B5313" s="5" t="s">
        <v>13217</v>
      </c>
      <c r="C5313" s="5" t="s">
        <v>13218</v>
      </c>
      <c r="D5313" s="2">
        <v>34.5</v>
      </c>
      <c r="E5313" s="8" t="s">
        <v>3069</v>
      </c>
      <c r="F5313" s="5">
        <v>820</v>
      </c>
      <c r="G5313" s="2" t="s">
        <v>3287</v>
      </c>
      <c r="H5313" s="2">
        <v>37.299999999999997</v>
      </c>
    </row>
    <row r="5314" spans="1:8" x14ac:dyDescent="0.2">
      <c r="A5314" s="5">
        <v>31718</v>
      </c>
      <c r="B5314" s="5" t="s">
        <v>13219</v>
      </c>
      <c r="C5314" s="5" t="s">
        <v>13220</v>
      </c>
      <c r="D5314" s="2">
        <v>35.700000000000003</v>
      </c>
      <c r="E5314" s="8" t="s">
        <v>3069</v>
      </c>
      <c r="F5314" s="5">
        <v>820</v>
      </c>
      <c r="G5314" s="2" t="s">
        <v>3287</v>
      </c>
      <c r="H5314" s="2">
        <v>38.6</v>
      </c>
    </row>
    <row r="5315" spans="1:8" x14ac:dyDescent="0.2">
      <c r="A5315" s="5">
        <v>31719</v>
      </c>
      <c r="B5315" s="5" t="s">
        <v>13221</v>
      </c>
      <c r="C5315" s="5" t="s">
        <v>13222</v>
      </c>
      <c r="D5315" s="2">
        <v>48</v>
      </c>
      <c r="E5315" s="8" t="s">
        <v>2702</v>
      </c>
      <c r="F5315" s="5">
        <v>801</v>
      </c>
      <c r="G5315" s="2" t="s">
        <v>3287</v>
      </c>
      <c r="H5315" s="2">
        <v>51.9</v>
      </c>
    </row>
    <row r="5316" spans="1:8" x14ac:dyDescent="0.2">
      <c r="A5316" s="5">
        <v>3175</v>
      </c>
      <c r="B5316" s="5" t="s">
        <v>13223</v>
      </c>
      <c r="C5316" s="5" t="s">
        <v>13224</v>
      </c>
      <c r="D5316" s="2">
        <v>246</v>
      </c>
      <c r="E5316" s="8" t="s">
        <v>2702</v>
      </c>
      <c r="F5316" s="5">
        <v>413</v>
      </c>
      <c r="G5316" s="2" t="s">
        <v>3287</v>
      </c>
      <c r="H5316" s="2">
        <v>265.95</v>
      </c>
    </row>
    <row r="5317" spans="1:8" x14ac:dyDescent="0.2">
      <c r="A5317" s="5">
        <v>3175353</v>
      </c>
      <c r="B5317" s="5" t="s">
        <v>13225</v>
      </c>
      <c r="C5317" s="5" t="s">
        <v>13226</v>
      </c>
      <c r="D5317" s="2">
        <v>19.350000000000001</v>
      </c>
      <c r="E5317" s="8" t="s">
        <v>2702</v>
      </c>
      <c r="F5317" s="5">
        <v>413</v>
      </c>
      <c r="G5317" s="2" t="s">
        <v>3287</v>
      </c>
      <c r="H5317" s="2">
        <v>20.9</v>
      </c>
    </row>
    <row r="5318" spans="1:8" x14ac:dyDescent="0.2">
      <c r="A5318" s="5">
        <v>317535310</v>
      </c>
      <c r="B5318" s="5" t="s">
        <v>13227</v>
      </c>
      <c r="C5318" s="5" t="s">
        <v>13228</v>
      </c>
      <c r="D5318" s="2">
        <v>136</v>
      </c>
      <c r="E5318" s="8" t="s">
        <v>2702</v>
      </c>
      <c r="F5318" s="5">
        <v>413</v>
      </c>
      <c r="G5318" s="2" t="s">
        <v>3287</v>
      </c>
      <c r="H5318" s="2">
        <v>147</v>
      </c>
    </row>
    <row r="5319" spans="1:8" x14ac:dyDescent="0.2">
      <c r="A5319" s="5">
        <v>3175896</v>
      </c>
      <c r="B5319" s="5" t="s">
        <v>13229</v>
      </c>
      <c r="C5319" s="5" t="s">
        <v>13230</v>
      </c>
      <c r="D5319" s="2">
        <v>37</v>
      </c>
      <c r="E5319" s="8" t="s">
        <v>2702</v>
      </c>
      <c r="F5319" s="5">
        <v>413</v>
      </c>
      <c r="G5319" s="2" t="s">
        <v>3287</v>
      </c>
      <c r="H5319" s="2">
        <v>40</v>
      </c>
    </row>
    <row r="5320" spans="1:8" x14ac:dyDescent="0.2">
      <c r="A5320" s="5">
        <v>317589610</v>
      </c>
      <c r="B5320" s="5" t="s">
        <v>13231</v>
      </c>
      <c r="C5320" s="5" t="s">
        <v>13232</v>
      </c>
      <c r="D5320" s="2">
        <v>300</v>
      </c>
      <c r="E5320" s="8" t="s">
        <v>2702</v>
      </c>
      <c r="F5320" s="5">
        <v>413</v>
      </c>
      <c r="G5320" s="2" t="s">
        <v>3287</v>
      </c>
      <c r="H5320" s="2">
        <v>324.3</v>
      </c>
    </row>
    <row r="5321" spans="1:8" x14ac:dyDescent="0.2">
      <c r="A5321" s="5">
        <v>3176130</v>
      </c>
      <c r="B5321" s="5" t="s">
        <v>13233</v>
      </c>
      <c r="C5321" s="5" t="s">
        <v>13234</v>
      </c>
      <c r="D5321" s="2">
        <v>50.8</v>
      </c>
      <c r="E5321" s="8" t="s">
        <v>2702</v>
      </c>
      <c r="F5321" s="5">
        <v>413</v>
      </c>
      <c r="G5321" s="2" t="s">
        <v>3287</v>
      </c>
      <c r="H5321" s="2">
        <v>54.9</v>
      </c>
    </row>
    <row r="5322" spans="1:8" x14ac:dyDescent="0.2">
      <c r="A5322" s="5">
        <v>3176712</v>
      </c>
      <c r="B5322" s="5" t="s">
        <v>13235</v>
      </c>
      <c r="C5322" s="5" t="s">
        <v>13236</v>
      </c>
      <c r="D5322" s="2">
        <v>41.1</v>
      </c>
      <c r="E5322" s="8" t="s">
        <v>2702</v>
      </c>
      <c r="F5322" s="5">
        <v>413</v>
      </c>
      <c r="G5322" s="2" t="s">
        <v>3287</v>
      </c>
      <c r="H5322" s="2">
        <v>44.45</v>
      </c>
    </row>
    <row r="5323" spans="1:8" x14ac:dyDescent="0.2">
      <c r="A5323" s="5">
        <v>3179177</v>
      </c>
      <c r="B5323" s="5" t="s">
        <v>13237</v>
      </c>
      <c r="C5323" s="5" t="s">
        <v>13238</v>
      </c>
      <c r="D5323" s="2">
        <v>33.700000000000003</v>
      </c>
      <c r="E5323" s="8" t="s">
        <v>2702</v>
      </c>
      <c r="F5323" s="5">
        <v>413</v>
      </c>
      <c r="G5323" s="2" t="s">
        <v>3287</v>
      </c>
      <c r="H5323" s="2">
        <v>36.450000000000003</v>
      </c>
    </row>
    <row r="5324" spans="1:8" x14ac:dyDescent="0.2">
      <c r="A5324" s="5">
        <v>3179184</v>
      </c>
      <c r="B5324" s="5" t="s">
        <v>13239</v>
      </c>
      <c r="C5324" s="5" t="s">
        <v>13240</v>
      </c>
      <c r="D5324" s="2">
        <v>91</v>
      </c>
      <c r="E5324" s="8" t="s">
        <v>2702</v>
      </c>
      <c r="F5324" s="5">
        <v>413</v>
      </c>
      <c r="G5324" s="2" t="s">
        <v>3287</v>
      </c>
      <c r="H5324" s="2">
        <v>98.35</v>
      </c>
    </row>
    <row r="5325" spans="1:8" x14ac:dyDescent="0.2">
      <c r="A5325" s="5">
        <v>3181019</v>
      </c>
      <c r="B5325" s="5" t="s">
        <v>13241</v>
      </c>
      <c r="C5325" s="5" t="s">
        <v>13242</v>
      </c>
      <c r="D5325" s="2">
        <v>2.5</v>
      </c>
      <c r="E5325" s="8" t="s">
        <v>2702</v>
      </c>
      <c r="F5325" s="5">
        <v>413</v>
      </c>
      <c r="G5325" s="2" t="s">
        <v>3287</v>
      </c>
      <c r="H5325" s="2">
        <v>2.7</v>
      </c>
    </row>
    <row r="5326" spans="1:8" x14ac:dyDescent="0.2">
      <c r="A5326" s="5">
        <v>318101910</v>
      </c>
      <c r="B5326" s="5" t="s">
        <v>13243</v>
      </c>
      <c r="C5326" s="5" t="s">
        <v>13244</v>
      </c>
      <c r="D5326" s="2">
        <v>18.75</v>
      </c>
      <c r="E5326" s="8" t="s">
        <v>2702</v>
      </c>
      <c r="F5326" s="5">
        <v>413</v>
      </c>
      <c r="G5326" s="2" t="s">
        <v>3287</v>
      </c>
      <c r="H5326" s="2">
        <v>20.25</v>
      </c>
    </row>
    <row r="5327" spans="1:8" x14ac:dyDescent="0.2">
      <c r="A5327" s="5">
        <v>3181259</v>
      </c>
      <c r="B5327" s="5" t="s">
        <v>13245</v>
      </c>
      <c r="C5327" s="5" t="s">
        <v>13246</v>
      </c>
      <c r="D5327" s="2">
        <v>3.8</v>
      </c>
      <c r="E5327" s="8" t="s">
        <v>2702</v>
      </c>
      <c r="F5327" s="5">
        <v>413</v>
      </c>
      <c r="G5327" s="2" t="s">
        <v>3287</v>
      </c>
      <c r="H5327" s="2">
        <v>4.0999999999999996</v>
      </c>
    </row>
    <row r="5328" spans="1:8" x14ac:dyDescent="0.2">
      <c r="A5328" s="5">
        <v>3185127</v>
      </c>
      <c r="B5328" s="5" t="s">
        <v>13247</v>
      </c>
      <c r="C5328" s="5" t="s">
        <v>13248</v>
      </c>
      <c r="D5328" s="2">
        <v>30.6</v>
      </c>
      <c r="E5328" s="8" t="s">
        <v>2699</v>
      </c>
      <c r="F5328" s="5">
        <v>210</v>
      </c>
      <c r="G5328" s="2" t="s">
        <v>3323</v>
      </c>
      <c r="H5328" s="2">
        <v>33.1</v>
      </c>
    </row>
    <row r="5329" spans="1:8" x14ac:dyDescent="0.2">
      <c r="A5329" s="5">
        <v>3185129</v>
      </c>
      <c r="B5329" s="5" t="s">
        <v>13249</v>
      </c>
      <c r="C5329" s="5" t="s">
        <v>13250</v>
      </c>
      <c r="D5329" s="2">
        <v>105</v>
      </c>
      <c r="E5329" s="8" t="s">
        <v>2699</v>
      </c>
      <c r="F5329" s="5">
        <v>210</v>
      </c>
      <c r="G5329" s="2" t="s">
        <v>3323</v>
      </c>
      <c r="H5329" s="2">
        <v>113.5</v>
      </c>
    </row>
    <row r="5330" spans="1:8" x14ac:dyDescent="0.2">
      <c r="A5330" s="5">
        <v>31873</v>
      </c>
      <c r="B5330" s="5" t="s">
        <v>13251</v>
      </c>
      <c r="C5330" s="5" t="s">
        <v>13252</v>
      </c>
      <c r="D5330" s="2">
        <v>114</v>
      </c>
      <c r="E5330" s="8" t="s">
        <v>3069</v>
      </c>
      <c r="F5330" s="5">
        <v>830</v>
      </c>
      <c r="G5330" s="2" t="s">
        <v>3287</v>
      </c>
      <c r="H5330" s="2">
        <v>123.25</v>
      </c>
    </row>
    <row r="5331" spans="1:8" x14ac:dyDescent="0.2">
      <c r="A5331" s="5">
        <v>31878</v>
      </c>
      <c r="B5331" s="5" t="s">
        <v>13253</v>
      </c>
      <c r="C5331" s="5" t="s">
        <v>13254</v>
      </c>
      <c r="D5331" s="2">
        <v>120</v>
      </c>
      <c r="E5331" s="8" t="s">
        <v>3069</v>
      </c>
      <c r="F5331" s="5">
        <v>830</v>
      </c>
      <c r="G5331" s="2" t="s">
        <v>3287</v>
      </c>
      <c r="H5331" s="2">
        <v>129.69999999999999</v>
      </c>
    </row>
    <row r="5332" spans="1:8" x14ac:dyDescent="0.2">
      <c r="A5332" s="5">
        <v>31912</v>
      </c>
      <c r="B5332" s="5" t="s">
        <v>13255</v>
      </c>
      <c r="C5332" s="5" t="s">
        <v>13256</v>
      </c>
      <c r="D5332" s="2">
        <v>130</v>
      </c>
      <c r="E5332" s="8" t="s">
        <v>3069</v>
      </c>
      <c r="F5332" s="5">
        <v>810</v>
      </c>
      <c r="G5332" s="2" t="s">
        <v>3287</v>
      </c>
      <c r="H5332" s="2">
        <v>140.55000000000001</v>
      </c>
    </row>
    <row r="5333" spans="1:8" x14ac:dyDescent="0.2">
      <c r="A5333" s="5">
        <v>319122</v>
      </c>
      <c r="B5333" s="5" t="s">
        <v>13257</v>
      </c>
      <c r="C5333" s="5" t="s">
        <v>13159</v>
      </c>
      <c r="D5333" s="2">
        <v>50.3</v>
      </c>
      <c r="E5333" s="8" t="s">
        <v>3069</v>
      </c>
      <c r="F5333" s="5">
        <v>810</v>
      </c>
      <c r="G5333" s="2" t="s">
        <v>3287</v>
      </c>
      <c r="H5333" s="2">
        <v>54.35</v>
      </c>
    </row>
    <row r="5334" spans="1:8" x14ac:dyDescent="0.2">
      <c r="A5334" s="5">
        <v>319123</v>
      </c>
      <c r="B5334" s="5" t="s">
        <v>13258</v>
      </c>
      <c r="C5334" s="5" t="s">
        <v>13259</v>
      </c>
      <c r="D5334" s="2">
        <v>36.6</v>
      </c>
      <c r="E5334" s="8" t="s">
        <v>3069</v>
      </c>
      <c r="F5334" s="5">
        <v>810</v>
      </c>
      <c r="G5334" s="2" t="s">
        <v>3287</v>
      </c>
      <c r="H5334" s="2">
        <v>39.549999999999997</v>
      </c>
    </row>
    <row r="5335" spans="1:8" x14ac:dyDescent="0.2">
      <c r="A5335" s="5">
        <v>319124</v>
      </c>
      <c r="B5335" s="5" t="s">
        <v>13260</v>
      </c>
      <c r="C5335" s="5" t="s">
        <v>13261</v>
      </c>
      <c r="D5335" s="2">
        <v>28.8</v>
      </c>
      <c r="E5335" s="8" t="s">
        <v>3069</v>
      </c>
      <c r="F5335" s="5">
        <v>810</v>
      </c>
      <c r="G5335" s="2" t="s">
        <v>3287</v>
      </c>
      <c r="H5335" s="2">
        <v>31.15</v>
      </c>
    </row>
    <row r="5336" spans="1:8" x14ac:dyDescent="0.2">
      <c r="A5336" s="5">
        <v>31913</v>
      </c>
      <c r="B5336" s="5" t="s">
        <v>13262</v>
      </c>
      <c r="C5336" s="5" t="s">
        <v>13263</v>
      </c>
      <c r="D5336" s="2">
        <v>185</v>
      </c>
      <c r="E5336" s="8" t="s">
        <v>2702</v>
      </c>
      <c r="F5336" s="5">
        <v>801</v>
      </c>
      <c r="G5336" s="2" t="s">
        <v>3287</v>
      </c>
      <c r="H5336" s="2">
        <v>200</v>
      </c>
    </row>
    <row r="5337" spans="1:8" x14ac:dyDescent="0.2">
      <c r="A5337" s="5">
        <v>31921</v>
      </c>
      <c r="B5337" s="5" t="s">
        <v>13264</v>
      </c>
      <c r="C5337" s="5" t="s">
        <v>13265</v>
      </c>
      <c r="D5337" s="2">
        <v>575</v>
      </c>
      <c r="E5337" s="8" t="s">
        <v>2702</v>
      </c>
      <c r="F5337" s="5">
        <v>413</v>
      </c>
      <c r="G5337" s="2" t="s">
        <v>3287</v>
      </c>
      <c r="H5337" s="2">
        <v>621.6</v>
      </c>
    </row>
    <row r="5338" spans="1:8" x14ac:dyDescent="0.2">
      <c r="A5338" s="5">
        <v>31922</v>
      </c>
      <c r="B5338" s="5" t="s">
        <v>13266</v>
      </c>
      <c r="C5338" s="5" t="s">
        <v>13267</v>
      </c>
      <c r="D5338" s="2">
        <v>448</v>
      </c>
      <c r="E5338" s="8" t="s">
        <v>2702</v>
      </c>
      <c r="F5338" s="5">
        <v>413</v>
      </c>
      <c r="G5338" s="2" t="s">
        <v>3287</v>
      </c>
      <c r="H5338" s="2">
        <v>484.3</v>
      </c>
    </row>
    <row r="5339" spans="1:8" x14ac:dyDescent="0.2">
      <c r="A5339" s="5">
        <v>31947</v>
      </c>
      <c r="B5339" s="5" t="s">
        <v>13268</v>
      </c>
      <c r="C5339" s="5" t="s">
        <v>13269</v>
      </c>
      <c r="D5339" s="2">
        <v>73.400000000000006</v>
      </c>
      <c r="E5339" s="8" t="s">
        <v>3069</v>
      </c>
      <c r="F5339" s="5">
        <v>820</v>
      </c>
      <c r="G5339" s="2" t="s">
        <v>3287</v>
      </c>
      <c r="H5339" s="2">
        <v>79.349999999999994</v>
      </c>
    </row>
    <row r="5340" spans="1:8" x14ac:dyDescent="0.2">
      <c r="A5340" s="5">
        <v>3200</v>
      </c>
      <c r="B5340" s="5" t="s">
        <v>13270</v>
      </c>
      <c r="C5340" s="5" t="s">
        <v>13271</v>
      </c>
      <c r="D5340" s="2">
        <v>363</v>
      </c>
      <c r="E5340" s="8" t="s">
        <v>3069</v>
      </c>
      <c r="F5340" s="5">
        <v>820</v>
      </c>
      <c r="G5340" s="2" t="s">
        <v>3287</v>
      </c>
      <c r="H5340" s="2">
        <v>392.4</v>
      </c>
    </row>
    <row r="5341" spans="1:8" x14ac:dyDescent="0.2">
      <c r="A5341" s="5">
        <v>3202</v>
      </c>
      <c r="B5341" s="5" t="s">
        <v>13272</v>
      </c>
      <c r="C5341" s="5" t="s">
        <v>13273</v>
      </c>
      <c r="D5341" s="2">
        <v>474</v>
      </c>
      <c r="E5341" s="8" t="s">
        <v>3069</v>
      </c>
      <c r="F5341" s="5">
        <v>820</v>
      </c>
      <c r="G5341" s="2" t="s">
        <v>3287</v>
      </c>
      <c r="H5341" s="2">
        <v>512.4</v>
      </c>
    </row>
    <row r="5342" spans="1:8" x14ac:dyDescent="0.2">
      <c r="A5342" s="5">
        <v>3204</v>
      </c>
      <c r="B5342" s="5" t="s">
        <v>13274</v>
      </c>
      <c r="C5342" s="5" t="s">
        <v>13275</v>
      </c>
      <c r="D5342" s="2">
        <v>609</v>
      </c>
      <c r="E5342" s="8" t="s">
        <v>3069</v>
      </c>
      <c r="F5342" s="5">
        <v>820</v>
      </c>
      <c r="G5342" s="2" t="s">
        <v>3287</v>
      </c>
      <c r="H5342" s="2">
        <v>658.35</v>
      </c>
    </row>
    <row r="5343" spans="1:8" x14ac:dyDescent="0.2">
      <c r="A5343" s="5">
        <v>320501710</v>
      </c>
      <c r="B5343" s="5" t="s">
        <v>13276</v>
      </c>
      <c r="C5343" s="5" t="s">
        <v>13277</v>
      </c>
      <c r="D5343" s="2">
        <v>1248</v>
      </c>
      <c r="E5343" s="8" t="s">
        <v>2700</v>
      </c>
      <c r="F5343" s="5">
        <v>491</v>
      </c>
      <c r="G5343" s="2" t="s">
        <v>3287</v>
      </c>
      <c r="H5343" s="2">
        <v>1349.1</v>
      </c>
    </row>
    <row r="5344" spans="1:8" x14ac:dyDescent="0.2">
      <c r="A5344" s="5">
        <v>320501718</v>
      </c>
      <c r="B5344" s="5" t="s">
        <v>13278</v>
      </c>
      <c r="C5344" s="5" t="s">
        <v>13279</v>
      </c>
      <c r="D5344" s="2">
        <v>457</v>
      </c>
      <c r="E5344" s="8" t="s">
        <v>2700</v>
      </c>
      <c r="F5344" s="5">
        <v>491</v>
      </c>
      <c r="G5344" s="2" t="s">
        <v>3287</v>
      </c>
      <c r="H5344" s="2">
        <v>494</v>
      </c>
    </row>
    <row r="5345" spans="1:8" x14ac:dyDescent="0.2">
      <c r="A5345" s="5">
        <v>320501719</v>
      </c>
      <c r="B5345" s="5" t="s">
        <v>13280</v>
      </c>
      <c r="C5345" s="5" t="s">
        <v>13281</v>
      </c>
      <c r="D5345" s="2">
        <v>66.099999999999994</v>
      </c>
      <c r="E5345" s="8" t="s">
        <v>2700</v>
      </c>
      <c r="F5345" s="5">
        <v>491</v>
      </c>
      <c r="G5345" s="2" t="s">
        <v>3287</v>
      </c>
      <c r="H5345" s="2">
        <v>71.45</v>
      </c>
    </row>
    <row r="5346" spans="1:8" x14ac:dyDescent="0.2">
      <c r="A5346" s="5">
        <v>320501726</v>
      </c>
      <c r="B5346" s="5" t="s">
        <v>13282</v>
      </c>
      <c r="C5346" s="5" t="s">
        <v>13283</v>
      </c>
      <c r="D5346" s="2">
        <v>761</v>
      </c>
      <c r="E5346" s="8" t="s">
        <v>2700</v>
      </c>
      <c r="F5346" s="5">
        <v>491</v>
      </c>
      <c r="G5346" s="2" t="s">
        <v>3287</v>
      </c>
      <c r="H5346" s="2">
        <v>822.65</v>
      </c>
    </row>
    <row r="5347" spans="1:8" x14ac:dyDescent="0.2">
      <c r="A5347" s="5">
        <v>320501858</v>
      </c>
      <c r="B5347" s="5" t="s">
        <v>13284</v>
      </c>
      <c r="C5347" s="5" t="s">
        <v>13285</v>
      </c>
      <c r="D5347" s="2">
        <v>1090</v>
      </c>
      <c r="E5347" s="8" t="s">
        <v>2700</v>
      </c>
      <c r="F5347" s="5">
        <v>491</v>
      </c>
      <c r="G5347" s="2" t="s">
        <v>3287</v>
      </c>
      <c r="H5347" s="2">
        <v>1178.3</v>
      </c>
    </row>
    <row r="5348" spans="1:8" x14ac:dyDescent="0.2">
      <c r="A5348" s="5">
        <v>321</v>
      </c>
      <c r="B5348" s="5" t="s">
        <v>2787</v>
      </c>
      <c r="C5348" s="5" t="s">
        <v>2788</v>
      </c>
      <c r="D5348" s="2">
        <v>0.05</v>
      </c>
      <c r="F5348" s="5">
        <v>320</v>
      </c>
      <c r="G5348" s="2" t="s">
        <v>3287</v>
      </c>
      <c r="H5348" s="2">
        <v>0.05</v>
      </c>
    </row>
    <row r="5349" spans="1:8" x14ac:dyDescent="0.2">
      <c r="A5349" s="5">
        <v>32121</v>
      </c>
      <c r="B5349" s="5" t="s">
        <v>13286</v>
      </c>
      <c r="C5349" s="5" t="s">
        <v>13287</v>
      </c>
      <c r="D5349" s="2">
        <v>108</v>
      </c>
      <c r="E5349" s="8" t="s">
        <v>3069</v>
      </c>
      <c r="F5349" s="5">
        <v>820</v>
      </c>
      <c r="G5349" s="2" t="s">
        <v>3287</v>
      </c>
      <c r="H5349" s="2">
        <v>116.75</v>
      </c>
    </row>
    <row r="5350" spans="1:8" x14ac:dyDescent="0.2">
      <c r="A5350" s="5">
        <v>321221</v>
      </c>
      <c r="B5350" s="5" t="s">
        <v>13288</v>
      </c>
      <c r="C5350" s="5" t="s">
        <v>13289</v>
      </c>
      <c r="D5350" s="2">
        <v>43.1</v>
      </c>
      <c r="E5350" s="8" t="s">
        <v>3069</v>
      </c>
      <c r="F5350" s="5">
        <v>820</v>
      </c>
      <c r="G5350" s="2" t="s">
        <v>3287</v>
      </c>
      <c r="H5350" s="2">
        <v>46.6</v>
      </c>
    </row>
    <row r="5351" spans="1:8" x14ac:dyDescent="0.2">
      <c r="A5351" s="5">
        <v>32126</v>
      </c>
      <c r="B5351" s="5" t="s">
        <v>13290</v>
      </c>
      <c r="C5351" s="5" t="s">
        <v>13291</v>
      </c>
      <c r="D5351" s="2">
        <v>504</v>
      </c>
      <c r="E5351" s="8" t="s">
        <v>3069</v>
      </c>
      <c r="F5351" s="5">
        <v>840</v>
      </c>
      <c r="G5351" s="2" t="s">
        <v>3287</v>
      </c>
      <c r="H5351" s="2">
        <v>544.79999999999995</v>
      </c>
    </row>
    <row r="5352" spans="1:8" x14ac:dyDescent="0.2">
      <c r="A5352" s="5">
        <v>32127</v>
      </c>
      <c r="B5352" s="5" t="s">
        <v>13292</v>
      </c>
      <c r="C5352" s="5" t="s">
        <v>13293</v>
      </c>
      <c r="D5352" s="2">
        <v>265</v>
      </c>
      <c r="E5352" s="8" t="s">
        <v>3069</v>
      </c>
      <c r="F5352" s="5">
        <v>820</v>
      </c>
      <c r="G5352" s="2" t="s">
        <v>3287</v>
      </c>
      <c r="H5352" s="2">
        <v>286.45</v>
      </c>
    </row>
    <row r="5353" spans="1:8" x14ac:dyDescent="0.2">
      <c r="A5353" s="5">
        <v>32128</v>
      </c>
      <c r="B5353" s="5" t="s">
        <v>13294</v>
      </c>
      <c r="C5353" s="5" t="s">
        <v>13295</v>
      </c>
      <c r="D5353" s="2">
        <v>37.5</v>
      </c>
      <c r="E5353" s="8" t="s">
        <v>3069</v>
      </c>
      <c r="F5353" s="5">
        <v>820</v>
      </c>
      <c r="G5353" s="2" t="s">
        <v>3287</v>
      </c>
      <c r="H5353" s="2">
        <v>40.549999999999997</v>
      </c>
    </row>
    <row r="5354" spans="1:8" x14ac:dyDescent="0.2">
      <c r="A5354" s="5">
        <v>32136</v>
      </c>
      <c r="B5354" s="5" t="s">
        <v>13296</v>
      </c>
      <c r="C5354" s="5" t="s">
        <v>13297</v>
      </c>
      <c r="D5354" s="2">
        <v>370</v>
      </c>
      <c r="E5354" s="8" t="s">
        <v>2702</v>
      </c>
      <c r="F5354" s="5">
        <v>830</v>
      </c>
      <c r="G5354" s="2" t="s">
        <v>3287</v>
      </c>
      <c r="H5354" s="2">
        <v>399.95</v>
      </c>
    </row>
    <row r="5355" spans="1:8" x14ac:dyDescent="0.2">
      <c r="A5355" s="5">
        <v>32166</v>
      </c>
      <c r="B5355" s="5" t="s">
        <v>13298</v>
      </c>
      <c r="C5355" s="5" t="s">
        <v>13299</v>
      </c>
      <c r="D5355" s="2">
        <v>532</v>
      </c>
      <c r="E5355" s="8" t="s">
        <v>3069</v>
      </c>
      <c r="F5355" s="5">
        <v>840</v>
      </c>
      <c r="G5355" s="2" t="s">
        <v>3287</v>
      </c>
      <c r="H5355" s="2">
        <v>575.1</v>
      </c>
    </row>
    <row r="5356" spans="1:8" x14ac:dyDescent="0.2">
      <c r="A5356" s="5">
        <v>32167</v>
      </c>
      <c r="B5356" s="5" t="s">
        <v>13300</v>
      </c>
      <c r="C5356" s="5" t="s">
        <v>13301</v>
      </c>
      <c r="D5356" s="2">
        <v>550</v>
      </c>
      <c r="E5356" s="8" t="s">
        <v>3069</v>
      </c>
      <c r="F5356" s="5">
        <v>840</v>
      </c>
      <c r="G5356" s="2" t="s">
        <v>3287</v>
      </c>
      <c r="H5356" s="2">
        <v>594.54999999999995</v>
      </c>
    </row>
    <row r="5357" spans="1:8" x14ac:dyDescent="0.2">
      <c r="A5357" s="5">
        <v>32168</v>
      </c>
      <c r="B5357" s="5" t="s">
        <v>13302</v>
      </c>
      <c r="C5357" s="5" t="s">
        <v>13303</v>
      </c>
      <c r="D5357" s="2">
        <v>592</v>
      </c>
      <c r="E5357" s="8" t="s">
        <v>3069</v>
      </c>
      <c r="F5357" s="5">
        <v>840</v>
      </c>
      <c r="G5357" s="2" t="s">
        <v>3287</v>
      </c>
      <c r="H5357" s="2">
        <v>639.95000000000005</v>
      </c>
    </row>
    <row r="5358" spans="1:8" x14ac:dyDescent="0.2">
      <c r="A5358" s="5">
        <v>32169</v>
      </c>
      <c r="B5358" s="5" t="s">
        <v>13304</v>
      </c>
      <c r="C5358" s="5" t="s">
        <v>13305</v>
      </c>
      <c r="D5358" s="2">
        <v>720</v>
      </c>
      <c r="E5358" s="8" t="s">
        <v>2702</v>
      </c>
      <c r="F5358" s="5">
        <v>801</v>
      </c>
      <c r="G5358" s="2" t="s">
        <v>3287</v>
      </c>
      <c r="H5358" s="2">
        <v>778.3</v>
      </c>
    </row>
    <row r="5359" spans="1:8" x14ac:dyDescent="0.2">
      <c r="A5359" s="5">
        <v>32170</v>
      </c>
      <c r="B5359" s="5" t="s">
        <v>13306</v>
      </c>
      <c r="C5359" s="5" t="s">
        <v>13307</v>
      </c>
      <c r="D5359" s="2">
        <v>654</v>
      </c>
      <c r="E5359" s="8" t="s">
        <v>3069</v>
      </c>
      <c r="F5359" s="5">
        <v>840</v>
      </c>
      <c r="G5359" s="2" t="s">
        <v>3287</v>
      </c>
      <c r="H5359" s="2">
        <v>706.95</v>
      </c>
    </row>
    <row r="5360" spans="1:8" x14ac:dyDescent="0.2">
      <c r="A5360" s="5">
        <v>32171</v>
      </c>
      <c r="B5360" s="5" t="s">
        <v>13308</v>
      </c>
      <c r="C5360" s="5" t="s">
        <v>13309</v>
      </c>
      <c r="D5360" s="2">
        <v>688</v>
      </c>
      <c r="E5360" s="8" t="s">
        <v>3069</v>
      </c>
      <c r="F5360" s="5">
        <v>840</v>
      </c>
      <c r="G5360" s="2" t="s">
        <v>3287</v>
      </c>
      <c r="H5360" s="2">
        <v>743.75</v>
      </c>
    </row>
    <row r="5361" spans="1:8" x14ac:dyDescent="0.2">
      <c r="A5361" s="5">
        <v>32172</v>
      </c>
      <c r="B5361" s="5" t="s">
        <v>13310</v>
      </c>
      <c r="C5361" s="5" t="s">
        <v>13311</v>
      </c>
      <c r="D5361" s="2">
        <v>716</v>
      </c>
      <c r="E5361" s="8" t="s">
        <v>3069</v>
      </c>
      <c r="F5361" s="5">
        <v>840</v>
      </c>
      <c r="G5361" s="2" t="s">
        <v>3287</v>
      </c>
      <c r="H5361" s="2">
        <v>774</v>
      </c>
    </row>
    <row r="5362" spans="1:8" x14ac:dyDescent="0.2">
      <c r="A5362" s="5">
        <v>32173</v>
      </c>
      <c r="B5362" s="5" t="s">
        <v>13312</v>
      </c>
      <c r="C5362" s="5" t="s">
        <v>13313</v>
      </c>
      <c r="D5362" s="2">
        <v>750</v>
      </c>
      <c r="E5362" s="8" t="s">
        <v>3069</v>
      </c>
      <c r="F5362" s="5">
        <v>840</v>
      </c>
      <c r="G5362" s="2" t="s">
        <v>3287</v>
      </c>
      <c r="H5362" s="2">
        <v>810.75</v>
      </c>
    </row>
    <row r="5363" spans="1:8" x14ac:dyDescent="0.2">
      <c r="A5363" s="5">
        <v>32174</v>
      </c>
      <c r="B5363" s="5" t="s">
        <v>13314</v>
      </c>
      <c r="C5363" s="5" t="s">
        <v>13315</v>
      </c>
      <c r="D5363" s="2">
        <v>324</v>
      </c>
      <c r="E5363" s="8" t="s">
        <v>3069</v>
      </c>
      <c r="F5363" s="5">
        <v>840</v>
      </c>
      <c r="G5363" s="2" t="s">
        <v>3287</v>
      </c>
      <c r="H5363" s="2">
        <v>350.25</v>
      </c>
    </row>
    <row r="5364" spans="1:8" x14ac:dyDescent="0.2">
      <c r="A5364" s="5">
        <v>3219</v>
      </c>
      <c r="B5364" s="5" t="s">
        <v>13316</v>
      </c>
      <c r="C5364" s="5" t="s">
        <v>13317</v>
      </c>
      <c r="D5364" s="2">
        <v>704</v>
      </c>
      <c r="E5364" s="8" t="s">
        <v>3069</v>
      </c>
      <c r="F5364" s="5">
        <v>820</v>
      </c>
      <c r="G5364" s="2" t="s">
        <v>3287</v>
      </c>
      <c r="H5364" s="2">
        <v>761</v>
      </c>
    </row>
    <row r="5365" spans="1:8" x14ac:dyDescent="0.2">
      <c r="A5365" s="5">
        <v>32203026</v>
      </c>
      <c r="B5365" s="5" t="s">
        <v>13318</v>
      </c>
      <c r="C5365" s="5" t="s">
        <v>13319</v>
      </c>
      <c r="D5365" s="2">
        <v>202</v>
      </c>
      <c r="E5365" s="8" t="s">
        <v>2700</v>
      </c>
      <c r="F5365" s="5">
        <v>193</v>
      </c>
      <c r="G5365" s="2" t="s">
        <v>3287</v>
      </c>
      <c r="H5365" s="2">
        <v>218.35</v>
      </c>
    </row>
    <row r="5366" spans="1:8" x14ac:dyDescent="0.2">
      <c r="A5366" s="5">
        <v>3221</v>
      </c>
      <c r="B5366" s="5" t="s">
        <v>13320</v>
      </c>
      <c r="C5366" s="5" t="s">
        <v>13321</v>
      </c>
      <c r="D5366" s="2">
        <v>190</v>
      </c>
      <c r="E5366" s="8" t="s">
        <v>3069</v>
      </c>
      <c r="F5366" s="5">
        <v>820</v>
      </c>
      <c r="G5366" s="2" t="s">
        <v>3287</v>
      </c>
      <c r="H5366" s="2">
        <v>205.4</v>
      </c>
    </row>
    <row r="5367" spans="1:8" x14ac:dyDescent="0.2">
      <c r="A5367" s="5">
        <v>32213</v>
      </c>
      <c r="B5367" s="5" t="s">
        <v>13322</v>
      </c>
      <c r="C5367" s="5" t="s">
        <v>13323</v>
      </c>
      <c r="D5367" s="2">
        <v>116</v>
      </c>
      <c r="E5367" s="8" t="s">
        <v>3069</v>
      </c>
      <c r="F5367" s="5">
        <v>381</v>
      </c>
      <c r="G5367" s="2" t="s">
        <v>3287</v>
      </c>
      <c r="H5367" s="2">
        <v>125.4</v>
      </c>
    </row>
    <row r="5368" spans="1:8" x14ac:dyDescent="0.2">
      <c r="A5368" s="5">
        <v>32214</v>
      </c>
      <c r="B5368" s="5" t="s">
        <v>13324</v>
      </c>
      <c r="C5368" s="5" t="s">
        <v>13325</v>
      </c>
      <c r="D5368" s="2">
        <v>195</v>
      </c>
      <c r="E5368" s="8" t="s">
        <v>3069</v>
      </c>
      <c r="F5368" s="5">
        <v>381</v>
      </c>
      <c r="G5368" s="2" t="s">
        <v>3287</v>
      </c>
      <c r="H5368" s="2">
        <v>210.8</v>
      </c>
    </row>
    <row r="5369" spans="1:8" x14ac:dyDescent="0.2">
      <c r="A5369" s="5">
        <v>32216</v>
      </c>
      <c r="B5369" s="5" t="s">
        <v>13326</v>
      </c>
      <c r="C5369" s="5" t="s">
        <v>13327</v>
      </c>
      <c r="D5369" s="2">
        <v>37.799999999999997</v>
      </c>
      <c r="E5369" s="8" t="s">
        <v>3069</v>
      </c>
      <c r="F5369" s="5">
        <v>840</v>
      </c>
      <c r="G5369" s="2" t="s">
        <v>3287</v>
      </c>
      <c r="H5369" s="2">
        <v>40.85</v>
      </c>
    </row>
    <row r="5370" spans="1:8" x14ac:dyDescent="0.2">
      <c r="A5370" s="5">
        <v>32232</v>
      </c>
      <c r="B5370" s="5" t="s">
        <v>13328</v>
      </c>
      <c r="C5370" s="5" t="s">
        <v>13329</v>
      </c>
      <c r="D5370" s="2">
        <v>113</v>
      </c>
      <c r="E5370" s="8" t="s">
        <v>3069</v>
      </c>
      <c r="F5370" s="5">
        <v>820</v>
      </c>
      <c r="G5370" s="2" t="s">
        <v>3287</v>
      </c>
      <c r="H5370" s="2">
        <v>122.15</v>
      </c>
    </row>
    <row r="5371" spans="1:8" x14ac:dyDescent="0.2">
      <c r="A5371" s="5">
        <v>32233</v>
      </c>
      <c r="B5371" s="5" t="s">
        <v>13330</v>
      </c>
      <c r="C5371" s="5" t="s">
        <v>13331</v>
      </c>
      <c r="D5371" s="2">
        <v>115</v>
      </c>
      <c r="E5371" s="8" t="s">
        <v>3069</v>
      </c>
      <c r="F5371" s="5">
        <v>820</v>
      </c>
      <c r="G5371" s="2" t="s">
        <v>3287</v>
      </c>
      <c r="H5371" s="2">
        <v>124.3</v>
      </c>
    </row>
    <row r="5372" spans="1:8" x14ac:dyDescent="0.2">
      <c r="A5372" s="5">
        <v>322331</v>
      </c>
      <c r="B5372" s="5" t="s">
        <v>13332</v>
      </c>
      <c r="C5372" s="5" t="s">
        <v>13333</v>
      </c>
      <c r="D5372" s="2">
        <v>33.9</v>
      </c>
      <c r="E5372" s="8" t="s">
        <v>3069</v>
      </c>
      <c r="F5372" s="5">
        <v>820</v>
      </c>
      <c r="G5372" s="2" t="s">
        <v>3287</v>
      </c>
      <c r="H5372" s="2">
        <v>36.65</v>
      </c>
    </row>
    <row r="5373" spans="1:8" x14ac:dyDescent="0.2">
      <c r="A5373" s="5">
        <v>32234</v>
      </c>
      <c r="B5373" s="5" t="s">
        <v>13334</v>
      </c>
      <c r="C5373" s="5" t="s">
        <v>13335</v>
      </c>
      <c r="D5373" s="2">
        <v>107</v>
      </c>
      <c r="E5373" s="8" t="s">
        <v>3069</v>
      </c>
      <c r="F5373" s="5">
        <v>820</v>
      </c>
      <c r="G5373" s="2" t="s">
        <v>3287</v>
      </c>
      <c r="H5373" s="2">
        <v>115.65</v>
      </c>
    </row>
    <row r="5374" spans="1:8" x14ac:dyDescent="0.2">
      <c r="A5374" s="5">
        <v>32235</v>
      </c>
      <c r="B5374" s="5" t="s">
        <v>13336</v>
      </c>
      <c r="C5374" s="5" t="s">
        <v>13337</v>
      </c>
      <c r="D5374" s="2">
        <v>108</v>
      </c>
      <c r="E5374" s="8" t="s">
        <v>3069</v>
      </c>
      <c r="F5374" s="5">
        <v>820</v>
      </c>
      <c r="G5374" s="2" t="s">
        <v>3287</v>
      </c>
      <c r="H5374" s="2">
        <v>116.75</v>
      </c>
    </row>
    <row r="5375" spans="1:8" x14ac:dyDescent="0.2">
      <c r="A5375" s="5">
        <v>322351</v>
      </c>
      <c r="B5375" s="5" t="s">
        <v>13338</v>
      </c>
      <c r="C5375" s="5" t="s">
        <v>13339</v>
      </c>
      <c r="D5375" s="2">
        <v>30.9</v>
      </c>
      <c r="E5375" s="8" t="s">
        <v>3069</v>
      </c>
      <c r="F5375" s="5">
        <v>820</v>
      </c>
      <c r="G5375" s="2" t="s">
        <v>3287</v>
      </c>
      <c r="H5375" s="2">
        <v>33.4</v>
      </c>
    </row>
    <row r="5376" spans="1:8" x14ac:dyDescent="0.2">
      <c r="A5376" s="5">
        <v>3223521146</v>
      </c>
      <c r="B5376" s="5" t="s">
        <v>13340</v>
      </c>
      <c r="C5376" s="5" t="s">
        <v>13341</v>
      </c>
      <c r="D5376" s="2">
        <v>33.700000000000003</v>
      </c>
      <c r="E5376" s="8" t="s">
        <v>2700</v>
      </c>
      <c r="F5376" s="5">
        <v>294</v>
      </c>
      <c r="G5376" s="2" t="s">
        <v>3287</v>
      </c>
      <c r="H5376" s="2">
        <v>36.450000000000003</v>
      </c>
    </row>
    <row r="5377" spans="1:8" x14ac:dyDescent="0.2">
      <c r="A5377" s="5">
        <v>3233014046</v>
      </c>
      <c r="B5377" s="5" t="s">
        <v>13342</v>
      </c>
      <c r="C5377" s="5" t="s">
        <v>13343</v>
      </c>
      <c r="D5377" s="2">
        <v>30.5</v>
      </c>
      <c r="E5377" s="8" t="s">
        <v>2700</v>
      </c>
      <c r="F5377" s="5">
        <v>294</v>
      </c>
      <c r="G5377" s="2" t="s">
        <v>3287</v>
      </c>
      <c r="H5377" s="2">
        <v>32.950000000000003</v>
      </c>
    </row>
    <row r="5378" spans="1:8" x14ac:dyDescent="0.2">
      <c r="A5378" s="5">
        <v>32335</v>
      </c>
      <c r="B5378" s="5" t="s">
        <v>13344</v>
      </c>
      <c r="C5378" s="5" t="s">
        <v>13345</v>
      </c>
      <c r="D5378" s="2">
        <v>294</v>
      </c>
      <c r="E5378" s="8" t="s">
        <v>3069</v>
      </c>
      <c r="F5378" s="5">
        <v>820</v>
      </c>
      <c r="G5378" s="2" t="s">
        <v>3287</v>
      </c>
      <c r="H5378" s="2">
        <v>317.8</v>
      </c>
    </row>
    <row r="5379" spans="1:8" x14ac:dyDescent="0.2">
      <c r="A5379" s="5">
        <v>32377</v>
      </c>
      <c r="B5379" s="5" t="s">
        <v>13346</v>
      </c>
      <c r="C5379" s="5" t="s">
        <v>13347</v>
      </c>
      <c r="D5379" s="2">
        <v>558</v>
      </c>
      <c r="E5379" s="8" t="s">
        <v>2702</v>
      </c>
      <c r="F5379" s="5">
        <v>413</v>
      </c>
      <c r="G5379" s="2" t="s">
        <v>3287</v>
      </c>
      <c r="H5379" s="2">
        <v>603.20000000000005</v>
      </c>
    </row>
    <row r="5380" spans="1:8" x14ac:dyDescent="0.2">
      <c r="A5380" s="5">
        <v>32380</v>
      </c>
      <c r="B5380" s="5" t="s">
        <v>11114</v>
      </c>
      <c r="C5380" s="5" t="s">
        <v>13348</v>
      </c>
      <c r="D5380" s="2">
        <v>613</v>
      </c>
      <c r="E5380" s="8" t="s">
        <v>2702</v>
      </c>
      <c r="F5380" s="5">
        <v>413</v>
      </c>
      <c r="G5380" s="2" t="s">
        <v>3287</v>
      </c>
      <c r="H5380" s="2">
        <v>662.65</v>
      </c>
    </row>
    <row r="5381" spans="1:8" x14ac:dyDescent="0.2">
      <c r="A5381" s="5">
        <v>32405</v>
      </c>
      <c r="B5381" s="5" t="s">
        <v>13349</v>
      </c>
      <c r="C5381" s="5" t="s">
        <v>13350</v>
      </c>
      <c r="D5381" s="2">
        <v>165</v>
      </c>
      <c r="E5381" s="8" t="s">
        <v>3069</v>
      </c>
      <c r="F5381" s="5">
        <v>820</v>
      </c>
      <c r="G5381" s="2" t="s">
        <v>3323</v>
      </c>
      <c r="H5381" s="2">
        <v>178.35</v>
      </c>
    </row>
    <row r="5382" spans="1:8" x14ac:dyDescent="0.2">
      <c r="A5382" s="5">
        <v>32409</v>
      </c>
      <c r="B5382" s="5" t="s">
        <v>13351</v>
      </c>
      <c r="C5382" s="5" t="s">
        <v>13352</v>
      </c>
      <c r="D5382" s="2">
        <v>977</v>
      </c>
      <c r="E5382" s="8" t="s">
        <v>2700</v>
      </c>
      <c r="F5382" s="5">
        <v>491</v>
      </c>
      <c r="G5382" s="2" t="s">
        <v>3287</v>
      </c>
      <c r="H5382" s="2">
        <v>1056.1500000000001</v>
      </c>
    </row>
    <row r="5383" spans="1:8" x14ac:dyDescent="0.2">
      <c r="A5383" s="5">
        <v>32411</v>
      </c>
      <c r="B5383" s="5" t="s">
        <v>13353</v>
      </c>
      <c r="C5383" s="5" t="s">
        <v>13354</v>
      </c>
      <c r="D5383" s="2">
        <v>106</v>
      </c>
      <c r="E5383" s="8" t="s">
        <v>3069</v>
      </c>
      <c r="F5383" s="5">
        <v>810</v>
      </c>
      <c r="G5383" s="2" t="s">
        <v>3287</v>
      </c>
      <c r="H5383" s="2">
        <v>114.6</v>
      </c>
    </row>
    <row r="5384" spans="1:8" x14ac:dyDescent="0.2">
      <c r="A5384" s="5">
        <v>32412</v>
      </c>
      <c r="B5384" s="5" t="s">
        <v>13355</v>
      </c>
      <c r="C5384" s="5" t="s">
        <v>13356</v>
      </c>
      <c r="D5384" s="2">
        <v>82.9</v>
      </c>
      <c r="E5384" s="8" t="s">
        <v>3069</v>
      </c>
      <c r="F5384" s="5">
        <v>810</v>
      </c>
      <c r="G5384" s="2" t="s">
        <v>3287</v>
      </c>
      <c r="H5384" s="2">
        <v>89.6</v>
      </c>
    </row>
    <row r="5385" spans="1:8" x14ac:dyDescent="0.2">
      <c r="A5385" s="5">
        <v>3241212</v>
      </c>
      <c r="B5385" s="5" t="s">
        <v>13357</v>
      </c>
      <c r="C5385" s="5" t="s">
        <v>13358</v>
      </c>
      <c r="D5385" s="2">
        <v>17.350000000000001</v>
      </c>
      <c r="E5385" s="8" t="s">
        <v>2702</v>
      </c>
      <c r="F5385" s="5">
        <v>413</v>
      </c>
      <c r="G5385" s="2" t="s">
        <v>3287</v>
      </c>
      <c r="H5385" s="2">
        <v>18.75</v>
      </c>
    </row>
    <row r="5386" spans="1:8" x14ac:dyDescent="0.2">
      <c r="A5386" s="5">
        <v>32420</v>
      </c>
      <c r="B5386" s="5" t="s">
        <v>13359</v>
      </c>
      <c r="C5386" s="5" t="s">
        <v>13360</v>
      </c>
      <c r="D5386" s="2">
        <v>543</v>
      </c>
      <c r="E5386" s="8" t="s">
        <v>2702</v>
      </c>
      <c r="F5386" s="5">
        <v>801</v>
      </c>
      <c r="G5386" s="2" t="s">
        <v>3287</v>
      </c>
      <c r="H5386" s="2">
        <v>587</v>
      </c>
    </row>
    <row r="5387" spans="1:8" x14ac:dyDescent="0.2">
      <c r="A5387" s="5">
        <v>32427</v>
      </c>
      <c r="B5387" s="5" t="s">
        <v>13361</v>
      </c>
      <c r="C5387" s="5" t="s">
        <v>13362</v>
      </c>
      <c r="D5387" s="2">
        <v>980</v>
      </c>
      <c r="E5387" s="8" t="s">
        <v>2702</v>
      </c>
      <c r="F5387" s="5">
        <v>413</v>
      </c>
      <c r="G5387" s="2" t="s">
        <v>3287</v>
      </c>
      <c r="H5387" s="2">
        <v>1059.4000000000001</v>
      </c>
    </row>
    <row r="5388" spans="1:8" x14ac:dyDescent="0.2">
      <c r="A5388" s="5">
        <v>32428</v>
      </c>
      <c r="B5388" s="5" t="s">
        <v>13363</v>
      </c>
      <c r="C5388" s="5" t="s">
        <v>13364</v>
      </c>
      <c r="D5388" s="2">
        <v>980</v>
      </c>
      <c r="E5388" s="8" t="s">
        <v>2702</v>
      </c>
      <c r="F5388" s="5">
        <v>413</v>
      </c>
      <c r="G5388" s="2" t="s">
        <v>3287</v>
      </c>
      <c r="H5388" s="2">
        <v>1059.4000000000001</v>
      </c>
    </row>
    <row r="5389" spans="1:8" x14ac:dyDescent="0.2">
      <c r="A5389" s="5">
        <v>32430</v>
      </c>
      <c r="B5389" s="5" t="s">
        <v>13365</v>
      </c>
      <c r="C5389" s="5" t="s">
        <v>13366</v>
      </c>
      <c r="D5389" s="2">
        <v>542</v>
      </c>
      <c r="E5389" s="8" t="s">
        <v>2702</v>
      </c>
      <c r="F5389" s="5">
        <v>413</v>
      </c>
      <c r="G5389" s="2" t="s">
        <v>3287</v>
      </c>
      <c r="H5389" s="2">
        <v>585.9</v>
      </c>
    </row>
    <row r="5390" spans="1:8" x14ac:dyDescent="0.2">
      <c r="A5390" s="5">
        <v>32431</v>
      </c>
      <c r="B5390" s="5" t="s">
        <v>13367</v>
      </c>
      <c r="C5390" s="5" t="s">
        <v>13368</v>
      </c>
      <c r="D5390" s="2">
        <v>542</v>
      </c>
      <c r="E5390" s="8" t="s">
        <v>2702</v>
      </c>
      <c r="F5390" s="5">
        <v>413</v>
      </c>
      <c r="G5390" s="2" t="s">
        <v>3287</v>
      </c>
      <c r="H5390" s="2">
        <v>585.9</v>
      </c>
    </row>
    <row r="5391" spans="1:8" x14ac:dyDescent="0.2">
      <c r="A5391" s="5">
        <v>32433</v>
      </c>
      <c r="B5391" s="5" t="s">
        <v>13369</v>
      </c>
      <c r="C5391" s="5" t="s">
        <v>13370</v>
      </c>
      <c r="D5391" s="2">
        <v>95</v>
      </c>
      <c r="E5391" s="8" t="s">
        <v>3069</v>
      </c>
      <c r="F5391" s="5">
        <v>820</v>
      </c>
      <c r="G5391" s="2" t="s">
        <v>3287</v>
      </c>
      <c r="H5391" s="2">
        <v>102.7</v>
      </c>
    </row>
    <row r="5392" spans="1:8" x14ac:dyDescent="0.2">
      <c r="A5392" s="5">
        <v>32434</v>
      </c>
      <c r="B5392" s="5" t="s">
        <v>13371</v>
      </c>
      <c r="C5392" s="5" t="s">
        <v>13372</v>
      </c>
      <c r="D5392" s="2">
        <v>88.2</v>
      </c>
      <c r="E5392" s="8" t="s">
        <v>3069</v>
      </c>
      <c r="F5392" s="5">
        <v>820</v>
      </c>
      <c r="G5392" s="2" t="s">
        <v>3287</v>
      </c>
      <c r="H5392" s="2">
        <v>95.35</v>
      </c>
    </row>
    <row r="5393" spans="1:8" x14ac:dyDescent="0.2">
      <c r="A5393" s="5">
        <v>32435</v>
      </c>
      <c r="B5393" s="5" t="s">
        <v>13373</v>
      </c>
      <c r="C5393" s="5" t="s">
        <v>13374</v>
      </c>
      <c r="D5393" s="2">
        <v>665</v>
      </c>
      <c r="E5393" s="8" t="s">
        <v>2702</v>
      </c>
      <c r="F5393" s="5">
        <v>413</v>
      </c>
      <c r="G5393" s="2" t="s">
        <v>3287</v>
      </c>
      <c r="H5393" s="2">
        <v>718.85</v>
      </c>
    </row>
    <row r="5394" spans="1:8" x14ac:dyDescent="0.2">
      <c r="A5394" s="5">
        <v>32436</v>
      </c>
      <c r="B5394" s="5" t="s">
        <v>13375</v>
      </c>
      <c r="C5394" s="5" t="s">
        <v>13376</v>
      </c>
      <c r="D5394" s="2">
        <v>665</v>
      </c>
      <c r="E5394" s="8" t="s">
        <v>2702</v>
      </c>
      <c r="F5394" s="5">
        <v>413</v>
      </c>
      <c r="G5394" s="2" t="s">
        <v>3287</v>
      </c>
      <c r="H5394" s="2">
        <v>718.85</v>
      </c>
    </row>
    <row r="5395" spans="1:8" x14ac:dyDescent="0.2">
      <c r="A5395" s="5">
        <v>32438</v>
      </c>
      <c r="B5395" s="5" t="s">
        <v>13377</v>
      </c>
      <c r="C5395" s="5" t="s">
        <v>13378</v>
      </c>
      <c r="D5395" s="2">
        <v>281</v>
      </c>
      <c r="E5395" s="8" t="s">
        <v>3069</v>
      </c>
      <c r="F5395" s="5">
        <v>810</v>
      </c>
      <c r="G5395" s="2" t="s">
        <v>3287</v>
      </c>
      <c r="H5395" s="2">
        <v>303.75</v>
      </c>
    </row>
    <row r="5396" spans="1:8" x14ac:dyDescent="0.2">
      <c r="A5396" s="5">
        <v>32439</v>
      </c>
      <c r="B5396" s="5" t="s">
        <v>13379</v>
      </c>
      <c r="C5396" s="5" t="s">
        <v>13380</v>
      </c>
      <c r="D5396" s="2">
        <v>218</v>
      </c>
      <c r="E5396" s="8" t="s">
        <v>3069</v>
      </c>
      <c r="F5396" s="5">
        <v>810</v>
      </c>
      <c r="G5396" s="2" t="s">
        <v>3287</v>
      </c>
      <c r="H5396" s="2">
        <v>235.65</v>
      </c>
    </row>
    <row r="5397" spans="1:8" x14ac:dyDescent="0.2">
      <c r="A5397" s="5">
        <v>32440</v>
      </c>
      <c r="B5397" s="5" t="s">
        <v>13381</v>
      </c>
      <c r="C5397" s="5" t="s">
        <v>13382</v>
      </c>
      <c r="D5397" s="2">
        <v>641</v>
      </c>
      <c r="E5397" s="8" t="s">
        <v>2702</v>
      </c>
      <c r="F5397" s="5">
        <v>413</v>
      </c>
      <c r="G5397" s="2" t="s">
        <v>3287</v>
      </c>
      <c r="H5397" s="2">
        <v>692.9</v>
      </c>
    </row>
    <row r="5398" spans="1:8" x14ac:dyDescent="0.2">
      <c r="A5398" s="5">
        <v>32441</v>
      </c>
      <c r="B5398" s="5" t="s">
        <v>13383</v>
      </c>
      <c r="C5398" s="5" t="s">
        <v>13384</v>
      </c>
      <c r="D5398" s="2">
        <v>641</v>
      </c>
      <c r="E5398" s="8" t="s">
        <v>2702</v>
      </c>
      <c r="F5398" s="5">
        <v>413</v>
      </c>
      <c r="G5398" s="2" t="s">
        <v>3287</v>
      </c>
      <c r="H5398" s="2">
        <v>692.9</v>
      </c>
    </row>
    <row r="5399" spans="1:8" x14ac:dyDescent="0.2">
      <c r="A5399" s="5">
        <v>32498</v>
      </c>
      <c r="B5399" s="5" t="s">
        <v>13385</v>
      </c>
      <c r="C5399" s="5" t="s">
        <v>13386</v>
      </c>
      <c r="D5399" s="2">
        <v>63.5</v>
      </c>
      <c r="E5399" s="8" t="s">
        <v>3069</v>
      </c>
      <c r="F5399" s="5">
        <v>820</v>
      </c>
      <c r="G5399" s="2" t="s">
        <v>3323</v>
      </c>
      <c r="H5399" s="2">
        <v>68.650000000000006</v>
      </c>
    </row>
    <row r="5400" spans="1:8" x14ac:dyDescent="0.2">
      <c r="A5400" s="5">
        <v>32506</v>
      </c>
      <c r="B5400" s="5" t="s">
        <v>13387</v>
      </c>
      <c r="C5400" s="5" t="s">
        <v>13388</v>
      </c>
      <c r="D5400" s="2">
        <v>40</v>
      </c>
      <c r="E5400" s="8" t="s">
        <v>3069</v>
      </c>
      <c r="F5400" s="5">
        <v>830</v>
      </c>
      <c r="G5400" s="2" t="s">
        <v>3287</v>
      </c>
      <c r="H5400" s="2">
        <v>43.25</v>
      </c>
    </row>
    <row r="5401" spans="1:8" x14ac:dyDescent="0.2">
      <c r="A5401" s="5">
        <v>32507</v>
      </c>
      <c r="B5401" s="5" t="s">
        <v>13389</v>
      </c>
      <c r="C5401" s="5" t="s">
        <v>13390</v>
      </c>
      <c r="D5401" s="2">
        <v>166</v>
      </c>
      <c r="E5401" s="8" t="s">
        <v>3069</v>
      </c>
      <c r="F5401" s="5">
        <v>830</v>
      </c>
      <c r="G5401" s="2" t="s">
        <v>3287</v>
      </c>
      <c r="H5401" s="2">
        <v>179.45</v>
      </c>
    </row>
    <row r="5402" spans="1:8" x14ac:dyDescent="0.2">
      <c r="A5402" s="5">
        <v>32508</v>
      </c>
      <c r="B5402" s="5" t="s">
        <v>13391</v>
      </c>
      <c r="C5402" s="5" t="s">
        <v>13392</v>
      </c>
      <c r="D5402" s="2">
        <v>50.1</v>
      </c>
      <c r="E5402" s="8" t="s">
        <v>3069</v>
      </c>
      <c r="F5402" s="5">
        <v>830</v>
      </c>
      <c r="G5402" s="2" t="s">
        <v>3287</v>
      </c>
      <c r="H5402" s="2">
        <v>54.15</v>
      </c>
    </row>
    <row r="5403" spans="1:8" x14ac:dyDescent="0.2">
      <c r="A5403" s="5">
        <v>3250814</v>
      </c>
      <c r="B5403" s="5" t="s">
        <v>13393</v>
      </c>
      <c r="C5403" s="5" t="s">
        <v>13394</v>
      </c>
      <c r="D5403" s="2">
        <v>53.9</v>
      </c>
      <c r="E5403" s="8" t="s">
        <v>2702</v>
      </c>
      <c r="F5403" s="5">
        <v>413</v>
      </c>
      <c r="G5403" s="2" t="s">
        <v>3287</v>
      </c>
      <c r="H5403" s="2">
        <v>58.25</v>
      </c>
    </row>
    <row r="5404" spans="1:8" x14ac:dyDescent="0.2">
      <c r="A5404" s="5">
        <v>3250821</v>
      </c>
      <c r="B5404" s="5" t="s">
        <v>13395</v>
      </c>
      <c r="C5404" s="5" t="s">
        <v>13396</v>
      </c>
      <c r="D5404" s="2">
        <v>61.3</v>
      </c>
      <c r="E5404" s="8" t="s">
        <v>2702</v>
      </c>
      <c r="F5404" s="5">
        <v>413</v>
      </c>
      <c r="G5404" s="2" t="s">
        <v>3287</v>
      </c>
      <c r="H5404" s="2">
        <v>66.25</v>
      </c>
    </row>
    <row r="5405" spans="1:8" x14ac:dyDescent="0.2">
      <c r="A5405" s="5">
        <v>32509</v>
      </c>
      <c r="B5405" s="5" t="s">
        <v>13397</v>
      </c>
      <c r="C5405" s="5" t="s">
        <v>13398</v>
      </c>
      <c r="D5405" s="2">
        <v>93.7</v>
      </c>
      <c r="E5405" s="8" t="s">
        <v>3069</v>
      </c>
      <c r="F5405" s="5">
        <v>830</v>
      </c>
      <c r="G5405" s="2" t="s">
        <v>3287</v>
      </c>
      <c r="H5405" s="2">
        <v>101.3</v>
      </c>
    </row>
    <row r="5406" spans="1:8" x14ac:dyDescent="0.2">
      <c r="A5406" s="5">
        <v>32520</v>
      </c>
      <c r="B5406" s="5" t="s">
        <v>13399</v>
      </c>
      <c r="C5406" s="5" t="s">
        <v>13400</v>
      </c>
      <c r="D5406" s="2">
        <v>14.55</v>
      </c>
      <c r="E5406" s="8" t="s">
        <v>3069</v>
      </c>
      <c r="F5406" s="5">
        <v>810</v>
      </c>
      <c r="G5406" s="2" t="s">
        <v>3287</v>
      </c>
      <c r="H5406" s="2">
        <v>15.75</v>
      </c>
    </row>
    <row r="5407" spans="1:8" x14ac:dyDescent="0.2">
      <c r="A5407" s="5">
        <v>32529</v>
      </c>
      <c r="B5407" s="5" t="s">
        <v>13401</v>
      </c>
      <c r="C5407" s="5" t="s">
        <v>13402</v>
      </c>
      <c r="D5407" s="2">
        <v>6.45</v>
      </c>
      <c r="E5407" s="8" t="s">
        <v>3069</v>
      </c>
      <c r="F5407" s="5">
        <v>810</v>
      </c>
      <c r="G5407" s="2" t="s">
        <v>3287</v>
      </c>
      <c r="H5407" s="2">
        <v>6.95</v>
      </c>
    </row>
    <row r="5408" spans="1:8" x14ac:dyDescent="0.2">
      <c r="A5408" s="5">
        <v>32545</v>
      </c>
      <c r="B5408" s="5" t="s">
        <v>13403</v>
      </c>
      <c r="C5408" s="5" t="s">
        <v>13404</v>
      </c>
      <c r="D5408" s="2">
        <v>686</v>
      </c>
      <c r="E5408" s="8" t="s">
        <v>2700</v>
      </c>
      <c r="F5408" s="5">
        <v>491</v>
      </c>
      <c r="G5408" s="2" t="s">
        <v>3287</v>
      </c>
      <c r="H5408" s="2">
        <v>741.55</v>
      </c>
    </row>
    <row r="5409" spans="1:8" x14ac:dyDescent="0.2">
      <c r="A5409" s="5">
        <v>32546</v>
      </c>
      <c r="B5409" s="5" t="s">
        <v>13405</v>
      </c>
      <c r="C5409" s="5" t="s">
        <v>13406</v>
      </c>
      <c r="D5409" s="2">
        <v>686</v>
      </c>
      <c r="E5409" s="8" t="s">
        <v>2700</v>
      </c>
      <c r="F5409" s="5">
        <v>491</v>
      </c>
      <c r="G5409" s="2" t="s">
        <v>3287</v>
      </c>
      <c r="H5409" s="2">
        <v>741.55</v>
      </c>
    </row>
    <row r="5410" spans="1:8" x14ac:dyDescent="0.2">
      <c r="A5410" s="5">
        <v>32550</v>
      </c>
      <c r="B5410" s="5" t="s">
        <v>13407</v>
      </c>
      <c r="C5410" s="5" t="s">
        <v>13408</v>
      </c>
      <c r="D5410" s="2">
        <v>721</v>
      </c>
      <c r="E5410" s="8" t="s">
        <v>2702</v>
      </c>
      <c r="F5410" s="5">
        <v>413</v>
      </c>
      <c r="G5410" s="2" t="s">
        <v>3287</v>
      </c>
      <c r="H5410" s="2">
        <v>779.4</v>
      </c>
    </row>
    <row r="5411" spans="1:8" x14ac:dyDescent="0.2">
      <c r="A5411" s="5">
        <v>32551</v>
      </c>
      <c r="B5411" s="5" t="s">
        <v>13409</v>
      </c>
      <c r="C5411" s="5" t="s">
        <v>13410</v>
      </c>
      <c r="D5411" s="2">
        <v>721</v>
      </c>
      <c r="E5411" s="8" t="s">
        <v>2702</v>
      </c>
      <c r="F5411" s="5">
        <v>413</v>
      </c>
      <c r="G5411" s="2" t="s">
        <v>3287</v>
      </c>
      <c r="H5411" s="2">
        <v>779.4</v>
      </c>
    </row>
    <row r="5412" spans="1:8" x14ac:dyDescent="0.2">
      <c r="A5412" s="5">
        <v>32580</v>
      </c>
      <c r="B5412" s="5" t="s">
        <v>13411</v>
      </c>
      <c r="C5412" s="5" t="s">
        <v>13412</v>
      </c>
      <c r="D5412" s="2">
        <v>104</v>
      </c>
      <c r="E5412" s="8" t="s">
        <v>3069</v>
      </c>
      <c r="F5412" s="5">
        <v>830</v>
      </c>
      <c r="G5412" s="2" t="s">
        <v>3287</v>
      </c>
      <c r="H5412" s="2">
        <v>112.4</v>
      </c>
    </row>
    <row r="5413" spans="1:8" x14ac:dyDescent="0.2">
      <c r="A5413" s="5">
        <v>32585</v>
      </c>
      <c r="B5413" s="5" t="s">
        <v>13413</v>
      </c>
      <c r="C5413" s="5" t="s">
        <v>13414</v>
      </c>
      <c r="D5413" s="2">
        <v>279</v>
      </c>
      <c r="E5413" s="8" t="s">
        <v>3069</v>
      </c>
      <c r="F5413" s="5">
        <v>830</v>
      </c>
      <c r="G5413" s="2" t="s">
        <v>3287</v>
      </c>
      <c r="H5413" s="2">
        <v>301.60000000000002</v>
      </c>
    </row>
    <row r="5414" spans="1:8" x14ac:dyDescent="0.2">
      <c r="A5414" s="5">
        <v>32607</v>
      </c>
      <c r="B5414" s="5" t="s">
        <v>13415</v>
      </c>
      <c r="C5414" s="5" t="s">
        <v>13416</v>
      </c>
      <c r="D5414" s="2">
        <v>605</v>
      </c>
      <c r="E5414" s="8" t="s">
        <v>2702</v>
      </c>
      <c r="F5414" s="5">
        <v>413</v>
      </c>
      <c r="G5414" s="2" t="s">
        <v>3287</v>
      </c>
      <c r="H5414" s="2">
        <v>654</v>
      </c>
    </row>
    <row r="5415" spans="1:8" x14ac:dyDescent="0.2">
      <c r="A5415" s="5">
        <v>32608</v>
      </c>
      <c r="B5415" s="5" t="s">
        <v>13417</v>
      </c>
      <c r="C5415" s="5" t="s">
        <v>13418</v>
      </c>
      <c r="D5415" s="2">
        <v>434</v>
      </c>
      <c r="E5415" s="8" t="s">
        <v>2702</v>
      </c>
      <c r="F5415" s="5">
        <v>413</v>
      </c>
      <c r="G5415" s="2" t="s">
        <v>3287</v>
      </c>
      <c r="H5415" s="2">
        <v>469.15</v>
      </c>
    </row>
    <row r="5416" spans="1:8" x14ac:dyDescent="0.2">
      <c r="A5416" s="5">
        <v>32609</v>
      </c>
      <c r="B5416" s="5" t="s">
        <v>13419</v>
      </c>
      <c r="C5416" s="5" t="s">
        <v>13420</v>
      </c>
      <c r="D5416" s="2">
        <v>434</v>
      </c>
      <c r="E5416" s="8" t="s">
        <v>2702</v>
      </c>
      <c r="F5416" s="5">
        <v>413</v>
      </c>
      <c r="G5416" s="2" t="s">
        <v>3287</v>
      </c>
      <c r="H5416" s="2">
        <v>469.15</v>
      </c>
    </row>
    <row r="5417" spans="1:8" x14ac:dyDescent="0.2">
      <c r="A5417" s="5">
        <v>3261</v>
      </c>
      <c r="B5417" s="5" t="s">
        <v>13421</v>
      </c>
      <c r="C5417" s="5" t="s">
        <v>13422</v>
      </c>
      <c r="D5417" s="2">
        <v>34.799999999999997</v>
      </c>
      <c r="E5417" s="8" t="s">
        <v>3069</v>
      </c>
      <c r="F5417" s="5">
        <v>810</v>
      </c>
      <c r="G5417" s="2" t="s">
        <v>3287</v>
      </c>
      <c r="H5417" s="2">
        <v>37.6</v>
      </c>
    </row>
    <row r="5418" spans="1:8" x14ac:dyDescent="0.2">
      <c r="A5418" s="5">
        <v>32619</v>
      </c>
      <c r="B5418" s="5" t="s">
        <v>13423</v>
      </c>
      <c r="C5418" s="5" t="s">
        <v>13424</v>
      </c>
      <c r="D5418" s="2">
        <v>34.200000000000003</v>
      </c>
      <c r="E5418" s="8" t="s">
        <v>2702</v>
      </c>
      <c r="F5418" s="5">
        <v>413</v>
      </c>
      <c r="G5418" s="2" t="s">
        <v>3287</v>
      </c>
      <c r="H5418" s="2">
        <v>36.950000000000003</v>
      </c>
    </row>
    <row r="5419" spans="1:8" x14ac:dyDescent="0.2">
      <c r="A5419" s="5">
        <v>3262788</v>
      </c>
      <c r="B5419" s="5" t="s">
        <v>13425</v>
      </c>
      <c r="C5419" s="5" t="s">
        <v>13426</v>
      </c>
      <c r="D5419" s="2">
        <v>65.099999999999994</v>
      </c>
      <c r="E5419" s="8" t="s">
        <v>2700</v>
      </c>
      <c r="F5419" s="5">
        <v>260</v>
      </c>
      <c r="G5419" s="2" t="s">
        <v>3287</v>
      </c>
      <c r="H5419" s="2">
        <v>70.349999999999994</v>
      </c>
    </row>
    <row r="5420" spans="1:8" x14ac:dyDescent="0.2">
      <c r="A5420" s="5">
        <v>3262934</v>
      </c>
      <c r="B5420" s="5" t="s">
        <v>12794</v>
      </c>
      <c r="C5420" s="5" t="s">
        <v>13427</v>
      </c>
      <c r="D5420" s="2">
        <v>271</v>
      </c>
      <c r="E5420" s="8" t="s">
        <v>2702</v>
      </c>
      <c r="F5420" s="5">
        <v>413</v>
      </c>
      <c r="G5420" s="2" t="s">
        <v>3287</v>
      </c>
      <c r="H5420" s="2">
        <v>292.95</v>
      </c>
    </row>
    <row r="5421" spans="1:8" x14ac:dyDescent="0.2">
      <c r="A5421" s="5">
        <v>3262935</v>
      </c>
      <c r="B5421" s="5" t="s">
        <v>13428</v>
      </c>
      <c r="C5421" s="5" t="s">
        <v>13429</v>
      </c>
      <c r="D5421" s="2">
        <v>298</v>
      </c>
      <c r="E5421" s="8" t="s">
        <v>2702</v>
      </c>
      <c r="F5421" s="5">
        <v>413</v>
      </c>
      <c r="G5421" s="2" t="s">
        <v>3287</v>
      </c>
      <c r="H5421" s="2">
        <v>322.14999999999998</v>
      </c>
    </row>
    <row r="5422" spans="1:8" x14ac:dyDescent="0.2">
      <c r="A5422" s="5">
        <v>3263742</v>
      </c>
      <c r="B5422" s="5" t="s">
        <v>13430</v>
      </c>
      <c r="C5422" s="5" t="s">
        <v>13431</v>
      </c>
      <c r="D5422" s="2">
        <v>19.350000000000001</v>
      </c>
      <c r="E5422" s="8" t="s">
        <v>2702</v>
      </c>
      <c r="F5422" s="5">
        <v>413</v>
      </c>
      <c r="G5422" s="2" t="s">
        <v>3287</v>
      </c>
      <c r="H5422" s="2">
        <v>20.9</v>
      </c>
    </row>
    <row r="5423" spans="1:8" x14ac:dyDescent="0.2">
      <c r="A5423" s="5">
        <v>326374210</v>
      </c>
      <c r="B5423" s="5" t="s">
        <v>13432</v>
      </c>
      <c r="C5423" s="5" t="s">
        <v>13433</v>
      </c>
      <c r="D5423" s="2">
        <v>141</v>
      </c>
      <c r="E5423" s="8" t="s">
        <v>2702</v>
      </c>
      <c r="F5423" s="5">
        <v>413</v>
      </c>
      <c r="G5423" s="2" t="s">
        <v>3287</v>
      </c>
      <c r="H5423" s="2">
        <v>152.4</v>
      </c>
    </row>
    <row r="5424" spans="1:8" x14ac:dyDescent="0.2">
      <c r="A5424" s="5">
        <v>3263743</v>
      </c>
      <c r="B5424" s="5" t="s">
        <v>13434</v>
      </c>
      <c r="C5424" s="5" t="s">
        <v>13435</v>
      </c>
      <c r="D5424" s="2">
        <v>20.2</v>
      </c>
      <c r="E5424" s="8" t="s">
        <v>2702</v>
      </c>
      <c r="F5424" s="5">
        <v>413</v>
      </c>
      <c r="G5424" s="2" t="s">
        <v>3287</v>
      </c>
      <c r="H5424" s="2">
        <v>21.85</v>
      </c>
    </row>
    <row r="5425" spans="1:8" x14ac:dyDescent="0.2">
      <c r="A5425" s="5">
        <v>32638</v>
      </c>
      <c r="B5425" s="5" t="s">
        <v>13436</v>
      </c>
      <c r="C5425" s="5" t="s">
        <v>13437</v>
      </c>
      <c r="D5425" s="2">
        <v>90.5</v>
      </c>
      <c r="E5425" s="8" t="s">
        <v>3069</v>
      </c>
      <c r="F5425" s="5">
        <v>830</v>
      </c>
      <c r="G5425" s="2" t="s">
        <v>3287</v>
      </c>
      <c r="H5425" s="2">
        <v>97.85</v>
      </c>
    </row>
    <row r="5426" spans="1:8" x14ac:dyDescent="0.2">
      <c r="A5426" s="5">
        <v>32639</v>
      </c>
      <c r="B5426" s="5" t="s">
        <v>13438</v>
      </c>
      <c r="C5426" s="5" t="s">
        <v>13439</v>
      </c>
      <c r="D5426" s="2">
        <v>78</v>
      </c>
      <c r="E5426" s="8" t="s">
        <v>3069</v>
      </c>
      <c r="F5426" s="5">
        <v>830</v>
      </c>
      <c r="G5426" s="2" t="s">
        <v>3287</v>
      </c>
      <c r="H5426" s="2">
        <v>84.3</v>
      </c>
    </row>
    <row r="5427" spans="1:8" x14ac:dyDescent="0.2">
      <c r="A5427" s="5">
        <v>32640</v>
      </c>
      <c r="B5427" s="5" t="s">
        <v>13440</v>
      </c>
      <c r="C5427" s="5" t="s">
        <v>13441</v>
      </c>
      <c r="D5427" s="2">
        <v>48.1</v>
      </c>
      <c r="E5427" s="8" t="s">
        <v>3069</v>
      </c>
      <c r="F5427" s="5">
        <v>830</v>
      </c>
      <c r="G5427" s="2" t="s">
        <v>3287</v>
      </c>
      <c r="H5427" s="2">
        <v>52</v>
      </c>
    </row>
    <row r="5428" spans="1:8" x14ac:dyDescent="0.2">
      <c r="A5428" s="5">
        <v>32641</v>
      </c>
      <c r="B5428" s="5" t="s">
        <v>13442</v>
      </c>
      <c r="C5428" s="5" t="s">
        <v>13443</v>
      </c>
      <c r="D5428" s="2">
        <v>38.299999999999997</v>
      </c>
      <c r="E5428" s="8" t="s">
        <v>3069</v>
      </c>
      <c r="F5428" s="5">
        <v>830</v>
      </c>
      <c r="G5428" s="2" t="s">
        <v>3287</v>
      </c>
      <c r="H5428" s="2">
        <v>41.4</v>
      </c>
    </row>
    <row r="5429" spans="1:8" x14ac:dyDescent="0.2">
      <c r="A5429" s="5">
        <v>32642</v>
      </c>
      <c r="B5429" s="5" t="s">
        <v>13444</v>
      </c>
      <c r="C5429" s="5" t="s">
        <v>13445</v>
      </c>
      <c r="D5429" s="2">
        <v>80.900000000000006</v>
      </c>
      <c r="E5429" s="8" t="s">
        <v>3069</v>
      </c>
      <c r="F5429" s="5">
        <v>830</v>
      </c>
      <c r="G5429" s="2" t="s">
        <v>3287</v>
      </c>
      <c r="H5429" s="2">
        <v>87.45</v>
      </c>
    </row>
    <row r="5430" spans="1:8" x14ac:dyDescent="0.2">
      <c r="A5430" s="5">
        <v>32643</v>
      </c>
      <c r="B5430" s="5" t="s">
        <v>13446</v>
      </c>
      <c r="C5430" s="5" t="s">
        <v>13447</v>
      </c>
      <c r="D5430" s="2">
        <v>64.7</v>
      </c>
      <c r="E5430" s="8" t="s">
        <v>3069</v>
      </c>
      <c r="F5430" s="5">
        <v>830</v>
      </c>
      <c r="G5430" s="2" t="s">
        <v>3287</v>
      </c>
      <c r="H5430" s="2">
        <v>69.95</v>
      </c>
    </row>
    <row r="5431" spans="1:8" x14ac:dyDescent="0.2">
      <c r="A5431" s="5">
        <v>32644</v>
      </c>
      <c r="B5431" s="5" t="s">
        <v>13448</v>
      </c>
      <c r="C5431" s="5" t="s">
        <v>13449</v>
      </c>
      <c r="D5431" s="2">
        <v>84.2</v>
      </c>
      <c r="E5431" s="8" t="s">
        <v>3069</v>
      </c>
      <c r="F5431" s="5">
        <v>830</v>
      </c>
      <c r="G5431" s="2" t="s">
        <v>3287</v>
      </c>
      <c r="H5431" s="2">
        <v>91</v>
      </c>
    </row>
    <row r="5432" spans="1:8" x14ac:dyDescent="0.2">
      <c r="A5432" s="5">
        <v>32645</v>
      </c>
      <c r="B5432" s="5" t="s">
        <v>13450</v>
      </c>
      <c r="C5432" s="5" t="s">
        <v>13451</v>
      </c>
      <c r="D5432" s="2">
        <v>69.3</v>
      </c>
      <c r="E5432" s="8" t="s">
        <v>3069</v>
      </c>
      <c r="F5432" s="5">
        <v>830</v>
      </c>
      <c r="G5432" s="2" t="s">
        <v>3287</v>
      </c>
      <c r="H5432" s="2">
        <v>74.900000000000006</v>
      </c>
    </row>
    <row r="5433" spans="1:8" x14ac:dyDescent="0.2">
      <c r="A5433" s="5">
        <v>32646</v>
      </c>
      <c r="B5433" s="5" t="s">
        <v>13448</v>
      </c>
      <c r="C5433" s="5" t="s">
        <v>13452</v>
      </c>
      <c r="D5433" s="2">
        <v>77.2</v>
      </c>
      <c r="E5433" s="8" t="s">
        <v>3069</v>
      </c>
      <c r="F5433" s="5">
        <v>830</v>
      </c>
      <c r="G5433" s="2" t="s">
        <v>3287</v>
      </c>
      <c r="H5433" s="2">
        <v>83.45</v>
      </c>
    </row>
    <row r="5434" spans="1:8" x14ac:dyDescent="0.2">
      <c r="A5434" s="5">
        <v>32647</v>
      </c>
      <c r="B5434" s="5" t="s">
        <v>13453</v>
      </c>
      <c r="C5434" s="5" t="s">
        <v>13454</v>
      </c>
      <c r="D5434" s="2">
        <v>43.5</v>
      </c>
      <c r="E5434" s="8" t="s">
        <v>3069</v>
      </c>
      <c r="F5434" s="5">
        <v>830</v>
      </c>
      <c r="G5434" s="2" t="s">
        <v>3287</v>
      </c>
      <c r="H5434" s="2">
        <v>47</v>
      </c>
    </row>
    <row r="5435" spans="1:8" x14ac:dyDescent="0.2">
      <c r="A5435" s="5">
        <v>32648</v>
      </c>
      <c r="B5435" s="5" t="s">
        <v>13455</v>
      </c>
      <c r="C5435" s="5" t="s">
        <v>13456</v>
      </c>
      <c r="D5435" s="2">
        <v>65.7</v>
      </c>
      <c r="E5435" s="8" t="s">
        <v>3069</v>
      </c>
      <c r="F5435" s="5">
        <v>830</v>
      </c>
      <c r="G5435" s="2" t="s">
        <v>3287</v>
      </c>
      <c r="H5435" s="2">
        <v>71</v>
      </c>
    </row>
    <row r="5436" spans="1:8" x14ac:dyDescent="0.2">
      <c r="A5436" s="5">
        <v>32649</v>
      </c>
      <c r="B5436" s="5" t="s">
        <v>13455</v>
      </c>
      <c r="C5436" s="5" t="s">
        <v>13456</v>
      </c>
      <c r="D5436" s="2">
        <v>58.7</v>
      </c>
      <c r="E5436" s="8" t="s">
        <v>3069</v>
      </c>
      <c r="F5436" s="5">
        <v>830</v>
      </c>
      <c r="G5436" s="2" t="s">
        <v>3287</v>
      </c>
      <c r="H5436" s="2">
        <v>63.45</v>
      </c>
    </row>
    <row r="5437" spans="1:8" x14ac:dyDescent="0.2">
      <c r="A5437" s="5">
        <v>32650</v>
      </c>
      <c r="B5437" s="5" t="s">
        <v>13457</v>
      </c>
      <c r="C5437" s="5" t="s">
        <v>13458</v>
      </c>
      <c r="D5437" s="2">
        <v>537</v>
      </c>
      <c r="E5437" s="8" t="s">
        <v>3069</v>
      </c>
      <c r="F5437" s="5">
        <v>810</v>
      </c>
      <c r="G5437" s="2" t="s">
        <v>3287</v>
      </c>
      <c r="H5437" s="2">
        <v>580.5</v>
      </c>
    </row>
    <row r="5438" spans="1:8" x14ac:dyDescent="0.2">
      <c r="A5438" s="5">
        <v>32651</v>
      </c>
      <c r="B5438" s="5" t="s">
        <v>13459</v>
      </c>
      <c r="C5438" s="5" t="s">
        <v>13460</v>
      </c>
      <c r="D5438" s="2">
        <v>188</v>
      </c>
      <c r="E5438" s="8" t="s">
        <v>3069</v>
      </c>
      <c r="F5438" s="5">
        <v>810</v>
      </c>
      <c r="G5438" s="2" t="s">
        <v>3287</v>
      </c>
      <c r="H5438" s="2">
        <v>203.25</v>
      </c>
    </row>
    <row r="5439" spans="1:8" x14ac:dyDescent="0.2">
      <c r="A5439" s="5">
        <v>32656</v>
      </c>
      <c r="B5439" s="5" t="s">
        <v>13461</v>
      </c>
      <c r="C5439" s="5" t="s">
        <v>13462</v>
      </c>
      <c r="D5439" s="2">
        <v>697</v>
      </c>
      <c r="E5439" s="8" t="s">
        <v>2702</v>
      </c>
      <c r="F5439" s="5">
        <v>413</v>
      </c>
      <c r="G5439" s="2" t="s">
        <v>3287</v>
      </c>
      <c r="H5439" s="2">
        <v>753.45</v>
      </c>
    </row>
    <row r="5440" spans="1:8" x14ac:dyDescent="0.2">
      <c r="A5440" s="5">
        <v>32666</v>
      </c>
      <c r="B5440" s="5" t="s">
        <v>13463</v>
      </c>
      <c r="C5440" s="5" t="s">
        <v>13464</v>
      </c>
      <c r="D5440" s="2">
        <v>436</v>
      </c>
      <c r="E5440" s="8" t="s">
        <v>2702</v>
      </c>
      <c r="F5440" s="5">
        <v>413</v>
      </c>
      <c r="G5440" s="2" t="s">
        <v>3287</v>
      </c>
      <c r="H5440" s="2">
        <v>471.3</v>
      </c>
    </row>
    <row r="5441" spans="1:8" x14ac:dyDescent="0.2">
      <c r="A5441" s="5">
        <v>32698</v>
      </c>
      <c r="B5441" s="5" t="s">
        <v>13465</v>
      </c>
      <c r="C5441" s="5" t="s">
        <v>13466</v>
      </c>
      <c r="D5441" s="2">
        <v>44.7</v>
      </c>
      <c r="E5441" s="8" t="s">
        <v>3069</v>
      </c>
      <c r="F5441" s="5">
        <v>830</v>
      </c>
      <c r="G5441" s="2" t="s">
        <v>3287</v>
      </c>
      <c r="H5441" s="2">
        <v>48.3</v>
      </c>
    </row>
    <row r="5442" spans="1:8" x14ac:dyDescent="0.2">
      <c r="A5442" s="5">
        <v>32700</v>
      </c>
      <c r="B5442" s="5" t="s">
        <v>13448</v>
      </c>
      <c r="C5442" s="5" t="s">
        <v>13449</v>
      </c>
      <c r="D5442" s="2">
        <v>81.8</v>
      </c>
      <c r="E5442" s="8" t="s">
        <v>3069</v>
      </c>
      <c r="F5442" s="5">
        <v>830</v>
      </c>
      <c r="G5442" s="2" t="s">
        <v>3287</v>
      </c>
      <c r="H5442" s="2">
        <v>88.45</v>
      </c>
    </row>
    <row r="5443" spans="1:8" x14ac:dyDescent="0.2">
      <c r="A5443" s="5">
        <v>32701</v>
      </c>
      <c r="B5443" s="5" t="s">
        <v>13455</v>
      </c>
      <c r="C5443" s="5" t="s">
        <v>13456</v>
      </c>
      <c r="D5443" s="2">
        <v>63.3</v>
      </c>
      <c r="E5443" s="8" t="s">
        <v>3069</v>
      </c>
      <c r="F5443" s="5">
        <v>830</v>
      </c>
      <c r="G5443" s="2" t="s">
        <v>3287</v>
      </c>
      <c r="H5443" s="2">
        <v>68.45</v>
      </c>
    </row>
    <row r="5444" spans="1:8" x14ac:dyDescent="0.2">
      <c r="A5444" s="5">
        <v>32702</v>
      </c>
      <c r="B5444" s="5" t="s">
        <v>13467</v>
      </c>
      <c r="C5444" s="5" t="s">
        <v>13468</v>
      </c>
      <c r="D5444" s="2">
        <v>88.9</v>
      </c>
      <c r="E5444" s="8" t="s">
        <v>3069</v>
      </c>
      <c r="F5444" s="5">
        <v>830</v>
      </c>
      <c r="G5444" s="2" t="s">
        <v>3287</v>
      </c>
      <c r="H5444" s="2">
        <v>96.1</v>
      </c>
    </row>
    <row r="5445" spans="1:8" x14ac:dyDescent="0.2">
      <c r="A5445" s="5">
        <v>32703</v>
      </c>
      <c r="B5445" s="5" t="s">
        <v>13469</v>
      </c>
      <c r="C5445" s="5" t="s">
        <v>13470</v>
      </c>
      <c r="D5445" s="2">
        <v>94.1</v>
      </c>
      <c r="E5445" s="8" t="s">
        <v>3069</v>
      </c>
      <c r="F5445" s="5">
        <v>830</v>
      </c>
      <c r="G5445" s="2" t="s">
        <v>3287</v>
      </c>
      <c r="H5445" s="2">
        <v>101.7</v>
      </c>
    </row>
    <row r="5446" spans="1:8" x14ac:dyDescent="0.2">
      <c r="A5446" s="5">
        <v>32704</v>
      </c>
      <c r="B5446" s="5" t="s">
        <v>13471</v>
      </c>
      <c r="C5446" s="5" t="s">
        <v>13472</v>
      </c>
      <c r="D5446" s="2">
        <v>87.7</v>
      </c>
      <c r="E5446" s="8" t="s">
        <v>3069</v>
      </c>
      <c r="F5446" s="5">
        <v>830</v>
      </c>
      <c r="G5446" s="2" t="s">
        <v>3287</v>
      </c>
      <c r="H5446" s="2">
        <v>94.8</v>
      </c>
    </row>
    <row r="5447" spans="1:8" x14ac:dyDescent="0.2">
      <c r="A5447" s="5">
        <v>32718</v>
      </c>
      <c r="B5447" s="5" t="s">
        <v>13473</v>
      </c>
      <c r="C5447" s="5" t="s">
        <v>13474</v>
      </c>
      <c r="D5447" s="2">
        <v>213</v>
      </c>
      <c r="E5447" s="8" t="s">
        <v>2702</v>
      </c>
      <c r="F5447" s="5">
        <v>413</v>
      </c>
      <c r="G5447" s="2" t="s">
        <v>3287</v>
      </c>
      <c r="H5447" s="2">
        <v>230.25</v>
      </c>
    </row>
    <row r="5448" spans="1:8" x14ac:dyDescent="0.2">
      <c r="A5448" s="5">
        <v>32719</v>
      </c>
      <c r="B5448" s="5" t="s">
        <v>13475</v>
      </c>
      <c r="C5448" s="5" t="s">
        <v>13476</v>
      </c>
      <c r="D5448" s="2">
        <v>650</v>
      </c>
      <c r="E5448" s="8" t="s">
        <v>2702</v>
      </c>
      <c r="F5448" s="5">
        <v>413</v>
      </c>
      <c r="G5448" s="2" t="s">
        <v>3287</v>
      </c>
      <c r="H5448" s="2">
        <v>702.65</v>
      </c>
    </row>
    <row r="5449" spans="1:8" x14ac:dyDescent="0.2">
      <c r="A5449" s="5">
        <v>32720</v>
      </c>
      <c r="B5449" s="5" t="s">
        <v>13477</v>
      </c>
      <c r="C5449" s="5" t="s">
        <v>13478</v>
      </c>
      <c r="D5449" s="2">
        <v>933</v>
      </c>
      <c r="E5449" s="8" t="s">
        <v>2702</v>
      </c>
      <c r="F5449" s="5">
        <v>413</v>
      </c>
      <c r="G5449" s="2" t="s">
        <v>3287</v>
      </c>
      <c r="H5449" s="2">
        <v>1008.55</v>
      </c>
    </row>
    <row r="5450" spans="1:8" x14ac:dyDescent="0.2">
      <c r="A5450" s="5">
        <v>327202</v>
      </c>
      <c r="B5450" s="5" t="s">
        <v>13479</v>
      </c>
      <c r="C5450" s="5" t="s">
        <v>13480</v>
      </c>
      <c r="D5450" s="2">
        <v>515</v>
      </c>
      <c r="E5450" s="8" t="s">
        <v>2702</v>
      </c>
      <c r="F5450" s="5">
        <v>413</v>
      </c>
      <c r="G5450" s="2" t="s">
        <v>3287</v>
      </c>
      <c r="H5450" s="2">
        <v>556.70000000000005</v>
      </c>
    </row>
    <row r="5451" spans="1:8" x14ac:dyDescent="0.2">
      <c r="A5451" s="5">
        <v>32732</v>
      </c>
      <c r="B5451" s="5" t="s">
        <v>13481</v>
      </c>
      <c r="C5451" s="5" t="s">
        <v>13482</v>
      </c>
      <c r="D5451" s="2">
        <v>483</v>
      </c>
      <c r="E5451" s="8" t="s">
        <v>2702</v>
      </c>
      <c r="F5451" s="5">
        <v>413</v>
      </c>
      <c r="G5451" s="2" t="s">
        <v>3287</v>
      </c>
      <c r="H5451" s="2">
        <v>522.1</v>
      </c>
    </row>
    <row r="5452" spans="1:8" x14ac:dyDescent="0.2">
      <c r="A5452" s="5">
        <v>32733</v>
      </c>
      <c r="B5452" s="5" t="s">
        <v>13483</v>
      </c>
      <c r="C5452" s="5" t="s">
        <v>13484</v>
      </c>
      <c r="D5452" s="2">
        <v>528</v>
      </c>
      <c r="E5452" s="8" t="s">
        <v>2702</v>
      </c>
      <c r="F5452" s="5">
        <v>413</v>
      </c>
      <c r="G5452" s="2" t="s">
        <v>3287</v>
      </c>
      <c r="H5452" s="2">
        <v>570.75</v>
      </c>
    </row>
    <row r="5453" spans="1:8" x14ac:dyDescent="0.2">
      <c r="A5453" s="5">
        <v>32734</v>
      </c>
      <c r="B5453" s="5" t="s">
        <v>13485</v>
      </c>
      <c r="C5453" s="5" t="s">
        <v>13486</v>
      </c>
      <c r="D5453" s="2">
        <v>582</v>
      </c>
      <c r="E5453" s="8" t="s">
        <v>2702</v>
      </c>
      <c r="F5453" s="5">
        <v>413</v>
      </c>
      <c r="G5453" s="2" t="s">
        <v>3287</v>
      </c>
      <c r="H5453" s="2">
        <v>629.15</v>
      </c>
    </row>
    <row r="5454" spans="1:8" x14ac:dyDescent="0.2">
      <c r="A5454" s="5">
        <v>32747</v>
      </c>
      <c r="B5454" s="5" t="s">
        <v>13487</v>
      </c>
      <c r="C5454" s="5" t="s">
        <v>13488</v>
      </c>
      <c r="D5454" s="2">
        <v>830</v>
      </c>
      <c r="E5454" s="8" t="s">
        <v>2702</v>
      </c>
      <c r="F5454" s="5">
        <v>413</v>
      </c>
      <c r="G5454" s="2" t="s">
        <v>3287</v>
      </c>
      <c r="H5454" s="2">
        <v>897.25</v>
      </c>
    </row>
    <row r="5455" spans="1:8" x14ac:dyDescent="0.2">
      <c r="A5455" s="5">
        <v>3275</v>
      </c>
      <c r="B5455" s="5" t="s">
        <v>13489</v>
      </c>
      <c r="C5455" s="5" t="s">
        <v>13490</v>
      </c>
      <c r="D5455" s="2">
        <v>103</v>
      </c>
      <c r="E5455" s="8" t="s">
        <v>3069</v>
      </c>
      <c r="F5455" s="5">
        <v>810</v>
      </c>
      <c r="G5455" s="2" t="s">
        <v>3287</v>
      </c>
      <c r="H5455" s="2">
        <v>111.35</v>
      </c>
    </row>
    <row r="5456" spans="1:8" x14ac:dyDescent="0.2">
      <c r="A5456" s="5">
        <v>32759</v>
      </c>
      <c r="B5456" s="5" t="s">
        <v>13491</v>
      </c>
      <c r="C5456" s="5" t="s">
        <v>13492</v>
      </c>
      <c r="D5456" s="2">
        <v>75.5</v>
      </c>
      <c r="E5456" s="8" t="s">
        <v>3069</v>
      </c>
      <c r="F5456" s="5">
        <v>830</v>
      </c>
      <c r="G5456" s="2" t="s">
        <v>3287</v>
      </c>
      <c r="H5456" s="2">
        <v>81.599999999999994</v>
      </c>
    </row>
    <row r="5457" spans="1:8" x14ac:dyDescent="0.2">
      <c r="A5457" s="5">
        <v>32762</v>
      </c>
      <c r="B5457" s="5" t="s">
        <v>13493</v>
      </c>
      <c r="C5457" s="5" t="s">
        <v>13494</v>
      </c>
      <c r="D5457" s="2">
        <v>929</v>
      </c>
      <c r="E5457" s="8" t="s">
        <v>2702</v>
      </c>
      <c r="F5457" s="5">
        <v>413</v>
      </c>
      <c r="G5457" s="2" t="s">
        <v>3287</v>
      </c>
      <c r="H5457" s="2">
        <v>1004.25</v>
      </c>
    </row>
    <row r="5458" spans="1:8" x14ac:dyDescent="0.2">
      <c r="A5458" s="5">
        <v>32767</v>
      </c>
      <c r="B5458" s="5" t="s">
        <v>13495</v>
      </c>
      <c r="C5458" s="5" t="s">
        <v>13496</v>
      </c>
      <c r="D5458" s="2">
        <v>396</v>
      </c>
      <c r="E5458" s="8" t="s">
        <v>2702</v>
      </c>
      <c r="F5458" s="5">
        <v>413</v>
      </c>
      <c r="G5458" s="2" t="s">
        <v>3287</v>
      </c>
      <c r="H5458" s="2">
        <v>428.1</v>
      </c>
    </row>
    <row r="5459" spans="1:8" x14ac:dyDescent="0.2">
      <c r="A5459" s="5">
        <v>32768</v>
      </c>
      <c r="B5459" s="5" t="s">
        <v>13495</v>
      </c>
      <c r="C5459" s="5" t="s">
        <v>13496</v>
      </c>
      <c r="D5459" s="2">
        <v>396</v>
      </c>
      <c r="E5459" s="8" t="s">
        <v>2702</v>
      </c>
      <c r="F5459" s="5">
        <v>413</v>
      </c>
      <c r="G5459" s="2" t="s">
        <v>3287</v>
      </c>
      <c r="H5459" s="2">
        <v>428.1</v>
      </c>
    </row>
    <row r="5460" spans="1:8" x14ac:dyDescent="0.2">
      <c r="A5460" s="5">
        <v>32775</v>
      </c>
      <c r="B5460" s="5" t="s">
        <v>13497</v>
      </c>
      <c r="C5460" s="5" t="s">
        <v>13498</v>
      </c>
      <c r="D5460" s="2">
        <v>40.299999999999997</v>
      </c>
      <c r="E5460" s="8" t="s">
        <v>3069</v>
      </c>
      <c r="F5460" s="5">
        <v>870</v>
      </c>
      <c r="G5460" s="2" t="s">
        <v>3287</v>
      </c>
      <c r="H5460" s="2">
        <v>43.55</v>
      </c>
    </row>
    <row r="5461" spans="1:8" x14ac:dyDescent="0.2">
      <c r="A5461" s="5">
        <v>32776</v>
      </c>
      <c r="B5461" s="5" t="s">
        <v>13499</v>
      </c>
      <c r="C5461" s="5" t="s">
        <v>13500</v>
      </c>
      <c r="D5461" s="2">
        <v>30.6</v>
      </c>
      <c r="E5461" s="8" t="s">
        <v>3069</v>
      </c>
      <c r="F5461" s="5">
        <v>870</v>
      </c>
      <c r="G5461" s="2" t="s">
        <v>3287</v>
      </c>
      <c r="H5461" s="2">
        <v>33.1</v>
      </c>
    </row>
    <row r="5462" spans="1:8" x14ac:dyDescent="0.2">
      <c r="A5462" s="5">
        <v>32781</v>
      </c>
      <c r="B5462" s="5" t="s">
        <v>13501</v>
      </c>
      <c r="C5462" s="5" t="s">
        <v>13502</v>
      </c>
      <c r="D5462" s="2">
        <v>310</v>
      </c>
      <c r="E5462" s="8" t="s">
        <v>3069</v>
      </c>
      <c r="F5462" s="5">
        <v>810</v>
      </c>
      <c r="G5462" s="2" t="s">
        <v>3287</v>
      </c>
      <c r="H5462" s="2">
        <v>335.1</v>
      </c>
    </row>
    <row r="5463" spans="1:8" x14ac:dyDescent="0.2">
      <c r="A5463" s="5">
        <v>32787</v>
      </c>
      <c r="B5463" s="5" t="s">
        <v>13503</v>
      </c>
      <c r="C5463" s="5" t="s">
        <v>13504</v>
      </c>
      <c r="D5463" s="2">
        <v>115</v>
      </c>
      <c r="E5463" s="8" t="s">
        <v>3069</v>
      </c>
      <c r="F5463" s="5">
        <v>365</v>
      </c>
      <c r="G5463" s="2" t="s">
        <v>3287</v>
      </c>
      <c r="H5463" s="2">
        <v>124.3</v>
      </c>
    </row>
    <row r="5464" spans="1:8" x14ac:dyDescent="0.2">
      <c r="A5464" s="5">
        <v>32790</v>
      </c>
      <c r="B5464" s="5" t="s">
        <v>13505</v>
      </c>
      <c r="C5464" s="5" t="s">
        <v>13506</v>
      </c>
      <c r="D5464" s="2">
        <v>129</v>
      </c>
      <c r="E5464" s="8" t="s">
        <v>3069</v>
      </c>
      <c r="F5464" s="5">
        <v>365</v>
      </c>
      <c r="G5464" s="2" t="s">
        <v>3287</v>
      </c>
      <c r="H5464" s="2">
        <v>139.44999999999999</v>
      </c>
    </row>
    <row r="5465" spans="1:8" x14ac:dyDescent="0.2">
      <c r="A5465" s="5">
        <v>32793</v>
      </c>
      <c r="B5465" s="5" t="s">
        <v>13507</v>
      </c>
      <c r="C5465" s="5" t="s">
        <v>13508</v>
      </c>
      <c r="D5465" s="2">
        <v>136</v>
      </c>
      <c r="E5465" s="8" t="s">
        <v>3069</v>
      </c>
      <c r="F5465" s="5">
        <v>365</v>
      </c>
      <c r="G5465" s="2" t="s">
        <v>3287</v>
      </c>
      <c r="H5465" s="2">
        <v>147</v>
      </c>
    </row>
    <row r="5466" spans="1:8" x14ac:dyDescent="0.2">
      <c r="A5466" s="5">
        <v>327930</v>
      </c>
      <c r="B5466" s="5" t="s">
        <v>13509</v>
      </c>
      <c r="C5466" s="5" t="s">
        <v>13510</v>
      </c>
      <c r="D5466" s="2">
        <v>15.25</v>
      </c>
      <c r="E5466" s="8" t="s">
        <v>2702</v>
      </c>
      <c r="F5466" s="5">
        <v>413</v>
      </c>
      <c r="G5466" s="2" t="s">
        <v>3287</v>
      </c>
      <c r="H5466" s="2">
        <v>16.5</v>
      </c>
    </row>
    <row r="5467" spans="1:8" x14ac:dyDescent="0.2">
      <c r="A5467" s="5">
        <v>32811</v>
      </c>
      <c r="B5467" s="5" t="s">
        <v>13511</v>
      </c>
      <c r="C5467" s="5" t="s">
        <v>13512</v>
      </c>
      <c r="D5467" s="2">
        <v>2833</v>
      </c>
      <c r="E5467" s="8" t="s">
        <v>2702</v>
      </c>
      <c r="F5467" s="5">
        <v>413</v>
      </c>
      <c r="G5467" s="2" t="s">
        <v>3287</v>
      </c>
      <c r="H5467" s="2">
        <v>3062.45</v>
      </c>
    </row>
    <row r="5468" spans="1:8" x14ac:dyDescent="0.2">
      <c r="A5468" s="5">
        <v>32812</v>
      </c>
      <c r="B5468" s="5" t="s">
        <v>13513</v>
      </c>
      <c r="C5468" s="5" t="s">
        <v>13514</v>
      </c>
      <c r="D5468" s="2">
        <v>2963</v>
      </c>
      <c r="E5468" s="8" t="s">
        <v>2702</v>
      </c>
      <c r="F5468" s="5">
        <v>413</v>
      </c>
      <c r="G5468" s="2" t="s">
        <v>3287</v>
      </c>
      <c r="H5468" s="2">
        <v>3203</v>
      </c>
    </row>
    <row r="5469" spans="1:8" x14ac:dyDescent="0.2">
      <c r="A5469" s="5">
        <v>32813</v>
      </c>
      <c r="B5469" s="5" t="s">
        <v>13515</v>
      </c>
      <c r="C5469" s="5" t="s">
        <v>13516</v>
      </c>
      <c r="D5469" s="2">
        <v>3143</v>
      </c>
      <c r="E5469" s="8" t="s">
        <v>2702</v>
      </c>
      <c r="F5469" s="5">
        <v>413</v>
      </c>
      <c r="G5469" s="2" t="s">
        <v>3287</v>
      </c>
      <c r="H5469" s="2">
        <v>3397.6</v>
      </c>
    </row>
    <row r="5470" spans="1:8" x14ac:dyDescent="0.2">
      <c r="A5470" s="5">
        <v>32814</v>
      </c>
      <c r="B5470" s="5" t="s">
        <v>13517</v>
      </c>
      <c r="C5470" s="5" t="s">
        <v>13518</v>
      </c>
      <c r="D5470" s="2">
        <v>3307</v>
      </c>
      <c r="E5470" s="8" t="s">
        <v>2702</v>
      </c>
      <c r="F5470" s="5">
        <v>413</v>
      </c>
      <c r="G5470" s="2" t="s">
        <v>3287</v>
      </c>
      <c r="H5470" s="2">
        <v>3574.85</v>
      </c>
    </row>
    <row r="5471" spans="1:8" x14ac:dyDescent="0.2">
      <c r="A5471" s="5">
        <v>32815</v>
      </c>
      <c r="B5471" s="5" t="s">
        <v>13519</v>
      </c>
      <c r="C5471" s="5" t="s">
        <v>13520</v>
      </c>
      <c r="D5471" s="2">
        <v>3470</v>
      </c>
      <c r="E5471" s="8" t="s">
        <v>2702</v>
      </c>
      <c r="F5471" s="5">
        <v>413</v>
      </c>
      <c r="G5471" s="2" t="s">
        <v>3287</v>
      </c>
      <c r="H5471" s="2">
        <v>3751.05</v>
      </c>
    </row>
    <row r="5472" spans="1:8" x14ac:dyDescent="0.2">
      <c r="A5472" s="5">
        <v>32816</v>
      </c>
      <c r="B5472" s="5" t="s">
        <v>13521</v>
      </c>
      <c r="C5472" s="5" t="s">
        <v>13522</v>
      </c>
      <c r="D5472" s="2">
        <v>3632</v>
      </c>
      <c r="E5472" s="8" t="s">
        <v>2702</v>
      </c>
      <c r="F5472" s="5">
        <v>413</v>
      </c>
      <c r="G5472" s="2" t="s">
        <v>3287</v>
      </c>
      <c r="H5472" s="2">
        <v>3926.2</v>
      </c>
    </row>
    <row r="5473" spans="1:8" x14ac:dyDescent="0.2">
      <c r="A5473" s="5">
        <v>328166</v>
      </c>
      <c r="B5473" s="5" t="s">
        <v>13523</v>
      </c>
      <c r="C5473" s="5" t="s">
        <v>13524</v>
      </c>
      <c r="D5473" s="2">
        <v>132</v>
      </c>
      <c r="E5473" s="8" t="s">
        <v>2702</v>
      </c>
      <c r="F5473" s="5">
        <v>413</v>
      </c>
      <c r="G5473" s="2" t="s">
        <v>3287</v>
      </c>
      <c r="H5473" s="2">
        <v>142.69999999999999</v>
      </c>
    </row>
    <row r="5474" spans="1:8" x14ac:dyDescent="0.2">
      <c r="A5474" s="5">
        <v>32817</v>
      </c>
      <c r="B5474" s="5" t="s">
        <v>13525</v>
      </c>
      <c r="C5474" s="5" t="s">
        <v>13526</v>
      </c>
      <c r="D5474" s="2">
        <v>3789</v>
      </c>
      <c r="E5474" s="8" t="s">
        <v>2702</v>
      </c>
      <c r="F5474" s="5">
        <v>413</v>
      </c>
      <c r="G5474" s="2" t="s">
        <v>3287</v>
      </c>
      <c r="H5474" s="2">
        <v>4095.9</v>
      </c>
    </row>
    <row r="5475" spans="1:8" x14ac:dyDescent="0.2">
      <c r="A5475" s="5">
        <v>32818</v>
      </c>
      <c r="B5475" s="5" t="s">
        <v>13527</v>
      </c>
      <c r="C5475" s="5" t="s">
        <v>13528</v>
      </c>
      <c r="D5475" s="2">
        <v>5403</v>
      </c>
      <c r="E5475" s="8" t="s">
        <v>2702</v>
      </c>
      <c r="F5475" s="5">
        <v>413</v>
      </c>
      <c r="G5475" s="2" t="s">
        <v>3287</v>
      </c>
      <c r="H5475" s="2">
        <v>5840.65</v>
      </c>
    </row>
    <row r="5476" spans="1:8" x14ac:dyDescent="0.2">
      <c r="A5476" s="5">
        <v>32819</v>
      </c>
      <c r="B5476" s="5" t="s">
        <v>13529</v>
      </c>
      <c r="C5476" s="5" t="s">
        <v>13530</v>
      </c>
      <c r="D5476" s="2">
        <v>3063</v>
      </c>
      <c r="E5476" s="8" t="s">
        <v>2702</v>
      </c>
      <c r="F5476" s="5">
        <v>413</v>
      </c>
      <c r="G5476" s="2" t="s">
        <v>3287</v>
      </c>
      <c r="H5476" s="2">
        <v>3311.1</v>
      </c>
    </row>
    <row r="5477" spans="1:8" x14ac:dyDescent="0.2">
      <c r="A5477" s="5">
        <v>328191</v>
      </c>
      <c r="B5477" s="5" t="s">
        <v>13531</v>
      </c>
      <c r="C5477" s="5" t="s">
        <v>13532</v>
      </c>
      <c r="D5477" s="2">
        <v>1485</v>
      </c>
      <c r="E5477" s="8" t="s">
        <v>2702</v>
      </c>
      <c r="F5477" s="5">
        <v>413</v>
      </c>
      <c r="G5477" s="2" t="s">
        <v>3287</v>
      </c>
      <c r="H5477" s="2">
        <v>1605.3</v>
      </c>
    </row>
    <row r="5478" spans="1:8" x14ac:dyDescent="0.2">
      <c r="A5478" s="5">
        <v>32820</v>
      </c>
      <c r="B5478" s="5" t="s">
        <v>13533</v>
      </c>
      <c r="C5478" s="5" t="s">
        <v>13534</v>
      </c>
      <c r="D5478" s="2">
        <v>3661</v>
      </c>
      <c r="E5478" s="8" t="s">
        <v>2702</v>
      </c>
      <c r="F5478" s="5">
        <v>413</v>
      </c>
      <c r="G5478" s="2" t="s">
        <v>3287</v>
      </c>
      <c r="H5478" s="2">
        <v>3957.55</v>
      </c>
    </row>
    <row r="5479" spans="1:8" x14ac:dyDescent="0.2">
      <c r="A5479" s="5">
        <v>32821</v>
      </c>
      <c r="B5479" s="5" t="s">
        <v>13535</v>
      </c>
      <c r="C5479" s="5" t="s">
        <v>13536</v>
      </c>
      <c r="D5479" s="2">
        <v>3780</v>
      </c>
      <c r="E5479" s="8" t="s">
        <v>2702</v>
      </c>
      <c r="F5479" s="5">
        <v>413</v>
      </c>
      <c r="G5479" s="2" t="s">
        <v>3287</v>
      </c>
      <c r="H5479" s="2">
        <v>4086.2</v>
      </c>
    </row>
    <row r="5480" spans="1:8" x14ac:dyDescent="0.2">
      <c r="A5480" s="5">
        <v>32822</v>
      </c>
      <c r="B5480" s="5" t="s">
        <v>13537</v>
      </c>
      <c r="C5480" s="5" t="s">
        <v>13538</v>
      </c>
      <c r="D5480" s="2">
        <v>4047</v>
      </c>
      <c r="E5480" s="8" t="s">
        <v>2702</v>
      </c>
      <c r="F5480" s="5">
        <v>413</v>
      </c>
      <c r="G5480" s="2" t="s">
        <v>3287</v>
      </c>
      <c r="H5480" s="2">
        <v>4374.8</v>
      </c>
    </row>
    <row r="5481" spans="1:8" x14ac:dyDescent="0.2">
      <c r="A5481" s="5">
        <v>32823</v>
      </c>
      <c r="B5481" s="5" t="s">
        <v>13539</v>
      </c>
      <c r="C5481" s="5" t="s">
        <v>13540</v>
      </c>
      <c r="D5481" s="2">
        <v>4254</v>
      </c>
      <c r="E5481" s="8" t="s">
        <v>2702</v>
      </c>
      <c r="F5481" s="5">
        <v>413</v>
      </c>
      <c r="G5481" s="2" t="s">
        <v>3287</v>
      </c>
      <c r="H5481" s="2">
        <v>4598.55</v>
      </c>
    </row>
    <row r="5482" spans="1:8" x14ac:dyDescent="0.2">
      <c r="A5482" s="5">
        <v>32824</v>
      </c>
      <c r="B5482" s="5" t="s">
        <v>13541</v>
      </c>
      <c r="C5482" s="5" t="s">
        <v>13542</v>
      </c>
      <c r="D5482" s="2">
        <v>4477</v>
      </c>
      <c r="E5482" s="8" t="s">
        <v>2702</v>
      </c>
      <c r="F5482" s="5">
        <v>413</v>
      </c>
      <c r="G5482" s="2" t="s">
        <v>3287</v>
      </c>
      <c r="H5482" s="2">
        <v>4839.6499999999996</v>
      </c>
    </row>
    <row r="5483" spans="1:8" x14ac:dyDescent="0.2">
      <c r="A5483" s="5">
        <v>32825</v>
      </c>
      <c r="B5483" s="5" t="s">
        <v>13543</v>
      </c>
      <c r="C5483" s="5" t="s">
        <v>13544</v>
      </c>
      <c r="D5483" s="2">
        <v>4729</v>
      </c>
      <c r="E5483" s="8" t="s">
        <v>2702</v>
      </c>
      <c r="F5483" s="5">
        <v>413</v>
      </c>
      <c r="G5483" s="2" t="s">
        <v>3287</v>
      </c>
      <c r="H5483" s="2">
        <v>5112.05</v>
      </c>
    </row>
    <row r="5484" spans="1:8" x14ac:dyDescent="0.2">
      <c r="A5484" s="5">
        <v>3283</v>
      </c>
      <c r="B5484" s="5" t="s">
        <v>13545</v>
      </c>
      <c r="C5484" s="5" t="s">
        <v>13546</v>
      </c>
      <c r="D5484" s="2">
        <v>6.15</v>
      </c>
      <c r="E5484" s="8" t="s">
        <v>3069</v>
      </c>
      <c r="F5484" s="5">
        <v>860</v>
      </c>
      <c r="G5484" s="2" t="s">
        <v>3340</v>
      </c>
      <c r="H5484" s="2">
        <v>6.65</v>
      </c>
    </row>
    <row r="5485" spans="1:8" x14ac:dyDescent="0.2">
      <c r="A5485" s="5">
        <v>32831</v>
      </c>
      <c r="B5485" s="5" t="s">
        <v>13547</v>
      </c>
      <c r="C5485" s="5" t="s">
        <v>13548</v>
      </c>
      <c r="D5485" s="2">
        <v>5.15</v>
      </c>
      <c r="E5485" s="8" t="s">
        <v>3069</v>
      </c>
      <c r="F5485" s="5">
        <v>860</v>
      </c>
      <c r="G5485" s="2" t="s">
        <v>3340</v>
      </c>
      <c r="H5485" s="2">
        <v>5.55</v>
      </c>
    </row>
    <row r="5486" spans="1:8" x14ac:dyDescent="0.2">
      <c r="A5486" s="5">
        <v>32837</v>
      </c>
      <c r="B5486" s="5" t="s">
        <v>13549</v>
      </c>
      <c r="C5486" s="5" t="s">
        <v>13550</v>
      </c>
      <c r="D5486" s="2">
        <v>127</v>
      </c>
      <c r="E5486" s="8" t="s">
        <v>2702</v>
      </c>
      <c r="F5486" s="5">
        <v>610</v>
      </c>
      <c r="G5486" s="2" t="s">
        <v>3287</v>
      </c>
      <c r="H5486" s="2">
        <v>137.30000000000001</v>
      </c>
    </row>
    <row r="5487" spans="1:8" x14ac:dyDescent="0.2">
      <c r="A5487" s="5">
        <v>32847</v>
      </c>
      <c r="B5487" s="5" t="s">
        <v>3016</v>
      </c>
      <c r="C5487" s="5" t="s">
        <v>3017</v>
      </c>
      <c r="D5487" s="2">
        <v>64.2</v>
      </c>
      <c r="E5487" s="8" t="s">
        <v>2698</v>
      </c>
      <c r="F5487" s="5">
        <v>342</v>
      </c>
      <c r="G5487" s="2" t="s">
        <v>3287</v>
      </c>
      <c r="H5487" s="2">
        <v>69.400000000000006</v>
      </c>
    </row>
    <row r="5488" spans="1:8" x14ac:dyDescent="0.2">
      <c r="A5488" s="5">
        <v>32878</v>
      </c>
      <c r="B5488" s="5" t="s">
        <v>13551</v>
      </c>
      <c r="C5488" s="5" t="s">
        <v>13552</v>
      </c>
      <c r="D5488" s="2">
        <v>31</v>
      </c>
      <c r="E5488" s="8" t="s">
        <v>3069</v>
      </c>
      <c r="F5488" s="5">
        <v>820</v>
      </c>
      <c r="G5488" s="2" t="s">
        <v>3287</v>
      </c>
      <c r="H5488" s="2">
        <v>33.5</v>
      </c>
    </row>
    <row r="5489" spans="1:8" x14ac:dyDescent="0.2">
      <c r="A5489" s="5">
        <v>32888</v>
      </c>
      <c r="B5489" s="5" t="s">
        <v>13553</v>
      </c>
      <c r="C5489" s="5" t="s">
        <v>13554</v>
      </c>
      <c r="D5489" s="2">
        <v>208</v>
      </c>
      <c r="E5489" s="8" t="s">
        <v>3069</v>
      </c>
      <c r="F5489" s="5">
        <v>820</v>
      </c>
      <c r="G5489" s="2" t="s">
        <v>3287</v>
      </c>
      <c r="H5489" s="2">
        <v>224.85</v>
      </c>
    </row>
    <row r="5490" spans="1:8" x14ac:dyDescent="0.2">
      <c r="A5490" s="5">
        <v>32889</v>
      </c>
      <c r="B5490" s="5" t="s">
        <v>13555</v>
      </c>
      <c r="C5490" s="5" t="s">
        <v>13556</v>
      </c>
      <c r="D5490" s="2">
        <v>214</v>
      </c>
      <c r="E5490" s="8" t="s">
        <v>3069</v>
      </c>
      <c r="F5490" s="5">
        <v>820</v>
      </c>
      <c r="G5490" s="2" t="s">
        <v>3287</v>
      </c>
      <c r="H5490" s="2">
        <v>231.35</v>
      </c>
    </row>
    <row r="5491" spans="1:8" x14ac:dyDescent="0.2">
      <c r="A5491" s="5">
        <v>32948</v>
      </c>
      <c r="B5491" s="5" t="s">
        <v>13557</v>
      </c>
      <c r="C5491" s="5" t="s">
        <v>13558</v>
      </c>
      <c r="D5491" s="2">
        <v>209</v>
      </c>
      <c r="E5491" s="8" t="s">
        <v>3069</v>
      </c>
      <c r="F5491" s="5">
        <v>810</v>
      </c>
      <c r="G5491" s="2" t="s">
        <v>3287</v>
      </c>
      <c r="H5491" s="2">
        <v>225.95</v>
      </c>
    </row>
    <row r="5492" spans="1:8" x14ac:dyDescent="0.2">
      <c r="A5492" s="5">
        <v>32949</v>
      </c>
      <c r="B5492" s="5" t="s">
        <v>13559</v>
      </c>
      <c r="C5492" s="5" t="s">
        <v>13560</v>
      </c>
      <c r="D5492" s="2">
        <v>175</v>
      </c>
      <c r="E5492" s="8" t="s">
        <v>3069</v>
      </c>
      <c r="F5492" s="5">
        <v>810</v>
      </c>
      <c r="G5492" s="2" t="s">
        <v>3287</v>
      </c>
      <c r="H5492" s="2">
        <v>189.2</v>
      </c>
    </row>
    <row r="5493" spans="1:8" x14ac:dyDescent="0.2">
      <c r="A5493" s="5">
        <v>32950</v>
      </c>
      <c r="B5493" s="5" t="s">
        <v>13561</v>
      </c>
      <c r="C5493" s="5" t="s">
        <v>13562</v>
      </c>
      <c r="D5493" s="2">
        <v>175</v>
      </c>
      <c r="E5493" s="8" t="s">
        <v>3069</v>
      </c>
      <c r="F5493" s="5">
        <v>810</v>
      </c>
      <c r="G5493" s="2" t="s">
        <v>3287</v>
      </c>
      <c r="H5493" s="2">
        <v>189.2</v>
      </c>
    </row>
    <row r="5494" spans="1:8" x14ac:dyDescent="0.2">
      <c r="A5494" s="5">
        <v>32951</v>
      </c>
      <c r="B5494" s="5" t="s">
        <v>13563</v>
      </c>
      <c r="C5494" s="5" t="s">
        <v>13564</v>
      </c>
      <c r="D5494" s="2">
        <v>238</v>
      </c>
      <c r="E5494" s="8" t="s">
        <v>3069</v>
      </c>
      <c r="F5494" s="5">
        <v>810</v>
      </c>
      <c r="G5494" s="2" t="s">
        <v>3287</v>
      </c>
      <c r="H5494" s="2">
        <v>257.3</v>
      </c>
    </row>
    <row r="5495" spans="1:8" x14ac:dyDescent="0.2">
      <c r="A5495" s="5">
        <v>32952</v>
      </c>
      <c r="B5495" s="5" t="s">
        <v>13565</v>
      </c>
      <c r="C5495" s="5" t="s">
        <v>13566</v>
      </c>
      <c r="D5495" s="2">
        <v>196</v>
      </c>
      <c r="E5495" s="8" t="s">
        <v>3069</v>
      </c>
      <c r="F5495" s="5">
        <v>810</v>
      </c>
      <c r="G5495" s="2" t="s">
        <v>3287</v>
      </c>
      <c r="H5495" s="2">
        <v>211.9</v>
      </c>
    </row>
    <row r="5496" spans="1:8" x14ac:dyDescent="0.2">
      <c r="A5496" s="5">
        <v>32953</v>
      </c>
      <c r="B5496" s="5" t="s">
        <v>13567</v>
      </c>
      <c r="C5496" s="5" t="s">
        <v>13568</v>
      </c>
      <c r="D5496" s="2">
        <v>196</v>
      </c>
      <c r="E5496" s="8" t="s">
        <v>3069</v>
      </c>
      <c r="F5496" s="5">
        <v>810</v>
      </c>
      <c r="G5496" s="2" t="s">
        <v>3287</v>
      </c>
      <c r="H5496" s="2">
        <v>211.9</v>
      </c>
    </row>
    <row r="5497" spans="1:8" x14ac:dyDescent="0.2">
      <c r="A5497" s="5">
        <v>32990</v>
      </c>
      <c r="B5497" s="5" t="s">
        <v>13359</v>
      </c>
      <c r="C5497" s="5" t="s">
        <v>13360</v>
      </c>
      <c r="D5497" s="2">
        <v>799</v>
      </c>
      <c r="E5497" s="8" t="s">
        <v>2700</v>
      </c>
      <c r="F5497" s="5">
        <v>491</v>
      </c>
      <c r="G5497" s="2" t="s">
        <v>3287</v>
      </c>
      <c r="H5497" s="2">
        <v>863.7</v>
      </c>
    </row>
    <row r="5498" spans="1:8" x14ac:dyDescent="0.2">
      <c r="A5498" s="5">
        <v>32993</v>
      </c>
      <c r="B5498" s="5" t="s">
        <v>13569</v>
      </c>
      <c r="C5498" s="5" t="s">
        <v>13570</v>
      </c>
      <c r="D5498" s="2">
        <v>183</v>
      </c>
      <c r="E5498" s="8" t="s">
        <v>3069</v>
      </c>
      <c r="F5498" s="5">
        <v>820</v>
      </c>
      <c r="G5498" s="2" t="s">
        <v>3287</v>
      </c>
      <c r="H5498" s="2">
        <v>197.8</v>
      </c>
    </row>
    <row r="5499" spans="1:8" x14ac:dyDescent="0.2">
      <c r="A5499" s="5">
        <v>329931</v>
      </c>
      <c r="B5499" s="5" t="s">
        <v>13571</v>
      </c>
      <c r="C5499" s="5" t="s">
        <v>13572</v>
      </c>
      <c r="D5499" s="2">
        <v>38.9</v>
      </c>
      <c r="E5499" s="8" t="s">
        <v>3069</v>
      </c>
      <c r="F5499" s="5">
        <v>820</v>
      </c>
      <c r="G5499" s="2" t="s">
        <v>3287</v>
      </c>
      <c r="H5499" s="2">
        <v>42.05</v>
      </c>
    </row>
    <row r="5500" spans="1:8" x14ac:dyDescent="0.2">
      <c r="A5500" s="5">
        <v>32995</v>
      </c>
      <c r="B5500" s="5" t="s">
        <v>13573</v>
      </c>
      <c r="C5500" s="5" t="s">
        <v>13574</v>
      </c>
      <c r="D5500" s="2">
        <v>580</v>
      </c>
      <c r="E5500" s="8" t="s">
        <v>2702</v>
      </c>
      <c r="F5500" s="5">
        <v>413</v>
      </c>
      <c r="G5500" s="2" t="s">
        <v>3287</v>
      </c>
      <c r="H5500" s="2">
        <v>627</v>
      </c>
    </row>
    <row r="5501" spans="1:8" x14ac:dyDescent="0.2">
      <c r="A5501" s="5">
        <v>32996</v>
      </c>
      <c r="B5501" s="5" t="s">
        <v>13575</v>
      </c>
      <c r="C5501" s="5" t="s">
        <v>13576</v>
      </c>
      <c r="D5501" s="2">
        <v>445</v>
      </c>
      <c r="E5501" s="8" t="s">
        <v>2702</v>
      </c>
      <c r="F5501" s="5">
        <v>413</v>
      </c>
      <c r="G5501" s="2" t="s">
        <v>3287</v>
      </c>
      <c r="H5501" s="2">
        <v>481.05</v>
      </c>
    </row>
    <row r="5502" spans="1:8" x14ac:dyDescent="0.2">
      <c r="A5502" s="5">
        <v>32997</v>
      </c>
      <c r="B5502" s="5" t="s">
        <v>13577</v>
      </c>
      <c r="C5502" s="5" t="s">
        <v>13578</v>
      </c>
      <c r="D5502" s="2">
        <v>244</v>
      </c>
      <c r="E5502" s="8" t="s">
        <v>2702</v>
      </c>
      <c r="F5502" s="5">
        <v>413</v>
      </c>
      <c r="G5502" s="2" t="s">
        <v>3287</v>
      </c>
      <c r="H5502" s="2">
        <v>263.75</v>
      </c>
    </row>
    <row r="5503" spans="1:8" x14ac:dyDescent="0.2">
      <c r="A5503" s="5">
        <v>33002</v>
      </c>
      <c r="B5503" s="5" t="s">
        <v>13579</v>
      </c>
      <c r="C5503" s="5" t="s">
        <v>13580</v>
      </c>
      <c r="D5503" s="2">
        <v>397</v>
      </c>
      <c r="E5503" s="8" t="s">
        <v>2702</v>
      </c>
      <c r="F5503" s="5">
        <v>413</v>
      </c>
      <c r="G5503" s="2" t="s">
        <v>3287</v>
      </c>
      <c r="H5503" s="2">
        <v>429.15</v>
      </c>
    </row>
    <row r="5504" spans="1:8" x14ac:dyDescent="0.2">
      <c r="A5504" s="5">
        <v>33003</v>
      </c>
      <c r="B5504" s="5" t="s">
        <v>13581</v>
      </c>
      <c r="C5504" s="5" t="s">
        <v>13582</v>
      </c>
      <c r="D5504" s="2">
        <v>424</v>
      </c>
      <c r="E5504" s="8" t="s">
        <v>2702</v>
      </c>
      <c r="F5504" s="5">
        <v>413</v>
      </c>
      <c r="G5504" s="2" t="s">
        <v>3287</v>
      </c>
      <c r="H5504" s="2">
        <v>458.35</v>
      </c>
    </row>
    <row r="5505" spans="1:8" x14ac:dyDescent="0.2">
      <c r="A5505" s="5">
        <v>33004</v>
      </c>
      <c r="B5505" s="5" t="s">
        <v>13583</v>
      </c>
      <c r="C5505" s="5" t="s">
        <v>13584</v>
      </c>
      <c r="D5505" s="2">
        <v>412</v>
      </c>
      <c r="E5505" s="8" t="s">
        <v>2702</v>
      </c>
      <c r="F5505" s="5">
        <v>413</v>
      </c>
      <c r="G5505" s="2" t="s">
        <v>3287</v>
      </c>
      <c r="H5505" s="2">
        <v>445.35</v>
      </c>
    </row>
    <row r="5506" spans="1:8" x14ac:dyDescent="0.2">
      <c r="A5506" s="5">
        <v>330041140</v>
      </c>
      <c r="B5506" s="5" t="s">
        <v>13585</v>
      </c>
      <c r="C5506" s="5" t="s">
        <v>13586</v>
      </c>
      <c r="D5506" s="2">
        <v>116</v>
      </c>
      <c r="E5506" s="8" t="s">
        <v>2702</v>
      </c>
      <c r="F5506" s="5">
        <v>413</v>
      </c>
      <c r="G5506" s="2" t="s">
        <v>3287</v>
      </c>
      <c r="H5506" s="2">
        <v>125.4</v>
      </c>
    </row>
    <row r="5507" spans="1:8" x14ac:dyDescent="0.2">
      <c r="A5507" s="5">
        <v>33005</v>
      </c>
      <c r="B5507" s="5" t="s">
        <v>13587</v>
      </c>
      <c r="C5507" s="5" t="s">
        <v>13588</v>
      </c>
      <c r="D5507" s="2">
        <v>396</v>
      </c>
      <c r="E5507" s="8" t="s">
        <v>2702</v>
      </c>
      <c r="F5507" s="5">
        <v>413</v>
      </c>
      <c r="G5507" s="2" t="s">
        <v>3287</v>
      </c>
      <c r="H5507" s="2">
        <v>428.1</v>
      </c>
    </row>
    <row r="5508" spans="1:8" x14ac:dyDescent="0.2">
      <c r="A5508" s="5">
        <v>33006</v>
      </c>
      <c r="B5508" s="5" t="s">
        <v>13589</v>
      </c>
      <c r="C5508" s="5" t="s">
        <v>13590</v>
      </c>
      <c r="D5508" s="2">
        <v>384</v>
      </c>
      <c r="E5508" s="8" t="s">
        <v>2702</v>
      </c>
      <c r="F5508" s="5">
        <v>413</v>
      </c>
      <c r="G5508" s="2" t="s">
        <v>3287</v>
      </c>
      <c r="H5508" s="2">
        <v>415.1</v>
      </c>
    </row>
    <row r="5509" spans="1:8" x14ac:dyDescent="0.2">
      <c r="A5509" s="5">
        <v>33007</v>
      </c>
      <c r="B5509" s="5" t="s">
        <v>13591</v>
      </c>
      <c r="C5509" s="5" t="s">
        <v>13592</v>
      </c>
      <c r="D5509" s="2">
        <v>377</v>
      </c>
      <c r="E5509" s="8" t="s">
        <v>2702</v>
      </c>
      <c r="F5509" s="5">
        <v>413</v>
      </c>
      <c r="G5509" s="2" t="s">
        <v>3287</v>
      </c>
      <c r="H5509" s="2">
        <v>407.55</v>
      </c>
    </row>
    <row r="5510" spans="1:8" x14ac:dyDescent="0.2">
      <c r="A5510" s="5">
        <v>33016</v>
      </c>
      <c r="B5510" s="5" t="s">
        <v>13593</v>
      </c>
      <c r="C5510" s="5" t="s">
        <v>13594</v>
      </c>
      <c r="D5510" s="2">
        <v>264</v>
      </c>
      <c r="E5510" s="8" t="s">
        <v>3069</v>
      </c>
      <c r="F5510" s="5">
        <v>820</v>
      </c>
      <c r="G5510" s="2" t="s">
        <v>3287</v>
      </c>
      <c r="H5510" s="2">
        <v>285.39999999999998</v>
      </c>
    </row>
    <row r="5511" spans="1:8" x14ac:dyDescent="0.2">
      <c r="A5511" s="5">
        <v>33017</v>
      </c>
      <c r="B5511" s="5" t="s">
        <v>13595</v>
      </c>
      <c r="C5511" s="5" t="s">
        <v>13596</v>
      </c>
      <c r="D5511" s="2">
        <v>269</v>
      </c>
      <c r="E5511" s="8" t="s">
        <v>3069</v>
      </c>
      <c r="F5511" s="5">
        <v>820</v>
      </c>
      <c r="G5511" s="2" t="s">
        <v>3287</v>
      </c>
      <c r="H5511" s="2">
        <v>290.8</v>
      </c>
    </row>
    <row r="5512" spans="1:8" x14ac:dyDescent="0.2">
      <c r="A5512" s="5">
        <v>33018</v>
      </c>
      <c r="B5512" s="5" t="s">
        <v>13597</v>
      </c>
      <c r="C5512" s="5" t="s">
        <v>13598</v>
      </c>
      <c r="D5512" s="2">
        <v>143</v>
      </c>
      <c r="E5512" s="8" t="s">
        <v>3069</v>
      </c>
      <c r="F5512" s="5">
        <v>810</v>
      </c>
      <c r="G5512" s="2" t="s">
        <v>3287</v>
      </c>
      <c r="H5512" s="2">
        <v>154.6</v>
      </c>
    </row>
    <row r="5513" spans="1:8" x14ac:dyDescent="0.2">
      <c r="A5513" s="5">
        <v>33022</v>
      </c>
      <c r="B5513" s="5" t="s">
        <v>13599</v>
      </c>
      <c r="C5513" s="5" t="s">
        <v>13600</v>
      </c>
      <c r="D5513" s="2">
        <v>50.1</v>
      </c>
      <c r="E5513" s="8" t="s">
        <v>3069</v>
      </c>
      <c r="F5513" s="5">
        <v>810</v>
      </c>
      <c r="G5513" s="2" t="s">
        <v>3287</v>
      </c>
      <c r="H5513" s="2">
        <v>54.15</v>
      </c>
    </row>
    <row r="5514" spans="1:8" x14ac:dyDescent="0.2">
      <c r="A5514" s="5">
        <v>33027</v>
      </c>
      <c r="B5514" s="5" t="s">
        <v>13601</v>
      </c>
      <c r="C5514" s="5" t="s">
        <v>13602</v>
      </c>
      <c r="D5514" s="2">
        <v>376</v>
      </c>
      <c r="E5514" s="8" t="s">
        <v>3069</v>
      </c>
      <c r="F5514" s="5">
        <v>810</v>
      </c>
      <c r="G5514" s="2" t="s">
        <v>3287</v>
      </c>
      <c r="H5514" s="2">
        <v>406.45</v>
      </c>
    </row>
    <row r="5515" spans="1:8" x14ac:dyDescent="0.2">
      <c r="A5515" s="5">
        <v>33034</v>
      </c>
      <c r="B5515" s="5" t="s">
        <v>13603</v>
      </c>
      <c r="C5515" s="5" t="s">
        <v>13604</v>
      </c>
      <c r="D5515" s="2">
        <v>285</v>
      </c>
      <c r="E5515" s="8" t="s">
        <v>2702</v>
      </c>
      <c r="F5515" s="5">
        <v>413</v>
      </c>
      <c r="G5515" s="2" t="s">
        <v>3287</v>
      </c>
      <c r="H5515" s="2">
        <v>308.10000000000002</v>
      </c>
    </row>
    <row r="5516" spans="1:8" x14ac:dyDescent="0.2">
      <c r="A5516" s="5">
        <v>33035</v>
      </c>
      <c r="B5516" s="5" t="s">
        <v>13605</v>
      </c>
      <c r="C5516" s="5" t="s">
        <v>13606</v>
      </c>
      <c r="D5516" s="2">
        <v>233</v>
      </c>
      <c r="E5516" s="8" t="s">
        <v>2702</v>
      </c>
      <c r="F5516" s="5">
        <v>413</v>
      </c>
      <c r="G5516" s="2" t="s">
        <v>3287</v>
      </c>
      <c r="H5516" s="2">
        <v>251.85</v>
      </c>
    </row>
    <row r="5517" spans="1:8" x14ac:dyDescent="0.2">
      <c r="A5517" s="5">
        <v>33036</v>
      </c>
      <c r="B5517" s="5" t="s">
        <v>13607</v>
      </c>
      <c r="C5517" s="5" t="s">
        <v>13608</v>
      </c>
      <c r="D5517" s="2">
        <v>317</v>
      </c>
      <c r="E5517" s="8" t="s">
        <v>3069</v>
      </c>
      <c r="F5517" s="5">
        <v>820</v>
      </c>
      <c r="G5517" s="2" t="s">
        <v>3287</v>
      </c>
      <c r="H5517" s="2">
        <v>342.7</v>
      </c>
    </row>
    <row r="5518" spans="1:8" x14ac:dyDescent="0.2">
      <c r="A5518" s="5">
        <v>33044</v>
      </c>
      <c r="B5518" s="5" t="s">
        <v>13609</v>
      </c>
      <c r="C5518" s="5" t="s">
        <v>13610</v>
      </c>
      <c r="D5518" s="2">
        <v>468</v>
      </c>
      <c r="E5518" s="8" t="s">
        <v>2702</v>
      </c>
      <c r="F5518" s="5">
        <v>413</v>
      </c>
      <c r="G5518" s="2" t="s">
        <v>3287</v>
      </c>
      <c r="H5518" s="2">
        <v>505.9</v>
      </c>
    </row>
    <row r="5519" spans="1:8" x14ac:dyDescent="0.2">
      <c r="A5519" s="5">
        <v>33060</v>
      </c>
      <c r="B5519" s="5" t="s">
        <v>13611</v>
      </c>
      <c r="C5519" s="5" t="s">
        <v>13612</v>
      </c>
      <c r="D5519" s="2">
        <v>75</v>
      </c>
      <c r="E5519" s="8" t="s">
        <v>2702</v>
      </c>
      <c r="F5519" s="5">
        <v>413</v>
      </c>
      <c r="G5519" s="2" t="s">
        <v>3287</v>
      </c>
      <c r="H5519" s="2">
        <v>81.099999999999994</v>
      </c>
    </row>
    <row r="5520" spans="1:8" x14ac:dyDescent="0.2">
      <c r="A5520" s="5">
        <v>33073</v>
      </c>
      <c r="B5520" s="5" t="s">
        <v>13613</v>
      </c>
      <c r="C5520" s="5" t="s">
        <v>13614</v>
      </c>
      <c r="D5520" s="2">
        <v>676</v>
      </c>
      <c r="E5520" s="8" t="s">
        <v>2702</v>
      </c>
      <c r="F5520" s="5">
        <v>413</v>
      </c>
      <c r="G5520" s="2" t="s">
        <v>3287</v>
      </c>
      <c r="H5520" s="2">
        <v>730.75</v>
      </c>
    </row>
    <row r="5521" spans="1:8" x14ac:dyDescent="0.2">
      <c r="A5521" s="5">
        <v>33080</v>
      </c>
      <c r="B5521" s="5" t="s">
        <v>13615</v>
      </c>
      <c r="C5521" s="5" t="s">
        <v>13616</v>
      </c>
      <c r="D5521" s="2">
        <v>570</v>
      </c>
      <c r="E5521" s="8" t="s">
        <v>2702</v>
      </c>
      <c r="F5521" s="5">
        <v>413</v>
      </c>
      <c r="G5521" s="2" t="s">
        <v>3287</v>
      </c>
      <c r="H5521" s="2">
        <v>616.15</v>
      </c>
    </row>
    <row r="5522" spans="1:8" x14ac:dyDescent="0.2">
      <c r="A5522" s="5">
        <v>33081</v>
      </c>
      <c r="B5522" s="5" t="s">
        <v>13617</v>
      </c>
      <c r="C5522" s="5" t="s">
        <v>13618</v>
      </c>
      <c r="D5522" s="2">
        <v>593</v>
      </c>
      <c r="E5522" s="8" t="s">
        <v>2702</v>
      </c>
      <c r="F5522" s="5">
        <v>413</v>
      </c>
      <c r="G5522" s="2" t="s">
        <v>3287</v>
      </c>
      <c r="H5522" s="2">
        <v>641.04999999999995</v>
      </c>
    </row>
    <row r="5523" spans="1:8" x14ac:dyDescent="0.2">
      <c r="A5523" s="5">
        <v>33082</v>
      </c>
      <c r="B5523" s="5" t="s">
        <v>13619</v>
      </c>
      <c r="C5523" s="5" t="s">
        <v>13620</v>
      </c>
      <c r="D5523" s="2">
        <v>609</v>
      </c>
      <c r="E5523" s="8" t="s">
        <v>2702</v>
      </c>
      <c r="F5523" s="5">
        <v>413</v>
      </c>
      <c r="G5523" s="2" t="s">
        <v>3287</v>
      </c>
      <c r="H5523" s="2">
        <v>658.35</v>
      </c>
    </row>
    <row r="5524" spans="1:8" x14ac:dyDescent="0.2">
      <c r="A5524" s="5">
        <v>33083</v>
      </c>
      <c r="B5524" s="5" t="s">
        <v>13621</v>
      </c>
      <c r="C5524" s="5" t="s">
        <v>13622</v>
      </c>
      <c r="D5524" s="2">
        <v>650</v>
      </c>
      <c r="E5524" s="8" t="s">
        <v>2702</v>
      </c>
      <c r="F5524" s="5">
        <v>413</v>
      </c>
      <c r="G5524" s="2" t="s">
        <v>3287</v>
      </c>
      <c r="H5524" s="2">
        <v>702.65</v>
      </c>
    </row>
    <row r="5525" spans="1:8" x14ac:dyDescent="0.2">
      <c r="A5525" s="5">
        <v>33084</v>
      </c>
      <c r="B5525" s="5" t="s">
        <v>13623</v>
      </c>
      <c r="C5525" s="5" t="s">
        <v>13624</v>
      </c>
      <c r="D5525" s="2">
        <v>714</v>
      </c>
      <c r="E5525" s="8" t="s">
        <v>2702</v>
      </c>
      <c r="F5525" s="5">
        <v>413</v>
      </c>
      <c r="G5525" s="2" t="s">
        <v>3287</v>
      </c>
      <c r="H5525" s="2">
        <v>771.85</v>
      </c>
    </row>
    <row r="5526" spans="1:8" x14ac:dyDescent="0.2">
      <c r="A5526" s="5">
        <v>33085</v>
      </c>
      <c r="B5526" s="5" t="s">
        <v>13625</v>
      </c>
      <c r="C5526" s="5" t="s">
        <v>13626</v>
      </c>
      <c r="D5526" s="2">
        <v>728</v>
      </c>
      <c r="E5526" s="8" t="s">
        <v>2702</v>
      </c>
      <c r="F5526" s="5">
        <v>413</v>
      </c>
      <c r="G5526" s="2" t="s">
        <v>3287</v>
      </c>
      <c r="H5526" s="2">
        <v>786.95</v>
      </c>
    </row>
    <row r="5527" spans="1:8" x14ac:dyDescent="0.2">
      <c r="A5527" s="5">
        <v>33091</v>
      </c>
      <c r="B5527" s="5" t="s">
        <v>13627</v>
      </c>
      <c r="C5527" s="5" t="s">
        <v>13628</v>
      </c>
      <c r="D5527" s="2">
        <v>379</v>
      </c>
      <c r="E5527" s="8" t="s">
        <v>2702</v>
      </c>
      <c r="F5527" s="5">
        <v>413</v>
      </c>
      <c r="G5527" s="2" t="s">
        <v>3287</v>
      </c>
      <c r="H5527" s="2">
        <v>409.7</v>
      </c>
    </row>
    <row r="5528" spans="1:8" x14ac:dyDescent="0.2">
      <c r="A5528" s="5">
        <v>330911</v>
      </c>
      <c r="B5528" s="5" t="s">
        <v>13629</v>
      </c>
      <c r="C5528" s="5" t="s">
        <v>13630</v>
      </c>
      <c r="D5528" s="2">
        <v>303</v>
      </c>
      <c r="E5528" s="8" t="s">
        <v>2702</v>
      </c>
      <c r="F5528" s="5">
        <v>413</v>
      </c>
      <c r="G5528" s="2" t="s">
        <v>3287</v>
      </c>
      <c r="H5528" s="2">
        <v>327.55</v>
      </c>
    </row>
    <row r="5529" spans="1:8" x14ac:dyDescent="0.2">
      <c r="A5529" s="5">
        <v>331112</v>
      </c>
      <c r="B5529" s="5" t="s">
        <v>13631</v>
      </c>
      <c r="C5529" s="5" t="s">
        <v>13632</v>
      </c>
      <c r="D5529" s="2">
        <v>27.8</v>
      </c>
      <c r="E5529" s="8" t="s">
        <v>3069</v>
      </c>
      <c r="F5529" s="5">
        <v>810</v>
      </c>
      <c r="G5529" s="2" t="s">
        <v>3287</v>
      </c>
      <c r="H5529" s="2">
        <v>30.05</v>
      </c>
    </row>
    <row r="5530" spans="1:8" x14ac:dyDescent="0.2">
      <c r="A5530" s="5">
        <v>33118</v>
      </c>
      <c r="B5530" s="5" t="s">
        <v>13633</v>
      </c>
      <c r="C5530" s="5" t="s">
        <v>13634</v>
      </c>
      <c r="D5530" s="2">
        <v>579</v>
      </c>
      <c r="E5530" s="8" t="s">
        <v>2702</v>
      </c>
      <c r="F5530" s="5">
        <v>413</v>
      </c>
      <c r="G5530" s="2" t="s">
        <v>3287</v>
      </c>
      <c r="H5530" s="2">
        <v>625.9</v>
      </c>
    </row>
    <row r="5531" spans="1:8" x14ac:dyDescent="0.2">
      <c r="A5531" s="5">
        <v>331181</v>
      </c>
      <c r="B5531" s="5" t="s">
        <v>13635</v>
      </c>
      <c r="C5531" s="5" t="s">
        <v>13636</v>
      </c>
      <c r="D5531" s="2">
        <v>516</v>
      </c>
      <c r="E5531" s="8" t="s">
        <v>2702</v>
      </c>
      <c r="F5531" s="5">
        <v>413</v>
      </c>
      <c r="G5531" s="2" t="s">
        <v>3287</v>
      </c>
      <c r="H5531" s="2">
        <v>557.79999999999995</v>
      </c>
    </row>
    <row r="5532" spans="1:8" x14ac:dyDescent="0.2">
      <c r="A5532" s="5">
        <v>33119</v>
      </c>
      <c r="B5532" s="5" t="s">
        <v>13637</v>
      </c>
      <c r="C5532" s="5" t="s">
        <v>13638</v>
      </c>
      <c r="D5532" s="2">
        <v>579</v>
      </c>
      <c r="E5532" s="8" t="s">
        <v>2702</v>
      </c>
      <c r="F5532" s="5">
        <v>413</v>
      </c>
      <c r="G5532" s="2" t="s">
        <v>3287</v>
      </c>
      <c r="H5532" s="2">
        <v>625.9</v>
      </c>
    </row>
    <row r="5533" spans="1:8" x14ac:dyDescent="0.2">
      <c r="A5533" s="5">
        <v>331191</v>
      </c>
      <c r="B5533" s="5" t="s">
        <v>13639</v>
      </c>
      <c r="C5533" s="5" t="s">
        <v>13640</v>
      </c>
      <c r="D5533" s="2">
        <v>516</v>
      </c>
      <c r="E5533" s="8" t="s">
        <v>2702</v>
      </c>
      <c r="F5533" s="5">
        <v>413</v>
      </c>
      <c r="G5533" s="2" t="s">
        <v>3287</v>
      </c>
      <c r="H5533" s="2">
        <v>557.79999999999995</v>
      </c>
    </row>
    <row r="5534" spans="1:8" x14ac:dyDescent="0.2">
      <c r="A5534" s="5">
        <v>3312</v>
      </c>
      <c r="B5534" s="5" t="s">
        <v>13641</v>
      </c>
      <c r="C5534" s="5" t="s">
        <v>13642</v>
      </c>
      <c r="D5534" s="2">
        <v>14.25</v>
      </c>
      <c r="E5534" s="8" t="s">
        <v>3069</v>
      </c>
      <c r="F5534" s="5">
        <v>860</v>
      </c>
      <c r="G5534" s="2" t="s">
        <v>3287</v>
      </c>
      <c r="H5534" s="2">
        <v>15.4</v>
      </c>
    </row>
    <row r="5535" spans="1:8" x14ac:dyDescent="0.2">
      <c r="A5535" s="5">
        <v>33120</v>
      </c>
      <c r="B5535" s="5" t="s">
        <v>13643</v>
      </c>
      <c r="C5535" s="5" t="s">
        <v>13644</v>
      </c>
      <c r="D5535" s="2">
        <v>176</v>
      </c>
      <c r="E5535" s="8" t="s">
        <v>3069</v>
      </c>
      <c r="F5535" s="5">
        <v>870</v>
      </c>
      <c r="G5535" s="2" t="s">
        <v>3287</v>
      </c>
      <c r="H5535" s="2">
        <v>190.25</v>
      </c>
    </row>
    <row r="5536" spans="1:8" x14ac:dyDescent="0.2">
      <c r="A5536" s="5">
        <v>33189</v>
      </c>
      <c r="B5536" s="5" t="s">
        <v>13645</v>
      </c>
      <c r="C5536" s="5" t="s">
        <v>13646</v>
      </c>
      <c r="D5536" s="2">
        <v>439</v>
      </c>
      <c r="E5536" s="8" t="s">
        <v>3069</v>
      </c>
      <c r="F5536" s="5">
        <v>820</v>
      </c>
      <c r="G5536" s="2" t="s">
        <v>3287</v>
      </c>
      <c r="H5536" s="2">
        <v>474.55</v>
      </c>
    </row>
    <row r="5537" spans="1:8" x14ac:dyDescent="0.2">
      <c r="A5537" s="5">
        <v>33190</v>
      </c>
      <c r="B5537" s="5" t="s">
        <v>13647</v>
      </c>
      <c r="C5537" s="5" t="s">
        <v>13648</v>
      </c>
      <c r="D5537" s="2">
        <v>210</v>
      </c>
      <c r="E5537" s="8" t="s">
        <v>3069</v>
      </c>
      <c r="F5537" s="5">
        <v>870</v>
      </c>
      <c r="G5537" s="2" t="s">
        <v>3287</v>
      </c>
      <c r="H5537" s="2">
        <v>227</v>
      </c>
    </row>
    <row r="5538" spans="1:8" x14ac:dyDescent="0.2">
      <c r="A5538" s="5">
        <v>33191</v>
      </c>
      <c r="B5538" s="5" t="s">
        <v>13647</v>
      </c>
      <c r="C5538" s="5" t="s">
        <v>13648</v>
      </c>
      <c r="D5538" s="2">
        <v>236</v>
      </c>
      <c r="E5538" s="8" t="s">
        <v>3069</v>
      </c>
      <c r="F5538" s="5">
        <v>870</v>
      </c>
      <c r="G5538" s="2" t="s">
        <v>3287</v>
      </c>
      <c r="H5538" s="2">
        <v>255.1</v>
      </c>
    </row>
    <row r="5539" spans="1:8" x14ac:dyDescent="0.2">
      <c r="A5539" s="5">
        <v>33192</v>
      </c>
      <c r="B5539" s="5" t="s">
        <v>13647</v>
      </c>
      <c r="C5539" s="5" t="s">
        <v>13648</v>
      </c>
      <c r="D5539" s="2">
        <v>249</v>
      </c>
      <c r="E5539" s="8" t="s">
        <v>3069</v>
      </c>
      <c r="F5539" s="5">
        <v>870</v>
      </c>
      <c r="G5539" s="2" t="s">
        <v>3287</v>
      </c>
      <c r="H5539" s="2">
        <v>269.14999999999998</v>
      </c>
    </row>
    <row r="5540" spans="1:8" x14ac:dyDescent="0.2">
      <c r="A5540" s="5">
        <v>33193</v>
      </c>
      <c r="B5540" s="5" t="s">
        <v>13647</v>
      </c>
      <c r="C5540" s="5" t="s">
        <v>13648</v>
      </c>
      <c r="D5540" s="2">
        <v>262</v>
      </c>
      <c r="E5540" s="8" t="s">
        <v>3069</v>
      </c>
      <c r="F5540" s="5">
        <v>870</v>
      </c>
      <c r="G5540" s="2" t="s">
        <v>3287</v>
      </c>
      <c r="H5540" s="2">
        <v>283.2</v>
      </c>
    </row>
    <row r="5541" spans="1:8" x14ac:dyDescent="0.2">
      <c r="A5541" s="5">
        <v>33194</v>
      </c>
      <c r="B5541" s="5" t="s">
        <v>13647</v>
      </c>
      <c r="C5541" s="5" t="s">
        <v>13648</v>
      </c>
      <c r="D5541" s="2">
        <v>265</v>
      </c>
      <c r="E5541" s="8" t="s">
        <v>3069</v>
      </c>
      <c r="F5541" s="5">
        <v>870</v>
      </c>
      <c r="G5541" s="2" t="s">
        <v>3287</v>
      </c>
      <c r="H5541" s="2">
        <v>286.45</v>
      </c>
    </row>
    <row r="5542" spans="1:8" x14ac:dyDescent="0.2">
      <c r="A5542" s="5">
        <v>33195</v>
      </c>
      <c r="B5542" s="5" t="s">
        <v>13647</v>
      </c>
      <c r="C5542" s="5" t="s">
        <v>13648</v>
      </c>
      <c r="D5542" s="2">
        <v>276</v>
      </c>
      <c r="E5542" s="8" t="s">
        <v>3069</v>
      </c>
      <c r="F5542" s="5">
        <v>870</v>
      </c>
      <c r="G5542" s="2" t="s">
        <v>3287</v>
      </c>
      <c r="H5542" s="2">
        <v>298.35000000000002</v>
      </c>
    </row>
    <row r="5543" spans="1:8" x14ac:dyDescent="0.2">
      <c r="A5543" s="5">
        <v>33196</v>
      </c>
      <c r="B5543" s="5" t="s">
        <v>13647</v>
      </c>
      <c r="C5543" s="5" t="s">
        <v>13648</v>
      </c>
      <c r="D5543" s="2">
        <v>295</v>
      </c>
      <c r="E5543" s="8" t="s">
        <v>3069</v>
      </c>
      <c r="F5543" s="5">
        <v>870</v>
      </c>
      <c r="G5543" s="2" t="s">
        <v>3287</v>
      </c>
      <c r="H5543" s="2">
        <v>318.89999999999998</v>
      </c>
    </row>
    <row r="5544" spans="1:8" x14ac:dyDescent="0.2">
      <c r="A5544" s="5">
        <v>33197</v>
      </c>
      <c r="B5544" s="5" t="s">
        <v>13647</v>
      </c>
      <c r="C5544" s="5" t="s">
        <v>13648</v>
      </c>
      <c r="D5544" s="2">
        <v>312</v>
      </c>
      <c r="E5544" s="8" t="s">
        <v>3069</v>
      </c>
      <c r="F5544" s="5">
        <v>870</v>
      </c>
      <c r="G5544" s="2" t="s">
        <v>3287</v>
      </c>
      <c r="H5544" s="2">
        <v>337.25</v>
      </c>
    </row>
    <row r="5545" spans="1:8" x14ac:dyDescent="0.2">
      <c r="A5545" s="5">
        <v>33198</v>
      </c>
      <c r="B5545" s="5" t="s">
        <v>13647</v>
      </c>
      <c r="C5545" s="5" t="s">
        <v>13648</v>
      </c>
      <c r="D5545" s="2">
        <v>373</v>
      </c>
      <c r="E5545" s="8" t="s">
        <v>3069</v>
      </c>
      <c r="F5545" s="5">
        <v>870</v>
      </c>
      <c r="G5545" s="2" t="s">
        <v>3287</v>
      </c>
      <c r="H5545" s="2">
        <v>403.2</v>
      </c>
    </row>
    <row r="5546" spans="1:8" x14ac:dyDescent="0.2">
      <c r="A5546" s="5">
        <v>33199</v>
      </c>
      <c r="B5546" s="5" t="s">
        <v>13647</v>
      </c>
      <c r="C5546" s="5" t="s">
        <v>13648</v>
      </c>
      <c r="D5546" s="2">
        <v>429</v>
      </c>
      <c r="E5546" s="8" t="s">
        <v>3069</v>
      </c>
      <c r="F5546" s="5">
        <v>870</v>
      </c>
      <c r="G5546" s="2" t="s">
        <v>3287</v>
      </c>
      <c r="H5546" s="2">
        <v>463.75</v>
      </c>
    </row>
    <row r="5547" spans="1:8" x14ac:dyDescent="0.2">
      <c r="A5547" s="5">
        <v>33200</v>
      </c>
      <c r="B5547" s="5" t="s">
        <v>13649</v>
      </c>
      <c r="C5547" s="5" t="s">
        <v>13650</v>
      </c>
      <c r="D5547" s="2">
        <v>182</v>
      </c>
      <c r="E5547" s="8" t="s">
        <v>3069</v>
      </c>
      <c r="F5547" s="5">
        <v>870</v>
      </c>
      <c r="G5547" s="2" t="s">
        <v>3287</v>
      </c>
      <c r="H5547" s="2">
        <v>196.75</v>
      </c>
    </row>
    <row r="5548" spans="1:8" x14ac:dyDescent="0.2">
      <c r="A5548" s="5">
        <v>33201</v>
      </c>
      <c r="B5548" s="5" t="s">
        <v>13649</v>
      </c>
      <c r="C5548" s="5" t="s">
        <v>13650</v>
      </c>
      <c r="D5548" s="2">
        <v>202</v>
      </c>
      <c r="E5548" s="8" t="s">
        <v>3069</v>
      </c>
      <c r="F5548" s="5">
        <v>870</v>
      </c>
      <c r="G5548" s="2" t="s">
        <v>3287</v>
      </c>
      <c r="H5548" s="2">
        <v>218.35</v>
      </c>
    </row>
    <row r="5549" spans="1:8" x14ac:dyDescent="0.2">
      <c r="A5549" s="5">
        <v>33202</v>
      </c>
      <c r="B5549" s="5" t="s">
        <v>13649</v>
      </c>
      <c r="C5549" s="5" t="s">
        <v>13650</v>
      </c>
      <c r="D5549" s="2">
        <v>213</v>
      </c>
      <c r="E5549" s="8" t="s">
        <v>3069</v>
      </c>
      <c r="F5549" s="5">
        <v>870</v>
      </c>
      <c r="G5549" s="2" t="s">
        <v>3287</v>
      </c>
      <c r="H5549" s="2">
        <v>230.25</v>
      </c>
    </row>
    <row r="5550" spans="1:8" x14ac:dyDescent="0.2">
      <c r="A5550" s="5">
        <v>33203</v>
      </c>
      <c r="B5550" s="5" t="s">
        <v>13649</v>
      </c>
      <c r="C5550" s="5" t="s">
        <v>13650</v>
      </c>
      <c r="D5550" s="2">
        <v>223</v>
      </c>
      <c r="E5550" s="8" t="s">
        <v>3069</v>
      </c>
      <c r="F5550" s="5">
        <v>870</v>
      </c>
      <c r="G5550" s="2" t="s">
        <v>3287</v>
      </c>
      <c r="H5550" s="2">
        <v>241.05</v>
      </c>
    </row>
    <row r="5551" spans="1:8" x14ac:dyDescent="0.2">
      <c r="A5551" s="5">
        <v>33204</v>
      </c>
      <c r="B5551" s="5" t="s">
        <v>13649</v>
      </c>
      <c r="C5551" s="5" t="s">
        <v>13650</v>
      </c>
      <c r="D5551" s="2">
        <v>223</v>
      </c>
      <c r="E5551" s="8" t="s">
        <v>3069</v>
      </c>
      <c r="F5551" s="5">
        <v>870</v>
      </c>
      <c r="G5551" s="2" t="s">
        <v>3287</v>
      </c>
      <c r="H5551" s="2">
        <v>241.05</v>
      </c>
    </row>
    <row r="5552" spans="1:8" x14ac:dyDescent="0.2">
      <c r="A5552" s="5">
        <v>33205</v>
      </c>
      <c r="B5552" s="5" t="s">
        <v>13649</v>
      </c>
      <c r="C5552" s="5" t="s">
        <v>13650</v>
      </c>
      <c r="D5552" s="2">
        <v>234</v>
      </c>
      <c r="E5552" s="8" t="s">
        <v>3069</v>
      </c>
      <c r="F5552" s="5">
        <v>870</v>
      </c>
      <c r="G5552" s="2" t="s">
        <v>3287</v>
      </c>
      <c r="H5552" s="2">
        <v>252.95</v>
      </c>
    </row>
    <row r="5553" spans="1:8" x14ac:dyDescent="0.2">
      <c r="A5553" s="5">
        <v>33206</v>
      </c>
      <c r="B5553" s="5" t="s">
        <v>13649</v>
      </c>
      <c r="C5553" s="5" t="s">
        <v>13650</v>
      </c>
      <c r="D5553" s="2">
        <v>244</v>
      </c>
      <c r="E5553" s="8" t="s">
        <v>3069</v>
      </c>
      <c r="F5553" s="5">
        <v>870</v>
      </c>
      <c r="G5553" s="2" t="s">
        <v>3287</v>
      </c>
      <c r="H5553" s="2">
        <v>263.75</v>
      </c>
    </row>
    <row r="5554" spans="1:8" x14ac:dyDescent="0.2">
      <c r="A5554" s="5">
        <v>33207</v>
      </c>
      <c r="B5554" s="5" t="s">
        <v>13649</v>
      </c>
      <c r="C5554" s="5" t="s">
        <v>13650</v>
      </c>
      <c r="D5554" s="2">
        <v>255</v>
      </c>
      <c r="E5554" s="8" t="s">
        <v>3069</v>
      </c>
      <c r="F5554" s="5">
        <v>870</v>
      </c>
      <c r="G5554" s="2" t="s">
        <v>3287</v>
      </c>
      <c r="H5554" s="2">
        <v>275.64999999999998</v>
      </c>
    </row>
    <row r="5555" spans="1:8" x14ac:dyDescent="0.2">
      <c r="A5555" s="5">
        <v>33208</v>
      </c>
      <c r="B5555" s="5" t="s">
        <v>13649</v>
      </c>
      <c r="C5555" s="5" t="s">
        <v>13650</v>
      </c>
      <c r="D5555" s="2">
        <v>283</v>
      </c>
      <c r="E5555" s="8" t="s">
        <v>3069</v>
      </c>
      <c r="F5555" s="5">
        <v>870</v>
      </c>
      <c r="G5555" s="2" t="s">
        <v>3287</v>
      </c>
      <c r="H5555" s="2">
        <v>305.89999999999998</v>
      </c>
    </row>
    <row r="5556" spans="1:8" x14ac:dyDescent="0.2">
      <c r="A5556" s="5">
        <v>33209</v>
      </c>
      <c r="B5556" s="5" t="s">
        <v>13649</v>
      </c>
      <c r="C5556" s="5" t="s">
        <v>13650</v>
      </c>
      <c r="D5556" s="2">
        <v>314</v>
      </c>
      <c r="E5556" s="8" t="s">
        <v>3069</v>
      </c>
      <c r="F5556" s="5">
        <v>870</v>
      </c>
      <c r="G5556" s="2" t="s">
        <v>3287</v>
      </c>
      <c r="H5556" s="2">
        <v>339.45</v>
      </c>
    </row>
    <row r="5557" spans="1:8" x14ac:dyDescent="0.2">
      <c r="A5557" s="5">
        <v>33214</v>
      </c>
      <c r="B5557" s="5" t="s">
        <v>13651</v>
      </c>
      <c r="C5557" s="5" t="s">
        <v>13652</v>
      </c>
      <c r="D5557" s="2">
        <v>112</v>
      </c>
      <c r="E5557" s="8" t="s">
        <v>2702</v>
      </c>
      <c r="F5557" s="5">
        <v>413</v>
      </c>
      <c r="G5557" s="2" t="s">
        <v>3287</v>
      </c>
      <c r="H5557" s="2">
        <v>121.05</v>
      </c>
    </row>
    <row r="5558" spans="1:8" x14ac:dyDescent="0.2">
      <c r="A5558" s="5">
        <v>33215</v>
      </c>
      <c r="B5558" s="5" t="s">
        <v>13647</v>
      </c>
      <c r="C5558" s="5" t="s">
        <v>13653</v>
      </c>
      <c r="D5558" s="2">
        <v>144</v>
      </c>
      <c r="E5558" s="8" t="s">
        <v>3069</v>
      </c>
      <c r="F5558" s="5">
        <v>870</v>
      </c>
      <c r="G5558" s="2" t="s">
        <v>3287</v>
      </c>
      <c r="H5558" s="2">
        <v>155.65</v>
      </c>
    </row>
    <row r="5559" spans="1:8" x14ac:dyDescent="0.2">
      <c r="A5559" s="5">
        <v>33216</v>
      </c>
      <c r="B5559" s="5" t="s">
        <v>13647</v>
      </c>
      <c r="C5559" s="5" t="s">
        <v>13653</v>
      </c>
      <c r="D5559" s="2">
        <v>170</v>
      </c>
      <c r="E5559" s="8" t="s">
        <v>3069</v>
      </c>
      <c r="F5559" s="5">
        <v>870</v>
      </c>
      <c r="G5559" s="2" t="s">
        <v>3287</v>
      </c>
      <c r="H5559" s="2">
        <v>183.75</v>
      </c>
    </row>
    <row r="5560" spans="1:8" x14ac:dyDescent="0.2">
      <c r="A5560" s="5">
        <v>33217</v>
      </c>
      <c r="B5560" s="5" t="s">
        <v>13647</v>
      </c>
      <c r="C5560" s="5" t="s">
        <v>13653</v>
      </c>
      <c r="D5560" s="2">
        <v>183</v>
      </c>
      <c r="E5560" s="8" t="s">
        <v>3069</v>
      </c>
      <c r="F5560" s="5">
        <v>870</v>
      </c>
      <c r="G5560" s="2" t="s">
        <v>3287</v>
      </c>
      <c r="H5560" s="2">
        <v>197.8</v>
      </c>
    </row>
    <row r="5561" spans="1:8" x14ac:dyDescent="0.2">
      <c r="A5561" s="5">
        <v>33218</v>
      </c>
      <c r="B5561" s="5" t="s">
        <v>13647</v>
      </c>
      <c r="C5561" s="5" t="s">
        <v>13653</v>
      </c>
      <c r="D5561" s="2">
        <v>196</v>
      </c>
      <c r="E5561" s="8" t="s">
        <v>3069</v>
      </c>
      <c r="F5561" s="5">
        <v>870</v>
      </c>
      <c r="G5561" s="2" t="s">
        <v>3287</v>
      </c>
      <c r="H5561" s="2">
        <v>211.9</v>
      </c>
    </row>
    <row r="5562" spans="1:8" x14ac:dyDescent="0.2">
      <c r="A5562" s="5">
        <v>33219</v>
      </c>
      <c r="B5562" s="5" t="s">
        <v>13647</v>
      </c>
      <c r="C5562" s="5" t="s">
        <v>13653</v>
      </c>
      <c r="D5562" s="2">
        <v>199</v>
      </c>
      <c r="E5562" s="8" t="s">
        <v>3069</v>
      </c>
      <c r="F5562" s="5">
        <v>870</v>
      </c>
      <c r="G5562" s="2" t="s">
        <v>3287</v>
      </c>
      <c r="H5562" s="2">
        <v>215.1</v>
      </c>
    </row>
    <row r="5563" spans="1:8" x14ac:dyDescent="0.2">
      <c r="A5563" s="5">
        <v>33220</v>
      </c>
      <c r="B5563" s="5" t="s">
        <v>13647</v>
      </c>
      <c r="C5563" s="5" t="s">
        <v>13653</v>
      </c>
      <c r="D5563" s="2">
        <v>210</v>
      </c>
      <c r="E5563" s="8" t="s">
        <v>3069</v>
      </c>
      <c r="F5563" s="5">
        <v>870</v>
      </c>
      <c r="G5563" s="2" t="s">
        <v>3287</v>
      </c>
      <c r="H5563" s="2">
        <v>227</v>
      </c>
    </row>
    <row r="5564" spans="1:8" x14ac:dyDescent="0.2">
      <c r="A5564" s="5">
        <v>33221</v>
      </c>
      <c r="B5564" s="5" t="s">
        <v>13647</v>
      </c>
      <c r="C5564" s="5" t="s">
        <v>13653</v>
      </c>
      <c r="D5564" s="2">
        <v>229</v>
      </c>
      <c r="E5564" s="8" t="s">
        <v>3069</v>
      </c>
      <c r="F5564" s="5">
        <v>870</v>
      </c>
      <c r="G5564" s="2" t="s">
        <v>3287</v>
      </c>
      <c r="H5564" s="2">
        <v>247.55</v>
      </c>
    </row>
    <row r="5565" spans="1:8" x14ac:dyDescent="0.2">
      <c r="A5565" s="5">
        <v>33222</v>
      </c>
      <c r="B5565" s="5" t="s">
        <v>13647</v>
      </c>
      <c r="C5565" s="5" t="s">
        <v>13653</v>
      </c>
      <c r="D5565" s="2">
        <v>246</v>
      </c>
      <c r="E5565" s="8" t="s">
        <v>3069</v>
      </c>
      <c r="F5565" s="5">
        <v>870</v>
      </c>
      <c r="G5565" s="2" t="s">
        <v>3287</v>
      </c>
      <c r="H5565" s="2">
        <v>265.95</v>
      </c>
    </row>
    <row r="5566" spans="1:8" x14ac:dyDescent="0.2">
      <c r="A5566" s="5">
        <v>33223</v>
      </c>
      <c r="B5566" s="5" t="s">
        <v>13647</v>
      </c>
      <c r="C5566" s="5" t="s">
        <v>13653</v>
      </c>
      <c r="D5566" s="2">
        <v>307</v>
      </c>
      <c r="E5566" s="8" t="s">
        <v>3069</v>
      </c>
      <c r="F5566" s="5">
        <v>870</v>
      </c>
      <c r="G5566" s="2" t="s">
        <v>3287</v>
      </c>
      <c r="H5566" s="2">
        <v>331.85</v>
      </c>
    </row>
    <row r="5567" spans="1:8" x14ac:dyDescent="0.2">
      <c r="A5567" s="5">
        <v>33224</v>
      </c>
      <c r="B5567" s="5" t="s">
        <v>13647</v>
      </c>
      <c r="C5567" s="5" t="s">
        <v>13653</v>
      </c>
      <c r="D5567" s="2">
        <v>363</v>
      </c>
      <c r="E5567" s="8" t="s">
        <v>3069</v>
      </c>
      <c r="F5567" s="5">
        <v>870</v>
      </c>
      <c r="G5567" s="2" t="s">
        <v>3287</v>
      </c>
      <c r="H5567" s="2">
        <v>392.4</v>
      </c>
    </row>
    <row r="5568" spans="1:8" x14ac:dyDescent="0.2">
      <c r="A5568" s="5">
        <v>33225</v>
      </c>
      <c r="B5568" s="5" t="s">
        <v>13649</v>
      </c>
      <c r="C5568" s="5" t="s">
        <v>13650</v>
      </c>
      <c r="D5568" s="2">
        <v>116</v>
      </c>
      <c r="E5568" s="8" t="s">
        <v>3069</v>
      </c>
      <c r="F5568" s="5">
        <v>870</v>
      </c>
      <c r="G5568" s="2" t="s">
        <v>3287</v>
      </c>
      <c r="H5568" s="2">
        <v>125.4</v>
      </c>
    </row>
    <row r="5569" spans="1:8" x14ac:dyDescent="0.2">
      <c r="A5569" s="5">
        <v>33226</v>
      </c>
      <c r="B5569" s="5" t="s">
        <v>13649</v>
      </c>
      <c r="C5569" s="5" t="s">
        <v>13650</v>
      </c>
      <c r="D5569" s="2">
        <v>136</v>
      </c>
      <c r="E5569" s="8" t="s">
        <v>3069</v>
      </c>
      <c r="F5569" s="5">
        <v>870</v>
      </c>
      <c r="G5569" s="2" t="s">
        <v>3287</v>
      </c>
      <c r="H5569" s="2">
        <v>147</v>
      </c>
    </row>
    <row r="5570" spans="1:8" x14ac:dyDescent="0.2">
      <c r="A5570" s="5">
        <v>33227</v>
      </c>
      <c r="B5570" s="5" t="s">
        <v>13649</v>
      </c>
      <c r="C5570" s="5" t="s">
        <v>13650</v>
      </c>
      <c r="D5570" s="2">
        <v>147</v>
      </c>
      <c r="E5570" s="8" t="s">
        <v>3069</v>
      </c>
      <c r="F5570" s="5">
        <v>870</v>
      </c>
      <c r="G5570" s="2" t="s">
        <v>3287</v>
      </c>
      <c r="H5570" s="2">
        <v>158.9</v>
      </c>
    </row>
    <row r="5571" spans="1:8" x14ac:dyDescent="0.2">
      <c r="A5571" s="5">
        <v>33228</v>
      </c>
      <c r="B5571" s="5" t="s">
        <v>13649</v>
      </c>
      <c r="C5571" s="5" t="s">
        <v>13650</v>
      </c>
      <c r="D5571" s="2">
        <v>157</v>
      </c>
      <c r="E5571" s="8" t="s">
        <v>3069</v>
      </c>
      <c r="F5571" s="5">
        <v>870</v>
      </c>
      <c r="G5571" s="2" t="s">
        <v>3287</v>
      </c>
      <c r="H5571" s="2">
        <v>169.7</v>
      </c>
    </row>
    <row r="5572" spans="1:8" x14ac:dyDescent="0.2">
      <c r="A5572" s="5">
        <v>33229</v>
      </c>
      <c r="B5572" s="5" t="s">
        <v>13649</v>
      </c>
      <c r="C5572" s="5" t="s">
        <v>13650</v>
      </c>
      <c r="D5572" s="2">
        <v>157</v>
      </c>
      <c r="E5572" s="8" t="s">
        <v>3069</v>
      </c>
      <c r="F5572" s="5">
        <v>870</v>
      </c>
      <c r="G5572" s="2" t="s">
        <v>3287</v>
      </c>
      <c r="H5572" s="2">
        <v>169.7</v>
      </c>
    </row>
    <row r="5573" spans="1:8" x14ac:dyDescent="0.2">
      <c r="A5573" s="5">
        <v>33230</v>
      </c>
      <c r="B5573" s="5" t="s">
        <v>13649</v>
      </c>
      <c r="C5573" s="5" t="s">
        <v>13650</v>
      </c>
      <c r="D5573" s="2">
        <v>168</v>
      </c>
      <c r="E5573" s="8" t="s">
        <v>3069</v>
      </c>
      <c r="F5573" s="5">
        <v>870</v>
      </c>
      <c r="G5573" s="2" t="s">
        <v>3287</v>
      </c>
      <c r="H5573" s="2">
        <v>181.6</v>
      </c>
    </row>
    <row r="5574" spans="1:8" x14ac:dyDescent="0.2">
      <c r="A5574" s="5">
        <v>33231</v>
      </c>
      <c r="B5574" s="5" t="s">
        <v>13649</v>
      </c>
      <c r="C5574" s="5" t="s">
        <v>13650</v>
      </c>
      <c r="D5574" s="2">
        <v>178</v>
      </c>
      <c r="E5574" s="8" t="s">
        <v>3069</v>
      </c>
      <c r="F5574" s="5">
        <v>870</v>
      </c>
      <c r="G5574" s="2" t="s">
        <v>3287</v>
      </c>
      <c r="H5574" s="2">
        <v>192.4</v>
      </c>
    </row>
    <row r="5575" spans="1:8" x14ac:dyDescent="0.2">
      <c r="A5575" s="5">
        <v>33232</v>
      </c>
      <c r="B5575" s="5" t="s">
        <v>13649</v>
      </c>
      <c r="C5575" s="5" t="s">
        <v>13650</v>
      </c>
      <c r="D5575" s="2">
        <v>189</v>
      </c>
      <c r="E5575" s="8" t="s">
        <v>3069</v>
      </c>
      <c r="F5575" s="5">
        <v>870</v>
      </c>
      <c r="G5575" s="2" t="s">
        <v>3287</v>
      </c>
      <c r="H5575" s="2">
        <v>204.3</v>
      </c>
    </row>
    <row r="5576" spans="1:8" x14ac:dyDescent="0.2">
      <c r="A5576" s="5">
        <v>33233</v>
      </c>
      <c r="B5576" s="5" t="s">
        <v>13649</v>
      </c>
      <c r="C5576" s="5" t="s">
        <v>13650</v>
      </c>
      <c r="D5576" s="2">
        <v>217</v>
      </c>
      <c r="E5576" s="8" t="s">
        <v>3069</v>
      </c>
      <c r="F5576" s="5">
        <v>870</v>
      </c>
      <c r="G5576" s="2" t="s">
        <v>3287</v>
      </c>
      <c r="H5576" s="2">
        <v>234.6</v>
      </c>
    </row>
    <row r="5577" spans="1:8" x14ac:dyDescent="0.2">
      <c r="A5577" s="5">
        <v>33234</v>
      </c>
      <c r="B5577" s="5" t="s">
        <v>13649</v>
      </c>
      <c r="C5577" s="5" t="s">
        <v>13650</v>
      </c>
      <c r="D5577" s="2">
        <v>248</v>
      </c>
      <c r="E5577" s="8" t="s">
        <v>3069</v>
      </c>
      <c r="F5577" s="5">
        <v>870</v>
      </c>
      <c r="G5577" s="2" t="s">
        <v>3287</v>
      </c>
      <c r="H5577" s="2">
        <v>268.10000000000002</v>
      </c>
    </row>
    <row r="5578" spans="1:8" x14ac:dyDescent="0.2">
      <c r="A5578" s="5">
        <v>33236</v>
      </c>
      <c r="B5578" s="5" t="s">
        <v>13654</v>
      </c>
      <c r="C5578" s="5" t="s">
        <v>13655</v>
      </c>
      <c r="D5578" s="2">
        <v>590</v>
      </c>
      <c r="E5578" s="8" t="s">
        <v>3069</v>
      </c>
      <c r="F5578" s="5">
        <v>830</v>
      </c>
      <c r="G5578" s="2" t="s">
        <v>3287</v>
      </c>
      <c r="H5578" s="2">
        <v>637.79999999999995</v>
      </c>
    </row>
    <row r="5579" spans="1:8" x14ac:dyDescent="0.2">
      <c r="A5579" s="5">
        <v>33237</v>
      </c>
      <c r="B5579" s="5" t="s">
        <v>13656</v>
      </c>
      <c r="C5579" s="5" t="s">
        <v>13657</v>
      </c>
      <c r="D5579" s="2">
        <v>1175</v>
      </c>
      <c r="E5579" s="8" t="s">
        <v>3069</v>
      </c>
      <c r="F5579" s="5">
        <v>830</v>
      </c>
      <c r="G5579" s="2" t="s">
        <v>3287</v>
      </c>
      <c r="H5579" s="2">
        <v>1270.2</v>
      </c>
    </row>
    <row r="5580" spans="1:8" x14ac:dyDescent="0.2">
      <c r="A5580" s="5">
        <v>33238</v>
      </c>
      <c r="B5580" s="5" t="s">
        <v>13658</v>
      </c>
      <c r="C5580" s="5" t="s">
        <v>13659</v>
      </c>
      <c r="D5580" s="2">
        <v>794</v>
      </c>
      <c r="E5580" s="8" t="s">
        <v>3069</v>
      </c>
      <c r="F5580" s="5">
        <v>830</v>
      </c>
      <c r="G5580" s="2" t="s">
        <v>3287</v>
      </c>
      <c r="H5580" s="2">
        <v>858.3</v>
      </c>
    </row>
    <row r="5581" spans="1:8" x14ac:dyDescent="0.2">
      <c r="A5581" s="5">
        <v>33239</v>
      </c>
      <c r="B5581" s="5" t="s">
        <v>13660</v>
      </c>
      <c r="C5581" s="5" t="s">
        <v>13661</v>
      </c>
      <c r="D5581" s="2">
        <v>1581</v>
      </c>
      <c r="E5581" s="8" t="s">
        <v>3069</v>
      </c>
      <c r="F5581" s="5">
        <v>830</v>
      </c>
      <c r="G5581" s="2" t="s">
        <v>3287</v>
      </c>
      <c r="H5581" s="2">
        <v>1709.05</v>
      </c>
    </row>
    <row r="5582" spans="1:8" x14ac:dyDescent="0.2">
      <c r="A5582" s="5">
        <v>33240</v>
      </c>
      <c r="B5582" s="5" t="s">
        <v>13662</v>
      </c>
      <c r="C5582" s="5" t="s">
        <v>13663</v>
      </c>
      <c r="D5582" s="2">
        <v>28.6</v>
      </c>
      <c r="E5582" s="8" t="s">
        <v>3069</v>
      </c>
      <c r="F5582" s="5">
        <v>830</v>
      </c>
      <c r="G5582" s="2" t="s">
        <v>3287</v>
      </c>
      <c r="H5582" s="2">
        <v>30.9</v>
      </c>
    </row>
    <row r="5583" spans="1:8" x14ac:dyDescent="0.2">
      <c r="A5583" s="5">
        <v>33241</v>
      </c>
      <c r="B5583" s="5" t="s">
        <v>13664</v>
      </c>
      <c r="C5583" s="5" t="s">
        <v>13665</v>
      </c>
      <c r="D5583" s="2">
        <v>6.9</v>
      </c>
      <c r="E5583" s="8" t="s">
        <v>3069</v>
      </c>
      <c r="F5583" s="5">
        <v>870</v>
      </c>
      <c r="G5583" s="2" t="s">
        <v>3287</v>
      </c>
      <c r="H5583" s="2">
        <v>7.45</v>
      </c>
    </row>
    <row r="5584" spans="1:8" x14ac:dyDescent="0.2">
      <c r="A5584" s="5">
        <v>33242</v>
      </c>
      <c r="B5584" s="5" t="s">
        <v>13666</v>
      </c>
      <c r="C5584" s="5" t="s">
        <v>13667</v>
      </c>
      <c r="D5584" s="2">
        <v>6.9</v>
      </c>
      <c r="E5584" s="8" t="s">
        <v>3069</v>
      </c>
      <c r="F5584" s="5">
        <v>870</v>
      </c>
      <c r="G5584" s="2" t="s">
        <v>3287</v>
      </c>
      <c r="H5584" s="2">
        <v>7.45</v>
      </c>
    </row>
    <row r="5585" spans="1:8" x14ac:dyDescent="0.2">
      <c r="A5585" s="5">
        <v>33252</v>
      </c>
      <c r="B5585" s="5" t="s">
        <v>13668</v>
      </c>
      <c r="C5585" s="5" t="s">
        <v>13669</v>
      </c>
      <c r="D5585" s="2">
        <v>57</v>
      </c>
      <c r="E5585" s="8" t="s">
        <v>3069</v>
      </c>
      <c r="F5585" s="5">
        <v>830</v>
      </c>
      <c r="G5585" s="2" t="s">
        <v>3287</v>
      </c>
      <c r="H5585" s="2">
        <v>61.6</v>
      </c>
    </row>
    <row r="5586" spans="1:8" x14ac:dyDescent="0.2">
      <c r="A5586" s="5">
        <v>33253</v>
      </c>
      <c r="B5586" s="5" t="s">
        <v>13670</v>
      </c>
      <c r="C5586" s="5" t="s">
        <v>13671</v>
      </c>
      <c r="D5586" s="2">
        <v>79.400000000000006</v>
      </c>
      <c r="E5586" s="8" t="s">
        <v>3069</v>
      </c>
      <c r="F5586" s="5">
        <v>830</v>
      </c>
      <c r="G5586" s="2" t="s">
        <v>3287</v>
      </c>
      <c r="H5586" s="2">
        <v>85.85</v>
      </c>
    </row>
    <row r="5587" spans="1:8" x14ac:dyDescent="0.2">
      <c r="A5587" s="5">
        <v>33254</v>
      </c>
      <c r="B5587" s="5" t="s">
        <v>13672</v>
      </c>
      <c r="C5587" s="5" t="s">
        <v>13673</v>
      </c>
      <c r="D5587" s="2">
        <v>111</v>
      </c>
      <c r="E5587" s="8" t="s">
        <v>3069</v>
      </c>
      <c r="F5587" s="5">
        <v>830</v>
      </c>
      <c r="G5587" s="2" t="s">
        <v>3287</v>
      </c>
      <c r="H5587" s="2">
        <v>120</v>
      </c>
    </row>
    <row r="5588" spans="1:8" x14ac:dyDescent="0.2">
      <c r="A5588" s="5">
        <v>33262</v>
      </c>
      <c r="B5588" s="5" t="s">
        <v>13674</v>
      </c>
      <c r="C5588" s="5" t="s">
        <v>13675</v>
      </c>
      <c r="D5588" s="2">
        <v>2833</v>
      </c>
      <c r="E5588" s="8" t="s">
        <v>2702</v>
      </c>
      <c r="F5588" s="5">
        <v>413</v>
      </c>
      <c r="G5588" s="2" t="s">
        <v>3287</v>
      </c>
      <c r="H5588" s="2">
        <v>3062.45</v>
      </c>
    </row>
    <row r="5589" spans="1:8" x14ac:dyDescent="0.2">
      <c r="A5589" s="5">
        <v>33263</v>
      </c>
      <c r="B5589" s="5" t="s">
        <v>13676</v>
      </c>
      <c r="C5589" s="5" t="s">
        <v>13677</v>
      </c>
      <c r="D5589" s="2">
        <v>2963</v>
      </c>
      <c r="E5589" s="8" t="s">
        <v>2702</v>
      </c>
      <c r="F5589" s="5">
        <v>413</v>
      </c>
      <c r="G5589" s="2" t="s">
        <v>3287</v>
      </c>
      <c r="H5589" s="2">
        <v>3203</v>
      </c>
    </row>
    <row r="5590" spans="1:8" x14ac:dyDescent="0.2">
      <c r="A5590" s="5">
        <v>33264</v>
      </c>
      <c r="B5590" s="5" t="s">
        <v>13678</v>
      </c>
      <c r="C5590" s="5" t="s">
        <v>13679</v>
      </c>
      <c r="D5590" s="2">
        <v>3143</v>
      </c>
      <c r="E5590" s="8" t="s">
        <v>2702</v>
      </c>
      <c r="F5590" s="5">
        <v>413</v>
      </c>
      <c r="G5590" s="2" t="s">
        <v>3287</v>
      </c>
      <c r="H5590" s="2">
        <v>3397.6</v>
      </c>
    </row>
    <row r="5591" spans="1:8" x14ac:dyDescent="0.2">
      <c r="A5591" s="5">
        <v>33265</v>
      </c>
      <c r="B5591" s="5" t="s">
        <v>13680</v>
      </c>
      <c r="C5591" s="5" t="s">
        <v>13681</v>
      </c>
      <c r="D5591" s="2">
        <v>3307</v>
      </c>
      <c r="E5591" s="8" t="s">
        <v>2702</v>
      </c>
      <c r="F5591" s="5">
        <v>413</v>
      </c>
      <c r="G5591" s="2" t="s">
        <v>3287</v>
      </c>
      <c r="H5591" s="2">
        <v>3574.85</v>
      </c>
    </row>
    <row r="5592" spans="1:8" x14ac:dyDescent="0.2">
      <c r="A5592" s="5">
        <v>33266</v>
      </c>
      <c r="B5592" s="5" t="s">
        <v>13682</v>
      </c>
      <c r="C5592" s="5" t="s">
        <v>13683</v>
      </c>
      <c r="D5592" s="2">
        <v>3470</v>
      </c>
      <c r="E5592" s="8" t="s">
        <v>2702</v>
      </c>
      <c r="F5592" s="5">
        <v>413</v>
      </c>
      <c r="G5592" s="2" t="s">
        <v>3287</v>
      </c>
      <c r="H5592" s="2">
        <v>3751.05</v>
      </c>
    </row>
    <row r="5593" spans="1:8" x14ac:dyDescent="0.2">
      <c r="A5593" s="5">
        <v>33267</v>
      </c>
      <c r="B5593" s="5" t="s">
        <v>13684</v>
      </c>
      <c r="C5593" s="5" t="s">
        <v>13685</v>
      </c>
      <c r="D5593" s="2">
        <v>3632</v>
      </c>
      <c r="E5593" s="8" t="s">
        <v>2702</v>
      </c>
      <c r="F5593" s="5">
        <v>413</v>
      </c>
      <c r="G5593" s="2" t="s">
        <v>3287</v>
      </c>
      <c r="H5593" s="2">
        <v>3926.2</v>
      </c>
    </row>
    <row r="5594" spans="1:8" x14ac:dyDescent="0.2">
      <c r="A5594" s="5">
        <v>33271</v>
      </c>
      <c r="B5594" s="5" t="s">
        <v>13686</v>
      </c>
      <c r="C5594" s="5" t="s">
        <v>13687</v>
      </c>
      <c r="D5594" s="2">
        <v>9.6999999999999993</v>
      </c>
      <c r="E5594" s="8" t="s">
        <v>3069</v>
      </c>
      <c r="F5594" s="5">
        <v>870</v>
      </c>
      <c r="G5594" s="2" t="s">
        <v>3287</v>
      </c>
      <c r="H5594" s="2">
        <v>10.5</v>
      </c>
    </row>
    <row r="5595" spans="1:8" x14ac:dyDescent="0.2">
      <c r="A5595" s="5">
        <v>33272</v>
      </c>
      <c r="B5595" s="5" t="s">
        <v>13688</v>
      </c>
      <c r="C5595" s="5" t="s">
        <v>13689</v>
      </c>
      <c r="D5595" s="2">
        <v>9.6999999999999993</v>
      </c>
      <c r="E5595" s="8" t="s">
        <v>3069</v>
      </c>
      <c r="F5595" s="5">
        <v>870</v>
      </c>
      <c r="G5595" s="2" t="s">
        <v>3287</v>
      </c>
      <c r="H5595" s="2">
        <v>10.5</v>
      </c>
    </row>
    <row r="5596" spans="1:8" x14ac:dyDescent="0.2">
      <c r="A5596" s="5">
        <v>3327954</v>
      </c>
      <c r="B5596" s="5" t="s">
        <v>13690</v>
      </c>
      <c r="C5596" s="5" t="s">
        <v>13691</v>
      </c>
      <c r="D5596" s="2">
        <v>16.649999999999999</v>
      </c>
      <c r="E5596" s="8" t="s">
        <v>2702</v>
      </c>
      <c r="F5596" s="5">
        <v>413</v>
      </c>
      <c r="G5596" s="2" t="s">
        <v>3287</v>
      </c>
      <c r="H5596" s="2">
        <v>18</v>
      </c>
    </row>
    <row r="5597" spans="1:8" x14ac:dyDescent="0.2">
      <c r="A5597" s="5">
        <v>3328166</v>
      </c>
      <c r="B5597" s="5" t="s">
        <v>13692</v>
      </c>
      <c r="C5597" s="5" t="s">
        <v>13693</v>
      </c>
      <c r="D5597" s="2">
        <v>134</v>
      </c>
      <c r="E5597" s="8" t="s">
        <v>2702</v>
      </c>
      <c r="F5597" s="5">
        <v>413</v>
      </c>
      <c r="G5597" s="2" t="s">
        <v>3287</v>
      </c>
      <c r="H5597" s="2">
        <v>144.85</v>
      </c>
    </row>
    <row r="5598" spans="1:8" x14ac:dyDescent="0.2">
      <c r="A5598" s="5">
        <v>333</v>
      </c>
      <c r="B5598" s="5" t="s">
        <v>2965</v>
      </c>
      <c r="C5598" s="5" t="s">
        <v>2966</v>
      </c>
      <c r="D5598" s="2">
        <v>0.05</v>
      </c>
      <c r="F5598" s="5">
        <v>330</v>
      </c>
      <c r="G5598" s="2" t="s">
        <v>3287</v>
      </c>
      <c r="H5598" s="2">
        <v>0.05</v>
      </c>
    </row>
    <row r="5599" spans="1:8" x14ac:dyDescent="0.2">
      <c r="A5599" s="5">
        <v>33400</v>
      </c>
      <c r="B5599" s="5" t="s">
        <v>13694</v>
      </c>
      <c r="C5599" s="5" t="s">
        <v>13695</v>
      </c>
      <c r="D5599" s="2">
        <v>435</v>
      </c>
      <c r="E5599" s="8" t="s">
        <v>2702</v>
      </c>
      <c r="F5599" s="5">
        <v>413</v>
      </c>
      <c r="G5599" s="2" t="s">
        <v>3287</v>
      </c>
      <c r="H5599" s="2">
        <v>470.25</v>
      </c>
    </row>
    <row r="5600" spans="1:8" x14ac:dyDescent="0.2">
      <c r="A5600" s="5">
        <v>33401</v>
      </c>
      <c r="B5600" s="5" t="s">
        <v>13696</v>
      </c>
      <c r="C5600" s="5" t="s">
        <v>13697</v>
      </c>
      <c r="D5600" s="2">
        <v>499</v>
      </c>
      <c r="E5600" s="8" t="s">
        <v>2702</v>
      </c>
      <c r="F5600" s="5">
        <v>413</v>
      </c>
      <c r="G5600" s="2" t="s">
        <v>3287</v>
      </c>
      <c r="H5600" s="2">
        <v>539.4</v>
      </c>
    </row>
    <row r="5601" spans="1:8" x14ac:dyDescent="0.2">
      <c r="A5601" s="5">
        <v>33402</v>
      </c>
      <c r="B5601" s="5" t="s">
        <v>13698</v>
      </c>
      <c r="C5601" s="5" t="s">
        <v>13699</v>
      </c>
      <c r="D5601" s="2">
        <v>689</v>
      </c>
      <c r="E5601" s="8" t="s">
        <v>2702</v>
      </c>
      <c r="F5601" s="5">
        <v>413</v>
      </c>
      <c r="G5601" s="2" t="s">
        <v>3287</v>
      </c>
      <c r="H5601" s="2">
        <v>744.8</v>
      </c>
    </row>
    <row r="5602" spans="1:8" x14ac:dyDescent="0.2">
      <c r="A5602" s="5">
        <v>33403</v>
      </c>
      <c r="B5602" s="5" t="s">
        <v>13700</v>
      </c>
      <c r="C5602" s="5" t="s">
        <v>13701</v>
      </c>
      <c r="D5602" s="2">
        <v>678</v>
      </c>
      <c r="E5602" s="8" t="s">
        <v>2702</v>
      </c>
      <c r="F5602" s="5">
        <v>413</v>
      </c>
      <c r="G5602" s="2" t="s">
        <v>3287</v>
      </c>
      <c r="H5602" s="2">
        <v>732.9</v>
      </c>
    </row>
    <row r="5603" spans="1:8" x14ac:dyDescent="0.2">
      <c r="A5603" s="5">
        <v>33406</v>
      </c>
      <c r="B5603" s="5" t="s">
        <v>13493</v>
      </c>
      <c r="C5603" s="5" t="s">
        <v>13702</v>
      </c>
      <c r="D5603" s="2">
        <v>929</v>
      </c>
      <c r="E5603" s="8" t="s">
        <v>2702</v>
      </c>
      <c r="F5603" s="5">
        <v>413</v>
      </c>
      <c r="G5603" s="2" t="s">
        <v>3287</v>
      </c>
      <c r="H5603" s="2">
        <v>1004.25</v>
      </c>
    </row>
    <row r="5604" spans="1:8" x14ac:dyDescent="0.2">
      <c r="A5604" s="5">
        <v>33407</v>
      </c>
      <c r="B5604" s="5" t="s">
        <v>13487</v>
      </c>
      <c r="C5604" s="5" t="s">
        <v>13703</v>
      </c>
      <c r="D5604" s="2">
        <v>871</v>
      </c>
      <c r="E5604" s="8" t="s">
        <v>2702</v>
      </c>
      <c r="F5604" s="5">
        <v>413</v>
      </c>
      <c r="G5604" s="2" t="s">
        <v>3287</v>
      </c>
      <c r="H5604" s="2">
        <v>941.55</v>
      </c>
    </row>
    <row r="5605" spans="1:8" x14ac:dyDescent="0.2">
      <c r="A5605" s="5">
        <v>3342</v>
      </c>
      <c r="B5605" s="5" t="s">
        <v>13704</v>
      </c>
      <c r="C5605" s="5" t="s">
        <v>13705</v>
      </c>
      <c r="D5605" s="2">
        <v>8.25</v>
      </c>
      <c r="E5605" s="8" t="s">
        <v>3069</v>
      </c>
      <c r="F5605" s="5">
        <v>860</v>
      </c>
      <c r="G5605" s="2" t="s">
        <v>3287</v>
      </c>
      <c r="H5605" s="2">
        <v>8.9</v>
      </c>
    </row>
    <row r="5606" spans="1:8" x14ac:dyDescent="0.2">
      <c r="A5606" s="5">
        <v>33421</v>
      </c>
      <c r="B5606" s="5" t="s">
        <v>13706</v>
      </c>
      <c r="C5606" s="5" t="s">
        <v>13707</v>
      </c>
      <c r="D5606" s="2">
        <v>276</v>
      </c>
      <c r="E5606" s="8" t="s">
        <v>2702</v>
      </c>
      <c r="F5606" s="5">
        <v>413</v>
      </c>
      <c r="G5606" s="2" t="s">
        <v>3287</v>
      </c>
      <c r="H5606" s="2">
        <v>298.35000000000002</v>
      </c>
    </row>
    <row r="5607" spans="1:8" x14ac:dyDescent="0.2">
      <c r="A5607" s="5">
        <v>33422</v>
      </c>
      <c r="B5607" s="5" t="s">
        <v>13708</v>
      </c>
      <c r="C5607" s="5" t="s">
        <v>13709</v>
      </c>
      <c r="D5607" s="2">
        <v>278</v>
      </c>
      <c r="E5607" s="8" t="s">
        <v>2702</v>
      </c>
      <c r="F5607" s="5">
        <v>413</v>
      </c>
      <c r="G5607" s="2" t="s">
        <v>3287</v>
      </c>
      <c r="H5607" s="2">
        <v>300.5</v>
      </c>
    </row>
    <row r="5608" spans="1:8" x14ac:dyDescent="0.2">
      <c r="A5608" s="5">
        <v>334221</v>
      </c>
      <c r="B5608" s="5" t="s">
        <v>13710</v>
      </c>
      <c r="C5608" s="5" t="s">
        <v>13711</v>
      </c>
      <c r="D5608" s="2">
        <v>4</v>
      </c>
      <c r="E5608" s="8" t="s">
        <v>2702</v>
      </c>
      <c r="F5608" s="5">
        <v>413</v>
      </c>
      <c r="G5608" s="2" t="s">
        <v>3287</v>
      </c>
      <c r="H5608" s="2">
        <v>4.3</v>
      </c>
    </row>
    <row r="5609" spans="1:8" x14ac:dyDescent="0.2">
      <c r="A5609" s="5">
        <v>334222</v>
      </c>
      <c r="B5609" s="5" t="s">
        <v>13712</v>
      </c>
      <c r="C5609" s="5" t="s">
        <v>13713</v>
      </c>
      <c r="D5609" s="2">
        <v>2.4500000000000002</v>
      </c>
      <c r="E5609" s="8" t="s">
        <v>2702</v>
      </c>
      <c r="F5609" s="5">
        <v>413</v>
      </c>
      <c r="G5609" s="2" t="s">
        <v>3287</v>
      </c>
      <c r="H5609" s="2">
        <v>2.65</v>
      </c>
    </row>
    <row r="5610" spans="1:8" x14ac:dyDescent="0.2">
      <c r="A5610" s="5">
        <v>33424</v>
      </c>
      <c r="B5610" s="5" t="s">
        <v>13714</v>
      </c>
      <c r="C5610" s="5" t="s">
        <v>13715</v>
      </c>
      <c r="D5610" s="2">
        <v>219</v>
      </c>
      <c r="E5610" s="8" t="s">
        <v>3069</v>
      </c>
      <c r="F5610" s="5">
        <v>840</v>
      </c>
      <c r="G5610" s="2" t="s">
        <v>3287</v>
      </c>
      <c r="H5610" s="2">
        <v>236.75</v>
      </c>
    </row>
    <row r="5611" spans="1:8" x14ac:dyDescent="0.2">
      <c r="A5611" s="5">
        <v>33425</v>
      </c>
      <c r="B5611" s="5" t="s">
        <v>13716</v>
      </c>
      <c r="C5611" s="5" t="s">
        <v>13717</v>
      </c>
      <c r="D5611" s="2">
        <v>276</v>
      </c>
      <c r="E5611" s="8" t="s">
        <v>3069</v>
      </c>
      <c r="F5611" s="5">
        <v>840</v>
      </c>
      <c r="G5611" s="2" t="s">
        <v>3287</v>
      </c>
      <c r="H5611" s="2">
        <v>298.35000000000002</v>
      </c>
    </row>
    <row r="5612" spans="1:8" x14ac:dyDescent="0.2">
      <c r="A5612" s="5">
        <v>33427</v>
      </c>
      <c r="B5612" s="5" t="s">
        <v>13718</v>
      </c>
      <c r="C5612" s="5" t="s">
        <v>13719</v>
      </c>
      <c r="D5612" s="2">
        <v>776</v>
      </c>
      <c r="E5612" s="8" t="s">
        <v>3069</v>
      </c>
      <c r="F5612" s="5">
        <v>830</v>
      </c>
      <c r="G5612" s="2" t="s">
        <v>3287</v>
      </c>
      <c r="H5612" s="2">
        <v>838.85</v>
      </c>
    </row>
    <row r="5613" spans="1:8" x14ac:dyDescent="0.2">
      <c r="A5613" s="5">
        <v>33428</v>
      </c>
      <c r="B5613" s="5" t="s">
        <v>13720</v>
      </c>
      <c r="C5613" s="5" t="s">
        <v>13721</v>
      </c>
      <c r="D5613" s="2">
        <v>1529</v>
      </c>
      <c r="E5613" s="8" t="s">
        <v>3069</v>
      </c>
      <c r="F5613" s="5">
        <v>830</v>
      </c>
      <c r="G5613" s="2" t="s">
        <v>3287</v>
      </c>
      <c r="H5613" s="2">
        <v>1652.85</v>
      </c>
    </row>
    <row r="5614" spans="1:8" x14ac:dyDescent="0.2">
      <c r="A5614" s="5">
        <v>33430</v>
      </c>
      <c r="B5614" s="5" t="s">
        <v>13722</v>
      </c>
      <c r="C5614" s="5" t="s">
        <v>13723</v>
      </c>
      <c r="D5614" s="2">
        <v>2074</v>
      </c>
      <c r="E5614" s="8" t="s">
        <v>3069</v>
      </c>
      <c r="F5614" s="5">
        <v>830</v>
      </c>
      <c r="G5614" s="2" t="s">
        <v>3287</v>
      </c>
      <c r="H5614" s="2">
        <v>2242</v>
      </c>
    </row>
    <row r="5615" spans="1:8" x14ac:dyDescent="0.2">
      <c r="A5615" s="5">
        <v>33437</v>
      </c>
      <c r="B5615" s="5" t="s">
        <v>13724</v>
      </c>
      <c r="C5615" s="5" t="s">
        <v>13725</v>
      </c>
      <c r="D5615" s="2">
        <v>176</v>
      </c>
      <c r="E5615" s="8" t="s">
        <v>2702</v>
      </c>
      <c r="F5615" s="5">
        <v>820</v>
      </c>
      <c r="G5615" s="2" t="s">
        <v>3287</v>
      </c>
      <c r="H5615" s="2">
        <v>190.25</v>
      </c>
    </row>
    <row r="5616" spans="1:8" x14ac:dyDescent="0.2">
      <c r="A5616" s="5">
        <v>33438</v>
      </c>
      <c r="B5616" s="5" t="s">
        <v>13726</v>
      </c>
      <c r="C5616" s="5" t="s">
        <v>13727</v>
      </c>
      <c r="D5616" s="2">
        <v>184</v>
      </c>
      <c r="E5616" s="8" t="s">
        <v>3069</v>
      </c>
      <c r="F5616" s="5">
        <v>820</v>
      </c>
      <c r="G5616" s="2" t="s">
        <v>3287</v>
      </c>
      <c r="H5616" s="2">
        <v>198.9</v>
      </c>
    </row>
    <row r="5617" spans="1:8" x14ac:dyDescent="0.2">
      <c r="A5617" s="5">
        <v>33439</v>
      </c>
      <c r="B5617" s="5" t="s">
        <v>13728</v>
      </c>
      <c r="C5617" s="5" t="s">
        <v>13729</v>
      </c>
      <c r="D5617" s="2">
        <v>226</v>
      </c>
      <c r="E5617" s="8" t="s">
        <v>3069</v>
      </c>
      <c r="F5617" s="5">
        <v>820</v>
      </c>
      <c r="G5617" s="2" t="s">
        <v>3287</v>
      </c>
      <c r="H5617" s="2">
        <v>244.3</v>
      </c>
    </row>
    <row r="5618" spans="1:8" x14ac:dyDescent="0.2">
      <c r="A5618" s="5">
        <v>33442</v>
      </c>
      <c r="B5618" s="5" t="s">
        <v>13730</v>
      </c>
      <c r="C5618" s="5" t="s">
        <v>13731</v>
      </c>
      <c r="D5618" s="2">
        <v>306</v>
      </c>
      <c r="E5618" s="8" t="s">
        <v>3069</v>
      </c>
      <c r="F5618" s="5">
        <v>820</v>
      </c>
      <c r="G5618" s="2" t="s">
        <v>3287</v>
      </c>
      <c r="H5618" s="2">
        <v>330.8</v>
      </c>
    </row>
    <row r="5619" spans="1:8" x14ac:dyDescent="0.2">
      <c r="A5619" s="5">
        <v>33443</v>
      </c>
      <c r="B5619" s="5" t="s">
        <v>13732</v>
      </c>
      <c r="C5619" s="5" t="s">
        <v>13733</v>
      </c>
      <c r="D5619" s="2">
        <v>302</v>
      </c>
      <c r="E5619" s="8" t="s">
        <v>3069</v>
      </c>
      <c r="F5619" s="5">
        <v>820</v>
      </c>
      <c r="G5619" s="2" t="s">
        <v>3287</v>
      </c>
      <c r="H5619" s="2">
        <v>326.45</v>
      </c>
    </row>
    <row r="5620" spans="1:8" x14ac:dyDescent="0.2">
      <c r="A5620" s="5">
        <v>33455</v>
      </c>
      <c r="B5620" s="5" t="s">
        <v>13734</v>
      </c>
      <c r="C5620" s="5" t="s">
        <v>13735</v>
      </c>
      <c r="D5620" s="2">
        <v>23</v>
      </c>
      <c r="E5620" s="8" t="s">
        <v>3069</v>
      </c>
      <c r="F5620" s="5">
        <v>820</v>
      </c>
      <c r="G5620" s="2" t="s">
        <v>3287</v>
      </c>
      <c r="H5620" s="2">
        <v>24.85</v>
      </c>
    </row>
    <row r="5621" spans="1:8" x14ac:dyDescent="0.2">
      <c r="A5621" s="5">
        <v>33456</v>
      </c>
      <c r="B5621" s="5" t="s">
        <v>13736</v>
      </c>
      <c r="C5621" s="5" t="s">
        <v>13737</v>
      </c>
      <c r="D5621" s="2">
        <v>1094</v>
      </c>
      <c r="E5621" s="8" t="s">
        <v>2702</v>
      </c>
      <c r="F5621" s="5">
        <v>413</v>
      </c>
      <c r="G5621" s="2" t="s">
        <v>3287</v>
      </c>
      <c r="H5621" s="2">
        <v>1182.5999999999999</v>
      </c>
    </row>
    <row r="5622" spans="1:8" x14ac:dyDescent="0.2">
      <c r="A5622" s="5">
        <v>33457</v>
      </c>
      <c r="B5622" s="5" t="s">
        <v>13738</v>
      </c>
      <c r="C5622" s="5" t="s">
        <v>13739</v>
      </c>
      <c r="D5622" s="2">
        <v>1245</v>
      </c>
      <c r="E5622" s="8" t="s">
        <v>2702</v>
      </c>
      <c r="F5622" s="5">
        <v>413</v>
      </c>
      <c r="G5622" s="2" t="s">
        <v>3287</v>
      </c>
      <c r="H5622" s="2">
        <v>1345.85</v>
      </c>
    </row>
    <row r="5623" spans="1:8" x14ac:dyDescent="0.2">
      <c r="A5623" s="5">
        <v>33458</v>
      </c>
      <c r="B5623" s="5" t="s">
        <v>13740</v>
      </c>
      <c r="C5623" s="5" t="s">
        <v>13741</v>
      </c>
      <c r="D5623" s="2">
        <v>421</v>
      </c>
      <c r="E5623" s="8" t="s">
        <v>2702</v>
      </c>
      <c r="F5623" s="5">
        <v>413</v>
      </c>
      <c r="G5623" s="2" t="s">
        <v>3287</v>
      </c>
      <c r="H5623" s="2">
        <v>455.1</v>
      </c>
    </row>
    <row r="5624" spans="1:8" x14ac:dyDescent="0.2">
      <c r="A5624" s="5">
        <v>33459</v>
      </c>
      <c r="B5624" s="5" t="s">
        <v>13742</v>
      </c>
      <c r="C5624" s="5" t="s">
        <v>13743</v>
      </c>
      <c r="D5624" s="2">
        <v>446</v>
      </c>
      <c r="E5624" s="8" t="s">
        <v>2702</v>
      </c>
      <c r="F5624" s="5">
        <v>413</v>
      </c>
      <c r="G5624" s="2" t="s">
        <v>3287</v>
      </c>
      <c r="H5624" s="2">
        <v>482.15</v>
      </c>
    </row>
    <row r="5625" spans="1:8" x14ac:dyDescent="0.2">
      <c r="A5625" s="5">
        <v>33460</v>
      </c>
      <c r="B5625" s="5" t="s">
        <v>13744</v>
      </c>
      <c r="C5625" s="5" t="s">
        <v>13745</v>
      </c>
      <c r="D5625" s="2">
        <v>621</v>
      </c>
      <c r="E5625" s="8" t="s">
        <v>2702</v>
      </c>
      <c r="F5625" s="5">
        <v>413</v>
      </c>
      <c r="G5625" s="2" t="s">
        <v>3287</v>
      </c>
      <c r="H5625" s="2">
        <v>671.3</v>
      </c>
    </row>
    <row r="5626" spans="1:8" x14ac:dyDescent="0.2">
      <c r="A5626" s="5">
        <v>33461</v>
      </c>
      <c r="B5626" s="5" t="s">
        <v>13746</v>
      </c>
      <c r="C5626" s="5" t="s">
        <v>13747</v>
      </c>
      <c r="D5626" s="2">
        <v>934</v>
      </c>
      <c r="E5626" s="8" t="s">
        <v>2702</v>
      </c>
      <c r="F5626" s="5">
        <v>413</v>
      </c>
      <c r="G5626" s="2" t="s">
        <v>3287</v>
      </c>
      <c r="H5626" s="2">
        <v>1009.65</v>
      </c>
    </row>
    <row r="5627" spans="1:8" x14ac:dyDescent="0.2">
      <c r="A5627" s="5">
        <v>3349</v>
      </c>
      <c r="B5627" s="5" t="s">
        <v>13748</v>
      </c>
      <c r="C5627" s="5" t="s">
        <v>13749</v>
      </c>
      <c r="D5627" s="2">
        <v>41.1</v>
      </c>
      <c r="E5627" s="8" t="s">
        <v>3069</v>
      </c>
      <c r="F5627" s="5">
        <v>810</v>
      </c>
      <c r="G5627" s="2" t="s">
        <v>3287</v>
      </c>
      <c r="H5627" s="2">
        <v>44.45</v>
      </c>
    </row>
    <row r="5628" spans="1:8" x14ac:dyDescent="0.2">
      <c r="A5628" s="5">
        <v>33492</v>
      </c>
      <c r="B5628" s="5" t="s">
        <v>13750</v>
      </c>
      <c r="C5628" s="5" t="s">
        <v>13751</v>
      </c>
      <c r="D5628" s="2">
        <v>335</v>
      </c>
      <c r="E5628" s="8" t="s">
        <v>2702</v>
      </c>
      <c r="F5628" s="5">
        <v>413</v>
      </c>
      <c r="G5628" s="2" t="s">
        <v>3287</v>
      </c>
      <c r="H5628" s="2">
        <v>362.15</v>
      </c>
    </row>
    <row r="5629" spans="1:8" x14ac:dyDescent="0.2">
      <c r="A5629" s="5">
        <v>33494</v>
      </c>
      <c r="B5629" s="5" t="s">
        <v>13752</v>
      </c>
      <c r="C5629" s="5" t="s">
        <v>13753</v>
      </c>
      <c r="D5629" s="2">
        <v>0.3</v>
      </c>
      <c r="E5629" s="8" t="s">
        <v>3069</v>
      </c>
      <c r="F5629" s="5">
        <v>365</v>
      </c>
      <c r="G5629" s="2" t="s">
        <v>3287</v>
      </c>
      <c r="H5629" s="2">
        <v>0.3</v>
      </c>
    </row>
    <row r="5630" spans="1:8" x14ac:dyDescent="0.2">
      <c r="A5630" s="5">
        <v>33495</v>
      </c>
      <c r="B5630" s="5" t="s">
        <v>13754</v>
      </c>
      <c r="C5630" s="5" t="s">
        <v>13755</v>
      </c>
      <c r="D5630" s="2">
        <v>3584</v>
      </c>
      <c r="E5630" s="8" t="s">
        <v>3069</v>
      </c>
      <c r="F5630" s="5">
        <v>870</v>
      </c>
      <c r="G5630" s="2" t="s">
        <v>3287</v>
      </c>
      <c r="H5630" s="2">
        <v>3874.3</v>
      </c>
    </row>
    <row r="5631" spans="1:8" x14ac:dyDescent="0.2">
      <c r="A5631" s="5">
        <v>33496</v>
      </c>
      <c r="B5631" s="5" t="s">
        <v>13754</v>
      </c>
      <c r="C5631" s="5" t="s">
        <v>13756</v>
      </c>
      <c r="D5631" s="2">
        <v>3687</v>
      </c>
      <c r="E5631" s="8" t="s">
        <v>3069</v>
      </c>
      <c r="F5631" s="5">
        <v>870</v>
      </c>
      <c r="G5631" s="2" t="s">
        <v>3287</v>
      </c>
      <c r="H5631" s="2">
        <v>3985.65</v>
      </c>
    </row>
    <row r="5632" spans="1:8" x14ac:dyDescent="0.2">
      <c r="A5632" s="5">
        <v>33497</v>
      </c>
      <c r="B5632" s="5" t="s">
        <v>13754</v>
      </c>
      <c r="C5632" s="5" t="s">
        <v>13756</v>
      </c>
      <c r="D5632" s="2">
        <v>3782</v>
      </c>
      <c r="E5632" s="8" t="s">
        <v>3069</v>
      </c>
      <c r="F5632" s="5">
        <v>870</v>
      </c>
      <c r="G5632" s="2" t="s">
        <v>3287</v>
      </c>
      <c r="H5632" s="2">
        <v>4088.35</v>
      </c>
    </row>
    <row r="5633" spans="1:8" x14ac:dyDescent="0.2">
      <c r="A5633" s="5">
        <v>33498</v>
      </c>
      <c r="B5633" s="5" t="s">
        <v>13754</v>
      </c>
      <c r="C5633" s="5" t="s">
        <v>13756</v>
      </c>
      <c r="D5633" s="2">
        <v>3890</v>
      </c>
      <c r="E5633" s="8" t="s">
        <v>3069</v>
      </c>
      <c r="F5633" s="5">
        <v>870</v>
      </c>
      <c r="G5633" s="2" t="s">
        <v>3287</v>
      </c>
      <c r="H5633" s="2">
        <v>4205.1000000000004</v>
      </c>
    </row>
    <row r="5634" spans="1:8" x14ac:dyDescent="0.2">
      <c r="A5634" s="5">
        <v>33499</v>
      </c>
      <c r="B5634" s="5" t="s">
        <v>13754</v>
      </c>
      <c r="C5634" s="5" t="s">
        <v>13756</v>
      </c>
      <c r="D5634" s="2">
        <v>3984</v>
      </c>
      <c r="E5634" s="8" t="s">
        <v>3069</v>
      </c>
      <c r="F5634" s="5">
        <v>870</v>
      </c>
      <c r="G5634" s="2" t="s">
        <v>3287</v>
      </c>
      <c r="H5634" s="2">
        <v>4306.7</v>
      </c>
    </row>
    <row r="5635" spans="1:8" x14ac:dyDescent="0.2">
      <c r="A5635" s="5">
        <v>33500</v>
      </c>
      <c r="B5635" s="5" t="s">
        <v>13754</v>
      </c>
      <c r="C5635" s="5" t="s">
        <v>13756</v>
      </c>
      <c r="D5635" s="2">
        <v>4090</v>
      </c>
      <c r="E5635" s="8" t="s">
        <v>3069</v>
      </c>
      <c r="F5635" s="5">
        <v>870</v>
      </c>
      <c r="G5635" s="2" t="s">
        <v>3287</v>
      </c>
      <c r="H5635" s="2">
        <v>4421.3</v>
      </c>
    </row>
    <row r="5636" spans="1:8" x14ac:dyDescent="0.2">
      <c r="A5636" s="5">
        <v>33501</v>
      </c>
      <c r="B5636" s="5" t="s">
        <v>13754</v>
      </c>
      <c r="C5636" s="5" t="s">
        <v>13757</v>
      </c>
      <c r="D5636" s="2">
        <v>3743</v>
      </c>
      <c r="E5636" s="8" t="s">
        <v>3069</v>
      </c>
      <c r="F5636" s="5">
        <v>870</v>
      </c>
      <c r="G5636" s="2" t="s">
        <v>3287</v>
      </c>
      <c r="H5636" s="2">
        <v>4046.2</v>
      </c>
    </row>
    <row r="5637" spans="1:8" x14ac:dyDescent="0.2">
      <c r="A5637" s="5">
        <v>335014</v>
      </c>
      <c r="B5637" s="5" t="s">
        <v>13758</v>
      </c>
      <c r="C5637" s="5" t="s">
        <v>13759</v>
      </c>
      <c r="D5637" s="2">
        <v>57.1</v>
      </c>
      <c r="E5637" s="8" t="s">
        <v>3069</v>
      </c>
      <c r="F5637" s="5">
        <v>870</v>
      </c>
      <c r="G5637" s="2" t="s">
        <v>3323</v>
      </c>
      <c r="H5637" s="2">
        <v>61.75</v>
      </c>
    </row>
    <row r="5638" spans="1:8" x14ac:dyDescent="0.2">
      <c r="A5638" s="5">
        <v>335016</v>
      </c>
      <c r="B5638" s="5" t="s">
        <v>13760</v>
      </c>
      <c r="C5638" s="5" t="s">
        <v>13761</v>
      </c>
      <c r="D5638" s="2">
        <v>62.4</v>
      </c>
      <c r="E5638" s="8" t="s">
        <v>3069</v>
      </c>
      <c r="F5638" s="5">
        <v>870</v>
      </c>
      <c r="G5638" s="2" t="s">
        <v>3323</v>
      </c>
      <c r="H5638" s="2">
        <v>67.45</v>
      </c>
    </row>
    <row r="5639" spans="1:8" x14ac:dyDescent="0.2">
      <c r="A5639" s="5">
        <v>33502</v>
      </c>
      <c r="B5639" s="5" t="s">
        <v>13754</v>
      </c>
      <c r="C5639" s="5" t="s">
        <v>13756</v>
      </c>
      <c r="D5639" s="2">
        <v>3874</v>
      </c>
      <c r="E5639" s="8" t="s">
        <v>3069</v>
      </c>
      <c r="F5639" s="5">
        <v>870</v>
      </c>
      <c r="G5639" s="2" t="s">
        <v>3287</v>
      </c>
      <c r="H5639" s="2">
        <v>4187.8</v>
      </c>
    </row>
    <row r="5640" spans="1:8" x14ac:dyDescent="0.2">
      <c r="A5640" s="5">
        <v>335021</v>
      </c>
      <c r="B5640" s="5" t="s">
        <v>13762</v>
      </c>
      <c r="C5640" s="5" t="s">
        <v>13763</v>
      </c>
      <c r="D5640" s="2">
        <v>81.7</v>
      </c>
      <c r="E5640" s="8" t="s">
        <v>3069</v>
      </c>
      <c r="F5640" s="5">
        <v>870</v>
      </c>
      <c r="G5640" s="2" t="s">
        <v>3323</v>
      </c>
      <c r="H5640" s="2">
        <v>88.3</v>
      </c>
    </row>
    <row r="5641" spans="1:8" x14ac:dyDescent="0.2">
      <c r="A5641" s="5">
        <v>335024</v>
      </c>
      <c r="B5641" s="5" t="s">
        <v>13764</v>
      </c>
      <c r="C5641" s="5" t="s">
        <v>13765</v>
      </c>
      <c r="D5641" s="2">
        <v>75.5</v>
      </c>
      <c r="E5641" s="8" t="s">
        <v>3069</v>
      </c>
      <c r="F5641" s="5">
        <v>870</v>
      </c>
      <c r="G5641" s="2" t="s">
        <v>3323</v>
      </c>
      <c r="H5641" s="2">
        <v>81.599999999999994</v>
      </c>
    </row>
    <row r="5642" spans="1:8" x14ac:dyDescent="0.2">
      <c r="A5642" s="5">
        <v>335027</v>
      </c>
      <c r="B5642" s="5" t="s">
        <v>13766</v>
      </c>
      <c r="C5642" s="5" t="s">
        <v>13767</v>
      </c>
      <c r="D5642" s="2">
        <v>137</v>
      </c>
      <c r="E5642" s="8" t="s">
        <v>3069</v>
      </c>
      <c r="F5642" s="5">
        <v>870</v>
      </c>
      <c r="G5642" s="2" t="s">
        <v>3323</v>
      </c>
      <c r="H5642" s="2">
        <v>148.1</v>
      </c>
    </row>
    <row r="5643" spans="1:8" x14ac:dyDescent="0.2">
      <c r="A5643" s="5">
        <v>335030</v>
      </c>
      <c r="B5643" s="5" t="s">
        <v>13768</v>
      </c>
      <c r="C5643" s="5" t="s">
        <v>13769</v>
      </c>
      <c r="D5643" s="2">
        <v>122</v>
      </c>
      <c r="E5643" s="8" t="s">
        <v>3069</v>
      </c>
      <c r="F5643" s="5">
        <v>870</v>
      </c>
      <c r="G5643" s="2" t="s">
        <v>3323</v>
      </c>
      <c r="H5643" s="2">
        <v>131.9</v>
      </c>
    </row>
    <row r="5644" spans="1:8" x14ac:dyDescent="0.2">
      <c r="A5644" s="5">
        <v>33504</v>
      </c>
      <c r="B5644" s="5" t="s">
        <v>13754</v>
      </c>
      <c r="C5644" s="5" t="s">
        <v>13756</v>
      </c>
      <c r="D5644" s="2">
        <v>3984</v>
      </c>
      <c r="E5644" s="8" t="s">
        <v>3069</v>
      </c>
      <c r="F5644" s="5">
        <v>870</v>
      </c>
      <c r="G5644" s="2" t="s">
        <v>3287</v>
      </c>
      <c r="H5644" s="2">
        <v>4306.7</v>
      </c>
    </row>
    <row r="5645" spans="1:8" x14ac:dyDescent="0.2">
      <c r="A5645" s="5">
        <v>33506</v>
      </c>
      <c r="B5645" s="5" t="s">
        <v>13754</v>
      </c>
      <c r="C5645" s="5" t="s">
        <v>13756</v>
      </c>
      <c r="D5645" s="2">
        <v>4115</v>
      </c>
      <c r="E5645" s="8" t="s">
        <v>3069</v>
      </c>
      <c r="F5645" s="5">
        <v>870</v>
      </c>
      <c r="G5645" s="2" t="s">
        <v>3287</v>
      </c>
      <c r="H5645" s="2">
        <v>4448.3</v>
      </c>
    </row>
    <row r="5646" spans="1:8" x14ac:dyDescent="0.2">
      <c r="A5646" s="5">
        <v>33507</v>
      </c>
      <c r="B5646" s="5" t="s">
        <v>13754</v>
      </c>
      <c r="C5646" s="5" t="s">
        <v>13756</v>
      </c>
      <c r="D5646" s="2">
        <v>4235</v>
      </c>
      <c r="E5646" s="8" t="s">
        <v>3069</v>
      </c>
      <c r="F5646" s="5">
        <v>870</v>
      </c>
      <c r="G5646" s="2" t="s">
        <v>3287</v>
      </c>
      <c r="H5646" s="2">
        <v>4578.05</v>
      </c>
    </row>
    <row r="5647" spans="1:8" x14ac:dyDescent="0.2">
      <c r="A5647" s="5">
        <v>33513</v>
      </c>
      <c r="B5647" s="5" t="s">
        <v>13754</v>
      </c>
      <c r="C5647" s="5" t="s">
        <v>13756</v>
      </c>
      <c r="D5647" s="2">
        <v>4357</v>
      </c>
      <c r="E5647" s="8" t="s">
        <v>3069</v>
      </c>
      <c r="F5647" s="5">
        <v>870</v>
      </c>
      <c r="G5647" s="2" t="s">
        <v>3287</v>
      </c>
      <c r="H5647" s="2">
        <v>4709.8999999999996</v>
      </c>
    </row>
    <row r="5648" spans="1:8" x14ac:dyDescent="0.2">
      <c r="A5648" s="5">
        <v>33514</v>
      </c>
      <c r="B5648" s="5" t="s">
        <v>13754</v>
      </c>
      <c r="C5648" s="5" t="s">
        <v>13757</v>
      </c>
      <c r="D5648" s="2">
        <v>4104</v>
      </c>
      <c r="E5648" s="8" t="s">
        <v>3069</v>
      </c>
      <c r="F5648" s="5">
        <v>870</v>
      </c>
      <c r="G5648" s="2" t="s">
        <v>3287</v>
      </c>
      <c r="H5648" s="2">
        <v>4436.3999999999996</v>
      </c>
    </row>
    <row r="5649" spans="1:8" x14ac:dyDescent="0.2">
      <c r="A5649" s="5">
        <v>33515</v>
      </c>
      <c r="B5649" s="5" t="s">
        <v>13754</v>
      </c>
      <c r="C5649" s="5" t="s">
        <v>13756</v>
      </c>
      <c r="D5649" s="2">
        <v>4235</v>
      </c>
      <c r="E5649" s="8" t="s">
        <v>3069</v>
      </c>
      <c r="F5649" s="5">
        <v>870</v>
      </c>
      <c r="G5649" s="2" t="s">
        <v>3287</v>
      </c>
      <c r="H5649" s="2">
        <v>4578.05</v>
      </c>
    </row>
    <row r="5650" spans="1:8" x14ac:dyDescent="0.2">
      <c r="A5650" s="5">
        <v>33516</v>
      </c>
      <c r="B5650" s="5" t="s">
        <v>13754</v>
      </c>
      <c r="C5650" s="5" t="s">
        <v>13756</v>
      </c>
      <c r="D5650" s="2">
        <v>4410</v>
      </c>
      <c r="E5650" s="8" t="s">
        <v>3069</v>
      </c>
      <c r="F5650" s="5">
        <v>870</v>
      </c>
      <c r="G5650" s="2" t="s">
        <v>3287</v>
      </c>
      <c r="H5650" s="2">
        <v>4767.2</v>
      </c>
    </row>
    <row r="5651" spans="1:8" x14ac:dyDescent="0.2">
      <c r="A5651" s="5">
        <v>33517</v>
      </c>
      <c r="B5651" s="5" t="s">
        <v>13754</v>
      </c>
      <c r="C5651" s="5" t="s">
        <v>13756</v>
      </c>
      <c r="D5651" s="2">
        <v>4621</v>
      </c>
      <c r="E5651" s="8" t="s">
        <v>3069</v>
      </c>
      <c r="F5651" s="5">
        <v>870</v>
      </c>
      <c r="G5651" s="2" t="s">
        <v>3287</v>
      </c>
      <c r="H5651" s="2">
        <v>4995.3</v>
      </c>
    </row>
    <row r="5652" spans="1:8" x14ac:dyDescent="0.2">
      <c r="A5652" s="5">
        <v>33518</v>
      </c>
      <c r="B5652" s="5" t="s">
        <v>13754</v>
      </c>
      <c r="C5652" s="5" t="s">
        <v>13756</v>
      </c>
      <c r="D5652" s="2">
        <v>4858</v>
      </c>
      <c r="E5652" s="8" t="s">
        <v>3069</v>
      </c>
      <c r="F5652" s="5">
        <v>870</v>
      </c>
      <c r="G5652" s="2" t="s">
        <v>3287</v>
      </c>
      <c r="H5652" s="2">
        <v>5251.5</v>
      </c>
    </row>
    <row r="5653" spans="1:8" x14ac:dyDescent="0.2">
      <c r="A5653" s="5">
        <v>33519</v>
      </c>
      <c r="B5653" s="5" t="s">
        <v>13754</v>
      </c>
      <c r="C5653" s="5" t="s">
        <v>13756</v>
      </c>
      <c r="D5653" s="2">
        <v>5074</v>
      </c>
      <c r="E5653" s="8" t="s">
        <v>3069</v>
      </c>
      <c r="F5653" s="5">
        <v>870</v>
      </c>
      <c r="G5653" s="2" t="s">
        <v>3287</v>
      </c>
      <c r="H5653" s="2">
        <v>5485</v>
      </c>
    </row>
    <row r="5654" spans="1:8" x14ac:dyDescent="0.2">
      <c r="A5654" s="5">
        <v>33520</v>
      </c>
      <c r="B5654" s="5" t="s">
        <v>13754</v>
      </c>
      <c r="C5654" s="5" t="s">
        <v>13757</v>
      </c>
      <c r="D5654" s="2">
        <v>4890</v>
      </c>
      <c r="E5654" s="8" t="s">
        <v>3069</v>
      </c>
      <c r="F5654" s="5">
        <v>870</v>
      </c>
      <c r="G5654" s="2" t="s">
        <v>3287</v>
      </c>
      <c r="H5654" s="2">
        <v>5286.1</v>
      </c>
    </row>
    <row r="5655" spans="1:8" x14ac:dyDescent="0.2">
      <c r="A5655" s="5">
        <v>33521</v>
      </c>
      <c r="B5655" s="5" t="s">
        <v>13754</v>
      </c>
      <c r="C5655" s="5" t="s">
        <v>13756</v>
      </c>
      <c r="D5655" s="2">
        <v>5042</v>
      </c>
      <c r="E5655" s="8" t="s">
        <v>3069</v>
      </c>
      <c r="F5655" s="5">
        <v>870</v>
      </c>
      <c r="G5655" s="2" t="s">
        <v>3287</v>
      </c>
      <c r="H5655" s="2">
        <v>5450.4</v>
      </c>
    </row>
    <row r="5656" spans="1:8" x14ac:dyDescent="0.2">
      <c r="A5656" s="5">
        <v>33522</v>
      </c>
      <c r="B5656" s="5" t="s">
        <v>13754</v>
      </c>
      <c r="C5656" s="5" t="s">
        <v>13756</v>
      </c>
      <c r="D5656" s="2">
        <v>5194</v>
      </c>
      <c r="E5656" s="8" t="s">
        <v>3069</v>
      </c>
      <c r="F5656" s="5">
        <v>870</v>
      </c>
      <c r="G5656" s="2" t="s">
        <v>3287</v>
      </c>
      <c r="H5656" s="2">
        <v>5614.7</v>
      </c>
    </row>
    <row r="5657" spans="1:8" x14ac:dyDescent="0.2">
      <c r="A5657" s="5">
        <v>33523</v>
      </c>
      <c r="B5657" s="5" t="s">
        <v>13754</v>
      </c>
      <c r="C5657" s="5" t="s">
        <v>13756</v>
      </c>
      <c r="D5657" s="2">
        <v>5348</v>
      </c>
      <c r="E5657" s="8" t="s">
        <v>3069</v>
      </c>
      <c r="F5657" s="5">
        <v>870</v>
      </c>
      <c r="G5657" s="2" t="s">
        <v>3287</v>
      </c>
      <c r="H5657" s="2">
        <v>5781.2</v>
      </c>
    </row>
    <row r="5658" spans="1:8" x14ac:dyDescent="0.2">
      <c r="A5658" s="5">
        <v>33524</v>
      </c>
      <c r="B5658" s="5" t="s">
        <v>13754</v>
      </c>
      <c r="C5658" s="5" t="s">
        <v>13756</v>
      </c>
      <c r="D5658" s="2">
        <v>5497</v>
      </c>
      <c r="E5658" s="8" t="s">
        <v>3069</v>
      </c>
      <c r="F5658" s="5">
        <v>870</v>
      </c>
      <c r="G5658" s="2" t="s">
        <v>3287</v>
      </c>
      <c r="H5658" s="2">
        <v>5942.25</v>
      </c>
    </row>
    <row r="5659" spans="1:8" x14ac:dyDescent="0.2">
      <c r="A5659" s="5">
        <v>33525</v>
      </c>
      <c r="B5659" s="5" t="s">
        <v>13754</v>
      </c>
      <c r="C5659" s="5" t="s">
        <v>13756</v>
      </c>
      <c r="D5659" s="2">
        <v>5647</v>
      </c>
      <c r="E5659" s="8" t="s">
        <v>3069</v>
      </c>
      <c r="F5659" s="5">
        <v>870</v>
      </c>
      <c r="G5659" s="2" t="s">
        <v>3287</v>
      </c>
      <c r="H5659" s="2">
        <v>6104.4</v>
      </c>
    </row>
    <row r="5660" spans="1:8" x14ac:dyDescent="0.2">
      <c r="A5660" s="5">
        <v>33526</v>
      </c>
      <c r="B5660" s="5" t="s">
        <v>13754</v>
      </c>
      <c r="C5660" s="5" t="s">
        <v>13757</v>
      </c>
      <c r="D5660" s="2">
        <v>5497</v>
      </c>
      <c r="E5660" s="8" t="s">
        <v>3069</v>
      </c>
      <c r="F5660" s="5">
        <v>870</v>
      </c>
      <c r="G5660" s="2" t="s">
        <v>3287</v>
      </c>
      <c r="H5660" s="2">
        <v>5942.25</v>
      </c>
    </row>
    <row r="5661" spans="1:8" x14ac:dyDescent="0.2">
      <c r="A5661" s="5">
        <v>33527</v>
      </c>
      <c r="B5661" s="5" t="s">
        <v>13754</v>
      </c>
      <c r="C5661" s="5" t="s">
        <v>13756</v>
      </c>
      <c r="D5661" s="2">
        <v>5665</v>
      </c>
      <c r="E5661" s="8" t="s">
        <v>3069</v>
      </c>
      <c r="F5661" s="5">
        <v>870</v>
      </c>
      <c r="G5661" s="2" t="s">
        <v>3287</v>
      </c>
      <c r="H5661" s="2">
        <v>6123.85</v>
      </c>
    </row>
    <row r="5662" spans="1:8" x14ac:dyDescent="0.2">
      <c r="A5662" s="5">
        <v>33528</v>
      </c>
      <c r="B5662" s="5" t="s">
        <v>13754</v>
      </c>
      <c r="C5662" s="5" t="s">
        <v>13756</v>
      </c>
      <c r="D5662" s="2">
        <v>5838</v>
      </c>
      <c r="E5662" s="8" t="s">
        <v>3069</v>
      </c>
      <c r="F5662" s="5">
        <v>870</v>
      </c>
      <c r="G5662" s="2" t="s">
        <v>3287</v>
      </c>
      <c r="H5662" s="2">
        <v>6310.9</v>
      </c>
    </row>
    <row r="5663" spans="1:8" x14ac:dyDescent="0.2">
      <c r="A5663" s="5">
        <v>33529</v>
      </c>
      <c r="B5663" s="5" t="s">
        <v>13754</v>
      </c>
      <c r="C5663" s="5" t="s">
        <v>13756</v>
      </c>
      <c r="D5663" s="2">
        <v>6006</v>
      </c>
      <c r="E5663" s="8" t="s">
        <v>3069</v>
      </c>
      <c r="F5663" s="5">
        <v>870</v>
      </c>
      <c r="G5663" s="2" t="s">
        <v>3287</v>
      </c>
      <c r="H5663" s="2">
        <v>6492.5</v>
      </c>
    </row>
    <row r="5664" spans="1:8" x14ac:dyDescent="0.2">
      <c r="A5664" s="5">
        <v>33531</v>
      </c>
      <c r="B5664" s="5" t="s">
        <v>13754</v>
      </c>
      <c r="C5664" s="5" t="s">
        <v>13756</v>
      </c>
      <c r="D5664" s="2">
        <v>6176</v>
      </c>
      <c r="E5664" s="8" t="s">
        <v>3069</v>
      </c>
      <c r="F5664" s="5">
        <v>870</v>
      </c>
      <c r="G5664" s="2" t="s">
        <v>3287</v>
      </c>
      <c r="H5664" s="2">
        <v>6676.25</v>
      </c>
    </row>
    <row r="5665" spans="1:8" x14ac:dyDescent="0.2">
      <c r="A5665" s="5">
        <v>33532</v>
      </c>
      <c r="B5665" s="5" t="s">
        <v>13754</v>
      </c>
      <c r="C5665" s="5" t="s">
        <v>13756</v>
      </c>
      <c r="D5665" s="2">
        <v>6346</v>
      </c>
      <c r="E5665" s="8" t="s">
        <v>3069</v>
      </c>
      <c r="F5665" s="5">
        <v>870</v>
      </c>
      <c r="G5665" s="2" t="s">
        <v>3287</v>
      </c>
      <c r="H5665" s="2">
        <v>6860.05</v>
      </c>
    </row>
    <row r="5666" spans="1:8" x14ac:dyDescent="0.2">
      <c r="A5666" s="5">
        <v>33533</v>
      </c>
      <c r="B5666" s="5" t="s">
        <v>13770</v>
      </c>
      <c r="C5666" s="5" t="s">
        <v>13771</v>
      </c>
      <c r="D5666" s="2">
        <v>5640</v>
      </c>
      <c r="E5666" s="8" t="s">
        <v>3069</v>
      </c>
      <c r="F5666" s="5">
        <v>870</v>
      </c>
      <c r="G5666" s="2" t="s">
        <v>3287</v>
      </c>
      <c r="H5666" s="2">
        <v>6096.85</v>
      </c>
    </row>
    <row r="5667" spans="1:8" x14ac:dyDescent="0.2">
      <c r="A5667" s="5">
        <v>33534</v>
      </c>
      <c r="B5667" s="5" t="s">
        <v>13770</v>
      </c>
      <c r="C5667" s="5" t="s">
        <v>13772</v>
      </c>
      <c r="D5667" s="2">
        <v>5785</v>
      </c>
      <c r="E5667" s="8" t="s">
        <v>3069</v>
      </c>
      <c r="F5667" s="5">
        <v>870</v>
      </c>
      <c r="G5667" s="2" t="s">
        <v>3287</v>
      </c>
      <c r="H5667" s="2">
        <v>6253.6</v>
      </c>
    </row>
    <row r="5668" spans="1:8" x14ac:dyDescent="0.2">
      <c r="A5668" s="5">
        <v>33535</v>
      </c>
      <c r="B5668" s="5" t="s">
        <v>13770</v>
      </c>
      <c r="C5668" s="5" t="s">
        <v>13772</v>
      </c>
      <c r="D5668" s="2">
        <v>5859</v>
      </c>
      <c r="E5668" s="8" t="s">
        <v>3069</v>
      </c>
      <c r="F5668" s="5">
        <v>870</v>
      </c>
      <c r="G5668" s="2" t="s">
        <v>3287</v>
      </c>
      <c r="H5668" s="2">
        <v>6333.6</v>
      </c>
    </row>
    <row r="5669" spans="1:8" x14ac:dyDescent="0.2">
      <c r="A5669" s="5">
        <v>33536</v>
      </c>
      <c r="B5669" s="5" t="s">
        <v>13770</v>
      </c>
      <c r="C5669" s="5" t="s">
        <v>13772</v>
      </c>
      <c r="D5669" s="2">
        <v>5930</v>
      </c>
      <c r="E5669" s="8" t="s">
        <v>3069</v>
      </c>
      <c r="F5669" s="5">
        <v>870</v>
      </c>
      <c r="G5669" s="2" t="s">
        <v>3287</v>
      </c>
      <c r="H5669" s="2">
        <v>6410.35</v>
      </c>
    </row>
    <row r="5670" spans="1:8" x14ac:dyDescent="0.2">
      <c r="A5670" s="5">
        <v>33537</v>
      </c>
      <c r="B5670" s="5" t="s">
        <v>13770</v>
      </c>
      <c r="C5670" s="5" t="s">
        <v>13772</v>
      </c>
      <c r="D5670" s="2">
        <v>6010</v>
      </c>
      <c r="E5670" s="8" t="s">
        <v>3069</v>
      </c>
      <c r="F5670" s="5">
        <v>870</v>
      </c>
      <c r="G5670" s="2" t="s">
        <v>3287</v>
      </c>
      <c r="H5670" s="2">
        <v>6496.8</v>
      </c>
    </row>
    <row r="5671" spans="1:8" x14ac:dyDescent="0.2">
      <c r="A5671" s="5">
        <v>33538</v>
      </c>
      <c r="B5671" s="5" t="s">
        <v>13770</v>
      </c>
      <c r="C5671" s="5" t="s">
        <v>13771</v>
      </c>
      <c r="D5671" s="2">
        <v>6344</v>
      </c>
      <c r="E5671" s="8" t="s">
        <v>3069</v>
      </c>
      <c r="F5671" s="5">
        <v>870</v>
      </c>
      <c r="G5671" s="2" t="s">
        <v>3287</v>
      </c>
      <c r="H5671" s="2">
        <v>6857.85</v>
      </c>
    </row>
    <row r="5672" spans="1:8" x14ac:dyDescent="0.2">
      <c r="A5672" s="5">
        <v>33539</v>
      </c>
      <c r="B5672" s="5" t="s">
        <v>13770</v>
      </c>
      <c r="C5672" s="5" t="s">
        <v>13772</v>
      </c>
      <c r="D5672" s="2">
        <v>6519</v>
      </c>
      <c r="E5672" s="8" t="s">
        <v>3069</v>
      </c>
      <c r="F5672" s="5">
        <v>870</v>
      </c>
      <c r="G5672" s="2" t="s">
        <v>3287</v>
      </c>
      <c r="H5672" s="2">
        <v>7047.05</v>
      </c>
    </row>
    <row r="5673" spans="1:8" x14ac:dyDescent="0.2">
      <c r="A5673" s="5">
        <v>33540</v>
      </c>
      <c r="B5673" s="5" t="s">
        <v>13770</v>
      </c>
      <c r="C5673" s="5" t="s">
        <v>13772</v>
      </c>
      <c r="D5673" s="2">
        <v>6601</v>
      </c>
      <c r="E5673" s="8" t="s">
        <v>3069</v>
      </c>
      <c r="F5673" s="5">
        <v>870</v>
      </c>
      <c r="G5673" s="2" t="s">
        <v>3287</v>
      </c>
      <c r="H5673" s="2">
        <v>7135.7</v>
      </c>
    </row>
    <row r="5674" spans="1:8" x14ac:dyDescent="0.2">
      <c r="A5674" s="5">
        <v>33541</v>
      </c>
      <c r="B5674" s="5" t="s">
        <v>13770</v>
      </c>
      <c r="C5674" s="5" t="s">
        <v>13772</v>
      </c>
      <c r="D5674" s="2">
        <v>6687</v>
      </c>
      <c r="E5674" s="8" t="s">
        <v>3069</v>
      </c>
      <c r="F5674" s="5">
        <v>870</v>
      </c>
      <c r="G5674" s="2" t="s">
        <v>3287</v>
      </c>
      <c r="H5674" s="2">
        <v>7228.65</v>
      </c>
    </row>
    <row r="5675" spans="1:8" x14ac:dyDescent="0.2">
      <c r="A5675" s="5">
        <v>33542</v>
      </c>
      <c r="B5675" s="5" t="s">
        <v>13770</v>
      </c>
      <c r="C5675" s="5" t="s">
        <v>13772</v>
      </c>
      <c r="D5675" s="2">
        <v>6785</v>
      </c>
      <c r="E5675" s="8" t="s">
        <v>3069</v>
      </c>
      <c r="F5675" s="5">
        <v>870</v>
      </c>
      <c r="G5675" s="2" t="s">
        <v>3287</v>
      </c>
      <c r="H5675" s="2">
        <v>7334.6</v>
      </c>
    </row>
    <row r="5676" spans="1:8" x14ac:dyDescent="0.2">
      <c r="A5676" s="5">
        <v>33543</v>
      </c>
      <c r="B5676" s="5" t="s">
        <v>13770</v>
      </c>
      <c r="C5676" s="5" t="s">
        <v>13771</v>
      </c>
      <c r="D5676" s="2">
        <v>6751</v>
      </c>
      <c r="E5676" s="8" t="s">
        <v>3069</v>
      </c>
      <c r="F5676" s="5">
        <v>870</v>
      </c>
      <c r="G5676" s="2" t="s">
        <v>3287</v>
      </c>
      <c r="H5676" s="2">
        <v>7297.85</v>
      </c>
    </row>
    <row r="5677" spans="1:8" x14ac:dyDescent="0.2">
      <c r="A5677" s="5">
        <v>33544</v>
      </c>
      <c r="B5677" s="5" t="s">
        <v>13770</v>
      </c>
      <c r="C5677" s="5" t="s">
        <v>13772</v>
      </c>
      <c r="D5677" s="2">
        <v>6946</v>
      </c>
      <c r="E5677" s="8" t="s">
        <v>3069</v>
      </c>
      <c r="F5677" s="5">
        <v>870</v>
      </c>
      <c r="G5677" s="2" t="s">
        <v>3287</v>
      </c>
      <c r="H5677" s="2">
        <v>7508.65</v>
      </c>
    </row>
    <row r="5678" spans="1:8" x14ac:dyDescent="0.2">
      <c r="A5678" s="5">
        <v>33545</v>
      </c>
      <c r="B5678" s="5" t="s">
        <v>13770</v>
      </c>
      <c r="C5678" s="5" t="s">
        <v>13772</v>
      </c>
      <c r="D5678" s="2">
        <v>7050</v>
      </c>
      <c r="E5678" s="8" t="s">
        <v>3069</v>
      </c>
      <c r="F5678" s="5">
        <v>870</v>
      </c>
      <c r="G5678" s="2" t="s">
        <v>3287</v>
      </c>
      <c r="H5678" s="2">
        <v>7621.05</v>
      </c>
    </row>
    <row r="5679" spans="1:8" x14ac:dyDescent="0.2">
      <c r="A5679" s="5">
        <v>33546</v>
      </c>
      <c r="B5679" s="5" t="s">
        <v>13770</v>
      </c>
      <c r="C5679" s="5" t="s">
        <v>13772</v>
      </c>
      <c r="D5679" s="2">
        <v>7149</v>
      </c>
      <c r="E5679" s="8" t="s">
        <v>3069</v>
      </c>
      <c r="F5679" s="5">
        <v>870</v>
      </c>
      <c r="G5679" s="2" t="s">
        <v>3287</v>
      </c>
      <c r="H5679" s="2">
        <v>7728.05</v>
      </c>
    </row>
    <row r="5680" spans="1:8" x14ac:dyDescent="0.2">
      <c r="A5680" s="5">
        <v>33547</v>
      </c>
      <c r="B5680" s="5" t="s">
        <v>13770</v>
      </c>
      <c r="C5680" s="5" t="s">
        <v>13772</v>
      </c>
      <c r="D5680" s="2">
        <v>7264</v>
      </c>
      <c r="E5680" s="8" t="s">
        <v>3069</v>
      </c>
      <c r="F5680" s="5">
        <v>870</v>
      </c>
      <c r="G5680" s="2" t="s">
        <v>3287</v>
      </c>
      <c r="H5680" s="2">
        <v>7852.4</v>
      </c>
    </row>
    <row r="5681" spans="1:8" x14ac:dyDescent="0.2">
      <c r="A5681" s="5">
        <v>33548</v>
      </c>
      <c r="B5681" s="5" t="s">
        <v>13770</v>
      </c>
      <c r="C5681" s="5" t="s">
        <v>13771</v>
      </c>
      <c r="D5681" s="2">
        <v>7452</v>
      </c>
      <c r="E5681" s="8" t="s">
        <v>3069</v>
      </c>
      <c r="F5681" s="5">
        <v>870</v>
      </c>
      <c r="G5681" s="2" t="s">
        <v>3287</v>
      </c>
      <c r="H5681" s="2">
        <v>8055.6</v>
      </c>
    </row>
    <row r="5682" spans="1:8" x14ac:dyDescent="0.2">
      <c r="A5682" s="5">
        <v>33549</v>
      </c>
      <c r="B5682" s="5" t="s">
        <v>13770</v>
      </c>
      <c r="C5682" s="5" t="s">
        <v>13772</v>
      </c>
      <c r="D5682" s="2">
        <v>7678</v>
      </c>
      <c r="E5682" s="8" t="s">
        <v>3069</v>
      </c>
      <c r="F5682" s="5">
        <v>870</v>
      </c>
      <c r="G5682" s="2" t="s">
        <v>3287</v>
      </c>
      <c r="H5682" s="2">
        <v>8299.9</v>
      </c>
    </row>
    <row r="5683" spans="1:8" x14ac:dyDescent="0.2">
      <c r="A5683" s="5">
        <v>33554</v>
      </c>
      <c r="B5683" s="5" t="s">
        <v>13770</v>
      </c>
      <c r="C5683" s="5" t="s">
        <v>13772</v>
      </c>
      <c r="D5683" s="2">
        <v>7793</v>
      </c>
      <c r="E5683" s="8" t="s">
        <v>3069</v>
      </c>
      <c r="F5683" s="5">
        <v>870</v>
      </c>
      <c r="G5683" s="2" t="s">
        <v>3287</v>
      </c>
      <c r="H5683" s="2">
        <v>8424.25</v>
      </c>
    </row>
    <row r="5684" spans="1:8" x14ac:dyDescent="0.2">
      <c r="A5684" s="5">
        <v>33555</v>
      </c>
      <c r="B5684" s="5" t="s">
        <v>13770</v>
      </c>
      <c r="C5684" s="5" t="s">
        <v>13772</v>
      </c>
      <c r="D5684" s="2">
        <v>7908</v>
      </c>
      <c r="E5684" s="8" t="s">
        <v>3069</v>
      </c>
      <c r="F5684" s="5">
        <v>870</v>
      </c>
      <c r="G5684" s="2" t="s">
        <v>3287</v>
      </c>
      <c r="H5684" s="2">
        <v>8548.5499999999993</v>
      </c>
    </row>
    <row r="5685" spans="1:8" x14ac:dyDescent="0.2">
      <c r="A5685" s="5">
        <v>33559</v>
      </c>
      <c r="B5685" s="5" t="s">
        <v>13770</v>
      </c>
      <c r="C5685" s="5" t="s">
        <v>13772</v>
      </c>
      <c r="D5685" s="2">
        <v>8025</v>
      </c>
      <c r="E5685" s="8" t="s">
        <v>3069</v>
      </c>
      <c r="F5685" s="5">
        <v>870</v>
      </c>
      <c r="G5685" s="2" t="s">
        <v>3287</v>
      </c>
      <c r="H5685" s="2">
        <v>8675.0499999999993</v>
      </c>
    </row>
    <row r="5686" spans="1:8" x14ac:dyDescent="0.2">
      <c r="A5686" s="5">
        <v>33560</v>
      </c>
      <c r="B5686" s="5" t="s">
        <v>13770</v>
      </c>
      <c r="C5686" s="5" t="s">
        <v>13771</v>
      </c>
      <c r="D5686" s="2">
        <v>8161</v>
      </c>
      <c r="E5686" s="8" t="s">
        <v>3069</v>
      </c>
      <c r="F5686" s="5">
        <v>870</v>
      </c>
      <c r="G5686" s="2" t="s">
        <v>3287</v>
      </c>
      <c r="H5686" s="2">
        <v>8822.0499999999993</v>
      </c>
    </row>
    <row r="5687" spans="1:8" x14ac:dyDescent="0.2">
      <c r="A5687" s="5">
        <v>33561</v>
      </c>
      <c r="B5687" s="5" t="s">
        <v>13770</v>
      </c>
      <c r="C5687" s="5" t="s">
        <v>13772</v>
      </c>
      <c r="D5687" s="2">
        <v>8414</v>
      </c>
      <c r="E5687" s="8" t="s">
        <v>3069</v>
      </c>
      <c r="F5687" s="5">
        <v>870</v>
      </c>
      <c r="G5687" s="2" t="s">
        <v>3287</v>
      </c>
      <c r="H5687" s="2">
        <v>9095.5499999999993</v>
      </c>
    </row>
    <row r="5688" spans="1:8" x14ac:dyDescent="0.2">
      <c r="A5688" s="5">
        <v>33563</v>
      </c>
      <c r="B5688" s="5" t="s">
        <v>13770</v>
      </c>
      <c r="C5688" s="5" t="s">
        <v>13772</v>
      </c>
      <c r="D5688" s="2">
        <v>8543</v>
      </c>
      <c r="E5688" s="8" t="s">
        <v>3069</v>
      </c>
      <c r="F5688" s="5">
        <v>870</v>
      </c>
      <c r="G5688" s="2" t="s">
        <v>3287</v>
      </c>
      <c r="H5688" s="2">
        <v>9235</v>
      </c>
    </row>
    <row r="5689" spans="1:8" x14ac:dyDescent="0.2">
      <c r="A5689" s="5">
        <v>33564</v>
      </c>
      <c r="B5689" s="5" t="s">
        <v>13770</v>
      </c>
      <c r="C5689" s="5" t="s">
        <v>13772</v>
      </c>
      <c r="D5689" s="2">
        <v>8669</v>
      </c>
      <c r="E5689" s="8" t="s">
        <v>3069</v>
      </c>
      <c r="F5689" s="5">
        <v>870</v>
      </c>
      <c r="G5689" s="2" t="s">
        <v>3287</v>
      </c>
      <c r="H5689" s="2">
        <v>9371.2000000000007</v>
      </c>
    </row>
    <row r="5690" spans="1:8" x14ac:dyDescent="0.2">
      <c r="A5690" s="5">
        <v>33565</v>
      </c>
      <c r="B5690" s="5" t="s">
        <v>13770</v>
      </c>
      <c r="C5690" s="5" t="s">
        <v>13772</v>
      </c>
      <c r="D5690" s="2">
        <v>8803</v>
      </c>
      <c r="E5690" s="8" t="s">
        <v>3069</v>
      </c>
      <c r="F5690" s="5">
        <v>870</v>
      </c>
      <c r="G5690" s="2" t="s">
        <v>3287</v>
      </c>
      <c r="H5690" s="2">
        <v>9516.0499999999993</v>
      </c>
    </row>
    <row r="5691" spans="1:8" x14ac:dyDescent="0.2">
      <c r="A5691" s="5">
        <v>33566</v>
      </c>
      <c r="B5691" s="5" t="s">
        <v>13773</v>
      </c>
      <c r="C5691" s="5" t="s">
        <v>13774</v>
      </c>
      <c r="D5691" s="2">
        <v>7084</v>
      </c>
      <c r="E5691" s="8" t="s">
        <v>3069</v>
      </c>
      <c r="F5691" s="5">
        <v>870</v>
      </c>
      <c r="G5691" s="2" t="s">
        <v>3287</v>
      </c>
      <c r="H5691" s="2">
        <v>7657.8</v>
      </c>
    </row>
    <row r="5692" spans="1:8" x14ac:dyDescent="0.2">
      <c r="A5692" s="5">
        <v>33567</v>
      </c>
      <c r="B5692" s="5" t="s">
        <v>13773</v>
      </c>
      <c r="C5692" s="5" t="s">
        <v>13775</v>
      </c>
      <c r="D5692" s="2">
        <v>7280</v>
      </c>
      <c r="E5692" s="8" t="s">
        <v>3069</v>
      </c>
      <c r="F5692" s="5">
        <v>870</v>
      </c>
      <c r="G5692" s="2" t="s">
        <v>3287</v>
      </c>
      <c r="H5692" s="2">
        <v>7869.7</v>
      </c>
    </row>
    <row r="5693" spans="1:8" x14ac:dyDescent="0.2">
      <c r="A5693" s="5">
        <v>33568</v>
      </c>
      <c r="B5693" s="5" t="s">
        <v>13773</v>
      </c>
      <c r="C5693" s="5" t="s">
        <v>13775</v>
      </c>
      <c r="D5693" s="2">
        <v>7377</v>
      </c>
      <c r="E5693" s="8" t="s">
        <v>3069</v>
      </c>
      <c r="F5693" s="5">
        <v>870</v>
      </c>
      <c r="G5693" s="2" t="s">
        <v>3287</v>
      </c>
      <c r="H5693" s="2">
        <v>7974.55</v>
      </c>
    </row>
    <row r="5694" spans="1:8" x14ac:dyDescent="0.2">
      <c r="A5694" s="5">
        <v>33569</v>
      </c>
      <c r="B5694" s="5" t="s">
        <v>13773</v>
      </c>
      <c r="C5694" s="5" t="s">
        <v>13775</v>
      </c>
      <c r="D5694" s="2">
        <v>7471</v>
      </c>
      <c r="E5694" s="8" t="s">
        <v>3069</v>
      </c>
      <c r="F5694" s="5">
        <v>870</v>
      </c>
      <c r="G5694" s="2" t="s">
        <v>3287</v>
      </c>
      <c r="H5694" s="2">
        <v>8076.15</v>
      </c>
    </row>
    <row r="5695" spans="1:8" x14ac:dyDescent="0.2">
      <c r="A5695" s="5">
        <v>33570</v>
      </c>
      <c r="B5695" s="5" t="s">
        <v>13773</v>
      </c>
      <c r="C5695" s="5" t="s">
        <v>13775</v>
      </c>
      <c r="D5695" s="2">
        <v>7664</v>
      </c>
      <c r="E5695" s="8" t="s">
        <v>3069</v>
      </c>
      <c r="F5695" s="5">
        <v>870</v>
      </c>
      <c r="G5695" s="2" t="s">
        <v>3287</v>
      </c>
      <c r="H5695" s="2">
        <v>8284.7999999999993</v>
      </c>
    </row>
    <row r="5696" spans="1:8" x14ac:dyDescent="0.2">
      <c r="A5696" s="5">
        <v>33571</v>
      </c>
      <c r="B5696" s="5" t="s">
        <v>13773</v>
      </c>
      <c r="C5696" s="5" t="s">
        <v>13774</v>
      </c>
      <c r="D5696" s="2">
        <v>8025</v>
      </c>
      <c r="E5696" s="8" t="s">
        <v>3069</v>
      </c>
      <c r="F5696" s="5">
        <v>870</v>
      </c>
      <c r="G5696" s="2" t="s">
        <v>3287</v>
      </c>
      <c r="H5696" s="2">
        <v>8675.0499999999993</v>
      </c>
    </row>
    <row r="5697" spans="1:8" x14ac:dyDescent="0.2">
      <c r="A5697" s="5">
        <v>33572</v>
      </c>
      <c r="B5697" s="5" t="s">
        <v>13773</v>
      </c>
      <c r="C5697" s="5" t="s">
        <v>13775</v>
      </c>
      <c r="D5697" s="2">
        <v>8253</v>
      </c>
      <c r="E5697" s="8" t="s">
        <v>3069</v>
      </c>
      <c r="F5697" s="5">
        <v>870</v>
      </c>
      <c r="G5697" s="2" t="s">
        <v>3287</v>
      </c>
      <c r="H5697" s="2">
        <v>8921.5</v>
      </c>
    </row>
    <row r="5698" spans="1:8" x14ac:dyDescent="0.2">
      <c r="A5698" s="5">
        <v>33573</v>
      </c>
      <c r="B5698" s="5" t="s">
        <v>13773</v>
      </c>
      <c r="C5698" s="5" t="s">
        <v>13775</v>
      </c>
      <c r="D5698" s="2">
        <v>8368</v>
      </c>
      <c r="E5698" s="8" t="s">
        <v>3069</v>
      </c>
      <c r="F5698" s="5">
        <v>870</v>
      </c>
      <c r="G5698" s="2" t="s">
        <v>3287</v>
      </c>
      <c r="H5698" s="2">
        <v>9045.7999999999993</v>
      </c>
    </row>
    <row r="5699" spans="1:8" x14ac:dyDescent="0.2">
      <c r="A5699" s="5">
        <v>33574</v>
      </c>
      <c r="B5699" s="5" t="s">
        <v>13773</v>
      </c>
      <c r="C5699" s="5" t="s">
        <v>13775</v>
      </c>
      <c r="D5699" s="2">
        <v>8483</v>
      </c>
      <c r="E5699" s="8" t="s">
        <v>3069</v>
      </c>
      <c r="F5699" s="5">
        <v>870</v>
      </c>
      <c r="G5699" s="2" t="s">
        <v>3287</v>
      </c>
      <c r="H5699" s="2">
        <v>9170.1</v>
      </c>
    </row>
    <row r="5700" spans="1:8" x14ac:dyDescent="0.2">
      <c r="A5700" s="5">
        <v>33575</v>
      </c>
      <c r="B5700" s="5" t="s">
        <v>13773</v>
      </c>
      <c r="C5700" s="5" t="s">
        <v>13775</v>
      </c>
      <c r="D5700" s="2">
        <v>8713</v>
      </c>
      <c r="E5700" s="8" t="s">
        <v>3069</v>
      </c>
      <c r="F5700" s="5">
        <v>870</v>
      </c>
      <c r="G5700" s="2" t="s">
        <v>3287</v>
      </c>
      <c r="H5700" s="2">
        <v>9418.75</v>
      </c>
    </row>
    <row r="5701" spans="1:8" x14ac:dyDescent="0.2">
      <c r="A5701" s="5">
        <v>33576</v>
      </c>
      <c r="B5701" s="5" t="s">
        <v>13773</v>
      </c>
      <c r="C5701" s="5" t="s">
        <v>13774</v>
      </c>
      <c r="D5701" s="2">
        <v>8766</v>
      </c>
      <c r="E5701" s="8" t="s">
        <v>3069</v>
      </c>
      <c r="F5701" s="5">
        <v>870</v>
      </c>
      <c r="G5701" s="2" t="s">
        <v>3287</v>
      </c>
      <c r="H5701" s="2">
        <v>9476.0499999999993</v>
      </c>
    </row>
    <row r="5702" spans="1:8" x14ac:dyDescent="0.2">
      <c r="A5702" s="5">
        <v>33577</v>
      </c>
      <c r="B5702" s="5" t="s">
        <v>13773</v>
      </c>
      <c r="C5702" s="5" t="s">
        <v>13775</v>
      </c>
      <c r="D5702" s="2">
        <v>9030</v>
      </c>
      <c r="E5702" s="8" t="s">
        <v>3069</v>
      </c>
      <c r="F5702" s="5">
        <v>870</v>
      </c>
      <c r="G5702" s="2" t="s">
        <v>3287</v>
      </c>
      <c r="H5702" s="2">
        <v>9761.4500000000007</v>
      </c>
    </row>
    <row r="5703" spans="1:8" x14ac:dyDescent="0.2">
      <c r="A5703" s="5">
        <v>33578</v>
      </c>
      <c r="B5703" s="5" t="s">
        <v>13773</v>
      </c>
      <c r="C5703" s="5" t="s">
        <v>13775</v>
      </c>
      <c r="D5703" s="2">
        <v>9161</v>
      </c>
      <c r="E5703" s="8" t="s">
        <v>3069</v>
      </c>
      <c r="F5703" s="5">
        <v>870</v>
      </c>
      <c r="G5703" s="2" t="s">
        <v>3287</v>
      </c>
      <c r="H5703" s="2">
        <v>9903.0499999999993</v>
      </c>
    </row>
    <row r="5704" spans="1:8" x14ac:dyDescent="0.2">
      <c r="A5704" s="5">
        <v>33579</v>
      </c>
      <c r="B5704" s="5" t="s">
        <v>13773</v>
      </c>
      <c r="C5704" s="5" t="s">
        <v>13775</v>
      </c>
      <c r="D5704" s="2">
        <v>9297</v>
      </c>
      <c r="E5704" s="8" t="s">
        <v>3069</v>
      </c>
      <c r="F5704" s="5">
        <v>870</v>
      </c>
      <c r="G5704" s="2" t="s">
        <v>3287</v>
      </c>
      <c r="H5704" s="2">
        <v>10050.049999999999</v>
      </c>
    </row>
    <row r="5705" spans="1:8" x14ac:dyDescent="0.2">
      <c r="A5705" s="5">
        <v>33581</v>
      </c>
      <c r="B5705" s="5" t="s">
        <v>13773</v>
      </c>
      <c r="C5705" s="5" t="s">
        <v>13775</v>
      </c>
      <c r="D5705" s="2">
        <v>9566</v>
      </c>
      <c r="E5705" s="8" t="s">
        <v>3069</v>
      </c>
      <c r="F5705" s="5">
        <v>870</v>
      </c>
      <c r="G5705" s="2" t="s">
        <v>3287</v>
      </c>
      <c r="H5705" s="2">
        <v>10340.85</v>
      </c>
    </row>
    <row r="5706" spans="1:8" x14ac:dyDescent="0.2">
      <c r="A5706" s="5">
        <v>33582</v>
      </c>
      <c r="B5706" s="5" t="s">
        <v>13773</v>
      </c>
      <c r="C5706" s="5" t="s">
        <v>13774</v>
      </c>
      <c r="D5706" s="2">
        <v>9704</v>
      </c>
      <c r="E5706" s="8" t="s">
        <v>3069</v>
      </c>
      <c r="F5706" s="5">
        <v>870</v>
      </c>
      <c r="G5706" s="2" t="s">
        <v>3287</v>
      </c>
      <c r="H5706" s="2">
        <v>10490</v>
      </c>
    </row>
    <row r="5707" spans="1:8" x14ac:dyDescent="0.2">
      <c r="A5707" s="5">
        <v>33583</v>
      </c>
      <c r="B5707" s="5" t="s">
        <v>13773</v>
      </c>
      <c r="C5707" s="5" t="s">
        <v>13775</v>
      </c>
      <c r="D5707" s="2">
        <v>10005</v>
      </c>
      <c r="E5707" s="8" t="s">
        <v>3069</v>
      </c>
      <c r="F5707" s="5">
        <v>870</v>
      </c>
      <c r="G5707" s="2" t="s">
        <v>3287</v>
      </c>
      <c r="H5707" s="2">
        <v>10815.4</v>
      </c>
    </row>
    <row r="5708" spans="1:8" x14ac:dyDescent="0.2">
      <c r="A5708" s="5">
        <v>33584</v>
      </c>
      <c r="B5708" s="5" t="s">
        <v>13773</v>
      </c>
      <c r="C5708" s="5" t="s">
        <v>13775</v>
      </c>
      <c r="D5708" s="2">
        <v>10160</v>
      </c>
      <c r="E5708" s="8" t="s">
        <v>3069</v>
      </c>
      <c r="F5708" s="5">
        <v>870</v>
      </c>
      <c r="G5708" s="2" t="s">
        <v>3287</v>
      </c>
      <c r="H5708" s="2">
        <v>10982.95</v>
      </c>
    </row>
    <row r="5709" spans="1:8" x14ac:dyDescent="0.2">
      <c r="A5709" s="5">
        <v>33585</v>
      </c>
      <c r="B5709" s="5" t="s">
        <v>13773</v>
      </c>
      <c r="C5709" s="5" t="s">
        <v>13775</v>
      </c>
      <c r="D5709" s="2">
        <v>10310</v>
      </c>
      <c r="E5709" s="8" t="s">
        <v>3069</v>
      </c>
      <c r="F5709" s="5">
        <v>870</v>
      </c>
      <c r="G5709" s="2" t="s">
        <v>3287</v>
      </c>
      <c r="H5709" s="2">
        <v>11145.1</v>
      </c>
    </row>
    <row r="5710" spans="1:8" x14ac:dyDescent="0.2">
      <c r="A5710" s="5">
        <v>33586</v>
      </c>
      <c r="B5710" s="5" t="s">
        <v>13773</v>
      </c>
      <c r="C5710" s="5" t="s">
        <v>13775</v>
      </c>
      <c r="D5710" s="2">
        <v>10615</v>
      </c>
      <c r="E5710" s="8" t="s">
        <v>3069</v>
      </c>
      <c r="F5710" s="5">
        <v>870</v>
      </c>
      <c r="G5710" s="2" t="s">
        <v>3287</v>
      </c>
      <c r="H5710" s="2">
        <v>11474.8</v>
      </c>
    </row>
    <row r="5711" spans="1:8" x14ac:dyDescent="0.2">
      <c r="A5711" s="5">
        <v>33587</v>
      </c>
      <c r="B5711" s="5" t="s">
        <v>13773</v>
      </c>
      <c r="C5711" s="5" t="s">
        <v>13774</v>
      </c>
      <c r="D5711" s="2">
        <v>10445</v>
      </c>
      <c r="E5711" s="8" t="s">
        <v>3069</v>
      </c>
      <c r="F5711" s="5">
        <v>870</v>
      </c>
      <c r="G5711" s="2" t="s">
        <v>3287</v>
      </c>
      <c r="H5711" s="2">
        <v>11291.05</v>
      </c>
    </row>
    <row r="5712" spans="1:8" x14ac:dyDescent="0.2">
      <c r="A5712" s="5">
        <v>33588</v>
      </c>
      <c r="B5712" s="5" t="s">
        <v>13773</v>
      </c>
      <c r="C5712" s="5" t="s">
        <v>13775</v>
      </c>
      <c r="D5712" s="2">
        <v>10785</v>
      </c>
      <c r="E5712" s="8" t="s">
        <v>3069</v>
      </c>
      <c r="F5712" s="5">
        <v>870</v>
      </c>
      <c r="G5712" s="2" t="s">
        <v>3287</v>
      </c>
      <c r="H5712" s="2">
        <v>11658.6</v>
      </c>
    </row>
    <row r="5713" spans="1:8" x14ac:dyDescent="0.2">
      <c r="A5713" s="5">
        <v>33589</v>
      </c>
      <c r="B5713" s="5" t="s">
        <v>13773</v>
      </c>
      <c r="C5713" s="5" t="s">
        <v>13775</v>
      </c>
      <c r="D5713" s="2">
        <v>10955</v>
      </c>
      <c r="E5713" s="8" t="s">
        <v>3069</v>
      </c>
      <c r="F5713" s="5">
        <v>870</v>
      </c>
      <c r="G5713" s="2" t="s">
        <v>3287</v>
      </c>
      <c r="H5713" s="2">
        <v>11842.35</v>
      </c>
    </row>
    <row r="5714" spans="1:8" x14ac:dyDescent="0.2">
      <c r="A5714" s="5">
        <v>33591</v>
      </c>
      <c r="B5714" s="5" t="s">
        <v>13773</v>
      </c>
      <c r="C5714" s="5" t="s">
        <v>13775</v>
      </c>
      <c r="D5714" s="2">
        <v>11125</v>
      </c>
      <c r="E5714" s="8" t="s">
        <v>3069</v>
      </c>
      <c r="F5714" s="5">
        <v>870</v>
      </c>
      <c r="G5714" s="2" t="s">
        <v>3287</v>
      </c>
      <c r="H5714" s="2">
        <v>12026.15</v>
      </c>
    </row>
    <row r="5715" spans="1:8" x14ac:dyDescent="0.2">
      <c r="A5715" s="5">
        <v>33597</v>
      </c>
      <c r="B5715" s="5" t="s">
        <v>13773</v>
      </c>
      <c r="C5715" s="5" t="s">
        <v>13775</v>
      </c>
      <c r="D5715" s="2">
        <v>11465</v>
      </c>
      <c r="E5715" s="8" t="s">
        <v>3069</v>
      </c>
      <c r="F5715" s="5">
        <v>870</v>
      </c>
      <c r="G5715" s="2" t="s">
        <v>3287</v>
      </c>
      <c r="H5715" s="2">
        <v>12393.65</v>
      </c>
    </row>
    <row r="5716" spans="1:8" x14ac:dyDescent="0.2">
      <c r="A5716" s="5">
        <v>33600</v>
      </c>
      <c r="B5716" s="5" t="s">
        <v>13776</v>
      </c>
      <c r="C5716" s="5" t="s">
        <v>13777</v>
      </c>
      <c r="D5716" s="2">
        <v>479</v>
      </c>
      <c r="E5716" s="8" t="s">
        <v>3069</v>
      </c>
      <c r="F5716" s="5">
        <v>830</v>
      </c>
      <c r="G5716" s="2" t="s">
        <v>3287</v>
      </c>
      <c r="H5716" s="2">
        <v>517.79999999999995</v>
      </c>
    </row>
    <row r="5717" spans="1:8" x14ac:dyDescent="0.2">
      <c r="A5717" s="5">
        <v>336002</v>
      </c>
      <c r="B5717" s="5" t="s">
        <v>74</v>
      </c>
      <c r="C5717" s="5" t="s">
        <v>75</v>
      </c>
      <c r="D5717" s="2">
        <v>15.7</v>
      </c>
      <c r="F5717" s="5">
        <v>383</v>
      </c>
      <c r="G5717" s="2" t="s">
        <v>3287</v>
      </c>
      <c r="H5717" s="2">
        <v>16.95</v>
      </c>
    </row>
    <row r="5718" spans="1:8" x14ac:dyDescent="0.2">
      <c r="A5718" s="5">
        <v>336014</v>
      </c>
      <c r="B5718" s="5" t="s">
        <v>13778</v>
      </c>
      <c r="C5718" s="5" t="s">
        <v>13779</v>
      </c>
      <c r="D5718" s="2">
        <v>12.9</v>
      </c>
      <c r="E5718" s="8" t="s">
        <v>3069</v>
      </c>
      <c r="F5718" s="5">
        <v>870</v>
      </c>
      <c r="G5718" s="2" t="s">
        <v>3287</v>
      </c>
      <c r="H5718" s="2">
        <v>13.95</v>
      </c>
    </row>
    <row r="5719" spans="1:8" x14ac:dyDescent="0.2">
      <c r="A5719" s="5">
        <v>336016</v>
      </c>
      <c r="B5719" s="5" t="s">
        <v>13780</v>
      </c>
      <c r="C5719" s="5" t="s">
        <v>13781</v>
      </c>
      <c r="D5719" s="2">
        <v>13.8</v>
      </c>
      <c r="E5719" s="8" t="s">
        <v>3069</v>
      </c>
      <c r="F5719" s="5">
        <v>870</v>
      </c>
      <c r="G5719" s="2" t="s">
        <v>3287</v>
      </c>
      <c r="H5719" s="2">
        <v>14.9</v>
      </c>
    </row>
    <row r="5720" spans="1:8" x14ac:dyDescent="0.2">
      <c r="A5720" s="5">
        <v>33602</v>
      </c>
      <c r="B5720" s="5" t="s">
        <v>13782</v>
      </c>
      <c r="C5720" s="5" t="s">
        <v>13783</v>
      </c>
      <c r="D5720" s="2">
        <v>575</v>
      </c>
      <c r="E5720" s="8" t="s">
        <v>3069</v>
      </c>
      <c r="F5720" s="5">
        <v>830</v>
      </c>
      <c r="G5720" s="2" t="s">
        <v>3287</v>
      </c>
      <c r="H5720" s="2">
        <v>621.6</v>
      </c>
    </row>
    <row r="5721" spans="1:8" x14ac:dyDescent="0.2">
      <c r="A5721" s="5">
        <v>336021</v>
      </c>
      <c r="B5721" s="5" t="s">
        <v>13784</v>
      </c>
      <c r="C5721" s="5" t="s">
        <v>13785</v>
      </c>
      <c r="D5721" s="2">
        <v>18.399999999999999</v>
      </c>
      <c r="E5721" s="8" t="s">
        <v>3069</v>
      </c>
      <c r="F5721" s="5">
        <v>870</v>
      </c>
      <c r="G5721" s="2" t="s">
        <v>3287</v>
      </c>
      <c r="H5721" s="2">
        <v>19.899999999999999</v>
      </c>
    </row>
    <row r="5722" spans="1:8" x14ac:dyDescent="0.2">
      <c r="A5722" s="5">
        <v>336024</v>
      </c>
      <c r="B5722" s="5" t="s">
        <v>13786</v>
      </c>
      <c r="C5722" s="5" t="s">
        <v>13787</v>
      </c>
      <c r="D5722" s="2">
        <v>13.8</v>
      </c>
      <c r="E5722" s="8" t="s">
        <v>3069</v>
      </c>
      <c r="F5722" s="5">
        <v>870</v>
      </c>
      <c r="G5722" s="2" t="s">
        <v>3287</v>
      </c>
      <c r="H5722" s="2">
        <v>14.9</v>
      </c>
    </row>
    <row r="5723" spans="1:8" x14ac:dyDescent="0.2">
      <c r="A5723" s="5">
        <v>336027</v>
      </c>
      <c r="B5723" s="5" t="s">
        <v>13788</v>
      </c>
      <c r="C5723" s="5" t="s">
        <v>13789</v>
      </c>
      <c r="D5723" s="2">
        <v>19.350000000000001</v>
      </c>
      <c r="E5723" s="8" t="s">
        <v>3069</v>
      </c>
      <c r="F5723" s="5">
        <v>870</v>
      </c>
      <c r="G5723" s="2" t="s">
        <v>3340</v>
      </c>
      <c r="H5723" s="2">
        <v>20.9</v>
      </c>
    </row>
    <row r="5724" spans="1:8" x14ac:dyDescent="0.2">
      <c r="A5724" s="5">
        <v>33603</v>
      </c>
      <c r="B5724" s="5" t="s">
        <v>13790</v>
      </c>
      <c r="C5724" s="5" t="s">
        <v>13791</v>
      </c>
      <c r="D5724" s="2">
        <v>646</v>
      </c>
      <c r="E5724" s="8" t="s">
        <v>3069</v>
      </c>
      <c r="F5724" s="5">
        <v>830</v>
      </c>
      <c r="G5724" s="2" t="s">
        <v>3287</v>
      </c>
      <c r="H5724" s="2">
        <v>698.35</v>
      </c>
    </row>
    <row r="5725" spans="1:8" x14ac:dyDescent="0.2">
      <c r="A5725" s="5">
        <v>336030</v>
      </c>
      <c r="B5725" s="5" t="s">
        <v>13792</v>
      </c>
      <c r="C5725" s="5" t="s">
        <v>13793</v>
      </c>
      <c r="D5725" s="2">
        <v>18.399999999999999</v>
      </c>
      <c r="E5725" s="8" t="s">
        <v>3069</v>
      </c>
      <c r="F5725" s="5">
        <v>870</v>
      </c>
      <c r="G5725" s="2" t="s">
        <v>3287</v>
      </c>
      <c r="H5725" s="2">
        <v>19.899999999999999</v>
      </c>
    </row>
    <row r="5726" spans="1:8" x14ac:dyDescent="0.2">
      <c r="A5726" s="5">
        <v>33604</v>
      </c>
      <c r="B5726" s="5" t="s">
        <v>13794</v>
      </c>
      <c r="C5726" s="5" t="s">
        <v>13791</v>
      </c>
      <c r="D5726" s="2">
        <v>780</v>
      </c>
      <c r="E5726" s="8" t="s">
        <v>3069</v>
      </c>
      <c r="F5726" s="5">
        <v>830</v>
      </c>
      <c r="G5726" s="2" t="s">
        <v>3287</v>
      </c>
      <c r="H5726" s="2">
        <v>843.2</v>
      </c>
    </row>
    <row r="5727" spans="1:8" x14ac:dyDescent="0.2">
      <c r="A5727" s="5">
        <v>33605</v>
      </c>
      <c r="B5727" s="5" t="s">
        <v>13795</v>
      </c>
      <c r="C5727" s="5" t="s">
        <v>13796</v>
      </c>
      <c r="D5727" s="2">
        <v>196</v>
      </c>
      <c r="E5727" s="8" t="s">
        <v>3069</v>
      </c>
      <c r="F5727" s="5">
        <v>840</v>
      </c>
      <c r="G5727" s="2" t="s">
        <v>3287</v>
      </c>
      <c r="H5727" s="2">
        <v>211.9</v>
      </c>
    </row>
    <row r="5728" spans="1:8" x14ac:dyDescent="0.2">
      <c r="A5728" s="5">
        <v>33606</v>
      </c>
      <c r="B5728" s="5" t="s">
        <v>13797</v>
      </c>
      <c r="C5728" s="5" t="s">
        <v>13798</v>
      </c>
      <c r="D5728" s="2">
        <v>219</v>
      </c>
      <c r="E5728" s="8" t="s">
        <v>3069</v>
      </c>
      <c r="F5728" s="5">
        <v>840</v>
      </c>
      <c r="G5728" s="2" t="s">
        <v>3287</v>
      </c>
      <c r="H5728" s="2">
        <v>236.75</v>
      </c>
    </row>
    <row r="5729" spans="1:8" x14ac:dyDescent="0.2">
      <c r="A5729" s="5">
        <v>33612</v>
      </c>
      <c r="B5729" s="5" t="s">
        <v>13799</v>
      </c>
      <c r="C5729" s="5" t="s">
        <v>13800</v>
      </c>
      <c r="D5729" s="2">
        <v>31.2</v>
      </c>
      <c r="E5729" s="8" t="s">
        <v>2702</v>
      </c>
      <c r="F5729" s="5">
        <v>801</v>
      </c>
      <c r="G5729" s="2" t="s">
        <v>3287</v>
      </c>
      <c r="H5729" s="2">
        <v>33.75</v>
      </c>
    </row>
    <row r="5730" spans="1:8" x14ac:dyDescent="0.2">
      <c r="A5730" s="5">
        <v>33613</v>
      </c>
      <c r="B5730" s="5" t="s">
        <v>13801</v>
      </c>
      <c r="C5730" s="5" t="s">
        <v>13802</v>
      </c>
      <c r="D5730" s="2">
        <v>29.1</v>
      </c>
      <c r="E5730" s="8" t="s">
        <v>3069</v>
      </c>
      <c r="F5730" s="5">
        <v>810</v>
      </c>
      <c r="G5730" s="2" t="s">
        <v>3287</v>
      </c>
      <c r="H5730" s="2">
        <v>31.45</v>
      </c>
    </row>
    <row r="5731" spans="1:8" x14ac:dyDescent="0.2">
      <c r="A5731" s="5">
        <v>33622</v>
      </c>
      <c r="B5731" s="5" t="s">
        <v>13803</v>
      </c>
      <c r="C5731" s="5" t="s">
        <v>13804</v>
      </c>
      <c r="D5731" s="2">
        <v>11</v>
      </c>
      <c r="E5731" s="8" t="s">
        <v>3069</v>
      </c>
      <c r="F5731" s="5">
        <v>810</v>
      </c>
      <c r="G5731" s="2" t="s">
        <v>3287</v>
      </c>
      <c r="H5731" s="2">
        <v>11.9</v>
      </c>
    </row>
    <row r="5732" spans="1:8" x14ac:dyDescent="0.2">
      <c r="A5732" s="5">
        <v>33742</v>
      </c>
      <c r="B5732" s="5" t="s">
        <v>13805</v>
      </c>
      <c r="C5732" s="5" t="s">
        <v>13806</v>
      </c>
      <c r="D5732" s="2">
        <v>285</v>
      </c>
      <c r="E5732" s="8" t="s">
        <v>2702</v>
      </c>
      <c r="F5732" s="5">
        <v>413</v>
      </c>
      <c r="G5732" s="2" t="s">
        <v>3287</v>
      </c>
      <c r="H5732" s="2">
        <v>308.10000000000002</v>
      </c>
    </row>
    <row r="5733" spans="1:8" x14ac:dyDescent="0.2">
      <c r="A5733" s="5">
        <v>33743</v>
      </c>
      <c r="B5733" s="5" t="s">
        <v>13807</v>
      </c>
      <c r="C5733" s="5" t="s">
        <v>13808</v>
      </c>
      <c r="D5733" s="2">
        <v>361</v>
      </c>
      <c r="E5733" s="8" t="s">
        <v>2702</v>
      </c>
      <c r="F5733" s="5">
        <v>413</v>
      </c>
      <c r="G5733" s="2" t="s">
        <v>3287</v>
      </c>
      <c r="H5733" s="2">
        <v>390.25</v>
      </c>
    </row>
    <row r="5734" spans="1:8" x14ac:dyDescent="0.2">
      <c r="A5734" s="5">
        <v>33745</v>
      </c>
      <c r="B5734" s="5" t="s">
        <v>13809</v>
      </c>
      <c r="C5734" s="5" t="s">
        <v>13810</v>
      </c>
      <c r="D5734" s="2">
        <v>86.6</v>
      </c>
      <c r="E5734" s="8" t="s">
        <v>3069</v>
      </c>
      <c r="F5734" s="5">
        <v>830</v>
      </c>
      <c r="G5734" s="2" t="s">
        <v>3287</v>
      </c>
      <c r="H5734" s="2">
        <v>93.6</v>
      </c>
    </row>
    <row r="5735" spans="1:8" x14ac:dyDescent="0.2">
      <c r="A5735" s="5">
        <v>33764</v>
      </c>
      <c r="B5735" s="5" t="s">
        <v>13811</v>
      </c>
      <c r="C5735" s="5" t="s">
        <v>13812</v>
      </c>
      <c r="D5735" s="2">
        <v>106</v>
      </c>
      <c r="E5735" s="8" t="s">
        <v>2702</v>
      </c>
      <c r="F5735" s="5">
        <v>413</v>
      </c>
      <c r="G5735" s="2" t="s">
        <v>3287</v>
      </c>
      <c r="H5735" s="2">
        <v>114.6</v>
      </c>
    </row>
    <row r="5736" spans="1:8" x14ac:dyDescent="0.2">
      <c r="A5736" s="5">
        <v>33765</v>
      </c>
      <c r="B5736" s="5" t="s">
        <v>13813</v>
      </c>
      <c r="C5736" s="5" t="s">
        <v>13814</v>
      </c>
      <c r="D5736" s="2">
        <v>167</v>
      </c>
      <c r="E5736" s="8" t="s">
        <v>2702</v>
      </c>
      <c r="F5736" s="5">
        <v>413</v>
      </c>
      <c r="G5736" s="2" t="s">
        <v>3287</v>
      </c>
      <c r="H5736" s="2">
        <v>180.55</v>
      </c>
    </row>
    <row r="5737" spans="1:8" x14ac:dyDescent="0.2">
      <c r="A5737" s="5">
        <v>33766</v>
      </c>
      <c r="B5737" s="5" t="s">
        <v>13815</v>
      </c>
      <c r="C5737" s="5" t="s">
        <v>13816</v>
      </c>
      <c r="D5737" s="2">
        <v>254</v>
      </c>
      <c r="E5737" s="8" t="s">
        <v>2702</v>
      </c>
      <c r="F5737" s="5">
        <v>413</v>
      </c>
      <c r="G5737" s="2" t="s">
        <v>3287</v>
      </c>
      <c r="H5737" s="2">
        <v>274.55</v>
      </c>
    </row>
    <row r="5738" spans="1:8" x14ac:dyDescent="0.2">
      <c r="A5738" s="5">
        <v>33767</v>
      </c>
      <c r="B5738" s="5" t="s">
        <v>13817</v>
      </c>
      <c r="C5738" s="5" t="s">
        <v>13818</v>
      </c>
      <c r="D5738" s="2">
        <v>114</v>
      </c>
      <c r="E5738" s="8" t="s">
        <v>2702</v>
      </c>
      <c r="F5738" s="5">
        <v>413</v>
      </c>
      <c r="G5738" s="2" t="s">
        <v>3287</v>
      </c>
      <c r="H5738" s="2">
        <v>123.25</v>
      </c>
    </row>
    <row r="5739" spans="1:8" x14ac:dyDescent="0.2">
      <c r="A5739" s="5">
        <v>33768</v>
      </c>
      <c r="B5739" s="5" t="s">
        <v>13819</v>
      </c>
      <c r="C5739" s="5" t="s">
        <v>13820</v>
      </c>
      <c r="D5739" s="2">
        <v>179</v>
      </c>
      <c r="E5739" s="8" t="s">
        <v>2702</v>
      </c>
      <c r="F5739" s="5">
        <v>413</v>
      </c>
      <c r="G5739" s="2" t="s">
        <v>3287</v>
      </c>
      <c r="H5739" s="2">
        <v>193.5</v>
      </c>
    </row>
    <row r="5740" spans="1:8" x14ac:dyDescent="0.2">
      <c r="A5740" s="5">
        <v>33769</v>
      </c>
      <c r="B5740" s="5" t="s">
        <v>13821</v>
      </c>
      <c r="C5740" s="5" t="s">
        <v>13822</v>
      </c>
      <c r="D5740" s="2">
        <v>278</v>
      </c>
      <c r="E5740" s="8" t="s">
        <v>2702</v>
      </c>
      <c r="F5740" s="5">
        <v>413</v>
      </c>
      <c r="G5740" s="2" t="s">
        <v>3287</v>
      </c>
      <c r="H5740" s="2">
        <v>300.5</v>
      </c>
    </row>
    <row r="5741" spans="1:8" x14ac:dyDescent="0.2">
      <c r="A5741" s="5">
        <v>33796</v>
      </c>
      <c r="B5741" s="5" t="s">
        <v>13823</v>
      </c>
      <c r="C5741" s="5" t="s">
        <v>13824</v>
      </c>
      <c r="D5741" s="2">
        <v>70.8</v>
      </c>
      <c r="E5741" s="8" t="s">
        <v>3069</v>
      </c>
      <c r="F5741" s="5">
        <v>820</v>
      </c>
      <c r="G5741" s="2" t="s">
        <v>3287</v>
      </c>
      <c r="H5741" s="2">
        <v>76.55</v>
      </c>
    </row>
    <row r="5742" spans="1:8" x14ac:dyDescent="0.2">
      <c r="A5742" s="5">
        <v>33798</v>
      </c>
      <c r="B5742" s="5" t="s">
        <v>13825</v>
      </c>
      <c r="C5742" s="5" t="s">
        <v>13826</v>
      </c>
      <c r="D5742" s="2">
        <v>288</v>
      </c>
      <c r="E5742" s="8" t="s">
        <v>3069</v>
      </c>
      <c r="F5742" s="5">
        <v>820</v>
      </c>
      <c r="G5742" s="2" t="s">
        <v>3287</v>
      </c>
      <c r="H5742" s="2">
        <v>311.35000000000002</v>
      </c>
    </row>
    <row r="5743" spans="1:8" x14ac:dyDescent="0.2">
      <c r="A5743" s="5">
        <v>33802</v>
      </c>
      <c r="B5743" s="5" t="s">
        <v>13827</v>
      </c>
      <c r="C5743" s="5" t="s">
        <v>13828</v>
      </c>
      <c r="D5743" s="2">
        <v>160</v>
      </c>
      <c r="E5743" s="8" t="s">
        <v>3069</v>
      </c>
      <c r="F5743" s="5">
        <v>820</v>
      </c>
      <c r="G5743" s="2" t="s">
        <v>3287</v>
      </c>
      <c r="H5743" s="2">
        <v>172.95</v>
      </c>
    </row>
    <row r="5744" spans="1:8" x14ac:dyDescent="0.2">
      <c r="A5744" s="5">
        <v>33824</v>
      </c>
      <c r="B5744" s="5" t="s">
        <v>13829</v>
      </c>
      <c r="C5744" s="5" t="s">
        <v>13830</v>
      </c>
      <c r="D5744" s="2">
        <v>2089</v>
      </c>
      <c r="E5744" s="8" t="s">
        <v>2702</v>
      </c>
      <c r="F5744" s="5">
        <v>413</v>
      </c>
      <c r="G5744" s="2" t="s">
        <v>3287</v>
      </c>
      <c r="H5744" s="2">
        <v>2258.1999999999998</v>
      </c>
    </row>
    <row r="5745" spans="1:8" x14ac:dyDescent="0.2">
      <c r="A5745" s="5">
        <v>33825</v>
      </c>
      <c r="B5745" s="5" t="s">
        <v>13831</v>
      </c>
      <c r="C5745" s="5" t="s">
        <v>13832</v>
      </c>
      <c r="D5745" s="2">
        <v>608</v>
      </c>
      <c r="E5745" s="8" t="s">
        <v>2702</v>
      </c>
      <c r="F5745" s="5">
        <v>413</v>
      </c>
      <c r="G5745" s="2" t="s">
        <v>3287</v>
      </c>
      <c r="H5745" s="2">
        <v>657.25</v>
      </c>
    </row>
    <row r="5746" spans="1:8" x14ac:dyDescent="0.2">
      <c r="A5746" s="5">
        <v>33826</v>
      </c>
      <c r="B5746" s="5" t="s">
        <v>13833</v>
      </c>
      <c r="C5746" s="5" t="s">
        <v>13834</v>
      </c>
      <c r="D5746" s="2">
        <v>798</v>
      </c>
      <c r="E5746" s="8" t="s">
        <v>2702</v>
      </c>
      <c r="F5746" s="5">
        <v>413</v>
      </c>
      <c r="G5746" s="2" t="s">
        <v>3287</v>
      </c>
      <c r="H5746" s="2">
        <v>862.65</v>
      </c>
    </row>
    <row r="5747" spans="1:8" x14ac:dyDescent="0.2">
      <c r="A5747" s="5">
        <v>33846</v>
      </c>
      <c r="B5747" s="5" t="s">
        <v>13835</v>
      </c>
      <c r="C5747" s="5" t="s">
        <v>13836</v>
      </c>
      <c r="D5747" s="2">
        <v>1273</v>
      </c>
      <c r="E5747" s="8" t="s">
        <v>2702</v>
      </c>
      <c r="F5747" s="5">
        <v>413</v>
      </c>
      <c r="G5747" s="2" t="s">
        <v>3287</v>
      </c>
      <c r="H5747" s="2">
        <v>1376.1</v>
      </c>
    </row>
    <row r="5748" spans="1:8" x14ac:dyDescent="0.2">
      <c r="A5748" s="5">
        <v>33848</v>
      </c>
      <c r="B5748" s="5" t="s">
        <v>13837</v>
      </c>
      <c r="C5748" s="5" t="s">
        <v>13832</v>
      </c>
      <c r="D5748" s="2">
        <v>598</v>
      </c>
      <c r="E5748" s="8" t="s">
        <v>2702</v>
      </c>
      <c r="F5748" s="5">
        <v>413</v>
      </c>
      <c r="G5748" s="2" t="s">
        <v>3287</v>
      </c>
      <c r="H5748" s="2">
        <v>646.45000000000005</v>
      </c>
    </row>
    <row r="5749" spans="1:8" x14ac:dyDescent="0.2">
      <c r="A5749" s="5">
        <v>33849</v>
      </c>
      <c r="B5749" s="5" t="s">
        <v>13838</v>
      </c>
      <c r="C5749" s="5" t="s">
        <v>13834</v>
      </c>
      <c r="D5749" s="2">
        <v>798</v>
      </c>
      <c r="E5749" s="8" t="s">
        <v>2702</v>
      </c>
      <c r="F5749" s="5">
        <v>413</v>
      </c>
      <c r="G5749" s="2" t="s">
        <v>3287</v>
      </c>
      <c r="H5749" s="2">
        <v>862.65</v>
      </c>
    </row>
    <row r="5750" spans="1:8" x14ac:dyDescent="0.2">
      <c r="A5750" s="5">
        <v>33850</v>
      </c>
      <c r="B5750" s="5" t="s">
        <v>13839</v>
      </c>
      <c r="C5750" s="5" t="s">
        <v>13840</v>
      </c>
      <c r="D5750" s="2">
        <v>4622</v>
      </c>
      <c r="E5750" s="8" t="s">
        <v>2702</v>
      </c>
      <c r="F5750" s="5">
        <v>413</v>
      </c>
      <c r="G5750" s="2" t="s">
        <v>3287</v>
      </c>
      <c r="H5750" s="2">
        <v>4996.3999999999996</v>
      </c>
    </row>
    <row r="5751" spans="1:8" x14ac:dyDescent="0.2">
      <c r="A5751" s="5">
        <v>33851</v>
      </c>
      <c r="B5751" s="5" t="s">
        <v>13841</v>
      </c>
      <c r="C5751" s="5" t="s">
        <v>13842</v>
      </c>
      <c r="D5751" s="2">
        <v>4554</v>
      </c>
      <c r="E5751" s="8" t="s">
        <v>2702</v>
      </c>
      <c r="F5751" s="5">
        <v>413</v>
      </c>
      <c r="G5751" s="2" t="s">
        <v>3287</v>
      </c>
      <c r="H5751" s="2">
        <v>4922.8500000000004</v>
      </c>
    </row>
    <row r="5752" spans="1:8" x14ac:dyDescent="0.2">
      <c r="A5752" s="5">
        <v>33854</v>
      </c>
      <c r="B5752" s="5" t="s">
        <v>13843</v>
      </c>
      <c r="C5752" s="5" t="s">
        <v>13844</v>
      </c>
      <c r="D5752" s="2">
        <v>225</v>
      </c>
      <c r="E5752" s="8" t="s">
        <v>2702</v>
      </c>
      <c r="F5752" s="5">
        <v>413</v>
      </c>
      <c r="G5752" s="2" t="s">
        <v>3287</v>
      </c>
      <c r="H5752" s="2">
        <v>243.25</v>
      </c>
    </row>
    <row r="5753" spans="1:8" x14ac:dyDescent="0.2">
      <c r="A5753" s="5">
        <v>33881010</v>
      </c>
      <c r="B5753" s="5" t="s">
        <v>13845</v>
      </c>
      <c r="C5753" s="5" t="s">
        <v>13846</v>
      </c>
      <c r="D5753" s="2">
        <v>294</v>
      </c>
      <c r="E5753" s="8" t="s">
        <v>3069</v>
      </c>
      <c r="F5753" s="5">
        <v>870</v>
      </c>
      <c r="G5753" s="2" t="s">
        <v>3287</v>
      </c>
      <c r="H5753" s="2">
        <v>317.8</v>
      </c>
    </row>
    <row r="5754" spans="1:8" x14ac:dyDescent="0.2">
      <c r="A5754" s="5">
        <v>33881060</v>
      </c>
      <c r="B5754" s="5" t="s">
        <v>13847</v>
      </c>
      <c r="C5754" s="5" t="s">
        <v>13848</v>
      </c>
      <c r="D5754" s="2">
        <v>227</v>
      </c>
      <c r="E5754" s="8" t="s">
        <v>3069</v>
      </c>
      <c r="F5754" s="5">
        <v>870</v>
      </c>
      <c r="G5754" s="2" t="s">
        <v>3287</v>
      </c>
      <c r="H5754" s="2">
        <v>245.4</v>
      </c>
    </row>
    <row r="5755" spans="1:8" x14ac:dyDescent="0.2">
      <c r="A5755" s="5">
        <v>33881068</v>
      </c>
      <c r="B5755" s="5" t="s">
        <v>13849</v>
      </c>
      <c r="C5755" s="5" t="s">
        <v>13850</v>
      </c>
      <c r="D5755" s="2">
        <v>312</v>
      </c>
      <c r="E5755" s="8" t="s">
        <v>3069</v>
      </c>
      <c r="F5755" s="5">
        <v>870</v>
      </c>
      <c r="G5755" s="2" t="s">
        <v>3287</v>
      </c>
      <c r="H5755" s="2">
        <v>337.25</v>
      </c>
    </row>
    <row r="5756" spans="1:8" x14ac:dyDescent="0.2">
      <c r="A5756" s="5">
        <v>33881070</v>
      </c>
      <c r="B5756" s="5" t="s">
        <v>13851</v>
      </c>
      <c r="C5756" s="5" t="s">
        <v>13852</v>
      </c>
      <c r="D5756" s="2">
        <v>245</v>
      </c>
      <c r="E5756" s="8" t="s">
        <v>3069</v>
      </c>
      <c r="F5756" s="5">
        <v>870</v>
      </c>
      <c r="G5756" s="2" t="s">
        <v>3287</v>
      </c>
      <c r="H5756" s="2">
        <v>264.85000000000002</v>
      </c>
    </row>
    <row r="5757" spans="1:8" x14ac:dyDescent="0.2">
      <c r="A5757" s="5">
        <v>33881080</v>
      </c>
      <c r="B5757" s="5" t="s">
        <v>13853</v>
      </c>
      <c r="C5757" s="5" t="s">
        <v>13854</v>
      </c>
      <c r="D5757" s="2">
        <v>269</v>
      </c>
      <c r="E5757" s="8" t="s">
        <v>3069</v>
      </c>
      <c r="F5757" s="5">
        <v>870</v>
      </c>
      <c r="G5757" s="2" t="s">
        <v>3287</v>
      </c>
      <c r="H5757" s="2">
        <v>290.8</v>
      </c>
    </row>
    <row r="5758" spans="1:8" x14ac:dyDescent="0.2">
      <c r="A5758" s="5">
        <v>33881208</v>
      </c>
      <c r="B5758" s="5" t="s">
        <v>13855</v>
      </c>
      <c r="C5758" s="5" t="s">
        <v>13856</v>
      </c>
      <c r="D5758" s="2">
        <v>344</v>
      </c>
      <c r="E5758" s="8" t="s">
        <v>3069</v>
      </c>
      <c r="F5758" s="5">
        <v>870</v>
      </c>
      <c r="G5758" s="2" t="s">
        <v>3287</v>
      </c>
      <c r="H5758" s="2">
        <v>371.85</v>
      </c>
    </row>
    <row r="5759" spans="1:8" x14ac:dyDescent="0.2">
      <c r="A5759" s="5">
        <v>33881210</v>
      </c>
      <c r="B5759" s="5" t="s">
        <v>13857</v>
      </c>
      <c r="C5759" s="5" t="s">
        <v>13858</v>
      </c>
      <c r="D5759" s="2">
        <v>349</v>
      </c>
      <c r="E5759" s="8" t="s">
        <v>3069</v>
      </c>
      <c r="F5759" s="5">
        <v>870</v>
      </c>
      <c r="G5759" s="2" t="s">
        <v>3287</v>
      </c>
      <c r="H5759" s="2">
        <v>377.25</v>
      </c>
    </row>
    <row r="5760" spans="1:8" x14ac:dyDescent="0.2">
      <c r="A5760" s="5">
        <v>33888</v>
      </c>
      <c r="B5760" s="5" t="s">
        <v>13859</v>
      </c>
      <c r="C5760" s="5" t="s">
        <v>13860</v>
      </c>
      <c r="D5760" s="2">
        <v>148</v>
      </c>
      <c r="E5760" s="8" t="s">
        <v>3069</v>
      </c>
      <c r="F5760" s="5">
        <v>840</v>
      </c>
      <c r="G5760" s="2" t="s">
        <v>3287</v>
      </c>
      <c r="H5760" s="2">
        <v>160</v>
      </c>
    </row>
    <row r="5761" spans="1:8" x14ac:dyDescent="0.2">
      <c r="A5761" s="5">
        <v>33889</v>
      </c>
      <c r="B5761" s="5" t="s">
        <v>13861</v>
      </c>
      <c r="C5761" s="5" t="s">
        <v>13862</v>
      </c>
      <c r="D5761" s="2">
        <v>125</v>
      </c>
      <c r="E5761" s="8" t="s">
        <v>3069</v>
      </c>
      <c r="F5761" s="5">
        <v>840</v>
      </c>
      <c r="G5761" s="2" t="s">
        <v>3287</v>
      </c>
      <c r="H5761" s="2">
        <v>135.15</v>
      </c>
    </row>
    <row r="5762" spans="1:8" x14ac:dyDescent="0.2">
      <c r="A5762" s="5">
        <v>33890</v>
      </c>
      <c r="B5762" s="5" t="s">
        <v>13863</v>
      </c>
      <c r="C5762" s="5" t="s">
        <v>13864</v>
      </c>
      <c r="D5762" s="2">
        <v>83</v>
      </c>
      <c r="E5762" s="8" t="s">
        <v>3069</v>
      </c>
      <c r="F5762" s="5">
        <v>840</v>
      </c>
      <c r="G5762" s="2" t="s">
        <v>3287</v>
      </c>
      <c r="H5762" s="2">
        <v>89.7</v>
      </c>
    </row>
    <row r="5763" spans="1:8" x14ac:dyDescent="0.2">
      <c r="A5763" s="5">
        <v>33892</v>
      </c>
      <c r="B5763" s="5" t="s">
        <v>13865</v>
      </c>
      <c r="C5763" s="5" t="s">
        <v>13866</v>
      </c>
      <c r="D5763" s="2">
        <v>104</v>
      </c>
      <c r="E5763" s="8" t="s">
        <v>3069</v>
      </c>
      <c r="F5763" s="5">
        <v>840</v>
      </c>
      <c r="G5763" s="2" t="s">
        <v>3287</v>
      </c>
      <c r="H5763" s="2">
        <v>112.4</v>
      </c>
    </row>
    <row r="5764" spans="1:8" x14ac:dyDescent="0.2">
      <c r="A5764" s="5">
        <v>33893</v>
      </c>
      <c r="B5764" s="5" t="s">
        <v>13867</v>
      </c>
      <c r="C5764" s="5" t="s">
        <v>13868</v>
      </c>
      <c r="D5764" s="2">
        <v>132</v>
      </c>
      <c r="E5764" s="8" t="s">
        <v>3069</v>
      </c>
      <c r="F5764" s="5">
        <v>840</v>
      </c>
      <c r="G5764" s="2" t="s">
        <v>3287</v>
      </c>
      <c r="H5764" s="2">
        <v>142.69999999999999</v>
      </c>
    </row>
    <row r="5765" spans="1:8" x14ac:dyDescent="0.2">
      <c r="A5765" s="5">
        <v>33894</v>
      </c>
      <c r="B5765" s="5" t="s">
        <v>13867</v>
      </c>
      <c r="C5765" s="5" t="s">
        <v>13869</v>
      </c>
      <c r="D5765" s="2">
        <v>114</v>
      </c>
      <c r="E5765" s="8" t="s">
        <v>3069</v>
      </c>
      <c r="F5765" s="5">
        <v>840</v>
      </c>
      <c r="G5765" s="2" t="s">
        <v>3287</v>
      </c>
      <c r="H5765" s="2">
        <v>123.25</v>
      </c>
    </row>
    <row r="5766" spans="1:8" x14ac:dyDescent="0.2">
      <c r="A5766" s="5">
        <v>33896</v>
      </c>
      <c r="B5766" s="5" t="s">
        <v>13870</v>
      </c>
      <c r="C5766" s="5" t="s">
        <v>13871</v>
      </c>
      <c r="D5766" s="2">
        <v>207</v>
      </c>
      <c r="E5766" s="8" t="s">
        <v>3069</v>
      </c>
      <c r="F5766" s="5">
        <v>840</v>
      </c>
      <c r="G5766" s="2" t="s">
        <v>3287</v>
      </c>
      <c r="H5766" s="2">
        <v>223.75</v>
      </c>
    </row>
    <row r="5767" spans="1:8" x14ac:dyDescent="0.2">
      <c r="A5767" s="5">
        <v>33901010</v>
      </c>
      <c r="B5767" s="5" t="s">
        <v>13872</v>
      </c>
      <c r="C5767" s="5" t="s">
        <v>13873</v>
      </c>
      <c r="D5767" s="2">
        <v>210</v>
      </c>
      <c r="E5767" s="8" t="s">
        <v>3069</v>
      </c>
      <c r="F5767" s="5">
        <v>870</v>
      </c>
      <c r="G5767" s="2" t="s">
        <v>3287</v>
      </c>
      <c r="H5767" s="2">
        <v>227</v>
      </c>
    </row>
    <row r="5768" spans="1:8" x14ac:dyDescent="0.2">
      <c r="A5768" s="5">
        <v>33901060</v>
      </c>
      <c r="B5768" s="5" t="s">
        <v>13874</v>
      </c>
      <c r="C5768" s="5" t="s">
        <v>13875</v>
      </c>
      <c r="D5768" s="2">
        <v>174</v>
      </c>
      <c r="E5768" s="8" t="s">
        <v>3069</v>
      </c>
      <c r="F5768" s="5">
        <v>870</v>
      </c>
      <c r="G5768" s="2" t="s">
        <v>3287</v>
      </c>
      <c r="H5768" s="2">
        <v>188.1</v>
      </c>
    </row>
    <row r="5769" spans="1:8" x14ac:dyDescent="0.2">
      <c r="A5769" s="5">
        <v>33901070</v>
      </c>
      <c r="B5769" s="5" t="s">
        <v>13876</v>
      </c>
      <c r="C5769" s="5" t="s">
        <v>13877</v>
      </c>
      <c r="D5769" s="2">
        <v>185</v>
      </c>
      <c r="E5769" s="8" t="s">
        <v>3069</v>
      </c>
      <c r="F5769" s="5">
        <v>870</v>
      </c>
      <c r="G5769" s="2" t="s">
        <v>3287</v>
      </c>
      <c r="H5769" s="2">
        <v>200</v>
      </c>
    </row>
    <row r="5770" spans="1:8" x14ac:dyDescent="0.2">
      <c r="A5770" s="5">
        <v>33901080</v>
      </c>
      <c r="B5770" s="5" t="s">
        <v>13878</v>
      </c>
      <c r="C5770" s="5" t="s">
        <v>13879</v>
      </c>
      <c r="D5770" s="2">
        <v>193</v>
      </c>
      <c r="E5770" s="8" t="s">
        <v>3069</v>
      </c>
      <c r="F5770" s="5">
        <v>870</v>
      </c>
      <c r="G5770" s="2" t="s">
        <v>3287</v>
      </c>
      <c r="H5770" s="2">
        <v>208.65</v>
      </c>
    </row>
    <row r="5771" spans="1:8" x14ac:dyDescent="0.2">
      <c r="A5771" s="5">
        <v>33901210</v>
      </c>
      <c r="B5771" s="5" t="s">
        <v>13880</v>
      </c>
      <c r="C5771" s="5" t="s">
        <v>13881</v>
      </c>
      <c r="D5771" s="2">
        <v>226</v>
      </c>
      <c r="E5771" s="8" t="s">
        <v>3069</v>
      </c>
      <c r="F5771" s="5">
        <v>870</v>
      </c>
      <c r="G5771" s="2" t="s">
        <v>3287</v>
      </c>
      <c r="H5771" s="2">
        <v>244.3</v>
      </c>
    </row>
    <row r="5772" spans="1:8" x14ac:dyDescent="0.2">
      <c r="A5772" s="5">
        <v>3393803</v>
      </c>
      <c r="B5772" s="5" t="s">
        <v>13882</v>
      </c>
      <c r="C5772" s="5" t="s">
        <v>13883</v>
      </c>
      <c r="D5772" s="2">
        <v>61.3</v>
      </c>
      <c r="E5772" s="8" t="s">
        <v>2702</v>
      </c>
      <c r="F5772" s="5">
        <v>413</v>
      </c>
      <c r="G5772" s="2" t="s">
        <v>3287</v>
      </c>
      <c r="H5772" s="2">
        <v>66.25</v>
      </c>
    </row>
    <row r="5773" spans="1:8" x14ac:dyDescent="0.2">
      <c r="A5773" s="5">
        <v>3400</v>
      </c>
      <c r="B5773" s="5" t="s">
        <v>13884</v>
      </c>
      <c r="C5773" s="5" t="s">
        <v>13885</v>
      </c>
      <c r="D5773" s="2">
        <v>73.2</v>
      </c>
      <c r="E5773" s="8" t="s">
        <v>3069</v>
      </c>
      <c r="F5773" s="5">
        <v>830</v>
      </c>
      <c r="G5773" s="2" t="s">
        <v>3287</v>
      </c>
      <c r="H5773" s="2">
        <v>79.150000000000006</v>
      </c>
    </row>
    <row r="5774" spans="1:8" x14ac:dyDescent="0.2">
      <c r="A5774" s="5">
        <v>34065</v>
      </c>
      <c r="B5774" s="5" t="s">
        <v>13886</v>
      </c>
      <c r="C5774" s="5" t="s">
        <v>13887</v>
      </c>
      <c r="D5774" s="2">
        <v>284</v>
      </c>
      <c r="E5774" s="8" t="s">
        <v>2702</v>
      </c>
      <c r="F5774" s="5">
        <v>413</v>
      </c>
      <c r="G5774" s="2" t="s">
        <v>3287</v>
      </c>
      <c r="H5774" s="2">
        <v>307</v>
      </c>
    </row>
    <row r="5775" spans="1:8" x14ac:dyDescent="0.2">
      <c r="A5775" s="5">
        <v>34113</v>
      </c>
      <c r="B5775" s="5" t="s">
        <v>3039</v>
      </c>
      <c r="D5775" s="2">
        <v>16.3</v>
      </c>
      <c r="E5775" s="8" t="s">
        <v>2702</v>
      </c>
      <c r="F5775" s="5">
        <v>350</v>
      </c>
      <c r="G5775" s="2" t="s">
        <v>3287</v>
      </c>
      <c r="H5775" s="2">
        <v>17.600000000000001</v>
      </c>
    </row>
    <row r="5776" spans="1:8" x14ac:dyDescent="0.2">
      <c r="A5776" s="5">
        <v>34115</v>
      </c>
      <c r="B5776" s="5" t="s">
        <v>3040</v>
      </c>
      <c r="C5776" s="5" t="s">
        <v>3041</v>
      </c>
      <c r="D5776" s="2">
        <v>44.2</v>
      </c>
      <c r="E5776" s="8" t="s">
        <v>2698</v>
      </c>
      <c r="F5776" s="5">
        <v>350</v>
      </c>
      <c r="G5776" s="2" t="s">
        <v>3287</v>
      </c>
      <c r="H5776" s="2">
        <v>47.8</v>
      </c>
    </row>
    <row r="5777" spans="1:8" x14ac:dyDescent="0.2">
      <c r="A5777" s="5">
        <v>34116</v>
      </c>
      <c r="B5777" s="5" t="s">
        <v>165</v>
      </c>
      <c r="C5777" s="5" t="s">
        <v>166</v>
      </c>
      <c r="D5777" s="2">
        <v>66.2</v>
      </c>
      <c r="E5777" s="8" t="s">
        <v>2698</v>
      </c>
      <c r="F5777" s="5">
        <v>342</v>
      </c>
      <c r="G5777" s="2" t="s">
        <v>3287</v>
      </c>
      <c r="H5777" s="2">
        <v>71.55</v>
      </c>
    </row>
    <row r="5778" spans="1:8" x14ac:dyDescent="0.2">
      <c r="A5778" s="5">
        <v>34117</v>
      </c>
      <c r="B5778" s="5" t="s">
        <v>557</v>
      </c>
      <c r="C5778" s="5" t="s">
        <v>558</v>
      </c>
      <c r="D5778" s="2">
        <v>48</v>
      </c>
      <c r="E5778" s="8" t="s">
        <v>2698</v>
      </c>
      <c r="F5778" s="5">
        <v>342</v>
      </c>
      <c r="G5778" s="2" t="s">
        <v>3287</v>
      </c>
      <c r="H5778" s="2">
        <v>51.9</v>
      </c>
    </row>
    <row r="5779" spans="1:8" x14ac:dyDescent="0.2">
      <c r="A5779" s="5">
        <v>34118</v>
      </c>
      <c r="B5779" s="5" t="s">
        <v>364</v>
      </c>
      <c r="C5779" s="5" t="s">
        <v>365</v>
      </c>
      <c r="D5779" s="2">
        <v>110</v>
      </c>
      <c r="E5779" s="8" t="s">
        <v>2698</v>
      </c>
      <c r="F5779" s="5">
        <v>342</v>
      </c>
      <c r="G5779" s="2" t="s">
        <v>3287</v>
      </c>
      <c r="H5779" s="2">
        <v>118.9</v>
      </c>
    </row>
    <row r="5780" spans="1:8" x14ac:dyDescent="0.2">
      <c r="A5780" s="5">
        <v>34119</v>
      </c>
      <c r="B5780" s="5" t="s">
        <v>559</v>
      </c>
      <c r="C5780" s="5" t="s">
        <v>560</v>
      </c>
      <c r="D5780" s="2">
        <v>225</v>
      </c>
      <c r="E5780" s="8" t="s">
        <v>2698</v>
      </c>
      <c r="F5780" s="5">
        <v>342</v>
      </c>
      <c r="G5780" s="2" t="s">
        <v>3287</v>
      </c>
      <c r="H5780" s="2">
        <v>243.25</v>
      </c>
    </row>
    <row r="5781" spans="1:8" x14ac:dyDescent="0.2">
      <c r="A5781" s="5">
        <v>34120</v>
      </c>
      <c r="B5781" s="5" t="s">
        <v>1577</v>
      </c>
      <c r="C5781" s="5" t="s">
        <v>907</v>
      </c>
      <c r="D5781" s="2">
        <v>108</v>
      </c>
      <c r="E5781" s="8" t="s">
        <v>2698</v>
      </c>
      <c r="F5781" s="5">
        <v>350</v>
      </c>
      <c r="G5781" s="2" t="s">
        <v>3287</v>
      </c>
      <c r="H5781" s="2">
        <v>116.75</v>
      </c>
    </row>
    <row r="5782" spans="1:8" x14ac:dyDescent="0.2">
      <c r="A5782" s="5">
        <v>34127</v>
      </c>
      <c r="B5782" s="5" t="s">
        <v>908</v>
      </c>
      <c r="C5782" s="5" t="s">
        <v>909</v>
      </c>
      <c r="D5782" s="2">
        <v>32.5</v>
      </c>
      <c r="E5782" s="8" t="s">
        <v>2698</v>
      </c>
      <c r="F5782" s="5">
        <v>350</v>
      </c>
      <c r="G5782" s="2" t="s">
        <v>3287</v>
      </c>
      <c r="H5782" s="2">
        <v>35.15</v>
      </c>
    </row>
    <row r="5783" spans="1:8" x14ac:dyDescent="0.2">
      <c r="A5783" s="5">
        <v>34128</v>
      </c>
      <c r="B5783" s="5" t="s">
        <v>1007</v>
      </c>
      <c r="C5783" s="5" t="s">
        <v>1007</v>
      </c>
      <c r="D5783" s="2">
        <v>26.8</v>
      </c>
      <c r="E5783" s="8" t="s">
        <v>2699</v>
      </c>
      <c r="F5783" s="5">
        <v>342</v>
      </c>
      <c r="G5783" s="2" t="s">
        <v>3287</v>
      </c>
      <c r="H5783" s="2">
        <v>28.95</v>
      </c>
    </row>
    <row r="5784" spans="1:8" x14ac:dyDescent="0.2">
      <c r="A5784" s="5">
        <v>343123</v>
      </c>
      <c r="B5784" s="5" t="s">
        <v>13888</v>
      </c>
      <c r="C5784" s="5" t="s">
        <v>13889</v>
      </c>
      <c r="D5784" s="2">
        <v>3.95</v>
      </c>
      <c r="E5784" s="8" t="s">
        <v>2700</v>
      </c>
      <c r="F5784" s="5">
        <v>491</v>
      </c>
      <c r="G5784" s="2" t="s">
        <v>3287</v>
      </c>
      <c r="H5784" s="2">
        <v>4.25</v>
      </c>
    </row>
    <row r="5785" spans="1:8" x14ac:dyDescent="0.2">
      <c r="A5785" s="5">
        <v>3437587</v>
      </c>
      <c r="B5785" s="5" t="s">
        <v>13890</v>
      </c>
      <c r="C5785" s="5" t="s">
        <v>13891</v>
      </c>
      <c r="D5785" s="2">
        <v>4.2</v>
      </c>
      <c r="E5785" s="8" t="s">
        <v>2702</v>
      </c>
      <c r="F5785" s="5">
        <v>413</v>
      </c>
      <c r="G5785" s="2" t="s">
        <v>3340</v>
      </c>
      <c r="H5785" s="2">
        <v>4.55</v>
      </c>
    </row>
    <row r="5786" spans="1:8" x14ac:dyDescent="0.2">
      <c r="A5786" s="5">
        <v>3451</v>
      </c>
      <c r="B5786" s="5" t="s">
        <v>13892</v>
      </c>
      <c r="C5786" s="5" t="s">
        <v>13893</v>
      </c>
      <c r="D5786" s="2">
        <v>95.4</v>
      </c>
      <c r="E5786" s="8" t="s">
        <v>3069</v>
      </c>
      <c r="F5786" s="5">
        <v>830</v>
      </c>
      <c r="G5786" s="2" t="s">
        <v>3287</v>
      </c>
      <c r="H5786" s="2">
        <v>103.15</v>
      </c>
    </row>
    <row r="5787" spans="1:8" x14ac:dyDescent="0.2">
      <c r="A5787" s="5">
        <v>346</v>
      </c>
      <c r="B5787" s="5" t="s">
        <v>3012</v>
      </c>
      <c r="C5787" s="5" t="s">
        <v>3013</v>
      </c>
      <c r="D5787" s="2">
        <v>0.05</v>
      </c>
      <c r="F5787" s="5">
        <v>341</v>
      </c>
      <c r="G5787" s="2" t="s">
        <v>3287</v>
      </c>
      <c r="H5787" s="2">
        <v>0.05</v>
      </c>
    </row>
    <row r="5788" spans="1:8" x14ac:dyDescent="0.2">
      <c r="A5788" s="5">
        <v>34704</v>
      </c>
      <c r="B5788" s="5" t="s">
        <v>13894</v>
      </c>
      <c r="C5788" s="5" t="s">
        <v>13895</v>
      </c>
      <c r="D5788" s="2">
        <v>136</v>
      </c>
      <c r="E5788" s="8" t="s">
        <v>2702</v>
      </c>
      <c r="F5788" s="5">
        <v>413</v>
      </c>
      <c r="G5788" s="2" t="s">
        <v>3287</v>
      </c>
      <c r="H5788" s="2">
        <v>147</v>
      </c>
    </row>
    <row r="5789" spans="1:8" x14ac:dyDescent="0.2">
      <c r="A5789" s="5">
        <v>34705</v>
      </c>
      <c r="B5789" s="5" t="s">
        <v>13896</v>
      </c>
      <c r="C5789" s="5" t="s">
        <v>13897</v>
      </c>
      <c r="D5789" s="2">
        <v>897</v>
      </c>
      <c r="E5789" s="8" t="s">
        <v>2702</v>
      </c>
      <c r="F5789" s="5">
        <v>413</v>
      </c>
      <c r="G5789" s="2" t="s">
        <v>3287</v>
      </c>
      <c r="H5789" s="2">
        <v>969.65</v>
      </c>
    </row>
    <row r="5790" spans="1:8" x14ac:dyDescent="0.2">
      <c r="A5790" s="5">
        <v>34711</v>
      </c>
      <c r="B5790" s="5" t="s">
        <v>13898</v>
      </c>
      <c r="C5790" s="5" t="s">
        <v>13899</v>
      </c>
      <c r="D5790" s="2">
        <v>161</v>
      </c>
      <c r="E5790" s="8" t="s">
        <v>2702</v>
      </c>
      <c r="F5790" s="5">
        <v>413</v>
      </c>
      <c r="G5790" s="2" t="s">
        <v>3287</v>
      </c>
      <c r="H5790" s="2">
        <v>174.05</v>
      </c>
    </row>
    <row r="5791" spans="1:8" x14ac:dyDescent="0.2">
      <c r="A5791" s="5">
        <v>34712</v>
      </c>
      <c r="B5791" s="5" t="s">
        <v>13900</v>
      </c>
      <c r="C5791" s="5" t="s">
        <v>13901</v>
      </c>
      <c r="D5791" s="2">
        <v>281</v>
      </c>
      <c r="E5791" s="8" t="s">
        <v>2702</v>
      </c>
      <c r="F5791" s="5">
        <v>413</v>
      </c>
      <c r="G5791" s="2" t="s">
        <v>3287</v>
      </c>
      <c r="H5791" s="2">
        <v>303.75</v>
      </c>
    </row>
    <row r="5792" spans="1:8" x14ac:dyDescent="0.2">
      <c r="A5792" s="5">
        <v>34720</v>
      </c>
      <c r="B5792" s="5" t="s">
        <v>13902</v>
      </c>
      <c r="C5792" s="5" t="s">
        <v>13903</v>
      </c>
      <c r="D5792" s="2">
        <v>414</v>
      </c>
      <c r="E5792" s="8" t="s">
        <v>2702</v>
      </c>
      <c r="F5792" s="5">
        <v>413</v>
      </c>
      <c r="G5792" s="2" t="s">
        <v>3287</v>
      </c>
      <c r="H5792" s="2">
        <v>447.55</v>
      </c>
    </row>
    <row r="5793" spans="1:8" x14ac:dyDescent="0.2">
      <c r="A5793" s="5">
        <v>34750</v>
      </c>
      <c r="B5793" s="5" t="s">
        <v>13904</v>
      </c>
      <c r="C5793" s="5" t="s">
        <v>13905</v>
      </c>
      <c r="D5793" s="2">
        <v>163</v>
      </c>
      <c r="E5793" s="8" t="s">
        <v>3069</v>
      </c>
      <c r="F5793" s="5">
        <v>820</v>
      </c>
      <c r="G5793" s="2" t="s">
        <v>3287</v>
      </c>
      <c r="H5793" s="2">
        <v>176.2</v>
      </c>
    </row>
    <row r="5794" spans="1:8" x14ac:dyDescent="0.2">
      <c r="A5794" s="5">
        <v>34751</v>
      </c>
      <c r="B5794" s="5" t="s">
        <v>13906</v>
      </c>
      <c r="C5794" s="5" t="s">
        <v>13907</v>
      </c>
      <c r="D5794" s="2">
        <v>185</v>
      </c>
      <c r="E5794" s="8" t="s">
        <v>3069</v>
      </c>
      <c r="F5794" s="5">
        <v>820</v>
      </c>
      <c r="G5794" s="2" t="s">
        <v>3287</v>
      </c>
      <c r="H5794" s="2">
        <v>200</v>
      </c>
    </row>
    <row r="5795" spans="1:8" x14ac:dyDescent="0.2">
      <c r="A5795" s="5">
        <v>34754</v>
      </c>
      <c r="B5795" s="5" t="s">
        <v>13908</v>
      </c>
      <c r="C5795" s="5" t="s">
        <v>13909</v>
      </c>
      <c r="D5795" s="2">
        <v>206</v>
      </c>
      <c r="E5795" s="8" t="s">
        <v>3069</v>
      </c>
      <c r="F5795" s="5">
        <v>820</v>
      </c>
      <c r="G5795" s="2" t="s">
        <v>3287</v>
      </c>
      <c r="H5795" s="2">
        <v>222.7</v>
      </c>
    </row>
    <row r="5796" spans="1:8" x14ac:dyDescent="0.2">
      <c r="A5796" s="5">
        <v>34755</v>
      </c>
      <c r="B5796" s="5" t="s">
        <v>13910</v>
      </c>
      <c r="C5796" s="5" t="s">
        <v>13911</v>
      </c>
      <c r="D5796" s="2">
        <v>299</v>
      </c>
      <c r="E5796" s="8" t="s">
        <v>3069</v>
      </c>
      <c r="F5796" s="5">
        <v>820</v>
      </c>
      <c r="G5796" s="2" t="s">
        <v>3287</v>
      </c>
      <c r="H5796" s="2">
        <v>323.2</v>
      </c>
    </row>
    <row r="5797" spans="1:8" x14ac:dyDescent="0.2">
      <c r="A5797" s="5">
        <v>34757</v>
      </c>
      <c r="B5797" s="5" t="s">
        <v>13912</v>
      </c>
      <c r="C5797" s="5" t="s">
        <v>13913</v>
      </c>
      <c r="D5797" s="2">
        <v>233</v>
      </c>
      <c r="E5797" s="8" t="s">
        <v>3069</v>
      </c>
      <c r="F5797" s="5">
        <v>830</v>
      </c>
      <c r="G5797" s="2" t="s">
        <v>3287</v>
      </c>
      <c r="H5797" s="2">
        <v>251.85</v>
      </c>
    </row>
    <row r="5798" spans="1:8" x14ac:dyDescent="0.2">
      <c r="A5798" s="5">
        <v>34758</v>
      </c>
      <c r="B5798" s="5" t="s">
        <v>13914</v>
      </c>
      <c r="C5798" s="5" t="s">
        <v>13915</v>
      </c>
      <c r="D5798" s="2">
        <v>140</v>
      </c>
      <c r="E5798" s="8" t="s">
        <v>3069</v>
      </c>
      <c r="F5798" s="5">
        <v>830</v>
      </c>
      <c r="G5798" s="2" t="s">
        <v>3287</v>
      </c>
      <c r="H5798" s="2">
        <v>151.35</v>
      </c>
    </row>
    <row r="5799" spans="1:8" x14ac:dyDescent="0.2">
      <c r="A5799" s="5">
        <v>34759</v>
      </c>
      <c r="B5799" s="5" t="s">
        <v>13916</v>
      </c>
      <c r="C5799" s="5" t="s">
        <v>13917</v>
      </c>
      <c r="D5799" s="2">
        <v>93.5</v>
      </c>
      <c r="E5799" s="8" t="s">
        <v>3069</v>
      </c>
      <c r="F5799" s="5">
        <v>830</v>
      </c>
      <c r="G5799" s="2" t="s">
        <v>3287</v>
      </c>
      <c r="H5799" s="2">
        <v>101.05</v>
      </c>
    </row>
    <row r="5800" spans="1:8" x14ac:dyDescent="0.2">
      <c r="A5800" s="5">
        <v>34766</v>
      </c>
      <c r="B5800" s="5" t="s">
        <v>13918</v>
      </c>
      <c r="C5800" s="5" t="s">
        <v>13919</v>
      </c>
      <c r="D5800" s="2">
        <v>193</v>
      </c>
      <c r="E5800" s="8" t="s">
        <v>2702</v>
      </c>
      <c r="F5800" s="5">
        <v>413</v>
      </c>
      <c r="G5800" s="2" t="s">
        <v>3287</v>
      </c>
      <c r="H5800" s="2">
        <v>208.65</v>
      </c>
    </row>
    <row r="5801" spans="1:8" x14ac:dyDescent="0.2">
      <c r="A5801" s="5">
        <v>34776</v>
      </c>
      <c r="B5801" s="5" t="s">
        <v>13918</v>
      </c>
      <c r="C5801" s="5" t="s">
        <v>13919</v>
      </c>
      <c r="D5801" s="2">
        <v>192</v>
      </c>
      <c r="E5801" s="8" t="s">
        <v>2702</v>
      </c>
      <c r="F5801" s="5">
        <v>413</v>
      </c>
      <c r="G5801" s="2" t="s">
        <v>3287</v>
      </c>
      <c r="H5801" s="2">
        <v>207.55</v>
      </c>
    </row>
    <row r="5802" spans="1:8" x14ac:dyDescent="0.2">
      <c r="A5802" s="5">
        <v>34818</v>
      </c>
      <c r="B5802" s="5" t="s">
        <v>13920</v>
      </c>
      <c r="C5802" s="5" t="s">
        <v>13921</v>
      </c>
      <c r="D5802" s="2">
        <v>77.900000000000006</v>
      </c>
      <c r="E5802" s="8" t="s">
        <v>3069</v>
      </c>
      <c r="F5802" s="5">
        <v>820</v>
      </c>
      <c r="G5802" s="2" t="s">
        <v>3287</v>
      </c>
      <c r="H5802" s="2">
        <v>84.2</v>
      </c>
    </row>
    <row r="5803" spans="1:8" x14ac:dyDescent="0.2">
      <c r="A5803" s="5">
        <v>34829</v>
      </c>
      <c r="B5803" s="5" t="s">
        <v>13922</v>
      </c>
      <c r="C5803" s="5" t="s">
        <v>13923</v>
      </c>
      <c r="D5803" s="2">
        <v>1019</v>
      </c>
      <c r="E5803" s="8" t="s">
        <v>2700</v>
      </c>
      <c r="F5803" s="5">
        <v>491</v>
      </c>
      <c r="G5803" s="2" t="s">
        <v>3287</v>
      </c>
      <c r="H5803" s="2">
        <v>1101.55</v>
      </c>
    </row>
    <row r="5804" spans="1:8" x14ac:dyDescent="0.2">
      <c r="A5804" s="5">
        <v>34830</v>
      </c>
      <c r="B5804" s="5" t="s">
        <v>13924</v>
      </c>
      <c r="C5804" s="5" t="s">
        <v>13925</v>
      </c>
      <c r="D5804" s="2">
        <v>526</v>
      </c>
      <c r="E5804" s="8" t="s">
        <v>2700</v>
      </c>
      <c r="F5804" s="5">
        <v>491</v>
      </c>
      <c r="G5804" s="2" t="s">
        <v>3287</v>
      </c>
      <c r="H5804" s="2">
        <v>568.6</v>
      </c>
    </row>
    <row r="5805" spans="1:8" x14ac:dyDescent="0.2">
      <c r="A5805" s="5">
        <v>34831</v>
      </c>
      <c r="B5805" s="5" t="s">
        <v>13926</v>
      </c>
      <c r="C5805" s="5" t="s">
        <v>13927</v>
      </c>
      <c r="D5805" s="2">
        <v>265</v>
      </c>
      <c r="E5805" s="8" t="s">
        <v>2700</v>
      </c>
      <c r="F5805" s="5">
        <v>491</v>
      </c>
      <c r="G5805" s="2" t="s">
        <v>3287</v>
      </c>
      <c r="H5805" s="2">
        <v>286.45</v>
      </c>
    </row>
    <row r="5806" spans="1:8" x14ac:dyDescent="0.2">
      <c r="A5806" s="5">
        <v>34832</v>
      </c>
      <c r="B5806" s="5" t="s">
        <v>13928</v>
      </c>
      <c r="C5806" s="5" t="s">
        <v>13929</v>
      </c>
      <c r="D5806" s="2">
        <v>55.9</v>
      </c>
      <c r="E5806" s="8" t="s">
        <v>2700</v>
      </c>
      <c r="F5806" s="5">
        <v>491</v>
      </c>
      <c r="G5806" s="2" t="s">
        <v>3287</v>
      </c>
      <c r="H5806" s="2">
        <v>60.45</v>
      </c>
    </row>
    <row r="5807" spans="1:8" x14ac:dyDescent="0.2">
      <c r="A5807" s="5">
        <v>34845</v>
      </c>
      <c r="B5807" s="5" t="s">
        <v>13930</v>
      </c>
      <c r="C5807" s="5" t="s">
        <v>13931</v>
      </c>
      <c r="D5807" s="2">
        <v>571</v>
      </c>
      <c r="E5807" s="8" t="s">
        <v>2702</v>
      </c>
      <c r="F5807" s="5">
        <v>413</v>
      </c>
      <c r="G5807" s="2" t="s">
        <v>3287</v>
      </c>
      <c r="H5807" s="2">
        <v>617.25</v>
      </c>
    </row>
    <row r="5808" spans="1:8" x14ac:dyDescent="0.2">
      <c r="A5808" s="5">
        <v>34846</v>
      </c>
      <c r="B5808" s="5" t="s">
        <v>13932</v>
      </c>
      <c r="C5808" s="5" t="s">
        <v>13933</v>
      </c>
      <c r="D5808" s="2">
        <v>437</v>
      </c>
      <c r="E5808" s="8" t="s">
        <v>2702</v>
      </c>
      <c r="F5808" s="5">
        <v>413</v>
      </c>
      <c r="G5808" s="2" t="s">
        <v>3287</v>
      </c>
      <c r="H5808" s="2">
        <v>472.4</v>
      </c>
    </row>
    <row r="5809" spans="1:8" x14ac:dyDescent="0.2">
      <c r="A5809" s="5">
        <v>34847</v>
      </c>
      <c r="B5809" s="5" t="s">
        <v>13934</v>
      </c>
      <c r="C5809" s="5" t="s">
        <v>13935</v>
      </c>
      <c r="D5809" s="2">
        <v>377</v>
      </c>
      <c r="E5809" s="8" t="s">
        <v>2702</v>
      </c>
      <c r="F5809" s="5">
        <v>413</v>
      </c>
      <c r="G5809" s="2" t="s">
        <v>3287</v>
      </c>
      <c r="H5809" s="2">
        <v>407.55</v>
      </c>
    </row>
    <row r="5810" spans="1:8" x14ac:dyDescent="0.2">
      <c r="A5810" s="5">
        <v>34848</v>
      </c>
      <c r="B5810" s="5" t="s">
        <v>13936</v>
      </c>
      <c r="C5810" s="5" t="s">
        <v>13937</v>
      </c>
      <c r="D5810" s="2">
        <v>244</v>
      </c>
      <c r="E5810" s="8" t="s">
        <v>2702</v>
      </c>
      <c r="F5810" s="5">
        <v>413</v>
      </c>
      <c r="G5810" s="2" t="s">
        <v>3287</v>
      </c>
      <c r="H5810" s="2">
        <v>263.75</v>
      </c>
    </row>
    <row r="5811" spans="1:8" x14ac:dyDescent="0.2">
      <c r="A5811" s="5">
        <v>34856</v>
      </c>
      <c r="B5811" s="5" t="s">
        <v>13938</v>
      </c>
      <c r="C5811" s="5" t="s">
        <v>13939</v>
      </c>
      <c r="D5811" s="2">
        <v>396</v>
      </c>
      <c r="E5811" s="8" t="s">
        <v>2702</v>
      </c>
      <c r="F5811" s="5">
        <v>413</v>
      </c>
      <c r="G5811" s="2" t="s">
        <v>3287</v>
      </c>
      <c r="H5811" s="2">
        <v>428.1</v>
      </c>
    </row>
    <row r="5812" spans="1:8" x14ac:dyDescent="0.2">
      <c r="A5812" s="5">
        <v>34857</v>
      </c>
      <c r="B5812" s="5" t="s">
        <v>13940</v>
      </c>
      <c r="C5812" s="5" t="s">
        <v>13941</v>
      </c>
      <c r="D5812" s="2">
        <v>384</v>
      </c>
      <c r="E5812" s="8" t="s">
        <v>2702</v>
      </c>
      <c r="F5812" s="5">
        <v>413</v>
      </c>
      <c r="G5812" s="2" t="s">
        <v>3287</v>
      </c>
      <c r="H5812" s="2">
        <v>415.1</v>
      </c>
    </row>
    <row r="5813" spans="1:8" x14ac:dyDescent="0.2">
      <c r="A5813" s="5">
        <v>34858</v>
      </c>
      <c r="B5813" s="5" t="s">
        <v>13942</v>
      </c>
      <c r="C5813" s="5" t="s">
        <v>13943</v>
      </c>
      <c r="D5813" s="2">
        <v>343</v>
      </c>
      <c r="E5813" s="8" t="s">
        <v>2702</v>
      </c>
      <c r="F5813" s="5">
        <v>413</v>
      </c>
      <c r="G5813" s="2" t="s">
        <v>3287</v>
      </c>
      <c r="H5813" s="2">
        <v>370.8</v>
      </c>
    </row>
    <row r="5814" spans="1:8" x14ac:dyDescent="0.2">
      <c r="A5814" s="5">
        <v>34860</v>
      </c>
      <c r="B5814" s="5" t="s">
        <v>13944</v>
      </c>
      <c r="C5814" s="5" t="s">
        <v>13945</v>
      </c>
      <c r="D5814" s="2">
        <v>310</v>
      </c>
      <c r="E5814" s="8" t="s">
        <v>2702</v>
      </c>
      <c r="F5814" s="5">
        <v>413</v>
      </c>
      <c r="G5814" s="2" t="s">
        <v>3287</v>
      </c>
      <c r="H5814" s="2">
        <v>335.1</v>
      </c>
    </row>
    <row r="5815" spans="1:8" x14ac:dyDescent="0.2">
      <c r="A5815" s="5">
        <v>34869</v>
      </c>
      <c r="B5815" s="5" t="s">
        <v>13946</v>
      </c>
      <c r="C5815" s="5" t="s">
        <v>13947</v>
      </c>
      <c r="D5815" s="2">
        <v>327</v>
      </c>
      <c r="E5815" s="8" t="s">
        <v>2702</v>
      </c>
      <c r="F5815" s="5">
        <v>413</v>
      </c>
      <c r="G5815" s="2" t="s">
        <v>3287</v>
      </c>
      <c r="H5815" s="2">
        <v>353.5</v>
      </c>
    </row>
    <row r="5816" spans="1:8" x14ac:dyDescent="0.2">
      <c r="A5816" s="5">
        <v>34870</v>
      </c>
      <c r="B5816" s="5" t="s">
        <v>13948</v>
      </c>
      <c r="C5816" s="5" t="s">
        <v>13949</v>
      </c>
      <c r="D5816" s="2">
        <v>377</v>
      </c>
      <c r="E5816" s="8" t="s">
        <v>2702</v>
      </c>
      <c r="F5816" s="5">
        <v>413</v>
      </c>
      <c r="G5816" s="2" t="s">
        <v>3287</v>
      </c>
      <c r="H5816" s="2">
        <v>407.55</v>
      </c>
    </row>
    <row r="5817" spans="1:8" x14ac:dyDescent="0.2">
      <c r="A5817" s="5">
        <v>34892</v>
      </c>
      <c r="B5817" s="5" t="s">
        <v>13950</v>
      </c>
      <c r="C5817" s="5" t="s">
        <v>13951</v>
      </c>
      <c r="D5817" s="2">
        <v>325</v>
      </c>
      <c r="E5817" s="8" t="s">
        <v>3069</v>
      </c>
      <c r="F5817" s="5">
        <v>870</v>
      </c>
      <c r="G5817" s="2" t="s">
        <v>10083</v>
      </c>
      <c r="H5817" s="2">
        <v>351.35</v>
      </c>
    </row>
    <row r="5818" spans="1:8" x14ac:dyDescent="0.2">
      <c r="A5818" s="5">
        <v>350</v>
      </c>
      <c r="B5818" s="5" t="s">
        <v>3037</v>
      </c>
      <c r="C5818" s="5" t="s">
        <v>3038</v>
      </c>
      <c r="D5818" s="2">
        <v>0.05</v>
      </c>
      <c r="F5818" s="5">
        <v>350</v>
      </c>
      <c r="G5818" s="2" t="s">
        <v>3287</v>
      </c>
      <c r="H5818" s="2">
        <v>0.05</v>
      </c>
    </row>
    <row r="5819" spans="1:8" x14ac:dyDescent="0.2">
      <c r="A5819" s="5">
        <v>35061</v>
      </c>
      <c r="B5819" s="5" t="s">
        <v>13952</v>
      </c>
      <c r="C5819" s="5" t="s">
        <v>13953</v>
      </c>
      <c r="D5819" s="2">
        <v>291</v>
      </c>
      <c r="E5819" s="8" t="s">
        <v>2702</v>
      </c>
      <c r="F5819" s="5">
        <v>413</v>
      </c>
      <c r="G5819" s="2" t="s">
        <v>3287</v>
      </c>
      <c r="H5819" s="2">
        <v>314.55</v>
      </c>
    </row>
    <row r="5820" spans="1:8" x14ac:dyDescent="0.2">
      <c r="A5820" s="5">
        <v>35063</v>
      </c>
      <c r="B5820" s="5" t="s">
        <v>13954</v>
      </c>
      <c r="C5820" s="5" t="s">
        <v>13955</v>
      </c>
      <c r="D5820" s="2">
        <v>309</v>
      </c>
      <c r="E5820" s="8" t="s">
        <v>2702</v>
      </c>
      <c r="F5820" s="5">
        <v>413</v>
      </c>
      <c r="G5820" s="2" t="s">
        <v>3287</v>
      </c>
      <c r="H5820" s="2">
        <v>334.05</v>
      </c>
    </row>
    <row r="5821" spans="1:8" x14ac:dyDescent="0.2">
      <c r="A5821" s="5">
        <v>35064</v>
      </c>
      <c r="B5821" s="5" t="s">
        <v>13956</v>
      </c>
      <c r="C5821" s="5" t="s">
        <v>13957</v>
      </c>
      <c r="D5821" s="2">
        <v>918</v>
      </c>
      <c r="E5821" s="8" t="s">
        <v>2702</v>
      </c>
      <c r="F5821" s="5">
        <v>413</v>
      </c>
      <c r="G5821" s="2" t="s">
        <v>3287</v>
      </c>
      <c r="H5821" s="2">
        <v>992.35</v>
      </c>
    </row>
    <row r="5822" spans="1:8" x14ac:dyDescent="0.2">
      <c r="A5822" s="5">
        <v>35072</v>
      </c>
      <c r="B5822" s="5" t="s">
        <v>13958</v>
      </c>
      <c r="C5822" s="5" t="s">
        <v>13959</v>
      </c>
      <c r="D5822" s="2">
        <v>1163</v>
      </c>
      <c r="E5822" s="8" t="s">
        <v>2702</v>
      </c>
      <c r="F5822" s="5">
        <v>413</v>
      </c>
      <c r="G5822" s="2" t="s">
        <v>3287</v>
      </c>
      <c r="H5822" s="2">
        <v>1257.2</v>
      </c>
    </row>
    <row r="5823" spans="1:8" x14ac:dyDescent="0.2">
      <c r="A5823" s="5">
        <v>35074</v>
      </c>
      <c r="B5823" s="5" t="s">
        <v>13960</v>
      </c>
      <c r="C5823" s="5" t="s">
        <v>13961</v>
      </c>
      <c r="D5823" s="2">
        <v>1065</v>
      </c>
      <c r="E5823" s="8" t="s">
        <v>2702</v>
      </c>
      <c r="F5823" s="5">
        <v>413</v>
      </c>
      <c r="G5823" s="2" t="s">
        <v>3287</v>
      </c>
      <c r="H5823" s="2">
        <v>1151.25</v>
      </c>
    </row>
    <row r="5824" spans="1:8" x14ac:dyDescent="0.2">
      <c r="A5824" s="5">
        <v>35076</v>
      </c>
      <c r="B5824" s="5" t="s">
        <v>13962</v>
      </c>
      <c r="C5824" s="5" t="s">
        <v>13963</v>
      </c>
      <c r="D5824" s="2">
        <v>900</v>
      </c>
      <c r="E5824" s="8" t="s">
        <v>2702</v>
      </c>
      <c r="F5824" s="5">
        <v>413</v>
      </c>
      <c r="G5824" s="2" t="s">
        <v>3287</v>
      </c>
      <c r="H5824" s="2">
        <v>972.9</v>
      </c>
    </row>
    <row r="5825" spans="1:8" x14ac:dyDescent="0.2">
      <c r="A5825" s="5">
        <v>35078</v>
      </c>
      <c r="B5825" s="5" t="s">
        <v>13964</v>
      </c>
      <c r="C5825" s="5" t="s">
        <v>13965</v>
      </c>
      <c r="D5825" s="2">
        <v>1065</v>
      </c>
      <c r="E5825" s="8" t="s">
        <v>2702</v>
      </c>
      <c r="F5825" s="5">
        <v>413</v>
      </c>
      <c r="G5825" s="2" t="s">
        <v>3287</v>
      </c>
      <c r="H5825" s="2">
        <v>1151.25</v>
      </c>
    </row>
    <row r="5826" spans="1:8" x14ac:dyDescent="0.2">
      <c r="A5826" s="5">
        <v>35082</v>
      </c>
      <c r="B5826" s="5" t="s">
        <v>13898</v>
      </c>
      <c r="C5826" s="5" t="s">
        <v>13966</v>
      </c>
      <c r="D5826" s="2">
        <v>154</v>
      </c>
      <c r="E5826" s="8" t="s">
        <v>2702</v>
      </c>
      <c r="F5826" s="5">
        <v>413</v>
      </c>
      <c r="G5826" s="2" t="s">
        <v>3287</v>
      </c>
      <c r="H5826" s="2">
        <v>166.45</v>
      </c>
    </row>
    <row r="5827" spans="1:8" x14ac:dyDescent="0.2">
      <c r="A5827" s="5">
        <v>35083</v>
      </c>
      <c r="B5827" s="5" t="s">
        <v>13900</v>
      </c>
      <c r="C5827" s="5" t="s">
        <v>13967</v>
      </c>
      <c r="D5827" s="2">
        <v>272</v>
      </c>
      <c r="E5827" s="8" t="s">
        <v>2702</v>
      </c>
      <c r="F5827" s="5">
        <v>413</v>
      </c>
      <c r="G5827" s="2" t="s">
        <v>3287</v>
      </c>
      <c r="H5827" s="2">
        <v>294.05</v>
      </c>
    </row>
    <row r="5828" spans="1:8" x14ac:dyDescent="0.2">
      <c r="A5828" s="5">
        <v>35084</v>
      </c>
      <c r="B5828" s="5" t="s">
        <v>13902</v>
      </c>
      <c r="C5828" s="5" t="s">
        <v>13968</v>
      </c>
      <c r="D5828" s="2">
        <v>396</v>
      </c>
      <c r="E5828" s="8" t="s">
        <v>2702</v>
      </c>
      <c r="F5828" s="5">
        <v>413</v>
      </c>
      <c r="G5828" s="2" t="s">
        <v>3287</v>
      </c>
      <c r="H5828" s="2">
        <v>428.1</v>
      </c>
    </row>
    <row r="5829" spans="1:8" x14ac:dyDescent="0.2">
      <c r="A5829" s="5">
        <v>35090</v>
      </c>
      <c r="B5829" s="5" t="s">
        <v>13969</v>
      </c>
      <c r="C5829" s="5" t="s">
        <v>13970</v>
      </c>
      <c r="D5829" s="2">
        <v>198</v>
      </c>
      <c r="E5829" s="8" t="s">
        <v>3069</v>
      </c>
      <c r="F5829" s="5">
        <v>830</v>
      </c>
      <c r="G5829" s="2" t="s">
        <v>3287</v>
      </c>
      <c r="H5829" s="2">
        <v>214.05</v>
      </c>
    </row>
    <row r="5830" spans="1:8" x14ac:dyDescent="0.2">
      <c r="A5830" s="5">
        <v>35091</v>
      </c>
      <c r="B5830" s="5" t="s">
        <v>13971</v>
      </c>
      <c r="C5830" s="5" t="s">
        <v>13972</v>
      </c>
      <c r="D5830" s="2">
        <v>77</v>
      </c>
      <c r="E5830" s="8" t="s">
        <v>3069</v>
      </c>
      <c r="F5830" s="5">
        <v>830</v>
      </c>
      <c r="G5830" s="2" t="s">
        <v>3287</v>
      </c>
      <c r="H5830" s="2">
        <v>83.25</v>
      </c>
    </row>
    <row r="5831" spans="1:8" x14ac:dyDescent="0.2">
      <c r="A5831" s="5">
        <v>35093</v>
      </c>
      <c r="B5831" s="5" t="s">
        <v>13973</v>
      </c>
      <c r="C5831" s="5" t="s">
        <v>13974</v>
      </c>
      <c r="D5831" s="2">
        <v>214</v>
      </c>
      <c r="E5831" s="8" t="s">
        <v>3069</v>
      </c>
      <c r="F5831" s="5">
        <v>830</v>
      </c>
      <c r="G5831" s="2" t="s">
        <v>3287</v>
      </c>
      <c r="H5831" s="2">
        <v>231.35</v>
      </c>
    </row>
    <row r="5832" spans="1:8" x14ac:dyDescent="0.2">
      <c r="A5832" s="5">
        <v>35100</v>
      </c>
      <c r="B5832" s="5" t="s">
        <v>13975</v>
      </c>
      <c r="C5832" s="5" t="s">
        <v>13976</v>
      </c>
      <c r="D5832" s="2">
        <v>408</v>
      </c>
      <c r="E5832" s="8" t="s">
        <v>3069</v>
      </c>
      <c r="F5832" s="5">
        <v>870</v>
      </c>
      <c r="G5832" s="2" t="s">
        <v>3287</v>
      </c>
      <c r="H5832" s="2">
        <v>441.05</v>
      </c>
    </row>
    <row r="5833" spans="1:8" x14ac:dyDescent="0.2">
      <c r="A5833" s="5">
        <v>35101</v>
      </c>
      <c r="B5833" s="5" t="s">
        <v>13977</v>
      </c>
      <c r="C5833" s="5" t="s">
        <v>13978</v>
      </c>
      <c r="D5833" s="2">
        <v>422</v>
      </c>
      <c r="E5833" s="8" t="s">
        <v>3069</v>
      </c>
      <c r="F5833" s="5">
        <v>870</v>
      </c>
      <c r="G5833" s="2" t="s">
        <v>3287</v>
      </c>
      <c r="H5833" s="2">
        <v>456.2</v>
      </c>
    </row>
    <row r="5834" spans="1:8" x14ac:dyDescent="0.2">
      <c r="A5834" s="5">
        <v>35102</v>
      </c>
      <c r="B5834" s="5" t="s">
        <v>13979</v>
      </c>
      <c r="C5834" s="5" t="s">
        <v>13980</v>
      </c>
      <c r="D5834" s="2">
        <v>439</v>
      </c>
      <c r="E5834" s="8" t="s">
        <v>3069</v>
      </c>
      <c r="F5834" s="5">
        <v>870</v>
      </c>
      <c r="G5834" s="2" t="s">
        <v>3287</v>
      </c>
      <c r="H5834" s="2">
        <v>474.55</v>
      </c>
    </row>
    <row r="5835" spans="1:8" x14ac:dyDescent="0.2">
      <c r="A5835" s="5">
        <v>35103</v>
      </c>
      <c r="B5835" s="5" t="s">
        <v>13981</v>
      </c>
      <c r="C5835" s="5" t="s">
        <v>13982</v>
      </c>
      <c r="D5835" s="2">
        <v>476</v>
      </c>
      <c r="E5835" s="8" t="s">
        <v>3069</v>
      </c>
      <c r="F5835" s="5">
        <v>870</v>
      </c>
      <c r="G5835" s="2" t="s">
        <v>3287</v>
      </c>
      <c r="H5835" s="2">
        <v>514.54999999999995</v>
      </c>
    </row>
    <row r="5836" spans="1:8" x14ac:dyDescent="0.2">
      <c r="A5836" s="5">
        <v>35104</v>
      </c>
      <c r="B5836" s="5" t="s">
        <v>13983</v>
      </c>
      <c r="C5836" s="5" t="s">
        <v>13984</v>
      </c>
      <c r="D5836" s="2">
        <v>525</v>
      </c>
      <c r="E5836" s="8" t="s">
        <v>3069</v>
      </c>
      <c r="F5836" s="5">
        <v>870</v>
      </c>
      <c r="G5836" s="2" t="s">
        <v>3287</v>
      </c>
      <c r="H5836" s="2">
        <v>567.54999999999995</v>
      </c>
    </row>
    <row r="5837" spans="1:8" x14ac:dyDescent="0.2">
      <c r="A5837" s="5">
        <v>35105</v>
      </c>
      <c r="B5837" s="5" t="s">
        <v>13985</v>
      </c>
      <c r="C5837" s="5" t="s">
        <v>13986</v>
      </c>
      <c r="D5837" s="2">
        <v>546</v>
      </c>
      <c r="E5837" s="8" t="s">
        <v>3069</v>
      </c>
      <c r="F5837" s="5">
        <v>870</v>
      </c>
      <c r="G5837" s="2" t="s">
        <v>3287</v>
      </c>
      <c r="H5837" s="2">
        <v>590.25</v>
      </c>
    </row>
    <row r="5838" spans="1:8" x14ac:dyDescent="0.2">
      <c r="A5838" s="5">
        <v>35106</v>
      </c>
      <c r="B5838" s="5" t="s">
        <v>13987</v>
      </c>
      <c r="C5838" s="5" t="s">
        <v>13988</v>
      </c>
      <c r="D5838" s="2">
        <v>408</v>
      </c>
      <c r="E5838" s="8" t="s">
        <v>3069</v>
      </c>
      <c r="F5838" s="5">
        <v>870</v>
      </c>
      <c r="G5838" s="2" t="s">
        <v>3287</v>
      </c>
      <c r="H5838" s="2">
        <v>441.05</v>
      </c>
    </row>
    <row r="5839" spans="1:8" x14ac:dyDescent="0.2">
      <c r="A5839" s="5">
        <v>35107</v>
      </c>
      <c r="B5839" s="5" t="s">
        <v>13989</v>
      </c>
      <c r="C5839" s="5" t="s">
        <v>13990</v>
      </c>
      <c r="D5839" s="2">
        <v>422</v>
      </c>
      <c r="E5839" s="8" t="s">
        <v>3069</v>
      </c>
      <c r="F5839" s="5">
        <v>870</v>
      </c>
      <c r="G5839" s="2" t="s">
        <v>3287</v>
      </c>
      <c r="H5839" s="2">
        <v>456.2</v>
      </c>
    </row>
    <row r="5840" spans="1:8" x14ac:dyDescent="0.2">
      <c r="A5840" s="5">
        <v>35108</v>
      </c>
      <c r="B5840" s="5" t="s">
        <v>13991</v>
      </c>
      <c r="C5840" s="5" t="s">
        <v>13992</v>
      </c>
      <c r="D5840" s="2">
        <v>439</v>
      </c>
      <c r="E5840" s="8" t="s">
        <v>3069</v>
      </c>
      <c r="F5840" s="5">
        <v>870</v>
      </c>
      <c r="G5840" s="2" t="s">
        <v>3287</v>
      </c>
      <c r="H5840" s="2">
        <v>474.55</v>
      </c>
    </row>
    <row r="5841" spans="1:8" x14ac:dyDescent="0.2">
      <c r="A5841" s="5">
        <v>35109</v>
      </c>
      <c r="B5841" s="5" t="s">
        <v>13993</v>
      </c>
      <c r="C5841" s="5" t="s">
        <v>13994</v>
      </c>
      <c r="D5841" s="2">
        <v>476</v>
      </c>
      <c r="E5841" s="8" t="s">
        <v>3069</v>
      </c>
      <c r="F5841" s="5">
        <v>870</v>
      </c>
      <c r="G5841" s="2" t="s">
        <v>3287</v>
      </c>
      <c r="H5841" s="2">
        <v>514.54999999999995</v>
      </c>
    </row>
    <row r="5842" spans="1:8" x14ac:dyDescent="0.2">
      <c r="A5842" s="5">
        <v>35110</v>
      </c>
      <c r="B5842" s="5" t="s">
        <v>13995</v>
      </c>
      <c r="C5842" s="5" t="s">
        <v>13996</v>
      </c>
      <c r="D5842" s="2">
        <v>525</v>
      </c>
      <c r="E5842" s="8" t="s">
        <v>3069</v>
      </c>
      <c r="F5842" s="5">
        <v>870</v>
      </c>
      <c r="G5842" s="2" t="s">
        <v>3287</v>
      </c>
      <c r="H5842" s="2">
        <v>567.54999999999995</v>
      </c>
    </row>
    <row r="5843" spans="1:8" x14ac:dyDescent="0.2">
      <c r="A5843" s="5">
        <v>35111</v>
      </c>
      <c r="B5843" s="5" t="s">
        <v>13997</v>
      </c>
      <c r="C5843" s="5" t="s">
        <v>13998</v>
      </c>
      <c r="D5843" s="2">
        <v>546</v>
      </c>
      <c r="E5843" s="8" t="s">
        <v>3069</v>
      </c>
      <c r="F5843" s="5">
        <v>870</v>
      </c>
      <c r="G5843" s="2" t="s">
        <v>3287</v>
      </c>
      <c r="H5843" s="2">
        <v>590.25</v>
      </c>
    </row>
    <row r="5844" spans="1:8" x14ac:dyDescent="0.2">
      <c r="A5844" s="5">
        <v>35112</v>
      </c>
      <c r="B5844" s="5" t="s">
        <v>13999</v>
      </c>
      <c r="C5844" s="5" t="s">
        <v>14000</v>
      </c>
      <c r="D5844" s="2">
        <v>1565</v>
      </c>
      <c r="E5844" s="8" t="s">
        <v>3069</v>
      </c>
      <c r="F5844" s="5">
        <v>365</v>
      </c>
      <c r="G5844" s="2" t="s">
        <v>3287</v>
      </c>
      <c r="H5844" s="2">
        <v>1691.75</v>
      </c>
    </row>
    <row r="5845" spans="1:8" x14ac:dyDescent="0.2">
      <c r="A5845" s="5">
        <v>35113</v>
      </c>
      <c r="B5845" s="5" t="s">
        <v>14001</v>
      </c>
      <c r="C5845" s="5" t="s">
        <v>14002</v>
      </c>
      <c r="D5845" s="2">
        <v>3229</v>
      </c>
      <c r="E5845" s="8" t="s">
        <v>3069</v>
      </c>
      <c r="F5845" s="5">
        <v>365</v>
      </c>
      <c r="G5845" s="2" t="s">
        <v>3287</v>
      </c>
      <c r="H5845" s="2">
        <v>3490.55</v>
      </c>
    </row>
    <row r="5846" spans="1:8" x14ac:dyDescent="0.2">
      <c r="A5846" s="5">
        <v>35114</v>
      </c>
      <c r="B5846" s="5" t="s">
        <v>14003</v>
      </c>
      <c r="C5846" s="5" t="s">
        <v>14004</v>
      </c>
      <c r="D5846" s="2">
        <v>110</v>
      </c>
      <c r="E5846" s="8" t="s">
        <v>3069</v>
      </c>
      <c r="F5846" s="5">
        <v>810</v>
      </c>
      <c r="G5846" s="2" t="s">
        <v>3287</v>
      </c>
      <c r="H5846" s="2">
        <v>118.9</v>
      </c>
    </row>
    <row r="5847" spans="1:8" x14ac:dyDescent="0.2">
      <c r="A5847" s="5">
        <v>35115</v>
      </c>
      <c r="B5847" s="5" t="s">
        <v>14005</v>
      </c>
      <c r="C5847" s="5" t="s">
        <v>14006</v>
      </c>
      <c r="D5847" s="2">
        <v>70</v>
      </c>
      <c r="E5847" s="8" t="s">
        <v>3069</v>
      </c>
      <c r="F5847" s="5">
        <v>810</v>
      </c>
      <c r="G5847" s="2" t="s">
        <v>3287</v>
      </c>
      <c r="H5847" s="2">
        <v>75.650000000000006</v>
      </c>
    </row>
    <row r="5848" spans="1:8" x14ac:dyDescent="0.2">
      <c r="A5848" s="5">
        <v>35117</v>
      </c>
      <c r="B5848" s="5" t="s">
        <v>3018</v>
      </c>
      <c r="C5848" s="5" t="s">
        <v>3019</v>
      </c>
      <c r="D5848" s="2">
        <v>70.7</v>
      </c>
      <c r="E5848" s="8" t="s">
        <v>2698</v>
      </c>
      <c r="F5848" s="5">
        <v>342</v>
      </c>
      <c r="G5848" s="2" t="s">
        <v>3287</v>
      </c>
      <c r="H5848" s="2">
        <v>76.45</v>
      </c>
    </row>
    <row r="5849" spans="1:8" x14ac:dyDescent="0.2">
      <c r="A5849" s="5">
        <v>35120</v>
      </c>
      <c r="B5849" s="5" t="s">
        <v>14007</v>
      </c>
      <c r="C5849" s="5" t="s">
        <v>14008</v>
      </c>
      <c r="D5849" s="2">
        <v>2328</v>
      </c>
      <c r="E5849" s="8" t="s">
        <v>3069</v>
      </c>
      <c r="F5849" s="5">
        <v>365</v>
      </c>
      <c r="G5849" s="2" t="s">
        <v>3287</v>
      </c>
      <c r="H5849" s="2">
        <v>2516.5500000000002</v>
      </c>
    </row>
    <row r="5850" spans="1:8" x14ac:dyDescent="0.2">
      <c r="A5850" s="5">
        <v>352550</v>
      </c>
      <c r="B5850" s="5" t="s">
        <v>14009</v>
      </c>
      <c r="C5850" s="5" t="s">
        <v>14010</v>
      </c>
      <c r="D5850" s="2">
        <v>218</v>
      </c>
      <c r="E5850" s="8" t="s">
        <v>2702</v>
      </c>
      <c r="F5850" s="5">
        <v>413</v>
      </c>
      <c r="G5850" s="2" t="s">
        <v>3287</v>
      </c>
      <c r="H5850" s="2">
        <v>235.65</v>
      </c>
    </row>
    <row r="5851" spans="1:8" x14ac:dyDescent="0.2">
      <c r="A5851" s="5">
        <v>352555</v>
      </c>
      <c r="B5851" s="5" t="s">
        <v>14011</v>
      </c>
      <c r="C5851" s="5" t="s">
        <v>14012</v>
      </c>
      <c r="D5851" s="2">
        <v>233</v>
      </c>
      <c r="E5851" s="8" t="s">
        <v>2702</v>
      </c>
      <c r="F5851" s="5">
        <v>413</v>
      </c>
      <c r="G5851" s="2" t="s">
        <v>3287</v>
      </c>
      <c r="H5851" s="2">
        <v>251.85</v>
      </c>
    </row>
    <row r="5852" spans="1:8" x14ac:dyDescent="0.2">
      <c r="A5852" s="5">
        <v>352560</v>
      </c>
      <c r="B5852" s="5" t="s">
        <v>14013</v>
      </c>
      <c r="C5852" s="5" t="s">
        <v>14014</v>
      </c>
      <c r="D5852" s="2">
        <v>247</v>
      </c>
      <c r="E5852" s="8" t="s">
        <v>2702</v>
      </c>
      <c r="F5852" s="5">
        <v>413</v>
      </c>
      <c r="G5852" s="2" t="s">
        <v>3287</v>
      </c>
      <c r="H5852" s="2">
        <v>267</v>
      </c>
    </row>
    <row r="5853" spans="1:8" x14ac:dyDescent="0.2">
      <c r="A5853" s="5">
        <v>352565</v>
      </c>
      <c r="B5853" s="5" t="s">
        <v>14015</v>
      </c>
      <c r="C5853" s="5" t="s">
        <v>14016</v>
      </c>
      <c r="D5853" s="2">
        <v>259</v>
      </c>
      <c r="E5853" s="8" t="s">
        <v>2702</v>
      </c>
      <c r="F5853" s="5">
        <v>413</v>
      </c>
      <c r="G5853" s="2" t="s">
        <v>3287</v>
      </c>
      <c r="H5853" s="2">
        <v>280</v>
      </c>
    </row>
    <row r="5854" spans="1:8" x14ac:dyDescent="0.2">
      <c r="A5854" s="5">
        <v>352570</v>
      </c>
      <c r="B5854" s="5" t="s">
        <v>14017</v>
      </c>
      <c r="C5854" s="5" t="s">
        <v>14018</v>
      </c>
      <c r="D5854" s="2">
        <v>258</v>
      </c>
      <c r="E5854" s="8" t="s">
        <v>2702</v>
      </c>
      <c r="F5854" s="5">
        <v>413</v>
      </c>
      <c r="G5854" s="2" t="s">
        <v>3287</v>
      </c>
      <c r="H5854" s="2">
        <v>278.89999999999998</v>
      </c>
    </row>
    <row r="5855" spans="1:8" x14ac:dyDescent="0.2">
      <c r="A5855" s="5">
        <v>3533</v>
      </c>
      <c r="B5855" s="5" t="s">
        <v>14019</v>
      </c>
      <c r="C5855" s="5" t="s">
        <v>14020</v>
      </c>
      <c r="D5855" s="2">
        <v>43.5</v>
      </c>
      <c r="E5855" s="8" t="s">
        <v>2699</v>
      </c>
      <c r="F5855" s="5">
        <v>230</v>
      </c>
      <c r="G5855" s="2" t="s">
        <v>3287</v>
      </c>
      <c r="H5855" s="2">
        <v>47</v>
      </c>
    </row>
    <row r="5856" spans="1:8" x14ac:dyDescent="0.2">
      <c r="A5856" s="5">
        <v>354</v>
      </c>
      <c r="B5856" s="5" t="s">
        <v>3042</v>
      </c>
      <c r="C5856" s="5" t="s">
        <v>3043</v>
      </c>
      <c r="D5856" s="2">
        <v>0.05</v>
      </c>
      <c r="F5856" s="5">
        <v>354</v>
      </c>
      <c r="G5856" s="2" t="s">
        <v>3287</v>
      </c>
      <c r="H5856" s="2">
        <v>0.05</v>
      </c>
    </row>
    <row r="5857" spans="1:8" x14ac:dyDescent="0.2">
      <c r="A5857" s="5">
        <v>35501024</v>
      </c>
      <c r="B5857" s="5" t="s">
        <v>14021</v>
      </c>
      <c r="C5857" s="5" t="s">
        <v>14022</v>
      </c>
      <c r="D5857" s="2">
        <v>7.55</v>
      </c>
      <c r="E5857" s="8" t="s">
        <v>3069</v>
      </c>
      <c r="F5857" s="5">
        <v>810</v>
      </c>
      <c r="G5857" s="2" t="s">
        <v>3287</v>
      </c>
      <c r="H5857" s="2">
        <v>8.15</v>
      </c>
    </row>
    <row r="5858" spans="1:8" x14ac:dyDescent="0.2">
      <c r="A5858" s="5">
        <v>35501026</v>
      </c>
      <c r="B5858" s="5" t="s">
        <v>14023</v>
      </c>
      <c r="C5858" s="5" t="s">
        <v>14024</v>
      </c>
      <c r="D5858" s="2">
        <v>10.25</v>
      </c>
      <c r="E5858" s="8" t="s">
        <v>3069</v>
      </c>
      <c r="F5858" s="5">
        <v>810</v>
      </c>
      <c r="G5858" s="2" t="s">
        <v>3287</v>
      </c>
      <c r="H5858" s="2">
        <v>11.1</v>
      </c>
    </row>
    <row r="5859" spans="1:8" x14ac:dyDescent="0.2">
      <c r="A5859" s="5">
        <v>35501028</v>
      </c>
      <c r="B5859" s="5" t="s">
        <v>14025</v>
      </c>
      <c r="C5859" s="5" t="s">
        <v>14026</v>
      </c>
      <c r="D5859" s="2">
        <v>11.75</v>
      </c>
      <c r="E5859" s="8" t="s">
        <v>3069</v>
      </c>
      <c r="F5859" s="5">
        <v>810</v>
      </c>
      <c r="G5859" s="2" t="s">
        <v>3287</v>
      </c>
      <c r="H5859" s="2">
        <v>12.7</v>
      </c>
    </row>
    <row r="5860" spans="1:8" x14ac:dyDescent="0.2">
      <c r="A5860" s="5">
        <v>35501086</v>
      </c>
      <c r="B5860" s="5" t="s">
        <v>14027</v>
      </c>
      <c r="C5860" s="5" t="s">
        <v>14028</v>
      </c>
      <c r="D5860" s="2">
        <v>9</v>
      </c>
      <c r="E5860" s="8" t="s">
        <v>2702</v>
      </c>
      <c r="F5860" s="5">
        <v>810</v>
      </c>
      <c r="G5860" s="2" t="s">
        <v>3287</v>
      </c>
      <c r="H5860" s="2">
        <v>9.75</v>
      </c>
    </row>
    <row r="5861" spans="1:8" x14ac:dyDescent="0.2">
      <c r="A5861" s="5">
        <v>35501088</v>
      </c>
      <c r="B5861" s="5" t="s">
        <v>14029</v>
      </c>
      <c r="C5861" s="5" t="s">
        <v>14030</v>
      </c>
      <c r="D5861" s="2">
        <v>13.65</v>
      </c>
      <c r="E5861" s="8" t="s">
        <v>3069</v>
      </c>
      <c r="F5861" s="5">
        <v>810</v>
      </c>
      <c r="G5861" s="2" t="s">
        <v>3287</v>
      </c>
      <c r="H5861" s="2">
        <v>14.75</v>
      </c>
    </row>
    <row r="5862" spans="1:8" x14ac:dyDescent="0.2">
      <c r="A5862" s="5">
        <v>35501146</v>
      </c>
      <c r="B5862" s="5" t="s">
        <v>14031</v>
      </c>
      <c r="C5862" s="5" t="s">
        <v>14032</v>
      </c>
      <c r="D5862" s="2">
        <v>11.75</v>
      </c>
      <c r="E5862" s="8" t="s">
        <v>3069</v>
      </c>
      <c r="F5862" s="5">
        <v>810</v>
      </c>
      <c r="G5862" s="2" t="s">
        <v>3287</v>
      </c>
      <c r="H5862" s="2">
        <v>12.7</v>
      </c>
    </row>
    <row r="5863" spans="1:8" x14ac:dyDescent="0.2">
      <c r="A5863" s="5">
        <v>35501148</v>
      </c>
      <c r="B5863" s="5" t="s">
        <v>14033</v>
      </c>
      <c r="C5863" s="5" t="s">
        <v>14034</v>
      </c>
      <c r="D5863" s="2">
        <v>11.35</v>
      </c>
      <c r="E5863" s="8" t="s">
        <v>3069</v>
      </c>
      <c r="F5863" s="5">
        <v>810</v>
      </c>
      <c r="G5863" s="2" t="s">
        <v>3287</v>
      </c>
      <c r="H5863" s="2">
        <v>12.25</v>
      </c>
    </row>
    <row r="5864" spans="1:8" x14ac:dyDescent="0.2">
      <c r="A5864" s="5">
        <v>35501216</v>
      </c>
      <c r="B5864" s="5" t="s">
        <v>14035</v>
      </c>
      <c r="C5864" s="5" t="s">
        <v>14036</v>
      </c>
      <c r="D5864" s="2">
        <v>13.9</v>
      </c>
      <c r="E5864" s="8" t="s">
        <v>3069</v>
      </c>
      <c r="F5864" s="5">
        <v>810</v>
      </c>
      <c r="G5864" s="2" t="s">
        <v>3287</v>
      </c>
      <c r="H5864" s="2">
        <v>15.05</v>
      </c>
    </row>
    <row r="5865" spans="1:8" x14ac:dyDescent="0.2">
      <c r="A5865" s="5">
        <v>35501218</v>
      </c>
      <c r="B5865" s="5" t="s">
        <v>14037</v>
      </c>
      <c r="C5865" s="5" t="s">
        <v>14038</v>
      </c>
      <c r="D5865" s="2">
        <v>18.149999999999999</v>
      </c>
      <c r="E5865" s="8" t="s">
        <v>3069</v>
      </c>
      <c r="F5865" s="5">
        <v>810</v>
      </c>
      <c r="G5865" s="2" t="s">
        <v>3287</v>
      </c>
      <c r="H5865" s="2">
        <v>19.600000000000001</v>
      </c>
    </row>
    <row r="5866" spans="1:8" x14ac:dyDescent="0.2">
      <c r="A5866" s="5">
        <v>35501276</v>
      </c>
      <c r="B5866" s="5" t="s">
        <v>14039</v>
      </c>
      <c r="C5866" s="5" t="s">
        <v>14040</v>
      </c>
      <c r="D5866" s="2">
        <v>10.9</v>
      </c>
      <c r="E5866" s="8" t="s">
        <v>3069</v>
      </c>
      <c r="F5866" s="5">
        <v>810</v>
      </c>
      <c r="G5866" s="2" t="s">
        <v>3287</v>
      </c>
      <c r="H5866" s="2">
        <v>11.8</v>
      </c>
    </row>
    <row r="5867" spans="1:8" x14ac:dyDescent="0.2">
      <c r="A5867" s="5">
        <v>35501278</v>
      </c>
      <c r="B5867" s="5" t="s">
        <v>14041</v>
      </c>
      <c r="C5867" s="5" t="s">
        <v>14042</v>
      </c>
      <c r="D5867" s="2">
        <v>11.45</v>
      </c>
      <c r="E5867" s="8" t="s">
        <v>3069</v>
      </c>
      <c r="F5867" s="5">
        <v>810</v>
      </c>
      <c r="G5867" s="2" t="s">
        <v>3287</v>
      </c>
      <c r="H5867" s="2">
        <v>12.4</v>
      </c>
    </row>
    <row r="5868" spans="1:8" x14ac:dyDescent="0.2">
      <c r="A5868" s="5">
        <v>35501336</v>
      </c>
      <c r="B5868" s="5" t="s">
        <v>14043</v>
      </c>
      <c r="C5868" s="5" t="s">
        <v>14044</v>
      </c>
      <c r="D5868" s="2">
        <v>13.8</v>
      </c>
      <c r="E5868" s="8" t="s">
        <v>3069</v>
      </c>
      <c r="F5868" s="5">
        <v>810</v>
      </c>
      <c r="G5868" s="2" t="s">
        <v>3287</v>
      </c>
      <c r="H5868" s="2">
        <v>14.9</v>
      </c>
    </row>
    <row r="5869" spans="1:8" x14ac:dyDescent="0.2">
      <c r="A5869" s="5">
        <v>35501338</v>
      </c>
      <c r="B5869" s="5" t="s">
        <v>14045</v>
      </c>
      <c r="C5869" s="5" t="s">
        <v>14046</v>
      </c>
      <c r="D5869" s="2">
        <v>19.8</v>
      </c>
      <c r="E5869" s="8" t="s">
        <v>3069</v>
      </c>
      <c r="F5869" s="5">
        <v>810</v>
      </c>
      <c r="G5869" s="2" t="s">
        <v>3287</v>
      </c>
      <c r="H5869" s="2">
        <v>21.4</v>
      </c>
    </row>
    <row r="5870" spans="1:8" x14ac:dyDescent="0.2">
      <c r="A5870" s="5">
        <v>35501396</v>
      </c>
      <c r="B5870" s="5" t="s">
        <v>14047</v>
      </c>
      <c r="C5870" s="5" t="s">
        <v>14048</v>
      </c>
      <c r="D5870" s="2">
        <v>14.7</v>
      </c>
      <c r="E5870" s="8" t="s">
        <v>3069</v>
      </c>
      <c r="F5870" s="5">
        <v>810</v>
      </c>
      <c r="G5870" s="2" t="s">
        <v>3287</v>
      </c>
      <c r="H5870" s="2">
        <v>15.9</v>
      </c>
    </row>
    <row r="5871" spans="1:8" x14ac:dyDescent="0.2">
      <c r="A5871" s="5">
        <v>35501398</v>
      </c>
      <c r="B5871" s="5" t="s">
        <v>14049</v>
      </c>
      <c r="C5871" s="5" t="s">
        <v>14050</v>
      </c>
      <c r="D5871" s="2">
        <v>16</v>
      </c>
      <c r="E5871" s="8" t="s">
        <v>3069</v>
      </c>
      <c r="F5871" s="5">
        <v>810</v>
      </c>
      <c r="G5871" s="2" t="s">
        <v>3287</v>
      </c>
      <c r="H5871" s="2">
        <v>17.3</v>
      </c>
    </row>
    <row r="5872" spans="1:8" x14ac:dyDescent="0.2">
      <c r="A5872" s="5">
        <v>35501524</v>
      </c>
      <c r="B5872" s="5" t="s">
        <v>14051</v>
      </c>
      <c r="C5872" s="5" t="s">
        <v>14052</v>
      </c>
      <c r="D5872" s="2">
        <v>12.65</v>
      </c>
      <c r="E5872" s="8" t="s">
        <v>3069</v>
      </c>
      <c r="F5872" s="5">
        <v>810</v>
      </c>
      <c r="G5872" s="2" t="s">
        <v>3287</v>
      </c>
      <c r="H5872" s="2">
        <v>13.65</v>
      </c>
    </row>
    <row r="5873" spans="1:8" x14ac:dyDescent="0.2">
      <c r="A5873" s="5">
        <v>35501526</v>
      </c>
      <c r="B5873" s="5" t="s">
        <v>14053</v>
      </c>
      <c r="C5873" s="5" t="s">
        <v>14054</v>
      </c>
      <c r="D5873" s="2">
        <v>15.45</v>
      </c>
      <c r="E5873" s="8" t="s">
        <v>3069</v>
      </c>
      <c r="F5873" s="5">
        <v>810</v>
      </c>
      <c r="G5873" s="2" t="s">
        <v>3287</v>
      </c>
      <c r="H5873" s="2">
        <v>16.7</v>
      </c>
    </row>
    <row r="5874" spans="1:8" x14ac:dyDescent="0.2">
      <c r="A5874" s="5">
        <v>35501528</v>
      </c>
      <c r="B5874" s="5" t="s">
        <v>14055</v>
      </c>
      <c r="C5874" s="5" t="s">
        <v>14056</v>
      </c>
      <c r="D5874" s="2">
        <v>17.45</v>
      </c>
      <c r="E5874" s="8" t="s">
        <v>3069</v>
      </c>
      <c r="F5874" s="5">
        <v>810</v>
      </c>
      <c r="G5874" s="2" t="s">
        <v>3287</v>
      </c>
      <c r="H5874" s="2">
        <v>18.850000000000001</v>
      </c>
    </row>
    <row r="5875" spans="1:8" x14ac:dyDescent="0.2">
      <c r="A5875" s="5">
        <v>35501596</v>
      </c>
      <c r="B5875" s="5" t="s">
        <v>14057</v>
      </c>
      <c r="C5875" s="5" t="s">
        <v>14058</v>
      </c>
      <c r="D5875" s="2">
        <v>26.3</v>
      </c>
      <c r="E5875" s="8" t="s">
        <v>3069</v>
      </c>
      <c r="F5875" s="5">
        <v>810</v>
      </c>
      <c r="G5875" s="2" t="s">
        <v>3287</v>
      </c>
      <c r="H5875" s="2">
        <v>28.45</v>
      </c>
    </row>
    <row r="5876" spans="1:8" x14ac:dyDescent="0.2">
      <c r="A5876" s="5">
        <v>35501598</v>
      </c>
      <c r="B5876" s="5" t="s">
        <v>14059</v>
      </c>
      <c r="C5876" s="5" t="s">
        <v>14060</v>
      </c>
      <c r="D5876" s="2">
        <v>35.200000000000003</v>
      </c>
      <c r="E5876" s="8" t="s">
        <v>3069</v>
      </c>
      <c r="F5876" s="5">
        <v>810</v>
      </c>
      <c r="G5876" s="2" t="s">
        <v>3287</v>
      </c>
      <c r="H5876" s="2">
        <v>38.049999999999997</v>
      </c>
    </row>
    <row r="5877" spans="1:8" x14ac:dyDescent="0.2">
      <c r="A5877" s="5">
        <v>35502006</v>
      </c>
      <c r="B5877" s="5" t="s">
        <v>14061</v>
      </c>
      <c r="C5877" s="5" t="s">
        <v>14062</v>
      </c>
      <c r="D5877" s="2">
        <v>37</v>
      </c>
      <c r="E5877" s="8" t="s">
        <v>3069</v>
      </c>
      <c r="F5877" s="5">
        <v>810</v>
      </c>
      <c r="G5877" s="2" t="s">
        <v>3287</v>
      </c>
      <c r="H5877" s="2">
        <v>40</v>
      </c>
    </row>
    <row r="5878" spans="1:8" x14ac:dyDescent="0.2">
      <c r="A5878" s="5">
        <v>35502008</v>
      </c>
      <c r="B5878" s="5" t="s">
        <v>14063</v>
      </c>
      <c r="C5878" s="5" t="s">
        <v>14064</v>
      </c>
      <c r="D5878" s="2">
        <v>32.4</v>
      </c>
      <c r="E5878" s="8" t="s">
        <v>3069</v>
      </c>
      <c r="F5878" s="5">
        <v>810</v>
      </c>
      <c r="G5878" s="2" t="s">
        <v>3287</v>
      </c>
      <c r="H5878" s="2">
        <v>35</v>
      </c>
    </row>
    <row r="5879" spans="1:8" x14ac:dyDescent="0.2">
      <c r="A5879" s="5">
        <v>3550424</v>
      </c>
      <c r="B5879" s="5" t="s">
        <v>14065</v>
      </c>
      <c r="C5879" s="5" t="s">
        <v>14066</v>
      </c>
      <c r="D5879" s="2">
        <v>5.05</v>
      </c>
      <c r="E5879" s="8" t="s">
        <v>3069</v>
      </c>
      <c r="F5879" s="5">
        <v>810</v>
      </c>
      <c r="G5879" s="2" t="s">
        <v>3287</v>
      </c>
      <c r="H5879" s="2">
        <v>5.45</v>
      </c>
    </row>
    <row r="5880" spans="1:8" x14ac:dyDescent="0.2">
      <c r="A5880" s="5">
        <v>3550484</v>
      </c>
      <c r="B5880" s="5" t="s">
        <v>14067</v>
      </c>
      <c r="C5880" s="5" t="s">
        <v>14068</v>
      </c>
      <c r="D5880" s="2">
        <v>4.8</v>
      </c>
      <c r="E5880" s="8" t="s">
        <v>3069</v>
      </c>
      <c r="F5880" s="5">
        <v>810</v>
      </c>
      <c r="G5880" s="2" t="s">
        <v>3287</v>
      </c>
      <c r="H5880" s="2">
        <v>5.2</v>
      </c>
    </row>
    <row r="5881" spans="1:8" x14ac:dyDescent="0.2">
      <c r="A5881" s="5">
        <v>3550488</v>
      </c>
      <c r="B5881" s="5" t="s">
        <v>14069</v>
      </c>
      <c r="C5881" s="5" t="s">
        <v>14070</v>
      </c>
      <c r="D5881" s="2">
        <v>7.7</v>
      </c>
      <c r="E5881" s="8" t="s">
        <v>3069</v>
      </c>
      <c r="F5881" s="5">
        <v>810</v>
      </c>
      <c r="G5881" s="2" t="s">
        <v>3287</v>
      </c>
      <c r="H5881" s="2">
        <v>8.3000000000000007</v>
      </c>
    </row>
    <row r="5882" spans="1:8" x14ac:dyDescent="0.2">
      <c r="A5882" s="5">
        <v>3550604</v>
      </c>
      <c r="B5882" s="5" t="s">
        <v>14071</v>
      </c>
      <c r="C5882" s="5" t="s">
        <v>14072</v>
      </c>
      <c r="D5882" s="2">
        <v>5.0999999999999996</v>
      </c>
      <c r="E5882" s="8" t="s">
        <v>3069</v>
      </c>
      <c r="F5882" s="5">
        <v>810</v>
      </c>
      <c r="G5882" s="2" t="s">
        <v>3287</v>
      </c>
      <c r="H5882" s="2">
        <v>5.5</v>
      </c>
    </row>
    <row r="5883" spans="1:8" x14ac:dyDescent="0.2">
      <c r="A5883" s="5">
        <v>3550606</v>
      </c>
      <c r="B5883" s="5" t="s">
        <v>14073</v>
      </c>
      <c r="C5883" s="5" t="s">
        <v>14074</v>
      </c>
      <c r="D5883" s="2">
        <v>6.5</v>
      </c>
      <c r="E5883" s="8" t="s">
        <v>3069</v>
      </c>
      <c r="F5883" s="5">
        <v>810</v>
      </c>
      <c r="G5883" s="2" t="s">
        <v>3287</v>
      </c>
      <c r="H5883" s="2">
        <v>7.05</v>
      </c>
    </row>
    <row r="5884" spans="1:8" x14ac:dyDescent="0.2">
      <c r="A5884" s="5">
        <v>3550608</v>
      </c>
      <c r="B5884" s="5" t="s">
        <v>14075</v>
      </c>
      <c r="C5884" s="5" t="s">
        <v>14076</v>
      </c>
      <c r="D5884" s="2">
        <v>8.3000000000000007</v>
      </c>
      <c r="E5884" s="8" t="s">
        <v>3069</v>
      </c>
      <c r="F5884" s="5">
        <v>810</v>
      </c>
      <c r="G5884" s="2" t="s">
        <v>3287</v>
      </c>
      <c r="H5884" s="2">
        <v>8.9499999999999993</v>
      </c>
    </row>
    <row r="5885" spans="1:8" x14ac:dyDescent="0.2">
      <c r="A5885" s="5">
        <v>3550896</v>
      </c>
      <c r="B5885" s="5" t="s">
        <v>14077</v>
      </c>
      <c r="C5885" s="5" t="s">
        <v>14078</v>
      </c>
      <c r="D5885" s="2">
        <v>8</v>
      </c>
      <c r="E5885" s="8" t="s">
        <v>3069</v>
      </c>
      <c r="F5885" s="5">
        <v>810</v>
      </c>
      <c r="G5885" s="2" t="s">
        <v>3287</v>
      </c>
      <c r="H5885" s="2">
        <v>8.65</v>
      </c>
    </row>
    <row r="5886" spans="1:8" x14ac:dyDescent="0.2">
      <c r="A5886" s="5">
        <v>3550898</v>
      </c>
      <c r="B5886" s="5" t="s">
        <v>14079</v>
      </c>
      <c r="C5886" s="5" t="s">
        <v>14080</v>
      </c>
      <c r="D5886" s="2">
        <v>8.25</v>
      </c>
      <c r="E5886" s="8" t="s">
        <v>3069</v>
      </c>
      <c r="F5886" s="5">
        <v>810</v>
      </c>
      <c r="G5886" s="2" t="s">
        <v>3287</v>
      </c>
      <c r="H5886" s="2">
        <v>8.9</v>
      </c>
    </row>
    <row r="5887" spans="1:8" x14ac:dyDescent="0.2">
      <c r="A5887" s="5">
        <v>3563</v>
      </c>
      <c r="B5887" s="5" t="s">
        <v>14081</v>
      </c>
      <c r="C5887" s="5" t="s">
        <v>14082</v>
      </c>
      <c r="D5887" s="2">
        <v>106</v>
      </c>
      <c r="E5887" s="8" t="s">
        <v>3069</v>
      </c>
      <c r="F5887" s="5">
        <v>810</v>
      </c>
      <c r="G5887" s="2" t="s">
        <v>3287</v>
      </c>
      <c r="H5887" s="2">
        <v>114.6</v>
      </c>
    </row>
    <row r="5888" spans="1:8" x14ac:dyDescent="0.2">
      <c r="A5888" s="5">
        <v>35865</v>
      </c>
      <c r="B5888" s="5" t="s">
        <v>14083</v>
      </c>
      <c r="C5888" s="5" t="s">
        <v>14084</v>
      </c>
      <c r="D5888" s="2">
        <v>939</v>
      </c>
      <c r="E5888" s="8" t="s">
        <v>2702</v>
      </c>
      <c r="F5888" s="5">
        <v>413</v>
      </c>
      <c r="G5888" s="2" t="s">
        <v>3287</v>
      </c>
      <c r="H5888" s="2">
        <v>1015.05</v>
      </c>
    </row>
    <row r="5889" spans="1:8" x14ac:dyDescent="0.2">
      <c r="A5889" s="5">
        <v>35921</v>
      </c>
      <c r="B5889" s="5" t="s">
        <v>14085</v>
      </c>
      <c r="C5889" s="5" t="s">
        <v>14086</v>
      </c>
      <c r="D5889" s="2">
        <v>16.899999999999999</v>
      </c>
      <c r="E5889" s="8" t="s">
        <v>3069</v>
      </c>
      <c r="F5889" s="5">
        <v>810</v>
      </c>
      <c r="G5889" s="2" t="s">
        <v>3287</v>
      </c>
      <c r="H5889" s="2">
        <v>18.25</v>
      </c>
    </row>
    <row r="5890" spans="1:8" x14ac:dyDescent="0.2">
      <c r="A5890" s="5">
        <v>3593</v>
      </c>
      <c r="B5890" s="5" t="s">
        <v>14087</v>
      </c>
      <c r="C5890" s="5" t="s">
        <v>14088</v>
      </c>
      <c r="D5890" s="2">
        <v>30.2</v>
      </c>
      <c r="E5890" s="8" t="s">
        <v>3069</v>
      </c>
      <c r="F5890" s="5">
        <v>810</v>
      </c>
      <c r="G5890" s="2" t="s">
        <v>3287</v>
      </c>
      <c r="H5890" s="2">
        <v>32.65</v>
      </c>
    </row>
    <row r="5891" spans="1:8" x14ac:dyDescent="0.2">
      <c r="A5891" s="5">
        <v>35931</v>
      </c>
      <c r="B5891" s="5" t="s">
        <v>14089</v>
      </c>
      <c r="C5891" s="5" t="s">
        <v>14090</v>
      </c>
      <c r="D5891" s="2">
        <v>1.05</v>
      </c>
      <c r="E5891" s="8" t="s">
        <v>3069</v>
      </c>
      <c r="F5891" s="5">
        <v>810</v>
      </c>
      <c r="G5891" s="2" t="s">
        <v>3287</v>
      </c>
      <c r="H5891" s="2">
        <v>1.1499999999999999</v>
      </c>
    </row>
    <row r="5892" spans="1:8" x14ac:dyDescent="0.2">
      <c r="A5892" s="5">
        <v>35932</v>
      </c>
      <c r="B5892" s="5" t="s">
        <v>14091</v>
      </c>
      <c r="C5892" s="5" t="s">
        <v>14092</v>
      </c>
      <c r="D5892" s="2">
        <v>1.5</v>
      </c>
      <c r="E5892" s="8" t="s">
        <v>3069</v>
      </c>
      <c r="F5892" s="5">
        <v>810</v>
      </c>
      <c r="G5892" s="2" t="s">
        <v>3287</v>
      </c>
      <c r="H5892" s="2">
        <v>1.6</v>
      </c>
    </row>
    <row r="5893" spans="1:8" x14ac:dyDescent="0.2">
      <c r="A5893" s="5">
        <v>35933</v>
      </c>
      <c r="B5893" s="5" t="s">
        <v>14093</v>
      </c>
      <c r="C5893" s="5" t="s">
        <v>14094</v>
      </c>
      <c r="D5893" s="2">
        <v>1.2</v>
      </c>
      <c r="E5893" s="8" t="s">
        <v>3069</v>
      </c>
      <c r="F5893" s="5">
        <v>810</v>
      </c>
      <c r="G5893" s="2" t="s">
        <v>3287</v>
      </c>
      <c r="H5893" s="2">
        <v>1.3</v>
      </c>
    </row>
    <row r="5894" spans="1:8" x14ac:dyDescent="0.2">
      <c r="A5894" s="5">
        <v>35934</v>
      </c>
      <c r="B5894" s="5" t="s">
        <v>14095</v>
      </c>
      <c r="C5894" s="5" t="s">
        <v>14096</v>
      </c>
      <c r="D5894" s="2">
        <v>2.2999999999999998</v>
      </c>
      <c r="E5894" s="8" t="s">
        <v>3069</v>
      </c>
      <c r="F5894" s="5">
        <v>810</v>
      </c>
      <c r="G5894" s="2" t="s">
        <v>3287</v>
      </c>
      <c r="H5894" s="2">
        <v>2.5</v>
      </c>
    </row>
    <row r="5895" spans="1:8" x14ac:dyDescent="0.2">
      <c r="A5895" s="5">
        <v>360084360</v>
      </c>
      <c r="B5895" s="5" t="s">
        <v>14097</v>
      </c>
      <c r="C5895" s="5" t="s">
        <v>14098</v>
      </c>
      <c r="D5895" s="2">
        <v>37.700000000000003</v>
      </c>
      <c r="E5895" s="8" t="s">
        <v>2700</v>
      </c>
      <c r="F5895" s="5">
        <v>194</v>
      </c>
      <c r="G5895" s="2" t="s">
        <v>3287</v>
      </c>
      <c r="H5895" s="2">
        <v>40.75</v>
      </c>
    </row>
    <row r="5896" spans="1:8" x14ac:dyDescent="0.2">
      <c r="A5896" s="5">
        <v>360085360</v>
      </c>
      <c r="B5896" s="5" t="s">
        <v>14097</v>
      </c>
      <c r="C5896" s="5" t="s">
        <v>14098</v>
      </c>
      <c r="D5896" s="2">
        <v>34.799999999999997</v>
      </c>
      <c r="E5896" s="8" t="s">
        <v>2700</v>
      </c>
      <c r="F5896" s="5">
        <v>194</v>
      </c>
      <c r="G5896" s="2" t="s">
        <v>3287</v>
      </c>
      <c r="H5896" s="2">
        <v>37.6</v>
      </c>
    </row>
    <row r="5897" spans="1:8" x14ac:dyDescent="0.2">
      <c r="A5897" s="5">
        <v>360086360</v>
      </c>
      <c r="B5897" s="5" t="s">
        <v>14099</v>
      </c>
      <c r="C5897" s="5" t="s">
        <v>14100</v>
      </c>
      <c r="D5897" s="2">
        <v>19.600000000000001</v>
      </c>
      <c r="E5897" s="8" t="s">
        <v>2700</v>
      </c>
      <c r="F5897" s="5">
        <v>194</v>
      </c>
      <c r="G5897" s="2" t="s">
        <v>3287</v>
      </c>
      <c r="H5897" s="2">
        <v>21.2</v>
      </c>
    </row>
    <row r="5898" spans="1:8" x14ac:dyDescent="0.2">
      <c r="A5898" s="5">
        <v>360177</v>
      </c>
      <c r="B5898" s="5" t="s">
        <v>14101</v>
      </c>
      <c r="C5898" s="5" t="s">
        <v>14102</v>
      </c>
      <c r="D5898" s="2">
        <v>781</v>
      </c>
      <c r="E5898" s="8" t="s">
        <v>2699</v>
      </c>
      <c r="F5898" s="5">
        <v>110</v>
      </c>
      <c r="G5898" s="2" t="s">
        <v>3287</v>
      </c>
      <c r="H5898" s="2">
        <v>844.25</v>
      </c>
    </row>
    <row r="5899" spans="1:8" x14ac:dyDescent="0.2">
      <c r="A5899" s="5">
        <v>361</v>
      </c>
      <c r="B5899" s="5" t="s">
        <v>3050</v>
      </c>
      <c r="C5899" s="5" t="s">
        <v>3051</v>
      </c>
      <c r="D5899" s="2">
        <v>0.05</v>
      </c>
      <c r="F5899" s="5">
        <v>362</v>
      </c>
      <c r="G5899" s="2" t="s">
        <v>3287</v>
      </c>
      <c r="H5899" s="2">
        <v>0.05</v>
      </c>
    </row>
    <row r="5900" spans="1:8" x14ac:dyDescent="0.2">
      <c r="A5900" s="5">
        <v>361311</v>
      </c>
      <c r="B5900" s="5" t="s">
        <v>14103</v>
      </c>
      <c r="C5900" s="5" t="s">
        <v>14104</v>
      </c>
      <c r="D5900" s="2">
        <v>2.25</v>
      </c>
      <c r="E5900" s="8" t="s">
        <v>3069</v>
      </c>
      <c r="F5900" s="5">
        <v>820</v>
      </c>
      <c r="G5900" s="2" t="s">
        <v>3287</v>
      </c>
      <c r="H5900" s="2">
        <v>2.4500000000000002</v>
      </c>
    </row>
    <row r="5901" spans="1:8" x14ac:dyDescent="0.2">
      <c r="A5901" s="5">
        <v>361361</v>
      </c>
      <c r="B5901" s="5" t="s">
        <v>14105</v>
      </c>
      <c r="C5901" s="5" t="s">
        <v>14106</v>
      </c>
      <c r="D5901" s="2">
        <v>2.25</v>
      </c>
      <c r="E5901" s="8" t="s">
        <v>3069</v>
      </c>
      <c r="F5901" s="5">
        <v>820</v>
      </c>
      <c r="G5901" s="2" t="s">
        <v>3287</v>
      </c>
      <c r="H5901" s="2">
        <v>2.4500000000000002</v>
      </c>
    </row>
    <row r="5902" spans="1:8" x14ac:dyDescent="0.2">
      <c r="A5902" s="5">
        <v>36158</v>
      </c>
      <c r="B5902" s="5" t="s">
        <v>14107</v>
      </c>
      <c r="C5902" s="5" t="s">
        <v>14108</v>
      </c>
      <c r="D5902" s="2">
        <v>73</v>
      </c>
      <c r="E5902" s="8" t="s">
        <v>3069</v>
      </c>
      <c r="F5902" s="5">
        <v>820</v>
      </c>
      <c r="G5902" s="2" t="s">
        <v>3287</v>
      </c>
      <c r="H5902" s="2">
        <v>78.900000000000006</v>
      </c>
    </row>
    <row r="5903" spans="1:8" x14ac:dyDescent="0.2">
      <c r="A5903" s="5">
        <v>36159</v>
      </c>
      <c r="B5903" s="5" t="s">
        <v>14109</v>
      </c>
      <c r="C5903" s="5" t="s">
        <v>14110</v>
      </c>
      <c r="D5903" s="2">
        <v>85</v>
      </c>
      <c r="E5903" s="8" t="s">
        <v>3069</v>
      </c>
      <c r="F5903" s="5">
        <v>820</v>
      </c>
      <c r="G5903" s="2" t="s">
        <v>3287</v>
      </c>
      <c r="H5903" s="2">
        <v>91.9</v>
      </c>
    </row>
    <row r="5904" spans="1:8" x14ac:dyDescent="0.2">
      <c r="A5904" s="5">
        <v>36160</v>
      </c>
      <c r="B5904" s="5" t="s">
        <v>14111</v>
      </c>
      <c r="C5904" s="5" t="s">
        <v>14112</v>
      </c>
      <c r="D5904" s="2">
        <v>27</v>
      </c>
      <c r="E5904" s="8" t="s">
        <v>3069</v>
      </c>
      <c r="F5904" s="5">
        <v>820</v>
      </c>
      <c r="G5904" s="2" t="s">
        <v>3287</v>
      </c>
      <c r="H5904" s="2">
        <v>29.2</v>
      </c>
    </row>
    <row r="5905" spans="1:8" x14ac:dyDescent="0.2">
      <c r="A5905" s="5">
        <v>36161</v>
      </c>
      <c r="B5905" s="5" t="s">
        <v>14113</v>
      </c>
      <c r="C5905" s="5" t="s">
        <v>14114</v>
      </c>
      <c r="D5905" s="2">
        <v>42</v>
      </c>
      <c r="E5905" s="8" t="s">
        <v>3069</v>
      </c>
      <c r="F5905" s="5">
        <v>820</v>
      </c>
      <c r="G5905" s="2" t="s">
        <v>3287</v>
      </c>
      <c r="H5905" s="2">
        <v>45.4</v>
      </c>
    </row>
    <row r="5906" spans="1:8" x14ac:dyDescent="0.2">
      <c r="A5906" s="5">
        <v>36162</v>
      </c>
      <c r="B5906" s="5" t="s">
        <v>14115</v>
      </c>
      <c r="C5906" s="5" t="s">
        <v>14116</v>
      </c>
      <c r="D5906" s="2">
        <v>67</v>
      </c>
      <c r="E5906" s="8" t="s">
        <v>3069</v>
      </c>
      <c r="F5906" s="5">
        <v>820</v>
      </c>
      <c r="G5906" s="2" t="s">
        <v>3287</v>
      </c>
      <c r="H5906" s="2">
        <v>72.45</v>
      </c>
    </row>
    <row r="5907" spans="1:8" x14ac:dyDescent="0.2">
      <c r="A5907" s="5">
        <v>36163</v>
      </c>
      <c r="B5907" s="5" t="s">
        <v>14117</v>
      </c>
      <c r="C5907" s="5" t="s">
        <v>14118</v>
      </c>
      <c r="D5907" s="2">
        <v>106</v>
      </c>
      <c r="E5907" s="8" t="s">
        <v>3069</v>
      </c>
      <c r="F5907" s="5">
        <v>820</v>
      </c>
      <c r="G5907" s="2" t="s">
        <v>3287</v>
      </c>
      <c r="H5907" s="2">
        <v>114.6</v>
      </c>
    </row>
    <row r="5908" spans="1:8" x14ac:dyDescent="0.2">
      <c r="A5908" s="5">
        <v>36175</v>
      </c>
      <c r="B5908" s="5" t="s">
        <v>14119</v>
      </c>
      <c r="C5908" s="5" t="s">
        <v>14120</v>
      </c>
      <c r="D5908" s="2">
        <v>221</v>
      </c>
      <c r="E5908" s="8" t="s">
        <v>2702</v>
      </c>
      <c r="F5908" s="5">
        <v>413</v>
      </c>
      <c r="G5908" s="2" t="s">
        <v>3287</v>
      </c>
      <c r="H5908" s="2">
        <v>238.9</v>
      </c>
    </row>
    <row r="5909" spans="1:8" x14ac:dyDescent="0.2">
      <c r="A5909" s="5">
        <v>36176</v>
      </c>
      <c r="B5909" s="5" t="s">
        <v>14121</v>
      </c>
      <c r="C5909" s="5" t="s">
        <v>14122</v>
      </c>
      <c r="D5909" s="2">
        <v>221</v>
      </c>
      <c r="E5909" s="8" t="s">
        <v>2702</v>
      </c>
      <c r="F5909" s="5">
        <v>413</v>
      </c>
      <c r="G5909" s="2" t="s">
        <v>3287</v>
      </c>
      <c r="H5909" s="2">
        <v>238.9</v>
      </c>
    </row>
    <row r="5910" spans="1:8" x14ac:dyDescent="0.2">
      <c r="A5910" s="5">
        <v>36177</v>
      </c>
      <c r="B5910" s="5" t="s">
        <v>14123</v>
      </c>
      <c r="C5910" s="5" t="s">
        <v>14124</v>
      </c>
      <c r="D5910" s="2">
        <v>284</v>
      </c>
      <c r="E5910" s="8" t="s">
        <v>2702</v>
      </c>
      <c r="F5910" s="5">
        <v>413</v>
      </c>
      <c r="G5910" s="2" t="s">
        <v>3287</v>
      </c>
      <c r="H5910" s="2">
        <v>307</v>
      </c>
    </row>
    <row r="5911" spans="1:8" x14ac:dyDescent="0.2">
      <c r="A5911" s="5">
        <v>36178</v>
      </c>
      <c r="B5911" s="5" t="s">
        <v>14125</v>
      </c>
      <c r="C5911" s="5" t="s">
        <v>14126</v>
      </c>
      <c r="D5911" s="2">
        <v>284</v>
      </c>
      <c r="E5911" s="8" t="s">
        <v>2702</v>
      </c>
      <c r="F5911" s="5">
        <v>413</v>
      </c>
      <c r="G5911" s="2" t="s">
        <v>3287</v>
      </c>
      <c r="H5911" s="2">
        <v>307</v>
      </c>
    </row>
    <row r="5912" spans="1:8" x14ac:dyDescent="0.2">
      <c r="A5912" s="5">
        <v>36185</v>
      </c>
      <c r="B5912" s="5" t="s">
        <v>14127</v>
      </c>
      <c r="C5912" s="5" t="s">
        <v>14128</v>
      </c>
      <c r="D5912" s="2">
        <v>1053</v>
      </c>
      <c r="E5912" s="8" t="s">
        <v>3069</v>
      </c>
      <c r="F5912" s="5">
        <v>830</v>
      </c>
      <c r="G5912" s="2" t="s">
        <v>3287</v>
      </c>
      <c r="H5912" s="2">
        <v>1138.3</v>
      </c>
    </row>
    <row r="5913" spans="1:8" x14ac:dyDescent="0.2">
      <c r="A5913" s="5">
        <v>36195</v>
      </c>
      <c r="B5913" s="5" t="s">
        <v>14129</v>
      </c>
      <c r="C5913" s="5" t="s">
        <v>14130</v>
      </c>
      <c r="D5913" s="2">
        <v>50</v>
      </c>
      <c r="E5913" s="8" t="s">
        <v>3069</v>
      </c>
      <c r="F5913" s="5">
        <v>365</v>
      </c>
      <c r="G5913" s="2" t="s">
        <v>3287</v>
      </c>
      <c r="H5913" s="2">
        <v>54.05</v>
      </c>
    </row>
    <row r="5914" spans="1:8" x14ac:dyDescent="0.2">
      <c r="A5914" s="5">
        <v>36196</v>
      </c>
      <c r="B5914" s="5" t="s">
        <v>14131</v>
      </c>
      <c r="C5914" s="5" t="s">
        <v>14132</v>
      </c>
      <c r="D5914" s="2">
        <v>13.7</v>
      </c>
      <c r="E5914" s="8" t="s">
        <v>3069</v>
      </c>
      <c r="F5914" s="5">
        <v>365</v>
      </c>
      <c r="G5914" s="2" t="s">
        <v>3287</v>
      </c>
      <c r="H5914" s="2">
        <v>14.8</v>
      </c>
    </row>
    <row r="5915" spans="1:8" x14ac:dyDescent="0.2">
      <c r="A5915" s="5">
        <v>362</v>
      </c>
      <c r="B5915" s="5" t="s">
        <v>3052</v>
      </c>
      <c r="C5915" s="5" t="s">
        <v>3053</v>
      </c>
      <c r="D5915" s="2">
        <v>0.05</v>
      </c>
      <c r="F5915" s="5">
        <v>362</v>
      </c>
      <c r="G5915" s="2" t="s">
        <v>3287</v>
      </c>
      <c r="H5915" s="2">
        <v>0.05</v>
      </c>
    </row>
    <row r="5916" spans="1:8" x14ac:dyDescent="0.2">
      <c r="A5916" s="5">
        <v>36255</v>
      </c>
      <c r="B5916" s="5" t="s">
        <v>14133</v>
      </c>
      <c r="C5916" s="5" t="s">
        <v>14134</v>
      </c>
      <c r="D5916" s="2">
        <v>73.400000000000006</v>
      </c>
      <c r="E5916" s="8" t="s">
        <v>3069</v>
      </c>
      <c r="F5916" s="5">
        <v>830</v>
      </c>
      <c r="G5916" s="2" t="s">
        <v>3287</v>
      </c>
      <c r="H5916" s="2">
        <v>79.349999999999994</v>
      </c>
    </row>
    <row r="5917" spans="1:8" x14ac:dyDescent="0.2">
      <c r="A5917" s="5">
        <v>36256</v>
      </c>
      <c r="B5917" s="5" t="s">
        <v>14135</v>
      </c>
      <c r="C5917" s="5" t="s">
        <v>14136</v>
      </c>
      <c r="D5917" s="2">
        <v>72.400000000000006</v>
      </c>
      <c r="E5917" s="8" t="s">
        <v>3069</v>
      </c>
      <c r="F5917" s="5">
        <v>830</v>
      </c>
      <c r="G5917" s="2" t="s">
        <v>3287</v>
      </c>
      <c r="H5917" s="2">
        <v>78.25</v>
      </c>
    </row>
    <row r="5918" spans="1:8" x14ac:dyDescent="0.2">
      <c r="A5918" s="5">
        <v>36258</v>
      </c>
      <c r="B5918" s="5" t="s">
        <v>14137</v>
      </c>
      <c r="C5918" s="5" t="s">
        <v>14138</v>
      </c>
      <c r="D5918" s="2">
        <v>132</v>
      </c>
      <c r="E5918" s="8" t="s">
        <v>2702</v>
      </c>
      <c r="F5918" s="5">
        <v>413</v>
      </c>
      <c r="G5918" s="2" t="s">
        <v>3287</v>
      </c>
      <c r="H5918" s="2">
        <v>142.69999999999999</v>
      </c>
    </row>
    <row r="5919" spans="1:8" x14ac:dyDescent="0.2">
      <c r="A5919" s="5">
        <v>36259</v>
      </c>
      <c r="B5919" s="5" t="s">
        <v>14139</v>
      </c>
      <c r="C5919" s="5" t="s">
        <v>14140</v>
      </c>
      <c r="D5919" s="2">
        <v>709</v>
      </c>
      <c r="E5919" s="8" t="s">
        <v>2702</v>
      </c>
      <c r="F5919" s="5">
        <v>413</v>
      </c>
      <c r="G5919" s="2" t="s">
        <v>3287</v>
      </c>
      <c r="H5919" s="2">
        <v>766.45</v>
      </c>
    </row>
    <row r="5920" spans="1:8" x14ac:dyDescent="0.2">
      <c r="A5920" s="5">
        <v>36260</v>
      </c>
      <c r="B5920" s="5" t="s">
        <v>14141</v>
      </c>
      <c r="C5920" s="5" t="s">
        <v>14142</v>
      </c>
      <c r="D5920" s="2">
        <v>399</v>
      </c>
      <c r="E5920" s="8" t="s">
        <v>2702</v>
      </c>
      <c r="F5920" s="5">
        <v>413</v>
      </c>
      <c r="G5920" s="2" t="s">
        <v>3287</v>
      </c>
      <c r="H5920" s="2">
        <v>431.3</v>
      </c>
    </row>
    <row r="5921" spans="1:8" x14ac:dyDescent="0.2">
      <c r="A5921" s="5">
        <v>36261</v>
      </c>
      <c r="B5921" s="5" t="s">
        <v>14143</v>
      </c>
      <c r="C5921" s="5" t="s">
        <v>14144</v>
      </c>
      <c r="D5921" s="2">
        <v>399</v>
      </c>
      <c r="E5921" s="8" t="s">
        <v>2702</v>
      </c>
      <c r="F5921" s="5">
        <v>413</v>
      </c>
      <c r="G5921" s="2" t="s">
        <v>3287</v>
      </c>
      <c r="H5921" s="2">
        <v>431.3</v>
      </c>
    </row>
    <row r="5922" spans="1:8" x14ac:dyDescent="0.2">
      <c r="A5922" s="5">
        <v>36267</v>
      </c>
      <c r="B5922" s="5" t="s">
        <v>14145</v>
      </c>
      <c r="C5922" s="5" t="s">
        <v>14146</v>
      </c>
      <c r="D5922" s="2">
        <v>961</v>
      </c>
      <c r="E5922" s="8" t="s">
        <v>2702</v>
      </c>
      <c r="F5922" s="5">
        <v>413</v>
      </c>
      <c r="G5922" s="2" t="s">
        <v>3287</v>
      </c>
      <c r="H5922" s="2">
        <v>1038.8499999999999</v>
      </c>
    </row>
    <row r="5923" spans="1:8" x14ac:dyDescent="0.2">
      <c r="A5923" s="5">
        <v>36270</v>
      </c>
      <c r="B5923" s="5" t="s">
        <v>14147</v>
      </c>
      <c r="C5923" s="5" t="s">
        <v>14148</v>
      </c>
      <c r="D5923" s="2">
        <v>58</v>
      </c>
      <c r="E5923" s="8" t="s">
        <v>3069</v>
      </c>
      <c r="F5923" s="5">
        <v>820</v>
      </c>
      <c r="G5923" s="2" t="s">
        <v>3287</v>
      </c>
      <c r="H5923" s="2">
        <v>62.7</v>
      </c>
    </row>
    <row r="5924" spans="1:8" x14ac:dyDescent="0.2">
      <c r="A5924" s="5">
        <v>36271</v>
      </c>
      <c r="B5924" s="5" t="s">
        <v>14149</v>
      </c>
      <c r="C5924" s="5" t="s">
        <v>14150</v>
      </c>
      <c r="D5924" s="2">
        <v>146</v>
      </c>
      <c r="E5924" s="8" t="s">
        <v>3069</v>
      </c>
      <c r="F5924" s="5">
        <v>820</v>
      </c>
      <c r="G5924" s="2" t="s">
        <v>3287</v>
      </c>
      <c r="H5924" s="2">
        <v>157.85</v>
      </c>
    </row>
    <row r="5925" spans="1:8" x14ac:dyDescent="0.2">
      <c r="A5925" s="5">
        <v>36273</v>
      </c>
      <c r="B5925" s="5" t="s">
        <v>14151</v>
      </c>
      <c r="C5925" s="5" t="s">
        <v>14152</v>
      </c>
      <c r="D5925" s="2">
        <v>322</v>
      </c>
      <c r="E5925" s="8" t="s">
        <v>3069</v>
      </c>
      <c r="F5925" s="5">
        <v>870</v>
      </c>
      <c r="G5925" s="2" t="s">
        <v>3287</v>
      </c>
      <c r="H5925" s="2">
        <v>348.1</v>
      </c>
    </row>
    <row r="5926" spans="1:8" x14ac:dyDescent="0.2">
      <c r="A5926" s="5">
        <v>36274</v>
      </c>
      <c r="B5926" s="5" t="s">
        <v>14151</v>
      </c>
      <c r="C5926" s="5" t="s">
        <v>14152</v>
      </c>
      <c r="D5926" s="2">
        <v>338</v>
      </c>
      <c r="E5926" s="8" t="s">
        <v>3069</v>
      </c>
      <c r="F5926" s="5">
        <v>870</v>
      </c>
      <c r="G5926" s="2" t="s">
        <v>3287</v>
      </c>
      <c r="H5926" s="2">
        <v>365.4</v>
      </c>
    </row>
    <row r="5927" spans="1:8" x14ac:dyDescent="0.2">
      <c r="A5927" s="5">
        <v>36275</v>
      </c>
      <c r="B5927" s="5" t="s">
        <v>14151</v>
      </c>
      <c r="C5927" s="5" t="s">
        <v>14152</v>
      </c>
      <c r="D5927" s="2">
        <v>357</v>
      </c>
      <c r="E5927" s="8" t="s">
        <v>3069</v>
      </c>
      <c r="F5927" s="5">
        <v>870</v>
      </c>
      <c r="G5927" s="2" t="s">
        <v>3287</v>
      </c>
      <c r="H5927" s="2">
        <v>385.9</v>
      </c>
    </row>
    <row r="5928" spans="1:8" x14ac:dyDescent="0.2">
      <c r="A5928" s="5">
        <v>36276</v>
      </c>
      <c r="B5928" s="5" t="s">
        <v>14151</v>
      </c>
      <c r="C5928" s="5" t="s">
        <v>14152</v>
      </c>
      <c r="D5928" s="2">
        <v>375</v>
      </c>
      <c r="E5928" s="8" t="s">
        <v>3069</v>
      </c>
      <c r="F5928" s="5">
        <v>870</v>
      </c>
      <c r="G5928" s="2" t="s">
        <v>3287</v>
      </c>
      <c r="H5928" s="2">
        <v>405.4</v>
      </c>
    </row>
    <row r="5929" spans="1:8" x14ac:dyDescent="0.2">
      <c r="A5929" s="5">
        <v>36277</v>
      </c>
      <c r="B5929" s="5" t="s">
        <v>14151</v>
      </c>
      <c r="C5929" s="5" t="s">
        <v>14152</v>
      </c>
      <c r="D5929" s="2">
        <v>393</v>
      </c>
      <c r="E5929" s="8" t="s">
        <v>3069</v>
      </c>
      <c r="F5929" s="5">
        <v>870</v>
      </c>
      <c r="G5929" s="2" t="s">
        <v>3287</v>
      </c>
      <c r="H5929" s="2">
        <v>424.85</v>
      </c>
    </row>
    <row r="5930" spans="1:8" x14ac:dyDescent="0.2">
      <c r="A5930" s="5">
        <v>36278</v>
      </c>
      <c r="B5930" s="5" t="s">
        <v>14151</v>
      </c>
      <c r="C5930" s="5" t="s">
        <v>14152</v>
      </c>
      <c r="D5930" s="2">
        <v>429</v>
      </c>
      <c r="E5930" s="8" t="s">
        <v>3069</v>
      </c>
      <c r="F5930" s="5">
        <v>870</v>
      </c>
      <c r="G5930" s="2" t="s">
        <v>3287</v>
      </c>
      <c r="H5930" s="2">
        <v>463.75</v>
      </c>
    </row>
    <row r="5931" spans="1:8" x14ac:dyDescent="0.2">
      <c r="A5931" s="5">
        <v>36279</v>
      </c>
      <c r="B5931" s="5" t="s">
        <v>14151</v>
      </c>
      <c r="C5931" s="5" t="s">
        <v>14152</v>
      </c>
      <c r="D5931" s="2">
        <v>483</v>
      </c>
      <c r="E5931" s="8" t="s">
        <v>3069</v>
      </c>
      <c r="F5931" s="5">
        <v>870</v>
      </c>
      <c r="G5931" s="2" t="s">
        <v>3287</v>
      </c>
      <c r="H5931" s="2">
        <v>522.1</v>
      </c>
    </row>
    <row r="5932" spans="1:8" x14ac:dyDescent="0.2">
      <c r="A5932" s="5">
        <v>36280</v>
      </c>
      <c r="B5932" s="5" t="s">
        <v>14153</v>
      </c>
      <c r="C5932" s="5" t="s">
        <v>14154</v>
      </c>
      <c r="D5932" s="2">
        <v>308</v>
      </c>
      <c r="E5932" s="8" t="s">
        <v>2702</v>
      </c>
      <c r="F5932" s="5">
        <v>413</v>
      </c>
      <c r="G5932" s="2" t="s">
        <v>3287</v>
      </c>
      <c r="H5932" s="2">
        <v>332.95</v>
      </c>
    </row>
    <row r="5933" spans="1:8" x14ac:dyDescent="0.2">
      <c r="A5933" s="5">
        <v>36319</v>
      </c>
      <c r="B5933" s="5" t="s">
        <v>14151</v>
      </c>
      <c r="C5933" s="5" t="s">
        <v>14152</v>
      </c>
      <c r="D5933" s="2">
        <v>256</v>
      </c>
      <c r="E5933" s="8" t="s">
        <v>3069</v>
      </c>
      <c r="F5933" s="5">
        <v>870</v>
      </c>
      <c r="G5933" s="2" t="s">
        <v>3287</v>
      </c>
      <c r="H5933" s="2">
        <v>276.75</v>
      </c>
    </row>
    <row r="5934" spans="1:8" x14ac:dyDescent="0.2">
      <c r="A5934" s="5">
        <v>36320</v>
      </c>
      <c r="B5934" s="5" t="s">
        <v>14151</v>
      </c>
      <c r="C5934" s="5" t="s">
        <v>14152</v>
      </c>
      <c r="D5934" s="2">
        <v>272</v>
      </c>
      <c r="E5934" s="8" t="s">
        <v>3069</v>
      </c>
      <c r="F5934" s="5">
        <v>870</v>
      </c>
      <c r="G5934" s="2" t="s">
        <v>3287</v>
      </c>
      <c r="H5934" s="2">
        <v>294.05</v>
      </c>
    </row>
    <row r="5935" spans="1:8" x14ac:dyDescent="0.2">
      <c r="A5935" s="5">
        <v>36321</v>
      </c>
      <c r="B5935" s="5" t="s">
        <v>14151</v>
      </c>
      <c r="C5935" s="5" t="s">
        <v>14152</v>
      </c>
      <c r="D5935" s="2">
        <v>290</v>
      </c>
      <c r="E5935" s="8" t="s">
        <v>3069</v>
      </c>
      <c r="F5935" s="5">
        <v>870</v>
      </c>
      <c r="G5935" s="2" t="s">
        <v>3287</v>
      </c>
      <c r="H5935" s="2">
        <v>313.5</v>
      </c>
    </row>
    <row r="5936" spans="1:8" x14ac:dyDescent="0.2">
      <c r="A5936" s="5">
        <v>36322</v>
      </c>
      <c r="B5936" s="5" t="s">
        <v>14151</v>
      </c>
      <c r="C5936" s="5" t="s">
        <v>14152</v>
      </c>
      <c r="D5936" s="2">
        <v>309</v>
      </c>
      <c r="E5936" s="8" t="s">
        <v>3069</v>
      </c>
      <c r="F5936" s="5">
        <v>870</v>
      </c>
      <c r="G5936" s="2" t="s">
        <v>3287</v>
      </c>
      <c r="H5936" s="2">
        <v>334.05</v>
      </c>
    </row>
    <row r="5937" spans="1:8" x14ac:dyDescent="0.2">
      <c r="A5937" s="5">
        <v>36323</v>
      </c>
      <c r="B5937" s="5" t="s">
        <v>14151</v>
      </c>
      <c r="C5937" s="5" t="s">
        <v>14152</v>
      </c>
      <c r="D5937" s="2">
        <v>327</v>
      </c>
      <c r="E5937" s="8" t="s">
        <v>3069</v>
      </c>
      <c r="F5937" s="5">
        <v>870</v>
      </c>
      <c r="G5937" s="2" t="s">
        <v>3287</v>
      </c>
      <c r="H5937" s="2">
        <v>353.5</v>
      </c>
    </row>
    <row r="5938" spans="1:8" x14ac:dyDescent="0.2">
      <c r="A5938" s="5">
        <v>36324</v>
      </c>
      <c r="B5938" s="5" t="s">
        <v>14151</v>
      </c>
      <c r="D5938" s="2">
        <v>363</v>
      </c>
      <c r="E5938" s="8" t="s">
        <v>3069</v>
      </c>
      <c r="F5938" s="5">
        <v>870</v>
      </c>
      <c r="G5938" s="2" t="s">
        <v>3287</v>
      </c>
      <c r="H5938" s="2">
        <v>392.4</v>
      </c>
    </row>
    <row r="5939" spans="1:8" x14ac:dyDescent="0.2">
      <c r="A5939" s="5">
        <v>36325</v>
      </c>
      <c r="B5939" s="5" t="s">
        <v>14151</v>
      </c>
      <c r="D5939" s="2">
        <v>417</v>
      </c>
      <c r="E5939" s="8" t="s">
        <v>3069</v>
      </c>
      <c r="F5939" s="5">
        <v>870</v>
      </c>
      <c r="G5939" s="2" t="s">
        <v>3287</v>
      </c>
      <c r="H5939" s="2">
        <v>450.8</v>
      </c>
    </row>
    <row r="5940" spans="1:8" x14ac:dyDescent="0.2">
      <c r="A5940" s="5">
        <v>36362</v>
      </c>
      <c r="B5940" s="5" t="s">
        <v>14155</v>
      </c>
      <c r="C5940" s="5" t="s">
        <v>14156</v>
      </c>
      <c r="D5940" s="2">
        <v>709</v>
      </c>
      <c r="E5940" s="8" t="s">
        <v>2702</v>
      </c>
      <c r="F5940" s="5">
        <v>413</v>
      </c>
      <c r="G5940" s="2" t="s">
        <v>3287</v>
      </c>
      <c r="H5940" s="2">
        <v>766.45</v>
      </c>
    </row>
    <row r="5941" spans="1:8" x14ac:dyDescent="0.2">
      <c r="A5941" s="5">
        <v>36366</v>
      </c>
      <c r="B5941" s="5" t="s">
        <v>14157</v>
      </c>
      <c r="C5941" s="5" t="s">
        <v>14158</v>
      </c>
      <c r="D5941" s="2">
        <v>228</v>
      </c>
      <c r="E5941" s="8" t="s">
        <v>2702</v>
      </c>
      <c r="F5941" s="5">
        <v>413</v>
      </c>
      <c r="G5941" s="2" t="s">
        <v>3287</v>
      </c>
      <c r="H5941" s="2">
        <v>246.45</v>
      </c>
    </row>
    <row r="5942" spans="1:8" x14ac:dyDescent="0.2">
      <c r="A5942" s="5">
        <v>36367</v>
      </c>
      <c r="B5942" s="5" t="s">
        <v>14159</v>
      </c>
      <c r="C5942" s="5" t="s">
        <v>14160</v>
      </c>
      <c r="D5942" s="2">
        <v>10.3</v>
      </c>
      <c r="E5942" s="8" t="s">
        <v>3069</v>
      </c>
      <c r="F5942" s="5">
        <v>830</v>
      </c>
      <c r="G5942" s="2" t="s">
        <v>3287</v>
      </c>
      <c r="H5942" s="2">
        <v>11.15</v>
      </c>
    </row>
    <row r="5943" spans="1:8" x14ac:dyDescent="0.2">
      <c r="A5943" s="5">
        <v>36369</v>
      </c>
      <c r="B5943" s="5" t="s">
        <v>14161</v>
      </c>
      <c r="C5943" s="5" t="s">
        <v>14162</v>
      </c>
      <c r="D5943" s="2">
        <v>0.55000000000000004</v>
      </c>
      <c r="E5943" s="8" t="s">
        <v>3069</v>
      </c>
      <c r="F5943" s="5">
        <v>830</v>
      </c>
      <c r="G5943" s="2" t="s">
        <v>3287</v>
      </c>
      <c r="H5943" s="2">
        <v>0.6</v>
      </c>
    </row>
    <row r="5944" spans="1:8" x14ac:dyDescent="0.2">
      <c r="A5944" s="5">
        <v>36370</v>
      </c>
      <c r="B5944" s="5" t="s">
        <v>14163</v>
      </c>
      <c r="C5944" s="5" t="s">
        <v>14164</v>
      </c>
      <c r="D5944" s="2">
        <v>34.6</v>
      </c>
      <c r="E5944" s="8" t="s">
        <v>3069</v>
      </c>
      <c r="F5944" s="5">
        <v>830</v>
      </c>
      <c r="G5944" s="2" t="s">
        <v>3287</v>
      </c>
      <c r="H5944" s="2">
        <v>37.4</v>
      </c>
    </row>
    <row r="5945" spans="1:8" x14ac:dyDescent="0.2">
      <c r="A5945" s="5">
        <v>36371</v>
      </c>
      <c r="B5945" s="5" t="s">
        <v>14165</v>
      </c>
      <c r="C5945" s="5" t="s">
        <v>14166</v>
      </c>
      <c r="D5945" s="2">
        <v>1016</v>
      </c>
      <c r="E5945" s="8" t="s">
        <v>2702</v>
      </c>
      <c r="F5945" s="5">
        <v>413</v>
      </c>
      <c r="G5945" s="2" t="s">
        <v>7800</v>
      </c>
      <c r="H5945" s="2">
        <v>1098.3</v>
      </c>
    </row>
    <row r="5946" spans="1:8" x14ac:dyDescent="0.2">
      <c r="A5946" s="5">
        <v>36372</v>
      </c>
      <c r="B5946" s="5" t="s">
        <v>14167</v>
      </c>
      <c r="C5946" s="5" t="s">
        <v>14168</v>
      </c>
      <c r="D5946" s="2">
        <v>1016</v>
      </c>
      <c r="E5946" s="8" t="s">
        <v>2702</v>
      </c>
      <c r="F5946" s="5">
        <v>413</v>
      </c>
      <c r="G5946" s="2" t="s">
        <v>7800</v>
      </c>
      <c r="H5946" s="2">
        <v>1098.3</v>
      </c>
    </row>
    <row r="5947" spans="1:8" x14ac:dyDescent="0.2">
      <c r="A5947" s="5">
        <v>36373</v>
      </c>
      <c r="B5947" s="5" t="s">
        <v>14169</v>
      </c>
      <c r="C5947" s="5" t="s">
        <v>14170</v>
      </c>
      <c r="D5947" s="2">
        <v>1016</v>
      </c>
      <c r="E5947" s="8" t="s">
        <v>2702</v>
      </c>
      <c r="F5947" s="5">
        <v>413</v>
      </c>
      <c r="G5947" s="2" t="s">
        <v>7800</v>
      </c>
      <c r="H5947" s="2">
        <v>1098.3</v>
      </c>
    </row>
    <row r="5948" spans="1:8" x14ac:dyDescent="0.2">
      <c r="A5948" s="5">
        <v>36374</v>
      </c>
      <c r="B5948" s="5" t="s">
        <v>14171</v>
      </c>
      <c r="C5948" s="5" t="s">
        <v>14172</v>
      </c>
      <c r="D5948" s="2">
        <v>1016</v>
      </c>
      <c r="E5948" s="8" t="s">
        <v>2702</v>
      </c>
      <c r="F5948" s="5">
        <v>413</v>
      </c>
      <c r="G5948" s="2" t="s">
        <v>7800</v>
      </c>
      <c r="H5948" s="2">
        <v>1098.3</v>
      </c>
    </row>
    <row r="5949" spans="1:8" x14ac:dyDescent="0.2">
      <c r="A5949" s="5">
        <v>36375</v>
      </c>
      <c r="B5949" s="5" t="s">
        <v>14173</v>
      </c>
      <c r="C5949" s="5" t="s">
        <v>14174</v>
      </c>
      <c r="D5949" s="2">
        <v>410</v>
      </c>
      <c r="E5949" s="8" t="s">
        <v>2702</v>
      </c>
      <c r="F5949" s="5">
        <v>413</v>
      </c>
      <c r="G5949" s="2" t="s">
        <v>3287</v>
      </c>
      <c r="H5949" s="2">
        <v>443.2</v>
      </c>
    </row>
    <row r="5950" spans="1:8" x14ac:dyDescent="0.2">
      <c r="A5950" s="5">
        <v>36416</v>
      </c>
      <c r="B5950" s="5" t="s">
        <v>14175</v>
      </c>
      <c r="C5950" s="5" t="s">
        <v>14176</v>
      </c>
      <c r="D5950" s="2">
        <v>1153</v>
      </c>
      <c r="E5950" s="8" t="s">
        <v>2702</v>
      </c>
      <c r="F5950" s="5">
        <v>413</v>
      </c>
      <c r="G5950" s="2" t="s">
        <v>7800</v>
      </c>
      <c r="H5950" s="2">
        <v>1246.4000000000001</v>
      </c>
    </row>
    <row r="5951" spans="1:8" x14ac:dyDescent="0.2">
      <c r="A5951" s="5">
        <v>36420</v>
      </c>
      <c r="B5951" s="5" t="s">
        <v>14177</v>
      </c>
      <c r="C5951" s="5" t="s">
        <v>14178</v>
      </c>
      <c r="D5951" s="2">
        <v>255</v>
      </c>
      <c r="E5951" s="8" t="s">
        <v>3069</v>
      </c>
      <c r="F5951" s="5">
        <v>830</v>
      </c>
      <c r="G5951" s="2" t="s">
        <v>3287</v>
      </c>
      <c r="H5951" s="2">
        <v>275.64999999999998</v>
      </c>
    </row>
    <row r="5952" spans="1:8" x14ac:dyDescent="0.2">
      <c r="A5952" s="5">
        <v>36422</v>
      </c>
      <c r="B5952" s="5" t="s">
        <v>14179</v>
      </c>
      <c r="C5952" s="5" t="s">
        <v>14180</v>
      </c>
      <c r="D5952" s="2">
        <v>1364</v>
      </c>
      <c r="E5952" s="8" t="s">
        <v>2702</v>
      </c>
      <c r="F5952" s="5">
        <v>413</v>
      </c>
      <c r="G5952" s="2" t="s">
        <v>7800</v>
      </c>
      <c r="H5952" s="2">
        <v>1474.5</v>
      </c>
    </row>
    <row r="5953" spans="1:8" x14ac:dyDescent="0.2">
      <c r="A5953" s="5">
        <v>36423</v>
      </c>
      <c r="B5953" s="5" t="s">
        <v>14181</v>
      </c>
      <c r="C5953" s="5" t="s">
        <v>14182</v>
      </c>
      <c r="D5953" s="2">
        <v>1420</v>
      </c>
      <c r="E5953" s="8" t="s">
        <v>2702</v>
      </c>
      <c r="F5953" s="5">
        <v>413</v>
      </c>
      <c r="G5953" s="2" t="s">
        <v>7800</v>
      </c>
      <c r="H5953" s="2">
        <v>1535</v>
      </c>
    </row>
    <row r="5954" spans="1:8" x14ac:dyDescent="0.2">
      <c r="A5954" s="5">
        <v>36424</v>
      </c>
      <c r="B5954" s="5" t="s">
        <v>14183</v>
      </c>
      <c r="C5954" s="5" t="s">
        <v>14184</v>
      </c>
      <c r="D5954" s="2">
        <v>1584</v>
      </c>
      <c r="E5954" s="8" t="s">
        <v>2702</v>
      </c>
      <c r="F5954" s="5">
        <v>413</v>
      </c>
      <c r="G5954" s="2" t="s">
        <v>7800</v>
      </c>
      <c r="H5954" s="2">
        <v>1712.3</v>
      </c>
    </row>
    <row r="5955" spans="1:8" x14ac:dyDescent="0.2">
      <c r="A5955" s="5">
        <v>36425</v>
      </c>
      <c r="B5955" s="5" t="s">
        <v>14179</v>
      </c>
      <c r="C5955" s="5" t="s">
        <v>14180</v>
      </c>
      <c r="D5955" s="2">
        <v>1459</v>
      </c>
      <c r="E5955" s="8" t="s">
        <v>2702</v>
      </c>
      <c r="F5955" s="5">
        <v>413</v>
      </c>
      <c r="G5955" s="2" t="s">
        <v>7800</v>
      </c>
      <c r="H5955" s="2">
        <v>1577.2</v>
      </c>
    </row>
    <row r="5956" spans="1:8" x14ac:dyDescent="0.2">
      <c r="A5956" s="5">
        <v>36426</v>
      </c>
      <c r="B5956" s="5" t="s">
        <v>14181</v>
      </c>
      <c r="C5956" s="5" t="s">
        <v>14182</v>
      </c>
      <c r="D5956" s="2">
        <v>1407</v>
      </c>
      <c r="E5956" s="8" t="s">
        <v>2702</v>
      </c>
      <c r="F5956" s="5">
        <v>413</v>
      </c>
      <c r="G5956" s="2" t="s">
        <v>7800</v>
      </c>
      <c r="H5956" s="2">
        <v>1520.95</v>
      </c>
    </row>
    <row r="5957" spans="1:8" x14ac:dyDescent="0.2">
      <c r="A5957" s="5">
        <v>36427</v>
      </c>
      <c r="B5957" s="5" t="s">
        <v>14183</v>
      </c>
      <c r="C5957" s="5" t="s">
        <v>14184</v>
      </c>
      <c r="D5957" s="2">
        <v>1584</v>
      </c>
      <c r="E5957" s="8" t="s">
        <v>2702</v>
      </c>
      <c r="F5957" s="5">
        <v>413</v>
      </c>
      <c r="G5957" s="2" t="s">
        <v>7800</v>
      </c>
      <c r="H5957" s="2">
        <v>1712.3</v>
      </c>
    </row>
    <row r="5958" spans="1:8" x14ac:dyDescent="0.2">
      <c r="A5958" s="5">
        <v>36428</v>
      </c>
      <c r="B5958" s="5" t="s">
        <v>14185</v>
      </c>
      <c r="C5958" s="5" t="s">
        <v>14186</v>
      </c>
      <c r="D5958" s="2">
        <v>1221</v>
      </c>
      <c r="E5958" s="8" t="s">
        <v>2702</v>
      </c>
      <c r="F5958" s="5">
        <v>413</v>
      </c>
      <c r="G5958" s="2" t="s">
        <v>7800</v>
      </c>
      <c r="H5958" s="2">
        <v>1319.9</v>
      </c>
    </row>
    <row r="5959" spans="1:8" x14ac:dyDescent="0.2">
      <c r="A5959" s="5">
        <v>36429</v>
      </c>
      <c r="B5959" s="5" t="s">
        <v>14187</v>
      </c>
      <c r="C5959" s="5" t="s">
        <v>14188</v>
      </c>
      <c r="D5959" s="2">
        <v>1475</v>
      </c>
      <c r="E5959" s="8" t="s">
        <v>2702</v>
      </c>
      <c r="F5959" s="5">
        <v>413</v>
      </c>
      <c r="G5959" s="2" t="s">
        <v>7800</v>
      </c>
      <c r="H5959" s="2">
        <v>1594.5</v>
      </c>
    </row>
    <row r="5960" spans="1:8" x14ac:dyDescent="0.2">
      <c r="A5960" s="5">
        <v>36430</v>
      </c>
      <c r="B5960" s="5" t="s">
        <v>14189</v>
      </c>
      <c r="C5960" s="5" t="s">
        <v>14190</v>
      </c>
      <c r="D5960" s="2">
        <v>1617</v>
      </c>
      <c r="E5960" s="8" t="s">
        <v>2702</v>
      </c>
      <c r="F5960" s="5">
        <v>413</v>
      </c>
      <c r="G5960" s="2" t="s">
        <v>7800</v>
      </c>
      <c r="H5960" s="2">
        <v>1748</v>
      </c>
    </row>
    <row r="5961" spans="1:8" x14ac:dyDescent="0.2">
      <c r="A5961" s="5">
        <v>36431</v>
      </c>
      <c r="B5961" s="5" t="s">
        <v>14191</v>
      </c>
      <c r="C5961" s="5" t="s">
        <v>14192</v>
      </c>
      <c r="D5961" s="2">
        <v>1350</v>
      </c>
      <c r="E5961" s="8" t="s">
        <v>2702</v>
      </c>
      <c r="F5961" s="5">
        <v>413</v>
      </c>
      <c r="G5961" s="2" t="s">
        <v>7800</v>
      </c>
      <c r="H5961" s="2">
        <v>1459.35</v>
      </c>
    </row>
    <row r="5962" spans="1:8" x14ac:dyDescent="0.2">
      <c r="A5962" s="5">
        <v>36432</v>
      </c>
      <c r="B5962" s="5" t="s">
        <v>14193</v>
      </c>
      <c r="C5962" s="5" t="s">
        <v>14194</v>
      </c>
      <c r="D5962" s="2">
        <v>1407</v>
      </c>
      <c r="E5962" s="8" t="s">
        <v>2702</v>
      </c>
      <c r="F5962" s="5">
        <v>413</v>
      </c>
      <c r="G5962" s="2" t="s">
        <v>7800</v>
      </c>
      <c r="H5962" s="2">
        <v>1520.95</v>
      </c>
    </row>
    <row r="5963" spans="1:8" x14ac:dyDescent="0.2">
      <c r="A5963" s="5">
        <v>36433</v>
      </c>
      <c r="B5963" s="5" t="s">
        <v>14195</v>
      </c>
      <c r="C5963" s="5" t="s">
        <v>14196</v>
      </c>
      <c r="D5963" s="2">
        <v>1584</v>
      </c>
      <c r="E5963" s="8" t="s">
        <v>2702</v>
      </c>
      <c r="F5963" s="5">
        <v>413</v>
      </c>
      <c r="G5963" s="2" t="s">
        <v>7800</v>
      </c>
      <c r="H5963" s="2">
        <v>1712.3</v>
      </c>
    </row>
    <row r="5964" spans="1:8" x14ac:dyDescent="0.2">
      <c r="A5964" s="5">
        <v>36455</v>
      </c>
      <c r="B5964" s="5" t="s">
        <v>14197</v>
      </c>
      <c r="C5964" s="5" t="s">
        <v>14198</v>
      </c>
      <c r="D5964" s="2">
        <v>416</v>
      </c>
      <c r="E5964" s="8" t="s">
        <v>2702</v>
      </c>
      <c r="F5964" s="5">
        <v>413</v>
      </c>
      <c r="G5964" s="2" t="s">
        <v>3287</v>
      </c>
      <c r="H5964" s="2">
        <v>449.7</v>
      </c>
    </row>
    <row r="5965" spans="1:8" x14ac:dyDescent="0.2">
      <c r="A5965" s="5">
        <v>36456</v>
      </c>
      <c r="B5965" s="5" t="s">
        <v>14199</v>
      </c>
      <c r="C5965" s="5" t="s">
        <v>14200</v>
      </c>
      <c r="D5965" s="2">
        <v>416</v>
      </c>
      <c r="E5965" s="8" t="s">
        <v>2702</v>
      </c>
      <c r="F5965" s="5">
        <v>413</v>
      </c>
      <c r="G5965" s="2" t="s">
        <v>3287</v>
      </c>
      <c r="H5965" s="2">
        <v>449.7</v>
      </c>
    </row>
    <row r="5966" spans="1:8" x14ac:dyDescent="0.2">
      <c r="A5966" s="5">
        <v>36457</v>
      </c>
      <c r="B5966" s="5" t="s">
        <v>14201</v>
      </c>
      <c r="C5966" s="5" t="s">
        <v>14202</v>
      </c>
      <c r="D5966" s="2">
        <v>383</v>
      </c>
      <c r="E5966" s="8" t="s">
        <v>2702</v>
      </c>
      <c r="F5966" s="5">
        <v>413</v>
      </c>
      <c r="G5966" s="2" t="s">
        <v>3287</v>
      </c>
      <c r="H5966" s="2">
        <v>414</v>
      </c>
    </row>
    <row r="5967" spans="1:8" x14ac:dyDescent="0.2">
      <c r="A5967" s="5">
        <v>36458</v>
      </c>
      <c r="B5967" s="5" t="s">
        <v>14203</v>
      </c>
      <c r="C5967" s="5" t="s">
        <v>14204</v>
      </c>
      <c r="D5967" s="2">
        <v>383</v>
      </c>
      <c r="E5967" s="8" t="s">
        <v>2702</v>
      </c>
      <c r="F5967" s="5">
        <v>413</v>
      </c>
      <c r="G5967" s="2" t="s">
        <v>3287</v>
      </c>
      <c r="H5967" s="2">
        <v>414</v>
      </c>
    </row>
    <row r="5968" spans="1:8" x14ac:dyDescent="0.2">
      <c r="A5968" s="5">
        <v>36459</v>
      </c>
      <c r="B5968" s="5" t="s">
        <v>14205</v>
      </c>
      <c r="C5968" s="5" t="s">
        <v>14206</v>
      </c>
      <c r="D5968" s="2">
        <v>787</v>
      </c>
      <c r="E5968" s="8" t="s">
        <v>2702</v>
      </c>
      <c r="F5968" s="5">
        <v>413</v>
      </c>
      <c r="G5968" s="2" t="s">
        <v>3287</v>
      </c>
      <c r="H5968" s="2">
        <v>850.75</v>
      </c>
    </row>
    <row r="5969" spans="1:8" x14ac:dyDescent="0.2">
      <c r="A5969" s="5">
        <v>36460</v>
      </c>
      <c r="B5969" s="5" t="s">
        <v>14207</v>
      </c>
      <c r="C5969" s="5" t="s">
        <v>14208</v>
      </c>
      <c r="D5969" s="2">
        <v>754</v>
      </c>
      <c r="E5969" s="8" t="s">
        <v>2702</v>
      </c>
      <c r="F5969" s="5">
        <v>413</v>
      </c>
      <c r="G5969" s="2" t="s">
        <v>3287</v>
      </c>
      <c r="H5969" s="2">
        <v>815.05</v>
      </c>
    </row>
    <row r="5970" spans="1:8" x14ac:dyDescent="0.2">
      <c r="A5970" s="5">
        <v>36461</v>
      </c>
      <c r="B5970" s="5" t="s">
        <v>14209</v>
      </c>
      <c r="C5970" s="5" t="s">
        <v>14210</v>
      </c>
      <c r="D5970" s="2">
        <v>378</v>
      </c>
      <c r="E5970" s="8" t="s">
        <v>2702</v>
      </c>
      <c r="F5970" s="5">
        <v>413</v>
      </c>
      <c r="G5970" s="2" t="s">
        <v>3287</v>
      </c>
      <c r="H5970" s="2">
        <v>408.6</v>
      </c>
    </row>
    <row r="5971" spans="1:8" x14ac:dyDescent="0.2">
      <c r="A5971" s="5">
        <v>36462</v>
      </c>
      <c r="B5971" s="5" t="s">
        <v>14211</v>
      </c>
      <c r="C5971" s="5" t="s">
        <v>14212</v>
      </c>
      <c r="D5971" s="2">
        <v>378</v>
      </c>
      <c r="E5971" s="8" t="s">
        <v>2702</v>
      </c>
      <c r="F5971" s="5">
        <v>413</v>
      </c>
      <c r="G5971" s="2" t="s">
        <v>3287</v>
      </c>
      <c r="H5971" s="2">
        <v>408.6</v>
      </c>
    </row>
    <row r="5972" spans="1:8" x14ac:dyDescent="0.2">
      <c r="A5972" s="5">
        <v>36463</v>
      </c>
      <c r="B5972" s="5" t="s">
        <v>14213</v>
      </c>
      <c r="C5972" s="5" t="s">
        <v>14214</v>
      </c>
      <c r="D5972" s="2">
        <v>416</v>
      </c>
      <c r="E5972" s="8" t="s">
        <v>2702</v>
      </c>
      <c r="F5972" s="5">
        <v>413</v>
      </c>
      <c r="G5972" s="2" t="s">
        <v>3287</v>
      </c>
      <c r="H5972" s="2">
        <v>449.7</v>
      </c>
    </row>
    <row r="5973" spans="1:8" x14ac:dyDescent="0.2">
      <c r="A5973" s="5">
        <v>36464</v>
      </c>
      <c r="B5973" s="5" t="s">
        <v>14215</v>
      </c>
      <c r="C5973" s="5" t="s">
        <v>14216</v>
      </c>
      <c r="D5973" s="2">
        <v>378</v>
      </c>
      <c r="E5973" s="8" t="s">
        <v>2702</v>
      </c>
      <c r="F5973" s="5">
        <v>413</v>
      </c>
      <c r="G5973" s="2" t="s">
        <v>3287</v>
      </c>
      <c r="H5973" s="2">
        <v>408.6</v>
      </c>
    </row>
    <row r="5974" spans="1:8" x14ac:dyDescent="0.2">
      <c r="A5974" s="5">
        <v>36465</v>
      </c>
      <c r="B5974" s="5" t="s">
        <v>14217</v>
      </c>
      <c r="C5974" s="5" t="s">
        <v>14218</v>
      </c>
      <c r="D5974" s="2">
        <v>1087</v>
      </c>
      <c r="E5974" s="8" t="s">
        <v>2702</v>
      </c>
      <c r="F5974" s="5">
        <v>413</v>
      </c>
      <c r="G5974" s="2" t="s">
        <v>3287</v>
      </c>
      <c r="H5974" s="2">
        <v>1175.05</v>
      </c>
    </row>
    <row r="5975" spans="1:8" x14ac:dyDescent="0.2">
      <c r="A5975" s="5">
        <v>36466</v>
      </c>
      <c r="B5975" s="5" t="s">
        <v>14219</v>
      </c>
      <c r="C5975" s="5" t="s">
        <v>14220</v>
      </c>
      <c r="D5975" s="2">
        <v>541</v>
      </c>
      <c r="E5975" s="8" t="s">
        <v>2702</v>
      </c>
      <c r="F5975" s="5">
        <v>413</v>
      </c>
      <c r="G5975" s="2" t="s">
        <v>3287</v>
      </c>
      <c r="H5975" s="2">
        <v>584.79999999999995</v>
      </c>
    </row>
    <row r="5976" spans="1:8" x14ac:dyDescent="0.2">
      <c r="A5976" s="5">
        <v>36467</v>
      </c>
      <c r="B5976" s="5" t="s">
        <v>14221</v>
      </c>
      <c r="C5976" s="5" t="s">
        <v>14222</v>
      </c>
      <c r="D5976" s="2">
        <v>541</v>
      </c>
      <c r="E5976" s="8" t="s">
        <v>2702</v>
      </c>
      <c r="F5976" s="5">
        <v>413</v>
      </c>
      <c r="G5976" s="2" t="s">
        <v>3287</v>
      </c>
      <c r="H5976" s="2">
        <v>584.79999999999995</v>
      </c>
    </row>
    <row r="5977" spans="1:8" x14ac:dyDescent="0.2">
      <c r="A5977" s="5">
        <v>36468</v>
      </c>
      <c r="B5977" s="5" t="s">
        <v>14223</v>
      </c>
      <c r="C5977" s="5" t="s">
        <v>14224</v>
      </c>
      <c r="D5977" s="2">
        <v>61.5</v>
      </c>
      <c r="E5977" s="8" t="s">
        <v>2702</v>
      </c>
      <c r="F5977" s="5">
        <v>413</v>
      </c>
      <c r="G5977" s="2" t="s">
        <v>3287</v>
      </c>
      <c r="H5977" s="2">
        <v>66.5</v>
      </c>
    </row>
    <row r="5978" spans="1:8" x14ac:dyDescent="0.2">
      <c r="A5978" s="5">
        <v>36469</v>
      </c>
      <c r="B5978" s="5" t="s">
        <v>14225</v>
      </c>
      <c r="C5978" s="5" t="s">
        <v>14226</v>
      </c>
      <c r="D5978" s="2">
        <v>967</v>
      </c>
      <c r="E5978" s="8" t="s">
        <v>2702</v>
      </c>
      <c r="F5978" s="5">
        <v>413</v>
      </c>
      <c r="G5978" s="2" t="s">
        <v>3287</v>
      </c>
      <c r="H5978" s="2">
        <v>1045.3499999999999</v>
      </c>
    </row>
    <row r="5979" spans="1:8" x14ac:dyDescent="0.2">
      <c r="A5979" s="5">
        <v>36470</v>
      </c>
      <c r="B5979" s="5" t="s">
        <v>14227</v>
      </c>
      <c r="C5979" s="5" t="s">
        <v>14228</v>
      </c>
      <c r="D5979" s="2">
        <v>476</v>
      </c>
      <c r="E5979" s="8" t="s">
        <v>2702</v>
      </c>
      <c r="F5979" s="5">
        <v>413</v>
      </c>
      <c r="G5979" s="2" t="s">
        <v>3287</v>
      </c>
      <c r="H5979" s="2">
        <v>514.54999999999995</v>
      </c>
    </row>
    <row r="5980" spans="1:8" x14ac:dyDescent="0.2">
      <c r="A5980" s="5">
        <v>36471</v>
      </c>
      <c r="B5980" s="5" t="s">
        <v>14229</v>
      </c>
      <c r="C5980" s="5" t="s">
        <v>14230</v>
      </c>
      <c r="D5980" s="2">
        <v>476</v>
      </c>
      <c r="E5980" s="8" t="s">
        <v>2702</v>
      </c>
      <c r="F5980" s="5">
        <v>413</v>
      </c>
      <c r="G5980" s="2" t="s">
        <v>3287</v>
      </c>
      <c r="H5980" s="2">
        <v>514.54999999999995</v>
      </c>
    </row>
    <row r="5981" spans="1:8" x14ac:dyDescent="0.2">
      <c r="A5981" s="5">
        <v>36485</v>
      </c>
      <c r="B5981" s="5" t="s">
        <v>14231</v>
      </c>
      <c r="C5981" s="5" t="s">
        <v>14232</v>
      </c>
      <c r="D5981" s="2">
        <v>394</v>
      </c>
      <c r="E5981" s="8" t="s">
        <v>2702</v>
      </c>
      <c r="F5981" s="5">
        <v>413</v>
      </c>
      <c r="G5981" s="2" t="s">
        <v>3287</v>
      </c>
      <c r="H5981" s="2">
        <v>425.9</v>
      </c>
    </row>
    <row r="5982" spans="1:8" x14ac:dyDescent="0.2">
      <c r="A5982" s="5">
        <v>36487</v>
      </c>
      <c r="B5982" s="5" t="s">
        <v>14233</v>
      </c>
      <c r="C5982" s="5" t="s">
        <v>14234</v>
      </c>
      <c r="D5982" s="2">
        <v>56.5</v>
      </c>
      <c r="E5982" s="8" t="s">
        <v>2702</v>
      </c>
      <c r="F5982" s="5">
        <v>413</v>
      </c>
      <c r="G5982" s="2" t="s">
        <v>3287</v>
      </c>
      <c r="H5982" s="2">
        <v>61.1</v>
      </c>
    </row>
    <row r="5983" spans="1:8" x14ac:dyDescent="0.2">
      <c r="A5983" s="5">
        <v>36488</v>
      </c>
      <c r="B5983" s="5" t="s">
        <v>14235</v>
      </c>
      <c r="C5983" s="5" t="s">
        <v>14236</v>
      </c>
      <c r="D5983" s="2">
        <v>25.1</v>
      </c>
      <c r="E5983" s="8" t="s">
        <v>2702</v>
      </c>
      <c r="F5983" s="5">
        <v>413</v>
      </c>
      <c r="G5983" s="2" t="s">
        <v>3287</v>
      </c>
      <c r="H5983" s="2">
        <v>27.15</v>
      </c>
    </row>
    <row r="5984" spans="1:8" x14ac:dyDescent="0.2">
      <c r="A5984" s="5">
        <v>36490</v>
      </c>
      <c r="B5984" s="5" t="s">
        <v>14237</v>
      </c>
      <c r="C5984" s="5" t="s">
        <v>14238</v>
      </c>
      <c r="D5984" s="2">
        <v>77.7</v>
      </c>
      <c r="E5984" s="8" t="s">
        <v>2702</v>
      </c>
      <c r="F5984" s="5">
        <v>413</v>
      </c>
      <c r="G5984" s="2" t="s">
        <v>3287</v>
      </c>
      <c r="H5984" s="2">
        <v>84</v>
      </c>
    </row>
    <row r="5985" spans="1:8" x14ac:dyDescent="0.2">
      <c r="A5985" s="5">
        <v>36491</v>
      </c>
      <c r="B5985" s="5" t="s">
        <v>14239</v>
      </c>
      <c r="C5985" s="5" t="s">
        <v>14240</v>
      </c>
      <c r="D5985" s="2">
        <v>185</v>
      </c>
      <c r="E5985" s="8" t="s">
        <v>2702</v>
      </c>
      <c r="F5985" s="5">
        <v>413</v>
      </c>
      <c r="G5985" s="2" t="s">
        <v>3287</v>
      </c>
      <c r="H5985" s="2">
        <v>200</v>
      </c>
    </row>
    <row r="5986" spans="1:8" x14ac:dyDescent="0.2">
      <c r="A5986" s="5">
        <v>36498</v>
      </c>
      <c r="B5986" s="5" t="s">
        <v>14241</v>
      </c>
      <c r="C5986" s="5" t="s">
        <v>14242</v>
      </c>
      <c r="D5986" s="2">
        <v>217</v>
      </c>
      <c r="E5986" s="8" t="s">
        <v>2702</v>
      </c>
      <c r="F5986" s="5">
        <v>413</v>
      </c>
      <c r="G5986" s="2" t="s">
        <v>3287</v>
      </c>
      <c r="H5986" s="2">
        <v>234.6</v>
      </c>
    </row>
    <row r="5987" spans="1:8" x14ac:dyDescent="0.2">
      <c r="A5987" s="5">
        <v>36501</v>
      </c>
      <c r="B5987" s="5" t="s">
        <v>14243</v>
      </c>
      <c r="C5987" s="5" t="s">
        <v>14244</v>
      </c>
      <c r="D5987" s="2">
        <v>455</v>
      </c>
      <c r="E5987" s="8" t="s">
        <v>2702</v>
      </c>
      <c r="F5987" s="5">
        <v>413</v>
      </c>
      <c r="G5987" s="2" t="s">
        <v>3287</v>
      </c>
      <c r="H5987" s="2">
        <v>491.85</v>
      </c>
    </row>
    <row r="5988" spans="1:8" x14ac:dyDescent="0.2">
      <c r="A5988" s="5">
        <v>36504</v>
      </c>
      <c r="B5988" s="5" t="s">
        <v>14245</v>
      </c>
      <c r="C5988" s="5" t="s">
        <v>14246</v>
      </c>
      <c r="D5988" s="2">
        <v>95</v>
      </c>
      <c r="E5988" s="8" t="s">
        <v>2702</v>
      </c>
      <c r="F5988" s="5">
        <v>413</v>
      </c>
      <c r="G5988" s="2" t="s">
        <v>3287</v>
      </c>
      <c r="H5988" s="2">
        <v>102.7</v>
      </c>
    </row>
    <row r="5989" spans="1:8" x14ac:dyDescent="0.2">
      <c r="A5989" s="5">
        <v>36506</v>
      </c>
      <c r="B5989" s="5" t="s">
        <v>14247</v>
      </c>
      <c r="C5989" s="5" t="s">
        <v>14248</v>
      </c>
      <c r="D5989" s="2">
        <v>131</v>
      </c>
      <c r="E5989" s="8" t="s">
        <v>2702</v>
      </c>
      <c r="F5989" s="5">
        <v>413</v>
      </c>
      <c r="G5989" s="2" t="s">
        <v>3287</v>
      </c>
      <c r="H5989" s="2">
        <v>141.6</v>
      </c>
    </row>
    <row r="5990" spans="1:8" x14ac:dyDescent="0.2">
      <c r="A5990" s="5">
        <v>36507</v>
      </c>
      <c r="B5990" s="5" t="s">
        <v>14249</v>
      </c>
      <c r="D5990" s="2">
        <v>121</v>
      </c>
      <c r="E5990" s="8" t="s">
        <v>3069</v>
      </c>
      <c r="F5990" s="5">
        <v>830</v>
      </c>
      <c r="G5990" s="2" t="s">
        <v>3287</v>
      </c>
      <c r="H5990" s="2">
        <v>130.80000000000001</v>
      </c>
    </row>
    <row r="5991" spans="1:8" x14ac:dyDescent="0.2">
      <c r="A5991" s="5">
        <v>36511</v>
      </c>
      <c r="B5991" s="5" t="s">
        <v>14250</v>
      </c>
      <c r="C5991" s="5" t="s">
        <v>14251</v>
      </c>
      <c r="D5991" s="2">
        <v>479</v>
      </c>
      <c r="E5991" s="8" t="s">
        <v>2702</v>
      </c>
      <c r="F5991" s="5">
        <v>413</v>
      </c>
      <c r="G5991" s="2" t="s">
        <v>3287</v>
      </c>
      <c r="H5991" s="2">
        <v>517.79999999999995</v>
      </c>
    </row>
    <row r="5992" spans="1:8" x14ac:dyDescent="0.2">
      <c r="A5992" s="5">
        <v>36512</v>
      </c>
      <c r="B5992" s="5" t="s">
        <v>14252</v>
      </c>
      <c r="C5992" s="5" t="s">
        <v>14253</v>
      </c>
      <c r="D5992" s="2">
        <v>454</v>
      </c>
      <c r="E5992" s="8" t="s">
        <v>2702</v>
      </c>
      <c r="F5992" s="5">
        <v>413</v>
      </c>
      <c r="G5992" s="2" t="s">
        <v>3287</v>
      </c>
      <c r="H5992" s="2">
        <v>490.75</v>
      </c>
    </row>
    <row r="5993" spans="1:8" x14ac:dyDescent="0.2">
      <c r="A5993" s="5">
        <v>36516</v>
      </c>
      <c r="B5993" s="5" t="s">
        <v>14254</v>
      </c>
      <c r="C5993" s="5" t="s">
        <v>14255</v>
      </c>
      <c r="D5993" s="2">
        <v>470</v>
      </c>
      <c r="E5993" s="8" t="s">
        <v>2702</v>
      </c>
      <c r="F5993" s="5">
        <v>413</v>
      </c>
      <c r="G5993" s="2" t="s">
        <v>3287</v>
      </c>
      <c r="H5993" s="2">
        <v>508.05</v>
      </c>
    </row>
    <row r="5994" spans="1:8" x14ac:dyDescent="0.2">
      <c r="A5994" s="5">
        <v>36521</v>
      </c>
      <c r="B5994" s="5" t="s">
        <v>14256</v>
      </c>
      <c r="C5994" s="5" t="s">
        <v>14257</v>
      </c>
      <c r="D5994" s="2">
        <v>92.4</v>
      </c>
      <c r="E5994" s="8" t="s">
        <v>3069</v>
      </c>
      <c r="F5994" s="5">
        <v>810</v>
      </c>
      <c r="G5994" s="2" t="s">
        <v>3287</v>
      </c>
      <c r="H5994" s="2">
        <v>99.9</v>
      </c>
    </row>
    <row r="5995" spans="1:8" x14ac:dyDescent="0.2">
      <c r="A5995" s="5">
        <v>36533</v>
      </c>
      <c r="B5995" s="5" t="s">
        <v>14258</v>
      </c>
      <c r="C5995" s="5" t="s">
        <v>14259</v>
      </c>
      <c r="D5995" s="2">
        <v>28.3</v>
      </c>
      <c r="E5995" s="8" t="s">
        <v>3069</v>
      </c>
      <c r="F5995" s="5">
        <v>870</v>
      </c>
      <c r="G5995" s="2" t="s">
        <v>3287</v>
      </c>
      <c r="H5995" s="2">
        <v>30.6</v>
      </c>
    </row>
    <row r="5996" spans="1:8" x14ac:dyDescent="0.2">
      <c r="A5996" s="5">
        <v>3654</v>
      </c>
      <c r="B5996" s="5" t="s">
        <v>14260</v>
      </c>
      <c r="C5996" s="5" t="s">
        <v>14261</v>
      </c>
      <c r="D5996" s="2">
        <v>214</v>
      </c>
      <c r="E5996" s="8" t="s">
        <v>3069</v>
      </c>
      <c r="F5996" s="5">
        <v>810</v>
      </c>
      <c r="G5996" s="2" t="s">
        <v>3287</v>
      </c>
      <c r="H5996" s="2">
        <v>231.35</v>
      </c>
    </row>
    <row r="5997" spans="1:8" x14ac:dyDescent="0.2">
      <c r="A5997" s="5">
        <v>36541</v>
      </c>
      <c r="B5997" s="5" t="s">
        <v>14262</v>
      </c>
      <c r="C5997" s="5" t="s">
        <v>14263</v>
      </c>
      <c r="D5997" s="2">
        <v>15.65</v>
      </c>
      <c r="E5997" s="8" t="s">
        <v>3069</v>
      </c>
      <c r="F5997" s="5">
        <v>870</v>
      </c>
      <c r="G5997" s="2" t="s">
        <v>3287</v>
      </c>
      <c r="H5997" s="2">
        <v>16.899999999999999</v>
      </c>
    </row>
    <row r="5998" spans="1:8" x14ac:dyDescent="0.2">
      <c r="A5998" s="5">
        <v>36542</v>
      </c>
      <c r="B5998" s="5" t="s">
        <v>14264</v>
      </c>
      <c r="C5998" s="5" t="s">
        <v>14265</v>
      </c>
      <c r="D5998" s="2">
        <v>5.9</v>
      </c>
      <c r="E5998" s="8" t="s">
        <v>3069</v>
      </c>
      <c r="F5998" s="5">
        <v>870</v>
      </c>
      <c r="G5998" s="2" t="s">
        <v>3287</v>
      </c>
      <c r="H5998" s="2">
        <v>6.4</v>
      </c>
    </row>
    <row r="5999" spans="1:8" x14ac:dyDescent="0.2">
      <c r="A5999" s="5">
        <v>36543</v>
      </c>
      <c r="B5999" s="5" t="s">
        <v>14266</v>
      </c>
      <c r="C5999" s="5" t="s">
        <v>14267</v>
      </c>
      <c r="D5999" s="2">
        <v>9.4499999999999993</v>
      </c>
      <c r="E5999" s="8" t="s">
        <v>3069</v>
      </c>
      <c r="F5999" s="5">
        <v>870</v>
      </c>
      <c r="G5999" s="2" t="s">
        <v>3287</v>
      </c>
      <c r="H5999" s="2">
        <v>10.199999999999999</v>
      </c>
    </row>
    <row r="6000" spans="1:8" x14ac:dyDescent="0.2">
      <c r="A6000" s="5">
        <v>36544</v>
      </c>
      <c r="B6000" s="5" t="s">
        <v>14268</v>
      </c>
      <c r="C6000" s="5" t="s">
        <v>14269</v>
      </c>
      <c r="D6000" s="2">
        <v>60</v>
      </c>
      <c r="E6000" s="8" t="s">
        <v>3069</v>
      </c>
      <c r="F6000" s="5">
        <v>810</v>
      </c>
      <c r="G6000" s="2" t="s">
        <v>3287</v>
      </c>
      <c r="H6000" s="2">
        <v>64.849999999999994</v>
      </c>
    </row>
    <row r="6001" spans="1:8" x14ac:dyDescent="0.2">
      <c r="A6001" s="5">
        <v>3656</v>
      </c>
      <c r="B6001" s="5" t="s">
        <v>14270</v>
      </c>
      <c r="C6001" s="5" t="s">
        <v>14271</v>
      </c>
      <c r="D6001" s="2">
        <v>92.6</v>
      </c>
      <c r="E6001" s="8" t="s">
        <v>3069</v>
      </c>
      <c r="F6001" s="5">
        <v>810</v>
      </c>
      <c r="G6001" s="2" t="s">
        <v>3287</v>
      </c>
      <c r="H6001" s="2">
        <v>100.1</v>
      </c>
    </row>
    <row r="6002" spans="1:8" x14ac:dyDescent="0.2">
      <c r="A6002" s="5">
        <v>36570</v>
      </c>
      <c r="B6002" s="5" t="s">
        <v>14272</v>
      </c>
      <c r="C6002" s="5" t="s">
        <v>14273</v>
      </c>
      <c r="D6002" s="2">
        <v>411</v>
      </c>
      <c r="E6002" s="8" t="s">
        <v>2700</v>
      </c>
      <c r="F6002" s="5">
        <v>491</v>
      </c>
      <c r="G6002" s="2" t="s">
        <v>3287</v>
      </c>
      <c r="H6002" s="2">
        <v>444.3</v>
      </c>
    </row>
    <row r="6003" spans="1:8" x14ac:dyDescent="0.2">
      <c r="A6003" s="5">
        <v>36571</v>
      </c>
      <c r="B6003" s="5" t="s">
        <v>14274</v>
      </c>
      <c r="C6003" s="5" t="s">
        <v>14275</v>
      </c>
      <c r="D6003" s="2">
        <v>356</v>
      </c>
      <c r="E6003" s="8" t="s">
        <v>2700</v>
      </c>
      <c r="F6003" s="5">
        <v>491</v>
      </c>
      <c r="G6003" s="2" t="s">
        <v>3287</v>
      </c>
      <c r="H6003" s="2">
        <v>384.85</v>
      </c>
    </row>
    <row r="6004" spans="1:8" x14ac:dyDescent="0.2">
      <c r="A6004" s="5">
        <v>36572</v>
      </c>
      <c r="B6004" s="5" t="s">
        <v>14276</v>
      </c>
      <c r="C6004" s="5" t="s">
        <v>14277</v>
      </c>
      <c r="D6004" s="2">
        <v>411</v>
      </c>
      <c r="E6004" s="8" t="s">
        <v>2700</v>
      </c>
      <c r="F6004" s="5">
        <v>491</v>
      </c>
      <c r="G6004" s="2" t="s">
        <v>3287</v>
      </c>
      <c r="H6004" s="2">
        <v>444.3</v>
      </c>
    </row>
    <row r="6005" spans="1:8" x14ac:dyDescent="0.2">
      <c r="A6005" s="5">
        <v>36575</v>
      </c>
      <c r="B6005" s="5" t="s">
        <v>14278</v>
      </c>
      <c r="C6005" s="5" t="s">
        <v>14279</v>
      </c>
      <c r="D6005" s="2">
        <v>143</v>
      </c>
      <c r="E6005" s="8" t="s">
        <v>2702</v>
      </c>
      <c r="F6005" s="5">
        <v>413</v>
      </c>
      <c r="G6005" s="2" t="s">
        <v>3287</v>
      </c>
      <c r="H6005" s="2">
        <v>154.6</v>
      </c>
    </row>
    <row r="6006" spans="1:8" x14ac:dyDescent="0.2">
      <c r="A6006" s="5">
        <v>36596</v>
      </c>
      <c r="B6006" s="5" t="s">
        <v>14280</v>
      </c>
      <c r="C6006" s="5" t="s">
        <v>14281</v>
      </c>
      <c r="D6006" s="2">
        <v>144</v>
      </c>
      <c r="E6006" s="8" t="s">
        <v>2702</v>
      </c>
      <c r="F6006" s="5">
        <v>413</v>
      </c>
      <c r="G6006" s="2" t="s">
        <v>3287</v>
      </c>
      <c r="H6006" s="2">
        <v>155.65</v>
      </c>
    </row>
    <row r="6007" spans="1:8" x14ac:dyDescent="0.2">
      <c r="A6007" s="5">
        <v>36597</v>
      </c>
      <c r="B6007" s="5" t="s">
        <v>14282</v>
      </c>
      <c r="C6007" s="5" t="s">
        <v>14283</v>
      </c>
      <c r="D6007" s="2">
        <v>56.1</v>
      </c>
      <c r="E6007" s="8" t="s">
        <v>2702</v>
      </c>
      <c r="F6007" s="5">
        <v>413</v>
      </c>
      <c r="G6007" s="2" t="s">
        <v>3287</v>
      </c>
      <c r="H6007" s="2">
        <v>60.65</v>
      </c>
    </row>
    <row r="6008" spans="1:8" x14ac:dyDescent="0.2">
      <c r="A6008" s="5">
        <v>36600</v>
      </c>
      <c r="B6008" s="5" t="s">
        <v>14284</v>
      </c>
      <c r="C6008" s="5" t="s">
        <v>14285</v>
      </c>
      <c r="D6008" s="2">
        <v>35.700000000000003</v>
      </c>
      <c r="E6008" s="8" t="s">
        <v>2702</v>
      </c>
      <c r="F6008" s="5">
        <v>413</v>
      </c>
      <c r="G6008" s="2" t="s">
        <v>3287</v>
      </c>
      <c r="H6008" s="2">
        <v>38.6</v>
      </c>
    </row>
    <row r="6009" spans="1:8" x14ac:dyDescent="0.2">
      <c r="A6009" s="5">
        <v>36612</v>
      </c>
      <c r="B6009" s="5" t="s">
        <v>14286</v>
      </c>
      <c r="C6009" s="5" t="s">
        <v>14287</v>
      </c>
      <c r="D6009" s="2">
        <v>57.2</v>
      </c>
      <c r="E6009" s="8" t="s">
        <v>2700</v>
      </c>
      <c r="F6009" s="5">
        <v>491</v>
      </c>
      <c r="G6009" s="2" t="s">
        <v>3287</v>
      </c>
      <c r="H6009" s="2">
        <v>61.85</v>
      </c>
    </row>
    <row r="6010" spans="1:8" x14ac:dyDescent="0.2">
      <c r="A6010" s="5">
        <v>36613</v>
      </c>
      <c r="B6010" s="5" t="s">
        <v>14288</v>
      </c>
      <c r="C6010" s="5" t="s">
        <v>14289</v>
      </c>
      <c r="D6010" s="2">
        <v>114</v>
      </c>
      <c r="E6010" s="8" t="s">
        <v>2700</v>
      </c>
      <c r="F6010" s="5">
        <v>491</v>
      </c>
      <c r="G6010" s="2" t="s">
        <v>3287</v>
      </c>
      <c r="H6010" s="2">
        <v>123.25</v>
      </c>
    </row>
    <row r="6011" spans="1:8" x14ac:dyDescent="0.2">
      <c r="A6011" s="5">
        <v>36614</v>
      </c>
      <c r="B6011" s="5" t="s">
        <v>14290</v>
      </c>
      <c r="C6011" s="5" t="s">
        <v>14291</v>
      </c>
      <c r="D6011" s="2">
        <v>77.7</v>
      </c>
      <c r="E6011" s="8" t="s">
        <v>2702</v>
      </c>
      <c r="F6011" s="5">
        <v>413</v>
      </c>
      <c r="G6011" s="2" t="s">
        <v>3287</v>
      </c>
      <c r="H6011" s="2">
        <v>84</v>
      </c>
    </row>
    <row r="6012" spans="1:8" x14ac:dyDescent="0.2">
      <c r="A6012" s="5">
        <v>36637</v>
      </c>
      <c r="B6012" s="5" t="s">
        <v>14292</v>
      </c>
      <c r="C6012" s="5" t="s">
        <v>14293</v>
      </c>
      <c r="D6012" s="2">
        <v>87.5</v>
      </c>
      <c r="E6012" s="8" t="s">
        <v>2702</v>
      </c>
      <c r="F6012" s="5">
        <v>413</v>
      </c>
      <c r="G6012" s="2" t="s">
        <v>3287</v>
      </c>
      <c r="H6012" s="2">
        <v>94.6</v>
      </c>
    </row>
    <row r="6013" spans="1:8" x14ac:dyDescent="0.2">
      <c r="A6013" s="5">
        <v>36648</v>
      </c>
      <c r="B6013" s="5" t="s">
        <v>14294</v>
      </c>
      <c r="C6013" s="5" t="s">
        <v>14295</v>
      </c>
      <c r="D6013" s="2">
        <v>128</v>
      </c>
      <c r="E6013" s="8" t="s">
        <v>2702</v>
      </c>
      <c r="F6013" s="5">
        <v>413</v>
      </c>
      <c r="G6013" s="2" t="s">
        <v>3287</v>
      </c>
      <c r="H6013" s="2">
        <v>138.35</v>
      </c>
    </row>
    <row r="6014" spans="1:8" x14ac:dyDescent="0.2">
      <c r="A6014" s="5">
        <v>36649</v>
      </c>
      <c r="B6014" s="5" t="s">
        <v>14296</v>
      </c>
      <c r="C6014" s="5" t="s">
        <v>14297</v>
      </c>
      <c r="D6014" s="2">
        <v>379</v>
      </c>
      <c r="E6014" s="8" t="s">
        <v>2702</v>
      </c>
      <c r="F6014" s="5">
        <v>413</v>
      </c>
      <c r="G6014" s="2" t="s">
        <v>3287</v>
      </c>
      <c r="H6014" s="2">
        <v>409.7</v>
      </c>
    </row>
    <row r="6015" spans="1:8" x14ac:dyDescent="0.2">
      <c r="A6015" s="5">
        <v>36651</v>
      </c>
      <c r="B6015" s="5" t="s">
        <v>14298</v>
      </c>
      <c r="C6015" s="5" t="s">
        <v>14299</v>
      </c>
      <c r="D6015" s="2">
        <v>172</v>
      </c>
      <c r="E6015" s="8" t="s">
        <v>2700</v>
      </c>
      <c r="F6015" s="5">
        <v>491</v>
      </c>
      <c r="G6015" s="2" t="s">
        <v>3287</v>
      </c>
      <c r="H6015" s="2">
        <v>185.95</v>
      </c>
    </row>
    <row r="6016" spans="1:8" x14ac:dyDescent="0.2">
      <c r="A6016" s="5">
        <v>36673</v>
      </c>
      <c r="B6016" s="5" t="s">
        <v>14300</v>
      </c>
      <c r="C6016" s="5" t="s">
        <v>14301</v>
      </c>
      <c r="D6016" s="2">
        <v>185</v>
      </c>
      <c r="E6016" s="8" t="s">
        <v>2702</v>
      </c>
      <c r="F6016" s="5">
        <v>413</v>
      </c>
      <c r="G6016" s="2" t="s">
        <v>3287</v>
      </c>
      <c r="H6016" s="2">
        <v>200</v>
      </c>
    </row>
    <row r="6017" spans="1:8" x14ac:dyDescent="0.2">
      <c r="A6017" s="5">
        <v>36674</v>
      </c>
      <c r="B6017" s="5" t="s">
        <v>14302</v>
      </c>
      <c r="C6017" s="5" t="s">
        <v>14303</v>
      </c>
      <c r="D6017" s="2">
        <v>145</v>
      </c>
      <c r="E6017" s="8" t="s">
        <v>2702</v>
      </c>
      <c r="F6017" s="5">
        <v>413</v>
      </c>
      <c r="G6017" s="2" t="s">
        <v>3287</v>
      </c>
      <c r="H6017" s="2">
        <v>156.75</v>
      </c>
    </row>
    <row r="6018" spans="1:8" x14ac:dyDescent="0.2">
      <c r="A6018" s="5">
        <v>36675</v>
      </c>
      <c r="B6018" s="5" t="s">
        <v>14304</v>
      </c>
      <c r="C6018" s="5" t="s">
        <v>14305</v>
      </c>
      <c r="D6018" s="2">
        <v>145</v>
      </c>
      <c r="E6018" s="8" t="s">
        <v>2702</v>
      </c>
      <c r="F6018" s="5">
        <v>413</v>
      </c>
      <c r="G6018" s="2" t="s">
        <v>3287</v>
      </c>
      <c r="H6018" s="2">
        <v>156.75</v>
      </c>
    </row>
    <row r="6019" spans="1:8" x14ac:dyDescent="0.2">
      <c r="A6019" s="5">
        <v>3670</v>
      </c>
      <c r="B6019" s="5" t="s">
        <v>14306</v>
      </c>
      <c r="C6019" s="5" t="s">
        <v>14307</v>
      </c>
      <c r="D6019" s="2">
        <v>109</v>
      </c>
      <c r="E6019" s="8" t="s">
        <v>3069</v>
      </c>
      <c r="F6019" s="5">
        <v>810</v>
      </c>
      <c r="G6019" s="2" t="s">
        <v>3287</v>
      </c>
      <c r="H6019" s="2">
        <v>117.85</v>
      </c>
    </row>
    <row r="6020" spans="1:8" x14ac:dyDescent="0.2">
      <c r="A6020" s="5">
        <v>36734</v>
      </c>
      <c r="B6020" s="5" t="s">
        <v>14308</v>
      </c>
      <c r="C6020" s="5" t="s">
        <v>14309</v>
      </c>
      <c r="D6020" s="2">
        <v>204</v>
      </c>
      <c r="E6020" s="8" t="s">
        <v>2702</v>
      </c>
      <c r="F6020" s="5">
        <v>413</v>
      </c>
      <c r="G6020" s="2" t="s">
        <v>3287</v>
      </c>
      <c r="H6020" s="2">
        <v>220.5</v>
      </c>
    </row>
    <row r="6021" spans="1:8" x14ac:dyDescent="0.2">
      <c r="A6021" s="5">
        <v>36735</v>
      </c>
      <c r="B6021" s="5" t="s">
        <v>14310</v>
      </c>
      <c r="C6021" s="5" t="s">
        <v>14311</v>
      </c>
      <c r="D6021" s="2">
        <v>245</v>
      </c>
      <c r="E6021" s="8" t="s">
        <v>2702</v>
      </c>
      <c r="F6021" s="5">
        <v>413</v>
      </c>
      <c r="G6021" s="2" t="s">
        <v>3287</v>
      </c>
      <c r="H6021" s="2">
        <v>264.85000000000002</v>
      </c>
    </row>
    <row r="6022" spans="1:8" x14ac:dyDescent="0.2">
      <c r="A6022" s="5">
        <v>36736</v>
      </c>
      <c r="B6022" s="5" t="s">
        <v>14312</v>
      </c>
      <c r="C6022" s="5" t="s">
        <v>14313</v>
      </c>
      <c r="D6022" s="2">
        <v>255</v>
      </c>
      <c r="E6022" s="8" t="s">
        <v>2702</v>
      </c>
      <c r="F6022" s="5">
        <v>413</v>
      </c>
      <c r="G6022" s="2" t="s">
        <v>3287</v>
      </c>
      <c r="H6022" s="2">
        <v>275.64999999999998</v>
      </c>
    </row>
    <row r="6023" spans="1:8" x14ac:dyDescent="0.2">
      <c r="A6023" s="5">
        <v>36737</v>
      </c>
      <c r="B6023" s="5" t="s">
        <v>14314</v>
      </c>
      <c r="C6023" s="5" t="s">
        <v>14315</v>
      </c>
      <c r="D6023" s="2">
        <v>320</v>
      </c>
      <c r="E6023" s="8" t="s">
        <v>2702</v>
      </c>
      <c r="F6023" s="5">
        <v>413</v>
      </c>
      <c r="G6023" s="2" t="s">
        <v>3287</v>
      </c>
      <c r="H6023" s="2">
        <v>345.9</v>
      </c>
    </row>
    <row r="6024" spans="1:8" x14ac:dyDescent="0.2">
      <c r="A6024" s="5">
        <v>36738</v>
      </c>
      <c r="B6024" s="5" t="s">
        <v>14316</v>
      </c>
      <c r="C6024" s="5" t="s">
        <v>14317</v>
      </c>
      <c r="D6024" s="2">
        <v>210</v>
      </c>
      <c r="E6024" s="8" t="s">
        <v>2702</v>
      </c>
      <c r="F6024" s="5">
        <v>413</v>
      </c>
      <c r="G6024" s="2" t="s">
        <v>3287</v>
      </c>
      <c r="H6024" s="2">
        <v>227</v>
      </c>
    </row>
    <row r="6025" spans="1:8" x14ac:dyDescent="0.2">
      <c r="A6025" s="5">
        <v>36739</v>
      </c>
      <c r="B6025" s="5" t="s">
        <v>14318</v>
      </c>
      <c r="C6025" s="5" t="s">
        <v>14319</v>
      </c>
      <c r="D6025" s="2">
        <v>174</v>
      </c>
      <c r="E6025" s="8" t="s">
        <v>2702</v>
      </c>
      <c r="F6025" s="5">
        <v>413</v>
      </c>
      <c r="G6025" s="2" t="s">
        <v>3287</v>
      </c>
      <c r="H6025" s="2">
        <v>188.1</v>
      </c>
    </row>
    <row r="6026" spans="1:8" x14ac:dyDescent="0.2">
      <c r="A6026" s="5">
        <v>36751</v>
      </c>
      <c r="B6026" s="5" t="s">
        <v>14320</v>
      </c>
      <c r="C6026" s="5" t="s">
        <v>14321</v>
      </c>
      <c r="D6026" s="2">
        <v>92</v>
      </c>
      <c r="E6026" s="8" t="s">
        <v>2702</v>
      </c>
      <c r="F6026" s="5">
        <v>413</v>
      </c>
      <c r="G6026" s="2" t="s">
        <v>3287</v>
      </c>
      <c r="H6026" s="2">
        <v>99.45</v>
      </c>
    </row>
    <row r="6027" spans="1:8" x14ac:dyDescent="0.2">
      <c r="A6027" s="5">
        <v>36756</v>
      </c>
      <c r="B6027" s="5" t="s">
        <v>14322</v>
      </c>
      <c r="C6027" s="5" t="s">
        <v>14323</v>
      </c>
      <c r="D6027" s="2">
        <v>275</v>
      </c>
      <c r="E6027" s="8" t="s">
        <v>2702</v>
      </c>
      <c r="F6027" s="5">
        <v>413</v>
      </c>
      <c r="G6027" s="2" t="s">
        <v>3287</v>
      </c>
      <c r="H6027" s="2">
        <v>297.3</v>
      </c>
    </row>
    <row r="6028" spans="1:8" x14ac:dyDescent="0.2">
      <c r="A6028" s="5">
        <v>36765</v>
      </c>
      <c r="B6028" s="5" t="s">
        <v>14324</v>
      </c>
      <c r="C6028" s="5" t="s">
        <v>14325</v>
      </c>
      <c r="D6028" s="2">
        <v>602</v>
      </c>
      <c r="E6028" s="8" t="s">
        <v>2702</v>
      </c>
      <c r="F6028" s="5">
        <v>413</v>
      </c>
      <c r="G6028" s="2" t="s">
        <v>3287</v>
      </c>
      <c r="H6028" s="2">
        <v>650.75</v>
      </c>
    </row>
    <row r="6029" spans="1:8" x14ac:dyDescent="0.2">
      <c r="A6029" s="5">
        <v>36766</v>
      </c>
      <c r="B6029" s="5" t="s">
        <v>14326</v>
      </c>
      <c r="C6029" s="5" t="s">
        <v>14327</v>
      </c>
      <c r="D6029" s="2">
        <v>76.2</v>
      </c>
      <c r="E6029" s="8" t="s">
        <v>3069</v>
      </c>
      <c r="F6029" s="5">
        <v>820</v>
      </c>
      <c r="G6029" s="2" t="s">
        <v>3287</v>
      </c>
      <c r="H6029" s="2">
        <v>82.35</v>
      </c>
    </row>
    <row r="6030" spans="1:8" x14ac:dyDescent="0.2">
      <c r="A6030" s="5">
        <v>36774</v>
      </c>
      <c r="B6030" s="5" t="s">
        <v>14328</v>
      </c>
      <c r="C6030" s="5" t="s">
        <v>14329</v>
      </c>
      <c r="D6030" s="2">
        <v>68.900000000000006</v>
      </c>
      <c r="E6030" s="8" t="s">
        <v>2702</v>
      </c>
      <c r="F6030" s="5">
        <v>413</v>
      </c>
      <c r="G6030" s="2" t="s">
        <v>3287</v>
      </c>
      <c r="H6030" s="2">
        <v>74.5</v>
      </c>
    </row>
    <row r="6031" spans="1:8" x14ac:dyDescent="0.2">
      <c r="A6031" s="5">
        <v>36786</v>
      </c>
      <c r="B6031" s="5" t="s">
        <v>14330</v>
      </c>
      <c r="C6031" s="5" t="s">
        <v>14331</v>
      </c>
      <c r="D6031" s="2">
        <v>38.9</v>
      </c>
      <c r="E6031" s="8" t="s">
        <v>2702</v>
      </c>
      <c r="F6031" s="5">
        <v>413</v>
      </c>
      <c r="G6031" s="2" t="s">
        <v>3287</v>
      </c>
      <c r="H6031" s="2">
        <v>42.05</v>
      </c>
    </row>
    <row r="6032" spans="1:8" x14ac:dyDescent="0.2">
      <c r="A6032" s="5">
        <v>36787</v>
      </c>
      <c r="B6032" s="5" t="s">
        <v>14332</v>
      </c>
      <c r="C6032" s="5" t="s">
        <v>14333</v>
      </c>
      <c r="D6032" s="2">
        <v>53.8</v>
      </c>
      <c r="E6032" s="8" t="s">
        <v>3069</v>
      </c>
      <c r="F6032" s="5">
        <v>870</v>
      </c>
      <c r="G6032" s="2" t="s">
        <v>3287</v>
      </c>
      <c r="H6032" s="2">
        <v>58.15</v>
      </c>
    </row>
    <row r="6033" spans="1:8" x14ac:dyDescent="0.2">
      <c r="A6033" s="5">
        <v>36788</v>
      </c>
      <c r="B6033" s="5" t="s">
        <v>14334</v>
      </c>
      <c r="C6033" s="5" t="s">
        <v>14335</v>
      </c>
      <c r="D6033" s="2">
        <v>621</v>
      </c>
      <c r="E6033" s="8" t="s">
        <v>2700</v>
      </c>
      <c r="F6033" s="5">
        <v>491</v>
      </c>
      <c r="G6033" s="2" t="s">
        <v>3287</v>
      </c>
      <c r="H6033" s="2">
        <v>671.3</v>
      </c>
    </row>
    <row r="6034" spans="1:8" x14ac:dyDescent="0.2">
      <c r="A6034" s="5">
        <v>36803</v>
      </c>
      <c r="B6034" s="5" t="s">
        <v>14336</v>
      </c>
      <c r="C6034" s="5" t="s">
        <v>14337</v>
      </c>
      <c r="D6034" s="2">
        <v>361</v>
      </c>
      <c r="E6034" s="8" t="s">
        <v>2702</v>
      </c>
      <c r="F6034" s="5">
        <v>413</v>
      </c>
      <c r="G6034" s="2" t="s">
        <v>3287</v>
      </c>
      <c r="H6034" s="2">
        <v>390.25</v>
      </c>
    </row>
    <row r="6035" spans="1:8" x14ac:dyDescent="0.2">
      <c r="A6035" s="5">
        <v>36809</v>
      </c>
      <c r="B6035" s="5" t="s">
        <v>14338</v>
      </c>
      <c r="C6035" s="5" t="s">
        <v>14339</v>
      </c>
      <c r="D6035" s="2">
        <v>153</v>
      </c>
      <c r="E6035" s="8" t="s">
        <v>2702</v>
      </c>
      <c r="F6035" s="5">
        <v>413</v>
      </c>
      <c r="G6035" s="2" t="s">
        <v>3287</v>
      </c>
      <c r="H6035" s="2">
        <v>165.4</v>
      </c>
    </row>
    <row r="6036" spans="1:8" x14ac:dyDescent="0.2">
      <c r="A6036" s="5">
        <v>36826</v>
      </c>
      <c r="B6036" s="5" t="s">
        <v>14340</v>
      </c>
      <c r="C6036" s="5" t="s">
        <v>14341</v>
      </c>
      <c r="D6036" s="2">
        <v>19.7</v>
      </c>
      <c r="E6036" s="8" t="s">
        <v>3069</v>
      </c>
      <c r="F6036" s="5">
        <v>820</v>
      </c>
      <c r="G6036" s="2" t="s">
        <v>3287</v>
      </c>
      <c r="H6036" s="2">
        <v>21.3</v>
      </c>
    </row>
    <row r="6037" spans="1:8" x14ac:dyDescent="0.2">
      <c r="A6037" s="5">
        <v>36828</v>
      </c>
      <c r="B6037" s="5" t="s">
        <v>14342</v>
      </c>
      <c r="C6037" s="5" t="s">
        <v>14343</v>
      </c>
      <c r="D6037" s="2">
        <v>103</v>
      </c>
      <c r="E6037" s="8" t="s">
        <v>2702</v>
      </c>
      <c r="F6037" s="5">
        <v>413</v>
      </c>
      <c r="G6037" s="2" t="s">
        <v>3287</v>
      </c>
      <c r="H6037" s="2">
        <v>111.35</v>
      </c>
    </row>
    <row r="6038" spans="1:8" x14ac:dyDescent="0.2">
      <c r="A6038" s="5">
        <v>36830</v>
      </c>
      <c r="B6038" s="5" t="s">
        <v>14344</v>
      </c>
      <c r="C6038" s="5" t="s">
        <v>14345</v>
      </c>
      <c r="D6038" s="2">
        <v>59.1</v>
      </c>
      <c r="E6038" s="8" t="s">
        <v>2702</v>
      </c>
      <c r="F6038" s="5">
        <v>413</v>
      </c>
      <c r="G6038" s="2" t="s">
        <v>3287</v>
      </c>
      <c r="H6038" s="2">
        <v>63.9</v>
      </c>
    </row>
    <row r="6039" spans="1:8" x14ac:dyDescent="0.2">
      <c r="A6039" s="5">
        <v>36831</v>
      </c>
      <c r="B6039" s="5" t="s">
        <v>14346</v>
      </c>
      <c r="C6039" s="5" t="s">
        <v>14347</v>
      </c>
      <c r="D6039" s="2">
        <v>155</v>
      </c>
      <c r="E6039" s="8" t="s">
        <v>2702</v>
      </c>
      <c r="F6039" s="5">
        <v>413</v>
      </c>
      <c r="G6039" s="2" t="s">
        <v>3287</v>
      </c>
      <c r="H6039" s="2">
        <v>167.55</v>
      </c>
    </row>
    <row r="6040" spans="1:8" x14ac:dyDescent="0.2">
      <c r="A6040" s="5">
        <v>36833</v>
      </c>
      <c r="B6040" s="5" t="s">
        <v>14348</v>
      </c>
      <c r="C6040" s="5" t="s">
        <v>14349</v>
      </c>
      <c r="D6040" s="2">
        <v>95</v>
      </c>
      <c r="E6040" s="8" t="s">
        <v>2702</v>
      </c>
      <c r="F6040" s="5">
        <v>413</v>
      </c>
      <c r="G6040" s="2" t="s">
        <v>3287</v>
      </c>
      <c r="H6040" s="2">
        <v>102.7</v>
      </c>
    </row>
    <row r="6041" spans="1:8" x14ac:dyDescent="0.2">
      <c r="A6041" s="5">
        <v>36837</v>
      </c>
      <c r="B6041" s="5" t="s">
        <v>14350</v>
      </c>
      <c r="C6041" s="5" t="s">
        <v>14351</v>
      </c>
      <c r="D6041" s="2">
        <v>42.8</v>
      </c>
      <c r="E6041" s="8" t="s">
        <v>2702</v>
      </c>
      <c r="F6041" s="5">
        <v>413</v>
      </c>
      <c r="G6041" s="2" t="s">
        <v>3287</v>
      </c>
      <c r="H6041" s="2">
        <v>46.25</v>
      </c>
    </row>
    <row r="6042" spans="1:8" x14ac:dyDescent="0.2">
      <c r="A6042" s="5">
        <v>36838</v>
      </c>
      <c r="B6042" s="5" t="s">
        <v>14352</v>
      </c>
      <c r="C6042" s="5" t="s">
        <v>14353</v>
      </c>
      <c r="D6042" s="2">
        <v>885</v>
      </c>
      <c r="E6042" s="8" t="s">
        <v>2702</v>
      </c>
      <c r="F6042" s="5">
        <v>413</v>
      </c>
      <c r="G6042" s="2" t="s">
        <v>3287</v>
      </c>
      <c r="H6042" s="2">
        <v>956.7</v>
      </c>
    </row>
    <row r="6043" spans="1:8" x14ac:dyDescent="0.2">
      <c r="A6043" s="5">
        <v>36839</v>
      </c>
      <c r="B6043" s="5" t="s">
        <v>14354</v>
      </c>
      <c r="C6043" s="5" t="s">
        <v>14355</v>
      </c>
      <c r="D6043" s="2">
        <v>1116</v>
      </c>
      <c r="E6043" s="8" t="s">
        <v>2702</v>
      </c>
      <c r="F6043" s="5">
        <v>413</v>
      </c>
      <c r="G6043" s="2" t="s">
        <v>3287</v>
      </c>
      <c r="H6043" s="2">
        <v>1206.4000000000001</v>
      </c>
    </row>
    <row r="6044" spans="1:8" x14ac:dyDescent="0.2">
      <c r="A6044" s="5">
        <v>36840</v>
      </c>
      <c r="B6044" s="5" t="s">
        <v>14356</v>
      </c>
      <c r="C6044" s="5" t="s">
        <v>14357</v>
      </c>
      <c r="D6044" s="2">
        <v>8.65</v>
      </c>
      <c r="E6044" s="8" t="s">
        <v>2702</v>
      </c>
      <c r="F6044" s="5">
        <v>413</v>
      </c>
      <c r="G6044" s="2" t="s">
        <v>3287</v>
      </c>
      <c r="H6044" s="2">
        <v>9.35</v>
      </c>
    </row>
    <row r="6045" spans="1:8" x14ac:dyDescent="0.2">
      <c r="A6045" s="5">
        <v>36841</v>
      </c>
      <c r="B6045" s="5" t="s">
        <v>14358</v>
      </c>
      <c r="C6045" s="5" t="s">
        <v>14357</v>
      </c>
      <c r="D6045" s="2">
        <v>8.1</v>
      </c>
      <c r="E6045" s="8" t="s">
        <v>2702</v>
      </c>
      <c r="F6045" s="5">
        <v>413</v>
      </c>
      <c r="G6045" s="2" t="s">
        <v>3287</v>
      </c>
      <c r="H6045" s="2">
        <v>8.75</v>
      </c>
    </row>
    <row r="6046" spans="1:8" x14ac:dyDescent="0.2">
      <c r="A6046" s="5">
        <v>36845</v>
      </c>
      <c r="B6046" s="5" t="s">
        <v>14359</v>
      </c>
      <c r="C6046" s="5" t="s">
        <v>14360</v>
      </c>
      <c r="D6046" s="2">
        <v>185</v>
      </c>
      <c r="E6046" s="8" t="s">
        <v>2702</v>
      </c>
      <c r="F6046" s="5">
        <v>413</v>
      </c>
      <c r="G6046" s="2" t="s">
        <v>3287</v>
      </c>
      <c r="H6046" s="2">
        <v>200</v>
      </c>
    </row>
    <row r="6047" spans="1:8" x14ac:dyDescent="0.2">
      <c r="A6047" s="5">
        <v>36861</v>
      </c>
      <c r="B6047" s="5" t="s">
        <v>14361</v>
      </c>
      <c r="C6047" s="5" t="s">
        <v>14362</v>
      </c>
      <c r="D6047" s="2">
        <v>906</v>
      </c>
      <c r="E6047" s="8" t="s">
        <v>2702</v>
      </c>
      <c r="F6047" s="5">
        <v>413</v>
      </c>
      <c r="G6047" s="2" t="s">
        <v>3287</v>
      </c>
      <c r="H6047" s="2">
        <v>979.4</v>
      </c>
    </row>
    <row r="6048" spans="1:8" x14ac:dyDescent="0.2">
      <c r="A6048" s="5">
        <v>36865</v>
      </c>
      <c r="B6048" s="5" t="s">
        <v>14363</v>
      </c>
      <c r="C6048" s="5" t="s">
        <v>14364</v>
      </c>
      <c r="D6048" s="2">
        <v>444</v>
      </c>
      <c r="E6048" s="8" t="s">
        <v>2702</v>
      </c>
      <c r="F6048" s="5">
        <v>413</v>
      </c>
      <c r="G6048" s="2" t="s">
        <v>3287</v>
      </c>
      <c r="H6048" s="2">
        <v>479.95</v>
      </c>
    </row>
    <row r="6049" spans="1:8" x14ac:dyDescent="0.2">
      <c r="A6049" s="5">
        <v>36945</v>
      </c>
      <c r="B6049" s="5" t="s">
        <v>14365</v>
      </c>
      <c r="C6049" s="5" t="s">
        <v>14366</v>
      </c>
      <c r="D6049" s="2">
        <v>264</v>
      </c>
      <c r="E6049" s="8" t="s">
        <v>2702</v>
      </c>
      <c r="F6049" s="5">
        <v>413</v>
      </c>
      <c r="G6049" s="2" t="s">
        <v>3287</v>
      </c>
      <c r="H6049" s="2">
        <v>285.39999999999998</v>
      </c>
    </row>
    <row r="6050" spans="1:8" x14ac:dyDescent="0.2">
      <c r="A6050" s="5">
        <v>36958</v>
      </c>
      <c r="B6050" s="5" t="s">
        <v>14367</v>
      </c>
      <c r="C6050" s="5" t="s">
        <v>14368</v>
      </c>
      <c r="D6050" s="2">
        <v>455</v>
      </c>
      <c r="E6050" s="8" t="s">
        <v>3069</v>
      </c>
      <c r="F6050" s="5">
        <v>820</v>
      </c>
      <c r="G6050" s="2" t="s">
        <v>3287</v>
      </c>
      <c r="H6050" s="2">
        <v>491.85</v>
      </c>
    </row>
    <row r="6051" spans="1:8" x14ac:dyDescent="0.2">
      <c r="A6051" s="5">
        <v>36966</v>
      </c>
      <c r="B6051" s="5" t="s">
        <v>14369</v>
      </c>
      <c r="C6051" s="5" t="s">
        <v>14370</v>
      </c>
      <c r="D6051" s="2">
        <v>450</v>
      </c>
      <c r="E6051" s="8" t="s">
        <v>3069</v>
      </c>
      <c r="F6051" s="5">
        <v>820</v>
      </c>
      <c r="G6051" s="2" t="s">
        <v>3287</v>
      </c>
      <c r="H6051" s="2">
        <v>486.45</v>
      </c>
    </row>
    <row r="6052" spans="1:8" x14ac:dyDescent="0.2">
      <c r="A6052" s="5">
        <v>36996</v>
      </c>
      <c r="B6052" s="5" t="s">
        <v>14371</v>
      </c>
      <c r="C6052" s="5" t="s">
        <v>14372</v>
      </c>
      <c r="D6052" s="2">
        <v>242</v>
      </c>
      <c r="E6052" s="8" t="s">
        <v>3069</v>
      </c>
      <c r="F6052" s="5">
        <v>820</v>
      </c>
      <c r="G6052" s="2" t="s">
        <v>3287</v>
      </c>
      <c r="H6052" s="2">
        <v>261.60000000000002</v>
      </c>
    </row>
    <row r="6053" spans="1:8" x14ac:dyDescent="0.2">
      <c r="A6053" s="5">
        <v>36997</v>
      </c>
      <c r="B6053" s="5" t="s">
        <v>14373</v>
      </c>
      <c r="C6053" s="5" t="s">
        <v>12595</v>
      </c>
      <c r="D6053" s="2">
        <v>273</v>
      </c>
      <c r="E6053" s="8" t="s">
        <v>3069</v>
      </c>
      <c r="F6053" s="5">
        <v>820</v>
      </c>
      <c r="G6053" s="2" t="s">
        <v>3287</v>
      </c>
      <c r="H6053" s="2">
        <v>295.10000000000002</v>
      </c>
    </row>
    <row r="6054" spans="1:8" x14ac:dyDescent="0.2">
      <c r="A6054" s="5">
        <v>36998</v>
      </c>
      <c r="B6054" s="5" t="s">
        <v>14374</v>
      </c>
      <c r="C6054" s="5" t="s">
        <v>14375</v>
      </c>
      <c r="D6054" s="2">
        <v>258</v>
      </c>
      <c r="E6054" s="8" t="s">
        <v>3069</v>
      </c>
      <c r="F6054" s="5">
        <v>820</v>
      </c>
      <c r="G6054" s="2" t="s">
        <v>3287</v>
      </c>
      <c r="H6054" s="2">
        <v>278.89999999999998</v>
      </c>
    </row>
    <row r="6055" spans="1:8" x14ac:dyDescent="0.2">
      <c r="A6055" s="5">
        <v>36999</v>
      </c>
      <c r="B6055" s="5" t="s">
        <v>11278</v>
      </c>
      <c r="C6055" s="5" t="s">
        <v>11279</v>
      </c>
      <c r="D6055" s="2">
        <v>293</v>
      </c>
      <c r="E6055" s="8" t="s">
        <v>3069</v>
      </c>
      <c r="F6055" s="5">
        <v>820</v>
      </c>
      <c r="G6055" s="2" t="s">
        <v>3287</v>
      </c>
      <c r="H6055" s="2">
        <v>316.75</v>
      </c>
    </row>
    <row r="6056" spans="1:8" x14ac:dyDescent="0.2">
      <c r="A6056" s="5">
        <v>37000</v>
      </c>
      <c r="B6056" s="5" t="s">
        <v>14376</v>
      </c>
      <c r="C6056" s="5" t="s">
        <v>14372</v>
      </c>
      <c r="D6056" s="2">
        <v>261</v>
      </c>
      <c r="E6056" s="8" t="s">
        <v>3069</v>
      </c>
      <c r="F6056" s="5">
        <v>820</v>
      </c>
      <c r="G6056" s="2" t="s">
        <v>3287</v>
      </c>
      <c r="H6056" s="2">
        <v>282.14999999999998</v>
      </c>
    </row>
    <row r="6057" spans="1:8" x14ac:dyDescent="0.2">
      <c r="A6057" s="5">
        <v>37001</v>
      </c>
      <c r="B6057" s="5" t="s">
        <v>14377</v>
      </c>
      <c r="C6057" s="5" t="s">
        <v>12599</v>
      </c>
      <c r="D6057" s="2">
        <v>298</v>
      </c>
      <c r="E6057" s="8" t="s">
        <v>3069</v>
      </c>
      <c r="F6057" s="5">
        <v>820</v>
      </c>
      <c r="G6057" s="2" t="s">
        <v>3287</v>
      </c>
      <c r="H6057" s="2">
        <v>322.14999999999998</v>
      </c>
    </row>
    <row r="6058" spans="1:8" x14ac:dyDescent="0.2">
      <c r="A6058" s="5">
        <v>37002</v>
      </c>
      <c r="B6058" s="5" t="s">
        <v>14378</v>
      </c>
      <c r="C6058" s="5" t="s">
        <v>14379</v>
      </c>
      <c r="D6058" s="2">
        <v>276</v>
      </c>
      <c r="E6058" s="8" t="s">
        <v>3069</v>
      </c>
      <c r="F6058" s="5">
        <v>820</v>
      </c>
      <c r="G6058" s="2" t="s">
        <v>3287</v>
      </c>
      <c r="H6058" s="2">
        <v>298.35000000000002</v>
      </c>
    </row>
    <row r="6059" spans="1:8" x14ac:dyDescent="0.2">
      <c r="A6059" s="5">
        <v>37003</v>
      </c>
      <c r="B6059" s="5" t="s">
        <v>11280</v>
      </c>
      <c r="C6059" s="5" t="s">
        <v>11281</v>
      </c>
      <c r="D6059" s="2">
        <v>316</v>
      </c>
      <c r="E6059" s="8" t="s">
        <v>3069</v>
      </c>
      <c r="F6059" s="5">
        <v>820</v>
      </c>
      <c r="G6059" s="2" t="s">
        <v>3287</v>
      </c>
      <c r="H6059" s="2">
        <v>341.6</v>
      </c>
    </row>
    <row r="6060" spans="1:8" x14ac:dyDescent="0.2">
      <c r="A6060" s="5">
        <v>37004</v>
      </c>
      <c r="B6060" s="5" t="s">
        <v>14380</v>
      </c>
      <c r="C6060" s="5" t="s">
        <v>14381</v>
      </c>
      <c r="D6060" s="2">
        <v>264</v>
      </c>
      <c r="E6060" s="8" t="s">
        <v>3069</v>
      </c>
      <c r="F6060" s="5">
        <v>820</v>
      </c>
      <c r="G6060" s="2" t="s">
        <v>3287</v>
      </c>
      <c r="H6060" s="2">
        <v>285.39999999999998</v>
      </c>
    </row>
    <row r="6061" spans="1:8" x14ac:dyDescent="0.2">
      <c r="A6061" s="5">
        <v>37005</v>
      </c>
      <c r="B6061" s="5" t="s">
        <v>14382</v>
      </c>
      <c r="C6061" s="5" t="s">
        <v>12601</v>
      </c>
      <c r="D6061" s="2">
        <v>300</v>
      </c>
      <c r="E6061" s="8" t="s">
        <v>3069</v>
      </c>
      <c r="F6061" s="5">
        <v>820</v>
      </c>
      <c r="G6061" s="2" t="s">
        <v>3287</v>
      </c>
      <c r="H6061" s="2">
        <v>324.3</v>
      </c>
    </row>
    <row r="6062" spans="1:8" x14ac:dyDescent="0.2">
      <c r="A6062" s="5">
        <v>37006</v>
      </c>
      <c r="B6062" s="5" t="s">
        <v>14383</v>
      </c>
      <c r="C6062" s="5" t="s">
        <v>14384</v>
      </c>
      <c r="D6062" s="2">
        <v>274</v>
      </c>
      <c r="E6062" s="8" t="s">
        <v>3069</v>
      </c>
      <c r="F6062" s="5">
        <v>820</v>
      </c>
      <c r="G6062" s="2" t="s">
        <v>3287</v>
      </c>
      <c r="H6062" s="2">
        <v>296.2</v>
      </c>
    </row>
    <row r="6063" spans="1:8" x14ac:dyDescent="0.2">
      <c r="A6063" s="5">
        <v>37007</v>
      </c>
      <c r="B6063" s="5" t="s">
        <v>11282</v>
      </c>
      <c r="C6063" s="5" t="s">
        <v>11283</v>
      </c>
      <c r="D6063" s="2">
        <v>313</v>
      </c>
      <c r="E6063" s="8" t="s">
        <v>3069</v>
      </c>
      <c r="F6063" s="5">
        <v>820</v>
      </c>
      <c r="G6063" s="2" t="s">
        <v>3287</v>
      </c>
      <c r="H6063" s="2">
        <v>338.35</v>
      </c>
    </row>
    <row r="6064" spans="1:8" x14ac:dyDescent="0.2">
      <c r="A6064" s="5">
        <v>37008</v>
      </c>
      <c r="B6064" s="5" t="s">
        <v>14385</v>
      </c>
      <c r="C6064" s="5" t="s">
        <v>14386</v>
      </c>
      <c r="D6064" s="2">
        <v>498</v>
      </c>
      <c r="E6064" s="8" t="s">
        <v>2702</v>
      </c>
      <c r="F6064" s="5">
        <v>413</v>
      </c>
      <c r="G6064" s="2" t="s">
        <v>3287</v>
      </c>
      <c r="H6064" s="2">
        <v>538.35</v>
      </c>
    </row>
    <row r="6065" spans="1:8" x14ac:dyDescent="0.2">
      <c r="A6065" s="5">
        <v>37011</v>
      </c>
      <c r="B6065" s="5" t="s">
        <v>14387</v>
      </c>
      <c r="C6065" s="5" t="s">
        <v>14388</v>
      </c>
      <c r="D6065" s="2">
        <v>711</v>
      </c>
      <c r="E6065" s="8" t="s">
        <v>2702</v>
      </c>
      <c r="F6065" s="5">
        <v>413</v>
      </c>
      <c r="G6065" s="2" t="s">
        <v>3287</v>
      </c>
      <c r="H6065" s="2">
        <v>768.6</v>
      </c>
    </row>
    <row r="6066" spans="1:8" x14ac:dyDescent="0.2">
      <c r="A6066" s="5">
        <v>37023</v>
      </c>
      <c r="B6066" s="5" t="s">
        <v>14389</v>
      </c>
      <c r="C6066" s="5" t="s">
        <v>14390</v>
      </c>
      <c r="D6066" s="2">
        <v>7.35</v>
      </c>
      <c r="E6066" s="8" t="s">
        <v>3069</v>
      </c>
      <c r="F6066" s="5">
        <v>860</v>
      </c>
      <c r="G6066" s="2" t="s">
        <v>3287</v>
      </c>
      <c r="H6066" s="2">
        <v>7.95</v>
      </c>
    </row>
    <row r="6067" spans="1:8" x14ac:dyDescent="0.2">
      <c r="A6067" s="5">
        <v>37032</v>
      </c>
      <c r="B6067" s="5" t="s">
        <v>14391</v>
      </c>
      <c r="C6067" s="5" t="s">
        <v>14392</v>
      </c>
      <c r="D6067" s="2">
        <v>98.2</v>
      </c>
      <c r="E6067" s="8" t="s">
        <v>3069</v>
      </c>
      <c r="F6067" s="5">
        <v>820</v>
      </c>
      <c r="G6067" s="2" t="s">
        <v>3287</v>
      </c>
      <c r="H6067" s="2">
        <v>106.15</v>
      </c>
    </row>
    <row r="6068" spans="1:8" x14ac:dyDescent="0.2">
      <c r="A6068" s="5">
        <v>37035</v>
      </c>
      <c r="B6068" s="5" t="s">
        <v>14393</v>
      </c>
      <c r="C6068" s="5" t="s">
        <v>14394</v>
      </c>
      <c r="D6068" s="2">
        <v>300</v>
      </c>
      <c r="E6068" s="8" t="s">
        <v>3069</v>
      </c>
      <c r="F6068" s="5">
        <v>820</v>
      </c>
      <c r="G6068" s="2" t="s">
        <v>3287</v>
      </c>
      <c r="H6068" s="2">
        <v>324.3</v>
      </c>
    </row>
    <row r="6069" spans="1:8" x14ac:dyDescent="0.2">
      <c r="A6069" s="5">
        <v>37040</v>
      </c>
      <c r="B6069" s="5" t="s">
        <v>14395</v>
      </c>
      <c r="C6069" s="5" t="s">
        <v>14396</v>
      </c>
      <c r="D6069" s="2">
        <v>487</v>
      </c>
      <c r="E6069" s="8" t="s">
        <v>3069</v>
      </c>
      <c r="F6069" s="5">
        <v>820</v>
      </c>
      <c r="G6069" s="2" t="s">
        <v>3287</v>
      </c>
      <c r="H6069" s="2">
        <v>526.45000000000005</v>
      </c>
    </row>
    <row r="6070" spans="1:8" x14ac:dyDescent="0.2">
      <c r="A6070" s="5">
        <v>37058</v>
      </c>
      <c r="B6070" s="5" t="s">
        <v>14397</v>
      </c>
      <c r="C6070" s="5" t="s">
        <v>14398</v>
      </c>
      <c r="D6070" s="2">
        <v>200</v>
      </c>
      <c r="E6070" s="8" t="s">
        <v>2702</v>
      </c>
      <c r="F6070" s="5">
        <v>413</v>
      </c>
      <c r="G6070" s="2" t="s">
        <v>3287</v>
      </c>
      <c r="H6070" s="2">
        <v>216.2</v>
      </c>
    </row>
    <row r="6071" spans="1:8" x14ac:dyDescent="0.2">
      <c r="A6071" s="5">
        <v>37059</v>
      </c>
      <c r="B6071" s="5" t="s">
        <v>14399</v>
      </c>
      <c r="D6071" s="2">
        <v>84.6</v>
      </c>
      <c r="E6071" s="8" t="s">
        <v>2702</v>
      </c>
      <c r="F6071" s="5">
        <v>413</v>
      </c>
      <c r="G6071" s="2" t="s">
        <v>3287</v>
      </c>
      <c r="H6071" s="2">
        <v>91.45</v>
      </c>
    </row>
    <row r="6072" spans="1:8" x14ac:dyDescent="0.2">
      <c r="A6072" s="5">
        <v>37060</v>
      </c>
      <c r="B6072" s="5" t="s">
        <v>14400</v>
      </c>
      <c r="C6072" s="5" t="s">
        <v>14401</v>
      </c>
      <c r="D6072" s="2">
        <v>27.1</v>
      </c>
      <c r="E6072" s="8" t="s">
        <v>2702</v>
      </c>
      <c r="F6072" s="5">
        <v>413</v>
      </c>
      <c r="G6072" s="2" t="s">
        <v>3287</v>
      </c>
      <c r="H6072" s="2">
        <v>29.3</v>
      </c>
    </row>
    <row r="6073" spans="1:8" x14ac:dyDescent="0.2">
      <c r="A6073" s="5">
        <v>37062</v>
      </c>
      <c r="B6073" s="5" t="s">
        <v>14402</v>
      </c>
      <c r="C6073" s="5" t="s">
        <v>14403</v>
      </c>
      <c r="D6073" s="2">
        <v>60</v>
      </c>
      <c r="E6073" s="8" t="s">
        <v>3069</v>
      </c>
      <c r="F6073" s="5">
        <v>830</v>
      </c>
      <c r="G6073" s="2" t="s">
        <v>3287</v>
      </c>
      <c r="H6073" s="2">
        <v>64.849999999999994</v>
      </c>
    </row>
    <row r="6074" spans="1:8" x14ac:dyDescent="0.2">
      <c r="A6074" s="5">
        <v>37063</v>
      </c>
      <c r="B6074" s="5" t="s">
        <v>14404</v>
      </c>
      <c r="C6074" s="5" t="s">
        <v>14405</v>
      </c>
      <c r="D6074" s="2">
        <v>56</v>
      </c>
      <c r="E6074" s="8" t="s">
        <v>3069</v>
      </c>
      <c r="F6074" s="5">
        <v>830</v>
      </c>
      <c r="G6074" s="2" t="s">
        <v>3287</v>
      </c>
      <c r="H6074" s="2">
        <v>60.55</v>
      </c>
    </row>
    <row r="6075" spans="1:8" x14ac:dyDescent="0.2">
      <c r="A6075" s="5">
        <v>37073</v>
      </c>
      <c r="B6075" s="5" t="s">
        <v>14406</v>
      </c>
      <c r="C6075" s="5" t="s">
        <v>14407</v>
      </c>
      <c r="D6075" s="2">
        <v>645</v>
      </c>
      <c r="E6075" s="8" t="s">
        <v>3069</v>
      </c>
      <c r="F6075" s="5">
        <v>820</v>
      </c>
      <c r="G6075" s="2" t="s">
        <v>3287</v>
      </c>
      <c r="H6075" s="2">
        <v>697.25</v>
      </c>
    </row>
    <row r="6076" spans="1:8" x14ac:dyDescent="0.2">
      <c r="A6076" s="5">
        <v>37080</v>
      </c>
      <c r="B6076" s="5" t="s">
        <v>14408</v>
      </c>
      <c r="C6076" s="5" t="s">
        <v>14409</v>
      </c>
      <c r="D6076" s="2">
        <v>777</v>
      </c>
      <c r="E6076" s="8" t="s">
        <v>2702</v>
      </c>
      <c r="F6076" s="5">
        <v>413</v>
      </c>
      <c r="G6076" s="2" t="s">
        <v>3287</v>
      </c>
      <c r="H6076" s="2">
        <v>839.95</v>
      </c>
    </row>
    <row r="6077" spans="1:8" x14ac:dyDescent="0.2">
      <c r="A6077" s="5">
        <v>371</v>
      </c>
      <c r="B6077" s="5" t="s">
        <v>14410</v>
      </c>
      <c r="D6077" s="2">
        <v>0.05</v>
      </c>
      <c r="F6077" s="5">
        <v>370</v>
      </c>
      <c r="G6077" s="2" t="s">
        <v>3287</v>
      </c>
      <c r="H6077" s="2">
        <v>0.05</v>
      </c>
    </row>
    <row r="6078" spans="1:8" x14ac:dyDescent="0.2">
      <c r="A6078" s="5">
        <v>37117</v>
      </c>
      <c r="B6078" s="5" t="s">
        <v>14411</v>
      </c>
      <c r="C6078" s="5" t="s">
        <v>14412</v>
      </c>
      <c r="D6078" s="2">
        <v>95.5</v>
      </c>
      <c r="E6078" s="8" t="s">
        <v>3069</v>
      </c>
      <c r="F6078" s="5">
        <v>830</v>
      </c>
      <c r="G6078" s="2" t="s">
        <v>3287</v>
      </c>
      <c r="H6078" s="2">
        <v>103.25</v>
      </c>
    </row>
    <row r="6079" spans="1:8" x14ac:dyDescent="0.2">
      <c r="A6079" s="5">
        <v>37118</v>
      </c>
      <c r="B6079" s="5" t="s">
        <v>14413</v>
      </c>
      <c r="C6079" s="5" t="s">
        <v>14414</v>
      </c>
      <c r="D6079" s="2">
        <v>33.700000000000003</v>
      </c>
      <c r="E6079" s="8" t="s">
        <v>3069</v>
      </c>
      <c r="F6079" s="5">
        <v>830</v>
      </c>
      <c r="G6079" s="2" t="s">
        <v>3287</v>
      </c>
      <c r="H6079" s="2">
        <v>36.450000000000003</v>
      </c>
    </row>
    <row r="6080" spans="1:8" x14ac:dyDescent="0.2">
      <c r="A6080" s="5">
        <v>37119</v>
      </c>
      <c r="B6080" s="5" t="s">
        <v>14415</v>
      </c>
      <c r="C6080" s="5" t="s">
        <v>14416</v>
      </c>
      <c r="D6080" s="2">
        <v>59.8</v>
      </c>
      <c r="E6080" s="8" t="s">
        <v>3069</v>
      </c>
      <c r="F6080" s="5">
        <v>830</v>
      </c>
      <c r="G6080" s="2" t="s">
        <v>3287</v>
      </c>
      <c r="H6080" s="2">
        <v>64.650000000000006</v>
      </c>
    </row>
    <row r="6081" spans="1:8" x14ac:dyDescent="0.2">
      <c r="A6081" s="5">
        <v>37120</v>
      </c>
      <c r="B6081" s="5" t="s">
        <v>14417</v>
      </c>
      <c r="C6081" s="5" t="s">
        <v>14418</v>
      </c>
      <c r="D6081" s="2">
        <v>74.900000000000006</v>
      </c>
      <c r="E6081" s="8" t="s">
        <v>3069</v>
      </c>
      <c r="F6081" s="5">
        <v>830</v>
      </c>
      <c r="G6081" s="2" t="s">
        <v>3287</v>
      </c>
      <c r="H6081" s="2">
        <v>80.95</v>
      </c>
    </row>
    <row r="6082" spans="1:8" x14ac:dyDescent="0.2">
      <c r="A6082" s="5">
        <v>37124</v>
      </c>
      <c r="B6082" s="5" t="s">
        <v>14419</v>
      </c>
      <c r="C6082" s="5" t="s">
        <v>14420</v>
      </c>
      <c r="D6082" s="2">
        <v>73.3</v>
      </c>
      <c r="E6082" s="8" t="s">
        <v>3069</v>
      </c>
      <c r="F6082" s="5">
        <v>830</v>
      </c>
      <c r="G6082" s="2" t="s">
        <v>3287</v>
      </c>
      <c r="H6082" s="2">
        <v>79.25</v>
      </c>
    </row>
    <row r="6083" spans="1:8" x14ac:dyDescent="0.2">
      <c r="A6083" s="5">
        <v>37125</v>
      </c>
      <c r="B6083" s="5" t="s">
        <v>14421</v>
      </c>
      <c r="C6083" s="5" t="s">
        <v>14422</v>
      </c>
      <c r="D6083" s="2">
        <v>76.099999999999994</v>
      </c>
      <c r="E6083" s="8" t="s">
        <v>3069</v>
      </c>
      <c r="F6083" s="5">
        <v>830</v>
      </c>
      <c r="G6083" s="2" t="s">
        <v>3287</v>
      </c>
      <c r="H6083" s="2">
        <v>82.25</v>
      </c>
    </row>
    <row r="6084" spans="1:8" x14ac:dyDescent="0.2">
      <c r="A6084" s="5">
        <v>37126</v>
      </c>
      <c r="B6084" s="5" t="s">
        <v>14423</v>
      </c>
      <c r="C6084" s="5" t="s">
        <v>14424</v>
      </c>
      <c r="D6084" s="2">
        <v>50.3</v>
      </c>
      <c r="E6084" s="8" t="s">
        <v>3069</v>
      </c>
      <c r="F6084" s="5">
        <v>830</v>
      </c>
      <c r="G6084" s="2" t="s">
        <v>3287</v>
      </c>
      <c r="H6084" s="2">
        <v>54.35</v>
      </c>
    </row>
    <row r="6085" spans="1:8" x14ac:dyDescent="0.2">
      <c r="A6085" s="5">
        <v>37127</v>
      </c>
      <c r="B6085" s="5" t="s">
        <v>14425</v>
      </c>
      <c r="C6085" s="5" t="s">
        <v>14426</v>
      </c>
      <c r="D6085" s="2">
        <v>208</v>
      </c>
      <c r="E6085" s="8" t="s">
        <v>3069</v>
      </c>
      <c r="F6085" s="5">
        <v>830</v>
      </c>
      <c r="G6085" s="2" t="s">
        <v>3287</v>
      </c>
      <c r="H6085" s="2">
        <v>224.85</v>
      </c>
    </row>
    <row r="6086" spans="1:8" x14ac:dyDescent="0.2">
      <c r="A6086" s="5">
        <v>37128</v>
      </c>
      <c r="B6086" s="5" t="s">
        <v>14427</v>
      </c>
      <c r="C6086" s="5" t="s">
        <v>14428</v>
      </c>
      <c r="D6086" s="2">
        <v>28.8</v>
      </c>
      <c r="E6086" s="8" t="s">
        <v>3069</v>
      </c>
      <c r="F6086" s="5">
        <v>830</v>
      </c>
      <c r="G6086" s="2" t="s">
        <v>3287</v>
      </c>
      <c r="H6086" s="2">
        <v>31.15</v>
      </c>
    </row>
    <row r="6087" spans="1:8" x14ac:dyDescent="0.2">
      <c r="A6087" s="5">
        <v>37129</v>
      </c>
      <c r="B6087" s="5" t="s">
        <v>14429</v>
      </c>
      <c r="C6087" s="5" t="s">
        <v>14430</v>
      </c>
      <c r="D6087" s="2">
        <v>46.1</v>
      </c>
      <c r="E6087" s="8" t="s">
        <v>3069</v>
      </c>
      <c r="F6087" s="5">
        <v>830</v>
      </c>
      <c r="G6087" s="2" t="s">
        <v>3287</v>
      </c>
      <c r="H6087" s="2">
        <v>49.85</v>
      </c>
    </row>
    <row r="6088" spans="1:8" x14ac:dyDescent="0.2">
      <c r="A6088" s="5">
        <v>37130</v>
      </c>
      <c r="B6088" s="5" t="s">
        <v>14431</v>
      </c>
      <c r="C6088" s="5" t="s">
        <v>14432</v>
      </c>
      <c r="D6088" s="2">
        <v>189</v>
      </c>
      <c r="E6088" s="8" t="s">
        <v>3069</v>
      </c>
      <c r="F6088" s="5">
        <v>830</v>
      </c>
      <c r="G6088" s="2" t="s">
        <v>3287</v>
      </c>
      <c r="H6088" s="2">
        <v>204.3</v>
      </c>
    </row>
    <row r="6089" spans="1:8" x14ac:dyDescent="0.2">
      <c r="A6089" s="5">
        <v>37137</v>
      </c>
      <c r="B6089" s="5" t="s">
        <v>14433</v>
      </c>
      <c r="C6089" s="5" t="s">
        <v>14434</v>
      </c>
      <c r="D6089" s="2">
        <v>27.6</v>
      </c>
      <c r="E6089" s="8" t="s">
        <v>3069</v>
      </c>
      <c r="F6089" s="5">
        <v>840</v>
      </c>
      <c r="G6089" s="2" t="s">
        <v>3287</v>
      </c>
      <c r="H6089" s="2">
        <v>29.85</v>
      </c>
    </row>
    <row r="6090" spans="1:8" x14ac:dyDescent="0.2">
      <c r="A6090" s="5">
        <v>37141</v>
      </c>
      <c r="B6090" s="5" t="s">
        <v>14435</v>
      </c>
      <c r="C6090" s="5" t="s">
        <v>14436</v>
      </c>
      <c r="D6090" s="2">
        <v>1539</v>
      </c>
      <c r="E6090" s="8" t="s">
        <v>2702</v>
      </c>
      <c r="F6090" s="5">
        <v>413</v>
      </c>
      <c r="G6090" s="2" t="s">
        <v>3287</v>
      </c>
      <c r="H6090" s="2">
        <v>1663.65</v>
      </c>
    </row>
    <row r="6091" spans="1:8" x14ac:dyDescent="0.2">
      <c r="A6091" s="5">
        <v>37142</v>
      </c>
      <c r="B6091" s="5" t="s">
        <v>14437</v>
      </c>
      <c r="C6091" s="5" t="s">
        <v>14438</v>
      </c>
      <c r="D6091" s="2">
        <v>716</v>
      </c>
      <c r="E6091" s="8" t="s">
        <v>2702</v>
      </c>
      <c r="F6091" s="5">
        <v>413</v>
      </c>
      <c r="G6091" s="2" t="s">
        <v>3287</v>
      </c>
      <c r="H6091" s="2">
        <v>774</v>
      </c>
    </row>
    <row r="6092" spans="1:8" x14ac:dyDescent="0.2">
      <c r="A6092" s="5">
        <v>37146</v>
      </c>
      <c r="B6092" s="5" t="s">
        <v>14439</v>
      </c>
      <c r="C6092" s="5" t="s">
        <v>14440</v>
      </c>
      <c r="D6092" s="2">
        <v>901</v>
      </c>
      <c r="E6092" s="8" t="s">
        <v>2702</v>
      </c>
      <c r="F6092" s="5">
        <v>413</v>
      </c>
      <c r="G6092" s="2" t="s">
        <v>3287</v>
      </c>
      <c r="H6092" s="2">
        <v>974</v>
      </c>
    </row>
    <row r="6093" spans="1:8" x14ac:dyDescent="0.2">
      <c r="A6093" s="5">
        <v>37148</v>
      </c>
      <c r="B6093" s="5" t="s">
        <v>14441</v>
      </c>
      <c r="C6093" s="5" t="s">
        <v>14442</v>
      </c>
      <c r="D6093" s="2">
        <v>275</v>
      </c>
      <c r="E6093" s="8" t="s">
        <v>2702</v>
      </c>
      <c r="F6093" s="5">
        <v>413</v>
      </c>
      <c r="G6093" s="2" t="s">
        <v>3287</v>
      </c>
      <c r="H6093" s="2">
        <v>297.3</v>
      </c>
    </row>
    <row r="6094" spans="1:8" x14ac:dyDescent="0.2">
      <c r="A6094" s="5">
        <v>37149</v>
      </c>
      <c r="B6094" s="5" t="s">
        <v>14443</v>
      </c>
      <c r="C6094" s="5" t="s">
        <v>14366</v>
      </c>
      <c r="D6094" s="2">
        <v>260</v>
      </c>
      <c r="E6094" s="8" t="s">
        <v>2702</v>
      </c>
      <c r="F6094" s="5">
        <v>413</v>
      </c>
      <c r="G6094" s="2" t="s">
        <v>3287</v>
      </c>
      <c r="H6094" s="2">
        <v>281.05</v>
      </c>
    </row>
    <row r="6095" spans="1:8" x14ac:dyDescent="0.2">
      <c r="A6095" s="5">
        <v>37156</v>
      </c>
      <c r="B6095" s="5" t="s">
        <v>14444</v>
      </c>
      <c r="C6095" s="5" t="s">
        <v>14445</v>
      </c>
      <c r="D6095" s="2">
        <v>47.6</v>
      </c>
      <c r="E6095" s="8" t="s">
        <v>3069</v>
      </c>
      <c r="F6095" s="5">
        <v>830</v>
      </c>
      <c r="G6095" s="2" t="s">
        <v>3287</v>
      </c>
      <c r="H6095" s="2">
        <v>51.45</v>
      </c>
    </row>
    <row r="6096" spans="1:8" x14ac:dyDescent="0.2">
      <c r="A6096" s="5">
        <v>37157</v>
      </c>
      <c r="B6096" s="5" t="s">
        <v>14446</v>
      </c>
      <c r="C6096" s="5" t="s">
        <v>14447</v>
      </c>
      <c r="D6096" s="2">
        <v>571</v>
      </c>
      <c r="E6096" s="8" t="s">
        <v>3069</v>
      </c>
      <c r="F6096" s="5">
        <v>820</v>
      </c>
      <c r="G6096" s="2" t="s">
        <v>3287</v>
      </c>
      <c r="H6096" s="2">
        <v>617.25</v>
      </c>
    </row>
    <row r="6097" spans="1:8" x14ac:dyDescent="0.2">
      <c r="A6097" s="5">
        <v>37158</v>
      </c>
      <c r="B6097" s="5" t="s">
        <v>14448</v>
      </c>
      <c r="C6097" s="5" t="s">
        <v>14449</v>
      </c>
      <c r="D6097" s="2">
        <v>556</v>
      </c>
      <c r="E6097" s="8" t="s">
        <v>3069</v>
      </c>
      <c r="F6097" s="5">
        <v>820</v>
      </c>
      <c r="G6097" s="2" t="s">
        <v>3287</v>
      </c>
      <c r="H6097" s="2">
        <v>601.04999999999995</v>
      </c>
    </row>
    <row r="6098" spans="1:8" x14ac:dyDescent="0.2">
      <c r="A6098" s="5">
        <v>37159</v>
      </c>
      <c r="B6098" s="5" t="s">
        <v>14450</v>
      </c>
      <c r="C6098" s="5" t="s">
        <v>14451</v>
      </c>
      <c r="D6098" s="2">
        <v>404</v>
      </c>
      <c r="E6098" s="8" t="s">
        <v>3069</v>
      </c>
      <c r="F6098" s="5">
        <v>810</v>
      </c>
      <c r="G6098" s="2" t="s">
        <v>3287</v>
      </c>
      <c r="H6098" s="2">
        <v>436.7</v>
      </c>
    </row>
    <row r="6099" spans="1:8" x14ac:dyDescent="0.2">
      <c r="A6099" s="5">
        <v>37160</v>
      </c>
      <c r="B6099" s="5" t="s">
        <v>14452</v>
      </c>
      <c r="C6099" s="5" t="s">
        <v>14453</v>
      </c>
      <c r="D6099" s="2">
        <v>362</v>
      </c>
      <c r="E6099" s="8" t="s">
        <v>3069</v>
      </c>
      <c r="F6099" s="5">
        <v>810</v>
      </c>
      <c r="G6099" s="2" t="s">
        <v>3287</v>
      </c>
      <c r="H6099" s="2">
        <v>391.3</v>
      </c>
    </row>
    <row r="6100" spans="1:8" x14ac:dyDescent="0.2">
      <c r="A6100" s="5">
        <v>37163</v>
      </c>
      <c r="B6100" s="5" t="s">
        <v>14454</v>
      </c>
      <c r="C6100" s="5" t="s">
        <v>14455</v>
      </c>
      <c r="D6100" s="2">
        <v>23.9</v>
      </c>
      <c r="E6100" s="8" t="s">
        <v>2702</v>
      </c>
      <c r="F6100" s="5">
        <v>413</v>
      </c>
      <c r="G6100" s="2" t="s">
        <v>3287</v>
      </c>
      <c r="H6100" s="2">
        <v>25.85</v>
      </c>
    </row>
    <row r="6101" spans="1:8" x14ac:dyDescent="0.2">
      <c r="A6101" s="5">
        <v>37164</v>
      </c>
      <c r="B6101" s="5" t="s">
        <v>14456</v>
      </c>
      <c r="C6101" s="5" t="s">
        <v>14457</v>
      </c>
      <c r="D6101" s="2">
        <v>20.3</v>
      </c>
      <c r="E6101" s="8" t="s">
        <v>2702</v>
      </c>
      <c r="F6101" s="5">
        <v>413</v>
      </c>
      <c r="G6101" s="2" t="s">
        <v>3287</v>
      </c>
      <c r="H6101" s="2">
        <v>21.95</v>
      </c>
    </row>
    <row r="6102" spans="1:8" x14ac:dyDescent="0.2">
      <c r="A6102" s="5">
        <v>37166</v>
      </c>
      <c r="B6102" s="5" t="s">
        <v>14458</v>
      </c>
      <c r="C6102" s="5" t="s">
        <v>14459</v>
      </c>
      <c r="D6102" s="2">
        <v>2680</v>
      </c>
      <c r="E6102" s="8" t="s">
        <v>3069</v>
      </c>
      <c r="F6102" s="5">
        <v>365</v>
      </c>
      <c r="G6102" s="2" t="s">
        <v>3287</v>
      </c>
      <c r="H6102" s="2">
        <v>2897.1</v>
      </c>
    </row>
    <row r="6103" spans="1:8" x14ac:dyDescent="0.2">
      <c r="A6103" s="5">
        <v>37167</v>
      </c>
      <c r="B6103" s="5" t="s">
        <v>14460</v>
      </c>
      <c r="C6103" s="5" t="s">
        <v>14461</v>
      </c>
      <c r="D6103" s="2">
        <v>3744</v>
      </c>
      <c r="E6103" s="8" t="s">
        <v>3069</v>
      </c>
      <c r="F6103" s="5">
        <v>365</v>
      </c>
      <c r="G6103" s="2" t="s">
        <v>3287</v>
      </c>
      <c r="H6103" s="2">
        <v>4047.25</v>
      </c>
    </row>
    <row r="6104" spans="1:8" x14ac:dyDescent="0.2">
      <c r="A6104" s="5">
        <v>37190</v>
      </c>
      <c r="B6104" s="5" t="s">
        <v>14462</v>
      </c>
      <c r="C6104" s="5" t="s">
        <v>14463</v>
      </c>
      <c r="D6104" s="2">
        <v>850</v>
      </c>
      <c r="E6104" s="8" t="s">
        <v>2702</v>
      </c>
      <c r="F6104" s="5">
        <v>413</v>
      </c>
      <c r="G6104" s="2" t="s">
        <v>3287</v>
      </c>
      <c r="H6104" s="2">
        <v>918.85</v>
      </c>
    </row>
    <row r="6105" spans="1:8" x14ac:dyDescent="0.2">
      <c r="A6105" s="5">
        <v>37196</v>
      </c>
      <c r="B6105" s="5" t="s">
        <v>14464</v>
      </c>
      <c r="C6105" s="5" t="s">
        <v>14465</v>
      </c>
      <c r="D6105" s="2">
        <v>731</v>
      </c>
      <c r="E6105" s="8" t="s">
        <v>2702</v>
      </c>
      <c r="F6105" s="5">
        <v>413</v>
      </c>
      <c r="G6105" s="2" t="s">
        <v>3287</v>
      </c>
      <c r="H6105" s="2">
        <v>790.2</v>
      </c>
    </row>
    <row r="6106" spans="1:8" x14ac:dyDescent="0.2">
      <c r="A6106" s="5">
        <v>37197</v>
      </c>
      <c r="B6106" s="5" t="s">
        <v>14466</v>
      </c>
      <c r="C6106" s="5" t="s">
        <v>14467</v>
      </c>
      <c r="D6106" s="2">
        <v>965</v>
      </c>
      <c r="E6106" s="8" t="s">
        <v>2702</v>
      </c>
      <c r="F6106" s="5">
        <v>413</v>
      </c>
      <c r="G6106" s="2" t="s">
        <v>3287</v>
      </c>
      <c r="H6106" s="2">
        <v>1043.1500000000001</v>
      </c>
    </row>
    <row r="6107" spans="1:8" x14ac:dyDescent="0.2">
      <c r="A6107" s="5">
        <v>37199</v>
      </c>
      <c r="B6107" s="5" t="s">
        <v>14468</v>
      </c>
      <c r="C6107" s="5" t="s">
        <v>14469</v>
      </c>
      <c r="D6107" s="2">
        <v>229</v>
      </c>
      <c r="E6107" s="8" t="s">
        <v>2702</v>
      </c>
      <c r="F6107" s="5">
        <v>413</v>
      </c>
      <c r="G6107" s="2" t="s">
        <v>3287</v>
      </c>
      <c r="H6107" s="2">
        <v>247.55</v>
      </c>
    </row>
    <row r="6108" spans="1:8" x14ac:dyDescent="0.2">
      <c r="A6108" s="5">
        <v>372</v>
      </c>
      <c r="B6108" s="5" t="s">
        <v>14470</v>
      </c>
      <c r="C6108" s="5" t="s">
        <v>3053</v>
      </c>
      <c r="D6108" s="2">
        <v>0.2</v>
      </c>
      <c r="F6108" s="5">
        <v>370</v>
      </c>
      <c r="G6108" s="2" t="s">
        <v>3287</v>
      </c>
      <c r="H6108" s="2">
        <v>0.2</v>
      </c>
    </row>
    <row r="6109" spans="1:8" x14ac:dyDescent="0.2">
      <c r="A6109" s="5">
        <v>37200</v>
      </c>
      <c r="B6109" s="5" t="s">
        <v>14471</v>
      </c>
      <c r="C6109" s="5" t="s">
        <v>14472</v>
      </c>
      <c r="D6109" s="2">
        <v>123</v>
      </c>
      <c r="E6109" s="8" t="s">
        <v>2702</v>
      </c>
      <c r="F6109" s="5">
        <v>413</v>
      </c>
      <c r="G6109" s="2" t="s">
        <v>3287</v>
      </c>
      <c r="H6109" s="2">
        <v>132.94999999999999</v>
      </c>
    </row>
    <row r="6110" spans="1:8" x14ac:dyDescent="0.2">
      <c r="A6110" s="5">
        <v>37201</v>
      </c>
      <c r="B6110" s="5" t="s">
        <v>14473</v>
      </c>
      <c r="C6110" s="5" t="s">
        <v>14474</v>
      </c>
      <c r="D6110" s="2">
        <v>60.6</v>
      </c>
      <c r="E6110" s="8" t="s">
        <v>2702</v>
      </c>
      <c r="F6110" s="5">
        <v>413</v>
      </c>
      <c r="G6110" s="2" t="s">
        <v>3287</v>
      </c>
      <c r="H6110" s="2">
        <v>65.5</v>
      </c>
    </row>
    <row r="6111" spans="1:8" x14ac:dyDescent="0.2">
      <c r="A6111" s="5">
        <v>37207</v>
      </c>
      <c r="B6111" s="5" t="s">
        <v>14475</v>
      </c>
      <c r="C6111" s="5" t="s">
        <v>14476</v>
      </c>
      <c r="D6111" s="2">
        <v>145</v>
      </c>
      <c r="E6111" s="8" t="s">
        <v>2700</v>
      </c>
      <c r="F6111" s="5">
        <v>493</v>
      </c>
      <c r="G6111" s="2" t="s">
        <v>3287</v>
      </c>
      <c r="H6111" s="2">
        <v>156.75</v>
      </c>
    </row>
    <row r="6112" spans="1:8" x14ac:dyDescent="0.2">
      <c r="A6112" s="5">
        <v>37208</v>
      </c>
      <c r="B6112" s="5" t="s">
        <v>14477</v>
      </c>
      <c r="C6112" s="5" t="s">
        <v>14478</v>
      </c>
      <c r="D6112" s="2">
        <v>145</v>
      </c>
      <c r="E6112" s="8" t="s">
        <v>2700</v>
      </c>
      <c r="F6112" s="5">
        <v>493</v>
      </c>
      <c r="G6112" s="2" t="s">
        <v>3287</v>
      </c>
      <c r="H6112" s="2">
        <v>156.75</v>
      </c>
    </row>
    <row r="6113" spans="1:8" x14ac:dyDescent="0.2">
      <c r="A6113" s="5">
        <v>37209</v>
      </c>
      <c r="B6113" s="5" t="s">
        <v>14479</v>
      </c>
      <c r="C6113" s="5" t="s">
        <v>14480</v>
      </c>
      <c r="D6113" s="2">
        <v>356</v>
      </c>
      <c r="E6113" s="8" t="s">
        <v>2702</v>
      </c>
      <c r="F6113" s="5">
        <v>413</v>
      </c>
      <c r="G6113" s="2" t="s">
        <v>3287</v>
      </c>
      <c r="H6113" s="2">
        <v>384.85</v>
      </c>
    </row>
    <row r="6114" spans="1:8" x14ac:dyDescent="0.2">
      <c r="A6114" s="5">
        <v>37210</v>
      </c>
      <c r="B6114" s="5" t="s">
        <v>14481</v>
      </c>
      <c r="C6114" s="5" t="s">
        <v>14482</v>
      </c>
      <c r="D6114" s="2">
        <v>356</v>
      </c>
      <c r="E6114" s="8" t="s">
        <v>2702</v>
      </c>
      <c r="F6114" s="5">
        <v>413</v>
      </c>
      <c r="G6114" s="2" t="s">
        <v>3287</v>
      </c>
      <c r="H6114" s="2">
        <v>384.85</v>
      </c>
    </row>
    <row r="6115" spans="1:8" x14ac:dyDescent="0.2">
      <c r="A6115" s="5">
        <v>37211</v>
      </c>
      <c r="B6115" s="5" t="s">
        <v>14483</v>
      </c>
      <c r="C6115" s="5" t="s">
        <v>14484</v>
      </c>
      <c r="D6115" s="2">
        <v>104</v>
      </c>
      <c r="E6115" s="8" t="s">
        <v>2702</v>
      </c>
      <c r="F6115" s="5">
        <v>413</v>
      </c>
      <c r="G6115" s="2" t="s">
        <v>3287</v>
      </c>
      <c r="H6115" s="2">
        <v>112.4</v>
      </c>
    </row>
    <row r="6116" spans="1:8" x14ac:dyDescent="0.2">
      <c r="A6116" s="5">
        <v>37212</v>
      </c>
      <c r="B6116" s="5" t="s">
        <v>14485</v>
      </c>
      <c r="C6116" s="5" t="s">
        <v>14486</v>
      </c>
      <c r="D6116" s="2">
        <v>143</v>
      </c>
      <c r="E6116" s="8" t="s">
        <v>2702</v>
      </c>
      <c r="F6116" s="5">
        <v>413</v>
      </c>
      <c r="G6116" s="2" t="s">
        <v>3287</v>
      </c>
      <c r="H6116" s="2">
        <v>154.6</v>
      </c>
    </row>
    <row r="6117" spans="1:8" x14ac:dyDescent="0.2">
      <c r="A6117" s="5">
        <v>37213</v>
      </c>
      <c r="B6117" s="5" t="s">
        <v>14487</v>
      </c>
      <c r="C6117" s="5" t="s">
        <v>14488</v>
      </c>
      <c r="D6117" s="2">
        <v>120</v>
      </c>
      <c r="E6117" s="8" t="s">
        <v>3069</v>
      </c>
      <c r="F6117" s="5">
        <v>870</v>
      </c>
      <c r="G6117" s="2" t="s">
        <v>3287</v>
      </c>
      <c r="H6117" s="2">
        <v>129.69999999999999</v>
      </c>
    </row>
    <row r="6118" spans="1:8" x14ac:dyDescent="0.2">
      <c r="A6118" s="5">
        <v>37214</v>
      </c>
      <c r="B6118" s="5" t="s">
        <v>14489</v>
      </c>
      <c r="C6118" s="5" t="s">
        <v>14490</v>
      </c>
      <c r="D6118" s="2">
        <v>106</v>
      </c>
      <c r="E6118" s="8" t="s">
        <v>3069</v>
      </c>
      <c r="F6118" s="5">
        <v>870</v>
      </c>
      <c r="G6118" s="2" t="s">
        <v>3287</v>
      </c>
      <c r="H6118" s="2">
        <v>114.6</v>
      </c>
    </row>
    <row r="6119" spans="1:8" x14ac:dyDescent="0.2">
      <c r="A6119" s="5">
        <v>37230</v>
      </c>
      <c r="B6119" s="5" t="s">
        <v>14491</v>
      </c>
      <c r="C6119" s="5" t="s">
        <v>14492</v>
      </c>
      <c r="D6119" s="2">
        <v>144</v>
      </c>
      <c r="E6119" s="8" t="s">
        <v>3069</v>
      </c>
      <c r="F6119" s="5">
        <v>830</v>
      </c>
      <c r="G6119" s="2" t="s">
        <v>3287</v>
      </c>
      <c r="H6119" s="2">
        <v>155.65</v>
      </c>
    </row>
    <row r="6120" spans="1:8" x14ac:dyDescent="0.2">
      <c r="A6120" s="5">
        <v>37231</v>
      </c>
      <c r="B6120" s="5" t="s">
        <v>14493</v>
      </c>
      <c r="C6120" s="5" t="s">
        <v>14494</v>
      </c>
      <c r="D6120" s="2">
        <v>140</v>
      </c>
      <c r="E6120" s="8" t="s">
        <v>3069</v>
      </c>
      <c r="F6120" s="5">
        <v>830</v>
      </c>
      <c r="G6120" s="2" t="s">
        <v>3287</v>
      </c>
      <c r="H6120" s="2">
        <v>151.35</v>
      </c>
    </row>
    <row r="6121" spans="1:8" x14ac:dyDescent="0.2">
      <c r="A6121" s="5">
        <v>37240</v>
      </c>
      <c r="B6121" s="5" t="s">
        <v>14495</v>
      </c>
      <c r="C6121" s="5" t="s">
        <v>14496</v>
      </c>
      <c r="D6121" s="2">
        <v>0.1</v>
      </c>
      <c r="E6121" s="8" t="s">
        <v>3069</v>
      </c>
      <c r="F6121" s="5">
        <v>830</v>
      </c>
      <c r="G6121" s="2" t="s">
        <v>3287</v>
      </c>
      <c r="H6121" s="2">
        <v>0.1</v>
      </c>
    </row>
    <row r="6122" spans="1:8" x14ac:dyDescent="0.2">
      <c r="A6122" s="5">
        <v>37242</v>
      </c>
      <c r="B6122" s="5" t="s">
        <v>14497</v>
      </c>
      <c r="C6122" s="5" t="s">
        <v>14498</v>
      </c>
      <c r="D6122" s="2">
        <v>55.5</v>
      </c>
      <c r="E6122" s="8" t="s">
        <v>3069</v>
      </c>
      <c r="F6122" s="5">
        <v>830</v>
      </c>
      <c r="G6122" s="2" t="s">
        <v>3287</v>
      </c>
      <c r="H6122" s="2">
        <v>60</v>
      </c>
    </row>
    <row r="6123" spans="1:8" x14ac:dyDescent="0.2">
      <c r="A6123" s="5">
        <v>37251</v>
      </c>
      <c r="B6123" s="5" t="s">
        <v>14499</v>
      </c>
      <c r="C6123" s="5" t="s">
        <v>14500</v>
      </c>
      <c r="D6123" s="2">
        <v>130</v>
      </c>
      <c r="E6123" s="8" t="s">
        <v>3069</v>
      </c>
      <c r="F6123" s="5">
        <v>820</v>
      </c>
      <c r="G6123" s="2" t="s">
        <v>3287</v>
      </c>
      <c r="H6123" s="2">
        <v>140.55000000000001</v>
      </c>
    </row>
    <row r="6124" spans="1:8" x14ac:dyDescent="0.2">
      <c r="A6124" s="5">
        <v>37253</v>
      </c>
      <c r="B6124" s="5" t="s">
        <v>14501</v>
      </c>
      <c r="C6124" s="5" t="s">
        <v>14502</v>
      </c>
      <c r="D6124" s="2">
        <v>108</v>
      </c>
      <c r="E6124" s="8" t="s">
        <v>3069</v>
      </c>
      <c r="F6124" s="5">
        <v>820</v>
      </c>
      <c r="G6124" s="2" t="s">
        <v>3287</v>
      </c>
      <c r="H6124" s="2">
        <v>116.75</v>
      </c>
    </row>
    <row r="6125" spans="1:8" x14ac:dyDescent="0.2">
      <c r="A6125" s="5">
        <v>37264</v>
      </c>
      <c r="B6125" s="5" t="s">
        <v>14503</v>
      </c>
      <c r="C6125" s="5" t="s">
        <v>14504</v>
      </c>
      <c r="D6125" s="2">
        <v>789</v>
      </c>
      <c r="E6125" s="8" t="s">
        <v>2702</v>
      </c>
      <c r="F6125" s="5">
        <v>413</v>
      </c>
      <c r="G6125" s="2" t="s">
        <v>3287</v>
      </c>
      <c r="H6125" s="2">
        <v>852.9</v>
      </c>
    </row>
    <row r="6126" spans="1:8" x14ac:dyDescent="0.2">
      <c r="A6126" s="5">
        <v>37265</v>
      </c>
      <c r="B6126" s="5" t="s">
        <v>14505</v>
      </c>
      <c r="C6126" s="5" t="s">
        <v>14506</v>
      </c>
      <c r="D6126" s="2">
        <v>856</v>
      </c>
      <c r="E6126" s="8" t="s">
        <v>3069</v>
      </c>
      <c r="F6126" s="5">
        <v>840</v>
      </c>
      <c r="G6126" s="2" t="s">
        <v>3287</v>
      </c>
      <c r="H6126" s="2">
        <v>925.35</v>
      </c>
    </row>
    <row r="6127" spans="1:8" x14ac:dyDescent="0.2">
      <c r="A6127" s="5">
        <v>37268</v>
      </c>
      <c r="B6127" s="5" t="s">
        <v>14507</v>
      </c>
      <c r="C6127" s="5" t="s">
        <v>14508</v>
      </c>
      <c r="D6127" s="2">
        <v>1069</v>
      </c>
      <c r="E6127" s="8" t="s">
        <v>2702</v>
      </c>
      <c r="F6127" s="5">
        <v>413</v>
      </c>
      <c r="G6127" s="2" t="s">
        <v>3287</v>
      </c>
      <c r="H6127" s="2">
        <v>1155.5999999999999</v>
      </c>
    </row>
    <row r="6128" spans="1:8" x14ac:dyDescent="0.2">
      <c r="A6128" s="5">
        <v>37269</v>
      </c>
      <c r="B6128" s="5" t="s">
        <v>14509</v>
      </c>
      <c r="C6128" s="5" t="s">
        <v>14510</v>
      </c>
      <c r="D6128" s="2">
        <v>1069</v>
      </c>
      <c r="E6128" s="8" t="s">
        <v>2702</v>
      </c>
      <c r="F6128" s="5">
        <v>413</v>
      </c>
      <c r="G6128" s="2" t="s">
        <v>3287</v>
      </c>
      <c r="H6128" s="2">
        <v>1155.5999999999999</v>
      </c>
    </row>
    <row r="6129" spans="1:8" x14ac:dyDescent="0.2">
      <c r="A6129" s="5">
        <v>3727044</v>
      </c>
      <c r="B6129" s="5" t="s">
        <v>14511</v>
      </c>
      <c r="C6129" s="5" t="s">
        <v>14512</v>
      </c>
      <c r="D6129" s="2">
        <v>13.4</v>
      </c>
      <c r="E6129" s="8" t="s">
        <v>2698</v>
      </c>
      <c r="F6129" s="5">
        <v>370</v>
      </c>
      <c r="G6129" s="2" t="s">
        <v>3287</v>
      </c>
      <c r="H6129" s="2">
        <v>14.5</v>
      </c>
    </row>
    <row r="6130" spans="1:8" x14ac:dyDescent="0.2">
      <c r="A6130" s="5">
        <v>37274</v>
      </c>
      <c r="B6130" s="5" t="s">
        <v>14513</v>
      </c>
      <c r="C6130" s="5" t="s">
        <v>14514</v>
      </c>
      <c r="D6130" s="2">
        <v>500</v>
      </c>
      <c r="E6130" s="8" t="s">
        <v>2702</v>
      </c>
      <c r="F6130" s="5">
        <v>413</v>
      </c>
      <c r="G6130" s="2" t="s">
        <v>3287</v>
      </c>
      <c r="H6130" s="2">
        <v>540.5</v>
      </c>
    </row>
    <row r="6131" spans="1:8" x14ac:dyDescent="0.2">
      <c r="A6131" s="5">
        <v>37275</v>
      </c>
      <c r="B6131" s="5" t="s">
        <v>14515</v>
      </c>
      <c r="C6131" s="5" t="s">
        <v>14516</v>
      </c>
      <c r="D6131" s="2">
        <v>247</v>
      </c>
      <c r="E6131" s="8" t="s">
        <v>2702</v>
      </c>
      <c r="F6131" s="5">
        <v>413</v>
      </c>
      <c r="G6131" s="2" t="s">
        <v>3287</v>
      </c>
      <c r="H6131" s="2">
        <v>267</v>
      </c>
    </row>
    <row r="6132" spans="1:8" x14ac:dyDescent="0.2">
      <c r="A6132" s="5">
        <v>37276</v>
      </c>
      <c r="B6132" s="5" t="s">
        <v>14517</v>
      </c>
      <c r="C6132" s="5" t="s">
        <v>14518</v>
      </c>
      <c r="D6132" s="2">
        <v>792</v>
      </c>
      <c r="E6132" s="8" t="s">
        <v>2702</v>
      </c>
      <c r="F6132" s="5">
        <v>413</v>
      </c>
      <c r="G6132" s="2" t="s">
        <v>3287</v>
      </c>
      <c r="H6132" s="2">
        <v>856.15</v>
      </c>
    </row>
    <row r="6133" spans="1:8" x14ac:dyDescent="0.2">
      <c r="A6133" s="5">
        <v>37277</v>
      </c>
      <c r="B6133" s="5" t="s">
        <v>14519</v>
      </c>
      <c r="C6133" s="5" t="s">
        <v>14520</v>
      </c>
      <c r="D6133" s="2">
        <v>426</v>
      </c>
      <c r="E6133" s="8" t="s">
        <v>2702</v>
      </c>
      <c r="F6133" s="5">
        <v>413</v>
      </c>
      <c r="G6133" s="2" t="s">
        <v>3287</v>
      </c>
      <c r="H6133" s="2">
        <v>460.5</v>
      </c>
    </row>
    <row r="6134" spans="1:8" x14ac:dyDescent="0.2">
      <c r="A6134" s="5">
        <v>37278</v>
      </c>
      <c r="B6134" s="5" t="s">
        <v>14521</v>
      </c>
      <c r="C6134" s="5" t="s">
        <v>14522</v>
      </c>
      <c r="D6134" s="2">
        <v>560</v>
      </c>
      <c r="E6134" s="8" t="s">
        <v>2702</v>
      </c>
      <c r="F6134" s="5">
        <v>413</v>
      </c>
      <c r="G6134" s="2" t="s">
        <v>3287</v>
      </c>
      <c r="H6134" s="2">
        <v>605.35</v>
      </c>
    </row>
    <row r="6135" spans="1:8" x14ac:dyDescent="0.2">
      <c r="A6135" s="5">
        <v>37279</v>
      </c>
      <c r="B6135" s="5" t="s">
        <v>14523</v>
      </c>
      <c r="C6135" s="5" t="s">
        <v>14524</v>
      </c>
      <c r="D6135" s="2">
        <v>432</v>
      </c>
      <c r="E6135" s="8" t="s">
        <v>2702</v>
      </c>
      <c r="F6135" s="5">
        <v>413</v>
      </c>
      <c r="G6135" s="2" t="s">
        <v>3287</v>
      </c>
      <c r="H6135" s="2">
        <v>467</v>
      </c>
    </row>
    <row r="6136" spans="1:8" x14ac:dyDescent="0.2">
      <c r="A6136" s="5">
        <v>37280</v>
      </c>
      <c r="B6136" s="5" t="s">
        <v>14525</v>
      </c>
      <c r="C6136" s="5" t="s">
        <v>14526</v>
      </c>
      <c r="D6136" s="2">
        <v>172</v>
      </c>
      <c r="E6136" s="8" t="s">
        <v>2702</v>
      </c>
      <c r="F6136" s="5">
        <v>413</v>
      </c>
      <c r="G6136" s="2" t="s">
        <v>3287</v>
      </c>
      <c r="H6136" s="2">
        <v>185.95</v>
      </c>
    </row>
    <row r="6137" spans="1:8" x14ac:dyDescent="0.2">
      <c r="A6137" s="5">
        <v>37281</v>
      </c>
      <c r="B6137" s="5" t="s">
        <v>14527</v>
      </c>
      <c r="C6137" s="5" t="s">
        <v>14528</v>
      </c>
      <c r="D6137" s="2">
        <v>80.900000000000006</v>
      </c>
      <c r="E6137" s="8" t="s">
        <v>2702</v>
      </c>
      <c r="F6137" s="5">
        <v>413</v>
      </c>
      <c r="G6137" s="2" t="s">
        <v>3287</v>
      </c>
      <c r="H6137" s="2">
        <v>87.45</v>
      </c>
    </row>
    <row r="6138" spans="1:8" x14ac:dyDescent="0.2">
      <c r="A6138" s="5">
        <v>37286</v>
      </c>
      <c r="B6138" s="5" t="s">
        <v>14529</v>
      </c>
      <c r="C6138" s="5" t="s">
        <v>14530</v>
      </c>
      <c r="D6138" s="2">
        <v>392</v>
      </c>
      <c r="E6138" s="8" t="s">
        <v>2702</v>
      </c>
      <c r="F6138" s="5">
        <v>413</v>
      </c>
      <c r="G6138" s="2" t="s">
        <v>3287</v>
      </c>
      <c r="H6138" s="2">
        <v>423.75</v>
      </c>
    </row>
    <row r="6139" spans="1:8" x14ac:dyDescent="0.2">
      <c r="A6139" s="5">
        <v>37299</v>
      </c>
      <c r="B6139" s="5" t="s">
        <v>14531</v>
      </c>
      <c r="C6139" s="5" t="s">
        <v>14532</v>
      </c>
      <c r="D6139" s="2">
        <v>4157</v>
      </c>
      <c r="E6139" s="8" t="s">
        <v>3069</v>
      </c>
      <c r="F6139" s="5">
        <v>365</v>
      </c>
      <c r="G6139" s="2" t="s">
        <v>3287</v>
      </c>
      <c r="H6139" s="2">
        <v>4493.7</v>
      </c>
    </row>
    <row r="6140" spans="1:8" x14ac:dyDescent="0.2">
      <c r="A6140" s="5">
        <v>37300</v>
      </c>
      <c r="B6140" s="5" t="s">
        <v>14533</v>
      </c>
      <c r="C6140" s="5" t="s">
        <v>14534</v>
      </c>
      <c r="D6140" s="2">
        <v>4369</v>
      </c>
      <c r="E6140" s="8" t="s">
        <v>3069</v>
      </c>
      <c r="F6140" s="5">
        <v>365</v>
      </c>
      <c r="G6140" s="2" t="s">
        <v>3287</v>
      </c>
      <c r="H6140" s="2">
        <v>4722.8999999999996</v>
      </c>
    </row>
    <row r="6141" spans="1:8" x14ac:dyDescent="0.2">
      <c r="A6141" s="5">
        <v>37301</v>
      </c>
      <c r="B6141" s="5" t="s">
        <v>14535</v>
      </c>
      <c r="C6141" s="5" t="s">
        <v>14536</v>
      </c>
      <c r="D6141" s="2">
        <v>790</v>
      </c>
      <c r="E6141" s="8" t="s">
        <v>2702</v>
      </c>
      <c r="F6141" s="5">
        <v>413</v>
      </c>
      <c r="G6141" s="2" t="s">
        <v>3287</v>
      </c>
      <c r="H6141" s="2">
        <v>854</v>
      </c>
    </row>
    <row r="6142" spans="1:8" x14ac:dyDescent="0.2">
      <c r="A6142" s="5">
        <v>37302</v>
      </c>
      <c r="B6142" s="5" t="s">
        <v>14537</v>
      </c>
      <c r="C6142" s="5" t="s">
        <v>14538</v>
      </c>
      <c r="D6142" s="2">
        <v>244</v>
      </c>
      <c r="E6142" s="8" t="s">
        <v>2702</v>
      </c>
      <c r="F6142" s="5">
        <v>413</v>
      </c>
      <c r="G6142" s="2" t="s">
        <v>3287</v>
      </c>
      <c r="H6142" s="2">
        <v>263.75</v>
      </c>
    </row>
    <row r="6143" spans="1:8" x14ac:dyDescent="0.2">
      <c r="A6143" s="5">
        <v>37303</v>
      </c>
      <c r="B6143" s="5" t="s">
        <v>14539</v>
      </c>
      <c r="C6143" s="5" t="s">
        <v>14540</v>
      </c>
      <c r="D6143" s="2">
        <v>236</v>
      </c>
      <c r="E6143" s="8" t="s">
        <v>2702</v>
      </c>
      <c r="F6143" s="5">
        <v>413</v>
      </c>
      <c r="G6143" s="2" t="s">
        <v>3287</v>
      </c>
      <c r="H6143" s="2">
        <v>255.1</v>
      </c>
    </row>
    <row r="6144" spans="1:8" x14ac:dyDescent="0.2">
      <c r="A6144" s="5">
        <v>3751</v>
      </c>
      <c r="B6144" s="5" t="s">
        <v>14541</v>
      </c>
      <c r="C6144" s="5" t="s">
        <v>14542</v>
      </c>
      <c r="D6144" s="2">
        <v>87.4</v>
      </c>
      <c r="E6144" s="8" t="s">
        <v>3069</v>
      </c>
      <c r="F6144" s="5">
        <v>810</v>
      </c>
      <c r="G6144" s="2" t="s">
        <v>3287</v>
      </c>
      <c r="H6144" s="2">
        <v>94.5</v>
      </c>
    </row>
    <row r="6145" spans="1:8" x14ac:dyDescent="0.2">
      <c r="A6145" s="5">
        <v>3754</v>
      </c>
      <c r="B6145" s="5" t="s">
        <v>14543</v>
      </c>
      <c r="C6145" s="5" t="s">
        <v>14544</v>
      </c>
      <c r="D6145" s="2">
        <v>19.75</v>
      </c>
      <c r="E6145" s="8" t="s">
        <v>3069</v>
      </c>
      <c r="F6145" s="5">
        <v>810</v>
      </c>
      <c r="G6145" s="2" t="s">
        <v>3287</v>
      </c>
      <c r="H6145" s="2">
        <v>21.35</v>
      </c>
    </row>
    <row r="6146" spans="1:8" x14ac:dyDescent="0.2">
      <c r="A6146" s="5">
        <v>3755</v>
      </c>
      <c r="B6146" s="5" t="s">
        <v>14545</v>
      </c>
      <c r="C6146" s="5" t="s">
        <v>14546</v>
      </c>
      <c r="D6146" s="2">
        <v>19.149999999999999</v>
      </c>
      <c r="E6146" s="8" t="s">
        <v>3069</v>
      </c>
      <c r="F6146" s="5">
        <v>810</v>
      </c>
      <c r="G6146" s="2" t="s">
        <v>3287</v>
      </c>
      <c r="H6146" s="2">
        <v>20.7</v>
      </c>
    </row>
    <row r="6147" spans="1:8" x14ac:dyDescent="0.2">
      <c r="A6147" s="5">
        <v>3759202098</v>
      </c>
      <c r="B6147" s="5" t="s">
        <v>14547</v>
      </c>
      <c r="C6147" s="5" t="s">
        <v>14548</v>
      </c>
      <c r="D6147" s="2">
        <v>82.5</v>
      </c>
      <c r="E6147" s="8" t="s">
        <v>2700</v>
      </c>
      <c r="F6147" s="5">
        <v>294</v>
      </c>
      <c r="G6147" s="2" t="s">
        <v>3287</v>
      </c>
      <c r="H6147" s="2">
        <v>89.2</v>
      </c>
    </row>
    <row r="6148" spans="1:8" x14ac:dyDescent="0.2">
      <c r="A6148" s="5">
        <v>3788</v>
      </c>
      <c r="B6148" s="5" t="s">
        <v>14549</v>
      </c>
      <c r="C6148" s="5" t="s">
        <v>14550</v>
      </c>
      <c r="D6148" s="2">
        <v>207</v>
      </c>
      <c r="E6148" s="8" t="s">
        <v>3069</v>
      </c>
      <c r="F6148" s="5">
        <v>810</v>
      </c>
      <c r="G6148" s="2" t="s">
        <v>3287</v>
      </c>
      <c r="H6148" s="2">
        <v>223.75</v>
      </c>
    </row>
    <row r="6149" spans="1:8" x14ac:dyDescent="0.2">
      <c r="A6149" s="5">
        <v>380</v>
      </c>
      <c r="B6149" s="5" t="s">
        <v>3151</v>
      </c>
      <c r="C6149" s="5" t="s">
        <v>3152</v>
      </c>
      <c r="D6149" s="2">
        <v>0.05</v>
      </c>
      <c r="F6149" s="5">
        <v>383</v>
      </c>
      <c r="G6149" s="2" t="s">
        <v>3287</v>
      </c>
      <c r="H6149" s="2">
        <v>0.05</v>
      </c>
    </row>
    <row r="6150" spans="1:8" x14ac:dyDescent="0.2">
      <c r="A6150" s="5">
        <v>38380</v>
      </c>
      <c r="B6150" s="5" t="s">
        <v>14551</v>
      </c>
      <c r="C6150" s="5" t="s">
        <v>14552</v>
      </c>
      <c r="D6150" s="2">
        <v>26.1</v>
      </c>
      <c r="E6150" s="8" t="s">
        <v>3069</v>
      </c>
      <c r="F6150" s="5">
        <v>870</v>
      </c>
      <c r="G6150" s="2" t="s">
        <v>3287</v>
      </c>
      <c r="H6150" s="2">
        <v>28.2</v>
      </c>
    </row>
    <row r="6151" spans="1:8" x14ac:dyDescent="0.2">
      <c r="A6151" s="5">
        <v>383801</v>
      </c>
      <c r="B6151" s="5" t="s">
        <v>14553</v>
      </c>
      <c r="C6151" s="5" t="s">
        <v>14552</v>
      </c>
      <c r="D6151" s="2">
        <v>91.5</v>
      </c>
      <c r="E6151" s="8" t="s">
        <v>2702</v>
      </c>
      <c r="F6151" s="5">
        <v>870</v>
      </c>
      <c r="G6151" s="2" t="s">
        <v>3287</v>
      </c>
      <c r="H6151" s="2">
        <v>98.9</v>
      </c>
    </row>
    <row r="6152" spans="1:8" x14ac:dyDescent="0.2">
      <c r="A6152" s="5">
        <v>3839</v>
      </c>
      <c r="B6152" s="5" t="s">
        <v>14554</v>
      </c>
      <c r="C6152" s="5" t="s">
        <v>14555</v>
      </c>
      <c r="D6152" s="2">
        <v>147</v>
      </c>
      <c r="E6152" s="8" t="s">
        <v>3069</v>
      </c>
      <c r="F6152" s="5">
        <v>810</v>
      </c>
      <c r="G6152" s="2" t="s">
        <v>3287</v>
      </c>
      <c r="H6152" s="2">
        <v>158.9</v>
      </c>
    </row>
    <row r="6153" spans="1:8" x14ac:dyDescent="0.2">
      <c r="A6153" s="5">
        <v>3842</v>
      </c>
      <c r="B6153" s="5" t="s">
        <v>14556</v>
      </c>
      <c r="C6153" s="5" t="s">
        <v>14557</v>
      </c>
      <c r="D6153" s="2">
        <v>2.4500000000000002</v>
      </c>
      <c r="E6153" s="8" t="s">
        <v>3069</v>
      </c>
      <c r="F6153" s="5">
        <v>820</v>
      </c>
      <c r="G6153" s="2" t="s">
        <v>3287</v>
      </c>
      <c r="H6153" s="2">
        <v>2.65</v>
      </c>
    </row>
    <row r="6154" spans="1:8" x14ac:dyDescent="0.2">
      <c r="A6154" s="5">
        <v>3844</v>
      </c>
      <c r="B6154" s="5" t="s">
        <v>14558</v>
      </c>
      <c r="C6154" s="5" t="s">
        <v>14559</v>
      </c>
      <c r="D6154" s="2">
        <v>87.4</v>
      </c>
      <c r="E6154" s="8" t="s">
        <v>3069</v>
      </c>
      <c r="F6154" s="5">
        <v>810</v>
      </c>
      <c r="G6154" s="2" t="s">
        <v>3287</v>
      </c>
      <c r="H6154" s="2">
        <v>94.5</v>
      </c>
    </row>
    <row r="6155" spans="1:8" x14ac:dyDescent="0.2">
      <c r="A6155" s="5">
        <v>385</v>
      </c>
      <c r="B6155" s="5" t="s">
        <v>3209</v>
      </c>
      <c r="C6155" s="5" t="s">
        <v>3053</v>
      </c>
      <c r="D6155" s="2">
        <v>0.05</v>
      </c>
      <c r="F6155" s="5">
        <v>385</v>
      </c>
      <c r="G6155" s="2" t="s">
        <v>3287</v>
      </c>
      <c r="H6155" s="2">
        <v>0.05</v>
      </c>
    </row>
    <row r="6156" spans="1:8" x14ac:dyDescent="0.2">
      <c r="A6156" s="5">
        <v>38521</v>
      </c>
      <c r="B6156" s="5" t="s">
        <v>14560</v>
      </c>
      <c r="C6156" s="5" t="s">
        <v>14561</v>
      </c>
      <c r="D6156" s="2">
        <v>25.7</v>
      </c>
      <c r="E6156" s="8" t="s">
        <v>3069</v>
      </c>
      <c r="F6156" s="5">
        <v>840</v>
      </c>
      <c r="G6156" s="2" t="s">
        <v>3287</v>
      </c>
      <c r="H6156" s="2">
        <v>27.8</v>
      </c>
    </row>
    <row r="6157" spans="1:8" x14ac:dyDescent="0.2">
      <c r="A6157" s="5">
        <v>38531</v>
      </c>
      <c r="B6157" s="5" t="s">
        <v>14562</v>
      </c>
      <c r="C6157" s="5" t="s">
        <v>14563</v>
      </c>
      <c r="D6157" s="2">
        <v>12.7</v>
      </c>
      <c r="E6157" s="8" t="s">
        <v>3069</v>
      </c>
      <c r="F6157" s="5">
        <v>820</v>
      </c>
      <c r="G6157" s="2" t="s">
        <v>3287</v>
      </c>
      <c r="H6157" s="2">
        <v>13.75</v>
      </c>
    </row>
    <row r="6158" spans="1:8" x14ac:dyDescent="0.2">
      <c r="A6158" s="5">
        <v>38541</v>
      </c>
      <c r="B6158" s="5" t="s">
        <v>14564</v>
      </c>
      <c r="C6158" s="5" t="s">
        <v>14565</v>
      </c>
      <c r="D6158" s="2">
        <v>34.799999999999997</v>
      </c>
      <c r="E6158" s="8" t="s">
        <v>3069</v>
      </c>
      <c r="F6158" s="5">
        <v>840</v>
      </c>
      <c r="G6158" s="2" t="s">
        <v>3287</v>
      </c>
      <c r="H6158" s="2">
        <v>37.6</v>
      </c>
    </row>
    <row r="6159" spans="1:8" x14ac:dyDescent="0.2">
      <c r="A6159" s="5">
        <v>3859</v>
      </c>
      <c r="B6159" s="5" t="s">
        <v>14566</v>
      </c>
      <c r="C6159" s="5" t="s">
        <v>14567</v>
      </c>
      <c r="D6159" s="2">
        <v>127</v>
      </c>
      <c r="E6159" s="8" t="s">
        <v>3069</v>
      </c>
      <c r="F6159" s="5">
        <v>820</v>
      </c>
      <c r="G6159" s="2" t="s">
        <v>3287</v>
      </c>
      <c r="H6159" s="2">
        <v>137.30000000000001</v>
      </c>
    </row>
    <row r="6160" spans="1:8" x14ac:dyDescent="0.2">
      <c r="A6160" s="5">
        <v>38591</v>
      </c>
      <c r="B6160" s="5" t="s">
        <v>14568</v>
      </c>
      <c r="C6160" s="5" t="s">
        <v>14569</v>
      </c>
      <c r="D6160" s="2">
        <v>148</v>
      </c>
      <c r="E6160" s="8" t="s">
        <v>3069</v>
      </c>
      <c r="F6160" s="5">
        <v>840</v>
      </c>
      <c r="G6160" s="2" t="s">
        <v>3287</v>
      </c>
      <c r="H6160" s="2">
        <v>160</v>
      </c>
    </row>
    <row r="6161" spans="1:8" x14ac:dyDescent="0.2">
      <c r="A6161" s="5">
        <v>38592</v>
      </c>
      <c r="B6161" s="5" t="s">
        <v>14570</v>
      </c>
      <c r="C6161" s="5" t="s">
        <v>14571</v>
      </c>
      <c r="D6161" s="2">
        <v>14.4</v>
      </c>
      <c r="E6161" s="8" t="s">
        <v>3069</v>
      </c>
      <c r="F6161" s="5">
        <v>840</v>
      </c>
      <c r="G6161" s="2" t="s">
        <v>3287</v>
      </c>
      <c r="H6161" s="2">
        <v>15.55</v>
      </c>
    </row>
    <row r="6162" spans="1:8" x14ac:dyDescent="0.2">
      <c r="A6162" s="5">
        <v>3860</v>
      </c>
      <c r="B6162" s="5" t="s">
        <v>14572</v>
      </c>
      <c r="C6162" s="5" t="s">
        <v>14573</v>
      </c>
      <c r="D6162" s="2">
        <v>94.2</v>
      </c>
      <c r="E6162" s="8" t="s">
        <v>3069</v>
      </c>
      <c r="F6162" s="5">
        <v>820</v>
      </c>
      <c r="G6162" s="2" t="s">
        <v>3287</v>
      </c>
      <c r="H6162" s="2">
        <v>101.85</v>
      </c>
    </row>
    <row r="6163" spans="1:8" x14ac:dyDescent="0.2">
      <c r="A6163" s="5">
        <v>38601</v>
      </c>
      <c r="B6163" s="5" t="s">
        <v>14574</v>
      </c>
      <c r="C6163" s="5" t="s">
        <v>14575</v>
      </c>
      <c r="D6163" s="2">
        <v>118</v>
      </c>
      <c r="E6163" s="8" t="s">
        <v>3069</v>
      </c>
      <c r="F6163" s="5">
        <v>840</v>
      </c>
      <c r="G6163" s="2" t="s">
        <v>3287</v>
      </c>
      <c r="H6163" s="2">
        <v>127.55</v>
      </c>
    </row>
    <row r="6164" spans="1:8" x14ac:dyDescent="0.2">
      <c r="A6164" s="5">
        <v>38602</v>
      </c>
      <c r="B6164" s="5" t="s">
        <v>14576</v>
      </c>
      <c r="C6164" s="5" t="s">
        <v>14577</v>
      </c>
      <c r="D6164" s="2">
        <v>3162</v>
      </c>
      <c r="E6164" s="8" t="s">
        <v>2702</v>
      </c>
      <c r="F6164" s="5">
        <v>413</v>
      </c>
      <c r="G6164" s="2" t="s">
        <v>3287</v>
      </c>
      <c r="H6164" s="2">
        <v>3418.1</v>
      </c>
    </row>
    <row r="6165" spans="1:8" x14ac:dyDescent="0.2">
      <c r="A6165" s="5">
        <v>38603</v>
      </c>
      <c r="B6165" s="5" t="s">
        <v>14578</v>
      </c>
      <c r="C6165" s="5" t="s">
        <v>14579</v>
      </c>
      <c r="D6165" s="2">
        <v>3429</v>
      </c>
      <c r="E6165" s="8" t="s">
        <v>2702</v>
      </c>
      <c r="F6165" s="5">
        <v>413</v>
      </c>
      <c r="G6165" s="2" t="s">
        <v>3287</v>
      </c>
      <c r="H6165" s="2">
        <v>3706.75</v>
      </c>
    </row>
    <row r="6166" spans="1:8" x14ac:dyDescent="0.2">
      <c r="A6166" s="5">
        <v>38604</v>
      </c>
      <c r="B6166" s="5" t="s">
        <v>14580</v>
      </c>
      <c r="C6166" s="5" t="s">
        <v>14581</v>
      </c>
      <c r="D6166" s="2">
        <v>3694</v>
      </c>
      <c r="E6166" s="8" t="s">
        <v>2702</v>
      </c>
      <c r="F6166" s="5">
        <v>413</v>
      </c>
      <c r="G6166" s="2" t="s">
        <v>3287</v>
      </c>
      <c r="H6166" s="2">
        <v>3993.2</v>
      </c>
    </row>
    <row r="6167" spans="1:8" x14ac:dyDescent="0.2">
      <c r="A6167" s="5">
        <v>38605</v>
      </c>
      <c r="B6167" s="5" t="s">
        <v>14582</v>
      </c>
      <c r="C6167" s="5" t="s">
        <v>14583</v>
      </c>
      <c r="D6167" s="2">
        <v>3903</v>
      </c>
      <c r="E6167" s="8" t="s">
        <v>2702</v>
      </c>
      <c r="F6167" s="5">
        <v>413</v>
      </c>
      <c r="G6167" s="2" t="s">
        <v>3287</v>
      </c>
      <c r="H6167" s="2">
        <v>4219.1499999999996</v>
      </c>
    </row>
    <row r="6168" spans="1:8" x14ac:dyDescent="0.2">
      <c r="A6168" s="5">
        <v>38606</v>
      </c>
      <c r="B6168" s="5" t="s">
        <v>14584</v>
      </c>
      <c r="C6168" s="5" t="s">
        <v>14585</v>
      </c>
      <c r="D6168" s="2">
        <v>4125</v>
      </c>
      <c r="E6168" s="8" t="s">
        <v>2702</v>
      </c>
      <c r="F6168" s="5">
        <v>413</v>
      </c>
      <c r="G6168" s="2" t="s">
        <v>3287</v>
      </c>
      <c r="H6168" s="2">
        <v>4459.1499999999996</v>
      </c>
    </row>
    <row r="6169" spans="1:8" x14ac:dyDescent="0.2">
      <c r="A6169" s="5">
        <v>38607</v>
      </c>
      <c r="B6169" s="5" t="s">
        <v>14586</v>
      </c>
      <c r="C6169" s="5" t="s">
        <v>14587</v>
      </c>
      <c r="D6169" s="2">
        <v>4377</v>
      </c>
      <c r="E6169" s="8" t="s">
        <v>2702</v>
      </c>
      <c r="F6169" s="5">
        <v>413</v>
      </c>
      <c r="G6169" s="2" t="s">
        <v>3287</v>
      </c>
      <c r="H6169" s="2">
        <v>4731.55</v>
      </c>
    </row>
    <row r="6170" spans="1:8" x14ac:dyDescent="0.2">
      <c r="A6170" s="5">
        <v>38608</v>
      </c>
      <c r="B6170" s="5" t="s">
        <v>14588</v>
      </c>
      <c r="C6170" s="5" t="s">
        <v>14589</v>
      </c>
      <c r="D6170" s="2">
        <v>4699</v>
      </c>
      <c r="E6170" s="8" t="s">
        <v>2702</v>
      </c>
      <c r="F6170" s="5">
        <v>413</v>
      </c>
      <c r="G6170" s="2" t="s">
        <v>3287</v>
      </c>
      <c r="H6170" s="2">
        <v>5079.6000000000004</v>
      </c>
    </row>
    <row r="6171" spans="1:8" x14ac:dyDescent="0.2">
      <c r="A6171" s="5">
        <v>38609</v>
      </c>
      <c r="B6171" s="5" t="s">
        <v>14590</v>
      </c>
      <c r="C6171" s="5" t="s">
        <v>14591</v>
      </c>
      <c r="D6171" s="2">
        <v>6358</v>
      </c>
      <c r="E6171" s="8" t="s">
        <v>2702</v>
      </c>
      <c r="F6171" s="5">
        <v>413</v>
      </c>
      <c r="G6171" s="2" t="s">
        <v>3287</v>
      </c>
      <c r="H6171" s="2">
        <v>6873</v>
      </c>
    </row>
    <row r="6172" spans="1:8" x14ac:dyDescent="0.2">
      <c r="A6172" s="5">
        <v>3861</v>
      </c>
      <c r="B6172" s="5" t="s">
        <v>14592</v>
      </c>
      <c r="C6172" s="5" t="s">
        <v>14593</v>
      </c>
      <c r="D6172" s="2">
        <v>90.9</v>
      </c>
      <c r="E6172" s="8" t="s">
        <v>3069</v>
      </c>
      <c r="F6172" s="5">
        <v>820</v>
      </c>
      <c r="G6172" s="2" t="s">
        <v>3287</v>
      </c>
      <c r="H6172" s="2">
        <v>98.25</v>
      </c>
    </row>
    <row r="6173" spans="1:8" x14ac:dyDescent="0.2">
      <c r="A6173" s="5">
        <v>38610</v>
      </c>
      <c r="B6173" s="5" t="s">
        <v>14594</v>
      </c>
      <c r="C6173" s="5" t="s">
        <v>14595</v>
      </c>
      <c r="D6173" s="2">
        <v>6653</v>
      </c>
      <c r="E6173" s="8" t="s">
        <v>2702</v>
      </c>
      <c r="F6173" s="5">
        <v>413</v>
      </c>
      <c r="G6173" s="2" t="s">
        <v>3287</v>
      </c>
      <c r="H6173" s="2">
        <v>7191.9</v>
      </c>
    </row>
    <row r="6174" spans="1:8" x14ac:dyDescent="0.2">
      <c r="A6174" s="5">
        <v>38611</v>
      </c>
      <c r="B6174" s="5" t="s">
        <v>14596</v>
      </c>
      <c r="C6174" s="5" t="s">
        <v>14597</v>
      </c>
      <c r="D6174" s="2">
        <v>6947</v>
      </c>
      <c r="E6174" s="8" t="s">
        <v>2702</v>
      </c>
      <c r="F6174" s="5">
        <v>413</v>
      </c>
      <c r="G6174" s="2" t="s">
        <v>3287</v>
      </c>
      <c r="H6174" s="2">
        <v>7509.7</v>
      </c>
    </row>
    <row r="6175" spans="1:8" x14ac:dyDescent="0.2">
      <c r="A6175" s="5">
        <v>38612</v>
      </c>
      <c r="B6175" s="5" t="s">
        <v>14598</v>
      </c>
      <c r="C6175" s="5" t="s">
        <v>14599</v>
      </c>
      <c r="D6175" s="2">
        <v>7223</v>
      </c>
      <c r="E6175" s="8" t="s">
        <v>2702</v>
      </c>
      <c r="F6175" s="5">
        <v>413</v>
      </c>
      <c r="G6175" s="2" t="s">
        <v>3287</v>
      </c>
      <c r="H6175" s="2">
        <v>7808.05</v>
      </c>
    </row>
    <row r="6176" spans="1:8" x14ac:dyDescent="0.2">
      <c r="A6176" s="5">
        <v>38617</v>
      </c>
      <c r="B6176" s="5" t="s">
        <v>14600</v>
      </c>
      <c r="C6176" s="5" t="s">
        <v>14601</v>
      </c>
      <c r="D6176" s="2">
        <v>81.900000000000006</v>
      </c>
      <c r="E6176" s="8" t="s">
        <v>2700</v>
      </c>
      <c r="F6176" s="5">
        <v>491</v>
      </c>
      <c r="G6176" s="2" t="s">
        <v>3287</v>
      </c>
      <c r="H6176" s="2">
        <v>88.55</v>
      </c>
    </row>
    <row r="6177" spans="1:8" x14ac:dyDescent="0.2">
      <c r="A6177" s="5">
        <v>386171</v>
      </c>
      <c r="B6177" s="5" t="s">
        <v>14602</v>
      </c>
      <c r="C6177" s="5" t="s">
        <v>14603</v>
      </c>
      <c r="D6177" s="2">
        <v>33.4</v>
      </c>
      <c r="E6177" s="8" t="s">
        <v>2700</v>
      </c>
      <c r="F6177" s="5">
        <v>491</v>
      </c>
      <c r="G6177" s="2" t="s">
        <v>3287</v>
      </c>
      <c r="H6177" s="2">
        <v>36.1</v>
      </c>
    </row>
    <row r="6178" spans="1:8" x14ac:dyDescent="0.2">
      <c r="A6178" s="5">
        <v>386172</v>
      </c>
      <c r="B6178" s="5" t="s">
        <v>14604</v>
      </c>
      <c r="C6178" s="5" t="s">
        <v>14605</v>
      </c>
      <c r="D6178" s="2">
        <v>137</v>
      </c>
      <c r="E6178" s="8" t="s">
        <v>2702</v>
      </c>
      <c r="F6178" s="5">
        <v>413</v>
      </c>
      <c r="G6178" s="2" t="s">
        <v>3287</v>
      </c>
      <c r="H6178" s="2">
        <v>148.1</v>
      </c>
    </row>
    <row r="6179" spans="1:8" x14ac:dyDescent="0.2">
      <c r="A6179" s="5">
        <v>3862</v>
      </c>
      <c r="B6179" s="5" t="s">
        <v>14606</v>
      </c>
      <c r="C6179" s="5" t="s">
        <v>14607</v>
      </c>
      <c r="D6179" s="2">
        <v>178</v>
      </c>
      <c r="E6179" s="8" t="s">
        <v>3069</v>
      </c>
      <c r="F6179" s="5">
        <v>820</v>
      </c>
      <c r="G6179" s="2" t="s">
        <v>3287</v>
      </c>
      <c r="H6179" s="2">
        <v>192.4</v>
      </c>
    </row>
    <row r="6180" spans="1:8" x14ac:dyDescent="0.2">
      <c r="A6180" s="5">
        <v>3864</v>
      </c>
      <c r="B6180" s="5" t="s">
        <v>14608</v>
      </c>
      <c r="C6180" s="5" t="s">
        <v>14609</v>
      </c>
      <c r="D6180" s="2">
        <v>187</v>
      </c>
      <c r="E6180" s="8" t="s">
        <v>3069</v>
      </c>
      <c r="F6180" s="5">
        <v>820</v>
      </c>
      <c r="G6180" s="2" t="s">
        <v>3287</v>
      </c>
      <c r="H6180" s="2">
        <v>202.15</v>
      </c>
    </row>
    <row r="6181" spans="1:8" x14ac:dyDescent="0.2">
      <c r="A6181" s="5">
        <v>3869</v>
      </c>
      <c r="B6181" s="5" t="s">
        <v>14610</v>
      </c>
      <c r="C6181" s="5" t="s">
        <v>14611</v>
      </c>
      <c r="D6181" s="2">
        <v>232</v>
      </c>
      <c r="E6181" s="8" t="s">
        <v>3069</v>
      </c>
      <c r="F6181" s="5">
        <v>820</v>
      </c>
      <c r="G6181" s="2" t="s">
        <v>3287</v>
      </c>
      <c r="H6181" s="2">
        <v>250.8</v>
      </c>
    </row>
    <row r="6182" spans="1:8" x14ac:dyDescent="0.2">
      <c r="A6182" s="5">
        <v>3873</v>
      </c>
      <c r="B6182" s="5" t="s">
        <v>14612</v>
      </c>
      <c r="C6182" s="5" t="s">
        <v>14613</v>
      </c>
      <c r="D6182" s="2">
        <v>234</v>
      </c>
      <c r="E6182" s="8" t="s">
        <v>2702</v>
      </c>
      <c r="F6182" s="5">
        <v>413</v>
      </c>
      <c r="G6182" s="2" t="s">
        <v>3287</v>
      </c>
      <c r="H6182" s="2">
        <v>252.95</v>
      </c>
    </row>
    <row r="6183" spans="1:8" x14ac:dyDescent="0.2">
      <c r="A6183" s="5">
        <v>3875</v>
      </c>
      <c r="B6183" s="5" t="s">
        <v>14614</v>
      </c>
      <c r="C6183" s="5" t="s">
        <v>14615</v>
      </c>
      <c r="D6183" s="2">
        <v>537</v>
      </c>
      <c r="E6183" s="8" t="s">
        <v>2702</v>
      </c>
      <c r="F6183" s="5">
        <v>413</v>
      </c>
      <c r="G6183" s="2" t="s">
        <v>3287</v>
      </c>
      <c r="H6183" s="2">
        <v>580.5</v>
      </c>
    </row>
    <row r="6184" spans="1:8" x14ac:dyDescent="0.2">
      <c r="A6184" s="5">
        <v>3876</v>
      </c>
      <c r="B6184" s="5" t="s">
        <v>14616</v>
      </c>
      <c r="C6184" s="5" t="s">
        <v>14617</v>
      </c>
      <c r="D6184" s="2">
        <v>211</v>
      </c>
      <c r="E6184" s="8" t="s">
        <v>2702</v>
      </c>
      <c r="F6184" s="5">
        <v>413</v>
      </c>
      <c r="G6184" s="2" t="s">
        <v>3287</v>
      </c>
      <c r="H6184" s="2">
        <v>228.1</v>
      </c>
    </row>
    <row r="6185" spans="1:8" x14ac:dyDescent="0.2">
      <c r="A6185" s="5">
        <v>387760</v>
      </c>
      <c r="B6185" s="5" t="s">
        <v>14618</v>
      </c>
      <c r="C6185" s="5" t="s">
        <v>14619</v>
      </c>
      <c r="D6185" s="2">
        <v>468</v>
      </c>
      <c r="E6185" s="8" t="s">
        <v>2702</v>
      </c>
      <c r="F6185" s="5">
        <v>413</v>
      </c>
      <c r="G6185" s="2" t="s">
        <v>3287</v>
      </c>
      <c r="H6185" s="2">
        <v>505.9</v>
      </c>
    </row>
    <row r="6186" spans="1:8" x14ac:dyDescent="0.2">
      <c r="A6186" s="5">
        <v>387770</v>
      </c>
      <c r="B6186" s="5" t="s">
        <v>14620</v>
      </c>
      <c r="C6186" s="5" t="s">
        <v>14621</v>
      </c>
      <c r="D6186" s="2">
        <v>520</v>
      </c>
      <c r="E6186" s="8" t="s">
        <v>2702</v>
      </c>
      <c r="F6186" s="5">
        <v>413</v>
      </c>
      <c r="G6186" s="2" t="s">
        <v>3287</v>
      </c>
      <c r="H6186" s="2">
        <v>562.1</v>
      </c>
    </row>
    <row r="6187" spans="1:8" x14ac:dyDescent="0.2">
      <c r="A6187" s="5">
        <v>3883</v>
      </c>
      <c r="B6187" s="5" t="s">
        <v>14622</v>
      </c>
      <c r="C6187" s="5" t="s">
        <v>14623</v>
      </c>
      <c r="D6187" s="2">
        <v>48</v>
      </c>
      <c r="E6187" s="8" t="s">
        <v>3069</v>
      </c>
      <c r="F6187" s="5">
        <v>810</v>
      </c>
      <c r="G6187" s="2" t="s">
        <v>3287</v>
      </c>
      <c r="H6187" s="2">
        <v>51.9</v>
      </c>
    </row>
    <row r="6188" spans="1:8" x14ac:dyDescent="0.2">
      <c r="A6188" s="5">
        <v>390</v>
      </c>
      <c r="B6188" s="5" t="s">
        <v>14624</v>
      </c>
      <c r="D6188" s="2">
        <v>1</v>
      </c>
      <c r="E6188" s="8" t="s">
        <v>2700</v>
      </c>
      <c r="F6188" s="5">
        <v>392</v>
      </c>
      <c r="G6188" s="2" t="s">
        <v>3287</v>
      </c>
      <c r="H6188" s="2">
        <v>1.1000000000000001</v>
      </c>
    </row>
    <row r="6189" spans="1:8" x14ac:dyDescent="0.2">
      <c r="A6189" s="5">
        <v>394080</v>
      </c>
      <c r="B6189" s="5" t="s">
        <v>14625</v>
      </c>
      <c r="C6189" s="5" t="s">
        <v>14626</v>
      </c>
      <c r="D6189" s="2">
        <v>1.6</v>
      </c>
      <c r="E6189" s="8" t="s">
        <v>3069</v>
      </c>
      <c r="F6189" s="5">
        <v>810</v>
      </c>
      <c r="G6189" s="2" t="s">
        <v>3323</v>
      </c>
      <c r="H6189" s="2">
        <v>1.75</v>
      </c>
    </row>
    <row r="6190" spans="1:8" x14ac:dyDescent="0.2">
      <c r="A6190" s="5">
        <v>39602</v>
      </c>
      <c r="B6190" s="5" t="s">
        <v>14627</v>
      </c>
      <c r="C6190" s="5" t="s">
        <v>14628</v>
      </c>
      <c r="D6190" s="2">
        <v>14.3</v>
      </c>
      <c r="E6190" s="8" t="s">
        <v>2702</v>
      </c>
      <c r="F6190" s="5">
        <v>413</v>
      </c>
      <c r="G6190" s="2" t="s">
        <v>3323</v>
      </c>
      <c r="H6190" s="2">
        <v>15.45</v>
      </c>
    </row>
    <row r="6191" spans="1:8" x14ac:dyDescent="0.2">
      <c r="A6191" s="5">
        <v>396021</v>
      </c>
      <c r="B6191" s="5" t="s">
        <v>14629</v>
      </c>
      <c r="C6191" s="5" t="s">
        <v>14630</v>
      </c>
      <c r="D6191" s="2">
        <v>9518</v>
      </c>
      <c r="E6191" s="8" t="s">
        <v>2702</v>
      </c>
      <c r="F6191" s="5">
        <v>413</v>
      </c>
      <c r="G6191" s="2" t="s">
        <v>10083</v>
      </c>
      <c r="H6191" s="2">
        <v>10288.950000000001</v>
      </c>
    </row>
    <row r="6192" spans="1:8" x14ac:dyDescent="0.2">
      <c r="A6192" s="5">
        <v>396022</v>
      </c>
      <c r="B6192" s="5" t="s">
        <v>14631</v>
      </c>
      <c r="C6192" s="5" t="s">
        <v>14632</v>
      </c>
      <c r="D6192" s="2">
        <v>4596</v>
      </c>
      <c r="E6192" s="8" t="s">
        <v>2702</v>
      </c>
      <c r="F6192" s="5">
        <v>413</v>
      </c>
      <c r="G6192" s="2" t="s">
        <v>10083</v>
      </c>
      <c r="H6192" s="2">
        <v>4968.3</v>
      </c>
    </row>
    <row r="6193" spans="1:8" x14ac:dyDescent="0.2">
      <c r="A6193" s="5">
        <v>39603</v>
      </c>
      <c r="B6193" s="5" t="s">
        <v>14633</v>
      </c>
      <c r="C6193" s="5" t="s">
        <v>14634</v>
      </c>
      <c r="D6193" s="2">
        <v>2610</v>
      </c>
      <c r="E6193" s="8" t="s">
        <v>2702</v>
      </c>
      <c r="F6193" s="5">
        <v>413</v>
      </c>
      <c r="G6193" s="2" t="s">
        <v>3287</v>
      </c>
      <c r="H6193" s="2">
        <v>2821.4</v>
      </c>
    </row>
    <row r="6194" spans="1:8" x14ac:dyDescent="0.2">
      <c r="A6194" s="5">
        <v>3960311</v>
      </c>
      <c r="B6194" s="5" t="s">
        <v>14635</v>
      </c>
      <c r="C6194" s="5" t="s">
        <v>14636</v>
      </c>
      <c r="D6194" s="2">
        <v>715</v>
      </c>
      <c r="E6194" s="8" t="s">
        <v>2700</v>
      </c>
      <c r="F6194" s="5">
        <v>491</v>
      </c>
      <c r="G6194" s="2" t="s">
        <v>3287</v>
      </c>
      <c r="H6194" s="2">
        <v>772.9</v>
      </c>
    </row>
    <row r="6195" spans="1:8" x14ac:dyDescent="0.2">
      <c r="A6195" s="5">
        <v>3960321</v>
      </c>
      <c r="B6195" s="5" t="s">
        <v>14637</v>
      </c>
      <c r="C6195" s="5" t="s">
        <v>14638</v>
      </c>
      <c r="D6195" s="2">
        <v>280</v>
      </c>
      <c r="E6195" s="8" t="s">
        <v>2700</v>
      </c>
      <c r="F6195" s="5">
        <v>491</v>
      </c>
      <c r="G6195" s="2" t="s">
        <v>3287</v>
      </c>
      <c r="H6195" s="2">
        <v>302.7</v>
      </c>
    </row>
    <row r="6196" spans="1:8" x14ac:dyDescent="0.2">
      <c r="A6196" s="5">
        <v>39604</v>
      </c>
      <c r="B6196" s="5" t="s">
        <v>14639</v>
      </c>
      <c r="C6196" s="5" t="s">
        <v>14640</v>
      </c>
      <c r="D6196" s="2">
        <v>2790</v>
      </c>
      <c r="E6196" s="8" t="s">
        <v>2702</v>
      </c>
      <c r="F6196" s="5">
        <v>413</v>
      </c>
      <c r="G6196" s="2" t="s">
        <v>3287</v>
      </c>
      <c r="H6196" s="2">
        <v>3016</v>
      </c>
    </row>
    <row r="6197" spans="1:8" x14ac:dyDescent="0.2">
      <c r="A6197" s="5">
        <v>3960411</v>
      </c>
      <c r="B6197" s="5" t="s">
        <v>14641</v>
      </c>
      <c r="C6197" s="5" t="s">
        <v>14642</v>
      </c>
      <c r="D6197" s="2">
        <v>758</v>
      </c>
      <c r="E6197" s="8" t="s">
        <v>2700</v>
      </c>
      <c r="F6197" s="5">
        <v>491</v>
      </c>
      <c r="G6197" s="2" t="s">
        <v>3287</v>
      </c>
      <c r="H6197" s="2">
        <v>819.4</v>
      </c>
    </row>
    <row r="6198" spans="1:8" x14ac:dyDescent="0.2">
      <c r="A6198" s="5">
        <v>3960421</v>
      </c>
      <c r="B6198" s="5" t="s">
        <v>14643</v>
      </c>
      <c r="C6198" s="5" t="s">
        <v>14644</v>
      </c>
      <c r="D6198" s="2">
        <v>289</v>
      </c>
      <c r="E6198" s="8" t="s">
        <v>2700</v>
      </c>
      <c r="F6198" s="5">
        <v>491</v>
      </c>
      <c r="G6198" s="2" t="s">
        <v>3287</v>
      </c>
      <c r="H6198" s="2">
        <v>312.39999999999998</v>
      </c>
    </row>
    <row r="6199" spans="1:8" x14ac:dyDescent="0.2">
      <c r="A6199" s="5">
        <v>39605</v>
      </c>
      <c r="B6199" s="5" t="s">
        <v>14645</v>
      </c>
      <c r="C6199" s="5" t="s">
        <v>14646</v>
      </c>
      <c r="D6199" s="2">
        <v>2956</v>
      </c>
      <c r="E6199" s="8" t="s">
        <v>2702</v>
      </c>
      <c r="F6199" s="5">
        <v>413</v>
      </c>
      <c r="G6199" s="2" t="s">
        <v>3287</v>
      </c>
      <c r="H6199" s="2">
        <v>3195.45</v>
      </c>
    </row>
    <row r="6200" spans="1:8" x14ac:dyDescent="0.2">
      <c r="A6200" s="5">
        <v>396050</v>
      </c>
      <c r="B6200" s="5" t="s">
        <v>14647</v>
      </c>
      <c r="C6200" s="5" t="s">
        <v>14648</v>
      </c>
      <c r="D6200" s="2">
        <v>20.3</v>
      </c>
      <c r="E6200" s="8" t="s">
        <v>2702</v>
      </c>
      <c r="F6200" s="5">
        <v>413</v>
      </c>
      <c r="G6200" s="2" t="s">
        <v>3287</v>
      </c>
      <c r="H6200" s="2">
        <v>21.95</v>
      </c>
    </row>
    <row r="6201" spans="1:8" x14ac:dyDescent="0.2">
      <c r="A6201" s="5">
        <v>3960511</v>
      </c>
      <c r="B6201" s="5" t="s">
        <v>14649</v>
      </c>
      <c r="C6201" s="5" t="s">
        <v>14650</v>
      </c>
      <c r="D6201" s="2">
        <v>803</v>
      </c>
      <c r="E6201" s="8" t="s">
        <v>2700</v>
      </c>
      <c r="F6201" s="5">
        <v>491</v>
      </c>
      <c r="G6201" s="2" t="s">
        <v>3287</v>
      </c>
      <c r="H6201" s="2">
        <v>868.05</v>
      </c>
    </row>
    <row r="6202" spans="1:8" x14ac:dyDescent="0.2">
      <c r="A6202" s="5">
        <v>3960521</v>
      </c>
      <c r="B6202" s="5" t="s">
        <v>14651</v>
      </c>
      <c r="C6202" s="5" t="s">
        <v>14652</v>
      </c>
      <c r="D6202" s="2">
        <v>302</v>
      </c>
      <c r="E6202" s="8" t="s">
        <v>2700</v>
      </c>
      <c r="F6202" s="5">
        <v>491</v>
      </c>
      <c r="G6202" s="2" t="s">
        <v>3287</v>
      </c>
      <c r="H6202" s="2">
        <v>326.45</v>
      </c>
    </row>
    <row r="6203" spans="1:8" x14ac:dyDescent="0.2">
      <c r="A6203" s="5">
        <v>39606</v>
      </c>
      <c r="B6203" s="5" t="s">
        <v>14653</v>
      </c>
      <c r="C6203" s="5" t="s">
        <v>14654</v>
      </c>
      <c r="D6203" s="2">
        <v>3118</v>
      </c>
      <c r="E6203" s="8" t="s">
        <v>2702</v>
      </c>
      <c r="F6203" s="5">
        <v>413</v>
      </c>
      <c r="G6203" s="2" t="s">
        <v>3287</v>
      </c>
      <c r="H6203" s="2">
        <v>3370.55</v>
      </c>
    </row>
    <row r="6204" spans="1:8" x14ac:dyDescent="0.2">
      <c r="A6204" s="5">
        <v>396060</v>
      </c>
      <c r="B6204" s="5" t="s">
        <v>14655</v>
      </c>
      <c r="C6204" s="5" t="s">
        <v>14656</v>
      </c>
      <c r="D6204" s="2">
        <v>7.7</v>
      </c>
      <c r="E6204" s="8" t="s">
        <v>2702</v>
      </c>
      <c r="F6204" s="5">
        <v>413</v>
      </c>
      <c r="G6204" s="2" t="s">
        <v>3287</v>
      </c>
      <c r="H6204" s="2">
        <v>8.3000000000000007</v>
      </c>
    </row>
    <row r="6205" spans="1:8" x14ac:dyDescent="0.2">
      <c r="A6205" s="5">
        <v>3960611</v>
      </c>
      <c r="B6205" s="5" t="s">
        <v>14657</v>
      </c>
      <c r="C6205" s="5" t="s">
        <v>14658</v>
      </c>
      <c r="D6205" s="2">
        <v>851</v>
      </c>
      <c r="E6205" s="8" t="s">
        <v>2700</v>
      </c>
      <c r="F6205" s="5">
        <v>491</v>
      </c>
      <c r="G6205" s="2" t="s">
        <v>3287</v>
      </c>
      <c r="H6205" s="2">
        <v>919.95</v>
      </c>
    </row>
    <row r="6206" spans="1:8" x14ac:dyDescent="0.2">
      <c r="A6206" s="5">
        <v>3960621</v>
      </c>
      <c r="B6206" s="5" t="s">
        <v>14659</v>
      </c>
      <c r="C6206" s="5" t="s">
        <v>14660</v>
      </c>
      <c r="D6206" s="2">
        <v>309</v>
      </c>
      <c r="E6206" s="8" t="s">
        <v>2700</v>
      </c>
      <c r="F6206" s="5">
        <v>491</v>
      </c>
      <c r="G6206" s="2" t="s">
        <v>3287</v>
      </c>
      <c r="H6206" s="2">
        <v>334.05</v>
      </c>
    </row>
    <row r="6207" spans="1:8" x14ac:dyDescent="0.2">
      <c r="A6207" s="5">
        <v>39607</v>
      </c>
      <c r="B6207" s="5" t="s">
        <v>14661</v>
      </c>
      <c r="C6207" s="5" t="s">
        <v>14662</v>
      </c>
      <c r="D6207" s="2">
        <v>3281</v>
      </c>
      <c r="E6207" s="8" t="s">
        <v>2702</v>
      </c>
      <c r="F6207" s="5">
        <v>413</v>
      </c>
      <c r="G6207" s="2" t="s">
        <v>3287</v>
      </c>
      <c r="H6207" s="2">
        <v>3546.75</v>
      </c>
    </row>
    <row r="6208" spans="1:8" x14ac:dyDescent="0.2">
      <c r="A6208" s="5">
        <v>3960711</v>
      </c>
      <c r="B6208" s="5" t="s">
        <v>14663</v>
      </c>
      <c r="C6208" s="5" t="s">
        <v>14664</v>
      </c>
      <c r="D6208" s="2">
        <v>898</v>
      </c>
      <c r="E6208" s="8" t="s">
        <v>2700</v>
      </c>
      <c r="F6208" s="5">
        <v>491</v>
      </c>
      <c r="G6208" s="2" t="s">
        <v>3287</v>
      </c>
      <c r="H6208" s="2">
        <v>970.75</v>
      </c>
    </row>
    <row r="6209" spans="1:8" x14ac:dyDescent="0.2">
      <c r="A6209" s="5">
        <v>3960721</v>
      </c>
      <c r="B6209" s="5" t="s">
        <v>14665</v>
      </c>
      <c r="C6209" s="5" t="s">
        <v>14666</v>
      </c>
      <c r="D6209" s="2">
        <v>331</v>
      </c>
      <c r="E6209" s="8" t="s">
        <v>2700</v>
      </c>
      <c r="F6209" s="5">
        <v>491</v>
      </c>
      <c r="G6209" s="2" t="s">
        <v>3287</v>
      </c>
      <c r="H6209" s="2">
        <v>357.8</v>
      </c>
    </row>
    <row r="6210" spans="1:8" x14ac:dyDescent="0.2">
      <c r="A6210" s="5">
        <v>39608</v>
      </c>
      <c r="B6210" s="5" t="s">
        <v>14667</v>
      </c>
      <c r="C6210" s="5" t="s">
        <v>14668</v>
      </c>
      <c r="D6210" s="2">
        <v>3437</v>
      </c>
      <c r="E6210" s="8" t="s">
        <v>2702</v>
      </c>
      <c r="F6210" s="5">
        <v>413</v>
      </c>
      <c r="G6210" s="2" t="s">
        <v>3287</v>
      </c>
      <c r="H6210" s="2">
        <v>3715.4</v>
      </c>
    </row>
    <row r="6211" spans="1:8" x14ac:dyDescent="0.2">
      <c r="A6211" s="5">
        <v>396081</v>
      </c>
      <c r="B6211" s="5" t="s">
        <v>14669</v>
      </c>
      <c r="C6211" s="5" t="s">
        <v>14670</v>
      </c>
      <c r="D6211" s="2">
        <v>987</v>
      </c>
      <c r="E6211" s="8" t="s">
        <v>2700</v>
      </c>
      <c r="F6211" s="5">
        <v>491</v>
      </c>
      <c r="G6211" s="2" t="s">
        <v>3287</v>
      </c>
      <c r="H6211" s="2">
        <v>1066.95</v>
      </c>
    </row>
    <row r="6212" spans="1:8" x14ac:dyDescent="0.2">
      <c r="A6212" s="5">
        <v>3960811</v>
      </c>
      <c r="B6212" s="5" t="s">
        <v>14671</v>
      </c>
      <c r="C6212" s="5" t="s">
        <v>14672</v>
      </c>
      <c r="D6212" s="2">
        <v>942</v>
      </c>
      <c r="E6212" s="8" t="s">
        <v>2700</v>
      </c>
      <c r="F6212" s="5">
        <v>491</v>
      </c>
      <c r="G6212" s="2" t="s">
        <v>3287</v>
      </c>
      <c r="H6212" s="2">
        <v>1018.3</v>
      </c>
    </row>
    <row r="6213" spans="1:8" x14ac:dyDescent="0.2">
      <c r="A6213" s="5">
        <v>3960821</v>
      </c>
      <c r="B6213" s="5" t="s">
        <v>14673</v>
      </c>
      <c r="C6213" s="5" t="s">
        <v>14674</v>
      </c>
      <c r="D6213" s="2">
        <v>340</v>
      </c>
      <c r="E6213" s="8" t="s">
        <v>2700</v>
      </c>
      <c r="F6213" s="5">
        <v>491</v>
      </c>
      <c r="G6213" s="2" t="s">
        <v>3287</v>
      </c>
      <c r="H6213" s="2">
        <v>367.55</v>
      </c>
    </row>
    <row r="6214" spans="1:8" x14ac:dyDescent="0.2">
      <c r="A6214" s="5">
        <v>39609</v>
      </c>
      <c r="B6214" s="5" t="s">
        <v>14675</v>
      </c>
      <c r="C6214" s="5" t="s">
        <v>14676</v>
      </c>
      <c r="D6214" s="2">
        <v>5051</v>
      </c>
      <c r="E6214" s="8" t="s">
        <v>2702</v>
      </c>
      <c r="F6214" s="5">
        <v>413</v>
      </c>
      <c r="G6214" s="2" t="s">
        <v>3287</v>
      </c>
      <c r="H6214" s="2">
        <v>5460.15</v>
      </c>
    </row>
    <row r="6215" spans="1:8" x14ac:dyDescent="0.2">
      <c r="A6215" s="5">
        <v>39610</v>
      </c>
      <c r="B6215" s="5" t="s">
        <v>14677</v>
      </c>
      <c r="C6215" s="5" t="s">
        <v>14678</v>
      </c>
      <c r="D6215" s="2">
        <v>5501</v>
      </c>
      <c r="E6215" s="8" t="s">
        <v>2702</v>
      </c>
      <c r="F6215" s="5">
        <v>413</v>
      </c>
      <c r="G6215" s="2" t="s">
        <v>3287</v>
      </c>
      <c r="H6215" s="2">
        <v>5946.6</v>
      </c>
    </row>
    <row r="6216" spans="1:8" x14ac:dyDescent="0.2">
      <c r="A6216" s="5">
        <v>39611</v>
      </c>
      <c r="B6216" s="5" t="s">
        <v>14397</v>
      </c>
      <c r="C6216" s="5" t="s">
        <v>14398</v>
      </c>
      <c r="D6216" s="2">
        <v>348</v>
      </c>
      <c r="E6216" s="8" t="s">
        <v>2702</v>
      </c>
      <c r="F6216" s="5">
        <v>413</v>
      </c>
      <c r="G6216" s="2" t="s">
        <v>3287</v>
      </c>
      <c r="H6216" s="2">
        <v>376.2</v>
      </c>
    </row>
    <row r="6217" spans="1:8" x14ac:dyDescent="0.2">
      <c r="A6217" s="5">
        <v>39612</v>
      </c>
      <c r="B6217" s="5" t="s">
        <v>14679</v>
      </c>
      <c r="C6217" s="5" t="s">
        <v>14680</v>
      </c>
      <c r="D6217" s="2">
        <v>508</v>
      </c>
      <c r="E6217" s="8" t="s">
        <v>2700</v>
      </c>
      <c r="F6217" s="5">
        <v>491</v>
      </c>
      <c r="G6217" s="2" t="s">
        <v>3287</v>
      </c>
      <c r="H6217" s="2">
        <v>549.15</v>
      </c>
    </row>
    <row r="6218" spans="1:8" x14ac:dyDescent="0.2">
      <c r="A6218" s="5">
        <v>396131</v>
      </c>
      <c r="B6218" s="5" t="s">
        <v>14681</v>
      </c>
      <c r="C6218" s="5" t="s">
        <v>14682</v>
      </c>
      <c r="D6218" s="2">
        <v>950</v>
      </c>
      <c r="E6218" s="8" t="s">
        <v>2700</v>
      </c>
      <c r="F6218" s="5">
        <v>491</v>
      </c>
      <c r="G6218" s="2" t="s">
        <v>3287</v>
      </c>
      <c r="H6218" s="2">
        <v>1026.95</v>
      </c>
    </row>
    <row r="6219" spans="1:8" x14ac:dyDescent="0.2">
      <c r="A6219" s="5">
        <v>396141</v>
      </c>
      <c r="B6219" s="5" t="s">
        <v>14683</v>
      </c>
      <c r="C6219" s="5" t="s">
        <v>14684</v>
      </c>
      <c r="D6219" s="2">
        <v>381</v>
      </c>
      <c r="E6219" s="8" t="s">
        <v>2700</v>
      </c>
      <c r="F6219" s="5">
        <v>491</v>
      </c>
      <c r="G6219" s="2" t="s">
        <v>3287</v>
      </c>
      <c r="H6219" s="2">
        <v>411.85</v>
      </c>
    </row>
    <row r="6220" spans="1:8" x14ac:dyDescent="0.2">
      <c r="A6220" s="5">
        <v>3961411</v>
      </c>
      <c r="B6220" s="5" t="s">
        <v>14685</v>
      </c>
      <c r="C6220" s="5" t="s">
        <v>14686</v>
      </c>
      <c r="D6220" s="2">
        <v>276</v>
      </c>
      <c r="E6220" s="8" t="s">
        <v>2700</v>
      </c>
      <c r="F6220" s="5">
        <v>491</v>
      </c>
      <c r="G6220" s="2" t="s">
        <v>3287</v>
      </c>
      <c r="H6220" s="2">
        <v>298.35000000000002</v>
      </c>
    </row>
    <row r="6221" spans="1:8" x14ac:dyDescent="0.2">
      <c r="A6221" s="5">
        <v>396142</v>
      </c>
      <c r="B6221" s="5" t="s">
        <v>14687</v>
      </c>
      <c r="C6221" s="5" t="s">
        <v>14688</v>
      </c>
      <c r="D6221" s="2">
        <v>289</v>
      </c>
      <c r="E6221" s="8" t="s">
        <v>2700</v>
      </c>
      <c r="F6221" s="5">
        <v>491</v>
      </c>
      <c r="G6221" s="2" t="s">
        <v>3287</v>
      </c>
      <c r="H6221" s="2">
        <v>312.39999999999998</v>
      </c>
    </row>
    <row r="6222" spans="1:8" x14ac:dyDescent="0.2">
      <c r="A6222" s="5">
        <v>39615</v>
      </c>
      <c r="B6222" s="5" t="s">
        <v>14689</v>
      </c>
      <c r="C6222" s="5" t="s">
        <v>14690</v>
      </c>
      <c r="D6222" s="2">
        <v>53.8</v>
      </c>
      <c r="E6222" s="8" t="s">
        <v>2700</v>
      </c>
      <c r="F6222" s="5">
        <v>491</v>
      </c>
      <c r="G6222" s="2" t="s">
        <v>3287</v>
      </c>
      <c r="H6222" s="2">
        <v>58.15</v>
      </c>
    </row>
    <row r="6223" spans="1:8" x14ac:dyDescent="0.2">
      <c r="A6223" s="5">
        <v>396161</v>
      </c>
      <c r="B6223" s="5" t="s">
        <v>14691</v>
      </c>
      <c r="C6223" s="5" t="s">
        <v>14692</v>
      </c>
      <c r="D6223" s="2">
        <v>192</v>
      </c>
      <c r="E6223" s="8" t="s">
        <v>2700</v>
      </c>
      <c r="F6223" s="5">
        <v>491</v>
      </c>
      <c r="G6223" s="2" t="s">
        <v>3287</v>
      </c>
      <c r="H6223" s="2">
        <v>207.55</v>
      </c>
    </row>
    <row r="6224" spans="1:8" x14ac:dyDescent="0.2">
      <c r="A6224" s="5">
        <v>39617</v>
      </c>
      <c r="B6224" s="5" t="s">
        <v>14693</v>
      </c>
      <c r="C6224" s="5" t="s">
        <v>14694</v>
      </c>
      <c r="D6224" s="2">
        <v>64.599999999999994</v>
      </c>
      <c r="E6224" s="8" t="s">
        <v>2700</v>
      </c>
      <c r="F6224" s="5">
        <v>491</v>
      </c>
      <c r="G6224" s="2" t="s">
        <v>3287</v>
      </c>
      <c r="H6224" s="2">
        <v>69.849999999999994</v>
      </c>
    </row>
    <row r="6225" spans="1:8" x14ac:dyDescent="0.2">
      <c r="A6225" s="5">
        <v>396171</v>
      </c>
      <c r="B6225" s="5" t="s">
        <v>14695</v>
      </c>
      <c r="C6225" s="5" t="s">
        <v>14696</v>
      </c>
      <c r="D6225" s="2">
        <v>26.7</v>
      </c>
      <c r="E6225" s="8" t="s">
        <v>2700</v>
      </c>
      <c r="F6225" s="5">
        <v>491</v>
      </c>
      <c r="G6225" s="2" t="s">
        <v>3287</v>
      </c>
      <c r="H6225" s="2">
        <v>28.85</v>
      </c>
    </row>
    <row r="6226" spans="1:8" x14ac:dyDescent="0.2">
      <c r="A6226" s="5">
        <v>396172</v>
      </c>
      <c r="B6226" s="5" t="s">
        <v>14697</v>
      </c>
      <c r="C6226" s="5" t="s">
        <v>14698</v>
      </c>
      <c r="D6226" s="2">
        <v>21.7</v>
      </c>
      <c r="E6226" s="8" t="s">
        <v>2700</v>
      </c>
      <c r="F6226" s="5">
        <v>491</v>
      </c>
      <c r="G6226" s="2" t="s">
        <v>3287</v>
      </c>
      <c r="H6226" s="2">
        <v>23.45</v>
      </c>
    </row>
    <row r="6227" spans="1:8" x14ac:dyDescent="0.2">
      <c r="A6227" s="5">
        <v>39618</v>
      </c>
      <c r="B6227" s="5" t="s">
        <v>14699</v>
      </c>
      <c r="C6227" s="5" t="s">
        <v>14700</v>
      </c>
      <c r="D6227" s="2">
        <v>46.4</v>
      </c>
      <c r="E6227" s="8" t="s">
        <v>2700</v>
      </c>
      <c r="F6227" s="5">
        <v>491</v>
      </c>
      <c r="G6227" s="2" t="s">
        <v>3287</v>
      </c>
      <c r="H6227" s="2">
        <v>50.15</v>
      </c>
    </row>
    <row r="6228" spans="1:8" x14ac:dyDescent="0.2">
      <c r="A6228" s="5">
        <v>396199</v>
      </c>
      <c r="B6228" s="5" t="s">
        <v>14701</v>
      </c>
      <c r="C6228" s="5" t="s">
        <v>14702</v>
      </c>
      <c r="D6228" s="2">
        <v>7812</v>
      </c>
      <c r="E6228" s="8" t="s">
        <v>2702</v>
      </c>
      <c r="F6228" s="5">
        <v>413</v>
      </c>
      <c r="G6228" s="2" t="s">
        <v>3287</v>
      </c>
      <c r="H6228" s="2">
        <v>8444.75</v>
      </c>
    </row>
    <row r="6229" spans="1:8" x14ac:dyDescent="0.2">
      <c r="A6229" s="5">
        <v>396200</v>
      </c>
      <c r="B6229" s="5" t="s">
        <v>14703</v>
      </c>
      <c r="C6229" s="5" t="s">
        <v>14704</v>
      </c>
      <c r="D6229" s="2">
        <v>5470</v>
      </c>
      <c r="E6229" s="8" t="s">
        <v>2702</v>
      </c>
      <c r="F6229" s="5">
        <v>413</v>
      </c>
      <c r="G6229" s="2" t="s">
        <v>3287</v>
      </c>
      <c r="H6229" s="2">
        <v>5913.05</v>
      </c>
    </row>
    <row r="6230" spans="1:8" x14ac:dyDescent="0.2">
      <c r="A6230" s="5">
        <v>396211</v>
      </c>
      <c r="B6230" s="5" t="s">
        <v>14705</v>
      </c>
      <c r="C6230" s="5" t="s">
        <v>14706</v>
      </c>
      <c r="D6230" s="2">
        <v>122</v>
      </c>
      <c r="E6230" s="8" t="s">
        <v>2702</v>
      </c>
      <c r="F6230" s="5">
        <v>413</v>
      </c>
      <c r="G6230" s="2" t="s">
        <v>3287</v>
      </c>
      <c r="H6230" s="2">
        <v>131.9</v>
      </c>
    </row>
    <row r="6231" spans="1:8" x14ac:dyDescent="0.2">
      <c r="A6231" s="5">
        <v>396212</v>
      </c>
      <c r="B6231" s="5" t="s">
        <v>14707</v>
      </c>
      <c r="C6231" s="5" t="s">
        <v>14708</v>
      </c>
      <c r="D6231" s="2">
        <v>64.3</v>
      </c>
      <c r="E6231" s="8" t="s">
        <v>2702</v>
      </c>
      <c r="F6231" s="5">
        <v>413</v>
      </c>
      <c r="G6231" s="2" t="s">
        <v>3287</v>
      </c>
      <c r="H6231" s="2">
        <v>69.5</v>
      </c>
    </row>
    <row r="6232" spans="1:8" x14ac:dyDescent="0.2">
      <c r="A6232" s="5">
        <v>396213</v>
      </c>
      <c r="B6232" s="5" t="s">
        <v>14709</v>
      </c>
      <c r="C6232" s="5" t="s">
        <v>14710</v>
      </c>
      <c r="D6232" s="2">
        <v>106</v>
      </c>
      <c r="E6232" s="8" t="s">
        <v>2702</v>
      </c>
      <c r="F6232" s="5">
        <v>413</v>
      </c>
      <c r="G6232" s="2" t="s">
        <v>3287</v>
      </c>
      <c r="H6232" s="2">
        <v>114.6</v>
      </c>
    </row>
    <row r="6233" spans="1:8" x14ac:dyDescent="0.2">
      <c r="A6233" s="5">
        <v>396214</v>
      </c>
      <c r="B6233" s="5" t="s">
        <v>14711</v>
      </c>
      <c r="C6233" s="5" t="s">
        <v>14712</v>
      </c>
      <c r="D6233" s="2">
        <v>22.2</v>
      </c>
      <c r="E6233" s="8" t="s">
        <v>2702</v>
      </c>
      <c r="F6233" s="5">
        <v>413</v>
      </c>
      <c r="G6233" s="2" t="s">
        <v>3287</v>
      </c>
      <c r="H6233" s="2">
        <v>24</v>
      </c>
    </row>
    <row r="6234" spans="1:8" x14ac:dyDescent="0.2">
      <c r="A6234" s="5">
        <v>396218</v>
      </c>
      <c r="B6234" s="5" t="s">
        <v>14713</v>
      </c>
      <c r="C6234" s="5" t="s">
        <v>14714</v>
      </c>
      <c r="D6234" s="2">
        <v>4.8499999999999996</v>
      </c>
      <c r="E6234" s="8" t="s">
        <v>2702</v>
      </c>
      <c r="F6234" s="5">
        <v>413</v>
      </c>
      <c r="G6234" s="2" t="s">
        <v>3287</v>
      </c>
      <c r="H6234" s="2">
        <v>5.25</v>
      </c>
    </row>
    <row r="6235" spans="1:8" x14ac:dyDescent="0.2">
      <c r="A6235" s="5">
        <v>396220</v>
      </c>
      <c r="B6235" s="5" t="s">
        <v>14715</v>
      </c>
      <c r="C6235" s="5" t="s">
        <v>14716</v>
      </c>
      <c r="D6235" s="2">
        <v>3.8</v>
      </c>
      <c r="E6235" s="8" t="s">
        <v>2702</v>
      </c>
      <c r="F6235" s="5">
        <v>413</v>
      </c>
      <c r="G6235" s="2" t="s">
        <v>3287</v>
      </c>
      <c r="H6235" s="2">
        <v>4.0999999999999996</v>
      </c>
    </row>
    <row r="6236" spans="1:8" x14ac:dyDescent="0.2">
      <c r="A6236" s="5">
        <v>396221</v>
      </c>
      <c r="B6236" s="5" t="s">
        <v>14717</v>
      </c>
      <c r="C6236" s="5" t="s">
        <v>14718</v>
      </c>
      <c r="D6236" s="2">
        <v>92.1</v>
      </c>
      <c r="E6236" s="8" t="s">
        <v>2702</v>
      </c>
      <c r="F6236" s="5">
        <v>413</v>
      </c>
      <c r="G6236" s="2" t="s">
        <v>3287</v>
      </c>
      <c r="H6236" s="2">
        <v>99.55</v>
      </c>
    </row>
    <row r="6237" spans="1:8" x14ac:dyDescent="0.2">
      <c r="A6237" s="5">
        <v>396222</v>
      </c>
      <c r="B6237" s="5" t="s">
        <v>14719</v>
      </c>
      <c r="C6237" s="5" t="s">
        <v>14720</v>
      </c>
      <c r="D6237" s="2">
        <v>92.1</v>
      </c>
      <c r="E6237" s="8" t="s">
        <v>2702</v>
      </c>
      <c r="F6237" s="5">
        <v>413</v>
      </c>
      <c r="G6237" s="2" t="s">
        <v>3287</v>
      </c>
      <c r="H6237" s="2">
        <v>99.55</v>
      </c>
    </row>
    <row r="6238" spans="1:8" x14ac:dyDescent="0.2">
      <c r="A6238" s="5">
        <v>396224</v>
      </c>
      <c r="B6238" s="5" t="s">
        <v>14721</v>
      </c>
      <c r="C6238" s="5" t="s">
        <v>14722</v>
      </c>
      <c r="D6238" s="2">
        <v>4.9000000000000004</v>
      </c>
      <c r="E6238" s="8" t="s">
        <v>2702</v>
      </c>
      <c r="F6238" s="5">
        <v>413</v>
      </c>
      <c r="G6238" s="2" t="s">
        <v>3287</v>
      </c>
      <c r="H6238" s="2">
        <v>5.3</v>
      </c>
    </row>
    <row r="6239" spans="1:8" x14ac:dyDescent="0.2">
      <c r="A6239" s="5">
        <v>396225</v>
      </c>
      <c r="B6239" s="5" t="s">
        <v>14723</v>
      </c>
      <c r="C6239" s="5" t="s">
        <v>14724</v>
      </c>
      <c r="D6239" s="2">
        <v>13.4</v>
      </c>
      <c r="E6239" s="8" t="s">
        <v>2702</v>
      </c>
      <c r="F6239" s="5">
        <v>413</v>
      </c>
      <c r="G6239" s="2" t="s">
        <v>3287</v>
      </c>
      <c r="H6239" s="2">
        <v>14.5</v>
      </c>
    </row>
    <row r="6240" spans="1:8" x14ac:dyDescent="0.2">
      <c r="A6240" s="5">
        <v>396226</v>
      </c>
      <c r="B6240" s="5" t="s">
        <v>14725</v>
      </c>
      <c r="C6240" s="5" t="s">
        <v>14726</v>
      </c>
      <c r="D6240" s="2">
        <v>13.4</v>
      </c>
      <c r="E6240" s="8" t="s">
        <v>2702</v>
      </c>
      <c r="F6240" s="5">
        <v>413</v>
      </c>
      <c r="G6240" s="2" t="s">
        <v>3287</v>
      </c>
      <c r="H6240" s="2">
        <v>14.5</v>
      </c>
    </row>
    <row r="6241" spans="1:8" x14ac:dyDescent="0.2">
      <c r="A6241" s="5">
        <v>396227</v>
      </c>
      <c r="B6241" s="5" t="s">
        <v>14727</v>
      </c>
      <c r="C6241" s="5" t="s">
        <v>14728</v>
      </c>
      <c r="D6241" s="2">
        <v>12.2</v>
      </c>
      <c r="E6241" s="8" t="s">
        <v>2702</v>
      </c>
      <c r="F6241" s="5">
        <v>413</v>
      </c>
      <c r="G6241" s="2" t="s">
        <v>3287</v>
      </c>
      <c r="H6241" s="2">
        <v>13.2</v>
      </c>
    </row>
    <row r="6242" spans="1:8" x14ac:dyDescent="0.2">
      <c r="A6242" s="5">
        <v>396228</v>
      </c>
      <c r="B6242" s="5" t="s">
        <v>14729</v>
      </c>
      <c r="C6242" s="5" t="s">
        <v>14730</v>
      </c>
      <c r="D6242" s="2">
        <v>13.4</v>
      </c>
      <c r="E6242" s="8" t="s">
        <v>2702</v>
      </c>
      <c r="F6242" s="5">
        <v>413</v>
      </c>
      <c r="G6242" s="2" t="s">
        <v>3287</v>
      </c>
      <c r="H6242" s="2">
        <v>14.5</v>
      </c>
    </row>
    <row r="6243" spans="1:8" x14ac:dyDescent="0.2">
      <c r="A6243" s="5">
        <v>396229</v>
      </c>
      <c r="B6243" s="5" t="s">
        <v>14731</v>
      </c>
      <c r="C6243" s="5" t="s">
        <v>14732</v>
      </c>
      <c r="D6243" s="2">
        <v>0.9</v>
      </c>
      <c r="E6243" s="8" t="s">
        <v>2702</v>
      </c>
      <c r="F6243" s="5">
        <v>413</v>
      </c>
      <c r="G6243" s="2" t="s">
        <v>3287</v>
      </c>
      <c r="H6243" s="2">
        <v>0.95</v>
      </c>
    </row>
    <row r="6244" spans="1:8" x14ac:dyDescent="0.2">
      <c r="A6244" s="5">
        <v>39623</v>
      </c>
      <c r="B6244" s="5" t="s">
        <v>14733</v>
      </c>
      <c r="C6244" s="5" t="s">
        <v>14734</v>
      </c>
      <c r="D6244" s="2">
        <v>529</v>
      </c>
      <c r="E6244" s="8" t="s">
        <v>2702</v>
      </c>
      <c r="F6244" s="5">
        <v>413</v>
      </c>
      <c r="G6244" s="2" t="s">
        <v>3287</v>
      </c>
      <c r="H6244" s="2">
        <v>571.85</v>
      </c>
    </row>
    <row r="6245" spans="1:8" x14ac:dyDescent="0.2">
      <c r="A6245" s="5">
        <v>39627</v>
      </c>
      <c r="B6245" s="5" t="s">
        <v>14735</v>
      </c>
      <c r="C6245" s="5" t="s">
        <v>14736</v>
      </c>
      <c r="D6245" s="2">
        <v>4245</v>
      </c>
      <c r="E6245" s="8" t="s">
        <v>2702</v>
      </c>
      <c r="F6245" s="5">
        <v>413</v>
      </c>
      <c r="G6245" s="2" t="s">
        <v>3287</v>
      </c>
      <c r="H6245" s="2">
        <v>4588.8500000000004</v>
      </c>
    </row>
    <row r="6246" spans="1:8" x14ac:dyDescent="0.2">
      <c r="A6246" s="5">
        <v>39628</v>
      </c>
      <c r="B6246" s="5" t="s">
        <v>14737</v>
      </c>
      <c r="C6246" s="5" t="s">
        <v>14738</v>
      </c>
      <c r="D6246" s="2">
        <v>4118</v>
      </c>
      <c r="E6246" s="8" t="s">
        <v>2702</v>
      </c>
      <c r="F6246" s="5">
        <v>413</v>
      </c>
      <c r="G6246" s="2" t="s">
        <v>3287</v>
      </c>
      <c r="H6246" s="2">
        <v>4451.55</v>
      </c>
    </row>
    <row r="6247" spans="1:8" x14ac:dyDescent="0.2">
      <c r="A6247" s="5">
        <v>39630</v>
      </c>
      <c r="B6247" s="5" t="s">
        <v>14739</v>
      </c>
      <c r="C6247" s="5" t="s">
        <v>14740</v>
      </c>
      <c r="D6247" s="2">
        <v>9650</v>
      </c>
      <c r="E6247" s="8" t="s">
        <v>2702</v>
      </c>
      <c r="F6247" s="5">
        <v>413</v>
      </c>
      <c r="G6247" s="2" t="s">
        <v>3287</v>
      </c>
      <c r="H6247" s="2">
        <v>10431.65</v>
      </c>
    </row>
    <row r="6248" spans="1:8" x14ac:dyDescent="0.2">
      <c r="A6248" s="5">
        <v>39657</v>
      </c>
      <c r="B6248" s="5" t="s">
        <v>14741</v>
      </c>
      <c r="C6248" s="5" t="s">
        <v>14742</v>
      </c>
      <c r="D6248" s="2">
        <v>786</v>
      </c>
      <c r="E6248" s="8" t="s">
        <v>2700</v>
      </c>
      <c r="F6248" s="5">
        <v>491</v>
      </c>
      <c r="G6248" s="2" t="s">
        <v>3287</v>
      </c>
      <c r="H6248" s="2">
        <v>849.65</v>
      </c>
    </row>
    <row r="6249" spans="1:8" x14ac:dyDescent="0.2">
      <c r="A6249" s="5">
        <v>398</v>
      </c>
      <c r="B6249" s="5" t="s">
        <v>3218</v>
      </c>
      <c r="C6249" s="5" t="s">
        <v>3053</v>
      </c>
      <c r="D6249" s="2">
        <v>0.05</v>
      </c>
      <c r="F6249" s="5">
        <v>395</v>
      </c>
      <c r="G6249" s="2" t="s">
        <v>3287</v>
      </c>
      <c r="H6249" s="2">
        <v>0.05</v>
      </c>
    </row>
    <row r="6250" spans="1:8" x14ac:dyDescent="0.2">
      <c r="A6250" s="5">
        <v>40000473</v>
      </c>
      <c r="B6250" s="5" t="s">
        <v>14743</v>
      </c>
      <c r="C6250" s="5" t="s">
        <v>14744</v>
      </c>
      <c r="D6250" s="2">
        <v>52.9</v>
      </c>
      <c r="E6250" s="8" t="s">
        <v>2699</v>
      </c>
      <c r="F6250" s="5">
        <v>150</v>
      </c>
      <c r="G6250" s="2" t="s">
        <v>3287</v>
      </c>
      <c r="H6250" s="2">
        <v>57.2</v>
      </c>
    </row>
    <row r="6251" spans="1:8" x14ac:dyDescent="0.2">
      <c r="A6251" s="5">
        <v>40000548</v>
      </c>
      <c r="B6251" s="5" t="s">
        <v>14745</v>
      </c>
      <c r="C6251" s="5" t="s">
        <v>14746</v>
      </c>
      <c r="D6251" s="2">
        <v>23.2</v>
      </c>
      <c r="E6251" s="8" t="s">
        <v>2699</v>
      </c>
      <c r="F6251" s="5">
        <v>150</v>
      </c>
      <c r="G6251" s="2" t="s">
        <v>3287</v>
      </c>
      <c r="H6251" s="2">
        <v>25.1</v>
      </c>
    </row>
    <row r="6252" spans="1:8" x14ac:dyDescent="0.2">
      <c r="A6252" s="5">
        <v>40000921</v>
      </c>
      <c r="B6252" s="5" t="s">
        <v>14747</v>
      </c>
      <c r="C6252" s="5" t="s">
        <v>14748</v>
      </c>
      <c r="D6252" s="2">
        <v>385</v>
      </c>
      <c r="E6252" s="8" t="s">
        <v>2699</v>
      </c>
      <c r="F6252" s="5">
        <v>817</v>
      </c>
      <c r="G6252" s="2" t="s">
        <v>3287</v>
      </c>
      <c r="H6252" s="2">
        <v>416.2</v>
      </c>
    </row>
    <row r="6253" spans="1:8" x14ac:dyDescent="0.2">
      <c r="A6253" s="5">
        <v>40050</v>
      </c>
      <c r="B6253" s="5" t="s">
        <v>14749</v>
      </c>
      <c r="C6253" s="5" t="s">
        <v>14750</v>
      </c>
      <c r="D6253" s="2">
        <v>519</v>
      </c>
      <c r="E6253" s="8" t="s">
        <v>3069</v>
      </c>
      <c r="F6253" s="5">
        <v>870</v>
      </c>
      <c r="G6253" s="2" t="s">
        <v>10083</v>
      </c>
      <c r="H6253" s="2">
        <v>561.04999999999995</v>
      </c>
    </row>
    <row r="6254" spans="1:8" x14ac:dyDescent="0.2">
      <c r="A6254" s="5">
        <v>4021403</v>
      </c>
      <c r="B6254" s="5" t="s">
        <v>14751</v>
      </c>
      <c r="C6254" s="5" t="s">
        <v>14752</v>
      </c>
      <c r="D6254" s="2">
        <v>37.6</v>
      </c>
      <c r="E6254" s="8" t="s">
        <v>3069</v>
      </c>
      <c r="F6254" s="5">
        <v>365</v>
      </c>
      <c r="G6254" s="2" t="s">
        <v>3287</v>
      </c>
      <c r="H6254" s="2">
        <v>40.65</v>
      </c>
    </row>
    <row r="6255" spans="1:8" x14ac:dyDescent="0.2">
      <c r="A6255" s="5">
        <v>403053</v>
      </c>
      <c r="B6255" s="5" t="s">
        <v>14753</v>
      </c>
      <c r="C6255" s="5" t="s">
        <v>14754</v>
      </c>
      <c r="D6255" s="2">
        <v>363</v>
      </c>
      <c r="E6255" s="8" t="s">
        <v>2702</v>
      </c>
      <c r="F6255" s="5">
        <v>413</v>
      </c>
      <c r="G6255" s="2" t="s">
        <v>3287</v>
      </c>
      <c r="H6255" s="2">
        <v>392.4</v>
      </c>
    </row>
    <row r="6256" spans="1:8" x14ac:dyDescent="0.2">
      <c r="A6256" s="5">
        <v>403054</v>
      </c>
      <c r="B6256" s="5" t="s">
        <v>14755</v>
      </c>
      <c r="C6256" s="5" t="s">
        <v>14756</v>
      </c>
      <c r="D6256" s="2">
        <v>534</v>
      </c>
      <c r="E6256" s="8" t="s">
        <v>2702</v>
      </c>
      <c r="F6256" s="5">
        <v>413</v>
      </c>
      <c r="G6256" s="2" t="s">
        <v>3287</v>
      </c>
      <c r="H6256" s="2">
        <v>577.25</v>
      </c>
    </row>
    <row r="6257" spans="1:8" x14ac:dyDescent="0.2">
      <c r="A6257" s="5">
        <v>40451</v>
      </c>
      <c r="B6257" s="5" t="s">
        <v>14757</v>
      </c>
      <c r="C6257" s="5" t="s">
        <v>14758</v>
      </c>
      <c r="D6257" s="2">
        <v>1212</v>
      </c>
      <c r="E6257" s="8" t="s">
        <v>2702</v>
      </c>
      <c r="F6257" s="5">
        <v>413</v>
      </c>
      <c r="G6257" s="2" t="s">
        <v>3287</v>
      </c>
      <c r="H6257" s="2">
        <v>1310.1500000000001</v>
      </c>
    </row>
    <row r="6258" spans="1:8" x14ac:dyDescent="0.2">
      <c r="A6258" s="5">
        <v>404826</v>
      </c>
      <c r="B6258" s="5" t="s">
        <v>3157</v>
      </c>
      <c r="C6258" s="5" t="s">
        <v>3158</v>
      </c>
      <c r="D6258" s="2">
        <v>330.48</v>
      </c>
      <c r="E6258" s="8" t="s">
        <v>2698</v>
      </c>
      <c r="F6258" s="5">
        <v>383</v>
      </c>
      <c r="G6258" s="2" t="s">
        <v>3287</v>
      </c>
      <c r="H6258" s="2">
        <v>357.25</v>
      </c>
    </row>
    <row r="6259" spans="1:8" x14ac:dyDescent="0.2">
      <c r="A6259" s="5">
        <v>40601</v>
      </c>
      <c r="B6259" s="5" t="s">
        <v>14759</v>
      </c>
      <c r="C6259" s="5" t="s">
        <v>14760</v>
      </c>
      <c r="D6259" s="2">
        <v>262</v>
      </c>
      <c r="E6259" s="8" t="s">
        <v>2702</v>
      </c>
      <c r="F6259" s="5">
        <v>413</v>
      </c>
      <c r="G6259" s="2" t="s">
        <v>3287</v>
      </c>
      <c r="H6259" s="2">
        <v>283.2</v>
      </c>
    </row>
    <row r="6260" spans="1:8" x14ac:dyDescent="0.2">
      <c r="A6260" s="5">
        <v>40602</v>
      </c>
      <c r="B6260" s="5" t="s">
        <v>14761</v>
      </c>
      <c r="C6260" s="5" t="s">
        <v>14762</v>
      </c>
      <c r="D6260" s="2">
        <v>920</v>
      </c>
      <c r="E6260" s="8" t="s">
        <v>2702</v>
      </c>
      <c r="F6260" s="5">
        <v>413</v>
      </c>
      <c r="G6260" s="2" t="s">
        <v>3287</v>
      </c>
      <c r="H6260" s="2">
        <v>994.5</v>
      </c>
    </row>
    <row r="6261" spans="1:8" x14ac:dyDescent="0.2">
      <c r="A6261" s="5">
        <v>4060603</v>
      </c>
      <c r="B6261" s="5" t="s">
        <v>14763</v>
      </c>
      <c r="C6261" s="5" t="s">
        <v>14764</v>
      </c>
      <c r="D6261" s="2">
        <v>11.15</v>
      </c>
      <c r="E6261" s="8" t="s">
        <v>3069</v>
      </c>
      <c r="F6261" s="5">
        <v>365</v>
      </c>
      <c r="G6261" s="2" t="s">
        <v>3287</v>
      </c>
      <c r="H6261" s="2">
        <v>12.05</v>
      </c>
    </row>
    <row r="6262" spans="1:8" x14ac:dyDescent="0.2">
      <c r="A6262" s="5">
        <v>40742</v>
      </c>
      <c r="B6262" s="5" t="s">
        <v>14765</v>
      </c>
      <c r="C6262" s="5" t="s">
        <v>14766</v>
      </c>
      <c r="D6262" s="2">
        <v>2.2000000000000002</v>
      </c>
      <c r="E6262" s="8" t="s">
        <v>3069</v>
      </c>
      <c r="F6262" s="5">
        <v>810</v>
      </c>
      <c r="G6262" s="2" t="s">
        <v>3287</v>
      </c>
      <c r="H6262" s="2">
        <v>2.4</v>
      </c>
    </row>
    <row r="6263" spans="1:8" x14ac:dyDescent="0.2">
      <c r="A6263" s="5">
        <v>40743</v>
      </c>
      <c r="B6263" s="5" t="s">
        <v>14767</v>
      </c>
      <c r="C6263" s="5" t="s">
        <v>14768</v>
      </c>
      <c r="D6263" s="2">
        <v>6.5</v>
      </c>
      <c r="E6263" s="8" t="s">
        <v>3069</v>
      </c>
      <c r="F6263" s="5">
        <v>810</v>
      </c>
      <c r="G6263" s="2" t="s">
        <v>3287</v>
      </c>
      <c r="H6263" s="2">
        <v>7.05</v>
      </c>
    </row>
    <row r="6264" spans="1:8" x14ac:dyDescent="0.2">
      <c r="A6264" s="5">
        <v>40752</v>
      </c>
      <c r="B6264" s="5" t="s">
        <v>14769</v>
      </c>
      <c r="C6264" s="5" t="s">
        <v>14770</v>
      </c>
      <c r="D6264" s="2">
        <v>960</v>
      </c>
      <c r="E6264" s="8" t="s">
        <v>2702</v>
      </c>
      <c r="F6264" s="5">
        <v>413</v>
      </c>
      <c r="G6264" s="2" t="s">
        <v>3287</v>
      </c>
      <c r="H6264" s="2">
        <v>1037.75</v>
      </c>
    </row>
    <row r="6265" spans="1:8" x14ac:dyDescent="0.2">
      <c r="A6265" s="5">
        <v>4080363</v>
      </c>
      <c r="B6265" s="5" t="s">
        <v>14771</v>
      </c>
      <c r="C6265" s="5" t="s">
        <v>14772</v>
      </c>
      <c r="D6265" s="2">
        <v>4.45</v>
      </c>
      <c r="E6265" s="8" t="s">
        <v>3069</v>
      </c>
      <c r="F6265" s="5">
        <v>365</v>
      </c>
      <c r="G6265" s="2" t="s">
        <v>3287</v>
      </c>
      <c r="H6265" s="2">
        <v>4.8</v>
      </c>
    </row>
    <row r="6266" spans="1:8" x14ac:dyDescent="0.2">
      <c r="A6266" s="5">
        <v>40851</v>
      </c>
      <c r="B6266" s="5" t="s">
        <v>14773</v>
      </c>
      <c r="C6266" s="5" t="s">
        <v>14774</v>
      </c>
      <c r="D6266" s="2">
        <v>11.35</v>
      </c>
      <c r="E6266" s="8" t="s">
        <v>2700</v>
      </c>
      <c r="F6266" s="5">
        <v>195</v>
      </c>
      <c r="G6266" s="2" t="s">
        <v>3287</v>
      </c>
      <c r="H6266" s="2">
        <v>12.25</v>
      </c>
    </row>
    <row r="6267" spans="1:8" x14ac:dyDescent="0.2">
      <c r="A6267" s="5">
        <v>40957</v>
      </c>
      <c r="B6267" s="5" t="s">
        <v>14775</v>
      </c>
      <c r="C6267" s="5" t="s">
        <v>14776</v>
      </c>
      <c r="D6267" s="2">
        <v>7.8</v>
      </c>
      <c r="E6267" s="8" t="s">
        <v>2700</v>
      </c>
      <c r="F6267" s="5">
        <v>291</v>
      </c>
      <c r="G6267" s="2" t="s">
        <v>3287</v>
      </c>
      <c r="H6267" s="2">
        <v>8.4499999999999993</v>
      </c>
    </row>
    <row r="6268" spans="1:8" x14ac:dyDescent="0.2">
      <c r="A6268" s="5">
        <v>40958</v>
      </c>
      <c r="B6268" s="5" t="s">
        <v>14777</v>
      </c>
      <c r="C6268" s="5" t="s">
        <v>14778</v>
      </c>
      <c r="D6268" s="2">
        <v>18.7</v>
      </c>
      <c r="E6268" s="8" t="s">
        <v>2700</v>
      </c>
      <c r="F6268" s="5">
        <v>291</v>
      </c>
      <c r="G6268" s="2" t="s">
        <v>3287</v>
      </c>
      <c r="H6268" s="2">
        <v>20.2</v>
      </c>
    </row>
    <row r="6269" spans="1:8" x14ac:dyDescent="0.2">
      <c r="A6269" s="5">
        <v>41000</v>
      </c>
      <c r="B6269" s="5" t="s">
        <v>14779</v>
      </c>
      <c r="C6269" s="5" t="s">
        <v>14780</v>
      </c>
      <c r="D6269" s="2">
        <v>36.5</v>
      </c>
      <c r="E6269" s="8" t="s">
        <v>3069</v>
      </c>
      <c r="F6269" s="5">
        <v>810</v>
      </c>
      <c r="G6269" s="2" t="s">
        <v>3287</v>
      </c>
      <c r="H6269" s="2">
        <v>39.450000000000003</v>
      </c>
    </row>
    <row r="6270" spans="1:8" x14ac:dyDescent="0.2">
      <c r="A6270" s="5">
        <v>4100100</v>
      </c>
      <c r="B6270" s="5" t="s">
        <v>14781</v>
      </c>
      <c r="C6270" s="5" t="s">
        <v>14782</v>
      </c>
      <c r="D6270" s="2">
        <v>57.1</v>
      </c>
      <c r="E6270" s="8" t="s">
        <v>2700</v>
      </c>
      <c r="F6270" s="5">
        <v>491</v>
      </c>
      <c r="G6270" s="2" t="s">
        <v>3287</v>
      </c>
      <c r="H6270" s="2">
        <v>61.75</v>
      </c>
    </row>
    <row r="6271" spans="1:8" x14ac:dyDescent="0.2">
      <c r="A6271" s="5">
        <v>4100605</v>
      </c>
      <c r="B6271" s="5" t="s">
        <v>14783</v>
      </c>
      <c r="C6271" s="5" t="s">
        <v>14784</v>
      </c>
      <c r="D6271" s="2">
        <v>0.1</v>
      </c>
      <c r="F6271" s="5">
        <v>413</v>
      </c>
      <c r="G6271" s="2" t="s">
        <v>3287</v>
      </c>
      <c r="H6271" s="2">
        <v>0.1</v>
      </c>
    </row>
    <row r="6272" spans="1:8" x14ac:dyDescent="0.2">
      <c r="A6272" s="5">
        <v>4100607</v>
      </c>
      <c r="B6272" s="5" t="s">
        <v>14785</v>
      </c>
      <c r="C6272" s="5" t="s">
        <v>14786</v>
      </c>
      <c r="D6272" s="2">
        <v>0.1</v>
      </c>
      <c r="F6272" s="5">
        <v>413</v>
      </c>
      <c r="G6272" s="2" t="s">
        <v>3287</v>
      </c>
      <c r="H6272" s="2">
        <v>0.1</v>
      </c>
    </row>
    <row r="6273" spans="1:8" x14ac:dyDescent="0.2">
      <c r="A6273" s="5">
        <v>41007</v>
      </c>
      <c r="B6273" s="5" t="s">
        <v>14787</v>
      </c>
      <c r="C6273" s="5" t="s">
        <v>14788</v>
      </c>
      <c r="D6273" s="2">
        <v>13.55</v>
      </c>
      <c r="E6273" s="8" t="s">
        <v>3069</v>
      </c>
      <c r="F6273" s="5">
        <v>810</v>
      </c>
      <c r="G6273" s="2" t="s">
        <v>3287</v>
      </c>
      <c r="H6273" s="2">
        <v>14.65</v>
      </c>
    </row>
    <row r="6274" spans="1:8" x14ac:dyDescent="0.2">
      <c r="A6274" s="5">
        <v>4100701</v>
      </c>
      <c r="B6274" s="5" t="s">
        <v>14789</v>
      </c>
      <c r="C6274" s="5" t="s">
        <v>14790</v>
      </c>
      <c r="D6274" s="2">
        <v>0.1</v>
      </c>
      <c r="F6274" s="5">
        <v>413</v>
      </c>
      <c r="G6274" s="2" t="s">
        <v>3287</v>
      </c>
      <c r="H6274" s="2">
        <v>0.1</v>
      </c>
    </row>
    <row r="6275" spans="1:8" x14ac:dyDescent="0.2">
      <c r="A6275" s="5">
        <v>4100702</v>
      </c>
      <c r="B6275" s="5" t="s">
        <v>14791</v>
      </c>
      <c r="C6275" s="5" t="s">
        <v>14792</v>
      </c>
      <c r="D6275" s="2">
        <v>0.1</v>
      </c>
      <c r="E6275" s="8" t="s">
        <v>2702</v>
      </c>
      <c r="F6275" s="5">
        <v>413</v>
      </c>
      <c r="G6275" s="2" t="s">
        <v>3287</v>
      </c>
      <c r="H6275" s="2">
        <v>0.1</v>
      </c>
    </row>
    <row r="6276" spans="1:8" x14ac:dyDescent="0.2">
      <c r="A6276" s="5">
        <v>4100801</v>
      </c>
      <c r="B6276" s="5" t="s">
        <v>14793</v>
      </c>
      <c r="C6276" s="5" t="s">
        <v>14794</v>
      </c>
      <c r="D6276" s="2">
        <v>0.1</v>
      </c>
      <c r="F6276" s="5">
        <v>413</v>
      </c>
      <c r="G6276" s="2" t="s">
        <v>3287</v>
      </c>
      <c r="H6276" s="2">
        <v>0.1</v>
      </c>
    </row>
    <row r="6277" spans="1:8" x14ac:dyDescent="0.2">
      <c r="A6277" s="5">
        <v>4100802</v>
      </c>
      <c r="B6277" s="5" t="s">
        <v>14795</v>
      </c>
      <c r="C6277" s="5" t="s">
        <v>14795</v>
      </c>
      <c r="D6277" s="2">
        <v>0.1</v>
      </c>
      <c r="F6277" s="5">
        <v>413</v>
      </c>
      <c r="G6277" s="2" t="s">
        <v>3287</v>
      </c>
      <c r="H6277" s="2">
        <v>0.1</v>
      </c>
    </row>
    <row r="6278" spans="1:8" x14ac:dyDescent="0.2">
      <c r="A6278" s="5">
        <v>4100901</v>
      </c>
      <c r="B6278" s="5" t="s">
        <v>14796</v>
      </c>
      <c r="C6278" s="5" t="s">
        <v>14797</v>
      </c>
      <c r="D6278" s="2">
        <v>0.1</v>
      </c>
      <c r="F6278" s="5">
        <v>413</v>
      </c>
      <c r="G6278" s="2" t="s">
        <v>3287</v>
      </c>
      <c r="H6278" s="2">
        <v>0.1</v>
      </c>
    </row>
    <row r="6279" spans="1:8" x14ac:dyDescent="0.2">
      <c r="A6279" s="5">
        <v>410091</v>
      </c>
      <c r="B6279" s="5" t="s">
        <v>14798</v>
      </c>
      <c r="C6279" s="5" t="s">
        <v>14799</v>
      </c>
      <c r="D6279" s="2">
        <v>9.5500000000000007</v>
      </c>
      <c r="E6279" s="8" t="s">
        <v>3069</v>
      </c>
      <c r="F6279" s="5">
        <v>810</v>
      </c>
      <c r="G6279" s="2" t="s">
        <v>3287</v>
      </c>
      <c r="H6279" s="2">
        <v>10.3</v>
      </c>
    </row>
    <row r="6280" spans="1:8" x14ac:dyDescent="0.2">
      <c r="A6280" s="5">
        <v>4101001</v>
      </c>
      <c r="B6280" s="5" t="s">
        <v>14800</v>
      </c>
      <c r="C6280" s="5" t="s">
        <v>14801</v>
      </c>
      <c r="D6280" s="2">
        <v>0.1</v>
      </c>
      <c r="F6280" s="5">
        <v>413</v>
      </c>
      <c r="G6280" s="2" t="s">
        <v>3287</v>
      </c>
      <c r="H6280" s="2">
        <v>0.1</v>
      </c>
    </row>
    <row r="6281" spans="1:8" x14ac:dyDescent="0.2">
      <c r="A6281" s="5">
        <v>4101002</v>
      </c>
      <c r="B6281" s="5" t="s">
        <v>14802</v>
      </c>
      <c r="C6281" s="5" t="s">
        <v>14803</v>
      </c>
      <c r="D6281" s="2">
        <v>0.1</v>
      </c>
      <c r="F6281" s="5">
        <v>413</v>
      </c>
      <c r="G6281" s="2" t="s">
        <v>3287</v>
      </c>
      <c r="H6281" s="2">
        <v>0.1</v>
      </c>
    </row>
    <row r="6282" spans="1:8" x14ac:dyDescent="0.2">
      <c r="A6282" s="5">
        <v>4101101</v>
      </c>
      <c r="B6282" s="5" t="s">
        <v>14804</v>
      </c>
      <c r="C6282" s="5" t="s">
        <v>14805</v>
      </c>
      <c r="D6282" s="2">
        <v>0.1</v>
      </c>
      <c r="F6282" s="5">
        <v>413</v>
      </c>
      <c r="G6282" s="2" t="s">
        <v>3287</v>
      </c>
      <c r="H6282" s="2">
        <v>0.1</v>
      </c>
    </row>
    <row r="6283" spans="1:8" x14ac:dyDescent="0.2">
      <c r="A6283" s="5">
        <v>4101102</v>
      </c>
      <c r="B6283" s="5" t="s">
        <v>14806</v>
      </c>
      <c r="C6283" s="5" t="s">
        <v>14807</v>
      </c>
      <c r="D6283" s="2">
        <v>0.1</v>
      </c>
      <c r="F6283" s="5">
        <v>413</v>
      </c>
      <c r="G6283" s="2" t="s">
        <v>3287</v>
      </c>
      <c r="H6283" s="2">
        <v>0.1</v>
      </c>
    </row>
    <row r="6284" spans="1:8" x14ac:dyDescent="0.2">
      <c r="A6284" s="5">
        <v>410163</v>
      </c>
      <c r="B6284" s="5" t="s">
        <v>14808</v>
      </c>
      <c r="C6284" s="5" t="s">
        <v>14808</v>
      </c>
      <c r="D6284" s="2">
        <v>42.4</v>
      </c>
      <c r="E6284" s="8" t="s">
        <v>2699</v>
      </c>
      <c r="F6284" s="5">
        <v>180</v>
      </c>
      <c r="G6284" s="2" t="s">
        <v>3287</v>
      </c>
      <c r="H6284" s="2">
        <v>45.85</v>
      </c>
    </row>
    <row r="6285" spans="1:8" x14ac:dyDescent="0.2">
      <c r="A6285" s="5">
        <v>410168</v>
      </c>
      <c r="B6285" s="5" t="s">
        <v>14809</v>
      </c>
      <c r="C6285" s="5" t="s">
        <v>14810</v>
      </c>
      <c r="D6285" s="2">
        <v>21.5</v>
      </c>
      <c r="E6285" s="8" t="s">
        <v>2699</v>
      </c>
      <c r="F6285" s="5">
        <v>180</v>
      </c>
      <c r="G6285" s="2" t="s">
        <v>3287</v>
      </c>
      <c r="H6285" s="2">
        <v>23.25</v>
      </c>
    </row>
    <row r="6286" spans="1:8" x14ac:dyDescent="0.2">
      <c r="A6286" s="5">
        <v>4101701</v>
      </c>
      <c r="B6286" s="5" t="s">
        <v>14811</v>
      </c>
      <c r="C6286" s="5" t="s">
        <v>14812</v>
      </c>
      <c r="D6286" s="2">
        <v>0.1</v>
      </c>
      <c r="F6286" s="5">
        <v>413</v>
      </c>
      <c r="G6286" s="2" t="s">
        <v>3287</v>
      </c>
      <c r="H6286" s="2">
        <v>0.1</v>
      </c>
    </row>
    <row r="6287" spans="1:8" x14ac:dyDescent="0.2">
      <c r="A6287" s="5">
        <v>4101702</v>
      </c>
      <c r="B6287" s="5" t="s">
        <v>14813</v>
      </c>
      <c r="C6287" s="5" t="s">
        <v>14814</v>
      </c>
      <c r="D6287" s="2">
        <v>0.1</v>
      </c>
      <c r="F6287" s="5">
        <v>413</v>
      </c>
      <c r="G6287" s="2" t="s">
        <v>3287</v>
      </c>
      <c r="H6287" s="2">
        <v>0.1</v>
      </c>
    </row>
    <row r="6288" spans="1:8" x14ac:dyDescent="0.2">
      <c r="A6288" s="5">
        <v>41019</v>
      </c>
      <c r="B6288" s="5" t="s">
        <v>14815</v>
      </c>
      <c r="C6288" s="5" t="s">
        <v>14816</v>
      </c>
      <c r="D6288" s="2">
        <v>2.5499999999999998</v>
      </c>
      <c r="E6288" s="8" t="s">
        <v>3069</v>
      </c>
      <c r="F6288" s="5">
        <v>810</v>
      </c>
      <c r="G6288" s="2" t="s">
        <v>3287</v>
      </c>
      <c r="H6288" s="2">
        <v>2.75</v>
      </c>
    </row>
    <row r="6289" spans="1:8" x14ac:dyDescent="0.2">
      <c r="A6289" s="5">
        <v>410212</v>
      </c>
      <c r="B6289" s="5" t="s">
        <v>14817</v>
      </c>
      <c r="C6289" s="5" t="s">
        <v>14818</v>
      </c>
      <c r="D6289" s="2">
        <v>175</v>
      </c>
      <c r="E6289" s="8" t="s">
        <v>3069</v>
      </c>
      <c r="F6289" s="5">
        <v>870</v>
      </c>
      <c r="G6289" s="2" t="s">
        <v>3287</v>
      </c>
      <c r="H6289" s="2">
        <v>189.2</v>
      </c>
    </row>
    <row r="6290" spans="1:8" x14ac:dyDescent="0.2">
      <c r="A6290" s="5">
        <v>41023</v>
      </c>
      <c r="B6290" s="5" t="s">
        <v>14819</v>
      </c>
      <c r="C6290" s="5" t="s">
        <v>14820</v>
      </c>
      <c r="D6290" s="2">
        <v>32.9</v>
      </c>
      <c r="E6290" s="8" t="s">
        <v>3069</v>
      </c>
      <c r="F6290" s="5">
        <v>870</v>
      </c>
      <c r="G6290" s="2" t="s">
        <v>3323</v>
      </c>
      <c r="H6290" s="2">
        <v>35.549999999999997</v>
      </c>
    </row>
    <row r="6291" spans="1:8" x14ac:dyDescent="0.2">
      <c r="A6291" s="5">
        <v>41024</v>
      </c>
      <c r="B6291" s="5" t="s">
        <v>14821</v>
      </c>
      <c r="C6291" s="5" t="s">
        <v>14822</v>
      </c>
      <c r="D6291" s="2">
        <v>44.7</v>
      </c>
      <c r="E6291" s="8" t="s">
        <v>3069</v>
      </c>
      <c r="F6291" s="5">
        <v>870</v>
      </c>
      <c r="G6291" s="2" t="s">
        <v>3287</v>
      </c>
      <c r="H6291" s="2">
        <v>48.3</v>
      </c>
    </row>
    <row r="6292" spans="1:8" x14ac:dyDescent="0.2">
      <c r="A6292" s="5">
        <v>410241</v>
      </c>
      <c r="B6292" s="5" t="s">
        <v>14823</v>
      </c>
      <c r="C6292" s="5" t="s">
        <v>14824</v>
      </c>
      <c r="D6292" s="2">
        <v>39.6</v>
      </c>
      <c r="E6292" s="8" t="s">
        <v>3069</v>
      </c>
      <c r="F6292" s="5">
        <v>870</v>
      </c>
      <c r="G6292" s="2" t="s">
        <v>3287</v>
      </c>
      <c r="H6292" s="2">
        <v>42.8</v>
      </c>
    </row>
    <row r="6293" spans="1:8" x14ac:dyDescent="0.2">
      <c r="A6293" s="5">
        <v>410242</v>
      </c>
      <c r="B6293" s="5" t="s">
        <v>14825</v>
      </c>
      <c r="C6293" s="5" t="s">
        <v>14826</v>
      </c>
      <c r="D6293" s="2">
        <v>5.0999999999999996</v>
      </c>
      <c r="E6293" s="8" t="s">
        <v>3069</v>
      </c>
      <c r="F6293" s="5">
        <v>870</v>
      </c>
      <c r="G6293" s="2" t="s">
        <v>3287</v>
      </c>
      <c r="H6293" s="2">
        <v>5.5</v>
      </c>
    </row>
    <row r="6294" spans="1:8" x14ac:dyDescent="0.2">
      <c r="A6294" s="5">
        <v>41025</v>
      </c>
      <c r="B6294" s="5" t="s">
        <v>14827</v>
      </c>
      <c r="C6294" s="5" t="s">
        <v>14828</v>
      </c>
      <c r="D6294" s="2">
        <v>10.5</v>
      </c>
      <c r="E6294" s="8" t="s">
        <v>3069</v>
      </c>
      <c r="F6294" s="5">
        <v>870</v>
      </c>
      <c r="G6294" s="2" t="s">
        <v>3287</v>
      </c>
      <c r="H6294" s="2">
        <v>11.35</v>
      </c>
    </row>
    <row r="6295" spans="1:8" x14ac:dyDescent="0.2">
      <c r="A6295" s="5">
        <v>410281</v>
      </c>
      <c r="B6295" s="5" t="s">
        <v>14829</v>
      </c>
      <c r="C6295" s="5" t="s">
        <v>14830</v>
      </c>
      <c r="D6295" s="2">
        <v>18.3</v>
      </c>
      <c r="E6295" s="8" t="s">
        <v>3069</v>
      </c>
      <c r="F6295" s="5">
        <v>870</v>
      </c>
      <c r="G6295" s="2" t="s">
        <v>3323</v>
      </c>
      <c r="H6295" s="2">
        <v>19.8</v>
      </c>
    </row>
    <row r="6296" spans="1:8" x14ac:dyDescent="0.2">
      <c r="A6296" s="5">
        <v>41034</v>
      </c>
      <c r="B6296" s="5" t="s">
        <v>14831</v>
      </c>
      <c r="C6296" s="5" t="s">
        <v>14832</v>
      </c>
      <c r="D6296" s="2">
        <v>200</v>
      </c>
      <c r="E6296" s="8" t="s">
        <v>3069</v>
      </c>
      <c r="F6296" s="5">
        <v>870</v>
      </c>
      <c r="G6296" s="2" t="s">
        <v>3287</v>
      </c>
      <c r="H6296" s="2">
        <v>216.2</v>
      </c>
    </row>
    <row r="6297" spans="1:8" x14ac:dyDescent="0.2">
      <c r="A6297" s="5">
        <v>41035</v>
      </c>
      <c r="B6297" s="5" t="s">
        <v>14833</v>
      </c>
      <c r="C6297" s="5" t="s">
        <v>14834</v>
      </c>
      <c r="D6297" s="2">
        <v>133</v>
      </c>
      <c r="E6297" s="8" t="s">
        <v>3069</v>
      </c>
      <c r="F6297" s="5">
        <v>870</v>
      </c>
      <c r="G6297" s="2" t="s">
        <v>3287</v>
      </c>
      <c r="H6297" s="2">
        <v>143.75</v>
      </c>
    </row>
    <row r="6298" spans="1:8" x14ac:dyDescent="0.2">
      <c r="A6298" s="5">
        <v>410351</v>
      </c>
      <c r="B6298" s="5" t="s">
        <v>14835</v>
      </c>
      <c r="C6298" s="5" t="s">
        <v>14836</v>
      </c>
      <c r="D6298" s="2">
        <v>17.75</v>
      </c>
      <c r="E6298" s="8" t="s">
        <v>3069</v>
      </c>
      <c r="F6298" s="5">
        <v>870</v>
      </c>
      <c r="G6298" s="2" t="s">
        <v>3287</v>
      </c>
      <c r="H6298" s="2">
        <v>19.2</v>
      </c>
    </row>
    <row r="6299" spans="1:8" x14ac:dyDescent="0.2">
      <c r="A6299" s="5">
        <v>41037</v>
      </c>
      <c r="B6299" s="5" t="s">
        <v>14837</v>
      </c>
      <c r="C6299" s="5" t="s">
        <v>14838</v>
      </c>
      <c r="D6299" s="2">
        <v>289</v>
      </c>
      <c r="E6299" s="8" t="s">
        <v>3069</v>
      </c>
      <c r="F6299" s="5">
        <v>870</v>
      </c>
      <c r="G6299" s="2" t="s">
        <v>3287</v>
      </c>
      <c r="H6299" s="2">
        <v>312.39999999999998</v>
      </c>
    </row>
    <row r="6300" spans="1:8" x14ac:dyDescent="0.2">
      <c r="A6300" s="5">
        <v>41038</v>
      </c>
      <c r="B6300" s="5" t="s">
        <v>14839</v>
      </c>
      <c r="C6300" s="5" t="s">
        <v>14840</v>
      </c>
      <c r="D6300" s="2">
        <v>150</v>
      </c>
      <c r="E6300" s="8" t="s">
        <v>3069</v>
      </c>
      <c r="F6300" s="5">
        <v>870</v>
      </c>
      <c r="G6300" s="2" t="s">
        <v>3287</v>
      </c>
      <c r="H6300" s="2">
        <v>162.15</v>
      </c>
    </row>
    <row r="6301" spans="1:8" x14ac:dyDescent="0.2">
      <c r="A6301" s="5">
        <v>410381</v>
      </c>
      <c r="B6301" s="5" t="s">
        <v>14841</v>
      </c>
      <c r="C6301" s="5" t="s">
        <v>14842</v>
      </c>
      <c r="D6301" s="2">
        <v>23</v>
      </c>
      <c r="E6301" s="8" t="s">
        <v>3069</v>
      </c>
      <c r="F6301" s="5">
        <v>870</v>
      </c>
      <c r="G6301" s="2" t="s">
        <v>3287</v>
      </c>
      <c r="H6301" s="2">
        <v>24.85</v>
      </c>
    </row>
    <row r="6302" spans="1:8" x14ac:dyDescent="0.2">
      <c r="A6302" s="5">
        <v>41039</v>
      </c>
      <c r="B6302" s="5" t="s">
        <v>14843</v>
      </c>
      <c r="C6302" s="5" t="s">
        <v>14844</v>
      </c>
      <c r="D6302" s="2">
        <v>33.200000000000003</v>
      </c>
      <c r="E6302" s="8" t="s">
        <v>3069</v>
      </c>
      <c r="F6302" s="5">
        <v>870</v>
      </c>
      <c r="G6302" s="2" t="s">
        <v>3287</v>
      </c>
      <c r="H6302" s="2">
        <v>35.9</v>
      </c>
    </row>
    <row r="6303" spans="1:8" x14ac:dyDescent="0.2">
      <c r="A6303" s="5">
        <v>41041</v>
      </c>
      <c r="B6303" s="5" t="s">
        <v>14845</v>
      </c>
      <c r="C6303" s="5" t="s">
        <v>14846</v>
      </c>
      <c r="D6303" s="2">
        <v>1303</v>
      </c>
      <c r="E6303" s="8" t="s">
        <v>3069</v>
      </c>
      <c r="F6303" s="5">
        <v>870</v>
      </c>
      <c r="G6303" s="2" t="s">
        <v>3287</v>
      </c>
      <c r="H6303" s="2">
        <v>1408.55</v>
      </c>
    </row>
    <row r="6304" spans="1:8" x14ac:dyDescent="0.2">
      <c r="A6304" s="5">
        <v>41042</v>
      </c>
      <c r="B6304" s="5" t="s">
        <v>14847</v>
      </c>
      <c r="C6304" s="5" t="s">
        <v>14848</v>
      </c>
      <c r="D6304" s="2">
        <v>1037</v>
      </c>
      <c r="E6304" s="8" t="s">
        <v>3069</v>
      </c>
      <c r="F6304" s="5">
        <v>870</v>
      </c>
      <c r="G6304" s="2" t="s">
        <v>3287</v>
      </c>
      <c r="H6304" s="2">
        <v>1121</v>
      </c>
    </row>
    <row r="6305" spans="1:8" x14ac:dyDescent="0.2">
      <c r="A6305" s="5">
        <v>41044</v>
      </c>
      <c r="B6305" s="5" t="s">
        <v>14849</v>
      </c>
      <c r="C6305" s="5" t="s">
        <v>14850</v>
      </c>
      <c r="D6305" s="2">
        <v>1.75</v>
      </c>
      <c r="E6305" s="8" t="s">
        <v>3069</v>
      </c>
      <c r="F6305" s="5">
        <v>810</v>
      </c>
      <c r="G6305" s="2" t="s">
        <v>3287</v>
      </c>
      <c r="H6305" s="2">
        <v>1.9</v>
      </c>
    </row>
    <row r="6306" spans="1:8" x14ac:dyDescent="0.2">
      <c r="A6306" s="5">
        <v>410441</v>
      </c>
      <c r="B6306" s="5" t="s">
        <v>14851</v>
      </c>
      <c r="C6306" s="5" t="s">
        <v>14852</v>
      </c>
      <c r="D6306" s="2">
        <v>2.8</v>
      </c>
      <c r="E6306" s="8" t="s">
        <v>3069</v>
      </c>
      <c r="F6306" s="5">
        <v>810</v>
      </c>
      <c r="G6306" s="2" t="s">
        <v>3287</v>
      </c>
      <c r="H6306" s="2">
        <v>3.05</v>
      </c>
    </row>
    <row r="6307" spans="1:8" x14ac:dyDescent="0.2">
      <c r="A6307" s="5">
        <v>41045</v>
      </c>
      <c r="B6307" s="5" t="s">
        <v>14853</v>
      </c>
      <c r="C6307" s="5" t="s">
        <v>14854</v>
      </c>
      <c r="D6307" s="2">
        <v>70</v>
      </c>
      <c r="E6307" s="8" t="s">
        <v>3069</v>
      </c>
      <c r="F6307" s="5">
        <v>810</v>
      </c>
      <c r="G6307" s="2" t="s">
        <v>3287</v>
      </c>
      <c r="H6307" s="2">
        <v>75.650000000000006</v>
      </c>
    </row>
    <row r="6308" spans="1:8" x14ac:dyDescent="0.2">
      <c r="A6308" s="5">
        <v>41047</v>
      </c>
      <c r="B6308" s="5" t="s">
        <v>14855</v>
      </c>
      <c r="C6308" s="5" t="s">
        <v>14856</v>
      </c>
      <c r="D6308" s="2">
        <v>119</v>
      </c>
      <c r="E6308" s="8" t="s">
        <v>3069</v>
      </c>
      <c r="F6308" s="5">
        <v>810</v>
      </c>
      <c r="G6308" s="2" t="s">
        <v>3287</v>
      </c>
      <c r="H6308" s="2">
        <v>128.65</v>
      </c>
    </row>
    <row r="6309" spans="1:8" x14ac:dyDescent="0.2">
      <c r="A6309" s="5">
        <v>41068</v>
      </c>
      <c r="B6309" s="5" t="s">
        <v>14857</v>
      </c>
      <c r="C6309" s="5" t="s">
        <v>14858</v>
      </c>
      <c r="D6309" s="2">
        <v>16.350000000000001</v>
      </c>
      <c r="E6309" s="8" t="s">
        <v>3069</v>
      </c>
      <c r="F6309" s="5">
        <v>830</v>
      </c>
      <c r="G6309" s="2" t="s">
        <v>3287</v>
      </c>
      <c r="H6309" s="2">
        <v>17.649999999999999</v>
      </c>
    </row>
    <row r="6310" spans="1:8" x14ac:dyDescent="0.2">
      <c r="A6310" s="5">
        <v>41074</v>
      </c>
      <c r="B6310" s="5" t="s">
        <v>14859</v>
      </c>
      <c r="C6310" s="5" t="s">
        <v>14860</v>
      </c>
      <c r="D6310" s="2">
        <v>100</v>
      </c>
      <c r="E6310" s="8" t="s">
        <v>3069</v>
      </c>
      <c r="F6310" s="5">
        <v>810</v>
      </c>
      <c r="G6310" s="2" t="s">
        <v>3287</v>
      </c>
      <c r="H6310" s="2">
        <v>108.1</v>
      </c>
    </row>
    <row r="6311" spans="1:8" x14ac:dyDescent="0.2">
      <c r="A6311" s="5">
        <v>410741</v>
      </c>
      <c r="B6311" s="5" t="s">
        <v>14861</v>
      </c>
      <c r="C6311" s="5" t="s">
        <v>14862</v>
      </c>
      <c r="D6311" s="2">
        <v>12.65</v>
      </c>
      <c r="E6311" s="8" t="s">
        <v>3069</v>
      </c>
      <c r="F6311" s="5">
        <v>810</v>
      </c>
      <c r="G6311" s="2" t="s">
        <v>3287</v>
      </c>
      <c r="H6311" s="2">
        <v>13.65</v>
      </c>
    </row>
    <row r="6312" spans="1:8" x14ac:dyDescent="0.2">
      <c r="A6312" s="5">
        <v>41079</v>
      </c>
      <c r="B6312" s="5" t="s">
        <v>14863</v>
      </c>
      <c r="C6312" s="5" t="s">
        <v>14864</v>
      </c>
      <c r="D6312" s="2">
        <v>75.2</v>
      </c>
      <c r="E6312" s="8" t="s">
        <v>3069</v>
      </c>
      <c r="F6312" s="5">
        <v>810</v>
      </c>
      <c r="G6312" s="2" t="s">
        <v>3287</v>
      </c>
      <c r="H6312" s="2">
        <v>81.3</v>
      </c>
    </row>
    <row r="6313" spans="1:8" x14ac:dyDescent="0.2">
      <c r="A6313" s="5">
        <v>410791</v>
      </c>
      <c r="B6313" s="5" t="s">
        <v>1098</v>
      </c>
      <c r="C6313" s="5" t="s">
        <v>1099</v>
      </c>
      <c r="D6313" s="2">
        <v>19.940000000000001</v>
      </c>
      <c r="E6313" s="8" t="s">
        <v>2702</v>
      </c>
      <c r="F6313" s="5">
        <v>380</v>
      </c>
      <c r="G6313" s="2" t="s">
        <v>3287</v>
      </c>
      <c r="H6313" s="2">
        <v>21.55</v>
      </c>
    </row>
    <row r="6314" spans="1:8" x14ac:dyDescent="0.2">
      <c r="A6314" s="5">
        <v>410793</v>
      </c>
      <c r="B6314" s="5" t="s">
        <v>14865</v>
      </c>
      <c r="C6314" s="5" t="s">
        <v>14866</v>
      </c>
      <c r="D6314" s="2">
        <v>18.2</v>
      </c>
      <c r="E6314" s="8" t="s">
        <v>3069</v>
      </c>
      <c r="F6314" s="5">
        <v>810</v>
      </c>
      <c r="G6314" s="2" t="s">
        <v>3287</v>
      </c>
      <c r="H6314" s="2">
        <v>19.649999999999999</v>
      </c>
    </row>
    <row r="6315" spans="1:8" x14ac:dyDescent="0.2">
      <c r="A6315" s="5">
        <v>41080</v>
      </c>
      <c r="B6315" s="5" t="s">
        <v>14867</v>
      </c>
      <c r="C6315" s="5" t="s">
        <v>14868</v>
      </c>
      <c r="D6315" s="2">
        <v>19.05</v>
      </c>
      <c r="E6315" s="8" t="s">
        <v>3069</v>
      </c>
      <c r="F6315" s="5">
        <v>810</v>
      </c>
      <c r="G6315" s="2" t="s">
        <v>3287</v>
      </c>
      <c r="H6315" s="2">
        <v>20.6</v>
      </c>
    </row>
    <row r="6316" spans="1:8" x14ac:dyDescent="0.2">
      <c r="A6316" s="5">
        <v>41081</v>
      </c>
      <c r="B6316" s="5" t="s">
        <v>14869</v>
      </c>
      <c r="C6316" s="5" t="s">
        <v>14870</v>
      </c>
      <c r="D6316" s="2">
        <v>17.350000000000001</v>
      </c>
      <c r="E6316" s="8" t="s">
        <v>3069</v>
      </c>
      <c r="F6316" s="5">
        <v>810</v>
      </c>
      <c r="G6316" s="2" t="s">
        <v>3287</v>
      </c>
      <c r="H6316" s="2">
        <v>18.75</v>
      </c>
    </row>
    <row r="6317" spans="1:8" x14ac:dyDescent="0.2">
      <c r="A6317" s="5">
        <v>41082</v>
      </c>
      <c r="B6317" s="5" t="s">
        <v>14871</v>
      </c>
      <c r="C6317" s="5" t="s">
        <v>14872</v>
      </c>
      <c r="D6317" s="2">
        <v>51.5</v>
      </c>
      <c r="E6317" s="8" t="s">
        <v>3069</v>
      </c>
      <c r="F6317" s="5">
        <v>810</v>
      </c>
      <c r="G6317" s="2" t="s">
        <v>3287</v>
      </c>
      <c r="H6317" s="2">
        <v>55.65</v>
      </c>
    </row>
    <row r="6318" spans="1:8" x14ac:dyDescent="0.2">
      <c r="A6318" s="5">
        <v>41083</v>
      </c>
      <c r="B6318" s="5" t="s">
        <v>14873</v>
      </c>
      <c r="C6318" s="5" t="s">
        <v>14874</v>
      </c>
      <c r="D6318" s="2">
        <v>11.05</v>
      </c>
      <c r="E6318" s="8" t="s">
        <v>3069</v>
      </c>
      <c r="F6318" s="5">
        <v>365</v>
      </c>
      <c r="G6318" s="2" t="s">
        <v>3287</v>
      </c>
      <c r="H6318" s="2">
        <v>11.95</v>
      </c>
    </row>
    <row r="6319" spans="1:8" x14ac:dyDescent="0.2">
      <c r="A6319" s="5">
        <v>4110337</v>
      </c>
      <c r="B6319" s="5" t="s">
        <v>14875</v>
      </c>
      <c r="C6319" s="5" t="s">
        <v>14876</v>
      </c>
      <c r="D6319" s="2">
        <v>177</v>
      </c>
      <c r="E6319" s="8" t="s">
        <v>3069</v>
      </c>
      <c r="F6319" s="5">
        <v>365</v>
      </c>
      <c r="G6319" s="2" t="s">
        <v>3287</v>
      </c>
      <c r="H6319" s="2">
        <v>191.35</v>
      </c>
    </row>
    <row r="6320" spans="1:8" x14ac:dyDescent="0.2">
      <c r="A6320" s="5">
        <v>4110343</v>
      </c>
      <c r="B6320" s="5" t="s">
        <v>14877</v>
      </c>
      <c r="C6320" s="5" t="s">
        <v>14878</v>
      </c>
      <c r="D6320" s="2">
        <v>92.7</v>
      </c>
      <c r="E6320" s="8" t="s">
        <v>3069</v>
      </c>
      <c r="F6320" s="5">
        <v>365</v>
      </c>
      <c r="G6320" s="2" t="s">
        <v>3287</v>
      </c>
      <c r="H6320" s="2">
        <v>100.2</v>
      </c>
    </row>
    <row r="6321" spans="1:8" x14ac:dyDescent="0.2">
      <c r="A6321" s="5">
        <v>41116</v>
      </c>
      <c r="B6321" s="5" t="s">
        <v>14879</v>
      </c>
      <c r="C6321" s="5" t="s">
        <v>14880</v>
      </c>
      <c r="D6321" s="2">
        <v>66</v>
      </c>
      <c r="E6321" s="8" t="s">
        <v>3069</v>
      </c>
      <c r="F6321" s="5">
        <v>810</v>
      </c>
      <c r="G6321" s="2" t="s">
        <v>3287</v>
      </c>
      <c r="H6321" s="2">
        <v>71.349999999999994</v>
      </c>
    </row>
    <row r="6322" spans="1:8" x14ac:dyDescent="0.2">
      <c r="A6322" s="5">
        <v>41123</v>
      </c>
      <c r="B6322" s="5" t="s">
        <v>14881</v>
      </c>
      <c r="C6322" s="5" t="s">
        <v>14882</v>
      </c>
      <c r="D6322" s="2">
        <v>37.1</v>
      </c>
      <c r="E6322" s="8" t="s">
        <v>3069</v>
      </c>
      <c r="F6322" s="5">
        <v>820</v>
      </c>
      <c r="G6322" s="2" t="s">
        <v>3287</v>
      </c>
      <c r="H6322" s="2">
        <v>40.1</v>
      </c>
    </row>
    <row r="6323" spans="1:8" x14ac:dyDescent="0.2">
      <c r="A6323" s="5">
        <v>41127</v>
      </c>
      <c r="B6323" s="5" t="s">
        <v>14883</v>
      </c>
      <c r="C6323" s="5" t="s">
        <v>14884</v>
      </c>
      <c r="D6323" s="2">
        <v>23.3</v>
      </c>
      <c r="E6323" s="8" t="s">
        <v>3069</v>
      </c>
      <c r="F6323" s="5">
        <v>810</v>
      </c>
      <c r="G6323" s="2" t="s">
        <v>3287</v>
      </c>
      <c r="H6323" s="2">
        <v>25.2</v>
      </c>
    </row>
    <row r="6324" spans="1:8" x14ac:dyDescent="0.2">
      <c r="A6324" s="5">
        <v>41128</v>
      </c>
      <c r="B6324" s="5" t="s">
        <v>14885</v>
      </c>
      <c r="C6324" s="5" t="s">
        <v>14886</v>
      </c>
      <c r="D6324" s="2">
        <v>79.900000000000006</v>
      </c>
      <c r="E6324" s="8" t="s">
        <v>3069</v>
      </c>
      <c r="F6324" s="5">
        <v>810</v>
      </c>
      <c r="G6324" s="2" t="s">
        <v>3287</v>
      </c>
      <c r="H6324" s="2">
        <v>86.35</v>
      </c>
    </row>
    <row r="6325" spans="1:8" x14ac:dyDescent="0.2">
      <c r="A6325" s="5">
        <v>41129</v>
      </c>
      <c r="B6325" s="5" t="s">
        <v>14887</v>
      </c>
      <c r="C6325" s="5" t="s">
        <v>14888</v>
      </c>
      <c r="D6325" s="2">
        <v>117</v>
      </c>
      <c r="E6325" s="8" t="s">
        <v>3069</v>
      </c>
      <c r="F6325" s="5">
        <v>810</v>
      </c>
      <c r="G6325" s="2" t="s">
        <v>3287</v>
      </c>
      <c r="H6325" s="2">
        <v>126.5</v>
      </c>
    </row>
    <row r="6326" spans="1:8" x14ac:dyDescent="0.2">
      <c r="A6326" s="5">
        <v>41133</v>
      </c>
      <c r="B6326" s="5" t="s">
        <v>14889</v>
      </c>
      <c r="C6326" s="5" t="s">
        <v>14890</v>
      </c>
      <c r="D6326" s="2">
        <v>21.4</v>
      </c>
      <c r="E6326" s="8" t="s">
        <v>3069</v>
      </c>
      <c r="F6326" s="5">
        <v>810</v>
      </c>
      <c r="G6326" s="2" t="s">
        <v>3287</v>
      </c>
      <c r="H6326" s="2">
        <v>23.15</v>
      </c>
    </row>
    <row r="6327" spans="1:8" x14ac:dyDescent="0.2">
      <c r="A6327" s="5">
        <v>41134</v>
      </c>
      <c r="B6327" s="5" t="s">
        <v>14891</v>
      </c>
      <c r="C6327" s="5" t="s">
        <v>14892</v>
      </c>
      <c r="D6327" s="2">
        <v>12</v>
      </c>
      <c r="E6327" s="8" t="s">
        <v>3069</v>
      </c>
      <c r="F6327" s="5">
        <v>810</v>
      </c>
      <c r="G6327" s="2" t="s">
        <v>3287</v>
      </c>
      <c r="H6327" s="2">
        <v>12.95</v>
      </c>
    </row>
    <row r="6328" spans="1:8" x14ac:dyDescent="0.2">
      <c r="A6328" s="5">
        <v>411341</v>
      </c>
      <c r="B6328" s="5" t="s">
        <v>14893</v>
      </c>
      <c r="C6328" s="5" t="s">
        <v>14894</v>
      </c>
      <c r="D6328" s="2">
        <v>9.65</v>
      </c>
      <c r="E6328" s="8" t="s">
        <v>3069</v>
      </c>
      <c r="F6328" s="5">
        <v>810</v>
      </c>
      <c r="G6328" s="2" t="s">
        <v>3287</v>
      </c>
      <c r="H6328" s="2">
        <v>10.45</v>
      </c>
    </row>
    <row r="6329" spans="1:8" x14ac:dyDescent="0.2">
      <c r="A6329" s="5">
        <v>41136</v>
      </c>
      <c r="B6329" s="5" t="s">
        <v>14895</v>
      </c>
      <c r="C6329" s="5" t="s">
        <v>14896</v>
      </c>
      <c r="D6329" s="2">
        <v>3.5</v>
      </c>
      <c r="E6329" s="8" t="s">
        <v>3069</v>
      </c>
      <c r="F6329" s="5">
        <v>810</v>
      </c>
      <c r="G6329" s="2" t="s">
        <v>3287</v>
      </c>
      <c r="H6329" s="2">
        <v>3.8</v>
      </c>
    </row>
    <row r="6330" spans="1:8" x14ac:dyDescent="0.2">
      <c r="A6330" s="5">
        <v>41137</v>
      </c>
      <c r="B6330" s="5" t="s">
        <v>14897</v>
      </c>
      <c r="C6330" s="5" t="s">
        <v>14898</v>
      </c>
      <c r="D6330" s="2">
        <v>24.7</v>
      </c>
      <c r="E6330" s="8" t="s">
        <v>3069</v>
      </c>
      <c r="F6330" s="5">
        <v>860</v>
      </c>
      <c r="G6330" s="2" t="s">
        <v>3287</v>
      </c>
      <c r="H6330" s="2">
        <v>26.7</v>
      </c>
    </row>
    <row r="6331" spans="1:8" x14ac:dyDescent="0.2">
      <c r="A6331" s="5">
        <v>41138</v>
      </c>
      <c r="B6331" s="5" t="s">
        <v>14899</v>
      </c>
      <c r="C6331" s="5" t="s">
        <v>14900</v>
      </c>
      <c r="D6331" s="2">
        <v>38.299999999999997</v>
      </c>
      <c r="E6331" s="8" t="s">
        <v>3069</v>
      </c>
      <c r="F6331" s="5">
        <v>860</v>
      </c>
      <c r="G6331" s="2" t="s">
        <v>3287</v>
      </c>
      <c r="H6331" s="2">
        <v>41.4</v>
      </c>
    </row>
    <row r="6332" spans="1:8" x14ac:dyDescent="0.2">
      <c r="A6332" s="5">
        <v>41154</v>
      </c>
      <c r="B6332" s="5" t="s">
        <v>14901</v>
      </c>
      <c r="C6332" s="5" t="s">
        <v>14902</v>
      </c>
      <c r="D6332" s="2">
        <v>90.3</v>
      </c>
      <c r="E6332" s="8" t="s">
        <v>3069</v>
      </c>
      <c r="F6332" s="5">
        <v>810</v>
      </c>
      <c r="G6332" s="2" t="s">
        <v>3287</v>
      </c>
      <c r="H6332" s="2">
        <v>97.6</v>
      </c>
    </row>
    <row r="6333" spans="1:8" x14ac:dyDescent="0.2">
      <c r="A6333" s="5">
        <v>411821</v>
      </c>
      <c r="B6333" s="5" t="s">
        <v>14903</v>
      </c>
      <c r="C6333" s="5" t="s">
        <v>14904</v>
      </c>
      <c r="D6333" s="2">
        <v>56</v>
      </c>
      <c r="E6333" s="8" t="s">
        <v>3069</v>
      </c>
      <c r="F6333" s="5">
        <v>810</v>
      </c>
      <c r="G6333" s="2" t="s">
        <v>3287</v>
      </c>
      <c r="H6333" s="2">
        <v>60.55</v>
      </c>
    </row>
    <row r="6334" spans="1:8" x14ac:dyDescent="0.2">
      <c r="A6334" s="5">
        <v>41183</v>
      </c>
      <c r="B6334" s="5" t="s">
        <v>14905</v>
      </c>
      <c r="C6334" s="5" t="s">
        <v>14906</v>
      </c>
      <c r="D6334" s="2">
        <v>1.85</v>
      </c>
      <c r="E6334" s="8" t="s">
        <v>3069</v>
      </c>
      <c r="F6334" s="5">
        <v>810</v>
      </c>
      <c r="G6334" s="2" t="s">
        <v>3287</v>
      </c>
      <c r="H6334" s="2">
        <v>2</v>
      </c>
    </row>
    <row r="6335" spans="1:8" x14ac:dyDescent="0.2">
      <c r="A6335" s="5">
        <v>41187</v>
      </c>
      <c r="B6335" s="5" t="s">
        <v>14907</v>
      </c>
      <c r="C6335" s="5" t="s">
        <v>14908</v>
      </c>
      <c r="D6335" s="2">
        <v>12.5</v>
      </c>
      <c r="E6335" s="8" t="s">
        <v>3069</v>
      </c>
      <c r="F6335" s="5">
        <v>810</v>
      </c>
      <c r="G6335" s="2" t="s">
        <v>3287</v>
      </c>
      <c r="H6335" s="2">
        <v>13.5</v>
      </c>
    </row>
    <row r="6336" spans="1:8" x14ac:dyDescent="0.2">
      <c r="A6336" s="5">
        <v>4119</v>
      </c>
      <c r="B6336" s="5" t="s">
        <v>14909</v>
      </c>
      <c r="C6336" s="5" t="s">
        <v>14910</v>
      </c>
      <c r="D6336" s="2">
        <v>116</v>
      </c>
      <c r="E6336" s="8" t="s">
        <v>3069</v>
      </c>
      <c r="F6336" s="5">
        <v>810</v>
      </c>
      <c r="G6336" s="2" t="s">
        <v>3287</v>
      </c>
      <c r="H6336" s="2">
        <v>125.4</v>
      </c>
    </row>
    <row r="6337" spans="1:8" x14ac:dyDescent="0.2">
      <c r="A6337" s="5">
        <v>41191</v>
      </c>
      <c r="B6337" s="5" t="s">
        <v>14911</v>
      </c>
      <c r="C6337" s="5" t="s">
        <v>14912</v>
      </c>
      <c r="D6337" s="2">
        <v>17.5</v>
      </c>
      <c r="E6337" s="8" t="s">
        <v>3069</v>
      </c>
      <c r="F6337" s="5">
        <v>810</v>
      </c>
      <c r="G6337" s="2" t="s">
        <v>3287</v>
      </c>
      <c r="H6337" s="2">
        <v>18.899999999999999</v>
      </c>
    </row>
    <row r="6338" spans="1:8" x14ac:dyDescent="0.2">
      <c r="A6338" s="5">
        <v>41192</v>
      </c>
      <c r="B6338" s="5" t="s">
        <v>14913</v>
      </c>
      <c r="C6338" s="5" t="s">
        <v>14914</v>
      </c>
      <c r="D6338" s="2">
        <v>1.5</v>
      </c>
      <c r="E6338" s="8" t="s">
        <v>3069</v>
      </c>
      <c r="F6338" s="5">
        <v>860</v>
      </c>
      <c r="G6338" s="2" t="s">
        <v>3287</v>
      </c>
      <c r="H6338" s="2">
        <v>1.6</v>
      </c>
    </row>
    <row r="6339" spans="1:8" x14ac:dyDescent="0.2">
      <c r="A6339" s="5">
        <v>41193</v>
      </c>
      <c r="B6339" s="5" t="s">
        <v>14915</v>
      </c>
      <c r="C6339" s="5" t="s">
        <v>14916</v>
      </c>
      <c r="D6339" s="2">
        <v>1.95</v>
      </c>
      <c r="E6339" s="8" t="s">
        <v>3069</v>
      </c>
      <c r="F6339" s="5">
        <v>860</v>
      </c>
      <c r="G6339" s="2" t="s">
        <v>3287</v>
      </c>
      <c r="H6339" s="2">
        <v>2.1</v>
      </c>
    </row>
    <row r="6340" spans="1:8" x14ac:dyDescent="0.2">
      <c r="A6340" s="5">
        <v>41198</v>
      </c>
      <c r="B6340" s="5" t="s">
        <v>14917</v>
      </c>
      <c r="C6340" s="5" t="s">
        <v>14918</v>
      </c>
      <c r="D6340" s="2">
        <v>47.3</v>
      </c>
      <c r="E6340" s="8" t="s">
        <v>3069</v>
      </c>
      <c r="F6340" s="5">
        <v>810</v>
      </c>
      <c r="G6340" s="2" t="s">
        <v>3287</v>
      </c>
      <c r="H6340" s="2">
        <v>51.15</v>
      </c>
    </row>
    <row r="6341" spans="1:8" x14ac:dyDescent="0.2">
      <c r="A6341" s="5">
        <v>412</v>
      </c>
      <c r="B6341" s="5" t="s">
        <v>14919</v>
      </c>
      <c r="C6341" s="5" t="s">
        <v>3053</v>
      </c>
      <c r="D6341" s="2">
        <v>0.05</v>
      </c>
      <c r="F6341" s="5">
        <v>413</v>
      </c>
      <c r="G6341" s="2" t="s">
        <v>3287</v>
      </c>
      <c r="H6341" s="2">
        <v>0.05</v>
      </c>
    </row>
    <row r="6342" spans="1:8" x14ac:dyDescent="0.2">
      <c r="A6342" s="5">
        <v>4121</v>
      </c>
      <c r="B6342" s="5" t="s">
        <v>14920</v>
      </c>
      <c r="C6342" s="5" t="s">
        <v>14921</v>
      </c>
      <c r="D6342" s="2">
        <v>107</v>
      </c>
      <c r="E6342" s="8" t="s">
        <v>3069</v>
      </c>
      <c r="F6342" s="5">
        <v>365</v>
      </c>
      <c r="G6342" s="2" t="s">
        <v>3287</v>
      </c>
      <c r="H6342" s="2">
        <v>115.65</v>
      </c>
    </row>
    <row r="6343" spans="1:8" x14ac:dyDescent="0.2">
      <c r="A6343" s="5">
        <v>41211</v>
      </c>
      <c r="B6343" s="5" t="s">
        <v>14922</v>
      </c>
      <c r="C6343" s="5" t="s">
        <v>14923</v>
      </c>
      <c r="D6343" s="2">
        <v>11.5</v>
      </c>
      <c r="E6343" s="8" t="s">
        <v>3069</v>
      </c>
      <c r="F6343" s="5">
        <v>365</v>
      </c>
      <c r="G6343" s="2" t="s">
        <v>3287</v>
      </c>
      <c r="H6343" s="2">
        <v>12.45</v>
      </c>
    </row>
    <row r="6344" spans="1:8" x14ac:dyDescent="0.2">
      <c r="A6344" s="5">
        <v>41213</v>
      </c>
      <c r="B6344" s="5" t="s">
        <v>14924</v>
      </c>
      <c r="C6344" s="5" t="s">
        <v>14925</v>
      </c>
      <c r="D6344" s="2">
        <v>137</v>
      </c>
      <c r="E6344" s="8" t="s">
        <v>3069</v>
      </c>
      <c r="F6344" s="5">
        <v>810</v>
      </c>
      <c r="G6344" s="2" t="s">
        <v>3287</v>
      </c>
      <c r="H6344" s="2">
        <v>148.1</v>
      </c>
    </row>
    <row r="6345" spans="1:8" x14ac:dyDescent="0.2">
      <c r="A6345" s="5">
        <v>41216</v>
      </c>
      <c r="B6345" s="5" t="s">
        <v>14926</v>
      </c>
      <c r="C6345" s="5" t="s">
        <v>14927</v>
      </c>
      <c r="D6345" s="2">
        <v>36.700000000000003</v>
      </c>
      <c r="E6345" s="8" t="s">
        <v>3069</v>
      </c>
      <c r="F6345" s="5">
        <v>810</v>
      </c>
      <c r="G6345" s="2" t="s">
        <v>3287</v>
      </c>
      <c r="H6345" s="2">
        <v>39.65</v>
      </c>
    </row>
    <row r="6346" spans="1:8" x14ac:dyDescent="0.2">
      <c r="A6346" s="5">
        <v>4122</v>
      </c>
      <c r="B6346" s="5" t="s">
        <v>14928</v>
      </c>
      <c r="C6346" s="5" t="s">
        <v>14929</v>
      </c>
      <c r="D6346" s="2">
        <v>106</v>
      </c>
      <c r="E6346" s="8" t="s">
        <v>3069</v>
      </c>
      <c r="F6346" s="5">
        <v>365</v>
      </c>
      <c r="G6346" s="2" t="s">
        <v>3287</v>
      </c>
      <c r="H6346" s="2">
        <v>114.6</v>
      </c>
    </row>
    <row r="6347" spans="1:8" x14ac:dyDescent="0.2">
      <c r="A6347" s="5">
        <v>41221</v>
      </c>
      <c r="B6347" s="5" t="s">
        <v>14930</v>
      </c>
      <c r="C6347" s="5" t="s">
        <v>14931</v>
      </c>
      <c r="D6347" s="2">
        <v>277</v>
      </c>
      <c r="E6347" s="8" t="s">
        <v>2702</v>
      </c>
      <c r="F6347" s="5">
        <v>413</v>
      </c>
      <c r="G6347" s="2" t="s">
        <v>3287</v>
      </c>
      <c r="H6347" s="2">
        <v>299.45</v>
      </c>
    </row>
    <row r="6348" spans="1:8" x14ac:dyDescent="0.2">
      <c r="A6348" s="5">
        <v>41222</v>
      </c>
      <c r="B6348" s="5" t="s">
        <v>14932</v>
      </c>
      <c r="C6348" s="5" t="s">
        <v>14933</v>
      </c>
      <c r="D6348" s="2">
        <v>12.5</v>
      </c>
      <c r="E6348" s="8" t="s">
        <v>3069</v>
      </c>
      <c r="F6348" s="5">
        <v>365</v>
      </c>
      <c r="G6348" s="2" t="s">
        <v>3287</v>
      </c>
      <c r="H6348" s="2">
        <v>13.5</v>
      </c>
    </row>
    <row r="6349" spans="1:8" x14ac:dyDescent="0.2">
      <c r="A6349" s="5">
        <v>41231</v>
      </c>
      <c r="B6349" s="5" t="s">
        <v>14934</v>
      </c>
      <c r="C6349" s="5" t="s">
        <v>14935</v>
      </c>
      <c r="D6349" s="2">
        <v>105</v>
      </c>
      <c r="E6349" s="8" t="s">
        <v>3069</v>
      </c>
      <c r="F6349" s="5">
        <v>810</v>
      </c>
      <c r="G6349" s="2" t="s">
        <v>3287</v>
      </c>
      <c r="H6349" s="2">
        <v>113.5</v>
      </c>
    </row>
    <row r="6350" spans="1:8" x14ac:dyDescent="0.2">
      <c r="A6350" s="5">
        <v>41236</v>
      </c>
      <c r="B6350" s="5" t="s">
        <v>14936</v>
      </c>
      <c r="C6350" s="5" t="s">
        <v>14937</v>
      </c>
      <c r="D6350" s="2">
        <v>9.1999999999999993</v>
      </c>
      <c r="E6350" s="8" t="s">
        <v>3069</v>
      </c>
      <c r="F6350" s="5">
        <v>870</v>
      </c>
      <c r="G6350" s="2" t="s">
        <v>3287</v>
      </c>
      <c r="H6350" s="2">
        <v>9.9499999999999993</v>
      </c>
    </row>
    <row r="6351" spans="1:8" x14ac:dyDescent="0.2">
      <c r="A6351" s="5">
        <v>41237</v>
      </c>
      <c r="B6351" s="5" t="s">
        <v>14938</v>
      </c>
      <c r="C6351" s="5" t="s">
        <v>14939</v>
      </c>
      <c r="D6351" s="2">
        <v>9.1999999999999993</v>
      </c>
      <c r="E6351" s="8" t="s">
        <v>3069</v>
      </c>
      <c r="F6351" s="5">
        <v>870</v>
      </c>
      <c r="G6351" s="2" t="s">
        <v>3287</v>
      </c>
      <c r="H6351" s="2">
        <v>9.9499999999999993</v>
      </c>
    </row>
    <row r="6352" spans="1:8" x14ac:dyDescent="0.2">
      <c r="A6352" s="5">
        <v>41240</v>
      </c>
      <c r="B6352" s="5" t="s">
        <v>14940</v>
      </c>
      <c r="C6352" s="5" t="s">
        <v>14941</v>
      </c>
      <c r="D6352" s="2">
        <v>166</v>
      </c>
      <c r="E6352" s="8" t="s">
        <v>3069</v>
      </c>
      <c r="F6352" s="5">
        <v>810</v>
      </c>
      <c r="G6352" s="2" t="s">
        <v>3287</v>
      </c>
      <c r="H6352" s="2">
        <v>179.45</v>
      </c>
    </row>
    <row r="6353" spans="1:8" x14ac:dyDescent="0.2">
      <c r="A6353" s="5">
        <v>41242</v>
      </c>
      <c r="B6353" s="5" t="s">
        <v>14942</v>
      </c>
      <c r="C6353" s="5" t="s">
        <v>14943</v>
      </c>
      <c r="D6353" s="2">
        <v>180</v>
      </c>
      <c r="E6353" s="8" t="s">
        <v>3069</v>
      </c>
      <c r="F6353" s="5">
        <v>810</v>
      </c>
      <c r="G6353" s="2" t="s">
        <v>3287</v>
      </c>
      <c r="H6353" s="2">
        <v>194.6</v>
      </c>
    </row>
    <row r="6354" spans="1:8" x14ac:dyDescent="0.2">
      <c r="A6354" s="5">
        <v>41245</v>
      </c>
      <c r="B6354" s="5" t="s">
        <v>14944</v>
      </c>
      <c r="C6354" s="5" t="s">
        <v>14945</v>
      </c>
      <c r="D6354" s="2">
        <v>73.400000000000006</v>
      </c>
      <c r="E6354" s="8" t="s">
        <v>3069</v>
      </c>
      <c r="F6354" s="5">
        <v>810</v>
      </c>
      <c r="G6354" s="2" t="s">
        <v>3287</v>
      </c>
      <c r="H6354" s="2">
        <v>79.349999999999994</v>
      </c>
    </row>
    <row r="6355" spans="1:8" x14ac:dyDescent="0.2">
      <c r="A6355" s="5">
        <v>41246</v>
      </c>
      <c r="B6355" s="5" t="s">
        <v>14946</v>
      </c>
      <c r="C6355" s="5" t="s">
        <v>14947</v>
      </c>
      <c r="D6355" s="2">
        <v>124</v>
      </c>
      <c r="E6355" s="8" t="s">
        <v>3069</v>
      </c>
      <c r="F6355" s="5">
        <v>810</v>
      </c>
      <c r="G6355" s="2" t="s">
        <v>3287</v>
      </c>
      <c r="H6355" s="2">
        <v>134.05000000000001</v>
      </c>
    </row>
    <row r="6356" spans="1:8" x14ac:dyDescent="0.2">
      <c r="A6356" s="5">
        <v>41251</v>
      </c>
      <c r="B6356" s="5" t="s">
        <v>605</v>
      </c>
      <c r="C6356" s="5" t="s">
        <v>606</v>
      </c>
      <c r="D6356" s="2">
        <v>95.47</v>
      </c>
      <c r="E6356" s="8" t="s">
        <v>2702</v>
      </c>
      <c r="F6356" s="5">
        <v>372</v>
      </c>
      <c r="G6356" s="2" t="s">
        <v>3287</v>
      </c>
      <c r="H6356" s="2">
        <v>103.2</v>
      </c>
    </row>
    <row r="6357" spans="1:8" x14ac:dyDescent="0.2">
      <c r="A6357" s="5">
        <v>412521</v>
      </c>
      <c r="B6357" s="5" t="s">
        <v>14948</v>
      </c>
      <c r="C6357" s="5" t="s">
        <v>14949</v>
      </c>
      <c r="D6357" s="2">
        <v>25.5</v>
      </c>
      <c r="E6357" s="8" t="s">
        <v>3069</v>
      </c>
      <c r="F6357" s="5">
        <v>365</v>
      </c>
      <c r="G6357" s="2" t="s">
        <v>3287</v>
      </c>
      <c r="H6357" s="2">
        <v>27.55</v>
      </c>
    </row>
    <row r="6358" spans="1:8" x14ac:dyDescent="0.2">
      <c r="A6358" s="5">
        <v>412522</v>
      </c>
      <c r="B6358" s="5" t="s">
        <v>14950</v>
      </c>
      <c r="C6358" s="5" t="s">
        <v>14951</v>
      </c>
      <c r="D6358" s="2">
        <v>8.0500000000000007</v>
      </c>
      <c r="E6358" s="8" t="s">
        <v>3069</v>
      </c>
      <c r="F6358" s="5">
        <v>365</v>
      </c>
      <c r="G6358" s="2" t="s">
        <v>3287</v>
      </c>
      <c r="H6358" s="2">
        <v>8.6999999999999993</v>
      </c>
    </row>
    <row r="6359" spans="1:8" x14ac:dyDescent="0.2">
      <c r="A6359" s="5">
        <v>41257</v>
      </c>
      <c r="B6359" s="5" t="s">
        <v>3098</v>
      </c>
      <c r="C6359" s="5" t="s">
        <v>3099</v>
      </c>
      <c r="D6359" s="2">
        <v>146</v>
      </c>
      <c r="E6359" s="8" t="s">
        <v>2702</v>
      </c>
      <c r="F6359" s="5">
        <v>372</v>
      </c>
      <c r="G6359" s="2" t="s">
        <v>3287</v>
      </c>
      <c r="H6359" s="2">
        <v>157.85</v>
      </c>
    </row>
    <row r="6360" spans="1:8" x14ac:dyDescent="0.2">
      <c r="A6360" s="5">
        <v>41258</v>
      </c>
      <c r="B6360" s="5" t="s">
        <v>14952</v>
      </c>
      <c r="C6360" s="5" t="s">
        <v>14953</v>
      </c>
      <c r="D6360" s="2">
        <v>103</v>
      </c>
      <c r="E6360" s="8" t="s">
        <v>3069</v>
      </c>
      <c r="F6360" s="5">
        <v>365</v>
      </c>
      <c r="G6360" s="2" t="s">
        <v>3287</v>
      </c>
      <c r="H6360" s="2">
        <v>111.35</v>
      </c>
    </row>
    <row r="6361" spans="1:8" x14ac:dyDescent="0.2">
      <c r="A6361" s="5">
        <v>41261</v>
      </c>
      <c r="B6361" s="5" t="s">
        <v>14954</v>
      </c>
      <c r="C6361" s="5" t="s">
        <v>14955</v>
      </c>
      <c r="D6361" s="2">
        <v>26.9</v>
      </c>
      <c r="E6361" s="8" t="s">
        <v>3069</v>
      </c>
      <c r="F6361" s="5">
        <v>365</v>
      </c>
      <c r="G6361" s="2" t="s">
        <v>3287</v>
      </c>
      <c r="H6361" s="2">
        <v>29.1</v>
      </c>
    </row>
    <row r="6362" spans="1:8" x14ac:dyDescent="0.2">
      <c r="A6362" s="5">
        <v>41262</v>
      </c>
      <c r="B6362" s="5" t="s">
        <v>14956</v>
      </c>
      <c r="C6362" s="5" t="s">
        <v>14957</v>
      </c>
      <c r="D6362" s="2">
        <v>52.2</v>
      </c>
      <c r="E6362" s="8" t="s">
        <v>3069</v>
      </c>
      <c r="F6362" s="5">
        <v>365</v>
      </c>
      <c r="G6362" s="2" t="s">
        <v>3287</v>
      </c>
      <c r="H6362" s="2">
        <v>56.45</v>
      </c>
    </row>
    <row r="6363" spans="1:8" x14ac:dyDescent="0.2">
      <c r="A6363" s="5">
        <v>41265</v>
      </c>
      <c r="B6363" s="5" t="s">
        <v>14958</v>
      </c>
      <c r="C6363" s="5" t="s">
        <v>14959</v>
      </c>
      <c r="D6363" s="2">
        <v>162</v>
      </c>
      <c r="E6363" s="8" t="s">
        <v>3069</v>
      </c>
      <c r="F6363" s="5">
        <v>810</v>
      </c>
      <c r="G6363" s="2" t="s">
        <v>3287</v>
      </c>
      <c r="H6363" s="2">
        <v>175.1</v>
      </c>
    </row>
    <row r="6364" spans="1:8" x14ac:dyDescent="0.2">
      <c r="A6364" s="5">
        <v>41266</v>
      </c>
      <c r="B6364" s="5" t="s">
        <v>14960</v>
      </c>
      <c r="C6364" s="5" t="s">
        <v>14961</v>
      </c>
      <c r="D6364" s="2">
        <v>91.4</v>
      </c>
      <c r="E6364" s="8" t="s">
        <v>3069</v>
      </c>
      <c r="F6364" s="5">
        <v>810</v>
      </c>
      <c r="G6364" s="2" t="s">
        <v>3287</v>
      </c>
      <c r="H6364" s="2">
        <v>98.8</v>
      </c>
    </row>
    <row r="6365" spans="1:8" x14ac:dyDescent="0.2">
      <c r="A6365" s="5">
        <v>41267</v>
      </c>
      <c r="B6365" s="5" t="s">
        <v>14962</v>
      </c>
      <c r="C6365" s="5" t="s">
        <v>14963</v>
      </c>
      <c r="D6365" s="2">
        <v>33.6</v>
      </c>
      <c r="E6365" s="8" t="s">
        <v>3069</v>
      </c>
      <c r="F6365" s="5">
        <v>810</v>
      </c>
      <c r="G6365" s="2" t="s">
        <v>3287</v>
      </c>
      <c r="H6365" s="2">
        <v>36.299999999999997</v>
      </c>
    </row>
    <row r="6366" spans="1:8" x14ac:dyDescent="0.2">
      <c r="A6366" s="5">
        <v>41275</v>
      </c>
      <c r="B6366" s="5" t="s">
        <v>14964</v>
      </c>
      <c r="C6366" s="5" t="s">
        <v>14965</v>
      </c>
      <c r="D6366" s="2">
        <v>546</v>
      </c>
      <c r="E6366" s="8" t="s">
        <v>3069</v>
      </c>
      <c r="F6366" s="5">
        <v>810</v>
      </c>
      <c r="G6366" s="2" t="s">
        <v>3287</v>
      </c>
      <c r="H6366" s="2">
        <v>590.25</v>
      </c>
    </row>
    <row r="6367" spans="1:8" x14ac:dyDescent="0.2">
      <c r="A6367" s="5">
        <v>41278</v>
      </c>
      <c r="B6367" s="5" t="s">
        <v>14966</v>
      </c>
      <c r="C6367" s="5" t="s">
        <v>14967</v>
      </c>
      <c r="D6367" s="2">
        <v>50.9</v>
      </c>
      <c r="E6367" s="8" t="s">
        <v>3069</v>
      </c>
      <c r="F6367" s="5">
        <v>810</v>
      </c>
      <c r="G6367" s="2" t="s">
        <v>3287</v>
      </c>
      <c r="H6367" s="2">
        <v>55</v>
      </c>
    </row>
    <row r="6368" spans="1:8" x14ac:dyDescent="0.2">
      <c r="A6368" s="5">
        <v>41302</v>
      </c>
      <c r="B6368" s="5" t="s">
        <v>14968</v>
      </c>
      <c r="C6368" s="5" t="s">
        <v>14969</v>
      </c>
      <c r="D6368" s="2">
        <v>31</v>
      </c>
      <c r="E6368" s="8" t="s">
        <v>3069</v>
      </c>
      <c r="F6368" s="5">
        <v>810</v>
      </c>
      <c r="G6368" s="2" t="s">
        <v>3287</v>
      </c>
      <c r="H6368" s="2">
        <v>33.5</v>
      </c>
    </row>
    <row r="6369" spans="1:8" x14ac:dyDescent="0.2">
      <c r="A6369" s="5">
        <v>41314</v>
      </c>
      <c r="B6369" s="5" t="s">
        <v>607</v>
      </c>
      <c r="C6369" s="5" t="s">
        <v>608</v>
      </c>
      <c r="D6369" s="2">
        <v>169.32</v>
      </c>
      <c r="E6369" s="8" t="s">
        <v>2702</v>
      </c>
      <c r="F6369" s="5">
        <v>372</v>
      </c>
      <c r="G6369" s="2" t="s">
        <v>3287</v>
      </c>
      <c r="H6369" s="2">
        <v>183.05</v>
      </c>
    </row>
    <row r="6370" spans="1:8" x14ac:dyDescent="0.2">
      <c r="A6370" s="5">
        <v>413142</v>
      </c>
      <c r="B6370" s="5" t="s">
        <v>14970</v>
      </c>
      <c r="C6370" s="5" t="s">
        <v>14971</v>
      </c>
      <c r="D6370" s="2">
        <v>14.4</v>
      </c>
      <c r="E6370" s="8" t="s">
        <v>3069</v>
      </c>
      <c r="F6370" s="5">
        <v>365</v>
      </c>
      <c r="G6370" s="2" t="s">
        <v>3287</v>
      </c>
      <c r="H6370" s="2">
        <v>15.55</v>
      </c>
    </row>
    <row r="6371" spans="1:8" x14ac:dyDescent="0.2">
      <c r="A6371" s="5">
        <v>413143</v>
      </c>
      <c r="B6371" s="5" t="s">
        <v>14972</v>
      </c>
      <c r="C6371" s="5" t="s">
        <v>14971</v>
      </c>
      <c r="D6371" s="2">
        <v>1.1499999999999999</v>
      </c>
      <c r="E6371" s="8" t="s">
        <v>3069</v>
      </c>
      <c r="F6371" s="5">
        <v>365</v>
      </c>
      <c r="G6371" s="2" t="s">
        <v>3287</v>
      </c>
      <c r="H6371" s="2">
        <v>1.25</v>
      </c>
    </row>
    <row r="6372" spans="1:8" x14ac:dyDescent="0.2">
      <c r="A6372" s="5">
        <v>41330</v>
      </c>
      <c r="B6372" s="5" t="s">
        <v>14973</v>
      </c>
      <c r="C6372" s="5" t="s">
        <v>14974</v>
      </c>
      <c r="D6372" s="2">
        <v>275</v>
      </c>
      <c r="E6372" s="8" t="s">
        <v>3069</v>
      </c>
      <c r="F6372" s="5">
        <v>820</v>
      </c>
      <c r="G6372" s="2" t="s">
        <v>3287</v>
      </c>
      <c r="H6372" s="2">
        <v>297.3</v>
      </c>
    </row>
    <row r="6373" spans="1:8" x14ac:dyDescent="0.2">
      <c r="A6373" s="5">
        <v>41332</v>
      </c>
      <c r="B6373" s="5" t="s">
        <v>14975</v>
      </c>
      <c r="C6373" s="5" t="s">
        <v>14976</v>
      </c>
      <c r="D6373" s="2">
        <v>32</v>
      </c>
      <c r="E6373" s="8" t="s">
        <v>3069</v>
      </c>
      <c r="F6373" s="5">
        <v>820</v>
      </c>
      <c r="G6373" s="2" t="s">
        <v>3287</v>
      </c>
      <c r="H6373" s="2">
        <v>34.6</v>
      </c>
    </row>
    <row r="6374" spans="1:8" x14ac:dyDescent="0.2">
      <c r="A6374" s="5">
        <v>41338</v>
      </c>
      <c r="B6374" s="5" t="s">
        <v>14977</v>
      </c>
      <c r="C6374" s="5" t="s">
        <v>14978</v>
      </c>
      <c r="D6374" s="2">
        <v>9.4</v>
      </c>
      <c r="E6374" s="8" t="s">
        <v>3069</v>
      </c>
      <c r="F6374" s="5">
        <v>820</v>
      </c>
      <c r="G6374" s="2" t="s">
        <v>3287</v>
      </c>
      <c r="H6374" s="2">
        <v>10.15</v>
      </c>
    </row>
    <row r="6375" spans="1:8" x14ac:dyDescent="0.2">
      <c r="A6375" s="5">
        <v>41352901</v>
      </c>
      <c r="B6375" s="5" t="s">
        <v>14979</v>
      </c>
      <c r="C6375" s="5" t="s">
        <v>14980</v>
      </c>
      <c r="D6375" s="2">
        <v>2.7</v>
      </c>
      <c r="E6375" s="8" t="s">
        <v>2699</v>
      </c>
      <c r="F6375" s="5">
        <v>812</v>
      </c>
      <c r="G6375" s="2" t="s">
        <v>3287</v>
      </c>
      <c r="H6375" s="2">
        <v>2.9</v>
      </c>
    </row>
    <row r="6376" spans="1:8" x14ac:dyDescent="0.2">
      <c r="A6376" s="5">
        <v>41371</v>
      </c>
      <c r="B6376" s="5" t="s">
        <v>14981</v>
      </c>
      <c r="C6376" s="5" t="s">
        <v>14982</v>
      </c>
      <c r="D6376" s="2">
        <v>506</v>
      </c>
      <c r="E6376" s="8" t="s">
        <v>3069</v>
      </c>
      <c r="F6376" s="5">
        <v>870</v>
      </c>
      <c r="G6376" s="2" t="s">
        <v>3287</v>
      </c>
      <c r="H6376" s="2">
        <v>547</v>
      </c>
    </row>
    <row r="6377" spans="1:8" x14ac:dyDescent="0.2">
      <c r="A6377" s="5">
        <v>4140</v>
      </c>
      <c r="B6377" s="5" t="s">
        <v>14983</v>
      </c>
      <c r="C6377" s="5" t="s">
        <v>14984</v>
      </c>
      <c r="D6377" s="2">
        <v>20.7</v>
      </c>
      <c r="E6377" s="8" t="s">
        <v>3069</v>
      </c>
      <c r="F6377" s="5">
        <v>810</v>
      </c>
      <c r="G6377" s="2" t="s">
        <v>3287</v>
      </c>
      <c r="H6377" s="2">
        <v>22.4</v>
      </c>
    </row>
    <row r="6378" spans="1:8" x14ac:dyDescent="0.2">
      <c r="A6378" s="5">
        <v>41400</v>
      </c>
      <c r="B6378" s="5" t="s">
        <v>14985</v>
      </c>
      <c r="C6378" s="5" t="s">
        <v>13149</v>
      </c>
      <c r="D6378" s="2">
        <v>157</v>
      </c>
      <c r="E6378" s="8" t="s">
        <v>3069</v>
      </c>
      <c r="F6378" s="5">
        <v>810</v>
      </c>
      <c r="G6378" s="2" t="s">
        <v>3287</v>
      </c>
      <c r="H6378" s="2">
        <v>169.7</v>
      </c>
    </row>
    <row r="6379" spans="1:8" x14ac:dyDescent="0.2">
      <c r="A6379" s="5">
        <v>414001</v>
      </c>
      <c r="B6379" s="5" t="s">
        <v>14986</v>
      </c>
      <c r="C6379" s="5" t="s">
        <v>14987</v>
      </c>
      <c r="D6379" s="2">
        <v>203</v>
      </c>
      <c r="E6379" s="8" t="s">
        <v>3069</v>
      </c>
      <c r="F6379" s="5">
        <v>810</v>
      </c>
      <c r="G6379" s="2" t="s">
        <v>3287</v>
      </c>
      <c r="H6379" s="2">
        <v>219.45</v>
      </c>
    </row>
    <row r="6380" spans="1:8" x14ac:dyDescent="0.2">
      <c r="A6380" s="5">
        <v>414002</v>
      </c>
      <c r="B6380" s="5" t="s">
        <v>14988</v>
      </c>
      <c r="C6380" s="5" t="s">
        <v>14989</v>
      </c>
      <c r="D6380" s="2">
        <v>178</v>
      </c>
      <c r="E6380" s="8" t="s">
        <v>3069</v>
      </c>
      <c r="F6380" s="5">
        <v>810</v>
      </c>
      <c r="G6380" s="2" t="s">
        <v>3287</v>
      </c>
      <c r="H6380" s="2">
        <v>192.4</v>
      </c>
    </row>
    <row r="6381" spans="1:8" x14ac:dyDescent="0.2">
      <c r="A6381" s="5">
        <v>41410</v>
      </c>
      <c r="B6381" s="5" t="s">
        <v>14990</v>
      </c>
      <c r="C6381" s="5" t="s">
        <v>14991</v>
      </c>
      <c r="D6381" s="2">
        <v>26</v>
      </c>
      <c r="E6381" s="8" t="s">
        <v>3069</v>
      </c>
      <c r="F6381" s="5">
        <v>810</v>
      </c>
      <c r="G6381" s="2" t="s">
        <v>3287</v>
      </c>
      <c r="H6381" s="2">
        <v>28.1</v>
      </c>
    </row>
    <row r="6382" spans="1:8" x14ac:dyDescent="0.2">
      <c r="A6382" s="5">
        <v>41428</v>
      </c>
      <c r="B6382" s="5" t="s">
        <v>14992</v>
      </c>
      <c r="C6382" s="5" t="s">
        <v>14993</v>
      </c>
      <c r="D6382" s="2">
        <v>102</v>
      </c>
      <c r="E6382" s="8" t="s">
        <v>3069</v>
      </c>
      <c r="F6382" s="5">
        <v>830</v>
      </c>
      <c r="G6382" s="2" t="s">
        <v>3287</v>
      </c>
      <c r="H6382" s="2">
        <v>110.25</v>
      </c>
    </row>
    <row r="6383" spans="1:8" x14ac:dyDescent="0.2">
      <c r="A6383" s="5">
        <v>41430</v>
      </c>
      <c r="B6383" s="5" t="s">
        <v>14994</v>
      </c>
      <c r="C6383" s="5" t="s">
        <v>14995</v>
      </c>
      <c r="D6383" s="2">
        <v>188</v>
      </c>
      <c r="E6383" s="8" t="s">
        <v>3069</v>
      </c>
      <c r="F6383" s="5">
        <v>830</v>
      </c>
      <c r="G6383" s="2" t="s">
        <v>3287</v>
      </c>
      <c r="H6383" s="2">
        <v>203.25</v>
      </c>
    </row>
    <row r="6384" spans="1:8" x14ac:dyDescent="0.2">
      <c r="A6384" s="5">
        <v>41432</v>
      </c>
      <c r="B6384" s="5" t="s">
        <v>14996</v>
      </c>
      <c r="C6384" s="5" t="s">
        <v>14997</v>
      </c>
      <c r="D6384" s="2">
        <v>185</v>
      </c>
      <c r="E6384" s="8" t="s">
        <v>3069</v>
      </c>
      <c r="F6384" s="5">
        <v>830</v>
      </c>
      <c r="G6384" s="2" t="s">
        <v>3287</v>
      </c>
      <c r="H6384" s="2">
        <v>200</v>
      </c>
    </row>
    <row r="6385" spans="1:8" x14ac:dyDescent="0.2">
      <c r="A6385" s="5">
        <v>41436</v>
      </c>
      <c r="B6385" s="5" t="s">
        <v>14998</v>
      </c>
      <c r="C6385" s="5" t="s">
        <v>14999</v>
      </c>
      <c r="D6385" s="2">
        <v>34.5</v>
      </c>
      <c r="E6385" s="8" t="s">
        <v>3069</v>
      </c>
      <c r="F6385" s="5">
        <v>810</v>
      </c>
      <c r="G6385" s="2" t="s">
        <v>3287</v>
      </c>
      <c r="H6385" s="2">
        <v>37.299999999999997</v>
      </c>
    </row>
    <row r="6386" spans="1:8" x14ac:dyDescent="0.2">
      <c r="A6386" s="5">
        <v>414411</v>
      </c>
      <c r="B6386" s="5" t="s">
        <v>15000</v>
      </c>
      <c r="C6386" s="5" t="s">
        <v>15001</v>
      </c>
      <c r="D6386" s="2">
        <v>21.9</v>
      </c>
      <c r="E6386" s="8" t="s">
        <v>3069</v>
      </c>
      <c r="F6386" s="5">
        <v>810</v>
      </c>
      <c r="G6386" s="2" t="s">
        <v>3287</v>
      </c>
      <c r="H6386" s="2">
        <v>23.65</v>
      </c>
    </row>
    <row r="6387" spans="1:8" x14ac:dyDescent="0.2">
      <c r="A6387" s="5">
        <v>414412</v>
      </c>
      <c r="B6387" s="5" t="s">
        <v>15002</v>
      </c>
      <c r="C6387" s="5" t="s">
        <v>15003</v>
      </c>
      <c r="D6387" s="2">
        <v>20.8</v>
      </c>
      <c r="E6387" s="8" t="s">
        <v>3069</v>
      </c>
      <c r="F6387" s="5">
        <v>810</v>
      </c>
      <c r="G6387" s="2" t="s">
        <v>3287</v>
      </c>
      <c r="H6387" s="2">
        <v>22.5</v>
      </c>
    </row>
    <row r="6388" spans="1:8" x14ac:dyDescent="0.2">
      <c r="A6388" s="5">
        <v>41442</v>
      </c>
      <c r="B6388" s="5" t="s">
        <v>15004</v>
      </c>
      <c r="C6388" s="5" t="s">
        <v>15005</v>
      </c>
      <c r="D6388" s="2">
        <v>82.4</v>
      </c>
      <c r="E6388" s="8" t="s">
        <v>3069</v>
      </c>
      <c r="F6388" s="5">
        <v>810</v>
      </c>
      <c r="G6388" s="2" t="s">
        <v>3287</v>
      </c>
      <c r="H6388" s="2">
        <v>89.05</v>
      </c>
    </row>
    <row r="6389" spans="1:8" x14ac:dyDescent="0.2">
      <c r="A6389" s="5">
        <v>4145</v>
      </c>
      <c r="B6389" s="5" t="s">
        <v>15006</v>
      </c>
      <c r="C6389" s="5" t="s">
        <v>14935</v>
      </c>
      <c r="D6389" s="2">
        <v>141</v>
      </c>
      <c r="E6389" s="8" t="s">
        <v>3069</v>
      </c>
      <c r="F6389" s="5">
        <v>810</v>
      </c>
      <c r="G6389" s="2" t="s">
        <v>3287</v>
      </c>
      <c r="H6389" s="2">
        <v>152.4</v>
      </c>
    </row>
    <row r="6390" spans="1:8" x14ac:dyDescent="0.2">
      <c r="A6390" s="5">
        <v>41451</v>
      </c>
      <c r="B6390" s="5" t="s">
        <v>15007</v>
      </c>
      <c r="C6390" s="5" t="s">
        <v>15008</v>
      </c>
      <c r="D6390" s="2">
        <v>99.3</v>
      </c>
      <c r="E6390" s="8" t="s">
        <v>3069</v>
      </c>
      <c r="F6390" s="5">
        <v>810</v>
      </c>
      <c r="G6390" s="2" t="s">
        <v>3287</v>
      </c>
      <c r="H6390" s="2">
        <v>107.35</v>
      </c>
    </row>
    <row r="6391" spans="1:8" x14ac:dyDescent="0.2">
      <c r="A6391" s="5">
        <v>41476</v>
      </c>
      <c r="B6391" s="5" t="s">
        <v>15009</v>
      </c>
      <c r="C6391" s="5" t="s">
        <v>15010</v>
      </c>
      <c r="D6391" s="2">
        <v>16.55</v>
      </c>
      <c r="E6391" s="8" t="s">
        <v>3069</v>
      </c>
      <c r="F6391" s="5">
        <v>860</v>
      </c>
      <c r="G6391" s="2" t="s">
        <v>3287</v>
      </c>
      <c r="H6391" s="2">
        <v>17.899999999999999</v>
      </c>
    </row>
    <row r="6392" spans="1:8" x14ac:dyDescent="0.2">
      <c r="A6392" s="5">
        <v>41485</v>
      </c>
      <c r="B6392" s="5" t="s">
        <v>15011</v>
      </c>
      <c r="C6392" s="5" t="s">
        <v>15012</v>
      </c>
      <c r="D6392" s="2">
        <v>36.6</v>
      </c>
      <c r="E6392" s="8" t="s">
        <v>3069</v>
      </c>
      <c r="F6392" s="5">
        <v>840</v>
      </c>
      <c r="G6392" s="2" t="s">
        <v>3287</v>
      </c>
      <c r="H6392" s="2">
        <v>39.549999999999997</v>
      </c>
    </row>
    <row r="6393" spans="1:8" x14ac:dyDescent="0.2">
      <c r="A6393" s="5">
        <v>414926</v>
      </c>
      <c r="B6393" s="5" t="s">
        <v>15013</v>
      </c>
      <c r="C6393" s="5" t="s">
        <v>15014</v>
      </c>
      <c r="D6393" s="2">
        <v>1.35</v>
      </c>
      <c r="E6393" s="8" t="s">
        <v>2702</v>
      </c>
      <c r="F6393" s="5">
        <v>870</v>
      </c>
      <c r="G6393" s="2" t="s">
        <v>3287</v>
      </c>
      <c r="H6393" s="2">
        <v>1.45</v>
      </c>
    </row>
    <row r="6394" spans="1:8" x14ac:dyDescent="0.2">
      <c r="A6394" s="5">
        <v>414982</v>
      </c>
      <c r="B6394" s="5" t="s">
        <v>15015</v>
      </c>
      <c r="C6394" s="5" t="s">
        <v>15016</v>
      </c>
      <c r="D6394" s="2">
        <v>250</v>
      </c>
      <c r="E6394" s="8" t="s">
        <v>2700</v>
      </c>
      <c r="F6394" s="5">
        <v>291</v>
      </c>
      <c r="G6394" s="2" t="s">
        <v>3287</v>
      </c>
      <c r="H6394" s="2">
        <v>270.25</v>
      </c>
    </row>
    <row r="6395" spans="1:8" x14ac:dyDescent="0.2">
      <c r="A6395" s="5">
        <v>41512</v>
      </c>
      <c r="B6395" s="5" t="s">
        <v>15017</v>
      </c>
      <c r="C6395" s="5" t="s">
        <v>15018</v>
      </c>
      <c r="D6395" s="2">
        <v>116</v>
      </c>
      <c r="E6395" s="8" t="s">
        <v>3069</v>
      </c>
      <c r="F6395" s="5">
        <v>810</v>
      </c>
      <c r="G6395" s="2" t="s">
        <v>3287</v>
      </c>
      <c r="H6395" s="2">
        <v>125.4</v>
      </c>
    </row>
    <row r="6396" spans="1:8" x14ac:dyDescent="0.2">
      <c r="A6396" s="5">
        <v>41528</v>
      </c>
      <c r="B6396" s="5" t="s">
        <v>15019</v>
      </c>
      <c r="C6396" s="5" t="s">
        <v>15020</v>
      </c>
      <c r="D6396" s="2">
        <v>97.5</v>
      </c>
      <c r="E6396" s="8" t="s">
        <v>3069</v>
      </c>
      <c r="F6396" s="5">
        <v>810</v>
      </c>
      <c r="G6396" s="2" t="s">
        <v>3287</v>
      </c>
      <c r="H6396" s="2">
        <v>105.4</v>
      </c>
    </row>
    <row r="6397" spans="1:8" x14ac:dyDescent="0.2">
      <c r="A6397" s="5">
        <v>41536</v>
      </c>
      <c r="B6397" s="5" t="s">
        <v>15021</v>
      </c>
      <c r="C6397" s="5" t="s">
        <v>15022</v>
      </c>
      <c r="D6397" s="2">
        <v>110</v>
      </c>
      <c r="E6397" s="8" t="s">
        <v>3069</v>
      </c>
      <c r="F6397" s="5">
        <v>810</v>
      </c>
      <c r="G6397" s="2" t="s">
        <v>3287</v>
      </c>
      <c r="H6397" s="2">
        <v>118.9</v>
      </c>
    </row>
    <row r="6398" spans="1:8" x14ac:dyDescent="0.2">
      <c r="A6398" s="5">
        <v>41546</v>
      </c>
      <c r="B6398" s="5" t="s">
        <v>15023</v>
      </c>
      <c r="C6398" s="5" t="s">
        <v>15024</v>
      </c>
      <c r="D6398" s="2">
        <v>56.9</v>
      </c>
      <c r="E6398" s="8" t="s">
        <v>3069</v>
      </c>
      <c r="F6398" s="5">
        <v>365</v>
      </c>
      <c r="G6398" s="2" t="s">
        <v>3287</v>
      </c>
      <c r="H6398" s="2">
        <v>61.5</v>
      </c>
    </row>
    <row r="6399" spans="1:8" x14ac:dyDescent="0.2">
      <c r="A6399" s="5">
        <v>415461</v>
      </c>
      <c r="B6399" s="5" t="s">
        <v>15025</v>
      </c>
      <c r="C6399" s="5" t="s">
        <v>15026</v>
      </c>
      <c r="D6399" s="2">
        <v>63.9</v>
      </c>
      <c r="E6399" s="8" t="s">
        <v>3069</v>
      </c>
      <c r="F6399" s="5">
        <v>365</v>
      </c>
      <c r="G6399" s="2" t="s">
        <v>3287</v>
      </c>
      <c r="H6399" s="2">
        <v>69.099999999999994</v>
      </c>
    </row>
    <row r="6400" spans="1:8" x14ac:dyDescent="0.2">
      <c r="A6400" s="5">
        <v>41547</v>
      </c>
      <c r="B6400" s="5" t="s">
        <v>15027</v>
      </c>
      <c r="C6400" s="5" t="s">
        <v>15028</v>
      </c>
      <c r="D6400" s="2">
        <v>7.95</v>
      </c>
      <c r="E6400" s="8" t="s">
        <v>3069</v>
      </c>
      <c r="F6400" s="5">
        <v>810</v>
      </c>
      <c r="G6400" s="2" t="s">
        <v>3287</v>
      </c>
      <c r="H6400" s="2">
        <v>8.6</v>
      </c>
    </row>
    <row r="6401" spans="1:8" x14ac:dyDescent="0.2">
      <c r="A6401" s="5">
        <v>415535</v>
      </c>
      <c r="B6401" s="5" t="s">
        <v>15029</v>
      </c>
      <c r="C6401" s="5" t="s">
        <v>15030</v>
      </c>
      <c r="D6401" s="2">
        <v>763</v>
      </c>
      <c r="E6401" s="8" t="s">
        <v>2699</v>
      </c>
      <c r="F6401" s="5">
        <v>230</v>
      </c>
      <c r="G6401" s="2" t="s">
        <v>3287</v>
      </c>
      <c r="H6401" s="2">
        <v>824.8</v>
      </c>
    </row>
    <row r="6402" spans="1:8" x14ac:dyDescent="0.2">
      <c r="A6402" s="5">
        <v>41557</v>
      </c>
      <c r="B6402" s="5" t="s">
        <v>15031</v>
      </c>
      <c r="C6402" s="5" t="s">
        <v>15032</v>
      </c>
      <c r="D6402" s="2">
        <v>99.5</v>
      </c>
      <c r="E6402" s="8" t="s">
        <v>3069</v>
      </c>
      <c r="F6402" s="5">
        <v>810</v>
      </c>
      <c r="G6402" s="2" t="s">
        <v>3287</v>
      </c>
      <c r="H6402" s="2">
        <v>107.55</v>
      </c>
    </row>
    <row r="6403" spans="1:8" x14ac:dyDescent="0.2">
      <c r="A6403" s="5">
        <v>41558</v>
      </c>
      <c r="B6403" s="5" t="s">
        <v>15033</v>
      </c>
      <c r="C6403" s="5" t="s">
        <v>13143</v>
      </c>
      <c r="D6403" s="2">
        <v>189</v>
      </c>
      <c r="E6403" s="8" t="s">
        <v>3069</v>
      </c>
      <c r="F6403" s="5">
        <v>810</v>
      </c>
      <c r="G6403" s="2" t="s">
        <v>3287</v>
      </c>
      <c r="H6403" s="2">
        <v>204.3</v>
      </c>
    </row>
    <row r="6404" spans="1:8" x14ac:dyDescent="0.2">
      <c r="A6404" s="5">
        <v>41559</v>
      </c>
      <c r="B6404" s="5" t="s">
        <v>15034</v>
      </c>
      <c r="C6404" s="5" t="s">
        <v>13145</v>
      </c>
      <c r="D6404" s="2">
        <v>184</v>
      </c>
      <c r="E6404" s="8" t="s">
        <v>3069</v>
      </c>
      <c r="F6404" s="5">
        <v>810</v>
      </c>
      <c r="G6404" s="2" t="s">
        <v>3287</v>
      </c>
      <c r="H6404" s="2">
        <v>198.9</v>
      </c>
    </row>
    <row r="6405" spans="1:8" x14ac:dyDescent="0.2">
      <c r="A6405" s="5">
        <v>41560</v>
      </c>
      <c r="B6405" s="5" t="s">
        <v>15035</v>
      </c>
      <c r="C6405" s="5" t="s">
        <v>15036</v>
      </c>
      <c r="D6405" s="2">
        <v>146</v>
      </c>
      <c r="E6405" s="8" t="s">
        <v>3069</v>
      </c>
      <c r="F6405" s="5">
        <v>810</v>
      </c>
      <c r="G6405" s="2" t="s">
        <v>3287</v>
      </c>
      <c r="H6405" s="2">
        <v>157.85</v>
      </c>
    </row>
    <row r="6406" spans="1:8" x14ac:dyDescent="0.2">
      <c r="A6406" s="5">
        <v>41561</v>
      </c>
      <c r="B6406" s="5" t="s">
        <v>15037</v>
      </c>
      <c r="C6406" s="5" t="s">
        <v>15038</v>
      </c>
      <c r="D6406" s="2">
        <v>8.65</v>
      </c>
      <c r="E6406" s="8" t="s">
        <v>3069</v>
      </c>
      <c r="F6406" s="5">
        <v>365</v>
      </c>
      <c r="G6406" s="2" t="s">
        <v>3287</v>
      </c>
      <c r="H6406" s="2">
        <v>9.35</v>
      </c>
    </row>
    <row r="6407" spans="1:8" x14ac:dyDescent="0.2">
      <c r="A6407" s="5">
        <v>41562</v>
      </c>
      <c r="B6407" s="5" t="s">
        <v>15039</v>
      </c>
      <c r="C6407" s="5" t="s">
        <v>15040</v>
      </c>
      <c r="D6407" s="2">
        <v>15.05</v>
      </c>
      <c r="E6407" s="8" t="s">
        <v>3069</v>
      </c>
      <c r="F6407" s="5">
        <v>365</v>
      </c>
      <c r="G6407" s="2" t="s">
        <v>3287</v>
      </c>
      <c r="H6407" s="2">
        <v>16.25</v>
      </c>
    </row>
    <row r="6408" spans="1:8" x14ac:dyDescent="0.2">
      <c r="A6408" s="5">
        <v>41583</v>
      </c>
      <c r="B6408" s="5" t="s">
        <v>15041</v>
      </c>
      <c r="C6408" s="5" t="s">
        <v>15042</v>
      </c>
      <c r="D6408" s="2">
        <v>7.1</v>
      </c>
      <c r="E6408" s="8" t="s">
        <v>3069</v>
      </c>
      <c r="F6408" s="5">
        <v>810</v>
      </c>
      <c r="G6408" s="2" t="s">
        <v>3287</v>
      </c>
      <c r="H6408" s="2">
        <v>7.7</v>
      </c>
    </row>
    <row r="6409" spans="1:8" x14ac:dyDescent="0.2">
      <c r="A6409" s="5">
        <v>41584</v>
      </c>
      <c r="B6409" s="5" t="s">
        <v>15043</v>
      </c>
      <c r="C6409" s="5" t="s">
        <v>15044</v>
      </c>
      <c r="D6409" s="2">
        <v>9.15</v>
      </c>
      <c r="E6409" s="8" t="s">
        <v>3069</v>
      </c>
      <c r="F6409" s="5">
        <v>810</v>
      </c>
      <c r="G6409" s="2" t="s">
        <v>3287</v>
      </c>
      <c r="H6409" s="2">
        <v>9.9</v>
      </c>
    </row>
    <row r="6410" spans="1:8" x14ac:dyDescent="0.2">
      <c r="A6410" s="5">
        <v>41585</v>
      </c>
      <c r="B6410" s="5" t="s">
        <v>15045</v>
      </c>
      <c r="C6410" s="5" t="s">
        <v>15046</v>
      </c>
      <c r="D6410" s="2">
        <v>2.85</v>
      </c>
      <c r="E6410" s="8" t="s">
        <v>3069</v>
      </c>
      <c r="F6410" s="5">
        <v>810</v>
      </c>
      <c r="G6410" s="2" t="s">
        <v>3287</v>
      </c>
      <c r="H6410" s="2">
        <v>3.1</v>
      </c>
    </row>
    <row r="6411" spans="1:8" x14ac:dyDescent="0.2">
      <c r="A6411" s="5">
        <v>4159</v>
      </c>
      <c r="B6411" s="5" t="s">
        <v>15047</v>
      </c>
      <c r="C6411" s="5" t="s">
        <v>15048</v>
      </c>
      <c r="D6411" s="2">
        <v>3.55</v>
      </c>
      <c r="E6411" s="8" t="s">
        <v>3069</v>
      </c>
      <c r="F6411" s="5">
        <v>810</v>
      </c>
      <c r="G6411" s="2" t="s">
        <v>3287</v>
      </c>
      <c r="H6411" s="2">
        <v>3.85</v>
      </c>
    </row>
    <row r="6412" spans="1:8" x14ac:dyDescent="0.2">
      <c r="A6412" s="5">
        <v>41593</v>
      </c>
      <c r="B6412" s="5" t="s">
        <v>609</v>
      </c>
      <c r="C6412" s="5" t="s">
        <v>610</v>
      </c>
      <c r="D6412" s="2">
        <v>100.37</v>
      </c>
      <c r="E6412" s="8" t="s">
        <v>2702</v>
      </c>
      <c r="F6412" s="5">
        <v>372</v>
      </c>
      <c r="G6412" s="2" t="s">
        <v>3287</v>
      </c>
      <c r="H6412" s="2">
        <v>108.5</v>
      </c>
    </row>
    <row r="6413" spans="1:8" x14ac:dyDescent="0.2">
      <c r="A6413" s="5">
        <v>41599</v>
      </c>
      <c r="B6413" s="5" t="s">
        <v>15049</v>
      </c>
      <c r="C6413" s="5" t="s">
        <v>15050</v>
      </c>
      <c r="D6413" s="2">
        <v>35.1</v>
      </c>
      <c r="E6413" s="8" t="s">
        <v>3069</v>
      </c>
      <c r="F6413" s="5">
        <v>870</v>
      </c>
      <c r="G6413" s="2" t="s">
        <v>3323</v>
      </c>
      <c r="H6413" s="2">
        <v>37.950000000000003</v>
      </c>
    </row>
    <row r="6414" spans="1:8" x14ac:dyDescent="0.2">
      <c r="A6414" s="5">
        <v>41604</v>
      </c>
      <c r="B6414" s="5" t="s">
        <v>15051</v>
      </c>
      <c r="C6414" s="5" t="s">
        <v>13159</v>
      </c>
      <c r="D6414" s="2">
        <v>30.5</v>
      </c>
      <c r="E6414" s="8" t="s">
        <v>3069</v>
      </c>
      <c r="F6414" s="5">
        <v>840</v>
      </c>
      <c r="G6414" s="2" t="s">
        <v>3287</v>
      </c>
      <c r="H6414" s="2">
        <v>32.950000000000003</v>
      </c>
    </row>
    <row r="6415" spans="1:8" x14ac:dyDescent="0.2">
      <c r="A6415" s="5">
        <v>41636</v>
      </c>
      <c r="B6415" s="5" t="s">
        <v>15052</v>
      </c>
      <c r="C6415" s="5" t="s">
        <v>15053</v>
      </c>
      <c r="D6415" s="2">
        <v>382</v>
      </c>
      <c r="E6415" s="8" t="s">
        <v>3069</v>
      </c>
      <c r="F6415" s="5">
        <v>810</v>
      </c>
      <c r="G6415" s="2" t="s">
        <v>3287</v>
      </c>
      <c r="H6415" s="2">
        <v>412.95</v>
      </c>
    </row>
    <row r="6416" spans="1:8" x14ac:dyDescent="0.2">
      <c r="A6416" s="5">
        <v>41640</v>
      </c>
      <c r="B6416" s="5" t="s">
        <v>15054</v>
      </c>
      <c r="C6416" s="5" t="s">
        <v>15055</v>
      </c>
      <c r="D6416" s="2">
        <v>6.9</v>
      </c>
      <c r="E6416" s="8" t="s">
        <v>3069</v>
      </c>
      <c r="F6416" s="5">
        <v>870</v>
      </c>
      <c r="G6416" s="2" t="s">
        <v>3287</v>
      </c>
      <c r="H6416" s="2">
        <v>7.45</v>
      </c>
    </row>
    <row r="6417" spans="1:8" x14ac:dyDescent="0.2">
      <c r="A6417" s="5">
        <v>41641</v>
      </c>
      <c r="B6417" s="5" t="s">
        <v>15056</v>
      </c>
      <c r="C6417" s="5" t="s">
        <v>15057</v>
      </c>
      <c r="D6417" s="2">
        <v>6.9</v>
      </c>
      <c r="E6417" s="8" t="s">
        <v>3069</v>
      </c>
      <c r="F6417" s="5">
        <v>870</v>
      </c>
      <c r="G6417" s="2" t="s">
        <v>3287</v>
      </c>
      <c r="H6417" s="2">
        <v>7.45</v>
      </c>
    </row>
    <row r="6418" spans="1:8" x14ac:dyDescent="0.2">
      <c r="A6418" s="5">
        <v>41642</v>
      </c>
      <c r="B6418" s="5" t="s">
        <v>15058</v>
      </c>
      <c r="C6418" s="5" t="s">
        <v>15059</v>
      </c>
      <c r="D6418" s="2">
        <v>98.7</v>
      </c>
      <c r="E6418" s="8" t="s">
        <v>3069</v>
      </c>
      <c r="F6418" s="5">
        <v>840</v>
      </c>
      <c r="G6418" s="2" t="s">
        <v>3287</v>
      </c>
      <c r="H6418" s="2">
        <v>106.7</v>
      </c>
    </row>
    <row r="6419" spans="1:8" x14ac:dyDescent="0.2">
      <c r="A6419" s="5">
        <v>41658</v>
      </c>
      <c r="B6419" s="5" t="s">
        <v>15060</v>
      </c>
      <c r="C6419" s="5" t="s">
        <v>15061</v>
      </c>
      <c r="D6419" s="2">
        <v>77.5</v>
      </c>
      <c r="E6419" s="8" t="s">
        <v>3069</v>
      </c>
      <c r="F6419" s="5">
        <v>810</v>
      </c>
      <c r="G6419" s="2" t="s">
        <v>3287</v>
      </c>
      <c r="H6419" s="2">
        <v>83.8</v>
      </c>
    </row>
    <row r="6420" spans="1:8" x14ac:dyDescent="0.2">
      <c r="A6420" s="5">
        <v>41659</v>
      </c>
      <c r="B6420" s="5" t="s">
        <v>15062</v>
      </c>
      <c r="C6420" s="5" t="s">
        <v>15063</v>
      </c>
      <c r="D6420" s="2">
        <v>38.9</v>
      </c>
      <c r="E6420" s="8" t="s">
        <v>3069</v>
      </c>
      <c r="F6420" s="5">
        <v>860</v>
      </c>
      <c r="G6420" s="2" t="s">
        <v>3287</v>
      </c>
      <c r="H6420" s="2">
        <v>42.05</v>
      </c>
    </row>
    <row r="6421" spans="1:8" x14ac:dyDescent="0.2">
      <c r="A6421" s="5">
        <v>416591</v>
      </c>
      <c r="B6421" s="5" t="s">
        <v>15064</v>
      </c>
      <c r="C6421" s="5" t="s">
        <v>15065</v>
      </c>
      <c r="D6421" s="2">
        <v>27.7</v>
      </c>
      <c r="E6421" s="8" t="s">
        <v>3069</v>
      </c>
      <c r="F6421" s="5">
        <v>860</v>
      </c>
      <c r="G6421" s="2" t="s">
        <v>3287</v>
      </c>
      <c r="H6421" s="2">
        <v>29.95</v>
      </c>
    </row>
    <row r="6422" spans="1:8" x14ac:dyDescent="0.2">
      <c r="A6422" s="5">
        <v>416592</v>
      </c>
      <c r="B6422" s="5" t="s">
        <v>15066</v>
      </c>
      <c r="C6422" s="5" t="s">
        <v>15067</v>
      </c>
      <c r="D6422" s="2">
        <v>21.3</v>
      </c>
      <c r="E6422" s="8" t="s">
        <v>3069</v>
      </c>
      <c r="F6422" s="5">
        <v>860</v>
      </c>
      <c r="G6422" s="2" t="s">
        <v>3287</v>
      </c>
      <c r="H6422" s="2">
        <v>23.05</v>
      </c>
    </row>
    <row r="6423" spans="1:8" x14ac:dyDescent="0.2">
      <c r="A6423" s="5">
        <v>416601</v>
      </c>
      <c r="B6423" s="5" t="s">
        <v>15068</v>
      </c>
      <c r="C6423" s="5" t="s">
        <v>15069</v>
      </c>
      <c r="D6423" s="2">
        <v>41.4</v>
      </c>
      <c r="E6423" s="8" t="s">
        <v>3069</v>
      </c>
      <c r="F6423" s="5">
        <v>810</v>
      </c>
      <c r="G6423" s="2" t="s">
        <v>3287</v>
      </c>
      <c r="H6423" s="2">
        <v>44.75</v>
      </c>
    </row>
    <row r="6424" spans="1:8" x14ac:dyDescent="0.2">
      <c r="A6424" s="5">
        <v>41661</v>
      </c>
      <c r="B6424" s="5" t="s">
        <v>15070</v>
      </c>
      <c r="C6424" s="5" t="s">
        <v>15071</v>
      </c>
      <c r="D6424" s="2">
        <v>39.6</v>
      </c>
      <c r="E6424" s="8" t="s">
        <v>3069</v>
      </c>
      <c r="F6424" s="5">
        <v>810</v>
      </c>
      <c r="G6424" s="2" t="s">
        <v>3287</v>
      </c>
      <c r="H6424" s="2">
        <v>42.8</v>
      </c>
    </row>
    <row r="6425" spans="1:8" x14ac:dyDescent="0.2">
      <c r="A6425" s="5">
        <v>41662</v>
      </c>
      <c r="B6425" s="5" t="s">
        <v>15072</v>
      </c>
      <c r="C6425" s="5" t="s">
        <v>15073</v>
      </c>
      <c r="D6425" s="2">
        <v>35.200000000000003</v>
      </c>
      <c r="E6425" s="8" t="s">
        <v>3069</v>
      </c>
      <c r="F6425" s="5">
        <v>830</v>
      </c>
      <c r="G6425" s="2" t="s">
        <v>3287</v>
      </c>
      <c r="H6425" s="2">
        <v>38.049999999999997</v>
      </c>
    </row>
    <row r="6426" spans="1:8" x14ac:dyDescent="0.2">
      <c r="A6426" s="5">
        <v>416621</v>
      </c>
      <c r="B6426" s="5" t="s">
        <v>15074</v>
      </c>
      <c r="C6426" s="5" t="s">
        <v>15075</v>
      </c>
      <c r="D6426" s="2">
        <v>15.9</v>
      </c>
      <c r="E6426" s="8" t="s">
        <v>3069</v>
      </c>
      <c r="F6426" s="5">
        <v>810</v>
      </c>
      <c r="G6426" s="2" t="s">
        <v>3287</v>
      </c>
      <c r="H6426" s="2">
        <v>17.2</v>
      </c>
    </row>
    <row r="6427" spans="1:8" x14ac:dyDescent="0.2">
      <c r="A6427" s="5">
        <v>41666</v>
      </c>
      <c r="B6427" s="5" t="s">
        <v>15076</v>
      </c>
      <c r="C6427" s="5" t="s">
        <v>15077</v>
      </c>
      <c r="D6427" s="2">
        <v>8.9499999999999993</v>
      </c>
      <c r="E6427" s="8" t="s">
        <v>3069</v>
      </c>
      <c r="F6427" s="5">
        <v>870</v>
      </c>
      <c r="G6427" s="2" t="s">
        <v>3287</v>
      </c>
      <c r="H6427" s="2">
        <v>9.65</v>
      </c>
    </row>
    <row r="6428" spans="1:8" x14ac:dyDescent="0.2">
      <c r="A6428" s="5">
        <v>41667</v>
      </c>
      <c r="B6428" s="5" t="s">
        <v>15078</v>
      </c>
      <c r="C6428" s="5" t="s">
        <v>15079</v>
      </c>
      <c r="D6428" s="2">
        <v>61.4</v>
      </c>
      <c r="E6428" s="8" t="s">
        <v>3069</v>
      </c>
      <c r="F6428" s="5">
        <v>870</v>
      </c>
      <c r="G6428" s="2" t="s">
        <v>3287</v>
      </c>
      <c r="H6428" s="2">
        <v>66.349999999999994</v>
      </c>
    </row>
    <row r="6429" spans="1:8" x14ac:dyDescent="0.2">
      <c r="A6429" s="5">
        <v>41669</v>
      </c>
      <c r="B6429" s="5" t="s">
        <v>15080</v>
      </c>
      <c r="C6429" s="5" t="s">
        <v>15081</v>
      </c>
      <c r="D6429" s="2">
        <v>66.5</v>
      </c>
      <c r="E6429" s="8" t="s">
        <v>3069</v>
      </c>
      <c r="F6429" s="5">
        <v>870</v>
      </c>
      <c r="G6429" s="2" t="s">
        <v>3287</v>
      </c>
      <c r="H6429" s="2">
        <v>71.900000000000006</v>
      </c>
    </row>
    <row r="6430" spans="1:8" x14ac:dyDescent="0.2">
      <c r="A6430" s="5">
        <v>41670</v>
      </c>
      <c r="B6430" s="5" t="s">
        <v>15082</v>
      </c>
      <c r="C6430" s="5" t="s">
        <v>15083</v>
      </c>
      <c r="D6430" s="2">
        <v>90.1</v>
      </c>
      <c r="E6430" s="8" t="s">
        <v>3069</v>
      </c>
      <c r="F6430" s="5">
        <v>870</v>
      </c>
      <c r="G6430" s="2" t="s">
        <v>3287</v>
      </c>
      <c r="H6430" s="2">
        <v>97.4</v>
      </c>
    </row>
    <row r="6431" spans="1:8" x14ac:dyDescent="0.2">
      <c r="A6431" s="5">
        <v>4167000</v>
      </c>
      <c r="B6431" s="5" t="s">
        <v>15084</v>
      </c>
      <c r="C6431" s="5" t="s">
        <v>15085</v>
      </c>
      <c r="D6431" s="2">
        <v>45.2</v>
      </c>
      <c r="E6431" s="8" t="s">
        <v>2699</v>
      </c>
      <c r="F6431" s="5">
        <v>150</v>
      </c>
      <c r="G6431" s="2" t="s">
        <v>3287</v>
      </c>
      <c r="H6431" s="2">
        <v>48.85</v>
      </c>
    </row>
    <row r="6432" spans="1:8" x14ac:dyDescent="0.2">
      <c r="A6432" s="5">
        <v>41675</v>
      </c>
      <c r="B6432" s="5" t="s">
        <v>15086</v>
      </c>
      <c r="C6432" s="5" t="s">
        <v>15087</v>
      </c>
      <c r="D6432" s="2">
        <v>361</v>
      </c>
      <c r="E6432" s="8" t="s">
        <v>2702</v>
      </c>
      <c r="F6432" s="5">
        <v>413</v>
      </c>
      <c r="G6432" s="2" t="s">
        <v>3287</v>
      </c>
      <c r="H6432" s="2">
        <v>390.25</v>
      </c>
    </row>
    <row r="6433" spans="1:8" x14ac:dyDescent="0.2">
      <c r="A6433" s="5">
        <v>41677</v>
      </c>
      <c r="B6433" s="5" t="s">
        <v>15088</v>
      </c>
      <c r="C6433" s="5" t="s">
        <v>15089</v>
      </c>
      <c r="D6433" s="2">
        <v>1.65</v>
      </c>
      <c r="E6433" s="8" t="s">
        <v>2702</v>
      </c>
      <c r="F6433" s="5">
        <v>413</v>
      </c>
      <c r="G6433" s="2" t="s">
        <v>3287</v>
      </c>
      <c r="H6433" s="2">
        <v>1.8</v>
      </c>
    </row>
    <row r="6434" spans="1:8" x14ac:dyDescent="0.2">
      <c r="A6434" s="5">
        <v>41679</v>
      </c>
      <c r="B6434" s="5" t="s">
        <v>15090</v>
      </c>
      <c r="C6434" s="5" t="s">
        <v>15091</v>
      </c>
      <c r="D6434" s="2">
        <v>411</v>
      </c>
      <c r="E6434" s="8" t="s">
        <v>2702</v>
      </c>
      <c r="F6434" s="5">
        <v>413</v>
      </c>
      <c r="G6434" s="2" t="s">
        <v>3287</v>
      </c>
      <c r="H6434" s="2">
        <v>444.3</v>
      </c>
    </row>
    <row r="6435" spans="1:8" x14ac:dyDescent="0.2">
      <c r="A6435" s="5">
        <v>41683</v>
      </c>
      <c r="B6435" s="5" t="s">
        <v>15092</v>
      </c>
      <c r="C6435" s="5" t="s">
        <v>15093</v>
      </c>
      <c r="D6435" s="2">
        <v>70.400000000000006</v>
      </c>
      <c r="E6435" s="8" t="s">
        <v>2702</v>
      </c>
      <c r="F6435" s="5">
        <v>413</v>
      </c>
      <c r="G6435" s="2" t="s">
        <v>3287</v>
      </c>
      <c r="H6435" s="2">
        <v>76.099999999999994</v>
      </c>
    </row>
    <row r="6436" spans="1:8" x14ac:dyDescent="0.2">
      <c r="A6436" s="5">
        <v>41686</v>
      </c>
      <c r="B6436" s="5" t="s">
        <v>15094</v>
      </c>
      <c r="C6436" s="5" t="s">
        <v>15095</v>
      </c>
      <c r="D6436" s="2">
        <v>84.2</v>
      </c>
      <c r="E6436" s="8" t="s">
        <v>3069</v>
      </c>
      <c r="F6436" s="5">
        <v>830</v>
      </c>
      <c r="G6436" s="2" t="s">
        <v>3287</v>
      </c>
      <c r="H6436" s="2">
        <v>91</v>
      </c>
    </row>
    <row r="6437" spans="1:8" x14ac:dyDescent="0.2">
      <c r="A6437" s="5">
        <v>41687</v>
      </c>
      <c r="B6437" s="5" t="s">
        <v>15096</v>
      </c>
      <c r="C6437" s="5" t="s">
        <v>15097</v>
      </c>
      <c r="D6437" s="2">
        <v>93</v>
      </c>
      <c r="E6437" s="8" t="s">
        <v>3069</v>
      </c>
      <c r="F6437" s="5">
        <v>830</v>
      </c>
      <c r="G6437" s="2" t="s">
        <v>3287</v>
      </c>
      <c r="H6437" s="2">
        <v>100.55</v>
      </c>
    </row>
    <row r="6438" spans="1:8" x14ac:dyDescent="0.2">
      <c r="A6438" s="5">
        <v>416871</v>
      </c>
      <c r="B6438" s="5" t="s">
        <v>15098</v>
      </c>
      <c r="C6438" s="5" t="s">
        <v>15099</v>
      </c>
      <c r="D6438" s="2">
        <v>49.4</v>
      </c>
      <c r="E6438" s="8" t="s">
        <v>3069</v>
      </c>
      <c r="F6438" s="5">
        <v>830</v>
      </c>
      <c r="G6438" s="2" t="s">
        <v>3287</v>
      </c>
      <c r="H6438" s="2">
        <v>53.4</v>
      </c>
    </row>
    <row r="6439" spans="1:8" x14ac:dyDescent="0.2">
      <c r="A6439" s="5">
        <v>41688</v>
      </c>
      <c r="B6439" s="5" t="s">
        <v>15100</v>
      </c>
      <c r="C6439" s="5" t="s">
        <v>15101</v>
      </c>
      <c r="D6439" s="2">
        <v>87.8</v>
      </c>
      <c r="E6439" s="8" t="s">
        <v>3069</v>
      </c>
      <c r="F6439" s="5">
        <v>830</v>
      </c>
      <c r="G6439" s="2" t="s">
        <v>3287</v>
      </c>
      <c r="H6439" s="2">
        <v>94.9</v>
      </c>
    </row>
    <row r="6440" spans="1:8" x14ac:dyDescent="0.2">
      <c r="A6440" s="5">
        <v>41690</v>
      </c>
      <c r="B6440" s="5" t="s">
        <v>15102</v>
      </c>
      <c r="C6440" s="5" t="s">
        <v>15103</v>
      </c>
      <c r="D6440" s="2">
        <v>12.4</v>
      </c>
      <c r="E6440" s="8" t="s">
        <v>3069</v>
      </c>
      <c r="F6440" s="5">
        <v>860</v>
      </c>
      <c r="G6440" s="2" t="s">
        <v>3287</v>
      </c>
      <c r="H6440" s="2">
        <v>13.4</v>
      </c>
    </row>
    <row r="6441" spans="1:8" x14ac:dyDescent="0.2">
      <c r="A6441" s="5">
        <v>41694</v>
      </c>
      <c r="B6441" s="5" t="s">
        <v>15104</v>
      </c>
      <c r="C6441" s="5" t="s">
        <v>15105</v>
      </c>
      <c r="D6441" s="2">
        <v>4.55</v>
      </c>
      <c r="E6441" s="8" t="s">
        <v>3069</v>
      </c>
      <c r="F6441" s="5">
        <v>840</v>
      </c>
      <c r="G6441" s="2" t="s">
        <v>3287</v>
      </c>
      <c r="H6441" s="2">
        <v>4.9000000000000004</v>
      </c>
    </row>
    <row r="6442" spans="1:8" x14ac:dyDescent="0.2">
      <c r="A6442" s="5">
        <v>41700</v>
      </c>
      <c r="B6442" s="5" t="s">
        <v>15106</v>
      </c>
      <c r="C6442" s="5" t="s">
        <v>15107</v>
      </c>
      <c r="D6442" s="2">
        <v>78.3</v>
      </c>
      <c r="E6442" s="8" t="s">
        <v>3069</v>
      </c>
      <c r="F6442" s="5">
        <v>810</v>
      </c>
      <c r="G6442" s="2" t="s">
        <v>3287</v>
      </c>
      <c r="H6442" s="2">
        <v>84.65</v>
      </c>
    </row>
    <row r="6443" spans="1:8" x14ac:dyDescent="0.2">
      <c r="A6443" s="5">
        <v>41701</v>
      </c>
      <c r="B6443" s="5" t="s">
        <v>15108</v>
      </c>
      <c r="C6443" s="5" t="s">
        <v>15109</v>
      </c>
      <c r="D6443" s="2">
        <v>189</v>
      </c>
      <c r="E6443" s="8" t="s">
        <v>3069</v>
      </c>
      <c r="F6443" s="5">
        <v>810</v>
      </c>
      <c r="G6443" s="2" t="s">
        <v>3287</v>
      </c>
      <c r="H6443" s="2">
        <v>204.3</v>
      </c>
    </row>
    <row r="6444" spans="1:8" x14ac:dyDescent="0.2">
      <c r="A6444" s="5">
        <v>4170105</v>
      </c>
      <c r="B6444" s="5" t="s">
        <v>15110</v>
      </c>
      <c r="C6444" s="5" t="s">
        <v>15111</v>
      </c>
      <c r="D6444" s="2">
        <v>24.7</v>
      </c>
      <c r="E6444" s="8" t="s">
        <v>3069</v>
      </c>
      <c r="F6444" s="5">
        <v>365</v>
      </c>
      <c r="G6444" s="2" t="s">
        <v>3287</v>
      </c>
      <c r="H6444" s="2">
        <v>26.7</v>
      </c>
    </row>
    <row r="6445" spans="1:8" x14ac:dyDescent="0.2">
      <c r="A6445" s="5">
        <v>41702</v>
      </c>
      <c r="B6445" s="5" t="s">
        <v>15112</v>
      </c>
      <c r="C6445" s="5" t="s">
        <v>15113</v>
      </c>
      <c r="D6445" s="2">
        <v>146</v>
      </c>
      <c r="E6445" s="8" t="s">
        <v>3069</v>
      </c>
      <c r="F6445" s="5">
        <v>810</v>
      </c>
      <c r="G6445" s="2" t="s">
        <v>3287</v>
      </c>
      <c r="H6445" s="2">
        <v>157.85</v>
      </c>
    </row>
    <row r="6446" spans="1:8" x14ac:dyDescent="0.2">
      <c r="A6446" s="5">
        <v>41703</v>
      </c>
      <c r="B6446" s="5" t="s">
        <v>15114</v>
      </c>
      <c r="C6446" s="5" t="s">
        <v>15115</v>
      </c>
      <c r="D6446" s="2">
        <v>146</v>
      </c>
      <c r="E6446" s="8" t="s">
        <v>3069</v>
      </c>
      <c r="F6446" s="5">
        <v>810</v>
      </c>
      <c r="G6446" s="2" t="s">
        <v>3287</v>
      </c>
      <c r="H6446" s="2">
        <v>157.85</v>
      </c>
    </row>
    <row r="6447" spans="1:8" x14ac:dyDescent="0.2">
      <c r="A6447" s="5">
        <v>41704</v>
      </c>
      <c r="B6447" s="5" t="s">
        <v>15116</v>
      </c>
      <c r="C6447" s="5" t="s">
        <v>15117</v>
      </c>
      <c r="D6447" s="2">
        <v>186</v>
      </c>
      <c r="E6447" s="8" t="s">
        <v>3069</v>
      </c>
      <c r="F6447" s="5">
        <v>810</v>
      </c>
      <c r="G6447" s="2" t="s">
        <v>3287</v>
      </c>
      <c r="H6447" s="2">
        <v>201.05</v>
      </c>
    </row>
    <row r="6448" spans="1:8" x14ac:dyDescent="0.2">
      <c r="A6448" s="5">
        <v>41706</v>
      </c>
      <c r="B6448" s="5" t="s">
        <v>15118</v>
      </c>
      <c r="C6448" s="5" t="s">
        <v>15119</v>
      </c>
      <c r="D6448" s="2">
        <v>499</v>
      </c>
      <c r="E6448" s="8" t="s">
        <v>3069</v>
      </c>
      <c r="F6448" s="5">
        <v>810</v>
      </c>
      <c r="G6448" s="2" t="s">
        <v>3287</v>
      </c>
      <c r="H6448" s="2">
        <v>539.4</v>
      </c>
    </row>
    <row r="6449" spans="1:8" x14ac:dyDescent="0.2">
      <c r="A6449" s="5">
        <v>41707</v>
      </c>
      <c r="B6449" s="5" t="s">
        <v>15120</v>
      </c>
      <c r="C6449" s="5" t="s">
        <v>15121</v>
      </c>
      <c r="D6449" s="2">
        <v>170</v>
      </c>
      <c r="E6449" s="8" t="s">
        <v>3069</v>
      </c>
      <c r="F6449" s="5">
        <v>810</v>
      </c>
      <c r="G6449" s="2" t="s">
        <v>3287</v>
      </c>
      <c r="H6449" s="2">
        <v>183.75</v>
      </c>
    </row>
    <row r="6450" spans="1:8" x14ac:dyDescent="0.2">
      <c r="A6450" s="5">
        <v>41708</v>
      </c>
      <c r="B6450" s="5" t="s">
        <v>15122</v>
      </c>
      <c r="C6450" s="5" t="s">
        <v>15123</v>
      </c>
      <c r="D6450" s="2">
        <v>170</v>
      </c>
      <c r="E6450" s="8" t="s">
        <v>3069</v>
      </c>
      <c r="F6450" s="5">
        <v>810</v>
      </c>
      <c r="G6450" s="2" t="s">
        <v>3287</v>
      </c>
      <c r="H6450" s="2">
        <v>183.75</v>
      </c>
    </row>
    <row r="6451" spans="1:8" x14ac:dyDescent="0.2">
      <c r="A6451" s="5">
        <v>41709</v>
      </c>
      <c r="B6451" s="5" t="s">
        <v>15124</v>
      </c>
      <c r="C6451" s="5" t="s">
        <v>15125</v>
      </c>
      <c r="D6451" s="2">
        <v>143</v>
      </c>
      <c r="E6451" s="8" t="s">
        <v>3069</v>
      </c>
      <c r="F6451" s="5">
        <v>810</v>
      </c>
      <c r="G6451" s="2" t="s">
        <v>3287</v>
      </c>
      <c r="H6451" s="2">
        <v>154.6</v>
      </c>
    </row>
    <row r="6452" spans="1:8" x14ac:dyDescent="0.2">
      <c r="A6452" s="5">
        <v>41710</v>
      </c>
      <c r="B6452" s="5" t="s">
        <v>15126</v>
      </c>
      <c r="C6452" s="5" t="s">
        <v>15127</v>
      </c>
      <c r="D6452" s="2">
        <v>143</v>
      </c>
      <c r="E6452" s="8" t="s">
        <v>3069</v>
      </c>
      <c r="F6452" s="5">
        <v>810</v>
      </c>
      <c r="G6452" s="2" t="s">
        <v>3287</v>
      </c>
      <c r="H6452" s="2">
        <v>154.6</v>
      </c>
    </row>
    <row r="6453" spans="1:8" x14ac:dyDescent="0.2">
      <c r="A6453" s="5">
        <v>41711</v>
      </c>
      <c r="B6453" s="5" t="s">
        <v>15128</v>
      </c>
      <c r="C6453" s="5" t="s">
        <v>15129</v>
      </c>
      <c r="D6453" s="2">
        <v>14.25</v>
      </c>
      <c r="E6453" s="8" t="s">
        <v>3069</v>
      </c>
      <c r="F6453" s="5">
        <v>810</v>
      </c>
      <c r="G6453" s="2" t="s">
        <v>3287</v>
      </c>
      <c r="H6453" s="2">
        <v>15.4</v>
      </c>
    </row>
    <row r="6454" spans="1:8" x14ac:dyDescent="0.2">
      <c r="A6454" s="5">
        <v>41712</v>
      </c>
      <c r="B6454" s="5" t="s">
        <v>13017</v>
      </c>
      <c r="C6454" s="5" t="s">
        <v>15130</v>
      </c>
      <c r="D6454" s="2">
        <v>25.9</v>
      </c>
      <c r="E6454" s="8" t="s">
        <v>3069</v>
      </c>
      <c r="F6454" s="5">
        <v>860</v>
      </c>
      <c r="G6454" s="2" t="s">
        <v>3287</v>
      </c>
      <c r="H6454" s="2">
        <v>28</v>
      </c>
    </row>
    <row r="6455" spans="1:8" x14ac:dyDescent="0.2">
      <c r="A6455" s="5">
        <v>41713</v>
      </c>
      <c r="B6455" s="5" t="s">
        <v>15131</v>
      </c>
      <c r="C6455" s="5" t="s">
        <v>15132</v>
      </c>
      <c r="D6455" s="2">
        <v>479</v>
      </c>
      <c r="E6455" s="8" t="s">
        <v>3069</v>
      </c>
      <c r="F6455" s="5">
        <v>810</v>
      </c>
      <c r="G6455" s="2" t="s">
        <v>3287</v>
      </c>
      <c r="H6455" s="2">
        <v>517.79999999999995</v>
      </c>
    </row>
    <row r="6456" spans="1:8" x14ac:dyDescent="0.2">
      <c r="A6456" s="5">
        <v>41714</v>
      </c>
      <c r="B6456" s="5" t="s">
        <v>15133</v>
      </c>
      <c r="C6456" s="5" t="s">
        <v>15134</v>
      </c>
      <c r="D6456" s="2">
        <v>531</v>
      </c>
      <c r="E6456" s="8" t="s">
        <v>3069</v>
      </c>
      <c r="F6456" s="5">
        <v>810</v>
      </c>
      <c r="G6456" s="2" t="s">
        <v>3287</v>
      </c>
      <c r="H6456" s="2">
        <v>574</v>
      </c>
    </row>
    <row r="6457" spans="1:8" x14ac:dyDescent="0.2">
      <c r="A6457" s="5">
        <v>41715</v>
      </c>
      <c r="B6457" s="5" t="s">
        <v>15135</v>
      </c>
      <c r="C6457" s="5" t="s">
        <v>15136</v>
      </c>
      <c r="D6457" s="2">
        <v>171</v>
      </c>
      <c r="E6457" s="8" t="s">
        <v>3069</v>
      </c>
      <c r="F6457" s="5">
        <v>810</v>
      </c>
      <c r="G6457" s="2" t="s">
        <v>3287</v>
      </c>
      <c r="H6457" s="2">
        <v>184.85</v>
      </c>
    </row>
    <row r="6458" spans="1:8" x14ac:dyDescent="0.2">
      <c r="A6458" s="5">
        <v>41716</v>
      </c>
      <c r="B6458" s="5" t="s">
        <v>15137</v>
      </c>
      <c r="C6458" s="5" t="s">
        <v>15138</v>
      </c>
      <c r="D6458" s="2">
        <v>17.399999999999999</v>
      </c>
      <c r="E6458" s="8" t="s">
        <v>3069</v>
      </c>
      <c r="F6458" s="5">
        <v>810</v>
      </c>
      <c r="G6458" s="2" t="s">
        <v>3287</v>
      </c>
      <c r="H6458" s="2">
        <v>18.8</v>
      </c>
    </row>
    <row r="6459" spans="1:8" x14ac:dyDescent="0.2">
      <c r="A6459" s="5">
        <v>41717</v>
      </c>
      <c r="B6459" s="5" t="s">
        <v>15139</v>
      </c>
      <c r="C6459" s="5" t="s">
        <v>15140</v>
      </c>
      <c r="D6459" s="2">
        <v>146</v>
      </c>
      <c r="E6459" s="8" t="s">
        <v>3069</v>
      </c>
      <c r="F6459" s="5">
        <v>840</v>
      </c>
      <c r="G6459" s="2" t="s">
        <v>3287</v>
      </c>
      <c r="H6459" s="2">
        <v>157.85</v>
      </c>
    </row>
    <row r="6460" spans="1:8" x14ac:dyDescent="0.2">
      <c r="A6460" s="5">
        <v>41718</v>
      </c>
      <c r="B6460" s="5" t="s">
        <v>15141</v>
      </c>
      <c r="C6460" s="5" t="s">
        <v>15142</v>
      </c>
      <c r="D6460" s="2">
        <v>12.35</v>
      </c>
      <c r="E6460" s="8" t="s">
        <v>3069</v>
      </c>
      <c r="F6460" s="5">
        <v>840</v>
      </c>
      <c r="G6460" s="2" t="s">
        <v>3287</v>
      </c>
      <c r="H6460" s="2">
        <v>13.35</v>
      </c>
    </row>
    <row r="6461" spans="1:8" x14ac:dyDescent="0.2">
      <c r="A6461" s="5">
        <v>41719</v>
      </c>
      <c r="B6461" s="5" t="s">
        <v>15143</v>
      </c>
      <c r="C6461" s="5" t="s">
        <v>15144</v>
      </c>
      <c r="D6461" s="2">
        <v>303</v>
      </c>
      <c r="E6461" s="8" t="s">
        <v>3069</v>
      </c>
      <c r="F6461" s="5">
        <v>840</v>
      </c>
      <c r="G6461" s="2" t="s">
        <v>3287</v>
      </c>
      <c r="H6461" s="2">
        <v>327.55</v>
      </c>
    </row>
    <row r="6462" spans="1:8" x14ac:dyDescent="0.2">
      <c r="A6462" s="5">
        <v>41727</v>
      </c>
      <c r="B6462" s="5" t="s">
        <v>15145</v>
      </c>
      <c r="C6462" s="5" t="s">
        <v>15146</v>
      </c>
      <c r="D6462" s="2">
        <v>11.5</v>
      </c>
      <c r="E6462" s="8" t="s">
        <v>3069</v>
      </c>
      <c r="F6462" s="5">
        <v>810</v>
      </c>
      <c r="G6462" s="2" t="s">
        <v>3287</v>
      </c>
      <c r="H6462" s="2">
        <v>12.45</v>
      </c>
    </row>
    <row r="6463" spans="1:8" x14ac:dyDescent="0.2">
      <c r="A6463" s="5">
        <v>41735</v>
      </c>
      <c r="B6463" s="5" t="s">
        <v>611</v>
      </c>
      <c r="C6463" s="5" t="s">
        <v>612</v>
      </c>
      <c r="D6463" s="2">
        <v>120.36</v>
      </c>
      <c r="E6463" s="8" t="s">
        <v>2702</v>
      </c>
      <c r="F6463" s="5">
        <v>372</v>
      </c>
      <c r="G6463" s="2" t="s">
        <v>3287</v>
      </c>
      <c r="H6463" s="2">
        <v>130.1</v>
      </c>
    </row>
    <row r="6464" spans="1:8" x14ac:dyDescent="0.2">
      <c r="A6464" s="5">
        <v>4174</v>
      </c>
      <c r="B6464" s="5" t="s">
        <v>15147</v>
      </c>
      <c r="C6464" s="5" t="s">
        <v>15148</v>
      </c>
      <c r="D6464" s="2">
        <v>38.200000000000003</v>
      </c>
      <c r="E6464" s="8" t="s">
        <v>2702</v>
      </c>
      <c r="F6464" s="5">
        <v>413</v>
      </c>
      <c r="G6464" s="2" t="s">
        <v>3287</v>
      </c>
      <c r="H6464" s="2">
        <v>41.3</v>
      </c>
    </row>
    <row r="6465" spans="1:8" x14ac:dyDescent="0.2">
      <c r="A6465" s="5">
        <v>41750</v>
      </c>
      <c r="B6465" s="5" t="s">
        <v>15149</v>
      </c>
      <c r="C6465" s="5" t="s">
        <v>15150</v>
      </c>
      <c r="D6465" s="2">
        <v>107</v>
      </c>
      <c r="E6465" s="8" t="s">
        <v>3069</v>
      </c>
      <c r="F6465" s="5">
        <v>830</v>
      </c>
      <c r="G6465" s="2" t="s">
        <v>3287</v>
      </c>
      <c r="H6465" s="2">
        <v>115.65</v>
      </c>
    </row>
    <row r="6466" spans="1:8" x14ac:dyDescent="0.2">
      <c r="A6466" s="5">
        <v>41751</v>
      </c>
      <c r="B6466" s="5" t="s">
        <v>15151</v>
      </c>
      <c r="C6466" s="5" t="s">
        <v>15152</v>
      </c>
      <c r="D6466" s="2">
        <v>91.9</v>
      </c>
      <c r="E6466" s="8" t="s">
        <v>3069</v>
      </c>
      <c r="F6466" s="5">
        <v>820</v>
      </c>
      <c r="G6466" s="2" t="s">
        <v>3287</v>
      </c>
      <c r="H6466" s="2">
        <v>99.35</v>
      </c>
    </row>
    <row r="6467" spans="1:8" x14ac:dyDescent="0.2">
      <c r="A6467" s="5">
        <v>41757</v>
      </c>
      <c r="B6467" s="5" t="s">
        <v>15153</v>
      </c>
      <c r="C6467" s="5" t="s">
        <v>15154</v>
      </c>
      <c r="D6467" s="2">
        <v>35.1</v>
      </c>
      <c r="E6467" s="8" t="s">
        <v>3069</v>
      </c>
      <c r="F6467" s="5">
        <v>820</v>
      </c>
      <c r="G6467" s="2" t="s">
        <v>3287</v>
      </c>
      <c r="H6467" s="2">
        <v>37.950000000000003</v>
      </c>
    </row>
    <row r="6468" spans="1:8" x14ac:dyDescent="0.2">
      <c r="A6468" s="5">
        <v>41758</v>
      </c>
      <c r="B6468" s="5" t="s">
        <v>15155</v>
      </c>
      <c r="C6468" s="5" t="s">
        <v>15156</v>
      </c>
      <c r="D6468" s="2">
        <v>24.9</v>
      </c>
      <c r="E6468" s="8" t="s">
        <v>3069</v>
      </c>
      <c r="F6468" s="5">
        <v>820</v>
      </c>
      <c r="G6468" s="2" t="s">
        <v>3287</v>
      </c>
      <c r="H6468" s="2">
        <v>26.9</v>
      </c>
    </row>
    <row r="6469" spans="1:8" x14ac:dyDescent="0.2">
      <c r="A6469" s="5">
        <v>4176</v>
      </c>
      <c r="B6469" s="5" t="s">
        <v>15157</v>
      </c>
      <c r="C6469" s="5" t="s">
        <v>15158</v>
      </c>
      <c r="D6469" s="2">
        <v>243</v>
      </c>
      <c r="E6469" s="8" t="s">
        <v>2702</v>
      </c>
      <c r="F6469" s="5">
        <v>413</v>
      </c>
      <c r="G6469" s="2" t="s">
        <v>3287</v>
      </c>
      <c r="H6469" s="2">
        <v>262.7</v>
      </c>
    </row>
    <row r="6470" spans="1:8" x14ac:dyDescent="0.2">
      <c r="A6470" s="5">
        <v>41761</v>
      </c>
      <c r="B6470" s="5" t="s">
        <v>15159</v>
      </c>
      <c r="C6470" s="5" t="s">
        <v>15160</v>
      </c>
      <c r="D6470" s="2">
        <v>125</v>
      </c>
      <c r="E6470" s="8" t="s">
        <v>2702</v>
      </c>
      <c r="F6470" s="5">
        <v>413</v>
      </c>
      <c r="G6470" s="2" t="s">
        <v>3287</v>
      </c>
      <c r="H6470" s="2">
        <v>135.15</v>
      </c>
    </row>
    <row r="6471" spans="1:8" x14ac:dyDescent="0.2">
      <c r="A6471" s="5">
        <v>41762</v>
      </c>
      <c r="B6471" s="5" t="s">
        <v>15161</v>
      </c>
      <c r="C6471" s="5" t="s">
        <v>15162</v>
      </c>
      <c r="D6471" s="2">
        <v>21.4</v>
      </c>
      <c r="E6471" s="8" t="s">
        <v>3069</v>
      </c>
      <c r="F6471" s="5">
        <v>820</v>
      </c>
      <c r="G6471" s="2" t="s">
        <v>3287</v>
      </c>
      <c r="H6471" s="2">
        <v>23.15</v>
      </c>
    </row>
    <row r="6472" spans="1:8" x14ac:dyDescent="0.2">
      <c r="A6472" s="5">
        <v>41763</v>
      </c>
      <c r="B6472" s="5" t="s">
        <v>15163</v>
      </c>
      <c r="C6472" s="5" t="s">
        <v>15164</v>
      </c>
      <c r="D6472" s="2">
        <v>30.3</v>
      </c>
      <c r="E6472" s="8" t="s">
        <v>3069</v>
      </c>
      <c r="F6472" s="5">
        <v>820</v>
      </c>
      <c r="G6472" s="2" t="s">
        <v>3287</v>
      </c>
      <c r="H6472" s="2">
        <v>32.75</v>
      </c>
    </row>
    <row r="6473" spans="1:8" x14ac:dyDescent="0.2">
      <c r="A6473" s="5">
        <v>41766</v>
      </c>
      <c r="B6473" s="5" t="s">
        <v>15165</v>
      </c>
      <c r="C6473" s="5" t="s">
        <v>15166</v>
      </c>
      <c r="D6473" s="2">
        <v>395</v>
      </c>
      <c r="E6473" s="8" t="s">
        <v>3069</v>
      </c>
      <c r="F6473" s="5">
        <v>820</v>
      </c>
      <c r="G6473" s="2" t="s">
        <v>3287</v>
      </c>
      <c r="H6473" s="2">
        <v>427</v>
      </c>
    </row>
    <row r="6474" spans="1:8" x14ac:dyDescent="0.2">
      <c r="A6474" s="5">
        <v>41767</v>
      </c>
      <c r="B6474" s="5" t="s">
        <v>15167</v>
      </c>
      <c r="C6474" s="5" t="s">
        <v>15168</v>
      </c>
      <c r="D6474" s="2">
        <v>25.8</v>
      </c>
      <c r="E6474" s="8" t="s">
        <v>3069</v>
      </c>
      <c r="F6474" s="5">
        <v>820</v>
      </c>
      <c r="G6474" s="2" t="s">
        <v>3287</v>
      </c>
      <c r="H6474" s="2">
        <v>27.9</v>
      </c>
    </row>
    <row r="6475" spans="1:8" x14ac:dyDescent="0.2">
      <c r="A6475" s="5">
        <v>41768</v>
      </c>
      <c r="B6475" s="5" t="s">
        <v>15169</v>
      </c>
      <c r="C6475" s="5" t="s">
        <v>15170</v>
      </c>
      <c r="D6475" s="2">
        <v>125</v>
      </c>
      <c r="E6475" s="8" t="s">
        <v>3069</v>
      </c>
      <c r="F6475" s="5">
        <v>820</v>
      </c>
      <c r="G6475" s="2" t="s">
        <v>3287</v>
      </c>
      <c r="H6475" s="2">
        <v>135.15</v>
      </c>
    </row>
    <row r="6476" spans="1:8" x14ac:dyDescent="0.2">
      <c r="A6476" s="5">
        <v>41770</v>
      </c>
      <c r="B6476" s="5" t="s">
        <v>15171</v>
      </c>
      <c r="C6476" s="5" t="s">
        <v>15172</v>
      </c>
      <c r="D6476" s="2">
        <v>46.5</v>
      </c>
      <c r="E6476" s="8" t="s">
        <v>3069</v>
      </c>
      <c r="F6476" s="5">
        <v>820</v>
      </c>
      <c r="G6476" s="2" t="s">
        <v>3287</v>
      </c>
      <c r="H6476" s="2">
        <v>50.25</v>
      </c>
    </row>
    <row r="6477" spans="1:8" x14ac:dyDescent="0.2">
      <c r="A6477" s="5">
        <v>417701</v>
      </c>
      <c r="B6477" s="5" t="s">
        <v>15173</v>
      </c>
      <c r="C6477" s="5" t="s">
        <v>15174</v>
      </c>
      <c r="D6477" s="2">
        <v>52.6</v>
      </c>
      <c r="E6477" s="8" t="s">
        <v>3069</v>
      </c>
      <c r="F6477" s="5">
        <v>820</v>
      </c>
      <c r="G6477" s="2" t="s">
        <v>3287</v>
      </c>
      <c r="H6477" s="2">
        <v>56.85</v>
      </c>
    </row>
    <row r="6478" spans="1:8" x14ac:dyDescent="0.2">
      <c r="A6478" s="5">
        <v>41771</v>
      </c>
      <c r="B6478" s="5" t="s">
        <v>15175</v>
      </c>
      <c r="C6478" s="5" t="s">
        <v>15176</v>
      </c>
      <c r="D6478" s="2">
        <v>45.8</v>
      </c>
      <c r="E6478" s="8" t="s">
        <v>3069</v>
      </c>
      <c r="F6478" s="5">
        <v>820</v>
      </c>
      <c r="G6478" s="2" t="s">
        <v>3287</v>
      </c>
      <c r="H6478" s="2">
        <v>49.5</v>
      </c>
    </row>
    <row r="6479" spans="1:8" x14ac:dyDescent="0.2">
      <c r="A6479" s="5">
        <v>417711</v>
      </c>
      <c r="B6479" s="5" t="s">
        <v>15177</v>
      </c>
      <c r="C6479" s="5" t="s">
        <v>15178</v>
      </c>
      <c r="D6479" s="2">
        <v>57</v>
      </c>
      <c r="E6479" s="8" t="s">
        <v>3069</v>
      </c>
      <c r="F6479" s="5">
        <v>820</v>
      </c>
      <c r="G6479" s="2" t="s">
        <v>3287</v>
      </c>
      <c r="H6479" s="2">
        <v>61.6</v>
      </c>
    </row>
    <row r="6480" spans="1:8" x14ac:dyDescent="0.2">
      <c r="A6480" s="5">
        <v>417721</v>
      </c>
      <c r="B6480" s="5" t="s">
        <v>15179</v>
      </c>
      <c r="C6480" s="5" t="s">
        <v>15180</v>
      </c>
      <c r="D6480" s="2">
        <v>143</v>
      </c>
      <c r="E6480" s="8" t="s">
        <v>3069</v>
      </c>
      <c r="F6480" s="5">
        <v>820</v>
      </c>
      <c r="G6480" s="2" t="s">
        <v>3287</v>
      </c>
      <c r="H6480" s="2">
        <v>154.6</v>
      </c>
    </row>
    <row r="6481" spans="1:8" x14ac:dyDescent="0.2">
      <c r="A6481" s="5">
        <v>417722</v>
      </c>
      <c r="B6481" s="5" t="s">
        <v>15181</v>
      </c>
      <c r="C6481" s="5" t="s">
        <v>15182</v>
      </c>
      <c r="D6481" s="2">
        <v>4.3499999999999996</v>
      </c>
      <c r="E6481" s="8" t="s">
        <v>3069</v>
      </c>
      <c r="F6481" s="5">
        <v>820</v>
      </c>
      <c r="G6481" s="2" t="s">
        <v>3287</v>
      </c>
      <c r="H6481" s="2">
        <v>4.7</v>
      </c>
    </row>
    <row r="6482" spans="1:8" x14ac:dyDescent="0.2">
      <c r="A6482" s="5">
        <v>41773</v>
      </c>
      <c r="B6482" s="5" t="s">
        <v>15183</v>
      </c>
      <c r="C6482" s="5" t="s">
        <v>15184</v>
      </c>
      <c r="D6482" s="2">
        <v>105</v>
      </c>
      <c r="E6482" s="8" t="s">
        <v>3069</v>
      </c>
      <c r="F6482" s="5">
        <v>820</v>
      </c>
      <c r="G6482" s="2" t="s">
        <v>3287</v>
      </c>
      <c r="H6482" s="2">
        <v>113.5</v>
      </c>
    </row>
    <row r="6483" spans="1:8" x14ac:dyDescent="0.2">
      <c r="A6483" s="5">
        <v>417731</v>
      </c>
      <c r="B6483" s="5" t="s">
        <v>15185</v>
      </c>
      <c r="C6483" s="5" t="s">
        <v>15186</v>
      </c>
      <c r="D6483" s="2">
        <v>133</v>
      </c>
      <c r="E6483" s="8" t="s">
        <v>3069</v>
      </c>
      <c r="F6483" s="5">
        <v>820</v>
      </c>
      <c r="G6483" s="2" t="s">
        <v>3287</v>
      </c>
      <c r="H6483" s="2">
        <v>143.75</v>
      </c>
    </row>
    <row r="6484" spans="1:8" x14ac:dyDescent="0.2">
      <c r="A6484" s="5">
        <v>41774</v>
      </c>
      <c r="B6484" s="5" t="s">
        <v>15187</v>
      </c>
      <c r="C6484" s="5" t="s">
        <v>15188</v>
      </c>
      <c r="D6484" s="2">
        <v>103</v>
      </c>
      <c r="E6484" s="8" t="s">
        <v>3069</v>
      </c>
      <c r="F6484" s="5">
        <v>820</v>
      </c>
      <c r="G6484" s="2" t="s">
        <v>3287</v>
      </c>
      <c r="H6484" s="2">
        <v>111.35</v>
      </c>
    </row>
    <row r="6485" spans="1:8" x14ac:dyDescent="0.2">
      <c r="A6485" s="5">
        <v>41775</v>
      </c>
      <c r="B6485" s="5" t="s">
        <v>15189</v>
      </c>
      <c r="C6485" s="5" t="s">
        <v>15190</v>
      </c>
      <c r="D6485" s="2">
        <v>417</v>
      </c>
      <c r="E6485" s="8" t="s">
        <v>3069</v>
      </c>
      <c r="F6485" s="5">
        <v>820</v>
      </c>
      <c r="G6485" s="2" t="s">
        <v>3287</v>
      </c>
      <c r="H6485" s="2">
        <v>450.8</v>
      </c>
    </row>
    <row r="6486" spans="1:8" x14ac:dyDescent="0.2">
      <c r="A6486" s="5">
        <v>41776</v>
      </c>
      <c r="B6486" s="5" t="s">
        <v>15191</v>
      </c>
      <c r="C6486" s="5" t="s">
        <v>15192</v>
      </c>
      <c r="D6486" s="2">
        <v>141</v>
      </c>
      <c r="E6486" s="8" t="s">
        <v>3069</v>
      </c>
      <c r="F6486" s="5">
        <v>820</v>
      </c>
      <c r="G6486" s="2" t="s">
        <v>3287</v>
      </c>
      <c r="H6486" s="2">
        <v>152.4</v>
      </c>
    </row>
    <row r="6487" spans="1:8" x14ac:dyDescent="0.2">
      <c r="A6487" s="5">
        <v>41778</v>
      </c>
      <c r="B6487" s="5" t="s">
        <v>15193</v>
      </c>
      <c r="C6487" s="5" t="s">
        <v>15194</v>
      </c>
      <c r="D6487" s="2">
        <v>60.6</v>
      </c>
      <c r="E6487" s="8" t="s">
        <v>3069</v>
      </c>
      <c r="F6487" s="5">
        <v>820</v>
      </c>
      <c r="G6487" s="2" t="s">
        <v>3287</v>
      </c>
      <c r="H6487" s="2">
        <v>65.5</v>
      </c>
    </row>
    <row r="6488" spans="1:8" x14ac:dyDescent="0.2">
      <c r="A6488" s="5">
        <v>41779</v>
      </c>
      <c r="B6488" s="5" t="s">
        <v>15195</v>
      </c>
      <c r="C6488" s="5" t="s">
        <v>15196</v>
      </c>
      <c r="D6488" s="2">
        <v>206</v>
      </c>
      <c r="E6488" s="8" t="s">
        <v>3069</v>
      </c>
      <c r="F6488" s="5">
        <v>820</v>
      </c>
      <c r="G6488" s="2" t="s">
        <v>3287</v>
      </c>
      <c r="H6488" s="2">
        <v>222.7</v>
      </c>
    </row>
    <row r="6489" spans="1:8" x14ac:dyDescent="0.2">
      <c r="A6489" s="5">
        <v>41780</v>
      </c>
      <c r="B6489" s="5" t="s">
        <v>15197</v>
      </c>
      <c r="C6489" s="5" t="s">
        <v>15198</v>
      </c>
      <c r="D6489" s="2">
        <v>17.55</v>
      </c>
      <c r="E6489" s="8" t="s">
        <v>3069</v>
      </c>
      <c r="F6489" s="5">
        <v>860</v>
      </c>
      <c r="G6489" s="2" t="s">
        <v>3287</v>
      </c>
      <c r="H6489" s="2">
        <v>18.95</v>
      </c>
    </row>
    <row r="6490" spans="1:8" x14ac:dyDescent="0.2">
      <c r="A6490" s="5">
        <v>41781</v>
      </c>
      <c r="B6490" s="5" t="s">
        <v>15199</v>
      </c>
      <c r="C6490" s="5" t="s">
        <v>15200</v>
      </c>
      <c r="D6490" s="2">
        <v>86.3</v>
      </c>
      <c r="E6490" s="8" t="s">
        <v>3069</v>
      </c>
      <c r="F6490" s="5">
        <v>810</v>
      </c>
      <c r="G6490" s="2" t="s">
        <v>3287</v>
      </c>
      <c r="H6490" s="2">
        <v>93.3</v>
      </c>
    </row>
    <row r="6491" spans="1:8" x14ac:dyDescent="0.2">
      <c r="A6491" s="5">
        <v>41783</v>
      </c>
      <c r="B6491" s="5" t="s">
        <v>15201</v>
      </c>
      <c r="C6491" s="5" t="s">
        <v>15202</v>
      </c>
      <c r="D6491" s="2">
        <v>16.850000000000001</v>
      </c>
      <c r="E6491" s="8" t="s">
        <v>3069</v>
      </c>
      <c r="F6491" s="5">
        <v>830</v>
      </c>
      <c r="G6491" s="2" t="s">
        <v>3287</v>
      </c>
      <c r="H6491" s="2">
        <v>18.2</v>
      </c>
    </row>
    <row r="6492" spans="1:8" x14ac:dyDescent="0.2">
      <c r="A6492" s="5">
        <v>41784</v>
      </c>
      <c r="B6492" s="5" t="s">
        <v>15203</v>
      </c>
      <c r="C6492" s="5" t="s">
        <v>15204</v>
      </c>
      <c r="D6492" s="2">
        <v>182</v>
      </c>
      <c r="E6492" s="8" t="s">
        <v>3069</v>
      </c>
      <c r="F6492" s="5">
        <v>810</v>
      </c>
      <c r="G6492" s="2" t="s">
        <v>3287</v>
      </c>
      <c r="H6492" s="2">
        <v>196.75</v>
      </c>
    </row>
    <row r="6493" spans="1:8" x14ac:dyDescent="0.2">
      <c r="A6493" s="5">
        <v>41785</v>
      </c>
      <c r="B6493" s="5" t="s">
        <v>15205</v>
      </c>
      <c r="C6493" s="5" t="s">
        <v>13256</v>
      </c>
      <c r="D6493" s="2">
        <v>534</v>
      </c>
      <c r="E6493" s="8" t="s">
        <v>3069</v>
      </c>
      <c r="F6493" s="5">
        <v>810</v>
      </c>
      <c r="G6493" s="2" t="s">
        <v>3287</v>
      </c>
      <c r="H6493" s="2">
        <v>577.25</v>
      </c>
    </row>
    <row r="6494" spans="1:8" x14ac:dyDescent="0.2">
      <c r="A6494" s="5">
        <v>41800</v>
      </c>
      <c r="B6494" s="5" t="s">
        <v>15206</v>
      </c>
      <c r="C6494" s="5" t="s">
        <v>15207</v>
      </c>
      <c r="D6494" s="2">
        <v>25.9</v>
      </c>
      <c r="E6494" s="8" t="s">
        <v>3069</v>
      </c>
      <c r="F6494" s="5">
        <v>830</v>
      </c>
      <c r="G6494" s="2" t="s">
        <v>3287</v>
      </c>
      <c r="H6494" s="2">
        <v>28</v>
      </c>
    </row>
    <row r="6495" spans="1:8" x14ac:dyDescent="0.2">
      <c r="A6495" s="5">
        <v>41802</v>
      </c>
      <c r="B6495" s="5" t="s">
        <v>15208</v>
      </c>
      <c r="C6495" s="5" t="s">
        <v>15209</v>
      </c>
      <c r="D6495" s="2">
        <v>6.55</v>
      </c>
      <c r="E6495" s="8" t="s">
        <v>3069</v>
      </c>
      <c r="F6495" s="5">
        <v>830</v>
      </c>
      <c r="G6495" s="2" t="s">
        <v>3287</v>
      </c>
      <c r="H6495" s="2">
        <v>7.1</v>
      </c>
    </row>
    <row r="6496" spans="1:8" x14ac:dyDescent="0.2">
      <c r="A6496" s="5">
        <v>41803</v>
      </c>
      <c r="B6496" s="5" t="s">
        <v>15210</v>
      </c>
      <c r="C6496" s="5" t="s">
        <v>15211</v>
      </c>
      <c r="D6496" s="2">
        <v>5.0999999999999996</v>
      </c>
      <c r="E6496" s="8" t="s">
        <v>3069</v>
      </c>
      <c r="F6496" s="5">
        <v>830</v>
      </c>
      <c r="G6496" s="2" t="s">
        <v>3287</v>
      </c>
      <c r="H6496" s="2">
        <v>5.5</v>
      </c>
    </row>
    <row r="6497" spans="1:8" x14ac:dyDescent="0.2">
      <c r="A6497" s="5">
        <v>418041</v>
      </c>
      <c r="B6497" s="5" t="s">
        <v>15212</v>
      </c>
      <c r="C6497" s="5" t="s">
        <v>15213</v>
      </c>
      <c r="D6497" s="2">
        <v>0.9</v>
      </c>
      <c r="E6497" s="8" t="s">
        <v>3069</v>
      </c>
      <c r="F6497" s="5">
        <v>830</v>
      </c>
      <c r="G6497" s="2" t="s">
        <v>3287</v>
      </c>
      <c r="H6497" s="2">
        <v>0.95</v>
      </c>
    </row>
    <row r="6498" spans="1:8" x14ac:dyDescent="0.2">
      <c r="A6498" s="5">
        <v>41806</v>
      </c>
      <c r="B6498" s="5" t="s">
        <v>15214</v>
      </c>
      <c r="C6498" s="5" t="s">
        <v>15215</v>
      </c>
      <c r="D6498" s="2">
        <v>22</v>
      </c>
      <c r="E6498" s="8" t="s">
        <v>3069</v>
      </c>
      <c r="F6498" s="5">
        <v>830</v>
      </c>
      <c r="G6498" s="2" t="s">
        <v>3287</v>
      </c>
      <c r="H6498" s="2">
        <v>23.8</v>
      </c>
    </row>
    <row r="6499" spans="1:8" x14ac:dyDescent="0.2">
      <c r="A6499" s="5">
        <v>418061</v>
      </c>
      <c r="B6499" s="5" t="s">
        <v>15216</v>
      </c>
      <c r="C6499" s="5" t="s">
        <v>15217</v>
      </c>
      <c r="D6499" s="2">
        <v>1.6</v>
      </c>
      <c r="E6499" s="8" t="s">
        <v>3069</v>
      </c>
      <c r="F6499" s="5">
        <v>830</v>
      </c>
      <c r="G6499" s="2" t="s">
        <v>3287</v>
      </c>
      <c r="H6499" s="2">
        <v>1.75</v>
      </c>
    </row>
    <row r="6500" spans="1:8" x14ac:dyDescent="0.2">
      <c r="A6500" s="5">
        <v>418071</v>
      </c>
      <c r="B6500" s="5" t="s">
        <v>15218</v>
      </c>
      <c r="C6500" s="5" t="s">
        <v>15219</v>
      </c>
      <c r="D6500" s="2">
        <v>4.6500000000000004</v>
      </c>
      <c r="E6500" s="8" t="s">
        <v>3069</v>
      </c>
      <c r="F6500" s="5">
        <v>810</v>
      </c>
      <c r="G6500" s="2" t="s">
        <v>3287</v>
      </c>
      <c r="H6500" s="2">
        <v>5.05</v>
      </c>
    </row>
    <row r="6501" spans="1:8" x14ac:dyDescent="0.2">
      <c r="A6501" s="5">
        <v>41808</v>
      </c>
      <c r="B6501" s="5" t="s">
        <v>15220</v>
      </c>
      <c r="C6501" s="5" t="s">
        <v>15221</v>
      </c>
      <c r="D6501" s="2">
        <v>6.95</v>
      </c>
      <c r="E6501" s="8" t="s">
        <v>3069</v>
      </c>
      <c r="F6501" s="5">
        <v>820</v>
      </c>
      <c r="G6501" s="2" t="s">
        <v>3287</v>
      </c>
      <c r="H6501" s="2">
        <v>7.5</v>
      </c>
    </row>
    <row r="6502" spans="1:8" x14ac:dyDescent="0.2">
      <c r="A6502" s="5">
        <v>41809</v>
      </c>
      <c r="B6502" s="5" t="s">
        <v>15222</v>
      </c>
      <c r="C6502" s="5" t="s">
        <v>15223</v>
      </c>
      <c r="D6502" s="2">
        <v>84.7</v>
      </c>
      <c r="E6502" s="8" t="s">
        <v>3069</v>
      </c>
      <c r="F6502" s="5">
        <v>820</v>
      </c>
      <c r="G6502" s="2" t="s">
        <v>3287</v>
      </c>
      <c r="H6502" s="2">
        <v>91.55</v>
      </c>
    </row>
    <row r="6503" spans="1:8" x14ac:dyDescent="0.2">
      <c r="A6503" s="5">
        <v>41819</v>
      </c>
      <c r="B6503" s="5" t="s">
        <v>15224</v>
      </c>
      <c r="C6503" s="5" t="s">
        <v>15225</v>
      </c>
      <c r="D6503" s="2">
        <v>27.2</v>
      </c>
      <c r="E6503" s="8" t="s">
        <v>3069</v>
      </c>
      <c r="F6503" s="5">
        <v>830</v>
      </c>
      <c r="G6503" s="2" t="s">
        <v>3287</v>
      </c>
      <c r="H6503" s="2">
        <v>29.4</v>
      </c>
    </row>
    <row r="6504" spans="1:8" x14ac:dyDescent="0.2">
      <c r="A6504" s="5">
        <v>41820</v>
      </c>
      <c r="B6504" s="5" t="s">
        <v>15226</v>
      </c>
      <c r="C6504" s="5" t="s">
        <v>15227</v>
      </c>
      <c r="D6504" s="2">
        <v>2.5499999999999998</v>
      </c>
      <c r="E6504" s="8" t="s">
        <v>3069</v>
      </c>
      <c r="F6504" s="5">
        <v>830</v>
      </c>
      <c r="G6504" s="2" t="s">
        <v>3287</v>
      </c>
      <c r="H6504" s="2">
        <v>2.75</v>
      </c>
    </row>
    <row r="6505" spans="1:8" x14ac:dyDescent="0.2">
      <c r="A6505" s="5">
        <v>41821</v>
      </c>
      <c r="B6505" s="5" t="s">
        <v>15228</v>
      </c>
      <c r="C6505" s="5" t="s">
        <v>15229</v>
      </c>
      <c r="D6505" s="2">
        <v>5.25</v>
      </c>
      <c r="E6505" s="8" t="s">
        <v>3069</v>
      </c>
      <c r="F6505" s="5">
        <v>830</v>
      </c>
      <c r="G6505" s="2" t="s">
        <v>3287</v>
      </c>
      <c r="H6505" s="2">
        <v>5.7</v>
      </c>
    </row>
    <row r="6506" spans="1:8" x14ac:dyDescent="0.2">
      <c r="A6506" s="5">
        <v>41822</v>
      </c>
      <c r="B6506" s="5" t="s">
        <v>15230</v>
      </c>
      <c r="C6506" s="5" t="s">
        <v>15231</v>
      </c>
      <c r="D6506" s="2">
        <v>4.5999999999999996</v>
      </c>
      <c r="E6506" s="8" t="s">
        <v>3069</v>
      </c>
      <c r="F6506" s="5">
        <v>830</v>
      </c>
      <c r="G6506" s="2" t="s">
        <v>3287</v>
      </c>
      <c r="H6506" s="2">
        <v>4.95</v>
      </c>
    </row>
    <row r="6507" spans="1:8" x14ac:dyDescent="0.2">
      <c r="A6507" s="5">
        <v>41832</v>
      </c>
      <c r="B6507" s="5" t="s">
        <v>15232</v>
      </c>
      <c r="C6507" s="5" t="s">
        <v>15233</v>
      </c>
      <c r="D6507" s="2">
        <v>20.8</v>
      </c>
      <c r="E6507" s="8" t="s">
        <v>3069</v>
      </c>
      <c r="F6507" s="5">
        <v>830</v>
      </c>
      <c r="G6507" s="2" t="s">
        <v>3287</v>
      </c>
      <c r="H6507" s="2">
        <v>22.5</v>
      </c>
    </row>
    <row r="6508" spans="1:8" x14ac:dyDescent="0.2">
      <c r="A6508" s="5">
        <v>41838</v>
      </c>
      <c r="B6508" s="5" t="s">
        <v>15234</v>
      </c>
      <c r="C6508" s="5" t="s">
        <v>15235</v>
      </c>
      <c r="D6508" s="2">
        <v>19.3</v>
      </c>
      <c r="E6508" s="8" t="s">
        <v>3069</v>
      </c>
      <c r="F6508" s="5">
        <v>820</v>
      </c>
      <c r="G6508" s="2" t="s">
        <v>3287</v>
      </c>
      <c r="H6508" s="2">
        <v>20.85</v>
      </c>
    </row>
    <row r="6509" spans="1:8" x14ac:dyDescent="0.2">
      <c r="A6509" s="5">
        <v>41843</v>
      </c>
      <c r="B6509" s="5" t="s">
        <v>15236</v>
      </c>
      <c r="C6509" s="5" t="s">
        <v>15237</v>
      </c>
      <c r="D6509" s="2">
        <v>12.85</v>
      </c>
      <c r="E6509" s="8" t="s">
        <v>3069</v>
      </c>
      <c r="F6509" s="5">
        <v>820</v>
      </c>
      <c r="G6509" s="2" t="s">
        <v>3287</v>
      </c>
      <c r="H6509" s="2">
        <v>13.9</v>
      </c>
    </row>
    <row r="6510" spans="1:8" x14ac:dyDescent="0.2">
      <c r="A6510" s="5">
        <v>41847</v>
      </c>
      <c r="B6510" s="5" t="s">
        <v>15238</v>
      </c>
      <c r="C6510" s="5" t="s">
        <v>15239</v>
      </c>
      <c r="D6510" s="2">
        <v>54.8</v>
      </c>
      <c r="E6510" s="8" t="s">
        <v>3069</v>
      </c>
      <c r="F6510" s="5">
        <v>820</v>
      </c>
      <c r="G6510" s="2" t="s">
        <v>3287</v>
      </c>
      <c r="H6510" s="2">
        <v>59.25</v>
      </c>
    </row>
    <row r="6511" spans="1:8" x14ac:dyDescent="0.2">
      <c r="A6511" s="5">
        <v>418471</v>
      </c>
      <c r="B6511" s="5" t="s">
        <v>15238</v>
      </c>
      <c r="C6511" s="5" t="s">
        <v>15239</v>
      </c>
      <c r="D6511" s="2">
        <v>61</v>
      </c>
      <c r="E6511" s="8" t="s">
        <v>3069</v>
      </c>
      <c r="F6511" s="5">
        <v>820</v>
      </c>
      <c r="G6511" s="2" t="s">
        <v>3287</v>
      </c>
      <c r="H6511" s="2">
        <v>65.95</v>
      </c>
    </row>
    <row r="6512" spans="1:8" x14ac:dyDescent="0.2">
      <c r="A6512" s="5">
        <v>41848</v>
      </c>
      <c r="B6512" s="5" t="s">
        <v>15240</v>
      </c>
      <c r="C6512" s="5" t="s">
        <v>15241</v>
      </c>
      <c r="D6512" s="2">
        <v>233</v>
      </c>
      <c r="E6512" s="8" t="s">
        <v>3069</v>
      </c>
      <c r="F6512" s="5">
        <v>820</v>
      </c>
      <c r="G6512" s="2" t="s">
        <v>3287</v>
      </c>
      <c r="H6512" s="2">
        <v>251.85</v>
      </c>
    </row>
    <row r="6513" spans="1:8" x14ac:dyDescent="0.2">
      <c r="A6513" s="5">
        <v>41849</v>
      </c>
      <c r="B6513" s="5" t="s">
        <v>13118</v>
      </c>
      <c r="C6513" s="5" t="s">
        <v>15242</v>
      </c>
      <c r="D6513" s="2">
        <v>143</v>
      </c>
      <c r="E6513" s="8" t="s">
        <v>3069</v>
      </c>
      <c r="F6513" s="5">
        <v>820</v>
      </c>
      <c r="G6513" s="2" t="s">
        <v>3287</v>
      </c>
      <c r="H6513" s="2">
        <v>154.6</v>
      </c>
    </row>
    <row r="6514" spans="1:8" x14ac:dyDescent="0.2">
      <c r="A6514" s="5">
        <v>41850</v>
      </c>
      <c r="B6514" s="5" t="s">
        <v>15243</v>
      </c>
      <c r="C6514" s="5" t="s">
        <v>15244</v>
      </c>
      <c r="D6514" s="2">
        <v>22.5</v>
      </c>
      <c r="E6514" s="8" t="s">
        <v>3069</v>
      </c>
      <c r="F6514" s="5">
        <v>860</v>
      </c>
      <c r="G6514" s="2" t="s">
        <v>3287</v>
      </c>
      <c r="H6514" s="2">
        <v>24.3</v>
      </c>
    </row>
    <row r="6515" spans="1:8" x14ac:dyDescent="0.2">
      <c r="A6515" s="5">
        <v>41860</v>
      </c>
      <c r="B6515" s="5" t="s">
        <v>15245</v>
      </c>
      <c r="C6515" s="5" t="s">
        <v>15246</v>
      </c>
      <c r="D6515" s="2">
        <v>42.5</v>
      </c>
      <c r="E6515" s="8" t="s">
        <v>3069</v>
      </c>
      <c r="F6515" s="5">
        <v>830</v>
      </c>
      <c r="G6515" s="2" t="s">
        <v>3287</v>
      </c>
      <c r="H6515" s="2">
        <v>45.95</v>
      </c>
    </row>
    <row r="6516" spans="1:8" x14ac:dyDescent="0.2">
      <c r="A6516" s="5">
        <v>41862</v>
      </c>
      <c r="B6516" s="5" t="s">
        <v>15247</v>
      </c>
      <c r="C6516" s="5" t="s">
        <v>15248</v>
      </c>
      <c r="D6516" s="2">
        <v>76.2</v>
      </c>
      <c r="E6516" s="8" t="s">
        <v>3069</v>
      </c>
      <c r="F6516" s="5">
        <v>830</v>
      </c>
      <c r="G6516" s="2" t="s">
        <v>3287</v>
      </c>
      <c r="H6516" s="2">
        <v>82.35</v>
      </c>
    </row>
    <row r="6517" spans="1:8" x14ac:dyDescent="0.2">
      <c r="A6517" s="5">
        <v>41876</v>
      </c>
      <c r="B6517" s="5" t="s">
        <v>15249</v>
      </c>
      <c r="C6517" s="5" t="s">
        <v>15250</v>
      </c>
      <c r="D6517" s="2">
        <v>42</v>
      </c>
      <c r="E6517" s="8" t="s">
        <v>3069</v>
      </c>
      <c r="F6517" s="5">
        <v>830</v>
      </c>
      <c r="G6517" s="2" t="s">
        <v>3287</v>
      </c>
      <c r="H6517" s="2">
        <v>45.4</v>
      </c>
    </row>
    <row r="6518" spans="1:8" x14ac:dyDescent="0.2">
      <c r="A6518" s="5">
        <v>41877</v>
      </c>
      <c r="B6518" s="5" t="s">
        <v>15251</v>
      </c>
      <c r="C6518" s="5" t="s">
        <v>15252</v>
      </c>
      <c r="D6518" s="2">
        <v>27</v>
      </c>
      <c r="E6518" s="8" t="s">
        <v>3069</v>
      </c>
      <c r="F6518" s="5">
        <v>830</v>
      </c>
      <c r="G6518" s="2" t="s">
        <v>3287</v>
      </c>
      <c r="H6518" s="2">
        <v>29.2</v>
      </c>
    </row>
    <row r="6519" spans="1:8" x14ac:dyDescent="0.2">
      <c r="A6519" s="5">
        <v>41887</v>
      </c>
      <c r="B6519" s="5" t="s">
        <v>15253</v>
      </c>
      <c r="C6519" s="5" t="s">
        <v>15254</v>
      </c>
      <c r="D6519" s="2">
        <v>121</v>
      </c>
      <c r="E6519" s="8" t="s">
        <v>3069</v>
      </c>
      <c r="F6519" s="5">
        <v>820</v>
      </c>
      <c r="G6519" s="2" t="s">
        <v>3287</v>
      </c>
      <c r="H6519" s="2">
        <v>130.80000000000001</v>
      </c>
    </row>
    <row r="6520" spans="1:8" x14ac:dyDescent="0.2">
      <c r="A6520" s="5">
        <v>41892</v>
      </c>
      <c r="B6520" s="5" t="s">
        <v>15255</v>
      </c>
      <c r="C6520" s="5" t="s">
        <v>15256</v>
      </c>
      <c r="D6520" s="2">
        <v>36.6</v>
      </c>
      <c r="E6520" s="8" t="s">
        <v>3069</v>
      </c>
      <c r="F6520" s="5">
        <v>810</v>
      </c>
      <c r="G6520" s="2" t="s">
        <v>3287</v>
      </c>
      <c r="H6520" s="2">
        <v>39.549999999999997</v>
      </c>
    </row>
    <row r="6521" spans="1:8" x14ac:dyDescent="0.2">
      <c r="A6521" s="5">
        <v>41893</v>
      </c>
      <c r="B6521" s="5" t="s">
        <v>15257</v>
      </c>
      <c r="C6521" s="5" t="s">
        <v>15258</v>
      </c>
      <c r="D6521" s="2">
        <v>29.5</v>
      </c>
      <c r="E6521" s="8" t="s">
        <v>3069</v>
      </c>
      <c r="F6521" s="5">
        <v>810</v>
      </c>
      <c r="G6521" s="2" t="s">
        <v>3287</v>
      </c>
      <c r="H6521" s="2">
        <v>31.9</v>
      </c>
    </row>
    <row r="6522" spans="1:8" x14ac:dyDescent="0.2">
      <c r="A6522" s="5">
        <v>41899</v>
      </c>
      <c r="B6522" s="5" t="s">
        <v>15259</v>
      </c>
      <c r="C6522" s="5" t="s">
        <v>15260</v>
      </c>
      <c r="D6522" s="2">
        <v>9.35</v>
      </c>
      <c r="E6522" s="8" t="s">
        <v>3069</v>
      </c>
      <c r="F6522" s="5">
        <v>830</v>
      </c>
      <c r="G6522" s="2" t="s">
        <v>3287</v>
      </c>
      <c r="H6522" s="2">
        <v>10.1</v>
      </c>
    </row>
    <row r="6523" spans="1:8" x14ac:dyDescent="0.2">
      <c r="A6523" s="5">
        <v>41900</v>
      </c>
      <c r="B6523" s="5" t="s">
        <v>15261</v>
      </c>
      <c r="C6523" s="5" t="s">
        <v>15262</v>
      </c>
      <c r="D6523" s="2">
        <v>25.6</v>
      </c>
      <c r="E6523" s="8" t="s">
        <v>3069</v>
      </c>
      <c r="F6523" s="5">
        <v>830</v>
      </c>
      <c r="G6523" s="2" t="s">
        <v>3287</v>
      </c>
      <c r="H6523" s="2">
        <v>27.65</v>
      </c>
    </row>
    <row r="6524" spans="1:8" x14ac:dyDescent="0.2">
      <c r="A6524" s="5">
        <v>41902</v>
      </c>
      <c r="B6524" s="5" t="s">
        <v>15263</v>
      </c>
      <c r="C6524" s="5" t="s">
        <v>15101</v>
      </c>
      <c r="D6524" s="2">
        <v>87.9</v>
      </c>
      <c r="E6524" s="8" t="s">
        <v>3069</v>
      </c>
      <c r="F6524" s="5">
        <v>830</v>
      </c>
      <c r="G6524" s="2" t="s">
        <v>3287</v>
      </c>
      <c r="H6524" s="2">
        <v>95</v>
      </c>
    </row>
    <row r="6525" spans="1:8" x14ac:dyDescent="0.2">
      <c r="A6525" s="5">
        <v>41903</v>
      </c>
      <c r="B6525" s="5" t="s">
        <v>15264</v>
      </c>
      <c r="C6525" s="5" t="s">
        <v>15265</v>
      </c>
      <c r="D6525" s="2">
        <v>93.1</v>
      </c>
      <c r="E6525" s="8" t="s">
        <v>3069</v>
      </c>
      <c r="F6525" s="5">
        <v>830</v>
      </c>
      <c r="G6525" s="2" t="s">
        <v>3287</v>
      </c>
      <c r="H6525" s="2">
        <v>100.65</v>
      </c>
    </row>
    <row r="6526" spans="1:8" x14ac:dyDescent="0.2">
      <c r="A6526" s="5">
        <v>419031</v>
      </c>
      <c r="B6526" s="5" t="s">
        <v>15266</v>
      </c>
      <c r="C6526" s="5" t="s">
        <v>15267</v>
      </c>
      <c r="D6526" s="2">
        <v>49.6</v>
      </c>
      <c r="E6526" s="8" t="s">
        <v>3069</v>
      </c>
      <c r="F6526" s="5">
        <v>830</v>
      </c>
      <c r="G6526" s="2" t="s">
        <v>3287</v>
      </c>
      <c r="H6526" s="2">
        <v>53.6</v>
      </c>
    </row>
    <row r="6527" spans="1:8" x14ac:dyDescent="0.2">
      <c r="A6527" s="5">
        <v>41904</v>
      </c>
      <c r="B6527" s="5" t="s">
        <v>15268</v>
      </c>
      <c r="C6527" s="5" t="s">
        <v>15269</v>
      </c>
      <c r="D6527" s="2">
        <v>7.35</v>
      </c>
      <c r="E6527" s="8" t="s">
        <v>3069</v>
      </c>
      <c r="F6527" s="5">
        <v>860</v>
      </c>
      <c r="G6527" s="2" t="s">
        <v>3287</v>
      </c>
      <c r="H6527" s="2">
        <v>7.95</v>
      </c>
    </row>
    <row r="6528" spans="1:8" x14ac:dyDescent="0.2">
      <c r="A6528" s="5">
        <v>41905</v>
      </c>
      <c r="B6528" s="5" t="s">
        <v>15270</v>
      </c>
      <c r="C6528" s="5" t="s">
        <v>15271</v>
      </c>
      <c r="D6528" s="2">
        <v>25</v>
      </c>
      <c r="E6528" s="8" t="s">
        <v>3069</v>
      </c>
      <c r="F6528" s="5">
        <v>830</v>
      </c>
      <c r="G6528" s="2" t="s">
        <v>3287</v>
      </c>
      <c r="H6528" s="2">
        <v>27.05</v>
      </c>
    </row>
    <row r="6529" spans="1:8" x14ac:dyDescent="0.2">
      <c r="A6529" s="5">
        <v>41906</v>
      </c>
      <c r="B6529" s="5" t="s">
        <v>15272</v>
      </c>
      <c r="C6529" s="5" t="s">
        <v>15273</v>
      </c>
      <c r="D6529" s="2">
        <v>103</v>
      </c>
      <c r="E6529" s="8" t="s">
        <v>3069</v>
      </c>
      <c r="F6529" s="5">
        <v>810</v>
      </c>
      <c r="G6529" s="2" t="s">
        <v>3287</v>
      </c>
      <c r="H6529" s="2">
        <v>111.35</v>
      </c>
    </row>
    <row r="6530" spans="1:8" x14ac:dyDescent="0.2">
      <c r="A6530" s="5">
        <v>41907</v>
      </c>
      <c r="B6530" s="5" t="s">
        <v>15274</v>
      </c>
      <c r="C6530" s="5" t="s">
        <v>13259</v>
      </c>
      <c r="D6530" s="2">
        <v>49.7</v>
      </c>
      <c r="E6530" s="8" t="s">
        <v>3069</v>
      </c>
      <c r="F6530" s="5">
        <v>810</v>
      </c>
      <c r="G6530" s="2" t="s">
        <v>3287</v>
      </c>
      <c r="H6530" s="2">
        <v>53.75</v>
      </c>
    </row>
    <row r="6531" spans="1:8" x14ac:dyDescent="0.2">
      <c r="A6531" s="5">
        <v>41908</v>
      </c>
      <c r="B6531" s="5" t="s">
        <v>15275</v>
      </c>
      <c r="C6531" s="5" t="s">
        <v>15276</v>
      </c>
      <c r="D6531" s="2">
        <v>37.5</v>
      </c>
      <c r="E6531" s="8" t="s">
        <v>3069</v>
      </c>
      <c r="F6531" s="5">
        <v>810</v>
      </c>
      <c r="G6531" s="2" t="s">
        <v>3287</v>
      </c>
      <c r="H6531" s="2">
        <v>40.549999999999997</v>
      </c>
    </row>
    <row r="6532" spans="1:8" x14ac:dyDescent="0.2">
      <c r="A6532" s="5">
        <v>41909</v>
      </c>
      <c r="B6532" s="5" t="s">
        <v>15277</v>
      </c>
      <c r="C6532" s="5" t="s">
        <v>15278</v>
      </c>
      <c r="D6532" s="2">
        <v>139</v>
      </c>
      <c r="E6532" s="8" t="s">
        <v>3069</v>
      </c>
      <c r="F6532" s="5">
        <v>810</v>
      </c>
      <c r="G6532" s="2" t="s">
        <v>3287</v>
      </c>
      <c r="H6532" s="2">
        <v>150.25</v>
      </c>
    </row>
    <row r="6533" spans="1:8" x14ac:dyDescent="0.2">
      <c r="A6533" s="5">
        <v>41914</v>
      </c>
      <c r="B6533" s="5" t="s">
        <v>15279</v>
      </c>
      <c r="C6533" s="5" t="s">
        <v>15280</v>
      </c>
      <c r="D6533" s="2">
        <v>99.9</v>
      </c>
      <c r="E6533" s="8" t="s">
        <v>3069</v>
      </c>
      <c r="F6533" s="5">
        <v>820</v>
      </c>
      <c r="G6533" s="2" t="s">
        <v>3287</v>
      </c>
      <c r="H6533" s="2">
        <v>108</v>
      </c>
    </row>
    <row r="6534" spans="1:8" x14ac:dyDescent="0.2">
      <c r="A6534" s="5">
        <v>41915</v>
      </c>
      <c r="B6534" s="5" t="s">
        <v>15281</v>
      </c>
      <c r="C6534" s="5" t="s">
        <v>15282</v>
      </c>
      <c r="D6534" s="2">
        <v>258</v>
      </c>
      <c r="E6534" s="8" t="s">
        <v>3069</v>
      </c>
      <c r="F6534" s="5">
        <v>820</v>
      </c>
      <c r="G6534" s="2" t="s">
        <v>3287</v>
      </c>
      <c r="H6534" s="2">
        <v>278.89999999999998</v>
      </c>
    </row>
    <row r="6535" spans="1:8" x14ac:dyDescent="0.2">
      <c r="A6535" s="5">
        <v>41952</v>
      </c>
      <c r="B6535" s="5" t="s">
        <v>15283</v>
      </c>
      <c r="C6535" s="5" t="s">
        <v>15284</v>
      </c>
      <c r="D6535" s="2">
        <v>0.1</v>
      </c>
      <c r="E6535" s="8" t="s">
        <v>3069</v>
      </c>
      <c r="F6535" s="5">
        <v>830</v>
      </c>
      <c r="G6535" s="2" t="s">
        <v>3287</v>
      </c>
      <c r="H6535" s="2">
        <v>0.1</v>
      </c>
    </row>
    <row r="6536" spans="1:8" x14ac:dyDescent="0.2">
      <c r="A6536" s="5">
        <v>41953</v>
      </c>
      <c r="B6536" s="5" t="s">
        <v>15285</v>
      </c>
      <c r="C6536" s="5" t="s">
        <v>15286</v>
      </c>
      <c r="D6536" s="2">
        <v>0.1</v>
      </c>
      <c r="E6536" s="8" t="s">
        <v>3069</v>
      </c>
      <c r="F6536" s="5">
        <v>830</v>
      </c>
      <c r="G6536" s="2" t="s">
        <v>3287</v>
      </c>
      <c r="H6536" s="2">
        <v>0.1</v>
      </c>
    </row>
    <row r="6537" spans="1:8" x14ac:dyDescent="0.2">
      <c r="A6537" s="5">
        <v>41956</v>
      </c>
      <c r="B6537" s="5" t="s">
        <v>15287</v>
      </c>
      <c r="C6537" s="5" t="s">
        <v>15288</v>
      </c>
      <c r="D6537" s="2">
        <v>0.1</v>
      </c>
      <c r="E6537" s="8" t="s">
        <v>3069</v>
      </c>
      <c r="F6537" s="5">
        <v>830</v>
      </c>
      <c r="G6537" s="2" t="s">
        <v>3287</v>
      </c>
      <c r="H6537" s="2">
        <v>0.1</v>
      </c>
    </row>
    <row r="6538" spans="1:8" x14ac:dyDescent="0.2">
      <c r="A6538" s="5">
        <v>41957</v>
      </c>
      <c r="B6538" s="5" t="s">
        <v>15289</v>
      </c>
      <c r="C6538" s="5" t="s">
        <v>15290</v>
      </c>
      <c r="D6538" s="2">
        <v>0.1</v>
      </c>
      <c r="E6538" s="8" t="s">
        <v>3069</v>
      </c>
      <c r="F6538" s="5">
        <v>830</v>
      </c>
      <c r="G6538" s="2" t="s">
        <v>3287</v>
      </c>
      <c r="H6538" s="2">
        <v>0.1</v>
      </c>
    </row>
    <row r="6539" spans="1:8" x14ac:dyDescent="0.2">
      <c r="A6539" s="5">
        <v>41958</v>
      </c>
      <c r="B6539" s="5" t="s">
        <v>15291</v>
      </c>
      <c r="C6539" s="5" t="s">
        <v>15292</v>
      </c>
      <c r="D6539" s="2">
        <v>0.1</v>
      </c>
      <c r="E6539" s="8" t="s">
        <v>3069</v>
      </c>
      <c r="F6539" s="5">
        <v>830</v>
      </c>
      <c r="G6539" s="2" t="s">
        <v>3287</v>
      </c>
      <c r="H6539" s="2">
        <v>0.1</v>
      </c>
    </row>
    <row r="6540" spans="1:8" x14ac:dyDescent="0.2">
      <c r="A6540" s="5">
        <v>41959</v>
      </c>
      <c r="B6540" s="5" t="s">
        <v>15293</v>
      </c>
      <c r="C6540" s="5" t="s">
        <v>15294</v>
      </c>
      <c r="D6540" s="2">
        <v>0.1</v>
      </c>
      <c r="E6540" s="8" t="s">
        <v>3069</v>
      </c>
      <c r="F6540" s="5">
        <v>830</v>
      </c>
      <c r="G6540" s="2" t="s">
        <v>3287</v>
      </c>
      <c r="H6540" s="2">
        <v>0.1</v>
      </c>
    </row>
    <row r="6541" spans="1:8" x14ac:dyDescent="0.2">
      <c r="A6541" s="5">
        <v>41977</v>
      </c>
      <c r="B6541" s="5" t="s">
        <v>15295</v>
      </c>
      <c r="C6541" s="5" t="s">
        <v>15296</v>
      </c>
      <c r="D6541" s="2">
        <v>12.65</v>
      </c>
      <c r="E6541" s="8" t="s">
        <v>3069</v>
      </c>
      <c r="F6541" s="5">
        <v>820</v>
      </c>
      <c r="G6541" s="2" t="s">
        <v>3287</v>
      </c>
      <c r="H6541" s="2">
        <v>13.65</v>
      </c>
    </row>
    <row r="6542" spans="1:8" x14ac:dyDescent="0.2">
      <c r="A6542" s="5">
        <v>42014</v>
      </c>
      <c r="B6542" s="5" t="s">
        <v>15297</v>
      </c>
      <c r="C6542" s="5" t="s">
        <v>15298</v>
      </c>
      <c r="D6542" s="2">
        <v>147</v>
      </c>
      <c r="E6542" s="8" t="s">
        <v>3069</v>
      </c>
      <c r="F6542" s="5">
        <v>820</v>
      </c>
      <c r="G6542" s="2" t="s">
        <v>3287</v>
      </c>
      <c r="H6542" s="2">
        <v>158.9</v>
      </c>
    </row>
    <row r="6543" spans="1:8" x14ac:dyDescent="0.2">
      <c r="A6543" s="5">
        <v>42019</v>
      </c>
      <c r="B6543" s="5" t="s">
        <v>15299</v>
      </c>
      <c r="C6543" s="5" t="s">
        <v>15300</v>
      </c>
      <c r="D6543" s="2">
        <v>132</v>
      </c>
      <c r="E6543" s="8" t="s">
        <v>3069</v>
      </c>
      <c r="F6543" s="5">
        <v>820</v>
      </c>
      <c r="G6543" s="2" t="s">
        <v>3287</v>
      </c>
      <c r="H6543" s="2">
        <v>142.69999999999999</v>
      </c>
    </row>
    <row r="6544" spans="1:8" x14ac:dyDescent="0.2">
      <c r="A6544" s="5">
        <v>42025</v>
      </c>
      <c r="B6544" s="5" t="s">
        <v>15301</v>
      </c>
      <c r="C6544" s="5" t="s">
        <v>15302</v>
      </c>
      <c r="D6544" s="2">
        <v>42.7</v>
      </c>
      <c r="E6544" s="8" t="s">
        <v>3069</v>
      </c>
      <c r="F6544" s="5">
        <v>820</v>
      </c>
      <c r="G6544" s="2" t="s">
        <v>3287</v>
      </c>
      <c r="H6544" s="2">
        <v>46.15</v>
      </c>
    </row>
    <row r="6545" spans="1:8" x14ac:dyDescent="0.2">
      <c r="A6545" s="5">
        <v>42026</v>
      </c>
      <c r="B6545" s="5" t="s">
        <v>15303</v>
      </c>
      <c r="C6545" s="5" t="s">
        <v>15304</v>
      </c>
      <c r="D6545" s="2">
        <v>281</v>
      </c>
      <c r="E6545" s="8" t="s">
        <v>3069</v>
      </c>
      <c r="F6545" s="5">
        <v>820</v>
      </c>
      <c r="G6545" s="2" t="s">
        <v>3287</v>
      </c>
      <c r="H6545" s="2">
        <v>303.75</v>
      </c>
    </row>
    <row r="6546" spans="1:8" x14ac:dyDescent="0.2">
      <c r="A6546" s="5">
        <v>420471</v>
      </c>
      <c r="B6546" s="5" t="s">
        <v>15305</v>
      </c>
      <c r="C6546" s="5" t="s">
        <v>15306</v>
      </c>
      <c r="D6546" s="2">
        <v>69</v>
      </c>
      <c r="E6546" s="8" t="s">
        <v>3069</v>
      </c>
      <c r="F6546" s="5">
        <v>820</v>
      </c>
      <c r="G6546" s="2" t="s">
        <v>3287</v>
      </c>
      <c r="H6546" s="2">
        <v>74.599999999999994</v>
      </c>
    </row>
    <row r="6547" spans="1:8" x14ac:dyDescent="0.2">
      <c r="A6547" s="5">
        <v>4206</v>
      </c>
      <c r="B6547" s="5" t="s">
        <v>15307</v>
      </c>
      <c r="C6547" s="5" t="s">
        <v>15308</v>
      </c>
      <c r="D6547" s="2">
        <v>0.3</v>
      </c>
      <c r="E6547" s="8" t="s">
        <v>3069</v>
      </c>
      <c r="F6547" s="5">
        <v>810</v>
      </c>
      <c r="G6547" s="2" t="s">
        <v>3287</v>
      </c>
      <c r="H6547" s="2">
        <v>0.3</v>
      </c>
    </row>
    <row r="6548" spans="1:8" x14ac:dyDescent="0.2">
      <c r="A6548" s="5">
        <v>42063</v>
      </c>
      <c r="B6548" s="5" t="s">
        <v>15309</v>
      </c>
      <c r="C6548" s="5" t="s">
        <v>15310</v>
      </c>
      <c r="D6548" s="2">
        <v>29</v>
      </c>
      <c r="E6548" s="8" t="s">
        <v>3069</v>
      </c>
      <c r="F6548" s="5">
        <v>820</v>
      </c>
      <c r="G6548" s="2" t="s">
        <v>3287</v>
      </c>
      <c r="H6548" s="2">
        <v>31.35</v>
      </c>
    </row>
    <row r="6549" spans="1:8" x14ac:dyDescent="0.2">
      <c r="A6549" s="5">
        <v>42064</v>
      </c>
      <c r="B6549" s="5" t="s">
        <v>15311</v>
      </c>
      <c r="C6549" s="5" t="s">
        <v>15312</v>
      </c>
      <c r="D6549" s="2">
        <v>43.7</v>
      </c>
      <c r="E6549" s="8" t="s">
        <v>3069</v>
      </c>
      <c r="F6549" s="5">
        <v>820</v>
      </c>
      <c r="G6549" s="2" t="s">
        <v>3287</v>
      </c>
      <c r="H6549" s="2">
        <v>47.25</v>
      </c>
    </row>
    <row r="6550" spans="1:8" x14ac:dyDescent="0.2">
      <c r="A6550" s="5">
        <v>42065</v>
      </c>
      <c r="B6550" s="5" t="s">
        <v>15313</v>
      </c>
      <c r="C6550" s="5" t="s">
        <v>15314</v>
      </c>
      <c r="D6550" s="2">
        <v>110</v>
      </c>
      <c r="E6550" s="8" t="s">
        <v>3069</v>
      </c>
      <c r="F6550" s="5">
        <v>820</v>
      </c>
      <c r="G6550" s="2" t="s">
        <v>3287</v>
      </c>
      <c r="H6550" s="2">
        <v>118.9</v>
      </c>
    </row>
    <row r="6551" spans="1:8" x14ac:dyDescent="0.2">
      <c r="A6551" s="5">
        <v>420651</v>
      </c>
      <c r="B6551" s="5" t="s">
        <v>15315</v>
      </c>
      <c r="C6551" s="5" t="s">
        <v>15316</v>
      </c>
      <c r="D6551" s="2">
        <v>9.8000000000000007</v>
      </c>
      <c r="E6551" s="8" t="s">
        <v>3069</v>
      </c>
      <c r="F6551" s="5">
        <v>820</v>
      </c>
      <c r="G6551" s="2" t="s">
        <v>3287</v>
      </c>
      <c r="H6551" s="2">
        <v>10.6</v>
      </c>
    </row>
    <row r="6552" spans="1:8" x14ac:dyDescent="0.2">
      <c r="A6552" s="5">
        <v>42077</v>
      </c>
      <c r="B6552" s="5" t="s">
        <v>15317</v>
      </c>
      <c r="C6552" s="5" t="s">
        <v>15318</v>
      </c>
      <c r="D6552" s="2">
        <v>106</v>
      </c>
      <c r="E6552" s="8" t="s">
        <v>3069</v>
      </c>
      <c r="F6552" s="5">
        <v>820</v>
      </c>
      <c r="G6552" s="2" t="s">
        <v>3287</v>
      </c>
      <c r="H6552" s="2">
        <v>114.6</v>
      </c>
    </row>
    <row r="6553" spans="1:8" x14ac:dyDescent="0.2">
      <c r="A6553" s="5">
        <v>42078</v>
      </c>
      <c r="B6553" s="5" t="s">
        <v>15317</v>
      </c>
      <c r="C6553" s="5" t="s">
        <v>15319</v>
      </c>
      <c r="D6553" s="2">
        <v>130</v>
      </c>
      <c r="E6553" s="8" t="s">
        <v>3069</v>
      </c>
      <c r="F6553" s="5">
        <v>840</v>
      </c>
      <c r="G6553" s="2" t="s">
        <v>3287</v>
      </c>
      <c r="H6553" s="2">
        <v>140.55000000000001</v>
      </c>
    </row>
    <row r="6554" spans="1:8" x14ac:dyDescent="0.2">
      <c r="A6554" s="5">
        <v>42079</v>
      </c>
      <c r="B6554" s="5" t="s">
        <v>15320</v>
      </c>
      <c r="C6554" s="5" t="s">
        <v>15321</v>
      </c>
      <c r="D6554" s="2">
        <v>176</v>
      </c>
      <c r="E6554" s="8" t="s">
        <v>3069</v>
      </c>
      <c r="F6554" s="5">
        <v>820</v>
      </c>
      <c r="G6554" s="2" t="s">
        <v>3287</v>
      </c>
      <c r="H6554" s="2">
        <v>190.25</v>
      </c>
    </row>
    <row r="6555" spans="1:8" x14ac:dyDescent="0.2">
      <c r="A6555" s="5">
        <v>42084</v>
      </c>
      <c r="B6555" s="5" t="s">
        <v>15322</v>
      </c>
      <c r="C6555" s="5" t="s">
        <v>15323</v>
      </c>
      <c r="D6555" s="2">
        <v>220</v>
      </c>
      <c r="E6555" s="8" t="s">
        <v>3069</v>
      </c>
      <c r="F6555" s="5">
        <v>840</v>
      </c>
      <c r="G6555" s="2" t="s">
        <v>3287</v>
      </c>
      <c r="H6555" s="2">
        <v>237.8</v>
      </c>
    </row>
    <row r="6556" spans="1:8" x14ac:dyDescent="0.2">
      <c r="A6556" s="5">
        <v>42092</v>
      </c>
      <c r="B6556" s="5" t="s">
        <v>15324</v>
      </c>
      <c r="C6556" s="5" t="s">
        <v>15325</v>
      </c>
      <c r="D6556" s="2">
        <v>0.1</v>
      </c>
      <c r="E6556" s="8" t="s">
        <v>3069</v>
      </c>
      <c r="F6556" s="5">
        <v>810</v>
      </c>
      <c r="G6556" s="2" t="s">
        <v>3287</v>
      </c>
      <c r="H6556" s="2">
        <v>0.1</v>
      </c>
    </row>
    <row r="6557" spans="1:8" x14ac:dyDescent="0.2">
      <c r="A6557" s="5">
        <v>42093</v>
      </c>
      <c r="B6557" s="5" t="s">
        <v>15326</v>
      </c>
      <c r="C6557" s="5" t="s">
        <v>15327</v>
      </c>
      <c r="D6557" s="2">
        <v>0.1</v>
      </c>
      <c r="E6557" s="8" t="s">
        <v>3069</v>
      </c>
      <c r="F6557" s="5">
        <v>810</v>
      </c>
      <c r="G6557" s="2" t="s">
        <v>3287</v>
      </c>
      <c r="H6557" s="2">
        <v>0.1</v>
      </c>
    </row>
    <row r="6558" spans="1:8" x14ac:dyDescent="0.2">
      <c r="A6558" s="5">
        <v>42094</v>
      </c>
      <c r="B6558" s="5" t="s">
        <v>15328</v>
      </c>
      <c r="C6558" s="5" t="s">
        <v>15329</v>
      </c>
      <c r="D6558" s="2">
        <v>0.1</v>
      </c>
      <c r="E6558" s="8" t="s">
        <v>3069</v>
      </c>
      <c r="F6558" s="5">
        <v>810</v>
      </c>
      <c r="G6558" s="2" t="s">
        <v>3287</v>
      </c>
      <c r="H6558" s="2">
        <v>0.1</v>
      </c>
    </row>
    <row r="6559" spans="1:8" x14ac:dyDescent="0.2">
      <c r="A6559" s="5">
        <v>42095</v>
      </c>
      <c r="B6559" s="5" t="s">
        <v>15330</v>
      </c>
      <c r="C6559" s="5" t="s">
        <v>15330</v>
      </c>
      <c r="D6559" s="2">
        <v>0.1</v>
      </c>
      <c r="E6559" s="8" t="s">
        <v>3069</v>
      </c>
      <c r="F6559" s="5">
        <v>810</v>
      </c>
      <c r="G6559" s="2" t="s">
        <v>3287</v>
      </c>
      <c r="H6559" s="2">
        <v>0.1</v>
      </c>
    </row>
    <row r="6560" spans="1:8" x14ac:dyDescent="0.2">
      <c r="A6560" s="5">
        <v>42096</v>
      </c>
      <c r="B6560" s="5" t="s">
        <v>15331</v>
      </c>
      <c r="C6560" s="5" t="s">
        <v>15332</v>
      </c>
      <c r="D6560" s="2">
        <v>0.1</v>
      </c>
      <c r="E6560" s="8" t="s">
        <v>3069</v>
      </c>
      <c r="F6560" s="5">
        <v>870</v>
      </c>
      <c r="G6560" s="2" t="s">
        <v>3287</v>
      </c>
      <c r="H6560" s="2">
        <v>0.1</v>
      </c>
    </row>
    <row r="6561" spans="1:8" x14ac:dyDescent="0.2">
      <c r="A6561" s="5">
        <v>42097</v>
      </c>
      <c r="B6561" s="5" t="s">
        <v>15333</v>
      </c>
      <c r="C6561" s="5" t="s">
        <v>15334</v>
      </c>
      <c r="D6561" s="2">
        <v>0.1</v>
      </c>
      <c r="E6561" s="8" t="s">
        <v>3069</v>
      </c>
      <c r="F6561" s="5">
        <v>870</v>
      </c>
      <c r="G6561" s="2" t="s">
        <v>3287</v>
      </c>
      <c r="H6561" s="2">
        <v>0.1</v>
      </c>
    </row>
    <row r="6562" spans="1:8" x14ac:dyDescent="0.2">
      <c r="A6562" s="5">
        <v>42098</v>
      </c>
      <c r="B6562" s="5" t="s">
        <v>15335</v>
      </c>
      <c r="C6562" s="5" t="s">
        <v>15336</v>
      </c>
      <c r="D6562" s="2">
        <v>0.1</v>
      </c>
      <c r="E6562" s="8" t="s">
        <v>3069</v>
      </c>
      <c r="F6562" s="5">
        <v>870</v>
      </c>
      <c r="G6562" s="2" t="s">
        <v>3287</v>
      </c>
      <c r="H6562" s="2">
        <v>0.1</v>
      </c>
    </row>
    <row r="6563" spans="1:8" x14ac:dyDescent="0.2">
      <c r="A6563" s="5">
        <v>42099</v>
      </c>
      <c r="B6563" s="5" t="s">
        <v>15337</v>
      </c>
      <c r="C6563" s="5" t="s">
        <v>15338</v>
      </c>
      <c r="D6563" s="2">
        <v>0.1</v>
      </c>
      <c r="E6563" s="8" t="s">
        <v>3069</v>
      </c>
      <c r="F6563" s="5">
        <v>870</v>
      </c>
      <c r="G6563" s="2" t="s">
        <v>3287</v>
      </c>
      <c r="H6563" s="2">
        <v>0.1</v>
      </c>
    </row>
    <row r="6564" spans="1:8" x14ac:dyDescent="0.2">
      <c r="A6564" s="5">
        <v>42118</v>
      </c>
      <c r="B6564" s="5" t="s">
        <v>15339</v>
      </c>
      <c r="C6564" s="5" t="s">
        <v>15340</v>
      </c>
      <c r="D6564" s="2">
        <v>103</v>
      </c>
      <c r="E6564" s="8" t="s">
        <v>3069</v>
      </c>
      <c r="F6564" s="5">
        <v>820</v>
      </c>
      <c r="G6564" s="2" t="s">
        <v>3287</v>
      </c>
      <c r="H6564" s="2">
        <v>111.35</v>
      </c>
    </row>
    <row r="6565" spans="1:8" x14ac:dyDescent="0.2">
      <c r="A6565" s="5">
        <v>42119</v>
      </c>
      <c r="B6565" s="5" t="s">
        <v>15341</v>
      </c>
      <c r="C6565" s="5" t="s">
        <v>15342</v>
      </c>
      <c r="D6565" s="2">
        <v>125</v>
      </c>
      <c r="E6565" s="8" t="s">
        <v>3069</v>
      </c>
      <c r="F6565" s="5">
        <v>820</v>
      </c>
      <c r="G6565" s="2" t="s">
        <v>3287</v>
      </c>
      <c r="H6565" s="2">
        <v>135.15</v>
      </c>
    </row>
    <row r="6566" spans="1:8" x14ac:dyDescent="0.2">
      <c r="A6566" s="5">
        <v>42138</v>
      </c>
      <c r="B6566" s="5" t="s">
        <v>15343</v>
      </c>
      <c r="C6566" s="5" t="s">
        <v>15344</v>
      </c>
      <c r="D6566" s="2">
        <v>171</v>
      </c>
      <c r="E6566" s="8" t="s">
        <v>3069</v>
      </c>
      <c r="F6566" s="5">
        <v>820</v>
      </c>
      <c r="G6566" s="2" t="s">
        <v>3287</v>
      </c>
      <c r="H6566" s="2">
        <v>184.85</v>
      </c>
    </row>
    <row r="6567" spans="1:8" x14ac:dyDescent="0.2">
      <c r="A6567" s="5">
        <v>42142</v>
      </c>
      <c r="B6567" s="5" t="s">
        <v>15345</v>
      </c>
      <c r="C6567" s="5" t="s">
        <v>15346</v>
      </c>
      <c r="D6567" s="2">
        <v>0.1</v>
      </c>
      <c r="E6567" s="8" t="s">
        <v>3069</v>
      </c>
      <c r="F6567" s="5">
        <v>810</v>
      </c>
      <c r="G6567" s="2" t="s">
        <v>3287</v>
      </c>
      <c r="H6567" s="2">
        <v>0.1</v>
      </c>
    </row>
    <row r="6568" spans="1:8" x14ac:dyDescent="0.2">
      <c r="A6568" s="5">
        <v>42143</v>
      </c>
      <c r="B6568" s="5" t="s">
        <v>15347</v>
      </c>
      <c r="C6568" s="5" t="s">
        <v>15348</v>
      </c>
      <c r="D6568" s="2">
        <v>0.1</v>
      </c>
      <c r="E6568" s="8" t="s">
        <v>3069</v>
      </c>
      <c r="F6568" s="5">
        <v>810</v>
      </c>
      <c r="G6568" s="2" t="s">
        <v>3287</v>
      </c>
      <c r="H6568" s="2">
        <v>0.1</v>
      </c>
    </row>
    <row r="6569" spans="1:8" x14ac:dyDescent="0.2">
      <c r="A6569" s="5">
        <v>42144</v>
      </c>
      <c r="B6569" s="5" t="s">
        <v>15349</v>
      </c>
      <c r="C6569" s="5" t="s">
        <v>15350</v>
      </c>
      <c r="D6569" s="2">
        <v>0.1</v>
      </c>
      <c r="E6569" s="8" t="s">
        <v>3069</v>
      </c>
      <c r="F6569" s="5">
        <v>810</v>
      </c>
      <c r="G6569" s="2" t="s">
        <v>3287</v>
      </c>
      <c r="H6569" s="2">
        <v>0.1</v>
      </c>
    </row>
    <row r="6570" spans="1:8" x14ac:dyDescent="0.2">
      <c r="A6570" s="5">
        <v>42145</v>
      </c>
      <c r="B6570" s="5" t="s">
        <v>15351</v>
      </c>
      <c r="C6570" s="5" t="s">
        <v>15352</v>
      </c>
      <c r="D6570" s="2">
        <v>0.1</v>
      </c>
      <c r="E6570" s="8" t="s">
        <v>3069</v>
      </c>
      <c r="F6570" s="5">
        <v>810</v>
      </c>
      <c r="G6570" s="2" t="s">
        <v>3287</v>
      </c>
      <c r="H6570" s="2">
        <v>0.1</v>
      </c>
    </row>
    <row r="6571" spans="1:8" x14ac:dyDescent="0.2">
      <c r="A6571" s="5">
        <v>42146</v>
      </c>
      <c r="B6571" s="5" t="s">
        <v>15353</v>
      </c>
      <c r="C6571" s="5" t="s">
        <v>15354</v>
      </c>
      <c r="D6571" s="2">
        <v>0.1</v>
      </c>
      <c r="E6571" s="8" t="s">
        <v>3069</v>
      </c>
      <c r="F6571" s="5">
        <v>810</v>
      </c>
      <c r="G6571" s="2" t="s">
        <v>3287</v>
      </c>
      <c r="H6571" s="2">
        <v>0.1</v>
      </c>
    </row>
    <row r="6572" spans="1:8" x14ac:dyDescent="0.2">
      <c r="A6572" s="5">
        <v>42147</v>
      </c>
      <c r="B6572" s="5" t="s">
        <v>15355</v>
      </c>
      <c r="C6572" s="5" t="s">
        <v>15356</v>
      </c>
      <c r="D6572" s="2">
        <v>0.1</v>
      </c>
      <c r="E6572" s="8" t="s">
        <v>3069</v>
      </c>
      <c r="F6572" s="5">
        <v>810</v>
      </c>
      <c r="G6572" s="2" t="s">
        <v>3287</v>
      </c>
      <c r="H6572" s="2">
        <v>0.1</v>
      </c>
    </row>
    <row r="6573" spans="1:8" x14ac:dyDescent="0.2">
      <c r="A6573" s="5">
        <v>42148</v>
      </c>
      <c r="B6573" s="5" t="s">
        <v>15357</v>
      </c>
      <c r="C6573" s="5" t="s">
        <v>15358</v>
      </c>
      <c r="D6573" s="2">
        <v>0.1</v>
      </c>
      <c r="E6573" s="8" t="s">
        <v>3069</v>
      </c>
      <c r="F6573" s="5">
        <v>810</v>
      </c>
      <c r="G6573" s="2" t="s">
        <v>3287</v>
      </c>
      <c r="H6573" s="2">
        <v>0.1</v>
      </c>
    </row>
    <row r="6574" spans="1:8" x14ac:dyDescent="0.2">
      <c r="A6574" s="5">
        <v>42149</v>
      </c>
      <c r="B6574" s="5" t="s">
        <v>15359</v>
      </c>
      <c r="C6574" s="5" t="s">
        <v>15360</v>
      </c>
      <c r="D6574" s="2">
        <v>0.1</v>
      </c>
      <c r="E6574" s="8" t="s">
        <v>3069</v>
      </c>
      <c r="F6574" s="5">
        <v>820</v>
      </c>
      <c r="G6574" s="2" t="s">
        <v>3287</v>
      </c>
      <c r="H6574" s="2">
        <v>0.1</v>
      </c>
    </row>
    <row r="6575" spans="1:8" x14ac:dyDescent="0.2">
      <c r="A6575" s="5">
        <v>42151</v>
      </c>
      <c r="B6575" s="5" t="s">
        <v>15361</v>
      </c>
      <c r="C6575" s="5" t="s">
        <v>15362</v>
      </c>
      <c r="D6575" s="2">
        <v>0.1</v>
      </c>
      <c r="E6575" s="8" t="s">
        <v>3069</v>
      </c>
      <c r="F6575" s="5">
        <v>820</v>
      </c>
      <c r="G6575" s="2" t="s">
        <v>3287</v>
      </c>
      <c r="H6575" s="2">
        <v>0.1</v>
      </c>
    </row>
    <row r="6576" spans="1:8" x14ac:dyDescent="0.2">
      <c r="A6576" s="5">
        <v>42152</v>
      </c>
      <c r="B6576" s="5" t="s">
        <v>15363</v>
      </c>
      <c r="C6576" s="5" t="s">
        <v>15364</v>
      </c>
      <c r="D6576" s="2">
        <v>0.1</v>
      </c>
      <c r="E6576" s="8" t="s">
        <v>3069</v>
      </c>
      <c r="F6576" s="5">
        <v>830</v>
      </c>
      <c r="G6576" s="2" t="s">
        <v>3287</v>
      </c>
      <c r="H6576" s="2">
        <v>0.1</v>
      </c>
    </row>
    <row r="6577" spans="1:8" x14ac:dyDescent="0.2">
      <c r="A6577" s="5">
        <v>42153</v>
      </c>
      <c r="B6577" s="5" t="s">
        <v>15365</v>
      </c>
      <c r="C6577" s="5" t="s">
        <v>15366</v>
      </c>
      <c r="D6577" s="2">
        <v>0.1</v>
      </c>
      <c r="E6577" s="8" t="s">
        <v>3069</v>
      </c>
      <c r="F6577" s="5">
        <v>381</v>
      </c>
      <c r="G6577" s="2" t="s">
        <v>3287</v>
      </c>
      <c r="H6577" s="2">
        <v>0.1</v>
      </c>
    </row>
    <row r="6578" spans="1:8" x14ac:dyDescent="0.2">
      <c r="A6578" s="5">
        <v>42155</v>
      </c>
      <c r="B6578" s="5" t="s">
        <v>15367</v>
      </c>
      <c r="C6578" s="5" t="s">
        <v>15368</v>
      </c>
      <c r="D6578" s="2">
        <v>0.1</v>
      </c>
      <c r="E6578" s="8" t="s">
        <v>3069</v>
      </c>
      <c r="F6578" s="5">
        <v>365</v>
      </c>
      <c r="G6578" s="2" t="s">
        <v>3287</v>
      </c>
      <c r="H6578" s="2">
        <v>0.1</v>
      </c>
    </row>
    <row r="6579" spans="1:8" x14ac:dyDescent="0.2">
      <c r="A6579" s="5">
        <v>42157</v>
      </c>
      <c r="B6579" s="5" t="s">
        <v>15369</v>
      </c>
      <c r="C6579" s="5" t="s">
        <v>15370</v>
      </c>
      <c r="D6579" s="2">
        <v>0.1</v>
      </c>
      <c r="E6579" s="8" t="s">
        <v>3069</v>
      </c>
      <c r="F6579" s="5">
        <v>365</v>
      </c>
      <c r="G6579" s="2" t="s">
        <v>3287</v>
      </c>
      <c r="H6579" s="2">
        <v>0.1</v>
      </c>
    </row>
    <row r="6580" spans="1:8" x14ac:dyDescent="0.2">
      <c r="A6580" s="5">
        <v>42158</v>
      </c>
      <c r="B6580" s="5" t="s">
        <v>15371</v>
      </c>
      <c r="C6580" s="5" t="s">
        <v>15372</v>
      </c>
      <c r="D6580" s="2">
        <v>0.1</v>
      </c>
      <c r="E6580" s="8" t="s">
        <v>3069</v>
      </c>
      <c r="F6580" s="5">
        <v>840</v>
      </c>
      <c r="G6580" s="2" t="s">
        <v>3287</v>
      </c>
      <c r="H6580" s="2">
        <v>0.1</v>
      </c>
    </row>
    <row r="6581" spans="1:8" x14ac:dyDescent="0.2">
      <c r="A6581" s="5">
        <v>42159</v>
      </c>
      <c r="B6581" s="5" t="s">
        <v>15373</v>
      </c>
      <c r="C6581" s="5" t="s">
        <v>15374</v>
      </c>
      <c r="D6581" s="2">
        <v>0.1</v>
      </c>
      <c r="E6581" s="8" t="s">
        <v>3069</v>
      </c>
      <c r="F6581" s="5">
        <v>840</v>
      </c>
      <c r="G6581" s="2" t="s">
        <v>3287</v>
      </c>
      <c r="H6581" s="2">
        <v>0.1</v>
      </c>
    </row>
    <row r="6582" spans="1:8" x14ac:dyDescent="0.2">
      <c r="A6582" s="5">
        <v>42160</v>
      </c>
      <c r="B6582" s="5" t="s">
        <v>15375</v>
      </c>
      <c r="C6582" s="5" t="s">
        <v>15376</v>
      </c>
      <c r="D6582" s="2">
        <v>116</v>
      </c>
      <c r="E6582" s="8" t="s">
        <v>3069</v>
      </c>
      <c r="F6582" s="5">
        <v>820</v>
      </c>
      <c r="G6582" s="2" t="s">
        <v>3287</v>
      </c>
      <c r="H6582" s="2">
        <v>125.4</v>
      </c>
    </row>
    <row r="6583" spans="1:8" x14ac:dyDescent="0.2">
      <c r="A6583" s="5">
        <v>42163</v>
      </c>
      <c r="B6583" s="5" t="s">
        <v>15377</v>
      </c>
      <c r="C6583" s="5" t="s">
        <v>15378</v>
      </c>
      <c r="D6583" s="2">
        <v>4.5</v>
      </c>
      <c r="E6583" s="8" t="s">
        <v>3069</v>
      </c>
      <c r="F6583" s="5">
        <v>860</v>
      </c>
      <c r="G6583" s="2" t="s">
        <v>3287</v>
      </c>
      <c r="H6583" s="2">
        <v>4.8499999999999996</v>
      </c>
    </row>
    <row r="6584" spans="1:8" x14ac:dyDescent="0.2">
      <c r="A6584" s="5">
        <v>42164</v>
      </c>
      <c r="B6584" s="5" t="s">
        <v>15379</v>
      </c>
      <c r="C6584" s="5" t="s">
        <v>15244</v>
      </c>
      <c r="D6584" s="2">
        <v>42.4</v>
      </c>
      <c r="E6584" s="8" t="s">
        <v>3069</v>
      </c>
      <c r="F6584" s="5">
        <v>860</v>
      </c>
      <c r="G6584" s="2" t="s">
        <v>3287</v>
      </c>
      <c r="H6584" s="2">
        <v>45.85</v>
      </c>
    </row>
    <row r="6585" spans="1:8" x14ac:dyDescent="0.2">
      <c r="A6585" s="5">
        <v>42165</v>
      </c>
      <c r="B6585" s="5" t="s">
        <v>15380</v>
      </c>
      <c r="C6585" s="5" t="s">
        <v>15381</v>
      </c>
      <c r="D6585" s="2">
        <v>30.7</v>
      </c>
      <c r="E6585" s="8" t="s">
        <v>3069</v>
      </c>
      <c r="F6585" s="5">
        <v>860</v>
      </c>
      <c r="G6585" s="2" t="s">
        <v>3287</v>
      </c>
      <c r="H6585" s="2">
        <v>33.200000000000003</v>
      </c>
    </row>
    <row r="6586" spans="1:8" x14ac:dyDescent="0.2">
      <c r="A6586" s="5">
        <v>42181</v>
      </c>
      <c r="B6586" s="5" t="s">
        <v>15382</v>
      </c>
      <c r="C6586" s="5" t="s">
        <v>15383</v>
      </c>
      <c r="D6586" s="2">
        <v>103</v>
      </c>
      <c r="E6586" s="8" t="s">
        <v>3069</v>
      </c>
      <c r="F6586" s="5">
        <v>830</v>
      </c>
      <c r="G6586" s="2" t="s">
        <v>3287</v>
      </c>
      <c r="H6586" s="2">
        <v>111.35</v>
      </c>
    </row>
    <row r="6587" spans="1:8" x14ac:dyDescent="0.2">
      <c r="A6587" s="5">
        <v>42190</v>
      </c>
      <c r="B6587" s="5" t="s">
        <v>15384</v>
      </c>
      <c r="C6587" s="5" t="s">
        <v>15385</v>
      </c>
      <c r="D6587" s="2">
        <v>0.1</v>
      </c>
      <c r="E6587" s="8" t="s">
        <v>3069</v>
      </c>
      <c r="F6587" s="5">
        <v>820</v>
      </c>
      <c r="G6587" s="2" t="s">
        <v>3287</v>
      </c>
      <c r="H6587" s="2">
        <v>0.1</v>
      </c>
    </row>
    <row r="6588" spans="1:8" x14ac:dyDescent="0.2">
      <c r="A6588" s="5">
        <v>42191</v>
      </c>
      <c r="B6588" s="5" t="s">
        <v>15386</v>
      </c>
      <c r="C6588" s="5" t="s">
        <v>15387</v>
      </c>
      <c r="D6588" s="2">
        <v>0.1</v>
      </c>
      <c r="E6588" s="8" t="s">
        <v>3069</v>
      </c>
      <c r="F6588" s="5">
        <v>820</v>
      </c>
      <c r="G6588" s="2" t="s">
        <v>3287</v>
      </c>
      <c r="H6588" s="2">
        <v>0.1</v>
      </c>
    </row>
    <row r="6589" spans="1:8" x14ac:dyDescent="0.2">
      <c r="A6589" s="5">
        <v>42192</v>
      </c>
      <c r="B6589" s="5" t="s">
        <v>15388</v>
      </c>
      <c r="C6589" s="5" t="s">
        <v>15389</v>
      </c>
      <c r="D6589" s="2">
        <v>0.1</v>
      </c>
      <c r="E6589" s="8" t="s">
        <v>3069</v>
      </c>
      <c r="F6589" s="5">
        <v>820</v>
      </c>
      <c r="G6589" s="2" t="s">
        <v>3287</v>
      </c>
      <c r="H6589" s="2">
        <v>0.1</v>
      </c>
    </row>
    <row r="6590" spans="1:8" x14ac:dyDescent="0.2">
      <c r="A6590" s="5">
        <v>42193</v>
      </c>
      <c r="B6590" s="5" t="s">
        <v>15390</v>
      </c>
      <c r="C6590" s="5" t="s">
        <v>15391</v>
      </c>
      <c r="D6590" s="2">
        <v>0.1</v>
      </c>
      <c r="E6590" s="8" t="s">
        <v>3069</v>
      </c>
      <c r="F6590" s="5">
        <v>820</v>
      </c>
      <c r="G6590" s="2" t="s">
        <v>3287</v>
      </c>
      <c r="H6590" s="2">
        <v>0.1</v>
      </c>
    </row>
    <row r="6591" spans="1:8" x14ac:dyDescent="0.2">
      <c r="A6591" s="5">
        <v>4220106</v>
      </c>
      <c r="B6591" s="5" t="s">
        <v>15392</v>
      </c>
      <c r="C6591" s="5" t="s">
        <v>15393</v>
      </c>
      <c r="D6591" s="2">
        <v>29</v>
      </c>
      <c r="E6591" s="8" t="s">
        <v>3069</v>
      </c>
      <c r="F6591" s="5">
        <v>365</v>
      </c>
      <c r="G6591" s="2" t="s">
        <v>3287</v>
      </c>
      <c r="H6591" s="2">
        <v>31.35</v>
      </c>
    </row>
    <row r="6592" spans="1:8" x14ac:dyDescent="0.2">
      <c r="A6592" s="5">
        <v>42203</v>
      </c>
      <c r="B6592" s="5" t="s">
        <v>15394</v>
      </c>
      <c r="C6592" s="5" t="s">
        <v>15395</v>
      </c>
      <c r="D6592" s="2">
        <v>53.6</v>
      </c>
      <c r="E6592" s="8" t="s">
        <v>3069</v>
      </c>
      <c r="F6592" s="5">
        <v>840</v>
      </c>
      <c r="G6592" s="2" t="s">
        <v>3287</v>
      </c>
      <c r="H6592" s="2">
        <v>57.95</v>
      </c>
    </row>
    <row r="6593" spans="1:8" x14ac:dyDescent="0.2">
      <c r="A6593" s="5">
        <v>42204</v>
      </c>
      <c r="B6593" s="5" t="s">
        <v>15396</v>
      </c>
      <c r="C6593" s="5" t="s">
        <v>15397</v>
      </c>
      <c r="D6593" s="2">
        <v>42.5</v>
      </c>
      <c r="E6593" s="8" t="s">
        <v>3069</v>
      </c>
      <c r="F6593" s="5">
        <v>840</v>
      </c>
      <c r="G6593" s="2" t="s">
        <v>3287</v>
      </c>
      <c r="H6593" s="2">
        <v>45.95</v>
      </c>
    </row>
    <row r="6594" spans="1:8" x14ac:dyDescent="0.2">
      <c r="A6594" s="5">
        <v>4220404</v>
      </c>
      <c r="B6594" s="5" t="s">
        <v>15398</v>
      </c>
      <c r="C6594" s="5" t="s">
        <v>15399</v>
      </c>
      <c r="D6594" s="2">
        <v>58.1</v>
      </c>
      <c r="E6594" s="8" t="s">
        <v>3069</v>
      </c>
      <c r="F6594" s="5">
        <v>365</v>
      </c>
      <c r="G6594" s="2" t="s">
        <v>3287</v>
      </c>
      <c r="H6594" s="2">
        <v>62.8</v>
      </c>
    </row>
    <row r="6595" spans="1:8" x14ac:dyDescent="0.2">
      <c r="A6595" s="5">
        <v>42207</v>
      </c>
      <c r="B6595" s="5" t="s">
        <v>15400</v>
      </c>
      <c r="C6595" s="5" t="s">
        <v>15401</v>
      </c>
      <c r="D6595" s="2">
        <v>97.8</v>
      </c>
      <c r="E6595" s="8" t="s">
        <v>3069</v>
      </c>
      <c r="F6595" s="5">
        <v>840</v>
      </c>
      <c r="G6595" s="2" t="s">
        <v>3287</v>
      </c>
      <c r="H6595" s="2">
        <v>105.7</v>
      </c>
    </row>
    <row r="6596" spans="1:8" x14ac:dyDescent="0.2">
      <c r="A6596" s="5">
        <v>42209</v>
      </c>
      <c r="B6596" s="5" t="s">
        <v>15402</v>
      </c>
      <c r="C6596" s="5" t="s">
        <v>15403</v>
      </c>
      <c r="D6596" s="2">
        <v>64.7</v>
      </c>
      <c r="E6596" s="8" t="s">
        <v>3069</v>
      </c>
      <c r="F6596" s="5">
        <v>840</v>
      </c>
      <c r="G6596" s="2" t="s">
        <v>3287</v>
      </c>
      <c r="H6596" s="2">
        <v>69.95</v>
      </c>
    </row>
    <row r="6597" spans="1:8" x14ac:dyDescent="0.2">
      <c r="A6597" s="5">
        <v>422091</v>
      </c>
      <c r="B6597" s="5" t="s">
        <v>15404</v>
      </c>
      <c r="C6597" s="5" t="s">
        <v>15405</v>
      </c>
      <c r="D6597" s="2">
        <v>42.1</v>
      </c>
      <c r="E6597" s="8" t="s">
        <v>3069</v>
      </c>
      <c r="F6597" s="5">
        <v>840</v>
      </c>
      <c r="G6597" s="2" t="s">
        <v>3287</v>
      </c>
      <c r="H6597" s="2">
        <v>45.5</v>
      </c>
    </row>
    <row r="6598" spans="1:8" x14ac:dyDescent="0.2">
      <c r="A6598" s="5">
        <v>42211</v>
      </c>
      <c r="B6598" s="5" t="s">
        <v>15406</v>
      </c>
      <c r="C6598" s="5" t="s">
        <v>15407</v>
      </c>
      <c r="D6598" s="2">
        <v>51</v>
      </c>
      <c r="E6598" s="8" t="s">
        <v>3069</v>
      </c>
      <c r="F6598" s="5">
        <v>840</v>
      </c>
      <c r="G6598" s="2" t="s">
        <v>3287</v>
      </c>
      <c r="H6598" s="2">
        <v>55.15</v>
      </c>
    </row>
    <row r="6599" spans="1:8" x14ac:dyDescent="0.2">
      <c r="A6599" s="5">
        <v>42217</v>
      </c>
      <c r="B6599" s="5" t="s">
        <v>15408</v>
      </c>
      <c r="C6599" s="5" t="s">
        <v>15409</v>
      </c>
      <c r="D6599" s="2">
        <v>98</v>
      </c>
      <c r="E6599" s="8" t="s">
        <v>3069</v>
      </c>
      <c r="F6599" s="5">
        <v>830</v>
      </c>
      <c r="G6599" s="2" t="s">
        <v>3287</v>
      </c>
      <c r="H6599" s="2">
        <v>105.95</v>
      </c>
    </row>
    <row r="6600" spans="1:8" x14ac:dyDescent="0.2">
      <c r="A6600" s="5">
        <v>42218</v>
      </c>
      <c r="B6600" s="5" t="s">
        <v>15410</v>
      </c>
      <c r="C6600" s="5" t="s">
        <v>15411</v>
      </c>
      <c r="D6600" s="2">
        <v>86.6</v>
      </c>
      <c r="E6600" s="8" t="s">
        <v>3069</v>
      </c>
      <c r="F6600" s="5">
        <v>830</v>
      </c>
      <c r="G6600" s="2" t="s">
        <v>3287</v>
      </c>
      <c r="H6600" s="2">
        <v>93.6</v>
      </c>
    </row>
    <row r="6601" spans="1:8" x14ac:dyDescent="0.2">
      <c r="A6601" s="5">
        <v>42219</v>
      </c>
      <c r="B6601" s="5" t="s">
        <v>15412</v>
      </c>
      <c r="C6601" s="5" t="s">
        <v>15413</v>
      </c>
      <c r="D6601" s="2">
        <v>86.7</v>
      </c>
      <c r="E6601" s="8" t="s">
        <v>3069</v>
      </c>
      <c r="F6601" s="5">
        <v>830</v>
      </c>
      <c r="G6601" s="2" t="s">
        <v>3287</v>
      </c>
      <c r="H6601" s="2">
        <v>93.7</v>
      </c>
    </row>
    <row r="6602" spans="1:8" x14ac:dyDescent="0.2">
      <c r="A6602" s="5">
        <v>42223</v>
      </c>
      <c r="B6602" s="5" t="s">
        <v>15414</v>
      </c>
      <c r="C6602" s="5" t="s">
        <v>15415</v>
      </c>
      <c r="D6602" s="2">
        <v>69.5</v>
      </c>
      <c r="E6602" s="8" t="s">
        <v>3069</v>
      </c>
      <c r="F6602" s="5">
        <v>830</v>
      </c>
      <c r="G6602" s="2" t="s">
        <v>3287</v>
      </c>
      <c r="H6602" s="2">
        <v>75.150000000000006</v>
      </c>
    </row>
    <row r="6603" spans="1:8" x14ac:dyDescent="0.2">
      <c r="A6603" s="5">
        <v>42229</v>
      </c>
      <c r="B6603" s="5" t="s">
        <v>15416</v>
      </c>
      <c r="C6603" s="5" t="s">
        <v>15417</v>
      </c>
      <c r="D6603" s="2">
        <v>11.45</v>
      </c>
      <c r="E6603" s="8" t="s">
        <v>3069</v>
      </c>
      <c r="F6603" s="5">
        <v>840</v>
      </c>
      <c r="G6603" s="2" t="s">
        <v>3287</v>
      </c>
      <c r="H6603" s="2">
        <v>12.4</v>
      </c>
    </row>
    <row r="6604" spans="1:8" x14ac:dyDescent="0.2">
      <c r="A6604" s="5">
        <v>42236</v>
      </c>
      <c r="B6604" s="5" t="s">
        <v>15418</v>
      </c>
      <c r="C6604" s="5" t="s">
        <v>15419</v>
      </c>
      <c r="D6604" s="2">
        <v>32.5</v>
      </c>
      <c r="E6604" s="8" t="s">
        <v>3069</v>
      </c>
      <c r="F6604" s="5">
        <v>830</v>
      </c>
      <c r="G6604" s="2" t="s">
        <v>3287</v>
      </c>
      <c r="H6604" s="2">
        <v>35.15</v>
      </c>
    </row>
    <row r="6605" spans="1:8" x14ac:dyDescent="0.2">
      <c r="A6605" s="5">
        <v>42245</v>
      </c>
      <c r="B6605" s="5" t="s">
        <v>15420</v>
      </c>
      <c r="C6605" s="5" t="s">
        <v>15421</v>
      </c>
      <c r="D6605" s="2">
        <v>931</v>
      </c>
      <c r="E6605" s="8" t="s">
        <v>3069</v>
      </c>
      <c r="F6605" s="5">
        <v>820</v>
      </c>
      <c r="G6605" s="2" t="s">
        <v>3287</v>
      </c>
      <c r="H6605" s="2">
        <v>1006.4</v>
      </c>
    </row>
    <row r="6606" spans="1:8" x14ac:dyDescent="0.2">
      <c r="A6606" s="5">
        <v>42246</v>
      </c>
      <c r="B6606" s="5" t="s">
        <v>15422</v>
      </c>
      <c r="C6606" s="5" t="s">
        <v>15423</v>
      </c>
      <c r="D6606" s="2">
        <v>407</v>
      </c>
      <c r="E6606" s="8" t="s">
        <v>3069</v>
      </c>
      <c r="F6606" s="5">
        <v>820</v>
      </c>
      <c r="G6606" s="2" t="s">
        <v>3287</v>
      </c>
      <c r="H6606" s="2">
        <v>439.95</v>
      </c>
    </row>
    <row r="6607" spans="1:8" x14ac:dyDescent="0.2">
      <c r="A6607" s="5">
        <v>42247</v>
      </c>
      <c r="B6607" s="5" t="s">
        <v>15424</v>
      </c>
      <c r="C6607" s="5" t="s">
        <v>15425</v>
      </c>
      <c r="D6607" s="2">
        <v>150</v>
      </c>
      <c r="E6607" s="8" t="s">
        <v>3069</v>
      </c>
      <c r="F6607" s="5">
        <v>820</v>
      </c>
      <c r="G6607" s="2" t="s">
        <v>3287</v>
      </c>
      <c r="H6607" s="2">
        <v>162.15</v>
      </c>
    </row>
    <row r="6608" spans="1:8" x14ac:dyDescent="0.2">
      <c r="A6608" s="5">
        <v>42248</v>
      </c>
      <c r="B6608" s="5" t="s">
        <v>15426</v>
      </c>
      <c r="C6608" s="5" t="s">
        <v>15427</v>
      </c>
      <c r="D6608" s="2">
        <v>345</v>
      </c>
      <c r="E6608" s="8" t="s">
        <v>3069</v>
      </c>
      <c r="F6608" s="5">
        <v>820</v>
      </c>
      <c r="G6608" s="2" t="s">
        <v>3287</v>
      </c>
      <c r="H6608" s="2">
        <v>372.95</v>
      </c>
    </row>
    <row r="6609" spans="1:8" x14ac:dyDescent="0.2">
      <c r="A6609" s="5">
        <v>42249</v>
      </c>
      <c r="B6609" s="5" t="s">
        <v>15428</v>
      </c>
      <c r="C6609" s="5" t="s">
        <v>15429</v>
      </c>
      <c r="D6609" s="2">
        <v>112</v>
      </c>
      <c r="E6609" s="8" t="s">
        <v>3069</v>
      </c>
      <c r="F6609" s="5">
        <v>820</v>
      </c>
      <c r="G6609" s="2" t="s">
        <v>3287</v>
      </c>
      <c r="H6609" s="2">
        <v>121.05</v>
      </c>
    </row>
    <row r="6610" spans="1:8" x14ac:dyDescent="0.2">
      <c r="A6610" s="5">
        <v>42250</v>
      </c>
      <c r="B6610" s="5" t="s">
        <v>15430</v>
      </c>
      <c r="C6610" s="5" t="s">
        <v>15431</v>
      </c>
      <c r="D6610" s="2">
        <v>324</v>
      </c>
      <c r="E6610" s="8" t="s">
        <v>3069</v>
      </c>
      <c r="F6610" s="5">
        <v>820</v>
      </c>
      <c r="G6610" s="2" t="s">
        <v>3287</v>
      </c>
      <c r="H6610" s="2">
        <v>350.25</v>
      </c>
    </row>
    <row r="6611" spans="1:8" x14ac:dyDescent="0.2">
      <c r="A6611" s="5">
        <v>42251</v>
      </c>
      <c r="B6611" s="5" t="s">
        <v>15432</v>
      </c>
      <c r="C6611" s="5" t="s">
        <v>15433</v>
      </c>
      <c r="D6611" s="2">
        <v>14.8</v>
      </c>
      <c r="E6611" s="8" t="s">
        <v>3069</v>
      </c>
      <c r="F6611" s="5">
        <v>810</v>
      </c>
      <c r="G6611" s="2" t="s">
        <v>3287</v>
      </c>
      <c r="H6611" s="2">
        <v>16</v>
      </c>
    </row>
    <row r="6612" spans="1:8" x14ac:dyDescent="0.2">
      <c r="A6612" s="5">
        <v>42252</v>
      </c>
      <c r="B6612" s="5" t="s">
        <v>15434</v>
      </c>
      <c r="C6612" s="5" t="s">
        <v>15435</v>
      </c>
      <c r="D6612" s="2">
        <v>279</v>
      </c>
      <c r="E6612" s="8" t="s">
        <v>3069</v>
      </c>
      <c r="F6612" s="5">
        <v>820</v>
      </c>
      <c r="G6612" s="2" t="s">
        <v>3287</v>
      </c>
      <c r="H6612" s="2">
        <v>301.60000000000002</v>
      </c>
    </row>
    <row r="6613" spans="1:8" x14ac:dyDescent="0.2">
      <c r="A6613" s="5">
        <v>42265</v>
      </c>
      <c r="B6613" s="5" t="s">
        <v>15436</v>
      </c>
      <c r="C6613" s="5" t="s">
        <v>15437</v>
      </c>
      <c r="D6613" s="2">
        <v>36.1</v>
      </c>
      <c r="E6613" s="8" t="s">
        <v>3069</v>
      </c>
      <c r="F6613" s="5">
        <v>830</v>
      </c>
      <c r="G6613" s="2" t="s">
        <v>3287</v>
      </c>
      <c r="H6613" s="2">
        <v>39</v>
      </c>
    </row>
    <row r="6614" spans="1:8" x14ac:dyDescent="0.2">
      <c r="A6614" s="5">
        <v>42266</v>
      </c>
      <c r="B6614" s="5" t="s">
        <v>15438</v>
      </c>
      <c r="C6614" s="5" t="s">
        <v>15439</v>
      </c>
      <c r="D6614" s="2">
        <v>30.6</v>
      </c>
      <c r="E6614" s="8" t="s">
        <v>3069</v>
      </c>
      <c r="F6614" s="5">
        <v>830</v>
      </c>
      <c r="G6614" s="2" t="s">
        <v>3287</v>
      </c>
      <c r="H6614" s="2">
        <v>33.1</v>
      </c>
    </row>
    <row r="6615" spans="1:8" x14ac:dyDescent="0.2">
      <c r="A6615" s="5">
        <v>4228</v>
      </c>
      <c r="B6615" s="5" t="s">
        <v>15440</v>
      </c>
      <c r="C6615" s="5" t="s">
        <v>15441</v>
      </c>
      <c r="D6615" s="2">
        <v>6</v>
      </c>
      <c r="E6615" s="8" t="s">
        <v>3069</v>
      </c>
      <c r="F6615" s="5">
        <v>810</v>
      </c>
      <c r="G6615" s="2" t="s">
        <v>3287</v>
      </c>
      <c r="H6615" s="2">
        <v>6.5</v>
      </c>
    </row>
    <row r="6616" spans="1:8" x14ac:dyDescent="0.2">
      <c r="A6616" s="5">
        <v>42293</v>
      </c>
      <c r="B6616" s="5" t="s">
        <v>15442</v>
      </c>
      <c r="C6616" s="5" t="s">
        <v>15443</v>
      </c>
      <c r="D6616" s="2">
        <v>16.8</v>
      </c>
      <c r="E6616" s="8" t="s">
        <v>3069</v>
      </c>
      <c r="F6616" s="5">
        <v>830</v>
      </c>
      <c r="G6616" s="2" t="s">
        <v>3287</v>
      </c>
      <c r="H6616" s="2">
        <v>18.149999999999999</v>
      </c>
    </row>
    <row r="6617" spans="1:8" x14ac:dyDescent="0.2">
      <c r="A6617" s="5">
        <v>42294</v>
      </c>
      <c r="B6617" s="5" t="s">
        <v>15444</v>
      </c>
      <c r="C6617" s="5" t="s">
        <v>15445</v>
      </c>
      <c r="D6617" s="2">
        <v>30.3</v>
      </c>
      <c r="E6617" s="8" t="s">
        <v>3069</v>
      </c>
      <c r="F6617" s="5">
        <v>870</v>
      </c>
      <c r="G6617" s="2" t="s">
        <v>3287</v>
      </c>
      <c r="H6617" s="2">
        <v>32.75</v>
      </c>
    </row>
    <row r="6618" spans="1:8" x14ac:dyDescent="0.2">
      <c r="A6618" s="5">
        <v>42295</v>
      </c>
      <c r="B6618" s="5" t="s">
        <v>15446</v>
      </c>
      <c r="C6618" s="5" t="s">
        <v>15447</v>
      </c>
      <c r="D6618" s="2">
        <v>66.5</v>
      </c>
      <c r="E6618" s="8" t="s">
        <v>3069</v>
      </c>
      <c r="F6618" s="5">
        <v>830</v>
      </c>
      <c r="G6618" s="2" t="s">
        <v>3287</v>
      </c>
      <c r="H6618" s="2">
        <v>71.900000000000006</v>
      </c>
    </row>
    <row r="6619" spans="1:8" x14ac:dyDescent="0.2">
      <c r="A6619" s="5">
        <v>42296</v>
      </c>
      <c r="B6619" s="5" t="s">
        <v>15448</v>
      </c>
      <c r="C6619" s="5" t="s">
        <v>15449</v>
      </c>
      <c r="D6619" s="2">
        <v>46.2</v>
      </c>
      <c r="E6619" s="8" t="s">
        <v>3069</v>
      </c>
      <c r="F6619" s="5">
        <v>830</v>
      </c>
      <c r="G6619" s="2" t="s">
        <v>3287</v>
      </c>
      <c r="H6619" s="2">
        <v>49.95</v>
      </c>
    </row>
    <row r="6620" spans="1:8" x14ac:dyDescent="0.2">
      <c r="A6620" s="5">
        <v>42297</v>
      </c>
      <c r="B6620" s="5" t="s">
        <v>15450</v>
      </c>
      <c r="C6620" s="5" t="s">
        <v>15451</v>
      </c>
      <c r="D6620" s="2">
        <v>18.399999999999999</v>
      </c>
      <c r="E6620" s="8" t="s">
        <v>3069</v>
      </c>
      <c r="F6620" s="5">
        <v>870</v>
      </c>
      <c r="G6620" s="2" t="s">
        <v>3287</v>
      </c>
      <c r="H6620" s="2">
        <v>19.899999999999999</v>
      </c>
    </row>
    <row r="6621" spans="1:8" x14ac:dyDescent="0.2">
      <c r="A6621" s="5">
        <v>42298</v>
      </c>
      <c r="B6621" s="5" t="s">
        <v>15452</v>
      </c>
      <c r="C6621" s="5" t="s">
        <v>15453</v>
      </c>
      <c r="D6621" s="2">
        <v>23.6</v>
      </c>
      <c r="E6621" s="8" t="s">
        <v>3069</v>
      </c>
      <c r="F6621" s="5">
        <v>830</v>
      </c>
      <c r="G6621" s="2" t="s">
        <v>3287</v>
      </c>
      <c r="H6621" s="2">
        <v>25.5</v>
      </c>
    </row>
    <row r="6622" spans="1:8" x14ac:dyDescent="0.2">
      <c r="A6622" s="5">
        <v>42299</v>
      </c>
      <c r="B6622" s="5" t="s">
        <v>15454</v>
      </c>
      <c r="C6622" s="5" t="s">
        <v>15455</v>
      </c>
      <c r="D6622" s="2">
        <v>22.6</v>
      </c>
      <c r="E6622" s="8" t="s">
        <v>3069</v>
      </c>
      <c r="F6622" s="5">
        <v>830</v>
      </c>
      <c r="G6622" s="2" t="s">
        <v>3287</v>
      </c>
      <c r="H6622" s="2">
        <v>24.45</v>
      </c>
    </row>
    <row r="6623" spans="1:8" x14ac:dyDescent="0.2">
      <c r="A6623" s="5">
        <v>42301</v>
      </c>
      <c r="B6623" s="5" t="s">
        <v>15456</v>
      </c>
      <c r="C6623" s="5" t="s">
        <v>15457</v>
      </c>
      <c r="D6623" s="2">
        <v>62.3</v>
      </c>
      <c r="E6623" s="8" t="s">
        <v>3069</v>
      </c>
      <c r="F6623" s="5">
        <v>810</v>
      </c>
      <c r="G6623" s="2" t="s">
        <v>3287</v>
      </c>
      <c r="H6623" s="2">
        <v>67.349999999999994</v>
      </c>
    </row>
    <row r="6624" spans="1:8" x14ac:dyDescent="0.2">
      <c r="A6624" s="5">
        <v>4230802</v>
      </c>
      <c r="B6624" s="5" t="s">
        <v>15458</v>
      </c>
      <c r="C6624" s="5" t="s">
        <v>15459</v>
      </c>
      <c r="D6624" s="2">
        <v>19.350000000000001</v>
      </c>
      <c r="E6624" s="8" t="s">
        <v>3069</v>
      </c>
      <c r="F6624" s="5">
        <v>365</v>
      </c>
      <c r="G6624" s="2" t="s">
        <v>3287</v>
      </c>
      <c r="H6624" s="2">
        <v>20.9</v>
      </c>
    </row>
    <row r="6625" spans="1:8" x14ac:dyDescent="0.2">
      <c r="A6625" s="5">
        <v>4234</v>
      </c>
      <c r="B6625" s="5" t="s">
        <v>15460</v>
      </c>
      <c r="C6625" s="5" t="s">
        <v>15461</v>
      </c>
      <c r="D6625" s="2">
        <v>38.5</v>
      </c>
      <c r="E6625" s="8" t="s">
        <v>3069</v>
      </c>
      <c r="F6625" s="5">
        <v>810</v>
      </c>
      <c r="G6625" s="2" t="s">
        <v>3287</v>
      </c>
      <c r="H6625" s="2">
        <v>41.6</v>
      </c>
    </row>
    <row r="6626" spans="1:8" x14ac:dyDescent="0.2">
      <c r="A6626" s="5">
        <v>42341</v>
      </c>
      <c r="B6626" s="5" t="s">
        <v>15462</v>
      </c>
      <c r="C6626" s="5" t="s">
        <v>15463</v>
      </c>
      <c r="D6626" s="2">
        <v>27.7</v>
      </c>
      <c r="E6626" s="8" t="s">
        <v>3069</v>
      </c>
      <c r="F6626" s="5">
        <v>810</v>
      </c>
      <c r="G6626" s="2" t="s">
        <v>3287</v>
      </c>
      <c r="H6626" s="2">
        <v>29.95</v>
      </c>
    </row>
    <row r="6627" spans="1:8" x14ac:dyDescent="0.2">
      <c r="A6627" s="5">
        <v>4235</v>
      </c>
      <c r="B6627" s="5" t="s">
        <v>15464</v>
      </c>
      <c r="C6627" s="5" t="s">
        <v>15465</v>
      </c>
      <c r="D6627" s="2">
        <v>8.8000000000000007</v>
      </c>
      <c r="E6627" s="8" t="s">
        <v>3069</v>
      </c>
      <c r="F6627" s="5">
        <v>810</v>
      </c>
      <c r="G6627" s="2" t="s">
        <v>3287</v>
      </c>
      <c r="H6627" s="2">
        <v>9.5</v>
      </c>
    </row>
    <row r="6628" spans="1:8" x14ac:dyDescent="0.2">
      <c r="A6628" s="5">
        <v>42351</v>
      </c>
      <c r="B6628" s="5" t="s">
        <v>15466</v>
      </c>
      <c r="C6628" s="5" t="s">
        <v>15467</v>
      </c>
      <c r="D6628" s="2">
        <v>20</v>
      </c>
      <c r="E6628" s="8" t="s">
        <v>3069</v>
      </c>
      <c r="F6628" s="5">
        <v>820</v>
      </c>
      <c r="G6628" s="2" t="s">
        <v>3287</v>
      </c>
      <c r="H6628" s="2">
        <v>21.6</v>
      </c>
    </row>
    <row r="6629" spans="1:8" x14ac:dyDescent="0.2">
      <c r="A6629" s="5">
        <v>4236</v>
      </c>
      <c r="B6629" s="5" t="s">
        <v>15468</v>
      </c>
      <c r="C6629" s="5" t="s">
        <v>15469</v>
      </c>
      <c r="D6629" s="2">
        <v>5.7</v>
      </c>
      <c r="E6629" s="8" t="s">
        <v>3069</v>
      </c>
      <c r="F6629" s="5">
        <v>810</v>
      </c>
      <c r="G6629" s="2" t="s">
        <v>3287</v>
      </c>
      <c r="H6629" s="2">
        <v>6.15</v>
      </c>
    </row>
    <row r="6630" spans="1:8" x14ac:dyDescent="0.2">
      <c r="A6630" s="5">
        <v>42372</v>
      </c>
      <c r="B6630" s="5" t="s">
        <v>15470</v>
      </c>
      <c r="C6630" s="5" t="s">
        <v>15471</v>
      </c>
      <c r="D6630" s="2">
        <v>38.700000000000003</v>
      </c>
      <c r="E6630" s="8" t="s">
        <v>2700</v>
      </c>
      <c r="F6630" s="5">
        <v>491</v>
      </c>
      <c r="G6630" s="2" t="s">
        <v>3287</v>
      </c>
      <c r="H6630" s="2">
        <v>41.85</v>
      </c>
    </row>
    <row r="6631" spans="1:8" x14ac:dyDescent="0.2">
      <c r="A6631" s="5">
        <v>42374</v>
      </c>
      <c r="B6631" s="5" t="s">
        <v>15472</v>
      </c>
      <c r="C6631" s="5" t="s">
        <v>15473</v>
      </c>
      <c r="D6631" s="2">
        <v>199</v>
      </c>
      <c r="E6631" s="8" t="s">
        <v>3069</v>
      </c>
      <c r="F6631" s="5">
        <v>365</v>
      </c>
      <c r="G6631" s="2" t="s">
        <v>3287</v>
      </c>
      <c r="H6631" s="2">
        <v>215.1</v>
      </c>
    </row>
    <row r="6632" spans="1:8" x14ac:dyDescent="0.2">
      <c r="A6632" s="5">
        <v>4238</v>
      </c>
      <c r="B6632" s="5" t="s">
        <v>15474</v>
      </c>
      <c r="C6632" s="5" t="s">
        <v>15475</v>
      </c>
      <c r="D6632" s="2">
        <v>110</v>
      </c>
      <c r="E6632" s="8" t="s">
        <v>3069</v>
      </c>
      <c r="F6632" s="5">
        <v>810</v>
      </c>
      <c r="G6632" s="2" t="s">
        <v>3287</v>
      </c>
      <c r="H6632" s="2">
        <v>118.9</v>
      </c>
    </row>
    <row r="6633" spans="1:8" x14ac:dyDescent="0.2">
      <c r="A6633" s="5">
        <v>42390</v>
      </c>
      <c r="B6633" s="5" t="s">
        <v>15476</v>
      </c>
      <c r="C6633" s="5" t="s">
        <v>15477</v>
      </c>
      <c r="D6633" s="2">
        <v>27.2</v>
      </c>
      <c r="E6633" s="8" t="s">
        <v>3069</v>
      </c>
      <c r="F6633" s="5">
        <v>840</v>
      </c>
      <c r="G6633" s="2" t="s">
        <v>3287</v>
      </c>
      <c r="H6633" s="2">
        <v>29.4</v>
      </c>
    </row>
    <row r="6634" spans="1:8" x14ac:dyDescent="0.2">
      <c r="A6634" s="5">
        <v>42391</v>
      </c>
      <c r="B6634" s="5" t="s">
        <v>15478</v>
      </c>
      <c r="C6634" s="5" t="s">
        <v>15479</v>
      </c>
      <c r="D6634" s="2">
        <v>19.850000000000001</v>
      </c>
      <c r="E6634" s="8" t="s">
        <v>3069</v>
      </c>
      <c r="F6634" s="5">
        <v>840</v>
      </c>
      <c r="G6634" s="2" t="s">
        <v>3287</v>
      </c>
      <c r="H6634" s="2">
        <v>21.45</v>
      </c>
    </row>
    <row r="6635" spans="1:8" x14ac:dyDescent="0.2">
      <c r="A6635" s="5">
        <v>42392</v>
      </c>
      <c r="B6635" s="5" t="s">
        <v>15480</v>
      </c>
      <c r="C6635" s="5" t="s">
        <v>15481</v>
      </c>
      <c r="D6635" s="2">
        <v>243</v>
      </c>
      <c r="E6635" s="8" t="s">
        <v>3069</v>
      </c>
      <c r="F6635" s="5">
        <v>810</v>
      </c>
      <c r="G6635" s="2" t="s">
        <v>3287</v>
      </c>
      <c r="H6635" s="2">
        <v>262.7</v>
      </c>
    </row>
    <row r="6636" spans="1:8" x14ac:dyDescent="0.2">
      <c r="A6636" s="5">
        <v>42393</v>
      </c>
      <c r="B6636" s="5" t="s">
        <v>15482</v>
      </c>
      <c r="C6636" s="5" t="s">
        <v>15483</v>
      </c>
      <c r="D6636" s="2">
        <v>7.3</v>
      </c>
      <c r="E6636" s="8" t="s">
        <v>3069</v>
      </c>
      <c r="F6636" s="5">
        <v>810</v>
      </c>
      <c r="G6636" s="2" t="s">
        <v>3287</v>
      </c>
      <c r="H6636" s="2">
        <v>7.9</v>
      </c>
    </row>
    <row r="6637" spans="1:8" x14ac:dyDescent="0.2">
      <c r="A6637" s="5">
        <v>42397</v>
      </c>
      <c r="B6637" s="5" t="s">
        <v>15484</v>
      </c>
      <c r="C6637" s="5" t="s">
        <v>15485</v>
      </c>
      <c r="D6637" s="2">
        <v>3.75</v>
      </c>
      <c r="E6637" s="8" t="s">
        <v>3069</v>
      </c>
      <c r="F6637" s="5">
        <v>810</v>
      </c>
      <c r="G6637" s="2" t="s">
        <v>3287</v>
      </c>
      <c r="H6637" s="2">
        <v>4.05</v>
      </c>
    </row>
    <row r="6638" spans="1:8" x14ac:dyDescent="0.2">
      <c r="A6638" s="5">
        <v>42399</v>
      </c>
      <c r="B6638" s="5" t="s">
        <v>15486</v>
      </c>
      <c r="C6638" s="5" t="s">
        <v>15487</v>
      </c>
      <c r="D6638" s="2">
        <v>4.5</v>
      </c>
      <c r="E6638" s="8" t="s">
        <v>3069</v>
      </c>
      <c r="F6638" s="5">
        <v>810</v>
      </c>
      <c r="G6638" s="2" t="s">
        <v>3287</v>
      </c>
      <c r="H6638" s="2">
        <v>4.8499999999999996</v>
      </c>
    </row>
    <row r="6639" spans="1:8" x14ac:dyDescent="0.2">
      <c r="A6639" s="5">
        <v>42401</v>
      </c>
      <c r="B6639" s="5" t="s">
        <v>15488</v>
      </c>
      <c r="C6639" s="5" t="s">
        <v>15489</v>
      </c>
      <c r="D6639" s="2">
        <v>2.15</v>
      </c>
      <c r="E6639" s="8" t="s">
        <v>3069</v>
      </c>
      <c r="F6639" s="5">
        <v>830</v>
      </c>
      <c r="G6639" s="2" t="s">
        <v>3287</v>
      </c>
      <c r="H6639" s="2">
        <v>2.2999999999999998</v>
      </c>
    </row>
    <row r="6640" spans="1:8" x14ac:dyDescent="0.2">
      <c r="A6640" s="5">
        <v>42402</v>
      </c>
      <c r="B6640" s="5" t="s">
        <v>15490</v>
      </c>
      <c r="C6640" s="5" t="s">
        <v>15491</v>
      </c>
      <c r="D6640" s="2">
        <v>2.6</v>
      </c>
      <c r="E6640" s="8" t="s">
        <v>3069</v>
      </c>
      <c r="F6640" s="5">
        <v>830</v>
      </c>
      <c r="G6640" s="2" t="s">
        <v>3287</v>
      </c>
      <c r="H6640" s="2">
        <v>2.8</v>
      </c>
    </row>
    <row r="6641" spans="1:8" x14ac:dyDescent="0.2">
      <c r="A6641" s="5">
        <v>42403</v>
      </c>
      <c r="B6641" s="5" t="s">
        <v>15492</v>
      </c>
      <c r="C6641" s="5" t="s">
        <v>15493</v>
      </c>
      <c r="D6641" s="2">
        <v>6.25</v>
      </c>
      <c r="E6641" s="8" t="s">
        <v>3069</v>
      </c>
      <c r="F6641" s="5">
        <v>830</v>
      </c>
      <c r="G6641" s="2" t="s">
        <v>3287</v>
      </c>
      <c r="H6641" s="2">
        <v>6.75</v>
      </c>
    </row>
    <row r="6642" spans="1:8" x14ac:dyDescent="0.2">
      <c r="A6642" s="5">
        <v>42404</v>
      </c>
      <c r="B6642" s="5" t="s">
        <v>15494</v>
      </c>
      <c r="C6642" s="5" t="s">
        <v>15495</v>
      </c>
      <c r="D6642" s="2">
        <v>6.45</v>
      </c>
      <c r="E6642" s="8" t="s">
        <v>3069</v>
      </c>
      <c r="F6642" s="5">
        <v>830</v>
      </c>
      <c r="G6642" s="2" t="s">
        <v>3287</v>
      </c>
      <c r="H6642" s="2">
        <v>6.95</v>
      </c>
    </row>
    <row r="6643" spans="1:8" x14ac:dyDescent="0.2">
      <c r="A6643" s="5">
        <v>42406</v>
      </c>
      <c r="B6643" s="5" t="s">
        <v>15496</v>
      </c>
      <c r="C6643" s="5" t="s">
        <v>15497</v>
      </c>
      <c r="D6643" s="2">
        <v>3.4</v>
      </c>
      <c r="E6643" s="8" t="s">
        <v>3069</v>
      </c>
      <c r="F6643" s="5">
        <v>830</v>
      </c>
      <c r="G6643" s="2" t="s">
        <v>3287</v>
      </c>
      <c r="H6643" s="2">
        <v>3.7</v>
      </c>
    </row>
    <row r="6644" spans="1:8" x14ac:dyDescent="0.2">
      <c r="A6644" s="5">
        <v>42407</v>
      </c>
      <c r="B6644" s="5" t="s">
        <v>15498</v>
      </c>
      <c r="C6644" s="5" t="s">
        <v>15499</v>
      </c>
      <c r="D6644" s="2">
        <v>0.1</v>
      </c>
      <c r="E6644" s="8" t="s">
        <v>3069</v>
      </c>
      <c r="F6644" s="5">
        <v>376</v>
      </c>
      <c r="G6644" s="2" t="s">
        <v>3287</v>
      </c>
      <c r="H6644" s="2">
        <v>0.1</v>
      </c>
    </row>
    <row r="6645" spans="1:8" x14ac:dyDescent="0.2">
      <c r="A6645" s="5">
        <v>42408</v>
      </c>
      <c r="B6645" s="5" t="s">
        <v>15500</v>
      </c>
      <c r="C6645" s="5" t="s">
        <v>15501</v>
      </c>
      <c r="D6645" s="2">
        <v>0.1</v>
      </c>
      <c r="E6645" s="8" t="s">
        <v>3069</v>
      </c>
      <c r="F6645" s="5">
        <v>376</v>
      </c>
      <c r="G6645" s="2" t="s">
        <v>3287</v>
      </c>
      <c r="H6645" s="2">
        <v>0.1</v>
      </c>
    </row>
    <row r="6646" spans="1:8" x14ac:dyDescent="0.2">
      <c r="A6646" s="5">
        <v>42410</v>
      </c>
      <c r="B6646" s="5" t="s">
        <v>15502</v>
      </c>
      <c r="C6646" s="5" t="s">
        <v>14957</v>
      </c>
      <c r="D6646" s="2">
        <v>59.9</v>
      </c>
      <c r="E6646" s="8" t="s">
        <v>2700</v>
      </c>
      <c r="F6646" s="5">
        <v>491</v>
      </c>
      <c r="G6646" s="2" t="s">
        <v>3287</v>
      </c>
      <c r="H6646" s="2">
        <v>64.75</v>
      </c>
    </row>
    <row r="6647" spans="1:8" x14ac:dyDescent="0.2">
      <c r="A6647" s="5">
        <v>42413</v>
      </c>
      <c r="B6647" s="5" t="s">
        <v>15503</v>
      </c>
      <c r="C6647" s="5" t="s">
        <v>15504</v>
      </c>
      <c r="D6647" s="2">
        <v>64.099999999999994</v>
      </c>
      <c r="E6647" s="8" t="s">
        <v>3069</v>
      </c>
      <c r="F6647" s="5">
        <v>860</v>
      </c>
      <c r="G6647" s="2" t="s">
        <v>3287</v>
      </c>
      <c r="H6647" s="2">
        <v>69.3</v>
      </c>
    </row>
    <row r="6648" spans="1:8" x14ac:dyDescent="0.2">
      <c r="A6648" s="5">
        <v>42414</v>
      </c>
      <c r="B6648" s="5" t="s">
        <v>15505</v>
      </c>
      <c r="C6648" s="5" t="s">
        <v>15506</v>
      </c>
      <c r="D6648" s="2">
        <v>36.1</v>
      </c>
      <c r="E6648" s="8" t="s">
        <v>3069</v>
      </c>
      <c r="F6648" s="5">
        <v>860</v>
      </c>
      <c r="G6648" s="2" t="s">
        <v>3287</v>
      </c>
      <c r="H6648" s="2">
        <v>39</v>
      </c>
    </row>
    <row r="6649" spans="1:8" x14ac:dyDescent="0.2">
      <c r="A6649" s="5">
        <v>42415</v>
      </c>
      <c r="B6649" s="5" t="s">
        <v>15507</v>
      </c>
      <c r="C6649" s="5" t="s">
        <v>15508</v>
      </c>
      <c r="D6649" s="2">
        <v>26.2</v>
      </c>
      <c r="E6649" s="8" t="s">
        <v>2702</v>
      </c>
      <c r="F6649" s="5">
        <v>413</v>
      </c>
      <c r="G6649" s="2" t="s">
        <v>3287</v>
      </c>
      <c r="H6649" s="2">
        <v>28.3</v>
      </c>
    </row>
    <row r="6650" spans="1:8" x14ac:dyDescent="0.2">
      <c r="A6650" s="5">
        <v>42416</v>
      </c>
      <c r="B6650" s="5" t="s">
        <v>15509</v>
      </c>
      <c r="C6650" s="5" t="s">
        <v>15510</v>
      </c>
      <c r="D6650" s="2">
        <v>28</v>
      </c>
      <c r="E6650" s="8" t="s">
        <v>2702</v>
      </c>
      <c r="F6650" s="5">
        <v>413</v>
      </c>
      <c r="G6650" s="2" t="s">
        <v>3287</v>
      </c>
      <c r="H6650" s="2">
        <v>30.25</v>
      </c>
    </row>
    <row r="6651" spans="1:8" x14ac:dyDescent="0.2">
      <c r="A6651" s="5">
        <v>42417</v>
      </c>
      <c r="B6651" s="5" t="s">
        <v>15511</v>
      </c>
      <c r="C6651" s="5" t="s">
        <v>15512</v>
      </c>
      <c r="D6651" s="2">
        <v>106</v>
      </c>
      <c r="E6651" s="8" t="s">
        <v>2702</v>
      </c>
      <c r="F6651" s="5">
        <v>413</v>
      </c>
      <c r="G6651" s="2" t="s">
        <v>3287</v>
      </c>
      <c r="H6651" s="2">
        <v>114.6</v>
      </c>
    </row>
    <row r="6652" spans="1:8" x14ac:dyDescent="0.2">
      <c r="A6652" s="5">
        <v>42423</v>
      </c>
      <c r="B6652" s="5" t="s">
        <v>15513</v>
      </c>
      <c r="C6652" s="5" t="s">
        <v>15514</v>
      </c>
      <c r="D6652" s="2">
        <v>5.5</v>
      </c>
      <c r="E6652" s="8" t="s">
        <v>3069</v>
      </c>
      <c r="F6652" s="5">
        <v>810</v>
      </c>
      <c r="G6652" s="2" t="s">
        <v>3287</v>
      </c>
      <c r="H6652" s="2">
        <v>5.95</v>
      </c>
    </row>
    <row r="6653" spans="1:8" x14ac:dyDescent="0.2">
      <c r="A6653" s="5">
        <v>42424</v>
      </c>
      <c r="B6653" s="5" t="s">
        <v>15515</v>
      </c>
      <c r="C6653" s="5" t="s">
        <v>15516</v>
      </c>
      <c r="D6653" s="2">
        <v>56.9</v>
      </c>
      <c r="E6653" s="8" t="s">
        <v>2700</v>
      </c>
      <c r="F6653" s="5">
        <v>491</v>
      </c>
      <c r="G6653" s="2" t="s">
        <v>3287</v>
      </c>
      <c r="H6653" s="2">
        <v>61.5</v>
      </c>
    </row>
    <row r="6654" spans="1:8" x14ac:dyDescent="0.2">
      <c r="A6654" s="5">
        <v>424241</v>
      </c>
      <c r="B6654" s="5" t="s">
        <v>15517</v>
      </c>
      <c r="C6654" s="5" t="s">
        <v>15518</v>
      </c>
      <c r="D6654" s="2">
        <v>30</v>
      </c>
      <c r="E6654" s="8" t="s">
        <v>2702</v>
      </c>
      <c r="F6654" s="5">
        <v>413</v>
      </c>
      <c r="G6654" s="2" t="s">
        <v>3287</v>
      </c>
      <c r="H6654" s="2">
        <v>32.450000000000003</v>
      </c>
    </row>
    <row r="6655" spans="1:8" x14ac:dyDescent="0.2">
      <c r="A6655" s="5">
        <v>42425</v>
      </c>
      <c r="B6655" s="5" t="s">
        <v>15519</v>
      </c>
      <c r="C6655" s="5" t="s">
        <v>15520</v>
      </c>
      <c r="D6655" s="2">
        <v>38.799999999999997</v>
      </c>
      <c r="E6655" s="8" t="s">
        <v>2700</v>
      </c>
      <c r="F6655" s="5">
        <v>491</v>
      </c>
      <c r="G6655" s="2" t="s">
        <v>3287</v>
      </c>
      <c r="H6655" s="2">
        <v>41.95</v>
      </c>
    </row>
    <row r="6656" spans="1:8" x14ac:dyDescent="0.2">
      <c r="A6656" s="5">
        <v>42426</v>
      </c>
      <c r="B6656" s="5" t="s">
        <v>15521</v>
      </c>
      <c r="C6656" s="5" t="s">
        <v>15522</v>
      </c>
      <c r="D6656" s="2">
        <v>19.2</v>
      </c>
      <c r="E6656" s="8" t="s">
        <v>2700</v>
      </c>
      <c r="F6656" s="5">
        <v>491</v>
      </c>
      <c r="G6656" s="2" t="s">
        <v>3287</v>
      </c>
      <c r="H6656" s="2">
        <v>20.75</v>
      </c>
    </row>
    <row r="6657" spans="1:8" x14ac:dyDescent="0.2">
      <c r="A6657" s="5">
        <v>42429</v>
      </c>
      <c r="B6657" s="5" t="s">
        <v>15523</v>
      </c>
      <c r="C6657" s="5" t="s">
        <v>15524</v>
      </c>
      <c r="D6657" s="2">
        <v>175</v>
      </c>
      <c r="E6657" s="8" t="s">
        <v>2700</v>
      </c>
      <c r="F6657" s="5">
        <v>491</v>
      </c>
      <c r="G6657" s="2" t="s">
        <v>3287</v>
      </c>
      <c r="H6657" s="2">
        <v>189.2</v>
      </c>
    </row>
    <row r="6658" spans="1:8" x14ac:dyDescent="0.2">
      <c r="A6658" s="5">
        <v>4243</v>
      </c>
      <c r="B6658" s="5" t="s">
        <v>15525</v>
      </c>
      <c r="C6658" s="5" t="s">
        <v>15526</v>
      </c>
      <c r="D6658" s="2">
        <v>13.8</v>
      </c>
      <c r="E6658" s="8" t="s">
        <v>3069</v>
      </c>
      <c r="F6658" s="5">
        <v>810</v>
      </c>
      <c r="G6658" s="2" t="s">
        <v>3287</v>
      </c>
      <c r="H6658" s="2">
        <v>14.9</v>
      </c>
    </row>
    <row r="6659" spans="1:8" x14ac:dyDescent="0.2">
      <c r="A6659" s="5">
        <v>42437</v>
      </c>
      <c r="B6659" s="5" t="s">
        <v>15527</v>
      </c>
      <c r="C6659" s="5" t="s">
        <v>15528</v>
      </c>
      <c r="D6659" s="2">
        <v>1.05</v>
      </c>
      <c r="E6659" s="8" t="s">
        <v>3069</v>
      </c>
      <c r="F6659" s="5">
        <v>830</v>
      </c>
      <c r="G6659" s="2" t="s">
        <v>3287</v>
      </c>
      <c r="H6659" s="2">
        <v>1.1499999999999999</v>
      </c>
    </row>
    <row r="6660" spans="1:8" x14ac:dyDescent="0.2">
      <c r="A6660" s="5">
        <v>42442</v>
      </c>
      <c r="B6660" s="5" t="s">
        <v>15529</v>
      </c>
      <c r="C6660" s="5" t="s">
        <v>15530</v>
      </c>
      <c r="D6660" s="2">
        <v>42.2</v>
      </c>
      <c r="E6660" s="8" t="s">
        <v>3069</v>
      </c>
      <c r="F6660" s="5">
        <v>830</v>
      </c>
      <c r="G6660" s="2" t="s">
        <v>3287</v>
      </c>
      <c r="H6660" s="2">
        <v>45.6</v>
      </c>
    </row>
    <row r="6661" spans="1:8" x14ac:dyDescent="0.2">
      <c r="A6661" s="5">
        <v>42443</v>
      </c>
      <c r="B6661" s="5" t="s">
        <v>15531</v>
      </c>
      <c r="C6661" s="5" t="s">
        <v>15532</v>
      </c>
      <c r="D6661" s="2">
        <v>41.1</v>
      </c>
      <c r="E6661" s="8" t="s">
        <v>3069</v>
      </c>
      <c r="F6661" s="5">
        <v>830</v>
      </c>
      <c r="G6661" s="2" t="s">
        <v>3287</v>
      </c>
      <c r="H6661" s="2">
        <v>44.45</v>
      </c>
    </row>
    <row r="6662" spans="1:8" x14ac:dyDescent="0.2">
      <c r="A6662" s="5">
        <v>42447</v>
      </c>
      <c r="B6662" s="5" t="s">
        <v>15533</v>
      </c>
      <c r="C6662" s="5" t="s">
        <v>15534</v>
      </c>
      <c r="D6662" s="2">
        <v>31.8</v>
      </c>
      <c r="E6662" s="8" t="s">
        <v>2702</v>
      </c>
      <c r="F6662" s="5">
        <v>413</v>
      </c>
      <c r="G6662" s="2" t="s">
        <v>3287</v>
      </c>
      <c r="H6662" s="2">
        <v>34.4</v>
      </c>
    </row>
    <row r="6663" spans="1:8" x14ac:dyDescent="0.2">
      <c r="A6663" s="5">
        <v>42449</v>
      </c>
      <c r="B6663" s="5" t="s">
        <v>15535</v>
      </c>
      <c r="C6663" s="5" t="s">
        <v>15536</v>
      </c>
      <c r="D6663" s="2">
        <v>136</v>
      </c>
      <c r="E6663" s="8" t="s">
        <v>2700</v>
      </c>
      <c r="F6663" s="5">
        <v>491</v>
      </c>
      <c r="G6663" s="2" t="s">
        <v>3287</v>
      </c>
      <c r="H6663" s="2">
        <v>147</v>
      </c>
    </row>
    <row r="6664" spans="1:8" x14ac:dyDescent="0.2">
      <c r="A6664" s="5">
        <v>42450</v>
      </c>
      <c r="B6664" s="5" t="s">
        <v>15537</v>
      </c>
      <c r="C6664" s="5" t="s">
        <v>15538</v>
      </c>
      <c r="D6664" s="2">
        <v>176</v>
      </c>
      <c r="E6664" s="8" t="s">
        <v>2700</v>
      </c>
      <c r="F6664" s="5">
        <v>491</v>
      </c>
      <c r="G6664" s="2" t="s">
        <v>3287</v>
      </c>
      <c r="H6664" s="2">
        <v>190.25</v>
      </c>
    </row>
    <row r="6665" spans="1:8" x14ac:dyDescent="0.2">
      <c r="A6665" s="5">
        <v>42452</v>
      </c>
      <c r="B6665" s="5" t="s">
        <v>15539</v>
      </c>
      <c r="C6665" s="5" t="s">
        <v>15540</v>
      </c>
      <c r="D6665" s="2">
        <v>48.2</v>
      </c>
      <c r="E6665" s="8" t="s">
        <v>3069</v>
      </c>
      <c r="F6665" s="5">
        <v>820</v>
      </c>
      <c r="G6665" s="2" t="s">
        <v>3287</v>
      </c>
      <c r="H6665" s="2">
        <v>52.1</v>
      </c>
    </row>
    <row r="6666" spans="1:8" x14ac:dyDescent="0.2">
      <c r="A6666" s="5">
        <v>42459</v>
      </c>
      <c r="B6666" s="5" t="s">
        <v>15541</v>
      </c>
      <c r="C6666" s="5" t="s">
        <v>15542</v>
      </c>
      <c r="D6666" s="2">
        <v>3302</v>
      </c>
      <c r="E6666" s="8" t="s">
        <v>2702</v>
      </c>
      <c r="F6666" s="5">
        <v>413</v>
      </c>
      <c r="G6666" s="2" t="s">
        <v>3287</v>
      </c>
      <c r="H6666" s="2">
        <v>3569.45</v>
      </c>
    </row>
    <row r="6667" spans="1:8" x14ac:dyDescent="0.2">
      <c r="A6667" s="5">
        <v>42460</v>
      </c>
      <c r="B6667" s="5" t="s">
        <v>15543</v>
      </c>
      <c r="C6667" s="5" t="s">
        <v>15544</v>
      </c>
      <c r="D6667" s="2">
        <v>3441</v>
      </c>
      <c r="E6667" s="8" t="s">
        <v>2702</v>
      </c>
      <c r="F6667" s="5">
        <v>413</v>
      </c>
      <c r="G6667" s="2" t="s">
        <v>3287</v>
      </c>
      <c r="H6667" s="2">
        <v>3719.7</v>
      </c>
    </row>
    <row r="6668" spans="1:8" x14ac:dyDescent="0.2">
      <c r="A6668" s="5">
        <v>42461</v>
      </c>
      <c r="B6668" s="5" t="s">
        <v>15545</v>
      </c>
      <c r="C6668" s="5" t="s">
        <v>15546</v>
      </c>
      <c r="D6668" s="2">
        <v>3554</v>
      </c>
      <c r="E6668" s="8" t="s">
        <v>2702</v>
      </c>
      <c r="F6668" s="5">
        <v>413</v>
      </c>
      <c r="G6668" s="2" t="s">
        <v>3287</v>
      </c>
      <c r="H6668" s="2">
        <v>3841.85</v>
      </c>
    </row>
    <row r="6669" spans="1:8" x14ac:dyDescent="0.2">
      <c r="A6669" s="5">
        <v>42462</v>
      </c>
      <c r="B6669" s="5" t="s">
        <v>15547</v>
      </c>
      <c r="C6669" s="5" t="s">
        <v>15548</v>
      </c>
      <c r="D6669" s="2">
        <v>3705</v>
      </c>
      <c r="E6669" s="8" t="s">
        <v>2702</v>
      </c>
      <c r="F6669" s="5">
        <v>413</v>
      </c>
      <c r="G6669" s="2" t="s">
        <v>3287</v>
      </c>
      <c r="H6669" s="2">
        <v>4005.1</v>
      </c>
    </row>
    <row r="6670" spans="1:8" x14ac:dyDescent="0.2">
      <c r="A6670" s="5">
        <v>42463</v>
      </c>
      <c r="B6670" s="5" t="s">
        <v>15549</v>
      </c>
      <c r="C6670" s="5" t="s">
        <v>15550</v>
      </c>
      <c r="D6670" s="2">
        <v>3873</v>
      </c>
      <c r="E6670" s="8" t="s">
        <v>2702</v>
      </c>
      <c r="F6670" s="5">
        <v>413</v>
      </c>
      <c r="G6670" s="2" t="s">
        <v>3287</v>
      </c>
      <c r="H6670" s="2">
        <v>4186.7</v>
      </c>
    </row>
    <row r="6671" spans="1:8" x14ac:dyDescent="0.2">
      <c r="A6671" s="5">
        <v>42464</v>
      </c>
      <c r="B6671" s="5" t="s">
        <v>15551</v>
      </c>
      <c r="C6671" s="5" t="s">
        <v>15552</v>
      </c>
      <c r="D6671" s="2">
        <v>4055</v>
      </c>
      <c r="E6671" s="8" t="s">
        <v>2702</v>
      </c>
      <c r="F6671" s="5">
        <v>413</v>
      </c>
      <c r="G6671" s="2" t="s">
        <v>3287</v>
      </c>
      <c r="H6671" s="2">
        <v>4383.45</v>
      </c>
    </row>
    <row r="6672" spans="1:8" x14ac:dyDescent="0.2">
      <c r="A6672" s="5">
        <v>42465</v>
      </c>
      <c r="B6672" s="5" t="s">
        <v>15553</v>
      </c>
      <c r="C6672" s="5" t="s">
        <v>15554</v>
      </c>
      <c r="D6672" s="2">
        <v>3302</v>
      </c>
      <c r="E6672" s="8" t="s">
        <v>2702</v>
      </c>
      <c r="F6672" s="5">
        <v>413</v>
      </c>
      <c r="G6672" s="2" t="s">
        <v>3287</v>
      </c>
      <c r="H6672" s="2">
        <v>3569.45</v>
      </c>
    </row>
    <row r="6673" spans="1:8" x14ac:dyDescent="0.2">
      <c r="A6673" s="5">
        <v>42466</v>
      </c>
      <c r="B6673" s="5" t="s">
        <v>15555</v>
      </c>
      <c r="C6673" s="5" t="s">
        <v>15556</v>
      </c>
      <c r="D6673" s="2">
        <v>3027</v>
      </c>
      <c r="E6673" s="8" t="s">
        <v>2702</v>
      </c>
      <c r="F6673" s="5">
        <v>413</v>
      </c>
      <c r="G6673" s="2" t="s">
        <v>3287</v>
      </c>
      <c r="H6673" s="2">
        <v>3272.2</v>
      </c>
    </row>
    <row r="6674" spans="1:8" x14ac:dyDescent="0.2">
      <c r="A6674" s="5">
        <v>42467</v>
      </c>
      <c r="B6674" s="5" t="s">
        <v>15557</v>
      </c>
      <c r="C6674" s="5" t="s">
        <v>15558</v>
      </c>
      <c r="D6674" s="2">
        <v>216</v>
      </c>
      <c r="E6674" s="8" t="s">
        <v>3069</v>
      </c>
      <c r="F6674" s="5">
        <v>820</v>
      </c>
      <c r="G6674" s="2" t="s">
        <v>3287</v>
      </c>
      <c r="H6674" s="2">
        <v>233.5</v>
      </c>
    </row>
    <row r="6675" spans="1:8" x14ac:dyDescent="0.2">
      <c r="A6675" s="5">
        <v>42468</v>
      </c>
      <c r="B6675" s="5" t="s">
        <v>15557</v>
      </c>
      <c r="C6675" s="5" t="s">
        <v>15558</v>
      </c>
      <c r="D6675" s="2">
        <v>174</v>
      </c>
      <c r="E6675" s="8" t="s">
        <v>3069</v>
      </c>
      <c r="F6675" s="5">
        <v>820</v>
      </c>
      <c r="G6675" s="2" t="s">
        <v>3287</v>
      </c>
      <c r="H6675" s="2">
        <v>188.1</v>
      </c>
    </row>
    <row r="6676" spans="1:8" x14ac:dyDescent="0.2">
      <c r="A6676" s="5">
        <v>42474</v>
      </c>
      <c r="B6676" s="5" t="s">
        <v>15559</v>
      </c>
      <c r="C6676" s="5" t="s">
        <v>15560</v>
      </c>
      <c r="D6676" s="2">
        <v>27.7</v>
      </c>
      <c r="E6676" s="8" t="s">
        <v>3069</v>
      </c>
      <c r="F6676" s="5">
        <v>860</v>
      </c>
      <c r="G6676" s="2" t="s">
        <v>3287</v>
      </c>
      <c r="H6676" s="2">
        <v>29.95</v>
      </c>
    </row>
    <row r="6677" spans="1:8" x14ac:dyDescent="0.2">
      <c r="A6677" s="5">
        <v>42478</v>
      </c>
      <c r="B6677" s="5" t="s">
        <v>15561</v>
      </c>
      <c r="C6677" s="5" t="s">
        <v>15562</v>
      </c>
      <c r="D6677" s="2">
        <v>153</v>
      </c>
      <c r="E6677" s="8" t="s">
        <v>3069</v>
      </c>
      <c r="F6677" s="5">
        <v>810</v>
      </c>
      <c r="G6677" s="2" t="s">
        <v>3287</v>
      </c>
      <c r="H6677" s="2">
        <v>165.4</v>
      </c>
    </row>
    <row r="6678" spans="1:8" x14ac:dyDescent="0.2">
      <c r="A6678" s="5">
        <v>42479</v>
      </c>
      <c r="B6678" s="5" t="s">
        <v>15563</v>
      </c>
      <c r="C6678" s="5" t="s">
        <v>15564</v>
      </c>
      <c r="D6678" s="2">
        <v>43.5</v>
      </c>
      <c r="E6678" s="8" t="s">
        <v>3069</v>
      </c>
      <c r="F6678" s="5">
        <v>810</v>
      </c>
      <c r="G6678" s="2" t="s">
        <v>3287</v>
      </c>
      <c r="H6678" s="2">
        <v>47</v>
      </c>
    </row>
    <row r="6679" spans="1:8" x14ac:dyDescent="0.2">
      <c r="A6679" s="5">
        <v>42480</v>
      </c>
      <c r="B6679" s="5" t="s">
        <v>15565</v>
      </c>
      <c r="C6679" s="5" t="s">
        <v>15566</v>
      </c>
      <c r="D6679" s="2">
        <v>41</v>
      </c>
      <c r="E6679" s="8" t="s">
        <v>3069</v>
      </c>
      <c r="F6679" s="5">
        <v>810</v>
      </c>
      <c r="G6679" s="2" t="s">
        <v>3287</v>
      </c>
      <c r="H6679" s="2">
        <v>44.3</v>
      </c>
    </row>
    <row r="6680" spans="1:8" x14ac:dyDescent="0.2">
      <c r="A6680" s="5">
        <v>42481</v>
      </c>
      <c r="B6680" s="5" t="s">
        <v>15545</v>
      </c>
      <c r="C6680" s="5" t="s">
        <v>15567</v>
      </c>
      <c r="D6680" s="2">
        <v>3554</v>
      </c>
      <c r="E6680" s="8" t="s">
        <v>2702</v>
      </c>
      <c r="F6680" s="5">
        <v>413</v>
      </c>
      <c r="G6680" s="2" t="s">
        <v>3287</v>
      </c>
      <c r="H6680" s="2">
        <v>3841.85</v>
      </c>
    </row>
    <row r="6681" spans="1:8" x14ac:dyDescent="0.2">
      <c r="A6681" s="5">
        <v>42482</v>
      </c>
      <c r="B6681" s="5" t="s">
        <v>15568</v>
      </c>
      <c r="C6681" s="5" t="s">
        <v>15569</v>
      </c>
      <c r="D6681" s="2">
        <v>848</v>
      </c>
      <c r="E6681" s="8" t="s">
        <v>2702</v>
      </c>
      <c r="F6681" s="5">
        <v>413</v>
      </c>
      <c r="G6681" s="2" t="s">
        <v>3287</v>
      </c>
      <c r="H6681" s="2">
        <v>916.7</v>
      </c>
    </row>
    <row r="6682" spans="1:8" x14ac:dyDescent="0.2">
      <c r="A6682" s="5">
        <v>42483</v>
      </c>
      <c r="B6682" s="5" t="s">
        <v>15570</v>
      </c>
      <c r="C6682" s="5" t="s">
        <v>15571</v>
      </c>
      <c r="D6682" s="2">
        <v>3421</v>
      </c>
      <c r="E6682" s="8" t="s">
        <v>2702</v>
      </c>
      <c r="F6682" s="5">
        <v>413</v>
      </c>
      <c r="G6682" s="2" t="s">
        <v>3287</v>
      </c>
      <c r="H6682" s="2">
        <v>3698.1</v>
      </c>
    </row>
    <row r="6683" spans="1:8" x14ac:dyDescent="0.2">
      <c r="A6683" s="5">
        <v>42484</v>
      </c>
      <c r="B6683" s="5" t="s">
        <v>15572</v>
      </c>
      <c r="C6683" s="5" t="s">
        <v>15573</v>
      </c>
      <c r="D6683" s="2">
        <v>1181</v>
      </c>
      <c r="E6683" s="8" t="s">
        <v>2702</v>
      </c>
      <c r="F6683" s="5">
        <v>413</v>
      </c>
      <c r="G6683" s="2" t="s">
        <v>3287</v>
      </c>
      <c r="H6683" s="2">
        <v>1276.6500000000001</v>
      </c>
    </row>
    <row r="6684" spans="1:8" x14ac:dyDescent="0.2">
      <c r="A6684" s="5">
        <v>42485</v>
      </c>
      <c r="B6684" s="5" t="s">
        <v>15574</v>
      </c>
      <c r="C6684" s="5" t="s">
        <v>15575</v>
      </c>
      <c r="D6684" s="2">
        <v>3853</v>
      </c>
      <c r="E6684" s="8" t="s">
        <v>2702</v>
      </c>
      <c r="F6684" s="5">
        <v>413</v>
      </c>
      <c r="G6684" s="2" t="s">
        <v>3287</v>
      </c>
      <c r="H6684" s="2">
        <v>4165.1000000000004</v>
      </c>
    </row>
    <row r="6685" spans="1:8" x14ac:dyDescent="0.2">
      <c r="A6685" s="5">
        <v>42486</v>
      </c>
      <c r="B6685" s="5" t="s">
        <v>15576</v>
      </c>
      <c r="C6685" s="5" t="s">
        <v>15577</v>
      </c>
      <c r="D6685" s="2">
        <v>4043</v>
      </c>
      <c r="E6685" s="8" t="s">
        <v>2702</v>
      </c>
      <c r="F6685" s="5">
        <v>413</v>
      </c>
      <c r="G6685" s="2" t="s">
        <v>3287</v>
      </c>
      <c r="H6685" s="2">
        <v>4370.5</v>
      </c>
    </row>
    <row r="6686" spans="1:8" x14ac:dyDescent="0.2">
      <c r="A6686" s="5">
        <v>42487</v>
      </c>
      <c r="B6686" s="5" t="s">
        <v>15578</v>
      </c>
      <c r="C6686" s="5" t="s">
        <v>15579</v>
      </c>
      <c r="D6686" s="2">
        <v>21.7</v>
      </c>
      <c r="E6686" s="8" t="s">
        <v>2702</v>
      </c>
      <c r="F6686" s="5">
        <v>413</v>
      </c>
      <c r="G6686" s="2" t="s">
        <v>3287</v>
      </c>
      <c r="H6686" s="2">
        <v>23.45</v>
      </c>
    </row>
    <row r="6687" spans="1:8" x14ac:dyDescent="0.2">
      <c r="A6687" s="5">
        <v>42488</v>
      </c>
      <c r="B6687" s="5" t="s">
        <v>15580</v>
      </c>
      <c r="C6687" s="5" t="s">
        <v>15581</v>
      </c>
      <c r="D6687" s="2">
        <v>55.2</v>
      </c>
      <c r="E6687" s="8" t="s">
        <v>2702</v>
      </c>
      <c r="F6687" s="5">
        <v>413</v>
      </c>
      <c r="G6687" s="2" t="s">
        <v>3287</v>
      </c>
      <c r="H6687" s="2">
        <v>59.65</v>
      </c>
    </row>
    <row r="6688" spans="1:8" x14ac:dyDescent="0.2">
      <c r="A6688" s="5">
        <v>42489</v>
      </c>
      <c r="B6688" s="5" t="s">
        <v>15582</v>
      </c>
      <c r="C6688" s="5" t="s">
        <v>15583</v>
      </c>
      <c r="D6688" s="2">
        <v>141</v>
      </c>
      <c r="E6688" s="8" t="s">
        <v>2702</v>
      </c>
      <c r="F6688" s="5">
        <v>413</v>
      </c>
      <c r="G6688" s="2" t="s">
        <v>3287</v>
      </c>
      <c r="H6688" s="2">
        <v>152.4</v>
      </c>
    </row>
    <row r="6689" spans="1:8" x14ac:dyDescent="0.2">
      <c r="A6689" s="5">
        <v>42491</v>
      </c>
      <c r="B6689" s="5" t="s">
        <v>15584</v>
      </c>
      <c r="C6689" s="5" t="s">
        <v>15585</v>
      </c>
      <c r="D6689" s="2">
        <v>82</v>
      </c>
      <c r="E6689" s="8" t="s">
        <v>2702</v>
      </c>
      <c r="F6689" s="5">
        <v>413</v>
      </c>
      <c r="G6689" s="2" t="s">
        <v>3287</v>
      </c>
      <c r="H6689" s="2">
        <v>88.65</v>
      </c>
    </row>
    <row r="6690" spans="1:8" x14ac:dyDescent="0.2">
      <c r="A6690" s="5">
        <v>42492</v>
      </c>
      <c r="B6690" s="5" t="s">
        <v>15586</v>
      </c>
      <c r="C6690" s="5" t="s">
        <v>15587</v>
      </c>
      <c r="D6690" s="2">
        <v>10.8</v>
      </c>
      <c r="E6690" s="8" t="s">
        <v>3069</v>
      </c>
      <c r="F6690" s="5">
        <v>810</v>
      </c>
      <c r="G6690" s="2" t="s">
        <v>3287</v>
      </c>
      <c r="H6690" s="2">
        <v>11.65</v>
      </c>
    </row>
    <row r="6691" spans="1:8" x14ac:dyDescent="0.2">
      <c r="A6691" s="5">
        <v>42496</v>
      </c>
      <c r="B6691" s="5" t="s">
        <v>15588</v>
      </c>
      <c r="C6691" s="5" t="s">
        <v>15589</v>
      </c>
      <c r="D6691" s="2">
        <v>29.3</v>
      </c>
      <c r="E6691" s="8" t="s">
        <v>3069</v>
      </c>
      <c r="F6691" s="5">
        <v>820</v>
      </c>
      <c r="G6691" s="2" t="s">
        <v>3287</v>
      </c>
      <c r="H6691" s="2">
        <v>31.65</v>
      </c>
    </row>
    <row r="6692" spans="1:8" x14ac:dyDescent="0.2">
      <c r="A6692" s="5">
        <v>42499</v>
      </c>
      <c r="B6692" s="5" t="s">
        <v>15590</v>
      </c>
      <c r="C6692" s="5" t="s">
        <v>15591</v>
      </c>
      <c r="D6692" s="2">
        <v>2966</v>
      </c>
      <c r="E6692" s="8" t="s">
        <v>2702</v>
      </c>
      <c r="F6692" s="5">
        <v>413</v>
      </c>
      <c r="G6692" s="2" t="s">
        <v>3287</v>
      </c>
      <c r="H6692" s="2">
        <v>3206.25</v>
      </c>
    </row>
    <row r="6693" spans="1:8" x14ac:dyDescent="0.2">
      <c r="A6693" s="5">
        <v>42500</v>
      </c>
      <c r="B6693" s="5" t="s">
        <v>15592</v>
      </c>
      <c r="C6693" s="5" t="s">
        <v>15593</v>
      </c>
      <c r="D6693" s="2">
        <v>15.55</v>
      </c>
      <c r="E6693" s="8" t="s">
        <v>3069</v>
      </c>
      <c r="F6693" s="5">
        <v>810</v>
      </c>
      <c r="G6693" s="2" t="s">
        <v>3287</v>
      </c>
      <c r="H6693" s="2">
        <v>16.8</v>
      </c>
    </row>
    <row r="6694" spans="1:8" x14ac:dyDescent="0.2">
      <c r="A6694" s="5">
        <v>42501</v>
      </c>
      <c r="B6694" s="5" t="s">
        <v>15594</v>
      </c>
      <c r="C6694" s="5" t="s">
        <v>15595</v>
      </c>
      <c r="D6694" s="2">
        <v>9.35</v>
      </c>
      <c r="E6694" s="8" t="s">
        <v>3069</v>
      </c>
      <c r="F6694" s="5">
        <v>810</v>
      </c>
      <c r="G6694" s="2" t="s">
        <v>3287</v>
      </c>
      <c r="H6694" s="2">
        <v>10.1</v>
      </c>
    </row>
    <row r="6695" spans="1:8" x14ac:dyDescent="0.2">
      <c r="A6695" s="5">
        <v>42503</v>
      </c>
      <c r="B6695" s="5" t="s">
        <v>15596</v>
      </c>
      <c r="C6695" s="5" t="s">
        <v>15597</v>
      </c>
      <c r="D6695" s="2">
        <v>126</v>
      </c>
      <c r="E6695" s="8" t="s">
        <v>3069</v>
      </c>
      <c r="F6695" s="5">
        <v>810</v>
      </c>
      <c r="G6695" s="2" t="s">
        <v>3287</v>
      </c>
      <c r="H6695" s="2">
        <v>136.19999999999999</v>
      </c>
    </row>
    <row r="6696" spans="1:8" x14ac:dyDescent="0.2">
      <c r="A6696" s="5">
        <v>42526</v>
      </c>
      <c r="B6696" s="5" t="s">
        <v>15598</v>
      </c>
      <c r="C6696" s="5" t="s">
        <v>15599</v>
      </c>
      <c r="D6696" s="2">
        <v>15.05</v>
      </c>
      <c r="E6696" s="8" t="s">
        <v>2702</v>
      </c>
      <c r="F6696" s="5">
        <v>413</v>
      </c>
      <c r="G6696" s="2" t="s">
        <v>3287</v>
      </c>
      <c r="H6696" s="2">
        <v>16.25</v>
      </c>
    </row>
    <row r="6697" spans="1:8" x14ac:dyDescent="0.2">
      <c r="A6697" s="5">
        <v>42527</v>
      </c>
      <c r="B6697" s="5" t="s">
        <v>15600</v>
      </c>
      <c r="C6697" s="5" t="s">
        <v>15601</v>
      </c>
      <c r="D6697" s="2">
        <v>16.899999999999999</v>
      </c>
      <c r="E6697" s="8" t="s">
        <v>2702</v>
      </c>
      <c r="F6697" s="5">
        <v>413</v>
      </c>
      <c r="G6697" s="2" t="s">
        <v>3287</v>
      </c>
      <c r="H6697" s="2">
        <v>18.25</v>
      </c>
    </row>
    <row r="6698" spans="1:8" x14ac:dyDescent="0.2">
      <c r="A6698" s="5">
        <v>425281</v>
      </c>
      <c r="B6698" s="5" t="s">
        <v>15602</v>
      </c>
      <c r="C6698" s="5" t="s">
        <v>15603</v>
      </c>
      <c r="D6698" s="2">
        <v>12</v>
      </c>
      <c r="E6698" s="8" t="s">
        <v>2702</v>
      </c>
      <c r="F6698" s="5">
        <v>413</v>
      </c>
      <c r="G6698" s="2" t="s">
        <v>3287</v>
      </c>
      <c r="H6698" s="2">
        <v>12.95</v>
      </c>
    </row>
    <row r="6699" spans="1:8" x14ac:dyDescent="0.2">
      <c r="A6699" s="5">
        <v>425345</v>
      </c>
      <c r="B6699" s="5" t="s">
        <v>15604</v>
      </c>
      <c r="C6699" s="5" t="s">
        <v>15605</v>
      </c>
      <c r="D6699" s="2">
        <v>17.899999999999999</v>
      </c>
      <c r="E6699" s="8" t="s">
        <v>2702</v>
      </c>
      <c r="F6699" s="5">
        <v>110</v>
      </c>
      <c r="G6699" s="2" t="s">
        <v>3287</v>
      </c>
      <c r="H6699" s="2">
        <v>19.350000000000001</v>
      </c>
    </row>
    <row r="6700" spans="1:8" x14ac:dyDescent="0.2">
      <c r="A6700" s="5">
        <v>425346</v>
      </c>
      <c r="B6700" s="5" t="s">
        <v>15606</v>
      </c>
      <c r="C6700" s="5" t="s">
        <v>15607</v>
      </c>
      <c r="D6700" s="2">
        <v>21</v>
      </c>
      <c r="E6700" s="8" t="s">
        <v>2702</v>
      </c>
      <c r="F6700" s="5">
        <v>510</v>
      </c>
      <c r="G6700" s="2" t="s">
        <v>3287</v>
      </c>
      <c r="H6700" s="2">
        <v>22.7</v>
      </c>
    </row>
    <row r="6701" spans="1:8" x14ac:dyDescent="0.2">
      <c r="A6701" s="5">
        <v>42536</v>
      </c>
      <c r="B6701" s="5" t="s">
        <v>15608</v>
      </c>
      <c r="C6701" s="5" t="s">
        <v>15609</v>
      </c>
      <c r="D6701" s="2">
        <v>36.700000000000003</v>
      </c>
      <c r="E6701" s="8" t="s">
        <v>3069</v>
      </c>
      <c r="F6701" s="5">
        <v>820</v>
      </c>
      <c r="G6701" s="2" t="s">
        <v>3287</v>
      </c>
      <c r="H6701" s="2">
        <v>39.65</v>
      </c>
    </row>
    <row r="6702" spans="1:8" x14ac:dyDescent="0.2">
      <c r="A6702" s="5">
        <v>42537</v>
      </c>
      <c r="B6702" s="5" t="s">
        <v>15610</v>
      </c>
      <c r="C6702" s="5" t="s">
        <v>15611</v>
      </c>
      <c r="D6702" s="2">
        <v>169</v>
      </c>
      <c r="E6702" s="8" t="s">
        <v>2702</v>
      </c>
      <c r="F6702" s="5">
        <v>413</v>
      </c>
      <c r="G6702" s="2" t="s">
        <v>3287</v>
      </c>
      <c r="H6702" s="2">
        <v>182.7</v>
      </c>
    </row>
    <row r="6703" spans="1:8" x14ac:dyDescent="0.2">
      <c r="A6703" s="5">
        <v>425371</v>
      </c>
      <c r="B6703" s="5" t="s">
        <v>15612</v>
      </c>
      <c r="C6703" s="5" t="s">
        <v>15613</v>
      </c>
      <c r="D6703" s="2">
        <v>31.6</v>
      </c>
      <c r="E6703" s="8" t="s">
        <v>2702</v>
      </c>
      <c r="F6703" s="5">
        <v>413</v>
      </c>
      <c r="G6703" s="2" t="s">
        <v>3323</v>
      </c>
      <c r="H6703" s="2">
        <v>34.15</v>
      </c>
    </row>
    <row r="6704" spans="1:8" x14ac:dyDescent="0.2">
      <c r="A6704" s="5">
        <v>42538</v>
      </c>
      <c r="B6704" s="5" t="s">
        <v>15614</v>
      </c>
      <c r="C6704" s="5" t="s">
        <v>15615</v>
      </c>
      <c r="D6704" s="2">
        <v>8.3000000000000007</v>
      </c>
      <c r="E6704" s="8" t="s">
        <v>2702</v>
      </c>
      <c r="F6704" s="5">
        <v>413</v>
      </c>
      <c r="G6704" s="2" t="s">
        <v>3287</v>
      </c>
      <c r="H6704" s="2">
        <v>8.9499999999999993</v>
      </c>
    </row>
    <row r="6705" spans="1:8" x14ac:dyDescent="0.2">
      <c r="A6705" s="5">
        <v>42541</v>
      </c>
      <c r="B6705" s="5" t="s">
        <v>15616</v>
      </c>
      <c r="C6705" s="5" t="s">
        <v>15617</v>
      </c>
      <c r="D6705" s="2">
        <v>36.1</v>
      </c>
      <c r="E6705" s="8" t="s">
        <v>2702</v>
      </c>
      <c r="F6705" s="5">
        <v>413</v>
      </c>
      <c r="G6705" s="2" t="s">
        <v>3287</v>
      </c>
      <c r="H6705" s="2">
        <v>39</v>
      </c>
    </row>
    <row r="6706" spans="1:8" x14ac:dyDescent="0.2">
      <c r="A6706" s="5">
        <v>425411</v>
      </c>
      <c r="B6706" s="5" t="s">
        <v>15618</v>
      </c>
      <c r="C6706" s="5" t="s">
        <v>15619</v>
      </c>
      <c r="D6706" s="2">
        <v>32.5</v>
      </c>
      <c r="E6706" s="8" t="s">
        <v>2702</v>
      </c>
      <c r="F6706" s="5">
        <v>413</v>
      </c>
      <c r="G6706" s="2" t="s">
        <v>3287</v>
      </c>
      <c r="H6706" s="2">
        <v>35.15</v>
      </c>
    </row>
    <row r="6707" spans="1:8" x14ac:dyDescent="0.2">
      <c r="A6707" s="5">
        <v>42549</v>
      </c>
      <c r="B6707" s="5" t="s">
        <v>15620</v>
      </c>
      <c r="C6707" s="5" t="s">
        <v>15621</v>
      </c>
      <c r="D6707" s="2">
        <v>21.9</v>
      </c>
      <c r="E6707" s="8" t="s">
        <v>3069</v>
      </c>
      <c r="F6707" s="5">
        <v>820</v>
      </c>
      <c r="G6707" s="2" t="s">
        <v>3287</v>
      </c>
      <c r="H6707" s="2">
        <v>23.65</v>
      </c>
    </row>
    <row r="6708" spans="1:8" x14ac:dyDescent="0.2">
      <c r="A6708" s="5">
        <v>42552</v>
      </c>
      <c r="B6708" s="5" t="s">
        <v>15622</v>
      </c>
      <c r="C6708" s="5" t="s">
        <v>15623</v>
      </c>
      <c r="D6708" s="2">
        <v>19.05</v>
      </c>
      <c r="E6708" s="8" t="s">
        <v>3069</v>
      </c>
      <c r="F6708" s="5">
        <v>820</v>
      </c>
      <c r="G6708" s="2" t="s">
        <v>3287</v>
      </c>
      <c r="H6708" s="2">
        <v>20.6</v>
      </c>
    </row>
    <row r="6709" spans="1:8" x14ac:dyDescent="0.2">
      <c r="A6709" s="5">
        <v>42559</v>
      </c>
      <c r="B6709" s="5" t="s">
        <v>15624</v>
      </c>
      <c r="C6709" s="5" t="s">
        <v>15625</v>
      </c>
      <c r="D6709" s="2">
        <v>36.200000000000003</v>
      </c>
      <c r="E6709" s="8" t="s">
        <v>3069</v>
      </c>
      <c r="F6709" s="5">
        <v>810</v>
      </c>
      <c r="G6709" s="2" t="s">
        <v>3287</v>
      </c>
      <c r="H6709" s="2">
        <v>39.15</v>
      </c>
    </row>
    <row r="6710" spans="1:8" x14ac:dyDescent="0.2">
      <c r="A6710" s="5">
        <v>42561</v>
      </c>
      <c r="B6710" s="5" t="s">
        <v>15626</v>
      </c>
      <c r="C6710" s="5" t="s">
        <v>15627</v>
      </c>
      <c r="D6710" s="2">
        <v>50.5</v>
      </c>
      <c r="E6710" s="8" t="s">
        <v>3069</v>
      </c>
      <c r="F6710" s="5">
        <v>820</v>
      </c>
      <c r="G6710" s="2" t="s">
        <v>3287</v>
      </c>
      <c r="H6710" s="2">
        <v>54.6</v>
      </c>
    </row>
    <row r="6711" spans="1:8" x14ac:dyDescent="0.2">
      <c r="A6711" s="5">
        <v>42562</v>
      </c>
      <c r="B6711" s="5" t="s">
        <v>15628</v>
      </c>
      <c r="C6711" s="5" t="s">
        <v>15629</v>
      </c>
      <c r="D6711" s="2">
        <v>115</v>
      </c>
      <c r="E6711" s="8" t="s">
        <v>3069</v>
      </c>
      <c r="F6711" s="5">
        <v>820</v>
      </c>
      <c r="G6711" s="2" t="s">
        <v>3287</v>
      </c>
      <c r="H6711" s="2">
        <v>124.3</v>
      </c>
    </row>
    <row r="6712" spans="1:8" x14ac:dyDescent="0.2">
      <c r="A6712" s="5">
        <v>42568</v>
      </c>
      <c r="B6712" s="5" t="s">
        <v>15630</v>
      </c>
      <c r="C6712" s="5" t="s">
        <v>15631</v>
      </c>
      <c r="D6712" s="2">
        <v>85.3</v>
      </c>
      <c r="E6712" s="8" t="s">
        <v>3069</v>
      </c>
      <c r="F6712" s="5">
        <v>810</v>
      </c>
      <c r="G6712" s="2" t="s">
        <v>3287</v>
      </c>
      <c r="H6712" s="2">
        <v>92.2</v>
      </c>
    </row>
    <row r="6713" spans="1:8" x14ac:dyDescent="0.2">
      <c r="A6713" s="5">
        <v>42572</v>
      </c>
      <c r="B6713" s="5" t="s">
        <v>15632</v>
      </c>
      <c r="C6713" s="5" t="s">
        <v>15633</v>
      </c>
      <c r="D6713" s="2">
        <v>86.9</v>
      </c>
      <c r="E6713" s="8" t="s">
        <v>3069</v>
      </c>
      <c r="F6713" s="5">
        <v>810</v>
      </c>
      <c r="G6713" s="2" t="s">
        <v>3287</v>
      </c>
      <c r="H6713" s="2">
        <v>93.95</v>
      </c>
    </row>
    <row r="6714" spans="1:8" x14ac:dyDescent="0.2">
      <c r="A6714" s="5">
        <v>42573</v>
      </c>
      <c r="B6714" s="5" t="s">
        <v>15634</v>
      </c>
      <c r="C6714" s="5" t="s">
        <v>15635</v>
      </c>
      <c r="D6714" s="2">
        <v>167</v>
      </c>
      <c r="E6714" s="8" t="s">
        <v>3069</v>
      </c>
      <c r="F6714" s="5">
        <v>840</v>
      </c>
      <c r="G6714" s="2" t="s">
        <v>3287</v>
      </c>
      <c r="H6714" s="2">
        <v>180.55</v>
      </c>
    </row>
    <row r="6715" spans="1:8" x14ac:dyDescent="0.2">
      <c r="A6715" s="5">
        <v>42574</v>
      </c>
      <c r="B6715" s="5" t="s">
        <v>15634</v>
      </c>
      <c r="C6715" s="5" t="s">
        <v>15636</v>
      </c>
      <c r="D6715" s="2">
        <v>135</v>
      </c>
      <c r="E6715" s="8" t="s">
        <v>3069</v>
      </c>
      <c r="F6715" s="5">
        <v>820</v>
      </c>
      <c r="G6715" s="2" t="s">
        <v>3287</v>
      </c>
      <c r="H6715" s="2">
        <v>145.94999999999999</v>
      </c>
    </row>
    <row r="6716" spans="1:8" x14ac:dyDescent="0.2">
      <c r="A6716" s="5">
        <v>42575</v>
      </c>
      <c r="B6716" s="5" t="s">
        <v>15637</v>
      </c>
      <c r="C6716" s="5" t="s">
        <v>15638</v>
      </c>
      <c r="D6716" s="2">
        <v>120</v>
      </c>
      <c r="E6716" s="8" t="s">
        <v>3069</v>
      </c>
      <c r="F6716" s="5">
        <v>820</v>
      </c>
      <c r="G6716" s="2" t="s">
        <v>3287</v>
      </c>
      <c r="H6716" s="2">
        <v>129.69999999999999</v>
      </c>
    </row>
    <row r="6717" spans="1:8" x14ac:dyDescent="0.2">
      <c r="A6717" s="5">
        <v>42576</v>
      </c>
      <c r="B6717" s="5" t="s">
        <v>15639</v>
      </c>
      <c r="C6717" s="5" t="s">
        <v>15640</v>
      </c>
      <c r="D6717" s="2">
        <v>31.6</v>
      </c>
      <c r="E6717" s="8" t="s">
        <v>3069</v>
      </c>
      <c r="F6717" s="5">
        <v>820</v>
      </c>
      <c r="G6717" s="2" t="s">
        <v>3287</v>
      </c>
      <c r="H6717" s="2">
        <v>34.15</v>
      </c>
    </row>
    <row r="6718" spans="1:8" x14ac:dyDescent="0.2">
      <c r="A6718" s="5">
        <v>42588</v>
      </c>
      <c r="B6718" s="5" t="s">
        <v>15641</v>
      </c>
      <c r="C6718" s="5" t="s">
        <v>15642</v>
      </c>
      <c r="D6718" s="2">
        <v>11.55</v>
      </c>
      <c r="E6718" s="8" t="s">
        <v>3069</v>
      </c>
      <c r="F6718" s="5">
        <v>830</v>
      </c>
      <c r="G6718" s="2" t="s">
        <v>3287</v>
      </c>
      <c r="H6718" s="2">
        <v>12.5</v>
      </c>
    </row>
    <row r="6719" spans="1:8" x14ac:dyDescent="0.2">
      <c r="A6719" s="5">
        <v>42589</v>
      </c>
      <c r="B6719" s="5" t="s">
        <v>15643</v>
      </c>
      <c r="C6719" s="5" t="s">
        <v>15644</v>
      </c>
      <c r="D6719" s="2">
        <v>12.3</v>
      </c>
      <c r="E6719" s="8" t="s">
        <v>3069</v>
      </c>
      <c r="F6719" s="5">
        <v>830</v>
      </c>
      <c r="G6719" s="2" t="s">
        <v>3287</v>
      </c>
      <c r="H6719" s="2">
        <v>13.3</v>
      </c>
    </row>
    <row r="6720" spans="1:8" x14ac:dyDescent="0.2">
      <c r="A6720" s="5">
        <v>42590</v>
      </c>
      <c r="B6720" s="5" t="s">
        <v>15645</v>
      </c>
      <c r="C6720" s="5" t="s">
        <v>15646</v>
      </c>
      <c r="D6720" s="2">
        <v>8.5500000000000007</v>
      </c>
      <c r="E6720" s="8" t="s">
        <v>3069</v>
      </c>
      <c r="F6720" s="5">
        <v>830</v>
      </c>
      <c r="G6720" s="2" t="s">
        <v>3287</v>
      </c>
      <c r="H6720" s="2">
        <v>9.25</v>
      </c>
    </row>
    <row r="6721" spans="1:8" x14ac:dyDescent="0.2">
      <c r="A6721" s="5">
        <v>42591</v>
      </c>
      <c r="B6721" s="5" t="s">
        <v>15647</v>
      </c>
      <c r="C6721" s="5" t="s">
        <v>15648</v>
      </c>
      <c r="D6721" s="2">
        <v>8.3000000000000007</v>
      </c>
      <c r="E6721" s="8" t="s">
        <v>3069</v>
      </c>
      <c r="F6721" s="5">
        <v>830</v>
      </c>
      <c r="G6721" s="2" t="s">
        <v>3287</v>
      </c>
      <c r="H6721" s="2">
        <v>8.9499999999999993</v>
      </c>
    </row>
    <row r="6722" spans="1:8" x14ac:dyDescent="0.2">
      <c r="A6722" s="5">
        <v>42592</v>
      </c>
      <c r="B6722" s="5" t="s">
        <v>15649</v>
      </c>
      <c r="C6722" s="5" t="s">
        <v>15650</v>
      </c>
      <c r="D6722" s="2">
        <v>88.1</v>
      </c>
      <c r="E6722" s="8" t="s">
        <v>3069</v>
      </c>
      <c r="F6722" s="5">
        <v>820</v>
      </c>
      <c r="G6722" s="2" t="s">
        <v>3287</v>
      </c>
      <c r="H6722" s="2">
        <v>95.25</v>
      </c>
    </row>
    <row r="6723" spans="1:8" x14ac:dyDescent="0.2">
      <c r="A6723" s="5">
        <v>42593</v>
      </c>
      <c r="B6723" s="5" t="s">
        <v>15651</v>
      </c>
      <c r="C6723" s="5" t="s">
        <v>15652</v>
      </c>
      <c r="D6723" s="2">
        <v>78.5</v>
      </c>
      <c r="E6723" s="8" t="s">
        <v>3069</v>
      </c>
      <c r="F6723" s="5">
        <v>830</v>
      </c>
      <c r="G6723" s="2" t="s">
        <v>3287</v>
      </c>
      <c r="H6723" s="2">
        <v>84.85</v>
      </c>
    </row>
    <row r="6724" spans="1:8" x14ac:dyDescent="0.2">
      <c r="A6724" s="5">
        <v>42594</v>
      </c>
      <c r="B6724" s="5" t="s">
        <v>15653</v>
      </c>
      <c r="C6724" s="5" t="s">
        <v>15654</v>
      </c>
      <c r="D6724" s="2">
        <v>48.1</v>
      </c>
      <c r="E6724" s="8" t="s">
        <v>3069</v>
      </c>
      <c r="F6724" s="5">
        <v>830</v>
      </c>
      <c r="G6724" s="2" t="s">
        <v>3287</v>
      </c>
      <c r="H6724" s="2">
        <v>52</v>
      </c>
    </row>
    <row r="6725" spans="1:8" x14ac:dyDescent="0.2">
      <c r="A6725" s="5">
        <v>42595</v>
      </c>
      <c r="B6725" s="5" t="s">
        <v>15655</v>
      </c>
      <c r="C6725" s="5" t="s">
        <v>15656</v>
      </c>
      <c r="D6725" s="2">
        <v>32.4</v>
      </c>
      <c r="E6725" s="8" t="s">
        <v>3069</v>
      </c>
      <c r="F6725" s="5">
        <v>830</v>
      </c>
      <c r="G6725" s="2" t="s">
        <v>3287</v>
      </c>
      <c r="H6725" s="2">
        <v>35</v>
      </c>
    </row>
    <row r="6726" spans="1:8" x14ac:dyDescent="0.2">
      <c r="A6726" s="5">
        <v>42597</v>
      </c>
      <c r="B6726" s="5" t="s">
        <v>15657</v>
      </c>
      <c r="C6726" s="5" t="s">
        <v>15658</v>
      </c>
      <c r="D6726" s="2">
        <v>248</v>
      </c>
      <c r="E6726" s="8" t="s">
        <v>3069</v>
      </c>
      <c r="F6726" s="5">
        <v>365</v>
      </c>
      <c r="G6726" s="2" t="s">
        <v>3287</v>
      </c>
      <c r="H6726" s="2">
        <v>268.10000000000002</v>
      </c>
    </row>
    <row r="6727" spans="1:8" x14ac:dyDescent="0.2">
      <c r="A6727" s="5">
        <v>42599</v>
      </c>
      <c r="B6727" s="5" t="s">
        <v>15659</v>
      </c>
      <c r="C6727" s="5" t="s">
        <v>15660</v>
      </c>
      <c r="D6727" s="2">
        <v>29.6</v>
      </c>
      <c r="E6727" s="8" t="s">
        <v>2702</v>
      </c>
      <c r="F6727" s="5">
        <v>413</v>
      </c>
      <c r="G6727" s="2" t="s">
        <v>3287</v>
      </c>
      <c r="H6727" s="2">
        <v>32</v>
      </c>
    </row>
    <row r="6728" spans="1:8" x14ac:dyDescent="0.2">
      <c r="A6728" s="5">
        <v>4260</v>
      </c>
      <c r="B6728" s="5" t="s">
        <v>15661</v>
      </c>
      <c r="C6728" s="5" t="s">
        <v>15662</v>
      </c>
      <c r="D6728" s="2">
        <v>6.8</v>
      </c>
      <c r="E6728" s="8" t="s">
        <v>3069</v>
      </c>
      <c r="F6728" s="5">
        <v>860</v>
      </c>
      <c r="G6728" s="2" t="s">
        <v>3287</v>
      </c>
      <c r="H6728" s="2">
        <v>7.35</v>
      </c>
    </row>
    <row r="6729" spans="1:8" x14ac:dyDescent="0.2">
      <c r="A6729" s="5">
        <v>42600</v>
      </c>
      <c r="B6729" s="5" t="s">
        <v>15663</v>
      </c>
      <c r="C6729" s="5" t="s">
        <v>15664</v>
      </c>
      <c r="D6729" s="2">
        <v>232</v>
      </c>
      <c r="E6729" s="8" t="s">
        <v>2702</v>
      </c>
      <c r="F6729" s="5">
        <v>413</v>
      </c>
      <c r="G6729" s="2" t="s">
        <v>3287</v>
      </c>
      <c r="H6729" s="2">
        <v>250.8</v>
      </c>
    </row>
    <row r="6730" spans="1:8" x14ac:dyDescent="0.2">
      <c r="A6730" s="5">
        <v>42601</v>
      </c>
      <c r="B6730" s="5" t="s">
        <v>15665</v>
      </c>
      <c r="C6730" s="5" t="s">
        <v>15666</v>
      </c>
      <c r="D6730" s="2">
        <v>141</v>
      </c>
      <c r="E6730" s="8" t="s">
        <v>3069</v>
      </c>
      <c r="F6730" s="5">
        <v>820</v>
      </c>
      <c r="G6730" s="2" t="s">
        <v>3287</v>
      </c>
      <c r="H6730" s="2">
        <v>152.4</v>
      </c>
    </row>
    <row r="6731" spans="1:8" x14ac:dyDescent="0.2">
      <c r="A6731" s="5">
        <v>42602</v>
      </c>
      <c r="B6731" s="5" t="s">
        <v>15667</v>
      </c>
      <c r="C6731" s="5" t="s">
        <v>15668</v>
      </c>
      <c r="D6731" s="2">
        <v>7.5</v>
      </c>
      <c r="E6731" s="8" t="s">
        <v>2700</v>
      </c>
      <c r="F6731" s="5">
        <v>491</v>
      </c>
      <c r="G6731" s="2" t="s">
        <v>3287</v>
      </c>
      <c r="H6731" s="2">
        <v>8.1</v>
      </c>
    </row>
    <row r="6732" spans="1:8" x14ac:dyDescent="0.2">
      <c r="A6732" s="5">
        <v>42623</v>
      </c>
      <c r="B6732" s="5" t="s">
        <v>15669</v>
      </c>
      <c r="C6732" s="5" t="s">
        <v>15670</v>
      </c>
      <c r="D6732" s="2">
        <v>3.35</v>
      </c>
      <c r="E6732" s="8" t="s">
        <v>3069</v>
      </c>
      <c r="F6732" s="5">
        <v>810</v>
      </c>
      <c r="G6732" s="2" t="s">
        <v>3287</v>
      </c>
      <c r="H6732" s="2">
        <v>3.6</v>
      </c>
    </row>
    <row r="6733" spans="1:8" x14ac:dyDescent="0.2">
      <c r="A6733" s="5">
        <v>42624</v>
      </c>
      <c r="B6733" s="5" t="s">
        <v>15671</v>
      </c>
      <c r="C6733" s="5" t="s">
        <v>15672</v>
      </c>
      <c r="D6733" s="2">
        <v>130</v>
      </c>
      <c r="E6733" s="8" t="s">
        <v>2700</v>
      </c>
      <c r="F6733" s="5">
        <v>491</v>
      </c>
      <c r="G6733" s="2" t="s">
        <v>3287</v>
      </c>
      <c r="H6733" s="2">
        <v>140.55000000000001</v>
      </c>
    </row>
    <row r="6734" spans="1:8" x14ac:dyDescent="0.2">
      <c r="A6734" s="5">
        <v>42625</v>
      </c>
      <c r="B6734" s="5" t="s">
        <v>15673</v>
      </c>
      <c r="C6734" s="5" t="s">
        <v>15674</v>
      </c>
      <c r="D6734" s="2">
        <v>1563</v>
      </c>
      <c r="E6734" s="8" t="s">
        <v>2702</v>
      </c>
      <c r="F6734" s="5">
        <v>413</v>
      </c>
      <c r="G6734" s="2" t="s">
        <v>3287</v>
      </c>
      <c r="H6734" s="2">
        <v>1689.6</v>
      </c>
    </row>
    <row r="6735" spans="1:8" x14ac:dyDescent="0.2">
      <c r="A6735" s="5">
        <v>42626</v>
      </c>
      <c r="B6735" s="5" t="s">
        <v>15675</v>
      </c>
      <c r="C6735" s="5" t="s">
        <v>15676</v>
      </c>
      <c r="D6735" s="2">
        <v>171</v>
      </c>
      <c r="E6735" s="8" t="s">
        <v>2702</v>
      </c>
      <c r="F6735" s="5">
        <v>413</v>
      </c>
      <c r="G6735" s="2" t="s">
        <v>3287</v>
      </c>
      <c r="H6735" s="2">
        <v>184.85</v>
      </c>
    </row>
    <row r="6736" spans="1:8" x14ac:dyDescent="0.2">
      <c r="A6736" s="5">
        <v>42627</v>
      </c>
      <c r="B6736" s="5" t="s">
        <v>15677</v>
      </c>
      <c r="C6736" s="5" t="s">
        <v>15678</v>
      </c>
      <c r="D6736" s="2">
        <v>745</v>
      </c>
      <c r="E6736" s="8" t="s">
        <v>2702</v>
      </c>
      <c r="F6736" s="5">
        <v>413</v>
      </c>
      <c r="G6736" s="2" t="s">
        <v>3287</v>
      </c>
      <c r="H6736" s="2">
        <v>805.35</v>
      </c>
    </row>
    <row r="6737" spans="1:8" x14ac:dyDescent="0.2">
      <c r="A6737" s="5">
        <v>42628</v>
      </c>
      <c r="B6737" s="5" t="s">
        <v>15679</v>
      </c>
      <c r="C6737" s="5" t="s">
        <v>15680</v>
      </c>
      <c r="D6737" s="2">
        <v>18.850000000000001</v>
      </c>
      <c r="E6737" s="8" t="s">
        <v>3069</v>
      </c>
      <c r="F6737" s="5">
        <v>830</v>
      </c>
      <c r="G6737" s="2" t="s">
        <v>3287</v>
      </c>
      <c r="H6737" s="2">
        <v>20.399999999999999</v>
      </c>
    </row>
    <row r="6738" spans="1:8" x14ac:dyDescent="0.2">
      <c r="A6738" s="5">
        <v>42629</v>
      </c>
      <c r="B6738" s="5" t="s">
        <v>15681</v>
      </c>
      <c r="C6738" s="5" t="s">
        <v>15682</v>
      </c>
      <c r="D6738" s="2">
        <v>11.2</v>
      </c>
      <c r="E6738" s="8" t="s">
        <v>3069</v>
      </c>
      <c r="F6738" s="5">
        <v>830</v>
      </c>
      <c r="G6738" s="2" t="s">
        <v>3323</v>
      </c>
      <c r="H6738" s="2">
        <v>12.1</v>
      </c>
    </row>
    <row r="6739" spans="1:8" x14ac:dyDescent="0.2">
      <c r="A6739" s="5">
        <v>42652</v>
      </c>
      <c r="B6739" s="5" t="s">
        <v>15683</v>
      </c>
      <c r="C6739" s="5" t="s">
        <v>15684</v>
      </c>
      <c r="D6739" s="2">
        <v>172</v>
      </c>
      <c r="E6739" s="8" t="s">
        <v>3069</v>
      </c>
      <c r="F6739" s="5">
        <v>810</v>
      </c>
      <c r="G6739" s="2" t="s">
        <v>3287</v>
      </c>
      <c r="H6739" s="2">
        <v>185.95</v>
      </c>
    </row>
    <row r="6740" spans="1:8" x14ac:dyDescent="0.2">
      <c r="A6740" s="5">
        <v>42653</v>
      </c>
      <c r="B6740" s="5" t="s">
        <v>15685</v>
      </c>
      <c r="C6740" s="5" t="s">
        <v>15686</v>
      </c>
      <c r="D6740" s="2">
        <v>80.599999999999994</v>
      </c>
      <c r="E6740" s="8" t="s">
        <v>3069</v>
      </c>
      <c r="F6740" s="5">
        <v>810</v>
      </c>
      <c r="G6740" s="2" t="s">
        <v>3287</v>
      </c>
      <c r="H6740" s="2">
        <v>87.15</v>
      </c>
    </row>
    <row r="6741" spans="1:8" x14ac:dyDescent="0.2">
      <c r="A6741" s="5">
        <v>426531</v>
      </c>
      <c r="B6741" s="5" t="s">
        <v>15687</v>
      </c>
      <c r="C6741" s="5" t="s">
        <v>15688</v>
      </c>
      <c r="D6741" s="2">
        <v>37.4</v>
      </c>
      <c r="E6741" s="8" t="s">
        <v>3069</v>
      </c>
      <c r="F6741" s="5">
        <v>810</v>
      </c>
      <c r="G6741" s="2" t="s">
        <v>3287</v>
      </c>
      <c r="H6741" s="2">
        <v>40.450000000000003</v>
      </c>
    </row>
    <row r="6742" spans="1:8" x14ac:dyDescent="0.2">
      <c r="A6742" s="5">
        <v>42654</v>
      </c>
      <c r="B6742" s="5" t="s">
        <v>15689</v>
      </c>
      <c r="C6742" s="5" t="s">
        <v>15690</v>
      </c>
      <c r="D6742" s="2">
        <v>76.7</v>
      </c>
      <c r="E6742" s="8" t="s">
        <v>3069</v>
      </c>
      <c r="F6742" s="5">
        <v>810</v>
      </c>
      <c r="G6742" s="2" t="s">
        <v>3287</v>
      </c>
      <c r="H6742" s="2">
        <v>82.9</v>
      </c>
    </row>
    <row r="6743" spans="1:8" x14ac:dyDescent="0.2">
      <c r="A6743" s="5">
        <v>42655</v>
      </c>
      <c r="B6743" s="5" t="s">
        <v>15691</v>
      </c>
      <c r="C6743" s="5" t="s">
        <v>15692</v>
      </c>
      <c r="D6743" s="2">
        <v>422</v>
      </c>
      <c r="E6743" s="8" t="s">
        <v>3069</v>
      </c>
      <c r="F6743" s="5">
        <v>810</v>
      </c>
      <c r="G6743" s="2" t="s">
        <v>3287</v>
      </c>
      <c r="H6743" s="2">
        <v>456.2</v>
      </c>
    </row>
    <row r="6744" spans="1:8" x14ac:dyDescent="0.2">
      <c r="A6744" s="5">
        <v>426551</v>
      </c>
      <c r="B6744" s="5" t="s">
        <v>15693</v>
      </c>
      <c r="C6744" s="5" t="s">
        <v>15694</v>
      </c>
      <c r="D6744" s="2">
        <v>26.8</v>
      </c>
      <c r="E6744" s="8" t="s">
        <v>3069</v>
      </c>
      <c r="F6744" s="5">
        <v>810</v>
      </c>
      <c r="G6744" s="2" t="s">
        <v>3287</v>
      </c>
      <c r="H6744" s="2">
        <v>28.95</v>
      </c>
    </row>
    <row r="6745" spans="1:8" x14ac:dyDescent="0.2">
      <c r="A6745" s="5">
        <v>426552</v>
      </c>
      <c r="B6745" s="5" t="s">
        <v>15695</v>
      </c>
      <c r="C6745" s="5" t="s">
        <v>15696</v>
      </c>
      <c r="D6745" s="2">
        <v>3.9</v>
      </c>
      <c r="E6745" s="8" t="s">
        <v>3069</v>
      </c>
      <c r="F6745" s="5">
        <v>810</v>
      </c>
      <c r="G6745" s="2" t="s">
        <v>3287</v>
      </c>
      <c r="H6745" s="2">
        <v>4.2</v>
      </c>
    </row>
    <row r="6746" spans="1:8" x14ac:dyDescent="0.2">
      <c r="A6746" s="5">
        <v>42661</v>
      </c>
      <c r="B6746" s="5" t="s">
        <v>15697</v>
      </c>
      <c r="C6746" s="5" t="s">
        <v>15698</v>
      </c>
      <c r="D6746" s="2">
        <v>27.3</v>
      </c>
      <c r="E6746" s="8" t="s">
        <v>2702</v>
      </c>
      <c r="F6746" s="5">
        <v>413</v>
      </c>
      <c r="G6746" s="2" t="s">
        <v>3287</v>
      </c>
      <c r="H6746" s="2">
        <v>29.5</v>
      </c>
    </row>
    <row r="6747" spans="1:8" x14ac:dyDescent="0.2">
      <c r="A6747" s="5">
        <v>42662</v>
      </c>
      <c r="B6747" s="5" t="s">
        <v>15699</v>
      </c>
      <c r="C6747" s="5" t="s">
        <v>15700</v>
      </c>
      <c r="D6747" s="2">
        <v>48</v>
      </c>
      <c r="E6747" s="8" t="s">
        <v>2702</v>
      </c>
      <c r="F6747" s="5">
        <v>413</v>
      </c>
      <c r="G6747" s="2" t="s">
        <v>3287</v>
      </c>
      <c r="H6747" s="2">
        <v>51.9</v>
      </c>
    </row>
    <row r="6748" spans="1:8" x14ac:dyDescent="0.2">
      <c r="A6748" s="5">
        <v>42663</v>
      </c>
      <c r="B6748" s="5" t="s">
        <v>15701</v>
      </c>
      <c r="C6748" s="5" t="s">
        <v>15702</v>
      </c>
      <c r="D6748" s="2">
        <v>37.6</v>
      </c>
      <c r="E6748" s="8" t="s">
        <v>2702</v>
      </c>
      <c r="F6748" s="5">
        <v>413</v>
      </c>
      <c r="G6748" s="2" t="s">
        <v>3287</v>
      </c>
      <c r="H6748" s="2">
        <v>40.65</v>
      </c>
    </row>
    <row r="6749" spans="1:8" x14ac:dyDescent="0.2">
      <c r="A6749" s="5">
        <v>42665</v>
      </c>
      <c r="B6749" s="5" t="s">
        <v>15703</v>
      </c>
      <c r="C6749" s="5" t="s">
        <v>15704</v>
      </c>
      <c r="D6749" s="2">
        <v>41.4</v>
      </c>
      <c r="E6749" s="8" t="s">
        <v>3069</v>
      </c>
      <c r="F6749" s="5">
        <v>365</v>
      </c>
      <c r="G6749" s="2" t="s">
        <v>3287</v>
      </c>
      <c r="H6749" s="2">
        <v>44.75</v>
      </c>
    </row>
    <row r="6750" spans="1:8" x14ac:dyDescent="0.2">
      <c r="A6750" s="5">
        <v>42667</v>
      </c>
      <c r="B6750" s="5" t="s">
        <v>15705</v>
      </c>
      <c r="C6750" s="5" t="s">
        <v>15706</v>
      </c>
      <c r="D6750" s="2">
        <v>171</v>
      </c>
      <c r="E6750" s="8" t="s">
        <v>2702</v>
      </c>
      <c r="F6750" s="5">
        <v>413</v>
      </c>
      <c r="G6750" s="2" t="s">
        <v>3287</v>
      </c>
      <c r="H6750" s="2">
        <v>184.85</v>
      </c>
    </row>
    <row r="6751" spans="1:8" x14ac:dyDescent="0.2">
      <c r="A6751" s="5">
        <v>42672</v>
      </c>
      <c r="B6751" s="5" t="s">
        <v>15707</v>
      </c>
      <c r="C6751" s="5" t="s">
        <v>15708</v>
      </c>
      <c r="D6751" s="2">
        <v>28.8</v>
      </c>
      <c r="E6751" s="8" t="s">
        <v>2702</v>
      </c>
      <c r="F6751" s="5">
        <v>413</v>
      </c>
      <c r="G6751" s="2" t="s">
        <v>3287</v>
      </c>
      <c r="H6751" s="2">
        <v>31.15</v>
      </c>
    </row>
    <row r="6752" spans="1:8" x14ac:dyDescent="0.2">
      <c r="A6752" s="5">
        <v>426731</v>
      </c>
      <c r="B6752" s="5" t="s">
        <v>15709</v>
      </c>
      <c r="C6752" s="5" t="s">
        <v>15710</v>
      </c>
      <c r="D6752" s="2">
        <v>8.65</v>
      </c>
      <c r="E6752" s="8" t="s">
        <v>2702</v>
      </c>
      <c r="F6752" s="5">
        <v>413</v>
      </c>
      <c r="G6752" s="2" t="s">
        <v>3287</v>
      </c>
      <c r="H6752" s="2">
        <v>9.35</v>
      </c>
    </row>
    <row r="6753" spans="1:8" x14ac:dyDescent="0.2">
      <c r="A6753" s="5">
        <v>42675</v>
      </c>
      <c r="B6753" s="5" t="s">
        <v>15711</v>
      </c>
      <c r="C6753" s="5" t="s">
        <v>15712</v>
      </c>
      <c r="D6753" s="2">
        <v>62.4</v>
      </c>
      <c r="E6753" s="8" t="s">
        <v>3069</v>
      </c>
      <c r="F6753" s="5">
        <v>830</v>
      </c>
      <c r="G6753" s="2" t="s">
        <v>3287</v>
      </c>
      <c r="H6753" s="2">
        <v>67.45</v>
      </c>
    </row>
    <row r="6754" spans="1:8" x14ac:dyDescent="0.2">
      <c r="A6754" s="5">
        <v>42676</v>
      </c>
      <c r="B6754" s="5" t="s">
        <v>15713</v>
      </c>
      <c r="C6754" s="5" t="s">
        <v>15714</v>
      </c>
      <c r="D6754" s="2">
        <v>0.9</v>
      </c>
      <c r="E6754" s="8" t="s">
        <v>3069</v>
      </c>
      <c r="F6754" s="5">
        <v>830</v>
      </c>
      <c r="G6754" s="2" t="s">
        <v>3287</v>
      </c>
      <c r="H6754" s="2">
        <v>0.95</v>
      </c>
    </row>
    <row r="6755" spans="1:8" x14ac:dyDescent="0.2">
      <c r="A6755" s="5">
        <v>426841</v>
      </c>
      <c r="B6755" s="5" t="s">
        <v>15715</v>
      </c>
      <c r="C6755" s="5" t="s">
        <v>15716</v>
      </c>
      <c r="D6755" s="2">
        <v>23</v>
      </c>
      <c r="E6755" s="8" t="s">
        <v>3069</v>
      </c>
      <c r="F6755" s="5">
        <v>830</v>
      </c>
      <c r="G6755" s="2" t="s">
        <v>3323</v>
      </c>
      <c r="H6755" s="2">
        <v>24.85</v>
      </c>
    </row>
    <row r="6756" spans="1:8" x14ac:dyDescent="0.2">
      <c r="A6756" s="5">
        <v>42686</v>
      </c>
      <c r="B6756" s="5" t="s">
        <v>15717</v>
      </c>
      <c r="C6756" s="5" t="s">
        <v>15718</v>
      </c>
      <c r="D6756" s="2">
        <v>78.900000000000006</v>
      </c>
      <c r="E6756" s="8" t="s">
        <v>3069</v>
      </c>
      <c r="F6756" s="5">
        <v>820</v>
      </c>
      <c r="G6756" s="2" t="s">
        <v>3287</v>
      </c>
      <c r="H6756" s="2">
        <v>85.3</v>
      </c>
    </row>
    <row r="6757" spans="1:8" x14ac:dyDescent="0.2">
      <c r="A6757" s="5">
        <v>42687</v>
      </c>
      <c r="B6757" s="5" t="s">
        <v>15717</v>
      </c>
      <c r="C6757" s="5" t="s">
        <v>15718</v>
      </c>
      <c r="D6757" s="2">
        <v>72.400000000000006</v>
      </c>
      <c r="E6757" s="8" t="s">
        <v>3069</v>
      </c>
      <c r="F6757" s="5">
        <v>820</v>
      </c>
      <c r="G6757" s="2" t="s">
        <v>3287</v>
      </c>
      <c r="H6757" s="2">
        <v>78.25</v>
      </c>
    </row>
    <row r="6758" spans="1:8" x14ac:dyDescent="0.2">
      <c r="A6758" s="5">
        <v>42688</v>
      </c>
      <c r="B6758" s="5" t="s">
        <v>15719</v>
      </c>
      <c r="C6758" s="5" t="s">
        <v>15720</v>
      </c>
      <c r="D6758" s="2">
        <v>79.3</v>
      </c>
      <c r="E6758" s="8" t="s">
        <v>3069</v>
      </c>
      <c r="F6758" s="5">
        <v>820</v>
      </c>
      <c r="G6758" s="2" t="s">
        <v>3287</v>
      </c>
      <c r="H6758" s="2">
        <v>85.7</v>
      </c>
    </row>
    <row r="6759" spans="1:8" x14ac:dyDescent="0.2">
      <c r="A6759" s="5">
        <v>42689</v>
      </c>
      <c r="B6759" s="5" t="s">
        <v>15719</v>
      </c>
      <c r="C6759" s="5" t="s">
        <v>15721</v>
      </c>
      <c r="D6759" s="2">
        <v>91.2</v>
      </c>
      <c r="E6759" s="8" t="s">
        <v>3069</v>
      </c>
      <c r="F6759" s="5">
        <v>820</v>
      </c>
      <c r="G6759" s="2" t="s">
        <v>3287</v>
      </c>
      <c r="H6759" s="2">
        <v>98.6</v>
      </c>
    </row>
    <row r="6760" spans="1:8" x14ac:dyDescent="0.2">
      <c r="A6760" s="5">
        <v>42691</v>
      </c>
      <c r="B6760" s="5" t="s">
        <v>15722</v>
      </c>
      <c r="C6760" s="5" t="s">
        <v>15723</v>
      </c>
      <c r="D6760" s="2">
        <v>44.5</v>
      </c>
      <c r="E6760" s="8" t="s">
        <v>3069</v>
      </c>
      <c r="F6760" s="5">
        <v>830</v>
      </c>
      <c r="G6760" s="2" t="s">
        <v>3287</v>
      </c>
      <c r="H6760" s="2">
        <v>48.1</v>
      </c>
    </row>
    <row r="6761" spans="1:8" x14ac:dyDescent="0.2">
      <c r="A6761" s="5">
        <v>42692</v>
      </c>
      <c r="B6761" s="5" t="s">
        <v>15724</v>
      </c>
      <c r="C6761" s="5" t="s">
        <v>15725</v>
      </c>
      <c r="D6761" s="2">
        <v>23.6</v>
      </c>
      <c r="E6761" s="8" t="s">
        <v>3069</v>
      </c>
      <c r="F6761" s="5">
        <v>830</v>
      </c>
      <c r="G6761" s="2" t="s">
        <v>3287</v>
      </c>
      <c r="H6761" s="2">
        <v>25.5</v>
      </c>
    </row>
    <row r="6762" spans="1:8" x14ac:dyDescent="0.2">
      <c r="A6762" s="5">
        <v>42693</v>
      </c>
      <c r="B6762" s="5" t="s">
        <v>15726</v>
      </c>
      <c r="C6762" s="5" t="s">
        <v>15727</v>
      </c>
      <c r="D6762" s="2">
        <v>103</v>
      </c>
      <c r="E6762" s="8" t="s">
        <v>3069</v>
      </c>
      <c r="F6762" s="5">
        <v>830</v>
      </c>
      <c r="G6762" s="2" t="s">
        <v>3287</v>
      </c>
      <c r="H6762" s="2">
        <v>111.35</v>
      </c>
    </row>
    <row r="6763" spans="1:8" x14ac:dyDescent="0.2">
      <c r="A6763" s="5">
        <v>42694</v>
      </c>
      <c r="B6763" s="5" t="s">
        <v>15728</v>
      </c>
      <c r="C6763" s="5" t="s">
        <v>14995</v>
      </c>
      <c r="D6763" s="2">
        <v>193</v>
      </c>
      <c r="E6763" s="8" t="s">
        <v>3069</v>
      </c>
      <c r="F6763" s="5">
        <v>830</v>
      </c>
      <c r="G6763" s="2" t="s">
        <v>3287</v>
      </c>
      <c r="H6763" s="2">
        <v>208.65</v>
      </c>
    </row>
    <row r="6764" spans="1:8" x14ac:dyDescent="0.2">
      <c r="A6764" s="5">
        <v>42695</v>
      </c>
      <c r="B6764" s="5" t="s">
        <v>15729</v>
      </c>
      <c r="C6764" s="5" t="s">
        <v>15730</v>
      </c>
      <c r="D6764" s="2">
        <v>22.3</v>
      </c>
      <c r="E6764" s="8" t="s">
        <v>3069</v>
      </c>
      <c r="F6764" s="5">
        <v>830</v>
      </c>
      <c r="G6764" s="2" t="s">
        <v>3287</v>
      </c>
      <c r="H6764" s="2">
        <v>24.1</v>
      </c>
    </row>
    <row r="6765" spans="1:8" x14ac:dyDescent="0.2">
      <c r="A6765" s="5">
        <v>42696</v>
      </c>
      <c r="B6765" s="5" t="s">
        <v>15731</v>
      </c>
      <c r="C6765" s="5" t="s">
        <v>15732</v>
      </c>
      <c r="D6765" s="2">
        <v>1.1499999999999999</v>
      </c>
      <c r="E6765" s="8" t="s">
        <v>3069</v>
      </c>
      <c r="F6765" s="5">
        <v>830</v>
      </c>
      <c r="G6765" s="2" t="s">
        <v>3287</v>
      </c>
      <c r="H6765" s="2">
        <v>1.25</v>
      </c>
    </row>
    <row r="6766" spans="1:8" x14ac:dyDescent="0.2">
      <c r="A6766" s="5">
        <v>42699</v>
      </c>
      <c r="B6766" s="5" t="s">
        <v>15733</v>
      </c>
      <c r="C6766" s="5" t="s">
        <v>15734</v>
      </c>
      <c r="D6766" s="2">
        <v>53.6</v>
      </c>
      <c r="E6766" s="8" t="s">
        <v>3069</v>
      </c>
      <c r="F6766" s="5">
        <v>830</v>
      </c>
      <c r="G6766" s="2" t="s">
        <v>3287</v>
      </c>
      <c r="H6766" s="2">
        <v>57.95</v>
      </c>
    </row>
    <row r="6767" spans="1:8" x14ac:dyDescent="0.2">
      <c r="A6767" s="5">
        <v>42706</v>
      </c>
      <c r="B6767" s="5" t="s">
        <v>15735</v>
      </c>
      <c r="C6767" s="5" t="s">
        <v>15736</v>
      </c>
      <c r="D6767" s="2">
        <v>25.7</v>
      </c>
      <c r="E6767" s="8" t="s">
        <v>3069</v>
      </c>
      <c r="F6767" s="5">
        <v>830</v>
      </c>
      <c r="G6767" s="2" t="s">
        <v>3287</v>
      </c>
      <c r="H6767" s="2">
        <v>27.8</v>
      </c>
    </row>
    <row r="6768" spans="1:8" x14ac:dyDescent="0.2">
      <c r="A6768" s="5">
        <v>42707</v>
      </c>
      <c r="B6768" s="5" t="s">
        <v>15737</v>
      </c>
      <c r="C6768" s="5" t="s">
        <v>15738</v>
      </c>
      <c r="D6768" s="2">
        <v>21.2</v>
      </c>
      <c r="E6768" s="8" t="s">
        <v>3069</v>
      </c>
      <c r="F6768" s="5">
        <v>830</v>
      </c>
      <c r="G6768" s="2" t="s">
        <v>3287</v>
      </c>
      <c r="H6768" s="2">
        <v>22.9</v>
      </c>
    </row>
    <row r="6769" spans="1:8" x14ac:dyDescent="0.2">
      <c r="A6769" s="5">
        <v>42712</v>
      </c>
      <c r="B6769" s="5" t="s">
        <v>15739</v>
      </c>
      <c r="C6769" s="5" t="s">
        <v>15740</v>
      </c>
      <c r="D6769" s="2">
        <v>0.6</v>
      </c>
      <c r="E6769" s="8" t="s">
        <v>3069</v>
      </c>
      <c r="F6769" s="5">
        <v>810</v>
      </c>
      <c r="G6769" s="2" t="s">
        <v>3287</v>
      </c>
      <c r="H6769" s="2">
        <v>0.65</v>
      </c>
    </row>
    <row r="6770" spans="1:8" x14ac:dyDescent="0.2">
      <c r="A6770" s="5">
        <v>42716</v>
      </c>
      <c r="B6770" s="5" t="s">
        <v>15741</v>
      </c>
      <c r="C6770" s="5" t="s">
        <v>15742</v>
      </c>
      <c r="D6770" s="2">
        <v>2.8</v>
      </c>
      <c r="E6770" s="8" t="s">
        <v>3069</v>
      </c>
      <c r="F6770" s="5">
        <v>830</v>
      </c>
      <c r="G6770" s="2" t="s">
        <v>3287</v>
      </c>
      <c r="H6770" s="2">
        <v>3.05</v>
      </c>
    </row>
    <row r="6771" spans="1:8" x14ac:dyDescent="0.2">
      <c r="A6771" s="5">
        <v>42722</v>
      </c>
      <c r="B6771" s="5" t="s">
        <v>15743</v>
      </c>
      <c r="C6771" s="5" t="s">
        <v>15744</v>
      </c>
      <c r="D6771" s="2">
        <v>53.9</v>
      </c>
      <c r="E6771" s="8" t="s">
        <v>2702</v>
      </c>
      <c r="F6771" s="5">
        <v>413</v>
      </c>
      <c r="G6771" s="2" t="s">
        <v>3287</v>
      </c>
      <c r="H6771" s="2">
        <v>58.25</v>
      </c>
    </row>
    <row r="6772" spans="1:8" x14ac:dyDescent="0.2">
      <c r="A6772" s="5">
        <v>42723</v>
      </c>
      <c r="B6772" s="5" t="s">
        <v>15745</v>
      </c>
      <c r="C6772" s="5" t="s">
        <v>15746</v>
      </c>
      <c r="D6772" s="2">
        <v>108</v>
      </c>
      <c r="E6772" s="8" t="s">
        <v>2702</v>
      </c>
      <c r="F6772" s="5">
        <v>413</v>
      </c>
      <c r="G6772" s="2" t="s">
        <v>3287</v>
      </c>
      <c r="H6772" s="2">
        <v>116.75</v>
      </c>
    </row>
    <row r="6773" spans="1:8" x14ac:dyDescent="0.2">
      <c r="A6773" s="5">
        <v>427231</v>
      </c>
      <c r="B6773" s="5" t="s">
        <v>15747</v>
      </c>
      <c r="C6773" s="5" t="s">
        <v>15748</v>
      </c>
      <c r="D6773" s="2">
        <v>75</v>
      </c>
      <c r="E6773" s="8" t="s">
        <v>2702</v>
      </c>
      <c r="F6773" s="5">
        <v>413</v>
      </c>
      <c r="G6773" s="2" t="s">
        <v>3287</v>
      </c>
      <c r="H6773" s="2">
        <v>81.099999999999994</v>
      </c>
    </row>
    <row r="6774" spans="1:8" x14ac:dyDescent="0.2">
      <c r="A6774" s="5">
        <v>42724</v>
      </c>
      <c r="B6774" s="5" t="s">
        <v>15749</v>
      </c>
      <c r="C6774" s="5" t="s">
        <v>15750</v>
      </c>
      <c r="D6774" s="2">
        <v>38.4</v>
      </c>
      <c r="E6774" s="8" t="s">
        <v>2702</v>
      </c>
      <c r="F6774" s="5">
        <v>413</v>
      </c>
      <c r="G6774" s="2" t="s">
        <v>3287</v>
      </c>
      <c r="H6774" s="2">
        <v>41.5</v>
      </c>
    </row>
    <row r="6775" spans="1:8" x14ac:dyDescent="0.2">
      <c r="A6775" s="5">
        <v>42725</v>
      </c>
      <c r="B6775" s="5" t="s">
        <v>15751</v>
      </c>
      <c r="C6775" s="5" t="s">
        <v>15752</v>
      </c>
      <c r="D6775" s="2">
        <v>26.5</v>
      </c>
      <c r="E6775" s="8" t="s">
        <v>3069</v>
      </c>
      <c r="F6775" s="5">
        <v>830</v>
      </c>
      <c r="G6775" s="2" t="s">
        <v>3287</v>
      </c>
      <c r="H6775" s="2">
        <v>28.65</v>
      </c>
    </row>
    <row r="6776" spans="1:8" x14ac:dyDescent="0.2">
      <c r="A6776" s="5">
        <v>42726</v>
      </c>
      <c r="B6776" s="5" t="s">
        <v>15753</v>
      </c>
      <c r="C6776" s="5" t="s">
        <v>15754</v>
      </c>
      <c r="D6776" s="2">
        <v>35.5</v>
      </c>
      <c r="E6776" s="8" t="s">
        <v>3069</v>
      </c>
      <c r="F6776" s="5">
        <v>830</v>
      </c>
      <c r="G6776" s="2" t="s">
        <v>3287</v>
      </c>
      <c r="H6776" s="2">
        <v>38.4</v>
      </c>
    </row>
    <row r="6777" spans="1:8" x14ac:dyDescent="0.2">
      <c r="A6777" s="5">
        <v>42728</v>
      </c>
      <c r="B6777" s="5" t="s">
        <v>15755</v>
      </c>
      <c r="C6777" s="5" t="s">
        <v>15756</v>
      </c>
      <c r="D6777" s="2">
        <v>0.85</v>
      </c>
      <c r="E6777" s="8" t="s">
        <v>3069</v>
      </c>
      <c r="F6777" s="5">
        <v>830</v>
      </c>
      <c r="G6777" s="2" t="s">
        <v>3287</v>
      </c>
      <c r="H6777" s="2">
        <v>0.9</v>
      </c>
    </row>
    <row r="6778" spans="1:8" x14ac:dyDescent="0.2">
      <c r="A6778" s="5">
        <v>42734</v>
      </c>
      <c r="B6778" s="5" t="s">
        <v>15757</v>
      </c>
      <c r="C6778" s="5" t="s">
        <v>15758</v>
      </c>
      <c r="D6778" s="2">
        <v>13.75</v>
      </c>
      <c r="E6778" s="8" t="s">
        <v>2702</v>
      </c>
      <c r="F6778" s="5">
        <v>413</v>
      </c>
      <c r="G6778" s="2" t="s">
        <v>3287</v>
      </c>
      <c r="H6778" s="2">
        <v>14.85</v>
      </c>
    </row>
    <row r="6779" spans="1:8" x14ac:dyDescent="0.2">
      <c r="A6779" s="5">
        <v>42735</v>
      </c>
      <c r="B6779" s="5" t="s">
        <v>15759</v>
      </c>
      <c r="C6779" s="5" t="s">
        <v>15760</v>
      </c>
      <c r="D6779" s="2">
        <v>18.7</v>
      </c>
      <c r="E6779" s="8" t="s">
        <v>3069</v>
      </c>
      <c r="F6779" s="5">
        <v>365</v>
      </c>
      <c r="G6779" s="2" t="s">
        <v>3287</v>
      </c>
      <c r="H6779" s="2">
        <v>20.2</v>
      </c>
    </row>
    <row r="6780" spans="1:8" x14ac:dyDescent="0.2">
      <c r="A6780" s="5">
        <v>427351</v>
      </c>
      <c r="B6780" s="5" t="s">
        <v>15761</v>
      </c>
      <c r="C6780" s="5" t="s">
        <v>15762</v>
      </c>
      <c r="D6780" s="2">
        <v>9.9</v>
      </c>
      <c r="E6780" s="8" t="s">
        <v>3069</v>
      </c>
      <c r="F6780" s="5">
        <v>365</v>
      </c>
      <c r="G6780" s="2" t="s">
        <v>3287</v>
      </c>
      <c r="H6780" s="2">
        <v>10.7</v>
      </c>
    </row>
    <row r="6781" spans="1:8" x14ac:dyDescent="0.2">
      <c r="A6781" s="5">
        <v>42736</v>
      </c>
      <c r="B6781" s="5" t="s">
        <v>15763</v>
      </c>
      <c r="C6781" s="5" t="s">
        <v>15764</v>
      </c>
      <c r="D6781" s="2">
        <v>99.1</v>
      </c>
      <c r="E6781" s="8" t="s">
        <v>3069</v>
      </c>
      <c r="F6781" s="5">
        <v>365</v>
      </c>
      <c r="G6781" s="2" t="s">
        <v>3287</v>
      </c>
      <c r="H6781" s="2">
        <v>107.15</v>
      </c>
    </row>
    <row r="6782" spans="1:8" x14ac:dyDescent="0.2">
      <c r="A6782" s="5">
        <v>42737</v>
      </c>
      <c r="B6782" s="5" t="s">
        <v>15765</v>
      </c>
      <c r="C6782" s="5" t="s">
        <v>3887</v>
      </c>
      <c r="D6782" s="2">
        <v>24.5</v>
      </c>
      <c r="E6782" s="8" t="s">
        <v>2702</v>
      </c>
      <c r="F6782" s="5">
        <v>413</v>
      </c>
      <c r="G6782" s="2" t="s">
        <v>3287</v>
      </c>
      <c r="H6782" s="2">
        <v>26.5</v>
      </c>
    </row>
    <row r="6783" spans="1:8" x14ac:dyDescent="0.2">
      <c r="A6783" s="5">
        <v>42738</v>
      </c>
      <c r="B6783" s="5" t="s">
        <v>15766</v>
      </c>
      <c r="C6783" s="5" t="s">
        <v>3887</v>
      </c>
      <c r="D6783" s="2">
        <v>37.4</v>
      </c>
      <c r="E6783" s="8" t="s">
        <v>2702</v>
      </c>
      <c r="F6783" s="5">
        <v>413</v>
      </c>
      <c r="G6783" s="2" t="s">
        <v>3287</v>
      </c>
      <c r="H6783" s="2">
        <v>40.450000000000003</v>
      </c>
    </row>
    <row r="6784" spans="1:8" x14ac:dyDescent="0.2">
      <c r="A6784" s="5">
        <v>42739</v>
      </c>
      <c r="B6784" s="5" t="s">
        <v>15767</v>
      </c>
      <c r="C6784" s="5" t="s">
        <v>3887</v>
      </c>
      <c r="D6784" s="2">
        <v>10</v>
      </c>
      <c r="E6784" s="8" t="s">
        <v>2702</v>
      </c>
      <c r="F6784" s="5">
        <v>413</v>
      </c>
      <c r="G6784" s="2" t="s">
        <v>3287</v>
      </c>
      <c r="H6784" s="2">
        <v>10.8</v>
      </c>
    </row>
    <row r="6785" spans="1:8" x14ac:dyDescent="0.2">
      <c r="A6785" s="5">
        <v>42740</v>
      </c>
      <c r="B6785" s="5" t="s">
        <v>15768</v>
      </c>
      <c r="C6785" s="5" t="s">
        <v>15769</v>
      </c>
      <c r="D6785" s="2">
        <v>927</v>
      </c>
      <c r="E6785" s="8" t="s">
        <v>2702</v>
      </c>
      <c r="F6785" s="5">
        <v>413</v>
      </c>
      <c r="G6785" s="2" t="s">
        <v>3287</v>
      </c>
      <c r="H6785" s="2">
        <v>1002.1</v>
      </c>
    </row>
    <row r="6786" spans="1:8" x14ac:dyDescent="0.2">
      <c r="A6786" s="5">
        <v>42741</v>
      </c>
      <c r="B6786" s="5" t="s">
        <v>15770</v>
      </c>
      <c r="C6786" s="5" t="s">
        <v>15771</v>
      </c>
      <c r="D6786" s="2">
        <v>150</v>
      </c>
      <c r="E6786" s="8" t="s">
        <v>3069</v>
      </c>
      <c r="F6786" s="5">
        <v>820</v>
      </c>
      <c r="G6786" s="2" t="s">
        <v>3287</v>
      </c>
      <c r="H6786" s="2">
        <v>162.15</v>
      </c>
    </row>
    <row r="6787" spans="1:8" x14ac:dyDescent="0.2">
      <c r="A6787" s="5">
        <v>42743</v>
      </c>
      <c r="B6787" s="5" t="s">
        <v>15772</v>
      </c>
      <c r="C6787" s="5" t="s">
        <v>15773</v>
      </c>
      <c r="D6787" s="2">
        <v>166</v>
      </c>
      <c r="E6787" s="8" t="s">
        <v>3069</v>
      </c>
      <c r="F6787" s="5">
        <v>830</v>
      </c>
      <c r="G6787" s="2" t="s">
        <v>3287</v>
      </c>
      <c r="H6787" s="2">
        <v>179.45</v>
      </c>
    </row>
    <row r="6788" spans="1:8" x14ac:dyDescent="0.2">
      <c r="A6788" s="5">
        <v>42746</v>
      </c>
      <c r="B6788" s="5" t="s">
        <v>15774</v>
      </c>
      <c r="C6788" s="5" t="s">
        <v>15775</v>
      </c>
      <c r="D6788" s="2">
        <v>2059</v>
      </c>
      <c r="E6788" s="8" t="s">
        <v>2702</v>
      </c>
      <c r="F6788" s="5">
        <v>413</v>
      </c>
      <c r="G6788" s="2" t="s">
        <v>3287</v>
      </c>
      <c r="H6788" s="2">
        <v>2225.8000000000002</v>
      </c>
    </row>
    <row r="6789" spans="1:8" x14ac:dyDescent="0.2">
      <c r="A6789" s="5">
        <v>42748</v>
      </c>
      <c r="B6789" s="5" t="s">
        <v>15776</v>
      </c>
      <c r="C6789" s="5" t="s">
        <v>15777</v>
      </c>
      <c r="D6789" s="2">
        <v>19.55</v>
      </c>
      <c r="E6789" s="8" t="s">
        <v>3069</v>
      </c>
      <c r="F6789" s="5">
        <v>365</v>
      </c>
      <c r="G6789" s="2" t="s">
        <v>3287</v>
      </c>
      <c r="H6789" s="2">
        <v>21.15</v>
      </c>
    </row>
    <row r="6790" spans="1:8" x14ac:dyDescent="0.2">
      <c r="A6790" s="5">
        <v>42751</v>
      </c>
      <c r="B6790" s="5" t="s">
        <v>15778</v>
      </c>
      <c r="C6790" s="5" t="s">
        <v>15779</v>
      </c>
      <c r="D6790" s="2">
        <v>0.1</v>
      </c>
      <c r="E6790" s="8" t="s">
        <v>3069</v>
      </c>
      <c r="F6790" s="5">
        <v>830</v>
      </c>
      <c r="G6790" s="2" t="s">
        <v>3287</v>
      </c>
      <c r="H6790" s="2">
        <v>0.1</v>
      </c>
    </row>
    <row r="6791" spans="1:8" x14ac:dyDescent="0.2">
      <c r="A6791" s="5">
        <v>42752</v>
      </c>
      <c r="B6791" s="5" t="s">
        <v>15780</v>
      </c>
      <c r="C6791" s="5" t="s">
        <v>15781</v>
      </c>
      <c r="D6791" s="2">
        <v>0.1</v>
      </c>
      <c r="E6791" s="8" t="s">
        <v>3069</v>
      </c>
      <c r="F6791" s="5">
        <v>830</v>
      </c>
      <c r="G6791" s="2" t="s">
        <v>3287</v>
      </c>
      <c r="H6791" s="2">
        <v>0.1</v>
      </c>
    </row>
    <row r="6792" spans="1:8" x14ac:dyDescent="0.2">
      <c r="A6792" s="5">
        <v>42753</v>
      </c>
      <c r="B6792" s="5" t="s">
        <v>15782</v>
      </c>
      <c r="C6792" s="5" t="s">
        <v>15783</v>
      </c>
      <c r="D6792" s="2">
        <v>0.1</v>
      </c>
      <c r="E6792" s="8" t="s">
        <v>3069</v>
      </c>
      <c r="F6792" s="5">
        <v>830</v>
      </c>
      <c r="G6792" s="2" t="s">
        <v>3287</v>
      </c>
      <c r="H6792" s="2">
        <v>0.1</v>
      </c>
    </row>
    <row r="6793" spans="1:8" x14ac:dyDescent="0.2">
      <c r="A6793" s="5">
        <v>42754</v>
      </c>
      <c r="B6793" s="5" t="s">
        <v>15784</v>
      </c>
      <c r="C6793" s="5" t="s">
        <v>15785</v>
      </c>
      <c r="D6793" s="2">
        <v>0.1</v>
      </c>
      <c r="E6793" s="8" t="s">
        <v>3069</v>
      </c>
      <c r="F6793" s="5">
        <v>830</v>
      </c>
      <c r="G6793" s="2" t="s">
        <v>3287</v>
      </c>
      <c r="H6793" s="2">
        <v>0.1</v>
      </c>
    </row>
    <row r="6794" spans="1:8" x14ac:dyDescent="0.2">
      <c r="A6794" s="5">
        <v>42757</v>
      </c>
      <c r="B6794" s="5" t="s">
        <v>15786</v>
      </c>
      <c r="C6794" s="5" t="s">
        <v>15787</v>
      </c>
      <c r="D6794" s="2">
        <v>34.200000000000003</v>
      </c>
      <c r="E6794" s="8" t="s">
        <v>3069</v>
      </c>
      <c r="F6794" s="5">
        <v>830</v>
      </c>
      <c r="G6794" s="2" t="s">
        <v>3287</v>
      </c>
      <c r="H6794" s="2">
        <v>36.950000000000003</v>
      </c>
    </row>
    <row r="6795" spans="1:8" x14ac:dyDescent="0.2">
      <c r="A6795" s="5">
        <v>42758</v>
      </c>
      <c r="B6795" s="5" t="s">
        <v>15788</v>
      </c>
      <c r="C6795" s="5" t="s">
        <v>15789</v>
      </c>
      <c r="D6795" s="2">
        <v>60.1</v>
      </c>
      <c r="E6795" s="8" t="s">
        <v>3069</v>
      </c>
      <c r="F6795" s="5">
        <v>830</v>
      </c>
      <c r="G6795" s="2" t="s">
        <v>3287</v>
      </c>
      <c r="H6795" s="2">
        <v>64.95</v>
      </c>
    </row>
    <row r="6796" spans="1:8" x14ac:dyDescent="0.2">
      <c r="A6796" s="5">
        <v>4276201</v>
      </c>
      <c r="B6796" s="5" t="s">
        <v>15790</v>
      </c>
      <c r="C6796" s="5" t="s">
        <v>15791</v>
      </c>
      <c r="D6796" s="2">
        <v>22.1</v>
      </c>
      <c r="E6796" s="8" t="s">
        <v>3069</v>
      </c>
      <c r="F6796" s="5">
        <v>365</v>
      </c>
      <c r="G6796" s="2" t="s">
        <v>3287</v>
      </c>
      <c r="H6796" s="2">
        <v>23.9</v>
      </c>
    </row>
    <row r="6797" spans="1:8" x14ac:dyDescent="0.2">
      <c r="A6797" s="5">
        <v>42773</v>
      </c>
      <c r="B6797" s="5" t="s">
        <v>15792</v>
      </c>
      <c r="C6797" s="5" t="s">
        <v>15793</v>
      </c>
      <c r="D6797" s="2">
        <v>3.25</v>
      </c>
      <c r="E6797" s="8" t="s">
        <v>3069</v>
      </c>
      <c r="F6797" s="5">
        <v>810</v>
      </c>
      <c r="G6797" s="2" t="s">
        <v>3287</v>
      </c>
      <c r="H6797" s="2">
        <v>3.5</v>
      </c>
    </row>
    <row r="6798" spans="1:8" x14ac:dyDescent="0.2">
      <c r="A6798" s="5">
        <v>42777</v>
      </c>
      <c r="B6798" s="5" t="s">
        <v>15794</v>
      </c>
      <c r="C6798" s="5" t="s">
        <v>15795</v>
      </c>
      <c r="D6798" s="2">
        <v>7.6</v>
      </c>
      <c r="E6798" s="8" t="s">
        <v>3069</v>
      </c>
      <c r="F6798" s="5">
        <v>870</v>
      </c>
      <c r="G6798" s="2" t="s">
        <v>3287</v>
      </c>
      <c r="H6798" s="2">
        <v>8.1999999999999993</v>
      </c>
    </row>
    <row r="6799" spans="1:8" x14ac:dyDescent="0.2">
      <c r="A6799" s="5">
        <v>427771</v>
      </c>
      <c r="B6799" s="5" t="s">
        <v>15794</v>
      </c>
      <c r="C6799" s="5" t="s">
        <v>15795</v>
      </c>
      <c r="D6799" s="2">
        <v>5.0999999999999996</v>
      </c>
      <c r="E6799" s="8" t="s">
        <v>3069</v>
      </c>
      <c r="F6799" s="5">
        <v>870</v>
      </c>
      <c r="G6799" s="2" t="s">
        <v>3287</v>
      </c>
      <c r="H6799" s="2">
        <v>5.5</v>
      </c>
    </row>
    <row r="6800" spans="1:8" x14ac:dyDescent="0.2">
      <c r="A6800" s="5">
        <v>42778</v>
      </c>
      <c r="B6800" s="5" t="s">
        <v>15796</v>
      </c>
      <c r="C6800" s="5" t="s">
        <v>15797</v>
      </c>
      <c r="D6800" s="2">
        <v>4.5999999999999996</v>
      </c>
      <c r="E6800" s="8" t="s">
        <v>3069</v>
      </c>
      <c r="F6800" s="5">
        <v>870</v>
      </c>
      <c r="G6800" s="2" t="s">
        <v>3287</v>
      </c>
      <c r="H6800" s="2">
        <v>4.95</v>
      </c>
    </row>
    <row r="6801" spans="1:8" x14ac:dyDescent="0.2">
      <c r="A6801" s="5">
        <v>42779</v>
      </c>
      <c r="B6801" s="5" t="s">
        <v>15798</v>
      </c>
      <c r="C6801" s="5" t="s">
        <v>14263</v>
      </c>
      <c r="D6801" s="2">
        <v>9.8000000000000007</v>
      </c>
      <c r="E6801" s="8" t="s">
        <v>3069</v>
      </c>
      <c r="F6801" s="5">
        <v>870</v>
      </c>
      <c r="G6801" s="2" t="s">
        <v>3287</v>
      </c>
      <c r="H6801" s="2">
        <v>10.6</v>
      </c>
    </row>
    <row r="6802" spans="1:8" x14ac:dyDescent="0.2">
      <c r="A6802" s="5">
        <v>42783</v>
      </c>
      <c r="B6802" s="5" t="s">
        <v>15799</v>
      </c>
      <c r="C6802" s="5" t="s">
        <v>15800</v>
      </c>
      <c r="D6802" s="2">
        <v>0.1</v>
      </c>
      <c r="E6802" s="8" t="s">
        <v>3069</v>
      </c>
      <c r="F6802" s="5">
        <v>830</v>
      </c>
      <c r="G6802" s="2" t="s">
        <v>3287</v>
      </c>
      <c r="H6802" s="2">
        <v>0.1</v>
      </c>
    </row>
    <row r="6803" spans="1:8" x14ac:dyDescent="0.2">
      <c r="A6803" s="5">
        <v>42784</v>
      </c>
      <c r="B6803" s="5" t="s">
        <v>15801</v>
      </c>
      <c r="C6803" s="5" t="s">
        <v>15802</v>
      </c>
      <c r="D6803" s="2">
        <v>0.1</v>
      </c>
      <c r="E6803" s="8" t="s">
        <v>3069</v>
      </c>
      <c r="F6803" s="5">
        <v>830</v>
      </c>
      <c r="G6803" s="2" t="s">
        <v>3287</v>
      </c>
      <c r="H6803" s="2">
        <v>0.1</v>
      </c>
    </row>
    <row r="6804" spans="1:8" x14ac:dyDescent="0.2">
      <c r="A6804" s="5">
        <v>4279</v>
      </c>
      <c r="B6804" s="5" t="s">
        <v>15803</v>
      </c>
      <c r="C6804" s="5" t="s">
        <v>15804</v>
      </c>
      <c r="D6804" s="2">
        <v>93.7</v>
      </c>
      <c r="E6804" s="8" t="s">
        <v>3069</v>
      </c>
      <c r="F6804" s="5">
        <v>810</v>
      </c>
      <c r="G6804" s="2" t="s">
        <v>3287</v>
      </c>
      <c r="H6804" s="2">
        <v>101.3</v>
      </c>
    </row>
    <row r="6805" spans="1:8" x14ac:dyDescent="0.2">
      <c r="A6805" s="5">
        <v>42799</v>
      </c>
      <c r="B6805" s="5" t="s">
        <v>15805</v>
      </c>
      <c r="C6805" s="5" t="s">
        <v>15806</v>
      </c>
      <c r="D6805" s="2">
        <v>203</v>
      </c>
      <c r="E6805" s="8" t="s">
        <v>3069</v>
      </c>
      <c r="F6805" s="5">
        <v>365</v>
      </c>
      <c r="G6805" s="2" t="s">
        <v>3287</v>
      </c>
      <c r="H6805" s="2">
        <v>219.45</v>
      </c>
    </row>
    <row r="6806" spans="1:8" x14ac:dyDescent="0.2">
      <c r="A6806" s="5">
        <v>42803</v>
      </c>
      <c r="B6806" s="5" t="s">
        <v>15807</v>
      </c>
      <c r="C6806" s="5" t="s">
        <v>15808</v>
      </c>
      <c r="D6806" s="2">
        <v>36</v>
      </c>
      <c r="E6806" s="8" t="s">
        <v>2702</v>
      </c>
      <c r="F6806" s="5">
        <v>413</v>
      </c>
      <c r="G6806" s="2" t="s">
        <v>3287</v>
      </c>
      <c r="H6806" s="2">
        <v>38.9</v>
      </c>
    </row>
    <row r="6807" spans="1:8" x14ac:dyDescent="0.2">
      <c r="A6807" s="5">
        <v>42804</v>
      </c>
      <c r="B6807" s="5" t="s">
        <v>15809</v>
      </c>
      <c r="C6807" s="5" t="s">
        <v>15810</v>
      </c>
      <c r="D6807" s="2">
        <v>44.4</v>
      </c>
      <c r="E6807" s="8" t="s">
        <v>2702</v>
      </c>
      <c r="F6807" s="5">
        <v>413</v>
      </c>
      <c r="G6807" s="2" t="s">
        <v>3287</v>
      </c>
      <c r="H6807" s="2">
        <v>48</v>
      </c>
    </row>
    <row r="6808" spans="1:8" x14ac:dyDescent="0.2">
      <c r="A6808" s="5">
        <v>42808</v>
      </c>
      <c r="B6808" s="5" t="s">
        <v>15811</v>
      </c>
      <c r="C6808" s="5" t="s">
        <v>15812</v>
      </c>
      <c r="D6808" s="2">
        <v>180</v>
      </c>
      <c r="E6808" s="8" t="s">
        <v>3069</v>
      </c>
      <c r="F6808" s="5">
        <v>365</v>
      </c>
      <c r="G6808" s="2" t="s">
        <v>3287</v>
      </c>
      <c r="H6808" s="2">
        <v>194.6</v>
      </c>
    </row>
    <row r="6809" spans="1:8" x14ac:dyDescent="0.2">
      <c r="A6809" s="5">
        <v>42809</v>
      </c>
      <c r="B6809" s="5" t="s">
        <v>15813</v>
      </c>
      <c r="C6809" s="5" t="s">
        <v>15814</v>
      </c>
      <c r="D6809" s="2">
        <v>241</v>
      </c>
      <c r="E6809" s="8" t="s">
        <v>3069</v>
      </c>
      <c r="F6809" s="5">
        <v>365</v>
      </c>
      <c r="G6809" s="2" t="s">
        <v>3287</v>
      </c>
      <c r="H6809" s="2">
        <v>260.5</v>
      </c>
    </row>
    <row r="6810" spans="1:8" x14ac:dyDescent="0.2">
      <c r="A6810" s="5">
        <v>42810</v>
      </c>
      <c r="B6810" s="5" t="s">
        <v>15815</v>
      </c>
      <c r="C6810" s="5" t="s">
        <v>15816</v>
      </c>
      <c r="D6810" s="2">
        <v>275</v>
      </c>
      <c r="E6810" s="8" t="s">
        <v>3069</v>
      </c>
      <c r="F6810" s="5">
        <v>365</v>
      </c>
      <c r="G6810" s="2" t="s">
        <v>3287</v>
      </c>
      <c r="H6810" s="2">
        <v>297.3</v>
      </c>
    </row>
    <row r="6811" spans="1:8" x14ac:dyDescent="0.2">
      <c r="A6811" s="5">
        <v>42827</v>
      </c>
      <c r="B6811" s="5" t="s">
        <v>15817</v>
      </c>
      <c r="C6811" s="5" t="s">
        <v>15818</v>
      </c>
      <c r="D6811" s="2">
        <v>70.8</v>
      </c>
      <c r="E6811" s="8" t="s">
        <v>3069</v>
      </c>
      <c r="F6811" s="5">
        <v>371</v>
      </c>
      <c r="G6811" s="2" t="s">
        <v>7800</v>
      </c>
      <c r="H6811" s="2">
        <v>76.55</v>
      </c>
    </row>
    <row r="6812" spans="1:8" x14ac:dyDescent="0.2">
      <c r="A6812" s="5">
        <v>42828</v>
      </c>
      <c r="B6812" s="5" t="s">
        <v>15819</v>
      </c>
      <c r="C6812" s="5" t="s">
        <v>15820</v>
      </c>
      <c r="D6812" s="2">
        <v>10250</v>
      </c>
      <c r="E6812" s="8" t="s">
        <v>2702</v>
      </c>
      <c r="F6812" s="5">
        <v>413</v>
      </c>
      <c r="G6812" s="2" t="s">
        <v>3287</v>
      </c>
      <c r="H6812" s="2">
        <v>11080.25</v>
      </c>
    </row>
    <row r="6813" spans="1:8" x14ac:dyDescent="0.2">
      <c r="A6813" s="5">
        <v>42829</v>
      </c>
      <c r="B6813" s="5" t="s">
        <v>15821</v>
      </c>
      <c r="C6813" s="5" t="s">
        <v>15822</v>
      </c>
      <c r="D6813" s="2">
        <v>11230</v>
      </c>
      <c r="E6813" s="8" t="s">
        <v>2702</v>
      </c>
      <c r="F6813" s="5">
        <v>413</v>
      </c>
      <c r="G6813" s="2" t="s">
        <v>3287</v>
      </c>
      <c r="H6813" s="2">
        <v>12139.65</v>
      </c>
    </row>
    <row r="6814" spans="1:8" x14ac:dyDescent="0.2">
      <c r="A6814" s="5">
        <v>4283</v>
      </c>
      <c r="B6814" s="5" t="s">
        <v>15823</v>
      </c>
      <c r="C6814" s="5" t="s">
        <v>15824</v>
      </c>
      <c r="D6814" s="2">
        <v>17.149999999999999</v>
      </c>
      <c r="E6814" s="8" t="s">
        <v>3069</v>
      </c>
      <c r="F6814" s="5">
        <v>365</v>
      </c>
      <c r="G6814" s="2" t="s">
        <v>3287</v>
      </c>
      <c r="H6814" s="2">
        <v>18.55</v>
      </c>
    </row>
    <row r="6815" spans="1:8" x14ac:dyDescent="0.2">
      <c r="A6815" s="5">
        <v>42831</v>
      </c>
      <c r="B6815" s="5" t="s">
        <v>15825</v>
      </c>
      <c r="C6815" s="5" t="s">
        <v>15826</v>
      </c>
      <c r="D6815" s="2">
        <v>12.2</v>
      </c>
      <c r="E6815" s="8" t="s">
        <v>3069</v>
      </c>
      <c r="F6815" s="5">
        <v>365</v>
      </c>
      <c r="G6815" s="2" t="s">
        <v>3287</v>
      </c>
      <c r="H6815" s="2">
        <v>13.2</v>
      </c>
    </row>
    <row r="6816" spans="1:8" x14ac:dyDescent="0.2">
      <c r="A6816" s="5">
        <v>42832</v>
      </c>
      <c r="B6816" s="5" t="s">
        <v>15827</v>
      </c>
      <c r="C6816" s="5" t="s">
        <v>15828</v>
      </c>
      <c r="D6816" s="2">
        <v>11095</v>
      </c>
      <c r="E6816" s="8" t="s">
        <v>2702</v>
      </c>
      <c r="F6816" s="5">
        <v>413</v>
      </c>
      <c r="G6816" s="2" t="s">
        <v>3287</v>
      </c>
      <c r="H6816" s="2">
        <v>11993.7</v>
      </c>
    </row>
    <row r="6817" spans="1:8" x14ac:dyDescent="0.2">
      <c r="A6817" s="5">
        <v>42836</v>
      </c>
      <c r="B6817" s="5" t="s">
        <v>15829</v>
      </c>
      <c r="C6817" s="5" t="s">
        <v>15830</v>
      </c>
      <c r="D6817" s="2">
        <v>665</v>
      </c>
      <c r="E6817" s="8" t="s">
        <v>2700</v>
      </c>
      <c r="F6817" s="5">
        <v>491</v>
      </c>
      <c r="G6817" s="2" t="s">
        <v>3287</v>
      </c>
      <c r="H6817" s="2">
        <v>718.85</v>
      </c>
    </row>
    <row r="6818" spans="1:8" x14ac:dyDescent="0.2">
      <c r="A6818" s="5">
        <v>42839</v>
      </c>
      <c r="B6818" s="5" t="s">
        <v>15831</v>
      </c>
      <c r="C6818" s="5" t="s">
        <v>15832</v>
      </c>
      <c r="D6818" s="2">
        <v>110</v>
      </c>
      <c r="E6818" s="8" t="s">
        <v>2700</v>
      </c>
      <c r="F6818" s="5">
        <v>491</v>
      </c>
      <c r="G6818" s="2" t="s">
        <v>3287</v>
      </c>
      <c r="H6818" s="2">
        <v>118.9</v>
      </c>
    </row>
    <row r="6819" spans="1:8" x14ac:dyDescent="0.2">
      <c r="A6819" s="5">
        <v>42840</v>
      </c>
      <c r="B6819" s="5" t="s">
        <v>15833</v>
      </c>
      <c r="C6819" s="5" t="s">
        <v>15834</v>
      </c>
      <c r="D6819" s="2">
        <v>110</v>
      </c>
      <c r="E6819" s="8" t="s">
        <v>2700</v>
      </c>
      <c r="F6819" s="5">
        <v>491</v>
      </c>
      <c r="G6819" s="2" t="s">
        <v>3287</v>
      </c>
      <c r="H6819" s="2">
        <v>118.9</v>
      </c>
    </row>
    <row r="6820" spans="1:8" x14ac:dyDescent="0.2">
      <c r="A6820" s="5">
        <v>42845</v>
      </c>
      <c r="B6820" s="5" t="s">
        <v>15835</v>
      </c>
      <c r="C6820" s="5" t="s">
        <v>15836</v>
      </c>
      <c r="D6820" s="2">
        <v>179</v>
      </c>
      <c r="E6820" s="8" t="s">
        <v>2702</v>
      </c>
      <c r="F6820" s="5">
        <v>413</v>
      </c>
      <c r="G6820" s="2" t="s">
        <v>3287</v>
      </c>
      <c r="H6820" s="2">
        <v>193.5</v>
      </c>
    </row>
    <row r="6821" spans="1:8" x14ac:dyDescent="0.2">
      <c r="A6821" s="5">
        <v>42846</v>
      </c>
      <c r="B6821" s="5" t="s">
        <v>15837</v>
      </c>
      <c r="C6821" s="5" t="s">
        <v>15838</v>
      </c>
      <c r="D6821" s="2">
        <v>203</v>
      </c>
      <c r="E6821" s="8" t="s">
        <v>2702</v>
      </c>
      <c r="F6821" s="5">
        <v>413</v>
      </c>
      <c r="G6821" s="2" t="s">
        <v>3287</v>
      </c>
      <c r="H6821" s="2">
        <v>219.45</v>
      </c>
    </row>
    <row r="6822" spans="1:8" x14ac:dyDescent="0.2">
      <c r="A6822" s="5">
        <v>42848</v>
      </c>
      <c r="B6822" s="5" t="s">
        <v>15839</v>
      </c>
      <c r="C6822" s="5" t="s">
        <v>15840</v>
      </c>
      <c r="D6822" s="2">
        <v>15.8</v>
      </c>
      <c r="E6822" s="8" t="s">
        <v>3069</v>
      </c>
      <c r="F6822" s="5">
        <v>860</v>
      </c>
      <c r="G6822" s="2" t="s">
        <v>3287</v>
      </c>
      <c r="H6822" s="2">
        <v>17.100000000000001</v>
      </c>
    </row>
    <row r="6823" spans="1:8" x14ac:dyDescent="0.2">
      <c r="A6823" s="5">
        <v>42849</v>
      </c>
      <c r="B6823" s="5" t="s">
        <v>15841</v>
      </c>
      <c r="C6823" s="5" t="s">
        <v>15842</v>
      </c>
      <c r="D6823" s="2">
        <v>18.75</v>
      </c>
      <c r="E6823" s="8" t="s">
        <v>3069</v>
      </c>
      <c r="F6823" s="5">
        <v>860</v>
      </c>
      <c r="G6823" s="2" t="s">
        <v>3287</v>
      </c>
      <c r="H6823" s="2">
        <v>20.25</v>
      </c>
    </row>
    <row r="6824" spans="1:8" x14ac:dyDescent="0.2">
      <c r="A6824" s="5">
        <v>428491</v>
      </c>
      <c r="B6824" s="5" t="s">
        <v>15843</v>
      </c>
      <c r="C6824" s="5" t="s">
        <v>15844</v>
      </c>
      <c r="D6824" s="2">
        <v>52.8</v>
      </c>
      <c r="E6824" s="8" t="s">
        <v>3069</v>
      </c>
      <c r="F6824" s="5">
        <v>830</v>
      </c>
      <c r="G6824" s="2" t="s">
        <v>3287</v>
      </c>
      <c r="H6824" s="2">
        <v>57.1</v>
      </c>
    </row>
    <row r="6825" spans="1:8" x14ac:dyDescent="0.2">
      <c r="A6825" s="5">
        <v>42850</v>
      </c>
      <c r="B6825" s="5" t="s">
        <v>15845</v>
      </c>
      <c r="C6825" s="5" t="s">
        <v>15846</v>
      </c>
      <c r="D6825" s="2">
        <v>14.35</v>
      </c>
      <c r="E6825" s="8" t="s">
        <v>3069</v>
      </c>
      <c r="F6825" s="5">
        <v>860</v>
      </c>
      <c r="G6825" s="2" t="s">
        <v>3287</v>
      </c>
      <c r="H6825" s="2">
        <v>15.5</v>
      </c>
    </row>
    <row r="6826" spans="1:8" x14ac:dyDescent="0.2">
      <c r="A6826" s="5">
        <v>42851</v>
      </c>
      <c r="B6826" s="5" t="s">
        <v>15847</v>
      </c>
      <c r="C6826" s="5" t="s">
        <v>15848</v>
      </c>
      <c r="D6826" s="2">
        <v>16.7</v>
      </c>
      <c r="E6826" s="8" t="s">
        <v>3069</v>
      </c>
      <c r="F6826" s="5">
        <v>860</v>
      </c>
      <c r="G6826" s="2" t="s">
        <v>3287</v>
      </c>
      <c r="H6826" s="2">
        <v>18.05</v>
      </c>
    </row>
    <row r="6827" spans="1:8" x14ac:dyDescent="0.2">
      <c r="A6827" s="5">
        <v>42853</v>
      </c>
      <c r="B6827" s="5" t="s">
        <v>15849</v>
      </c>
      <c r="C6827" s="5" t="s">
        <v>15850</v>
      </c>
      <c r="D6827" s="2">
        <v>167</v>
      </c>
      <c r="E6827" s="8" t="s">
        <v>2702</v>
      </c>
      <c r="F6827" s="5">
        <v>413</v>
      </c>
      <c r="G6827" s="2" t="s">
        <v>3287</v>
      </c>
      <c r="H6827" s="2">
        <v>180.55</v>
      </c>
    </row>
    <row r="6828" spans="1:8" x14ac:dyDescent="0.2">
      <c r="A6828" s="5">
        <v>42854</v>
      </c>
      <c r="B6828" s="5" t="s">
        <v>15851</v>
      </c>
      <c r="C6828" s="5" t="s">
        <v>15852</v>
      </c>
      <c r="D6828" s="2">
        <v>169</v>
      </c>
      <c r="E6828" s="8" t="s">
        <v>2702</v>
      </c>
      <c r="F6828" s="5">
        <v>413</v>
      </c>
      <c r="G6828" s="2" t="s">
        <v>3287</v>
      </c>
      <c r="H6828" s="2">
        <v>182.7</v>
      </c>
    </row>
    <row r="6829" spans="1:8" x14ac:dyDescent="0.2">
      <c r="A6829" s="5">
        <v>42855</v>
      </c>
      <c r="B6829" s="5" t="s">
        <v>15853</v>
      </c>
      <c r="C6829" s="5" t="s">
        <v>15854</v>
      </c>
      <c r="D6829" s="2">
        <v>330</v>
      </c>
      <c r="E6829" s="8" t="s">
        <v>2702</v>
      </c>
      <c r="F6829" s="5">
        <v>413</v>
      </c>
      <c r="G6829" s="2" t="s">
        <v>3287</v>
      </c>
      <c r="H6829" s="2">
        <v>356.75</v>
      </c>
    </row>
    <row r="6830" spans="1:8" x14ac:dyDescent="0.2">
      <c r="A6830" s="5">
        <v>42856</v>
      </c>
      <c r="B6830" s="5" t="s">
        <v>15855</v>
      </c>
      <c r="C6830" s="5" t="s">
        <v>15856</v>
      </c>
      <c r="D6830" s="2">
        <v>49.5</v>
      </c>
      <c r="E6830" s="8" t="s">
        <v>3069</v>
      </c>
      <c r="F6830" s="5">
        <v>860</v>
      </c>
      <c r="G6830" s="2" t="s">
        <v>3287</v>
      </c>
      <c r="H6830" s="2">
        <v>53.5</v>
      </c>
    </row>
    <row r="6831" spans="1:8" x14ac:dyDescent="0.2">
      <c r="A6831" s="5">
        <v>42858</v>
      </c>
      <c r="B6831" s="5" t="s">
        <v>15857</v>
      </c>
      <c r="C6831" s="5" t="s">
        <v>15858</v>
      </c>
      <c r="D6831" s="2">
        <v>412</v>
      </c>
      <c r="E6831" s="8" t="s">
        <v>2702</v>
      </c>
      <c r="F6831" s="5">
        <v>413</v>
      </c>
      <c r="G6831" s="2" t="s">
        <v>3287</v>
      </c>
      <c r="H6831" s="2">
        <v>445.35</v>
      </c>
    </row>
    <row r="6832" spans="1:8" x14ac:dyDescent="0.2">
      <c r="A6832" s="5">
        <v>42859</v>
      </c>
      <c r="B6832" s="5" t="s">
        <v>15859</v>
      </c>
      <c r="C6832" s="5" t="s">
        <v>15860</v>
      </c>
      <c r="D6832" s="2">
        <v>225</v>
      </c>
      <c r="E6832" s="8" t="s">
        <v>2702</v>
      </c>
      <c r="F6832" s="5">
        <v>413</v>
      </c>
      <c r="G6832" s="2" t="s">
        <v>3287</v>
      </c>
      <c r="H6832" s="2">
        <v>243.25</v>
      </c>
    </row>
    <row r="6833" spans="1:8" x14ac:dyDescent="0.2">
      <c r="A6833" s="5">
        <v>42860</v>
      </c>
      <c r="B6833" s="5" t="s">
        <v>15861</v>
      </c>
      <c r="C6833" s="5" t="s">
        <v>15862</v>
      </c>
      <c r="D6833" s="2">
        <v>261</v>
      </c>
      <c r="E6833" s="8" t="s">
        <v>2702</v>
      </c>
      <c r="F6833" s="5">
        <v>413</v>
      </c>
      <c r="G6833" s="2" t="s">
        <v>3287</v>
      </c>
      <c r="H6833" s="2">
        <v>282.14999999999998</v>
      </c>
    </row>
    <row r="6834" spans="1:8" x14ac:dyDescent="0.2">
      <c r="A6834" s="5">
        <v>42861</v>
      </c>
      <c r="B6834" s="5" t="s">
        <v>15863</v>
      </c>
      <c r="C6834" s="5" t="s">
        <v>15864</v>
      </c>
      <c r="D6834" s="2">
        <v>225</v>
      </c>
      <c r="E6834" s="8" t="s">
        <v>2702</v>
      </c>
      <c r="F6834" s="5">
        <v>413</v>
      </c>
      <c r="G6834" s="2" t="s">
        <v>3287</v>
      </c>
      <c r="H6834" s="2">
        <v>243.25</v>
      </c>
    </row>
    <row r="6835" spans="1:8" x14ac:dyDescent="0.2">
      <c r="A6835" s="5">
        <v>42862</v>
      </c>
      <c r="B6835" s="5" t="s">
        <v>15865</v>
      </c>
      <c r="C6835" s="5" t="s">
        <v>15866</v>
      </c>
      <c r="D6835" s="2">
        <v>370</v>
      </c>
      <c r="E6835" s="8" t="s">
        <v>2702</v>
      </c>
      <c r="F6835" s="5">
        <v>413</v>
      </c>
      <c r="G6835" s="2" t="s">
        <v>3287</v>
      </c>
      <c r="H6835" s="2">
        <v>399.95</v>
      </c>
    </row>
    <row r="6836" spans="1:8" x14ac:dyDescent="0.2">
      <c r="A6836" s="5">
        <v>42863</v>
      </c>
      <c r="B6836" s="5" t="s">
        <v>15867</v>
      </c>
      <c r="C6836" s="5" t="s">
        <v>15868</v>
      </c>
      <c r="D6836" s="2">
        <v>221</v>
      </c>
      <c r="E6836" s="8" t="s">
        <v>2702</v>
      </c>
      <c r="F6836" s="5">
        <v>413</v>
      </c>
      <c r="G6836" s="2" t="s">
        <v>3287</v>
      </c>
      <c r="H6836" s="2">
        <v>238.9</v>
      </c>
    </row>
    <row r="6837" spans="1:8" x14ac:dyDescent="0.2">
      <c r="A6837" s="5">
        <v>42869</v>
      </c>
      <c r="B6837" s="5" t="s">
        <v>15869</v>
      </c>
      <c r="C6837" s="5" t="s">
        <v>15870</v>
      </c>
      <c r="D6837" s="2">
        <v>21.8</v>
      </c>
      <c r="E6837" s="8" t="s">
        <v>3069</v>
      </c>
      <c r="F6837" s="5">
        <v>830</v>
      </c>
      <c r="G6837" s="2" t="s">
        <v>3287</v>
      </c>
      <c r="H6837" s="2">
        <v>23.55</v>
      </c>
    </row>
    <row r="6838" spans="1:8" x14ac:dyDescent="0.2">
      <c r="A6838" s="5">
        <v>42870</v>
      </c>
      <c r="B6838" s="5" t="s">
        <v>15871</v>
      </c>
      <c r="C6838" s="5" t="s">
        <v>15872</v>
      </c>
      <c r="D6838" s="2">
        <v>4.5</v>
      </c>
      <c r="E6838" s="8" t="s">
        <v>3069</v>
      </c>
      <c r="F6838" s="5">
        <v>830</v>
      </c>
      <c r="G6838" s="2" t="s">
        <v>3287</v>
      </c>
      <c r="H6838" s="2">
        <v>4.8499999999999996</v>
      </c>
    </row>
    <row r="6839" spans="1:8" x14ac:dyDescent="0.2">
      <c r="A6839" s="5">
        <v>42871</v>
      </c>
      <c r="B6839" s="5" t="s">
        <v>15873</v>
      </c>
      <c r="C6839" s="5" t="s">
        <v>15874</v>
      </c>
      <c r="D6839" s="2">
        <v>39.5</v>
      </c>
      <c r="E6839" s="8" t="s">
        <v>3069</v>
      </c>
      <c r="F6839" s="5">
        <v>830</v>
      </c>
      <c r="G6839" s="2" t="s">
        <v>3287</v>
      </c>
      <c r="H6839" s="2">
        <v>42.7</v>
      </c>
    </row>
    <row r="6840" spans="1:8" x14ac:dyDescent="0.2">
      <c r="A6840" s="5">
        <v>42873</v>
      </c>
      <c r="B6840" s="5" t="s">
        <v>15875</v>
      </c>
      <c r="C6840" s="5" t="s">
        <v>15876</v>
      </c>
      <c r="D6840" s="2">
        <v>7.6</v>
      </c>
      <c r="E6840" s="8" t="s">
        <v>3069</v>
      </c>
      <c r="F6840" s="5">
        <v>830</v>
      </c>
      <c r="G6840" s="2" t="s">
        <v>3287</v>
      </c>
      <c r="H6840" s="2">
        <v>8.1999999999999993</v>
      </c>
    </row>
    <row r="6841" spans="1:8" x14ac:dyDescent="0.2">
      <c r="A6841" s="5">
        <v>42890</v>
      </c>
      <c r="B6841" s="5" t="s">
        <v>15877</v>
      </c>
      <c r="C6841" s="5" t="s">
        <v>15878</v>
      </c>
      <c r="D6841" s="2">
        <v>39.9</v>
      </c>
      <c r="E6841" s="8" t="s">
        <v>3069</v>
      </c>
      <c r="F6841" s="5">
        <v>860</v>
      </c>
      <c r="G6841" s="2" t="s">
        <v>3287</v>
      </c>
      <c r="H6841" s="2">
        <v>43.15</v>
      </c>
    </row>
    <row r="6842" spans="1:8" x14ac:dyDescent="0.2">
      <c r="A6842" s="5">
        <v>42910</v>
      </c>
      <c r="B6842" s="5" t="s">
        <v>15879</v>
      </c>
      <c r="C6842" s="5" t="s">
        <v>15880</v>
      </c>
      <c r="D6842" s="2">
        <v>3756</v>
      </c>
      <c r="E6842" s="8" t="s">
        <v>2702</v>
      </c>
      <c r="F6842" s="5">
        <v>413</v>
      </c>
      <c r="G6842" s="2" t="s">
        <v>3287</v>
      </c>
      <c r="H6842" s="2">
        <v>4060.25</v>
      </c>
    </row>
    <row r="6843" spans="1:8" x14ac:dyDescent="0.2">
      <c r="A6843" s="5">
        <v>42911</v>
      </c>
      <c r="B6843" s="5" t="s">
        <v>15881</v>
      </c>
      <c r="C6843" s="5" t="s">
        <v>15882</v>
      </c>
      <c r="D6843" s="2">
        <v>2732</v>
      </c>
      <c r="E6843" s="8" t="s">
        <v>2702</v>
      </c>
      <c r="F6843" s="5">
        <v>413</v>
      </c>
      <c r="G6843" s="2" t="s">
        <v>3287</v>
      </c>
      <c r="H6843" s="2">
        <v>2953.3</v>
      </c>
    </row>
    <row r="6844" spans="1:8" x14ac:dyDescent="0.2">
      <c r="A6844" s="5">
        <v>42912</v>
      </c>
      <c r="B6844" s="5" t="s">
        <v>15883</v>
      </c>
      <c r="C6844" s="5" t="s">
        <v>15884</v>
      </c>
      <c r="D6844" s="2">
        <v>2893</v>
      </c>
      <c r="E6844" s="8" t="s">
        <v>2702</v>
      </c>
      <c r="F6844" s="5">
        <v>413</v>
      </c>
      <c r="G6844" s="2" t="s">
        <v>3287</v>
      </c>
      <c r="H6844" s="2">
        <v>3127.35</v>
      </c>
    </row>
    <row r="6845" spans="1:8" x14ac:dyDescent="0.2">
      <c r="A6845" s="5">
        <v>42913</v>
      </c>
      <c r="B6845" s="5" t="s">
        <v>15885</v>
      </c>
      <c r="C6845" s="5" t="s">
        <v>15886</v>
      </c>
      <c r="D6845" s="2">
        <v>3058</v>
      </c>
      <c r="E6845" s="8" t="s">
        <v>2702</v>
      </c>
      <c r="F6845" s="5">
        <v>413</v>
      </c>
      <c r="G6845" s="2" t="s">
        <v>3287</v>
      </c>
      <c r="H6845" s="2">
        <v>3305.7</v>
      </c>
    </row>
    <row r="6846" spans="1:8" x14ac:dyDescent="0.2">
      <c r="A6846" s="5">
        <v>42914</v>
      </c>
      <c r="B6846" s="5" t="s">
        <v>15887</v>
      </c>
      <c r="C6846" s="5" t="s">
        <v>15888</v>
      </c>
      <c r="D6846" s="2">
        <v>3221</v>
      </c>
      <c r="E6846" s="8" t="s">
        <v>2702</v>
      </c>
      <c r="F6846" s="5">
        <v>413</v>
      </c>
      <c r="G6846" s="2" t="s">
        <v>3287</v>
      </c>
      <c r="H6846" s="2">
        <v>3481.9</v>
      </c>
    </row>
    <row r="6847" spans="1:8" x14ac:dyDescent="0.2">
      <c r="A6847" s="5">
        <v>42915</v>
      </c>
      <c r="B6847" s="5" t="s">
        <v>15889</v>
      </c>
      <c r="C6847" s="5" t="s">
        <v>15890</v>
      </c>
      <c r="D6847" s="2">
        <v>3384</v>
      </c>
      <c r="E6847" s="8" t="s">
        <v>2702</v>
      </c>
      <c r="F6847" s="5">
        <v>413</v>
      </c>
      <c r="G6847" s="2" t="s">
        <v>3287</v>
      </c>
      <c r="H6847" s="2">
        <v>3658.1</v>
      </c>
    </row>
    <row r="6848" spans="1:8" x14ac:dyDescent="0.2">
      <c r="A6848" s="5">
        <v>42916</v>
      </c>
      <c r="B6848" s="5" t="s">
        <v>15891</v>
      </c>
      <c r="C6848" s="5" t="s">
        <v>15892</v>
      </c>
      <c r="D6848" s="2">
        <v>3624</v>
      </c>
      <c r="E6848" s="8" t="s">
        <v>2702</v>
      </c>
      <c r="F6848" s="5">
        <v>413</v>
      </c>
      <c r="G6848" s="2" t="s">
        <v>3287</v>
      </c>
      <c r="H6848" s="2">
        <v>3917.55</v>
      </c>
    </row>
    <row r="6849" spans="1:8" x14ac:dyDescent="0.2">
      <c r="A6849" s="5">
        <v>42917</v>
      </c>
      <c r="B6849" s="5" t="s">
        <v>15893</v>
      </c>
      <c r="C6849" s="5" t="s">
        <v>15894</v>
      </c>
      <c r="D6849" s="2">
        <v>5227</v>
      </c>
      <c r="E6849" s="8" t="s">
        <v>2702</v>
      </c>
      <c r="F6849" s="5">
        <v>413</v>
      </c>
      <c r="G6849" s="2" t="s">
        <v>3287</v>
      </c>
      <c r="H6849" s="2">
        <v>5650.4</v>
      </c>
    </row>
    <row r="6850" spans="1:8" x14ac:dyDescent="0.2">
      <c r="A6850" s="5">
        <v>42918</v>
      </c>
      <c r="B6850" s="5" t="s">
        <v>15895</v>
      </c>
      <c r="C6850" s="5" t="s">
        <v>15896</v>
      </c>
      <c r="D6850" s="2">
        <v>5576</v>
      </c>
      <c r="E6850" s="8" t="s">
        <v>2702</v>
      </c>
      <c r="F6850" s="5">
        <v>413</v>
      </c>
      <c r="G6850" s="2" t="s">
        <v>3287</v>
      </c>
      <c r="H6850" s="2">
        <v>6027.65</v>
      </c>
    </row>
    <row r="6851" spans="1:8" x14ac:dyDescent="0.2">
      <c r="A6851" s="5">
        <v>42919</v>
      </c>
      <c r="B6851" s="5" t="s">
        <v>15897</v>
      </c>
      <c r="C6851" s="5" t="s">
        <v>15898</v>
      </c>
      <c r="D6851" s="2">
        <v>2848</v>
      </c>
      <c r="E6851" s="8" t="s">
        <v>2702</v>
      </c>
      <c r="F6851" s="5">
        <v>413</v>
      </c>
      <c r="G6851" s="2" t="s">
        <v>3287</v>
      </c>
      <c r="H6851" s="2">
        <v>3078.7</v>
      </c>
    </row>
    <row r="6852" spans="1:8" x14ac:dyDescent="0.2">
      <c r="A6852" s="5">
        <v>42920</v>
      </c>
      <c r="B6852" s="5" t="s">
        <v>15899</v>
      </c>
      <c r="C6852" s="5" t="s">
        <v>15900</v>
      </c>
      <c r="D6852" s="2">
        <v>3449</v>
      </c>
      <c r="E6852" s="8" t="s">
        <v>2702</v>
      </c>
      <c r="F6852" s="5">
        <v>413</v>
      </c>
      <c r="G6852" s="2" t="s">
        <v>3287</v>
      </c>
      <c r="H6852" s="2">
        <v>3728.35</v>
      </c>
    </row>
    <row r="6853" spans="1:8" x14ac:dyDescent="0.2">
      <c r="A6853" s="5">
        <v>42921</v>
      </c>
      <c r="B6853" s="5" t="s">
        <v>15901</v>
      </c>
      <c r="C6853" s="5" t="s">
        <v>15902</v>
      </c>
      <c r="D6853" s="2">
        <v>3590</v>
      </c>
      <c r="E6853" s="8" t="s">
        <v>2702</v>
      </c>
      <c r="F6853" s="5">
        <v>413</v>
      </c>
      <c r="G6853" s="2" t="s">
        <v>3287</v>
      </c>
      <c r="H6853" s="2">
        <v>3880.8</v>
      </c>
    </row>
    <row r="6854" spans="1:8" x14ac:dyDescent="0.2">
      <c r="A6854" s="5">
        <v>42922</v>
      </c>
      <c r="B6854" s="5" t="s">
        <v>15903</v>
      </c>
      <c r="C6854" s="5" t="s">
        <v>15904</v>
      </c>
      <c r="D6854" s="2">
        <v>3682</v>
      </c>
      <c r="E6854" s="8" t="s">
        <v>2702</v>
      </c>
      <c r="F6854" s="5">
        <v>413</v>
      </c>
      <c r="G6854" s="2" t="s">
        <v>3287</v>
      </c>
      <c r="H6854" s="2">
        <v>3980.25</v>
      </c>
    </row>
    <row r="6855" spans="1:8" x14ac:dyDescent="0.2">
      <c r="A6855" s="5">
        <v>42923</v>
      </c>
      <c r="B6855" s="5" t="s">
        <v>15905</v>
      </c>
      <c r="C6855" s="5" t="s">
        <v>15906</v>
      </c>
      <c r="D6855" s="2">
        <v>3824</v>
      </c>
      <c r="E6855" s="8" t="s">
        <v>2702</v>
      </c>
      <c r="F6855" s="5">
        <v>413</v>
      </c>
      <c r="G6855" s="2" t="s">
        <v>3287</v>
      </c>
      <c r="H6855" s="2">
        <v>4133.75</v>
      </c>
    </row>
    <row r="6856" spans="1:8" x14ac:dyDescent="0.2">
      <c r="A6856" s="5">
        <v>42924</v>
      </c>
      <c r="B6856" s="5" t="s">
        <v>15907</v>
      </c>
      <c r="C6856" s="5" t="s">
        <v>15908</v>
      </c>
      <c r="D6856" s="2">
        <v>3836</v>
      </c>
      <c r="E6856" s="8" t="s">
        <v>2702</v>
      </c>
      <c r="F6856" s="5">
        <v>413</v>
      </c>
      <c r="G6856" s="2" t="s">
        <v>3287</v>
      </c>
      <c r="H6856" s="2">
        <v>4146.7</v>
      </c>
    </row>
    <row r="6857" spans="1:8" x14ac:dyDescent="0.2">
      <c r="A6857" s="5">
        <v>42925</v>
      </c>
      <c r="B6857" s="5" t="s">
        <v>15909</v>
      </c>
      <c r="C6857" s="5" t="s">
        <v>15910</v>
      </c>
      <c r="D6857" s="2">
        <v>4363</v>
      </c>
      <c r="E6857" s="8" t="s">
        <v>2702</v>
      </c>
      <c r="F6857" s="5">
        <v>413</v>
      </c>
      <c r="G6857" s="2" t="s">
        <v>3287</v>
      </c>
      <c r="H6857" s="2">
        <v>4716.3999999999996</v>
      </c>
    </row>
    <row r="6858" spans="1:8" x14ac:dyDescent="0.2">
      <c r="A6858" s="5">
        <v>42947</v>
      </c>
      <c r="B6858" s="5" t="s">
        <v>15911</v>
      </c>
      <c r="C6858" s="5" t="s">
        <v>15912</v>
      </c>
      <c r="D6858" s="2">
        <v>6.25</v>
      </c>
      <c r="E6858" s="8" t="s">
        <v>3069</v>
      </c>
      <c r="F6858" s="5">
        <v>820</v>
      </c>
      <c r="G6858" s="2" t="s">
        <v>3287</v>
      </c>
      <c r="H6858" s="2">
        <v>6.75</v>
      </c>
    </row>
    <row r="6859" spans="1:8" x14ac:dyDescent="0.2">
      <c r="A6859" s="5">
        <v>429471</v>
      </c>
      <c r="B6859" s="5" t="s">
        <v>15913</v>
      </c>
      <c r="C6859" s="5" t="s">
        <v>15914</v>
      </c>
      <c r="D6859" s="2">
        <v>3.85</v>
      </c>
      <c r="E6859" s="8" t="s">
        <v>3069</v>
      </c>
      <c r="F6859" s="5">
        <v>870</v>
      </c>
      <c r="G6859" s="2" t="s">
        <v>3287</v>
      </c>
      <c r="H6859" s="2">
        <v>4.1500000000000004</v>
      </c>
    </row>
    <row r="6860" spans="1:8" x14ac:dyDescent="0.2">
      <c r="A6860" s="5">
        <v>42948</v>
      </c>
      <c r="B6860" s="5" t="s">
        <v>15915</v>
      </c>
      <c r="C6860" s="5" t="s">
        <v>15916</v>
      </c>
      <c r="D6860" s="2">
        <v>9.35</v>
      </c>
      <c r="E6860" s="8" t="s">
        <v>3069</v>
      </c>
      <c r="F6860" s="5">
        <v>820</v>
      </c>
      <c r="G6860" s="2" t="s">
        <v>3287</v>
      </c>
      <c r="H6860" s="2">
        <v>10.1</v>
      </c>
    </row>
    <row r="6861" spans="1:8" x14ac:dyDescent="0.2">
      <c r="A6861" s="5">
        <v>42969</v>
      </c>
      <c r="B6861" s="5" t="s">
        <v>15917</v>
      </c>
      <c r="C6861" s="5" t="s">
        <v>15918</v>
      </c>
      <c r="D6861" s="2">
        <v>124</v>
      </c>
      <c r="E6861" s="8" t="s">
        <v>3069</v>
      </c>
      <c r="F6861" s="5">
        <v>820</v>
      </c>
      <c r="G6861" s="2" t="s">
        <v>3287</v>
      </c>
      <c r="H6861" s="2">
        <v>134.05000000000001</v>
      </c>
    </row>
    <row r="6862" spans="1:8" x14ac:dyDescent="0.2">
      <c r="A6862" s="5">
        <v>42970</v>
      </c>
      <c r="B6862" s="5" t="s">
        <v>15919</v>
      </c>
      <c r="C6862" s="5" t="s">
        <v>15920</v>
      </c>
      <c r="D6862" s="2">
        <v>102</v>
      </c>
      <c r="E6862" s="8" t="s">
        <v>3069</v>
      </c>
      <c r="F6862" s="5">
        <v>820</v>
      </c>
      <c r="G6862" s="2" t="s">
        <v>3287</v>
      </c>
      <c r="H6862" s="2">
        <v>110.25</v>
      </c>
    </row>
    <row r="6863" spans="1:8" x14ac:dyDescent="0.2">
      <c r="A6863" s="5">
        <v>42971</v>
      </c>
      <c r="B6863" s="5" t="s">
        <v>15921</v>
      </c>
      <c r="C6863" s="5" t="s">
        <v>15922</v>
      </c>
      <c r="D6863" s="2">
        <v>160</v>
      </c>
      <c r="E6863" s="8" t="s">
        <v>3069</v>
      </c>
      <c r="F6863" s="5">
        <v>820</v>
      </c>
      <c r="G6863" s="2" t="s">
        <v>3287</v>
      </c>
      <c r="H6863" s="2">
        <v>172.95</v>
      </c>
    </row>
    <row r="6864" spans="1:8" x14ac:dyDescent="0.2">
      <c r="A6864" s="5">
        <v>42972</v>
      </c>
      <c r="B6864" s="5" t="s">
        <v>15923</v>
      </c>
      <c r="C6864" s="5" t="s">
        <v>15924</v>
      </c>
      <c r="D6864" s="2">
        <v>132</v>
      </c>
      <c r="E6864" s="8" t="s">
        <v>3069</v>
      </c>
      <c r="F6864" s="5">
        <v>820</v>
      </c>
      <c r="G6864" s="2" t="s">
        <v>3287</v>
      </c>
      <c r="H6864" s="2">
        <v>142.69999999999999</v>
      </c>
    </row>
    <row r="6865" spans="1:8" x14ac:dyDescent="0.2">
      <c r="A6865" s="5">
        <v>42973</v>
      </c>
      <c r="B6865" s="5" t="s">
        <v>15925</v>
      </c>
      <c r="C6865" s="5" t="s">
        <v>15926</v>
      </c>
      <c r="D6865" s="2">
        <v>54.7</v>
      </c>
      <c r="E6865" s="8" t="s">
        <v>3069</v>
      </c>
      <c r="F6865" s="5">
        <v>820</v>
      </c>
      <c r="G6865" s="2" t="s">
        <v>3287</v>
      </c>
      <c r="H6865" s="2">
        <v>59.15</v>
      </c>
    </row>
    <row r="6866" spans="1:8" x14ac:dyDescent="0.2">
      <c r="A6866" s="5">
        <v>42974</v>
      </c>
      <c r="B6866" s="5" t="s">
        <v>15927</v>
      </c>
      <c r="C6866" s="5" t="s">
        <v>15928</v>
      </c>
      <c r="D6866" s="2">
        <v>70.900000000000006</v>
      </c>
      <c r="E6866" s="8" t="s">
        <v>3069</v>
      </c>
      <c r="F6866" s="5">
        <v>820</v>
      </c>
      <c r="G6866" s="2" t="s">
        <v>3287</v>
      </c>
      <c r="H6866" s="2">
        <v>76.650000000000006</v>
      </c>
    </row>
    <row r="6867" spans="1:8" x14ac:dyDescent="0.2">
      <c r="A6867" s="5">
        <v>429741</v>
      </c>
      <c r="B6867" s="5" t="s">
        <v>15929</v>
      </c>
      <c r="C6867" s="5" t="s">
        <v>15930</v>
      </c>
      <c r="D6867" s="2">
        <v>35.9</v>
      </c>
      <c r="E6867" s="8" t="s">
        <v>3069</v>
      </c>
      <c r="F6867" s="5">
        <v>820</v>
      </c>
      <c r="G6867" s="2" t="s">
        <v>3287</v>
      </c>
      <c r="H6867" s="2">
        <v>38.799999999999997</v>
      </c>
    </row>
    <row r="6868" spans="1:8" x14ac:dyDescent="0.2">
      <c r="A6868" s="5">
        <v>42975</v>
      </c>
      <c r="B6868" s="5" t="s">
        <v>15931</v>
      </c>
      <c r="C6868" s="5" t="s">
        <v>15932</v>
      </c>
      <c r="D6868" s="2">
        <v>137</v>
      </c>
      <c r="E6868" s="8" t="s">
        <v>3069</v>
      </c>
      <c r="F6868" s="5">
        <v>820</v>
      </c>
      <c r="G6868" s="2" t="s">
        <v>3287</v>
      </c>
      <c r="H6868" s="2">
        <v>148.1</v>
      </c>
    </row>
    <row r="6869" spans="1:8" x14ac:dyDescent="0.2">
      <c r="A6869" s="5">
        <v>42976</v>
      </c>
      <c r="B6869" s="5" t="s">
        <v>15933</v>
      </c>
      <c r="C6869" s="5" t="s">
        <v>15934</v>
      </c>
      <c r="D6869" s="2">
        <v>149</v>
      </c>
      <c r="E6869" s="8" t="s">
        <v>3069</v>
      </c>
      <c r="F6869" s="5">
        <v>820</v>
      </c>
      <c r="G6869" s="2" t="s">
        <v>3287</v>
      </c>
      <c r="H6869" s="2">
        <v>161.05000000000001</v>
      </c>
    </row>
    <row r="6870" spans="1:8" x14ac:dyDescent="0.2">
      <c r="A6870" s="5">
        <v>429771</v>
      </c>
      <c r="B6870" s="5" t="s">
        <v>15935</v>
      </c>
      <c r="C6870" s="5" t="s">
        <v>15936</v>
      </c>
      <c r="D6870" s="2">
        <v>36.799999999999997</v>
      </c>
      <c r="E6870" s="8" t="s">
        <v>3069</v>
      </c>
      <c r="F6870" s="5">
        <v>860</v>
      </c>
      <c r="G6870" s="2" t="s">
        <v>3287</v>
      </c>
      <c r="H6870" s="2">
        <v>39.799999999999997</v>
      </c>
    </row>
    <row r="6871" spans="1:8" x14ac:dyDescent="0.2">
      <c r="A6871" s="5">
        <v>429772</v>
      </c>
      <c r="B6871" s="5" t="s">
        <v>15937</v>
      </c>
      <c r="D6871" s="2">
        <v>8.35</v>
      </c>
      <c r="E6871" s="8" t="s">
        <v>3069</v>
      </c>
      <c r="F6871" s="5">
        <v>860</v>
      </c>
      <c r="G6871" s="2" t="s">
        <v>3287</v>
      </c>
      <c r="H6871" s="2">
        <v>9.0500000000000007</v>
      </c>
    </row>
    <row r="6872" spans="1:8" x14ac:dyDescent="0.2">
      <c r="A6872" s="5">
        <v>42978</v>
      </c>
      <c r="B6872" s="5" t="s">
        <v>15938</v>
      </c>
      <c r="C6872" s="5" t="s">
        <v>15939</v>
      </c>
      <c r="D6872" s="2">
        <v>39.799999999999997</v>
      </c>
      <c r="E6872" s="8" t="s">
        <v>3069</v>
      </c>
      <c r="F6872" s="5">
        <v>820</v>
      </c>
      <c r="G6872" s="2" t="s">
        <v>3287</v>
      </c>
      <c r="H6872" s="2">
        <v>43</v>
      </c>
    </row>
    <row r="6873" spans="1:8" x14ac:dyDescent="0.2">
      <c r="A6873" s="5">
        <v>42979</v>
      </c>
      <c r="B6873" s="5" t="s">
        <v>15940</v>
      </c>
      <c r="C6873" s="5" t="s">
        <v>15941</v>
      </c>
      <c r="D6873" s="2">
        <v>199</v>
      </c>
      <c r="E6873" s="8" t="s">
        <v>3069</v>
      </c>
      <c r="F6873" s="5">
        <v>820</v>
      </c>
      <c r="G6873" s="2" t="s">
        <v>3287</v>
      </c>
      <c r="H6873" s="2">
        <v>215.1</v>
      </c>
    </row>
    <row r="6874" spans="1:8" x14ac:dyDescent="0.2">
      <c r="A6874" s="5">
        <v>42981</v>
      </c>
      <c r="B6874" s="5" t="s">
        <v>15942</v>
      </c>
      <c r="C6874" s="5" t="s">
        <v>15943</v>
      </c>
      <c r="D6874" s="2">
        <v>22.8</v>
      </c>
      <c r="E6874" s="8" t="s">
        <v>3069</v>
      </c>
      <c r="F6874" s="5">
        <v>820</v>
      </c>
      <c r="G6874" s="2" t="s">
        <v>3287</v>
      </c>
      <c r="H6874" s="2">
        <v>24.65</v>
      </c>
    </row>
    <row r="6875" spans="1:8" x14ac:dyDescent="0.2">
      <c r="A6875" s="5">
        <v>42992</v>
      </c>
      <c r="B6875" s="5" t="s">
        <v>15944</v>
      </c>
      <c r="C6875" s="5" t="s">
        <v>15945</v>
      </c>
      <c r="D6875" s="2">
        <v>139</v>
      </c>
      <c r="E6875" s="8" t="s">
        <v>2700</v>
      </c>
      <c r="F6875" s="5">
        <v>491</v>
      </c>
      <c r="G6875" s="2" t="s">
        <v>3287</v>
      </c>
      <c r="H6875" s="2">
        <v>150.25</v>
      </c>
    </row>
    <row r="6876" spans="1:8" x14ac:dyDescent="0.2">
      <c r="A6876" s="5">
        <v>42994</v>
      </c>
      <c r="B6876" s="5" t="s">
        <v>15946</v>
      </c>
      <c r="C6876" s="5" t="s">
        <v>15947</v>
      </c>
      <c r="D6876" s="2">
        <v>24.6</v>
      </c>
      <c r="E6876" s="8" t="s">
        <v>3069</v>
      </c>
      <c r="F6876" s="5">
        <v>820</v>
      </c>
      <c r="G6876" s="2" t="s">
        <v>3287</v>
      </c>
      <c r="H6876" s="2">
        <v>26.6</v>
      </c>
    </row>
    <row r="6877" spans="1:8" x14ac:dyDescent="0.2">
      <c r="A6877" s="5">
        <v>430114</v>
      </c>
      <c r="B6877" s="5" t="s">
        <v>15948</v>
      </c>
      <c r="C6877" s="5" t="s">
        <v>15949</v>
      </c>
      <c r="D6877" s="2">
        <v>43.9</v>
      </c>
      <c r="E6877" s="8" t="s">
        <v>3069</v>
      </c>
      <c r="F6877" s="5">
        <v>860</v>
      </c>
      <c r="G6877" s="2" t="s">
        <v>3323</v>
      </c>
      <c r="H6877" s="2">
        <v>47.45</v>
      </c>
    </row>
    <row r="6878" spans="1:8" x14ac:dyDescent="0.2">
      <c r="A6878" s="5">
        <v>430117</v>
      </c>
      <c r="B6878" s="5" t="s">
        <v>15950</v>
      </c>
      <c r="C6878" s="5" t="s">
        <v>15951</v>
      </c>
      <c r="D6878" s="2">
        <v>14.5</v>
      </c>
      <c r="E6878" s="8" t="s">
        <v>3069</v>
      </c>
      <c r="F6878" s="5">
        <v>860</v>
      </c>
      <c r="G6878" s="2" t="s">
        <v>3323</v>
      </c>
      <c r="H6878" s="2">
        <v>15.65</v>
      </c>
    </row>
    <row r="6879" spans="1:8" x14ac:dyDescent="0.2">
      <c r="A6879" s="5">
        <v>43013</v>
      </c>
      <c r="B6879" s="5" t="s">
        <v>15952</v>
      </c>
      <c r="C6879" s="5" t="s">
        <v>15953</v>
      </c>
      <c r="D6879" s="2">
        <v>1094</v>
      </c>
      <c r="E6879" s="8" t="s">
        <v>2702</v>
      </c>
      <c r="F6879" s="5">
        <v>413</v>
      </c>
      <c r="G6879" s="2" t="s">
        <v>3287</v>
      </c>
      <c r="H6879" s="2">
        <v>1182.5999999999999</v>
      </c>
    </row>
    <row r="6880" spans="1:8" x14ac:dyDescent="0.2">
      <c r="A6880" s="5">
        <v>430130302</v>
      </c>
      <c r="B6880" s="5" t="s">
        <v>15954</v>
      </c>
      <c r="C6880" s="5" t="s">
        <v>15955</v>
      </c>
      <c r="D6880" s="2">
        <v>19.25</v>
      </c>
      <c r="E6880" s="8" t="s">
        <v>2700</v>
      </c>
      <c r="F6880" s="5">
        <v>965</v>
      </c>
      <c r="G6880" s="2" t="s">
        <v>3323</v>
      </c>
      <c r="H6880" s="2">
        <v>20.8</v>
      </c>
    </row>
    <row r="6881" spans="1:8" x14ac:dyDescent="0.2">
      <c r="A6881" s="5">
        <v>43015</v>
      </c>
      <c r="B6881" s="5" t="s">
        <v>15956</v>
      </c>
      <c r="C6881" s="5" t="s">
        <v>15957</v>
      </c>
      <c r="D6881" s="2">
        <v>44.2</v>
      </c>
      <c r="E6881" s="8" t="s">
        <v>3069</v>
      </c>
      <c r="F6881" s="5">
        <v>820</v>
      </c>
      <c r="G6881" s="2" t="s">
        <v>3287</v>
      </c>
      <c r="H6881" s="2">
        <v>47.8</v>
      </c>
    </row>
    <row r="6882" spans="1:8" x14ac:dyDescent="0.2">
      <c r="A6882" s="5">
        <v>43019</v>
      </c>
      <c r="B6882" s="5" t="s">
        <v>15958</v>
      </c>
      <c r="C6882" s="5" t="s">
        <v>15959</v>
      </c>
      <c r="D6882" s="2">
        <v>210</v>
      </c>
      <c r="E6882" s="8" t="s">
        <v>3069</v>
      </c>
      <c r="F6882" s="5">
        <v>820</v>
      </c>
      <c r="G6882" s="2" t="s">
        <v>3287</v>
      </c>
      <c r="H6882" s="2">
        <v>227</v>
      </c>
    </row>
    <row r="6883" spans="1:8" x14ac:dyDescent="0.2">
      <c r="A6883" s="5">
        <v>43022</v>
      </c>
      <c r="B6883" s="5" t="s">
        <v>15960</v>
      </c>
      <c r="C6883" s="5" t="s">
        <v>15961</v>
      </c>
      <c r="D6883" s="2">
        <v>66.099999999999994</v>
      </c>
      <c r="E6883" s="8" t="s">
        <v>3069</v>
      </c>
      <c r="F6883" s="5">
        <v>870</v>
      </c>
      <c r="G6883" s="2" t="s">
        <v>3287</v>
      </c>
      <c r="H6883" s="2">
        <v>71.45</v>
      </c>
    </row>
    <row r="6884" spans="1:8" x14ac:dyDescent="0.2">
      <c r="A6884" s="5">
        <v>43023</v>
      </c>
      <c r="B6884" s="5" t="s">
        <v>15962</v>
      </c>
      <c r="C6884" s="5" t="s">
        <v>15963</v>
      </c>
      <c r="D6884" s="2">
        <v>148</v>
      </c>
      <c r="E6884" s="8" t="s">
        <v>3069</v>
      </c>
      <c r="F6884" s="5">
        <v>840</v>
      </c>
      <c r="G6884" s="2" t="s">
        <v>3287</v>
      </c>
      <c r="H6884" s="2">
        <v>160</v>
      </c>
    </row>
    <row r="6885" spans="1:8" x14ac:dyDescent="0.2">
      <c r="A6885" s="5">
        <v>43024</v>
      </c>
      <c r="B6885" s="5" t="s">
        <v>15964</v>
      </c>
      <c r="C6885" s="5" t="s">
        <v>15965</v>
      </c>
      <c r="D6885" s="2">
        <v>167</v>
      </c>
      <c r="E6885" s="8" t="s">
        <v>3069</v>
      </c>
      <c r="F6885" s="5">
        <v>820</v>
      </c>
      <c r="G6885" s="2" t="s">
        <v>3287</v>
      </c>
      <c r="H6885" s="2">
        <v>180.55</v>
      </c>
    </row>
    <row r="6886" spans="1:8" x14ac:dyDescent="0.2">
      <c r="A6886" s="5">
        <v>43025</v>
      </c>
      <c r="B6886" s="5" t="s">
        <v>15966</v>
      </c>
      <c r="C6886" s="5" t="s">
        <v>15967</v>
      </c>
      <c r="D6886" s="2">
        <v>117</v>
      </c>
      <c r="E6886" s="8" t="s">
        <v>3069</v>
      </c>
      <c r="F6886" s="5">
        <v>820</v>
      </c>
      <c r="G6886" s="2" t="s">
        <v>3287</v>
      </c>
      <c r="H6886" s="2">
        <v>126.5</v>
      </c>
    </row>
    <row r="6887" spans="1:8" x14ac:dyDescent="0.2">
      <c r="A6887" s="5">
        <v>43026</v>
      </c>
      <c r="B6887" s="5" t="s">
        <v>15968</v>
      </c>
      <c r="C6887" s="5" t="s">
        <v>15969</v>
      </c>
      <c r="D6887" s="2">
        <v>474</v>
      </c>
      <c r="E6887" s="8" t="s">
        <v>3069</v>
      </c>
      <c r="F6887" s="5">
        <v>810</v>
      </c>
      <c r="G6887" s="2" t="s">
        <v>3287</v>
      </c>
      <c r="H6887" s="2">
        <v>512.4</v>
      </c>
    </row>
    <row r="6888" spans="1:8" x14ac:dyDescent="0.2">
      <c r="A6888" s="5">
        <v>430281</v>
      </c>
      <c r="B6888" s="5" t="s">
        <v>15970</v>
      </c>
      <c r="C6888" s="5" t="s">
        <v>15971</v>
      </c>
      <c r="D6888" s="2">
        <v>14.15</v>
      </c>
      <c r="E6888" s="8" t="s">
        <v>3069</v>
      </c>
      <c r="F6888" s="5">
        <v>365</v>
      </c>
      <c r="G6888" s="2" t="s">
        <v>3287</v>
      </c>
      <c r="H6888" s="2">
        <v>15.3</v>
      </c>
    </row>
    <row r="6889" spans="1:8" x14ac:dyDescent="0.2">
      <c r="A6889" s="5">
        <v>430282</v>
      </c>
      <c r="B6889" s="5" t="s">
        <v>15972</v>
      </c>
      <c r="C6889" s="5" t="s">
        <v>15973</v>
      </c>
      <c r="D6889" s="2">
        <v>11.3</v>
      </c>
      <c r="E6889" s="8" t="s">
        <v>3069</v>
      </c>
      <c r="F6889" s="5">
        <v>365</v>
      </c>
      <c r="G6889" s="2" t="s">
        <v>3287</v>
      </c>
      <c r="H6889" s="2">
        <v>12.2</v>
      </c>
    </row>
    <row r="6890" spans="1:8" x14ac:dyDescent="0.2">
      <c r="A6890" s="5">
        <v>43039</v>
      </c>
      <c r="B6890" s="5" t="s">
        <v>15974</v>
      </c>
      <c r="C6890" s="5" t="s">
        <v>15975</v>
      </c>
      <c r="D6890" s="2">
        <v>75.5</v>
      </c>
      <c r="E6890" s="8" t="s">
        <v>3069</v>
      </c>
      <c r="F6890" s="5">
        <v>830</v>
      </c>
      <c r="G6890" s="2" t="s">
        <v>3287</v>
      </c>
      <c r="H6890" s="2">
        <v>81.599999999999994</v>
      </c>
    </row>
    <row r="6891" spans="1:8" x14ac:dyDescent="0.2">
      <c r="A6891" s="5">
        <v>43040</v>
      </c>
      <c r="B6891" s="5" t="s">
        <v>15976</v>
      </c>
      <c r="C6891" s="5" t="s">
        <v>15977</v>
      </c>
      <c r="D6891" s="2">
        <v>75.5</v>
      </c>
      <c r="E6891" s="8" t="s">
        <v>3069</v>
      </c>
      <c r="F6891" s="5">
        <v>830</v>
      </c>
      <c r="G6891" s="2" t="s">
        <v>3287</v>
      </c>
      <c r="H6891" s="2">
        <v>81.599999999999994</v>
      </c>
    </row>
    <row r="6892" spans="1:8" x14ac:dyDescent="0.2">
      <c r="A6892" s="5">
        <v>43041</v>
      </c>
      <c r="B6892" s="5" t="s">
        <v>15978</v>
      </c>
      <c r="C6892" s="5" t="s">
        <v>15979</v>
      </c>
      <c r="D6892" s="2">
        <v>28.3</v>
      </c>
      <c r="E6892" s="8" t="s">
        <v>3069</v>
      </c>
      <c r="F6892" s="5">
        <v>830</v>
      </c>
      <c r="G6892" s="2" t="s">
        <v>3287</v>
      </c>
      <c r="H6892" s="2">
        <v>30.6</v>
      </c>
    </row>
    <row r="6893" spans="1:8" x14ac:dyDescent="0.2">
      <c r="A6893" s="5">
        <v>43042</v>
      </c>
      <c r="B6893" s="5" t="s">
        <v>15980</v>
      </c>
      <c r="C6893" s="5" t="s">
        <v>15981</v>
      </c>
      <c r="D6893" s="2">
        <v>129</v>
      </c>
      <c r="E6893" s="8" t="s">
        <v>3069</v>
      </c>
      <c r="F6893" s="5">
        <v>830</v>
      </c>
      <c r="G6893" s="2" t="s">
        <v>3287</v>
      </c>
      <c r="H6893" s="2">
        <v>139.44999999999999</v>
      </c>
    </row>
    <row r="6894" spans="1:8" x14ac:dyDescent="0.2">
      <c r="A6894" s="5">
        <v>43049</v>
      </c>
      <c r="B6894" s="5" t="s">
        <v>15982</v>
      </c>
      <c r="C6894" s="5" t="s">
        <v>15983</v>
      </c>
      <c r="D6894" s="2">
        <v>16.149999999999999</v>
      </c>
      <c r="E6894" s="8" t="s">
        <v>3069</v>
      </c>
      <c r="F6894" s="5">
        <v>830</v>
      </c>
      <c r="G6894" s="2" t="s">
        <v>3287</v>
      </c>
      <c r="H6894" s="2">
        <v>17.45</v>
      </c>
    </row>
    <row r="6895" spans="1:8" x14ac:dyDescent="0.2">
      <c r="A6895" s="5">
        <v>43050</v>
      </c>
      <c r="B6895" s="5" t="s">
        <v>15984</v>
      </c>
      <c r="C6895" s="5" t="s">
        <v>15985</v>
      </c>
      <c r="D6895" s="2">
        <v>16.45</v>
      </c>
      <c r="E6895" s="8" t="s">
        <v>3069</v>
      </c>
      <c r="F6895" s="5">
        <v>830</v>
      </c>
      <c r="G6895" s="2" t="s">
        <v>3287</v>
      </c>
      <c r="H6895" s="2">
        <v>17.8</v>
      </c>
    </row>
    <row r="6896" spans="1:8" x14ac:dyDescent="0.2">
      <c r="A6896" s="5">
        <v>43052</v>
      </c>
      <c r="B6896" s="5" t="s">
        <v>15986</v>
      </c>
      <c r="C6896" s="5" t="s">
        <v>15987</v>
      </c>
      <c r="D6896" s="2">
        <v>625</v>
      </c>
      <c r="E6896" s="8" t="s">
        <v>2702</v>
      </c>
      <c r="F6896" s="5">
        <v>413</v>
      </c>
      <c r="G6896" s="2" t="s">
        <v>3287</v>
      </c>
      <c r="H6896" s="2">
        <v>675.65</v>
      </c>
    </row>
    <row r="6897" spans="1:8" x14ac:dyDescent="0.2">
      <c r="A6897" s="5">
        <v>43055</v>
      </c>
      <c r="B6897" s="5" t="s">
        <v>15988</v>
      </c>
      <c r="C6897" s="5" t="s">
        <v>15989</v>
      </c>
      <c r="D6897" s="2">
        <v>85</v>
      </c>
      <c r="E6897" s="8" t="s">
        <v>2702</v>
      </c>
      <c r="F6897" s="5">
        <v>413</v>
      </c>
      <c r="G6897" s="2" t="s">
        <v>3287</v>
      </c>
      <c r="H6897" s="2">
        <v>91.9</v>
      </c>
    </row>
    <row r="6898" spans="1:8" x14ac:dyDescent="0.2">
      <c r="A6898" s="5">
        <v>430551</v>
      </c>
      <c r="B6898" s="5" t="s">
        <v>15990</v>
      </c>
      <c r="C6898" s="5" t="s">
        <v>15991</v>
      </c>
      <c r="D6898" s="2">
        <v>125</v>
      </c>
      <c r="E6898" s="8" t="s">
        <v>2702</v>
      </c>
      <c r="F6898" s="5">
        <v>413</v>
      </c>
      <c r="G6898" s="2" t="s">
        <v>3287</v>
      </c>
      <c r="H6898" s="2">
        <v>135.15</v>
      </c>
    </row>
    <row r="6899" spans="1:8" x14ac:dyDescent="0.2">
      <c r="A6899" s="5">
        <v>43083</v>
      </c>
      <c r="B6899" s="5" t="s">
        <v>15992</v>
      </c>
      <c r="C6899" s="5" t="s">
        <v>15993</v>
      </c>
      <c r="D6899" s="2">
        <v>20.2</v>
      </c>
      <c r="E6899" s="8" t="s">
        <v>3069</v>
      </c>
      <c r="F6899" s="5">
        <v>860</v>
      </c>
      <c r="G6899" s="2" t="s">
        <v>3287</v>
      </c>
      <c r="H6899" s="2">
        <v>21.85</v>
      </c>
    </row>
    <row r="6900" spans="1:8" x14ac:dyDescent="0.2">
      <c r="A6900" s="5">
        <v>43092</v>
      </c>
      <c r="B6900" s="5" t="s">
        <v>15994</v>
      </c>
      <c r="C6900" s="5" t="s">
        <v>15995</v>
      </c>
      <c r="D6900" s="2">
        <v>207</v>
      </c>
      <c r="E6900" s="8" t="s">
        <v>2702</v>
      </c>
      <c r="F6900" s="5">
        <v>413</v>
      </c>
      <c r="G6900" s="2" t="s">
        <v>3287</v>
      </c>
      <c r="H6900" s="2">
        <v>223.75</v>
      </c>
    </row>
    <row r="6901" spans="1:8" x14ac:dyDescent="0.2">
      <c r="A6901" s="5">
        <v>43093</v>
      </c>
      <c r="B6901" s="5" t="s">
        <v>15996</v>
      </c>
      <c r="C6901" s="5" t="s">
        <v>15997</v>
      </c>
      <c r="D6901" s="2">
        <v>2683</v>
      </c>
      <c r="E6901" s="8" t="s">
        <v>2702</v>
      </c>
      <c r="F6901" s="5">
        <v>413</v>
      </c>
      <c r="G6901" s="2" t="s">
        <v>3287</v>
      </c>
      <c r="H6901" s="2">
        <v>2900.3</v>
      </c>
    </row>
    <row r="6902" spans="1:8" x14ac:dyDescent="0.2">
      <c r="A6902" s="5">
        <v>43095</v>
      </c>
      <c r="B6902" s="5" t="s">
        <v>15998</v>
      </c>
      <c r="C6902" s="5" t="s">
        <v>15999</v>
      </c>
      <c r="D6902" s="2">
        <v>73.7</v>
      </c>
      <c r="E6902" s="8" t="s">
        <v>3069</v>
      </c>
      <c r="F6902" s="5">
        <v>376</v>
      </c>
      <c r="G6902" s="2" t="s">
        <v>7800</v>
      </c>
      <c r="H6902" s="2">
        <v>79.650000000000006</v>
      </c>
    </row>
    <row r="6903" spans="1:8" x14ac:dyDescent="0.2">
      <c r="A6903" s="5">
        <v>43096</v>
      </c>
      <c r="B6903" s="5" t="s">
        <v>16000</v>
      </c>
      <c r="C6903" s="5" t="s">
        <v>16001</v>
      </c>
      <c r="D6903" s="2">
        <v>88.9</v>
      </c>
      <c r="E6903" s="8" t="s">
        <v>3069</v>
      </c>
      <c r="F6903" s="5">
        <v>376</v>
      </c>
      <c r="G6903" s="2" t="s">
        <v>7800</v>
      </c>
      <c r="H6903" s="2">
        <v>96.1</v>
      </c>
    </row>
    <row r="6904" spans="1:8" x14ac:dyDescent="0.2">
      <c r="A6904" s="5">
        <v>43097</v>
      </c>
      <c r="B6904" s="5" t="s">
        <v>16002</v>
      </c>
      <c r="C6904" s="5" t="s">
        <v>16003</v>
      </c>
      <c r="D6904" s="2">
        <v>89.8</v>
      </c>
      <c r="E6904" s="8" t="s">
        <v>3069</v>
      </c>
      <c r="F6904" s="5">
        <v>376</v>
      </c>
      <c r="G6904" s="2" t="s">
        <v>7800</v>
      </c>
      <c r="H6904" s="2">
        <v>97.05</v>
      </c>
    </row>
    <row r="6905" spans="1:8" x14ac:dyDescent="0.2">
      <c r="A6905" s="5">
        <v>43100</v>
      </c>
      <c r="B6905" s="5" t="s">
        <v>16004</v>
      </c>
      <c r="C6905" s="5" t="s">
        <v>16005</v>
      </c>
      <c r="D6905" s="2">
        <v>3705</v>
      </c>
      <c r="E6905" s="8" t="s">
        <v>2702</v>
      </c>
      <c r="F6905" s="5">
        <v>413</v>
      </c>
      <c r="G6905" s="2" t="s">
        <v>3287</v>
      </c>
      <c r="H6905" s="2">
        <v>4005.1</v>
      </c>
    </row>
    <row r="6906" spans="1:8" x14ac:dyDescent="0.2">
      <c r="A6906" s="5">
        <v>43101</v>
      </c>
      <c r="B6906" s="5" t="s">
        <v>16006</v>
      </c>
      <c r="C6906" s="5" t="s">
        <v>16007</v>
      </c>
      <c r="D6906" s="2">
        <v>3873</v>
      </c>
      <c r="E6906" s="8" t="s">
        <v>2702</v>
      </c>
      <c r="F6906" s="5">
        <v>413</v>
      </c>
      <c r="G6906" s="2" t="s">
        <v>3287</v>
      </c>
      <c r="H6906" s="2">
        <v>4186.7</v>
      </c>
    </row>
    <row r="6907" spans="1:8" x14ac:dyDescent="0.2">
      <c r="A6907" s="5">
        <v>43102</v>
      </c>
      <c r="B6907" s="5" t="s">
        <v>16008</v>
      </c>
      <c r="C6907" s="5" t="s">
        <v>16009</v>
      </c>
      <c r="D6907" s="2">
        <v>4028</v>
      </c>
      <c r="E6907" s="8" t="s">
        <v>2702</v>
      </c>
      <c r="F6907" s="5">
        <v>413</v>
      </c>
      <c r="G6907" s="2" t="s">
        <v>3287</v>
      </c>
      <c r="H6907" s="2">
        <v>4354.25</v>
      </c>
    </row>
    <row r="6908" spans="1:8" x14ac:dyDescent="0.2">
      <c r="A6908" s="5">
        <v>43103</v>
      </c>
      <c r="B6908" s="5" t="s">
        <v>16010</v>
      </c>
      <c r="C6908" s="5" t="s">
        <v>16011</v>
      </c>
      <c r="D6908" s="2">
        <v>4419</v>
      </c>
      <c r="E6908" s="8" t="s">
        <v>2702</v>
      </c>
      <c r="F6908" s="5">
        <v>413</v>
      </c>
      <c r="G6908" s="2" t="s">
        <v>3287</v>
      </c>
      <c r="H6908" s="2">
        <v>4776.95</v>
      </c>
    </row>
    <row r="6909" spans="1:8" x14ac:dyDescent="0.2">
      <c r="A6909" s="5">
        <v>43104</v>
      </c>
      <c r="B6909" s="5" t="s">
        <v>16012</v>
      </c>
      <c r="C6909" s="5" t="s">
        <v>16013</v>
      </c>
      <c r="D6909" s="2">
        <v>4490</v>
      </c>
      <c r="E6909" s="8" t="s">
        <v>2702</v>
      </c>
      <c r="F6909" s="5">
        <v>413</v>
      </c>
      <c r="G6909" s="2" t="s">
        <v>3287</v>
      </c>
      <c r="H6909" s="2">
        <v>4853.7</v>
      </c>
    </row>
    <row r="6910" spans="1:8" x14ac:dyDescent="0.2">
      <c r="A6910" s="5">
        <v>43105</v>
      </c>
      <c r="B6910" s="5" t="s">
        <v>16014</v>
      </c>
      <c r="C6910" s="5" t="s">
        <v>16015</v>
      </c>
      <c r="D6910" s="2">
        <v>4769</v>
      </c>
      <c r="E6910" s="8" t="s">
        <v>2702</v>
      </c>
      <c r="F6910" s="5">
        <v>413</v>
      </c>
      <c r="G6910" s="2" t="s">
        <v>3287</v>
      </c>
      <c r="H6910" s="2">
        <v>5155.3</v>
      </c>
    </row>
    <row r="6911" spans="1:8" x14ac:dyDescent="0.2">
      <c r="A6911" s="5">
        <v>43109</v>
      </c>
      <c r="B6911" s="5" t="s">
        <v>16016</v>
      </c>
      <c r="C6911" s="5" t="s">
        <v>16017</v>
      </c>
      <c r="D6911" s="2">
        <v>535</v>
      </c>
      <c r="E6911" s="8" t="s">
        <v>2702</v>
      </c>
      <c r="F6911" s="5">
        <v>413</v>
      </c>
      <c r="G6911" s="2" t="s">
        <v>3287</v>
      </c>
      <c r="H6911" s="2">
        <v>578.35</v>
      </c>
    </row>
    <row r="6912" spans="1:8" x14ac:dyDescent="0.2">
      <c r="A6912" s="5">
        <v>43110</v>
      </c>
      <c r="B6912" s="5" t="s">
        <v>16018</v>
      </c>
      <c r="C6912" s="5" t="s">
        <v>16019</v>
      </c>
      <c r="D6912" s="2">
        <v>7576</v>
      </c>
      <c r="E6912" s="8" t="s">
        <v>2702</v>
      </c>
      <c r="F6912" s="5">
        <v>413</v>
      </c>
      <c r="G6912" s="2" t="s">
        <v>3287</v>
      </c>
      <c r="H6912" s="2">
        <v>8189.65</v>
      </c>
    </row>
    <row r="6913" spans="1:8" x14ac:dyDescent="0.2">
      <c r="A6913" s="5">
        <v>43111</v>
      </c>
      <c r="B6913" s="5" t="s">
        <v>16020</v>
      </c>
      <c r="C6913" s="5" t="s">
        <v>16021</v>
      </c>
      <c r="D6913" s="2">
        <v>7299</v>
      </c>
      <c r="E6913" s="8" t="s">
        <v>2702</v>
      </c>
      <c r="F6913" s="5">
        <v>413</v>
      </c>
      <c r="G6913" s="2" t="s">
        <v>3287</v>
      </c>
      <c r="H6913" s="2">
        <v>7890.2</v>
      </c>
    </row>
    <row r="6914" spans="1:8" x14ac:dyDescent="0.2">
      <c r="A6914" s="5">
        <v>43112</v>
      </c>
      <c r="B6914" s="5" t="s">
        <v>16022</v>
      </c>
      <c r="C6914" s="5" t="s">
        <v>16023</v>
      </c>
      <c r="D6914" s="2">
        <v>7006</v>
      </c>
      <c r="E6914" s="8" t="s">
        <v>2702</v>
      </c>
      <c r="F6914" s="5">
        <v>413</v>
      </c>
      <c r="G6914" s="2" t="s">
        <v>3287</v>
      </c>
      <c r="H6914" s="2">
        <v>7573.5</v>
      </c>
    </row>
    <row r="6915" spans="1:8" x14ac:dyDescent="0.2">
      <c r="A6915" s="5">
        <v>43113</v>
      </c>
      <c r="B6915" s="5" t="s">
        <v>16024</v>
      </c>
      <c r="C6915" s="5" t="s">
        <v>16025</v>
      </c>
      <c r="D6915" s="2">
        <v>6711</v>
      </c>
      <c r="E6915" s="8" t="s">
        <v>2702</v>
      </c>
      <c r="F6915" s="5">
        <v>413</v>
      </c>
      <c r="G6915" s="2" t="s">
        <v>3287</v>
      </c>
      <c r="H6915" s="2">
        <v>7254.6</v>
      </c>
    </row>
    <row r="6916" spans="1:8" x14ac:dyDescent="0.2">
      <c r="A6916" s="5">
        <v>43114</v>
      </c>
      <c r="B6916" s="5" t="s">
        <v>16026</v>
      </c>
      <c r="C6916" s="5" t="s">
        <v>16027</v>
      </c>
      <c r="D6916" s="2">
        <v>5051</v>
      </c>
      <c r="E6916" s="8" t="s">
        <v>2702</v>
      </c>
      <c r="F6916" s="5">
        <v>413</v>
      </c>
      <c r="G6916" s="2" t="s">
        <v>3287</v>
      </c>
      <c r="H6916" s="2">
        <v>5460.15</v>
      </c>
    </row>
    <row r="6917" spans="1:8" x14ac:dyDescent="0.2">
      <c r="A6917" s="5">
        <v>43115</v>
      </c>
      <c r="B6917" s="5" t="s">
        <v>16028</v>
      </c>
      <c r="C6917" s="5" t="s">
        <v>16029</v>
      </c>
      <c r="D6917" s="2">
        <v>3789</v>
      </c>
      <c r="E6917" s="8" t="s">
        <v>2702</v>
      </c>
      <c r="F6917" s="5">
        <v>413</v>
      </c>
      <c r="G6917" s="2" t="s">
        <v>3287</v>
      </c>
      <c r="H6917" s="2">
        <v>4095.9</v>
      </c>
    </row>
    <row r="6918" spans="1:8" x14ac:dyDescent="0.2">
      <c r="A6918" s="5">
        <v>43119</v>
      </c>
      <c r="B6918" s="5" t="s">
        <v>16030</v>
      </c>
      <c r="C6918" s="5" t="s">
        <v>16031</v>
      </c>
      <c r="D6918" s="2">
        <v>57.2</v>
      </c>
      <c r="E6918" s="8" t="s">
        <v>3069</v>
      </c>
      <c r="F6918" s="5">
        <v>365</v>
      </c>
      <c r="G6918" s="2" t="s">
        <v>3287</v>
      </c>
      <c r="H6918" s="2">
        <v>61.85</v>
      </c>
    </row>
    <row r="6919" spans="1:8" x14ac:dyDescent="0.2">
      <c r="A6919" s="5">
        <v>431202</v>
      </c>
      <c r="B6919" s="5" t="s">
        <v>16032</v>
      </c>
      <c r="C6919" s="5" t="s">
        <v>16033</v>
      </c>
      <c r="D6919" s="2">
        <v>7.1</v>
      </c>
      <c r="E6919" s="8" t="s">
        <v>3069</v>
      </c>
      <c r="F6919" s="5">
        <v>365</v>
      </c>
      <c r="G6919" s="2" t="s">
        <v>3287</v>
      </c>
      <c r="H6919" s="2">
        <v>7.7</v>
      </c>
    </row>
    <row r="6920" spans="1:8" x14ac:dyDescent="0.2">
      <c r="A6920" s="5">
        <v>431203</v>
      </c>
      <c r="B6920" s="5" t="s">
        <v>16034</v>
      </c>
      <c r="C6920" s="5" t="s">
        <v>16035</v>
      </c>
      <c r="D6920" s="2">
        <v>13.15</v>
      </c>
      <c r="E6920" s="8" t="s">
        <v>3069</v>
      </c>
      <c r="F6920" s="5">
        <v>365</v>
      </c>
      <c r="G6920" s="2" t="s">
        <v>3287</v>
      </c>
      <c r="H6920" s="2">
        <v>14.2</v>
      </c>
    </row>
    <row r="6921" spans="1:8" x14ac:dyDescent="0.2">
      <c r="A6921" s="5">
        <v>431204</v>
      </c>
      <c r="B6921" s="5" t="s">
        <v>16036</v>
      </c>
      <c r="C6921" s="5" t="s">
        <v>16037</v>
      </c>
      <c r="D6921" s="2">
        <v>17.45</v>
      </c>
      <c r="E6921" s="8" t="s">
        <v>3069</v>
      </c>
      <c r="F6921" s="5">
        <v>365</v>
      </c>
      <c r="G6921" s="2" t="s">
        <v>3287</v>
      </c>
      <c r="H6921" s="2">
        <v>18.850000000000001</v>
      </c>
    </row>
    <row r="6922" spans="1:8" x14ac:dyDescent="0.2">
      <c r="A6922" s="5">
        <v>431205</v>
      </c>
      <c r="B6922" s="5" t="s">
        <v>16038</v>
      </c>
      <c r="D6922" s="2">
        <v>5.45</v>
      </c>
      <c r="E6922" s="8" t="s">
        <v>3069</v>
      </c>
      <c r="F6922" s="5">
        <v>365</v>
      </c>
      <c r="G6922" s="2" t="s">
        <v>3287</v>
      </c>
      <c r="H6922" s="2">
        <v>5.9</v>
      </c>
    </row>
    <row r="6923" spans="1:8" x14ac:dyDescent="0.2">
      <c r="A6923" s="5">
        <v>43121</v>
      </c>
      <c r="B6923" s="5" t="s">
        <v>3396</v>
      </c>
      <c r="C6923" s="5" t="s">
        <v>3397</v>
      </c>
      <c r="D6923" s="2">
        <v>32</v>
      </c>
      <c r="E6923" s="8" t="s">
        <v>3069</v>
      </c>
      <c r="F6923" s="5">
        <v>365</v>
      </c>
      <c r="G6923" s="2" t="s">
        <v>3287</v>
      </c>
      <c r="H6923" s="2">
        <v>34.6</v>
      </c>
    </row>
    <row r="6924" spans="1:8" x14ac:dyDescent="0.2">
      <c r="A6924" s="5">
        <v>43126</v>
      </c>
      <c r="B6924" s="5" t="s">
        <v>16039</v>
      </c>
      <c r="C6924" s="5" t="s">
        <v>16040</v>
      </c>
      <c r="D6924" s="2">
        <v>2960</v>
      </c>
      <c r="E6924" s="8" t="s">
        <v>2702</v>
      </c>
      <c r="F6924" s="5">
        <v>413</v>
      </c>
      <c r="G6924" s="2" t="s">
        <v>3287</v>
      </c>
      <c r="H6924" s="2">
        <v>3199.75</v>
      </c>
    </row>
    <row r="6925" spans="1:8" x14ac:dyDescent="0.2">
      <c r="A6925" s="5">
        <v>43127</v>
      </c>
      <c r="B6925" s="5" t="s">
        <v>16041</v>
      </c>
      <c r="C6925" s="5" t="s">
        <v>16042</v>
      </c>
      <c r="D6925" s="2">
        <v>3036</v>
      </c>
      <c r="E6925" s="8" t="s">
        <v>2702</v>
      </c>
      <c r="F6925" s="5">
        <v>413</v>
      </c>
      <c r="G6925" s="2" t="s">
        <v>3287</v>
      </c>
      <c r="H6925" s="2">
        <v>3281.9</v>
      </c>
    </row>
    <row r="6926" spans="1:8" x14ac:dyDescent="0.2">
      <c r="A6926" s="5">
        <v>43128</v>
      </c>
      <c r="B6926" s="5" t="s">
        <v>16043</v>
      </c>
      <c r="C6926" s="5" t="s">
        <v>16044</v>
      </c>
      <c r="D6926" s="2">
        <v>3189</v>
      </c>
      <c r="E6926" s="8" t="s">
        <v>2702</v>
      </c>
      <c r="F6926" s="5">
        <v>413</v>
      </c>
      <c r="G6926" s="2" t="s">
        <v>3287</v>
      </c>
      <c r="H6926" s="2">
        <v>3447.3</v>
      </c>
    </row>
    <row r="6927" spans="1:8" x14ac:dyDescent="0.2">
      <c r="A6927" s="5">
        <v>43129</v>
      </c>
      <c r="B6927" s="5" t="s">
        <v>16045</v>
      </c>
      <c r="C6927" s="5" t="s">
        <v>16046</v>
      </c>
      <c r="D6927" s="2">
        <v>3307</v>
      </c>
      <c r="E6927" s="8" t="s">
        <v>2702</v>
      </c>
      <c r="F6927" s="5">
        <v>413</v>
      </c>
      <c r="G6927" s="2" t="s">
        <v>3287</v>
      </c>
      <c r="H6927" s="2">
        <v>3574.85</v>
      </c>
    </row>
    <row r="6928" spans="1:8" x14ac:dyDescent="0.2">
      <c r="A6928" s="5">
        <v>43130</v>
      </c>
      <c r="B6928" s="5" t="s">
        <v>16047</v>
      </c>
      <c r="C6928" s="5" t="s">
        <v>16048</v>
      </c>
      <c r="D6928" s="2">
        <v>3467</v>
      </c>
      <c r="E6928" s="8" t="s">
        <v>2702</v>
      </c>
      <c r="F6928" s="5">
        <v>413</v>
      </c>
      <c r="G6928" s="2" t="s">
        <v>3287</v>
      </c>
      <c r="H6928" s="2">
        <v>3747.85</v>
      </c>
    </row>
    <row r="6929" spans="1:8" x14ac:dyDescent="0.2">
      <c r="A6929" s="5">
        <v>43131</v>
      </c>
      <c r="B6929" s="5" t="s">
        <v>16049</v>
      </c>
      <c r="C6929" s="5" t="s">
        <v>16050</v>
      </c>
      <c r="D6929" s="2">
        <v>3767</v>
      </c>
      <c r="E6929" s="8" t="s">
        <v>2702</v>
      </c>
      <c r="F6929" s="5">
        <v>413</v>
      </c>
      <c r="G6929" s="2" t="s">
        <v>3287</v>
      </c>
      <c r="H6929" s="2">
        <v>4072.15</v>
      </c>
    </row>
    <row r="6930" spans="1:8" x14ac:dyDescent="0.2">
      <c r="A6930" s="5">
        <v>43132</v>
      </c>
      <c r="B6930" s="5" t="s">
        <v>16051</v>
      </c>
      <c r="C6930" s="5" t="s">
        <v>16052</v>
      </c>
      <c r="D6930" s="2">
        <v>2985</v>
      </c>
      <c r="E6930" s="8" t="s">
        <v>2702</v>
      </c>
      <c r="F6930" s="5">
        <v>413</v>
      </c>
      <c r="G6930" s="2" t="s">
        <v>3287</v>
      </c>
      <c r="H6930" s="2">
        <v>3226.8</v>
      </c>
    </row>
    <row r="6931" spans="1:8" x14ac:dyDescent="0.2">
      <c r="A6931" s="5">
        <v>43133</v>
      </c>
      <c r="B6931" s="5" t="s">
        <v>16053</v>
      </c>
      <c r="C6931" s="5" t="s">
        <v>16054</v>
      </c>
      <c r="D6931" s="2">
        <v>3240</v>
      </c>
      <c r="E6931" s="8" t="s">
        <v>2702</v>
      </c>
      <c r="F6931" s="5">
        <v>413</v>
      </c>
      <c r="G6931" s="2" t="s">
        <v>3287</v>
      </c>
      <c r="H6931" s="2">
        <v>3502.45</v>
      </c>
    </row>
    <row r="6932" spans="1:8" x14ac:dyDescent="0.2">
      <c r="A6932" s="5">
        <v>43134</v>
      </c>
      <c r="B6932" s="5" t="s">
        <v>16055</v>
      </c>
      <c r="C6932" s="5" t="s">
        <v>16056</v>
      </c>
      <c r="D6932" s="2">
        <v>3460</v>
      </c>
      <c r="E6932" s="8" t="s">
        <v>2702</v>
      </c>
      <c r="F6932" s="5">
        <v>413</v>
      </c>
      <c r="G6932" s="2" t="s">
        <v>3287</v>
      </c>
      <c r="H6932" s="2">
        <v>3740.25</v>
      </c>
    </row>
    <row r="6933" spans="1:8" x14ac:dyDescent="0.2">
      <c r="A6933" s="5">
        <v>43135</v>
      </c>
      <c r="B6933" s="5" t="s">
        <v>16057</v>
      </c>
      <c r="C6933" s="5" t="s">
        <v>16058</v>
      </c>
      <c r="D6933" s="2">
        <v>3680</v>
      </c>
      <c r="E6933" s="8" t="s">
        <v>2702</v>
      </c>
      <c r="F6933" s="5">
        <v>413</v>
      </c>
      <c r="G6933" s="2" t="s">
        <v>3287</v>
      </c>
      <c r="H6933" s="2">
        <v>3978.1</v>
      </c>
    </row>
    <row r="6934" spans="1:8" x14ac:dyDescent="0.2">
      <c r="A6934" s="5">
        <v>43136</v>
      </c>
      <c r="B6934" s="5" t="s">
        <v>16059</v>
      </c>
      <c r="C6934" s="5" t="s">
        <v>16060</v>
      </c>
      <c r="D6934" s="2">
        <v>3940</v>
      </c>
      <c r="E6934" s="8" t="s">
        <v>2702</v>
      </c>
      <c r="F6934" s="5">
        <v>413</v>
      </c>
      <c r="G6934" s="2" t="s">
        <v>3287</v>
      </c>
      <c r="H6934" s="2">
        <v>4259.1499999999996</v>
      </c>
    </row>
    <row r="6935" spans="1:8" x14ac:dyDescent="0.2">
      <c r="A6935" s="5">
        <v>43137</v>
      </c>
      <c r="B6935" s="5" t="s">
        <v>16061</v>
      </c>
      <c r="C6935" s="5" t="s">
        <v>16062</v>
      </c>
      <c r="D6935" s="2">
        <v>4250</v>
      </c>
      <c r="E6935" s="8" t="s">
        <v>2702</v>
      </c>
      <c r="F6935" s="5">
        <v>413</v>
      </c>
      <c r="G6935" s="2" t="s">
        <v>3287</v>
      </c>
      <c r="H6935" s="2">
        <v>4594.25</v>
      </c>
    </row>
    <row r="6936" spans="1:8" x14ac:dyDescent="0.2">
      <c r="A6936" s="5">
        <v>43138</v>
      </c>
      <c r="B6936" s="5" t="s">
        <v>16063</v>
      </c>
      <c r="C6936" s="5" t="s">
        <v>16064</v>
      </c>
      <c r="D6936" s="2">
        <v>2380</v>
      </c>
      <c r="E6936" s="8" t="s">
        <v>2702</v>
      </c>
      <c r="F6936" s="5">
        <v>413</v>
      </c>
      <c r="G6936" s="2" t="s">
        <v>3287</v>
      </c>
      <c r="H6936" s="2">
        <v>2572.8000000000002</v>
      </c>
    </row>
    <row r="6937" spans="1:8" x14ac:dyDescent="0.2">
      <c r="A6937" s="5">
        <v>43139</v>
      </c>
      <c r="B6937" s="5" t="s">
        <v>16065</v>
      </c>
      <c r="C6937" s="5" t="s">
        <v>16066</v>
      </c>
      <c r="D6937" s="2">
        <v>2520</v>
      </c>
      <c r="E6937" s="8" t="s">
        <v>2702</v>
      </c>
      <c r="F6937" s="5">
        <v>413</v>
      </c>
      <c r="G6937" s="2" t="s">
        <v>3287</v>
      </c>
      <c r="H6937" s="2">
        <v>2724.1</v>
      </c>
    </row>
    <row r="6938" spans="1:8" x14ac:dyDescent="0.2">
      <c r="A6938" s="5">
        <v>43140</v>
      </c>
      <c r="B6938" s="5" t="s">
        <v>16067</v>
      </c>
      <c r="C6938" s="5" t="s">
        <v>16068</v>
      </c>
      <c r="D6938" s="2">
        <v>2690</v>
      </c>
      <c r="E6938" s="8" t="s">
        <v>2702</v>
      </c>
      <c r="F6938" s="5">
        <v>413</v>
      </c>
      <c r="G6938" s="2" t="s">
        <v>3287</v>
      </c>
      <c r="H6938" s="2">
        <v>2907.9</v>
      </c>
    </row>
    <row r="6939" spans="1:8" x14ac:dyDescent="0.2">
      <c r="A6939" s="5">
        <v>43141</v>
      </c>
      <c r="B6939" s="5" t="s">
        <v>16069</v>
      </c>
      <c r="C6939" s="5" t="s">
        <v>16070</v>
      </c>
      <c r="D6939" s="2">
        <v>2870</v>
      </c>
      <c r="E6939" s="8" t="s">
        <v>2702</v>
      </c>
      <c r="F6939" s="5">
        <v>413</v>
      </c>
      <c r="G6939" s="2" t="s">
        <v>3287</v>
      </c>
      <c r="H6939" s="2">
        <v>3102.45</v>
      </c>
    </row>
    <row r="6940" spans="1:8" x14ac:dyDescent="0.2">
      <c r="A6940" s="5">
        <v>43142</v>
      </c>
      <c r="B6940" s="5" t="s">
        <v>16071</v>
      </c>
      <c r="C6940" s="5" t="s">
        <v>16072</v>
      </c>
      <c r="D6940" s="2">
        <v>3025</v>
      </c>
      <c r="E6940" s="8" t="s">
        <v>2702</v>
      </c>
      <c r="F6940" s="5">
        <v>413</v>
      </c>
      <c r="G6940" s="2" t="s">
        <v>3287</v>
      </c>
      <c r="H6940" s="2">
        <v>3270.05</v>
      </c>
    </row>
    <row r="6941" spans="1:8" x14ac:dyDescent="0.2">
      <c r="A6941" s="5">
        <v>43143</v>
      </c>
      <c r="B6941" s="5" t="s">
        <v>16073</v>
      </c>
      <c r="C6941" s="5" t="s">
        <v>16074</v>
      </c>
      <c r="D6941" s="2">
        <v>3180</v>
      </c>
      <c r="E6941" s="8" t="s">
        <v>2702</v>
      </c>
      <c r="F6941" s="5">
        <v>413</v>
      </c>
      <c r="G6941" s="2" t="s">
        <v>3287</v>
      </c>
      <c r="H6941" s="2">
        <v>3437.6</v>
      </c>
    </row>
    <row r="6942" spans="1:8" x14ac:dyDescent="0.2">
      <c r="A6942" s="5">
        <v>43144</v>
      </c>
      <c r="B6942" s="5" t="s">
        <v>16075</v>
      </c>
      <c r="C6942" s="5" t="s">
        <v>16076</v>
      </c>
      <c r="D6942" s="2">
        <v>1812</v>
      </c>
      <c r="E6942" s="8" t="s">
        <v>2702</v>
      </c>
      <c r="F6942" s="5">
        <v>413</v>
      </c>
      <c r="G6942" s="2" t="s">
        <v>3287</v>
      </c>
      <c r="H6942" s="2">
        <v>1958.75</v>
      </c>
    </row>
    <row r="6943" spans="1:8" x14ac:dyDescent="0.2">
      <c r="A6943" s="5">
        <v>43186</v>
      </c>
      <c r="B6943" s="5" t="s">
        <v>16077</v>
      </c>
      <c r="C6943" s="5" t="s">
        <v>16078</v>
      </c>
      <c r="D6943" s="2">
        <v>14.95</v>
      </c>
      <c r="E6943" s="8" t="s">
        <v>3069</v>
      </c>
      <c r="F6943" s="5">
        <v>860</v>
      </c>
      <c r="G6943" s="2" t="s">
        <v>3323</v>
      </c>
      <c r="H6943" s="2">
        <v>16.149999999999999</v>
      </c>
    </row>
    <row r="6944" spans="1:8" x14ac:dyDescent="0.2">
      <c r="A6944" s="5">
        <v>43187</v>
      </c>
      <c r="B6944" s="5" t="s">
        <v>16079</v>
      </c>
      <c r="C6944" s="5" t="s">
        <v>16080</v>
      </c>
      <c r="D6944" s="2">
        <v>27.9</v>
      </c>
      <c r="E6944" s="8" t="s">
        <v>3069</v>
      </c>
      <c r="F6944" s="5">
        <v>860</v>
      </c>
      <c r="G6944" s="2" t="s">
        <v>3323</v>
      </c>
      <c r="H6944" s="2">
        <v>30.15</v>
      </c>
    </row>
    <row r="6945" spans="1:8" x14ac:dyDescent="0.2">
      <c r="A6945" s="5">
        <v>4320110211</v>
      </c>
      <c r="B6945" s="5" t="s">
        <v>16081</v>
      </c>
      <c r="C6945" s="5" t="s">
        <v>16082</v>
      </c>
      <c r="D6945" s="2">
        <v>1714</v>
      </c>
      <c r="E6945" s="8" t="s">
        <v>3069</v>
      </c>
      <c r="F6945" s="5">
        <v>870</v>
      </c>
      <c r="G6945" s="2" t="s">
        <v>3287</v>
      </c>
      <c r="H6945" s="2">
        <v>1852.85</v>
      </c>
    </row>
    <row r="6946" spans="1:8" x14ac:dyDescent="0.2">
      <c r="A6946" s="5">
        <v>4320110231</v>
      </c>
      <c r="B6946" s="5" t="s">
        <v>16081</v>
      </c>
      <c r="C6946" s="5" t="s">
        <v>16082</v>
      </c>
      <c r="D6946" s="2">
        <v>1909</v>
      </c>
      <c r="E6946" s="8" t="s">
        <v>3069</v>
      </c>
      <c r="F6946" s="5">
        <v>870</v>
      </c>
      <c r="G6946" s="2" t="s">
        <v>3287</v>
      </c>
      <c r="H6946" s="2">
        <v>2063.65</v>
      </c>
    </row>
    <row r="6947" spans="1:8" x14ac:dyDescent="0.2">
      <c r="A6947" s="5">
        <v>4320110261</v>
      </c>
      <c r="B6947" s="5" t="s">
        <v>16081</v>
      </c>
      <c r="C6947" s="5" t="s">
        <v>16082</v>
      </c>
      <c r="D6947" s="2">
        <v>2289</v>
      </c>
      <c r="E6947" s="8" t="s">
        <v>3069</v>
      </c>
      <c r="F6947" s="5">
        <v>870</v>
      </c>
      <c r="G6947" s="2" t="s">
        <v>3287</v>
      </c>
      <c r="H6947" s="2">
        <v>2474.4</v>
      </c>
    </row>
    <row r="6948" spans="1:8" x14ac:dyDescent="0.2">
      <c r="A6948" s="5">
        <v>4320111211</v>
      </c>
      <c r="B6948" s="5" t="s">
        <v>16081</v>
      </c>
      <c r="C6948" s="5" t="s">
        <v>16082</v>
      </c>
      <c r="D6948" s="2">
        <v>1737</v>
      </c>
      <c r="E6948" s="8" t="s">
        <v>3069</v>
      </c>
      <c r="F6948" s="5">
        <v>870</v>
      </c>
      <c r="G6948" s="2" t="s">
        <v>3287</v>
      </c>
      <c r="H6948" s="2">
        <v>1877.7</v>
      </c>
    </row>
    <row r="6949" spans="1:8" x14ac:dyDescent="0.2">
      <c r="A6949" s="5">
        <v>4320111231</v>
      </c>
      <c r="B6949" s="5" t="s">
        <v>16081</v>
      </c>
      <c r="C6949" s="5" t="s">
        <v>16082</v>
      </c>
      <c r="D6949" s="2">
        <v>1921</v>
      </c>
      <c r="E6949" s="8" t="s">
        <v>3069</v>
      </c>
      <c r="F6949" s="5">
        <v>870</v>
      </c>
      <c r="G6949" s="2" t="s">
        <v>3287</v>
      </c>
      <c r="H6949" s="2">
        <v>2076.6</v>
      </c>
    </row>
    <row r="6950" spans="1:8" x14ac:dyDescent="0.2">
      <c r="A6950" s="5">
        <v>4320111261</v>
      </c>
      <c r="B6950" s="5" t="s">
        <v>16081</v>
      </c>
      <c r="C6950" s="5" t="s">
        <v>16082</v>
      </c>
      <c r="D6950" s="2">
        <v>2323</v>
      </c>
      <c r="E6950" s="8" t="s">
        <v>3069</v>
      </c>
      <c r="F6950" s="5">
        <v>870</v>
      </c>
      <c r="G6950" s="2" t="s">
        <v>3287</v>
      </c>
      <c r="H6950" s="2">
        <v>2511.15</v>
      </c>
    </row>
    <row r="6951" spans="1:8" x14ac:dyDescent="0.2">
      <c r="A6951" s="5">
        <v>4320112211</v>
      </c>
      <c r="B6951" s="5" t="s">
        <v>16081</v>
      </c>
      <c r="C6951" s="5" t="s">
        <v>16082</v>
      </c>
      <c r="D6951" s="2">
        <v>1840</v>
      </c>
      <c r="E6951" s="8" t="s">
        <v>3069</v>
      </c>
      <c r="F6951" s="5">
        <v>870</v>
      </c>
      <c r="G6951" s="2" t="s">
        <v>3287</v>
      </c>
      <c r="H6951" s="2">
        <v>1989.05</v>
      </c>
    </row>
    <row r="6952" spans="1:8" x14ac:dyDescent="0.2">
      <c r="A6952" s="5">
        <v>4320112231</v>
      </c>
      <c r="B6952" s="5" t="s">
        <v>16081</v>
      </c>
      <c r="C6952" s="5" t="s">
        <v>16082</v>
      </c>
      <c r="D6952" s="2">
        <v>2036</v>
      </c>
      <c r="E6952" s="8" t="s">
        <v>3069</v>
      </c>
      <c r="F6952" s="5">
        <v>870</v>
      </c>
      <c r="G6952" s="2" t="s">
        <v>3287</v>
      </c>
      <c r="H6952" s="2">
        <v>2200.9</v>
      </c>
    </row>
    <row r="6953" spans="1:8" x14ac:dyDescent="0.2">
      <c r="A6953" s="5">
        <v>4320112261</v>
      </c>
      <c r="B6953" s="5" t="s">
        <v>16081</v>
      </c>
      <c r="C6953" s="5" t="s">
        <v>16082</v>
      </c>
      <c r="D6953" s="2">
        <v>2461</v>
      </c>
      <c r="E6953" s="8" t="s">
        <v>3069</v>
      </c>
      <c r="F6953" s="5">
        <v>870</v>
      </c>
      <c r="G6953" s="2" t="s">
        <v>3287</v>
      </c>
      <c r="H6953" s="2">
        <v>2660.35</v>
      </c>
    </row>
    <row r="6954" spans="1:8" x14ac:dyDescent="0.2">
      <c r="A6954" s="5">
        <v>432018211</v>
      </c>
      <c r="B6954" s="5" t="s">
        <v>16081</v>
      </c>
      <c r="C6954" s="5" t="s">
        <v>16082</v>
      </c>
      <c r="D6954" s="2">
        <v>1587</v>
      </c>
      <c r="E6954" s="8" t="s">
        <v>3069</v>
      </c>
      <c r="F6954" s="5">
        <v>870</v>
      </c>
      <c r="G6954" s="2" t="s">
        <v>3287</v>
      </c>
      <c r="H6954" s="2">
        <v>1715.55</v>
      </c>
    </row>
    <row r="6955" spans="1:8" x14ac:dyDescent="0.2">
      <c r="A6955" s="5">
        <v>432018231</v>
      </c>
      <c r="B6955" s="5" t="s">
        <v>16081</v>
      </c>
      <c r="C6955" s="5" t="s">
        <v>16082</v>
      </c>
      <c r="D6955" s="2">
        <v>1737</v>
      </c>
      <c r="E6955" s="8" t="s">
        <v>3069</v>
      </c>
      <c r="F6955" s="5">
        <v>870</v>
      </c>
      <c r="G6955" s="2" t="s">
        <v>3287</v>
      </c>
      <c r="H6955" s="2">
        <v>1877.7</v>
      </c>
    </row>
    <row r="6956" spans="1:8" x14ac:dyDescent="0.2">
      <c r="A6956" s="5">
        <v>432018261</v>
      </c>
      <c r="B6956" s="5" t="s">
        <v>16081</v>
      </c>
      <c r="C6956" s="5" t="s">
        <v>16082</v>
      </c>
      <c r="D6956" s="2">
        <v>2116</v>
      </c>
      <c r="E6956" s="8" t="s">
        <v>3069</v>
      </c>
      <c r="F6956" s="5">
        <v>870</v>
      </c>
      <c r="G6956" s="2" t="s">
        <v>3287</v>
      </c>
      <c r="H6956" s="2">
        <v>2287.4</v>
      </c>
    </row>
    <row r="6957" spans="1:8" x14ac:dyDescent="0.2">
      <c r="A6957" s="5">
        <v>432019211</v>
      </c>
      <c r="B6957" s="5" t="s">
        <v>16081</v>
      </c>
      <c r="C6957" s="5" t="s">
        <v>16082</v>
      </c>
      <c r="D6957" s="2">
        <v>1645</v>
      </c>
      <c r="E6957" s="8" t="s">
        <v>3069</v>
      </c>
      <c r="F6957" s="5">
        <v>870</v>
      </c>
      <c r="G6957" s="2" t="s">
        <v>3287</v>
      </c>
      <c r="H6957" s="2">
        <v>1778.25</v>
      </c>
    </row>
    <row r="6958" spans="1:8" x14ac:dyDescent="0.2">
      <c r="A6958" s="5">
        <v>432019231</v>
      </c>
      <c r="B6958" s="5" t="s">
        <v>16081</v>
      </c>
      <c r="C6958" s="5" t="s">
        <v>16082</v>
      </c>
      <c r="D6958" s="2">
        <v>1829</v>
      </c>
      <c r="E6958" s="8" t="s">
        <v>3069</v>
      </c>
      <c r="F6958" s="5">
        <v>870</v>
      </c>
      <c r="G6958" s="2" t="s">
        <v>3287</v>
      </c>
      <c r="H6958" s="2">
        <v>1977.15</v>
      </c>
    </row>
    <row r="6959" spans="1:8" x14ac:dyDescent="0.2">
      <c r="A6959" s="5">
        <v>432019261</v>
      </c>
      <c r="B6959" s="5" t="s">
        <v>16081</v>
      </c>
      <c r="C6959" s="5" t="s">
        <v>16082</v>
      </c>
      <c r="D6959" s="2">
        <v>2208</v>
      </c>
      <c r="E6959" s="8" t="s">
        <v>3069</v>
      </c>
      <c r="F6959" s="5">
        <v>870</v>
      </c>
      <c r="G6959" s="2" t="s">
        <v>3287</v>
      </c>
      <c r="H6959" s="2">
        <v>2386.85</v>
      </c>
    </row>
    <row r="6960" spans="1:8" x14ac:dyDescent="0.2">
      <c r="A6960" s="5">
        <v>4321210211</v>
      </c>
      <c r="B6960" s="5" t="s">
        <v>16083</v>
      </c>
      <c r="C6960" s="5" t="s">
        <v>16084</v>
      </c>
      <c r="D6960" s="2">
        <v>2013</v>
      </c>
      <c r="E6960" s="8" t="s">
        <v>3069</v>
      </c>
      <c r="F6960" s="5">
        <v>870</v>
      </c>
      <c r="G6960" s="2" t="s">
        <v>3287</v>
      </c>
      <c r="H6960" s="2">
        <v>2176.0500000000002</v>
      </c>
    </row>
    <row r="6961" spans="1:8" x14ac:dyDescent="0.2">
      <c r="A6961" s="5">
        <v>4321210231</v>
      </c>
      <c r="B6961" s="5" t="s">
        <v>16083</v>
      </c>
      <c r="C6961" s="5" t="s">
        <v>16084</v>
      </c>
      <c r="D6961" s="2">
        <v>2185</v>
      </c>
      <c r="E6961" s="8" t="s">
        <v>3069</v>
      </c>
      <c r="F6961" s="5">
        <v>870</v>
      </c>
      <c r="G6961" s="2" t="s">
        <v>3287</v>
      </c>
      <c r="H6961" s="2">
        <v>2362</v>
      </c>
    </row>
    <row r="6962" spans="1:8" x14ac:dyDescent="0.2">
      <c r="A6962" s="5">
        <v>4321210261</v>
      </c>
      <c r="B6962" s="5" t="s">
        <v>16083</v>
      </c>
      <c r="C6962" s="5" t="s">
        <v>16084</v>
      </c>
      <c r="D6962" s="2">
        <v>2576</v>
      </c>
      <c r="E6962" s="8" t="s">
        <v>3069</v>
      </c>
      <c r="F6962" s="5">
        <v>870</v>
      </c>
      <c r="G6962" s="2" t="s">
        <v>3287</v>
      </c>
      <c r="H6962" s="2">
        <v>2784.65</v>
      </c>
    </row>
    <row r="6963" spans="1:8" x14ac:dyDescent="0.2">
      <c r="A6963" s="5">
        <v>4321211211</v>
      </c>
      <c r="B6963" s="5" t="s">
        <v>16083</v>
      </c>
      <c r="C6963" s="5" t="s">
        <v>16084</v>
      </c>
      <c r="D6963" s="2">
        <v>2024</v>
      </c>
      <c r="E6963" s="8" t="s">
        <v>3069</v>
      </c>
      <c r="F6963" s="5">
        <v>870</v>
      </c>
      <c r="G6963" s="2" t="s">
        <v>3287</v>
      </c>
      <c r="H6963" s="2">
        <v>2187.9499999999998</v>
      </c>
    </row>
    <row r="6964" spans="1:8" x14ac:dyDescent="0.2">
      <c r="A6964" s="5">
        <v>4321211231</v>
      </c>
      <c r="B6964" s="5" t="s">
        <v>16083</v>
      </c>
      <c r="C6964" s="5" t="s">
        <v>16084</v>
      </c>
      <c r="D6964" s="2">
        <v>2197</v>
      </c>
      <c r="E6964" s="8" t="s">
        <v>3069</v>
      </c>
      <c r="F6964" s="5">
        <v>870</v>
      </c>
      <c r="G6964" s="2" t="s">
        <v>3287</v>
      </c>
      <c r="H6964" s="2">
        <v>2374.9499999999998</v>
      </c>
    </row>
    <row r="6965" spans="1:8" x14ac:dyDescent="0.2">
      <c r="A6965" s="5">
        <v>4321211261</v>
      </c>
      <c r="B6965" s="5" t="s">
        <v>16083</v>
      </c>
      <c r="C6965" s="5" t="s">
        <v>16084</v>
      </c>
      <c r="D6965" s="2">
        <v>2599</v>
      </c>
      <c r="E6965" s="8" t="s">
        <v>3069</v>
      </c>
      <c r="F6965" s="5">
        <v>870</v>
      </c>
      <c r="G6965" s="2" t="s">
        <v>3287</v>
      </c>
      <c r="H6965" s="2">
        <v>2809.5</v>
      </c>
    </row>
    <row r="6966" spans="1:8" x14ac:dyDescent="0.2">
      <c r="A6966" s="5">
        <v>4321212211</v>
      </c>
      <c r="B6966" s="5" t="s">
        <v>16083</v>
      </c>
      <c r="C6966" s="5" t="s">
        <v>16084</v>
      </c>
      <c r="D6966" s="2">
        <v>2151</v>
      </c>
      <c r="E6966" s="8" t="s">
        <v>3069</v>
      </c>
      <c r="F6966" s="5">
        <v>870</v>
      </c>
      <c r="G6966" s="2" t="s">
        <v>3287</v>
      </c>
      <c r="H6966" s="2">
        <v>2325.25</v>
      </c>
    </row>
    <row r="6967" spans="1:8" x14ac:dyDescent="0.2">
      <c r="A6967" s="5">
        <v>4321212231</v>
      </c>
      <c r="B6967" s="5" t="s">
        <v>16083</v>
      </c>
      <c r="C6967" s="5" t="s">
        <v>16084</v>
      </c>
      <c r="D6967" s="2">
        <v>2335</v>
      </c>
      <c r="E6967" s="8" t="s">
        <v>3069</v>
      </c>
      <c r="F6967" s="5">
        <v>870</v>
      </c>
      <c r="G6967" s="2" t="s">
        <v>3287</v>
      </c>
      <c r="H6967" s="2">
        <v>2524.15</v>
      </c>
    </row>
    <row r="6968" spans="1:8" x14ac:dyDescent="0.2">
      <c r="A6968" s="5">
        <v>4321212261</v>
      </c>
      <c r="B6968" s="5" t="s">
        <v>16083</v>
      </c>
      <c r="C6968" s="5" t="s">
        <v>16084</v>
      </c>
      <c r="D6968" s="2">
        <v>2737</v>
      </c>
      <c r="E6968" s="8" t="s">
        <v>3069</v>
      </c>
      <c r="F6968" s="5">
        <v>870</v>
      </c>
      <c r="G6968" s="2" t="s">
        <v>3287</v>
      </c>
      <c r="H6968" s="2">
        <v>2958.7</v>
      </c>
    </row>
    <row r="6969" spans="1:8" x14ac:dyDescent="0.2">
      <c r="A6969" s="5">
        <v>432128211</v>
      </c>
      <c r="B6969" s="5" t="s">
        <v>16083</v>
      </c>
      <c r="C6969" s="5" t="s">
        <v>16084</v>
      </c>
      <c r="D6969" s="2">
        <v>1840</v>
      </c>
      <c r="E6969" s="8" t="s">
        <v>3069</v>
      </c>
      <c r="F6969" s="5">
        <v>870</v>
      </c>
      <c r="G6969" s="2" t="s">
        <v>3287</v>
      </c>
      <c r="H6969" s="2">
        <v>1989.05</v>
      </c>
    </row>
    <row r="6970" spans="1:8" x14ac:dyDescent="0.2">
      <c r="A6970" s="5">
        <v>432128231</v>
      </c>
      <c r="B6970" s="5" t="s">
        <v>16083</v>
      </c>
      <c r="C6970" s="5" t="s">
        <v>16084</v>
      </c>
      <c r="D6970" s="2">
        <v>2013</v>
      </c>
      <c r="E6970" s="8" t="s">
        <v>3069</v>
      </c>
      <c r="F6970" s="5">
        <v>870</v>
      </c>
      <c r="G6970" s="2" t="s">
        <v>3287</v>
      </c>
      <c r="H6970" s="2">
        <v>2176.0500000000002</v>
      </c>
    </row>
    <row r="6971" spans="1:8" x14ac:dyDescent="0.2">
      <c r="A6971" s="5">
        <v>432128261</v>
      </c>
      <c r="B6971" s="5" t="s">
        <v>16083</v>
      </c>
      <c r="C6971" s="5" t="s">
        <v>16084</v>
      </c>
      <c r="D6971" s="2">
        <v>2392</v>
      </c>
      <c r="E6971" s="8" t="s">
        <v>3069</v>
      </c>
      <c r="F6971" s="5">
        <v>870</v>
      </c>
      <c r="G6971" s="2" t="s">
        <v>3287</v>
      </c>
      <c r="H6971" s="2">
        <v>2585.75</v>
      </c>
    </row>
    <row r="6972" spans="1:8" x14ac:dyDescent="0.2">
      <c r="A6972" s="5">
        <v>432129211</v>
      </c>
      <c r="B6972" s="5" t="s">
        <v>16083</v>
      </c>
      <c r="C6972" s="5" t="s">
        <v>16084</v>
      </c>
      <c r="D6972" s="2">
        <v>1921</v>
      </c>
      <c r="E6972" s="8" t="s">
        <v>3069</v>
      </c>
      <c r="F6972" s="5">
        <v>870</v>
      </c>
      <c r="G6972" s="2" t="s">
        <v>3287</v>
      </c>
      <c r="H6972" s="2">
        <v>2076.6</v>
      </c>
    </row>
    <row r="6973" spans="1:8" x14ac:dyDescent="0.2">
      <c r="A6973" s="5">
        <v>432129231</v>
      </c>
      <c r="B6973" s="5" t="s">
        <v>16083</v>
      </c>
      <c r="C6973" s="5" t="s">
        <v>16084</v>
      </c>
      <c r="D6973" s="2">
        <v>2093</v>
      </c>
      <c r="E6973" s="8" t="s">
        <v>3069</v>
      </c>
      <c r="F6973" s="5">
        <v>870</v>
      </c>
      <c r="G6973" s="2" t="s">
        <v>3287</v>
      </c>
      <c r="H6973" s="2">
        <v>2262.5500000000002</v>
      </c>
    </row>
    <row r="6974" spans="1:8" x14ac:dyDescent="0.2">
      <c r="A6974" s="5">
        <v>432129261</v>
      </c>
      <c r="B6974" s="5" t="s">
        <v>16083</v>
      </c>
      <c r="C6974" s="5" t="s">
        <v>16084</v>
      </c>
      <c r="D6974" s="2">
        <v>2484</v>
      </c>
      <c r="E6974" s="8" t="s">
        <v>3069</v>
      </c>
      <c r="F6974" s="5">
        <v>870</v>
      </c>
      <c r="G6974" s="2" t="s">
        <v>3287</v>
      </c>
      <c r="H6974" s="2">
        <v>2685.2</v>
      </c>
    </row>
    <row r="6975" spans="1:8" x14ac:dyDescent="0.2">
      <c r="A6975" s="5">
        <v>4321510211</v>
      </c>
      <c r="B6975" s="5" t="s">
        <v>16085</v>
      </c>
      <c r="C6975" s="5" t="s">
        <v>16086</v>
      </c>
      <c r="D6975" s="2">
        <v>2231</v>
      </c>
      <c r="E6975" s="8" t="s">
        <v>3069</v>
      </c>
      <c r="F6975" s="5">
        <v>870</v>
      </c>
      <c r="G6975" s="2" t="s">
        <v>3287</v>
      </c>
      <c r="H6975" s="2">
        <v>2411.6999999999998</v>
      </c>
    </row>
    <row r="6976" spans="1:8" x14ac:dyDescent="0.2">
      <c r="A6976" s="5">
        <v>4321510231</v>
      </c>
      <c r="B6976" s="5" t="s">
        <v>16085</v>
      </c>
      <c r="C6976" s="5" t="s">
        <v>16086</v>
      </c>
      <c r="D6976" s="2">
        <v>2404</v>
      </c>
      <c r="E6976" s="8" t="s">
        <v>3069</v>
      </c>
      <c r="F6976" s="5">
        <v>870</v>
      </c>
      <c r="G6976" s="2" t="s">
        <v>3287</v>
      </c>
      <c r="H6976" s="2">
        <v>2598.6999999999998</v>
      </c>
    </row>
    <row r="6977" spans="1:8" x14ac:dyDescent="0.2">
      <c r="A6977" s="5">
        <v>4321510261</v>
      </c>
      <c r="B6977" s="5" t="s">
        <v>16085</v>
      </c>
      <c r="C6977" s="5" t="s">
        <v>16086</v>
      </c>
      <c r="D6977" s="2">
        <v>2772</v>
      </c>
      <c r="E6977" s="8" t="s">
        <v>3069</v>
      </c>
      <c r="F6977" s="5">
        <v>870</v>
      </c>
      <c r="G6977" s="2" t="s">
        <v>3287</v>
      </c>
      <c r="H6977" s="2">
        <v>2996.55</v>
      </c>
    </row>
    <row r="6978" spans="1:8" x14ac:dyDescent="0.2">
      <c r="A6978" s="5">
        <v>4321511211</v>
      </c>
      <c r="B6978" s="5" t="s">
        <v>16085</v>
      </c>
      <c r="C6978" s="5" t="s">
        <v>16086</v>
      </c>
      <c r="D6978" s="2">
        <v>2243</v>
      </c>
      <c r="E6978" s="8" t="s">
        <v>3069</v>
      </c>
      <c r="F6978" s="5">
        <v>870</v>
      </c>
      <c r="G6978" s="2" t="s">
        <v>3287</v>
      </c>
      <c r="H6978" s="2">
        <v>2424.6999999999998</v>
      </c>
    </row>
    <row r="6979" spans="1:8" x14ac:dyDescent="0.2">
      <c r="A6979" s="5">
        <v>4321511231</v>
      </c>
      <c r="B6979" s="5" t="s">
        <v>16085</v>
      </c>
      <c r="C6979" s="5" t="s">
        <v>16086</v>
      </c>
      <c r="D6979" s="2">
        <v>2415</v>
      </c>
      <c r="E6979" s="8" t="s">
        <v>3069</v>
      </c>
      <c r="F6979" s="5">
        <v>870</v>
      </c>
      <c r="G6979" s="2" t="s">
        <v>3287</v>
      </c>
      <c r="H6979" s="2">
        <v>2610.6</v>
      </c>
    </row>
    <row r="6980" spans="1:8" x14ac:dyDescent="0.2">
      <c r="A6980" s="5">
        <v>4321511261</v>
      </c>
      <c r="B6980" s="5" t="s">
        <v>16085</v>
      </c>
      <c r="C6980" s="5" t="s">
        <v>16086</v>
      </c>
      <c r="D6980" s="2">
        <v>2783</v>
      </c>
      <c r="E6980" s="8" t="s">
        <v>3069</v>
      </c>
      <c r="F6980" s="5">
        <v>870</v>
      </c>
      <c r="G6980" s="2" t="s">
        <v>3287</v>
      </c>
      <c r="H6980" s="2">
        <v>3008.4</v>
      </c>
    </row>
    <row r="6981" spans="1:8" x14ac:dyDescent="0.2">
      <c r="A6981" s="5">
        <v>4321512211</v>
      </c>
      <c r="B6981" s="5" t="s">
        <v>16085</v>
      </c>
      <c r="C6981" s="5" t="s">
        <v>16086</v>
      </c>
      <c r="D6981" s="2">
        <v>2369</v>
      </c>
      <c r="E6981" s="8" t="s">
        <v>3069</v>
      </c>
      <c r="F6981" s="5">
        <v>870</v>
      </c>
      <c r="G6981" s="2" t="s">
        <v>3287</v>
      </c>
      <c r="H6981" s="2">
        <v>2560.9</v>
      </c>
    </row>
    <row r="6982" spans="1:8" x14ac:dyDescent="0.2">
      <c r="A6982" s="5">
        <v>4321512231</v>
      </c>
      <c r="B6982" s="5" t="s">
        <v>16085</v>
      </c>
      <c r="C6982" s="5" t="s">
        <v>16086</v>
      </c>
      <c r="D6982" s="2">
        <v>2553</v>
      </c>
      <c r="E6982" s="8" t="s">
        <v>3069</v>
      </c>
      <c r="F6982" s="5">
        <v>870</v>
      </c>
      <c r="G6982" s="2" t="s">
        <v>3287</v>
      </c>
      <c r="H6982" s="2">
        <v>2759.8</v>
      </c>
    </row>
    <row r="6983" spans="1:8" x14ac:dyDescent="0.2">
      <c r="A6983" s="5">
        <v>4321512261</v>
      </c>
      <c r="B6983" s="5" t="s">
        <v>16085</v>
      </c>
      <c r="C6983" s="5" t="s">
        <v>16086</v>
      </c>
      <c r="D6983" s="2">
        <v>2921</v>
      </c>
      <c r="E6983" s="8" t="s">
        <v>3069</v>
      </c>
      <c r="F6983" s="5">
        <v>870</v>
      </c>
      <c r="G6983" s="2" t="s">
        <v>3287</v>
      </c>
      <c r="H6983" s="2">
        <v>3157.6</v>
      </c>
    </row>
    <row r="6984" spans="1:8" x14ac:dyDescent="0.2">
      <c r="A6984" s="5">
        <v>432158211</v>
      </c>
      <c r="B6984" s="5" t="s">
        <v>16085</v>
      </c>
      <c r="C6984" s="5" t="s">
        <v>16086</v>
      </c>
      <c r="D6984" s="2">
        <v>2036</v>
      </c>
      <c r="E6984" s="8" t="s">
        <v>3069</v>
      </c>
      <c r="F6984" s="5">
        <v>870</v>
      </c>
      <c r="G6984" s="2" t="s">
        <v>3287</v>
      </c>
      <c r="H6984" s="2">
        <v>2200.9</v>
      </c>
    </row>
    <row r="6985" spans="1:8" x14ac:dyDescent="0.2">
      <c r="A6985" s="5">
        <v>432158231</v>
      </c>
      <c r="B6985" s="5" t="s">
        <v>16085</v>
      </c>
      <c r="C6985" s="5" t="s">
        <v>16086</v>
      </c>
      <c r="D6985" s="2">
        <v>2197</v>
      </c>
      <c r="E6985" s="8" t="s">
        <v>3069</v>
      </c>
      <c r="F6985" s="5">
        <v>870</v>
      </c>
      <c r="G6985" s="2" t="s">
        <v>3287</v>
      </c>
      <c r="H6985" s="2">
        <v>2374.9499999999998</v>
      </c>
    </row>
    <row r="6986" spans="1:8" x14ac:dyDescent="0.2">
      <c r="A6986" s="5">
        <v>432158261</v>
      </c>
      <c r="B6986" s="5" t="s">
        <v>16085</v>
      </c>
      <c r="C6986" s="5" t="s">
        <v>16086</v>
      </c>
      <c r="D6986" s="2">
        <v>2599</v>
      </c>
      <c r="E6986" s="8" t="s">
        <v>3069</v>
      </c>
      <c r="F6986" s="5">
        <v>870</v>
      </c>
      <c r="G6986" s="2" t="s">
        <v>3287</v>
      </c>
      <c r="H6986" s="2">
        <v>2809.5</v>
      </c>
    </row>
    <row r="6987" spans="1:8" x14ac:dyDescent="0.2">
      <c r="A6987" s="5">
        <v>432159211</v>
      </c>
      <c r="B6987" s="5" t="s">
        <v>16085</v>
      </c>
      <c r="C6987" s="5" t="s">
        <v>16086</v>
      </c>
      <c r="D6987" s="2">
        <v>2139</v>
      </c>
      <c r="E6987" s="8" t="s">
        <v>3069</v>
      </c>
      <c r="F6987" s="5">
        <v>870</v>
      </c>
      <c r="G6987" s="2" t="s">
        <v>3287</v>
      </c>
      <c r="H6987" s="2">
        <v>2312.25</v>
      </c>
    </row>
    <row r="6988" spans="1:8" x14ac:dyDescent="0.2">
      <c r="A6988" s="5">
        <v>432159231</v>
      </c>
      <c r="B6988" s="5" t="s">
        <v>16085</v>
      </c>
      <c r="C6988" s="5" t="s">
        <v>16086</v>
      </c>
      <c r="D6988" s="2">
        <v>2300</v>
      </c>
      <c r="E6988" s="8" t="s">
        <v>3069</v>
      </c>
      <c r="F6988" s="5">
        <v>870</v>
      </c>
      <c r="G6988" s="2" t="s">
        <v>3287</v>
      </c>
      <c r="H6988" s="2">
        <v>2486.3000000000002</v>
      </c>
    </row>
    <row r="6989" spans="1:8" x14ac:dyDescent="0.2">
      <c r="A6989" s="5">
        <v>432159261</v>
      </c>
      <c r="B6989" s="5" t="s">
        <v>16085</v>
      </c>
      <c r="C6989" s="5" t="s">
        <v>16086</v>
      </c>
      <c r="D6989" s="2">
        <v>2657</v>
      </c>
      <c r="E6989" s="8" t="s">
        <v>3069</v>
      </c>
      <c r="F6989" s="5">
        <v>870</v>
      </c>
      <c r="G6989" s="2" t="s">
        <v>3287</v>
      </c>
      <c r="H6989" s="2">
        <v>2872.2</v>
      </c>
    </row>
    <row r="6990" spans="1:8" x14ac:dyDescent="0.2">
      <c r="A6990" s="5">
        <v>4322310211</v>
      </c>
      <c r="B6990" s="5" t="s">
        <v>16087</v>
      </c>
      <c r="C6990" s="5" t="s">
        <v>16088</v>
      </c>
      <c r="D6990" s="2">
        <v>2576</v>
      </c>
      <c r="E6990" s="8" t="s">
        <v>3069</v>
      </c>
      <c r="F6990" s="5">
        <v>870</v>
      </c>
      <c r="G6990" s="2" t="s">
        <v>3287</v>
      </c>
      <c r="H6990" s="2">
        <v>2784.65</v>
      </c>
    </row>
    <row r="6991" spans="1:8" x14ac:dyDescent="0.2">
      <c r="A6991" s="5">
        <v>4322310231</v>
      </c>
      <c r="B6991" s="5" t="s">
        <v>16087</v>
      </c>
      <c r="C6991" s="5" t="s">
        <v>16088</v>
      </c>
      <c r="D6991" s="2">
        <v>2749</v>
      </c>
      <c r="E6991" s="8" t="s">
        <v>3069</v>
      </c>
      <c r="F6991" s="5">
        <v>870</v>
      </c>
      <c r="G6991" s="2" t="s">
        <v>3287</v>
      </c>
      <c r="H6991" s="2">
        <v>2971.65</v>
      </c>
    </row>
    <row r="6992" spans="1:8" x14ac:dyDescent="0.2">
      <c r="A6992" s="5">
        <v>4322310261</v>
      </c>
      <c r="B6992" s="5" t="s">
        <v>16087</v>
      </c>
      <c r="C6992" s="5" t="s">
        <v>16088</v>
      </c>
      <c r="D6992" s="2">
        <v>3117</v>
      </c>
      <c r="E6992" s="8" t="s">
        <v>3069</v>
      </c>
      <c r="F6992" s="5">
        <v>870</v>
      </c>
      <c r="G6992" s="2" t="s">
        <v>3287</v>
      </c>
      <c r="H6992" s="2">
        <v>3369.5</v>
      </c>
    </row>
    <row r="6993" spans="1:8" x14ac:dyDescent="0.2">
      <c r="A6993" s="5">
        <v>4322311211</v>
      </c>
      <c r="B6993" s="5" t="s">
        <v>16087</v>
      </c>
      <c r="C6993" s="5" t="s">
        <v>16088</v>
      </c>
      <c r="D6993" s="2">
        <v>2588</v>
      </c>
      <c r="E6993" s="8" t="s">
        <v>3069</v>
      </c>
      <c r="F6993" s="5">
        <v>870</v>
      </c>
      <c r="G6993" s="2" t="s">
        <v>3287</v>
      </c>
      <c r="H6993" s="2">
        <v>2797.65</v>
      </c>
    </row>
    <row r="6994" spans="1:8" x14ac:dyDescent="0.2">
      <c r="A6994" s="5">
        <v>4322311231</v>
      </c>
      <c r="B6994" s="5" t="s">
        <v>16087</v>
      </c>
      <c r="C6994" s="5" t="s">
        <v>16088</v>
      </c>
      <c r="D6994" s="2">
        <v>2760</v>
      </c>
      <c r="E6994" s="8" t="s">
        <v>3069</v>
      </c>
      <c r="F6994" s="5">
        <v>870</v>
      </c>
      <c r="G6994" s="2" t="s">
        <v>3287</v>
      </c>
      <c r="H6994" s="2">
        <v>2983.55</v>
      </c>
    </row>
    <row r="6995" spans="1:8" x14ac:dyDescent="0.2">
      <c r="A6995" s="5">
        <v>4322311261</v>
      </c>
      <c r="B6995" s="5" t="s">
        <v>16087</v>
      </c>
      <c r="C6995" s="5" t="s">
        <v>16088</v>
      </c>
      <c r="D6995" s="2">
        <v>3128</v>
      </c>
      <c r="E6995" s="8" t="s">
        <v>3069</v>
      </c>
      <c r="F6995" s="5">
        <v>870</v>
      </c>
      <c r="G6995" s="2" t="s">
        <v>3287</v>
      </c>
      <c r="H6995" s="2">
        <v>3381.35</v>
      </c>
    </row>
    <row r="6996" spans="1:8" x14ac:dyDescent="0.2">
      <c r="A6996" s="5">
        <v>4322312211</v>
      </c>
      <c r="B6996" s="5" t="s">
        <v>16087</v>
      </c>
      <c r="C6996" s="5" t="s">
        <v>16088</v>
      </c>
      <c r="D6996" s="2">
        <v>2714</v>
      </c>
      <c r="E6996" s="8" t="s">
        <v>3069</v>
      </c>
      <c r="F6996" s="5">
        <v>870</v>
      </c>
      <c r="G6996" s="2" t="s">
        <v>3287</v>
      </c>
      <c r="H6996" s="2">
        <v>2933.85</v>
      </c>
    </row>
    <row r="6997" spans="1:8" x14ac:dyDescent="0.2">
      <c r="A6997" s="5">
        <v>4322312231</v>
      </c>
      <c r="B6997" s="5" t="s">
        <v>16087</v>
      </c>
      <c r="C6997" s="5" t="s">
        <v>16088</v>
      </c>
      <c r="D6997" s="2">
        <v>2898</v>
      </c>
      <c r="E6997" s="8" t="s">
        <v>3069</v>
      </c>
      <c r="F6997" s="5">
        <v>870</v>
      </c>
      <c r="G6997" s="2" t="s">
        <v>3287</v>
      </c>
      <c r="H6997" s="2">
        <v>3132.75</v>
      </c>
    </row>
    <row r="6998" spans="1:8" x14ac:dyDescent="0.2">
      <c r="A6998" s="5">
        <v>4322312261</v>
      </c>
      <c r="B6998" s="5" t="s">
        <v>16087</v>
      </c>
      <c r="C6998" s="5" t="s">
        <v>16088</v>
      </c>
      <c r="D6998" s="2">
        <v>3266</v>
      </c>
      <c r="E6998" s="8" t="s">
        <v>3069</v>
      </c>
      <c r="F6998" s="5">
        <v>870</v>
      </c>
      <c r="G6998" s="2" t="s">
        <v>3287</v>
      </c>
      <c r="H6998" s="2">
        <v>3530.55</v>
      </c>
    </row>
    <row r="6999" spans="1:8" x14ac:dyDescent="0.2">
      <c r="A6999" s="5">
        <v>432238211</v>
      </c>
      <c r="B6999" s="5" t="s">
        <v>16087</v>
      </c>
      <c r="C6999" s="5" t="s">
        <v>16088</v>
      </c>
      <c r="D6999" s="2">
        <v>2381</v>
      </c>
      <c r="E6999" s="8" t="s">
        <v>3069</v>
      </c>
      <c r="F6999" s="5">
        <v>870</v>
      </c>
      <c r="G6999" s="2" t="s">
        <v>3287</v>
      </c>
      <c r="H6999" s="2">
        <v>2573.85</v>
      </c>
    </row>
    <row r="7000" spans="1:8" x14ac:dyDescent="0.2">
      <c r="A7000" s="5">
        <v>432238231</v>
      </c>
      <c r="B7000" s="5" t="s">
        <v>16087</v>
      </c>
      <c r="C7000" s="5" t="s">
        <v>16088</v>
      </c>
      <c r="D7000" s="2">
        <v>2542</v>
      </c>
      <c r="E7000" s="8" t="s">
        <v>3069</v>
      </c>
      <c r="F7000" s="5">
        <v>870</v>
      </c>
      <c r="G7000" s="2" t="s">
        <v>3287</v>
      </c>
      <c r="H7000" s="2">
        <v>2747.9</v>
      </c>
    </row>
    <row r="7001" spans="1:8" x14ac:dyDescent="0.2">
      <c r="A7001" s="5">
        <v>432238261</v>
      </c>
      <c r="B7001" s="5" t="s">
        <v>16087</v>
      </c>
      <c r="C7001" s="5" t="s">
        <v>16088</v>
      </c>
      <c r="D7001" s="2">
        <v>2944</v>
      </c>
      <c r="E7001" s="8" t="s">
        <v>3069</v>
      </c>
      <c r="F7001" s="5">
        <v>870</v>
      </c>
      <c r="G7001" s="2" t="s">
        <v>3287</v>
      </c>
      <c r="H7001" s="2">
        <v>3182.45</v>
      </c>
    </row>
    <row r="7002" spans="1:8" x14ac:dyDescent="0.2">
      <c r="A7002" s="5">
        <v>432239211</v>
      </c>
      <c r="B7002" s="5" t="s">
        <v>16087</v>
      </c>
      <c r="C7002" s="5" t="s">
        <v>16088</v>
      </c>
      <c r="D7002" s="2">
        <v>2484</v>
      </c>
      <c r="E7002" s="8" t="s">
        <v>3069</v>
      </c>
      <c r="F7002" s="5">
        <v>870</v>
      </c>
      <c r="G7002" s="2" t="s">
        <v>3287</v>
      </c>
      <c r="H7002" s="2">
        <v>2685.2</v>
      </c>
    </row>
    <row r="7003" spans="1:8" x14ac:dyDescent="0.2">
      <c r="A7003" s="5">
        <v>432239231</v>
      </c>
      <c r="B7003" s="5" t="s">
        <v>16087</v>
      </c>
      <c r="C7003" s="5" t="s">
        <v>16088</v>
      </c>
      <c r="D7003" s="2">
        <v>2645</v>
      </c>
      <c r="E7003" s="8" t="s">
        <v>3069</v>
      </c>
      <c r="F7003" s="5">
        <v>870</v>
      </c>
      <c r="G7003" s="2" t="s">
        <v>3287</v>
      </c>
      <c r="H7003" s="2">
        <v>2859.25</v>
      </c>
    </row>
    <row r="7004" spans="1:8" x14ac:dyDescent="0.2">
      <c r="A7004" s="5">
        <v>432239261</v>
      </c>
      <c r="B7004" s="5" t="s">
        <v>16087</v>
      </c>
      <c r="C7004" s="5" t="s">
        <v>16088</v>
      </c>
      <c r="D7004" s="2">
        <v>3002</v>
      </c>
      <c r="E7004" s="8" t="s">
        <v>3069</v>
      </c>
      <c r="F7004" s="5">
        <v>870</v>
      </c>
      <c r="G7004" s="2" t="s">
        <v>3287</v>
      </c>
      <c r="H7004" s="2">
        <v>3245.15</v>
      </c>
    </row>
    <row r="7005" spans="1:8" x14ac:dyDescent="0.2">
      <c r="A7005" s="5">
        <v>43241</v>
      </c>
      <c r="B7005" s="5" t="s">
        <v>16089</v>
      </c>
      <c r="C7005" s="5" t="s">
        <v>16090</v>
      </c>
      <c r="D7005" s="2">
        <v>14.8</v>
      </c>
      <c r="E7005" s="8" t="s">
        <v>3069</v>
      </c>
      <c r="F7005" s="5">
        <v>830</v>
      </c>
      <c r="G7005" s="2" t="s">
        <v>3287</v>
      </c>
      <c r="H7005" s="2">
        <v>16</v>
      </c>
    </row>
    <row r="7006" spans="1:8" x14ac:dyDescent="0.2">
      <c r="A7006" s="5">
        <v>43242</v>
      </c>
      <c r="B7006" s="5" t="s">
        <v>16091</v>
      </c>
      <c r="C7006" s="5" t="s">
        <v>16092</v>
      </c>
      <c r="D7006" s="2">
        <v>60.6</v>
      </c>
      <c r="E7006" s="8" t="s">
        <v>3069</v>
      </c>
      <c r="F7006" s="5">
        <v>830</v>
      </c>
      <c r="G7006" s="2" t="s">
        <v>3287</v>
      </c>
      <c r="H7006" s="2">
        <v>65.5</v>
      </c>
    </row>
    <row r="7007" spans="1:8" x14ac:dyDescent="0.2">
      <c r="A7007" s="5">
        <v>43243</v>
      </c>
      <c r="B7007" s="5" t="s">
        <v>16093</v>
      </c>
      <c r="C7007" s="5" t="s">
        <v>16094</v>
      </c>
      <c r="D7007" s="2">
        <v>73.099999999999994</v>
      </c>
      <c r="E7007" s="8" t="s">
        <v>3069</v>
      </c>
      <c r="F7007" s="5">
        <v>830</v>
      </c>
      <c r="G7007" s="2" t="s">
        <v>3287</v>
      </c>
      <c r="H7007" s="2">
        <v>79</v>
      </c>
    </row>
    <row r="7008" spans="1:8" x14ac:dyDescent="0.2">
      <c r="A7008" s="5">
        <v>43244</v>
      </c>
      <c r="B7008" s="5" t="s">
        <v>16095</v>
      </c>
      <c r="C7008" s="5" t="s">
        <v>16096</v>
      </c>
      <c r="D7008" s="2">
        <v>79.099999999999994</v>
      </c>
      <c r="E7008" s="8" t="s">
        <v>3069</v>
      </c>
      <c r="F7008" s="5">
        <v>830</v>
      </c>
      <c r="G7008" s="2" t="s">
        <v>3287</v>
      </c>
      <c r="H7008" s="2">
        <v>85.5</v>
      </c>
    </row>
    <row r="7009" spans="1:8" x14ac:dyDescent="0.2">
      <c r="A7009" s="5">
        <v>43245</v>
      </c>
      <c r="B7009" s="5" t="s">
        <v>16097</v>
      </c>
      <c r="C7009" s="5" t="s">
        <v>16098</v>
      </c>
      <c r="D7009" s="2">
        <v>12.4</v>
      </c>
      <c r="E7009" s="8" t="s">
        <v>3069</v>
      </c>
      <c r="F7009" s="5">
        <v>830</v>
      </c>
      <c r="G7009" s="2" t="s">
        <v>3287</v>
      </c>
      <c r="H7009" s="2">
        <v>13.4</v>
      </c>
    </row>
    <row r="7010" spans="1:8" x14ac:dyDescent="0.2">
      <c r="A7010" s="5">
        <v>43246</v>
      </c>
      <c r="B7010" s="5" t="s">
        <v>16099</v>
      </c>
      <c r="C7010" s="5" t="s">
        <v>16100</v>
      </c>
      <c r="D7010" s="2">
        <v>34.9</v>
      </c>
      <c r="E7010" s="8" t="s">
        <v>3069</v>
      </c>
      <c r="F7010" s="5">
        <v>830</v>
      </c>
      <c r="G7010" s="2" t="s">
        <v>3287</v>
      </c>
      <c r="H7010" s="2">
        <v>37.75</v>
      </c>
    </row>
    <row r="7011" spans="1:8" x14ac:dyDescent="0.2">
      <c r="A7011" s="5">
        <v>43247</v>
      </c>
      <c r="B7011" s="5" t="s">
        <v>16101</v>
      </c>
      <c r="C7011" s="5" t="s">
        <v>16102</v>
      </c>
      <c r="D7011" s="2">
        <v>69</v>
      </c>
      <c r="E7011" s="8" t="s">
        <v>3069</v>
      </c>
      <c r="F7011" s="5">
        <v>830</v>
      </c>
      <c r="G7011" s="2" t="s">
        <v>3287</v>
      </c>
      <c r="H7011" s="2">
        <v>74.599999999999994</v>
      </c>
    </row>
    <row r="7012" spans="1:8" x14ac:dyDescent="0.2">
      <c r="A7012" s="5">
        <v>43248</v>
      </c>
      <c r="B7012" s="5" t="s">
        <v>16103</v>
      </c>
      <c r="C7012" s="5" t="s">
        <v>16104</v>
      </c>
      <c r="D7012" s="2">
        <v>48.2</v>
      </c>
      <c r="E7012" s="8" t="s">
        <v>3069</v>
      </c>
      <c r="F7012" s="5">
        <v>830</v>
      </c>
      <c r="G7012" s="2" t="s">
        <v>3287</v>
      </c>
      <c r="H7012" s="2">
        <v>52.1</v>
      </c>
    </row>
    <row r="7013" spans="1:8" x14ac:dyDescent="0.2">
      <c r="A7013" s="5">
        <v>43249</v>
      </c>
      <c r="B7013" s="5" t="s">
        <v>16105</v>
      </c>
      <c r="C7013" s="5" t="s">
        <v>16106</v>
      </c>
      <c r="D7013" s="2">
        <v>48</v>
      </c>
      <c r="E7013" s="8" t="s">
        <v>3069</v>
      </c>
      <c r="F7013" s="5">
        <v>830</v>
      </c>
      <c r="G7013" s="2" t="s">
        <v>3287</v>
      </c>
      <c r="H7013" s="2">
        <v>51.9</v>
      </c>
    </row>
    <row r="7014" spans="1:8" x14ac:dyDescent="0.2">
      <c r="A7014" s="5">
        <v>432711420</v>
      </c>
      <c r="B7014" s="5" t="s">
        <v>16107</v>
      </c>
      <c r="C7014" s="5" t="s">
        <v>16108</v>
      </c>
      <c r="D7014" s="2">
        <v>2979</v>
      </c>
      <c r="E7014" s="8" t="s">
        <v>3069</v>
      </c>
      <c r="F7014" s="5">
        <v>870</v>
      </c>
      <c r="G7014" s="2" t="s">
        <v>3287</v>
      </c>
      <c r="H7014" s="2">
        <v>3220.3</v>
      </c>
    </row>
    <row r="7015" spans="1:8" x14ac:dyDescent="0.2">
      <c r="A7015" s="5">
        <v>432711422</v>
      </c>
      <c r="B7015" s="5" t="s">
        <v>16107</v>
      </c>
      <c r="C7015" s="5" t="s">
        <v>16108</v>
      </c>
      <c r="D7015" s="2">
        <v>3036</v>
      </c>
      <c r="E7015" s="8" t="s">
        <v>3069</v>
      </c>
      <c r="F7015" s="5">
        <v>870</v>
      </c>
      <c r="G7015" s="2" t="s">
        <v>3287</v>
      </c>
      <c r="H7015" s="2">
        <v>3281.9</v>
      </c>
    </row>
    <row r="7016" spans="1:8" x14ac:dyDescent="0.2">
      <c r="A7016" s="5">
        <v>432711424</v>
      </c>
      <c r="B7016" s="5" t="s">
        <v>16107</v>
      </c>
      <c r="C7016" s="5" t="s">
        <v>16108</v>
      </c>
      <c r="D7016" s="2">
        <v>3220</v>
      </c>
      <c r="E7016" s="8" t="s">
        <v>3069</v>
      </c>
      <c r="F7016" s="5">
        <v>870</v>
      </c>
      <c r="G7016" s="2" t="s">
        <v>3287</v>
      </c>
      <c r="H7016" s="2">
        <v>3480.8</v>
      </c>
    </row>
    <row r="7017" spans="1:8" x14ac:dyDescent="0.2">
      <c r="A7017" s="5">
        <v>432711426</v>
      </c>
      <c r="B7017" s="5" t="s">
        <v>16107</v>
      </c>
      <c r="C7017" s="5" t="s">
        <v>16108</v>
      </c>
      <c r="D7017" s="2">
        <v>3508</v>
      </c>
      <c r="E7017" s="8" t="s">
        <v>3069</v>
      </c>
      <c r="F7017" s="5">
        <v>870</v>
      </c>
      <c r="G7017" s="2" t="s">
        <v>3287</v>
      </c>
      <c r="H7017" s="2">
        <v>3792.15</v>
      </c>
    </row>
    <row r="7018" spans="1:8" x14ac:dyDescent="0.2">
      <c r="A7018" s="5">
        <v>432711428</v>
      </c>
      <c r="B7018" s="5" t="s">
        <v>16107</v>
      </c>
      <c r="C7018" s="5" t="s">
        <v>16108</v>
      </c>
      <c r="D7018" s="2">
        <v>3795</v>
      </c>
      <c r="E7018" s="8" t="s">
        <v>3069</v>
      </c>
      <c r="F7018" s="5">
        <v>870</v>
      </c>
      <c r="G7018" s="2" t="s">
        <v>3287</v>
      </c>
      <c r="H7018" s="2">
        <v>4102.3999999999996</v>
      </c>
    </row>
    <row r="7019" spans="1:8" x14ac:dyDescent="0.2">
      <c r="A7019" s="5">
        <v>432711520</v>
      </c>
      <c r="B7019" s="5" t="s">
        <v>16107</v>
      </c>
      <c r="C7019" s="5" t="s">
        <v>16108</v>
      </c>
      <c r="D7019" s="2">
        <v>3048</v>
      </c>
      <c r="E7019" s="8" t="s">
        <v>3069</v>
      </c>
      <c r="F7019" s="5">
        <v>870</v>
      </c>
      <c r="G7019" s="2" t="s">
        <v>3287</v>
      </c>
      <c r="H7019" s="2">
        <v>3294.9</v>
      </c>
    </row>
    <row r="7020" spans="1:8" x14ac:dyDescent="0.2">
      <c r="A7020" s="5">
        <v>432711522</v>
      </c>
      <c r="B7020" s="5" t="s">
        <v>16107</v>
      </c>
      <c r="C7020" s="5" t="s">
        <v>16108</v>
      </c>
      <c r="D7020" s="2">
        <v>3105</v>
      </c>
      <c r="E7020" s="8" t="s">
        <v>3069</v>
      </c>
      <c r="F7020" s="5">
        <v>870</v>
      </c>
      <c r="G7020" s="2" t="s">
        <v>3287</v>
      </c>
      <c r="H7020" s="2">
        <v>3356.5</v>
      </c>
    </row>
    <row r="7021" spans="1:8" x14ac:dyDescent="0.2">
      <c r="A7021" s="5">
        <v>432711524</v>
      </c>
      <c r="B7021" s="5" t="s">
        <v>16107</v>
      </c>
      <c r="C7021" s="5" t="s">
        <v>16108</v>
      </c>
      <c r="D7021" s="2">
        <v>3312</v>
      </c>
      <c r="E7021" s="8" t="s">
        <v>3069</v>
      </c>
      <c r="F7021" s="5">
        <v>870</v>
      </c>
      <c r="G7021" s="2" t="s">
        <v>3287</v>
      </c>
      <c r="H7021" s="2">
        <v>3580.25</v>
      </c>
    </row>
    <row r="7022" spans="1:8" x14ac:dyDescent="0.2">
      <c r="A7022" s="5">
        <v>432711526</v>
      </c>
      <c r="B7022" s="5" t="s">
        <v>16107</v>
      </c>
      <c r="C7022" s="5" t="s">
        <v>16108</v>
      </c>
      <c r="D7022" s="2">
        <v>3588</v>
      </c>
      <c r="E7022" s="8" t="s">
        <v>3069</v>
      </c>
      <c r="F7022" s="5">
        <v>870</v>
      </c>
      <c r="G7022" s="2" t="s">
        <v>3287</v>
      </c>
      <c r="H7022" s="2">
        <v>3878.65</v>
      </c>
    </row>
    <row r="7023" spans="1:8" x14ac:dyDescent="0.2">
      <c r="A7023" s="5">
        <v>432711528</v>
      </c>
      <c r="B7023" s="5" t="s">
        <v>16107</v>
      </c>
      <c r="C7023" s="5" t="s">
        <v>16108</v>
      </c>
      <c r="D7023" s="2">
        <v>3876</v>
      </c>
      <c r="E7023" s="8" t="s">
        <v>3069</v>
      </c>
      <c r="F7023" s="5">
        <v>870</v>
      </c>
      <c r="G7023" s="2" t="s">
        <v>3287</v>
      </c>
      <c r="H7023" s="2">
        <v>4189.95</v>
      </c>
    </row>
    <row r="7024" spans="1:8" x14ac:dyDescent="0.2">
      <c r="A7024" s="5">
        <v>432711620</v>
      </c>
      <c r="B7024" s="5" t="s">
        <v>16107</v>
      </c>
      <c r="C7024" s="5" t="s">
        <v>16108</v>
      </c>
      <c r="D7024" s="2">
        <v>3105</v>
      </c>
      <c r="E7024" s="8" t="s">
        <v>3069</v>
      </c>
      <c r="F7024" s="5">
        <v>870</v>
      </c>
      <c r="G7024" s="2" t="s">
        <v>3287</v>
      </c>
      <c r="H7024" s="2">
        <v>3356.5</v>
      </c>
    </row>
    <row r="7025" spans="1:8" x14ac:dyDescent="0.2">
      <c r="A7025" s="5">
        <v>432711622</v>
      </c>
      <c r="B7025" s="5" t="s">
        <v>16107</v>
      </c>
      <c r="C7025" s="5" t="s">
        <v>16108</v>
      </c>
      <c r="D7025" s="2">
        <v>3174</v>
      </c>
      <c r="E7025" s="8" t="s">
        <v>3069</v>
      </c>
      <c r="F7025" s="5">
        <v>870</v>
      </c>
      <c r="G7025" s="2" t="s">
        <v>3287</v>
      </c>
      <c r="H7025" s="2">
        <v>3431.1</v>
      </c>
    </row>
    <row r="7026" spans="1:8" x14ac:dyDescent="0.2">
      <c r="A7026" s="5">
        <v>432711624</v>
      </c>
      <c r="B7026" s="5" t="s">
        <v>16107</v>
      </c>
      <c r="C7026" s="5" t="s">
        <v>16108</v>
      </c>
      <c r="D7026" s="2">
        <v>3370</v>
      </c>
      <c r="E7026" s="8" t="s">
        <v>3069</v>
      </c>
      <c r="F7026" s="5">
        <v>870</v>
      </c>
      <c r="G7026" s="2" t="s">
        <v>3287</v>
      </c>
      <c r="H7026" s="2">
        <v>3642.95</v>
      </c>
    </row>
    <row r="7027" spans="1:8" x14ac:dyDescent="0.2">
      <c r="A7027" s="5">
        <v>432711626</v>
      </c>
      <c r="B7027" s="5" t="s">
        <v>16107</v>
      </c>
      <c r="C7027" s="5" t="s">
        <v>16108</v>
      </c>
      <c r="D7027" s="2">
        <v>3669</v>
      </c>
      <c r="E7027" s="8" t="s">
        <v>3069</v>
      </c>
      <c r="F7027" s="5">
        <v>870</v>
      </c>
      <c r="G7027" s="2" t="s">
        <v>3287</v>
      </c>
      <c r="H7027" s="2">
        <v>3966.2</v>
      </c>
    </row>
    <row r="7028" spans="1:8" x14ac:dyDescent="0.2">
      <c r="A7028" s="5">
        <v>432711628</v>
      </c>
      <c r="B7028" s="5" t="s">
        <v>16107</v>
      </c>
      <c r="C7028" s="5" t="s">
        <v>16108</v>
      </c>
      <c r="D7028" s="2">
        <v>3979</v>
      </c>
      <c r="E7028" s="8" t="s">
        <v>3069</v>
      </c>
      <c r="F7028" s="5">
        <v>870</v>
      </c>
      <c r="G7028" s="2" t="s">
        <v>3287</v>
      </c>
      <c r="H7028" s="2">
        <v>4301.3</v>
      </c>
    </row>
    <row r="7029" spans="1:8" x14ac:dyDescent="0.2">
      <c r="A7029" s="5">
        <v>432711820</v>
      </c>
      <c r="B7029" s="5" t="s">
        <v>16107</v>
      </c>
      <c r="C7029" s="5" t="s">
        <v>16108</v>
      </c>
      <c r="D7029" s="2">
        <v>3209</v>
      </c>
      <c r="E7029" s="8" t="s">
        <v>3069</v>
      </c>
      <c r="F7029" s="5">
        <v>870</v>
      </c>
      <c r="G7029" s="2" t="s">
        <v>3287</v>
      </c>
      <c r="H7029" s="2">
        <v>3468.95</v>
      </c>
    </row>
    <row r="7030" spans="1:8" x14ac:dyDescent="0.2">
      <c r="A7030" s="5">
        <v>432711822</v>
      </c>
      <c r="B7030" s="5" t="s">
        <v>16107</v>
      </c>
      <c r="C7030" s="5" t="s">
        <v>16108</v>
      </c>
      <c r="D7030" s="2">
        <v>3289</v>
      </c>
      <c r="E7030" s="8" t="s">
        <v>3069</v>
      </c>
      <c r="F7030" s="5">
        <v>870</v>
      </c>
      <c r="G7030" s="2" t="s">
        <v>3287</v>
      </c>
      <c r="H7030" s="2">
        <v>3555.4</v>
      </c>
    </row>
    <row r="7031" spans="1:8" x14ac:dyDescent="0.2">
      <c r="A7031" s="5">
        <v>432711824</v>
      </c>
      <c r="B7031" s="5" t="s">
        <v>16107</v>
      </c>
      <c r="C7031" s="5" t="s">
        <v>16108</v>
      </c>
      <c r="D7031" s="2">
        <v>3496</v>
      </c>
      <c r="E7031" s="8" t="s">
        <v>3069</v>
      </c>
      <c r="F7031" s="5">
        <v>870</v>
      </c>
      <c r="G7031" s="2" t="s">
        <v>3287</v>
      </c>
      <c r="H7031" s="2">
        <v>3779.2</v>
      </c>
    </row>
    <row r="7032" spans="1:8" x14ac:dyDescent="0.2">
      <c r="A7032" s="5">
        <v>432711826</v>
      </c>
      <c r="B7032" s="5" t="s">
        <v>16107</v>
      </c>
      <c r="C7032" s="5" t="s">
        <v>16108</v>
      </c>
      <c r="D7032" s="2">
        <v>3841</v>
      </c>
      <c r="E7032" s="8" t="s">
        <v>3069</v>
      </c>
      <c r="F7032" s="5">
        <v>870</v>
      </c>
      <c r="G7032" s="2" t="s">
        <v>3287</v>
      </c>
      <c r="H7032" s="2">
        <v>4152.1000000000004</v>
      </c>
    </row>
    <row r="7033" spans="1:8" x14ac:dyDescent="0.2">
      <c r="A7033" s="5">
        <v>432711828</v>
      </c>
      <c r="B7033" s="5" t="s">
        <v>16107</v>
      </c>
      <c r="C7033" s="5" t="s">
        <v>16108</v>
      </c>
      <c r="D7033" s="2">
        <v>4198</v>
      </c>
      <c r="E7033" s="8" t="s">
        <v>3069</v>
      </c>
      <c r="F7033" s="5">
        <v>870</v>
      </c>
      <c r="G7033" s="2" t="s">
        <v>3287</v>
      </c>
      <c r="H7033" s="2">
        <v>4538.05</v>
      </c>
    </row>
    <row r="7034" spans="1:8" x14ac:dyDescent="0.2">
      <c r="A7034" s="5">
        <v>432712020</v>
      </c>
      <c r="B7034" s="5" t="s">
        <v>16107</v>
      </c>
      <c r="C7034" s="5" t="s">
        <v>16108</v>
      </c>
      <c r="D7034" s="2">
        <v>3358</v>
      </c>
      <c r="E7034" s="8" t="s">
        <v>3069</v>
      </c>
      <c r="F7034" s="5">
        <v>870</v>
      </c>
      <c r="G7034" s="2" t="s">
        <v>3287</v>
      </c>
      <c r="H7034" s="2">
        <v>3630</v>
      </c>
    </row>
    <row r="7035" spans="1:8" x14ac:dyDescent="0.2">
      <c r="A7035" s="5">
        <v>432712022</v>
      </c>
      <c r="B7035" s="5" t="s">
        <v>16107</v>
      </c>
      <c r="C7035" s="5" t="s">
        <v>16108</v>
      </c>
      <c r="D7035" s="2">
        <v>3427</v>
      </c>
      <c r="E7035" s="8" t="s">
        <v>3069</v>
      </c>
      <c r="F7035" s="5">
        <v>870</v>
      </c>
      <c r="G7035" s="2" t="s">
        <v>3287</v>
      </c>
      <c r="H7035" s="2">
        <v>3704.6</v>
      </c>
    </row>
    <row r="7036" spans="1:8" x14ac:dyDescent="0.2">
      <c r="A7036" s="5">
        <v>432712024</v>
      </c>
      <c r="B7036" s="5" t="s">
        <v>16107</v>
      </c>
      <c r="C7036" s="5" t="s">
        <v>16108</v>
      </c>
      <c r="D7036" s="2">
        <v>3749</v>
      </c>
      <c r="E7036" s="8" t="s">
        <v>3069</v>
      </c>
      <c r="F7036" s="5">
        <v>870</v>
      </c>
      <c r="G7036" s="2" t="s">
        <v>3287</v>
      </c>
      <c r="H7036" s="2">
        <v>4052.65</v>
      </c>
    </row>
    <row r="7037" spans="1:8" x14ac:dyDescent="0.2">
      <c r="A7037" s="5">
        <v>432712026</v>
      </c>
      <c r="B7037" s="5" t="s">
        <v>16107</v>
      </c>
      <c r="C7037" s="5" t="s">
        <v>16108</v>
      </c>
      <c r="D7037" s="2">
        <v>4048</v>
      </c>
      <c r="E7037" s="8" t="s">
        <v>3069</v>
      </c>
      <c r="F7037" s="5">
        <v>870</v>
      </c>
      <c r="G7037" s="2" t="s">
        <v>3287</v>
      </c>
      <c r="H7037" s="2">
        <v>4375.8999999999996</v>
      </c>
    </row>
    <row r="7038" spans="1:8" x14ac:dyDescent="0.2">
      <c r="A7038" s="5">
        <v>432712028</v>
      </c>
      <c r="B7038" s="5" t="s">
        <v>16107</v>
      </c>
      <c r="C7038" s="5" t="s">
        <v>16108</v>
      </c>
      <c r="D7038" s="2">
        <v>4359</v>
      </c>
      <c r="E7038" s="8" t="s">
        <v>3069</v>
      </c>
      <c r="F7038" s="5">
        <v>870</v>
      </c>
      <c r="G7038" s="2" t="s">
        <v>3287</v>
      </c>
      <c r="H7038" s="2">
        <v>4712.1000000000004</v>
      </c>
    </row>
    <row r="7039" spans="1:8" x14ac:dyDescent="0.2">
      <c r="A7039" s="5">
        <v>4327121420</v>
      </c>
      <c r="B7039" s="5" t="s">
        <v>16109</v>
      </c>
      <c r="C7039" s="5" t="s">
        <v>16110</v>
      </c>
      <c r="D7039" s="2">
        <v>3404</v>
      </c>
      <c r="E7039" s="8" t="s">
        <v>3069</v>
      </c>
      <c r="F7039" s="5">
        <v>870</v>
      </c>
      <c r="G7039" s="2" t="s">
        <v>3287</v>
      </c>
      <c r="H7039" s="2">
        <v>3679.7</v>
      </c>
    </row>
    <row r="7040" spans="1:8" x14ac:dyDescent="0.2">
      <c r="A7040" s="5">
        <v>4327121422</v>
      </c>
      <c r="B7040" s="5" t="s">
        <v>16109</v>
      </c>
      <c r="C7040" s="5" t="s">
        <v>16110</v>
      </c>
      <c r="D7040" s="2">
        <v>3485</v>
      </c>
      <c r="E7040" s="8" t="s">
        <v>3069</v>
      </c>
      <c r="F7040" s="5">
        <v>870</v>
      </c>
      <c r="G7040" s="2" t="s">
        <v>3287</v>
      </c>
      <c r="H7040" s="2">
        <v>3767.3</v>
      </c>
    </row>
    <row r="7041" spans="1:8" x14ac:dyDescent="0.2">
      <c r="A7041" s="5">
        <v>4327121424</v>
      </c>
      <c r="B7041" s="5" t="s">
        <v>16109</v>
      </c>
      <c r="C7041" s="5" t="s">
        <v>16110</v>
      </c>
      <c r="D7041" s="2">
        <v>3565</v>
      </c>
      <c r="E7041" s="8" t="s">
        <v>3069</v>
      </c>
      <c r="F7041" s="5">
        <v>870</v>
      </c>
      <c r="G7041" s="2" t="s">
        <v>3287</v>
      </c>
      <c r="H7041" s="2">
        <v>3853.75</v>
      </c>
    </row>
    <row r="7042" spans="1:8" x14ac:dyDescent="0.2">
      <c r="A7042" s="5">
        <v>4327121426</v>
      </c>
      <c r="B7042" s="5" t="s">
        <v>16109</v>
      </c>
      <c r="C7042" s="5" t="s">
        <v>16110</v>
      </c>
      <c r="D7042" s="2">
        <v>3887</v>
      </c>
      <c r="E7042" s="8" t="s">
        <v>3069</v>
      </c>
      <c r="F7042" s="5">
        <v>870</v>
      </c>
      <c r="G7042" s="2" t="s">
        <v>3287</v>
      </c>
      <c r="H7042" s="2">
        <v>4201.8500000000004</v>
      </c>
    </row>
    <row r="7043" spans="1:8" x14ac:dyDescent="0.2">
      <c r="A7043" s="5">
        <v>4327121428</v>
      </c>
      <c r="B7043" s="5" t="s">
        <v>16109</v>
      </c>
      <c r="C7043" s="5" t="s">
        <v>16110</v>
      </c>
      <c r="D7043" s="2">
        <v>4209</v>
      </c>
      <c r="E7043" s="8" t="s">
        <v>3069</v>
      </c>
      <c r="F7043" s="5">
        <v>870</v>
      </c>
      <c r="G7043" s="2" t="s">
        <v>3287</v>
      </c>
      <c r="H7043" s="2">
        <v>4549.95</v>
      </c>
    </row>
    <row r="7044" spans="1:8" x14ac:dyDescent="0.2">
      <c r="A7044" s="5">
        <v>4327121520</v>
      </c>
      <c r="B7044" s="5" t="s">
        <v>16109</v>
      </c>
      <c r="C7044" s="5" t="s">
        <v>16110</v>
      </c>
      <c r="D7044" s="2">
        <v>3473</v>
      </c>
      <c r="E7044" s="8" t="s">
        <v>3069</v>
      </c>
      <c r="F7044" s="5">
        <v>870</v>
      </c>
      <c r="G7044" s="2" t="s">
        <v>3287</v>
      </c>
      <c r="H7044" s="2">
        <v>3754.3</v>
      </c>
    </row>
    <row r="7045" spans="1:8" x14ac:dyDescent="0.2">
      <c r="A7045" s="5">
        <v>4327121522</v>
      </c>
      <c r="B7045" s="5" t="s">
        <v>16109</v>
      </c>
      <c r="C7045" s="5" t="s">
        <v>16110</v>
      </c>
      <c r="D7045" s="2">
        <v>3554</v>
      </c>
      <c r="E7045" s="8" t="s">
        <v>3069</v>
      </c>
      <c r="F7045" s="5">
        <v>870</v>
      </c>
      <c r="G7045" s="2" t="s">
        <v>3287</v>
      </c>
      <c r="H7045" s="2">
        <v>3841.85</v>
      </c>
    </row>
    <row r="7046" spans="1:8" x14ac:dyDescent="0.2">
      <c r="A7046" s="5">
        <v>4327121524</v>
      </c>
      <c r="B7046" s="5" t="s">
        <v>16109</v>
      </c>
      <c r="C7046" s="5" t="s">
        <v>16110</v>
      </c>
      <c r="D7046" s="2">
        <v>3646</v>
      </c>
      <c r="E7046" s="8" t="s">
        <v>3069</v>
      </c>
      <c r="F7046" s="5">
        <v>870</v>
      </c>
      <c r="G7046" s="2" t="s">
        <v>3287</v>
      </c>
      <c r="H7046" s="2">
        <v>3941.35</v>
      </c>
    </row>
    <row r="7047" spans="1:8" x14ac:dyDescent="0.2">
      <c r="A7047" s="5">
        <v>4327121526</v>
      </c>
      <c r="B7047" s="5" t="s">
        <v>16109</v>
      </c>
      <c r="C7047" s="5" t="s">
        <v>16110</v>
      </c>
      <c r="D7047" s="2">
        <v>3968</v>
      </c>
      <c r="E7047" s="8" t="s">
        <v>3069</v>
      </c>
      <c r="F7047" s="5">
        <v>870</v>
      </c>
      <c r="G7047" s="2" t="s">
        <v>3287</v>
      </c>
      <c r="H7047" s="2">
        <v>4289.3999999999996</v>
      </c>
    </row>
    <row r="7048" spans="1:8" x14ac:dyDescent="0.2">
      <c r="A7048" s="5">
        <v>4327121528</v>
      </c>
      <c r="B7048" s="5" t="s">
        <v>16109</v>
      </c>
      <c r="C7048" s="5" t="s">
        <v>16110</v>
      </c>
      <c r="D7048" s="2">
        <v>4301</v>
      </c>
      <c r="E7048" s="8" t="s">
        <v>3069</v>
      </c>
      <c r="F7048" s="5">
        <v>870</v>
      </c>
      <c r="G7048" s="2" t="s">
        <v>3287</v>
      </c>
      <c r="H7048" s="2">
        <v>4649.3999999999996</v>
      </c>
    </row>
    <row r="7049" spans="1:8" x14ac:dyDescent="0.2">
      <c r="A7049" s="5">
        <v>4327121620</v>
      </c>
      <c r="B7049" s="5" t="s">
        <v>16109</v>
      </c>
      <c r="C7049" s="5" t="s">
        <v>16110</v>
      </c>
      <c r="D7049" s="2">
        <v>3542</v>
      </c>
      <c r="E7049" s="8" t="s">
        <v>3069</v>
      </c>
      <c r="F7049" s="5">
        <v>870</v>
      </c>
      <c r="G7049" s="2" t="s">
        <v>3287</v>
      </c>
      <c r="H7049" s="2">
        <v>3828.9</v>
      </c>
    </row>
    <row r="7050" spans="1:8" x14ac:dyDescent="0.2">
      <c r="A7050" s="5">
        <v>4327121622</v>
      </c>
      <c r="B7050" s="5" t="s">
        <v>16109</v>
      </c>
      <c r="C7050" s="5" t="s">
        <v>16110</v>
      </c>
      <c r="D7050" s="2">
        <v>3634</v>
      </c>
      <c r="E7050" s="8" t="s">
        <v>3069</v>
      </c>
      <c r="F7050" s="5">
        <v>870</v>
      </c>
      <c r="G7050" s="2" t="s">
        <v>3287</v>
      </c>
      <c r="H7050" s="2">
        <v>3928.35</v>
      </c>
    </row>
    <row r="7051" spans="1:8" x14ac:dyDescent="0.2">
      <c r="A7051" s="5">
        <v>4327121624</v>
      </c>
      <c r="B7051" s="5" t="s">
        <v>16109</v>
      </c>
      <c r="C7051" s="5" t="s">
        <v>16110</v>
      </c>
      <c r="D7051" s="2">
        <v>3726</v>
      </c>
      <c r="E7051" s="8" t="s">
        <v>3069</v>
      </c>
      <c r="F7051" s="5">
        <v>870</v>
      </c>
      <c r="G7051" s="2" t="s">
        <v>3287</v>
      </c>
      <c r="H7051" s="2">
        <v>4027.8</v>
      </c>
    </row>
    <row r="7052" spans="1:8" x14ac:dyDescent="0.2">
      <c r="A7052" s="5">
        <v>4327121626</v>
      </c>
      <c r="B7052" s="5" t="s">
        <v>16109</v>
      </c>
      <c r="C7052" s="5" t="s">
        <v>16110</v>
      </c>
      <c r="D7052" s="2">
        <v>4048</v>
      </c>
      <c r="E7052" s="8" t="s">
        <v>3069</v>
      </c>
      <c r="F7052" s="5">
        <v>870</v>
      </c>
      <c r="G7052" s="2" t="s">
        <v>3287</v>
      </c>
      <c r="H7052" s="2">
        <v>4375.8999999999996</v>
      </c>
    </row>
    <row r="7053" spans="1:8" x14ac:dyDescent="0.2">
      <c r="A7053" s="5">
        <v>4327121628</v>
      </c>
      <c r="B7053" s="5" t="s">
        <v>16109</v>
      </c>
      <c r="C7053" s="5" t="s">
        <v>16110</v>
      </c>
      <c r="D7053" s="2">
        <v>4370</v>
      </c>
      <c r="E7053" s="8" t="s">
        <v>3069</v>
      </c>
      <c r="F7053" s="5">
        <v>870</v>
      </c>
      <c r="G7053" s="2" t="s">
        <v>3287</v>
      </c>
      <c r="H7053" s="2">
        <v>4723.95</v>
      </c>
    </row>
    <row r="7054" spans="1:8" x14ac:dyDescent="0.2">
      <c r="A7054" s="5">
        <v>4327121820</v>
      </c>
      <c r="B7054" s="5" t="s">
        <v>16109</v>
      </c>
      <c r="C7054" s="5" t="s">
        <v>16110</v>
      </c>
      <c r="D7054" s="2">
        <v>3646</v>
      </c>
      <c r="E7054" s="8" t="s">
        <v>3069</v>
      </c>
      <c r="F7054" s="5">
        <v>870</v>
      </c>
      <c r="G7054" s="2" t="s">
        <v>3287</v>
      </c>
      <c r="H7054" s="2">
        <v>3941.35</v>
      </c>
    </row>
    <row r="7055" spans="1:8" x14ac:dyDescent="0.2">
      <c r="A7055" s="5">
        <v>4327121822</v>
      </c>
      <c r="B7055" s="5" t="s">
        <v>16109</v>
      </c>
      <c r="C7055" s="5" t="s">
        <v>16110</v>
      </c>
      <c r="D7055" s="2">
        <v>3738</v>
      </c>
      <c r="E7055" s="8" t="s">
        <v>3069</v>
      </c>
      <c r="F7055" s="5">
        <v>870</v>
      </c>
      <c r="G7055" s="2" t="s">
        <v>3287</v>
      </c>
      <c r="H7055" s="2">
        <v>4040.8</v>
      </c>
    </row>
    <row r="7056" spans="1:8" x14ac:dyDescent="0.2">
      <c r="A7056" s="5">
        <v>4327121824</v>
      </c>
      <c r="B7056" s="5" t="s">
        <v>16109</v>
      </c>
      <c r="C7056" s="5" t="s">
        <v>16110</v>
      </c>
      <c r="D7056" s="2">
        <v>3830</v>
      </c>
      <c r="E7056" s="8" t="s">
        <v>3069</v>
      </c>
      <c r="F7056" s="5">
        <v>870</v>
      </c>
      <c r="G7056" s="2" t="s">
        <v>3287</v>
      </c>
      <c r="H7056" s="2">
        <v>4140.25</v>
      </c>
    </row>
    <row r="7057" spans="1:8" x14ac:dyDescent="0.2">
      <c r="A7057" s="5">
        <v>4327121826</v>
      </c>
      <c r="B7057" s="5" t="s">
        <v>16109</v>
      </c>
      <c r="C7057" s="5" t="s">
        <v>16110</v>
      </c>
      <c r="D7057" s="2">
        <v>4152</v>
      </c>
      <c r="E7057" s="8" t="s">
        <v>3069</v>
      </c>
      <c r="F7057" s="5">
        <v>870</v>
      </c>
      <c r="G7057" s="2" t="s">
        <v>3287</v>
      </c>
      <c r="H7057" s="2">
        <v>4488.3</v>
      </c>
    </row>
    <row r="7058" spans="1:8" x14ac:dyDescent="0.2">
      <c r="A7058" s="5">
        <v>4327121828</v>
      </c>
      <c r="B7058" s="5" t="s">
        <v>16109</v>
      </c>
      <c r="C7058" s="5" t="s">
        <v>16110</v>
      </c>
      <c r="D7058" s="2">
        <v>4485</v>
      </c>
      <c r="E7058" s="8" t="s">
        <v>3069</v>
      </c>
      <c r="F7058" s="5">
        <v>870</v>
      </c>
      <c r="G7058" s="2" t="s">
        <v>3287</v>
      </c>
      <c r="H7058" s="2">
        <v>4848.3</v>
      </c>
    </row>
    <row r="7059" spans="1:8" x14ac:dyDescent="0.2">
      <c r="A7059" s="5">
        <v>4327122020</v>
      </c>
      <c r="B7059" s="5" t="s">
        <v>16109</v>
      </c>
      <c r="C7059" s="5" t="s">
        <v>16110</v>
      </c>
      <c r="D7059" s="2">
        <v>3749</v>
      </c>
      <c r="E7059" s="8" t="s">
        <v>3069</v>
      </c>
      <c r="F7059" s="5">
        <v>870</v>
      </c>
      <c r="G7059" s="2" t="s">
        <v>3287</v>
      </c>
      <c r="H7059" s="2">
        <v>4052.65</v>
      </c>
    </row>
    <row r="7060" spans="1:8" x14ac:dyDescent="0.2">
      <c r="A7060" s="5">
        <v>4327122022</v>
      </c>
      <c r="B7060" s="5" t="s">
        <v>16109</v>
      </c>
      <c r="C7060" s="5" t="s">
        <v>16110</v>
      </c>
      <c r="D7060" s="2">
        <v>3841</v>
      </c>
      <c r="E7060" s="8" t="s">
        <v>3069</v>
      </c>
      <c r="F7060" s="5">
        <v>870</v>
      </c>
      <c r="G7060" s="2" t="s">
        <v>3287</v>
      </c>
      <c r="H7060" s="2">
        <v>4152.1000000000004</v>
      </c>
    </row>
    <row r="7061" spans="1:8" x14ac:dyDescent="0.2">
      <c r="A7061" s="5">
        <v>4327122024</v>
      </c>
      <c r="B7061" s="5" t="s">
        <v>16109</v>
      </c>
      <c r="C7061" s="5" t="s">
        <v>16110</v>
      </c>
      <c r="D7061" s="2">
        <v>3945</v>
      </c>
      <c r="E7061" s="8" t="s">
        <v>3069</v>
      </c>
      <c r="F7061" s="5">
        <v>870</v>
      </c>
      <c r="G7061" s="2" t="s">
        <v>3287</v>
      </c>
      <c r="H7061" s="2">
        <v>4264.55</v>
      </c>
    </row>
    <row r="7062" spans="1:8" x14ac:dyDescent="0.2">
      <c r="A7062" s="5">
        <v>4327122026</v>
      </c>
      <c r="B7062" s="5" t="s">
        <v>16109</v>
      </c>
      <c r="C7062" s="5" t="s">
        <v>16110</v>
      </c>
      <c r="D7062" s="2">
        <v>4267</v>
      </c>
      <c r="E7062" s="8" t="s">
        <v>3069</v>
      </c>
      <c r="F7062" s="5">
        <v>870</v>
      </c>
      <c r="G7062" s="2" t="s">
        <v>3287</v>
      </c>
      <c r="H7062" s="2">
        <v>4612.6499999999996</v>
      </c>
    </row>
    <row r="7063" spans="1:8" x14ac:dyDescent="0.2">
      <c r="A7063" s="5">
        <v>4327122028</v>
      </c>
      <c r="B7063" s="5" t="s">
        <v>16109</v>
      </c>
      <c r="C7063" s="5" t="s">
        <v>16110</v>
      </c>
      <c r="D7063" s="2">
        <v>4600</v>
      </c>
      <c r="E7063" s="8" t="s">
        <v>3069</v>
      </c>
      <c r="F7063" s="5">
        <v>870</v>
      </c>
      <c r="G7063" s="2" t="s">
        <v>3287</v>
      </c>
      <c r="H7063" s="2">
        <v>4972.6000000000004</v>
      </c>
    </row>
    <row r="7064" spans="1:8" x14ac:dyDescent="0.2">
      <c r="A7064" s="5">
        <v>432712220</v>
      </c>
      <c r="B7064" s="5" t="s">
        <v>16107</v>
      </c>
      <c r="C7064" s="5" t="s">
        <v>16108</v>
      </c>
      <c r="D7064" s="2">
        <v>3473</v>
      </c>
      <c r="E7064" s="8" t="s">
        <v>3069</v>
      </c>
      <c r="F7064" s="5">
        <v>870</v>
      </c>
      <c r="G7064" s="2" t="s">
        <v>3287</v>
      </c>
      <c r="H7064" s="2">
        <v>3754.3</v>
      </c>
    </row>
    <row r="7065" spans="1:8" x14ac:dyDescent="0.2">
      <c r="A7065" s="5">
        <v>432712222</v>
      </c>
      <c r="B7065" s="5" t="s">
        <v>16107</v>
      </c>
      <c r="C7065" s="5" t="s">
        <v>16108</v>
      </c>
      <c r="D7065" s="2">
        <v>3554</v>
      </c>
      <c r="E7065" s="8" t="s">
        <v>3069</v>
      </c>
      <c r="F7065" s="5">
        <v>870</v>
      </c>
      <c r="G7065" s="2" t="s">
        <v>3287</v>
      </c>
      <c r="H7065" s="2">
        <v>3841.85</v>
      </c>
    </row>
    <row r="7066" spans="1:8" x14ac:dyDescent="0.2">
      <c r="A7066" s="5">
        <v>4327122220</v>
      </c>
      <c r="B7066" s="5" t="s">
        <v>16109</v>
      </c>
      <c r="C7066" s="5" t="s">
        <v>16110</v>
      </c>
      <c r="D7066" s="2">
        <v>3876</v>
      </c>
      <c r="E7066" s="8" t="s">
        <v>3069</v>
      </c>
      <c r="F7066" s="5">
        <v>870</v>
      </c>
      <c r="G7066" s="2" t="s">
        <v>3287</v>
      </c>
      <c r="H7066" s="2">
        <v>4189.95</v>
      </c>
    </row>
    <row r="7067" spans="1:8" x14ac:dyDescent="0.2">
      <c r="A7067" s="5">
        <v>4327122222</v>
      </c>
      <c r="B7067" s="5" t="s">
        <v>16109</v>
      </c>
      <c r="C7067" s="5" t="s">
        <v>16110</v>
      </c>
      <c r="D7067" s="2">
        <v>3968</v>
      </c>
      <c r="E7067" s="8" t="s">
        <v>3069</v>
      </c>
      <c r="F7067" s="5">
        <v>870</v>
      </c>
      <c r="G7067" s="2" t="s">
        <v>3287</v>
      </c>
      <c r="H7067" s="2">
        <v>4289.3999999999996</v>
      </c>
    </row>
    <row r="7068" spans="1:8" x14ac:dyDescent="0.2">
      <c r="A7068" s="5">
        <v>4327122224</v>
      </c>
      <c r="B7068" s="5" t="s">
        <v>16109</v>
      </c>
      <c r="C7068" s="5" t="s">
        <v>16110</v>
      </c>
      <c r="D7068" s="2">
        <v>4071</v>
      </c>
      <c r="E7068" s="8" t="s">
        <v>3069</v>
      </c>
      <c r="F7068" s="5">
        <v>870</v>
      </c>
      <c r="G7068" s="2" t="s">
        <v>3287</v>
      </c>
      <c r="H7068" s="2">
        <v>4400.75</v>
      </c>
    </row>
    <row r="7069" spans="1:8" x14ac:dyDescent="0.2">
      <c r="A7069" s="5">
        <v>4327122226</v>
      </c>
      <c r="B7069" s="5" t="s">
        <v>16109</v>
      </c>
      <c r="C7069" s="5" t="s">
        <v>16110</v>
      </c>
      <c r="D7069" s="2">
        <v>4405</v>
      </c>
      <c r="E7069" s="8" t="s">
        <v>3069</v>
      </c>
      <c r="F7069" s="5">
        <v>870</v>
      </c>
      <c r="G7069" s="2" t="s">
        <v>3287</v>
      </c>
      <c r="H7069" s="2">
        <v>4761.8</v>
      </c>
    </row>
    <row r="7070" spans="1:8" x14ac:dyDescent="0.2">
      <c r="A7070" s="5">
        <v>4327122228</v>
      </c>
      <c r="B7070" s="5" t="s">
        <v>16109</v>
      </c>
      <c r="C7070" s="5" t="s">
        <v>16110</v>
      </c>
      <c r="D7070" s="2">
        <v>4738</v>
      </c>
      <c r="E7070" s="8" t="s">
        <v>3069</v>
      </c>
      <c r="F7070" s="5">
        <v>870</v>
      </c>
      <c r="G7070" s="2" t="s">
        <v>3287</v>
      </c>
      <c r="H7070" s="2">
        <v>5121.8</v>
      </c>
    </row>
    <row r="7071" spans="1:8" x14ac:dyDescent="0.2">
      <c r="A7071" s="5">
        <v>432712224</v>
      </c>
      <c r="B7071" s="5" t="s">
        <v>16107</v>
      </c>
      <c r="C7071" s="5" t="s">
        <v>16108</v>
      </c>
      <c r="D7071" s="2">
        <v>3945</v>
      </c>
      <c r="E7071" s="8" t="s">
        <v>3069</v>
      </c>
      <c r="F7071" s="5">
        <v>870</v>
      </c>
      <c r="G7071" s="2" t="s">
        <v>3287</v>
      </c>
      <c r="H7071" s="2">
        <v>4264.55</v>
      </c>
    </row>
    <row r="7072" spans="1:8" x14ac:dyDescent="0.2">
      <c r="A7072" s="5">
        <v>432712226</v>
      </c>
      <c r="B7072" s="5" t="s">
        <v>16107</v>
      </c>
      <c r="C7072" s="5" t="s">
        <v>16108</v>
      </c>
      <c r="D7072" s="2">
        <v>4232</v>
      </c>
      <c r="E7072" s="8" t="s">
        <v>3069</v>
      </c>
      <c r="F7072" s="5">
        <v>870</v>
      </c>
      <c r="G7072" s="2" t="s">
        <v>3287</v>
      </c>
      <c r="H7072" s="2">
        <v>4574.8</v>
      </c>
    </row>
    <row r="7073" spans="1:8" x14ac:dyDescent="0.2">
      <c r="A7073" s="5">
        <v>432712228</v>
      </c>
      <c r="B7073" s="5" t="s">
        <v>16107</v>
      </c>
      <c r="C7073" s="5" t="s">
        <v>16108</v>
      </c>
      <c r="D7073" s="2">
        <v>4531</v>
      </c>
      <c r="E7073" s="8" t="s">
        <v>3069</v>
      </c>
      <c r="F7073" s="5">
        <v>870</v>
      </c>
      <c r="G7073" s="2" t="s">
        <v>3287</v>
      </c>
      <c r="H7073" s="2">
        <v>4898</v>
      </c>
    </row>
    <row r="7074" spans="1:8" x14ac:dyDescent="0.2">
      <c r="A7074" s="5">
        <v>4327122420</v>
      </c>
      <c r="B7074" s="5" t="s">
        <v>16109</v>
      </c>
      <c r="C7074" s="5" t="s">
        <v>16110</v>
      </c>
      <c r="D7074" s="2">
        <v>4002</v>
      </c>
      <c r="E7074" s="8" t="s">
        <v>3069</v>
      </c>
      <c r="F7074" s="5">
        <v>870</v>
      </c>
      <c r="G7074" s="2" t="s">
        <v>3287</v>
      </c>
      <c r="H7074" s="2">
        <v>4326.1499999999996</v>
      </c>
    </row>
    <row r="7075" spans="1:8" x14ac:dyDescent="0.2">
      <c r="A7075" s="5">
        <v>4327122422</v>
      </c>
      <c r="B7075" s="5" t="s">
        <v>16109</v>
      </c>
      <c r="C7075" s="5" t="s">
        <v>16110</v>
      </c>
      <c r="D7075" s="2">
        <v>4106</v>
      </c>
      <c r="E7075" s="8" t="s">
        <v>3069</v>
      </c>
      <c r="F7075" s="5">
        <v>870</v>
      </c>
      <c r="G7075" s="2" t="s">
        <v>3287</v>
      </c>
      <c r="H7075" s="2">
        <v>4438.6000000000004</v>
      </c>
    </row>
    <row r="7076" spans="1:8" x14ac:dyDescent="0.2">
      <c r="A7076" s="5">
        <v>4327122424</v>
      </c>
      <c r="B7076" s="5" t="s">
        <v>16109</v>
      </c>
      <c r="C7076" s="5" t="s">
        <v>16110</v>
      </c>
      <c r="D7076" s="2">
        <v>4209</v>
      </c>
      <c r="E7076" s="8" t="s">
        <v>3069</v>
      </c>
      <c r="F7076" s="5">
        <v>870</v>
      </c>
      <c r="G7076" s="2" t="s">
        <v>3287</v>
      </c>
      <c r="H7076" s="2">
        <v>4549.95</v>
      </c>
    </row>
    <row r="7077" spans="1:8" x14ac:dyDescent="0.2">
      <c r="A7077" s="5">
        <v>4327122426</v>
      </c>
      <c r="B7077" s="5" t="s">
        <v>16109</v>
      </c>
      <c r="C7077" s="5" t="s">
        <v>16110</v>
      </c>
      <c r="D7077" s="2">
        <v>4543</v>
      </c>
      <c r="E7077" s="8" t="s">
        <v>3069</v>
      </c>
      <c r="F7077" s="5">
        <v>870</v>
      </c>
      <c r="G7077" s="2" t="s">
        <v>3287</v>
      </c>
      <c r="H7077" s="2">
        <v>4911</v>
      </c>
    </row>
    <row r="7078" spans="1:8" x14ac:dyDescent="0.2">
      <c r="A7078" s="5">
        <v>4327122428</v>
      </c>
      <c r="B7078" s="5" t="s">
        <v>16109</v>
      </c>
      <c r="C7078" s="5" t="s">
        <v>16110</v>
      </c>
      <c r="D7078" s="2">
        <v>4876</v>
      </c>
      <c r="E7078" s="8" t="s">
        <v>3069</v>
      </c>
      <c r="F7078" s="5">
        <v>870</v>
      </c>
      <c r="G7078" s="2" t="s">
        <v>3287</v>
      </c>
      <c r="H7078" s="2">
        <v>5270.95</v>
      </c>
    </row>
    <row r="7079" spans="1:8" x14ac:dyDescent="0.2">
      <c r="A7079" s="5">
        <v>4327122620</v>
      </c>
      <c r="B7079" s="5" t="s">
        <v>16109</v>
      </c>
      <c r="C7079" s="5" t="s">
        <v>16110</v>
      </c>
      <c r="D7079" s="2">
        <v>4175</v>
      </c>
      <c r="E7079" s="8" t="s">
        <v>3069</v>
      </c>
      <c r="F7079" s="5">
        <v>870</v>
      </c>
      <c r="G7079" s="2" t="s">
        <v>3287</v>
      </c>
      <c r="H7079" s="2">
        <v>4513.2</v>
      </c>
    </row>
    <row r="7080" spans="1:8" x14ac:dyDescent="0.2">
      <c r="A7080" s="5">
        <v>4327122622</v>
      </c>
      <c r="B7080" s="5" t="s">
        <v>16109</v>
      </c>
      <c r="C7080" s="5" t="s">
        <v>16110</v>
      </c>
      <c r="D7080" s="2">
        <v>4290</v>
      </c>
      <c r="E7080" s="8" t="s">
        <v>3069</v>
      </c>
      <c r="F7080" s="5">
        <v>870</v>
      </c>
      <c r="G7080" s="2" t="s">
        <v>3287</v>
      </c>
      <c r="H7080" s="2">
        <v>4637.5</v>
      </c>
    </row>
    <row r="7081" spans="1:8" x14ac:dyDescent="0.2">
      <c r="A7081" s="5">
        <v>4327122624</v>
      </c>
      <c r="B7081" s="5" t="s">
        <v>16109</v>
      </c>
      <c r="C7081" s="5" t="s">
        <v>16110</v>
      </c>
      <c r="D7081" s="2">
        <v>4405</v>
      </c>
      <c r="E7081" s="8" t="s">
        <v>3069</v>
      </c>
      <c r="F7081" s="5">
        <v>870</v>
      </c>
      <c r="G7081" s="2" t="s">
        <v>3287</v>
      </c>
      <c r="H7081" s="2">
        <v>4761.8</v>
      </c>
    </row>
    <row r="7082" spans="1:8" x14ac:dyDescent="0.2">
      <c r="A7082" s="5">
        <v>4327122626</v>
      </c>
      <c r="B7082" s="5" t="s">
        <v>16109</v>
      </c>
      <c r="C7082" s="5" t="s">
        <v>16110</v>
      </c>
      <c r="D7082" s="2">
        <v>4773</v>
      </c>
      <c r="E7082" s="8" t="s">
        <v>3069</v>
      </c>
      <c r="F7082" s="5">
        <v>870</v>
      </c>
      <c r="G7082" s="2" t="s">
        <v>3287</v>
      </c>
      <c r="H7082" s="2">
        <v>5159.6000000000004</v>
      </c>
    </row>
    <row r="7083" spans="1:8" x14ac:dyDescent="0.2">
      <c r="A7083" s="5">
        <v>4327122628</v>
      </c>
      <c r="B7083" s="5" t="s">
        <v>16109</v>
      </c>
      <c r="C7083" s="5" t="s">
        <v>16110</v>
      </c>
      <c r="D7083" s="2">
        <v>5152</v>
      </c>
      <c r="E7083" s="8" t="s">
        <v>3069</v>
      </c>
      <c r="F7083" s="5">
        <v>870</v>
      </c>
      <c r="G7083" s="2" t="s">
        <v>3287</v>
      </c>
      <c r="H7083" s="2">
        <v>5569.3</v>
      </c>
    </row>
    <row r="7084" spans="1:8" x14ac:dyDescent="0.2">
      <c r="A7084" s="5">
        <v>432712420</v>
      </c>
      <c r="B7084" s="5" t="s">
        <v>16107</v>
      </c>
      <c r="C7084" s="5" t="s">
        <v>16108</v>
      </c>
      <c r="D7084" s="2">
        <v>3611</v>
      </c>
      <c r="E7084" s="8" t="s">
        <v>3069</v>
      </c>
      <c r="F7084" s="5">
        <v>870</v>
      </c>
      <c r="G7084" s="2" t="s">
        <v>3287</v>
      </c>
      <c r="H7084" s="2">
        <v>3903.5</v>
      </c>
    </row>
    <row r="7085" spans="1:8" x14ac:dyDescent="0.2">
      <c r="A7085" s="5">
        <v>432712422</v>
      </c>
      <c r="B7085" s="5" t="s">
        <v>16107</v>
      </c>
      <c r="C7085" s="5" t="s">
        <v>16108</v>
      </c>
      <c r="D7085" s="2">
        <v>3703</v>
      </c>
      <c r="E7085" s="8" t="s">
        <v>3069</v>
      </c>
      <c r="F7085" s="5">
        <v>870</v>
      </c>
      <c r="G7085" s="2" t="s">
        <v>3287</v>
      </c>
      <c r="H7085" s="2">
        <v>4002.95</v>
      </c>
    </row>
    <row r="7086" spans="1:8" x14ac:dyDescent="0.2">
      <c r="A7086" s="5">
        <v>432712424</v>
      </c>
      <c r="B7086" s="5" t="s">
        <v>16107</v>
      </c>
      <c r="C7086" s="5" t="s">
        <v>16108</v>
      </c>
      <c r="D7086" s="2">
        <v>4232</v>
      </c>
      <c r="E7086" s="8" t="s">
        <v>3069</v>
      </c>
      <c r="F7086" s="5">
        <v>870</v>
      </c>
      <c r="G7086" s="2" t="s">
        <v>3287</v>
      </c>
      <c r="H7086" s="2">
        <v>4574.8</v>
      </c>
    </row>
    <row r="7087" spans="1:8" x14ac:dyDescent="0.2">
      <c r="A7087" s="5">
        <v>432712426</v>
      </c>
      <c r="B7087" s="5" t="s">
        <v>16107</v>
      </c>
      <c r="C7087" s="5" t="s">
        <v>16108</v>
      </c>
      <c r="D7087" s="2">
        <v>4439</v>
      </c>
      <c r="E7087" s="8" t="s">
        <v>3069</v>
      </c>
      <c r="F7087" s="5">
        <v>870</v>
      </c>
      <c r="G7087" s="2" t="s">
        <v>3287</v>
      </c>
      <c r="H7087" s="2">
        <v>4798.55</v>
      </c>
    </row>
    <row r="7088" spans="1:8" x14ac:dyDescent="0.2">
      <c r="A7088" s="5">
        <v>432712428</v>
      </c>
      <c r="B7088" s="5" t="s">
        <v>16107</v>
      </c>
      <c r="C7088" s="5" t="s">
        <v>16108</v>
      </c>
      <c r="D7088" s="2">
        <v>4646</v>
      </c>
      <c r="E7088" s="8" t="s">
        <v>3069</v>
      </c>
      <c r="F7088" s="5">
        <v>870</v>
      </c>
      <c r="G7088" s="2" t="s">
        <v>3287</v>
      </c>
      <c r="H7088" s="2">
        <v>5022.3500000000004</v>
      </c>
    </row>
    <row r="7089" spans="1:8" x14ac:dyDescent="0.2">
      <c r="A7089" s="5">
        <v>432712620</v>
      </c>
      <c r="B7089" s="5" t="s">
        <v>16107</v>
      </c>
      <c r="C7089" s="5" t="s">
        <v>16108</v>
      </c>
      <c r="D7089" s="2">
        <v>3738</v>
      </c>
      <c r="E7089" s="8" t="s">
        <v>3069</v>
      </c>
      <c r="F7089" s="5">
        <v>870</v>
      </c>
      <c r="G7089" s="2" t="s">
        <v>3287</v>
      </c>
      <c r="H7089" s="2">
        <v>4040.8</v>
      </c>
    </row>
    <row r="7090" spans="1:8" x14ac:dyDescent="0.2">
      <c r="A7090" s="5">
        <v>432712622</v>
      </c>
      <c r="B7090" s="5" t="s">
        <v>16107</v>
      </c>
      <c r="C7090" s="5" t="s">
        <v>16108</v>
      </c>
      <c r="D7090" s="2">
        <v>3853</v>
      </c>
      <c r="E7090" s="8" t="s">
        <v>3069</v>
      </c>
      <c r="F7090" s="5">
        <v>870</v>
      </c>
      <c r="G7090" s="2" t="s">
        <v>3287</v>
      </c>
      <c r="H7090" s="2">
        <v>4165.1000000000004</v>
      </c>
    </row>
    <row r="7091" spans="1:8" x14ac:dyDescent="0.2">
      <c r="A7091" s="5">
        <v>432712624</v>
      </c>
      <c r="B7091" s="5" t="s">
        <v>16107</v>
      </c>
      <c r="C7091" s="5" t="s">
        <v>16108</v>
      </c>
      <c r="D7091" s="2">
        <v>4416</v>
      </c>
      <c r="E7091" s="8" t="s">
        <v>3069</v>
      </c>
      <c r="F7091" s="5">
        <v>870</v>
      </c>
      <c r="G7091" s="2" t="s">
        <v>3287</v>
      </c>
      <c r="H7091" s="2">
        <v>4773.7</v>
      </c>
    </row>
    <row r="7092" spans="1:8" x14ac:dyDescent="0.2">
      <c r="A7092" s="5">
        <v>432712626</v>
      </c>
      <c r="B7092" s="5" t="s">
        <v>16107</v>
      </c>
      <c r="C7092" s="5" t="s">
        <v>16108</v>
      </c>
      <c r="D7092" s="2">
        <v>4612</v>
      </c>
      <c r="E7092" s="8" t="s">
        <v>3069</v>
      </c>
      <c r="F7092" s="5">
        <v>870</v>
      </c>
      <c r="G7092" s="2" t="s">
        <v>3287</v>
      </c>
      <c r="H7092" s="2">
        <v>4985.55</v>
      </c>
    </row>
    <row r="7093" spans="1:8" x14ac:dyDescent="0.2">
      <c r="A7093" s="5">
        <v>432712628</v>
      </c>
      <c r="B7093" s="5" t="s">
        <v>16107</v>
      </c>
      <c r="C7093" s="5" t="s">
        <v>16108</v>
      </c>
      <c r="D7093" s="2">
        <v>4807</v>
      </c>
      <c r="E7093" s="8" t="s">
        <v>3069</v>
      </c>
      <c r="F7093" s="5">
        <v>870</v>
      </c>
      <c r="G7093" s="2" t="s">
        <v>3287</v>
      </c>
      <c r="H7093" s="2">
        <v>5196.3500000000004</v>
      </c>
    </row>
    <row r="7094" spans="1:8" x14ac:dyDescent="0.2">
      <c r="A7094" s="5">
        <v>4327151420</v>
      </c>
      <c r="B7094" s="5" t="s">
        <v>16111</v>
      </c>
      <c r="C7094" s="5" t="s">
        <v>16112</v>
      </c>
      <c r="D7094" s="2">
        <v>3761</v>
      </c>
      <c r="E7094" s="8" t="s">
        <v>3069</v>
      </c>
      <c r="F7094" s="5">
        <v>870</v>
      </c>
      <c r="G7094" s="2" t="s">
        <v>3287</v>
      </c>
      <c r="H7094" s="2">
        <v>4065.65</v>
      </c>
    </row>
    <row r="7095" spans="1:8" x14ac:dyDescent="0.2">
      <c r="A7095" s="5">
        <v>4327151422</v>
      </c>
      <c r="B7095" s="5" t="s">
        <v>16111</v>
      </c>
      <c r="C7095" s="5" t="s">
        <v>16112</v>
      </c>
      <c r="D7095" s="2">
        <v>3830</v>
      </c>
      <c r="E7095" s="8" t="s">
        <v>3069</v>
      </c>
      <c r="F7095" s="5">
        <v>870</v>
      </c>
      <c r="G7095" s="2" t="s">
        <v>3287</v>
      </c>
      <c r="H7095" s="2">
        <v>4140.25</v>
      </c>
    </row>
    <row r="7096" spans="1:8" x14ac:dyDescent="0.2">
      <c r="A7096" s="5">
        <v>4327151424</v>
      </c>
      <c r="B7096" s="5" t="s">
        <v>16111</v>
      </c>
      <c r="C7096" s="5" t="s">
        <v>16112</v>
      </c>
      <c r="D7096" s="2">
        <v>3910</v>
      </c>
      <c r="E7096" s="8" t="s">
        <v>3069</v>
      </c>
      <c r="F7096" s="5">
        <v>870</v>
      </c>
      <c r="G7096" s="2" t="s">
        <v>3287</v>
      </c>
      <c r="H7096" s="2">
        <v>4226.7</v>
      </c>
    </row>
    <row r="7097" spans="1:8" x14ac:dyDescent="0.2">
      <c r="A7097" s="5">
        <v>4327151426</v>
      </c>
      <c r="B7097" s="5" t="s">
        <v>16111</v>
      </c>
      <c r="C7097" s="5" t="s">
        <v>16112</v>
      </c>
      <c r="D7097" s="2">
        <v>4221</v>
      </c>
      <c r="E7097" s="8" t="s">
        <v>3069</v>
      </c>
      <c r="F7097" s="5">
        <v>870</v>
      </c>
      <c r="G7097" s="2" t="s">
        <v>3287</v>
      </c>
      <c r="H7097" s="2">
        <v>4562.8999999999996</v>
      </c>
    </row>
    <row r="7098" spans="1:8" x14ac:dyDescent="0.2">
      <c r="A7098" s="5">
        <v>4327151428</v>
      </c>
      <c r="B7098" s="5" t="s">
        <v>16111</v>
      </c>
      <c r="C7098" s="5" t="s">
        <v>16112</v>
      </c>
      <c r="D7098" s="2">
        <v>4531</v>
      </c>
      <c r="E7098" s="8" t="s">
        <v>3069</v>
      </c>
      <c r="F7098" s="5">
        <v>870</v>
      </c>
      <c r="G7098" s="2" t="s">
        <v>3287</v>
      </c>
      <c r="H7098" s="2">
        <v>4898</v>
      </c>
    </row>
    <row r="7099" spans="1:8" x14ac:dyDescent="0.2">
      <c r="A7099" s="5">
        <v>4327151520</v>
      </c>
      <c r="B7099" s="5" t="s">
        <v>16111</v>
      </c>
      <c r="C7099" s="5" t="s">
        <v>16112</v>
      </c>
      <c r="D7099" s="2">
        <v>3830</v>
      </c>
      <c r="E7099" s="8" t="s">
        <v>3069</v>
      </c>
      <c r="F7099" s="5">
        <v>870</v>
      </c>
      <c r="G7099" s="2" t="s">
        <v>3287</v>
      </c>
      <c r="H7099" s="2">
        <v>4140.25</v>
      </c>
    </row>
    <row r="7100" spans="1:8" x14ac:dyDescent="0.2">
      <c r="A7100" s="5">
        <v>4327151522</v>
      </c>
      <c r="B7100" s="5" t="s">
        <v>16111</v>
      </c>
      <c r="C7100" s="5" t="s">
        <v>16112</v>
      </c>
      <c r="D7100" s="2">
        <v>3910</v>
      </c>
      <c r="E7100" s="8" t="s">
        <v>3069</v>
      </c>
      <c r="F7100" s="5">
        <v>870</v>
      </c>
      <c r="G7100" s="2" t="s">
        <v>3287</v>
      </c>
      <c r="H7100" s="2">
        <v>4226.7</v>
      </c>
    </row>
    <row r="7101" spans="1:8" x14ac:dyDescent="0.2">
      <c r="A7101" s="5">
        <v>4327151524</v>
      </c>
      <c r="B7101" s="5" t="s">
        <v>16111</v>
      </c>
      <c r="C7101" s="5" t="s">
        <v>16112</v>
      </c>
      <c r="D7101" s="2">
        <v>4002</v>
      </c>
      <c r="E7101" s="8" t="s">
        <v>3069</v>
      </c>
      <c r="F7101" s="5">
        <v>870</v>
      </c>
      <c r="G7101" s="2" t="s">
        <v>3287</v>
      </c>
      <c r="H7101" s="2">
        <v>4326.1499999999996</v>
      </c>
    </row>
    <row r="7102" spans="1:8" x14ac:dyDescent="0.2">
      <c r="A7102" s="5">
        <v>4327151526</v>
      </c>
      <c r="B7102" s="5" t="s">
        <v>16111</v>
      </c>
      <c r="C7102" s="5" t="s">
        <v>16112</v>
      </c>
      <c r="D7102" s="2">
        <v>4313</v>
      </c>
      <c r="E7102" s="8" t="s">
        <v>3069</v>
      </c>
      <c r="F7102" s="5">
        <v>870</v>
      </c>
      <c r="G7102" s="2" t="s">
        <v>3287</v>
      </c>
      <c r="H7102" s="2">
        <v>4662.3500000000004</v>
      </c>
    </row>
    <row r="7103" spans="1:8" x14ac:dyDescent="0.2">
      <c r="A7103" s="5">
        <v>4327151528</v>
      </c>
      <c r="B7103" s="5" t="s">
        <v>16111</v>
      </c>
      <c r="C7103" s="5" t="s">
        <v>16112</v>
      </c>
      <c r="D7103" s="2">
        <v>4623</v>
      </c>
      <c r="E7103" s="8" t="s">
        <v>3069</v>
      </c>
      <c r="F7103" s="5">
        <v>870</v>
      </c>
      <c r="G7103" s="2" t="s">
        <v>3287</v>
      </c>
      <c r="H7103" s="2">
        <v>4997.45</v>
      </c>
    </row>
    <row r="7104" spans="1:8" x14ac:dyDescent="0.2">
      <c r="A7104" s="5">
        <v>4327151620</v>
      </c>
      <c r="B7104" s="5" t="s">
        <v>16111</v>
      </c>
      <c r="C7104" s="5" t="s">
        <v>16112</v>
      </c>
      <c r="D7104" s="2">
        <v>3910</v>
      </c>
      <c r="E7104" s="8" t="s">
        <v>3069</v>
      </c>
      <c r="F7104" s="5">
        <v>870</v>
      </c>
      <c r="G7104" s="2" t="s">
        <v>3287</v>
      </c>
      <c r="H7104" s="2">
        <v>4226.7</v>
      </c>
    </row>
    <row r="7105" spans="1:8" x14ac:dyDescent="0.2">
      <c r="A7105" s="5">
        <v>4327151622</v>
      </c>
      <c r="B7105" s="5" t="s">
        <v>16111</v>
      </c>
      <c r="C7105" s="5" t="s">
        <v>16112</v>
      </c>
      <c r="D7105" s="2">
        <v>3991</v>
      </c>
      <c r="E7105" s="8" t="s">
        <v>3069</v>
      </c>
      <c r="F7105" s="5">
        <v>870</v>
      </c>
      <c r="G7105" s="2" t="s">
        <v>3287</v>
      </c>
      <c r="H7105" s="2">
        <v>4314.25</v>
      </c>
    </row>
    <row r="7106" spans="1:8" x14ac:dyDescent="0.2">
      <c r="A7106" s="5">
        <v>4327151624</v>
      </c>
      <c r="B7106" s="5" t="s">
        <v>16111</v>
      </c>
      <c r="C7106" s="5" t="s">
        <v>16112</v>
      </c>
      <c r="D7106" s="2">
        <v>4071</v>
      </c>
      <c r="E7106" s="8" t="s">
        <v>3069</v>
      </c>
      <c r="F7106" s="5">
        <v>870</v>
      </c>
      <c r="G7106" s="2" t="s">
        <v>3287</v>
      </c>
      <c r="H7106" s="2">
        <v>4400.75</v>
      </c>
    </row>
    <row r="7107" spans="1:8" x14ac:dyDescent="0.2">
      <c r="A7107" s="5">
        <v>4327151626</v>
      </c>
      <c r="B7107" s="5" t="s">
        <v>16111</v>
      </c>
      <c r="C7107" s="5" t="s">
        <v>16112</v>
      </c>
      <c r="D7107" s="2">
        <v>4382</v>
      </c>
      <c r="E7107" s="8" t="s">
        <v>3069</v>
      </c>
      <c r="F7107" s="5">
        <v>870</v>
      </c>
      <c r="G7107" s="2" t="s">
        <v>3287</v>
      </c>
      <c r="H7107" s="2">
        <v>4736.95</v>
      </c>
    </row>
    <row r="7108" spans="1:8" x14ac:dyDescent="0.2">
      <c r="A7108" s="5">
        <v>4327151628</v>
      </c>
      <c r="B7108" s="5" t="s">
        <v>16111</v>
      </c>
      <c r="C7108" s="5" t="s">
        <v>16112</v>
      </c>
      <c r="D7108" s="2">
        <v>4704</v>
      </c>
      <c r="E7108" s="8" t="s">
        <v>3069</v>
      </c>
      <c r="F7108" s="5">
        <v>870</v>
      </c>
      <c r="G7108" s="2" t="s">
        <v>3287</v>
      </c>
      <c r="H7108" s="2">
        <v>5085</v>
      </c>
    </row>
    <row r="7109" spans="1:8" x14ac:dyDescent="0.2">
      <c r="A7109" s="5">
        <v>4327151820</v>
      </c>
      <c r="B7109" s="5" t="s">
        <v>16111</v>
      </c>
      <c r="C7109" s="5" t="s">
        <v>16112</v>
      </c>
      <c r="D7109" s="2">
        <v>4002</v>
      </c>
      <c r="E7109" s="8" t="s">
        <v>3069</v>
      </c>
      <c r="F7109" s="5">
        <v>870</v>
      </c>
      <c r="G7109" s="2" t="s">
        <v>3287</v>
      </c>
      <c r="H7109" s="2">
        <v>4326.1499999999996</v>
      </c>
    </row>
    <row r="7110" spans="1:8" x14ac:dyDescent="0.2">
      <c r="A7110" s="5">
        <v>4327151822</v>
      </c>
      <c r="B7110" s="5" t="s">
        <v>16111</v>
      </c>
      <c r="C7110" s="5" t="s">
        <v>16112</v>
      </c>
      <c r="D7110" s="2">
        <v>4094</v>
      </c>
      <c r="E7110" s="8" t="s">
        <v>3069</v>
      </c>
      <c r="F7110" s="5">
        <v>870</v>
      </c>
      <c r="G7110" s="2" t="s">
        <v>3287</v>
      </c>
      <c r="H7110" s="2">
        <v>4425.6000000000004</v>
      </c>
    </row>
    <row r="7111" spans="1:8" x14ac:dyDescent="0.2">
      <c r="A7111" s="5">
        <v>4327151824</v>
      </c>
      <c r="B7111" s="5" t="s">
        <v>16111</v>
      </c>
      <c r="C7111" s="5" t="s">
        <v>16112</v>
      </c>
      <c r="D7111" s="2">
        <v>4186</v>
      </c>
      <c r="E7111" s="8" t="s">
        <v>3069</v>
      </c>
      <c r="F7111" s="5">
        <v>870</v>
      </c>
      <c r="G7111" s="2" t="s">
        <v>3287</v>
      </c>
      <c r="H7111" s="2">
        <v>4525.05</v>
      </c>
    </row>
    <row r="7112" spans="1:8" x14ac:dyDescent="0.2">
      <c r="A7112" s="5">
        <v>4327151826</v>
      </c>
      <c r="B7112" s="5" t="s">
        <v>16111</v>
      </c>
      <c r="C7112" s="5" t="s">
        <v>16112</v>
      </c>
      <c r="D7112" s="2">
        <v>4508</v>
      </c>
      <c r="E7112" s="8" t="s">
        <v>3069</v>
      </c>
      <c r="F7112" s="5">
        <v>870</v>
      </c>
      <c r="G7112" s="2" t="s">
        <v>3287</v>
      </c>
      <c r="H7112" s="2">
        <v>4873.1499999999996</v>
      </c>
    </row>
    <row r="7113" spans="1:8" x14ac:dyDescent="0.2">
      <c r="A7113" s="5">
        <v>4327151828</v>
      </c>
      <c r="B7113" s="5" t="s">
        <v>16111</v>
      </c>
      <c r="C7113" s="5" t="s">
        <v>16112</v>
      </c>
      <c r="D7113" s="2">
        <v>4830</v>
      </c>
      <c r="E7113" s="8" t="s">
        <v>3069</v>
      </c>
      <c r="F7113" s="5">
        <v>870</v>
      </c>
      <c r="G7113" s="2" t="s">
        <v>3287</v>
      </c>
      <c r="H7113" s="2">
        <v>5221.25</v>
      </c>
    </row>
    <row r="7114" spans="1:8" x14ac:dyDescent="0.2">
      <c r="A7114" s="5">
        <v>4327152020</v>
      </c>
      <c r="B7114" s="5" t="s">
        <v>16111</v>
      </c>
      <c r="C7114" s="5" t="s">
        <v>16112</v>
      </c>
      <c r="D7114" s="2">
        <v>4117</v>
      </c>
      <c r="E7114" s="8" t="s">
        <v>3069</v>
      </c>
      <c r="F7114" s="5">
        <v>870</v>
      </c>
      <c r="G7114" s="2" t="s">
        <v>3287</v>
      </c>
      <c r="H7114" s="2">
        <v>4450.5</v>
      </c>
    </row>
    <row r="7115" spans="1:8" x14ac:dyDescent="0.2">
      <c r="A7115" s="5">
        <v>4327152022</v>
      </c>
      <c r="B7115" s="5" t="s">
        <v>16111</v>
      </c>
      <c r="C7115" s="5" t="s">
        <v>16112</v>
      </c>
      <c r="D7115" s="2">
        <v>4209</v>
      </c>
      <c r="E7115" s="8" t="s">
        <v>3069</v>
      </c>
      <c r="F7115" s="5">
        <v>870</v>
      </c>
      <c r="G7115" s="2" t="s">
        <v>3287</v>
      </c>
      <c r="H7115" s="2">
        <v>4549.95</v>
      </c>
    </row>
    <row r="7116" spans="1:8" x14ac:dyDescent="0.2">
      <c r="A7116" s="5">
        <v>4327152024</v>
      </c>
      <c r="B7116" s="5" t="s">
        <v>16111</v>
      </c>
      <c r="C7116" s="5" t="s">
        <v>16112</v>
      </c>
      <c r="D7116" s="2">
        <v>4313</v>
      </c>
      <c r="E7116" s="8" t="s">
        <v>3069</v>
      </c>
      <c r="F7116" s="5">
        <v>870</v>
      </c>
      <c r="G7116" s="2" t="s">
        <v>3287</v>
      </c>
      <c r="H7116" s="2">
        <v>4662.3500000000004</v>
      </c>
    </row>
    <row r="7117" spans="1:8" x14ac:dyDescent="0.2">
      <c r="A7117" s="5">
        <v>4327152026</v>
      </c>
      <c r="B7117" s="5" t="s">
        <v>16111</v>
      </c>
      <c r="C7117" s="5" t="s">
        <v>16112</v>
      </c>
      <c r="D7117" s="2">
        <v>4623</v>
      </c>
      <c r="E7117" s="8" t="s">
        <v>3069</v>
      </c>
      <c r="F7117" s="5">
        <v>870</v>
      </c>
      <c r="G7117" s="2" t="s">
        <v>3287</v>
      </c>
      <c r="H7117" s="2">
        <v>4997.45</v>
      </c>
    </row>
    <row r="7118" spans="1:8" x14ac:dyDescent="0.2">
      <c r="A7118" s="5">
        <v>4327152028</v>
      </c>
      <c r="B7118" s="5" t="s">
        <v>16111</v>
      </c>
      <c r="C7118" s="5" t="s">
        <v>16112</v>
      </c>
      <c r="D7118" s="2">
        <v>4945</v>
      </c>
      <c r="E7118" s="8" t="s">
        <v>3069</v>
      </c>
      <c r="F7118" s="5">
        <v>870</v>
      </c>
      <c r="G7118" s="2" t="s">
        <v>3287</v>
      </c>
      <c r="H7118" s="2">
        <v>5345.55</v>
      </c>
    </row>
    <row r="7119" spans="1:8" x14ac:dyDescent="0.2">
      <c r="A7119" s="5">
        <v>4327152220</v>
      </c>
      <c r="B7119" s="5" t="s">
        <v>16111</v>
      </c>
      <c r="C7119" s="5" t="s">
        <v>16113</v>
      </c>
      <c r="D7119" s="2">
        <v>4255</v>
      </c>
      <c r="E7119" s="8" t="s">
        <v>3069</v>
      </c>
      <c r="F7119" s="5">
        <v>870</v>
      </c>
      <c r="G7119" s="2" t="s">
        <v>3287</v>
      </c>
      <c r="H7119" s="2">
        <v>4599.6499999999996</v>
      </c>
    </row>
    <row r="7120" spans="1:8" x14ac:dyDescent="0.2">
      <c r="A7120" s="5">
        <v>4327152222</v>
      </c>
      <c r="B7120" s="5" t="s">
        <v>16111</v>
      </c>
      <c r="C7120" s="5" t="s">
        <v>16112</v>
      </c>
      <c r="D7120" s="2">
        <v>4347</v>
      </c>
      <c r="E7120" s="8" t="s">
        <v>3069</v>
      </c>
      <c r="F7120" s="5">
        <v>870</v>
      </c>
      <c r="G7120" s="2" t="s">
        <v>3287</v>
      </c>
      <c r="H7120" s="2">
        <v>4699.1000000000004</v>
      </c>
    </row>
    <row r="7121" spans="1:8" x14ac:dyDescent="0.2">
      <c r="A7121" s="5">
        <v>4327152224</v>
      </c>
      <c r="B7121" s="5" t="s">
        <v>16111</v>
      </c>
      <c r="C7121" s="5" t="s">
        <v>16112</v>
      </c>
      <c r="D7121" s="2">
        <v>4451</v>
      </c>
      <c r="E7121" s="8" t="s">
        <v>3069</v>
      </c>
      <c r="F7121" s="5">
        <v>870</v>
      </c>
      <c r="G7121" s="2" t="s">
        <v>3287</v>
      </c>
      <c r="H7121" s="2">
        <v>4811.55</v>
      </c>
    </row>
    <row r="7122" spans="1:8" x14ac:dyDescent="0.2">
      <c r="A7122" s="5">
        <v>4327152226</v>
      </c>
      <c r="B7122" s="5" t="s">
        <v>16111</v>
      </c>
      <c r="C7122" s="5" t="s">
        <v>16112</v>
      </c>
      <c r="D7122" s="2">
        <v>4773</v>
      </c>
      <c r="E7122" s="8" t="s">
        <v>3069</v>
      </c>
      <c r="F7122" s="5">
        <v>870</v>
      </c>
      <c r="G7122" s="2" t="s">
        <v>3287</v>
      </c>
      <c r="H7122" s="2">
        <v>5159.6000000000004</v>
      </c>
    </row>
    <row r="7123" spans="1:8" x14ac:dyDescent="0.2">
      <c r="A7123" s="5">
        <v>4327152228</v>
      </c>
      <c r="B7123" s="5" t="s">
        <v>16111</v>
      </c>
      <c r="C7123" s="5" t="s">
        <v>16112</v>
      </c>
      <c r="D7123" s="2">
        <v>5152</v>
      </c>
      <c r="E7123" s="8" t="s">
        <v>3069</v>
      </c>
      <c r="F7123" s="5">
        <v>870</v>
      </c>
      <c r="G7123" s="2" t="s">
        <v>3287</v>
      </c>
      <c r="H7123" s="2">
        <v>5569.3</v>
      </c>
    </row>
    <row r="7124" spans="1:8" x14ac:dyDescent="0.2">
      <c r="A7124" s="5">
        <v>4327152420</v>
      </c>
      <c r="B7124" s="5" t="s">
        <v>16111</v>
      </c>
      <c r="C7124" s="5" t="s">
        <v>16112</v>
      </c>
      <c r="D7124" s="2">
        <v>4370</v>
      </c>
      <c r="E7124" s="8" t="s">
        <v>3069</v>
      </c>
      <c r="F7124" s="5">
        <v>870</v>
      </c>
      <c r="G7124" s="2" t="s">
        <v>3287</v>
      </c>
      <c r="H7124" s="2">
        <v>4723.95</v>
      </c>
    </row>
    <row r="7125" spans="1:8" x14ac:dyDescent="0.2">
      <c r="A7125" s="5">
        <v>4327152422</v>
      </c>
      <c r="B7125" s="5" t="s">
        <v>16111</v>
      </c>
      <c r="C7125" s="5" t="s">
        <v>16112</v>
      </c>
      <c r="D7125" s="2">
        <v>4485</v>
      </c>
      <c r="E7125" s="8" t="s">
        <v>3069</v>
      </c>
      <c r="F7125" s="5">
        <v>870</v>
      </c>
      <c r="G7125" s="2" t="s">
        <v>3287</v>
      </c>
      <c r="H7125" s="2">
        <v>4848.3</v>
      </c>
    </row>
    <row r="7126" spans="1:8" x14ac:dyDescent="0.2">
      <c r="A7126" s="5">
        <v>4327152424</v>
      </c>
      <c r="B7126" s="5" t="s">
        <v>16111</v>
      </c>
      <c r="C7126" s="5" t="s">
        <v>16112</v>
      </c>
      <c r="D7126" s="2">
        <v>4600</v>
      </c>
      <c r="E7126" s="8" t="s">
        <v>3069</v>
      </c>
      <c r="F7126" s="5">
        <v>870</v>
      </c>
      <c r="G7126" s="2" t="s">
        <v>3287</v>
      </c>
      <c r="H7126" s="2">
        <v>4972.6000000000004</v>
      </c>
    </row>
    <row r="7127" spans="1:8" x14ac:dyDescent="0.2">
      <c r="A7127" s="5">
        <v>4327152426</v>
      </c>
      <c r="B7127" s="5" t="s">
        <v>16111</v>
      </c>
      <c r="C7127" s="5" t="s">
        <v>16112</v>
      </c>
      <c r="D7127" s="2">
        <v>4968</v>
      </c>
      <c r="E7127" s="8" t="s">
        <v>3069</v>
      </c>
      <c r="F7127" s="5">
        <v>870</v>
      </c>
      <c r="G7127" s="2" t="s">
        <v>3287</v>
      </c>
      <c r="H7127" s="2">
        <v>5370.4</v>
      </c>
    </row>
    <row r="7128" spans="1:8" x14ac:dyDescent="0.2">
      <c r="A7128" s="5">
        <v>4327152428</v>
      </c>
      <c r="B7128" s="5" t="s">
        <v>16111</v>
      </c>
      <c r="C7128" s="5" t="s">
        <v>16112</v>
      </c>
      <c r="D7128" s="2">
        <v>5348</v>
      </c>
      <c r="E7128" s="8" t="s">
        <v>3069</v>
      </c>
      <c r="F7128" s="5">
        <v>870</v>
      </c>
      <c r="G7128" s="2" t="s">
        <v>3287</v>
      </c>
      <c r="H7128" s="2">
        <v>5781.2</v>
      </c>
    </row>
    <row r="7129" spans="1:8" x14ac:dyDescent="0.2">
      <c r="A7129" s="5">
        <v>4327152620</v>
      </c>
      <c r="B7129" s="5" t="s">
        <v>16111</v>
      </c>
      <c r="C7129" s="5" t="s">
        <v>16112</v>
      </c>
      <c r="D7129" s="2">
        <v>4508</v>
      </c>
      <c r="E7129" s="8" t="s">
        <v>3069</v>
      </c>
      <c r="F7129" s="5">
        <v>870</v>
      </c>
      <c r="G7129" s="2" t="s">
        <v>3287</v>
      </c>
      <c r="H7129" s="2">
        <v>4873.1499999999996</v>
      </c>
    </row>
    <row r="7130" spans="1:8" x14ac:dyDescent="0.2">
      <c r="A7130" s="5">
        <v>4327152622</v>
      </c>
      <c r="B7130" s="5" t="s">
        <v>16111</v>
      </c>
      <c r="C7130" s="5" t="s">
        <v>16112</v>
      </c>
      <c r="D7130" s="2">
        <v>4635</v>
      </c>
      <c r="E7130" s="8" t="s">
        <v>3069</v>
      </c>
      <c r="F7130" s="5">
        <v>870</v>
      </c>
      <c r="G7130" s="2" t="s">
        <v>3287</v>
      </c>
      <c r="H7130" s="2">
        <v>5010.45</v>
      </c>
    </row>
    <row r="7131" spans="1:8" x14ac:dyDescent="0.2">
      <c r="A7131" s="5">
        <v>4327152624</v>
      </c>
      <c r="B7131" s="5" t="s">
        <v>16111</v>
      </c>
      <c r="C7131" s="5" t="s">
        <v>16112</v>
      </c>
      <c r="D7131" s="2">
        <v>4761</v>
      </c>
      <c r="E7131" s="8" t="s">
        <v>3069</v>
      </c>
      <c r="F7131" s="5">
        <v>870</v>
      </c>
      <c r="G7131" s="2" t="s">
        <v>3287</v>
      </c>
      <c r="H7131" s="2">
        <v>5146.6499999999996</v>
      </c>
    </row>
    <row r="7132" spans="1:8" x14ac:dyDescent="0.2">
      <c r="A7132" s="5">
        <v>4327152626</v>
      </c>
      <c r="B7132" s="5" t="s">
        <v>16111</v>
      </c>
      <c r="C7132" s="5" t="s">
        <v>16112</v>
      </c>
      <c r="D7132" s="2">
        <v>5152</v>
      </c>
      <c r="E7132" s="8" t="s">
        <v>3069</v>
      </c>
      <c r="F7132" s="5">
        <v>870</v>
      </c>
      <c r="G7132" s="2" t="s">
        <v>3287</v>
      </c>
      <c r="H7132" s="2">
        <v>5569.3</v>
      </c>
    </row>
    <row r="7133" spans="1:8" x14ac:dyDescent="0.2">
      <c r="A7133" s="5">
        <v>4327152628</v>
      </c>
      <c r="B7133" s="5" t="s">
        <v>16111</v>
      </c>
      <c r="C7133" s="5" t="s">
        <v>16112</v>
      </c>
      <c r="D7133" s="2">
        <v>5566</v>
      </c>
      <c r="E7133" s="8" t="s">
        <v>3069</v>
      </c>
      <c r="F7133" s="5">
        <v>870</v>
      </c>
      <c r="G7133" s="2" t="s">
        <v>3287</v>
      </c>
      <c r="H7133" s="2">
        <v>6016.85</v>
      </c>
    </row>
    <row r="7134" spans="1:8" x14ac:dyDescent="0.2">
      <c r="A7134" s="5">
        <v>43298</v>
      </c>
      <c r="B7134" s="5" t="s">
        <v>16114</v>
      </c>
      <c r="C7134" s="5" t="s">
        <v>16115</v>
      </c>
      <c r="D7134" s="2">
        <v>34.799999999999997</v>
      </c>
      <c r="E7134" s="8" t="s">
        <v>3069</v>
      </c>
      <c r="F7134" s="5">
        <v>830</v>
      </c>
      <c r="G7134" s="2" t="s">
        <v>3287</v>
      </c>
      <c r="H7134" s="2">
        <v>37.6</v>
      </c>
    </row>
    <row r="7135" spans="1:8" x14ac:dyDescent="0.2">
      <c r="A7135" s="5">
        <v>43344</v>
      </c>
      <c r="B7135" s="5" t="s">
        <v>16116</v>
      </c>
      <c r="C7135" s="5" t="s">
        <v>16117</v>
      </c>
      <c r="D7135" s="2">
        <v>24.2</v>
      </c>
      <c r="E7135" s="8" t="s">
        <v>3069</v>
      </c>
      <c r="F7135" s="5">
        <v>870</v>
      </c>
      <c r="G7135" s="2" t="s">
        <v>3340</v>
      </c>
      <c r="H7135" s="2">
        <v>26.15</v>
      </c>
    </row>
    <row r="7136" spans="1:8" x14ac:dyDescent="0.2">
      <c r="A7136" s="5">
        <v>43345</v>
      </c>
      <c r="B7136" s="5" t="s">
        <v>16118</v>
      </c>
      <c r="C7136" s="5" t="s">
        <v>16119</v>
      </c>
      <c r="D7136" s="2">
        <v>22.3</v>
      </c>
      <c r="E7136" s="8" t="s">
        <v>3069</v>
      </c>
      <c r="F7136" s="5">
        <v>870</v>
      </c>
      <c r="G7136" s="2" t="s">
        <v>3340</v>
      </c>
      <c r="H7136" s="2">
        <v>24.1</v>
      </c>
    </row>
    <row r="7137" spans="1:8" x14ac:dyDescent="0.2">
      <c r="A7137" s="5">
        <v>43346</v>
      </c>
      <c r="B7137" s="5" t="s">
        <v>16120</v>
      </c>
      <c r="C7137" s="5" t="s">
        <v>16121</v>
      </c>
      <c r="D7137" s="2">
        <v>33.5</v>
      </c>
      <c r="E7137" s="8" t="s">
        <v>3069</v>
      </c>
      <c r="F7137" s="5">
        <v>820</v>
      </c>
      <c r="G7137" s="2" t="s">
        <v>3287</v>
      </c>
      <c r="H7137" s="2">
        <v>36.200000000000003</v>
      </c>
    </row>
    <row r="7138" spans="1:8" x14ac:dyDescent="0.2">
      <c r="A7138" s="5">
        <v>43347</v>
      </c>
      <c r="B7138" s="5" t="s">
        <v>16122</v>
      </c>
      <c r="C7138" s="5" t="s">
        <v>16123</v>
      </c>
      <c r="D7138" s="2">
        <v>36.5</v>
      </c>
      <c r="E7138" s="8" t="s">
        <v>3069</v>
      </c>
      <c r="F7138" s="5">
        <v>820</v>
      </c>
      <c r="G7138" s="2" t="s">
        <v>3287</v>
      </c>
      <c r="H7138" s="2">
        <v>39.450000000000003</v>
      </c>
    </row>
    <row r="7139" spans="1:8" x14ac:dyDescent="0.2">
      <c r="A7139" s="5">
        <v>43348</v>
      </c>
      <c r="B7139" s="5" t="s">
        <v>16124</v>
      </c>
      <c r="C7139" s="5" t="s">
        <v>16125</v>
      </c>
      <c r="D7139" s="2">
        <v>34.299999999999997</v>
      </c>
      <c r="E7139" s="8" t="s">
        <v>2702</v>
      </c>
      <c r="F7139" s="5">
        <v>413</v>
      </c>
      <c r="G7139" s="2" t="s">
        <v>3287</v>
      </c>
      <c r="H7139" s="2">
        <v>37.1</v>
      </c>
    </row>
    <row r="7140" spans="1:8" x14ac:dyDescent="0.2">
      <c r="A7140" s="5">
        <v>4337</v>
      </c>
      <c r="B7140" s="5" t="s">
        <v>16126</v>
      </c>
      <c r="C7140" s="5" t="s">
        <v>16127</v>
      </c>
      <c r="D7140" s="2">
        <v>2.5</v>
      </c>
      <c r="E7140" s="8" t="s">
        <v>3069</v>
      </c>
      <c r="F7140" s="5">
        <v>810</v>
      </c>
      <c r="G7140" s="2" t="s">
        <v>3287</v>
      </c>
      <c r="H7140" s="2">
        <v>2.7</v>
      </c>
    </row>
    <row r="7141" spans="1:8" x14ac:dyDescent="0.2">
      <c r="A7141" s="5">
        <v>43396</v>
      </c>
      <c r="B7141" s="5" t="s">
        <v>16128</v>
      </c>
      <c r="C7141" s="5" t="s">
        <v>16129</v>
      </c>
      <c r="D7141" s="2">
        <v>99.9</v>
      </c>
      <c r="E7141" s="8" t="s">
        <v>3069</v>
      </c>
      <c r="F7141" s="5">
        <v>376</v>
      </c>
      <c r="G7141" s="2" t="s">
        <v>7800</v>
      </c>
      <c r="H7141" s="2">
        <v>108</v>
      </c>
    </row>
    <row r="7142" spans="1:8" x14ac:dyDescent="0.2">
      <c r="A7142" s="5">
        <v>43397</v>
      </c>
      <c r="B7142" s="5" t="s">
        <v>16130</v>
      </c>
      <c r="C7142" s="5" t="s">
        <v>16131</v>
      </c>
      <c r="D7142" s="2">
        <v>19.899999999999999</v>
      </c>
      <c r="E7142" s="8" t="s">
        <v>3069</v>
      </c>
      <c r="F7142" s="5">
        <v>860</v>
      </c>
      <c r="G7142" s="2" t="s">
        <v>3287</v>
      </c>
      <c r="H7142" s="2">
        <v>21.5</v>
      </c>
    </row>
    <row r="7143" spans="1:8" x14ac:dyDescent="0.2">
      <c r="A7143" s="5">
        <v>43398</v>
      </c>
      <c r="B7143" s="5" t="s">
        <v>16132</v>
      </c>
      <c r="C7143" s="5" t="s">
        <v>16133</v>
      </c>
      <c r="D7143" s="2">
        <v>9.8000000000000007</v>
      </c>
      <c r="E7143" s="8" t="s">
        <v>3069</v>
      </c>
      <c r="F7143" s="5">
        <v>860</v>
      </c>
      <c r="G7143" s="2" t="s">
        <v>3287</v>
      </c>
      <c r="H7143" s="2">
        <v>10.6</v>
      </c>
    </row>
    <row r="7144" spans="1:8" x14ac:dyDescent="0.2">
      <c r="A7144" s="5">
        <v>43410</v>
      </c>
      <c r="B7144" s="5" t="s">
        <v>16134</v>
      </c>
      <c r="C7144" s="5" t="s">
        <v>16135</v>
      </c>
      <c r="D7144" s="2">
        <v>48.8</v>
      </c>
      <c r="E7144" s="8" t="s">
        <v>2700</v>
      </c>
      <c r="F7144" s="5">
        <v>491</v>
      </c>
      <c r="G7144" s="2" t="s">
        <v>3287</v>
      </c>
      <c r="H7144" s="2">
        <v>52.75</v>
      </c>
    </row>
    <row r="7145" spans="1:8" x14ac:dyDescent="0.2">
      <c r="A7145" s="5">
        <v>43411</v>
      </c>
      <c r="B7145" s="5" t="s">
        <v>16136</v>
      </c>
      <c r="C7145" s="5" t="s">
        <v>16137</v>
      </c>
      <c r="D7145" s="2">
        <v>16.7</v>
      </c>
      <c r="E7145" s="8" t="s">
        <v>2702</v>
      </c>
      <c r="F7145" s="5">
        <v>413</v>
      </c>
      <c r="G7145" s="2" t="s">
        <v>3287</v>
      </c>
      <c r="H7145" s="2">
        <v>18.05</v>
      </c>
    </row>
    <row r="7146" spans="1:8" x14ac:dyDescent="0.2">
      <c r="A7146" s="5">
        <v>43412</v>
      </c>
      <c r="B7146" s="5" t="s">
        <v>16138</v>
      </c>
      <c r="C7146" s="5" t="s">
        <v>16139</v>
      </c>
      <c r="D7146" s="2">
        <v>11.55</v>
      </c>
      <c r="E7146" s="8" t="s">
        <v>2702</v>
      </c>
      <c r="F7146" s="5">
        <v>413</v>
      </c>
      <c r="G7146" s="2" t="s">
        <v>3287</v>
      </c>
      <c r="H7146" s="2">
        <v>12.5</v>
      </c>
    </row>
    <row r="7147" spans="1:8" x14ac:dyDescent="0.2">
      <c r="A7147" s="5">
        <v>43413</v>
      </c>
      <c r="B7147" s="5" t="s">
        <v>16140</v>
      </c>
      <c r="C7147" s="5" t="s">
        <v>16139</v>
      </c>
      <c r="D7147" s="2">
        <v>61.3</v>
      </c>
      <c r="E7147" s="8" t="s">
        <v>2702</v>
      </c>
      <c r="F7147" s="5">
        <v>413</v>
      </c>
      <c r="G7147" s="2" t="s">
        <v>3287</v>
      </c>
      <c r="H7147" s="2">
        <v>66.25</v>
      </c>
    </row>
    <row r="7148" spans="1:8" x14ac:dyDescent="0.2">
      <c r="A7148" s="5">
        <v>43433</v>
      </c>
      <c r="B7148" s="5" t="s">
        <v>16141</v>
      </c>
      <c r="C7148" s="5" t="s">
        <v>16142</v>
      </c>
      <c r="D7148" s="2">
        <v>43.1</v>
      </c>
      <c r="E7148" s="8" t="s">
        <v>3069</v>
      </c>
      <c r="F7148" s="5">
        <v>820</v>
      </c>
      <c r="G7148" s="2" t="s">
        <v>3287</v>
      </c>
      <c r="H7148" s="2">
        <v>46.6</v>
      </c>
    </row>
    <row r="7149" spans="1:8" x14ac:dyDescent="0.2">
      <c r="A7149" s="5">
        <v>43462</v>
      </c>
      <c r="B7149" s="5" t="s">
        <v>16143</v>
      </c>
      <c r="C7149" s="5" t="s">
        <v>16144</v>
      </c>
      <c r="D7149" s="2">
        <v>64</v>
      </c>
      <c r="E7149" s="8" t="s">
        <v>2702</v>
      </c>
      <c r="F7149" s="5">
        <v>413</v>
      </c>
      <c r="G7149" s="2" t="s">
        <v>3287</v>
      </c>
      <c r="H7149" s="2">
        <v>69.2</v>
      </c>
    </row>
    <row r="7150" spans="1:8" x14ac:dyDescent="0.2">
      <c r="A7150" s="5">
        <v>434621</v>
      </c>
      <c r="B7150" s="5" t="s">
        <v>16145</v>
      </c>
      <c r="C7150" s="5" t="s">
        <v>16146</v>
      </c>
      <c r="D7150" s="2">
        <v>61.3</v>
      </c>
      <c r="E7150" s="8" t="s">
        <v>2702</v>
      </c>
      <c r="F7150" s="5">
        <v>413</v>
      </c>
      <c r="G7150" s="2" t="s">
        <v>3287</v>
      </c>
      <c r="H7150" s="2">
        <v>66.25</v>
      </c>
    </row>
    <row r="7151" spans="1:8" x14ac:dyDescent="0.2">
      <c r="A7151" s="5">
        <v>43463</v>
      </c>
      <c r="B7151" s="5" t="s">
        <v>16147</v>
      </c>
      <c r="C7151" s="5" t="s">
        <v>16148</v>
      </c>
      <c r="D7151" s="2">
        <v>76.5</v>
      </c>
      <c r="E7151" s="8" t="s">
        <v>2702</v>
      </c>
      <c r="F7151" s="5">
        <v>413</v>
      </c>
      <c r="G7151" s="2" t="s">
        <v>3287</v>
      </c>
      <c r="H7151" s="2">
        <v>82.7</v>
      </c>
    </row>
    <row r="7152" spans="1:8" x14ac:dyDescent="0.2">
      <c r="A7152" s="5">
        <v>434631</v>
      </c>
      <c r="B7152" s="5" t="s">
        <v>16149</v>
      </c>
      <c r="C7152" s="5" t="s">
        <v>16150</v>
      </c>
      <c r="D7152" s="2">
        <v>73.400000000000006</v>
      </c>
      <c r="E7152" s="8" t="s">
        <v>2702</v>
      </c>
      <c r="F7152" s="5">
        <v>413</v>
      </c>
      <c r="G7152" s="2" t="s">
        <v>3287</v>
      </c>
      <c r="H7152" s="2">
        <v>79.349999999999994</v>
      </c>
    </row>
    <row r="7153" spans="1:8" x14ac:dyDescent="0.2">
      <c r="A7153" s="5">
        <v>43464</v>
      </c>
      <c r="B7153" s="5" t="s">
        <v>16151</v>
      </c>
      <c r="C7153" s="5" t="s">
        <v>16152</v>
      </c>
      <c r="D7153" s="2">
        <v>143</v>
      </c>
      <c r="E7153" s="8" t="s">
        <v>2702</v>
      </c>
      <c r="F7153" s="5">
        <v>413</v>
      </c>
      <c r="G7153" s="2" t="s">
        <v>3287</v>
      </c>
      <c r="H7153" s="2">
        <v>154.6</v>
      </c>
    </row>
    <row r="7154" spans="1:8" x14ac:dyDescent="0.2">
      <c r="A7154" s="5">
        <v>43465</v>
      </c>
      <c r="B7154" s="5" t="s">
        <v>16153</v>
      </c>
      <c r="C7154" s="5" t="s">
        <v>16154</v>
      </c>
      <c r="D7154" s="2">
        <v>58</v>
      </c>
      <c r="E7154" s="8" t="s">
        <v>2702</v>
      </c>
      <c r="F7154" s="5">
        <v>413</v>
      </c>
      <c r="G7154" s="2" t="s">
        <v>3287</v>
      </c>
      <c r="H7154" s="2">
        <v>62.7</v>
      </c>
    </row>
    <row r="7155" spans="1:8" x14ac:dyDescent="0.2">
      <c r="A7155" s="5">
        <v>43466</v>
      </c>
      <c r="B7155" s="5" t="s">
        <v>16155</v>
      </c>
      <c r="C7155" s="5" t="s">
        <v>16156</v>
      </c>
      <c r="D7155" s="2">
        <v>373</v>
      </c>
      <c r="E7155" s="8" t="s">
        <v>2702</v>
      </c>
      <c r="F7155" s="5">
        <v>413</v>
      </c>
      <c r="G7155" s="2" t="s">
        <v>3287</v>
      </c>
      <c r="H7155" s="2">
        <v>403.2</v>
      </c>
    </row>
    <row r="7156" spans="1:8" x14ac:dyDescent="0.2">
      <c r="A7156" s="5">
        <v>43467</v>
      </c>
      <c r="B7156" s="5" t="s">
        <v>16157</v>
      </c>
      <c r="C7156" s="5" t="s">
        <v>16158</v>
      </c>
      <c r="D7156" s="2">
        <v>845</v>
      </c>
      <c r="E7156" s="8" t="s">
        <v>2702</v>
      </c>
      <c r="F7156" s="5">
        <v>413</v>
      </c>
      <c r="G7156" s="2" t="s">
        <v>3287</v>
      </c>
      <c r="H7156" s="2">
        <v>913.45</v>
      </c>
    </row>
    <row r="7157" spans="1:8" x14ac:dyDescent="0.2">
      <c r="A7157" s="5">
        <v>43468</v>
      </c>
      <c r="B7157" s="5" t="s">
        <v>16159</v>
      </c>
      <c r="C7157" s="5" t="s">
        <v>16160</v>
      </c>
      <c r="D7157" s="2">
        <v>971</v>
      </c>
      <c r="E7157" s="8" t="s">
        <v>2702</v>
      </c>
      <c r="F7157" s="5">
        <v>413</v>
      </c>
      <c r="G7157" s="2" t="s">
        <v>3287</v>
      </c>
      <c r="H7157" s="2">
        <v>1049.6500000000001</v>
      </c>
    </row>
    <row r="7158" spans="1:8" x14ac:dyDescent="0.2">
      <c r="A7158" s="5">
        <v>43469</v>
      </c>
      <c r="B7158" s="5" t="s">
        <v>16161</v>
      </c>
      <c r="C7158" s="5" t="s">
        <v>16162</v>
      </c>
      <c r="D7158" s="2">
        <v>1080</v>
      </c>
      <c r="E7158" s="8" t="s">
        <v>2702</v>
      </c>
      <c r="F7158" s="5">
        <v>413</v>
      </c>
      <c r="G7158" s="2" t="s">
        <v>3287</v>
      </c>
      <c r="H7158" s="2">
        <v>1167.5</v>
      </c>
    </row>
    <row r="7159" spans="1:8" x14ac:dyDescent="0.2">
      <c r="A7159" s="5">
        <v>43470</v>
      </c>
      <c r="B7159" s="5" t="s">
        <v>16163</v>
      </c>
      <c r="C7159" s="5" t="s">
        <v>16164</v>
      </c>
      <c r="D7159" s="2">
        <v>6</v>
      </c>
      <c r="E7159" s="8" t="s">
        <v>2702</v>
      </c>
      <c r="F7159" s="5">
        <v>413</v>
      </c>
      <c r="G7159" s="2" t="s">
        <v>3287</v>
      </c>
      <c r="H7159" s="2">
        <v>6.5</v>
      </c>
    </row>
    <row r="7160" spans="1:8" x14ac:dyDescent="0.2">
      <c r="A7160" s="5">
        <v>43477</v>
      </c>
      <c r="B7160" s="5" t="s">
        <v>16165</v>
      </c>
      <c r="C7160" s="5" t="s">
        <v>16166</v>
      </c>
      <c r="D7160" s="2">
        <v>421</v>
      </c>
      <c r="E7160" s="8" t="s">
        <v>2702</v>
      </c>
      <c r="F7160" s="5">
        <v>413</v>
      </c>
      <c r="G7160" s="2" t="s">
        <v>3287</v>
      </c>
      <c r="H7160" s="2">
        <v>455.1</v>
      </c>
    </row>
    <row r="7161" spans="1:8" x14ac:dyDescent="0.2">
      <c r="A7161" s="5">
        <v>43481</v>
      </c>
      <c r="B7161" s="5" t="s">
        <v>16167</v>
      </c>
      <c r="C7161" s="5" t="s">
        <v>16168</v>
      </c>
      <c r="D7161" s="2">
        <v>7.05</v>
      </c>
      <c r="E7161" s="8" t="s">
        <v>3069</v>
      </c>
      <c r="F7161" s="5">
        <v>820</v>
      </c>
      <c r="G7161" s="2" t="s">
        <v>3287</v>
      </c>
      <c r="H7161" s="2">
        <v>7.6</v>
      </c>
    </row>
    <row r="7162" spans="1:8" x14ac:dyDescent="0.2">
      <c r="A7162" s="5">
        <v>43482</v>
      </c>
      <c r="B7162" s="5" t="s">
        <v>16169</v>
      </c>
      <c r="C7162" s="5" t="s">
        <v>16170</v>
      </c>
      <c r="D7162" s="2">
        <v>12.4</v>
      </c>
      <c r="E7162" s="8" t="s">
        <v>3069</v>
      </c>
      <c r="F7162" s="5">
        <v>820</v>
      </c>
      <c r="G7162" s="2" t="s">
        <v>3287</v>
      </c>
      <c r="H7162" s="2">
        <v>13.4</v>
      </c>
    </row>
    <row r="7163" spans="1:8" x14ac:dyDescent="0.2">
      <c r="A7163" s="5">
        <v>43485</v>
      </c>
      <c r="B7163" s="5" t="s">
        <v>16171</v>
      </c>
      <c r="C7163" s="5" t="s">
        <v>16172</v>
      </c>
      <c r="D7163" s="2">
        <v>19.75</v>
      </c>
      <c r="E7163" s="8" t="s">
        <v>3069</v>
      </c>
      <c r="F7163" s="5">
        <v>820</v>
      </c>
      <c r="G7163" s="2" t="s">
        <v>3287</v>
      </c>
      <c r="H7163" s="2">
        <v>21.35</v>
      </c>
    </row>
    <row r="7164" spans="1:8" x14ac:dyDescent="0.2">
      <c r="A7164" s="5">
        <v>43486</v>
      </c>
      <c r="B7164" s="5" t="s">
        <v>16173</v>
      </c>
      <c r="C7164" s="5" t="s">
        <v>16174</v>
      </c>
      <c r="D7164" s="2">
        <v>5.75</v>
      </c>
      <c r="E7164" s="8" t="s">
        <v>3069</v>
      </c>
      <c r="F7164" s="5">
        <v>820</v>
      </c>
      <c r="G7164" s="2" t="s">
        <v>3323</v>
      </c>
      <c r="H7164" s="2">
        <v>6.2</v>
      </c>
    </row>
    <row r="7165" spans="1:8" x14ac:dyDescent="0.2">
      <c r="A7165" s="5">
        <v>43487</v>
      </c>
      <c r="B7165" s="5" t="s">
        <v>16175</v>
      </c>
      <c r="C7165" s="5" t="s">
        <v>16176</v>
      </c>
      <c r="D7165" s="2">
        <v>121</v>
      </c>
      <c r="E7165" s="8" t="s">
        <v>2702</v>
      </c>
      <c r="F7165" s="5">
        <v>413</v>
      </c>
      <c r="G7165" s="2" t="s">
        <v>3287</v>
      </c>
      <c r="H7165" s="2">
        <v>130.80000000000001</v>
      </c>
    </row>
    <row r="7166" spans="1:8" x14ac:dyDescent="0.2">
      <c r="A7166" s="5">
        <v>43488</v>
      </c>
      <c r="B7166" s="5" t="s">
        <v>16177</v>
      </c>
      <c r="C7166" s="5" t="s">
        <v>16178</v>
      </c>
      <c r="D7166" s="2">
        <v>4.2</v>
      </c>
      <c r="E7166" s="8" t="s">
        <v>3069</v>
      </c>
      <c r="F7166" s="5">
        <v>365</v>
      </c>
      <c r="G7166" s="2" t="s">
        <v>3287</v>
      </c>
      <c r="H7166" s="2">
        <v>4.55</v>
      </c>
    </row>
    <row r="7167" spans="1:8" x14ac:dyDescent="0.2">
      <c r="A7167" s="5">
        <v>43489</v>
      </c>
      <c r="B7167" s="5" t="s">
        <v>16179</v>
      </c>
      <c r="C7167" s="5" t="s">
        <v>16180</v>
      </c>
      <c r="D7167" s="2">
        <v>281</v>
      </c>
      <c r="E7167" s="8" t="s">
        <v>2702</v>
      </c>
      <c r="F7167" s="5">
        <v>413</v>
      </c>
      <c r="G7167" s="2" t="s">
        <v>3287</v>
      </c>
      <c r="H7167" s="2">
        <v>303.75</v>
      </c>
    </row>
    <row r="7168" spans="1:8" x14ac:dyDescent="0.2">
      <c r="A7168" s="5">
        <v>434911</v>
      </c>
      <c r="B7168" s="5" t="s">
        <v>16181</v>
      </c>
      <c r="C7168" s="5" t="s">
        <v>16182</v>
      </c>
      <c r="D7168" s="2">
        <v>200</v>
      </c>
      <c r="E7168" s="8" t="s">
        <v>2700</v>
      </c>
      <c r="F7168" s="5">
        <v>491</v>
      </c>
      <c r="G7168" s="2" t="s">
        <v>3287</v>
      </c>
      <c r="H7168" s="2">
        <v>216.2</v>
      </c>
    </row>
    <row r="7169" spans="1:8" x14ac:dyDescent="0.2">
      <c r="A7169" s="5">
        <v>4353</v>
      </c>
      <c r="B7169" s="5" t="s">
        <v>16183</v>
      </c>
      <c r="C7169" s="5" t="s">
        <v>16184</v>
      </c>
      <c r="D7169" s="2">
        <v>5.7</v>
      </c>
      <c r="E7169" s="8" t="s">
        <v>3069</v>
      </c>
      <c r="F7169" s="5">
        <v>810</v>
      </c>
      <c r="G7169" s="2" t="s">
        <v>3287</v>
      </c>
      <c r="H7169" s="2">
        <v>6.15</v>
      </c>
    </row>
    <row r="7170" spans="1:8" x14ac:dyDescent="0.2">
      <c r="A7170" s="5">
        <v>4354</v>
      </c>
      <c r="B7170" s="5" t="s">
        <v>16185</v>
      </c>
      <c r="C7170" s="5" t="s">
        <v>16186</v>
      </c>
      <c r="D7170" s="2">
        <v>7.75</v>
      </c>
      <c r="E7170" s="8" t="s">
        <v>3069</v>
      </c>
      <c r="F7170" s="5">
        <v>810</v>
      </c>
      <c r="G7170" s="2" t="s">
        <v>3287</v>
      </c>
      <c r="H7170" s="2">
        <v>8.4</v>
      </c>
    </row>
    <row r="7171" spans="1:8" x14ac:dyDescent="0.2">
      <c r="A7171" s="5">
        <v>4355</v>
      </c>
      <c r="B7171" s="5" t="s">
        <v>16187</v>
      </c>
      <c r="C7171" s="5" t="s">
        <v>16188</v>
      </c>
      <c r="D7171" s="2">
        <v>11.1</v>
      </c>
      <c r="E7171" s="8" t="s">
        <v>3069</v>
      </c>
      <c r="F7171" s="5">
        <v>810</v>
      </c>
      <c r="G7171" s="2" t="s">
        <v>3287</v>
      </c>
      <c r="H7171" s="2">
        <v>12</v>
      </c>
    </row>
    <row r="7172" spans="1:8" x14ac:dyDescent="0.2">
      <c r="A7172" s="5">
        <v>43599</v>
      </c>
      <c r="B7172" s="5" t="s">
        <v>16189</v>
      </c>
      <c r="C7172" s="5" t="s">
        <v>16190</v>
      </c>
      <c r="D7172" s="2">
        <v>17.25</v>
      </c>
      <c r="E7172" s="8" t="s">
        <v>3069</v>
      </c>
      <c r="F7172" s="5">
        <v>820</v>
      </c>
      <c r="G7172" s="2" t="s">
        <v>3287</v>
      </c>
      <c r="H7172" s="2">
        <v>18.649999999999999</v>
      </c>
    </row>
    <row r="7173" spans="1:8" x14ac:dyDescent="0.2">
      <c r="A7173" s="5">
        <v>43704</v>
      </c>
      <c r="B7173" s="5" t="s">
        <v>16191</v>
      </c>
      <c r="C7173" s="5" t="s">
        <v>16192</v>
      </c>
      <c r="D7173" s="2">
        <v>46.6</v>
      </c>
      <c r="E7173" s="8" t="s">
        <v>3069</v>
      </c>
      <c r="F7173" s="5">
        <v>830</v>
      </c>
      <c r="G7173" s="2" t="s">
        <v>3287</v>
      </c>
      <c r="H7173" s="2">
        <v>50.35</v>
      </c>
    </row>
    <row r="7174" spans="1:8" x14ac:dyDescent="0.2">
      <c r="A7174" s="5">
        <v>43706</v>
      </c>
      <c r="B7174" s="5" t="s">
        <v>16193</v>
      </c>
      <c r="C7174" s="5" t="s">
        <v>16194</v>
      </c>
      <c r="D7174" s="2">
        <v>25.3</v>
      </c>
      <c r="E7174" s="8" t="s">
        <v>3069</v>
      </c>
      <c r="F7174" s="5">
        <v>860</v>
      </c>
      <c r="G7174" s="2" t="s">
        <v>3287</v>
      </c>
      <c r="H7174" s="2">
        <v>27.35</v>
      </c>
    </row>
    <row r="7175" spans="1:8" x14ac:dyDescent="0.2">
      <c r="A7175" s="5">
        <v>43707</v>
      </c>
      <c r="B7175" s="5" t="s">
        <v>16195</v>
      </c>
      <c r="C7175" s="5" t="s">
        <v>16196</v>
      </c>
      <c r="D7175" s="2">
        <v>27.3</v>
      </c>
      <c r="E7175" s="8" t="s">
        <v>3069</v>
      </c>
      <c r="F7175" s="5">
        <v>860</v>
      </c>
      <c r="G7175" s="2" t="s">
        <v>3287</v>
      </c>
      <c r="H7175" s="2">
        <v>29.5</v>
      </c>
    </row>
    <row r="7176" spans="1:8" x14ac:dyDescent="0.2">
      <c r="A7176" s="5">
        <v>43708</v>
      </c>
      <c r="B7176" s="5" t="s">
        <v>16197</v>
      </c>
      <c r="C7176" s="5" t="s">
        <v>16198</v>
      </c>
      <c r="D7176" s="2">
        <v>37.799999999999997</v>
      </c>
      <c r="E7176" s="8" t="s">
        <v>3069</v>
      </c>
      <c r="F7176" s="5">
        <v>860</v>
      </c>
      <c r="G7176" s="2" t="s">
        <v>3287</v>
      </c>
      <c r="H7176" s="2">
        <v>40.85</v>
      </c>
    </row>
    <row r="7177" spans="1:8" x14ac:dyDescent="0.2">
      <c r="A7177" s="5">
        <v>437081</v>
      </c>
      <c r="B7177" s="5" t="s">
        <v>16199</v>
      </c>
      <c r="C7177" s="5" t="s">
        <v>16200</v>
      </c>
      <c r="D7177" s="2">
        <v>7.2</v>
      </c>
      <c r="E7177" s="8" t="s">
        <v>3069</v>
      </c>
      <c r="F7177" s="5">
        <v>860</v>
      </c>
      <c r="G7177" s="2" t="s">
        <v>3287</v>
      </c>
      <c r="H7177" s="2">
        <v>7.8</v>
      </c>
    </row>
    <row r="7178" spans="1:8" x14ac:dyDescent="0.2">
      <c r="A7178" s="5">
        <v>43709</v>
      </c>
      <c r="B7178" s="5" t="s">
        <v>16201</v>
      </c>
      <c r="C7178" s="5" t="s">
        <v>16202</v>
      </c>
      <c r="D7178" s="2">
        <v>32.5</v>
      </c>
      <c r="E7178" s="8" t="s">
        <v>3069</v>
      </c>
      <c r="F7178" s="5">
        <v>860</v>
      </c>
      <c r="G7178" s="2" t="s">
        <v>3287</v>
      </c>
      <c r="H7178" s="2">
        <v>35.15</v>
      </c>
    </row>
    <row r="7179" spans="1:8" x14ac:dyDescent="0.2">
      <c r="A7179" s="5">
        <v>43710</v>
      </c>
      <c r="B7179" s="5" t="s">
        <v>16203</v>
      </c>
      <c r="C7179" s="5" t="s">
        <v>16204</v>
      </c>
      <c r="D7179" s="2">
        <v>21.7</v>
      </c>
      <c r="E7179" s="8" t="s">
        <v>3069</v>
      </c>
      <c r="F7179" s="5">
        <v>860</v>
      </c>
      <c r="G7179" s="2" t="s">
        <v>3287</v>
      </c>
      <c r="H7179" s="2">
        <v>23.45</v>
      </c>
    </row>
    <row r="7180" spans="1:8" x14ac:dyDescent="0.2">
      <c r="A7180" s="5">
        <v>43711</v>
      </c>
      <c r="B7180" s="5" t="s">
        <v>16205</v>
      </c>
      <c r="C7180" s="5" t="s">
        <v>16206</v>
      </c>
      <c r="D7180" s="2">
        <v>23.3</v>
      </c>
      <c r="E7180" s="8" t="s">
        <v>3069</v>
      </c>
      <c r="F7180" s="5">
        <v>860</v>
      </c>
      <c r="G7180" s="2" t="s">
        <v>3287</v>
      </c>
      <c r="H7180" s="2">
        <v>25.2</v>
      </c>
    </row>
    <row r="7181" spans="1:8" x14ac:dyDescent="0.2">
      <c r="A7181" s="5">
        <v>43712</v>
      </c>
      <c r="B7181" s="5" t="s">
        <v>16207</v>
      </c>
      <c r="C7181" s="5" t="s">
        <v>16208</v>
      </c>
      <c r="D7181" s="2">
        <v>31.5</v>
      </c>
      <c r="E7181" s="8" t="s">
        <v>3069</v>
      </c>
      <c r="F7181" s="5">
        <v>860</v>
      </c>
      <c r="G7181" s="2" t="s">
        <v>3287</v>
      </c>
      <c r="H7181" s="2">
        <v>34.049999999999997</v>
      </c>
    </row>
    <row r="7182" spans="1:8" x14ac:dyDescent="0.2">
      <c r="A7182" s="5">
        <v>43713</v>
      </c>
      <c r="B7182" s="5" t="s">
        <v>16209</v>
      </c>
      <c r="C7182" s="5" t="s">
        <v>16210</v>
      </c>
      <c r="D7182" s="2">
        <v>27.3</v>
      </c>
      <c r="E7182" s="8" t="s">
        <v>3069</v>
      </c>
      <c r="F7182" s="5">
        <v>860</v>
      </c>
      <c r="G7182" s="2" t="s">
        <v>3287</v>
      </c>
      <c r="H7182" s="2">
        <v>29.5</v>
      </c>
    </row>
    <row r="7183" spans="1:8" x14ac:dyDescent="0.2">
      <c r="A7183" s="5">
        <v>43718</v>
      </c>
      <c r="B7183" s="5" t="s">
        <v>16211</v>
      </c>
      <c r="C7183" s="5" t="s">
        <v>16212</v>
      </c>
      <c r="D7183" s="2">
        <v>2435</v>
      </c>
      <c r="E7183" s="8" t="s">
        <v>2702</v>
      </c>
      <c r="F7183" s="5">
        <v>413</v>
      </c>
      <c r="G7183" s="2" t="s">
        <v>3287</v>
      </c>
      <c r="H7183" s="2">
        <v>2632.25</v>
      </c>
    </row>
    <row r="7184" spans="1:8" x14ac:dyDescent="0.2">
      <c r="A7184" s="5">
        <v>437181</v>
      </c>
      <c r="B7184" s="5" t="s">
        <v>16213</v>
      </c>
      <c r="C7184" s="5" t="s">
        <v>16213</v>
      </c>
      <c r="D7184" s="2">
        <v>403</v>
      </c>
      <c r="E7184" s="8" t="s">
        <v>2702</v>
      </c>
      <c r="F7184" s="5">
        <v>413</v>
      </c>
      <c r="G7184" s="2" t="s">
        <v>3287</v>
      </c>
      <c r="H7184" s="2">
        <v>435.65</v>
      </c>
    </row>
    <row r="7185" spans="1:8" x14ac:dyDescent="0.2">
      <c r="A7185" s="5">
        <v>43720</v>
      </c>
      <c r="B7185" s="5" t="s">
        <v>16214</v>
      </c>
      <c r="C7185" s="5" t="s">
        <v>16215</v>
      </c>
      <c r="D7185" s="2">
        <v>139</v>
      </c>
      <c r="E7185" s="8" t="s">
        <v>3069</v>
      </c>
      <c r="F7185" s="5">
        <v>820</v>
      </c>
      <c r="G7185" s="2" t="s">
        <v>3287</v>
      </c>
      <c r="H7185" s="2">
        <v>150.25</v>
      </c>
    </row>
    <row r="7186" spans="1:8" x14ac:dyDescent="0.2">
      <c r="A7186" s="5">
        <v>43721</v>
      </c>
      <c r="B7186" s="5" t="s">
        <v>16216</v>
      </c>
      <c r="C7186" s="5" t="s">
        <v>16217</v>
      </c>
      <c r="D7186" s="2">
        <v>139</v>
      </c>
      <c r="E7186" s="8" t="s">
        <v>3069</v>
      </c>
      <c r="F7186" s="5">
        <v>820</v>
      </c>
      <c r="G7186" s="2" t="s">
        <v>3287</v>
      </c>
      <c r="H7186" s="2">
        <v>150.25</v>
      </c>
    </row>
    <row r="7187" spans="1:8" x14ac:dyDescent="0.2">
      <c r="A7187" s="5">
        <v>43724</v>
      </c>
      <c r="B7187" s="5" t="s">
        <v>16218</v>
      </c>
      <c r="C7187" s="5" t="s">
        <v>16219</v>
      </c>
      <c r="D7187" s="2">
        <v>109</v>
      </c>
      <c r="E7187" s="8" t="s">
        <v>3069</v>
      </c>
      <c r="F7187" s="5">
        <v>820</v>
      </c>
      <c r="G7187" s="2" t="s">
        <v>3287</v>
      </c>
      <c r="H7187" s="2">
        <v>117.85</v>
      </c>
    </row>
    <row r="7188" spans="1:8" x14ac:dyDescent="0.2">
      <c r="A7188" s="5">
        <v>43725</v>
      </c>
      <c r="B7188" s="5" t="s">
        <v>16216</v>
      </c>
      <c r="C7188" s="5" t="s">
        <v>16220</v>
      </c>
      <c r="D7188" s="2">
        <v>109</v>
      </c>
      <c r="E7188" s="8" t="s">
        <v>3069</v>
      </c>
      <c r="F7188" s="5">
        <v>820</v>
      </c>
      <c r="G7188" s="2" t="s">
        <v>3287</v>
      </c>
      <c r="H7188" s="2">
        <v>117.85</v>
      </c>
    </row>
    <row r="7189" spans="1:8" x14ac:dyDescent="0.2">
      <c r="A7189" s="5">
        <v>43726</v>
      </c>
      <c r="B7189" s="5" t="s">
        <v>16221</v>
      </c>
      <c r="C7189" s="5" t="s">
        <v>16222</v>
      </c>
      <c r="D7189" s="2">
        <v>433</v>
      </c>
      <c r="E7189" s="8" t="s">
        <v>2702</v>
      </c>
      <c r="F7189" s="5">
        <v>413</v>
      </c>
      <c r="G7189" s="2" t="s">
        <v>3287</v>
      </c>
      <c r="H7189" s="2">
        <v>468.05</v>
      </c>
    </row>
    <row r="7190" spans="1:8" x14ac:dyDescent="0.2">
      <c r="A7190" s="5">
        <v>43727</v>
      </c>
      <c r="B7190" s="5" t="s">
        <v>16223</v>
      </c>
      <c r="C7190" s="5" t="s">
        <v>16224</v>
      </c>
      <c r="D7190" s="2">
        <v>410</v>
      </c>
      <c r="E7190" s="8" t="s">
        <v>2702</v>
      </c>
      <c r="F7190" s="5">
        <v>413</v>
      </c>
      <c r="G7190" s="2" t="s">
        <v>3287</v>
      </c>
      <c r="H7190" s="2">
        <v>443.2</v>
      </c>
    </row>
    <row r="7191" spans="1:8" x14ac:dyDescent="0.2">
      <c r="A7191" s="5">
        <v>43728</v>
      </c>
      <c r="B7191" s="5" t="s">
        <v>16225</v>
      </c>
      <c r="C7191" s="5" t="s">
        <v>16226</v>
      </c>
      <c r="D7191" s="2">
        <v>71.8</v>
      </c>
      <c r="E7191" s="8" t="s">
        <v>2700</v>
      </c>
      <c r="F7191" s="5">
        <v>491</v>
      </c>
      <c r="G7191" s="2" t="s">
        <v>3287</v>
      </c>
      <c r="H7191" s="2">
        <v>77.599999999999994</v>
      </c>
    </row>
    <row r="7192" spans="1:8" x14ac:dyDescent="0.2">
      <c r="A7192" s="5">
        <v>43747</v>
      </c>
      <c r="B7192" s="5" t="s">
        <v>16227</v>
      </c>
      <c r="C7192" s="5" t="s">
        <v>16228</v>
      </c>
      <c r="D7192" s="2">
        <v>28.6</v>
      </c>
      <c r="E7192" s="8" t="s">
        <v>3069</v>
      </c>
      <c r="F7192" s="5">
        <v>830</v>
      </c>
      <c r="G7192" s="2" t="s">
        <v>3287</v>
      </c>
      <c r="H7192" s="2">
        <v>30.9</v>
      </c>
    </row>
    <row r="7193" spans="1:8" x14ac:dyDescent="0.2">
      <c r="A7193" s="5">
        <v>43749</v>
      </c>
      <c r="B7193" s="5" t="s">
        <v>16229</v>
      </c>
      <c r="C7193" s="5" t="s">
        <v>16230</v>
      </c>
      <c r="D7193" s="2">
        <v>47.8</v>
      </c>
      <c r="E7193" s="8" t="s">
        <v>3069</v>
      </c>
      <c r="F7193" s="5">
        <v>830</v>
      </c>
      <c r="G7193" s="2" t="s">
        <v>3287</v>
      </c>
      <c r="H7193" s="2">
        <v>51.65</v>
      </c>
    </row>
    <row r="7194" spans="1:8" x14ac:dyDescent="0.2">
      <c r="A7194" s="5">
        <v>4380</v>
      </c>
      <c r="B7194" s="5" t="s">
        <v>16231</v>
      </c>
      <c r="C7194" s="5" t="s">
        <v>16232</v>
      </c>
      <c r="D7194" s="2">
        <v>18.399999999999999</v>
      </c>
      <c r="E7194" s="8" t="s">
        <v>3069</v>
      </c>
      <c r="F7194" s="5">
        <v>810</v>
      </c>
      <c r="G7194" s="2" t="s">
        <v>3287</v>
      </c>
      <c r="H7194" s="2">
        <v>19.899999999999999</v>
      </c>
    </row>
    <row r="7195" spans="1:8" x14ac:dyDescent="0.2">
      <c r="A7195" s="5">
        <v>4382</v>
      </c>
      <c r="B7195" s="5" t="s">
        <v>16233</v>
      </c>
      <c r="C7195" s="5" t="s">
        <v>16234</v>
      </c>
      <c r="D7195" s="2">
        <v>16.75</v>
      </c>
      <c r="E7195" s="8" t="s">
        <v>3069</v>
      </c>
      <c r="F7195" s="5">
        <v>810</v>
      </c>
      <c r="G7195" s="2" t="s">
        <v>3287</v>
      </c>
      <c r="H7195" s="2">
        <v>18.100000000000001</v>
      </c>
    </row>
    <row r="7196" spans="1:8" x14ac:dyDescent="0.2">
      <c r="A7196" s="5">
        <v>43831</v>
      </c>
      <c r="B7196" s="5" t="s">
        <v>16235</v>
      </c>
      <c r="C7196" s="5" t="s">
        <v>16236</v>
      </c>
      <c r="D7196" s="2">
        <v>2.95</v>
      </c>
      <c r="E7196" s="8" t="s">
        <v>3069</v>
      </c>
      <c r="F7196" s="5">
        <v>810</v>
      </c>
      <c r="G7196" s="2" t="s">
        <v>3287</v>
      </c>
      <c r="H7196" s="2">
        <v>3.2</v>
      </c>
    </row>
    <row r="7197" spans="1:8" x14ac:dyDescent="0.2">
      <c r="A7197" s="5">
        <v>43833</v>
      </c>
      <c r="B7197" s="5" t="s">
        <v>16237</v>
      </c>
      <c r="C7197" s="5" t="s">
        <v>16238</v>
      </c>
      <c r="D7197" s="2">
        <v>36.700000000000003</v>
      </c>
      <c r="E7197" s="8" t="s">
        <v>2702</v>
      </c>
      <c r="F7197" s="5">
        <v>413</v>
      </c>
      <c r="G7197" s="2" t="s">
        <v>3287</v>
      </c>
      <c r="H7197" s="2">
        <v>39.65</v>
      </c>
    </row>
    <row r="7198" spans="1:8" x14ac:dyDescent="0.2">
      <c r="A7198" s="5">
        <v>438331</v>
      </c>
      <c r="B7198" s="5" t="s">
        <v>16239</v>
      </c>
      <c r="C7198" s="5" t="s">
        <v>16240</v>
      </c>
      <c r="D7198" s="2">
        <v>37.6</v>
      </c>
      <c r="E7198" s="8" t="s">
        <v>2702</v>
      </c>
      <c r="F7198" s="5">
        <v>413</v>
      </c>
      <c r="G7198" s="2" t="s">
        <v>3287</v>
      </c>
      <c r="H7198" s="2">
        <v>40.65</v>
      </c>
    </row>
    <row r="7199" spans="1:8" x14ac:dyDescent="0.2">
      <c r="A7199" s="5">
        <v>43838</v>
      </c>
      <c r="B7199" s="5" t="s">
        <v>16241</v>
      </c>
      <c r="C7199" s="5" t="s">
        <v>16242</v>
      </c>
      <c r="D7199" s="2">
        <v>128</v>
      </c>
      <c r="E7199" s="8" t="s">
        <v>3069</v>
      </c>
      <c r="F7199" s="5">
        <v>376</v>
      </c>
      <c r="G7199" s="2" t="s">
        <v>7800</v>
      </c>
      <c r="H7199" s="2">
        <v>138.35</v>
      </c>
    </row>
    <row r="7200" spans="1:8" x14ac:dyDescent="0.2">
      <c r="A7200" s="5">
        <v>4384</v>
      </c>
      <c r="B7200" s="5" t="s">
        <v>16243</v>
      </c>
      <c r="C7200" s="5" t="s">
        <v>16244</v>
      </c>
      <c r="D7200" s="2">
        <v>70.400000000000006</v>
      </c>
      <c r="E7200" s="8" t="s">
        <v>3069</v>
      </c>
      <c r="F7200" s="5">
        <v>810</v>
      </c>
      <c r="G7200" s="2" t="s">
        <v>3287</v>
      </c>
      <c r="H7200" s="2">
        <v>76.099999999999994</v>
      </c>
    </row>
    <row r="7201" spans="1:8" x14ac:dyDescent="0.2">
      <c r="A7201" s="5">
        <v>43858</v>
      </c>
      <c r="B7201" s="5" t="s">
        <v>16245</v>
      </c>
      <c r="C7201" s="5" t="s">
        <v>16246</v>
      </c>
      <c r="D7201" s="2">
        <v>40.5</v>
      </c>
      <c r="E7201" s="8" t="s">
        <v>2702</v>
      </c>
      <c r="F7201" s="5">
        <v>413</v>
      </c>
      <c r="G7201" s="2" t="s">
        <v>3287</v>
      </c>
      <c r="H7201" s="2">
        <v>43.8</v>
      </c>
    </row>
    <row r="7202" spans="1:8" x14ac:dyDescent="0.2">
      <c r="A7202" s="5">
        <v>43864</v>
      </c>
      <c r="B7202" s="5" t="s">
        <v>16247</v>
      </c>
      <c r="C7202" s="5" t="s">
        <v>16248</v>
      </c>
      <c r="D7202" s="2">
        <v>34.9</v>
      </c>
      <c r="E7202" s="8" t="s">
        <v>2702</v>
      </c>
      <c r="F7202" s="5">
        <v>413</v>
      </c>
      <c r="G7202" s="2" t="s">
        <v>3287</v>
      </c>
      <c r="H7202" s="2">
        <v>37.75</v>
      </c>
    </row>
    <row r="7203" spans="1:8" x14ac:dyDescent="0.2">
      <c r="A7203" s="5">
        <v>43870</v>
      </c>
      <c r="B7203" s="5" t="s">
        <v>16249</v>
      </c>
      <c r="C7203" s="5" t="s">
        <v>16250</v>
      </c>
      <c r="D7203" s="2">
        <v>9.5</v>
      </c>
      <c r="E7203" s="8" t="s">
        <v>2702</v>
      </c>
      <c r="F7203" s="5">
        <v>413</v>
      </c>
      <c r="G7203" s="2" t="s">
        <v>3287</v>
      </c>
      <c r="H7203" s="2">
        <v>10.25</v>
      </c>
    </row>
    <row r="7204" spans="1:8" x14ac:dyDescent="0.2">
      <c r="A7204" s="5">
        <v>43871</v>
      </c>
      <c r="B7204" s="5" t="s">
        <v>16251</v>
      </c>
      <c r="C7204" s="5" t="s">
        <v>16252</v>
      </c>
      <c r="D7204" s="2">
        <v>23</v>
      </c>
      <c r="E7204" s="8" t="s">
        <v>3069</v>
      </c>
      <c r="F7204" s="5">
        <v>830</v>
      </c>
      <c r="G7204" s="2" t="s">
        <v>3287</v>
      </c>
      <c r="H7204" s="2">
        <v>24.85</v>
      </c>
    </row>
    <row r="7205" spans="1:8" x14ac:dyDescent="0.2">
      <c r="A7205" s="5">
        <v>43872</v>
      </c>
      <c r="B7205" s="5" t="s">
        <v>16253</v>
      </c>
      <c r="C7205" s="5" t="s">
        <v>16254</v>
      </c>
      <c r="D7205" s="2">
        <v>33.1</v>
      </c>
      <c r="E7205" s="8" t="s">
        <v>3069</v>
      </c>
      <c r="F7205" s="5">
        <v>830</v>
      </c>
      <c r="G7205" s="2" t="s">
        <v>3287</v>
      </c>
      <c r="H7205" s="2">
        <v>35.799999999999997</v>
      </c>
    </row>
    <row r="7206" spans="1:8" x14ac:dyDescent="0.2">
      <c r="A7206" s="5">
        <v>43873</v>
      </c>
      <c r="B7206" s="5" t="s">
        <v>16255</v>
      </c>
      <c r="C7206" s="5" t="s">
        <v>16256</v>
      </c>
      <c r="D7206" s="2">
        <v>89.2</v>
      </c>
      <c r="E7206" s="8" t="s">
        <v>3069</v>
      </c>
      <c r="F7206" s="5">
        <v>820</v>
      </c>
      <c r="G7206" s="2" t="s">
        <v>3287</v>
      </c>
      <c r="H7206" s="2">
        <v>96.45</v>
      </c>
    </row>
    <row r="7207" spans="1:8" x14ac:dyDescent="0.2">
      <c r="A7207" s="5">
        <v>438731</v>
      </c>
      <c r="B7207" s="5" t="s">
        <v>16257</v>
      </c>
      <c r="C7207" s="5" t="s">
        <v>16258</v>
      </c>
      <c r="D7207" s="2">
        <v>49.8</v>
      </c>
      <c r="E7207" s="8" t="s">
        <v>3069</v>
      </c>
      <c r="F7207" s="5">
        <v>820</v>
      </c>
      <c r="G7207" s="2" t="s">
        <v>3287</v>
      </c>
      <c r="H7207" s="2">
        <v>53.85</v>
      </c>
    </row>
    <row r="7208" spans="1:8" x14ac:dyDescent="0.2">
      <c r="A7208" s="5">
        <v>43874</v>
      </c>
      <c r="B7208" s="5" t="s">
        <v>16259</v>
      </c>
      <c r="C7208" s="5" t="s">
        <v>16260</v>
      </c>
      <c r="D7208" s="2">
        <v>123</v>
      </c>
      <c r="E7208" s="8" t="s">
        <v>3069</v>
      </c>
      <c r="F7208" s="5">
        <v>830</v>
      </c>
      <c r="G7208" s="2" t="s">
        <v>3287</v>
      </c>
      <c r="H7208" s="2">
        <v>132.94999999999999</v>
      </c>
    </row>
    <row r="7209" spans="1:8" x14ac:dyDescent="0.2">
      <c r="A7209" s="5">
        <v>43882</v>
      </c>
      <c r="B7209" s="5" t="s">
        <v>16261</v>
      </c>
      <c r="C7209" s="5" t="s">
        <v>16262</v>
      </c>
      <c r="D7209" s="2">
        <v>29.5</v>
      </c>
      <c r="E7209" s="8" t="s">
        <v>3069</v>
      </c>
      <c r="F7209" s="5">
        <v>820</v>
      </c>
      <c r="G7209" s="2" t="s">
        <v>3287</v>
      </c>
      <c r="H7209" s="2">
        <v>31.9</v>
      </c>
    </row>
    <row r="7210" spans="1:8" x14ac:dyDescent="0.2">
      <c r="A7210" s="5">
        <v>43883</v>
      </c>
      <c r="B7210" s="5" t="s">
        <v>16263</v>
      </c>
      <c r="C7210" s="5" t="s">
        <v>16264</v>
      </c>
      <c r="D7210" s="2">
        <v>20</v>
      </c>
      <c r="E7210" s="8" t="s">
        <v>3069</v>
      </c>
      <c r="F7210" s="5">
        <v>860</v>
      </c>
      <c r="G7210" s="2" t="s">
        <v>3287</v>
      </c>
      <c r="H7210" s="2">
        <v>21.6</v>
      </c>
    </row>
    <row r="7211" spans="1:8" x14ac:dyDescent="0.2">
      <c r="A7211" s="5">
        <v>43885</v>
      </c>
      <c r="B7211" s="5" t="s">
        <v>16265</v>
      </c>
      <c r="C7211" s="5" t="s">
        <v>16266</v>
      </c>
      <c r="D7211" s="2">
        <v>14.3</v>
      </c>
      <c r="E7211" s="8" t="s">
        <v>3069</v>
      </c>
      <c r="F7211" s="5">
        <v>820</v>
      </c>
      <c r="G7211" s="2" t="s">
        <v>3287</v>
      </c>
      <c r="H7211" s="2">
        <v>15.45</v>
      </c>
    </row>
    <row r="7212" spans="1:8" x14ac:dyDescent="0.2">
      <c r="A7212" s="5">
        <v>43887</v>
      </c>
      <c r="B7212" s="5" t="s">
        <v>16267</v>
      </c>
      <c r="C7212" s="5" t="s">
        <v>16268</v>
      </c>
      <c r="D7212" s="2">
        <v>19.45</v>
      </c>
      <c r="E7212" s="8" t="s">
        <v>3069</v>
      </c>
      <c r="F7212" s="5">
        <v>820</v>
      </c>
      <c r="G7212" s="2" t="s">
        <v>3287</v>
      </c>
      <c r="H7212" s="2">
        <v>21.05</v>
      </c>
    </row>
    <row r="7213" spans="1:8" x14ac:dyDescent="0.2">
      <c r="A7213" s="5">
        <v>43899</v>
      </c>
      <c r="B7213" s="5" t="s">
        <v>16269</v>
      </c>
      <c r="C7213" s="5" t="s">
        <v>16270</v>
      </c>
      <c r="D7213" s="2">
        <v>81.8</v>
      </c>
      <c r="E7213" s="8" t="s">
        <v>2702</v>
      </c>
      <c r="F7213" s="5">
        <v>413</v>
      </c>
      <c r="G7213" s="2" t="s">
        <v>3287</v>
      </c>
      <c r="H7213" s="2">
        <v>88.45</v>
      </c>
    </row>
    <row r="7214" spans="1:8" x14ac:dyDescent="0.2">
      <c r="A7214" s="5">
        <v>43901</v>
      </c>
      <c r="B7214" s="5" t="s">
        <v>16271</v>
      </c>
      <c r="C7214" s="5" t="s">
        <v>16272</v>
      </c>
      <c r="D7214" s="2">
        <v>115</v>
      </c>
      <c r="E7214" s="8" t="s">
        <v>3069</v>
      </c>
      <c r="F7214" s="5">
        <v>840</v>
      </c>
      <c r="G7214" s="2" t="s">
        <v>3287</v>
      </c>
      <c r="H7214" s="2">
        <v>124.3</v>
      </c>
    </row>
    <row r="7215" spans="1:8" x14ac:dyDescent="0.2">
      <c r="A7215" s="5">
        <v>43902</v>
      </c>
      <c r="B7215" s="5" t="s">
        <v>16271</v>
      </c>
      <c r="C7215" s="5" t="s">
        <v>16273</v>
      </c>
      <c r="D7215" s="2">
        <v>93.4</v>
      </c>
      <c r="E7215" s="8" t="s">
        <v>3069</v>
      </c>
      <c r="F7215" s="5">
        <v>840</v>
      </c>
      <c r="G7215" s="2" t="s">
        <v>3287</v>
      </c>
      <c r="H7215" s="2">
        <v>100.95</v>
      </c>
    </row>
    <row r="7216" spans="1:8" x14ac:dyDescent="0.2">
      <c r="A7216" s="5">
        <v>43903</v>
      </c>
      <c r="B7216" s="5" t="s">
        <v>16274</v>
      </c>
      <c r="C7216" s="5" t="s">
        <v>16275</v>
      </c>
      <c r="D7216" s="2">
        <v>188</v>
      </c>
      <c r="E7216" s="8" t="s">
        <v>3069</v>
      </c>
      <c r="F7216" s="5">
        <v>840</v>
      </c>
      <c r="G7216" s="2" t="s">
        <v>3287</v>
      </c>
      <c r="H7216" s="2">
        <v>203.25</v>
      </c>
    </row>
    <row r="7217" spans="1:8" x14ac:dyDescent="0.2">
      <c r="A7217" s="5">
        <v>43905</v>
      </c>
      <c r="B7217" s="5" t="s">
        <v>16274</v>
      </c>
      <c r="C7217" s="5" t="s">
        <v>16276</v>
      </c>
      <c r="D7217" s="2">
        <v>151</v>
      </c>
      <c r="E7217" s="8" t="s">
        <v>3069</v>
      </c>
      <c r="F7217" s="5">
        <v>840</v>
      </c>
      <c r="G7217" s="2" t="s">
        <v>3287</v>
      </c>
      <c r="H7217" s="2">
        <v>163.25</v>
      </c>
    </row>
    <row r="7218" spans="1:8" x14ac:dyDescent="0.2">
      <c r="A7218" s="5">
        <v>43911</v>
      </c>
      <c r="B7218" s="5" t="s">
        <v>16277</v>
      </c>
      <c r="C7218" s="5" t="s">
        <v>16278</v>
      </c>
      <c r="D7218" s="2">
        <v>163</v>
      </c>
      <c r="E7218" s="8" t="s">
        <v>3069</v>
      </c>
      <c r="F7218" s="5">
        <v>840</v>
      </c>
      <c r="G7218" s="2" t="s">
        <v>3287</v>
      </c>
      <c r="H7218" s="2">
        <v>176.2</v>
      </c>
    </row>
    <row r="7219" spans="1:8" x14ac:dyDescent="0.2">
      <c r="A7219" s="5">
        <v>43913</v>
      </c>
      <c r="B7219" s="5" t="s">
        <v>16279</v>
      </c>
      <c r="C7219" s="5" t="s">
        <v>16280</v>
      </c>
      <c r="D7219" s="2">
        <v>199</v>
      </c>
      <c r="E7219" s="8" t="s">
        <v>3069</v>
      </c>
      <c r="F7219" s="5">
        <v>840</v>
      </c>
      <c r="G7219" s="2" t="s">
        <v>3287</v>
      </c>
      <c r="H7219" s="2">
        <v>215.1</v>
      </c>
    </row>
    <row r="7220" spans="1:8" x14ac:dyDescent="0.2">
      <c r="A7220" s="5">
        <v>43914</v>
      </c>
      <c r="B7220" s="5" t="s">
        <v>16281</v>
      </c>
      <c r="C7220" s="5" t="s">
        <v>16280</v>
      </c>
      <c r="D7220" s="2">
        <v>161</v>
      </c>
      <c r="E7220" s="8" t="s">
        <v>3069</v>
      </c>
      <c r="F7220" s="5">
        <v>840</v>
      </c>
      <c r="G7220" s="2" t="s">
        <v>3287</v>
      </c>
      <c r="H7220" s="2">
        <v>174.05</v>
      </c>
    </row>
    <row r="7221" spans="1:8" x14ac:dyDescent="0.2">
      <c r="A7221" s="5">
        <v>43924</v>
      </c>
      <c r="B7221" s="5" t="s">
        <v>16282</v>
      </c>
      <c r="C7221" s="5" t="s">
        <v>16283</v>
      </c>
      <c r="D7221" s="2">
        <v>1824</v>
      </c>
      <c r="E7221" s="8" t="s">
        <v>2700</v>
      </c>
      <c r="F7221" s="5">
        <v>491</v>
      </c>
      <c r="G7221" s="2" t="s">
        <v>3287</v>
      </c>
      <c r="H7221" s="2">
        <v>1971.75</v>
      </c>
    </row>
    <row r="7222" spans="1:8" x14ac:dyDescent="0.2">
      <c r="A7222" s="5">
        <v>43928</v>
      </c>
      <c r="B7222" s="5" t="s">
        <v>16284</v>
      </c>
      <c r="C7222" s="5" t="s">
        <v>16285</v>
      </c>
      <c r="D7222" s="2">
        <v>116</v>
      </c>
      <c r="E7222" s="8" t="s">
        <v>3069</v>
      </c>
      <c r="F7222" s="5">
        <v>820</v>
      </c>
      <c r="G7222" s="2" t="s">
        <v>3287</v>
      </c>
      <c r="H7222" s="2">
        <v>125.4</v>
      </c>
    </row>
    <row r="7223" spans="1:8" x14ac:dyDescent="0.2">
      <c r="A7223" s="5">
        <v>43931</v>
      </c>
      <c r="B7223" s="5" t="s">
        <v>16284</v>
      </c>
      <c r="C7223" s="5" t="s">
        <v>16286</v>
      </c>
      <c r="D7223" s="2">
        <v>142</v>
      </c>
      <c r="E7223" s="8" t="s">
        <v>3069</v>
      </c>
      <c r="F7223" s="5">
        <v>820</v>
      </c>
      <c r="G7223" s="2" t="s">
        <v>3287</v>
      </c>
      <c r="H7223" s="2">
        <v>153.5</v>
      </c>
    </row>
    <row r="7224" spans="1:8" x14ac:dyDescent="0.2">
      <c r="A7224" s="5">
        <v>43932</v>
      </c>
      <c r="B7224" s="5" t="s">
        <v>16287</v>
      </c>
      <c r="C7224" s="5" t="s">
        <v>16288</v>
      </c>
      <c r="D7224" s="2">
        <v>48.5</v>
      </c>
      <c r="E7224" s="8" t="s">
        <v>3069</v>
      </c>
      <c r="F7224" s="5">
        <v>820</v>
      </c>
      <c r="G7224" s="2" t="s">
        <v>3287</v>
      </c>
      <c r="H7224" s="2">
        <v>52.45</v>
      </c>
    </row>
    <row r="7225" spans="1:8" x14ac:dyDescent="0.2">
      <c r="A7225" s="5">
        <v>43933</v>
      </c>
      <c r="B7225" s="5" t="s">
        <v>16289</v>
      </c>
      <c r="C7225" s="5" t="s">
        <v>16290</v>
      </c>
      <c r="D7225" s="2">
        <v>31.5</v>
      </c>
      <c r="E7225" s="8" t="s">
        <v>3069</v>
      </c>
      <c r="F7225" s="5">
        <v>820</v>
      </c>
      <c r="G7225" s="2" t="s">
        <v>3287</v>
      </c>
      <c r="H7225" s="2">
        <v>34.049999999999997</v>
      </c>
    </row>
    <row r="7226" spans="1:8" x14ac:dyDescent="0.2">
      <c r="A7226" s="5">
        <v>43934</v>
      </c>
      <c r="B7226" s="5" t="s">
        <v>16291</v>
      </c>
      <c r="C7226" s="5" t="s">
        <v>16292</v>
      </c>
      <c r="D7226" s="2">
        <v>70</v>
      </c>
      <c r="E7226" s="8" t="s">
        <v>3069</v>
      </c>
      <c r="F7226" s="5">
        <v>820</v>
      </c>
      <c r="G7226" s="2" t="s">
        <v>3287</v>
      </c>
      <c r="H7226" s="2">
        <v>75.650000000000006</v>
      </c>
    </row>
    <row r="7227" spans="1:8" x14ac:dyDescent="0.2">
      <c r="A7227" s="5">
        <v>43935</v>
      </c>
      <c r="B7227" s="5" t="s">
        <v>16293</v>
      </c>
      <c r="C7227" s="5" t="s">
        <v>16294</v>
      </c>
      <c r="D7227" s="2">
        <v>13.6</v>
      </c>
      <c r="E7227" s="8" t="s">
        <v>3069</v>
      </c>
      <c r="F7227" s="5">
        <v>820</v>
      </c>
      <c r="G7227" s="2" t="s">
        <v>3287</v>
      </c>
      <c r="H7227" s="2">
        <v>14.7</v>
      </c>
    </row>
    <row r="7228" spans="1:8" x14ac:dyDescent="0.2">
      <c r="A7228" s="5">
        <v>43936</v>
      </c>
      <c r="B7228" s="5" t="s">
        <v>16295</v>
      </c>
      <c r="C7228" s="5" t="s">
        <v>16296</v>
      </c>
      <c r="D7228" s="2">
        <v>58.8</v>
      </c>
      <c r="E7228" s="8" t="s">
        <v>3069</v>
      </c>
      <c r="F7228" s="5">
        <v>820</v>
      </c>
      <c r="G7228" s="2" t="s">
        <v>3287</v>
      </c>
      <c r="H7228" s="2">
        <v>63.55</v>
      </c>
    </row>
    <row r="7229" spans="1:8" x14ac:dyDescent="0.2">
      <c r="A7229" s="5">
        <v>43937</v>
      </c>
      <c r="B7229" s="5" t="s">
        <v>16297</v>
      </c>
      <c r="C7229" s="5" t="s">
        <v>16298</v>
      </c>
      <c r="D7229" s="2">
        <v>2944</v>
      </c>
      <c r="E7229" s="8" t="s">
        <v>3069</v>
      </c>
      <c r="F7229" s="5">
        <v>870</v>
      </c>
      <c r="G7229" s="2" t="s">
        <v>3287</v>
      </c>
      <c r="H7229" s="2">
        <v>3182.45</v>
      </c>
    </row>
    <row r="7230" spans="1:8" x14ac:dyDescent="0.2">
      <c r="A7230" s="5">
        <v>43938</v>
      </c>
      <c r="B7230" s="5" t="s">
        <v>16299</v>
      </c>
      <c r="C7230" s="5" t="s">
        <v>16300</v>
      </c>
      <c r="D7230" s="2">
        <v>3101</v>
      </c>
      <c r="E7230" s="8" t="s">
        <v>3069</v>
      </c>
      <c r="F7230" s="5">
        <v>870</v>
      </c>
      <c r="G7230" s="2" t="s">
        <v>3287</v>
      </c>
      <c r="H7230" s="2">
        <v>3352.2</v>
      </c>
    </row>
    <row r="7231" spans="1:8" x14ac:dyDescent="0.2">
      <c r="A7231" s="5">
        <v>43939</v>
      </c>
      <c r="B7231" s="5" t="s">
        <v>16301</v>
      </c>
      <c r="C7231" s="5" t="s">
        <v>16302</v>
      </c>
      <c r="D7231" s="2">
        <v>3502</v>
      </c>
      <c r="E7231" s="8" t="s">
        <v>3069</v>
      </c>
      <c r="F7231" s="5">
        <v>870</v>
      </c>
      <c r="G7231" s="2" t="s">
        <v>3287</v>
      </c>
      <c r="H7231" s="2">
        <v>3785.65</v>
      </c>
    </row>
    <row r="7232" spans="1:8" x14ac:dyDescent="0.2">
      <c r="A7232" s="5">
        <v>4394</v>
      </c>
      <c r="B7232" s="5" t="s">
        <v>16303</v>
      </c>
      <c r="C7232" s="5" t="s">
        <v>16304</v>
      </c>
      <c r="D7232" s="2">
        <v>28.9</v>
      </c>
      <c r="E7232" s="8" t="s">
        <v>3069</v>
      </c>
      <c r="F7232" s="5">
        <v>810</v>
      </c>
      <c r="G7232" s="2" t="s">
        <v>3287</v>
      </c>
      <c r="H7232" s="2">
        <v>31.25</v>
      </c>
    </row>
    <row r="7233" spans="1:8" x14ac:dyDescent="0.2">
      <c r="A7233" s="5">
        <v>43940</v>
      </c>
      <c r="B7233" s="5" t="s">
        <v>16305</v>
      </c>
      <c r="C7233" s="5" t="s">
        <v>16306</v>
      </c>
      <c r="D7233" s="2">
        <v>3659</v>
      </c>
      <c r="E7233" s="8" t="s">
        <v>3069</v>
      </c>
      <c r="F7233" s="5">
        <v>870</v>
      </c>
      <c r="G7233" s="2" t="s">
        <v>3287</v>
      </c>
      <c r="H7233" s="2">
        <v>3955.4</v>
      </c>
    </row>
    <row r="7234" spans="1:8" x14ac:dyDescent="0.2">
      <c r="A7234" s="5">
        <v>43941</v>
      </c>
      <c r="B7234" s="5" t="s">
        <v>16307</v>
      </c>
      <c r="C7234" s="5" t="s">
        <v>16308</v>
      </c>
      <c r="D7234" s="2">
        <v>3814</v>
      </c>
      <c r="E7234" s="8" t="s">
        <v>3069</v>
      </c>
      <c r="F7234" s="5">
        <v>870</v>
      </c>
      <c r="G7234" s="2" t="s">
        <v>3287</v>
      </c>
      <c r="H7234" s="2">
        <v>4122.95</v>
      </c>
    </row>
    <row r="7235" spans="1:8" x14ac:dyDescent="0.2">
      <c r="A7235" s="5">
        <v>43942</v>
      </c>
      <c r="B7235" s="5" t="s">
        <v>16309</v>
      </c>
      <c r="C7235" s="5" t="s">
        <v>16310</v>
      </c>
      <c r="D7235" s="2">
        <v>3865</v>
      </c>
      <c r="E7235" s="8" t="s">
        <v>3069</v>
      </c>
      <c r="F7235" s="5">
        <v>870</v>
      </c>
      <c r="G7235" s="2" t="s">
        <v>3287</v>
      </c>
      <c r="H7235" s="2">
        <v>4178.05</v>
      </c>
    </row>
    <row r="7236" spans="1:8" x14ac:dyDescent="0.2">
      <c r="A7236" s="5">
        <v>43966</v>
      </c>
      <c r="B7236" s="5" t="s">
        <v>16311</v>
      </c>
      <c r="C7236" s="5" t="s">
        <v>16312</v>
      </c>
      <c r="D7236" s="2">
        <v>3151</v>
      </c>
      <c r="E7236" s="8" t="s">
        <v>3069</v>
      </c>
      <c r="F7236" s="5">
        <v>870</v>
      </c>
      <c r="G7236" s="2" t="s">
        <v>3287</v>
      </c>
      <c r="H7236" s="2">
        <v>3406.25</v>
      </c>
    </row>
    <row r="7237" spans="1:8" x14ac:dyDescent="0.2">
      <c r="A7237" s="5">
        <v>43967</v>
      </c>
      <c r="B7237" s="5" t="s">
        <v>16313</v>
      </c>
      <c r="C7237" s="5" t="s">
        <v>16314</v>
      </c>
      <c r="D7237" s="2">
        <v>3324</v>
      </c>
      <c r="E7237" s="8" t="s">
        <v>3069</v>
      </c>
      <c r="F7237" s="5">
        <v>870</v>
      </c>
      <c r="G7237" s="2" t="s">
        <v>3287</v>
      </c>
      <c r="H7237" s="2">
        <v>3593.25</v>
      </c>
    </row>
    <row r="7238" spans="1:8" x14ac:dyDescent="0.2">
      <c r="A7238" s="5">
        <v>43968</v>
      </c>
      <c r="B7238" s="5" t="s">
        <v>16315</v>
      </c>
      <c r="C7238" s="5" t="s">
        <v>16316</v>
      </c>
      <c r="D7238" s="2">
        <v>3743</v>
      </c>
      <c r="E7238" s="8" t="s">
        <v>3069</v>
      </c>
      <c r="F7238" s="5">
        <v>870</v>
      </c>
      <c r="G7238" s="2" t="s">
        <v>3287</v>
      </c>
      <c r="H7238" s="2">
        <v>4046.2</v>
      </c>
    </row>
    <row r="7239" spans="1:8" x14ac:dyDescent="0.2">
      <c r="A7239" s="5">
        <v>43969</v>
      </c>
      <c r="B7239" s="5" t="s">
        <v>16317</v>
      </c>
      <c r="C7239" s="5" t="s">
        <v>16318</v>
      </c>
      <c r="D7239" s="2">
        <v>3920</v>
      </c>
      <c r="E7239" s="8" t="s">
        <v>3069</v>
      </c>
      <c r="F7239" s="5">
        <v>870</v>
      </c>
      <c r="G7239" s="2" t="s">
        <v>3287</v>
      </c>
      <c r="H7239" s="2">
        <v>4237.5</v>
      </c>
    </row>
    <row r="7240" spans="1:8" x14ac:dyDescent="0.2">
      <c r="A7240" s="5">
        <v>43970</v>
      </c>
      <c r="B7240" s="5" t="s">
        <v>16319</v>
      </c>
      <c r="C7240" s="5" t="s">
        <v>16320</v>
      </c>
      <c r="D7240" s="2">
        <v>4085</v>
      </c>
      <c r="E7240" s="8" t="s">
        <v>3069</v>
      </c>
      <c r="F7240" s="5">
        <v>870</v>
      </c>
      <c r="G7240" s="2" t="s">
        <v>3287</v>
      </c>
      <c r="H7240" s="2">
        <v>4415.8999999999996</v>
      </c>
    </row>
    <row r="7241" spans="1:8" x14ac:dyDescent="0.2">
      <c r="A7241" s="5">
        <v>43973</v>
      </c>
      <c r="B7241" s="5" t="s">
        <v>16321</v>
      </c>
      <c r="C7241" s="5" t="s">
        <v>16322</v>
      </c>
      <c r="D7241" s="2">
        <v>4145</v>
      </c>
      <c r="E7241" s="8" t="s">
        <v>3069</v>
      </c>
      <c r="F7241" s="5">
        <v>870</v>
      </c>
      <c r="G7241" s="2" t="s">
        <v>3287</v>
      </c>
      <c r="H7241" s="2">
        <v>4480.75</v>
      </c>
    </row>
    <row r="7242" spans="1:8" x14ac:dyDescent="0.2">
      <c r="A7242" s="5">
        <v>43976</v>
      </c>
      <c r="B7242" s="5" t="s">
        <v>16323</v>
      </c>
      <c r="C7242" s="5" t="s">
        <v>16324</v>
      </c>
      <c r="D7242" s="2">
        <v>3264</v>
      </c>
      <c r="E7242" s="8" t="s">
        <v>3069</v>
      </c>
      <c r="F7242" s="5">
        <v>870</v>
      </c>
      <c r="G7242" s="2" t="s">
        <v>3287</v>
      </c>
      <c r="H7242" s="2">
        <v>3528.4</v>
      </c>
    </row>
    <row r="7243" spans="1:8" x14ac:dyDescent="0.2">
      <c r="A7243" s="5">
        <v>43977</v>
      </c>
      <c r="B7243" s="5" t="s">
        <v>16325</v>
      </c>
      <c r="C7243" s="5" t="s">
        <v>16326</v>
      </c>
      <c r="D7243" s="2">
        <v>3463</v>
      </c>
      <c r="E7243" s="8" t="s">
        <v>3069</v>
      </c>
      <c r="F7243" s="5">
        <v>870</v>
      </c>
      <c r="G7243" s="2" t="s">
        <v>3287</v>
      </c>
      <c r="H7243" s="2">
        <v>3743.5</v>
      </c>
    </row>
    <row r="7244" spans="1:8" x14ac:dyDescent="0.2">
      <c r="A7244" s="5">
        <v>43978</v>
      </c>
      <c r="B7244" s="5" t="s">
        <v>16327</v>
      </c>
      <c r="C7244" s="5" t="s">
        <v>16328</v>
      </c>
      <c r="D7244" s="2">
        <v>3893</v>
      </c>
      <c r="E7244" s="8" t="s">
        <v>3069</v>
      </c>
      <c r="F7244" s="5">
        <v>870</v>
      </c>
      <c r="G7244" s="2" t="s">
        <v>3287</v>
      </c>
      <c r="H7244" s="2">
        <v>4208.3500000000004</v>
      </c>
    </row>
    <row r="7245" spans="1:8" x14ac:dyDescent="0.2">
      <c r="A7245" s="5">
        <v>43979</v>
      </c>
      <c r="B7245" s="5" t="s">
        <v>16329</v>
      </c>
      <c r="C7245" s="5" t="s">
        <v>16330</v>
      </c>
      <c r="D7245" s="2">
        <v>4085</v>
      </c>
      <c r="E7245" s="8" t="s">
        <v>3069</v>
      </c>
      <c r="F7245" s="5">
        <v>870</v>
      </c>
      <c r="G7245" s="2" t="s">
        <v>3287</v>
      </c>
      <c r="H7245" s="2">
        <v>4415.8999999999996</v>
      </c>
    </row>
    <row r="7246" spans="1:8" x14ac:dyDescent="0.2">
      <c r="A7246" s="5">
        <v>4398</v>
      </c>
      <c r="B7246" s="5" t="s">
        <v>16331</v>
      </c>
      <c r="C7246" s="5" t="s">
        <v>16332</v>
      </c>
      <c r="D7246" s="2">
        <v>145</v>
      </c>
      <c r="E7246" s="8" t="s">
        <v>2699</v>
      </c>
      <c r="F7246" s="5">
        <v>680</v>
      </c>
      <c r="G7246" s="2" t="s">
        <v>3287</v>
      </c>
      <c r="H7246" s="2">
        <v>156.75</v>
      </c>
    </row>
    <row r="7247" spans="1:8" x14ac:dyDescent="0.2">
      <c r="A7247" s="5">
        <v>43983</v>
      </c>
      <c r="B7247" s="5" t="s">
        <v>16333</v>
      </c>
      <c r="C7247" s="5" t="s">
        <v>16334</v>
      </c>
      <c r="D7247" s="2">
        <v>4271</v>
      </c>
      <c r="E7247" s="8" t="s">
        <v>3069</v>
      </c>
      <c r="F7247" s="5">
        <v>870</v>
      </c>
      <c r="G7247" s="2" t="s">
        <v>3287</v>
      </c>
      <c r="H7247" s="2">
        <v>4616.95</v>
      </c>
    </row>
    <row r="7248" spans="1:8" x14ac:dyDescent="0.2">
      <c r="A7248" s="5">
        <v>43984</v>
      </c>
      <c r="B7248" s="5" t="s">
        <v>16335</v>
      </c>
      <c r="C7248" s="5" t="s">
        <v>16336</v>
      </c>
      <c r="D7248" s="2">
        <v>4337</v>
      </c>
      <c r="E7248" s="8" t="s">
        <v>3069</v>
      </c>
      <c r="F7248" s="5">
        <v>870</v>
      </c>
      <c r="G7248" s="2" t="s">
        <v>3287</v>
      </c>
      <c r="H7248" s="2">
        <v>4688.3</v>
      </c>
    </row>
    <row r="7249" spans="1:8" x14ac:dyDescent="0.2">
      <c r="A7249" s="5">
        <v>43985</v>
      </c>
      <c r="B7249" s="5" t="s">
        <v>16337</v>
      </c>
      <c r="C7249" s="5" t="s">
        <v>16338</v>
      </c>
      <c r="D7249" s="2">
        <v>3483</v>
      </c>
      <c r="E7249" s="8" t="s">
        <v>3069</v>
      </c>
      <c r="F7249" s="5">
        <v>870</v>
      </c>
      <c r="G7249" s="2" t="s">
        <v>3287</v>
      </c>
      <c r="H7249" s="2">
        <v>3765.1</v>
      </c>
    </row>
    <row r="7250" spans="1:8" x14ac:dyDescent="0.2">
      <c r="A7250" s="5">
        <v>43988</v>
      </c>
      <c r="B7250" s="5" t="s">
        <v>16339</v>
      </c>
      <c r="C7250" s="5" t="s">
        <v>16340</v>
      </c>
      <c r="D7250" s="2">
        <v>3690</v>
      </c>
      <c r="E7250" s="8" t="s">
        <v>3069</v>
      </c>
      <c r="F7250" s="5">
        <v>870</v>
      </c>
      <c r="G7250" s="2" t="s">
        <v>3287</v>
      </c>
      <c r="H7250" s="2">
        <v>3988.9</v>
      </c>
    </row>
    <row r="7251" spans="1:8" x14ac:dyDescent="0.2">
      <c r="A7251" s="5">
        <v>43990</v>
      </c>
      <c r="B7251" s="5" t="s">
        <v>16341</v>
      </c>
      <c r="C7251" s="5" t="s">
        <v>16342</v>
      </c>
      <c r="D7251" s="2">
        <v>4145</v>
      </c>
      <c r="E7251" s="8" t="s">
        <v>3069</v>
      </c>
      <c r="F7251" s="5">
        <v>870</v>
      </c>
      <c r="G7251" s="2" t="s">
        <v>3287</v>
      </c>
      <c r="H7251" s="2">
        <v>4480.75</v>
      </c>
    </row>
    <row r="7252" spans="1:8" x14ac:dyDescent="0.2">
      <c r="A7252" s="5">
        <v>43991</v>
      </c>
      <c r="B7252" s="5" t="s">
        <v>16343</v>
      </c>
      <c r="C7252" s="5" t="s">
        <v>16344</v>
      </c>
      <c r="D7252" s="2">
        <v>4353</v>
      </c>
      <c r="E7252" s="8" t="s">
        <v>3069</v>
      </c>
      <c r="F7252" s="5">
        <v>870</v>
      </c>
      <c r="G7252" s="2" t="s">
        <v>3287</v>
      </c>
      <c r="H7252" s="2">
        <v>4705.6000000000004</v>
      </c>
    </row>
    <row r="7253" spans="1:8" x14ac:dyDescent="0.2">
      <c r="A7253" s="5">
        <v>43992</v>
      </c>
      <c r="B7253" s="5" t="s">
        <v>16345</v>
      </c>
      <c r="C7253" s="5" t="s">
        <v>16346</v>
      </c>
      <c r="D7253" s="2">
        <v>4562</v>
      </c>
      <c r="E7253" s="8" t="s">
        <v>3069</v>
      </c>
      <c r="F7253" s="5">
        <v>870</v>
      </c>
      <c r="G7253" s="2" t="s">
        <v>3287</v>
      </c>
      <c r="H7253" s="2">
        <v>4931.5</v>
      </c>
    </row>
    <row r="7254" spans="1:8" x14ac:dyDescent="0.2">
      <c r="A7254" s="5">
        <v>43993</v>
      </c>
      <c r="B7254" s="5" t="s">
        <v>16347</v>
      </c>
      <c r="C7254" s="5" t="s">
        <v>16348</v>
      </c>
      <c r="D7254" s="2">
        <v>4637</v>
      </c>
      <c r="E7254" s="8" t="s">
        <v>3069</v>
      </c>
      <c r="F7254" s="5">
        <v>870</v>
      </c>
      <c r="G7254" s="2" t="s">
        <v>3287</v>
      </c>
      <c r="H7254" s="2">
        <v>5012.6000000000004</v>
      </c>
    </row>
    <row r="7255" spans="1:8" x14ac:dyDescent="0.2">
      <c r="A7255" s="5">
        <v>43994</v>
      </c>
      <c r="B7255" s="5" t="s">
        <v>16349</v>
      </c>
      <c r="C7255" s="5" t="s">
        <v>16350</v>
      </c>
      <c r="D7255" s="2">
        <v>3706</v>
      </c>
      <c r="E7255" s="8" t="s">
        <v>3069</v>
      </c>
      <c r="F7255" s="5">
        <v>870</v>
      </c>
      <c r="G7255" s="2" t="s">
        <v>3287</v>
      </c>
      <c r="H7255" s="2">
        <v>4006.2</v>
      </c>
    </row>
    <row r="7256" spans="1:8" x14ac:dyDescent="0.2">
      <c r="A7256" s="5">
        <v>43996</v>
      </c>
      <c r="B7256" s="5" t="s">
        <v>16351</v>
      </c>
      <c r="C7256" s="5" t="s">
        <v>16352</v>
      </c>
      <c r="D7256" s="2">
        <v>3931</v>
      </c>
      <c r="E7256" s="8" t="s">
        <v>3069</v>
      </c>
      <c r="F7256" s="5">
        <v>870</v>
      </c>
      <c r="G7256" s="2" t="s">
        <v>3287</v>
      </c>
      <c r="H7256" s="2">
        <v>4249.3999999999996</v>
      </c>
    </row>
    <row r="7257" spans="1:8" x14ac:dyDescent="0.2">
      <c r="A7257" s="5">
        <v>43997</v>
      </c>
      <c r="B7257" s="5" t="s">
        <v>16353</v>
      </c>
      <c r="C7257" s="5" t="s">
        <v>16354</v>
      </c>
      <c r="D7257" s="2">
        <v>4403</v>
      </c>
      <c r="E7257" s="8" t="s">
        <v>3069</v>
      </c>
      <c r="F7257" s="5">
        <v>870</v>
      </c>
      <c r="G7257" s="2" t="s">
        <v>3287</v>
      </c>
      <c r="H7257" s="2">
        <v>4759.6499999999996</v>
      </c>
    </row>
    <row r="7258" spans="1:8" x14ac:dyDescent="0.2">
      <c r="A7258" s="5">
        <v>43998</v>
      </c>
      <c r="B7258" s="5" t="s">
        <v>16355</v>
      </c>
      <c r="C7258" s="5" t="s">
        <v>16356</v>
      </c>
      <c r="D7258" s="2">
        <v>4633</v>
      </c>
      <c r="E7258" s="8" t="s">
        <v>3069</v>
      </c>
      <c r="F7258" s="5">
        <v>870</v>
      </c>
      <c r="G7258" s="2" t="s">
        <v>3287</v>
      </c>
      <c r="H7258" s="2">
        <v>5008.25</v>
      </c>
    </row>
    <row r="7259" spans="1:8" x14ac:dyDescent="0.2">
      <c r="A7259" s="5">
        <v>43999</v>
      </c>
      <c r="B7259" s="5" t="s">
        <v>16357</v>
      </c>
      <c r="C7259" s="5" t="s">
        <v>16358</v>
      </c>
      <c r="D7259" s="2">
        <v>4854</v>
      </c>
      <c r="E7259" s="8" t="s">
        <v>3069</v>
      </c>
      <c r="F7259" s="5">
        <v>870</v>
      </c>
      <c r="G7259" s="2" t="s">
        <v>3287</v>
      </c>
      <c r="H7259" s="2">
        <v>5247.15</v>
      </c>
    </row>
    <row r="7260" spans="1:8" x14ac:dyDescent="0.2">
      <c r="A7260" s="5">
        <v>4400</v>
      </c>
      <c r="B7260" s="5" t="s">
        <v>16359</v>
      </c>
      <c r="C7260" s="5" t="s">
        <v>16360</v>
      </c>
      <c r="D7260" s="2">
        <v>3.3</v>
      </c>
      <c r="E7260" s="8" t="s">
        <v>3069</v>
      </c>
      <c r="F7260" s="5">
        <v>810</v>
      </c>
      <c r="G7260" s="2" t="s">
        <v>3287</v>
      </c>
      <c r="H7260" s="2">
        <v>3.55</v>
      </c>
    </row>
    <row r="7261" spans="1:8" x14ac:dyDescent="0.2">
      <c r="A7261" s="5">
        <v>44003</v>
      </c>
      <c r="B7261" s="5" t="s">
        <v>16361</v>
      </c>
      <c r="C7261" s="5" t="s">
        <v>16362</v>
      </c>
      <c r="D7261" s="2">
        <v>4940</v>
      </c>
      <c r="E7261" s="8" t="s">
        <v>3069</v>
      </c>
      <c r="F7261" s="5">
        <v>870</v>
      </c>
      <c r="G7261" s="2" t="s">
        <v>3287</v>
      </c>
      <c r="H7261" s="2">
        <v>5340.15</v>
      </c>
    </row>
    <row r="7262" spans="1:8" x14ac:dyDescent="0.2">
      <c r="A7262" s="5">
        <v>44004</v>
      </c>
      <c r="B7262" s="5" t="s">
        <v>16363</v>
      </c>
      <c r="C7262" s="5" t="s">
        <v>16364</v>
      </c>
      <c r="D7262" s="2">
        <v>3814</v>
      </c>
      <c r="E7262" s="8" t="s">
        <v>3069</v>
      </c>
      <c r="F7262" s="5">
        <v>870</v>
      </c>
      <c r="G7262" s="2" t="s">
        <v>3287</v>
      </c>
      <c r="H7262" s="2">
        <v>4122.95</v>
      </c>
    </row>
    <row r="7263" spans="1:8" x14ac:dyDescent="0.2">
      <c r="A7263" s="5">
        <v>44005</v>
      </c>
      <c r="B7263" s="5" t="s">
        <v>16365</v>
      </c>
      <c r="C7263" s="5" t="s">
        <v>16366</v>
      </c>
      <c r="D7263" s="2">
        <v>4061</v>
      </c>
      <c r="E7263" s="8" t="s">
        <v>3069</v>
      </c>
      <c r="F7263" s="5">
        <v>870</v>
      </c>
      <c r="G7263" s="2" t="s">
        <v>3287</v>
      </c>
      <c r="H7263" s="2">
        <v>4389.95</v>
      </c>
    </row>
    <row r="7264" spans="1:8" x14ac:dyDescent="0.2">
      <c r="A7264" s="5">
        <v>44006</v>
      </c>
      <c r="B7264" s="5" t="s">
        <v>16367</v>
      </c>
      <c r="C7264" s="5" t="s">
        <v>16368</v>
      </c>
      <c r="D7264" s="2">
        <v>4542</v>
      </c>
      <c r="E7264" s="8" t="s">
        <v>3069</v>
      </c>
      <c r="F7264" s="5">
        <v>870</v>
      </c>
      <c r="G7264" s="2" t="s">
        <v>3287</v>
      </c>
      <c r="H7264" s="2">
        <v>4909.8999999999996</v>
      </c>
    </row>
    <row r="7265" spans="1:8" x14ac:dyDescent="0.2">
      <c r="A7265" s="5">
        <v>44007</v>
      </c>
      <c r="B7265" s="5" t="s">
        <v>16369</v>
      </c>
      <c r="C7265" s="5" t="s">
        <v>16370</v>
      </c>
      <c r="D7265" s="2">
        <v>4792</v>
      </c>
      <c r="E7265" s="8" t="s">
        <v>3069</v>
      </c>
      <c r="F7265" s="5">
        <v>870</v>
      </c>
      <c r="G7265" s="2" t="s">
        <v>3287</v>
      </c>
      <c r="H7265" s="2">
        <v>5180.1499999999996</v>
      </c>
    </row>
    <row r="7266" spans="1:8" x14ac:dyDescent="0.2">
      <c r="A7266" s="5">
        <v>440081</v>
      </c>
      <c r="B7266" s="5" t="s">
        <v>22</v>
      </c>
      <c r="C7266" s="5" t="s">
        <v>23</v>
      </c>
      <c r="D7266" s="2">
        <v>6.4</v>
      </c>
      <c r="E7266" s="8" t="s">
        <v>2700</v>
      </c>
      <c r="F7266" s="5">
        <v>260</v>
      </c>
      <c r="G7266" s="2" t="s">
        <v>3287</v>
      </c>
      <c r="H7266" s="2">
        <v>6.9</v>
      </c>
    </row>
    <row r="7267" spans="1:8" x14ac:dyDescent="0.2">
      <c r="A7267" s="5">
        <v>44009</v>
      </c>
      <c r="B7267" s="5" t="s">
        <v>16371</v>
      </c>
      <c r="C7267" s="5" t="s">
        <v>16372</v>
      </c>
      <c r="D7267" s="2">
        <v>5026</v>
      </c>
      <c r="E7267" s="8" t="s">
        <v>3069</v>
      </c>
      <c r="F7267" s="5">
        <v>870</v>
      </c>
      <c r="G7267" s="2" t="s">
        <v>3287</v>
      </c>
      <c r="H7267" s="2">
        <v>5433.1</v>
      </c>
    </row>
    <row r="7268" spans="1:8" x14ac:dyDescent="0.2">
      <c r="A7268" s="5">
        <v>44010</v>
      </c>
      <c r="B7268" s="5" t="s">
        <v>16373</v>
      </c>
      <c r="C7268" s="5" t="s">
        <v>16374</v>
      </c>
      <c r="D7268" s="2">
        <v>115</v>
      </c>
      <c r="E7268" s="8" t="s">
        <v>3069</v>
      </c>
      <c r="F7268" s="5">
        <v>870</v>
      </c>
      <c r="G7268" s="2" t="s">
        <v>3287</v>
      </c>
      <c r="H7268" s="2">
        <v>124.3</v>
      </c>
    </row>
    <row r="7269" spans="1:8" x14ac:dyDescent="0.2">
      <c r="A7269" s="5">
        <v>44011</v>
      </c>
      <c r="B7269" s="5" t="s">
        <v>16375</v>
      </c>
      <c r="C7269" s="5" t="s">
        <v>16376</v>
      </c>
      <c r="D7269" s="2">
        <v>69</v>
      </c>
      <c r="E7269" s="8" t="s">
        <v>3069</v>
      </c>
      <c r="F7269" s="5">
        <v>870</v>
      </c>
      <c r="G7269" s="2" t="s">
        <v>3287</v>
      </c>
      <c r="H7269" s="2">
        <v>74.599999999999994</v>
      </c>
    </row>
    <row r="7270" spans="1:8" x14ac:dyDescent="0.2">
      <c r="A7270" s="5">
        <v>44014</v>
      </c>
      <c r="B7270" s="5" t="s">
        <v>16377</v>
      </c>
      <c r="C7270" s="5" t="s">
        <v>16378</v>
      </c>
      <c r="D7270" s="2">
        <v>5119</v>
      </c>
      <c r="E7270" s="8" t="s">
        <v>3069</v>
      </c>
      <c r="F7270" s="5">
        <v>870</v>
      </c>
      <c r="G7270" s="2" t="s">
        <v>3287</v>
      </c>
      <c r="H7270" s="2">
        <v>5533.65</v>
      </c>
    </row>
    <row r="7271" spans="1:8" x14ac:dyDescent="0.2">
      <c r="A7271" s="5">
        <v>44021</v>
      </c>
      <c r="B7271" s="5" t="s">
        <v>16379</v>
      </c>
      <c r="C7271" s="5" t="s">
        <v>16380</v>
      </c>
      <c r="D7271" s="2">
        <v>219</v>
      </c>
      <c r="E7271" s="8" t="s">
        <v>3069</v>
      </c>
      <c r="F7271" s="5">
        <v>870</v>
      </c>
      <c r="G7271" s="2" t="s">
        <v>3287</v>
      </c>
      <c r="H7271" s="2">
        <v>236.75</v>
      </c>
    </row>
    <row r="7272" spans="1:8" x14ac:dyDescent="0.2">
      <c r="A7272" s="5">
        <v>44022</v>
      </c>
      <c r="B7272" s="5" t="s">
        <v>16381</v>
      </c>
      <c r="C7272" s="5" t="s">
        <v>16382</v>
      </c>
      <c r="D7272" s="2">
        <v>184</v>
      </c>
      <c r="E7272" s="8" t="s">
        <v>3069</v>
      </c>
      <c r="F7272" s="5">
        <v>870</v>
      </c>
      <c r="G7272" s="2" t="s">
        <v>3287</v>
      </c>
      <c r="H7272" s="2">
        <v>198.9</v>
      </c>
    </row>
    <row r="7273" spans="1:8" x14ac:dyDescent="0.2">
      <c r="A7273" s="5">
        <v>44027</v>
      </c>
      <c r="B7273" s="5" t="s">
        <v>16383</v>
      </c>
      <c r="C7273" s="5" t="s">
        <v>16384</v>
      </c>
      <c r="D7273" s="2">
        <v>4503</v>
      </c>
      <c r="E7273" s="8" t="s">
        <v>3069</v>
      </c>
      <c r="F7273" s="5">
        <v>870</v>
      </c>
      <c r="G7273" s="2" t="s">
        <v>3287</v>
      </c>
      <c r="H7273" s="2">
        <v>4867.75</v>
      </c>
    </row>
    <row r="7274" spans="1:8" x14ac:dyDescent="0.2">
      <c r="A7274" s="5">
        <v>44028</v>
      </c>
      <c r="B7274" s="5" t="s">
        <v>16385</v>
      </c>
      <c r="C7274" s="5" t="s">
        <v>16386</v>
      </c>
      <c r="D7274" s="2">
        <v>4761</v>
      </c>
      <c r="E7274" s="8" t="s">
        <v>3069</v>
      </c>
      <c r="F7274" s="5">
        <v>870</v>
      </c>
      <c r="G7274" s="2" t="s">
        <v>3287</v>
      </c>
      <c r="H7274" s="2">
        <v>5146.6499999999996</v>
      </c>
    </row>
    <row r="7275" spans="1:8" x14ac:dyDescent="0.2">
      <c r="A7275" s="5">
        <v>44031</v>
      </c>
      <c r="B7275" s="5" t="s">
        <v>16387</v>
      </c>
      <c r="C7275" s="5" t="s">
        <v>16388</v>
      </c>
      <c r="D7275" s="2">
        <v>5271</v>
      </c>
      <c r="E7275" s="8" t="s">
        <v>3069</v>
      </c>
      <c r="F7275" s="5">
        <v>870</v>
      </c>
      <c r="G7275" s="2" t="s">
        <v>3287</v>
      </c>
      <c r="H7275" s="2">
        <v>5697.95</v>
      </c>
    </row>
    <row r="7276" spans="1:8" x14ac:dyDescent="0.2">
      <c r="A7276" s="5">
        <v>44032</v>
      </c>
      <c r="B7276" s="5" t="s">
        <v>16389</v>
      </c>
      <c r="C7276" s="5" t="s">
        <v>16390</v>
      </c>
      <c r="D7276" s="2">
        <v>5529</v>
      </c>
      <c r="E7276" s="8" t="s">
        <v>3069</v>
      </c>
      <c r="F7276" s="5">
        <v>870</v>
      </c>
      <c r="G7276" s="2" t="s">
        <v>3287</v>
      </c>
      <c r="H7276" s="2">
        <v>5976.85</v>
      </c>
    </row>
    <row r="7277" spans="1:8" x14ac:dyDescent="0.2">
      <c r="A7277" s="5">
        <v>44033</v>
      </c>
      <c r="B7277" s="5" t="s">
        <v>16391</v>
      </c>
      <c r="C7277" s="5" t="s">
        <v>16392</v>
      </c>
      <c r="D7277" s="2">
        <v>5788</v>
      </c>
      <c r="E7277" s="8" t="s">
        <v>3069</v>
      </c>
      <c r="F7277" s="5">
        <v>870</v>
      </c>
      <c r="G7277" s="2" t="s">
        <v>3287</v>
      </c>
      <c r="H7277" s="2">
        <v>6256.85</v>
      </c>
    </row>
    <row r="7278" spans="1:8" x14ac:dyDescent="0.2">
      <c r="A7278" s="5">
        <v>44036</v>
      </c>
      <c r="B7278" s="5" t="s">
        <v>16393</v>
      </c>
      <c r="C7278" s="5" t="s">
        <v>16394</v>
      </c>
      <c r="D7278" s="2">
        <v>5894</v>
      </c>
      <c r="E7278" s="8" t="s">
        <v>3069</v>
      </c>
      <c r="F7278" s="5">
        <v>870</v>
      </c>
      <c r="G7278" s="2" t="s">
        <v>3287</v>
      </c>
      <c r="H7278" s="2">
        <v>6371.4</v>
      </c>
    </row>
    <row r="7279" spans="1:8" x14ac:dyDescent="0.2">
      <c r="A7279" s="5">
        <v>44037</v>
      </c>
      <c r="B7279" s="5" t="s">
        <v>16395</v>
      </c>
      <c r="C7279" s="5" t="s">
        <v>16396</v>
      </c>
      <c r="D7279" s="2">
        <v>4609</v>
      </c>
      <c r="E7279" s="8" t="s">
        <v>3069</v>
      </c>
      <c r="F7279" s="5">
        <v>870</v>
      </c>
      <c r="G7279" s="2" t="s">
        <v>3287</v>
      </c>
      <c r="H7279" s="2">
        <v>4982.3500000000004</v>
      </c>
    </row>
    <row r="7280" spans="1:8" x14ac:dyDescent="0.2">
      <c r="A7280" s="5">
        <v>44039</v>
      </c>
      <c r="B7280" s="5" t="s">
        <v>16397</v>
      </c>
      <c r="C7280" s="5" t="s">
        <v>16398</v>
      </c>
      <c r="D7280" s="2">
        <v>4889</v>
      </c>
      <c r="E7280" s="8" t="s">
        <v>3069</v>
      </c>
      <c r="F7280" s="5">
        <v>870</v>
      </c>
      <c r="G7280" s="2" t="s">
        <v>3287</v>
      </c>
      <c r="H7280" s="2">
        <v>5285</v>
      </c>
    </row>
    <row r="7281" spans="1:8" x14ac:dyDescent="0.2">
      <c r="A7281" s="5">
        <v>440461</v>
      </c>
      <c r="B7281" s="5" t="s">
        <v>16399</v>
      </c>
      <c r="C7281" s="5" t="s">
        <v>16400</v>
      </c>
      <c r="D7281" s="2">
        <v>212</v>
      </c>
      <c r="E7281" s="8" t="s">
        <v>3069</v>
      </c>
      <c r="F7281" s="5">
        <v>870</v>
      </c>
      <c r="G7281" s="2" t="s">
        <v>3287</v>
      </c>
      <c r="H7281" s="2">
        <v>229.15</v>
      </c>
    </row>
    <row r="7282" spans="1:8" x14ac:dyDescent="0.2">
      <c r="A7282" s="5">
        <v>44047</v>
      </c>
      <c r="B7282" s="5" t="s">
        <v>16401</v>
      </c>
      <c r="C7282" s="5" t="s">
        <v>16402</v>
      </c>
      <c r="D7282" s="2">
        <v>115</v>
      </c>
      <c r="E7282" s="8" t="s">
        <v>3069</v>
      </c>
      <c r="F7282" s="5">
        <v>870</v>
      </c>
      <c r="G7282" s="2" t="s">
        <v>3287</v>
      </c>
      <c r="H7282" s="2">
        <v>124.3</v>
      </c>
    </row>
    <row r="7283" spans="1:8" x14ac:dyDescent="0.2">
      <c r="A7283" s="5">
        <v>44050</v>
      </c>
      <c r="B7283" s="5" t="s">
        <v>16403</v>
      </c>
      <c r="C7283" s="5" t="s">
        <v>16404</v>
      </c>
      <c r="D7283" s="2">
        <v>1035</v>
      </c>
      <c r="E7283" s="8" t="s">
        <v>3069</v>
      </c>
      <c r="F7283" s="5">
        <v>870</v>
      </c>
      <c r="G7283" s="2" t="s">
        <v>3287</v>
      </c>
      <c r="H7283" s="2">
        <v>1118.8499999999999</v>
      </c>
    </row>
    <row r="7284" spans="1:8" x14ac:dyDescent="0.2">
      <c r="A7284" s="5">
        <v>44052</v>
      </c>
      <c r="B7284" s="5" t="s">
        <v>16405</v>
      </c>
      <c r="C7284" s="5" t="s">
        <v>16406</v>
      </c>
      <c r="D7284" s="2">
        <v>5412</v>
      </c>
      <c r="E7284" s="8" t="s">
        <v>3069</v>
      </c>
      <c r="F7284" s="5">
        <v>870</v>
      </c>
      <c r="G7284" s="2" t="s">
        <v>3287</v>
      </c>
      <c r="H7284" s="2">
        <v>5850.35</v>
      </c>
    </row>
    <row r="7285" spans="1:8" x14ac:dyDescent="0.2">
      <c r="A7285" s="5">
        <v>44055</v>
      </c>
      <c r="B7285" s="5" t="s">
        <v>16407</v>
      </c>
      <c r="C7285" s="5" t="s">
        <v>16408</v>
      </c>
      <c r="D7285" s="2">
        <v>5688</v>
      </c>
      <c r="E7285" s="8" t="s">
        <v>3069</v>
      </c>
      <c r="F7285" s="5">
        <v>870</v>
      </c>
      <c r="G7285" s="2" t="s">
        <v>3287</v>
      </c>
      <c r="H7285" s="2">
        <v>6148.75</v>
      </c>
    </row>
    <row r="7286" spans="1:8" x14ac:dyDescent="0.2">
      <c r="A7286" s="5">
        <v>44056</v>
      </c>
      <c r="B7286" s="5" t="s">
        <v>16409</v>
      </c>
      <c r="C7286" s="5" t="s">
        <v>16410</v>
      </c>
      <c r="D7286" s="2">
        <v>5962</v>
      </c>
      <c r="E7286" s="8" t="s">
        <v>3069</v>
      </c>
      <c r="F7286" s="5">
        <v>870</v>
      </c>
      <c r="G7286" s="2" t="s">
        <v>3287</v>
      </c>
      <c r="H7286" s="2">
        <v>6444.9</v>
      </c>
    </row>
    <row r="7287" spans="1:8" x14ac:dyDescent="0.2">
      <c r="A7287" s="5">
        <v>44057</v>
      </c>
      <c r="B7287" s="5" t="s">
        <v>16411</v>
      </c>
      <c r="C7287" s="5" t="s">
        <v>16412</v>
      </c>
      <c r="D7287" s="2">
        <v>6079</v>
      </c>
      <c r="E7287" s="8" t="s">
        <v>3069</v>
      </c>
      <c r="F7287" s="5">
        <v>870</v>
      </c>
      <c r="G7287" s="2" t="s">
        <v>3287</v>
      </c>
      <c r="H7287" s="2">
        <v>6571.4</v>
      </c>
    </row>
    <row r="7288" spans="1:8" x14ac:dyDescent="0.2">
      <c r="A7288" s="5">
        <v>44060</v>
      </c>
      <c r="B7288" s="5" t="s">
        <v>16413</v>
      </c>
      <c r="C7288" s="5" t="s">
        <v>16414</v>
      </c>
      <c r="D7288" s="2">
        <v>1323</v>
      </c>
      <c r="E7288" s="8" t="s">
        <v>3069</v>
      </c>
      <c r="F7288" s="5">
        <v>870</v>
      </c>
      <c r="G7288" s="2" t="s">
        <v>3287</v>
      </c>
      <c r="H7288" s="2">
        <v>1430.15</v>
      </c>
    </row>
    <row r="7289" spans="1:8" x14ac:dyDescent="0.2">
      <c r="A7289" s="5">
        <v>44061</v>
      </c>
      <c r="B7289" s="5" t="s">
        <v>16415</v>
      </c>
      <c r="C7289" s="5" t="s">
        <v>16416</v>
      </c>
      <c r="D7289" s="2">
        <v>689</v>
      </c>
      <c r="E7289" s="8" t="s">
        <v>3069</v>
      </c>
      <c r="F7289" s="5">
        <v>870</v>
      </c>
      <c r="G7289" s="2" t="s">
        <v>3287</v>
      </c>
      <c r="H7289" s="2">
        <v>744.8</v>
      </c>
    </row>
    <row r="7290" spans="1:8" x14ac:dyDescent="0.2">
      <c r="A7290" s="5">
        <v>44064</v>
      </c>
      <c r="B7290" s="5" t="s">
        <v>16417</v>
      </c>
      <c r="C7290" s="5" t="s">
        <v>16418</v>
      </c>
      <c r="D7290" s="2">
        <v>81.7</v>
      </c>
      <c r="E7290" s="8" t="s">
        <v>3069</v>
      </c>
      <c r="F7290" s="5">
        <v>870</v>
      </c>
      <c r="G7290" s="2" t="s">
        <v>3323</v>
      </c>
      <c r="H7290" s="2">
        <v>88.3</v>
      </c>
    </row>
    <row r="7291" spans="1:8" x14ac:dyDescent="0.2">
      <c r="A7291" s="5">
        <v>44070</v>
      </c>
      <c r="B7291" s="5" t="s">
        <v>16419</v>
      </c>
      <c r="C7291" s="5" t="s">
        <v>16420</v>
      </c>
      <c r="D7291" s="2">
        <v>89.8</v>
      </c>
      <c r="E7291" s="8" t="s">
        <v>2702</v>
      </c>
      <c r="F7291" s="5">
        <v>413</v>
      </c>
      <c r="G7291" s="2" t="s">
        <v>3287</v>
      </c>
      <c r="H7291" s="2">
        <v>97.05</v>
      </c>
    </row>
    <row r="7292" spans="1:8" x14ac:dyDescent="0.2">
      <c r="A7292" s="5">
        <v>44073</v>
      </c>
      <c r="B7292" s="5" t="s">
        <v>16421</v>
      </c>
      <c r="C7292" s="5" t="s">
        <v>16422</v>
      </c>
      <c r="D7292" s="2">
        <v>910</v>
      </c>
      <c r="E7292" s="8" t="s">
        <v>3069</v>
      </c>
      <c r="F7292" s="5">
        <v>870</v>
      </c>
      <c r="G7292" s="2" t="s">
        <v>3287</v>
      </c>
      <c r="H7292" s="2">
        <v>983.7</v>
      </c>
    </row>
    <row r="7293" spans="1:8" x14ac:dyDescent="0.2">
      <c r="A7293" s="5">
        <v>44115</v>
      </c>
      <c r="B7293" s="5" t="s">
        <v>16423</v>
      </c>
      <c r="C7293" s="5" t="s">
        <v>16424</v>
      </c>
      <c r="D7293" s="2">
        <v>253</v>
      </c>
      <c r="E7293" s="8" t="s">
        <v>3069</v>
      </c>
      <c r="F7293" s="5">
        <v>870</v>
      </c>
      <c r="G7293" s="2" t="s">
        <v>7800</v>
      </c>
      <c r="H7293" s="2">
        <v>273.5</v>
      </c>
    </row>
    <row r="7294" spans="1:8" x14ac:dyDescent="0.2">
      <c r="A7294" s="5">
        <v>44116</v>
      </c>
      <c r="B7294" s="5" t="s">
        <v>16425</v>
      </c>
      <c r="C7294" s="5" t="s">
        <v>16426</v>
      </c>
      <c r="D7294" s="2">
        <v>207</v>
      </c>
      <c r="E7294" s="8" t="s">
        <v>3069</v>
      </c>
      <c r="F7294" s="5">
        <v>870</v>
      </c>
      <c r="G7294" s="2" t="s">
        <v>3287</v>
      </c>
      <c r="H7294" s="2">
        <v>223.75</v>
      </c>
    </row>
    <row r="7295" spans="1:8" x14ac:dyDescent="0.2">
      <c r="A7295" s="5">
        <v>4416</v>
      </c>
      <c r="B7295" s="5" t="s">
        <v>16427</v>
      </c>
      <c r="C7295" s="5" t="s">
        <v>16428</v>
      </c>
      <c r="D7295" s="2">
        <v>0.1</v>
      </c>
      <c r="E7295" s="8" t="s">
        <v>3069</v>
      </c>
      <c r="F7295" s="5">
        <v>870</v>
      </c>
      <c r="G7295" s="2" t="s">
        <v>3287</v>
      </c>
      <c r="H7295" s="2">
        <v>0.1</v>
      </c>
    </row>
    <row r="7296" spans="1:8" x14ac:dyDescent="0.2">
      <c r="A7296" s="5">
        <v>4420</v>
      </c>
      <c r="B7296" s="5" t="s">
        <v>16429</v>
      </c>
      <c r="C7296" s="5" t="s">
        <v>16430</v>
      </c>
      <c r="D7296" s="2">
        <v>391</v>
      </c>
      <c r="E7296" s="8" t="s">
        <v>3069</v>
      </c>
      <c r="F7296" s="5">
        <v>870</v>
      </c>
      <c r="G7296" s="2" t="s">
        <v>3287</v>
      </c>
      <c r="H7296" s="2">
        <v>422.65</v>
      </c>
    </row>
    <row r="7297" spans="1:8" x14ac:dyDescent="0.2">
      <c r="A7297" s="5">
        <v>4421002424</v>
      </c>
      <c r="B7297" s="5" t="s">
        <v>16431</v>
      </c>
      <c r="C7297" s="5" t="s">
        <v>16432</v>
      </c>
      <c r="D7297" s="2">
        <v>5221</v>
      </c>
      <c r="E7297" s="8" t="s">
        <v>3069</v>
      </c>
      <c r="F7297" s="5">
        <v>870</v>
      </c>
      <c r="G7297" s="2" t="s">
        <v>3287</v>
      </c>
      <c r="H7297" s="2">
        <v>5643.9</v>
      </c>
    </row>
    <row r="7298" spans="1:8" x14ac:dyDescent="0.2">
      <c r="A7298" s="5">
        <v>4421002428</v>
      </c>
      <c r="B7298" s="5" t="s">
        <v>16431</v>
      </c>
      <c r="C7298" s="5" t="s">
        <v>16433</v>
      </c>
      <c r="D7298" s="2">
        <v>5486</v>
      </c>
      <c r="E7298" s="8" t="s">
        <v>3069</v>
      </c>
      <c r="F7298" s="5">
        <v>870</v>
      </c>
      <c r="G7298" s="2" t="s">
        <v>3287</v>
      </c>
      <c r="H7298" s="2">
        <v>5930.35</v>
      </c>
    </row>
    <row r="7299" spans="1:8" x14ac:dyDescent="0.2">
      <c r="A7299" s="5">
        <v>4421002432</v>
      </c>
      <c r="B7299" s="5" t="s">
        <v>16431</v>
      </c>
      <c r="C7299" s="5" t="s">
        <v>16432</v>
      </c>
      <c r="D7299" s="2">
        <v>6417</v>
      </c>
      <c r="E7299" s="8" t="s">
        <v>3069</v>
      </c>
      <c r="F7299" s="5">
        <v>870</v>
      </c>
      <c r="G7299" s="2" t="s">
        <v>3287</v>
      </c>
      <c r="H7299" s="2">
        <v>6936.8</v>
      </c>
    </row>
    <row r="7300" spans="1:8" x14ac:dyDescent="0.2">
      <c r="A7300" s="5">
        <v>4421002436</v>
      </c>
      <c r="B7300" s="5" t="s">
        <v>16431</v>
      </c>
      <c r="C7300" s="5" t="s">
        <v>16432</v>
      </c>
      <c r="D7300" s="2">
        <v>6992</v>
      </c>
      <c r="E7300" s="8" t="s">
        <v>3069</v>
      </c>
      <c r="F7300" s="5">
        <v>870</v>
      </c>
      <c r="G7300" s="2" t="s">
        <v>3287</v>
      </c>
      <c r="H7300" s="2">
        <v>7558.35</v>
      </c>
    </row>
    <row r="7301" spans="1:8" x14ac:dyDescent="0.2">
      <c r="A7301" s="5">
        <v>4421002440</v>
      </c>
      <c r="B7301" s="5" t="s">
        <v>16431</v>
      </c>
      <c r="C7301" s="5" t="s">
        <v>16432</v>
      </c>
      <c r="D7301" s="2">
        <v>7245</v>
      </c>
      <c r="E7301" s="8" t="s">
        <v>3069</v>
      </c>
      <c r="F7301" s="5">
        <v>870</v>
      </c>
      <c r="G7301" s="2" t="s">
        <v>3287</v>
      </c>
      <c r="H7301" s="2">
        <v>7831.85</v>
      </c>
    </row>
    <row r="7302" spans="1:8" x14ac:dyDescent="0.2">
      <c r="A7302" s="5">
        <v>4421003024</v>
      </c>
      <c r="B7302" s="5" t="s">
        <v>16431</v>
      </c>
      <c r="C7302" s="5" t="s">
        <v>16433</v>
      </c>
      <c r="D7302" s="2">
        <v>6049</v>
      </c>
      <c r="E7302" s="8" t="s">
        <v>3069</v>
      </c>
      <c r="F7302" s="5">
        <v>870</v>
      </c>
      <c r="G7302" s="2" t="s">
        <v>3287</v>
      </c>
      <c r="H7302" s="2">
        <v>6538.95</v>
      </c>
    </row>
    <row r="7303" spans="1:8" x14ac:dyDescent="0.2">
      <c r="A7303" s="5">
        <v>4421003028</v>
      </c>
      <c r="B7303" s="5" t="s">
        <v>16431</v>
      </c>
      <c r="C7303" s="5" t="s">
        <v>16433</v>
      </c>
      <c r="D7303" s="2">
        <v>6452</v>
      </c>
      <c r="E7303" s="8" t="s">
        <v>3069</v>
      </c>
      <c r="F7303" s="5">
        <v>870</v>
      </c>
      <c r="G7303" s="2" t="s">
        <v>3287</v>
      </c>
      <c r="H7303" s="2">
        <v>6974.6</v>
      </c>
    </row>
    <row r="7304" spans="1:8" x14ac:dyDescent="0.2">
      <c r="A7304" s="5">
        <v>4421003032</v>
      </c>
      <c r="B7304" s="5" t="s">
        <v>16431</v>
      </c>
      <c r="C7304" s="5" t="s">
        <v>16433</v>
      </c>
      <c r="D7304" s="2">
        <v>7406</v>
      </c>
      <c r="E7304" s="8" t="s">
        <v>3069</v>
      </c>
      <c r="F7304" s="5">
        <v>870</v>
      </c>
      <c r="G7304" s="2" t="s">
        <v>3287</v>
      </c>
      <c r="H7304" s="2">
        <v>8005.9</v>
      </c>
    </row>
    <row r="7305" spans="1:8" x14ac:dyDescent="0.2">
      <c r="A7305" s="5">
        <v>4421003036</v>
      </c>
      <c r="B7305" s="5" t="s">
        <v>16431</v>
      </c>
      <c r="C7305" s="5" t="s">
        <v>16432</v>
      </c>
      <c r="D7305" s="2">
        <v>7993</v>
      </c>
      <c r="E7305" s="8" t="s">
        <v>3069</v>
      </c>
      <c r="F7305" s="5">
        <v>870</v>
      </c>
      <c r="G7305" s="2" t="s">
        <v>3287</v>
      </c>
      <c r="H7305" s="2">
        <v>8640.4500000000007</v>
      </c>
    </row>
    <row r="7306" spans="1:8" x14ac:dyDescent="0.2">
      <c r="A7306" s="5">
        <v>4421003040</v>
      </c>
      <c r="B7306" s="5" t="s">
        <v>16431</v>
      </c>
      <c r="C7306" s="5" t="s">
        <v>16432</v>
      </c>
      <c r="D7306" s="2">
        <v>8763</v>
      </c>
      <c r="E7306" s="8" t="s">
        <v>3069</v>
      </c>
      <c r="F7306" s="5">
        <v>870</v>
      </c>
      <c r="G7306" s="2" t="s">
        <v>3287</v>
      </c>
      <c r="H7306" s="2">
        <v>9472.7999999999993</v>
      </c>
    </row>
    <row r="7307" spans="1:8" x14ac:dyDescent="0.2">
      <c r="A7307" s="5">
        <v>4421003624</v>
      </c>
      <c r="B7307" s="5" t="s">
        <v>16431</v>
      </c>
      <c r="C7307" s="5" t="s">
        <v>16432</v>
      </c>
      <c r="D7307" s="2">
        <v>6854</v>
      </c>
      <c r="E7307" s="8" t="s">
        <v>3069</v>
      </c>
      <c r="F7307" s="5">
        <v>870</v>
      </c>
      <c r="G7307" s="2" t="s">
        <v>3287</v>
      </c>
      <c r="H7307" s="2">
        <v>7409.15</v>
      </c>
    </row>
    <row r="7308" spans="1:8" x14ac:dyDescent="0.2">
      <c r="A7308" s="5">
        <v>4421003628</v>
      </c>
      <c r="B7308" s="5" t="s">
        <v>16431</v>
      </c>
      <c r="C7308" s="5" t="s">
        <v>16432</v>
      </c>
      <c r="D7308" s="2">
        <v>7268</v>
      </c>
      <c r="E7308" s="8" t="s">
        <v>3069</v>
      </c>
      <c r="F7308" s="5">
        <v>870</v>
      </c>
      <c r="G7308" s="2" t="s">
        <v>3287</v>
      </c>
      <c r="H7308" s="2">
        <v>7856.7</v>
      </c>
    </row>
    <row r="7309" spans="1:8" x14ac:dyDescent="0.2">
      <c r="A7309" s="5">
        <v>4421003632</v>
      </c>
      <c r="B7309" s="5" t="s">
        <v>16431</v>
      </c>
      <c r="C7309" s="5" t="s">
        <v>16432</v>
      </c>
      <c r="D7309" s="2">
        <v>8625</v>
      </c>
      <c r="E7309" s="8" t="s">
        <v>3069</v>
      </c>
      <c r="F7309" s="5">
        <v>870</v>
      </c>
      <c r="G7309" s="2" t="s">
        <v>3287</v>
      </c>
      <c r="H7309" s="2">
        <v>9323.65</v>
      </c>
    </row>
    <row r="7310" spans="1:8" x14ac:dyDescent="0.2">
      <c r="A7310" s="5">
        <v>4421003636</v>
      </c>
      <c r="B7310" s="5" t="s">
        <v>16431</v>
      </c>
      <c r="C7310" s="5" t="s">
        <v>16432</v>
      </c>
      <c r="D7310" s="2">
        <v>9396</v>
      </c>
      <c r="E7310" s="8" t="s">
        <v>3069</v>
      </c>
      <c r="F7310" s="5">
        <v>870</v>
      </c>
      <c r="G7310" s="2" t="s">
        <v>3287</v>
      </c>
      <c r="H7310" s="2">
        <v>10157.1</v>
      </c>
    </row>
    <row r="7311" spans="1:8" x14ac:dyDescent="0.2">
      <c r="A7311" s="5">
        <v>4421003640</v>
      </c>
      <c r="B7311" s="5" t="s">
        <v>16431</v>
      </c>
      <c r="C7311" s="5" t="s">
        <v>16432</v>
      </c>
      <c r="D7311" s="2">
        <v>10400</v>
      </c>
      <c r="E7311" s="8" t="s">
        <v>3069</v>
      </c>
      <c r="F7311" s="5">
        <v>870</v>
      </c>
      <c r="G7311" s="2" t="s">
        <v>3287</v>
      </c>
      <c r="H7311" s="2">
        <v>11242.4</v>
      </c>
    </row>
    <row r="7312" spans="1:8" x14ac:dyDescent="0.2">
      <c r="A7312" s="5">
        <v>4421004024</v>
      </c>
      <c r="B7312" s="5" t="s">
        <v>16431</v>
      </c>
      <c r="C7312" s="5" t="s">
        <v>16432</v>
      </c>
      <c r="D7312" s="2">
        <v>7613</v>
      </c>
      <c r="E7312" s="8" t="s">
        <v>3069</v>
      </c>
      <c r="F7312" s="5">
        <v>870</v>
      </c>
      <c r="G7312" s="2" t="s">
        <v>3287</v>
      </c>
      <c r="H7312" s="2">
        <v>8229.65</v>
      </c>
    </row>
    <row r="7313" spans="1:8" x14ac:dyDescent="0.2">
      <c r="A7313" s="5">
        <v>4421004028</v>
      </c>
      <c r="B7313" s="5" t="s">
        <v>16431</v>
      </c>
      <c r="C7313" s="5" t="s">
        <v>16432</v>
      </c>
      <c r="D7313" s="2">
        <v>8200</v>
      </c>
      <c r="E7313" s="8" t="s">
        <v>3069</v>
      </c>
      <c r="F7313" s="5">
        <v>870</v>
      </c>
      <c r="G7313" s="2" t="s">
        <v>3287</v>
      </c>
      <c r="H7313" s="2">
        <v>8864.2000000000007</v>
      </c>
    </row>
    <row r="7314" spans="1:8" x14ac:dyDescent="0.2">
      <c r="A7314" s="5">
        <v>4421004032</v>
      </c>
      <c r="B7314" s="5" t="s">
        <v>16431</v>
      </c>
      <c r="C7314" s="5" t="s">
        <v>16432</v>
      </c>
      <c r="D7314" s="2">
        <v>9879</v>
      </c>
      <c r="E7314" s="8" t="s">
        <v>3069</v>
      </c>
      <c r="F7314" s="5">
        <v>870</v>
      </c>
      <c r="G7314" s="2" t="s">
        <v>3287</v>
      </c>
      <c r="H7314" s="2">
        <v>10679.2</v>
      </c>
    </row>
    <row r="7315" spans="1:8" x14ac:dyDescent="0.2">
      <c r="A7315" s="5">
        <v>4421004036</v>
      </c>
      <c r="B7315" s="5" t="s">
        <v>16431</v>
      </c>
      <c r="C7315" s="5" t="s">
        <v>16432</v>
      </c>
      <c r="D7315" s="2">
        <v>10465</v>
      </c>
      <c r="E7315" s="8" t="s">
        <v>3069</v>
      </c>
      <c r="F7315" s="5">
        <v>870</v>
      </c>
      <c r="G7315" s="2" t="s">
        <v>3287</v>
      </c>
      <c r="H7315" s="2">
        <v>11312.65</v>
      </c>
    </row>
    <row r="7316" spans="1:8" x14ac:dyDescent="0.2">
      <c r="A7316" s="5">
        <v>4421004040</v>
      </c>
      <c r="B7316" s="5" t="s">
        <v>16431</v>
      </c>
      <c r="C7316" s="5" t="s">
        <v>16432</v>
      </c>
      <c r="D7316" s="2">
        <v>11995</v>
      </c>
      <c r="E7316" s="8" t="s">
        <v>3069</v>
      </c>
      <c r="F7316" s="5">
        <v>870</v>
      </c>
      <c r="G7316" s="2" t="s">
        <v>3287</v>
      </c>
      <c r="H7316" s="2">
        <v>12966.6</v>
      </c>
    </row>
    <row r="7317" spans="1:8" x14ac:dyDescent="0.2">
      <c r="A7317" s="5">
        <v>4422002424</v>
      </c>
      <c r="B7317" s="5" t="s">
        <v>16434</v>
      </c>
      <c r="C7317" s="5" t="s">
        <v>16435</v>
      </c>
      <c r="D7317" s="2">
        <v>6199</v>
      </c>
      <c r="E7317" s="8" t="s">
        <v>3069</v>
      </c>
      <c r="F7317" s="5">
        <v>870</v>
      </c>
      <c r="G7317" s="2" t="s">
        <v>3287</v>
      </c>
      <c r="H7317" s="2">
        <v>6701.1</v>
      </c>
    </row>
    <row r="7318" spans="1:8" x14ac:dyDescent="0.2">
      <c r="A7318" s="5">
        <v>4422002428</v>
      </c>
      <c r="B7318" s="5" t="s">
        <v>16434</v>
      </c>
      <c r="C7318" s="5" t="s">
        <v>16436</v>
      </c>
      <c r="D7318" s="2">
        <v>6429</v>
      </c>
      <c r="E7318" s="8" t="s">
        <v>3069</v>
      </c>
      <c r="F7318" s="5">
        <v>870</v>
      </c>
      <c r="G7318" s="2" t="s">
        <v>3287</v>
      </c>
      <c r="H7318" s="2">
        <v>6949.75</v>
      </c>
    </row>
    <row r="7319" spans="1:8" x14ac:dyDescent="0.2">
      <c r="A7319" s="5">
        <v>4422002432</v>
      </c>
      <c r="B7319" s="5" t="s">
        <v>16434</v>
      </c>
      <c r="C7319" s="5" t="s">
        <v>16436</v>
      </c>
      <c r="D7319" s="2">
        <v>7153</v>
      </c>
      <c r="E7319" s="8" t="s">
        <v>3069</v>
      </c>
      <c r="F7319" s="5">
        <v>870</v>
      </c>
      <c r="G7319" s="2" t="s">
        <v>3287</v>
      </c>
      <c r="H7319" s="2">
        <v>7732.4</v>
      </c>
    </row>
    <row r="7320" spans="1:8" x14ac:dyDescent="0.2">
      <c r="A7320" s="5">
        <v>4422002436</v>
      </c>
      <c r="B7320" s="5" t="s">
        <v>16434</v>
      </c>
      <c r="C7320" s="5" t="s">
        <v>16436</v>
      </c>
      <c r="D7320" s="2">
        <v>7153</v>
      </c>
      <c r="E7320" s="8" t="s">
        <v>3069</v>
      </c>
      <c r="F7320" s="5">
        <v>870</v>
      </c>
      <c r="G7320" s="2" t="s">
        <v>3287</v>
      </c>
      <c r="H7320" s="2">
        <v>7732.4</v>
      </c>
    </row>
    <row r="7321" spans="1:8" x14ac:dyDescent="0.2">
      <c r="A7321" s="5">
        <v>4422002440</v>
      </c>
      <c r="B7321" s="5" t="s">
        <v>16434</v>
      </c>
      <c r="C7321" s="5" t="s">
        <v>16436</v>
      </c>
      <c r="D7321" s="2">
        <v>7659</v>
      </c>
      <c r="E7321" s="8" t="s">
        <v>3069</v>
      </c>
      <c r="F7321" s="5">
        <v>870</v>
      </c>
      <c r="G7321" s="2" t="s">
        <v>3287</v>
      </c>
      <c r="H7321" s="2">
        <v>8279.4</v>
      </c>
    </row>
    <row r="7322" spans="1:8" x14ac:dyDescent="0.2">
      <c r="A7322" s="5">
        <v>4422003024</v>
      </c>
      <c r="B7322" s="5" t="s">
        <v>16434</v>
      </c>
      <c r="C7322" s="5" t="s">
        <v>16436</v>
      </c>
      <c r="D7322" s="2">
        <v>6854</v>
      </c>
      <c r="E7322" s="8" t="s">
        <v>3069</v>
      </c>
      <c r="F7322" s="5">
        <v>870</v>
      </c>
      <c r="G7322" s="2" t="s">
        <v>3287</v>
      </c>
      <c r="H7322" s="2">
        <v>7409.15</v>
      </c>
    </row>
    <row r="7323" spans="1:8" x14ac:dyDescent="0.2">
      <c r="A7323" s="5">
        <v>4422003028</v>
      </c>
      <c r="B7323" s="5" t="s">
        <v>16434</v>
      </c>
      <c r="C7323" s="5" t="s">
        <v>16436</v>
      </c>
      <c r="D7323" s="2">
        <v>7107</v>
      </c>
      <c r="E7323" s="8" t="s">
        <v>3069</v>
      </c>
      <c r="F7323" s="5">
        <v>870</v>
      </c>
      <c r="G7323" s="2" t="s">
        <v>3287</v>
      </c>
      <c r="H7323" s="2">
        <v>7682.65</v>
      </c>
    </row>
    <row r="7324" spans="1:8" x14ac:dyDescent="0.2">
      <c r="A7324" s="5">
        <v>4422003032</v>
      </c>
      <c r="B7324" s="5" t="s">
        <v>16434</v>
      </c>
      <c r="C7324" s="5" t="s">
        <v>16436</v>
      </c>
      <c r="D7324" s="2">
        <v>7751</v>
      </c>
      <c r="E7324" s="8" t="s">
        <v>3069</v>
      </c>
      <c r="F7324" s="5">
        <v>870</v>
      </c>
      <c r="G7324" s="2" t="s">
        <v>3287</v>
      </c>
      <c r="H7324" s="2">
        <v>8378.85</v>
      </c>
    </row>
    <row r="7325" spans="1:8" x14ac:dyDescent="0.2">
      <c r="A7325" s="5">
        <v>4422003036</v>
      </c>
      <c r="B7325" s="5" t="s">
        <v>16434</v>
      </c>
      <c r="C7325" s="5" t="s">
        <v>16436</v>
      </c>
      <c r="D7325" s="2">
        <v>8223</v>
      </c>
      <c r="E7325" s="8" t="s">
        <v>3069</v>
      </c>
      <c r="F7325" s="5">
        <v>870</v>
      </c>
      <c r="G7325" s="2" t="s">
        <v>3287</v>
      </c>
      <c r="H7325" s="2">
        <v>8889.0499999999993</v>
      </c>
    </row>
    <row r="7326" spans="1:8" x14ac:dyDescent="0.2">
      <c r="A7326" s="5">
        <v>4422003040</v>
      </c>
      <c r="B7326" s="5" t="s">
        <v>16434</v>
      </c>
      <c r="C7326" s="5" t="s">
        <v>16436</v>
      </c>
      <c r="D7326" s="2">
        <v>8913</v>
      </c>
      <c r="E7326" s="8" t="s">
        <v>3069</v>
      </c>
      <c r="F7326" s="5">
        <v>870</v>
      </c>
      <c r="G7326" s="2" t="s">
        <v>3287</v>
      </c>
      <c r="H7326" s="2">
        <v>9634.9500000000007</v>
      </c>
    </row>
    <row r="7327" spans="1:8" x14ac:dyDescent="0.2">
      <c r="A7327" s="5">
        <v>4422003624</v>
      </c>
      <c r="B7327" s="5" t="s">
        <v>16434</v>
      </c>
      <c r="C7327" s="5" t="s">
        <v>16436</v>
      </c>
      <c r="D7327" s="2">
        <v>7659</v>
      </c>
      <c r="E7327" s="8" t="s">
        <v>3069</v>
      </c>
      <c r="F7327" s="5">
        <v>870</v>
      </c>
      <c r="G7327" s="2" t="s">
        <v>3287</v>
      </c>
      <c r="H7327" s="2">
        <v>8279.4</v>
      </c>
    </row>
    <row r="7328" spans="1:8" x14ac:dyDescent="0.2">
      <c r="A7328" s="5">
        <v>4422003628</v>
      </c>
      <c r="B7328" s="5" t="s">
        <v>16434</v>
      </c>
      <c r="C7328" s="5" t="s">
        <v>16436</v>
      </c>
      <c r="D7328" s="2">
        <v>8073</v>
      </c>
      <c r="E7328" s="8" t="s">
        <v>3069</v>
      </c>
      <c r="F7328" s="5">
        <v>870</v>
      </c>
      <c r="G7328" s="2" t="s">
        <v>3287</v>
      </c>
      <c r="H7328" s="2">
        <v>8726.9</v>
      </c>
    </row>
    <row r="7329" spans="1:8" x14ac:dyDescent="0.2">
      <c r="A7329" s="5">
        <v>4422003632</v>
      </c>
      <c r="B7329" s="5" t="s">
        <v>16434</v>
      </c>
      <c r="C7329" s="5" t="s">
        <v>16436</v>
      </c>
      <c r="D7329" s="2">
        <v>8936</v>
      </c>
      <c r="E7329" s="8" t="s">
        <v>3069</v>
      </c>
      <c r="F7329" s="5">
        <v>870</v>
      </c>
      <c r="G7329" s="2" t="s">
        <v>3287</v>
      </c>
      <c r="H7329" s="2">
        <v>9659.7999999999993</v>
      </c>
    </row>
    <row r="7330" spans="1:8" x14ac:dyDescent="0.2">
      <c r="A7330" s="5">
        <v>4422003636</v>
      </c>
      <c r="B7330" s="5" t="s">
        <v>16434</v>
      </c>
      <c r="C7330" s="5" t="s">
        <v>16436</v>
      </c>
      <c r="D7330" s="2">
        <v>9603</v>
      </c>
      <c r="E7330" s="8" t="s">
        <v>3069</v>
      </c>
      <c r="F7330" s="5">
        <v>870</v>
      </c>
      <c r="G7330" s="2" t="s">
        <v>3287</v>
      </c>
      <c r="H7330" s="2">
        <v>10380.85</v>
      </c>
    </row>
    <row r="7331" spans="1:8" x14ac:dyDescent="0.2">
      <c r="A7331" s="5">
        <v>4422003640</v>
      </c>
      <c r="B7331" s="5" t="s">
        <v>16434</v>
      </c>
      <c r="C7331" s="5" t="s">
        <v>16436</v>
      </c>
      <c r="D7331" s="2">
        <v>9902</v>
      </c>
      <c r="E7331" s="8" t="s">
        <v>3069</v>
      </c>
      <c r="F7331" s="5">
        <v>870</v>
      </c>
      <c r="G7331" s="2" t="s">
        <v>3287</v>
      </c>
      <c r="H7331" s="2">
        <v>10704.05</v>
      </c>
    </row>
    <row r="7332" spans="1:8" x14ac:dyDescent="0.2">
      <c r="A7332" s="5">
        <v>4422004524</v>
      </c>
      <c r="B7332" s="5" t="s">
        <v>16434</v>
      </c>
      <c r="C7332" s="5" t="s">
        <v>16436</v>
      </c>
      <c r="D7332" s="2">
        <v>8453</v>
      </c>
      <c r="E7332" s="8" t="s">
        <v>3069</v>
      </c>
      <c r="F7332" s="5">
        <v>870</v>
      </c>
      <c r="G7332" s="2" t="s">
        <v>3287</v>
      </c>
      <c r="H7332" s="2">
        <v>9137.7000000000007</v>
      </c>
    </row>
    <row r="7333" spans="1:8" x14ac:dyDescent="0.2">
      <c r="A7333" s="5">
        <v>4422004528</v>
      </c>
      <c r="B7333" s="5" t="s">
        <v>16434</v>
      </c>
      <c r="C7333" s="5" t="s">
        <v>16436</v>
      </c>
      <c r="D7333" s="2">
        <v>9200</v>
      </c>
      <c r="E7333" s="8" t="s">
        <v>3069</v>
      </c>
      <c r="F7333" s="5">
        <v>870</v>
      </c>
      <c r="G7333" s="2" t="s">
        <v>3287</v>
      </c>
      <c r="H7333" s="2">
        <v>9945.2000000000007</v>
      </c>
    </row>
    <row r="7334" spans="1:8" x14ac:dyDescent="0.2">
      <c r="A7334" s="5">
        <v>4422004532</v>
      </c>
      <c r="B7334" s="5" t="s">
        <v>16434</v>
      </c>
      <c r="C7334" s="5" t="s">
        <v>16436</v>
      </c>
      <c r="D7334" s="2">
        <v>10410</v>
      </c>
      <c r="E7334" s="8" t="s">
        <v>3069</v>
      </c>
      <c r="F7334" s="5">
        <v>870</v>
      </c>
      <c r="G7334" s="2" t="s">
        <v>3287</v>
      </c>
      <c r="H7334" s="2">
        <v>11253.2</v>
      </c>
    </row>
    <row r="7335" spans="1:8" x14ac:dyDescent="0.2">
      <c r="A7335" s="5">
        <v>4422004536</v>
      </c>
      <c r="B7335" s="5" t="s">
        <v>16434</v>
      </c>
      <c r="C7335" s="5" t="s">
        <v>16436</v>
      </c>
      <c r="D7335" s="2">
        <v>10925</v>
      </c>
      <c r="E7335" s="8" t="s">
        <v>3069</v>
      </c>
      <c r="F7335" s="5">
        <v>870</v>
      </c>
      <c r="G7335" s="2" t="s">
        <v>3287</v>
      </c>
      <c r="H7335" s="2">
        <v>11809.95</v>
      </c>
    </row>
    <row r="7336" spans="1:8" x14ac:dyDescent="0.2">
      <c r="A7336" s="5">
        <v>4422004540</v>
      </c>
      <c r="B7336" s="5" t="s">
        <v>16434</v>
      </c>
      <c r="C7336" s="5" t="s">
        <v>16436</v>
      </c>
      <c r="D7336" s="2">
        <v>11650</v>
      </c>
      <c r="E7336" s="8" t="s">
        <v>3069</v>
      </c>
      <c r="F7336" s="5">
        <v>870</v>
      </c>
      <c r="G7336" s="2" t="s">
        <v>3287</v>
      </c>
      <c r="H7336" s="2">
        <v>12593.65</v>
      </c>
    </row>
    <row r="7337" spans="1:8" x14ac:dyDescent="0.2">
      <c r="A7337" s="5">
        <v>4422005024</v>
      </c>
      <c r="B7337" s="5" t="s">
        <v>16434</v>
      </c>
      <c r="C7337" s="5" t="s">
        <v>16436</v>
      </c>
      <c r="D7337" s="2">
        <v>6693</v>
      </c>
      <c r="E7337" s="8" t="s">
        <v>3069</v>
      </c>
      <c r="F7337" s="5">
        <v>870</v>
      </c>
      <c r="G7337" s="2" t="s">
        <v>3287</v>
      </c>
      <c r="H7337" s="2">
        <v>7235.15</v>
      </c>
    </row>
    <row r="7338" spans="1:8" x14ac:dyDescent="0.2">
      <c r="A7338" s="5">
        <v>4422005028</v>
      </c>
      <c r="B7338" s="5" t="s">
        <v>16434</v>
      </c>
      <c r="C7338" s="5" t="s">
        <v>16436</v>
      </c>
      <c r="D7338" s="2">
        <v>10535</v>
      </c>
      <c r="E7338" s="8" t="s">
        <v>3069</v>
      </c>
      <c r="F7338" s="5">
        <v>870</v>
      </c>
      <c r="G7338" s="2" t="s">
        <v>3287</v>
      </c>
      <c r="H7338" s="2">
        <v>11388.35</v>
      </c>
    </row>
    <row r="7339" spans="1:8" x14ac:dyDescent="0.2">
      <c r="A7339" s="5">
        <v>4422005032</v>
      </c>
      <c r="B7339" s="5" t="s">
        <v>16434</v>
      </c>
      <c r="C7339" s="5" t="s">
        <v>16436</v>
      </c>
      <c r="D7339" s="2">
        <v>9909</v>
      </c>
      <c r="E7339" s="8" t="s">
        <v>3069</v>
      </c>
      <c r="F7339" s="5">
        <v>870</v>
      </c>
      <c r="G7339" s="2" t="s">
        <v>3287</v>
      </c>
      <c r="H7339" s="2">
        <v>10711.65</v>
      </c>
    </row>
    <row r="7340" spans="1:8" x14ac:dyDescent="0.2">
      <c r="A7340" s="5">
        <v>4422005036</v>
      </c>
      <c r="B7340" s="5" t="s">
        <v>16434</v>
      </c>
      <c r="C7340" s="5" t="s">
        <v>16436</v>
      </c>
      <c r="D7340" s="2">
        <v>10095</v>
      </c>
      <c r="E7340" s="8" t="s">
        <v>3069</v>
      </c>
      <c r="F7340" s="5">
        <v>870</v>
      </c>
      <c r="G7340" s="2" t="s">
        <v>3287</v>
      </c>
      <c r="H7340" s="2">
        <v>10912.7</v>
      </c>
    </row>
    <row r="7341" spans="1:8" x14ac:dyDescent="0.2">
      <c r="A7341" s="5">
        <v>4422005040</v>
      </c>
      <c r="B7341" s="5" t="s">
        <v>16434</v>
      </c>
      <c r="C7341" s="5" t="s">
        <v>16436</v>
      </c>
      <c r="D7341" s="2">
        <v>11555</v>
      </c>
      <c r="E7341" s="8" t="s">
        <v>3069</v>
      </c>
      <c r="F7341" s="5">
        <v>870</v>
      </c>
      <c r="G7341" s="2" t="s">
        <v>3287</v>
      </c>
      <c r="H7341" s="2">
        <v>12490.95</v>
      </c>
    </row>
    <row r="7342" spans="1:8" x14ac:dyDescent="0.2">
      <c r="A7342" s="5">
        <v>4423002824</v>
      </c>
      <c r="B7342" s="5" t="s">
        <v>16437</v>
      </c>
      <c r="C7342" s="5" t="s">
        <v>16438</v>
      </c>
      <c r="D7342" s="2">
        <v>6360</v>
      </c>
      <c r="E7342" s="8" t="s">
        <v>3069</v>
      </c>
      <c r="F7342" s="5">
        <v>870</v>
      </c>
      <c r="G7342" s="2" t="s">
        <v>3287</v>
      </c>
      <c r="H7342" s="2">
        <v>6875.15</v>
      </c>
    </row>
    <row r="7343" spans="1:8" x14ac:dyDescent="0.2">
      <c r="A7343" s="5">
        <v>4423002828</v>
      </c>
      <c r="B7343" s="5" t="s">
        <v>16437</v>
      </c>
      <c r="C7343" s="5" t="s">
        <v>16438</v>
      </c>
      <c r="D7343" s="2">
        <v>6716</v>
      </c>
      <c r="E7343" s="8" t="s">
        <v>3069</v>
      </c>
      <c r="F7343" s="5">
        <v>870</v>
      </c>
      <c r="G7343" s="2" t="s">
        <v>3287</v>
      </c>
      <c r="H7343" s="2">
        <v>7260</v>
      </c>
    </row>
    <row r="7344" spans="1:8" x14ac:dyDescent="0.2">
      <c r="A7344" s="5">
        <v>4423002832</v>
      </c>
      <c r="B7344" s="5" t="s">
        <v>16437</v>
      </c>
      <c r="C7344" s="5" t="s">
        <v>16438</v>
      </c>
      <c r="D7344" s="2">
        <v>7395</v>
      </c>
      <c r="E7344" s="8" t="s">
        <v>3069</v>
      </c>
      <c r="F7344" s="5">
        <v>870</v>
      </c>
      <c r="G7344" s="2" t="s">
        <v>3287</v>
      </c>
      <c r="H7344" s="2">
        <v>7994</v>
      </c>
    </row>
    <row r="7345" spans="1:8" x14ac:dyDescent="0.2">
      <c r="A7345" s="5">
        <v>4423002836</v>
      </c>
      <c r="B7345" s="5" t="s">
        <v>16437</v>
      </c>
      <c r="C7345" s="5" t="s">
        <v>16438</v>
      </c>
      <c r="D7345" s="2">
        <v>8085</v>
      </c>
      <c r="E7345" s="8" t="s">
        <v>3069</v>
      </c>
      <c r="F7345" s="5">
        <v>870</v>
      </c>
      <c r="G7345" s="2" t="s">
        <v>3287</v>
      </c>
      <c r="H7345" s="2">
        <v>8739.9</v>
      </c>
    </row>
    <row r="7346" spans="1:8" x14ac:dyDescent="0.2">
      <c r="A7346" s="5">
        <v>4423002840</v>
      </c>
      <c r="B7346" s="5" t="s">
        <v>16437</v>
      </c>
      <c r="C7346" s="5" t="s">
        <v>16438</v>
      </c>
      <c r="D7346" s="2">
        <v>8717</v>
      </c>
      <c r="E7346" s="8" t="s">
        <v>3069</v>
      </c>
      <c r="F7346" s="5">
        <v>870</v>
      </c>
      <c r="G7346" s="2" t="s">
        <v>3287</v>
      </c>
      <c r="H7346" s="2">
        <v>9423.1</v>
      </c>
    </row>
    <row r="7347" spans="1:8" x14ac:dyDescent="0.2">
      <c r="A7347" s="5">
        <v>4423003224</v>
      </c>
      <c r="B7347" s="5" t="s">
        <v>16437</v>
      </c>
      <c r="C7347" s="5" t="s">
        <v>16438</v>
      </c>
      <c r="D7347" s="2">
        <v>6659</v>
      </c>
      <c r="E7347" s="8" t="s">
        <v>3069</v>
      </c>
      <c r="F7347" s="5">
        <v>870</v>
      </c>
      <c r="G7347" s="2" t="s">
        <v>3287</v>
      </c>
      <c r="H7347" s="2">
        <v>7198.4</v>
      </c>
    </row>
    <row r="7348" spans="1:8" x14ac:dyDescent="0.2">
      <c r="A7348" s="5">
        <v>4423003228</v>
      </c>
      <c r="B7348" s="5" t="s">
        <v>16437</v>
      </c>
      <c r="C7348" s="5" t="s">
        <v>16438</v>
      </c>
      <c r="D7348" s="2">
        <v>7280</v>
      </c>
      <c r="E7348" s="8" t="s">
        <v>3069</v>
      </c>
      <c r="F7348" s="5">
        <v>870</v>
      </c>
      <c r="G7348" s="2" t="s">
        <v>3287</v>
      </c>
      <c r="H7348" s="2">
        <v>7869.7</v>
      </c>
    </row>
    <row r="7349" spans="1:8" x14ac:dyDescent="0.2">
      <c r="A7349" s="5">
        <v>4423003232</v>
      </c>
      <c r="B7349" s="5" t="s">
        <v>16437</v>
      </c>
      <c r="C7349" s="5" t="s">
        <v>16438</v>
      </c>
      <c r="D7349" s="2">
        <v>8039</v>
      </c>
      <c r="E7349" s="8" t="s">
        <v>3069</v>
      </c>
      <c r="F7349" s="5">
        <v>870</v>
      </c>
      <c r="G7349" s="2" t="s">
        <v>3287</v>
      </c>
      <c r="H7349" s="2">
        <v>8690.15</v>
      </c>
    </row>
    <row r="7350" spans="1:8" x14ac:dyDescent="0.2">
      <c r="A7350" s="5">
        <v>4423003236</v>
      </c>
      <c r="B7350" s="5" t="s">
        <v>16437</v>
      </c>
      <c r="C7350" s="5" t="s">
        <v>16438</v>
      </c>
      <c r="D7350" s="2">
        <v>8763</v>
      </c>
      <c r="E7350" s="8" t="s">
        <v>3069</v>
      </c>
      <c r="F7350" s="5">
        <v>870</v>
      </c>
      <c r="G7350" s="2" t="s">
        <v>3287</v>
      </c>
      <c r="H7350" s="2">
        <v>9472.7999999999993</v>
      </c>
    </row>
    <row r="7351" spans="1:8" x14ac:dyDescent="0.2">
      <c r="A7351" s="5">
        <v>4423003240</v>
      </c>
      <c r="B7351" s="5" t="s">
        <v>16437</v>
      </c>
      <c r="C7351" s="5" t="s">
        <v>16438</v>
      </c>
      <c r="D7351" s="2">
        <v>9465</v>
      </c>
      <c r="E7351" s="8" t="s">
        <v>3069</v>
      </c>
      <c r="F7351" s="5">
        <v>870</v>
      </c>
      <c r="G7351" s="2" t="s">
        <v>3287</v>
      </c>
      <c r="H7351" s="2">
        <v>10231.65</v>
      </c>
    </row>
    <row r="7352" spans="1:8" x14ac:dyDescent="0.2">
      <c r="A7352" s="5">
        <v>4423003624</v>
      </c>
      <c r="B7352" s="5" t="s">
        <v>16437</v>
      </c>
      <c r="C7352" s="5" t="s">
        <v>16438</v>
      </c>
      <c r="D7352" s="2">
        <v>7061</v>
      </c>
      <c r="E7352" s="8" t="s">
        <v>3069</v>
      </c>
      <c r="F7352" s="5">
        <v>870</v>
      </c>
      <c r="G7352" s="2" t="s">
        <v>3287</v>
      </c>
      <c r="H7352" s="2">
        <v>7632.95</v>
      </c>
    </row>
    <row r="7353" spans="1:8" x14ac:dyDescent="0.2">
      <c r="A7353" s="5">
        <v>4423003628</v>
      </c>
      <c r="B7353" s="5" t="s">
        <v>16437</v>
      </c>
      <c r="C7353" s="5" t="s">
        <v>16438</v>
      </c>
      <c r="D7353" s="2">
        <v>7935</v>
      </c>
      <c r="E7353" s="8" t="s">
        <v>3069</v>
      </c>
      <c r="F7353" s="5">
        <v>870</v>
      </c>
      <c r="G7353" s="2" t="s">
        <v>3287</v>
      </c>
      <c r="H7353" s="2">
        <v>8577.75</v>
      </c>
    </row>
    <row r="7354" spans="1:8" x14ac:dyDescent="0.2">
      <c r="A7354" s="5">
        <v>4423003632</v>
      </c>
      <c r="B7354" s="5" t="s">
        <v>16437</v>
      </c>
      <c r="C7354" s="5" t="s">
        <v>16438</v>
      </c>
      <c r="D7354" s="2">
        <v>8855</v>
      </c>
      <c r="E7354" s="8" t="s">
        <v>3069</v>
      </c>
      <c r="F7354" s="5">
        <v>870</v>
      </c>
      <c r="G7354" s="2" t="s">
        <v>3287</v>
      </c>
      <c r="H7354" s="2">
        <v>9572.25</v>
      </c>
    </row>
    <row r="7355" spans="1:8" x14ac:dyDescent="0.2">
      <c r="A7355" s="5">
        <v>4423003636</v>
      </c>
      <c r="B7355" s="5" t="s">
        <v>16437</v>
      </c>
      <c r="C7355" s="5" t="s">
        <v>16438</v>
      </c>
      <c r="D7355" s="2">
        <v>9683</v>
      </c>
      <c r="E7355" s="8" t="s">
        <v>3069</v>
      </c>
      <c r="F7355" s="5">
        <v>870</v>
      </c>
      <c r="G7355" s="2" t="s">
        <v>3287</v>
      </c>
      <c r="H7355" s="2">
        <v>10467.299999999999</v>
      </c>
    </row>
    <row r="7356" spans="1:8" x14ac:dyDescent="0.2">
      <c r="A7356" s="5">
        <v>4423003640</v>
      </c>
      <c r="B7356" s="5" t="s">
        <v>16437</v>
      </c>
      <c r="C7356" s="5" t="s">
        <v>16438</v>
      </c>
      <c r="D7356" s="2">
        <v>10235</v>
      </c>
      <c r="E7356" s="8" t="s">
        <v>3069</v>
      </c>
      <c r="F7356" s="5">
        <v>870</v>
      </c>
      <c r="G7356" s="2" t="s">
        <v>3287</v>
      </c>
      <c r="H7356" s="2">
        <v>11064.05</v>
      </c>
    </row>
    <row r="7357" spans="1:8" x14ac:dyDescent="0.2">
      <c r="A7357" s="5">
        <v>4423004024</v>
      </c>
      <c r="B7357" s="5" t="s">
        <v>16437</v>
      </c>
      <c r="C7357" s="5" t="s">
        <v>16438</v>
      </c>
      <c r="D7357" s="2">
        <v>7705</v>
      </c>
      <c r="E7357" s="8" t="s">
        <v>3069</v>
      </c>
      <c r="F7357" s="5">
        <v>870</v>
      </c>
      <c r="G7357" s="2" t="s">
        <v>3287</v>
      </c>
      <c r="H7357" s="2">
        <v>8329.1</v>
      </c>
    </row>
    <row r="7358" spans="1:8" x14ac:dyDescent="0.2">
      <c r="A7358" s="5">
        <v>4423004028</v>
      </c>
      <c r="B7358" s="5" t="s">
        <v>16437</v>
      </c>
      <c r="C7358" s="5" t="s">
        <v>16438</v>
      </c>
      <c r="D7358" s="2">
        <v>8637</v>
      </c>
      <c r="E7358" s="8" t="s">
        <v>3069</v>
      </c>
      <c r="F7358" s="5">
        <v>870</v>
      </c>
      <c r="G7358" s="2" t="s">
        <v>3287</v>
      </c>
      <c r="H7358" s="2">
        <v>9336.6</v>
      </c>
    </row>
    <row r="7359" spans="1:8" x14ac:dyDescent="0.2">
      <c r="A7359" s="5">
        <v>4423004032</v>
      </c>
      <c r="B7359" s="5" t="s">
        <v>16437</v>
      </c>
      <c r="C7359" s="5" t="s">
        <v>16438</v>
      </c>
      <c r="D7359" s="2">
        <v>9465</v>
      </c>
      <c r="E7359" s="8" t="s">
        <v>3069</v>
      </c>
      <c r="F7359" s="5">
        <v>870</v>
      </c>
      <c r="G7359" s="2" t="s">
        <v>3287</v>
      </c>
      <c r="H7359" s="2">
        <v>10231.65</v>
      </c>
    </row>
    <row r="7360" spans="1:8" x14ac:dyDescent="0.2">
      <c r="A7360" s="5">
        <v>4423004036</v>
      </c>
      <c r="B7360" s="5" t="s">
        <v>16437</v>
      </c>
      <c r="C7360" s="5" t="s">
        <v>16438</v>
      </c>
      <c r="D7360" s="2">
        <v>10260</v>
      </c>
      <c r="E7360" s="8" t="s">
        <v>3069</v>
      </c>
      <c r="F7360" s="5">
        <v>870</v>
      </c>
      <c r="G7360" s="2" t="s">
        <v>3287</v>
      </c>
      <c r="H7360" s="2">
        <v>11091.05</v>
      </c>
    </row>
    <row r="7361" spans="1:8" x14ac:dyDescent="0.2">
      <c r="A7361" s="5">
        <v>4423004040</v>
      </c>
      <c r="B7361" s="5" t="s">
        <v>16437</v>
      </c>
      <c r="C7361" s="5" t="s">
        <v>16438</v>
      </c>
      <c r="D7361" s="2">
        <v>11170</v>
      </c>
      <c r="E7361" s="8" t="s">
        <v>3069</v>
      </c>
      <c r="F7361" s="5">
        <v>870</v>
      </c>
      <c r="G7361" s="2" t="s">
        <v>3287</v>
      </c>
      <c r="H7361" s="2">
        <v>12074.75</v>
      </c>
    </row>
    <row r="7362" spans="1:8" x14ac:dyDescent="0.2">
      <c r="A7362" s="5">
        <v>4423210</v>
      </c>
      <c r="B7362" s="5" t="s">
        <v>403</v>
      </c>
      <c r="C7362" s="5" t="s">
        <v>404</v>
      </c>
      <c r="D7362" s="2">
        <v>7.7</v>
      </c>
      <c r="E7362" s="8" t="s">
        <v>2698</v>
      </c>
      <c r="F7362" s="5">
        <v>353</v>
      </c>
      <c r="G7362" s="2" t="s">
        <v>3287</v>
      </c>
      <c r="H7362" s="2">
        <v>8.3000000000000007</v>
      </c>
    </row>
    <row r="7363" spans="1:8" x14ac:dyDescent="0.2">
      <c r="A7363" s="5">
        <v>44301</v>
      </c>
      <c r="B7363" s="5" t="s">
        <v>16439</v>
      </c>
      <c r="C7363" s="5" t="s">
        <v>16440</v>
      </c>
      <c r="D7363" s="2">
        <v>0.1</v>
      </c>
      <c r="E7363" s="8" t="s">
        <v>3069</v>
      </c>
      <c r="F7363" s="5">
        <v>870</v>
      </c>
      <c r="G7363" s="2" t="s">
        <v>3287</v>
      </c>
      <c r="H7363" s="2">
        <v>0.1</v>
      </c>
    </row>
    <row r="7364" spans="1:8" x14ac:dyDescent="0.2">
      <c r="A7364" s="5">
        <v>44302</v>
      </c>
      <c r="B7364" s="5" t="s">
        <v>16441</v>
      </c>
      <c r="C7364" s="5" t="s">
        <v>16442</v>
      </c>
      <c r="D7364" s="2">
        <v>0.1</v>
      </c>
      <c r="E7364" s="8" t="s">
        <v>3069</v>
      </c>
      <c r="F7364" s="5">
        <v>870</v>
      </c>
      <c r="G7364" s="2" t="s">
        <v>3287</v>
      </c>
      <c r="H7364" s="2">
        <v>0.1</v>
      </c>
    </row>
    <row r="7365" spans="1:8" x14ac:dyDescent="0.2">
      <c r="A7365" s="5">
        <v>4433002620</v>
      </c>
      <c r="B7365" s="5" t="s">
        <v>16443</v>
      </c>
      <c r="C7365" s="5" t="s">
        <v>16444</v>
      </c>
      <c r="D7365" s="2">
        <v>6130</v>
      </c>
      <c r="E7365" s="8" t="s">
        <v>3069</v>
      </c>
      <c r="F7365" s="5">
        <v>870</v>
      </c>
      <c r="G7365" s="2" t="s">
        <v>3287</v>
      </c>
      <c r="H7365" s="2">
        <v>6626.55</v>
      </c>
    </row>
    <row r="7366" spans="1:8" x14ac:dyDescent="0.2">
      <c r="A7366" s="5">
        <v>4433002624</v>
      </c>
      <c r="B7366" s="5" t="s">
        <v>16443</v>
      </c>
      <c r="C7366" s="5" t="s">
        <v>16444</v>
      </c>
      <c r="D7366" s="2">
        <v>4807</v>
      </c>
      <c r="E7366" s="8" t="s">
        <v>3069</v>
      </c>
      <c r="F7366" s="5">
        <v>870</v>
      </c>
      <c r="G7366" s="2" t="s">
        <v>3287</v>
      </c>
      <c r="H7366" s="2">
        <v>5196.3500000000004</v>
      </c>
    </row>
    <row r="7367" spans="1:8" x14ac:dyDescent="0.2">
      <c r="A7367" s="5">
        <v>4433002628</v>
      </c>
      <c r="B7367" s="5" t="s">
        <v>16443</v>
      </c>
      <c r="C7367" s="5" t="s">
        <v>16444</v>
      </c>
      <c r="D7367" s="2">
        <v>7211</v>
      </c>
      <c r="E7367" s="8" t="s">
        <v>3069</v>
      </c>
      <c r="F7367" s="5">
        <v>870</v>
      </c>
      <c r="G7367" s="2" t="s">
        <v>3287</v>
      </c>
      <c r="H7367" s="2">
        <v>7795.1</v>
      </c>
    </row>
    <row r="7368" spans="1:8" x14ac:dyDescent="0.2">
      <c r="A7368" s="5">
        <v>4433002632</v>
      </c>
      <c r="B7368" s="5" t="s">
        <v>16443</v>
      </c>
      <c r="C7368" s="5" t="s">
        <v>16444</v>
      </c>
      <c r="D7368" s="2">
        <v>8142</v>
      </c>
      <c r="E7368" s="8" t="s">
        <v>3069</v>
      </c>
      <c r="F7368" s="5">
        <v>870</v>
      </c>
      <c r="G7368" s="2" t="s">
        <v>3287</v>
      </c>
      <c r="H7368" s="2">
        <v>8801.5</v>
      </c>
    </row>
    <row r="7369" spans="1:8" x14ac:dyDescent="0.2">
      <c r="A7369" s="5">
        <v>4433002636</v>
      </c>
      <c r="B7369" s="5" t="s">
        <v>16443</v>
      </c>
      <c r="C7369" s="5" t="s">
        <v>16444</v>
      </c>
      <c r="D7369" s="2">
        <v>8706</v>
      </c>
      <c r="E7369" s="8" t="s">
        <v>3069</v>
      </c>
      <c r="F7369" s="5">
        <v>870</v>
      </c>
      <c r="G7369" s="2" t="s">
        <v>3287</v>
      </c>
      <c r="H7369" s="2">
        <v>9411.2000000000007</v>
      </c>
    </row>
    <row r="7370" spans="1:8" x14ac:dyDescent="0.2">
      <c r="A7370" s="5">
        <v>4433002820</v>
      </c>
      <c r="B7370" s="5" t="s">
        <v>16443</v>
      </c>
      <c r="C7370" s="5" t="s">
        <v>16444</v>
      </c>
      <c r="D7370" s="2">
        <v>6371</v>
      </c>
      <c r="E7370" s="8" t="s">
        <v>3069</v>
      </c>
      <c r="F7370" s="5">
        <v>870</v>
      </c>
      <c r="G7370" s="2" t="s">
        <v>3287</v>
      </c>
      <c r="H7370" s="2">
        <v>6887.05</v>
      </c>
    </row>
    <row r="7371" spans="1:8" x14ac:dyDescent="0.2">
      <c r="A7371" s="5">
        <v>4433002824</v>
      </c>
      <c r="B7371" s="5" t="s">
        <v>16443</v>
      </c>
      <c r="C7371" s="5" t="s">
        <v>16444</v>
      </c>
      <c r="D7371" s="2">
        <v>6946</v>
      </c>
      <c r="E7371" s="8" t="s">
        <v>3069</v>
      </c>
      <c r="F7371" s="5">
        <v>870</v>
      </c>
      <c r="G7371" s="2" t="s">
        <v>3287</v>
      </c>
      <c r="H7371" s="2">
        <v>7508.65</v>
      </c>
    </row>
    <row r="7372" spans="1:8" x14ac:dyDescent="0.2">
      <c r="A7372" s="5">
        <v>4433002828</v>
      </c>
      <c r="B7372" s="5" t="s">
        <v>16443</v>
      </c>
      <c r="C7372" s="5" t="s">
        <v>16444</v>
      </c>
      <c r="D7372" s="2">
        <v>7452</v>
      </c>
      <c r="E7372" s="8" t="s">
        <v>3069</v>
      </c>
      <c r="F7372" s="5">
        <v>870</v>
      </c>
      <c r="G7372" s="2" t="s">
        <v>3287</v>
      </c>
      <c r="H7372" s="2">
        <v>8055.6</v>
      </c>
    </row>
    <row r="7373" spans="1:8" x14ac:dyDescent="0.2">
      <c r="A7373" s="5">
        <v>4433002832</v>
      </c>
      <c r="B7373" s="5" t="s">
        <v>16443</v>
      </c>
      <c r="C7373" s="5" t="s">
        <v>16444</v>
      </c>
      <c r="D7373" s="2">
        <v>8257</v>
      </c>
      <c r="E7373" s="8" t="s">
        <v>3069</v>
      </c>
      <c r="F7373" s="5">
        <v>870</v>
      </c>
      <c r="G7373" s="2" t="s">
        <v>3287</v>
      </c>
      <c r="H7373" s="2">
        <v>8925.7999999999993</v>
      </c>
    </row>
    <row r="7374" spans="1:8" x14ac:dyDescent="0.2">
      <c r="A7374" s="5">
        <v>4433002836</v>
      </c>
      <c r="B7374" s="5" t="s">
        <v>16443</v>
      </c>
      <c r="C7374" s="5" t="s">
        <v>16444</v>
      </c>
      <c r="D7374" s="2">
        <v>8984</v>
      </c>
      <c r="E7374" s="8" t="s">
        <v>3069</v>
      </c>
      <c r="F7374" s="5">
        <v>870</v>
      </c>
      <c r="G7374" s="2" t="s">
        <v>3287</v>
      </c>
      <c r="H7374" s="2">
        <v>9711.7000000000007</v>
      </c>
    </row>
    <row r="7375" spans="1:8" x14ac:dyDescent="0.2">
      <c r="A7375" s="5">
        <v>4433003020</v>
      </c>
      <c r="B7375" s="5" t="s">
        <v>16443</v>
      </c>
      <c r="C7375" s="5" t="s">
        <v>16444</v>
      </c>
      <c r="D7375" s="2">
        <v>6716</v>
      </c>
      <c r="E7375" s="8" t="s">
        <v>3069</v>
      </c>
      <c r="F7375" s="5">
        <v>870</v>
      </c>
      <c r="G7375" s="2" t="s">
        <v>3287</v>
      </c>
      <c r="H7375" s="2">
        <v>7260</v>
      </c>
    </row>
    <row r="7376" spans="1:8" x14ac:dyDescent="0.2">
      <c r="A7376" s="5">
        <v>4433003024</v>
      </c>
      <c r="B7376" s="5" t="s">
        <v>16443</v>
      </c>
      <c r="C7376" s="5" t="s">
        <v>16444</v>
      </c>
      <c r="D7376" s="2">
        <v>7119</v>
      </c>
      <c r="E7376" s="8" t="s">
        <v>3069</v>
      </c>
      <c r="F7376" s="5">
        <v>870</v>
      </c>
      <c r="G7376" s="2" t="s">
        <v>3287</v>
      </c>
      <c r="H7376" s="2">
        <v>7695.65</v>
      </c>
    </row>
    <row r="7377" spans="1:8" x14ac:dyDescent="0.2">
      <c r="A7377" s="5">
        <v>4433003028</v>
      </c>
      <c r="B7377" s="5" t="s">
        <v>16443</v>
      </c>
      <c r="C7377" s="5" t="s">
        <v>16444</v>
      </c>
      <c r="D7377" s="2">
        <v>7590</v>
      </c>
      <c r="E7377" s="8" t="s">
        <v>3069</v>
      </c>
      <c r="F7377" s="5">
        <v>870</v>
      </c>
      <c r="G7377" s="2" t="s">
        <v>3287</v>
      </c>
      <c r="H7377" s="2">
        <v>8204.7999999999993</v>
      </c>
    </row>
    <row r="7378" spans="1:8" x14ac:dyDescent="0.2">
      <c r="A7378" s="5">
        <v>4433003032</v>
      </c>
      <c r="B7378" s="5" t="s">
        <v>16443</v>
      </c>
      <c r="C7378" s="5" t="s">
        <v>16444</v>
      </c>
      <c r="D7378" s="2">
        <v>8522</v>
      </c>
      <c r="E7378" s="8" t="s">
        <v>3069</v>
      </c>
      <c r="F7378" s="5">
        <v>870</v>
      </c>
      <c r="G7378" s="2" t="s">
        <v>3287</v>
      </c>
      <c r="H7378" s="2">
        <v>9212.2999999999993</v>
      </c>
    </row>
    <row r="7379" spans="1:8" x14ac:dyDescent="0.2">
      <c r="A7379" s="5">
        <v>4433003036</v>
      </c>
      <c r="B7379" s="5" t="s">
        <v>16443</v>
      </c>
      <c r="C7379" s="5" t="s">
        <v>16444</v>
      </c>
      <c r="D7379" s="2">
        <v>9246</v>
      </c>
      <c r="E7379" s="8" t="s">
        <v>3069</v>
      </c>
      <c r="F7379" s="5">
        <v>870</v>
      </c>
      <c r="G7379" s="2" t="s">
        <v>3287</v>
      </c>
      <c r="H7379" s="2">
        <v>9994.9500000000007</v>
      </c>
    </row>
    <row r="7380" spans="1:8" x14ac:dyDescent="0.2">
      <c r="A7380" s="5">
        <v>4433003220</v>
      </c>
      <c r="B7380" s="5" t="s">
        <v>16443</v>
      </c>
      <c r="C7380" s="5" t="s">
        <v>16444</v>
      </c>
      <c r="D7380" s="2">
        <v>6854</v>
      </c>
      <c r="E7380" s="8" t="s">
        <v>3069</v>
      </c>
      <c r="F7380" s="5">
        <v>870</v>
      </c>
      <c r="G7380" s="2" t="s">
        <v>3287</v>
      </c>
      <c r="H7380" s="2">
        <v>7409.15</v>
      </c>
    </row>
    <row r="7381" spans="1:8" x14ac:dyDescent="0.2">
      <c r="A7381" s="5">
        <v>4433003224</v>
      </c>
      <c r="B7381" s="5" t="s">
        <v>16443</v>
      </c>
      <c r="C7381" s="5" t="s">
        <v>16444</v>
      </c>
      <c r="D7381" s="2">
        <v>7544</v>
      </c>
      <c r="E7381" s="8" t="s">
        <v>3069</v>
      </c>
      <c r="F7381" s="5">
        <v>870</v>
      </c>
      <c r="G7381" s="2" t="s">
        <v>3287</v>
      </c>
      <c r="H7381" s="2">
        <v>8155.05</v>
      </c>
    </row>
    <row r="7382" spans="1:8" x14ac:dyDescent="0.2">
      <c r="A7382" s="5">
        <v>4433003228</v>
      </c>
      <c r="B7382" s="5" t="s">
        <v>16443</v>
      </c>
      <c r="C7382" s="5" t="s">
        <v>16444</v>
      </c>
      <c r="D7382" s="2">
        <v>8027</v>
      </c>
      <c r="E7382" s="8" t="s">
        <v>3069</v>
      </c>
      <c r="F7382" s="5">
        <v>870</v>
      </c>
      <c r="G7382" s="2" t="s">
        <v>3287</v>
      </c>
      <c r="H7382" s="2">
        <v>8677.2000000000007</v>
      </c>
    </row>
    <row r="7383" spans="1:8" x14ac:dyDescent="0.2">
      <c r="A7383" s="5">
        <v>4433003232</v>
      </c>
      <c r="B7383" s="5" t="s">
        <v>16443</v>
      </c>
      <c r="C7383" s="5" t="s">
        <v>16444</v>
      </c>
      <c r="D7383" s="2">
        <v>8913</v>
      </c>
      <c r="E7383" s="8" t="s">
        <v>3069</v>
      </c>
      <c r="F7383" s="5">
        <v>870</v>
      </c>
      <c r="G7383" s="2" t="s">
        <v>3287</v>
      </c>
      <c r="H7383" s="2">
        <v>9634.9500000000007</v>
      </c>
    </row>
    <row r="7384" spans="1:8" x14ac:dyDescent="0.2">
      <c r="A7384" s="5">
        <v>4433003236</v>
      </c>
      <c r="B7384" s="5" t="s">
        <v>16443</v>
      </c>
      <c r="C7384" s="5" t="s">
        <v>16444</v>
      </c>
      <c r="D7384" s="2">
        <v>9649</v>
      </c>
      <c r="E7384" s="8" t="s">
        <v>3069</v>
      </c>
      <c r="F7384" s="5">
        <v>870</v>
      </c>
      <c r="G7384" s="2" t="s">
        <v>3287</v>
      </c>
      <c r="H7384" s="2">
        <v>10430.549999999999</v>
      </c>
    </row>
    <row r="7385" spans="1:8" x14ac:dyDescent="0.2">
      <c r="A7385" s="5">
        <v>4433003620</v>
      </c>
      <c r="B7385" s="5" t="s">
        <v>16443</v>
      </c>
      <c r="C7385" s="5" t="s">
        <v>16444</v>
      </c>
      <c r="D7385" s="2">
        <v>7119</v>
      </c>
      <c r="E7385" s="8" t="s">
        <v>3069</v>
      </c>
      <c r="F7385" s="5">
        <v>870</v>
      </c>
      <c r="G7385" s="2" t="s">
        <v>3287</v>
      </c>
      <c r="H7385" s="2">
        <v>7695.65</v>
      </c>
    </row>
    <row r="7386" spans="1:8" x14ac:dyDescent="0.2">
      <c r="A7386" s="5">
        <v>4433003624</v>
      </c>
      <c r="B7386" s="5" t="s">
        <v>16443</v>
      </c>
      <c r="C7386" s="5" t="s">
        <v>16444</v>
      </c>
      <c r="D7386" s="2">
        <v>7866</v>
      </c>
      <c r="E7386" s="8" t="s">
        <v>3069</v>
      </c>
      <c r="F7386" s="5">
        <v>870</v>
      </c>
      <c r="G7386" s="2" t="s">
        <v>3287</v>
      </c>
      <c r="H7386" s="2">
        <v>8503.15</v>
      </c>
    </row>
    <row r="7387" spans="1:8" x14ac:dyDescent="0.2">
      <c r="A7387" s="5">
        <v>4433003628</v>
      </c>
      <c r="B7387" s="5" t="s">
        <v>16443</v>
      </c>
      <c r="C7387" s="5" t="s">
        <v>16444</v>
      </c>
      <c r="D7387" s="2">
        <v>8361</v>
      </c>
      <c r="E7387" s="8" t="s">
        <v>3069</v>
      </c>
      <c r="F7387" s="5">
        <v>870</v>
      </c>
      <c r="G7387" s="2" t="s">
        <v>3287</v>
      </c>
      <c r="H7387" s="2">
        <v>9038.25</v>
      </c>
    </row>
    <row r="7388" spans="1:8" x14ac:dyDescent="0.2">
      <c r="A7388" s="5">
        <v>4433003632</v>
      </c>
      <c r="B7388" s="5" t="s">
        <v>16443</v>
      </c>
      <c r="C7388" s="5" t="s">
        <v>16444</v>
      </c>
      <c r="D7388" s="2">
        <v>9315</v>
      </c>
      <c r="E7388" s="8" t="s">
        <v>3069</v>
      </c>
      <c r="F7388" s="5">
        <v>870</v>
      </c>
      <c r="G7388" s="2" t="s">
        <v>3287</v>
      </c>
      <c r="H7388" s="2">
        <v>10069.5</v>
      </c>
    </row>
    <row r="7389" spans="1:8" x14ac:dyDescent="0.2">
      <c r="A7389" s="5">
        <v>4433003636</v>
      </c>
      <c r="B7389" s="5" t="s">
        <v>16443</v>
      </c>
      <c r="C7389" s="5" t="s">
        <v>16444</v>
      </c>
      <c r="D7389" s="2">
        <v>10100</v>
      </c>
      <c r="E7389" s="8" t="s">
        <v>3069</v>
      </c>
      <c r="F7389" s="5">
        <v>870</v>
      </c>
      <c r="G7389" s="2" t="s">
        <v>3287</v>
      </c>
      <c r="H7389" s="2">
        <v>10918.1</v>
      </c>
    </row>
    <row r="7390" spans="1:8" x14ac:dyDescent="0.2">
      <c r="A7390" s="5">
        <v>4434003620</v>
      </c>
      <c r="B7390" s="5" t="s">
        <v>16445</v>
      </c>
      <c r="C7390" s="5" t="s">
        <v>16446</v>
      </c>
      <c r="D7390" s="2">
        <v>7222</v>
      </c>
      <c r="E7390" s="8" t="s">
        <v>3069</v>
      </c>
      <c r="F7390" s="5">
        <v>870</v>
      </c>
      <c r="G7390" s="2" t="s">
        <v>3287</v>
      </c>
      <c r="H7390" s="2">
        <v>7807</v>
      </c>
    </row>
    <row r="7391" spans="1:8" x14ac:dyDescent="0.2">
      <c r="A7391" s="5">
        <v>4434003624</v>
      </c>
      <c r="B7391" s="5" t="s">
        <v>16445</v>
      </c>
      <c r="C7391" s="5" t="s">
        <v>16446</v>
      </c>
      <c r="D7391" s="2">
        <v>8234</v>
      </c>
      <c r="E7391" s="8" t="s">
        <v>3069</v>
      </c>
      <c r="F7391" s="5">
        <v>870</v>
      </c>
      <c r="G7391" s="2" t="s">
        <v>3287</v>
      </c>
      <c r="H7391" s="2">
        <v>8900.9500000000007</v>
      </c>
    </row>
    <row r="7392" spans="1:8" x14ac:dyDescent="0.2">
      <c r="A7392" s="5">
        <v>4434003628</v>
      </c>
      <c r="B7392" s="5" t="s">
        <v>16445</v>
      </c>
      <c r="C7392" s="5" t="s">
        <v>16446</v>
      </c>
      <c r="D7392" s="2">
        <v>9246</v>
      </c>
      <c r="E7392" s="8" t="s">
        <v>3069</v>
      </c>
      <c r="F7392" s="5">
        <v>870</v>
      </c>
      <c r="G7392" s="2" t="s">
        <v>3287</v>
      </c>
      <c r="H7392" s="2">
        <v>9994.9500000000007</v>
      </c>
    </row>
    <row r="7393" spans="1:8" x14ac:dyDescent="0.2">
      <c r="A7393" s="5">
        <v>4434003632</v>
      </c>
      <c r="B7393" s="5" t="s">
        <v>16445</v>
      </c>
      <c r="C7393" s="5" t="s">
        <v>16446</v>
      </c>
      <c r="D7393" s="2">
        <v>10320</v>
      </c>
      <c r="E7393" s="8" t="s">
        <v>3069</v>
      </c>
      <c r="F7393" s="5">
        <v>870</v>
      </c>
      <c r="G7393" s="2" t="s">
        <v>3287</v>
      </c>
      <c r="H7393" s="2">
        <v>11155.9</v>
      </c>
    </row>
    <row r="7394" spans="1:8" x14ac:dyDescent="0.2">
      <c r="A7394" s="5">
        <v>4434003636</v>
      </c>
      <c r="B7394" s="5" t="s">
        <v>16445</v>
      </c>
      <c r="C7394" s="5" t="s">
        <v>16446</v>
      </c>
      <c r="D7394" s="2">
        <v>11305</v>
      </c>
      <c r="E7394" s="8" t="s">
        <v>3069</v>
      </c>
      <c r="F7394" s="5">
        <v>870</v>
      </c>
      <c r="G7394" s="2" t="s">
        <v>3287</v>
      </c>
      <c r="H7394" s="2">
        <v>12220.7</v>
      </c>
    </row>
    <row r="7395" spans="1:8" x14ac:dyDescent="0.2">
      <c r="A7395" s="5">
        <v>4434003820</v>
      </c>
      <c r="B7395" s="5" t="s">
        <v>16445</v>
      </c>
      <c r="C7395" s="5" t="s">
        <v>16446</v>
      </c>
      <c r="D7395" s="2">
        <v>7544</v>
      </c>
      <c r="E7395" s="8" t="s">
        <v>3069</v>
      </c>
      <c r="F7395" s="5">
        <v>870</v>
      </c>
      <c r="G7395" s="2" t="s">
        <v>3287</v>
      </c>
      <c r="H7395" s="2">
        <v>8155.05</v>
      </c>
    </row>
    <row r="7396" spans="1:8" x14ac:dyDescent="0.2">
      <c r="A7396" s="5">
        <v>4434003824</v>
      </c>
      <c r="B7396" s="5" t="s">
        <v>16445</v>
      </c>
      <c r="C7396" s="5" t="s">
        <v>16446</v>
      </c>
      <c r="D7396" s="2">
        <v>8545</v>
      </c>
      <c r="E7396" s="8" t="s">
        <v>3069</v>
      </c>
      <c r="F7396" s="5">
        <v>870</v>
      </c>
      <c r="G7396" s="2" t="s">
        <v>3287</v>
      </c>
      <c r="H7396" s="2">
        <v>9237.15</v>
      </c>
    </row>
    <row r="7397" spans="1:8" x14ac:dyDescent="0.2">
      <c r="A7397" s="5">
        <v>4434003828</v>
      </c>
      <c r="B7397" s="5" t="s">
        <v>16445</v>
      </c>
      <c r="C7397" s="5" t="s">
        <v>16446</v>
      </c>
      <c r="D7397" s="2">
        <v>9591</v>
      </c>
      <c r="E7397" s="8" t="s">
        <v>3069</v>
      </c>
      <c r="F7397" s="5">
        <v>870</v>
      </c>
      <c r="G7397" s="2" t="s">
        <v>3287</v>
      </c>
      <c r="H7397" s="2">
        <v>10367.85</v>
      </c>
    </row>
    <row r="7398" spans="1:8" x14ac:dyDescent="0.2">
      <c r="A7398" s="5">
        <v>4434003832</v>
      </c>
      <c r="B7398" s="5" t="s">
        <v>16445</v>
      </c>
      <c r="C7398" s="5" t="s">
        <v>16446</v>
      </c>
      <c r="D7398" s="2">
        <v>10880</v>
      </c>
      <c r="E7398" s="8" t="s">
        <v>3069</v>
      </c>
      <c r="F7398" s="5">
        <v>870</v>
      </c>
      <c r="G7398" s="2" t="s">
        <v>3287</v>
      </c>
      <c r="H7398" s="2">
        <v>11761.3</v>
      </c>
    </row>
    <row r="7399" spans="1:8" x14ac:dyDescent="0.2">
      <c r="A7399" s="5">
        <v>4434003836</v>
      </c>
      <c r="B7399" s="5" t="s">
        <v>16445</v>
      </c>
      <c r="C7399" s="5" t="s">
        <v>16446</v>
      </c>
      <c r="D7399" s="2">
        <v>11550</v>
      </c>
      <c r="E7399" s="8" t="s">
        <v>3069</v>
      </c>
      <c r="F7399" s="5">
        <v>870</v>
      </c>
      <c r="G7399" s="2" t="s">
        <v>3287</v>
      </c>
      <c r="H7399" s="2">
        <v>12485.55</v>
      </c>
    </row>
    <row r="7400" spans="1:8" x14ac:dyDescent="0.2">
      <c r="A7400" s="5">
        <v>4434004020</v>
      </c>
      <c r="B7400" s="5" t="s">
        <v>16445</v>
      </c>
      <c r="C7400" s="5" t="s">
        <v>16446</v>
      </c>
      <c r="D7400" s="2">
        <v>7832</v>
      </c>
      <c r="E7400" s="8" t="s">
        <v>3069</v>
      </c>
      <c r="F7400" s="5">
        <v>870</v>
      </c>
      <c r="G7400" s="2" t="s">
        <v>3287</v>
      </c>
      <c r="H7400" s="2">
        <v>8466.4</v>
      </c>
    </row>
    <row r="7401" spans="1:8" x14ac:dyDescent="0.2">
      <c r="A7401" s="5">
        <v>4434004024</v>
      </c>
      <c r="B7401" s="5" t="s">
        <v>16445</v>
      </c>
      <c r="C7401" s="5" t="s">
        <v>16446</v>
      </c>
      <c r="D7401" s="2">
        <v>8464</v>
      </c>
      <c r="E7401" s="8" t="s">
        <v>3069</v>
      </c>
      <c r="F7401" s="5">
        <v>870</v>
      </c>
      <c r="G7401" s="2" t="s">
        <v>3287</v>
      </c>
      <c r="H7401" s="2">
        <v>9149.6</v>
      </c>
    </row>
    <row r="7402" spans="1:8" x14ac:dyDescent="0.2">
      <c r="A7402" s="5">
        <v>4434004028</v>
      </c>
      <c r="B7402" s="5" t="s">
        <v>16445</v>
      </c>
      <c r="C7402" s="5" t="s">
        <v>16446</v>
      </c>
      <c r="D7402" s="2">
        <v>9936</v>
      </c>
      <c r="E7402" s="8" t="s">
        <v>3069</v>
      </c>
      <c r="F7402" s="5">
        <v>870</v>
      </c>
      <c r="G7402" s="2" t="s">
        <v>3287</v>
      </c>
      <c r="H7402" s="2">
        <v>10740.8</v>
      </c>
    </row>
    <row r="7403" spans="1:8" x14ac:dyDescent="0.2">
      <c r="A7403" s="5">
        <v>4434004032</v>
      </c>
      <c r="B7403" s="5" t="s">
        <v>16445</v>
      </c>
      <c r="C7403" s="5" t="s">
        <v>16446</v>
      </c>
      <c r="D7403" s="2">
        <v>11055</v>
      </c>
      <c r="E7403" s="8" t="s">
        <v>3069</v>
      </c>
      <c r="F7403" s="5">
        <v>870</v>
      </c>
      <c r="G7403" s="2" t="s">
        <v>3287</v>
      </c>
      <c r="H7403" s="2">
        <v>11950.45</v>
      </c>
    </row>
    <row r="7404" spans="1:8" x14ac:dyDescent="0.2">
      <c r="A7404" s="5">
        <v>4434004036</v>
      </c>
      <c r="B7404" s="5" t="s">
        <v>16445</v>
      </c>
      <c r="C7404" s="5" t="s">
        <v>16446</v>
      </c>
      <c r="D7404" s="2">
        <v>11975</v>
      </c>
      <c r="E7404" s="8" t="s">
        <v>3069</v>
      </c>
      <c r="F7404" s="5">
        <v>870</v>
      </c>
      <c r="G7404" s="2" t="s">
        <v>3287</v>
      </c>
      <c r="H7404" s="2">
        <v>12945</v>
      </c>
    </row>
    <row r="7405" spans="1:8" x14ac:dyDescent="0.2">
      <c r="A7405" s="5">
        <v>4434004220</v>
      </c>
      <c r="B7405" s="5" t="s">
        <v>16445</v>
      </c>
      <c r="C7405" s="5" t="s">
        <v>16446</v>
      </c>
      <c r="D7405" s="2">
        <v>8119</v>
      </c>
      <c r="E7405" s="8" t="s">
        <v>3069</v>
      </c>
      <c r="F7405" s="5">
        <v>870</v>
      </c>
      <c r="G7405" s="2" t="s">
        <v>3287</v>
      </c>
      <c r="H7405" s="2">
        <v>8776.65</v>
      </c>
    </row>
    <row r="7406" spans="1:8" x14ac:dyDescent="0.2">
      <c r="A7406" s="5">
        <v>4434004224</v>
      </c>
      <c r="B7406" s="5" t="s">
        <v>16445</v>
      </c>
      <c r="C7406" s="5" t="s">
        <v>16446</v>
      </c>
      <c r="D7406" s="2">
        <v>8890</v>
      </c>
      <c r="E7406" s="8" t="s">
        <v>3069</v>
      </c>
      <c r="F7406" s="5">
        <v>870</v>
      </c>
      <c r="G7406" s="2" t="s">
        <v>3287</v>
      </c>
      <c r="H7406" s="2">
        <v>9610.1</v>
      </c>
    </row>
    <row r="7407" spans="1:8" x14ac:dyDescent="0.2">
      <c r="A7407" s="5">
        <v>4434004228</v>
      </c>
      <c r="B7407" s="5" t="s">
        <v>16445</v>
      </c>
      <c r="C7407" s="5" t="s">
        <v>16446</v>
      </c>
      <c r="D7407" s="2">
        <v>10170</v>
      </c>
      <c r="E7407" s="8" t="s">
        <v>3069</v>
      </c>
      <c r="F7407" s="5">
        <v>870</v>
      </c>
      <c r="G7407" s="2" t="s">
        <v>3287</v>
      </c>
      <c r="H7407" s="2">
        <v>10993.75</v>
      </c>
    </row>
    <row r="7408" spans="1:8" x14ac:dyDescent="0.2">
      <c r="A7408" s="5">
        <v>4434004232</v>
      </c>
      <c r="B7408" s="5" t="s">
        <v>16445</v>
      </c>
      <c r="C7408" s="5" t="s">
        <v>16446</v>
      </c>
      <c r="D7408" s="2">
        <v>11400</v>
      </c>
      <c r="E7408" s="8" t="s">
        <v>3069</v>
      </c>
      <c r="F7408" s="5">
        <v>870</v>
      </c>
      <c r="G7408" s="2" t="s">
        <v>3287</v>
      </c>
      <c r="H7408" s="2">
        <v>12323.4</v>
      </c>
    </row>
    <row r="7409" spans="1:8" x14ac:dyDescent="0.2">
      <c r="A7409" s="5">
        <v>4434004236</v>
      </c>
      <c r="B7409" s="5" t="s">
        <v>16445</v>
      </c>
      <c r="C7409" s="5" t="s">
        <v>16446</v>
      </c>
      <c r="D7409" s="2">
        <v>12330</v>
      </c>
      <c r="E7409" s="8" t="s">
        <v>3069</v>
      </c>
      <c r="F7409" s="5">
        <v>870</v>
      </c>
      <c r="G7409" s="2" t="s">
        <v>3287</v>
      </c>
      <c r="H7409" s="2">
        <v>13328.75</v>
      </c>
    </row>
    <row r="7410" spans="1:8" x14ac:dyDescent="0.2">
      <c r="A7410" s="5">
        <v>4434004620</v>
      </c>
      <c r="B7410" s="5" t="s">
        <v>16445</v>
      </c>
      <c r="C7410" s="5" t="s">
        <v>16446</v>
      </c>
      <c r="D7410" s="2">
        <v>8499</v>
      </c>
      <c r="E7410" s="8" t="s">
        <v>3069</v>
      </c>
      <c r="F7410" s="5">
        <v>870</v>
      </c>
      <c r="G7410" s="2" t="s">
        <v>3287</v>
      </c>
      <c r="H7410" s="2">
        <v>9187.4</v>
      </c>
    </row>
    <row r="7411" spans="1:8" x14ac:dyDescent="0.2">
      <c r="A7411" s="5">
        <v>4434004624</v>
      </c>
      <c r="B7411" s="5" t="s">
        <v>16445</v>
      </c>
      <c r="C7411" s="5" t="s">
        <v>16446</v>
      </c>
      <c r="D7411" s="2">
        <v>10650</v>
      </c>
      <c r="E7411" s="8" t="s">
        <v>3069</v>
      </c>
      <c r="F7411" s="5">
        <v>870</v>
      </c>
      <c r="G7411" s="2" t="s">
        <v>3287</v>
      </c>
      <c r="H7411" s="2">
        <v>11512.65</v>
      </c>
    </row>
    <row r="7412" spans="1:8" x14ac:dyDescent="0.2">
      <c r="A7412" s="5">
        <v>4434004628</v>
      </c>
      <c r="B7412" s="5" t="s">
        <v>16445</v>
      </c>
      <c r="C7412" s="5" t="s">
        <v>16446</v>
      </c>
      <c r="D7412" s="2">
        <v>9223</v>
      </c>
      <c r="E7412" s="8" t="s">
        <v>3069</v>
      </c>
      <c r="F7412" s="5">
        <v>870</v>
      </c>
      <c r="G7412" s="2" t="s">
        <v>3287</v>
      </c>
      <c r="H7412" s="2">
        <v>9970.0499999999993</v>
      </c>
    </row>
    <row r="7413" spans="1:8" x14ac:dyDescent="0.2">
      <c r="A7413" s="5">
        <v>4434004632</v>
      </c>
      <c r="B7413" s="5" t="s">
        <v>16445</v>
      </c>
      <c r="C7413" s="5" t="s">
        <v>16446</v>
      </c>
      <c r="D7413" s="2">
        <v>11845</v>
      </c>
      <c r="E7413" s="8" t="s">
        <v>3069</v>
      </c>
      <c r="F7413" s="5">
        <v>870</v>
      </c>
      <c r="G7413" s="2" t="s">
        <v>3287</v>
      </c>
      <c r="H7413" s="2">
        <v>12804.45</v>
      </c>
    </row>
    <row r="7414" spans="1:8" x14ac:dyDescent="0.2">
      <c r="A7414" s="5">
        <v>4434004636</v>
      </c>
      <c r="B7414" s="5" t="s">
        <v>16445</v>
      </c>
      <c r="C7414" s="5" t="s">
        <v>16446</v>
      </c>
      <c r="D7414" s="2">
        <v>12995</v>
      </c>
      <c r="E7414" s="8" t="s">
        <v>3069</v>
      </c>
      <c r="F7414" s="5">
        <v>870</v>
      </c>
      <c r="G7414" s="2" t="s">
        <v>3287</v>
      </c>
      <c r="H7414" s="2">
        <v>14047.6</v>
      </c>
    </row>
    <row r="7415" spans="1:8" x14ac:dyDescent="0.2">
      <c r="A7415" s="5">
        <v>4437</v>
      </c>
      <c r="B7415" s="5" t="s">
        <v>16447</v>
      </c>
      <c r="C7415" s="5" t="s">
        <v>16448</v>
      </c>
      <c r="D7415" s="2">
        <v>12.8</v>
      </c>
      <c r="E7415" s="8" t="s">
        <v>3069</v>
      </c>
      <c r="F7415" s="5">
        <v>860</v>
      </c>
      <c r="G7415" s="2" t="s">
        <v>3287</v>
      </c>
      <c r="H7415" s="2">
        <v>13.85</v>
      </c>
    </row>
    <row r="7416" spans="1:8" x14ac:dyDescent="0.2">
      <c r="A7416" s="5">
        <v>4438</v>
      </c>
      <c r="B7416" s="5" t="s">
        <v>16449</v>
      </c>
      <c r="C7416" s="5" t="s">
        <v>16450</v>
      </c>
      <c r="D7416" s="2">
        <v>10.85</v>
      </c>
      <c r="E7416" s="8" t="s">
        <v>3069</v>
      </c>
      <c r="F7416" s="5">
        <v>860</v>
      </c>
      <c r="G7416" s="2" t="s">
        <v>3287</v>
      </c>
      <c r="H7416" s="2">
        <v>11.75</v>
      </c>
    </row>
    <row r="7417" spans="1:8" x14ac:dyDescent="0.2">
      <c r="A7417" s="5">
        <v>4439</v>
      </c>
      <c r="B7417" s="5" t="s">
        <v>16451</v>
      </c>
      <c r="C7417" s="5" t="s">
        <v>16452</v>
      </c>
      <c r="D7417" s="2">
        <v>16.149999999999999</v>
      </c>
      <c r="E7417" s="8" t="s">
        <v>3069</v>
      </c>
      <c r="F7417" s="5">
        <v>810</v>
      </c>
      <c r="G7417" s="2" t="s">
        <v>3287</v>
      </c>
      <c r="H7417" s="2">
        <v>17.45</v>
      </c>
    </row>
    <row r="7418" spans="1:8" x14ac:dyDescent="0.2">
      <c r="A7418" s="5">
        <v>4450</v>
      </c>
      <c r="B7418" s="5" t="s">
        <v>16453</v>
      </c>
      <c r="C7418" s="5" t="s">
        <v>16454</v>
      </c>
      <c r="D7418" s="2">
        <v>3.75</v>
      </c>
      <c r="E7418" s="8" t="s">
        <v>3069</v>
      </c>
      <c r="F7418" s="5">
        <v>810</v>
      </c>
      <c r="G7418" s="2" t="s">
        <v>3287</v>
      </c>
      <c r="H7418" s="2">
        <v>4.05</v>
      </c>
    </row>
    <row r="7419" spans="1:8" x14ac:dyDescent="0.2">
      <c r="A7419" s="5">
        <v>4454</v>
      </c>
      <c r="B7419" s="5" t="s">
        <v>16455</v>
      </c>
      <c r="C7419" s="5" t="s">
        <v>16456</v>
      </c>
      <c r="D7419" s="2">
        <v>63.1</v>
      </c>
      <c r="E7419" s="8" t="s">
        <v>3069</v>
      </c>
      <c r="F7419" s="5">
        <v>860</v>
      </c>
      <c r="G7419" s="2" t="s">
        <v>3287</v>
      </c>
      <c r="H7419" s="2">
        <v>68.2</v>
      </c>
    </row>
    <row r="7420" spans="1:8" x14ac:dyDescent="0.2">
      <c r="A7420" s="5">
        <v>44561020</v>
      </c>
      <c r="B7420" s="5" t="s">
        <v>16457</v>
      </c>
      <c r="C7420" s="5" t="s">
        <v>16458</v>
      </c>
      <c r="D7420" s="2">
        <v>1472</v>
      </c>
      <c r="E7420" s="8" t="s">
        <v>3069</v>
      </c>
      <c r="F7420" s="5">
        <v>870</v>
      </c>
      <c r="G7420" s="2" t="s">
        <v>3287</v>
      </c>
      <c r="H7420" s="2">
        <v>1591.25</v>
      </c>
    </row>
    <row r="7421" spans="1:8" x14ac:dyDescent="0.2">
      <c r="A7421" s="5">
        <v>44561022</v>
      </c>
      <c r="B7421" s="5" t="s">
        <v>16457</v>
      </c>
      <c r="C7421" s="5" t="s">
        <v>16458</v>
      </c>
      <c r="D7421" s="2">
        <v>1541</v>
      </c>
      <c r="E7421" s="8" t="s">
        <v>3069</v>
      </c>
      <c r="F7421" s="5">
        <v>870</v>
      </c>
      <c r="G7421" s="2" t="s">
        <v>3287</v>
      </c>
      <c r="H7421" s="2">
        <v>1665.8</v>
      </c>
    </row>
    <row r="7422" spans="1:8" x14ac:dyDescent="0.2">
      <c r="A7422" s="5">
        <v>4456121020</v>
      </c>
      <c r="B7422" s="5" t="s">
        <v>16459</v>
      </c>
      <c r="C7422" s="5" t="s">
        <v>16460</v>
      </c>
      <c r="D7422" s="2">
        <v>1587</v>
      </c>
      <c r="E7422" s="8" t="s">
        <v>3069</v>
      </c>
      <c r="F7422" s="5">
        <v>870</v>
      </c>
      <c r="G7422" s="2" t="s">
        <v>3287</v>
      </c>
      <c r="H7422" s="2">
        <v>1715.55</v>
      </c>
    </row>
    <row r="7423" spans="1:8" x14ac:dyDescent="0.2">
      <c r="A7423" s="5">
        <v>4456121022</v>
      </c>
      <c r="B7423" s="5" t="s">
        <v>16459</v>
      </c>
      <c r="C7423" s="5" t="s">
        <v>16460</v>
      </c>
      <c r="D7423" s="2">
        <v>1633</v>
      </c>
      <c r="E7423" s="8" t="s">
        <v>3069</v>
      </c>
      <c r="F7423" s="5">
        <v>870</v>
      </c>
      <c r="G7423" s="2" t="s">
        <v>3287</v>
      </c>
      <c r="H7423" s="2">
        <v>1765.25</v>
      </c>
    </row>
    <row r="7424" spans="1:8" x14ac:dyDescent="0.2">
      <c r="A7424" s="5">
        <v>4456121220</v>
      </c>
      <c r="B7424" s="5" t="s">
        <v>16459</v>
      </c>
      <c r="C7424" s="5" t="s">
        <v>16460</v>
      </c>
      <c r="D7424" s="2">
        <v>1610</v>
      </c>
      <c r="E7424" s="8" t="s">
        <v>3069</v>
      </c>
      <c r="F7424" s="5">
        <v>870</v>
      </c>
      <c r="G7424" s="2" t="s">
        <v>3287</v>
      </c>
      <c r="H7424" s="2">
        <v>1740.4</v>
      </c>
    </row>
    <row r="7425" spans="1:8" x14ac:dyDescent="0.2">
      <c r="A7425" s="5">
        <v>4456121222</v>
      </c>
      <c r="B7425" s="5" t="s">
        <v>16459</v>
      </c>
      <c r="C7425" s="5" t="s">
        <v>16460</v>
      </c>
      <c r="D7425" s="2">
        <v>1656</v>
      </c>
      <c r="E7425" s="8" t="s">
        <v>3069</v>
      </c>
      <c r="F7425" s="5">
        <v>870</v>
      </c>
      <c r="G7425" s="2" t="s">
        <v>3287</v>
      </c>
      <c r="H7425" s="2">
        <v>1790.15</v>
      </c>
    </row>
    <row r="7426" spans="1:8" x14ac:dyDescent="0.2">
      <c r="A7426" s="5">
        <v>44561220</v>
      </c>
      <c r="B7426" s="5" t="s">
        <v>16457</v>
      </c>
      <c r="C7426" s="5" t="s">
        <v>16458</v>
      </c>
      <c r="D7426" s="2">
        <v>1495</v>
      </c>
      <c r="E7426" s="8" t="s">
        <v>3069</v>
      </c>
      <c r="F7426" s="5">
        <v>870</v>
      </c>
      <c r="G7426" s="2" t="s">
        <v>3287</v>
      </c>
      <c r="H7426" s="2">
        <v>1616.1</v>
      </c>
    </row>
    <row r="7427" spans="1:8" x14ac:dyDescent="0.2">
      <c r="A7427" s="5">
        <v>44561222</v>
      </c>
      <c r="B7427" s="5" t="s">
        <v>16457</v>
      </c>
      <c r="C7427" s="5" t="s">
        <v>16458</v>
      </c>
      <c r="D7427" s="2">
        <v>1564</v>
      </c>
      <c r="E7427" s="8" t="s">
        <v>3069</v>
      </c>
      <c r="F7427" s="5">
        <v>870</v>
      </c>
      <c r="G7427" s="2" t="s">
        <v>3287</v>
      </c>
      <c r="H7427" s="2">
        <v>1690.7</v>
      </c>
    </row>
    <row r="7428" spans="1:8" x14ac:dyDescent="0.2">
      <c r="A7428" s="5">
        <v>445612920</v>
      </c>
      <c r="B7428" s="5" t="s">
        <v>16459</v>
      </c>
      <c r="C7428" s="5" t="s">
        <v>16460</v>
      </c>
      <c r="D7428" s="2">
        <v>1564</v>
      </c>
      <c r="E7428" s="8" t="s">
        <v>3069</v>
      </c>
      <c r="F7428" s="5">
        <v>870</v>
      </c>
      <c r="G7428" s="2" t="s">
        <v>3287</v>
      </c>
      <c r="H7428" s="2">
        <v>1690.7</v>
      </c>
    </row>
    <row r="7429" spans="1:8" x14ac:dyDescent="0.2">
      <c r="A7429" s="5">
        <v>445612922</v>
      </c>
      <c r="B7429" s="5" t="s">
        <v>16459</v>
      </c>
      <c r="C7429" s="5" t="s">
        <v>16460</v>
      </c>
      <c r="D7429" s="2">
        <v>1610</v>
      </c>
      <c r="E7429" s="8" t="s">
        <v>3069</v>
      </c>
      <c r="F7429" s="5">
        <v>870</v>
      </c>
      <c r="G7429" s="2" t="s">
        <v>3287</v>
      </c>
      <c r="H7429" s="2">
        <v>1740.4</v>
      </c>
    </row>
    <row r="7430" spans="1:8" x14ac:dyDescent="0.2">
      <c r="A7430" s="5">
        <v>4456920</v>
      </c>
      <c r="B7430" s="5" t="s">
        <v>16457</v>
      </c>
      <c r="C7430" s="5" t="s">
        <v>16458</v>
      </c>
      <c r="D7430" s="2">
        <v>1449</v>
      </c>
      <c r="E7430" s="8" t="s">
        <v>3069</v>
      </c>
      <c r="F7430" s="5">
        <v>870</v>
      </c>
      <c r="G7430" s="2" t="s">
        <v>3287</v>
      </c>
      <c r="H7430" s="2">
        <v>1566.35</v>
      </c>
    </row>
    <row r="7431" spans="1:8" x14ac:dyDescent="0.2">
      <c r="A7431" s="5">
        <v>4456922</v>
      </c>
      <c r="B7431" s="5" t="s">
        <v>16457</v>
      </c>
      <c r="C7431" s="5" t="s">
        <v>16458</v>
      </c>
      <c r="D7431" s="2">
        <v>1518</v>
      </c>
      <c r="E7431" s="8" t="s">
        <v>3069</v>
      </c>
      <c r="F7431" s="5">
        <v>870</v>
      </c>
      <c r="G7431" s="2" t="s">
        <v>3287</v>
      </c>
      <c r="H7431" s="2">
        <v>1640.95</v>
      </c>
    </row>
    <row r="7432" spans="1:8" x14ac:dyDescent="0.2">
      <c r="A7432" s="5">
        <v>44698</v>
      </c>
      <c r="B7432" s="5" t="s">
        <v>16461</v>
      </c>
      <c r="C7432" s="5" t="s">
        <v>16462</v>
      </c>
      <c r="D7432" s="2">
        <v>61.9</v>
      </c>
      <c r="E7432" s="8" t="s">
        <v>2702</v>
      </c>
      <c r="F7432" s="5">
        <v>413</v>
      </c>
      <c r="G7432" s="2" t="s">
        <v>3287</v>
      </c>
      <c r="H7432" s="2">
        <v>66.900000000000006</v>
      </c>
    </row>
    <row r="7433" spans="1:8" x14ac:dyDescent="0.2">
      <c r="A7433" s="5">
        <v>44701</v>
      </c>
      <c r="B7433" s="5" t="s">
        <v>16463</v>
      </c>
      <c r="C7433" s="5" t="s">
        <v>16464</v>
      </c>
      <c r="D7433" s="2">
        <v>142</v>
      </c>
      <c r="F7433" s="5">
        <v>401</v>
      </c>
      <c r="G7433" s="2" t="s">
        <v>3287</v>
      </c>
      <c r="H7433" s="2">
        <v>153.5</v>
      </c>
    </row>
    <row r="7434" spans="1:8" x14ac:dyDescent="0.2">
      <c r="A7434" s="5">
        <v>44728</v>
      </c>
      <c r="B7434" s="5" t="s">
        <v>16465</v>
      </c>
      <c r="C7434" s="5" t="s">
        <v>16466</v>
      </c>
      <c r="D7434" s="2">
        <v>81.7</v>
      </c>
      <c r="E7434" s="8" t="s">
        <v>3069</v>
      </c>
      <c r="F7434" s="5">
        <v>870</v>
      </c>
      <c r="G7434" s="2" t="s">
        <v>3287</v>
      </c>
      <c r="H7434" s="2">
        <v>88.3</v>
      </c>
    </row>
    <row r="7435" spans="1:8" x14ac:dyDescent="0.2">
      <c r="A7435" s="5">
        <v>44735</v>
      </c>
      <c r="B7435" s="5" t="s">
        <v>16467</v>
      </c>
      <c r="C7435" s="5" t="s">
        <v>16468</v>
      </c>
      <c r="D7435" s="2">
        <v>127</v>
      </c>
      <c r="E7435" s="8" t="s">
        <v>3069</v>
      </c>
      <c r="F7435" s="5">
        <v>376</v>
      </c>
      <c r="G7435" s="2" t="s">
        <v>7800</v>
      </c>
      <c r="H7435" s="2">
        <v>137.30000000000001</v>
      </c>
    </row>
    <row r="7436" spans="1:8" x14ac:dyDescent="0.2">
      <c r="A7436" s="5">
        <v>44736</v>
      </c>
      <c r="B7436" s="5" t="s">
        <v>16469</v>
      </c>
      <c r="C7436" s="5" t="s">
        <v>16470</v>
      </c>
      <c r="D7436" s="2">
        <v>91.6</v>
      </c>
      <c r="E7436" s="8" t="s">
        <v>3069</v>
      </c>
      <c r="F7436" s="5">
        <v>820</v>
      </c>
      <c r="G7436" s="2" t="s">
        <v>3287</v>
      </c>
      <c r="H7436" s="2">
        <v>99</v>
      </c>
    </row>
    <row r="7437" spans="1:8" x14ac:dyDescent="0.2">
      <c r="A7437" s="5">
        <v>44737</v>
      </c>
      <c r="B7437" s="5" t="s">
        <v>16471</v>
      </c>
      <c r="C7437" s="5" t="s">
        <v>16472</v>
      </c>
      <c r="D7437" s="2">
        <v>114</v>
      </c>
      <c r="E7437" s="8" t="s">
        <v>3069</v>
      </c>
      <c r="F7437" s="5">
        <v>820</v>
      </c>
      <c r="G7437" s="2" t="s">
        <v>3287</v>
      </c>
      <c r="H7437" s="2">
        <v>123.25</v>
      </c>
    </row>
    <row r="7438" spans="1:8" x14ac:dyDescent="0.2">
      <c r="A7438" s="5">
        <v>44738</v>
      </c>
      <c r="B7438" s="5" t="s">
        <v>16473</v>
      </c>
      <c r="C7438" s="5" t="s">
        <v>16474</v>
      </c>
      <c r="D7438" s="2">
        <v>121</v>
      </c>
      <c r="E7438" s="8" t="s">
        <v>3069</v>
      </c>
      <c r="F7438" s="5">
        <v>820</v>
      </c>
      <c r="G7438" s="2" t="s">
        <v>3287</v>
      </c>
      <c r="H7438" s="2">
        <v>130.80000000000001</v>
      </c>
    </row>
    <row r="7439" spans="1:8" x14ac:dyDescent="0.2">
      <c r="A7439" s="5">
        <v>44739</v>
      </c>
      <c r="B7439" s="5" t="s">
        <v>16475</v>
      </c>
      <c r="C7439" s="5" t="s">
        <v>16476</v>
      </c>
      <c r="D7439" s="2">
        <v>152</v>
      </c>
      <c r="E7439" s="8" t="s">
        <v>3069</v>
      </c>
      <c r="F7439" s="5">
        <v>820</v>
      </c>
      <c r="G7439" s="2" t="s">
        <v>3287</v>
      </c>
      <c r="H7439" s="2">
        <v>164.3</v>
      </c>
    </row>
    <row r="7440" spans="1:8" x14ac:dyDescent="0.2">
      <c r="A7440" s="5">
        <v>44742</v>
      </c>
      <c r="B7440" s="5" t="s">
        <v>16477</v>
      </c>
      <c r="C7440" s="5" t="s">
        <v>16478</v>
      </c>
      <c r="D7440" s="2">
        <v>160</v>
      </c>
      <c r="E7440" s="8" t="s">
        <v>3069</v>
      </c>
      <c r="F7440" s="5">
        <v>376</v>
      </c>
      <c r="G7440" s="2" t="s">
        <v>7800</v>
      </c>
      <c r="H7440" s="2">
        <v>172.95</v>
      </c>
    </row>
    <row r="7441" spans="1:8" x14ac:dyDescent="0.2">
      <c r="A7441" s="5">
        <v>44743</v>
      </c>
      <c r="B7441" s="5" t="s">
        <v>3153</v>
      </c>
      <c r="C7441" s="5" t="s">
        <v>3154</v>
      </c>
      <c r="D7441" s="2">
        <v>465.12</v>
      </c>
      <c r="F7441" s="5">
        <v>383</v>
      </c>
      <c r="G7441" s="2" t="s">
        <v>3287</v>
      </c>
      <c r="H7441" s="2">
        <v>502.8</v>
      </c>
    </row>
    <row r="7442" spans="1:8" x14ac:dyDescent="0.2">
      <c r="A7442" s="5">
        <v>44756</v>
      </c>
      <c r="B7442" s="5" t="s">
        <v>16479</v>
      </c>
      <c r="C7442" s="5" t="s">
        <v>16480</v>
      </c>
      <c r="D7442" s="2">
        <v>17.2</v>
      </c>
      <c r="E7442" s="8" t="s">
        <v>3069</v>
      </c>
      <c r="F7442" s="5">
        <v>820</v>
      </c>
      <c r="G7442" s="2" t="s">
        <v>3287</v>
      </c>
      <c r="H7442" s="2">
        <v>18.600000000000001</v>
      </c>
    </row>
    <row r="7443" spans="1:8" x14ac:dyDescent="0.2">
      <c r="A7443" s="5">
        <v>44761</v>
      </c>
      <c r="B7443" s="5" t="s">
        <v>16481</v>
      </c>
      <c r="C7443" s="5" t="s">
        <v>16482</v>
      </c>
      <c r="D7443" s="2">
        <v>15.95</v>
      </c>
      <c r="E7443" s="8" t="s">
        <v>3069</v>
      </c>
      <c r="F7443" s="5">
        <v>830</v>
      </c>
      <c r="G7443" s="2" t="s">
        <v>3287</v>
      </c>
      <c r="H7443" s="2">
        <v>17.25</v>
      </c>
    </row>
    <row r="7444" spans="1:8" x14ac:dyDescent="0.2">
      <c r="A7444" s="5">
        <v>44762</v>
      </c>
      <c r="B7444" s="5" t="s">
        <v>16483</v>
      </c>
      <c r="C7444" s="5" t="s">
        <v>16484</v>
      </c>
      <c r="D7444" s="2">
        <v>0.5</v>
      </c>
      <c r="E7444" s="8" t="s">
        <v>3069</v>
      </c>
      <c r="F7444" s="5">
        <v>830</v>
      </c>
      <c r="G7444" s="2" t="s">
        <v>3287</v>
      </c>
      <c r="H7444" s="2">
        <v>0.55000000000000004</v>
      </c>
    </row>
    <row r="7445" spans="1:8" x14ac:dyDescent="0.2">
      <c r="A7445" s="5">
        <v>44767</v>
      </c>
      <c r="B7445" s="5" t="s">
        <v>16485</v>
      </c>
      <c r="C7445" s="5" t="s">
        <v>16486</v>
      </c>
      <c r="D7445" s="2">
        <v>15.7</v>
      </c>
      <c r="E7445" s="8" t="s">
        <v>3069</v>
      </c>
      <c r="F7445" s="5">
        <v>820</v>
      </c>
      <c r="G7445" s="2" t="s">
        <v>3287</v>
      </c>
      <c r="H7445" s="2">
        <v>16.95</v>
      </c>
    </row>
    <row r="7446" spans="1:8" x14ac:dyDescent="0.2">
      <c r="A7446" s="5">
        <v>44768</v>
      </c>
      <c r="B7446" s="5" t="s">
        <v>16487</v>
      </c>
      <c r="C7446" s="5" t="s">
        <v>16488</v>
      </c>
      <c r="D7446" s="2">
        <v>20.8</v>
      </c>
      <c r="E7446" s="8" t="s">
        <v>3069</v>
      </c>
      <c r="F7446" s="5">
        <v>820</v>
      </c>
      <c r="G7446" s="2" t="s">
        <v>3287</v>
      </c>
      <c r="H7446" s="2">
        <v>22.5</v>
      </c>
    </row>
    <row r="7447" spans="1:8" x14ac:dyDescent="0.2">
      <c r="A7447" s="5">
        <v>44769</v>
      </c>
      <c r="B7447" s="5" t="s">
        <v>16489</v>
      </c>
      <c r="C7447" s="5" t="s">
        <v>16490</v>
      </c>
      <c r="D7447" s="2">
        <v>47.5</v>
      </c>
      <c r="E7447" s="8" t="s">
        <v>2702</v>
      </c>
      <c r="F7447" s="5">
        <v>413</v>
      </c>
      <c r="G7447" s="2" t="s">
        <v>3287</v>
      </c>
      <c r="H7447" s="2">
        <v>51.35</v>
      </c>
    </row>
    <row r="7448" spans="1:8" x14ac:dyDescent="0.2">
      <c r="A7448" s="5">
        <v>447691</v>
      </c>
      <c r="B7448" s="5" t="s">
        <v>16491</v>
      </c>
      <c r="C7448" s="5" t="s">
        <v>16492</v>
      </c>
      <c r="D7448" s="2">
        <v>13.1</v>
      </c>
      <c r="E7448" s="8" t="s">
        <v>2702</v>
      </c>
      <c r="F7448" s="5">
        <v>413</v>
      </c>
      <c r="G7448" s="2" t="s">
        <v>3287</v>
      </c>
      <c r="H7448" s="2">
        <v>14.15</v>
      </c>
    </row>
    <row r="7449" spans="1:8" x14ac:dyDescent="0.2">
      <c r="A7449" s="5">
        <v>44770</v>
      </c>
      <c r="B7449" s="5" t="s">
        <v>16493</v>
      </c>
      <c r="C7449" s="5" t="s">
        <v>16494</v>
      </c>
      <c r="D7449" s="2">
        <v>367</v>
      </c>
      <c r="E7449" s="8" t="s">
        <v>3069</v>
      </c>
      <c r="F7449" s="5">
        <v>820</v>
      </c>
      <c r="G7449" s="2" t="s">
        <v>3287</v>
      </c>
      <c r="H7449" s="2">
        <v>396.75</v>
      </c>
    </row>
    <row r="7450" spans="1:8" x14ac:dyDescent="0.2">
      <c r="A7450" s="5">
        <v>44771</v>
      </c>
      <c r="B7450" s="5" t="s">
        <v>16495</v>
      </c>
      <c r="C7450" s="5" t="s">
        <v>16496</v>
      </c>
      <c r="D7450" s="2">
        <v>151</v>
      </c>
      <c r="E7450" s="8" t="s">
        <v>3069</v>
      </c>
      <c r="F7450" s="5">
        <v>820</v>
      </c>
      <c r="G7450" s="2" t="s">
        <v>3287</v>
      </c>
      <c r="H7450" s="2">
        <v>163.25</v>
      </c>
    </row>
    <row r="7451" spans="1:8" x14ac:dyDescent="0.2">
      <c r="A7451" s="5">
        <v>44772</v>
      </c>
      <c r="B7451" s="5" t="s">
        <v>16497</v>
      </c>
      <c r="C7451" s="5" t="s">
        <v>16498</v>
      </c>
      <c r="D7451" s="2">
        <v>734</v>
      </c>
      <c r="E7451" s="8" t="s">
        <v>3069</v>
      </c>
      <c r="F7451" s="5">
        <v>820</v>
      </c>
      <c r="G7451" s="2" t="s">
        <v>3287</v>
      </c>
      <c r="H7451" s="2">
        <v>793.45</v>
      </c>
    </row>
    <row r="7452" spans="1:8" x14ac:dyDescent="0.2">
      <c r="A7452" s="5">
        <v>44773</v>
      </c>
      <c r="B7452" s="5" t="s">
        <v>16499</v>
      </c>
      <c r="C7452" s="5" t="s">
        <v>16500</v>
      </c>
      <c r="D7452" s="2">
        <v>85.5</v>
      </c>
      <c r="E7452" s="8" t="s">
        <v>3069</v>
      </c>
      <c r="F7452" s="5">
        <v>820</v>
      </c>
      <c r="G7452" s="2" t="s">
        <v>3287</v>
      </c>
      <c r="H7452" s="2">
        <v>92.45</v>
      </c>
    </row>
    <row r="7453" spans="1:8" x14ac:dyDescent="0.2">
      <c r="A7453" s="5">
        <v>44774</v>
      </c>
      <c r="B7453" s="5" t="s">
        <v>16501</v>
      </c>
      <c r="C7453" s="5" t="s">
        <v>16502</v>
      </c>
      <c r="D7453" s="2">
        <v>41.3</v>
      </c>
      <c r="E7453" s="8" t="s">
        <v>3069</v>
      </c>
      <c r="F7453" s="5">
        <v>820</v>
      </c>
      <c r="G7453" s="2" t="s">
        <v>3287</v>
      </c>
      <c r="H7453" s="2">
        <v>44.65</v>
      </c>
    </row>
    <row r="7454" spans="1:8" x14ac:dyDescent="0.2">
      <c r="A7454" s="5">
        <v>44775</v>
      </c>
      <c r="B7454" s="5" t="s">
        <v>16503</v>
      </c>
      <c r="C7454" s="5" t="s">
        <v>16504</v>
      </c>
      <c r="D7454" s="2">
        <v>65</v>
      </c>
      <c r="E7454" s="8" t="s">
        <v>3069</v>
      </c>
      <c r="F7454" s="5">
        <v>820</v>
      </c>
      <c r="G7454" s="2" t="s">
        <v>3287</v>
      </c>
      <c r="H7454" s="2">
        <v>70.25</v>
      </c>
    </row>
    <row r="7455" spans="1:8" x14ac:dyDescent="0.2">
      <c r="A7455" s="5">
        <v>44776</v>
      </c>
      <c r="B7455" s="5" t="s">
        <v>16505</v>
      </c>
      <c r="C7455" s="5" t="s">
        <v>16506</v>
      </c>
      <c r="D7455" s="2">
        <v>6.6</v>
      </c>
      <c r="E7455" s="8" t="s">
        <v>3069</v>
      </c>
      <c r="F7455" s="5">
        <v>820</v>
      </c>
      <c r="G7455" s="2" t="s">
        <v>3287</v>
      </c>
      <c r="H7455" s="2">
        <v>7.15</v>
      </c>
    </row>
    <row r="7456" spans="1:8" x14ac:dyDescent="0.2">
      <c r="A7456" s="5">
        <v>44777</v>
      </c>
      <c r="B7456" s="5" t="s">
        <v>16507</v>
      </c>
      <c r="C7456" s="5" t="s">
        <v>16508</v>
      </c>
      <c r="D7456" s="2">
        <v>48</v>
      </c>
      <c r="E7456" s="8" t="s">
        <v>3069</v>
      </c>
      <c r="F7456" s="5">
        <v>820</v>
      </c>
      <c r="G7456" s="2" t="s">
        <v>3287</v>
      </c>
      <c r="H7456" s="2">
        <v>51.9</v>
      </c>
    </row>
    <row r="7457" spans="1:8" x14ac:dyDescent="0.2">
      <c r="A7457" s="5">
        <v>44779</v>
      </c>
      <c r="B7457" s="5" t="s">
        <v>16509</v>
      </c>
      <c r="C7457" s="5" t="s">
        <v>16510</v>
      </c>
      <c r="D7457" s="2">
        <v>49.9</v>
      </c>
      <c r="E7457" s="8" t="s">
        <v>3069</v>
      </c>
      <c r="F7457" s="5">
        <v>820</v>
      </c>
      <c r="G7457" s="2" t="s">
        <v>3287</v>
      </c>
      <c r="H7457" s="2">
        <v>53.95</v>
      </c>
    </row>
    <row r="7458" spans="1:8" x14ac:dyDescent="0.2">
      <c r="A7458" s="5">
        <v>44815</v>
      </c>
      <c r="B7458" s="5" t="s">
        <v>16511</v>
      </c>
      <c r="C7458" s="5" t="s">
        <v>16512</v>
      </c>
      <c r="D7458" s="2">
        <v>967</v>
      </c>
      <c r="E7458" s="8" t="s">
        <v>2702</v>
      </c>
      <c r="F7458" s="5">
        <v>413</v>
      </c>
      <c r="G7458" s="2" t="s">
        <v>3287</v>
      </c>
      <c r="H7458" s="2">
        <v>1045.3499999999999</v>
      </c>
    </row>
    <row r="7459" spans="1:8" x14ac:dyDescent="0.2">
      <c r="A7459" s="5">
        <v>44819</v>
      </c>
      <c r="B7459" s="5" t="s">
        <v>16513</v>
      </c>
      <c r="C7459" s="5" t="s">
        <v>16514</v>
      </c>
      <c r="D7459" s="2">
        <v>31.1</v>
      </c>
      <c r="E7459" s="8" t="s">
        <v>3069</v>
      </c>
      <c r="F7459" s="5">
        <v>830</v>
      </c>
      <c r="G7459" s="2" t="s">
        <v>3287</v>
      </c>
      <c r="H7459" s="2">
        <v>33.6</v>
      </c>
    </row>
    <row r="7460" spans="1:8" x14ac:dyDescent="0.2">
      <c r="A7460" s="5">
        <v>44820</v>
      </c>
      <c r="B7460" s="5" t="s">
        <v>16515</v>
      </c>
      <c r="C7460" s="5" t="s">
        <v>16516</v>
      </c>
      <c r="D7460" s="2">
        <v>113</v>
      </c>
      <c r="E7460" s="8" t="s">
        <v>3069</v>
      </c>
      <c r="F7460" s="5">
        <v>830</v>
      </c>
      <c r="G7460" s="2" t="s">
        <v>3287</v>
      </c>
      <c r="H7460" s="2">
        <v>122.15</v>
      </c>
    </row>
    <row r="7461" spans="1:8" x14ac:dyDescent="0.2">
      <c r="A7461" s="5">
        <v>44821</v>
      </c>
      <c r="B7461" s="5" t="s">
        <v>16517</v>
      </c>
      <c r="C7461" s="5" t="s">
        <v>16518</v>
      </c>
      <c r="D7461" s="2">
        <v>31.2</v>
      </c>
      <c r="E7461" s="8" t="s">
        <v>3069</v>
      </c>
      <c r="F7461" s="5">
        <v>830</v>
      </c>
      <c r="G7461" s="2" t="s">
        <v>3287</v>
      </c>
      <c r="H7461" s="2">
        <v>33.75</v>
      </c>
    </row>
    <row r="7462" spans="1:8" x14ac:dyDescent="0.2">
      <c r="A7462" s="5">
        <v>44822</v>
      </c>
      <c r="B7462" s="5" t="s">
        <v>16519</v>
      </c>
      <c r="C7462" s="5" t="s">
        <v>16520</v>
      </c>
      <c r="D7462" s="2">
        <v>98.1</v>
      </c>
      <c r="E7462" s="8" t="s">
        <v>3069</v>
      </c>
      <c r="F7462" s="5">
        <v>830</v>
      </c>
      <c r="G7462" s="2" t="s">
        <v>3287</v>
      </c>
      <c r="H7462" s="2">
        <v>106.05</v>
      </c>
    </row>
    <row r="7463" spans="1:8" x14ac:dyDescent="0.2">
      <c r="A7463" s="5">
        <v>44823</v>
      </c>
      <c r="B7463" s="5" t="s">
        <v>16521</v>
      </c>
      <c r="C7463" s="5" t="s">
        <v>16522</v>
      </c>
      <c r="D7463" s="2">
        <v>89.9</v>
      </c>
      <c r="E7463" s="8" t="s">
        <v>3069</v>
      </c>
      <c r="F7463" s="5">
        <v>830</v>
      </c>
      <c r="G7463" s="2" t="s">
        <v>3287</v>
      </c>
      <c r="H7463" s="2">
        <v>97.2</v>
      </c>
    </row>
    <row r="7464" spans="1:8" x14ac:dyDescent="0.2">
      <c r="A7464" s="5">
        <v>448231</v>
      </c>
      <c r="B7464" s="5" t="s">
        <v>16521</v>
      </c>
      <c r="C7464" s="5" t="s">
        <v>16522</v>
      </c>
      <c r="D7464" s="2">
        <v>50.6</v>
      </c>
      <c r="E7464" s="8" t="s">
        <v>3069</v>
      </c>
      <c r="F7464" s="5">
        <v>830</v>
      </c>
      <c r="G7464" s="2" t="s">
        <v>3287</v>
      </c>
      <c r="H7464" s="2">
        <v>54.7</v>
      </c>
    </row>
    <row r="7465" spans="1:8" x14ac:dyDescent="0.2">
      <c r="A7465" s="5">
        <v>44833</v>
      </c>
      <c r="B7465" s="5" t="s">
        <v>16523</v>
      </c>
      <c r="C7465" s="5" t="s">
        <v>16524</v>
      </c>
      <c r="D7465" s="2">
        <v>2732</v>
      </c>
      <c r="E7465" s="8" t="s">
        <v>2702</v>
      </c>
      <c r="F7465" s="5">
        <v>413</v>
      </c>
      <c r="G7465" s="2" t="s">
        <v>3287</v>
      </c>
      <c r="H7465" s="2">
        <v>2953.3</v>
      </c>
    </row>
    <row r="7466" spans="1:8" x14ac:dyDescent="0.2">
      <c r="A7466" s="5">
        <v>44834</v>
      </c>
      <c r="B7466" s="5" t="s">
        <v>16525</v>
      </c>
      <c r="C7466" s="5" t="s">
        <v>16526</v>
      </c>
      <c r="D7466" s="2">
        <v>2893</v>
      </c>
      <c r="E7466" s="8" t="s">
        <v>2702</v>
      </c>
      <c r="F7466" s="5">
        <v>413</v>
      </c>
      <c r="G7466" s="2" t="s">
        <v>3287</v>
      </c>
      <c r="H7466" s="2">
        <v>3127.35</v>
      </c>
    </row>
    <row r="7467" spans="1:8" x14ac:dyDescent="0.2">
      <c r="A7467" s="5">
        <v>44835</v>
      </c>
      <c r="B7467" s="5" t="s">
        <v>16527</v>
      </c>
      <c r="C7467" s="5" t="s">
        <v>16528</v>
      </c>
      <c r="D7467" s="2">
        <v>3058</v>
      </c>
      <c r="E7467" s="8" t="s">
        <v>2702</v>
      </c>
      <c r="F7467" s="5">
        <v>413</v>
      </c>
      <c r="G7467" s="2" t="s">
        <v>3287</v>
      </c>
      <c r="H7467" s="2">
        <v>3305.7</v>
      </c>
    </row>
    <row r="7468" spans="1:8" x14ac:dyDescent="0.2">
      <c r="A7468" s="5">
        <v>44836</v>
      </c>
      <c r="B7468" s="5" t="s">
        <v>16529</v>
      </c>
      <c r="C7468" s="5" t="s">
        <v>16530</v>
      </c>
      <c r="D7468" s="2">
        <v>3221</v>
      </c>
      <c r="E7468" s="8" t="s">
        <v>2702</v>
      </c>
      <c r="F7468" s="5">
        <v>413</v>
      </c>
      <c r="G7468" s="2" t="s">
        <v>3287</v>
      </c>
      <c r="H7468" s="2">
        <v>3481.9</v>
      </c>
    </row>
    <row r="7469" spans="1:8" x14ac:dyDescent="0.2">
      <c r="A7469" s="5">
        <v>44837</v>
      </c>
      <c r="B7469" s="5" t="s">
        <v>16531</v>
      </c>
      <c r="C7469" s="5" t="s">
        <v>16532</v>
      </c>
      <c r="D7469" s="2">
        <v>3384</v>
      </c>
      <c r="E7469" s="8" t="s">
        <v>2702</v>
      </c>
      <c r="F7469" s="5">
        <v>413</v>
      </c>
      <c r="G7469" s="2" t="s">
        <v>3287</v>
      </c>
      <c r="H7469" s="2">
        <v>3658.1</v>
      </c>
    </row>
    <row r="7470" spans="1:8" x14ac:dyDescent="0.2">
      <c r="A7470" s="5">
        <v>44838</v>
      </c>
      <c r="B7470" s="5" t="s">
        <v>16533</v>
      </c>
      <c r="C7470" s="5" t="s">
        <v>16534</v>
      </c>
      <c r="D7470" s="2">
        <v>3624</v>
      </c>
      <c r="E7470" s="8" t="s">
        <v>2702</v>
      </c>
      <c r="F7470" s="5">
        <v>413</v>
      </c>
      <c r="G7470" s="2" t="s">
        <v>3287</v>
      </c>
      <c r="H7470" s="2">
        <v>3917.55</v>
      </c>
    </row>
    <row r="7471" spans="1:8" x14ac:dyDescent="0.2">
      <c r="A7471" s="5">
        <v>44839</v>
      </c>
      <c r="B7471" s="5" t="s">
        <v>16535</v>
      </c>
      <c r="C7471" s="5" t="s">
        <v>16536</v>
      </c>
      <c r="D7471" s="2">
        <v>2610</v>
      </c>
      <c r="E7471" s="8" t="s">
        <v>2702</v>
      </c>
      <c r="F7471" s="5">
        <v>413</v>
      </c>
      <c r="G7471" s="2" t="s">
        <v>3287</v>
      </c>
      <c r="H7471" s="2">
        <v>2821.4</v>
      </c>
    </row>
    <row r="7472" spans="1:8" x14ac:dyDescent="0.2">
      <c r="A7472" s="5">
        <v>44840</v>
      </c>
      <c r="B7472" s="5" t="s">
        <v>16537</v>
      </c>
      <c r="C7472" s="5" t="s">
        <v>16538</v>
      </c>
      <c r="D7472" s="2">
        <v>2790</v>
      </c>
      <c r="E7472" s="8" t="s">
        <v>2702</v>
      </c>
      <c r="F7472" s="5">
        <v>413</v>
      </c>
      <c r="G7472" s="2" t="s">
        <v>3287</v>
      </c>
      <c r="H7472" s="2">
        <v>3016</v>
      </c>
    </row>
    <row r="7473" spans="1:8" x14ac:dyDescent="0.2">
      <c r="A7473" s="5">
        <v>44841</v>
      </c>
      <c r="B7473" s="5" t="s">
        <v>16539</v>
      </c>
      <c r="C7473" s="5" t="s">
        <v>16540</v>
      </c>
      <c r="D7473" s="2">
        <v>2956</v>
      </c>
      <c r="E7473" s="8" t="s">
        <v>2702</v>
      </c>
      <c r="F7473" s="5">
        <v>413</v>
      </c>
      <c r="G7473" s="2" t="s">
        <v>3287</v>
      </c>
      <c r="H7473" s="2">
        <v>3195.45</v>
      </c>
    </row>
    <row r="7474" spans="1:8" x14ac:dyDescent="0.2">
      <c r="A7474" s="5">
        <v>44842</v>
      </c>
      <c r="B7474" s="5" t="s">
        <v>16541</v>
      </c>
      <c r="C7474" s="5" t="s">
        <v>16542</v>
      </c>
      <c r="D7474" s="2">
        <v>3118</v>
      </c>
      <c r="E7474" s="8" t="s">
        <v>2702</v>
      </c>
      <c r="F7474" s="5">
        <v>413</v>
      </c>
      <c r="G7474" s="2" t="s">
        <v>3287</v>
      </c>
      <c r="H7474" s="2">
        <v>3370.55</v>
      </c>
    </row>
    <row r="7475" spans="1:8" x14ac:dyDescent="0.2">
      <c r="A7475" s="5">
        <v>44843</v>
      </c>
      <c r="B7475" s="5" t="s">
        <v>16543</v>
      </c>
      <c r="C7475" s="5" t="s">
        <v>16544</v>
      </c>
      <c r="D7475" s="2">
        <v>3281</v>
      </c>
      <c r="E7475" s="8" t="s">
        <v>2702</v>
      </c>
      <c r="F7475" s="5">
        <v>413</v>
      </c>
      <c r="G7475" s="2" t="s">
        <v>3287</v>
      </c>
      <c r="H7475" s="2">
        <v>3546.75</v>
      </c>
    </row>
    <row r="7476" spans="1:8" x14ac:dyDescent="0.2">
      <c r="A7476" s="5">
        <v>44844</v>
      </c>
      <c r="B7476" s="5" t="s">
        <v>16545</v>
      </c>
      <c r="C7476" s="5" t="s">
        <v>16546</v>
      </c>
      <c r="D7476" s="2">
        <v>3437</v>
      </c>
      <c r="E7476" s="8" t="s">
        <v>2702</v>
      </c>
      <c r="F7476" s="5">
        <v>413</v>
      </c>
      <c r="G7476" s="2" t="s">
        <v>3287</v>
      </c>
      <c r="H7476" s="2">
        <v>3715.4</v>
      </c>
    </row>
    <row r="7477" spans="1:8" x14ac:dyDescent="0.2">
      <c r="A7477" s="5">
        <v>44861</v>
      </c>
      <c r="B7477" s="5" t="s">
        <v>16547</v>
      </c>
      <c r="C7477" s="5" t="s">
        <v>16548</v>
      </c>
      <c r="D7477" s="2">
        <v>26.7</v>
      </c>
      <c r="E7477" s="8" t="s">
        <v>2702</v>
      </c>
      <c r="F7477" s="5">
        <v>413</v>
      </c>
      <c r="G7477" s="2" t="s">
        <v>3287</v>
      </c>
      <c r="H7477" s="2">
        <v>28.85</v>
      </c>
    </row>
    <row r="7478" spans="1:8" x14ac:dyDescent="0.2">
      <c r="A7478" s="5">
        <v>44865</v>
      </c>
      <c r="B7478" s="5" t="s">
        <v>16549</v>
      </c>
      <c r="C7478" s="5" t="s">
        <v>16550</v>
      </c>
      <c r="D7478" s="2">
        <v>38.799999999999997</v>
      </c>
      <c r="E7478" s="8" t="s">
        <v>3069</v>
      </c>
      <c r="F7478" s="5">
        <v>830</v>
      </c>
      <c r="G7478" s="2" t="s">
        <v>3287</v>
      </c>
      <c r="H7478" s="2">
        <v>41.95</v>
      </c>
    </row>
    <row r="7479" spans="1:8" x14ac:dyDescent="0.2">
      <c r="A7479" s="5">
        <v>44866</v>
      </c>
      <c r="B7479" s="5" t="s">
        <v>16551</v>
      </c>
      <c r="C7479" s="5" t="s">
        <v>16552</v>
      </c>
      <c r="D7479" s="2">
        <v>35.6</v>
      </c>
      <c r="E7479" s="8" t="s">
        <v>3069</v>
      </c>
      <c r="F7479" s="5">
        <v>830</v>
      </c>
      <c r="G7479" s="2" t="s">
        <v>3287</v>
      </c>
      <c r="H7479" s="2">
        <v>38.5</v>
      </c>
    </row>
    <row r="7480" spans="1:8" x14ac:dyDescent="0.2">
      <c r="A7480" s="5">
        <v>44878</v>
      </c>
      <c r="B7480" s="5" t="s">
        <v>16553</v>
      </c>
      <c r="C7480" s="5" t="s">
        <v>16554</v>
      </c>
      <c r="D7480" s="2">
        <v>72.900000000000006</v>
      </c>
      <c r="E7480" s="8" t="s">
        <v>3069</v>
      </c>
      <c r="F7480" s="5">
        <v>376</v>
      </c>
      <c r="G7480" s="2" t="s">
        <v>7800</v>
      </c>
      <c r="H7480" s="2">
        <v>78.8</v>
      </c>
    </row>
    <row r="7481" spans="1:8" x14ac:dyDescent="0.2">
      <c r="A7481" s="5">
        <v>44879</v>
      </c>
      <c r="B7481" s="5" t="s">
        <v>16555</v>
      </c>
      <c r="C7481" s="5" t="s">
        <v>16556</v>
      </c>
      <c r="D7481" s="2">
        <v>91.9</v>
      </c>
      <c r="E7481" s="8" t="s">
        <v>3069</v>
      </c>
      <c r="F7481" s="5">
        <v>376</v>
      </c>
      <c r="G7481" s="2" t="s">
        <v>7800</v>
      </c>
      <c r="H7481" s="2">
        <v>99.35</v>
      </c>
    </row>
    <row r="7482" spans="1:8" x14ac:dyDescent="0.2">
      <c r="A7482" s="5">
        <v>44880</v>
      </c>
      <c r="B7482" s="5" t="s">
        <v>16557</v>
      </c>
      <c r="C7482" s="5" t="s">
        <v>16558</v>
      </c>
      <c r="D7482" s="2">
        <v>38.5</v>
      </c>
      <c r="E7482" s="8" t="s">
        <v>3069</v>
      </c>
      <c r="F7482" s="5">
        <v>820</v>
      </c>
      <c r="G7482" s="2" t="s">
        <v>3287</v>
      </c>
      <c r="H7482" s="2">
        <v>41.6</v>
      </c>
    </row>
    <row r="7483" spans="1:8" x14ac:dyDescent="0.2">
      <c r="A7483" s="5">
        <v>44880380</v>
      </c>
      <c r="B7483" s="5" t="s">
        <v>16559</v>
      </c>
      <c r="C7483" s="5" t="s">
        <v>16560</v>
      </c>
      <c r="D7483" s="2">
        <v>193</v>
      </c>
      <c r="E7483" s="8" t="s">
        <v>2700</v>
      </c>
      <c r="F7483" s="5">
        <v>491</v>
      </c>
      <c r="G7483" s="2" t="s">
        <v>3287</v>
      </c>
      <c r="H7483" s="2">
        <v>208.65</v>
      </c>
    </row>
    <row r="7484" spans="1:8" x14ac:dyDescent="0.2">
      <c r="A7484" s="5">
        <v>44881</v>
      </c>
      <c r="B7484" s="5" t="s">
        <v>16561</v>
      </c>
      <c r="C7484" s="5" t="s">
        <v>16562</v>
      </c>
      <c r="D7484" s="2">
        <v>24.6</v>
      </c>
      <c r="E7484" s="8" t="s">
        <v>3069</v>
      </c>
      <c r="F7484" s="5">
        <v>820</v>
      </c>
      <c r="G7484" s="2" t="s">
        <v>3287</v>
      </c>
      <c r="H7484" s="2">
        <v>26.6</v>
      </c>
    </row>
    <row r="7485" spans="1:8" x14ac:dyDescent="0.2">
      <c r="A7485" s="5">
        <v>44883</v>
      </c>
      <c r="B7485" s="5" t="s">
        <v>16563</v>
      </c>
      <c r="C7485" s="5" t="s">
        <v>16564</v>
      </c>
      <c r="D7485" s="2">
        <v>178</v>
      </c>
      <c r="E7485" s="8" t="s">
        <v>3069</v>
      </c>
      <c r="F7485" s="5">
        <v>820</v>
      </c>
      <c r="G7485" s="2" t="s">
        <v>3287</v>
      </c>
      <c r="H7485" s="2">
        <v>192.4</v>
      </c>
    </row>
    <row r="7486" spans="1:8" x14ac:dyDescent="0.2">
      <c r="A7486" s="5">
        <v>44884</v>
      </c>
      <c r="B7486" s="5" t="s">
        <v>16563</v>
      </c>
      <c r="C7486" s="5" t="s">
        <v>16564</v>
      </c>
      <c r="D7486" s="2">
        <v>155</v>
      </c>
      <c r="E7486" s="8" t="s">
        <v>3069</v>
      </c>
      <c r="F7486" s="5">
        <v>820</v>
      </c>
      <c r="G7486" s="2" t="s">
        <v>3287</v>
      </c>
      <c r="H7486" s="2">
        <v>167.55</v>
      </c>
    </row>
    <row r="7487" spans="1:8" x14ac:dyDescent="0.2">
      <c r="A7487" s="5">
        <v>44887</v>
      </c>
      <c r="B7487" s="5" t="s">
        <v>16565</v>
      </c>
      <c r="C7487" s="5" t="s">
        <v>16566</v>
      </c>
      <c r="D7487" s="2">
        <v>215</v>
      </c>
      <c r="E7487" s="8" t="s">
        <v>3069</v>
      </c>
      <c r="F7487" s="5">
        <v>830</v>
      </c>
      <c r="G7487" s="2" t="s">
        <v>3287</v>
      </c>
      <c r="H7487" s="2">
        <v>232.4</v>
      </c>
    </row>
    <row r="7488" spans="1:8" x14ac:dyDescent="0.2">
      <c r="A7488" s="5">
        <v>44888</v>
      </c>
      <c r="B7488" s="5" t="s">
        <v>16567</v>
      </c>
      <c r="C7488" s="5" t="s">
        <v>16568</v>
      </c>
      <c r="D7488" s="2">
        <v>161</v>
      </c>
      <c r="E7488" s="8" t="s">
        <v>3069</v>
      </c>
      <c r="F7488" s="5">
        <v>830</v>
      </c>
      <c r="G7488" s="2" t="s">
        <v>3287</v>
      </c>
      <c r="H7488" s="2">
        <v>174.05</v>
      </c>
    </row>
    <row r="7489" spans="1:8" x14ac:dyDescent="0.2">
      <c r="A7489" s="5">
        <v>44889</v>
      </c>
      <c r="B7489" s="5" t="s">
        <v>16569</v>
      </c>
      <c r="C7489" s="5" t="s">
        <v>16570</v>
      </c>
      <c r="D7489" s="2">
        <v>132</v>
      </c>
      <c r="E7489" s="8" t="s">
        <v>3069</v>
      </c>
      <c r="F7489" s="5">
        <v>830</v>
      </c>
      <c r="G7489" s="2" t="s">
        <v>3287</v>
      </c>
      <c r="H7489" s="2">
        <v>142.69999999999999</v>
      </c>
    </row>
    <row r="7490" spans="1:8" x14ac:dyDescent="0.2">
      <c r="A7490" s="5">
        <v>44890</v>
      </c>
      <c r="B7490" s="5" t="s">
        <v>16571</v>
      </c>
      <c r="C7490" s="5" t="s">
        <v>16572</v>
      </c>
      <c r="D7490" s="2">
        <v>132</v>
      </c>
      <c r="E7490" s="8" t="s">
        <v>3069</v>
      </c>
      <c r="F7490" s="5">
        <v>830</v>
      </c>
      <c r="G7490" s="2" t="s">
        <v>3287</v>
      </c>
      <c r="H7490" s="2">
        <v>142.69999999999999</v>
      </c>
    </row>
    <row r="7491" spans="1:8" x14ac:dyDescent="0.2">
      <c r="A7491" s="5">
        <v>44891</v>
      </c>
      <c r="B7491" s="5" t="s">
        <v>16573</v>
      </c>
      <c r="C7491" s="5" t="s">
        <v>16574</v>
      </c>
      <c r="D7491" s="2">
        <v>95.4</v>
      </c>
      <c r="E7491" s="8" t="s">
        <v>3069</v>
      </c>
      <c r="F7491" s="5">
        <v>830</v>
      </c>
      <c r="G7491" s="2" t="s">
        <v>3287</v>
      </c>
      <c r="H7491" s="2">
        <v>103.15</v>
      </c>
    </row>
    <row r="7492" spans="1:8" x14ac:dyDescent="0.2">
      <c r="A7492" s="5">
        <v>4497</v>
      </c>
      <c r="B7492" s="5" t="s">
        <v>16575</v>
      </c>
      <c r="C7492" s="5" t="s">
        <v>16576</v>
      </c>
      <c r="D7492" s="2">
        <v>70.3</v>
      </c>
      <c r="E7492" s="8" t="s">
        <v>3069</v>
      </c>
      <c r="F7492" s="5">
        <v>820</v>
      </c>
      <c r="G7492" s="2" t="s">
        <v>3287</v>
      </c>
      <c r="H7492" s="2">
        <v>76</v>
      </c>
    </row>
    <row r="7493" spans="1:8" x14ac:dyDescent="0.2">
      <c r="A7493" s="5">
        <v>44971</v>
      </c>
      <c r="B7493" s="5" t="s">
        <v>16577</v>
      </c>
      <c r="C7493" s="5" t="s">
        <v>16578</v>
      </c>
      <c r="D7493" s="2">
        <v>39.700000000000003</v>
      </c>
      <c r="E7493" s="8" t="s">
        <v>3069</v>
      </c>
      <c r="F7493" s="5">
        <v>810</v>
      </c>
      <c r="G7493" s="2" t="s">
        <v>3287</v>
      </c>
      <c r="H7493" s="2">
        <v>42.9</v>
      </c>
    </row>
    <row r="7494" spans="1:8" x14ac:dyDescent="0.2">
      <c r="A7494" s="5">
        <v>44973</v>
      </c>
      <c r="B7494" s="5" t="s">
        <v>16579</v>
      </c>
      <c r="C7494" s="5" t="s">
        <v>16580</v>
      </c>
      <c r="D7494" s="2">
        <v>87</v>
      </c>
      <c r="E7494" s="8" t="s">
        <v>3069</v>
      </c>
      <c r="F7494" s="5">
        <v>810</v>
      </c>
      <c r="G7494" s="2" t="s">
        <v>3287</v>
      </c>
      <c r="H7494" s="2">
        <v>94.05</v>
      </c>
    </row>
    <row r="7495" spans="1:8" x14ac:dyDescent="0.2">
      <c r="A7495" s="5">
        <v>44974</v>
      </c>
      <c r="B7495" s="5" t="s">
        <v>16581</v>
      </c>
      <c r="C7495" s="5" t="s">
        <v>16582</v>
      </c>
      <c r="D7495" s="2">
        <v>15.35</v>
      </c>
      <c r="E7495" s="8" t="s">
        <v>3069</v>
      </c>
      <c r="F7495" s="5">
        <v>810</v>
      </c>
      <c r="G7495" s="2" t="s">
        <v>3323</v>
      </c>
      <c r="H7495" s="2">
        <v>16.600000000000001</v>
      </c>
    </row>
    <row r="7496" spans="1:8" x14ac:dyDescent="0.2">
      <c r="A7496" s="5">
        <v>44975</v>
      </c>
      <c r="B7496" s="5" t="s">
        <v>16583</v>
      </c>
      <c r="C7496" s="5" t="s">
        <v>16584</v>
      </c>
      <c r="D7496" s="2">
        <v>32.200000000000003</v>
      </c>
      <c r="E7496" s="8" t="s">
        <v>3069</v>
      </c>
      <c r="F7496" s="5">
        <v>810</v>
      </c>
      <c r="G7496" s="2" t="s">
        <v>3287</v>
      </c>
      <c r="H7496" s="2">
        <v>34.799999999999997</v>
      </c>
    </row>
    <row r="7497" spans="1:8" x14ac:dyDescent="0.2">
      <c r="A7497" s="5">
        <v>45030</v>
      </c>
      <c r="B7497" s="5" t="s">
        <v>16585</v>
      </c>
      <c r="C7497" s="5" t="s">
        <v>16586</v>
      </c>
      <c r="D7497" s="2">
        <v>242</v>
      </c>
      <c r="E7497" s="8" t="s">
        <v>3069</v>
      </c>
      <c r="F7497" s="5">
        <v>870</v>
      </c>
      <c r="G7497" s="2" t="s">
        <v>3287</v>
      </c>
      <c r="H7497" s="2">
        <v>261.60000000000002</v>
      </c>
    </row>
    <row r="7498" spans="1:8" x14ac:dyDescent="0.2">
      <c r="A7498" s="5">
        <v>45033</v>
      </c>
      <c r="B7498" s="5" t="s">
        <v>16587</v>
      </c>
      <c r="C7498" s="5" t="s">
        <v>16588</v>
      </c>
      <c r="D7498" s="2">
        <v>127</v>
      </c>
      <c r="E7498" s="8" t="s">
        <v>3069</v>
      </c>
      <c r="F7498" s="5">
        <v>870</v>
      </c>
      <c r="G7498" s="2" t="s">
        <v>3287</v>
      </c>
      <c r="H7498" s="2">
        <v>137.30000000000001</v>
      </c>
    </row>
    <row r="7499" spans="1:8" x14ac:dyDescent="0.2">
      <c r="A7499" s="5">
        <v>45039</v>
      </c>
      <c r="B7499" s="5" t="s">
        <v>16589</v>
      </c>
      <c r="C7499" s="5" t="s">
        <v>16590</v>
      </c>
      <c r="D7499" s="2">
        <v>16</v>
      </c>
      <c r="E7499" s="8" t="s">
        <v>2702</v>
      </c>
      <c r="F7499" s="5">
        <v>413</v>
      </c>
      <c r="G7499" s="2" t="s">
        <v>3287</v>
      </c>
      <c r="H7499" s="2">
        <v>17.3</v>
      </c>
    </row>
    <row r="7500" spans="1:8" x14ac:dyDescent="0.2">
      <c r="A7500" s="5">
        <v>45040</v>
      </c>
      <c r="B7500" s="5" t="s">
        <v>16591</v>
      </c>
      <c r="C7500" s="5" t="s">
        <v>16592</v>
      </c>
      <c r="D7500" s="2">
        <v>39</v>
      </c>
      <c r="E7500" s="8" t="s">
        <v>2702</v>
      </c>
      <c r="F7500" s="5">
        <v>413</v>
      </c>
      <c r="G7500" s="2" t="s">
        <v>3287</v>
      </c>
      <c r="H7500" s="2">
        <v>42.15</v>
      </c>
    </row>
    <row r="7501" spans="1:8" x14ac:dyDescent="0.2">
      <c r="A7501" s="5">
        <v>45051</v>
      </c>
      <c r="B7501" s="5" t="s">
        <v>16593</v>
      </c>
      <c r="C7501" s="5" t="s">
        <v>16594</v>
      </c>
      <c r="D7501" s="2">
        <v>17.75</v>
      </c>
      <c r="E7501" s="8" t="s">
        <v>3069</v>
      </c>
      <c r="F7501" s="5">
        <v>820</v>
      </c>
      <c r="G7501" s="2" t="s">
        <v>3287</v>
      </c>
      <c r="H7501" s="2">
        <v>19.2</v>
      </c>
    </row>
    <row r="7502" spans="1:8" x14ac:dyDescent="0.2">
      <c r="A7502" s="5">
        <v>45054</v>
      </c>
      <c r="B7502" s="5" t="s">
        <v>16595</v>
      </c>
      <c r="C7502" s="5" t="s">
        <v>16596</v>
      </c>
      <c r="D7502" s="2">
        <v>15.55</v>
      </c>
      <c r="E7502" s="8" t="s">
        <v>3069</v>
      </c>
      <c r="F7502" s="5">
        <v>820</v>
      </c>
      <c r="G7502" s="2" t="s">
        <v>3287</v>
      </c>
      <c r="H7502" s="2">
        <v>16.8</v>
      </c>
    </row>
    <row r="7503" spans="1:8" x14ac:dyDescent="0.2">
      <c r="A7503" s="5">
        <v>45055</v>
      </c>
      <c r="B7503" s="5" t="s">
        <v>16597</v>
      </c>
      <c r="C7503" s="5" t="s">
        <v>16598</v>
      </c>
      <c r="D7503" s="2">
        <v>23</v>
      </c>
      <c r="E7503" s="8" t="s">
        <v>3069</v>
      </c>
      <c r="F7503" s="5">
        <v>820</v>
      </c>
      <c r="G7503" s="2" t="s">
        <v>3287</v>
      </c>
      <c r="H7503" s="2">
        <v>24.85</v>
      </c>
    </row>
    <row r="7504" spans="1:8" x14ac:dyDescent="0.2">
      <c r="A7504" s="5">
        <v>45056</v>
      </c>
      <c r="B7504" s="5" t="s">
        <v>16599</v>
      </c>
      <c r="C7504" s="5" t="s">
        <v>16600</v>
      </c>
      <c r="D7504" s="2">
        <v>403.92</v>
      </c>
      <c r="E7504" s="8" t="s">
        <v>2702</v>
      </c>
      <c r="F7504" s="5">
        <v>720</v>
      </c>
      <c r="G7504" s="2" t="s">
        <v>3287</v>
      </c>
      <c r="H7504" s="2">
        <v>436.65</v>
      </c>
    </row>
    <row r="7505" spans="1:8" x14ac:dyDescent="0.2">
      <c r="A7505" s="5">
        <v>45063</v>
      </c>
      <c r="B7505" s="5" t="s">
        <v>16601</v>
      </c>
      <c r="C7505" s="5" t="s">
        <v>16602</v>
      </c>
      <c r="D7505" s="2">
        <v>2458</v>
      </c>
      <c r="E7505" s="8" t="s">
        <v>2702</v>
      </c>
      <c r="F7505" s="5">
        <v>413</v>
      </c>
      <c r="G7505" s="2" t="s">
        <v>3287</v>
      </c>
      <c r="H7505" s="2">
        <v>2657.1</v>
      </c>
    </row>
    <row r="7506" spans="1:8" x14ac:dyDescent="0.2">
      <c r="A7506" s="5">
        <v>45064</v>
      </c>
      <c r="B7506" s="5" t="s">
        <v>16603</v>
      </c>
      <c r="C7506" s="5" t="s">
        <v>16604</v>
      </c>
      <c r="D7506" s="2">
        <v>30.8</v>
      </c>
      <c r="E7506" s="8" t="s">
        <v>2702</v>
      </c>
      <c r="F7506" s="5">
        <v>413</v>
      </c>
      <c r="G7506" s="2" t="s">
        <v>3287</v>
      </c>
      <c r="H7506" s="2">
        <v>33.299999999999997</v>
      </c>
    </row>
    <row r="7507" spans="1:8" x14ac:dyDescent="0.2">
      <c r="A7507" s="5">
        <v>45065</v>
      </c>
      <c r="B7507" s="5" t="s">
        <v>16605</v>
      </c>
      <c r="C7507" s="5" t="s">
        <v>16606</v>
      </c>
      <c r="D7507" s="2">
        <v>2632</v>
      </c>
      <c r="E7507" s="8" t="s">
        <v>2702</v>
      </c>
      <c r="F7507" s="5">
        <v>413</v>
      </c>
      <c r="G7507" s="2" t="s">
        <v>3287</v>
      </c>
      <c r="H7507" s="2">
        <v>2845.2</v>
      </c>
    </row>
    <row r="7508" spans="1:8" x14ac:dyDescent="0.2">
      <c r="A7508" s="5">
        <v>45066</v>
      </c>
      <c r="B7508" s="5" t="s">
        <v>16607</v>
      </c>
      <c r="C7508" s="5" t="s">
        <v>16608</v>
      </c>
      <c r="D7508" s="2">
        <v>36.799999999999997</v>
      </c>
      <c r="E7508" s="8" t="s">
        <v>2702</v>
      </c>
      <c r="F7508" s="5">
        <v>413</v>
      </c>
      <c r="G7508" s="2" t="s">
        <v>3287</v>
      </c>
      <c r="H7508" s="2">
        <v>39.799999999999997</v>
      </c>
    </row>
    <row r="7509" spans="1:8" x14ac:dyDescent="0.2">
      <c r="A7509" s="5">
        <v>45067</v>
      </c>
      <c r="B7509" s="5" t="s">
        <v>16609</v>
      </c>
      <c r="C7509" s="5" t="s">
        <v>16610</v>
      </c>
      <c r="D7509" s="2">
        <v>51.1</v>
      </c>
      <c r="E7509" s="8" t="s">
        <v>2702</v>
      </c>
      <c r="F7509" s="5">
        <v>413</v>
      </c>
      <c r="G7509" s="2" t="s">
        <v>3287</v>
      </c>
      <c r="H7509" s="2">
        <v>55.25</v>
      </c>
    </row>
    <row r="7510" spans="1:8" x14ac:dyDescent="0.2">
      <c r="A7510" s="5">
        <v>45068</v>
      </c>
      <c r="B7510" s="5" t="s">
        <v>16611</v>
      </c>
      <c r="C7510" s="5" t="s">
        <v>16612</v>
      </c>
      <c r="D7510" s="2">
        <v>8.5</v>
      </c>
      <c r="E7510" s="8" t="s">
        <v>2702</v>
      </c>
      <c r="F7510" s="5">
        <v>413</v>
      </c>
      <c r="G7510" s="2" t="s">
        <v>3287</v>
      </c>
      <c r="H7510" s="2">
        <v>9.1999999999999993</v>
      </c>
    </row>
    <row r="7511" spans="1:8" x14ac:dyDescent="0.2">
      <c r="A7511" s="5">
        <v>45079</v>
      </c>
      <c r="B7511" s="5" t="s">
        <v>16613</v>
      </c>
      <c r="C7511" s="5" t="s">
        <v>16614</v>
      </c>
      <c r="D7511" s="2">
        <v>45.2</v>
      </c>
      <c r="E7511" s="8" t="s">
        <v>2702</v>
      </c>
      <c r="F7511" s="5">
        <v>413</v>
      </c>
      <c r="G7511" s="2" t="s">
        <v>3287</v>
      </c>
      <c r="H7511" s="2">
        <v>48.85</v>
      </c>
    </row>
    <row r="7512" spans="1:8" x14ac:dyDescent="0.2">
      <c r="A7512" s="5">
        <v>45080</v>
      </c>
      <c r="B7512" s="5" t="s">
        <v>16615</v>
      </c>
      <c r="C7512" s="5" t="s">
        <v>16616</v>
      </c>
      <c r="D7512" s="2">
        <v>215</v>
      </c>
      <c r="E7512" s="8" t="s">
        <v>2702</v>
      </c>
      <c r="F7512" s="5">
        <v>413</v>
      </c>
      <c r="G7512" s="2" t="s">
        <v>3287</v>
      </c>
      <c r="H7512" s="2">
        <v>232.4</v>
      </c>
    </row>
    <row r="7513" spans="1:8" x14ac:dyDescent="0.2">
      <c r="A7513" s="5">
        <v>45081</v>
      </c>
      <c r="B7513" s="5" t="s">
        <v>16617</v>
      </c>
      <c r="C7513" s="5" t="s">
        <v>16614</v>
      </c>
      <c r="D7513" s="2">
        <v>45.2</v>
      </c>
      <c r="E7513" s="8" t="s">
        <v>2702</v>
      </c>
      <c r="F7513" s="5">
        <v>413</v>
      </c>
      <c r="G7513" s="2" t="s">
        <v>3287</v>
      </c>
      <c r="H7513" s="2">
        <v>48.85</v>
      </c>
    </row>
    <row r="7514" spans="1:8" x14ac:dyDescent="0.2">
      <c r="A7514" s="5">
        <v>45085</v>
      </c>
      <c r="B7514" s="5" t="s">
        <v>16618</v>
      </c>
      <c r="C7514" s="5" t="s">
        <v>16619</v>
      </c>
      <c r="D7514" s="2">
        <v>31.7</v>
      </c>
      <c r="E7514" s="8" t="s">
        <v>3069</v>
      </c>
      <c r="F7514" s="5">
        <v>830</v>
      </c>
      <c r="G7514" s="2" t="s">
        <v>3287</v>
      </c>
      <c r="H7514" s="2">
        <v>34.25</v>
      </c>
    </row>
    <row r="7515" spans="1:8" x14ac:dyDescent="0.2">
      <c r="A7515" s="5">
        <v>45086</v>
      </c>
      <c r="B7515" s="5" t="s">
        <v>16620</v>
      </c>
      <c r="C7515" s="5" t="s">
        <v>16621</v>
      </c>
      <c r="D7515" s="2">
        <v>120</v>
      </c>
      <c r="E7515" s="8" t="s">
        <v>3069</v>
      </c>
      <c r="F7515" s="5">
        <v>830</v>
      </c>
      <c r="G7515" s="2" t="s">
        <v>3287</v>
      </c>
      <c r="H7515" s="2">
        <v>129.69999999999999</v>
      </c>
    </row>
    <row r="7516" spans="1:8" x14ac:dyDescent="0.2">
      <c r="A7516" s="5">
        <v>45087</v>
      </c>
      <c r="B7516" s="5" t="s">
        <v>16622</v>
      </c>
      <c r="C7516" s="5" t="s">
        <v>16623</v>
      </c>
      <c r="D7516" s="2">
        <v>14.15</v>
      </c>
      <c r="E7516" s="8" t="s">
        <v>3069</v>
      </c>
      <c r="F7516" s="5">
        <v>830</v>
      </c>
      <c r="G7516" s="2" t="s">
        <v>3287</v>
      </c>
      <c r="H7516" s="2">
        <v>15.3</v>
      </c>
    </row>
    <row r="7517" spans="1:8" x14ac:dyDescent="0.2">
      <c r="A7517" s="5">
        <v>45092</v>
      </c>
      <c r="B7517" s="5" t="s">
        <v>16624</v>
      </c>
      <c r="C7517" s="5" t="s">
        <v>16625</v>
      </c>
      <c r="D7517" s="2">
        <v>38.5</v>
      </c>
      <c r="E7517" s="8" t="s">
        <v>3069</v>
      </c>
      <c r="F7517" s="5">
        <v>830</v>
      </c>
      <c r="G7517" s="2" t="s">
        <v>3287</v>
      </c>
      <c r="H7517" s="2">
        <v>41.6</v>
      </c>
    </row>
    <row r="7518" spans="1:8" x14ac:dyDescent="0.2">
      <c r="A7518" s="5">
        <v>45094</v>
      </c>
      <c r="B7518" s="5" t="s">
        <v>16626</v>
      </c>
      <c r="C7518" s="5" t="s">
        <v>16627</v>
      </c>
      <c r="D7518" s="2">
        <v>28.9</v>
      </c>
      <c r="E7518" s="8" t="s">
        <v>3069</v>
      </c>
      <c r="F7518" s="5">
        <v>830</v>
      </c>
      <c r="G7518" s="2" t="s">
        <v>3287</v>
      </c>
      <c r="H7518" s="2">
        <v>31.25</v>
      </c>
    </row>
    <row r="7519" spans="1:8" x14ac:dyDescent="0.2">
      <c r="A7519" s="5">
        <v>45095</v>
      </c>
      <c r="B7519" s="5" t="s">
        <v>16628</v>
      </c>
      <c r="C7519" s="5" t="s">
        <v>16627</v>
      </c>
      <c r="D7519" s="2">
        <v>39.799999999999997</v>
      </c>
      <c r="E7519" s="8" t="s">
        <v>3069</v>
      </c>
      <c r="F7519" s="5">
        <v>830</v>
      </c>
      <c r="G7519" s="2" t="s">
        <v>3287</v>
      </c>
      <c r="H7519" s="2">
        <v>43</v>
      </c>
    </row>
    <row r="7520" spans="1:8" x14ac:dyDescent="0.2">
      <c r="A7520" s="5">
        <v>45096</v>
      </c>
      <c r="B7520" s="5" t="s">
        <v>16629</v>
      </c>
      <c r="C7520" s="5" t="s">
        <v>16630</v>
      </c>
      <c r="D7520" s="2">
        <v>876</v>
      </c>
      <c r="E7520" s="8" t="s">
        <v>2702</v>
      </c>
      <c r="F7520" s="5">
        <v>413</v>
      </c>
      <c r="G7520" s="2" t="s">
        <v>3287</v>
      </c>
      <c r="H7520" s="2">
        <v>946.95</v>
      </c>
    </row>
    <row r="7521" spans="1:8" x14ac:dyDescent="0.2">
      <c r="A7521" s="5">
        <v>45097</v>
      </c>
      <c r="B7521" s="5" t="s">
        <v>16631</v>
      </c>
      <c r="C7521" s="5" t="s">
        <v>16632</v>
      </c>
      <c r="D7521" s="2">
        <v>237</v>
      </c>
      <c r="E7521" s="8" t="s">
        <v>2702</v>
      </c>
      <c r="F7521" s="5">
        <v>413</v>
      </c>
      <c r="G7521" s="2" t="s">
        <v>3287</v>
      </c>
      <c r="H7521" s="2">
        <v>256.2</v>
      </c>
    </row>
    <row r="7522" spans="1:8" x14ac:dyDescent="0.2">
      <c r="A7522" s="5">
        <v>45098</v>
      </c>
      <c r="B7522" s="5" t="s">
        <v>16633</v>
      </c>
      <c r="C7522" s="5" t="s">
        <v>16634</v>
      </c>
      <c r="D7522" s="2">
        <v>2014</v>
      </c>
      <c r="E7522" s="8" t="s">
        <v>2702</v>
      </c>
      <c r="F7522" s="5">
        <v>413</v>
      </c>
      <c r="G7522" s="2" t="s">
        <v>3287</v>
      </c>
      <c r="H7522" s="2">
        <v>2177.15</v>
      </c>
    </row>
    <row r="7523" spans="1:8" x14ac:dyDescent="0.2">
      <c r="A7523" s="5">
        <v>45099</v>
      </c>
      <c r="B7523" s="5" t="s">
        <v>16635</v>
      </c>
      <c r="C7523" s="5" t="s">
        <v>16636</v>
      </c>
      <c r="D7523" s="2">
        <v>77.8</v>
      </c>
      <c r="E7523" s="8" t="s">
        <v>3069</v>
      </c>
      <c r="F7523" s="5">
        <v>810</v>
      </c>
      <c r="G7523" s="2" t="s">
        <v>3287</v>
      </c>
      <c r="H7523" s="2">
        <v>84.1</v>
      </c>
    </row>
    <row r="7524" spans="1:8" x14ac:dyDescent="0.2">
      <c r="A7524" s="5">
        <v>45100</v>
      </c>
      <c r="B7524" s="5" t="s">
        <v>16637</v>
      </c>
      <c r="C7524" s="5" t="s">
        <v>16638</v>
      </c>
      <c r="D7524" s="2">
        <v>20.2</v>
      </c>
      <c r="E7524" s="8" t="s">
        <v>2702</v>
      </c>
      <c r="F7524" s="5">
        <v>413</v>
      </c>
      <c r="G7524" s="2" t="s">
        <v>3323</v>
      </c>
      <c r="H7524" s="2">
        <v>21.85</v>
      </c>
    </row>
    <row r="7525" spans="1:8" x14ac:dyDescent="0.2">
      <c r="A7525" s="5">
        <v>4510010</v>
      </c>
      <c r="B7525" s="5" t="s">
        <v>16639</v>
      </c>
      <c r="C7525" s="5" t="s">
        <v>16640</v>
      </c>
      <c r="D7525" s="2">
        <v>1115</v>
      </c>
      <c r="E7525" s="8" t="s">
        <v>2702</v>
      </c>
      <c r="F7525" s="5">
        <v>413</v>
      </c>
      <c r="G7525" s="2" t="s">
        <v>3287</v>
      </c>
      <c r="H7525" s="2">
        <v>1205.3</v>
      </c>
    </row>
    <row r="7526" spans="1:8" x14ac:dyDescent="0.2">
      <c r="A7526" s="5">
        <v>45101</v>
      </c>
      <c r="B7526" s="5" t="s">
        <v>16641</v>
      </c>
      <c r="C7526" s="5" t="s">
        <v>16642</v>
      </c>
      <c r="D7526" s="2">
        <v>27.3</v>
      </c>
      <c r="E7526" s="8" t="s">
        <v>2702</v>
      </c>
      <c r="F7526" s="5">
        <v>413</v>
      </c>
      <c r="G7526" s="2" t="s">
        <v>3323</v>
      </c>
      <c r="H7526" s="2">
        <v>29.5</v>
      </c>
    </row>
    <row r="7527" spans="1:8" x14ac:dyDescent="0.2">
      <c r="A7527" s="5">
        <v>4513</v>
      </c>
      <c r="B7527" s="5" t="s">
        <v>16643</v>
      </c>
      <c r="C7527" s="5" t="s">
        <v>14957</v>
      </c>
      <c r="D7527" s="2">
        <v>16.149999999999999</v>
      </c>
      <c r="E7527" s="8" t="s">
        <v>3069</v>
      </c>
      <c r="F7527" s="5">
        <v>810</v>
      </c>
      <c r="G7527" s="2" t="s">
        <v>3287</v>
      </c>
      <c r="H7527" s="2">
        <v>17.45</v>
      </c>
    </row>
    <row r="7528" spans="1:8" x14ac:dyDescent="0.2">
      <c r="A7528" s="5">
        <v>45140</v>
      </c>
      <c r="B7528" s="5" t="s">
        <v>16644</v>
      </c>
      <c r="C7528" s="5" t="s">
        <v>16645</v>
      </c>
      <c r="D7528" s="2">
        <v>89.8</v>
      </c>
      <c r="E7528" s="8" t="s">
        <v>2702</v>
      </c>
      <c r="F7528" s="5">
        <v>413</v>
      </c>
      <c r="G7528" s="2" t="s">
        <v>3287</v>
      </c>
      <c r="H7528" s="2">
        <v>97.05</v>
      </c>
    </row>
    <row r="7529" spans="1:8" x14ac:dyDescent="0.2">
      <c r="A7529" s="5">
        <v>45175</v>
      </c>
      <c r="B7529" s="5" t="s">
        <v>16646</v>
      </c>
      <c r="C7529" s="5" t="s">
        <v>16647</v>
      </c>
      <c r="D7529" s="2">
        <v>12.75</v>
      </c>
      <c r="E7529" s="8" t="s">
        <v>2700</v>
      </c>
      <c r="F7529" s="5">
        <v>491</v>
      </c>
      <c r="G7529" s="2" t="s">
        <v>3287</v>
      </c>
      <c r="H7529" s="2">
        <v>13.8</v>
      </c>
    </row>
    <row r="7530" spans="1:8" x14ac:dyDescent="0.2">
      <c r="A7530" s="5">
        <v>4520110211</v>
      </c>
      <c r="B7530" s="5" t="s">
        <v>16081</v>
      </c>
      <c r="C7530" s="5" t="s">
        <v>16082</v>
      </c>
      <c r="D7530" s="2">
        <v>1714</v>
      </c>
      <c r="E7530" s="8" t="s">
        <v>3069</v>
      </c>
      <c r="F7530" s="5">
        <v>870</v>
      </c>
      <c r="G7530" s="2" t="s">
        <v>3287</v>
      </c>
      <c r="H7530" s="2">
        <v>1852.85</v>
      </c>
    </row>
    <row r="7531" spans="1:8" x14ac:dyDescent="0.2">
      <c r="A7531" s="5">
        <v>4520110231</v>
      </c>
      <c r="B7531" s="5" t="s">
        <v>16081</v>
      </c>
      <c r="C7531" s="5" t="s">
        <v>16082</v>
      </c>
      <c r="D7531" s="2">
        <v>1909</v>
      </c>
      <c r="E7531" s="8" t="s">
        <v>3069</v>
      </c>
      <c r="F7531" s="5">
        <v>870</v>
      </c>
      <c r="G7531" s="2" t="s">
        <v>3287</v>
      </c>
      <c r="H7531" s="2">
        <v>2063.65</v>
      </c>
    </row>
    <row r="7532" spans="1:8" x14ac:dyDescent="0.2">
      <c r="A7532" s="5">
        <v>4520110261</v>
      </c>
      <c r="B7532" s="5" t="s">
        <v>16081</v>
      </c>
      <c r="C7532" s="5" t="s">
        <v>16082</v>
      </c>
      <c r="D7532" s="2">
        <v>2289</v>
      </c>
      <c r="E7532" s="8" t="s">
        <v>3069</v>
      </c>
      <c r="F7532" s="5">
        <v>870</v>
      </c>
      <c r="G7532" s="2" t="s">
        <v>3287</v>
      </c>
      <c r="H7532" s="2">
        <v>2474.4</v>
      </c>
    </row>
    <row r="7533" spans="1:8" x14ac:dyDescent="0.2">
      <c r="A7533" s="5">
        <v>4520111211</v>
      </c>
      <c r="B7533" s="5" t="s">
        <v>16081</v>
      </c>
      <c r="C7533" s="5" t="s">
        <v>16082</v>
      </c>
      <c r="D7533" s="2">
        <v>1737</v>
      </c>
      <c r="E7533" s="8" t="s">
        <v>3069</v>
      </c>
      <c r="F7533" s="5">
        <v>870</v>
      </c>
      <c r="G7533" s="2" t="s">
        <v>3287</v>
      </c>
      <c r="H7533" s="2">
        <v>1877.7</v>
      </c>
    </row>
    <row r="7534" spans="1:8" x14ac:dyDescent="0.2">
      <c r="A7534" s="5">
        <v>4520111231</v>
      </c>
      <c r="B7534" s="5" t="s">
        <v>16081</v>
      </c>
      <c r="C7534" s="5" t="s">
        <v>16082</v>
      </c>
      <c r="D7534" s="2">
        <v>1921</v>
      </c>
      <c r="E7534" s="8" t="s">
        <v>3069</v>
      </c>
      <c r="F7534" s="5">
        <v>870</v>
      </c>
      <c r="G7534" s="2" t="s">
        <v>3287</v>
      </c>
      <c r="H7534" s="2">
        <v>2076.6</v>
      </c>
    </row>
    <row r="7535" spans="1:8" x14ac:dyDescent="0.2">
      <c r="A7535" s="5">
        <v>4520111261</v>
      </c>
      <c r="B7535" s="5" t="s">
        <v>16081</v>
      </c>
      <c r="C7535" s="5" t="s">
        <v>16082</v>
      </c>
      <c r="D7535" s="2">
        <v>2323</v>
      </c>
      <c r="E7535" s="8" t="s">
        <v>3069</v>
      </c>
      <c r="F7535" s="5">
        <v>870</v>
      </c>
      <c r="G7535" s="2" t="s">
        <v>3287</v>
      </c>
      <c r="H7535" s="2">
        <v>2511.15</v>
      </c>
    </row>
    <row r="7536" spans="1:8" x14ac:dyDescent="0.2">
      <c r="A7536" s="5">
        <v>4520112211</v>
      </c>
      <c r="B7536" s="5" t="s">
        <v>16081</v>
      </c>
      <c r="C7536" s="5" t="s">
        <v>16082</v>
      </c>
      <c r="D7536" s="2">
        <v>1840</v>
      </c>
      <c r="E7536" s="8" t="s">
        <v>3069</v>
      </c>
      <c r="F7536" s="5">
        <v>870</v>
      </c>
      <c r="G7536" s="2" t="s">
        <v>3287</v>
      </c>
      <c r="H7536" s="2">
        <v>1989.05</v>
      </c>
    </row>
    <row r="7537" spans="1:8" x14ac:dyDescent="0.2">
      <c r="A7537" s="5">
        <v>4520112231</v>
      </c>
      <c r="B7537" s="5" t="s">
        <v>16081</v>
      </c>
      <c r="C7537" s="5" t="s">
        <v>16082</v>
      </c>
      <c r="D7537" s="2">
        <v>2036</v>
      </c>
      <c r="E7537" s="8" t="s">
        <v>3069</v>
      </c>
      <c r="F7537" s="5">
        <v>870</v>
      </c>
      <c r="G7537" s="2" t="s">
        <v>3287</v>
      </c>
      <c r="H7537" s="2">
        <v>2200.9</v>
      </c>
    </row>
    <row r="7538" spans="1:8" x14ac:dyDescent="0.2">
      <c r="A7538" s="5">
        <v>4520112261</v>
      </c>
      <c r="B7538" s="5" t="s">
        <v>16081</v>
      </c>
      <c r="C7538" s="5" t="s">
        <v>16082</v>
      </c>
      <c r="D7538" s="2">
        <v>2461</v>
      </c>
      <c r="E7538" s="8" t="s">
        <v>3069</v>
      </c>
      <c r="F7538" s="5">
        <v>870</v>
      </c>
      <c r="G7538" s="2" t="s">
        <v>3287</v>
      </c>
      <c r="H7538" s="2">
        <v>2660.35</v>
      </c>
    </row>
    <row r="7539" spans="1:8" x14ac:dyDescent="0.2">
      <c r="A7539" s="5">
        <v>452018211</v>
      </c>
      <c r="B7539" s="5" t="s">
        <v>16081</v>
      </c>
      <c r="C7539" s="5" t="s">
        <v>16082</v>
      </c>
      <c r="D7539" s="2">
        <v>1587</v>
      </c>
      <c r="E7539" s="8" t="s">
        <v>3069</v>
      </c>
      <c r="F7539" s="5">
        <v>870</v>
      </c>
      <c r="G7539" s="2" t="s">
        <v>3287</v>
      </c>
      <c r="H7539" s="2">
        <v>1715.55</v>
      </c>
    </row>
    <row r="7540" spans="1:8" x14ac:dyDescent="0.2">
      <c r="A7540" s="5">
        <v>452018231</v>
      </c>
      <c r="B7540" s="5" t="s">
        <v>16081</v>
      </c>
      <c r="C7540" s="5" t="s">
        <v>16082</v>
      </c>
      <c r="D7540" s="2">
        <v>1737</v>
      </c>
      <c r="E7540" s="8" t="s">
        <v>3069</v>
      </c>
      <c r="F7540" s="5">
        <v>870</v>
      </c>
      <c r="G7540" s="2" t="s">
        <v>3287</v>
      </c>
      <c r="H7540" s="2">
        <v>1877.7</v>
      </c>
    </row>
    <row r="7541" spans="1:8" x14ac:dyDescent="0.2">
      <c r="A7541" s="5">
        <v>452018261</v>
      </c>
      <c r="B7541" s="5" t="s">
        <v>16081</v>
      </c>
      <c r="C7541" s="5" t="s">
        <v>16082</v>
      </c>
      <c r="D7541" s="2">
        <v>2116</v>
      </c>
      <c r="E7541" s="8" t="s">
        <v>3069</v>
      </c>
      <c r="F7541" s="5">
        <v>870</v>
      </c>
      <c r="G7541" s="2" t="s">
        <v>3287</v>
      </c>
      <c r="H7541" s="2">
        <v>2287.4</v>
      </c>
    </row>
    <row r="7542" spans="1:8" x14ac:dyDescent="0.2">
      <c r="A7542" s="5">
        <v>452019211</v>
      </c>
      <c r="B7542" s="5" t="s">
        <v>16081</v>
      </c>
      <c r="C7542" s="5" t="s">
        <v>16082</v>
      </c>
      <c r="D7542" s="2">
        <v>1645</v>
      </c>
      <c r="E7542" s="8" t="s">
        <v>3069</v>
      </c>
      <c r="F7542" s="5">
        <v>870</v>
      </c>
      <c r="G7542" s="2" t="s">
        <v>3287</v>
      </c>
      <c r="H7542" s="2">
        <v>1778.25</v>
      </c>
    </row>
    <row r="7543" spans="1:8" x14ac:dyDescent="0.2">
      <c r="A7543" s="5">
        <v>452019231</v>
      </c>
      <c r="B7543" s="5" t="s">
        <v>16081</v>
      </c>
      <c r="C7543" s="5" t="s">
        <v>16082</v>
      </c>
      <c r="D7543" s="2">
        <v>1829</v>
      </c>
      <c r="E7543" s="8" t="s">
        <v>3069</v>
      </c>
      <c r="F7543" s="5">
        <v>870</v>
      </c>
      <c r="G7543" s="2" t="s">
        <v>3287</v>
      </c>
      <c r="H7543" s="2">
        <v>1977.15</v>
      </c>
    </row>
    <row r="7544" spans="1:8" x14ac:dyDescent="0.2">
      <c r="A7544" s="5">
        <v>452019261</v>
      </c>
      <c r="B7544" s="5" t="s">
        <v>16081</v>
      </c>
      <c r="C7544" s="5" t="s">
        <v>16082</v>
      </c>
      <c r="D7544" s="2">
        <v>2208</v>
      </c>
      <c r="E7544" s="8" t="s">
        <v>3069</v>
      </c>
      <c r="F7544" s="5">
        <v>870</v>
      </c>
      <c r="G7544" s="2" t="s">
        <v>3287</v>
      </c>
      <c r="H7544" s="2">
        <v>2386.85</v>
      </c>
    </row>
    <row r="7545" spans="1:8" x14ac:dyDescent="0.2">
      <c r="A7545" s="5">
        <v>4521210211</v>
      </c>
      <c r="B7545" s="5" t="s">
        <v>16648</v>
      </c>
      <c r="C7545" s="5" t="s">
        <v>16082</v>
      </c>
      <c r="D7545" s="2">
        <v>2013</v>
      </c>
      <c r="E7545" s="8" t="s">
        <v>3069</v>
      </c>
      <c r="F7545" s="5">
        <v>870</v>
      </c>
      <c r="G7545" s="2" t="s">
        <v>3287</v>
      </c>
      <c r="H7545" s="2">
        <v>2176.0500000000002</v>
      </c>
    </row>
    <row r="7546" spans="1:8" x14ac:dyDescent="0.2">
      <c r="A7546" s="5">
        <v>4521210231</v>
      </c>
      <c r="B7546" s="5" t="s">
        <v>16648</v>
      </c>
      <c r="C7546" s="5" t="s">
        <v>16082</v>
      </c>
      <c r="D7546" s="2">
        <v>2185</v>
      </c>
      <c r="E7546" s="8" t="s">
        <v>3069</v>
      </c>
      <c r="F7546" s="5">
        <v>870</v>
      </c>
      <c r="G7546" s="2" t="s">
        <v>3287</v>
      </c>
      <c r="H7546" s="2">
        <v>2362</v>
      </c>
    </row>
    <row r="7547" spans="1:8" x14ac:dyDescent="0.2">
      <c r="A7547" s="5">
        <v>4521210261</v>
      </c>
      <c r="B7547" s="5" t="s">
        <v>16648</v>
      </c>
      <c r="C7547" s="5" t="s">
        <v>16082</v>
      </c>
      <c r="D7547" s="2">
        <v>2576</v>
      </c>
      <c r="E7547" s="8" t="s">
        <v>3069</v>
      </c>
      <c r="F7547" s="5">
        <v>870</v>
      </c>
      <c r="G7547" s="2" t="s">
        <v>3287</v>
      </c>
      <c r="H7547" s="2">
        <v>2784.65</v>
      </c>
    </row>
    <row r="7548" spans="1:8" x14ac:dyDescent="0.2">
      <c r="A7548" s="5">
        <v>4521211211</v>
      </c>
      <c r="B7548" s="5" t="s">
        <v>16648</v>
      </c>
      <c r="C7548" s="5" t="s">
        <v>16082</v>
      </c>
      <c r="D7548" s="2">
        <v>2024</v>
      </c>
      <c r="E7548" s="8" t="s">
        <v>3069</v>
      </c>
      <c r="F7548" s="5">
        <v>870</v>
      </c>
      <c r="G7548" s="2" t="s">
        <v>3287</v>
      </c>
      <c r="H7548" s="2">
        <v>2187.9499999999998</v>
      </c>
    </row>
    <row r="7549" spans="1:8" x14ac:dyDescent="0.2">
      <c r="A7549" s="5">
        <v>4521211231</v>
      </c>
      <c r="B7549" s="5" t="s">
        <v>16648</v>
      </c>
      <c r="C7549" s="5" t="s">
        <v>16082</v>
      </c>
      <c r="D7549" s="2">
        <v>2197</v>
      </c>
      <c r="E7549" s="8" t="s">
        <v>3069</v>
      </c>
      <c r="F7549" s="5">
        <v>870</v>
      </c>
      <c r="G7549" s="2" t="s">
        <v>3287</v>
      </c>
      <c r="H7549" s="2">
        <v>2374.9499999999998</v>
      </c>
    </row>
    <row r="7550" spans="1:8" x14ac:dyDescent="0.2">
      <c r="A7550" s="5">
        <v>4521211261</v>
      </c>
      <c r="B7550" s="5" t="s">
        <v>16648</v>
      </c>
      <c r="C7550" s="5" t="s">
        <v>16082</v>
      </c>
      <c r="D7550" s="2">
        <v>2599</v>
      </c>
      <c r="E7550" s="8" t="s">
        <v>3069</v>
      </c>
      <c r="F7550" s="5">
        <v>870</v>
      </c>
      <c r="G7550" s="2" t="s">
        <v>3287</v>
      </c>
      <c r="H7550" s="2">
        <v>2809.5</v>
      </c>
    </row>
    <row r="7551" spans="1:8" x14ac:dyDescent="0.2">
      <c r="A7551" s="5">
        <v>4521212211</v>
      </c>
      <c r="B7551" s="5" t="s">
        <v>16648</v>
      </c>
      <c r="C7551" s="5" t="s">
        <v>16082</v>
      </c>
      <c r="D7551" s="2">
        <v>2151</v>
      </c>
      <c r="E7551" s="8" t="s">
        <v>3069</v>
      </c>
      <c r="F7551" s="5">
        <v>870</v>
      </c>
      <c r="G7551" s="2" t="s">
        <v>3287</v>
      </c>
      <c r="H7551" s="2">
        <v>2325.25</v>
      </c>
    </row>
    <row r="7552" spans="1:8" x14ac:dyDescent="0.2">
      <c r="A7552" s="5">
        <v>4521212231</v>
      </c>
      <c r="B7552" s="5" t="s">
        <v>16648</v>
      </c>
      <c r="C7552" s="5" t="s">
        <v>16082</v>
      </c>
      <c r="D7552" s="2">
        <v>2335</v>
      </c>
      <c r="E7552" s="8" t="s">
        <v>3069</v>
      </c>
      <c r="F7552" s="5">
        <v>870</v>
      </c>
      <c r="G7552" s="2" t="s">
        <v>3287</v>
      </c>
      <c r="H7552" s="2">
        <v>2524.15</v>
      </c>
    </row>
    <row r="7553" spans="1:8" x14ac:dyDescent="0.2">
      <c r="A7553" s="5">
        <v>4521212261</v>
      </c>
      <c r="B7553" s="5" t="s">
        <v>16648</v>
      </c>
      <c r="C7553" s="5" t="s">
        <v>16082</v>
      </c>
      <c r="D7553" s="2">
        <v>2737</v>
      </c>
      <c r="E7553" s="8" t="s">
        <v>3069</v>
      </c>
      <c r="F7553" s="5">
        <v>870</v>
      </c>
      <c r="G7553" s="2" t="s">
        <v>3287</v>
      </c>
      <c r="H7553" s="2">
        <v>2958.7</v>
      </c>
    </row>
    <row r="7554" spans="1:8" x14ac:dyDescent="0.2">
      <c r="A7554" s="5">
        <v>452128211</v>
      </c>
      <c r="B7554" s="5" t="s">
        <v>16648</v>
      </c>
      <c r="C7554" s="5" t="s">
        <v>16082</v>
      </c>
      <c r="D7554" s="2">
        <v>1921</v>
      </c>
      <c r="E7554" s="8" t="s">
        <v>3069</v>
      </c>
      <c r="F7554" s="5">
        <v>870</v>
      </c>
      <c r="G7554" s="2" t="s">
        <v>3287</v>
      </c>
      <c r="H7554" s="2">
        <v>2076.6</v>
      </c>
    </row>
    <row r="7555" spans="1:8" x14ac:dyDescent="0.2">
      <c r="A7555" s="5">
        <v>452128231</v>
      </c>
      <c r="B7555" s="5" t="s">
        <v>16648</v>
      </c>
      <c r="C7555" s="5" t="s">
        <v>16082</v>
      </c>
      <c r="D7555" s="2">
        <v>2013</v>
      </c>
      <c r="E7555" s="8" t="s">
        <v>3069</v>
      </c>
      <c r="F7555" s="5">
        <v>870</v>
      </c>
      <c r="G7555" s="2" t="s">
        <v>3287</v>
      </c>
      <c r="H7555" s="2">
        <v>2176.0500000000002</v>
      </c>
    </row>
    <row r="7556" spans="1:8" x14ac:dyDescent="0.2">
      <c r="A7556" s="5">
        <v>452128261</v>
      </c>
      <c r="B7556" s="5" t="s">
        <v>16648</v>
      </c>
      <c r="C7556" s="5" t="s">
        <v>16082</v>
      </c>
      <c r="D7556" s="2">
        <v>2392</v>
      </c>
      <c r="E7556" s="8" t="s">
        <v>3069</v>
      </c>
      <c r="F7556" s="5">
        <v>870</v>
      </c>
      <c r="G7556" s="2" t="s">
        <v>3287</v>
      </c>
      <c r="H7556" s="2">
        <v>2585.75</v>
      </c>
    </row>
    <row r="7557" spans="1:8" x14ac:dyDescent="0.2">
      <c r="A7557" s="5">
        <v>452129211</v>
      </c>
      <c r="B7557" s="5" t="s">
        <v>16648</v>
      </c>
      <c r="C7557" s="5" t="s">
        <v>16082</v>
      </c>
      <c r="D7557" s="2">
        <v>1921</v>
      </c>
      <c r="E7557" s="8" t="s">
        <v>3069</v>
      </c>
      <c r="F7557" s="5">
        <v>870</v>
      </c>
      <c r="G7557" s="2" t="s">
        <v>3287</v>
      </c>
      <c r="H7557" s="2">
        <v>2076.6</v>
      </c>
    </row>
    <row r="7558" spans="1:8" x14ac:dyDescent="0.2">
      <c r="A7558" s="5">
        <v>452129231</v>
      </c>
      <c r="B7558" s="5" t="s">
        <v>16648</v>
      </c>
      <c r="C7558" s="5" t="s">
        <v>16082</v>
      </c>
      <c r="D7558" s="2">
        <v>2093</v>
      </c>
      <c r="E7558" s="8" t="s">
        <v>3069</v>
      </c>
      <c r="F7558" s="5">
        <v>870</v>
      </c>
      <c r="G7558" s="2" t="s">
        <v>3287</v>
      </c>
      <c r="H7558" s="2">
        <v>2262.5500000000002</v>
      </c>
    </row>
    <row r="7559" spans="1:8" x14ac:dyDescent="0.2">
      <c r="A7559" s="5">
        <v>452129261</v>
      </c>
      <c r="B7559" s="5" t="s">
        <v>16648</v>
      </c>
      <c r="C7559" s="5" t="s">
        <v>16082</v>
      </c>
      <c r="D7559" s="2">
        <v>2484</v>
      </c>
      <c r="E7559" s="8" t="s">
        <v>3069</v>
      </c>
      <c r="F7559" s="5">
        <v>870</v>
      </c>
      <c r="G7559" s="2" t="s">
        <v>3287</v>
      </c>
      <c r="H7559" s="2">
        <v>2685.2</v>
      </c>
    </row>
    <row r="7560" spans="1:8" x14ac:dyDescent="0.2">
      <c r="A7560" s="5">
        <v>4521510211</v>
      </c>
      <c r="B7560" s="5" t="s">
        <v>16085</v>
      </c>
      <c r="C7560" s="5" t="s">
        <v>16649</v>
      </c>
      <c r="D7560" s="2">
        <v>2231</v>
      </c>
      <c r="E7560" s="8" t="s">
        <v>3069</v>
      </c>
      <c r="F7560" s="5">
        <v>870</v>
      </c>
      <c r="G7560" s="2" t="s">
        <v>3287</v>
      </c>
      <c r="H7560" s="2">
        <v>2411.6999999999998</v>
      </c>
    </row>
    <row r="7561" spans="1:8" x14ac:dyDescent="0.2">
      <c r="A7561" s="5">
        <v>4521510231</v>
      </c>
      <c r="B7561" s="5" t="s">
        <v>16085</v>
      </c>
      <c r="C7561" s="5" t="s">
        <v>16649</v>
      </c>
      <c r="D7561" s="2">
        <v>2404</v>
      </c>
      <c r="E7561" s="8" t="s">
        <v>3069</v>
      </c>
      <c r="F7561" s="5">
        <v>870</v>
      </c>
      <c r="G7561" s="2" t="s">
        <v>3287</v>
      </c>
      <c r="H7561" s="2">
        <v>2598.6999999999998</v>
      </c>
    </row>
    <row r="7562" spans="1:8" x14ac:dyDescent="0.2">
      <c r="A7562" s="5">
        <v>4521510261</v>
      </c>
      <c r="B7562" s="5" t="s">
        <v>16085</v>
      </c>
      <c r="C7562" s="5" t="s">
        <v>16649</v>
      </c>
      <c r="D7562" s="2">
        <v>2772</v>
      </c>
      <c r="E7562" s="8" t="s">
        <v>3069</v>
      </c>
      <c r="F7562" s="5">
        <v>870</v>
      </c>
      <c r="G7562" s="2" t="s">
        <v>3287</v>
      </c>
      <c r="H7562" s="2">
        <v>2996.55</v>
      </c>
    </row>
    <row r="7563" spans="1:8" x14ac:dyDescent="0.2">
      <c r="A7563" s="5">
        <v>4521511211</v>
      </c>
      <c r="B7563" s="5" t="s">
        <v>16085</v>
      </c>
      <c r="C7563" s="5" t="s">
        <v>16649</v>
      </c>
      <c r="D7563" s="2">
        <v>2243</v>
      </c>
      <c r="E7563" s="8" t="s">
        <v>3069</v>
      </c>
      <c r="F7563" s="5">
        <v>870</v>
      </c>
      <c r="G7563" s="2" t="s">
        <v>3287</v>
      </c>
      <c r="H7563" s="2">
        <v>2424.6999999999998</v>
      </c>
    </row>
    <row r="7564" spans="1:8" x14ac:dyDescent="0.2">
      <c r="A7564" s="5">
        <v>4521511231</v>
      </c>
      <c r="B7564" s="5" t="s">
        <v>16085</v>
      </c>
      <c r="C7564" s="5" t="s">
        <v>16649</v>
      </c>
      <c r="D7564" s="2">
        <v>2415</v>
      </c>
      <c r="E7564" s="8" t="s">
        <v>3069</v>
      </c>
      <c r="F7564" s="5">
        <v>870</v>
      </c>
      <c r="G7564" s="2" t="s">
        <v>3287</v>
      </c>
      <c r="H7564" s="2">
        <v>2610.6</v>
      </c>
    </row>
    <row r="7565" spans="1:8" x14ac:dyDescent="0.2">
      <c r="A7565" s="5">
        <v>4521511261</v>
      </c>
      <c r="B7565" s="5" t="s">
        <v>16085</v>
      </c>
      <c r="C7565" s="5" t="s">
        <v>16649</v>
      </c>
      <c r="D7565" s="2">
        <v>2783</v>
      </c>
      <c r="E7565" s="8" t="s">
        <v>3069</v>
      </c>
      <c r="F7565" s="5">
        <v>870</v>
      </c>
      <c r="G7565" s="2" t="s">
        <v>3287</v>
      </c>
      <c r="H7565" s="2">
        <v>3008.4</v>
      </c>
    </row>
    <row r="7566" spans="1:8" x14ac:dyDescent="0.2">
      <c r="A7566" s="5">
        <v>4521512211</v>
      </c>
      <c r="B7566" s="5" t="s">
        <v>16085</v>
      </c>
      <c r="C7566" s="5" t="s">
        <v>16649</v>
      </c>
      <c r="D7566" s="2">
        <v>2369</v>
      </c>
      <c r="E7566" s="8" t="s">
        <v>3069</v>
      </c>
      <c r="F7566" s="5">
        <v>870</v>
      </c>
      <c r="G7566" s="2" t="s">
        <v>3287</v>
      </c>
      <c r="H7566" s="2">
        <v>2560.9</v>
      </c>
    </row>
    <row r="7567" spans="1:8" x14ac:dyDescent="0.2">
      <c r="A7567" s="5">
        <v>4521512231</v>
      </c>
      <c r="B7567" s="5" t="s">
        <v>16085</v>
      </c>
      <c r="C7567" s="5" t="s">
        <v>16649</v>
      </c>
      <c r="D7567" s="2">
        <v>2553</v>
      </c>
      <c r="E7567" s="8" t="s">
        <v>3069</v>
      </c>
      <c r="F7567" s="5">
        <v>870</v>
      </c>
      <c r="G7567" s="2" t="s">
        <v>3287</v>
      </c>
      <c r="H7567" s="2">
        <v>2759.8</v>
      </c>
    </row>
    <row r="7568" spans="1:8" x14ac:dyDescent="0.2">
      <c r="A7568" s="5">
        <v>4521512261</v>
      </c>
      <c r="B7568" s="5" t="s">
        <v>16085</v>
      </c>
      <c r="C7568" s="5" t="s">
        <v>16649</v>
      </c>
      <c r="D7568" s="2">
        <v>2921</v>
      </c>
      <c r="E7568" s="8" t="s">
        <v>3069</v>
      </c>
      <c r="F7568" s="5">
        <v>870</v>
      </c>
      <c r="G7568" s="2" t="s">
        <v>3287</v>
      </c>
      <c r="H7568" s="2">
        <v>3157.6</v>
      </c>
    </row>
    <row r="7569" spans="1:8" x14ac:dyDescent="0.2">
      <c r="A7569" s="5">
        <v>452158211</v>
      </c>
      <c r="B7569" s="5" t="s">
        <v>16085</v>
      </c>
      <c r="C7569" s="5" t="s">
        <v>16649</v>
      </c>
      <c r="D7569" s="2">
        <v>2036</v>
      </c>
      <c r="E7569" s="8" t="s">
        <v>3069</v>
      </c>
      <c r="F7569" s="5">
        <v>870</v>
      </c>
      <c r="G7569" s="2" t="s">
        <v>3287</v>
      </c>
      <c r="H7569" s="2">
        <v>2200.9</v>
      </c>
    </row>
    <row r="7570" spans="1:8" x14ac:dyDescent="0.2">
      <c r="A7570" s="5">
        <v>452158231</v>
      </c>
      <c r="B7570" s="5" t="s">
        <v>16085</v>
      </c>
      <c r="C7570" s="5" t="s">
        <v>16649</v>
      </c>
      <c r="D7570" s="2">
        <v>2197</v>
      </c>
      <c r="E7570" s="8" t="s">
        <v>3069</v>
      </c>
      <c r="F7570" s="5">
        <v>870</v>
      </c>
      <c r="G7570" s="2" t="s">
        <v>3287</v>
      </c>
      <c r="H7570" s="2">
        <v>2374.9499999999998</v>
      </c>
    </row>
    <row r="7571" spans="1:8" x14ac:dyDescent="0.2">
      <c r="A7571" s="5">
        <v>452158261</v>
      </c>
      <c r="B7571" s="5" t="s">
        <v>16085</v>
      </c>
      <c r="C7571" s="5" t="s">
        <v>16649</v>
      </c>
      <c r="D7571" s="2">
        <v>2599</v>
      </c>
      <c r="E7571" s="8" t="s">
        <v>3069</v>
      </c>
      <c r="F7571" s="5">
        <v>870</v>
      </c>
      <c r="G7571" s="2" t="s">
        <v>3287</v>
      </c>
      <c r="H7571" s="2">
        <v>2809.5</v>
      </c>
    </row>
    <row r="7572" spans="1:8" x14ac:dyDescent="0.2">
      <c r="A7572" s="5">
        <v>452159211</v>
      </c>
      <c r="B7572" s="5" t="s">
        <v>16085</v>
      </c>
      <c r="C7572" s="5" t="s">
        <v>16649</v>
      </c>
      <c r="D7572" s="2">
        <v>2139</v>
      </c>
      <c r="E7572" s="8" t="s">
        <v>3069</v>
      </c>
      <c r="F7572" s="5">
        <v>870</v>
      </c>
      <c r="G7572" s="2" t="s">
        <v>3287</v>
      </c>
      <c r="H7572" s="2">
        <v>2312.25</v>
      </c>
    </row>
    <row r="7573" spans="1:8" x14ac:dyDescent="0.2">
      <c r="A7573" s="5">
        <v>452159231</v>
      </c>
      <c r="B7573" s="5" t="s">
        <v>16085</v>
      </c>
      <c r="C7573" s="5" t="s">
        <v>16649</v>
      </c>
      <c r="D7573" s="2">
        <v>2300</v>
      </c>
      <c r="E7573" s="8" t="s">
        <v>3069</v>
      </c>
      <c r="F7573" s="5">
        <v>870</v>
      </c>
      <c r="G7573" s="2" t="s">
        <v>3287</v>
      </c>
      <c r="H7573" s="2">
        <v>2486.3000000000002</v>
      </c>
    </row>
    <row r="7574" spans="1:8" x14ac:dyDescent="0.2">
      <c r="A7574" s="5">
        <v>452159261</v>
      </c>
      <c r="B7574" s="5" t="s">
        <v>16085</v>
      </c>
      <c r="C7574" s="5" t="s">
        <v>16649</v>
      </c>
      <c r="D7574" s="2">
        <v>2657</v>
      </c>
      <c r="E7574" s="8" t="s">
        <v>3069</v>
      </c>
      <c r="F7574" s="5">
        <v>870</v>
      </c>
      <c r="G7574" s="2" t="s">
        <v>3287</v>
      </c>
      <c r="H7574" s="2">
        <v>2872.2</v>
      </c>
    </row>
    <row r="7575" spans="1:8" x14ac:dyDescent="0.2">
      <c r="A7575" s="5">
        <v>4522</v>
      </c>
      <c r="B7575" s="5" t="s">
        <v>16650</v>
      </c>
      <c r="C7575" s="5" t="s">
        <v>16651</v>
      </c>
      <c r="D7575" s="2">
        <v>18.95</v>
      </c>
      <c r="E7575" s="8" t="s">
        <v>3069</v>
      </c>
      <c r="F7575" s="5">
        <v>810</v>
      </c>
      <c r="G7575" s="2" t="s">
        <v>3287</v>
      </c>
      <c r="H7575" s="2">
        <v>20.5</v>
      </c>
    </row>
    <row r="7576" spans="1:8" x14ac:dyDescent="0.2">
      <c r="A7576" s="5">
        <v>4522310211</v>
      </c>
      <c r="B7576" s="5" t="s">
        <v>16087</v>
      </c>
      <c r="C7576" s="5" t="s">
        <v>16088</v>
      </c>
      <c r="D7576" s="2">
        <v>2714</v>
      </c>
      <c r="E7576" s="8" t="s">
        <v>3069</v>
      </c>
      <c r="F7576" s="5">
        <v>870</v>
      </c>
      <c r="G7576" s="2" t="s">
        <v>3287</v>
      </c>
      <c r="H7576" s="2">
        <v>2933.85</v>
      </c>
    </row>
    <row r="7577" spans="1:8" x14ac:dyDescent="0.2">
      <c r="A7577" s="5">
        <v>4522310231</v>
      </c>
      <c r="B7577" s="5" t="s">
        <v>16087</v>
      </c>
      <c r="C7577" s="5" t="s">
        <v>16088</v>
      </c>
      <c r="D7577" s="2">
        <v>2898</v>
      </c>
      <c r="E7577" s="8" t="s">
        <v>3069</v>
      </c>
      <c r="F7577" s="5">
        <v>870</v>
      </c>
      <c r="G7577" s="2" t="s">
        <v>3287</v>
      </c>
      <c r="H7577" s="2">
        <v>3132.75</v>
      </c>
    </row>
    <row r="7578" spans="1:8" x14ac:dyDescent="0.2">
      <c r="A7578" s="5">
        <v>4522310261</v>
      </c>
      <c r="B7578" s="5" t="s">
        <v>16087</v>
      </c>
      <c r="C7578" s="5" t="s">
        <v>16088</v>
      </c>
      <c r="D7578" s="2">
        <v>3266</v>
      </c>
      <c r="E7578" s="8" t="s">
        <v>3069</v>
      </c>
      <c r="F7578" s="5">
        <v>870</v>
      </c>
      <c r="G7578" s="2" t="s">
        <v>3287</v>
      </c>
      <c r="H7578" s="2">
        <v>3530.55</v>
      </c>
    </row>
    <row r="7579" spans="1:8" x14ac:dyDescent="0.2">
      <c r="A7579" s="5">
        <v>4522311211</v>
      </c>
      <c r="B7579" s="5" t="s">
        <v>16087</v>
      </c>
      <c r="C7579" s="5" t="s">
        <v>16088</v>
      </c>
      <c r="D7579" s="2">
        <v>3059</v>
      </c>
      <c r="E7579" s="8" t="s">
        <v>3069</v>
      </c>
      <c r="F7579" s="5">
        <v>870</v>
      </c>
      <c r="G7579" s="2" t="s">
        <v>3287</v>
      </c>
      <c r="H7579" s="2">
        <v>3306.8</v>
      </c>
    </row>
    <row r="7580" spans="1:8" x14ac:dyDescent="0.2">
      <c r="A7580" s="5">
        <v>4522311231</v>
      </c>
      <c r="B7580" s="5" t="s">
        <v>16087</v>
      </c>
      <c r="C7580" s="5" t="s">
        <v>16088</v>
      </c>
      <c r="D7580" s="2">
        <v>3243</v>
      </c>
      <c r="E7580" s="8" t="s">
        <v>3069</v>
      </c>
      <c r="F7580" s="5">
        <v>870</v>
      </c>
      <c r="G7580" s="2" t="s">
        <v>3287</v>
      </c>
      <c r="H7580" s="2">
        <v>3505.7</v>
      </c>
    </row>
    <row r="7581" spans="1:8" x14ac:dyDescent="0.2">
      <c r="A7581" s="5">
        <v>4522311261</v>
      </c>
      <c r="B7581" s="5" t="s">
        <v>16087</v>
      </c>
      <c r="C7581" s="5" t="s">
        <v>16088</v>
      </c>
      <c r="D7581" s="2">
        <v>3611</v>
      </c>
      <c r="E7581" s="8" t="s">
        <v>3069</v>
      </c>
      <c r="F7581" s="5">
        <v>870</v>
      </c>
      <c r="G7581" s="2" t="s">
        <v>3287</v>
      </c>
      <c r="H7581" s="2">
        <v>3903.5</v>
      </c>
    </row>
    <row r="7582" spans="1:8" x14ac:dyDescent="0.2">
      <c r="A7582" s="5">
        <v>4522312211</v>
      </c>
      <c r="B7582" s="5" t="s">
        <v>16087</v>
      </c>
      <c r="C7582" s="5" t="s">
        <v>16088</v>
      </c>
      <c r="D7582" s="2">
        <v>3404</v>
      </c>
      <c r="E7582" s="8" t="s">
        <v>3069</v>
      </c>
      <c r="F7582" s="5">
        <v>870</v>
      </c>
      <c r="G7582" s="2" t="s">
        <v>3287</v>
      </c>
      <c r="H7582" s="2">
        <v>3679.7</v>
      </c>
    </row>
    <row r="7583" spans="1:8" x14ac:dyDescent="0.2">
      <c r="A7583" s="5">
        <v>4522312231</v>
      </c>
      <c r="B7583" s="5" t="s">
        <v>16087</v>
      </c>
      <c r="C7583" s="5" t="s">
        <v>16088</v>
      </c>
      <c r="D7583" s="2">
        <v>3588</v>
      </c>
      <c r="E7583" s="8" t="s">
        <v>3069</v>
      </c>
      <c r="F7583" s="5">
        <v>870</v>
      </c>
      <c r="G7583" s="2" t="s">
        <v>3287</v>
      </c>
      <c r="H7583" s="2">
        <v>3878.65</v>
      </c>
    </row>
    <row r="7584" spans="1:8" x14ac:dyDescent="0.2">
      <c r="A7584" s="5">
        <v>4522312261</v>
      </c>
      <c r="B7584" s="5" t="s">
        <v>16087</v>
      </c>
      <c r="C7584" s="5" t="s">
        <v>16088</v>
      </c>
      <c r="D7584" s="2">
        <v>3956</v>
      </c>
      <c r="E7584" s="8" t="s">
        <v>3069</v>
      </c>
      <c r="F7584" s="5">
        <v>870</v>
      </c>
      <c r="G7584" s="2" t="s">
        <v>3287</v>
      </c>
      <c r="H7584" s="2">
        <v>4276.45</v>
      </c>
    </row>
    <row r="7585" spans="1:8" x14ac:dyDescent="0.2">
      <c r="A7585" s="5">
        <v>452238211</v>
      </c>
      <c r="B7585" s="5" t="s">
        <v>16087</v>
      </c>
      <c r="C7585" s="5" t="s">
        <v>16088</v>
      </c>
      <c r="D7585" s="2">
        <v>2484</v>
      </c>
      <c r="E7585" s="8" t="s">
        <v>3069</v>
      </c>
      <c r="F7585" s="5">
        <v>870</v>
      </c>
      <c r="G7585" s="2" t="s">
        <v>3287</v>
      </c>
      <c r="H7585" s="2">
        <v>2685.2</v>
      </c>
    </row>
    <row r="7586" spans="1:8" x14ac:dyDescent="0.2">
      <c r="A7586" s="5">
        <v>452238231</v>
      </c>
      <c r="B7586" s="5" t="s">
        <v>16087</v>
      </c>
      <c r="C7586" s="5" t="s">
        <v>16088</v>
      </c>
      <c r="D7586" s="2">
        <v>2645</v>
      </c>
      <c r="E7586" s="8" t="s">
        <v>3069</v>
      </c>
      <c r="F7586" s="5">
        <v>870</v>
      </c>
      <c r="G7586" s="2" t="s">
        <v>3287</v>
      </c>
      <c r="H7586" s="2">
        <v>2859.25</v>
      </c>
    </row>
    <row r="7587" spans="1:8" x14ac:dyDescent="0.2">
      <c r="A7587" s="5">
        <v>452238261</v>
      </c>
      <c r="B7587" s="5" t="s">
        <v>16087</v>
      </c>
      <c r="C7587" s="5" t="s">
        <v>16088</v>
      </c>
      <c r="D7587" s="2">
        <v>3002</v>
      </c>
      <c r="E7587" s="8" t="s">
        <v>3069</v>
      </c>
      <c r="F7587" s="5">
        <v>870</v>
      </c>
      <c r="G7587" s="2" t="s">
        <v>3287</v>
      </c>
      <c r="H7587" s="2">
        <v>3245.15</v>
      </c>
    </row>
    <row r="7588" spans="1:8" x14ac:dyDescent="0.2">
      <c r="A7588" s="5">
        <v>452239211</v>
      </c>
      <c r="B7588" s="5" t="s">
        <v>16087</v>
      </c>
      <c r="C7588" s="5" t="s">
        <v>16088</v>
      </c>
      <c r="D7588" s="2">
        <v>2829</v>
      </c>
      <c r="E7588" s="8" t="s">
        <v>3069</v>
      </c>
      <c r="F7588" s="5">
        <v>870</v>
      </c>
      <c r="G7588" s="2" t="s">
        <v>3287</v>
      </c>
      <c r="H7588" s="2">
        <v>3058.15</v>
      </c>
    </row>
    <row r="7589" spans="1:8" x14ac:dyDescent="0.2">
      <c r="A7589" s="5">
        <v>452239231</v>
      </c>
      <c r="B7589" s="5" t="s">
        <v>16087</v>
      </c>
      <c r="C7589" s="5" t="s">
        <v>16088</v>
      </c>
      <c r="D7589" s="2">
        <v>2990</v>
      </c>
      <c r="E7589" s="8" t="s">
        <v>3069</v>
      </c>
      <c r="F7589" s="5">
        <v>870</v>
      </c>
      <c r="G7589" s="2" t="s">
        <v>3287</v>
      </c>
      <c r="H7589" s="2">
        <v>3232.2</v>
      </c>
    </row>
    <row r="7590" spans="1:8" x14ac:dyDescent="0.2">
      <c r="A7590" s="5">
        <v>452239261</v>
      </c>
      <c r="B7590" s="5" t="s">
        <v>16087</v>
      </c>
      <c r="C7590" s="5" t="s">
        <v>16088</v>
      </c>
      <c r="D7590" s="2">
        <v>3347</v>
      </c>
      <c r="E7590" s="8" t="s">
        <v>3069</v>
      </c>
      <c r="F7590" s="5">
        <v>870</v>
      </c>
      <c r="G7590" s="2" t="s">
        <v>3287</v>
      </c>
      <c r="H7590" s="2">
        <v>3618.1</v>
      </c>
    </row>
    <row r="7591" spans="1:8" x14ac:dyDescent="0.2">
      <c r="A7591" s="5">
        <v>4523</v>
      </c>
      <c r="B7591" s="5" t="s">
        <v>16652</v>
      </c>
      <c r="C7591" s="5" t="s">
        <v>16653</v>
      </c>
      <c r="D7591" s="2">
        <v>214</v>
      </c>
      <c r="E7591" s="8" t="s">
        <v>2702</v>
      </c>
      <c r="F7591" s="5">
        <v>413</v>
      </c>
      <c r="G7591" s="2" t="s">
        <v>3287</v>
      </c>
      <c r="H7591" s="2">
        <v>231.35</v>
      </c>
    </row>
    <row r="7592" spans="1:8" x14ac:dyDescent="0.2">
      <c r="A7592" s="5">
        <v>4524</v>
      </c>
      <c r="B7592" s="5" t="s">
        <v>16654</v>
      </c>
      <c r="C7592" s="5" t="s">
        <v>16655</v>
      </c>
      <c r="D7592" s="2">
        <v>231</v>
      </c>
      <c r="E7592" s="8" t="s">
        <v>2702</v>
      </c>
      <c r="F7592" s="5">
        <v>413</v>
      </c>
      <c r="G7592" s="2" t="s">
        <v>3287</v>
      </c>
      <c r="H7592" s="2">
        <v>249.7</v>
      </c>
    </row>
    <row r="7593" spans="1:8" x14ac:dyDescent="0.2">
      <c r="A7593" s="5">
        <v>45242</v>
      </c>
      <c r="B7593" s="5" t="s">
        <v>16656</v>
      </c>
      <c r="C7593" s="5" t="s">
        <v>16657</v>
      </c>
      <c r="D7593" s="2">
        <v>109</v>
      </c>
      <c r="E7593" s="8" t="s">
        <v>2702</v>
      </c>
      <c r="F7593" s="5">
        <v>413</v>
      </c>
      <c r="G7593" s="2" t="s">
        <v>3287</v>
      </c>
      <c r="H7593" s="2">
        <v>117.85</v>
      </c>
    </row>
    <row r="7594" spans="1:8" x14ac:dyDescent="0.2">
      <c r="A7594" s="5">
        <v>452711420</v>
      </c>
      <c r="B7594" s="5" t="s">
        <v>16107</v>
      </c>
      <c r="C7594" s="5" t="s">
        <v>16108</v>
      </c>
      <c r="D7594" s="2">
        <v>2979</v>
      </c>
      <c r="E7594" s="8" t="s">
        <v>3069</v>
      </c>
      <c r="F7594" s="5">
        <v>870</v>
      </c>
      <c r="G7594" s="2" t="s">
        <v>3287</v>
      </c>
      <c r="H7594" s="2">
        <v>3220.3</v>
      </c>
    </row>
    <row r="7595" spans="1:8" x14ac:dyDescent="0.2">
      <c r="A7595" s="5">
        <v>452711422</v>
      </c>
      <c r="B7595" s="5" t="s">
        <v>16107</v>
      </c>
      <c r="C7595" s="5" t="s">
        <v>16108</v>
      </c>
      <c r="D7595" s="2">
        <v>3036</v>
      </c>
      <c r="E7595" s="8" t="s">
        <v>3069</v>
      </c>
      <c r="F7595" s="5">
        <v>870</v>
      </c>
      <c r="G7595" s="2" t="s">
        <v>3287</v>
      </c>
      <c r="H7595" s="2">
        <v>3281.9</v>
      </c>
    </row>
    <row r="7596" spans="1:8" x14ac:dyDescent="0.2">
      <c r="A7596" s="5">
        <v>452711424</v>
      </c>
      <c r="B7596" s="5" t="s">
        <v>16107</v>
      </c>
      <c r="C7596" s="5" t="s">
        <v>16108</v>
      </c>
      <c r="D7596" s="2">
        <v>3220</v>
      </c>
      <c r="E7596" s="8" t="s">
        <v>3069</v>
      </c>
      <c r="F7596" s="5">
        <v>870</v>
      </c>
      <c r="G7596" s="2" t="s">
        <v>3287</v>
      </c>
      <c r="H7596" s="2">
        <v>3480.8</v>
      </c>
    </row>
    <row r="7597" spans="1:8" x14ac:dyDescent="0.2">
      <c r="A7597" s="5">
        <v>452711426</v>
      </c>
      <c r="B7597" s="5" t="s">
        <v>16107</v>
      </c>
      <c r="C7597" s="5" t="s">
        <v>16108</v>
      </c>
      <c r="D7597" s="2">
        <v>3508</v>
      </c>
      <c r="E7597" s="8" t="s">
        <v>3069</v>
      </c>
      <c r="F7597" s="5">
        <v>870</v>
      </c>
      <c r="G7597" s="2" t="s">
        <v>3287</v>
      </c>
      <c r="H7597" s="2">
        <v>3792.15</v>
      </c>
    </row>
    <row r="7598" spans="1:8" x14ac:dyDescent="0.2">
      <c r="A7598" s="5">
        <v>452711428</v>
      </c>
      <c r="B7598" s="5" t="s">
        <v>16107</v>
      </c>
      <c r="C7598" s="5" t="s">
        <v>16108</v>
      </c>
      <c r="D7598" s="2">
        <v>3795</v>
      </c>
      <c r="E7598" s="8" t="s">
        <v>3069</v>
      </c>
      <c r="F7598" s="5">
        <v>870</v>
      </c>
      <c r="G7598" s="2" t="s">
        <v>3287</v>
      </c>
      <c r="H7598" s="2">
        <v>4102.3999999999996</v>
      </c>
    </row>
    <row r="7599" spans="1:8" x14ac:dyDescent="0.2">
      <c r="A7599" s="5">
        <v>452711520</v>
      </c>
      <c r="B7599" s="5" t="s">
        <v>16107</v>
      </c>
      <c r="C7599" s="5" t="s">
        <v>16108</v>
      </c>
      <c r="D7599" s="2">
        <v>3048</v>
      </c>
      <c r="E7599" s="8" t="s">
        <v>3069</v>
      </c>
      <c r="F7599" s="5">
        <v>870</v>
      </c>
      <c r="G7599" s="2" t="s">
        <v>3287</v>
      </c>
      <c r="H7599" s="2">
        <v>3294.9</v>
      </c>
    </row>
    <row r="7600" spans="1:8" x14ac:dyDescent="0.2">
      <c r="A7600" s="5">
        <v>452711522</v>
      </c>
      <c r="B7600" s="5" t="s">
        <v>16107</v>
      </c>
      <c r="C7600" s="5" t="s">
        <v>16108</v>
      </c>
      <c r="D7600" s="2">
        <v>3105</v>
      </c>
      <c r="E7600" s="8" t="s">
        <v>3069</v>
      </c>
      <c r="F7600" s="5">
        <v>870</v>
      </c>
      <c r="G7600" s="2" t="s">
        <v>3287</v>
      </c>
      <c r="H7600" s="2">
        <v>3356.5</v>
      </c>
    </row>
    <row r="7601" spans="1:8" x14ac:dyDescent="0.2">
      <c r="A7601" s="5">
        <v>452711524</v>
      </c>
      <c r="B7601" s="5" t="s">
        <v>16107</v>
      </c>
      <c r="C7601" s="5" t="s">
        <v>16108</v>
      </c>
      <c r="D7601" s="2">
        <v>3312</v>
      </c>
      <c r="E7601" s="8" t="s">
        <v>3069</v>
      </c>
      <c r="F7601" s="5">
        <v>870</v>
      </c>
      <c r="G7601" s="2" t="s">
        <v>3287</v>
      </c>
      <c r="H7601" s="2">
        <v>3580.25</v>
      </c>
    </row>
    <row r="7602" spans="1:8" x14ac:dyDescent="0.2">
      <c r="A7602" s="5">
        <v>452711526</v>
      </c>
      <c r="B7602" s="5" t="s">
        <v>16107</v>
      </c>
      <c r="C7602" s="5" t="s">
        <v>16108</v>
      </c>
      <c r="D7602" s="2">
        <v>3588</v>
      </c>
      <c r="E7602" s="8" t="s">
        <v>3069</v>
      </c>
      <c r="F7602" s="5">
        <v>870</v>
      </c>
      <c r="G7602" s="2" t="s">
        <v>3287</v>
      </c>
      <c r="H7602" s="2">
        <v>3878.65</v>
      </c>
    </row>
    <row r="7603" spans="1:8" x14ac:dyDescent="0.2">
      <c r="A7603" s="5">
        <v>452711528</v>
      </c>
      <c r="B7603" s="5" t="s">
        <v>16107</v>
      </c>
      <c r="C7603" s="5" t="s">
        <v>16108</v>
      </c>
      <c r="D7603" s="2">
        <v>3876</v>
      </c>
      <c r="E7603" s="8" t="s">
        <v>3069</v>
      </c>
      <c r="F7603" s="5">
        <v>870</v>
      </c>
      <c r="G7603" s="2" t="s">
        <v>3287</v>
      </c>
      <c r="H7603" s="2">
        <v>4189.95</v>
      </c>
    </row>
    <row r="7604" spans="1:8" x14ac:dyDescent="0.2">
      <c r="A7604" s="5">
        <v>452711620</v>
      </c>
      <c r="B7604" s="5" t="s">
        <v>16107</v>
      </c>
      <c r="C7604" s="5" t="s">
        <v>16108</v>
      </c>
      <c r="D7604" s="2">
        <v>3105</v>
      </c>
      <c r="E7604" s="8" t="s">
        <v>3069</v>
      </c>
      <c r="F7604" s="5">
        <v>870</v>
      </c>
      <c r="G7604" s="2" t="s">
        <v>3287</v>
      </c>
      <c r="H7604" s="2">
        <v>3356.5</v>
      </c>
    </row>
    <row r="7605" spans="1:8" x14ac:dyDescent="0.2">
      <c r="A7605" s="5">
        <v>452711622</v>
      </c>
      <c r="B7605" s="5" t="s">
        <v>16107</v>
      </c>
      <c r="C7605" s="5" t="s">
        <v>16108</v>
      </c>
      <c r="D7605" s="2">
        <v>3174</v>
      </c>
      <c r="E7605" s="8" t="s">
        <v>3069</v>
      </c>
      <c r="F7605" s="5">
        <v>870</v>
      </c>
      <c r="G7605" s="2" t="s">
        <v>3287</v>
      </c>
      <c r="H7605" s="2">
        <v>3431.1</v>
      </c>
    </row>
    <row r="7606" spans="1:8" x14ac:dyDescent="0.2">
      <c r="A7606" s="5">
        <v>452711624</v>
      </c>
      <c r="B7606" s="5" t="s">
        <v>16107</v>
      </c>
      <c r="C7606" s="5" t="s">
        <v>16108</v>
      </c>
      <c r="D7606" s="2">
        <v>3370</v>
      </c>
      <c r="E7606" s="8" t="s">
        <v>3069</v>
      </c>
      <c r="F7606" s="5">
        <v>870</v>
      </c>
      <c r="G7606" s="2" t="s">
        <v>3287</v>
      </c>
      <c r="H7606" s="2">
        <v>3642.95</v>
      </c>
    </row>
    <row r="7607" spans="1:8" x14ac:dyDescent="0.2">
      <c r="A7607" s="5">
        <v>452711626</v>
      </c>
      <c r="B7607" s="5" t="s">
        <v>16107</v>
      </c>
      <c r="C7607" s="5" t="s">
        <v>16108</v>
      </c>
      <c r="D7607" s="2">
        <v>3669</v>
      </c>
      <c r="E7607" s="8" t="s">
        <v>3069</v>
      </c>
      <c r="F7607" s="5">
        <v>870</v>
      </c>
      <c r="G7607" s="2" t="s">
        <v>3287</v>
      </c>
      <c r="H7607" s="2">
        <v>3966.2</v>
      </c>
    </row>
    <row r="7608" spans="1:8" x14ac:dyDescent="0.2">
      <c r="A7608" s="5">
        <v>452711628</v>
      </c>
      <c r="B7608" s="5" t="s">
        <v>16107</v>
      </c>
      <c r="C7608" s="5" t="s">
        <v>16108</v>
      </c>
      <c r="D7608" s="2">
        <v>3979</v>
      </c>
      <c r="E7608" s="8" t="s">
        <v>3069</v>
      </c>
      <c r="F7608" s="5">
        <v>870</v>
      </c>
      <c r="G7608" s="2" t="s">
        <v>3287</v>
      </c>
      <c r="H7608" s="2">
        <v>4301.3</v>
      </c>
    </row>
    <row r="7609" spans="1:8" x14ac:dyDescent="0.2">
      <c r="A7609" s="5">
        <v>452711820</v>
      </c>
      <c r="B7609" s="5" t="s">
        <v>16107</v>
      </c>
      <c r="C7609" s="5" t="s">
        <v>16108</v>
      </c>
      <c r="D7609" s="2">
        <v>3209</v>
      </c>
      <c r="E7609" s="8" t="s">
        <v>3069</v>
      </c>
      <c r="F7609" s="5">
        <v>870</v>
      </c>
      <c r="G7609" s="2" t="s">
        <v>3287</v>
      </c>
      <c r="H7609" s="2">
        <v>3468.95</v>
      </c>
    </row>
    <row r="7610" spans="1:8" x14ac:dyDescent="0.2">
      <c r="A7610" s="5">
        <v>452711822</v>
      </c>
      <c r="B7610" s="5" t="s">
        <v>16107</v>
      </c>
      <c r="C7610" s="5" t="s">
        <v>16108</v>
      </c>
      <c r="D7610" s="2">
        <v>3289</v>
      </c>
      <c r="E7610" s="8" t="s">
        <v>3069</v>
      </c>
      <c r="F7610" s="5">
        <v>870</v>
      </c>
      <c r="G7610" s="2" t="s">
        <v>3287</v>
      </c>
      <c r="H7610" s="2">
        <v>3555.4</v>
      </c>
    </row>
    <row r="7611" spans="1:8" x14ac:dyDescent="0.2">
      <c r="A7611" s="5">
        <v>452711824</v>
      </c>
      <c r="B7611" s="5" t="s">
        <v>16107</v>
      </c>
      <c r="C7611" s="5" t="s">
        <v>16108</v>
      </c>
      <c r="D7611" s="2">
        <v>3496</v>
      </c>
      <c r="E7611" s="8" t="s">
        <v>3069</v>
      </c>
      <c r="F7611" s="5">
        <v>870</v>
      </c>
      <c r="G7611" s="2" t="s">
        <v>3287</v>
      </c>
      <c r="H7611" s="2">
        <v>3779.2</v>
      </c>
    </row>
    <row r="7612" spans="1:8" x14ac:dyDescent="0.2">
      <c r="A7612" s="5">
        <v>452711826</v>
      </c>
      <c r="B7612" s="5" t="s">
        <v>16107</v>
      </c>
      <c r="C7612" s="5" t="s">
        <v>16108</v>
      </c>
      <c r="D7612" s="2">
        <v>3841</v>
      </c>
      <c r="E7612" s="8" t="s">
        <v>3069</v>
      </c>
      <c r="F7612" s="5">
        <v>870</v>
      </c>
      <c r="G7612" s="2" t="s">
        <v>3287</v>
      </c>
      <c r="H7612" s="2">
        <v>4152.1000000000004</v>
      </c>
    </row>
    <row r="7613" spans="1:8" x14ac:dyDescent="0.2">
      <c r="A7613" s="5">
        <v>452711828</v>
      </c>
      <c r="B7613" s="5" t="s">
        <v>16107</v>
      </c>
      <c r="C7613" s="5" t="s">
        <v>16108</v>
      </c>
      <c r="D7613" s="2">
        <v>4198</v>
      </c>
      <c r="E7613" s="8" t="s">
        <v>3069</v>
      </c>
      <c r="F7613" s="5">
        <v>870</v>
      </c>
      <c r="G7613" s="2" t="s">
        <v>3287</v>
      </c>
      <c r="H7613" s="2">
        <v>4538.05</v>
      </c>
    </row>
    <row r="7614" spans="1:8" x14ac:dyDescent="0.2">
      <c r="A7614" s="5">
        <v>452712020</v>
      </c>
      <c r="B7614" s="5" t="s">
        <v>16107</v>
      </c>
      <c r="C7614" s="5" t="s">
        <v>16108</v>
      </c>
      <c r="D7614" s="2">
        <v>3358</v>
      </c>
      <c r="E7614" s="8" t="s">
        <v>3069</v>
      </c>
      <c r="F7614" s="5">
        <v>870</v>
      </c>
      <c r="G7614" s="2" t="s">
        <v>3287</v>
      </c>
      <c r="H7614" s="2">
        <v>3630</v>
      </c>
    </row>
    <row r="7615" spans="1:8" x14ac:dyDescent="0.2">
      <c r="A7615" s="5">
        <v>452712022</v>
      </c>
      <c r="B7615" s="5" t="s">
        <v>16107</v>
      </c>
      <c r="C7615" s="5" t="s">
        <v>16108</v>
      </c>
      <c r="D7615" s="2">
        <v>3427</v>
      </c>
      <c r="E7615" s="8" t="s">
        <v>3069</v>
      </c>
      <c r="F7615" s="5">
        <v>870</v>
      </c>
      <c r="G7615" s="2" t="s">
        <v>3287</v>
      </c>
      <c r="H7615" s="2">
        <v>3704.6</v>
      </c>
    </row>
    <row r="7616" spans="1:8" x14ac:dyDescent="0.2">
      <c r="A7616" s="5">
        <v>452712024</v>
      </c>
      <c r="B7616" s="5" t="s">
        <v>16107</v>
      </c>
      <c r="C7616" s="5" t="s">
        <v>16108</v>
      </c>
      <c r="D7616" s="2">
        <v>3749</v>
      </c>
      <c r="E7616" s="8" t="s">
        <v>3069</v>
      </c>
      <c r="F7616" s="5">
        <v>870</v>
      </c>
      <c r="G7616" s="2" t="s">
        <v>3287</v>
      </c>
      <c r="H7616" s="2">
        <v>4052.65</v>
      </c>
    </row>
    <row r="7617" spans="1:8" x14ac:dyDescent="0.2">
      <c r="A7617" s="5">
        <v>452712026</v>
      </c>
      <c r="B7617" s="5" t="s">
        <v>16107</v>
      </c>
      <c r="C7617" s="5" t="s">
        <v>16108</v>
      </c>
      <c r="D7617" s="2">
        <v>4048</v>
      </c>
      <c r="E7617" s="8" t="s">
        <v>3069</v>
      </c>
      <c r="F7617" s="5">
        <v>870</v>
      </c>
      <c r="G7617" s="2" t="s">
        <v>3287</v>
      </c>
      <c r="H7617" s="2">
        <v>4375.8999999999996</v>
      </c>
    </row>
    <row r="7618" spans="1:8" x14ac:dyDescent="0.2">
      <c r="A7618" s="5">
        <v>452712028</v>
      </c>
      <c r="B7618" s="5" t="s">
        <v>16107</v>
      </c>
      <c r="C7618" s="5" t="s">
        <v>16108</v>
      </c>
      <c r="D7618" s="2">
        <v>4359</v>
      </c>
      <c r="E7618" s="8" t="s">
        <v>3069</v>
      </c>
      <c r="F7618" s="5">
        <v>870</v>
      </c>
      <c r="G7618" s="2" t="s">
        <v>3287</v>
      </c>
      <c r="H7618" s="2">
        <v>4712.1000000000004</v>
      </c>
    </row>
    <row r="7619" spans="1:8" x14ac:dyDescent="0.2">
      <c r="A7619" s="5">
        <v>4527121420</v>
      </c>
      <c r="B7619" s="5" t="s">
        <v>16109</v>
      </c>
      <c r="C7619" s="5" t="s">
        <v>16110</v>
      </c>
      <c r="D7619" s="2">
        <v>3404</v>
      </c>
      <c r="E7619" s="8" t="s">
        <v>3069</v>
      </c>
      <c r="F7619" s="5">
        <v>870</v>
      </c>
      <c r="G7619" s="2" t="s">
        <v>3287</v>
      </c>
      <c r="H7619" s="2">
        <v>3679.7</v>
      </c>
    </row>
    <row r="7620" spans="1:8" x14ac:dyDescent="0.2">
      <c r="A7620" s="5">
        <v>4527121422</v>
      </c>
      <c r="B7620" s="5" t="s">
        <v>16109</v>
      </c>
      <c r="C7620" s="5" t="s">
        <v>16110</v>
      </c>
      <c r="D7620" s="2">
        <v>3485</v>
      </c>
      <c r="E7620" s="8" t="s">
        <v>3069</v>
      </c>
      <c r="F7620" s="5">
        <v>870</v>
      </c>
      <c r="G7620" s="2" t="s">
        <v>3287</v>
      </c>
      <c r="H7620" s="2">
        <v>3767.3</v>
      </c>
    </row>
    <row r="7621" spans="1:8" x14ac:dyDescent="0.2">
      <c r="A7621" s="5">
        <v>4527121424</v>
      </c>
      <c r="B7621" s="5" t="s">
        <v>16109</v>
      </c>
      <c r="C7621" s="5" t="s">
        <v>16110</v>
      </c>
      <c r="D7621" s="2">
        <v>3565</v>
      </c>
      <c r="E7621" s="8" t="s">
        <v>3069</v>
      </c>
      <c r="F7621" s="5">
        <v>870</v>
      </c>
      <c r="G7621" s="2" t="s">
        <v>3287</v>
      </c>
      <c r="H7621" s="2">
        <v>3853.75</v>
      </c>
    </row>
    <row r="7622" spans="1:8" x14ac:dyDescent="0.2">
      <c r="A7622" s="5">
        <v>4527121426</v>
      </c>
      <c r="B7622" s="5" t="s">
        <v>16109</v>
      </c>
      <c r="C7622" s="5" t="s">
        <v>16110</v>
      </c>
      <c r="D7622" s="2">
        <v>3887</v>
      </c>
      <c r="E7622" s="8" t="s">
        <v>3069</v>
      </c>
      <c r="F7622" s="5">
        <v>870</v>
      </c>
      <c r="G7622" s="2" t="s">
        <v>3287</v>
      </c>
      <c r="H7622" s="2">
        <v>4201.8500000000004</v>
      </c>
    </row>
    <row r="7623" spans="1:8" x14ac:dyDescent="0.2">
      <c r="A7623" s="5">
        <v>4527121428</v>
      </c>
      <c r="B7623" s="5" t="s">
        <v>16109</v>
      </c>
      <c r="C7623" s="5" t="s">
        <v>16110</v>
      </c>
      <c r="D7623" s="2">
        <v>4209</v>
      </c>
      <c r="E7623" s="8" t="s">
        <v>3069</v>
      </c>
      <c r="F7623" s="5">
        <v>870</v>
      </c>
      <c r="G7623" s="2" t="s">
        <v>3287</v>
      </c>
      <c r="H7623" s="2">
        <v>4549.95</v>
      </c>
    </row>
    <row r="7624" spans="1:8" x14ac:dyDescent="0.2">
      <c r="A7624" s="5">
        <v>4527121520</v>
      </c>
      <c r="B7624" s="5" t="s">
        <v>16109</v>
      </c>
      <c r="C7624" s="5" t="s">
        <v>16110</v>
      </c>
      <c r="D7624" s="2">
        <v>3473</v>
      </c>
      <c r="E7624" s="8" t="s">
        <v>3069</v>
      </c>
      <c r="F7624" s="5">
        <v>870</v>
      </c>
      <c r="G7624" s="2" t="s">
        <v>3287</v>
      </c>
      <c r="H7624" s="2">
        <v>3754.3</v>
      </c>
    </row>
    <row r="7625" spans="1:8" x14ac:dyDescent="0.2">
      <c r="A7625" s="5">
        <v>4527121522</v>
      </c>
      <c r="B7625" s="5" t="s">
        <v>16109</v>
      </c>
      <c r="C7625" s="5" t="s">
        <v>16110</v>
      </c>
      <c r="D7625" s="2">
        <v>3554</v>
      </c>
      <c r="E7625" s="8" t="s">
        <v>3069</v>
      </c>
      <c r="F7625" s="5">
        <v>870</v>
      </c>
      <c r="G7625" s="2" t="s">
        <v>3287</v>
      </c>
      <c r="H7625" s="2">
        <v>3841.85</v>
      </c>
    </row>
    <row r="7626" spans="1:8" x14ac:dyDescent="0.2">
      <c r="A7626" s="5">
        <v>4527121524</v>
      </c>
      <c r="B7626" s="5" t="s">
        <v>16109</v>
      </c>
      <c r="C7626" s="5" t="s">
        <v>16110</v>
      </c>
      <c r="D7626" s="2">
        <v>3646</v>
      </c>
      <c r="E7626" s="8" t="s">
        <v>3069</v>
      </c>
      <c r="F7626" s="5">
        <v>870</v>
      </c>
      <c r="G7626" s="2" t="s">
        <v>3287</v>
      </c>
      <c r="H7626" s="2">
        <v>3941.35</v>
      </c>
    </row>
    <row r="7627" spans="1:8" x14ac:dyDescent="0.2">
      <c r="A7627" s="5">
        <v>4527121526</v>
      </c>
      <c r="B7627" s="5" t="s">
        <v>16109</v>
      </c>
      <c r="C7627" s="5" t="s">
        <v>16110</v>
      </c>
      <c r="D7627" s="2">
        <v>3968</v>
      </c>
      <c r="E7627" s="8" t="s">
        <v>3069</v>
      </c>
      <c r="F7627" s="5">
        <v>870</v>
      </c>
      <c r="G7627" s="2" t="s">
        <v>3287</v>
      </c>
      <c r="H7627" s="2">
        <v>4289.3999999999996</v>
      </c>
    </row>
    <row r="7628" spans="1:8" x14ac:dyDescent="0.2">
      <c r="A7628" s="5">
        <v>4527121528</v>
      </c>
      <c r="B7628" s="5" t="s">
        <v>16109</v>
      </c>
      <c r="C7628" s="5" t="s">
        <v>16110</v>
      </c>
      <c r="D7628" s="2">
        <v>4301</v>
      </c>
      <c r="E7628" s="8" t="s">
        <v>3069</v>
      </c>
      <c r="F7628" s="5">
        <v>870</v>
      </c>
      <c r="G7628" s="2" t="s">
        <v>3287</v>
      </c>
      <c r="H7628" s="2">
        <v>4649.3999999999996</v>
      </c>
    </row>
    <row r="7629" spans="1:8" x14ac:dyDescent="0.2">
      <c r="A7629" s="5">
        <v>4527121620</v>
      </c>
      <c r="B7629" s="5" t="s">
        <v>16109</v>
      </c>
      <c r="C7629" s="5" t="s">
        <v>16110</v>
      </c>
      <c r="D7629" s="2">
        <v>3542</v>
      </c>
      <c r="E7629" s="8" t="s">
        <v>3069</v>
      </c>
      <c r="F7629" s="5">
        <v>870</v>
      </c>
      <c r="G7629" s="2" t="s">
        <v>3287</v>
      </c>
      <c r="H7629" s="2">
        <v>3828.9</v>
      </c>
    </row>
    <row r="7630" spans="1:8" x14ac:dyDescent="0.2">
      <c r="A7630" s="5">
        <v>4527121622</v>
      </c>
      <c r="B7630" s="5" t="s">
        <v>16109</v>
      </c>
      <c r="C7630" s="5" t="s">
        <v>16110</v>
      </c>
      <c r="D7630" s="2">
        <v>3634</v>
      </c>
      <c r="E7630" s="8" t="s">
        <v>3069</v>
      </c>
      <c r="F7630" s="5">
        <v>870</v>
      </c>
      <c r="G7630" s="2" t="s">
        <v>3287</v>
      </c>
      <c r="H7630" s="2">
        <v>3928.35</v>
      </c>
    </row>
    <row r="7631" spans="1:8" x14ac:dyDescent="0.2">
      <c r="A7631" s="5">
        <v>4527121624</v>
      </c>
      <c r="B7631" s="5" t="s">
        <v>16109</v>
      </c>
      <c r="C7631" s="5" t="s">
        <v>16110</v>
      </c>
      <c r="D7631" s="2">
        <v>3726</v>
      </c>
      <c r="E7631" s="8" t="s">
        <v>3069</v>
      </c>
      <c r="F7631" s="5">
        <v>870</v>
      </c>
      <c r="G7631" s="2" t="s">
        <v>3287</v>
      </c>
      <c r="H7631" s="2">
        <v>4027.8</v>
      </c>
    </row>
    <row r="7632" spans="1:8" x14ac:dyDescent="0.2">
      <c r="A7632" s="5">
        <v>4527121626</v>
      </c>
      <c r="B7632" s="5" t="s">
        <v>16109</v>
      </c>
      <c r="C7632" s="5" t="s">
        <v>16110</v>
      </c>
      <c r="D7632" s="2">
        <v>4048</v>
      </c>
      <c r="E7632" s="8" t="s">
        <v>3069</v>
      </c>
      <c r="F7632" s="5">
        <v>870</v>
      </c>
      <c r="G7632" s="2" t="s">
        <v>3287</v>
      </c>
      <c r="H7632" s="2">
        <v>4375.8999999999996</v>
      </c>
    </row>
    <row r="7633" spans="1:8" x14ac:dyDescent="0.2">
      <c r="A7633" s="5">
        <v>4527121628</v>
      </c>
      <c r="B7633" s="5" t="s">
        <v>16109</v>
      </c>
      <c r="C7633" s="5" t="s">
        <v>16110</v>
      </c>
      <c r="D7633" s="2">
        <v>4370</v>
      </c>
      <c r="E7633" s="8" t="s">
        <v>3069</v>
      </c>
      <c r="F7633" s="5">
        <v>870</v>
      </c>
      <c r="G7633" s="2" t="s">
        <v>3287</v>
      </c>
      <c r="H7633" s="2">
        <v>4723.95</v>
      </c>
    </row>
    <row r="7634" spans="1:8" x14ac:dyDescent="0.2">
      <c r="A7634" s="5">
        <v>4527121820</v>
      </c>
      <c r="B7634" s="5" t="s">
        <v>16109</v>
      </c>
      <c r="C7634" s="5" t="s">
        <v>16110</v>
      </c>
      <c r="D7634" s="2">
        <v>3646</v>
      </c>
      <c r="E7634" s="8" t="s">
        <v>3069</v>
      </c>
      <c r="F7634" s="5">
        <v>870</v>
      </c>
      <c r="G7634" s="2" t="s">
        <v>3287</v>
      </c>
      <c r="H7634" s="2">
        <v>3941.35</v>
      </c>
    </row>
    <row r="7635" spans="1:8" x14ac:dyDescent="0.2">
      <c r="A7635" s="5">
        <v>4527121822</v>
      </c>
      <c r="B7635" s="5" t="s">
        <v>16109</v>
      </c>
      <c r="C7635" s="5" t="s">
        <v>16110</v>
      </c>
      <c r="D7635" s="2">
        <v>3738</v>
      </c>
      <c r="E7635" s="8" t="s">
        <v>3069</v>
      </c>
      <c r="F7635" s="5">
        <v>870</v>
      </c>
      <c r="G7635" s="2" t="s">
        <v>3287</v>
      </c>
      <c r="H7635" s="2">
        <v>4040.8</v>
      </c>
    </row>
    <row r="7636" spans="1:8" x14ac:dyDescent="0.2">
      <c r="A7636" s="5">
        <v>4527121824</v>
      </c>
      <c r="B7636" s="5" t="s">
        <v>16109</v>
      </c>
      <c r="C7636" s="5" t="s">
        <v>16110</v>
      </c>
      <c r="D7636" s="2">
        <v>3830</v>
      </c>
      <c r="E7636" s="8" t="s">
        <v>3069</v>
      </c>
      <c r="F7636" s="5">
        <v>870</v>
      </c>
      <c r="G7636" s="2" t="s">
        <v>3287</v>
      </c>
      <c r="H7636" s="2">
        <v>4140.25</v>
      </c>
    </row>
    <row r="7637" spans="1:8" x14ac:dyDescent="0.2">
      <c r="A7637" s="5">
        <v>4527121826</v>
      </c>
      <c r="B7637" s="5" t="s">
        <v>16109</v>
      </c>
      <c r="C7637" s="5" t="s">
        <v>16110</v>
      </c>
      <c r="D7637" s="2">
        <v>4152</v>
      </c>
      <c r="E7637" s="8" t="s">
        <v>3069</v>
      </c>
      <c r="F7637" s="5">
        <v>870</v>
      </c>
      <c r="G7637" s="2" t="s">
        <v>3287</v>
      </c>
      <c r="H7637" s="2">
        <v>4488.3</v>
      </c>
    </row>
    <row r="7638" spans="1:8" x14ac:dyDescent="0.2">
      <c r="A7638" s="5">
        <v>4527121828</v>
      </c>
      <c r="B7638" s="5" t="s">
        <v>16109</v>
      </c>
      <c r="C7638" s="5" t="s">
        <v>16110</v>
      </c>
      <c r="D7638" s="2">
        <v>4485</v>
      </c>
      <c r="E7638" s="8" t="s">
        <v>3069</v>
      </c>
      <c r="F7638" s="5">
        <v>870</v>
      </c>
      <c r="G7638" s="2" t="s">
        <v>3287</v>
      </c>
      <c r="H7638" s="2">
        <v>4848.3</v>
      </c>
    </row>
    <row r="7639" spans="1:8" x14ac:dyDescent="0.2">
      <c r="A7639" s="5">
        <v>4527122020</v>
      </c>
      <c r="B7639" s="5" t="s">
        <v>16109</v>
      </c>
      <c r="C7639" s="5" t="s">
        <v>16110</v>
      </c>
      <c r="D7639" s="2">
        <v>3749</v>
      </c>
      <c r="E7639" s="8" t="s">
        <v>3069</v>
      </c>
      <c r="F7639" s="5">
        <v>870</v>
      </c>
      <c r="G7639" s="2" t="s">
        <v>3287</v>
      </c>
      <c r="H7639" s="2">
        <v>4052.65</v>
      </c>
    </row>
    <row r="7640" spans="1:8" x14ac:dyDescent="0.2">
      <c r="A7640" s="5">
        <v>4527122022</v>
      </c>
      <c r="B7640" s="5" t="s">
        <v>16109</v>
      </c>
      <c r="C7640" s="5" t="s">
        <v>16110</v>
      </c>
      <c r="D7640" s="2">
        <v>3841</v>
      </c>
      <c r="E7640" s="8" t="s">
        <v>3069</v>
      </c>
      <c r="F7640" s="5">
        <v>870</v>
      </c>
      <c r="G7640" s="2" t="s">
        <v>3287</v>
      </c>
      <c r="H7640" s="2">
        <v>4152.1000000000004</v>
      </c>
    </row>
    <row r="7641" spans="1:8" x14ac:dyDescent="0.2">
      <c r="A7641" s="5">
        <v>4527122024</v>
      </c>
      <c r="B7641" s="5" t="s">
        <v>16109</v>
      </c>
      <c r="C7641" s="5" t="s">
        <v>16110</v>
      </c>
      <c r="D7641" s="2">
        <v>3945</v>
      </c>
      <c r="E7641" s="8" t="s">
        <v>3069</v>
      </c>
      <c r="F7641" s="5">
        <v>870</v>
      </c>
      <c r="G7641" s="2" t="s">
        <v>3287</v>
      </c>
      <c r="H7641" s="2">
        <v>4264.55</v>
      </c>
    </row>
    <row r="7642" spans="1:8" x14ac:dyDescent="0.2">
      <c r="A7642" s="5">
        <v>4527122026</v>
      </c>
      <c r="B7642" s="5" t="s">
        <v>16109</v>
      </c>
      <c r="C7642" s="5" t="s">
        <v>16110</v>
      </c>
      <c r="D7642" s="2">
        <v>4267</v>
      </c>
      <c r="E7642" s="8" t="s">
        <v>3069</v>
      </c>
      <c r="F7642" s="5">
        <v>870</v>
      </c>
      <c r="G7642" s="2" t="s">
        <v>3287</v>
      </c>
      <c r="H7642" s="2">
        <v>4612.6499999999996</v>
      </c>
    </row>
    <row r="7643" spans="1:8" x14ac:dyDescent="0.2">
      <c r="A7643" s="5">
        <v>4527122028</v>
      </c>
      <c r="B7643" s="5" t="s">
        <v>16109</v>
      </c>
      <c r="C7643" s="5" t="s">
        <v>16110</v>
      </c>
      <c r="D7643" s="2">
        <v>4600</v>
      </c>
      <c r="E7643" s="8" t="s">
        <v>3069</v>
      </c>
      <c r="F7643" s="5">
        <v>870</v>
      </c>
      <c r="G7643" s="2" t="s">
        <v>3287</v>
      </c>
      <c r="H7643" s="2">
        <v>4972.6000000000004</v>
      </c>
    </row>
    <row r="7644" spans="1:8" x14ac:dyDescent="0.2">
      <c r="A7644" s="5">
        <v>452712220</v>
      </c>
      <c r="B7644" s="5" t="s">
        <v>16107</v>
      </c>
      <c r="C7644" s="5" t="s">
        <v>16108</v>
      </c>
      <c r="D7644" s="2">
        <v>3473</v>
      </c>
      <c r="E7644" s="8" t="s">
        <v>3069</v>
      </c>
      <c r="F7644" s="5">
        <v>870</v>
      </c>
      <c r="G7644" s="2" t="s">
        <v>3287</v>
      </c>
      <c r="H7644" s="2">
        <v>3754.3</v>
      </c>
    </row>
    <row r="7645" spans="1:8" x14ac:dyDescent="0.2">
      <c r="A7645" s="5">
        <v>452712222</v>
      </c>
      <c r="B7645" s="5" t="s">
        <v>16107</v>
      </c>
      <c r="C7645" s="5" t="s">
        <v>16108</v>
      </c>
      <c r="D7645" s="2">
        <v>3554</v>
      </c>
      <c r="E7645" s="8" t="s">
        <v>3069</v>
      </c>
      <c r="F7645" s="5">
        <v>870</v>
      </c>
      <c r="G7645" s="2" t="s">
        <v>3287</v>
      </c>
      <c r="H7645" s="2">
        <v>3841.85</v>
      </c>
    </row>
    <row r="7646" spans="1:8" x14ac:dyDescent="0.2">
      <c r="A7646" s="5">
        <v>4527122220</v>
      </c>
      <c r="B7646" s="5" t="s">
        <v>16109</v>
      </c>
      <c r="C7646" s="5" t="s">
        <v>16110</v>
      </c>
      <c r="D7646" s="2">
        <v>3876</v>
      </c>
      <c r="E7646" s="8" t="s">
        <v>3069</v>
      </c>
      <c r="F7646" s="5">
        <v>870</v>
      </c>
      <c r="G7646" s="2" t="s">
        <v>3287</v>
      </c>
      <c r="H7646" s="2">
        <v>4189.95</v>
      </c>
    </row>
    <row r="7647" spans="1:8" x14ac:dyDescent="0.2">
      <c r="A7647" s="5">
        <v>4527122222</v>
      </c>
      <c r="B7647" s="5" t="s">
        <v>16109</v>
      </c>
      <c r="C7647" s="5" t="s">
        <v>16110</v>
      </c>
      <c r="D7647" s="2">
        <v>3968</v>
      </c>
      <c r="E7647" s="8" t="s">
        <v>3069</v>
      </c>
      <c r="F7647" s="5">
        <v>870</v>
      </c>
      <c r="G7647" s="2" t="s">
        <v>3287</v>
      </c>
      <c r="H7647" s="2">
        <v>4289.3999999999996</v>
      </c>
    </row>
    <row r="7648" spans="1:8" x14ac:dyDescent="0.2">
      <c r="A7648" s="5">
        <v>4527122224</v>
      </c>
      <c r="B7648" s="5" t="s">
        <v>16109</v>
      </c>
      <c r="C7648" s="5" t="s">
        <v>16110</v>
      </c>
      <c r="D7648" s="2">
        <v>4071</v>
      </c>
      <c r="E7648" s="8" t="s">
        <v>3069</v>
      </c>
      <c r="F7648" s="5">
        <v>870</v>
      </c>
      <c r="G7648" s="2" t="s">
        <v>3287</v>
      </c>
      <c r="H7648" s="2">
        <v>4400.75</v>
      </c>
    </row>
    <row r="7649" spans="1:8" x14ac:dyDescent="0.2">
      <c r="A7649" s="5">
        <v>4527122226</v>
      </c>
      <c r="B7649" s="5" t="s">
        <v>16109</v>
      </c>
      <c r="C7649" s="5" t="s">
        <v>16110</v>
      </c>
      <c r="D7649" s="2">
        <v>4405</v>
      </c>
      <c r="E7649" s="8" t="s">
        <v>3069</v>
      </c>
      <c r="F7649" s="5">
        <v>870</v>
      </c>
      <c r="G7649" s="2" t="s">
        <v>3287</v>
      </c>
      <c r="H7649" s="2">
        <v>4761.8</v>
      </c>
    </row>
    <row r="7650" spans="1:8" x14ac:dyDescent="0.2">
      <c r="A7650" s="5">
        <v>4527122228</v>
      </c>
      <c r="B7650" s="5" t="s">
        <v>16109</v>
      </c>
      <c r="C7650" s="5" t="s">
        <v>16110</v>
      </c>
      <c r="D7650" s="2">
        <v>4738</v>
      </c>
      <c r="E7650" s="8" t="s">
        <v>3069</v>
      </c>
      <c r="F7650" s="5">
        <v>870</v>
      </c>
      <c r="G7650" s="2" t="s">
        <v>3287</v>
      </c>
      <c r="H7650" s="2">
        <v>5121.8</v>
      </c>
    </row>
    <row r="7651" spans="1:8" x14ac:dyDescent="0.2">
      <c r="A7651" s="5">
        <v>452712224</v>
      </c>
      <c r="B7651" s="5" t="s">
        <v>16107</v>
      </c>
      <c r="C7651" s="5" t="s">
        <v>16108</v>
      </c>
      <c r="D7651" s="2">
        <v>3945</v>
      </c>
      <c r="E7651" s="8" t="s">
        <v>3069</v>
      </c>
      <c r="F7651" s="5">
        <v>870</v>
      </c>
      <c r="G7651" s="2" t="s">
        <v>3287</v>
      </c>
      <c r="H7651" s="2">
        <v>4264.55</v>
      </c>
    </row>
    <row r="7652" spans="1:8" x14ac:dyDescent="0.2">
      <c r="A7652" s="5">
        <v>452712226</v>
      </c>
      <c r="B7652" s="5" t="s">
        <v>16107</v>
      </c>
      <c r="C7652" s="5" t="s">
        <v>16108</v>
      </c>
      <c r="D7652" s="2">
        <v>4232</v>
      </c>
      <c r="E7652" s="8" t="s">
        <v>3069</v>
      </c>
      <c r="F7652" s="5">
        <v>870</v>
      </c>
      <c r="G7652" s="2" t="s">
        <v>3287</v>
      </c>
      <c r="H7652" s="2">
        <v>4574.8</v>
      </c>
    </row>
    <row r="7653" spans="1:8" x14ac:dyDescent="0.2">
      <c r="A7653" s="5">
        <v>452712228</v>
      </c>
      <c r="B7653" s="5" t="s">
        <v>16107</v>
      </c>
      <c r="C7653" s="5" t="s">
        <v>16108</v>
      </c>
      <c r="D7653" s="2">
        <v>4531</v>
      </c>
      <c r="E7653" s="8" t="s">
        <v>3069</v>
      </c>
      <c r="F7653" s="5">
        <v>870</v>
      </c>
      <c r="G7653" s="2" t="s">
        <v>3287</v>
      </c>
      <c r="H7653" s="2">
        <v>4898</v>
      </c>
    </row>
    <row r="7654" spans="1:8" x14ac:dyDescent="0.2">
      <c r="A7654" s="5">
        <v>4527122420</v>
      </c>
      <c r="B7654" s="5" t="s">
        <v>16109</v>
      </c>
      <c r="C7654" s="5" t="s">
        <v>16110</v>
      </c>
      <c r="D7654" s="2">
        <v>4002</v>
      </c>
      <c r="E7654" s="8" t="s">
        <v>3069</v>
      </c>
      <c r="F7654" s="5">
        <v>870</v>
      </c>
      <c r="G7654" s="2" t="s">
        <v>3287</v>
      </c>
      <c r="H7654" s="2">
        <v>4326.1499999999996</v>
      </c>
    </row>
    <row r="7655" spans="1:8" x14ac:dyDescent="0.2">
      <c r="A7655" s="5">
        <v>4527122422</v>
      </c>
      <c r="B7655" s="5" t="s">
        <v>16109</v>
      </c>
      <c r="C7655" s="5" t="s">
        <v>16110</v>
      </c>
      <c r="D7655" s="2">
        <v>4106</v>
      </c>
      <c r="E7655" s="8" t="s">
        <v>3069</v>
      </c>
      <c r="F7655" s="5">
        <v>870</v>
      </c>
      <c r="G7655" s="2" t="s">
        <v>3287</v>
      </c>
      <c r="H7655" s="2">
        <v>4438.6000000000004</v>
      </c>
    </row>
    <row r="7656" spans="1:8" x14ac:dyDescent="0.2">
      <c r="A7656" s="5">
        <v>4527122424</v>
      </c>
      <c r="B7656" s="5" t="s">
        <v>16109</v>
      </c>
      <c r="C7656" s="5" t="s">
        <v>16110</v>
      </c>
      <c r="D7656" s="2">
        <v>4209</v>
      </c>
      <c r="E7656" s="8" t="s">
        <v>3069</v>
      </c>
      <c r="F7656" s="5">
        <v>870</v>
      </c>
      <c r="G7656" s="2" t="s">
        <v>3287</v>
      </c>
      <c r="H7656" s="2">
        <v>4549.95</v>
      </c>
    </row>
    <row r="7657" spans="1:8" x14ac:dyDescent="0.2">
      <c r="A7657" s="5">
        <v>4527122426</v>
      </c>
      <c r="B7657" s="5" t="s">
        <v>16109</v>
      </c>
      <c r="C7657" s="5" t="s">
        <v>16110</v>
      </c>
      <c r="D7657" s="2">
        <v>4543</v>
      </c>
      <c r="E7657" s="8" t="s">
        <v>3069</v>
      </c>
      <c r="F7657" s="5">
        <v>870</v>
      </c>
      <c r="G7657" s="2" t="s">
        <v>3287</v>
      </c>
      <c r="H7657" s="2">
        <v>4911</v>
      </c>
    </row>
    <row r="7658" spans="1:8" x14ac:dyDescent="0.2">
      <c r="A7658" s="5">
        <v>4527122428</v>
      </c>
      <c r="B7658" s="5" t="s">
        <v>16109</v>
      </c>
      <c r="C7658" s="5" t="s">
        <v>16110</v>
      </c>
      <c r="D7658" s="2">
        <v>4876</v>
      </c>
      <c r="E7658" s="8" t="s">
        <v>3069</v>
      </c>
      <c r="F7658" s="5">
        <v>870</v>
      </c>
      <c r="G7658" s="2" t="s">
        <v>3287</v>
      </c>
      <c r="H7658" s="2">
        <v>5270.95</v>
      </c>
    </row>
    <row r="7659" spans="1:8" x14ac:dyDescent="0.2">
      <c r="A7659" s="5">
        <v>4527122620</v>
      </c>
      <c r="B7659" s="5" t="s">
        <v>16109</v>
      </c>
      <c r="C7659" s="5" t="s">
        <v>16110</v>
      </c>
      <c r="D7659" s="2">
        <v>4175</v>
      </c>
      <c r="E7659" s="8" t="s">
        <v>3069</v>
      </c>
      <c r="F7659" s="5">
        <v>870</v>
      </c>
      <c r="G7659" s="2" t="s">
        <v>3287</v>
      </c>
      <c r="H7659" s="2">
        <v>4513.2</v>
      </c>
    </row>
    <row r="7660" spans="1:8" x14ac:dyDescent="0.2">
      <c r="A7660" s="5">
        <v>4527122622</v>
      </c>
      <c r="B7660" s="5" t="s">
        <v>16109</v>
      </c>
      <c r="C7660" s="5" t="s">
        <v>16110</v>
      </c>
      <c r="D7660" s="2">
        <v>4290</v>
      </c>
      <c r="E7660" s="8" t="s">
        <v>3069</v>
      </c>
      <c r="F7660" s="5">
        <v>870</v>
      </c>
      <c r="G7660" s="2" t="s">
        <v>3287</v>
      </c>
      <c r="H7660" s="2">
        <v>4637.5</v>
      </c>
    </row>
    <row r="7661" spans="1:8" x14ac:dyDescent="0.2">
      <c r="A7661" s="5">
        <v>4527122624</v>
      </c>
      <c r="B7661" s="5" t="s">
        <v>16109</v>
      </c>
      <c r="C7661" s="5" t="s">
        <v>16110</v>
      </c>
      <c r="D7661" s="2">
        <v>4405</v>
      </c>
      <c r="E7661" s="8" t="s">
        <v>3069</v>
      </c>
      <c r="F7661" s="5">
        <v>870</v>
      </c>
      <c r="G7661" s="2" t="s">
        <v>3287</v>
      </c>
      <c r="H7661" s="2">
        <v>4761.8</v>
      </c>
    </row>
    <row r="7662" spans="1:8" x14ac:dyDescent="0.2">
      <c r="A7662" s="5">
        <v>4527122626</v>
      </c>
      <c r="B7662" s="5" t="s">
        <v>16109</v>
      </c>
      <c r="C7662" s="5" t="s">
        <v>16110</v>
      </c>
      <c r="D7662" s="2">
        <v>4773</v>
      </c>
      <c r="E7662" s="8" t="s">
        <v>3069</v>
      </c>
      <c r="F7662" s="5">
        <v>870</v>
      </c>
      <c r="G7662" s="2" t="s">
        <v>3287</v>
      </c>
      <c r="H7662" s="2">
        <v>5159.6000000000004</v>
      </c>
    </row>
    <row r="7663" spans="1:8" x14ac:dyDescent="0.2">
      <c r="A7663" s="5">
        <v>4527122628</v>
      </c>
      <c r="B7663" s="5" t="s">
        <v>16109</v>
      </c>
      <c r="C7663" s="5" t="s">
        <v>16110</v>
      </c>
      <c r="D7663" s="2">
        <v>5152</v>
      </c>
      <c r="E7663" s="8" t="s">
        <v>3069</v>
      </c>
      <c r="F7663" s="5">
        <v>870</v>
      </c>
      <c r="G7663" s="2" t="s">
        <v>3287</v>
      </c>
      <c r="H7663" s="2">
        <v>5569.3</v>
      </c>
    </row>
    <row r="7664" spans="1:8" x14ac:dyDescent="0.2">
      <c r="A7664" s="5">
        <v>452712420</v>
      </c>
      <c r="B7664" s="5" t="s">
        <v>16107</v>
      </c>
      <c r="C7664" s="5" t="s">
        <v>16108</v>
      </c>
      <c r="D7664" s="2">
        <v>3611</v>
      </c>
      <c r="E7664" s="8" t="s">
        <v>3069</v>
      </c>
      <c r="F7664" s="5">
        <v>870</v>
      </c>
      <c r="G7664" s="2" t="s">
        <v>3287</v>
      </c>
      <c r="H7664" s="2">
        <v>3903.5</v>
      </c>
    </row>
    <row r="7665" spans="1:8" x14ac:dyDescent="0.2">
      <c r="A7665" s="5">
        <v>452712422</v>
      </c>
      <c r="B7665" s="5" t="s">
        <v>16107</v>
      </c>
      <c r="C7665" s="5" t="s">
        <v>16108</v>
      </c>
      <c r="D7665" s="2">
        <v>3703</v>
      </c>
      <c r="E7665" s="8" t="s">
        <v>3069</v>
      </c>
      <c r="F7665" s="5">
        <v>870</v>
      </c>
      <c r="G7665" s="2" t="s">
        <v>3287</v>
      </c>
      <c r="H7665" s="2">
        <v>4002.95</v>
      </c>
    </row>
    <row r="7666" spans="1:8" x14ac:dyDescent="0.2">
      <c r="A7666" s="5">
        <v>452712424</v>
      </c>
      <c r="B7666" s="5" t="s">
        <v>16107</v>
      </c>
      <c r="C7666" s="5" t="s">
        <v>16108</v>
      </c>
      <c r="D7666" s="2">
        <v>4232</v>
      </c>
      <c r="E7666" s="8" t="s">
        <v>3069</v>
      </c>
      <c r="F7666" s="5">
        <v>870</v>
      </c>
      <c r="G7666" s="2" t="s">
        <v>3287</v>
      </c>
      <c r="H7666" s="2">
        <v>4574.8</v>
      </c>
    </row>
    <row r="7667" spans="1:8" x14ac:dyDescent="0.2">
      <c r="A7667" s="5">
        <v>452712426</v>
      </c>
      <c r="B7667" s="5" t="s">
        <v>16107</v>
      </c>
      <c r="C7667" s="5" t="s">
        <v>16108</v>
      </c>
      <c r="D7667" s="2">
        <v>4439</v>
      </c>
      <c r="E7667" s="8" t="s">
        <v>3069</v>
      </c>
      <c r="F7667" s="5">
        <v>870</v>
      </c>
      <c r="G7667" s="2" t="s">
        <v>3287</v>
      </c>
      <c r="H7667" s="2">
        <v>4798.55</v>
      </c>
    </row>
    <row r="7668" spans="1:8" x14ac:dyDescent="0.2">
      <c r="A7668" s="5">
        <v>452712428</v>
      </c>
      <c r="B7668" s="5" t="s">
        <v>16107</v>
      </c>
      <c r="C7668" s="5" t="s">
        <v>16108</v>
      </c>
      <c r="D7668" s="2">
        <v>4646</v>
      </c>
      <c r="E7668" s="8" t="s">
        <v>3069</v>
      </c>
      <c r="F7668" s="5">
        <v>870</v>
      </c>
      <c r="G7668" s="2" t="s">
        <v>3287</v>
      </c>
      <c r="H7668" s="2">
        <v>5022.3500000000004</v>
      </c>
    </row>
    <row r="7669" spans="1:8" x14ac:dyDescent="0.2">
      <c r="A7669" s="5">
        <v>452712620</v>
      </c>
      <c r="B7669" s="5" t="s">
        <v>16107</v>
      </c>
      <c r="C7669" s="5" t="s">
        <v>16108</v>
      </c>
      <c r="D7669" s="2">
        <v>3738</v>
      </c>
      <c r="E7669" s="8" t="s">
        <v>3069</v>
      </c>
      <c r="F7669" s="5">
        <v>870</v>
      </c>
      <c r="G7669" s="2" t="s">
        <v>3287</v>
      </c>
      <c r="H7669" s="2">
        <v>4040.8</v>
      </c>
    </row>
    <row r="7670" spans="1:8" x14ac:dyDescent="0.2">
      <c r="A7670" s="5">
        <v>452712622</v>
      </c>
      <c r="B7670" s="5" t="s">
        <v>16107</v>
      </c>
      <c r="C7670" s="5" t="s">
        <v>16108</v>
      </c>
      <c r="D7670" s="2">
        <v>3853</v>
      </c>
      <c r="E7670" s="8" t="s">
        <v>3069</v>
      </c>
      <c r="F7670" s="5">
        <v>870</v>
      </c>
      <c r="G7670" s="2" t="s">
        <v>3287</v>
      </c>
      <c r="H7670" s="2">
        <v>4165.1000000000004</v>
      </c>
    </row>
    <row r="7671" spans="1:8" x14ac:dyDescent="0.2">
      <c r="A7671" s="5">
        <v>452712624</v>
      </c>
      <c r="B7671" s="5" t="s">
        <v>16107</v>
      </c>
      <c r="C7671" s="5" t="s">
        <v>16108</v>
      </c>
      <c r="D7671" s="2">
        <v>4416</v>
      </c>
      <c r="E7671" s="8" t="s">
        <v>3069</v>
      </c>
      <c r="F7671" s="5">
        <v>870</v>
      </c>
      <c r="G7671" s="2" t="s">
        <v>3287</v>
      </c>
      <c r="H7671" s="2">
        <v>4773.7</v>
      </c>
    </row>
    <row r="7672" spans="1:8" x14ac:dyDescent="0.2">
      <c r="A7672" s="5">
        <v>452712626</v>
      </c>
      <c r="B7672" s="5" t="s">
        <v>16107</v>
      </c>
      <c r="C7672" s="5" t="s">
        <v>16108</v>
      </c>
      <c r="D7672" s="2">
        <v>4612</v>
      </c>
      <c r="E7672" s="8" t="s">
        <v>3069</v>
      </c>
      <c r="F7672" s="5">
        <v>870</v>
      </c>
      <c r="G7672" s="2" t="s">
        <v>3287</v>
      </c>
      <c r="H7672" s="2">
        <v>4985.55</v>
      </c>
    </row>
    <row r="7673" spans="1:8" x14ac:dyDescent="0.2">
      <c r="A7673" s="5">
        <v>452712628</v>
      </c>
      <c r="B7673" s="5" t="s">
        <v>16107</v>
      </c>
      <c r="C7673" s="5" t="s">
        <v>16108</v>
      </c>
      <c r="D7673" s="2">
        <v>4807</v>
      </c>
      <c r="E7673" s="8" t="s">
        <v>3069</v>
      </c>
      <c r="F7673" s="5">
        <v>870</v>
      </c>
      <c r="G7673" s="2" t="s">
        <v>3287</v>
      </c>
      <c r="H7673" s="2">
        <v>5196.3500000000004</v>
      </c>
    </row>
    <row r="7674" spans="1:8" x14ac:dyDescent="0.2">
      <c r="A7674" s="5">
        <v>4527151420</v>
      </c>
      <c r="B7674" s="5" t="s">
        <v>16111</v>
      </c>
      <c r="C7674" s="5" t="s">
        <v>16112</v>
      </c>
      <c r="D7674" s="2">
        <v>3761</v>
      </c>
      <c r="E7674" s="8" t="s">
        <v>3069</v>
      </c>
      <c r="F7674" s="5">
        <v>870</v>
      </c>
      <c r="G7674" s="2" t="s">
        <v>3287</v>
      </c>
      <c r="H7674" s="2">
        <v>4065.65</v>
      </c>
    </row>
    <row r="7675" spans="1:8" x14ac:dyDescent="0.2">
      <c r="A7675" s="5">
        <v>4527151422</v>
      </c>
      <c r="B7675" s="5" t="s">
        <v>16111</v>
      </c>
      <c r="C7675" s="5" t="s">
        <v>16112</v>
      </c>
      <c r="D7675" s="2">
        <v>3830</v>
      </c>
      <c r="E7675" s="8" t="s">
        <v>3069</v>
      </c>
      <c r="F7675" s="5">
        <v>870</v>
      </c>
      <c r="G7675" s="2" t="s">
        <v>3287</v>
      </c>
      <c r="H7675" s="2">
        <v>4140.25</v>
      </c>
    </row>
    <row r="7676" spans="1:8" x14ac:dyDescent="0.2">
      <c r="A7676" s="5">
        <v>4527151424</v>
      </c>
      <c r="B7676" s="5" t="s">
        <v>16111</v>
      </c>
      <c r="C7676" s="5" t="s">
        <v>16112</v>
      </c>
      <c r="D7676" s="2">
        <v>3910</v>
      </c>
      <c r="E7676" s="8" t="s">
        <v>3069</v>
      </c>
      <c r="F7676" s="5">
        <v>870</v>
      </c>
      <c r="G7676" s="2" t="s">
        <v>3287</v>
      </c>
      <c r="H7676" s="2">
        <v>4226.7</v>
      </c>
    </row>
    <row r="7677" spans="1:8" x14ac:dyDescent="0.2">
      <c r="A7677" s="5">
        <v>4527151426</v>
      </c>
      <c r="B7677" s="5" t="s">
        <v>16111</v>
      </c>
      <c r="C7677" s="5" t="s">
        <v>16112</v>
      </c>
      <c r="D7677" s="2">
        <v>4221</v>
      </c>
      <c r="E7677" s="8" t="s">
        <v>3069</v>
      </c>
      <c r="F7677" s="5">
        <v>870</v>
      </c>
      <c r="G7677" s="2" t="s">
        <v>3287</v>
      </c>
      <c r="H7677" s="2">
        <v>4562.8999999999996</v>
      </c>
    </row>
    <row r="7678" spans="1:8" x14ac:dyDescent="0.2">
      <c r="A7678" s="5">
        <v>4527151428</v>
      </c>
      <c r="B7678" s="5" t="s">
        <v>16111</v>
      </c>
      <c r="C7678" s="5" t="s">
        <v>16112</v>
      </c>
      <c r="D7678" s="2">
        <v>4531</v>
      </c>
      <c r="E7678" s="8" t="s">
        <v>3069</v>
      </c>
      <c r="F7678" s="5">
        <v>870</v>
      </c>
      <c r="G7678" s="2" t="s">
        <v>3287</v>
      </c>
      <c r="H7678" s="2">
        <v>4898</v>
      </c>
    </row>
    <row r="7679" spans="1:8" x14ac:dyDescent="0.2">
      <c r="A7679" s="5">
        <v>4527151520</v>
      </c>
      <c r="B7679" s="5" t="s">
        <v>16111</v>
      </c>
      <c r="C7679" s="5" t="s">
        <v>16112</v>
      </c>
      <c r="D7679" s="2">
        <v>3830</v>
      </c>
      <c r="E7679" s="8" t="s">
        <v>3069</v>
      </c>
      <c r="F7679" s="5">
        <v>870</v>
      </c>
      <c r="G7679" s="2" t="s">
        <v>3287</v>
      </c>
      <c r="H7679" s="2">
        <v>4140.25</v>
      </c>
    </row>
    <row r="7680" spans="1:8" x14ac:dyDescent="0.2">
      <c r="A7680" s="5">
        <v>4527151522</v>
      </c>
      <c r="B7680" s="5" t="s">
        <v>16111</v>
      </c>
      <c r="C7680" s="5" t="s">
        <v>16112</v>
      </c>
      <c r="D7680" s="2">
        <v>3910</v>
      </c>
      <c r="E7680" s="8" t="s">
        <v>3069</v>
      </c>
      <c r="F7680" s="5">
        <v>870</v>
      </c>
      <c r="G7680" s="2" t="s">
        <v>3287</v>
      </c>
      <c r="H7680" s="2">
        <v>4226.7</v>
      </c>
    </row>
    <row r="7681" spans="1:8" x14ac:dyDescent="0.2">
      <c r="A7681" s="5">
        <v>4527151524</v>
      </c>
      <c r="B7681" s="5" t="s">
        <v>16111</v>
      </c>
      <c r="C7681" s="5" t="s">
        <v>16112</v>
      </c>
      <c r="D7681" s="2">
        <v>4002</v>
      </c>
      <c r="E7681" s="8" t="s">
        <v>3069</v>
      </c>
      <c r="F7681" s="5">
        <v>870</v>
      </c>
      <c r="G7681" s="2" t="s">
        <v>3287</v>
      </c>
      <c r="H7681" s="2">
        <v>4326.1499999999996</v>
      </c>
    </row>
    <row r="7682" spans="1:8" x14ac:dyDescent="0.2">
      <c r="A7682" s="5">
        <v>4527151526</v>
      </c>
      <c r="B7682" s="5" t="s">
        <v>16111</v>
      </c>
      <c r="C7682" s="5" t="s">
        <v>16112</v>
      </c>
      <c r="D7682" s="2">
        <v>4313</v>
      </c>
      <c r="E7682" s="8" t="s">
        <v>3069</v>
      </c>
      <c r="F7682" s="5">
        <v>870</v>
      </c>
      <c r="G7682" s="2" t="s">
        <v>3287</v>
      </c>
      <c r="H7682" s="2">
        <v>4662.3500000000004</v>
      </c>
    </row>
    <row r="7683" spans="1:8" x14ac:dyDescent="0.2">
      <c r="A7683" s="5">
        <v>4527151528</v>
      </c>
      <c r="B7683" s="5" t="s">
        <v>16111</v>
      </c>
      <c r="C7683" s="5" t="s">
        <v>16112</v>
      </c>
      <c r="D7683" s="2">
        <v>4623</v>
      </c>
      <c r="E7683" s="8" t="s">
        <v>3069</v>
      </c>
      <c r="F7683" s="5">
        <v>870</v>
      </c>
      <c r="G7683" s="2" t="s">
        <v>3287</v>
      </c>
      <c r="H7683" s="2">
        <v>4997.45</v>
      </c>
    </row>
    <row r="7684" spans="1:8" x14ac:dyDescent="0.2">
      <c r="A7684" s="5">
        <v>4527151620</v>
      </c>
      <c r="B7684" s="5" t="s">
        <v>16111</v>
      </c>
      <c r="C7684" s="5" t="s">
        <v>16112</v>
      </c>
      <c r="D7684" s="2">
        <v>3910</v>
      </c>
      <c r="E7684" s="8" t="s">
        <v>3069</v>
      </c>
      <c r="F7684" s="5">
        <v>870</v>
      </c>
      <c r="G7684" s="2" t="s">
        <v>3287</v>
      </c>
      <c r="H7684" s="2">
        <v>4226.7</v>
      </c>
    </row>
    <row r="7685" spans="1:8" x14ac:dyDescent="0.2">
      <c r="A7685" s="5">
        <v>4527151622</v>
      </c>
      <c r="B7685" s="5" t="s">
        <v>16111</v>
      </c>
      <c r="C7685" s="5" t="s">
        <v>16112</v>
      </c>
      <c r="D7685" s="2">
        <v>3991</v>
      </c>
      <c r="E7685" s="8" t="s">
        <v>3069</v>
      </c>
      <c r="F7685" s="5">
        <v>870</v>
      </c>
      <c r="G7685" s="2" t="s">
        <v>3287</v>
      </c>
      <c r="H7685" s="2">
        <v>4314.25</v>
      </c>
    </row>
    <row r="7686" spans="1:8" x14ac:dyDescent="0.2">
      <c r="A7686" s="5">
        <v>4527151624</v>
      </c>
      <c r="B7686" s="5" t="s">
        <v>16111</v>
      </c>
      <c r="C7686" s="5" t="s">
        <v>16112</v>
      </c>
      <c r="D7686" s="2">
        <v>4071</v>
      </c>
      <c r="E7686" s="8" t="s">
        <v>3069</v>
      </c>
      <c r="F7686" s="5">
        <v>870</v>
      </c>
      <c r="G7686" s="2" t="s">
        <v>3287</v>
      </c>
      <c r="H7686" s="2">
        <v>4400.75</v>
      </c>
    </row>
    <row r="7687" spans="1:8" x14ac:dyDescent="0.2">
      <c r="A7687" s="5">
        <v>4527151626</v>
      </c>
      <c r="B7687" s="5" t="s">
        <v>16111</v>
      </c>
      <c r="C7687" s="5" t="s">
        <v>16112</v>
      </c>
      <c r="D7687" s="2">
        <v>4382</v>
      </c>
      <c r="E7687" s="8" t="s">
        <v>3069</v>
      </c>
      <c r="F7687" s="5">
        <v>870</v>
      </c>
      <c r="G7687" s="2" t="s">
        <v>3287</v>
      </c>
      <c r="H7687" s="2">
        <v>4736.95</v>
      </c>
    </row>
    <row r="7688" spans="1:8" x14ac:dyDescent="0.2">
      <c r="A7688" s="5">
        <v>4527151628</v>
      </c>
      <c r="B7688" s="5" t="s">
        <v>16111</v>
      </c>
      <c r="C7688" s="5" t="s">
        <v>16112</v>
      </c>
      <c r="D7688" s="2">
        <v>4704</v>
      </c>
      <c r="E7688" s="8" t="s">
        <v>3069</v>
      </c>
      <c r="F7688" s="5">
        <v>870</v>
      </c>
      <c r="G7688" s="2" t="s">
        <v>3287</v>
      </c>
      <c r="H7688" s="2">
        <v>5085</v>
      </c>
    </row>
    <row r="7689" spans="1:8" x14ac:dyDescent="0.2">
      <c r="A7689" s="5">
        <v>4527151820</v>
      </c>
      <c r="B7689" s="5" t="s">
        <v>16111</v>
      </c>
      <c r="C7689" s="5" t="s">
        <v>16112</v>
      </c>
      <c r="D7689" s="2">
        <v>4002</v>
      </c>
      <c r="E7689" s="8" t="s">
        <v>3069</v>
      </c>
      <c r="F7689" s="5">
        <v>870</v>
      </c>
      <c r="G7689" s="2" t="s">
        <v>3287</v>
      </c>
      <c r="H7689" s="2">
        <v>4326.1499999999996</v>
      </c>
    </row>
    <row r="7690" spans="1:8" x14ac:dyDescent="0.2">
      <c r="A7690" s="5">
        <v>4527151822</v>
      </c>
      <c r="B7690" s="5" t="s">
        <v>16111</v>
      </c>
      <c r="C7690" s="5" t="s">
        <v>16112</v>
      </c>
      <c r="D7690" s="2">
        <v>4094</v>
      </c>
      <c r="E7690" s="8" t="s">
        <v>3069</v>
      </c>
      <c r="F7690" s="5">
        <v>870</v>
      </c>
      <c r="G7690" s="2" t="s">
        <v>3287</v>
      </c>
      <c r="H7690" s="2">
        <v>4425.6000000000004</v>
      </c>
    </row>
    <row r="7691" spans="1:8" x14ac:dyDescent="0.2">
      <c r="A7691" s="5">
        <v>4527151824</v>
      </c>
      <c r="B7691" s="5" t="s">
        <v>16111</v>
      </c>
      <c r="C7691" s="5" t="s">
        <v>16112</v>
      </c>
      <c r="D7691" s="2">
        <v>4186</v>
      </c>
      <c r="E7691" s="8" t="s">
        <v>3069</v>
      </c>
      <c r="F7691" s="5">
        <v>870</v>
      </c>
      <c r="G7691" s="2" t="s">
        <v>3287</v>
      </c>
      <c r="H7691" s="2">
        <v>4525.05</v>
      </c>
    </row>
    <row r="7692" spans="1:8" x14ac:dyDescent="0.2">
      <c r="A7692" s="5">
        <v>4527151826</v>
      </c>
      <c r="B7692" s="5" t="s">
        <v>16111</v>
      </c>
      <c r="C7692" s="5" t="s">
        <v>16112</v>
      </c>
      <c r="D7692" s="2">
        <v>4508</v>
      </c>
      <c r="E7692" s="8" t="s">
        <v>3069</v>
      </c>
      <c r="F7692" s="5">
        <v>870</v>
      </c>
      <c r="G7692" s="2" t="s">
        <v>3287</v>
      </c>
      <c r="H7692" s="2">
        <v>4873.1499999999996</v>
      </c>
    </row>
    <row r="7693" spans="1:8" x14ac:dyDescent="0.2">
      <c r="A7693" s="5">
        <v>4527151828</v>
      </c>
      <c r="B7693" s="5" t="s">
        <v>16111</v>
      </c>
      <c r="C7693" s="5" t="s">
        <v>16112</v>
      </c>
      <c r="D7693" s="2">
        <v>4830</v>
      </c>
      <c r="E7693" s="8" t="s">
        <v>3069</v>
      </c>
      <c r="F7693" s="5">
        <v>870</v>
      </c>
      <c r="G7693" s="2" t="s">
        <v>3287</v>
      </c>
      <c r="H7693" s="2">
        <v>5221.25</v>
      </c>
    </row>
    <row r="7694" spans="1:8" x14ac:dyDescent="0.2">
      <c r="A7694" s="5">
        <v>4527152020</v>
      </c>
      <c r="B7694" s="5" t="s">
        <v>16111</v>
      </c>
      <c r="C7694" s="5" t="s">
        <v>16112</v>
      </c>
      <c r="D7694" s="2">
        <v>4117</v>
      </c>
      <c r="E7694" s="8" t="s">
        <v>3069</v>
      </c>
      <c r="F7694" s="5">
        <v>870</v>
      </c>
      <c r="G7694" s="2" t="s">
        <v>3287</v>
      </c>
      <c r="H7694" s="2">
        <v>4450.5</v>
      </c>
    </row>
    <row r="7695" spans="1:8" x14ac:dyDescent="0.2">
      <c r="A7695" s="5">
        <v>4527152022</v>
      </c>
      <c r="B7695" s="5" t="s">
        <v>16111</v>
      </c>
      <c r="C7695" s="5" t="s">
        <v>16112</v>
      </c>
      <c r="D7695" s="2">
        <v>4209</v>
      </c>
      <c r="E7695" s="8" t="s">
        <v>3069</v>
      </c>
      <c r="F7695" s="5">
        <v>870</v>
      </c>
      <c r="G7695" s="2" t="s">
        <v>3287</v>
      </c>
      <c r="H7695" s="2">
        <v>4549.95</v>
      </c>
    </row>
    <row r="7696" spans="1:8" x14ac:dyDescent="0.2">
      <c r="A7696" s="5">
        <v>4527152024</v>
      </c>
      <c r="B7696" s="5" t="s">
        <v>16111</v>
      </c>
      <c r="C7696" s="5" t="s">
        <v>16112</v>
      </c>
      <c r="D7696" s="2">
        <v>4313</v>
      </c>
      <c r="E7696" s="8" t="s">
        <v>3069</v>
      </c>
      <c r="F7696" s="5">
        <v>870</v>
      </c>
      <c r="G7696" s="2" t="s">
        <v>3287</v>
      </c>
      <c r="H7696" s="2">
        <v>4662.3500000000004</v>
      </c>
    </row>
    <row r="7697" spans="1:8" x14ac:dyDescent="0.2">
      <c r="A7697" s="5">
        <v>4527152026</v>
      </c>
      <c r="B7697" s="5" t="s">
        <v>16111</v>
      </c>
      <c r="C7697" s="5" t="s">
        <v>16112</v>
      </c>
      <c r="D7697" s="2">
        <v>4623</v>
      </c>
      <c r="E7697" s="8" t="s">
        <v>3069</v>
      </c>
      <c r="F7697" s="5">
        <v>870</v>
      </c>
      <c r="G7697" s="2" t="s">
        <v>3287</v>
      </c>
      <c r="H7697" s="2">
        <v>4997.45</v>
      </c>
    </row>
    <row r="7698" spans="1:8" x14ac:dyDescent="0.2">
      <c r="A7698" s="5">
        <v>4527152028</v>
      </c>
      <c r="B7698" s="5" t="s">
        <v>16111</v>
      </c>
      <c r="C7698" s="5" t="s">
        <v>16112</v>
      </c>
      <c r="D7698" s="2">
        <v>4945</v>
      </c>
      <c r="E7698" s="8" t="s">
        <v>3069</v>
      </c>
      <c r="F7698" s="5">
        <v>870</v>
      </c>
      <c r="G7698" s="2" t="s">
        <v>3287</v>
      </c>
      <c r="H7698" s="2">
        <v>5345.55</v>
      </c>
    </row>
    <row r="7699" spans="1:8" x14ac:dyDescent="0.2">
      <c r="A7699" s="5">
        <v>4527152220</v>
      </c>
      <c r="B7699" s="5" t="s">
        <v>16111</v>
      </c>
      <c r="C7699" s="5" t="s">
        <v>16112</v>
      </c>
      <c r="D7699" s="2">
        <v>4255</v>
      </c>
      <c r="E7699" s="8" t="s">
        <v>3069</v>
      </c>
      <c r="F7699" s="5">
        <v>870</v>
      </c>
      <c r="G7699" s="2" t="s">
        <v>3287</v>
      </c>
      <c r="H7699" s="2">
        <v>4599.6499999999996</v>
      </c>
    </row>
    <row r="7700" spans="1:8" x14ac:dyDescent="0.2">
      <c r="A7700" s="5">
        <v>4527152222</v>
      </c>
      <c r="B7700" s="5" t="s">
        <v>16111</v>
      </c>
      <c r="C7700" s="5" t="s">
        <v>16112</v>
      </c>
      <c r="D7700" s="2">
        <v>4347</v>
      </c>
      <c r="E7700" s="8" t="s">
        <v>3069</v>
      </c>
      <c r="F7700" s="5">
        <v>870</v>
      </c>
      <c r="G7700" s="2" t="s">
        <v>3287</v>
      </c>
      <c r="H7700" s="2">
        <v>4699.1000000000004</v>
      </c>
    </row>
    <row r="7701" spans="1:8" x14ac:dyDescent="0.2">
      <c r="A7701" s="5">
        <v>4527152224</v>
      </c>
      <c r="B7701" s="5" t="s">
        <v>16111</v>
      </c>
      <c r="C7701" s="5" t="s">
        <v>16112</v>
      </c>
      <c r="D7701" s="2">
        <v>4451</v>
      </c>
      <c r="E7701" s="8" t="s">
        <v>3069</v>
      </c>
      <c r="F7701" s="5">
        <v>870</v>
      </c>
      <c r="G7701" s="2" t="s">
        <v>3287</v>
      </c>
      <c r="H7701" s="2">
        <v>4811.55</v>
      </c>
    </row>
    <row r="7702" spans="1:8" x14ac:dyDescent="0.2">
      <c r="A7702" s="5">
        <v>4527152226</v>
      </c>
      <c r="B7702" s="5" t="s">
        <v>16111</v>
      </c>
      <c r="C7702" s="5" t="s">
        <v>16112</v>
      </c>
      <c r="D7702" s="2">
        <v>4773</v>
      </c>
      <c r="E7702" s="8" t="s">
        <v>3069</v>
      </c>
      <c r="F7702" s="5">
        <v>870</v>
      </c>
      <c r="G7702" s="2" t="s">
        <v>3287</v>
      </c>
      <c r="H7702" s="2">
        <v>5159.6000000000004</v>
      </c>
    </row>
    <row r="7703" spans="1:8" x14ac:dyDescent="0.2">
      <c r="A7703" s="5">
        <v>4527152228</v>
      </c>
      <c r="B7703" s="5" t="s">
        <v>16111</v>
      </c>
      <c r="C7703" s="5" t="s">
        <v>16112</v>
      </c>
      <c r="D7703" s="2">
        <v>5152</v>
      </c>
      <c r="E7703" s="8" t="s">
        <v>3069</v>
      </c>
      <c r="F7703" s="5">
        <v>870</v>
      </c>
      <c r="G7703" s="2" t="s">
        <v>3287</v>
      </c>
      <c r="H7703" s="2">
        <v>5569.3</v>
      </c>
    </row>
    <row r="7704" spans="1:8" x14ac:dyDescent="0.2">
      <c r="A7704" s="5">
        <v>4527152420</v>
      </c>
      <c r="B7704" s="5" t="s">
        <v>16111</v>
      </c>
      <c r="C7704" s="5" t="s">
        <v>16112</v>
      </c>
      <c r="D7704" s="2">
        <v>4370</v>
      </c>
      <c r="E7704" s="8" t="s">
        <v>3069</v>
      </c>
      <c r="F7704" s="5">
        <v>870</v>
      </c>
      <c r="G7704" s="2" t="s">
        <v>3287</v>
      </c>
      <c r="H7704" s="2">
        <v>4723.95</v>
      </c>
    </row>
    <row r="7705" spans="1:8" x14ac:dyDescent="0.2">
      <c r="A7705" s="5">
        <v>4527152422</v>
      </c>
      <c r="B7705" s="5" t="s">
        <v>16111</v>
      </c>
      <c r="C7705" s="5" t="s">
        <v>16112</v>
      </c>
      <c r="D7705" s="2">
        <v>4485</v>
      </c>
      <c r="E7705" s="8" t="s">
        <v>3069</v>
      </c>
      <c r="F7705" s="5">
        <v>870</v>
      </c>
      <c r="G7705" s="2" t="s">
        <v>3287</v>
      </c>
      <c r="H7705" s="2">
        <v>4848.3</v>
      </c>
    </row>
    <row r="7706" spans="1:8" x14ac:dyDescent="0.2">
      <c r="A7706" s="5">
        <v>4527152424</v>
      </c>
      <c r="B7706" s="5" t="s">
        <v>16111</v>
      </c>
      <c r="C7706" s="5" t="s">
        <v>16112</v>
      </c>
      <c r="D7706" s="2">
        <v>4600</v>
      </c>
      <c r="E7706" s="8" t="s">
        <v>3069</v>
      </c>
      <c r="F7706" s="5">
        <v>870</v>
      </c>
      <c r="G7706" s="2" t="s">
        <v>3287</v>
      </c>
      <c r="H7706" s="2">
        <v>4972.6000000000004</v>
      </c>
    </row>
    <row r="7707" spans="1:8" x14ac:dyDescent="0.2">
      <c r="A7707" s="5">
        <v>4527152426</v>
      </c>
      <c r="B7707" s="5" t="s">
        <v>16111</v>
      </c>
      <c r="C7707" s="5" t="s">
        <v>16112</v>
      </c>
      <c r="D7707" s="2">
        <v>4968</v>
      </c>
      <c r="E7707" s="8" t="s">
        <v>3069</v>
      </c>
      <c r="F7707" s="5">
        <v>870</v>
      </c>
      <c r="G7707" s="2" t="s">
        <v>3287</v>
      </c>
      <c r="H7707" s="2">
        <v>5370.4</v>
      </c>
    </row>
    <row r="7708" spans="1:8" x14ac:dyDescent="0.2">
      <c r="A7708" s="5">
        <v>4527152428</v>
      </c>
      <c r="B7708" s="5" t="s">
        <v>16111</v>
      </c>
      <c r="C7708" s="5" t="s">
        <v>16112</v>
      </c>
      <c r="D7708" s="2">
        <v>5348</v>
      </c>
      <c r="E7708" s="8" t="s">
        <v>3069</v>
      </c>
      <c r="F7708" s="5">
        <v>870</v>
      </c>
      <c r="G7708" s="2" t="s">
        <v>3287</v>
      </c>
      <c r="H7708" s="2">
        <v>5781.2</v>
      </c>
    </row>
    <row r="7709" spans="1:8" x14ac:dyDescent="0.2">
      <c r="A7709" s="5">
        <v>4527152620</v>
      </c>
      <c r="B7709" s="5" t="s">
        <v>16111</v>
      </c>
      <c r="C7709" s="5" t="s">
        <v>16112</v>
      </c>
      <c r="D7709" s="2">
        <v>4508</v>
      </c>
      <c r="E7709" s="8" t="s">
        <v>3069</v>
      </c>
      <c r="F7709" s="5">
        <v>870</v>
      </c>
      <c r="G7709" s="2" t="s">
        <v>3287</v>
      </c>
      <c r="H7709" s="2">
        <v>4873.1499999999996</v>
      </c>
    </row>
    <row r="7710" spans="1:8" x14ac:dyDescent="0.2">
      <c r="A7710" s="5">
        <v>4527152622</v>
      </c>
      <c r="B7710" s="5" t="s">
        <v>16111</v>
      </c>
      <c r="C7710" s="5" t="s">
        <v>16112</v>
      </c>
      <c r="D7710" s="2">
        <v>4635</v>
      </c>
      <c r="E7710" s="8" t="s">
        <v>3069</v>
      </c>
      <c r="F7710" s="5">
        <v>870</v>
      </c>
      <c r="G7710" s="2" t="s">
        <v>3287</v>
      </c>
      <c r="H7710" s="2">
        <v>5010.45</v>
      </c>
    </row>
    <row r="7711" spans="1:8" x14ac:dyDescent="0.2">
      <c r="A7711" s="5">
        <v>4527152624</v>
      </c>
      <c r="B7711" s="5" t="s">
        <v>16111</v>
      </c>
      <c r="C7711" s="5" t="s">
        <v>16112</v>
      </c>
      <c r="D7711" s="2">
        <v>4761</v>
      </c>
      <c r="E7711" s="8" t="s">
        <v>3069</v>
      </c>
      <c r="F7711" s="5">
        <v>870</v>
      </c>
      <c r="G7711" s="2" t="s">
        <v>3287</v>
      </c>
      <c r="H7711" s="2">
        <v>5146.6499999999996</v>
      </c>
    </row>
    <row r="7712" spans="1:8" x14ac:dyDescent="0.2">
      <c r="A7712" s="5">
        <v>4527152626</v>
      </c>
      <c r="B7712" s="5" t="s">
        <v>16111</v>
      </c>
      <c r="C7712" s="5" t="s">
        <v>16112</v>
      </c>
      <c r="D7712" s="2">
        <v>5152</v>
      </c>
      <c r="E7712" s="8" t="s">
        <v>3069</v>
      </c>
      <c r="F7712" s="5">
        <v>870</v>
      </c>
      <c r="G7712" s="2" t="s">
        <v>3287</v>
      </c>
      <c r="H7712" s="2">
        <v>5569.3</v>
      </c>
    </row>
    <row r="7713" spans="1:8" x14ac:dyDescent="0.2">
      <c r="A7713" s="5">
        <v>4527152628</v>
      </c>
      <c r="B7713" s="5" t="s">
        <v>16111</v>
      </c>
      <c r="C7713" s="5" t="s">
        <v>16112</v>
      </c>
      <c r="D7713" s="2">
        <v>5566</v>
      </c>
      <c r="E7713" s="8" t="s">
        <v>3069</v>
      </c>
      <c r="F7713" s="5">
        <v>870</v>
      </c>
      <c r="G7713" s="2" t="s">
        <v>3287</v>
      </c>
      <c r="H7713" s="2">
        <v>6016.85</v>
      </c>
    </row>
    <row r="7714" spans="1:8" x14ac:dyDescent="0.2">
      <c r="A7714" s="5">
        <v>453016</v>
      </c>
      <c r="B7714" s="5" t="s">
        <v>16658</v>
      </c>
      <c r="C7714" s="5" t="s">
        <v>16659</v>
      </c>
      <c r="D7714" s="2">
        <v>4409</v>
      </c>
      <c r="E7714" s="8" t="s">
        <v>2702</v>
      </c>
      <c r="F7714" s="5">
        <v>413</v>
      </c>
      <c r="G7714" s="2" t="s">
        <v>3287</v>
      </c>
      <c r="H7714" s="2">
        <v>4766.1499999999996</v>
      </c>
    </row>
    <row r="7715" spans="1:8" x14ac:dyDescent="0.2">
      <c r="A7715" s="5">
        <v>4532001420</v>
      </c>
      <c r="B7715" s="5" t="s">
        <v>16660</v>
      </c>
      <c r="C7715" s="5" t="s">
        <v>16661</v>
      </c>
      <c r="D7715" s="2">
        <v>3496</v>
      </c>
      <c r="E7715" s="8" t="s">
        <v>3069</v>
      </c>
      <c r="F7715" s="5">
        <v>870</v>
      </c>
      <c r="G7715" s="2" t="s">
        <v>3287</v>
      </c>
      <c r="H7715" s="2">
        <v>3779.2</v>
      </c>
    </row>
    <row r="7716" spans="1:8" x14ac:dyDescent="0.2">
      <c r="A7716" s="5">
        <v>4532001424</v>
      </c>
      <c r="B7716" s="5" t="s">
        <v>16660</v>
      </c>
      <c r="C7716" s="5" t="s">
        <v>16661</v>
      </c>
      <c r="D7716" s="2">
        <v>3738</v>
      </c>
      <c r="E7716" s="8" t="s">
        <v>3069</v>
      </c>
      <c r="F7716" s="5">
        <v>870</v>
      </c>
      <c r="G7716" s="2" t="s">
        <v>3287</v>
      </c>
      <c r="H7716" s="2">
        <v>4040.8</v>
      </c>
    </row>
    <row r="7717" spans="1:8" x14ac:dyDescent="0.2">
      <c r="A7717" s="5">
        <v>4532001428</v>
      </c>
      <c r="B7717" s="5" t="s">
        <v>16660</v>
      </c>
      <c r="C7717" s="5" t="s">
        <v>16661</v>
      </c>
      <c r="D7717" s="2">
        <v>4393</v>
      </c>
      <c r="E7717" s="8" t="s">
        <v>3069</v>
      </c>
      <c r="F7717" s="5">
        <v>870</v>
      </c>
      <c r="G7717" s="2" t="s">
        <v>3287</v>
      </c>
      <c r="H7717" s="2">
        <v>4748.8500000000004</v>
      </c>
    </row>
    <row r="7718" spans="1:8" x14ac:dyDescent="0.2">
      <c r="A7718" s="5">
        <v>4532001432</v>
      </c>
      <c r="B7718" s="5" t="s">
        <v>16660</v>
      </c>
      <c r="C7718" s="5" t="s">
        <v>16661</v>
      </c>
      <c r="D7718" s="2">
        <v>4922</v>
      </c>
      <c r="E7718" s="8" t="s">
        <v>3069</v>
      </c>
      <c r="F7718" s="5">
        <v>870</v>
      </c>
      <c r="G7718" s="2" t="s">
        <v>3287</v>
      </c>
      <c r="H7718" s="2">
        <v>5320.7</v>
      </c>
    </row>
    <row r="7719" spans="1:8" x14ac:dyDescent="0.2">
      <c r="A7719" s="5">
        <v>4532001436</v>
      </c>
      <c r="B7719" s="5" t="s">
        <v>16660</v>
      </c>
      <c r="C7719" s="5" t="s">
        <v>16661</v>
      </c>
      <c r="D7719" s="2">
        <v>5543</v>
      </c>
      <c r="E7719" s="8" t="s">
        <v>3069</v>
      </c>
      <c r="F7719" s="5">
        <v>870</v>
      </c>
      <c r="G7719" s="2" t="s">
        <v>3287</v>
      </c>
      <c r="H7719" s="2">
        <v>5992</v>
      </c>
    </row>
    <row r="7720" spans="1:8" x14ac:dyDescent="0.2">
      <c r="A7720" s="5">
        <v>4532001620</v>
      </c>
      <c r="B7720" s="5" t="s">
        <v>16660</v>
      </c>
      <c r="C7720" s="5" t="s">
        <v>16661</v>
      </c>
      <c r="D7720" s="2">
        <v>3830</v>
      </c>
      <c r="E7720" s="8" t="s">
        <v>3069</v>
      </c>
      <c r="F7720" s="5">
        <v>870</v>
      </c>
      <c r="G7720" s="2" t="s">
        <v>3287</v>
      </c>
      <c r="H7720" s="2">
        <v>4140.25</v>
      </c>
    </row>
    <row r="7721" spans="1:8" x14ac:dyDescent="0.2">
      <c r="A7721" s="5">
        <v>4532001624</v>
      </c>
      <c r="B7721" s="5" t="s">
        <v>16660</v>
      </c>
      <c r="C7721" s="5" t="s">
        <v>16661</v>
      </c>
      <c r="D7721" s="2">
        <v>4002</v>
      </c>
      <c r="E7721" s="8" t="s">
        <v>3069</v>
      </c>
      <c r="F7721" s="5">
        <v>870</v>
      </c>
      <c r="G7721" s="2" t="s">
        <v>3287</v>
      </c>
      <c r="H7721" s="2">
        <v>4326.1499999999996</v>
      </c>
    </row>
    <row r="7722" spans="1:8" x14ac:dyDescent="0.2">
      <c r="A7722" s="5">
        <v>4532001628</v>
      </c>
      <c r="B7722" s="5" t="s">
        <v>16660</v>
      </c>
      <c r="C7722" s="5" t="s">
        <v>16661</v>
      </c>
      <c r="D7722" s="2">
        <v>4853</v>
      </c>
      <c r="E7722" s="8" t="s">
        <v>3069</v>
      </c>
      <c r="F7722" s="5">
        <v>870</v>
      </c>
      <c r="G7722" s="2" t="s">
        <v>3287</v>
      </c>
      <c r="H7722" s="2">
        <v>5246.1</v>
      </c>
    </row>
    <row r="7723" spans="1:8" x14ac:dyDescent="0.2">
      <c r="A7723" s="5">
        <v>4532001632</v>
      </c>
      <c r="B7723" s="5" t="s">
        <v>16660</v>
      </c>
      <c r="C7723" s="5" t="s">
        <v>16661</v>
      </c>
      <c r="D7723" s="2">
        <v>5601</v>
      </c>
      <c r="E7723" s="8" t="s">
        <v>3069</v>
      </c>
      <c r="F7723" s="5">
        <v>870</v>
      </c>
      <c r="G7723" s="2" t="s">
        <v>3287</v>
      </c>
      <c r="H7723" s="2">
        <v>6054.7</v>
      </c>
    </row>
    <row r="7724" spans="1:8" x14ac:dyDescent="0.2">
      <c r="A7724" s="5">
        <v>4532001636</v>
      </c>
      <c r="B7724" s="5" t="s">
        <v>16660</v>
      </c>
      <c r="C7724" s="5" t="s">
        <v>16661</v>
      </c>
      <c r="D7724" s="2">
        <v>6394</v>
      </c>
      <c r="E7724" s="8" t="s">
        <v>3069</v>
      </c>
      <c r="F7724" s="5">
        <v>870</v>
      </c>
      <c r="G7724" s="2" t="s">
        <v>3287</v>
      </c>
      <c r="H7724" s="2">
        <v>6911.9</v>
      </c>
    </row>
    <row r="7725" spans="1:8" x14ac:dyDescent="0.2">
      <c r="A7725" s="5">
        <v>4532001820</v>
      </c>
      <c r="B7725" s="5" t="s">
        <v>16660</v>
      </c>
      <c r="C7725" s="5" t="s">
        <v>16661</v>
      </c>
      <c r="D7725" s="2">
        <v>4002</v>
      </c>
      <c r="E7725" s="8" t="s">
        <v>3069</v>
      </c>
      <c r="F7725" s="5">
        <v>870</v>
      </c>
      <c r="G7725" s="2" t="s">
        <v>3287</v>
      </c>
      <c r="H7725" s="2">
        <v>4326.1499999999996</v>
      </c>
    </row>
    <row r="7726" spans="1:8" x14ac:dyDescent="0.2">
      <c r="A7726" s="5">
        <v>4532001824</v>
      </c>
      <c r="B7726" s="5" t="s">
        <v>16660</v>
      </c>
      <c r="C7726" s="5" t="s">
        <v>16661</v>
      </c>
      <c r="D7726" s="2">
        <v>4244</v>
      </c>
      <c r="E7726" s="8" t="s">
        <v>3069</v>
      </c>
      <c r="F7726" s="5">
        <v>870</v>
      </c>
      <c r="G7726" s="2" t="s">
        <v>3287</v>
      </c>
      <c r="H7726" s="2">
        <v>4587.75</v>
      </c>
    </row>
    <row r="7727" spans="1:8" x14ac:dyDescent="0.2">
      <c r="A7727" s="5">
        <v>4532001828</v>
      </c>
      <c r="B7727" s="5" t="s">
        <v>16660</v>
      </c>
      <c r="C7727" s="5" t="s">
        <v>16661</v>
      </c>
      <c r="D7727" s="2">
        <v>5026</v>
      </c>
      <c r="E7727" s="8" t="s">
        <v>3069</v>
      </c>
      <c r="F7727" s="5">
        <v>870</v>
      </c>
      <c r="G7727" s="2" t="s">
        <v>3287</v>
      </c>
      <c r="H7727" s="2">
        <v>5433.1</v>
      </c>
    </row>
    <row r="7728" spans="1:8" x14ac:dyDescent="0.2">
      <c r="A7728" s="5">
        <v>4532001832</v>
      </c>
      <c r="B7728" s="5" t="s">
        <v>16660</v>
      </c>
      <c r="C7728" s="5" t="s">
        <v>16661</v>
      </c>
      <c r="D7728" s="2">
        <v>6268</v>
      </c>
      <c r="E7728" s="8" t="s">
        <v>3069</v>
      </c>
      <c r="F7728" s="5">
        <v>870</v>
      </c>
      <c r="G7728" s="2" t="s">
        <v>3287</v>
      </c>
      <c r="H7728" s="2">
        <v>6775.7</v>
      </c>
    </row>
    <row r="7729" spans="1:8" x14ac:dyDescent="0.2">
      <c r="A7729" s="5">
        <v>4532001836</v>
      </c>
      <c r="B7729" s="5" t="s">
        <v>16660</v>
      </c>
      <c r="C7729" s="5" t="s">
        <v>16661</v>
      </c>
      <c r="D7729" s="2">
        <v>7027</v>
      </c>
      <c r="E7729" s="8" t="s">
        <v>3069</v>
      </c>
      <c r="F7729" s="5">
        <v>870</v>
      </c>
      <c r="G7729" s="2" t="s">
        <v>3287</v>
      </c>
      <c r="H7729" s="2">
        <v>7596.2</v>
      </c>
    </row>
    <row r="7730" spans="1:8" x14ac:dyDescent="0.2">
      <c r="A7730" s="5">
        <v>4532002020</v>
      </c>
      <c r="B7730" s="5" t="s">
        <v>16660</v>
      </c>
      <c r="C7730" s="5" t="s">
        <v>16661</v>
      </c>
      <c r="D7730" s="2">
        <v>4037</v>
      </c>
      <c r="E7730" s="8" t="s">
        <v>3069</v>
      </c>
      <c r="F7730" s="5">
        <v>870</v>
      </c>
      <c r="G7730" s="2" t="s">
        <v>3287</v>
      </c>
      <c r="H7730" s="2">
        <v>4364</v>
      </c>
    </row>
    <row r="7731" spans="1:8" x14ac:dyDescent="0.2">
      <c r="A7731" s="5">
        <v>4532002024</v>
      </c>
      <c r="B7731" s="5" t="s">
        <v>16660</v>
      </c>
      <c r="C7731" s="5" t="s">
        <v>16661</v>
      </c>
      <c r="D7731" s="2">
        <v>4485</v>
      </c>
      <c r="E7731" s="8" t="s">
        <v>3069</v>
      </c>
      <c r="F7731" s="5">
        <v>870</v>
      </c>
      <c r="G7731" s="2" t="s">
        <v>3287</v>
      </c>
      <c r="H7731" s="2">
        <v>4848.3</v>
      </c>
    </row>
    <row r="7732" spans="1:8" x14ac:dyDescent="0.2">
      <c r="A7732" s="5">
        <v>4532002028</v>
      </c>
      <c r="B7732" s="5" t="s">
        <v>16660</v>
      </c>
      <c r="C7732" s="5" t="s">
        <v>16661</v>
      </c>
      <c r="D7732" s="2">
        <v>5129</v>
      </c>
      <c r="E7732" s="8" t="s">
        <v>3069</v>
      </c>
      <c r="F7732" s="5">
        <v>870</v>
      </c>
      <c r="G7732" s="2" t="s">
        <v>3287</v>
      </c>
      <c r="H7732" s="2">
        <v>5544.45</v>
      </c>
    </row>
    <row r="7733" spans="1:8" x14ac:dyDescent="0.2">
      <c r="A7733" s="5">
        <v>4532002032</v>
      </c>
      <c r="B7733" s="5" t="s">
        <v>16660</v>
      </c>
      <c r="C7733" s="5" t="s">
        <v>16661</v>
      </c>
      <c r="D7733" s="2">
        <v>6475</v>
      </c>
      <c r="E7733" s="8" t="s">
        <v>3069</v>
      </c>
      <c r="F7733" s="5">
        <v>870</v>
      </c>
      <c r="G7733" s="2" t="s">
        <v>3287</v>
      </c>
      <c r="H7733" s="2">
        <v>6999.5</v>
      </c>
    </row>
    <row r="7734" spans="1:8" x14ac:dyDescent="0.2">
      <c r="A7734" s="5">
        <v>4532002036</v>
      </c>
      <c r="B7734" s="5" t="s">
        <v>16660</v>
      </c>
      <c r="C7734" s="5" t="s">
        <v>16661</v>
      </c>
      <c r="D7734" s="2">
        <v>7234</v>
      </c>
      <c r="E7734" s="8" t="s">
        <v>3069</v>
      </c>
      <c r="F7734" s="5">
        <v>870</v>
      </c>
      <c r="G7734" s="2" t="s">
        <v>3287</v>
      </c>
      <c r="H7734" s="2">
        <v>7819.95</v>
      </c>
    </row>
    <row r="7735" spans="1:8" x14ac:dyDescent="0.2">
      <c r="A7735" s="5">
        <v>4532002220</v>
      </c>
      <c r="B7735" s="5" t="s">
        <v>16660</v>
      </c>
      <c r="C7735" s="5" t="s">
        <v>16661</v>
      </c>
      <c r="D7735" s="2">
        <v>4301</v>
      </c>
      <c r="E7735" s="8" t="s">
        <v>3069</v>
      </c>
      <c r="F7735" s="5">
        <v>870</v>
      </c>
      <c r="G7735" s="2" t="s">
        <v>3287</v>
      </c>
      <c r="H7735" s="2">
        <v>4649.3999999999996</v>
      </c>
    </row>
    <row r="7736" spans="1:8" x14ac:dyDescent="0.2">
      <c r="A7736" s="5">
        <v>4532002224</v>
      </c>
      <c r="B7736" s="5" t="s">
        <v>16660</v>
      </c>
      <c r="C7736" s="5" t="s">
        <v>16661</v>
      </c>
      <c r="D7736" s="2">
        <v>4727</v>
      </c>
      <c r="E7736" s="8" t="s">
        <v>3069</v>
      </c>
      <c r="F7736" s="5">
        <v>870</v>
      </c>
      <c r="G7736" s="2" t="s">
        <v>3287</v>
      </c>
      <c r="H7736" s="2">
        <v>5109.8999999999996</v>
      </c>
    </row>
    <row r="7737" spans="1:8" x14ac:dyDescent="0.2">
      <c r="A7737" s="5">
        <v>4532002228</v>
      </c>
      <c r="B7737" s="5" t="s">
        <v>16660</v>
      </c>
      <c r="C7737" s="5" t="s">
        <v>16661</v>
      </c>
      <c r="D7737" s="2">
        <v>5382</v>
      </c>
      <c r="E7737" s="8" t="s">
        <v>3069</v>
      </c>
      <c r="F7737" s="5">
        <v>870</v>
      </c>
      <c r="G7737" s="2" t="s">
        <v>3287</v>
      </c>
      <c r="H7737" s="2">
        <v>5817.95</v>
      </c>
    </row>
    <row r="7738" spans="1:8" x14ac:dyDescent="0.2">
      <c r="A7738" s="5">
        <v>4532002232</v>
      </c>
      <c r="B7738" s="5" t="s">
        <v>16660</v>
      </c>
      <c r="C7738" s="5" t="s">
        <v>16661</v>
      </c>
      <c r="D7738" s="2">
        <v>6774</v>
      </c>
      <c r="E7738" s="8" t="s">
        <v>3069</v>
      </c>
      <c r="F7738" s="5">
        <v>870</v>
      </c>
      <c r="G7738" s="2" t="s">
        <v>3287</v>
      </c>
      <c r="H7738" s="2">
        <v>7322.7</v>
      </c>
    </row>
    <row r="7739" spans="1:8" x14ac:dyDescent="0.2">
      <c r="A7739" s="5">
        <v>4532002236</v>
      </c>
      <c r="B7739" s="5" t="s">
        <v>16660</v>
      </c>
      <c r="C7739" s="5" t="s">
        <v>16661</v>
      </c>
      <c r="D7739" s="2">
        <v>7590</v>
      </c>
      <c r="E7739" s="8" t="s">
        <v>3069</v>
      </c>
      <c r="F7739" s="5">
        <v>870</v>
      </c>
      <c r="G7739" s="2" t="s">
        <v>3287</v>
      </c>
      <c r="H7739" s="2">
        <v>8204.7999999999993</v>
      </c>
    </row>
    <row r="7740" spans="1:8" x14ac:dyDescent="0.2">
      <c r="A7740" s="5">
        <v>4532002420</v>
      </c>
      <c r="B7740" s="5" t="s">
        <v>16660</v>
      </c>
      <c r="C7740" s="5" t="s">
        <v>16661</v>
      </c>
      <c r="D7740" s="2">
        <v>4485</v>
      </c>
      <c r="E7740" s="8" t="s">
        <v>3069</v>
      </c>
      <c r="F7740" s="5">
        <v>870</v>
      </c>
      <c r="G7740" s="2" t="s">
        <v>3287</v>
      </c>
      <c r="H7740" s="2">
        <v>4848.3</v>
      </c>
    </row>
    <row r="7741" spans="1:8" x14ac:dyDescent="0.2">
      <c r="A7741" s="5">
        <v>4532002424</v>
      </c>
      <c r="B7741" s="5" t="s">
        <v>16660</v>
      </c>
      <c r="C7741" s="5" t="s">
        <v>16661</v>
      </c>
      <c r="D7741" s="2">
        <v>4934</v>
      </c>
      <c r="E7741" s="8" t="s">
        <v>3069</v>
      </c>
      <c r="F7741" s="5">
        <v>870</v>
      </c>
      <c r="G7741" s="2" t="s">
        <v>3287</v>
      </c>
      <c r="H7741" s="2">
        <v>5333.65</v>
      </c>
    </row>
    <row r="7742" spans="1:8" x14ac:dyDescent="0.2">
      <c r="A7742" s="5">
        <v>4532002428</v>
      </c>
      <c r="B7742" s="5" t="s">
        <v>16660</v>
      </c>
      <c r="C7742" s="5" t="s">
        <v>16661</v>
      </c>
      <c r="D7742" s="2">
        <v>5670</v>
      </c>
      <c r="E7742" s="8" t="s">
        <v>3069</v>
      </c>
      <c r="F7742" s="5">
        <v>870</v>
      </c>
      <c r="G7742" s="2" t="s">
        <v>3287</v>
      </c>
      <c r="H7742" s="2">
        <v>6129.25</v>
      </c>
    </row>
    <row r="7743" spans="1:8" x14ac:dyDescent="0.2">
      <c r="A7743" s="5">
        <v>4532002432</v>
      </c>
      <c r="B7743" s="5" t="s">
        <v>16660</v>
      </c>
      <c r="C7743" s="5" t="s">
        <v>16661</v>
      </c>
      <c r="D7743" s="2">
        <v>7096</v>
      </c>
      <c r="E7743" s="8" t="s">
        <v>3069</v>
      </c>
      <c r="F7743" s="5">
        <v>870</v>
      </c>
      <c r="G7743" s="2" t="s">
        <v>3287</v>
      </c>
      <c r="H7743" s="2">
        <v>7670.8</v>
      </c>
    </row>
    <row r="7744" spans="1:8" x14ac:dyDescent="0.2">
      <c r="A7744" s="5">
        <v>4532002436</v>
      </c>
      <c r="B7744" s="5" t="s">
        <v>16660</v>
      </c>
      <c r="C7744" s="5" t="s">
        <v>16661</v>
      </c>
      <c r="D7744" s="2">
        <v>7935</v>
      </c>
      <c r="E7744" s="8" t="s">
        <v>3069</v>
      </c>
      <c r="F7744" s="5">
        <v>870</v>
      </c>
      <c r="G7744" s="2" t="s">
        <v>3287</v>
      </c>
      <c r="H7744" s="2">
        <v>8577.75</v>
      </c>
    </row>
    <row r="7745" spans="1:8" x14ac:dyDescent="0.2">
      <c r="A7745" s="5">
        <v>45340</v>
      </c>
      <c r="B7745" s="5" t="s">
        <v>16662</v>
      </c>
      <c r="C7745" s="5" t="s">
        <v>16663</v>
      </c>
      <c r="D7745" s="2">
        <v>357</v>
      </c>
      <c r="E7745" s="8" t="s">
        <v>2702</v>
      </c>
      <c r="F7745" s="5">
        <v>413</v>
      </c>
      <c r="G7745" s="2" t="s">
        <v>3287</v>
      </c>
      <c r="H7745" s="2">
        <v>385.9</v>
      </c>
    </row>
    <row r="7746" spans="1:8" x14ac:dyDescent="0.2">
      <c r="A7746" s="5">
        <v>45341</v>
      </c>
      <c r="B7746" s="5" t="s">
        <v>16664</v>
      </c>
      <c r="C7746" s="5" t="s">
        <v>16665</v>
      </c>
      <c r="D7746" s="2">
        <v>374</v>
      </c>
      <c r="E7746" s="8" t="s">
        <v>2702</v>
      </c>
      <c r="F7746" s="5">
        <v>413</v>
      </c>
      <c r="G7746" s="2" t="s">
        <v>3287</v>
      </c>
      <c r="H7746" s="2">
        <v>404.3</v>
      </c>
    </row>
    <row r="7747" spans="1:8" x14ac:dyDescent="0.2">
      <c r="A7747" s="5">
        <v>454016</v>
      </c>
      <c r="B7747" s="5" t="s">
        <v>16666</v>
      </c>
      <c r="C7747" s="5" t="s">
        <v>16667</v>
      </c>
      <c r="D7747" s="2">
        <v>4835</v>
      </c>
      <c r="E7747" s="8" t="s">
        <v>2702</v>
      </c>
      <c r="F7747" s="5">
        <v>413</v>
      </c>
      <c r="G7747" s="2" t="s">
        <v>3287</v>
      </c>
      <c r="H7747" s="2">
        <v>5226.6499999999996</v>
      </c>
    </row>
    <row r="7748" spans="1:8" x14ac:dyDescent="0.2">
      <c r="A7748" s="5">
        <v>454024</v>
      </c>
      <c r="B7748" s="5" t="s">
        <v>16668</v>
      </c>
      <c r="C7748" s="5" t="s">
        <v>16669</v>
      </c>
      <c r="D7748" s="2">
        <v>5131</v>
      </c>
      <c r="E7748" s="8" t="s">
        <v>2702</v>
      </c>
      <c r="F7748" s="5">
        <v>413</v>
      </c>
      <c r="G7748" s="2" t="s">
        <v>3287</v>
      </c>
      <c r="H7748" s="2">
        <v>5546.6</v>
      </c>
    </row>
    <row r="7749" spans="1:8" x14ac:dyDescent="0.2">
      <c r="A7749" s="5">
        <v>45430</v>
      </c>
      <c r="B7749" s="5" t="s">
        <v>16670</v>
      </c>
      <c r="C7749" s="5" t="s">
        <v>16671</v>
      </c>
      <c r="D7749" s="2">
        <v>1077</v>
      </c>
      <c r="E7749" s="8" t="s">
        <v>2702</v>
      </c>
      <c r="F7749" s="5">
        <v>413</v>
      </c>
      <c r="G7749" s="2" t="s">
        <v>3287</v>
      </c>
      <c r="H7749" s="2">
        <v>1164.25</v>
      </c>
    </row>
    <row r="7750" spans="1:8" x14ac:dyDescent="0.2">
      <c r="A7750" s="5">
        <v>45431</v>
      </c>
      <c r="B7750" s="5" t="s">
        <v>16672</v>
      </c>
      <c r="C7750" s="5" t="s">
        <v>16673</v>
      </c>
      <c r="D7750" s="2">
        <v>1036</v>
      </c>
      <c r="E7750" s="8" t="s">
        <v>2702</v>
      </c>
      <c r="F7750" s="5">
        <v>413</v>
      </c>
      <c r="G7750" s="2" t="s">
        <v>3287</v>
      </c>
      <c r="H7750" s="2">
        <v>1119.9000000000001</v>
      </c>
    </row>
    <row r="7751" spans="1:8" x14ac:dyDescent="0.2">
      <c r="A7751" s="5">
        <v>4548</v>
      </c>
      <c r="B7751" s="5" t="s">
        <v>16674</v>
      </c>
      <c r="C7751" s="5" t="s">
        <v>16675</v>
      </c>
      <c r="D7751" s="2">
        <v>16.25</v>
      </c>
      <c r="E7751" s="8" t="s">
        <v>3069</v>
      </c>
      <c r="F7751" s="5">
        <v>810</v>
      </c>
      <c r="G7751" s="2" t="s">
        <v>3287</v>
      </c>
      <c r="H7751" s="2">
        <v>17.55</v>
      </c>
    </row>
    <row r="7752" spans="1:8" x14ac:dyDescent="0.2">
      <c r="A7752" s="5">
        <v>455010201</v>
      </c>
      <c r="B7752" s="5" t="s">
        <v>16676</v>
      </c>
      <c r="C7752" s="5" t="s">
        <v>16677</v>
      </c>
      <c r="D7752" s="2">
        <v>1495</v>
      </c>
      <c r="E7752" s="8" t="s">
        <v>3069</v>
      </c>
      <c r="F7752" s="5">
        <v>870</v>
      </c>
      <c r="G7752" s="2" t="s">
        <v>3287</v>
      </c>
      <c r="H7752" s="2">
        <v>1616.1</v>
      </c>
    </row>
    <row r="7753" spans="1:8" x14ac:dyDescent="0.2">
      <c r="A7753" s="5">
        <v>455010221</v>
      </c>
      <c r="B7753" s="5" t="s">
        <v>16676</v>
      </c>
      <c r="C7753" s="5" t="s">
        <v>16677</v>
      </c>
      <c r="D7753" s="2">
        <v>1633</v>
      </c>
      <c r="E7753" s="8" t="s">
        <v>3069</v>
      </c>
      <c r="F7753" s="5">
        <v>870</v>
      </c>
      <c r="G7753" s="2" t="s">
        <v>3287</v>
      </c>
      <c r="H7753" s="2">
        <v>1765.25</v>
      </c>
    </row>
    <row r="7754" spans="1:8" x14ac:dyDescent="0.2">
      <c r="A7754" s="5">
        <v>4550121001</v>
      </c>
      <c r="B7754" s="5" t="s">
        <v>16678</v>
      </c>
      <c r="C7754" s="5" t="s">
        <v>16679</v>
      </c>
      <c r="D7754" s="2">
        <v>1725</v>
      </c>
      <c r="E7754" s="8" t="s">
        <v>3069</v>
      </c>
      <c r="F7754" s="5">
        <v>870</v>
      </c>
      <c r="G7754" s="2" t="s">
        <v>3287</v>
      </c>
      <c r="H7754" s="2">
        <v>1864.75</v>
      </c>
    </row>
    <row r="7755" spans="1:8" x14ac:dyDescent="0.2">
      <c r="A7755" s="5">
        <v>4550121021</v>
      </c>
      <c r="B7755" s="5" t="s">
        <v>16678</v>
      </c>
      <c r="C7755" s="5" t="s">
        <v>16680</v>
      </c>
      <c r="D7755" s="2">
        <v>1783</v>
      </c>
      <c r="E7755" s="8" t="s">
        <v>3069</v>
      </c>
      <c r="F7755" s="5">
        <v>870</v>
      </c>
      <c r="G7755" s="2" t="s">
        <v>3287</v>
      </c>
      <c r="H7755" s="2">
        <v>1927.4</v>
      </c>
    </row>
    <row r="7756" spans="1:8" x14ac:dyDescent="0.2">
      <c r="A7756" s="5">
        <v>4550121201</v>
      </c>
      <c r="B7756" s="5" t="s">
        <v>16678</v>
      </c>
      <c r="C7756" s="5" t="s">
        <v>16679</v>
      </c>
      <c r="D7756" s="2">
        <v>1783</v>
      </c>
      <c r="E7756" s="8" t="s">
        <v>3069</v>
      </c>
      <c r="F7756" s="5">
        <v>870</v>
      </c>
      <c r="G7756" s="2" t="s">
        <v>3287</v>
      </c>
      <c r="H7756" s="2">
        <v>1927.4</v>
      </c>
    </row>
    <row r="7757" spans="1:8" x14ac:dyDescent="0.2">
      <c r="A7757" s="5">
        <v>4550121221</v>
      </c>
      <c r="B7757" s="5" t="s">
        <v>16678</v>
      </c>
      <c r="C7757" s="5" t="s">
        <v>16680</v>
      </c>
      <c r="D7757" s="2">
        <v>1840</v>
      </c>
      <c r="E7757" s="8" t="s">
        <v>3069</v>
      </c>
      <c r="F7757" s="5">
        <v>870</v>
      </c>
      <c r="G7757" s="2" t="s">
        <v>3287</v>
      </c>
      <c r="H7757" s="2">
        <v>1989.05</v>
      </c>
    </row>
    <row r="7758" spans="1:8" x14ac:dyDescent="0.2">
      <c r="A7758" s="5">
        <v>455012201</v>
      </c>
      <c r="B7758" s="5" t="s">
        <v>16676</v>
      </c>
      <c r="C7758" s="5" t="s">
        <v>16677</v>
      </c>
      <c r="D7758" s="2">
        <v>1587</v>
      </c>
      <c r="E7758" s="8" t="s">
        <v>3069</v>
      </c>
      <c r="F7758" s="5">
        <v>870</v>
      </c>
      <c r="G7758" s="2" t="s">
        <v>3287</v>
      </c>
      <c r="H7758" s="2">
        <v>1715.55</v>
      </c>
    </row>
    <row r="7759" spans="1:8" x14ac:dyDescent="0.2">
      <c r="A7759" s="5">
        <v>455012221</v>
      </c>
      <c r="B7759" s="5" t="s">
        <v>16676</v>
      </c>
      <c r="C7759" s="5" t="s">
        <v>16677</v>
      </c>
      <c r="D7759" s="2">
        <v>1725</v>
      </c>
      <c r="E7759" s="8" t="s">
        <v>3069</v>
      </c>
      <c r="F7759" s="5">
        <v>870</v>
      </c>
      <c r="G7759" s="2" t="s">
        <v>3287</v>
      </c>
      <c r="H7759" s="2">
        <v>1864.75</v>
      </c>
    </row>
    <row r="7760" spans="1:8" x14ac:dyDescent="0.2">
      <c r="A7760" s="5">
        <v>455012921</v>
      </c>
      <c r="B7760" s="5" t="s">
        <v>16681</v>
      </c>
      <c r="C7760" s="5" t="s">
        <v>16680</v>
      </c>
      <c r="D7760" s="2">
        <v>1679</v>
      </c>
      <c r="E7760" s="8" t="s">
        <v>3069</v>
      </c>
      <c r="F7760" s="5">
        <v>870</v>
      </c>
      <c r="G7760" s="2" t="s">
        <v>3287</v>
      </c>
      <c r="H7760" s="2">
        <v>1815</v>
      </c>
    </row>
    <row r="7761" spans="1:8" x14ac:dyDescent="0.2">
      <c r="A7761" s="5">
        <v>4550129221</v>
      </c>
      <c r="B7761" s="5" t="s">
        <v>16678</v>
      </c>
      <c r="C7761" s="5" t="s">
        <v>16680</v>
      </c>
      <c r="D7761" s="2">
        <v>1737</v>
      </c>
      <c r="E7761" s="8" t="s">
        <v>3069</v>
      </c>
      <c r="F7761" s="5">
        <v>870</v>
      </c>
      <c r="G7761" s="2" t="s">
        <v>3287</v>
      </c>
      <c r="H7761" s="2">
        <v>1877.7</v>
      </c>
    </row>
    <row r="7762" spans="1:8" x14ac:dyDescent="0.2">
      <c r="A7762" s="5">
        <v>45503</v>
      </c>
      <c r="B7762" s="5" t="s">
        <v>16682</v>
      </c>
      <c r="C7762" s="5" t="s">
        <v>16683</v>
      </c>
      <c r="D7762" s="2">
        <v>594.66</v>
      </c>
      <c r="E7762" s="8" t="s">
        <v>2702</v>
      </c>
      <c r="F7762" s="5">
        <v>720</v>
      </c>
      <c r="G7762" s="2" t="s">
        <v>3287</v>
      </c>
      <c r="H7762" s="2">
        <v>642.85</v>
      </c>
    </row>
    <row r="7763" spans="1:8" x14ac:dyDescent="0.2">
      <c r="A7763" s="5">
        <v>45506</v>
      </c>
      <c r="B7763" s="5" t="s">
        <v>16684</v>
      </c>
      <c r="C7763" s="5" t="s">
        <v>16685</v>
      </c>
      <c r="D7763" s="2">
        <v>711.96</v>
      </c>
      <c r="E7763" s="8" t="s">
        <v>2702</v>
      </c>
      <c r="F7763" s="5">
        <v>720</v>
      </c>
      <c r="G7763" s="2" t="s">
        <v>3287</v>
      </c>
      <c r="H7763" s="2">
        <v>769.65</v>
      </c>
    </row>
    <row r="7764" spans="1:8" x14ac:dyDescent="0.2">
      <c r="A7764" s="5">
        <v>45509201</v>
      </c>
      <c r="B7764" s="5" t="s">
        <v>16681</v>
      </c>
      <c r="C7764" s="5" t="s">
        <v>16686</v>
      </c>
      <c r="D7764" s="2">
        <v>1472</v>
      </c>
      <c r="E7764" s="8" t="s">
        <v>3069</v>
      </c>
      <c r="F7764" s="5">
        <v>870</v>
      </c>
      <c r="G7764" s="2" t="s">
        <v>3287</v>
      </c>
      <c r="H7764" s="2">
        <v>1591.25</v>
      </c>
    </row>
    <row r="7765" spans="1:8" x14ac:dyDescent="0.2">
      <c r="A7765" s="5">
        <v>45509221</v>
      </c>
      <c r="B7765" s="5" t="s">
        <v>16681</v>
      </c>
      <c r="C7765" s="5" t="s">
        <v>16686</v>
      </c>
      <c r="D7765" s="2">
        <v>1610</v>
      </c>
      <c r="E7765" s="8" t="s">
        <v>3069</v>
      </c>
      <c r="F7765" s="5">
        <v>870</v>
      </c>
      <c r="G7765" s="2" t="s">
        <v>3287</v>
      </c>
      <c r="H7765" s="2">
        <v>1740.4</v>
      </c>
    </row>
    <row r="7766" spans="1:8" x14ac:dyDescent="0.2">
      <c r="A7766" s="5">
        <v>45511</v>
      </c>
      <c r="B7766" s="5" t="s">
        <v>16687</v>
      </c>
      <c r="C7766" s="5" t="s">
        <v>16688</v>
      </c>
      <c r="D7766" s="2">
        <v>1018.98</v>
      </c>
      <c r="E7766" s="8" t="s">
        <v>2702</v>
      </c>
      <c r="F7766" s="5">
        <v>720</v>
      </c>
      <c r="G7766" s="2" t="s">
        <v>3287</v>
      </c>
      <c r="H7766" s="2">
        <v>1101.5</v>
      </c>
    </row>
    <row r="7767" spans="1:8" x14ac:dyDescent="0.2">
      <c r="A7767" s="5">
        <v>4559</v>
      </c>
      <c r="B7767" s="5" t="s">
        <v>16689</v>
      </c>
      <c r="C7767" s="5" t="s">
        <v>16690</v>
      </c>
      <c r="D7767" s="2">
        <v>78.3</v>
      </c>
      <c r="E7767" s="8" t="s">
        <v>3069</v>
      </c>
      <c r="F7767" s="5">
        <v>810</v>
      </c>
      <c r="G7767" s="2" t="s">
        <v>3287</v>
      </c>
      <c r="H7767" s="2">
        <v>84.65</v>
      </c>
    </row>
    <row r="7768" spans="1:8" x14ac:dyDescent="0.2">
      <c r="A7768" s="5">
        <v>45591</v>
      </c>
      <c r="B7768" s="5" t="s">
        <v>16691</v>
      </c>
      <c r="C7768" s="5" t="s">
        <v>16692</v>
      </c>
      <c r="D7768" s="2">
        <v>62.4</v>
      </c>
      <c r="E7768" s="8" t="s">
        <v>3069</v>
      </c>
      <c r="F7768" s="5">
        <v>810</v>
      </c>
      <c r="G7768" s="2" t="s">
        <v>3287</v>
      </c>
      <c r="H7768" s="2">
        <v>67.45</v>
      </c>
    </row>
    <row r="7769" spans="1:8" x14ac:dyDescent="0.2">
      <c r="A7769" s="5">
        <v>4565</v>
      </c>
      <c r="B7769" s="5" t="s">
        <v>16693</v>
      </c>
      <c r="C7769" s="5" t="s">
        <v>16694</v>
      </c>
      <c r="D7769" s="2">
        <v>4.2</v>
      </c>
      <c r="E7769" s="8" t="s">
        <v>3069</v>
      </c>
      <c r="F7769" s="5">
        <v>810</v>
      </c>
      <c r="G7769" s="2" t="s">
        <v>3287</v>
      </c>
      <c r="H7769" s="2">
        <v>4.55</v>
      </c>
    </row>
    <row r="7770" spans="1:8" x14ac:dyDescent="0.2">
      <c r="A7770" s="5">
        <v>4576</v>
      </c>
      <c r="B7770" s="5" t="s">
        <v>16695</v>
      </c>
      <c r="C7770" s="5" t="s">
        <v>16696</v>
      </c>
      <c r="D7770" s="2">
        <v>11.3</v>
      </c>
      <c r="E7770" s="8" t="s">
        <v>3069</v>
      </c>
      <c r="F7770" s="5">
        <v>860</v>
      </c>
      <c r="G7770" s="2" t="s">
        <v>3287</v>
      </c>
      <c r="H7770" s="2">
        <v>12.2</v>
      </c>
    </row>
    <row r="7771" spans="1:8" x14ac:dyDescent="0.2">
      <c r="A7771" s="5">
        <v>45761</v>
      </c>
      <c r="B7771" s="5" t="s">
        <v>16697</v>
      </c>
      <c r="C7771" s="5" t="s">
        <v>16698</v>
      </c>
      <c r="D7771" s="2">
        <v>10.7</v>
      </c>
      <c r="E7771" s="8" t="s">
        <v>3069</v>
      </c>
      <c r="F7771" s="5">
        <v>810</v>
      </c>
      <c r="G7771" s="2" t="s">
        <v>3287</v>
      </c>
      <c r="H7771" s="2">
        <v>11.55</v>
      </c>
    </row>
    <row r="7772" spans="1:8" x14ac:dyDescent="0.2">
      <c r="A7772" s="5">
        <v>45902</v>
      </c>
      <c r="B7772" s="5" t="s">
        <v>16699</v>
      </c>
      <c r="C7772" s="5" t="s">
        <v>16700</v>
      </c>
      <c r="D7772" s="2">
        <v>1.25</v>
      </c>
      <c r="E7772" s="8" t="s">
        <v>3069</v>
      </c>
      <c r="F7772" s="5">
        <v>810</v>
      </c>
      <c r="G7772" s="2" t="s">
        <v>3287</v>
      </c>
      <c r="H7772" s="2">
        <v>1.35</v>
      </c>
    </row>
    <row r="7773" spans="1:8" x14ac:dyDescent="0.2">
      <c r="A7773" s="5">
        <v>45904</v>
      </c>
      <c r="B7773" s="5" t="s">
        <v>16701</v>
      </c>
      <c r="C7773" s="5" t="s">
        <v>16702</v>
      </c>
      <c r="D7773" s="2">
        <v>2.7</v>
      </c>
      <c r="E7773" s="8" t="s">
        <v>3069</v>
      </c>
      <c r="F7773" s="5">
        <v>810</v>
      </c>
      <c r="G7773" s="2" t="s">
        <v>3287</v>
      </c>
      <c r="H7773" s="2">
        <v>2.9</v>
      </c>
    </row>
    <row r="7774" spans="1:8" x14ac:dyDescent="0.2">
      <c r="A7774" s="5">
        <v>45951</v>
      </c>
      <c r="B7774" s="5" t="s">
        <v>16703</v>
      </c>
      <c r="C7774" s="5" t="s">
        <v>16704</v>
      </c>
      <c r="D7774" s="2">
        <v>10.7</v>
      </c>
      <c r="E7774" s="8" t="s">
        <v>3069</v>
      </c>
      <c r="F7774" s="5">
        <v>810</v>
      </c>
      <c r="G7774" s="2" t="s">
        <v>3287</v>
      </c>
      <c r="H7774" s="2">
        <v>11.55</v>
      </c>
    </row>
    <row r="7775" spans="1:8" x14ac:dyDescent="0.2">
      <c r="A7775" s="5">
        <v>4598</v>
      </c>
      <c r="B7775" s="5" t="s">
        <v>16705</v>
      </c>
      <c r="C7775" s="5" t="s">
        <v>16706</v>
      </c>
      <c r="D7775" s="2">
        <v>29</v>
      </c>
      <c r="E7775" s="8" t="s">
        <v>3069</v>
      </c>
      <c r="F7775" s="5">
        <v>860</v>
      </c>
      <c r="G7775" s="2" t="s">
        <v>3287</v>
      </c>
      <c r="H7775" s="2">
        <v>31.35</v>
      </c>
    </row>
    <row r="7776" spans="1:8" x14ac:dyDescent="0.2">
      <c r="A7776" s="5">
        <v>4599</v>
      </c>
      <c r="B7776" s="5" t="s">
        <v>16707</v>
      </c>
      <c r="C7776" s="5" t="s">
        <v>16708</v>
      </c>
      <c r="D7776" s="2">
        <v>35.4</v>
      </c>
      <c r="E7776" s="8" t="s">
        <v>3069</v>
      </c>
      <c r="F7776" s="5">
        <v>860</v>
      </c>
      <c r="G7776" s="2" t="s">
        <v>3287</v>
      </c>
      <c r="H7776" s="2">
        <v>38.25</v>
      </c>
    </row>
    <row r="7777" spans="1:8" x14ac:dyDescent="0.2">
      <c r="A7777" s="5">
        <v>46000</v>
      </c>
      <c r="B7777" s="5" t="s">
        <v>16709</v>
      </c>
      <c r="C7777" s="5" t="s">
        <v>16710</v>
      </c>
      <c r="D7777" s="2">
        <v>23.2</v>
      </c>
      <c r="E7777" s="8" t="s">
        <v>3069</v>
      </c>
      <c r="F7777" s="5">
        <v>870</v>
      </c>
      <c r="G7777" s="2" t="s">
        <v>3287</v>
      </c>
      <c r="H7777" s="2">
        <v>25.1</v>
      </c>
    </row>
    <row r="7778" spans="1:8" x14ac:dyDescent="0.2">
      <c r="A7778" s="5">
        <v>46004</v>
      </c>
      <c r="B7778" s="5" t="s">
        <v>16711</v>
      </c>
      <c r="C7778" s="5" t="s">
        <v>16712</v>
      </c>
      <c r="D7778" s="2">
        <v>127</v>
      </c>
      <c r="E7778" s="8" t="s">
        <v>3069</v>
      </c>
      <c r="F7778" s="5">
        <v>820</v>
      </c>
      <c r="G7778" s="2" t="s">
        <v>3287</v>
      </c>
      <c r="H7778" s="2">
        <v>137.30000000000001</v>
      </c>
    </row>
    <row r="7779" spans="1:8" x14ac:dyDescent="0.2">
      <c r="A7779" s="5">
        <v>460041</v>
      </c>
      <c r="B7779" s="5" t="s">
        <v>16713</v>
      </c>
      <c r="C7779" s="5" t="s">
        <v>16714</v>
      </c>
      <c r="D7779" s="2">
        <v>74.3</v>
      </c>
      <c r="E7779" s="8" t="s">
        <v>3069</v>
      </c>
      <c r="F7779" s="5">
        <v>820</v>
      </c>
      <c r="G7779" s="2" t="s">
        <v>3287</v>
      </c>
      <c r="H7779" s="2">
        <v>80.3</v>
      </c>
    </row>
    <row r="7780" spans="1:8" x14ac:dyDescent="0.2">
      <c r="A7780" s="5">
        <v>46021</v>
      </c>
      <c r="B7780" s="5" t="s">
        <v>16715</v>
      </c>
      <c r="C7780" s="5" t="s">
        <v>16716</v>
      </c>
      <c r="D7780" s="2">
        <v>396</v>
      </c>
      <c r="E7780" s="8" t="s">
        <v>2702</v>
      </c>
      <c r="F7780" s="5">
        <v>413</v>
      </c>
      <c r="G7780" s="2" t="s">
        <v>3287</v>
      </c>
      <c r="H7780" s="2">
        <v>428.1</v>
      </c>
    </row>
    <row r="7781" spans="1:8" x14ac:dyDescent="0.2">
      <c r="A7781" s="5">
        <v>46142</v>
      </c>
      <c r="B7781" s="5" t="s">
        <v>16717</v>
      </c>
      <c r="C7781" s="5" t="s">
        <v>16718</v>
      </c>
      <c r="D7781" s="2">
        <v>91.3</v>
      </c>
      <c r="E7781" s="8" t="s">
        <v>3069</v>
      </c>
      <c r="F7781" s="5">
        <v>820</v>
      </c>
      <c r="G7781" s="2" t="s">
        <v>3287</v>
      </c>
      <c r="H7781" s="2">
        <v>98.7</v>
      </c>
    </row>
    <row r="7782" spans="1:8" x14ac:dyDescent="0.2">
      <c r="A7782" s="5">
        <v>46143</v>
      </c>
      <c r="B7782" s="5" t="s">
        <v>16719</v>
      </c>
      <c r="C7782" s="5" t="s">
        <v>16720</v>
      </c>
      <c r="D7782" s="2">
        <v>112</v>
      </c>
      <c r="E7782" s="8" t="s">
        <v>3069</v>
      </c>
      <c r="F7782" s="5">
        <v>820</v>
      </c>
      <c r="G7782" s="2" t="s">
        <v>3287</v>
      </c>
      <c r="H7782" s="2">
        <v>121.05</v>
      </c>
    </row>
    <row r="7783" spans="1:8" x14ac:dyDescent="0.2">
      <c r="A7783" s="5">
        <v>46144</v>
      </c>
      <c r="B7783" s="5" t="s">
        <v>16721</v>
      </c>
      <c r="C7783" s="5" t="s">
        <v>16722</v>
      </c>
      <c r="D7783" s="2">
        <v>140</v>
      </c>
      <c r="E7783" s="8" t="s">
        <v>3069</v>
      </c>
      <c r="F7783" s="5">
        <v>820</v>
      </c>
      <c r="G7783" s="2" t="s">
        <v>3287</v>
      </c>
      <c r="H7783" s="2">
        <v>151.35</v>
      </c>
    </row>
    <row r="7784" spans="1:8" x14ac:dyDescent="0.2">
      <c r="A7784" s="5">
        <v>46145</v>
      </c>
      <c r="B7784" s="5" t="s">
        <v>16723</v>
      </c>
      <c r="C7784" s="5" t="s">
        <v>16724</v>
      </c>
      <c r="D7784" s="2">
        <v>116</v>
      </c>
      <c r="E7784" s="8" t="s">
        <v>3069</v>
      </c>
      <c r="F7784" s="5">
        <v>820</v>
      </c>
      <c r="G7784" s="2" t="s">
        <v>3287</v>
      </c>
      <c r="H7784" s="2">
        <v>125.4</v>
      </c>
    </row>
    <row r="7785" spans="1:8" x14ac:dyDescent="0.2">
      <c r="A7785" s="5">
        <v>46146</v>
      </c>
      <c r="B7785" s="5" t="s">
        <v>16725</v>
      </c>
      <c r="C7785" s="5" t="s">
        <v>16726</v>
      </c>
      <c r="D7785" s="2">
        <v>137</v>
      </c>
      <c r="E7785" s="8" t="s">
        <v>3069</v>
      </c>
      <c r="F7785" s="5">
        <v>820</v>
      </c>
      <c r="G7785" s="2" t="s">
        <v>3287</v>
      </c>
      <c r="H7785" s="2">
        <v>148.1</v>
      </c>
    </row>
    <row r="7786" spans="1:8" x14ac:dyDescent="0.2">
      <c r="A7786" s="5">
        <v>46147</v>
      </c>
      <c r="B7786" s="5" t="s">
        <v>16727</v>
      </c>
      <c r="C7786" s="5" t="s">
        <v>16728</v>
      </c>
      <c r="D7786" s="2">
        <v>170</v>
      </c>
      <c r="E7786" s="8" t="s">
        <v>3069</v>
      </c>
      <c r="F7786" s="5">
        <v>820</v>
      </c>
      <c r="G7786" s="2" t="s">
        <v>3287</v>
      </c>
      <c r="H7786" s="2">
        <v>183.75</v>
      </c>
    </row>
    <row r="7787" spans="1:8" x14ac:dyDescent="0.2">
      <c r="A7787" s="5">
        <v>46150</v>
      </c>
      <c r="B7787" s="5" t="s">
        <v>16729</v>
      </c>
      <c r="C7787" s="5" t="s">
        <v>16730</v>
      </c>
      <c r="D7787" s="2">
        <v>247</v>
      </c>
      <c r="E7787" s="8" t="s">
        <v>2702</v>
      </c>
      <c r="F7787" s="5">
        <v>413</v>
      </c>
      <c r="G7787" s="2" t="s">
        <v>3287</v>
      </c>
      <c r="H7787" s="2">
        <v>267</v>
      </c>
    </row>
    <row r="7788" spans="1:8" x14ac:dyDescent="0.2">
      <c r="A7788" s="5">
        <v>46155</v>
      </c>
      <c r="B7788" s="5" t="s">
        <v>16731</v>
      </c>
      <c r="C7788" s="5" t="s">
        <v>16732</v>
      </c>
      <c r="D7788" s="2">
        <v>41.4</v>
      </c>
      <c r="E7788" s="8" t="s">
        <v>3069</v>
      </c>
      <c r="F7788" s="5">
        <v>830</v>
      </c>
      <c r="G7788" s="2" t="s">
        <v>3287</v>
      </c>
      <c r="H7788" s="2">
        <v>44.75</v>
      </c>
    </row>
    <row r="7789" spans="1:8" x14ac:dyDescent="0.2">
      <c r="A7789" s="5">
        <v>46156</v>
      </c>
      <c r="B7789" s="5" t="s">
        <v>16733</v>
      </c>
      <c r="C7789" s="5" t="s">
        <v>16734</v>
      </c>
      <c r="D7789" s="2">
        <v>34.299999999999997</v>
      </c>
      <c r="E7789" s="8" t="s">
        <v>3069</v>
      </c>
      <c r="F7789" s="5">
        <v>830</v>
      </c>
      <c r="G7789" s="2" t="s">
        <v>3287</v>
      </c>
      <c r="H7789" s="2">
        <v>37.1</v>
      </c>
    </row>
    <row r="7790" spans="1:8" x14ac:dyDescent="0.2">
      <c r="A7790" s="5">
        <v>46191</v>
      </c>
      <c r="B7790" s="5" t="s">
        <v>16735</v>
      </c>
      <c r="C7790" s="5" t="s">
        <v>16736</v>
      </c>
      <c r="D7790" s="2">
        <v>496</v>
      </c>
      <c r="E7790" s="8" t="s">
        <v>2702</v>
      </c>
      <c r="F7790" s="5">
        <v>413</v>
      </c>
      <c r="G7790" s="2" t="s">
        <v>3287</v>
      </c>
      <c r="H7790" s="2">
        <v>536.20000000000005</v>
      </c>
    </row>
    <row r="7791" spans="1:8" x14ac:dyDescent="0.2">
      <c r="A7791" s="5">
        <v>46193</v>
      </c>
      <c r="B7791" s="5" t="s">
        <v>16737</v>
      </c>
      <c r="C7791" s="5" t="s">
        <v>16738</v>
      </c>
      <c r="D7791" s="2">
        <v>1158</v>
      </c>
      <c r="E7791" s="8" t="s">
        <v>2702</v>
      </c>
      <c r="F7791" s="5">
        <v>413</v>
      </c>
      <c r="G7791" s="2" t="s">
        <v>3287</v>
      </c>
      <c r="H7791" s="2">
        <v>1251.8</v>
      </c>
    </row>
    <row r="7792" spans="1:8" x14ac:dyDescent="0.2">
      <c r="A7792" s="5">
        <v>46197</v>
      </c>
      <c r="B7792" s="5" t="s">
        <v>16739</v>
      </c>
      <c r="C7792" s="5" t="s">
        <v>16740</v>
      </c>
      <c r="D7792" s="2">
        <v>3822</v>
      </c>
      <c r="E7792" s="8" t="s">
        <v>2702</v>
      </c>
      <c r="F7792" s="5">
        <v>413</v>
      </c>
      <c r="G7792" s="2" t="s">
        <v>3287</v>
      </c>
      <c r="H7792" s="2">
        <v>4131.6000000000004</v>
      </c>
    </row>
    <row r="7793" spans="1:8" x14ac:dyDescent="0.2">
      <c r="A7793" s="5">
        <v>4620110211</v>
      </c>
      <c r="B7793" s="5" t="s">
        <v>16741</v>
      </c>
      <c r="C7793" s="5" t="s">
        <v>16742</v>
      </c>
      <c r="D7793" s="2">
        <v>1783</v>
      </c>
      <c r="E7793" s="8" t="s">
        <v>3069</v>
      </c>
      <c r="F7793" s="5">
        <v>870</v>
      </c>
      <c r="G7793" s="2" t="s">
        <v>3287</v>
      </c>
      <c r="H7793" s="2">
        <v>1927.4</v>
      </c>
    </row>
    <row r="7794" spans="1:8" x14ac:dyDescent="0.2">
      <c r="A7794" s="5">
        <v>4620110231</v>
      </c>
      <c r="B7794" s="5" t="s">
        <v>16741</v>
      </c>
      <c r="C7794" s="5" t="s">
        <v>16742</v>
      </c>
      <c r="D7794" s="2">
        <v>2070</v>
      </c>
      <c r="E7794" s="8" t="s">
        <v>3069</v>
      </c>
      <c r="F7794" s="5">
        <v>870</v>
      </c>
      <c r="G7794" s="2" t="s">
        <v>3287</v>
      </c>
      <c r="H7794" s="2">
        <v>2237.65</v>
      </c>
    </row>
    <row r="7795" spans="1:8" x14ac:dyDescent="0.2">
      <c r="A7795" s="5">
        <v>4620110261</v>
      </c>
      <c r="B7795" s="5" t="s">
        <v>16741</v>
      </c>
      <c r="C7795" s="5" t="s">
        <v>16742</v>
      </c>
      <c r="D7795" s="2">
        <v>2507</v>
      </c>
      <c r="E7795" s="8" t="s">
        <v>3069</v>
      </c>
      <c r="F7795" s="5">
        <v>870</v>
      </c>
      <c r="G7795" s="2" t="s">
        <v>3287</v>
      </c>
      <c r="H7795" s="2">
        <v>2710.05</v>
      </c>
    </row>
    <row r="7796" spans="1:8" x14ac:dyDescent="0.2">
      <c r="A7796" s="5">
        <v>4620111211</v>
      </c>
      <c r="B7796" s="5" t="s">
        <v>16741</v>
      </c>
      <c r="C7796" s="5" t="s">
        <v>16742</v>
      </c>
      <c r="D7796" s="2">
        <v>1886</v>
      </c>
      <c r="E7796" s="8" t="s">
        <v>3069</v>
      </c>
      <c r="F7796" s="5">
        <v>870</v>
      </c>
      <c r="G7796" s="2" t="s">
        <v>3287</v>
      </c>
      <c r="H7796" s="2">
        <v>2038.75</v>
      </c>
    </row>
    <row r="7797" spans="1:8" x14ac:dyDescent="0.2">
      <c r="A7797" s="5">
        <v>4620111231</v>
      </c>
      <c r="B7797" s="5" t="s">
        <v>16741</v>
      </c>
      <c r="C7797" s="5" t="s">
        <v>16742</v>
      </c>
      <c r="D7797" s="2">
        <v>2105</v>
      </c>
      <c r="E7797" s="8" t="s">
        <v>3069</v>
      </c>
      <c r="F7797" s="5">
        <v>870</v>
      </c>
      <c r="G7797" s="2" t="s">
        <v>3287</v>
      </c>
      <c r="H7797" s="2">
        <v>2275.5</v>
      </c>
    </row>
    <row r="7798" spans="1:8" x14ac:dyDescent="0.2">
      <c r="A7798" s="5">
        <v>4620111261</v>
      </c>
      <c r="B7798" s="5" t="s">
        <v>16741</v>
      </c>
      <c r="C7798" s="5" t="s">
        <v>16742</v>
      </c>
      <c r="D7798" s="2">
        <v>2588</v>
      </c>
      <c r="E7798" s="8" t="s">
        <v>3069</v>
      </c>
      <c r="F7798" s="5">
        <v>870</v>
      </c>
      <c r="G7798" s="2" t="s">
        <v>3287</v>
      </c>
      <c r="H7798" s="2">
        <v>2797.65</v>
      </c>
    </row>
    <row r="7799" spans="1:8" x14ac:dyDescent="0.2">
      <c r="A7799" s="5">
        <v>4620112211</v>
      </c>
      <c r="B7799" s="5" t="s">
        <v>16741</v>
      </c>
      <c r="C7799" s="5" t="s">
        <v>16742</v>
      </c>
      <c r="D7799" s="2">
        <v>2082</v>
      </c>
      <c r="E7799" s="8" t="s">
        <v>3069</v>
      </c>
      <c r="F7799" s="5">
        <v>870</v>
      </c>
      <c r="G7799" s="2" t="s">
        <v>3287</v>
      </c>
      <c r="H7799" s="2">
        <v>2250.65</v>
      </c>
    </row>
    <row r="7800" spans="1:8" x14ac:dyDescent="0.2">
      <c r="A7800" s="5">
        <v>4620112231</v>
      </c>
      <c r="B7800" s="5" t="s">
        <v>16741</v>
      </c>
      <c r="C7800" s="5" t="s">
        <v>16742</v>
      </c>
      <c r="D7800" s="2">
        <v>2358</v>
      </c>
      <c r="E7800" s="8" t="s">
        <v>3069</v>
      </c>
      <c r="F7800" s="5">
        <v>870</v>
      </c>
      <c r="G7800" s="2" t="s">
        <v>3287</v>
      </c>
      <c r="H7800" s="2">
        <v>2549</v>
      </c>
    </row>
    <row r="7801" spans="1:8" x14ac:dyDescent="0.2">
      <c r="A7801" s="5">
        <v>4620112261</v>
      </c>
      <c r="B7801" s="5" t="s">
        <v>16741</v>
      </c>
      <c r="C7801" s="5" t="s">
        <v>16742</v>
      </c>
      <c r="D7801" s="2">
        <v>2887</v>
      </c>
      <c r="E7801" s="8" t="s">
        <v>3069</v>
      </c>
      <c r="F7801" s="5">
        <v>870</v>
      </c>
      <c r="G7801" s="2" t="s">
        <v>3287</v>
      </c>
      <c r="H7801" s="2">
        <v>3120.85</v>
      </c>
    </row>
    <row r="7802" spans="1:8" x14ac:dyDescent="0.2">
      <c r="A7802" s="5">
        <v>462018211</v>
      </c>
      <c r="B7802" s="5" t="s">
        <v>16741</v>
      </c>
      <c r="C7802" s="5" t="s">
        <v>16742</v>
      </c>
      <c r="D7802" s="2">
        <v>1702</v>
      </c>
      <c r="E7802" s="8" t="s">
        <v>3069</v>
      </c>
      <c r="F7802" s="5">
        <v>870</v>
      </c>
      <c r="G7802" s="2" t="s">
        <v>3287</v>
      </c>
      <c r="H7802" s="2">
        <v>1839.85</v>
      </c>
    </row>
    <row r="7803" spans="1:8" x14ac:dyDescent="0.2">
      <c r="A7803" s="5">
        <v>462018231</v>
      </c>
      <c r="B7803" s="5" t="s">
        <v>16741</v>
      </c>
      <c r="C7803" s="5" t="s">
        <v>16742</v>
      </c>
      <c r="D7803" s="2">
        <v>1725</v>
      </c>
      <c r="E7803" s="8" t="s">
        <v>3069</v>
      </c>
      <c r="F7803" s="5">
        <v>870</v>
      </c>
      <c r="G7803" s="2" t="s">
        <v>3287</v>
      </c>
      <c r="H7803" s="2">
        <v>1864.75</v>
      </c>
    </row>
    <row r="7804" spans="1:8" x14ac:dyDescent="0.2">
      <c r="A7804" s="5">
        <v>462018261</v>
      </c>
      <c r="B7804" s="5" t="s">
        <v>16741</v>
      </c>
      <c r="C7804" s="5" t="s">
        <v>16742</v>
      </c>
      <c r="D7804" s="2">
        <v>2208</v>
      </c>
      <c r="E7804" s="8" t="s">
        <v>3069</v>
      </c>
      <c r="F7804" s="5">
        <v>870</v>
      </c>
      <c r="G7804" s="2" t="s">
        <v>3287</v>
      </c>
      <c r="H7804" s="2">
        <v>2386.85</v>
      </c>
    </row>
    <row r="7805" spans="1:8" x14ac:dyDescent="0.2">
      <c r="A7805" s="5">
        <v>462019211</v>
      </c>
      <c r="B7805" s="5" t="s">
        <v>16741</v>
      </c>
      <c r="C7805" s="5" t="s">
        <v>16742</v>
      </c>
      <c r="D7805" s="2">
        <v>1725</v>
      </c>
      <c r="E7805" s="8" t="s">
        <v>3069</v>
      </c>
      <c r="F7805" s="5">
        <v>870</v>
      </c>
      <c r="G7805" s="2" t="s">
        <v>3287</v>
      </c>
      <c r="H7805" s="2">
        <v>1864.75</v>
      </c>
    </row>
    <row r="7806" spans="1:8" x14ac:dyDescent="0.2">
      <c r="A7806" s="5">
        <v>462019231</v>
      </c>
      <c r="B7806" s="5" t="s">
        <v>16741</v>
      </c>
      <c r="C7806" s="5" t="s">
        <v>16742</v>
      </c>
      <c r="D7806" s="2">
        <v>1955</v>
      </c>
      <c r="E7806" s="8" t="s">
        <v>3069</v>
      </c>
      <c r="F7806" s="5">
        <v>870</v>
      </c>
      <c r="G7806" s="2" t="s">
        <v>3287</v>
      </c>
      <c r="H7806" s="2">
        <v>2113.35</v>
      </c>
    </row>
    <row r="7807" spans="1:8" x14ac:dyDescent="0.2">
      <c r="A7807" s="5">
        <v>462019261</v>
      </c>
      <c r="B7807" s="5" t="s">
        <v>16741</v>
      </c>
      <c r="C7807" s="5" t="s">
        <v>16742</v>
      </c>
      <c r="D7807" s="2">
        <v>2415</v>
      </c>
      <c r="E7807" s="8" t="s">
        <v>3069</v>
      </c>
      <c r="F7807" s="5">
        <v>870</v>
      </c>
      <c r="G7807" s="2" t="s">
        <v>3287</v>
      </c>
      <c r="H7807" s="2">
        <v>2610.6</v>
      </c>
    </row>
    <row r="7808" spans="1:8" x14ac:dyDescent="0.2">
      <c r="A7808" s="5">
        <v>4621210211</v>
      </c>
      <c r="B7808" s="5" t="s">
        <v>16743</v>
      </c>
      <c r="C7808" s="5" t="s">
        <v>16744</v>
      </c>
      <c r="D7808" s="2">
        <v>2036</v>
      </c>
      <c r="E7808" s="8" t="s">
        <v>3069</v>
      </c>
      <c r="F7808" s="5">
        <v>870</v>
      </c>
      <c r="G7808" s="2" t="s">
        <v>3287</v>
      </c>
      <c r="H7808" s="2">
        <v>2200.9</v>
      </c>
    </row>
    <row r="7809" spans="1:8" x14ac:dyDescent="0.2">
      <c r="A7809" s="5">
        <v>4621210231</v>
      </c>
      <c r="B7809" s="5" t="s">
        <v>16743</v>
      </c>
      <c r="C7809" s="5" t="s">
        <v>16744</v>
      </c>
      <c r="D7809" s="2">
        <v>2289</v>
      </c>
      <c r="E7809" s="8" t="s">
        <v>3069</v>
      </c>
      <c r="F7809" s="5">
        <v>870</v>
      </c>
      <c r="G7809" s="2" t="s">
        <v>3287</v>
      </c>
      <c r="H7809" s="2">
        <v>2474.4</v>
      </c>
    </row>
    <row r="7810" spans="1:8" x14ac:dyDescent="0.2">
      <c r="A7810" s="5">
        <v>4621210261</v>
      </c>
      <c r="B7810" s="5" t="s">
        <v>16743</v>
      </c>
      <c r="C7810" s="5" t="s">
        <v>16744</v>
      </c>
      <c r="D7810" s="2">
        <v>2737</v>
      </c>
      <c r="E7810" s="8" t="s">
        <v>3069</v>
      </c>
      <c r="F7810" s="5">
        <v>870</v>
      </c>
      <c r="G7810" s="2" t="s">
        <v>3287</v>
      </c>
      <c r="H7810" s="2">
        <v>2958.7</v>
      </c>
    </row>
    <row r="7811" spans="1:8" x14ac:dyDescent="0.2">
      <c r="A7811" s="5">
        <v>4621211211</v>
      </c>
      <c r="B7811" s="5" t="s">
        <v>16743</v>
      </c>
      <c r="C7811" s="5" t="s">
        <v>16744</v>
      </c>
      <c r="D7811" s="2">
        <v>2105</v>
      </c>
      <c r="E7811" s="8" t="s">
        <v>3069</v>
      </c>
      <c r="F7811" s="5">
        <v>870</v>
      </c>
      <c r="G7811" s="2" t="s">
        <v>3287</v>
      </c>
      <c r="H7811" s="2">
        <v>2275.5</v>
      </c>
    </row>
    <row r="7812" spans="1:8" x14ac:dyDescent="0.2">
      <c r="A7812" s="5">
        <v>4621211231</v>
      </c>
      <c r="B7812" s="5" t="s">
        <v>16743</v>
      </c>
      <c r="C7812" s="5" t="s">
        <v>16744</v>
      </c>
      <c r="D7812" s="2">
        <v>2335</v>
      </c>
      <c r="E7812" s="8" t="s">
        <v>3069</v>
      </c>
      <c r="F7812" s="5">
        <v>870</v>
      </c>
      <c r="G7812" s="2" t="s">
        <v>3287</v>
      </c>
      <c r="H7812" s="2">
        <v>2524.15</v>
      </c>
    </row>
    <row r="7813" spans="1:8" x14ac:dyDescent="0.2">
      <c r="A7813" s="5">
        <v>4621211261</v>
      </c>
      <c r="B7813" s="5" t="s">
        <v>16743</v>
      </c>
      <c r="C7813" s="5" t="s">
        <v>16744</v>
      </c>
      <c r="D7813" s="2">
        <v>2806</v>
      </c>
      <c r="E7813" s="8" t="s">
        <v>3069</v>
      </c>
      <c r="F7813" s="5">
        <v>870</v>
      </c>
      <c r="G7813" s="2" t="s">
        <v>3287</v>
      </c>
      <c r="H7813" s="2">
        <v>3033.3</v>
      </c>
    </row>
    <row r="7814" spans="1:8" x14ac:dyDescent="0.2">
      <c r="A7814" s="5">
        <v>4621212211</v>
      </c>
      <c r="B7814" s="5" t="s">
        <v>16743</v>
      </c>
      <c r="C7814" s="5" t="s">
        <v>16744</v>
      </c>
      <c r="D7814" s="2">
        <v>2266</v>
      </c>
      <c r="E7814" s="8" t="s">
        <v>3069</v>
      </c>
      <c r="F7814" s="5">
        <v>870</v>
      </c>
      <c r="G7814" s="2" t="s">
        <v>3287</v>
      </c>
      <c r="H7814" s="2">
        <v>2449.5500000000002</v>
      </c>
    </row>
    <row r="7815" spans="1:8" x14ac:dyDescent="0.2">
      <c r="A7815" s="5">
        <v>4621212231</v>
      </c>
      <c r="B7815" s="5" t="s">
        <v>16743</v>
      </c>
      <c r="C7815" s="5" t="s">
        <v>16744</v>
      </c>
      <c r="D7815" s="2">
        <v>2507</v>
      </c>
      <c r="E7815" s="8" t="s">
        <v>3069</v>
      </c>
      <c r="F7815" s="5">
        <v>870</v>
      </c>
      <c r="G7815" s="2" t="s">
        <v>3287</v>
      </c>
      <c r="H7815" s="2">
        <v>2710.05</v>
      </c>
    </row>
    <row r="7816" spans="1:8" x14ac:dyDescent="0.2">
      <c r="A7816" s="5">
        <v>4621212261</v>
      </c>
      <c r="B7816" s="5" t="s">
        <v>16743</v>
      </c>
      <c r="C7816" s="5" t="s">
        <v>16744</v>
      </c>
      <c r="D7816" s="2">
        <v>2956</v>
      </c>
      <c r="E7816" s="8" t="s">
        <v>3069</v>
      </c>
      <c r="F7816" s="5">
        <v>870</v>
      </c>
      <c r="G7816" s="2" t="s">
        <v>3287</v>
      </c>
      <c r="H7816" s="2">
        <v>3195.45</v>
      </c>
    </row>
    <row r="7817" spans="1:8" x14ac:dyDescent="0.2">
      <c r="A7817" s="5">
        <v>462128211</v>
      </c>
      <c r="B7817" s="5" t="s">
        <v>16743</v>
      </c>
      <c r="C7817" s="5" t="s">
        <v>16744</v>
      </c>
      <c r="D7817" s="2">
        <v>1932</v>
      </c>
      <c r="E7817" s="8" t="s">
        <v>3069</v>
      </c>
      <c r="F7817" s="5">
        <v>870</v>
      </c>
      <c r="G7817" s="2" t="s">
        <v>3287</v>
      </c>
      <c r="H7817" s="2">
        <v>2088.5</v>
      </c>
    </row>
    <row r="7818" spans="1:8" x14ac:dyDescent="0.2">
      <c r="A7818" s="5">
        <v>462128231</v>
      </c>
      <c r="B7818" s="5" t="s">
        <v>16743</v>
      </c>
      <c r="C7818" s="5" t="s">
        <v>16744</v>
      </c>
      <c r="D7818" s="2">
        <v>2036</v>
      </c>
      <c r="E7818" s="8" t="s">
        <v>3069</v>
      </c>
      <c r="F7818" s="5">
        <v>870</v>
      </c>
      <c r="G7818" s="2" t="s">
        <v>3287</v>
      </c>
      <c r="H7818" s="2">
        <v>2200.9</v>
      </c>
    </row>
    <row r="7819" spans="1:8" x14ac:dyDescent="0.2">
      <c r="A7819" s="5">
        <v>462128261</v>
      </c>
      <c r="B7819" s="5" t="s">
        <v>16743</v>
      </c>
      <c r="C7819" s="5" t="s">
        <v>16744</v>
      </c>
      <c r="D7819" s="2">
        <v>2473</v>
      </c>
      <c r="E7819" s="8" t="s">
        <v>3069</v>
      </c>
      <c r="F7819" s="5">
        <v>870</v>
      </c>
      <c r="G7819" s="2" t="s">
        <v>3287</v>
      </c>
      <c r="H7819" s="2">
        <v>2673.3</v>
      </c>
    </row>
    <row r="7820" spans="1:8" x14ac:dyDescent="0.2">
      <c r="A7820" s="5">
        <v>462129211</v>
      </c>
      <c r="B7820" s="5" t="s">
        <v>16743</v>
      </c>
      <c r="C7820" s="5" t="s">
        <v>16744</v>
      </c>
      <c r="D7820" s="2">
        <v>1978</v>
      </c>
      <c r="E7820" s="8" t="s">
        <v>3069</v>
      </c>
      <c r="F7820" s="5">
        <v>870</v>
      </c>
      <c r="G7820" s="2" t="s">
        <v>3287</v>
      </c>
      <c r="H7820" s="2">
        <v>2138.1999999999998</v>
      </c>
    </row>
    <row r="7821" spans="1:8" x14ac:dyDescent="0.2">
      <c r="A7821" s="5">
        <v>462129231</v>
      </c>
      <c r="B7821" s="5" t="s">
        <v>16743</v>
      </c>
      <c r="C7821" s="5" t="s">
        <v>16744</v>
      </c>
      <c r="D7821" s="2">
        <v>2151</v>
      </c>
      <c r="E7821" s="8" t="s">
        <v>3069</v>
      </c>
      <c r="F7821" s="5">
        <v>870</v>
      </c>
      <c r="G7821" s="2" t="s">
        <v>3287</v>
      </c>
      <c r="H7821" s="2">
        <v>2325.25</v>
      </c>
    </row>
    <row r="7822" spans="1:8" x14ac:dyDescent="0.2">
      <c r="A7822" s="5">
        <v>462129261</v>
      </c>
      <c r="B7822" s="5" t="s">
        <v>16743</v>
      </c>
      <c r="C7822" s="5" t="s">
        <v>16744</v>
      </c>
      <c r="D7822" s="2">
        <v>2645</v>
      </c>
      <c r="E7822" s="8" t="s">
        <v>3069</v>
      </c>
      <c r="F7822" s="5">
        <v>870</v>
      </c>
      <c r="G7822" s="2" t="s">
        <v>3287</v>
      </c>
      <c r="H7822" s="2">
        <v>2859.25</v>
      </c>
    </row>
    <row r="7823" spans="1:8" x14ac:dyDescent="0.2">
      <c r="A7823" s="5">
        <v>4621510211</v>
      </c>
      <c r="B7823" s="5" t="s">
        <v>16745</v>
      </c>
      <c r="C7823" s="5" t="s">
        <v>16746</v>
      </c>
      <c r="D7823" s="2">
        <v>2266</v>
      </c>
      <c r="E7823" s="8" t="s">
        <v>3069</v>
      </c>
      <c r="F7823" s="5">
        <v>870</v>
      </c>
      <c r="G7823" s="2" t="s">
        <v>3287</v>
      </c>
      <c r="H7823" s="2">
        <v>2449.5500000000002</v>
      </c>
    </row>
    <row r="7824" spans="1:8" x14ac:dyDescent="0.2">
      <c r="A7824" s="5">
        <v>4621510231</v>
      </c>
      <c r="B7824" s="5" t="s">
        <v>16745</v>
      </c>
      <c r="C7824" s="5" t="s">
        <v>16746</v>
      </c>
      <c r="D7824" s="2">
        <v>2461</v>
      </c>
      <c r="E7824" s="8" t="s">
        <v>3069</v>
      </c>
      <c r="F7824" s="5">
        <v>870</v>
      </c>
      <c r="G7824" s="2" t="s">
        <v>3287</v>
      </c>
      <c r="H7824" s="2">
        <v>2660.35</v>
      </c>
    </row>
    <row r="7825" spans="1:8" x14ac:dyDescent="0.2">
      <c r="A7825" s="5">
        <v>4621510261</v>
      </c>
      <c r="B7825" s="5" t="s">
        <v>16745</v>
      </c>
      <c r="C7825" s="5" t="s">
        <v>16746</v>
      </c>
      <c r="D7825" s="2">
        <v>2887</v>
      </c>
      <c r="E7825" s="8" t="s">
        <v>3069</v>
      </c>
      <c r="F7825" s="5">
        <v>870</v>
      </c>
      <c r="G7825" s="2" t="s">
        <v>3287</v>
      </c>
      <c r="H7825" s="2">
        <v>3120.85</v>
      </c>
    </row>
    <row r="7826" spans="1:8" x14ac:dyDescent="0.2">
      <c r="A7826" s="5">
        <v>4621511211</v>
      </c>
      <c r="B7826" s="5" t="s">
        <v>16745</v>
      </c>
      <c r="C7826" s="5" t="s">
        <v>16746</v>
      </c>
      <c r="D7826" s="2">
        <v>2346</v>
      </c>
      <c r="E7826" s="8" t="s">
        <v>3069</v>
      </c>
      <c r="F7826" s="5">
        <v>870</v>
      </c>
      <c r="G7826" s="2" t="s">
        <v>3287</v>
      </c>
      <c r="H7826" s="2">
        <v>2536.0500000000002</v>
      </c>
    </row>
    <row r="7827" spans="1:8" x14ac:dyDescent="0.2">
      <c r="A7827" s="5">
        <v>4621511231</v>
      </c>
      <c r="B7827" s="5" t="s">
        <v>16745</v>
      </c>
      <c r="C7827" s="5" t="s">
        <v>16746</v>
      </c>
      <c r="D7827" s="2">
        <v>2565</v>
      </c>
      <c r="E7827" s="8" t="s">
        <v>3069</v>
      </c>
      <c r="F7827" s="5">
        <v>870</v>
      </c>
      <c r="G7827" s="2" t="s">
        <v>3287</v>
      </c>
      <c r="H7827" s="2">
        <v>2772.75</v>
      </c>
    </row>
    <row r="7828" spans="1:8" x14ac:dyDescent="0.2">
      <c r="A7828" s="5">
        <v>4621511261</v>
      </c>
      <c r="B7828" s="5" t="s">
        <v>16745</v>
      </c>
      <c r="C7828" s="5" t="s">
        <v>16746</v>
      </c>
      <c r="D7828" s="2">
        <v>2956</v>
      </c>
      <c r="E7828" s="8" t="s">
        <v>3069</v>
      </c>
      <c r="F7828" s="5">
        <v>870</v>
      </c>
      <c r="G7828" s="2" t="s">
        <v>3287</v>
      </c>
      <c r="H7828" s="2">
        <v>3195.45</v>
      </c>
    </row>
    <row r="7829" spans="1:8" x14ac:dyDescent="0.2">
      <c r="A7829" s="5">
        <v>4621512211</v>
      </c>
      <c r="B7829" s="5" t="s">
        <v>16745</v>
      </c>
      <c r="C7829" s="5" t="s">
        <v>16746</v>
      </c>
      <c r="D7829" s="2">
        <v>2680</v>
      </c>
      <c r="E7829" s="8" t="s">
        <v>3069</v>
      </c>
      <c r="F7829" s="5">
        <v>870</v>
      </c>
      <c r="G7829" s="2" t="s">
        <v>3287</v>
      </c>
      <c r="H7829" s="2">
        <v>2897.1</v>
      </c>
    </row>
    <row r="7830" spans="1:8" x14ac:dyDescent="0.2">
      <c r="A7830" s="5">
        <v>4621512231</v>
      </c>
      <c r="B7830" s="5" t="s">
        <v>16745</v>
      </c>
      <c r="C7830" s="5" t="s">
        <v>16746</v>
      </c>
      <c r="D7830" s="2">
        <v>2772</v>
      </c>
      <c r="E7830" s="8" t="s">
        <v>3069</v>
      </c>
      <c r="F7830" s="5">
        <v>870</v>
      </c>
      <c r="G7830" s="2" t="s">
        <v>3287</v>
      </c>
      <c r="H7830" s="2">
        <v>2996.55</v>
      </c>
    </row>
    <row r="7831" spans="1:8" x14ac:dyDescent="0.2">
      <c r="A7831" s="5">
        <v>4621512261</v>
      </c>
      <c r="B7831" s="5" t="s">
        <v>16745</v>
      </c>
      <c r="C7831" s="5" t="s">
        <v>16746</v>
      </c>
      <c r="D7831" s="2">
        <v>3071</v>
      </c>
      <c r="E7831" s="8" t="s">
        <v>3069</v>
      </c>
      <c r="F7831" s="5">
        <v>870</v>
      </c>
      <c r="G7831" s="2" t="s">
        <v>3287</v>
      </c>
      <c r="H7831" s="2">
        <v>3319.75</v>
      </c>
    </row>
    <row r="7832" spans="1:8" x14ac:dyDescent="0.2">
      <c r="A7832" s="5">
        <v>462158211</v>
      </c>
      <c r="B7832" s="5" t="s">
        <v>16745</v>
      </c>
      <c r="C7832" s="5" t="s">
        <v>16746</v>
      </c>
      <c r="D7832" s="2">
        <v>2185</v>
      </c>
      <c r="E7832" s="8" t="s">
        <v>3069</v>
      </c>
      <c r="F7832" s="5">
        <v>870</v>
      </c>
      <c r="G7832" s="2" t="s">
        <v>3287</v>
      </c>
      <c r="H7832" s="2">
        <v>2362</v>
      </c>
    </row>
    <row r="7833" spans="1:8" x14ac:dyDescent="0.2">
      <c r="A7833" s="5">
        <v>462158231</v>
      </c>
      <c r="B7833" s="5" t="s">
        <v>16745</v>
      </c>
      <c r="C7833" s="5" t="s">
        <v>16746</v>
      </c>
      <c r="D7833" s="2">
        <v>2254</v>
      </c>
      <c r="E7833" s="8" t="s">
        <v>3069</v>
      </c>
      <c r="F7833" s="5">
        <v>870</v>
      </c>
      <c r="G7833" s="2" t="s">
        <v>3287</v>
      </c>
      <c r="H7833" s="2">
        <v>2436.5500000000002</v>
      </c>
    </row>
    <row r="7834" spans="1:8" x14ac:dyDescent="0.2">
      <c r="A7834" s="5">
        <v>462158261</v>
      </c>
      <c r="B7834" s="5" t="s">
        <v>16745</v>
      </c>
      <c r="C7834" s="5" t="s">
        <v>16746</v>
      </c>
      <c r="D7834" s="2">
        <v>2726</v>
      </c>
      <c r="E7834" s="8" t="s">
        <v>3069</v>
      </c>
      <c r="F7834" s="5">
        <v>870</v>
      </c>
      <c r="G7834" s="2" t="s">
        <v>3287</v>
      </c>
      <c r="H7834" s="2">
        <v>2946.8</v>
      </c>
    </row>
    <row r="7835" spans="1:8" x14ac:dyDescent="0.2">
      <c r="A7835" s="5">
        <v>462159211</v>
      </c>
      <c r="B7835" s="5" t="s">
        <v>16745</v>
      </c>
      <c r="C7835" s="5" t="s">
        <v>16746</v>
      </c>
      <c r="D7835" s="2">
        <v>2220</v>
      </c>
      <c r="E7835" s="8" t="s">
        <v>3069</v>
      </c>
      <c r="F7835" s="5">
        <v>870</v>
      </c>
      <c r="G7835" s="2" t="s">
        <v>3287</v>
      </c>
      <c r="H7835" s="2">
        <v>2399.8000000000002</v>
      </c>
    </row>
    <row r="7836" spans="1:8" x14ac:dyDescent="0.2">
      <c r="A7836" s="5">
        <v>462159231</v>
      </c>
      <c r="B7836" s="5" t="s">
        <v>16745</v>
      </c>
      <c r="C7836" s="5" t="s">
        <v>16746</v>
      </c>
      <c r="D7836" s="2">
        <v>2392</v>
      </c>
      <c r="E7836" s="8" t="s">
        <v>3069</v>
      </c>
      <c r="F7836" s="5">
        <v>870</v>
      </c>
      <c r="G7836" s="2" t="s">
        <v>3287</v>
      </c>
      <c r="H7836" s="2">
        <v>2585.75</v>
      </c>
    </row>
    <row r="7837" spans="1:8" x14ac:dyDescent="0.2">
      <c r="A7837" s="5">
        <v>462159261</v>
      </c>
      <c r="B7837" s="5" t="s">
        <v>16745</v>
      </c>
      <c r="C7837" s="5" t="s">
        <v>16746</v>
      </c>
      <c r="D7837" s="2">
        <v>2829</v>
      </c>
      <c r="E7837" s="8" t="s">
        <v>3069</v>
      </c>
      <c r="F7837" s="5">
        <v>870</v>
      </c>
      <c r="G7837" s="2" t="s">
        <v>3287</v>
      </c>
      <c r="H7837" s="2">
        <v>3058.15</v>
      </c>
    </row>
    <row r="7838" spans="1:8" x14ac:dyDescent="0.2">
      <c r="A7838" s="5">
        <v>4622310211</v>
      </c>
      <c r="B7838" s="5" t="s">
        <v>16747</v>
      </c>
      <c r="C7838" s="5" t="s">
        <v>16748</v>
      </c>
      <c r="D7838" s="2">
        <v>2392</v>
      </c>
      <c r="E7838" s="8" t="s">
        <v>3069</v>
      </c>
      <c r="F7838" s="5">
        <v>870</v>
      </c>
      <c r="G7838" s="2" t="s">
        <v>3287</v>
      </c>
      <c r="H7838" s="2">
        <v>2585.75</v>
      </c>
    </row>
    <row r="7839" spans="1:8" x14ac:dyDescent="0.2">
      <c r="A7839" s="5">
        <v>4622310231</v>
      </c>
      <c r="B7839" s="5" t="s">
        <v>16747</v>
      </c>
      <c r="C7839" s="5" t="s">
        <v>16748</v>
      </c>
      <c r="D7839" s="2">
        <v>2657</v>
      </c>
      <c r="E7839" s="8" t="s">
        <v>3069</v>
      </c>
      <c r="F7839" s="5">
        <v>870</v>
      </c>
      <c r="G7839" s="2" t="s">
        <v>3287</v>
      </c>
      <c r="H7839" s="2">
        <v>2872.2</v>
      </c>
    </row>
    <row r="7840" spans="1:8" x14ac:dyDescent="0.2">
      <c r="A7840" s="5">
        <v>4622310261</v>
      </c>
      <c r="B7840" s="5" t="s">
        <v>16747</v>
      </c>
      <c r="C7840" s="5" t="s">
        <v>16748</v>
      </c>
      <c r="D7840" s="2">
        <v>3128</v>
      </c>
      <c r="E7840" s="8" t="s">
        <v>3069</v>
      </c>
      <c r="F7840" s="5">
        <v>870</v>
      </c>
      <c r="G7840" s="2" t="s">
        <v>3287</v>
      </c>
      <c r="H7840" s="2">
        <v>3381.35</v>
      </c>
    </row>
    <row r="7841" spans="1:8" x14ac:dyDescent="0.2">
      <c r="A7841" s="5">
        <v>4622311211</v>
      </c>
      <c r="B7841" s="5" t="s">
        <v>16747</v>
      </c>
      <c r="C7841" s="5" t="s">
        <v>16748</v>
      </c>
      <c r="D7841" s="2">
        <v>2438</v>
      </c>
      <c r="E7841" s="8" t="s">
        <v>3069</v>
      </c>
      <c r="F7841" s="5">
        <v>870</v>
      </c>
      <c r="G7841" s="2" t="s">
        <v>3287</v>
      </c>
      <c r="H7841" s="2">
        <v>2635.5</v>
      </c>
    </row>
    <row r="7842" spans="1:8" x14ac:dyDescent="0.2">
      <c r="A7842" s="5">
        <v>4622311231</v>
      </c>
      <c r="B7842" s="5" t="s">
        <v>16747</v>
      </c>
      <c r="C7842" s="5" t="s">
        <v>16748</v>
      </c>
      <c r="D7842" s="2">
        <v>2726</v>
      </c>
      <c r="E7842" s="8" t="s">
        <v>3069</v>
      </c>
      <c r="F7842" s="5">
        <v>870</v>
      </c>
      <c r="G7842" s="2" t="s">
        <v>3287</v>
      </c>
      <c r="H7842" s="2">
        <v>2946.8</v>
      </c>
    </row>
    <row r="7843" spans="1:8" x14ac:dyDescent="0.2">
      <c r="A7843" s="5">
        <v>4622311261</v>
      </c>
      <c r="B7843" s="5" t="s">
        <v>16747</v>
      </c>
      <c r="C7843" s="5" t="s">
        <v>16748</v>
      </c>
      <c r="D7843" s="2">
        <v>3209</v>
      </c>
      <c r="E7843" s="8" t="s">
        <v>3069</v>
      </c>
      <c r="F7843" s="5">
        <v>870</v>
      </c>
      <c r="G7843" s="2" t="s">
        <v>3287</v>
      </c>
      <c r="H7843" s="2">
        <v>3468.95</v>
      </c>
    </row>
    <row r="7844" spans="1:8" x14ac:dyDescent="0.2">
      <c r="A7844" s="5">
        <v>4622312211</v>
      </c>
      <c r="B7844" s="5" t="s">
        <v>16747</v>
      </c>
      <c r="C7844" s="5" t="s">
        <v>16748</v>
      </c>
      <c r="D7844" s="2">
        <v>2645</v>
      </c>
      <c r="E7844" s="8" t="s">
        <v>3069</v>
      </c>
      <c r="F7844" s="5">
        <v>870</v>
      </c>
      <c r="G7844" s="2" t="s">
        <v>3287</v>
      </c>
      <c r="H7844" s="2">
        <v>2859.25</v>
      </c>
    </row>
    <row r="7845" spans="1:8" x14ac:dyDescent="0.2">
      <c r="A7845" s="5">
        <v>4622312231</v>
      </c>
      <c r="B7845" s="5" t="s">
        <v>16747</v>
      </c>
      <c r="C7845" s="5" t="s">
        <v>16748</v>
      </c>
      <c r="D7845" s="2">
        <v>2829</v>
      </c>
      <c r="E7845" s="8" t="s">
        <v>3069</v>
      </c>
      <c r="F7845" s="5">
        <v>870</v>
      </c>
      <c r="G7845" s="2" t="s">
        <v>3287</v>
      </c>
      <c r="H7845" s="2">
        <v>3058.15</v>
      </c>
    </row>
    <row r="7846" spans="1:8" x14ac:dyDescent="0.2">
      <c r="A7846" s="5">
        <v>4622312261</v>
      </c>
      <c r="B7846" s="5" t="s">
        <v>16747</v>
      </c>
      <c r="C7846" s="5" t="s">
        <v>16748</v>
      </c>
      <c r="D7846" s="2">
        <v>3255</v>
      </c>
      <c r="E7846" s="8" t="s">
        <v>3069</v>
      </c>
      <c r="F7846" s="5">
        <v>870</v>
      </c>
      <c r="G7846" s="2" t="s">
        <v>3287</v>
      </c>
      <c r="H7846" s="2">
        <v>3518.65</v>
      </c>
    </row>
    <row r="7847" spans="1:8" x14ac:dyDescent="0.2">
      <c r="A7847" s="5">
        <v>462238211</v>
      </c>
      <c r="B7847" s="5" t="s">
        <v>16749</v>
      </c>
      <c r="C7847" s="5" t="s">
        <v>16748</v>
      </c>
      <c r="D7847" s="2">
        <v>2312</v>
      </c>
      <c r="E7847" s="8" t="s">
        <v>3069</v>
      </c>
      <c r="F7847" s="5">
        <v>870</v>
      </c>
      <c r="G7847" s="2" t="s">
        <v>3287</v>
      </c>
      <c r="H7847" s="2">
        <v>2499.25</v>
      </c>
    </row>
    <row r="7848" spans="1:8" x14ac:dyDescent="0.2">
      <c r="A7848" s="5">
        <v>462238231</v>
      </c>
      <c r="B7848" s="5" t="s">
        <v>16749</v>
      </c>
      <c r="C7848" s="5" t="s">
        <v>16748</v>
      </c>
      <c r="D7848" s="2">
        <v>2358</v>
      </c>
      <c r="E7848" s="8" t="s">
        <v>3069</v>
      </c>
      <c r="F7848" s="5">
        <v>870</v>
      </c>
      <c r="G7848" s="2" t="s">
        <v>3287</v>
      </c>
      <c r="H7848" s="2">
        <v>2549</v>
      </c>
    </row>
    <row r="7849" spans="1:8" x14ac:dyDescent="0.2">
      <c r="A7849" s="5">
        <v>462238261</v>
      </c>
      <c r="B7849" s="5" t="s">
        <v>16749</v>
      </c>
      <c r="C7849" s="5" t="s">
        <v>16748</v>
      </c>
      <c r="D7849" s="2">
        <v>2910</v>
      </c>
      <c r="E7849" s="8" t="s">
        <v>3069</v>
      </c>
      <c r="F7849" s="5">
        <v>870</v>
      </c>
      <c r="G7849" s="2" t="s">
        <v>3287</v>
      </c>
      <c r="H7849" s="2">
        <v>3145.7</v>
      </c>
    </row>
    <row r="7850" spans="1:8" x14ac:dyDescent="0.2">
      <c r="A7850" s="5">
        <v>462239211</v>
      </c>
      <c r="B7850" s="5" t="s">
        <v>16749</v>
      </c>
      <c r="C7850" s="5" t="s">
        <v>16748</v>
      </c>
      <c r="D7850" s="2">
        <v>2335</v>
      </c>
      <c r="E7850" s="8" t="s">
        <v>3069</v>
      </c>
      <c r="F7850" s="5">
        <v>870</v>
      </c>
      <c r="G7850" s="2" t="s">
        <v>3287</v>
      </c>
      <c r="H7850" s="2">
        <v>2524.15</v>
      </c>
    </row>
    <row r="7851" spans="1:8" x14ac:dyDescent="0.2">
      <c r="A7851" s="5">
        <v>462239231</v>
      </c>
      <c r="B7851" s="5" t="s">
        <v>16749</v>
      </c>
      <c r="C7851" s="5" t="s">
        <v>16748</v>
      </c>
      <c r="D7851" s="2">
        <v>2519</v>
      </c>
      <c r="E7851" s="8" t="s">
        <v>3069</v>
      </c>
      <c r="F7851" s="5">
        <v>870</v>
      </c>
      <c r="G7851" s="2" t="s">
        <v>3287</v>
      </c>
      <c r="H7851" s="2">
        <v>2723.05</v>
      </c>
    </row>
    <row r="7852" spans="1:8" x14ac:dyDescent="0.2">
      <c r="A7852" s="5">
        <v>462239261</v>
      </c>
      <c r="B7852" s="5" t="s">
        <v>16749</v>
      </c>
      <c r="C7852" s="5" t="s">
        <v>16748</v>
      </c>
      <c r="D7852" s="2">
        <v>2990</v>
      </c>
      <c r="E7852" s="8" t="s">
        <v>3069</v>
      </c>
      <c r="F7852" s="5">
        <v>870</v>
      </c>
      <c r="G7852" s="2" t="s">
        <v>3287</v>
      </c>
      <c r="H7852" s="2">
        <v>3232.2</v>
      </c>
    </row>
    <row r="7853" spans="1:8" x14ac:dyDescent="0.2">
      <c r="A7853" s="5">
        <v>46249</v>
      </c>
      <c r="B7853" s="5" t="s">
        <v>16750</v>
      </c>
      <c r="C7853" s="5" t="s">
        <v>16751</v>
      </c>
      <c r="D7853" s="2">
        <v>0.1</v>
      </c>
      <c r="F7853" s="5">
        <v>413</v>
      </c>
      <c r="G7853" s="2" t="s">
        <v>3287</v>
      </c>
      <c r="H7853" s="2">
        <v>0.1</v>
      </c>
    </row>
    <row r="7854" spans="1:8" x14ac:dyDescent="0.2">
      <c r="A7854" s="5">
        <v>46250</v>
      </c>
      <c r="B7854" s="5" t="s">
        <v>16752</v>
      </c>
      <c r="C7854" s="5" t="s">
        <v>16753</v>
      </c>
      <c r="D7854" s="2">
        <v>0.1</v>
      </c>
      <c r="F7854" s="5">
        <v>413</v>
      </c>
      <c r="G7854" s="2" t="s">
        <v>3287</v>
      </c>
      <c r="H7854" s="2">
        <v>0.1</v>
      </c>
    </row>
    <row r="7855" spans="1:8" x14ac:dyDescent="0.2">
      <c r="A7855" s="5">
        <v>46251</v>
      </c>
      <c r="B7855" s="5" t="s">
        <v>16754</v>
      </c>
      <c r="C7855" s="5" t="s">
        <v>16755</v>
      </c>
      <c r="D7855" s="2">
        <v>0.1</v>
      </c>
      <c r="F7855" s="5">
        <v>413</v>
      </c>
      <c r="G7855" s="2" t="s">
        <v>3287</v>
      </c>
      <c r="H7855" s="2">
        <v>0.1</v>
      </c>
    </row>
    <row r="7856" spans="1:8" x14ac:dyDescent="0.2">
      <c r="A7856" s="5">
        <v>46252</v>
      </c>
      <c r="B7856" s="5" t="s">
        <v>16756</v>
      </c>
      <c r="C7856" s="5" t="s">
        <v>16755</v>
      </c>
      <c r="D7856" s="2">
        <v>0.1</v>
      </c>
      <c r="F7856" s="5">
        <v>413</v>
      </c>
      <c r="G7856" s="2" t="s">
        <v>3287</v>
      </c>
      <c r="H7856" s="2">
        <v>0.1</v>
      </c>
    </row>
    <row r="7857" spans="1:8" x14ac:dyDescent="0.2">
      <c r="A7857" s="5">
        <v>46262</v>
      </c>
      <c r="B7857" s="5" t="s">
        <v>16757</v>
      </c>
      <c r="C7857" s="5" t="s">
        <v>16758</v>
      </c>
      <c r="D7857" s="2">
        <v>51.7</v>
      </c>
      <c r="E7857" s="8" t="s">
        <v>3069</v>
      </c>
      <c r="F7857" s="5">
        <v>830</v>
      </c>
      <c r="G7857" s="2" t="s">
        <v>3287</v>
      </c>
      <c r="H7857" s="2">
        <v>55.9</v>
      </c>
    </row>
    <row r="7858" spans="1:8" x14ac:dyDescent="0.2">
      <c r="A7858" s="5">
        <v>46263</v>
      </c>
      <c r="B7858" s="5" t="s">
        <v>16759</v>
      </c>
      <c r="C7858" s="5" t="s">
        <v>16760</v>
      </c>
      <c r="D7858" s="2">
        <v>574</v>
      </c>
      <c r="E7858" s="8" t="s">
        <v>2702</v>
      </c>
      <c r="F7858" s="5">
        <v>413</v>
      </c>
      <c r="G7858" s="2" t="s">
        <v>3287</v>
      </c>
      <c r="H7858" s="2">
        <v>620.5</v>
      </c>
    </row>
    <row r="7859" spans="1:8" x14ac:dyDescent="0.2">
      <c r="A7859" s="5">
        <v>46265</v>
      </c>
      <c r="B7859" s="5" t="s">
        <v>16761</v>
      </c>
      <c r="C7859" s="5" t="s">
        <v>16762</v>
      </c>
      <c r="D7859" s="2">
        <v>552</v>
      </c>
      <c r="E7859" s="8" t="s">
        <v>2702</v>
      </c>
      <c r="F7859" s="5">
        <v>413</v>
      </c>
      <c r="G7859" s="2" t="s">
        <v>3287</v>
      </c>
      <c r="H7859" s="2">
        <v>596.70000000000005</v>
      </c>
    </row>
    <row r="7860" spans="1:8" x14ac:dyDescent="0.2">
      <c r="A7860" s="5">
        <v>46269</v>
      </c>
      <c r="B7860" s="5" t="s">
        <v>16763</v>
      </c>
      <c r="C7860" s="5" t="s">
        <v>16764</v>
      </c>
      <c r="D7860" s="2">
        <v>128</v>
      </c>
      <c r="E7860" s="8" t="s">
        <v>3069</v>
      </c>
      <c r="F7860" s="5">
        <v>376</v>
      </c>
      <c r="G7860" s="2" t="s">
        <v>7800</v>
      </c>
      <c r="H7860" s="2">
        <v>138.35</v>
      </c>
    </row>
    <row r="7861" spans="1:8" x14ac:dyDescent="0.2">
      <c r="A7861" s="5">
        <v>462711420</v>
      </c>
      <c r="B7861" s="5" t="s">
        <v>16765</v>
      </c>
      <c r="C7861" s="5" t="s">
        <v>16766</v>
      </c>
      <c r="D7861" s="2">
        <v>2990</v>
      </c>
      <c r="E7861" s="8" t="s">
        <v>3069</v>
      </c>
      <c r="F7861" s="5">
        <v>870</v>
      </c>
      <c r="G7861" s="2" t="s">
        <v>3287</v>
      </c>
      <c r="H7861" s="2">
        <v>3232.2</v>
      </c>
    </row>
    <row r="7862" spans="1:8" x14ac:dyDescent="0.2">
      <c r="A7862" s="5">
        <v>462711423</v>
      </c>
      <c r="B7862" s="5" t="s">
        <v>16765</v>
      </c>
      <c r="C7862" s="5" t="s">
        <v>16766</v>
      </c>
      <c r="D7862" s="2">
        <v>3370</v>
      </c>
      <c r="E7862" s="8" t="s">
        <v>3069</v>
      </c>
      <c r="F7862" s="5">
        <v>870</v>
      </c>
      <c r="G7862" s="2" t="s">
        <v>3287</v>
      </c>
      <c r="H7862" s="2">
        <v>3642.95</v>
      </c>
    </row>
    <row r="7863" spans="1:8" x14ac:dyDescent="0.2">
      <c r="A7863" s="5">
        <v>462711428</v>
      </c>
      <c r="B7863" s="5" t="s">
        <v>16765</v>
      </c>
      <c r="C7863" s="5" t="s">
        <v>16766</v>
      </c>
      <c r="D7863" s="2">
        <v>4083</v>
      </c>
      <c r="E7863" s="8" t="s">
        <v>3069</v>
      </c>
      <c r="F7863" s="5">
        <v>870</v>
      </c>
      <c r="G7863" s="2" t="s">
        <v>3287</v>
      </c>
      <c r="H7863" s="2">
        <v>4413.7</v>
      </c>
    </row>
    <row r="7864" spans="1:8" x14ac:dyDescent="0.2">
      <c r="A7864" s="5">
        <v>462711520</v>
      </c>
      <c r="B7864" s="5" t="s">
        <v>16765</v>
      </c>
      <c r="C7864" s="5" t="s">
        <v>16766</v>
      </c>
      <c r="D7864" s="2">
        <v>3059</v>
      </c>
      <c r="E7864" s="8" t="s">
        <v>3069</v>
      </c>
      <c r="F7864" s="5">
        <v>870</v>
      </c>
      <c r="G7864" s="2" t="s">
        <v>3287</v>
      </c>
      <c r="H7864" s="2">
        <v>3306.8</v>
      </c>
    </row>
    <row r="7865" spans="1:8" x14ac:dyDescent="0.2">
      <c r="A7865" s="5">
        <v>462711523</v>
      </c>
      <c r="B7865" s="5" t="s">
        <v>16765</v>
      </c>
      <c r="C7865" s="5" t="s">
        <v>16766</v>
      </c>
      <c r="D7865" s="2">
        <v>3531</v>
      </c>
      <c r="E7865" s="8" t="s">
        <v>3069</v>
      </c>
      <c r="F7865" s="5">
        <v>870</v>
      </c>
      <c r="G7865" s="2" t="s">
        <v>3287</v>
      </c>
      <c r="H7865" s="2">
        <v>3817</v>
      </c>
    </row>
    <row r="7866" spans="1:8" x14ac:dyDescent="0.2">
      <c r="A7866" s="5">
        <v>462711528</v>
      </c>
      <c r="B7866" s="5" t="s">
        <v>16765</v>
      </c>
      <c r="C7866" s="5" t="s">
        <v>16766</v>
      </c>
      <c r="D7866" s="2">
        <v>4175</v>
      </c>
      <c r="E7866" s="8" t="s">
        <v>3069</v>
      </c>
      <c r="F7866" s="5">
        <v>870</v>
      </c>
      <c r="G7866" s="2" t="s">
        <v>3287</v>
      </c>
      <c r="H7866" s="2">
        <v>4513.2</v>
      </c>
    </row>
    <row r="7867" spans="1:8" x14ac:dyDescent="0.2">
      <c r="A7867" s="5">
        <v>462711620</v>
      </c>
      <c r="B7867" s="5" t="s">
        <v>16765</v>
      </c>
      <c r="C7867" s="5" t="s">
        <v>16766</v>
      </c>
      <c r="D7867" s="2">
        <v>3370</v>
      </c>
      <c r="E7867" s="8" t="s">
        <v>3069</v>
      </c>
      <c r="F7867" s="5">
        <v>870</v>
      </c>
      <c r="G7867" s="2" t="s">
        <v>3287</v>
      </c>
      <c r="H7867" s="2">
        <v>3642.95</v>
      </c>
    </row>
    <row r="7868" spans="1:8" x14ac:dyDescent="0.2">
      <c r="A7868" s="5">
        <v>462711623</v>
      </c>
      <c r="B7868" s="5" t="s">
        <v>16765</v>
      </c>
      <c r="C7868" s="5" t="s">
        <v>16766</v>
      </c>
      <c r="D7868" s="2">
        <v>3577</v>
      </c>
      <c r="E7868" s="8" t="s">
        <v>3069</v>
      </c>
      <c r="F7868" s="5">
        <v>870</v>
      </c>
      <c r="G7868" s="2" t="s">
        <v>3287</v>
      </c>
      <c r="H7868" s="2">
        <v>3866.75</v>
      </c>
    </row>
    <row r="7869" spans="1:8" x14ac:dyDescent="0.2">
      <c r="A7869" s="5">
        <v>462711628</v>
      </c>
      <c r="B7869" s="5" t="s">
        <v>16765</v>
      </c>
      <c r="C7869" s="5" t="s">
        <v>16766</v>
      </c>
      <c r="D7869" s="2">
        <v>3761</v>
      </c>
      <c r="E7869" s="8" t="s">
        <v>3069</v>
      </c>
      <c r="F7869" s="5">
        <v>870</v>
      </c>
      <c r="G7869" s="2" t="s">
        <v>3287</v>
      </c>
      <c r="H7869" s="2">
        <v>4065.65</v>
      </c>
    </row>
    <row r="7870" spans="1:8" x14ac:dyDescent="0.2">
      <c r="A7870" s="5">
        <v>462711820</v>
      </c>
      <c r="B7870" s="5" t="s">
        <v>16765</v>
      </c>
      <c r="C7870" s="5" t="s">
        <v>16766</v>
      </c>
      <c r="D7870" s="2">
        <v>3450</v>
      </c>
      <c r="E7870" s="8" t="s">
        <v>3069</v>
      </c>
      <c r="F7870" s="5">
        <v>870</v>
      </c>
      <c r="G7870" s="2" t="s">
        <v>3287</v>
      </c>
      <c r="H7870" s="2">
        <v>3729.45</v>
      </c>
    </row>
    <row r="7871" spans="1:8" x14ac:dyDescent="0.2">
      <c r="A7871" s="5">
        <v>462711823</v>
      </c>
      <c r="B7871" s="5" t="s">
        <v>16765</v>
      </c>
      <c r="C7871" s="5" t="s">
        <v>16766</v>
      </c>
      <c r="D7871" s="2">
        <v>3864</v>
      </c>
      <c r="E7871" s="8" t="s">
        <v>3069</v>
      </c>
      <c r="F7871" s="5">
        <v>870</v>
      </c>
      <c r="G7871" s="2" t="s">
        <v>3287</v>
      </c>
      <c r="H7871" s="2">
        <v>4177</v>
      </c>
    </row>
    <row r="7872" spans="1:8" x14ac:dyDescent="0.2">
      <c r="A7872" s="5">
        <v>462711828</v>
      </c>
      <c r="B7872" s="5" t="s">
        <v>16765</v>
      </c>
      <c r="C7872" s="5" t="s">
        <v>16766</v>
      </c>
      <c r="D7872" s="2">
        <v>4554</v>
      </c>
      <c r="E7872" s="8" t="s">
        <v>3069</v>
      </c>
      <c r="F7872" s="5">
        <v>870</v>
      </c>
      <c r="G7872" s="2" t="s">
        <v>3287</v>
      </c>
      <c r="H7872" s="2">
        <v>4922.8500000000004</v>
      </c>
    </row>
    <row r="7873" spans="1:8" x14ac:dyDescent="0.2">
      <c r="A7873" s="5">
        <v>462712020</v>
      </c>
      <c r="B7873" s="5" t="s">
        <v>16765</v>
      </c>
      <c r="C7873" s="5" t="s">
        <v>16766</v>
      </c>
      <c r="D7873" s="2">
        <v>3611</v>
      </c>
      <c r="E7873" s="8" t="s">
        <v>3069</v>
      </c>
      <c r="F7873" s="5">
        <v>870</v>
      </c>
      <c r="G7873" s="2" t="s">
        <v>3287</v>
      </c>
      <c r="H7873" s="2">
        <v>3903.5</v>
      </c>
    </row>
    <row r="7874" spans="1:8" x14ac:dyDescent="0.2">
      <c r="A7874" s="5">
        <v>462712023</v>
      </c>
      <c r="B7874" s="5" t="s">
        <v>16765</v>
      </c>
      <c r="C7874" s="5" t="s">
        <v>16766</v>
      </c>
      <c r="D7874" s="2">
        <v>4037</v>
      </c>
      <c r="E7874" s="8" t="s">
        <v>3069</v>
      </c>
      <c r="F7874" s="5">
        <v>870</v>
      </c>
      <c r="G7874" s="2" t="s">
        <v>3287</v>
      </c>
      <c r="H7874" s="2">
        <v>4364</v>
      </c>
    </row>
    <row r="7875" spans="1:8" x14ac:dyDescent="0.2">
      <c r="A7875" s="5">
        <v>462712028</v>
      </c>
      <c r="B7875" s="5" t="s">
        <v>16765</v>
      </c>
      <c r="C7875" s="5" t="s">
        <v>16766</v>
      </c>
      <c r="D7875" s="2">
        <v>4658</v>
      </c>
      <c r="E7875" s="8" t="s">
        <v>3069</v>
      </c>
      <c r="F7875" s="5">
        <v>870</v>
      </c>
      <c r="G7875" s="2" t="s">
        <v>3287</v>
      </c>
      <c r="H7875" s="2">
        <v>5035.3</v>
      </c>
    </row>
    <row r="7876" spans="1:8" x14ac:dyDescent="0.2">
      <c r="A7876" s="5">
        <v>4627121420</v>
      </c>
      <c r="B7876" s="5" t="s">
        <v>16767</v>
      </c>
      <c r="C7876" s="5" t="s">
        <v>16768</v>
      </c>
      <c r="D7876" s="2">
        <v>3312</v>
      </c>
      <c r="E7876" s="8" t="s">
        <v>3069</v>
      </c>
      <c r="F7876" s="5">
        <v>870</v>
      </c>
      <c r="G7876" s="2" t="s">
        <v>3287</v>
      </c>
      <c r="H7876" s="2">
        <v>3580.25</v>
      </c>
    </row>
    <row r="7877" spans="1:8" x14ac:dyDescent="0.2">
      <c r="A7877" s="5">
        <v>4627121423</v>
      </c>
      <c r="B7877" s="5" t="s">
        <v>16767</v>
      </c>
      <c r="C7877" s="5" t="s">
        <v>16768</v>
      </c>
      <c r="D7877" s="2">
        <v>3554</v>
      </c>
      <c r="E7877" s="8" t="s">
        <v>3069</v>
      </c>
      <c r="F7877" s="5">
        <v>870</v>
      </c>
      <c r="G7877" s="2" t="s">
        <v>3287</v>
      </c>
      <c r="H7877" s="2">
        <v>3841.85</v>
      </c>
    </row>
    <row r="7878" spans="1:8" x14ac:dyDescent="0.2">
      <c r="A7878" s="5">
        <v>4627121428</v>
      </c>
      <c r="B7878" s="5" t="s">
        <v>16767</v>
      </c>
      <c r="C7878" s="5" t="s">
        <v>16768</v>
      </c>
      <c r="D7878" s="2">
        <v>4221</v>
      </c>
      <c r="E7878" s="8" t="s">
        <v>3069</v>
      </c>
      <c r="F7878" s="5">
        <v>870</v>
      </c>
      <c r="G7878" s="2" t="s">
        <v>3287</v>
      </c>
      <c r="H7878" s="2">
        <v>4562.8999999999996</v>
      </c>
    </row>
    <row r="7879" spans="1:8" x14ac:dyDescent="0.2">
      <c r="A7879" s="5">
        <v>4627121520</v>
      </c>
      <c r="B7879" s="5" t="s">
        <v>16767</v>
      </c>
      <c r="C7879" s="5" t="s">
        <v>16768</v>
      </c>
      <c r="D7879" s="2">
        <v>3462</v>
      </c>
      <c r="E7879" s="8" t="s">
        <v>3069</v>
      </c>
      <c r="F7879" s="5">
        <v>870</v>
      </c>
      <c r="G7879" s="2" t="s">
        <v>3287</v>
      </c>
      <c r="H7879" s="2">
        <v>3742.4</v>
      </c>
    </row>
    <row r="7880" spans="1:8" x14ac:dyDescent="0.2">
      <c r="A7880" s="5">
        <v>4627121523</v>
      </c>
      <c r="B7880" s="5" t="s">
        <v>16767</v>
      </c>
      <c r="C7880" s="5" t="s">
        <v>16768</v>
      </c>
      <c r="D7880" s="2">
        <v>3692</v>
      </c>
      <c r="E7880" s="8" t="s">
        <v>3069</v>
      </c>
      <c r="F7880" s="5">
        <v>870</v>
      </c>
      <c r="G7880" s="2" t="s">
        <v>3287</v>
      </c>
      <c r="H7880" s="2">
        <v>3991.05</v>
      </c>
    </row>
    <row r="7881" spans="1:8" x14ac:dyDescent="0.2">
      <c r="A7881" s="5">
        <v>4627121528</v>
      </c>
      <c r="B7881" s="5" t="s">
        <v>16767</v>
      </c>
      <c r="C7881" s="5" t="s">
        <v>16768</v>
      </c>
      <c r="D7881" s="2">
        <v>4428</v>
      </c>
      <c r="E7881" s="8" t="s">
        <v>3069</v>
      </c>
      <c r="F7881" s="5">
        <v>870</v>
      </c>
      <c r="G7881" s="2" t="s">
        <v>3287</v>
      </c>
      <c r="H7881" s="2">
        <v>4786.6499999999996</v>
      </c>
    </row>
    <row r="7882" spans="1:8" x14ac:dyDescent="0.2">
      <c r="A7882" s="5">
        <v>4627121620</v>
      </c>
      <c r="B7882" s="5" t="s">
        <v>16767</v>
      </c>
      <c r="C7882" s="5" t="s">
        <v>16768</v>
      </c>
      <c r="D7882" s="2">
        <v>3554</v>
      </c>
      <c r="E7882" s="8" t="s">
        <v>3069</v>
      </c>
      <c r="F7882" s="5">
        <v>870</v>
      </c>
      <c r="G7882" s="2" t="s">
        <v>3287</v>
      </c>
      <c r="H7882" s="2">
        <v>3841.85</v>
      </c>
    </row>
    <row r="7883" spans="1:8" x14ac:dyDescent="0.2">
      <c r="A7883" s="5">
        <v>4627121623</v>
      </c>
      <c r="B7883" s="5" t="s">
        <v>16767</v>
      </c>
      <c r="C7883" s="5" t="s">
        <v>16768</v>
      </c>
      <c r="D7883" s="2">
        <v>3795</v>
      </c>
      <c r="E7883" s="8" t="s">
        <v>3069</v>
      </c>
      <c r="F7883" s="5">
        <v>870</v>
      </c>
      <c r="G7883" s="2" t="s">
        <v>3287</v>
      </c>
      <c r="H7883" s="2">
        <v>4102.3999999999996</v>
      </c>
    </row>
    <row r="7884" spans="1:8" x14ac:dyDescent="0.2">
      <c r="A7884" s="5">
        <v>4627121628</v>
      </c>
      <c r="B7884" s="5" t="s">
        <v>16767</v>
      </c>
      <c r="C7884" s="5" t="s">
        <v>16768</v>
      </c>
      <c r="D7884" s="2">
        <v>4646</v>
      </c>
      <c r="E7884" s="8" t="s">
        <v>3069</v>
      </c>
      <c r="F7884" s="5">
        <v>870</v>
      </c>
      <c r="G7884" s="2" t="s">
        <v>3287</v>
      </c>
      <c r="H7884" s="2">
        <v>5022.3500000000004</v>
      </c>
    </row>
    <row r="7885" spans="1:8" x14ac:dyDescent="0.2">
      <c r="A7885" s="5">
        <v>4627121820</v>
      </c>
      <c r="B7885" s="5" t="s">
        <v>16767</v>
      </c>
      <c r="C7885" s="5" t="s">
        <v>16768</v>
      </c>
      <c r="D7885" s="2">
        <v>3795</v>
      </c>
      <c r="E7885" s="8" t="s">
        <v>3069</v>
      </c>
      <c r="F7885" s="5">
        <v>870</v>
      </c>
      <c r="G7885" s="2" t="s">
        <v>3287</v>
      </c>
      <c r="H7885" s="2">
        <v>4102.3999999999996</v>
      </c>
    </row>
    <row r="7886" spans="1:8" x14ac:dyDescent="0.2">
      <c r="A7886" s="5">
        <v>4627121823</v>
      </c>
      <c r="B7886" s="5" t="s">
        <v>16767</v>
      </c>
      <c r="C7886" s="5" t="s">
        <v>16768</v>
      </c>
      <c r="D7886" s="2">
        <v>4048</v>
      </c>
      <c r="E7886" s="8" t="s">
        <v>3069</v>
      </c>
      <c r="F7886" s="5">
        <v>870</v>
      </c>
      <c r="G7886" s="2" t="s">
        <v>3287</v>
      </c>
      <c r="H7886" s="2">
        <v>4375.8999999999996</v>
      </c>
    </row>
    <row r="7887" spans="1:8" x14ac:dyDescent="0.2">
      <c r="A7887" s="5">
        <v>4627121828</v>
      </c>
      <c r="B7887" s="5" t="s">
        <v>16767</v>
      </c>
      <c r="C7887" s="5" t="s">
        <v>16768</v>
      </c>
      <c r="D7887" s="2">
        <v>4865</v>
      </c>
      <c r="E7887" s="8" t="s">
        <v>3069</v>
      </c>
      <c r="F7887" s="5">
        <v>870</v>
      </c>
      <c r="G7887" s="2" t="s">
        <v>3287</v>
      </c>
      <c r="H7887" s="2">
        <v>5259.05</v>
      </c>
    </row>
    <row r="7888" spans="1:8" x14ac:dyDescent="0.2">
      <c r="A7888" s="5">
        <v>4627122020</v>
      </c>
      <c r="B7888" s="5" t="s">
        <v>16767</v>
      </c>
      <c r="C7888" s="5" t="s">
        <v>16768</v>
      </c>
      <c r="D7888" s="2">
        <v>3910</v>
      </c>
      <c r="E7888" s="8" t="s">
        <v>3069</v>
      </c>
      <c r="F7888" s="5">
        <v>870</v>
      </c>
      <c r="G7888" s="2" t="s">
        <v>3287</v>
      </c>
      <c r="H7888" s="2">
        <v>4226.7</v>
      </c>
    </row>
    <row r="7889" spans="1:8" x14ac:dyDescent="0.2">
      <c r="A7889" s="5">
        <v>4627122023</v>
      </c>
      <c r="B7889" s="5" t="s">
        <v>16767</v>
      </c>
      <c r="C7889" s="5" t="s">
        <v>16768</v>
      </c>
      <c r="D7889" s="2">
        <v>4313</v>
      </c>
      <c r="E7889" s="8" t="s">
        <v>3069</v>
      </c>
      <c r="F7889" s="5">
        <v>870</v>
      </c>
      <c r="G7889" s="2" t="s">
        <v>3287</v>
      </c>
      <c r="H7889" s="2">
        <v>4662.3500000000004</v>
      </c>
    </row>
    <row r="7890" spans="1:8" x14ac:dyDescent="0.2">
      <c r="A7890" s="5">
        <v>4627122028</v>
      </c>
      <c r="B7890" s="5" t="s">
        <v>16767</v>
      </c>
      <c r="C7890" s="5" t="s">
        <v>16768</v>
      </c>
      <c r="D7890" s="2">
        <v>4968</v>
      </c>
      <c r="E7890" s="8" t="s">
        <v>3069</v>
      </c>
      <c r="F7890" s="5">
        <v>870</v>
      </c>
      <c r="G7890" s="2" t="s">
        <v>3287</v>
      </c>
      <c r="H7890" s="2">
        <v>5370.4</v>
      </c>
    </row>
    <row r="7891" spans="1:8" x14ac:dyDescent="0.2">
      <c r="A7891" s="5">
        <v>462712220</v>
      </c>
      <c r="B7891" s="5" t="s">
        <v>16765</v>
      </c>
      <c r="C7891" s="5" t="s">
        <v>16766</v>
      </c>
      <c r="D7891" s="2">
        <v>4117</v>
      </c>
      <c r="E7891" s="8" t="s">
        <v>3069</v>
      </c>
      <c r="F7891" s="5">
        <v>870</v>
      </c>
      <c r="G7891" s="2" t="s">
        <v>3287</v>
      </c>
      <c r="H7891" s="2">
        <v>4450.5</v>
      </c>
    </row>
    <row r="7892" spans="1:8" x14ac:dyDescent="0.2">
      <c r="A7892" s="5">
        <v>4627122220</v>
      </c>
      <c r="B7892" s="5" t="s">
        <v>16767</v>
      </c>
      <c r="C7892" s="5" t="s">
        <v>16768</v>
      </c>
      <c r="D7892" s="2">
        <v>4117</v>
      </c>
      <c r="E7892" s="8" t="s">
        <v>3069</v>
      </c>
      <c r="F7892" s="5">
        <v>870</v>
      </c>
      <c r="G7892" s="2" t="s">
        <v>3287</v>
      </c>
      <c r="H7892" s="2">
        <v>4450.5</v>
      </c>
    </row>
    <row r="7893" spans="1:8" x14ac:dyDescent="0.2">
      <c r="A7893" s="5">
        <v>4627122223</v>
      </c>
      <c r="B7893" s="5" t="s">
        <v>16767</v>
      </c>
      <c r="C7893" s="5" t="s">
        <v>16768</v>
      </c>
      <c r="D7893" s="2">
        <v>4508</v>
      </c>
      <c r="E7893" s="8" t="s">
        <v>3069</v>
      </c>
      <c r="F7893" s="5">
        <v>870</v>
      </c>
      <c r="G7893" s="2" t="s">
        <v>3287</v>
      </c>
      <c r="H7893" s="2">
        <v>4873.1499999999996</v>
      </c>
    </row>
    <row r="7894" spans="1:8" x14ac:dyDescent="0.2">
      <c r="A7894" s="5">
        <v>4627122228</v>
      </c>
      <c r="B7894" s="5" t="s">
        <v>16767</v>
      </c>
      <c r="C7894" s="5" t="s">
        <v>16768</v>
      </c>
      <c r="D7894" s="2">
        <v>5187</v>
      </c>
      <c r="E7894" s="8" t="s">
        <v>3069</v>
      </c>
      <c r="F7894" s="5">
        <v>870</v>
      </c>
      <c r="G7894" s="2" t="s">
        <v>3287</v>
      </c>
      <c r="H7894" s="2">
        <v>5607.15</v>
      </c>
    </row>
    <row r="7895" spans="1:8" x14ac:dyDescent="0.2">
      <c r="A7895" s="5">
        <v>462712223</v>
      </c>
      <c r="B7895" s="5" t="s">
        <v>16765</v>
      </c>
      <c r="C7895" s="5" t="s">
        <v>16766</v>
      </c>
      <c r="D7895" s="2">
        <v>4163</v>
      </c>
      <c r="E7895" s="8" t="s">
        <v>3069</v>
      </c>
      <c r="F7895" s="5">
        <v>870</v>
      </c>
      <c r="G7895" s="2" t="s">
        <v>3287</v>
      </c>
      <c r="H7895" s="2">
        <v>4500.2</v>
      </c>
    </row>
    <row r="7896" spans="1:8" x14ac:dyDescent="0.2">
      <c r="A7896" s="5">
        <v>462712228</v>
      </c>
      <c r="B7896" s="5" t="s">
        <v>16765</v>
      </c>
      <c r="C7896" s="5" t="s">
        <v>16766</v>
      </c>
      <c r="D7896" s="2">
        <v>5014</v>
      </c>
      <c r="E7896" s="8" t="s">
        <v>3069</v>
      </c>
      <c r="F7896" s="5">
        <v>870</v>
      </c>
      <c r="G7896" s="2" t="s">
        <v>3287</v>
      </c>
      <c r="H7896" s="2">
        <v>5420.15</v>
      </c>
    </row>
    <row r="7897" spans="1:8" x14ac:dyDescent="0.2">
      <c r="A7897" s="5">
        <v>4627122420</v>
      </c>
      <c r="B7897" s="5" t="s">
        <v>16767</v>
      </c>
      <c r="C7897" s="5" t="s">
        <v>16768</v>
      </c>
      <c r="D7897" s="2">
        <v>4301</v>
      </c>
      <c r="E7897" s="8" t="s">
        <v>3069</v>
      </c>
      <c r="F7897" s="5">
        <v>870</v>
      </c>
      <c r="G7897" s="2" t="s">
        <v>3287</v>
      </c>
      <c r="H7897" s="2">
        <v>4649.3999999999996</v>
      </c>
    </row>
    <row r="7898" spans="1:8" x14ac:dyDescent="0.2">
      <c r="A7898" s="5">
        <v>4627122423</v>
      </c>
      <c r="B7898" s="5" t="s">
        <v>16767</v>
      </c>
      <c r="C7898" s="5" t="s">
        <v>16768</v>
      </c>
      <c r="D7898" s="2">
        <v>4773</v>
      </c>
      <c r="E7898" s="8" t="s">
        <v>3069</v>
      </c>
      <c r="F7898" s="5">
        <v>870</v>
      </c>
      <c r="G7898" s="2" t="s">
        <v>3287</v>
      </c>
      <c r="H7898" s="2">
        <v>5159.6000000000004</v>
      </c>
    </row>
    <row r="7899" spans="1:8" x14ac:dyDescent="0.2">
      <c r="A7899" s="5">
        <v>4627122428</v>
      </c>
      <c r="B7899" s="5" t="s">
        <v>16767</v>
      </c>
      <c r="C7899" s="5" t="s">
        <v>16768</v>
      </c>
      <c r="D7899" s="2">
        <v>5497</v>
      </c>
      <c r="E7899" s="8" t="s">
        <v>3069</v>
      </c>
      <c r="F7899" s="5">
        <v>870</v>
      </c>
      <c r="G7899" s="2" t="s">
        <v>3287</v>
      </c>
      <c r="H7899" s="2">
        <v>5942.25</v>
      </c>
    </row>
    <row r="7900" spans="1:8" x14ac:dyDescent="0.2">
      <c r="A7900" s="5">
        <v>4627122620</v>
      </c>
      <c r="B7900" s="5" t="s">
        <v>16767</v>
      </c>
      <c r="C7900" s="5" t="s">
        <v>16768</v>
      </c>
      <c r="D7900" s="2">
        <v>4554</v>
      </c>
      <c r="E7900" s="8" t="s">
        <v>3069</v>
      </c>
      <c r="F7900" s="5">
        <v>870</v>
      </c>
      <c r="G7900" s="2" t="s">
        <v>3287</v>
      </c>
      <c r="H7900" s="2">
        <v>4922.8500000000004</v>
      </c>
    </row>
    <row r="7901" spans="1:8" x14ac:dyDescent="0.2">
      <c r="A7901" s="5">
        <v>4627122623</v>
      </c>
      <c r="B7901" s="5" t="s">
        <v>16767</v>
      </c>
      <c r="C7901" s="5" t="s">
        <v>16768</v>
      </c>
      <c r="D7901" s="2">
        <v>4980</v>
      </c>
      <c r="E7901" s="8" t="s">
        <v>3069</v>
      </c>
      <c r="F7901" s="5">
        <v>870</v>
      </c>
      <c r="G7901" s="2" t="s">
        <v>3287</v>
      </c>
      <c r="H7901" s="2">
        <v>5383.4</v>
      </c>
    </row>
    <row r="7902" spans="1:8" x14ac:dyDescent="0.2">
      <c r="A7902" s="5">
        <v>4627122628</v>
      </c>
      <c r="B7902" s="5" t="s">
        <v>16767</v>
      </c>
      <c r="C7902" s="5" t="s">
        <v>16768</v>
      </c>
      <c r="D7902" s="2">
        <v>5555</v>
      </c>
      <c r="E7902" s="8" t="s">
        <v>3069</v>
      </c>
      <c r="F7902" s="5">
        <v>870</v>
      </c>
      <c r="G7902" s="2" t="s">
        <v>3287</v>
      </c>
      <c r="H7902" s="2">
        <v>6004.95</v>
      </c>
    </row>
    <row r="7903" spans="1:8" x14ac:dyDescent="0.2">
      <c r="A7903" s="5">
        <v>462712420</v>
      </c>
      <c r="B7903" s="5" t="s">
        <v>16765</v>
      </c>
      <c r="C7903" s="5" t="s">
        <v>16766</v>
      </c>
      <c r="D7903" s="2">
        <v>4048</v>
      </c>
      <c r="E7903" s="8" t="s">
        <v>3069</v>
      </c>
      <c r="F7903" s="5">
        <v>870</v>
      </c>
      <c r="G7903" s="2" t="s">
        <v>3287</v>
      </c>
      <c r="H7903" s="2">
        <v>4375.8999999999996</v>
      </c>
    </row>
    <row r="7904" spans="1:8" x14ac:dyDescent="0.2">
      <c r="A7904" s="5">
        <v>462712423</v>
      </c>
      <c r="B7904" s="5" t="s">
        <v>16765</v>
      </c>
      <c r="C7904" s="5" t="s">
        <v>16766</v>
      </c>
      <c r="D7904" s="2">
        <v>4428</v>
      </c>
      <c r="E7904" s="8" t="s">
        <v>3069</v>
      </c>
      <c r="F7904" s="5">
        <v>870</v>
      </c>
      <c r="G7904" s="2" t="s">
        <v>3287</v>
      </c>
      <c r="H7904" s="2">
        <v>4786.6499999999996</v>
      </c>
    </row>
    <row r="7905" spans="1:8" x14ac:dyDescent="0.2">
      <c r="A7905" s="5">
        <v>462712428</v>
      </c>
      <c r="B7905" s="5" t="s">
        <v>16765</v>
      </c>
      <c r="C7905" s="5" t="s">
        <v>16766</v>
      </c>
      <c r="D7905" s="2">
        <v>5164</v>
      </c>
      <c r="E7905" s="8" t="s">
        <v>3069</v>
      </c>
      <c r="F7905" s="5">
        <v>870</v>
      </c>
      <c r="G7905" s="2" t="s">
        <v>3287</v>
      </c>
      <c r="H7905" s="2">
        <v>5582.3</v>
      </c>
    </row>
    <row r="7906" spans="1:8" x14ac:dyDescent="0.2">
      <c r="A7906" s="5">
        <v>462712620</v>
      </c>
      <c r="B7906" s="5" t="s">
        <v>16765</v>
      </c>
      <c r="C7906" s="5" t="s">
        <v>16766</v>
      </c>
      <c r="D7906" s="2">
        <v>4462</v>
      </c>
      <c r="E7906" s="8" t="s">
        <v>3069</v>
      </c>
      <c r="F7906" s="5">
        <v>870</v>
      </c>
      <c r="G7906" s="2" t="s">
        <v>3287</v>
      </c>
      <c r="H7906" s="2">
        <v>4823.3999999999996</v>
      </c>
    </row>
    <row r="7907" spans="1:8" x14ac:dyDescent="0.2">
      <c r="A7907" s="5">
        <v>462712623</v>
      </c>
      <c r="B7907" s="5" t="s">
        <v>16765</v>
      </c>
      <c r="C7907" s="5" t="s">
        <v>16766</v>
      </c>
      <c r="D7907" s="2">
        <v>4796</v>
      </c>
      <c r="E7907" s="8" t="s">
        <v>3069</v>
      </c>
      <c r="F7907" s="5">
        <v>870</v>
      </c>
      <c r="G7907" s="2" t="s">
        <v>3287</v>
      </c>
      <c r="H7907" s="2">
        <v>5184.5</v>
      </c>
    </row>
    <row r="7908" spans="1:8" x14ac:dyDescent="0.2">
      <c r="A7908" s="5">
        <v>462712628</v>
      </c>
      <c r="B7908" s="5" t="s">
        <v>16765</v>
      </c>
      <c r="C7908" s="5" t="s">
        <v>16766</v>
      </c>
      <c r="D7908" s="2">
        <v>5486</v>
      </c>
      <c r="E7908" s="8" t="s">
        <v>3069</v>
      </c>
      <c r="F7908" s="5">
        <v>870</v>
      </c>
      <c r="G7908" s="2" t="s">
        <v>3287</v>
      </c>
      <c r="H7908" s="2">
        <v>5930.35</v>
      </c>
    </row>
    <row r="7909" spans="1:8" x14ac:dyDescent="0.2">
      <c r="A7909" s="5">
        <v>4627151420</v>
      </c>
      <c r="B7909" s="5" t="s">
        <v>16769</v>
      </c>
      <c r="C7909" s="5" t="s">
        <v>16770</v>
      </c>
      <c r="D7909" s="2">
        <v>3634</v>
      </c>
      <c r="E7909" s="8" t="s">
        <v>3069</v>
      </c>
      <c r="F7909" s="5">
        <v>870</v>
      </c>
      <c r="G7909" s="2" t="s">
        <v>3287</v>
      </c>
      <c r="H7909" s="2">
        <v>3928.35</v>
      </c>
    </row>
    <row r="7910" spans="1:8" x14ac:dyDescent="0.2">
      <c r="A7910" s="5">
        <v>4627151423</v>
      </c>
      <c r="B7910" s="5" t="s">
        <v>16769</v>
      </c>
      <c r="C7910" s="5" t="s">
        <v>16770</v>
      </c>
      <c r="D7910" s="2">
        <v>3830</v>
      </c>
      <c r="E7910" s="8" t="s">
        <v>3069</v>
      </c>
      <c r="F7910" s="5">
        <v>870</v>
      </c>
      <c r="G7910" s="2" t="s">
        <v>3287</v>
      </c>
      <c r="H7910" s="2">
        <v>4140.25</v>
      </c>
    </row>
    <row r="7911" spans="1:8" x14ac:dyDescent="0.2">
      <c r="A7911" s="5">
        <v>4627151428</v>
      </c>
      <c r="B7911" s="5" t="s">
        <v>16769</v>
      </c>
      <c r="C7911" s="5" t="s">
        <v>16770</v>
      </c>
      <c r="D7911" s="2">
        <v>4531</v>
      </c>
      <c r="E7911" s="8" t="s">
        <v>3069</v>
      </c>
      <c r="F7911" s="5">
        <v>870</v>
      </c>
      <c r="G7911" s="2" t="s">
        <v>3287</v>
      </c>
      <c r="H7911" s="2">
        <v>4898</v>
      </c>
    </row>
    <row r="7912" spans="1:8" x14ac:dyDescent="0.2">
      <c r="A7912" s="5">
        <v>4627151520</v>
      </c>
      <c r="B7912" s="5" t="s">
        <v>16769</v>
      </c>
      <c r="C7912" s="5" t="s">
        <v>16770</v>
      </c>
      <c r="D7912" s="2">
        <v>3818</v>
      </c>
      <c r="E7912" s="8" t="s">
        <v>3069</v>
      </c>
      <c r="F7912" s="5">
        <v>870</v>
      </c>
      <c r="G7912" s="2" t="s">
        <v>3287</v>
      </c>
      <c r="H7912" s="2">
        <v>4127.25</v>
      </c>
    </row>
    <row r="7913" spans="1:8" x14ac:dyDescent="0.2">
      <c r="A7913" s="5">
        <v>4627151523</v>
      </c>
      <c r="B7913" s="5" t="s">
        <v>16769</v>
      </c>
      <c r="C7913" s="5" t="s">
        <v>16770</v>
      </c>
      <c r="D7913" s="2">
        <v>4037</v>
      </c>
      <c r="E7913" s="8" t="s">
        <v>3069</v>
      </c>
      <c r="F7913" s="5">
        <v>870</v>
      </c>
      <c r="G7913" s="2" t="s">
        <v>3287</v>
      </c>
      <c r="H7913" s="2">
        <v>4364</v>
      </c>
    </row>
    <row r="7914" spans="1:8" x14ac:dyDescent="0.2">
      <c r="A7914" s="5">
        <v>4627151528</v>
      </c>
      <c r="B7914" s="5" t="s">
        <v>16769</v>
      </c>
      <c r="C7914" s="5" t="s">
        <v>16770</v>
      </c>
      <c r="D7914" s="2">
        <v>4796</v>
      </c>
      <c r="E7914" s="8" t="s">
        <v>3069</v>
      </c>
      <c r="F7914" s="5">
        <v>870</v>
      </c>
      <c r="G7914" s="2" t="s">
        <v>3287</v>
      </c>
      <c r="H7914" s="2">
        <v>5184.5</v>
      </c>
    </row>
    <row r="7915" spans="1:8" x14ac:dyDescent="0.2">
      <c r="A7915" s="5">
        <v>4627151620</v>
      </c>
      <c r="B7915" s="5" t="s">
        <v>16769</v>
      </c>
      <c r="C7915" s="5" t="s">
        <v>16770</v>
      </c>
      <c r="D7915" s="2">
        <v>3933</v>
      </c>
      <c r="E7915" s="8" t="s">
        <v>3069</v>
      </c>
      <c r="F7915" s="5">
        <v>870</v>
      </c>
      <c r="G7915" s="2" t="s">
        <v>3287</v>
      </c>
      <c r="H7915" s="2">
        <v>4251.55</v>
      </c>
    </row>
    <row r="7916" spans="1:8" x14ac:dyDescent="0.2">
      <c r="A7916" s="5">
        <v>4627151623</v>
      </c>
      <c r="B7916" s="5" t="s">
        <v>16769</v>
      </c>
      <c r="C7916" s="5" t="s">
        <v>16770</v>
      </c>
      <c r="D7916" s="2">
        <v>4152</v>
      </c>
      <c r="E7916" s="8" t="s">
        <v>3069</v>
      </c>
      <c r="F7916" s="5">
        <v>870</v>
      </c>
      <c r="G7916" s="2" t="s">
        <v>3287</v>
      </c>
      <c r="H7916" s="2">
        <v>4488.3</v>
      </c>
    </row>
    <row r="7917" spans="1:8" x14ac:dyDescent="0.2">
      <c r="A7917" s="5">
        <v>4627151628</v>
      </c>
      <c r="B7917" s="5" t="s">
        <v>16769</v>
      </c>
      <c r="C7917" s="5" t="s">
        <v>16770</v>
      </c>
      <c r="D7917" s="2">
        <v>5003</v>
      </c>
      <c r="E7917" s="8" t="s">
        <v>3069</v>
      </c>
      <c r="F7917" s="5">
        <v>870</v>
      </c>
      <c r="G7917" s="2" t="s">
        <v>3287</v>
      </c>
      <c r="H7917" s="2">
        <v>5408.25</v>
      </c>
    </row>
    <row r="7918" spans="1:8" x14ac:dyDescent="0.2">
      <c r="A7918" s="5">
        <v>4627151820</v>
      </c>
      <c r="B7918" s="5" t="s">
        <v>16769</v>
      </c>
      <c r="C7918" s="5" t="s">
        <v>16770</v>
      </c>
      <c r="D7918" s="2">
        <v>4140</v>
      </c>
      <c r="E7918" s="8" t="s">
        <v>3069</v>
      </c>
      <c r="F7918" s="5">
        <v>870</v>
      </c>
      <c r="G7918" s="2" t="s">
        <v>3287</v>
      </c>
      <c r="H7918" s="2">
        <v>4475.3500000000004</v>
      </c>
    </row>
    <row r="7919" spans="1:8" x14ac:dyDescent="0.2">
      <c r="A7919" s="5">
        <v>4627151823</v>
      </c>
      <c r="B7919" s="5" t="s">
        <v>16769</v>
      </c>
      <c r="C7919" s="5" t="s">
        <v>16770</v>
      </c>
      <c r="D7919" s="2">
        <v>4393</v>
      </c>
      <c r="E7919" s="8" t="s">
        <v>3069</v>
      </c>
      <c r="F7919" s="5">
        <v>870</v>
      </c>
      <c r="G7919" s="2" t="s">
        <v>3287</v>
      </c>
      <c r="H7919" s="2">
        <v>4748.8500000000004</v>
      </c>
    </row>
    <row r="7920" spans="1:8" x14ac:dyDescent="0.2">
      <c r="A7920" s="5">
        <v>4627151828</v>
      </c>
      <c r="B7920" s="5" t="s">
        <v>16769</v>
      </c>
      <c r="C7920" s="5" t="s">
        <v>16770</v>
      </c>
      <c r="D7920" s="2">
        <v>5221</v>
      </c>
      <c r="E7920" s="8" t="s">
        <v>3069</v>
      </c>
      <c r="F7920" s="5">
        <v>870</v>
      </c>
      <c r="G7920" s="2" t="s">
        <v>3287</v>
      </c>
      <c r="H7920" s="2">
        <v>5643.9</v>
      </c>
    </row>
    <row r="7921" spans="1:8" x14ac:dyDescent="0.2">
      <c r="A7921" s="5">
        <v>4627152020</v>
      </c>
      <c r="B7921" s="5" t="s">
        <v>16769</v>
      </c>
      <c r="C7921" s="5" t="s">
        <v>16770</v>
      </c>
      <c r="D7921" s="2">
        <v>4301</v>
      </c>
      <c r="E7921" s="8" t="s">
        <v>3069</v>
      </c>
      <c r="F7921" s="5">
        <v>870</v>
      </c>
      <c r="G7921" s="2" t="s">
        <v>3287</v>
      </c>
      <c r="H7921" s="2">
        <v>4649.3999999999996</v>
      </c>
    </row>
    <row r="7922" spans="1:8" x14ac:dyDescent="0.2">
      <c r="A7922" s="5">
        <v>4627152023</v>
      </c>
      <c r="B7922" s="5" t="s">
        <v>16769</v>
      </c>
      <c r="C7922" s="5" t="s">
        <v>16770</v>
      </c>
      <c r="D7922" s="2">
        <v>4623</v>
      </c>
      <c r="E7922" s="8" t="s">
        <v>3069</v>
      </c>
      <c r="F7922" s="5">
        <v>870</v>
      </c>
      <c r="G7922" s="2" t="s">
        <v>3287</v>
      </c>
      <c r="H7922" s="2">
        <v>4997.45</v>
      </c>
    </row>
    <row r="7923" spans="1:8" x14ac:dyDescent="0.2">
      <c r="A7923" s="5">
        <v>4627152028</v>
      </c>
      <c r="B7923" s="5" t="s">
        <v>16769</v>
      </c>
      <c r="C7923" s="5" t="s">
        <v>16770</v>
      </c>
      <c r="D7923" s="2">
        <v>5451</v>
      </c>
      <c r="E7923" s="8" t="s">
        <v>3069</v>
      </c>
      <c r="F7923" s="5">
        <v>870</v>
      </c>
      <c r="G7923" s="2" t="s">
        <v>3287</v>
      </c>
      <c r="H7923" s="2">
        <v>5892.55</v>
      </c>
    </row>
    <row r="7924" spans="1:8" x14ac:dyDescent="0.2">
      <c r="A7924" s="5">
        <v>4627152220</v>
      </c>
      <c r="B7924" s="5" t="s">
        <v>16769</v>
      </c>
      <c r="C7924" s="5" t="s">
        <v>16770</v>
      </c>
      <c r="D7924" s="2">
        <v>4428</v>
      </c>
      <c r="E7924" s="8" t="s">
        <v>3069</v>
      </c>
      <c r="F7924" s="5">
        <v>870</v>
      </c>
      <c r="G7924" s="2" t="s">
        <v>3287</v>
      </c>
      <c r="H7924" s="2">
        <v>4786.6499999999996</v>
      </c>
    </row>
    <row r="7925" spans="1:8" x14ac:dyDescent="0.2">
      <c r="A7925" s="5">
        <v>4627152223</v>
      </c>
      <c r="B7925" s="5" t="s">
        <v>16769</v>
      </c>
      <c r="C7925" s="5" t="s">
        <v>16770</v>
      </c>
      <c r="D7925" s="2">
        <v>4865</v>
      </c>
      <c r="E7925" s="8" t="s">
        <v>3069</v>
      </c>
      <c r="F7925" s="5">
        <v>870</v>
      </c>
      <c r="G7925" s="2" t="s">
        <v>3287</v>
      </c>
      <c r="H7925" s="2">
        <v>5259.05</v>
      </c>
    </row>
    <row r="7926" spans="1:8" x14ac:dyDescent="0.2">
      <c r="A7926" s="5">
        <v>4627152228</v>
      </c>
      <c r="B7926" s="5" t="s">
        <v>16769</v>
      </c>
      <c r="C7926" s="5" t="s">
        <v>16770</v>
      </c>
      <c r="D7926" s="2">
        <v>5624</v>
      </c>
      <c r="E7926" s="8" t="s">
        <v>3069</v>
      </c>
      <c r="F7926" s="5">
        <v>870</v>
      </c>
      <c r="G7926" s="2" t="s">
        <v>3287</v>
      </c>
      <c r="H7926" s="2">
        <v>6079.55</v>
      </c>
    </row>
    <row r="7927" spans="1:8" x14ac:dyDescent="0.2">
      <c r="A7927" s="5">
        <v>4627152420</v>
      </c>
      <c r="B7927" s="5" t="s">
        <v>16769</v>
      </c>
      <c r="C7927" s="5" t="s">
        <v>16770</v>
      </c>
      <c r="D7927" s="2">
        <v>4750</v>
      </c>
      <c r="E7927" s="8" t="s">
        <v>3069</v>
      </c>
      <c r="F7927" s="5">
        <v>870</v>
      </c>
      <c r="G7927" s="2" t="s">
        <v>3287</v>
      </c>
      <c r="H7927" s="2">
        <v>5134.75</v>
      </c>
    </row>
    <row r="7928" spans="1:8" x14ac:dyDescent="0.2">
      <c r="A7928" s="5">
        <v>4627152423</v>
      </c>
      <c r="B7928" s="5" t="s">
        <v>16769</v>
      </c>
      <c r="C7928" s="5" t="s">
        <v>16770</v>
      </c>
      <c r="D7928" s="2">
        <v>5072</v>
      </c>
      <c r="E7928" s="8" t="s">
        <v>3069</v>
      </c>
      <c r="F7928" s="5">
        <v>870</v>
      </c>
      <c r="G7928" s="2" t="s">
        <v>3287</v>
      </c>
      <c r="H7928" s="2">
        <v>5482.85</v>
      </c>
    </row>
    <row r="7929" spans="1:8" x14ac:dyDescent="0.2">
      <c r="A7929" s="5">
        <v>4627152428</v>
      </c>
      <c r="B7929" s="5" t="s">
        <v>16769</v>
      </c>
      <c r="C7929" s="5" t="s">
        <v>16770</v>
      </c>
      <c r="D7929" s="2">
        <v>5888</v>
      </c>
      <c r="E7929" s="8" t="s">
        <v>3069</v>
      </c>
      <c r="F7929" s="5">
        <v>870</v>
      </c>
      <c r="G7929" s="2" t="s">
        <v>3287</v>
      </c>
      <c r="H7929" s="2">
        <v>6364.95</v>
      </c>
    </row>
    <row r="7930" spans="1:8" x14ac:dyDescent="0.2">
      <c r="A7930" s="5">
        <v>4627152620</v>
      </c>
      <c r="B7930" s="5" t="s">
        <v>16769</v>
      </c>
      <c r="C7930" s="5" t="s">
        <v>16770</v>
      </c>
      <c r="D7930" s="2">
        <v>4991</v>
      </c>
      <c r="E7930" s="8" t="s">
        <v>3069</v>
      </c>
      <c r="F7930" s="5">
        <v>870</v>
      </c>
      <c r="G7930" s="2" t="s">
        <v>3287</v>
      </c>
      <c r="H7930" s="2">
        <v>5395.25</v>
      </c>
    </row>
    <row r="7931" spans="1:8" x14ac:dyDescent="0.2">
      <c r="A7931" s="5">
        <v>4627152623</v>
      </c>
      <c r="B7931" s="5" t="s">
        <v>16769</v>
      </c>
      <c r="C7931" s="5" t="s">
        <v>16770</v>
      </c>
      <c r="D7931" s="2">
        <v>5359</v>
      </c>
      <c r="E7931" s="8" t="s">
        <v>3069</v>
      </c>
      <c r="F7931" s="5">
        <v>870</v>
      </c>
      <c r="G7931" s="2" t="s">
        <v>3287</v>
      </c>
      <c r="H7931" s="2">
        <v>5793.1</v>
      </c>
    </row>
    <row r="7932" spans="1:8" x14ac:dyDescent="0.2">
      <c r="A7932" s="5">
        <v>4627152628</v>
      </c>
      <c r="B7932" s="5" t="s">
        <v>16769</v>
      </c>
      <c r="C7932" s="5" t="s">
        <v>16770</v>
      </c>
      <c r="D7932" s="2">
        <v>6486</v>
      </c>
      <c r="E7932" s="8" t="s">
        <v>3069</v>
      </c>
      <c r="F7932" s="5">
        <v>870</v>
      </c>
      <c r="G7932" s="2" t="s">
        <v>3287</v>
      </c>
      <c r="H7932" s="2">
        <v>7011.35</v>
      </c>
    </row>
    <row r="7933" spans="1:8" x14ac:dyDescent="0.2">
      <c r="A7933" s="5">
        <v>46272</v>
      </c>
      <c r="B7933" s="5" t="s">
        <v>16771</v>
      </c>
      <c r="C7933" s="5" t="s">
        <v>16772</v>
      </c>
      <c r="D7933" s="2">
        <v>620</v>
      </c>
      <c r="E7933" s="8" t="s">
        <v>2702</v>
      </c>
      <c r="F7933" s="5">
        <v>413</v>
      </c>
      <c r="G7933" s="2" t="s">
        <v>3287</v>
      </c>
      <c r="H7933" s="2">
        <v>670.2</v>
      </c>
    </row>
    <row r="7934" spans="1:8" x14ac:dyDescent="0.2">
      <c r="A7934" s="5">
        <v>46359</v>
      </c>
      <c r="B7934" s="5" t="s">
        <v>16773</v>
      </c>
      <c r="C7934" s="5" t="s">
        <v>16774</v>
      </c>
      <c r="D7934" s="2">
        <v>129</v>
      </c>
      <c r="E7934" s="8" t="s">
        <v>2702</v>
      </c>
      <c r="F7934" s="5">
        <v>413</v>
      </c>
      <c r="G7934" s="2" t="s">
        <v>3287</v>
      </c>
      <c r="H7934" s="2">
        <v>139.44999999999999</v>
      </c>
    </row>
    <row r="7935" spans="1:8" x14ac:dyDescent="0.2">
      <c r="A7935" s="5">
        <v>46360</v>
      </c>
      <c r="B7935" s="5" t="s">
        <v>16775</v>
      </c>
      <c r="C7935" s="5" t="s">
        <v>16776</v>
      </c>
      <c r="D7935" s="2">
        <v>129</v>
      </c>
      <c r="E7935" s="8" t="s">
        <v>2702</v>
      </c>
      <c r="F7935" s="5">
        <v>413</v>
      </c>
      <c r="G7935" s="2" t="s">
        <v>3287</v>
      </c>
      <c r="H7935" s="2">
        <v>139.44999999999999</v>
      </c>
    </row>
    <row r="7936" spans="1:8" x14ac:dyDescent="0.2">
      <c r="A7936" s="5">
        <v>46365</v>
      </c>
      <c r="B7936" s="5" t="s">
        <v>16777</v>
      </c>
      <c r="C7936" s="5" t="s">
        <v>16778</v>
      </c>
      <c r="D7936" s="2">
        <v>27.8</v>
      </c>
      <c r="E7936" s="8" t="s">
        <v>2702</v>
      </c>
      <c r="F7936" s="5">
        <v>413</v>
      </c>
      <c r="G7936" s="2" t="s">
        <v>3287</v>
      </c>
      <c r="H7936" s="2">
        <v>30.05</v>
      </c>
    </row>
    <row r="7937" spans="1:8" x14ac:dyDescent="0.2">
      <c r="A7937" s="5">
        <v>4637</v>
      </c>
      <c r="B7937" s="5" t="s">
        <v>16779</v>
      </c>
      <c r="C7937" s="5" t="s">
        <v>16780</v>
      </c>
      <c r="D7937" s="2">
        <v>2.95</v>
      </c>
      <c r="E7937" s="8" t="s">
        <v>2702</v>
      </c>
      <c r="F7937" s="5">
        <v>413</v>
      </c>
      <c r="G7937" s="2" t="s">
        <v>3287</v>
      </c>
      <c r="H7937" s="2">
        <v>3.2</v>
      </c>
    </row>
    <row r="7938" spans="1:8" x14ac:dyDescent="0.2">
      <c r="A7938" s="5">
        <v>4638</v>
      </c>
      <c r="B7938" s="5" t="s">
        <v>16781</v>
      </c>
      <c r="C7938" s="5" t="s">
        <v>16780</v>
      </c>
      <c r="D7938" s="2">
        <v>3.15</v>
      </c>
      <c r="E7938" s="8" t="s">
        <v>2702</v>
      </c>
      <c r="F7938" s="5">
        <v>413</v>
      </c>
      <c r="G7938" s="2" t="s">
        <v>3287</v>
      </c>
      <c r="H7938" s="2">
        <v>3.4</v>
      </c>
    </row>
    <row r="7939" spans="1:8" x14ac:dyDescent="0.2">
      <c r="A7939" s="5">
        <v>46400</v>
      </c>
      <c r="B7939" s="5" t="s">
        <v>16782</v>
      </c>
      <c r="D7939" s="2">
        <v>255</v>
      </c>
      <c r="E7939" s="8" t="s">
        <v>2702</v>
      </c>
      <c r="F7939" s="5">
        <v>413</v>
      </c>
      <c r="G7939" s="2" t="s">
        <v>3287</v>
      </c>
      <c r="H7939" s="2">
        <v>275.64999999999998</v>
      </c>
    </row>
    <row r="7940" spans="1:8" x14ac:dyDescent="0.2">
      <c r="A7940" s="5">
        <v>46401</v>
      </c>
      <c r="B7940" s="5" t="s">
        <v>16783</v>
      </c>
      <c r="C7940" s="5" t="s">
        <v>16784</v>
      </c>
      <c r="D7940" s="2">
        <v>1.35</v>
      </c>
      <c r="E7940" s="8" t="s">
        <v>2702</v>
      </c>
      <c r="F7940" s="5">
        <v>413</v>
      </c>
      <c r="G7940" s="2" t="s">
        <v>16785</v>
      </c>
      <c r="H7940" s="2">
        <v>1.45</v>
      </c>
    </row>
    <row r="7941" spans="1:8" x14ac:dyDescent="0.2">
      <c r="A7941" s="5">
        <v>46402</v>
      </c>
      <c r="B7941" s="5" t="s">
        <v>16786</v>
      </c>
      <c r="C7941" s="5" t="s">
        <v>16787</v>
      </c>
      <c r="D7941" s="2">
        <v>15.8</v>
      </c>
      <c r="E7941" s="8" t="s">
        <v>3069</v>
      </c>
      <c r="F7941" s="5">
        <v>810</v>
      </c>
      <c r="G7941" s="2" t="s">
        <v>3287</v>
      </c>
      <c r="H7941" s="2">
        <v>17.100000000000001</v>
      </c>
    </row>
    <row r="7942" spans="1:8" x14ac:dyDescent="0.2">
      <c r="A7942" s="5">
        <v>46404</v>
      </c>
      <c r="B7942" s="5" t="s">
        <v>16783</v>
      </c>
      <c r="C7942" s="5" t="s">
        <v>16788</v>
      </c>
      <c r="D7942" s="2">
        <v>1.4</v>
      </c>
      <c r="E7942" s="8" t="s">
        <v>2702</v>
      </c>
      <c r="F7942" s="5">
        <v>413</v>
      </c>
      <c r="G7942" s="2" t="s">
        <v>16785</v>
      </c>
      <c r="H7942" s="2">
        <v>1.5</v>
      </c>
    </row>
    <row r="7943" spans="1:8" x14ac:dyDescent="0.2">
      <c r="A7943" s="5">
        <v>46405</v>
      </c>
      <c r="B7943" s="5" t="s">
        <v>16789</v>
      </c>
      <c r="C7943" s="5" t="s">
        <v>16790</v>
      </c>
      <c r="D7943" s="2">
        <v>2.15</v>
      </c>
      <c r="E7943" s="8" t="s">
        <v>2702</v>
      </c>
      <c r="F7943" s="5">
        <v>413</v>
      </c>
      <c r="G7943" s="2" t="s">
        <v>16785</v>
      </c>
      <c r="H7943" s="2">
        <v>2.2999999999999998</v>
      </c>
    </row>
    <row r="7944" spans="1:8" x14ac:dyDescent="0.2">
      <c r="A7944" s="5">
        <v>46406</v>
      </c>
      <c r="B7944" s="5" t="s">
        <v>16789</v>
      </c>
      <c r="C7944" s="5" t="s">
        <v>16790</v>
      </c>
      <c r="D7944" s="2">
        <v>2.2000000000000002</v>
      </c>
      <c r="E7944" s="8" t="s">
        <v>2702</v>
      </c>
      <c r="F7944" s="5">
        <v>413</v>
      </c>
      <c r="G7944" s="2" t="s">
        <v>16785</v>
      </c>
      <c r="H7944" s="2">
        <v>2.4</v>
      </c>
    </row>
    <row r="7945" spans="1:8" x14ac:dyDescent="0.2">
      <c r="A7945" s="5">
        <v>46407</v>
      </c>
      <c r="B7945" s="5" t="s">
        <v>16791</v>
      </c>
      <c r="C7945" s="5" t="s">
        <v>16792</v>
      </c>
      <c r="D7945" s="2">
        <v>1.35</v>
      </c>
      <c r="E7945" s="8" t="s">
        <v>2702</v>
      </c>
      <c r="F7945" s="5">
        <v>413</v>
      </c>
      <c r="G7945" s="2" t="s">
        <v>16785</v>
      </c>
      <c r="H7945" s="2">
        <v>1.45</v>
      </c>
    </row>
    <row r="7946" spans="1:8" x14ac:dyDescent="0.2">
      <c r="A7946" s="5">
        <v>46408</v>
      </c>
      <c r="B7946" s="5" t="s">
        <v>16791</v>
      </c>
      <c r="C7946" s="5" t="s">
        <v>16792</v>
      </c>
      <c r="D7946" s="2">
        <v>1.4</v>
      </c>
      <c r="E7946" s="8" t="s">
        <v>2702</v>
      </c>
      <c r="F7946" s="5">
        <v>413</v>
      </c>
      <c r="G7946" s="2" t="s">
        <v>16785</v>
      </c>
      <c r="H7946" s="2">
        <v>1.5</v>
      </c>
    </row>
    <row r="7947" spans="1:8" x14ac:dyDescent="0.2">
      <c r="A7947" s="5">
        <v>46409</v>
      </c>
      <c r="B7947" s="5" t="s">
        <v>16793</v>
      </c>
      <c r="C7947" s="5" t="s">
        <v>16794</v>
      </c>
      <c r="D7947" s="2">
        <v>2.9</v>
      </c>
      <c r="E7947" s="8" t="s">
        <v>2702</v>
      </c>
      <c r="F7947" s="5">
        <v>413</v>
      </c>
      <c r="G7947" s="2" t="s">
        <v>16785</v>
      </c>
      <c r="H7947" s="2">
        <v>3.15</v>
      </c>
    </row>
    <row r="7948" spans="1:8" x14ac:dyDescent="0.2">
      <c r="A7948" s="5">
        <v>46410</v>
      </c>
      <c r="B7948" s="5" t="s">
        <v>16793</v>
      </c>
      <c r="C7948" s="5" t="s">
        <v>16794</v>
      </c>
      <c r="D7948" s="2">
        <v>2.95</v>
      </c>
      <c r="E7948" s="8" t="s">
        <v>2702</v>
      </c>
      <c r="F7948" s="5">
        <v>413</v>
      </c>
      <c r="G7948" s="2" t="s">
        <v>16785</v>
      </c>
      <c r="H7948" s="2">
        <v>3.2</v>
      </c>
    </row>
    <row r="7949" spans="1:8" x14ac:dyDescent="0.2">
      <c r="A7949" s="5">
        <v>46411</v>
      </c>
      <c r="B7949" s="5" t="s">
        <v>16795</v>
      </c>
      <c r="C7949" s="5" t="s">
        <v>16796</v>
      </c>
      <c r="D7949" s="2">
        <v>113</v>
      </c>
      <c r="E7949" s="8" t="s">
        <v>2702</v>
      </c>
      <c r="F7949" s="5">
        <v>413</v>
      </c>
      <c r="G7949" s="2" t="s">
        <v>3287</v>
      </c>
      <c r="H7949" s="2">
        <v>122.15</v>
      </c>
    </row>
    <row r="7950" spans="1:8" x14ac:dyDescent="0.2">
      <c r="A7950" s="5">
        <v>46412</v>
      </c>
      <c r="B7950" s="5" t="s">
        <v>16795</v>
      </c>
      <c r="C7950" s="5" t="s">
        <v>16796</v>
      </c>
      <c r="D7950" s="2">
        <v>113</v>
      </c>
      <c r="E7950" s="8" t="s">
        <v>2702</v>
      </c>
      <c r="F7950" s="5">
        <v>413</v>
      </c>
      <c r="G7950" s="2" t="s">
        <v>3287</v>
      </c>
      <c r="H7950" s="2">
        <v>122.15</v>
      </c>
    </row>
    <row r="7951" spans="1:8" x14ac:dyDescent="0.2">
      <c r="A7951" s="5">
        <v>46417</v>
      </c>
      <c r="B7951" s="5" t="s">
        <v>16797</v>
      </c>
      <c r="C7951" s="5" t="s">
        <v>16798</v>
      </c>
      <c r="D7951" s="2">
        <v>17.100000000000001</v>
      </c>
      <c r="E7951" s="8" t="s">
        <v>2702</v>
      </c>
      <c r="F7951" s="5">
        <v>413</v>
      </c>
      <c r="G7951" s="2" t="s">
        <v>3287</v>
      </c>
      <c r="H7951" s="2">
        <v>18.5</v>
      </c>
    </row>
    <row r="7952" spans="1:8" x14ac:dyDescent="0.2">
      <c r="A7952" s="5">
        <v>46418</v>
      </c>
      <c r="B7952" s="5" t="s">
        <v>16799</v>
      </c>
      <c r="C7952" s="5" t="s">
        <v>16800</v>
      </c>
      <c r="D7952" s="2">
        <v>0.1</v>
      </c>
      <c r="E7952" s="8" t="s">
        <v>3069</v>
      </c>
      <c r="F7952" s="5">
        <v>820</v>
      </c>
      <c r="G7952" s="2" t="s">
        <v>3287</v>
      </c>
      <c r="H7952" s="2">
        <v>0.1</v>
      </c>
    </row>
    <row r="7953" spans="1:8" x14ac:dyDescent="0.2">
      <c r="A7953" s="5">
        <v>46421</v>
      </c>
      <c r="B7953" s="5" t="s">
        <v>16801</v>
      </c>
      <c r="C7953" s="5" t="s">
        <v>16802</v>
      </c>
      <c r="D7953" s="2">
        <v>28.6</v>
      </c>
      <c r="E7953" s="8" t="s">
        <v>3069</v>
      </c>
      <c r="F7953" s="5">
        <v>870</v>
      </c>
      <c r="G7953" s="2" t="s">
        <v>3287</v>
      </c>
      <c r="H7953" s="2">
        <v>30.9</v>
      </c>
    </row>
    <row r="7954" spans="1:8" x14ac:dyDescent="0.2">
      <c r="A7954" s="5">
        <v>464211</v>
      </c>
      <c r="B7954" s="5" t="s">
        <v>16803</v>
      </c>
      <c r="C7954" s="5" t="s">
        <v>16804</v>
      </c>
      <c r="D7954" s="2">
        <v>11.65</v>
      </c>
      <c r="E7954" s="8" t="s">
        <v>3069</v>
      </c>
      <c r="F7954" s="5">
        <v>870</v>
      </c>
      <c r="G7954" s="2" t="s">
        <v>3287</v>
      </c>
      <c r="H7954" s="2">
        <v>12.6</v>
      </c>
    </row>
    <row r="7955" spans="1:8" x14ac:dyDescent="0.2">
      <c r="A7955" s="5">
        <v>464212</v>
      </c>
      <c r="B7955" s="5" t="s">
        <v>16805</v>
      </c>
      <c r="C7955" s="5" t="s">
        <v>16806</v>
      </c>
      <c r="D7955" s="2">
        <v>13.6</v>
      </c>
      <c r="E7955" s="8" t="s">
        <v>3069</v>
      </c>
      <c r="F7955" s="5">
        <v>870</v>
      </c>
      <c r="G7955" s="2" t="s">
        <v>3287</v>
      </c>
      <c r="H7955" s="2">
        <v>14.7</v>
      </c>
    </row>
    <row r="7956" spans="1:8" x14ac:dyDescent="0.2">
      <c r="A7956" s="5">
        <v>46434</v>
      </c>
      <c r="B7956" s="5" t="s">
        <v>16807</v>
      </c>
      <c r="C7956" s="5" t="s">
        <v>16808</v>
      </c>
      <c r="D7956" s="2">
        <v>47.5</v>
      </c>
      <c r="E7956" s="8" t="s">
        <v>2702</v>
      </c>
      <c r="F7956" s="5">
        <v>413</v>
      </c>
      <c r="G7956" s="2" t="s">
        <v>3287</v>
      </c>
      <c r="H7956" s="2">
        <v>51.35</v>
      </c>
    </row>
    <row r="7957" spans="1:8" x14ac:dyDescent="0.2">
      <c r="A7957" s="5">
        <v>46435</v>
      </c>
      <c r="B7957" s="5" t="s">
        <v>16809</v>
      </c>
      <c r="C7957" s="5" t="s">
        <v>16810</v>
      </c>
      <c r="D7957" s="2">
        <v>2.0499999999999998</v>
      </c>
      <c r="E7957" s="8" t="s">
        <v>2702</v>
      </c>
      <c r="F7957" s="5">
        <v>413</v>
      </c>
      <c r="G7957" s="2" t="s">
        <v>3287</v>
      </c>
      <c r="H7957" s="2">
        <v>2.2000000000000002</v>
      </c>
    </row>
    <row r="7958" spans="1:8" x14ac:dyDescent="0.2">
      <c r="A7958" s="5">
        <v>46436</v>
      </c>
      <c r="B7958" s="5" t="s">
        <v>16811</v>
      </c>
      <c r="C7958" s="5" t="s">
        <v>16812</v>
      </c>
      <c r="D7958" s="2">
        <v>820</v>
      </c>
      <c r="E7958" s="8" t="s">
        <v>2702</v>
      </c>
      <c r="F7958" s="5">
        <v>413</v>
      </c>
      <c r="G7958" s="2" t="s">
        <v>3287</v>
      </c>
      <c r="H7958" s="2">
        <v>886.4</v>
      </c>
    </row>
    <row r="7959" spans="1:8" x14ac:dyDescent="0.2">
      <c r="A7959" s="5">
        <v>46437</v>
      </c>
      <c r="B7959" s="5" t="s">
        <v>16813</v>
      </c>
      <c r="C7959" s="5" t="s">
        <v>16814</v>
      </c>
      <c r="D7959" s="2">
        <v>820</v>
      </c>
      <c r="E7959" s="8" t="s">
        <v>2702</v>
      </c>
      <c r="F7959" s="5">
        <v>413</v>
      </c>
      <c r="G7959" s="2" t="s">
        <v>3287</v>
      </c>
      <c r="H7959" s="2">
        <v>886.4</v>
      </c>
    </row>
    <row r="7960" spans="1:8" x14ac:dyDescent="0.2">
      <c r="A7960" s="5">
        <v>46481</v>
      </c>
      <c r="B7960" s="5" t="s">
        <v>16782</v>
      </c>
      <c r="C7960" s="5" t="s">
        <v>16815</v>
      </c>
      <c r="D7960" s="2">
        <v>249</v>
      </c>
      <c r="E7960" s="8" t="s">
        <v>2702</v>
      </c>
      <c r="F7960" s="5">
        <v>413</v>
      </c>
      <c r="G7960" s="2" t="s">
        <v>3287</v>
      </c>
      <c r="H7960" s="2">
        <v>269.14999999999998</v>
      </c>
    </row>
    <row r="7961" spans="1:8" x14ac:dyDescent="0.2">
      <c r="A7961" s="5">
        <v>46482</v>
      </c>
      <c r="B7961" s="5" t="s">
        <v>16816</v>
      </c>
      <c r="C7961" s="5" t="s">
        <v>16817</v>
      </c>
      <c r="D7961" s="2">
        <v>32.700000000000003</v>
      </c>
      <c r="E7961" s="8" t="s">
        <v>2702</v>
      </c>
      <c r="F7961" s="5">
        <v>413</v>
      </c>
      <c r="G7961" s="2" t="s">
        <v>3287</v>
      </c>
      <c r="H7961" s="2">
        <v>35.35</v>
      </c>
    </row>
    <row r="7962" spans="1:8" x14ac:dyDescent="0.2">
      <c r="A7962" s="5">
        <v>46483</v>
      </c>
      <c r="B7962" s="5" t="s">
        <v>16818</v>
      </c>
      <c r="C7962" s="5" t="s">
        <v>16819</v>
      </c>
      <c r="D7962" s="2">
        <v>0.1</v>
      </c>
      <c r="F7962" s="5">
        <v>413</v>
      </c>
      <c r="G7962" s="2" t="s">
        <v>3287</v>
      </c>
      <c r="H7962" s="2">
        <v>0.1</v>
      </c>
    </row>
    <row r="7963" spans="1:8" x14ac:dyDescent="0.2">
      <c r="A7963" s="5">
        <v>46484</v>
      </c>
      <c r="B7963" s="5" t="s">
        <v>16820</v>
      </c>
      <c r="C7963" s="5" t="s">
        <v>16821</v>
      </c>
      <c r="D7963" s="2">
        <v>0.1</v>
      </c>
      <c r="F7963" s="5">
        <v>413</v>
      </c>
      <c r="G7963" s="2" t="s">
        <v>3287</v>
      </c>
      <c r="H7963" s="2">
        <v>0.1</v>
      </c>
    </row>
    <row r="7964" spans="1:8" x14ac:dyDescent="0.2">
      <c r="A7964" s="5">
        <v>46489</v>
      </c>
      <c r="B7964" s="5" t="s">
        <v>16822</v>
      </c>
      <c r="C7964" s="5" t="s">
        <v>16823</v>
      </c>
      <c r="D7964" s="2">
        <v>33.200000000000003</v>
      </c>
      <c r="E7964" s="8" t="s">
        <v>2702</v>
      </c>
      <c r="F7964" s="5">
        <v>413</v>
      </c>
      <c r="G7964" s="2" t="s">
        <v>3287</v>
      </c>
      <c r="H7964" s="2">
        <v>35.9</v>
      </c>
    </row>
    <row r="7965" spans="1:8" x14ac:dyDescent="0.2">
      <c r="A7965" s="5">
        <v>46492</v>
      </c>
      <c r="B7965" s="5" t="s">
        <v>16824</v>
      </c>
      <c r="C7965" s="5" t="s">
        <v>16825</v>
      </c>
      <c r="D7965" s="2">
        <v>15.35</v>
      </c>
      <c r="E7965" s="8" t="s">
        <v>2702</v>
      </c>
      <c r="F7965" s="5">
        <v>413</v>
      </c>
      <c r="G7965" s="2" t="s">
        <v>3287</v>
      </c>
      <c r="H7965" s="2">
        <v>16.600000000000001</v>
      </c>
    </row>
    <row r="7966" spans="1:8" x14ac:dyDescent="0.2">
      <c r="A7966" s="5">
        <v>46493</v>
      </c>
      <c r="B7966" s="5" t="s">
        <v>16826</v>
      </c>
      <c r="C7966" s="5" t="s">
        <v>16827</v>
      </c>
      <c r="D7966" s="2">
        <v>14.9</v>
      </c>
      <c r="E7966" s="8" t="s">
        <v>2702</v>
      </c>
      <c r="F7966" s="5">
        <v>413</v>
      </c>
      <c r="G7966" s="2" t="s">
        <v>3287</v>
      </c>
      <c r="H7966" s="2">
        <v>16.100000000000001</v>
      </c>
    </row>
    <row r="7967" spans="1:8" x14ac:dyDescent="0.2">
      <c r="A7967" s="5">
        <v>46494</v>
      </c>
      <c r="B7967" s="5" t="s">
        <v>16828</v>
      </c>
      <c r="C7967" s="5" t="s">
        <v>16829</v>
      </c>
      <c r="D7967" s="2">
        <v>255</v>
      </c>
      <c r="E7967" s="8" t="s">
        <v>2702</v>
      </c>
      <c r="F7967" s="5">
        <v>413</v>
      </c>
      <c r="G7967" s="2" t="s">
        <v>3287</v>
      </c>
      <c r="H7967" s="2">
        <v>275.64999999999998</v>
      </c>
    </row>
    <row r="7968" spans="1:8" x14ac:dyDescent="0.2">
      <c r="A7968" s="5">
        <v>46495</v>
      </c>
      <c r="B7968" s="5" t="s">
        <v>16830</v>
      </c>
      <c r="C7968" s="5" t="s">
        <v>16831</v>
      </c>
      <c r="D7968" s="2">
        <v>9.6</v>
      </c>
      <c r="E7968" s="8" t="s">
        <v>2702</v>
      </c>
      <c r="F7968" s="5">
        <v>413</v>
      </c>
      <c r="G7968" s="2" t="s">
        <v>3287</v>
      </c>
      <c r="H7968" s="2">
        <v>10.4</v>
      </c>
    </row>
    <row r="7969" spans="1:8" x14ac:dyDescent="0.2">
      <c r="A7969" s="5">
        <v>46496</v>
      </c>
      <c r="B7969" s="5" t="s">
        <v>16832</v>
      </c>
      <c r="C7969" s="5" t="s">
        <v>16833</v>
      </c>
      <c r="D7969" s="2">
        <v>211</v>
      </c>
      <c r="E7969" s="8" t="s">
        <v>2702</v>
      </c>
      <c r="F7969" s="5">
        <v>413</v>
      </c>
      <c r="G7969" s="2" t="s">
        <v>3287</v>
      </c>
      <c r="H7969" s="2">
        <v>228.1</v>
      </c>
    </row>
    <row r="7970" spans="1:8" x14ac:dyDescent="0.2">
      <c r="A7970" s="5">
        <v>46499</v>
      </c>
      <c r="B7970" s="5" t="s">
        <v>16834</v>
      </c>
      <c r="C7970" s="5" t="s">
        <v>16835</v>
      </c>
      <c r="D7970" s="2">
        <v>14.15</v>
      </c>
      <c r="E7970" s="8" t="s">
        <v>2702</v>
      </c>
      <c r="F7970" s="5">
        <v>413</v>
      </c>
      <c r="G7970" s="2" t="s">
        <v>3287</v>
      </c>
      <c r="H7970" s="2">
        <v>15.3</v>
      </c>
    </row>
    <row r="7971" spans="1:8" x14ac:dyDescent="0.2">
      <c r="A7971" s="5">
        <v>46503</v>
      </c>
      <c r="B7971" s="5" t="s">
        <v>16836</v>
      </c>
      <c r="C7971" s="5" t="s">
        <v>16837</v>
      </c>
      <c r="D7971" s="2">
        <v>117</v>
      </c>
      <c r="E7971" s="8" t="s">
        <v>2702</v>
      </c>
      <c r="F7971" s="5">
        <v>413</v>
      </c>
      <c r="G7971" s="2" t="s">
        <v>3287</v>
      </c>
      <c r="H7971" s="2">
        <v>126.5</v>
      </c>
    </row>
    <row r="7972" spans="1:8" x14ac:dyDescent="0.2">
      <c r="A7972" s="5">
        <v>46505</v>
      </c>
      <c r="B7972" s="5" t="s">
        <v>16838</v>
      </c>
      <c r="C7972" s="5" t="s">
        <v>16839</v>
      </c>
      <c r="D7972" s="2">
        <v>15.45</v>
      </c>
      <c r="E7972" s="8" t="s">
        <v>2702</v>
      </c>
      <c r="F7972" s="5">
        <v>413</v>
      </c>
      <c r="G7972" s="2" t="s">
        <v>3287</v>
      </c>
      <c r="H7972" s="2">
        <v>16.7</v>
      </c>
    </row>
    <row r="7973" spans="1:8" x14ac:dyDescent="0.2">
      <c r="A7973" s="5">
        <v>46509</v>
      </c>
      <c r="B7973" s="5" t="s">
        <v>16840</v>
      </c>
      <c r="C7973" s="5" t="s">
        <v>16841</v>
      </c>
      <c r="D7973" s="2">
        <v>112</v>
      </c>
      <c r="E7973" s="8" t="s">
        <v>2702</v>
      </c>
      <c r="F7973" s="5">
        <v>413</v>
      </c>
      <c r="G7973" s="2" t="s">
        <v>3287</v>
      </c>
      <c r="H7973" s="2">
        <v>121.05</v>
      </c>
    </row>
    <row r="7974" spans="1:8" x14ac:dyDescent="0.2">
      <c r="A7974" s="5">
        <v>46518</v>
      </c>
      <c r="B7974" s="5" t="s">
        <v>16842</v>
      </c>
      <c r="C7974" s="5" t="s">
        <v>16843</v>
      </c>
      <c r="D7974" s="2">
        <v>166</v>
      </c>
      <c r="E7974" s="8" t="s">
        <v>3069</v>
      </c>
      <c r="F7974" s="5">
        <v>376</v>
      </c>
      <c r="G7974" s="2" t="s">
        <v>3287</v>
      </c>
      <c r="H7974" s="2">
        <v>179.45</v>
      </c>
    </row>
    <row r="7975" spans="1:8" x14ac:dyDescent="0.2">
      <c r="A7975" s="5">
        <v>46522</v>
      </c>
      <c r="B7975" s="5" t="s">
        <v>16844</v>
      </c>
      <c r="C7975" s="5" t="s">
        <v>16845</v>
      </c>
      <c r="D7975" s="2">
        <v>7.35</v>
      </c>
      <c r="E7975" s="8" t="s">
        <v>2702</v>
      </c>
      <c r="F7975" s="5">
        <v>413</v>
      </c>
      <c r="G7975" s="2" t="s">
        <v>3287</v>
      </c>
      <c r="H7975" s="2">
        <v>7.95</v>
      </c>
    </row>
    <row r="7976" spans="1:8" x14ac:dyDescent="0.2">
      <c r="A7976" s="5">
        <v>46526</v>
      </c>
      <c r="B7976" s="5" t="s">
        <v>16846</v>
      </c>
      <c r="C7976" s="5" t="s">
        <v>16847</v>
      </c>
      <c r="D7976" s="2">
        <v>189</v>
      </c>
      <c r="E7976" s="8" t="s">
        <v>2700</v>
      </c>
      <c r="F7976" s="5">
        <v>491</v>
      </c>
      <c r="G7976" s="2" t="s">
        <v>3287</v>
      </c>
      <c r="H7976" s="2">
        <v>204.3</v>
      </c>
    </row>
    <row r="7977" spans="1:8" x14ac:dyDescent="0.2">
      <c r="A7977" s="5">
        <v>46528</v>
      </c>
      <c r="B7977" s="5" t="s">
        <v>16848</v>
      </c>
      <c r="C7977" s="5" t="s">
        <v>16849</v>
      </c>
      <c r="D7977" s="2">
        <v>42.4</v>
      </c>
      <c r="E7977" s="8" t="s">
        <v>2702</v>
      </c>
      <c r="F7977" s="5">
        <v>413</v>
      </c>
      <c r="G7977" s="2" t="s">
        <v>3287</v>
      </c>
      <c r="H7977" s="2">
        <v>45.85</v>
      </c>
    </row>
    <row r="7978" spans="1:8" x14ac:dyDescent="0.2">
      <c r="A7978" s="5">
        <v>46529</v>
      </c>
      <c r="B7978" s="5" t="s">
        <v>16850</v>
      </c>
      <c r="C7978" s="5" t="s">
        <v>16851</v>
      </c>
      <c r="D7978" s="2">
        <v>42.4</v>
      </c>
      <c r="E7978" s="8" t="s">
        <v>2702</v>
      </c>
      <c r="F7978" s="5">
        <v>413</v>
      </c>
      <c r="G7978" s="2" t="s">
        <v>3287</v>
      </c>
      <c r="H7978" s="2">
        <v>45.85</v>
      </c>
    </row>
    <row r="7979" spans="1:8" x14ac:dyDescent="0.2">
      <c r="A7979" s="5">
        <v>46530</v>
      </c>
      <c r="B7979" s="5" t="s">
        <v>16852</v>
      </c>
      <c r="C7979" s="5" t="s">
        <v>16853</v>
      </c>
      <c r="D7979" s="2">
        <v>42.4</v>
      </c>
      <c r="E7979" s="8" t="s">
        <v>2702</v>
      </c>
      <c r="F7979" s="5">
        <v>413</v>
      </c>
      <c r="G7979" s="2" t="s">
        <v>3287</v>
      </c>
      <c r="H7979" s="2">
        <v>45.85</v>
      </c>
    </row>
    <row r="7980" spans="1:8" x14ac:dyDescent="0.2">
      <c r="A7980" s="5">
        <v>46531</v>
      </c>
      <c r="B7980" s="5" t="s">
        <v>16854</v>
      </c>
      <c r="C7980" s="5" t="s">
        <v>16855</v>
      </c>
      <c r="D7980" s="2">
        <v>92</v>
      </c>
      <c r="E7980" s="8" t="s">
        <v>2702</v>
      </c>
      <c r="F7980" s="5">
        <v>720</v>
      </c>
      <c r="G7980" s="2" t="s">
        <v>3287</v>
      </c>
      <c r="H7980" s="2">
        <v>99.45</v>
      </c>
    </row>
    <row r="7981" spans="1:8" x14ac:dyDescent="0.2">
      <c r="A7981" s="5">
        <v>46532</v>
      </c>
      <c r="B7981" s="5" t="s">
        <v>16856</v>
      </c>
      <c r="C7981" s="5" t="s">
        <v>16857</v>
      </c>
      <c r="D7981" s="2">
        <v>281</v>
      </c>
      <c r="E7981" s="8" t="s">
        <v>2702</v>
      </c>
      <c r="F7981" s="5">
        <v>413</v>
      </c>
      <c r="G7981" s="2" t="s">
        <v>3287</v>
      </c>
      <c r="H7981" s="2">
        <v>303.75</v>
      </c>
    </row>
    <row r="7982" spans="1:8" x14ac:dyDescent="0.2">
      <c r="A7982" s="5">
        <v>46533</v>
      </c>
      <c r="B7982" s="5" t="s">
        <v>16858</v>
      </c>
      <c r="C7982" s="5" t="s">
        <v>16859</v>
      </c>
      <c r="D7982" s="2">
        <v>128</v>
      </c>
      <c r="E7982" s="8" t="s">
        <v>2702</v>
      </c>
      <c r="F7982" s="5">
        <v>413</v>
      </c>
      <c r="G7982" s="2" t="s">
        <v>3287</v>
      </c>
      <c r="H7982" s="2">
        <v>138.35</v>
      </c>
    </row>
    <row r="7983" spans="1:8" x14ac:dyDescent="0.2">
      <c r="A7983" s="5">
        <v>46534</v>
      </c>
      <c r="B7983" s="5" t="s">
        <v>16860</v>
      </c>
      <c r="C7983" s="5" t="s">
        <v>16861</v>
      </c>
      <c r="D7983" s="2">
        <v>28</v>
      </c>
      <c r="E7983" s="8" t="s">
        <v>2702</v>
      </c>
      <c r="F7983" s="5">
        <v>413</v>
      </c>
      <c r="G7983" s="2" t="s">
        <v>3287</v>
      </c>
      <c r="H7983" s="2">
        <v>30.25</v>
      </c>
    </row>
    <row r="7984" spans="1:8" x14ac:dyDescent="0.2">
      <c r="A7984" s="5">
        <v>46538</v>
      </c>
      <c r="B7984" s="5" t="s">
        <v>16862</v>
      </c>
      <c r="D7984" s="2">
        <v>48.8</v>
      </c>
      <c r="E7984" s="8" t="s">
        <v>2702</v>
      </c>
      <c r="F7984" s="5">
        <v>413</v>
      </c>
      <c r="G7984" s="2" t="s">
        <v>3287</v>
      </c>
      <c r="H7984" s="2">
        <v>52.75</v>
      </c>
    </row>
    <row r="7985" spans="1:8" x14ac:dyDescent="0.2">
      <c r="A7985" s="5">
        <v>46539</v>
      </c>
      <c r="B7985" s="5" t="s">
        <v>16863</v>
      </c>
      <c r="C7985" s="5" t="s">
        <v>16864</v>
      </c>
      <c r="D7985" s="2">
        <v>311</v>
      </c>
      <c r="E7985" s="8" t="s">
        <v>2700</v>
      </c>
      <c r="F7985" s="5">
        <v>491</v>
      </c>
      <c r="G7985" s="2" t="s">
        <v>3287</v>
      </c>
      <c r="H7985" s="2">
        <v>336.2</v>
      </c>
    </row>
    <row r="7986" spans="1:8" x14ac:dyDescent="0.2">
      <c r="A7986" s="5">
        <v>46545</v>
      </c>
      <c r="B7986" s="5" t="s">
        <v>16865</v>
      </c>
      <c r="C7986" s="5" t="s">
        <v>16866</v>
      </c>
      <c r="D7986" s="2">
        <v>9.4</v>
      </c>
      <c r="E7986" s="8" t="s">
        <v>3069</v>
      </c>
      <c r="F7986" s="5">
        <v>810</v>
      </c>
      <c r="G7986" s="2" t="s">
        <v>3287</v>
      </c>
      <c r="H7986" s="2">
        <v>10.15</v>
      </c>
    </row>
    <row r="7987" spans="1:8" x14ac:dyDescent="0.2">
      <c r="A7987" s="5">
        <v>46546</v>
      </c>
      <c r="B7987" s="5" t="s">
        <v>16867</v>
      </c>
      <c r="C7987" s="5" t="s">
        <v>16868</v>
      </c>
      <c r="D7987" s="2">
        <v>13.5</v>
      </c>
      <c r="E7987" s="8" t="s">
        <v>3069</v>
      </c>
      <c r="F7987" s="5">
        <v>810</v>
      </c>
      <c r="G7987" s="2" t="s">
        <v>3287</v>
      </c>
      <c r="H7987" s="2">
        <v>14.6</v>
      </c>
    </row>
    <row r="7988" spans="1:8" x14ac:dyDescent="0.2">
      <c r="A7988" s="5">
        <v>46551</v>
      </c>
      <c r="B7988" s="5" t="s">
        <v>16869</v>
      </c>
      <c r="C7988" s="5" t="s">
        <v>16870</v>
      </c>
      <c r="D7988" s="2">
        <v>247</v>
      </c>
      <c r="E7988" s="8" t="s">
        <v>3069</v>
      </c>
      <c r="F7988" s="5">
        <v>870</v>
      </c>
      <c r="G7988" s="2" t="s">
        <v>3287</v>
      </c>
      <c r="H7988" s="2">
        <v>267</v>
      </c>
    </row>
    <row r="7989" spans="1:8" x14ac:dyDescent="0.2">
      <c r="A7989" s="5">
        <v>46567</v>
      </c>
      <c r="B7989" s="5" t="s">
        <v>16871</v>
      </c>
      <c r="C7989" s="5" t="s">
        <v>16872</v>
      </c>
      <c r="D7989" s="2">
        <v>92</v>
      </c>
      <c r="E7989" s="8" t="s">
        <v>2700</v>
      </c>
      <c r="F7989" s="5">
        <v>491</v>
      </c>
      <c r="G7989" s="2" t="s">
        <v>3287</v>
      </c>
      <c r="H7989" s="2">
        <v>99.45</v>
      </c>
    </row>
    <row r="7990" spans="1:8" x14ac:dyDescent="0.2">
      <c r="A7990" s="5">
        <v>46576</v>
      </c>
      <c r="B7990" s="5" t="s">
        <v>16873</v>
      </c>
      <c r="C7990" s="5" t="s">
        <v>16874</v>
      </c>
      <c r="D7990" s="2">
        <v>166</v>
      </c>
      <c r="E7990" s="8" t="s">
        <v>3069</v>
      </c>
      <c r="F7990" s="5">
        <v>376</v>
      </c>
      <c r="G7990" s="2" t="s">
        <v>3287</v>
      </c>
      <c r="H7990" s="2">
        <v>179.45</v>
      </c>
    </row>
    <row r="7991" spans="1:8" x14ac:dyDescent="0.2">
      <c r="A7991" s="5">
        <v>46577</v>
      </c>
      <c r="B7991" s="5" t="s">
        <v>16875</v>
      </c>
      <c r="C7991" s="5" t="s">
        <v>16876</v>
      </c>
      <c r="D7991" s="2">
        <v>25</v>
      </c>
      <c r="E7991" s="8" t="s">
        <v>3069</v>
      </c>
      <c r="F7991" s="5">
        <v>376</v>
      </c>
      <c r="G7991" s="2" t="s">
        <v>3287</v>
      </c>
      <c r="H7991" s="2">
        <v>27.05</v>
      </c>
    </row>
    <row r="7992" spans="1:8" x14ac:dyDescent="0.2">
      <c r="A7992" s="5">
        <v>46578</v>
      </c>
      <c r="B7992" s="5" t="s">
        <v>16877</v>
      </c>
      <c r="C7992" s="5" t="s">
        <v>16877</v>
      </c>
      <c r="D7992" s="2">
        <v>0.1</v>
      </c>
      <c r="E7992" s="8" t="s">
        <v>3069</v>
      </c>
      <c r="F7992" s="5">
        <v>820</v>
      </c>
      <c r="G7992" s="2" t="s">
        <v>3287</v>
      </c>
      <c r="H7992" s="2">
        <v>0.1</v>
      </c>
    </row>
    <row r="7993" spans="1:8" x14ac:dyDescent="0.2">
      <c r="A7993" s="5">
        <v>46579</v>
      </c>
      <c r="B7993" s="5" t="s">
        <v>16878</v>
      </c>
      <c r="C7993" s="5" t="s">
        <v>16878</v>
      </c>
      <c r="D7993" s="2">
        <v>0.1</v>
      </c>
      <c r="E7993" s="8" t="s">
        <v>3069</v>
      </c>
      <c r="F7993" s="5">
        <v>820</v>
      </c>
      <c r="G7993" s="2" t="s">
        <v>3287</v>
      </c>
      <c r="H7993" s="2">
        <v>0.1</v>
      </c>
    </row>
    <row r="7994" spans="1:8" x14ac:dyDescent="0.2">
      <c r="A7994" s="5">
        <v>4658</v>
      </c>
      <c r="B7994" s="5" t="s">
        <v>16879</v>
      </c>
      <c r="C7994" s="5" t="s">
        <v>16880</v>
      </c>
      <c r="D7994" s="2">
        <v>40</v>
      </c>
      <c r="E7994" s="8" t="s">
        <v>3069</v>
      </c>
      <c r="F7994" s="5">
        <v>810</v>
      </c>
      <c r="G7994" s="2" t="s">
        <v>3287</v>
      </c>
      <c r="H7994" s="2">
        <v>43.25</v>
      </c>
    </row>
    <row r="7995" spans="1:8" x14ac:dyDescent="0.2">
      <c r="A7995" s="5">
        <v>46588</v>
      </c>
      <c r="B7995" s="5" t="s">
        <v>16881</v>
      </c>
      <c r="C7995" s="5" t="s">
        <v>16882</v>
      </c>
      <c r="D7995" s="2">
        <v>0.1</v>
      </c>
      <c r="E7995" s="8" t="s">
        <v>3069</v>
      </c>
      <c r="F7995" s="5">
        <v>820</v>
      </c>
      <c r="G7995" s="2" t="s">
        <v>3287</v>
      </c>
      <c r="H7995" s="2">
        <v>0.1</v>
      </c>
    </row>
    <row r="7996" spans="1:8" x14ac:dyDescent="0.2">
      <c r="A7996" s="5">
        <v>46590</v>
      </c>
      <c r="B7996" s="5" t="s">
        <v>16883</v>
      </c>
      <c r="C7996" s="5" t="s">
        <v>16884</v>
      </c>
      <c r="D7996" s="2">
        <v>17.649999999999999</v>
      </c>
      <c r="E7996" s="8" t="s">
        <v>2702</v>
      </c>
      <c r="F7996" s="5">
        <v>413</v>
      </c>
      <c r="G7996" s="2" t="s">
        <v>3287</v>
      </c>
      <c r="H7996" s="2">
        <v>19.100000000000001</v>
      </c>
    </row>
    <row r="7997" spans="1:8" x14ac:dyDescent="0.2">
      <c r="A7997" s="5">
        <v>46591</v>
      </c>
      <c r="B7997" s="5" t="s">
        <v>16885</v>
      </c>
      <c r="C7997" s="5" t="s">
        <v>16886</v>
      </c>
      <c r="D7997" s="2">
        <v>33.5</v>
      </c>
      <c r="E7997" s="8" t="s">
        <v>2702</v>
      </c>
      <c r="F7997" s="5">
        <v>413</v>
      </c>
      <c r="G7997" s="2" t="s">
        <v>3287</v>
      </c>
      <c r="H7997" s="2">
        <v>36.200000000000003</v>
      </c>
    </row>
    <row r="7998" spans="1:8" x14ac:dyDescent="0.2">
      <c r="A7998" s="5">
        <v>46592</v>
      </c>
      <c r="B7998" s="5" t="s">
        <v>16887</v>
      </c>
      <c r="C7998" s="5" t="s">
        <v>16888</v>
      </c>
      <c r="D7998" s="2">
        <v>69.8</v>
      </c>
      <c r="E7998" s="8" t="s">
        <v>2700</v>
      </c>
      <c r="F7998" s="5">
        <v>491</v>
      </c>
      <c r="G7998" s="2" t="s">
        <v>3287</v>
      </c>
      <c r="H7998" s="2">
        <v>75.45</v>
      </c>
    </row>
    <row r="7999" spans="1:8" x14ac:dyDescent="0.2">
      <c r="A7999" s="5">
        <v>46593</v>
      </c>
      <c r="B7999" s="5" t="s">
        <v>16889</v>
      </c>
      <c r="C7999" s="5" t="s">
        <v>16890</v>
      </c>
      <c r="D7999" s="2">
        <v>130</v>
      </c>
      <c r="E7999" s="8" t="s">
        <v>2700</v>
      </c>
      <c r="F7999" s="5">
        <v>491</v>
      </c>
      <c r="G7999" s="2" t="s">
        <v>3287</v>
      </c>
      <c r="H7999" s="2">
        <v>140.55000000000001</v>
      </c>
    </row>
    <row r="8000" spans="1:8" x14ac:dyDescent="0.2">
      <c r="A8000" s="5">
        <v>46595</v>
      </c>
      <c r="B8000" s="5" t="s">
        <v>16891</v>
      </c>
      <c r="C8000" s="5" t="s">
        <v>16892</v>
      </c>
      <c r="D8000" s="2">
        <v>10.199999999999999</v>
      </c>
      <c r="E8000" s="8" t="s">
        <v>2702</v>
      </c>
      <c r="F8000" s="5">
        <v>413</v>
      </c>
      <c r="G8000" s="2" t="s">
        <v>3287</v>
      </c>
      <c r="H8000" s="2">
        <v>11.05</v>
      </c>
    </row>
    <row r="8001" spans="1:8" x14ac:dyDescent="0.2">
      <c r="A8001" s="5">
        <v>46598</v>
      </c>
      <c r="B8001" s="5" t="s">
        <v>16893</v>
      </c>
      <c r="C8001" s="5" t="s">
        <v>16894</v>
      </c>
      <c r="D8001" s="2">
        <v>24.2</v>
      </c>
      <c r="E8001" s="8" t="s">
        <v>2702</v>
      </c>
      <c r="F8001" s="5">
        <v>413</v>
      </c>
      <c r="G8001" s="2" t="s">
        <v>3287</v>
      </c>
      <c r="H8001" s="2">
        <v>26.15</v>
      </c>
    </row>
    <row r="8002" spans="1:8" x14ac:dyDescent="0.2">
      <c r="A8002" s="5">
        <v>46599</v>
      </c>
      <c r="B8002" s="5" t="s">
        <v>16895</v>
      </c>
      <c r="C8002" s="5" t="s">
        <v>16896</v>
      </c>
      <c r="D8002" s="2">
        <v>29.9</v>
      </c>
      <c r="E8002" s="8" t="s">
        <v>2702</v>
      </c>
      <c r="F8002" s="5">
        <v>413</v>
      </c>
      <c r="G8002" s="2" t="s">
        <v>3287</v>
      </c>
      <c r="H8002" s="2">
        <v>32.299999999999997</v>
      </c>
    </row>
    <row r="8003" spans="1:8" x14ac:dyDescent="0.2">
      <c r="A8003" s="5">
        <v>46601</v>
      </c>
      <c r="B8003" s="5" t="s">
        <v>16897</v>
      </c>
      <c r="C8003" s="5" t="s">
        <v>16898</v>
      </c>
      <c r="D8003" s="2">
        <v>90</v>
      </c>
      <c r="E8003" s="8" t="s">
        <v>3069</v>
      </c>
      <c r="F8003" s="5">
        <v>376</v>
      </c>
      <c r="G8003" s="2" t="s">
        <v>3287</v>
      </c>
      <c r="H8003" s="2">
        <v>97.3</v>
      </c>
    </row>
    <row r="8004" spans="1:8" x14ac:dyDescent="0.2">
      <c r="A8004" s="5">
        <v>46602</v>
      </c>
      <c r="B8004" s="5" t="s">
        <v>16899</v>
      </c>
      <c r="C8004" s="5" t="s">
        <v>16900</v>
      </c>
      <c r="D8004" s="2">
        <v>49.4</v>
      </c>
      <c r="E8004" s="8" t="s">
        <v>2700</v>
      </c>
      <c r="F8004" s="5">
        <v>491</v>
      </c>
      <c r="G8004" s="2" t="s">
        <v>3287</v>
      </c>
      <c r="H8004" s="2">
        <v>53.4</v>
      </c>
    </row>
    <row r="8005" spans="1:8" x14ac:dyDescent="0.2">
      <c r="A8005" s="5">
        <v>46603</v>
      </c>
      <c r="B8005" s="5" t="s">
        <v>16901</v>
      </c>
      <c r="C8005" s="5" t="s">
        <v>16902</v>
      </c>
      <c r="D8005" s="2">
        <v>45</v>
      </c>
      <c r="E8005" s="8" t="s">
        <v>2700</v>
      </c>
      <c r="F8005" s="5">
        <v>491</v>
      </c>
      <c r="G8005" s="2" t="s">
        <v>3287</v>
      </c>
      <c r="H8005" s="2">
        <v>48.65</v>
      </c>
    </row>
    <row r="8006" spans="1:8" x14ac:dyDescent="0.2">
      <c r="A8006" s="5">
        <v>46604</v>
      </c>
      <c r="B8006" s="5" t="s">
        <v>16903</v>
      </c>
      <c r="C8006" s="5" t="s">
        <v>16904</v>
      </c>
      <c r="D8006" s="2">
        <v>90.4</v>
      </c>
      <c r="E8006" s="8" t="s">
        <v>2700</v>
      </c>
      <c r="F8006" s="5">
        <v>491</v>
      </c>
      <c r="G8006" s="2" t="s">
        <v>3287</v>
      </c>
      <c r="H8006" s="2">
        <v>97.7</v>
      </c>
    </row>
    <row r="8007" spans="1:8" x14ac:dyDescent="0.2">
      <c r="A8007" s="5">
        <v>46611</v>
      </c>
      <c r="B8007" s="5" t="s">
        <v>16905</v>
      </c>
      <c r="C8007" s="5" t="s">
        <v>16906</v>
      </c>
      <c r="D8007" s="2">
        <v>177</v>
      </c>
      <c r="E8007" s="8" t="s">
        <v>2700</v>
      </c>
      <c r="F8007" s="5">
        <v>491</v>
      </c>
      <c r="G8007" s="2" t="s">
        <v>3287</v>
      </c>
      <c r="H8007" s="2">
        <v>191.35</v>
      </c>
    </row>
    <row r="8008" spans="1:8" x14ac:dyDescent="0.2">
      <c r="A8008" s="5">
        <v>46615</v>
      </c>
      <c r="B8008" s="5" t="s">
        <v>16907</v>
      </c>
      <c r="C8008" s="5" t="s">
        <v>16908</v>
      </c>
      <c r="D8008" s="2">
        <v>746</v>
      </c>
      <c r="E8008" s="8" t="s">
        <v>2702</v>
      </c>
      <c r="F8008" s="5">
        <v>413</v>
      </c>
      <c r="G8008" s="2" t="s">
        <v>3287</v>
      </c>
      <c r="H8008" s="2">
        <v>806.45</v>
      </c>
    </row>
    <row r="8009" spans="1:8" x14ac:dyDescent="0.2">
      <c r="A8009" s="5">
        <v>46616</v>
      </c>
      <c r="B8009" s="5" t="s">
        <v>16909</v>
      </c>
      <c r="C8009" s="5" t="s">
        <v>16910</v>
      </c>
      <c r="D8009" s="2">
        <v>746</v>
      </c>
      <c r="E8009" s="8" t="s">
        <v>2702</v>
      </c>
      <c r="F8009" s="5">
        <v>413</v>
      </c>
      <c r="G8009" s="2" t="s">
        <v>3287</v>
      </c>
      <c r="H8009" s="2">
        <v>806.45</v>
      </c>
    </row>
    <row r="8010" spans="1:8" x14ac:dyDescent="0.2">
      <c r="A8010" s="5">
        <v>46620</v>
      </c>
      <c r="B8010" s="5" t="s">
        <v>16911</v>
      </c>
      <c r="C8010" s="5" t="s">
        <v>16912</v>
      </c>
      <c r="D8010" s="2">
        <v>29.5</v>
      </c>
      <c r="E8010" s="8" t="s">
        <v>3069</v>
      </c>
      <c r="F8010" s="5">
        <v>365</v>
      </c>
      <c r="G8010" s="2" t="s">
        <v>3287</v>
      </c>
      <c r="H8010" s="2">
        <v>31.9</v>
      </c>
    </row>
    <row r="8011" spans="1:8" x14ac:dyDescent="0.2">
      <c r="A8011" s="5">
        <v>46622</v>
      </c>
      <c r="B8011" s="5" t="s">
        <v>16913</v>
      </c>
      <c r="C8011" s="5" t="s">
        <v>16914</v>
      </c>
      <c r="D8011" s="2">
        <v>149</v>
      </c>
      <c r="E8011" s="8" t="s">
        <v>2702</v>
      </c>
      <c r="F8011" s="5">
        <v>413</v>
      </c>
      <c r="G8011" s="2" t="s">
        <v>3323</v>
      </c>
      <c r="H8011" s="2">
        <v>161.05000000000001</v>
      </c>
    </row>
    <row r="8012" spans="1:8" x14ac:dyDescent="0.2">
      <c r="A8012" s="5">
        <v>46623</v>
      </c>
      <c r="B8012" s="5" t="s">
        <v>16915</v>
      </c>
      <c r="C8012" s="5" t="s">
        <v>16916</v>
      </c>
      <c r="D8012" s="2">
        <v>0.1</v>
      </c>
      <c r="E8012" s="8" t="s">
        <v>3069</v>
      </c>
      <c r="F8012" s="5">
        <v>365</v>
      </c>
      <c r="G8012" s="2" t="s">
        <v>3287</v>
      </c>
      <c r="H8012" s="2">
        <v>0.1</v>
      </c>
    </row>
    <row r="8013" spans="1:8" x14ac:dyDescent="0.2">
      <c r="A8013" s="5">
        <v>46625</v>
      </c>
      <c r="B8013" s="5" t="s">
        <v>16917</v>
      </c>
      <c r="C8013" s="5" t="s">
        <v>16918</v>
      </c>
      <c r="D8013" s="2">
        <v>0.1</v>
      </c>
      <c r="E8013" s="8" t="s">
        <v>3069</v>
      </c>
      <c r="F8013" s="5">
        <v>365</v>
      </c>
      <c r="G8013" s="2" t="s">
        <v>3287</v>
      </c>
      <c r="H8013" s="2">
        <v>0.1</v>
      </c>
    </row>
    <row r="8014" spans="1:8" x14ac:dyDescent="0.2">
      <c r="A8014" s="5">
        <v>46626</v>
      </c>
      <c r="B8014" s="5" t="s">
        <v>16919</v>
      </c>
      <c r="C8014" s="5" t="s">
        <v>16920</v>
      </c>
      <c r="D8014" s="2">
        <v>0.1</v>
      </c>
      <c r="E8014" s="8" t="s">
        <v>3069</v>
      </c>
      <c r="F8014" s="5">
        <v>365</v>
      </c>
      <c r="G8014" s="2" t="s">
        <v>3287</v>
      </c>
      <c r="H8014" s="2">
        <v>0.1</v>
      </c>
    </row>
    <row r="8015" spans="1:8" x14ac:dyDescent="0.2">
      <c r="A8015" s="5">
        <v>46627</v>
      </c>
      <c r="B8015" s="5" t="s">
        <v>16921</v>
      </c>
      <c r="C8015" s="5" t="s">
        <v>16922</v>
      </c>
      <c r="D8015" s="2">
        <v>149</v>
      </c>
      <c r="E8015" s="8" t="s">
        <v>2702</v>
      </c>
      <c r="F8015" s="5">
        <v>413</v>
      </c>
      <c r="G8015" s="2" t="s">
        <v>3323</v>
      </c>
      <c r="H8015" s="2">
        <v>161.05000000000001</v>
      </c>
    </row>
    <row r="8016" spans="1:8" x14ac:dyDescent="0.2">
      <c r="A8016" s="5">
        <v>46628</v>
      </c>
      <c r="B8016" s="5" t="s">
        <v>16923</v>
      </c>
      <c r="C8016" s="5" t="s">
        <v>16924</v>
      </c>
      <c r="D8016" s="2">
        <v>29</v>
      </c>
      <c r="E8016" s="8" t="s">
        <v>2702</v>
      </c>
      <c r="F8016" s="5">
        <v>413</v>
      </c>
      <c r="G8016" s="2" t="s">
        <v>3323</v>
      </c>
      <c r="H8016" s="2">
        <v>31.35</v>
      </c>
    </row>
    <row r="8017" spans="1:8" x14ac:dyDescent="0.2">
      <c r="A8017" s="5">
        <v>46629</v>
      </c>
      <c r="B8017" s="5" t="s">
        <v>16925</v>
      </c>
      <c r="C8017" s="5" t="s">
        <v>16926</v>
      </c>
      <c r="D8017" s="2">
        <v>265</v>
      </c>
      <c r="E8017" s="8" t="s">
        <v>3069</v>
      </c>
      <c r="F8017" s="5">
        <v>870</v>
      </c>
      <c r="G8017" s="2" t="s">
        <v>3287</v>
      </c>
      <c r="H8017" s="2">
        <v>286.45</v>
      </c>
    </row>
    <row r="8018" spans="1:8" x14ac:dyDescent="0.2">
      <c r="A8018" s="5">
        <v>46634</v>
      </c>
      <c r="B8018" s="5" t="s">
        <v>16927</v>
      </c>
      <c r="C8018" s="5" t="s">
        <v>16928</v>
      </c>
      <c r="D8018" s="2">
        <v>88.9</v>
      </c>
      <c r="E8018" s="8" t="s">
        <v>3069</v>
      </c>
      <c r="F8018" s="5">
        <v>371</v>
      </c>
      <c r="G8018" s="2" t="s">
        <v>7800</v>
      </c>
      <c r="H8018" s="2">
        <v>96.1</v>
      </c>
    </row>
    <row r="8019" spans="1:8" x14ac:dyDescent="0.2">
      <c r="A8019" s="5">
        <v>46635</v>
      </c>
      <c r="B8019" s="5" t="s">
        <v>16929</v>
      </c>
      <c r="C8019" s="5" t="s">
        <v>16930</v>
      </c>
      <c r="D8019" s="2">
        <v>115</v>
      </c>
      <c r="E8019" s="8" t="s">
        <v>3069</v>
      </c>
      <c r="F8019" s="5">
        <v>376</v>
      </c>
      <c r="G8019" s="2" t="s">
        <v>7800</v>
      </c>
      <c r="H8019" s="2">
        <v>124.3</v>
      </c>
    </row>
    <row r="8020" spans="1:8" x14ac:dyDescent="0.2">
      <c r="A8020" s="5">
        <v>46638</v>
      </c>
      <c r="B8020" s="5" t="s">
        <v>16931</v>
      </c>
      <c r="C8020" s="5" t="s">
        <v>16932</v>
      </c>
      <c r="D8020" s="2">
        <v>23.2</v>
      </c>
      <c r="E8020" s="8" t="s">
        <v>2702</v>
      </c>
      <c r="F8020" s="5">
        <v>413</v>
      </c>
      <c r="G8020" s="2" t="s">
        <v>3287</v>
      </c>
      <c r="H8020" s="2">
        <v>25.1</v>
      </c>
    </row>
    <row r="8021" spans="1:8" x14ac:dyDescent="0.2">
      <c r="A8021" s="5">
        <v>46639</v>
      </c>
      <c r="B8021" s="5" t="s">
        <v>16933</v>
      </c>
      <c r="C8021" s="5" t="s">
        <v>16934</v>
      </c>
      <c r="D8021" s="2">
        <v>36.5</v>
      </c>
      <c r="E8021" s="8" t="s">
        <v>3069</v>
      </c>
      <c r="F8021" s="5">
        <v>830</v>
      </c>
      <c r="G8021" s="2" t="s">
        <v>3287</v>
      </c>
      <c r="H8021" s="2">
        <v>39.450000000000003</v>
      </c>
    </row>
    <row r="8022" spans="1:8" x14ac:dyDescent="0.2">
      <c r="A8022" s="5">
        <v>46640</v>
      </c>
      <c r="B8022" s="5" t="s">
        <v>16935</v>
      </c>
      <c r="C8022" s="5" t="s">
        <v>16936</v>
      </c>
      <c r="D8022" s="2">
        <v>47</v>
      </c>
      <c r="E8022" s="8" t="s">
        <v>3069</v>
      </c>
      <c r="F8022" s="5">
        <v>830</v>
      </c>
      <c r="G8022" s="2" t="s">
        <v>3287</v>
      </c>
      <c r="H8022" s="2">
        <v>50.8</v>
      </c>
    </row>
    <row r="8023" spans="1:8" x14ac:dyDescent="0.2">
      <c r="A8023" s="5">
        <v>46641</v>
      </c>
      <c r="B8023" s="5" t="s">
        <v>16937</v>
      </c>
      <c r="C8023" s="5" t="s">
        <v>16938</v>
      </c>
      <c r="D8023" s="2">
        <v>61</v>
      </c>
      <c r="E8023" s="8" t="s">
        <v>3069</v>
      </c>
      <c r="F8023" s="5">
        <v>830</v>
      </c>
      <c r="G8023" s="2" t="s">
        <v>3287</v>
      </c>
      <c r="H8023" s="2">
        <v>65.95</v>
      </c>
    </row>
    <row r="8024" spans="1:8" x14ac:dyDescent="0.2">
      <c r="A8024" s="5">
        <v>46642</v>
      </c>
      <c r="B8024" s="5" t="s">
        <v>16937</v>
      </c>
      <c r="C8024" s="5" t="s">
        <v>16938</v>
      </c>
      <c r="D8024" s="2">
        <v>81.099999999999994</v>
      </c>
      <c r="E8024" s="8" t="s">
        <v>3069</v>
      </c>
      <c r="F8024" s="5">
        <v>830</v>
      </c>
      <c r="G8024" s="2" t="s">
        <v>3287</v>
      </c>
      <c r="H8024" s="2">
        <v>87.65</v>
      </c>
    </row>
    <row r="8025" spans="1:8" x14ac:dyDescent="0.2">
      <c r="A8025" s="5">
        <v>46643</v>
      </c>
      <c r="B8025" s="5" t="s">
        <v>16939</v>
      </c>
      <c r="C8025" s="5" t="s">
        <v>16940</v>
      </c>
      <c r="D8025" s="2">
        <v>6.2</v>
      </c>
      <c r="E8025" s="8" t="s">
        <v>3069</v>
      </c>
      <c r="F8025" s="5">
        <v>830</v>
      </c>
      <c r="G8025" s="2" t="s">
        <v>3287</v>
      </c>
      <c r="H8025" s="2">
        <v>6.7</v>
      </c>
    </row>
    <row r="8026" spans="1:8" x14ac:dyDescent="0.2">
      <c r="A8026" s="5">
        <v>46646</v>
      </c>
      <c r="B8026" s="5" t="s">
        <v>16941</v>
      </c>
      <c r="C8026" s="5" t="s">
        <v>16942</v>
      </c>
      <c r="D8026" s="2">
        <v>104</v>
      </c>
      <c r="E8026" s="8" t="s">
        <v>3069</v>
      </c>
      <c r="F8026" s="5">
        <v>860</v>
      </c>
      <c r="G8026" s="2" t="s">
        <v>3323</v>
      </c>
      <c r="H8026" s="2">
        <v>112.4</v>
      </c>
    </row>
    <row r="8027" spans="1:8" x14ac:dyDescent="0.2">
      <c r="A8027" s="5">
        <v>46647</v>
      </c>
      <c r="B8027" s="5" t="s">
        <v>16943</v>
      </c>
      <c r="C8027" s="5" t="s">
        <v>16944</v>
      </c>
      <c r="D8027" s="2">
        <v>194</v>
      </c>
      <c r="E8027" s="8" t="s">
        <v>3069</v>
      </c>
      <c r="F8027" s="5">
        <v>860</v>
      </c>
      <c r="G8027" s="2" t="s">
        <v>3340</v>
      </c>
      <c r="H8027" s="2">
        <v>209.7</v>
      </c>
    </row>
    <row r="8028" spans="1:8" x14ac:dyDescent="0.2">
      <c r="A8028" s="5">
        <v>46650</v>
      </c>
      <c r="B8028" s="5" t="s">
        <v>16945</v>
      </c>
      <c r="C8028" s="5" t="s">
        <v>16946</v>
      </c>
      <c r="D8028" s="2">
        <v>149</v>
      </c>
      <c r="E8028" s="8" t="s">
        <v>2700</v>
      </c>
      <c r="F8028" s="5">
        <v>491</v>
      </c>
      <c r="G8028" s="2" t="s">
        <v>3287</v>
      </c>
      <c r="H8028" s="2">
        <v>161.05000000000001</v>
      </c>
    </row>
    <row r="8029" spans="1:8" x14ac:dyDescent="0.2">
      <c r="A8029" s="5">
        <v>46652</v>
      </c>
      <c r="B8029" s="5" t="s">
        <v>16947</v>
      </c>
      <c r="C8029" s="5" t="s">
        <v>16948</v>
      </c>
      <c r="D8029" s="2">
        <v>97.6</v>
      </c>
      <c r="E8029" s="8" t="s">
        <v>2700</v>
      </c>
      <c r="F8029" s="5">
        <v>491</v>
      </c>
      <c r="G8029" s="2" t="s">
        <v>3287</v>
      </c>
      <c r="H8029" s="2">
        <v>105.5</v>
      </c>
    </row>
    <row r="8030" spans="1:8" x14ac:dyDescent="0.2">
      <c r="A8030" s="5">
        <v>46653</v>
      </c>
      <c r="B8030" s="5" t="s">
        <v>16949</v>
      </c>
      <c r="C8030" s="5" t="s">
        <v>16950</v>
      </c>
      <c r="D8030" s="2">
        <v>97.6</v>
      </c>
      <c r="E8030" s="8" t="s">
        <v>2700</v>
      </c>
      <c r="F8030" s="5">
        <v>491</v>
      </c>
      <c r="G8030" s="2" t="s">
        <v>3287</v>
      </c>
      <c r="H8030" s="2">
        <v>105.5</v>
      </c>
    </row>
    <row r="8031" spans="1:8" x14ac:dyDescent="0.2">
      <c r="A8031" s="5">
        <v>46656</v>
      </c>
      <c r="B8031" s="5" t="s">
        <v>16951</v>
      </c>
      <c r="C8031" s="5" t="s">
        <v>16952</v>
      </c>
      <c r="D8031" s="2">
        <v>2063</v>
      </c>
      <c r="E8031" s="8" t="s">
        <v>3069</v>
      </c>
      <c r="F8031" s="5">
        <v>860</v>
      </c>
      <c r="G8031" s="2" t="s">
        <v>3287</v>
      </c>
      <c r="H8031" s="2">
        <v>2230.1</v>
      </c>
    </row>
    <row r="8032" spans="1:8" x14ac:dyDescent="0.2">
      <c r="A8032" s="5">
        <v>46657</v>
      </c>
      <c r="B8032" s="5" t="s">
        <v>16953</v>
      </c>
      <c r="C8032" s="5" t="s">
        <v>16954</v>
      </c>
      <c r="D8032" s="2">
        <v>31</v>
      </c>
      <c r="E8032" s="8" t="s">
        <v>3069</v>
      </c>
      <c r="F8032" s="5">
        <v>860</v>
      </c>
      <c r="G8032" s="2" t="s">
        <v>3323</v>
      </c>
      <c r="H8032" s="2">
        <v>33.5</v>
      </c>
    </row>
    <row r="8033" spans="1:8" x14ac:dyDescent="0.2">
      <c r="A8033" s="5">
        <v>46658</v>
      </c>
      <c r="B8033" s="5" t="s">
        <v>16955</v>
      </c>
      <c r="C8033" s="5" t="s">
        <v>16956</v>
      </c>
      <c r="D8033" s="2">
        <v>826</v>
      </c>
      <c r="E8033" s="8" t="s">
        <v>3069</v>
      </c>
      <c r="F8033" s="5">
        <v>860</v>
      </c>
      <c r="G8033" s="2" t="s">
        <v>3287</v>
      </c>
      <c r="H8033" s="2">
        <v>892.9</v>
      </c>
    </row>
    <row r="8034" spans="1:8" x14ac:dyDescent="0.2">
      <c r="A8034" s="5">
        <v>46659</v>
      </c>
      <c r="B8034" s="5" t="s">
        <v>16957</v>
      </c>
      <c r="C8034" s="5" t="s">
        <v>16958</v>
      </c>
      <c r="D8034" s="2">
        <v>5.85</v>
      </c>
      <c r="E8034" s="8" t="s">
        <v>2700</v>
      </c>
      <c r="F8034" s="5">
        <v>491</v>
      </c>
      <c r="G8034" s="2" t="s">
        <v>3287</v>
      </c>
      <c r="H8034" s="2">
        <v>6.3</v>
      </c>
    </row>
    <row r="8035" spans="1:8" x14ac:dyDescent="0.2">
      <c r="A8035" s="5">
        <v>46660</v>
      </c>
      <c r="B8035" s="5" t="s">
        <v>16959</v>
      </c>
      <c r="C8035" s="5" t="s">
        <v>16960</v>
      </c>
      <c r="D8035" s="2">
        <v>16</v>
      </c>
      <c r="E8035" s="8" t="s">
        <v>2700</v>
      </c>
      <c r="F8035" s="5">
        <v>491</v>
      </c>
      <c r="G8035" s="2" t="s">
        <v>3287</v>
      </c>
      <c r="H8035" s="2">
        <v>17.3</v>
      </c>
    </row>
    <row r="8036" spans="1:8" x14ac:dyDescent="0.2">
      <c r="A8036" s="5">
        <v>46663</v>
      </c>
      <c r="B8036" s="5" t="s">
        <v>16961</v>
      </c>
      <c r="C8036" s="5" t="s">
        <v>16962</v>
      </c>
      <c r="D8036" s="2">
        <v>34.799999999999997</v>
      </c>
      <c r="E8036" s="8" t="s">
        <v>3069</v>
      </c>
      <c r="F8036" s="5">
        <v>820</v>
      </c>
      <c r="G8036" s="2" t="s">
        <v>3287</v>
      </c>
      <c r="H8036" s="2">
        <v>37.6</v>
      </c>
    </row>
    <row r="8037" spans="1:8" x14ac:dyDescent="0.2">
      <c r="A8037" s="5">
        <v>46671</v>
      </c>
      <c r="B8037" s="5" t="s">
        <v>16963</v>
      </c>
      <c r="C8037" s="5" t="s">
        <v>16964</v>
      </c>
      <c r="D8037" s="2">
        <v>31.8</v>
      </c>
      <c r="E8037" s="8" t="s">
        <v>2700</v>
      </c>
      <c r="F8037" s="5">
        <v>691</v>
      </c>
      <c r="G8037" s="2" t="s">
        <v>3287</v>
      </c>
      <c r="H8037" s="2">
        <v>34.4</v>
      </c>
    </row>
    <row r="8038" spans="1:8" x14ac:dyDescent="0.2">
      <c r="A8038" s="5">
        <v>46672</v>
      </c>
      <c r="B8038" s="5" t="s">
        <v>16965</v>
      </c>
      <c r="C8038" s="5" t="s">
        <v>16966</v>
      </c>
      <c r="D8038" s="2">
        <v>33.4</v>
      </c>
      <c r="E8038" s="8" t="s">
        <v>2700</v>
      </c>
      <c r="F8038" s="5">
        <v>491</v>
      </c>
      <c r="G8038" s="2" t="s">
        <v>3287</v>
      </c>
      <c r="H8038" s="2">
        <v>36.1</v>
      </c>
    </row>
    <row r="8039" spans="1:8" x14ac:dyDescent="0.2">
      <c r="A8039" s="5">
        <v>46676</v>
      </c>
      <c r="B8039" s="5" t="s">
        <v>16967</v>
      </c>
      <c r="C8039" s="5" t="s">
        <v>16968</v>
      </c>
      <c r="D8039" s="2">
        <v>35.700000000000003</v>
      </c>
      <c r="E8039" s="8" t="s">
        <v>2700</v>
      </c>
      <c r="F8039" s="5">
        <v>491</v>
      </c>
      <c r="G8039" s="2" t="s">
        <v>3287</v>
      </c>
      <c r="H8039" s="2">
        <v>38.6</v>
      </c>
    </row>
    <row r="8040" spans="1:8" x14ac:dyDescent="0.2">
      <c r="A8040" s="5">
        <v>46685</v>
      </c>
      <c r="B8040" s="5" t="s">
        <v>16969</v>
      </c>
      <c r="C8040" s="5" t="s">
        <v>16970</v>
      </c>
      <c r="D8040" s="2">
        <v>34</v>
      </c>
      <c r="E8040" s="8" t="s">
        <v>2702</v>
      </c>
      <c r="F8040" s="5">
        <v>413</v>
      </c>
      <c r="G8040" s="2" t="s">
        <v>3287</v>
      </c>
      <c r="H8040" s="2">
        <v>36.75</v>
      </c>
    </row>
    <row r="8041" spans="1:8" x14ac:dyDescent="0.2">
      <c r="A8041" s="5">
        <v>46686</v>
      </c>
      <c r="B8041" s="5" t="s">
        <v>16971</v>
      </c>
      <c r="C8041" s="5" t="s">
        <v>16972</v>
      </c>
      <c r="D8041" s="2">
        <v>6.05</v>
      </c>
      <c r="E8041" s="8" t="s">
        <v>3069</v>
      </c>
      <c r="F8041" s="5">
        <v>810</v>
      </c>
      <c r="G8041" s="2" t="s">
        <v>3287</v>
      </c>
      <c r="H8041" s="2">
        <v>6.55</v>
      </c>
    </row>
    <row r="8042" spans="1:8" x14ac:dyDescent="0.2">
      <c r="A8042" s="5">
        <v>46687</v>
      </c>
      <c r="B8042" s="5" t="s">
        <v>16973</v>
      </c>
      <c r="C8042" s="5" t="s">
        <v>16974</v>
      </c>
      <c r="D8042" s="2">
        <v>10.65</v>
      </c>
      <c r="E8042" s="8" t="s">
        <v>3069</v>
      </c>
      <c r="F8042" s="5">
        <v>810</v>
      </c>
      <c r="G8042" s="2" t="s">
        <v>3287</v>
      </c>
      <c r="H8042" s="2">
        <v>11.5</v>
      </c>
    </row>
    <row r="8043" spans="1:8" x14ac:dyDescent="0.2">
      <c r="A8043" s="5">
        <v>46688</v>
      </c>
      <c r="B8043" s="5" t="s">
        <v>16975</v>
      </c>
      <c r="C8043" s="5" t="s">
        <v>16976</v>
      </c>
      <c r="D8043" s="2">
        <v>77.099999999999994</v>
      </c>
      <c r="E8043" s="8" t="s">
        <v>3069</v>
      </c>
      <c r="F8043" s="5">
        <v>820</v>
      </c>
      <c r="G8043" s="2" t="s">
        <v>3287</v>
      </c>
      <c r="H8043" s="2">
        <v>83.35</v>
      </c>
    </row>
    <row r="8044" spans="1:8" x14ac:dyDescent="0.2">
      <c r="A8044" s="5">
        <v>46691</v>
      </c>
      <c r="B8044" s="5" t="s">
        <v>16977</v>
      </c>
      <c r="C8044" s="5" t="s">
        <v>16978</v>
      </c>
      <c r="D8044" s="2">
        <v>26.7</v>
      </c>
      <c r="E8044" s="8" t="s">
        <v>2702</v>
      </c>
      <c r="F8044" s="5">
        <v>413</v>
      </c>
      <c r="G8044" s="2" t="s">
        <v>3287</v>
      </c>
      <c r="H8044" s="2">
        <v>28.85</v>
      </c>
    </row>
    <row r="8045" spans="1:8" x14ac:dyDescent="0.2">
      <c r="A8045" s="5">
        <v>46693</v>
      </c>
      <c r="B8045" s="5" t="s">
        <v>16979</v>
      </c>
      <c r="C8045" s="5" t="s">
        <v>16980</v>
      </c>
      <c r="D8045" s="2">
        <v>210</v>
      </c>
      <c r="E8045" s="8" t="s">
        <v>2702</v>
      </c>
      <c r="F8045" s="5">
        <v>413</v>
      </c>
      <c r="G8045" s="2" t="s">
        <v>3287</v>
      </c>
      <c r="H8045" s="2">
        <v>227</v>
      </c>
    </row>
    <row r="8046" spans="1:8" x14ac:dyDescent="0.2">
      <c r="A8046" s="5">
        <v>46694</v>
      </c>
      <c r="B8046" s="5" t="s">
        <v>16981</v>
      </c>
      <c r="C8046" s="5" t="s">
        <v>16982</v>
      </c>
      <c r="D8046" s="2">
        <v>233</v>
      </c>
      <c r="E8046" s="8" t="s">
        <v>2702</v>
      </c>
      <c r="F8046" s="5">
        <v>413</v>
      </c>
      <c r="G8046" s="2" t="s">
        <v>3287</v>
      </c>
      <c r="H8046" s="2">
        <v>251.85</v>
      </c>
    </row>
    <row r="8047" spans="1:8" x14ac:dyDescent="0.2">
      <c r="A8047" s="5">
        <v>466941</v>
      </c>
      <c r="B8047" s="5" t="s">
        <v>16983</v>
      </c>
      <c r="C8047" s="5" t="s">
        <v>16984</v>
      </c>
      <c r="D8047" s="2">
        <v>35.9</v>
      </c>
      <c r="E8047" s="8" t="s">
        <v>2702</v>
      </c>
      <c r="F8047" s="5">
        <v>413</v>
      </c>
      <c r="G8047" s="2" t="s">
        <v>3323</v>
      </c>
      <c r="H8047" s="2">
        <v>38.799999999999997</v>
      </c>
    </row>
    <row r="8048" spans="1:8" x14ac:dyDescent="0.2">
      <c r="A8048" s="5">
        <v>46695</v>
      </c>
      <c r="B8048" s="5" t="s">
        <v>16985</v>
      </c>
      <c r="C8048" s="5" t="s">
        <v>16986</v>
      </c>
      <c r="D8048" s="2">
        <v>272</v>
      </c>
      <c r="E8048" s="8" t="s">
        <v>2702</v>
      </c>
      <c r="F8048" s="5">
        <v>413</v>
      </c>
      <c r="G8048" s="2" t="s">
        <v>3287</v>
      </c>
      <c r="H8048" s="2">
        <v>294.05</v>
      </c>
    </row>
    <row r="8049" spans="1:8" x14ac:dyDescent="0.2">
      <c r="A8049" s="5">
        <v>46696</v>
      </c>
      <c r="B8049" s="5" t="s">
        <v>14314</v>
      </c>
      <c r="C8049" s="5" t="s">
        <v>16987</v>
      </c>
      <c r="D8049" s="2">
        <v>331</v>
      </c>
      <c r="E8049" s="8" t="s">
        <v>2702</v>
      </c>
      <c r="F8049" s="5">
        <v>413</v>
      </c>
      <c r="G8049" s="2" t="s">
        <v>3287</v>
      </c>
      <c r="H8049" s="2">
        <v>357.8</v>
      </c>
    </row>
    <row r="8050" spans="1:8" x14ac:dyDescent="0.2">
      <c r="A8050" s="5">
        <v>46697</v>
      </c>
      <c r="B8050" s="5" t="s">
        <v>14318</v>
      </c>
      <c r="C8050" s="5" t="s">
        <v>14319</v>
      </c>
      <c r="D8050" s="2">
        <v>203</v>
      </c>
      <c r="E8050" s="8" t="s">
        <v>2702</v>
      </c>
      <c r="F8050" s="5">
        <v>413</v>
      </c>
      <c r="G8050" s="2" t="s">
        <v>3287</v>
      </c>
      <c r="H8050" s="2">
        <v>219.45</v>
      </c>
    </row>
    <row r="8051" spans="1:8" x14ac:dyDescent="0.2">
      <c r="A8051" s="5">
        <v>46702</v>
      </c>
      <c r="B8051" s="5" t="s">
        <v>14316</v>
      </c>
      <c r="C8051" s="5" t="s">
        <v>16988</v>
      </c>
      <c r="D8051" s="2">
        <v>170</v>
      </c>
      <c r="E8051" s="8" t="s">
        <v>2702</v>
      </c>
      <c r="F8051" s="5">
        <v>413</v>
      </c>
      <c r="G8051" s="2" t="s">
        <v>3287</v>
      </c>
      <c r="H8051" s="2">
        <v>183.75</v>
      </c>
    </row>
    <row r="8052" spans="1:8" x14ac:dyDescent="0.2">
      <c r="A8052" s="5">
        <v>46705</v>
      </c>
      <c r="B8052" s="5" t="s">
        <v>16989</v>
      </c>
      <c r="C8052" s="5" t="s">
        <v>16990</v>
      </c>
      <c r="D8052" s="2">
        <v>92</v>
      </c>
      <c r="E8052" s="8" t="s">
        <v>2702</v>
      </c>
      <c r="F8052" s="5">
        <v>413</v>
      </c>
      <c r="G8052" s="2" t="s">
        <v>3287</v>
      </c>
      <c r="H8052" s="2">
        <v>99.45</v>
      </c>
    </row>
    <row r="8053" spans="1:8" x14ac:dyDescent="0.2">
      <c r="A8053" s="5">
        <v>46706</v>
      </c>
      <c r="B8053" s="5" t="s">
        <v>16991</v>
      </c>
      <c r="C8053" s="5" t="s">
        <v>16992</v>
      </c>
      <c r="D8053" s="2">
        <v>120</v>
      </c>
      <c r="E8053" s="8" t="s">
        <v>3069</v>
      </c>
      <c r="F8053" s="5">
        <v>870</v>
      </c>
      <c r="G8053" s="2" t="s">
        <v>3287</v>
      </c>
      <c r="H8053" s="2">
        <v>129.69999999999999</v>
      </c>
    </row>
    <row r="8054" spans="1:8" x14ac:dyDescent="0.2">
      <c r="A8054" s="5">
        <v>46707</v>
      </c>
      <c r="B8054" s="5" t="s">
        <v>16993</v>
      </c>
      <c r="C8054" s="5" t="s">
        <v>16994</v>
      </c>
      <c r="D8054" s="2">
        <v>83.6</v>
      </c>
      <c r="E8054" s="8" t="s">
        <v>2702</v>
      </c>
      <c r="F8054" s="5">
        <v>413</v>
      </c>
      <c r="G8054" s="2" t="s">
        <v>3287</v>
      </c>
      <c r="H8054" s="2">
        <v>90.35</v>
      </c>
    </row>
    <row r="8055" spans="1:8" x14ac:dyDescent="0.2">
      <c r="A8055" s="5">
        <v>46708</v>
      </c>
      <c r="B8055" s="5" t="s">
        <v>14320</v>
      </c>
      <c r="C8055" s="5" t="s">
        <v>16995</v>
      </c>
      <c r="D8055" s="2">
        <v>104</v>
      </c>
      <c r="E8055" s="8" t="s">
        <v>2702</v>
      </c>
      <c r="F8055" s="5">
        <v>413</v>
      </c>
      <c r="G8055" s="2" t="s">
        <v>3287</v>
      </c>
      <c r="H8055" s="2">
        <v>112.4</v>
      </c>
    </row>
    <row r="8056" spans="1:8" x14ac:dyDescent="0.2">
      <c r="A8056" s="5">
        <v>46718</v>
      </c>
      <c r="B8056" s="5" t="s">
        <v>16996</v>
      </c>
      <c r="C8056" s="5" t="s">
        <v>16997</v>
      </c>
      <c r="D8056" s="2">
        <v>160</v>
      </c>
      <c r="E8056" s="8" t="s">
        <v>2702</v>
      </c>
      <c r="F8056" s="5">
        <v>413</v>
      </c>
      <c r="G8056" s="2" t="s">
        <v>3323</v>
      </c>
      <c r="H8056" s="2">
        <v>172.95</v>
      </c>
    </row>
    <row r="8057" spans="1:8" x14ac:dyDescent="0.2">
      <c r="A8057" s="5">
        <v>4672</v>
      </c>
      <c r="B8057" s="5" t="s">
        <v>16998</v>
      </c>
      <c r="C8057" s="5" t="s">
        <v>16999</v>
      </c>
      <c r="D8057" s="2">
        <v>68.5</v>
      </c>
      <c r="E8057" s="8" t="s">
        <v>3069</v>
      </c>
      <c r="F8057" s="5">
        <v>810</v>
      </c>
      <c r="G8057" s="2" t="s">
        <v>3287</v>
      </c>
      <c r="H8057" s="2">
        <v>74.05</v>
      </c>
    </row>
    <row r="8058" spans="1:8" x14ac:dyDescent="0.2">
      <c r="A8058" s="5">
        <v>46740</v>
      </c>
      <c r="B8058" s="5" t="s">
        <v>17000</v>
      </c>
      <c r="C8058" s="5" t="s">
        <v>17001</v>
      </c>
      <c r="D8058" s="2">
        <v>25</v>
      </c>
      <c r="E8058" s="8" t="s">
        <v>2702</v>
      </c>
      <c r="F8058" s="5">
        <v>491</v>
      </c>
      <c r="G8058" s="2" t="s">
        <v>3287</v>
      </c>
      <c r="H8058" s="2">
        <v>27.05</v>
      </c>
    </row>
    <row r="8059" spans="1:8" x14ac:dyDescent="0.2">
      <c r="A8059" s="5">
        <v>46741</v>
      </c>
      <c r="B8059" s="5" t="s">
        <v>17002</v>
      </c>
      <c r="C8059" s="5" t="s">
        <v>17003</v>
      </c>
      <c r="D8059" s="2">
        <v>17.850000000000001</v>
      </c>
      <c r="E8059" s="8" t="s">
        <v>2702</v>
      </c>
      <c r="F8059" s="5">
        <v>491</v>
      </c>
      <c r="G8059" s="2" t="s">
        <v>3287</v>
      </c>
      <c r="H8059" s="2">
        <v>19.3</v>
      </c>
    </row>
    <row r="8060" spans="1:8" x14ac:dyDescent="0.2">
      <c r="A8060" s="5">
        <v>46742</v>
      </c>
      <c r="B8060" s="5" t="s">
        <v>17004</v>
      </c>
      <c r="C8060" s="5" t="s">
        <v>17005</v>
      </c>
      <c r="D8060" s="2">
        <v>3523</v>
      </c>
      <c r="E8060" s="8" t="s">
        <v>2702</v>
      </c>
      <c r="F8060" s="5">
        <v>413</v>
      </c>
      <c r="G8060" s="2" t="s">
        <v>3287</v>
      </c>
      <c r="H8060" s="2">
        <v>3808.35</v>
      </c>
    </row>
    <row r="8061" spans="1:8" x14ac:dyDescent="0.2">
      <c r="A8061" s="5">
        <v>46743</v>
      </c>
      <c r="B8061" s="5" t="s">
        <v>17006</v>
      </c>
      <c r="C8061" s="5" t="s">
        <v>17003</v>
      </c>
      <c r="D8061" s="2">
        <v>12.35</v>
      </c>
      <c r="E8061" s="8" t="s">
        <v>2702</v>
      </c>
      <c r="F8061" s="5">
        <v>491</v>
      </c>
      <c r="G8061" s="2" t="s">
        <v>3287</v>
      </c>
      <c r="H8061" s="2">
        <v>13.35</v>
      </c>
    </row>
    <row r="8062" spans="1:8" x14ac:dyDescent="0.2">
      <c r="A8062" s="5">
        <v>46744</v>
      </c>
      <c r="B8062" s="5" t="s">
        <v>17007</v>
      </c>
      <c r="C8062" s="5" t="s">
        <v>17003</v>
      </c>
      <c r="D8062" s="2">
        <v>46.6</v>
      </c>
      <c r="E8062" s="8" t="s">
        <v>2702</v>
      </c>
      <c r="F8062" s="5">
        <v>491</v>
      </c>
      <c r="G8062" s="2" t="s">
        <v>3287</v>
      </c>
      <c r="H8062" s="2">
        <v>50.35</v>
      </c>
    </row>
    <row r="8063" spans="1:8" x14ac:dyDescent="0.2">
      <c r="A8063" s="5">
        <v>46745</v>
      </c>
      <c r="B8063" s="5" t="s">
        <v>17006</v>
      </c>
      <c r="C8063" s="5" t="s">
        <v>17003</v>
      </c>
      <c r="D8063" s="2">
        <v>86.1</v>
      </c>
      <c r="E8063" s="8" t="s">
        <v>2700</v>
      </c>
      <c r="F8063" s="5">
        <v>491</v>
      </c>
      <c r="G8063" s="2" t="s">
        <v>3287</v>
      </c>
      <c r="H8063" s="2">
        <v>93.05</v>
      </c>
    </row>
    <row r="8064" spans="1:8" x14ac:dyDescent="0.2">
      <c r="A8064" s="5">
        <v>46746</v>
      </c>
      <c r="B8064" s="5" t="s">
        <v>17006</v>
      </c>
      <c r="C8064" s="5" t="s">
        <v>17003</v>
      </c>
      <c r="D8064" s="2">
        <v>20.100000000000001</v>
      </c>
      <c r="E8064" s="8" t="s">
        <v>2702</v>
      </c>
      <c r="F8064" s="5">
        <v>491</v>
      </c>
      <c r="G8064" s="2" t="s">
        <v>3287</v>
      </c>
      <c r="H8064" s="2">
        <v>21.75</v>
      </c>
    </row>
    <row r="8065" spans="1:8" x14ac:dyDescent="0.2">
      <c r="A8065" s="5">
        <v>46747</v>
      </c>
      <c r="B8065" s="5" t="s">
        <v>17008</v>
      </c>
      <c r="C8065" s="5" t="s">
        <v>17009</v>
      </c>
      <c r="D8065" s="2">
        <v>215</v>
      </c>
      <c r="E8065" s="8" t="s">
        <v>2702</v>
      </c>
      <c r="F8065" s="5">
        <v>413</v>
      </c>
      <c r="G8065" s="2" t="s">
        <v>3287</v>
      </c>
      <c r="H8065" s="2">
        <v>232.4</v>
      </c>
    </row>
    <row r="8066" spans="1:8" x14ac:dyDescent="0.2">
      <c r="A8066" s="5">
        <v>46750</v>
      </c>
      <c r="B8066" s="5" t="s">
        <v>16993</v>
      </c>
      <c r="C8066" s="5" t="s">
        <v>17010</v>
      </c>
      <c r="D8066" s="2">
        <v>74.099999999999994</v>
      </c>
      <c r="E8066" s="8" t="s">
        <v>2702</v>
      </c>
      <c r="F8066" s="5">
        <v>413</v>
      </c>
      <c r="G8066" s="2" t="s">
        <v>3287</v>
      </c>
      <c r="H8066" s="2">
        <v>80.099999999999994</v>
      </c>
    </row>
    <row r="8067" spans="1:8" x14ac:dyDescent="0.2">
      <c r="A8067" s="5">
        <v>46755</v>
      </c>
      <c r="B8067" s="5" t="s">
        <v>17011</v>
      </c>
      <c r="C8067" s="5" t="s">
        <v>17012</v>
      </c>
      <c r="D8067" s="2">
        <v>15.75</v>
      </c>
      <c r="E8067" s="8" t="s">
        <v>2702</v>
      </c>
      <c r="F8067" s="5">
        <v>413</v>
      </c>
      <c r="G8067" s="2" t="s">
        <v>3323</v>
      </c>
      <c r="H8067" s="2">
        <v>17.05</v>
      </c>
    </row>
    <row r="8068" spans="1:8" x14ac:dyDescent="0.2">
      <c r="A8068" s="5">
        <v>46757</v>
      </c>
      <c r="B8068" s="5" t="s">
        <v>17013</v>
      </c>
      <c r="C8068" s="5" t="s">
        <v>17014</v>
      </c>
      <c r="D8068" s="2">
        <v>88</v>
      </c>
      <c r="E8068" s="8" t="s">
        <v>2702</v>
      </c>
      <c r="F8068" s="5">
        <v>413</v>
      </c>
      <c r="G8068" s="2" t="s">
        <v>3287</v>
      </c>
      <c r="H8068" s="2">
        <v>95.15</v>
      </c>
    </row>
    <row r="8069" spans="1:8" x14ac:dyDescent="0.2">
      <c r="A8069" s="5">
        <v>46758</v>
      </c>
      <c r="B8069" s="5" t="s">
        <v>17015</v>
      </c>
      <c r="C8069" s="5" t="s">
        <v>17016</v>
      </c>
      <c r="D8069" s="2">
        <v>26.4</v>
      </c>
      <c r="E8069" s="8" t="s">
        <v>2702</v>
      </c>
      <c r="F8069" s="5">
        <v>413</v>
      </c>
      <c r="G8069" s="2" t="s">
        <v>3287</v>
      </c>
      <c r="H8069" s="2">
        <v>28.55</v>
      </c>
    </row>
    <row r="8070" spans="1:8" x14ac:dyDescent="0.2">
      <c r="A8070" s="5">
        <v>46759</v>
      </c>
      <c r="B8070" s="5" t="s">
        <v>17017</v>
      </c>
      <c r="C8070" s="5" t="s">
        <v>17018</v>
      </c>
      <c r="D8070" s="2">
        <v>81.8</v>
      </c>
      <c r="E8070" s="8" t="s">
        <v>2702</v>
      </c>
      <c r="F8070" s="5">
        <v>413</v>
      </c>
      <c r="G8070" s="2" t="s">
        <v>3287</v>
      </c>
      <c r="H8070" s="2">
        <v>88.45</v>
      </c>
    </row>
    <row r="8071" spans="1:8" x14ac:dyDescent="0.2">
      <c r="A8071" s="5">
        <v>46760</v>
      </c>
      <c r="B8071" s="5" t="s">
        <v>17019</v>
      </c>
      <c r="C8071" s="5" t="s">
        <v>17020</v>
      </c>
      <c r="D8071" s="2">
        <v>104</v>
      </c>
      <c r="E8071" s="8" t="s">
        <v>2702</v>
      </c>
      <c r="F8071" s="5">
        <v>413</v>
      </c>
      <c r="G8071" s="2" t="s">
        <v>3287</v>
      </c>
      <c r="H8071" s="2">
        <v>112.4</v>
      </c>
    </row>
    <row r="8072" spans="1:8" x14ac:dyDescent="0.2">
      <c r="A8072" s="5">
        <v>46761</v>
      </c>
      <c r="B8072" s="5" t="s">
        <v>17021</v>
      </c>
      <c r="C8072" s="5" t="s">
        <v>17022</v>
      </c>
      <c r="D8072" s="2">
        <v>136</v>
      </c>
      <c r="E8072" s="8" t="s">
        <v>2700</v>
      </c>
      <c r="F8072" s="5">
        <v>491</v>
      </c>
      <c r="G8072" s="2" t="s">
        <v>3287</v>
      </c>
      <c r="H8072" s="2">
        <v>147</v>
      </c>
    </row>
    <row r="8073" spans="1:8" x14ac:dyDescent="0.2">
      <c r="A8073" s="5">
        <v>46762</v>
      </c>
      <c r="B8073" s="5" t="s">
        <v>17023</v>
      </c>
      <c r="C8073" s="5" t="s">
        <v>17024</v>
      </c>
      <c r="D8073" s="2">
        <v>53.7</v>
      </c>
      <c r="E8073" s="8" t="s">
        <v>2702</v>
      </c>
      <c r="F8073" s="5">
        <v>413</v>
      </c>
      <c r="G8073" s="2" t="s">
        <v>3287</v>
      </c>
      <c r="H8073" s="2">
        <v>58.05</v>
      </c>
    </row>
    <row r="8074" spans="1:8" x14ac:dyDescent="0.2">
      <c r="A8074" s="5">
        <v>46763</v>
      </c>
      <c r="B8074" s="5" t="s">
        <v>17025</v>
      </c>
      <c r="C8074" s="5" t="s">
        <v>17026</v>
      </c>
      <c r="D8074" s="2">
        <v>51.2</v>
      </c>
      <c r="E8074" s="8" t="s">
        <v>2702</v>
      </c>
      <c r="F8074" s="5">
        <v>413</v>
      </c>
      <c r="G8074" s="2" t="s">
        <v>3287</v>
      </c>
      <c r="H8074" s="2">
        <v>55.35</v>
      </c>
    </row>
    <row r="8075" spans="1:8" x14ac:dyDescent="0.2">
      <c r="A8075" s="5">
        <v>46764</v>
      </c>
      <c r="B8075" s="5" t="s">
        <v>17027</v>
      </c>
      <c r="C8075" s="5" t="s">
        <v>17028</v>
      </c>
      <c r="D8075" s="2">
        <v>38.1</v>
      </c>
      <c r="E8075" s="8" t="s">
        <v>2700</v>
      </c>
      <c r="F8075" s="5">
        <v>491</v>
      </c>
      <c r="G8075" s="2" t="s">
        <v>3287</v>
      </c>
      <c r="H8075" s="2">
        <v>41.2</v>
      </c>
    </row>
    <row r="8076" spans="1:8" x14ac:dyDescent="0.2">
      <c r="A8076" s="5">
        <v>46771</v>
      </c>
      <c r="B8076" s="5" t="s">
        <v>17029</v>
      </c>
      <c r="C8076" s="5" t="s">
        <v>17030</v>
      </c>
      <c r="D8076" s="2">
        <v>77</v>
      </c>
      <c r="E8076" s="8" t="s">
        <v>2702</v>
      </c>
      <c r="F8076" s="5">
        <v>413</v>
      </c>
      <c r="G8076" s="2" t="s">
        <v>3287</v>
      </c>
      <c r="H8076" s="2">
        <v>83.25</v>
      </c>
    </row>
    <row r="8077" spans="1:8" x14ac:dyDescent="0.2">
      <c r="A8077" s="5">
        <v>46773</v>
      </c>
      <c r="B8077" s="5" t="s">
        <v>17031</v>
      </c>
      <c r="C8077" s="5" t="s">
        <v>17032</v>
      </c>
      <c r="D8077" s="2">
        <v>218</v>
      </c>
      <c r="E8077" s="8" t="s">
        <v>2700</v>
      </c>
      <c r="F8077" s="5">
        <v>491</v>
      </c>
      <c r="G8077" s="2" t="s">
        <v>3287</v>
      </c>
      <c r="H8077" s="2">
        <v>235.65</v>
      </c>
    </row>
    <row r="8078" spans="1:8" x14ac:dyDescent="0.2">
      <c r="A8078" s="5">
        <v>46777</v>
      </c>
      <c r="B8078" s="5" t="s">
        <v>17033</v>
      </c>
      <c r="C8078" s="5" t="s">
        <v>17034</v>
      </c>
      <c r="D8078" s="2">
        <v>117</v>
      </c>
      <c r="E8078" s="8" t="s">
        <v>2702</v>
      </c>
      <c r="F8078" s="5">
        <v>413</v>
      </c>
      <c r="G8078" s="2" t="s">
        <v>3287</v>
      </c>
      <c r="H8078" s="2">
        <v>126.5</v>
      </c>
    </row>
    <row r="8079" spans="1:8" x14ac:dyDescent="0.2">
      <c r="A8079" s="5">
        <v>46780</v>
      </c>
      <c r="B8079" s="5" t="s">
        <v>17035</v>
      </c>
      <c r="C8079" s="5" t="s">
        <v>17036</v>
      </c>
      <c r="D8079" s="2">
        <v>10.7</v>
      </c>
      <c r="E8079" s="8" t="s">
        <v>2700</v>
      </c>
      <c r="F8079" s="5">
        <v>491</v>
      </c>
      <c r="G8079" s="2" t="s">
        <v>3287</v>
      </c>
      <c r="H8079" s="2">
        <v>11.55</v>
      </c>
    </row>
    <row r="8080" spans="1:8" x14ac:dyDescent="0.2">
      <c r="A8080" s="5">
        <v>46781</v>
      </c>
      <c r="B8080" s="5" t="s">
        <v>17037</v>
      </c>
      <c r="C8080" s="5" t="s">
        <v>17038</v>
      </c>
      <c r="D8080" s="2">
        <v>11.95</v>
      </c>
      <c r="E8080" s="8" t="s">
        <v>2700</v>
      </c>
      <c r="F8080" s="5">
        <v>491</v>
      </c>
      <c r="G8080" s="2" t="s">
        <v>3287</v>
      </c>
      <c r="H8080" s="2">
        <v>12.9</v>
      </c>
    </row>
    <row r="8081" spans="1:8" x14ac:dyDescent="0.2">
      <c r="A8081" s="5">
        <v>46782</v>
      </c>
      <c r="B8081" s="5" t="s">
        <v>17039</v>
      </c>
      <c r="C8081" s="5" t="s">
        <v>17040</v>
      </c>
      <c r="D8081" s="2">
        <v>21.1</v>
      </c>
      <c r="E8081" s="8" t="s">
        <v>2700</v>
      </c>
      <c r="F8081" s="5">
        <v>491</v>
      </c>
      <c r="G8081" s="2" t="s">
        <v>3287</v>
      </c>
      <c r="H8081" s="2">
        <v>22.8</v>
      </c>
    </row>
    <row r="8082" spans="1:8" x14ac:dyDescent="0.2">
      <c r="A8082" s="5">
        <v>46783</v>
      </c>
      <c r="B8082" s="5" t="s">
        <v>17041</v>
      </c>
      <c r="C8082" s="5" t="s">
        <v>17042</v>
      </c>
      <c r="D8082" s="2">
        <v>18.5</v>
      </c>
      <c r="E8082" s="8" t="s">
        <v>2700</v>
      </c>
      <c r="F8082" s="5">
        <v>491</v>
      </c>
      <c r="G8082" s="2" t="s">
        <v>3287</v>
      </c>
      <c r="H8082" s="2">
        <v>20</v>
      </c>
    </row>
    <row r="8083" spans="1:8" x14ac:dyDescent="0.2">
      <c r="A8083" s="5">
        <v>46784</v>
      </c>
      <c r="B8083" s="5" t="s">
        <v>17043</v>
      </c>
      <c r="C8083" s="5" t="s">
        <v>17044</v>
      </c>
      <c r="D8083" s="2">
        <v>36.799999999999997</v>
      </c>
      <c r="E8083" s="8" t="s">
        <v>2702</v>
      </c>
      <c r="F8083" s="5">
        <v>413</v>
      </c>
      <c r="G8083" s="2" t="s">
        <v>3287</v>
      </c>
      <c r="H8083" s="2">
        <v>39.799999999999997</v>
      </c>
    </row>
    <row r="8084" spans="1:8" x14ac:dyDescent="0.2">
      <c r="A8084" s="5">
        <v>46785</v>
      </c>
      <c r="B8084" s="5" t="s">
        <v>17045</v>
      </c>
      <c r="C8084" s="5" t="s">
        <v>17046</v>
      </c>
      <c r="D8084" s="2">
        <v>66</v>
      </c>
      <c r="E8084" s="8" t="s">
        <v>2702</v>
      </c>
      <c r="F8084" s="5">
        <v>413</v>
      </c>
      <c r="G8084" s="2" t="s">
        <v>3287</v>
      </c>
      <c r="H8084" s="2">
        <v>71.349999999999994</v>
      </c>
    </row>
    <row r="8085" spans="1:8" x14ac:dyDescent="0.2">
      <c r="A8085" s="5">
        <v>46790</v>
      </c>
      <c r="B8085" s="5" t="s">
        <v>17047</v>
      </c>
      <c r="C8085" s="5" t="s">
        <v>17048</v>
      </c>
      <c r="D8085" s="2">
        <v>0.1</v>
      </c>
      <c r="F8085" s="5">
        <v>413</v>
      </c>
      <c r="G8085" s="2" t="s">
        <v>3287</v>
      </c>
      <c r="H8085" s="2">
        <v>0.1</v>
      </c>
    </row>
    <row r="8086" spans="1:8" x14ac:dyDescent="0.2">
      <c r="A8086" s="5">
        <v>46791</v>
      </c>
      <c r="B8086" s="5" t="s">
        <v>17049</v>
      </c>
      <c r="C8086" s="5" t="s">
        <v>17050</v>
      </c>
      <c r="D8086" s="2">
        <v>0.1</v>
      </c>
      <c r="F8086" s="5">
        <v>413</v>
      </c>
      <c r="G8086" s="2" t="s">
        <v>3287</v>
      </c>
      <c r="H8086" s="2">
        <v>0.1</v>
      </c>
    </row>
    <row r="8087" spans="1:8" x14ac:dyDescent="0.2">
      <c r="A8087" s="5">
        <v>46792</v>
      </c>
      <c r="B8087" s="5" t="s">
        <v>17051</v>
      </c>
      <c r="C8087" s="5" t="s">
        <v>17052</v>
      </c>
      <c r="D8087" s="2">
        <v>0.1</v>
      </c>
      <c r="F8087" s="5">
        <v>413</v>
      </c>
      <c r="G8087" s="2" t="s">
        <v>3287</v>
      </c>
      <c r="H8087" s="2">
        <v>0.1</v>
      </c>
    </row>
    <row r="8088" spans="1:8" x14ac:dyDescent="0.2">
      <c r="A8088" s="5">
        <v>46793</v>
      </c>
      <c r="B8088" s="5" t="s">
        <v>17053</v>
      </c>
      <c r="C8088" s="5" t="s">
        <v>17054</v>
      </c>
      <c r="D8088" s="2">
        <v>0.1</v>
      </c>
      <c r="F8088" s="5">
        <v>413</v>
      </c>
      <c r="G8088" s="2" t="s">
        <v>3287</v>
      </c>
      <c r="H8088" s="2">
        <v>0.1</v>
      </c>
    </row>
    <row r="8089" spans="1:8" x14ac:dyDescent="0.2">
      <c r="A8089" s="5">
        <v>46794</v>
      </c>
      <c r="B8089" s="5" t="s">
        <v>17055</v>
      </c>
      <c r="C8089" s="5" t="s">
        <v>17056</v>
      </c>
      <c r="D8089" s="2">
        <v>0.1</v>
      </c>
      <c r="F8089" s="5">
        <v>413</v>
      </c>
      <c r="G8089" s="2" t="s">
        <v>3287</v>
      </c>
      <c r="H8089" s="2">
        <v>0.1</v>
      </c>
    </row>
    <row r="8090" spans="1:8" x14ac:dyDescent="0.2">
      <c r="A8090" s="5">
        <v>46796</v>
      </c>
      <c r="B8090" s="5" t="s">
        <v>17057</v>
      </c>
      <c r="C8090" s="5" t="s">
        <v>17058</v>
      </c>
      <c r="D8090" s="2">
        <v>0.1</v>
      </c>
      <c r="F8090" s="5">
        <v>413</v>
      </c>
      <c r="G8090" s="2" t="s">
        <v>3287</v>
      </c>
      <c r="H8090" s="2">
        <v>0.1</v>
      </c>
    </row>
    <row r="8091" spans="1:8" x14ac:dyDescent="0.2">
      <c r="A8091" s="5">
        <v>46799</v>
      </c>
      <c r="B8091" s="5" t="s">
        <v>17059</v>
      </c>
      <c r="C8091" s="5" t="s">
        <v>17060</v>
      </c>
      <c r="D8091" s="2">
        <v>0.1</v>
      </c>
      <c r="F8091" s="5">
        <v>413</v>
      </c>
      <c r="G8091" s="2" t="s">
        <v>3287</v>
      </c>
      <c r="H8091" s="2">
        <v>0.1</v>
      </c>
    </row>
    <row r="8092" spans="1:8" x14ac:dyDescent="0.2">
      <c r="A8092" s="5">
        <v>46800</v>
      </c>
      <c r="B8092" s="5" t="s">
        <v>17061</v>
      </c>
      <c r="C8092" s="5" t="s">
        <v>17061</v>
      </c>
      <c r="D8092" s="2">
        <v>0.1</v>
      </c>
      <c r="E8092" s="8" t="s">
        <v>2702</v>
      </c>
      <c r="F8092" s="5">
        <v>413</v>
      </c>
      <c r="G8092" s="2" t="s">
        <v>3287</v>
      </c>
      <c r="H8092" s="2">
        <v>0.1</v>
      </c>
    </row>
    <row r="8093" spans="1:8" x14ac:dyDescent="0.2">
      <c r="A8093" s="5">
        <v>46801</v>
      </c>
      <c r="B8093" s="5" t="s">
        <v>17062</v>
      </c>
      <c r="C8093" s="5" t="s">
        <v>17063</v>
      </c>
      <c r="D8093" s="2">
        <v>0.1</v>
      </c>
      <c r="F8093" s="5">
        <v>413</v>
      </c>
      <c r="G8093" s="2" t="s">
        <v>3287</v>
      </c>
      <c r="H8093" s="2">
        <v>0.1</v>
      </c>
    </row>
    <row r="8094" spans="1:8" x14ac:dyDescent="0.2">
      <c r="A8094" s="5">
        <v>46802</v>
      </c>
      <c r="B8094" s="5" t="s">
        <v>17064</v>
      </c>
      <c r="C8094" s="5" t="s">
        <v>17064</v>
      </c>
      <c r="D8094" s="2">
        <v>0.1</v>
      </c>
      <c r="E8094" s="8" t="s">
        <v>2702</v>
      </c>
      <c r="F8094" s="5">
        <v>413</v>
      </c>
      <c r="G8094" s="2" t="s">
        <v>3287</v>
      </c>
      <c r="H8094" s="2">
        <v>0.1</v>
      </c>
    </row>
    <row r="8095" spans="1:8" x14ac:dyDescent="0.2">
      <c r="A8095" s="5">
        <v>46804</v>
      </c>
      <c r="B8095" s="5" t="s">
        <v>17065</v>
      </c>
      <c r="C8095" s="5" t="s">
        <v>17066</v>
      </c>
      <c r="D8095" s="2">
        <v>26.8</v>
      </c>
      <c r="E8095" s="8" t="s">
        <v>3069</v>
      </c>
      <c r="F8095" s="5">
        <v>860</v>
      </c>
      <c r="G8095" s="2" t="s">
        <v>3287</v>
      </c>
      <c r="H8095" s="2">
        <v>28.95</v>
      </c>
    </row>
    <row r="8096" spans="1:8" x14ac:dyDescent="0.2">
      <c r="A8096" s="5">
        <v>46805</v>
      </c>
      <c r="B8096" s="5" t="s">
        <v>17067</v>
      </c>
      <c r="C8096" s="5" t="s">
        <v>17068</v>
      </c>
      <c r="D8096" s="2">
        <v>0.1</v>
      </c>
      <c r="F8096" s="5">
        <v>413</v>
      </c>
      <c r="G8096" s="2" t="s">
        <v>3287</v>
      </c>
      <c r="H8096" s="2">
        <v>0.1</v>
      </c>
    </row>
    <row r="8097" spans="1:8" x14ac:dyDescent="0.2">
      <c r="A8097" s="5">
        <v>46806</v>
      </c>
      <c r="B8097" s="5" t="s">
        <v>17069</v>
      </c>
      <c r="C8097" s="5" t="s">
        <v>17069</v>
      </c>
      <c r="D8097" s="2">
        <v>0.1</v>
      </c>
      <c r="E8097" s="8" t="s">
        <v>2702</v>
      </c>
      <c r="F8097" s="5">
        <v>413</v>
      </c>
      <c r="G8097" s="2" t="s">
        <v>3287</v>
      </c>
      <c r="H8097" s="2">
        <v>0.1</v>
      </c>
    </row>
    <row r="8098" spans="1:8" x14ac:dyDescent="0.2">
      <c r="A8098" s="5">
        <v>46807</v>
      </c>
      <c r="B8098" s="5" t="s">
        <v>17070</v>
      </c>
      <c r="C8098" s="5" t="s">
        <v>17071</v>
      </c>
      <c r="D8098" s="2">
        <v>0.1</v>
      </c>
      <c r="F8098" s="5">
        <v>413</v>
      </c>
      <c r="G8098" s="2" t="s">
        <v>3287</v>
      </c>
      <c r="H8098" s="2">
        <v>0.1</v>
      </c>
    </row>
    <row r="8099" spans="1:8" x14ac:dyDescent="0.2">
      <c r="A8099" s="5">
        <v>46808</v>
      </c>
      <c r="B8099" s="5" t="s">
        <v>17072</v>
      </c>
      <c r="C8099" s="5" t="s">
        <v>17072</v>
      </c>
      <c r="D8099" s="2">
        <v>0.1</v>
      </c>
      <c r="E8099" s="8" t="s">
        <v>2702</v>
      </c>
      <c r="F8099" s="5">
        <v>413</v>
      </c>
      <c r="G8099" s="2" t="s">
        <v>3287</v>
      </c>
      <c r="H8099" s="2">
        <v>0.1</v>
      </c>
    </row>
    <row r="8100" spans="1:8" x14ac:dyDescent="0.2">
      <c r="A8100" s="5">
        <v>46810</v>
      </c>
      <c r="B8100" s="5" t="s">
        <v>14338</v>
      </c>
      <c r="C8100" s="5" t="s">
        <v>17073</v>
      </c>
      <c r="D8100" s="2">
        <v>157</v>
      </c>
      <c r="E8100" s="8" t="s">
        <v>2702</v>
      </c>
      <c r="F8100" s="5">
        <v>413</v>
      </c>
      <c r="G8100" s="2" t="s">
        <v>3287</v>
      </c>
      <c r="H8100" s="2">
        <v>169.7</v>
      </c>
    </row>
    <row r="8101" spans="1:8" x14ac:dyDescent="0.2">
      <c r="A8101" s="5">
        <v>46812</v>
      </c>
      <c r="B8101" s="5" t="s">
        <v>17074</v>
      </c>
      <c r="C8101" s="5" t="s">
        <v>17075</v>
      </c>
      <c r="D8101" s="2">
        <v>24.2</v>
      </c>
      <c r="E8101" s="8" t="s">
        <v>2702</v>
      </c>
      <c r="F8101" s="5">
        <v>413</v>
      </c>
      <c r="G8101" s="2" t="s">
        <v>3287</v>
      </c>
      <c r="H8101" s="2">
        <v>26.15</v>
      </c>
    </row>
    <row r="8102" spans="1:8" x14ac:dyDescent="0.2">
      <c r="A8102" s="5">
        <v>46813</v>
      </c>
      <c r="B8102" s="5" t="s">
        <v>17076</v>
      </c>
      <c r="C8102" s="5" t="s">
        <v>17077</v>
      </c>
      <c r="D8102" s="2">
        <v>19.45</v>
      </c>
      <c r="E8102" s="8" t="s">
        <v>2702</v>
      </c>
      <c r="F8102" s="5">
        <v>413</v>
      </c>
      <c r="G8102" s="2" t="s">
        <v>3287</v>
      </c>
      <c r="H8102" s="2">
        <v>21.05</v>
      </c>
    </row>
    <row r="8103" spans="1:8" x14ac:dyDescent="0.2">
      <c r="A8103" s="5">
        <v>46814</v>
      </c>
      <c r="B8103" s="5" t="s">
        <v>17078</v>
      </c>
      <c r="C8103" s="5" t="s">
        <v>17079</v>
      </c>
      <c r="D8103" s="2">
        <v>9</v>
      </c>
      <c r="E8103" s="8" t="s">
        <v>2702</v>
      </c>
      <c r="F8103" s="5">
        <v>413</v>
      </c>
      <c r="G8103" s="2" t="s">
        <v>3287</v>
      </c>
      <c r="H8103" s="2">
        <v>9.75</v>
      </c>
    </row>
    <row r="8104" spans="1:8" x14ac:dyDescent="0.2">
      <c r="A8104" s="5">
        <v>46815</v>
      </c>
      <c r="B8104" s="5" t="s">
        <v>17080</v>
      </c>
      <c r="C8104" s="5" t="s">
        <v>17081</v>
      </c>
      <c r="D8104" s="2">
        <v>9.75</v>
      </c>
      <c r="E8104" s="8" t="s">
        <v>2702</v>
      </c>
      <c r="F8104" s="5">
        <v>413</v>
      </c>
      <c r="G8104" s="2" t="s">
        <v>3287</v>
      </c>
      <c r="H8104" s="2">
        <v>10.55</v>
      </c>
    </row>
    <row r="8105" spans="1:8" x14ac:dyDescent="0.2">
      <c r="A8105" s="5">
        <v>46816</v>
      </c>
      <c r="B8105" s="5" t="s">
        <v>17082</v>
      </c>
      <c r="C8105" s="5" t="s">
        <v>17083</v>
      </c>
      <c r="D8105" s="2">
        <v>368</v>
      </c>
      <c r="E8105" s="8" t="s">
        <v>2702</v>
      </c>
      <c r="F8105" s="5">
        <v>413</v>
      </c>
      <c r="G8105" s="2" t="s">
        <v>3287</v>
      </c>
      <c r="H8105" s="2">
        <v>397.8</v>
      </c>
    </row>
    <row r="8106" spans="1:8" x14ac:dyDescent="0.2">
      <c r="A8106" s="5">
        <v>46817</v>
      </c>
      <c r="B8106" s="5" t="s">
        <v>17084</v>
      </c>
      <c r="C8106" s="5" t="s">
        <v>17085</v>
      </c>
      <c r="D8106" s="2">
        <v>11.25</v>
      </c>
      <c r="E8106" s="8" t="s">
        <v>2702</v>
      </c>
      <c r="F8106" s="5">
        <v>413</v>
      </c>
      <c r="G8106" s="2" t="s">
        <v>3287</v>
      </c>
      <c r="H8106" s="2">
        <v>12.15</v>
      </c>
    </row>
    <row r="8107" spans="1:8" x14ac:dyDescent="0.2">
      <c r="A8107" s="5">
        <v>46818</v>
      </c>
      <c r="B8107" s="5" t="s">
        <v>17086</v>
      </c>
      <c r="C8107" s="5" t="s">
        <v>17087</v>
      </c>
      <c r="D8107" s="2">
        <v>26</v>
      </c>
      <c r="E8107" s="8" t="s">
        <v>2702</v>
      </c>
      <c r="F8107" s="5">
        <v>413</v>
      </c>
      <c r="G8107" s="2" t="s">
        <v>3287</v>
      </c>
      <c r="H8107" s="2">
        <v>28.1</v>
      </c>
    </row>
    <row r="8108" spans="1:8" x14ac:dyDescent="0.2">
      <c r="A8108" s="5">
        <v>46820</v>
      </c>
      <c r="B8108" s="5" t="s">
        <v>17088</v>
      </c>
      <c r="C8108" s="5" t="s">
        <v>17089</v>
      </c>
      <c r="D8108" s="2">
        <v>75</v>
      </c>
      <c r="E8108" s="8" t="s">
        <v>2702</v>
      </c>
      <c r="F8108" s="5">
        <v>413</v>
      </c>
      <c r="G8108" s="2" t="s">
        <v>3287</v>
      </c>
      <c r="H8108" s="2">
        <v>81.099999999999994</v>
      </c>
    </row>
    <row r="8109" spans="1:8" x14ac:dyDescent="0.2">
      <c r="A8109" s="5">
        <v>46821</v>
      </c>
      <c r="B8109" s="5" t="s">
        <v>17090</v>
      </c>
      <c r="C8109" s="5" t="s">
        <v>17091</v>
      </c>
      <c r="D8109" s="2">
        <v>122</v>
      </c>
      <c r="E8109" s="8" t="s">
        <v>2702</v>
      </c>
      <c r="F8109" s="5">
        <v>413</v>
      </c>
      <c r="G8109" s="2" t="s">
        <v>3287</v>
      </c>
      <c r="H8109" s="2">
        <v>131.9</v>
      </c>
    </row>
    <row r="8110" spans="1:8" x14ac:dyDescent="0.2">
      <c r="A8110" s="5">
        <v>46822</v>
      </c>
      <c r="B8110" s="5" t="s">
        <v>17092</v>
      </c>
      <c r="C8110" s="5" t="s">
        <v>17093</v>
      </c>
      <c r="D8110" s="2">
        <v>25.3</v>
      </c>
      <c r="E8110" s="8" t="s">
        <v>2702</v>
      </c>
      <c r="F8110" s="5">
        <v>413</v>
      </c>
      <c r="G8110" s="2" t="s">
        <v>3287</v>
      </c>
      <c r="H8110" s="2">
        <v>27.35</v>
      </c>
    </row>
    <row r="8111" spans="1:8" x14ac:dyDescent="0.2">
      <c r="A8111" s="5">
        <v>468246724</v>
      </c>
      <c r="B8111" s="5" t="s">
        <v>17094</v>
      </c>
      <c r="C8111" s="5" t="s">
        <v>17095</v>
      </c>
      <c r="D8111" s="2">
        <v>243</v>
      </c>
      <c r="E8111" s="8" t="s">
        <v>2700</v>
      </c>
      <c r="F8111" s="5">
        <v>491</v>
      </c>
      <c r="G8111" s="2" t="s">
        <v>3287</v>
      </c>
      <c r="H8111" s="2">
        <v>262.7</v>
      </c>
    </row>
    <row r="8112" spans="1:8" x14ac:dyDescent="0.2">
      <c r="A8112" s="5">
        <v>46826</v>
      </c>
      <c r="B8112" s="5" t="s">
        <v>17096</v>
      </c>
      <c r="C8112" s="5" t="s">
        <v>17089</v>
      </c>
      <c r="D8112" s="2">
        <v>160</v>
      </c>
      <c r="E8112" s="8" t="s">
        <v>2702</v>
      </c>
      <c r="F8112" s="5">
        <v>413</v>
      </c>
      <c r="G8112" s="2" t="s">
        <v>3287</v>
      </c>
      <c r="H8112" s="2">
        <v>172.95</v>
      </c>
    </row>
    <row r="8113" spans="1:8" x14ac:dyDescent="0.2">
      <c r="A8113" s="5">
        <v>46848</v>
      </c>
      <c r="B8113" s="5" t="s">
        <v>17097</v>
      </c>
      <c r="C8113" s="5" t="s">
        <v>17098</v>
      </c>
      <c r="D8113" s="2">
        <v>24.2</v>
      </c>
      <c r="E8113" s="8" t="s">
        <v>3069</v>
      </c>
      <c r="F8113" s="5">
        <v>870</v>
      </c>
      <c r="G8113" s="2" t="s">
        <v>3287</v>
      </c>
      <c r="H8113" s="2">
        <v>26.15</v>
      </c>
    </row>
    <row r="8114" spans="1:8" x14ac:dyDescent="0.2">
      <c r="A8114" s="5">
        <v>46849</v>
      </c>
      <c r="B8114" s="5" t="s">
        <v>17099</v>
      </c>
      <c r="C8114" s="5" t="s">
        <v>17100</v>
      </c>
      <c r="D8114" s="2">
        <v>172</v>
      </c>
      <c r="E8114" s="8" t="s">
        <v>3069</v>
      </c>
      <c r="F8114" s="5">
        <v>870</v>
      </c>
      <c r="G8114" s="2" t="s">
        <v>3287</v>
      </c>
      <c r="H8114" s="2">
        <v>185.95</v>
      </c>
    </row>
    <row r="8115" spans="1:8" x14ac:dyDescent="0.2">
      <c r="A8115" s="5">
        <v>4685</v>
      </c>
      <c r="B8115" s="5" t="s">
        <v>17101</v>
      </c>
      <c r="C8115" s="5" t="s">
        <v>17102</v>
      </c>
      <c r="D8115" s="2">
        <v>6.45</v>
      </c>
      <c r="E8115" s="8" t="s">
        <v>3069</v>
      </c>
      <c r="F8115" s="5">
        <v>870</v>
      </c>
      <c r="G8115" s="2" t="s">
        <v>3287</v>
      </c>
      <c r="H8115" s="2">
        <v>6.95</v>
      </c>
    </row>
    <row r="8116" spans="1:8" x14ac:dyDescent="0.2">
      <c r="A8116" s="5">
        <v>46850</v>
      </c>
      <c r="B8116" s="5" t="s">
        <v>17103</v>
      </c>
      <c r="C8116" s="5" t="s">
        <v>17104</v>
      </c>
      <c r="D8116" s="2">
        <v>57.5</v>
      </c>
      <c r="E8116" s="8" t="s">
        <v>3069</v>
      </c>
      <c r="F8116" s="5">
        <v>870</v>
      </c>
      <c r="G8116" s="2" t="s">
        <v>3287</v>
      </c>
      <c r="H8116" s="2">
        <v>62.15</v>
      </c>
    </row>
    <row r="8117" spans="1:8" x14ac:dyDescent="0.2">
      <c r="A8117" s="5">
        <v>46851</v>
      </c>
      <c r="B8117" s="5" t="s">
        <v>17105</v>
      </c>
      <c r="C8117" s="5" t="s">
        <v>17106</v>
      </c>
      <c r="D8117" s="2">
        <v>57.5</v>
      </c>
      <c r="E8117" s="8" t="s">
        <v>3069</v>
      </c>
      <c r="F8117" s="5">
        <v>870</v>
      </c>
      <c r="G8117" s="2" t="s">
        <v>3287</v>
      </c>
      <c r="H8117" s="2">
        <v>62.15</v>
      </c>
    </row>
    <row r="8118" spans="1:8" x14ac:dyDescent="0.2">
      <c r="A8118" s="5">
        <v>46852</v>
      </c>
      <c r="B8118" s="5" t="s">
        <v>17107</v>
      </c>
      <c r="C8118" s="5" t="s">
        <v>17108</v>
      </c>
      <c r="D8118" s="2">
        <v>10.35</v>
      </c>
      <c r="E8118" s="8" t="s">
        <v>3069</v>
      </c>
      <c r="F8118" s="5">
        <v>870</v>
      </c>
      <c r="G8118" s="2" t="s">
        <v>3287</v>
      </c>
      <c r="H8118" s="2">
        <v>11.2</v>
      </c>
    </row>
    <row r="8119" spans="1:8" x14ac:dyDescent="0.2">
      <c r="A8119" s="5">
        <v>46853</v>
      </c>
      <c r="B8119" s="5" t="s">
        <v>17109</v>
      </c>
      <c r="D8119" s="2">
        <v>10.35</v>
      </c>
      <c r="E8119" s="8" t="s">
        <v>3069</v>
      </c>
      <c r="F8119" s="5">
        <v>870</v>
      </c>
      <c r="G8119" s="2" t="s">
        <v>3287</v>
      </c>
      <c r="H8119" s="2">
        <v>11.2</v>
      </c>
    </row>
    <row r="8120" spans="1:8" x14ac:dyDescent="0.2">
      <c r="A8120" s="5">
        <v>46854</v>
      </c>
      <c r="B8120" s="5" t="s">
        <v>17110</v>
      </c>
      <c r="C8120" s="5" t="s">
        <v>17111</v>
      </c>
      <c r="D8120" s="2">
        <v>14.95</v>
      </c>
      <c r="E8120" s="8" t="s">
        <v>3069</v>
      </c>
      <c r="F8120" s="5">
        <v>870</v>
      </c>
      <c r="G8120" s="2" t="s">
        <v>3287</v>
      </c>
      <c r="H8120" s="2">
        <v>16.149999999999999</v>
      </c>
    </row>
    <row r="8121" spans="1:8" x14ac:dyDescent="0.2">
      <c r="A8121" s="5">
        <v>46856</v>
      </c>
      <c r="B8121" s="5" t="s">
        <v>17112</v>
      </c>
      <c r="C8121" s="5" t="s">
        <v>17113</v>
      </c>
      <c r="D8121" s="2">
        <v>17.25</v>
      </c>
      <c r="E8121" s="8" t="s">
        <v>3069</v>
      </c>
      <c r="F8121" s="5">
        <v>870</v>
      </c>
      <c r="G8121" s="2" t="s">
        <v>3287</v>
      </c>
      <c r="H8121" s="2">
        <v>18.649999999999999</v>
      </c>
    </row>
    <row r="8122" spans="1:8" x14ac:dyDescent="0.2">
      <c r="A8122" s="5">
        <v>46857</v>
      </c>
      <c r="B8122" s="5" t="s">
        <v>17114</v>
      </c>
      <c r="C8122" s="5" t="s">
        <v>17114</v>
      </c>
      <c r="D8122" s="2">
        <v>0.1</v>
      </c>
      <c r="E8122" s="8" t="s">
        <v>2702</v>
      </c>
      <c r="F8122" s="5">
        <v>413</v>
      </c>
      <c r="G8122" s="2" t="s">
        <v>3287</v>
      </c>
      <c r="H8122" s="2">
        <v>0.1</v>
      </c>
    </row>
    <row r="8123" spans="1:8" x14ac:dyDescent="0.2">
      <c r="A8123" s="5">
        <v>46858</v>
      </c>
      <c r="B8123" s="5" t="s">
        <v>17115</v>
      </c>
      <c r="C8123" s="5" t="s">
        <v>17115</v>
      </c>
      <c r="D8123" s="2">
        <v>0.1</v>
      </c>
      <c r="E8123" s="8" t="s">
        <v>2702</v>
      </c>
      <c r="F8123" s="5">
        <v>413</v>
      </c>
      <c r="G8123" s="2" t="s">
        <v>3287</v>
      </c>
      <c r="H8123" s="2">
        <v>0.1</v>
      </c>
    </row>
    <row r="8124" spans="1:8" x14ac:dyDescent="0.2">
      <c r="A8124" s="5">
        <v>4686</v>
      </c>
      <c r="B8124" s="5" t="s">
        <v>17116</v>
      </c>
      <c r="C8124" s="5" t="s">
        <v>17117</v>
      </c>
      <c r="D8124" s="2">
        <v>6.45</v>
      </c>
      <c r="E8124" s="8" t="s">
        <v>3069</v>
      </c>
      <c r="F8124" s="5">
        <v>870</v>
      </c>
      <c r="G8124" s="2" t="s">
        <v>3287</v>
      </c>
      <c r="H8124" s="2">
        <v>6.95</v>
      </c>
    </row>
    <row r="8125" spans="1:8" x14ac:dyDescent="0.2">
      <c r="A8125" s="5">
        <v>46862</v>
      </c>
      <c r="B8125" s="5" t="s">
        <v>17118</v>
      </c>
      <c r="C8125" s="5" t="s">
        <v>13474</v>
      </c>
      <c r="D8125" s="2">
        <v>0.05</v>
      </c>
      <c r="E8125" s="8" t="s">
        <v>2702</v>
      </c>
      <c r="F8125" s="5">
        <v>413</v>
      </c>
      <c r="G8125" s="2" t="s">
        <v>3287</v>
      </c>
      <c r="H8125" s="2">
        <v>0.05</v>
      </c>
    </row>
    <row r="8126" spans="1:8" x14ac:dyDescent="0.2">
      <c r="A8126" s="5">
        <v>46864</v>
      </c>
      <c r="B8126" s="5" t="s">
        <v>17119</v>
      </c>
      <c r="C8126" s="5" t="s">
        <v>16808</v>
      </c>
      <c r="D8126" s="2">
        <v>90</v>
      </c>
      <c r="E8126" s="8" t="s">
        <v>2702</v>
      </c>
      <c r="F8126" s="5">
        <v>413</v>
      </c>
      <c r="G8126" s="2" t="s">
        <v>3287</v>
      </c>
      <c r="H8126" s="2">
        <v>97.3</v>
      </c>
    </row>
    <row r="8127" spans="1:8" x14ac:dyDescent="0.2">
      <c r="A8127" s="5">
        <v>46866</v>
      </c>
      <c r="B8127" s="5" t="s">
        <v>17120</v>
      </c>
      <c r="C8127" s="5" t="s">
        <v>17121</v>
      </c>
      <c r="D8127" s="2">
        <v>120</v>
      </c>
      <c r="E8127" s="8" t="s">
        <v>2702</v>
      </c>
      <c r="F8127" s="5">
        <v>413</v>
      </c>
      <c r="G8127" s="2" t="s">
        <v>3287</v>
      </c>
      <c r="H8127" s="2">
        <v>129.69999999999999</v>
      </c>
    </row>
    <row r="8128" spans="1:8" x14ac:dyDescent="0.2">
      <c r="A8128" s="5">
        <v>46868</v>
      </c>
      <c r="B8128" s="5" t="s">
        <v>17122</v>
      </c>
      <c r="C8128" s="5" t="s">
        <v>17123</v>
      </c>
      <c r="D8128" s="2">
        <v>108</v>
      </c>
      <c r="E8128" s="8" t="s">
        <v>3069</v>
      </c>
      <c r="F8128" s="5">
        <v>376</v>
      </c>
      <c r="G8128" s="2" t="s">
        <v>3287</v>
      </c>
      <c r="H8128" s="2">
        <v>116.75</v>
      </c>
    </row>
    <row r="8129" spans="1:8" x14ac:dyDescent="0.2">
      <c r="A8129" s="5">
        <v>46884</v>
      </c>
      <c r="B8129" s="5" t="s">
        <v>17124</v>
      </c>
      <c r="C8129" s="5" t="s">
        <v>17125</v>
      </c>
      <c r="D8129" s="2">
        <v>76</v>
      </c>
      <c r="E8129" s="8" t="s">
        <v>3069</v>
      </c>
      <c r="F8129" s="5">
        <v>820</v>
      </c>
      <c r="G8129" s="2" t="s">
        <v>3287</v>
      </c>
      <c r="H8129" s="2">
        <v>82.15</v>
      </c>
    </row>
    <row r="8130" spans="1:8" x14ac:dyDescent="0.2">
      <c r="A8130" s="5">
        <v>46885</v>
      </c>
      <c r="B8130" s="5" t="s">
        <v>17126</v>
      </c>
      <c r="C8130" s="5" t="s">
        <v>17127</v>
      </c>
      <c r="D8130" s="2">
        <v>167</v>
      </c>
      <c r="E8130" s="8" t="s">
        <v>3069</v>
      </c>
      <c r="F8130" s="5">
        <v>365</v>
      </c>
      <c r="G8130" s="2" t="s">
        <v>3287</v>
      </c>
      <c r="H8130" s="2">
        <v>180.55</v>
      </c>
    </row>
    <row r="8131" spans="1:8" x14ac:dyDescent="0.2">
      <c r="A8131" s="5">
        <v>46886</v>
      </c>
      <c r="B8131" s="5" t="s">
        <v>17128</v>
      </c>
      <c r="C8131" s="5" t="s">
        <v>17129</v>
      </c>
      <c r="D8131" s="2">
        <v>113</v>
      </c>
      <c r="E8131" s="8" t="s">
        <v>3069</v>
      </c>
      <c r="F8131" s="5">
        <v>365</v>
      </c>
      <c r="G8131" s="2" t="s">
        <v>3287</v>
      </c>
      <c r="H8131" s="2">
        <v>122.15</v>
      </c>
    </row>
    <row r="8132" spans="1:8" x14ac:dyDescent="0.2">
      <c r="A8132" s="5">
        <v>46888</v>
      </c>
      <c r="B8132" s="5" t="s">
        <v>17130</v>
      </c>
      <c r="C8132" s="5" t="s">
        <v>17131</v>
      </c>
      <c r="D8132" s="2">
        <v>44.1</v>
      </c>
      <c r="E8132" s="8" t="s">
        <v>3069</v>
      </c>
      <c r="F8132" s="5">
        <v>820</v>
      </c>
      <c r="G8132" s="2" t="s">
        <v>3287</v>
      </c>
      <c r="H8132" s="2">
        <v>47.65</v>
      </c>
    </row>
    <row r="8133" spans="1:8" x14ac:dyDescent="0.2">
      <c r="A8133" s="5">
        <v>46889</v>
      </c>
      <c r="B8133" s="5" t="s">
        <v>17132</v>
      </c>
      <c r="C8133" s="5" t="s">
        <v>17133</v>
      </c>
      <c r="D8133" s="2">
        <v>1.1499999999999999</v>
      </c>
      <c r="E8133" s="8" t="s">
        <v>2702</v>
      </c>
      <c r="F8133" s="5">
        <v>820</v>
      </c>
      <c r="G8133" s="2" t="s">
        <v>3287</v>
      </c>
      <c r="H8133" s="2">
        <v>1.25</v>
      </c>
    </row>
    <row r="8134" spans="1:8" x14ac:dyDescent="0.2">
      <c r="A8134" s="5">
        <v>46890</v>
      </c>
      <c r="B8134" s="5" t="s">
        <v>17134</v>
      </c>
      <c r="C8134" s="5" t="s">
        <v>17135</v>
      </c>
      <c r="D8134" s="2">
        <v>2.5</v>
      </c>
      <c r="E8134" s="8" t="s">
        <v>3069</v>
      </c>
      <c r="F8134" s="5">
        <v>820</v>
      </c>
      <c r="G8134" s="2" t="s">
        <v>3287</v>
      </c>
      <c r="H8134" s="2">
        <v>2.7</v>
      </c>
    </row>
    <row r="8135" spans="1:8" x14ac:dyDescent="0.2">
      <c r="A8135" s="5">
        <v>46891</v>
      </c>
      <c r="B8135" s="5" t="s">
        <v>17136</v>
      </c>
      <c r="C8135" s="5" t="s">
        <v>17137</v>
      </c>
      <c r="D8135" s="2">
        <v>2.25</v>
      </c>
      <c r="E8135" s="8" t="s">
        <v>3069</v>
      </c>
      <c r="F8135" s="5">
        <v>820</v>
      </c>
      <c r="G8135" s="2" t="s">
        <v>3287</v>
      </c>
      <c r="H8135" s="2">
        <v>2.4500000000000002</v>
      </c>
    </row>
    <row r="8136" spans="1:8" x14ac:dyDescent="0.2">
      <c r="A8136" s="5">
        <v>46898</v>
      </c>
      <c r="B8136" s="5" t="s">
        <v>17138</v>
      </c>
      <c r="C8136" s="5" t="s">
        <v>17139</v>
      </c>
      <c r="D8136" s="2">
        <v>498</v>
      </c>
      <c r="E8136" s="8" t="s">
        <v>2702</v>
      </c>
      <c r="F8136" s="5">
        <v>413</v>
      </c>
      <c r="G8136" s="2" t="s">
        <v>3287</v>
      </c>
      <c r="H8136" s="2">
        <v>538.35</v>
      </c>
    </row>
    <row r="8137" spans="1:8" x14ac:dyDescent="0.2">
      <c r="A8137" s="5">
        <v>46899</v>
      </c>
      <c r="B8137" s="5" t="s">
        <v>17140</v>
      </c>
      <c r="C8137" s="5" t="s">
        <v>17141</v>
      </c>
      <c r="D8137" s="2">
        <v>483</v>
      </c>
      <c r="E8137" s="8" t="s">
        <v>2702</v>
      </c>
      <c r="F8137" s="5">
        <v>413</v>
      </c>
      <c r="G8137" s="2" t="s">
        <v>3287</v>
      </c>
      <c r="H8137" s="2">
        <v>522.1</v>
      </c>
    </row>
    <row r="8138" spans="1:8" x14ac:dyDescent="0.2">
      <c r="A8138" s="5">
        <v>46900</v>
      </c>
      <c r="B8138" s="5" t="s">
        <v>17142</v>
      </c>
      <c r="C8138" s="5" t="s">
        <v>17143</v>
      </c>
      <c r="D8138" s="2">
        <v>6</v>
      </c>
      <c r="E8138" s="8" t="s">
        <v>2700</v>
      </c>
      <c r="F8138" s="5">
        <v>691</v>
      </c>
      <c r="G8138" s="2" t="s">
        <v>3287</v>
      </c>
      <c r="H8138" s="2">
        <v>6.5</v>
      </c>
    </row>
    <row r="8139" spans="1:8" x14ac:dyDescent="0.2">
      <c r="A8139" s="5">
        <v>46901</v>
      </c>
      <c r="B8139" s="5" t="s">
        <v>17144</v>
      </c>
      <c r="C8139" s="5" t="s">
        <v>17145</v>
      </c>
      <c r="D8139" s="2">
        <v>175</v>
      </c>
      <c r="E8139" s="8" t="s">
        <v>2702</v>
      </c>
      <c r="F8139" s="5">
        <v>413</v>
      </c>
      <c r="G8139" s="2" t="s">
        <v>3287</v>
      </c>
      <c r="H8139" s="2">
        <v>189.2</v>
      </c>
    </row>
    <row r="8140" spans="1:8" x14ac:dyDescent="0.2">
      <c r="A8140" s="5">
        <v>46902</v>
      </c>
      <c r="B8140" s="5" t="s">
        <v>17146</v>
      </c>
      <c r="C8140" s="5" t="s">
        <v>17147</v>
      </c>
      <c r="D8140" s="2">
        <v>850</v>
      </c>
      <c r="E8140" s="8" t="s">
        <v>2702</v>
      </c>
      <c r="F8140" s="5">
        <v>413</v>
      </c>
      <c r="G8140" s="2" t="s">
        <v>3287</v>
      </c>
      <c r="H8140" s="2">
        <v>918.85</v>
      </c>
    </row>
    <row r="8141" spans="1:8" x14ac:dyDescent="0.2">
      <c r="A8141" s="5">
        <v>46903</v>
      </c>
      <c r="B8141" s="5" t="s">
        <v>17148</v>
      </c>
      <c r="C8141" s="5" t="s">
        <v>17149</v>
      </c>
      <c r="D8141" s="2">
        <v>15.3</v>
      </c>
      <c r="E8141" s="8" t="s">
        <v>3069</v>
      </c>
      <c r="F8141" s="5">
        <v>820</v>
      </c>
      <c r="G8141" s="2" t="s">
        <v>3323</v>
      </c>
      <c r="H8141" s="2">
        <v>16.55</v>
      </c>
    </row>
    <row r="8142" spans="1:8" x14ac:dyDescent="0.2">
      <c r="A8142" s="5">
        <v>46906</v>
      </c>
      <c r="B8142" s="5" t="s">
        <v>17150</v>
      </c>
      <c r="C8142" s="5" t="s">
        <v>17151</v>
      </c>
      <c r="D8142" s="2">
        <v>2092</v>
      </c>
      <c r="E8142" s="8" t="s">
        <v>2700</v>
      </c>
      <c r="F8142" s="5">
        <v>491</v>
      </c>
      <c r="G8142" s="2" t="s">
        <v>3287</v>
      </c>
      <c r="H8142" s="2">
        <v>2261.4499999999998</v>
      </c>
    </row>
    <row r="8143" spans="1:8" x14ac:dyDescent="0.2">
      <c r="A8143" s="5">
        <v>46914</v>
      </c>
      <c r="B8143" s="5" t="s">
        <v>17152</v>
      </c>
      <c r="C8143" s="5" t="s">
        <v>17153</v>
      </c>
      <c r="D8143" s="2">
        <v>26.7</v>
      </c>
      <c r="E8143" s="8" t="s">
        <v>3069</v>
      </c>
      <c r="F8143" s="5">
        <v>820</v>
      </c>
      <c r="G8143" s="2" t="s">
        <v>3287</v>
      </c>
      <c r="H8143" s="2">
        <v>28.85</v>
      </c>
    </row>
    <row r="8144" spans="1:8" x14ac:dyDescent="0.2">
      <c r="A8144" s="5">
        <v>46920</v>
      </c>
      <c r="B8144" s="5" t="s">
        <v>17154</v>
      </c>
      <c r="C8144" s="5" t="s">
        <v>17155</v>
      </c>
      <c r="D8144" s="2">
        <v>31.1</v>
      </c>
      <c r="E8144" s="8" t="s">
        <v>3069</v>
      </c>
      <c r="F8144" s="5">
        <v>820</v>
      </c>
      <c r="G8144" s="2" t="s">
        <v>3287</v>
      </c>
      <c r="H8144" s="2">
        <v>33.6</v>
      </c>
    </row>
    <row r="8145" spans="1:8" x14ac:dyDescent="0.2">
      <c r="A8145" s="5">
        <v>46946</v>
      </c>
      <c r="B8145" s="5" t="s">
        <v>17156</v>
      </c>
      <c r="C8145" s="5" t="s">
        <v>17157</v>
      </c>
      <c r="D8145" s="2">
        <v>13.4</v>
      </c>
      <c r="E8145" s="8" t="s">
        <v>2702</v>
      </c>
      <c r="F8145" s="5">
        <v>413</v>
      </c>
      <c r="G8145" s="2" t="s">
        <v>3287</v>
      </c>
      <c r="H8145" s="2">
        <v>14.5</v>
      </c>
    </row>
    <row r="8146" spans="1:8" x14ac:dyDescent="0.2">
      <c r="A8146" s="5">
        <v>46947</v>
      </c>
      <c r="B8146" s="5" t="s">
        <v>17158</v>
      </c>
      <c r="C8146" s="5" t="s">
        <v>17159</v>
      </c>
      <c r="D8146" s="2">
        <v>13.4</v>
      </c>
      <c r="E8146" s="8" t="s">
        <v>2702</v>
      </c>
      <c r="F8146" s="5">
        <v>413</v>
      </c>
      <c r="G8146" s="2" t="s">
        <v>3287</v>
      </c>
      <c r="H8146" s="2">
        <v>14.5</v>
      </c>
    </row>
    <row r="8147" spans="1:8" x14ac:dyDescent="0.2">
      <c r="A8147" s="5">
        <v>46948</v>
      </c>
      <c r="B8147" s="5" t="s">
        <v>17160</v>
      </c>
      <c r="C8147" s="5" t="s">
        <v>17161</v>
      </c>
      <c r="D8147" s="2">
        <v>13.4</v>
      </c>
      <c r="E8147" s="8" t="s">
        <v>2702</v>
      </c>
      <c r="F8147" s="5">
        <v>413</v>
      </c>
      <c r="G8147" s="2" t="s">
        <v>3287</v>
      </c>
      <c r="H8147" s="2">
        <v>14.5</v>
      </c>
    </row>
    <row r="8148" spans="1:8" x14ac:dyDescent="0.2">
      <c r="A8148" s="5">
        <v>46949</v>
      </c>
      <c r="B8148" s="5" t="s">
        <v>17162</v>
      </c>
      <c r="C8148" s="5" t="s">
        <v>17163</v>
      </c>
      <c r="D8148" s="2">
        <v>13.4</v>
      </c>
      <c r="E8148" s="8" t="s">
        <v>2702</v>
      </c>
      <c r="F8148" s="5">
        <v>413</v>
      </c>
      <c r="G8148" s="2" t="s">
        <v>3287</v>
      </c>
      <c r="H8148" s="2">
        <v>14.5</v>
      </c>
    </row>
    <row r="8149" spans="1:8" x14ac:dyDescent="0.2">
      <c r="A8149" s="5">
        <v>46950</v>
      </c>
      <c r="B8149" s="5" t="s">
        <v>17164</v>
      </c>
      <c r="C8149" s="5" t="s">
        <v>17165</v>
      </c>
      <c r="D8149" s="2">
        <v>13.4</v>
      </c>
      <c r="E8149" s="8" t="s">
        <v>2702</v>
      </c>
      <c r="F8149" s="5">
        <v>413</v>
      </c>
      <c r="G8149" s="2" t="s">
        <v>3287</v>
      </c>
      <c r="H8149" s="2">
        <v>14.5</v>
      </c>
    </row>
    <row r="8150" spans="1:8" x14ac:dyDescent="0.2">
      <c r="A8150" s="5">
        <v>46951</v>
      </c>
      <c r="B8150" s="5" t="s">
        <v>17166</v>
      </c>
      <c r="C8150" s="5" t="s">
        <v>17167</v>
      </c>
      <c r="D8150" s="2">
        <v>13.4</v>
      </c>
      <c r="E8150" s="8" t="s">
        <v>2702</v>
      </c>
      <c r="F8150" s="5">
        <v>413</v>
      </c>
      <c r="G8150" s="2" t="s">
        <v>3287</v>
      </c>
      <c r="H8150" s="2">
        <v>14.5</v>
      </c>
    </row>
    <row r="8151" spans="1:8" x14ac:dyDescent="0.2">
      <c r="A8151" s="5">
        <v>46959</v>
      </c>
      <c r="B8151" s="5" t="s">
        <v>17168</v>
      </c>
      <c r="C8151" s="5" t="s">
        <v>17169</v>
      </c>
      <c r="D8151" s="2">
        <v>313</v>
      </c>
      <c r="E8151" s="8" t="s">
        <v>2702</v>
      </c>
      <c r="F8151" s="5">
        <v>413</v>
      </c>
      <c r="G8151" s="2" t="s">
        <v>3287</v>
      </c>
      <c r="H8151" s="2">
        <v>338.35</v>
      </c>
    </row>
    <row r="8152" spans="1:8" x14ac:dyDescent="0.2">
      <c r="A8152" s="5">
        <v>46960</v>
      </c>
      <c r="B8152" s="5" t="s">
        <v>17170</v>
      </c>
      <c r="C8152" s="5" t="s">
        <v>14508</v>
      </c>
      <c r="D8152" s="2">
        <v>313</v>
      </c>
      <c r="E8152" s="8" t="s">
        <v>2702</v>
      </c>
      <c r="F8152" s="5">
        <v>413</v>
      </c>
      <c r="G8152" s="2" t="s">
        <v>3287</v>
      </c>
      <c r="H8152" s="2">
        <v>338.35</v>
      </c>
    </row>
    <row r="8153" spans="1:8" x14ac:dyDescent="0.2">
      <c r="A8153" s="5">
        <v>46961</v>
      </c>
      <c r="B8153" s="5" t="s">
        <v>17171</v>
      </c>
      <c r="C8153" s="5" t="s">
        <v>17172</v>
      </c>
      <c r="D8153" s="2">
        <v>80.900000000000006</v>
      </c>
      <c r="E8153" s="8" t="s">
        <v>3069</v>
      </c>
      <c r="F8153" s="5">
        <v>820</v>
      </c>
      <c r="G8153" s="2" t="s">
        <v>3287</v>
      </c>
      <c r="H8153" s="2">
        <v>87.45</v>
      </c>
    </row>
    <row r="8154" spans="1:8" x14ac:dyDescent="0.2">
      <c r="A8154" s="5">
        <v>46964</v>
      </c>
      <c r="B8154" s="5" t="s">
        <v>17173</v>
      </c>
      <c r="C8154" s="5" t="s">
        <v>17174</v>
      </c>
      <c r="D8154" s="2">
        <v>101</v>
      </c>
      <c r="E8154" s="8" t="s">
        <v>3069</v>
      </c>
      <c r="F8154" s="5">
        <v>820</v>
      </c>
      <c r="G8154" s="2" t="s">
        <v>3287</v>
      </c>
      <c r="H8154" s="2">
        <v>109.2</v>
      </c>
    </row>
    <row r="8155" spans="1:8" x14ac:dyDescent="0.2">
      <c r="A8155" s="5">
        <v>46970</v>
      </c>
      <c r="B8155" s="5" t="s">
        <v>17175</v>
      </c>
      <c r="C8155" s="5" t="s">
        <v>17176</v>
      </c>
      <c r="D8155" s="2">
        <v>19</v>
      </c>
      <c r="E8155" s="8" t="s">
        <v>2702</v>
      </c>
      <c r="F8155" s="5">
        <v>413</v>
      </c>
      <c r="G8155" s="2" t="s">
        <v>3287</v>
      </c>
      <c r="H8155" s="2">
        <v>20.55</v>
      </c>
    </row>
    <row r="8156" spans="1:8" x14ac:dyDescent="0.2">
      <c r="A8156" s="5">
        <v>46971</v>
      </c>
      <c r="B8156" s="5" t="s">
        <v>17177</v>
      </c>
      <c r="C8156" s="5" t="s">
        <v>17178</v>
      </c>
      <c r="D8156" s="2">
        <v>12.2</v>
      </c>
      <c r="E8156" s="8" t="s">
        <v>2702</v>
      </c>
      <c r="F8156" s="5">
        <v>413</v>
      </c>
      <c r="G8156" s="2" t="s">
        <v>3287</v>
      </c>
      <c r="H8156" s="2">
        <v>13.2</v>
      </c>
    </row>
    <row r="8157" spans="1:8" x14ac:dyDescent="0.2">
      <c r="A8157" s="5">
        <v>46972</v>
      </c>
      <c r="B8157" s="5" t="s">
        <v>17179</v>
      </c>
      <c r="C8157" s="5" t="s">
        <v>17180</v>
      </c>
      <c r="D8157" s="2">
        <v>55.7</v>
      </c>
      <c r="E8157" s="8" t="s">
        <v>3069</v>
      </c>
      <c r="F8157" s="5">
        <v>820</v>
      </c>
      <c r="G8157" s="2" t="s">
        <v>3287</v>
      </c>
      <c r="H8157" s="2">
        <v>60.2</v>
      </c>
    </row>
    <row r="8158" spans="1:8" x14ac:dyDescent="0.2">
      <c r="A8158" s="5">
        <v>46973</v>
      </c>
      <c r="B8158" s="5" t="s">
        <v>17181</v>
      </c>
      <c r="C8158" s="5" t="s">
        <v>17182</v>
      </c>
      <c r="D8158" s="2">
        <v>35.4</v>
      </c>
      <c r="E8158" s="8" t="s">
        <v>3069</v>
      </c>
      <c r="F8158" s="5">
        <v>820</v>
      </c>
      <c r="G8158" s="2" t="s">
        <v>3287</v>
      </c>
      <c r="H8158" s="2">
        <v>38.25</v>
      </c>
    </row>
    <row r="8159" spans="1:8" x14ac:dyDescent="0.2">
      <c r="A8159" s="5">
        <v>46974</v>
      </c>
      <c r="B8159" s="5" t="s">
        <v>17183</v>
      </c>
      <c r="C8159" s="5" t="s">
        <v>17184</v>
      </c>
      <c r="D8159" s="2">
        <v>55.7</v>
      </c>
      <c r="E8159" s="8" t="s">
        <v>3069</v>
      </c>
      <c r="F8159" s="5">
        <v>820</v>
      </c>
      <c r="G8159" s="2" t="s">
        <v>3287</v>
      </c>
      <c r="H8159" s="2">
        <v>60.2</v>
      </c>
    </row>
    <row r="8160" spans="1:8" x14ac:dyDescent="0.2">
      <c r="A8160" s="5">
        <v>46976</v>
      </c>
      <c r="B8160" s="5" t="s">
        <v>17185</v>
      </c>
      <c r="C8160" s="5" t="s">
        <v>17186</v>
      </c>
      <c r="D8160" s="2">
        <v>72.5</v>
      </c>
      <c r="E8160" s="8" t="s">
        <v>3069</v>
      </c>
      <c r="F8160" s="5">
        <v>820</v>
      </c>
      <c r="G8160" s="2" t="s">
        <v>3287</v>
      </c>
      <c r="H8160" s="2">
        <v>78.349999999999994</v>
      </c>
    </row>
    <row r="8161" spans="1:8" x14ac:dyDescent="0.2">
      <c r="A8161" s="5">
        <v>46977</v>
      </c>
      <c r="B8161" s="5" t="s">
        <v>17187</v>
      </c>
      <c r="C8161" s="5" t="s">
        <v>17188</v>
      </c>
      <c r="D8161" s="2">
        <v>56.9</v>
      </c>
      <c r="E8161" s="8" t="s">
        <v>3069</v>
      </c>
      <c r="F8161" s="5">
        <v>820</v>
      </c>
      <c r="G8161" s="2" t="s">
        <v>3287</v>
      </c>
      <c r="H8161" s="2">
        <v>61.5</v>
      </c>
    </row>
    <row r="8162" spans="1:8" x14ac:dyDescent="0.2">
      <c r="A8162" s="5">
        <v>46978</v>
      </c>
      <c r="B8162" s="5" t="s">
        <v>17189</v>
      </c>
      <c r="C8162" s="5" t="s">
        <v>17190</v>
      </c>
      <c r="D8162" s="2">
        <v>35.700000000000003</v>
      </c>
      <c r="E8162" s="8" t="s">
        <v>3069</v>
      </c>
      <c r="F8162" s="5">
        <v>820</v>
      </c>
      <c r="G8162" s="2" t="s">
        <v>3287</v>
      </c>
      <c r="H8162" s="2">
        <v>38.6</v>
      </c>
    </row>
    <row r="8163" spans="1:8" x14ac:dyDescent="0.2">
      <c r="A8163" s="5">
        <v>46979</v>
      </c>
      <c r="B8163" s="5" t="s">
        <v>17191</v>
      </c>
      <c r="C8163" s="5" t="s">
        <v>17192</v>
      </c>
      <c r="D8163" s="2">
        <v>35.4</v>
      </c>
      <c r="E8163" s="8" t="s">
        <v>3069</v>
      </c>
      <c r="F8163" s="5">
        <v>820</v>
      </c>
      <c r="G8163" s="2" t="s">
        <v>3287</v>
      </c>
      <c r="H8163" s="2">
        <v>38.25</v>
      </c>
    </row>
    <row r="8164" spans="1:8" x14ac:dyDescent="0.2">
      <c r="A8164" s="5">
        <v>46980</v>
      </c>
      <c r="B8164" s="5" t="s">
        <v>17193</v>
      </c>
      <c r="C8164" s="5" t="s">
        <v>17194</v>
      </c>
      <c r="D8164" s="2">
        <v>30.2</v>
      </c>
      <c r="E8164" s="8" t="s">
        <v>3069</v>
      </c>
      <c r="F8164" s="5">
        <v>820</v>
      </c>
      <c r="G8164" s="2" t="s">
        <v>3287</v>
      </c>
      <c r="H8164" s="2">
        <v>32.65</v>
      </c>
    </row>
    <row r="8165" spans="1:8" x14ac:dyDescent="0.2">
      <c r="A8165" s="5">
        <v>46981</v>
      </c>
      <c r="B8165" s="5" t="s">
        <v>17195</v>
      </c>
      <c r="C8165" s="5" t="s">
        <v>17196</v>
      </c>
      <c r="D8165" s="2">
        <v>31.2</v>
      </c>
      <c r="E8165" s="8" t="s">
        <v>3069</v>
      </c>
      <c r="F8165" s="5">
        <v>820</v>
      </c>
      <c r="G8165" s="2" t="s">
        <v>3287</v>
      </c>
      <c r="H8165" s="2">
        <v>33.75</v>
      </c>
    </row>
    <row r="8166" spans="1:8" x14ac:dyDescent="0.2">
      <c r="A8166" s="5">
        <v>46982</v>
      </c>
      <c r="B8166" s="5" t="s">
        <v>17197</v>
      </c>
      <c r="C8166" s="5" t="s">
        <v>17198</v>
      </c>
      <c r="D8166" s="2">
        <v>49.2</v>
      </c>
      <c r="E8166" s="8" t="s">
        <v>3069</v>
      </c>
      <c r="F8166" s="5">
        <v>820</v>
      </c>
      <c r="G8166" s="2" t="s">
        <v>3287</v>
      </c>
      <c r="H8166" s="2">
        <v>53.2</v>
      </c>
    </row>
    <row r="8167" spans="1:8" x14ac:dyDescent="0.2">
      <c r="A8167" s="5">
        <v>46983</v>
      </c>
      <c r="B8167" s="5" t="s">
        <v>17199</v>
      </c>
      <c r="C8167" s="5" t="s">
        <v>17200</v>
      </c>
      <c r="D8167" s="2">
        <v>31.2</v>
      </c>
      <c r="E8167" s="8" t="s">
        <v>3069</v>
      </c>
      <c r="F8167" s="5">
        <v>820</v>
      </c>
      <c r="G8167" s="2" t="s">
        <v>3287</v>
      </c>
      <c r="H8167" s="2">
        <v>33.75</v>
      </c>
    </row>
    <row r="8168" spans="1:8" x14ac:dyDescent="0.2">
      <c r="A8168" s="5">
        <v>46984</v>
      </c>
      <c r="B8168" s="5" t="s">
        <v>17201</v>
      </c>
      <c r="C8168" s="5" t="s">
        <v>17202</v>
      </c>
      <c r="D8168" s="2">
        <v>49.2</v>
      </c>
      <c r="E8168" s="8" t="s">
        <v>3069</v>
      </c>
      <c r="F8168" s="5">
        <v>820</v>
      </c>
      <c r="G8168" s="2" t="s">
        <v>3287</v>
      </c>
      <c r="H8168" s="2">
        <v>53.2</v>
      </c>
    </row>
    <row r="8169" spans="1:8" x14ac:dyDescent="0.2">
      <c r="A8169" s="5">
        <v>46986</v>
      </c>
      <c r="B8169" s="5" t="s">
        <v>17203</v>
      </c>
      <c r="C8169" s="5" t="s">
        <v>17204</v>
      </c>
      <c r="D8169" s="2">
        <v>66</v>
      </c>
      <c r="E8169" s="8" t="s">
        <v>3069</v>
      </c>
      <c r="F8169" s="5">
        <v>820</v>
      </c>
      <c r="G8169" s="2" t="s">
        <v>3287</v>
      </c>
      <c r="H8169" s="2">
        <v>71.349999999999994</v>
      </c>
    </row>
    <row r="8170" spans="1:8" x14ac:dyDescent="0.2">
      <c r="A8170" s="5">
        <v>46987</v>
      </c>
      <c r="B8170" s="5" t="s">
        <v>17205</v>
      </c>
      <c r="C8170" s="5" t="s">
        <v>17206</v>
      </c>
      <c r="D8170" s="2">
        <v>52.6</v>
      </c>
      <c r="E8170" s="8" t="s">
        <v>3069</v>
      </c>
      <c r="F8170" s="5">
        <v>820</v>
      </c>
      <c r="G8170" s="2" t="s">
        <v>3287</v>
      </c>
      <c r="H8170" s="2">
        <v>56.85</v>
      </c>
    </row>
    <row r="8171" spans="1:8" x14ac:dyDescent="0.2">
      <c r="A8171" s="5">
        <v>46988</v>
      </c>
      <c r="B8171" s="5" t="s">
        <v>17207</v>
      </c>
      <c r="C8171" s="5" t="s">
        <v>17208</v>
      </c>
      <c r="D8171" s="2">
        <v>42.6</v>
      </c>
      <c r="E8171" s="8" t="s">
        <v>3069</v>
      </c>
      <c r="F8171" s="5">
        <v>820</v>
      </c>
      <c r="G8171" s="2" t="s">
        <v>3287</v>
      </c>
      <c r="H8171" s="2">
        <v>46.05</v>
      </c>
    </row>
    <row r="8172" spans="1:8" x14ac:dyDescent="0.2">
      <c r="A8172" s="5">
        <v>46989</v>
      </c>
      <c r="B8172" s="5" t="s">
        <v>17209</v>
      </c>
      <c r="C8172" s="5" t="s">
        <v>17210</v>
      </c>
      <c r="D8172" s="2">
        <v>47.1</v>
      </c>
      <c r="E8172" s="8" t="s">
        <v>3069</v>
      </c>
      <c r="F8172" s="5">
        <v>820</v>
      </c>
      <c r="G8172" s="2" t="s">
        <v>3287</v>
      </c>
      <c r="H8172" s="2">
        <v>50.9</v>
      </c>
    </row>
    <row r="8173" spans="1:8" x14ac:dyDescent="0.2">
      <c r="A8173" s="5">
        <v>46990</v>
      </c>
      <c r="B8173" s="5" t="s">
        <v>17211</v>
      </c>
      <c r="C8173" s="5" t="s">
        <v>17212</v>
      </c>
      <c r="D8173" s="2">
        <v>30.1</v>
      </c>
      <c r="E8173" s="8" t="s">
        <v>3069</v>
      </c>
      <c r="F8173" s="5">
        <v>820</v>
      </c>
      <c r="G8173" s="2" t="s">
        <v>3287</v>
      </c>
      <c r="H8173" s="2">
        <v>32.549999999999997</v>
      </c>
    </row>
    <row r="8174" spans="1:8" x14ac:dyDescent="0.2">
      <c r="A8174" s="5">
        <v>46991</v>
      </c>
      <c r="B8174" s="5" t="s">
        <v>17213</v>
      </c>
      <c r="C8174" s="5" t="s">
        <v>17214</v>
      </c>
      <c r="D8174" s="2">
        <v>37.9</v>
      </c>
      <c r="E8174" s="8" t="s">
        <v>3069</v>
      </c>
      <c r="F8174" s="5">
        <v>820</v>
      </c>
      <c r="G8174" s="2" t="s">
        <v>3287</v>
      </c>
      <c r="H8174" s="2">
        <v>40.950000000000003</v>
      </c>
    </row>
    <row r="8175" spans="1:8" x14ac:dyDescent="0.2">
      <c r="A8175" s="5">
        <v>46992</v>
      </c>
      <c r="B8175" s="5" t="s">
        <v>17215</v>
      </c>
      <c r="C8175" s="5" t="s">
        <v>17216</v>
      </c>
      <c r="D8175" s="2">
        <v>29.9</v>
      </c>
      <c r="E8175" s="8" t="s">
        <v>3069</v>
      </c>
      <c r="F8175" s="5">
        <v>820</v>
      </c>
      <c r="G8175" s="2" t="s">
        <v>3287</v>
      </c>
      <c r="H8175" s="2">
        <v>32.299999999999997</v>
      </c>
    </row>
    <row r="8176" spans="1:8" x14ac:dyDescent="0.2">
      <c r="A8176" s="5">
        <v>46993</v>
      </c>
      <c r="B8176" s="5" t="s">
        <v>17217</v>
      </c>
      <c r="C8176" s="5" t="s">
        <v>17218</v>
      </c>
      <c r="D8176" s="2">
        <v>37.9</v>
      </c>
      <c r="E8176" s="8" t="s">
        <v>3069</v>
      </c>
      <c r="F8176" s="5">
        <v>820</v>
      </c>
      <c r="G8176" s="2" t="s">
        <v>3287</v>
      </c>
      <c r="H8176" s="2">
        <v>40.950000000000003</v>
      </c>
    </row>
    <row r="8177" spans="1:8" x14ac:dyDescent="0.2">
      <c r="A8177" s="5">
        <v>46994</v>
      </c>
      <c r="B8177" s="5" t="s">
        <v>17219</v>
      </c>
      <c r="C8177" s="5" t="s">
        <v>17220</v>
      </c>
      <c r="D8177" s="2">
        <v>31.5</v>
      </c>
      <c r="E8177" s="8" t="s">
        <v>3069</v>
      </c>
      <c r="F8177" s="5">
        <v>820</v>
      </c>
      <c r="G8177" s="2" t="s">
        <v>3287</v>
      </c>
      <c r="H8177" s="2">
        <v>34.049999999999997</v>
      </c>
    </row>
    <row r="8178" spans="1:8" x14ac:dyDescent="0.2">
      <c r="A8178" s="5">
        <v>46995</v>
      </c>
      <c r="B8178" s="5" t="s">
        <v>17221</v>
      </c>
      <c r="C8178" s="5" t="s">
        <v>17222</v>
      </c>
      <c r="D8178" s="2">
        <v>37.700000000000003</v>
      </c>
      <c r="E8178" s="8" t="s">
        <v>3069</v>
      </c>
      <c r="F8178" s="5">
        <v>820</v>
      </c>
      <c r="G8178" s="2" t="s">
        <v>3287</v>
      </c>
      <c r="H8178" s="2">
        <v>40.75</v>
      </c>
    </row>
    <row r="8179" spans="1:8" x14ac:dyDescent="0.2">
      <c r="A8179" s="5">
        <v>4700</v>
      </c>
      <c r="B8179" s="5" t="s">
        <v>17223</v>
      </c>
      <c r="C8179" s="5" t="s">
        <v>17224</v>
      </c>
      <c r="D8179" s="2">
        <v>9</v>
      </c>
      <c r="E8179" s="8" t="s">
        <v>3069</v>
      </c>
      <c r="F8179" s="5">
        <v>870</v>
      </c>
      <c r="G8179" s="2" t="s">
        <v>3323</v>
      </c>
      <c r="H8179" s="2">
        <v>9.75</v>
      </c>
    </row>
    <row r="8180" spans="1:8" x14ac:dyDescent="0.2">
      <c r="A8180" s="5">
        <v>47010</v>
      </c>
      <c r="B8180" s="5" t="s">
        <v>17225</v>
      </c>
      <c r="C8180" s="5" t="s">
        <v>13552</v>
      </c>
      <c r="D8180" s="2">
        <v>47.9</v>
      </c>
      <c r="E8180" s="8" t="s">
        <v>3069</v>
      </c>
      <c r="F8180" s="5">
        <v>820</v>
      </c>
      <c r="G8180" s="2" t="s">
        <v>3287</v>
      </c>
      <c r="H8180" s="2">
        <v>51.8</v>
      </c>
    </row>
    <row r="8181" spans="1:8" x14ac:dyDescent="0.2">
      <c r="A8181" s="5">
        <v>47023</v>
      </c>
      <c r="B8181" s="5" t="s">
        <v>17226</v>
      </c>
      <c r="C8181" s="5" t="s">
        <v>17227</v>
      </c>
      <c r="D8181" s="2">
        <v>57.5</v>
      </c>
      <c r="E8181" s="8" t="s">
        <v>3069</v>
      </c>
      <c r="F8181" s="5">
        <v>820</v>
      </c>
      <c r="G8181" s="2" t="s">
        <v>3287</v>
      </c>
      <c r="H8181" s="2">
        <v>62.15</v>
      </c>
    </row>
    <row r="8182" spans="1:8" x14ac:dyDescent="0.2">
      <c r="A8182" s="5">
        <v>47025</v>
      </c>
      <c r="B8182" s="5" t="s">
        <v>17228</v>
      </c>
      <c r="C8182" s="5" t="s">
        <v>17229</v>
      </c>
      <c r="D8182" s="2">
        <v>37.700000000000003</v>
      </c>
      <c r="E8182" s="8" t="s">
        <v>3069</v>
      </c>
      <c r="F8182" s="5">
        <v>820</v>
      </c>
      <c r="G8182" s="2" t="s">
        <v>3287</v>
      </c>
      <c r="H8182" s="2">
        <v>40.75</v>
      </c>
    </row>
    <row r="8183" spans="1:8" x14ac:dyDescent="0.2">
      <c r="A8183" s="5">
        <v>47026</v>
      </c>
      <c r="B8183" s="5" t="s">
        <v>17230</v>
      </c>
      <c r="C8183" s="5" t="s">
        <v>17231</v>
      </c>
      <c r="D8183" s="2">
        <v>38.700000000000003</v>
      </c>
      <c r="E8183" s="8" t="s">
        <v>3069</v>
      </c>
      <c r="F8183" s="5">
        <v>820</v>
      </c>
      <c r="G8183" s="2" t="s">
        <v>3287</v>
      </c>
      <c r="H8183" s="2">
        <v>41.85</v>
      </c>
    </row>
    <row r="8184" spans="1:8" x14ac:dyDescent="0.2">
      <c r="A8184" s="5">
        <v>4704</v>
      </c>
      <c r="B8184" s="5" t="s">
        <v>17232</v>
      </c>
      <c r="C8184" s="5" t="s">
        <v>17233</v>
      </c>
      <c r="D8184" s="2">
        <v>22.4</v>
      </c>
      <c r="E8184" s="8" t="s">
        <v>3069</v>
      </c>
      <c r="F8184" s="5">
        <v>810</v>
      </c>
      <c r="G8184" s="2" t="s">
        <v>3287</v>
      </c>
      <c r="H8184" s="2">
        <v>24.2</v>
      </c>
    </row>
    <row r="8185" spans="1:8" x14ac:dyDescent="0.2">
      <c r="A8185" s="5">
        <v>47049</v>
      </c>
      <c r="B8185" s="5" t="s">
        <v>17234</v>
      </c>
      <c r="C8185" s="5" t="s">
        <v>17235</v>
      </c>
      <c r="D8185" s="2">
        <v>125</v>
      </c>
      <c r="E8185" s="8" t="s">
        <v>2702</v>
      </c>
      <c r="F8185" s="5">
        <v>413</v>
      </c>
      <c r="G8185" s="2" t="s">
        <v>3287</v>
      </c>
      <c r="H8185" s="2">
        <v>135.15</v>
      </c>
    </row>
    <row r="8186" spans="1:8" x14ac:dyDescent="0.2">
      <c r="A8186" s="5">
        <v>47051</v>
      </c>
      <c r="B8186" s="5" t="s">
        <v>17236</v>
      </c>
      <c r="C8186" s="5" t="s">
        <v>17237</v>
      </c>
      <c r="D8186" s="2">
        <v>470</v>
      </c>
      <c r="E8186" s="8" t="s">
        <v>2702</v>
      </c>
      <c r="F8186" s="5">
        <v>413</v>
      </c>
      <c r="G8186" s="2" t="s">
        <v>3287</v>
      </c>
      <c r="H8186" s="2">
        <v>508.05</v>
      </c>
    </row>
    <row r="8187" spans="1:8" x14ac:dyDescent="0.2">
      <c r="A8187" s="5">
        <v>47056</v>
      </c>
      <c r="B8187" s="5" t="s">
        <v>17238</v>
      </c>
      <c r="C8187" s="5" t="s">
        <v>17239</v>
      </c>
      <c r="D8187" s="2">
        <v>11.2</v>
      </c>
      <c r="E8187" s="8" t="s">
        <v>3069</v>
      </c>
      <c r="F8187" s="5">
        <v>830</v>
      </c>
      <c r="G8187" s="2" t="s">
        <v>3287</v>
      </c>
      <c r="H8187" s="2">
        <v>12.1</v>
      </c>
    </row>
    <row r="8188" spans="1:8" x14ac:dyDescent="0.2">
      <c r="A8188" s="5">
        <v>47061</v>
      </c>
      <c r="B8188" s="5" t="s">
        <v>17240</v>
      </c>
      <c r="C8188" s="5" t="s">
        <v>17241</v>
      </c>
      <c r="D8188" s="2">
        <v>18.149999999999999</v>
      </c>
      <c r="E8188" s="8" t="s">
        <v>3069</v>
      </c>
      <c r="F8188" s="5">
        <v>830</v>
      </c>
      <c r="G8188" s="2" t="s">
        <v>3287</v>
      </c>
      <c r="H8188" s="2">
        <v>19.600000000000001</v>
      </c>
    </row>
    <row r="8189" spans="1:8" x14ac:dyDescent="0.2">
      <c r="A8189" s="5">
        <v>47105</v>
      </c>
      <c r="B8189" s="5" t="s">
        <v>17242</v>
      </c>
      <c r="C8189" s="5" t="s">
        <v>17243</v>
      </c>
      <c r="D8189" s="2">
        <v>51.2</v>
      </c>
      <c r="E8189" s="8" t="s">
        <v>3069</v>
      </c>
      <c r="F8189" s="5">
        <v>820</v>
      </c>
      <c r="G8189" s="2" t="s">
        <v>3287</v>
      </c>
      <c r="H8189" s="2">
        <v>55.35</v>
      </c>
    </row>
    <row r="8190" spans="1:8" x14ac:dyDescent="0.2">
      <c r="A8190" s="5">
        <v>47113</v>
      </c>
      <c r="B8190" s="5" t="s">
        <v>17244</v>
      </c>
      <c r="C8190" s="5" t="s">
        <v>17245</v>
      </c>
      <c r="D8190" s="2">
        <v>31.5</v>
      </c>
      <c r="E8190" s="8" t="s">
        <v>3069</v>
      </c>
      <c r="F8190" s="5">
        <v>820</v>
      </c>
      <c r="G8190" s="2" t="s">
        <v>3287</v>
      </c>
      <c r="H8190" s="2">
        <v>34.049999999999997</v>
      </c>
    </row>
    <row r="8191" spans="1:8" x14ac:dyDescent="0.2">
      <c r="A8191" s="5">
        <v>47121</v>
      </c>
      <c r="B8191" s="5" t="s">
        <v>17246</v>
      </c>
      <c r="C8191" s="5" t="s">
        <v>17247</v>
      </c>
      <c r="D8191" s="2">
        <v>32.799999999999997</v>
      </c>
      <c r="E8191" s="8" t="s">
        <v>3069</v>
      </c>
      <c r="F8191" s="5">
        <v>830</v>
      </c>
      <c r="G8191" s="2" t="s">
        <v>3287</v>
      </c>
      <c r="H8191" s="2">
        <v>35.450000000000003</v>
      </c>
    </row>
    <row r="8192" spans="1:8" x14ac:dyDescent="0.2">
      <c r="A8192" s="5">
        <v>47122</v>
      </c>
      <c r="B8192" s="5" t="s">
        <v>17248</v>
      </c>
      <c r="C8192" s="5" t="s">
        <v>17249</v>
      </c>
      <c r="D8192" s="2">
        <v>11.7</v>
      </c>
      <c r="E8192" s="8" t="s">
        <v>3069</v>
      </c>
      <c r="F8192" s="5">
        <v>830</v>
      </c>
      <c r="G8192" s="2" t="s">
        <v>3287</v>
      </c>
      <c r="H8192" s="2">
        <v>12.65</v>
      </c>
    </row>
    <row r="8193" spans="1:8" x14ac:dyDescent="0.2">
      <c r="A8193" s="5">
        <v>47131</v>
      </c>
      <c r="B8193" s="5" t="s">
        <v>17250</v>
      </c>
      <c r="C8193" s="5" t="s">
        <v>17251</v>
      </c>
      <c r="D8193" s="2">
        <v>160</v>
      </c>
      <c r="E8193" s="8" t="s">
        <v>3069</v>
      </c>
      <c r="F8193" s="5">
        <v>830</v>
      </c>
      <c r="G8193" s="2" t="s">
        <v>3287</v>
      </c>
      <c r="H8193" s="2">
        <v>172.95</v>
      </c>
    </row>
    <row r="8194" spans="1:8" x14ac:dyDescent="0.2">
      <c r="A8194" s="5">
        <v>47133</v>
      </c>
      <c r="B8194" s="5" t="s">
        <v>17252</v>
      </c>
      <c r="C8194" s="5" t="s">
        <v>17253</v>
      </c>
      <c r="D8194" s="2">
        <v>444</v>
      </c>
      <c r="E8194" s="8" t="s">
        <v>2702</v>
      </c>
      <c r="F8194" s="5">
        <v>460</v>
      </c>
      <c r="G8194" s="2" t="s">
        <v>3287</v>
      </c>
      <c r="H8194" s="2">
        <v>479.95</v>
      </c>
    </row>
    <row r="8195" spans="1:8" x14ac:dyDescent="0.2">
      <c r="A8195" s="5">
        <v>47134</v>
      </c>
      <c r="B8195" s="5" t="s">
        <v>17254</v>
      </c>
      <c r="C8195" s="5" t="s">
        <v>17255</v>
      </c>
      <c r="D8195" s="2">
        <v>444</v>
      </c>
      <c r="E8195" s="8" t="s">
        <v>2702</v>
      </c>
      <c r="F8195" s="5">
        <v>460</v>
      </c>
      <c r="G8195" s="2" t="s">
        <v>3287</v>
      </c>
      <c r="H8195" s="2">
        <v>479.95</v>
      </c>
    </row>
    <row r="8196" spans="1:8" x14ac:dyDescent="0.2">
      <c r="A8196" s="5">
        <v>47145</v>
      </c>
      <c r="B8196" s="5" t="s">
        <v>17256</v>
      </c>
      <c r="C8196" s="5" t="s">
        <v>17257</v>
      </c>
      <c r="D8196" s="2">
        <v>585</v>
      </c>
      <c r="E8196" s="8" t="s">
        <v>2702</v>
      </c>
      <c r="F8196" s="5">
        <v>413</v>
      </c>
      <c r="G8196" s="2" t="s">
        <v>3287</v>
      </c>
      <c r="H8196" s="2">
        <v>632.4</v>
      </c>
    </row>
    <row r="8197" spans="1:8" x14ac:dyDescent="0.2">
      <c r="A8197" s="5">
        <v>47147</v>
      </c>
      <c r="B8197" s="5" t="s">
        <v>17258</v>
      </c>
      <c r="C8197" s="5" t="s">
        <v>17259</v>
      </c>
      <c r="D8197" s="2">
        <v>2075</v>
      </c>
      <c r="E8197" s="8" t="s">
        <v>2700</v>
      </c>
      <c r="F8197" s="5">
        <v>491</v>
      </c>
      <c r="G8197" s="2" t="s">
        <v>3287</v>
      </c>
      <c r="H8197" s="2">
        <v>2243.1</v>
      </c>
    </row>
    <row r="8198" spans="1:8" x14ac:dyDescent="0.2">
      <c r="A8198" s="5">
        <v>47150</v>
      </c>
      <c r="B8198" s="5" t="s">
        <v>17260</v>
      </c>
      <c r="C8198" s="5" t="s">
        <v>17261</v>
      </c>
      <c r="D8198" s="2">
        <v>1770</v>
      </c>
      <c r="E8198" s="8" t="s">
        <v>2702</v>
      </c>
      <c r="F8198" s="5">
        <v>413</v>
      </c>
      <c r="G8198" s="2" t="s">
        <v>3287</v>
      </c>
      <c r="H8198" s="2">
        <v>1913.35</v>
      </c>
    </row>
    <row r="8199" spans="1:8" x14ac:dyDescent="0.2">
      <c r="A8199" s="5">
        <v>47152</v>
      </c>
      <c r="B8199" s="5" t="s">
        <v>17262</v>
      </c>
      <c r="C8199" s="5" t="s">
        <v>17263</v>
      </c>
      <c r="D8199" s="2">
        <v>2050</v>
      </c>
      <c r="E8199" s="8" t="s">
        <v>2702</v>
      </c>
      <c r="F8199" s="5">
        <v>413</v>
      </c>
      <c r="G8199" s="2" t="s">
        <v>3287</v>
      </c>
      <c r="H8199" s="2">
        <v>2216.0500000000002</v>
      </c>
    </row>
    <row r="8200" spans="1:8" x14ac:dyDescent="0.2">
      <c r="A8200" s="5">
        <v>47154</v>
      </c>
      <c r="B8200" s="5" t="s">
        <v>17264</v>
      </c>
      <c r="C8200" s="5" t="s">
        <v>17265</v>
      </c>
      <c r="D8200" s="2">
        <v>2458</v>
      </c>
      <c r="E8200" s="8" t="s">
        <v>2702</v>
      </c>
      <c r="F8200" s="5">
        <v>413</v>
      </c>
      <c r="G8200" s="2" t="s">
        <v>3287</v>
      </c>
      <c r="H8200" s="2">
        <v>2657.1</v>
      </c>
    </row>
    <row r="8201" spans="1:8" x14ac:dyDescent="0.2">
      <c r="A8201" s="5">
        <v>47155</v>
      </c>
      <c r="B8201" s="5" t="s">
        <v>17266</v>
      </c>
      <c r="C8201" s="5" t="s">
        <v>17267</v>
      </c>
      <c r="D8201" s="2">
        <v>1325</v>
      </c>
      <c r="E8201" s="8" t="s">
        <v>2702</v>
      </c>
      <c r="F8201" s="5">
        <v>413</v>
      </c>
      <c r="G8201" s="2" t="s">
        <v>3287</v>
      </c>
      <c r="H8201" s="2">
        <v>1432.35</v>
      </c>
    </row>
    <row r="8202" spans="1:8" x14ac:dyDescent="0.2">
      <c r="A8202" s="5">
        <v>47162</v>
      </c>
      <c r="B8202" s="5" t="s">
        <v>17268</v>
      </c>
      <c r="C8202" s="5" t="s">
        <v>17269</v>
      </c>
      <c r="D8202" s="2">
        <v>215</v>
      </c>
      <c r="E8202" s="8" t="s">
        <v>2702</v>
      </c>
      <c r="F8202" s="5">
        <v>413</v>
      </c>
      <c r="G8202" s="2" t="s">
        <v>3287</v>
      </c>
      <c r="H8202" s="2">
        <v>232.4</v>
      </c>
    </row>
    <row r="8203" spans="1:8" x14ac:dyDescent="0.2">
      <c r="A8203" s="5">
        <v>47165</v>
      </c>
      <c r="B8203" s="5" t="s">
        <v>17270</v>
      </c>
      <c r="C8203" s="5" t="s">
        <v>17271</v>
      </c>
      <c r="D8203" s="2">
        <v>304</v>
      </c>
      <c r="E8203" s="8" t="s">
        <v>2702</v>
      </c>
      <c r="F8203" s="5">
        <v>413</v>
      </c>
      <c r="G8203" s="2" t="s">
        <v>3287</v>
      </c>
      <c r="H8203" s="2">
        <v>328.6</v>
      </c>
    </row>
    <row r="8204" spans="1:8" x14ac:dyDescent="0.2">
      <c r="A8204" s="5">
        <v>47168</v>
      </c>
      <c r="B8204" s="5" t="s">
        <v>17272</v>
      </c>
      <c r="C8204" s="5" t="s">
        <v>17273</v>
      </c>
      <c r="D8204" s="2">
        <v>218</v>
      </c>
      <c r="E8204" s="8" t="s">
        <v>3069</v>
      </c>
      <c r="F8204" s="5">
        <v>820</v>
      </c>
      <c r="G8204" s="2" t="s">
        <v>3287</v>
      </c>
      <c r="H8204" s="2">
        <v>235.65</v>
      </c>
    </row>
    <row r="8205" spans="1:8" x14ac:dyDescent="0.2">
      <c r="A8205" s="5">
        <v>47171</v>
      </c>
      <c r="B8205" s="5" t="s">
        <v>17274</v>
      </c>
      <c r="D8205" s="2">
        <v>159</v>
      </c>
      <c r="E8205" s="8" t="s">
        <v>3069</v>
      </c>
      <c r="F8205" s="5">
        <v>820</v>
      </c>
      <c r="G8205" s="2" t="s">
        <v>3287</v>
      </c>
      <c r="H8205" s="2">
        <v>171.9</v>
      </c>
    </row>
    <row r="8206" spans="1:8" x14ac:dyDescent="0.2">
      <c r="A8206" s="5">
        <v>47172</v>
      </c>
      <c r="B8206" s="5" t="s">
        <v>17275</v>
      </c>
      <c r="C8206" s="5" t="s">
        <v>17276</v>
      </c>
      <c r="D8206" s="2">
        <v>156</v>
      </c>
      <c r="E8206" s="8" t="s">
        <v>3069</v>
      </c>
      <c r="F8206" s="5">
        <v>840</v>
      </c>
      <c r="G8206" s="2" t="s">
        <v>3287</v>
      </c>
      <c r="H8206" s="2">
        <v>168.65</v>
      </c>
    </row>
    <row r="8207" spans="1:8" x14ac:dyDescent="0.2">
      <c r="A8207" s="5">
        <v>47173</v>
      </c>
      <c r="B8207" s="5" t="s">
        <v>17277</v>
      </c>
      <c r="C8207" s="5" t="s">
        <v>17278</v>
      </c>
      <c r="D8207" s="2">
        <v>243</v>
      </c>
      <c r="E8207" s="8" t="s">
        <v>3069</v>
      </c>
      <c r="F8207" s="5">
        <v>820</v>
      </c>
      <c r="G8207" s="2" t="s">
        <v>3287</v>
      </c>
      <c r="H8207" s="2">
        <v>262.7</v>
      </c>
    </row>
    <row r="8208" spans="1:8" x14ac:dyDescent="0.2">
      <c r="A8208" s="5">
        <v>47174</v>
      </c>
      <c r="B8208" s="5" t="s">
        <v>17279</v>
      </c>
      <c r="C8208" s="5" t="s">
        <v>17280</v>
      </c>
      <c r="D8208" s="2">
        <v>256</v>
      </c>
      <c r="E8208" s="8" t="s">
        <v>3069</v>
      </c>
      <c r="F8208" s="5">
        <v>840</v>
      </c>
      <c r="G8208" s="2" t="s">
        <v>3287</v>
      </c>
      <c r="H8208" s="2">
        <v>276.75</v>
      </c>
    </row>
    <row r="8209" spans="1:8" x14ac:dyDescent="0.2">
      <c r="A8209" s="5">
        <v>47175</v>
      </c>
      <c r="B8209" s="5" t="s">
        <v>17281</v>
      </c>
      <c r="C8209" s="5" t="s">
        <v>17282</v>
      </c>
      <c r="D8209" s="2">
        <v>325</v>
      </c>
      <c r="E8209" s="8" t="s">
        <v>3069</v>
      </c>
      <c r="F8209" s="5">
        <v>840</v>
      </c>
      <c r="G8209" s="2" t="s">
        <v>3287</v>
      </c>
      <c r="H8209" s="2">
        <v>351.35</v>
      </c>
    </row>
    <row r="8210" spans="1:8" x14ac:dyDescent="0.2">
      <c r="A8210" s="5">
        <v>47176</v>
      </c>
      <c r="B8210" s="5" t="s">
        <v>17283</v>
      </c>
      <c r="C8210" s="5" t="s">
        <v>17284</v>
      </c>
      <c r="D8210" s="2">
        <v>368</v>
      </c>
      <c r="E8210" s="8" t="s">
        <v>3069</v>
      </c>
      <c r="F8210" s="5">
        <v>840</v>
      </c>
      <c r="G8210" s="2" t="s">
        <v>3287</v>
      </c>
      <c r="H8210" s="2">
        <v>397.8</v>
      </c>
    </row>
    <row r="8211" spans="1:8" x14ac:dyDescent="0.2">
      <c r="A8211" s="5">
        <v>47180</v>
      </c>
      <c r="B8211" s="5" t="s">
        <v>17272</v>
      </c>
      <c r="C8211" s="5" t="s">
        <v>17285</v>
      </c>
      <c r="D8211" s="2">
        <v>180</v>
      </c>
      <c r="E8211" s="8" t="s">
        <v>3069</v>
      </c>
      <c r="F8211" s="5">
        <v>820</v>
      </c>
      <c r="G8211" s="2" t="s">
        <v>3287</v>
      </c>
      <c r="H8211" s="2">
        <v>194.6</v>
      </c>
    </row>
    <row r="8212" spans="1:8" x14ac:dyDescent="0.2">
      <c r="A8212" s="5">
        <v>47181</v>
      </c>
      <c r="B8212" s="5" t="s">
        <v>17286</v>
      </c>
      <c r="C8212" s="5" t="s">
        <v>17287</v>
      </c>
      <c r="D8212" s="2">
        <v>230</v>
      </c>
      <c r="E8212" s="8" t="s">
        <v>3069</v>
      </c>
      <c r="F8212" s="5">
        <v>840</v>
      </c>
      <c r="G8212" s="2" t="s">
        <v>3287</v>
      </c>
      <c r="H8212" s="2">
        <v>248.65</v>
      </c>
    </row>
    <row r="8213" spans="1:8" x14ac:dyDescent="0.2">
      <c r="A8213" s="5">
        <v>47182</v>
      </c>
      <c r="B8213" s="5" t="s">
        <v>17288</v>
      </c>
      <c r="C8213" s="5" t="s">
        <v>17289</v>
      </c>
      <c r="D8213" s="2">
        <v>217</v>
      </c>
      <c r="E8213" s="8" t="s">
        <v>3069</v>
      </c>
      <c r="F8213" s="5">
        <v>840</v>
      </c>
      <c r="G8213" s="2" t="s">
        <v>3287</v>
      </c>
      <c r="H8213" s="2">
        <v>234.6</v>
      </c>
    </row>
    <row r="8214" spans="1:8" x14ac:dyDescent="0.2">
      <c r="A8214" s="5">
        <v>47183</v>
      </c>
      <c r="B8214" s="5" t="s">
        <v>17290</v>
      </c>
      <c r="C8214" s="5" t="s">
        <v>16564</v>
      </c>
      <c r="D8214" s="2">
        <v>147</v>
      </c>
      <c r="E8214" s="8" t="s">
        <v>3069</v>
      </c>
      <c r="F8214" s="5">
        <v>820</v>
      </c>
      <c r="G8214" s="2" t="s">
        <v>3287</v>
      </c>
      <c r="H8214" s="2">
        <v>158.9</v>
      </c>
    </row>
    <row r="8215" spans="1:8" x14ac:dyDescent="0.2">
      <c r="A8215" s="5">
        <v>47184</v>
      </c>
      <c r="B8215" s="5" t="s">
        <v>17291</v>
      </c>
      <c r="C8215" s="5" t="s">
        <v>17292</v>
      </c>
      <c r="D8215" s="2">
        <v>131</v>
      </c>
      <c r="E8215" s="8" t="s">
        <v>3069</v>
      </c>
      <c r="F8215" s="5">
        <v>840</v>
      </c>
      <c r="G8215" s="2" t="s">
        <v>3287</v>
      </c>
      <c r="H8215" s="2">
        <v>141.6</v>
      </c>
    </row>
    <row r="8216" spans="1:8" x14ac:dyDescent="0.2">
      <c r="A8216" s="5">
        <v>47185</v>
      </c>
      <c r="B8216" s="5" t="s">
        <v>17293</v>
      </c>
      <c r="C8216" s="5" t="s">
        <v>17294</v>
      </c>
      <c r="D8216" s="2">
        <v>131</v>
      </c>
      <c r="E8216" s="8" t="s">
        <v>3069</v>
      </c>
      <c r="F8216" s="5">
        <v>840</v>
      </c>
      <c r="G8216" s="2" t="s">
        <v>3287</v>
      </c>
      <c r="H8216" s="2">
        <v>141.6</v>
      </c>
    </row>
    <row r="8217" spans="1:8" x14ac:dyDescent="0.2">
      <c r="A8217" s="5">
        <v>47186</v>
      </c>
      <c r="B8217" s="5" t="s">
        <v>17291</v>
      </c>
      <c r="C8217" s="5" t="s">
        <v>17292</v>
      </c>
      <c r="D8217" s="2">
        <v>164</v>
      </c>
      <c r="E8217" s="8" t="s">
        <v>3069</v>
      </c>
      <c r="F8217" s="5">
        <v>820</v>
      </c>
      <c r="G8217" s="2" t="s">
        <v>3287</v>
      </c>
      <c r="H8217" s="2">
        <v>177.3</v>
      </c>
    </row>
    <row r="8218" spans="1:8" x14ac:dyDescent="0.2">
      <c r="A8218" s="5">
        <v>47198</v>
      </c>
      <c r="B8218" s="5" t="s">
        <v>17295</v>
      </c>
      <c r="C8218" s="5" t="s">
        <v>17296</v>
      </c>
      <c r="D8218" s="2">
        <v>4950</v>
      </c>
      <c r="E8218" s="8" t="s">
        <v>2702</v>
      </c>
      <c r="F8218" s="5">
        <v>413</v>
      </c>
      <c r="G8218" s="2" t="s">
        <v>3287</v>
      </c>
      <c r="H8218" s="2">
        <v>5350.95</v>
      </c>
    </row>
    <row r="8219" spans="1:8" x14ac:dyDescent="0.2">
      <c r="A8219" s="5">
        <v>47203</v>
      </c>
      <c r="B8219" s="5" t="s">
        <v>17297</v>
      </c>
      <c r="C8219" s="5" t="s">
        <v>17298</v>
      </c>
      <c r="D8219" s="2">
        <v>50.1</v>
      </c>
      <c r="E8219" s="8" t="s">
        <v>3069</v>
      </c>
      <c r="F8219" s="5">
        <v>365</v>
      </c>
      <c r="G8219" s="2" t="s">
        <v>3287</v>
      </c>
      <c r="H8219" s="2">
        <v>54.15</v>
      </c>
    </row>
    <row r="8220" spans="1:8" x14ac:dyDescent="0.2">
      <c r="A8220" s="5">
        <v>47204</v>
      </c>
      <c r="B8220" s="5" t="s">
        <v>17299</v>
      </c>
      <c r="C8220" s="5" t="s">
        <v>17300</v>
      </c>
      <c r="D8220" s="2">
        <v>53.2</v>
      </c>
      <c r="E8220" s="8" t="s">
        <v>3069</v>
      </c>
      <c r="F8220" s="5">
        <v>365</v>
      </c>
      <c r="G8220" s="2" t="s">
        <v>3287</v>
      </c>
      <c r="H8220" s="2">
        <v>57.5</v>
      </c>
    </row>
    <row r="8221" spans="1:8" x14ac:dyDescent="0.2">
      <c r="A8221" s="5">
        <v>47205</v>
      </c>
      <c r="B8221" s="5" t="s">
        <v>17301</v>
      </c>
      <c r="C8221" s="5" t="s">
        <v>17302</v>
      </c>
      <c r="D8221" s="2">
        <v>35.200000000000003</v>
      </c>
      <c r="E8221" s="8" t="s">
        <v>3069</v>
      </c>
      <c r="F8221" s="5">
        <v>365</v>
      </c>
      <c r="G8221" s="2" t="s">
        <v>3287</v>
      </c>
      <c r="H8221" s="2">
        <v>38.049999999999997</v>
      </c>
    </row>
    <row r="8222" spans="1:8" x14ac:dyDescent="0.2">
      <c r="A8222" s="5">
        <v>47206</v>
      </c>
      <c r="B8222" s="5" t="s">
        <v>17303</v>
      </c>
      <c r="C8222" s="5" t="s">
        <v>17304</v>
      </c>
      <c r="D8222" s="2">
        <v>12.05</v>
      </c>
      <c r="E8222" s="8" t="s">
        <v>3069</v>
      </c>
      <c r="F8222" s="5">
        <v>830</v>
      </c>
      <c r="G8222" s="2" t="s">
        <v>3287</v>
      </c>
      <c r="H8222" s="2">
        <v>13.05</v>
      </c>
    </row>
    <row r="8223" spans="1:8" x14ac:dyDescent="0.2">
      <c r="A8223" s="5">
        <v>47215</v>
      </c>
      <c r="B8223" s="5" t="s">
        <v>17305</v>
      </c>
      <c r="C8223" s="5" t="s">
        <v>17306</v>
      </c>
      <c r="D8223" s="2">
        <v>0.1</v>
      </c>
      <c r="E8223" s="8" t="s">
        <v>3069</v>
      </c>
      <c r="F8223" s="5">
        <v>820</v>
      </c>
      <c r="G8223" s="2" t="s">
        <v>3287</v>
      </c>
      <c r="H8223" s="2">
        <v>0.1</v>
      </c>
    </row>
    <row r="8224" spans="1:8" x14ac:dyDescent="0.2">
      <c r="A8224" s="5">
        <v>47218</v>
      </c>
      <c r="B8224" s="5" t="s">
        <v>17307</v>
      </c>
      <c r="C8224" s="5" t="s">
        <v>17308</v>
      </c>
      <c r="D8224" s="2">
        <v>24.3</v>
      </c>
      <c r="E8224" s="8" t="s">
        <v>3069</v>
      </c>
      <c r="F8224" s="5">
        <v>860</v>
      </c>
      <c r="G8224" s="2" t="s">
        <v>3287</v>
      </c>
      <c r="H8224" s="2">
        <v>26.25</v>
      </c>
    </row>
    <row r="8225" spans="1:8" x14ac:dyDescent="0.2">
      <c r="A8225" s="5">
        <v>47219</v>
      </c>
      <c r="B8225" s="5" t="s">
        <v>17309</v>
      </c>
      <c r="C8225" s="5" t="s">
        <v>17310</v>
      </c>
      <c r="D8225" s="2">
        <v>20.9</v>
      </c>
      <c r="E8225" s="8" t="s">
        <v>3069</v>
      </c>
      <c r="F8225" s="5">
        <v>860</v>
      </c>
      <c r="G8225" s="2" t="s">
        <v>3287</v>
      </c>
      <c r="H8225" s="2">
        <v>22.6</v>
      </c>
    </row>
    <row r="8226" spans="1:8" x14ac:dyDescent="0.2">
      <c r="A8226" s="5">
        <v>47220</v>
      </c>
      <c r="B8226" s="5" t="s">
        <v>17311</v>
      </c>
      <c r="C8226" s="5" t="s">
        <v>17312</v>
      </c>
      <c r="D8226" s="2">
        <v>120</v>
      </c>
      <c r="E8226" s="8" t="s">
        <v>3069</v>
      </c>
      <c r="F8226" s="5">
        <v>860</v>
      </c>
      <c r="G8226" s="2" t="s">
        <v>3287</v>
      </c>
      <c r="H8226" s="2">
        <v>129.69999999999999</v>
      </c>
    </row>
    <row r="8227" spans="1:8" x14ac:dyDescent="0.2">
      <c r="A8227" s="5">
        <v>472201</v>
      </c>
      <c r="B8227" s="5" t="s">
        <v>17313</v>
      </c>
      <c r="C8227" s="5" t="s">
        <v>17314</v>
      </c>
      <c r="D8227" s="2">
        <v>19.55</v>
      </c>
      <c r="E8227" s="8" t="s">
        <v>3069</v>
      </c>
      <c r="F8227" s="5">
        <v>860</v>
      </c>
      <c r="G8227" s="2" t="s">
        <v>3287</v>
      </c>
      <c r="H8227" s="2">
        <v>21.15</v>
      </c>
    </row>
    <row r="8228" spans="1:8" x14ac:dyDescent="0.2">
      <c r="A8228" s="5">
        <v>47221</v>
      </c>
      <c r="B8228" s="5" t="s">
        <v>17315</v>
      </c>
      <c r="C8228" s="5" t="s">
        <v>17316</v>
      </c>
      <c r="D8228" s="2">
        <v>51.7</v>
      </c>
      <c r="E8228" s="8" t="s">
        <v>3069</v>
      </c>
      <c r="F8228" s="5">
        <v>820</v>
      </c>
      <c r="G8228" s="2" t="s">
        <v>3287</v>
      </c>
      <c r="H8228" s="2">
        <v>55.9</v>
      </c>
    </row>
    <row r="8229" spans="1:8" x14ac:dyDescent="0.2">
      <c r="A8229" s="5">
        <v>47222</v>
      </c>
      <c r="B8229" s="5" t="s">
        <v>17317</v>
      </c>
      <c r="C8229" s="5" t="s">
        <v>17318</v>
      </c>
      <c r="D8229" s="2">
        <v>48.5</v>
      </c>
      <c r="E8229" s="8" t="s">
        <v>3069</v>
      </c>
      <c r="F8229" s="5">
        <v>820</v>
      </c>
      <c r="G8229" s="2" t="s">
        <v>3287</v>
      </c>
      <c r="H8229" s="2">
        <v>52.45</v>
      </c>
    </row>
    <row r="8230" spans="1:8" x14ac:dyDescent="0.2">
      <c r="A8230" s="5">
        <v>47224</v>
      </c>
      <c r="B8230" s="5" t="s">
        <v>17319</v>
      </c>
      <c r="C8230" s="5" t="s">
        <v>17320</v>
      </c>
      <c r="D8230" s="2">
        <v>297</v>
      </c>
      <c r="E8230" s="8" t="s">
        <v>3069</v>
      </c>
      <c r="F8230" s="5">
        <v>365</v>
      </c>
      <c r="G8230" s="2" t="s">
        <v>3287</v>
      </c>
      <c r="H8230" s="2">
        <v>321.05</v>
      </c>
    </row>
    <row r="8231" spans="1:8" x14ac:dyDescent="0.2">
      <c r="A8231" s="5">
        <v>47225</v>
      </c>
      <c r="B8231" s="5" t="s">
        <v>17321</v>
      </c>
      <c r="C8231" s="5" t="s">
        <v>17322</v>
      </c>
      <c r="D8231" s="2">
        <v>185</v>
      </c>
      <c r="E8231" s="8" t="s">
        <v>3069</v>
      </c>
      <c r="F8231" s="5">
        <v>365</v>
      </c>
      <c r="G8231" s="2" t="s">
        <v>3287</v>
      </c>
      <c r="H8231" s="2">
        <v>200</v>
      </c>
    </row>
    <row r="8232" spans="1:8" x14ac:dyDescent="0.2">
      <c r="A8232" s="5">
        <v>47226</v>
      </c>
      <c r="B8232" s="5" t="s">
        <v>17323</v>
      </c>
      <c r="C8232" s="5" t="s">
        <v>17324</v>
      </c>
      <c r="D8232" s="2">
        <v>185</v>
      </c>
      <c r="E8232" s="8" t="s">
        <v>3069</v>
      </c>
      <c r="F8232" s="5">
        <v>365</v>
      </c>
      <c r="G8232" s="2" t="s">
        <v>3287</v>
      </c>
      <c r="H8232" s="2">
        <v>200</v>
      </c>
    </row>
    <row r="8233" spans="1:8" x14ac:dyDescent="0.2">
      <c r="A8233" s="5">
        <v>47227</v>
      </c>
      <c r="B8233" s="5" t="s">
        <v>17325</v>
      </c>
      <c r="C8233" s="5" t="s">
        <v>17326</v>
      </c>
      <c r="D8233" s="2">
        <v>304</v>
      </c>
      <c r="E8233" s="8" t="s">
        <v>3069</v>
      </c>
      <c r="F8233" s="5">
        <v>365</v>
      </c>
      <c r="G8233" s="2" t="s">
        <v>3287</v>
      </c>
      <c r="H8233" s="2">
        <v>328.6</v>
      </c>
    </row>
    <row r="8234" spans="1:8" x14ac:dyDescent="0.2">
      <c r="A8234" s="5">
        <v>47228</v>
      </c>
      <c r="B8234" s="5" t="s">
        <v>17327</v>
      </c>
      <c r="C8234" s="5" t="s">
        <v>17328</v>
      </c>
      <c r="D8234" s="2">
        <v>1.5</v>
      </c>
      <c r="E8234" s="8" t="s">
        <v>3069</v>
      </c>
      <c r="F8234" s="5">
        <v>977</v>
      </c>
      <c r="G8234" s="2" t="s">
        <v>3287</v>
      </c>
      <c r="H8234" s="2">
        <v>1.6</v>
      </c>
    </row>
    <row r="8235" spans="1:8" x14ac:dyDescent="0.2">
      <c r="A8235" s="5">
        <v>47229</v>
      </c>
      <c r="B8235" s="5" t="s">
        <v>17329</v>
      </c>
      <c r="C8235" s="5" t="s">
        <v>17330</v>
      </c>
      <c r="D8235" s="2">
        <v>0.1</v>
      </c>
      <c r="E8235" s="8" t="s">
        <v>2700</v>
      </c>
      <c r="F8235" s="5">
        <v>192</v>
      </c>
      <c r="G8235" s="2" t="s">
        <v>3287</v>
      </c>
      <c r="H8235" s="2">
        <v>0.1</v>
      </c>
    </row>
    <row r="8236" spans="1:8" x14ac:dyDescent="0.2">
      <c r="A8236" s="5">
        <v>47232</v>
      </c>
      <c r="B8236" s="5" t="s">
        <v>17331</v>
      </c>
      <c r="C8236" s="5" t="s">
        <v>17332</v>
      </c>
      <c r="D8236" s="2">
        <v>21.6</v>
      </c>
      <c r="E8236" s="8" t="s">
        <v>3069</v>
      </c>
      <c r="F8236" s="5">
        <v>860</v>
      </c>
      <c r="G8236" s="2" t="s">
        <v>3287</v>
      </c>
      <c r="H8236" s="2">
        <v>23.35</v>
      </c>
    </row>
    <row r="8237" spans="1:8" x14ac:dyDescent="0.2">
      <c r="A8237" s="5">
        <v>47233</v>
      </c>
      <c r="B8237" s="5" t="s">
        <v>17333</v>
      </c>
      <c r="D8237" s="2">
        <v>7.8</v>
      </c>
      <c r="E8237" s="8" t="s">
        <v>3069</v>
      </c>
      <c r="F8237" s="5">
        <v>820</v>
      </c>
      <c r="G8237" s="2" t="s">
        <v>3287</v>
      </c>
      <c r="H8237" s="2">
        <v>8.4499999999999993</v>
      </c>
    </row>
    <row r="8238" spans="1:8" x14ac:dyDescent="0.2">
      <c r="A8238" s="5">
        <v>47234</v>
      </c>
      <c r="B8238" s="5" t="s">
        <v>17334</v>
      </c>
      <c r="C8238" s="5" t="s">
        <v>17335</v>
      </c>
      <c r="D8238" s="2">
        <v>31.4</v>
      </c>
      <c r="E8238" s="8" t="s">
        <v>3069</v>
      </c>
      <c r="F8238" s="5">
        <v>820</v>
      </c>
      <c r="G8238" s="2" t="s">
        <v>3287</v>
      </c>
      <c r="H8238" s="2">
        <v>33.950000000000003</v>
      </c>
    </row>
    <row r="8239" spans="1:8" x14ac:dyDescent="0.2">
      <c r="A8239" s="5">
        <v>47236</v>
      </c>
      <c r="B8239" s="5" t="s">
        <v>17336</v>
      </c>
      <c r="C8239" s="5" t="s">
        <v>17337</v>
      </c>
      <c r="D8239" s="2">
        <v>20.2</v>
      </c>
      <c r="E8239" s="8" t="s">
        <v>3069</v>
      </c>
      <c r="F8239" s="5">
        <v>820</v>
      </c>
      <c r="G8239" s="2" t="s">
        <v>3287</v>
      </c>
      <c r="H8239" s="2">
        <v>21.85</v>
      </c>
    </row>
    <row r="8240" spans="1:8" x14ac:dyDescent="0.2">
      <c r="A8240" s="5">
        <v>47237</v>
      </c>
      <c r="B8240" s="5" t="s">
        <v>17338</v>
      </c>
      <c r="C8240" s="5" t="s">
        <v>17339</v>
      </c>
      <c r="D8240" s="2">
        <v>43.9</v>
      </c>
      <c r="E8240" s="8" t="s">
        <v>3069</v>
      </c>
      <c r="F8240" s="5">
        <v>820</v>
      </c>
      <c r="G8240" s="2" t="s">
        <v>3287</v>
      </c>
      <c r="H8240" s="2">
        <v>47.45</v>
      </c>
    </row>
    <row r="8241" spans="1:8" x14ac:dyDescent="0.2">
      <c r="A8241" s="5">
        <v>47238</v>
      </c>
      <c r="B8241" s="5" t="s">
        <v>17340</v>
      </c>
      <c r="C8241" s="5" t="s">
        <v>17341</v>
      </c>
      <c r="D8241" s="2">
        <v>21.9</v>
      </c>
      <c r="E8241" s="8" t="s">
        <v>3069</v>
      </c>
      <c r="F8241" s="5">
        <v>820</v>
      </c>
      <c r="G8241" s="2" t="s">
        <v>3287</v>
      </c>
      <c r="H8241" s="2">
        <v>23.65</v>
      </c>
    </row>
    <row r="8242" spans="1:8" x14ac:dyDescent="0.2">
      <c r="A8242" s="5">
        <v>47239</v>
      </c>
      <c r="B8242" s="5" t="s">
        <v>17342</v>
      </c>
      <c r="C8242" s="5" t="s">
        <v>17343</v>
      </c>
      <c r="D8242" s="2">
        <v>84.3</v>
      </c>
      <c r="E8242" s="8" t="s">
        <v>3069</v>
      </c>
      <c r="F8242" s="5">
        <v>820</v>
      </c>
      <c r="G8242" s="2" t="s">
        <v>3287</v>
      </c>
      <c r="H8242" s="2">
        <v>91.15</v>
      </c>
    </row>
    <row r="8243" spans="1:8" x14ac:dyDescent="0.2">
      <c r="A8243" s="5">
        <v>47241</v>
      </c>
      <c r="B8243" s="5" t="s">
        <v>17344</v>
      </c>
      <c r="C8243" s="5" t="s">
        <v>17345</v>
      </c>
      <c r="D8243" s="2">
        <v>514</v>
      </c>
      <c r="E8243" s="8" t="s">
        <v>3069</v>
      </c>
      <c r="F8243" s="5">
        <v>870</v>
      </c>
      <c r="G8243" s="2" t="s">
        <v>3287</v>
      </c>
      <c r="H8243" s="2">
        <v>555.65</v>
      </c>
    </row>
    <row r="8244" spans="1:8" x14ac:dyDescent="0.2">
      <c r="A8244" s="5">
        <v>47243</v>
      </c>
      <c r="B8244" s="5" t="s">
        <v>17346</v>
      </c>
      <c r="C8244" s="5" t="s">
        <v>17347</v>
      </c>
      <c r="D8244" s="2">
        <v>55.1</v>
      </c>
      <c r="E8244" s="8" t="s">
        <v>3069</v>
      </c>
      <c r="F8244" s="5">
        <v>840</v>
      </c>
      <c r="G8244" s="2" t="s">
        <v>3287</v>
      </c>
      <c r="H8244" s="2">
        <v>59.55</v>
      </c>
    </row>
    <row r="8245" spans="1:8" x14ac:dyDescent="0.2">
      <c r="A8245" s="5">
        <v>47244</v>
      </c>
      <c r="B8245" s="5" t="s">
        <v>17348</v>
      </c>
      <c r="C8245" s="5" t="s">
        <v>17349</v>
      </c>
      <c r="D8245" s="2">
        <v>37.299999999999997</v>
      </c>
      <c r="E8245" s="8" t="s">
        <v>3069</v>
      </c>
      <c r="F8245" s="5">
        <v>840</v>
      </c>
      <c r="G8245" s="2" t="s">
        <v>3287</v>
      </c>
      <c r="H8245" s="2">
        <v>40.299999999999997</v>
      </c>
    </row>
    <row r="8246" spans="1:8" x14ac:dyDescent="0.2">
      <c r="A8246" s="5">
        <v>47245</v>
      </c>
      <c r="B8246" s="5" t="s">
        <v>17350</v>
      </c>
      <c r="C8246" s="5" t="s">
        <v>17351</v>
      </c>
      <c r="D8246" s="2">
        <v>36.5</v>
      </c>
      <c r="E8246" s="8" t="s">
        <v>3069</v>
      </c>
      <c r="F8246" s="5">
        <v>840</v>
      </c>
      <c r="G8246" s="2" t="s">
        <v>3287</v>
      </c>
      <c r="H8246" s="2">
        <v>39.450000000000003</v>
      </c>
    </row>
    <row r="8247" spans="1:8" x14ac:dyDescent="0.2">
      <c r="A8247" s="5">
        <v>47247</v>
      </c>
      <c r="B8247" s="5" t="s">
        <v>17352</v>
      </c>
      <c r="C8247" s="5" t="s">
        <v>17353</v>
      </c>
      <c r="D8247" s="2">
        <v>335</v>
      </c>
      <c r="E8247" s="8" t="s">
        <v>2700</v>
      </c>
      <c r="F8247" s="5">
        <v>493</v>
      </c>
      <c r="G8247" s="2" t="s">
        <v>3287</v>
      </c>
      <c r="H8247" s="2">
        <v>362.15</v>
      </c>
    </row>
    <row r="8248" spans="1:8" x14ac:dyDescent="0.2">
      <c r="A8248" s="5">
        <v>47248</v>
      </c>
      <c r="B8248" s="5" t="s">
        <v>17354</v>
      </c>
      <c r="C8248" s="5" t="s">
        <v>17355</v>
      </c>
      <c r="D8248" s="2">
        <v>323</v>
      </c>
      <c r="E8248" s="8" t="s">
        <v>2700</v>
      </c>
      <c r="F8248" s="5">
        <v>493</v>
      </c>
      <c r="G8248" s="2" t="s">
        <v>3287</v>
      </c>
      <c r="H8248" s="2">
        <v>349.15</v>
      </c>
    </row>
    <row r="8249" spans="1:8" x14ac:dyDescent="0.2">
      <c r="A8249" s="5">
        <v>47250</v>
      </c>
      <c r="B8249" s="5" t="s">
        <v>17356</v>
      </c>
      <c r="C8249" s="5" t="s">
        <v>17357</v>
      </c>
      <c r="D8249" s="2">
        <v>40</v>
      </c>
      <c r="E8249" s="8" t="s">
        <v>3069</v>
      </c>
      <c r="F8249" s="5">
        <v>820</v>
      </c>
      <c r="G8249" s="2" t="s">
        <v>3287</v>
      </c>
      <c r="H8249" s="2">
        <v>43.25</v>
      </c>
    </row>
    <row r="8250" spans="1:8" x14ac:dyDescent="0.2">
      <c r="A8250" s="5">
        <v>47252</v>
      </c>
      <c r="B8250" s="5" t="s">
        <v>17358</v>
      </c>
      <c r="C8250" s="5" t="s">
        <v>17359</v>
      </c>
      <c r="D8250" s="2">
        <v>15.3</v>
      </c>
      <c r="E8250" s="8" t="s">
        <v>3069</v>
      </c>
      <c r="F8250" s="5">
        <v>820</v>
      </c>
      <c r="G8250" s="2" t="s">
        <v>3323</v>
      </c>
      <c r="H8250" s="2">
        <v>16.55</v>
      </c>
    </row>
    <row r="8251" spans="1:8" x14ac:dyDescent="0.2">
      <c r="A8251" s="5">
        <v>47254</v>
      </c>
      <c r="B8251" s="5" t="s">
        <v>2770</v>
      </c>
      <c r="C8251" s="5" t="s">
        <v>2771</v>
      </c>
      <c r="D8251" s="2">
        <v>100</v>
      </c>
      <c r="F8251" s="5">
        <v>0</v>
      </c>
      <c r="G8251" s="2" t="s">
        <v>3287</v>
      </c>
      <c r="H8251" s="2">
        <v>108.1</v>
      </c>
    </row>
    <row r="8252" spans="1:8" x14ac:dyDescent="0.2">
      <c r="A8252" s="5">
        <v>47255</v>
      </c>
      <c r="B8252" s="5" t="s">
        <v>17360</v>
      </c>
      <c r="C8252" s="5" t="s">
        <v>17361</v>
      </c>
      <c r="D8252" s="2">
        <v>68.3</v>
      </c>
      <c r="E8252" s="8" t="s">
        <v>2702</v>
      </c>
      <c r="F8252" s="5">
        <v>413</v>
      </c>
      <c r="G8252" s="2" t="s">
        <v>3287</v>
      </c>
      <c r="H8252" s="2">
        <v>73.849999999999994</v>
      </c>
    </row>
    <row r="8253" spans="1:8" x14ac:dyDescent="0.2">
      <c r="A8253" s="5">
        <v>47261</v>
      </c>
      <c r="B8253" s="5" t="s">
        <v>17362</v>
      </c>
      <c r="C8253" s="5" t="s">
        <v>17363</v>
      </c>
      <c r="D8253" s="2">
        <v>46.4</v>
      </c>
      <c r="E8253" s="8" t="s">
        <v>3069</v>
      </c>
      <c r="F8253" s="5">
        <v>820</v>
      </c>
      <c r="G8253" s="2" t="s">
        <v>3287</v>
      </c>
      <c r="H8253" s="2">
        <v>50.15</v>
      </c>
    </row>
    <row r="8254" spans="1:8" x14ac:dyDescent="0.2">
      <c r="A8254" s="5">
        <v>47262</v>
      </c>
      <c r="B8254" s="5" t="s">
        <v>17364</v>
      </c>
      <c r="C8254" s="5" t="s">
        <v>17365</v>
      </c>
      <c r="D8254" s="2">
        <v>45.3</v>
      </c>
      <c r="E8254" s="8" t="s">
        <v>3069</v>
      </c>
      <c r="F8254" s="5">
        <v>820</v>
      </c>
      <c r="G8254" s="2" t="s">
        <v>3287</v>
      </c>
      <c r="H8254" s="2">
        <v>48.95</v>
      </c>
    </row>
    <row r="8255" spans="1:8" x14ac:dyDescent="0.2">
      <c r="A8255" s="5">
        <v>472621</v>
      </c>
      <c r="B8255" s="5" t="s">
        <v>17366</v>
      </c>
      <c r="C8255" s="5" t="s">
        <v>17367</v>
      </c>
      <c r="D8255" s="2">
        <v>12.3</v>
      </c>
      <c r="E8255" s="8" t="s">
        <v>3069</v>
      </c>
      <c r="F8255" s="5">
        <v>820</v>
      </c>
      <c r="G8255" s="2" t="s">
        <v>3287</v>
      </c>
      <c r="H8255" s="2">
        <v>13.3</v>
      </c>
    </row>
    <row r="8256" spans="1:8" x14ac:dyDescent="0.2">
      <c r="A8256" s="5">
        <v>47263</v>
      </c>
      <c r="B8256" s="5" t="s">
        <v>17368</v>
      </c>
      <c r="C8256" s="5" t="s">
        <v>17369</v>
      </c>
      <c r="D8256" s="2">
        <v>35.9</v>
      </c>
      <c r="E8256" s="8" t="s">
        <v>3069</v>
      </c>
      <c r="F8256" s="5">
        <v>820</v>
      </c>
      <c r="G8256" s="2" t="s">
        <v>3287</v>
      </c>
      <c r="H8256" s="2">
        <v>38.799999999999997</v>
      </c>
    </row>
    <row r="8257" spans="1:8" x14ac:dyDescent="0.2">
      <c r="A8257" s="5">
        <v>47272</v>
      </c>
      <c r="B8257" s="5" t="s">
        <v>17370</v>
      </c>
      <c r="C8257" s="5" t="s">
        <v>17371</v>
      </c>
      <c r="D8257" s="2">
        <v>149</v>
      </c>
      <c r="E8257" s="8" t="s">
        <v>2702</v>
      </c>
      <c r="F8257" s="5">
        <v>413</v>
      </c>
      <c r="G8257" s="2" t="s">
        <v>3287</v>
      </c>
      <c r="H8257" s="2">
        <v>161.05000000000001</v>
      </c>
    </row>
    <row r="8258" spans="1:8" x14ac:dyDescent="0.2">
      <c r="A8258" s="5">
        <v>47273</v>
      </c>
      <c r="B8258" s="5" t="s">
        <v>17372</v>
      </c>
      <c r="C8258" s="5" t="s">
        <v>17373</v>
      </c>
      <c r="D8258" s="2">
        <v>123</v>
      </c>
      <c r="E8258" s="8" t="s">
        <v>2702</v>
      </c>
      <c r="F8258" s="5">
        <v>413</v>
      </c>
      <c r="G8258" s="2" t="s">
        <v>3287</v>
      </c>
      <c r="H8258" s="2">
        <v>132.94999999999999</v>
      </c>
    </row>
    <row r="8259" spans="1:8" x14ac:dyDescent="0.2">
      <c r="A8259" s="5">
        <v>47284</v>
      </c>
      <c r="B8259" s="5" t="s">
        <v>17374</v>
      </c>
      <c r="C8259" s="5" t="s">
        <v>17375</v>
      </c>
      <c r="D8259" s="2">
        <v>16.55</v>
      </c>
      <c r="E8259" s="8" t="s">
        <v>2702</v>
      </c>
      <c r="F8259" s="5">
        <v>413</v>
      </c>
      <c r="G8259" s="2" t="s">
        <v>3287</v>
      </c>
      <c r="H8259" s="2">
        <v>17.899999999999999</v>
      </c>
    </row>
    <row r="8260" spans="1:8" x14ac:dyDescent="0.2">
      <c r="A8260" s="5">
        <v>47285</v>
      </c>
      <c r="B8260" s="5" t="s">
        <v>17376</v>
      </c>
      <c r="C8260" s="5" t="s">
        <v>17377</v>
      </c>
      <c r="D8260" s="2">
        <v>141</v>
      </c>
      <c r="E8260" s="8" t="s">
        <v>2702</v>
      </c>
      <c r="F8260" s="5">
        <v>413</v>
      </c>
      <c r="G8260" s="2" t="s">
        <v>3287</v>
      </c>
      <c r="H8260" s="2">
        <v>152.4</v>
      </c>
    </row>
    <row r="8261" spans="1:8" x14ac:dyDescent="0.2">
      <c r="A8261" s="5">
        <v>47287</v>
      </c>
      <c r="B8261" s="5" t="s">
        <v>17378</v>
      </c>
      <c r="C8261" s="5" t="s">
        <v>17379</v>
      </c>
      <c r="D8261" s="2">
        <v>2.8</v>
      </c>
      <c r="E8261" s="8" t="s">
        <v>3069</v>
      </c>
      <c r="F8261" s="5">
        <v>365</v>
      </c>
      <c r="G8261" s="2" t="s">
        <v>3287</v>
      </c>
      <c r="H8261" s="2">
        <v>3.05</v>
      </c>
    </row>
    <row r="8262" spans="1:8" x14ac:dyDescent="0.2">
      <c r="A8262" s="5">
        <v>47288</v>
      </c>
      <c r="B8262" s="5" t="s">
        <v>17380</v>
      </c>
      <c r="C8262" s="5" t="s">
        <v>17381</v>
      </c>
      <c r="D8262" s="2">
        <v>2.2999999999999998</v>
      </c>
      <c r="E8262" s="8" t="s">
        <v>3069</v>
      </c>
      <c r="F8262" s="5">
        <v>365</v>
      </c>
      <c r="G8262" s="2" t="s">
        <v>3287</v>
      </c>
      <c r="H8262" s="2">
        <v>2.5</v>
      </c>
    </row>
    <row r="8263" spans="1:8" x14ac:dyDescent="0.2">
      <c r="A8263" s="5">
        <v>47297</v>
      </c>
      <c r="B8263" s="5" t="s">
        <v>17382</v>
      </c>
      <c r="C8263" s="5" t="s">
        <v>17383</v>
      </c>
      <c r="D8263" s="2">
        <v>11.9</v>
      </c>
      <c r="E8263" s="8" t="s">
        <v>3069</v>
      </c>
      <c r="F8263" s="5">
        <v>810</v>
      </c>
      <c r="G8263" s="2" t="s">
        <v>3287</v>
      </c>
      <c r="H8263" s="2">
        <v>12.85</v>
      </c>
    </row>
    <row r="8264" spans="1:8" x14ac:dyDescent="0.2">
      <c r="A8264" s="5">
        <v>47298</v>
      </c>
      <c r="B8264" s="5" t="s">
        <v>17384</v>
      </c>
      <c r="C8264" s="5" t="s">
        <v>17385</v>
      </c>
      <c r="D8264" s="2">
        <v>11.9</v>
      </c>
      <c r="E8264" s="8" t="s">
        <v>3069</v>
      </c>
      <c r="F8264" s="5">
        <v>810</v>
      </c>
      <c r="G8264" s="2" t="s">
        <v>3287</v>
      </c>
      <c r="H8264" s="2">
        <v>12.85</v>
      </c>
    </row>
    <row r="8265" spans="1:8" x14ac:dyDescent="0.2">
      <c r="A8265" s="5">
        <v>47304</v>
      </c>
      <c r="B8265" s="5" t="s">
        <v>17386</v>
      </c>
      <c r="C8265" s="5" t="s">
        <v>17387</v>
      </c>
      <c r="D8265" s="2">
        <v>10.15</v>
      </c>
      <c r="E8265" s="8" t="s">
        <v>2702</v>
      </c>
      <c r="F8265" s="5">
        <v>413</v>
      </c>
      <c r="G8265" s="2" t="s">
        <v>3287</v>
      </c>
      <c r="H8265" s="2">
        <v>10.95</v>
      </c>
    </row>
    <row r="8266" spans="1:8" x14ac:dyDescent="0.2">
      <c r="A8266" s="5">
        <v>47305</v>
      </c>
      <c r="B8266" s="5" t="s">
        <v>9314</v>
      </c>
      <c r="C8266" s="5" t="s">
        <v>9315</v>
      </c>
      <c r="D8266" s="2">
        <v>31.5</v>
      </c>
      <c r="E8266" s="8" t="s">
        <v>2702</v>
      </c>
      <c r="F8266" s="5">
        <v>413</v>
      </c>
      <c r="G8266" s="2" t="s">
        <v>3287</v>
      </c>
      <c r="H8266" s="2">
        <v>34.049999999999997</v>
      </c>
    </row>
    <row r="8267" spans="1:8" x14ac:dyDescent="0.2">
      <c r="A8267" s="5">
        <v>47309</v>
      </c>
      <c r="B8267" s="5" t="s">
        <v>17388</v>
      </c>
      <c r="C8267" s="5" t="s">
        <v>17389</v>
      </c>
      <c r="D8267" s="2">
        <v>52.5</v>
      </c>
      <c r="E8267" s="8" t="s">
        <v>2702</v>
      </c>
      <c r="F8267" s="5">
        <v>413</v>
      </c>
      <c r="G8267" s="2" t="s">
        <v>3287</v>
      </c>
      <c r="H8267" s="2">
        <v>56.75</v>
      </c>
    </row>
    <row r="8268" spans="1:8" x14ac:dyDescent="0.2">
      <c r="A8268" s="5">
        <v>47310</v>
      </c>
      <c r="B8268" s="5" t="s">
        <v>17390</v>
      </c>
      <c r="C8268" s="5" t="s">
        <v>17391</v>
      </c>
      <c r="D8268" s="2">
        <v>27.8</v>
      </c>
      <c r="E8268" s="8" t="s">
        <v>3069</v>
      </c>
      <c r="F8268" s="5">
        <v>820</v>
      </c>
      <c r="G8268" s="2" t="s">
        <v>3287</v>
      </c>
      <c r="H8268" s="2">
        <v>30.05</v>
      </c>
    </row>
    <row r="8269" spans="1:8" x14ac:dyDescent="0.2">
      <c r="A8269" s="5">
        <v>47311</v>
      </c>
      <c r="B8269" s="5" t="s">
        <v>17392</v>
      </c>
      <c r="D8269" s="2">
        <v>27.1</v>
      </c>
      <c r="E8269" s="8" t="s">
        <v>3069</v>
      </c>
      <c r="F8269" s="5">
        <v>820</v>
      </c>
      <c r="G8269" s="2" t="s">
        <v>3287</v>
      </c>
      <c r="H8269" s="2">
        <v>29.3</v>
      </c>
    </row>
    <row r="8270" spans="1:8" x14ac:dyDescent="0.2">
      <c r="A8270" s="5">
        <v>4733</v>
      </c>
      <c r="B8270" s="5" t="s">
        <v>17393</v>
      </c>
      <c r="C8270" s="5" t="s">
        <v>17394</v>
      </c>
      <c r="D8270" s="2">
        <v>5.5</v>
      </c>
      <c r="E8270" s="8" t="s">
        <v>3069</v>
      </c>
      <c r="F8270" s="5">
        <v>810</v>
      </c>
      <c r="G8270" s="2" t="s">
        <v>3287</v>
      </c>
      <c r="H8270" s="2">
        <v>5.95</v>
      </c>
    </row>
    <row r="8271" spans="1:8" x14ac:dyDescent="0.2">
      <c r="A8271" s="5">
        <v>4737</v>
      </c>
      <c r="B8271" s="5" t="s">
        <v>17395</v>
      </c>
      <c r="C8271" s="5" t="s">
        <v>17396</v>
      </c>
      <c r="D8271" s="2">
        <v>9.65</v>
      </c>
      <c r="E8271" s="8" t="s">
        <v>3069</v>
      </c>
      <c r="F8271" s="5">
        <v>810</v>
      </c>
      <c r="G8271" s="2" t="s">
        <v>3287</v>
      </c>
      <c r="H8271" s="2">
        <v>10.45</v>
      </c>
    </row>
    <row r="8272" spans="1:8" x14ac:dyDescent="0.2">
      <c r="A8272" s="5">
        <v>4738</v>
      </c>
      <c r="B8272" s="5" t="s">
        <v>17397</v>
      </c>
      <c r="C8272" s="5" t="s">
        <v>17398</v>
      </c>
      <c r="D8272" s="2">
        <v>1.75</v>
      </c>
      <c r="E8272" s="8" t="s">
        <v>3069</v>
      </c>
      <c r="F8272" s="5">
        <v>810</v>
      </c>
      <c r="G8272" s="2" t="s">
        <v>3287</v>
      </c>
      <c r="H8272" s="2">
        <v>1.9</v>
      </c>
    </row>
    <row r="8273" spans="1:8" x14ac:dyDescent="0.2">
      <c r="A8273" s="5">
        <v>4740</v>
      </c>
      <c r="B8273" s="5" t="s">
        <v>17399</v>
      </c>
      <c r="C8273" s="5" t="s">
        <v>17400</v>
      </c>
      <c r="D8273" s="2">
        <v>7.75</v>
      </c>
      <c r="E8273" s="8" t="s">
        <v>3069</v>
      </c>
      <c r="F8273" s="5">
        <v>810</v>
      </c>
      <c r="G8273" s="2" t="s">
        <v>3287</v>
      </c>
      <c r="H8273" s="2">
        <v>8.4</v>
      </c>
    </row>
    <row r="8274" spans="1:8" x14ac:dyDescent="0.2">
      <c r="A8274" s="5">
        <v>4741</v>
      </c>
      <c r="B8274" s="5" t="s">
        <v>17401</v>
      </c>
      <c r="C8274" s="5" t="s">
        <v>17402</v>
      </c>
      <c r="D8274" s="2">
        <v>19.5</v>
      </c>
      <c r="E8274" s="8" t="s">
        <v>3069</v>
      </c>
      <c r="F8274" s="5">
        <v>810</v>
      </c>
      <c r="G8274" s="2" t="s">
        <v>3287</v>
      </c>
      <c r="H8274" s="2">
        <v>21.1</v>
      </c>
    </row>
    <row r="8275" spans="1:8" x14ac:dyDescent="0.2">
      <c r="A8275" s="5">
        <v>47413</v>
      </c>
      <c r="B8275" s="5" t="s">
        <v>17403</v>
      </c>
      <c r="C8275" s="5" t="s">
        <v>17404</v>
      </c>
      <c r="D8275" s="2">
        <v>82.8</v>
      </c>
      <c r="E8275" s="8" t="s">
        <v>3069</v>
      </c>
      <c r="F8275" s="5">
        <v>810</v>
      </c>
      <c r="G8275" s="2" t="s">
        <v>3287</v>
      </c>
      <c r="H8275" s="2">
        <v>89.5</v>
      </c>
    </row>
    <row r="8276" spans="1:8" x14ac:dyDescent="0.2">
      <c r="A8276" s="5">
        <v>47414</v>
      </c>
      <c r="B8276" s="5" t="s">
        <v>17405</v>
      </c>
      <c r="C8276" s="5" t="s">
        <v>17406</v>
      </c>
      <c r="D8276" s="2">
        <v>82.8</v>
      </c>
      <c r="E8276" s="8" t="s">
        <v>3069</v>
      </c>
      <c r="F8276" s="5">
        <v>810</v>
      </c>
      <c r="G8276" s="2" t="s">
        <v>3287</v>
      </c>
      <c r="H8276" s="2">
        <v>89.5</v>
      </c>
    </row>
    <row r="8277" spans="1:8" x14ac:dyDescent="0.2">
      <c r="A8277" s="5">
        <v>4742</v>
      </c>
      <c r="B8277" s="5" t="s">
        <v>17407</v>
      </c>
      <c r="C8277" s="5" t="s">
        <v>17408</v>
      </c>
      <c r="D8277" s="2">
        <v>19.149999999999999</v>
      </c>
      <c r="E8277" s="8" t="s">
        <v>3069</v>
      </c>
      <c r="F8277" s="5">
        <v>810</v>
      </c>
      <c r="G8277" s="2" t="s">
        <v>3287</v>
      </c>
      <c r="H8277" s="2">
        <v>20.7</v>
      </c>
    </row>
    <row r="8278" spans="1:8" x14ac:dyDescent="0.2">
      <c r="A8278" s="5">
        <v>47422</v>
      </c>
      <c r="B8278" s="5" t="s">
        <v>17409</v>
      </c>
      <c r="C8278" s="5" t="s">
        <v>17410</v>
      </c>
      <c r="D8278" s="2">
        <v>1.1499999999999999</v>
      </c>
      <c r="E8278" s="8" t="s">
        <v>3069</v>
      </c>
      <c r="F8278" s="5">
        <v>810</v>
      </c>
      <c r="G8278" s="2" t="s">
        <v>3287</v>
      </c>
      <c r="H8278" s="2">
        <v>1.25</v>
      </c>
    </row>
    <row r="8279" spans="1:8" x14ac:dyDescent="0.2">
      <c r="A8279" s="5">
        <v>4743</v>
      </c>
      <c r="B8279" s="5" t="s">
        <v>17411</v>
      </c>
      <c r="C8279" s="5" t="s">
        <v>17412</v>
      </c>
      <c r="D8279" s="2">
        <v>21.1</v>
      </c>
      <c r="E8279" s="8" t="s">
        <v>3069</v>
      </c>
      <c r="F8279" s="5">
        <v>810</v>
      </c>
      <c r="G8279" s="2" t="s">
        <v>3287</v>
      </c>
      <c r="H8279" s="2">
        <v>22.8</v>
      </c>
    </row>
    <row r="8280" spans="1:8" x14ac:dyDescent="0.2">
      <c r="A8280" s="5">
        <v>4744</v>
      </c>
      <c r="B8280" s="5" t="s">
        <v>17413</v>
      </c>
      <c r="C8280" s="5" t="s">
        <v>17414</v>
      </c>
      <c r="D8280" s="2">
        <v>20.9</v>
      </c>
      <c r="E8280" s="8" t="s">
        <v>3069</v>
      </c>
      <c r="F8280" s="5">
        <v>810</v>
      </c>
      <c r="G8280" s="2" t="s">
        <v>3287</v>
      </c>
      <c r="H8280" s="2">
        <v>22.6</v>
      </c>
    </row>
    <row r="8281" spans="1:8" x14ac:dyDescent="0.2">
      <c r="A8281" s="5">
        <v>4745</v>
      </c>
      <c r="B8281" s="5" t="s">
        <v>17415</v>
      </c>
      <c r="C8281" s="5" t="s">
        <v>17416</v>
      </c>
      <c r="D8281" s="2">
        <v>20.9</v>
      </c>
      <c r="E8281" s="8" t="s">
        <v>3069</v>
      </c>
      <c r="F8281" s="5">
        <v>810</v>
      </c>
      <c r="G8281" s="2" t="s">
        <v>3287</v>
      </c>
      <c r="H8281" s="2">
        <v>22.6</v>
      </c>
    </row>
    <row r="8282" spans="1:8" x14ac:dyDescent="0.2">
      <c r="A8282" s="5">
        <v>47451</v>
      </c>
      <c r="B8282" s="5" t="s">
        <v>17417</v>
      </c>
      <c r="C8282" s="5" t="s">
        <v>17418</v>
      </c>
      <c r="D8282" s="2">
        <v>3.7</v>
      </c>
      <c r="E8282" s="8" t="s">
        <v>3069</v>
      </c>
      <c r="F8282" s="5">
        <v>810</v>
      </c>
      <c r="G8282" s="2" t="s">
        <v>3287</v>
      </c>
      <c r="H8282" s="2">
        <v>4</v>
      </c>
    </row>
    <row r="8283" spans="1:8" x14ac:dyDescent="0.2">
      <c r="A8283" s="5">
        <v>4757</v>
      </c>
      <c r="B8283" s="5" t="s">
        <v>17419</v>
      </c>
      <c r="C8283" s="5" t="s">
        <v>17420</v>
      </c>
      <c r="D8283" s="2">
        <v>0.15</v>
      </c>
      <c r="E8283" s="8" t="s">
        <v>3069</v>
      </c>
      <c r="F8283" s="5">
        <v>810</v>
      </c>
      <c r="G8283" s="2" t="s">
        <v>3287</v>
      </c>
      <c r="H8283" s="2">
        <v>0.15</v>
      </c>
    </row>
    <row r="8284" spans="1:8" x14ac:dyDescent="0.2">
      <c r="A8284" s="5">
        <v>4758</v>
      </c>
      <c r="B8284" s="5" t="s">
        <v>14879</v>
      </c>
      <c r="C8284" s="5" t="s">
        <v>17421</v>
      </c>
      <c r="D8284" s="2">
        <v>27.9</v>
      </c>
      <c r="E8284" s="8" t="s">
        <v>3069</v>
      </c>
      <c r="F8284" s="5">
        <v>810</v>
      </c>
      <c r="G8284" s="2" t="s">
        <v>3287</v>
      </c>
      <c r="H8284" s="2">
        <v>30.15</v>
      </c>
    </row>
    <row r="8285" spans="1:8" x14ac:dyDescent="0.2">
      <c r="A8285" s="5">
        <v>4762</v>
      </c>
      <c r="B8285" s="5" t="s">
        <v>17422</v>
      </c>
      <c r="C8285" s="5" t="s">
        <v>17423</v>
      </c>
      <c r="D8285" s="2">
        <v>1.5</v>
      </c>
      <c r="E8285" s="8" t="s">
        <v>3069</v>
      </c>
      <c r="F8285" s="5">
        <v>810</v>
      </c>
      <c r="G8285" s="2" t="s">
        <v>3287</v>
      </c>
      <c r="H8285" s="2">
        <v>1.6</v>
      </c>
    </row>
    <row r="8286" spans="1:8" x14ac:dyDescent="0.2">
      <c r="A8286" s="5">
        <v>47621</v>
      </c>
      <c r="B8286" s="5" t="s">
        <v>17424</v>
      </c>
      <c r="C8286" s="5" t="s">
        <v>17425</v>
      </c>
      <c r="D8286" s="2">
        <v>0.95</v>
      </c>
      <c r="E8286" s="8" t="s">
        <v>3069</v>
      </c>
      <c r="F8286" s="5">
        <v>810</v>
      </c>
      <c r="G8286" s="2" t="s">
        <v>3287</v>
      </c>
      <c r="H8286" s="2">
        <v>1.05</v>
      </c>
    </row>
    <row r="8287" spans="1:8" x14ac:dyDescent="0.2">
      <c r="A8287" s="5">
        <v>4775</v>
      </c>
      <c r="B8287" s="5" t="s">
        <v>17426</v>
      </c>
      <c r="C8287" s="5" t="s">
        <v>17427</v>
      </c>
      <c r="D8287" s="2">
        <v>19.25</v>
      </c>
      <c r="E8287" s="8" t="s">
        <v>3069</v>
      </c>
      <c r="F8287" s="5">
        <v>810</v>
      </c>
      <c r="G8287" s="2" t="s">
        <v>3287</v>
      </c>
      <c r="H8287" s="2">
        <v>20.8</v>
      </c>
    </row>
    <row r="8288" spans="1:8" x14ac:dyDescent="0.2">
      <c r="A8288" s="5">
        <v>4779</v>
      </c>
      <c r="B8288" s="5" t="s">
        <v>17428</v>
      </c>
      <c r="C8288" s="5" t="s">
        <v>17429</v>
      </c>
      <c r="D8288" s="2">
        <v>67.900000000000006</v>
      </c>
      <c r="E8288" s="8" t="s">
        <v>3069</v>
      </c>
      <c r="F8288" s="5">
        <v>810</v>
      </c>
      <c r="G8288" s="2" t="s">
        <v>3287</v>
      </c>
      <c r="H8288" s="2">
        <v>73.400000000000006</v>
      </c>
    </row>
    <row r="8289" spans="1:8" x14ac:dyDescent="0.2">
      <c r="A8289" s="5">
        <v>47791</v>
      </c>
      <c r="B8289" s="5" t="s">
        <v>17430</v>
      </c>
      <c r="C8289" s="5" t="s">
        <v>17431</v>
      </c>
      <c r="D8289" s="2">
        <v>61.1</v>
      </c>
      <c r="E8289" s="8" t="s">
        <v>3069</v>
      </c>
      <c r="F8289" s="5">
        <v>810</v>
      </c>
      <c r="G8289" s="2" t="s">
        <v>3287</v>
      </c>
      <c r="H8289" s="2">
        <v>66.05</v>
      </c>
    </row>
    <row r="8290" spans="1:8" x14ac:dyDescent="0.2">
      <c r="A8290" s="5">
        <v>4780</v>
      </c>
      <c r="B8290" s="5" t="s">
        <v>17432</v>
      </c>
      <c r="C8290" s="5" t="s">
        <v>17433</v>
      </c>
      <c r="D8290" s="2">
        <v>8.6999999999999993</v>
      </c>
      <c r="E8290" s="8" t="s">
        <v>3069</v>
      </c>
      <c r="F8290" s="5">
        <v>810</v>
      </c>
      <c r="G8290" s="2" t="s">
        <v>3287</v>
      </c>
      <c r="H8290" s="2">
        <v>9.4</v>
      </c>
    </row>
    <row r="8291" spans="1:8" x14ac:dyDescent="0.2">
      <c r="A8291" s="5">
        <v>4780000450</v>
      </c>
      <c r="B8291" s="5" t="s">
        <v>17434</v>
      </c>
      <c r="C8291" s="5" t="s">
        <v>17435</v>
      </c>
      <c r="D8291" s="2">
        <v>69.2</v>
      </c>
      <c r="E8291" s="8" t="s">
        <v>2700</v>
      </c>
      <c r="F8291" s="5">
        <v>892</v>
      </c>
      <c r="G8291" s="2" t="s">
        <v>3287</v>
      </c>
      <c r="H8291" s="2">
        <v>74.8</v>
      </c>
    </row>
    <row r="8292" spans="1:8" x14ac:dyDescent="0.2">
      <c r="A8292" s="5">
        <v>4780000453</v>
      </c>
      <c r="B8292" s="5" t="s">
        <v>17436</v>
      </c>
      <c r="C8292" s="5" t="s">
        <v>17437</v>
      </c>
      <c r="D8292" s="2">
        <v>191</v>
      </c>
      <c r="E8292" s="8" t="s">
        <v>2700</v>
      </c>
      <c r="F8292" s="5">
        <v>892</v>
      </c>
      <c r="G8292" s="2" t="s">
        <v>3287</v>
      </c>
      <c r="H8292" s="2">
        <v>206.45</v>
      </c>
    </row>
    <row r="8293" spans="1:8" x14ac:dyDescent="0.2">
      <c r="A8293" s="5">
        <v>4780000454</v>
      </c>
      <c r="B8293" s="5" t="s">
        <v>17438</v>
      </c>
      <c r="C8293" s="5" t="s">
        <v>17439</v>
      </c>
      <c r="D8293" s="2">
        <v>21.6</v>
      </c>
      <c r="E8293" s="8" t="s">
        <v>2699</v>
      </c>
      <c r="F8293" s="5">
        <v>807</v>
      </c>
      <c r="G8293" s="2" t="s">
        <v>3287</v>
      </c>
      <c r="H8293" s="2">
        <v>23.35</v>
      </c>
    </row>
    <row r="8294" spans="1:8" x14ac:dyDescent="0.2">
      <c r="A8294" s="5">
        <v>4780000456</v>
      </c>
      <c r="B8294" s="5" t="s">
        <v>17440</v>
      </c>
      <c r="C8294" s="5" t="s">
        <v>17441</v>
      </c>
      <c r="D8294" s="2">
        <v>21.1</v>
      </c>
      <c r="E8294" s="8" t="s">
        <v>2700</v>
      </c>
      <c r="F8294" s="5">
        <v>892</v>
      </c>
      <c r="G8294" s="2" t="s">
        <v>3287</v>
      </c>
      <c r="H8294" s="2">
        <v>22.8</v>
      </c>
    </row>
    <row r="8295" spans="1:8" x14ac:dyDescent="0.2">
      <c r="A8295" s="5">
        <v>4780000492</v>
      </c>
      <c r="B8295" s="5" t="s">
        <v>17442</v>
      </c>
      <c r="C8295" s="5" t="s">
        <v>17443</v>
      </c>
      <c r="D8295" s="2">
        <v>40.700000000000003</v>
      </c>
      <c r="E8295" s="8" t="s">
        <v>2700</v>
      </c>
      <c r="F8295" s="5">
        <v>892</v>
      </c>
      <c r="G8295" s="2" t="s">
        <v>3287</v>
      </c>
      <c r="H8295" s="2">
        <v>44</v>
      </c>
    </row>
    <row r="8296" spans="1:8" x14ac:dyDescent="0.2">
      <c r="A8296" s="5">
        <v>4780000493</v>
      </c>
      <c r="B8296" s="5" t="s">
        <v>17444</v>
      </c>
      <c r="C8296" s="5" t="s">
        <v>17445</v>
      </c>
      <c r="D8296" s="2">
        <v>12.8</v>
      </c>
      <c r="E8296" s="8" t="s">
        <v>2700</v>
      </c>
      <c r="F8296" s="5">
        <v>892</v>
      </c>
      <c r="G8296" s="2" t="s">
        <v>3287</v>
      </c>
      <c r="H8296" s="2">
        <v>13.85</v>
      </c>
    </row>
    <row r="8297" spans="1:8" x14ac:dyDescent="0.2">
      <c r="A8297" s="5">
        <v>4780000604</v>
      </c>
      <c r="B8297" s="5" t="s">
        <v>17446</v>
      </c>
      <c r="C8297" s="5" t="s">
        <v>17447</v>
      </c>
      <c r="D8297" s="2">
        <v>322</v>
      </c>
      <c r="E8297" s="8" t="s">
        <v>2699</v>
      </c>
      <c r="F8297" s="5">
        <v>807</v>
      </c>
      <c r="G8297" s="2" t="s">
        <v>3287</v>
      </c>
      <c r="H8297" s="2">
        <v>348.1</v>
      </c>
    </row>
    <row r="8298" spans="1:8" x14ac:dyDescent="0.2">
      <c r="A8298" s="5">
        <v>4780000683</v>
      </c>
      <c r="B8298" s="5" t="s">
        <v>17448</v>
      </c>
      <c r="C8298" s="5" t="s">
        <v>17449</v>
      </c>
      <c r="D8298" s="2">
        <v>380</v>
      </c>
      <c r="E8298" s="8" t="s">
        <v>2699</v>
      </c>
      <c r="F8298" s="5">
        <v>807</v>
      </c>
      <c r="G8298" s="2" t="s">
        <v>3287</v>
      </c>
      <c r="H8298" s="2">
        <v>410.8</v>
      </c>
    </row>
    <row r="8299" spans="1:8" x14ac:dyDescent="0.2">
      <c r="A8299" s="5">
        <v>4780000684</v>
      </c>
      <c r="B8299" s="5" t="s">
        <v>17450</v>
      </c>
      <c r="C8299" s="5" t="s">
        <v>17451</v>
      </c>
      <c r="D8299" s="2">
        <v>630</v>
      </c>
      <c r="E8299" s="8" t="s">
        <v>2699</v>
      </c>
      <c r="F8299" s="5">
        <v>807</v>
      </c>
      <c r="G8299" s="2" t="s">
        <v>3287</v>
      </c>
      <c r="H8299" s="2">
        <v>681.05</v>
      </c>
    </row>
    <row r="8300" spans="1:8" x14ac:dyDescent="0.2">
      <c r="A8300" s="5">
        <v>4780000688</v>
      </c>
      <c r="B8300" s="5" t="s">
        <v>17452</v>
      </c>
      <c r="C8300" s="5" t="s">
        <v>17453</v>
      </c>
      <c r="D8300" s="2">
        <v>41.8</v>
      </c>
      <c r="E8300" s="8" t="s">
        <v>2700</v>
      </c>
      <c r="F8300" s="5">
        <v>892</v>
      </c>
      <c r="G8300" s="2" t="s">
        <v>3287</v>
      </c>
      <c r="H8300" s="2">
        <v>45.2</v>
      </c>
    </row>
    <row r="8301" spans="1:8" x14ac:dyDescent="0.2">
      <c r="A8301" s="5">
        <v>4780000768</v>
      </c>
      <c r="B8301" s="5" t="s">
        <v>17454</v>
      </c>
      <c r="C8301" s="5" t="s">
        <v>17455</v>
      </c>
      <c r="D8301" s="2">
        <v>275</v>
      </c>
      <c r="E8301" s="8" t="s">
        <v>2699</v>
      </c>
      <c r="F8301" s="5">
        <v>807</v>
      </c>
      <c r="G8301" s="2" t="s">
        <v>3287</v>
      </c>
      <c r="H8301" s="2">
        <v>297.3</v>
      </c>
    </row>
    <row r="8302" spans="1:8" x14ac:dyDescent="0.2">
      <c r="A8302" s="5">
        <v>4780000834</v>
      </c>
      <c r="B8302" s="5" t="s">
        <v>17456</v>
      </c>
      <c r="C8302" s="5" t="s">
        <v>17457</v>
      </c>
      <c r="D8302" s="2">
        <v>96.8</v>
      </c>
      <c r="E8302" s="8" t="s">
        <v>2700</v>
      </c>
      <c r="F8302" s="5">
        <v>892</v>
      </c>
      <c r="G8302" s="2" t="s">
        <v>3287</v>
      </c>
      <c r="H8302" s="2">
        <v>104.65</v>
      </c>
    </row>
    <row r="8303" spans="1:8" x14ac:dyDescent="0.2">
      <c r="A8303" s="5">
        <v>4780000970</v>
      </c>
      <c r="B8303" s="5" t="s">
        <v>17458</v>
      </c>
      <c r="C8303" s="5" t="s">
        <v>17459</v>
      </c>
      <c r="D8303" s="2">
        <v>31.6</v>
      </c>
      <c r="E8303" s="8" t="s">
        <v>2700</v>
      </c>
      <c r="F8303" s="5">
        <v>892</v>
      </c>
      <c r="G8303" s="2" t="s">
        <v>3287</v>
      </c>
      <c r="H8303" s="2">
        <v>34.15</v>
      </c>
    </row>
    <row r="8304" spans="1:8" x14ac:dyDescent="0.2">
      <c r="A8304" s="5">
        <v>4780000990</v>
      </c>
      <c r="B8304" s="5" t="s">
        <v>17460</v>
      </c>
      <c r="C8304" s="5" t="s">
        <v>17461</v>
      </c>
      <c r="D8304" s="2">
        <v>143</v>
      </c>
      <c r="E8304" s="8" t="s">
        <v>2699</v>
      </c>
      <c r="F8304" s="5">
        <v>807</v>
      </c>
      <c r="G8304" s="2" t="s">
        <v>3287</v>
      </c>
      <c r="H8304" s="2">
        <v>154.6</v>
      </c>
    </row>
    <row r="8305" spans="1:8" x14ac:dyDescent="0.2">
      <c r="A8305" s="5">
        <v>4780000999</v>
      </c>
      <c r="B8305" s="5" t="s">
        <v>17462</v>
      </c>
      <c r="C8305" s="5" t="s">
        <v>17463</v>
      </c>
      <c r="D8305" s="2">
        <v>11.5</v>
      </c>
      <c r="E8305" s="8" t="s">
        <v>2700</v>
      </c>
      <c r="F8305" s="5">
        <v>892</v>
      </c>
      <c r="G8305" s="2" t="s">
        <v>3323</v>
      </c>
      <c r="H8305" s="2">
        <v>12.45</v>
      </c>
    </row>
    <row r="8306" spans="1:8" x14ac:dyDescent="0.2">
      <c r="A8306" s="5">
        <v>4780001286</v>
      </c>
      <c r="B8306" s="5" t="s">
        <v>17464</v>
      </c>
      <c r="C8306" s="5" t="s">
        <v>17465</v>
      </c>
      <c r="D8306" s="2">
        <v>4.9000000000000004</v>
      </c>
      <c r="E8306" s="8" t="s">
        <v>3069</v>
      </c>
      <c r="F8306" s="5">
        <v>365</v>
      </c>
      <c r="G8306" s="2" t="s">
        <v>3287</v>
      </c>
      <c r="H8306" s="2">
        <v>5.3</v>
      </c>
    </row>
    <row r="8307" spans="1:8" x14ac:dyDescent="0.2">
      <c r="A8307" s="5">
        <v>4780001288</v>
      </c>
      <c r="B8307" s="5" t="s">
        <v>17466</v>
      </c>
      <c r="C8307" s="5" t="s">
        <v>3562</v>
      </c>
      <c r="D8307" s="2">
        <v>3.5</v>
      </c>
      <c r="E8307" s="8" t="s">
        <v>2700</v>
      </c>
      <c r="F8307" s="5">
        <v>392</v>
      </c>
      <c r="G8307" s="2" t="s">
        <v>3287</v>
      </c>
      <c r="H8307" s="2">
        <v>3.8</v>
      </c>
    </row>
    <row r="8308" spans="1:8" x14ac:dyDescent="0.2">
      <c r="A8308" s="5">
        <v>4780002683</v>
      </c>
      <c r="B8308" s="5" t="s">
        <v>17467</v>
      </c>
      <c r="C8308" s="5" t="s">
        <v>17468</v>
      </c>
      <c r="D8308" s="2">
        <v>47.7</v>
      </c>
      <c r="E8308" s="8" t="s">
        <v>2700</v>
      </c>
      <c r="F8308" s="5">
        <v>892</v>
      </c>
      <c r="G8308" s="2" t="s">
        <v>3287</v>
      </c>
      <c r="H8308" s="2">
        <v>51.55</v>
      </c>
    </row>
    <row r="8309" spans="1:8" x14ac:dyDescent="0.2">
      <c r="A8309" s="5">
        <v>4780002688</v>
      </c>
      <c r="B8309" s="5" t="s">
        <v>17469</v>
      </c>
      <c r="C8309" s="5" t="s">
        <v>17470</v>
      </c>
      <c r="D8309" s="2">
        <v>30.6</v>
      </c>
      <c r="E8309" s="8" t="s">
        <v>2699</v>
      </c>
      <c r="F8309" s="5">
        <v>807</v>
      </c>
      <c r="G8309" s="2" t="s">
        <v>3287</v>
      </c>
      <c r="H8309" s="2">
        <v>33.1</v>
      </c>
    </row>
    <row r="8310" spans="1:8" x14ac:dyDescent="0.2">
      <c r="A8310" s="5">
        <v>4780002786</v>
      </c>
      <c r="B8310" s="5" t="s">
        <v>17471</v>
      </c>
      <c r="C8310" s="5" t="s">
        <v>17472</v>
      </c>
      <c r="D8310" s="2">
        <v>4</v>
      </c>
      <c r="E8310" s="8" t="s">
        <v>2700</v>
      </c>
      <c r="F8310" s="5">
        <v>891</v>
      </c>
      <c r="G8310" s="2" t="s">
        <v>3287</v>
      </c>
      <c r="H8310" s="2">
        <v>4.3</v>
      </c>
    </row>
    <row r="8311" spans="1:8" x14ac:dyDescent="0.2">
      <c r="A8311" s="5">
        <v>4780002981</v>
      </c>
      <c r="B8311" s="5" t="s">
        <v>17473</v>
      </c>
      <c r="C8311" s="5" t="s">
        <v>17474</v>
      </c>
      <c r="D8311" s="2">
        <v>169</v>
      </c>
      <c r="E8311" s="8" t="s">
        <v>2700</v>
      </c>
      <c r="F8311" s="5">
        <v>891</v>
      </c>
      <c r="G8311" s="2" t="s">
        <v>3287</v>
      </c>
      <c r="H8311" s="2">
        <v>182.7</v>
      </c>
    </row>
    <row r="8312" spans="1:8" x14ac:dyDescent="0.2">
      <c r="A8312" s="5">
        <v>4780003000</v>
      </c>
      <c r="B8312" s="5" t="s">
        <v>17475</v>
      </c>
      <c r="C8312" s="5" t="s">
        <v>17476</v>
      </c>
      <c r="D8312" s="2">
        <v>475</v>
      </c>
      <c r="E8312" s="8" t="s">
        <v>2700</v>
      </c>
      <c r="F8312" s="5">
        <v>891</v>
      </c>
      <c r="G8312" s="2" t="s">
        <v>3287</v>
      </c>
      <c r="H8312" s="2">
        <v>513.5</v>
      </c>
    </row>
    <row r="8313" spans="1:8" x14ac:dyDescent="0.2">
      <c r="A8313" s="5">
        <v>4780003001</v>
      </c>
      <c r="B8313" s="5" t="s">
        <v>17477</v>
      </c>
      <c r="C8313" s="5" t="s">
        <v>17478</v>
      </c>
      <c r="D8313" s="2">
        <v>1913</v>
      </c>
      <c r="E8313" s="8" t="s">
        <v>2700</v>
      </c>
      <c r="F8313" s="5">
        <v>891</v>
      </c>
      <c r="G8313" s="2" t="s">
        <v>3287</v>
      </c>
      <c r="H8313" s="2">
        <v>2067.9499999999998</v>
      </c>
    </row>
    <row r="8314" spans="1:8" x14ac:dyDescent="0.2">
      <c r="A8314" s="5">
        <v>4780003002</v>
      </c>
      <c r="B8314" s="5" t="s">
        <v>17479</v>
      </c>
      <c r="C8314" s="5" t="s">
        <v>17480</v>
      </c>
      <c r="D8314" s="2">
        <v>687</v>
      </c>
      <c r="E8314" s="8" t="s">
        <v>2700</v>
      </c>
      <c r="F8314" s="5">
        <v>891</v>
      </c>
      <c r="G8314" s="2" t="s">
        <v>3287</v>
      </c>
      <c r="H8314" s="2">
        <v>742.65</v>
      </c>
    </row>
    <row r="8315" spans="1:8" x14ac:dyDescent="0.2">
      <c r="A8315" s="5">
        <v>4780003003</v>
      </c>
      <c r="B8315" s="5" t="s">
        <v>17481</v>
      </c>
      <c r="C8315" s="5" t="s">
        <v>17482</v>
      </c>
      <c r="D8315" s="2">
        <v>501</v>
      </c>
      <c r="E8315" s="8" t="s">
        <v>2700</v>
      </c>
      <c r="F8315" s="5">
        <v>891</v>
      </c>
      <c r="G8315" s="2" t="s">
        <v>3287</v>
      </c>
      <c r="H8315" s="2">
        <v>541.6</v>
      </c>
    </row>
    <row r="8316" spans="1:8" x14ac:dyDescent="0.2">
      <c r="A8316" s="5">
        <v>4780003004</v>
      </c>
      <c r="B8316" s="5" t="s">
        <v>17483</v>
      </c>
      <c r="C8316" s="5" t="s">
        <v>17484</v>
      </c>
      <c r="D8316" s="2">
        <v>67.400000000000006</v>
      </c>
      <c r="E8316" s="8" t="s">
        <v>2700</v>
      </c>
      <c r="F8316" s="5">
        <v>891</v>
      </c>
      <c r="G8316" s="2" t="s">
        <v>3287</v>
      </c>
      <c r="H8316" s="2">
        <v>72.849999999999994</v>
      </c>
    </row>
    <row r="8317" spans="1:8" x14ac:dyDescent="0.2">
      <c r="A8317" s="5">
        <v>4780003007</v>
      </c>
      <c r="B8317" s="5" t="s">
        <v>17485</v>
      </c>
      <c r="C8317" s="5" t="s">
        <v>17486</v>
      </c>
      <c r="D8317" s="2">
        <v>175</v>
      </c>
      <c r="E8317" s="8" t="s">
        <v>2700</v>
      </c>
      <c r="F8317" s="5">
        <v>891</v>
      </c>
      <c r="G8317" s="2" t="s">
        <v>3287</v>
      </c>
      <c r="H8317" s="2">
        <v>189.2</v>
      </c>
    </row>
    <row r="8318" spans="1:8" x14ac:dyDescent="0.2">
      <c r="A8318" s="5">
        <v>4780003008</v>
      </c>
      <c r="B8318" s="5" t="s">
        <v>17487</v>
      </c>
      <c r="C8318" s="5" t="s">
        <v>17488</v>
      </c>
      <c r="D8318" s="2">
        <v>90.6</v>
      </c>
      <c r="E8318" s="8" t="s">
        <v>2700</v>
      </c>
      <c r="F8318" s="5">
        <v>891</v>
      </c>
      <c r="G8318" s="2" t="s">
        <v>3287</v>
      </c>
      <c r="H8318" s="2">
        <v>97.95</v>
      </c>
    </row>
    <row r="8319" spans="1:8" x14ac:dyDescent="0.2">
      <c r="A8319" s="5">
        <v>4780003009</v>
      </c>
      <c r="B8319" s="5" t="s">
        <v>17489</v>
      </c>
      <c r="C8319" s="5" t="s">
        <v>17490</v>
      </c>
      <c r="D8319" s="2">
        <v>548</v>
      </c>
      <c r="E8319" s="8" t="s">
        <v>2700</v>
      </c>
      <c r="F8319" s="5">
        <v>891</v>
      </c>
      <c r="G8319" s="2" t="s">
        <v>3287</v>
      </c>
      <c r="H8319" s="2">
        <v>592.4</v>
      </c>
    </row>
    <row r="8320" spans="1:8" x14ac:dyDescent="0.2">
      <c r="A8320" s="5">
        <v>4780003010</v>
      </c>
      <c r="B8320" s="5" t="s">
        <v>17491</v>
      </c>
      <c r="C8320" s="5" t="s">
        <v>17492</v>
      </c>
      <c r="D8320" s="2">
        <v>312</v>
      </c>
      <c r="E8320" s="8" t="s">
        <v>2700</v>
      </c>
      <c r="F8320" s="5">
        <v>891</v>
      </c>
      <c r="G8320" s="2" t="s">
        <v>3287</v>
      </c>
      <c r="H8320" s="2">
        <v>337.25</v>
      </c>
    </row>
    <row r="8321" spans="1:8" x14ac:dyDescent="0.2">
      <c r="A8321" s="5">
        <v>4780003014</v>
      </c>
      <c r="B8321" s="5" t="s">
        <v>17493</v>
      </c>
      <c r="C8321" s="5" t="s">
        <v>17494</v>
      </c>
      <c r="D8321" s="2">
        <v>284</v>
      </c>
      <c r="E8321" s="8" t="s">
        <v>2700</v>
      </c>
      <c r="F8321" s="5">
        <v>891</v>
      </c>
      <c r="G8321" s="2" t="s">
        <v>3287</v>
      </c>
      <c r="H8321" s="2">
        <v>307</v>
      </c>
    </row>
    <row r="8322" spans="1:8" x14ac:dyDescent="0.2">
      <c r="A8322" s="5">
        <v>4780003025</v>
      </c>
      <c r="B8322" s="5" t="s">
        <v>1640</v>
      </c>
      <c r="C8322" s="5" t="s">
        <v>1641</v>
      </c>
      <c r="D8322" s="2">
        <v>67</v>
      </c>
      <c r="E8322" s="8" t="s">
        <v>2700</v>
      </c>
      <c r="F8322" s="5">
        <v>368</v>
      </c>
      <c r="G8322" s="2" t="s">
        <v>3287</v>
      </c>
      <c r="H8322" s="2">
        <v>72.45</v>
      </c>
    </row>
    <row r="8323" spans="1:8" x14ac:dyDescent="0.2">
      <c r="A8323" s="5">
        <v>4780003026</v>
      </c>
      <c r="B8323" s="5" t="s">
        <v>17495</v>
      </c>
      <c r="C8323" s="5" t="s">
        <v>17496</v>
      </c>
      <c r="D8323" s="2">
        <v>2906</v>
      </c>
      <c r="E8323" s="8" t="s">
        <v>2700</v>
      </c>
      <c r="F8323" s="5">
        <v>891</v>
      </c>
      <c r="G8323" s="2" t="s">
        <v>3287</v>
      </c>
      <c r="H8323" s="2">
        <v>3141.4</v>
      </c>
    </row>
    <row r="8324" spans="1:8" x14ac:dyDescent="0.2">
      <c r="A8324" s="5">
        <v>4780003030</v>
      </c>
      <c r="B8324" s="5" t="s">
        <v>17497</v>
      </c>
      <c r="C8324" s="5" t="s">
        <v>17498</v>
      </c>
      <c r="D8324" s="2">
        <v>550</v>
      </c>
      <c r="E8324" s="8" t="s">
        <v>2700</v>
      </c>
      <c r="F8324" s="5">
        <v>891</v>
      </c>
      <c r="G8324" s="2" t="s">
        <v>3287</v>
      </c>
      <c r="H8324" s="2">
        <v>594.54999999999995</v>
      </c>
    </row>
    <row r="8325" spans="1:8" x14ac:dyDescent="0.2">
      <c r="A8325" s="5">
        <v>4780003034</v>
      </c>
      <c r="B8325" s="5" t="s">
        <v>17499</v>
      </c>
      <c r="C8325" s="5" t="s">
        <v>17500</v>
      </c>
      <c r="D8325" s="2">
        <v>347</v>
      </c>
      <c r="E8325" s="8" t="s">
        <v>2700</v>
      </c>
      <c r="F8325" s="5">
        <v>891</v>
      </c>
      <c r="G8325" s="2" t="s">
        <v>3287</v>
      </c>
      <c r="H8325" s="2">
        <v>375.1</v>
      </c>
    </row>
    <row r="8326" spans="1:8" x14ac:dyDescent="0.2">
      <c r="A8326" s="5">
        <v>4780003416</v>
      </c>
      <c r="B8326" s="5" t="s">
        <v>17501</v>
      </c>
      <c r="C8326" s="5" t="s">
        <v>17502</v>
      </c>
      <c r="D8326" s="2">
        <v>0.85</v>
      </c>
      <c r="E8326" s="8" t="s">
        <v>2700</v>
      </c>
      <c r="F8326" s="5">
        <v>198</v>
      </c>
      <c r="G8326" s="2" t="s">
        <v>3287</v>
      </c>
      <c r="H8326" s="2">
        <v>0.9</v>
      </c>
    </row>
    <row r="8327" spans="1:8" x14ac:dyDescent="0.2">
      <c r="A8327" s="5">
        <v>4780003421</v>
      </c>
      <c r="B8327" s="5" t="s">
        <v>17503</v>
      </c>
      <c r="C8327" s="5" t="s">
        <v>17504</v>
      </c>
      <c r="D8327" s="2">
        <v>23.5</v>
      </c>
      <c r="E8327" s="8" t="s">
        <v>2702</v>
      </c>
      <c r="F8327" s="5">
        <v>807</v>
      </c>
      <c r="G8327" s="2" t="s">
        <v>3287</v>
      </c>
      <c r="H8327" s="2">
        <v>25.4</v>
      </c>
    </row>
    <row r="8328" spans="1:8" x14ac:dyDescent="0.2">
      <c r="A8328" s="5">
        <v>4780003438</v>
      </c>
      <c r="B8328" s="5" t="s">
        <v>17505</v>
      </c>
      <c r="C8328" s="5" t="s">
        <v>17506</v>
      </c>
      <c r="D8328" s="2">
        <v>11.65</v>
      </c>
      <c r="E8328" s="8" t="s">
        <v>2700</v>
      </c>
      <c r="F8328" s="5">
        <v>195</v>
      </c>
      <c r="G8328" s="2" t="s">
        <v>3287</v>
      </c>
      <c r="H8328" s="2">
        <v>12.6</v>
      </c>
    </row>
    <row r="8329" spans="1:8" x14ac:dyDescent="0.2">
      <c r="A8329" s="5">
        <v>4780003489</v>
      </c>
      <c r="B8329" s="5" t="s">
        <v>17507</v>
      </c>
      <c r="C8329" s="5" t="s">
        <v>17508</v>
      </c>
      <c r="D8329" s="2">
        <v>58.6</v>
      </c>
      <c r="E8329" s="8" t="s">
        <v>13078</v>
      </c>
      <c r="F8329" s="5">
        <v>150</v>
      </c>
      <c r="G8329" s="2" t="s">
        <v>3287</v>
      </c>
      <c r="H8329" s="2">
        <v>63.35</v>
      </c>
    </row>
    <row r="8330" spans="1:8" x14ac:dyDescent="0.2">
      <c r="A8330" s="5">
        <v>4780003605</v>
      </c>
      <c r="B8330" s="5" t="s">
        <v>17509</v>
      </c>
      <c r="C8330" s="5" t="s">
        <v>17510</v>
      </c>
      <c r="D8330" s="2">
        <v>0.45</v>
      </c>
      <c r="E8330" s="8" t="s">
        <v>2700</v>
      </c>
      <c r="F8330" s="5">
        <v>195</v>
      </c>
      <c r="G8330" s="2" t="s">
        <v>3287</v>
      </c>
      <c r="H8330" s="2">
        <v>0.5</v>
      </c>
    </row>
    <row r="8331" spans="1:8" x14ac:dyDescent="0.2">
      <c r="A8331" s="5">
        <v>4780003775</v>
      </c>
      <c r="B8331" s="5" t="s">
        <v>17511</v>
      </c>
      <c r="C8331" s="5" t="s">
        <v>17512</v>
      </c>
      <c r="D8331" s="2">
        <v>934</v>
      </c>
      <c r="E8331" s="8" t="s">
        <v>2700</v>
      </c>
      <c r="F8331" s="5">
        <v>291</v>
      </c>
      <c r="G8331" s="2" t="s">
        <v>3287</v>
      </c>
      <c r="H8331" s="2">
        <v>1009.65</v>
      </c>
    </row>
    <row r="8332" spans="1:8" x14ac:dyDescent="0.2">
      <c r="A8332" s="5">
        <v>4780003777</v>
      </c>
      <c r="B8332" s="5" t="s">
        <v>17513</v>
      </c>
      <c r="C8332" s="5" t="s">
        <v>17514</v>
      </c>
      <c r="D8332" s="2">
        <v>53.3</v>
      </c>
      <c r="E8332" s="8" t="s">
        <v>2700</v>
      </c>
      <c r="F8332" s="5">
        <v>291</v>
      </c>
      <c r="G8332" s="2" t="s">
        <v>3287</v>
      </c>
      <c r="H8332" s="2">
        <v>57.6</v>
      </c>
    </row>
    <row r="8333" spans="1:8" x14ac:dyDescent="0.2">
      <c r="A8333" s="5">
        <v>4780003792</v>
      </c>
      <c r="B8333" s="5" t="s">
        <v>17515</v>
      </c>
      <c r="C8333" s="5" t="s">
        <v>17516</v>
      </c>
      <c r="D8333" s="2">
        <v>2.0499999999999998</v>
      </c>
      <c r="E8333" s="8" t="s">
        <v>2700</v>
      </c>
      <c r="F8333" s="5">
        <v>291</v>
      </c>
      <c r="G8333" s="2" t="s">
        <v>3287</v>
      </c>
      <c r="H8333" s="2">
        <v>2.2000000000000002</v>
      </c>
    </row>
    <row r="8334" spans="1:8" x14ac:dyDescent="0.2">
      <c r="A8334" s="5">
        <v>4780003804</v>
      </c>
      <c r="B8334" s="5" t="s">
        <v>17517</v>
      </c>
      <c r="C8334" s="5" t="s">
        <v>17518</v>
      </c>
      <c r="D8334" s="2">
        <v>21.9</v>
      </c>
      <c r="E8334" s="8" t="s">
        <v>2700</v>
      </c>
      <c r="F8334" s="5">
        <v>291</v>
      </c>
      <c r="G8334" s="2" t="s">
        <v>3287</v>
      </c>
      <c r="H8334" s="2">
        <v>23.65</v>
      </c>
    </row>
    <row r="8335" spans="1:8" x14ac:dyDescent="0.2">
      <c r="A8335" s="5">
        <v>4780004039</v>
      </c>
      <c r="B8335" s="5" t="s">
        <v>406</v>
      </c>
      <c r="C8335" s="5" t="s">
        <v>567</v>
      </c>
      <c r="D8335" s="2">
        <v>10.5</v>
      </c>
      <c r="E8335" s="8" t="s">
        <v>2698</v>
      </c>
      <c r="F8335" s="5">
        <v>372</v>
      </c>
      <c r="G8335" s="2" t="s">
        <v>3287</v>
      </c>
      <c r="H8335" s="2">
        <v>11.35</v>
      </c>
    </row>
    <row r="8336" spans="1:8" x14ac:dyDescent="0.2">
      <c r="A8336" s="5">
        <v>4780004040</v>
      </c>
      <c r="B8336" s="5" t="s">
        <v>407</v>
      </c>
      <c r="C8336" s="5" t="s">
        <v>568</v>
      </c>
      <c r="D8336" s="2">
        <v>8</v>
      </c>
      <c r="E8336" s="8" t="s">
        <v>2698</v>
      </c>
      <c r="F8336" s="5">
        <v>372</v>
      </c>
      <c r="G8336" s="2" t="s">
        <v>3287</v>
      </c>
      <c r="H8336" s="2">
        <v>8.65</v>
      </c>
    </row>
    <row r="8337" spans="1:8" x14ac:dyDescent="0.2">
      <c r="A8337" s="5">
        <v>4780004041</v>
      </c>
      <c r="B8337" s="5" t="s">
        <v>408</v>
      </c>
      <c r="C8337" s="5" t="s">
        <v>569</v>
      </c>
      <c r="D8337" s="2">
        <v>15.8</v>
      </c>
      <c r="E8337" s="8" t="s">
        <v>2698</v>
      </c>
      <c r="F8337" s="5">
        <v>372</v>
      </c>
      <c r="G8337" s="2" t="s">
        <v>3287</v>
      </c>
      <c r="H8337" s="2">
        <v>17.100000000000001</v>
      </c>
    </row>
    <row r="8338" spans="1:8" x14ac:dyDescent="0.2">
      <c r="A8338" s="5">
        <v>4780004042</v>
      </c>
      <c r="B8338" s="5" t="s">
        <v>17519</v>
      </c>
      <c r="C8338" s="5" t="s">
        <v>17520</v>
      </c>
      <c r="D8338" s="2">
        <v>18</v>
      </c>
      <c r="E8338" s="8" t="s">
        <v>2700</v>
      </c>
      <c r="F8338" s="5">
        <v>195</v>
      </c>
      <c r="G8338" s="2" t="s">
        <v>3287</v>
      </c>
      <c r="H8338" s="2">
        <v>19.45</v>
      </c>
    </row>
    <row r="8339" spans="1:8" x14ac:dyDescent="0.2">
      <c r="A8339" s="5">
        <v>4780004082</v>
      </c>
      <c r="B8339" s="5" t="s">
        <v>17521</v>
      </c>
      <c r="C8339" s="5" t="s">
        <v>17522</v>
      </c>
      <c r="D8339" s="2">
        <v>51.5</v>
      </c>
      <c r="E8339" s="8" t="s">
        <v>2699</v>
      </c>
      <c r="F8339" s="5">
        <v>150</v>
      </c>
      <c r="G8339" s="2" t="s">
        <v>3287</v>
      </c>
      <c r="H8339" s="2">
        <v>55.65</v>
      </c>
    </row>
    <row r="8340" spans="1:8" x14ac:dyDescent="0.2">
      <c r="A8340" s="5">
        <v>4780004084</v>
      </c>
      <c r="B8340" s="5" t="s">
        <v>17523</v>
      </c>
      <c r="C8340" s="5" t="s">
        <v>17524</v>
      </c>
      <c r="D8340" s="2">
        <v>59.2</v>
      </c>
      <c r="E8340" s="8" t="s">
        <v>2699</v>
      </c>
      <c r="F8340" s="5">
        <v>150</v>
      </c>
      <c r="G8340" s="2" t="s">
        <v>3287</v>
      </c>
      <c r="H8340" s="2">
        <v>64</v>
      </c>
    </row>
    <row r="8341" spans="1:8" x14ac:dyDescent="0.2">
      <c r="A8341" s="5">
        <v>4780004129</v>
      </c>
      <c r="B8341" s="5" t="s">
        <v>17525</v>
      </c>
      <c r="C8341" s="5" t="s">
        <v>17526</v>
      </c>
      <c r="D8341" s="2">
        <v>2.4500000000000002</v>
      </c>
      <c r="E8341" s="8" t="s">
        <v>3069</v>
      </c>
      <c r="F8341" s="5">
        <v>365</v>
      </c>
      <c r="G8341" s="2" t="s">
        <v>3287</v>
      </c>
      <c r="H8341" s="2">
        <v>2.65</v>
      </c>
    </row>
    <row r="8342" spans="1:8" x14ac:dyDescent="0.2">
      <c r="A8342" s="5">
        <v>4780004168</v>
      </c>
      <c r="B8342" s="5" t="s">
        <v>17527</v>
      </c>
      <c r="C8342" s="5" t="s">
        <v>17528</v>
      </c>
      <c r="D8342" s="2">
        <v>87.2</v>
      </c>
      <c r="E8342" s="8" t="s">
        <v>2700</v>
      </c>
      <c r="F8342" s="5">
        <v>192</v>
      </c>
      <c r="G8342" s="2" t="s">
        <v>3287</v>
      </c>
      <c r="H8342" s="2">
        <v>94.25</v>
      </c>
    </row>
    <row r="8343" spans="1:8" x14ac:dyDescent="0.2">
      <c r="A8343" s="5">
        <v>4780004169</v>
      </c>
      <c r="B8343" s="5" t="s">
        <v>17529</v>
      </c>
      <c r="C8343" s="5" t="s">
        <v>17530</v>
      </c>
      <c r="D8343" s="2">
        <v>69.099999999999994</v>
      </c>
      <c r="E8343" s="8" t="s">
        <v>2700</v>
      </c>
      <c r="F8343" s="5">
        <v>192</v>
      </c>
      <c r="G8343" s="2" t="s">
        <v>3287</v>
      </c>
      <c r="H8343" s="2">
        <v>74.7</v>
      </c>
    </row>
    <row r="8344" spans="1:8" x14ac:dyDescent="0.2">
      <c r="A8344" s="5">
        <v>4780004209</v>
      </c>
      <c r="B8344" s="5" t="s">
        <v>17531</v>
      </c>
      <c r="C8344" s="5" t="s">
        <v>17532</v>
      </c>
      <c r="D8344" s="2">
        <v>2.1</v>
      </c>
      <c r="E8344" s="8" t="s">
        <v>2700</v>
      </c>
      <c r="F8344" s="5">
        <v>191</v>
      </c>
      <c r="G8344" s="2" t="s">
        <v>3287</v>
      </c>
      <c r="H8344" s="2">
        <v>2.25</v>
      </c>
    </row>
    <row r="8345" spans="1:8" x14ac:dyDescent="0.2">
      <c r="A8345" s="5">
        <v>4780004242</v>
      </c>
      <c r="B8345" s="5" t="s">
        <v>17533</v>
      </c>
      <c r="C8345" s="5" t="s">
        <v>17534</v>
      </c>
      <c r="D8345" s="2">
        <v>253</v>
      </c>
      <c r="E8345" s="8" t="s">
        <v>2700</v>
      </c>
      <c r="F8345" s="5">
        <v>892</v>
      </c>
      <c r="G8345" s="2" t="s">
        <v>17535</v>
      </c>
      <c r="H8345" s="2">
        <v>273.5</v>
      </c>
    </row>
    <row r="8346" spans="1:8" x14ac:dyDescent="0.2">
      <c r="A8346" s="5">
        <v>4780004243</v>
      </c>
      <c r="B8346" s="5" t="s">
        <v>17536</v>
      </c>
      <c r="C8346" s="5" t="s">
        <v>17537</v>
      </c>
      <c r="D8346" s="2">
        <v>105</v>
      </c>
      <c r="E8346" s="8" t="s">
        <v>2700</v>
      </c>
      <c r="F8346" s="5">
        <v>892</v>
      </c>
      <c r="G8346" s="2" t="s">
        <v>3287</v>
      </c>
      <c r="H8346" s="2">
        <v>113.5</v>
      </c>
    </row>
    <row r="8347" spans="1:8" x14ac:dyDescent="0.2">
      <c r="A8347" s="5">
        <v>4780004244</v>
      </c>
      <c r="B8347" s="5" t="s">
        <v>17538</v>
      </c>
      <c r="C8347" s="5" t="s">
        <v>17539</v>
      </c>
      <c r="D8347" s="2">
        <v>207</v>
      </c>
      <c r="E8347" s="8" t="s">
        <v>2700</v>
      </c>
      <c r="F8347" s="5">
        <v>892</v>
      </c>
      <c r="G8347" s="2" t="s">
        <v>17535</v>
      </c>
      <c r="H8347" s="2">
        <v>223.75</v>
      </c>
    </row>
    <row r="8348" spans="1:8" x14ac:dyDescent="0.2">
      <c r="A8348" s="5">
        <v>4780004248</v>
      </c>
      <c r="B8348" s="5" t="s">
        <v>17540</v>
      </c>
      <c r="C8348" s="5" t="s">
        <v>17541</v>
      </c>
      <c r="D8348" s="2">
        <v>361</v>
      </c>
      <c r="E8348" s="8" t="s">
        <v>2700</v>
      </c>
      <c r="F8348" s="5">
        <v>892</v>
      </c>
      <c r="G8348" s="2" t="s">
        <v>3287</v>
      </c>
      <c r="H8348" s="2">
        <v>390.25</v>
      </c>
    </row>
    <row r="8349" spans="1:8" x14ac:dyDescent="0.2">
      <c r="A8349" s="5">
        <v>4780004357</v>
      </c>
      <c r="B8349" s="5" t="s">
        <v>17542</v>
      </c>
      <c r="C8349" s="5" t="s">
        <v>17543</v>
      </c>
      <c r="D8349" s="2">
        <v>67</v>
      </c>
      <c r="E8349" s="8" t="s">
        <v>2699</v>
      </c>
      <c r="F8349" s="5">
        <v>807</v>
      </c>
      <c r="G8349" s="2" t="s">
        <v>3287</v>
      </c>
      <c r="H8349" s="2">
        <v>72.45</v>
      </c>
    </row>
    <row r="8350" spans="1:8" x14ac:dyDescent="0.2">
      <c r="A8350" s="5">
        <v>4780004499</v>
      </c>
      <c r="B8350" s="5" t="s">
        <v>17544</v>
      </c>
      <c r="C8350" s="5" t="s">
        <v>17545</v>
      </c>
      <c r="D8350" s="2">
        <v>1046</v>
      </c>
      <c r="E8350" s="8" t="s">
        <v>2700</v>
      </c>
      <c r="F8350" s="5">
        <v>692</v>
      </c>
      <c r="G8350" s="2" t="s">
        <v>3287</v>
      </c>
      <c r="H8350" s="2">
        <v>1130.75</v>
      </c>
    </row>
    <row r="8351" spans="1:8" x14ac:dyDescent="0.2">
      <c r="A8351" s="5">
        <v>4780004801</v>
      </c>
      <c r="B8351" s="5" t="s">
        <v>3025</v>
      </c>
      <c r="C8351" s="5" t="s">
        <v>3026</v>
      </c>
      <c r="D8351" s="2">
        <v>9</v>
      </c>
      <c r="E8351" s="8" t="s">
        <v>2698</v>
      </c>
      <c r="F8351" s="5">
        <v>342</v>
      </c>
      <c r="G8351" s="2" t="s">
        <v>3287</v>
      </c>
      <c r="H8351" s="2">
        <v>9.75</v>
      </c>
    </row>
    <row r="8352" spans="1:8" x14ac:dyDescent="0.2">
      <c r="A8352" s="5">
        <v>4780004802</v>
      </c>
      <c r="B8352" s="5" t="s">
        <v>3027</v>
      </c>
      <c r="C8352" s="5" t="s">
        <v>3028</v>
      </c>
      <c r="D8352" s="2">
        <v>2.35</v>
      </c>
      <c r="E8352" s="8" t="s">
        <v>2698</v>
      </c>
      <c r="F8352" s="5">
        <v>342</v>
      </c>
      <c r="G8352" s="2" t="s">
        <v>3287</v>
      </c>
      <c r="H8352" s="2">
        <v>2.5499999999999998</v>
      </c>
    </row>
    <row r="8353" spans="1:8" x14ac:dyDescent="0.2">
      <c r="A8353" s="5">
        <v>4780004840</v>
      </c>
      <c r="B8353" s="5" t="s">
        <v>17546</v>
      </c>
      <c r="C8353" s="5" t="s">
        <v>17547</v>
      </c>
      <c r="D8353" s="2">
        <v>61.4</v>
      </c>
      <c r="E8353" s="8" t="s">
        <v>2700</v>
      </c>
      <c r="F8353" s="5">
        <v>191</v>
      </c>
      <c r="G8353" s="2" t="s">
        <v>3287</v>
      </c>
      <c r="H8353" s="2">
        <v>66.349999999999994</v>
      </c>
    </row>
    <row r="8354" spans="1:8" x14ac:dyDescent="0.2">
      <c r="A8354" s="5">
        <v>4780004841</v>
      </c>
      <c r="B8354" s="5" t="s">
        <v>17548</v>
      </c>
      <c r="C8354" s="5" t="s">
        <v>17549</v>
      </c>
      <c r="D8354" s="2">
        <v>156</v>
      </c>
      <c r="E8354" s="8" t="s">
        <v>2700</v>
      </c>
      <c r="F8354" s="5">
        <v>191</v>
      </c>
      <c r="G8354" s="2" t="s">
        <v>3287</v>
      </c>
      <c r="H8354" s="2">
        <v>168.65</v>
      </c>
    </row>
    <row r="8355" spans="1:8" x14ac:dyDescent="0.2">
      <c r="A8355" s="5">
        <v>4780006372</v>
      </c>
      <c r="B8355" s="5" t="s">
        <v>17550</v>
      </c>
      <c r="C8355" s="5" t="s">
        <v>14542</v>
      </c>
      <c r="D8355" s="2">
        <v>125</v>
      </c>
      <c r="E8355" s="8" t="s">
        <v>2699</v>
      </c>
      <c r="F8355" s="5">
        <v>807</v>
      </c>
      <c r="G8355" s="2" t="s">
        <v>3287</v>
      </c>
      <c r="H8355" s="2">
        <v>135.15</v>
      </c>
    </row>
    <row r="8356" spans="1:8" x14ac:dyDescent="0.2">
      <c r="A8356" s="5">
        <v>4780006397</v>
      </c>
      <c r="B8356" s="5" t="s">
        <v>17551</v>
      </c>
      <c r="C8356" s="5" t="s">
        <v>17552</v>
      </c>
      <c r="D8356" s="2">
        <v>24.7</v>
      </c>
      <c r="E8356" s="8" t="s">
        <v>2699</v>
      </c>
      <c r="F8356" s="5">
        <v>807</v>
      </c>
      <c r="G8356" s="2" t="s">
        <v>3287</v>
      </c>
      <c r="H8356" s="2">
        <v>26.7</v>
      </c>
    </row>
    <row r="8357" spans="1:8" x14ac:dyDescent="0.2">
      <c r="A8357" s="5">
        <v>4780006409</v>
      </c>
      <c r="B8357" s="5" t="s">
        <v>17553</v>
      </c>
      <c r="C8357" s="5" t="s">
        <v>17554</v>
      </c>
      <c r="D8357" s="2">
        <v>162</v>
      </c>
      <c r="E8357" s="8" t="s">
        <v>2700</v>
      </c>
      <c r="F8357" s="5">
        <v>892</v>
      </c>
      <c r="G8357" s="2" t="s">
        <v>3287</v>
      </c>
      <c r="H8357" s="2">
        <v>175.1</v>
      </c>
    </row>
    <row r="8358" spans="1:8" x14ac:dyDescent="0.2">
      <c r="A8358" s="5">
        <v>4780006430</v>
      </c>
      <c r="B8358" s="5" t="s">
        <v>17555</v>
      </c>
      <c r="C8358" s="5" t="s">
        <v>17556</v>
      </c>
      <c r="D8358" s="2">
        <v>166</v>
      </c>
      <c r="E8358" s="8" t="s">
        <v>2699</v>
      </c>
      <c r="F8358" s="5">
        <v>807</v>
      </c>
      <c r="G8358" s="2" t="s">
        <v>3287</v>
      </c>
      <c r="H8358" s="2">
        <v>179.45</v>
      </c>
    </row>
    <row r="8359" spans="1:8" x14ac:dyDescent="0.2">
      <c r="A8359" s="5">
        <v>4780006531</v>
      </c>
      <c r="B8359" s="5" t="s">
        <v>17557</v>
      </c>
      <c r="C8359" s="5" t="s">
        <v>17558</v>
      </c>
      <c r="D8359" s="2">
        <v>32.799999999999997</v>
      </c>
      <c r="E8359" s="8" t="s">
        <v>2700</v>
      </c>
      <c r="F8359" s="5">
        <v>892</v>
      </c>
      <c r="G8359" s="2" t="s">
        <v>3287</v>
      </c>
      <c r="H8359" s="2">
        <v>35.450000000000003</v>
      </c>
    </row>
    <row r="8360" spans="1:8" x14ac:dyDescent="0.2">
      <c r="A8360" s="5">
        <v>4780006532</v>
      </c>
      <c r="B8360" s="5" t="s">
        <v>17559</v>
      </c>
      <c r="C8360" s="5" t="s">
        <v>17560</v>
      </c>
      <c r="D8360" s="2">
        <v>32.799999999999997</v>
      </c>
      <c r="E8360" s="8" t="s">
        <v>2700</v>
      </c>
      <c r="F8360" s="5">
        <v>892</v>
      </c>
      <c r="G8360" s="2" t="s">
        <v>3287</v>
      </c>
      <c r="H8360" s="2">
        <v>35.450000000000003</v>
      </c>
    </row>
    <row r="8361" spans="1:8" x14ac:dyDescent="0.2">
      <c r="A8361" s="5">
        <v>4780006603</v>
      </c>
      <c r="B8361" s="5" t="s">
        <v>17561</v>
      </c>
      <c r="C8361" s="5" t="s">
        <v>17562</v>
      </c>
      <c r="D8361" s="2">
        <v>134</v>
      </c>
      <c r="E8361" s="8" t="s">
        <v>2699</v>
      </c>
      <c r="F8361" s="5">
        <v>807</v>
      </c>
      <c r="G8361" s="2" t="s">
        <v>3287</v>
      </c>
      <c r="H8361" s="2">
        <v>144.85</v>
      </c>
    </row>
    <row r="8362" spans="1:8" x14ac:dyDescent="0.2">
      <c r="A8362" s="5">
        <v>4780006632</v>
      </c>
      <c r="B8362" s="5" t="s">
        <v>17563</v>
      </c>
      <c r="C8362" s="5" t="s">
        <v>17564</v>
      </c>
      <c r="D8362" s="2">
        <v>24.9</v>
      </c>
      <c r="E8362" s="8" t="s">
        <v>2699</v>
      </c>
      <c r="F8362" s="5">
        <v>807</v>
      </c>
      <c r="G8362" s="2" t="s">
        <v>3287</v>
      </c>
      <c r="H8362" s="2">
        <v>26.9</v>
      </c>
    </row>
    <row r="8363" spans="1:8" x14ac:dyDescent="0.2">
      <c r="A8363" s="5">
        <v>4780006633</v>
      </c>
      <c r="B8363" s="5" t="s">
        <v>17565</v>
      </c>
      <c r="C8363" s="5" t="s">
        <v>17566</v>
      </c>
      <c r="D8363" s="2">
        <v>4.9000000000000004</v>
      </c>
      <c r="E8363" s="8" t="s">
        <v>2699</v>
      </c>
      <c r="F8363" s="5">
        <v>807</v>
      </c>
      <c r="G8363" s="2" t="s">
        <v>3287</v>
      </c>
      <c r="H8363" s="2">
        <v>5.3</v>
      </c>
    </row>
    <row r="8364" spans="1:8" x14ac:dyDescent="0.2">
      <c r="A8364" s="5">
        <v>4780006730</v>
      </c>
      <c r="B8364" s="5" t="s">
        <v>17567</v>
      </c>
      <c r="C8364" s="5" t="s">
        <v>17568</v>
      </c>
      <c r="D8364" s="2">
        <v>90.1</v>
      </c>
      <c r="E8364" s="8" t="s">
        <v>2702</v>
      </c>
      <c r="F8364" s="5">
        <v>807</v>
      </c>
      <c r="G8364" s="2" t="s">
        <v>3287</v>
      </c>
      <c r="H8364" s="2">
        <v>97.4</v>
      </c>
    </row>
    <row r="8365" spans="1:8" x14ac:dyDescent="0.2">
      <c r="A8365" s="5">
        <v>4780006748</v>
      </c>
      <c r="B8365" s="5" t="s">
        <v>17569</v>
      </c>
      <c r="C8365" s="5" t="s">
        <v>17570</v>
      </c>
      <c r="D8365" s="2">
        <v>101</v>
      </c>
      <c r="E8365" s="8" t="s">
        <v>2699</v>
      </c>
      <c r="F8365" s="5">
        <v>807</v>
      </c>
      <c r="G8365" s="2" t="s">
        <v>3287</v>
      </c>
      <c r="H8365" s="2">
        <v>109.2</v>
      </c>
    </row>
    <row r="8366" spans="1:8" x14ac:dyDescent="0.2">
      <c r="A8366" s="5">
        <v>4780007076</v>
      </c>
      <c r="B8366" s="5" t="s">
        <v>17571</v>
      </c>
      <c r="C8366" s="5" t="s">
        <v>17572</v>
      </c>
      <c r="D8366" s="2">
        <v>96.4</v>
      </c>
      <c r="E8366" s="8" t="s">
        <v>2700</v>
      </c>
      <c r="F8366" s="5">
        <v>892</v>
      </c>
      <c r="G8366" s="2" t="s">
        <v>3287</v>
      </c>
      <c r="H8366" s="2">
        <v>104.2</v>
      </c>
    </row>
    <row r="8367" spans="1:8" x14ac:dyDescent="0.2">
      <c r="A8367" s="5">
        <v>4780007204</v>
      </c>
      <c r="B8367" s="5" t="s">
        <v>17573</v>
      </c>
      <c r="C8367" s="5" t="s">
        <v>17574</v>
      </c>
      <c r="D8367" s="2">
        <v>60.8</v>
      </c>
      <c r="E8367" s="8" t="s">
        <v>2700</v>
      </c>
      <c r="F8367" s="5">
        <v>892</v>
      </c>
      <c r="G8367" s="2" t="s">
        <v>3287</v>
      </c>
      <c r="H8367" s="2">
        <v>65.7</v>
      </c>
    </row>
    <row r="8368" spans="1:8" x14ac:dyDescent="0.2">
      <c r="A8368" s="5">
        <v>4780007205</v>
      </c>
      <c r="B8368" s="5" t="s">
        <v>17575</v>
      </c>
      <c r="C8368" s="5" t="s">
        <v>608</v>
      </c>
      <c r="D8368" s="2">
        <v>72.400000000000006</v>
      </c>
      <c r="E8368" s="8" t="s">
        <v>2700</v>
      </c>
      <c r="F8368" s="5">
        <v>892</v>
      </c>
      <c r="G8368" s="2" t="s">
        <v>3287</v>
      </c>
      <c r="H8368" s="2">
        <v>78.25</v>
      </c>
    </row>
    <row r="8369" spans="1:8" x14ac:dyDescent="0.2">
      <c r="A8369" s="5">
        <v>4780008052</v>
      </c>
      <c r="B8369" s="5" t="s">
        <v>17576</v>
      </c>
      <c r="C8369" s="5" t="s">
        <v>17577</v>
      </c>
      <c r="D8369" s="2">
        <v>231</v>
      </c>
      <c r="E8369" s="8" t="s">
        <v>2699</v>
      </c>
      <c r="F8369" s="5">
        <v>807</v>
      </c>
      <c r="G8369" s="2" t="s">
        <v>3287</v>
      </c>
      <c r="H8369" s="2">
        <v>249.7</v>
      </c>
    </row>
    <row r="8370" spans="1:8" x14ac:dyDescent="0.2">
      <c r="A8370" s="5">
        <v>4780008101</v>
      </c>
      <c r="B8370" s="5" t="s">
        <v>17578</v>
      </c>
      <c r="C8370" s="5" t="s">
        <v>17579</v>
      </c>
      <c r="D8370" s="2">
        <v>44.9</v>
      </c>
      <c r="E8370" s="8" t="s">
        <v>2702</v>
      </c>
      <c r="F8370" s="5">
        <v>807</v>
      </c>
      <c r="G8370" s="2" t="s">
        <v>3287</v>
      </c>
      <c r="H8370" s="2">
        <v>48.55</v>
      </c>
    </row>
    <row r="8371" spans="1:8" x14ac:dyDescent="0.2">
      <c r="A8371" s="5">
        <v>4780008102</v>
      </c>
      <c r="B8371" s="5" t="s">
        <v>17580</v>
      </c>
      <c r="C8371" s="5" t="s">
        <v>17581</v>
      </c>
      <c r="D8371" s="2">
        <v>32.6</v>
      </c>
      <c r="E8371" s="8" t="s">
        <v>2699</v>
      </c>
      <c r="F8371" s="5">
        <v>807</v>
      </c>
      <c r="G8371" s="2" t="s">
        <v>3287</v>
      </c>
      <c r="H8371" s="2">
        <v>35.25</v>
      </c>
    </row>
    <row r="8372" spans="1:8" x14ac:dyDescent="0.2">
      <c r="A8372" s="5">
        <v>4780008118</v>
      </c>
      <c r="B8372" s="5" t="s">
        <v>17582</v>
      </c>
      <c r="C8372" s="5" t="s">
        <v>17583</v>
      </c>
      <c r="D8372" s="2">
        <v>42.8</v>
      </c>
      <c r="E8372" s="8" t="s">
        <v>2700</v>
      </c>
      <c r="F8372" s="5">
        <v>892</v>
      </c>
      <c r="G8372" s="2" t="s">
        <v>3287</v>
      </c>
      <c r="H8372" s="2">
        <v>46.25</v>
      </c>
    </row>
    <row r="8373" spans="1:8" x14ac:dyDescent="0.2">
      <c r="A8373" s="5">
        <v>4780008673</v>
      </c>
      <c r="B8373" s="5" t="s">
        <v>17584</v>
      </c>
      <c r="C8373" s="5" t="s">
        <v>17585</v>
      </c>
      <c r="D8373" s="2">
        <v>18.8</v>
      </c>
      <c r="E8373" s="8" t="s">
        <v>2699</v>
      </c>
      <c r="F8373" s="5">
        <v>812</v>
      </c>
      <c r="G8373" s="2" t="s">
        <v>3287</v>
      </c>
      <c r="H8373" s="2">
        <v>20.3</v>
      </c>
    </row>
    <row r="8374" spans="1:8" x14ac:dyDescent="0.2">
      <c r="A8374" s="5">
        <v>4780008954</v>
      </c>
      <c r="B8374" s="5" t="s">
        <v>17586</v>
      </c>
      <c r="C8374" s="5" t="s">
        <v>17587</v>
      </c>
      <c r="D8374" s="2">
        <v>19.75</v>
      </c>
      <c r="E8374" s="8" t="s">
        <v>2700</v>
      </c>
      <c r="F8374" s="5">
        <v>892</v>
      </c>
      <c r="G8374" s="2" t="s">
        <v>3287</v>
      </c>
      <c r="H8374" s="2">
        <v>21.35</v>
      </c>
    </row>
    <row r="8375" spans="1:8" x14ac:dyDescent="0.2">
      <c r="A8375" s="5">
        <v>4780008962</v>
      </c>
      <c r="B8375" s="5" t="s">
        <v>17588</v>
      </c>
      <c r="C8375" s="5" t="s">
        <v>17589</v>
      </c>
      <c r="D8375" s="2">
        <v>285</v>
      </c>
      <c r="E8375" s="8" t="s">
        <v>2699</v>
      </c>
      <c r="F8375" s="5">
        <v>807</v>
      </c>
      <c r="G8375" s="2" t="s">
        <v>3287</v>
      </c>
      <c r="H8375" s="2">
        <v>308.10000000000002</v>
      </c>
    </row>
    <row r="8376" spans="1:8" x14ac:dyDescent="0.2">
      <c r="A8376" s="5">
        <v>4780009022</v>
      </c>
      <c r="B8376" s="5" t="s">
        <v>17590</v>
      </c>
      <c r="C8376" s="5" t="s">
        <v>17591</v>
      </c>
      <c r="D8376" s="2">
        <v>55.4</v>
      </c>
      <c r="E8376" s="8" t="s">
        <v>2700</v>
      </c>
      <c r="F8376" s="5">
        <v>891</v>
      </c>
      <c r="G8376" s="2" t="s">
        <v>3287</v>
      </c>
      <c r="H8376" s="2">
        <v>59.9</v>
      </c>
    </row>
    <row r="8377" spans="1:8" x14ac:dyDescent="0.2">
      <c r="A8377" s="5">
        <v>4780009208</v>
      </c>
      <c r="B8377" s="5" t="s">
        <v>17592</v>
      </c>
      <c r="C8377" s="5" t="s">
        <v>17593</v>
      </c>
      <c r="D8377" s="2">
        <v>6.25</v>
      </c>
      <c r="E8377" s="8" t="s">
        <v>2700</v>
      </c>
      <c r="F8377" s="5">
        <v>892</v>
      </c>
      <c r="G8377" s="2" t="s">
        <v>3287</v>
      </c>
      <c r="H8377" s="2">
        <v>6.75</v>
      </c>
    </row>
    <row r="8378" spans="1:8" x14ac:dyDescent="0.2">
      <c r="A8378" s="5">
        <v>4780009427</v>
      </c>
      <c r="B8378" s="5" t="s">
        <v>17594</v>
      </c>
      <c r="C8378" s="5" t="s">
        <v>17595</v>
      </c>
      <c r="D8378" s="2">
        <v>158</v>
      </c>
      <c r="E8378" s="8" t="s">
        <v>2699</v>
      </c>
      <c r="F8378" s="5">
        <v>807</v>
      </c>
      <c r="G8378" s="2" t="s">
        <v>3287</v>
      </c>
      <c r="H8378" s="2">
        <v>170.8</v>
      </c>
    </row>
    <row r="8379" spans="1:8" x14ac:dyDescent="0.2">
      <c r="A8379" s="5">
        <v>4780009448</v>
      </c>
      <c r="B8379" s="5" t="s">
        <v>17596</v>
      </c>
      <c r="C8379" s="5" t="s">
        <v>17597</v>
      </c>
      <c r="D8379" s="2">
        <v>7.75</v>
      </c>
      <c r="E8379" s="8" t="s">
        <v>2700</v>
      </c>
      <c r="F8379" s="5">
        <v>182</v>
      </c>
      <c r="G8379" s="2" t="s">
        <v>3287</v>
      </c>
      <c r="H8379" s="2">
        <v>8.4</v>
      </c>
    </row>
    <row r="8380" spans="1:8" x14ac:dyDescent="0.2">
      <c r="A8380" s="5">
        <v>4780012867</v>
      </c>
      <c r="B8380" s="5" t="s">
        <v>17598</v>
      </c>
      <c r="C8380" s="5" t="s">
        <v>17599</v>
      </c>
      <c r="D8380" s="2">
        <v>80.5</v>
      </c>
      <c r="E8380" s="8" t="s">
        <v>2699</v>
      </c>
      <c r="F8380" s="5">
        <v>807</v>
      </c>
      <c r="G8380" s="2" t="s">
        <v>3287</v>
      </c>
      <c r="H8380" s="2">
        <v>87</v>
      </c>
    </row>
    <row r="8381" spans="1:8" x14ac:dyDescent="0.2">
      <c r="A8381" s="5">
        <v>4780012868</v>
      </c>
      <c r="B8381" s="5" t="s">
        <v>17600</v>
      </c>
      <c r="C8381" s="5" t="s">
        <v>17601</v>
      </c>
      <c r="D8381" s="2">
        <v>138</v>
      </c>
      <c r="E8381" s="8" t="s">
        <v>2699</v>
      </c>
      <c r="F8381" s="5">
        <v>807</v>
      </c>
      <c r="G8381" s="2" t="s">
        <v>3287</v>
      </c>
      <c r="H8381" s="2">
        <v>149.19999999999999</v>
      </c>
    </row>
    <row r="8382" spans="1:8" x14ac:dyDescent="0.2">
      <c r="A8382" s="5">
        <v>4780050721</v>
      </c>
      <c r="B8382" s="5" t="s">
        <v>17602</v>
      </c>
      <c r="C8382" s="5" t="s">
        <v>17603</v>
      </c>
      <c r="D8382" s="2">
        <v>4.3499999999999996</v>
      </c>
      <c r="E8382" s="8" t="s">
        <v>2700</v>
      </c>
      <c r="F8382" s="5">
        <v>594</v>
      </c>
      <c r="G8382" s="2" t="s">
        <v>3323</v>
      </c>
      <c r="H8382" s="2">
        <v>4.7</v>
      </c>
    </row>
    <row r="8383" spans="1:8" x14ac:dyDescent="0.2">
      <c r="A8383" s="5">
        <v>4780050722</v>
      </c>
      <c r="B8383" s="5" t="s">
        <v>7585</v>
      </c>
      <c r="C8383" s="5" t="s">
        <v>17604</v>
      </c>
      <c r="D8383" s="2">
        <v>8.6</v>
      </c>
      <c r="E8383" s="8" t="s">
        <v>2700</v>
      </c>
      <c r="F8383" s="5">
        <v>594</v>
      </c>
      <c r="G8383" s="2" t="s">
        <v>3287</v>
      </c>
      <c r="H8383" s="2">
        <v>9.3000000000000007</v>
      </c>
    </row>
    <row r="8384" spans="1:8" x14ac:dyDescent="0.2">
      <c r="A8384" s="5">
        <v>4781000020</v>
      </c>
      <c r="B8384" s="5" t="s">
        <v>17605</v>
      </c>
      <c r="C8384" s="5" t="s">
        <v>17606</v>
      </c>
      <c r="D8384" s="2">
        <v>0.45</v>
      </c>
      <c r="E8384" s="8" t="s">
        <v>2700</v>
      </c>
      <c r="F8384" s="5">
        <v>195</v>
      </c>
      <c r="G8384" s="2" t="s">
        <v>3287</v>
      </c>
      <c r="H8384" s="2">
        <v>0.5</v>
      </c>
    </row>
    <row r="8385" spans="1:8" x14ac:dyDescent="0.2">
      <c r="A8385" s="5">
        <v>4781000023</v>
      </c>
      <c r="B8385" s="5" t="s">
        <v>17607</v>
      </c>
      <c r="C8385" s="5" t="s">
        <v>17608</v>
      </c>
      <c r="D8385" s="2">
        <v>2.1</v>
      </c>
      <c r="E8385" s="8" t="s">
        <v>2700</v>
      </c>
      <c r="F8385" s="5">
        <v>182</v>
      </c>
      <c r="G8385" s="2" t="s">
        <v>3287</v>
      </c>
      <c r="H8385" s="2">
        <v>2.25</v>
      </c>
    </row>
    <row r="8386" spans="1:8" x14ac:dyDescent="0.2">
      <c r="A8386" s="5">
        <v>4781000071</v>
      </c>
      <c r="B8386" s="5" t="s">
        <v>17609</v>
      </c>
      <c r="C8386" s="5" t="s">
        <v>17610</v>
      </c>
      <c r="D8386" s="2">
        <v>2.9</v>
      </c>
      <c r="E8386" s="8" t="s">
        <v>2700</v>
      </c>
      <c r="F8386" s="5">
        <v>182</v>
      </c>
      <c r="G8386" s="2" t="s">
        <v>3287</v>
      </c>
      <c r="H8386" s="2">
        <v>3.15</v>
      </c>
    </row>
    <row r="8387" spans="1:8" x14ac:dyDescent="0.2">
      <c r="A8387" s="5">
        <v>4781000089</v>
      </c>
      <c r="B8387" s="5" t="s">
        <v>17611</v>
      </c>
      <c r="C8387" s="5" t="s">
        <v>17612</v>
      </c>
      <c r="D8387" s="2">
        <v>1.25</v>
      </c>
      <c r="E8387" s="8" t="s">
        <v>2700</v>
      </c>
      <c r="F8387" s="5">
        <v>182</v>
      </c>
      <c r="G8387" s="2" t="s">
        <v>3287</v>
      </c>
      <c r="H8387" s="2">
        <v>1.35</v>
      </c>
    </row>
    <row r="8388" spans="1:8" x14ac:dyDescent="0.2">
      <c r="A8388" s="5">
        <v>4781000092</v>
      </c>
      <c r="B8388" s="5" t="s">
        <v>17613</v>
      </c>
      <c r="C8388" s="5" t="s">
        <v>17614</v>
      </c>
      <c r="D8388" s="2">
        <v>0.8</v>
      </c>
      <c r="E8388" s="8" t="s">
        <v>2700</v>
      </c>
      <c r="F8388" s="5">
        <v>182</v>
      </c>
      <c r="G8388" s="2" t="s">
        <v>3287</v>
      </c>
      <c r="H8388" s="2">
        <v>0.85</v>
      </c>
    </row>
    <row r="8389" spans="1:8" x14ac:dyDescent="0.2">
      <c r="A8389" s="5">
        <v>4781013182</v>
      </c>
      <c r="B8389" s="5" t="s">
        <v>17615</v>
      </c>
      <c r="C8389" s="5" t="s">
        <v>17616</v>
      </c>
      <c r="D8389" s="2">
        <v>18.899999999999999</v>
      </c>
      <c r="E8389" s="8" t="s">
        <v>2700</v>
      </c>
      <c r="F8389" s="5">
        <v>293</v>
      </c>
      <c r="G8389" s="2" t="s">
        <v>3287</v>
      </c>
      <c r="H8389" s="2">
        <v>20.45</v>
      </c>
    </row>
    <row r="8390" spans="1:8" x14ac:dyDescent="0.2">
      <c r="A8390" s="5">
        <v>4781014104</v>
      </c>
      <c r="B8390" s="5" t="s">
        <v>17617</v>
      </c>
      <c r="C8390" s="5" t="s">
        <v>17618</v>
      </c>
      <c r="D8390" s="2">
        <v>17.649999999999999</v>
      </c>
      <c r="E8390" s="8" t="s">
        <v>2700</v>
      </c>
      <c r="F8390" s="5">
        <v>291</v>
      </c>
      <c r="G8390" s="2" t="s">
        <v>3287</v>
      </c>
      <c r="H8390" s="2">
        <v>19.100000000000001</v>
      </c>
    </row>
    <row r="8391" spans="1:8" x14ac:dyDescent="0.2">
      <c r="A8391" s="5">
        <v>4781015241</v>
      </c>
      <c r="B8391" s="5" t="s">
        <v>17619</v>
      </c>
      <c r="C8391" s="5" t="s">
        <v>17620</v>
      </c>
      <c r="D8391" s="2">
        <v>4.55</v>
      </c>
      <c r="E8391" s="8" t="s">
        <v>2699</v>
      </c>
      <c r="F8391" s="5">
        <v>105</v>
      </c>
      <c r="G8391" s="2" t="s">
        <v>3323</v>
      </c>
      <c r="H8391" s="2">
        <v>4.9000000000000004</v>
      </c>
    </row>
    <row r="8392" spans="1:8" x14ac:dyDescent="0.2">
      <c r="A8392" s="5">
        <v>4781015281</v>
      </c>
      <c r="B8392" s="5" t="s">
        <v>17621</v>
      </c>
      <c r="C8392" s="5" t="s">
        <v>17622</v>
      </c>
      <c r="D8392" s="2">
        <v>7</v>
      </c>
      <c r="E8392" s="8" t="s">
        <v>2699</v>
      </c>
      <c r="F8392" s="5">
        <v>105</v>
      </c>
      <c r="G8392" s="2" t="s">
        <v>3287</v>
      </c>
      <c r="H8392" s="2">
        <v>7.55</v>
      </c>
    </row>
    <row r="8393" spans="1:8" x14ac:dyDescent="0.2">
      <c r="A8393" s="5">
        <v>4781015283</v>
      </c>
      <c r="B8393" s="5" t="s">
        <v>17623</v>
      </c>
      <c r="C8393" s="5" t="s">
        <v>17624</v>
      </c>
      <c r="D8393" s="2">
        <v>9.4499999999999993</v>
      </c>
      <c r="E8393" s="8" t="s">
        <v>2699</v>
      </c>
      <c r="F8393" s="5">
        <v>105</v>
      </c>
      <c r="G8393" s="2" t="s">
        <v>3323</v>
      </c>
      <c r="H8393" s="2">
        <v>10.199999999999999</v>
      </c>
    </row>
    <row r="8394" spans="1:8" x14ac:dyDescent="0.2">
      <c r="A8394" s="5">
        <v>4781016114</v>
      </c>
      <c r="B8394" s="5" t="s">
        <v>17625</v>
      </c>
      <c r="C8394" s="5" t="s">
        <v>17626</v>
      </c>
      <c r="D8394" s="2">
        <v>2.6</v>
      </c>
      <c r="E8394" s="8" t="s">
        <v>2700</v>
      </c>
      <c r="F8394" s="5">
        <v>198</v>
      </c>
      <c r="G8394" s="2" t="s">
        <v>3287</v>
      </c>
      <c r="H8394" s="2">
        <v>2.8</v>
      </c>
    </row>
    <row r="8395" spans="1:8" x14ac:dyDescent="0.2">
      <c r="A8395" s="5">
        <v>4781016136</v>
      </c>
      <c r="B8395" s="5" t="s">
        <v>17627</v>
      </c>
      <c r="C8395" s="5" t="s">
        <v>17628</v>
      </c>
      <c r="D8395" s="2">
        <v>2.35</v>
      </c>
      <c r="E8395" s="8" t="s">
        <v>2700</v>
      </c>
      <c r="F8395" s="5">
        <v>198</v>
      </c>
      <c r="G8395" s="2" t="s">
        <v>3287</v>
      </c>
      <c r="H8395" s="2">
        <v>2.5499999999999998</v>
      </c>
    </row>
    <row r="8396" spans="1:8" x14ac:dyDescent="0.2">
      <c r="A8396" s="5">
        <v>4781016137</v>
      </c>
      <c r="B8396" s="5" t="s">
        <v>17629</v>
      </c>
      <c r="C8396" s="5" t="s">
        <v>17630</v>
      </c>
      <c r="D8396" s="2">
        <v>0.45</v>
      </c>
      <c r="E8396" s="8" t="s">
        <v>2700</v>
      </c>
      <c r="F8396" s="5">
        <v>198</v>
      </c>
      <c r="G8396" s="2" t="s">
        <v>3287</v>
      </c>
      <c r="H8396" s="2">
        <v>0.5</v>
      </c>
    </row>
    <row r="8397" spans="1:8" x14ac:dyDescent="0.2">
      <c r="A8397" s="5">
        <v>4781025000</v>
      </c>
      <c r="B8397" s="5" t="s">
        <v>17631</v>
      </c>
      <c r="C8397" s="5" t="s">
        <v>17632</v>
      </c>
      <c r="D8397" s="2">
        <v>1161</v>
      </c>
      <c r="E8397" s="8" t="s">
        <v>2699</v>
      </c>
      <c r="F8397" s="5">
        <v>230</v>
      </c>
      <c r="G8397" s="2" t="s">
        <v>3287</v>
      </c>
      <c r="H8397" s="2">
        <v>1255.05</v>
      </c>
    </row>
    <row r="8398" spans="1:8" x14ac:dyDescent="0.2">
      <c r="A8398" s="5">
        <v>4781025002</v>
      </c>
      <c r="B8398" s="5" t="s">
        <v>17633</v>
      </c>
      <c r="C8398" s="5" t="s">
        <v>17634</v>
      </c>
      <c r="D8398" s="2">
        <v>373</v>
      </c>
      <c r="E8398" s="8" t="s">
        <v>2700</v>
      </c>
      <c r="F8398" s="5">
        <v>293</v>
      </c>
      <c r="G8398" s="2" t="s">
        <v>3287</v>
      </c>
      <c r="H8398" s="2">
        <v>403.2</v>
      </c>
    </row>
    <row r="8399" spans="1:8" x14ac:dyDescent="0.2">
      <c r="A8399" s="5">
        <v>4781028904</v>
      </c>
      <c r="B8399" s="5" t="s">
        <v>17635</v>
      </c>
      <c r="C8399" s="5" t="s">
        <v>17636</v>
      </c>
      <c r="D8399" s="2">
        <v>105</v>
      </c>
      <c r="E8399" s="8" t="s">
        <v>2700</v>
      </c>
      <c r="F8399" s="5">
        <v>692</v>
      </c>
      <c r="G8399" s="2" t="s">
        <v>3287</v>
      </c>
      <c r="H8399" s="2">
        <v>113.5</v>
      </c>
    </row>
    <row r="8400" spans="1:8" x14ac:dyDescent="0.2">
      <c r="A8400" s="5">
        <v>4781068802</v>
      </c>
      <c r="B8400" s="5" t="s">
        <v>17637</v>
      </c>
      <c r="C8400" s="5" t="s">
        <v>17638</v>
      </c>
      <c r="D8400" s="2">
        <v>14.35</v>
      </c>
      <c r="E8400" s="8" t="s">
        <v>2700</v>
      </c>
      <c r="F8400" s="5">
        <v>291</v>
      </c>
      <c r="G8400" s="2" t="s">
        <v>3287</v>
      </c>
      <c r="H8400" s="2">
        <v>15.5</v>
      </c>
    </row>
    <row r="8401" spans="1:8" x14ac:dyDescent="0.2">
      <c r="A8401" s="5">
        <v>4781068807</v>
      </c>
      <c r="B8401" s="5" t="s">
        <v>17639</v>
      </c>
      <c r="C8401" s="5" t="s">
        <v>17640</v>
      </c>
      <c r="D8401" s="2">
        <v>19.25</v>
      </c>
      <c r="E8401" s="8" t="s">
        <v>2700</v>
      </c>
      <c r="F8401" s="5">
        <v>291</v>
      </c>
      <c r="G8401" s="2" t="s">
        <v>3287</v>
      </c>
      <c r="H8401" s="2">
        <v>20.8</v>
      </c>
    </row>
    <row r="8402" spans="1:8" x14ac:dyDescent="0.2">
      <c r="A8402" s="5">
        <v>4781129280</v>
      </c>
      <c r="B8402" s="5" t="s">
        <v>17641</v>
      </c>
      <c r="C8402" s="5" t="s">
        <v>17642</v>
      </c>
      <c r="D8402" s="2">
        <v>184</v>
      </c>
      <c r="E8402" s="8" t="s">
        <v>2699</v>
      </c>
      <c r="F8402" s="5">
        <v>210</v>
      </c>
      <c r="G8402" s="2" t="s">
        <v>3287</v>
      </c>
      <c r="H8402" s="2">
        <v>198.9</v>
      </c>
    </row>
    <row r="8403" spans="1:8" x14ac:dyDescent="0.2">
      <c r="A8403" s="5">
        <v>4781136000</v>
      </c>
      <c r="B8403" s="5" t="s">
        <v>17643</v>
      </c>
      <c r="C8403" s="5" t="s">
        <v>17644</v>
      </c>
      <c r="D8403" s="2">
        <v>9.1</v>
      </c>
      <c r="E8403" s="8" t="s">
        <v>2700</v>
      </c>
      <c r="F8403" s="5">
        <v>291</v>
      </c>
      <c r="G8403" s="2" t="s">
        <v>3287</v>
      </c>
      <c r="H8403" s="2">
        <v>9.85</v>
      </c>
    </row>
    <row r="8404" spans="1:8" x14ac:dyDescent="0.2">
      <c r="A8404" s="5">
        <v>4781143752</v>
      </c>
      <c r="B8404" s="5" t="s">
        <v>17645</v>
      </c>
      <c r="C8404" s="5" t="s">
        <v>17646</v>
      </c>
      <c r="D8404" s="2">
        <v>120</v>
      </c>
      <c r="E8404" s="8" t="s">
        <v>2699</v>
      </c>
      <c r="F8404" s="5">
        <v>150</v>
      </c>
      <c r="G8404" s="2" t="s">
        <v>3287</v>
      </c>
      <c r="H8404" s="2">
        <v>129.69999999999999</v>
      </c>
    </row>
    <row r="8405" spans="1:8" x14ac:dyDescent="0.2">
      <c r="A8405" s="5">
        <v>4781160700</v>
      </c>
      <c r="B8405" s="5" t="s">
        <v>17647</v>
      </c>
      <c r="C8405" s="5" t="s">
        <v>17648</v>
      </c>
      <c r="D8405" s="2">
        <v>103</v>
      </c>
      <c r="E8405" s="8" t="s">
        <v>2699</v>
      </c>
      <c r="F8405" s="5">
        <v>150</v>
      </c>
      <c r="G8405" s="2" t="s">
        <v>3287</v>
      </c>
      <c r="H8405" s="2">
        <v>111.35</v>
      </c>
    </row>
    <row r="8406" spans="1:8" x14ac:dyDescent="0.2">
      <c r="A8406" s="5">
        <v>4781161625</v>
      </c>
      <c r="B8406" s="5" t="s">
        <v>17649</v>
      </c>
      <c r="C8406" s="5" t="s">
        <v>17650</v>
      </c>
      <c r="D8406" s="2">
        <v>20.3</v>
      </c>
      <c r="E8406" s="8" t="s">
        <v>2700</v>
      </c>
      <c r="F8406" s="5">
        <v>693</v>
      </c>
      <c r="G8406" s="2" t="s">
        <v>3287</v>
      </c>
      <c r="H8406" s="2">
        <v>21.95</v>
      </c>
    </row>
    <row r="8407" spans="1:8" x14ac:dyDescent="0.2">
      <c r="A8407" s="5">
        <v>4781166429</v>
      </c>
      <c r="B8407" s="5" t="s">
        <v>17651</v>
      </c>
      <c r="C8407" s="5" t="s">
        <v>17652</v>
      </c>
      <c r="D8407" s="2">
        <v>48.5</v>
      </c>
      <c r="E8407" s="8" t="s">
        <v>2700</v>
      </c>
      <c r="F8407" s="5">
        <v>692</v>
      </c>
      <c r="G8407" s="2" t="s">
        <v>3287</v>
      </c>
      <c r="H8407" s="2">
        <v>52.45</v>
      </c>
    </row>
    <row r="8408" spans="1:8" x14ac:dyDescent="0.2">
      <c r="A8408" s="5">
        <v>4781168510</v>
      </c>
      <c r="B8408" s="5" t="s">
        <v>17653</v>
      </c>
      <c r="C8408" s="5" t="s">
        <v>17654</v>
      </c>
      <c r="D8408" s="2">
        <v>3.85</v>
      </c>
      <c r="E8408" s="8" t="s">
        <v>2700</v>
      </c>
      <c r="F8408" s="5">
        <v>207</v>
      </c>
      <c r="G8408" s="2" t="s">
        <v>3287</v>
      </c>
      <c r="H8408" s="2">
        <v>4.1500000000000004</v>
      </c>
    </row>
    <row r="8409" spans="1:8" x14ac:dyDescent="0.2">
      <c r="A8409" s="5">
        <v>4781171706</v>
      </c>
      <c r="B8409" s="5" t="s">
        <v>17655</v>
      </c>
      <c r="C8409" s="5" t="s">
        <v>17656</v>
      </c>
      <c r="D8409" s="2">
        <v>134</v>
      </c>
      <c r="E8409" s="8" t="s">
        <v>2700</v>
      </c>
      <c r="F8409" s="5">
        <v>694</v>
      </c>
      <c r="G8409" s="2" t="s">
        <v>3287</v>
      </c>
      <c r="H8409" s="2">
        <v>144.85</v>
      </c>
    </row>
    <row r="8410" spans="1:8" x14ac:dyDescent="0.2">
      <c r="A8410" s="5">
        <v>4781172200</v>
      </c>
      <c r="B8410" s="5" t="s">
        <v>17657</v>
      </c>
      <c r="C8410" s="5" t="s">
        <v>17658</v>
      </c>
      <c r="D8410" s="2">
        <v>65.2</v>
      </c>
      <c r="E8410" s="8" t="s">
        <v>2700</v>
      </c>
      <c r="F8410" s="5">
        <v>695</v>
      </c>
      <c r="G8410" s="2" t="s">
        <v>3287</v>
      </c>
      <c r="H8410" s="2">
        <v>70.5</v>
      </c>
    </row>
    <row r="8411" spans="1:8" x14ac:dyDescent="0.2">
      <c r="A8411" s="5">
        <v>4781172202</v>
      </c>
      <c r="B8411" s="5" t="s">
        <v>17659</v>
      </c>
      <c r="C8411" s="5" t="s">
        <v>17660</v>
      </c>
      <c r="D8411" s="2">
        <v>65.2</v>
      </c>
      <c r="E8411" s="8" t="s">
        <v>2700</v>
      </c>
      <c r="F8411" s="5">
        <v>695</v>
      </c>
      <c r="G8411" s="2" t="s">
        <v>3287</v>
      </c>
      <c r="H8411" s="2">
        <v>70.5</v>
      </c>
    </row>
    <row r="8412" spans="1:8" x14ac:dyDescent="0.2">
      <c r="A8412" s="5">
        <v>4781173200</v>
      </c>
      <c r="B8412" s="5" t="s">
        <v>17661</v>
      </c>
      <c r="C8412" s="5" t="s">
        <v>17662</v>
      </c>
      <c r="D8412" s="2">
        <v>12.3</v>
      </c>
      <c r="E8412" s="8" t="s">
        <v>2700</v>
      </c>
      <c r="F8412" s="5">
        <v>792</v>
      </c>
      <c r="G8412" s="2" t="s">
        <v>3287</v>
      </c>
      <c r="H8412" s="2">
        <v>13.3</v>
      </c>
    </row>
    <row r="8413" spans="1:8" x14ac:dyDescent="0.2">
      <c r="A8413" s="5">
        <v>4781173202</v>
      </c>
      <c r="B8413" s="5" t="s">
        <v>17663</v>
      </c>
      <c r="C8413" s="5" t="s">
        <v>17664</v>
      </c>
      <c r="D8413" s="2">
        <v>3.95</v>
      </c>
      <c r="E8413" s="8" t="s">
        <v>2700</v>
      </c>
      <c r="F8413" s="5">
        <v>695</v>
      </c>
      <c r="G8413" s="2" t="s">
        <v>3287</v>
      </c>
      <c r="H8413" s="2">
        <v>4.25</v>
      </c>
    </row>
    <row r="8414" spans="1:8" x14ac:dyDescent="0.2">
      <c r="A8414" s="5">
        <v>4781182003</v>
      </c>
      <c r="B8414" s="5" t="s">
        <v>17665</v>
      </c>
      <c r="C8414" s="5" t="s">
        <v>17666</v>
      </c>
      <c r="D8414" s="2">
        <v>83.5</v>
      </c>
      <c r="E8414" s="8" t="s">
        <v>2700</v>
      </c>
      <c r="F8414" s="5">
        <v>693</v>
      </c>
      <c r="G8414" s="2" t="s">
        <v>3287</v>
      </c>
      <c r="H8414" s="2">
        <v>90.25</v>
      </c>
    </row>
    <row r="8415" spans="1:8" x14ac:dyDescent="0.2">
      <c r="A8415" s="5">
        <v>4781182112</v>
      </c>
      <c r="B8415" s="5" t="s">
        <v>17667</v>
      </c>
      <c r="C8415" s="5" t="s">
        <v>17668</v>
      </c>
      <c r="D8415" s="2">
        <v>22.9</v>
      </c>
      <c r="E8415" s="8" t="s">
        <v>2700</v>
      </c>
      <c r="F8415" s="5">
        <v>693</v>
      </c>
      <c r="G8415" s="2" t="s">
        <v>3287</v>
      </c>
      <c r="H8415" s="2">
        <v>24.75</v>
      </c>
    </row>
    <row r="8416" spans="1:8" x14ac:dyDescent="0.2">
      <c r="A8416" s="5">
        <v>4781182113</v>
      </c>
      <c r="B8416" s="5" t="s">
        <v>17669</v>
      </c>
      <c r="C8416" s="5" t="s">
        <v>17670</v>
      </c>
      <c r="D8416" s="2">
        <v>165</v>
      </c>
      <c r="E8416" s="8" t="s">
        <v>2700</v>
      </c>
      <c r="F8416" s="5">
        <v>693</v>
      </c>
      <c r="G8416" s="2" t="s">
        <v>3287</v>
      </c>
      <c r="H8416" s="2">
        <v>178.35</v>
      </c>
    </row>
    <row r="8417" spans="1:8" x14ac:dyDescent="0.2">
      <c r="A8417" s="5">
        <v>4781183600</v>
      </c>
      <c r="B8417" s="5" t="s">
        <v>17671</v>
      </c>
      <c r="C8417" s="5" t="s">
        <v>17672</v>
      </c>
      <c r="D8417" s="2">
        <v>10.6</v>
      </c>
      <c r="E8417" s="8" t="s">
        <v>2700</v>
      </c>
      <c r="F8417" s="5">
        <v>792</v>
      </c>
      <c r="G8417" s="2" t="s">
        <v>3287</v>
      </c>
      <c r="H8417" s="2">
        <v>11.45</v>
      </c>
    </row>
    <row r="8418" spans="1:8" x14ac:dyDescent="0.2">
      <c r="A8418" s="5">
        <v>4781183800</v>
      </c>
      <c r="B8418" s="5" t="s">
        <v>17673</v>
      </c>
      <c r="C8418" s="5" t="s">
        <v>17674</v>
      </c>
      <c r="D8418" s="2">
        <v>5</v>
      </c>
      <c r="E8418" s="8" t="s">
        <v>2700</v>
      </c>
      <c r="F8418" s="5">
        <v>792</v>
      </c>
      <c r="G8418" s="2" t="s">
        <v>3287</v>
      </c>
      <c r="H8418" s="2">
        <v>5.4</v>
      </c>
    </row>
    <row r="8419" spans="1:8" x14ac:dyDescent="0.2">
      <c r="A8419" s="5">
        <v>4781185000</v>
      </c>
      <c r="B8419" s="5" t="s">
        <v>17675</v>
      </c>
      <c r="C8419" s="5" t="s">
        <v>17676</v>
      </c>
      <c r="D8419" s="2">
        <v>0.8</v>
      </c>
      <c r="E8419" s="8" t="s">
        <v>2700</v>
      </c>
      <c r="F8419" s="5">
        <v>182</v>
      </c>
      <c r="G8419" s="2" t="s">
        <v>3287</v>
      </c>
      <c r="H8419" s="2">
        <v>0.85</v>
      </c>
    </row>
    <row r="8420" spans="1:8" x14ac:dyDescent="0.2">
      <c r="A8420" s="5">
        <v>4781189000</v>
      </c>
      <c r="B8420" s="5" t="s">
        <v>17677</v>
      </c>
      <c r="C8420" s="5" t="s">
        <v>17678</v>
      </c>
      <c r="D8420" s="2">
        <v>6.1</v>
      </c>
      <c r="E8420" s="8" t="s">
        <v>2700</v>
      </c>
      <c r="F8420" s="5">
        <v>698</v>
      </c>
      <c r="G8420" s="2" t="s">
        <v>3287</v>
      </c>
      <c r="H8420" s="2">
        <v>6.6</v>
      </c>
    </row>
    <row r="8421" spans="1:8" x14ac:dyDescent="0.2">
      <c r="A8421" s="5">
        <v>4781189002</v>
      </c>
      <c r="B8421" s="5" t="s">
        <v>17679</v>
      </c>
      <c r="D8421" s="2">
        <v>6.2</v>
      </c>
      <c r="E8421" s="8" t="s">
        <v>2700</v>
      </c>
      <c r="F8421" s="5">
        <v>698</v>
      </c>
      <c r="G8421" s="2" t="s">
        <v>3287</v>
      </c>
      <c r="H8421" s="2">
        <v>6.7</v>
      </c>
    </row>
    <row r="8422" spans="1:8" x14ac:dyDescent="0.2">
      <c r="A8422" s="5">
        <v>4781197380</v>
      </c>
      <c r="B8422" s="5" t="s">
        <v>17680</v>
      </c>
      <c r="C8422" s="5" t="s">
        <v>17681</v>
      </c>
      <c r="D8422" s="2">
        <v>1188</v>
      </c>
      <c r="E8422" s="8" t="s">
        <v>2700</v>
      </c>
      <c r="F8422" s="5">
        <v>291</v>
      </c>
      <c r="G8422" s="2" t="s">
        <v>3287</v>
      </c>
      <c r="H8422" s="2">
        <v>1284.25</v>
      </c>
    </row>
    <row r="8423" spans="1:8" x14ac:dyDescent="0.2">
      <c r="A8423" s="5">
        <v>4781198803</v>
      </c>
      <c r="B8423" s="5" t="s">
        <v>17682</v>
      </c>
      <c r="C8423" s="5" t="s">
        <v>17683</v>
      </c>
      <c r="D8423" s="2">
        <v>156</v>
      </c>
      <c r="E8423" s="8" t="s">
        <v>2700</v>
      </c>
      <c r="F8423" s="5">
        <v>693</v>
      </c>
      <c r="G8423" s="2" t="s">
        <v>3287</v>
      </c>
      <c r="H8423" s="2">
        <v>168.65</v>
      </c>
    </row>
    <row r="8424" spans="1:8" x14ac:dyDescent="0.2">
      <c r="A8424" s="5">
        <v>4781206381</v>
      </c>
      <c r="B8424" s="5" t="s">
        <v>17684</v>
      </c>
      <c r="C8424" s="5" t="s">
        <v>17685</v>
      </c>
      <c r="D8424" s="2">
        <v>811</v>
      </c>
      <c r="E8424" s="8" t="s">
        <v>2700</v>
      </c>
      <c r="F8424" s="5">
        <v>691</v>
      </c>
      <c r="G8424" s="2" t="s">
        <v>3287</v>
      </c>
      <c r="H8424" s="2">
        <v>876.7</v>
      </c>
    </row>
    <row r="8425" spans="1:8" x14ac:dyDescent="0.2">
      <c r="A8425" s="5">
        <v>4781239900</v>
      </c>
      <c r="B8425" s="5" t="s">
        <v>17686</v>
      </c>
      <c r="C8425" s="5" t="s">
        <v>17687</v>
      </c>
      <c r="D8425" s="2">
        <v>39.200000000000003</v>
      </c>
      <c r="E8425" s="8" t="s">
        <v>2700</v>
      </c>
      <c r="F8425" s="5">
        <v>692</v>
      </c>
      <c r="G8425" s="2" t="s">
        <v>3287</v>
      </c>
      <c r="H8425" s="2">
        <v>42.4</v>
      </c>
    </row>
    <row r="8426" spans="1:8" x14ac:dyDescent="0.2">
      <c r="A8426" s="5">
        <v>4781249906</v>
      </c>
      <c r="B8426" s="5" t="s">
        <v>17688</v>
      </c>
      <c r="C8426" s="5" t="s">
        <v>17689</v>
      </c>
      <c r="D8426" s="2">
        <v>34.799999999999997</v>
      </c>
      <c r="E8426" s="8" t="s">
        <v>2699</v>
      </c>
      <c r="F8426" s="5">
        <v>150</v>
      </c>
      <c r="G8426" s="2" t="s">
        <v>3287</v>
      </c>
      <c r="H8426" s="2">
        <v>37.6</v>
      </c>
    </row>
    <row r="8427" spans="1:8" x14ac:dyDescent="0.2">
      <c r="A8427" s="5">
        <v>4781400120</v>
      </c>
      <c r="B8427" s="5" t="s">
        <v>17690</v>
      </c>
      <c r="C8427" s="5" t="s">
        <v>17691</v>
      </c>
      <c r="D8427" s="2">
        <v>9.15</v>
      </c>
      <c r="E8427" s="8" t="s">
        <v>2700</v>
      </c>
      <c r="F8427" s="5">
        <v>195</v>
      </c>
      <c r="G8427" s="2" t="s">
        <v>3287</v>
      </c>
      <c r="H8427" s="2">
        <v>9.9</v>
      </c>
    </row>
    <row r="8428" spans="1:8" x14ac:dyDescent="0.2">
      <c r="A8428" s="5">
        <v>4781400122</v>
      </c>
      <c r="B8428" s="5" t="s">
        <v>17692</v>
      </c>
      <c r="C8428" s="5" t="s">
        <v>17693</v>
      </c>
      <c r="D8428" s="2">
        <v>7.8</v>
      </c>
      <c r="E8428" s="8" t="s">
        <v>2699</v>
      </c>
      <c r="F8428" s="5">
        <v>150</v>
      </c>
      <c r="G8428" s="2" t="s">
        <v>3287</v>
      </c>
      <c r="H8428" s="2">
        <v>8.4499999999999993</v>
      </c>
    </row>
    <row r="8429" spans="1:8" x14ac:dyDescent="0.2">
      <c r="A8429" s="5">
        <v>4781400126</v>
      </c>
      <c r="B8429" s="5" t="s">
        <v>17694</v>
      </c>
      <c r="C8429" s="5" t="s">
        <v>17695</v>
      </c>
      <c r="D8429" s="2">
        <v>5.25</v>
      </c>
      <c r="E8429" s="8" t="s">
        <v>2699</v>
      </c>
      <c r="F8429" s="5">
        <v>150</v>
      </c>
      <c r="G8429" s="2" t="s">
        <v>3287</v>
      </c>
      <c r="H8429" s="2">
        <v>5.7</v>
      </c>
    </row>
    <row r="8430" spans="1:8" x14ac:dyDescent="0.2">
      <c r="A8430" s="5">
        <v>4781400847</v>
      </c>
      <c r="B8430" s="5" t="s">
        <v>17696</v>
      </c>
      <c r="C8430" s="5" t="s">
        <v>17697</v>
      </c>
      <c r="D8430" s="2">
        <v>40</v>
      </c>
      <c r="E8430" s="8" t="s">
        <v>2700</v>
      </c>
      <c r="F8430" s="5">
        <v>195</v>
      </c>
      <c r="G8430" s="2" t="s">
        <v>3287</v>
      </c>
      <c r="H8430" s="2">
        <v>43.25</v>
      </c>
    </row>
    <row r="8431" spans="1:8" x14ac:dyDescent="0.2">
      <c r="A8431" s="5">
        <v>4781401008</v>
      </c>
      <c r="B8431" s="5" t="s">
        <v>17698</v>
      </c>
      <c r="C8431" s="5" t="s">
        <v>17699</v>
      </c>
      <c r="D8431" s="2">
        <v>11.4</v>
      </c>
      <c r="E8431" s="8" t="s">
        <v>2700</v>
      </c>
      <c r="F8431" s="5">
        <v>195</v>
      </c>
      <c r="G8431" s="2" t="s">
        <v>3287</v>
      </c>
      <c r="H8431" s="2">
        <v>12.3</v>
      </c>
    </row>
    <row r="8432" spans="1:8" x14ac:dyDescent="0.2">
      <c r="A8432" s="5">
        <v>4781619017</v>
      </c>
      <c r="B8432" s="5" t="s">
        <v>17700</v>
      </c>
      <c r="C8432" s="5" t="s">
        <v>17701</v>
      </c>
      <c r="D8432" s="2">
        <v>104</v>
      </c>
      <c r="E8432" s="8" t="s">
        <v>2699</v>
      </c>
      <c r="F8432" s="5">
        <v>230</v>
      </c>
      <c r="G8432" s="2" t="s">
        <v>3287</v>
      </c>
      <c r="H8432" s="2">
        <v>112.4</v>
      </c>
    </row>
    <row r="8433" spans="1:8" x14ac:dyDescent="0.2">
      <c r="A8433" s="5">
        <v>4781661110</v>
      </c>
      <c r="B8433" s="5" t="s">
        <v>17702</v>
      </c>
      <c r="C8433" s="5" t="s">
        <v>17703</v>
      </c>
      <c r="D8433" s="2">
        <v>4.0999999999999996</v>
      </c>
      <c r="E8433" s="8" t="s">
        <v>2700</v>
      </c>
      <c r="F8433" s="5">
        <v>594</v>
      </c>
      <c r="G8433" s="2" t="s">
        <v>3323</v>
      </c>
      <c r="H8433" s="2">
        <v>4.45</v>
      </c>
    </row>
    <row r="8434" spans="1:8" x14ac:dyDescent="0.2">
      <c r="A8434" s="5">
        <v>4781680006</v>
      </c>
      <c r="B8434" s="5" t="s">
        <v>17704</v>
      </c>
      <c r="C8434" s="5" t="s">
        <v>17705</v>
      </c>
      <c r="D8434" s="2">
        <v>11.05</v>
      </c>
      <c r="E8434" s="8" t="s">
        <v>2700</v>
      </c>
      <c r="F8434" s="5">
        <v>192</v>
      </c>
      <c r="G8434" s="2" t="s">
        <v>3287</v>
      </c>
      <c r="H8434" s="2">
        <v>11.95</v>
      </c>
    </row>
    <row r="8435" spans="1:8" x14ac:dyDescent="0.2">
      <c r="A8435" s="5">
        <v>4781687002</v>
      </c>
      <c r="B8435" s="5" t="s">
        <v>17706</v>
      </c>
      <c r="C8435" s="5" t="s">
        <v>17707</v>
      </c>
      <c r="D8435" s="2">
        <v>2.95</v>
      </c>
      <c r="E8435" s="8" t="s">
        <v>2700</v>
      </c>
      <c r="F8435" s="5">
        <v>182</v>
      </c>
      <c r="G8435" s="2" t="s">
        <v>3287</v>
      </c>
      <c r="H8435" s="2">
        <v>3.2</v>
      </c>
    </row>
    <row r="8436" spans="1:8" x14ac:dyDescent="0.2">
      <c r="A8436" s="5">
        <v>4782000036</v>
      </c>
      <c r="B8436" s="5" t="s">
        <v>17708</v>
      </c>
      <c r="C8436" s="5" t="s">
        <v>17709</v>
      </c>
      <c r="D8436" s="2">
        <v>185</v>
      </c>
      <c r="E8436" s="8" t="s">
        <v>2700</v>
      </c>
      <c r="F8436" s="5">
        <v>191</v>
      </c>
      <c r="G8436" s="2" t="s">
        <v>3287</v>
      </c>
      <c r="H8436" s="2">
        <v>200</v>
      </c>
    </row>
    <row r="8437" spans="1:8" x14ac:dyDescent="0.2">
      <c r="A8437" s="5">
        <v>4782012736</v>
      </c>
      <c r="B8437" s="5" t="s">
        <v>17710</v>
      </c>
      <c r="C8437" s="5" t="s">
        <v>17711</v>
      </c>
      <c r="D8437" s="2">
        <v>13.65</v>
      </c>
      <c r="E8437" s="8" t="s">
        <v>2700</v>
      </c>
      <c r="F8437" s="5">
        <v>195</v>
      </c>
      <c r="G8437" s="2" t="s">
        <v>3287</v>
      </c>
      <c r="H8437" s="2">
        <v>14.75</v>
      </c>
    </row>
    <row r="8438" spans="1:8" x14ac:dyDescent="0.2">
      <c r="A8438" s="5">
        <v>4782012757</v>
      </c>
      <c r="B8438" s="5" t="s">
        <v>17712</v>
      </c>
      <c r="C8438" s="5" t="s">
        <v>17713</v>
      </c>
      <c r="D8438" s="2">
        <v>32.700000000000003</v>
      </c>
      <c r="E8438" s="8" t="s">
        <v>2700</v>
      </c>
      <c r="F8438" s="5">
        <v>594</v>
      </c>
      <c r="G8438" s="2" t="s">
        <v>3287</v>
      </c>
      <c r="H8438" s="2">
        <v>35.35</v>
      </c>
    </row>
    <row r="8439" spans="1:8" x14ac:dyDescent="0.2">
      <c r="A8439" s="5">
        <v>4782014881</v>
      </c>
      <c r="B8439" s="5" t="s">
        <v>17714</v>
      </c>
      <c r="C8439" s="5" t="s">
        <v>17715</v>
      </c>
      <c r="D8439" s="2">
        <v>182</v>
      </c>
      <c r="E8439" s="8" t="s">
        <v>2700</v>
      </c>
      <c r="F8439" s="5">
        <v>230</v>
      </c>
      <c r="G8439" s="2" t="s">
        <v>3287</v>
      </c>
      <c r="H8439" s="2">
        <v>196.75</v>
      </c>
    </row>
    <row r="8440" spans="1:8" x14ac:dyDescent="0.2">
      <c r="A8440" s="5">
        <v>4782014882</v>
      </c>
      <c r="B8440" s="5" t="s">
        <v>17716</v>
      </c>
      <c r="C8440" s="5" t="s">
        <v>17717</v>
      </c>
      <c r="D8440" s="2">
        <v>181</v>
      </c>
      <c r="E8440" s="8" t="s">
        <v>2700</v>
      </c>
      <c r="F8440" s="5">
        <v>230</v>
      </c>
      <c r="G8440" s="2" t="s">
        <v>3287</v>
      </c>
      <c r="H8440" s="2">
        <v>195.65</v>
      </c>
    </row>
    <row r="8441" spans="1:8" x14ac:dyDescent="0.2">
      <c r="A8441" s="5">
        <v>4782014883</v>
      </c>
      <c r="B8441" s="5" t="s">
        <v>17718</v>
      </c>
      <c r="C8441" s="5" t="s">
        <v>17719</v>
      </c>
      <c r="D8441" s="2">
        <v>153</v>
      </c>
      <c r="E8441" s="8" t="s">
        <v>2700</v>
      </c>
      <c r="F8441" s="5">
        <v>230</v>
      </c>
      <c r="G8441" s="2" t="s">
        <v>3287</v>
      </c>
      <c r="H8441" s="2">
        <v>165.4</v>
      </c>
    </row>
    <row r="8442" spans="1:8" x14ac:dyDescent="0.2">
      <c r="A8442" s="5">
        <v>4782100366</v>
      </c>
      <c r="B8442" s="5" t="s">
        <v>2949</v>
      </c>
      <c r="C8442" s="5" t="s">
        <v>2950</v>
      </c>
      <c r="D8442" s="2">
        <v>3.8</v>
      </c>
      <c r="E8442" s="8" t="s">
        <v>2700</v>
      </c>
      <c r="F8442" s="5">
        <v>325</v>
      </c>
      <c r="G8442" s="2" t="s">
        <v>3323</v>
      </c>
      <c r="H8442" s="2">
        <v>4.0999999999999996</v>
      </c>
    </row>
    <row r="8443" spans="1:8" x14ac:dyDescent="0.2">
      <c r="A8443" s="5">
        <v>4782100576</v>
      </c>
      <c r="B8443" s="5" t="s">
        <v>17720</v>
      </c>
      <c r="C8443" s="5" t="s">
        <v>17721</v>
      </c>
      <c r="D8443" s="2">
        <v>6.1</v>
      </c>
      <c r="E8443" s="8" t="s">
        <v>2700</v>
      </c>
      <c r="F8443" s="5">
        <v>191</v>
      </c>
      <c r="G8443" s="2" t="s">
        <v>3323</v>
      </c>
      <c r="H8443" s="2">
        <v>6.6</v>
      </c>
    </row>
    <row r="8444" spans="1:8" x14ac:dyDescent="0.2">
      <c r="A8444" s="5">
        <v>4782100880</v>
      </c>
      <c r="B8444" s="5" t="s">
        <v>17722</v>
      </c>
      <c r="C8444" s="5" t="s">
        <v>5055</v>
      </c>
      <c r="D8444" s="2">
        <v>105</v>
      </c>
      <c r="E8444" s="8" t="s">
        <v>2700</v>
      </c>
      <c r="F8444" s="5">
        <v>194</v>
      </c>
      <c r="G8444" s="2" t="s">
        <v>3287</v>
      </c>
      <c r="H8444" s="2">
        <v>113.5</v>
      </c>
    </row>
    <row r="8445" spans="1:8" x14ac:dyDescent="0.2">
      <c r="A8445" s="5">
        <v>4782100889</v>
      </c>
      <c r="B8445" s="5" t="s">
        <v>17723</v>
      </c>
      <c r="C8445" s="5" t="s">
        <v>17724</v>
      </c>
      <c r="D8445" s="2">
        <v>40.9</v>
      </c>
      <c r="E8445" s="8" t="s">
        <v>2700</v>
      </c>
      <c r="F8445" s="5">
        <v>192</v>
      </c>
      <c r="G8445" s="2" t="s">
        <v>3287</v>
      </c>
      <c r="H8445" s="2">
        <v>44.2</v>
      </c>
    </row>
    <row r="8446" spans="1:8" x14ac:dyDescent="0.2">
      <c r="A8446" s="5">
        <v>4782100963</v>
      </c>
      <c r="B8446" s="5" t="s">
        <v>17725</v>
      </c>
      <c r="C8446" s="5" t="s">
        <v>17726</v>
      </c>
      <c r="D8446" s="2">
        <v>52.4</v>
      </c>
      <c r="E8446" s="8" t="s">
        <v>2699</v>
      </c>
      <c r="F8446" s="5">
        <v>150</v>
      </c>
      <c r="G8446" s="2" t="s">
        <v>3287</v>
      </c>
      <c r="H8446" s="2">
        <v>56.65</v>
      </c>
    </row>
    <row r="8447" spans="1:8" x14ac:dyDescent="0.2">
      <c r="A8447" s="5">
        <v>4782101499</v>
      </c>
      <c r="B8447" s="5" t="s">
        <v>17727</v>
      </c>
      <c r="C8447" s="5" t="s">
        <v>17728</v>
      </c>
      <c r="D8447" s="2">
        <v>510</v>
      </c>
      <c r="E8447" s="8" t="s">
        <v>2699</v>
      </c>
      <c r="F8447" s="5">
        <v>807</v>
      </c>
      <c r="G8447" s="2" t="s">
        <v>3287</v>
      </c>
      <c r="H8447" s="2">
        <v>551.29999999999995</v>
      </c>
    </row>
    <row r="8448" spans="1:8" x14ac:dyDescent="0.2">
      <c r="A8448" s="5">
        <v>4782101545</v>
      </c>
      <c r="B8448" s="5" t="s">
        <v>17729</v>
      </c>
      <c r="C8448" s="5" t="s">
        <v>17730</v>
      </c>
      <c r="D8448" s="2">
        <v>93</v>
      </c>
      <c r="E8448" s="8" t="s">
        <v>2699</v>
      </c>
      <c r="F8448" s="5">
        <v>150</v>
      </c>
      <c r="G8448" s="2" t="s">
        <v>3287</v>
      </c>
      <c r="H8448" s="2">
        <v>100.55</v>
      </c>
    </row>
    <row r="8449" spans="1:8" x14ac:dyDescent="0.2">
      <c r="A8449" s="5">
        <v>4782101549</v>
      </c>
      <c r="B8449" s="5" t="s">
        <v>17731</v>
      </c>
      <c r="C8449" s="5" t="s">
        <v>17732</v>
      </c>
      <c r="D8449" s="2">
        <v>15.85</v>
      </c>
      <c r="E8449" s="8" t="s">
        <v>2700</v>
      </c>
      <c r="F8449" s="5">
        <v>195</v>
      </c>
      <c r="G8449" s="2" t="s">
        <v>3287</v>
      </c>
      <c r="H8449" s="2">
        <v>17.149999999999999</v>
      </c>
    </row>
    <row r="8450" spans="1:8" x14ac:dyDescent="0.2">
      <c r="A8450" s="5">
        <v>4782101566</v>
      </c>
      <c r="B8450" s="5" t="s">
        <v>17733</v>
      </c>
      <c r="C8450" s="5" t="s">
        <v>17734</v>
      </c>
      <c r="D8450" s="2">
        <v>344</v>
      </c>
      <c r="E8450" s="8" t="s">
        <v>2700</v>
      </c>
      <c r="F8450" s="5">
        <v>191</v>
      </c>
      <c r="G8450" s="2" t="s">
        <v>3287</v>
      </c>
      <c r="H8450" s="2">
        <v>371.85</v>
      </c>
    </row>
    <row r="8451" spans="1:8" x14ac:dyDescent="0.2">
      <c r="A8451" s="5">
        <v>4782101582</v>
      </c>
      <c r="B8451" s="5" t="s">
        <v>17735</v>
      </c>
      <c r="C8451" s="5" t="s">
        <v>17736</v>
      </c>
      <c r="D8451" s="2">
        <v>70.599999999999994</v>
      </c>
      <c r="E8451" s="8" t="s">
        <v>2699</v>
      </c>
      <c r="F8451" s="5">
        <v>105</v>
      </c>
      <c r="G8451" s="2" t="s">
        <v>3287</v>
      </c>
      <c r="H8451" s="2">
        <v>76.3</v>
      </c>
    </row>
    <row r="8452" spans="1:8" x14ac:dyDescent="0.2">
      <c r="A8452" s="5">
        <v>4782101642</v>
      </c>
      <c r="B8452" s="5" t="s">
        <v>17737</v>
      </c>
      <c r="C8452" s="5" t="s">
        <v>17738</v>
      </c>
      <c r="D8452" s="2">
        <v>188</v>
      </c>
      <c r="E8452" s="8" t="s">
        <v>2700</v>
      </c>
      <c r="F8452" s="5">
        <v>191</v>
      </c>
      <c r="G8452" s="2" t="s">
        <v>3287</v>
      </c>
      <c r="H8452" s="2">
        <v>203.25</v>
      </c>
    </row>
    <row r="8453" spans="1:8" x14ac:dyDescent="0.2">
      <c r="A8453" s="5">
        <v>4782102106</v>
      </c>
      <c r="B8453" s="5" t="s">
        <v>17739</v>
      </c>
      <c r="C8453" s="5" t="s">
        <v>17740</v>
      </c>
      <c r="D8453" s="2">
        <v>213</v>
      </c>
      <c r="E8453" s="8" t="s">
        <v>2700</v>
      </c>
      <c r="F8453" s="5">
        <v>349</v>
      </c>
      <c r="G8453" s="2" t="s">
        <v>3287</v>
      </c>
      <c r="H8453" s="2">
        <v>230.25</v>
      </c>
    </row>
    <row r="8454" spans="1:8" x14ac:dyDescent="0.2">
      <c r="A8454" s="5">
        <v>4782102113</v>
      </c>
      <c r="B8454" s="5" t="s">
        <v>17741</v>
      </c>
      <c r="C8454" s="5" t="s">
        <v>17742</v>
      </c>
      <c r="D8454" s="2">
        <v>1221</v>
      </c>
      <c r="E8454" s="8" t="s">
        <v>2700</v>
      </c>
      <c r="F8454" s="5">
        <v>349</v>
      </c>
      <c r="G8454" s="2" t="s">
        <v>3287</v>
      </c>
      <c r="H8454" s="2">
        <v>1319.9</v>
      </c>
    </row>
    <row r="8455" spans="1:8" x14ac:dyDescent="0.2">
      <c r="A8455" s="5">
        <v>4782102850</v>
      </c>
      <c r="B8455" s="5" t="s">
        <v>17743</v>
      </c>
      <c r="C8455" s="5" t="s">
        <v>17744</v>
      </c>
      <c r="D8455" s="2">
        <v>156</v>
      </c>
      <c r="E8455" s="8" t="s">
        <v>2700</v>
      </c>
      <c r="F8455" s="5">
        <v>349</v>
      </c>
      <c r="G8455" s="2" t="s">
        <v>3287</v>
      </c>
      <c r="H8455" s="2">
        <v>168.65</v>
      </c>
    </row>
    <row r="8456" spans="1:8" x14ac:dyDescent="0.2">
      <c r="A8456" s="5">
        <v>4782102855</v>
      </c>
      <c r="B8456" s="5" t="s">
        <v>17745</v>
      </c>
      <c r="C8456" s="5" t="s">
        <v>17746</v>
      </c>
      <c r="D8456" s="2">
        <v>21.4</v>
      </c>
      <c r="E8456" s="8" t="s">
        <v>2700</v>
      </c>
      <c r="F8456" s="5">
        <v>144</v>
      </c>
      <c r="G8456" s="2" t="s">
        <v>3287</v>
      </c>
      <c r="H8456" s="2">
        <v>23.15</v>
      </c>
    </row>
    <row r="8457" spans="1:8" x14ac:dyDescent="0.2">
      <c r="A8457" s="5">
        <v>4782102881</v>
      </c>
      <c r="B8457" s="5" t="s">
        <v>17747</v>
      </c>
      <c r="C8457" s="5" t="s">
        <v>17748</v>
      </c>
      <c r="D8457" s="2">
        <v>9.9</v>
      </c>
      <c r="E8457" s="8" t="s">
        <v>2700</v>
      </c>
      <c r="F8457" s="5">
        <v>194</v>
      </c>
      <c r="G8457" s="2" t="s">
        <v>17535</v>
      </c>
      <c r="H8457" s="2">
        <v>10.7</v>
      </c>
    </row>
    <row r="8458" spans="1:8" x14ac:dyDescent="0.2">
      <c r="A8458" s="5">
        <v>4782102882</v>
      </c>
      <c r="B8458" s="5" t="s">
        <v>17749</v>
      </c>
      <c r="C8458" s="5" t="s">
        <v>17750</v>
      </c>
      <c r="D8458" s="2">
        <v>116</v>
      </c>
      <c r="E8458" s="8" t="s">
        <v>2700</v>
      </c>
      <c r="F8458" s="5">
        <v>349</v>
      </c>
      <c r="G8458" s="2" t="s">
        <v>17535</v>
      </c>
      <c r="H8458" s="2">
        <v>125.4</v>
      </c>
    </row>
    <row r="8459" spans="1:8" x14ac:dyDescent="0.2">
      <c r="A8459" s="5">
        <v>4782102883</v>
      </c>
      <c r="B8459" s="5" t="s">
        <v>17751</v>
      </c>
      <c r="C8459" s="5" t="s">
        <v>17752</v>
      </c>
      <c r="D8459" s="2">
        <v>147</v>
      </c>
      <c r="E8459" s="8" t="s">
        <v>2700</v>
      </c>
      <c r="F8459" s="5">
        <v>349</v>
      </c>
      <c r="G8459" s="2" t="s">
        <v>17535</v>
      </c>
      <c r="H8459" s="2">
        <v>158.9</v>
      </c>
    </row>
    <row r="8460" spans="1:8" x14ac:dyDescent="0.2">
      <c r="A8460" s="5">
        <v>4782102887</v>
      </c>
      <c r="B8460" s="5" t="s">
        <v>17753</v>
      </c>
      <c r="C8460" s="5" t="s">
        <v>17754</v>
      </c>
      <c r="D8460" s="2">
        <v>114</v>
      </c>
      <c r="E8460" s="8" t="s">
        <v>2700</v>
      </c>
      <c r="F8460" s="5">
        <v>349</v>
      </c>
      <c r="G8460" s="2" t="s">
        <v>17535</v>
      </c>
      <c r="H8460" s="2">
        <v>123.25</v>
      </c>
    </row>
    <row r="8461" spans="1:8" x14ac:dyDescent="0.2">
      <c r="A8461" s="5">
        <v>4782102889</v>
      </c>
      <c r="B8461" s="5" t="s">
        <v>17755</v>
      </c>
      <c r="C8461" s="5" t="s">
        <v>17756</v>
      </c>
      <c r="D8461" s="2">
        <v>40.200000000000003</v>
      </c>
      <c r="E8461" s="8" t="s">
        <v>2700</v>
      </c>
      <c r="F8461" s="5">
        <v>144</v>
      </c>
      <c r="G8461" s="2" t="s">
        <v>3287</v>
      </c>
      <c r="H8461" s="2">
        <v>43.45</v>
      </c>
    </row>
    <row r="8462" spans="1:8" x14ac:dyDescent="0.2">
      <c r="A8462" s="5">
        <v>4782102890</v>
      </c>
      <c r="B8462" s="5" t="s">
        <v>17757</v>
      </c>
      <c r="C8462" s="5" t="s">
        <v>17758</v>
      </c>
      <c r="D8462" s="2">
        <v>351</v>
      </c>
      <c r="E8462" s="8" t="s">
        <v>2700</v>
      </c>
      <c r="F8462" s="5">
        <v>144</v>
      </c>
      <c r="G8462" s="2" t="s">
        <v>3287</v>
      </c>
      <c r="H8462" s="2">
        <v>379.45</v>
      </c>
    </row>
    <row r="8463" spans="1:8" x14ac:dyDescent="0.2">
      <c r="A8463" s="5">
        <v>4782102894</v>
      </c>
      <c r="B8463" s="5" t="s">
        <v>17759</v>
      </c>
      <c r="C8463" s="5" t="s">
        <v>17760</v>
      </c>
      <c r="D8463" s="2">
        <v>4.6500000000000004</v>
      </c>
      <c r="E8463" s="8" t="s">
        <v>2700</v>
      </c>
      <c r="F8463" s="5">
        <v>144</v>
      </c>
      <c r="G8463" s="2" t="s">
        <v>3287</v>
      </c>
      <c r="H8463" s="2">
        <v>5.05</v>
      </c>
    </row>
    <row r="8464" spans="1:8" x14ac:dyDescent="0.2">
      <c r="A8464" s="5">
        <v>4782102984</v>
      </c>
      <c r="B8464" s="5" t="s">
        <v>17761</v>
      </c>
      <c r="C8464" s="5" t="s">
        <v>17762</v>
      </c>
      <c r="D8464" s="2">
        <v>1.45</v>
      </c>
      <c r="E8464" s="8" t="s">
        <v>2700</v>
      </c>
      <c r="F8464" s="5">
        <v>191</v>
      </c>
      <c r="G8464" s="2" t="s">
        <v>3287</v>
      </c>
      <c r="H8464" s="2">
        <v>1.55</v>
      </c>
    </row>
    <row r="8465" spans="1:8" x14ac:dyDescent="0.2">
      <c r="A8465" s="5">
        <v>4782103034</v>
      </c>
      <c r="B8465" s="5" t="s">
        <v>17763</v>
      </c>
      <c r="C8465" s="5" t="s">
        <v>17764</v>
      </c>
      <c r="D8465" s="2">
        <v>520</v>
      </c>
      <c r="E8465" s="8" t="s">
        <v>2700</v>
      </c>
      <c r="F8465" s="5">
        <v>293</v>
      </c>
      <c r="G8465" s="2" t="s">
        <v>3287</v>
      </c>
      <c r="H8465" s="2">
        <v>562.1</v>
      </c>
    </row>
    <row r="8466" spans="1:8" x14ac:dyDescent="0.2">
      <c r="A8466" s="5">
        <v>4782103108</v>
      </c>
      <c r="B8466" s="5" t="s">
        <v>17765</v>
      </c>
      <c r="C8466" s="5" t="s">
        <v>17766</v>
      </c>
      <c r="D8466" s="2">
        <v>172</v>
      </c>
      <c r="E8466" s="8" t="s">
        <v>2700</v>
      </c>
      <c r="F8466" s="5">
        <v>192</v>
      </c>
      <c r="G8466" s="2" t="s">
        <v>3287</v>
      </c>
      <c r="H8466" s="2">
        <v>185.95</v>
      </c>
    </row>
    <row r="8467" spans="1:8" x14ac:dyDescent="0.2">
      <c r="A8467" s="5">
        <v>4782103281</v>
      </c>
      <c r="B8467" s="5" t="s">
        <v>17767</v>
      </c>
      <c r="C8467" s="5" t="s">
        <v>17768</v>
      </c>
      <c r="D8467" s="2">
        <v>1238</v>
      </c>
      <c r="E8467" s="8" t="s">
        <v>2700</v>
      </c>
      <c r="F8467" s="5">
        <v>892</v>
      </c>
      <c r="G8467" s="2" t="s">
        <v>3287</v>
      </c>
      <c r="H8467" s="2">
        <v>1338.3</v>
      </c>
    </row>
    <row r="8468" spans="1:8" x14ac:dyDescent="0.2">
      <c r="A8468" s="5">
        <v>4782103314</v>
      </c>
      <c r="B8468" s="5" t="s">
        <v>17769</v>
      </c>
      <c r="C8468" s="5" t="s">
        <v>17770</v>
      </c>
      <c r="D8468" s="2">
        <v>104</v>
      </c>
      <c r="E8468" s="8" t="s">
        <v>2700</v>
      </c>
      <c r="F8468" s="5">
        <v>596</v>
      </c>
      <c r="G8468" s="2" t="s">
        <v>3287</v>
      </c>
      <c r="H8468" s="2">
        <v>112.4</v>
      </c>
    </row>
    <row r="8469" spans="1:8" x14ac:dyDescent="0.2">
      <c r="A8469" s="5">
        <v>4782103319</v>
      </c>
      <c r="B8469" s="5" t="s">
        <v>17771</v>
      </c>
      <c r="C8469" s="5" t="s">
        <v>17772</v>
      </c>
      <c r="D8469" s="2">
        <v>4</v>
      </c>
      <c r="E8469" s="8" t="s">
        <v>2700</v>
      </c>
      <c r="F8469" s="5">
        <v>195</v>
      </c>
      <c r="G8469" s="2" t="s">
        <v>3287</v>
      </c>
      <c r="H8469" s="2">
        <v>4.3</v>
      </c>
    </row>
    <row r="8470" spans="1:8" x14ac:dyDescent="0.2">
      <c r="A8470" s="5">
        <v>4782103350</v>
      </c>
      <c r="B8470" s="5" t="s">
        <v>17773</v>
      </c>
      <c r="C8470" s="5" t="s">
        <v>17774</v>
      </c>
      <c r="D8470" s="2">
        <v>2320</v>
      </c>
      <c r="E8470" s="8" t="s">
        <v>2700</v>
      </c>
      <c r="F8470" s="5">
        <v>349</v>
      </c>
      <c r="G8470" s="2" t="s">
        <v>3287</v>
      </c>
      <c r="H8470" s="2">
        <v>2507.9</v>
      </c>
    </row>
    <row r="8471" spans="1:8" x14ac:dyDescent="0.2">
      <c r="A8471" s="5">
        <v>4782103351</v>
      </c>
      <c r="B8471" s="5" t="s">
        <v>17775</v>
      </c>
      <c r="C8471" s="5" t="s">
        <v>17776</v>
      </c>
      <c r="D8471" s="2">
        <v>637</v>
      </c>
      <c r="E8471" s="8" t="s">
        <v>2700</v>
      </c>
      <c r="F8471" s="5">
        <v>349</v>
      </c>
      <c r="G8471" s="2" t="s">
        <v>3287</v>
      </c>
      <c r="H8471" s="2">
        <v>688.6</v>
      </c>
    </row>
    <row r="8472" spans="1:8" x14ac:dyDescent="0.2">
      <c r="A8472" s="5">
        <v>4782103359</v>
      </c>
      <c r="B8472" s="5" t="s">
        <v>17777</v>
      </c>
      <c r="C8472" s="5" t="s">
        <v>17778</v>
      </c>
      <c r="D8472" s="2">
        <v>1099</v>
      </c>
      <c r="E8472" s="8" t="s">
        <v>2700</v>
      </c>
      <c r="F8472" s="5">
        <v>349</v>
      </c>
      <c r="G8472" s="2" t="s">
        <v>3287</v>
      </c>
      <c r="H8472" s="2">
        <v>1188</v>
      </c>
    </row>
    <row r="8473" spans="1:8" x14ac:dyDescent="0.2">
      <c r="A8473" s="5">
        <v>4782103360</v>
      </c>
      <c r="B8473" s="5" t="s">
        <v>17779</v>
      </c>
      <c r="C8473" s="5" t="s">
        <v>17780</v>
      </c>
      <c r="D8473" s="2">
        <v>552</v>
      </c>
      <c r="E8473" s="8" t="s">
        <v>2700</v>
      </c>
      <c r="F8473" s="5">
        <v>349</v>
      </c>
      <c r="G8473" s="2" t="s">
        <v>3287</v>
      </c>
      <c r="H8473" s="2">
        <v>596.70000000000005</v>
      </c>
    </row>
    <row r="8474" spans="1:8" x14ac:dyDescent="0.2">
      <c r="A8474" s="5">
        <v>4782103363</v>
      </c>
      <c r="B8474" s="5" t="s">
        <v>17781</v>
      </c>
      <c r="C8474" s="5" t="s">
        <v>17782</v>
      </c>
      <c r="D8474" s="2">
        <v>55.2</v>
      </c>
      <c r="E8474" s="8" t="s">
        <v>2700</v>
      </c>
      <c r="F8474" s="5">
        <v>349</v>
      </c>
      <c r="G8474" s="2" t="s">
        <v>3323</v>
      </c>
      <c r="H8474" s="2">
        <v>59.65</v>
      </c>
    </row>
    <row r="8475" spans="1:8" x14ac:dyDescent="0.2">
      <c r="A8475" s="5">
        <v>4782103364</v>
      </c>
      <c r="B8475" s="5" t="s">
        <v>17783</v>
      </c>
      <c r="C8475" s="5" t="s">
        <v>17784</v>
      </c>
      <c r="D8475" s="2">
        <v>48.5</v>
      </c>
      <c r="E8475" s="8" t="s">
        <v>2700</v>
      </c>
      <c r="F8475" s="5">
        <v>349</v>
      </c>
      <c r="G8475" s="2" t="s">
        <v>3287</v>
      </c>
      <c r="H8475" s="2">
        <v>52.45</v>
      </c>
    </row>
    <row r="8476" spans="1:8" x14ac:dyDescent="0.2">
      <c r="A8476" s="5">
        <v>4782103365</v>
      </c>
      <c r="B8476" s="5" t="s">
        <v>17785</v>
      </c>
      <c r="C8476" s="5" t="s">
        <v>17786</v>
      </c>
      <c r="D8476" s="2">
        <v>23.1</v>
      </c>
      <c r="E8476" s="8" t="s">
        <v>2700</v>
      </c>
      <c r="F8476" s="5">
        <v>349</v>
      </c>
      <c r="G8476" s="2" t="s">
        <v>3287</v>
      </c>
      <c r="H8476" s="2">
        <v>24.95</v>
      </c>
    </row>
    <row r="8477" spans="1:8" x14ac:dyDescent="0.2">
      <c r="A8477" s="5">
        <v>4782103366</v>
      </c>
      <c r="B8477" s="5" t="s">
        <v>17787</v>
      </c>
      <c r="C8477" s="5" t="s">
        <v>17788</v>
      </c>
      <c r="D8477" s="2">
        <v>5.4</v>
      </c>
      <c r="E8477" s="8" t="s">
        <v>2700</v>
      </c>
      <c r="F8477" s="5">
        <v>349</v>
      </c>
      <c r="G8477" s="2" t="s">
        <v>3323</v>
      </c>
      <c r="H8477" s="2">
        <v>5.85</v>
      </c>
    </row>
    <row r="8478" spans="1:8" x14ac:dyDescent="0.2">
      <c r="A8478" s="5">
        <v>4782103367</v>
      </c>
      <c r="B8478" s="5" t="s">
        <v>17789</v>
      </c>
      <c r="C8478" s="5" t="s">
        <v>17790</v>
      </c>
      <c r="D8478" s="2">
        <v>83.9</v>
      </c>
      <c r="E8478" s="8" t="s">
        <v>2700</v>
      </c>
      <c r="F8478" s="5">
        <v>349</v>
      </c>
      <c r="G8478" s="2" t="s">
        <v>3287</v>
      </c>
      <c r="H8478" s="2">
        <v>90.7</v>
      </c>
    </row>
    <row r="8479" spans="1:8" x14ac:dyDescent="0.2">
      <c r="A8479" s="5">
        <v>4782103368</v>
      </c>
      <c r="B8479" s="5" t="s">
        <v>17791</v>
      </c>
      <c r="C8479" s="5" t="s">
        <v>17792</v>
      </c>
      <c r="D8479" s="2">
        <v>37.200000000000003</v>
      </c>
      <c r="E8479" s="8" t="s">
        <v>2700</v>
      </c>
      <c r="F8479" s="5">
        <v>349</v>
      </c>
      <c r="G8479" s="2" t="s">
        <v>3287</v>
      </c>
      <c r="H8479" s="2">
        <v>40.200000000000003</v>
      </c>
    </row>
    <row r="8480" spans="1:8" x14ac:dyDescent="0.2">
      <c r="A8480" s="5">
        <v>4782103370</v>
      </c>
      <c r="B8480" s="5" t="s">
        <v>17793</v>
      </c>
      <c r="C8480" s="5" t="s">
        <v>17794</v>
      </c>
      <c r="D8480" s="2">
        <v>572</v>
      </c>
      <c r="E8480" s="8" t="s">
        <v>2699</v>
      </c>
      <c r="F8480" s="5">
        <v>910</v>
      </c>
      <c r="G8480" s="2" t="s">
        <v>3287</v>
      </c>
      <c r="H8480" s="2">
        <v>618.35</v>
      </c>
    </row>
    <row r="8481" spans="1:8" x14ac:dyDescent="0.2">
      <c r="A8481" s="5">
        <v>4782103899</v>
      </c>
      <c r="B8481" s="5" t="s">
        <v>17795</v>
      </c>
      <c r="C8481" s="5" t="s">
        <v>17796</v>
      </c>
      <c r="D8481" s="2">
        <v>667</v>
      </c>
      <c r="E8481" s="8" t="s">
        <v>2699</v>
      </c>
      <c r="F8481" s="5">
        <v>807</v>
      </c>
      <c r="G8481" s="2" t="s">
        <v>3287</v>
      </c>
      <c r="H8481" s="2">
        <v>721.05</v>
      </c>
    </row>
    <row r="8482" spans="1:8" x14ac:dyDescent="0.2">
      <c r="A8482" s="5">
        <v>4782104230</v>
      </c>
      <c r="B8482" s="5" t="s">
        <v>17797</v>
      </c>
      <c r="C8482" s="5" t="s">
        <v>17798</v>
      </c>
      <c r="D8482" s="2">
        <v>67.599999999999994</v>
      </c>
      <c r="E8482" s="8" t="s">
        <v>2700</v>
      </c>
      <c r="F8482" s="5">
        <v>182</v>
      </c>
      <c r="G8482" s="2" t="s">
        <v>3287</v>
      </c>
      <c r="H8482" s="2">
        <v>73.099999999999994</v>
      </c>
    </row>
    <row r="8483" spans="1:8" x14ac:dyDescent="0.2">
      <c r="A8483" s="5">
        <v>4782104231</v>
      </c>
      <c r="B8483" s="5" t="s">
        <v>17799</v>
      </c>
      <c r="C8483" s="5" t="s">
        <v>17800</v>
      </c>
      <c r="D8483" s="2">
        <v>22.4</v>
      </c>
      <c r="E8483" s="8" t="s">
        <v>2700</v>
      </c>
      <c r="F8483" s="5">
        <v>182</v>
      </c>
      <c r="G8483" s="2" t="s">
        <v>3287</v>
      </c>
      <c r="H8483" s="2">
        <v>24.2</v>
      </c>
    </row>
    <row r="8484" spans="1:8" x14ac:dyDescent="0.2">
      <c r="A8484" s="5">
        <v>4782104251</v>
      </c>
      <c r="B8484" s="5" t="s">
        <v>17801</v>
      </c>
      <c r="C8484" s="5" t="s">
        <v>17802</v>
      </c>
      <c r="D8484" s="2">
        <v>45.2</v>
      </c>
      <c r="E8484" s="8" t="s">
        <v>2700</v>
      </c>
      <c r="F8484" s="5">
        <v>144</v>
      </c>
      <c r="G8484" s="2" t="s">
        <v>3287</v>
      </c>
      <c r="H8484" s="2">
        <v>48.85</v>
      </c>
    </row>
    <row r="8485" spans="1:8" x14ac:dyDescent="0.2">
      <c r="A8485" s="5">
        <v>4782104258</v>
      </c>
      <c r="B8485" s="5" t="s">
        <v>17803</v>
      </c>
      <c r="C8485" s="5" t="s">
        <v>17804</v>
      </c>
      <c r="D8485" s="2">
        <v>530</v>
      </c>
      <c r="E8485" s="8" t="s">
        <v>2699</v>
      </c>
      <c r="F8485" s="5">
        <v>807</v>
      </c>
      <c r="G8485" s="2" t="s">
        <v>3287</v>
      </c>
      <c r="H8485" s="2">
        <v>572.95000000000005</v>
      </c>
    </row>
    <row r="8486" spans="1:8" x14ac:dyDescent="0.2">
      <c r="A8486" s="5">
        <v>4782104999</v>
      </c>
      <c r="B8486" s="5" t="s">
        <v>17805</v>
      </c>
      <c r="C8486" s="5" t="s">
        <v>17806</v>
      </c>
      <c r="D8486" s="2">
        <v>422</v>
      </c>
      <c r="E8486" s="8" t="s">
        <v>2699</v>
      </c>
      <c r="F8486" s="5">
        <v>130</v>
      </c>
      <c r="G8486" s="2" t="s">
        <v>3287</v>
      </c>
      <c r="H8486" s="2">
        <v>456.2</v>
      </c>
    </row>
    <row r="8487" spans="1:8" x14ac:dyDescent="0.2">
      <c r="A8487" s="5">
        <v>4782106164</v>
      </c>
      <c r="B8487" s="5" t="s">
        <v>17807</v>
      </c>
      <c r="C8487" s="5" t="s">
        <v>17808</v>
      </c>
      <c r="D8487" s="2">
        <v>29.3</v>
      </c>
      <c r="E8487" s="8" t="s">
        <v>2699</v>
      </c>
      <c r="F8487" s="5">
        <v>105</v>
      </c>
      <c r="G8487" s="2" t="s">
        <v>3287</v>
      </c>
      <c r="H8487" s="2">
        <v>31.65</v>
      </c>
    </row>
    <row r="8488" spans="1:8" x14ac:dyDescent="0.2">
      <c r="A8488" s="5">
        <v>4782106541</v>
      </c>
      <c r="B8488" s="5" t="s">
        <v>17809</v>
      </c>
      <c r="C8488" s="5" t="s">
        <v>17810</v>
      </c>
      <c r="D8488" s="2">
        <v>124</v>
      </c>
      <c r="E8488" s="8" t="s">
        <v>2700</v>
      </c>
      <c r="F8488" s="5">
        <v>182</v>
      </c>
      <c r="G8488" s="2" t="s">
        <v>17535</v>
      </c>
      <c r="H8488" s="2">
        <v>134.05000000000001</v>
      </c>
    </row>
    <row r="8489" spans="1:8" x14ac:dyDescent="0.2">
      <c r="A8489" s="5">
        <v>4782106542</v>
      </c>
      <c r="B8489" s="5" t="s">
        <v>17811</v>
      </c>
      <c r="C8489" s="5" t="s">
        <v>17812</v>
      </c>
      <c r="D8489" s="2">
        <v>489</v>
      </c>
      <c r="E8489" s="8" t="s">
        <v>2700</v>
      </c>
      <c r="F8489" s="5">
        <v>182</v>
      </c>
      <c r="G8489" s="2" t="s">
        <v>17535</v>
      </c>
      <c r="H8489" s="2">
        <v>528.6</v>
      </c>
    </row>
    <row r="8490" spans="1:8" x14ac:dyDescent="0.2">
      <c r="A8490" s="5">
        <v>4783100004</v>
      </c>
      <c r="B8490" s="5" t="s">
        <v>17813</v>
      </c>
      <c r="C8490" s="5" t="s">
        <v>17814</v>
      </c>
      <c r="D8490" s="2">
        <v>437</v>
      </c>
      <c r="E8490" s="8" t="s">
        <v>2700</v>
      </c>
      <c r="F8490" s="5">
        <v>698</v>
      </c>
      <c r="G8490" s="2" t="s">
        <v>3287</v>
      </c>
      <c r="H8490" s="2">
        <v>472.4</v>
      </c>
    </row>
    <row r="8491" spans="1:8" x14ac:dyDescent="0.2">
      <c r="A8491" s="5">
        <v>4783100033</v>
      </c>
      <c r="B8491" s="5" t="s">
        <v>17815</v>
      </c>
      <c r="C8491" s="5" t="s">
        <v>17816</v>
      </c>
      <c r="D8491" s="2">
        <v>1033</v>
      </c>
      <c r="E8491" s="8" t="s">
        <v>2700</v>
      </c>
      <c r="F8491" s="5">
        <v>693</v>
      </c>
      <c r="G8491" s="2" t="s">
        <v>3287</v>
      </c>
      <c r="H8491" s="2">
        <v>1116.6500000000001</v>
      </c>
    </row>
    <row r="8492" spans="1:8" x14ac:dyDescent="0.2">
      <c r="A8492" s="5">
        <v>4783100040</v>
      </c>
      <c r="B8492" s="5" t="s">
        <v>17817</v>
      </c>
      <c r="C8492" s="5" t="s">
        <v>17818</v>
      </c>
      <c r="D8492" s="2">
        <v>284</v>
      </c>
      <c r="E8492" s="8" t="s">
        <v>2700</v>
      </c>
      <c r="F8492" s="5">
        <v>693</v>
      </c>
      <c r="G8492" s="2" t="s">
        <v>3287</v>
      </c>
      <c r="H8492" s="2">
        <v>307</v>
      </c>
    </row>
    <row r="8493" spans="1:8" x14ac:dyDescent="0.2">
      <c r="A8493" s="5">
        <v>4783100041</v>
      </c>
      <c r="B8493" s="5" t="s">
        <v>17819</v>
      </c>
      <c r="C8493" s="5" t="s">
        <v>17820</v>
      </c>
      <c r="D8493" s="2">
        <v>210</v>
      </c>
      <c r="E8493" s="8" t="s">
        <v>2700</v>
      </c>
      <c r="F8493" s="5">
        <v>693</v>
      </c>
      <c r="G8493" s="2" t="s">
        <v>3287</v>
      </c>
      <c r="H8493" s="2">
        <v>227</v>
      </c>
    </row>
    <row r="8494" spans="1:8" x14ac:dyDescent="0.2">
      <c r="A8494" s="5">
        <v>4783100047</v>
      </c>
      <c r="B8494" s="5" t="s">
        <v>17821</v>
      </c>
      <c r="C8494" s="5" t="s">
        <v>17821</v>
      </c>
      <c r="D8494" s="2">
        <v>1241</v>
      </c>
      <c r="E8494" s="8" t="s">
        <v>2700</v>
      </c>
      <c r="F8494" s="5">
        <v>693</v>
      </c>
      <c r="G8494" s="2" t="s">
        <v>3287</v>
      </c>
      <c r="H8494" s="2">
        <v>1341.5</v>
      </c>
    </row>
    <row r="8495" spans="1:8" x14ac:dyDescent="0.2">
      <c r="A8495" s="5">
        <v>4783101802</v>
      </c>
      <c r="B8495" s="5" t="s">
        <v>17822</v>
      </c>
      <c r="C8495" s="5" t="s">
        <v>17823</v>
      </c>
      <c r="D8495" s="2">
        <v>3.8</v>
      </c>
      <c r="E8495" s="8" t="s">
        <v>2700</v>
      </c>
      <c r="F8495" s="5">
        <v>698</v>
      </c>
      <c r="G8495" s="2" t="s">
        <v>3287</v>
      </c>
      <c r="H8495" s="2">
        <v>4.0999999999999996</v>
      </c>
    </row>
    <row r="8496" spans="1:8" x14ac:dyDescent="0.2">
      <c r="A8496" s="5">
        <v>4783200114</v>
      </c>
      <c r="B8496" s="5" t="s">
        <v>17824</v>
      </c>
      <c r="C8496" s="5" t="s">
        <v>17825</v>
      </c>
      <c r="D8496" s="2">
        <v>118</v>
      </c>
      <c r="E8496" s="8" t="s">
        <v>2700</v>
      </c>
      <c r="F8496" s="5">
        <v>692</v>
      </c>
      <c r="G8496" s="2" t="s">
        <v>3287</v>
      </c>
      <c r="H8496" s="2">
        <v>127.55</v>
      </c>
    </row>
    <row r="8497" spans="1:8" x14ac:dyDescent="0.2">
      <c r="A8497" s="5">
        <v>4783200270</v>
      </c>
      <c r="B8497" s="5" t="s">
        <v>17826</v>
      </c>
      <c r="C8497" s="5" t="s">
        <v>17827</v>
      </c>
      <c r="D8497" s="2">
        <v>400</v>
      </c>
      <c r="E8497" s="8" t="s">
        <v>2700</v>
      </c>
      <c r="F8497" s="5">
        <v>693</v>
      </c>
      <c r="G8497" s="2" t="s">
        <v>3287</v>
      </c>
      <c r="H8497" s="2">
        <v>432.4</v>
      </c>
    </row>
    <row r="8498" spans="1:8" x14ac:dyDescent="0.2">
      <c r="A8498" s="5">
        <v>4783200366</v>
      </c>
      <c r="B8498" s="5" t="s">
        <v>17828</v>
      </c>
      <c r="C8498" s="5" t="s">
        <v>17829</v>
      </c>
      <c r="D8498" s="2">
        <v>169</v>
      </c>
      <c r="E8498" s="8" t="s">
        <v>2700</v>
      </c>
      <c r="F8498" s="5">
        <v>965</v>
      </c>
      <c r="G8498" s="2" t="s">
        <v>3287</v>
      </c>
      <c r="H8498" s="2">
        <v>182.7</v>
      </c>
    </row>
    <row r="8499" spans="1:8" x14ac:dyDescent="0.2">
      <c r="A8499" s="5">
        <v>4783200372</v>
      </c>
      <c r="B8499" s="5" t="s">
        <v>17830</v>
      </c>
      <c r="C8499" s="5" t="s">
        <v>17831</v>
      </c>
      <c r="D8499" s="2">
        <v>1157</v>
      </c>
      <c r="E8499" s="8" t="s">
        <v>2700</v>
      </c>
      <c r="F8499" s="5">
        <v>698</v>
      </c>
      <c r="G8499" s="2" t="s">
        <v>3287</v>
      </c>
      <c r="H8499" s="2">
        <v>1250.7</v>
      </c>
    </row>
    <row r="8500" spans="1:8" x14ac:dyDescent="0.2">
      <c r="A8500" s="5">
        <v>4783200374</v>
      </c>
      <c r="B8500" s="5" t="s">
        <v>17832</v>
      </c>
      <c r="C8500" s="5" t="s">
        <v>17833</v>
      </c>
      <c r="D8500" s="2">
        <v>184</v>
      </c>
      <c r="E8500" s="8" t="s">
        <v>2700</v>
      </c>
      <c r="F8500" s="5">
        <v>698</v>
      </c>
      <c r="G8500" s="2" t="s">
        <v>3287</v>
      </c>
      <c r="H8500" s="2">
        <v>198.9</v>
      </c>
    </row>
    <row r="8501" spans="1:8" x14ac:dyDescent="0.2">
      <c r="A8501" s="5">
        <v>4783200389</v>
      </c>
      <c r="B8501" s="5" t="s">
        <v>17834</v>
      </c>
      <c r="C8501" s="5" t="s">
        <v>17835</v>
      </c>
      <c r="D8501" s="2">
        <v>250</v>
      </c>
      <c r="E8501" s="8" t="s">
        <v>2700</v>
      </c>
      <c r="F8501" s="5">
        <v>692</v>
      </c>
      <c r="G8501" s="2" t="s">
        <v>3287</v>
      </c>
      <c r="H8501" s="2">
        <v>270.25</v>
      </c>
    </row>
    <row r="8502" spans="1:8" x14ac:dyDescent="0.2">
      <c r="A8502" s="5">
        <v>4783200459</v>
      </c>
      <c r="B8502" s="5" t="s">
        <v>17836</v>
      </c>
      <c r="C8502" s="5" t="s">
        <v>17837</v>
      </c>
      <c r="D8502" s="2">
        <v>352</v>
      </c>
      <c r="E8502" s="8" t="s">
        <v>2700</v>
      </c>
      <c r="F8502" s="5">
        <v>144</v>
      </c>
      <c r="G8502" s="2" t="s">
        <v>3287</v>
      </c>
      <c r="H8502" s="2">
        <v>380.5</v>
      </c>
    </row>
    <row r="8503" spans="1:8" x14ac:dyDescent="0.2">
      <c r="A8503" s="5">
        <v>4783200460</v>
      </c>
      <c r="B8503" s="5" t="s">
        <v>17838</v>
      </c>
      <c r="C8503" s="5" t="s">
        <v>17839</v>
      </c>
      <c r="D8503" s="2">
        <v>117</v>
      </c>
      <c r="E8503" s="8" t="s">
        <v>2700</v>
      </c>
      <c r="F8503" s="5">
        <v>144</v>
      </c>
      <c r="G8503" s="2" t="s">
        <v>3287</v>
      </c>
      <c r="H8503" s="2">
        <v>126.5</v>
      </c>
    </row>
    <row r="8504" spans="1:8" x14ac:dyDescent="0.2">
      <c r="A8504" s="5">
        <v>4783200462</v>
      </c>
      <c r="B8504" s="5" t="s">
        <v>17840</v>
      </c>
      <c r="C8504" s="5" t="s">
        <v>3887</v>
      </c>
      <c r="D8504" s="2">
        <v>16.8</v>
      </c>
      <c r="E8504" s="8" t="s">
        <v>2700</v>
      </c>
      <c r="F8504" s="5">
        <v>144</v>
      </c>
      <c r="G8504" s="2" t="s">
        <v>3287</v>
      </c>
      <c r="H8504" s="2">
        <v>18.149999999999999</v>
      </c>
    </row>
    <row r="8505" spans="1:8" x14ac:dyDescent="0.2">
      <c r="A8505" s="5">
        <v>4783200463</v>
      </c>
      <c r="B8505" s="5" t="s">
        <v>17841</v>
      </c>
      <c r="C8505" s="5" t="s">
        <v>17842</v>
      </c>
      <c r="D8505" s="2">
        <v>143</v>
      </c>
      <c r="E8505" s="8" t="s">
        <v>2700</v>
      </c>
      <c r="F8505" s="5">
        <v>144</v>
      </c>
      <c r="G8505" s="2" t="s">
        <v>3287</v>
      </c>
      <c r="H8505" s="2">
        <v>154.6</v>
      </c>
    </row>
    <row r="8506" spans="1:8" x14ac:dyDescent="0.2">
      <c r="A8506" s="5">
        <v>4783200464</v>
      </c>
      <c r="B8506" s="5" t="s">
        <v>17843</v>
      </c>
      <c r="C8506" s="5" t="s">
        <v>17844</v>
      </c>
      <c r="D8506" s="2">
        <v>454</v>
      </c>
      <c r="E8506" s="8" t="s">
        <v>2700</v>
      </c>
      <c r="F8506" s="5">
        <v>144</v>
      </c>
      <c r="G8506" s="2" t="s">
        <v>3287</v>
      </c>
      <c r="H8506" s="2">
        <v>490.75</v>
      </c>
    </row>
    <row r="8507" spans="1:8" x14ac:dyDescent="0.2">
      <c r="A8507" s="5">
        <v>4783200466</v>
      </c>
      <c r="B8507" s="5" t="s">
        <v>17845</v>
      </c>
      <c r="C8507" s="5" t="s">
        <v>17846</v>
      </c>
      <c r="D8507" s="2">
        <v>207</v>
      </c>
      <c r="E8507" s="8" t="s">
        <v>2700</v>
      </c>
      <c r="F8507" s="5">
        <v>144</v>
      </c>
      <c r="G8507" s="2" t="s">
        <v>3287</v>
      </c>
      <c r="H8507" s="2">
        <v>223.75</v>
      </c>
    </row>
    <row r="8508" spans="1:8" x14ac:dyDescent="0.2">
      <c r="A8508" s="5">
        <v>4783200467</v>
      </c>
      <c r="B8508" s="5" t="s">
        <v>17847</v>
      </c>
      <c r="C8508" s="5" t="s">
        <v>17848</v>
      </c>
      <c r="D8508" s="2">
        <v>11.8</v>
      </c>
      <c r="E8508" s="8" t="s">
        <v>2700</v>
      </c>
      <c r="F8508" s="5">
        <v>144</v>
      </c>
      <c r="G8508" s="2" t="s">
        <v>3287</v>
      </c>
      <c r="H8508" s="2">
        <v>12.75</v>
      </c>
    </row>
    <row r="8509" spans="1:8" x14ac:dyDescent="0.2">
      <c r="A8509" s="5">
        <v>4783200468</v>
      </c>
      <c r="B8509" s="5" t="s">
        <v>17849</v>
      </c>
      <c r="C8509" s="5" t="s">
        <v>17850</v>
      </c>
      <c r="D8509" s="2">
        <v>49</v>
      </c>
      <c r="E8509" s="8" t="s">
        <v>2700</v>
      </c>
      <c r="F8509" s="5">
        <v>144</v>
      </c>
      <c r="G8509" s="2" t="s">
        <v>3287</v>
      </c>
      <c r="H8509" s="2">
        <v>52.95</v>
      </c>
    </row>
    <row r="8510" spans="1:8" x14ac:dyDescent="0.2">
      <c r="A8510" s="5">
        <v>4783200533</v>
      </c>
      <c r="B8510" s="5" t="s">
        <v>17851</v>
      </c>
      <c r="C8510" s="5" t="s">
        <v>17852</v>
      </c>
      <c r="D8510" s="2">
        <v>2934</v>
      </c>
      <c r="E8510" s="8" t="s">
        <v>2700</v>
      </c>
      <c r="F8510" s="5">
        <v>965</v>
      </c>
      <c r="G8510" s="2" t="s">
        <v>3287</v>
      </c>
      <c r="H8510" s="2">
        <v>3171.65</v>
      </c>
    </row>
    <row r="8511" spans="1:8" x14ac:dyDescent="0.2">
      <c r="A8511" s="5">
        <v>4783200810</v>
      </c>
      <c r="B8511" s="5" t="s">
        <v>17853</v>
      </c>
      <c r="C8511" s="5" t="s">
        <v>17854</v>
      </c>
      <c r="D8511" s="2">
        <v>273</v>
      </c>
      <c r="E8511" s="8" t="s">
        <v>2700</v>
      </c>
      <c r="F8511" s="5">
        <v>695</v>
      </c>
      <c r="G8511" s="2" t="s">
        <v>3287</v>
      </c>
      <c r="H8511" s="2">
        <v>295.10000000000002</v>
      </c>
    </row>
    <row r="8512" spans="1:8" x14ac:dyDescent="0.2">
      <c r="A8512" s="5">
        <v>4783201588</v>
      </c>
      <c r="B8512" s="5" t="s">
        <v>17855</v>
      </c>
      <c r="C8512" s="5" t="s">
        <v>17856</v>
      </c>
      <c r="D8512" s="2">
        <v>2518</v>
      </c>
      <c r="E8512" s="8" t="s">
        <v>2699</v>
      </c>
      <c r="F8512" s="5">
        <v>660</v>
      </c>
      <c r="G8512" s="2" t="s">
        <v>3287</v>
      </c>
      <c r="H8512" s="2">
        <v>2721.95</v>
      </c>
    </row>
    <row r="8513" spans="1:8" x14ac:dyDescent="0.2">
      <c r="A8513" s="5">
        <v>4783201589</v>
      </c>
      <c r="B8513" s="5" t="s">
        <v>17857</v>
      </c>
      <c r="C8513" s="5" t="s">
        <v>17858</v>
      </c>
      <c r="D8513" s="2">
        <v>3257</v>
      </c>
      <c r="E8513" s="8" t="s">
        <v>2699</v>
      </c>
      <c r="F8513" s="5">
        <v>660</v>
      </c>
      <c r="G8513" s="2" t="s">
        <v>3287</v>
      </c>
      <c r="H8513" s="2">
        <v>3520.8</v>
      </c>
    </row>
    <row r="8514" spans="1:8" x14ac:dyDescent="0.2">
      <c r="A8514" s="5">
        <v>4783201590</v>
      </c>
      <c r="B8514" s="5" t="s">
        <v>17859</v>
      </c>
      <c r="C8514" s="5" t="s">
        <v>17860</v>
      </c>
      <c r="D8514" s="2">
        <v>3996</v>
      </c>
      <c r="E8514" s="8" t="s">
        <v>2699</v>
      </c>
      <c r="F8514" s="5">
        <v>660</v>
      </c>
      <c r="G8514" s="2" t="s">
        <v>3287</v>
      </c>
      <c r="H8514" s="2">
        <v>4319.7</v>
      </c>
    </row>
    <row r="8515" spans="1:8" x14ac:dyDescent="0.2">
      <c r="A8515" s="5">
        <v>4783201591</v>
      </c>
      <c r="B8515" s="5" t="s">
        <v>17861</v>
      </c>
      <c r="C8515" s="5" t="s">
        <v>17862</v>
      </c>
      <c r="D8515" s="2">
        <v>4432</v>
      </c>
      <c r="E8515" s="8" t="s">
        <v>2699</v>
      </c>
      <c r="F8515" s="5">
        <v>660</v>
      </c>
      <c r="G8515" s="2" t="s">
        <v>3287</v>
      </c>
      <c r="H8515" s="2">
        <v>4791</v>
      </c>
    </row>
    <row r="8516" spans="1:8" x14ac:dyDescent="0.2">
      <c r="A8516" s="5">
        <v>4783201593</v>
      </c>
      <c r="B8516" s="5" t="s">
        <v>17863</v>
      </c>
      <c r="C8516" s="5" t="s">
        <v>17864</v>
      </c>
      <c r="D8516" s="2">
        <v>9469</v>
      </c>
      <c r="E8516" s="8" t="s">
        <v>2699</v>
      </c>
      <c r="F8516" s="5">
        <v>660</v>
      </c>
      <c r="G8516" s="2" t="s">
        <v>3287</v>
      </c>
      <c r="H8516" s="2">
        <v>10236</v>
      </c>
    </row>
    <row r="8517" spans="1:8" x14ac:dyDescent="0.2">
      <c r="A8517" s="5">
        <v>4783202565</v>
      </c>
      <c r="B8517" s="5" t="s">
        <v>17865</v>
      </c>
      <c r="C8517" s="5" t="s">
        <v>17866</v>
      </c>
      <c r="D8517" s="2">
        <v>960</v>
      </c>
      <c r="E8517" s="8" t="s">
        <v>2700</v>
      </c>
      <c r="F8517" s="5">
        <v>693</v>
      </c>
      <c r="G8517" s="2" t="s">
        <v>3287</v>
      </c>
      <c r="H8517" s="2">
        <v>1037.75</v>
      </c>
    </row>
    <row r="8518" spans="1:8" x14ac:dyDescent="0.2">
      <c r="A8518" s="5">
        <v>4783202602</v>
      </c>
      <c r="B8518" s="5" t="s">
        <v>17867</v>
      </c>
      <c r="C8518" s="5" t="s">
        <v>17868</v>
      </c>
      <c r="D8518" s="2">
        <v>160</v>
      </c>
      <c r="E8518" s="8" t="s">
        <v>2700</v>
      </c>
      <c r="F8518" s="5">
        <v>698</v>
      </c>
      <c r="G8518" s="2" t="s">
        <v>3287</v>
      </c>
      <c r="H8518" s="2">
        <v>172.95</v>
      </c>
    </row>
    <row r="8519" spans="1:8" x14ac:dyDescent="0.2">
      <c r="A8519" s="5">
        <v>4783202690</v>
      </c>
      <c r="B8519" s="5" t="s">
        <v>17869</v>
      </c>
      <c r="C8519" s="5" t="s">
        <v>17870</v>
      </c>
      <c r="D8519" s="2">
        <v>1.45</v>
      </c>
      <c r="E8519" s="8" t="s">
        <v>2700</v>
      </c>
      <c r="F8519" s="5">
        <v>692</v>
      </c>
      <c r="G8519" s="2" t="s">
        <v>3287</v>
      </c>
      <c r="H8519" s="2">
        <v>1.55</v>
      </c>
    </row>
    <row r="8520" spans="1:8" x14ac:dyDescent="0.2">
      <c r="A8520" s="5">
        <v>4783202712</v>
      </c>
      <c r="B8520" s="5" t="s">
        <v>17871</v>
      </c>
      <c r="C8520" s="5" t="s">
        <v>17872</v>
      </c>
      <c r="D8520" s="2">
        <v>586</v>
      </c>
      <c r="E8520" s="8" t="s">
        <v>2700</v>
      </c>
      <c r="F8520" s="5">
        <v>792</v>
      </c>
      <c r="G8520" s="2" t="s">
        <v>3287</v>
      </c>
      <c r="H8520" s="2">
        <v>633.45000000000005</v>
      </c>
    </row>
    <row r="8521" spans="1:8" x14ac:dyDescent="0.2">
      <c r="A8521" s="5">
        <v>4783204528</v>
      </c>
      <c r="B8521" s="5" t="s">
        <v>17873</v>
      </c>
      <c r="C8521" s="5" t="s">
        <v>17874</v>
      </c>
      <c r="D8521" s="2">
        <v>140.94</v>
      </c>
      <c r="E8521" s="8" t="s">
        <v>2700</v>
      </c>
      <c r="F8521" s="5">
        <v>693</v>
      </c>
      <c r="G8521" s="2" t="s">
        <v>3287</v>
      </c>
      <c r="H8521" s="2">
        <v>152.35</v>
      </c>
    </row>
    <row r="8522" spans="1:8" x14ac:dyDescent="0.2">
      <c r="A8522" s="5">
        <v>4783207003</v>
      </c>
      <c r="B8522" s="5" t="s">
        <v>17875</v>
      </c>
      <c r="C8522" s="5" t="s">
        <v>17876</v>
      </c>
      <c r="D8522" s="2">
        <v>75.099999999999994</v>
      </c>
      <c r="E8522" s="8" t="s">
        <v>2700</v>
      </c>
      <c r="F8522" s="5">
        <v>693</v>
      </c>
      <c r="G8522" s="2" t="s">
        <v>3287</v>
      </c>
      <c r="H8522" s="2">
        <v>81.2</v>
      </c>
    </row>
    <row r="8523" spans="1:8" x14ac:dyDescent="0.2">
      <c r="A8523" s="5">
        <v>4783207008</v>
      </c>
      <c r="B8523" s="5" t="s">
        <v>17877</v>
      </c>
      <c r="C8523" s="5" t="s">
        <v>17878</v>
      </c>
      <c r="D8523" s="2">
        <v>248</v>
      </c>
      <c r="E8523" s="8" t="s">
        <v>2700</v>
      </c>
      <c r="F8523" s="5">
        <v>693</v>
      </c>
      <c r="G8523" s="2" t="s">
        <v>3287</v>
      </c>
      <c r="H8523" s="2">
        <v>268.10000000000002</v>
      </c>
    </row>
    <row r="8524" spans="1:8" x14ac:dyDescent="0.2">
      <c r="A8524" s="5">
        <v>47844730</v>
      </c>
      <c r="B8524" s="5" t="s">
        <v>1580</v>
      </c>
      <c r="C8524" s="5" t="s">
        <v>1581</v>
      </c>
      <c r="D8524" s="2">
        <v>6.9</v>
      </c>
      <c r="E8524" s="8" t="s">
        <v>2698</v>
      </c>
      <c r="F8524" s="5">
        <v>353</v>
      </c>
      <c r="G8524" s="2" t="s">
        <v>3287</v>
      </c>
      <c r="H8524" s="2">
        <v>7.45</v>
      </c>
    </row>
    <row r="8525" spans="1:8" x14ac:dyDescent="0.2">
      <c r="A8525" s="5">
        <v>4784473037</v>
      </c>
      <c r="B8525" s="5" t="s">
        <v>1589</v>
      </c>
      <c r="C8525" s="5" t="s">
        <v>1590</v>
      </c>
      <c r="D8525" s="2">
        <v>53.6</v>
      </c>
      <c r="E8525" s="8" t="s">
        <v>2698</v>
      </c>
      <c r="F8525" s="5">
        <v>353</v>
      </c>
      <c r="G8525" s="2" t="s">
        <v>17879</v>
      </c>
      <c r="H8525" s="2">
        <v>57.95</v>
      </c>
    </row>
    <row r="8526" spans="1:8" x14ac:dyDescent="0.2">
      <c r="A8526" s="5">
        <v>47844740</v>
      </c>
      <c r="B8526" s="5" t="s">
        <v>1582</v>
      </c>
      <c r="C8526" s="5" t="s">
        <v>1583</v>
      </c>
      <c r="D8526" s="2">
        <v>29.4</v>
      </c>
      <c r="E8526" s="8" t="s">
        <v>2698</v>
      </c>
      <c r="F8526" s="5">
        <v>353</v>
      </c>
      <c r="G8526" s="2" t="s">
        <v>3287</v>
      </c>
      <c r="H8526" s="2">
        <v>31.8</v>
      </c>
    </row>
    <row r="8527" spans="1:8" x14ac:dyDescent="0.2">
      <c r="A8527" s="5">
        <v>47844760</v>
      </c>
      <c r="B8527" s="5" t="s">
        <v>1584</v>
      </c>
      <c r="C8527" s="5" t="s">
        <v>1585</v>
      </c>
      <c r="D8527" s="2">
        <v>69.3</v>
      </c>
      <c r="E8527" s="8" t="s">
        <v>2698</v>
      </c>
      <c r="F8527" s="5">
        <v>353</v>
      </c>
      <c r="G8527" s="2" t="s">
        <v>3287</v>
      </c>
      <c r="H8527" s="2">
        <v>74.900000000000006</v>
      </c>
    </row>
    <row r="8528" spans="1:8" x14ac:dyDescent="0.2">
      <c r="A8528" s="5">
        <v>4784476028</v>
      </c>
      <c r="B8528" s="5" t="s">
        <v>17880</v>
      </c>
      <c r="C8528" s="5" t="s">
        <v>17881</v>
      </c>
      <c r="D8528" s="2">
        <v>256</v>
      </c>
      <c r="E8528" s="8" t="s">
        <v>2699</v>
      </c>
      <c r="F8528" s="5">
        <v>230</v>
      </c>
      <c r="G8528" s="2" t="s">
        <v>3287</v>
      </c>
      <c r="H8528" s="2">
        <v>276.75</v>
      </c>
    </row>
    <row r="8529" spans="1:8" x14ac:dyDescent="0.2">
      <c r="A8529" s="5">
        <v>4784476075</v>
      </c>
      <c r="B8529" s="5" t="s">
        <v>148</v>
      </c>
      <c r="C8529" s="5" t="s">
        <v>182</v>
      </c>
      <c r="D8529" s="2">
        <v>1.8</v>
      </c>
      <c r="F8529" s="5">
        <v>342</v>
      </c>
      <c r="G8529" s="2" t="s">
        <v>3287</v>
      </c>
      <c r="H8529" s="2">
        <v>1.95</v>
      </c>
    </row>
    <row r="8530" spans="1:8" x14ac:dyDescent="0.2">
      <c r="A8530" s="5">
        <v>47844765</v>
      </c>
      <c r="B8530" s="5" t="s">
        <v>1586</v>
      </c>
      <c r="C8530" s="5" t="s">
        <v>1587</v>
      </c>
      <c r="D8530" s="2">
        <v>28.4</v>
      </c>
      <c r="E8530" s="8" t="s">
        <v>2698</v>
      </c>
      <c r="F8530" s="5">
        <v>353</v>
      </c>
      <c r="G8530" s="2" t="s">
        <v>3287</v>
      </c>
      <c r="H8530" s="2">
        <v>30.7</v>
      </c>
    </row>
    <row r="8531" spans="1:8" x14ac:dyDescent="0.2">
      <c r="A8531" s="5">
        <v>4784477009</v>
      </c>
      <c r="B8531" s="5" t="s">
        <v>17882</v>
      </c>
      <c r="C8531" s="5" t="s">
        <v>17883</v>
      </c>
      <c r="D8531" s="2">
        <v>150</v>
      </c>
      <c r="E8531" s="8" t="s">
        <v>3069</v>
      </c>
      <c r="F8531" s="5">
        <v>365</v>
      </c>
      <c r="G8531" s="2" t="s">
        <v>3287</v>
      </c>
      <c r="H8531" s="2">
        <v>162.15</v>
      </c>
    </row>
    <row r="8532" spans="1:8" x14ac:dyDescent="0.2">
      <c r="A8532" s="5">
        <v>4784481091</v>
      </c>
      <c r="B8532" s="5" t="s">
        <v>409</v>
      </c>
      <c r="C8532" s="5" t="s">
        <v>410</v>
      </c>
      <c r="D8532" s="2">
        <v>33.5</v>
      </c>
      <c r="E8532" s="8" t="s">
        <v>2698</v>
      </c>
      <c r="F8532" s="5">
        <v>354</v>
      </c>
      <c r="G8532" s="2" t="s">
        <v>17535</v>
      </c>
      <c r="H8532" s="2">
        <v>36.200000000000003</v>
      </c>
    </row>
    <row r="8533" spans="1:8" x14ac:dyDescent="0.2">
      <c r="A8533" s="5">
        <v>4784610111</v>
      </c>
      <c r="B8533" s="5" t="s">
        <v>17884</v>
      </c>
      <c r="C8533" s="5" t="s">
        <v>17885</v>
      </c>
      <c r="D8533" s="2">
        <v>453</v>
      </c>
      <c r="E8533" s="8" t="s">
        <v>2700</v>
      </c>
      <c r="F8533" s="5">
        <v>935</v>
      </c>
      <c r="G8533" s="2" t="s">
        <v>3287</v>
      </c>
      <c r="H8533" s="2">
        <v>489.7</v>
      </c>
    </row>
    <row r="8534" spans="1:8" x14ac:dyDescent="0.2">
      <c r="A8534" s="5">
        <v>4784610113</v>
      </c>
      <c r="B8534" s="5" t="s">
        <v>17886</v>
      </c>
      <c r="C8534" s="5" t="s">
        <v>17887</v>
      </c>
      <c r="D8534" s="2">
        <v>526</v>
      </c>
      <c r="E8534" s="8" t="s">
        <v>2700</v>
      </c>
      <c r="F8534" s="5">
        <v>935</v>
      </c>
      <c r="G8534" s="2" t="s">
        <v>3287</v>
      </c>
      <c r="H8534" s="2">
        <v>568.6</v>
      </c>
    </row>
    <row r="8535" spans="1:8" x14ac:dyDescent="0.2">
      <c r="A8535" s="5">
        <v>4784610114</v>
      </c>
      <c r="B8535" s="5" t="s">
        <v>17888</v>
      </c>
      <c r="C8535" s="5" t="s">
        <v>17889</v>
      </c>
      <c r="D8535" s="2">
        <v>540</v>
      </c>
      <c r="E8535" s="8" t="s">
        <v>2700</v>
      </c>
      <c r="F8535" s="5">
        <v>935</v>
      </c>
      <c r="G8535" s="2" t="s">
        <v>3287</v>
      </c>
      <c r="H8535" s="2">
        <v>583.75</v>
      </c>
    </row>
    <row r="8536" spans="1:8" x14ac:dyDescent="0.2">
      <c r="A8536" s="5">
        <v>4784610115</v>
      </c>
      <c r="B8536" s="5" t="s">
        <v>17890</v>
      </c>
      <c r="C8536" s="5" t="s">
        <v>17891</v>
      </c>
      <c r="D8536" s="2">
        <v>555</v>
      </c>
      <c r="E8536" s="8" t="s">
        <v>2700</v>
      </c>
      <c r="F8536" s="5">
        <v>935</v>
      </c>
      <c r="G8536" s="2" t="s">
        <v>3287</v>
      </c>
      <c r="H8536" s="2">
        <v>599.95000000000005</v>
      </c>
    </row>
    <row r="8537" spans="1:8" x14ac:dyDescent="0.2">
      <c r="A8537" s="5">
        <v>4784610116</v>
      </c>
      <c r="B8537" s="5" t="s">
        <v>17892</v>
      </c>
      <c r="C8537" s="5" t="s">
        <v>17893</v>
      </c>
      <c r="D8537" s="2">
        <v>657</v>
      </c>
      <c r="E8537" s="8" t="s">
        <v>2700</v>
      </c>
      <c r="F8537" s="5">
        <v>935</v>
      </c>
      <c r="G8537" s="2" t="s">
        <v>3287</v>
      </c>
      <c r="H8537" s="2">
        <v>710.2</v>
      </c>
    </row>
    <row r="8538" spans="1:8" x14ac:dyDescent="0.2">
      <c r="A8538" s="5">
        <v>4784610121</v>
      </c>
      <c r="B8538" s="5" t="s">
        <v>17894</v>
      </c>
      <c r="C8538" s="5" t="s">
        <v>17895</v>
      </c>
      <c r="D8538" s="2">
        <v>224</v>
      </c>
      <c r="E8538" s="8" t="s">
        <v>2700</v>
      </c>
      <c r="F8538" s="5">
        <v>935</v>
      </c>
      <c r="G8538" s="2" t="s">
        <v>3287</v>
      </c>
      <c r="H8538" s="2">
        <v>242.15</v>
      </c>
    </row>
    <row r="8539" spans="1:8" x14ac:dyDescent="0.2">
      <c r="A8539" s="5">
        <v>4784610124</v>
      </c>
      <c r="B8539" s="5" t="s">
        <v>17896</v>
      </c>
      <c r="C8539" s="5" t="s">
        <v>17897</v>
      </c>
      <c r="D8539" s="2">
        <v>273</v>
      </c>
      <c r="E8539" s="8" t="s">
        <v>2700</v>
      </c>
      <c r="F8539" s="5">
        <v>935</v>
      </c>
      <c r="G8539" s="2" t="s">
        <v>3287</v>
      </c>
      <c r="H8539" s="2">
        <v>295.10000000000002</v>
      </c>
    </row>
    <row r="8540" spans="1:8" x14ac:dyDescent="0.2">
      <c r="A8540" s="5">
        <v>4784610125</v>
      </c>
      <c r="B8540" s="5" t="s">
        <v>17898</v>
      </c>
      <c r="C8540" s="5" t="s">
        <v>17899</v>
      </c>
      <c r="D8540" s="2">
        <v>273</v>
      </c>
      <c r="E8540" s="8" t="s">
        <v>2700</v>
      </c>
      <c r="F8540" s="5">
        <v>935</v>
      </c>
      <c r="G8540" s="2" t="s">
        <v>3287</v>
      </c>
      <c r="H8540" s="2">
        <v>295.10000000000002</v>
      </c>
    </row>
    <row r="8541" spans="1:8" x14ac:dyDescent="0.2">
      <c r="A8541" s="5">
        <v>4784610126</v>
      </c>
      <c r="B8541" s="5" t="s">
        <v>17900</v>
      </c>
      <c r="C8541" s="5" t="s">
        <v>17901</v>
      </c>
      <c r="D8541" s="2">
        <v>324</v>
      </c>
      <c r="E8541" s="8" t="s">
        <v>2700</v>
      </c>
      <c r="F8541" s="5">
        <v>935</v>
      </c>
      <c r="G8541" s="2" t="s">
        <v>3287</v>
      </c>
      <c r="H8541" s="2">
        <v>350.25</v>
      </c>
    </row>
    <row r="8542" spans="1:8" x14ac:dyDescent="0.2">
      <c r="A8542" s="5">
        <v>4784610127</v>
      </c>
      <c r="B8542" s="5" t="s">
        <v>17902</v>
      </c>
      <c r="C8542" s="5" t="s">
        <v>17903</v>
      </c>
      <c r="D8542" s="2">
        <v>351</v>
      </c>
      <c r="E8542" s="8" t="s">
        <v>2700</v>
      </c>
      <c r="F8542" s="5">
        <v>935</v>
      </c>
      <c r="G8542" s="2" t="s">
        <v>3287</v>
      </c>
      <c r="H8542" s="2">
        <v>379.45</v>
      </c>
    </row>
    <row r="8543" spans="1:8" x14ac:dyDescent="0.2">
      <c r="A8543" s="5">
        <v>4784613141</v>
      </c>
      <c r="B8543" s="5" t="s">
        <v>1642</v>
      </c>
      <c r="C8543" s="5" t="s">
        <v>1643</v>
      </c>
      <c r="D8543" s="2">
        <v>8.85</v>
      </c>
      <c r="F8543" s="5">
        <v>368</v>
      </c>
      <c r="G8543" s="2" t="s">
        <v>3287</v>
      </c>
      <c r="H8543" s="2">
        <v>9.5500000000000007</v>
      </c>
    </row>
    <row r="8544" spans="1:8" x14ac:dyDescent="0.2">
      <c r="A8544" s="5">
        <v>4784613181</v>
      </c>
      <c r="B8544" s="5" t="s">
        <v>1644</v>
      </c>
      <c r="C8544" s="5" t="s">
        <v>1645</v>
      </c>
      <c r="D8544" s="2">
        <v>16.149999999999999</v>
      </c>
      <c r="E8544" s="8" t="s">
        <v>2699</v>
      </c>
      <c r="F8544" s="5">
        <v>368</v>
      </c>
      <c r="G8544" s="2" t="s">
        <v>3287</v>
      </c>
      <c r="H8544" s="2">
        <v>17.45</v>
      </c>
    </row>
    <row r="8545" spans="1:8" x14ac:dyDescent="0.2">
      <c r="A8545" s="5">
        <v>4784613191</v>
      </c>
      <c r="B8545" s="5" t="s">
        <v>1646</v>
      </c>
      <c r="C8545" s="5" t="s">
        <v>1647</v>
      </c>
      <c r="D8545" s="2">
        <v>16.45</v>
      </c>
      <c r="E8545" s="8" t="s">
        <v>2699</v>
      </c>
      <c r="F8545" s="5">
        <v>368</v>
      </c>
      <c r="G8545" s="2" t="s">
        <v>3287</v>
      </c>
      <c r="H8545" s="2">
        <v>17.8</v>
      </c>
    </row>
    <row r="8546" spans="1:8" x14ac:dyDescent="0.2">
      <c r="A8546" s="5">
        <v>4784613217</v>
      </c>
      <c r="B8546" s="5" t="s">
        <v>1648</v>
      </c>
      <c r="C8546" s="5" t="s">
        <v>1649</v>
      </c>
      <c r="D8546" s="2">
        <v>28</v>
      </c>
      <c r="E8546" s="8" t="s">
        <v>2699</v>
      </c>
      <c r="F8546" s="5">
        <v>368</v>
      </c>
      <c r="G8546" s="2" t="s">
        <v>3287</v>
      </c>
      <c r="H8546" s="2">
        <v>30.25</v>
      </c>
    </row>
    <row r="8547" spans="1:8" x14ac:dyDescent="0.2">
      <c r="A8547" s="5">
        <v>4784613231</v>
      </c>
      <c r="B8547" s="5" t="s">
        <v>17904</v>
      </c>
      <c r="C8547" s="5" t="s">
        <v>17905</v>
      </c>
      <c r="D8547" s="2">
        <v>128</v>
      </c>
      <c r="E8547" s="8" t="s">
        <v>2700</v>
      </c>
      <c r="F8547" s="5">
        <v>692</v>
      </c>
      <c r="G8547" s="2" t="s">
        <v>3287</v>
      </c>
      <c r="H8547" s="2">
        <v>138.35</v>
      </c>
    </row>
    <row r="8548" spans="1:8" x14ac:dyDescent="0.2">
      <c r="A8548" s="5">
        <v>4784613265</v>
      </c>
      <c r="B8548" s="5" t="s">
        <v>17906</v>
      </c>
      <c r="C8548" s="5" t="s">
        <v>17907</v>
      </c>
      <c r="D8548" s="2">
        <v>18.8</v>
      </c>
      <c r="E8548" s="8" t="s">
        <v>2700</v>
      </c>
      <c r="F8548" s="5">
        <v>195</v>
      </c>
      <c r="G8548" s="2" t="s">
        <v>3287</v>
      </c>
      <c r="H8548" s="2">
        <v>20.3</v>
      </c>
    </row>
    <row r="8549" spans="1:8" x14ac:dyDescent="0.2">
      <c r="A8549" s="5">
        <v>4784613269</v>
      </c>
      <c r="B8549" s="5" t="s">
        <v>17908</v>
      </c>
      <c r="C8549" s="5" t="s">
        <v>17907</v>
      </c>
      <c r="D8549" s="2">
        <v>24.7</v>
      </c>
      <c r="E8549" s="8" t="s">
        <v>2700</v>
      </c>
      <c r="F8549" s="5">
        <v>195</v>
      </c>
      <c r="G8549" s="2" t="s">
        <v>3287</v>
      </c>
      <c r="H8549" s="2">
        <v>26.7</v>
      </c>
    </row>
    <row r="8550" spans="1:8" x14ac:dyDescent="0.2">
      <c r="A8550" s="5">
        <v>4784615028</v>
      </c>
      <c r="B8550" s="5" t="s">
        <v>1650</v>
      </c>
      <c r="C8550" s="5" t="s">
        <v>1651</v>
      </c>
      <c r="D8550" s="2">
        <v>43.4</v>
      </c>
      <c r="E8550" s="8" t="s">
        <v>2702</v>
      </c>
      <c r="F8550" s="5">
        <v>368</v>
      </c>
      <c r="G8550" s="2" t="s">
        <v>3287</v>
      </c>
      <c r="H8550" s="2">
        <v>46.9</v>
      </c>
    </row>
    <row r="8551" spans="1:8" x14ac:dyDescent="0.2">
      <c r="A8551" s="5">
        <v>4784615071</v>
      </c>
      <c r="B8551" s="5" t="s">
        <v>17909</v>
      </c>
      <c r="C8551" s="5" t="s">
        <v>17910</v>
      </c>
      <c r="D8551" s="2">
        <v>22.4</v>
      </c>
      <c r="E8551" s="8" t="s">
        <v>2700</v>
      </c>
      <c r="F8551" s="5">
        <v>349</v>
      </c>
      <c r="G8551" s="2" t="s">
        <v>3287</v>
      </c>
      <c r="H8551" s="2">
        <v>24.2</v>
      </c>
    </row>
    <row r="8552" spans="1:8" x14ac:dyDescent="0.2">
      <c r="A8552" s="5">
        <v>4785</v>
      </c>
      <c r="B8552" s="5" t="s">
        <v>17911</v>
      </c>
      <c r="C8552" s="5" t="s">
        <v>17912</v>
      </c>
      <c r="D8552" s="2">
        <v>5.95</v>
      </c>
      <c r="E8552" s="8" t="s">
        <v>3069</v>
      </c>
      <c r="F8552" s="5">
        <v>810</v>
      </c>
      <c r="G8552" s="2" t="s">
        <v>3287</v>
      </c>
      <c r="H8552" s="2">
        <v>6.45</v>
      </c>
    </row>
    <row r="8553" spans="1:8" x14ac:dyDescent="0.2">
      <c r="A8553" s="5">
        <v>4785001127</v>
      </c>
      <c r="B8553" s="5" t="s">
        <v>17913</v>
      </c>
      <c r="C8553" s="5" t="s">
        <v>17914</v>
      </c>
      <c r="D8553" s="2">
        <v>0.1</v>
      </c>
      <c r="F8553" s="5">
        <v>110</v>
      </c>
      <c r="G8553" s="2" t="s">
        <v>3287</v>
      </c>
      <c r="H8553" s="2">
        <v>0.1</v>
      </c>
    </row>
    <row r="8554" spans="1:8" x14ac:dyDescent="0.2">
      <c r="A8554" s="5">
        <v>4786</v>
      </c>
      <c r="B8554" s="5" t="s">
        <v>17915</v>
      </c>
      <c r="C8554" s="5" t="s">
        <v>17916</v>
      </c>
      <c r="D8554" s="2">
        <v>204</v>
      </c>
      <c r="E8554" s="8" t="s">
        <v>3069</v>
      </c>
      <c r="F8554" s="5">
        <v>810</v>
      </c>
      <c r="G8554" s="2" t="s">
        <v>3287</v>
      </c>
      <c r="H8554" s="2">
        <v>220.5</v>
      </c>
    </row>
    <row r="8555" spans="1:8" x14ac:dyDescent="0.2">
      <c r="A8555" s="5">
        <v>4786000019</v>
      </c>
      <c r="B8555" s="5" t="s">
        <v>17917</v>
      </c>
      <c r="C8555" s="5" t="s">
        <v>17918</v>
      </c>
      <c r="D8555" s="2">
        <v>8.85</v>
      </c>
      <c r="E8555" s="8" t="s">
        <v>2700</v>
      </c>
      <c r="F8555" s="5">
        <v>593</v>
      </c>
      <c r="G8555" s="2" t="s">
        <v>3287</v>
      </c>
      <c r="H8555" s="2">
        <v>9.5500000000000007</v>
      </c>
    </row>
    <row r="8556" spans="1:8" x14ac:dyDescent="0.2">
      <c r="A8556" s="5">
        <v>4786000030</v>
      </c>
      <c r="B8556" s="5" t="s">
        <v>17919</v>
      </c>
      <c r="C8556" s="5" t="s">
        <v>17920</v>
      </c>
      <c r="D8556" s="2">
        <v>110</v>
      </c>
      <c r="E8556" s="8" t="s">
        <v>2700</v>
      </c>
      <c r="F8556" s="5">
        <v>593</v>
      </c>
      <c r="G8556" s="2" t="s">
        <v>3287</v>
      </c>
      <c r="H8556" s="2">
        <v>118.9</v>
      </c>
    </row>
    <row r="8557" spans="1:8" x14ac:dyDescent="0.2">
      <c r="A8557" s="5">
        <v>4786000036</v>
      </c>
      <c r="B8557" s="5" t="s">
        <v>17921</v>
      </c>
      <c r="C8557" s="5" t="s">
        <v>17922</v>
      </c>
      <c r="D8557" s="2">
        <v>23.5</v>
      </c>
      <c r="E8557" s="8" t="s">
        <v>2700</v>
      </c>
      <c r="F8557" s="5">
        <v>593</v>
      </c>
      <c r="G8557" s="2" t="s">
        <v>3287</v>
      </c>
      <c r="H8557" s="2">
        <v>25.4</v>
      </c>
    </row>
    <row r="8558" spans="1:8" x14ac:dyDescent="0.2">
      <c r="A8558" s="5">
        <v>4786000045</v>
      </c>
      <c r="B8558" s="5" t="s">
        <v>17923</v>
      </c>
      <c r="C8558" s="5" t="s">
        <v>17924</v>
      </c>
      <c r="D8558" s="2">
        <v>217</v>
      </c>
      <c r="E8558" s="8" t="s">
        <v>2700</v>
      </c>
      <c r="F8558" s="5">
        <v>593</v>
      </c>
      <c r="G8558" s="2" t="s">
        <v>3287</v>
      </c>
      <c r="H8558" s="2">
        <v>234.6</v>
      </c>
    </row>
    <row r="8559" spans="1:8" x14ac:dyDescent="0.2">
      <c r="A8559" s="5">
        <v>4786000052</v>
      </c>
      <c r="B8559" s="5" t="s">
        <v>17925</v>
      </c>
      <c r="C8559" s="5" t="s">
        <v>17926</v>
      </c>
      <c r="D8559" s="2">
        <v>209</v>
      </c>
      <c r="E8559" s="8" t="s">
        <v>2700</v>
      </c>
      <c r="F8559" s="5">
        <v>593</v>
      </c>
      <c r="G8559" s="2" t="s">
        <v>3287</v>
      </c>
      <c r="H8559" s="2">
        <v>225.95</v>
      </c>
    </row>
    <row r="8560" spans="1:8" x14ac:dyDescent="0.2">
      <c r="A8560" s="5">
        <v>4786000055</v>
      </c>
      <c r="B8560" s="5" t="s">
        <v>17927</v>
      </c>
      <c r="C8560" s="5" t="s">
        <v>17928</v>
      </c>
      <c r="D8560" s="2">
        <v>12.7</v>
      </c>
      <c r="E8560" s="8" t="s">
        <v>2700</v>
      </c>
      <c r="F8560" s="5">
        <v>593</v>
      </c>
      <c r="G8560" s="2" t="s">
        <v>3287</v>
      </c>
      <c r="H8560" s="2">
        <v>13.75</v>
      </c>
    </row>
    <row r="8561" spans="1:8" x14ac:dyDescent="0.2">
      <c r="A8561" s="5">
        <v>4786000087</v>
      </c>
      <c r="B8561" s="5" t="s">
        <v>17929</v>
      </c>
      <c r="C8561" s="5" t="s">
        <v>17930</v>
      </c>
      <c r="D8561" s="2">
        <v>8.35</v>
      </c>
      <c r="E8561" s="8" t="s">
        <v>2700</v>
      </c>
      <c r="F8561" s="5">
        <v>593</v>
      </c>
      <c r="G8561" s="2" t="s">
        <v>3287</v>
      </c>
      <c r="H8561" s="2">
        <v>9.0500000000000007</v>
      </c>
    </row>
    <row r="8562" spans="1:8" x14ac:dyDescent="0.2">
      <c r="A8562" s="5">
        <v>4786000172</v>
      </c>
      <c r="B8562" s="5" t="s">
        <v>17931</v>
      </c>
      <c r="C8562" s="5" t="s">
        <v>17932</v>
      </c>
      <c r="D8562" s="2">
        <v>112</v>
      </c>
      <c r="E8562" s="8" t="s">
        <v>2700</v>
      </c>
      <c r="F8562" s="5">
        <v>593</v>
      </c>
      <c r="G8562" s="2" t="s">
        <v>3287</v>
      </c>
      <c r="H8562" s="2">
        <v>121.05</v>
      </c>
    </row>
    <row r="8563" spans="1:8" x14ac:dyDescent="0.2">
      <c r="A8563" s="5">
        <v>4786000174</v>
      </c>
      <c r="B8563" s="5" t="s">
        <v>17933</v>
      </c>
      <c r="C8563" s="5" t="s">
        <v>17934</v>
      </c>
      <c r="D8563" s="2">
        <v>20.6</v>
      </c>
      <c r="E8563" s="8" t="s">
        <v>2700</v>
      </c>
      <c r="F8563" s="5">
        <v>593</v>
      </c>
      <c r="G8563" s="2" t="s">
        <v>3287</v>
      </c>
      <c r="H8563" s="2">
        <v>22.25</v>
      </c>
    </row>
    <row r="8564" spans="1:8" x14ac:dyDescent="0.2">
      <c r="A8564" s="5">
        <v>4786000187</v>
      </c>
      <c r="B8564" s="5" t="s">
        <v>17935</v>
      </c>
      <c r="C8564" s="5" t="s">
        <v>17936</v>
      </c>
      <c r="D8564" s="2">
        <v>0.6</v>
      </c>
      <c r="E8564" s="8" t="s">
        <v>2700</v>
      </c>
      <c r="F8564" s="5">
        <v>593</v>
      </c>
      <c r="G8564" s="2" t="s">
        <v>3287</v>
      </c>
      <c r="H8564" s="2">
        <v>0.65</v>
      </c>
    </row>
    <row r="8565" spans="1:8" x14ac:dyDescent="0.2">
      <c r="A8565" s="5">
        <v>4786000196</v>
      </c>
      <c r="B8565" s="5" t="s">
        <v>17937</v>
      </c>
      <c r="C8565" s="5" t="s">
        <v>17938</v>
      </c>
      <c r="D8565" s="2">
        <v>9.65</v>
      </c>
      <c r="E8565" s="8" t="s">
        <v>2700</v>
      </c>
      <c r="F8565" s="5">
        <v>593</v>
      </c>
      <c r="G8565" s="2" t="s">
        <v>3287</v>
      </c>
      <c r="H8565" s="2">
        <v>10.45</v>
      </c>
    </row>
    <row r="8566" spans="1:8" x14ac:dyDescent="0.2">
      <c r="A8566" s="5">
        <v>4786000212</v>
      </c>
      <c r="B8566" s="5" t="s">
        <v>17939</v>
      </c>
      <c r="C8566" s="5" t="s">
        <v>17940</v>
      </c>
      <c r="D8566" s="2">
        <v>1.85</v>
      </c>
      <c r="E8566" s="8" t="s">
        <v>2700</v>
      </c>
      <c r="F8566" s="5">
        <v>593</v>
      </c>
      <c r="G8566" s="2" t="s">
        <v>3287</v>
      </c>
      <c r="H8566" s="2">
        <v>2</v>
      </c>
    </row>
    <row r="8567" spans="1:8" x14ac:dyDescent="0.2">
      <c r="A8567" s="5">
        <v>4786000245</v>
      </c>
      <c r="B8567" s="5" t="s">
        <v>17941</v>
      </c>
      <c r="C8567" s="5" t="s">
        <v>17942</v>
      </c>
      <c r="D8567" s="2">
        <v>6.5</v>
      </c>
      <c r="E8567" s="8" t="s">
        <v>2700</v>
      </c>
      <c r="F8567" s="5">
        <v>593</v>
      </c>
      <c r="G8567" s="2" t="s">
        <v>3287</v>
      </c>
      <c r="H8567" s="2">
        <v>7.05</v>
      </c>
    </row>
    <row r="8568" spans="1:8" x14ac:dyDescent="0.2">
      <c r="A8568" s="5">
        <v>4786000252</v>
      </c>
      <c r="B8568" s="5" t="s">
        <v>17943</v>
      </c>
      <c r="C8568" s="5" t="s">
        <v>17944</v>
      </c>
      <c r="D8568" s="2">
        <v>89.3</v>
      </c>
      <c r="E8568" s="8" t="s">
        <v>2700</v>
      </c>
      <c r="F8568" s="5">
        <v>593</v>
      </c>
      <c r="G8568" s="2" t="s">
        <v>3287</v>
      </c>
      <c r="H8568" s="2">
        <v>96.55</v>
      </c>
    </row>
    <row r="8569" spans="1:8" x14ac:dyDescent="0.2">
      <c r="A8569" s="5">
        <v>4786000275</v>
      </c>
      <c r="B8569" s="5" t="s">
        <v>17945</v>
      </c>
      <c r="C8569" s="5" t="s">
        <v>17946</v>
      </c>
      <c r="D8569" s="2">
        <v>4.3</v>
      </c>
      <c r="E8569" s="8" t="s">
        <v>2700</v>
      </c>
      <c r="F8569" s="5">
        <v>593</v>
      </c>
      <c r="G8569" s="2" t="s">
        <v>3287</v>
      </c>
      <c r="H8569" s="2">
        <v>4.6500000000000004</v>
      </c>
    </row>
    <row r="8570" spans="1:8" x14ac:dyDescent="0.2">
      <c r="A8570" s="5">
        <v>4786000395</v>
      </c>
      <c r="B8570" s="5" t="s">
        <v>17947</v>
      </c>
      <c r="C8570" s="5" t="s">
        <v>17948</v>
      </c>
      <c r="D8570" s="2">
        <v>5.2</v>
      </c>
      <c r="E8570" s="8" t="s">
        <v>2700</v>
      </c>
      <c r="F8570" s="5">
        <v>593</v>
      </c>
      <c r="G8570" s="2" t="s">
        <v>3287</v>
      </c>
      <c r="H8570" s="2">
        <v>5.6</v>
      </c>
    </row>
    <row r="8571" spans="1:8" x14ac:dyDescent="0.2">
      <c r="A8571" s="5">
        <v>4786000421</v>
      </c>
      <c r="B8571" s="5" t="s">
        <v>17949</v>
      </c>
      <c r="C8571" s="5" t="s">
        <v>17950</v>
      </c>
      <c r="D8571" s="2">
        <v>4.1500000000000004</v>
      </c>
      <c r="E8571" s="8" t="s">
        <v>2700</v>
      </c>
      <c r="F8571" s="5">
        <v>593</v>
      </c>
      <c r="G8571" s="2" t="s">
        <v>3287</v>
      </c>
      <c r="H8571" s="2">
        <v>4.5</v>
      </c>
    </row>
    <row r="8572" spans="1:8" x14ac:dyDescent="0.2">
      <c r="A8572" s="5">
        <v>4786000446</v>
      </c>
      <c r="B8572" s="5" t="s">
        <v>17951</v>
      </c>
      <c r="C8572" s="5" t="s">
        <v>17952</v>
      </c>
      <c r="D8572" s="2">
        <v>3.4</v>
      </c>
      <c r="E8572" s="8" t="s">
        <v>2700</v>
      </c>
      <c r="F8572" s="5">
        <v>593</v>
      </c>
      <c r="G8572" s="2" t="s">
        <v>3287</v>
      </c>
      <c r="H8572" s="2">
        <v>3.7</v>
      </c>
    </row>
    <row r="8573" spans="1:8" x14ac:dyDescent="0.2">
      <c r="A8573" s="5">
        <v>4786000448</v>
      </c>
      <c r="B8573" s="5" t="s">
        <v>17953</v>
      </c>
      <c r="C8573" s="5" t="s">
        <v>17954</v>
      </c>
      <c r="D8573" s="2">
        <v>356</v>
      </c>
      <c r="E8573" s="8" t="s">
        <v>2699</v>
      </c>
      <c r="F8573" s="5">
        <v>530</v>
      </c>
      <c r="G8573" s="2" t="s">
        <v>3287</v>
      </c>
      <c r="H8573" s="2">
        <v>384.85</v>
      </c>
    </row>
    <row r="8574" spans="1:8" x14ac:dyDescent="0.2">
      <c r="A8574" s="5">
        <v>4786000496</v>
      </c>
      <c r="B8574" s="5" t="s">
        <v>17955</v>
      </c>
      <c r="C8574" s="5" t="s">
        <v>17956</v>
      </c>
      <c r="D8574" s="2">
        <v>26.2</v>
      </c>
      <c r="E8574" s="8" t="s">
        <v>2700</v>
      </c>
      <c r="F8574" s="5">
        <v>593</v>
      </c>
      <c r="G8574" s="2" t="s">
        <v>3287</v>
      </c>
      <c r="H8574" s="2">
        <v>28.3</v>
      </c>
    </row>
    <row r="8575" spans="1:8" x14ac:dyDescent="0.2">
      <c r="A8575" s="5">
        <v>4786000531</v>
      </c>
      <c r="B8575" s="5" t="s">
        <v>17957</v>
      </c>
      <c r="C8575" s="5" t="s">
        <v>17958</v>
      </c>
      <c r="D8575" s="2">
        <v>9.4499999999999993</v>
      </c>
      <c r="E8575" s="8" t="s">
        <v>2700</v>
      </c>
      <c r="F8575" s="5">
        <v>593</v>
      </c>
      <c r="G8575" s="2" t="s">
        <v>3287</v>
      </c>
      <c r="H8575" s="2">
        <v>10.199999999999999</v>
      </c>
    </row>
    <row r="8576" spans="1:8" x14ac:dyDescent="0.2">
      <c r="A8576" s="5">
        <v>4786000549</v>
      </c>
      <c r="B8576" s="5" t="s">
        <v>17959</v>
      </c>
      <c r="C8576" s="5" t="s">
        <v>17960</v>
      </c>
      <c r="D8576" s="2">
        <v>91.8</v>
      </c>
      <c r="E8576" s="8" t="s">
        <v>2700</v>
      </c>
      <c r="F8576" s="5">
        <v>593</v>
      </c>
      <c r="G8576" s="2" t="s">
        <v>3287</v>
      </c>
      <c r="H8576" s="2">
        <v>99.25</v>
      </c>
    </row>
    <row r="8577" spans="1:8" x14ac:dyDescent="0.2">
      <c r="A8577" s="5">
        <v>4786000567</v>
      </c>
      <c r="B8577" s="5" t="s">
        <v>17961</v>
      </c>
      <c r="C8577" s="5" t="s">
        <v>17962</v>
      </c>
      <c r="D8577" s="2">
        <v>105</v>
      </c>
      <c r="E8577" s="8" t="s">
        <v>2700</v>
      </c>
      <c r="F8577" s="5">
        <v>593</v>
      </c>
      <c r="G8577" s="2" t="s">
        <v>3287</v>
      </c>
      <c r="H8577" s="2">
        <v>113.5</v>
      </c>
    </row>
    <row r="8578" spans="1:8" x14ac:dyDescent="0.2">
      <c r="A8578" s="5">
        <v>4786000584</v>
      </c>
      <c r="B8578" s="5" t="s">
        <v>17963</v>
      </c>
      <c r="C8578" s="5" t="s">
        <v>17964</v>
      </c>
      <c r="D8578" s="2">
        <v>4.1500000000000004</v>
      </c>
      <c r="E8578" s="8" t="s">
        <v>2700</v>
      </c>
      <c r="F8578" s="5">
        <v>593</v>
      </c>
      <c r="G8578" s="2" t="s">
        <v>3287</v>
      </c>
      <c r="H8578" s="2">
        <v>4.5</v>
      </c>
    </row>
    <row r="8579" spans="1:8" x14ac:dyDescent="0.2">
      <c r="A8579" s="5">
        <v>4786000593</v>
      </c>
      <c r="B8579" s="5" t="s">
        <v>17965</v>
      </c>
      <c r="C8579" s="5" t="s">
        <v>17966</v>
      </c>
      <c r="D8579" s="2">
        <v>973</v>
      </c>
      <c r="E8579" s="8" t="s">
        <v>2700</v>
      </c>
      <c r="F8579" s="5">
        <v>593</v>
      </c>
      <c r="G8579" s="2" t="s">
        <v>3287</v>
      </c>
      <c r="H8579" s="2">
        <v>1051.8</v>
      </c>
    </row>
    <row r="8580" spans="1:8" x14ac:dyDescent="0.2">
      <c r="A8580" s="5">
        <v>4786000695</v>
      </c>
      <c r="B8580" s="5" t="s">
        <v>17967</v>
      </c>
      <c r="C8580" s="5" t="s">
        <v>17968</v>
      </c>
      <c r="D8580" s="2">
        <v>40</v>
      </c>
      <c r="E8580" s="8" t="s">
        <v>2700</v>
      </c>
      <c r="F8580" s="5">
        <v>593</v>
      </c>
      <c r="G8580" s="2" t="s">
        <v>3287</v>
      </c>
      <c r="H8580" s="2">
        <v>43.25</v>
      </c>
    </row>
    <row r="8581" spans="1:8" x14ac:dyDescent="0.2">
      <c r="A8581" s="5">
        <v>4786000702</v>
      </c>
      <c r="B8581" s="5" t="s">
        <v>17969</v>
      </c>
      <c r="C8581" s="5" t="s">
        <v>17970</v>
      </c>
      <c r="D8581" s="2">
        <v>179</v>
      </c>
      <c r="E8581" s="8" t="s">
        <v>2700</v>
      </c>
      <c r="F8581" s="5">
        <v>593</v>
      </c>
      <c r="G8581" s="2" t="s">
        <v>3287</v>
      </c>
      <c r="H8581" s="2">
        <v>193.5</v>
      </c>
    </row>
    <row r="8582" spans="1:8" x14ac:dyDescent="0.2">
      <c r="A8582" s="5">
        <v>4786000703</v>
      </c>
      <c r="B8582" s="5" t="s">
        <v>17971</v>
      </c>
      <c r="C8582" s="5" t="s">
        <v>17972</v>
      </c>
      <c r="D8582" s="2">
        <v>44</v>
      </c>
      <c r="E8582" s="8" t="s">
        <v>2700</v>
      </c>
      <c r="F8582" s="5">
        <v>593</v>
      </c>
      <c r="G8582" s="2" t="s">
        <v>3287</v>
      </c>
      <c r="H8582" s="2">
        <v>47.55</v>
      </c>
    </row>
    <row r="8583" spans="1:8" x14ac:dyDescent="0.2">
      <c r="A8583" s="5">
        <v>4786000705</v>
      </c>
      <c r="B8583" s="5" t="s">
        <v>17973</v>
      </c>
      <c r="C8583" s="5" t="s">
        <v>17974</v>
      </c>
      <c r="D8583" s="2">
        <v>15.65</v>
      </c>
      <c r="E8583" s="8" t="s">
        <v>2700</v>
      </c>
      <c r="F8583" s="5">
        <v>593</v>
      </c>
      <c r="G8583" s="2" t="s">
        <v>3287</v>
      </c>
      <c r="H8583" s="2">
        <v>16.899999999999999</v>
      </c>
    </row>
    <row r="8584" spans="1:8" x14ac:dyDescent="0.2">
      <c r="A8584" s="5">
        <v>4786000792</v>
      </c>
      <c r="B8584" s="5" t="s">
        <v>17975</v>
      </c>
      <c r="C8584" s="5" t="s">
        <v>17976</v>
      </c>
      <c r="D8584" s="2">
        <v>6.35</v>
      </c>
      <c r="E8584" s="8" t="s">
        <v>2700</v>
      </c>
      <c r="F8584" s="5">
        <v>593</v>
      </c>
      <c r="G8584" s="2" t="s">
        <v>3323</v>
      </c>
      <c r="H8584" s="2">
        <v>6.85</v>
      </c>
    </row>
    <row r="8585" spans="1:8" x14ac:dyDescent="0.2">
      <c r="A8585" s="5">
        <v>4786000887</v>
      </c>
      <c r="B8585" s="5" t="s">
        <v>17977</v>
      </c>
      <c r="C8585" s="5" t="s">
        <v>17978</v>
      </c>
      <c r="D8585" s="2">
        <v>1352</v>
      </c>
      <c r="E8585" s="8" t="s">
        <v>2700</v>
      </c>
      <c r="F8585" s="5">
        <v>593</v>
      </c>
      <c r="G8585" s="2" t="s">
        <v>3287</v>
      </c>
      <c r="H8585" s="2">
        <v>1461.5</v>
      </c>
    </row>
    <row r="8586" spans="1:8" x14ac:dyDescent="0.2">
      <c r="A8586" s="5">
        <v>4786000958</v>
      </c>
      <c r="B8586" s="5" t="s">
        <v>17979</v>
      </c>
      <c r="C8586" s="5" t="s">
        <v>17980</v>
      </c>
      <c r="D8586" s="2">
        <v>2080</v>
      </c>
      <c r="E8586" s="8" t="s">
        <v>2700</v>
      </c>
      <c r="F8586" s="5">
        <v>593</v>
      </c>
      <c r="G8586" s="2" t="s">
        <v>3497</v>
      </c>
      <c r="H8586" s="2">
        <v>2248.5</v>
      </c>
    </row>
    <row r="8587" spans="1:8" x14ac:dyDescent="0.2">
      <c r="A8587" s="5">
        <v>4786000961</v>
      </c>
      <c r="B8587" s="5" t="s">
        <v>17981</v>
      </c>
      <c r="C8587" s="5" t="s">
        <v>17982</v>
      </c>
      <c r="D8587" s="2">
        <v>36.9</v>
      </c>
      <c r="E8587" s="8" t="s">
        <v>2700</v>
      </c>
      <c r="F8587" s="5">
        <v>593</v>
      </c>
      <c r="G8587" s="2" t="s">
        <v>3287</v>
      </c>
      <c r="H8587" s="2">
        <v>39.9</v>
      </c>
    </row>
    <row r="8588" spans="1:8" x14ac:dyDescent="0.2">
      <c r="A8588" s="5">
        <v>4786000972</v>
      </c>
      <c r="B8588" s="5" t="s">
        <v>17983</v>
      </c>
      <c r="C8588" s="5" t="s">
        <v>17984</v>
      </c>
      <c r="D8588" s="2">
        <v>5.45</v>
      </c>
      <c r="E8588" s="8" t="s">
        <v>2700</v>
      </c>
      <c r="F8588" s="5">
        <v>593</v>
      </c>
      <c r="G8588" s="2" t="s">
        <v>3287</v>
      </c>
      <c r="H8588" s="2">
        <v>5.9</v>
      </c>
    </row>
    <row r="8589" spans="1:8" x14ac:dyDescent="0.2">
      <c r="A8589" s="5">
        <v>4786000977</v>
      </c>
      <c r="B8589" s="5" t="s">
        <v>17985</v>
      </c>
      <c r="C8589" s="5" t="s">
        <v>17986</v>
      </c>
      <c r="D8589" s="2">
        <v>54</v>
      </c>
      <c r="E8589" s="8" t="s">
        <v>2700</v>
      </c>
      <c r="F8589" s="5">
        <v>593</v>
      </c>
      <c r="G8589" s="2" t="s">
        <v>3287</v>
      </c>
      <c r="H8589" s="2">
        <v>58.35</v>
      </c>
    </row>
    <row r="8590" spans="1:8" x14ac:dyDescent="0.2">
      <c r="A8590" s="5">
        <v>4786030035</v>
      </c>
      <c r="B8590" s="5" t="s">
        <v>17987</v>
      </c>
      <c r="C8590" s="5" t="s">
        <v>17988</v>
      </c>
      <c r="D8590" s="2">
        <v>729</v>
      </c>
      <c r="E8590" s="8" t="s">
        <v>2700</v>
      </c>
      <c r="F8590" s="5">
        <v>593</v>
      </c>
      <c r="G8590" s="2" t="s">
        <v>3287</v>
      </c>
      <c r="H8590" s="2">
        <v>788.05</v>
      </c>
    </row>
    <row r="8591" spans="1:8" x14ac:dyDescent="0.2">
      <c r="A8591" s="5">
        <v>4786040049</v>
      </c>
      <c r="B8591" s="5" t="s">
        <v>17989</v>
      </c>
      <c r="C8591" s="5" t="s">
        <v>17990</v>
      </c>
      <c r="D8591" s="2">
        <v>5.95</v>
      </c>
      <c r="E8591" s="8" t="s">
        <v>2700</v>
      </c>
      <c r="F8591" s="5">
        <v>593</v>
      </c>
      <c r="G8591" s="2" t="s">
        <v>3323</v>
      </c>
      <c r="H8591" s="2">
        <v>6.45</v>
      </c>
    </row>
    <row r="8592" spans="1:8" x14ac:dyDescent="0.2">
      <c r="A8592" s="5">
        <v>4786040291</v>
      </c>
      <c r="B8592" s="5" t="s">
        <v>17991</v>
      </c>
      <c r="C8592" s="5" t="s">
        <v>17992</v>
      </c>
      <c r="D8592" s="2">
        <v>966</v>
      </c>
      <c r="E8592" s="8" t="s">
        <v>2700</v>
      </c>
      <c r="F8592" s="5">
        <v>593</v>
      </c>
      <c r="G8592" s="2" t="s">
        <v>3287</v>
      </c>
      <c r="H8592" s="2">
        <v>1044.25</v>
      </c>
    </row>
    <row r="8593" spans="1:8" x14ac:dyDescent="0.2">
      <c r="A8593" s="5">
        <v>4786040356</v>
      </c>
      <c r="B8593" s="5" t="s">
        <v>17993</v>
      </c>
      <c r="C8593" s="5" t="s">
        <v>17994</v>
      </c>
      <c r="D8593" s="2">
        <v>189</v>
      </c>
      <c r="E8593" s="8" t="s">
        <v>2700</v>
      </c>
      <c r="F8593" s="5">
        <v>593</v>
      </c>
      <c r="G8593" s="2" t="s">
        <v>3287</v>
      </c>
      <c r="H8593" s="2">
        <v>204.3</v>
      </c>
    </row>
    <row r="8594" spans="1:8" x14ac:dyDescent="0.2">
      <c r="A8594" s="5">
        <v>4786040412</v>
      </c>
      <c r="B8594" s="5" t="s">
        <v>17995</v>
      </c>
      <c r="C8594" s="5" t="s">
        <v>17996</v>
      </c>
      <c r="D8594" s="2">
        <v>264</v>
      </c>
      <c r="E8594" s="8" t="s">
        <v>2700</v>
      </c>
      <c r="F8594" s="5">
        <v>593</v>
      </c>
      <c r="G8594" s="2" t="s">
        <v>3287</v>
      </c>
      <c r="H8594" s="2">
        <v>285.39999999999998</v>
      </c>
    </row>
    <row r="8595" spans="1:8" x14ac:dyDescent="0.2">
      <c r="A8595" s="5">
        <v>4786040549</v>
      </c>
      <c r="B8595" s="5" t="s">
        <v>17997</v>
      </c>
      <c r="C8595" s="5" t="s">
        <v>17998</v>
      </c>
      <c r="D8595" s="2">
        <v>7.9</v>
      </c>
      <c r="E8595" s="8" t="s">
        <v>2700</v>
      </c>
      <c r="F8595" s="5">
        <v>593</v>
      </c>
      <c r="G8595" s="2" t="s">
        <v>3287</v>
      </c>
      <c r="H8595" s="2">
        <v>8.5500000000000007</v>
      </c>
    </row>
    <row r="8596" spans="1:8" x14ac:dyDescent="0.2">
      <c r="A8596" s="5">
        <v>4786040550</v>
      </c>
      <c r="B8596" s="5" t="s">
        <v>17999</v>
      </c>
      <c r="C8596" s="5" t="s">
        <v>18000</v>
      </c>
      <c r="D8596" s="2">
        <v>7.35</v>
      </c>
      <c r="E8596" s="8" t="s">
        <v>2700</v>
      </c>
      <c r="F8596" s="5">
        <v>593</v>
      </c>
      <c r="G8596" s="2" t="s">
        <v>3287</v>
      </c>
      <c r="H8596" s="2">
        <v>7.95</v>
      </c>
    </row>
    <row r="8597" spans="1:8" x14ac:dyDescent="0.2">
      <c r="A8597" s="5">
        <v>4786040749</v>
      </c>
      <c r="B8597" s="5" t="s">
        <v>18001</v>
      </c>
      <c r="C8597" s="5" t="s">
        <v>18002</v>
      </c>
      <c r="D8597" s="2">
        <v>104</v>
      </c>
      <c r="E8597" s="8" t="s">
        <v>2700</v>
      </c>
      <c r="F8597" s="5">
        <v>593</v>
      </c>
      <c r="G8597" s="2" t="s">
        <v>3287</v>
      </c>
      <c r="H8597" s="2">
        <v>112.4</v>
      </c>
    </row>
    <row r="8598" spans="1:8" x14ac:dyDescent="0.2">
      <c r="A8598" s="5">
        <v>4786040750</v>
      </c>
      <c r="B8598" s="5" t="s">
        <v>18003</v>
      </c>
      <c r="C8598" s="5" t="s">
        <v>18004</v>
      </c>
      <c r="D8598" s="2">
        <v>362</v>
      </c>
      <c r="E8598" s="8" t="s">
        <v>2700</v>
      </c>
      <c r="F8598" s="5">
        <v>593</v>
      </c>
      <c r="G8598" s="2" t="s">
        <v>3287</v>
      </c>
      <c r="H8598" s="2">
        <v>391.3</v>
      </c>
    </row>
    <row r="8599" spans="1:8" x14ac:dyDescent="0.2">
      <c r="A8599" s="5">
        <v>4786040759</v>
      </c>
      <c r="B8599" s="5" t="s">
        <v>18005</v>
      </c>
      <c r="C8599" s="5" t="s">
        <v>18006</v>
      </c>
      <c r="D8599" s="2">
        <v>40.9</v>
      </c>
      <c r="E8599" s="8" t="s">
        <v>2700</v>
      </c>
      <c r="F8599" s="5">
        <v>593</v>
      </c>
      <c r="G8599" s="2" t="s">
        <v>3287</v>
      </c>
      <c r="H8599" s="2">
        <v>44.2</v>
      </c>
    </row>
    <row r="8600" spans="1:8" x14ac:dyDescent="0.2">
      <c r="A8600" s="5">
        <v>4786040952</v>
      </c>
      <c r="B8600" s="5" t="s">
        <v>18007</v>
      </c>
      <c r="C8600" s="5" t="s">
        <v>18008</v>
      </c>
      <c r="D8600" s="2">
        <v>2876</v>
      </c>
      <c r="E8600" s="8" t="s">
        <v>2700</v>
      </c>
      <c r="F8600" s="5">
        <v>593</v>
      </c>
      <c r="G8600" s="2" t="s">
        <v>3287</v>
      </c>
      <c r="H8600" s="2">
        <v>3108.95</v>
      </c>
    </row>
    <row r="8601" spans="1:8" x14ac:dyDescent="0.2">
      <c r="A8601" s="5">
        <v>4786040993</v>
      </c>
      <c r="B8601" s="5" t="s">
        <v>18009</v>
      </c>
      <c r="C8601" s="5" t="s">
        <v>18010</v>
      </c>
      <c r="D8601" s="2">
        <v>2395</v>
      </c>
      <c r="E8601" s="8" t="s">
        <v>2700</v>
      </c>
      <c r="F8601" s="5">
        <v>593</v>
      </c>
      <c r="G8601" s="2" t="s">
        <v>3287</v>
      </c>
      <c r="H8601" s="2">
        <v>2589</v>
      </c>
    </row>
    <row r="8602" spans="1:8" x14ac:dyDescent="0.2">
      <c r="A8602" s="5">
        <v>4786041048</v>
      </c>
      <c r="B8602" s="5" t="s">
        <v>18011</v>
      </c>
      <c r="C8602" s="5" t="s">
        <v>18012</v>
      </c>
      <c r="D8602" s="2">
        <v>1.95</v>
      </c>
      <c r="E8602" s="8" t="s">
        <v>2700</v>
      </c>
      <c r="F8602" s="5">
        <v>593</v>
      </c>
      <c r="G8602" s="2" t="s">
        <v>3287</v>
      </c>
      <c r="H8602" s="2">
        <v>2.1</v>
      </c>
    </row>
    <row r="8603" spans="1:8" x14ac:dyDescent="0.2">
      <c r="A8603" s="5">
        <v>4786041066</v>
      </c>
      <c r="B8603" s="5" t="s">
        <v>18013</v>
      </c>
      <c r="C8603" s="5" t="s">
        <v>18014</v>
      </c>
      <c r="D8603" s="2">
        <v>84.4</v>
      </c>
      <c r="E8603" s="8" t="s">
        <v>2700</v>
      </c>
      <c r="F8603" s="5">
        <v>593</v>
      </c>
      <c r="G8603" s="2" t="s">
        <v>3287</v>
      </c>
      <c r="H8603" s="2">
        <v>91.25</v>
      </c>
    </row>
    <row r="8604" spans="1:8" x14ac:dyDescent="0.2">
      <c r="A8604" s="5">
        <v>4786041138</v>
      </c>
      <c r="B8604" s="5" t="s">
        <v>18015</v>
      </c>
      <c r="C8604" s="5" t="s">
        <v>18016</v>
      </c>
      <c r="D8604" s="2">
        <v>169</v>
      </c>
      <c r="E8604" s="8" t="s">
        <v>2699</v>
      </c>
      <c r="F8604" s="5">
        <v>530</v>
      </c>
      <c r="G8604" s="2" t="s">
        <v>3287</v>
      </c>
      <c r="H8604" s="2">
        <v>182.7</v>
      </c>
    </row>
    <row r="8605" spans="1:8" x14ac:dyDescent="0.2">
      <c r="A8605" s="5">
        <v>4786041227</v>
      </c>
      <c r="B8605" s="5" t="s">
        <v>18017</v>
      </c>
      <c r="C8605" s="5" t="s">
        <v>18018</v>
      </c>
      <c r="D8605" s="2">
        <v>36.200000000000003</v>
      </c>
      <c r="E8605" s="8" t="s">
        <v>2700</v>
      </c>
      <c r="F8605" s="5">
        <v>593</v>
      </c>
      <c r="G8605" s="2" t="s">
        <v>3287</v>
      </c>
      <c r="H8605" s="2">
        <v>39.15</v>
      </c>
    </row>
    <row r="8606" spans="1:8" x14ac:dyDescent="0.2">
      <c r="A8606" s="5">
        <v>4786041332</v>
      </c>
      <c r="B8606" s="5" t="s">
        <v>18019</v>
      </c>
      <c r="C8606" s="5" t="s">
        <v>18020</v>
      </c>
      <c r="D8606" s="2">
        <v>305</v>
      </c>
      <c r="E8606" s="8" t="s">
        <v>2700</v>
      </c>
      <c r="F8606" s="5">
        <v>593</v>
      </c>
      <c r="G8606" s="2" t="s">
        <v>3287</v>
      </c>
      <c r="H8606" s="2">
        <v>329.7</v>
      </c>
    </row>
    <row r="8607" spans="1:8" x14ac:dyDescent="0.2">
      <c r="A8607" s="5">
        <v>4786041334</v>
      </c>
      <c r="B8607" s="5" t="s">
        <v>17993</v>
      </c>
      <c r="C8607" s="5" t="s">
        <v>18021</v>
      </c>
      <c r="D8607" s="2">
        <v>175</v>
      </c>
      <c r="E8607" s="8" t="s">
        <v>2700</v>
      </c>
      <c r="F8607" s="5">
        <v>593</v>
      </c>
      <c r="G8607" s="2" t="s">
        <v>3287</v>
      </c>
      <c r="H8607" s="2">
        <v>189.2</v>
      </c>
    </row>
    <row r="8608" spans="1:8" x14ac:dyDescent="0.2">
      <c r="A8608" s="5">
        <v>4786041350</v>
      </c>
      <c r="B8608" s="5" t="s">
        <v>18022</v>
      </c>
      <c r="C8608" s="5" t="s">
        <v>18023</v>
      </c>
      <c r="D8608" s="2">
        <v>19.3</v>
      </c>
      <c r="E8608" s="8" t="s">
        <v>2700</v>
      </c>
      <c r="F8608" s="5">
        <v>593</v>
      </c>
      <c r="G8608" s="2" t="s">
        <v>3287</v>
      </c>
      <c r="H8608" s="2">
        <v>20.85</v>
      </c>
    </row>
    <row r="8609" spans="1:8" x14ac:dyDescent="0.2">
      <c r="A8609" s="5">
        <v>4786041445</v>
      </c>
      <c r="B8609" s="5" t="s">
        <v>18024</v>
      </c>
      <c r="C8609" s="5" t="s">
        <v>18025</v>
      </c>
      <c r="D8609" s="2">
        <v>313</v>
      </c>
      <c r="E8609" s="8" t="s">
        <v>2700</v>
      </c>
      <c r="F8609" s="5">
        <v>593</v>
      </c>
      <c r="G8609" s="2" t="s">
        <v>3287</v>
      </c>
      <c r="H8609" s="2">
        <v>338.35</v>
      </c>
    </row>
    <row r="8610" spans="1:8" x14ac:dyDescent="0.2">
      <c r="A8610" s="5">
        <v>4786041908</v>
      </c>
      <c r="B8610" s="5" t="s">
        <v>18026</v>
      </c>
      <c r="C8610" s="5" t="s">
        <v>18027</v>
      </c>
      <c r="D8610" s="2">
        <v>87.9</v>
      </c>
      <c r="E8610" s="8" t="s">
        <v>2700</v>
      </c>
      <c r="F8610" s="5">
        <v>593</v>
      </c>
      <c r="G8610" s="2" t="s">
        <v>3287</v>
      </c>
      <c r="H8610" s="2">
        <v>95</v>
      </c>
    </row>
    <row r="8611" spans="1:8" x14ac:dyDescent="0.2">
      <c r="A8611" s="5">
        <v>4786041917</v>
      </c>
      <c r="B8611" s="5" t="s">
        <v>18028</v>
      </c>
      <c r="C8611" s="5" t="s">
        <v>18029</v>
      </c>
      <c r="D8611" s="2">
        <v>159</v>
      </c>
      <c r="E8611" s="8" t="s">
        <v>2700</v>
      </c>
      <c r="F8611" s="5">
        <v>593</v>
      </c>
      <c r="G8611" s="2" t="s">
        <v>3287</v>
      </c>
      <c r="H8611" s="2">
        <v>171.9</v>
      </c>
    </row>
    <row r="8612" spans="1:8" x14ac:dyDescent="0.2">
      <c r="A8612" s="5">
        <v>4786042438</v>
      </c>
      <c r="B8612" s="5" t="s">
        <v>18030</v>
      </c>
      <c r="C8612" s="5" t="s">
        <v>18031</v>
      </c>
      <c r="D8612" s="2">
        <v>24.1</v>
      </c>
      <c r="E8612" s="8" t="s">
        <v>2700</v>
      </c>
      <c r="F8612" s="5">
        <v>593</v>
      </c>
      <c r="G8612" s="2" t="s">
        <v>3287</v>
      </c>
      <c r="H8612" s="2">
        <v>26.05</v>
      </c>
    </row>
    <row r="8613" spans="1:8" x14ac:dyDescent="0.2">
      <c r="A8613" s="5">
        <v>4786042479</v>
      </c>
      <c r="B8613" s="5" t="s">
        <v>18032</v>
      </c>
      <c r="C8613" s="5" t="s">
        <v>18033</v>
      </c>
      <c r="D8613" s="2">
        <v>91.7</v>
      </c>
      <c r="E8613" s="8" t="s">
        <v>2699</v>
      </c>
      <c r="F8613" s="5">
        <v>530</v>
      </c>
      <c r="G8613" s="2" t="s">
        <v>3287</v>
      </c>
      <c r="H8613" s="2">
        <v>99.15</v>
      </c>
    </row>
    <row r="8614" spans="1:8" x14ac:dyDescent="0.2">
      <c r="A8614" s="5">
        <v>4786042605</v>
      </c>
      <c r="B8614" s="5" t="s">
        <v>18034</v>
      </c>
      <c r="C8614" s="5" t="s">
        <v>18035</v>
      </c>
      <c r="D8614" s="2">
        <v>88.6</v>
      </c>
      <c r="E8614" s="8" t="s">
        <v>2700</v>
      </c>
      <c r="F8614" s="5">
        <v>593</v>
      </c>
      <c r="G8614" s="2" t="s">
        <v>3287</v>
      </c>
      <c r="H8614" s="2">
        <v>95.8</v>
      </c>
    </row>
    <row r="8615" spans="1:8" x14ac:dyDescent="0.2">
      <c r="A8615" s="5">
        <v>4786042666</v>
      </c>
      <c r="B8615" s="5" t="s">
        <v>18036</v>
      </c>
      <c r="C8615" s="5" t="s">
        <v>18037</v>
      </c>
      <c r="D8615" s="2">
        <v>47.8</v>
      </c>
      <c r="E8615" s="8" t="s">
        <v>2700</v>
      </c>
      <c r="F8615" s="5">
        <v>593</v>
      </c>
      <c r="G8615" s="2" t="s">
        <v>3287</v>
      </c>
      <c r="H8615" s="2">
        <v>51.65</v>
      </c>
    </row>
    <row r="8616" spans="1:8" x14ac:dyDescent="0.2">
      <c r="A8616" s="5">
        <v>4786042672</v>
      </c>
      <c r="B8616" s="5" t="s">
        <v>18038</v>
      </c>
      <c r="C8616" s="5" t="s">
        <v>18039</v>
      </c>
      <c r="D8616" s="2">
        <v>39.9</v>
      </c>
      <c r="E8616" s="8" t="s">
        <v>2700</v>
      </c>
      <c r="F8616" s="5">
        <v>593</v>
      </c>
      <c r="G8616" s="2" t="s">
        <v>3287</v>
      </c>
      <c r="H8616" s="2">
        <v>43.15</v>
      </c>
    </row>
    <row r="8617" spans="1:8" x14ac:dyDescent="0.2">
      <c r="A8617" s="5">
        <v>4786042738</v>
      </c>
      <c r="B8617" s="5" t="s">
        <v>18040</v>
      </c>
      <c r="C8617" s="5" t="s">
        <v>18041</v>
      </c>
      <c r="D8617" s="2">
        <v>13.3</v>
      </c>
      <c r="E8617" s="8" t="s">
        <v>2699</v>
      </c>
      <c r="F8617" s="5">
        <v>530</v>
      </c>
      <c r="G8617" s="2" t="s">
        <v>3287</v>
      </c>
      <c r="H8617" s="2">
        <v>14.4</v>
      </c>
    </row>
    <row r="8618" spans="1:8" x14ac:dyDescent="0.2">
      <c r="A8618" s="5">
        <v>4786042806</v>
      </c>
      <c r="B8618" s="5" t="s">
        <v>18042</v>
      </c>
      <c r="C8618" s="5" t="s">
        <v>18043</v>
      </c>
      <c r="D8618" s="2">
        <v>276</v>
      </c>
      <c r="E8618" s="8" t="s">
        <v>2700</v>
      </c>
      <c r="F8618" s="5">
        <v>593</v>
      </c>
      <c r="G8618" s="2" t="s">
        <v>3287</v>
      </c>
      <c r="H8618" s="2">
        <v>298.35000000000002</v>
      </c>
    </row>
    <row r="8619" spans="1:8" x14ac:dyDescent="0.2">
      <c r="A8619" s="5">
        <v>4786043628</v>
      </c>
      <c r="B8619" s="5" t="s">
        <v>18044</v>
      </c>
      <c r="C8619" s="5" t="s">
        <v>18045</v>
      </c>
      <c r="D8619" s="2">
        <v>1808</v>
      </c>
      <c r="E8619" s="8" t="s">
        <v>2699</v>
      </c>
      <c r="F8619" s="5">
        <v>530</v>
      </c>
      <c r="G8619" s="2" t="s">
        <v>3287</v>
      </c>
      <c r="H8619" s="2">
        <v>1954.45</v>
      </c>
    </row>
    <row r="8620" spans="1:8" x14ac:dyDescent="0.2">
      <c r="A8620" s="5">
        <v>4786043632</v>
      </c>
      <c r="B8620" s="5" t="s">
        <v>18046</v>
      </c>
      <c r="C8620" s="5" t="s">
        <v>18047</v>
      </c>
      <c r="D8620" s="2">
        <v>1218</v>
      </c>
      <c r="E8620" s="8" t="s">
        <v>2699</v>
      </c>
      <c r="F8620" s="5">
        <v>530</v>
      </c>
      <c r="G8620" s="2" t="s">
        <v>3287</v>
      </c>
      <c r="H8620" s="2">
        <v>1316.65</v>
      </c>
    </row>
    <row r="8621" spans="1:8" x14ac:dyDescent="0.2">
      <c r="A8621" s="5">
        <v>4786043633</v>
      </c>
      <c r="B8621" s="5" t="s">
        <v>18048</v>
      </c>
      <c r="C8621" s="5" t="s">
        <v>18049</v>
      </c>
      <c r="D8621" s="2">
        <v>3994</v>
      </c>
      <c r="E8621" s="8" t="s">
        <v>2699</v>
      </c>
      <c r="F8621" s="5">
        <v>530</v>
      </c>
      <c r="G8621" s="2" t="s">
        <v>3287</v>
      </c>
      <c r="H8621" s="2">
        <v>4317.5</v>
      </c>
    </row>
    <row r="8622" spans="1:8" x14ac:dyDescent="0.2">
      <c r="A8622" s="5">
        <v>4786043649</v>
      </c>
      <c r="B8622" s="5" t="s">
        <v>18050</v>
      </c>
      <c r="C8622" s="5" t="s">
        <v>18051</v>
      </c>
      <c r="D8622" s="2">
        <v>1034</v>
      </c>
      <c r="E8622" s="8" t="s">
        <v>2700</v>
      </c>
      <c r="F8622" s="5">
        <v>593</v>
      </c>
      <c r="G8622" s="2" t="s">
        <v>3287</v>
      </c>
      <c r="H8622" s="2">
        <v>1117.75</v>
      </c>
    </row>
    <row r="8623" spans="1:8" x14ac:dyDescent="0.2">
      <c r="A8623" s="5">
        <v>4786043650</v>
      </c>
      <c r="B8623" s="5" t="s">
        <v>18052</v>
      </c>
      <c r="C8623" s="5" t="s">
        <v>18053</v>
      </c>
      <c r="D8623" s="2">
        <v>38.799999999999997</v>
      </c>
      <c r="E8623" s="8" t="s">
        <v>2700</v>
      </c>
      <c r="F8623" s="5">
        <v>593</v>
      </c>
      <c r="G8623" s="2" t="s">
        <v>3287</v>
      </c>
      <c r="H8623" s="2">
        <v>41.95</v>
      </c>
    </row>
    <row r="8624" spans="1:8" x14ac:dyDescent="0.2">
      <c r="A8624" s="5">
        <v>4786043708</v>
      </c>
      <c r="B8624" s="5" t="s">
        <v>18054</v>
      </c>
      <c r="C8624" s="5" t="s">
        <v>18055</v>
      </c>
      <c r="D8624" s="2">
        <v>178</v>
      </c>
      <c r="E8624" s="8" t="s">
        <v>2700</v>
      </c>
      <c r="F8624" s="5">
        <v>593</v>
      </c>
      <c r="G8624" s="2" t="s">
        <v>3287</v>
      </c>
      <c r="H8624" s="2">
        <v>192.4</v>
      </c>
    </row>
    <row r="8625" spans="1:8" x14ac:dyDescent="0.2">
      <c r="A8625" s="5">
        <v>4786043724</v>
      </c>
      <c r="B8625" s="5" t="s">
        <v>18056</v>
      </c>
      <c r="C8625" s="5" t="s">
        <v>18057</v>
      </c>
      <c r="D8625" s="2">
        <v>1082</v>
      </c>
      <c r="E8625" s="8" t="s">
        <v>2699</v>
      </c>
      <c r="F8625" s="5">
        <v>510</v>
      </c>
      <c r="G8625" s="2" t="s">
        <v>3287</v>
      </c>
      <c r="H8625" s="2">
        <v>1169.6500000000001</v>
      </c>
    </row>
    <row r="8626" spans="1:8" x14ac:dyDescent="0.2">
      <c r="A8626" s="5">
        <v>4786043749</v>
      </c>
      <c r="B8626" s="5" t="s">
        <v>18058</v>
      </c>
      <c r="C8626" s="5" t="s">
        <v>18059</v>
      </c>
      <c r="D8626" s="2">
        <v>576</v>
      </c>
      <c r="E8626" s="8" t="s">
        <v>2700</v>
      </c>
      <c r="F8626" s="5">
        <v>593</v>
      </c>
      <c r="G8626" s="2" t="s">
        <v>3287</v>
      </c>
      <c r="H8626" s="2">
        <v>622.65</v>
      </c>
    </row>
    <row r="8627" spans="1:8" x14ac:dyDescent="0.2">
      <c r="A8627" s="5">
        <v>4786044276</v>
      </c>
      <c r="B8627" s="5" t="s">
        <v>18060</v>
      </c>
      <c r="C8627" s="5" t="s">
        <v>18061</v>
      </c>
      <c r="D8627" s="2">
        <v>106</v>
      </c>
      <c r="E8627" s="8" t="s">
        <v>2699</v>
      </c>
      <c r="F8627" s="5">
        <v>530</v>
      </c>
      <c r="G8627" s="2" t="s">
        <v>3287</v>
      </c>
      <c r="H8627" s="2">
        <v>114.6</v>
      </c>
    </row>
    <row r="8628" spans="1:8" x14ac:dyDescent="0.2">
      <c r="A8628" s="5">
        <v>4786044302</v>
      </c>
      <c r="B8628" s="5" t="s">
        <v>18062</v>
      </c>
      <c r="C8628" s="5" t="s">
        <v>18063</v>
      </c>
      <c r="D8628" s="2">
        <v>1224</v>
      </c>
      <c r="E8628" s="8" t="s">
        <v>2699</v>
      </c>
      <c r="F8628" s="5">
        <v>530</v>
      </c>
      <c r="G8628" s="2" t="s">
        <v>3287</v>
      </c>
      <c r="H8628" s="2">
        <v>1323.15</v>
      </c>
    </row>
    <row r="8629" spans="1:8" x14ac:dyDescent="0.2">
      <c r="A8629" s="5">
        <v>4786044456</v>
      </c>
      <c r="B8629" s="5" t="s">
        <v>18064</v>
      </c>
      <c r="C8629" s="5" t="s">
        <v>18065</v>
      </c>
      <c r="D8629" s="2">
        <v>640</v>
      </c>
      <c r="E8629" s="8" t="s">
        <v>2700</v>
      </c>
      <c r="F8629" s="5">
        <v>593</v>
      </c>
      <c r="G8629" s="2" t="s">
        <v>3287</v>
      </c>
      <c r="H8629" s="2">
        <v>691.85</v>
      </c>
    </row>
    <row r="8630" spans="1:8" x14ac:dyDescent="0.2">
      <c r="A8630" s="5">
        <v>4786044494</v>
      </c>
      <c r="B8630" s="5" t="s">
        <v>18066</v>
      </c>
      <c r="C8630" s="5" t="s">
        <v>18067</v>
      </c>
      <c r="D8630" s="2">
        <v>27.8</v>
      </c>
      <c r="E8630" s="8" t="s">
        <v>2700</v>
      </c>
      <c r="F8630" s="5">
        <v>593</v>
      </c>
      <c r="G8630" s="2" t="s">
        <v>3287</v>
      </c>
      <c r="H8630" s="2">
        <v>30.05</v>
      </c>
    </row>
    <row r="8631" spans="1:8" x14ac:dyDescent="0.2">
      <c r="A8631" s="5">
        <v>4786044560</v>
      </c>
      <c r="B8631" s="5" t="s">
        <v>18068</v>
      </c>
      <c r="C8631" s="5" t="s">
        <v>18069</v>
      </c>
      <c r="D8631" s="2">
        <v>1433</v>
      </c>
      <c r="E8631" s="8" t="s">
        <v>2699</v>
      </c>
      <c r="F8631" s="5">
        <v>530</v>
      </c>
      <c r="G8631" s="2" t="s">
        <v>3287</v>
      </c>
      <c r="H8631" s="2">
        <v>1549.05</v>
      </c>
    </row>
    <row r="8632" spans="1:8" x14ac:dyDescent="0.2">
      <c r="A8632" s="5">
        <v>4786044711</v>
      </c>
      <c r="B8632" s="5" t="s">
        <v>18070</v>
      </c>
      <c r="C8632" s="5" t="s">
        <v>18071</v>
      </c>
      <c r="D8632" s="2">
        <v>931</v>
      </c>
      <c r="E8632" s="8" t="s">
        <v>2700</v>
      </c>
      <c r="F8632" s="5">
        <v>593</v>
      </c>
      <c r="G8632" s="2" t="s">
        <v>3287</v>
      </c>
      <c r="H8632" s="2">
        <v>1006.4</v>
      </c>
    </row>
    <row r="8633" spans="1:8" x14ac:dyDescent="0.2">
      <c r="A8633" s="5">
        <v>4786044764</v>
      </c>
      <c r="B8633" s="5" t="s">
        <v>18072</v>
      </c>
      <c r="C8633" s="5" t="s">
        <v>18073</v>
      </c>
      <c r="D8633" s="2">
        <v>7.35</v>
      </c>
      <c r="E8633" s="8" t="s">
        <v>2700</v>
      </c>
      <c r="F8633" s="5">
        <v>593</v>
      </c>
      <c r="G8633" s="2" t="s">
        <v>3287</v>
      </c>
      <c r="H8633" s="2">
        <v>7.95</v>
      </c>
    </row>
    <row r="8634" spans="1:8" x14ac:dyDescent="0.2">
      <c r="A8634" s="5">
        <v>4786044773</v>
      </c>
      <c r="B8634" s="5" t="s">
        <v>18074</v>
      </c>
      <c r="C8634" s="5" t="s">
        <v>18075</v>
      </c>
      <c r="D8634" s="2">
        <v>124</v>
      </c>
      <c r="E8634" s="8" t="s">
        <v>2700</v>
      </c>
      <c r="F8634" s="5">
        <v>593</v>
      </c>
      <c r="G8634" s="2" t="s">
        <v>3287</v>
      </c>
      <c r="H8634" s="2">
        <v>134.05000000000001</v>
      </c>
    </row>
    <row r="8635" spans="1:8" x14ac:dyDescent="0.2">
      <c r="A8635" s="5">
        <v>4786044819</v>
      </c>
      <c r="B8635" s="5" t="s">
        <v>18076</v>
      </c>
      <c r="C8635" s="5" t="s">
        <v>18077</v>
      </c>
      <c r="D8635" s="2">
        <v>95.3</v>
      </c>
      <c r="E8635" s="8" t="s">
        <v>2700</v>
      </c>
      <c r="F8635" s="5">
        <v>593</v>
      </c>
      <c r="G8635" s="2" t="s">
        <v>3287</v>
      </c>
      <c r="H8635" s="2">
        <v>103</v>
      </c>
    </row>
    <row r="8636" spans="1:8" x14ac:dyDescent="0.2">
      <c r="A8636" s="5">
        <v>4786044836</v>
      </c>
      <c r="B8636" s="5" t="s">
        <v>18078</v>
      </c>
      <c r="C8636" s="5" t="s">
        <v>18079</v>
      </c>
      <c r="D8636" s="2">
        <v>287</v>
      </c>
      <c r="E8636" s="8" t="s">
        <v>2699</v>
      </c>
      <c r="F8636" s="5">
        <v>530</v>
      </c>
      <c r="G8636" s="2" t="s">
        <v>3287</v>
      </c>
      <c r="H8636" s="2">
        <v>310.25</v>
      </c>
    </row>
    <row r="8637" spans="1:8" x14ac:dyDescent="0.2">
      <c r="A8637" s="5">
        <v>4786044882</v>
      </c>
      <c r="B8637" s="5" t="s">
        <v>18080</v>
      </c>
      <c r="C8637" s="5" t="s">
        <v>18081</v>
      </c>
      <c r="D8637" s="2">
        <v>217</v>
      </c>
      <c r="E8637" s="8" t="s">
        <v>2700</v>
      </c>
      <c r="F8637" s="5">
        <v>593</v>
      </c>
      <c r="G8637" s="2" t="s">
        <v>3287</v>
      </c>
      <c r="H8637" s="2">
        <v>234.6</v>
      </c>
    </row>
    <row r="8638" spans="1:8" x14ac:dyDescent="0.2">
      <c r="A8638" s="5">
        <v>4786045068</v>
      </c>
      <c r="B8638" s="5" t="s">
        <v>18082</v>
      </c>
      <c r="C8638" s="5" t="s">
        <v>18083</v>
      </c>
      <c r="D8638" s="2">
        <v>350</v>
      </c>
      <c r="E8638" s="8" t="s">
        <v>2699</v>
      </c>
      <c r="F8638" s="5">
        <v>530</v>
      </c>
      <c r="G8638" s="2" t="s">
        <v>3287</v>
      </c>
      <c r="H8638" s="2">
        <v>378.35</v>
      </c>
    </row>
    <row r="8639" spans="1:8" x14ac:dyDescent="0.2">
      <c r="A8639" s="5">
        <v>4786045159</v>
      </c>
      <c r="B8639" s="5" t="s">
        <v>18084</v>
      </c>
      <c r="C8639" s="5" t="s">
        <v>18085</v>
      </c>
      <c r="D8639" s="2">
        <v>5951</v>
      </c>
      <c r="E8639" s="8" t="s">
        <v>2699</v>
      </c>
      <c r="F8639" s="5">
        <v>530</v>
      </c>
      <c r="G8639" s="2" t="s">
        <v>3287</v>
      </c>
      <c r="H8639" s="2">
        <v>6433.05</v>
      </c>
    </row>
    <row r="8640" spans="1:8" x14ac:dyDescent="0.2">
      <c r="A8640" s="5">
        <v>4786045180</v>
      </c>
      <c r="B8640" s="5" t="s">
        <v>18086</v>
      </c>
      <c r="C8640" s="5" t="s">
        <v>18087</v>
      </c>
      <c r="D8640" s="2">
        <v>32.200000000000003</v>
      </c>
      <c r="E8640" s="8" t="s">
        <v>2700</v>
      </c>
      <c r="F8640" s="5">
        <v>593</v>
      </c>
      <c r="G8640" s="2" t="s">
        <v>3287</v>
      </c>
      <c r="H8640" s="2">
        <v>34.799999999999997</v>
      </c>
    </row>
    <row r="8641" spans="1:8" x14ac:dyDescent="0.2">
      <c r="A8641" s="5">
        <v>4786045223</v>
      </c>
      <c r="B8641" s="5" t="s">
        <v>18088</v>
      </c>
      <c r="C8641" s="5" t="s">
        <v>18089</v>
      </c>
      <c r="D8641" s="2">
        <v>195</v>
      </c>
      <c r="E8641" s="8" t="s">
        <v>2699</v>
      </c>
      <c r="F8641" s="5">
        <v>530</v>
      </c>
      <c r="G8641" s="2" t="s">
        <v>3287</v>
      </c>
      <c r="H8641" s="2">
        <v>210.8</v>
      </c>
    </row>
    <row r="8642" spans="1:8" x14ac:dyDescent="0.2">
      <c r="A8642" s="5">
        <v>4786045261</v>
      </c>
      <c r="B8642" s="5" t="s">
        <v>18090</v>
      </c>
      <c r="C8642" s="5" t="s">
        <v>18091</v>
      </c>
      <c r="D8642" s="2">
        <v>7</v>
      </c>
      <c r="E8642" s="8" t="s">
        <v>2700</v>
      </c>
      <c r="F8642" s="5">
        <v>593</v>
      </c>
      <c r="G8642" s="2" t="s">
        <v>3287</v>
      </c>
      <c r="H8642" s="2">
        <v>7.55</v>
      </c>
    </row>
    <row r="8643" spans="1:8" x14ac:dyDescent="0.2">
      <c r="A8643" s="5">
        <v>4786045390</v>
      </c>
      <c r="B8643" s="5" t="s">
        <v>18092</v>
      </c>
      <c r="C8643" s="5" t="s">
        <v>18093</v>
      </c>
      <c r="D8643" s="2">
        <v>163</v>
      </c>
      <c r="E8643" s="8" t="s">
        <v>2700</v>
      </c>
      <c r="F8643" s="5">
        <v>593</v>
      </c>
      <c r="G8643" s="2" t="s">
        <v>3287</v>
      </c>
      <c r="H8643" s="2">
        <v>176.2</v>
      </c>
    </row>
    <row r="8644" spans="1:8" x14ac:dyDescent="0.2">
      <c r="A8644" s="5">
        <v>4786045391</v>
      </c>
      <c r="B8644" s="5" t="s">
        <v>18094</v>
      </c>
      <c r="C8644" s="5" t="s">
        <v>18095</v>
      </c>
      <c r="D8644" s="2">
        <v>141</v>
      </c>
      <c r="E8644" s="8" t="s">
        <v>2700</v>
      </c>
      <c r="F8644" s="5">
        <v>593</v>
      </c>
      <c r="G8644" s="2" t="s">
        <v>3287</v>
      </c>
      <c r="H8644" s="2">
        <v>152.4</v>
      </c>
    </row>
    <row r="8645" spans="1:8" x14ac:dyDescent="0.2">
      <c r="A8645" s="5">
        <v>4786045392</v>
      </c>
      <c r="B8645" s="5" t="s">
        <v>18096</v>
      </c>
      <c r="C8645" s="5" t="s">
        <v>18097</v>
      </c>
      <c r="D8645" s="2">
        <v>141</v>
      </c>
      <c r="E8645" s="8" t="s">
        <v>2700</v>
      </c>
      <c r="F8645" s="5">
        <v>593</v>
      </c>
      <c r="G8645" s="2" t="s">
        <v>3287</v>
      </c>
      <c r="H8645" s="2">
        <v>152.4</v>
      </c>
    </row>
    <row r="8646" spans="1:8" x14ac:dyDescent="0.2">
      <c r="A8646" s="5">
        <v>4786045443</v>
      </c>
      <c r="B8646" s="5" t="s">
        <v>18098</v>
      </c>
      <c r="C8646" s="5" t="s">
        <v>18099</v>
      </c>
      <c r="D8646" s="2">
        <v>6395</v>
      </c>
      <c r="E8646" s="8" t="s">
        <v>2699</v>
      </c>
      <c r="F8646" s="5">
        <v>530</v>
      </c>
      <c r="G8646" s="2" t="s">
        <v>3287</v>
      </c>
      <c r="H8646" s="2">
        <v>6913</v>
      </c>
    </row>
    <row r="8647" spans="1:8" x14ac:dyDescent="0.2">
      <c r="A8647" s="5">
        <v>4786045609</v>
      </c>
      <c r="B8647" s="5" t="s">
        <v>18100</v>
      </c>
      <c r="C8647" s="5" t="s">
        <v>18101</v>
      </c>
      <c r="D8647" s="2">
        <v>189</v>
      </c>
      <c r="E8647" s="8" t="s">
        <v>2700</v>
      </c>
      <c r="F8647" s="5">
        <v>593</v>
      </c>
      <c r="G8647" s="2" t="s">
        <v>3287</v>
      </c>
      <c r="H8647" s="2">
        <v>204.3</v>
      </c>
    </row>
    <row r="8648" spans="1:8" x14ac:dyDescent="0.2">
      <c r="A8648" s="5">
        <v>4786045815</v>
      </c>
      <c r="B8648" s="5" t="s">
        <v>18102</v>
      </c>
      <c r="C8648" s="5" t="s">
        <v>18103</v>
      </c>
      <c r="D8648" s="2">
        <v>1972</v>
      </c>
      <c r="E8648" s="8" t="s">
        <v>2699</v>
      </c>
      <c r="F8648" s="5">
        <v>530</v>
      </c>
      <c r="G8648" s="2" t="s">
        <v>3287</v>
      </c>
      <c r="H8648" s="2">
        <v>2131.75</v>
      </c>
    </row>
    <row r="8649" spans="1:8" x14ac:dyDescent="0.2">
      <c r="A8649" s="5">
        <v>4786045816</v>
      </c>
      <c r="B8649" s="5" t="s">
        <v>18104</v>
      </c>
      <c r="C8649" s="5" t="s">
        <v>18105</v>
      </c>
      <c r="D8649" s="2">
        <v>662</v>
      </c>
      <c r="E8649" s="8" t="s">
        <v>2699</v>
      </c>
      <c r="F8649" s="5">
        <v>530</v>
      </c>
      <c r="G8649" s="2" t="s">
        <v>3287</v>
      </c>
      <c r="H8649" s="2">
        <v>715.6</v>
      </c>
    </row>
    <row r="8650" spans="1:8" x14ac:dyDescent="0.2">
      <c r="A8650" s="5">
        <v>4786045823</v>
      </c>
      <c r="B8650" s="5" t="s">
        <v>18106</v>
      </c>
      <c r="C8650" s="5" t="s">
        <v>18107</v>
      </c>
      <c r="D8650" s="2">
        <v>156</v>
      </c>
      <c r="E8650" s="8" t="s">
        <v>2700</v>
      </c>
      <c r="F8650" s="5">
        <v>593</v>
      </c>
      <c r="G8650" s="2" t="s">
        <v>3287</v>
      </c>
      <c r="H8650" s="2">
        <v>168.65</v>
      </c>
    </row>
    <row r="8651" spans="1:8" x14ac:dyDescent="0.2">
      <c r="A8651" s="5">
        <v>4786045831</v>
      </c>
      <c r="B8651" s="5" t="s">
        <v>18108</v>
      </c>
      <c r="C8651" s="5" t="s">
        <v>18109</v>
      </c>
      <c r="D8651" s="2">
        <v>3069</v>
      </c>
      <c r="E8651" s="8" t="s">
        <v>2700</v>
      </c>
      <c r="F8651" s="5">
        <v>593</v>
      </c>
      <c r="G8651" s="2" t="s">
        <v>3287</v>
      </c>
      <c r="H8651" s="2">
        <v>3317.6</v>
      </c>
    </row>
    <row r="8652" spans="1:8" x14ac:dyDescent="0.2">
      <c r="A8652" s="5">
        <v>4786045877</v>
      </c>
      <c r="B8652" s="5" t="s">
        <v>18110</v>
      </c>
      <c r="C8652" s="5" t="s">
        <v>18111</v>
      </c>
      <c r="D8652" s="2">
        <v>1460</v>
      </c>
      <c r="E8652" s="8" t="s">
        <v>2700</v>
      </c>
      <c r="F8652" s="5">
        <v>593</v>
      </c>
      <c r="G8652" s="2" t="s">
        <v>3287</v>
      </c>
      <c r="H8652" s="2">
        <v>1578.25</v>
      </c>
    </row>
    <row r="8653" spans="1:8" x14ac:dyDescent="0.2">
      <c r="A8653" s="5">
        <v>4786045926</v>
      </c>
      <c r="B8653" s="5" t="s">
        <v>18112</v>
      </c>
      <c r="C8653" s="5" t="s">
        <v>18113</v>
      </c>
      <c r="D8653" s="2">
        <v>89.3</v>
      </c>
      <c r="E8653" s="8" t="s">
        <v>2700</v>
      </c>
      <c r="F8653" s="5">
        <v>593</v>
      </c>
      <c r="G8653" s="2" t="s">
        <v>3287</v>
      </c>
      <c r="H8653" s="2">
        <v>96.55</v>
      </c>
    </row>
    <row r="8654" spans="1:8" x14ac:dyDescent="0.2">
      <c r="A8654" s="5">
        <v>4786045927</v>
      </c>
      <c r="B8654" s="5" t="s">
        <v>18114</v>
      </c>
      <c r="C8654" s="5" t="s">
        <v>18115</v>
      </c>
      <c r="D8654" s="2">
        <v>96.4</v>
      </c>
      <c r="E8654" s="8" t="s">
        <v>2700</v>
      </c>
      <c r="F8654" s="5">
        <v>593</v>
      </c>
      <c r="G8654" s="2" t="s">
        <v>3287</v>
      </c>
      <c r="H8654" s="2">
        <v>104.2</v>
      </c>
    </row>
    <row r="8655" spans="1:8" x14ac:dyDescent="0.2">
      <c r="A8655" s="5">
        <v>4786046030</v>
      </c>
      <c r="B8655" s="5" t="s">
        <v>18116</v>
      </c>
      <c r="C8655" s="5" t="s">
        <v>18117</v>
      </c>
      <c r="D8655" s="2">
        <v>193</v>
      </c>
      <c r="E8655" s="8" t="s">
        <v>2700</v>
      </c>
      <c r="F8655" s="5">
        <v>593</v>
      </c>
      <c r="G8655" s="2" t="s">
        <v>3287</v>
      </c>
      <c r="H8655" s="2">
        <v>208.65</v>
      </c>
    </row>
    <row r="8656" spans="1:8" x14ac:dyDescent="0.2">
      <c r="A8656" s="5">
        <v>4786046032</v>
      </c>
      <c r="B8656" s="5" t="s">
        <v>18118</v>
      </c>
      <c r="C8656" s="5" t="s">
        <v>18119</v>
      </c>
      <c r="D8656" s="2">
        <v>221</v>
      </c>
      <c r="F8656" s="5">
        <v>530</v>
      </c>
      <c r="G8656" s="2" t="s">
        <v>3287</v>
      </c>
      <c r="H8656" s="2">
        <v>238.9</v>
      </c>
    </row>
    <row r="8657" spans="1:8" x14ac:dyDescent="0.2">
      <c r="A8657" s="5">
        <v>4786046153</v>
      </c>
      <c r="B8657" s="5" t="s">
        <v>18120</v>
      </c>
      <c r="C8657" s="5" t="s">
        <v>18121</v>
      </c>
      <c r="D8657" s="2">
        <v>137</v>
      </c>
      <c r="E8657" s="8" t="s">
        <v>2700</v>
      </c>
      <c r="F8657" s="5">
        <v>593</v>
      </c>
      <c r="G8657" s="2" t="s">
        <v>3287</v>
      </c>
      <c r="H8657" s="2">
        <v>148.1</v>
      </c>
    </row>
    <row r="8658" spans="1:8" x14ac:dyDescent="0.2">
      <c r="A8658" s="5">
        <v>4786046715</v>
      </c>
      <c r="B8658" s="5" t="s">
        <v>18122</v>
      </c>
      <c r="C8658" s="5" t="s">
        <v>18123</v>
      </c>
      <c r="D8658" s="2">
        <v>63.9</v>
      </c>
      <c r="E8658" s="8" t="s">
        <v>2699</v>
      </c>
      <c r="F8658" s="5">
        <v>530</v>
      </c>
      <c r="G8658" s="2" t="s">
        <v>3287</v>
      </c>
      <c r="H8658" s="2">
        <v>69.099999999999994</v>
      </c>
    </row>
    <row r="8659" spans="1:8" x14ac:dyDescent="0.2">
      <c r="A8659" s="5">
        <v>4786046817</v>
      </c>
      <c r="B8659" s="5" t="s">
        <v>18124</v>
      </c>
      <c r="C8659" s="5" t="s">
        <v>18125</v>
      </c>
      <c r="D8659" s="2">
        <v>2043</v>
      </c>
      <c r="E8659" s="8" t="s">
        <v>2699</v>
      </c>
      <c r="F8659" s="5">
        <v>530</v>
      </c>
      <c r="G8659" s="2" t="s">
        <v>3287</v>
      </c>
      <c r="H8659" s="2">
        <v>2208.5</v>
      </c>
    </row>
    <row r="8660" spans="1:8" x14ac:dyDescent="0.2">
      <c r="A8660" s="5">
        <v>4786046818</v>
      </c>
      <c r="B8660" s="5" t="s">
        <v>18126</v>
      </c>
      <c r="C8660" s="5" t="s">
        <v>18127</v>
      </c>
      <c r="D8660" s="2">
        <v>3336</v>
      </c>
      <c r="E8660" s="8" t="s">
        <v>2699</v>
      </c>
      <c r="F8660" s="5">
        <v>530</v>
      </c>
      <c r="G8660" s="2" t="s">
        <v>3287</v>
      </c>
      <c r="H8660" s="2">
        <v>3606.2</v>
      </c>
    </row>
    <row r="8661" spans="1:8" x14ac:dyDescent="0.2">
      <c r="A8661" s="5">
        <v>4786046842</v>
      </c>
      <c r="B8661" s="5" t="s">
        <v>18128</v>
      </c>
      <c r="C8661" s="5" t="s">
        <v>18129</v>
      </c>
      <c r="D8661" s="2">
        <v>528</v>
      </c>
      <c r="E8661" s="8" t="s">
        <v>2700</v>
      </c>
      <c r="F8661" s="5">
        <v>593</v>
      </c>
      <c r="G8661" s="2" t="s">
        <v>3287</v>
      </c>
      <c r="H8661" s="2">
        <v>570.75</v>
      </c>
    </row>
    <row r="8662" spans="1:8" x14ac:dyDescent="0.2">
      <c r="A8662" s="5">
        <v>4786046885</v>
      </c>
      <c r="B8662" s="5" t="s">
        <v>18130</v>
      </c>
      <c r="C8662" s="5" t="s">
        <v>18131</v>
      </c>
      <c r="D8662" s="2">
        <v>45.3</v>
      </c>
      <c r="E8662" s="8" t="s">
        <v>2700</v>
      </c>
      <c r="F8662" s="5">
        <v>593</v>
      </c>
      <c r="G8662" s="2" t="s">
        <v>3287</v>
      </c>
      <c r="H8662" s="2">
        <v>48.95</v>
      </c>
    </row>
    <row r="8663" spans="1:8" x14ac:dyDescent="0.2">
      <c r="A8663" s="5">
        <v>4786046888</v>
      </c>
      <c r="B8663" s="5" t="s">
        <v>18132</v>
      </c>
      <c r="C8663" s="5" t="s">
        <v>18133</v>
      </c>
      <c r="D8663" s="2">
        <v>188</v>
      </c>
      <c r="E8663" s="8" t="s">
        <v>2700</v>
      </c>
      <c r="F8663" s="5">
        <v>593</v>
      </c>
      <c r="G8663" s="2" t="s">
        <v>3287</v>
      </c>
      <c r="H8663" s="2">
        <v>203.25</v>
      </c>
    </row>
    <row r="8664" spans="1:8" x14ac:dyDescent="0.2">
      <c r="A8664" s="5">
        <v>4786046917</v>
      </c>
      <c r="B8664" s="5" t="s">
        <v>18134</v>
      </c>
      <c r="C8664" s="5" t="s">
        <v>18135</v>
      </c>
      <c r="D8664" s="2">
        <v>1328</v>
      </c>
      <c r="E8664" s="8" t="s">
        <v>2700</v>
      </c>
      <c r="F8664" s="5">
        <v>593</v>
      </c>
      <c r="G8664" s="2" t="s">
        <v>3287</v>
      </c>
      <c r="H8664" s="2">
        <v>1435.55</v>
      </c>
    </row>
    <row r="8665" spans="1:8" x14ac:dyDescent="0.2">
      <c r="A8665" s="5">
        <v>4786047170</v>
      </c>
      <c r="B8665" s="5" t="s">
        <v>18136</v>
      </c>
      <c r="C8665" s="5" t="s">
        <v>18137</v>
      </c>
      <c r="D8665" s="2">
        <v>931</v>
      </c>
      <c r="E8665" s="8" t="s">
        <v>2700</v>
      </c>
      <c r="F8665" s="5">
        <v>593</v>
      </c>
      <c r="G8665" s="2" t="s">
        <v>3287</v>
      </c>
      <c r="H8665" s="2">
        <v>1006.4</v>
      </c>
    </row>
    <row r="8666" spans="1:8" x14ac:dyDescent="0.2">
      <c r="A8666" s="5">
        <v>4786047171</v>
      </c>
      <c r="B8666" s="5" t="s">
        <v>18138</v>
      </c>
      <c r="C8666" s="5" t="s">
        <v>18139</v>
      </c>
      <c r="D8666" s="2">
        <v>979</v>
      </c>
      <c r="E8666" s="8" t="s">
        <v>2700</v>
      </c>
      <c r="F8666" s="5">
        <v>593</v>
      </c>
      <c r="G8666" s="2" t="s">
        <v>3287</v>
      </c>
      <c r="H8666" s="2">
        <v>1058.3</v>
      </c>
    </row>
    <row r="8667" spans="1:8" x14ac:dyDescent="0.2">
      <c r="A8667" s="5">
        <v>4786047403</v>
      </c>
      <c r="B8667" s="5" t="s">
        <v>18140</v>
      </c>
      <c r="C8667" s="5" t="s">
        <v>18141</v>
      </c>
      <c r="D8667" s="2">
        <v>417</v>
      </c>
      <c r="E8667" s="8" t="s">
        <v>2700</v>
      </c>
      <c r="F8667" s="5">
        <v>593</v>
      </c>
      <c r="G8667" s="2" t="s">
        <v>3287</v>
      </c>
      <c r="H8667" s="2">
        <v>450.8</v>
      </c>
    </row>
    <row r="8668" spans="1:8" x14ac:dyDescent="0.2">
      <c r="A8668" s="5">
        <v>4786047404</v>
      </c>
      <c r="B8668" s="5" t="s">
        <v>18142</v>
      </c>
      <c r="C8668" s="5" t="s">
        <v>18143</v>
      </c>
      <c r="D8668" s="2">
        <v>417</v>
      </c>
      <c r="E8668" s="8" t="s">
        <v>2700</v>
      </c>
      <c r="F8668" s="5">
        <v>593</v>
      </c>
      <c r="G8668" s="2" t="s">
        <v>3287</v>
      </c>
      <c r="H8668" s="2">
        <v>450.8</v>
      </c>
    </row>
    <row r="8669" spans="1:8" x14ac:dyDescent="0.2">
      <c r="A8669" s="5">
        <v>4786047407</v>
      </c>
      <c r="B8669" s="5" t="s">
        <v>18144</v>
      </c>
      <c r="C8669" s="5" t="s">
        <v>18145</v>
      </c>
      <c r="D8669" s="2">
        <v>200</v>
      </c>
      <c r="E8669" s="8" t="s">
        <v>2700</v>
      </c>
      <c r="F8669" s="5">
        <v>593</v>
      </c>
      <c r="G8669" s="2" t="s">
        <v>3287</v>
      </c>
      <c r="H8669" s="2">
        <v>216.2</v>
      </c>
    </row>
    <row r="8670" spans="1:8" x14ac:dyDescent="0.2">
      <c r="A8670" s="5">
        <v>4786047542</v>
      </c>
      <c r="B8670" s="5" t="s">
        <v>18146</v>
      </c>
      <c r="C8670" s="5" t="s">
        <v>18147</v>
      </c>
      <c r="D8670" s="2">
        <v>310</v>
      </c>
      <c r="E8670" s="8" t="s">
        <v>2699</v>
      </c>
      <c r="F8670" s="5">
        <v>530</v>
      </c>
      <c r="G8670" s="2" t="s">
        <v>3287</v>
      </c>
      <c r="H8670" s="2">
        <v>335.1</v>
      </c>
    </row>
    <row r="8671" spans="1:8" x14ac:dyDescent="0.2">
      <c r="A8671" s="5">
        <v>4786047634</v>
      </c>
      <c r="B8671" s="5" t="s">
        <v>18148</v>
      </c>
      <c r="C8671" s="5" t="s">
        <v>18149</v>
      </c>
      <c r="D8671" s="2">
        <v>7.4</v>
      </c>
      <c r="E8671" s="8" t="s">
        <v>2700</v>
      </c>
      <c r="F8671" s="5">
        <v>530</v>
      </c>
      <c r="G8671" s="2" t="s">
        <v>3287</v>
      </c>
      <c r="H8671" s="2">
        <v>8</v>
      </c>
    </row>
    <row r="8672" spans="1:8" x14ac:dyDescent="0.2">
      <c r="A8672" s="5">
        <v>4786047828</v>
      </c>
      <c r="B8672" s="5" t="s">
        <v>18150</v>
      </c>
      <c r="C8672" s="5" t="s">
        <v>18151</v>
      </c>
      <c r="D8672" s="2">
        <v>231</v>
      </c>
      <c r="E8672" s="8" t="s">
        <v>2700</v>
      </c>
      <c r="F8672" s="5">
        <v>593</v>
      </c>
      <c r="G8672" s="2" t="s">
        <v>3287</v>
      </c>
      <c r="H8672" s="2">
        <v>249.7</v>
      </c>
    </row>
    <row r="8673" spans="1:8" x14ac:dyDescent="0.2">
      <c r="A8673" s="5">
        <v>4786047838</v>
      </c>
      <c r="B8673" s="5" t="s">
        <v>18152</v>
      </c>
      <c r="C8673" s="5" t="s">
        <v>18153</v>
      </c>
      <c r="D8673" s="2">
        <v>593</v>
      </c>
      <c r="E8673" s="8" t="s">
        <v>2700</v>
      </c>
      <c r="F8673" s="5">
        <v>593</v>
      </c>
      <c r="G8673" s="2" t="s">
        <v>3287</v>
      </c>
      <c r="H8673" s="2">
        <v>641.04999999999995</v>
      </c>
    </row>
    <row r="8674" spans="1:8" x14ac:dyDescent="0.2">
      <c r="A8674" s="5">
        <v>4786047871</v>
      </c>
      <c r="B8674" s="5" t="s">
        <v>18154</v>
      </c>
      <c r="C8674" s="5" t="s">
        <v>18155</v>
      </c>
      <c r="D8674" s="2">
        <v>117</v>
      </c>
      <c r="E8674" s="8" t="s">
        <v>2700</v>
      </c>
      <c r="F8674" s="5">
        <v>593</v>
      </c>
      <c r="G8674" s="2" t="s">
        <v>3287</v>
      </c>
      <c r="H8674" s="2">
        <v>126.5</v>
      </c>
    </row>
    <row r="8675" spans="1:8" x14ac:dyDescent="0.2">
      <c r="A8675" s="5">
        <v>4786047873</v>
      </c>
      <c r="B8675" s="5" t="s">
        <v>18156</v>
      </c>
      <c r="C8675" s="5" t="s">
        <v>18157</v>
      </c>
      <c r="D8675" s="2">
        <v>31.8</v>
      </c>
      <c r="E8675" s="8" t="s">
        <v>2700</v>
      </c>
      <c r="F8675" s="5">
        <v>593</v>
      </c>
      <c r="G8675" s="2" t="s">
        <v>3287</v>
      </c>
      <c r="H8675" s="2">
        <v>34.4</v>
      </c>
    </row>
    <row r="8676" spans="1:8" x14ac:dyDescent="0.2">
      <c r="A8676" s="5">
        <v>4786047946</v>
      </c>
      <c r="B8676" s="5" t="s">
        <v>18158</v>
      </c>
      <c r="C8676" s="5" t="s">
        <v>18159</v>
      </c>
      <c r="D8676" s="2">
        <v>19.25</v>
      </c>
      <c r="E8676" s="8" t="s">
        <v>2700</v>
      </c>
      <c r="F8676" s="5">
        <v>593</v>
      </c>
      <c r="G8676" s="2" t="s">
        <v>3287</v>
      </c>
      <c r="H8676" s="2">
        <v>20.8</v>
      </c>
    </row>
    <row r="8677" spans="1:8" x14ac:dyDescent="0.2">
      <c r="A8677" s="5">
        <v>4786048113</v>
      </c>
      <c r="B8677" s="5" t="s">
        <v>18160</v>
      </c>
      <c r="C8677" s="5" t="s">
        <v>18161</v>
      </c>
      <c r="D8677" s="2">
        <v>3972</v>
      </c>
      <c r="E8677" s="8" t="s">
        <v>2699</v>
      </c>
      <c r="F8677" s="5">
        <v>530</v>
      </c>
      <c r="G8677" s="2" t="s">
        <v>3287</v>
      </c>
      <c r="H8677" s="2">
        <v>4293.75</v>
      </c>
    </row>
    <row r="8678" spans="1:8" x14ac:dyDescent="0.2">
      <c r="A8678" s="5">
        <v>4786048114</v>
      </c>
      <c r="B8678" s="5" t="s">
        <v>18162</v>
      </c>
      <c r="C8678" s="5" t="s">
        <v>18163</v>
      </c>
      <c r="D8678" s="2">
        <v>3605</v>
      </c>
      <c r="E8678" s="8" t="s">
        <v>2699</v>
      </c>
      <c r="F8678" s="5">
        <v>530</v>
      </c>
      <c r="G8678" s="2" t="s">
        <v>3287</v>
      </c>
      <c r="H8678" s="2">
        <v>3897</v>
      </c>
    </row>
    <row r="8679" spans="1:8" x14ac:dyDescent="0.2">
      <c r="A8679" s="5">
        <v>4786048702</v>
      </c>
      <c r="B8679" s="5" t="s">
        <v>18164</v>
      </c>
      <c r="C8679" s="5" t="s">
        <v>18165</v>
      </c>
      <c r="D8679" s="2">
        <v>3267</v>
      </c>
      <c r="E8679" s="8" t="s">
        <v>2699</v>
      </c>
      <c r="F8679" s="5">
        <v>530</v>
      </c>
      <c r="G8679" s="2" t="s">
        <v>3287</v>
      </c>
      <c r="H8679" s="2">
        <v>3531.65</v>
      </c>
    </row>
    <row r="8680" spans="1:8" x14ac:dyDescent="0.2">
      <c r="A8680" s="5">
        <v>4786048703</v>
      </c>
      <c r="B8680" s="5" t="s">
        <v>18166</v>
      </c>
      <c r="C8680" s="5" t="s">
        <v>18167</v>
      </c>
      <c r="D8680" s="2">
        <v>4854</v>
      </c>
      <c r="E8680" s="8" t="s">
        <v>2699</v>
      </c>
      <c r="F8680" s="5">
        <v>530</v>
      </c>
      <c r="G8680" s="2" t="s">
        <v>3287</v>
      </c>
      <c r="H8680" s="2">
        <v>5247.15</v>
      </c>
    </row>
    <row r="8681" spans="1:8" x14ac:dyDescent="0.2">
      <c r="A8681" s="5">
        <v>4786048704</v>
      </c>
      <c r="B8681" s="5" t="s">
        <v>18168</v>
      </c>
      <c r="C8681" s="5" t="s">
        <v>18169</v>
      </c>
      <c r="D8681" s="2">
        <v>4105</v>
      </c>
      <c r="E8681" s="8" t="s">
        <v>2699</v>
      </c>
      <c r="F8681" s="5">
        <v>530</v>
      </c>
      <c r="G8681" s="2" t="s">
        <v>3287</v>
      </c>
      <c r="H8681" s="2">
        <v>4437.5</v>
      </c>
    </row>
    <row r="8682" spans="1:8" x14ac:dyDescent="0.2">
      <c r="A8682" s="5">
        <v>4786048705</v>
      </c>
      <c r="B8682" s="5" t="s">
        <v>18170</v>
      </c>
      <c r="C8682" s="5" t="s">
        <v>18171</v>
      </c>
      <c r="D8682" s="2">
        <v>6328</v>
      </c>
      <c r="E8682" s="8" t="s">
        <v>2699</v>
      </c>
      <c r="F8682" s="5">
        <v>530</v>
      </c>
      <c r="G8682" s="2" t="s">
        <v>3287</v>
      </c>
      <c r="H8682" s="2">
        <v>6840.55</v>
      </c>
    </row>
    <row r="8683" spans="1:8" x14ac:dyDescent="0.2">
      <c r="A8683" s="5">
        <v>4786048706</v>
      </c>
      <c r="B8683" s="5" t="s">
        <v>18172</v>
      </c>
      <c r="C8683" s="5" t="s">
        <v>18173</v>
      </c>
      <c r="D8683" s="2">
        <v>5424</v>
      </c>
      <c r="E8683" s="8" t="s">
        <v>2699</v>
      </c>
      <c r="F8683" s="5">
        <v>530</v>
      </c>
      <c r="G8683" s="2" t="s">
        <v>3287</v>
      </c>
      <c r="H8683" s="2">
        <v>5863.35</v>
      </c>
    </row>
    <row r="8684" spans="1:8" x14ac:dyDescent="0.2">
      <c r="A8684" s="5">
        <v>4786048707</v>
      </c>
      <c r="B8684" s="5" t="s">
        <v>18174</v>
      </c>
      <c r="C8684" s="5" t="s">
        <v>18175</v>
      </c>
      <c r="D8684" s="2">
        <v>6571</v>
      </c>
      <c r="E8684" s="8" t="s">
        <v>2699</v>
      </c>
      <c r="F8684" s="5">
        <v>530</v>
      </c>
      <c r="G8684" s="2" t="s">
        <v>3287</v>
      </c>
      <c r="H8684" s="2">
        <v>7103.25</v>
      </c>
    </row>
    <row r="8685" spans="1:8" x14ac:dyDescent="0.2">
      <c r="A8685" s="5">
        <v>4786048710</v>
      </c>
      <c r="B8685" s="5" t="s">
        <v>18176</v>
      </c>
      <c r="C8685" s="5" t="s">
        <v>18177</v>
      </c>
      <c r="D8685" s="2">
        <v>5725</v>
      </c>
      <c r="E8685" s="8" t="s">
        <v>2699</v>
      </c>
      <c r="F8685" s="5">
        <v>530</v>
      </c>
      <c r="G8685" s="2" t="s">
        <v>3287</v>
      </c>
      <c r="H8685" s="2">
        <v>6188.75</v>
      </c>
    </row>
    <row r="8686" spans="1:8" x14ac:dyDescent="0.2">
      <c r="A8686" s="5">
        <v>4786048711</v>
      </c>
      <c r="B8686" s="5" t="s">
        <v>18178</v>
      </c>
      <c r="C8686" s="5" t="s">
        <v>18179</v>
      </c>
      <c r="D8686" s="2">
        <v>7488</v>
      </c>
      <c r="E8686" s="8" t="s">
        <v>2699</v>
      </c>
      <c r="F8686" s="5">
        <v>530</v>
      </c>
      <c r="G8686" s="2" t="s">
        <v>3287</v>
      </c>
      <c r="H8686" s="2">
        <v>8094.55</v>
      </c>
    </row>
    <row r="8687" spans="1:8" x14ac:dyDescent="0.2">
      <c r="A8687" s="5">
        <v>4786060022</v>
      </c>
      <c r="B8687" s="5" t="s">
        <v>18180</v>
      </c>
      <c r="C8687" s="5" t="s">
        <v>18181</v>
      </c>
      <c r="D8687" s="2">
        <v>154</v>
      </c>
      <c r="E8687" s="8" t="s">
        <v>2700</v>
      </c>
      <c r="F8687" s="5">
        <v>593</v>
      </c>
      <c r="G8687" s="2" t="s">
        <v>3287</v>
      </c>
      <c r="H8687" s="2">
        <v>166.45</v>
      </c>
    </row>
    <row r="8688" spans="1:8" x14ac:dyDescent="0.2">
      <c r="A8688" s="5">
        <v>4786070522</v>
      </c>
      <c r="B8688" s="5" t="s">
        <v>18182</v>
      </c>
      <c r="C8688" s="5" t="s">
        <v>18183</v>
      </c>
      <c r="D8688" s="2">
        <v>4.05</v>
      </c>
      <c r="E8688" s="8" t="s">
        <v>2700</v>
      </c>
      <c r="F8688" s="5">
        <v>593</v>
      </c>
      <c r="G8688" s="2" t="s">
        <v>3287</v>
      </c>
      <c r="H8688" s="2">
        <v>4.4000000000000004</v>
      </c>
    </row>
    <row r="8689" spans="1:8" x14ac:dyDescent="0.2">
      <c r="A8689" s="5">
        <v>4786090108</v>
      </c>
      <c r="B8689" s="5" t="s">
        <v>18184</v>
      </c>
      <c r="C8689" s="5" t="s">
        <v>18185</v>
      </c>
      <c r="D8689" s="2">
        <v>5.85</v>
      </c>
      <c r="E8689" s="8" t="s">
        <v>2700</v>
      </c>
      <c r="F8689" s="5">
        <v>593</v>
      </c>
      <c r="G8689" s="2" t="s">
        <v>3287</v>
      </c>
      <c r="H8689" s="2">
        <v>6.3</v>
      </c>
    </row>
    <row r="8690" spans="1:8" x14ac:dyDescent="0.2">
      <c r="A8690" s="5">
        <v>4786090305</v>
      </c>
      <c r="B8690" s="5" t="s">
        <v>18186</v>
      </c>
      <c r="C8690" s="5" t="s">
        <v>18187</v>
      </c>
      <c r="D8690" s="2">
        <v>318</v>
      </c>
      <c r="E8690" s="8" t="s">
        <v>2700</v>
      </c>
      <c r="F8690" s="5">
        <v>593</v>
      </c>
      <c r="G8690" s="2" t="s">
        <v>3287</v>
      </c>
      <c r="H8690" s="2">
        <v>343.75</v>
      </c>
    </row>
    <row r="8691" spans="1:8" x14ac:dyDescent="0.2">
      <c r="A8691" s="5">
        <v>4786090315</v>
      </c>
      <c r="B8691" s="5" t="s">
        <v>18188</v>
      </c>
      <c r="C8691" s="5" t="s">
        <v>18189</v>
      </c>
      <c r="D8691" s="2">
        <v>98.2</v>
      </c>
      <c r="E8691" s="8" t="s">
        <v>2700</v>
      </c>
      <c r="F8691" s="5">
        <v>593</v>
      </c>
      <c r="G8691" s="2" t="s">
        <v>3287</v>
      </c>
      <c r="H8691" s="2">
        <v>106.15</v>
      </c>
    </row>
    <row r="8692" spans="1:8" x14ac:dyDescent="0.2">
      <c r="A8692" s="5">
        <v>4786091513</v>
      </c>
      <c r="B8692" s="5" t="s">
        <v>18190</v>
      </c>
      <c r="C8692" s="5" t="s">
        <v>18191</v>
      </c>
      <c r="D8692" s="2">
        <v>78.7</v>
      </c>
      <c r="E8692" s="8" t="s">
        <v>2700</v>
      </c>
      <c r="F8692" s="5">
        <v>593</v>
      </c>
      <c r="G8692" s="2" t="s">
        <v>3287</v>
      </c>
      <c r="H8692" s="2">
        <v>85.05</v>
      </c>
    </row>
    <row r="8693" spans="1:8" x14ac:dyDescent="0.2">
      <c r="A8693" s="5">
        <v>4786091582</v>
      </c>
      <c r="B8693" s="5" t="s">
        <v>18192</v>
      </c>
      <c r="C8693" s="5" t="s">
        <v>18193</v>
      </c>
      <c r="D8693" s="2">
        <v>533</v>
      </c>
      <c r="E8693" s="8" t="s">
        <v>2700</v>
      </c>
      <c r="F8693" s="5">
        <v>593</v>
      </c>
      <c r="G8693" s="2" t="s">
        <v>3287</v>
      </c>
      <c r="H8693" s="2">
        <v>576.15</v>
      </c>
    </row>
    <row r="8694" spans="1:8" x14ac:dyDescent="0.2">
      <c r="A8694" s="5">
        <v>4786096001</v>
      </c>
      <c r="B8694" s="5" t="s">
        <v>18194</v>
      </c>
      <c r="C8694" s="5" t="s">
        <v>18195</v>
      </c>
      <c r="D8694" s="2">
        <v>128</v>
      </c>
      <c r="E8694" s="8" t="s">
        <v>2700</v>
      </c>
      <c r="F8694" s="5">
        <v>593</v>
      </c>
      <c r="G8694" s="2" t="s">
        <v>3287</v>
      </c>
      <c r="H8694" s="2">
        <v>138.35</v>
      </c>
    </row>
    <row r="8695" spans="1:8" x14ac:dyDescent="0.2">
      <c r="A8695" s="5">
        <v>4786096366</v>
      </c>
      <c r="B8695" s="5" t="s">
        <v>18196</v>
      </c>
      <c r="C8695" s="5" t="s">
        <v>18197</v>
      </c>
      <c r="D8695" s="2">
        <v>2069</v>
      </c>
      <c r="E8695" s="8" t="s">
        <v>2700</v>
      </c>
      <c r="F8695" s="5">
        <v>594</v>
      </c>
      <c r="G8695" s="2" t="s">
        <v>3287</v>
      </c>
      <c r="H8695" s="2">
        <v>2236.6</v>
      </c>
    </row>
    <row r="8696" spans="1:8" x14ac:dyDescent="0.2">
      <c r="A8696" s="5">
        <v>4786096501</v>
      </c>
      <c r="B8696" s="5" t="s">
        <v>18198</v>
      </c>
      <c r="C8696" s="5" t="s">
        <v>18199</v>
      </c>
      <c r="D8696" s="2">
        <v>1203</v>
      </c>
      <c r="E8696" s="8" t="s">
        <v>2700</v>
      </c>
      <c r="F8696" s="5">
        <v>593</v>
      </c>
      <c r="G8696" s="2" t="s">
        <v>3287</v>
      </c>
      <c r="H8696" s="2">
        <v>1300.45</v>
      </c>
    </row>
    <row r="8697" spans="1:8" x14ac:dyDescent="0.2">
      <c r="A8697" s="5">
        <v>4786096513</v>
      </c>
      <c r="B8697" s="5" t="s">
        <v>18200</v>
      </c>
      <c r="C8697" s="5" t="s">
        <v>18201</v>
      </c>
      <c r="D8697" s="2">
        <v>123</v>
      </c>
      <c r="E8697" s="8" t="s">
        <v>2700</v>
      </c>
      <c r="F8697" s="5">
        <v>593</v>
      </c>
      <c r="G8697" s="2" t="s">
        <v>3287</v>
      </c>
      <c r="H8697" s="2">
        <v>132.94999999999999</v>
      </c>
    </row>
    <row r="8698" spans="1:8" x14ac:dyDescent="0.2">
      <c r="A8698" s="5">
        <v>4786096567</v>
      </c>
      <c r="B8698" s="5" t="s">
        <v>18202</v>
      </c>
      <c r="C8698" s="5" t="s">
        <v>18203</v>
      </c>
      <c r="D8698" s="2">
        <v>446</v>
      </c>
      <c r="E8698" s="8" t="s">
        <v>2700</v>
      </c>
      <c r="F8698" s="5">
        <v>593</v>
      </c>
      <c r="G8698" s="2" t="s">
        <v>3287</v>
      </c>
      <c r="H8698" s="2">
        <v>482.15</v>
      </c>
    </row>
    <row r="8699" spans="1:8" x14ac:dyDescent="0.2">
      <c r="A8699" s="5">
        <v>4786097075</v>
      </c>
      <c r="B8699" s="5" t="s">
        <v>18204</v>
      </c>
      <c r="C8699" s="5" t="s">
        <v>18205</v>
      </c>
      <c r="D8699" s="2">
        <v>122</v>
      </c>
      <c r="E8699" s="8" t="s">
        <v>2700</v>
      </c>
      <c r="F8699" s="5">
        <v>593</v>
      </c>
      <c r="G8699" s="2" t="s">
        <v>3287</v>
      </c>
      <c r="H8699" s="2">
        <v>131.9</v>
      </c>
    </row>
    <row r="8700" spans="1:8" x14ac:dyDescent="0.2">
      <c r="A8700" s="5">
        <v>4786097080</v>
      </c>
      <c r="B8700" s="5" t="s">
        <v>18206</v>
      </c>
      <c r="C8700" s="5" t="s">
        <v>18207</v>
      </c>
      <c r="D8700" s="2">
        <v>871</v>
      </c>
      <c r="E8700" s="8" t="s">
        <v>2700</v>
      </c>
      <c r="F8700" s="5">
        <v>593</v>
      </c>
      <c r="G8700" s="2" t="s">
        <v>3287</v>
      </c>
      <c r="H8700" s="2">
        <v>941.55</v>
      </c>
    </row>
    <row r="8701" spans="1:8" x14ac:dyDescent="0.2">
      <c r="A8701" s="5">
        <v>4786097413</v>
      </c>
      <c r="B8701" s="5" t="s">
        <v>18208</v>
      </c>
      <c r="C8701" s="5" t="s">
        <v>18209</v>
      </c>
      <c r="D8701" s="2">
        <v>491</v>
      </c>
      <c r="E8701" s="8" t="s">
        <v>2700</v>
      </c>
      <c r="F8701" s="5">
        <v>593</v>
      </c>
      <c r="G8701" s="2" t="s">
        <v>3287</v>
      </c>
      <c r="H8701" s="2">
        <v>530.75</v>
      </c>
    </row>
    <row r="8702" spans="1:8" x14ac:dyDescent="0.2">
      <c r="A8702" s="5">
        <v>4786098056</v>
      </c>
      <c r="B8702" s="5" t="s">
        <v>18210</v>
      </c>
      <c r="C8702" s="5" t="s">
        <v>18211</v>
      </c>
      <c r="D8702" s="2">
        <v>34.799999999999997</v>
      </c>
      <c r="E8702" s="8" t="s">
        <v>2700</v>
      </c>
      <c r="F8702" s="5">
        <v>593</v>
      </c>
      <c r="G8702" s="2" t="s">
        <v>3287</v>
      </c>
      <c r="H8702" s="2">
        <v>37.6</v>
      </c>
    </row>
    <row r="8703" spans="1:8" x14ac:dyDescent="0.2">
      <c r="A8703" s="5">
        <v>4786098223</v>
      </c>
      <c r="B8703" s="5" t="s">
        <v>18212</v>
      </c>
      <c r="C8703" s="5" t="s">
        <v>18213</v>
      </c>
      <c r="D8703" s="2">
        <v>1</v>
      </c>
      <c r="E8703" s="8" t="s">
        <v>2700</v>
      </c>
      <c r="F8703" s="5">
        <v>593</v>
      </c>
      <c r="G8703" s="2" t="s">
        <v>3287</v>
      </c>
      <c r="H8703" s="2">
        <v>1.1000000000000001</v>
      </c>
    </row>
    <row r="8704" spans="1:8" x14ac:dyDescent="0.2">
      <c r="A8704" s="5">
        <v>4786098364</v>
      </c>
      <c r="B8704" s="5" t="s">
        <v>18214</v>
      </c>
      <c r="C8704" s="5" t="s">
        <v>18215</v>
      </c>
      <c r="D8704" s="2">
        <v>275</v>
      </c>
      <c r="E8704" s="8" t="s">
        <v>2700</v>
      </c>
      <c r="F8704" s="5">
        <v>593</v>
      </c>
      <c r="G8704" s="2" t="s">
        <v>3287</v>
      </c>
      <c r="H8704" s="2">
        <v>297.3</v>
      </c>
    </row>
    <row r="8705" spans="1:8" x14ac:dyDescent="0.2">
      <c r="A8705" s="5">
        <v>4786098390</v>
      </c>
      <c r="B8705" s="5" t="s">
        <v>18216</v>
      </c>
      <c r="C8705" s="5" t="s">
        <v>18217</v>
      </c>
      <c r="D8705" s="2">
        <v>8.85</v>
      </c>
      <c r="E8705" s="8" t="s">
        <v>2700</v>
      </c>
      <c r="F8705" s="5">
        <v>593</v>
      </c>
      <c r="G8705" s="2" t="s">
        <v>3287</v>
      </c>
      <c r="H8705" s="2">
        <v>9.5500000000000007</v>
      </c>
    </row>
    <row r="8706" spans="1:8" x14ac:dyDescent="0.2">
      <c r="A8706" s="5">
        <v>4786098465</v>
      </c>
      <c r="B8706" s="5" t="s">
        <v>18218</v>
      </c>
      <c r="C8706" s="5" t="s">
        <v>18219</v>
      </c>
      <c r="D8706" s="2">
        <v>577</v>
      </c>
      <c r="E8706" s="8" t="s">
        <v>2700</v>
      </c>
      <c r="F8706" s="5">
        <v>593</v>
      </c>
      <c r="G8706" s="2" t="s">
        <v>3287</v>
      </c>
      <c r="H8706" s="2">
        <v>623.75</v>
      </c>
    </row>
    <row r="8707" spans="1:8" x14ac:dyDescent="0.2">
      <c r="A8707" s="5">
        <v>4786098524</v>
      </c>
      <c r="B8707" s="5" t="s">
        <v>18220</v>
      </c>
      <c r="C8707" s="5" t="s">
        <v>18221</v>
      </c>
      <c r="D8707" s="2">
        <v>258</v>
      </c>
      <c r="E8707" s="8" t="s">
        <v>2700</v>
      </c>
      <c r="F8707" s="5">
        <v>593</v>
      </c>
      <c r="G8707" s="2" t="s">
        <v>3287</v>
      </c>
      <c r="H8707" s="2">
        <v>278.89999999999998</v>
      </c>
    </row>
    <row r="8708" spans="1:8" x14ac:dyDescent="0.2">
      <c r="A8708" s="5">
        <v>4786098800</v>
      </c>
      <c r="B8708" s="5" t="s">
        <v>18222</v>
      </c>
      <c r="C8708" s="5" t="s">
        <v>18223</v>
      </c>
      <c r="D8708" s="2">
        <v>166</v>
      </c>
      <c r="E8708" s="8" t="s">
        <v>2700</v>
      </c>
      <c r="F8708" s="5">
        <v>593</v>
      </c>
      <c r="G8708" s="2" t="s">
        <v>3287</v>
      </c>
      <c r="H8708" s="2">
        <v>179.45</v>
      </c>
    </row>
    <row r="8709" spans="1:8" x14ac:dyDescent="0.2">
      <c r="A8709" s="5">
        <v>4786098801</v>
      </c>
      <c r="B8709" s="5" t="s">
        <v>18224</v>
      </c>
      <c r="C8709" s="5" t="s">
        <v>18225</v>
      </c>
      <c r="D8709" s="2">
        <v>168</v>
      </c>
      <c r="E8709" s="8" t="s">
        <v>2700</v>
      </c>
      <c r="F8709" s="5">
        <v>593</v>
      </c>
      <c r="G8709" s="2" t="s">
        <v>3287</v>
      </c>
      <c r="H8709" s="2">
        <v>181.6</v>
      </c>
    </row>
    <row r="8710" spans="1:8" x14ac:dyDescent="0.2">
      <c r="A8710" s="5">
        <v>4786099028</v>
      </c>
      <c r="B8710" s="5" t="s">
        <v>18226</v>
      </c>
      <c r="C8710" s="5" t="s">
        <v>18227</v>
      </c>
      <c r="D8710" s="2">
        <v>905</v>
      </c>
      <c r="E8710" s="8" t="s">
        <v>2699</v>
      </c>
      <c r="F8710" s="5">
        <v>530</v>
      </c>
      <c r="G8710" s="2" t="s">
        <v>3287</v>
      </c>
      <c r="H8710" s="2">
        <v>978.3</v>
      </c>
    </row>
    <row r="8711" spans="1:8" x14ac:dyDescent="0.2">
      <c r="A8711" s="5">
        <v>4786099046</v>
      </c>
      <c r="B8711" s="5" t="s">
        <v>18228</v>
      </c>
      <c r="C8711" s="5" t="s">
        <v>18229</v>
      </c>
      <c r="D8711" s="2">
        <v>89.2</v>
      </c>
      <c r="E8711" s="8" t="s">
        <v>2699</v>
      </c>
      <c r="F8711" s="5">
        <v>530</v>
      </c>
      <c r="G8711" s="2" t="s">
        <v>3287</v>
      </c>
      <c r="H8711" s="2">
        <v>96.45</v>
      </c>
    </row>
    <row r="8712" spans="1:8" x14ac:dyDescent="0.2">
      <c r="A8712" s="5">
        <v>4786099146</v>
      </c>
      <c r="B8712" s="5" t="s">
        <v>18230</v>
      </c>
      <c r="C8712" s="5" t="s">
        <v>18231</v>
      </c>
      <c r="D8712" s="2">
        <v>12.7</v>
      </c>
      <c r="E8712" s="8" t="s">
        <v>2700</v>
      </c>
      <c r="F8712" s="5">
        <v>593</v>
      </c>
      <c r="G8712" s="2" t="s">
        <v>3287</v>
      </c>
      <c r="H8712" s="2">
        <v>13.75</v>
      </c>
    </row>
    <row r="8713" spans="1:8" x14ac:dyDescent="0.2">
      <c r="A8713" s="5">
        <v>4786099259</v>
      </c>
      <c r="B8713" s="5" t="s">
        <v>18232</v>
      </c>
      <c r="C8713" s="5" t="s">
        <v>18233</v>
      </c>
      <c r="D8713" s="2">
        <v>21.3</v>
      </c>
      <c r="E8713" s="8" t="s">
        <v>2700</v>
      </c>
      <c r="F8713" s="5">
        <v>593</v>
      </c>
      <c r="G8713" s="2" t="s">
        <v>3287</v>
      </c>
      <c r="H8713" s="2">
        <v>23.05</v>
      </c>
    </row>
    <row r="8714" spans="1:8" x14ac:dyDescent="0.2">
      <c r="A8714" s="5">
        <v>4786099262</v>
      </c>
      <c r="B8714" s="5" t="s">
        <v>18234</v>
      </c>
      <c r="C8714" s="5" t="s">
        <v>18235</v>
      </c>
      <c r="D8714" s="2">
        <v>1338</v>
      </c>
      <c r="E8714" s="8" t="s">
        <v>2700</v>
      </c>
      <c r="F8714" s="5">
        <v>593</v>
      </c>
      <c r="G8714" s="2" t="s">
        <v>3287</v>
      </c>
      <c r="H8714" s="2">
        <v>1446.4</v>
      </c>
    </row>
    <row r="8715" spans="1:8" x14ac:dyDescent="0.2">
      <c r="A8715" s="5">
        <v>4786099404</v>
      </c>
      <c r="B8715" s="5" t="s">
        <v>18236</v>
      </c>
      <c r="C8715" s="5" t="s">
        <v>18237</v>
      </c>
      <c r="D8715" s="2">
        <v>189</v>
      </c>
      <c r="E8715" s="8" t="s">
        <v>2700</v>
      </c>
      <c r="F8715" s="5">
        <v>593</v>
      </c>
      <c r="G8715" s="2" t="s">
        <v>3287</v>
      </c>
      <c r="H8715" s="2">
        <v>204.3</v>
      </c>
    </row>
    <row r="8716" spans="1:8" x14ac:dyDescent="0.2">
      <c r="A8716" s="5">
        <v>4786099408</v>
      </c>
      <c r="B8716" s="5" t="s">
        <v>18238</v>
      </c>
      <c r="C8716" s="5" t="s">
        <v>18239</v>
      </c>
      <c r="D8716" s="2">
        <v>35.799999999999997</v>
      </c>
      <c r="E8716" s="8" t="s">
        <v>2700</v>
      </c>
      <c r="F8716" s="5">
        <v>593</v>
      </c>
      <c r="G8716" s="2" t="s">
        <v>3287</v>
      </c>
      <c r="H8716" s="2">
        <v>38.700000000000003</v>
      </c>
    </row>
    <row r="8717" spans="1:8" x14ac:dyDescent="0.2">
      <c r="A8717" s="5">
        <v>4786099434</v>
      </c>
      <c r="B8717" s="5" t="s">
        <v>18240</v>
      </c>
      <c r="C8717" s="5" t="s">
        <v>18241</v>
      </c>
      <c r="D8717" s="2">
        <v>11.65</v>
      </c>
      <c r="E8717" s="8" t="s">
        <v>2700</v>
      </c>
      <c r="F8717" s="5">
        <v>593</v>
      </c>
      <c r="G8717" s="2" t="s">
        <v>3323</v>
      </c>
      <c r="H8717" s="2">
        <v>12.6</v>
      </c>
    </row>
    <row r="8718" spans="1:8" x14ac:dyDescent="0.2">
      <c r="A8718" s="5">
        <v>4786104092</v>
      </c>
      <c r="B8718" s="5" t="s">
        <v>18242</v>
      </c>
      <c r="C8718" s="5" t="s">
        <v>18242</v>
      </c>
      <c r="D8718" s="2">
        <v>18275</v>
      </c>
      <c r="E8718" s="8" t="s">
        <v>2699</v>
      </c>
      <c r="F8718" s="5">
        <v>530</v>
      </c>
      <c r="G8718" s="2" t="s">
        <v>3287</v>
      </c>
      <c r="H8718" s="2">
        <v>19755.3</v>
      </c>
    </row>
    <row r="8719" spans="1:8" x14ac:dyDescent="0.2">
      <c r="A8719" s="5">
        <v>4786104095</v>
      </c>
      <c r="B8719" s="5" t="s">
        <v>18243</v>
      </c>
      <c r="C8719" s="5" t="s">
        <v>18243</v>
      </c>
      <c r="D8719" s="2">
        <v>17415</v>
      </c>
      <c r="E8719" s="8" t="s">
        <v>2699</v>
      </c>
      <c r="F8719" s="5">
        <v>530</v>
      </c>
      <c r="G8719" s="2" t="s">
        <v>3287</v>
      </c>
      <c r="H8719" s="2">
        <v>18825.599999999999</v>
      </c>
    </row>
    <row r="8720" spans="1:8" x14ac:dyDescent="0.2">
      <c r="A8720" s="5">
        <v>4786104387</v>
      </c>
      <c r="B8720" s="5" t="s">
        <v>18244</v>
      </c>
      <c r="C8720" s="5" t="s">
        <v>18245</v>
      </c>
      <c r="D8720" s="2">
        <v>499</v>
      </c>
      <c r="E8720" s="8" t="s">
        <v>2700</v>
      </c>
      <c r="F8720" s="5">
        <v>593</v>
      </c>
      <c r="G8720" s="2" t="s">
        <v>3287</v>
      </c>
      <c r="H8720" s="2">
        <v>539.4</v>
      </c>
    </row>
    <row r="8721" spans="1:8" x14ac:dyDescent="0.2">
      <c r="A8721" s="5">
        <v>4786105905</v>
      </c>
      <c r="B8721" s="5" t="s">
        <v>18246</v>
      </c>
      <c r="C8721" s="5" t="s">
        <v>18247</v>
      </c>
      <c r="D8721" s="2">
        <v>370</v>
      </c>
      <c r="E8721" s="8" t="s">
        <v>2700</v>
      </c>
      <c r="F8721" s="5">
        <v>593</v>
      </c>
      <c r="G8721" s="2" t="s">
        <v>3287</v>
      </c>
      <c r="H8721" s="2">
        <v>399.95</v>
      </c>
    </row>
    <row r="8722" spans="1:8" x14ac:dyDescent="0.2">
      <c r="A8722" s="5">
        <v>4786202002</v>
      </c>
      <c r="B8722" s="5" t="s">
        <v>18248</v>
      </c>
      <c r="C8722" s="5" t="s">
        <v>18249</v>
      </c>
      <c r="D8722" s="2">
        <v>1256</v>
      </c>
      <c r="E8722" s="8" t="s">
        <v>2700</v>
      </c>
      <c r="F8722" s="5">
        <v>594</v>
      </c>
      <c r="G8722" s="2" t="s">
        <v>3287</v>
      </c>
      <c r="H8722" s="2">
        <v>1357.75</v>
      </c>
    </row>
    <row r="8723" spans="1:8" x14ac:dyDescent="0.2">
      <c r="A8723" s="5">
        <v>4787027055</v>
      </c>
      <c r="B8723" s="5" t="s">
        <v>18250</v>
      </c>
      <c r="C8723" s="5" t="s">
        <v>18251</v>
      </c>
      <c r="D8723" s="2">
        <v>1</v>
      </c>
      <c r="E8723" s="8" t="s">
        <v>2699</v>
      </c>
      <c r="F8723" s="5">
        <v>376</v>
      </c>
      <c r="G8723" s="2" t="s">
        <v>3287</v>
      </c>
      <c r="H8723" s="2">
        <v>1.1000000000000001</v>
      </c>
    </row>
    <row r="8724" spans="1:8" x14ac:dyDescent="0.2">
      <c r="A8724" s="5">
        <v>4787027084</v>
      </c>
      <c r="B8724" s="5" t="s">
        <v>18252</v>
      </c>
      <c r="C8724" s="5" t="s">
        <v>18253</v>
      </c>
      <c r="D8724" s="2">
        <v>154</v>
      </c>
      <c r="E8724" s="8" t="s">
        <v>3069</v>
      </c>
      <c r="F8724" s="5">
        <v>840</v>
      </c>
      <c r="G8724" s="2" t="s">
        <v>3287</v>
      </c>
      <c r="H8724" s="2">
        <v>166.45</v>
      </c>
    </row>
    <row r="8725" spans="1:8" x14ac:dyDescent="0.2">
      <c r="A8725" s="5">
        <v>4787027097</v>
      </c>
      <c r="B8725" s="5" t="s">
        <v>63</v>
      </c>
      <c r="C8725" s="5" t="s">
        <v>64</v>
      </c>
      <c r="D8725" s="2">
        <v>431</v>
      </c>
      <c r="E8725" s="8" t="s">
        <v>2698</v>
      </c>
      <c r="F8725" s="5">
        <v>372</v>
      </c>
      <c r="G8725" s="2" t="s">
        <v>3287</v>
      </c>
      <c r="H8725" s="2">
        <v>465.9</v>
      </c>
    </row>
    <row r="8726" spans="1:8" x14ac:dyDescent="0.2">
      <c r="A8726" s="5">
        <v>4787027098</v>
      </c>
      <c r="B8726" s="5" t="s">
        <v>18254</v>
      </c>
      <c r="C8726" s="5" t="s">
        <v>18255</v>
      </c>
      <c r="D8726" s="2">
        <v>418</v>
      </c>
      <c r="E8726" s="8" t="s">
        <v>3069</v>
      </c>
      <c r="F8726" s="5">
        <v>365</v>
      </c>
      <c r="G8726" s="2" t="s">
        <v>3287</v>
      </c>
      <c r="H8726" s="2">
        <v>451.85</v>
      </c>
    </row>
    <row r="8727" spans="1:8" x14ac:dyDescent="0.2">
      <c r="A8727" s="5">
        <v>4787028297</v>
      </c>
      <c r="B8727" s="5" t="s">
        <v>18256</v>
      </c>
      <c r="C8727" s="5" t="s">
        <v>18257</v>
      </c>
      <c r="D8727" s="2">
        <v>4</v>
      </c>
      <c r="E8727" s="8" t="s">
        <v>3069</v>
      </c>
      <c r="F8727" s="5">
        <v>860</v>
      </c>
      <c r="G8727" s="2" t="s">
        <v>3287</v>
      </c>
      <c r="H8727" s="2">
        <v>4.3</v>
      </c>
    </row>
    <row r="8728" spans="1:8" x14ac:dyDescent="0.2">
      <c r="A8728" s="5">
        <v>4787031012</v>
      </c>
      <c r="B8728" s="5" t="s">
        <v>18258</v>
      </c>
      <c r="C8728" s="5" t="s">
        <v>18259</v>
      </c>
      <c r="D8728" s="2">
        <v>52</v>
      </c>
      <c r="E8728" s="8" t="s">
        <v>2700</v>
      </c>
      <c r="F8728" s="5">
        <v>893</v>
      </c>
      <c r="G8728" s="2" t="s">
        <v>3287</v>
      </c>
      <c r="H8728" s="2">
        <v>56.2</v>
      </c>
    </row>
    <row r="8729" spans="1:8" x14ac:dyDescent="0.2">
      <c r="A8729" s="5">
        <v>4787031300</v>
      </c>
      <c r="B8729" s="5" t="s">
        <v>18260</v>
      </c>
      <c r="C8729" s="5" t="s">
        <v>18261</v>
      </c>
      <c r="D8729" s="2">
        <v>87.9</v>
      </c>
      <c r="E8729" s="8" t="s">
        <v>2700</v>
      </c>
      <c r="F8729" s="5">
        <v>593</v>
      </c>
      <c r="G8729" s="2" t="s">
        <v>3287</v>
      </c>
      <c r="H8729" s="2">
        <v>95</v>
      </c>
    </row>
    <row r="8730" spans="1:8" x14ac:dyDescent="0.2">
      <c r="A8730" s="5">
        <v>4787031301</v>
      </c>
      <c r="B8730" s="5" t="s">
        <v>18262</v>
      </c>
      <c r="C8730" s="5" t="s">
        <v>18263</v>
      </c>
      <c r="D8730" s="2">
        <v>66.2</v>
      </c>
      <c r="E8730" s="8" t="s">
        <v>2700</v>
      </c>
      <c r="F8730" s="5">
        <v>593</v>
      </c>
      <c r="G8730" s="2" t="s">
        <v>3287</v>
      </c>
      <c r="H8730" s="2">
        <v>71.55</v>
      </c>
    </row>
    <row r="8731" spans="1:8" x14ac:dyDescent="0.2">
      <c r="A8731" s="5">
        <v>4787031302</v>
      </c>
      <c r="B8731" s="5" t="s">
        <v>18264</v>
      </c>
      <c r="C8731" s="5" t="s">
        <v>18265</v>
      </c>
      <c r="D8731" s="2">
        <v>246</v>
      </c>
      <c r="E8731" s="8" t="s">
        <v>2700</v>
      </c>
      <c r="F8731" s="5">
        <v>593</v>
      </c>
      <c r="G8731" s="2" t="s">
        <v>3287</v>
      </c>
      <c r="H8731" s="2">
        <v>265.95</v>
      </c>
    </row>
    <row r="8732" spans="1:8" x14ac:dyDescent="0.2">
      <c r="A8732" s="5">
        <v>4787031303</v>
      </c>
      <c r="B8732" s="5" t="s">
        <v>18266</v>
      </c>
      <c r="C8732" s="5" t="s">
        <v>18267</v>
      </c>
      <c r="D8732" s="2">
        <v>49.4</v>
      </c>
      <c r="E8732" s="8" t="s">
        <v>2700</v>
      </c>
      <c r="F8732" s="5">
        <v>593</v>
      </c>
      <c r="G8732" s="2" t="s">
        <v>3287</v>
      </c>
      <c r="H8732" s="2">
        <v>53.4</v>
      </c>
    </row>
    <row r="8733" spans="1:8" x14ac:dyDescent="0.2">
      <c r="A8733" s="5">
        <v>4787031304</v>
      </c>
      <c r="B8733" s="5" t="s">
        <v>18268</v>
      </c>
      <c r="C8733" s="5" t="s">
        <v>18269</v>
      </c>
      <c r="D8733" s="2">
        <v>69.400000000000006</v>
      </c>
      <c r="E8733" s="8" t="s">
        <v>2700</v>
      </c>
      <c r="F8733" s="5">
        <v>593</v>
      </c>
      <c r="G8733" s="2" t="s">
        <v>3287</v>
      </c>
      <c r="H8733" s="2">
        <v>75</v>
      </c>
    </row>
    <row r="8734" spans="1:8" x14ac:dyDescent="0.2">
      <c r="A8734" s="5">
        <v>4787031306</v>
      </c>
      <c r="B8734" s="5" t="s">
        <v>18270</v>
      </c>
      <c r="C8734" s="5" t="s">
        <v>18271</v>
      </c>
      <c r="D8734" s="2">
        <v>926</v>
      </c>
      <c r="E8734" s="8" t="s">
        <v>2700</v>
      </c>
      <c r="F8734" s="5">
        <v>593</v>
      </c>
      <c r="G8734" s="2" t="s">
        <v>3287</v>
      </c>
      <c r="H8734" s="2">
        <v>1001</v>
      </c>
    </row>
    <row r="8735" spans="1:8" x14ac:dyDescent="0.2">
      <c r="A8735" s="5">
        <v>4787031307</v>
      </c>
      <c r="B8735" s="5" t="s">
        <v>18272</v>
      </c>
      <c r="C8735" s="5" t="s">
        <v>18273</v>
      </c>
      <c r="D8735" s="2">
        <v>875</v>
      </c>
      <c r="E8735" s="8" t="s">
        <v>2700</v>
      </c>
      <c r="F8735" s="5">
        <v>593</v>
      </c>
      <c r="G8735" s="2" t="s">
        <v>3287</v>
      </c>
      <c r="H8735" s="2">
        <v>945.9</v>
      </c>
    </row>
    <row r="8736" spans="1:8" x14ac:dyDescent="0.2">
      <c r="A8736" s="5">
        <v>4787031312</v>
      </c>
      <c r="B8736" s="5" t="s">
        <v>18274</v>
      </c>
      <c r="C8736" s="5" t="s">
        <v>18275</v>
      </c>
      <c r="D8736" s="2">
        <v>209</v>
      </c>
      <c r="E8736" s="8" t="s">
        <v>2700</v>
      </c>
      <c r="F8736" s="5">
        <v>593</v>
      </c>
      <c r="G8736" s="2" t="s">
        <v>3287</v>
      </c>
      <c r="H8736" s="2">
        <v>225.95</v>
      </c>
    </row>
    <row r="8737" spans="1:8" x14ac:dyDescent="0.2">
      <c r="A8737" s="5">
        <v>4787031328</v>
      </c>
      <c r="B8737" s="5" t="s">
        <v>18276</v>
      </c>
      <c r="C8737" s="5" t="s">
        <v>18277</v>
      </c>
      <c r="D8737" s="2">
        <v>5.05</v>
      </c>
      <c r="E8737" s="8" t="s">
        <v>2700</v>
      </c>
      <c r="F8737" s="5">
        <v>593</v>
      </c>
      <c r="G8737" s="2" t="s">
        <v>3287</v>
      </c>
      <c r="H8737" s="2">
        <v>5.45</v>
      </c>
    </row>
    <row r="8738" spans="1:8" x14ac:dyDescent="0.2">
      <c r="A8738" s="5">
        <v>4787031331</v>
      </c>
      <c r="B8738" s="5" t="s">
        <v>18278</v>
      </c>
      <c r="C8738" s="5" t="s">
        <v>18279</v>
      </c>
      <c r="D8738" s="2">
        <v>14.35</v>
      </c>
      <c r="E8738" s="8" t="s">
        <v>2700</v>
      </c>
      <c r="F8738" s="5">
        <v>593</v>
      </c>
      <c r="G8738" s="2" t="s">
        <v>3287</v>
      </c>
      <c r="H8738" s="2">
        <v>15.5</v>
      </c>
    </row>
    <row r="8739" spans="1:8" x14ac:dyDescent="0.2">
      <c r="A8739" s="5">
        <v>4787031333</v>
      </c>
      <c r="B8739" s="5" t="s">
        <v>18280</v>
      </c>
      <c r="C8739" s="5" t="s">
        <v>18281</v>
      </c>
      <c r="D8739" s="2">
        <v>18.399999999999999</v>
      </c>
      <c r="E8739" s="8" t="s">
        <v>2700</v>
      </c>
      <c r="F8739" s="5">
        <v>593</v>
      </c>
      <c r="G8739" s="2" t="s">
        <v>3287</v>
      </c>
      <c r="H8739" s="2">
        <v>19.899999999999999</v>
      </c>
    </row>
    <row r="8740" spans="1:8" x14ac:dyDescent="0.2">
      <c r="A8740" s="5">
        <v>4787031334</v>
      </c>
      <c r="B8740" s="5" t="s">
        <v>18282</v>
      </c>
      <c r="C8740" s="5" t="s">
        <v>18283</v>
      </c>
      <c r="D8740" s="2">
        <v>105</v>
      </c>
      <c r="E8740" s="8" t="s">
        <v>2700</v>
      </c>
      <c r="F8740" s="5">
        <v>593</v>
      </c>
      <c r="G8740" s="2" t="s">
        <v>3287</v>
      </c>
      <c r="H8740" s="2">
        <v>113.5</v>
      </c>
    </row>
    <row r="8741" spans="1:8" x14ac:dyDescent="0.2">
      <c r="A8741" s="5">
        <v>4787031342</v>
      </c>
      <c r="B8741" s="5" t="s">
        <v>18284</v>
      </c>
      <c r="C8741" s="5" t="s">
        <v>18285</v>
      </c>
      <c r="D8741" s="2">
        <v>3.25</v>
      </c>
      <c r="E8741" s="8" t="s">
        <v>2700</v>
      </c>
      <c r="F8741" s="5">
        <v>593</v>
      </c>
      <c r="G8741" s="2" t="s">
        <v>3287</v>
      </c>
      <c r="H8741" s="2">
        <v>3.5</v>
      </c>
    </row>
    <row r="8742" spans="1:8" x14ac:dyDescent="0.2">
      <c r="A8742" s="5">
        <v>4787031343</v>
      </c>
      <c r="B8742" s="5" t="s">
        <v>18286</v>
      </c>
      <c r="C8742" s="5" t="s">
        <v>18287</v>
      </c>
      <c r="D8742" s="2">
        <v>2.7</v>
      </c>
      <c r="E8742" s="8" t="s">
        <v>2700</v>
      </c>
      <c r="F8742" s="5">
        <v>593</v>
      </c>
      <c r="G8742" s="2" t="s">
        <v>3287</v>
      </c>
      <c r="H8742" s="2">
        <v>2.9</v>
      </c>
    </row>
    <row r="8743" spans="1:8" x14ac:dyDescent="0.2">
      <c r="A8743" s="5">
        <v>4787031362</v>
      </c>
      <c r="B8743" s="5" t="s">
        <v>18288</v>
      </c>
      <c r="C8743" s="5" t="s">
        <v>18289</v>
      </c>
      <c r="D8743" s="2">
        <v>380</v>
      </c>
      <c r="E8743" s="8" t="s">
        <v>2700</v>
      </c>
      <c r="F8743" s="5">
        <v>593</v>
      </c>
      <c r="G8743" s="2" t="s">
        <v>3287</v>
      </c>
      <c r="H8743" s="2">
        <v>410.8</v>
      </c>
    </row>
    <row r="8744" spans="1:8" x14ac:dyDescent="0.2">
      <c r="A8744" s="5">
        <v>4787031372</v>
      </c>
      <c r="B8744" s="5" t="s">
        <v>18290</v>
      </c>
      <c r="C8744" s="5" t="s">
        <v>18291</v>
      </c>
      <c r="D8744" s="2">
        <v>0.75</v>
      </c>
      <c r="E8744" s="8" t="s">
        <v>2700</v>
      </c>
      <c r="F8744" s="5">
        <v>593</v>
      </c>
      <c r="G8744" s="2" t="s">
        <v>3287</v>
      </c>
      <c r="H8744" s="2">
        <v>0.8</v>
      </c>
    </row>
    <row r="8745" spans="1:8" x14ac:dyDescent="0.2">
      <c r="A8745" s="5">
        <v>4787031376</v>
      </c>
      <c r="B8745" s="5" t="s">
        <v>18292</v>
      </c>
      <c r="C8745" s="5" t="s">
        <v>18293</v>
      </c>
      <c r="D8745" s="2">
        <v>132</v>
      </c>
      <c r="E8745" s="8" t="s">
        <v>2700</v>
      </c>
      <c r="F8745" s="5">
        <v>593</v>
      </c>
      <c r="G8745" s="2" t="s">
        <v>3287</v>
      </c>
      <c r="H8745" s="2">
        <v>142.69999999999999</v>
      </c>
    </row>
    <row r="8746" spans="1:8" x14ac:dyDescent="0.2">
      <c r="A8746" s="5">
        <v>4787031378</v>
      </c>
      <c r="B8746" s="5" t="s">
        <v>18294</v>
      </c>
      <c r="C8746" s="5" t="s">
        <v>18295</v>
      </c>
      <c r="D8746" s="2">
        <v>189</v>
      </c>
      <c r="E8746" s="8" t="s">
        <v>2700</v>
      </c>
      <c r="F8746" s="5">
        <v>594</v>
      </c>
      <c r="G8746" s="2" t="s">
        <v>3287</v>
      </c>
      <c r="H8746" s="2">
        <v>204.3</v>
      </c>
    </row>
    <row r="8747" spans="1:8" x14ac:dyDescent="0.2">
      <c r="A8747" s="5">
        <v>4787031379</v>
      </c>
      <c r="B8747" s="5" t="s">
        <v>18296</v>
      </c>
      <c r="C8747" s="5" t="s">
        <v>18297</v>
      </c>
      <c r="D8747" s="2">
        <v>19.95</v>
      </c>
      <c r="E8747" s="8" t="s">
        <v>2700</v>
      </c>
      <c r="F8747" s="5">
        <v>593</v>
      </c>
      <c r="G8747" s="2" t="s">
        <v>3287</v>
      </c>
      <c r="H8747" s="2">
        <v>21.55</v>
      </c>
    </row>
    <row r="8748" spans="1:8" x14ac:dyDescent="0.2">
      <c r="A8748" s="5">
        <v>4787031384</v>
      </c>
      <c r="B8748" s="5" t="s">
        <v>18298</v>
      </c>
      <c r="C8748" s="5" t="s">
        <v>18299</v>
      </c>
      <c r="D8748" s="2">
        <v>140</v>
      </c>
      <c r="E8748" s="8" t="s">
        <v>2700</v>
      </c>
      <c r="F8748" s="5">
        <v>593</v>
      </c>
      <c r="G8748" s="2" t="s">
        <v>3287</v>
      </c>
      <c r="H8748" s="2">
        <v>151.35</v>
      </c>
    </row>
    <row r="8749" spans="1:8" x14ac:dyDescent="0.2">
      <c r="A8749" s="5">
        <v>4787031390</v>
      </c>
      <c r="B8749" s="5" t="s">
        <v>18300</v>
      </c>
      <c r="C8749" s="5" t="s">
        <v>18301</v>
      </c>
      <c r="D8749" s="2">
        <v>65.3</v>
      </c>
      <c r="E8749" s="8" t="s">
        <v>2700</v>
      </c>
      <c r="F8749" s="5">
        <v>593</v>
      </c>
      <c r="G8749" s="2" t="s">
        <v>3287</v>
      </c>
      <c r="H8749" s="2">
        <v>70.599999999999994</v>
      </c>
    </row>
    <row r="8750" spans="1:8" x14ac:dyDescent="0.2">
      <c r="A8750" s="5">
        <v>4787031391</v>
      </c>
      <c r="B8750" s="5" t="s">
        <v>18302</v>
      </c>
      <c r="C8750" s="5" t="s">
        <v>18303</v>
      </c>
      <c r="D8750" s="2">
        <v>81.5</v>
      </c>
      <c r="E8750" s="8" t="s">
        <v>2700</v>
      </c>
      <c r="F8750" s="5">
        <v>594</v>
      </c>
      <c r="G8750" s="2" t="s">
        <v>3287</v>
      </c>
      <c r="H8750" s="2">
        <v>88.1</v>
      </c>
    </row>
    <row r="8751" spans="1:8" x14ac:dyDescent="0.2">
      <c r="A8751" s="5">
        <v>4787032001</v>
      </c>
      <c r="B8751" s="5" t="s">
        <v>18304</v>
      </c>
      <c r="C8751" s="5" t="s">
        <v>18305</v>
      </c>
      <c r="D8751" s="2">
        <v>1077</v>
      </c>
      <c r="E8751" s="8" t="s">
        <v>2702</v>
      </c>
      <c r="F8751" s="5">
        <v>413</v>
      </c>
      <c r="G8751" s="2" t="s">
        <v>3287</v>
      </c>
      <c r="H8751" s="2">
        <v>1164.25</v>
      </c>
    </row>
    <row r="8752" spans="1:8" x14ac:dyDescent="0.2">
      <c r="A8752" s="5">
        <v>4787032003</v>
      </c>
      <c r="B8752" s="5" t="s">
        <v>18306</v>
      </c>
      <c r="C8752" s="5" t="s">
        <v>18307</v>
      </c>
      <c r="D8752" s="2">
        <v>88.6</v>
      </c>
      <c r="E8752" s="8" t="s">
        <v>2700</v>
      </c>
      <c r="F8752" s="5">
        <v>491</v>
      </c>
      <c r="G8752" s="2" t="s">
        <v>3287</v>
      </c>
      <c r="H8752" s="2">
        <v>95.8</v>
      </c>
    </row>
    <row r="8753" spans="1:8" x14ac:dyDescent="0.2">
      <c r="A8753" s="5">
        <v>4787032004</v>
      </c>
      <c r="B8753" s="5" t="s">
        <v>18308</v>
      </c>
      <c r="C8753" s="5" t="s">
        <v>18309</v>
      </c>
      <c r="D8753" s="2">
        <v>151</v>
      </c>
      <c r="E8753" s="8" t="s">
        <v>2700</v>
      </c>
      <c r="F8753" s="5">
        <v>491</v>
      </c>
      <c r="G8753" s="2" t="s">
        <v>3287</v>
      </c>
      <c r="H8753" s="2">
        <v>163.25</v>
      </c>
    </row>
    <row r="8754" spans="1:8" x14ac:dyDescent="0.2">
      <c r="A8754" s="5">
        <v>4787032006</v>
      </c>
      <c r="B8754" s="5" t="s">
        <v>18310</v>
      </c>
      <c r="C8754" s="5" t="s">
        <v>18311</v>
      </c>
      <c r="D8754" s="2">
        <v>64.599999999999994</v>
      </c>
      <c r="E8754" s="8" t="s">
        <v>2700</v>
      </c>
      <c r="F8754" s="5">
        <v>491</v>
      </c>
      <c r="G8754" s="2" t="s">
        <v>3287</v>
      </c>
      <c r="H8754" s="2">
        <v>69.849999999999994</v>
      </c>
    </row>
    <row r="8755" spans="1:8" x14ac:dyDescent="0.2">
      <c r="A8755" s="5">
        <v>4787032007</v>
      </c>
      <c r="B8755" s="5" t="s">
        <v>18312</v>
      </c>
      <c r="C8755" s="5" t="s">
        <v>18313</v>
      </c>
      <c r="D8755" s="2">
        <v>529</v>
      </c>
      <c r="E8755" s="8" t="s">
        <v>2700</v>
      </c>
      <c r="F8755" s="5">
        <v>491</v>
      </c>
      <c r="G8755" s="2" t="s">
        <v>3287</v>
      </c>
      <c r="H8755" s="2">
        <v>571.85</v>
      </c>
    </row>
    <row r="8756" spans="1:8" x14ac:dyDescent="0.2">
      <c r="A8756" s="5">
        <v>4787032008</v>
      </c>
      <c r="B8756" s="5" t="s">
        <v>18314</v>
      </c>
      <c r="C8756" s="5" t="s">
        <v>18315</v>
      </c>
      <c r="D8756" s="2">
        <v>814</v>
      </c>
      <c r="E8756" s="8" t="s">
        <v>2700</v>
      </c>
      <c r="F8756" s="5">
        <v>491</v>
      </c>
      <c r="G8756" s="2" t="s">
        <v>3287</v>
      </c>
      <c r="H8756" s="2">
        <v>879.95</v>
      </c>
    </row>
    <row r="8757" spans="1:8" x14ac:dyDescent="0.2">
      <c r="A8757" s="5">
        <v>4787032018</v>
      </c>
      <c r="B8757" s="5" t="s">
        <v>18316</v>
      </c>
      <c r="C8757" s="5" t="s">
        <v>18317</v>
      </c>
      <c r="D8757" s="2">
        <v>794</v>
      </c>
      <c r="E8757" s="8" t="s">
        <v>2700</v>
      </c>
      <c r="F8757" s="5">
        <v>491</v>
      </c>
      <c r="G8757" s="2" t="s">
        <v>3287</v>
      </c>
      <c r="H8757" s="2">
        <v>858.3</v>
      </c>
    </row>
    <row r="8758" spans="1:8" x14ac:dyDescent="0.2">
      <c r="A8758" s="5">
        <v>4787032028</v>
      </c>
      <c r="B8758" s="5" t="s">
        <v>18318</v>
      </c>
      <c r="C8758" s="5" t="s">
        <v>18319</v>
      </c>
      <c r="D8758" s="2">
        <v>334</v>
      </c>
      <c r="E8758" s="8" t="s">
        <v>2700</v>
      </c>
      <c r="F8758" s="5">
        <v>491</v>
      </c>
      <c r="G8758" s="2" t="s">
        <v>3287</v>
      </c>
      <c r="H8758" s="2">
        <v>361.05</v>
      </c>
    </row>
    <row r="8759" spans="1:8" x14ac:dyDescent="0.2">
      <c r="A8759" s="5">
        <v>4787032031</v>
      </c>
      <c r="B8759" s="5" t="s">
        <v>18320</v>
      </c>
      <c r="C8759" s="5" t="s">
        <v>18321</v>
      </c>
      <c r="D8759" s="2">
        <v>758</v>
      </c>
      <c r="E8759" s="8" t="s">
        <v>2700</v>
      </c>
      <c r="F8759" s="5">
        <v>491</v>
      </c>
      <c r="G8759" s="2" t="s">
        <v>3287</v>
      </c>
      <c r="H8759" s="2">
        <v>819.4</v>
      </c>
    </row>
    <row r="8760" spans="1:8" x14ac:dyDescent="0.2">
      <c r="A8760" s="5">
        <v>4787032033</v>
      </c>
      <c r="B8760" s="5" t="s">
        <v>18322</v>
      </c>
      <c r="C8760" s="5" t="s">
        <v>18323</v>
      </c>
      <c r="D8760" s="2">
        <v>16</v>
      </c>
      <c r="E8760" s="8" t="s">
        <v>2700</v>
      </c>
      <c r="F8760" s="5">
        <v>491</v>
      </c>
      <c r="G8760" s="2" t="s">
        <v>3287</v>
      </c>
      <c r="H8760" s="2">
        <v>17.3</v>
      </c>
    </row>
    <row r="8761" spans="1:8" x14ac:dyDescent="0.2">
      <c r="A8761" s="5">
        <v>4787032034</v>
      </c>
      <c r="B8761" s="5" t="s">
        <v>18324</v>
      </c>
      <c r="C8761" s="5" t="s">
        <v>18325</v>
      </c>
      <c r="D8761" s="2">
        <v>259</v>
      </c>
      <c r="E8761" s="8" t="s">
        <v>2700</v>
      </c>
      <c r="F8761" s="5">
        <v>491</v>
      </c>
      <c r="G8761" s="2" t="s">
        <v>3287</v>
      </c>
      <c r="H8761" s="2">
        <v>280</v>
      </c>
    </row>
    <row r="8762" spans="1:8" x14ac:dyDescent="0.2">
      <c r="A8762" s="5">
        <v>4787032035</v>
      </c>
      <c r="B8762" s="5" t="s">
        <v>18326</v>
      </c>
      <c r="C8762" s="5" t="s">
        <v>18327</v>
      </c>
      <c r="D8762" s="2">
        <v>209</v>
      </c>
      <c r="E8762" s="8" t="s">
        <v>2700</v>
      </c>
      <c r="F8762" s="5">
        <v>491</v>
      </c>
      <c r="G8762" s="2" t="s">
        <v>3287</v>
      </c>
      <c r="H8762" s="2">
        <v>225.95</v>
      </c>
    </row>
    <row r="8763" spans="1:8" x14ac:dyDescent="0.2">
      <c r="A8763" s="5">
        <v>4787032036</v>
      </c>
      <c r="B8763" s="5" t="s">
        <v>18328</v>
      </c>
      <c r="C8763" s="5" t="s">
        <v>18329</v>
      </c>
      <c r="D8763" s="2">
        <v>51.2</v>
      </c>
      <c r="E8763" s="8" t="s">
        <v>2700</v>
      </c>
      <c r="F8763" s="5">
        <v>491</v>
      </c>
      <c r="G8763" s="2" t="s">
        <v>3287</v>
      </c>
      <c r="H8763" s="2">
        <v>55.35</v>
      </c>
    </row>
    <row r="8764" spans="1:8" x14ac:dyDescent="0.2">
      <c r="A8764" s="5">
        <v>4787032037</v>
      </c>
      <c r="B8764" s="5" t="s">
        <v>18330</v>
      </c>
      <c r="C8764" s="5" t="s">
        <v>18331</v>
      </c>
      <c r="D8764" s="2">
        <v>826</v>
      </c>
      <c r="E8764" s="8" t="s">
        <v>2700</v>
      </c>
      <c r="F8764" s="5">
        <v>491</v>
      </c>
      <c r="G8764" s="2" t="s">
        <v>3287</v>
      </c>
      <c r="H8764" s="2">
        <v>892.9</v>
      </c>
    </row>
    <row r="8765" spans="1:8" x14ac:dyDescent="0.2">
      <c r="A8765" s="5">
        <v>4787032038</v>
      </c>
      <c r="B8765" s="5" t="s">
        <v>18332</v>
      </c>
      <c r="C8765" s="5" t="s">
        <v>18333</v>
      </c>
      <c r="D8765" s="2">
        <v>32.4</v>
      </c>
      <c r="E8765" s="8" t="s">
        <v>2702</v>
      </c>
      <c r="F8765" s="5">
        <v>413</v>
      </c>
      <c r="G8765" s="2" t="s">
        <v>3287</v>
      </c>
      <c r="H8765" s="2">
        <v>35</v>
      </c>
    </row>
    <row r="8766" spans="1:8" x14ac:dyDescent="0.2">
      <c r="A8766" s="5">
        <v>4787032040</v>
      </c>
      <c r="B8766" s="5" t="s">
        <v>18334</v>
      </c>
      <c r="C8766" s="5" t="s">
        <v>18335</v>
      </c>
      <c r="D8766" s="2">
        <v>263</v>
      </c>
      <c r="E8766" s="8" t="s">
        <v>2700</v>
      </c>
      <c r="F8766" s="5">
        <v>491</v>
      </c>
      <c r="G8766" s="2" t="s">
        <v>3287</v>
      </c>
      <c r="H8766" s="2">
        <v>284.3</v>
      </c>
    </row>
    <row r="8767" spans="1:8" x14ac:dyDescent="0.2">
      <c r="A8767" s="5">
        <v>4787032046</v>
      </c>
      <c r="B8767" s="5" t="s">
        <v>18336</v>
      </c>
      <c r="C8767" s="5" t="s">
        <v>18337</v>
      </c>
      <c r="D8767" s="2">
        <v>46.4</v>
      </c>
      <c r="E8767" s="8" t="s">
        <v>2700</v>
      </c>
      <c r="F8767" s="5">
        <v>491</v>
      </c>
      <c r="G8767" s="2" t="s">
        <v>3287</v>
      </c>
      <c r="H8767" s="2">
        <v>50.15</v>
      </c>
    </row>
    <row r="8768" spans="1:8" x14ac:dyDescent="0.2">
      <c r="A8768" s="5">
        <v>4787032053</v>
      </c>
      <c r="B8768" s="5" t="s">
        <v>18338</v>
      </c>
      <c r="C8768" s="5" t="s">
        <v>18339</v>
      </c>
      <c r="D8768" s="2">
        <v>307</v>
      </c>
      <c r="E8768" s="8" t="s">
        <v>2700</v>
      </c>
      <c r="F8768" s="5">
        <v>491</v>
      </c>
      <c r="G8768" s="2" t="s">
        <v>3287</v>
      </c>
      <c r="H8768" s="2">
        <v>331.85</v>
      </c>
    </row>
    <row r="8769" spans="1:8" x14ac:dyDescent="0.2">
      <c r="A8769" s="5">
        <v>4787032054</v>
      </c>
      <c r="B8769" s="5" t="s">
        <v>18340</v>
      </c>
      <c r="C8769" s="5" t="s">
        <v>18341</v>
      </c>
      <c r="D8769" s="2">
        <v>340</v>
      </c>
      <c r="E8769" s="8" t="s">
        <v>2700</v>
      </c>
      <c r="F8769" s="5">
        <v>491</v>
      </c>
      <c r="G8769" s="2" t="s">
        <v>3287</v>
      </c>
      <c r="H8769" s="2">
        <v>367.55</v>
      </c>
    </row>
    <row r="8770" spans="1:8" x14ac:dyDescent="0.2">
      <c r="A8770" s="5">
        <v>4787032065</v>
      </c>
      <c r="B8770" s="5" t="s">
        <v>18342</v>
      </c>
      <c r="C8770" s="5" t="s">
        <v>18343</v>
      </c>
      <c r="D8770" s="2">
        <v>90.5</v>
      </c>
      <c r="E8770" s="8" t="s">
        <v>2700</v>
      </c>
      <c r="F8770" s="5">
        <v>491</v>
      </c>
      <c r="G8770" s="2" t="s">
        <v>3287</v>
      </c>
      <c r="H8770" s="2">
        <v>97.85</v>
      </c>
    </row>
    <row r="8771" spans="1:8" x14ac:dyDescent="0.2">
      <c r="A8771" s="5">
        <v>4787032066</v>
      </c>
      <c r="B8771" s="5" t="s">
        <v>18344</v>
      </c>
      <c r="C8771" s="5" t="s">
        <v>18345</v>
      </c>
      <c r="D8771" s="2">
        <v>27.6</v>
      </c>
      <c r="E8771" s="8" t="s">
        <v>2700</v>
      </c>
      <c r="F8771" s="5">
        <v>491</v>
      </c>
      <c r="G8771" s="2" t="s">
        <v>3287</v>
      </c>
      <c r="H8771" s="2">
        <v>29.85</v>
      </c>
    </row>
    <row r="8772" spans="1:8" x14ac:dyDescent="0.2">
      <c r="A8772" s="5">
        <v>4787032067</v>
      </c>
      <c r="B8772" s="5" t="s">
        <v>18346</v>
      </c>
      <c r="C8772" s="5" t="s">
        <v>18347</v>
      </c>
      <c r="D8772" s="2">
        <v>36.6</v>
      </c>
      <c r="E8772" s="8" t="s">
        <v>2700</v>
      </c>
      <c r="F8772" s="5">
        <v>491</v>
      </c>
      <c r="G8772" s="2" t="s">
        <v>3287</v>
      </c>
      <c r="H8772" s="2">
        <v>39.549999999999997</v>
      </c>
    </row>
    <row r="8773" spans="1:8" x14ac:dyDescent="0.2">
      <c r="A8773" s="5">
        <v>4787032074</v>
      </c>
      <c r="B8773" s="5" t="s">
        <v>18348</v>
      </c>
      <c r="C8773" s="5" t="s">
        <v>18349</v>
      </c>
      <c r="D8773" s="2">
        <v>5807</v>
      </c>
      <c r="E8773" s="8" t="s">
        <v>2700</v>
      </c>
      <c r="F8773" s="5">
        <v>491</v>
      </c>
      <c r="G8773" s="2" t="s">
        <v>3287</v>
      </c>
      <c r="H8773" s="2">
        <v>6277.35</v>
      </c>
    </row>
    <row r="8774" spans="1:8" x14ac:dyDescent="0.2">
      <c r="A8774" s="5">
        <v>47870321</v>
      </c>
      <c r="B8774" s="5" t="s">
        <v>18350</v>
      </c>
      <c r="C8774" s="5" t="s">
        <v>18351</v>
      </c>
      <c r="D8774" s="2">
        <v>101</v>
      </c>
      <c r="E8774" s="8" t="s">
        <v>2700</v>
      </c>
      <c r="F8774" s="5">
        <v>491</v>
      </c>
      <c r="G8774" s="2" t="s">
        <v>3287</v>
      </c>
      <c r="H8774" s="2">
        <v>109.2</v>
      </c>
    </row>
    <row r="8775" spans="1:8" x14ac:dyDescent="0.2">
      <c r="A8775" s="5">
        <v>4787032108</v>
      </c>
      <c r="B8775" s="5" t="s">
        <v>18352</v>
      </c>
      <c r="C8775" s="5" t="s">
        <v>18353</v>
      </c>
      <c r="D8775" s="2">
        <v>1120</v>
      </c>
      <c r="E8775" s="8" t="s">
        <v>2700</v>
      </c>
      <c r="F8775" s="5">
        <v>491</v>
      </c>
      <c r="G8775" s="2" t="s">
        <v>3287</v>
      </c>
      <c r="H8775" s="2">
        <v>1210.7</v>
      </c>
    </row>
    <row r="8776" spans="1:8" x14ac:dyDescent="0.2">
      <c r="A8776" s="5">
        <v>4787032109</v>
      </c>
      <c r="B8776" s="5" t="s">
        <v>18354</v>
      </c>
      <c r="C8776" s="5" t="s">
        <v>18355</v>
      </c>
      <c r="D8776" s="2">
        <v>1306</v>
      </c>
      <c r="E8776" s="8" t="s">
        <v>2700</v>
      </c>
      <c r="F8776" s="5">
        <v>491</v>
      </c>
      <c r="G8776" s="2" t="s">
        <v>3287</v>
      </c>
      <c r="H8776" s="2">
        <v>1411.8</v>
      </c>
    </row>
    <row r="8777" spans="1:8" x14ac:dyDescent="0.2">
      <c r="A8777" s="5">
        <v>4787032110</v>
      </c>
      <c r="B8777" s="5" t="s">
        <v>18356</v>
      </c>
      <c r="C8777" s="5" t="s">
        <v>18357</v>
      </c>
      <c r="D8777" s="2">
        <v>57.1</v>
      </c>
      <c r="E8777" s="8" t="s">
        <v>2700</v>
      </c>
      <c r="F8777" s="5">
        <v>491</v>
      </c>
      <c r="G8777" s="2" t="s">
        <v>3287</v>
      </c>
      <c r="H8777" s="2">
        <v>61.75</v>
      </c>
    </row>
    <row r="8778" spans="1:8" x14ac:dyDescent="0.2">
      <c r="A8778" s="5">
        <v>4787032112</v>
      </c>
      <c r="B8778" s="5" t="s">
        <v>18358</v>
      </c>
      <c r="C8778" s="5" t="s">
        <v>18359</v>
      </c>
      <c r="D8778" s="2">
        <v>29</v>
      </c>
      <c r="E8778" s="8" t="s">
        <v>2700</v>
      </c>
      <c r="F8778" s="5">
        <v>491</v>
      </c>
      <c r="G8778" s="2" t="s">
        <v>3287</v>
      </c>
      <c r="H8778" s="2">
        <v>31.35</v>
      </c>
    </row>
    <row r="8779" spans="1:8" x14ac:dyDescent="0.2">
      <c r="A8779" s="5">
        <v>4787032113</v>
      </c>
      <c r="B8779" s="5" t="s">
        <v>18360</v>
      </c>
      <c r="C8779" s="5" t="s">
        <v>18361</v>
      </c>
      <c r="D8779" s="2">
        <v>101</v>
      </c>
      <c r="E8779" s="8" t="s">
        <v>2700</v>
      </c>
      <c r="F8779" s="5">
        <v>491</v>
      </c>
      <c r="G8779" s="2" t="s">
        <v>3287</v>
      </c>
      <c r="H8779" s="2">
        <v>109.2</v>
      </c>
    </row>
    <row r="8780" spans="1:8" x14ac:dyDescent="0.2">
      <c r="A8780" s="5">
        <v>4787032119</v>
      </c>
      <c r="B8780" s="5" t="s">
        <v>18362</v>
      </c>
      <c r="C8780" s="5" t="s">
        <v>18363</v>
      </c>
      <c r="D8780" s="2">
        <v>1890</v>
      </c>
      <c r="E8780" s="8" t="s">
        <v>2700</v>
      </c>
      <c r="F8780" s="5">
        <v>491</v>
      </c>
      <c r="G8780" s="2" t="s">
        <v>3287</v>
      </c>
      <c r="H8780" s="2">
        <v>2043.1</v>
      </c>
    </row>
    <row r="8781" spans="1:8" x14ac:dyDescent="0.2">
      <c r="A8781" s="5">
        <v>4787032120</v>
      </c>
      <c r="B8781" s="5" t="s">
        <v>18364</v>
      </c>
      <c r="C8781" s="5" t="s">
        <v>18365</v>
      </c>
      <c r="D8781" s="2">
        <v>1209</v>
      </c>
      <c r="E8781" s="8" t="s">
        <v>2700</v>
      </c>
      <c r="F8781" s="5">
        <v>491</v>
      </c>
      <c r="G8781" s="2" t="s">
        <v>3287</v>
      </c>
      <c r="H8781" s="2">
        <v>1306.95</v>
      </c>
    </row>
    <row r="8782" spans="1:8" x14ac:dyDescent="0.2">
      <c r="A8782" s="5">
        <v>4787032121</v>
      </c>
      <c r="B8782" s="5" t="s">
        <v>18366</v>
      </c>
      <c r="C8782" s="5" t="s">
        <v>18367</v>
      </c>
      <c r="D8782" s="2">
        <v>43</v>
      </c>
      <c r="E8782" s="8" t="s">
        <v>2700</v>
      </c>
      <c r="F8782" s="5">
        <v>491</v>
      </c>
      <c r="G8782" s="2" t="s">
        <v>3287</v>
      </c>
      <c r="H8782" s="2">
        <v>46.5</v>
      </c>
    </row>
    <row r="8783" spans="1:8" x14ac:dyDescent="0.2">
      <c r="A8783" s="5">
        <v>4787032122</v>
      </c>
      <c r="B8783" s="5" t="s">
        <v>18368</v>
      </c>
      <c r="C8783" s="5" t="s">
        <v>18369</v>
      </c>
      <c r="D8783" s="2">
        <v>305</v>
      </c>
      <c r="E8783" s="8" t="s">
        <v>2700</v>
      </c>
      <c r="F8783" s="5">
        <v>491</v>
      </c>
      <c r="G8783" s="2" t="s">
        <v>3287</v>
      </c>
      <c r="H8783" s="2">
        <v>329.7</v>
      </c>
    </row>
    <row r="8784" spans="1:8" x14ac:dyDescent="0.2">
      <c r="A8784" s="5">
        <v>4787032123</v>
      </c>
      <c r="B8784" s="5" t="s">
        <v>18370</v>
      </c>
      <c r="C8784" s="5" t="s">
        <v>18371</v>
      </c>
      <c r="D8784" s="2">
        <v>12.55</v>
      </c>
      <c r="E8784" s="8" t="s">
        <v>2700</v>
      </c>
      <c r="F8784" s="5">
        <v>491</v>
      </c>
      <c r="G8784" s="2" t="s">
        <v>3287</v>
      </c>
      <c r="H8784" s="2">
        <v>13.55</v>
      </c>
    </row>
    <row r="8785" spans="1:8" x14ac:dyDescent="0.2">
      <c r="A8785" s="5">
        <v>4787032124</v>
      </c>
      <c r="B8785" s="5" t="s">
        <v>18372</v>
      </c>
      <c r="C8785" s="5" t="s">
        <v>18373</v>
      </c>
      <c r="D8785" s="2">
        <v>166</v>
      </c>
      <c r="E8785" s="8" t="s">
        <v>2700</v>
      </c>
      <c r="F8785" s="5">
        <v>491</v>
      </c>
      <c r="G8785" s="2" t="s">
        <v>3287</v>
      </c>
      <c r="H8785" s="2">
        <v>179.45</v>
      </c>
    </row>
    <row r="8786" spans="1:8" x14ac:dyDescent="0.2">
      <c r="A8786" s="5">
        <v>4787032126</v>
      </c>
      <c r="B8786" s="5" t="s">
        <v>18374</v>
      </c>
      <c r="C8786" s="5" t="s">
        <v>18375</v>
      </c>
      <c r="D8786" s="2">
        <v>223</v>
      </c>
      <c r="E8786" s="8" t="s">
        <v>2700</v>
      </c>
      <c r="F8786" s="5">
        <v>491</v>
      </c>
      <c r="G8786" s="2" t="s">
        <v>3287</v>
      </c>
      <c r="H8786" s="2">
        <v>241.05</v>
      </c>
    </row>
    <row r="8787" spans="1:8" x14ac:dyDescent="0.2">
      <c r="A8787" s="5">
        <v>4787032127</v>
      </c>
      <c r="B8787" s="5" t="s">
        <v>18376</v>
      </c>
      <c r="C8787" s="5" t="s">
        <v>18377</v>
      </c>
      <c r="D8787" s="2">
        <v>15.55</v>
      </c>
      <c r="E8787" s="8" t="s">
        <v>2700</v>
      </c>
      <c r="F8787" s="5">
        <v>491</v>
      </c>
      <c r="G8787" s="2" t="s">
        <v>3287</v>
      </c>
      <c r="H8787" s="2">
        <v>16.8</v>
      </c>
    </row>
    <row r="8788" spans="1:8" x14ac:dyDescent="0.2">
      <c r="A8788" s="5">
        <v>4787032128</v>
      </c>
      <c r="B8788" s="5" t="s">
        <v>18378</v>
      </c>
      <c r="C8788" s="5" t="s">
        <v>18379</v>
      </c>
      <c r="D8788" s="2">
        <v>789</v>
      </c>
      <c r="E8788" s="8" t="s">
        <v>2700</v>
      </c>
      <c r="F8788" s="5">
        <v>491</v>
      </c>
      <c r="G8788" s="2" t="s">
        <v>3287</v>
      </c>
      <c r="H8788" s="2">
        <v>852.9</v>
      </c>
    </row>
    <row r="8789" spans="1:8" x14ac:dyDescent="0.2">
      <c r="A8789" s="5">
        <v>4787032131</v>
      </c>
      <c r="B8789" s="5" t="s">
        <v>18380</v>
      </c>
      <c r="C8789" s="5" t="s">
        <v>18381</v>
      </c>
      <c r="D8789" s="2">
        <v>2213</v>
      </c>
      <c r="E8789" s="8" t="s">
        <v>2700</v>
      </c>
      <c r="F8789" s="5">
        <v>491</v>
      </c>
      <c r="G8789" s="2" t="s">
        <v>3287</v>
      </c>
      <c r="H8789" s="2">
        <v>2392.25</v>
      </c>
    </row>
    <row r="8790" spans="1:8" x14ac:dyDescent="0.2">
      <c r="A8790" s="5">
        <v>4787032139</v>
      </c>
      <c r="B8790" s="5" t="s">
        <v>18382</v>
      </c>
      <c r="C8790" s="5" t="s">
        <v>18383</v>
      </c>
      <c r="D8790" s="2">
        <v>2548</v>
      </c>
      <c r="E8790" s="8" t="s">
        <v>2700</v>
      </c>
      <c r="F8790" s="5">
        <v>491</v>
      </c>
      <c r="G8790" s="2" t="s">
        <v>3287</v>
      </c>
      <c r="H8790" s="2">
        <v>2754.4</v>
      </c>
    </row>
    <row r="8791" spans="1:8" x14ac:dyDescent="0.2">
      <c r="A8791" s="5">
        <v>4787032142</v>
      </c>
      <c r="B8791" s="5" t="s">
        <v>18384</v>
      </c>
      <c r="C8791" s="5" t="s">
        <v>18385</v>
      </c>
      <c r="D8791" s="2">
        <v>2546</v>
      </c>
      <c r="E8791" s="8" t="s">
        <v>2700</v>
      </c>
      <c r="F8791" s="5">
        <v>491</v>
      </c>
      <c r="G8791" s="2" t="s">
        <v>3287</v>
      </c>
      <c r="H8791" s="2">
        <v>2752.25</v>
      </c>
    </row>
    <row r="8792" spans="1:8" x14ac:dyDescent="0.2">
      <c r="A8792" s="5">
        <v>4787032149</v>
      </c>
      <c r="B8792" s="5" t="s">
        <v>18386</v>
      </c>
      <c r="C8792" s="5" t="s">
        <v>18387</v>
      </c>
      <c r="D8792" s="2">
        <v>210</v>
      </c>
      <c r="E8792" s="8" t="s">
        <v>2700</v>
      </c>
      <c r="F8792" s="5">
        <v>491</v>
      </c>
      <c r="G8792" s="2" t="s">
        <v>3287</v>
      </c>
      <c r="H8792" s="2">
        <v>227</v>
      </c>
    </row>
    <row r="8793" spans="1:8" x14ac:dyDescent="0.2">
      <c r="A8793" s="5">
        <v>4787032150</v>
      </c>
      <c r="B8793" s="5" t="s">
        <v>18388</v>
      </c>
      <c r="C8793" s="5" t="s">
        <v>18389</v>
      </c>
      <c r="D8793" s="2">
        <v>137</v>
      </c>
      <c r="E8793" s="8" t="s">
        <v>2700</v>
      </c>
      <c r="F8793" s="5">
        <v>491</v>
      </c>
      <c r="G8793" s="2" t="s">
        <v>3287</v>
      </c>
      <c r="H8793" s="2">
        <v>148.1</v>
      </c>
    </row>
    <row r="8794" spans="1:8" x14ac:dyDescent="0.2">
      <c r="A8794" s="5">
        <v>4787032151</v>
      </c>
      <c r="B8794" s="5" t="s">
        <v>18390</v>
      </c>
      <c r="C8794" s="5" t="s">
        <v>18391</v>
      </c>
      <c r="D8794" s="2">
        <v>159</v>
      </c>
      <c r="E8794" s="8" t="s">
        <v>2700</v>
      </c>
      <c r="F8794" s="5">
        <v>491</v>
      </c>
      <c r="G8794" s="2" t="s">
        <v>3287</v>
      </c>
      <c r="H8794" s="2">
        <v>171.9</v>
      </c>
    </row>
    <row r="8795" spans="1:8" x14ac:dyDescent="0.2">
      <c r="A8795" s="5">
        <v>4787032189</v>
      </c>
      <c r="B8795" s="5" t="s">
        <v>18392</v>
      </c>
      <c r="C8795" s="5" t="s">
        <v>18393</v>
      </c>
      <c r="D8795" s="2">
        <v>163</v>
      </c>
      <c r="E8795" s="8" t="s">
        <v>2700</v>
      </c>
      <c r="F8795" s="5">
        <v>491</v>
      </c>
      <c r="G8795" s="2" t="s">
        <v>3287</v>
      </c>
      <c r="H8795" s="2">
        <v>176.2</v>
      </c>
    </row>
    <row r="8796" spans="1:8" x14ac:dyDescent="0.2">
      <c r="A8796" s="5">
        <v>4787039602</v>
      </c>
      <c r="B8796" s="5" t="s">
        <v>18394</v>
      </c>
      <c r="C8796" s="5" t="s">
        <v>18395</v>
      </c>
      <c r="D8796" s="2">
        <v>12.9</v>
      </c>
      <c r="E8796" s="8" t="s">
        <v>2700</v>
      </c>
      <c r="F8796" s="5">
        <v>491</v>
      </c>
      <c r="G8796" s="2" t="s">
        <v>3323</v>
      </c>
      <c r="H8796" s="2">
        <v>13.95</v>
      </c>
    </row>
    <row r="8797" spans="1:8" x14ac:dyDescent="0.2">
      <c r="A8797" s="5">
        <v>4787041110</v>
      </c>
      <c r="B8797" s="5" t="s">
        <v>18396</v>
      </c>
      <c r="C8797" s="5" t="s">
        <v>18397</v>
      </c>
      <c r="D8797" s="2">
        <v>9420</v>
      </c>
      <c r="E8797" s="8" t="s">
        <v>2702</v>
      </c>
      <c r="F8797" s="5">
        <v>413</v>
      </c>
      <c r="G8797" s="2" t="s">
        <v>3287</v>
      </c>
      <c r="H8797" s="2">
        <v>10183</v>
      </c>
    </row>
    <row r="8798" spans="1:8" x14ac:dyDescent="0.2">
      <c r="A8798" s="5">
        <v>4787041111</v>
      </c>
      <c r="B8798" s="5" t="s">
        <v>18398</v>
      </c>
      <c r="C8798" s="5" t="s">
        <v>18399</v>
      </c>
      <c r="D8798" s="2">
        <v>9420</v>
      </c>
      <c r="E8798" s="8" t="s">
        <v>2702</v>
      </c>
      <c r="F8798" s="5">
        <v>413</v>
      </c>
      <c r="G8798" s="2" t="s">
        <v>3287</v>
      </c>
      <c r="H8798" s="2">
        <v>10183</v>
      </c>
    </row>
    <row r="8799" spans="1:8" x14ac:dyDescent="0.2">
      <c r="A8799" s="5">
        <v>4787200023</v>
      </c>
      <c r="B8799" s="5" t="s">
        <v>18400</v>
      </c>
      <c r="C8799" s="5" t="s">
        <v>18401</v>
      </c>
      <c r="D8799" s="2">
        <v>51.3</v>
      </c>
      <c r="E8799" s="8" t="s">
        <v>2700</v>
      </c>
      <c r="F8799" s="5">
        <v>594</v>
      </c>
      <c r="G8799" s="2" t="s">
        <v>3287</v>
      </c>
      <c r="H8799" s="2">
        <v>55.45</v>
      </c>
    </row>
    <row r="8800" spans="1:8" x14ac:dyDescent="0.2">
      <c r="A8800" s="5">
        <v>4787200073</v>
      </c>
      <c r="B8800" s="5" t="s">
        <v>18402</v>
      </c>
      <c r="C8800" s="5" t="s">
        <v>18403</v>
      </c>
      <c r="D8800" s="2">
        <v>0.45</v>
      </c>
      <c r="E8800" s="8" t="s">
        <v>2700</v>
      </c>
      <c r="F8800" s="5">
        <v>594</v>
      </c>
      <c r="G8800" s="2" t="s">
        <v>3287</v>
      </c>
      <c r="H8800" s="2">
        <v>0.5</v>
      </c>
    </row>
    <row r="8801" spans="1:8" x14ac:dyDescent="0.2">
      <c r="A8801" s="5">
        <v>4787200075</v>
      </c>
      <c r="B8801" s="5" t="s">
        <v>18404</v>
      </c>
      <c r="C8801" s="5" t="s">
        <v>18405</v>
      </c>
      <c r="D8801" s="2">
        <v>1.1499999999999999</v>
      </c>
      <c r="E8801" s="8" t="s">
        <v>2700</v>
      </c>
      <c r="F8801" s="5">
        <v>593</v>
      </c>
      <c r="G8801" s="2" t="s">
        <v>3287</v>
      </c>
      <c r="H8801" s="2">
        <v>1.25</v>
      </c>
    </row>
    <row r="8802" spans="1:8" x14ac:dyDescent="0.2">
      <c r="A8802" s="5">
        <v>4787200076</v>
      </c>
      <c r="B8802" s="5" t="s">
        <v>18406</v>
      </c>
      <c r="C8802" s="5" t="s">
        <v>18407</v>
      </c>
      <c r="D8802" s="2">
        <v>5.25</v>
      </c>
      <c r="E8802" s="8" t="s">
        <v>2700</v>
      </c>
      <c r="F8802" s="5">
        <v>594</v>
      </c>
      <c r="G8802" s="2" t="s">
        <v>3287</v>
      </c>
      <c r="H8802" s="2">
        <v>5.7</v>
      </c>
    </row>
    <row r="8803" spans="1:8" x14ac:dyDescent="0.2">
      <c r="A8803" s="5">
        <v>4787200288</v>
      </c>
      <c r="B8803" s="5" t="s">
        <v>18408</v>
      </c>
      <c r="C8803" s="5" t="s">
        <v>18409</v>
      </c>
      <c r="D8803" s="2">
        <v>599</v>
      </c>
      <c r="E8803" s="8" t="s">
        <v>2700</v>
      </c>
      <c r="F8803" s="5">
        <v>594</v>
      </c>
      <c r="G8803" s="2" t="s">
        <v>3287</v>
      </c>
      <c r="H8803" s="2">
        <v>647.5</v>
      </c>
    </row>
    <row r="8804" spans="1:8" x14ac:dyDescent="0.2">
      <c r="A8804" s="5">
        <v>4787200784</v>
      </c>
      <c r="B8804" s="5" t="s">
        <v>18410</v>
      </c>
      <c r="C8804" s="5" t="s">
        <v>18411</v>
      </c>
      <c r="D8804" s="2">
        <v>6.75</v>
      </c>
      <c r="E8804" s="8" t="s">
        <v>2700</v>
      </c>
      <c r="F8804" s="5">
        <v>593</v>
      </c>
      <c r="G8804" s="2" t="s">
        <v>3287</v>
      </c>
      <c r="H8804" s="2">
        <v>7.3</v>
      </c>
    </row>
    <row r="8805" spans="1:8" x14ac:dyDescent="0.2">
      <c r="A8805" s="5">
        <v>4787201114</v>
      </c>
      <c r="B8805" s="5" t="s">
        <v>18412</v>
      </c>
      <c r="C8805" s="5" t="s">
        <v>18413</v>
      </c>
      <c r="D8805" s="2">
        <v>58.3</v>
      </c>
      <c r="E8805" s="8" t="s">
        <v>2700</v>
      </c>
      <c r="F8805" s="5">
        <v>594</v>
      </c>
      <c r="G8805" s="2" t="s">
        <v>3287</v>
      </c>
      <c r="H8805" s="2">
        <v>63</v>
      </c>
    </row>
    <row r="8806" spans="1:8" x14ac:dyDescent="0.2">
      <c r="A8806" s="5">
        <v>4787201322</v>
      </c>
      <c r="B8806" s="5" t="s">
        <v>18414</v>
      </c>
      <c r="C8806" s="5" t="s">
        <v>18415</v>
      </c>
      <c r="D8806" s="2">
        <v>476</v>
      </c>
      <c r="E8806" s="8" t="s">
        <v>2700</v>
      </c>
      <c r="F8806" s="5">
        <v>594</v>
      </c>
      <c r="G8806" s="2" t="s">
        <v>3287</v>
      </c>
      <c r="H8806" s="2">
        <v>514.54999999999995</v>
      </c>
    </row>
    <row r="8807" spans="1:8" x14ac:dyDescent="0.2">
      <c r="A8807" s="5">
        <v>4787201382</v>
      </c>
      <c r="B8807" s="5" t="s">
        <v>18416</v>
      </c>
      <c r="C8807" s="5" t="s">
        <v>18417</v>
      </c>
      <c r="D8807" s="2">
        <v>1.9</v>
      </c>
      <c r="E8807" s="8" t="s">
        <v>2700</v>
      </c>
      <c r="F8807" s="5">
        <v>182</v>
      </c>
      <c r="G8807" s="2" t="s">
        <v>3287</v>
      </c>
      <c r="H8807" s="2">
        <v>2.0499999999999998</v>
      </c>
    </row>
    <row r="8808" spans="1:8" x14ac:dyDescent="0.2">
      <c r="A8808" s="5">
        <v>4787201567</v>
      </c>
      <c r="B8808" s="5" t="s">
        <v>18418</v>
      </c>
      <c r="C8808" s="5" t="s">
        <v>18419</v>
      </c>
      <c r="D8808" s="2">
        <v>18.55</v>
      </c>
      <c r="E8808" s="8" t="s">
        <v>2699</v>
      </c>
      <c r="F8808" s="5">
        <v>910</v>
      </c>
      <c r="G8808" s="2" t="s">
        <v>3287</v>
      </c>
      <c r="H8808" s="2">
        <v>20.05</v>
      </c>
    </row>
    <row r="8809" spans="1:8" x14ac:dyDescent="0.2">
      <c r="A8809" s="5">
        <v>4787201606</v>
      </c>
      <c r="B8809" s="5" t="s">
        <v>18420</v>
      </c>
      <c r="C8809" s="5" t="s">
        <v>18421</v>
      </c>
      <c r="D8809" s="2">
        <v>1047</v>
      </c>
      <c r="E8809" s="8" t="s">
        <v>2699</v>
      </c>
      <c r="F8809" s="5">
        <v>560</v>
      </c>
      <c r="G8809" s="2" t="s">
        <v>3287</v>
      </c>
      <c r="H8809" s="2">
        <v>1131.8</v>
      </c>
    </row>
    <row r="8810" spans="1:8" x14ac:dyDescent="0.2">
      <c r="A8810" s="5">
        <v>4787201619</v>
      </c>
      <c r="B8810" s="5" t="s">
        <v>18422</v>
      </c>
      <c r="C8810" s="5" t="s">
        <v>18423</v>
      </c>
      <c r="D8810" s="2">
        <v>93.1</v>
      </c>
      <c r="E8810" s="8" t="s">
        <v>2702</v>
      </c>
      <c r="F8810" s="5">
        <v>540</v>
      </c>
      <c r="G8810" s="2" t="s">
        <v>3287</v>
      </c>
      <c r="H8810" s="2">
        <v>100.65</v>
      </c>
    </row>
    <row r="8811" spans="1:8" x14ac:dyDescent="0.2">
      <c r="A8811" s="5">
        <v>4787201697</v>
      </c>
      <c r="B8811" s="5" t="s">
        <v>18424</v>
      </c>
      <c r="C8811" s="5" t="s">
        <v>18425</v>
      </c>
      <c r="D8811" s="2">
        <v>1905</v>
      </c>
      <c r="E8811" s="8" t="s">
        <v>2699</v>
      </c>
      <c r="F8811" s="5">
        <v>831</v>
      </c>
      <c r="G8811" s="2" t="s">
        <v>3287</v>
      </c>
      <c r="H8811" s="2">
        <v>2059.3000000000002</v>
      </c>
    </row>
    <row r="8812" spans="1:8" x14ac:dyDescent="0.2">
      <c r="A8812" s="5">
        <v>4787201757</v>
      </c>
      <c r="B8812" s="5" t="s">
        <v>18426</v>
      </c>
      <c r="C8812" s="5" t="s">
        <v>18427</v>
      </c>
      <c r="D8812" s="2">
        <v>524</v>
      </c>
      <c r="E8812" s="8" t="s">
        <v>2700</v>
      </c>
      <c r="F8812" s="5">
        <v>593</v>
      </c>
      <c r="G8812" s="2" t="s">
        <v>3287</v>
      </c>
      <c r="H8812" s="2">
        <v>566.45000000000005</v>
      </c>
    </row>
    <row r="8813" spans="1:8" x14ac:dyDescent="0.2">
      <c r="A8813" s="5">
        <v>4787201767</v>
      </c>
      <c r="B8813" s="5" t="s">
        <v>18428</v>
      </c>
      <c r="C8813" s="5" t="s">
        <v>18429</v>
      </c>
      <c r="D8813" s="2">
        <v>178</v>
      </c>
      <c r="E8813" s="8" t="s">
        <v>2700</v>
      </c>
      <c r="F8813" s="5">
        <v>594</v>
      </c>
      <c r="G8813" s="2" t="s">
        <v>3287</v>
      </c>
      <c r="H8813" s="2">
        <v>192.4</v>
      </c>
    </row>
    <row r="8814" spans="1:8" x14ac:dyDescent="0.2">
      <c r="A8814" s="5">
        <v>4787201784</v>
      </c>
      <c r="B8814" s="5" t="s">
        <v>18430</v>
      </c>
      <c r="C8814" s="5" t="s">
        <v>16776</v>
      </c>
      <c r="D8814" s="2">
        <v>86.6</v>
      </c>
      <c r="E8814" s="8" t="s">
        <v>2699</v>
      </c>
      <c r="F8814" s="5">
        <v>560</v>
      </c>
      <c r="G8814" s="2" t="s">
        <v>3287</v>
      </c>
      <c r="H8814" s="2">
        <v>93.6</v>
      </c>
    </row>
    <row r="8815" spans="1:8" x14ac:dyDescent="0.2">
      <c r="A8815" s="5">
        <v>4787201785</v>
      </c>
      <c r="B8815" s="5" t="s">
        <v>18431</v>
      </c>
      <c r="C8815" s="5" t="s">
        <v>18432</v>
      </c>
      <c r="D8815" s="2">
        <v>38.1</v>
      </c>
      <c r="E8815" s="8" t="s">
        <v>2699</v>
      </c>
      <c r="F8815" s="5">
        <v>560</v>
      </c>
      <c r="G8815" s="2" t="s">
        <v>3287</v>
      </c>
      <c r="H8815" s="2">
        <v>41.2</v>
      </c>
    </row>
    <row r="8816" spans="1:8" x14ac:dyDescent="0.2">
      <c r="A8816" s="5">
        <v>4787201796</v>
      </c>
      <c r="B8816" s="5" t="s">
        <v>18433</v>
      </c>
      <c r="C8816" s="5" t="s">
        <v>18434</v>
      </c>
      <c r="D8816" s="2">
        <v>107</v>
      </c>
      <c r="E8816" s="8" t="s">
        <v>2699</v>
      </c>
      <c r="F8816" s="5">
        <v>530</v>
      </c>
      <c r="G8816" s="2" t="s">
        <v>3287</v>
      </c>
      <c r="H8816" s="2">
        <v>115.65</v>
      </c>
    </row>
    <row r="8817" spans="1:8" x14ac:dyDescent="0.2">
      <c r="A8817" s="5">
        <v>4787311380</v>
      </c>
      <c r="B8817" s="5" t="s">
        <v>18435</v>
      </c>
      <c r="C8817" s="5" t="s">
        <v>18436</v>
      </c>
      <c r="D8817" s="2">
        <v>140</v>
      </c>
      <c r="E8817" s="8" t="s">
        <v>2700</v>
      </c>
      <c r="F8817" s="5">
        <v>593</v>
      </c>
      <c r="G8817" s="2" t="s">
        <v>3287</v>
      </c>
      <c r="H8817" s="2">
        <v>151.35</v>
      </c>
    </row>
    <row r="8818" spans="1:8" x14ac:dyDescent="0.2">
      <c r="A8818" s="5">
        <v>4787323013</v>
      </c>
      <c r="B8818" s="5" t="s">
        <v>18437</v>
      </c>
      <c r="C8818" s="5" t="s">
        <v>18438</v>
      </c>
      <c r="D8818" s="2">
        <v>6159</v>
      </c>
      <c r="E8818" s="8" t="s">
        <v>2702</v>
      </c>
      <c r="F8818" s="5">
        <v>413</v>
      </c>
      <c r="G8818" s="2" t="s">
        <v>3287</v>
      </c>
      <c r="H8818" s="2">
        <v>6657.9</v>
      </c>
    </row>
    <row r="8819" spans="1:8" x14ac:dyDescent="0.2">
      <c r="A8819" s="5">
        <v>4787323253</v>
      </c>
      <c r="B8819" s="5" t="s">
        <v>18439</v>
      </c>
      <c r="C8819" s="5" t="s">
        <v>18440</v>
      </c>
      <c r="D8819" s="2">
        <v>2438</v>
      </c>
      <c r="E8819" s="8" t="s">
        <v>2702</v>
      </c>
      <c r="F8819" s="5">
        <v>413</v>
      </c>
      <c r="G8819" s="2" t="s">
        <v>3287</v>
      </c>
      <c r="H8819" s="2">
        <v>2635.5</v>
      </c>
    </row>
    <row r="8820" spans="1:8" x14ac:dyDescent="0.2">
      <c r="A8820" s="5">
        <v>4787323259</v>
      </c>
      <c r="B8820" s="5" t="s">
        <v>18441</v>
      </c>
      <c r="C8820" s="5" t="s">
        <v>18442</v>
      </c>
      <c r="D8820" s="2">
        <v>3451</v>
      </c>
      <c r="E8820" s="8" t="s">
        <v>2702</v>
      </c>
      <c r="F8820" s="5">
        <v>413</v>
      </c>
      <c r="G8820" s="2" t="s">
        <v>3287</v>
      </c>
      <c r="H8820" s="2">
        <v>3730.55</v>
      </c>
    </row>
    <row r="8821" spans="1:8" x14ac:dyDescent="0.2">
      <c r="A8821" s="5">
        <v>4787323313</v>
      </c>
      <c r="B8821" s="5" t="s">
        <v>18443</v>
      </c>
      <c r="C8821" s="5" t="s">
        <v>18444</v>
      </c>
      <c r="D8821" s="2">
        <v>545</v>
      </c>
      <c r="E8821" s="8" t="s">
        <v>2702</v>
      </c>
      <c r="F8821" s="5">
        <v>413</v>
      </c>
      <c r="G8821" s="2" t="s">
        <v>3287</v>
      </c>
      <c r="H8821" s="2">
        <v>589.15</v>
      </c>
    </row>
    <row r="8822" spans="1:8" x14ac:dyDescent="0.2">
      <c r="A8822" s="5">
        <v>4787328041</v>
      </c>
      <c r="B8822" s="5" t="s">
        <v>18445</v>
      </c>
      <c r="C8822" s="5" t="s">
        <v>18446</v>
      </c>
      <c r="D8822" s="2">
        <v>91.8</v>
      </c>
      <c r="E8822" s="8" t="s">
        <v>2700</v>
      </c>
      <c r="F8822" s="5">
        <v>491</v>
      </c>
      <c r="G8822" s="2" t="s">
        <v>3287</v>
      </c>
      <c r="H8822" s="2">
        <v>99.25</v>
      </c>
    </row>
    <row r="8823" spans="1:8" x14ac:dyDescent="0.2">
      <c r="A8823" s="5">
        <v>4787328183</v>
      </c>
      <c r="B8823" s="5" t="s">
        <v>18447</v>
      </c>
      <c r="C8823" s="5" t="s">
        <v>18448</v>
      </c>
      <c r="D8823" s="2">
        <v>129</v>
      </c>
      <c r="E8823" s="8" t="s">
        <v>2700</v>
      </c>
      <c r="F8823" s="5">
        <v>491</v>
      </c>
      <c r="G8823" s="2" t="s">
        <v>3287</v>
      </c>
      <c r="H8823" s="2">
        <v>139.44999999999999</v>
      </c>
    </row>
    <row r="8824" spans="1:8" x14ac:dyDescent="0.2">
      <c r="A8824" s="5">
        <v>4787328216</v>
      </c>
      <c r="B8824" s="5" t="s">
        <v>18449</v>
      </c>
      <c r="C8824" s="5" t="s">
        <v>18450</v>
      </c>
      <c r="D8824" s="2">
        <v>218</v>
      </c>
      <c r="E8824" s="8" t="s">
        <v>2700</v>
      </c>
      <c r="F8824" s="5">
        <v>491</v>
      </c>
      <c r="G8824" s="2" t="s">
        <v>3287</v>
      </c>
      <c r="H8824" s="2">
        <v>235.65</v>
      </c>
    </row>
    <row r="8825" spans="1:8" x14ac:dyDescent="0.2">
      <c r="A8825" s="5">
        <v>4787328218</v>
      </c>
      <c r="B8825" s="5" t="s">
        <v>18451</v>
      </c>
      <c r="C8825" s="5" t="s">
        <v>18452</v>
      </c>
      <c r="D8825" s="2">
        <v>311</v>
      </c>
      <c r="E8825" s="8" t="s">
        <v>2700</v>
      </c>
      <c r="F8825" s="5">
        <v>491</v>
      </c>
      <c r="G8825" s="2" t="s">
        <v>3287</v>
      </c>
      <c r="H8825" s="2">
        <v>336.2</v>
      </c>
    </row>
    <row r="8826" spans="1:8" x14ac:dyDescent="0.2">
      <c r="A8826" s="5">
        <v>4787328374</v>
      </c>
      <c r="B8826" s="5" t="s">
        <v>18453</v>
      </c>
      <c r="C8826" s="5" t="s">
        <v>18454</v>
      </c>
      <c r="D8826" s="2">
        <v>138</v>
      </c>
      <c r="E8826" s="8" t="s">
        <v>2700</v>
      </c>
      <c r="F8826" s="5">
        <v>491</v>
      </c>
      <c r="G8826" s="2" t="s">
        <v>3287</v>
      </c>
      <c r="H8826" s="2">
        <v>149.19999999999999</v>
      </c>
    </row>
    <row r="8827" spans="1:8" x14ac:dyDescent="0.2">
      <c r="A8827" s="5">
        <v>4787328387</v>
      </c>
      <c r="B8827" s="5" t="s">
        <v>18455</v>
      </c>
      <c r="C8827" s="5" t="s">
        <v>18456</v>
      </c>
      <c r="D8827" s="2">
        <v>2714</v>
      </c>
      <c r="E8827" s="8" t="s">
        <v>2700</v>
      </c>
      <c r="F8827" s="5">
        <v>491</v>
      </c>
      <c r="G8827" s="2" t="s">
        <v>3287</v>
      </c>
      <c r="H8827" s="2">
        <v>2933.85</v>
      </c>
    </row>
    <row r="8828" spans="1:8" x14ac:dyDescent="0.2">
      <c r="A8828" s="5">
        <v>4787380003</v>
      </c>
      <c r="B8828" s="5" t="s">
        <v>18457</v>
      </c>
      <c r="C8828" s="5" t="s">
        <v>18458</v>
      </c>
      <c r="D8828" s="2">
        <v>1062</v>
      </c>
      <c r="E8828" s="8" t="s">
        <v>2700</v>
      </c>
      <c r="F8828" s="5">
        <v>491</v>
      </c>
      <c r="G8828" s="2" t="s">
        <v>3287</v>
      </c>
      <c r="H8828" s="2">
        <v>1148</v>
      </c>
    </row>
    <row r="8829" spans="1:8" x14ac:dyDescent="0.2">
      <c r="A8829" s="5">
        <v>4787380010</v>
      </c>
      <c r="B8829" s="5" t="s">
        <v>18459</v>
      </c>
      <c r="C8829" s="5" t="s">
        <v>18460</v>
      </c>
      <c r="D8829" s="2">
        <v>104</v>
      </c>
      <c r="E8829" s="8" t="s">
        <v>2700</v>
      </c>
      <c r="F8829" s="5">
        <v>491</v>
      </c>
      <c r="G8829" s="2" t="s">
        <v>3287</v>
      </c>
      <c r="H8829" s="2">
        <v>112.4</v>
      </c>
    </row>
    <row r="8830" spans="1:8" x14ac:dyDescent="0.2">
      <c r="A8830" s="5">
        <v>4787380011</v>
      </c>
      <c r="B8830" s="5" t="s">
        <v>18461</v>
      </c>
      <c r="C8830" s="5" t="s">
        <v>18462</v>
      </c>
      <c r="D8830" s="2">
        <v>173</v>
      </c>
      <c r="E8830" s="8" t="s">
        <v>2700</v>
      </c>
      <c r="F8830" s="5">
        <v>491</v>
      </c>
      <c r="G8830" s="2" t="s">
        <v>3287</v>
      </c>
      <c r="H8830" s="2">
        <v>187</v>
      </c>
    </row>
    <row r="8831" spans="1:8" x14ac:dyDescent="0.2">
      <c r="A8831" s="5">
        <v>4787380013</v>
      </c>
      <c r="B8831" s="5" t="s">
        <v>18463</v>
      </c>
      <c r="C8831" s="5" t="s">
        <v>18464</v>
      </c>
      <c r="D8831" s="2">
        <v>377</v>
      </c>
      <c r="E8831" s="8" t="s">
        <v>2700</v>
      </c>
      <c r="F8831" s="5">
        <v>491</v>
      </c>
      <c r="G8831" s="2" t="s">
        <v>3287</v>
      </c>
      <c r="H8831" s="2">
        <v>407.55</v>
      </c>
    </row>
    <row r="8832" spans="1:8" x14ac:dyDescent="0.2">
      <c r="A8832" s="5">
        <v>4787380014</v>
      </c>
      <c r="B8832" s="5" t="s">
        <v>18465</v>
      </c>
      <c r="C8832" s="5" t="s">
        <v>18466</v>
      </c>
      <c r="D8832" s="2">
        <v>236</v>
      </c>
      <c r="E8832" s="8" t="s">
        <v>2700</v>
      </c>
      <c r="F8832" s="5">
        <v>491</v>
      </c>
      <c r="G8832" s="2" t="s">
        <v>3287</v>
      </c>
      <c r="H8832" s="2">
        <v>255.1</v>
      </c>
    </row>
    <row r="8833" spans="1:8" x14ac:dyDescent="0.2">
      <c r="A8833" s="5">
        <v>4787380016</v>
      </c>
      <c r="B8833" s="5" t="s">
        <v>18467</v>
      </c>
      <c r="C8833" s="5" t="s">
        <v>18468</v>
      </c>
      <c r="D8833" s="2">
        <v>247</v>
      </c>
      <c r="E8833" s="8" t="s">
        <v>2700</v>
      </c>
      <c r="F8833" s="5">
        <v>491</v>
      </c>
      <c r="G8833" s="2" t="s">
        <v>3287</v>
      </c>
      <c r="H8833" s="2">
        <v>267</v>
      </c>
    </row>
    <row r="8834" spans="1:8" x14ac:dyDescent="0.2">
      <c r="A8834" s="5">
        <v>4787380017</v>
      </c>
      <c r="B8834" s="5" t="s">
        <v>18469</v>
      </c>
      <c r="C8834" s="5" t="s">
        <v>18470</v>
      </c>
      <c r="D8834" s="2">
        <v>87.6</v>
      </c>
      <c r="E8834" s="8" t="s">
        <v>2700</v>
      </c>
      <c r="F8834" s="5">
        <v>491</v>
      </c>
      <c r="G8834" s="2" t="s">
        <v>3287</v>
      </c>
      <c r="H8834" s="2">
        <v>94.7</v>
      </c>
    </row>
    <row r="8835" spans="1:8" x14ac:dyDescent="0.2">
      <c r="A8835" s="5">
        <v>4787380018</v>
      </c>
      <c r="B8835" s="5" t="s">
        <v>18471</v>
      </c>
      <c r="C8835" s="5" t="s">
        <v>18472</v>
      </c>
      <c r="D8835" s="2">
        <v>117</v>
      </c>
      <c r="E8835" s="8" t="s">
        <v>2702</v>
      </c>
      <c r="F8835" s="5">
        <v>491</v>
      </c>
      <c r="G8835" s="2" t="s">
        <v>3287</v>
      </c>
      <c r="H8835" s="2">
        <v>126.5</v>
      </c>
    </row>
    <row r="8836" spans="1:8" x14ac:dyDescent="0.2">
      <c r="A8836" s="5">
        <v>4787380021</v>
      </c>
      <c r="B8836" s="5" t="s">
        <v>18473</v>
      </c>
      <c r="C8836" s="5" t="s">
        <v>18474</v>
      </c>
      <c r="D8836" s="2">
        <v>850</v>
      </c>
      <c r="E8836" s="8" t="s">
        <v>2700</v>
      </c>
      <c r="F8836" s="5">
        <v>491</v>
      </c>
      <c r="G8836" s="2" t="s">
        <v>3287</v>
      </c>
      <c r="H8836" s="2">
        <v>918.85</v>
      </c>
    </row>
    <row r="8837" spans="1:8" x14ac:dyDescent="0.2">
      <c r="A8837" s="5">
        <v>4787380024</v>
      </c>
      <c r="B8837" s="5" t="s">
        <v>18475</v>
      </c>
      <c r="C8837" s="5" t="s">
        <v>18476</v>
      </c>
      <c r="D8837" s="2">
        <v>224</v>
      </c>
      <c r="E8837" s="8" t="s">
        <v>2700</v>
      </c>
      <c r="F8837" s="5">
        <v>491</v>
      </c>
      <c r="G8837" s="2" t="s">
        <v>3287</v>
      </c>
      <c r="H8837" s="2">
        <v>242.15</v>
      </c>
    </row>
    <row r="8838" spans="1:8" x14ac:dyDescent="0.2">
      <c r="A8838" s="5">
        <v>4787380046</v>
      </c>
      <c r="B8838" s="5" t="s">
        <v>18477</v>
      </c>
      <c r="C8838" s="5" t="s">
        <v>18478</v>
      </c>
      <c r="D8838" s="2">
        <v>2899</v>
      </c>
      <c r="E8838" s="8" t="s">
        <v>2700</v>
      </c>
      <c r="F8838" s="5">
        <v>491</v>
      </c>
      <c r="G8838" s="2" t="s">
        <v>3287</v>
      </c>
      <c r="H8838" s="2">
        <v>3133.8</v>
      </c>
    </row>
    <row r="8839" spans="1:8" x14ac:dyDescent="0.2">
      <c r="A8839" s="5">
        <v>4787380049</v>
      </c>
      <c r="B8839" s="5" t="s">
        <v>18479</v>
      </c>
      <c r="C8839" s="5" t="s">
        <v>18480</v>
      </c>
      <c r="D8839" s="2">
        <v>69.5</v>
      </c>
      <c r="E8839" s="8" t="s">
        <v>2700</v>
      </c>
      <c r="F8839" s="5">
        <v>491</v>
      </c>
      <c r="G8839" s="2" t="s">
        <v>3287</v>
      </c>
      <c r="H8839" s="2">
        <v>75.150000000000006</v>
      </c>
    </row>
    <row r="8840" spans="1:8" x14ac:dyDescent="0.2">
      <c r="A8840" s="5">
        <v>4787380051</v>
      </c>
      <c r="B8840" s="5" t="s">
        <v>18481</v>
      </c>
      <c r="C8840" s="5" t="s">
        <v>18482</v>
      </c>
      <c r="D8840" s="2">
        <v>52.1</v>
      </c>
      <c r="E8840" s="8" t="s">
        <v>2700</v>
      </c>
      <c r="F8840" s="5">
        <v>491</v>
      </c>
      <c r="G8840" s="2" t="s">
        <v>3287</v>
      </c>
      <c r="H8840" s="2">
        <v>56.3</v>
      </c>
    </row>
    <row r="8841" spans="1:8" x14ac:dyDescent="0.2">
      <c r="A8841" s="5">
        <v>4787380073</v>
      </c>
      <c r="B8841" s="5" t="s">
        <v>18483</v>
      </c>
      <c r="C8841" s="5" t="s">
        <v>18484</v>
      </c>
      <c r="D8841" s="2">
        <v>711</v>
      </c>
      <c r="E8841" s="8" t="s">
        <v>2700</v>
      </c>
      <c r="F8841" s="5">
        <v>491</v>
      </c>
      <c r="G8841" s="2" t="s">
        <v>3287</v>
      </c>
      <c r="H8841" s="2">
        <v>768.6</v>
      </c>
    </row>
    <row r="8842" spans="1:8" x14ac:dyDescent="0.2">
      <c r="A8842" s="5">
        <v>4787380075</v>
      </c>
      <c r="B8842" s="5" t="s">
        <v>18485</v>
      </c>
      <c r="C8842" s="5" t="s">
        <v>3887</v>
      </c>
      <c r="D8842" s="2">
        <v>560</v>
      </c>
      <c r="E8842" s="8" t="s">
        <v>2700</v>
      </c>
      <c r="F8842" s="5">
        <v>491</v>
      </c>
      <c r="G8842" s="2" t="s">
        <v>3287</v>
      </c>
      <c r="H8842" s="2">
        <v>605.35</v>
      </c>
    </row>
    <row r="8843" spans="1:8" x14ac:dyDescent="0.2">
      <c r="A8843" s="5">
        <v>4787380130</v>
      </c>
      <c r="B8843" s="5" t="s">
        <v>18486</v>
      </c>
      <c r="C8843" s="5" t="s">
        <v>18487</v>
      </c>
      <c r="D8843" s="2">
        <v>49</v>
      </c>
      <c r="E8843" s="8" t="s">
        <v>2700</v>
      </c>
      <c r="F8843" s="5">
        <v>892</v>
      </c>
      <c r="G8843" s="2" t="s">
        <v>3287</v>
      </c>
      <c r="H8843" s="2">
        <v>52.95</v>
      </c>
    </row>
    <row r="8844" spans="1:8" x14ac:dyDescent="0.2">
      <c r="A8844" s="5">
        <v>4787380131</v>
      </c>
      <c r="B8844" s="5" t="s">
        <v>18488</v>
      </c>
      <c r="C8844" s="5" t="s">
        <v>18489</v>
      </c>
      <c r="D8844" s="2">
        <v>49</v>
      </c>
      <c r="E8844" s="8" t="s">
        <v>2700</v>
      </c>
      <c r="F8844" s="5">
        <v>892</v>
      </c>
      <c r="G8844" s="2" t="s">
        <v>3287</v>
      </c>
      <c r="H8844" s="2">
        <v>52.95</v>
      </c>
    </row>
    <row r="8845" spans="1:8" x14ac:dyDescent="0.2">
      <c r="A8845" s="5">
        <v>4788001311</v>
      </c>
      <c r="B8845" s="5" t="s">
        <v>18490</v>
      </c>
      <c r="C8845" s="5" t="s">
        <v>18491</v>
      </c>
      <c r="D8845" s="2">
        <v>32.4</v>
      </c>
      <c r="E8845" s="8" t="s">
        <v>2700</v>
      </c>
      <c r="F8845" s="5">
        <v>695</v>
      </c>
      <c r="G8845" s="2" t="s">
        <v>3287</v>
      </c>
      <c r="H8845" s="2">
        <v>35</v>
      </c>
    </row>
    <row r="8846" spans="1:8" x14ac:dyDescent="0.2">
      <c r="A8846" s="5">
        <v>4788001316</v>
      </c>
      <c r="B8846" s="5" t="s">
        <v>18492</v>
      </c>
      <c r="C8846" s="5" t="s">
        <v>18493</v>
      </c>
      <c r="D8846" s="2">
        <v>50.8</v>
      </c>
      <c r="E8846" s="8" t="s">
        <v>2700</v>
      </c>
      <c r="F8846" s="5">
        <v>698</v>
      </c>
      <c r="G8846" s="2" t="s">
        <v>3287</v>
      </c>
      <c r="H8846" s="2">
        <v>54.9</v>
      </c>
    </row>
    <row r="8847" spans="1:8" x14ac:dyDescent="0.2">
      <c r="A8847" s="5">
        <v>4788013201</v>
      </c>
      <c r="B8847" s="5" t="s">
        <v>18494</v>
      </c>
      <c r="C8847" s="5" t="s">
        <v>18495</v>
      </c>
      <c r="D8847" s="2">
        <v>48.6</v>
      </c>
      <c r="E8847" s="8" t="s">
        <v>2700</v>
      </c>
      <c r="F8847" s="5">
        <v>698</v>
      </c>
      <c r="G8847" s="2" t="s">
        <v>3287</v>
      </c>
      <c r="H8847" s="2">
        <v>52.55</v>
      </c>
    </row>
    <row r="8848" spans="1:8" x14ac:dyDescent="0.2">
      <c r="A8848" s="5">
        <v>4788013205</v>
      </c>
      <c r="B8848" s="5" t="s">
        <v>18496</v>
      </c>
      <c r="C8848" s="5" t="s">
        <v>18497</v>
      </c>
      <c r="D8848" s="2">
        <v>53</v>
      </c>
      <c r="E8848" s="8" t="s">
        <v>2700</v>
      </c>
      <c r="F8848" s="5">
        <v>695</v>
      </c>
      <c r="G8848" s="2" t="s">
        <v>3287</v>
      </c>
      <c r="H8848" s="2">
        <v>57.3</v>
      </c>
    </row>
    <row r="8849" spans="1:8" x14ac:dyDescent="0.2">
      <c r="A8849" s="5">
        <v>4788023403</v>
      </c>
      <c r="B8849" s="5" t="s">
        <v>18498</v>
      </c>
      <c r="C8849" s="5" t="s">
        <v>18499</v>
      </c>
      <c r="D8849" s="2">
        <v>10.15</v>
      </c>
      <c r="E8849" s="8" t="s">
        <v>2700</v>
      </c>
      <c r="F8849" s="5">
        <v>792</v>
      </c>
      <c r="G8849" s="2" t="s">
        <v>3287</v>
      </c>
      <c r="H8849" s="2">
        <v>10.95</v>
      </c>
    </row>
    <row r="8850" spans="1:8" x14ac:dyDescent="0.2">
      <c r="A8850" s="5">
        <v>4788041399</v>
      </c>
      <c r="B8850" s="5" t="s">
        <v>18500</v>
      </c>
      <c r="C8850" s="5" t="s">
        <v>18501</v>
      </c>
      <c r="D8850" s="2">
        <v>10.5</v>
      </c>
      <c r="E8850" s="8" t="s">
        <v>2700</v>
      </c>
      <c r="F8850" s="5">
        <v>792</v>
      </c>
      <c r="G8850" s="2" t="s">
        <v>3287</v>
      </c>
      <c r="H8850" s="2">
        <v>11.35</v>
      </c>
    </row>
    <row r="8851" spans="1:8" x14ac:dyDescent="0.2">
      <c r="A8851" s="5">
        <v>4788057580</v>
      </c>
      <c r="B8851" s="5" t="s">
        <v>18502</v>
      </c>
      <c r="C8851" s="5" t="s">
        <v>18503</v>
      </c>
      <c r="D8851" s="2">
        <v>35.799999999999997</v>
      </c>
      <c r="E8851" s="8" t="s">
        <v>2700</v>
      </c>
      <c r="F8851" s="5">
        <v>693</v>
      </c>
      <c r="G8851" s="2" t="s">
        <v>3287</v>
      </c>
      <c r="H8851" s="2">
        <v>38.700000000000003</v>
      </c>
    </row>
    <row r="8852" spans="1:8" x14ac:dyDescent="0.2">
      <c r="A8852" s="5">
        <v>4788057581</v>
      </c>
      <c r="B8852" s="5" t="s">
        <v>18504</v>
      </c>
      <c r="C8852" s="5" t="s">
        <v>18505</v>
      </c>
      <c r="D8852" s="2">
        <v>18.5</v>
      </c>
      <c r="E8852" s="8" t="s">
        <v>2700</v>
      </c>
      <c r="F8852" s="5">
        <v>692</v>
      </c>
      <c r="G8852" s="2" t="s">
        <v>3287</v>
      </c>
      <c r="H8852" s="2">
        <v>20</v>
      </c>
    </row>
    <row r="8853" spans="1:8" x14ac:dyDescent="0.2">
      <c r="A8853" s="5">
        <v>4788057888</v>
      </c>
      <c r="B8853" s="5" t="s">
        <v>18506</v>
      </c>
      <c r="C8853" s="5" t="s">
        <v>18507</v>
      </c>
      <c r="D8853" s="2">
        <v>1565</v>
      </c>
      <c r="E8853" s="8" t="s">
        <v>2700</v>
      </c>
      <c r="F8853" s="5">
        <v>693</v>
      </c>
      <c r="G8853" s="2" t="s">
        <v>3287</v>
      </c>
      <c r="H8853" s="2">
        <v>1691.75</v>
      </c>
    </row>
    <row r="8854" spans="1:8" x14ac:dyDescent="0.2">
      <c r="A8854" s="5">
        <v>4788073202</v>
      </c>
      <c r="B8854" s="5" t="s">
        <v>18508</v>
      </c>
      <c r="C8854" s="5" t="s">
        <v>18509</v>
      </c>
      <c r="D8854" s="2">
        <v>2.65</v>
      </c>
      <c r="E8854" s="8" t="s">
        <v>2700</v>
      </c>
      <c r="F8854" s="5">
        <v>182</v>
      </c>
      <c r="G8854" s="2" t="s">
        <v>3287</v>
      </c>
      <c r="H8854" s="2">
        <v>2.85</v>
      </c>
    </row>
    <row r="8855" spans="1:8" x14ac:dyDescent="0.2">
      <c r="A8855" s="5">
        <v>4788073203</v>
      </c>
      <c r="B8855" s="5" t="s">
        <v>18510</v>
      </c>
      <c r="C8855" s="5" t="s">
        <v>18511</v>
      </c>
      <c r="D8855" s="2">
        <v>2.0499999999999998</v>
      </c>
      <c r="E8855" s="8" t="s">
        <v>2700</v>
      </c>
      <c r="F8855" s="5">
        <v>293</v>
      </c>
      <c r="G8855" s="2" t="s">
        <v>3287</v>
      </c>
      <c r="H8855" s="2">
        <v>2.2000000000000002</v>
      </c>
    </row>
    <row r="8856" spans="1:8" x14ac:dyDescent="0.2">
      <c r="A8856" s="5">
        <v>4788073207</v>
      </c>
      <c r="B8856" s="5" t="s">
        <v>18512</v>
      </c>
      <c r="C8856" s="5" t="s">
        <v>18513</v>
      </c>
      <c r="D8856" s="2">
        <v>1.55</v>
      </c>
      <c r="E8856" s="8" t="s">
        <v>2700</v>
      </c>
      <c r="F8856" s="5">
        <v>693</v>
      </c>
      <c r="G8856" s="2" t="s">
        <v>3287</v>
      </c>
      <c r="H8856" s="2">
        <v>1.7</v>
      </c>
    </row>
    <row r="8857" spans="1:8" x14ac:dyDescent="0.2">
      <c r="A8857" s="5">
        <v>4788079596</v>
      </c>
      <c r="B8857" s="5" t="s">
        <v>18514</v>
      </c>
      <c r="C8857" s="5" t="s">
        <v>18515</v>
      </c>
      <c r="D8857" s="2">
        <v>1199</v>
      </c>
      <c r="E8857" s="8" t="s">
        <v>2700</v>
      </c>
      <c r="F8857" s="5">
        <v>698</v>
      </c>
      <c r="G8857" s="2" t="s">
        <v>3287</v>
      </c>
      <c r="H8857" s="2">
        <v>1296.0999999999999</v>
      </c>
    </row>
    <row r="8858" spans="1:8" x14ac:dyDescent="0.2">
      <c r="A8858" s="5">
        <v>4788081901</v>
      </c>
      <c r="B8858" s="5" t="s">
        <v>18516</v>
      </c>
      <c r="C8858" s="5" t="s">
        <v>18517</v>
      </c>
      <c r="D8858" s="2">
        <v>133</v>
      </c>
      <c r="E8858" s="8" t="s">
        <v>2700</v>
      </c>
      <c r="F8858" s="5">
        <v>693</v>
      </c>
      <c r="G8858" s="2" t="s">
        <v>3287</v>
      </c>
      <c r="H8858" s="2">
        <v>143.75</v>
      </c>
    </row>
    <row r="8859" spans="1:8" x14ac:dyDescent="0.2">
      <c r="A8859" s="5">
        <v>4788082401</v>
      </c>
      <c r="B8859" s="5" t="s">
        <v>18518</v>
      </c>
      <c r="C8859" s="5" t="s">
        <v>18519</v>
      </c>
      <c r="D8859" s="2">
        <v>41.6</v>
      </c>
      <c r="E8859" s="8" t="s">
        <v>2700</v>
      </c>
      <c r="F8859" s="5">
        <v>693</v>
      </c>
      <c r="G8859" s="2" t="s">
        <v>3287</v>
      </c>
      <c r="H8859" s="2">
        <v>44.95</v>
      </c>
    </row>
    <row r="8860" spans="1:8" x14ac:dyDescent="0.2">
      <c r="A8860" s="5">
        <v>4788179900</v>
      </c>
      <c r="B8860" s="5" t="s">
        <v>18520</v>
      </c>
      <c r="C8860" s="5" t="s">
        <v>18521</v>
      </c>
      <c r="D8860" s="2">
        <v>1.35</v>
      </c>
      <c r="E8860" s="8" t="s">
        <v>2700</v>
      </c>
      <c r="F8860" s="5">
        <v>698</v>
      </c>
      <c r="G8860" s="2" t="s">
        <v>3287</v>
      </c>
      <c r="H8860" s="2">
        <v>1.45</v>
      </c>
    </row>
    <row r="8861" spans="1:8" x14ac:dyDescent="0.2">
      <c r="A8861" s="5">
        <v>4788308905</v>
      </c>
      <c r="B8861" s="5" t="s">
        <v>18522</v>
      </c>
      <c r="C8861" s="5" t="s">
        <v>18523</v>
      </c>
      <c r="D8861" s="2">
        <v>25</v>
      </c>
      <c r="E8861" s="8" t="s">
        <v>2700</v>
      </c>
      <c r="F8861" s="5">
        <v>291</v>
      </c>
      <c r="G8861" s="2" t="s">
        <v>3287</v>
      </c>
      <c r="H8861" s="2">
        <v>27.05</v>
      </c>
    </row>
    <row r="8862" spans="1:8" x14ac:dyDescent="0.2">
      <c r="A8862" s="5">
        <v>4788403006</v>
      </c>
      <c r="B8862" s="5" t="s">
        <v>18524</v>
      </c>
      <c r="C8862" s="5" t="s">
        <v>18525</v>
      </c>
      <c r="D8862" s="2">
        <v>38.200000000000003</v>
      </c>
      <c r="E8862" s="8" t="s">
        <v>2700</v>
      </c>
      <c r="F8862" s="5">
        <v>693</v>
      </c>
      <c r="G8862" s="2" t="s">
        <v>3287</v>
      </c>
      <c r="H8862" s="2">
        <v>41.3</v>
      </c>
    </row>
    <row r="8863" spans="1:8" x14ac:dyDescent="0.2">
      <c r="A8863" s="5">
        <v>4788500302</v>
      </c>
      <c r="B8863" s="5" t="s">
        <v>18526</v>
      </c>
      <c r="C8863" s="5" t="s">
        <v>18527</v>
      </c>
      <c r="D8863" s="2">
        <v>34.200000000000003</v>
      </c>
      <c r="E8863" s="8" t="s">
        <v>2699</v>
      </c>
      <c r="F8863" s="5">
        <v>240</v>
      </c>
      <c r="G8863" s="2" t="s">
        <v>3287</v>
      </c>
      <c r="H8863" s="2">
        <v>36.950000000000003</v>
      </c>
    </row>
    <row r="8864" spans="1:8" x14ac:dyDescent="0.2">
      <c r="A8864" s="5">
        <v>4788505001</v>
      </c>
      <c r="B8864" s="5" t="s">
        <v>18528</v>
      </c>
      <c r="C8864" s="5" t="s">
        <v>18529</v>
      </c>
      <c r="D8864" s="2">
        <v>0.8</v>
      </c>
      <c r="E8864" s="8" t="s">
        <v>2700</v>
      </c>
      <c r="F8864" s="5">
        <v>294</v>
      </c>
      <c r="G8864" s="2" t="s">
        <v>3287</v>
      </c>
      <c r="H8864" s="2">
        <v>0.85</v>
      </c>
    </row>
    <row r="8865" spans="1:8" x14ac:dyDescent="0.2">
      <c r="A8865" s="5">
        <v>4788594080</v>
      </c>
      <c r="B8865" s="5" t="s">
        <v>18530</v>
      </c>
      <c r="C8865" s="5" t="s">
        <v>18531</v>
      </c>
      <c r="D8865" s="2">
        <v>545</v>
      </c>
      <c r="E8865" s="8" t="s">
        <v>2700</v>
      </c>
      <c r="F8865" s="5">
        <v>693</v>
      </c>
      <c r="G8865" s="2" t="s">
        <v>3287</v>
      </c>
      <c r="H8865" s="2">
        <v>589.15</v>
      </c>
    </row>
    <row r="8866" spans="1:8" x14ac:dyDescent="0.2">
      <c r="A8866" s="5">
        <v>4789003101</v>
      </c>
      <c r="B8866" s="5" t="s">
        <v>18532</v>
      </c>
      <c r="C8866" s="5" t="s">
        <v>18533</v>
      </c>
      <c r="D8866" s="2">
        <v>132</v>
      </c>
      <c r="E8866" s="8" t="s">
        <v>2699</v>
      </c>
      <c r="F8866" s="5">
        <v>240</v>
      </c>
      <c r="G8866" s="2" t="s">
        <v>3287</v>
      </c>
      <c r="H8866" s="2">
        <v>142.69999999999999</v>
      </c>
    </row>
    <row r="8867" spans="1:8" x14ac:dyDescent="0.2">
      <c r="A8867" s="5">
        <v>4789023380</v>
      </c>
      <c r="B8867" s="5" t="s">
        <v>18534</v>
      </c>
      <c r="C8867" s="5" t="s">
        <v>18535</v>
      </c>
      <c r="D8867" s="2">
        <v>70.5</v>
      </c>
      <c r="E8867" s="8" t="s">
        <v>2700</v>
      </c>
      <c r="F8867" s="5">
        <v>693</v>
      </c>
      <c r="G8867" s="2" t="s">
        <v>3287</v>
      </c>
      <c r="H8867" s="2">
        <v>76.2</v>
      </c>
    </row>
    <row r="8868" spans="1:8" x14ac:dyDescent="0.2">
      <c r="A8868" s="5">
        <v>4789023382</v>
      </c>
      <c r="B8868" s="5" t="s">
        <v>18536</v>
      </c>
      <c r="C8868" s="5" t="s">
        <v>18537</v>
      </c>
      <c r="D8868" s="2">
        <v>59.4</v>
      </c>
      <c r="E8868" s="8" t="s">
        <v>2700</v>
      </c>
      <c r="F8868" s="5">
        <v>695</v>
      </c>
      <c r="G8868" s="2" t="s">
        <v>3287</v>
      </c>
      <c r="H8868" s="2">
        <v>64.2</v>
      </c>
    </row>
    <row r="8869" spans="1:8" x14ac:dyDescent="0.2">
      <c r="A8869" s="5">
        <v>4789023383</v>
      </c>
      <c r="B8869" s="5" t="s">
        <v>18538</v>
      </c>
      <c r="C8869" s="5" t="s">
        <v>18539</v>
      </c>
      <c r="D8869" s="2">
        <v>66.900000000000006</v>
      </c>
      <c r="E8869" s="8" t="s">
        <v>2700</v>
      </c>
      <c r="F8869" s="5">
        <v>698</v>
      </c>
      <c r="G8869" s="2" t="s">
        <v>3287</v>
      </c>
      <c r="H8869" s="2">
        <v>72.3</v>
      </c>
    </row>
    <row r="8870" spans="1:8" x14ac:dyDescent="0.2">
      <c r="A8870" s="5">
        <v>4789023384</v>
      </c>
      <c r="B8870" s="5" t="s">
        <v>18540</v>
      </c>
      <c r="C8870" s="5" t="s">
        <v>18541</v>
      </c>
      <c r="D8870" s="2">
        <v>93.4</v>
      </c>
      <c r="E8870" s="8" t="s">
        <v>2700</v>
      </c>
      <c r="F8870" s="5">
        <v>698</v>
      </c>
      <c r="G8870" s="2" t="s">
        <v>3287</v>
      </c>
      <c r="H8870" s="2">
        <v>100.95</v>
      </c>
    </row>
    <row r="8871" spans="1:8" x14ac:dyDescent="0.2">
      <c r="A8871" s="5">
        <v>4789023500</v>
      </c>
      <c r="B8871" s="5" t="s">
        <v>18542</v>
      </c>
      <c r="C8871" s="5" t="s">
        <v>18543</v>
      </c>
      <c r="D8871" s="2">
        <v>49.7</v>
      </c>
      <c r="E8871" s="8" t="s">
        <v>2700</v>
      </c>
      <c r="F8871" s="5">
        <v>698</v>
      </c>
      <c r="G8871" s="2" t="s">
        <v>3287</v>
      </c>
      <c r="H8871" s="2">
        <v>53.75</v>
      </c>
    </row>
    <row r="8872" spans="1:8" x14ac:dyDescent="0.2">
      <c r="A8872" s="5">
        <v>4789023501</v>
      </c>
      <c r="B8872" s="5" t="s">
        <v>18544</v>
      </c>
      <c r="C8872" s="5" t="s">
        <v>18545</v>
      </c>
      <c r="D8872" s="2">
        <v>43.3</v>
      </c>
      <c r="E8872" s="8" t="s">
        <v>2700</v>
      </c>
      <c r="F8872" s="5">
        <v>695</v>
      </c>
      <c r="G8872" s="2" t="s">
        <v>3287</v>
      </c>
      <c r="H8872" s="2">
        <v>46.8</v>
      </c>
    </row>
    <row r="8873" spans="1:8" x14ac:dyDescent="0.2">
      <c r="A8873" s="5">
        <v>4789023502</v>
      </c>
      <c r="B8873" s="5" t="s">
        <v>18546</v>
      </c>
      <c r="C8873" s="5" t="s">
        <v>18547</v>
      </c>
      <c r="D8873" s="2">
        <v>43.3</v>
      </c>
      <c r="E8873" s="8" t="s">
        <v>2700</v>
      </c>
      <c r="F8873" s="5">
        <v>695</v>
      </c>
      <c r="G8873" s="2" t="s">
        <v>3287</v>
      </c>
      <c r="H8873" s="2">
        <v>46.8</v>
      </c>
    </row>
    <row r="8874" spans="1:8" x14ac:dyDescent="0.2">
      <c r="A8874" s="5">
        <v>4789023503</v>
      </c>
      <c r="B8874" s="5" t="s">
        <v>18548</v>
      </c>
      <c r="C8874" s="5" t="s">
        <v>18549</v>
      </c>
      <c r="D8874" s="2">
        <v>43.3</v>
      </c>
      <c r="E8874" s="8" t="s">
        <v>2700</v>
      </c>
      <c r="F8874" s="5">
        <v>695</v>
      </c>
      <c r="G8874" s="2" t="s">
        <v>3287</v>
      </c>
      <c r="H8874" s="2">
        <v>46.8</v>
      </c>
    </row>
    <row r="8875" spans="1:8" x14ac:dyDescent="0.2">
      <c r="A8875" s="5">
        <v>4789023506</v>
      </c>
      <c r="B8875" s="5" t="s">
        <v>18550</v>
      </c>
      <c r="C8875" s="5" t="s">
        <v>18551</v>
      </c>
      <c r="D8875" s="2">
        <v>43.3</v>
      </c>
      <c r="E8875" s="8" t="s">
        <v>2700</v>
      </c>
      <c r="F8875" s="5">
        <v>695</v>
      </c>
      <c r="G8875" s="2" t="s">
        <v>3287</v>
      </c>
      <c r="H8875" s="2">
        <v>46.8</v>
      </c>
    </row>
    <row r="8876" spans="1:8" x14ac:dyDescent="0.2">
      <c r="A8876" s="5">
        <v>4789023593</v>
      </c>
      <c r="B8876" s="5" t="s">
        <v>18552</v>
      </c>
      <c r="C8876" s="5" t="s">
        <v>18553</v>
      </c>
      <c r="D8876" s="2">
        <v>196</v>
      </c>
      <c r="E8876" s="8" t="s">
        <v>2700</v>
      </c>
      <c r="F8876" s="5">
        <v>695</v>
      </c>
      <c r="G8876" s="2" t="s">
        <v>3287</v>
      </c>
      <c r="H8876" s="2">
        <v>211.9</v>
      </c>
    </row>
    <row r="8877" spans="1:8" x14ac:dyDescent="0.2">
      <c r="A8877" s="5">
        <v>4789024082</v>
      </c>
      <c r="B8877" s="5" t="s">
        <v>18554</v>
      </c>
      <c r="C8877" s="5" t="s">
        <v>18555</v>
      </c>
      <c r="D8877" s="2">
        <v>13.5</v>
      </c>
      <c r="E8877" s="8" t="s">
        <v>2700</v>
      </c>
      <c r="F8877" s="5">
        <v>695</v>
      </c>
      <c r="G8877" s="2" t="s">
        <v>3287</v>
      </c>
      <c r="H8877" s="2">
        <v>14.6</v>
      </c>
    </row>
    <row r="8878" spans="1:8" x14ac:dyDescent="0.2">
      <c r="A8878" s="5">
        <v>4789024184</v>
      </c>
      <c r="B8878" s="5" t="s">
        <v>18556</v>
      </c>
      <c r="C8878" s="5" t="s">
        <v>18557</v>
      </c>
      <c r="D8878" s="2">
        <v>134</v>
      </c>
      <c r="E8878" s="8" t="s">
        <v>2700</v>
      </c>
      <c r="F8878" s="5">
        <v>695</v>
      </c>
      <c r="G8878" s="2" t="s">
        <v>3287</v>
      </c>
      <c r="H8878" s="2">
        <v>144.85</v>
      </c>
    </row>
    <row r="8879" spans="1:8" x14ac:dyDescent="0.2">
      <c r="A8879" s="5">
        <v>4789024185</v>
      </c>
      <c r="B8879" s="5" t="s">
        <v>18558</v>
      </c>
      <c r="C8879" s="5" t="s">
        <v>18559</v>
      </c>
      <c r="D8879" s="2">
        <v>165</v>
      </c>
      <c r="E8879" s="8" t="s">
        <v>2700</v>
      </c>
      <c r="F8879" s="5">
        <v>695</v>
      </c>
      <c r="G8879" s="2" t="s">
        <v>3287</v>
      </c>
      <c r="H8879" s="2">
        <v>178.35</v>
      </c>
    </row>
    <row r="8880" spans="1:8" x14ac:dyDescent="0.2">
      <c r="A8880" s="5">
        <v>4789024186</v>
      </c>
      <c r="B8880" s="5" t="s">
        <v>18560</v>
      </c>
      <c r="C8880" s="5" t="s">
        <v>18561</v>
      </c>
      <c r="D8880" s="2">
        <v>173</v>
      </c>
      <c r="E8880" s="8" t="s">
        <v>2700</v>
      </c>
      <c r="F8880" s="5">
        <v>698</v>
      </c>
      <c r="G8880" s="2" t="s">
        <v>3287</v>
      </c>
      <c r="H8880" s="2">
        <v>187</v>
      </c>
    </row>
    <row r="8881" spans="1:8" x14ac:dyDescent="0.2">
      <c r="A8881" s="5">
        <v>4789024192</v>
      </c>
      <c r="B8881" s="5" t="s">
        <v>18562</v>
      </c>
      <c r="C8881" s="5" t="s">
        <v>18563</v>
      </c>
      <c r="D8881" s="2">
        <v>163</v>
      </c>
      <c r="E8881" s="8" t="s">
        <v>2700</v>
      </c>
      <c r="F8881" s="5">
        <v>698</v>
      </c>
      <c r="G8881" s="2" t="s">
        <v>3287</v>
      </c>
      <c r="H8881" s="2">
        <v>176.2</v>
      </c>
    </row>
    <row r="8882" spans="1:8" x14ac:dyDescent="0.2">
      <c r="A8882" s="5">
        <v>4789060401</v>
      </c>
      <c r="B8882" s="5" t="s">
        <v>18564</v>
      </c>
      <c r="C8882" s="5" t="s">
        <v>18565</v>
      </c>
      <c r="D8882" s="2">
        <v>58.8</v>
      </c>
      <c r="E8882" s="8" t="s">
        <v>2700</v>
      </c>
      <c r="F8882" s="5">
        <v>711</v>
      </c>
      <c r="G8882" s="2" t="s">
        <v>3287</v>
      </c>
      <c r="H8882" s="2">
        <v>63.55</v>
      </c>
    </row>
    <row r="8883" spans="1:8" x14ac:dyDescent="0.2">
      <c r="A8883" s="5">
        <v>4789073802</v>
      </c>
      <c r="B8883" s="5" t="s">
        <v>18566</v>
      </c>
      <c r="C8883" s="5" t="s">
        <v>18567</v>
      </c>
      <c r="D8883" s="2">
        <v>20.399999999999999</v>
      </c>
      <c r="E8883" s="8" t="s">
        <v>2700</v>
      </c>
      <c r="F8883" s="5">
        <v>711</v>
      </c>
      <c r="G8883" s="2" t="s">
        <v>3287</v>
      </c>
      <c r="H8883" s="2">
        <v>22.05</v>
      </c>
    </row>
    <row r="8884" spans="1:8" x14ac:dyDescent="0.2">
      <c r="A8884" s="5">
        <v>4794</v>
      </c>
      <c r="B8884" s="5" t="s">
        <v>18568</v>
      </c>
      <c r="C8884" s="5" t="s">
        <v>16234</v>
      </c>
      <c r="D8884" s="2">
        <v>136</v>
      </c>
      <c r="E8884" s="8" t="s">
        <v>3069</v>
      </c>
      <c r="F8884" s="5">
        <v>810</v>
      </c>
      <c r="G8884" s="2" t="s">
        <v>3287</v>
      </c>
      <c r="H8884" s="2">
        <v>147</v>
      </c>
    </row>
    <row r="8885" spans="1:8" x14ac:dyDescent="0.2">
      <c r="A8885" s="5">
        <v>47947</v>
      </c>
      <c r="B8885" s="5" t="s">
        <v>18569</v>
      </c>
      <c r="C8885" s="5" t="s">
        <v>18570</v>
      </c>
      <c r="D8885" s="2">
        <v>22</v>
      </c>
      <c r="E8885" s="8" t="s">
        <v>2700</v>
      </c>
      <c r="F8885" s="5">
        <v>491</v>
      </c>
      <c r="G8885" s="2" t="s">
        <v>3287</v>
      </c>
      <c r="H8885" s="2">
        <v>23.8</v>
      </c>
    </row>
    <row r="8886" spans="1:8" x14ac:dyDescent="0.2">
      <c r="A8886" s="5">
        <v>480</v>
      </c>
      <c r="B8886" s="5" t="s">
        <v>18571</v>
      </c>
      <c r="D8886" s="2">
        <v>0.05</v>
      </c>
      <c r="F8886" s="5">
        <v>413</v>
      </c>
      <c r="G8886" s="2" t="s">
        <v>3287</v>
      </c>
      <c r="H8886" s="2">
        <v>0.05</v>
      </c>
    </row>
    <row r="8887" spans="1:8" x14ac:dyDescent="0.2">
      <c r="A8887" s="5">
        <v>48100</v>
      </c>
      <c r="B8887" s="5" t="s">
        <v>18572</v>
      </c>
      <c r="C8887" s="5" t="s">
        <v>18573</v>
      </c>
      <c r="D8887" s="2">
        <v>5.05</v>
      </c>
      <c r="E8887" s="8" t="s">
        <v>3069</v>
      </c>
      <c r="F8887" s="5">
        <v>810</v>
      </c>
      <c r="G8887" s="2" t="s">
        <v>3287</v>
      </c>
      <c r="H8887" s="2">
        <v>5.45</v>
      </c>
    </row>
    <row r="8888" spans="1:8" x14ac:dyDescent="0.2">
      <c r="A8888" s="5">
        <v>48102</v>
      </c>
      <c r="B8888" s="5" t="s">
        <v>18574</v>
      </c>
      <c r="C8888" s="5" t="s">
        <v>18575</v>
      </c>
      <c r="D8888" s="2">
        <v>9.5500000000000007</v>
      </c>
      <c r="E8888" s="8" t="s">
        <v>3069</v>
      </c>
      <c r="F8888" s="5">
        <v>810</v>
      </c>
      <c r="G8888" s="2" t="s">
        <v>3287</v>
      </c>
      <c r="H8888" s="2">
        <v>10.3</v>
      </c>
    </row>
    <row r="8889" spans="1:8" x14ac:dyDescent="0.2">
      <c r="A8889" s="5">
        <v>48103</v>
      </c>
      <c r="B8889" s="5" t="s">
        <v>18576</v>
      </c>
      <c r="C8889" s="5" t="s">
        <v>18577</v>
      </c>
      <c r="D8889" s="2">
        <v>3.9</v>
      </c>
      <c r="E8889" s="8" t="s">
        <v>3069</v>
      </c>
      <c r="F8889" s="5">
        <v>810</v>
      </c>
      <c r="G8889" s="2" t="s">
        <v>3287</v>
      </c>
      <c r="H8889" s="2">
        <v>4.2</v>
      </c>
    </row>
    <row r="8890" spans="1:8" x14ac:dyDescent="0.2">
      <c r="A8890" s="5">
        <v>48105</v>
      </c>
      <c r="B8890" s="5" t="s">
        <v>18578</v>
      </c>
      <c r="C8890" s="5" t="s">
        <v>18579</v>
      </c>
      <c r="D8890" s="2">
        <v>0.1</v>
      </c>
      <c r="E8890" s="8" t="s">
        <v>3069</v>
      </c>
      <c r="F8890" s="5">
        <v>810</v>
      </c>
      <c r="G8890" s="2" t="s">
        <v>3287</v>
      </c>
      <c r="H8890" s="2">
        <v>0.1</v>
      </c>
    </row>
    <row r="8891" spans="1:8" x14ac:dyDescent="0.2">
      <c r="A8891" s="5">
        <v>48106</v>
      </c>
      <c r="B8891" s="5" t="s">
        <v>18580</v>
      </c>
      <c r="C8891" s="5" t="s">
        <v>18581</v>
      </c>
      <c r="D8891" s="2">
        <v>8.65</v>
      </c>
      <c r="E8891" s="8" t="s">
        <v>3069</v>
      </c>
      <c r="F8891" s="5">
        <v>810</v>
      </c>
      <c r="G8891" s="2" t="s">
        <v>3287</v>
      </c>
      <c r="H8891" s="2">
        <v>9.35</v>
      </c>
    </row>
    <row r="8892" spans="1:8" x14ac:dyDescent="0.2">
      <c r="A8892" s="5">
        <v>48108</v>
      </c>
      <c r="B8892" s="5" t="s">
        <v>18582</v>
      </c>
      <c r="C8892" s="5" t="s">
        <v>18583</v>
      </c>
      <c r="D8892" s="2">
        <v>83.7</v>
      </c>
      <c r="E8892" s="8" t="s">
        <v>3069</v>
      </c>
      <c r="F8892" s="5">
        <v>810</v>
      </c>
      <c r="G8892" s="2" t="s">
        <v>3287</v>
      </c>
      <c r="H8892" s="2">
        <v>90.5</v>
      </c>
    </row>
    <row r="8893" spans="1:8" x14ac:dyDescent="0.2">
      <c r="A8893" s="5">
        <v>4811</v>
      </c>
      <c r="B8893" s="5" t="s">
        <v>18584</v>
      </c>
      <c r="C8893" s="5" t="s">
        <v>18585</v>
      </c>
      <c r="D8893" s="2">
        <v>8.0500000000000007</v>
      </c>
      <c r="E8893" s="8" t="s">
        <v>3069</v>
      </c>
      <c r="F8893" s="5">
        <v>870</v>
      </c>
      <c r="G8893" s="2" t="s">
        <v>3287</v>
      </c>
      <c r="H8893" s="2">
        <v>8.6999999999999993</v>
      </c>
    </row>
    <row r="8894" spans="1:8" x14ac:dyDescent="0.2">
      <c r="A8894" s="5">
        <v>4812</v>
      </c>
      <c r="B8894" s="5" t="s">
        <v>18586</v>
      </c>
      <c r="C8894" s="5" t="s">
        <v>18587</v>
      </c>
      <c r="D8894" s="2">
        <v>8.0500000000000007</v>
      </c>
      <c r="E8894" s="8" t="s">
        <v>3069</v>
      </c>
      <c r="F8894" s="5">
        <v>870</v>
      </c>
      <c r="G8894" s="2" t="s">
        <v>3287</v>
      </c>
      <c r="H8894" s="2">
        <v>8.6999999999999993</v>
      </c>
    </row>
    <row r="8895" spans="1:8" x14ac:dyDescent="0.2">
      <c r="A8895" s="5">
        <v>4813</v>
      </c>
      <c r="B8895" s="5" t="s">
        <v>18588</v>
      </c>
      <c r="C8895" s="5" t="s">
        <v>18589</v>
      </c>
      <c r="D8895" s="2">
        <v>10.35</v>
      </c>
      <c r="E8895" s="8" t="s">
        <v>3069</v>
      </c>
      <c r="F8895" s="5">
        <v>870</v>
      </c>
      <c r="G8895" s="2" t="s">
        <v>3287</v>
      </c>
      <c r="H8895" s="2">
        <v>11.2</v>
      </c>
    </row>
    <row r="8896" spans="1:8" x14ac:dyDescent="0.2">
      <c r="A8896" s="5">
        <v>4841</v>
      </c>
      <c r="B8896" s="5" t="s">
        <v>18590</v>
      </c>
      <c r="C8896" s="5" t="s">
        <v>18591</v>
      </c>
      <c r="D8896" s="2">
        <v>64.3</v>
      </c>
      <c r="E8896" s="8" t="s">
        <v>3069</v>
      </c>
      <c r="F8896" s="5">
        <v>810</v>
      </c>
      <c r="G8896" s="2" t="s">
        <v>3287</v>
      </c>
      <c r="H8896" s="2">
        <v>69.5</v>
      </c>
    </row>
    <row r="8897" spans="1:8" x14ac:dyDescent="0.2">
      <c r="A8897" s="5">
        <v>48421</v>
      </c>
      <c r="B8897" s="5" t="s">
        <v>18592</v>
      </c>
      <c r="C8897" s="5" t="s">
        <v>18593</v>
      </c>
      <c r="D8897" s="2">
        <v>2.2999999999999998</v>
      </c>
      <c r="E8897" s="8" t="s">
        <v>3069</v>
      </c>
      <c r="F8897" s="5">
        <v>810</v>
      </c>
      <c r="G8897" s="2" t="s">
        <v>3287</v>
      </c>
      <c r="H8897" s="2">
        <v>2.5</v>
      </c>
    </row>
    <row r="8898" spans="1:8" x14ac:dyDescent="0.2">
      <c r="A8898" s="5">
        <v>48422</v>
      </c>
      <c r="B8898" s="5" t="s">
        <v>18594</v>
      </c>
      <c r="C8898" s="5" t="s">
        <v>18595</v>
      </c>
      <c r="D8898" s="2">
        <v>5.85</v>
      </c>
      <c r="E8898" s="8" t="s">
        <v>3069</v>
      </c>
      <c r="F8898" s="5">
        <v>810</v>
      </c>
      <c r="G8898" s="2" t="s">
        <v>3323</v>
      </c>
      <c r="H8898" s="2">
        <v>6.3</v>
      </c>
    </row>
    <row r="8899" spans="1:8" x14ac:dyDescent="0.2">
      <c r="A8899" s="5">
        <v>48423</v>
      </c>
      <c r="B8899" s="5" t="s">
        <v>18596</v>
      </c>
      <c r="C8899" s="5" t="s">
        <v>18597</v>
      </c>
      <c r="D8899" s="2">
        <v>4.9000000000000004</v>
      </c>
      <c r="E8899" s="8" t="s">
        <v>3069</v>
      </c>
      <c r="F8899" s="5">
        <v>810</v>
      </c>
      <c r="G8899" s="2" t="s">
        <v>3323</v>
      </c>
      <c r="H8899" s="2">
        <v>5.3</v>
      </c>
    </row>
    <row r="8900" spans="1:8" x14ac:dyDescent="0.2">
      <c r="A8900" s="5">
        <v>48424</v>
      </c>
      <c r="B8900" s="5" t="s">
        <v>18598</v>
      </c>
      <c r="C8900" s="5" t="s">
        <v>18599</v>
      </c>
      <c r="D8900" s="2">
        <v>6</v>
      </c>
      <c r="E8900" s="8" t="s">
        <v>3069</v>
      </c>
      <c r="F8900" s="5">
        <v>810</v>
      </c>
      <c r="G8900" s="2" t="s">
        <v>3287</v>
      </c>
      <c r="H8900" s="2">
        <v>6.5</v>
      </c>
    </row>
    <row r="8901" spans="1:8" x14ac:dyDescent="0.2">
      <c r="A8901" s="5">
        <v>48425</v>
      </c>
      <c r="B8901" s="5" t="s">
        <v>18600</v>
      </c>
      <c r="C8901" s="5" t="s">
        <v>18601</v>
      </c>
      <c r="D8901" s="2">
        <v>7.7</v>
      </c>
      <c r="E8901" s="8" t="s">
        <v>3069</v>
      </c>
      <c r="F8901" s="5">
        <v>810</v>
      </c>
      <c r="G8901" s="2" t="s">
        <v>3287</v>
      </c>
      <c r="H8901" s="2">
        <v>8.3000000000000007</v>
      </c>
    </row>
    <row r="8902" spans="1:8" x14ac:dyDescent="0.2">
      <c r="A8902" s="5">
        <v>48426</v>
      </c>
      <c r="B8902" s="5" t="s">
        <v>18602</v>
      </c>
      <c r="C8902" s="5" t="s">
        <v>18603</v>
      </c>
      <c r="D8902" s="2">
        <v>2.5</v>
      </c>
      <c r="E8902" s="8" t="s">
        <v>3069</v>
      </c>
      <c r="F8902" s="5">
        <v>810</v>
      </c>
      <c r="G8902" s="2" t="s">
        <v>3287</v>
      </c>
      <c r="H8902" s="2">
        <v>2.7</v>
      </c>
    </row>
    <row r="8903" spans="1:8" x14ac:dyDescent="0.2">
      <c r="A8903" s="5">
        <v>48427</v>
      </c>
      <c r="B8903" s="5" t="s">
        <v>18604</v>
      </c>
      <c r="C8903" s="5" t="s">
        <v>18605</v>
      </c>
      <c r="D8903" s="2">
        <v>13.3</v>
      </c>
      <c r="E8903" s="8" t="s">
        <v>3069</v>
      </c>
      <c r="F8903" s="5">
        <v>810</v>
      </c>
      <c r="G8903" s="2" t="s">
        <v>3287</v>
      </c>
      <c r="H8903" s="2">
        <v>14.4</v>
      </c>
    </row>
    <row r="8904" spans="1:8" x14ac:dyDescent="0.2">
      <c r="A8904" s="5">
        <v>48428</v>
      </c>
      <c r="B8904" s="5" t="s">
        <v>18606</v>
      </c>
      <c r="C8904" s="5" t="s">
        <v>18607</v>
      </c>
      <c r="D8904" s="2">
        <v>4.8499999999999996</v>
      </c>
      <c r="E8904" s="8" t="s">
        <v>3069</v>
      </c>
      <c r="F8904" s="5">
        <v>810</v>
      </c>
      <c r="G8904" s="2" t="s">
        <v>3287</v>
      </c>
      <c r="H8904" s="2">
        <v>5.25</v>
      </c>
    </row>
    <row r="8905" spans="1:8" x14ac:dyDescent="0.2">
      <c r="A8905" s="5">
        <v>48429</v>
      </c>
      <c r="B8905" s="5" t="s">
        <v>18608</v>
      </c>
      <c r="C8905" s="5" t="s">
        <v>18609</v>
      </c>
      <c r="D8905" s="2">
        <v>1.7</v>
      </c>
      <c r="E8905" s="8" t="s">
        <v>3069</v>
      </c>
      <c r="F8905" s="5">
        <v>810</v>
      </c>
      <c r="G8905" s="2" t="s">
        <v>3287</v>
      </c>
      <c r="H8905" s="2">
        <v>1.85</v>
      </c>
    </row>
    <row r="8906" spans="1:8" x14ac:dyDescent="0.2">
      <c r="A8906" s="5">
        <v>48432</v>
      </c>
      <c r="B8906" s="5" t="s">
        <v>18610</v>
      </c>
      <c r="C8906" s="5" t="s">
        <v>18611</v>
      </c>
      <c r="D8906" s="2">
        <v>7.95</v>
      </c>
      <c r="E8906" s="8" t="s">
        <v>3069</v>
      </c>
      <c r="F8906" s="5">
        <v>810</v>
      </c>
      <c r="G8906" s="2" t="s">
        <v>3287</v>
      </c>
      <c r="H8906" s="2">
        <v>8.6</v>
      </c>
    </row>
    <row r="8907" spans="1:8" x14ac:dyDescent="0.2">
      <c r="A8907" s="5">
        <v>4857</v>
      </c>
      <c r="B8907" s="5" t="s">
        <v>18612</v>
      </c>
      <c r="C8907" s="5" t="s">
        <v>18613</v>
      </c>
      <c r="D8907" s="2">
        <v>84.8</v>
      </c>
      <c r="E8907" s="8" t="s">
        <v>3069</v>
      </c>
      <c r="F8907" s="5">
        <v>820</v>
      </c>
      <c r="G8907" s="2" t="s">
        <v>3287</v>
      </c>
      <c r="H8907" s="2">
        <v>91.65</v>
      </c>
    </row>
    <row r="8908" spans="1:8" x14ac:dyDescent="0.2">
      <c r="A8908" s="5">
        <v>48571</v>
      </c>
      <c r="B8908" s="5" t="s">
        <v>18614</v>
      </c>
      <c r="C8908" s="5" t="s">
        <v>18615</v>
      </c>
      <c r="D8908" s="2">
        <v>83.7</v>
      </c>
      <c r="E8908" s="8" t="s">
        <v>3069</v>
      </c>
      <c r="F8908" s="5">
        <v>820</v>
      </c>
      <c r="G8908" s="2" t="s">
        <v>3287</v>
      </c>
      <c r="H8908" s="2">
        <v>90.5</v>
      </c>
    </row>
    <row r="8909" spans="1:8" x14ac:dyDescent="0.2">
      <c r="A8909" s="5">
        <v>4858</v>
      </c>
      <c r="B8909" s="5" t="s">
        <v>18616</v>
      </c>
      <c r="C8909" s="5" t="s">
        <v>18617</v>
      </c>
      <c r="D8909" s="2">
        <v>44.7</v>
      </c>
      <c r="E8909" s="8" t="s">
        <v>3069</v>
      </c>
      <c r="F8909" s="5">
        <v>820</v>
      </c>
      <c r="G8909" s="2" t="s">
        <v>3287</v>
      </c>
      <c r="H8909" s="2">
        <v>48.3</v>
      </c>
    </row>
    <row r="8910" spans="1:8" x14ac:dyDescent="0.2">
      <c r="A8910" s="5">
        <v>48581</v>
      </c>
      <c r="B8910" s="5" t="s">
        <v>18618</v>
      </c>
      <c r="C8910" s="5" t="s">
        <v>18619</v>
      </c>
      <c r="D8910" s="2">
        <v>45</v>
      </c>
      <c r="E8910" s="8" t="s">
        <v>3069</v>
      </c>
      <c r="F8910" s="5">
        <v>840</v>
      </c>
      <c r="G8910" s="2" t="s">
        <v>3287</v>
      </c>
      <c r="H8910" s="2">
        <v>48.65</v>
      </c>
    </row>
    <row r="8911" spans="1:8" x14ac:dyDescent="0.2">
      <c r="A8911" s="5">
        <v>4863</v>
      </c>
      <c r="B8911" s="5" t="s">
        <v>18620</v>
      </c>
      <c r="C8911" s="5" t="s">
        <v>18621</v>
      </c>
      <c r="D8911" s="2">
        <v>80.5</v>
      </c>
      <c r="E8911" s="8" t="s">
        <v>3069</v>
      </c>
      <c r="F8911" s="5">
        <v>820</v>
      </c>
      <c r="G8911" s="2" t="s">
        <v>3287</v>
      </c>
      <c r="H8911" s="2">
        <v>87</v>
      </c>
    </row>
    <row r="8912" spans="1:8" x14ac:dyDescent="0.2">
      <c r="A8912" s="5">
        <v>48693</v>
      </c>
      <c r="B8912" s="5" t="s">
        <v>18622</v>
      </c>
      <c r="C8912" s="5" t="s">
        <v>18623</v>
      </c>
      <c r="D8912" s="2">
        <v>55.5</v>
      </c>
      <c r="E8912" s="8" t="s">
        <v>3069</v>
      </c>
      <c r="F8912" s="5">
        <v>810</v>
      </c>
      <c r="G8912" s="2" t="s">
        <v>3287</v>
      </c>
      <c r="H8912" s="2">
        <v>60</v>
      </c>
    </row>
    <row r="8913" spans="1:8" x14ac:dyDescent="0.2">
      <c r="A8913" s="5">
        <v>4878</v>
      </c>
      <c r="B8913" s="5" t="s">
        <v>17232</v>
      </c>
      <c r="C8913" s="5" t="s">
        <v>18624</v>
      </c>
      <c r="D8913" s="2">
        <v>71.2</v>
      </c>
      <c r="E8913" s="8" t="s">
        <v>3069</v>
      </c>
      <c r="F8913" s="5">
        <v>810</v>
      </c>
      <c r="G8913" s="2" t="s">
        <v>3287</v>
      </c>
      <c r="H8913" s="2">
        <v>76.95</v>
      </c>
    </row>
    <row r="8914" spans="1:8" x14ac:dyDescent="0.2">
      <c r="A8914" s="5">
        <v>4879</v>
      </c>
      <c r="B8914" s="5" t="s">
        <v>18625</v>
      </c>
      <c r="C8914" s="5" t="s">
        <v>18626</v>
      </c>
      <c r="D8914" s="2">
        <v>22.7</v>
      </c>
      <c r="E8914" s="8" t="s">
        <v>3069</v>
      </c>
      <c r="F8914" s="5">
        <v>810</v>
      </c>
      <c r="G8914" s="2" t="s">
        <v>3287</v>
      </c>
      <c r="H8914" s="2">
        <v>24.55</v>
      </c>
    </row>
    <row r="8915" spans="1:8" x14ac:dyDescent="0.2">
      <c r="A8915" s="5">
        <v>4880</v>
      </c>
      <c r="B8915" s="5" t="s">
        <v>18627</v>
      </c>
      <c r="C8915" s="5" t="s">
        <v>608</v>
      </c>
      <c r="D8915" s="2">
        <v>23.5</v>
      </c>
      <c r="E8915" s="8" t="s">
        <v>3069</v>
      </c>
      <c r="F8915" s="5">
        <v>810</v>
      </c>
      <c r="G8915" s="2" t="s">
        <v>3287</v>
      </c>
      <c r="H8915" s="2">
        <v>25.4</v>
      </c>
    </row>
    <row r="8916" spans="1:8" x14ac:dyDescent="0.2">
      <c r="A8916" s="5">
        <v>4881</v>
      </c>
      <c r="B8916" s="5" t="s">
        <v>18628</v>
      </c>
      <c r="C8916" s="5" t="s">
        <v>18629</v>
      </c>
      <c r="D8916" s="2">
        <v>20.7</v>
      </c>
      <c r="E8916" s="8" t="s">
        <v>3069</v>
      </c>
      <c r="F8916" s="5">
        <v>810</v>
      </c>
      <c r="G8916" s="2" t="s">
        <v>3287</v>
      </c>
      <c r="H8916" s="2">
        <v>22.4</v>
      </c>
    </row>
    <row r="8917" spans="1:8" x14ac:dyDescent="0.2">
      <c r="A8917" s="5">
        <v>4884</v>
      </c>
      <c r="B8917" s="5" t="s">
        <v>18630</v>
      </c>
      <c r="C8917" s="5" t="s">
        <v>18631</v>
      </c>
      <c r="D8917" s="2">
        <v>39.299999999999997</v>
      </c>
      <c r="E8917" s="8" t="s">
        <v>3069</v>
      </c>
      <c r="F8917" s="5">
        <v>810</v>
      </c>
      <c r="G8917" s="2" t="s">
        <v>3287</v>
      </c>
      <c r="H8917" s="2">
        <v>42.5</v>
      </c>
    </row>
    <row r="8918" spans="1:8" x14ac:dyDescent="0.2">
      <c r="A8918" s="5">
        <v>4885</v>
      </c>
      <c r="B8918" s="5" t="s">
        <v>18632</v>
      </c>
      <c r="C8918" s="5" t="s">
        <v>18633</v>
      </c>
      <c r="D8918" s="2">
        <v>58.4</v>
      </c>
      <c r="E8918" s="8" t="s">
        <v>3069</v>
      </c>
      <c r="F8918" s="5">
        <v>810</v>
      </c>
      <c r="G8918" s="2" t="s">
        <v>3287</v>
      </c>
      <c r="H8918" s="2">
        <v>63.15</v>
      </c>
    </row>
    <row r="8919" spans="1:8" x14ac:dyDescent="0.2">
      <c r="A8919" s="5">
        <v>4886</v>
      </c>
      <c r="B8919" s="5" t="s">
        <v>18634</v>
      </c>
      <c r="C8919" s="5" t="s">
        <v>18635</v>
      </c>
      <c r="D8919" s="2">
        <v>30.5</v>
      </c>
      <c r="E8919" s="8" t="s">
        <v>3069</v>
      </c>
      <c r="F8919" s="5">
        <v>810</v>
      </c>
      <c r="G8919" s="2" t="s">
        <v>3287</v>
      </c>
      <c r="H8919" s="2">
        <v>32.950000000000003</v>
      </c>
    </row>
    <row r="8920" spans="1:8" x14ac:dyDescent="0.2">
      <c r="A8920" s="5">
        <v>4887</v>
      </c>
      <c r="B8920" s="5" t="s">
        <v>18636</v>
      </c>
      <c r="C8920" s="5" t="s">
        <v>18637</v>
      </c>
      <c r="D8920" s="2">
        <v>17.05</v>
      </c>
      <c r="E8920" s="8" t="s">
        <v>3069</v>
      </c>
      <c r="F8920" s="5">
        <v>810</v>
      </c>
      <c r="G8920" s="2" t="s">
        <v>3287</v>
      </c>
      <c r="H8920" s="2">
        <v>18.45</v>
      </c>
    </row>
    <row r="8921" spans="1:8" x14ac:dyDescent="0.2">
      <c r="A8921" s="5">
        <v>4888</v>
      </c>
      <c r="B8921" s="5" t="s">
        <v>18638</v>
      </c>
      <c r="C8921" s="5" t="s">
        <v>18639</v>
      </c>
      <c r="D8921" s="2">
        <v>21.5</v>
      </c>
      <c r="E8921" s="8" t="s">
        <v>3069</v>
      </c>
      <c r="F8921" s="5">
        <v>810</v>
      </c>
      <c r="G8921" s="2" t="s">
        <v>3287</v>
      </c>
      <c r="H8921" s="2">
        <v>23.25</v>
      </c>
    </row>
    <row r="8922" spans="1:8" x14ac:dyDescent="0.2">
      <c r="A8922" s="5">
        <v>4890</v>
      </c>
      <c r="B8922" s="5" t="s">
        <v>18640</v>
      </c>
      <c r="C8922" s="5" t="s">
        <v>18641</v>
      </c>
      <c r="D8922" s="2">
        <v>6.7</v>
      </c>
      <c r="E8922" s="8" t="s">
        <v>3069</v>
      </c>
      <c r="F8922" s="5">
        <v>810</v>
      </c>
      <c r="G8922" s="2" t="s">
        <v>3287</v>
      </c>
      <c r="H8922" s="2">
        <v>7.25</v>
      </c>
    </row>
    <row r="8923" spans="1:8" x14ac:dyDescent="0.2">
      <c r="A8923" s="5">
        <v>4892</v>
      </c>
      <c r="B8923" s="5" t="s">
        <v>18642</v>
      </c>
      <c r="C8923" s="5" t="s">
        <v>18643</v>
      </c>
      <c r="D8923" s="2">
        <v>11</v>
      </c>
      <c r="E8923" s="8" t="s">
        <v>3069</v>
      </c>
      <c r="F8923" s="5">
        <v>810</v>
      </c>
      <c r="G8923" s="2" t="s">
        <v>3287</v>
      </c>
      <c r="H8923" s="2">
        <v>11.9</v>
      </c>
    </row>
    <row r="8924" spans="1:8" x14ac:dyDescent="0.2">
      <c r="A8924" s="5">
        <v>48924</v>
      </c>
      <c r="B8924" s="5" t="s">
        <v>18644</v>
      </c>
      <c r="C8924" s="5" t="s">
        <v>18645</v>
      </c>
      <c r="D8924" s="2">
        <v>1.45</v>
      </c>
      <c r="E8924" s="8" t="s">
        <v>3069</v>
      </c>
      <c r="F8924" s="5">
        <v>810</v>
      </c>
      <c r="G8924" s="2" t="s">
        <v>3287</v>
      </c>
      <c r="H8924" s="2">
        <v>1.55</v>
      </c>
    </row>
    <row r="8925" spans="1:8" x14ac:dyDescent="0.2">
      <c r="A8925" s="5">
        <v>48925</v>
      </c>
      <c r="B8925" s="5" t="s">
        <v>18646</v>
      </c>
      <c r="C8925" s="5" t="s">
        <v>18647</v>
      </c>
      <c r="D8925" s="2">
        <v>2.4</v>
      </c>
      <c r="E8925" s="8" t="s">
        <v>3069</v>
      </c>
      <c r="F8925" s="5">
        <v>810</v>
      </c>
      <c r="G8925" s="2" t="s">
        <v>3287</v>
      </c>
      <c r="H8925" s="2">
        <v>2.6</v>
      </c>
    </row>
    <row r="8926" spans="1:8" x14ac:dyDescent="0.2">
      <c r="A8926" s="5">
        <v>4893</v>
      </c>
      <c r="B8926" s="5" t="s">
        <v>18648</v>
      </c>
      <c r="C8926" s="5" t="s">
        <v>18649</v>
      </c>
      <c r="D8926" s="2">
        <v>5.2</v>
      </c>
      <c r="E8926" s="8" t="s">
        <v>3069</v>
      </c>
      <c r="F8926" s="5">
        <v>810</v>
      </c>
      <c r="G8926" s="2" t="s">
        <v>3287</v>
      </c>
      <c r="H8926" s="2">
        <v>5.6</v>
      </c>
    </row>
    <row r="8927" spans="1:8" x14ac:dyDescent="0.2">
      <c r="A8927" s="5">
        <v>4895</v>
      </c>
      <c r="B8927" s="5" t="s">
        <v>18650</v>
      </c>
      <c r="C8927" s="5" t="s">
        <v>18651</v>
      </c>
      <c r="D8927" s="2">
        <v>4.05</v>
      </c>
      <c r="E8927" s="8" t="s">
        <v>3069</v>
      </c>
      <c r="F8927" s="5">
        <v>810</v>
      </c>
      <c r="G8927" s="2" t="s">
        <v>3287</v>
      </c>
      <c r="H8927" s="2">
        <v>4.4000000000000004</v>
      </c>
    </row>
    <row r="8928" spans="1:8" x14ac:dyDescent="0.2">
      <c r="A8928" s="5">
        <v>4897</v>
      </c>
      <c r="B8928" s="5" t="s">
        <v>18652</v>
      </c>
      <c r="C8928" s="5" t="s">
        <v>18653</v>
      </c>
      <c r="D8928" s="2">
        <v>0.6</v>
      </c>
      <c r="E8928" s="8" t="s">
        <v>3069</v>
      </c>
      <c r="F8928" s="5">
        <v>810</v>
      </c>
      <c r="G8928" s="2" t="s">
        <v>3287</v>
      </c>
      <c r="H8928" s="2">
        <v>0.65</v>
      </c>
    </row>
    <row r="8929" spans="1:8" x14ac:dyDescent="0.2">
      <c r="A8929" s="5">
        <v>4899</v>
      </c>
      <c r="B8929" s="5" t="s">
        <v>18654</v>
      </c>
      <c r="C8929" s="5" t="s">
        <v>18655</v>
      </c>
      <c r="D8929" s="2">
        <v>16.899999999999999</v>
      </c>
      <c r="E8929" s="8" t="s">
        <v>3069</v>
      </c>
      <c r="F8929" s="5">
        <v>810</v>
      </c>
      <c r="G8929" s="2" t="s">
        <v>3287</v>
      </c>
      <c r="H8929" s="2">
        <v>18.25</v>
      </c>
    </row>
    <row r="8930" spans="1:8" x14ac:dyDescent="0.2">
      <c r="A8930" s="5">
        <v>490</v>
      </c>
      <c r="B8930" s="5" t="s">
        <v>18656</v>
      </c>
      <c r="D8930" s="2">
        <v>1</v>
      </c>
      <c r="F8930" s="5">
        <v>953</v>
      </c>
      <c r="G8930" s="2" t="s">
        <v>3287</v>
      </c>
      <c r="H8930" s="2">
        <v>1.1000000000000001</v>
      </c>
    </row>
    <row r="8931" spans="1:8" x14ac:dyDescent="0.2">
      <c r="A8931" s="5">
        <v>490030709</v>
      </c>
      <c r="B8931" s="5" t="s">
        <v>18657</v>
      </c>
      <c r="C8931" s="5" t="s">
        <v>18658</v>
      </c>
      <c r="D8931" s="2">
        <v>0.95</v>
      </c>
      <c r="E8931" s="8" t="s">
        <v>2700</v>
      </c>
      <c r="F8931" s="5">
        <v>196</v>
      </c>
      <c r="G8931" s="2" t="s">
        <v>3287</v>
      </c>
      <c r="H8931" s="2">
        <v>1.05</v>
      </c>
    </row>
    <row r="8932" spans="1:8" x14ac:dyDescent="0.2">
      <c r="A8932" s="5">
        <v>490030857</v>
      </c>
      <c r="B8932" s="5" t="s">
        <v>18659</v>
      </c>
      <c r="C8932" s="5" t="s">
        <v>18660</v>
      </c>
      <c r="D8932" s="2">
        <v>0.2</v>
      </c>
      <c r="E8932" s="8" t="s">
        <v>2700</v>
      </c>
      <c r="F8932" s="5">
        <v>196</v>
      </c>
      <c r="G8932" s="2" t="s">
        <v>3287</v>
      </c>
      <c r="H8932" s="2">
        <v>0.2</v>
      </c>
    </row>
    <row r="8933" spans="1:8" x14ac:dyDescent="0.2">
      <c r="A8933" s="5">
        <v>490105730</v>
      </c>
      <c r="B8933" s="5" t="s">
        <v>18661</v>
      </c>
      <c r="C8933" s="5" t="s">
        <v>18662</v>
      </c>
      <c r="D8933" s="2">
        <v>3.1</v>
      </c>
      <c r="E8933" s="8" t="s">
        <v>2700</v>
      </c>
      <c r="F8933" s="5">
        <v>192</v>
      </c>
      <c r="G8933" s="2" t="s">
        <v>3287</v>
      </c>
      <c r="H8933" s="2">
        <v>3.35</v>
      </c>
    </row>
    <row r="8934" spans="1:8" x14ac:dyDescent="0.2">
      <c r="A8934" s="5">
        <v>490105732</v>
      </c>
      <c r="B8934" s="5" t="s">
        <v>18663</v>
      </c>
      <c r="C8934" s="5" t="s">
        <v>18664</v>
      </c>
      <c r="D8934" s="2">
        <v>15.35</v>
      </c>
      <c r="E8934" s="8" t="s">
        <v>2700</v>
      </c>
      <c r="F8934" s="5">
        <v>192</v>
      </c>
      <c r="G8934" s="2" t="s">
        <v>3287</v>
      </c>
      <c r="H8934" s="2">
        <v>16.600000000000001</v>
      </c>
    </row>
    <row r="8935" spans="1:8" x14ac:dyDescent="0.2">
      <c r="A8935" s="5">
        <v>490105738</v>
      </c>
      <c r="B8935" s="5" t="s">
        <v>18665</v>
      </c>
      <c r="C8935" s="5" t="s">
        <v>18666</v>
      </c>
      <c r="D8935" s="2">
        <v>4.4000000000000004</v>
      </c>
      <c r="E8935" s="8" t="s">
        <v>2700</v>
      </c>
      <c r="F8935" s="5">
        <v>293</v>
      </c>
      <c r="G8935" s="2" t="s">
        <v>3287</v>
      </c>
      <c r="H8935" s="2">
        <v>4.75</v>
      </c>
    </row>
    <row r="8936" spans="1:8" x14ac:dyDescent="0.2">
      <c r="A8936" s="5">
        <v>490105742</v>
      </c>
      <c r="B8936" s="5" t="s">
        <v>18667</v>
      </c>
      <c r="C8936" s="5" t="s">
        <v>18668</v>
      </c>
      <c r="D8936" s="2">
        <v>5.8</v>
      </c>
      <c r="E8936" s="8" t="s">
        <v>2700</v>
      </c>
      <c r="F8936" s="5">
        <v>293</v>
      </c>
      <c r="G8936" s="2" t="s">
        <v>3287</v>
      </c>
      <c r="H8936" s="2">
        <v>6.25</v>
      </c>
    </row>
    <row r="8937" spans="1:8" x14ac:dyDescent="0.2">
      <c r="A8937" s="5">
        <v>490105756</v>
      </c>
      <c r="B8937" s="5" t="s">
        <v>18669</v>
      </c>
      <c r="C8937" s="5" t="s">
        <v>18670</v>
      </c>
      <c r="D8937" s="2">
        <v>7.95</v>
      </c>
      <c r="E8937" s="8" t="s">
        <v>2700</v>
      </c>
      <c r="F8937" s="5">
        <v>191</v>
      </c>
      <c r="G8937" s="2" t="s">
        <v>3287</v>
      </c>
      <c r="H8937" s="2">
        <v>8.6</v>
      </c>
    </row>
    <row r="8938" spans="1:8" x14ac:dyDescent="0.2">
      <c r="A8938" s="5">
        <v>490108113</v>
      </c>
      <c r="B8938" s="5" t="s">
        <v>18671</v>
      </c>
      <c r="C8938" s="5" t="s">
        <v>18672</v>
      </c>
      <c r="D8938" s="2">
        <v>33.299999999999997</v>
      </c>
      <c r="E8938" s="8" t="s">
        <v>2700</v>
      </c>
      <c r="F8938" s="5">
        <v>192</v>
      </c>
      <c r="G8938" s="2" t="s">
        <v>3287</v>
      </c>
      <c r="H8938" s="2">
        <v>36</v>
      </c>
    </row>
    <row r="8939" spans="1:8" x14ac:dyDescent="0.2">
      <c r="A8939" s="5">
        <v>490123001</v>
      </c>
      <c r="B8939" s="5" t="s">
        <v>18673</v>
      </c>
      <c r="C8939" s="5" t="s">
        <v>18674</v>
      </c>
      <c r="D8939" s="2">
        <v>15.05</v>
      </c>
      <c r="E8939" s="8" t="s">
        <v>2700</v>
      </c>
      <c r="F8939" s="5">
        <v>591</v>
      </c>
      <c r="G8939" s="2" t="s">
        <v>3287</v>
      </c>
      <c r="H8939" s="2">
        <v>16.25</v>
      </c>
    </row>
    <row r="8940" spans="1:8" x14ac:dyDescent="0.2">
      <c r="A8940" s="5">
        <v>491</v>
      </c>
      <c r="B8940" s="5" t="s">
        <v>18675</v>
      </c>
      <c r="C8940" s="5" t="s">
        <v>3887</v>
      </c>
      <c r="D8940" s="2">
        <v>0.05</v>
      </c>
      <c r="E8940" s="8" t="s">
        <v>2700</v>
      </c>
      <c r="F8940" s="5">
        <v>491</v>
      </c>
      <c r="G8940" s="2" t="s">
        <v>3287</v>
      </c>
      <c r="H8940" s="2">
        <v>0.05</v>
      </c>
    </row>
    <row r="8941" spans="1:8" x14ac:dyDescent="0.2">
      <c r="A8941" s="5">
        <v>49135</v>
      </c>
      <c r="B8941" s="5" t="s">
        <v>18676</v>
      </c>
      <c r="C8941" s="5" t="s">
        <v>18677</v>
      </c>
      <c r="D8941" s="2">
        <v>54.8</v>
      </c>
      <c r="E8941" s="8" t="s">
        <v>3069</v>
      </c>
      <c r="F8941" s="5">
        <v>365</v>
      </c>
      <c r="G8941" s="2" t="s">
        <v>3287</v>
      </c>
      <c r="H8941" s="2">
        <v>59.25</v>
      </c>
    </row>
    <row r="8942" spans="1:8" x14ac:dyDescent="0.2">
      <c r="A8942" s="5">
        <v>4946</v>
      </c>
      <c r="B8942" s="5" t="s">
        <v>18678</v>
      </c>
      <c r="C8942" s="5" t="s">
        <v>18679</v>
      </c>
      <c r="D8942" s="2">
        <v>2</v>
      </c>
      <c r="E8942" s="8" t="s">
        <v>3069</v>
      </c>
      <c r="F8942" s="5">
        <v>376</v>
      </c>
      <c r="G8942" s="2" t="s">
        <v>3287</v>
      </c>
      <c r="H8942" s="2">
        <v>2.15</v>
      </c>
    </row>
    <row r="8943" spans="1:8" x14ac:dyDescent="0.2">
      <c r="A8943" s="5">
        <v>49771</v>
      </c>
      <c r="B8943" s="5" t="s">
        <v>18680</v>
      </c>
      <c r="C8943" s="5" t="s">
        <v>18681</v>
      </c>
      <c r="D8943" s="2">
        <v>2.9</v>
      </c>
      <c r="E8943" s="8" t="s">
        <v>2702</v>
      </c>
      <c r="F8943" s="5">
        <v>870</v>
      </c>
      <c r="G8943" s="2" t="s">
        <v>3287</v>
      </c>
      <c r="H8943" s="2">
        <v>3.15</v>
      </c>
    </row>
    <row r="8944" spans="1:8" x14ac:dyDescent="0.2">
      <c r="A8944" s="5">
        <v>4986</v>
      </c>
      <c r="B8944" s="5" t="s">
        <v>18682</v>
      </c>
      <c r="C8944" s="5" t="s">
        <v>18683</v>
      </c>
      <c r="D8944" s="2">
        <v>70.3</v>
      </c>
      <c r="E8944" s="8" t="s">
        <v>3069</v>
      </c>
      <c r="F8944" s="5">
        <v>810</v>
      </c>
      <c r="G8944" s="2" t="s">
        <v>3287</v>
      </c>
      <c r="H8944" s="2">
        <v>76</v>
      </c>
    </row>
    <row r="8945" spans="1:8" x14ac:dyDescent="0.2">
      <c r="A8945" s="5">
        <v>4997</v>
      </c>
      <c r="B8945" s="5" t="s">
        <v>18684</v>
      </c>
      <c r="C8945" s="5" t="s">
        <v>18685</v>
      </c>
      <c r="D8945" s="2">
        <v>3.85</v>
      </c>
      <c r="E8945" s="8" t="s">
        <v>3069</v>
      </c>
      <c r="F8945" s="5">
        <v>810</v>
      </c>
      <c r="G8945" s="2" t="s">
        <v>3287</v>
      </c>
      <c r="H8945" s="2">
        <v>4.1500000000000004</v>
      </c>
    </row>
    <row r="8946" spans="1:8" x14ac:dyDescent="0.2">
      <c r="A8946" s="5">
        <v>4999</v>
      </c>
      <c r="B8946" s="5" t="s">
        <v>18686</v>
      </c>
      <c r="C8946" s="5" t="s">
        <v>18687</v>
      </c>
      <c r="D8946" s="2">
        <v>30.4</v>
      </c>
      <c r="E8946" s="8" t="s">
        <v>3069</v>
      </c>
      <c r="F8946" s="5">
        <v>810</v>
      </c>
      <c r="G8946" s="2" t="s">
        <v>3287</v>
      </c>
      <c r="H8946" s="2">
        <v>32.85</v>
      </c>
    </row>
    <row r="8947" spans="1:8" x14ac:dyDescent="0.2">
      <c r="A8947" s="5">
        <v>49991</v>
      </c>
      <c r="B8947" s="5" t="s">
        <v>18688</v>
      </c>
      <c r="C8947" s="5" t="s">
        <v>18689</v>
      </c>
      <c r="D8947" s="2">
        <v>0.25</v>
      </c>
      <c r="E8947" s="8" t="s">
        <v>3069</v>
      </c>
      <c r="F8947" s="5">
        <v>810</v>
      </c>
      <c r="G8947" s="2" t="s">
        <v>3287</v>
      </c>
      <c r="H8947" s="2">
        <v>0.25</v>
      </c>
    </row>
    <row r="8948" spans="1:8" x14ac:dyDescent="0.2">
      <c r="A8948" s="5">
        <v>500001</v>
      </c>
      <c r="B8948" s="5" t="s">
        <v>18690</v>
      </c>
      <c r="C8948" s="5" t="s">
        <v>18691</v>
      </c>
      <c r="D8948" s="2">
        <v>440</v>
      </c>
      <c r="E8948" s="8" t="s">
        <v>2702</v>
      </c>
      <c r="F8948" s="5">
        <v>413</v>
      </c>
      <c r="G8948" s="2" t="s">
        <v>3287</v>
      </c>
      <c r="H8948" s="2">
        <v>475.65</v>
      </c>
    </row>
    <row r="8949" spans="1:8" x14ac:dyDescent="0.2">
      <c r="A8949" s="5">
        <v>500002</v>
      </c>
      <c r="B8949" s="5" t="s">
        <v>18692</v>
      </c>
      <c r="C8949" s="5" t="s">
        <v>18693</v>
      </c>
      <c r="D8949" s="2">
        <v>50.3</v>
      </c>
      <c r="E8949" s="8" t="s">
        <v>2702</v>
      </c>
      <c r="F8949" s="5">
        <v>413</v>
      </c>
      <c r="G8949" s="2" t="s">
        <v>3287</v>
      </c>
      <c r="H8949" s="2">
        <v>54.35</v>
      </c>
    </row>
    <row r="8950" spans="1:8" x14ac:dyDescent="0.2">
      <c r="A8950" s="5">
        <v>500003</v>
      </c>
      <c r="B8950" s="5" t="s">
        <v>18694</v>
      </c>
      <c r="C8950" s="5" t="s">
        <v>18695</v>
      </c>
      <c r="D8950" s="2">
        <v>10.5</v>
      </c>
      <c r="E8950" s="8" t="s">
        <v>2702</v>
      </c>
      <c r="F8950" s="5">
        <v>413</v>
      </c>
      <c r="G8950" s="2" t="s">
        <v>3287</v>
      </c>
      <c r="H8950" s="2">
        <v>11.35</v>
      </c>
    </row>
    <row r="8951" spans="1:8" x14ac:dyDescent="0.2">
      <c r="A8951" s="5">
        <v>500156</v>
      </c>
      <c r="B8951" s="5" t="s">
        <v>18696</v>
      </c>
      <c r="C8951" s="5" t="s">
        <v>18697</v>
      </c>
      <c r="D8951" s="2">
        <v>234</v>
      </c>
      <c r="E8951" s="8" t="s">
        <v>2700</v>
      </c>
      <c r="F8951" s="5">
        <v>491</v>
      </c>
      <c r="G8951" s="2" t="s">
        <v>3287</v>
      </c>
      <c r="H8951" s="2">
        <v>252.95</v>
      </c>
    </row>
    <row r="8952" spans="1:8" x14ac:dyDescent="0.2">
      <c r="A8952" s="5">
        <v>500314</v>
      </c>
      <c r="B8952" s="5" t="s">
        <v>18698</v>
      </c>
      <c r="C8952" s="5" t="s">
        <v>18699</v>
      </c>
      <c r="D8952" s="2">
        <v>13</v>
      </c>
      <c r="E8952" s="8" t="s">
        <v>2700</v>
      </c>
      <c r="F8952" s="5">
        <v>192</v>
      </c>
      <c r="G8952" s="2" t="s">
        <v>3287</v>
      </c>
      <c r="H8952" s="2">
        <v>14.05</v>
      </c>
    </row>
    <row r="8953" spans="1:8" x14ac:dyDescent="0.2">
      <c r="A8953" s="5">
        <v>500316</v>
      </c>
      <c r="B8953" s="5" t="s">
        <v>18700</v>
      </c>
      <c r="C8953" s="5" t="s">
        <v>18701</v>
      </c>
      <c r="D8953" s="2">
        <v>51</v>
      </c>
      <c r="E8953" s="8" t="s">
        <v>2700</v>
      </c>
      <c r="F8953" s="5">
        <v>192</v>
      </c>
      <c r="G8953" s="2" t="s">
        <v>3287</v>
      </c>
      <c r="H8953" s="2">
        <v>55.15</v>
      </c>
    </row>
    <row r="8954" spans="1:8" x14ac:dyDescent="0.2">
      <c r="A8954" s="5">
        <v>500318</v>
      </c>
      <c r="B8954" s="5" t="s">
        <v>18702</v>
      </c>
      <c r="C8954" s="5" t="s">
        <v>18703</v>
      </c>
      <c r="D8954" s="2">
        <v>85.7</v>
      </c>
      <c r="E8954" s="8" t="s">
        <v>2700</v>
      </c>
      <c r="F8954" s="5">
        <v>192</v>
      </c>
      <c r="G8954" s="2" t="s">
        <v>3287</v>
      </c>
      <c r="H8954" s="2">
        <v>92.65</v>
      </c>
    </row>
    <row r="8955" spans="1:8" x14ac:dyDescent="0.2">
      <c r="A8955" s="5">
        <v>501010</v>
      </c>
      <c r="B8955" s="5" t="s">
        <v>18704</v>
      </c>
      <c r="C8955" s="5" t="s">
        <v>18705</v>
      </c>
      <c r="D8955" s="2">
        <v>25</v>
      </c>
      <c r="E8955" s="8" t="s">
        <v>2700</v>
      </c>
      <c r="F8955" s="5">
        <v>192</v>
      </c>
      <c r="G8955" s="2" t="s">
        <v>3287</v>
      </c>
      <c r="H8955" s="2">
        <v>27.05</v>
      </c>
    </row>
    <row r="8956" spans="1:8" x14ac:dyDescent="0.2">
      <c r="A8956" s="5">
        <v>501012</v>
      </c>
      <c r="B8956" s="5" t="s">
        <v>18706</v>
      </c>
      <c r="C8956" s="5" t="s">
        <v>18707</v>
      </c>
      <c r="D8956" s="2">
        <v>42</v>
      </c>
      <c r="E8956" s="8" t="s">
        <v>2700</v>
      </c>
      <c r="F8956" s="5">
        <v>192</v>
      </c>
      <c r="G8956" s="2" t="s">
        <v>3287</v>
      </c>
      <c r="H8956" s="2">
        <v>45.4</v>
      </c>
    </row>
    <row r="8957" spans="1:8" x14ac:dyDescent="0.2">
      <c r="A8957" s="5">
        <v>501013</v>
      </c>
      <c r="B8957" s="5" t="s">
        <v>18708</v>
      </c>
      <c r="C8957" s="5" t="s">
        <v>18709</v>
      </c>
      <c r="D8957" s="2">
        <v>29</v>
      </c>
      <c r="E8957" s="8" t="s">
        <v>2700</v>
      </c>
      <c r="F8957" s="5">
        <v>192</v>
      </c>
      <c r="G8957" s="2" t="s">
        <v>3287</v>
      </c>
      <c r="H8957" s="2">
        <v>31.35</v>
      </c>
    </row>
    <row r="8958" spans="1:8" x14ac:dyDescent="0.2">
      <c r="A8958" s="5">
        <v>501015</v>
      </c>
      <c r="B8958" s="5" t="s">
        <v>18710</v>
      </c>
      <c r="C8958" s="5" t="s">
        <v>18711</v>
      </c>
      <c r="D8958" s="2">
        <v>37</v>
      </c>
      <c r="E8958" s="8" t="s">
        <v>2700</v>
      </c>
      <c r="F8958" s="5">
        <v>192</v>
      </c>
      <c r="G8958" s="2" t="s">
        <v>3287</v>
      </c>
      <c r="H8958" s="2">
        <v>40</v>
      </c>
    </row>
    <row r="8959" spans="1:8" x14ac:dyDescent="0.2">
      <c r="A8959" s="5">
        <v>501017</v>
      </c>
      <c r="B8959" s="5" t="s">
        <v>18712</v>
      </c>
      <c r="C8959" s="5" t="s">
        <v>18713</v>
      </c>
      <c r="D8959" s="2">
        <v>44</v>
      </c>
      <c r="E8959" s="8" t="s">
        <v>2700</v>
      </c>
      <c r="F8959" s="5">
        <v>192</v>
      </c>
      <c r="G8959" s="2" t="s">
        <v>3287</v>
      </c>
      <c r="H8959" s="2">
        <v>47.55</v>
      </c>
    </row>
    <row r="8960" spans="1:8" x14ac:dyDescent="0.2">
      <c r="A8960" s="5">
        <v>501018</v>
      </c>
      <c r="B8960" s="5" t="s">
        <v>18714</v>
      </c>
      <c r="C8960" s="5" t="s">
        <v>18715</v>
      </c>
      <c r="D8960" s="2">
        <v>680</v>
      </c>
      <c r="E8960" s="8" t="s">
        <v>2700</v>
      </c>
      <c r="F8960" s="5">
        <v>192</v>
      </c>
      <c r="G8960" s="2" t="s">
        <v>3287</v>
      </c>
      <c r="H8960" s="2">
        <v>735.1</v>
      </c>
    </row>
    <row r="8961" spans="1:8" x14ac:dyDescent="0.2">
      <c r="A8961" s="5">
        <v>501021</v>
      </c>
      <c r="B8961" s="5" t="s">
        <v>18716</v>
      </c>
      <c r="C8961" s="5" t="s">
        <v>18717</v>
      </c>
      <c r="D8961" s="2">
        <v>360</v>
      </c>
      <c r="E8961" s="8" t="s">
        <v>2700</v>
      </c>
      <c r="F8961" s="5">
        <v>192</v>
      </c>
      <c r="G8961" s="2" t="s">
        <v>3287</v>
      </c>
      <c r="H8961" s="2">
        <v>389.15</v>
      </c>
    </row>
    <row r="8962" spans="1:8" x14ac:dyDescent="0.2">
      <c r="A8962" s="5">
        <v>501022</v>
      </c>
      <c r="B8962" s="5" t="s">
        <v>18718</v>
      </c>
      <c r="C8962" s="5" t="s">
        <v>18719</v>
      </c>
      <c r="D8962" s="2">
        <v>260</v>
      </c>
      <c r="E8962" s="8" t="s">
        <v>2700</v>
      </c>
      <c r="F8962" s="5">
        <v>192</v>
      </c>
      <c r="G8962" s="2" t="s">
        <v>3287</v>
      </c>
      <c r="H8962" s="2">
        <v>281.05</v>
      </c>
    </row>
    <row r="8963" spans="1:8" x14ac:dyDescent="0.2">
      <c r="A8963" s="5">
        <v>501023</v>
      </c>
      <c r="B8963" s="5" t="s">
        <v>18720</v>
      </c>
      <c r="C8963" s="5" t="s">
        <v>18721</v>
      </c>
      <c r="D8963" s="2">
        <v>15</v>
      </c>
      <c r="E8963" s="8" t="s">
        <v>2700</v>
      </c>
      <c r="F8963" s="5">
        <v>192</v>
      </c>
      <c r="G8963" s="2" t="s">
        <v>3287</v>
      </c>
      <c r="H8963" s="2">
        <v>16.2</v>
      </c>
    </row>
    <row r="8964" spans="1:8" x14ac:dyDescent="0.2">
      <c r="A8964" s="5">
        <v>501024</v>
      </c>
      <c r="B8964" s="5" t="s">
        <v>18722</v>
      </c>
      <c r="C8964" s="5" t="s">
        <v>18723</v>
      </c>
      <c r="D8964" s="2">
        <v>30</v>
      </c>
      <c r="E8964" s="8" t="s">
        <v>2700</v>
      </c>
      <c r="F8964" s="5">
        <v>192</v>
      </c>
      <c r="G8964" s="2" t="s">
        <v>3287</v>
      </c>
      <c r="H8964" s="2">
        <v>32.450000000000003</v>
      </c>
    </row>
    <row r="8965" spans="1:8" x14ac:dyDescent="0.2">
      <c r="A8965" s="5">
        <v>501025</v>
      </c>
      <c r="B8965" s="5" t="s">
        <v>18724</v>
      </c>
      <c r="C8965" s="5" t="s">
        <v>18725</v>
      </c>
      <c r="D8965" s="2">
        <v>39</v>
      </c>
      <c r="E8965" s="8" t="s">
        <v>2700</v>
      </c>
      <c r="F8965" s="5">
        <v>192</v>
      </c>
      <c r="G8965" s="2" t="s">
        <v>3287</v>
      </c>
      <c r="H8965" s="2">
        <v>42.15</v>
      </c>
    </row>
    <row r="8966" spans="1:8" x14ac:dyDescent="0.2">
      <c r="A8966" s="5">
        <v>501026</v>
      </c>
      <c r="B8966" s="5" t="s">
        <v>18726</v>
      </c>
      <c r="C8966" s="5" t="s">
        <v>18727</v>
      </c>
      <c r="D8966" s="2">
        <v>42.9</v>
      </c>
      <c r="E8966" s="8" t="s">
        <v>2700</v>
      </c>
      <c r="F8966" s="5">
        <v>192</v>
      </c>
      <c r="G8966" s="2" t="s">
        <v>3287</v>
      </c>
      <c r="H8966" s="2">
        <v>46.35</v>
      </c>
    </row>
    <row r="8967" spans="1:8" x14ac:dyDescent="0.2">
      <c r="A8967" s="5">
        <v>501700069</v>
      </c>
      <c r="B8967" s="5" t="s">
        <v>18728</v>
      </c>
      <c r="C8967" s="5" t="s">
        <v>18729</v>
      </c>
      <c r="D8967" s="2">
        <v>253</v>
      </c>
      <c r="E8967" s="8" t="s">
        <v>2700</v>
      </c>
      <c r="F8967" s="5">
        <v>491</v>
      </c>
      <c r="G8967" s="2" t="s">
        <v>3287</v>
      </c>
      <c r="H8967" s="2">
        <v>273.5</v>
      </c>
    </row>
    <row r="8968" spans="1:8" x14ac:dyDescent="0.2">
      <c r="A8968" s="5">
        <v>501700070</v>
      </c>
      <c r="B8968" s="5" t="s">
        <v>18730</v>
      </c>
      <c r="C8968" s="5" t="s">
        <v>18731</v>
      </c>
      <c r="D8968" s="2">
        <v>263</v>
      </c>
      <c r="E8968" s="8" t="s">
        <v>2700</v>
      </c>
      <c r="F8968" s="5">
        <v>491</v>
      </c>
      <c r="G8968" s="2" t="s">
        <v>3287</v>
      </c>
      <c r="H8968" s="2">
        <v>284.3</v>
      </c>
    </row>
    <row r="8969" spans="1:8" x14ac:dyDescent="0.2">
      <c r="A8969" s="5">
        <v>501706</v>
      </c>
      <c r="B8969" s="5" t="s">
        <v>18732</v>
      </c>
      <c r="C8969" s="5" t="s">
        <v>18733</v>
      </c>
      <c r="D8969" s="2">
        <v>48</v>
      </c>
      <c r="E8969" s="8" t="s">
        <v>2700</v>
      </c>
      <c r="F8969" s="5">
        <v>491</v>
      </c>
      <c r="G8969" s="2" t="s">
        <v>3287</v>
      </c>
      <c r="H8969" s="2">
        <v>51.9</v>
      </c>
    </row>
    <row r="8970" spans="1:8" x14ac:dyDescent="0.2">
      <c r="A8970" s="5">
        <v>501710067</v>
      </c>
      <c r="B8970" s="5" t="s">
        <v>18734</v>
      </c>
      <c r="C8970" s="5" t="s">
        <v>18735</v>
      </c>
      <c r="D8970" s="2">
        <v>180</v>
      </c>
      <c r="E8970" s="8" t="s">
        <v>2700</v>
      </c>
      <c r="F8970" s="5">
        <v>491</v>
      </c>
      <c r="G8970" s="2" t="s">
        <v>3287</v>
      </c>
      <c r="H8970" s="2">
        <v>194.6</v>
      </c>
    </row>
    <row r="8971" spans="1:8" x14ac:dyDescent="0.2">
      <c r="A8971" s="5">
        <v>501710069</v>
      </c>
      <c r="B8971" s="5" t="s">
        <v>18736</v>
      </c>
      <c r="C8971" s="5" t="s">
        <v>18737</v>
      </c>
      <c r="D8971" s="2">
        <v>180</v>
      </c>
      <c r="E8971" s="8" t="s">
        <v>2700</v>
      </c>
      <c r="F8971" s="5">
        <v>491</v>
      </c>
      <c r="G8971" s="2" t="s">
        <v>3287</v>
      </c>
      <c r="H8971" s="2">
        <v>194.6</v>
      </c>
    </row>
    <row r="8972" spans="1:8" x14ac:dyDescent="0.2">
      <c r="A8972" s="5">
        <v>501710070</v>
      </c>
      <c r="B8972" s="5" t="s">
        <v>18738</v>
      </c>
      <c r="C8972" s="5" t="s">
        <v>18739</v>
      </c>
      <c r="D8972" s="2">
        <v>180</v>
      </c>
      <c r="E8972" s="8" t="s">
        <v>2700</v>
      </c>
      <c r="F8972" s="5">
        <v>491</v>
      </c>
      <c r="G8972" s="2" t="s">
        <v>3287</v>
      </c>
      <c r="H8972" s="2">
        <v>194.6</v>
      </c>
    </row>
    <row r="8973" spans="1:8" x14ac:dyDescent="0.2">
      <c r="A8973" s="5">
        <v>501710071</v>
      </c>
      <c r="B8973" s="5" t="s">
        <v>18740</v>
      </c>
      <c r="C8973" s="5" t="s">
        <v>18729</v>
      </c>
      <c r="D8973" s="2">
        <v>180</v>
      </c>
      <c r="E8973" s="8" t="s">
        <v>2700</v>
      </c>
      <c r="F8973" s="5">
        <v>491</v>
      </c>
      <c r="G8973" s="2" t="s">
        <v>3287</v>
      </c>
      <c r="H8973" s="2">
        <v>194.6</v>
      </c>
    </row>
    <row r="8974" spans="1:8" x14ac:dyDescent="0.2">
      <c r="A8974" s="5">
        <v>501710072</v>
      </c>
      <c r="B8974" s="5" t="s">
        <v>18741</v>
      </c>
      <c r="C8974" s="5" t="s">
        <v>18742</v>
      </c>
      <c r="D8974" s="2">
        <v>180</v>
      </c>
      <c r="E8974" s="8" t="s">
        <v>2700</v>
      </c>
      <c r="F8974" s="5">
        <v>491</v>
      </c>
      <c r="G8974" s="2" t="s">
        <v>3287</v>
      </c>
      <c r="H8974" s="2">
        <v>194.6</v>
      </c>
    </row>
    <row r="8975" spans="1:8" x14ac:dyDescent="0.2">
      <c r="A8975" s="5">
        <v>5018</v>
      </c>
      <c r="B8975" s="5" t="s">
        <v>18743</v>
      </c>
      <c r="C8975" s="5" t="s">
        <v>18744</v>
      </c>
      <c r="D8975" s="2">
        <v>79.400000000000006</v>
      </c>
      <c r="E8975" s="8" t="s">
        <v>3069</v>
      </c>
      <c r="F8975" s="5">
        <v>870</v>
      </c>
      <c r="G8975" s="2" t="s">
        <v>3340</v>
      </c>
      <c r="H8975" s="2">
        <v>85.85</v>
      </c>
    </row>
    <row r="8976" spans="1:8" x14ac:dyDescent="0.2">
      <c r="A8976" s="5">
        <v>502010</v>
      </c>
      <c r="B8976" s="5" t="s">
        <v>18745</v>
      </c>
      <c r="C8976" s="5" t="s">
        <v>18746</v>
      </c>
      <c r="D8976" s="2">
        <v>110</v>
      </c>
      <c r="E8976" s="8" t="s">
        <v>2700</v>
      </c>
      <c r="F8976" s="5">
        <v>192</v>
      </c>
      <c r="G8976" s="2" t="s">
        <v>3287</v>
      </c>
      <c r="H8976" s="2">
        <v>118.9</v>
      </c>
    </row>
    <row r="8977" spans="1:8" x14ac:dyDescent="0.2">
      <c r="A8977" s="5">
        <v>502013</v>
      </c>
      <c r="B8977" s="5" t="s">
        <v>18747</v>
      </c>
      <c r="C8977" s="5" t="s">
        <v>18748</v>
      </c>
      <c r="D8977" s="2">
        <v>15.9</v>
      </c>
      <c r="E8977" s="8" t="s">
        <v>2700</v>
      </c>
      <c r="F8977" s="5">
        <v>192</v>
      </c>
      <c r="G8977" s="2" t="s">
        <v>3287</v>
      </c>
      <c r="H8977" s="2">
        <v>17.2</v>
      </c>
    </row>
    <row r="8978" spans="1:8" x14ac:dyDescent="0.2">
      <c r="A8978" s="5">
        <v>502017</v>
      </c>
      <c r="B8978" s="5" t="s">
        <v>18749</v>
      </c>
      <c r="C8978" s="5" t="s">
        <v>18750</v>
      </c>
      <c r="D8978" s="2">
        <v>26</v>
      </c>
      <c r="E8978" s="8" t="s">
        <v>2700</v>
      </c>
      <c r="F8978" s="5">
        <v>192</v>
      </c>
      <c r="G8978" s="2" t="s">
        <v>3287</v>
      </c>
      <c r="H8978" s="2">
        <v>28.1</v>
      </c>
    </row>
    <row r="8979" spans="1:8" x14ac:dyDescent="0.2">
      <c r="A8979" s="5">
        <v>502019</v>
      </c>
      <c r="B8979" s="5" t="s">
        <v>18751</v>
      </c>
      <c r="C8979" s="5" t="s">
        <v>18752</v>
      </c>
      <c r="D8979" s="2">
        <v>29</v>
      </c>
      <c r="E8979" s="8" t="s">
        <v>2700</v>
      </c>
      <c r="F8979" s="5">
        <v>192</v>
      </c>
      <c r="G8979" s="2" t="s">
        <v>3287</v>
      </c>
      <c r="H8979" s="2">
        <v>31.35</v>
      </c>
    </row>
    <row r="8980" spans="1:8" x14ac:dyDescent="0.2">
      <c r="A8980" s="5">
        <v>502024</v>
      </c>
      <c r="B8980" s="5" t="s">
        <v>12910</v>
      </c>
      <c r="C8980" s="5" t="s">
        <v>18753</v>
      </c>
      <c r="D8980" s="2">
        <v>21</v>
      </c>
      <c r="E8980" s="8" t="s">
        <v>2700</v>
      </c>
      <c r="F8980" s="5">
        <v>192</v>
      </c>
      <c r="G8980" s="2" t="s">
        <v>3287</v>
      </c>
      <c r="H8980" s="2">
        <v>22.7</v>
      </c>
    </row>
    <row r="8981" spans="1:8" x14ac:dyDescent="0.2">
      <c r="A8981" s="5">
        <v>50203</v>
      </c>
      <c r="B8981" s="5" t="s">
        <v>18754</v>
      </c>
      <c r="C8981" s="5" t="s">
        <v>18755</v>
      </c>
      <c r="D8981" s="2">
        <v>12.95</v>
      </c>
      <c r="E8981" s="8" t="s">
        <v>3069</v>
      </c>
      <c r="F8981" s="5">
        <v>860</v>
      </c>
      <c r="G8981" s="2" t="s">
        <v>3323</v>
      </c>
      <c r="H8981" s="2">
        <v>14</v>
      </c>
    </row>
    <row r="8982" spans="1:8" x14ac:dyDescent="0.2">
      <c r="A8982" s="5">
        <v>502035</v>
      </c>
      <c r="B8982" s="5" t="s">
        <v>18756</v>
      </c>
      <c r="C8982" s="5" t="s">
        <v>18757</v>
      </c>
      <c r="D8982" s="2">
        <v>45</v>
      </c>
      <c r="E8982" s="8" t="s">
        <v>2700</v>
      </c>
      <c r="F8982" s="5">
        <v>192</v>
      </c>
      <c r="G8982" s="2" t="s">
        <v>3287</v>
      </c>
      <c r="H8982" s="2">
        <v>48.65</v>
      </c>
    </row>
    <row r="8983" spans="1:8" x14ac:dyDescent="0.2">
      <c r="A8983" s="5">
        <v>502104</v>
      </c>
      <c r="B8983" s="5" t="s">
        <v>18758</v>
      </c>
      <c r="C8983" s="5" t="s">
        <v>18759</v>
      </c>
      <c r="D8983" s="2">
        <v>66</v>
      </c>
      <c r="E8983" s="8" t="s">
        <v>2700</v>
      </c>
      <c r="F8983" s="5">
        <v>192</v>
      </c>
      <c r="G8983" s="2" t="s">
        <v>3287</v>
      </c>
      <c r="H8983" s="2">
        <v>71.349999999999994</v>
      </c>
    </row>
    <row r="8984" spans="1:8" x14ac:dyDescent="0.2">
      <c r="A8984" s="5">
        <v>503025</v>
      </c>
      <c r="B8984" s="5" t="s">
        <v>18760</v>
      </c>
      <c r="C8984" s="5" t="s">
        <v>18761</v>
      </c>
      <c r="D8984" s="2">
        <v>62</v>
      </c>
      <c r="E8984" s="8" t="s">
        <v>2700</v>
      </c>
      <c r="F8984" s="5">
        <v>192</v>
      </c>
      <c r="G8984" s="2" t="s">
        <v>3287</v>
      </c>
      <c r="H8984" s="2">
        <v>67</v>
      </c>
    </row>
    <row r="8985" spans="1:8" x14ac:dyDescent="0.2">
      <c r="A8985" s="5">
        <v>5032018015</v>
      </c>
      <c r="B8985" s="5" t="s">
        <v>18762</v>
      </c>
      <c r="C8985" s="5" t="s">
        <v>18763</v>
      </c>
      <c r="D8985" s="2">
        <v>843</v>
      </c>
      <c r="E8985" s="8" t="s">
        <v>2700</v>
      </c>
      <c r="F8985" s="5">
        <v>491</v>
      </c>
      <c r="G8985" s="2" t="s">
        <v>3287</v>
      </c>
      <c r="H8985" s="2">
        <v>911.3</v>
      </c>
    </row>
    <row r="8986" spans="1:8" x14ac:dyDescent="0.2">
      <c r="A8986" s="5">
        <v>504057</v>
      </c>
      <c r="B8986" s="5" t="s">
        <v>18764</v>
      </c>
      <c r="C8986" s="5" t="s">
        <v>18765</v>
      </c>
      <c r="D8986" s="2">
        <v>59</v>
      </c>
      <c r="E8986" s="8" t="s">
        <v>2700</v>
      </c>
      <c r="F8986" s="5">
        <v>192</v>
      </c>
      <c r="G8986" s="2" t="s">
        <v>3287</v>
      </c>
      <c r="H8986" s="2">
        <v>63.8</v>
      </c>
    </row>
    <row r="8987" spans="1:8" x14ac:dyDescent="0.2">
      <c r="A8987" s="5">
        <v>504060</v>
      </c>
      <c r="B8987" s="5" t="s">
        <v>18766</v>
      </c>
      <c r="C8987" s="5" t="s">
        <v>18767</v>
      </c>
      <c r="D8987" s="2">
        <v>37.700000000000003</v>
      </c>
      <c r="E8987" s="8" t="s">
        <v>2700</v>
      </c>
      <c r="F8987" s="5">
        <v>192</v>
      </c>
      <c r="G8987" s="2" t="s">
        <v>3287</v>
      </c>
      <c r="H8987" s="2">
        <v>40.75</v>
      </c>
    </row>
    <row r="8988" spans="1:8" x14ac:dyDescent="0.2">
      <c r="A8988" s="5">
        <v>505028</v>
      </c>
      <c r="B8988" s="5" t="s">
        <v>18768</v>
      </c>
      <c r="C8988" s="5" t="s">
        <v>18769</v>
      </c>
      <c r="D8988" s="2">
        <v>28</v>
      </c>
      <c r="E8988" s="8" t="s">
        <v>2700</v>
      </c>
      <c r="F8988" s="5">
        <v>192</v>
      </c>
      <c r="G8988" s="2" t="s">
        <v>3287</v>
      </c>
      <c r="H8988" s="2">
        <v>30.25</v>
      </c>
    </row>
    <row r="8989" spans="1:8" x14ac:dyDescent="0.2">
      <c r="A8989" s="5">
        <v>505031</v>
      </c>
      <c r="B8989" s="5" t="s">
        <v>18770</v>
      </c>
      <c r="C8989" s="5" t="s">
        <v>18771</v>
      </c>
      <c r="D8989" s="2">
        <v>89</v>
      </c>
      <c r="E8989" s="8" t="s">
        <v>2700</v>
      </c>
      <c r="F8989" s="5">
        <v>192</v>
      </c>
      <c r="G8989" s="2" t="s">
        <v>3287</v>
      </c>
      <c r="H8989" s="2">
        <v>96.2</v>
      </c>
    </row>
    <row r="8990" spans="1:8" x14ac:dyDescent="0.2">
      <c r="A8990" s="5">
        <v>505032</v>
      </c>
      <c r="B8990" s="5" t="s">
        <v>18772</v>
      </c>
      <c r="C8990" s="5" t="s">
        <v>18773</v>
      </c>
      <c r="D8990" s="2">
        <v>89</v>
      </c>
      <c r="E8990" s="8" t="s">
        <v>2700</v>
      </c>
      <c r="F8990" s="5">
        <v>192</v>
      </c>
      <c r="G8990" s="2" t="s">
        <v>3287</v>
      </c>
      <c r="H8990" s="2">
        <v>96.2</v>
      </c>
    </row>
    <row r="8991" spans="1:8" x14ac:dyDescent="0.2">
      <c r="A8991" s="5">
        <v>506034</v>
      </c>
      <c r="B8991" s="5" t="s">
        <v>18774</v>
      </c>
      <c r="C8991" s="5" t="s">
        <v>18775</v>
      </c>
      <c r="D8991" s="2">
        <v>285</v>
      </c>
      <c r="E8991" s="8" t="s">
        <v>2700</v>
      </c>
      <c r="F8991" s="5">
        <v>192</v>
      </c>
      <c r="G8991" s="2" t="s">
        <v>3287</v>
      </c>
      <c r="H8991" s="2">
        <v>308.10000000000002</v>
      </c>
    </row>
    <row r="8992" spans="1:8" x14ac:dyDescent="0.2">
      <c r="A8992" s="5">
        <v>507034</v>
      </c>
      <c r="B8992" s="5" t="s">
        <v>18776</v>
      </c>
      <c r="C8992" s="5" t="s">
        <v>18777</v>
      </c>
      <c r="D8992" s="2">
        <v>390</v>
      </c>
      <c r="E8992" s="8" t="s">
        <v>2700</v>
      </c>
      <c r="F8992" s="5">
        <v>192</v>
      </c>
      <c r="G8992" s="2" t="s">
        <v>3287</v>
      </c>
      <c r="H8992" s="2">
        <v>421.6</v>
      </c>
    </row>
    <row r="8993" spans="1:8" x14ac:dyDescent="0.2">
      <c r="A8993" s="5">
        <v>50997</v>
      </c>
      <c r="B8993" s="5" t="s">
        <v>18778</v>
      </c>
      <c r="C8993" s="5" t="s">
        <v>18779</v>
      </c>
      <c r="D8993" s="2">
        <v>2.1</v>
      </c>
      <c r="E8993" s="8" t="s">
        <v>2702</v>
      </c>
      <c r="F8993" s="5">
        <v>413</v>
      </c>
      <c r="G8993" s="2" t="s">
        <v>3287</v>
      </c>
      <c r="H8993" s="2">
        <v>2.25</v>
      </c>
    </row>
    <row r="8994" spans="1:8" x14ac:dyDescent="0.2">
      <c r="A8994" s="5">
        <v>50999</v>
      </c>
      <c r="B8994" s="5" t="s">
        <v>18780</v>
      </c>
      <c r="C8994" s="5" t="s">
        <v>18781</v>
      </c>
      <c r="D8994" s="2">
        <v>143</v>
      </c>
      <c r="E8994" s="8" t="s">
        <v>2702</v>
      </c>
      <c r="F8994" s="5">
        <v>413</v>
      </c>
      <c r="G8994" s="2" t="s">
        <v>3287</v>
      </c>
      <c r="H8994" s="2">
        <v>154.6</v>
      </c>
    </row>
    <row r="8995" spans="1:8" x14ac:dyDescent="0.2">
      <c r="A8995" s="5">
        <v>509991</v>
      </c>
      <c r="B8995" s="5" t="s">
        <v>18782</v>
      </c>
      <c r="C8995" s="5" t="s">
        <v>18783</v>
      </c>
      <c r="D8995" s="2">
        <v>154</v>
      </c>
      <c r="E8995" s="8" t="s">
        <v>2702</v>
      </c>
      <c r="F8995" s="5">
        <v>413</v>
      </c>
      <c r="G8995" s="2" t="s">
        <v>3287</v>
      </c>
      <c r="H8995" s="2">
        <v>166.45</v>
      </c>
    </row>
    <row r="8996" spans="1:8" x14ac:dyDescent="0.2">
      <c r="A8996" s="5">
        <v>509992</v>
      </c>
      <c r="B8996" s="5" t="s">
        <v>18784</v>
      </c>
      <c r="C8996" s="5" t="s">
        <v>18785</v>
      </c>
      <c r="D8996" s="2">
        <v>46.6</v>
      </c>
      <c r="E8996" s="8" t="s">
        <v>2702</v>
      </c>
      <c r="F8996" s="5">
        <v>413</v>
      </c>
      <c r="G8996" s="2" t="s">
        <v>3287</v>
      </c>
      <c r="H8996" s="2">
        <v>50.35</v>
      </c>
    </row>
    <row r="8997" spans="1:8" x14ac:dyDescent="0.2">
      <c r="A8997" s="5">
        <v>510024</v>
      </c>
      <c r="B8997" s="5" t="s">
        <v>18786</v>
      </c>
      <c r="C8997" s="5" t="s">
        <v>18787</v>
      </c>
      <c r="D8997" s="2">
        <v>47.7</v>
      </c>
      <c r="E8997" s="8" t="s">
        <v>2702</v>
      </c>
      <c r="F8997" s="5">
        <v>413</v>
      </c>
      <c r="G8997" s="2" t="s">
        <v>3287</v>
      </c>
      <c r="H8997" s="2">
        <v>51.55</v>
      </c>
    </row>
    <row r="8998" spans="1:8" x14ac:dyDescent="0.2">
      <c r="A8998" s="5">
        <v>51003</v>
      </c>
      <c r="B8998" s="5" t="s">
        <v>18788</v>
      </c>
      <c r="C8998" s="5" t="s">
        <v>18789</v>
      </c>
      <c r="D8998" s="2">
        <v>368</v>
      </c>
      <c r="E8998" s="8" t="s">
        <v>2702</v>
      </c>
      <c r="F8998" s="5">
        <v>413</v>
      </c>
      <c r="G8998" s="2" t="s">
        <v>3287</v>
      </c>
      <c r="H8998" s="2">
        <v>397.8</v>
      </c>
    </row>
    <row r="8999" spans="1:8" x14ac:dyDescent="0.2">
      <c r="A8999" s="5">
        <v>510077</v>
      </c>
      <c r="B8999" s="5" t="s">
        <v>18790</v>
      </c>
      <c r="C8999" s="5" t="s">
        <v>18791</v>
      </c>
      <c r="D8999" s="2">
        <v>14.2</v>
      </c>
      <c r="E8999" s="8" t="s">
        <v>3069</v>
      </c>
      <c r="F8999" s="5">
        <v>860</v>
      </c>
      <c r="G8999" s="2" t="s">
        <v>3287</v>
      </c>
      <c r="H8999" s="2">
        <v>15.35</v>
      </c>
    </row>
    <row r="9000" spans="1:8" x14ac:dyDescent="0.2">
      <c r="A9000" s="5">
        <v>5103035700</v>
      </c>
      <c r="B9000" s="5" t="s">
        <v>18792</v>
      </c>
      <c r="C9000" s="5" t="s">
        <v>18793</v>
      </c>
      <c r="D9000" s="2">
        <v>128</v>
      </c>
      <c r="E9000" s="8" t="s">
        <v>2700</v>
      </c>
      <c r="F9000" s="5">
        <v>491</v>
      </c>
      <c r="G9000" s="2" t="s">
        <v>3287</v>
      </c>
      <c r="H9000" s="2">
        <v>138.35</v>
      </c>
    </row>
    <row r="9001" spans="1:8" x14ac:dyDescent="0.2">
      <c r="A9001" s="5">
        <v>5103036100</v>
      </c>
      <c r="B9001" s="5" t="s">
        <v>18794</v>
      </c>
      <c r="C9001" s="5" t="s">
        <v>18795</v>
      </c>
      <c r="D9001" s="2">
        <v>368</v>
      </c>
      <c r="E9001" s="8" t="s">
        <v>2700</v>
      </c>
      <c r="F9001" s="5">
        <v>491</v>
      </c>
      <c r="G9001" s="2" t="s">
        <v>3287</v>
      </c>
      <c r="H9001" s="2">
        <v>397.8</v>
      </c>
    </row>
    <row r="9002" spans="1:8" x14ac:dyDescent="0.2">
      <c r="A9002" s="5">
        <v>5103036400</v>
      </c>
      <c r="B9002" s="5" t="s">
        <v>18796</v>
      </c>
      <c r="C9002" s="5" t="s">
        <v>18797</v>
      </c>
      <c r="D9002" s="2">
        <v>204</v>
      </c>
      <c r="E9002" s="8" t="s">
        <v>2700</v>
      </c>
      <c r="F9002" s="5">
        <v>491</v>
      </c>
      <c r="G9002" s="2" t="s">
        <v>3287</v>
      </c>
      <c r="H9002" s="2">
        <v>220.5</v>
      </c>
    </row>
    <row r="9003" spans="1:8" x14ac:dyDescent="0.2">
      <c r="A9003" s="5">
        <v>5103798000</v>
      </c>
      <c r="B9003" s="5" t="s">
        <v>18798</v>
      </c>
      <c r="C9003" s="5" t="s">
        <v>18799</v>
      </c>
      <c r="D9003" s="2">
        <v>143</v>
      </c>
      <c r="E9003" s="8" t="s">
        <v>2700</v>
      </c>
      <c r="F9003" s="5">
        <v>491</v>
      </c>
      <c r="G9003" s="2" t="s">
        <v>3287</v>
      </c>
      <c r="H9003" s="2">
        <v>154.6</v>
      </c>
    </row>
    <row r="9004" spans="1:8" x14ac:dyDescent="0.2">
      <c r="A9004" s="5">
        <v>5104506100</v>
      </c>
      <c r="B9004" s="5" t="s">
        <v>18800</v>
      </c>
      <c r="C9004" s="5" t="s">
        <v>18801</v>
      </c>
      <c r="D9004" s="2">
        <v>1758</v>
      </c>
      <c r="E9004" s="8" t="s">
        <v>2702</v>
      </c>
      <c r="F9004" s="5">
        <v>413</v>
      </c>
      <c r="G9004" s="2" t="s">
        <v>3287</v>
      </c>
      <c r="H9004" s="2">
        <v>1900.4</v>
      </c>
    </row>
    <row r="9005" spans="1:8" x14ac:dyDescent="0.2">
      <c r="A9005" s="5">
        <v>5104506200</v>
      </c>
      <c r="B9005" s="5" t="s">
        <v>18802</v>
      </c>
      <c r="C9005" s="5" t="s">
        <v>18803</v>
      </c>
      <c r="D9005" s="2">
        <v>855</v>
      </c>
      <c r="E9005" s="8" t="s">
        <v>2700</v>
      </c>
      <c r="F9005" s="5">
        <v>491</v>
      </c>
      <c r="G9005" s="2" t="s">
        <v>3287</v>
      </c>
      <c r="H9005" s="2">
        <v>924.25</v>
      </c>
    </row>
    <row r="9006" spans="1:8" x14ac:dyDescent="0.2">
      <c r="A9006" s="5">
        <v>5104507200</v>
      </c>
      <c r="B9006" s="5" t="s">
        <v>18804</v>
      </c>
      <c r="C9006" s="5" t="s">
        <v>18805</v>
      </c>
      <c r="D9006" s="2">
        <v>46.4</v>
      </c>
      <c r="E9006" s="8" t="s">
        <v>2700</v>
      </c>
      <c r="F9006" s="5">
        <v>491</v>
      </c>
      <c r="G9006" s="2" t="s">
        <v>3287</v>
      </c>
      <c r="H9006" s="2">
        <v>50.15</v>
      </c>
    </row>
    <row r="9007" spans="1:8" x14ac:dyDescent="0.2">
      <c r="A9007" s="5">
        <v>5104508900</v>
      </c>
      <c r="B9007" s="5" t="s">
        <v>18806</v>
      </c>
      <c r="C9007" s="5" t="s">
        <v>18807</v>
      </c>
      <c r="D9007" s="2">
        <v>62.6</v>
      </c>
      <c r="E9007" s="8" t="s">
        <v>2700</v>
      </c>
      <c r="F9007" s="5">
        <v>491</v>
      </c>
      <c r="G9007" s="2" t="s">
        <v>3287</v>
      </c>
      <c r="H9007" s="2">
        <v>67.650000000000006</v>
      </c>
    </row>
    <row r="9008" spans="1:8" x14ac:dyDescent="0.2">
      <c r="A9008" s="5">
        <v>5104509400</v>
      </c>
      <c r="B9008" s="5" t="s">
        <v>18808</v>
      </c>
      <c r="C9008" s="5" t="s">
        <v>18809</v>
      </c>
      <c r="D9008" s="2">
        <v>115</v>
      </c>
      <c r="E9008" s="8" t="s">
        <v>2700</v>
      </c>
      <c r="F9008" s="5">
        <v>491</v>
      </c>
      <c r="G9008" s="2" t="s">
        <v>3287</v>
      </c>
      <c r="H9008" s="2">
        <v>124.3</v>
      </c>
    </row>
    <row r="9009" spans="1:8" x14ac:dyDescent="0.2">
      <c r="A9009" s="5">
        <v>5104509800</v>
      </c>
      <c r="B9009" s="5" t="s">
        <v>18810</v>
      </c>
      <c r="C9009" s="5" t="s">
        <v>18811</v>
      </c>
      <c r="D9009" s="2">
        <v>29.3</v>
      </c>
      <c r="E9009" s="8" t="s">
        <v>2700</v>
      </c>
      <c r="F9009" s="5">
        <v>491</v>
      </c>
      <c r="G9009" s="2" t="s">
        <v>3287</v>
      </c>
      <c r="H9009" s="2">
        <v>31.65</v>
      </c>
    </row>
    <row r="9010" spans="1:8" x14ac:dyDescent="0.2">
      <c r="A9010" s="5">
        <v>5104538000</v>
      </c>
      <c r="B9010" s="5" t="s">
        <v>18812</v>
      </c>
      <c r="C9010" s="5" t="s">
        <v>18813</v>
      </c>
      <c r="D9010" s="2">
        <v>126</v>
      </c>
      <c r="E9010" s="8" t="s">
        <v>2700</v>
      </c>
      <c r="F9010" s="5">
        <v>260</v>
      </c>
      <c r="G9010" s="2" t="s">
        <v>3287</v>
      </c>
      <c r="H9010" s="2">
        <v>136.19999999999999</v>
      </c>
    </row>
    <row r="9011" spans="1:8" x14ac:dyDescent="0.2">
      <c r="A9011" s="5">
        <v>5105115100</v>
      </c>
      <c r="B9011" s="5" t="s">
        <v>18814</v>
      </c>
      <c r="C9011" s="5" t="s">
        <v>18815</v>
      </c>
      <c r="D9011" s="2">
        <v>2.4500000000000002</v>
      </c>
      <c r="E9011" s="8" t="s">
        <v>2700</v>
      </c>
      <c r="F9011" s="5">
        <v>893</v>
      </c>
      <c r="G9011" s="2" t="s">
        <v>3287</v>
      </c>
      <c r="H9011" s="2">
        <v>2.65</v>
      </c>
    </row>
    <row r="9012" spans="1:8" x14ac:dyDescent="0.2">
      <c r="A9012" s="5">
        <v>5105118500</v>
      </c>
      <c r="B9012" s="5" t="s">
        <v>18816</v>
      </c>
      <c r="C9012" s="5" t="s">
        <v>18817</v>
      </c>
      <c r="D9012" s="2">
        <v>81.599999999999994</v>
      </c>
      <c r="E9012" s="8" t="s">
        <v>2700</v>
      </c>
      <c r="F9012" s="5">
        <v>491</v>
      </c>
      <c r="G9012" s="2" t="s">
        <v>3287</v>
      </c>
      <c r="H9012" s="2">
        <v>88.2</v>
      </c>
    </row>
    <row r="9013" spans="1:8" x14ac:dyDescent="0.2">
      <c r="A9013" s="5">
        <v>5105119500</v>
      </c>
      <c r="B9013" s="5" t="s">
        <v>18818</v>
      </c>
      <c r="C9013" s="5" t="s">
        <v>18819</v>
      </c>
      <c r="D9013" s="2">
        <v>1349</v>
      </c>
      <c r="E9013" s="8" t="s">
        <v>2700</v>
      </c>
      <c r="F9013" s="5">
        <v>491</v>
      </c>
      <c r="G9013" s="2" t="s">
        <v>3287</v>
      </c>
      <c r="H9013" s="2">
        <v>1458.25</v>
      </c>
    </row>
    <row r="9014" spans="1:8" x14ac:dyDescent="0.2">
      <c r="A9014" s="5">
        <v>5105131500</v>
      </c>
      <c r="B9014" s="5" t="s">
        <v>18820</v>
      </c>
      <c r="C9014" s="5" t="s">
        <v>18821</v>
      </c>
      <c r="D9014" s="2">
        <v>23.1</v>
      </c>
      <c r="E9014" s="8" t="s">
        <v>2700</v>
      </c>
      <c r="F9014" s="5">
        <v>491</v>
      </c>
      <c r="G9014" s="2" t="s">
        <v>3287</v>
      </c>
      <c r="H9014" s="2">
        <v>24.95</v>
      </c>
    </row>
    <row r="9015" spans="1:8" x14ac:dyDescent="0.2">
      <c r="A9015" s="5">
        <v>5105132200</v>
      </c>
      <c r="B9015" s="5" t="s">
        <v>18822</v>
      </c>
      <c r="C9015" s="5" t="s">
        <v>18823</v>
      </c>
      <c r="D9015" s="2">
        <v>205</v>
      </c>
      <c r="E9015" s="8" t="s">
        <v>2700</v>
      </c>
      <c r="F9015" s="5">
        <v>491</v>
      </c>
      <c r="G9015" s="2" t="s">
        <v>3287</v>
      </c>
      <c r="H9015" s="2">
        <v>221.6</v>
      </c>
    </row>
    <row r="9016" spans="1:8" x14ac:dyDescent="0.2">
      <c r="A9016" s="5">
        <v>5105132300</v>
      </c>
      <c r="B9016" s="5" t="s">
        <v>18824</v>
      </c>
      <c r="C9016" s="5" t="s">
        <v>18825</v>
      </c>
      <c r="D9016" s="2">
        <v>205</v>
      </c>
      <c r="E9016" s="8" t="s">
        <v>2700</v>
      </c>
      <c r="F9016" s="5">
        <v>491</v>
      </c>
      <c r="G9016" s="2" t="s">
        <v>3287</v>
      </c>
      <c r="H9016" s="2">
        <v>221.6</v>
      </c>
    </row>
    <row r="9017" spans="1:8" x14ac:dyDescent="0.2">
      <c r="A9017" s="5">
        <v>5105153400</v>
      </c>
      <c r="B9017" s="5" t="s">
        <v>18826</v>
      </c>
      <c r="C9017" s="5" t="s">
        <v>18827</v>
      </c>
      <c r="D9017" s="2">
        <v>178</v>
      </c>
      <c r="E9017" s="8" t="s">
        <v>2700</v>
      </c>
      <c r="F9017" s="5">
        <v>491</v>
      </c>
      <c r="G9017" s="2" t="s">
        <v>3287</v>
      </c>
      <c r="H9017" s="2">
        <v>192.4</v>
      </c>
    </row>
    <row r="9018" spans="1:8" x14ac:dyDescent="0.2">
      <c r="A9018" s="5">
        <v>5105215000</v>
      </c>
      <c r="B9018" s="5" t="s">
        <v>18828</v>
      </c>
      <c r="C9018" s="5" t="s">
        <v>18829</v>
      </c>
      <c r="D9018" s="2">
        <v>335</v>
      </c>
      <c r="E9018" s="8" t="s">
        <v>2700</v>
      </c>
      <c r="F9018" s="5">
        <v>491</v>
      </c>
      <c r="G9018" s="2" t="s">
        <v>3287</v>
      </c>
      <c r="H9018" s="2">
        <v>362.15</v>
      </c>
    </row>
    <row r="9019" spans="1:8" x14ac:dyDescent="0.2">
      <c r="A9019" s="5">
        <v>5105224000</v>
      </c>
      <c r="B9019" s="5" t="s">
        <v>18830</v>
      </c>
      <c r="C9019" s="5" t="s">
        <v>18831</v>
      </c>
      <c r="D9019" s="2">
        <v>1059</v>
      </c>
      <c r="E9019" s="8" t="s">
        <v>2700</v>
      </c>
      <c r="F9019" s="5">
        <v>491</v>
      </c>
      <c r="G9019" s="2" t="s">
        <v>3287</v>
      </c>
      <c r="H9019" s="2">
        <v>1144.8</v>
      </c>
    </row>
    <row r="9020" spans="1:8" x14ac:dyDescent="0.2">
      <c r="A9020" s="5">
        <v>5105224001</v>
      </c>
      <c r="B9020" s="5" t="s">
        <v>18832</v>
      </c>
      <c r="C9020" s="5" t="s">
        <v>18833</v>
      </c>
      <c r="D9020" s="2">
        <v>2458</v>
      </c>
      <c r="E9020" s="8" t="s">
        <v>2702</v>
      </c>
      <c r="F9020" s="5">
        <v>413</v>
      </c>
      <c r="G9020" s="2" t="s">
        <v>3287</v>
      </c>
      <c r="H9020" s="2">
        <v>2657.1</v>
      </c>
    </row>
    <row r="9021" spans="1:8" x14ac:dyDescent="0.2">
      <c r="A9021" s="5">
        <v>5105224002</v>
      </c>
      <c r="B9021" s="5" t="s">
        <v>18834</v>
      </c>
      <c r="C9021" s="5" t="s">
        <v>18835</v>
      </c>
      <c r="D9021" s="2">
        <v>2567</v>
      </c>
      <c r="E9021" s="8" t="s">
        <v>2702</v>
      </c>
      <c r="F9021" s="5">
        <v>413</v>
      </c>
      <c r="G9021" s="2" t="s">
        <v>3287</v>
      </c>
      <c r="H9021" s="2">
        <v>2774.95</v>
      </c>
    </row>
    <row r="9022" spans="1:8" x14ac:dyDescent="0.2">
      <c r="A9022" s="5">
        <v>5105242000</v>
      </c>
      <c r="B9022" s="5" t="s">
        <v>18836</v>
      </c>
      <c r="C9022" s="5" t="s">
        <v>18837</v>
      </c>
      <c r="D9022" s="2">
        <v>20.100000000000001</v>
      </c>
      <c r="E9022" s="8" t="s">
        <v>2700</v>
      </c>
      <c r="F9022" s="5">
        <v>491</v>
      </c>
      <c r="G9022" s="2" t="s">
        <v>3287</v>
      </c>
      <c r="H9022" s="2">
        <v>21.75</v>
      </c>
    </row>
    <row r="9023" spans="1:8" x14ac:dyDescent="0.2">
      <c r="A9023" s="5">
        <v>5105242100</v>
      </c>
      <c r="B9023" s="5" t="s">
        <v>18838</v>
      </c>
      <c r="C9023" s="5" t="s">
        <v>18839</v>
      </c>
      <c r="D9023" s="2">
        <v>37.1</v>
      </c>
      <c r="E9023" s="8" t="s">
        <v>2700</v>
      </c>
      <c r="F9023" s="5">
        <v>491</v>
      </c>
      <c r="G9023" s="2" t="s">
        <v>3287</v>
      </c>
      <c r="H9023" s="2">
        <v>40.1</v>
      </c>
    </row>
    <row r="9024" spans="1:8" x14ac:dyDescent="0.2">
      <c r="A9024" s="5">
        <v>5105282800</v>
      </c>
      <c r="B9024" s="5" t="s">
        <v>18840</v>
      </c>
      <c r="C9024" s="5" t="s">
        <v>18841</v>
      </c>
      <c r="D9024" s="2">
        <v>900</v>
      </c>
      <c r="E9024" s="8" t="s">
        <v>2700</v>
      </c>
      <c r="F9024" s="5">
        <v>491</v>
      </c>
      <c r="G9024" s="2" t="s">
        <v>3287</v>
      </c>
      <c r="H9024" s="2">
        <v>972.9</v>
      </c>
    </row>
    <row r="9025" spans="1:8" x14ac:dyDescent="0.2">
      <c r="A9025" s="5">
        <v>5105282900</v>
      </c>
      <c r="B9025" s="5" t="s">
        <v>18842</v>
      </c>
      <c r="C9025" s="5" t="s">
        <v>18843</v>
      </c>
      <c r="D9025" s="2">
        <v>215</v>
      </c>
      <c r="E9025" s="8" t="s">
        <v>2700</v>
      </c>
      <c r="F9025" s="5">
        <v>491</v>
      </c>
      <c r="G9025" s="2" t="s">
        <v>3287</v>
      </c>
      <c r="H9025" s="2">
        <v>232.4</v>
      </c>
    </row>
    <row r="9026" spans="1:8" x14ac:dyDescent="0.2">
      <c r="A9026" s="5">
        <v>5105344700</v>
      </c>
      <c r="B9026" s="5" t="s">
        <v>18844</v>
      </c>
      <c r="C9026" s="5" t="s">
        <v>18845</v>
      </c>
      <c r="D9026" s="2">
        <v>505</v>
      </c>
      <c r="E9026" s="8" t="s">
        <v>2700</v>
      </c>
      <c r="F9026" s="5">
        <v>491</v>
      </c>
      <c r="G9026" s="2" t="s">
        <v>3287</v>
      </c>
      <c r="H9026" s="2">
        <v>545.9</v>
      </c>
    </row>
    <row r="9027" spans="1:8" x14ac:dyDescent="0.2">
      <c r="A9027" s="5">
        <v>5105360500</v>
      </c>
      <c r="B9027" s="5" t="s">
        <v>18846</v>
      </c>
      <c r="C9027" s="5" t="s">
        <v>18847</v>
      </c>
      <c r="D9027" s="2">
        <v>255</v>
      </c>
      <c r="E9027" s="8" t="s">
        <v>2700</v>
      </c>
      <c r="F9027" s="5">
        <v>491</v>
      </c>
      <c r="G9027" s="2" t="s">
        <v>3287</v>
      </c>
      <c r="H9027" s="2">
        <v>275.64999999999998</v>
      </c>
    </row>
    <row r="9028" spans="1:8" x14ac:dyDescent="0.2">
      <c r="A9028" s="5">
        <v>5105360700</v>
      </c>
      <c r="B9028" s="5" t="s">
        <v>18848</v>
      </c>
      <c r="C9028" s="5" t="s">
        <v>17604</v>
      </c>
      <c r="D9028" s="2">
        <v>55.4</v>
      </c>
      <c r="E9028" s="8" t="s">
        <v>2700</v>
      </c>
      <c r="F9028" s="5">
        <v>491</v>
      </c>
      <c r="G9028" s="2" t="s">
        <v>3287</v>
      </c>
      <c r="H9028" s="2">
        <v>59.9</v>
      </c>
    </row>
    <row r="9029" spans="1:8" x14ac:dyDescent="0.2">
      <c r="A9029" s="5">
        <v>5105361500</v>
      </c>
      <c r="B9029" s="5" t="s">
        <v>18849</v>
      </c>
      <c r="C9029" s="5" t="s">
        <v>18839</v>
      </c>
      <c r="D9029" s="2">
        <v>23.5</v>
      </c>
      <c r="E9029" s="8" t="s">
        <v>2700</v>
      </c>
      <c r="F9029" s="5">
        <v>491</v>
      </c>
      <c r="G9029" s="2" t="s">
        <v>3287</v>
      </c>
      <c r="H9029" s="2">
        <v>25.4</v>
      </c>
    </row>
    <row r="9030" spans="1:8" x14ac:dyDescent="0.2">
      <c r="A9030" s="5">
        <v>5105362300</v>
      </c>
      <c r="B9030" s="5" t="s">
        <v>18850</v>
      </c>
      <c r="C9030" s="5" t="s">
        <v>18851</v>
      </c>
      <c r="D9030" s="2">
        <v>402</v>
      </c>
      <c r="E9030" s="8" t="s">
        <v>2700</v>
      </c>
      <c r="F9030" s="5">
        <v>491</v>
      </c>
      <c r="G9030" s="2" t="s">
        <v>3287</v>
      </c>
      <c r="H9030" s="2">
        <v>434.55</v>
      </c>
    </row>
    <row r="9031" spans="1:8" x14ac:dyDescent="0.2">
      <c r="A9031" s="5">
        <v>5105362700</v>
      </c>
      <c r="B9031" s="5" t="s">
        <v>18852</v>
      </c>
      <c r="C9031" s="5" t="s">
        <v>15020</v>
      </c>
      <c r="D9031" s="2">
        <v>227</v>
      </c>
      <c r="E9031" s="8" t="s">
        <v>2700</v>
      </c>
      <c r="F9031" s="5">
        <v>491</v>
      </c>
      <c r="G9031" s="2" t="s">
        <v>3287</v>
      </c>
      <c r="H9031" s="2">
        <v>245.4</v>
      </c>
    </row>
    <row r="9032" spans="1:8" x14ac:dyDescent="0.2">
      <c r="A9032" s="5">
        <v>5105368500</v>
      </c>
      <c r="B9032" s="5" t="s">
        <v>18853</v>
      </c>
      <c r="C9032" s="5" t="s">
        <v>18854</v>
      </c>
      <c r="D9032" s="2">
        <v>83.9</v>
      </c>
      <c r="E9032" s="8" t="s">
        <v>2700</v>
      </c>
      <c r="F9032" s="5">
        <v>491</v>
      </c>
      <c r="G9032" s="2" t="s">
        <v>3287</v>
      </c>
      <c r="H9032" s="2">
        <v>90.7</v>
      </c>
    </row>
    <row r="9033" spans="1:8" x14ac:dyDescent="0.2">
      <c r="A9033" s="5">
        <v>5105369500</v>
      </c>
      <c r="B9033" s="5" t="s">
        <v>18855</v>
      </c>
      <c r="C9033" s="5" t="s">
        <v>18856</v>
      </c>
      <c r="D9033" s="2">
        <v>12.95</v>
      </c>
      <c r="E9033" s="8" t="s">
        <v>2700</v>
      </c>
      <c r="F9033" s="5">
        <v>491</v>
      </c>
      <c r="G9033" s="2" t="s">
        <v>3287</v>
      </c>
      <c r="H9033" s="2">
        <v>14</v>
      </c>
    </row>
    <row r="9034" spans="1:8" x14ac:dyDescent="0.2">
      <c r="A9034" s="5">
        <v>5105381000</v>
      </c>
      <c r="B9034" s="5" t="s">
        <v>18857</v>
      </c>
      <c r="C9034" s="5" t="s">
        <v>18858</v>
      </c>
      <c r="D9034" s="2">
        <v>356</v>
      </c>
      <c r="E9034" s="8" t="s">
        <v>2702</v>
      </c>
      <c r="F9034" s="5">
        <v>413</v>
      </c>
      <c r="G9034" s="2" t="s">
        <v>3287</v>
      </c>
      <c r="H9034" s="2">
        <v>384.85</v>
      </c>
    </row>
    <row r="9035" spans="1:8" x14ac:dyDescent="0.2">
      <c r="A9035" s="5">
        <v>5105381700</v>
      </c>
      <c r="B9035" s="5" t="s">
        <v>18859</v>
      </c>
      <c r="C9035" s="5" t="s">
        <v>18860</v>
      </c>
      <c r="D9035" s="2">
        <v>772</v>
      </c>
      <c r="E9035" s="8" t="s">
        <v>2700</v>
      </c>
      <c r="F9035" s="5">
        <v>491</v>
      </c>
      <c r="G9035" s="2" t="s">
        <v>3287</v>
      </c>
      <c r="H9035" s="2">
        <v>834.55</v>
      </c>
    </row>
    <row r="9036" spans="1:8" x14ac:dyDescent="0.2">
      <c r="A9036" s="5">
        <v>5105395400</v>
      </c>
      <c r="B9036" s="5" t="s">
        <v>18861</v>
      </c>
      <c r="C9036" s="5" t="s">
        <v>18862</v>
      </c>
      <c r="D9036" s="2">
        <v>128</v>
      </c>
      <c r="E9036" s="8" t="s">
        <v>2700</v>
      </c>
      <c r="F9036" s="5">
        <v>491</v>
      </c>
      <c r="G9036" s="2" t="s">
        <v>3287</v>
      </c>
      <c r="H9036" s="2">
        <v>138.35</v>
      </c>
    </row>
    <row r="9037" spans="1:8" x14ac:dyDescent="0.2">
      <c r="A9037" s="5">
        <v>5105415000</v>
      </c>
      <c r="B9037" s="5" t="s">
        <v>18863</v>
      </c>
      <c r="C9037" s="5" t="s">
        <v>18864</v>
      </c>
      <c r="D9037" s="2">
        <v>1270</v>
      </c>
      <c r="E9037" s="8" t="s">
        <v>2700</v>
      </c>
      <c r="F9037" s="5">
        <v>491</v>
      </c>
      <c r="G9037" s="2" t="s">
        <v>3287</v>
      </c>
      <c r="H9037" s="2">
        <v>1372.85</v>
      </c>
    </row>
    <row r="9038" spans="1:8" x14ac:dyDescent="0.2">
      <c r="A9038" s="5">
        <v>5105427100</v>
      </c>
      <c r="B9038" s="5" t="s">
        <v>18865</v>
      </c>
      <c r="C9038" s="5" t="s">
        <v>18866</v>
      </c>
      <c r="D9038" s="2">
        <v>454</v>
      </c>
      <c r="E9038" s="8" t="s">
        <v>2700</v>
      </c>
      <c r="F9038" s="5">
        <v>491</v>
      </c>
      <c r="G9038" s="2" t="s">
        <v>3287</v>
      </c>
      <c r="H9038" s="2">
        <v>490.75</v>
      </c>
    </row>
    <row r="9039" spans="1:8" x14ac:dyDescent="0.2">
      <c r="A9039" s="5">
        <v>5105427600</v>
      </c>
      <c r="B9039" s="5" t="s">
        <v>18867</v>
      </c>
      <c r="C9039" s="5" t="s">
        <v>18867</v>
      </c>
      <c r="D9039" s="2">
        <v>606</v>
      </c>
      <c r="E9039" s="8" t="s">
        <v>2700</v>
      </c>
      <c r="F9039" s="5">
        <v>491</v>
      </c>
      <c r="G9039" s="2" t="s">
        <v>3287</v>
      </c>
      <c r="H9039" s="2">
        <v>655.1</v>
      </c>
    </row>
    <row r="9040" spans="1:8" x14ac:dyDescent="0.2">
      <c r="A9040" s="5">
        <v>5105433100</v>
      </c>
      <c r="B9040" s="5" t="s">
        <v>18868</v>
      </c>
      <c r="C9040" s="5" t="s">
        <v>18869</v>
      </c>
      <c r="D9040" s="2">
        <v>10.25</v>
      </c>
      <c r="E9040" s="8" t="s">
        <v>2700</v>
      </c>
      <c r="F9040" s="5">
        <v>491</v>
      </c>
      <c r="G9040" s="2" t="s">
        <v>3287</v>
      </c>
      <c r="H9040" s="2">
        <v>11.1</v>
      </c>
    </row>
    <row r="9041" spans="1:8" x14ac:dyDescent="0.2">
      <c r="A9041" s="5">
        <v>5105535000</v>
      </c>
      <c r="B9041" s="5" t="s">
        <v>18870</v>
      </c>
      <c r="C9041" s="5" t="s">
        <v>18871</v>
      </c>
      <c r="D9041" s="2">
        <v>166</v>
      </c>
      <c r="E9041" s="8" t="s">
        <v>2700</v>
      </c>
      <c r="F9041" s="5">
        <v>491</v>
      </c>
      <c r="G9041" s="2" t="s">
        <v>3287</v>
      </c>
      <c r="H9041" s="2">
        <v>179.45</v>
      </c>
    </row>
    <row r="9042" spans="1:8" x14ac:dyDescent="0.2">
      <c r="A9042" s="5">
        <v>5105562100</v>
      </c>
      <c r="B9042" s="5" t="s">
        <v>18872</v>
      </c>
      <c r="C9042" s="5" t="s">
        <v>18873</v>
      </c>
      <c r="D9042" s="2">
        <v>243</v>
      </c>
      <c r="E9042" s="8" t="s">
        <v>2700</v>
      </c>
      <c r="F9042" s="5">
        <v>491</v>
      </c>
      <c r="G9042" s="2" t="s">
        <v>3287</v>
      </c>
      <c r="H9042" s="2">
        <v>262.7</v>
      </c>
    </row>
    <row r="9043" spans="1:8" x14ac:dyDescent="0.2">
      <c r="A9043" s="5">
        <v>5105562300</v>
      </c>
      <c r="B9043" s="5" t="s">
        <v>18874</v>
      </c>
      <c r="C9043" s="5" t="s">
        <v>18875</v>
      </c>
      <c r="D9043" s="2">
        <v>334</v>
      </c>
      <c r="E9043" s="8" t="s">
        <v>2700</v>
      </c>
      <c r="F9043" s="5">
        <v>491</v>
      </c>
      <c r="G9043" s="2" t="s">
        <v>3287</v>
      </c>
      <c r="H9043" s="2">
        <v>361.05</v>
      </c>
    </row>
    <row r="9044" spans="1:8" x14ac:dyDescent="0.2">
      <c r="A9044" s="5">
        <v>5105562800</v>
      </c>
      <c r="B9044" s="5" t="s">
        <v>18876</v>
      </c>
      <c r="C9044" s="5" t="s">
        <v>18877</v>
      </c>
      <c r="D9044" s="2">
        <v>259</v>
      </c>
      <c r="E9044" s="8" t="s">
        <v>2700</v>
      </c>
      <c r="F9044" s="5">
        <v>491</v>
      </c>
      <c r="G9044" s="2" t="s">
        <v>3287</v>
      </c>
      <c r="H9044" s="2">
        <v>280</v>
      </c>
    </row>
    <row r="9045" spans="1:8" x14ac:dyDescent="0.2">
      <c r="A9045" s="5">
        <v>5105564000</v>
      </c>
      <c r="B9045" s="5" t="s">
        <v>18878</v>
      </c>
      <c r="C9045" s="5" t="s">
        <v>18879</v>
      </c>
      <c r="D9045" s="2">
        <v>655</v>
      </c>
      <c r="E9045" s="8" t="s">
        <v>2700</v>
      </c>
      <c r="F9045" s="5">
        <v>491</v>
      </c>
      <c r="G9045" s="2" t="s">
        <v>3287</v>
      </c>
      <c r="H9045" s="2">
        <v>708.05</v>
      </c>
    </row>
    <row r="9046" spans="1:8" x14ac:dyDescent="0.2">
      <c r="A9046" s="5">
        <v>5105741700</v>
      </c>
      <c r="B9046" s="5" t="s">
        <v>18334</v>
      </c>
      <c r="C9046" s="5" t="s">
        <v>18880</v>
      </c>
      <c r="D9046" s="2">
        <v>363</v>
      </c>
      <c r="E9046" s="8" t="s">
        <v>2700</v>
      </c>
      <c r="F9046" s="5">
        <v>491</v>
      </c>
      <c r="G9046" s="2" t="s">
        <v>3287</v>
      </c>
      <c r="H9046" s="2">
        <v>392.4</v>
      </c>
    </row>
    <row r="9047" spans="1:8" x14ac:dyDescent="0.2">
      <c r="A9047" s="5">
        <v>5105742100</v>
      </c>
      <c r="B9047" s="5" t="s">
        <v>18881</v>
      </c>
      <c r="C9047" s="5" t="s">
        <v>18882</v>
      </c>
      <c r="D9047" s="2">
        <v>176</v>
      </c>
      <c r="E9047" s="8" t="s">
        <v>2700</v>
      </c>
      <c r="F9047" s="5">
        <v>491</v>
      </c>
      <c r="G9047" s="2" t="s">
        <v>3287</v>
      </c>
      <c r="H9047" s="2">
        <v>190.25</v>
      </c>
    </row>
    <row r="9048" spans="1:8" x14ac:dyDescent="0.2">
      <c r="A9048" s="5">
        <v>5105744300</v>
      </c>
      <c r="B9048" s="5" t="s">
        <v>18883</v>
      </c>
      <c r="C9048" s="5" t="s">
        <v>18884</v>
      </c>
      <c r="D9048" s="2">
        <v>442</v>
      </c>
      <c r="E9048" s="8" t="s">
        <v>2700</v>
      </c>
      <c r="F9048" s="5">
        <v>491</v>
      </c>
      <c r="G9048" s="2" t="s">
        <v>3287</v>
      </c>
      <c r="H9048" s="2">
        <v>477.8</v>
      </c>
    </row>
    <row r="9049" spans="1:8" x14ac:dyDescent="0.2">
      <c r="A9049" s="5">
        <v>5105744500</v>
      </c>
      <c r="B9049" s="5" t="s">
        <v>18885</v>
      </c>
      <c r="C9049" s="5" t="s">
        <v>18886</v>
      </c>
      <c r="D9049" s="2">
        <v>218</v>
      </c>
      <c r="E9049" s="8" t="s">
        <v>2700</v>
      </c>
      <c r="F9049" s="5">
        <v>491</v>
      </c>
      <c r="G9049" s="2" t="s">
        <v>3287</v>
      </c>
      <c r="H9049" s="2">
        <v>235.65</v>
      </c>
    </row>
    <row r="9050" spans="1:8" x14ac:dyDescent="0.2">
      <c r="A9050" s="5">
        <v>5105745100</v>
      </c>
      <c r="B9050" s="5" t="s">
        <v>18887</v>
      </c>
      <c r="C9050" s="5" t="s">
        <v>18888</v>
      </c>
      <c r="D9050" s="2">
        <v>185</v>
      </c>
      <c r="E9050" s="8" t="s">
        <v>2700</v>
      </c>
      <c r="F9050" s="5">
        <v>491</v>
      </c>
      <c r="G9050" s="2" t="s">
        <v>3287</v>
      </c>
      <c r="H9050" s="2">
        <v>200</v>
      </c>
    </row>
    <row r="9051" spans="1:8" x14ac:dyDescent="0.2">
      <c r="A9051" s="5">
        <v>5105850000</v>
      </c>
      <c r="B9051" s="5" t="s">
        <v>18889</v>
      </c>
      <c r="C9051" s="5" t="s">
        <v>18890</v>
      </c>
      <c r="D9051" s="2">
        <v>695</v>
      </c>
      <c r="E9051" s="8" t="s">
        <v>2702</v>
      </c>
      <c r="F9051" s="5">
        <v>413</v>
      </c>
      <c r="G9051" s="2" t="s">
        <v>3287</v>
      </c>
      <c r="H9051" s="2">
        <v>751.3</v>
      </c>
    </row>
    <row r="9052" spans="1:8" x14ac:dyDescent="0.2">
      <c r="A9052" s="5">
        <v>5105853000</v>
      </c>
      <c r="B9052" s="5" t="s">
        <v>18891</v>
      </c>
      <c r="C9052" s="5" t="s">
        <v>18892</v>
      </c>
      <c r="D9052" s="2">
        <v>1953</v>
      </c>
      <c r="E9052" s="8" t="s">
        <v>2700</v>
      </c>
      <c r="F9052" s="5">
        <v>491</v>
      </c>
      <c r="G9052" s="2" t="s">
        <v>3287</v>
      </c>
      <c r="H9052" s="2">
        <v>2111.1999999999998</v>
      </c>
    </row>
    <row r="9053" spans="1:8" x14ac:dyDescent="0.2">
      <c r="A9053" s="5">
        <v>5105853500</v>
      </c>
      <c r="B9053" s="5" t="s">
        <v>18893</v>
      </c>
      <c r="C9053" s="5" t="s">
        <v>18894</v>
      </c>
      <c r="D9053" s="2">
        <v>42.3</v>
      </c>
      <c r="E9053" s="8" t="s">
        <v>2702</v>
      </c>
      <c r="F9053" s="5">
        <v>413</v>
      </c>
      <c r="G9053" s="2" t="s">
        <v>3287</v>
      </c>
      <c r="H9053" s="2">
        <v>45.75</v>
      </c>
    </row>
    <row r="9054" spans="1:8" x14ac:dyDescent="0.2">
      <c r="A9054" s="5">
        <v>5105856000</v>
      </c>
      <c r="B9054" s="5" t="s">
        <v>18895</v>
      </c>
      <c r="C9054" s="5" t="s">
        <v>18896</v>
      </c>
      <c r="D9054" s="2">
        <v>2525</v>
      </c>
      <c r="E9054" s="8" t="s">
        <v>2702</v>
      </c>
      <c r="F9054" s="5">
        <v>413</v>
      </c>
      <c r="G9054" s="2" t="s">
        <v>3287</v>
      </c>
      <c r="H9054" s="2">
        <v>2729.55</v>
      </c>
    </row>
    <row r="9055" spans="1:8" x14ac:dyDescent="0.2">
      <c r="A9055" s="5">
        <v>5105856900</v>
      </c>
      <c r="B9055" s="5" t="s">
        <v>18897</v>
      </c>
      <c r="C9055" s="5" t="s">
        <v>18898</v>
      </c>
      <c r="D9055" s="2">
        <v>394</v>
      </c>
      <c r="E9055" s="8" t="s">
        <v>2700</v>
      </c>
      <c r="F9055" s="5">
        <v>491</v>
      </c>
      <c r="G9055" s="2" t="s">
        <v>3287</v>
      </c>
      <c r="H9055" s="2">
        <v>425.9</v>
      </c>
    </row>
    <row r="9056" spans="1:8" x14ac:dyDescent="0.2">
      <c r="A9056" s="5">
        <v>5105857200</v>
      </c>
      <c r="B9056" s="5" t="s">
        <v>18899</v>
      </c>
      <c r="C9056" s="5" t="s">
        <v>18900</v>
      </c>
      <c r="D9056" s="2">
        <v>120</v>
      </c>
      <c r="E9056" s="8" t="s">
        <v>2700</v>
      </c>
      <c r="F9056" s="5">
        <v>491</v>
      </c>
      <c r="G9056" s="2" t="s">
        <v>3287</v>
      </c>
      <c r="H9056" s="2">
        <v>129.69999999999999</v>
      </c>
    </row>
    <row r="9057" spans="1:8" x14ac:dyDescent="0.2">
      <c r="A9057" s="5">
        <v>5105857500</v>
      </c>
      <c r="B9057" s="5" t="s">
        <v>18901</v>
      </c>
      <c r="C9057" s="5" t="s">
        <v>18902</v>
      </c>
      <c r="D9057" s="2">
        <v>120</v>
      </c>
      <c r="E9057" s="8" t="s">
        <v>2700</v>
      </c>
      <c r="F9057" s="5">
        <v>491</v>
      </c>
      <c r="G9057" s="2" t="s">
        <v>3287</v>
      </c>
      <c r="H9057" s="2">
        <v>129.69999999999999</v>
      </c>
    </row>
    <row r="9058" spans="1:8" x14ac:dyDescent="0.2">
      <c r="A9058" s="5">
        <v>5105857800</v>
      </c>
      <c r="B9058" s="5" t="s">
        <v>18903</v>
      </c>
      <c r="C9058" s="5" t="s">
        <v>18904</v>
      </c>
      <c r="D9058" s="2">
        <v>101</v>
      </c>
      <c r="E9058" s="8" t="s">
        <v>2700</v>
      </c>
      <c r="F9058" s="5">
        <v>491</v>
      </c>
      <c r="G9058" s="2" t="s">
        <v>3287</v>
      </c>
      <c r="H9058" s="2">
        <v>109.2</v>
      </c>
    </row>
    <row r="9059" spans="1:8" x14ac:dyDescent="0.2">
      <c r="A9059" s="5">
        <v>5105857900</v>
      </c>
      <c r="B9059" s="5" t="s">
        <v>18905</v>
      </c>
      <c r="C9059" s="5" t="s">
        <v>18906</v>
      </c>
      <c r="D9059" s="2">
        <v>16</v>
      </c>
      <c r="E9059" s="8" t="s">
        <v>2700</v>
      </c>
      <c r="F9059" s="5">
        <v>491</v>
      </c>
      <c r="G9059" s="2" t="s">
        <v>3287</v>
      </c>
      <c r="H9059" s="2">
        <v>17.3</v>
      </c>
    </row>
    <row r="9060" spans="1:8" x14ac:dyDescent="0.2">
      <c r="A9060" s="5">
        <v>5105858300</v>
      </c>
      <c r="B9060" s="5" t="s">
        <v>18907</v>
      </c>
      <c r="C9060" s="5" t="s">
        <v>13600</v>
      </c>
      <c r="D9060" s="2">
        <v>26.9</v>
      </c>
      <c r="E9060" s="8" t="s">
        <v>2700</v>
      </c>
      <c r="F9060" s="5">
        <v>491</v>
      </c>
      <c r="G9060" s="2" t="s">
        <v>3287</v>
      </c>
      <c r="H9060" s="2">
        <v>29.1</v>
      </c>
    </row>
    <row r="9061" spans="1:8" x14ac:dyDescent="0.2">
      <c r="A9061" s="5">
        <v>5105858400</v>
      </c>
      <c r="B9061" s="5" t="s">
        <v>18908</v>
      </c>
      <c r="C9061" s="5" t="s">
        <v>18909</v>
      </c>
      <c r="D9061" s="2">
        <v>56.7</v>
      </c>
      <c r="E9061" s="8" t="s">
        <v>2700</v>
      </c>
      <c r="F9061" s="5">
        <v>491</v>
      </c>
      <c r="G9061" s="2" t="s">
        <v>3287</v>
      </c>
      <c r="H9061" s="2">
        <v>61.3</v>
      </c>
    </row>
    <row r="9062" spans="1:8" x14ac:dyDescent="0.2">
      <c r="A9062" s="5">
        <v>5105858500</v>
      </c>
      <c r="B9062" s="5" t="s">
        <v>18893</v>
      </c>
      <c r="C9062" s="5" t="s">
        <v>18910</v>
      </c>
      <c r="D9062" s="2">
        <v>71.8</v>
      </c>
      <c r="E9062" s="8" t="s">
        <v>2700</v>
      </c>
      <c r="F9062" s="5">
        <v>491</v>
      </c>
      <c r="G9062" s="2" t="s">
        <v>3287</v>
      </c>
      <c r="H9062" s="2">
        <v>77.599999999999994</v>
      </c>
    </row>
    <row r="9063" spans="1:8" x14ac:dyDescent="0.2">
      <c r="A9063" s="5">
        <v>5105858600</v>
      </c>
      <c r="B9063" s="5" t="s">
        <v>18911</v>
      </c>
      <c r="C9063" s="5" t="s">
        <v>18912</v>
      </c>
      <c r="D9063" s="2">
        <v>65</v>
      </c>
      <c r="E9063" s="8" t="s">
        <v>2700</v>
      </c>
      <c r="F9063" s="5">
        <v>491</v>
      </c>
      <c r="G9063" s="2" t="s">
        <v>3287</v>
      </c>
      <c r="H9063" s="2">
        <v>70.25</v>
      </c>
    </row>
    <row r="9064" spans="1:8" x14ac:dyDescent="0.2">
      <c r="A9064" s="5">
        <v>5105859100</v>
      </c>
      <c r="B9064" s="5" t="s">
        <v>18913</v>
      </c>
      <c r="C9064" s="5" t="s">
        <v>18914</v>
      </c>
      <c r="D9064" s="2">
        <v>173</v>
      </c>
      <c r="E9064" s="8" t="s">
        <v>2700</v>
      </c>
      <c r="F9064" s="5">
        <v>491</v>
      </c>
      <c r="G9064" s="2" t="s">
        <v>3287</v>
      </c>
      <c r="H9064" s="2">
        <v>187</v>
      </c>
    </row>
    <row r="9065" spans="1:8" x14ac:dyDescent="0.2">
      <c r="A9065" s="5">
        <v>5105860000</v>
      </c>
      <c r="B9065" s="5" t="s">
        <v>18915</v>
      </c>
      <c r="C9065" s="5" t="s">
        <v>18916</v>
      </c>
      <c r="D9065" s="2">
        <v>537</v>
      </c>
      <c r="E9065" s="8" t="s">
        <v>2700</v>
      </c>
      <c r="F9065" s="5">
        <v>491</v>
      </c>
      <c r="G9065" s="2" t="s">
        <v>3287</v>
      </c>
      <c r="H9065" s="2">
        <v>580.5</v>
      </c>
    </row>
    <row r="9066" spans="1:8" x14ac:dyDescent="0.2">
      <c r="A9066" s="5">
        <v>5105863000</v>
      </c>
      <c r="B9066" s="5" t="s">
        <v>18917</v>
      </c>
      <c r="C9066" s="5" t="s">
        <v>18918</v>
      </c>
      <c r="D9066" s="2">
        <v>349</v>
      </c>
      <c r="E9066" s="8" t="s">
        <v>2702</v>
      </c>
      <c r="F9066" s="5">
        <v>413</v>
      </c>
      <c r="G9066" s="2" t="s">
        <v>3287</v>
      </c>
      <c r="H9066" s="2">
        <v>377.25</v>
      </c>
    </row>
    <row r="9067" spans="1:8" x14ac:dyDescent="0.2">
      <c r="A9067" s="5">
        <v>5105866000</v>
      </c>
      <c r="B9067" s="5" t="s">
        <v>18919</v>
      </c>
      <c r="C9067" s="5" t="s">
        <v>18920</v>
      </c>
      <c r="D9067" s="2">
        <v>198</v>
      </c>
      <c r="E9067" s="8" t="s">
        <v>2702</v>
      </c>
      <c r="F9067" s="5">
        <v>413</v>
      </c>
      <c r="G9067" s="2" t="s">
        <v>3287</v>
      </c>
      <c r="H9067" s="2">
        <v>214.05</v>
      </c>
    </row>
    <row r="9068" spans="1:8" x14ac:dyDescent="0.2">
      <c r="A9068" s="5">
        <v>5105869000</v>
      </c>
      <c r="B9068" s="5" t="s">
        <v>18921</v>
      </c>
      <c r="C9068" s="5" t="s">
        <v>18922</v>
      </c>
      <c r="D9068" s="2">
        <v>804</v>
      </c>
      <c r="E9068" s="8" t="s">
        <v>2700</v>
      </c>
      <c r="F9068" s="5">
        <v>491</v>
      </c>
      <c r="G9068" s="2" t="s">
        <v>3287</v>
      </c>
      <c r="H9068" s="2">
        <v>869.1</v>
      </c>
    </row>
    <row r="9069" spans="1:8" x14ac:dyDescent="0.2">
      <c r="A9069" s="5">
        <v>5105872000</v>
      </c>
      <c r="B9069" s="5" t="s">
        <v>18923</v>
      </c>
      <c r="C9069" s="5" t="s">
        <v>18924</v>
      </c>
      <c r="D9069" s="2">
        <v>683</v>
      </c>
      <c r="E9069" s="8" t="s">
        <v>2702</v>
      </c>
      <c r="F9069" s="5">
        <v>413</v>
      </c>
      <c r="G9069" s="2" t="s">
        <v>3287</v>
      </c>
      <c r="H9069" s="2">
        <v>738.3</v>
      </c>
    </row>
    <row r="9070" spans="1:8" x14ac:dyDescent="0.2">
      <c r="A9070" s="5">
        <v>5105875000</v>
      </c>
      <c r="B9070" s="5" t="s">
        <v>18925</v>
      </c>
      <c r="C9070" s="5" t="s">
        <v>18926</v>
      </c>
      <c r="D9070" s="2">
        <v>301</v>
      </c>
      <c r="E9070" s="8" t="s">
        <v>2702</v>
      </c>
      <c r="F9070" s="5">
        <v>413</v>
      </c>
      <c r="G9070" s="2" t="s">
        <v>3287</v>
      </c>
      <c r="H9070" s="2">
        <v>325.39999999999998</v>
      </c>
    </row>
    <row r="9071" spans="1:8" x14ac:dyDescent="0.2">
      <c r="A9071" s="5">
        <v>5105881000</v>
      </c>
      <c r="B9071" s="5" t="s">
        <v>18927</v>
      </c>
      <c r="C9071" s="5" t="s">
        <v>18928</v>
      </c>
      <c r="D9071" s="2">
        <v>924</v>
      </c>
      <c r="E9071" s="8" t="s">
        <v>2702</v>
      </c>
      <c r="F9071" s="5">
        <v>413</v>
      </c>
      <c r="G9071" s="2" t="s">
        <v>3287</v>
      </c>
      <c r="H9071" s="2">
        <v>998.85</v>
      </c>
    </row>
    <row r="9072" spans="1:8" x14ac:dyDescent="0.2">
      <c r="A9072" s="5">
        <v>5105887000</v>
      </c>
      <c r="B9072" s="5" t="s">
        <v>18929</v>
      </c>
      <c r="C9072" s="5" t="s">
        <v>18930</v>
      </c>
      <c r="D9072" s="2">
        <v>330</v>
      </c>
      <c r="E9072" s="8" t="s">
        <v>2702</v>
      </c>
      <c r="F9072" s="5">
        <v>413</v>
      </c>
      <c r="G9072" s="2" t="s">
        <v>3287</v>
      </c>
      <c r="H9072" s="2">
        <v>356.75</v>
      </c>
    </row>
    <row r="9073" spans="1:8" x14ac:dyDescent="0.2">
      <c r="A9073" s="5">
        <v>5105887600</v>
      </c>
      <c r="B9073" s="5" t="s">
        <v>18931</v>
      </c>
      <c r="C9073" s="5" t="s">
        <v>18932</v>
      </c>
      <c r="D9073" s="2">
        <v>279</v>
      </c>
      <c r="E9073" s="8" t="s">
        <v>2700</v>
      </c>
      <c r="F9073" s="5">
        <v>491</v>
      </c>
      <c r="G9073" s="2" t="s">
        <v>3287</v>
      </c>
      <c r="H9073" s="2">
        <v>301.60000000000002</v>
      </c>
    </row>
    <row r="9074" spans="1:8" x14ac:dyDescent="0.2">
      <c r="A9074" s="5">
        <v>5105888000</v>
      </c>
      <c r="B9074" s="5" t="s">
        <v>18933</v>
      </c>
      <c r="C9074" s="5" t="s">
        <v>18934</v>
      </c>
      <c r="D9074" s="2">
        <v>86.9</v>
      </c>
      <c r="E9074" s="8" t="s">
        <v>2702</v>
      </c>
      <c r="F9074" s="5">
        <v>413</v>
      </c>
      <c r="G9074" s="2" t="s">
        <v>3287</v>
      </c>
      <c r="H9074" s="2">
        <v>93.95</v>
      </c>
    </row>
    <row r="9075" spans="1:8" x14ac:dyDescent="0.2">
      <c r="A9075" s="5">
        <v>510600</v>
      </c>
      <c r="B9075" s="5" t="s">
        <v>18935</v>
      </c>
      <c r="C9075" s="5" t="s">
        <v>18936</v>
      </c>
      <c r="D9075" s="2">
        <v>376</v>
      </c>
      <c r="E9075" s="8" t="s">
        <v>2702</v>
      </c>
      <c r="F9075" s="5">
        <v>413</v>
      </c>
      <c r="G9075" s="2" t="s">
        <v>3287</v>
      </c>
      <c r="H9075" s="2">
        <v>406.45</v>
      </c>
    </row>
    <row r="9076" spans="1:8" x14ac:dyDescent="0.2">
      <c r="A9076" s="5">
        <v>5108102000</v>
      </c>
      <c r="B9076" s="5" t="s">
        <v>18937</v>
      </c>
      <c r="C9076" s="5" t="s">
        <v>18938</v>
      </c>
      <c r="D9076" s="2">
        <v>137</v>
      </c>
      <c r="E9076" s="8" t="s">
        <v>2700</v>
      </c>
      <c r="F9076" s="5">
        <v>491</v>
      </c>
      <c r="G9076" s="2" t="s">
        <v>3287</v>
      </c>
      <c r="H9076" s="2">
        <v>148.1</v>
      </c>
    </row>
    <row r="9077" spans="1:8" x14ac:dyDescent="0.2">
      <c r="A9077" s="5">
        <v>5108102100</v>
      </c>
      <c r="B9077" s="5" t="s">
        <v>18939</v>
      </c>
      <c r="C9077" s="5" t="s">
        <v>18940</v>
      </c>
      <c r="D9077" s="2">
        <v>318</v>
      </c>
      <c r="E9077" s="8" t="s">
        <v>2700</v>
      </c>
      <c r="F9077" s="5">
        <v>491</v>
      </c>
      <c r="G9077" s="2" t="s">
        <v>3287</v>
      </c>
      <c r="H9077" s="2">
        <v>343.75</v>
      </c>
    </row>
    <row r="9078" spans="1:8" x14ac:dyDescent="0.2">
      <c r="A9078" s="5">
        <v>5108200100</v>
      </c>
      <c r="B9078" s="5" t="s">
        <v>18941</v>
      </c>
      <c r="C9078" s="5" t="s">
        <v>18942</v>
      </c>
      <c r="D9078" s="2">
        <v>80.5</v>
      </c>
      <c r="E9078" s="8" t="s">
        <v>2700</v>
      </c>
      <c r="F9078" s="5">
        <v>491</v>
      </c>
      <c r="G9078" s="2" t="s">
        <v>3287</v>
      </c>
      <c r="H9078" s="2">
        <v>87</v>
      </c>
    </row>
    <row r="9079" spans="1:8" x14ac:dyDescent="0.2">
      <c r="A9079" s="5">
        <v>5108200300</v>
      </c>
      <c r="B9079" s="5" t="s">
        <v>18943</v>
      </c>
      <c r="C9079" s="5" t="s">
        <v>18944</v>
      </c>
      <c r="D9079" s="2">
        <v>758</v>
      </c>
      <c r="E9079" s="8" t="s">
        <v>2700</v>
      </c>
      <c r="F9079" s="5">
        <v>491</v>
      </c>
      <c r="G9079" s="2" t="s">
        <v>3287</v>
      </c>
      <c r="H9079" s="2">
        <v>819.4</v>
      </c>
    </row>
    <row r="9080" spans="1:8" x14ac:dyDescent="0.2">
      <c r="A9080" s="5">
        <v>5108201400</v>
      </c>
      <c r="B9080" s="5" t="s">
        <v>18945</v>
      </c>
      <c r="C9080" s="5" t="s">
        <v>18946</v>
      </c>
      <c r="D9080" s="2">
        <v>156</v>
      </c>
      <c r="E9080" s="8" t="s">
        <v>2700</v>
      </c>
      <c r="F9080" s="5">
        <v>491</v>
      </c>
      <c r="G9080" s="2" t="s">
        <v>3287</v>
      </c>
      <c r="H9080" s="2">
        <v>168.65</v>
      </c>
    </row>
    <row r="9081" spans="1:8" x14ac:dyDescent="0.2">
      <c r="A9081" s="5">
        <v>5108201500</v>
      </c>
      <c r="B9081" s="5" t="s">
        <v>18947</v>
      </c>
      <c r="C9081" s="5" t="s">
        <v>18948</v>
      </c>
      <c r="D9081" s="2">
        <v>1160</v>
      </c>
      <c r="E9081" s="8" t="s">
        <v>2700</v>
      </c>
      <c r="F9081" s="5">
        <v>491</v>
      </c>
      <c r="G9081" s="2" t="s">
        <v>3287</v>
      </c>
      <c r="H9081" s="2">
        <v>1253.95</v>
      </c>
    </row>
    <row r="9082" spans="1:8" x14ac:dyDescent="0.2">
      <c r="A9082" s="5">
        <v>5108201600</v>
      </c>
      <c r="B9082" s="5" t="s">
        <v>9687</v>
      </c>
      <c r="C9082" s="5" t="s">
        <v>18949</v>
      </c>
      <c r="D9082" s="2">
        <v>17.850000000000001</v>
      </c>
      <c r="E9082" s="8" t="s">
        <v>2700</v>
      </c>
      <c r="F9082" s="5">
        <v>491</v>
      </c>
      <c r="G9082" s="2" t="s">
        <v>3287</v>
      </c>
      <c r="H9082" s="2">
        <v>19.3</v>
      </c>
    </row>
    <row r="9083" spans="1:8" x14ac:dyDescent="0.2">
      <c r="A9083" s="5">
        <v>5108202000</v>
      </c>
      <c r="B9083" s="5" t="s">
        <v>18950</v>
      </c>
      <c r="C9083" s="5" t="s">
        <v>18951</v>
      </c>
      <c r="D9083" s="2">
        <v>111</v>
      </c>
      <c r="E9083" s="8" t="s">
        <v>2700</v>
      </c>
      <c r="F9083" s="5">
        <v>491</v>
      </c>
      <c r="G9083" s="2" t="s">
        <v>3287</v>
      </c>
      <c r="H9083" s="2">
        <v>120</v>
      </c>
    </row>
    <row r="9084" spans="1:8" x14ac:dyDescent="0.2">
      <c r="A9084" s="5">
        <v>5108202100</v>
      </c>
      <c r="B9084" s="5" t="s">
        <v>18952</v>
      </c>
      <c r="C9084" s="5" t="s">
        <v>18953</v>
      </c>
      <c r="D9084" s="2">
        <v>77.099999999999994</v>
      </c>
      <c r="E9084" s="8" t="s">
        <v>2700</v>
      </c>
      <c r="F9084" s="5">
        <v>491</v>
      </c>
      <c r="G9084" s="2" t="s">
        <v>3287</v>
      </c>
      <c r="H9084" s="2">
        <v>83.35</v>
      </c>
    </row>
    <row r="9085" spans="1:8" x14ac:dyDescent="0.2">
      <c r="A9085" s="5">
        <v>5108402800</v>
      </c>
      <c r="B9085" s="5" t="s">
        <v>18954</v>
      </c>
      <c r="C9085" s="5" t="s">
        <v>18955</v>
      </c>
      <c r="D9085" s="2">
        <v>44.9</v>
      </c>
      <c r="E9085" s="8" t="s">
        <v>2700</v>
      </c>
      <c r="F9085" s="5">
        <v>491</v>
      </c>
      <c r="G9085" s="2" t="s">
        <v>3287</v>
      </c>
      <c r="H9085" s="2">
        <v>48.55</v>
      </c>
    </row>
    <row r="9086" spans="1:8" x14ac:dyDescent="0.2">
      <c r="A9086" s="5">
        <v>5108405800</v>
      </c>
      <c r="B9086" s="5" t="s">
        <v>18956</v>
      </c>
      <c r="C9086" s="5" t="s">
        <v>18957</v>
      </c>
      <c r="D9086" s="2">
        <v>25.5</v>
      </c>
      <c r="E9086" s="8" t="s">
        <v>2700</v>
      </c>
      <c r="F9086" s="5">
        <v>491</v>
      </c>
      <c r="G9086" s="2" t="s">
        <v>3287</v>
      </c>
      <c r="H9086" s="2">
        <v>27.55</v>
      </c>
    </row>
    <row r="9087" spans="1:8" x14ac:dyDescent="0.2">
      <c r="A9087" s="5">
        <v>511</v>
      </c>
      <c r="B9087" s="5" t="s">
        <v>18958</v>
      </c>
      <c r="C9087" s="5" t="s">
        <v>18959</v>
      </c>
      <c r="D9087" s="2">
        <v>0.05</v>
      </c>
      <c r="E9087" s="8" t="s">
        <v>2699</v>
      </c>
      <c r="F9087" s="5">
        <v>915</v>
      </c>
      <c r="G9087" s="2" t="s">
        <v>3287</v>
      </c>
      <c r="H9087" s="2">
        <v>0.05</v>
      </c>
    </row>
    <row r="9088" spans="1:8" x14ac:dyDescent="0.2">
      <c r="A9088" s="5">
        <v>51103</v>
      </c>
      <c r="B9088" s="5" t="s">
        <v>18960</v>
      </c>
      <c r="C9088" s="5" t="s">
        <v>18961</v>
      </c>
      <c r="D9088" s="2">
        <v>2.95</v>
      </c>
      <c r="E9088" s="8" t="s">
        <v>3069</v>
      </c>
      <c r="F9088" s="5">
        <v>860</v>
      </c>
      <c r="G9088" s="2" t="s">
        <v>3287</v>
      </c>
      <c r="H9088" s="2">
        <v>3.2</v>
      </c>
    </row>
    <row r="9089" spans="1:8" x14ac:dyDescent="0.2">
      <c r="A9089" s="5">
        <v>51153</v>
      </c>
      <c r="B9089" s="5" t="s">
        <v>18962</v>
      </c>
      <c r="C9089" s="5" t="s">
        <v>18963</v>
      </c>
      <c r="D9089" s="2">
        <v>7.35</v>
      </c>
      <c r="E9089" s="8" t="s">
        <v>3069</v>
      </c>
      <c r="F9089" s="5">
        <v>860</v>
      </c>
      <c r="G9089" s="2" t="s">
        <v>3287</v>
      </c>
      <c r="H9089" s="2">
        <v>7.95</v>
      </c>
    </row>
    <row r="9090" spans="1:8" x14ac:dyDescent="0.2">
      <c r="A9090" s="5">
        <v>515122</v>
      </c>
      <c r="B9090" s="5" t="s">
        <v>18964</v>
      </c>
      <c r="C9090" s="5" t="s">
        <v>18965</v>
      </c>
      <c r="D9090" s="2">
        <v>49</v>
      </c>
      <c r="E9090" s="8" t="s">
        <v>2702</v>
      </c>
      <c r="F9090" s="5">
        <v>413</v>
      </c>
      <c r="G9090" s="2" t="s">
        <v>3287</v>
      </c>
      <c r="H9090" s="2">
        <v>52.95</v>
      </c>
    </row>
    <row r="9091" spans="1:8" x14ac:dyDescent="0.2">
      <c r="A9091" s="5">
        <v>515131</v>
      </c>
      <c r="B9091" s="5" t="s">
        <v>18966</v>
      </c>
      <c r="C9091" s="5" t="s">
        <v>18967</v>
      </c>
      <c r="D9091" s="2">
        <v>44</v>
      </c>
      <c r="E9091" s="8" t="s">
        <v>2702</v>
      </c>
      <c r="F9091" s="5">
        <v>413</v>
      </c>
      <c r="G9091" s="2" t="s">
        <v>3287</v>
      </c>
      <c r="H9091" s="2">
        <v>47.55</v>
      </c>
    </row>
    <row r="9092" spans="1:8" x14ac:dyDescent="0.2">
      <c r="A9092" s="5">
        <v>5163101000</v>
      </c>
      <c r="B9092" s="5" t="s">
        <v>18968</v>
      </c>
      <c r="C9092" s="5" t="s">
        <v>18969</v>
      </c>
      <c r="D9092" s="2">
        <v>210</v>
      </c>
      <c r="E9092" s="8" t="s">
        <v>2700</v>
      </c>
      <c r="F9092" s="5">
        <v>491</v>
      </c>
      <c r="G9092" s="2" t="s">
        <v>3287</v>
      </c>
      <c r="H9092" s="2">
        <v>227</v>
      </c>
    </row>
    <row r="9093" spans="1:8" x14ac:dyDescent="0.2">
      <c r="A9093" s="5">
        <v>5163102700</v>
      </c>
      <c r="B9093" s="5" t="s">
        <v>18970</v>
      </c>
      <c r="C9093" s="5" t="s">
        <v>18971</v>
      </c>
      <c r="D9093" s="2">
        <v>9.9499999999999993</v>
      </c>
      <c r="E9093" s="8" t="s">
        <v>2700</v>
      </c>
      <c r="F9093" s="5">
        <v>491</v>
      </c>
      <c r="G9093" s="2" t="s">
        <v>3287</v>
      </c>
      <c r="H9093" s="2">
        <v>10.75</v>
      </c>
    </row>
    <row r="9094" spans="1:8" x14ac:dyDescent="0.2">
      <c r="A9094" s="5">
        <v>5163104600</v>
      </c>
      <c r="B9094" s="5" t="s">
        <v>18972</v>
      </c>
      <c r="C9094" s="5" t="s">
        <v>18973</v>
      </c>
      <c r="D9094" s="2">
        <v>632</v>
      </c>
      <c r="E9094" s="8" t="s">
        <v>2700</v>
      </c>
      <c r="F9094" s="5">
        <v>491</v>
      </c>
      <c r="G9094" s="2" t="s">
        <v>3287</v>
      </c>
      <c r="H9094" s="2">
        <v>683.2</v>
      </c>
    </row>
    <row r="9095" spans="1:8" x14ac:dyDescent="0.2">
      <c r="A9095" s="5">
        <v>5163135000</v>
      </c>
      <c r="B9095" s="5" t="s">
        <v>18974</v>
      </c>
      <c r="C9095" s="5" t="s">
        <v>18975</v>
      </c>
      <c r="D9095" s="2">
        <v>962</v>
      </c>
      <c r="E9095" s="8" t="s">
        <v>2700</v>
      </c>
      <c r="F9095" s="5">
        <v>491</v>
      </c>
      <c r="G9095" s="2" t="s">
        <v>3287</v>
      </c>
      <c r="H9095" s="2">
        <v>1039.9000000000001</v>
      </c>
    </row>
    <row r="9096" spans="1:8" x14ac:dyDescent="0.2">
      <c r="A9096" s="5">
        <v>5163178400</v>
      </c>
      <c r="B9096" s="5" t="s">
        <v>18976</v>
      </c>
      <c r="C9096" s="5" t="s">
        <v>18977</v>
      </c>
      <c r="D9096" s="2">
        <v>69</v>
      </c>
      <c r="E9096" s="8" t="s">
        <v>2700</v>
      </c>
      <c r="F9096" s="5">
        <v>491</v>
      </c>
      <c r="G9096" s="2" t="s">
        <v>3287</v>
      </c>
      <c r="H9096" s="2">
        <v>74.599999999999994</v>
      </c>
    </row>
    <row r="9097" spans="1:8" x14ac:dyDescent="0.2">
      <c r="A9097" s="5">
        <v>5175353</v>
      </c>
      <c r="B9097" s="5" t="s">
        <v>18978</v>
      </c>
      <c r="C9097" s="5" t="s">
        <v>18979</v>
      </c>
      <c r="D9097" s="2">
        <v>52.5</v>
      </c>
      <c r="E9097" s="8" t="s">
        <v>2702</v>
      </c>
      <c r="F9097" s="5">
        <v>413</v>
      </c>
      <c r="G9097" s="2" t="s">
        <v>3287</v>
      </c>
      <c r="H9097" s="2">
        <v>56.75</v>
      </c>
    </row>
    <row r="9098" spans="1:8" x14ac:dyDescent="0.2">
      <c r="A9098" s="5">
        <v>517535310</v>
      </c>
      <c r="B9098" s="5" t="s">
        <v>18980</v>
      </c>
      <c r="C9098" s="5" t="s">
        <v>18981</v>
      </c>
      <c r="D9098" s="2">
        <v>453</v>
      </c>
      <c r="E9098" s="8" t="s">
        <v>2702</v>
      </c>
      <c r="F9098" s="5">
        <v>413</v>
      </c>
      <c r="G9098" s="2" t="s">
        <v>3287</v>
      </c>
      <c r="H9098" s="2">
        <v>489.7</v>
      </c>
    </row>
    <row r="9099" spans="1:8" x14ac:dyDescent="0.2">
      <c r="A9099" s="5">
        <v>5175896</v>
      </c>
      <c r="B9099" s="5" t="s">
        <v>18982</v>
      </c>
      <c r="C9099" s="5" t="s">
        <v>18983</v>
      </c>
      <c r="D9099" s="2">
        <v>83.9</v>
      </c>
      <c r="E9099" s="8" t="s">
        <v>2702</v>
      </c>
      <c r="F9099" s="5">
        <v>413</v>
      </c>
      <c r="G9099" s="2" t="s">
        <v>3287</v>
      </c>
      <c r="H9099" s="2">
        <v>90.7</v>
      </c>
    </row>
    <row r="9100" spans="1:8" x14ac:dyDescent="0.2">
      <c r="A9100" s="5">
        <v>517589610</v>
      </c>
      <c r="B9100" s="5" t="s">
        <v>18984</v>
      </c>
      <c r="C9100" s="5" t="s">
        <v>18985</v>
      </c>
      <c r="D9100" s="2">
        <v>701</v>
      </c>
      <c r="E9100" s="8" t="s">
        <v>2702</v>
      </c>
      <c r="F9100" s="5">
        <v>413</v>
      </c>
      <c r="G9100" s="2" t="s">
        <v>3287</v>
      </c>
      <c r="H9100" s="2">
        <v>757.8</v>
      </c>
    </row>
    <row r="9101" spans="1:8" x14ac:dyDescent="0.2">
      <c r="A9101" s="5">
        <v>5176130</v>
      </c>
      <c r="B9101" s="5" t="s">
        <v>18986</v>
      </c>
      <c r="C9101" s="5" t="s">
        <v>18987</v>
      </c>
      <c r="D9101" s="2">
        <v>134</v>
      </c>
      <c r="E9101" s="8" t="s">
        <v>2702</v>
      </c>
      <c r="F9101" s="5">
        <v>413</v>
      </c>
      <c r="G9101" s="2" t="s">
        <v>3287</v>
      </c>
      <c r="H9101" s="2">
        <v>144.85</v>
      </c>
    </row>
    <row r="9102" spans="1:8" x14ac:dyDescent="0.2">
      <c r="A9102" s="5">
        <v>518128552</v>
      </c>
      <c r="B9102" s="5" t="s">
        <v>18988</v>
      </c>
      <c r="C9102" s="5" t="s">
        <v>18989</v>
      </c>
      <c r="D9102" s="2">
        <v>126</v>
      </c>
      <c r="E9102" s="8" t="s">
        <v>2700</v>
      </c>
      <c r="F9102" s="5">
        <v>194</v>
      </c>
      <c r="G9102" s="2" t="s">
        <v>3287</v>
      </c>
      <c r="H9102" s="2">
        <v>136.19999999999999</v>
      </c>
    </row>
    <row r="9103" spans="1:8" x14ac:dyDescent="0.2">
      <c r="A9103" s="5">
        <v>51997507</v>
      </c>
      <c r="B9103" s="5" t="s">
        <v>18990</v>
      </c>
      <c r="C9103" s="5" t="s">
        <v>18991</v>
      </c>
      <c r="D9103" s="2">
        <v>8.75</v>
      </c>
      <c r="E9103" s="8" t="s">
        <v>2700</v>
      </c>
      <c r="F9103" s="5">
        <v>292</v>
      </c>
      <c r="G9103" s="2" t="s">
        <v>3287</v>
      </c>
      <c r="H9103" s="2">
        <v>9.4499999999999993</v>
      </c>
    </row>
    <row r="9104" spans="1:8" x14ac:dyDescent="0.2">
      <c r="A9104" s="5">
        <v>51997508</v>
      </c>
      <c r="B9104" s="5" t="s">
        <v>18992</v>
      </c>
      <c r="C9104" s="5" t="s">
        <v>18993</v>
      </c>
      <c r="D9104" s="2">
        <v>19.95</v>
      </c>
      <c r="E9104" s="8" t="s">
        <v>2700</v>
      </c>
      <c r="F9104" s="5">
        <v>292</v>
      </c>
      <c r="G9104" s="2" t="s">
        <v>3287</v>
      </c>
      <c r="H9104" s="2">
        <v>21.55</v>
      </c>
    </row>
    <row r="9105" spans="1:8" x14ac:dyDescent="0.2">
      <c r="A9105" s="5">
        <v>520</v>
      </c>
      <c r="B9105" s="5" t="s">
        <v>18994</v>
      </c>
      <c r="C9105" s="5" t="s">
        <v>18995</v>
      </c>
      <c r="D9105" s="2">
        <v>0.05</v>
      </c>
      <c r="F9105" s="5">
        <v>540</v>
      </c>
      <c r="G9105" s="2" t="s">
        <v>3287</v>
      </c>
      <c r="H9105" s="2">
        <v>0.05</v>
      </c>
    </row>
    <row r="9106" spans="1:8" x14ac:dyDescent="0.2">
      <c r="A9106" s="5">
        <v>5200080</v>
      </c>
      <c r="B9106" s="5" t="s">
        <v>18996</v>
      </c>
      <c r="C9106" s="5" t="s">
        <v>18997</v>
      </c>
      <c r="D9106" s="2">
        <v>144</v>
      </c>
      <c r="E9106" s="8" t="s">
        <v>3069</v>
      </c>
      <c r="F9106" s="5">
        <v>870</v>
      </c>
      <c r="G9106" s="2" t="s">
        <v>3287</v>
      </c>
      <c r="H9106" s="2">
        <v>155.65</v>
      </c>
    </row>
    <row r="9107" spans="1:8" x14ac:dyDescent="0.2">
      <c r="A9107" s="5">
        <v>5200100</v>
      </c>
      <c r="B9107" s="5" t="s">
        <v>18998</v>
      </c>
      <c r="C9107" s="5" t="s">
        <v>18997</v>
      </c>
      <c r="D9107" s="2">
        <v>205</v>
      </c>
      <c r="E9107" s="8" t="s">
        <v>3069</v>
      </c>
      <c r="F9107" s="5">
        <v>870</v>
      </c>
      <c r="G9107" s="2" t="s">
        <v>3287</v>
      </c>
      <c r="H9107" s="2">
        <v>221.6</v>
      </c>
    </row>
    <row r="9108" spans="1:8" x14ac:dyDescent="0.2">
      <c r="A9108" s="5">
        <v>5200120</v>
      </c>
      <c r="B9108" s="5" t="s">
        <v>18998</v>
      </c>
      <c r="C9108" s="5" t="s">
        <v>18997</v>
      </c>
      <c r="D9108" s="2">
        <v>252</v>
      </c>
      <c r="E9108" s="8" t="s">
        <v>3069</v>
      </c>
      <c r="F9108" s="5">
        <v>870</v>
      </c>
      <c r="G9108" s="2" t="s">
        <v>3287</v>
      </c>
      <c r="H9108" s="2">
        <v>272.39999999999998</v>
      </c>
    </row>
    <row r="9109" spans="1:8" x14ac:dyDescent="0.2">
      <c r="A9109" s="5">
        <v>5200140</v>
      </c>
      <c r="B9109" s="5" t="s">
        <v>18998</v>
      </c>
      <c r="C9109" s="5" t="s">
        <v>18997</v>
      </c>
      <c r="D9109" s="2">
        <v>266</v>
      </c>
      <c r="E9109" s="8" t="s">
        <v>3069</v>
      </c>
      <c r="F9109" s="5">
        <v>870</v>
      </c>
      <c r="G9109" s="2" t="s">
        <v>3287</v>
      </c>
      <c r="H9109" s="2">
        <v>287.55</v>
      </c>
    </row>
    <row r="9110" spans="1:8" x14ac:dyDescent="0.2">
      <c r="A9110" s="5">
        <v>5200160</v>
      </c>
      <c r="B9110" s="5" t="s">
        <v>18998</v>
      </c>
      <c r="C9110" s="5" t="s">
        <v>18997</v>
      </c>
      <c r="D9110" s="2">
        <v>334</v>
      </c>
      <c r="E9110" s="8" t="s">
        <v>3069</v>
      </c>
      <c r="F9110" s="5">
        <v>870</v>
      </c>
      <c r="G9110" s="2" t="s">
        <v>3287</v>
      </c>
      <c r="H9110" s="2">
        <v>361.05</v>
      </c>
    </row>
    <row r="9111" spans="1:8" x14ac:dyDescent="0.2">
      <c r="A9111" s="5">
        <v>5200180</v>
      </c>
      <c r="B9111" s="5" t="s">
        <v>18998</v>
      </c>
      <c r="C9111" s="5" t="s">
        <v>18997</v>
      </c>
      <c r="D9111" s="2">
        <v>420</v>
      </c>
      <c r="E9111" s="8" t="s">
        <v>3069</v>
      </c>
      <c r="F9111" s="5">
        <v>870</v>
      </c>
      <c r="G9111" s="2" t="s">
        <v>3287</v>
      </c>
      <c r="H9111" s="2">
        <v>454</v>
      </c>
    </row>
    <row r="9112" spans="1:8" x14ac:dyDescent="0.2">
      <c r="A9112" s="5">
        <v>5200200</v>
      </c>
      <c r="B9112" s="5" t="s">
        <v>18998</v>
      </c>
      <c r="C9112" s="5" t="s">
        <v>18997</v>
      </c>
      <c r="D9112" s="2">
        <v>452</v>
      </c>
      <c r="E9112" s="8" t="s">
        <v>3069</v>
      </c>
      <c r="F9112" s="5">
        <v>870</v>
      </c>
      <c r="G9112" s="2" t="s">
        <v>3287</v>
      </c>
      <c r="H9112" s="2">
        <v>488.6</v>
      </c>
    </row>
    <row r="9113" spans="1:8" x14ac:dyDescent="0.2">
      <c r="A9113" s="5">
        <v>5200220</v>
      </c>
      <c r="B9113" s="5" t="s">
        <v>18998</v>
      </c>
      <c r="C9113" s="5" t="s">
        <v>18997</v>
      </c>
      <c r="D9113" s="2">
        <v>494</v>
      </c>
      <c r="E9113" s="8" t="s">
        <v>3069</v>
      </c>
      <c r="F9113" s="5">
        <v>870</v>
      </c>
      <c r="G9113" s="2" t="s">
        <v>3287</v>
      </c>
      <c r="H9113" s="2">
        <v>534</v>
      </c>
    </row>
    <row r="9114" spans="1:8" x14ac:dyDescent="0.2">
      <c r="A9114" s="5">
        <v>520024</v>
      </c>
      <c r="B9114" s="5" t="s">
        <v>18999</v>
      </c>
      <c r="C9114" s="5" t="s">
        <v>19000</v>
      </c>
      <c r="D9114" s="2">
        <v>82.7</v>
      </c>
      <c r="E9114" s="8" t="s">
        <v>2702</v>
      </c>
      <c r="F9114" s="5">
        <v>413</v>
      </c>
      <c r="G9114" s="2" t="s">
        <v>3287</v>
      </c>
      <c r="H9114" s="2">
        <v>89.4</v>
      </c>
    </row>
    <row r="9115" spans="1:8" x14ac:dyDescent="0.2">
      <c r="A9115" s="5">
        <v>5200240</v>
      </c>
      <c r="B9115" s="5" t="s">
        <v>18998</v>
      </c>
      <c r="C9115" s="5" t="s">
        <v>18997</v>
      </c>
      <c r="D9115" s="2">
        <v>493</v>
      </c>
      <c r="E9115" s="8" t="s">
        <v>3069</v>
      </c>
      <c r="F9115" s="5">
        <v>870</v>
      </c>
      <c r="G9115" s="2" t="s">
        <v>3287</v>
      </c>
      <c r="H9115" s="2">
        <v>532.95000000000005</v>
      </c>
    </row>
    <row r="9116" spans="1:8" x14ac:dyDescent="0.2">
      <c r="A9116" s="5">
        <v>5200260</v>
      </c>
      <c r="B9116" s="5" t="s">
        <v>18998</v>
      </c>
      <c r="C9116" s="5" t="s">
        <v>18997</v>
      </c>
      <c r="D9116" s="2">
        <v>589</v>
      </c>
      <c r="E9116" s="8" t="s">
        <v>3069</v>
      </c>
      <c r="F9116" s="5">
        <v>870</v>
      </c>
      <c r="G9116" s="2" t="s">
        <v>3287</v>
      </c>
      <c r="H9116" s="2">
        <v>636.70000000000005</v>
      </c>
    </row>
    <row r="9117" spans="1:8" x14ac:dyDescent="0.2">
      <c r="A9117" s="5">
        <v>5200280</v>
      </c>
      <c r="B9117" s="5" t="s">
        <v>18998</v>
      </c>
      <c r="C9117" s="5" t="s">
        <v>18997</v>
      </c>
      <c r="D9117" s="2">
        <v>568</v>
      </c>
      <c r="E9117" s="8" t="s">
        <v>3069</v>
      </c>
      <c r="F9117" s="5">
        <v>870</v>
      </c>
      <c r="G9117" s="2" t="s">
        <v>3287</v>
      </c>
      <c r="H9117" s="2">
        <v>614</v>
      </c>
    </row>
    <row r="9118" spans="1:8" x14ac:dyDescent="0.2">
      <c r="A9118" s="5">
        <v>52003</v>
      </c>
      <c r="B9118" s="5" t="s">
        <v>19001</v>
      </c>
      <c r="C9118" s="5" t="s">
        <v>19002</v>
      </c>
      <c r="D9118" s="2">
        <v>650</v>
      </c>
      <c r="E9118" s="8" t="s">
        <v>2702</v>
      </c>
      <c r="F9118" s="5">
        <v>413</v>
      </c>
      <c r="G9118" s="2" t="s">
        <v>3287</v>
      </c>
      <c r="H9118" s="2">
        <v>702.65</v>
      </c>
    </row>
    <row r="9119" spans="1:8" x14ac:dyDescent="0.2">
      <c r="A9119" s="5">
        <v>5200300</v>
      </c>
      <c r="B9119" s="5" t="s">
        <v>18998</v>
      </c>
      <c r="C9119" s="5" t="s">
        <v>18997</v>
      </c>
      <c r="D9119" s="2">
        <v>722</v>
      </c>
      <c r="E9119" s="8" t="s">
        <v>3069</v>
      </c>
      <c r="F9119" s="5">
        <v>870</v>
      </c>
      <c r="G9119" s="2" t="s">
        <v>3287</v>
      </c>
      <c r="H9119" s="2">
        <v>780.5</v>
      </c>
    </row>
    <row r="9120" spans="1:8" x14ac:dyDescent="0.2">
      <c r="A9120" s="5">
        <v>520032</v>
      </c>
      <c r="B9120" s="5" t="s">
        <v>19003</v>
      </c>
      <c r="C9120" s="5" t="s">
        <v>19004</v>
      </c>
      <c r="D9120" s="2">
        <v>656</v>
      </c>
      <c r="E9120" s="8" t="s">
        <v>2702</v>
      </c>
      <c r="F9120" s="5">
        <v>413</v>
      </c>
      <c r="G9120" s="2" t="s">
        <v>3287</v>
      </c>
      <c r="H9120" s="2">
        <v>709.15</v>
      </c>
    </row>
    <row r="9121" spans="1:8" x14ac:dyDescent="0.2">
      <c r="A9121" s="5">
        <v>5200320</v>
      </c>
      <c r="B9121" s="5" t="s">
        <v>18998</v>
      </c>
      <c r="C9121" s="5" t="s">
        <v>18997</v>
      </c>
      <c r="D9121" s="2">
        <v>674</v>
      </c>
      <c r="E9121" s="8" t="s">
        <v>3069</v>
      </c>
      <c r="F9121" s="5">
        <v>870</v>
      </c>
      <c r="G9121" s="2" t="s">
        <v>3287</v>
      </c>
      <c r="H9121" s="2">
        <v>728.6</v>
      </c>
    </row>
    <row r="9122" spans="1:8" x14ac:dyDescent="0.2">
      <c r="A9122" s="5">
        <v>52103</v>
      </c>
      <c r="B9122" s="5" t="s">
        <v>19005</v>
      </c>
      <c r="C9122" s="5" t="s">
        <v>19006</v>
      </c>
      <c r="D9122" s="2">
        <v>13.75</v>
      </c>
      <c r="E9122" s="8" t="s">
        <v>3069</v>
      </c>
      <c r="F9122" s="5">
        <v>810</v>
      </c>
      <c r="G9122" s="2" t="s">
        <v>3287</v>
      </c>
      <c r="H9122" s="2">
        <v>14.85</v>
      </c>
    </row>
    <row r="9123" spans="1:8" x14ac:dyDescent="0.2">
      <c r="A9123" s="5">
        <v>52115804</v>
      </c>
      <c r="B9123" s="5" t="s">
        <v>19007</v>
      </c>
      <c r="C9123" s="5" t="s">
        <v>19008</v>
      </c>
      <c r="D9123" s="2">
        <v>14.25</v>
      </c>
      <c r="E9123" s="8" t="s">
        <v>2700</v>
      </c>
      <c r="F9123" s="5">
        <v>291</v>
      </c>
      <c r="G9123" s="2" t="s">
        <v>3287</v>
      </c>
      <c r="H9123" s="2">
        <v>15.4</v>
      </c>
    </row>
    <row r="9124" spans="1:8" x14ac:dyDescent="0.2">
      <c r="A9124" s="5">
        <v>52118706</v>
      </c>
      <c r="B9124" s="5" t="s">
        <v>19009</v>
      </c>
      <c r="C9124" s="5" t="s">
        <v>19010</v>
      </c>
      <c r="D9124" s="2">
        <v>1.25</v>
      </c>
      <c r="E9124" s="8" t="s">
        <v>2700</v>
      </c>
      <c r="F9124" s="5">
        <v>195</v>
      </c>
      <c r="G9124" s="2" t="s">
        <v>3287</v>
      </c>
      <c r="H9124" s="2">
        <v>1.35</v>
      </c>
    </row>
    <row r="9125" spans="1:8" x14ac:dyDescent="0.2">
      <c r="A9125" s="5">
        <v>52240</v>
      </c>
      <c r="B9125" s="5" t="s">
        <v>19011</v>
      </c>
      <c r="C9125" s="5" t="s">
        <v>19012</v>
      </c>
      <c r="D9125" s="2">
        <v>13.6</v>
      </c>
      <c r="E9125" s="8" t="s">
        <v>2700</v>
      </c>
      <c r="F9125" s="5">
        <v>491</v>
      </c>
      <c r="G9125" s="2" t="s">
        <v>3287</v>
      </c>
      <c r="H9125" s="2">
        <v>14.7</v>
      </c>
    </row>
    <row r="9126" spans="1:8" x14ac:dyDescent="0.2">
      <c r="A9126" s="5">
        <v>522400</v>
      </c>
      <c r="B9126" s="5" t="s">
        <v>19003</v>
      </c>
      <c r="C9126" s="5" t="s">
        <v>19004</v>
      </c>
      <c r="D9126" s="2">
        <v>692</v>
      </c>
      <c r="E9126" s="8" t="s">
        <v>2702</v>
      </c>
      <c r="F9126" s="5">
        <v>413</v>
      </c>
      <c r="G9126" s="2" t="s">
        <v>3287</v>
      </c>
      <c r="H9126" s="2">
        <v>748.05</v>
      </c>
    </row>
    <row r="9127" spans="1:8" x14ac:dyDescent="0.2">
      <c r="A9127" s="5">
        <v>52330</v>
      </c>
      <c r="B9127" s="5" t="s">
        <v>19013</v>
      </c>
      <c r="C9127" s="5" t="s">
        <v>19014</v>
      </c>
      <c r="D9127" s="2">
        <v>335</v>
      </c>
      <c r="E9127" s="8" t="s">
        <v>2702</v>
      </c>
      <c r="F9127" s="5">
        <v>413</v>
      </c>
      <c r="G9127" s="2" t="s">
        <v>3287</v>
      </c>
      <c r="H9127" s="2">
        <v>362.15</v>
      </c>
    </row>
    <row r="9128" spans="1:8" x14ac:dyDescent="0.2">
      <c r="A9128" s="5">
        <v>5240090</v>
      </c>
      <c r="B9128" s="5" t="s">
        <v>18998</v>
      </c>
      <c r="C9128" s="5" t="s">
        <v>18997</v>
      </c>
      <c r="D9128" s="2">
        <v>298</v>
      </c>
      <c r="E9128" s="8" t="s">
        <v>2702</v>
      </c>
      <c r="F9128" s="5">
        <v>870</v>
      </c>
      <c r="G9128" s="2" t="s">
        <v>3287</v>
      </c>
      <c r="H9128" s="2">
        <v>322.14999999999998</v>
      </c>
    </row>
    <row r="9129" spans="1:8" x14ac:dyDescent="0.2">
      <c r="A9129" s="5">
        <v>5240100</v>
      </c>
      <c r="B9129" s="5" t="s">
        <v>18998</v>
      </c>
      <c r="C9129" s="5" t="s">
        <v>18997</v>
      </c>
      <c r="D9129" s="2">
        <v>217</v>
      </c>
      <c r="E9129" s="8" t="s">
        <v>3069</v>
      </c>
      <c r="F9129" s="5">
        <v>870</v>
      </c>
      <c r="G9129" s="2" t="s">
        <v>3287</v>
      </c>
      <c r="H9129" s="2">
        <v>234.6</v>
      </c>
    </row>
    <row r="9130" spans="1:8" x14ac:dyDescent="0.2">
      <c r="A9130" s="5">
        <v>5240120</v>
      </c>
      <c r="B9130" s="5" t="s">
        <v>18998</v>
      </c>
      <c r="C9130" s="5" t="s">
        <v>18997</v>
      </c>
      <c r="D9130" s="2">
        <v>270</v>
      </c>
      <c r="E9130" s="8" t="s">
        <v>3069</v>
      </c>
      <c r="F9130" s="5">
        <v>870</v>
      </c>
      <c r="G9130" s="2" t="s">
        <v>3287</v>
      </c>
      <c r="H9130" s="2">
        <v>291.85000000000002</v>
      </c>
    </row>
    <row r="9131" spans="1:8" x14ac:dyDescent="0.2">
      <c r="A9131" s="5">
        <v>5240140</v>
      </c>
      <c r="B9131" s="5" t="s">
        <v>18998</v>
      </c>
      <c r="C9131" s="5" t="s">
        <v>18997</v>
      </c>
      <c r="D9131" s="2">
        <v>316</v>
      </c>
      <c r="E9131" s="8" t="s">
        <v>3069</v>
      </c>
      <c r="F9131" s="5">
        <v>870</v>
      </c>
      <c r="G9131" s="2" t="s">
        <v>3287</v>
      </c>
      <c r="H9131" s="2">
        <v>341.6</v>
      </c>
    </row>
    <row r="9132" spans="1:8" x14ac:dyDescent="0.2">
      <c r="A9132" s="5">
        <v>5240160</v>
      </c>
      <c r="B9132" s="5" t="s">
        <v>18998</v>
      </c>
      <c r="C9132" s="5" t="s">
        <v>18997</v>
      </c>
      <c r="D9132" s="2">
        <v>394</v>
      </c>
      <c r="E9132" s="8" t="s">
        <v>3069</v>
      </c>
      <c r="F9132" s="5">
        <v>870</v>
      </c>
      <c r="G9132" s="2" t="s">
        <v>3287</v>
      </c>
      <c r="H9132" s="2">
        <v>425.9</v>
      </c>
    </row>
    <row r="9133" spans="1:8" x14ac:dyDescent="0.2">
      <c r="A9133" s="5">
        <v>5240180</v>
      </c>
      <c r="B9133" s="5" t="s">
        <v>18998</v>
      </c>
      <c r="C9133" s="5" t="s">
        <v>18997</v>
      </c>
      <c r="D9133" s="2">
        <v>444</v>
      </c>
      <c r="E9133" s="8" t="s">
        <v>3069</v>
      </c>
      <c r="F9133" s="5">
        <v>870</v>
      </c>
      <c r="G9133" s="2" t="s">
        <v>3287</v>
      </c>
      <c r="H9133" s="2">
        <v>479.95</v>
      </c>
    </row>
    <row r="9134" spans="1:8" x14ac:dyDescent="0.2">
      <c r="A9134" s="5">
        <v>5240200</v>
      </c>
      <c r="B9134" s="5" t="s">
        <v>18998</v>
      </c>
      <c r="C9134" s="5" t="s">
        <v>18997</v>
      </c>
      <c r="D9134" s="2">
        <v>485</v>
      </c>
      <c r="E9134" s="8" t="s">
        <v>3069</v>
      </c>
      <c r="F9134" s="5">
        <v>870</v>
      </c>
      <c r="G9134" s="2" t="s">
        <v>3287</v>
      </c>
      <c r="H9134" s="2">
        <v>524.29999999999995</v>
      </c>
    </row>
    <row r="9135" spans="1:8" x14ac:dyDescent="0.2">
      <c r="A9135" s="5">
        <v>5240220</v>
      </c>
      <c r="B9135" s="5" t="s">
        <v>18998</v>
      </c>
      <c r="C9135" s="5" t="s">
        <v>18997</v>
      </c>
      <c r="D9135" s="2">
        <v>544</v>
      </c>
      <c r="E9135" s="8" t="s">
        <v>3069</v>
      </c>
      <c r="F9135" s="5">
        <v>870</v>
      </c>
      <c r="G9135" s="2" t="s">
        <v>3287</v>
      </c>
      <c r="H9135" s="2">
        <v>588.04999999999995</v>
      </c>
    </row>
    <row r="9136" spans="1:8" x14ac:dyDescent="0.2">
      <c r="A9136" s="5">
        <v>5240240</v>
      </c>
      <c r="B9136" s="5" t="s">
        <v>18998</v>
      </c>
      <c r="C9136" s="5" t="s">
        <v>18997</v>
      </c>
      <c r="D9136" s="2">
        <v>590</v>
      </c>
      <c r="E9136" s="8" t="s">
        <v>3069</v>
      </c>
      <c r="F9136" s="5">
        <v>870</v>
      </c>
      <c r="G9136" s="2" t="s">
        <v>3287</v>
      </c>
      <c r="H9136" s="2">
        <v>637.79999999999995</v>
      </c>
    </row>
    <row r="9137" spans="1:8" x14ac:dyDescent="0.2">
      <c r="A9137" s="5">
        <v>5240260</v>
      </c>
      <c r="B9137" s="5" t="s">
        <v>18998</v>
      </c>
      <c r="C9137" s="5" t="s">
        <v>18997</v>
      </c>
      <c r="D9137" s="2">
        <v>632</v>
      </c>
      <c r="E9137" s="8" t="s">
        <v>3069</v>
      </c>
      <c r="F9137" s="5">
        <v>870</v>
      </c>
      <c r="G9137" s="2" t="s">
        <v>3287</v>
      </c>
      <c r="H9137" s="2">
        <v>683.2</v>
      </c>
    </row>
    <row r="9138" spans="1:8" x14ac:dyDescent="0.2">
      <c r="A9138" s="5">
        <v>5240280</v>
      </c>
      <c r="B9138" s="5" t="s">
        <v>18998</v>
      </c>
      <c r="C9138" s="5" t="s">
        <v>18997</v>
      </c>
      <c r="D9138" s="2">
        <v>679</v>
      </c>
      <c r="E9138" s="8" t="s">
        <v>3069</v>
      </c>
      <c r="F9138" s="5">
        <v>870</v>
      </c>
      <c r="G9138" s="2" t="s">
        <v>3287</v>
      </c>
      <c r="H9138" s="2">
        <v>734</v>
      </c>
    </row>
    <row r="9139" spans="1:8" x14ac:dyDescent="0.2">
      <c r="A9139" s="5">
        <v>5240300</v>
      </c>
      <c r="B9139" s="5" t="s">
        <v>18998</v>
      </c>
      <c r="C9139" s="5" t="s">
        <v>18997</v>
      </c>
      <c r="D9139" s="2">
        <v>755</v>
      </c>
      <c r="E9139" s="8" t="s">
        <v>3069</v>
      </c>
      <c r="F9139" s="5">
        <v>870</v>
      </c>
      <c r="G9139" s="2" t="s">
        <v>3287</v>
      </c>
      <c r="H9139" s="2">
        <v>816.15</v>
      </c>
    </row>
    <row r="9140" spans="1:8" x14ac:dyDescent="0.2">
      <c r="A9140" s="5">
        <v>5240320</v>
      </c>
      <c r="B9140" s="5" t="s">
        <v>18998</v>
      </c>
      <c r="C9140" s="5" t="s">
        <v>18997</v>
      </c>
      <c r="D9140" s="2">
        <v>801</v>
      </c>
      <c r="E9140" s="8" t="s">
        <v>3069</v>
      </c>
      <c r="F9140" s="5">
        <v>870</v>
      </c>
      <c r="G9140" s="2" t="s">
        <v>3287</v>
      </c>
      <c r="H9140" s="2">
        <v>865.9</v>
      </c>
    </row>
    <row r="9141" spans="1:8" x14ac:dyDescent="0.2">
      <c r="A9141" s="5">
        <v>5260080</v>
      </c>
      <c r="B9141" s="5" t="s">
        <v>18998</v>
      </c>
      <c r="C9141" s="5" t="s">
        <v>18997</v>
      </c>
      <c r="D9141" s="2">
        <v>154</v>
      </c>
      <c r="E9141" s="8" t="s">
        <v>3069</v>
      </c>
      <c r="F9141" s="5">
        <v>870</v>
      </c>
      <c r="G9141" s="2" t="s">
        <v>3287</v>
      </c>
      <c r="H9141" s="2">
        <v>166.45</v>
      </c>
    </row>
    <row r="9142" spans="1:8" x14ac:dyDescent="0.2">
      <c r="A9142" s="5">
        <v>5260100</v>
      </c>
      <c r="B9142" s="5" t="s">
        <v>18998</v>
      </c>
      <c r="C9142" s="5" t="s">
        <v>18997</v>
      </c>
      <c r="D9142" s="2">
        <v>219</v>
      </c>
      <c r="E9142" s="8" t="s">
        <v>3069</v>
      </c>
      <c r="F9142" s="5">
        <v>870</v>
      </c>
      <c r="G9142" s="2" t="s">
        <v>3287</v>
      </c>
      <c r="H9142" s="2">
        <v>236.75</v>
      </c>
    </row>
    <row r="9143" spans="1:8" x14ac:dyDescent="0.2">
      <c r="A9143" s="5">
        <v>5260120</v>
      </c>
      <c r="B9143" s="5" t="s">
        <v>18998</v>
      </c>
      <c r="C9143" s="5" t="s">
        <v>18997</v>
      </c>
      <c r="D9143" s="2">
        <v>276</v>
      </c>
      <c r="E9143" s="8" t="s">
        <v>3069</v>
      </c>
      <c r="F9143" s="5">
        <v>870</v>
      </c>
      <c r="G9143" s="2" t="s">
        <v>3287</v>
      </c>
      <c r="H9143" s="2">
        <v>298.35000000000002</v>
      </c>
    </row>
    <row r="9144" spans="1:8" x14ac:dyDescent="0.2">
      <c r="A9144" s="5">
        <v>5260140</v>
      </c>
      <c r="B9144" s="5" t="s">
        <v>18998</v>
      </c>
      <c r="C9144" s="5" t="s">
        <v>18997</v>
      </c>
      <c r="D9144" s="2">
        <v>287</v>
      </c>
      <c r="E9144" s="8" t="s">
        <v>3069</v>
      </c>
      <c r="F9144" s="5">
        <v>870</v>
      </c>
      <c r="G9144" s="2" t="s">
        <v>3287</v>
      </c>
      <c r="H9144" s="2">
        <v>310.25</v>
      </c>
    </row>
    <row r="9145" spans="1:8" x14ac:dyDescent="0.2">
      <c r="A9145" s="5">
        <v>5260160</v>
      </c>
      <c r="B9145" s="5" t="s">
        <v>18998</v>
      </c>
      <c r="C9145" s="5" t="s">
        <v>18997</v>
      </c>
      <c r="D9145" s="2">
        <v>401</v>
      </c>
      <c r="E9145" s="8" t="s">
        <v>3069</v>
      </c>
      <c r="F9145" s="5">
        <v>870</v>
      </c>
      <c r="G9145" s="2" t="s">
        <v>3287</v>
      </c>
      <c r="H9145" s="2">
        <v>433.5</v>
      </c>
    </row>
    <row r="9146" spans="1:8" x14ac:dyDescent="0.2">
      <c r="A9146" s="5">
        <v>5260180</v>
      </c>
      <c r="B9146" s="5" t="s">
        <v>18998</v>
      </c>
      <c r="C9146" s="5" t="s">
        <v>18997</v>
      </c>
      <c r="D9146" s="2">
        <v>448</v>
      </c>
      <c r="E9146" s="8" t="s">
        <v>3069</v>
      </c>
      <c r="F9146" s="5">
        <v>870</v>
      </c>
      <c r="G9146" s="2" t="s">
        <v>3287</v>
      </c>
      <c r="H9146" s="2">
        <v>484.3</v>
      </c>
    </row>
    <row r="9147" spans="1:8" x14ac:dyDescent="0.2">
      <c r="A9147" s="5">
        <v>5260200</v>
      </c>
      <c r="B9147" s="5" t="s">
        <v>18998</v>
      </c>
      <c r="C9147" s="5" t="s">
        <v>18997</v>
      </c>
      <c r="D9147" s="2">
        <v>495</v>
      </c>
      <c r="E9147" s="8" t="s">
        <v>3069</v>
      </c>
      <c r="F9147" s="5">
        <v>870</v>
      </c>
      <c r="G9147" s="2" t="s">
        <v>3287</v>
      </c>
      <c r="H9147" s="2">
        <v>535.1</v>
      </c>
    </row>
    <row r="9148" spans="1:8" x14ac:dyDescent="0.2">
      <c r="A9148" s="5">
        <v>5260220</v>
      </c>
      <c r="B9148" s="5" t="s">
        <v>18998</v>
      </c>
      <c r="C9148" s="5" t="s">
        <v>18997</v>
      </c>
      <c r="D9148" s="2">
        <v>542</v>
      </c>
      <c r="E9148" s="8" t="s">
        <v>3069</v>
      </c>
      <c r="F9148" s="5">
        <v>870</v>
      </c>
      <c r="G9148" s="2" t="s">
        <v>3287</v>
      </c>
      <c r="H9148" s="2">
        <v>585.9</v>
      </c>
    </row>
    <row r="9149" spans="1:8" x14ac:dyDescent="0.2">
      <c r="A9149" s="5">
        <v>5260240</v>
      </c>
      <c r="B9149" s="5" t="s">
        <v>18998</v>
      </c>
      <c r="C9149" s="5" t="s">
        <v>18997</v>
      </c>
      <c r="D9149" s="2">
        <v>599</v>
      </c>
      <c r="E9149" s="8" t="s">
        <v>3069</v>
      </c>
      <c r="F9149" s="5">
        <v>870</v>
      </c>
      <c r="G9149" s="2" t="s">
        <v>3287</v>
      </c>
      <c r="H9149" s="2">
        <v>647.5</v>
      </c>
    </row>
    <row r="9150" spans="1:8" x14ac:dyDescent="0.2">
      <c r="A9150" s="5">
        <v>5260260</v>
      </c>
      <c r="B9150" s="5" t="s">
        <v>18998</v>
      </c>
      <c r="C9150" s="5" t="s">
        <v>18997</v>
      </c>
      <c r="D9150" s="2">
        <v>646</v>
      </c>
      <c r="E9150" s="8" t="s">
        <v>3069</v>
      </c>
      <c r="F9150" s="5">
        <v>870</v>
      </c>
      <c r="G9150" s="2" t="s">
        <v>3287</v>
      </c>
      <c r="H9150" s="2">
        <v>698.35</v>
      </c>
    </row>
    <row r="9151" spans="1:8" x14ac:dyDescent="0.2">
      <c r="A9151" s="5">
        <v>5260280</v>
      </c>
      <c r="B9151" s="5" t="s">
        <v>18998</v>
      </c>
      <c r="C9151" s="5" t="s">
        <v>18997</v>
      </c>
      <c r="D9151" s="2">
        <v>710</v>
      </c>
      <c r="E9151" s="8" t="s">
        <v>3069</v>
      </c>
      <c r="F9151" s="5">
        <v>870</v>
      </c>
      <c r="G9151" s="2" t="s">
        <v>3287</v>
      </c>
      <c r="H9151" s="2">
        <v>767.5</v>
      </c>
    </row>
    <row r="9152" spans="1:8" x14ac:dyDescent="0.2">
      <c r="A9152" s="5">
        <v>5260300</v>
      </c>
      <c r="B9152" s="5" t="s">
        <v>18998</v>
      </c>
      <c r="C9152" s="5" t="s">
        <v>18997</v>
      </c>
      <c r="D9152" s="2">
        <v>771</v>
      </c>
      <c r="E9152" s="8" t="s">
        <v>3069</v>
      </c>
      <c r="F9152" s="5">
        <v>870</v>
      </c>
      <c r="G9152" s="2" t="s">
        <v>3287</v>
      </c>
      <c r="H9152" s="2">
        <v>833.45</v>
      </c>
    </row>
    <row r="9153" spans="1:8" x14ac:dyDescent="0.2">
      <c r="A9153" s="5">
        <v>5260320</v>
      </c>
      <c r="B9153" s="5" t="s">
        <v>18998</v>
      </c>
      <c r="C9153" s="5" t="s">
        <v>18997</v>
      </c>
      <c r="D9153" s="2">
        <v>818</v>
      </c>
      <c r="E9153" s="8" t="s">
        <v>3069</v>
      </c>
      <c r="F9153" s="5">
        <v>870</v>
      </c>
      <c r="G9153" s="2" t="s">
        <v>3287</v>
      </c>
      <c r="H9153" s="2">
        <v>884.25</v>
      </c>
    </row>
    <row r="9154" spans="1:8" x14ac:dyDescent="0.2">
      <c r="A9154" s="5">
        <v>5263742</v>
      </c>
      <c r="B9154" s="5" t="s">
        <v>19015</v>
      </c>
      <c r="C9154" s="5" t="s">
        <v>19016</v>
      </c>
      <c r="D9154" s="2">
        <v>42.2</v>
      </c>
      <c r="E9154" s="8" t="s">
        <v>2702</v>
      </c>
      <c r="F9154" s="5">
        <v>413</v>
      </c>
      <c r="G9154" s="2" t="s">
        <v>3287</v>
      </c>
      <c r="H9154" s="2">
        <v>45.6</v>
      </c>
    </row>
    <row r="9155" spans="1:8" x14ac:dyDescent="0.2">
      <c r="A9155" s="5">
        <v>526374210</v>
      </c>
      <c r="B9155" s="5" t="s">
        <v>19017</v>
      </c>
      <c r="C9155" s="5" t="s">
        <v>19018</v>
      </c>
      <c r="D9155" s="2">
        <v>357</v>
      </c>
      <c r="E9155" s="8" t="s">
        <v>2702</v>
      </c>
      <c r="F9155" s="5">
        <v>413</v>
      </c>
      <c r="G9155" s="2" t="s">
        <v>3287</v>
      </c>
      <c r="H9155" s="2">
        <v>385.9</v>
      </c>
    </row>
    <row r="9156" spans="1:8" x14ac:dyDescent="0.2">
      <c r="A9156" s="5">
        <v>52734607</v>
      </c>
      <c r="B9156" s="5" t="s">
        <v>19019</v>
      </c>
      <c r="C9156" s="5" t="s">
        <v>19020</v>
      </c>
      <c r="D9156" s="2">
        <v>5.6</v>
      </c>
      <c r="E9156" s="8" t="s">
        <v>2700</v>
      </c>
      <c r="F9156" s="5">
        <v>692</v>
      </c>
      <c r="G9156" s="2" t="s">
        <v>3287</v>
      </c>
      <c r="H9156" s="2">
        <v>6.05</v>
      </c>
    </row>
    <row r="9157" spans="1:8" x14ac:dyDescent="0.2">
      <c r="A9157" s="5">
        <v>52734608</v>
      </c>
      <c r="B9157" s="5" t="s">
        <v>19021</v>
      </c>
      <c r="C9157" s="5" t="s">
        <v>19022</v>
      </c>
      <c r="D9157" s="2">
        <v>6.65</v>
      </c>
      <c r="E9157" s="8" t="s">
        <v>2700</v>
      </c>
      <c r="F9157" s="5">
        <v>195</v>
      </c>
      <c r="G9157" s="2" t="s">
        <v>3287</v>
      </c>
      <c r="H9157" s="2">
        <v>7.2</v>
      </c>
    </row>
    <row r="9158" spans="1:8" x14ac:dyDescent="0.2">
      <c r="A9158" s="5">
        <v>5280080</v>
      </c>
      <c r="B9158" s="5" t="s">
        <v>18998</v>
      </c>
      <c r="C9158" s="5" t="s">
        <v>18997</v>
      </c>
      <c r="D9158" s="2">
        <v>158</v>
      </c>
      <c r="E9158" s="8" t="s">
        <v>3069</v>
      </c>
      <c r="F9158" s="5">
        <v>870</v>
      </c>
      <c r="G9158" s="2" t="s">
        <v>3287</v>
      </c>
      <c r="H9158" s="2">
        <v>170.8</v>
      </c>
    </row>
    <row r="9159" spans="1:8" x14ac:dyDescent="0.2">
      <c r="A9159" s="5">
        <v>5280100</v>
      </c>
      <c r="B9159" s="5" t="s">
        <v>18998</v>
      </c>
      <c r="C9159" s="5" t="s">
        <v>18997</v>
      </c>
      <c r="D9159" s="2">
        <v>219</v>
      </c>
      <c r="E9159" s="8" t="s">
        <v>3069</v>
      </c>
      <c r="F9159" s="5">
        <v>870</v>
      </c>
      <c r="G9159" s="2" t="s">
        <v>3287</v>
      </c>
      <c r="H9159" s="2">
        <v>236.75</v>
      </c>
    </row>
    <row r="9160" spans="1:8" x14ac:dyDescent="0.2">
      <c r="A9160" s="5">
        <v>5280120</v>
      </c>
      <c r="B9160" s="5" t="s">
        <v>18998</v>
      </c>
      <c r="C9160" s="5" t="s">
        <v>18997</v>
      </c>
      <c r="D9160" s="2">
        <v>282</v>
      </c>
      <c r="E9160" s="8" t="s">
        <v>3069</v>
      </c>
      <c r="F9160" s="5">
        <v>870</v>
      </c>
      <c r="G9160" s="2" t="s">
        <v>3287</v>
      </c>
      <c r="H9160" s="2">
        <v>304.85000000000002</v>
      </c>
    </row>
    <row r="9161" spans="1:8" x14ac:dyDescent="0.2">
      <c r="A9161" s="5">
        <v>5280140</v>
      </c>
      <c r="B9161" s="5" t="s">
        <v>18998</v>
      </c>
      <c r="C9161" s="5" t="s">
        <v>18997</v>
      </c>
      <c r="D9161" s="2">
        <v>330</v>
      </c>
      <c r="E9161" s="8" t="s">
        <v>3069</v>
      </c>
      <c r="F9161" s="5">
        <v>870</v>
      </c>
      <c r="G9161" s="2" t="s">
        <v>3287</v>
      </c>
      <c r="H9161" s="2">
        <v>356.75</v>
      </c>
    </row>
    <row r="9162" spans="1:8" x14ac:dyDescent="0.2">
      <c r="A9162" s="5">
        <v>5280160</v>
      </c>
      <c r="B9162" s="5" t="s">
        <v>18998</v>
      </c>
      <c r="C9162" s="5" t="s">
        <v>18997</v>
      </c>
      <c r="D9162" s="2">
        <v>409</v>
      </c>
      <c r="E9162" s="8" t="s">
        <v>3069</v>
      </c>
      <c r="F9162" s="5">
        <v>870</v>
      </c>
      <c r="G9162" s="2" t="s">
        <v>3287</v>
      </c>
      <c r="H9162" s="2">
        <v>442.15</v>
      </c>
    </row>
    <row r="9163" spans="1:8" x14ac:dyDescent="0.2">
      <c r="A9163" s="5">
        <v>5280180</v>
      </c>
      <c r="B9163" s="5" t="s">
        <v>18998</v>
      </c>
      <c r="C9163" s="5" t="s">
        <v>18997</v>
      </c>
      <c r="D9163" s="2">
        <v>614</v>
      </c>
      <c r="E9163" s="8" t="s">
        <v>3069</v>
      </c>
      <c r="F9163" s="5">
        <v>870</v>
      </c>
      <c r="G9163" s="2" t="s">
        <v>3287</v>
      </c>
      <c r="H9163" s="2">
        <v>663.75</v>
      </c>
    </row>
    <row r="9164" spans="1:8" x14ac:dyDescent="0.2">
      <c r="A9164" s="5">
        <v>5280200</v>
      </c>
      <c r="B9164" s="5" t="s">
        <v>18998</v>
      </c>
      <c r="C9164" s="5" t="s">
        <v>18997</v>
      </c>
      <c r="D9164" s="2">
        <v>528</v>
      </c>
      <c r="E9164" s="8" t="s">
        <v>3069</v>
      </c>
      <c r="F9164" s="5">
        <v>870</v>
      </c>
      <c r="G9164" s="2" t="s">
        <v>3287</v>
      </c>
      <c r="H9164" s="2">
        <v>570.75</v>
      </c>
    </row>
    <row r="9165" spans="1:8" x14ac:dyDescent="0.2">
      <c r="A9165" s="5">
        <v>5280220</v>
      </c>
      <c r="B9165" s="5" t="s">
        <v>18998</v>
      </c>
      <c r="C9165" s="5" t="s">
        <v>18997</v>
      </c>
      <c r="D9165" s="2">
        <v>554</v>
      </c>
      <c r="E9165" s="8" t="s">
        <v>3069</v>
      </c>
      <c r="F9165" s="5">
        <v>870</v>
      </c>
      <c r="G9165" s="2" t="s">
        <v>3287</v>
      </c>
      <c r="H9165" s="2">
        <v>598.85</v>
      </c>
    </row>
    <row r="9166" spans="1:8" x14ac:dyDescent="0.2">
      <c r="A9166" s="5">
        <v>5280240</v>
      </c>
      <c r="B9166" s="5" t="s">
        <v>18998</v>
      </c>
      <c r="C9166" s="5" t="s">
        <v>18997</v>
      </c>
      <c r="D9166" s="2">
        <v>827</v>
      </c>
      <c r="E9166" s="8" t="s">
        <v>3069</v>
      </c>
      <c r="F9166" s="5">
        <v>870</v>
      </c>
      <c r="G9166" s="2" t="s">
        <v>3287</v>
      </c>
      <c r="H9166" s="2">
        <v>894</v>
      </c>
    </row>
    <row r="9167" spans="1:8" x14ac:dyDescent="0.2">
      <c r="A9167" s="5">
        <v>5280260</v>
      </c>
      <c r="B9167" s="5" t="s">
        <v>18998</v>
      </c>
      <c r="C9167" s="5" t="s">
        <v>18997</v>
      </c>
      <c r="D9167" s="2">
        <v>660</v>
      </c>
      <c r="E9167" s="8" t="s">
        <v>3069</v>
      </c>
      <c r="F9167" s="5">
        <v>870</v>
      </c>
      <c r="G9167" s="2" t="s">
        <v>3287</v>
      </c>
      <c r="H9167" s="2">
        <v>713.45</v>
      </c>
    </row>
    <row r="9168" spans="1:8" x14ac:dyDescent="0.2">
      <c r="A9168" s="5">
        <v>5280280</v>
      </c>
      <c r="B9168" s="5" t="s">
        <v>18998</v>
      </c>
      <c r="C9168" s="5" t="s">
        <v>18997</v>
      </c>
      <c r="D9168" s="2">
        <v>712</v>
      </c>
      <c r="E9168" s="8" t="s">
        <v>3069</v>
      </c>
      <c r="F9168" s="5">
        <v>870</v>
      </c>
      <c r="G9168" s="2" t="s">
        <v>3287</v>
      </c>
      <c r="H9168" s="2">
        <v>769.65</v>
      </c>
    </row>
    <row r="9169" spans="1:8" x14ac:dyDescent="0.2">
      <c r="A9169" s="5">
        <v>5280300</v>
      </c>
      <c r="B9169" s="5" t="s">
        <v>18998</v>
      </c>
      <c r="C9169" s="5" t="s">
        <v>18997</v>
      </c>
      <c r="D9169" s="2">
        <v>787</v>
      </c>
      <c r="E9169" s="8" t="s">
        <v>3069</v>
      </c>
      <c r="F9169" s="5">
        <v>870</v>
      </c>
      <c r="G9169" s="2" t="s">
        <v>3287</v>
      </c>
      <c r="H9169" s="2">
        <v>850.75</v>
      </c>
    </row>
    <row r="9170" spans="1:8" x14ac:dyDescent="0.2">
      <c r="A9170" s="5">
        <v>5280320</v>
      </c>
      <c r="B9170" s="5" t="s">
        <v>18998</v>
      </c>
      <c r="C9170" s="5" t="s">
        <v>18997</v>
      </c>
      <c r="D9170" s="2">
        <v>855</v>
      </c>
      <c r="E9170" s="8" t="s">
        <v>3069</v>
      </c>
      <c r="F9170" s="5">
        <v>870</v>
      </c>
      <c r="G9170" s="2" t="s">
        <v>3287</v>
      </c>
      <c r="H9170" s="2">
        <v>924.25</v>
      </c>
    </row>
    <row r="9171" spans="1:8" x14ac:dyDescent="0.2">
      <c r="A9171" s="5">
        <v>5300006712</v>
      </c>
      <c r="B9171" s="5" t="s">
        <v>19023</v>
      </c>
      <c r="C9171" s="5" t="s">
        <v>19024</v>
      </c>
      <c r="D9171" s="2">
        <v>2307</v>
      </c>
      <c r="E9171" s="8" t="s">
        <v>2700</v>
      </c>
      <c r="F9171" s="5">
        <v>491</v>
      </c>
      <c r="G9171" s="2" t="s">
        <v>3287</v>
      </c>
      <c r="H9171" s="2">
        <v>2493.85</v>
      </c>
    </row>
    <row r="9172" spans="1:8" x14ac:dyDescent="0.2">
      <c r="A9172" s="5">
        <v>5300038601</v>
      </c>
      <c r="B9172" s="5" t="s">
        <v>19025</v>
      </c>
      <c r="C9172" s="5" t="s">
        <v>19026</v>
      </c>
      <c r="D9172" s="2">
        <v>40.6</v>
      </c>
      <c r="E9172" s="8" t="s">
        <v>2700</v>
      </c>
      <c r="F9172" s="5">
        <v>491</v>
      </c>
      <c r="G9172" s="2" t="s">
        <v>3287</v>
      </c>
      <c r="H9172" s="2">
        <v>43.9</v>
      </c>
    </row>
    <row r="9173" spans="1:8" x14ac:dyDescent="0.2">
      <c r="A9173" s="5">
        <v>5300080</v>
      </c>
      <c r="B9173" s="5" t="s">
        <v>18998</v>
      </c>
      <c r="C9173" s="5" t="s">
        <v>18997</v>
      </c>
      <c r="D9173" s="2">
        <v>161</v>
      </c>
      <c r="E9173" s="8" t="s">
        <v>3069</v>
      </c>
      <c r="F9173" s="5">
        <v>870</v>
      </c>
      <c r="G9173" s="2" t="s">
        <v>3287</v>
      </c>
      <c r="H9173" s="2">
        <v>174.05</v>
      </c>
    </row>
    <row r="9174" spans="1:8" x14ac:dyDescent="0.2">
      <c r="A9174" s="5">
        <v>5300100</v>
      </c>
      <c r="B9174" s="5" t="s">
        <v>18998</v>
      </c>
      <c r="C9174" s="5" t="s">
        <v>18997</v>
      </c>
      <c r="D9174" s="2">
        <v>234</v>
      </c>
      <c r="E9174" s="8" t="s">
        <v>3069</v>
      </c>
      <c r="F9174" s="5">
        <v>870</v>
      </c>
      <c r="G9174" s="2" t="s">
        <v>3287</v>
      </c>
      <c r="H9174" s="2">
        <v>252.95</v>
      </c>
    </row>
    <row r="9175" spans="1:8" x14ac:dyDescent="0.2">
      <c r="A9175" s="5">
        <v>5300120</v>
      </c>
      <c r="B9175" s="5" t="s">
        <v>18998</v>
      </c>
      <c r="C9175" s="5" t="s">
        <v>18997</v>
      </c>
      <c r="D9175" s="2">
        <v>288</v>
      </c>
      <c r="E9175" s="8" t="s">
        <v>3069</v>
      </c>
      <c r="F9175" s="5">
        <v>870</v>
      </c>
      <c r="G9175" s="2" t="s">
        <v>3287</v>
      </c>
      <c r="H9175" s="2">
        <v>311.35000000000002</v>
      </c>
    </row>
    <row r="9176" spans="1:8" x14ac:dyDescent="0.2">
      <c r="A9176" s="5">
        <v>5300140</v>
      </c>
      <c r="B9176" s="5" t="s">
        <v>18998</v>
      </c>
      <c r="C9176" s="5" t="s">
        <v>18997</v>
      </c>
      <c r="D9176" s="2">
        <v>337</v>
      </c>
      <c r="E9176" s="8" t="s">
        <v>3069</v>
      </c>
      <c r="F9176" s="5">
        <v>870</v>
      </c>
      <c r="G9176" s="2" t="s">
        <v>3287</v>
      </c>
      <c r="H9176" s="2">
        <v>364.3</v>
      </c>
    </row>
    <row r="9177" spans="1:8" x14ac:dyDescent="0.2">
      <c r="A9177" s="5">
        <v>5300160</v>
      </c>
      <c r="B9177" s="5" t="s">
        <v>18998</v>
      </c>
      <c r="C9177" s="5" t="s">
        <v>18997</v>
      </c>
      <c r="D9177" s="2">
        <v>417</v>
      </c>
      <c r="E9177" s="8" t="s">
        <v>3069</v>
      </c>
      <c r="F9177" s="5">
        <v>870</v>
      </c>
      <c r="G9177" s="2" t="s">
        <v>3287</v>
      </c>
      <c r="H9177" s="2">
        <v>450.8</v>
      </c>
    </row>
    <row r="9178" spans="1:8" x14ac:dyDescent="0.2">
      <c r="A9178" s="5">
        <v>5300180</v>
      </c>
      <c r="B9178" s="5" t="s">
        <v>18998</v>
      </c>
      <c r="C9178" s="5" t="s">
        <v>18997</v>
      </c>
      <c r="D9178" s="2">
        <v>467</v>
      </c>
      <c r="E9178" s="8" t="s">
        <v>3069</v>
      </c>
      <c r="F9178" s="5">
        <v>870</v>
      </c>
      <c r="G9178" s="2" t="s">
        <v>3287</v>
      </c>
      <c r="H9178" s="2">
        <v>504.85</v>
      </c>
    </row>
    <row r="9179" spans="1:8" x14ac:dyDescent="0.2">
      <c r="A9179" s="5">
        <v>5300200</v>
      </c>
      <c r="B9179" s="5" t="s">
        <v>18998</v>
      </c>
      <c r="C9179" s="5" t="s">
        <v>18997</v>
      </c>
      <c r="D9179" s="2">
        <v>523</v>
      </c>
      <c r="E9179" s="8" t="s">
        <v>3069</v>
      </c>
      <c r="F9179" s="5">
        <v>870</v>
      </c>
      <c r="G9179" s="2" t="s">
        <v>3287</v>
      </c>
      <c r="H9179" s="2">
        <v>565.35</v>
      </c>
    </row>
    <row r="9180" spans="1:8" x14ac:dyDescent="0.2">
      <c r="A9180" s="5">
        <v>5300220</v>
      </c>
      <c r="B9180" s="5" t="s">
        <v>18998</v>
      </c>
      <c r="C9180" s="5" t="s">
        <v>18997</v>
      </c>
      <c r="D9180" s="2">
        <v>504</v>
      </c>
      <c r="E9180" s="8" t="s">
        <v>3069</v>
      </c>
      <c r="F9180" s="5">
        <v>870</v>
      </c>
      <c r="G9180" s="2" t="s">
        <v>3287</v>
      </c>
      <c r="H9180" s="2">
        <v>544.79999999999995</v>
      </c>
    </row>
    <row r="9181" spans="1:8" x14ac:dyDescent="0.2">
      <c r="A9181" s="5">
        <v>530022550</v>
      </c>
      <c r="B9181" s="5" t="s">
        <v>19027</v>
      </c>
      <c r="C9181" s="5" t="s">
        <v>19028</v>
      </c>
      <c r="D9181" s="2">
        <v>44.3</v>
      </c>
      <c r="E9181" s="8" t="s">
        <v>2700</v>
      </c>
      <c r="F9181" s="5">
        <v>194</v>
      </c>
      <c r="G9181" s="2" t="s">
        <v>3287</v>
      </c>
      <c r="H9181" s="2">
        <v>47.9</v>
      </c>
    </row>
    <row r="9182" spans="1:8" x14ac:dyDescent="0.2">
      <c r="A9182" s="5">
        <v>530024</v>
      </c>
      <c r="B9182" s="5" t="s">
        <v>19029</v>
      </c>
      <c r="C9182" s="5" t="s">
        <v>19030</v>
      </c>
      <c r="D9182" s="2">
        <v>104</v>
      </c>
      <c r="E9182" s="8" t="s">
        <v>2702</v>
      </c>
      <c r="F9182" s="5">
        <v>413</v>
      </c>
      <c r="G9182" s="2" t="s">
        <v>3287</v>
      </c>
      <c r="H9182" s="2">
        <v>112.4</v>
      </c>
    </row>
    <row r="9183" spans="1:8" x14ac:dyDescent="0.2">
      <c r="A9183" s="5">
        <v>5300240</v>
      </c>
      <c r="B9183" s="5" t="s">
        <v>18998</v>
      </c>
      <c r="C9183" s="5" t="s">
        <v>18997</v>
      </c>
      <c r="D9183" s="2">
        <v>625</v>
      </c>
      <c r="E9183" s="8" t="s">
        <v>3069</v>
      </c>
      <c r="F9183" s="5">
        <v>870</v>
      </c>
      <c r="G9183" s="2" t="s">
        <v>3287</v>
      </c>
      <c r="H9183" s="2">
        <v>675.65</v>
      </c>
    </row>
    <row r="9184" spans="1:8" x14ac:dyDescent="0.2">
      <c r="A9184" s="5">
        <v>5300260</v>
      </c>
      <c r="B9184" s="5" t="s">
        <v>18998</v>
      </c>
      <c r="C9184" s="5" t="s">
        <v>18997</v>
      </c>
      <c r="D9184" s="2">
        <v>601</v>
      </c>
      <c r="E9184" s="8" t="s">
        <v>3069</v>
      </c>
      <c r="F9184" s="5">
        <v>870</v>
      </c>
      <c r="G9184" s="2" t="s">
        <v>3287</v>
      </c>
      <c r="H9184" s="2">
        <v>649.70000000000005</v>
      </c>
    </row>
    <row r="9185" spans="1:8" x14ac:dyDescent="0.2">
      <c r="A9185" s="5">
        <v>5300280</v>
      </c>
      <c r="B9185" s="5" t="s">
        <v>18998</v>
      </c>
      <c r="C9185" s="5" t="s">
        <v>18997</v>
      </c>
      <c r="D9185" s="2">
        <v>724</v>
      </c>
      <c r="E9185" s="8" t="s">
        <v>3069</v>
      </c>
      <c r="F9185" s="5">
        <v>870</v>
      </c>
      <c r="G9185" s="2" t="s">
        <v>3287</v>
      </c>
      <c r="H9185" s="2">
        <v>782.65</v>
      </c>
    </row>
    <row r="9186" spans="1:8" x14ac:dyDescent="0.2">
      <c r="A9186" s="5">
        <v>53003</v>
      </c>
      <c r="B9186" s="5" t="s">
        <v>19031</v>
      </c>
      <c r="C9186" s="5" t="s">
        <v>19032</v>
      </c>
      <c r="D9186" s="2">
        <v>772</v>
      </c>
      <c r="E9186" s="8" t="s">
        <v>2702</v>
      </c>
      <c r="F9186" s="5">
        <v>413</v>
      </c>
      <c r="G9186" s="2" t="s">
        <v>3287</v>
      </c>
      <c r="H9186" s="2">
        <v>834.55</v>
      </c>
    </row>
    <row r="9187" spans="1:8" x14ac:dyDescent="0.2">
      <c r="A9187" s="5">
        <v>5300300</v>
      </c>
      <c r="B9187" s="5" t="s">
        <v>18998</v>
      </c>
      <c r="C9187" s="5" t="s">
        <v>18997</v>
      </c>
      <c r="D9187" s="2">
        <v>804</v>
      </c>
      <c r="E9187" s="8" t="s">
        <v>3069</v>
      </c>
      <c r="F9187" s="5">
        <v>870</v>
      </c>
      <c r="G9187" s="2" t="s">
        <v>3287</v>
      </c>
      <c r="H9187" s="2">
        <v>869.1</v>
      </c>
    </row>
    <row r="9188" spans="1:8" x14ac:dyDescent="0.2">
      <c r="A9188" s="5">
        <v>5300320</v>
      </c>
      <c r="B9188" s="5" t="s">
        <v>18996</v>
      </c>
      <c r="C9188" s="5" t="s">
        <v>18997</v>
      </c>
      <c r="D9188" s="2">
        <v>853</v>
      </c>
      <c r="E9188" s="8" t="s">
        <v>3069</v>
      </c>
      <c r="F9188" s="5">
        <v>870</v>
      </c>
      <c r="G9188" s="2" t="s">
        <v>3287</v>
      </c>
      <c r="H9188" s="2">
        <v>922.1</v>
      </c>
    </row>
    <row r="9189" spans="1:8" x14ac:dyDescent="0.2">
      <c r="A9189" s="5">
        <v>5302845003</v>
      </c>
      <c r="B9189" s="5" t="s">
        <v>19033</v>
      </c>
      <c r="C9189" s="5" t="s">
        <v>19034</v>
      </c>
      <c r="D9189" s="2">
        <v>2127</v>
      </c>
      <c r="E9189" s="8" t="s">
        <v>2702</v>
      </c>
      <c r="F9189" s="5">
        <v>413</v>
      </c>
      <c r="G9189" s="2" t="s">
        <v>3287</v>
      </c>
      <c r="H9189" s="2">
        <v>2299.3000000000002</v>
      </c>
    </row>
    <row r="9190" spans="1:8" x14ac:dyDescent="0.2">
      <c r="A9190" s="5">
        <v>5302848003</v>
      </c>
      <c r="B9190" s="5" t="s">
        <v>19035</v>
      </c>
      <c r="C9190" s="5" t="s">
        <v>19036</v>
      </c>
      <c r="D9190" s="2">
        <v>2104</v>
      </c>
      <c r="E9190" s="8" t="s">
        <v>2700</v>
      </c>
      <c r="F9190" s="5">
        <v>491</v>
      </c>
      <c r="G9190" s="2" t="s">
        <v>3287</v>
      </c>
      <c r="H9190" s="2">
        <v>2274.4</v>
      </c>
    </row>
    <row r="9191" spans="1:8" x14ac:dyDescent="0.2">
      <c r="A9191" s="5">
        <v>5303741504</v>
      </c>
      <c r="B9191" s="5" t="s">
        <v>19037</v>
      </c>
      <c r="C9191" s="5" t="s">
        <v>19038</v>
      </c>
      <c r="D9191" s="2">
        <v>1327</v>
      </c>
      <c r="E9191" s="8" t="s">
        <v>2700</v>
      </c>
      <c r="F9191" s="5">
        <v>491</v>
      </c>
      <c r="G9191" s="2" t="s">
        <v>3287</v>
      </c>
      <c r="H9191" s="2">
        <v>1434.5</v>
      </c>
    </row>
    <row r="9192" spans="1:8" x14ac:dyDescent="0.2">
      <c r="A9192" s="5">
        <v>5303741506</v>
      </c>
      <c r="B9192" s="5" t="s">
        <v>19039</v>
      </c>
      <c r="C9192" s="5" t="s">
        <v>19040</v>
      </c>
      <c r="D9192" s="2">
        <v>1469</v>
      </c>
      <c r="E9192" s="8" t="s">
        <v>2700</v>
      </c>
      <c r="F9192" s="5">
        <v>491</v>
      </c>
      <c r="G9192" s="2" t="s">
        <v>3287</v>
      </c>
      <c r="H9192" s="2">
        <v>1588</v>
      </c>
    </row>
    <row r="9193" spans="1:8" x14ac:dyDescent="0.2">
      <c r="A9193" s="5">
        <v>531</v>
      </c>
      <c r="B9193" s="5" t="s">
        <v>19041</v>
      </c>
      <c r="C9193" s="5" t="s">
        <v>19042</v>
      </c>
      <c r="D9193" s="2">
        <v>0.05</v>
      </c>
      <c r="F9193" s="5">
        <v>530</v>
      </c>
      <c r="G9193" s="2" t="s">
        <v>3287</v>
      </c>
      <c r="H9193" s="2">
        <v>0.05</v>
      </c>
    </row>
    <row r="9194" spans="1:8" x14ac:dyDescent="0.2">
      <c r="A9194" s="5">
        <v>5310031802</v>
      </c>
      <c r="B9194" s="5" t="s">
        <v>19043</v>
      </c>
      <c r="C9194" s="5" t="s">
        <v>19044</v>
      </c>
      <c r="D9194" s="2">
        <v>361</v>
      </c>
      <c r="E9194" s="8" t="s">
        <v>2700</v>
      </c>
      <c r="F9194" s="5">
        <v>491</v>
      </c>
      <c r="G9194" s="2" t="s">
        <v>3287</v>
      </c>
      <c r="H9194" s="2">
        <v>390.25</v>
      </c>
    </row>
    <row r="9195" spans="1:8" x14ac:dyDescent="0.2">
      <c r="A9195" s="5">
        <v>5320012601</v>
      </c>
      <c r="B9195" s="5" t="s">
        <v>19045</v>
      </c>
      <c r="C9195" s="5" t="s">
        <v>13277</v>
      </c>
      <c r="D9195" s="2">
        <v>664</v>
      </c>
      <c r="E9195" s="8" t="s">
        <v>2700</v>
      </c>
      <c r="F9195" s="5">
        <v>491</v>
      </c>
      <c r="G9195" s="2" t="s">
        <v>3287</v>
      </c>
      <c r="H9195" s="2">
        <v>717.8</v>
      </c>
    </row>
    <row r="9196" spans="1:8" x14ac:dyDescent="0.2">
      <c r="A9196" s="5">
        <v>5320028101</v>
      </c>
      <c r="B9196" s="5" t="s">
        <v>19046</v>
      </c>
      <c r="C9196" s="5" t="s">
        <v>19047</v>
      </c>
      <c r="D9196" s="2">
        <v>695</v>
      </c>
      <c r="E9196" s="8" t="s">
        <v>2700</v>
      </c>
      <c r="F9196" s="5">
        <v>491</v>
      </c>
      <c r="G9196" s="2" t="s">
        <v>3287</v>
      </c>
      <c r="H9196" s="2">
        <v>751.3</v>
      </c>
    </row>
    <row r="9197" spans="1:8" x14ac:dyDescent="0.2">
      <c r="A9197" s="5">
        <v>5320062802</v>
      </c>
      <c r="B9197" s="5" t="s">
        <v>19048</v>
      </c>
      <c r="C9197" s="5" t="s">
        <v>19049</v>
      </c>
      <c r="D9197" s="2">
        <v>407</v>
      </c>
      <c r="E9197" s="8" t="s">
        <v>2700</v>
      </c>
      <c r="F9197" s="5">
        <v>491</v>
      </c>
      <c r="G9197" s="2" t="s">
        <v>3287</v>
      </c>
      <c r="H9197" s="2">
        <v>439.95</v>
      </c>
    </row>
    <row r="9198" spans="1:8" x14ac:dyDescent="0.2">
      <c r="A9198" s="5">
        <v>5320063101</v>
      </c>
      <c r="B9198" s="5" t="s">
        <v>19050</v>
      </c>
      <c r="C9198" s="5" t="s">
        <v>19051</v>
      </c>
      <c r="D9198" s="2">
        <v>242</v>
      </c>
      <c r="E9198" s="8" t="s">
        <v>2700</v>
      </c>
      <c r="F9198" s="5">
        <v>491</v>
      </c>
      <c r="G9198" s="2" t="s">
        <v>3287</v>
      </c>
      <c r="H9198" s="2">
        <v>261.60000000000002</v>
      </c>
    </row>
    <row r="9199" spans="1:8" x14ac:dyDescent="0.2">
      <c r="A9199" s="5">
        <v>5320064101</v>
      </c>
      <c r="B9199" s="5" t="s">
        <v>19052</v>
      </c>
      <c r="C9199" s="5" t="s">
        <v>19053</v>
      </c>
      <c r="D9199" s="2">
        <v>1578</v>
      </c>
      <c r="E9199" s="8" t="s">
        <v>2700</v>
      </c>
      <c r="F9199" s="5">
        <v>491</v>
      </c>
      <c r="G9199" s="2" t="s">
        <v>3287</v>
      </c>
      <c r="H9199" s="2">
        <v>1705.8</v>
      </c>
    </row>
    <row r="9200" spans="1:8" x14ac:dyDescent="0.2">
      <c r="A9200" s="5">
        <v>5320065001</v>
      </c>
      <c r="B9200" s="5" t="s">
        <v>19054</v>
      </c>
      <c r="C9200" s="5" t="s">
        <v>19055</v>
      </c>
      <c r="D9200" s="2">
        <v>281</v>
      </c>
      <c r="E9200" s="8" t="s">
        <v>2700</v>
      </c>
      <c r="F9200" s="5">
        <v>491</v>
      </c>
      <c r="G9200" s="2" t="s">
        <v>3287</v>
      </c>
      <c r="H9200" s="2">
        <v>303.75</v>
      </c>
    </row>
    <row r="9201" spans="1:8" x14ac:dyDescent="0.2">
      <c r="A9201" s="5">
        <v>5320080</v>
      </c>
      <c r="B9201" s="5" t="s">
        <v>18998</v>
      </c>
      <c r="C9201" s="5" t="s">
        <v>18997</v>
      </c>
      <c r="D9201" s="2">
        <v>164</v>
      </c>
      <c r="E9201" s="8" t="s">
        <v>3069</v>
      </c>
      <c r="F9201" s="5">
        <v>870</v>
      </c>
      <c r="G9201" s="2" t="s">
        <v>3287</v>
      </c>
      <c r="H9201" s="2">
        <v>177.3</v>
      </c>
    </row>
    <row r="9202" spans="1:8" x14ac:dyDescent="0.2">
      <c r="A9202" s="5">
        <v>5320100</v>
      </c>
      <c r="B9202" s="5" t="s">
        <v>18998</v>
      </c>
      <c r="C9202" s="5" t="s">
        <v>18997</v>
      </c>
      <c r="D9202" s="2">
        <v>209</v>
      </c>
      <c r="E9202" s="8" t="s">
        <v>3069</v>
      </c>
      <c r="F9202" s="5">
        <v>870</v>
      </c>
      <c r="G9202" s="2" t="s">
        <v>3287</v>
      </c>
      <c r="H9202" s="2">
        <v>225.95</v>
      </c>
    </row>
    <row r="9203" spans="1:8" x14ac:dyDescent="0.2">
      <c r="A9203" s="5">
        <v>5320106601</v>
      </c>
      <c r="B9203" s="5" t="s">
        <v>19056</v>
      </c>
      <c r="C9203" s="5" t="s">
        <v>19057</v>
      </c>
      <c r="D9203" s="2">
        <v>965</v>
      </c>
      <c r="E9203" s="8" t="s">
        <v>2700</v>
      </c>
      <c r="F9203" s="5">
        <v>491</v>
      </c>
      <c r="G9203" s="2" t="s">
        <v>3287</v>
      </c>
      <c r="H9203" s="2">
        <v>1043.1500000000001</v>
      </c>
    </row>
    <row r="9204" spans="1:8" x14ac:dyDescent="0.2">
      <c r="A9204" s="5">
        <v>5320106602</v>
      </c>
      <c r="B9204" s="5" t="s">
        <v>19058</v>
      </c>
      <c r="C9204" s="5" t="s">
        <v>19059</v>
      </c>
      <c r="D9204" s="2">
        <v>1690</v>
      </c>
      <c r="E9204" s="8" t="s">
        <v>2700</v>
      </c>
      <c r="F9204" s="5">
        <v>491</v>
      </c>
      <c r="G9204" s="2" t="s">
        <v>3287</v>
      </c>
      <c r="H9204" s="2">
        <v>1826.9</v>
      </c>
    </row>
    <row r="9205" spans="1:8" x14ac:dyDescent="0.2">
      <c r="A9205" s="5">
        <v>5320108801</v>
      </c>
      <c r="B9205" s="5" t="s">
        <v>19060</v>
      </c>
      <c r="C9205" s="5" t="s">
        <v>19061</v>
      </c>
      <c r="D9205" s="2">
        <v>391</v>
      </c>
      <c r="E9205" s="8" t="s">
        <v>2700</v>
      </c>
      <c r="F9205" s="5">
        <v>195</v>
      </c>
      <c r="G9205" s="2" t="s">
        <v>3287</v>
      </c>
      <c r="H9205" s="2">
        <v>422.65</v>
      </c>
    </row>
    <row r="9206" spans="1:8" x14ac:dyDescent="0.2">
      <c r="A9206" s="5">
        <v>5320109401</v>
      </c>
      <c r="B9206" s="5" t="s">
        <v>19062</v>
      </c>
      <c r="C9206" s="5" t="s">
        <v>19063</v>
      </c>
      <c r="D9206" s="2">
        <v>364</v>
      </c>
      <c r="E9206" s="8" t="s">
        <v>2700</v>
      </c>
      <c r="F9206" s="5">
        <v>491</v>
      </c>
      <c r="G9206" s="2" t="s">
        <v>3287</v>
      </c>
      <c r="H9206" s="2">
        <v>393.5</v>
      </c>
    </row>
    <row r="9207" spans="1:8" x14ac:dyDescent="0.2">
      <c r="A9207" s="5">
        <v>5320110203</v>
      </c>
      <c r="B9207" s="5" t="s">
        <v>19064</v>
      </c>
      <c r="C9207" s="5" t="s">
        <v>19065</v>
      </c>
      <c r="D9207" s="2">
        <v>68.900000000000006</v>
      </c>
      <c r="E9207" s="8" t="s">
        <v>2700</v>
      </c>
      <c r="F9207" s="5">
        <v>491</v>
      </c>
      <c r="G9207" s="2" t="s">
        <v>3287</v>
      </c>
      <c r="H9207" s="2">
        <v>74.5</v>
      </c>
    </row>
    <row r="9208" spans="1:8" x14ac:dyDescent="0.2">
      <c r="A9208" s="5">
        <v>5320110204</v>
      </c>
      <c r="B9208" s="5" t="s">
        <v>19066</v>
      </c>
      <c r="C9208" s="5" t="s">
        <v>19067</v>
      </c>
      <c r="D9208" s="2">
        <v>75.2</v>
      </c>
      <c r="E9208" s="8" t="s">
        <v>2700</v>
      </c>
      <c r="F9208" s="5">
        <v>491</v>
      </c>
      <c r="G9208" s="2" t="s">
        <v>3287</v>
      </c>
      <c r="H9208" s="2">
        <v>81.3</v>
      </c>
    </row>
    <row r="9209" spans="1:8" x14ac:dyDescent="0.2">
      <c r="A9209" s="5">
        <v>5320110206</v>
      </c>
      <c r="B9209" s="5" t="s">
        <v>19068</v>
      </c>
      <c r="C9209" s="5" t="s">
        <v>19069</v>
      </c>
      <c r="D9209" s="2">
        <v>88.4</v>
      </c>
      <c r="E9209" s="8" t="s">
        <v>2700</v>
      </c>
      <c r="F9209" s="5">
        <v>491</v>
      </c>
      <c r="G9209" s="2" t="s">
        <v>3287</v>
      </c>
      <c r="H9209" s="2">
        <v>95.55</v>
      </c>
    </row>
    <row r="9210" spans="1:8" x14ac:dyDescent="0.2">
      <c r="A9210" s="5">
        <v>5320110303</v>
      </c>
      <c r="B9210" s="5" t="s">
        <v>19070</v>
      </c>
      <c r="C9210" s="5" t="s">
        <v>19071</v>
      </c>
      <c r="D9210" s="2">
        <v>68.900000000000006</v>
      </c>
      <c r="E9210" s="8" t="s">
        <v>2700</v>
      </c>
      <c r="F9210" s="5">
        <v>491</v>
      </c>
      <c r="G9210" s="2" t="s">
        <v>3287</v>
      </c>
      <c r="H9210" s="2">
        <v>74.5</v>
      </c>
    </row>
    <row r="9211" spans="1:8" x14ac:dyDescent="0.2">
      <c r="A9211" s="5">
        <v>5320110304</v>
      </c>
      <c r="B9211" s="5" t="s">
        <v>19072</v>
      </c>
      <c r="C9211" s="5" t="s">
        <v>19073</v>
      </c>
      <c r="D9211" s="2">
        <v>75.2</v>
      </c>
      <c r="E9211" s="8" t="s">
        <v>2700</v>
      </c>
      <c r="F9211" s="5">
        <v>491</v>
      </c>
      <c r="G9211" s="2" t="s">
        <v>3287</v>
      </c>
      <c r="H9211" s="2">
        <v>81.3</v>
      </c>
    </row>
    <row r="9212" spans="1:8" x14ac:dyDescent="0.2">
      <c r="A9212" s="5">
        <v>5320110306</v>
      </c>
      <c r="B9212" s="5" t="s">
        <v>19074</v>
      </c>
      <c r="C9212" s="5" t="s">
        <v>19075</v>
      </c>
      <c r="D9212" s="2">
        <v>84.5</v>
      </c>
      <c r="E9212" s="8" t="s">
        <v>2700</v>
      </c>
      <c r="F9212" s="5">
        <v>491</v>
      </c>
      <c r="G9212" s="2" t="s">
        <v>3287</v>
      </c>
      <c r="H9212" s="2">
        <v>91.35</v>
      </c>
    </row>
    <row r="9213" spans="1:8" x14ac:dyDescent="0.2">
      <c r="A9213" s="5">
        <v>5320111401</v>
      </c>
      <c r="B9213" s="5" t="s">
        <v>19076</v>
      </c>
      <c r="C9213" s="5" t="s">
        <v>19077</v>
      </c>
      <c r="D9213" s="2">
        <v>1257</v>
      </c>
      <c r="E9213" s="8" t="s">
        <v>2700</v>
      </c>
      <c r="F9213" s="5">
        <v>491</v>
      </c>
      <c r="G9213" s="2" t="s">
        <v>3287</v>
      </c>
      <c r="H9213" s="2">
        <v>1358.8</v>
      </c>
    </row>
    <row r="9214" spans="1:8" x14ac:dyDescent="0.2">
      <c r="A9214" s="5">
        <v>5320112201</v>
      </c>
      <c r="B9214" s="5" t="s">
        <v>19078</v>
      </c>
      <c r="C9214" s="5" t="s">
        <v>19079</v>
      </c>
      <c r="D9214" s="2">
        <v>7334</v>
      </c>
      <c r="E9214" s="8" t="s">
        <v>2700</v>
      </c>
      <c r="F9214" s="5">
        <v>491</v>
      </c>
      <c r="G9214" s="2" t="s">
        <v>3287</v>
      </c>
      <c r="H9214" s="2">
        <v>7928.05</v>
      </c>
    </row>
    <row r="9215" spans="1:8" x14ac:dyDescent="0.2">
      <c r="A9215" s="5">
        <v>5320112202</v>
      </c>
      <c r="B9215" s="5" t="s">
        <v>19080</v>
      </c>
      <c r="C9215" s="5" t="s">
        <v>19081</v>
      </c>
      <c r="D9215" s="2">
        <v>8654</v>
      </c>
      <c r="E9215" s="8" t="s">
        <v>2700</v>
      </c>
      <c r="F9215" s="5">
        <v>491</v>
      </c>
      <c r="G9215" s="2" t="s">
        <v>3287</v>
      </c>
      <c r="H9215" s="2">
        <v>9354.9500000000007</v>
      </c>
    </row>
    <row r="9216" spans="1:8" x14ac:dyDescent="0.2">
      <c r="A9216" s="5">
        <v>5320114301</v>
      </c>
      <c r="B9216" s="5" t="s">
        <v>19082</v>
      </c>
      <c r="C9216" s="5" t="s">
        <v>19083</v>
      </c>
      <c r="D9216" s="2">
        <v>1700</v>
      </c>
      <c r="E9216" s="8" t="s">
        <v>2702</v>
      </c>
      <c r="F9216" s="5">
        <v>485</v>
      </c>
      <c r="G9216" s="2" t="s">
        <v>3287</v>
      </c>
      <c r="H9216" s="2">
        <v>1837.7</v>
      </c>
    </row>
    <row r="9217" spans="1:8" x14ac:dyDescent="0.2">
      <c r="A9217" s="5">
        <v>5320114701</v>
      </c>
      <c r="B9217" s="5" t="s">
        <v>19084</v>
      </c>
      <c r="C9217" s="5" t="s">
        <v>19085</v>
      </c>
      <c r="D9217" s="2">
        <v>618</v>
      </c>
      <c r="E9217" s="8" t="s">
        <v>2700</v>
      </c>
      <c r="F9217" s="5">
        <v>491</v>
      </c>
      <c r="G9217" s="2" t="s">
        <v>3287</v>
      </c>
      <c r="H9217" s="2">
        <v>668.05</v>
      </c>
    </row>
    <row r="9218" spans="1:8" x14ac:dyDescent="0.2">
      <c r="A9218" s="5">
        <v>5320120</v>
      </c>
      <c r="B9218" s="5" t="s">
        <v>18998</v>
      </c>
      <c r="C9218" s="5" t="s">
        <v>18997</v>
      </c>
      <c r="D9218" s="2">
        <v>263</v>
      </c>
      <c r="E9218" s="8" t="s">
        <v>3069</v>
      </c>
      <c r="F9218" s="5">
        <v>870</v>
      </c>
      <c r="G9218" s="2" t="s">
        <v>3287</v>
      </c>
      <c r="H9218" s="2">
        <v>284.3</v>
      </c>
    </row>
    <row r="9219" spans="1:8" x14ac:dyDescent="0.2">
      <c r="A9219" s="5">
        <v>5320120503</v>
      </c>
      <c r="B9219" s="5" t="s">
        <v>19086</v>
      </c>
      <c r="C9219" s="5" t="s">
        <v>19087</v>
      </c>
      <c r="D9219" s="2">
        <v>3149</v>
      </c>
      <c r="E9219" s="8" t="s">
        <v>2700</v>
      </c>
      <c r="F9219" s="5">
        <v>491</v>
      </c>
      <c r="G9219" s="2" t="s">
        <v>3287</v>
      </c>
      <c r="H9219" s="2">
        <v>3404.05</v>
      </c>
    </row>
    <row r="9220" spans="1:8" x14ac:dyDescent="0.2">
      <c r="A9220" s="5">
        <v>5320120504</v>
      </c>
      <c r="B9220" s="5" t="s">
        <v>19088</v>
      </c>
      <c r="C9220" s="5" t="s">
        <v>19089</v>
      </c>
      <c r="D9220" s="2">
        <v>2661</v>
      </c>
      <c r="E9220" s="8" t="s">
        <v>2702</v>
      </c>
      <c r="F9220" s="5">
        <v>413</v>
      </c>
      <c r="G9220" s="2" t="s">
        <v>3287</v>
      </c>
      <c r="H9220" s="2">
        <v>2876.55</v>
      </c>
    </row>
    <row r="9221" spans="1:8" x14ac:dyDescent="0.2">
      <c r="A9221" s="5">
        <v>5320140</v>
      </c>
      <c r="B9221" s="5" t="s">
        <v>18998</v>
      </c>
      <c r="C9221" s="5" t="s">
        <v>18997</v>
      </c>
      <c r="D9221" s="2">
        <v>308</v>
      </c>
      <c r="E9221" s="8" t="s">
        <v>3069</v>
      </c>
      <c r="F9221" s="5">
        <v>870</v>
      </c>
      <c r="G9221" s="2" t="s">
        <v>3287</v>
      </c>
      <c r="H9221" s="2">
        <v>332.95</v>
      </c>
    </row>
    <row r="9222" spans="1:8" x14ac:dyDescent="0.2">
      <c r="A9222" s="5">
        <v>5320160</v>
      </c>
      <c r="B9222" s="5" t="s">
        <v>18998</v>
      </c>
      <c r="C9222" s="5" t="s">
        <v>18997</v>
      </c>
      <c r="D9222" s="2">
        <v>383</v>
      </c>
      <c r="E9222" s="8" t="s">
        <v>3069</v>
      </c>
      <c r="F9222" s="5">
        <v>870</v>
      </c>
      <c r="G9222" s="2" t="s">
        <v>3287</v>
      </c>
      <c r="H9222" s="2">
        <v>414</v>
      </c>
    </row>
    <row r="9223" spans="1:8" x14ac:dyDescent="0.2">
      <c r="A9223" s="5">
        <v>5320180</v>
      </c>
      <c r="B9223" s="5" t="s">
        <v>18998</v>
      </c>
      <c r="C9223" s="5" t="s">
        <v>18997</v>
      </c>
      <c r="D9223" s="2">
        <v>427</v>
      </c>
      <c r="E9223" s="8" t="s">
        <v>3069</v>
      </c>
      <c r="F9223" s="5">
        <v>870</v>
      </c>
      <c r="G9223" s="2" t="s">
        <v>3287</v>
      </c>
      <c r="H9223" s="2">
        <v>461.6</v>
      </c>
    </row>
    <row r="9224" spans="1:8" x14ac:dyDescent="0.2">
      <c r="A9224" s="5">
        <v>5320200</v>
      </c>
      <c r="B9224" s="5" t="s">
        <v>18998</v>
      </c>
      <c r="C9224" s="5" t="s">
        <v>18997</v>
      </c>
      <c r="D9224" s="2">
        <v>527</v>
      </c>
      <c r="E9224" s="8" t="s">
        <v>3069</v>
      </c>
      <c r="F9224" s="5">
        <v>870</v>
      </c>
      <c r="G9224" s="2" t="s">
        <v>3287</v>
      </c>
      <c r="H9224" s="2">
        <v>569.70000000000005</v>
      </c>
    </row>
    <row r="9225" spans="1:8" x14ac:dyDescent="0.2">
      <c r="A9225" s="5">
        <v>5320220</v>
      </c>
      <c r="B9225" s="5" t="s">
        <v>18998</v>
      </c>
      <c r="C9225" s="5" t="s">
        <v>18997</v>
      </c>
      <c r="D9225" s="2">
        <v>499</v>
      </c>
      <c r="E9225" s="8" t="s">
        <v>3069</v>
      </c>
      <c r="F9225" s="5">
        <v>870</v>
      </c>
      <c r="G9225" s="2" t="s">
        <v>3287</v>
      </c>
      <c r="H9225" s="2">
        <v>539.4</v>
      </c>
    </row>
    <row r="9226" spans="1:8" x14ac:dyDescent="0.2">
      <c r="A9226" s="5">
        <v>5320240</v>
      </c>
      <c r="B9226" s="5" t="s">
        <v>18998</v>
      </c>
      <c r="C9226" s="5" t="s">
        <v>18997</v>
      </c>
      <c r="D9226" s="2">
        <v>570</v>
      </c>
      <c r="E9226" s="8" t="s">
        <v>3069</v>
      </c>
      <c r="F9226" s="5">
        <v>870</v>
      </c>
      <c r="G9226" s="2" t="s">
        <v>3287</v>
      </c>
      <c r="H9226" s="2">
        <v>616.15</v>
      </c>
    </row>
    <row r="9227" spans="1:8" x14ac:dyDescent="0.2">
      <c r="A9227" s="5">
        <v>5320260</v>
      </c>
      <c r="B9227" s="5" t="s">
        <v>18998</v>
      </c>
      <c r="C9227" s="5" t="s">
        <v>18997</v>
      </c>
      <c r="D9227" s="2">
        <v>615</v>
      </c>
      <c r="E9227" s="8" t="s">
        <v>3069</v>
      </c>
      <c r="F9227" s="5">
        <v>870</v>
      </c>
      <c r="G9227" s="2" t="s">
        <v>3287</v>
      </c>
      <c r="H9227" s="2">
        <v>664.8</v>
      </c>
    </row>
    <row r="9228" spans="1:8" x14ac:dyDescent="0.2">
      <c r="A9228" s="5">
        <v>5320280</v>
      </c>
      <c r="B9228" s="5" t="s">
        <v>18998</v>
      </c>
      <c r="C9228" s="5" t="s">
        <v>18997</v>
      </c>
      <c r="D9228" s="2">
        <v>659</v>
      </c>
      <c r="E9228" s="8" t="s">
        <v>3069</v>
      </c>
      <c r="F9228" s="5">
        <v>870</v>
      </c>
      <c r="G9228" s="2" t="s">
        <v>3287</v>
      </c>
      <c r="H9228" s="2">
        <v>712.4</v>
      </c>
    </row>
    <row r="9229" spans="1:8" x14ac:dyDescent="0.2">
      <c r="A9229" s="5">
        <v>5320300</v>
      </c>
      <c r="B9229" s="5" t="s">
        <v>18998</v>
      </c>
      <c r="C9229" s="5" t="s">
        <v>18997</v>
      </c>
      <c r="D9229" s="2">
        <v>820</v>
      </c>
      <c r="E9229" s="8" t="s">
        <v>3069</v>
      </c>
      <c r="F9229" s="5">
        <v>870</v>
      </c>
      <c r="G9229" s="2" t="s">
        <v>3287</v>
      </c>
      <c r="H9229" s="2">
        <v>886.4</v>
      </c>
    </row>
    <row r="9230" spans="1:8" x14ac:dyDescent="0.2">
      <c r="A9230" s="5">
        <v>5320320</v>
      </c>
      <c r="B9230" s="5" t="s">
        <v>18996</v>
      </c>
      <c r="C9230" s="5" t="s">
        <v>18997</v>
      </c>
      <c r="D9230" s="2">
        <v>871</v>
      </c>
      <c r="E9230" s="8" t="s">
        <v>3069</v>
      </c>
      <c r="F9230" s="5">
        <v>870</v>
      </c>
      <c r="G9230" s="2" t="s">
        <v>3287</v>
      </c>
      <c r="H9230" s="2">
        <v>941.55</v>
      </c>
    </row>
    <row r="9231" spans="1:8" x14ac:dyDescent="0.2">
      <c r="A9231" s="5">
        <v>5330068401</v>
      </c>
      <c r="B9231" s="5" t="s">
        <v>19090</v>
      </c>
      <c r="C9231" s="5" t="s">
        <v>19091</v>
      </c>
      <c r="D9231" s="2">
        <v>208</v>
      </c>
      <c r="E9231" s="8" t="s">
        <v>2700</v>
      </c>
      <c r="F9231" s="5">
        <v>494</v>
      </c>
      <c r="G9231" s="2" t="s">
        <v>3287</v>
      </c>
      <c r="H9231" s="2">
        <v>224.85</v>
      </c>
    </row>
    <row r="9232" spans="1:8" x14ac:dyDescent="0.2">
      <c r="A9232" s="5">
        <v>5330093410</v>
      </c>
      <c r="B9232" s="5" t="s">
        <v>19092</v>
      </c>
      <c r="C9232" s="5" t="s">
        <v>19093</v>
      </c>
      <c r="D9232" s="2">
        <v>334</v>
      </c>
      <c r="E9232" s="8" t="s">
        <v>2700</v>
      </c>
      <c r="F9232" s="5">
        <v>491</v>
      </c>
      <c r="G9232" s="2" t="s">
        <v>7597</v>
      </c>
      <c r="H9232" s="2">
        <v>361.05</v>
      </c>
    </row>
    <row r="9233" spans="1:8" x14ac:dyDescent="0.2">
      <c r="A9233" s="5">
        <v>5330093425</v>
      </c>
      <c r="B9233" s="5" t="s">
        <v>19094</v>
      </c>
      <c r="C9233" s="5" t="s">
        <v>19095</v>
      </c>
      <c r="D9233" s="2">
        <v>521</v>
      </c>
      <c r="E9233" s="8" t="s">
        <v>2700</v>
      </c>
      <c r="F9233" s="5">
        <v>494</v>
      </c>
      <c r="G9233" s="2" t="s">
        <v>3287</v>
      </c>
      <c r="H9233" s="2">
        <v>563.20000000000005</v>
      </c>
    </row>
    <row r="9234" spans="1:8" x14ac:dyDescent="0.2">
      <c r="A9234" s="5">
        <v>5330123107</v>
      </c>
      <c r="B9234" s="5" t="s">
        <v>19096</v>
      </c>
      <c r="C9234" s="5" t="s">
        <v>19097</v>
      </c>
      <c r="D9234" s="2">
        <v>808</v>
      </c>
      <c r="E9234" s="8" t="s">
        <v>2700</v>
      </c>
      <c r="F9234" s="5">
        <v>494</v>
      </c>
      <c r="G9234" s="2" t="s">
        <v>3287</v>
      </c>
      <c r="H9234" s="2">
        <v>873.45</v>
      </c>
    </row>
    <row r="9235" spans="1:8" x14ac:dyDescent="0.2">
      <c r="A9235" s="5">
        <v>5330130807</v>
      </c>
      <c r="B9235" s="5" t="s">
        <v>19098</v>
      </c>
      <c r="C9235" s="5" t="s">
        <v>19099</v>
      </c>
      <c r="D9235" s="2">
        <v>882</v>
      </c>
      <c r="E9235" s="8" t="s">
        <v>2700</v>
      </c>
      <c r="F9235" s="5">
        <v>494</v>
      </c>
      <c r="G9235" s="2" t="s">
        <v>3287</v>
      </c>
      <c r="H9235" s="2">
        <v>953.45</v>
      </c>
    </row>
    <row r="9236" spans="1:8" x14ac:dyDescent="0.2">
      <c r="A9236" s="5">
        <v>5330136804</v>
      </c>
      <c r="B9236" s="5" t="s">
        <v>19100</v>
      </c>
      <c r="C9236" s="5" t="s">
        <v>19101</v>
      </c>
      <c r="D9236" s="2">
        <v>1689</v>
      </c>
      <c r="E9236" s="8" t="s">
        <v>2700</v>
      </c>
      <c r="F9236" s="5">
        <v>491</v>
      </c>
      <c r="G9236" s="2" t="s">
        <v>3287</v>
      </c>
      <c r="H9236" s="2">
        <v>1825.8</v>
      </c>
    </row>
    <row r="9237" spans="1:8" x14ac:dyDescent="0.2">
      <c r="A9237" s="5">
        <v>5330162901</v>
      </c>
      <c r="B9237" s="5" t="s">
        <v>19102</v>
      </c>
      <c r="C9237" s="5" t="s">
        <v>19103</v>
      </c>
      <c r="D9237" s="2">
        <v>1688</v>
      </c>
      <c r="E9237" s="8" t="s">
        <v>2700</v>
      </c>
      <c r="F9237" s="5">
        <v>491</v>
      </c>
      <c r="G9237" s="2" t="s">
        <v>3287</v>
      </c>
      <c r="H9237" s="2">
        <v>1824.75</v>
      </c>
    </row>
    <row r="9238" spans="1:8" x14ac:dyDescent="0.2">
      <c r="A9238" s="5">
        <v>5330171101</v>
      </c>
      <c r="B9238" s="5" t="s">
        <v>19104</v>
      </c>
      <c r="C9238" s="5" t="s">
        <v>19105</v>
      </c>
      <c r="D9238" s="2">
        <v>414</v>
      </c>
      <c r="E9238" s="8" t="s">
        <v>2700</v>
      </c>
      <c r="F9238" s="5">
        <v>494</v>
      </c>
      <c r="G9238" s="2" t="s">
        <v>3287</v>
      </c>
      <c r="H9238" s="2">
        <v>447.55</v>
      </c>
    </row>
    <row r="9239" spans="1:8" x14ac:dyDescent="0.2">
      <c r="A9239" s="5">
        <v>5330171102</v>
      </c>
      <c r="B9239" s="5" t="s">
        <v>19106</v>
      </c>
      <c r="C9239" s="5" t="s">
        <v>19107</v>
      </c>
      <c r="D9239" s="2">
        <v>487</v>
      </c>
      <c r="E9239" s="8" t="s">
        <v>2700</v>
      </c>
      <c r="F9239" s="5">
        <v>494</v>
      </c>
      <c r="G9239" s="2" t="s">
        <v>3287</v>
      </c>
      <c r="H9239" s="2">
        <v>526.45000000000005</v>
      </c>
    </row>
    <row r="9240" spans="1:8" x14ac:dyDescent="0.2">
      <c r="A9240" s="5">
        <v>5330171202</v>
      </c>
      <c r="B9240" s="5" t="s">
        <v>19108</v>
      </c>
      <c r="C9240" s="5" t="s">
        <v>19109</v>
      </c>
      <c r="D9240" s="2">
        <v>1121</v>
      </c>
      <c r="E9240" s="8" t="s">
        <v>2702</v>
      </c>
      <c r="F9240" s="5">
        <v>485</v>
      </c>
      <c r="G9240" s="2" t="s">
        <v>3287</v>
      </c>
      <c r="H9240" s="2">
        <v>1211.8</v>
      </c>
    </row>
    <row r="9241" spans="1:8" x14ac:dyDescent="0.2">
      <c r="A9241" s="5">
        <v>5330174002</v>
      </c>
      <c r="B9241" s="5" t="s">
        <v>19110</v>
      </c>
      <c r="C9241" s="5" t="s">
        <v>19111</v>
      </c>
      <c r="D9241" s="2">
        <v>739</v>
      </c>
      <c r="E9241" s="8" t="s">
        <v>2700</v>
      </c>
      <c r="F9241" s="5">
        <v>494</v>
      </c>
      <c r="G9241" s="2" t="s">
        <v>3287</v>
      </c>
      <c r="H9241" s="2">
        <v>798.85</v>
      </c>
    </row>
    <row r="9242" spans="1:8" x14ac:dyDescent="0.2">
      <c r="A9242" s="5">
        <v>5330187705</v>
      </c>
      <c r="B9242" s="5" t="s">
        <v>19112</v>
      </c>
      <c r="C9242" s="5" t="s">
        <v>19113</v>
      </c>
      <c r="D9242" s="2">
        <v>249</v>
      </c>
      <c r="E9242" s="8" t="s">
        <v>2700</v>
      </c>
      <c r="F9242" s="5">
        <v>491</v>
      </c>
      <c r="G9242" s="2" t="s">
        <v>3287</v>
      </c>
      <c r="H9242" s="2">
        <v>269.14999999999998</v>
      </c>
    </row>
    <row r="9243" spans="1:8" x14ac:dyDescent="0.2">
      <c r="A9243" s="5">
        <v>5330188710</v>
      </c>
      <c r="B9243" s="5" t="s">
        <v>19114</v>
      </c>
      <c r="C9243" s="5" t="s">
        <v>19115</v>
      </c>
      <c r="D9243" s="2">
        <v>352</v>
      </c>
      <c r="E9243" s="8" t="s">
        <v>2700</v>
      </c>
      <c r="F9243" s="5">
        <v>491</v>
      </c>
      <c r="G9243" s="2" t="s">
        <v>3287</v>
      </c>
      <c r="H9243" s="2">
        <v>380.5</v>
      </c>
    </row>
    <row r="9244" spans="1:8" x14ac:dyDescent="0.2">
      <c r="A9244" s="5">
        <v>5330190702</v>
      </c>
      <c r="B9244" s="5" t="s">
        <v>19116</v>
      </c>
      <c r="C9244" s="5" t="s">
        <v>19117</v>
      </c>
      <c r="D9244" s="2">
        <v>811</v>
      </c>
      <c r="E9244" s="8" t="s">
        <v>2700</v>
      </c>
      <c r="F9244" s="5">
        <v>491</v>
      </c>
      <c r="G9244" s="2" t="s">
        <v>3287</v>
      </c>
      <c r="H9244" s="2">
        <v>876.7</v>
      </c>
    </row>
    <row r="9245" spans="1:8" x14ac:dyDescent="0.2">
      <c r="A9245" s="5">
        <v>5330190703</v>
      </c>
      <c r="B9245" s="5" t="s">
        <v>19118</v>
      </c>
      <c r="C9245" s="5" t="s">
        <v>19119</v>
      </c>
      <c r="D9245" s="2">
        <v>781</v>
      </c>
      <c r="E9245" s="8" t="s">
        <v>2700</v>
      </c>
      <c r="F9245" s="5">
        <v>491</v>
      </c>
      <c r="G9245" s="2" t="s">
        <v>3287</v>
      </c>
      <c r="H9245" s="2">
        <v>844.25</v>
      </c>
    </row>
    <row r="9246" spans="1:8" x14ac:dyDescent="0.2">
      <c r="A9246" s="5">
        <v>5330193301</v>
      </c>
      <c r="B9246" s="5" t="s">
        <v>19120</v>
      </c>
      <c r="C9246" s="5" t="s">
        <v>19121</v>
      </c>
      <c r="D9246" s="2">
        <v>315</v>
      </c>
      <c r="E9246" s="8" t="s">
        <v>2700</v>
      </c>
      <c r="F9246" s="5">
        <v>491</v>
      </c>
      <c r="G9246" s="2" t="s">
        <v>3287</v>
      </c>
      <c r="H9246" s="2">
        <v>340.5</v>
      </c>
    </row>
    <row r="9247" spans="1:8" x14ac:dyDescent="0.2">
      <c r="A9247" s="5">
        <v>5330194705</v>
      </c>
      <c r="B9247" s="5" t="s">
        <v>19122</v>
      </c>
      <c r="C9247" s="5" t="s">
        <v>19123</v>
      </c>
      <c r="D9247" s="2">
        <v>296</v>
      </c>
      <c r="E9247" s="8" t="s">
        <v>2700</v>
      </c>
      <c r="F9247" s="5">
        <v>491</v>
      </c>
      <c r="G9247" s="2" t="s">
        <v>3287</v>
      </c>
      <c r="H9247" s="2">
        <v>320</v>
      </c>
    </row>
    <row r="9248" spans="1:8" x14ac:dyDescent="0.2">
      <c r="A9248" s="5">
        <v>5330194706</v>
      </c>
      <c r="B9248" s="5" t="s">
        <v>19124</v>
      </c>
      <c r="C9248" s="5" t="s">
        <v>19125</v>
      </c>
      <c r="D9248" s="2">
        <v>1017</v>
      </c>
      <c r="E9248" s="8" t="s">
        <v>2700</v>
      </c>
      <c r="F9248" s="5">
        <v>491</v>
      </c>
      <c r="G9248" s="2" t="s">
        <v>3287</v>
      </c>
      <c r="H9248" s="2">
        <v>1099.4000000000001</v>
      </c>
    </row>
    <row r="9249" spans="1:8" x14ac:dyDescent="0.2">
      <c r="A9249" s="5">
        <v>5330195101</v>
      </c>
      <c r="B9249" s="5" t="s">
        <v>19126</v>
      </c>
      <c r="C9249" s="5" t="s">
        <v>19127</v>
      </c>
      <c r="D9249" s="2">
        <v>715</v>
      </c>
      <c r="E9249" s="8" t="s">
        <v>2700</v>
      </c>
      <c r="F9249" s="5">
        <v>491</v>
      </c>
      <c r="G9249" s="2" t="s">
        <v>3287</v>
      </c>
      <c r="H9249" s="2">
        <v>772.9</v>
      </c>
    </row>
    <row r="9250" spans="1:8" x14ac:dyDescent="0.2">
      <c r="A9250" s="5">
        <v>5330195802</v>
      </c>
      <c r="B9250" s="5" t="s">
        <v>19128</v>
      </c>
      <c r="C9250" s="5" t="s">
        <v>19129</v>
      </c>
      <c r="D9250" s="2">
        <v>246</v>
      </c>
      <c r="E9250" s="8" t="s">
        <v>2700</v>
      </c>
      <c r="F9250" s="5">
        <v>491</v>
      </c>
      <c r="G9250" s="2" t="s">
        <v>3287</v>
      </c>
      <c r="H9250" s="2">
        <v>265.95</v>
      </c>
    </row>
    <row r="9251" spans="1:8" x14ac:dyDescent="0.2">
      <c r="A9251" s="5">
        <v>5330196901</v>
      </c>
      <c r="B9251" s="5" t="s">
        <v>19130</v>
      </c>
      <c r="C9251" s="5" t="s">
        <v>19131</v>
      </c>
      <c r="D9251" s="2">
        <v>343</v>
      </c>
      <c r="E9251" s="8" t="s">
        <v>2700</v>
      </c>
      <c r="F9251" s="5">
        <v>491</v>
      </c>
      <c r="G9251" s="2" t="s">
        <v>3287</v>
      </c>
      <c r="H9251" s="2">
        <v>370.8</v>
      </c>
    </row>
    <row r="9252" spans="1:8" x14ac:dyDescent="0.2">
      <c r="A9252" s="5">
        <v>5330218901</v>
      </c>
      <c r="B9252" s="5" t="s">
        <v>19132</v>
      </c>
      <c r="C9252" s="5" t="s">
        <v>19133</v>
      </c>
      <c r="D9252" s="2">
        <v>591</v>
      </c>
      <c r="E9252" s="8" t="s">
        <v>2700</v>
      </c>
      <c r="F9252" s="5">
        <v>491</v>
      </c>
      <c r="G9252" s="2" t="s">
        <v>3287</v>
      </c>
      <c r="H9252" s="2">
        <v>638.85</v>
      </c>
    </row>
    <row r="9253" spans="1:8" x14ac:dyDescent="0.2">
      <c r="A9253" s="5">
        <v>5330223501</v>
      </c>
      <c r="B9253" s="5" t="s">
        <v>19134</v>
      </c>
      <c r="C9253" s="5" t="s">
        <v>19135</v>
      </c>
      <c r="D9253" s="2">
        <v>123</v>
      </c>
      <c r="E9253" s="8" t="s">
        <v>2700</v>
      </c>
      <c r="F9253" s="5">
        <v>491</v>
      </c>
      <c r="G9253" s="2" t="s">
        <v>3287</v>
      </c>
      <c r="H9253" s="2">
        <v>132.94999999999999</v>
      </c>
    </row>
    <row r="9254" spans="1:8" x14ac:dyDescent="0.2">
      <c r="A9254" s="5">
        <v>5330223502</v>
      </c>
      <c r="B9254" s="5" t="s">
        <v>19136</v>
      </c>
      <c r="C9254" s="5" t="s">
        <v>19137</v>
      </c>
      <c r="D9254" s="2">
        <v>131</v>
      </c>
      <c r="E9254" s="8" t="s">
        <v>2700</v>
      </c>
      <c r="F9254" s="5">
        <v>491</v>
      </c>
      <c r="G9254" s="2" t="s">
        <v>3287</v>
      </c>
      <c r="H9254" s="2">
        <v>141.6</v>
      </c>
    </row>
    <row r="9255" spans="1:8" x14ac:dyDescent="0.2">
      <c r="A9255" s="5">
        <v>5330225101</v>
      </c>
      <c r="B9255" s="5" t="s">
        <v>19138</v>
      </c>
      <c r="C9255" s="5" t="s">
        <v>19139</v>
      </c>
      <c r="D9255" s="2">
        <v>207</v>
      </c>
      <c r="E9255" s="8" t="s">
        <v>2700</v>
      </c>
      <c r="F9255" s="5">
        <v>195</v>
      </c>
      <c r="G9255" s="2" t="s">
        <v>3287</v>
      </c>
      <c r="H9255" s="2">
        <v>223.75</v>
      </c>
    </row>
    <row r="9256" spans="1:8" x14ac:dyDescent="0.2">
      <c r="A9256" s="5">
        <v>5330227201</v>
      </c>
      <c r="B9256" s="5" t="s">
        <v>19140</v>
      </c>
      <c r="C9256" s="5" t="s">
        <v>19141</v>
      </c>
      <c r="D9256" s="2">
        <v>37.5</v>
      </c>
      <c r="E9256" s="8" t="s">
        <v>2700</v>
      </c>
      <c r="F9256" s="5">
        <v>495</v>
      </c>
      <c r="G9256" s="2" t="s">
        <v>3287</v>
      </c>
      <c r="H9256" s="2">
        <v>40.549999999999997</v>
      </c>
    </row>
    <row r="9257" spans="1:8" x14ac:dyDescent="0.2">
      <c r="A9257" s="5">
        <v>5330227601</v>
      </c>
      <c r="B9257" s="5" t="s">
        <v>19142</v>
      </c>
      <c r="C9257" s="5" t="s">
        <v>19143</v>
      </c>
      <c r="D9257" s="2">
        <v>615</v>
      </c>
      <c r="E9257" s="8" t="s">
        <v>2700</v>
      </c>
      <c r="F9257" s="5">
        <v>491</v>
      </c>
      <c r="G9257" s="2" t="s">
        <v>3287</v>
      </c>
      <c r="H9257" s="2">
        <v>664.8</v>
      </c>
    </row>
    <row r="9258" spans="1:8" x14ac:dyDescent="0.2">
      <c r="A9258" s="5">
        <v>5330228802</v>
      </c>
      <c r="B9258" s="5" t="s">
        <v>19144</v>
      </c>
      <c r="C9258" s="5" t="s">
        <v>19145</v>
      </c>
      <c r="D9258" s="2">
        <v>56.2</v>
      </c>
      <c r="E9258" s="8" t="s">
        <v>2700</v>
      </c>
      <c r="F9258" s="5">
        <v>491</v>
      </c>
      <c r="G9258" s="2" t="s">
        <v>3287</v>
      </c>
      <c r="H9258" s="2">
        <v>60.75</v>
      </c>
    </row>
    <row r="9259" spans="1:8" x14ac:dyDescent="0.2">
      <c r="A9259" s="5">
        <v>5330230801</v>
      </c>
      <c r="B9259" s="5" t="s">
        <v>19146</v>
      </c>
      <c r="C9259" s="5" t="s">
        <v>19147</v>
      </c>
      <c r="D9259" s="2">
        <v>35.9</v>
      </c>
      <c r="E9259" s="8" t="s">
        <v>2700</v>
      </c>
      <c r="F9259" s="5">
        <v>495</v>
      </c>
      <c r="G9259" s="2" t="s">
        <v>3287</v>
      </c>
      <c r="H9259" s="2">
        <v>38.799999999999997</v>
      </c>
    </row>
    <row r="9260" spans="1:8" x14ac:dyDescent="0.2">
      <c r="A9260" s="5">
        <v>5330231801</v>
      </c>
      <c r="B9260" s="5" t="s">
        <v>19148</v>
      </c>
      <c r="C9260" s="5" t="s">
        <v>19149</v>
      </c>
      <c r="D9260" s="2">
        <v>1653</v>
      </c>
      <c r="E9260" s="8" t="s">
        <v>2700</v>
      </c>
      <c r="F9260" s="5">
        <v>491</v>
      </c>
      <c r="G9260" s="2" t="s">
        <v>3287</v>
      </c>
      <c r="H9260" s="2">
        <v>1786.9</v>
      </c>
    </row>
    <row r="9261" spans="1:8" x14ac:dyDescent="0.2">
      <c r="A9261" s="5">
        <v>5330233001</v>
      </c>
      <c r="B9261" s="5" t="s">
        <v>19150</v>
      </c>
      <c r="C9261" s="5" t="s">
        <v>19151</v>
      </c>
      <c r="D9261" s="2">
        <v>55.5</v>
      </c>
      <c r="E9261" s="8" t="s">
        <v>2700</v>
      </c>
      <c r="F9261" s="5">
        <v>495</v>
      </c>
      <c r="G9261" s="2" t="s">
        <v>3287</v>
      </c>
      <c r="H9261" s="2">
        <v>60</v>
      </c>
    </row>
    <row r="9262" spans="1:8" x14ac:dyDescent="0.2">
      <c r="A9262" s="5">
        <v>5330233002</v>
      </c>
      <c r="B9262" s="5" t="s">
        <v>19152</v>
      </c>
      <c r="C9262" s="5" t="s">
        <v>19153</v>
      </c>
      <c r="D9262" s="2">
        <v>143</v>
      </c>
      <c r="E9262" s="8" t="s">
        <v>2700</v>
      </c>
      <c r="F9262" s="5">
        <v>491</v>
      </c>
      <c r="G9262" s="2" t="s">
        <v>3287</v>
      </c>
      <c r="H9262" s="2">
        <v>154.6</v>
      </c>
    </row>
    <row r="9263" spans="1:8" x14ac:dyDescent="0.2">
      <c r="A9263" s="5">
        <v>5330234102</v>
      </c>
      <c r="B9263" s="5" t="s">
        <v>19154</v>
      </c>
      <c r="C9263" s="5" t="s">
        <v>19155</v>
      </c>
      <c r="D9263" s="2">
        <v>128</v>
      </c>
      <c r="E9263" s="8" t="s">
        <v>2700</v>
      </c>
      <c r="F9263" s="5">
        <v>491</v>
      </c>
      <c r="G9263" s="2" t="s">
        <v>3287</v>
      </c>
      <c r="H9263" s="2">
        <v>138.35</v>
      </c>
    </row>
    <row r="9264" spans="1:8" x14ac:dyDescent="0.2">
      <c r="A9264" s="5">
        <v>5330235301</v>
      </c>
      <c r="B9264" s="5" t="s">
        <v>19156</v>
      </c>
      <c r="C9264" s="5" t="s">
        <v>19157</v>
      </c>
      <c r="D9264" s="2">
        <v>291</v>
      </c>
      <c r="E9264" s="8" t="s">
        <v>2700</v>
      </c>
      <c r="F9264" s="5">
        <v>491</v>
      </c>
      <c r="G9264" s="2" t="s">
        <v>3287</v>
      </c>
      <c r="H9264" s="2">
        <v>314.55</v>
      </c>
    </row>
    <row r="9265" spans="1:8" x14ac:dyDescent="0.2">
      <c r="A9265" s="5">
        <v>5330236602</v>
      </c>
      <c r="B9265" s="5" t="s">
        <v>19158</v>
      </c>
      <c r="C9265" s="5" t="s">
        <v>19159</v>
      </c>
      <c r="D9265" s="2">
        <v>124</v>
      </c>
      <c r="E9265" s="8" t="s">
        <v>2700</v>
      </c>
      <c r="F9265" s="5">
        <v>491</v>
      </c>
      <c r="G9265" s="2" t="s">
        <v>3287</v>
      </c>
      <c r="H9265" s="2">
        <v>134.05000000000001</v>
      </c>
    </row>
    <row r="9266" spans="1:8" x14ac:dyDescent="0.2">
      <c r="A9266" s="5">
        <v>5330236701</v>
      </c>
      <c r="B9266" s="5" t="s">
        <v>19160</v>
      </c>
      <c r="C9266" s="5" t="s">
        <v>19161</v>
      </c>
      <c r="D9266" s="2">
        <v>39.4</v>
      </c>
      <c r="E9266" s="8" t="s">
        <v>2700</v>
      </c>
      <c r="F9266" s="5">
        <v>491</v>
      </c>
      <c r="G9266" s="2" t="s">
        <v>3287</v>
      </c>
      <c r="H9266" s="2">
        <v>42.6</v>
      </c>
    </row>
    <row r="9267" spans="1:8" x14ac:dyDescent="0.2">
      <c r="A9267" s="5">
        <v>5330236801</v>
      </c>
      <c r="B9267" s="5" t="s">
        <v>19162</v>
      </c>
      <c r="C9267" s="5" t="s">
        <v>19163</v>
      </c>
      <c r="D9267" s="2">
        <v>1053</v>
      </c>
      <c r="E9267" s="8" t="s">
        <v>2700</v>
      </c>
      <c r="F9267" s="5">
        <v>491</v>
      </c>
      <c r="G9267" s="2" t="s">
        <v>3287</v>
      </c>
      <c r="H9267" s="2">
        <v>1138.3</v>
      </c>
    </row>
    <row r="9268" spans="1:8" x14ac:dyDescent="0.2">
      <c r="A9268" s="5">
        <v>5330236802</v>
      </c>
      <c r="B9268" s="5" t="s">
        <v>19164</v>
      </c>
      <c r="C9268" s="5" t="s">
        <v>19165</v>
      </c>
      <c r="D9268" s="2">
        <v>189</v>
      </c>
      <c r="E9268" s="8" t="s">
        <v>2700</v>
      </c>
      <c r="F9268" s="5">
        <v>491</v>
      </c>
      <c r="G9268" s="2" t="s">
        <v>3287</v>
      </c>
      <c r="H9268" s="2">
        <v>204.3</v>
      </c>
    </row>
    <row r="9269" spans="1:8" x14ac:dyDescent="0.2">
      <c r="A9269" s="5">
        <v>5330237101</v>
      </c>
      <c r="B9269" s="5" t="s">
        <v>19166</v>
      </c>
      <c r="C9269" s="5" t="s">
        <v>19167</v>
      </c>
      <c r="D9269" s="2">
        <v>37.9</v>
      </c>
      <c r="E9269" s="8" t="s">
        <v>2700</v>
      </c>
      <c r="F9269" s="5">
        <v>491</v>
      </c>
      <c r="G9269" s="2" t="s">
        <v>3287</v>
      </c>
      <c r="H9269" s="2">
        <v>40.950000000000003</v>
      </c>
    </row>
    <row r="9270" spans="1:8" x14ac:dyDescent="0.2">
      <c r="A9270" s="5">
        <v>5330243601</v>
      </c>
      <c r="B9270" s="5" t="s">
        <v>19168</v>
      </c>
      <c r="C9270" s="5" t="s">
        <v>19169</v>
      </c>
      <c r="D9270" s="2">
        <v>742</v>
      </c>
      <c r="E9270" s="8" t="s">
        <v>2700</v>
      </c>
      <c r="F9270" s="5">
        <v>491</v>
      </c>
      <c r="G9270" s="2" t="s">
        <v>3287</v>
      </c>
      <c r="H9270" s="2">
        <v>802.1</v>
      </c>
    </row>
    <row r="9271" spans="1:8" x14ac:dyDescent="0.2">
      <c r="A9271" s="5">
        <v>5330245801</v>
      </c>
      <c r="B9271" s="5" t="s">
        <v>19170</v>
      </c>
      <c r="C9271" s="5" t="s">
        <v>19171</v>
      </c>
      <c r="D9271" s="2">
        <v>308</v>
      </c>
      <c r="E9271" s="8" t="s">
        <v>2700</v>
      </c>
      <c r="F9271" s="5">
        <v>491</v>
      </c>
      <c r="G9271" s="2" t="s">
        <v>3287</v>
      </c>
      <c r="H9271" s="2">
        <v>332.95</v>
      </c>
    </row>
    <row r="9272" spans="1:8" x14ac:dyDescent="0.2">
      <c r="A9272" s="5">
        <v>5330245901</v>
      </c>
      <c r="B9272" s="5" t="s">
        <v>19172</v>
      </c>
      <c r="C9272" s="5" t="s">
        <v>19173</v>
      </c>
      <c r="D9272" s="2">
        <v>408</v>
      </c>
      <c r="E9272" s="8" t="s">
        <v>2700</v>
      </c>
      <c r="F9272" s="5">
        <v>491</v>
      </c>
      <c r="G9272" s="2" t="s">
        <v>3287</v>
      </c>
      <c r="H9272" s="2">
        <v>441.05</v>
      </c>
    </row>
    <row r="9273" spans="1:8" x14ac:dyDescent="0.2">
      <c r="A9273" s="5">
        <v>5330247901</v>
      </c>
      <c r="B9273" s="5" t="s">
        <v>19174</v>
      </c>
      <c r="C9273" s="5" t="s">
        <v>19175</v>
      </c>
      <c r="D9273" s="2">
        <v>130</v>
      </c>
      <c r="E9273" s="8" t="s">
        <v>2700</v>
      </c>
      <c r="F9273" s="5">
        <v>491</v>
      </c>
      <c r="G9273" s="2" t="s">
        <v>3287</v>
      </c>
      <c r="H9273" s="2">
        <v>140.55000000000001</v>
      </c>
    </row>
    <row r="9274" spans="1:8" x14ac:dyDescent="0.2">
      <c r="A9274" s="5">
        <v>5330276501</v>
      </c>
      <c r="B9274" s="5" t="s">
        <v>19176</v>
      </c>
      <c r="C9274" s="5" t="s">
        <v>19177</v>
      </c>
      <c r="D9274" s="2">
        <v>11.5</v>
      </c>
      <c r="E9274" s="8" t="s">
        <v>2700</v>
      </c>
      <c r="F9274" s="5">
        <v>495</v>
      </c>
      <c r="G9274" s="2" t="s">
        <v>3287</v>
      </c>
      <c r="H9274" s="2">
        <v>12.45</v>
      </c>
    </row>
    <row r="9275" spans="1:8" x14ac:dyDescent="0.2">
      <c r="A9275" s="5">
        <v>5330276801</v>
      </c>
      <c r="B9275" s="5" t="s">
        <v>19178</v>
      </c>
      <c r="C9275" s="5" t="s">
        <v>19179</v>
      </c>
      <c r="D9275" s="2">
        <v>109</v>
      </c>
      <c r="E9275" s="8" t="s">
        <v>2700</v>
      </c>
      <c r="F9275" s="5">
        <v>495</v>
      </c>
      <c r="G9275" s="2" t="s">
        <v>3287</v>
      </c>
      <c r="H9275" s="2">
        <v>117.85</v>
      </c>
    </row>
    <row r="9276" spans="1:8" x14ac:dyDescent="0.2">
      <c r="A9276" s="5">
        <v>5330277301</v>
      </c>
      <c r="B9276" s="5" t="s">
        <v>19180</v>
      </c>
      <c r="C9276" s="5" t="s">
        <v>19181</v>
      </c>
      <c r="D9276" s="2">
        <v>946</v>
      </c>
      <c r="E9276" s="8" t="s">
        <v>2700</v>
      </c>
      <c r="F9276" s="5">
        <v>494</v>
      </c>
      <c r="G9276" s="2" t="s">
        <v>3287</v>
      </c>
      <c r="H9276" s="2">
        <v>1022.65</v>
      </c>
    </row>
    <row r="9277" spans="1:8" x14ac:dyDescent="0.2">
      <c r="A9277" s="5">
        <v>5330278201</v>
      </c>
      <c r="B9277" s="5" t="s">
        <v>19182</v>
      </c>
      <c r="C9277" s="5" t="s">
        <v>19183</v>
      </c>
      <c r="D9277" s="2">
        <v>486</v>
      </c>
      <c r="E9277" s="8" t="s">
        <v>2700</v>
      </c>
      <c r="F9277" s="5">
        <v>491</v>
      </c>
      <c r="G9277" s="2" t="s">
        <v>3287</v>
      </c>
      <c r="H9277" s="2">
        <v>525.35</v>
      </c>
    </row>
    <row r="9278" spans="1:8" x14ac:dyDescent="0.2">
      <c r="A9278" s="5">
        <v>5330278202</v>
      </c>
      <c r="B9278" s="5" t="s">
        <v>19184</v>
      </c>
      <c r="C9278" s="5" t="s">
        <v>19185</v>
      </c>
      <c r="D9278" s="2">
        <v>486</v>
      </c>
      <c r="E9278" s="8" t="s">
        <v>2700</v>
      </c>
      <c r="F9278" s="5">
        <v>491</v>
      </c>
      <c r="G9278" s="2" t="s">
        <v>3287</v>
      </c>
      <c r="H9278" s="2">
        <v>525.35</v>
      </c>
    </row>
    <row r="9279" spans="1:8" x14ac:dyDescent="0.2">
      <c r="A9279" s="5">
        <v>5330287601</v>
      </c>
      <c r="B9279" s="5" t="s">
        <v>19186</v>
      </c>
      <c r="C9279" s="5" t="s">
        <v>19187</v>
      </c>
      <c r="D9279" s="2">
        <v>197</v>
      </c>
      <c r="E9279" s="8" t="s">
        <v>2700</v>
      </c>
      <c r="F9279" s="5">
        <v>494</v>
      </c>
      <c r="G9279" s="2" t="s">
        <v>3287</v>
      </c>
      <c r="H9279" s="2">
        <v>212.95</v>
      </c>
    </row>
    <row r="9280" spans="1:8" x14ac:dyDescent="0.2">
      <c r="A9280" s="5">
        <v>5330290101</v>
      </c>
      <c r="B9280" s="5" t="s">
        <v>19188</v>
      </c>
      <c r="C9280" s="5" t="s">
        <v>19189</v>
      </c>
      <c r="D9280" s="2">
        <v>108</v>
      </c>
      <c r="E9280" s="8" t="s">
        <v>2700</v>
      </c>
      <c r="F9280" s="5">
        <v>495</v>
      </c>
      <c r="G9280" s="2" t="s">
        <v>3287</v>
      </c>
      <c r="H9280" s="2">
        <v>116.75</v>
      </c>
    </row>
    <row r="9281" spans="1:8" x14ac:dyDescent="0.2">
      <c r="A9281" s="5">
        <v>5330290301</v>
      </c>
      <c r="B9281" s="5" t="s">
        <v>19190</v>
      </c>
      <c r="C9281" s="5" t="s">
        <v>19191</v>
      </c>
      <c r="D9281" s="2">
        <v>352</v>
      </c>
      <c r="E9281" s="8" t="s">
        <v>2700</v>
      </c>
      <c r="F9281" s="5">
        <v>495</v>
      </c>
      <c r="G9281" s="2" t="s">
        <v>3287</v>
      </c>
      <c r="H9281" s="2">
        <v>380.5</v>
      </c>
    </row>
    <row r="9282" spans="1:8" x14ac:dyDescent="0.2">
      <c r="A9282" s="5">
        <v>5330310610</v>
      </c>
      <c r="B9282" s="5" t="s">
        <v>19192</v>
      </c>
      <c r="C9282" s="5" t="s">
        <v>19193</v>
      </c>
      <c r="D9282" s="2">
        <v>349</v>
      </c>
      <c r="E9282" s="8" t="s">
        <v>2700</v>
      </c>
      <c r="F9282" s="5">
        <v>495</v>
      </c>
      <c r="G9282" s="2" t="s">
        <v>3287</v>
      </c>
      <c r="H9282" s="2">
        <v>377.25</v>
      </c>
    </row>
    <row r="9283" spans="1:8" x14ac:dyDescent="0.2">
      <c r="A9283" s="5">
        <v>5330316101</v>
      </c>
      <c r="B9283" s="5" t="s">
        <v>19194</v>
      </c>
      <c r="C9283" s="5" t="s">
        <v>19195</v>
      </c>
      <c r="D9283" s="2">
        <v>545</v>
      </c>
      <c r="E9283" s="8" t="s">
        <v>2700</v>
      </c>
      <c r="F9283" s="5">
        <v>494</v>
      </c>
      <c r="G9283" s="2" t="s">
        <v>3287</v>
      </c>
      <c r="H9283" s="2">
        <v>589.15</v>
      </c>
    </row>
    <row r="9284" spans="1:8" x14ac:dyDescent="0.2">
      <c r="A9284" s="5">
        <v>5330323303</v>
      </c>
      <c r="B9284" s="5" t="s">
        <v>19196</v>
      </c>
      <c r="C9284" s="5" t="s">
        <v>19197</v>
      </c>
      <c r="D9284" s="2">
        <v>22.5</v>
      </c>
      <c r="E9284" s="8" t="s">
        <v>2700</v>
      </c>
      <c r="F9284" s="5">
        <v>495</v>
      </c>
      <c r="G9284" s="2" t="s">
        <v>3287</v>
      </c>
      <c r="H9284" s="2">
        <v>24.3</v>
      </c>
    </row>
    <row r="9285" spans="1:8" x14ac:dyDescent="0.2">
      <c r="A9285" s="5">
        <v>5330324901</v>
      </c>
      <c r="B9285" s="5" t="s">
        <v>19198</v>
      </c>
      <c r="C9285" s="5" t="s">
        <v>19199</v>
      </c>
      <c r="D9285" s="2">
        <v>41</v>
      </c>
      <c r="E9285" s="8" t="s">
        <v>2700</v>
      </c>
      <c r="F9285" s="5">
        <v>495</v>
      </c>
      <c r="G9285" s="2" t="s">
        <v>3287</v>
      </c>
      <c r="H9285" s="2">
        <v>44.3</v>
      </c>
    </row>
    <row r="9286" spans="1:8" x14ac:dyDescent="0.2">
      <c r="A9286" s="5">
        <v>5330331406</v>
      </c>
      <c r="B9286" s="5" t="s">
        <v>19200</v>
      </c>
      <c r="C9286" s="5" t="s">
        <v>19201</v>
      </c>
      <c r="D9286" s="2">
        <v>436</v>
      </c>
      <c r="E9286" s="8" t="s">
        <v>2700</v>
      </c>
      <c r="F9286" s="5">
        <v>491</v>
      </c>
      <c r="G9286" s="2" t="s">
        <v>3287</v>
      </c>
      <c r="H9286" s="2">
        <v>471.3</v>
      </c>
    </row>
    <row r="9287" spans="1:8" x14ac:dyDescent="0.2">
      <c r="A9287" s="5">
        <v>5330332301</v>
      </c>
      <c r="B9287" s="5" t="s">
        <v>19202</v>
      </c>
      <c r="C9287" s="5" t="s">
        <v>19203</v>
      </c>
      <c r="D9287" s="2">
        <v>899</v>
      </c>
      <c r="E9287" s="8" t="s">
        <v>2700</v>
      </c>
      <c r="F9287" s="5">
        <v>495</v>
      </c>
      <c r="G9287" s="2" t="s">
        <v>3287</v>
      </c>
      <c r="H9287" s="2">
        <v>971.8</v>
      </c>
    </row>
    <row r="9288" spans="1:8" x14ac:dyDescent="0.2">
      <c r="A9288" s="5">
        <v>5330334204</v>
      </c>
      <c r="B9288" s="5" t="s">
        <v>19204</v>
      </c>
      <c r="C9288" s="5" t="s">
        <v>19205</v>
      </c>
      <c r="D9288" s="2">
        <v>195</v>
      </c>
      <c r="E9288" s="8" t="s">
        <v>2700</v>
      </c>
      <c r="F9288" s="5">
        <v>491</v>
      </c>
      <c r="G9288" s="2" t="s">
        <v>3287</v>
      </c>
      <c r="H9288" s="2">
        <v>210.8</v>
      </c>
    </row>
    <row r="9289" spans="1:8" x14ac:dyDescent="0.2">
      <c r="A9289" s="5">
        <v>5330334301</v>
      </c>
      <c r="B9289" s="5" t="s">
        <v>19206</v>
      </c>
      <c r="C9289" s="5" t="s">
        <v>19207</v>
      </c>
      <c r="D9289" s="2">
        <v>376</v>
      </c>
      <c r="E9289" s="8" t="s">
        <v>2702</v>
      </c>
      <c r="F9289" s="5">
        <v>491</v>
      </c>
      <c r="G9289" s="2" t="s">
        <v>3287</v>
      </c>
      <c r="H9289" s="2">
        <v>406.45</v>
      </c>
    </row>
    <row r="9290" spans="1:8" x14ac:dyDescent="0.2">
      <c r="A9290" s="5">
        <v>5330338401</v>
      </c>
      <c r="B9290" s="5" t="s">
        <v>19208</v>
      </c>
      <c r="C9290" s="5" t="s">
        <v>19209</v>
      </c>
      <c r="D9290" s="2">
        <v>62.8</v>
      </c>
      <c r="E9290" s="8" t="s">
        <v>2700</v>
      </c>
      <c r="F9290" s="5">
        <v>495</v>
      </c>
      <c r="G9290" s="2" t="s">
        <v>3287</v>
      </c>
      <c r="H9290" s="2">
        <v>67.900000000000006</v>
      </c>
    </row>
    <row r="9291" spans="1:8" x14ac:dyDescent="0.2">
      <c r="A9291" s="5">
        <v>5330338501</v>
      </c>
      <c r="B9291" s="5" t="s">
        <v>19210</v>
      </c>
      <c r="C9291" s="5" t="s">
        <v>19211</v>
      </c>
      <c r="D9291" s="2">
        <v>687</v>
      </c>
      <c r="E9291" s="8" t="s">
        <v>2700</v>
      </c>
      <c r="F9291" s="5">
        <v>495</v>
      </c>
      <c r="G9291" s="2" t="s">
        <v>3287</v>
      </c>
      <c r="H9291" s="2">
        <v>742.65</v>
      </c>
    </row>
    <row r="9292" spans="1:8" x14ac:dyDescent="0.2">
      <c r="A9292" s="5">
        <v>5330339401</v>
      </c>
      <c r="B9292" s="5" t="s">
        <v>19212</v>
      </c>
      <c r="C9292" s="5" t="s">
        <v>19213</v>
      </c>
      <c r="D9292" s="2">
        <v>67.2</v>
      </c>
      <c r="E9292" s="8" t="s">
        <v>2700</v>
      </c>
      <c r="F9292" s="5">
        <v>495</v>
      </c>
      <c r="G9292" s="2" t="s">
        <v>3287</v>
      </c>
      <c r="H9292" s="2">
        <v>72.650000000000006</v>
      </c>
    </row>
    <row r="9293" spans="1:8" x14ac:dyDescent="0.2">
      <c r="A9293" s="5">
        <v>5330341301</v>
      </c>
      <c r="B9293" s="5" t="s">
        <v>19214</v>
      </c>
      <c r="C9293" s="5" t="s">
        <v>19215</v>
      </c>
      <c r="D9293" s="2">
        <v>82</v>
      </c>
      <c r="E9293" s="8" t="s">
        <v>2700</v>
      </c>
      <c r="F9293" s="5">
        <v>495</v>
      </c>
      <c r="G9293" s="2" t="s">
        <v>3287</v>
      </c>
      <c r="H9293" s="2">
        <v>88.65</v>
      </c>
    </row>
    <row r="9294" spans="1:8" x14ac:dyDescent="0.2">
      <c r="A9294" s="5">
        <v>5330341801</v>
      </c>
      <c r="B9294" s="5" t="s">
        <v>19216</v>
      </c>
      <c r="C9294" s="5" t="s">
        <v>19217</v>
      </c>
      <c r="D9294" s="2">
        <v>37.200000000000003</v>
      </c>
      <c r="E9294" s="8" t="s">
        <v>2700</v>
      </c>
      <c r="F9294" s="5">
        <v>495</v>
      </c>
      <c r="G9294" s="2" t="s">
        <v>3287</v>
      </c>
      <c r="H9294" s="2">
        <v>40.200000000000003</v>
      </c>
    </row>
    <row r="9295" spans="1:8" x14ac:dyDescent="0.2">
      <c r="A9295" s="5">
        <v>5330355901</v>
      </c>
      <c r="B9295" s="5" t="s">
        <v>19218</v>
      </c>
      <c r="C9295" s="5" t="s">
        <v>19219</v>
      </c>
      <c r="D9295" s="2">
        <v>188</v>
      </c>
      <c r="E9295" s="8" t="s">
        <v>2700</v>
      </c>
      <c r="F9295" s="5">
        <v>495</v>
      </c>
      <c r="G9295" s="2" t="s">
        <v>3287</v>
      </c>
      <c r="H9295" s="2">
        <v>203.25</v>
      </c>
    </row>
    <row r="9296" spans="1:8" x14ac:dyDescent="0.2">
      <c r="A9296" s="5">
        <v>5330358602</v>
      </c>
      <c r="B9296" s="5" t="s">
        <v>19220</v>
      </c>
      <c r="C9296" s="5" t="s">
        <v>19221</v>
      </c>
      <c r="D9296" s="2">
        <v>76.5</v>
      </c>
      <c r="E9296" s="8" t="s">
        <v>2700</v>
      </c>
      <c r="F9296" s="5">
        <v>495</v>
      </c>
      <c r="G9296" s="2" t="s">
        <v>3287</v>
      </c>
      <c r="H9296" s="2">
        <v>82.7</v>
      </c>
    </row>
    <row r="9297" spans="1:8" x14ac:dyDescent="0.2">
      <c r="A9297" s="5">
        <v>5330362601</v>
      </c>
      <c r="B9297" s="5" t="s">
        <v>19222</v>
      </c>
      <c r="C9297" s="5" t="s">
        <v>19223</v>
      </c>
      <c r="D9297" s="2">
        <v>191</v>
      </c>
      <c r="E9297" s="8" t="s">
        <v>2700</v>
      </c>
      <c r="F9297" s="5">
        <v>495</v>
      </c>
      <c r="G9297" s="2" t="s">
        <v>3287</v>
      </c>
      <c r="H9297" s="2">
        <v>206.45</v>
      </c>
    </row>
    <row r="9298" spans="1:8" x14ac:dyDescent="0.2">
      <c r="A9298" s="5">
        <v>5330369601</v>
      </c>
      <c r="B9298" s="5" t="s">
        <v>19224</v>
      </c>
      <c r="C9298" s="5" t="s">
        <v>19225</v>
      </c>
      <c r="D9298" s="2">
        <v>27.8</v>
      </c>
      <c r="E9298" s="8" t="s">
        <v>2700</v>
      </c>
      <c r="F9298" s="5">
        <v>495</v>
      </c>
      <c r="G9298" s="2" t="s">
        <v>3287</v>
      </c>
      <c r="H9298" s="2">
        <v>30.05</v>
      </c>
    </row>
    <row r="9299" spans="1:8" x14ac:dyDescent="0.2">
      <c r="A9299" s="5">
        <v>5330369901</v>
      </c>
      <c r="B9299" s="5" t="s">
        <v>19226</v>
      </c>
      <c r="C9299" s="5" t="s">
        <v>19227</v>
      </c>
      <c r="D9299" s="2">
        <v>266</v>
      </c>
      <c r="E9299" s="8" t="s">
        <v>2700</v>
      </c>
      <c r="F9299" s="5">
        <v>495</v>
      </c>
      <c r="G9299" s="2" t="s">
        <v>3287</v>
      </c>
      <c r="H9299" s="2">
        <v>287.55</v>
      </c>
    </row>
    <row r="9300" spans="1:8" x14ac:dyDescent="0.2">
      <c r="A9300" s="5">
        <v>5330382501</v>
      </c>
      <c r="B9300" s="5" t="s">
        <v>19228</v>
      </c>
      <c r="C9300" s="5" t="s">
        <v>19229</v>
      </c>
      <c r="D9300" s="2">
        <v>2466</v>
      </c>
      <c r="E9300" s="8" t="s">
        <v>2700</v>
      </c>
      <c r="F9300" s="5">
        <v>495</v>
      </c>
      <c r="G9300" s="2" t="s">
        <v>3287</v>
      </c>
      <c r="H9300" s="2">
        <v>2665.75</v>
      </c>
    </row>
    <row r="9301" spans="1:8" x14ac:dyDescent="0.2">
      <c r="A9301" s="5">
        <v>5330386401</v>
      </c>
      <c r="B9301" s="5" t="s">
        <v>19230</v>
      </c>
      <c r="C9301" s="5" t="s">
        <v>19231</v>
      </c>
      <c r="D9301" s="2">
        <v>144</v>
      </c>
      <c r="E9301" s="8" t="s">
        <v>2700</v>
      </c>
      <c r="F9301" s="5">
        <v>495</v>
      </c>
      <c r="G9301" s="2" t="s">
        <v>3287</v>
      </c>
      <c r="H9301" s="2">
        <v>155.65</v>
      </c>
    </row>
    <row r="9302" spans="1:8" x14ac:dyDescent="0.2">
      <c r="A9302" s="5">
        <v>533200</v>
      </c>
      <c r="B9302" s="5" t="s">
        <v>19232</v>
      </c>
      <c r="C9302" s="5" t="s">
        <v>19233</v>
      </c>
      <c r="D9302" s="2">
        <v>897</v>
      </c>
      <c r="E9302" s="8" t="s">
        <v>2702</v>
      </c>
      <c r="F9302" s="5">
        <v>413</v>
      </c>
      <c r="G9302" s="2" t="s">
        <v>3287</v>
      </c>
      <c r="H9302" s="2">
        <v>969.65</v>
      </c>
    </row>
    <row r="9303" spans="1:8" x14ac:dyDescent="0.2">
      <c r="A9303" s="5">
        <v>5340019502</v>
      </c>
      <c r="B9303" s="5" t="s">
        <v>19234</v>
      </c>
      <c r="C9303" s="5" t="s">
        <v>19235</v>
      </c>
      <c r="D9303" s="2">
        <v>302</v>
      </c>
      <c r="E9303" s="8" t="s">
        <v>2700</v>
      </c>
      <c r="F9303" s="5">
        <v>491</v>
      </c>
      <c r="G9303" s="2" t="s">
        <v>3287</v>
      </c>
      <c r="H9303" s="2">
        <v>326.45</v>
      </c>
    </row>
    <row r="9304" spans="1:8" x14ac:dyDescent="0.2">
      <c r="A9304" s="5">
        <v>5340023201</v>
      </c>
      <c r="B9304" s="5" t="s">
        <v>19236</v>
      </c>
      <c r="C9304" s="5" t="s">
        <v>13159</v>
      </c>
      <c r="D9304" s="2">
        <v>56.7</v>
      </c>
      <c r="E9304" s="8" t="s">
        <v>2700</v>
      </c>
      <c r="F9304" s="5">
        <v>491</v>
      </c>
      <c r="G9304" s="2" t="s">
        <v>3287</v>
      </c>
      <c r="H9304" s="2">
        <v>61.3</v>
      </c>
    </row>
    <row r="9305" spans="1:8" x14ac:dyDescent="0.2">
      <c r="A9305" s="5">
        <v>5340027001</v>
      </c>
      <c r="B9305" s="5" t="s">
        <v>19237</v>
      </c>
      <c r="C9305" s="5" t="s">
        <v>19238</v>
      </c>
      <c r="D9305" s="2">
        <v>88.7</v>
      </c>
      <c r="E9305" s="8" t="s">
        <v>2700</v>
      </c>
      <c r="F9305" s="5">
        <v>494</v>
      </c>
      <c r="G9305" s="2" t="s">
        <v>3287</v>
      </c>
      <c r="H9305" s="2">
        <v>95.9</v>
      </c>
    </row>
    <row r="9306" spans="1:8" x14ac:dyDescent="0.2">
      <c r="A9306" s="5">
        <v>5340027125</v>
      </c>
      <c r="B9306" s="5" t="s">
        <v>19239</v>
      </c>
      <c r="C9306" s="5" t="s">
        <v>19240</v>
      </c>
      <c r="D9306" s="2">
        <v>596</v>
      </c>
      <c r="E9306" s="8" t="s">
        <v>2700</v>
      </c>
      <c r="F9306" s="5">
        <v>491</v>
      </c>
      <c r="G9306" s="2" t="s">
        <v>3287</v>
      </c>
      <c r="H9306" s="2">
        <v>644.29999999999995</v>
      </c>
    </row>
    <row r="9307" spans="1:8" x14ac:dyDescent="0.2">
      <c r="A9307" s="5">
        <v>5340062608</v>
      </c>
      <c r="B9307" s="5" t="s">
        <v>19241</v>
      </c>
      <c r="C9307" s="5" t="s">
        <v>18587</v>
      </c>
      <c r="D9307" s="2">
        <v>45.1</v>
      </c>
      <c r="E9307" s="8" t="s">
        <v>2700</v>
      </c>
      <c r="F9307" s="5">
        <v>491</v>
      </c>
      <c r="G9307" s="2" t="s">
        <v>3287</v>
      </c>
      <c r="H9307" s="2">
        <v>48.75</v>
      </c>
    </row>
    <row r="9308" spans="1:8" x14ac:dyDescent="0.2">
      <c r="A9308" s="5">
        <v>5340201701</v>
      </c>
      <c r="B9308" s="5" t="s">
        <v>19242</v>
      </c>
      <c r="C9308" s="5" t="s">
        <v>19243</v>
      </c>
      <c r="D9308" s="2">
        <v>6.5</v>
      </c>
      <c r="E9308" s="8" t="s">
        <v>2700</v>
      </c>
      <c r="F9308" s="5">
        <v>491</v>
      </c>
      <c r="G9308" s="2" t="s">
        <v>3287</v>
      </c>
      <c r="H9308" s="2">
        <v>7.05</v>
      </c>
    </row>
    <row r="9309" spans="1:8" x14ac:dyDescent="0.2">
      <c r="A9309" s="5">
        <v>5340209201</v>
      </c>
      <c r="B9309" s="5" t="s">
        <v>19244</v>
      </c>
      <c r="C9309" s="5" t="s">
        <v>19245</v>
      </c>
      <c r="D9309" s="2">
        <v>92.2</v>
      </c>
      <c r="E9309" s="8" t="s">
        <v>2700</v>
      </c>
      <c r="F9309" s="5">
        <v>491</v>
      </c>
      <c r="G9309" s="2" t="s">
        <v>3287</v>
      </c>
      <c r="H9309" s="2">
        <v>99.65</v>
      </c>
    </row>
    <row r="9310" spans="1:8" x14ac:dyDescent="0.2">
      <c r="A9310" s="5">
        <v>5340209701</v>
      </c>
      <c r="B9310" s="5" t="s">
        <v>19246</v>
      </c>
      <c r="C9310" s="5" t="s">
        <v>19247</v>
      </c>
      <c r="D9310" s="2">
        <v>14.35</v>
      </c>
      <c r="E9310" s="8" t="s">
        <v>2700</v>
      </c>
      <c r="F9310" s="5">
        <v>494</v>
      </c>
      <c r="G9310" s="2" t="s">
        <v>3287</v>
      </c>
      <c r="H9310" s="2">
        <v>15.5</v>
      </c>
    </row>
    <row r="9311" spans="1:8" x14ac:dyDescent="0.2">
      <c r="A9311" s="5">
        <v>5340216701</v>
      </c>
      <c r="B9311" s="5" t="s">
        <v>19248</v>
      </c>
      <c r="C9311" s="5" t="s">
        <v>19249</v>
      </c>
      <c r="D9311" s="2">
        <v>135</v>
      </c>
      <c r="E9311" s="8" t="s">
        <v>2700</v>
      </c>
      <c r="F9311" s="5">
        <v>494</v>
      </c>
      <c r="G9311" s="2" t="s">
        <v>3287</v>
      </c>
      <c r="H9311" s="2">
        <v>145.94999999999999</v>
      </c>
    </row>
    <row r="9312" spans="1:8" x14ac:dyDescent="0.2">
      <c r="A9312" s="5">
        <v>5340272305</v>
      </c>
      <c r="B9312" s="5" t="s">
        <v>19250</v>
      </c>
      <c r="C9312" s="5" t="s">
        <v>19251</v>
      </c>
      <c r="D9312" s="2">
        <v>215</v>
      </c>
      <c r="E9312" s="8" t="s">
        <v>2700</v>
      </c>
      <c r="F9312" s="5">
        <v>491</v>
      </c>
      <c r="G9312" s="2" t="s">
        <v>3287</v>
      </c>
      <c r="H9312" s="2">
        <v>232.4</v>
      </c>
    </row>
    <row r="9313" spans="1:8" x14ac:dyDescent="0.2">
      <c r="A9313" s="5">
        <v>5340290602</v>
      </c>
      <c r="B9313" s="5" t="s">
        <v>19252</v>
      </c>
      <c r="C9313" s="5" t="s">
        <v>19253</v>
      </c>
      <c r="D9313" s="2">
        <v>341</v>
      </c>
      <c r="E9313" s="8" t="s">
        <v>2700</v>
      </c>
      <c r="F9313" s="5">
        <v>494</v>
      </c>
      <c r="G9313" s="2" t="s">
        <v>3287</v>
      </c>
      <c r="H9313" s="2">
        <v>368.6</v>
      </c>
    </row>
    <row r="9314" spans="1:8" x14ac:dyDescent="0.2">
      <c r="A9314" s="5">
        <v>5340376205</v>
      </c>
      <c r="B9314" s="5" t="s">
        <v>19254</v>
      </c>
      <c r="C9314" s="5" t="s">
        <v>19255</v>
      </c>
      <c r="D9314" s="2">
        <v>54.9</v>
      </c>
      <c r="E9314" s="8" t="s">
        <v>2700</v>
      </c>
      <c r="F9314" s="5">
        <v>495</v>
      </c>
      <c r="G9314" s="2" t="s">
        <v>3287</v>
      </c>
      <c r="H9314" s="2">
        <v>59.35</v>
      </c>
    </row>
    <row r="9315" spans="1:8" x14ac:dyDescent="0.2">
      <c r="A9315" s="5">
        <v>5340388201</v>
      </c>
      <c r="B9315" s="5" t="s">
        <v>19256</v>
      </c>
      <c r="C9315" s="5" t="s">
        <v>19257</v>
      </c>
      <c r="D9315" s="2">
        <v>41.9</v>
      </c>
      <c r="E9315" s="8" t="s">
        <v>2700</v>
      </c>
      <c r="F9315" s="5">
        <v>491</v>
      </c>
      <c r="G9315" s="2" t="s">
        <v>3287</v>
      </c>
      <c r="H9315" s="2">
        <v>45.3</v>
      </c>
    </row>
    <row r="9316" spans="1:8" x14ac:dyDescent="0.2">
      <c r="A9316" s="5">
        <v>5340391701</v>
      </c>
      <c r="B9316" s="5" t="s">
        <v>19258</v>
      </c>
      <c r="C9316" s="5" t="s">
        <v>19259</v>
      </c>
      <c r="D9316" s="2">
        <v>980</v>
      </c>
      <c r="E9316" s="8" t="s">
        <v>2700</v>
      </c>
      <c r="F9316" s="5">
        <v>491</v>
      </c>
      <c r="G9316" s="2" t="s">
        <v>3287</v>
      </c>
      <c r="H9316" s="2">
        <v>1059.4000000000001</v>
      </c>
    </row>
    <row r="9317" spans="1:8" x14ac:dyDescent="0.2">
      <c r="A9317" s="5">
        <v>5340394101</v>
      </c>
      <c r="B9317" s="5" t="s">
        <v>19260</v>
      </c>
      <c r="C9317" s="5" t="s">
        <v>19261</v>
      </c>
      <c r="D9317" s="2">
        <v>1006</v>
      </c>
      <c r="E9317" s="8" t="s">
        <v>2702</v>
      </c>
      <c r="F9317" s="5">
        <v>413</v>
      </c>
      <c r="G9317" s="2" t="s">
        <v>3287</v>
      </c>
      <c r="H9317" s="2">
        <v>1087.5</v>
      </c>
    </row>
    <row r="9318" spans="1:8" x14ac:dyDescent="0.2">
      <c r="A9318" s="5">
        <v>5340394301</v>
      </c>
      <c r="B9318" s="5" t="s">
        <v>19262</v>
      </c>
      <c r="C9318" s="5" t="s">
        <v>19263</v>
      </c>
      <c r="D9318" s="2">
        <v>343</v>
      </c>
      <c r="E9318" s="8" t="s">
        <v>2702</v>
      </c>
      <c r="F9318" s="5">
        <v>413</v>
      </c>
      <c r="G9318" s="2" t="s">
        <v>3287</v>
      </c>
      <c r="H9318" s="2">
        <v>370.8</v>
      </c>
    </row>
    <row r="9319" spans="1:8" x14ac:dyDescent="0.2">
      <c r="A9319" s="5">
        <v>5340394601</v>
      </c>
      <c r="B9319" s="5" t="s">
        <v>19264</v>
      </c>
      <c r="C9319" s="5" t="s">
        <v>19265</v>
      </c>
      <c r="D9319" s="2">
        <v>8.4</v>
      </c>
      <c r="E9319" s="8" t="s">
        <v>2700</v>
      </c>
      <c r="F9319" s="5">
        <v>491</v>
      </c>
      <c r="G9319" s="2" t="s">
        <v>3287</v>
      </c>
      <c r="H9319" s="2">
        <v>9.1</v>
      </c>
    </row>
    <row r="9320" spans="1:8" x14ac:dyDescent="0.2">
      <c r="A9320" s="5">
        <v>5340394701</v>
      </c>
      <c r="B9320" s="5" t="s">
        <v>19266</v>
      </c>
      <c r="C9320" s="5" t="s">
        <v>19267</v>
      </c>
      <c r="D9320" s="2">
        <v>124</v>
      </c>
      <c r="E9320" s="8" t="s">
        <v>2700</v>
      </c>
      <c r="F9320" s="5">
        <v>491</v>
      </c>
      <c r="G9320" s="2" t="s">
        <v>3287</v>
      </c>
      <c r="H9320" s="2">
        <v>134.05000000000001</v>
      </c>
    </row>
    <row r="9321" spans="1:8" x14ac:dyDescent="0.2">
      <c r="A9321" s="5">
        <v>5340396603</v>
      </c>
      <c r="B9321" s="5" t="s">
        <v>19268</v>
      </c>
      <c r="C9321" s="5" t="s">
        <v>19269</v>
      </c>
      <c r="D9321" s="2">
        <v>117</v>
      </c>
      <c r="E9321" s="8" t="s">
        <v>2700</v>
      </c>
      <c r="F9321" s="5">
        <v>491</v>
      </c>
      <c r="G9321" s="2" t="s">
        <v>3287</v>
      </c>
      <c r="H9321" s="2">
        <v>126.5</v>
      </c>
    </row>
    <row r="9322" spans="1:8" x14ac:dyDescent="0.2">
      <c r="A9322" s="5">
        <v>5340398501</v>
      </c>
      <c r="B9322" s="5" t="s">
        <v>19270</v>
      </c>
      <c r="C9322" s="5" t="s">
        <v>19271</v>
      </c>
      <c r="D9322" s="2">
        <v>26.2</v>
      </c>
      <c r="E9322" s="8" t="s">
        <v>2700</v>
      </c>
      <c r="F9322" s="5">
        <v>491</v>
      </c>
      <c r="G9322" s="2" t="s">
        <v>3287</v>
      </c>
      <c r="H9322" s="2">
        <v>28.3</v>
      </c>
    </row>
    <row r="9323" spans="1:8" x14ac:dyDescent="0.2">
      <c r="A9323" s="5">
        <v>534040</v>
      </c>
      <c r="B9323" s="5" t="s">
        <v>19272</v>
      </c>
      <c r="C9323" s="5" t="s">
        <v>19273</v>
      </c>
      <c r="D9323" s="2">
        <v>52.6</v>
      </c>
      <c r="E9323" s="8" t="s">
        <v>2700</v>
      </c>
      <c r="F9323" s="5">
        <v>491</v>
      </c>
      <c r="G9323" s="2" t="s">
        <v>3287</v>
      </c>
      <c r="H9323" s="2">
        <v>56.85</v>
      </c>
    </row>
    <row r="9324" spans="1:8" x14ac:dyDescent="0.2">
      <c r="A9324" s="5">
        <v>5340401901</v>
      </c>
      <c r="B9324" s="5" t="s">
        <v>19274</v>
      </c>
      <c r="C9324" s="5" t="s">
        <v>19275</v>
      </c>
      <c r="D9324" s="2">
        <v>149</v>
      </c>
      <c r="E9324" s="8" t="s">
        <v>2700</v>
      </c>
      <c r="F9324" s="5">
        <v>491</v>
      </c>
      <c r="G9324" s="2" t="s">
        <v>3287</v>
      </c>
      <c r="H9324" s="2">
        <v>161.05000000000001</v>
      </c>
    </row>
    <row r="9325" spans="1:8" x14ac:dyDescent="0.2">
      <c r="A9325" s="5">
        <v>5340405501</v>
      </c>
      <c r="B9325" s="5" t="s">
        <v>19276</v>
      </c>
      <c r="D9325" s="2">
        <v>11.75</v>
      </c>
      <c r="E9325" s="8" t="s">
        <v>2700</v>
      </c>
      <c r="F9325" s="5">
        <v>491</v>
      </c>
      <c r="G9325" s="2" t="s">
        <v>3287</v>
      </c>
      <c r="H9325" s="2">
        <v>12.7</v>
      </c>
    </row>
    <row r="9326" spans="1:8" x14ac:dyDescent="0.2">
      <c r="A9326" s="5">
        <v>5340409901</v>
      </c>
      <c r="B9326" s="5" t="s">
        <v>19277</v>
      </c>
      <c r="C9326" s="5" t="s">
        <v>19278</v>
      </c>
      <c r="D9326" s="2">
        <v>1.45</v>
      </c>
      <c r="E9326" s="8" t="s">
        <v>2699</v>
      </c>
      <c r="F9326" s="5">
        <v>491</v>
      </c>
      <c r="G9326" s="2" t="s">
        <v>3287</v>
      </c>
      <c r="H9326" s="2">
        <v>1.55</v>
      </c>
    </row>
    <row r="9327" spans="1:8" x14ac:dyDescent="0.2">
      <c r="A9327" s="5">
        <v>5340415001</v>
      </c>
      <c r="B9327" s="5" t="s">
        <v>19279</v>
      </c>
      <c r="C9327" s="5" t="s">
        <v>19280</v>
      </c>
      <c r="D9327" s="2">
        <v>1</v>
      </c>
      <c r="E9327" s="8" t="s">
        <v>2700</v>
      </c>
      <c r="F9327" s="5">
        <v>491</v>
      </c>
      <c r="G9327" s="2" t="s">
        <v>3287</v>
      </c>
      <c r="H9327" s="2">
        <v>1.1000000000000001</v>
      </c>
    </row>
    <row r="9328" spans="1:8" x14ac:dyDescent="0.2">
      <c r="A9328" s="5">
        <v>5340427902</v>
      </c>
      <c r="B9328" s="5" t="s">
        <v>19281</v>
      </c>
      <c r="C9328" s="5" t="s">
        <v>19282</v>
      </c>
      <c r="D9328" s="2">
        <v>33.700000000000003</v>
      </c>
      <c r="E9328" s="8" t="s">
        <v>2699</v>
      </c>
      <c r="F9328" s="5">
        <v>110</v>
      </c>
      <c r="G9328" s="2" t="s">
        <v>3287</v>
      </c>
      <c r="H9328" s="2">
        <v>36.450000000000003</v>
      </c>
    </row>
    <row r="9329" spans="1:8" x14ac:dyDescent="0.2">
      <c r="A9329" s="5">
        <v>5340429301</v>
      </c>
      <c r="B9329" s="5" t="s">
        <v>19283</v>
      </c>
      <c r="C9329" s="5" t="s">
        <v>19284</v>
      </c>
      <c r="D9329" s="2">
        <v>300</v>
      </c>
      <c r="E9329" s="8" t="s">
        <v>2700</v>
      </c>
      <c r="F9329" s="5">
        <v>491</v>
      </c>
      <c r="G9329" s="2" t="s">
        <v>3287</v>
      </c>
      <c r="H9329" s="2">
        <v>324.3</v>
      </c>
    </row>
    <row r="9330" spans="1:8" x14ac:dyDescent="0.2">
      <c r="A9330" s="5">
        <v>5340431201</v>
      </c>
      <c r="B9330" s="5" t="s">
        <v>19285</v>
      </c>
      <c r="C9330" s="5" t="s">
        <v>19286</v>
      </c>
      <c r="D9330" s="2">
        <v>132</v>
      </c>
      <c r="E9330" s="8" t="s">
        <v>2700</v>
      </c>
      <c r="F9330" s="5">
        <v>491</v>
      </c>
      <c r="G9330" s="2" t="s">
        <v>3287</v>
      </c>
      <c r="H9330" s="2">
        <v>142.69999999999999</v>
      </c>
    </row>
    <row r="9331" spans="1:8" x14ac:dyDescent="0.2">
      <c r="A9331" s="5">
        <v>5340433801</v>
      </c>
      <c r="B9331" s="5" t="s">
        <v>19287</v>
      </c>
      <c r="C9331" s="5" t="s">
        <v>19288</v>
      </c>
      <c r="D9331" s="2">
        <v>13.3</v>
      </c>
      <c r="E9331" s="8" t="s">
        <v>2700</v>
      </c>
      <c r="F9331" s="5">
        <v>491</v>
      </c>
      <c r="G9331" s="2" t="s">
        <v>3287</v>
      </c>
      <c r="H9331" s="2">
        <v>14.4</v>
      </c>
    </row>
    <row r="9332" spans="1:8" x14ac:dyDescent="0.2">
      <c r="A9332" s="5">
        <v>5340433901</v>
      </c>
      <c r="B9332" s="5" t="s">
        <v>19289</v>
      </c>
      <c r="C9332" s="5" t="s">
        <v>19290</v>
      </c>
      <c r="D9332" s="2">
        <v>18.75</v>
      </c>
      <c r="E9332" s="8" t="s">
        <v>2700</v>
      </c>
      <c r="F9332" s="5">
        <v>491</v>
      </c>
      <c r="G9332" s="2" t="s">
        <v>3287</v>
      </c>
      <c r="H9332" s="2">
        <v>20.25</v>
      </c>
    </row>
    <row r="9333" spans="1:8" x14ac:dyDescent="0.2">
      <c r="A9333" s="5">
        <v>5340437001</v>
      </c>
      <c r="B9333" s="5" t="s">
        <v>19291</v>
      </c>
      <c r="C9333" s="5" t="s">
        <v>19292</v>
      </c>
      <c r="D9333" s="2">
        <v>59.7</v>
      </c>
      <c r="E9333" s="8" t="s">
        <v>2700</v>
      </c>
      <c r="F9333" s="5">
        <v>491</v>
      </c>
      <c r="G9333" s="2" t="s">
        <v>3287</v>
      </c>
      <c r="H9333" s="2">
        <v>64.55</v>
      </c>
    </row>
    <row r="9334" spans="1:8" x14ac:dyDescent="0.2">
      <c r="A9334" s="5">
        <v>5340439501</v>
      </c>
      <c r="B9334" s="5" t="s">
        <v>19293</v>
      </c>
      <c r="C9334" s="5" t="s">
        <v>19294</v>
      </c>
      <c r="D9334" s="2">
        <v>138</v>
      </c>
      <c r="E9334" s="8" t="s">
        <v>2700</v>
      </c>
      <c r="F9334" s="5">
        <v>491</v>
      </c>
      <c r="G9334" s="2" t="s">
        <v>3287</v>
      </c>
      <c r="H9334" s="2">
        <v>149.19999999999999</v>
      </c>
    </row>
    <row r="9335" spans="1:8" x14ac:dyDescent="0.2">
      <c r="A9335" s="5">
        <v>5340439502</v>
      </c>
      <c r="B9335" s="5" t="s">
        <v>19295</v>
      </c>
      <c r="C9335" s="5" t="s">
        <v>19296</v>
      </c>
      <c r="D9335" s="2">
        <v>127</v>
      </c>
      <c r="E9335" s="8" t="s">
        <v>2700</v>
      </c>
      <c r="F9335" s="5">
        <v>491</v>
      </c>
      <c r="G9335" s="2" t="s">
        <v>3287</v>
      </c>
      <c r="H9335" s="2">
        <v>137.30000000000001</v>
      </c>
    </row>
    <row r="9336" spans="1:8" x14ac:dyDescent="0.2">
      <c r="A9336" s="5">
        <v>5340444601</v>
      </c>
      <c r="B9336" s="5" t="s">
        <v>19297</v>
      </c>
      <c r="C9336" s="5" t="s">
        <v>19298</v>
      </c>
      <c r="D9336" s="2">
        <v>46.4</v>
      </c>
      <c r="E9336" s="8" t="s">
        <v>2700</v>
      </c>
      <c r="F9336" s="5">
        <v>491</v>
      </c>
      <c r="G9336" s="2" t="s">
        <v>3287</v>
      </c>
      <c r="H9336" s="2">
        <v>50.15</v>
      </c>
    </row>
    <row r="9337" spans="1:8" x14ac:dyDescent="0.2">
      <c r="A9337" s="5">
        <v>5340444602</v>
      </c>
      <c r="B9337" s="5" t="s">
        <v>19299</v>
      </c>
      <c r="C9337" s="5" t="s">
        <v>19298</v>
      </c>
      <c r="D9337" s="2">
        <v>24.2</v>
      </c>
      <c r="E9337" s="8" t="s">
        <v>2700</v>
      </c>
      <c r="F9337" s="5">
        <v>491</v>
      </c>
      <c r="G9337" s="2" t="s">
        <v>3287</v>
      </c>
      <c r="H9337" s="2">
        <v>26.15</v>
      </c>
    </row>
    <row r="9338" spans="1:8" x14ac:dyDescent="0.2">
      <c r="A9338" s="5">
        <v>5340445501</v>
      </c>
      <c r="B9338" s="5" t="s">
        <v>19300</v>
      </c>
      <c r="C9338" s="5" t="s">
        <v>19301</v>
      </c>
      <c r="D9338" s="2">
        <v>93.5</v>
      </c>
      <c r="E9338" s="8" t="s">
        <v>2700</v>
      </c>
      <c r="F9338" s="5">
        <v>495</v>
      </c>
      <c r="G9338" s="2" t="s">
        <v>3287</v>
      </c>
      <c r="H9338" s="2">
        <v>101.05</v>
      </c>
    </row>
    <row r="9339" spans="1:8" x14ac:dyDescent="0.2">
      <c r="A9339" s="5">
        <v>5340450601</v>
      </c>
      <c r="B9339" s="5" t="s">
        <v>19302</v>
      </c>
      <c r="C9339" s="5" t="s">
        <v>19303</v>
      </c>
      <c r="D9339" s="2">
        <v>144</v>
      </c>
      <c r="E9339" s="8" t="s">
        <v>2700</v>
      </c>
      <c r="F9339" s="5">
        <v>491</v>
      </c>
      <c r="G9339" s="2" t="s">
        <v>3287</v>
      </c>
      <c r="H9339" s="2">
        <v>155.65</v>
      </c>
    </row>
    <row r="9340" spans="1:8" x14ac:dyDescent="0.2">
      <c r="A9340" s="5">
        <v>5340450602</v>
      </c>
      <c r="B9340" s="5" t="s">
        <v>19304</v>
      </c>
      <c r="C9340" s="5" t="s">
        <v>19305</v>
      </c>
      <c r="D9340" s="2">
        <v>121</v>
      </c>
      <c r="E9340" s="8" t="s">
        <v>2700</v>
      </c>
      <c r="F9340" s="5">
        <v>491</v>
      </c>
      <c r="G9340" s="2" t="s">
        <v>3287</v>
      </c>
      <c r="H9340" s="2">
        <v>130.80000000000001</v>
      </c>
    </row>
    <row r="9341" spans="1:8" x14ac:dyDescent="0.2">
      <c r="A9341" s="5">
        <v>5340451403</v>
      </c>
      <c r="B9341" s="5" t="s">
        <v>19306</v>
      </c>
      <c r="C9341" s="5" t="s">
        <v>19307</v>
      </c>
      <c r="D9341" s="2">
        <v>40.5</v>
      </c>
      <c r="E9341" s="8" t="s">
        <v>2702</v>
      </c>
      <c r="F9341" s="5">
        <v>413</v>
      </c>
      <c r="G9341" s="2" t="s">
        <v>3287</v>
      </c>
      <c r="H9341" s="2">
        <v>43.8</v>
      </c>
    </row>
    <row r="9342" spans="1:8" x14ac:dyDescent="0.2">
      <c r="A9342" s="5">
        <v>5340452401</v>
      </c>
      <c r="B9342" s="5" t="s">
        <v>19308</v>
      </c>
      <c r="C9342" s="5" t="s">
        <v>19309</v>
      </c>
      <c r="D9342" s="2">
        <v>56.7</v>
      </c>
      <c r="E9342" s="8" t="s">
        <v>2700</v>
      </c>
      <c r="F9342" s="5">
        <v>491</v>
      </c>
      <c r="G9342" s="2" t="s">
        <v>3287</v>
      </c>
      <c r="H9342" s="2">
        <v>61.3</v>
      </c>
    </row>
    <row r="9343" spans="1:8" x14ac:dyDescent="0.2">
      <c r="A9343" s="5">
        <v>5340452902</v>
      </c>
      <c r="B9343" s="5" t="s">
        <v>19310</v>
      </c>
      <c r="C9343" s="5" t="s">
        <v>19311</v>
      </c>
      <c r="D9343" s="2">
        <v>23.8</v>
      </c>
      <c r="E9343" s="8" t="s">
        <v>2700</v>
      </c>
      <c r="F9343" s="5">
        <v>491</v>
      </c>
      <c r="G9343" s="2" t="s">
        <v>3287</v>
      </c>
      <c r="H9343" s="2">
        <v>25.75</v>
      </c>
    </row>
    <row r="9344" spans="1:8" x14ac:dyDescent="0.2">
      <c r="A9344" s="5">
        <v>5340453001</v>
      </c>
      <c r="B9344" s="5" t="s">
        <v>19283</v>
      </c>
      <c r="C9344" s="5" t="s">
        <v>19284</v>
      </c>
      <c r="D9344" s="2">
        <v>755</v>
      </c>
      <c r="E9344" s="8" t="s">
        <v>2700</v>
      </c>
      <c r="F9344" s="5">
        <v>491</v>
      </c>
      <c r="G9344" s="2" t="s">
        <v>3287</v>
      </c>
      <c r="H9344" s="2">
        <v>816.15</v>
      </c>
    </row>
    <row r="9345" spans="1:8" x14ac:dyDescent="0.2">
      <c r="A9345" s="5">
        <v>5340453201</v>
      </c>
      <c r="B9345" s="5" t="s">
        <v>19312</v>
      </c>
      <c r="C9345" s="5" t="s">
        <v>19313</v>
      </c>
      <c r="D9345" s="2">
        <v>811</v>
      </c>
      <c r="E9345" s="8" t="s">
        <v>2700</v>
      </c>
      <c r="F9345" s="5">
        <v>491</v>
      </c>
      <c r="G9345" s="2" t="s">
        <v>3287</v>
      </c>
      <c r="H9345" s="2">
        <v>876.7</v>
      </c>
    </row>
    <row r="9346" spans="1:8" x14ac:dyDescent="0.2">
      <c r="A9346" s="5">
        <v>5340453202</v>
      </c>
      <c r="B9346" s="5" t="s">
        <v>19314</v>
      </c>
      <c r="C9346" s="5" t="s">
        <v>19315</v>
      </c>
      <c r="D9346" s="2">
        <v>944</v>
      </c>
      <c r="E9346" s="8" t="s">
        <v>2700</v>
      </c>
      <c r="F9346" s="5">
        <v>491</v>
      </c>
      <c r="G9346" s="2" t="s">
        <v>3287</v>
      </c>
      <c r="H9346" s="2">
        <v>1020.45</v>
      </c>
    </row>
    <row r="9347" spans="1:8" x14ac:dyDescent="0.2">
      <c r="A9347" s="5">
        <v>5340453302</v>
      </c>
      <c r="B9347" s="5" t="s">
        <v>19316</v>
      </c>
      <c r="C9347" s="5" t="s">
        <v>19317</v>
      </c>
      <c r="D9347" s="2">
        <v>231</v>
      </c>
      <c r="E9347" s="8" t="s">
        <v>2700</v>
      </c>
      <c r="F9347" s="5">
        <v>491</v>
      </c>
      <c r="G9347" s="2" t="s">
        <v>3287</v>
      </c>
      <c r="H9347" s="2">
        <v>249.7</v>
      </c>
    </row>
    <row r="9348" spans="1:8" x14ac:dyDescent="0.2">
      <c r="A9348" s="5">
        <v>5340453303</v>
      </c>
      <c r="B9348" s="5" t="s">
        <v>19318</v>
      </c>
      <c r="C9348" s="5" t="s">
        <v>19319</v>
      </c>
      <c r="D9348" s="2">
        <v>216</v>
      </c>
      <c r="E9348" s="8" t="s">
        <v>2700</v>
      </c>
      <c r="F9348" s="5">
        <v>491</v>
      </c>
      <c r="G9348" s="2" t="s">
        <v>3287</v>
      </c>
      <c r="H9348" s="2">
        <v>233.5</v>
      </c>
    </row>
    <row r="9349" spans="1:8" x14ac:dyDescent="0.2">
      <c r="A9349" s="5">
        <v>5340453306</v>
      </c>
      <c r="B9349" s="5" t="s">
        <v>19320</v>
      </c>
      <c r="C9349" s="5" t="s">
        <v>19321</v>
      </c>
      <c r="D9349" s="2">
        <v>413</v>
      </c>
      <c r="E9349" s="8" t="s">
        <v>2700</v>
      </c>
      <c r="F9349" s="5">
        <v>491</v>
      </c>
      <c r="G9349" s="2" t="s">
        <v>3287</v>
      </c>
      <c r="H9349" s="2">
        <v>446.45</v>
      </c>
    </row>
    <row r="9350" spans="1:8" x14ac:dyDescent="0.2">
      <c r="A9350" s="5">
        <v>5340453307</v>
      </c>
      <c r="B9350" s="5" t="s">
        <v>3563</v>
      </c>
      <c r="C9350" s="5" t="s">
        <v>19322</v>
      </c>
      <c r="D9350" s="2">
        <v>78.900000000000006</v>
      </c>
      <c r="E9350" s="8" t="s">
        <v>2700</v>
      </c>
      <c r="F9350" s="5">
        <v>491</v>
      </c>
      <c r="G9350" s="2" t="s">
        <v>3287</v>
      </c>
      <c r="H9350" s="2">
        <v>85.3</v>
      </c>
    </row>
    <row r="9351" spans="1:8" x14ac:dyDescent="0.2">
      <c r="A9351" s="5">
        <v>5340453308</v>
      </c>
      <c r="B9351" s="5" t="s">
        <v>19323</v>
      </c>
      <c r="C9351" s="5" t="s">
        <v>3562</v>
      </c>
      <c r="D9351" s="2">
        <v>8.9499999999999993</v>
      </c>
      <c r="E9351" s="8" t="s">
        <v>2700</v>
      </c>
      <c r="F9351" s="5">
        <v>491</v>
      </c>
      <c r="G9351" s="2" t="s">
        <v>3287</v>
      </c>
      <c r="H9351" s="2">
        <v>9.65</v>
      </c>
    </row>
    <row r="9352" spans="1:8" x14ac:dyDescent="0.2">
      <c r="A9352" s="5">
        <v>5340453309</v>
      </c>
      <c r="B9352" s="5" t="s">
        <v>19324</v>
      </c>
      <c r="C9352" s="5" t="s">
        <v>19325</v>
      </c>
      <c r="D9352" s="2">
        <v>341</v>
      </c>
      <c r="E9352" s="8" t="s">
        <v>2700</v>
      </c>
      <c r="F9352" s="5">
        <v>491</v>
      </c>
      <c r="G9352" s="2" t="s">
        <v>3287</v>
      </c>
      <c r="H9352" s="2">
        <v>368.6</v>
      </c>
    </row>
    <row r="9353" spans="1:8" x14ac:dyDescent="0.2">
      <c r="A9353" s="5">
        <v>5340453319</v>
      </c>
      <c r="B9353" s="5" t="s">
        <v>19326</v>
      </c>
      <c r="C9353" s="5" t="s">
        <v>19327</v>
      </c>
      <c r="D9353" s="2">
        <v>172</v>
      </c>
      <c r="E9353" s="8" t="s">
        <v>2700</v>
      </c>
      <c r="F9353" s="5">
        <v>491</v>
      </c>
      <c r="G9353" s="2" t="s">
        <v>3287</v>
      </c>
      <c r="H9353" s="2">
        <v>185.95</v>
      </c>
    </row>
    <row r="9354" spans="1:8" x14ac:dyDescent="0.2">
      <c r="A9354" s="5">
        <v>5340453320</v>
      </c>
      <c r="B9354" s="5" t="s">
        <v>19328</v>
      </c>
      <c r="C9354" s="5" t="s">
        <v>19329</v>
      </c>
      <c r="D9354" s="2">
        <v>192</v>
      </c>
      <c r="E9354" s="8" t="s">
        <v>2700</v>
      </c>
      <c r="F9354" s="5">
        <v>491</v>
      </c>
      <c r="G9354" s="2" t="s">
        <v>3287</v>
      </c>
      <c r="H9354" s="2">
        <v>207.55</v>
      </c>
    </row>
    <row r="9355" spans="1:8" x14ac:dyDescent="0.2">
      <c r="A9355" s="5">
        <v>5340453340</v>
      </c>
      <c r="B9355" s="5" t="s">
        <v>19330</v>
      </c>
      <c r="C9355" s="5" t="s">
        <v>19331</v>
      </c>
      <c r="D9355" s="2">
        <v>668</v>
      </c>
      <c r="E9355" s="8" t="s">
        <v>2700</v>
      </c>
      <c r="F9355" s="5">
        <v>491</v>
      </c>
      <c r="G9355" s="2" t="s">
        <v>3287</v>
      </c>
      <c r="H9355" s="2">
        <v>722.1</v>
      </c>
    </row>
    <row r="9356" spans="1:8" x14ac:dyDescent="0.2">
      <c r="A9356" s="5">
        <v>5340453343</v>
      </c>
      <c r="B9356" s="5" t="s">
        <v>19332</v>
      </c>
      <c r="C9356" s="5" t="s">
        <v>19333</v>
      </c>
      <c r="D9356" s="2">
        <v>183</v>
      </c>
      <c r="E9356" s="8" t="s">
        <v>2700</v>
      </c>
      <c r="F9356" s="5">
        <v>491</v>
      </c>
      <c r="G9356" s="2" t="s">
        <v>3287</v>
      </c>
      <c r="H9356" s="2">
        <v>197.8</v>
      </c>
    </row>
    <row r="9357" spans="1:8" x14ac:dyDescent="0.2">
      <c r="A9357" s="5">
        <v>5340453501</v>
      </c>
      <c r="B9357" s="5" t="s">
        <v>19334</v>
      </c>
      <c r="C9357" s="5" t="s">
        <v>19335</v>
      </c>
      <c r="D9357" s="2">
        <v>1607</v>
      </c>
      <c r="E9357" s="8" t="s">
        <v>2700</v>
      </c>
      <c r="F9357" s="5">
        <v>491</v>
      </c>
      <c r="G9357" s="2" t="s">
        <v>3287</v>
      </c>
      <c r="H9357" s="2">
        <v>1737.15</v>
      </c>
    </row>
    <row r="9358" spans="1:8" x14ac:dyDescent="0.2">
      <c r="A9358" s="5">
        <v>5340453503</v>
      </c>
      <c r="B9358" s="5" t="s">
        <v>19336</v>
      </c>
      <c r="C9358" s="5" t="s">
        <v>19337</v>
      </c>
      <c r="D9358" s="2">
        <v>1782</v>
      </c>
      <c r="E9358" s="8" t="s">
        <v>2700</v>
      </c>
      <c r="F9358" s="5">
        <v>491</v>
      </c>
      <c r="G9358" s="2" t="s">
        <v>3287</v>
      </c>
      <c r="H9358" s="2">
        <v>1926.35</v>
      </c>
    </row>
    <row r="9359" spans="1:8" x14ac:dyDescent="0.2">
      <c r="A9359" s="5">
        <v>5340453505</v>
      </c>
      <c r="B9359" s="5" t="s">
        <v>19338</v>
      </c>
      <c r="C9359" s="5" t="s">
        <v>19339</v>
      </c>
      <c r="D9359" s="2">
        <v>1687</v>
      </c>
      <c r="E9359" s="8" t="s">
        <v>2700</v>
      </c>
      <c r="F9359" s="5">
        <v>491</v>
      </c>
      <c r="G9359" s="2" t="s">
        <v>3287</v>
      </c>
      <c r="H9359" s="2">
        <v>1823.65</v>
      </c>
    </row>
    <row r="9360" spans="1:8" x14ac:dyDescent="0.2">
      <c r="A9360" s="5">
        <v>5340453601</v>
      </c>
      <c r="B9360" s="5" t="s">
        <v>19340</v>
      </c>
      <c r="C9360" s="5" t="s">
        <v>19341</v>
      </c>
      <c r="D9360" s="2">
        <v>22.8</v>
      </c>
      <c r="E9360" s="8" t="s">
        <v>2700</v>
      </c>
      <c r="F9360" s="5">
        <v>495</v>
      </c>
      <c r="G9360" s="2" t="s">
        <v>3287</v>
      </c>
      <c r="H9360" s="2">
        <v>24.65</v>
      </c>
    </row>
    <row r="9361" spans="1:8" x14ac:dyDescent="0.2">
      <c r="A9361" s="5">
        <v>5340454201</v>
      </c>
      <c r="B9361" s="5" t="s">
        <v>19342</v>
      </c>
      <c r="C9361" s="5" t="s">
        <v>19343</v>
      </c>
      <c r="D9361" s="2">
        <v>4214</v>
      </c>
      <c r="E9361" s="8" t="s">
        <v>2700</v>
      </c>
      <c r="F9361" s="5">
        <v>491</v>
      </c>
      <c r="G9361" s="2" t="s">
        <v>3287</v>
      </c>
      <c r="H9361" s="2">
        <v>4555.3500000000004</v>
      </c>
    </row>
    <row r="9362" spans="1:8" x14ac:dyDescent="0.2">
      <c r="A9362" s="5">
        <v>5340454308</v>
      </c>
      <c r="B9362" s="5" t="s">
        <v>19344</v>
      </c>
      <c r="C9362" s="5" t="s">
        <v>19345</v>
      </c>
      <c r="D9362" s="2">
        <v>78.8</v>
      </c>
      <c r="E9362" s="8" t="s">
        <v>2700</v>
      </c>
      <c r="F9362" s="5">
        <v>495</v>
      </c>
      <c r="G9362" s="2" t="s">
        <v>3287</v>
      </c>
      <c r="H9362" s="2">
        <v>85.2</v>
      </c>
    </row>
    <row r="9363" spans="1:8" x14ac:dyDescent="0.2">
      <c r="A9363" s="5">
        <v>5340454401</v>
      </c>
      <c r="B9363" s="5" t="s">
        <v>19346</v>
      </c>
      <c r="C9363" s="5" t="s">
        <v>19347</v>
      </c>
      <c r="D9363" s="2">
        <v>350</v>
      </c>
      <c r="E9363" s="8" t="s">
        <v>2702</v>
      </c>
      <c r="F9363" s="5">
        <v>485</v>
      </c>
      <c r="G9363" s="2" t="s">
        <v>3287</v>
      </c>
      <c r="H9363" s="2">
        <v>378.35</v>
      </c>
    </row>
    <row r="9364" spans="1:8" x14ac:dyDescent="0.2">
      <c r="A9364" s="5">
        <v>5340454901</v>
      </c>
      <c r="B9364" s="5" t="s">
        <v>19348</v>
      </c>
      <c r="C9364" s="5" t="s">
        <v>19349</v>
      </c>
      <c r="D9364" s="2">
        <v>90.5</v>
      </c>
      <c r="E9364" s="8" t="s">
        <v>2700</v>
      </c>
      <c r="F9364" s="5">
        <v>491</v>
      </c>
      <c r="G9364" s="2" t="s">
        <v>3287</v>
      </c>
      <c r="H9364" s="2">
        <v>97.85</v>
      </c>
    </row>
    <row r="9365" spans="1:8" x14ac:dyDescent="0.2">
      <c r="A9365" s="5">
        <v>5340454903</v>
      </c>
      <c r="B9365" s="5" t="s">
        <v>19350</v>
      </c>
      <c r="C9365" s="5" t="s">
        <v>19351</v>
      </c>
      <c r="D9365" s="2">
        <v>321</v>
      </c>
      <c r="E9365" s="8" t="s">
        <v>2700</v>
      </c>
      <c r="F9365" s="5">
        <v>491</v>
      </c>
      <c r="G9365" s="2" t="s">
        <v>3287</v>
      </c>
      <c r="H9365" s="2">
        <v>347</v>
      </c>
    </row>
    <row r="9366" spans="1:8" x14ac:dyDescent="0.2">
      <c r="A9366" s="5">
        <v>5340455001</v>
      </c>
      <c r="B9366" s="5" t="s">
        <v>19352</v>
      </c>
      <c r="C9366" s="5" t="s">
        <v>19353</v>
      </c>
      <c r="D9366" s="2">
        <v>104</v>
      </c>
      <c r="E9366" s="8" t="s">
        <v>2700</v>
      </c>
      <c r="F9366" s="5">
        <v>491</v>
      </c>
      <c r="G9366" s="2" t="s">
        <v>3287</v>
      </c>
      <c r="H9366" s="2">
        <v>112.4</v>
      </c>
    </row>
    <row r="9367" spans="1:8" x14ac:dyDescent="0.2">
      <c r="A9367" s="5">
        <v>5340456201</v>
      </c>
      <c r="B9367" s="5" t="s">
        <v>19354</v>
      </c>
      <c r="C9367" s="5" t="s">
        <v>19355</v>
      </c>
      <c r="D9367" s="2">
        <v>29.8</v>
      </c>
      <c r="E9367" s="8" t="s">
        <v>2700</v>
      </c>
      <c r="F9367" s="5">
        <v>491</v>
      </c>
      <c r="G9367" s="2" t="s">
        <v>3287</v>
      </c>
      <c r="H9367" s="2">
        <v>32.200000000000003</v>
      </c>
    </row>
    <row r="9368" spans="1:8" x14ac:dyDescent="0.2">
      <c r="A9368" s="5">
        <v>5340463402</v>
      </c>
      <c r="B9368" s="5" t="s">
        <v>19356</v>
      </c>
      <c r="C9368" s="5" t="s">
        <v>19357</v>
      </c>
      <c r="D9368" s="2">
        <v>101</v>
      </c>
      <c r="E9368" s="8" t="s">
        <v>2702</v>
      </c>
      <c r="F9368" s="5">
        <v>413</v>
      </c>
      <c r="G9368" s="2" t="s">
        <v>3287</v>
      </c>
      <c r="H9368" s="2">
        <v>109.2</v>
      </c>
    </row>
    <row r="9369" spans="1:8" x14ac:dyDescent="0.2">
      <c r="A9369" s="5">
        <v>5340467101</v>
      </c>
      <c r="B9369" s="5" t="s">
        <v>19358</v>
      </c>
      <c r="C9369" s="5" t="s">
        <v>19359</v>
      </c>
      <c r="D9369" s="2">
        <v>35.700000000000003</v>
      </c>
      <c r="E9369" s="8" t="s">
        <v>2700</v>
      </c>
      <c r="F9369" s="5">
        <v>491</v>
      </c>
      <c r="G9369" s="2" t="s">
        <v>3287</v>
      </c>
      <c r="H9369" s="2">
        <v>38.6</v>
      </c>
    </row>
    <row r="9370" spans="1:8" x14ac:dyDescent="0.2">
      <c r="A9370" s="5">
        <v>5340467402</v>
      </c>
      <c r="B9370" s="5" t="s">
        <v>19360</v>
      </c>
      <c r="C9370" s="5" t="s">
        <v>19361</v>
      </c>
      <c r="D9370" s="2">
        <v>10.8</v>
      </c>
      <c r="E9370" s="8" t="s">
        <v>2700</v>
      </c>
      <c r="F9370" s="5">
        <v>491</v>
      </c>
      <c r="G9370" s="2" t="s">
        <v>3287</v>
      </c>
      <c r="H9370" s="2">
        <v>11.65</v>
      </c>
    </row>
    <row r="9371" spans="1:8" x14ac:dyDescent="0.2">
      <c r="A9371" s="5">
        <v>5340467502</v>
      </c>
      <c r="B9371" s="5" t="s">
        <v>19362</v>
      </c>
      <c r="C9371" s="5" t="s">
        <v>19363</v>
      </c>
      <c r="D9371" s="2">
        <v>131</v>
      </c>
      <c r="E9371" s="8" t="s">
        <v>2700</v>
      </c>
      <c r="F9371" s="5">
        <v>491</v>
      </c>
      <c r="G9371" s="2" t="s">
        <v>3287</v>
      </c>
      <c r="H9371" s="2">
        <v>141.6</v>
      </c>
    </row>
    <row r="9372" spans="1:8" x14ac:dyDescent="0.2">
      <c r="A9372" s="5">
        <v>5340468201</v>
      </c>
      <c r="B9372" s="5" t="s">
        <v>19364</v>
      </c>
      <c r="C9372" s="5" t="s">
        <v>19365</v>
      </c>
      <c r="D9372" s="2">
        <v>737</v>
      </c>
      <c r="E9372" s="8" t="s">
        <v>2700</v>
      </c>
      <c r="F9372" s="5">
        <v>491</v>
      </c>
      <c r="G9372" s="2" t="s">
        <v>3287</v>
      </c>
      <c r="H9372" s="2">
        <v>796.7</v>
      </c>
    </row>
    <row r="9373" spans="1:8" x14ac:dyDescent="0.2">
      <c r="A9373" s="5">
        <v>5340468202</v>
      </c>
      <c r="B9373" s="5" t="s">
        <v>19366</v>
      </c>
      <c r="C9373" s="5" t="s">
        <v>19367</v>
      </c>
      <c r="D9373" s="2">
        <v>1050</v>
      </c>
      <c r="E9373" s="8" t="s">
        <v>2700</v>
      </c>
      <c r="F9373" s="5">
        <v>491</v>
      </c>
      <c r="G9373" s="2" t="s">
        <v>3497</v>
      </c>
      <c r="H9373" s="2">
        <v>1135.05</v>
      </c>
    </row>
    <row r="9374" spans="1:8" x14ac:dyDescent="0.2">
      <c r="A9374" s="5">
        <v>5340468203</v>
      </c>
      <c r="B9374" s="5" t="s">
        <v>19368</v>
      </c>
      <c r="C9374" s="5" t="s">
        <v>19369</v>
      </c>
      <c r="D9374" s="2">
        <v>896</v>
      </c>
      <c r="E9374" s="8" t="s">
        <v>2700</v>
      </c>
      <c r="F9374" s="5">
        <v>491</v>
      </c>
      <c r="G9374" s="2" t="s">
        <v>3287</v>
      </c>
      <c r="H9374" s="2">
        <v>968.6</v>
      </c>
    </row>
    <row r="9375" spans="1:8" x14ac:dyDescent="0.2">
      <c r="A9375" s="5">
        <v>5340468204</v>
      </c>
      <c r="B9375" s="5" t="s">
        <v>19370</v>
      </c>
      <c r="C9375" s="5" t="s">
        <v>19371</v>
      </c>
      <c r="D9375" s="2">
        <v>793</v>
      </c>
      <c r="E9375" s="8" t="s">
        <v>2700</v>
      </c>
      <c r="F9375" s="5">
        <v>491</v>
      </c>
      <c r="G9375" s="2" t="s">
        <v>3287</v>
      </c>
      <c r="H9375" s="2">
        <v>857.25</v>
      </c>
    </row>
    <row r="9376" spans="1:8" x14ac:dyDescent="0.2">
      <c r="A9376" s="5">
        <v>5340469401</v>
      </c>
      <c r="B9376" s="5" t="s">
        <v>19372</v>
      </c>
      <c r="C9376" s="5" t="s">
        <v>19373</v>
      </c>
      <c r="D9376" s="2">
        <v>681</v>
      </c>
      <c r="E9376" s="8" t="s">
        <v>2700</v>
      </c>
      <c r="F9376" s="5">
        <v>491</v>
      </c>
      <c r="G9376" s="2" t="s">
        <v>3287</v>
      </c>
      <c r="H9376" s="2">
        <v>736.15</v>
      </c>
    </row>
    <row r="9377" spans="1:8" x14ac:dyDescent="0.2">
      <c r="A9377" s="5">
        <v>5340471401</v>
      </c>
      <c r="B9377" s="5" t="s">
        <v>19374</v>
      </c>
      <c r="C9377" s="5" t="s">
        <v>19375</v>
      </c>
      <c r="D9377" s="2">
        <v>12.85</v>
      </c>
      <c r="E9377" s="8" t="s">
        <v>2700</v>
      </c>
      <c r="F9377" s="5">
        <v>495</v>
      </c>
      <c r="G9377" s="2" t="s">
        <v>3287</v>
      </c>
      <c r="H9377" s="2">
        <v>13.9</v>
      </c>
    </row>
    <row r="9378" spans="1:8" x14ac:dyDescent="0.2">
      <c r="A9378" s="5">
        <v>5340471501</v>
      </c>
      <c r="B9378" s="5" t="s">
        <v>19376</v>
      </c>
      <c r="C9378" s="5" t="s">
        <v>19377</v>
      </c>
      <c r="D9378" s="2">
        <v>16</v>
      </c>
      <c r="E9378" s="8" t="s">
        <v>2700</v>
      </c>
      <c r="F9378" s="5">
        <v>495</v>
      </c>
      <c r="G9378" s="2" t="s">
        <v>3287</v>
      </c>
      <c r="H9378" s="2">
        <v>17.3</v>
      </c>
    </row>
    <row r="9379" spans="1:8" x14ac:dyDescent="0.2">
      <c r="A9379" s="5">
        <v>5340477201</v>
      </c>
      <c r="B9379" s="5" t="s">
        <v>19378</v>
      </c>
      <c r="C9379" s="5" t="s">
        <v>19379</v>
      </c>
      <c r="D9379" s="2">
        <v>250</v>
      </c>
      <c r="E9379" s="8" t="s">
        <v>2700</v>
      </c>
      <c r="F9379" s="5">
        <v>491</v>
      </c>
      <c r="G9379" s="2" t="s">
        <v>3287</v>
      </c>
      <c r="H9379" s="2">
        <v>270.25</v>
      </c>
    </row>
    <row r="9380" spans="1:8" x14ac:dyDescent="0.2">
      <c r="A9380" s="5">
        <v>5340477801</v>
      </c>
      <c r="B9380" s="5" t="s">
        <v>19380</v>
      </c>
      <c r="C9380" s="5" t="s">
        <v>19381</v>
      </c>
      <c r="D9380" s="2">
        <v>12.3</v>
      </c>
      <c r="E9380" s="8" t="s">
        <v>2700</v>
      </c>
      <c r="F9380" s="5">
        <v>491</v>
      </c>
      <c r="G9380" s="2" t="s">
        <v>3287</v>
      </c>
      <c r="H9380" s="2">
        <v>13.3</v>
      </c>
    </row>
    <row r="9381" spans="1:8" x14ac:dyDescent="0.2">
      <c r="A9381" s="5">
        <v>5340483201</v>
      </c>
      <c r="B9381" s="5" t="s">
        <v>19382</v>
      </c>
      <c r="C9381" s="5" t="s">
        <v>19383</v>
      </c>
      <c r="D9381" s="2">
        <v>71.8</v>
      </c>
      <c r="E9381" s="8" t="s">
        <v>2700</v>
      </c>
      <c r="F9381" s="5">
        <v>491</v>
      </c>
      <c r="G9381" s="2" t="s">
        <v>3287</v>
      </c>
      <c r="H9381" s="2">
        <v>77.599999999999994</v>
      </c>
    </row>
    <row r="9382" spans="1:8" x14ac:dyDescent="0.2">
      <c r="A9382" s="5">
        <v>5340483301</v>
      </c>
      <c r="B9382" s="5" t="s">
        <v>19384</v>
      </c>
      <c r="C9382" s="5" t="s">
        <v>19385</v>
      </c>
      <c r="D9382" s="2">
        <v>167</v>
      </c>
      <c r="E9382" s="8" t="s">
        <v>2700</v>
      </c>
      <c r="F9382" s="5">
        <v>491</v>
      </c>
      <c r="G9382" s="2" t="s">
        <v>3287</v>
      </c>
      <c r="H9382" s="2">
        <v>180.55</v>
      </c>
    </row>
    <row r="9383" spans="1:8" x14ac:dyDescent="0.2">
      <c r="A9383" s="5">
        <v>5340487505</v>
      </c>
      <c r="B9383" s="5" t="s">
        <v>19386</v>
      </c>
      <c r="C9383" s="5" t="s">
        <v>19387</v>
      </c>
      <c r="D9383" s="2">
        <v>322</v>
      </c>
      <c r="E9383" s="8" t="s">
        <v>2702</v>
      </c>
      <c r="F9383" s="5">
        <v>413</v>
      </c>
      <c r="G9383" s="2" t="s">
        <v>3287</v>
      </c>
      <c r="H9383" s="2">
        <v>348.1</v>
      </c>
    </row>
    <row r="9384" spans="1:8" x14ac:dyDescent="0.2">
      <c r="A9384" s="5">
        <v>5340497203</v>
      </c>
      <c r="B9384" s="5" t="s">
        <v>19388</v>
      </c>
      <c r="C9384" s="5" t="s">
        <v>19389</v>
      </c>
      <c r="D9384" s="2">
        <v>650</v>
      </c>
      <c r="E9384" s="8" t="s">
        <v>2700</v>
      </c>
      <c r="F9384" s="5">
        <v>491</v>
      </c>
      <c r="G9384" s="2" t="s">
        <v>3287</v>
      </c>
      <c r="H9384" s="2">
        <v>702.65</v>
      </c>
    </row>
    <row r="9385" spans="1:8" x14ac:dyDescent="0.2">
      <c r="A9385" s="5">
        <v>5340497301</v>
      </c>
      <c r="B9385" s="5" t="s">
        <v>19390</v>
      </c>
      <c r="C9385" s="5" t="s">
        <v>19391</v>
      </c>
      <c r="D9385" s="2">
        <v>323</v>
      </c>
      <c r="E9385" s="8" t="s">
        <v>2700</v>
      </c>
      <c r="F9385" s="5">
        <v>491</v>
      </c>
      <c r="G9385" s="2" t="s">
        <v>3287</v>
      </c>
      <c r="H9385" s="2">
        <v>349.15</v>
      </c>
    </row>
    <row r="9386" spans="1:8" x14ac:dyDescent="0.2">
      <c r="A9386" s="5">
        <v>5340497501</v>
      </c>
      <c r="B9386" s="5" t="s">
        <v>19390</v>
      </c>
      <c r="C9386" s="5" t="s">
        <v>19392</v>
      </c>
      <c r="D9386" s="2">
        <v>282</v>
      </c>
      <c r="E9386" s="8" t="s">
        <v>2700</v>
      </c>
      <c r="F9386" s="5">
        <v>491</v>
      </c>
      <c r="G9386" s="2" t="s">
        <v>3287</v>
      </c>
      <c r="H9386" s="2">
        <v>304.85000000000002</v>
      </c>
    </row>
    <row r="9387" spans="1:8" x14ac:dyDescent="0.2">
      <c r="A9387" s="5">
        <v>5340500101</v>
      </c>
      <c r="B9387" s="5" t="s">
        <v>19393</v>
      </c>
      <c r="C9387" s="5" t="s">
        <v>19394</v>
      </c>
      <c r="D9387" s="2">
        <v>944</v>
      </c>
      <c r="E9387" s="8" t="s">
        <v>2702</v>
      </c>
      <c r="F9387" s="5">
        <v>485</v>
      </c>
      <c r="G9387" s="2" t="s">
        <v>3287</v>
      </c>
      <c r="H9387" s="2">
        <v>1020.45</v>
      </c>
    </row>
    <row r="9388" spans="1:8" x14ac:dyDescent="0.2">
      <c r="A9388" s="5">
        <v>5340509503</v>
      </c>
      <c r="B9388" s="5" t="s">
        <v>19395</v>
      </c>
      <c r="C9388" s="5" t="s">
        <v>19396</v>
      </c>
      <c r="D9388" s="2">
        <v>307</v>
      </c>
      <c r="E9388" s="8" t="s">
        <v>2700</v>
      </c>
      <c r="F9388" s="5">
        <v>491</v>
      </c>
      <c r="G9388" s="2" t="s">
        <v>3287</v>
      </c>
      <c r="H9388" s="2">
        <v>331.85</v>
      </c>
    </row>
    <row r="9389" spans="1:8" x14ac:dyDescent="0.2">
      <c r="A9389" s="5">
        <v>5340509504</v>
      </c>
      <c r="B9389" s="5" t="s">
        <v>19397</v>
      </c>
      <c r="C9389" s="5" t="s">
        <v>19398</v>
      </c>
      <c r="D9389" s="2">
        <v>193</v>
      </c>
      <c r="E9389" s="8" t="s">
        <v>2702</v>
      </c>
      <c r="F9389" s="5">
        <v>485</v>
      </c>
      <c r="G9389" s="2" t="s">
        <v>3287</v>
      </c>
      <c r="H9389" s="2">
        <v>208.65</v>
      </c>
    </row>
    <row r="9390" spans="1:8" x14ac:dyDescent="0.2">
      <c r="A9390" s="5">
        <v>5340509508</v>
      </c>
      <c r="B9390" s="5" t="s">
        <v>19399</v>
      </c>
      <c r="C9390" s="5" t="s">
        <v>19400</v>
      </c>
      <c r="D9390" s="2">
        <v>102</v>
      </c>
      <c r="E9390" s="8" t="s">
        <v>2699</v>
      </c>
      <c r="F9390" s="5">
        <v>485</v>
      </c>
      <c r="G9390" s="2" t="s">
        <v>3287</v>
      </c>
      <c r="H9390" s="2">
        <v>110.25</v>
      </c>
    </row>
    <row r="9391" spans="1:8" x14ac:dyDescent="0.2">
      <c r="A9391" s="5">
        <v>5340510802</v>
      </c>
      <c r="B9391" s="5" t="s">
        <v>19264</v>
      </c>
      <c r="C9391" s="5" t="s">
        <v>19401</v>
      </c>
      <c r="D9391" s="2">
        <v>27.3</v>
      </c>
      <c r="E9391" s="8" t="s">
        <v>2700</v>
      </c>
      <c r="F9391" s="5">
        <v>495</v>
      </c>
      <c r="G9391" s="2" t="s">
        <v>3287</v>
      </c>
      <c r="H9391" s="2">
        <v>29.5</v>
      </c>
    </row>
    <row r="9392" spans="1:8" x14ac:dyDescent="0.2">
      <c r="A9392" s="5">
        <v>5340511801</v>
      </c>
      <c r="B9392" s="5" t="s">
        <v>19402</v>
      </c>
      <c r="C9392" s="5" t="s">
        <v>19403</v>
      </c>
      <c r="D9392" s="2">
        <v>80.3</v>
      </c>
      <c r="E9392" s="8" t="s">
        <v>2700</v>
      </c>
      <c r="F9392" s="5">
        <v>491</v>
      </c>
      <c r="G9392" s="2" t="s">
        <v>3287</v>
      </c>
      <c r="H9392" s="2">
        <v>86.8</v>
      </c>
    </row>
    <row r="9393" spans="1:8" x14ac:dyDescent="0.2">
      <c r="A9393" s="5">
        <v>5340525701</v>
      </c>
      <c r="B9393" s="5" t="s">
        <v>19404</v>
      </c>
      <c r="C9393" s="5" t="s">
        <v>19405</v>
      </c>
      <c r="D9393" s="2">
        <v>140</v>
      </c>
      <c r="E9393" s="8" t="s">
        <v>2700</v>
      </c>
      <c r="F9393" s="5">
        <v>491</v>
      </c>
      <c r="G9393" s="2" t="s">
        <v>3287</v>
      </c>
      <c r="H9393" s="2">
        <v>151.35</v>
      </c>
    </row>
    <row r="9394" spans="1:8" x14ac:dyDescent="0.2">
      <c r="A9394" s="5">
        <v>5340526001</v>
      </c>
      <c r="B9394" s="5" t="s">
        <v>19406</v>
      </c>
      <c r="C9394" s="5" t="s">
        <v>19407</v>
      </c>
      <c r="D9394" s="2">
        <v>15.6</v>
      </c>
      <c r="E9394" s="8" t="s">
        <v>2700</v>
      </c>
      <c r="F9394" s="5">
        <v>495</v>
      </c>
      <c r="G9394" s="2" t="s">
        <v>3287</v>
      </c>
      <c r="H9394" s="2">
        <v>16.850000000000001</v>
      </c>
    </row>
    <row r="9395" spans="1:8" x14ac:dyDescent="0.2">
      <c r="A9395" s="5">
        <v>5340526102</v>
      </c>
      <c r="B9395" s="5" t="s">
        <v>19408</v>
      </c>
      <c r="C9395" s="5" t="s">
        <v>19409</v>
      </c>
      <c r="D9395" s="2">
        <v>104</v>
      </c>
      <c r="E9395" s="8" t="s">
        <v>2700</v>
      </c>
      <c r="F9395" s="5">
        <v>495</v>
      </c>
      <c r="G9395" s="2" t="s">
        <v>3287</v>
      </c>
      <c r="H9395" s="2">
        <v>112.4</v>
      </c>
    </row>
    <row r="9396" spans="1:8" x14ac:dyDescent="0.2">
      <c r="A9396" s="5">
        <v>5340526701</v>
      </c>
      <c r="B9396" s="5" t="s">
        <v>19410</v>
      </c>
      <c r="C9396" s="5" t="s">
        <v>19411</v>
      </c>
      <c r="D9396" s="2">
        <v>815</v>
      </c>
      <c r="E9396" s="8" t="s">
        <v>2700</v>
      </c>
      <c r="F9396" s="5">
        <v>495</v>
      </c>
      <c r="G9396" s="2" t="s">
        <v>3287</v>
      </c>
      <c r="H9396" s="2">
        <v>881</v>
      </c>
    </row>
    <row r="9397" spans="1:8" x14ac:dyDescent="0.2">
      <c r="A9397" s="5">
        <v>5340528301</v>
      </c>
      <c r="B9397" s="5" t="s">
        <v>19412</v>
      </c>
      <c r="C9397" s="5" t="s">
        <v>19413</v>
      </c>
      <c r="D9397" s="2">
        <v>112</v>
      </c>
      <c r="E9397" s="8" t="s">
        <v>2700</v>
      </c>
      <c r="F9397" s="5">
        <v>495</v>
      </c>
      <c r="G9397" s="2" t="s">
        <v>3287</v>
      </c>
      <c r="H9397" s="2">
        <v>121.05</v>
      </c>
    </row>
    <row r="9398" spans="1:8" x14ac:dyDescent="0.2">
      <c r="A9398" s="5">
        <v>5340534301</v>
      </c>
      <c r="B9398" s="5" t="s">
        <v>19414</v>
      </c>
      <c r="C9398" s="5" t="s">
        <v>19415</v>
      </c>
      <c r="D9398" s="2">
        <v>15.8</v>
      </c>
      <c r="E9398" s="8" t="s">
        <v>2700</v>
      </c>
      <c r="F9398" s="5">
        <v>495</v>
      </c>
      <c r="G9398" s="2" t="s">
        <v>3287</v>
      </c>
      <c r="H9398" s="2">
        <v>17.100000000000001</v>
      </c>
    </row>
    <row r="9399" spans="1:8" x14ac:dyDescent="0.2">
      <c r="A9399" s="5">
        <v>5340600101</v>
      </c>
      <c r="B9399" s="5" t="s">
        <v>19416</v>
      </c>
      <c r="C9399" s="5" t="s">
        <v>19417</v>
      </c>
      <c r="D9399" s="2">
        <v>788</v>
      </c>
      <c r="E9399" s="8" t="s">
        <v>2700</v>
      </c>
      <c r="F9399" s="5">
        <v>491</v>
      </c>
      <c r="G9399" s="2" t="s">
        <v>3287</v>
      </c>
      <c r="H9399" s="2">
        <v>851.85</v>
      </c>
    </row>
    <row r="9400" spans="1:8" x14ac:dyDescent="0.2">
      <c r="A9400" s="5">
        <v>5340604821</v>
      </c>
      <c r="B9400" s="5" t="s">
        <v>19418</v>
      </c>
      <c r="C9400" s="5" t="s">
        <v>19419</v>
      </c>
      <c r="D9400" s="2">
        <v>45.7</v>
      </c>
      <c r="E9400" s="8" t="s">
        <v>2700</v>
      </c>
      <c r="F9400" s="5">
        <v>491</v>
      </c>
      <c r="G9400" s="2" t="s">
        <v>3287</v>
      </c>
      <c r="H9400" s="2">
        <v>49.4</v>
      </c>
    </row>
    <row r="9401" spans="1:8" x14ac:dyDescent="0.2">
      <c r="A9401" s="5">
        <v>5351</v>
      </c>
      <c r="B9401" s="5" t="s">
        <v>19420</v>
      </c>
      <c r="C9401" s="5" t="s">
        <v>19421</v>
      </c>
      <c r="D9401" s="2">
        <v>13.6</v>
      </c>
      <c r="E9401" s="8" t="s">
        <v>3069</v>
      </c>
      <c r="F9401" s="5">
        <v>870</v>
      </c>
      <c r="G9401" s="2" t="s">
        <v>3287</v>
      </c>
      <c r="H9401" s="2">
        <v>14.7</v>
      </c>
    </row>
    <row r="9402" spans="1:8" x14ac:dyDescent="0.2">
      <c r="A9402" s="5">
        <v>5356000500</v>
      </c>
      <c r="B9402" s="5" t="s">
        <v>19422</v>
      </c>
      <c r="C9402" s="5" t="s">
        <v>19423</v>
      </c>
      <c r="D9402" s="2">
        <v>262</v>
      </c>
      <c r="E9402" s="8" t="s">
        <v>2699</v>
      </c>
      <c r="F9402" s="5">
        <v>765</v>
      </c>
      <c r="G9402" s="2" t="s">
        <v>3287</v>
      </c>
      <c r="H9402" s="2">
        <v>283.2</v>
      </c>
    </row>
    <row r="9403" spans="1:8" x14ac:dyDescent="0.2">
      <c r="A9403" s="5">
        <v>5356000506</v>
      </c>
      <c r="B9403" s="5" t="s">
        <v>19424</v>
      </c>
      <c r="C9403" s="5" t="s">
        <v>19425</v>
      </c>
      <c r="D9403" s="2">
        <v>944</v>
      </c>
      <c r="E9403" s="8" t="s">
        <v>2699</v>
      </c>
      <c r="F9403" s="5">
        <v>765</v>
      </c>
      <c r="G9403" s="2" t="s">
        <v>3287</v>
      </c>
      <c r="H9403" s="2">
        <v>1020.45</v>
      </c>
    </row>
    <row r="9404" spans="1:8" x14ac:dyDescent="0.2">
      <c r="A9404" s="5">
        <v>5356010502</v>
      </c>
      <c r="B9404" s="5" t="s">
        <v>19426</v>
      </c>
      <c r="C9404" s="5" t="s">
        <v>19427</v>
      </c>
      <c r="D9404" s="2">
        <v>599</v>
      </c>
      <c r="E9404" s="8" t="s">
        <v>2700</v>
      </c>
      <c r="F9404" s="5">
        <v>495</v>
      </c>
      <c r="G9404" s="2" t="s">
        <v>3287</v>
      </c>
      <c r="H9404" s="2">
        <v>647.5</v>
      </c>
    </row>
    <row r="9405" spans="1:8" x14ac:dyDescent="0.2">
      <c r="A9405" s="5">
        <v>5356010503</v>
      </c>
      <c r="B9405" s="5" t="s">
        <v>19428</v>
      </c>
      <c r="C9405" s="5" t="s">
        <v>19429</v>
      </c>
      <c r="D9405" s="2">
        <v>10.35</v>
      </c>
      <c r="E9405" s="8" t="s">
        <v>2700</v>
      </c>
      <c r="F9405" s="5">
        <v>495</v>
      </c>
      <c r="G9405" s="2" t="s">
        <v>3287</v>
      </c>
      <c r="H9405" s="2">
        <v>11.2</v>
      </c>
    </row>
    <row r="9406" spans="1:8" x14ac:dyDescent="0.2">
      <c r="A9406" s="5">
        <v>5356010504</v>
      </c>
      <c r="B9406" s="5" t="s">
        <v>19430</v>
      </c>
      <c r="C9406" s="5" t="s">
        <v>19431</v>
      </c>
      <c r="D9406" s="2">
        <v>16.75</v>
      </c>
      <c r="E9406" s="8" t="s">
        <v>2700</v>
      </c>
      <c r="F9406" s="5">
        <v>495</v>
      </c>
      <c r="G9406" s="2" t="s">
        <v>3287</v>
      </c>
      <c r="H9406" s="2">
        <v>18.100000000000001</v>
      </c>
    </row>
    <row r="9407" spans="1:8" x14ac:dyDescent="0.2">
      <c r="A9407" s="5">
        <v>5356010506</v>
      </c>
      <c r="B9407" s="5" t="s">
        <v>19432</v>
      </c>
      <c r="C9407" s="5" t="s">
        <v>19433</v>
      </c>
      <c r="D9407" s="2">
        <v>78.599999999999994</v>
      </c>
      <c r="E9407" s="8" t="s">
        <v>2700</v>
      </c>
      <c r="F9407" s="5">
        <v>495</v>
      </c>
      <c r="G9407" s="2" t="s">
        <v>3287</v>
      </c>
      <c r="H9407" s="2">
        <v>84.95</v>
      </c>
    </row>
    <row r="9408" spans="1:8" x14ac:dyDescent="0.2">
      <c r="A9408" s="5">
        <v>5356010507</v>
      </c>
      <c r="B9408" s="5" t="s">
        <v>19434</v>
      </c>
      <c r="C9408" s="5" t="s">
        <v>19435</v>
      </c>
      <c r="D9408" s="2">
        <v>106</v>
      </c>
      <c r="E9408" s="8" t="s">
        <v>2700</v>
      </c>
      <c r="F9408" s="5">
        <v>495</v>
      </c>
      <c r="G9408" s="2" t="s">
        <v>3287</v>
      </c>
      <c r="H9408" s="2">
        <v>114.6</v>
      </c>
    </row>
    <row r="9409" spans="1:8" x14ac:dyDescent="0.2">
      <c r="A9409" s="5">
        <v>5356010508</v>
      </c>
      <c r="B9409" s="5" t="s">
        <v>19436</v>
      </c>
      <c r="C9409" s="5" t="s">
        <v>19437</v>
      </c>
      <c r="D9409" s="2">
        <v>725</v>
      </c>
      <c r="E9409" s="8" t="s">
        <v>2700</v>
      </c>
      <c r="F9409" s="5">
        <v>495</v>
      </c>
      <c r="G9409" s="2" t="s">
        <v>3287</v>
      </c>
      <c r="H9409" s="2">
        <v>783.75</v>
      </c>
    </row>
    <row r="9410" spans="1:8" x14ac:dyDescent="0.2">
      <c r="A9410" s="5">
        <v>5356010510</v>
      </c>
      <c r="B9410" s="5" t="s">
        <v>19438</v>
      </c>
      <c r="C9410" s="5" t="s">
        <v>19439</v>
      </c>
      <c r="D9410" s="2">
        <v>198</v>
      </c>
      <c r="E9410" s="8" t="s">
        <v>2700</v>
      </c>
      <c r="F9410" s="5">
        <v>495</v>
      </c>
      <c r="G9410" s="2" t="s">
        <v>3287</v>
      </c>
      <c r="H9410" s="2">
        <v>214.05</v>
      </c>
    </row>
    <row r="9411" spans="1:8" x14ac:dyDescent="0.2">
      <c r="A9411" s="5">
        <v>5356010511</v>
      </c>
      <c r="B9411" s="5" t="s">
        <v>19440</v>
      </c>
      <c r="C9411" s="5" t="s">
        <v>19441</v>
      </c>
      <c r="D9411" s="2">
        <v>191</v>
      </c>
      <c r="E9411" s="8" t="s">
        <v>2700</v>
      </c>
      <c r="F9411" s="5">
        <v>495</v>
      </c>
      <c r="G9411" s="2" t="s">
        <v>3287</v>
      </c>
      <c r="H9411" s="2">
        <v>206.45</v>
      </c>
    </row>
    <row r="9412" spans="1:8" x14ac:dyDescent="0.2">
      <c r="A9412" s="5">
        <v>5356010515</v>
      </c>
      <c r="B9412" s="5" t="s">
        <v>19442</v>
      </c>
      <c r="C9412" s="5" t="s">
        <v>19443</v>
      </c>
      <c r="D9412" s="2">
        <v>163</v>
      </c>
      <c r="E9412" s="8" t="s">
        <v>2700</v>
      </c>
      <c r="F9412" s="5">
        <v>495</v>
      </c>
      <c r="G9412" s="2" t="s">
        <v>3287</v>
      </c>
      <c r="H9412" s="2">
        <v>176.2</v>
      </c>
    </row>
    <row r="9413" spans="1:8" x14ac:dyDescent="0.2">
      <c r="A9413" s="5">
        <v>5356010516</v>
      </c>
      <c r="B9413" s="5" t="s">
        <v>19444</v>
      </c>
      <c r="C9413" s="5" t="s">
        <v>19445</v>
      </c>
      <c r="D9413" s="2">
        <v>99.6</v>
      </c>
      <c r="E9413" s="8" t="s">
        <v>2700</v>
      </c>
      <c r="F9413" s="5">
        <v>495</v>
      </c>
      <c r="G9413" s="2" t="s">
        <v>3287</v>
      </c>
      <c r="H9413" s="2">
        <v>107.65</v>
      </c>
    </row>
    <row r="9414" spans="1:8" x14ac:dyDescent="0.2">
      <c r="A9414" s="5">
        <v>5356010518</v>
      </c>
      <c r="B9414" s="5" t="s">
        <v>19446</v>
      </c>
      <c r="C9414" s="5" t="s">
        <v>19447</v>
      </c>
      <c r="D9414" s="2">
        <v>37.5</v>
      </c>
      <c r="E9414" s="8" t="s">
        <v>2700</v>
      </c>
      <c r="F9414" s="5">
        <v>495</v>
      </c>
      <c r="G9414" s="2" t="s">
        <v>3287</v>
      </c>
      <c r="H9414" s="2">
        <v>40.549999999999997</v>
      </c>
    </row>
    <row r="9415" spans="1:8" x14ac:dyDescent="0.2">
      <c r="A9415" s="5">
        <v>5356010520</v>
      </c>
      <c r="B9415" s="5" t="s">
        <v>19448</v>
      </c>
      <c r="C9415" s="5" t="s">
        <v>19449</v>
      </c>
      <c r="D9415" s="2">
        <v>236</v>
      </c>
      <c r="E9415" s="8" t="s">
        <v>2700</v>
      </c>
      <c r="F9415" s="5">
        <v>495</v>
      </c>
      <c r="G9415" s="2" t="s">
        <v>3287</v>
      </c>
      <c r="H9415" s="2">
        <v>255.1</v>
      </c>
    </row>
    <row r="9416" spans="1:8" x14ac:dyDescent="0.2">
      <c r="A9416" s="5">
        <v>5356010521</v>
      </c>
      <c r="B9416" s="5" t="s">
        <v>19450</v>
      </c>
      <c r="C9416" s="5" t="s">
        <v>19451</v>
      </c>
      <c r="D9416" s="2">
        <v>417</v>
      </c>
      <c r="E9416" s="8" t="s">
        <v>2700</v>
      </c>
      <c r="F9416" s="5">
        <v>495</v>
      </c>
      <c r="G9416" s="2" t="s">
        <v>3287</v>
      </c>
      <c r="H9416" s="2">
        <v>450.8</v>
      </c>
    </row>
    <row r="9417" spans="1:8" x14ac:dyDescent="0.2">
      <c r="A9417" s="5">
        <v>5356010522</v>
      </c>
      <c r="B9417" s="5" t="s">
        <v>19452</v>
      </c>
      <c r="C9417" s="5" t="s">
        <v>19453</v>
      </c>
      <c r="D9417" s="2">
        <v>96.8</v>
      </c>
      <c r="E9417" s="8" t="s">
        <v>2700</v>
      </c>
      <c r="F9417" s="5">
        <v>495</v>
      </c>
      <c r="G9417" s="2" t="s">
        <v>3287</v>
      </c>
      <c r="H9417" s="2">
        <v>104.65</v>
      </c>
    </row>
    <row r="9418" spans="1:8" x14ac:dyDescent="0.2">
      <c r="A9418" s="5">
        <v>5356010524</v>
      </c>
      <c r="B9418" s="5" t="s">
        <v>19454</v>
      </c>
      <c r="C9418" s="5" t="s">
        <v>19455</v>
      </c>
      <c r="D9418" s="2">
        <v>104</v>
      </c>
      <c r="E9418" s="8" t="s">
        <v>2700</v>
      </c>
      <c r="F9418" s="5">
        <v>495</v>
      </c>
      <c r="G9418" s="2" t="s">
        <v>3287</v>
      </c>
      <c r="H9418" s="2">
        <v>112.4</v>
      </c>
    </row>
    <row r="9419" spans="1:8" x14ac:dyDescent="0.2">
      <c r="A9419" s="5">
        <v>5356010525</v>
      </c>
      <c r="B9419" s="5" t="s">
        <v>19456</v>
      </c>
      <c r="C9419" s="5" t="s">
        <v>19457</v>
      </c>
      <c r="D9419" s="2">
        <v>183</v>
      </c>
      <c r="E9419" s="8" t="s">
        <v>2700</v>
      </c>
      <c r="F9419" s="5">
        <v>495</v>
      </c>
      <c r="G9419" s="2" t="s">
        <v>3287</v>
      </c>
      <c r="H9419" s="2">
        <v>197.8</v>
      </c>
    </row>
    <row r="9420" spans="1:8" x14ac:dyDescent="0.2">
      <c r="A9420" s="5">
        <v>5356010526</v>
      </c>
      <c r="B9420" s="5" t="s">
        <v>19458</v>
      </c>
      <c r="C9420" s="5" t="s">
        <v>19459</v>
      </c>
      <c r="D9420" s="2">
        <v>547</v>
      </c>
      <c r="E9420" s="8" t="s">
        <v>2700</v>
      </c>
      <c r="F9420" s="5">
        <v>495</v>
      </c>
      <c r="G9420" s="2" t="s">
        <v>3287</v>
      </c>
      <c r="H9420" s="2">
        <v>591.29999999999995</v>
      </c>
    </row>
    <row r="9421" spans="1:8" x14ac:dyDescent="0.2">
      <c r="A9421" s="5">
        <v>5356010534</v>
      </c>
      <c r="B9421" s="5" t="s">
        <v>19460</v>
      </c>
      <c r="C9421" s="5" t="s">
        <v>19461</v>
      </c>
      <c r="D9421" s="2">
        <v>103</v>
      </c>
      <c r="E9421" s="8" t="s">
        <v>2700</v>
      </c>
      <c r="F9421" s="5">
        <v>495</v>
      </c>
      <c r="G9421" s="2" t="s">
        <v>3287</v>
      </c>
      <c r="H9421" s="2">
        <v>111.35</v>
      </c>
    </row>
    <row r="9422" spans="1:8" x14ac:dyDescent="0.2">
      <c r="A9422" s="5">
        <v>5356010535</v>
      </c>
      <c r="B9422" s="5" t="s">
        <v>19462</v>
      </c>
      <c r="C9422" s="5" t="s">
        <v>19463</v>
      </c>
      <c r="D9422" s="2">
        <v>283</v>
      </c>
      <c r="E9422" s="8" t="s">
        <v>2700</v>
      </c>
      <c r="F9422" s="5">
        <v>495</v>
      </c>
      <c r="G9422" s="2" t="s">
        <v>3287</v>
      </c>
      <c r="H9422" s="2">
        <v>305.89999999999998</v>
      </c>
    </row>
    <row r="9423" spans="1:8" x14ac:dyDescent="0.2">
      <c r="A9423" s="5">
        <v>5356010542</v>
      </c>
      <c r="B9423" s="5" t="s">
        <v>19464</v>
      </c>
      <c r="C9423" s="5" t="s">
        <v>19465</v>
      </c>
      <c r="D9423" s="2">
        <v>137</v>
      </c>
      <c r="E9423" s="8" t="s">
        <v>2700</v>
      </c>
      <c r="F9423" s="5">
        <v>495</v>
      </c>
      <c r="G9423" s="2" t="s">
        <v>3287</v>
      </c>
      <c r="H9423" s="2">
        <v>148.1</v>
      </c>
    </row>
    <row r="9424" spans="1:8" x14ac:dyDescent="0.2">
      <c r="A9424" s="5">
        <v>5356010543</v>
      </c>
      <c r="B9424" s="5" t="s">
        <v>19466</v>
      </c>
      <c r="C9424" s="5" t="s">
        <v>19467</v>
      </c>
      <c r="D9424" s="2">
        <v>306</v>
      </c>
      <c r="E9424" s="8" t="s">
        <v>2700</v>
      </c>
      <c r="F9424" s="5">
        <v>495</v>
      </c>
      <c r="G9424" s="2" t="s">
        <v>3287</v>
      </c>
      <c r="H9424" s="2">
        <v>330.8</v>
      </c>
    </row>
    <row r="9425" spans="1:8" x14ac:dyDescent="0.2">
      <c r="A9425" s="5">
        <v>5356010545</v>
      </c>
      <c r="B9425" s="5" t="s">
        <v>19468</v>
      </c>
      <c r="C9425" s="5" t="s">
        <v>19469</v>
      </c>
      <c r="D9425" s="2">
        <v>2168</v>
      </c>
      <c r="E9425" s="8" t="s">
        <v>2700</v>
      </c>
      <c r="F9425" s="5">
        <v>494</v>
      </c>
      <c r="G9425" s="2" t="s">
        <v>3287</v>
      </c>
      <c r="H9425" s="2">
        <v>2343.6</v>
      </c>
    </row>
    <row r="9426" spans="1:8" x14ac:dyDescent="0.2">
      <c r="A9426" s="5">
        <v>5356010546</v>
      </c>
      <c r="B9426" s="5" t="s">
        <v>19470</v>
      </c>
      <c r="C9426" s="5" t="s">
        <v>19471</v>
      </c>
      <c r="D9426" s="2">
        <v>2410</v>
      </c>
      <c r="E9426" s="8" t="s">
        <v>2700</v>
      </c>
      <c r="F9426" s="5">
        <v>494</v>
      </c>
      <c r="G9426" s="2" t="s">
        <v>3287</v>
      </c>
      <c r="H9426" s="2">
        <v>2605.1999999999998</v>
      </c>
    </row>
    <row r="9427" spans="1:8" x14ac:dyDescent="0.2">
      <c r="A9427" s="5">
        <v>5356010547</v>
      </c>
      <c r="B9427" s="5" t="s">
        <v>19472</v>
      </c>
      <c r="C9427" s="5" t="s">
        <v>19473</v>
      </c>
      <c r="D9427" s="2">
        <v>2636</v>
      </c>
      <c r="E9427" s="8" t="s">
        <v>2700</v>
      </c>
      <c r="F9427" s="5">
        <v>494</v>
      </c>
      <c r="G9427" s="2" t="s">
        <v>3287</v>
      </c>
      <c r="H9427" s="2">
        <v>2849.5</v>
      </c>
    </row>
    <row r="9428" spans="1:8" x14ac:dyDescent="0.2">
      <c r="A9428" s="5">
        <v>5356010548</v>
      </c>
      <c r="B9428" s="5" t="s">
        <v>19474</v>
      </c>
      <c r="C9428" s="5" t="s">
        <v>19475</v>
      </c>
      <c r="D9428" s="2">
        <v>36.299999999999997</v>
      </c>
      <c r="E9428" s="8" t="s">
        <v>2700</v>
      </c>
      <c r="F9428" s="5">
        <v>494</v>
      </c>
      <c r="G9428" s="2" t="s">
        <v>3287</v>
      </c>
      <c r="H9428" s="2">
        <v>39.25</v>
      </c>
    </row>
    <row r="9429" spans="1:8" x14ac:dyDescent="0.2">
      <c r="A9429" s="5">
        <v>5356010550</v>
      </c>
      <c r="B9429" s="5" t="s">
        <v>19476</v>
      </c>
      <c r="C9429" s="5" t="s">
        <v>19477</v>
      </c>
      <c r="D9429" s="2">
        <v>5.6</v>
      </c>
      <c r="E9429" s="8" t="s">
        <v>2700</v>
      </c>
      <c r="F9429" s="5">
        <v>494</v>
      </c>
      <c r="G9429" s="2" t="s">
        <v>3287</v>
      </c>
      <c r="H9429" s="2">
        <v>6.05</v>
      </c>
    </row>
    <row r="9430" spans="1:8" x14ac:dyDescent="0.2">
      <c r="A9430" s="5">
        <v>5356010553</v>
      </c>
      <c r="B9430" s="5" t="s">
        <v>19478</v>
      </c>
      <c r="C9430" s="5" t="s">
        <v>19479</v>
      </c>
      <c r="D9430" s="2">
        <v>2.35</v>
      </c>
      <c r="E9430" s="8" t="s">
        <v>2700</v>
      </c>
      <c r="F9430" s="5">
        <v>494</v>
      </c>
      <c r="G9430" s="2" t="s">
        <v>3287</v>
      </c>
      <c r="H9430" s="2">
        <v>2.5499999999999998</v>
      </c>
    </row>
    <row r="9431" spans="1:8" x14ac:dyDescent="0.2">
      <c r="A9431" s="5">
        <v>5356010554</v>
      </c>
      <c r="B9431" s="5" t="s">
        <v>19480</v>
      </c>
      <c r="C9431" s="5" t="s">
        <v>19481</v>
      </c>
      <c r="D9431" s="2">
        <v>4.05</v>
      </c>
      <c r="E9431" s="8" t="s">
        <v>2700</v>
      </c>
      <c r="F9431" s="5">
        <v>494</v>
      </c>
      <c r="G9431" s="2" t="s">
        <v>3287</v>
      </c>
      <c r="H9431" s="2">
        <v>4.4000000000000004</v>
      </c>
    </row>
    <row r="9432" spans="1:8" x14ac:dyDescent="0.2">
      <c r="A9432" s="5">
        <v>5356010555</v>
      </c>
      <c r="B9432" s="5" t="s">
        <v>19482</v>
      </c>
      <c r="C9432" s="5" t="s">
        <v>19483</v>
      </c>
      <c r="D9432" s="2">
        <v>4.1500000000000004</v>
      </c>
      <c r="E9432" s="8" t="s">
        <v>2700</v>
      </c>
      <c r="F9432" s="5">
        <v>494</v>
      </c>
      <c r="G9432" s="2" t="s">
        <v>3287</v>
      </c>
      <c r="H9432" s="2">
        <v>4.5</v>
      </c>
    </row>
    <row r="9433" spans="1:8" x14ac:dyDescent="0.2">
      <c r="A9433" s="5">
        <v>5356010556</v>
      </c>
      <c r="B9433" s="5" t="s">
        <v>19484</v>
      </c>
      <c r="C9433" s="5" t="s">
        <v>19485</v>
      </c>
      <c r="D9433" s="2">
        <v>10.65</v>
      </c>
      <c r="E9433" s="8" t="s">
        <v>2700</v>
      </c>
      <c r="F9433" s="5">
        <v>494</v>
      </c>
      <c r="G9433" s="2" t="s">
        <v>3287</v>
      </c>
      <c r="H9433" s="2">
        <v>11.5</v>
      </c>
    </row>
    <row r="9434" spans="1:8" x14ac:dyDescent="0.2">
      <c r="A9434" s="5">
        <v>5356010557</v>
      </c>
      <c r="B9434" s="5" t="s">
        <v>19486</v>
      </c>
      <c r="C9434" s="5" t="s">
        <v>19487</v>
      </c>
      <c r="D9434" s="2">
        <v>449</v>
      </c>
      <c r="E9434" s="8" t="s">
        <v>2700</v>
      </c>
      <c r="F9434" s="5">
        <v>494</v>
      </c>
      <c r="G9434" s="2" t="s">
        <v>3287</v>
      </c>
      <c r="H9434" s="2">
        <v>485.35</v>
      </c>
    </row>
    <row r="9435" spans="1:8" x14ac:dyDescent="0.2">
      <c r="A9435" s="5">
        <v>5356010558</v>
      </c>
      <c r="B9435" s="5" t="s">
        <v>19488</v>
      </c>
      <c r="C9435" s="5" t="s">
        <v>19489</v>
      </c>
      <c r="D9435" s="2">
        <v>183</v>
      </c>
      <c r="E9435" s="8" t="s">
        <v>2700</v>
      </c>
      <c r="F9435" s="5">
        <v>494</v>
      </c>
      <c r="G9435" s="2" t="s">
        <v>3287</v>
      </c>
      <c r="H9435" s="2">
        <v>197.8</v>
      </c>
    </row>
    <row r="9436" spans="1:8" x14ac:dyDescent="0.2">
      <c r="A9436" s="5">
        <v>5356010567</v>
      </c>
      <c r="B9436" s="5" t="s">
        <v>19490</v>
      </c>
      <c r="C9436" s="5" t="s">
        <v>19491</v>
      </c>
      <c r="D9436" s="2">
        <v>567</v>
      </c>
      <c r="E9436" s="8" t="s">
        <v>2702</v>
      </c>
      <c r="F9436" s="5">
        <v>412</v>
      </c>
      <c r="G9436" s="2" t="s">
        <v>3287</v>
      </c>
      <c r="H9436" s="2">
        <v>612.95000000000005</v>
      </c>
    </row>
    <row r="9437" spans="1:8" x14ac:dyDescent="0.2">
      <c r="A9437" s="5">
        <v>5356010568</v>
      </c>
      <c r="B9437" s="5" t="s">
        <v>19492</v>
      </c>
      <c r="C9437" s="5" t="s">
        <v>19493</v>
      </c>
      <c r="D9437" s="2">
        <v>632</v>
      </c>
      <c r="E9437" s="8" t="s">
        <v>2702</v>
      </c>
      <c r="F9437" s="5">
        <v>412</v>
      </c>
      <c r="G9437" s="2" t="s">
        <v>3287</v>
      </c>
      <c r="H9437" s="2">
        <v>683.2</v>
      </c>
    </row>
    <row r="9438" spans="1:8" x14ac:dyDescent="0.2">
      <c r="A9438" s="5">
        <v>5356010569</v>
      </c>
      <c r="B9438" s="5" t="s">
        <v>19494</v>
      </c>
      <c r="C9438" s="5" t="s">
        <v>19495</v>
      </c>
      <c r="D9438" s="2">
        <v>7.5</v>
      </c>
      <c r="E9438" s="8" t="s">
        <v>2700</v>
      </c>
      <c r="F9438" s="5">
        <v>494</v>
      </c>
      <c r="G9438" s="2" t="s">
        <v>3287</v>
      </c>
      <c r="H9438" s="2">
        <v>8.1</v>
      </c>
    </row>
    <row r="9439" spans="1:8" x14ac:dyDescent="0.2">
      <c r="A9439" s="5">
        <v>5356010570</v>
      </c>
      <c r="B9439" s="5" t="s">
        <v>19496</v>
      </c>
      <c r="C9439" s="5" t="s">
        <v>19497</v>
      </c>
      <c r="D9439" s="2">
        <v>13.55</v>
      </c>
      <c r="E9439" s="8" t="s">
        <v>2700</v>
      </c>
      <c r="F9439" s="5">
        <v>494</v>
      </c>
      <c r="G9439" s="2" t="s">
        <v>3287</v>
      </c>
      <c r="H9439" s="2">
        <v>14.65</v>
      </c>
    </row>
    <row r="9440" spans="1:8" x14ac:dyDescent="0.2">
      <c r="A9440" s="5">
        <v>5356010571</v>
      </c>
      <c r="B9440" s="5" t="s">
        <v>19498</v>
      </c>
      <c r="C9440" s="5" t="s">
        <v>19499</v>
      </c>
      <c r="D9440" s="2">
        <v>32.1</v>
      </c>
      <c r="E9440" s="8" t="s">
        <v>2700</v>
      </c>
      <c r="F9440" s="5">
        <v>494</v>
      </c>
      <c r="G9440" s="2" t="s">
        <v>3287</v>
      </c>
      <c r="H9440" s="2">
        <v>34.700000000000003</v>
      </c>
    </row>
    <row r="9441" spans="1:8" x14ac:dyDescent="0.2">
      <c r="A9441" s="5">
        <v>5356010572</v>
      </c>
      <c r="B9441" s="5" t="s">
        <v>19500</v>
      </c>
      <c r="C9441" s="5" t="s">
        <v>19501</v>
      </c>
      <c r="D9441" s="2">
        <v>13.4</v>
      </c>
      <c r="E9441" s="8" t="s">
        <v>2700</v>
      </c>
      <c r="F9441" s="5">
        <v>494</v>
      </c>
      <c r="G9441" s="2" t="s">
        <v>3287</v>
      </c>
      <c r="H9441" s="2">
        <v>14.5</v>
      </c>
    </row>
    <row r="9442" spans="1:8" x14ac:dyDescent="0.2">
      <c r="A9442" s="5">
        <v>5356010573</v>
      </c>
      <c r="B9442" s="5" t="s">
        <v>19502</v>
      </c>
      <c r="C9442" s="5" t="s">
        <v>19503</v>
      </c>
      <c r="D9442" s="2">
        <v>73.8</v>
      </c>
      <c r="E9442" s="8" t="s">
        <v>2700</v>
      </c>
      <c r="F9442" s="5">
        <v>494</v>
      </c>
      <c r="G9442" s="2" t="s">
        <v>3287</v>
      </c>
      <c r="H9442" s="2">
        <v>79.8</v>
      </c>
    </row>
    <row r="9443" spans="1:8" x14ac:dyDescent="0.2">
      <c r="A9443" s="5">
        <v>5356010685</v>
      </c>
      <c r="B9443" s="5" t="s">
        <v>19504</v>
      </c>
      <c r="C9443" s="5" t="s">
        <v>19505</v>
      </c>
      <c r="D9443" s="2">
        <v>68.7</v>
      </c>
      <c r="E9443" s="8" t="s">
        <v>2702</v>
      </c>
      <c r="F9443" s="5">
        <v>412</v>
      </c>
      <c r="G9443" s="2" t="s">
        <v>3287</v>
      </c>
      <c r="H9443" s="2">
        <v>74.25</v>
      </c>
    </row>
    <row r="9444" spans="1:8" x14ac:dyDescent="0.2">
      <c r="A9444" s="5">
        <v>5356010689</v>
      </c>
      <c r="B9444" s="5" t="s">
        <v>19506</v>
      </c>
      <c r="C9444" s="5" t="s">
        <v>19507</v>
      </c>
      <c r="D9444" s="2">
        <v>1010</v>
      </c>
      <c r="E9444" s="8" t="s">
        <v>2702</v>
      </c>
      <c r="F9444" s="5">
        <v>412</v>
      </c>
      <c r="G9444" s="2" t="s">
        <v>3287</v>
      </c>
      <c r="H9444" s="2">
        <v>1091.8</v>
      </c>
    </row>
    <row r="9445" spans="1:8" x14ac:dyDescent="0.2">
      <c r="A9445" s="5">
        <v>5356010696</v>
      </c>
      <c r="B9445" s="5" t="s">
        <v>19508</v>
      </c>
      <c r="C9445" s="5" t="s">
        <v>19509</v>
      </c>
      <c r="D9445" s="2">
        <v>987</v>
      </c>
      <c r="E9445" s="8" t="s">
        <v>2700</v>
      </c>
      <c r="F9445" s="5">
        <v>494</v>
      </c>
      <c r="G9445" s="2" t="s">
        <v>3287</v>
      </c>
      <c r="H9445" s="2">
        <v>1066.95</v>
      </c>
    </row>
    <row r="9446" spans="1:8" x14ac:dyDescent="0.2">
      <c r="A9446" s="5">
        <v>5356010697</v>
      </c>
      <c r="B9446" s="5" t="s">
        <v>19510</v>
      </c>
      <c r="C9446" s="5" t="s">
        <v>19511</v>
      </c>
      <c r="D9446" s="2">
        <v>1680</v>
      </c>
      <c r="E9446" s="8" t="s">
        <v>2700</v>
      </c>
      <c r="F9446" s="5">
        <v>494</v>
      </c>
      <c r="G9446" s="2" t="s">
        <v>3287</v>
      </c>
      <c r="H9446" s="2">
        <v>1816.1</v>
      </c>
    </row>
    <row r="9447" spans="1:8" x14ac:dyDescent="0.2">
      <c r="A9447" s="5">
        <v>5356010708</v>
      </c>
      <c r="B9447" s="5" t="s">
        <v>19512</v>
      </c>
      <c r="C9447" s="5" t="s">
        <v>19513</v>
      </c>
      <c r="D9447" s="2">
        <v>78.7</v>
      </c>
      <c r="E9447" s="8" t="s">
        <v>2700</v>
      </c>
      <c r="F9447" s="5">
        <v>494</v>
      </c>
      <c r="G9447" s="2" t="s">
        <v>3287</v>
      </c>
      <c r="H9447" s="2">
        <v>85.05</v>
      </c>
    </row>
    <row r="9448" spans="1:8" x14ac:dyDescent="0.2">
      <c r="A9448" s="5">
        <v>5356010712</v>
      </c>
      <c r="B9448" s="5" t="s">
        <v>19514</v>
      </c>
      <c r="C9448" s="5" t="s">
        <v>19515</v>
      </c>
      <c r="D9448" s="2">
        <v>684</v>
      </c>
      <c r="E9448" s="8" t="s">
        <v>2702</v>
      </c>
      <c r="F9448" s="5">
        <v>412</v>
      </c>
      <c r="G9448" s="2" t="s">
        <v>3287</v>
      </c>
      <c r="H9448" s="2">
        <v>739.4</v>
      </c>
    </row>
    <row r="9449" spans="1:8" x14ac:dyDescent="0.2">
      <c r="A9449" s="5">
        <v>5356010715</v>
      </c>
      <c r="B9449" s="5" t="s">
        <v>19516</v>
      </c>
      <c r="C9449" s="5" t="s">
        <v>19517</v>
      </c>
      <c r="D9449" s="2">
        <v>615</v>
      </c>
      <c r="E9449" s="8" t="s">
        <v>2702</v>
      </c>
      <c r="F9449" s="5">
        <v>412</v>
      </c>
      <c r="G9449" s="2" t="s">
        <v>3287</v>
      </c>
      <c r="H9449" s="2">
        <v>664.8</v>
      </c>
    </row>
    <row r="9450" spans="1:8" x14ac:dyDescent="0.2">
      <c r="A9450" s="5">
        <v>5356010718</v>
      </c>
      <c r="B9450" s="5" t="s">
        <v>19518</v>
      </c>
      <c r="C9450" s="5" t="s">
        <v>19519</v>
      </c>
      <c r="D9450" s="2">
        <v>69.2</v>
      </c>
      <c r="E9450" s="8" t="s">
        <v>2700</v>
      </c>
      <c r="F9450" s="5">
        <v>494</v>
      </c>
      <c r="G9450" s="2" t="s">
        <v>3287</v>
      </c>
      <c r="H9450" s="2">
        <v>74.8</v>
      </c>
    </row>
    <row r="9451" spans="1:8" x14ac:dyDescent="0.2">
      <c r="A9451" s="5">
        <v>5356010727</v>
      </c>
      <c r="B9451" s="5" t="s">
        <v>19520</v>
      </c>
      <c r="C9451" s="5" t="s">
        <v>19521</v>
      </c>
      <c r="D9451" s="2">
        <v>22.9</v>
      </c>
      <c r="E9451" s="8" t="s">
        <v>2700</v>
      </c>
      <c r="F9451" s="5">
        <v>494</v>
      </c>
      <c r="G9451" s="2" t="s">
        <v>3287</v>
      </c>
      <c r="H9451" s="2">
        <v>24.75</v>
      </c>
    </row>
    <row r="9452" spans="1:8" x14ac:dyDescent="0.2">
      <c r="A9452" s="5">
        <v>5356010728</v>
      </c>
      <c r="B9452" s="5" t="s">
        <v>19522</v>
      </c>
      <c r="C9452" s="5" t="s">
        <v>19523</v>
      </c>
      <c r="D9452" s="2">
        <v>20</v>
      </c>
      <c r="E9452" s="8" t="s">
        <v>2700</v>
      </c>
      <c r="F9452" s="5">
        <v>494</v>
      </c>
      <c r="G9452" s="2" t="s">
        <v>3287</v>
      </c>
      <c r="H9452" s="2">
        <v>21.6</v>
      </c>
    </row>
    <row r="9453" spans="1:8" x14ac:dyDescent="0.2">
      <c r="A9453" s="5">
        <v>5356010744</v>
      </c>
      <c r="B9453" s="5" t="s">
        <v>19524</v>
      </c>
      <c r="C9453" s="5" t="s">
        <v>19525</v>
      </c>
      <c r="D9453" s="2">
        <v>11380</v>
      </c>
      <c r="E9453" s="8" t="s">
        <v>2700</v>
      </c>
      <c r="F9453" s="5">
        <v>494</v>
      </c>
      <c r="G9453" s="2" t="s">
        <v>3287</v>
      </c>
      <c r="H9453" s="2">
        <v>12301.8</v>
      </c>
    </row>
    <row r="9454" spans="1:8" x14ac:dyDescent="0.2">
      <c r="A9454" s="5">
        <v>5356010760</v>
      </c>
      <c r="B9454" s="5" t="s">
        <v>19526</v>
      </c>
      <c r="C9454" s="5" t="s">
        <v>19527</v>
      </c>
      <c r="D9454" s="2">
        <v>1922</v>
      </c>
      <c r="E9454" s="8" t="s">
        <v>2700</v>
      </c>
      <c r="F9454" s="5">
        <v>494</v>
      </c>
      <c r="G9454" s="2" t="s">
        <v>3287</v>
      </c>
      <c r="H9454" s="2">
        <v>2077.6999999999998</v>
      </c>
    </row>
    <row r="9455" spans="1:8" x14ac:dyDescent="0.2">
      <c r="A9455" s="5">
        <v>5356010771</v>
      </c>
      <c r="B9455" s="5" t="s">
        <v>19528</v>
      </c>
      <c r="C9455" s="5" t="s">
        <v>19529</v>
      </c>
      <c r="D9455" s="2">
        <v>3119</v>
      </c>
      <c r="E9455" s="8" t="s">
        <v>2700</v>
      </c>
      <c r="F9455" s="5">
        <v>494</v>
      </c>
      <c r="G9455" s="2" t="s">
        <v>3287</v>
      </c>
      <c r="H9455" s="2">
        <v>3371.65</v>
      </c>
    </row>
    <row r="9456" spans="1:8" x14ac:dyDescent="0.2">
      <c r="A9456" s="5">
        <v>5356010772</v>
      </c>
      <c r="B9456" s="5" t="s">
        <v>19530</v>
      </c>
      <c r="C9456" s="5" t="s">
        <v>19531</v>
      </c>
      <c r="D9456" s="2">
        <v>37.5</v>
      </c>
      <c r="E9456" s="8" t="s">
        <v>2700</v>
      </c>
      <c r="F9456" s="5">
        <v>494</v>
      </c>
      <c r="G9456" s="2" t="s">
        <v>3287</v>
      </c>
      <c r="H9456" s="2">
        <v>40.549999999999997</v>
      </c>
    </row>
    <row r="9457" spans="1:8" x14ac:dyDescent="0.2">
      <c r="A9457" s="5">
        <v>5356010773</v>
      </c>
      <c r="B9457" s="5" t="s">
        <v>19532</v>
      </c>
      <c r="C9457" s="5" t="s">
        <v>19533</v>
      </c>
      <c r="D9457" s="2">
        <v>680</v>
      </c>
      <c r="E9457" s="8" t="s">
        <v>2700</v>
      </c>
      <c r="F9457" s="5">
        <v>494</v>
      </c>
      <c r="G9457" s="2" t="s">
        <v>3287</v>
      </c>
      <c r="H9457" s="2">
        <v>735.1</v>
      </c>
    </row>
    <row r="9458" spans="1:8" x14ac:dyDescent="0.2">
      <c r="A9458" s="5">
        <v>5356010774</v>
      </c>
      <c r="B9458" s="5" t="s">
        <v>19534</v>
      </c>
      <c r="C9458" s="5" t="s">
        <v>19535</v>
      </c>
      <c r="D9458" s="2">
        <v>16.350000000000001</v>
      </c>
      <c r="E9458" s="8" t="s">
        <v>2700</v>
      </c>
      <c r="F9458" s="5">
        <v>494</v>
      </c>
      <c r="G9458" s="2" t="s">
        <v>3287</v>
      </c>
      <c r="H9458" s="2">
        <v>17.649999999999999</v>
      </c>
    </row>
    <row r="9459" spans="1:8" x14ac:dyDescent="0.2">
      <c r="A9459" s="5">
        <v>5356010775</v>
      </c>
      <c r="B9459" s="5" t="s">
        <v>19536</v>
      </c>
      <c r="C9459" s="5" t="s">
        <v>19537</v>
      </c>
      <c r="D9459" s="2">
        <v>119</v>
      </c>
      <c r="E9459" s="8" t="s">
        <v>2700</v>
      </c>
      <c r="F9459" s="5">
        <v>494</v>
      </c>
      <c r="G9459" s="2" t="s">
        <v>3287</v>
      </c>
      <c r="H9459" s="2">
        <v>128.65</v>
      </c>
    </row>
    <row r="9460" spans="1:8" x14ac:dyDescent="0.2">
      <c r="A9460" s="5">
        <v>5356010783</v>
      </c>
      <c r="B9460" s="5" t="s">
        <v>19538</v>
      </c>
      <c r="C9460" s="5" t="s">
        <v>19539</v>
      </c>
      <c r="D9460" s="2">
        <v>28.3</v>
      </c>
      <c r="E9460" s="8" t="s">
        <v>2700</v>
      </c>
      <c r="F9460" s="5">
        <v>494</v>
      </c>
      <c r="G9460" s="2" t="s">
        <v>3287</v>
      </c>
      <c r="H9460" s="2">
        <v>30.6</v>
      </c>
    </row>
    <row r="9461" spans="1:8" x14ac:dyDescent="0.2">
      <c r="A9461" s="5">
        <v>5356010784</v>
      </c>
      <c r="B9461" s="5" t="s">
        <v>19540</v>
      </c>
      <c r="C9461" s="5" t="s">
        <v>19541</v>
      </c>
      <c r="D9461" s="2">
        <v>45.6</v>
      </c>
      <c r="E9461" s="8" t="s">
        <v>2700</v>
      </c>
      <c r="F9461" s="5">
        <v>494</v>
      </c>
      <c r="G9461" s="2" t="s">
        <v>3287</v>
      </c>
      <c r="H9461" s="2">
        <v>49.3</v>
      </c>
    </row>
    <row r="9462" spans="1:8" x14ac:dyDescent="0.2">
      <c r="A9462" s="5">
        <v>5356010787</v>
      </c>
      <c r="B9462" s="5" t="s">
        <v>19542</v>
      </c>
      <c r="C9462" s="5" t="s">
        <v>19543</v>
      </c>
      <c r="D9462" s="2">
        <v>70.599999999999994</v>
      </c>
      <c r="E9462" s="8" t="s">
        <v>2700</v>
      </c>
      <c r="F9462" s="5">
        <v>494</v>
      </c>
      <c r="G9462" s="2" t="s">
        <v>3287</v>
      </c>
      <c r="H9462" s="2">
        <v>76.3</v>
      </c>
    </row>
    <row r="9463" spans="1:8" x14ac:dyDescent="0.2">
      <c r="A9463" s="5">
        <v>5356010793</v>
      </c>
      <c r="B9463" s="5" t="s">
        <v>19544</v>
      </c>
      <c r="C9463" s="5" t="s">
        <v>19545</v>
      </c>
      <c r="D9463" s="2">
        <v>67.599999999999994</v>
      </c>
      <c r="E9463" s="8" t="s">
        <v>2700</v>
      </c>
      <c r="F9463" s="5">
        <v>494</v>
      </c>
      <c r="G9463" s="2" t="s">
        <v>3287</v>
      </c>
      <c r="H9463" s="2">
        <v>73.099999999999994</v>
      </c>
    </row>
    <row r="9464" spans="1:8" x14ac:dyDescent="0.2">
      <c r="A9464" s="5">
        <v>5356010800</v>
      </c>
      <c r="B9464" s="5" t="s">
        <v>19546</v>
      </c>
      <c r="C9464" s="5" t="s">
        <v>19547</v>
      </c>
      <c r="D9464" s="2">
        <v>761</v>
      </c>
      <c r="E9464" s="8" t="s">
        <v>2700</v>
      </c>
      <c r="F9464" s="5">
        <v>494</v>
      </c>
      <c r="G9464" s="2" t="s">
        <v>3287</v>
      </c>
      <c r="H9464" s="2">
        <v>822.65</v>
      </c>
    </row>
    <row r="9465" spans="1:8" x14ac:dyDescent="0.2">
      <c r="A9465" s="5">
        <v>5356010804</v>
      </c>
      <c r="B9465" s="5" t="s">
        <v>19548</v>
      </c>
      <c r="C9465" s="5" t="s">
        <v>19549</v>
      </c>
      <c r="D9465" s="2">
        <v>293</v>
      </c>
      <c r="E9465" s="8" t="s">
        <v>2700</v>
      </c>
      <c r="F9465" s="5">
        <v>494</v>
      </c>
      <c r="G9465" s="2" t="s">
        <v>3287</v>
      </c>
      <c r="H9465" s="2">
        <v>316.75</v>
      </c>
    </row>
    <row r="9466" spans="1:8" x14ac:dyDescent="0.2">
      <c r="A9466" s="5">
        <v>5356010849</v>
      </c>
      <c r="B9466" s="5" t="s">
        <v>19550</v>
      </c>
      <c r="C9466" s="5" t="s">
        <v>19551</v>
      </c>
      <c r="D9466" s="2">
        <v>4113</v>
      </c>
      <c r="F9466" s="5">
        <v>432</v>
      </c>
      <c r="G9466" s="2" t="s">
        <v>3287</v>
      </c>
      <c r="H9466" s="2">
        <v>4446.1499999999996</v>
      </c>
    </row>
    <row r="9467" spans="1:8" x14ac:dyDescent="0.2">
      <c r="A9467" s="5">
        <v>5356010851</v>
      </c>
      <c r="B9467" s="5" t="s">
        <v>19552</v>
      </c>
      <c r="C9467" s="5" t="s">
        <v>19553</v>
      </c>
      <c r="D9467" s="2">
        <v>5282</v>
      </c>
      <c r="F9467" s="5">
        <v>432</v>
      </c>
      <c r="G9467" s="2" t="s">
        <v>3287</v>
      </c>
      <c r="H9467" s="2">
        <v>5709.85</v>
      </c>
    </row>
    <row r="9468" spans="1:8" x14ac:dyDescent="0.2">
      <c r="A9468" s="5">
        <v>5356010869</v>
      </c>
      <c r="B9468" s="5" t="s">
        <v>3563</v>
      </c>
      <c r="C9468" s="5" t="s">
        <v>19554</v>
      </c>
      <c r="D9468" s="2">
        <v>17.649999999999999</v>
      </c>
      <c r="E9468" s="8" t="s">
        <v>2700</v>
      </c>
      <c r="F9468" s="5">
        <v>494</v>
      </c>
      <c r="G9468" s="2" t="s">
        <v>3287</v>
      </c>
      <c r="H9468" s="2">
        <v>19.100000000000001</v>
      </c>
    </row>
    <row r="9469" spans="1:8" x14ac:dyDescent="0.2">
      <c r="A9469" s="5">
        <v>5356010872</v>
      </c>
      <c r="B9469" s="5" t="s">
        <v>19555</v>
      </c>
      <c r="C9469" s="5" t="s">
        <v>19556</v>
      </c>
      <c r="D9469" s="2">
        <v>1.9</v>
      </c>
      <c r="E9469" s="8" t="s">
        <v>2700</v>
      </c>
      <c r="F9469" s="5">
        <v>494</v>
      </c>
      <c r="G9469" s="2" t="s">
        <v>3287</v>
      </c>
      <c r="H9469" s="2">
        <v>2.0499999999999998</v>
      </c>
    </row>
    <row r="9470" spans="1:8" x14ac:dyDescent="0.2">
      <c r="A9470" s="5">
        <v>5356010873</v>
      </c>
      <c r="B9470" s="5" t="s">
        <v>19557</v>
      </c>
      <c r="C9470" s="5" t="s">
        <v>19558</v>
      </c>
      <c r="D9470" s="2">
        <v>1.1499999999999999</v>
      </c>
      <c r="E9470" s="8" t="s">
        <v>2700</v>
      </c>
      <c r="F9470" s="5">
        <v>494</v>
      </c>
      <c r="G9470" s="2" t="s">
        <v>3287</v>
      </c>
      <c r="H9470" s="2">
        <v>1.25</v>
      </c>
    </row>
    <row r="9471" spans="1:8" x14ac:dyDescent="0.2">
      <c r="A9471" s="5">
        <v>5356010874</v>
      </c>
      <c r="B9471" s="5" t="s">
        <v>19559</v>
      </c>
      <c r="C9471" s="5" t="s">
        <v>19560</v>
      </c>
      <c r="D9471" s="2">
        <v>251</v>
      </c>
      <c r="E9471" s="8" t="s">
        <v>2700</v>
      </c>
      <c r="F9471" s="5">
        <v>494</v>
      </c>
      <c r="G9471" s="2" t="s">
        <v>3287</v>
      </c>
      <c r="H9471" s="2">
        <v>271.35000000000002</v>
      </c>
    </row>
    <row r="9472" spans="1:8" x14ac:dyDescent="0.2">
      <c r="A9472" s="5">
        <v>5356010877</v>
      </c>
      <c r="B9472" s="5" t="s">
        <v>19561</v>
      </c>
      <c r="C9472" s="5" t="s">
        <v>19562</v>
      </c>
      <c r="D9472" s="2">
        <v>3.95</v>
      </c>
      <c r="E9472" s="8" t="s">
        <v>2700</v>
      </c>
      <c r="F9472" s="5">
        <v>494</v>
      </c>
      <c r="G9472" s="2" t="s">
        <v>3287</v>
      </c>
      <c r="H9472" s="2">
        <v>4.25</v>
      </c>
    </row>
    <row r="9473" spans="1:8" x14ac:dyDescent="0.2">
      <c r="A9473" s="5">
        <v>5356010884</v>
      </c>
      <c r="B9473" s="5" t="s">
        <v>19563</v>
      </c>
      <c r="C9473" s="5" t="s">
        <v>19564</v>
      </c>
      <c r="D9473" s="2">
        <v>119</v>
      </c>
      <c r="F9473" s="5">
        <v>412</v>
      </c>
      <c r="G9473" s="2" t="s">
        <v>3287</v>
      </c>
      <c r="H9473" s="2">
        <v>128.65</v>
      </c>
    </row>
    <row r="9474" spans="1:8" x14ac:dyDescent="0.2">
      <c r="A9474" s="5">
        <v>5356010898</v>
      </c>
      <c r="B9474" s="5" t="s">
        <v>19565</v>
      </c>
      <c r="C9474" s="5" t="s">
        <v>19566</v>
      </c>
      <c r="D9474" s="2">
        <v>22.4</v>
      </c>
      <c r="E9474" s="8" t="s">
        <v>2702</v>
      </c>
      <c r="F9474" s="5">
        <v>412</v>
      </c>
      <c r="G9474" s="2" t="s">
        <v>3323</v>
      </c>
      <c r="H9474" s="2">
        <v>24.2</v>
      </c>
    </row>
    <row r="9475" spans="1:8" x14ac:dyDescent="0.2">
      <c r="A9475" s="5">
        <v>5356010899</v>
      </c>
      <c r="B9475" s="5" t="s">
        <v>19567</v>
      </c>
      <c r="C9475" s="5" t="s">
        <v>19568</v>
      </c>
      <c r="D9475" s="2">
        <v>16785</v>
      </c>
      <c r="E9475" s="8" t="s">
        <v>2698</v>
      </c>
      <c r="F9475" s="5">
        <v>412</v>
      </c>
      <c r="G9475" s="2" t="s">
        <v>3287</v>
      </c>
      <c r="H9475" s="2">
        <v>18144.599999999999</v>
      </c>
    </row>
    <row r="9476" spans="1:8" x14ac:dyDescent="0.2">
      <c r="A9476" s="5">
        <v>5356010952</v>
      </c>
      <c r="B9476" s="5" t="s">
        <v>19569</v>
      </c>
      <c r="C9476" s="5" t="s">
        <v>19570</v>
      </c>
      <c r="D9476" s="2">
        <v>1152</v>
      </c>
      <c r="E9476" s="8" t="s">
        <v>2700</v>
      </c>
      <c r="F9476" s="5">
        <v>495</v>
      </c>
      <c r="G9476" s="2" t="s">
        <v>3287</v>
      </c>
      <c r="H9476" s="2">
        <v>1245.3</v>
      </c>
    </row>
    <row r="9477" spans="1:8" x14ac:dyDescent="0.2">
      <c r="A9477" s="5">
        <v>5356010953</v>
      </c>
      <c r="B9477" s="5" t="s">
        <v>19571</v>
      </c>
      <c r="C9477" s="5" t="s">
        <v>19572</v>
      </c>
      <c r="D9477" s="2">
        <v>2.25</v>
      </c>
      <c r="E9477" s="8" t="s">
        <v>2700</v>
      </c>
      <c r="F9477" s="5">
        <v>495</v>
      </c>
      <c r="G9477" s="2" t="s">
        <v>3287</v>
      </c>
      <c r="H9477" s="2">
        <v>2.4500000000000002</v>
      </c>
    </row>
    <row r="9478" spans="1:8" x14ac:dyDescent="0.2">
      <c r="A9478" s="5">
        <v>5356010954</v>
      </c>
      <c r="B9478" s="5" t="s">
        <v>19573</v>
      </c>
      <c r="C9478" s="5" t="s">
        <v>19574</v>
      </c>
      <c r="D9478" s="2">
        <v>2.25</v>
      </c>
      <c r="E9478" s="8" t="s">
        <v>2700</v>
      </c>
      <c r="F9478" s="5">
        <v>495</v>
      </c>
      <c r="G9478" s="2" t="s">
        <v>3287</v>
      </c>
      <c r="H9478" s="2">
        <v>2.4500000000000002</v>
      </c>
    </row>
    <row r="9479" spans="1:8" x14ac:dyDescent="0.2">
      <c r="A9479" s="5">
        <v>5356010955</v>
      </c>
      <c r="B9479" s="5" t="s">
        <v>19575</v>
      </c>
      <c r="C9479" s="5" t="s">
        <v>19576</v>
      </c>
      <c r="D9479" s="2">
        <v>288</v>
      </c>
      <c r="E9479" s="8" t="s">
        <v>2700</v>
      </c>
      <c r="F9479" s="5">
        <v>495</v>
      </c>
      <c r="G9479" s="2" t="s">
        <v>3287</v>
      </c>
      <c r="H9479" s="2">
        <v>311.35000000000002</v>
      </c>
    </row>
    <row r="9480" spans="1:8" x14ac:dyDescent="0.2">
      <c r="A9480" s="5">
        <v>5356010956</v>
      </c>
      <c r="B9480" s="5" t="s">
        <v>19577</v>
      </c>
      <c r="C9480" s="5" t="s">
        <v>19578</v>
      </c>
      <c r="D9480" s="2">
        <v>45.3</v>
      </c>
      <c r="E9480" s="8" t="s">
        <v>2700</v>
      </c>
      <c r="F9480" s="5">
        <v>495</v>
      </c>
      <c r="G9480" s="2" t="s">
        <v>3287</v>
      </c>
      <c r="H9480" s="2">
        <v>48.95</v>
      </c>
    </row>
    <row r="9481" spans="1:8" x14ac:dyDescent="0.2">
      <c r="A9481" s="5">
        <v>5356010957</v>
      </c>
      <c r="B9481" s="5" t="s">
        <v>19579</v>
      </c>
      <c r="C9481" s="5" t="s">
        <v>19580</v>
      </c>
      <c r="D9481" s="2">
        <v>5.25</v>
      </c>
      <c r="E9481" s="8" t="s">
        <v>2700</v>
      </c>
      <c r="F9481" s="5">
        <v>495</v>
      </c>
      <c r="G9481" s="2" t="s">
        <v>3287</v>
      </c>
      <c r="H9481" s="2">
        <v>5.7</v>
      </c>
    </row>
    <row r="9482" spans="1:8" x14ac:dyDescent="0.2">
      <c r="A9482" s="5">
        <v>5356010958</v>
      </c>
      <c r="B9482" s="5" t="s">
        <v>19581</v>
      </c>
      <c r="C9482" s="5" t="s">
        <v>19582</v>
      </c>
      <c r="D9482" s="2">
        <v>44.4</v>
      </c>
      <c r="E9482" s="8" t="s">
        <v>2700</v>
      </c>
      <c r="F9482" s="5">
        <v>495</v>
      </c>
      <c r="G9482" s="2" t="s">
        <v>3287</v>
      </c>
      <c r="H9482" s="2">
        <v>48</v>
      </c>
    </row>
    <row r="9483" spans="1:8" x14ac:dyDescent="0.2">
      <c r="A9483" s="5">
        <v>5356010959</v>
      </c>
      <c r="B9483" s="5" t="s">
        <v>19583</v>
      </c>
      <c r="C9483" s="5" t="s">
        <v>19584</v>
      </c>
      <c r="D9483" s="2">
        <v>50</v>
      </c>
      <c r="E9483" s="8" t="s">
        <v>2700</v>
      </c>
      <c r="F9483" s="5">
        <v>495</v>
      </c>
      <c r="G9483" s="2" t="s">
        <v>3287</v>
      </c>
      <c r="H9483" s="2">
        <v>54.05</v>
      </c>
    </row>
    <row r="9484" spans="1:8" x14ac:dyDescent="0.2">
      <c r="A9484" s="5">
        <v>5356010960</v>
      </c>
      <c r="B9484" s="5" t="s">
        <v>19585</v>
      </c>
      <c r="C9484" s="5" t="s">
        <v>19586</v>
      </c>
      <c r="D9484" s="2">
        <v>88.1</v>
      </c>
      <c r="E9484" s="8" t="s">
        <v>2700</v>
      </c>
      <c r="F9484" s="5">
        <v>495</v>
      </c>
      <c r="G9484" s="2" t="s">
        <v>3287</v>
      </c>
      <c r="H9484" s="2">
        <v>95.25</v>
      </c>
    </row>
    <row r="9485" spans="1:8" x14ac:dyDescent="0.2">
      <c r="A9485" s="5">
        <v>5356010961</v>
      </c>
      <c r="B9485" s="5" t="s">
        <v>19587</v>
      </c>
      <c r="C9485" s="5" t="s">
        <v>19588</v>
      </c>
      <c r="D9485" s="2">
        <v>4.9000000000000004</v>
      </c>
      <c r="E9485" s="8" t="s">
        <v>2700</v>
      </c>
      <c r="F9485" s="5">
        <v>495</v>
      </c>
      <c r="G9485" s="2" t="s">
        <v>3287</v>
      </c>
      <c r="H9485" s="2">
        <v>5.3</v>
      </c>
    </row>
    <row r="9486" spans="1:8" x14ac:dyDescent="0.2">
      <c r="A9486" s="5">
        <v>5356010962</v>
      </c>
      <c r="B9486" s="5" t="s">
        <v>19589</v>
      </c>
      <c r="C9486" s="5" t="s">
        <v>19590</v>
      </c>
      <c r="D9486" s="2">
        <v>2.7</v>
      </c>
      <c r="E9486" s="8" t="s">
        <v>2700</v>
      </c>
      <c r="F9486" s="5">
        <v>494</v>
      </c>
      <c r="G9486" s="2" t="s">
        <v>3287</v>
      </c>
      <c r="H9486" s="2">
        <v>2.9</v>
      </c>
    </row>
    <row r="9487" spans="1:8" x14ac:dyDescent="0.2">
      <c r="A9487" s="5">
        <v>5356010963</v>
      </c>
      <c r="B9487" s="5" t="s">
        <v>19591</v>
      </c>
      <c r="C9487" s="5" t="s">
        <v>19592</v>
      </c>
      <c r="D9487" s="2">
        <v>3.35</v>
      </c>
      <c r="E9487" s="8" t="s">
        <v>2700</v>
      </c>
      <c r="F9487" s="5">
        <v>495</v>
      </c>
      <c r="G9487" s="2" t="s">
        <v>3287</v>
      </c>
      <c r="H9487" s="2">
        <v>3.6</v>
      </c>
    </row>
    <row r="9488" spans="1:8" x14ac:dyDescent="0.2">
      <c r="A9488" s="5">
        <v>5356010964</v>
      </c>
      <c r="B9488" s="5" t="s">
        <v>19593</v>
      </c>
      <c r="C9488" s="5" t="s">
        <v>19594</v>
      </c>
      <c r="D9488" s="2">
        <v>2.25</v>
      </c>
      <c r="E9488" s="8" t="s">
        <v>2700</v>
      </c>
      <c r="F9488" s="5">
        <v>494</v>
      </c>
      <c r="G9488" s="2" t="s">
        <v>3287</v>
      </c>
      <c r="H9488" s="2">
        <v>2.4500000000000002</v>
      </c>
    </row>
    <row r="9489" spans="1:8" x14ac:dyDescent="0.2">
      <c r="A9489" s="5">
        <v>5356010965</v>
      </c>
      <c r="B9489" s="5" t="s">
        <v>19595</v>
      </c>
      <c r="C9489" s="5" t="s">
        <v>19596</v>
      </c>
      <c r="D9489" s="2">
        <v>8.9</v>
      </c>
      <c r="E9489" s="8" t="s">
        <v>2700</v>
      </c>
      <c r="F9489" s="5">
        <v>495</v>
      </c>
      <c r="G9489" s="2" t="s">
        <v>3287</v>
      </c>
      <c r="H9489" s="2">
        <v>9.6</v>
      </c>
    </row>
    <row r="9490" spans="1:8" x14ac:dyDescent="0.2">
      <c r="A9490" s="5">
        <v>5356010966</v>
      </c>
      <c r="B9490" s="5" t="s">
        <v>19597</v>
      </c>
      <c r="C9490" s="5" t="s">
        <v>19598</v>
      </c>
      <c r="D9490" s="2">
        <v>54.7</v>
      </c>
      <c r="E9490" s="8" t="s">
        <v>2700</v>
      </c>
      <c r="F9490" s="5">
        <v>495</v>
      </c>
      <c r="G9490" s="2" t="s">
        <v>3287</v>
      </c>
      <c r="H9490" s="2">
        <v>59.15</v>
      </c>
    </row>
    <row r="9491" spans="1:8" x14ac:dyDescent="0.2">
      <c r="A9491" s="5">
        <v>5356010967</v>
      </c>
      <c r="B9491" s="5" t="s">
        <v>19599</v>
      </c>
      <c r="C9491" s="5" t="s">
        <v>19600</v>
      </c>
      <c r="D9491" s="2">
        <v>91.5</v>
      </c>
      <c r="E9491" s="8" t="s">
        <v>2700</v>
      </c>
      <c r="F9491" s="5">
        <v>495</v>
      </c>
      <c r="G9491" s="2" t="s">
        <v>3287</v>
      </c>
      <c r="H9491" s="2">
        <v>98.9</v>
      </c>
    </row>
    <row r="9492" spans="1:8" x14ac:dyDescent="0.2">
      <c r="A9492" s="5">
        <v>5356010971</v>
      </c>
      <c r="B9492" s="5" t="s">
        <v>19601</v>
      </c>
      <c r="C9492" s="5" t="s">
        <v>19602</v>
      </c>
      <c r="D9492" s="2">
        <v>4102</v>
      </c>
      <c r="E9492" s="8" t="s">
        <v>2700</v>
      </c>
      <c r="F9492" s="5">
        <v>495</v>
      </c>
      <c r="G9492" s="2" t="s">
        <v>3287</v>
      </c>
      <c r="H9492" s="2">
        <v>4434.25</v>
      </c>
    </row>
    <row r="9493" spans="1:8" x14ac:dyDescent="0.2">
      <c r="A9493" s="5">
        <v>5356010972</v>
      </c>
      <c r="B9493" s="5" t="s">
        <v>19603</v>
      </c>
      <c r="C9493" s="5" t="s">
        <v>19604</v>
      </c>
      <c r="D9493" s="2">
        <v>233</v>
      </c>
      <c r="E9493" s="8" t="s">
        <v>2700</v>
      </c>
      <c r="F9493" s="5">
        <v>495</v>
      </c>
      <c r="G9493" s="2" t="s">
        <v>3287</v>
      </c>
      <c r="H9493" s="2">
        <v>251.85</v>
      </c>
    </row>
    <row r="9494" spans="1:8" x14ac:dyDescent="0.2">
      <c r="A9494" s="5">
        <v>5356010974</v>
      </c>
      <c r="B9494" s="5" t="s">
        <v>19605</v>
      </c>
      <c r="C9494" s="5" t="s">
        <v>19606</v>
      </c>
      <c r="D9494" s="2">
        <v>216</v>
      </c>
      <c r="E9494" s="8" t="s">
        <v>2700</v>
      </c>
      <c r="F9494" s="5">
        <v>495</v>
      </c>
      <c r="G9494" s="2" t="s">
        <v>3287</v>
      </c>
      <c r="H9494" s="2">
        <v>233.5</v>
      </c>
    </row>
    <row r="9495" spans="1:8" x14ac:dyDescent="0.2">
      <c r="A9495" s="5">
        <v>5356010977</v>
      </c>
      <c r="B9495" s="5" t="s">
        <v>19607</v>
      </c>
      <c r="C9495" s="5" t="s">
        <v>19608</v>
      </c>
      <c r="D9495" s="2">
        <v>236</v>
      </c>
      <c r="E9495" s="8" t="s">
        <v>2700</v>
      </c>
      <c r="F9495" s="5">
        <v>495</v>
      </c>
      <c r="G9495" s="2" t="s">
        <v>3287</v>
      </c>
      <c r="H9495" s="2">
        <v>255.1</v>
      </c>
    </row>
    <row r="9496" spans="1:8" x14ac:dyDescent="0.2">
      <c r="A9496" s="5">
        <v>5356010981</v>
      </c>
      <c r="B9496" s="5" t="s">
        <v>19609</v>
      </c>
      <c r="C9496" s="5" t="s">
        <v>19610</v>
      </c>
      <c r="D9496" s="2">
        <v>323</v>
      </c>
      <c r="E9496" s="8" t="s">
        <v>2700</v>
      </c>
      <c r="F9496" s="5">
        <v>495</v>
      </c>
      <c r="G9496" s="2" t="s">
        <v>3287</v>
      </c>
      <c r="H9496" s="2">
        <v>349.15</v>
      </c>
    </row>
    <row r="9497" spans="1:8" x14ac:dyDescent="0.2">
      <c r="A9497" s="5">
        <v>5356011012</v>
      </c>
      <c r="B9497" s="5" t="s">
        <v>19611</v>
      </c>
      <c r="C9497" s="5" t="s">
        <v>19612</v>
      </c>
      <c r="D9497" s="2">
        <v>579</v>
      </c>
      <c r="E9497" s="8" t="s">
        <v>2700</v>
      </c>
      <c r="F9497" s="5">
        <v>494</v>
      </c>
      <c r="G9497" s="2" t="s">
        <v>3287</v>
      </c>
      <c r="H9497" s="2">
        <v>625.9</v>
      </c>
    </row>
    <row r="9498" spans="1:8" x14ac:dyDescent="0.2">
      <c r="A9498" s="5">
        <v>5356011013</v>
      </c>
      <c r="B9498" s="5" t="s">
        <v>14843</v>
      </c>
      <c r="C9498" s="5" t="s">
        <v>19613</v>
      </c>
      <c r="D9498" s="2">
        <v>114</v>
      </c>
      <c r="E9498" s="8" t="s">
        <v>2700</v>
      </c>
      <c r="F9498" s="5">
        <v>494</v>
      </c>
      <c r="G9498" s="2" t="s">
        <v>3287</v>
      </c>
      <c r="H9498" s="2">
        <v>123.25</v>
      </c>
    </row>
    <row r="9499" spans="1:8" x14ac:dyDescent="0.2">
      <c r="A9499" s="5">
        <v>5356011015</v>
      </c>
      <c r="B9499" s="5" t="s">
        <v>19614</v>
      </c>
      <c r="C9499" s="5" t="s">
        <v>19615</v>
      </c>
      <c r="D9499" s="2">
        <v>847</v>
      </c>
      <c r="E9499" s="8" t="s">
        <v>2700</v>
      </c>
      <c r="F9499" s="5">
        <v>494</v>
      </c>
      <c r="G9499" s="2" t="s">
        <v>3287</v>
      </c>
      <c r="H9499" s="2">
        <v>915.6</v>
      </c>
    </row>
    <row r="9500" spans="1:8" x14ac:dyDescent="0.2">
      <c r="A9500" s="5">
        <v>5356011016</v>
      </c>
      <c r="B9500" s="5" t="s">
        <v>19616</v>
      </c>
      <c r="C9500" s="5" t="s">
        <v>19617</v>
      </c>
      <c r="D9500" s="2">
        <v>310</v>
      </c>
      <c r="E9500" s="8" t="s">
        <v>2700</v>
      </c>
      <c r="F9500" s="5">
        <v>494</v>
      </c>
      <c r="G9500" s="2" t="s">
        <v>3287</v>
      </c>
      <c r="H9500" s="2">
        <v>335.1</v>
      </c>
    </row>
    <row r="9501" spans="1:8" x14ac:dyDescent="0.2">
      <c r="A9501" s="5">
        <v>5356011017</v>
      </c>
      <c r="B9501" s="5" t="s">
        <v>19618</v>
      </c>
      <c r="C9501" s="5" t="s">
        <v>19619</v>
      </c>
      <c r="D9501" s="2">
        <v>4402</v>
      </c>
      <c r="E9501" s="8" t="s">
        <v>2700</v>
      </c>
      <c r="F9501" s="5">
        <v>494</v>
      </c>
      <c r="G9501" s="2" t="s">
        <v>3287</v>
      </c>
      <c r="H9501" s="2">
        <v>4758.55</v>
      </c>
    </row>
    <row r="9502" spans="1:8" x14ac:dyDescent="0.2">
      <c r="A9502" s="5">
        <v>5356011019</v>
      </c>
      <c r="B9502" s="5" t="s">
        <v>19620</v>
      </c>
      <c r="C9502" s="5" t="s">
        <v>19621</v>
      </c>
      <c r="D9502" s="2">
        <v>1004</v>
      </c>
      <c r="E9502" s="8" t="s">
        <v>2700</v>
      </c>
      <c r="F9502" s="5">
        <v>494</v>
      </c>
      <c r="G9502" s="2" t="s">
        <v>3287</v>
      </c>
      <c r="H9502" s="2">
        <v>1085.3</v>
      </c>
    </row>
    <row r="9503" spans="1:8" x14ac:dyDescent="0.2">
      <c r="A9503" s="5">
        <v>5356011020</v>
      </c>
      <c r="B9503" s="5" t="s">
        <v>19622</v>
      </c>
      <c r="C9503" s="5" t="s">
        <v>19623</v>
      </c>
      <c r="D9503" s="2">
        <v>1007</v>
      </c>
      <c r="E9503" s="8" t="s">
        <v>2700</v>
      </c>
      <c r="F9503" s="5">
        <v>494</v>
      </c>
      <c r="G9503" s="2" t="s">
        <v>3287</v>
      </c>
      <c r="H9503" s="2">
        <v>1088.55</v>
      </c>
    </row>
    <row r="9504" spans="1:8" x14ac:dyDescent="0.2">
      <c r="A9504" s="5">
        <v>5356011021</v>
      </c>
      <c r="B9504" s="5" t="s">
        <v>19624</v>
      </c>
      <c r="C9504" s="5" t="s">
        <v>19625</v>
      </c>
      <c r="D9504" s="2">
        <v>435</v>
      </c>
      <c r="E9504" s="8" t="s">
        <v>2700</v>
      </c>
      <c r="F9504" s="5">
        <v>494</v>
      </c>
      <c r="G9504" s="2" t="s">
        <v>3287</v>
      </c>
      <c r="H9504" s="2">
        <v>470.25</v>
      </c>
    </row>
    <row r="9505" spans="1:8" x14ac:dyDescent="0.2">
      <c r="A9505" s="5">
        <v>5356011022</v>
      </c>
      <c r="B9505" s="5" t="s">
        <v>19626</v>
      </c>
      <c r="C9505" s="5" t="s">
        <v>19627</v>
      </c>
      <c r="D9505" s="2">
        <v>645</v>
      </c>
      <c r="E9505" s="8" t="s">
        <v>2700</v>
      </c>
      <c r="F9505" s="5">
        <v>494</v>
      </c>
      <c r="G9505" s="2" t="s">
        <v>3287</v>
      </c>
      <c r="H9505" s="2">
        <v>697.25</v>
      </c>
    </row>
    <row r="9506" spans="1:8" x14ac:dyDescent="0.2">
      <c r="A9506" s="5">
        <v>5356011023</v>
      </c>
      <c r="B9506" s="5" t="s">
        <v>19628</v>
      </c>
      <c r="C9506" s="5" t="s">
        <v>19629</v>
      </c>
      <c r="D9506" s="2">
        <v>511</v>
      </c>
      <c r="E9506" s="8" t="s">
        <v>2700</v>
      </c>
      <c r="F9506" s="5">
        <v>494</v>
      </c>
      <c r="G9506" s="2" t="s">
        <v>3287</v>
      </c>
      <c r="H9506" s="2">
        <v>552.4</v>
      </c>
    </row>
    <row r="9507" spans="1:8" x14ac:dyDescent="0.2">
      <c r="A9507" s="5">
        <v>5356011024</v>
      </c>
      <c r="B9507" s="5" t="s">
        <v>19630</v>
      </c>
      <c r="C9507" s="5" t="s">
        <v>19631</v>
      </c>
      <c r="D9507" s="2">
        <v>331</v>
      </c>
      <c r="E9507" s="8" t="s">
        <v>2700</v>
      </c>
      <c r="F9507" s="5">
        <v>494</v>
      </c>
      <c r="G9507" s="2" t="s">
        <v>3287</v>
      </c>
      <c r="H9507" s="2">
        <v>357.8</v>
      </c>
    </row>
    <row r="9508" spans="1:8" x14ac:dyDescent="0.2">
      <c r="A9508" s="5">
        <v>5356011026</v>
      </c>
      <c r="B9508" s="5" t="s">
        <v>19632</v>
      </c>
      <c r="C9508" s="5" t="s">
        <v>19633</v>
      </c>
      <c r="D9508" s="2">
        <v>471</v>
      </c>
      <c r="E9508" s="8" t="s">
        <v>2700</v>
      </c>
      <c r="F9508" s="5">
        <v>494</v>
      </c>
      <c r="G9508" s="2" t="s">
        <v>3287</v>
      </c>
      <c r="H9508" s="2">
        <v>509.15</v>
      </c>
    </row>
    <row r="9509" spans="1:8" x14ac:dyDescent="0.2">
      <c r="A9509" s="5">
        <v>5356011027</v>
      </c>
      <c r="B9509" s="5" t="s">
        <v>19634</v>
      </c>
      <c r="C9509" s="5" t="s">
        <v>19635</v>
      </c>
      <c r="D9509" s="2">
        <v>152</v>
      </c>
      <c r="E9509" s="8" t="s">
        <v>2700</v>
      </c>
      <c r="F9509" s="5">
        <v>494</v>
      </c>
      <c r="G9509" s="2" t="s">
        <v>3287</v>
      </c>
      <c r="H9509" s="2">
        <v>164.3</v>
      </c>
    </row>
    <row r="9510" spans="1:8" x14ac:dyDescent="0.2">
      <c r="A9510" s="5">
        <v>5356011028</v>
      </c>
      <c r="B9510" s="5" t="s">
        <v>19636</v>
      </c>
      <c r="C9510" s="5" t="s">
        <v>19637</v>
      </c>
      <c r="D9510" s="2">
        <v>908</v>
      </c>
      <c r="E9510" s="8" t="s">
        <v>2700</v>
      </c>
      <c r="F9510" s="5">
        <v>494</v>
      </c>
      <c r="G9510" s="2" t="s">
        <v>3287</v>
      </c>
      <c r="H9510" s="2">
        <v>981.55</v>
      </c>
    </row>
    <row r="9511" spans="1:8" x14ac:dyDescent="0.2">
      <c r="A9511" s="5">
        <v>5356011030</v>
      </c>
      <c r="B9511" s="5" t="s">
        <v>19638</v>
      </c>
      <c r="C9511" s="5" t="s">
        <v>19637</v>
      </c>
      <c r="D9511" s="2">
        <v>780</v>
      </c>
      <c r="E9511" s="8" t="s">
        <v>2700</v>
      </c>
      <c r="F9511" s="5">
        <v>494</v>
      </c>
      <c r="G9511" s="2" t="s">
        <v>3287</v>
      </c>
      <c r="H9511" s="2">
        <v>843.2</v>
      </c>
    </row>
    <row r="9512" spans="1:8" x14ac:dyDescent="0.2">
      <c r="A9512" s="5">
        <v>5356011033</v>
      </c>
      <c r="B9512" s="5" t="s">
        <v>19639</v>
      </c>
      <c r="C9512" s="5" t="s">
        <v>19640</v>
      </c>
      <c r="D9512" s="2">
        <v>911</v>
      </c>
      <c r="E9512" s="8" t="s">
        <v>2700</v>
      </c>
      <c r="F9512" s="5">
        <v>494</v>
      </c>
      <c r="G9512" s="2" t="s">
        <v>3287</v>
      </c>
      <c r="H9512" s="2">
        <v>984.8</v>
      </c>
    </row>
    <row r="9513" spans="1:8" x14ac:dyDescent="0.2">
      <c r="A9513" s="5">
        <v>5356011034</v>
      </c>
      <c r="B9513" s="5" t="s">
        <v>19641</v>
      </c>
      <c r="C9513" s="5" t="s">
        <v>19642</v>
      </c>
      <c r="D9513" s="2">
        <v>3619</v>
      </c>
      <c r="E9513" s="8" t="s">
        <v>2700</v>
      </c>
      <c r="F9513" s="5">
        <v>494</v>
      </c>
      <c r="G9513" s="2" t="s">
        <v>3287</v>
      </c>
      <c r="H9513" s="2">
        <v>3912.15</v>
      </c>
    </row>
    <row r="9514" spans="1:8" x14ac:dyDescent="0.2">
      <c r="A9514" s="5">
        <v>5356011035</v>
      </c>
      <c r="B9514" s="5" t="s">
        <v>19643</v>
      </c>
      <c r="C9514" s="5" t="s">
        <v>19644</v>
      </c>
      <c r="D9514" s="2">
        <v>1408</v>
      </c>
      <c r="E9514" s="8" t="s">
        <v>2700</v>
      </c>
      <c r="F9514" s="5">
        <v>494</v>
      </c>
      <c r="G9514" s="2" t="s">
        <v>3287</v>
      </c>
      <c r="H9514" s="2">
        <v>1522.05</v>
      </c>
    </row>
    <row r="9515" spans="1:8" x14ac:dyDescent="0.2">
      <c r="A9515" s="5">
        <v>5356011036</v>
      </c>
      <c r="B9515" s="5" t="s">
        <v>19645</v>
      </c>
      <c r="C9515" s="5" t="s">
        <v>19646</v>
      </c>
      <c r="D9515" s="2">
        <v>883</v>
      </c>
      <c r="E9515" s="8" t="s">
        <v>2700</v>
      </c>
      <c r="F9515" s="5">
        <v>494</v>
      </c>
      <c r="G9515" s="2" t="s">
        <v>3287</v>
      </c>
      <c r="H9515" s="2">
        <v>954.5</v>
      </c>
    </row>
    <row r="9516" spans="1:8" x14ac:dyDescent="0.2">
      <c r="A9516" s="5">
        <v>5356011037</v>
      </c>
      <c r="B9516" s="5" t="s">
        <v>19647</v>
      </c>
      <c r="C9516" s="5" t="s">
        <v>19648</v>
      </c>
      <c r="D9516" s="2">
        <v>567</v>
      </c>
      <c r="E9516" s="8" t="s">
        <v>2700</v>
      </c>
      <c r="F9516" s="5">
        <v>494</v>
      </c>
      <c r="G9516" s="2" t="s">
        <v>3287</v>
      </c>
      <c r="H9516" s="2">
        <v>612.95000000000005</v>
      </c>
    </row>
    <row r="9517" spans="1:8" x14ac:dyDescent="0.2">
      <c r="A9517" s="5">
        <v>5356011038</v>
      </c>
      <c r="B9517" s="5" t="s">
        <v>19628</v>
      </c>
      <c r="C9517" s="5" t="s">
        <v>19629</v>
      </c>
      <c r="D9517" s="2">
        <v>1312</v>
      </c>
      <c r="E9517" s="8" t="s">
        <v>2700</v>
      </c>
      <c r="F9517" s="5">
        <v>494</v>
      </c>
      <c r="G9517" s="2" t="s">
        <v>3287</v>
      </c>
      <c r="H9517" s="2">
        <v>1418.25</v>
      </c>
    </row>
    <row r="9518" spans="1:8" x14ac:dyDescent="0.2">
      <c r="A9518" s="5">
        <v>5356011039</v>
      </c>
      <c r="B9518" s="5" t="s">
        <v>19649</v>
      </c>
      <c r="C9518" s="5" t="s">
        <v>19650</v>
      </c>
      <c r="D9518" s="2">
        <v>562</v>
      </c>
      <c r="E9518" s="8" t="s">
        <v>2700</v>
      </c>
      <c r="F9518" s="5">
        <v>494</v>
      </c>
      <c r="G9518" s="2" t="s">
        <v>3287</v>
      </c>
      <c r="H9518" s="2">
        <v>607.5</v>
      </c>
    </row>
    <row r="9519" spans="1:8" x14ac:dyDescent="0.2">
      <c r="A9519" s="5">
        <v>5356011040</v>
      </c>
      <c r="B9519" s="5" t="s">
        <v>19651</v>
      </c>
      <c r="C9519" s="5" t="s">
        <v>19652</v>
      </c>
      <c r="D9519" s="2">
        <v>220</v>
      </c>
      <c r="E9519" s="8" t="s">
        <v>2700</v>
      </c>
      <c r="F9519" s="5">
        <v>494</v>
      </c>
      <c r="G9519" s="2" t="s">
        <v>3287</v>
      </c>
      <c r="H9519" s="2">
        <v>237.8</v>
      </c>
    </row>
    <row r="9520" spans="1:8" x14ac:dyDescent="0.2">
      <c r="A9520" s="5">
        <v>5356011041</v>
      </c>
      <c r="B9520" s="5" t="s">
        <v>19653</v>
      </c>
      <c r="C9520" s="5" t="s">
        <v>19654</v>
      </c>
      <c r="D9520" s="2">
        <v>33.6</v>
      </c>
      <c r="E9520" s="8" t="s">
        <v>2700</v>
      </c>
      <c r="F9520" s="5">
        <v>494</v>
      </c>
      <c r="G9520" s="2" t="s">
        <v>3287</v>
      </c>
      <c r="H9520" s="2">
        <v>36.299999999999997</v>
      </c>
    </row>
    <row r="9521" spans="1:8" x14ac:dyDescent="0.2">
      <c r="A9521" s="5">
        <v>5356011042</v>
      </c>
      <c r="B9521" s="5" t="s">
        <v>19655</v>
      </c>
      <c r="C9521" s="5" t="s">
        <v>19656</v>
      </c>
      <c r="D9521" s="2">
        <v>20.5</v>
      </c>
      <c r="E9521" s="8" t="s">
        <v>2700</v>
      </c>
      <c r="F9521" s="5">
        <v>494</v>
      </c>
      <c r="G9521" s="2" t="s">
        <v>3287</v>
      </c>
      <c r="H9521" s="2">
        <v>22.15</v>
      </c>
    </row>
    <row r="9522" spans="1:8" x14ac:dyDescent="0.2">
      <c r="A9522" s="5">
        <v>5356011043</v>
      </c>
      <c r="B9522" s="5" t="s">
        <v>19657</v>
      </c>
      <c r="C9522" s="5" t="s">
        <v>19658</v>
      </c>
      <c r="D9522" s="2">
        <v>1708</v>
      </c>
      <c r="E9522" s="8" t="s">
        <v>2700</v>
      </c>
      <c r="F9522" s="5">
        <v>494</v>
      </c>
      <c r="G9522" s="2" t="s">
        <v>3287</v>
      </c>
      <c r="H9522" s="2">
        <v>1846.35</v>
      </c>
    </row>
    <row r="9523" spans="1:8" x14ac:dyDescent="0.2">
      <c r="A9523" s="5">
        <v>5356011044</v>
      </c>
      <c r="B9523" s="5" t="s">
        <v>19659</v>
      </c>
      <c r="C9523" s="5" t="s">
        <v>19660</v>
      </c>
      <c r="D9523" s="2">
        <v>146</v>
      </c>
      <c r="E9523" s="8" t="s">
        <v>2700</v>
      </c>
      <c r="F9523" s="5">
        <v>494</v>
      </c>
      <c r="G9523" s="2" t="s">
        <v>3287</v>
      </c>
      <c r="H9523" s="2">
        <v>157.85</v>
      </c>
    </row>
    <row r="9524" spans="1:8" x14ac:dyDescent="0.2">
      <c r="A9524" s="5">
        <v>5356011061</v>
      </c>
      <c r="B9524" s="5" t="s">
        <v>19661</v>
      </c>
      <c r="C9524" s="5" t="s">
        <v>19662</v>
      </c>
      <c r="D9524" s="2">
        <v>1732</v>
      </c>
      <c r="E9524" s="8" t="s">
        <v>2700</v>
      </c>
      <c r="F9524" s="5">
        <v>494</v>
      </c>
      <c r="G9524" s="2" t="s">
        <v>3287</v>
      </c>
      <c r="H9524" s="2">
        <v>1872.3</v>
      </c>
    </row>
    <row r="9525" spans="1:8" x14ac:dyDescent="0.2">
      <c r="A9525" s="5">
        <v>5356011063</v>
      </c>
      <c r="B9525" s="5" t="s">
        <v>19663</v>
      </c>
      <c r="C9525" s="5" t="s">
        <v>19664</v>
      </c>
      <c r="D9525" s="2">
        <v>1944</v>
      </c>
      <c r="E9525" s="8" t="s">
        <v>2700</v>
      </c>
      <c r="F9525" s="5">
        <v>494</v>
      </c>
      <c r="G9525" s="2" t="s">
        <v>3287</v>
      </c>
      <c r="H9525" s="2">
        <v>2101.4499999999998</v>
      </c>
    </row>
    <row r="9526" spans="1:8" x14ac:dyDescent="0.2">
      <c r="A9526" s="5">
        <v>5356011065</v>
      </c>
      <c r="B9526" s="5" t="s">
        <v>19665</v>
      </c>
      <c r="C9526" s="5" t="s">
        <v>19666</v>
      </c>
      <c r="D9526" s="2">
        <v>234</v>
      </c>
      <c r="E9526" s="8" t="s">
        <v>2700</v>
      </c>
      <c r="F9526" s="5">
        <v>494</v>
      </c>
      <c r="G9526" s="2" t="s">
        <v>3287</v>
      </c>
      <c r="H9526" s="2">
        <v>252.95</v>
      </c>
    </row>
    <row r="9527" spans="1:8" x14ac:dyDescent="0.2">
      <c r="A9527" s="5">
        <v>5356011066</v>
      </c>
      <c r="B9527" s="5" t="s">
        <v>19667</v>
      </c>
      <c r="C9527" s="5" t="s">
        <v>19668</v>
      </c>
      <c r="D9527" s="2">
        <v>2098</v>
      </c>
      <c r="E9527" s="8" t="s">
        <v>2700</v>
      </c>
      <c r="F9527" s="5">
        <v>494</v>
      </c>
      <c r="G9527" s="2" t="s">
        <v>3287</v>
      </c>
      <c r="H9527" s="2">
        <v>2267.9499999999998</v>
      </c>
    </row>
    <row r="9528" spans="1:8" x14ac:dyDescent="0.2">
      <c r="A9528" s="5">
        <v>5356011067</v>
      </c>
      <c r="B9528" s="5" t="s">
        <v>19669</v>
      </c>
      <c r="C9528" s="5" t="s">
        <v>19670</v>
      </c>
      <c r="D9528" s="2">
        <v>516</v>
      </c>
      <c r="E9528" s="8" t="s">
        <v>2700</v>
      </c>
      <c r="F9528" s="5">
        <v>494</v>
      </c>
      <c r="G9528" s="2" t="s">
        <v>3287</v>
      </c>
      <c r="H9528" s="2">
        <v>557.79999999999995</v>
      </c>
    </row>
    <row r="9529" spans="1:8" x14ac:dyDescent="0.2">
      <c r="A9529" s="5">
        <v>5356011069</v>
      </c>
      <c r="B9529" s="5" t="s">
        <v>19671</v>
      </c>
      <c r="C9529" s="5" t="s">
        <v>19672</v>
      </c>
      <c r="D9529" s="2">
        <v>850</v>
      </c>
      <c r="E9529" s="8" t="s">
        <v>2700</v>
      </c>
      <c r="F9529" s="5">
        <v>494</v>
      </c>
      <c r="G9529" s="2" t="s">
        <v>3287</v>
      </c>
      <c r="H9529" s="2">
        <v>918.85</v>
      </c>
    </row>
    <row r="9530" spans="1:8" x14ac:dyDescent="0.2">
      <c r="A9530" s="5">
        <v>5356011071</v>
      </c>
      <c r="B9530" s="5" t="s">
        <v>19673</v>
      </c>
      <c r="C9530" s="5" t="s">
        <v>19674</v>
      </c>
      <c r="D9530" s="2">
        <v>319</v>
      </c>
      <c r="E9530" s="8" t="s">
        <v>2700</v>
      </c>
      <c r="F9530" s="5">
        <v>494</v>
      </c>
      <c r="G9530" s="2" t="s">
        <v>3287</v>
      </c>
      <c r="H9530" s="2">
        <v>344.85</v>
      </c>
    </row>
    <row r="9531" spans="1:8" x14ac:dyDescent="0.2">
      <c r="A9531" s="5">
        <v>5356011073</v>
      </c>
      <c r="B9531" s="5" t="s">
        <v>19675</v>
      </c>
      <c r="C9531" s="5" t="s">
        <v>19676</v>
      </c>
      <c r="D9531" s="2">
        <v>63.5</v>
      </c>
      <c r="E9531" s="8" t="s">
        <v>2700</v>
      </c>
      <c r="F9531" s="5">
        <v>494</v>
      </c>
      <c r="G9531" s="2" t="s">
        <v>3287</v>
      </c>
      <c r="H9531" s="2">
        <v>68.650000000000006</v>
      </c>
    </row>
    <row r="9532" spans="1:8" x14ac:dyDescent="0.2">
      <c r="A9532" s="5">
        <v>5356011074</v>
      </c>
      <c r="B9532" s="5" t="s">
        <v>19677</v>
      </c>
      <c r="C9532" s="5" t="s">
        <v>19678</v>
      </c>
      <c r="D9532" s="2">
        <v>70</v>
      </c>
      <c r="E9532" s="8" t="s">
        <v>2700</v>
      </c>
      <c r="F9532" s="5">
        <v>494</v>
      </c>
      <c r="G9532" s="2" t="s">
        <v>3287</v>
      </c>
      <c r="H9532" s="2">
        <v>75.650000000000006</v>
      </c>
    </row>
    <row r="9533" spans="1:8" x14ac:dyDescent="0.2">
      <c r="A9533" s="5">
        <v>5356011075</v>
      </c>
      <c r="B9533" s="5" t="s">
        <v>19679</v>
      </c>
      <c r="C9533" s="5" t="s">
        <v>19680</v>
      </c>
      <c r="D9533" s="2">
        <v>1057</v>
      </c>
      <c r="E9533" s="8" t="s">
        <v>2700</v>
      </c>
      <c r="F9533" s="5">
        <v>494</v>
      </c>
      <c r="G9533" s="2" t="s">
        <v>3287</v>
      </c>
      <c r="H9533" s="2">
        <v>1142.5999999999999</v>
      </c>
    </row>
    <row r="9534" spans="1:8" x14ac:dyDescent="0.2">
      <c r="A9534" s="5">
        <v>5356011077</v>
      </c>
      <c r="B9534" s="5" t="s">
        <v>19681</v>
      </c>
      <c r="C9534" s="5" t="s">
        <v>19682</v>
      </c>
      <c r="D9534" s="2">
        <v>12.5</v>
      </c>
      <c r="E9534" s="8" t="s">
        <v>2700</v>
      </c>
      <c r="F9534" s="5">
        <v>494</v>
      </c>
      <c r="G9534" s="2" t="s">
        <v>3287</v>
      </c>
      <c r="H9534" s="2">
        <v>13.5</v>
      </c>
    </row>
    <row r="9535" spans="1:8" x14ac:dyDescent="0.2">
      <c r="A9535" s="5">
        <v>5356011125</v>
      </c>
      <c r="B9535" s="5" t="s">
        <v>19683</v>
      </c>
      <c r="C9535" s="5" t="s">
        <v>19684</v>
      </c>
      <c r="D9535" s="2">
        <v>205</v>
      </c>
      <c r="F9535" s="5">
        <v>432</v>
      </c>
      <c r="G9535" s="2" t="s">
        <v>3287</v>
      </c>
      <c r="H9535" s="2">
        <v>221.6</v>
      </c>
    </row>
    <row r="9536" spans="1:8" x14ac:dyDescent="0.2">
      <c r="A9536" s="5">
        <v>5356011140</v>
      </c>
      <c r="B9536" s="5" t="s">
        <v>19685</v>
      </c>
      <c r="C9536" s="5" t="s">
        <v>19686</v>
      </c>
      <c r="D9536" s="2">
        <v>47.5</v>
      </c>
      <c r="E9536" s="8" t="s">
        <v>2700</v>
      </c>
      <c r="F9536" s="5">
        <v>495</v>
      </c>
      <c r="G9536" s="2" t="s">
        <v>3287</v>
      </c>
      <c r="H9536" s="2">
        <v>51.35</v>
      </c>
    </row>
    <row r="9537" spans="1:8" x14ac:dyDescent="0.2">
      <c r="A9537" s="5">
        <v>5356011200</v>
      </c>
      <c r="B9537" s="5" t="s">
        <v>19687</v>
      </c>
      <c r="C9537" s="5" t="s">
        <v>19688</v>
      </c>
      <c r="D9537" s="2">
        <v>474</v>
      </c>
      <c r="F9537" s="5">
        <v>432</v>
      </c>
      <c r="G9537" s="2" t="s">
        <v>3287</v>
      </c>
      <c r="H9537" s="2">
        <v>512.4</v>
      </c>
    </row>
    <row r="9538" spans="1:8" x14ac:dyDescent="0.2">
      <c r="A9538" s="5">
        <v>5356011201</v>
      </c>
      <c r="B9538" s="5" t="s">
        <v>19689</v>
      </c>
      <c r="C9538" s="5" t="s">
        <v>19690</v>
      </c>
      <c r="D9538" s="2">
        <v>204</v>
      </c>
      <c r="F9538" s="5">
        <v>432</v>
      </c>
      <c r="G9538" s="2" t="s">
        <v>3287</v>
      </c>
      <c r="H9538" s="2">
        <v>220.5</v>
      </c>
    </row>
    <row r="9539" spans="1:8" x14ac:dyDescent="0.2">
      <c r="A9539" s="5">
        <v>5356011202</v>
      </c>
      <c r="B9539" s="5" t="s">
        <v>19691</v>
      </c>
      <c r="C9539" s="5" t="s">
        <v>19692</v>
      </c>
      <c r="D9539" s="2">
        <v>39.6</v>
      </c>
      <c r="F9539" s="5">
        <v>432</v>
      </c>
      <c r="G9539" s="2" t="s">
        <v>3287</v>
      </c>
      <c r="H9539" s="2">
        <v>42.8</v>
      </c>
    </row>
    <row r="9540" spans="1:8" x14ac:dyDescent="0.2">
      <c r="A9540" s="5">
        <v>5356011203</v>
      </c>
      <c r="B9540" s="5" t="s">
        <v>19693</v>
      </c>
      <c r="C9540" s="5" t="s">
        <v>19694</v>
      </c>
      <c r="D9540" s="2">
        <v>25.2</v>
      </c>
      <c r="F9540" s="5">
        <v>432</v>
      </c>
      <c r="G9540" s="2" t="s">
        <v>3287</v>
      </c>
      <c r="H9540" s="2">
        <v>27.25</v>
      </c>
    </row>
    <row r="9541" spans="1:8" x14ac:dyDescent="0.2">
      <c r="A9541" s="5">
        <v>5356011204</v>
      </c>
      <c r="B9541" s="5" t="s">
        <v>19695</v>
      </c>
      <c r="C9541" s="5" t="s">
        <v>19696</v>
      </c>
      <c r="D9541" s="2">
        <v>474</v>
      </c>
      <c r="F9541" s="5">
        <v>432</v>
      </c>
      <c r="G9541" s="2" t="s">
        <v>3287</v>
      </c>
      <c r="H9541" s="2">
        <v>512.4</v>
      </c>
    </row>
    <row r="9542" spans="1:8" x14ac:dyDescent="0.2">
      <c r="A9542" s="5">
        <v>5356011205</v>
      </c>
      <c r="B9542" s="5" t="s">
        <v>19697</v>
      </c>
      <c r="C9542" s="5" t="s">
        <v>19698</v>
      </c>
      <c r="D9542" s="2">
        <v>560</v>
      </c>
      <c r="F9542" s="5">
        <v>432</v>
      </c>
      <c r="G9542" s="2" t="s">
        <v>3287</v>
      </c>
      <c r="H9542" s="2">
        <v>605.35</v>
      </c>
    </row>
    <row r="9543" spans="1:8" x14ac:dyDescent="0.2">
      <c r="A9543" s="5">
        <v>5356011206</v>
      </c>
      <c r="B9543" s="5" t="s">
        <v>19699</v>
      </c>
      <c r="C9543" s="5" t="s">
        <v>19700</v>
      </c>
      <c r="D9543" s="2">
        <v>666</v>
      </c>
      <c r="F9543" s="5">
        <v>432</v>
      </c>
      <c r="G9543" s="2" t="s">
        <v>3287</v>
      </c>
      <c r="H9543" s="2">
        <v>719.95</v>
      </c>
    </row>
    <row r="9544" spans="1:8" x14ac:dyDescent="0.2">
      <c r="A9544" s="5">
        <v>5356011207</v>
      </c>
      <c r="B9544" s="5" t="s">
        <v>19701</v>
      </c>
      <c r="C9544" s="5" t="s">
        <v>19702</v>
      </c>
      <c r="D9544" s="2">
        <v>110</v>
      </c>
      <c r="F9544" s="5">
        <v>432</v>
      </c>
      <c r="G9544" s="2" t="s">
        <v>3287</v>
      </c>
      <c r="H9544" s="2">
        <v>118.9</v>
      </c>
    </row>
    <row r="9545" spans="1:8" x14ac:dyDescent="0.2">
      <c r="A9545" s="5">
        <v>5356011208</v>
      </c>
      <c r="B9545" s="5" t="s">
        <v>19703</v>
      </c>
      <c r="C9545" s="5" t="s">
        <v>19704</v>
      </c>
      <c r="D9545" s="2">
        <v>83.5</v>
      </c>
      <c r="F9545" s="5">
        <v>432</v>
      </c>
      <c r="G9545" s="2" t="s">
        <v>3287</v>
      </c>
      <c r="H9545" s="2">
        <v>90.25</v>
      </c>
    </row>
    <row r="9546" spans="1:8" x14ac:dyDescent="0.2">
      <c r="A9546" s="5">
        <v>5356011224</v>
      </c>
      <c r="B9546" s="5" t="s">
        <v>19705</v>
      </c>
      <c r="C9546" s="5" t="s">
        <v>19706</v>
      </c>
      <c r="D9546" s="2">
        <v>453</v>
      </c>
      <c r="F9546" s="5">
        <v>432</v>
      </c>
      <c r="G9546" s="2" t="s">
        <v>3287</v>
      </c>
      <c r="H9546" s="2">
        <v>489.7</v>
      </c>
    </row>
    <row r="9547" spans="1:8" x14ac:dyDescent="0.2">
      <c r="A9547" s="5">
        <v>5356011225</v>
      </c>
      <c r="B9547" s="5" t="s">
        <v>19707</v>
      </c>
      <c r="C9547" s="5" t="s">
        <v>19708</v>
      </c>
      <c r="D9547" s="2">
        <v>741</v>
      </c>
      <c r="F9547" s="5">
        <v>432</v>
      </c>
      <c r="G9547" s="2" t="s">
        <v>3287</v>
      </c>
      <c r="H9547" s="2">
        <v>801</v>
      </c>
    </row>
    <row r="9548" spans="1:8" x14ac:dyDescent="0.2">
      <c r="A9548" s="5">
        <v>5356011257</v>
      </c>
      <c r="B9548" s="5" t="s">
        <v>19709</v>
      </c>
      <c r="C9548" s="5" t="s">
        <v>19710</v>
      </c>
      <c r="D9548" s="2">
        <v>20.3</v>
      </c>
      <c r="E9548" s="8" t="s">
        <v>2700</v>
      </c>
      <c r="F9548" s="5">
        <v>494</v>
      </c>
      <c r="G9548" s="2" t="s">
        <v>3287</v>
      </c>
      <c r="H9548" s="2">
        <v>21.95</v>
      </c>
    </row>
    <row r="9549" spans="1:8" x14ac:dyDescent="0.2">
      <c r="A9549" s="5">
        <v>5356011258</v>
      </c>
      <c r="B9549" s="5" t="s">
        <v>19711</v>
      </c>
      <c r="C9549" s="5" t="s">
        <v>19712</v>
      </c>
      <c r="D9549" s="2">
        <v>370</v>
      </c>
      <c r="E9549" s="8" t="s">
        <v>2700</v>
      </c>
      <c r="F9549" s="5">
        <v>494</v>
      </c>
      <c r="G9549" s="2" t="s">
        <v>3287</v>
      </c>
      <c r="H9549" s="2">
        <v>399.95</v>
      </c>
    </row>
    <row r="9550" spans="1:8" x14ac:dyDescent="0.2">
      <c r="A9550" s="5">
        <v>5356011259</v>
      </c>
      <c r="B9550" s="5" t="s">
        <v>19713</v>
      </c>
      <c r="C9550" s="5" t="s">
        <v>19714</v>
      </c>
      <c r="D9550" s="2">
        <v>664</v>
      </c>
      <c r="E9550" s="8" t="s">
        <v>2700</v>
      </c>
      <c r="F9550" s="5">
        <v>494</v>
      </c>
      <c r="G9550" s="2" t="s">
        <v>3287</v>
      </c>
      <c r="H9550" s="2">
        <v>717.8</v>
      </c>
    </row>
    <row r="9551" spans="1:8" x14ac:dyDescent="0.2">
      <c r="A9551" s="5">
        <v>5356011260</v>
      </c>
      <c r="B9551" s="5" t="s">
        <v>19715</v>
      </c>
      <c r="C9551" s="5" t="s">
        <v>19716</v>
      </c>
      <c r="D9551" s="2">
        <v>85.1</v>
      </c>
      <c r="E9551" s="8" t="s">
        <v>2700</v>
      </c>
      <c r="F9551" s="5">
        <v>494</v>
      </c>
      <c r="G9551" s="2" t="s">
        <v>3287</v>
      </c>
      <c r="H9551" s="2">
        <v>92</v>
      </c>
    </row>
    <row r="9552" spans="1:8" x14ac:dyDescent="0.2">
      <c r="A9552" s="5">
        <v>5356011262</v>
      </c>
      <c r="B9552" s="5" t="s">
        <v>19717</v>
      </c>
      <c r="C9552" s="5" t="s">
        <v>19718</v>
      </c>
      <c r="D9552" s="2">
        <v>31.7</v>
      </c>
      <c r="E9552" s="8" t="s">
        <v>2700</v>
      </c>
      <c r="F9552" s="5">
        <v>494</v>
      </c>
      <c r="G9552" s="2" t="s">
        <v>3287</v>
      </c>
      <c r="H9552" s="2">
        <v>34.25</v>
      </c>
    </row>
    <row r="9553" spans="1:8" x14ac:dyDescent="0.2">
      <c r="A9553" s="5">
        <v>5356011263</v>
      </c>
      <c r="B9553" s="5" t="s">
        <v>19719</v>
      </c>
      <c r="C9553" s="5" t="s">
        <v>19720</v>
      </c>
      <c r="D9553" s="2">
        <v>9.8000000000000007</v>
      </c>
      <c r="F9553" s="5">
        <v>494</v>
      </c>
      <c r="G9553" s="2" t="s">
        <v>3287</v>
      </c>
      <c r="H9553" s="2">
        <v>10.6</v>
      </c>
    </row>
    <row r="9554" spans="1:8" x14ac:dyDescent="0.2">
      <c r="A9554" s="5">
        <v>5356011264</v>
      </c>
      <c r="B9554" s="5" t="s">
        <v>19721</v>
      </c>
      <c r="C9554" s="5" t="s">
        <v>19722</v>
      </c>
      <c r="D9554" s="2">
        <v>3.35</v>
      </c>
      <c r="F9554" s="5">
        <v>494</v>
      </c>
      <c r="G9554" s="2" t="s">
        <v>3287</v>
      </c>
      <c r="H9554" s="2">
        <v>3.6</v>
      </c>
    </row>
    <row r="9555" spans="1:8" x14ac:dyDescent="0.2">
      <c r="A9555" s="5">
        <v>5356011266</v>
      </c>
      <c r="B9555" s="5" t="s">
        <v>19723</v>
      </c>
      <c r="C9555" s="5" t="s">
        <v>19724</v>
      </c>
      <c r="D9555" s="2">
        <v>47.5</v>
      </c>
      <c r="E9555" s="8" t="s">
        <v>2700</v>
      </c>
      <c r="F9555" s="5">
        <v>494</v>
      </c>
      <c r="G9555" s="2" t="s">
        <v>3287</v>
      </c>
      <c r="H9555" s="2">
        <v>51.35</v>
      </c>
    </row>
    <row r="9556" spans="1:8" x14ac:dyDescent="0.2">
      <c r="A9556" s="5">
        <v>5356011267</v>
      </c>
      <c r="B9556" s="5" t="s">
        <v>19725</v>
      </c>
      <c r="C9556" s="5" t="s">
        <v>19726</v>
      </c>
      <c r="D9556" s="2">
        <v>109</v>
      </c>
      <c r="E9556" s="8" t="s">
        <v>2700</v>
      </c>
      <c r="F9556" s="5">
        <v>494</v>
      </c>
      <c r="G9556" s="2" t="s">
        <v>3287</v>
      </c>
      <c r="H9556" s="2">
        <v>117.85</v>
      </c>
    </row>
    <row r="9557" spans="1:8" x14ac:dyDescent="0.2">
      <c r="A9557" s="5">
        <v>5356011268</v>
      </c>
      <c r="B9557" s="5" t="s">
        <v>19727</v>
      </c>
      <c r="C9557" s="5" t="s">
        <v>19728</v>
      </c>
      <c r="D9557" s="2">
        <v>199</v>
      </c>
      <c r="E9557" s="8" t="s">
        <v>2700</v>
      </c>
      <c r="F9557" s="5">
        <v>494</v>
      </c>
      <c r="G9557" s="2" t="s">
        <v>3287</v>
      </c>
      <c r="H9557" s="2">
        <v>215.1</v>
      </c>
    </row>
    <row r="9558" spans="1:8" x14ac:dyDescent="0.2">
      <c r="A9558" s="5">
        <v>5356011274</v>
      </c>
      <c r="B9558" s="5" t="s">
        <v>19729</v>
      </c>
      <c r="C9558" s="5" t="s">
        <v>19730</v>
      </c>
      <c r="D9558" s="2">
        <v>273</v>
      </c>
      <c r="E9558" s="8" t="s">
        <v>2700</v>
      </c>
      <c r="F9558" s="5">
        <v>494</v>
      </c>
      <c r="G9558" s="2" t="s">
        <v>3287</v>
      </c>
      <c r="H9558" s="2">
        <v>295.10000000000002</v>
      </c>
    </row>
    <row r="9559" spans="1:8" x14ac:dyDescent="0.2">
      <c r="A9559" s="5">
        <v>5356011372</v>
      </c>
      <c r="B9559" s="5" t="s">
        <v>19731</v>
      </c>
      <c r="C9559" s="5" t="s">
        <v>19732</v>
      </c>
      <c r="D9559" s="2">
        <v>67</v>
      </c>
      <c r="F9559" s="5">
        <v>432</v>
      </c>
      <c r="G9559" s="2" t="s">
        <v>3323</v>
      </c>
      <c r="H9559" s="2">
        <v>72.45</v>
      </c>
    </row>
    <row r="9560" spans="1:8" x14ac:dyDescent="0.2">
      <c r="A9560" s="5">
        <v>5356011380</v>
      </c>
      <c r="B9560" s="5" t="s">
        <v>19733</v>
      </c>
      <c r="C9560" s="5" t="s">
        <v>19734</v>
      </c>
      <c r="D9560" s="2">
        <v>2542</v>
      </c>
      <c r="F9560" s="5">
        <v>432</v>
      </c>
      <c r="G9560" s="2" t="s">
        <v>3287</v>
      </c>
      <c r="H9560" s="2">
        <v>2747.9</v>
      </c>
    </row>
    <row r="9561" spans="1:8" x14ac:dyDescent="0.2">
      <c r="A9561" s="5">
        <v>5356011437</v>
      </c>
      <c r="B9561" s="5" t="s">
        <v>19735</v>
      </c>
      <c r="C9561" s="5" t="s">
        <v>19736</v>
      </c>
      <c r="D9561" s="2">
        <v>825</v>
      </c>
      <c r="E9561" s="8" t="s">
        <v>2700</v>
      </c>
      <c r="F9561" s="5">
        <v>935</v>
      </c>
      <c r="G9561" s="2" t="s">
        <v>3287</v>
      </c>
      <c r="H9561" s="2">
        <v>891.85</v>
      </c>
    </row>
    <row r="9562" spans="1:8" x14ac:dyDescent="0.2">
      <c r="A9562" s="5">
        <v>5356011494</v>
      </c>
      <c r="B9562" s="5" t="s">
        <v>19737</v>
      </c>
      <c r="C9562" s="5" t="s">
        <v>19738</v>
      </c>
      <c r="D9562" s="2">
        <v>105</v>
      </c>
      <c r="E9562" s="8" t="s">
        <v>2700</v>
      </c>
      <c r="F9562" s="5">
        <v>495</v>
      </c>
      <c r="G9562" s="2" t="s">
        <v>3287</v>
      </c>
      <c r="H9562" s="2">
        <v>113.5</v>
      </c>
    </row>
    <row r="9563" spans="1:8" x14ac:dyDescent="0.2">
      <c r="A9563" s="5">
        <v>5356011495</v>
      </c>
      <c r="B9563" s="5" t="s">
        <v>19739</v>
      </c>
      <c r="C9563" s="5" t="s">
        <v>19740</v>
      </c>
      <c r="D9563" s="2">
        <v>17.600000000000001</v>
      </c>
      <c r="E9563" s="8" t="s">
        <v>2700</v>
      </c>
      <c r="F9563" s="5">
        <v>495</v>
      </c>
      <c r="G9563" s="2" t="s">
        <v>3287</v>
      </c>
      <c r="H9563" s="2">
        <v>19.05</v>
      </c>
    </row>
    <row r="9564" spans="1:8" x14ac:dyDescent="0.2">
      <c r="A9564" s="5">
        <v>5356011507</v>
      </c>
      <c r="B9564" s="5" t="s">
        <v>19741</v>
      </c>
      <c r="C9564" s="5" t="s">
        <v>19742</v>
      </c>
      <c r="D9564" s="2">
        <v>303</v>
      </c>
      <c r="E9564" s="8" t="s">
        <v>2700</v>
      </c>
      <c r="F9564" s="5">
        <v>392</v>
      </c>
      <c r="G9564" s="2" t="s">
        <v>3287</v>
      </c>
      <c r="H9564" s="2">
        <v>327.55</v>
      </c>
    </row>
    <row r="9565" spans="1:8" x14ac:dyDescent="0.2">
      <c r="A9565" s="5">
        <v>5356011700</v>
      </c>
      <c r="B9565" s="5" t="s">
        <v>19743</v>
      </c>
      <c r="C9565" s="5" t="s">
        <v>19744</v>
      </c>
      <c r="D9565" s="2">
        <v>397</v>
      </c>
      <c r="E9565" s="8" t="s">
        <v>2702</v>
      </c>
      <c r="F9565" s="5">
        <v>412</v>
      </c>
      <c r="G9565" s="2" t="s">
        <v>3287</v>
      </c>
      <c r="H9565" s="2">
        <v>429.15</v>
      </c>
    </row>
    <row r="9566" spans="1:8" x14ac:dyDescent="0.2">
      <c r="A9566" s="5">
        <v>5356011701</v>
      </c>
      <c r="B9566" s="5" t="s">
        <v>19745</v>
      </c>
      <c r="C9566" s="5" t="s">
        <v>19746</v>
      </c>
      <c r="D9566" s="2">
        <v>1242</v>
      </c>
      <c r="F9566" s="5">
        <v>432</v>
      </c>
      <c r="G9566" s="2" t="s">
        <v>3287</v>
      </c>
      <c r="H9566" s="2">
        <v>1342.6</v>
      </c>
    </row>
    <row r="9567" spans="1:8" x14ac:dyDescent="0.2">
      <c r="A9567" s="5">
        <v>5356011702</v>
      </c>
      <c r="B9567" s="5" t="s">
        <v>19747</v>
      </c>
      <c r="C9567" s="5" t="s">
        <v>19748</v>
      </c>
      <c r="D9567" s="2">
        <v>1326</v>
      </c>
      <c r="F9567" s="5">
        <v>432</v>
      </c>
      <c r="G9567" s="2" t="s">
        <v>3287</v>
      </c>
      <c r="H9567" s="2">
        <v>1433.4</v>
      </c>
    </row>
    <row r="9568" spans="1:8" x14ac:dyDescent="0.2">
      <c r="A9568" s="5">
        <v>5356011703</v>
      </c>
      <c r="B9568" s="5" t="s">
        <v>19749</v>
      </c>
      <c r="C9568" s="5" t="s">
        <v>19750</v>
      </c>
      <c r="D9568" s="2">
        <v>2353</v>
      </c>
      <c r="F9568" s="5">
        <v>432</v>
      </c>
      <c r="G9568" s="2" t="s">
        <v>3287</v>
      </c>
      <c r="H9568" s="2">
        <v>2543.6</v>
      </c>
    </row>
    <row r="9569" spans="1:8" x14ac:dyDescent="0.2">
      <c r="A9569" s="5">
        <v>5356011704</v>
      </c>
      <c r="B9569" s="5" t="s">
        <v>19751</v>
      </c>
      <c r="C9569" s="5" t="s">
        <v>19752</v>
      </c>
      <c r="D9569" s="2">
        <v>3278</v>
      </c>
      <c r="E9569" s="8" t="s">
        <v>2700</v>
      </c>
      <c r="F9569" s="5">
        <v>494</v>
      </c>
      <c r="G9569" s="2" t="s">
        <v>3287</v>
      </c>
      <c r="H9569" s="2">
        <v>3543.5</v>
      </c>
    </row>
    <row r="9570" spans="1:8" x14ac:dyDescent="0.2">
      <c r="A9570" s="5">
        <v>5356011705</v>
      </c>
      <c r="B9570" s="5" t="s">
        <v>19753</v>
      </c>
      <c r="C9570" s="5" t="s">
        <v>19754</v>
      </c>
      <c r="D9570" s="2">
        <v>4938</v>
      </c>
      <c r="E9570" s="8" t="s">
        <v>2700</v>
      </c>
      <c r="F9570" s="5">
        <v>494</v>
      </c>
      <c r="G9570" s="2" t="s">
        <v>3287</v>
      </c>
      <c r="H9570" s="2">
        <v>5338</v>
      </c>
    </row>
    <row r="9571" spans="1:8" x14ac:dyDescent="0.2">
      <c r="A9571" s="5">
        <v>5356011706</v>
      </c>
      <c r="B9571" s="5" t="s">
        <v>19755</v>
      </c>
      <c r="C9571" s="5" t="s">
        <v>19756</v>
      </c>
      <c r="D9571" s="2">
        <v>6064</v>
      </c>
      <c r="F9571" s="5">
        <v>432</v>
      </c>
      <c r="G9571" s="2" t="s">
        <v>3287</v>
      </c>
      <c r="H9571" s="2">
        <v>6555.2</v>
      </c>
    </row>
    <row r="9572" spans="1:8" x14ac:dyDescent="0.2">
      <c r="A9572" s="5">
        <v>5356011707</v>
      </c>
      <c r="B9572" s="5" t="s">
        <v>19757</v>
      </c>
      <c r="C9572" s="5" t="s">
        <v>19758</v>
      </c>
      <c r="D9572" s="2">
        <v>7955</v>
      </c>
      <c r="F9572" s="5">
        <v>432</v>
      </c>
      <c r="G9572" s="2" t="s">
        <v>3287</v>
      </c>
      <c r="H9572" s="2">
        <v>8599.35</v>
      </c>
    </row>
    <row r="9573" spans="1:8" x14ac:dyDescent="0.2">
      <c r="A9573" s="5">
        <v>5356011801</v>
      </c>
      <c r="B9573" s="5" t="s">
        <v>19759</v>
      </c>
      <c r="C9573" s="5" t="s">
        <v>19760</v>
      </c>
      <c r="D9573" s="2">
        <v>67.3</v>
      </c>
      <c r="E9573" s="8" t="s">
        <v>2698</v>
      </c>
      <c r="F9573" s="5">
        <v>720</v>
      </c>
      <c r="G9573" s="2" t="s">
        <v>3287</v>
      </c>
      <c r="H9573" s="2">
        <v>72.75</v>
      </c>
    </row>
    <row r="9574" spans="1:8" x14ac:dyDescent="0.2">
      <c r="A9574" s="5">
        <v>5356011807</v>
      </c>
      <c r="B9574" s="5" t="s">
        <v>19761</v>
      </c>
      <c r="C9574" s="5" t="s">
        <v>19762</v>
      </c>
      <c r="D9574" s="2">
        <v>1030</v>
      </c>
      <c r="E9574" s="8" t="s">
        <v>2698</v>
      </c>
      <c r="F9574" s="5">
        <v>720</v>
      </c>
      <c r="G9574" s="2" t="s">
        <v>3287</v>
      </c>
      <c r="H9574" s="2">
        <v>1113.45</v>
      </c>
    </row>
    <row r="9575" spans="1:8" x14ac:dyDescent="0.2">
      <c r="A9575" s="5">
        <v>5356012003</v>
      </c>
      <c r="B9575" s="5" t="s">
        <v>19763</v>
      </c>
      <c r="C9575" s="5" t="s">
        <v>19764</v>
      </c>
      <c r="D9575" s="2">
        <v>53.6</v>
      </c>
      <c r="E9575" s="8" t="s">
        <v>2700</v>
      </c>
      <c r="F9575" s="5">
        <v>493</v>
      </c>
      <c r="G9575" s="2" t="s">
        <v>3287</v>
      </c>
      <c r="H9575" s="2">
        <v>57.95</v>
      </c>
    </row>
    <row r="9576" spans="1:8" x14ac:dyDescent="0.2">
      <c r="A9576" s="5">
        <v>5356012015</v>
      </c>
      <c r="B9576" s="5" t="s">
        <v>19765</v>
      </c>
      <c r="C9576" s="5" t="s">
        <v>19766</v>
      </c>
      <c r="D9576" s="2">
        <v>349</v>
      </c>
      <c r="E9576" s="8" t="s">
        <v>2700</v>
      </c>
      <c r="F9576" s="5">
        <v>493</v>
      </c>
      <c r="G9576" s="2" t="s">
        <v>3287</v>
      </c>
      <c r="H9576" s="2">
        <v>377.25</v>
      </c>
    </row>
    <row r="9577" spans="1:8" x14ac:dyDescent="0.2">
      <c r="A9577" s="5">
        <v>5356012023</v>
      </c>
      <c r="B9577" s="5" t="s">
        <v>19767</v>
      </c>
      <c r="C9577" s="5" t="s">
        <v>19768</v>
      </c>
      <c r="D9577" s="2">
        <v>688</v>
      </c>
      <c r="E9577" s="8" t="s">
        <v>2700</v>
      </c>
      <c r="F9577" s="5">
        <v>493</v>
      </c>
      <c r="G9577" s="2" t="s">
        <v>3287</v>
      </c>
      <c r="H9577" s="2">
        <v>743.75</v>
      </c>
    </row>
    <row r="9578" spans="1:8" x14ac:dyDescent="0.2">
      <c r="A9578" s="5">
        <v>5356012028</v>
      </c>
      <c r="B9578" s="5" t="s">
        <v>19769</v>
      </c>
      <c r="C9578" s="5" t="s">
        <v>19770</v>
      </c>
      <c r="D9578" s="2">
        <v>2780</v>
      </c>
      <c r="E9578" s="8" t="s">
        <v>2700</v>
      </c>
      <c r="F9578" s="5">
        <v>493</v>
      </c>
      <c r="G9578" s="2" t="s">
        <v>3287</v>
      </c>
      <c r="H9578" s="2">
        <v>3005.2</v>
      </c>
    </row>
    <row r="9579" spans="1:8" x14ac:dyDescent="0.2">
      <c r="A9579" s="5">
        <v>5356012047</v>
      </c>
      <c r="B9579" s="5" t="s">
        <v>19771</v>
      </c>
      <c r="C9579" s="5" t="s">
        <v>19772</v>
      </c>
      <c r="D9579" s="2">
        <v>16.05</v>
      </c>
      <c r="E9579" s="8" t="s">
        <v>2700</v>
      </c>
      <c r="F9579" s="5">
        <v>493</v>
      </c>
      <c r="G9579" s="2" t="s">
        <v>3287</v>
      </c>
      <c r="H9579" s="2">
        <v>17.350000000000001</v>
      </c>
    </row>
    <row r="9580" spans="1:8" x14ac:dyDescent="0.2">
      <c r="A9580" s="5">
        <v>5356012048</v>
      </c>
      <c r="B9580" s="5" t="s">
        <v>19773</v>
      </c>
      <c r="C9580" s="5" t="s">
        <v>19774</v>
      </c>
      <c r="D9580" s="2">
        <v>408</v>
      </c>
      <c r="E9580" s="8" t="s">
        <v>2700</v>
      </c>
      <c r="F9580" s="5">
        <v>493</v>
      </c>
      <c r="G9580" s="2" t="s">
        <v>3287</v>
      </c>
      <c r="H9580" s="2">
        <v>441.05</v>
      </c>
    </row>
    <row r="9581" spans="1:8" x14ac:dyDescent="0.2">
      <c r="A9581" s="5">
        <v>5356012049</v>
      </c>
      <c r="B9581" s="5" t="s">
        <v>19775</v>
      </c>
      <c r="C9581" s="5" t="s">
        <v>19776</v>
      </c>
      <c r="D9581" s="2">
        <v>340</v>
      </c>
      <c r="E9581" s="8" t="s">
        <v>2700</v>
      </c>
      <c r="F9581" s="5">
        <v>493</v>
      </c>
      <c r="G9581" s="2" t="s">
        <v>3287</v>
      </c>
      <c r="H9581" s="2">
        <v>367.55</v>
      </c>
    </row>
    <row r="9582" spans="1:8" x14ac:dyDescent="0.2">
      <c r="A9582" s="5">
        <v>5356012050</v>
      </c>
      <c r="B9582" s="5" t="s">
        <v>19777</v>
      </c>
      <c r="C9582" s="5" t="s">
        <v>19778</v>
      </c>
      <c r="D9582" s="2">
        <v>45.7</v>
      </c>
      <c r="E9582" s="8" t="s">
        <v>2700</v>
      </c>
      <c r="F9582" s="5">
        <v>493</v>
      </c>
      <c r="G9582" s="2" t="s">
        <v>3287</v>
      </c>
      <c r="H9582" s="2">
        <v>49.4</v>
      </c>
    </row>
    <row r="9583" spans="1:8" x14ac:dyDescent="0.2">
      <c r="A9583" s="5">
        <v>5356012051</v>
      </c>
      <c r="B9583" s="5" t="s">
        <v>19779</v>
      </c>
      <c r="C9583" s="5" t="s">
        <v>19780</v>
      </c>
      <c r="D9583" s="2">
        <v>45.3</v>
      </c>
      <c r="E9583" s="8" t="s">
        <v>2700</v>
      </c>
      <c r="F9583" s="5">
        <v>493</v>
      </c>
      <c r="G9583" s="2" t="s">
        <v>3287</v>
      </c>
      <c r="H9583" s="2">
        <v>48.95</v>
      </c>
    </row>
    <row r="9584" spans="1:8" x14ac:dyDescent="0.2">
      <c r="A9584" s="5">
        <v>5356012052</v>
      </c>
      <c r="B9584" s="5" t="s">
        <v>19781</v>
      </c>
      <c r="C9584" s="5" t="s">
        <v>19782</v>
      </c>
      <c r="D9584" s="2">
        <v>303</v>
      </c>
      <c r="E9584" s="8" t="s">
        <v>2700</v>
      </c>
      <c r="F9584" s="5">
        <v>493</v>
      </c>
      <c r="G9584" s="2" t="s">
        <v>3287</v>
      </c>
      <c r="H9584" s="2">
        <v>327.55</v>
      </c>
    </row>
    <row r="9585" spans="1:8" x14ac:dyDescent="0.2">
      <c r="A9585" s="5">
        <v>5356012057</v>
      </c>
      <c r="B9585" s="5" t="s">
        <v>19783</v>
      </c>
      <c r="C9585" s="5" t="s">
        <v>19784</v>
      </c>
      <c r="D9585" s="2">
        <v>27.8</v>
      </c>
      <c r="E9585" s="8" t="s">
        <v>2700</v>
      </c>
      <c r="F9585" s="5">
        <v>493</v>
      </c>
      <c r="G9585" s="2" t="s">
        <v>3287</v>
      </c>
      <c r="H9585" s="2">
        <v>30.05</v>
      </c>
    </row>
    <row r="9586" spans="1:8" x14ac:dyDescent="0.2">
      <c r="A9586" s="5">
        <v>5356012058</v>
      </c>
      <c r="B9586" s="5" t="s">
        <v>19785</v>
      </c>
      <c r="C9586" s="5" t="s">
        <v>19786</v>
      </c>
      <c r="D9586" s="2">
        <v>81.599999999999994</v>
      </c>
      <c r="E9586" s="8" t="s">
        <v>2700</v>
      </c>
      <c r="F9586" s="5">
        <v>493</v>
      </c>
      <c r="G9586" s="2" t="s">
        <v>3287</v>
      </c>
      <c r="H9586" s="2">
        <v>88.2</v>
      </c>
    </row>
    <row r="9587" spans="1:8" x14ac:dyDescent="0.2">
      <c r="A9587" s="5">
        <v>5356012060</v>
      </c>
      <c r="B9587" s="5" t="s">
        <v>19787</v>
      </c>
      <c r="C9587" s="5" t="s">
        <v>19788</v>
      </c>
      <c r="D9587" s="2">
        <v>2.4500000000000002</v>
      </c>
      <c r="E9587" s="8" t="s">
        <v>2700</v>
      </c>
      <c r="F9587" s="5">
        <v>493</v>
      </c>
      <c r="G9587" s="2" t="s">
        <v>3287</v>
      </c>
      <c r="H9587" s="2">
        <v>2.65</v>
      </c>
    </row>
    <row r="9588" spans="1:8" x14ac:dyDescent="0.2">
      <c r="A9588" s="5">
        <v>5356012061</v>
      </c>
      <c r="B9588" s="5" t="s">
        <v>19789</v>
      </c>
      <c r="C9588" s="5" t="s">
        <v>19790</v>
      </c>
      <c r="D9588" s="2">
        <v>2</v>
      </c>
      <c r="E9588" s="8" t="s">
        <v>2700</v>
      </c>
      <c r="F9588" s="5">
        <v>493</v>
      </c>
      <c r="G9588" s="2" t="s">
        <v>3287</v>
      </c>
      <c r="H9588" s="2">
        <v>2.15</v>
      </c>
    </row>
    <row r="9589" spans="1:8" x14ac:dyDescent="0.2">
      <c r="A9589" s="5">
        <v>5356012066</v>
      </c>
      <c r="B9589" s="5" t="s">
        <v>19791</v>
      </c>
      <c r="C9589" s="5" t="s">
        <v>19792</v>
      </c>
      <c r="D9589" s="2">
        <v>39.700000000000003</v>
      </c>
      <c r="E9589" s="8" t="s">
        <v>2700</v>
      </c>
      <c r="F9589" s="5">
        <v>493</v>
      </c>
      <c r="G9589" s="2" t="s">
        <v>3287</v>
      </c>
      <c r="H9589" s="2">
        <v>42.9</v>
      </c>
    </row>
    <row r="9590" spans="1:8" x14ac:dyDescent="0.2">
      <c r="A9590" s="5">
        <v>5356012067</v>
      </c>
      <c r="B9590" s="5" t="s">
        <v>19793</v>
      </c>
      <c r="C9590" s="5" t="s">
        <v>19794</v>
      </c>
      <c r="D9590" s="2">
        <v>38.9</v>
      </c>
      <c r="E9590" s="8" t="s">
        <v>2700</v>
      </c>
      <c r="F9590" s="5">
        <v>493</v>
      </c>
      <c r="G9590" s="2" t="s">
        <v>3287</v>
      </c>
      <c r="H9590" s="2">
        <v>42.05</v>
      </c>
    </row>
    <row r="9591" spans="1:8" x14ac:dyDescent="0.2">
      <c r="A9591" s="5">
        <v>5356012068</v>
      </c>
      <c r="B9591" s="5" t="s">
        <v>19795</v>
      </c>
      <c r="C9591" s="5" t="s">
        <v>19796</v>
      </c>
      <c r="D9591" s="2">
        <v>41.7</v>
      </c>
      <c r="E9591" s="8" t="s">
        <v>2700</v>
      </c>
      <c r="F9591" s="5">
        <v>493</v>
      </c>
      <c r="G9591" s="2" t="s">
        <v>3287</v>
      </c>
      <c r="H9591" s="2">
        <v>45.1</v>
      </c>
    </row>
    <row r="9592" spans="1:8" x14ac:dyDescent="0.2">
      <c r="A9592" s="5">
        <v>5356012069</v>
      </c>
      <c r="B9592" s="5" t="s">
        <v>19797</v>
      </c>
      <c r="C9592" s="5" t="s">
        <v>19798</v>
      </c>
      <c r="D9592" s="2">
        <v>42.7</v>
      </c>
      <c r="E9592" s="8" t="s">
        <v>2700</v>
      </c>
      <c r="F9592" s="5">
        <v>493</v>
      </c>
      <c r="G9592" s="2" t="s">
        <v>3287</v>
      </c>
      <c r="H9592" s="2">
        <v>46.15</v>
      </c>
    </row>
    <row r="9593" spans="1:8" x14ac:dyDescent="0.2">
      <c r="A9593" s="5">
        <v>5356012070</v>
      </c>
      <c r="B9593" s="5" t="s">
        <v>19799</v>
      </c>
      <c r="C9593" s="5" t="s">
        <v>19800</v>
      </c>
      <c r="D9593" s="2">
        <v>41.4</v>
      </c>
      <c r="E9593" s="8" t="s">
        <v>2700</v>
      </c>
      <c r="F9593" s="5">
        <v>493</v>
      </c>
      <c r="G9593" s="2" t="s">
        <v>3287</v>
      </c>
      <c r="H9593" s="2">
        <v>44.75</v>
      </c>
    </row>
    <row r="9594" spans="1:8" x14ac:dyDescent="0.2">
      <c r="A9594" s="5">
        <v>5356012071</v>
      </c>
      <c r="B9594" s="5" t="s">
        <v>19801</v>
      </c>
      <c r="C9594" s="5" t="s">
        <v>19802</v>
      </c>
      <c r="D9594" s="2">
        <v>42.4</v>
      </c>
      <c r="E9594" s="8" t="s">
        <v>2700</v>
      </c>
      <c r="F9594" s="5">
        <v>493</v>
      </c>
      <c r="G9594" s="2" t="s">
        <v>3287</v>
      </c>
      <c r="H9594" s="2">
        <v>45.85</v>
      </c>
    </row>
    <row r="9595" spans="1:8" x14ac:dyDescent="0.2">
      <c r="A9595" s="5">
        <v>5356012072</v>
      </c>
      <c r="B9595" s="5" t="s">
        <v>19803</v>
      </c>
      <c r="C9595" s="5" t="s">
        <v>19804</v>
      </c>
      <c r="D9595" s="2">
        <v>45.8</v>
      </c>
      <c r="E9595" s="8" t="s">
        <v>2700</v>
      </c>
      <c r="F9595" s="5">
        <v>493</v>
      </c>
      <c r="G9595" s="2" t="s">
        <v>3287</v>
      </c>
      <c r="H9595" s="2">
        <v>49.5</v>
      </c>
    </row>
    <row r="9596" spans="1:8" x14ac:dyDescent="0.2">
      <c r="A9596" s="5">
        <v>5356012073</v>
      </c>
      <c r="B9596" s="5" t="s">
        <v>19805</v>
      </c>
      <c r="C9596" s="5" t="s">
        <v>19806</v>
      </c>
      <c r="D9596" s="2">
        <v>46.5</v>
      </c>
      <c r="E9596" s="8" t="s">
        <v>2700</v>
      </c>
      <c r="F9596" s="5">
        <v>493</v>
      </c>
      <c r="G9596" s="2" t="s">
        <v>3287</v>
      </c>
      <c r="H9596" s="2">
        <v>50.25</v>
      </c>
    </row>
    <row r="9597" spans="1:8" x14ac:dyDescent="0.2">
      <c r="A9597" s="5">
        <v>5356012074</v>
      </c>
      <c r="B9597" s="5" t="s">
        <v>19807</v>
      </c>
      <c r="C9597" s="5" t="s">
        <v>19808</v>
      </c>
      <c r="D9597" s="2">
        <v>45.1</v>
      </c>
      <c r="E9597" s="8" t="s">
        <v>2700</v>
      </c>
      <c r="F9597" s="5">
        <v>493</v>
      </c>
      <c r="G9597" s="2" t="s">
        <v>3287</v>
      </c>
      <c r="H9597" s="2">
        <v>48.75</v>
      </c>
    </row>
    <row r="9598" spans="1:8" x14ac:dyDescent="0.2">
      <c r="A9598" s="5">
        <v>5356012075</v>
      </c>
      <c r="B9598" s="5" t="s">
        <v>19809</v>
      </c>
      <c r="C9598" s="5" t="s">
        <v>19810</v>
      </c>
      <c r="D9598" s="2">
        <v>45.9</v>
      </c>
      <c r="E9598" s="8" t="s">
        <v>2700</v>
      </c>
      <c r="F9598" s="5">
        <v>493</v>
      </c>
      <c r="G9598" s="2" t="s">
        <v>3287</v>
      </c>
      <c r="H9598" s="2">
        <v>49.6</v>
      </c>
    </row>
    <row r="9599" spans="1:8" x14ac:dyDescent="0.2">
      <c r="A9599" s="5">
        <v>5356012076</v>
      </c>
      <c r="B9599" s="5" t="s">
        <v>19811</v>
      </c>
      <c r="C9599" s="5" t="s">
        <v>19812</v>
      </c>
      <c r="D9599" s="2">
        <v>47</v>
      </c>
      <c r="E9599" s="8" t="s">
        <v>2700</v>
      </c>
      <c r="F9599" s="5">
        <v>493</v>
      </c>
      <c r="G9599" s="2" t="s">
        <v>3287</v>
      </c>
      <c r="H9599" s="2">
        <v>50.8</v>
      </c>
    </row>
    <row r="9600" spans="1:8" x14ac:dyDescent="0.2">
      <c r="A9600" s="5">
        <v>5356012077</v>
      </c>
      <c r="B9600" s="5" t="s">
        <v>19813</v>
      </c>
      <c r="C9600" s="5" t="s">
        <v>19814</v>
      </c>
      <c r="D9600" s="2">
        <v>50.4</v>
      </c>
      <c r="E9600" s="8" t="s">
        <v>2700</v>
      </c>
      <c r="F9600" s="5">
        <v>493</v>
      </c>
      <c r="G9600" s="2" t="s">
        <v>3287</v>
      </c>
      <c r="H9600" s="2">
        <v>54.5</v>
      </c>
    </row>
    <row r="9601" spans="1:8" x14ac:dyDescent="0.2">
      <c r="A9601" s="5">
        <v>5356012078</v>
      </c>
      <c r="B9601" s="5" t="s">
        <v>19815</v>
      </c>
      <c r="C9601" s="5" t="s">
        <v>19816</v>
      </c>
      <c r="D9601" s="2">
        <v>51.3</v>
      </c>
      <c r="E9601" s="8" t="s">
        <v>2700</v>
      </c>
      <c r="F9601" s="5">
        <v>493</v>
      </c>
      <c r="G9601" s="2" t="s">
        <v>3287</v>
      </c>
      <c r="H9601" s="2">
        <v>55.45</v>
      </c>
    </row>
    <row r="9602" spans="1:8" x14ac:dyDescent="0.2">
      <c r="A9602" s="5">
        <v>5356012079</v>
      </c>
      <c r="B9602" s="5" t="s">
        <v>19817</v>
      </c>
      <c r="C9602" s="5" t="s">
        <v>19818</v>
      </c>
      <c r="D9602" s="2">
        <v>3.35</v>
      </c>
      <c r="E9602" s="8" t="s">
        <v>2700</v>
      </c>
      <c r="F9602" s="5">
        <v>493</v>
      </c>
      <c r="G9602" s="2" t="s">
        <v>3287</v>
      </c>
      <c r="H9602" s="2">
        <v>3.6</v>
      </c>
    </row>
    <row r="9603" spans="1:8" x14ac:dyDescent="0.2">
      <c r="A9603" s="5">
        <v>5356012080</v>
      </c>
      <c r="B9603" s="5" t="s">
        <v>19819</v>
      </c>
      <c r="C9603" s="5" t="s">
        <v>19820</v>
      </c>
      <c r="D9603" s="2">
        <v>5.4</v>
      </c>
      <c r="E9603" s="8" t="s">
        <v>2700</v>
      </c>
      <c r="F9603" s="5">
        <v>493</v>
      </c>
      <c r="G9603" s="2" t="s">
        <v>3287</v>
      </c>
      <c r="H9603" s="2">
        <v>5.85</v>
      </c>
    </row>
    <row r="9604" spans="1:8" x14ac:dyDescent="0.2">
      <c r="A9604" s="5">
        <v>5356012083</v>
      </c>
      <c r="B9604" s="5" t="s">
        <v>19821</v>
      </c>
      <c r="C9604" s="5" t="s">
        <v>19822</v>
      </c>
      <c r="D9604" s="2">
        <v>40.4</v>
      </c>
      <c r="E9604" s="8" t="s">
        <v>2700</v>
      </c>
      <c r="F9604" s="5">
        <v>493</v>
      </c>
      <c r="G9604" s="2" t="s">
        <v>3287</v>
      </c>
      <c r="H9604" s="2">
        <v>43.65</v>
      </c>
    </row>
    <row r="9605" spans="1:8" x14ac:dyDescent="0.2">
      <c r="A9605" s="5">
        <v>5356012088</v>
      </c>
      <c r="B9605" s="5" t="s">
        <v>19823</v>
      </c>
      <c r="C9605" s="5" t="s">
        <v>19824</v>
      </c>
      <c r="D9605" s="2">
        <v>0.75</v>
      </c>
      <c r="E9605" s="8" t="s">
        <v>2700</v>
      </c>
      <c r="F9605" s="5">
        <v>493</v>
      </c>
      <c r="G9605" s="2" t="s">
        <v>3287</v>
      </c>
      <c r="H9605" s="2">
        <v>0.8</v>
      </c>
    </row>
    <row r="9606" spans="1:8" x14ac:dyDescent="0.2">
      <c r="A9606" s="5">
        <v>5356012089</v>
      </c>
      <c r="B9606" s="5" t="s">
        <v>19825</v>
      </c>
      <c r="C9606" s="5" t="s">
        <v>19826</v>
      </c>
      <c r="D9606" s="2">
        <v>29.6</v>
      </c>
      <c r="E9606" s="8" t="s">
        <v>2700</v>
      </c>
      <c r="F9606" s="5">
        <v>493</v>
      </c>
      <c r="G9606" s="2" t="s">
        <v>3287</v>
      </c>
      <c r="H9606" s="2">
        <v>32</v>
      </c>
    </row>
    <row r="9607" spans="1:8" x14ac:dyDescent="0.2">
      <c r="A9607" s="5">
        <v>5356012090</v>
      </c>
      <c r="B9607" s="5" t="s">
        <v>19827</v>
      </c>
      <c r="C9607" s="5" t="s">
        <v>19828</v>
      </c>
      <c r="D9607" s="2">
        <v>41.5</v>
      </c>
      <c r="E9607" s="8" t="s">
        <v>2700</v>
      </c>
      <c r="F9607" s="5">
        <v>493</v>
      </c>
      <c r="G9607" s="2" t="s">
        <v>3287</v>
      </c>
      <c r="H9607" s="2">
        <v>44.85</v>
      </c>
    </row>
    <row r="9608" spans="1:8" x14ac:dyDescent="0.2">
      <c r="A9608" s="5">
        <v>5356012093</v>
      </c>
      <c r="B9608" s="5" t="s">
        <v>19829</v>
      </c>
      <c r="C9608" s="5" t="s">
        <v>19830</v>
      </c>
      <c r="D9608" s="2">
        <v>7.9</v>
      </c>
      <c r="E9608" s="8" t="s">
        <v>2700</v>
      </c>
      <c r="F9608" s="5">
        <v>493</v>
      </c>
      <c r="G9608" s="2" t="s">
        <v>3287</v>
      </c>
      <c r="H9608" s="2">
        <v>8.5500000000000007</v>
      </c>
    </row>
    <row r="9609" spans="1:8" x14ac:dyDescent="0.2">
      <c r="A9609" s="5">
        <v>5356012097</v>
      </c>
      <c r="B9609" s="5" t="s">
        <v>19831</v>
      </c>
      <c r="C9609" s="5" t="s">
        <v>19832</v>
      </c>
      <c r="D9609" s="2">
        <v>1.65</v>
      </c>
      <c r="E9609" s="8" t="s">
        <v>2700</v>
      </c>
      <c r="F9609" s="5">
        <v>493</v>
      </c>
      <c r="G9609" s="2" t="s">
        <v>3287</v>
      </c>
      <c r="H9609" s="2">
        <v>1.8</v>
      </c>
    </row>
    <row r="9610" spans="1:8" x14ac:dyDescent="0.2">
      <c r="A9610" s="5">
        <v>5356012098</v>
      </c>
      <c r="B9610" s="5" t="s">
        <v>19833</v>
      </c>
      <c r="C9610" s="5" t="s">
        <v>19834</v>
      </c>
      <c r="D9610" s="2">
        <v>14.35</v>
      </c>
      <c r="E9610" s="8" t="s">
        <v>2700</v>
      </c>
      <c r="F9610" s="5">
        <v>493</v>
      </c>
      <c r="G9610" s="2" t="s">
        <v>3287</v>
      </c>
      <c r="H9610" s="2">
        <v>15.5</v>
      </c>
    </row>
    <row r="9611" spans="1:8" x14ac:dyDescent="0.2">
      <c r="A9611" s="5">
        <v>5356012099</v>
      </c>
      <c r="B9611" s="5" t="s">
        <v>19835</v>
      </c>
      <c r="C9611" s="5" t="s">
        <v>19836</v>
      </c>
      <c r="D9611" s="2">
        <v>0.6</v>
      </c>
      <c r="E9611" s="8" t="s">
        <v>2700</v>
      </c>
      <c r="F9611" s="5">
        <v>493</v>
      </c>
      <c r="G9611" s="2" t="s">
        <v>3287</v>
      </c>
      <c r="H9611" s="2">
        <v>0.65</v>
      </c>
    </row>
    <row r="9612" spans="1:8" x14ac:dyDescent="0.2">
      <c r="A9612" s="5">
        <v>5356012130</v>
      </c>
      <c r="B9612" s="5" t="s">
        <v>19837</v>
      </c>
      <c r="C9612" s="5" t="s">
        <v>19838</v>
      </c>
      <c r="D9612" s="2">
        <v>37.799999999999997</v>
      </c>
      <c r="E9612" s="8" t="s">
        <v>2700</v>
      </c>
      <c r="F9612" s="5">
        <v>493</v>
      </c>
      <c r="G9612" s="2" t="s">
        <v>3287</v>
      </c>
      <c r="H9612" s="2">
        <v>40.85</v>
      </c>
    </row>
    <row r="9613" spans="1:8" x14ac:dyDescent="0.2">
      <c r="A9613" s="5">
        <v>5356012131</v>
      </c>
      <c r="B9613" s="5" t="s">
        <v>19839</v>
      </c>
      <c r="C9613" s="5" t="s">
        <v>19840</v>
      </c>
      <c r="D9613" s="2">
        <v>142</v>
      </c>
      <c r="E9613" s="8" t="s">
        <v>2700</v>
      </c>
      <c r="F9613" s="5">
        <v>493</v>
      </c>
      <c r="G9613" s="2" t="s">
        <v>3287</v>
      </c>
      <c r="H9613" s="2">
        <v>153.5</v>
      </c>
    </row>
    <row r="9614" spans="1:8" x14ac:dyDescent="0.2">
      <c r="A9614" s="5">
        <v>5356012132</v>
      </c>
      <c r="B9614" s="5" t="s">
        <v>19841</v>
      </c>
      <c r="C9614" s="5" t="s">
        <v>19842</v>
      </c>
      <c r="D9614" s="2">
        <v>582</v>
      </c>
      <c r="E9614" s="8" t="s">
        <v>2700</v>
      </c>
      <c r="F9614" s="5">
        <v>493</v>
      </c>
      <c r="G9614" s="2" t="s">
        <v>3287</v>
      </c>
      <c r="H9614" s="2">
        <v>629.15</v>
      </c>
    </row>
    <row r="9615" spans="1:8" x14ac:dyDescent="0.2">
      <c r="A9615" s="5">
        <v>5356012133</v>
      </c>
      <c r="B9615" s="5" t="s">
        <v>19843</v>
      </c>
      <c r="C9615" s="5" t="s">
        <v>19844</v>
      </c>
      <c r="D9615" s="2">
        <v>0.6</v>
      </c>
      <c r="E9615" s="8" t="s">
        <v>2700</v>
      </c>
      <c r="F9615" s="5">
        <v>493</v>
      </c>
      <c r="G9615" s="2" t="s">
        <v>3287</v>
      </c>
      <c r="H9615" s="2">
        <v>0.65</v>
      </c>
    </row>
    <row r="9616" spans="1:8" x14ac:dyDescent="0.2">
      <c r="A9616" s="5">
        <v>5356012134</v>
      </c>
      <c r="B9616" s="5" t="s">
        <v>19845</v>
      </c>
      <c r="C9616" s="5" t="s">
        <v>19846</v>
      </c>
      <c r="D9616" s="2">
        <v>21.2</v>
      </c>
      <c r="E9616" s="8" t="s">
        <v>2700</v>
      </c>
      <c r="F9616" s="5">
        <v>493</v>
      </c>
      <c r="G9616" s="2" t="s">
        <v>3287</v>
      </c>
      <c r="H9616" s="2">
        <v>22.9</v>
      </c>
    </row>
    <row r="9617" spans="1:8" x14ac:dyDescent="0.2">
      <c r="A9617" s="5">
        <v>5356012135</v>
      </c>
      <c r="B9617" s="5" t="s">
        <v>19847</v>
      </c>
      <c r="C9617" s="5" t="s">
        <v>19848</v>
      </c>
      <c r="D9617" s="2">
        <v>2.4500000000000002</v>
      </c>
      <c r="E9617" s="8" t="s">
        <v>2700</v>
      </c>
      <c r="F9617" s="5">
        <v>493</v>
      </c>
      <c r="G9617" s="2" t="s">
        <v>3287</v>
      </c>
      <c r="H9617" s="2">
        <v>2.65</v>
      </c>
    </row>
    <row r="9618" spans="1:8" x14ac:dyDescent="0.2">
      <c r="A9618" s="5">
        <v>5356012136</v>
      </c>
      <c r="B9618" s="5" t="s">
        <v>19849</v>
      </c>
      <c r="C9618" s="5" t="s">
        <v>19850</v>
      </c>
      <c r="D9618" s="2">
        <v>26.2</v>
      </c>
      <c r="E9618" s="8" t="s">
        <v>2700</v>
      </c>
      <c r="F9618" s="5">
        <v>493</v>
      </c>
      <c r="G9618" s="2" t="s">
        <v>3287</v>
      </c>
      <c r="H9618" s="2">
        <v>28.3</v>
      </c>
    </row>
    <row r="9619" spans="1:8" x14ac:dyDescent="0.2">
      <c r="A9619" s="5">
        <v>5356012137</v>
      </c>
      <c r="B9619" s="5" t="s">
        <v>19851</v>
      </c>
      <c r="C9619" s="5" t="s">
        <v>19852</v>
      </c>
      <c r="D9619" s="2">
        <v>107</v>
      </c>
      <c r="E9619" s="8" t="s">
        <v>2700</v>
      </c>
      <c r="F9619" s="5">
        <v>493</v>
      </c>
      <c r="G9619" s="2" t="s">
        <v>3287</v>
      </c>
      <c r="H9619" s="2">
        <v>115.65</v>
      </c>
    </row>
    <row r="9620" spans="1:8" x14ac:dyDescent="0.2">
      <c r="A9620" s="5">
        <v>5356012138</v>
      </c>
      <c r="B9620" s="5" t="s">
        <v>19853</v>
      </c>
      <c r="C9620" s="5" t="s">
        <v>19854</v>
      </c>
      <c r="D9620" s="2">
        <v>53.3</v>
      </c>
      <c r="E9620" s="8" t="s">
        <v>2700</v>
      </c>
      <c r="F9620" s="5">
        <v>493</v>
      </c>
      <c r="G9620" s="2" t="s">
        <v>3287</v>
      </c>
      <c r="H9620" s="2">
        <v>57.6</v>
      </c>
    </row>
    <row r="9621" spans="1:8" x14ac:dyDescent="0.2">
      <c r="A9621" s="5">
        <v>5356012142</v>
      </c>
      <c r="B9621" s="5" t="s">
        <v>19855</v>
      </c>
      <c r="C9621" s="5" t="s">
        <v>19856</v>
      </c>
      <c r="D9621" s="2">
        <v>23</v>
      </c>
      <c r="E9621" s="8" t="s">
        <v>2700</v>
      </c>
      <c r="F9621" s="5">
        <v>493</v>
      </c>
      <c r="G9621" s="2" t="s">
        <v>3287</v>
      </c>
      <c r="H9621" s="2">
        <v>24.85</v>
      </c>
    </row>
    <row r="9622" spans="1:8" x14ac:dyDescent="0.2">
      <c r="A9622" s="5">
        <v>5356012145</v>
      </c>
      <c r="B9622" s="5" t="s">
        <v>19857</v>
      </c>
      <c r="C9622" s="5" t="s">
        <v>19858</v>
      </c>
      <c r="D9622" s="2">
        <v>3.65</v>
      </c>
      <c r="E9622" s="8" t="s">
        <v>2700</v>
      </c>
      <c r="F9622" s="5">
        <v>493</v>
      </c>
      <c r="G9622" s="2" t="s">
        <v>3287</v>
      </c>
      <c r="H9622" s="2">
        <v>3.95</v>
      </c>
    </row>
    <row r="9623" spans="1:8" x14ac:dyDescent="0.2">
      <c r="A9623" s="5">
        <v>5356012158</v>
      </c>
      <c r="B9623" s="5" t="s">
        <v>19859</v>
      </c>
      <c r="C9623" s="5" t="s">
        <v>19860</v>
      </c>
      <c r="D9623" s="2">
        <v>226</v>
      </c>
      <c r="E9623" s="8" t="s">
        <v>2700</v>
      </c>
      <c r="F9623" s="5">
        <v>493</v>
      </c>
      <c r="G9623" s="2" t="s">
        <v>3287</v>
      </c>
      <c r="H9623" s="2">
        <v>244.3</v>
      </c>
    </row>
    <row r="9624" spans="1:8" x14ac:dyDescent="0.2">
      <c r="A9624" s="5">
        <v>5356012159</v>
      </c>
      <c r="B9624" s="5" t="s">
        <v>19861</v>
      </c>
      <c r="C9624" s="5" t="s">
        <v>19862</v>
      </c>
      <c r="D9624" s="2">
        <v>226</v>
      </c>
      <c r="E9624" s="8" t="s">
        <v>2700</v>
      </c>
      <c r="F9624" s="5">
        <v>493</v>
      </c>
      <c r="G9624" s="2" t="s">
        <v>3287</v>
      </c>
      <c r="H9624" s="2">
        <v>244.3</v>
      </c>
    </row>
    <row r="9625" spans="1:8" x14ac:dyDescent="0.2">
      <c r="A9625" s="5">
        <v>5356012168</v>
      </c>
      <c r="B9625" s="5" t="s">
        <v>19863</v>
      </c>
      <c r="C9625" s="5" t="s">
        <v>19864</v>
      </c>
      <c r="D9625" s="2">
        <v>22.2</v>
      </c>
      <c r="E9625" s="8" t="s">
        <v>2700</v>
      </c>
      <c r="F9625" s="5">
        <v>493</v>
      </c>
      <c r="G9625" s="2" t="s">
        <v>3287</v>
      </c>
      <c r="H9625" s="2">
        <v>24</v>
      </c>
    </row>
    <row r="9626" spans="1:8" x14ac:dyDescent="0.2">
      <c r="A9626" s="5">
        <v>5356012169</v>
      </c>
      <c r="B9626" s="5" t="s">
        <v>19865</v>
      </c>
      <c r="C9626" s="5" t="s">
        <v>19866</v>
      </c>
      <c r="D9626" s="2">
        <v>22.2</v>
      </c>
      <c r="E9626" s="8" t="s">
        <v>2700</v>
      </c>
      <c r="F9626" s="5">
        <v>493</v>
      </c>
      <c r="G9626" s="2" t="s">
        <v>3287</v>
      </c>
      <c r="H9626" s="2">
        <v>24</v>
      </c>
    </row>
    <row r="9627" spans="1:8" x14ac:dyDescent="0.2">
      <c r="A9627" s="5">
        <v>5356012190</v>
      </c>
      <c r="B9627" s="5" t="s">
        <v>19867</v>
      </c>
      <c r="C9627" s="5" t="s">
        <v>19868</v>
      </c>
      <c r="D9627" s="2">
        <v>18</v>
      </c>
      <c r="E9627" s="8" t="s">
        <v>2700</v>
      </c>
      <c r="F9627" s="5">
        <v>493</v>
      </c>
      <c r="G9627" s="2" t="s">
        <v>3287</v>
      </c>
      <c r="H9627" s="2">
        <v>19.45</v>
      </c>
    </row>
    <row r="9628" spans="1:8" x14ac:dyDescent="0.2">
      <c r="A9628" s="5">
        <v>5356012191</v>
      </c>
      <c r="B9628" s="5" t="s">
        <v>1652</v>
      </c>
      <c r="C9628" s="5" t="s">
        <v>1653</v>
      </c>
      <c r="D9628" s="2">
        <v>57.3</v>
      </c>
      <c r="E9628" s="8" t="s">
        <v>2700</v>
      </c>
      <c r="F9628" s="5">
        <v>368</v>
      </c>
      <c r="G9628" s="2" t="s">
        <v>3287</v>
      </c>
      <c r="H9628" s="2">
        <v>61.95</v>
      </c>
    </row>
    <row r="9629" spans="1:8" x14ac:dyDescent="0.2">
      <c r="A9629" s="5">
        <v>5356012192</v>
      </c>
      <c r="B9629" s="5" t="s">
        <v>19869</v>
      </c>
      <c r="C9629" s="5" t="s">
        <v>19870</v>
      </c>
      <c r="D9629" s="2">
        <v>154</v>
      </c>
      <c r="E9629" s="8" t="s">
        <v>2700</v>
      </c>
      <c r="F9629" s="5">
        <v>493</v>
      </c>
      <c r="G9629" s="2" t="s">
        <v>3287</v>
      </c>
      <c r="H9629" s="2">
        <v>166.45</v>
      </c>
    </row>
    <row r="9630" spans="1:8" x14ac:dyDescent="0.2">
      <c r="A9630" s="5">
        <v>5356012193</v>
      </c>
      <c r="B9630" s="5" t="s">
        <v>19871</v>
      </c>
      <c r="C9630" s="5" t="s">
        <v>19872</v>
      </c>
      <c r="D9630" s="2">
        <v>154</v>
      </c>
      <c r="E9630" s="8" t="s">
        <v>2700</v>
      </c>
      <c r="F9630" s="5">
        <v>493</v>
      </c>
      <c r="G9630" s="2" t="s">
        <v>3287</v>
      </c>
      <c r="H9630" s="2">
        <v>166.45</v>
      </c>
    </row>
    <row r="9631" spans="1:8" x14ac:dyDescent="0.2">
      <c r="A9631" s="5">
        <v>5356012213</v>
      </c>
      <c r="B9631" s="5" t="s">
        <v>19873</v>
      </c>
      <c r="C9631" s="5" t="s">
        <v>19874</v>
      </c>
      <c r="D9631" s="2">
        <v>37500</v>
      </c>
      <c r="E9631" s="8" t="s">
        <v>2702</v>
      </c>
      <c r="F9631" s="5">
        <v>411</v>
      </c>
      <c r="G9631" s="2" t="s">
        <v>3287</v>
      </c>
      <c r="H9631" s="2">
        <v>40537.5</v>
      </c>
    </row>
    <row r="9632" spans="1:8" x14ac:dyDescent="0.2">
      <c r="A9632" s="5">
        <v>5356012223</v>
      </c>
      <c r="B9632" s="5" t="s">
        <v>19875</v>
      </c>
      <c r="C9632" s="5" t="s">
        <v>19876</v>
      </c>
      <c r="D9632" s="2">
        <v>37500</v>
      </c>
      <c r="E9632" s="8" t="s">
        <v>2702</v>
      </c>
      <c r="F9632" s="5">
        <v>411</v>
      </c>
      <c r="G9632" s="2" t="s">
        <v>3287</v>
      </c>
      <c r="H9632" s="2">
        <v>40537.5</v>
      </c>
    </row>
    <row r="9633" spans="1:8" x14ac:dyDescent="0.2">
      <c r="A9633" s="5">
        <v>5356012225</v>
      </c>
      <c r="B9633" s="5" t="s">
        <v>19877</v>
      </c>
      <c r="C9633" s="5" t="s">
        <v>19878</v>
      </c>
      <c r="D9633" s="2">
        <v>37500</v>
      </c>
      <c r="E9633" s="8" t="s">
        <v>2702</v>
      </c>
      <c r="F9633" s="5">
        <v>411</v>
      </c>
      <c r="G9633" s="2" t="s">
        <v>3287</v>
      </c>
      <c r="H9633" s="2">
        <v>40537.5</v>
      </c>
    </row>
    <row r="9634" spans="1:8" x14ac:dyDescent="0.2">
      <c r="A9634" s="5">
        <v>5356012227</v>
      </c>
      <c r="B9634" s="5" t="s">
        <v>19879</v>
      </c>
      <c r="C9634" s="5" t="s">
        <v>19880</v>
      </c>
      <c r="D9634" s="2">
        <v>37500</v>
      </c>
      <c r="E9634" s="8" t="s">
        <v>2702</v>
      </c>
      <c r="F9634" s="5">
        <v>411</v>
      </c>
      <c r="G9634" s="2" t="s">
        <v>3287</v>
      </c>
      <c r="H9634" s="2">
        <v>40537.5</v>
      </c>
    </row>
    <row r="9635" spans="1:8" x14ac:dyDescent="0.2">
      <c r="A9635" s="5">
        <v>5356012229</v>
      </c>
      <c r="B9635" s="5" t="s">
        <v>19881</v>
      </c>
      <c r="C9635" s="5" t="s">
        <v>19882</v>
      </c>
      <c r="D9635" s="2">
        <v>37500</v>
      </c>
      <c r="E9635" s="8" t="s">
        <v>2702</v>
      </c>
      <c r="F9635" s="5">
        <v>411</v>
      </c>
      <c r="G9635" s="2" t="s">
        <v>3287</v>
      </c>
      <c r="H9635" s="2">
        <v>40537.5</v>
      </c>
    </row>
    <row r="9636" spans="1:8" x14ac:dyDescent="0.2">
      <c r="A9636" s="5">
        <v>5356012231</v>
      </c>
      <c r="B9636" s="5" t="s">
        <v>19883</v>
      </c>
      <c r="C9636" s="5" t="s">
        <v>19884</v>
      </c>
      <c r="D9636" s="2">
        <v>37500</v>
      </c>
      <c r="E9636" s="8" t="s">
        <v>2702</v>
      </c>
      <c r="F9636" s="5">
        <v>411</v>
      </c>
      <c r="G9636" s="2" t="s">
        <v>3287</v>
      </c>
      <c r="H9636" s="2">
        <v>40537.5</v>
      </c>
    </row>
    <row r="9637" spans="1:8" x14ac:dyDescent="0.2">
      <c r="A9637" s="5">
        <v>5356012233</v>
      </c>
      <c r="B9637" s="5" t="s">
        <v>19885</v>
      </c>
      <c r="C9637" s="5" t="s">
        <v>19886</v>
      </c>
      <c r="D9637" s="2">
        <v>37500</v>
      </c>
      <c r="E9637" s="8" t="s">
        <v>2702</v>
      </c>
      <c r="F9637" s="5">
        <v>411</v>
      </c>
      <c r="G9637" s="2" t="s">
        <v>3287</v>
      </c>
      <c r="H9637" s="2">
        <v>40537.5</v>
      </c>
    </row>
    <row r="9638" spans="1:8" x14ac:dyDescent="0.2">
      <c r="A9638" s="5">
        <v>5356012235</v>
      </c>
      <c r="B9638" s="5" t="s">
        <v>19887</v>
      </c>
      <c r="C9638" s="5" t="s">
        <v>19888</v>
      </c>
      <c r="D9638" s="2">
        <v>37500</v>
      </c>
      <c r="E9638" s="8" t="s">
        <v>2702</v>
      </c>
      <c r="F9638" s="5">
        <v>411</v>
      </c>
      <c r="G9638" s="2" t="s">
        <v>3287</v>
      </c>
      <c r="H9638" s="2">
        <v>40537.5</v>
      </c>
    </row>
    <row r="9639" spans="1:8" x14ac:dyDescent="0.2">
      <c r="A9639" s="5">
        <v>5356012237</v>
      </c>
      <c r="B9639" s="5" t="s">
        <v>19889</v>
      </c>
      <c r="C9639" s="5" t="s">
        <v>19890</v>
      </c>
      <c r="D9639" s="2">
        <v>37500</v>
      </c>
      <c r="E9639" s="8" t="s">
        <v>2702</v>
      </c>
      <c r="F9639" s="5">
        <v>411</v>
      </c>
      <c r="G9639" s="2" t="s">
        <v>3287</v>
      </c>
      <c r="H9639" s="2">
        <v>40537.5</v>
      </c>
    </row>
    <row r="9640" spans="1:8" x14ac:dyDescent="0.2">
      <c r="A9640" s="5">
        <v>5356012239</v>
      </c>
      <c r="B9640" s="5" t="s">
        <v>19891</v>
      </c>
      <c r="C9640" s="5" t="s">
        <v>19892</v>
      </c>
      <c r="D9640" s="2">
        <v>37500</v>
      </c>
      <c r="E9640" s="8" t="s">
        <v>2702</v>
      </c>
      <c r="F9640" s="5">
        <v>411</v>
      </c>
      <c r="G9640" s="2" t="s">
        <v>3287</v>
      </c>
      <c r="H9640" s="2">
        <v>40537.5</v>
      </c>
    </row>
    <row r="9641" spans="1:8" x14ac:dyDescent="0.2">
      <c r="A9641" s="5">
        <v>5356012243</v>
      </c>
      <c r="B9641" s="5" t="s">
        <v>19893</v>
      </c>
      <c r="C9641" s="5" t="s">
        <v>19894</v>
      </c>
      <c r="D9641" s="2">
        <v>13.6</v>
      </c>
      <c r="E9641" s="8" t="s">
        <v>2700</v>
      </c>
      <c r="F9641" s="5">
        <v>493</v>
      </c>
      <c r="G9641" s="2" t="s">
        <v>3287</v>
      </c>
      <c r="H9641" s="2">
        <v>14.7</v>
      </c>
    </row>
    <row r="9642" spans="1:8" x14ac:dyDescent="0.2">
      <c r="A9642" s="5">
        <v>5356012245</v>
      </c>
      <c r="B9642" s="5" t="s">
        <v>19895</v>
      </c>
      <c r="C9642" s="5" t="s">
        <v>19896</v>
      </c>
      <c r="D9642" s="2">
        <v>988</v>
      </c>
      <c r="E9642" s="8" t="s">
        <v>2700</v>
      </c>
      <c r="F9642" s="5">
        <v>493</v>
      </c>
      <c r="G9642" s="2" t="s">
        <v>3287</v>
      </c>
      <c r="H9642" s="2">
        <v>1068.05</v>
      </c>
    </row>
    <row r="9643" spans="1:8" x14ac:dyDescent="0.2">
      <c r="A9643" s="5">
        <v>5356012246</v>
      </c>
      <c r="B9643" s="5" t="s">
        <v>19897</v>
      </c>
      <c r="C9643" s="5" t="s">
        <v>19898</v>
      </c>
      <c r="D9643" s="2">
        <v>417</v>
      </c>
      <c r="E9643" s="8" t="s">
        <v>2700</v>
      </c>
      <c r="F9643" s="5">
        <v>493</v>
      </c>
      <c r="G9643" s="2" t="s">
        <v>3287</v>
      </c>
      <c r="H9643" s="2">
        <v>450.8</v>
      </c>
    </row>
    <row r="9644" spans="1:8" x14ac:dyDescent="0.2">
      <c r="A9644" s="5">
        <v>5356012247</v>
      </c>
      <c r="B9644" s="5" t="s">
        <v>19899</v>
      </c>
      <c r="C9644" s="5" t="s">
        <v>19900</v>
      </c>
      <c r="D9644" s="2">
        <v>84.7</v>
      </c>
      <c r="E9644" s="8" t="s">
        <v>2700</v>
      </c>
      <c r="F9644" s="5">
        <v>493</v>
      </c>
      <c r="G9644" s="2" t="s">
        <v>3287</v>
      </c>
      <c r="H9644" s="2">
        <v>91.55</v>
      </c>
    </row>
    <row r="9645" spans="1:8" x14ac:dyDescent="0.2">
      <c r="A9645" s="5">
        <v>5356012250</v>
      </c>
      <c r="B9645" s="5" t="s">
        <v>19901</v>
      </c>
      <c r="C9645" s="5" t="s">
        <v>19902</v>
      </c>
      <c r="D9645" s="2">
        <v>139</v>
      </c>
      <c r="E9645" s="8" t="s">
        <v>2700</v>
      </c>
      <c r="F9645" s="5">
        <v>493</v>
      </c>
      <c r="G9645" s="2" t="s">
        <v>3287</v>
      </c>
      <c r="H9645" s="2">
        <v>150.25</v>
      </c>
    </row>
    <row r="9646" spans="1:8" x14ac:dyDescent="0.2">
      <c r="A9646" s="5">
        <v>5356012251</v>
      </c>
      <c r="B9646" s="5" t="s">
        <v>19903</v>
      </c>
      <c r="C9646" s="5" t="s">
        <v>19904</v>
      </c>
      <c r="D9646" s="2">
        <v>384</v>
      </c>
      <c r="E9646" s="8" t="s">
        <v>2700</v>
      </c>
      <c r="F9646" s="5">
        <v>493</v>
      </c>
      <c r="G9646" s="2" t="s">
        <v>3287</v>
      </c>
      <c r="H9646" s="2">
        <v>415.1</v>
      </c>
    </row>
    <row r="9647" spans="1:8" x14ac:dyDescent="0.2">
      <c r="A9647" s="5">
        <v>5356012252</v>
      </c>
      <c r="B9647" s="5" t="s">
        <v>19905</v>
      </c>
      <c r="C9647" s="5" t="s">
        <v>19906</v>
      </c>
      <c r="D9647" s="2">
        <v>10.75</v>
      </c>
      <c r="E9647" s="8" t="s">
        <v>2700</v>
      </c>
      <c r="F9647" s="5">
        <v>493</v>
      </c>
      <c r="G9647" s="2" t="s">
        <v>3287</v>
      </c>
      <c r="H9647" s="2">
        <v>11.6</v>
      </c>
    </row>
    <row r="9648" spans="1:8" x14ac:dyDescent="0.2">
      <c r="A9648" s="5">
        <v>5356012257</v>
      </c>
      <c r="B9648" s="5" t="s">
        <v>19907</v>
      </c>
      <c r="C9648" s="5" t="s">
        <v>19908</v>
      </c>
      <c r="D9648" s="2">
        <v>0.2</v>
      </c>
      <c r="E9648" s="8" t="s">
        <v>2700</v>
      </c>
      <c r="F9648" s="5">
        <v>493</v>
      </c>
      <c r="G9648" s="2" t="s">
        <v>3287</v>
      </c>
      <c r="H9648" s="2">
        <v>0.2</v>
      </c>
    </row>
    <row r="9649" spans="1:8" x14ac:dyDescent="0.2">
      <c r="A9649" s="5">
        <v>5356012261</v>
      </c>
      <c r="B9649" s="5" t="s">
        <v>19909</v>
      </c>
      <c r="C9649" s="5" t="s">
        <v>19910</v>
      </c>
      <c r="D9649" s="2">
        <v>92.9</v>
      </c>
      <c r="E9649" s="8" t="s">
        <v>2700</v>
      </c>
      <c r="F9649" s="5">
        <v>493</v>
      </c>
      <c r="G9649" s="2" t="s">
        <v>3287</v>
      </c>
      <c r="H9649" s="2">
        <v>100.4</v>
      </c>
    </row>
    <row r="9650" spans="1:8" x14ac:dyDescent="0.2">
      <c r="A9650" s="5">
        <v>5356012264</v>
      </c>
      <c r="B9650" s="5" t="s">
        <v>19911</v>
      </c>
      <c r="C9650" s="5" t="s">
        <v>19912</v>
      </c>
      <c r="D9650" s="2">
        <v>27.5</v>
      </c>
      <c r="E9650" s="8" t="s">
        <v>2700</v>
      </c>
      <c r="F9650" s="5">
        <v>493</v>
      </c>
      <c r="G9650" s="2" t="s">
        <v>3287</v>
      </c>
      <c r="H9650" s="2">
        <v>29.75</v>
      </c>
    </row>
    <row r="9651" spans="1:8" x14ac:dyDescent="0.2">
      <c r="A9651" s="5">
        <v>5356012265</v>
      </c>
      <c r="B9651" s="5" t="s">
        <v>19913</v>
      </c>
      <c r="C9651" s="5" t="s">
        <v>19914</v>
      </c>
      <c r="D9651" s="2">
        <v>36.799999999999997</v>
      </c>
      <c r="E9651" s="8" t="s">
        <v>2700</v>
      </c>
      <c r="F9651" s="5">
        <v>493</v>
      </c>
      <c r="G9651" s="2" t="s">
        <v>3287</v>
      </c>
      <c r="H9651" s="2">
        <v>39.799999999999997</v>
      </c>
    </row>
    <row r="9652" spans="1:8" x14ac:dyDescent="0.2">
      <c r="A9652" s="5">
        <v>5356012266</v>
      </c>
      <c r="B9652" s="5" t="s">
        <v>19915</v>
      </c>
      <c r="C9652" s="5" t="s">
        <v>19916</v>
      </c>
      <c r="D9652" s="2">
        <v>4.8499999999999996</v>
      </c>
      <c r="E9652" s="8" t="s">
        <v>2700</v>
      </c>
      <c r="F9652" s="5">
        <v>493</v>
      </c>
      <c r="G9652" s="2" t="s">
        <v>3287</v>
      </c>
      <c r="H9652" s="2">
        <v>5.25</v>
      </c>
    </row>
    <row r="9653" spans="1:8" x14ac:dyDescent="0.2">
      <c r="A9653" s="5">
        <v>5356012268</v>
      </c>
      <c r="B9653" s="5" t="s">
        <v>19917</v>
      </c>
      <c r="C9653" s="5" t="s">
        <v>19918</v>
      </c>
      <c r="D9653" s="2">
        <v>10.050000000000001</v>
      </c>
      <c r="E9653" s="8" t="s">
        <v>2700</v>
      </c>
      <c r="F9653" s="5">
        <v>493</v>
      </c>
      <c r="G9653" s="2" t="s">
        <v>3287</v>
      </c>
      <c r="H9653" s="2">
        <v>10.85</v>
      </c>
    </row>
    <row r="9654" spans="1:8" x14ac:dyDescent="0.2">
      <c r="A9654" s="5">
        <v>5356012745</v>
      </c>
      <c r="B9654" s="5" t="s">
        <v>19919</v>
      </c>
      <c r="C9654" s="5" t="s">
        <v>19920</v>
      </c>
      <c r="D9654" s="2">
        <v>942</v>
      </c>
      <c r="E9654" s="8" t="s">
        <v>2700</v>
      </c>
      <c r="F9654" s="5">
        <v>493</v>
      </c>
      <c r="G9654" s="2" t="s">
        <v>3287</v>
      </c>
      <c r="H9654" s="2">
        <v>1018.3</v>
      </c>
    </row>
    <row r="9655" spans="1:8" x14ac:dyDescent="0.2">
      <c r="A9655" s="5">
        <v>5356012750</v>
      </c>
      <c r="B9655" s="5" t="s">
        <v>19921</v>
      </c>
      <c r="C9655" s="5" t="s">
        <v>19922</v>
      </c>
      <c r="D9655" s="2">
        <v>43.8</v>
      </c>
      <c r="E9655" s="8" t="s">
        <v>2700</v>
      </c>
      <c r="F9655" s="5">
        <v>493</v>
      </c>
      <c r="G9655" s="2" t="s">
        <v>3287</v>
      </c>
      <c r="H9655" s="2">
        <v>47.35</v>
      </c>
    </row>
    <row r="9656" spans="1:8" x14ac:dyDescent="0.2">
      <c r="A9656" s="5">
        <v>5356012751</v>
      </c>
      <c r="B9656" s="5" t="s">
        <v>19923</v>
      </c>
      <c r="C9656" s="5" t="s">
        <v>19924</v>
      </c>
      <c r="D9656" s="2">
        <v>16.05</v>
      </c>
      <c r="E9656" s="8" t="s">
        <v>2700</v>
      </c>
      <c r="F9656" s="5">
        <v>493</v>
      </c>
      <c r="G9656" s="2" t="s">
        <v>3287</v>
      </c>
      <c r="H9656" s="2">
        <v>17.350000000000001</v>
      </c>
    </row>
    <row r="9657" spans="1:8" x14ac:dyDescent="0.2">
      <c r="A9657" s="5">
        <v>5356012752</v>
      </c>
      <c r="B9657" s="5" t="s">
        <v>19925</v>
      </c>
      <c r="C9657" s="5" t="s">
        <v>19926</v>
      </c>
      <c r="D9657" s="2">
        <v>5.55</v>
      </c>
      <c r="E9657" s="8" t="s">
        <v>2700</v>
      </c>
      <c r="F9657" s="5">
        <v>493</v>
      </c>
      <c r="G9657" s="2" t="s">
        <v>3287</v>
      </c>
      <c r="H9657" s="2">
        <v>6</v>
      </c>
    </row>
    <row r="9658" spans="1:8" x14ac:dyDescent="0.2">
      <c r="A9658" s="5">
        <v>5356012807</v>
      </c>
      <c r="B9658" s="5" t="s">
        <v>19927</v>
      </c>
      <c r="C9658" s="5" t="s">
        <v>19928</v>
      </c>
      <c r="D9658" s="2">
        <v>36.6</v>
      </c>
      <c r="E9658" s="8" t="s">
        <v>2700</v>
      </c>
      <c r="F9658" s="5">
        <v>493</v>
      </c>
      <c r="G9658" s="2" t="s">
        <v>3287</v>
      </c>
      <c r="H9658" s="2">
        <v>39.549999999999997</v>
      </c>
    </row>
    <row r="9659" spans="1:8" x14ac:dyDescent="0.2">
      <c r="A9659" s="5">
        <v>5356012817</v>
      </c>
      <c r="B9659" s="5" t="s">
        <v>19929</v>
      </c>
      <c r="C9659" s="5" t="s">
        <v>19930</v>
      </c>
      <c r="D9659" s="2">
        <v>17.8</v>
      </c>
      <c r="E9659" s="8" t="s">
        <v>2700</v>
      </c>
      <c r="F9659" s="5">
        <v>493</v>
      </c>
      <c r="G9659" s="2" t="s">
        <v>3287</v>
      </c>
      <c r="H9659" s="2">
        <v>19.25</v>
      </c>
    </row>
    <row r="9660" spans="1:8" x14ac:dyDescent="0.2">
      <c r="A9660" s="5">
        <v>5356012818</v>
      </c>
      <c r="B9660" s="5" t="s">
        <v>19931</v>
      </c>
      <c r="C9660" s="5" t="s">
        <v>19932</v>
      </c>
      <c r="D9660" s="2">
        <v>4.95</v>
      </c>
      <c r="E9660" s="8" t="s">
        <v>2700</v>
      </c>
      <c r="F9660" s="5">
        <v>493</v>
      </c>
      <c r="G9660" s="2" t="s">
        <v>3287</v>
      </c>
      <c r="H9660" s="2">
        <v>5.35</v>
      </c>
    </row>
    <row r="9661" spans="1:8" x14ac:dyDescent="0.2">
      <c r="A9661" s="5">
        <v>5356012819</v>
      </c>
      <c r="B9661" s="5" t="s">
        <v>19933</v>
      </c>
      <c r="C9661" s="5" t="s">
        <v>19934</v>
      </c>
      <c r="D9661" s="2">
        <v>0.35</v>
      </c>
      <c r="E9661" s="8" t="s">
        <v>2700</v>
      </c>
      <c r="F9661" s="5">
        <v>493</v>
      </c>
      <c r="G9661" s="2" t="s">
        <v>3287</v>
      </c>
      <c r="H9661" s="2">
        <v>0.4</v>
      </c>
    </row>
    <row r="9662" spans="1:8" x14ac:dyDescent="0.2">
      <c r="A9662" s="5">
        <v>5356012820</v>
      </c>
      <c r="B9662" s="5" t="s">
        <v>19935</v>
      </c>
      <c r="C9662" s="5" t="s">
        <v>19936</v>
      </c>
      <c r="D9662" s="2">
        <v>45.9</v>
      </c>
      <c r="E9662" s="8" t="s">
        <v>2700</v>
      </c>
      <c r="F9662" s="5">
        <v>493</v>
      </c>
      <c r="G9662" s="2" t="s">
        <v>3287</v>
      </c>
      <c r="H9662" s="2">
        <v>49.6</v>
      </c>
    </row>
    <row r="9663" spans="1:8" x14ac:dyDescent="0.2">
      <c r="A9663" s="5">
        <v>5356012824</v>
      </c>
      <c r="B9663" s="5" t="s">
        <v>19937</v>
      </c>
      <c r="C9663" s="5" t="s">
        <v>19938</v>
      </c>
      <c r="D9663" s="2">
        <v>9.9499999999999993</v>
      </c>
      <c r="E9663" s="8" t="s">
        <v>2700</v>
      </c>
      <c r="F9663" s="5">
        <v>493</v>
      </c>
      <c r="G9663" s="2" t="s">
        <v>3287</v>
      </c>
      <c r="H9663" s="2">
        <v>10.75</v>
      </c>
    </row>
    <row r="9664" spans="1:8" x14ac:dyDescent="0.2">
      <c r="A9664" s="5">
        <v>5356012825</v>
      </c>
      <c r="B9664" s="5" t="s">
        <v>19939</v>
      </c>
      <c r="C9664" s="5" t="s">
        <v>19940</v>
      </c>
      <c r="D9664" s="2">
        <v>9.9499999999999993</v>
      </c>
      <c r="E9664" s="8" t="s">
        <v>2700</v>
      </c>
      <c r="F9664" s="5">
        <v>493</v>
      </c>
      <c r="G9664" s="2" t="s">
        <v>3287</v>
      </c>
      <c r="H9664" s="2">
        <v>10.75</v>
      </c>
    </row>
    <row r="9665" spans="1:8" x14ac:dyDescent="0.2">
      <c r="A9665" s="5">
        <v>5356012826</v>
      </c>
      <c r="B9665" s="5" t="s">
        <v>19941</v>
      </c>
      <c r="C9665" s="5" t="s">
        <v>19942</v>
      </c>
      <c r="D9665" s="2">
        <v>84</v>
      </c>
      <c r="E9665" s="8" t="s">
        <v>2700</v>
      </c>
      <c r="F9665" s="5">
        <v>493</v>
      </c>
      <c r="G9665" s="2" t="s">
        <v>3287</v>
      </c>
      <c r="H9665" s="2">
        <v>90.8</v>
      </c>
    </row>
    <row r="9666" spans="1:8" x14ac:dyDescent="0.2">
      <c r="A9666" s="5">
        <v>5356012849</v>
      </c>
      <c r="B9666" s="5" t="s">
        <v>19943</v>
      </c>
      <c r="C9666" s="5" t="s">
        <v>19944</v>
      </c>
      <c r="D9666" s="2">
        <v>532</v>
      </c>
      <c r="E9666" s="8" t="s">
        <v>2700</v>
      </c>
      <c r="F9666" s="5">
        <v>493</v>
      </c>
      <c r="G9666" s="2" t="s">
        <v>3287</v>
      </c>
      <c r="H9666" s="2">
        <v>575.1</v>
      </c>
    </row>
    <row r="9667" spans="1:8" x14ac:dyDescent="0.2">
      <c r="A9667" s="5">
        <v>5356012854</v>
      </c>
      <c r="B9667" s="5" t="s">
        <v>19945</v>
      </c>
      <c r="C9667" s="5" t="s">
        <v>19946</v>
      </c>
      <c r="D9667" s="2">
        <v>23.1</v>
      </c>
      <c r="E9667" s="8" t="s">
        <v>2700</v>
      </c>
      <c r="F9667" s="5">
        <v>493</v>
      </c>
      <c r="G9667" s="2" t="s">
        <v>3287</v>
      </c>
      <c r="H9667" s="2">
        <v>24.95</v>
      </c>
    </row>
    <row r="9668" spans="1:8" x14ac:dyDescent="0.2">
      <c r="A9668" s="5">
        <v>5356012860</v>
      </c>
      <c r="B9668" s="5" t="s">
        <v>19947</v>
      </c>
      <c r="C9668" s="5" t="s">
        <v>19948</v>
      </c>
      <c r="D9668" s="2">
        <v>92.5</v>
      </c>
      <c r="E9668" s="8" t="s">
        <v>2700</v>
      </c>
      <c r="F9668" s="5">
        <v>493</v>
      </c>
      <c r="G9668" s="2" t="s">
        <v>3287</v>
      </c>
      <c r="H9668" s="2">
        <v>100</v>
      </c>
    </row>
    <row r="9669" spans="1:8" x14ac:dyDescent="0.2">
      <c r="A9669" s="5">
        <v>5356012861</v>
      </c>
      <c r="B9669" s="5" t="s">
        <v>19949</v>
      </c>
      <c r="C9669" s="5" t="s">
        <v>19950</v>
      </c>
      <c r="D9669" s="2">
        <v>402</v>
      </c>
      <c r="E9669" s="8" t="s">
        <v>2700</v>
      </c>
      <c r="F9669" s="5">
        <v>493</v>
      </c>
      <c r="G9669" s="2" t="s">
        <v>3287</v>
      </c>
      <c r="H9669" s="2">
        <v>434.55</v>
      </c>
    </row>
    <row r="9670" spans="1:8" x14ac:dyDescent="0.2">
      <c r="A9670" s="5">
        <v>5356012862</v>
      </c>
      <c r="B9670" s="5" t="s">
        <v>19951</v>
      </c>
      <c r="C9670" s="5" t="s">
        <v>19952</v>
      </c>
      <c r="D9670" s="2">
        <v>153</v>
      </c>
      <c r="E9670" s="8" t="s">
        <v>2700</v>
      </c>
      <c r="F9670" s="5">
        <v>493</v>
      </c>
      <c r="G9670" s="2" t="s">
        <v>3287</v>
      </c>
      <c r="H9670" s="2">
        <v>165.4</v>
      </c>
    </row>
    <row r="9671" spans="1:8" x14ac:dyDescent="0.2">
      <c r="A9671" s="5">
        <v>5356012870</v>
      </c>
      <c r="B9671" s="5" t="s">
        <v>19953</v>
      </c>
      <c r="C9671" s="5" t="s">
        <v>19954</v>
      </c>
      <c r="D9671" s="2">
        <v>47.2</v>
      </c>
      <c r="E9671" s="8" t="s">
        <v>2700</v>
      </c>
      <c r="F9671" s="5">
        <v>493</v>
      </c>
      <c r="G9671" s="2" t="s">
        <v>3287</v>
      </c>
      <c r="H9671" s="2">
        <v>51</v>
      </c>
    </row>
    <row r="9672" spans="1:8" x14ac:dyDescent="0.2">
      <c r="A9672" s="5">
        <v>5356012872</v>
      </c>
      <c r="B9672" s="5" t="s">
        <v>19955</v>
      </c>
      <c r="C9672" s="5" t="s">
        <v>19956</v>
      </c>
      <c r="D9672" s="2">
        <v>275</v>
      </c>
      <c r="E9672" s="8" t="s">
        <v>2700</v>
      </c>
      <c r="F9672" s="5">
        <v>493</v>
      </c>
      <c r="G9672" s="2" t="s">
        <v>3287</v>
      </c>
      <c r="H9672" s="2">
        <v>297.3</v>
      </c>
    </row>
    <row r="9673" spans="1:8" x14ac:dyDescent="0.2">
      <c r="A9673" s="5">
        <v>5356012874</v>
      </c>
      <c r="B9673" s="5" t="s">
        <v>19957</v>
      </c>
      <c r="C9673" s="5" t="s">
        <v>19958</v>
      </c>
      <c r="D9673" s="2">
        <v>8.15</v>
      </c>
      <c r="E9673" s="8" t="s">
        <v>2700</v>
      </c>
      <c r="F9673" s="5">
        <v>493</v>
      </c>
      <c r="G9673" s="2" t="s">
        <v>3287</v>
      </c>
      <c r="H9673" s="2">
        <v>8.8000000000000007</v>
      </c>
    </row>
    <row r="9674" spans="1:8" x14ac:dyDescent="0.2">
      <c r="A9674" s="5">
        <v>5356012882</v>
      </c>
      <c r="B9674" s="5" t="s">
        <v>19959</v>
      </c>
      <c r="C9674" s="5" t="s">
        <v>19960</v>
      </c>
      <c r="D9674" s="2">
        <v>78.400000000000006</v>
      </c>
      <c r="E9674" s="8" t="s">
        <v>2700</v>
      </c>
      <c r="F9674" s="5">
        <v>493</v>
      </c>
      <c r="G9674" s="2" t="s">
        <v>3287</v>
      </c>
      <c r="H9674" s="2">
        <v>84.75</v>
      </c>
    </row>
    <row r="9675" spans="1:8" x14ac:dyDescent="0.2">
      <c r="A9675" s="5">
        <v>5356012883</v>
      </c>
      <c r="B9675" s="5" t="s">
        <v>19961</v>
      </c>
      <c r="C9675" s="5" t="s">
        <v>19962</v>
      </c>
      <c r="D9675" s="2">
        <v>203</v>
      </c>
      <c r="E9675" s="8" t="s">
        <v>2700</v>
      </c>
      <c r="F9675" s="5">
        <v>493</v>
      </c>
      <c r="G9675" s="2" t="s">
        <v>3287</v>
      </c>
      <c r="H9675" s="2">
        <v>219.45</v>
      </c>
    </row>
    <row r="9676" spans="1:8" x14ac:dyDescent="0.2">
      <c r="A9676" s="5">
        <v>5356012888</v>
      </c>
      <c r="B9676" s="5" t="s">
        <v>19963</v>
      </c>
      <c r="C9676" s="5" t="s">
        <v>19964</v>
      </c>
      <c r="D9676" s="2">
        <v>1.6</v>
      </c>
      <c r="E9676" s="8" t="s">
        <v>2700</v>
      </c>
      <c r="F9676" s="5">
        <v>493</v>
      </c>
      <c r="G9676" s="2" t="s">
        <v>3287</v>
      </c>
      <c r="H9676" s="2">
        <v>1.75</v>
      </c>
    </row>
    <row r="9677" spans="1:8" x14ac:dyDescent="0.2">
      <c r="A9677" s="5">
        <v>5356012891</v>
      </c>
      <c r="B9677" s="5" t="s">
        <v>19965</v>
      </c>
      <c r="C9677" s="5" t="s">
        <v>19966</v>
      </c>
      <c r="D9677" s="2">
        <v>159</v>
      </c>
      <c r="E9677" s="8" t="s">
        <v>2700</v>
      </c>
      <c r="F9677" s="5">
        <v>493</v>
      </c>
      <c r="G9677" s="2" t="s">
        <v>3287</v>
      </c>
      <c r="H9677" s="2">
        <v>171.9</v>
      </c>
    </row>
    <row r="9678" spans="1:8" x14ac:dyDescent="0.2">
      <c r="A9678" s="5">
        <v>5356012892</v>
      </c>
      <c r="B9678" s="5" t="s">
        <v>19967</v>
      </c>
      <c r="C9678" s="5" t="s">
        <v>19968</v>
      </c>
      <c r="D9678" s="2">
        <v>6.35</v>
      </c>
      <c r="E9678" s="8" t="s">
        <v>2700</v>
      </c>
      <c r="F9678" s="5">
        <v>493</v>
      </c>
      <c r="G9678" s="2" t="s">
        <v>3287</v>
      </c>
      <c r="H9678" s="2">
        <v>6.85</v>
      </c>
    </row>
    <row r="9679" spans="1:8" x14ac:dyDescent="0.2">
      <c r="A9679" s="5">
        <v>5356012898</v>
      </c>
      <c r="B9679" s="5" t="s">
        <v>19969</v>
      </c>
      <c r="C9679" s="5" t="s">
        <v>19970</v>
      </c>
      <c r="D9679" s="2">
        <v>29.2</v>
      </c>
      <c r="F9679" s="5">
        <v>485</v>
      </c>
      <c r="G9679" s="2" t="s">
        <v>3287</v>
      </c>
      <c r="H9679" s="2">
        <v>31.55</v>
      </c>
    </row>
    <row r="9680" spans="1:8" x14ac:dyDescent="0.2">
      <c r="A9680" s="5">
        <v>5356012903</v>
      </c>
      <c r="B9680" s="5" t="s">
        <v>19971</v>
      </c>
      <c r="C9680" s="5" t="s">
        <v>19972</v>
      </c>
      <c r="D9680" s="2">
        <v>298</v>
      </c>
      <c r="E9680" s="8" t="s">
        <v>2700</v>
      </c>
      <c r="F9680" s="5">
        <v>392</v>
      </c>
      <c r="G9680" s="2" t="s">
        <v>3287</v>
      </c>
      <c r="H9680" s="2">
        <v>322.14999999999998</v>
      </c>
    </row>
    <row r="9681" spans="1:8" x14ac:dyDescent="0.2">
      <c r="A9681" s="5">
        <v>5356013562</v>
      </c>
      <c r="B9681" s="5" t="s">
        <v>19973</v>
      </c>
      <c r="C9681" s="5" t="s">
        <v>19974</v>
      </c>
      <c r="D9681" s="2">
        <v>33.5</v>
      </c>
      <c r="E9681" s="8" t="s">
        <v>2702</v>
      </c>
      <c r="F9681" s="5">
        <v>485</v>
      </c>
      <c r="G9681" s="2" t="s">
        <v>3323</v>
      </c>
      <c r="H9681" s="2">
        <v>36.200000000000003</v>
      </c>
    </row>
    <row r="9682" spans="1:8" x14ac:dyDescent="0.2">
      <c r="A9682" s="5">
        <v>5356013563</v>
      </c>
      <c r="B9682" s="5" t="s">
        <v>19975</v>
      </c>
      <c r="C9682" s="5" t="s">
        <v>19976</v>
      </c>
      <c r="D9682" s="2">
        <v>28</v>
      </c>
      <c r="E9682" s="8" t="s">
        <v>2702</v>
      </c>
      <c r="F9682" s="5">
        <v>485</v>
      </c>
      <c r="G9682" s="2" t="s">
        <v>3323</v>
      </c>
      <c r="H9682" s="2">
        <v>30.25</v>
      </c>
    </row>
    <row r="9683" spans="1:8" x14ac:dyDescent="0.2">
      <c r="A9683" s="5">
        <v>5356013564</v>
      </c>
      <c r="B9683" s="5" t="s">
        <v>19977</v>
      </c>
      <c r="C9683" s="5" t="s">
        <v>19978</v>
      </c>
      <c r="D9683" s="2">
        <v>5.6</v>
      </c>
      <c r="E9683" s="8" t="s">
        <v>2702</v>
      </c>
      <c r="F9683" s="5">
        <v>485</v>
      </c>
      <c r="G9683" s="2" t="s">
        <v>3323</v>
      </c>
      <c r="H9683" s="2">
        <v>6.05</v>
      </c>
    </row>
    <row r="9684" spans="1:8" x14ac:dyDescent="0.2">
      <c r="A9684" s="5">
        <v>5356013666</v>
      </c>
      <c r="B9684" s="5" t="s">
        <v>19979</v>
      </c>
      <c r="C9684" s="5" t="s">
        <v>19980</v>
      </c>
      <c r="D9684" s="2">
        <v>224</v>
      </c>
      <c r="E9684" s="8" t="s">
        <v>2700</v>
      </c>
      <c r="F9684" s="5">
        <v>495</v>
      </c>
      <c r="G9684" s="2" t="s">
        <v>3287</v>
      </c>
      <c r="H9684" s="2">
        <v>242.15</v>
      </c>
    </row>
    <row r="9685" spans="1:8" x14ac:dyDescent="0.2">
      <c r="A9685" s="5">
        <v>5356013877</v>
      </c>
      <c r="B9685" s="5" t="s">
        <v>19981</v>
      </c>
      <c r="C9685" s="5" t="s">
        <v>19982</v>
      </c>
      <c r="D9685" s="2">
        <v>10835</v>
      </c>
      <c r="E9685" s="8" t="s">
        <v>2702</v>
      </c>
      <c r="F9685" s="5">
        <v>412</v>
      </c>
      <c r="G9685" s="2" t="s">
        <v>3287</v>
      </c>
      <c r="H9685" s="2">
        <v>11712.65</v>
      </c>
    </row>
    <row r="9686" spans="1:8" x14ac:dyDescent="0.2">
      <c r="A9686" s="5">
        <v>5356013880</v>
      </c>
      <c r="B9686" s="5" t="s">
        <v>19983</v>
      </c>
      <c r="C9686" s="5" t="s">
        <v>19984</v>
      </c>
      <c r="D9686" s="2">
        <v>118</v>
      </c>
      <c r="E9686" s="8" t="s">
        <v>2702</v>
      </c>
      <c r="F9686" s="5">
        <v>412</v>
      </c>
      <c r="G9686" s="2" t="s">
        <v>3287</v>
      </c>
      <c r="H9686" s="2">
        <v>127.55</v>
      </c>
    </row>
    <row r="9687" spans="1:8" x14ac:dyDescent="0.2">
      <c r="A9687" s="5">
        <v>5356014005</v>
      </c>
      <c r="B9687" s="5" t="s">
        <v>19985</v>
      </c>
      <c r="C9687" s="5" t="s">
        <v>19986</v>
      </c>
      <c r="D9687" s="2">
        <v>354</v>
      </c>
      <c r="E9687" s="8" t="s">
        <v>2702</v>
      </c>
      <c r="F9687" s="5">
        <v>413</v>
      </c>
      <c r="G9687" s="2" t="s">
        <v>3287</v>
      </c>
      <c r="H9687" s="2">
        <v>382.65</v>
      </c>
    </row>
    <row r="9688" spans="1:8" x14ac:dyDescent="0.2">
      <c r="A9688" s="5">
        <v>5356014016</v>
      </c>
      <c r="B9688" s="5" t="s">
        <v>19987</v>
      </c>
      <c r="C9688" s="5" t="s">
        <v>19988</v>
      </c>
      <c r="D9688" s="2">
        <v>489</v>
      </c>
      <c r="E9688" s="8" t="s">
        <v>2702</v>
      </c>
      <c r="F9688" s="5">
        <v>413</v>
      </c>
      <c r="G9688" s="2" t="s">
        <v>3287</v>
      </c>
      <c r="H9688" s="2">
        <v>528.6</v>
      </c>
    </row>
    <row r="9689" spans="1:8" x14ac:dyDescent="0.2">
      <c r="A9689" s="5">
        <v>5356014017</v>
      </c>
      <c r="B9689" s="5" t="s">
        <v>19989</v>
      </c>
      <c r="C9689" s="5" t="s">
        <v>19990</v>
      </c>
      <c r="D9689" s="2">
        <v>489</v>
      </c>
      <c r="E9689" s="8" t="s">
        <v>2702</v>
      </c>
      <c r="F9689" s="5">
        <v>413</v>
      </c>
      <c r="G9689" s="2" t="s">
        <v>3287</v>
      </c>
      <c r="H9689" s="2">
        <v>528.6</v>
      </c>
    </row>
    <row r="9690" spans="1:8" x14ac:dyDescent="0.2">
      <c r="A9690" s="5">
        <v>5356014018</v>
      </c>
      <c r="B9690" s="5" t="s">
        <v>19991</v>
      </c>
      <c r="C9690" s="5" t="s">
        <v>19992</v>
      </c>
      <c r="D9690" s="2">
        <v>530</v>
      </c>
      <c r="E9690" s="8" t="s">
        <v>2702</v>
      </c>
      <c r="F9690" s="5">
        <v>413</v>
      </c>
      <c r="G9690" s="2" t="s">
        <v>3287</v>
      </c>
      <c r="H9690" s="2">
        <v>572.95000000000005</v>
      </c>
    </row>
    <row r="9691" spans="1:8" x14ac:dyDescent="0.2">
      <c r="A9691" s="5">
        <v>5356014019</v>
      </c>
      <c r="B9691" s="5" t="s">
        <v>19993</v>
      </c>
      <c r="C9691" s="5" t="s">
        <v>19994</v>
      </c>
      <c r="D9691" s="2">
        <v>530</v>
      </c>
      <c r="E9691" s="8" t="s">
        <v>2702</v>
      </c>
      <c r="F9691" s="5">
        <v>413</v>
      </c>
      <c r="G9691" s="2" t="s">
        <v>3287</v>
      </c>
      <c r="H9691" s="2">
        <v>572.95000000000005</v>
      </c>
    </row>
    <row r="9692" spans="1:8" x14ac:dyDescent="0.2">
      <c r="A9692" s="5">
        <v>5356014022</v>
      </c>
      <c r="B9692" s="5" t="s">
        <v>19995</v>
      </c>
      <c r="C9692" s="5" t="s">
        <v>19996</v>
      </c>
      <c r="D9692" s="2">
        <v>151</v>
      </c>
      <c r="E9692" s="8" t="s">
        <v>2702</v>
      </c>
      <c r="F9692" s="5">
        <v>413</v>
      </c>
      <c r="G9692" s="2" t="s">
        <v>3287</v>
      </c>
      <c r="H9692" s="2">
        <v>163.25</v>
      </c>
    </row>
    <row r="9693" spans="1:8" x14ac:dyDescent="0.2">
      <c r="A9693" s="5">
        <v>5356014023</v>
      </c>
      <c r="B9693" s="5" t="s">
        <v>19997</v>
      </c>
      <c r="C9693" s="5" t="s">
        <v>19998</v>
      </c>
      <c r="D9693" s="2">
        <v>151</v>
      </c>
      <c r="E9693" s="8" t="s">
        <v>2702</v>
      </c>
      <c r="F9693" s="5">
        <v>413</v>
      </c>
      <c r="G9693" s="2" t="s">
        <v>3287</v>
      </c>
      <c r="H9693" s="2">
        <v>163.25</v>
      </c>
    </row>
    <row r="9694" spans="1:8" x14ac:dyDescent="0.2">
      <c r="A9694" s="5">
        <v>5356014027</v>
      </c>
      <c r="B9694" s="5" t="s">
        <v>19999</v>
      </c>
      <c r="C9694" s="5" t="s">
        <v>20000</v>
      </c>
      <c r="D9694" s="2">
        <v>1898</v>
      </c>
      <c r="E9694" s="8" t="s">
        <v>2702</v>
      </c>
      <c r="F9694" s="5">
        <v>413</v>
      </c>
      <c r="G9694" s="2" t="s">
        <v>3287</v>
      </c>
      <c r="H9694" s="2">
        <v>2051.75</v>
      </c>
    </row>
    <row r="9695" spans="1:8" x14ac:dyDescent="0.2">
      <c r="A9695" s="5">
        <v>5356014028</v>
      </c>
      <c r="B9695" s="5" t="s">
        <v>20001</v>
      </c>
      <c r="C9695" s="5" t="s">
        <v>20002</v>
      </c>
      <c r="D9695" s="2">
        <v>1417</v>
      </c>
      <c r="E9695" s="8" t="s">
        <v>2702</v>
      </c>
      <c r="F9695" s="5">
        <v>413</v>
      </c>
      <c r="G9695" s="2" t="s">
        <v>3287</v>
      </c>
      <c r="H9695" s="2">
        <v>1531.8</v>
      </c>
    </row>
    <row r="9696" spans="1:8" x14ac:dyDescent="0.2">
      <c r="A9696" s="5">
        <v>5356014029</v>
      </c>
      <c r="B9696" s="5" t="s">
        <v>20003</v>
      </c>
      <c r="C9696" s="5" t="s">
        <v>20004</v>
      </c>
      <c r="D9696" s="2">
        <v>1372</v>
      </c>
      <c r="E9696" s="8" t="s">
        <v>2702</v>
      </c>
      <c r="F9696" s="5">
        <v>413</v>
      </c>
      <c r="G9696" s="2" t="s">
        <v>3287</v>
      </c>
      <c r="H9696" s="2">
        <v>1483.15</v>
      </c>
    </row>
    <row r="9697" spans="1:8" x14ac:dyDescent="0.2">
      <c r="A9697" s="5">
        <v>5356014030</v>
      </c>
      <c r="B9697" s="5" t="s">
        <v>20005</v>
      </c>
      <c r="C9697" s="5" t="s">
        <v>20006</v>
      </c>
      <c r="D9697" s="2">
        <v>1372</v>
      </c>
      <c r="E9697" s="8" t="s">
        <v>2702</v>
      </c>
      <c r="F9697" s="5">
        <v>413</v>
      </c>
      <c r="G9697" s="2" t="s">
        <v>3287</v>
      </c>
      <c r="H9697" s="2">
        <v>1483.15</v>
      </c>
    </row>
    <row r="9698" spans="1:8" x14ac:dyDescent="0.2">
      <c r="A9698" s="5">
        <v>5356014031</v>
      </c>
      <c r="B9698" s="5" t="s">
        <v>20007</v>
      </c>
      <c r="C9698" s="5" t="s">
        <v>20008</v>
      </c>
      <c r="D9698" s="2">
        <v>1592</v>
      </c>
      <c r="E9698" s="8" t="s">
        <v>2702</v>
      </c>
      <c r="F9698" s="5">
        <v>413</v>
      </c>
      <c r="G9698" s="2" t="s">
        <v>3287</v>
      </c>
      <c r="H9698" s="2">
        <v>1720.95</v>
      </c>
    </row>
    <row r="9699" spans="1:8" x14ac:dyDescent="0.2">
      <c r="A9699" s="5">
        <v>5356014032</v>
      </c>
      <c r="B9699" s="5" t="s">
        <v>20009</v>
      </c>
      <c r="C9699" s="5" t="s">
        <v>20010</v>
      </c>
      <c r="D9699" s="2">
        <v>1592</v>
      </c>
      <c r="E9699" s="8" t="s">
        <v>2702</v>
      </c>
      <c r="F9699" s="5">
        <v>413</v>
      </c>
      <c r="G9699" s="2" t="s">
        <v>3287</v>
      </c>
      <c r="H9699" s="2">
        <v>1720.95</v>
      </c>
    </row>
    <row r="9700" spans="1:8" x14ac:dyDescent="0.2">
      <c r="A9700" s="5">
        <v>5356014033</v>
      </c>
      <c r="B9700" s="5" t="s">
        <v>20011</v>
      </c>
      <c r="C9700" s="5" t="s">
        <v>20012</v>
      </c>
      <c r="D9700" s="2">
        <v>919</v>
      </c>
      <c r="E9700" s="8" t="s">
        <v>2702</v>
      </c>
      <c r="F9700" s="5">
        <v>413</v>
      </c>
      <c r="G9700" s="2" t="s">
        <v>3287</v>
      </c>
      <c r="H9700" s="2">
        <v>993.45</v>
      </c>
    </row>
    <row r="9701" spans="1:8" x14ac:dyDescent="0.2">
      <c r="A9701" s="5">
        <v>5356014034</v>
      </c>
      <c r="B9701" s="5" t="s">
        <v>20013</v>
      </c>
      <c r="C9701" s="5" t="s">
        <v>20014</v>
      </c>
      <c r="D9701" s="2">
        <v>919</v>
      </c>
      <c r="E9701" s="8" t="s">
        <v>2702</v>
      </c>
      <c r="F9701" s="5">
        <v>413</v>
      </c>
      <c r="G9701" s="2" t="s">
        <v>3287</v>
      </c>
      <c r="H9701" s="2">
        <v>993.45</v>
      </c>
    </row>
    <row r="9702" spans="1:8" x14ac:dyDescent="0.2">
      <c r="A9702" s="5">
        <v>5356014035</v>
      </c>
      <c r="B9702" s="5" t="s">
        <v>20015</v>
      </c>
      <c r="C9702" s="5" t="s">
        <v>20016</v>
      </c>
      <c r="D9702" s="2">
        <v>200</v>
      </c>
      <c r="E9702" s="8" t="s">
        <v>2702</v>
      </c>
      <c r="F9702" s="5">
        <v>413</v>
      </c>
      <c r="G9702" s="2" t="s">
        <v>3287</v>
      </c>
      <c r="H9702" s="2">
        <v>216.2</v>
      </c>
    </row>
    <row r="9703" spans="1:8" x14ac:dyDescent="0.2">
      <c r="A9703" s="5">
        <v>5356014036</v>
      </c>
      <c r="B9703" s="5" t="s">
        <v>20017</v>
      </c>
      <c r="C9703" s="5" t="s">
        <v>20018</v>
      </c>
      <c r="D9703" s="2">
        <v>200</v>
      </c>
      <c r="E9703" s="8" t="s">
        <v>2702</v>
      </c>
      <c r="F9703" s="5">
        <v>413</v>
      </c>
      <c r="G9703" s="2" t="s">
        <v>3287</v>
      </c>
      <c r="H9703" s="2">
        <v>216.2</v>
      </c>
    </row>
    <row r="9704" spans="1:8" x14ac:dyDescent="0.2">
      <c r="A9704" s="5">
        <v>5356014037</v>
      </c>
      <c r="B9704" s="5" t="s">
        <v>20019</v>
      </c>
      <c r="C9704" s="5" t="s">
        <v>20020</v>
      </c>
      <c r="D9704" s="2">
        <v>641</v>
      </c>
      <c r="E9704" s="8" t="s">
        <v>2702</v>
      </c>
      <c r="F9704" s="5">
        <v>413</v>
      </c>
      <c r="G9704" s="2" t="s">
        <v>3287</v>
      </c>
      <c r="H9704" s="2">
        <v>692.9</v>
      </c>
    </row>
    <row r="9705" spans="1:8" x14ac:dyDescent="0.2">
      <c r="A9705" s="5">
        <v>5356014038</v>
      </c>
      <c r="B9705" s="5" t="s">
        <v>20021</v>
      </c>
      <c r="C9705" s="5" t="s">
        <v>20022</v>
      </c>
      <c r="D9705" s="2">
        <v>550</v>
      </c>
      <c r="E9705" s="8" t="s">
        <v>2702</v>
      </c>
      <c r="F9705" s="5">
        <v>413</v>
      </c>
      <c r="G9705" s="2" t="s">
        <v>3287</v>
      </c>
      <c r="H9705" s="2">
        <v>594.54999999999995</v>
      </c>
    </row>
    <row r="9706" spans="1:8" x14ac:dyDescent="0.2">
      <c r="A9706" s="5">
        <v>5356014041</v>
      </c>
      <c r="B9706" s="5" t="s">
        <v>20023</v>
      </c>
      <c r="C9706" s="5" t="s">
        <v>20024</v>
      </c>
      <c r="D9706" s="2">
        <v>234</v>
      </c>
      <c r="E9706" s="8" t="s">
        <v>2702</v>
      </c>
      <c r="F9706" s="5">
        <v>413</v>
      </c>
      <c r="G9706" s="2" t="s">
        <v>3287</v>
      </c>
      <c r="H9706" s="2">
        <v>252.95</v>
      </c>
    </row>
    <row r="9707" spans="1:8" x14ac:dyDescent="0.2">
      <c r="A9707" s="5">
        <v>5356014042</v>
      </c>
      <c r="B9707" s="5" t="s">
        <v>20025</v>
      </c>
      <c r="C9707" s="5" t="s">
        <v>20026</v>
      </c>
      <c r="D9707" s="2">
        <v>637</v>
      </c>
      <c r="E9707" s="8" t="s">
        <v>2702</v>
      </c>
      <c r="F9707" s="5">
        <v>413</v>
      </c>
      <c r="G9707" s="2" t="s">
        <v>3287</v>
      </c>
      <c r="H9707" s="2">
        <v>688.6</v>
      </c>
    </row>
    <row r="9708" spans="1:8" x14ac:dyDescent="0.2">
      <c r="A9708" s="5">
        <v>5356014043</v>
      </c>
      <c r="B9708" s="5" t="s">
        <v>20027</v>
      </c>
      <c r="C9708" s="5" t="s">
        <v>20028</v>
      </c>
      <c r="D9708" s="2">
        <v>303</v>
      </c>
      <c r="E9708" s="8" t="s">
        <v>2702</v>
      </c>
      <c r="F9708" s="5">
        <v>413</v>
      </c>
      <c r="G9708" s="2" t="s">
        <v>3287</v>
      </c>
      <c r="H9708" s="2">
        <v>327.55</v>
      </c>
    </row>
    <row r="9709" spans="1:8" x14ac:dyDescent="0.2">
      <c r="A9709" s="5">
        <v>5356014046</v>
      </c>
      <c r="B9709" s="5" t="s">
        <v>20029</v>
      </c>
      <c r="C9709" s="5" t="s">
        <v>20030</v>
      </c>
      <c r="D9709" s="2">
        <v>213</v>
      </c>
      <c r="E9709" s="8" t="s">
        <v>2702</v>
      </c>
      <c r="F9709" s="5">
        <v>413</v>
      </c>
      <c r="G9709" s="2" t="s">
        <v>3287</v>
      </c>
      <c r="H9709" s="2">
        <v>230.25</v>
      </c>
    </row>
    <row r="9710" spans="1:8" x14ac:dyDescent="0.2">
      <c r="A9710" s="5">
        <v>5356014057</v>
      </c>
      <c r="B9710" s="5" t="s">
        <v>20031</v>
      </c>
      <c r="C9710" s="5" t="s">
        <v>20032</v>
      </c>
      <c r="D9710" s="2">
        <v>4995</v>
      </c>
      <c r="E9710" s="8" t="s">
        <v>2702</v>
      </c>
      <c r="F9710" s="5">
        <v>413</v>
      </c>
      <c r="G9710" s="2" t="s">
        <v>3287</v>
      </c>
      <c r="H9710" s="2">
        <v>5399.6</v>
      </c>
    </row>
    <row r="9711" spans="1:8" x14ac:dyDescent="0.2">
      <c r="A9711" s="5">
        <v>5356014058</v>
      </c>
      <c r="B9711" s="5" t="s">
        <v>20033</v>
      </c>
      <c r="C9711" s="5" t="s">
        <v>20034</v>
      </c>
      <c r="D9711" s="2">
        <v>5292</v>
      </c>
      <c r="E9711" s="8" t="s">
        <v>2702</v>
      </c>
      <c r="F9711" s="5">
        <v>413</v>
      </c>
      <c r="G9711" s="2" t="s">
        <v>3287</v>
      </c>
      <c r="H9711" s="2">
        <v>5720.65</v>
      </c>
    </row>
    <row r="9712" spans="1:8" x14ac:dyDescent="0.2">
      <c r="A9712" s="5">
        <v>5356014059</v>
      </c>
      <c r="B9712" s="5" t="s">
        <v>20035</v>
      </c>
      <c r="C9712" s="5" t="s">
        <v>20036</v>
      </c>
      <c r="D9712" s="2">
        <v>7241</v>
      </c>
      <c r="E9712" s="8" t="s">
        <v>2702</v>
      </c>
      <c r="F9712" s="5">
        <v>413</v>
      </c>
      <c r="G9712" s="2" t="s">
        <v>3287</v>
      </c>
      <c r="H9712" s="2">
        <v>7827.5</v>
      </c>
    </row>
    <row r="9713" spans="1:8" x14ac:dyDescent="0.2">
      <c r="A9713" s="5">
        <v>5356014060</v>
      </c>
      <c r="B9713" s="5" t="s">
        <v>20037</v>
      </c>
      <c r="C9713" s="5" t="s">
        <v>20038</v>
      </c>
      <c r="D9713" s="2">
        <v>1787</v>
      </c>
      <c r="E9713" s="8" t="s">
        <v>2702</v>
      </c>
      <c r="F9713" s="5">
        <v>413</v>
      </c>
      <c r="G9713" s="2" t="s">
        <v>3287</v>
      </c>
      <c r="H9713" s="2">
        <v>1931.75</v>
      </c>
    </row>
    <row r="9714" spans="1:8" x14ac:dyDescent="0.2">
      <c r="A9714" s="5">
        <v>5356014063</v>
      </c>
      <c r="B9714" s="5" t="s">
        <v>20039</v>
      </c>
      <c r="C9714" s="5" t="s">
        <v>20040</v>
      </c>
      <c r="D9714" s="2">
        <v>3277</v>
      </c>
      <c r="E9714" s="8" t="s">
        <v>2702</v>
      </c>
      <c r="F9714" s="5">
        <v>413</v>
      </c>
      <c r="G9714" s="2" t="s">
        <v>3287</v>
      </c>
      <c r="H9714" s="2">
        <v>3542.45</v>
      </c>
    </row>
    <row r="9715" spans="1:8" x14ac:dyDescent="0.2">
      <c r="A9715" s="5">
        <v>5356014064</v>
      </c>
      <c r="B9715" s="5" t="s">
        <v>20041</v>
      </c>
      <c r="C9715" s="5" t="s">
        <v>20042</v>
      </c>
      <c r="D9715" s="2">
        <v>5014</v>
      </c>
      <c r="E9715" s="8" t="s">
        <v>2702</v>
      </c>
      <c r="F9715" s="5">
        <v>413</v>
      </c>
      <c r="G9715" s="2" t="s">
        <v>3287</v>
      </c>
      <c r="H9715" s="2">
        <v>5420.15</v>
      </c>
    </row>
    <row r="9716" spans="1:8" x14ac:dyDescent="0.2">
      <c r="A9716" s="5">
        <v>5356014065</v>
      </c>
      <c r="B9716" s="5" t="s">
        <v>20043</v>
      </c>
      <c r="C9716" s="5" t="s">
        <v>20044</v>
      </c>
      <c r="D9716" s="2">
        <v>1539</v>
      </c>
      <c r="E9716" s="8" t="s">
        <v>2702</v>
      </c>
      <c r="F9716" s="5">
        <v>413</v>
      </c>
      <c r="G9716" s="2" t="s">
        <v>3287</v>
      </c>
      <c r="H9716" s="2">
        <v>1663.65</v>
      </c>
    </row>
    <row r="9717" spans="1:8" x14ac:dyDescent="0.2">
      <c r="A9717" s="5">
        <v>5356014066</v>
      </c>
      <c r="B9717" s="5" t="s">
        <v>20045</v>
      </c>
      <c r="C9717" s="5" t="s">
        <v>20046</v>
      </c>
      <c r="D9717" s="2">
        <v>1539</v>
      </c>
      <c r="E9717" s="8" t="s">
        <v>2702</v>
      </c>
      <c r="F9717" s="5">
        <v>413</v>
      </c>
      <c r="G9717" s="2" t="s">
        <v>3287</v>
      </c>
      <c r="H9717" s="2">
        <v>1663.65</v>
      </c>
    </row>
    <row r="9718" spans="1:8" x14ac:dyDescent="0.2">
      <c r="A9718" s="5">
        <v>5356014067</v>
      </c>
      <c r="B9718" s="5" t="s">
        <v>20047</v>
      </c>
      <c r="C9718" s="5" t="s">
        <v>20048</v>
      </c>
      <c r="D9718" s="2">
        <v>1996</v>
      </c>
      <c r="E9718" s="8" t="s">
        <v>2702</v>
      </c>
      <c r="F9718" s="5">
        <v>413</v>
      </c>
      <c r="G9718" s="2" t="s">
        <v>3287</v>
      </c>
      <c r="H9718" s="2">
        <v>2157.6999999999998</v>
      </c>
    </row>
    <row r="9719" spans="1:8" x14ac:dyDescent="0.2">
      <c r="A9719" s="5">
        <v>5356014068</v>
      </c>
      <c r="B9719" s="5" t="s">
        <v>20049</v>
      </c>
      <c r="C9719" s="5" t="s">
        <v>20050</v>
      </c>
      <c r="D9719" s="2">
        <v>2196</v>
      </c>
      <c r="E9719" s="8" t="s">
        <v>2702</v>
      </c>
      <c r="F9719" s="5">
        <v>413</v>
      </c>
      <c r="G9719" s="2" t="s">
        <v>3287</v>
      </c>
      <c r="H9719" s="2">
        <v>2373.9</v>
      </c>
    </row>
    <row r="9720" spans="1:8" x14ac:dyDescent="0.2">
      <c r="A9720" s="5">
        <v>5356014083</v>
      </c>
      <c r="B9720" s="5" t="s">
        <v>20051</v>
      </c>
      <c r="C9720" s="5" t="s">
        <v>20052</v>
      </c>
      <c r="D9720" s="2">
        <v>1137</v>
      </c>
      <c r="E9720" s="8" t="s">
        <v>2700</v>
      </c>
      <c r="F9720" s="5">
        <v>491</v>
      </c>
      <c r="G9720" s="2" t="s">
        <v>6865</v>
      </c>
      <c r="H9720" s="2">
        <v>1229.0999999999999</v>
      </c>
    </row>
    <row r="9721" spans="1:8" x14ac:dyDescent="0.2">
      <c r="A9721" s="5">
        <v>5356014085</v>
      </c>
      <c r="B9721" s="5" t="s">
        <v>20053</v>
      </c>
      <c r="C9721" s="5" t="s">
        <v>20054</v>
      </c>
      <c r="D9721" s="2">
        <v>1251</v>
      </c>
      <c r="E9721" s="8" t="s">
        <v>2700</v>
      </c>
      <c r="F9721" s="5">
        <v>491</v>
      </c>
      <c r="G9721" s="2" t="s">
        <v>6865</v>
      </c>
      <c r="H9721" s="2">
        <v>1352.35</v>
      </c>
    </row>
    <row r="9722" spans="1:8" x14ac:dyDescent="0.2">
      <c r="A9722" s="5">
        <v>5356014098</v>
      </c>
      <c r="B9722" s="5" t="s">
        <v>20055</v>
      </c>
      <c r="C9722" s="5" t="s">
        <v>20056</v>
      </c>
      <c r="D9722" s="2">
        <v>7960</v>
      </c>
      <c r="E9722" s="8" t="s">
        <v>2702</v>
      </c>
      <c r="F9722" s="5">
        <v>412</v>
      </c>
      <c r="G9722" s="2" t="s">
        <v>3287</v>
      </c>
      <c r="H9722" s="2">
        <v>8604.75</v>
      </c>
    </row>
    <row r="9723" spans="1:8" x14ac:dyDescent="0.2">
      <c r="A9723" s="5">
        <v>5356014133</v>
      </c>
      <c r="B9723" s="5" t="s">
        <v>20057</v>
      </c>
      <c r="C9723" s="5" t="s">
        <v>20058</v>
      </c>
      <c r="D9723" s="2">
        <v>2188</v>
      </c>
      <c r="E9723" s="8" t="s">
        <v>2702</v>
      </c>
      <c r="F9723" s="5">
        <v>412</v>
      </c>
      <c r="G9723" s="2" t="s">
        <v>3287</v>
      </c>
      <c r="H9723" s="2">
        <v>2365.25</v>
      </c>
    </row>
    <row r="9724" spans="1:8" x14ac:dyDescent="0.2">
      <c r="A9724" s="5">
        <v>5356014211</v>
      </c>
      <c r="B9724" s="5" t="s">
        <v>20059</v>
      </c>
      <c r="C9724" s="5" t="s">
        <v>20060</v>
      </c>
      <c r="D9724" s="2">
        <v>3475</v>
      </c>
      <c r="E9724" s="8" t="s">
        <v>2702</v>
      </c>
      <c r="F9724" s="5">
        <v>413</v>
      </c>
      <c r="G9724" s="2" t="s">
        <v>3287</v>
      </c>
      <c r="H9724" s="2">
        <v>3756.5</v>
      </c>
    </row>
    <row r="9725" spans="1:8" x14ac:dyDescent="0.2">
      <c r="A9725" s="5">
        <v>5356014213</v>
      </c>
      <c r="B9725" s="5" t="s">
        <v>20061</v>
      </c>
      <c r="C9725" s="5" t="s">
        <v>20062</v>
      </c>
      <c r="D9725" s="2">
        <v>2114</v>
      </c>
      <c r="E9725" s="8" t="s">
        <v>2702</v>
      </c>
      <c r="F9725" s="5">
        <v>412</v>
      </c>
      <c r="G9725" s="2" t="s">
        <v>3287</v>
      </c>
      <c r="H9725" s="2">
        <v>2285.25</v>
      </c>
    </row>
    <row r="9726" spans="1:8" x14ac:dyDescent="0.2">
      <c r="A9726" s="5">
        <v>5356014214</v>
      </c>
      <c r="B9726" s="5" t="s">
        <v>20063</v>
      </c>
      <c r="C9726" s="5" t="s">
        <v>20064</v>
      </c>
      <c r="D9726" s="2">
        <v>3520</v>
      </c>
      <c r="E9726" s="8" t="s">
        <v>2702</v>
      </c>
      <c r="F9726" s="5">
        <v>412</v>
      </c>
      <c r="G9726" s="2" t="s">
        <v>3287</v>
      </c>
      <c r="H9726" s="2">
        <v>3805.1</v>
      </c>
    </row>
    <row r="9727" spans="1:8" x14ac:dyDescent="0.2">
      <c r="A9727" s="5">
        <v>5356014236</v>
      </c>
      <c r="B9727" s="5" t="s">
        <v>20065</v>
      </c>
      <c r="C9727" s="5" t="s">
        <v>20066</v>
      </c>
      <c r="D9727" s="2">
        <v>3187</v>
      </c>
      <c r="E9727" s="8" t="s">
        <v>2702</v>
      </c>
      <c r="F9727" s="5">
        <v>413</v>
      </c>
      <c r="G9727" s="2" t="s">
        <v>3287</v>
      </c>
      <c r="H9727" s="2">
        <v>3445.15</v>
      </c>
    </row>
    <row r="9728" spans="1:8" x14ac:dyDescent="0.2">
      <c r="A9728" s="5">
        <v>5356014237</v>
      </c>
      <c r="B9728" s="5" t="s">
        <v>20067</v>
      </c>
      <c r="C9728" s="5" t="s">
        <v>20068</v>
      </c>
      <c r="D9728" s="2">
        <v>3475</v>
      </c>
      <c r="E9728" s="8" t="s">
        <v>2702</v>
      </c>
      <c r="F9728" s="5">
        <v>413</v>
      </c>
      <c r="G9728" s="2" t="s">
        <v>3287</v>
      </c>
      <c r="H9728" s="2">
        <v>3756.5</v>
      </c>
    </row>
    <row r="9729" spans="1:8" x14ac:dyDescent="0.2">
      <c r="A9729" s="5">
        <v>5356014248</v>
      </c>
      <c r="B9729" s="5" t="s">
        <v>20069</v>
      </c>
      <c r="C9729" s="5" t="s">
        <v>20070</v>
      </c>
      <c r="D9729" s="2">
        <v>13.7</v>
      </c>
      <c r="E9729" s="8" t="s">
        <v>2702</v>
      </c>
      <c r="F9729" s="5">
        <v>412</v>
      </c>
      <c r="G9729" s="2" t="s">
        <v>3323</v>
      </c>
      <c r="H9729" s="2">
        <v>14.8</v>
      </c>
    </row>
    <row r="9730" spans="1:8" x14ac:dyDescent="0.2">
      <c r="A9730" s="5">
        <v>5356014291</v>
      </c>
      <c r="B9730" s="5" t="s">
        <v>20071</v>
      </c>
      <c r="C9730" s="5" t="s">
        <v>20072</v>
      </c>
      <c r="D9730" s="2">
        <v>898</v>
      </c>
      <c r="E9730" s="8" t="s">
        <v>2702</v>
      </c>
      <c r="F9730" s="5">
        <v>485</v>
      </c>
      <c r="G9730" s="2" t="s">
        <v>3287</v>
      </c>
      <c r="H9730" s="2">
        <v>970.75</v>
      </c>
    </row>
    <row r="9731" spans="1:8" x14ac:dyDescent="0.2">
      <c r="A9731" s="5">
        <v>5356014296</v>
      </c>
      <c r="B9731" s="5" t="s">
        <v>20073</v>
      </c>
      <c r="C9731" s="5" t="s">
        <v>20074</v>
      </c>
      <c r="D9731" s="2">
        <v>161</v>
      </c>
      <c r="E9731" s="8" t="s">
        <v>2702</v>
      </c>
      <c r="F9731" s="5">
        <v>485</v>
      </c>
      <c r="G9731" s="2" t="s">
        <v>3287</v>
      </c>
      <c r="H9731" s="2">
        <v>174.05</v>
      </c>
    </row>
    <row r="9732" spans="1:8" x14ac:dyDescent="0.2">
      <c r="A9732" s="5">
        <v>5356014302</v>
      </c>
      <c r="B9732" s="5" t="s">
        <v>20075</v>
      </c>
      <c r="C9732" s="5" t="s">
        <v>20076</v>
      </c>
      <c r="D9732" s="2">
        <v>2691</v>
      </c>
      <c r="E9732" s="8" t="s">
        <v>2702</v>
      </c>
      <c r="F9732" s="5">
        <v>485</v>
      </c>
      <c r="G9732" s="2" t="s">
        <v>3287</v>
      </c>
      <c r="H9732" s="2">
        <v>2908.95</v>
      </c>
    </row>
    <row r="9733" spans="1:8" x14ac:dyDescent="0.2">
      <c r="A9733" s="5">
        <v>5356014329</v>
      </c>
      <c r="B9733" s="5" t="s">
        <v>20077</v>
      </c>
      <c r="C9733" s="5" t="s">
        <v>20078</v>
      </c>
      <c r="D9733" s="2">
        <v>2596</v>
      </c>
      <c r="E9733" s="8" t="s">
        <v>2702</v>
      </c>
      <c r="F9733" s="5">
        <v>485</v>
      </c>
      <c r="G9733" s="2" t="s">
        <v>3287</v>
      </c>
      <c r="H9733" s="2">
        <v>2806.3</v>
      </c>
    </row>
    <row r="9734" spans="1:8" x14ac:dyDescent="0.2">
      <c r="A9734" s="5">
        <v>5356015033</v>
      </c>
      <c r="B9734" s="5" t="s">
        <v>20079</v>
      </c>
      <c r="C9734" s="5" t="s">
        <v>20080</v>
      </c>
      <c r="D9734" s="2">
        <v>262</v>
      </c>
      <c r="E9734" s="8" t="s">
        <v>2700</v>
      </c>
      <c r="F9734" s="5">
        <v>495</v>
      </c>
      <c r="G9734" s="2" t="s">
        <v>3287</v>
      </c>
      <c r="H9734" s="2">
        <v>283.2</v>
      </c>
    </row>
    <row r="9735" spans="1:8" x14ac:dyDescent="0.2">
      <c r="A9735" s="5">
        <v>5356015037</v>
      </c>
      <c r="B9735" s="5" t="s">
        <v>20081</v>
      </c>
      <c r="C9735" s="5" t="s">
        <v>20082</v>
      </c>
      <c r="D9735" s="2">
        <v>350</v>
      </c>
      <c r="E9735" s="8" t="s">
        <v>2700</v>
      </c>
      <c r="F9735" s="5">
        <v>495</v>
      </c>
      <c r="G9735" s="2" t="s">
        <v>3287</v>
      </c>
      <c r="H9735" s="2">
        <v>378.35</v>
      </c>
    </row>
    <row r="9736" spans="1:8" x14ac:dyDescent="0.2">
      <c r="A9736" s="5">
        <v>5356015041</v>
      </c>
      <c r="B9736" s="5" t="s">
        <v>20083</v>
      </c>
      <c r="C9736" s="5" t="s">
        <v>20084</v>
      </c>
      <c r="D9736" s="2">
        <v>350</v>
      </c>
      <c r="E9736" s="8" t="s">
        <v>2700</v>
      </c>
      <c r="F9736" s="5">
        <v>495</v>
      </c>
      <c r="G9736" s="2" t="s">
        <v>3287</v>
      </c>
      <c r="H9736" s="2">
        <v>378.35</v>
      </c>
    </row>
    <row r="9737" spans="1:8" x14ac:dyDescent="0.2">
      <c r="A9737" s="5">
        <v>5356015044</v>
      </c>
      <c r="B9737" s="5" t="s">
        <v>20085</v>
      </c>
      <c r="C9737" s="5" t="s">
        <v>20086</v>
      </c>
      <c r="D9737" s="2">
        <v>42.6</v>
      </c>
      <c r="E9737" s="8" t="s">
        <v>2700</v>
      </c>
      <c r="F9737" s="5">
        <v>495</v>
      </c>
      <c r="G9737" s="2" t="s">
        <v>3287</v>
      </c>
      <c r="H9737" s="2">
        <v>46.05</v>
      </c>
    </row>
    <row r="9738" spans="1:8" x14ac:dyDescent="0.2">
      <c r="A9738" s="5">
        <v>5356015045</v>
      </c>
      <c r="B9738" s="5" t="s">
        <v>20087</v>
      </c>
      <c r="C9738" s="5" t="s">
        <v>20088</v>
      </c>
      <c r="D9738" s="2">
        <v>121</v>
      </c>
      <c r="E9738" s="8" t="s">
        <v>2700</v>
      </c>
      <c r="F9738" s="5">
        <v>495</v>
      </c>
      <c r="G9738" s="2" t="s">
        <v>3287</v>
      </c>
      <c r="H9738" s="2">
        <v>130.80000000000001</v>
      </c>
    </row>
    <row r="9739" spans="1:8" x14ac:dyDescent="0.2">
      <c r="A9739" s="5">
        <v>5356015046</v>
      </c>
      <c r="B9739" s="5" t="s">
        <v>20089</v>
      </c>
      <c r="C9739" s="5" t="s">
        <v>20090</v>
      </c>
      <c r="D9739" s="2">
        <v>44</v>
      </c>
      <c r="E9739" s="8" t="s">
        <v>2700</v>
      </c>
      <c r="F9739" s="5">
        <v>495</v>
      </c>
      <c r="G9739" s="2" t="s">
        <v>3287</v>
      </c>
      <c r="H9739" s="2">
        <v>47.55</v>
      </c>
    </row>
    <row r="9740" spans="1:8" x14ac:dyDescent="0.2">
      <c r="A9740" s="5">
        <v>5356015065</v>
      </c>
      <c r="B9740" s="5" t="s">
        <v>20091</v>
      </c>
      <c r="C9740" s="5" t="s">
        <v>20092</v>
      </c>
      <c r="D9740" s="2">
        <v>315</v>
      </c>
      <c r="E9740" s="8" t="s">
        <v>2700</v>
      </c>
      <c r="F9740" s="5">
        <v>495</v>
      </c>
      <c r="G9740" s="2" t="s">
        <v>3287</v>
      </c>
      <c r="H9740" s="2">
        <v>340.5</v>
      </c>
    </row>
    <row r="9741" spans="1:8" x14ac:dyDescent="0.2">
      <c r="A9741" s="5">
        <v>5356015067</v>
      </c>
      <c r="B9741" s="5" t="s">
        <v>20093</v>
      </c>
      <c r="C9741" s="5" t="s">
        <v>20094</v>
      </c>
      <c r="D9741" s="2">
        <v>671</v>
      </c>
      <c r="E9741" s="8" t="s">
        <v>2700</v>
      </c>
      <c r="F9741" s="5">
        <v>495</v>
      </c>
      <c r="G9741" s="2" t="s">
        <v>3287</v>
      </c>
      <c r="H9741" s="2">
        <v>725.35</v>
      </c>
    </row>
    <row r="9742" spans="1:8" x14ac:dyDescent="0.2">
      <c r="A9742" s="5">
        <v>5356015156</v>
      </c>
      <c r="B9742" s="5" t="s">
        <v>20095</v>
      </c>
      <c r="C9742" s="5" t="s">
        <v>20096</v>
      </c>
      <c r="D9742" s="2">
        <v>2258</v>
      </c>
      <c r="E9742" s="8" t="s">
        <v>2700</v>
      </c>
      <c r="F9742" s="5">
        <v>495</v>
      </c>
      <c r="G9742" s="2" t="s">
        <v>3287</v>
      </c>
      <c r="H9742" s="2">
        <v>2440.9</v>
      </c>
    </row>
    <row r="9743" spans="1:8" x14ac:dyDescent="0.2">
      <c r="A9743" s="5">
        <v>5356015202</v>
      </c>
      <c r="B9743" s="5" t="s">
        <v>20097</v>
      </c>
      <c r="C9743" s="5" t="s">
        <v>20098</v>
      </c>
      <c r="D9743" s="2">
        <v>880</v>
      </c>
      <c r="E9743" s="8" t="s">
        <v>2700</v>
      </c>
      <c r="F9743" s="5">
        <v>491</v>
      </c>
      <c r="G9743" s="2" t="s">
        <v>3287</v>
      </c>
      <c r="H9743" s="2">
        <v>951.3</v>
      </c>
    </row>
    <row r="9744" spans="1:8" x14ac:dyDescent="0.2">
      <c r="A9744" s="5">
        <v>5356015203</v>
      </c>
      <c r="B9744" s="5" t="s">
        <v>20099</v>
      </c>
      <c r="C9744" s="5" t="s">
        <v>20100</v>
      </c>
      <c r="D9744" s="2">
        <v>21</v>
      </c>
      <c r="E9744" s="8" t="s">
        <v>2700</v>
      </c>
      <c r="F9744" s="5">
        <v>491</v>
      </c>
      <c r="G9744" s="2" t="s">
        <v>3287</v>
      </c>
      <c r="H9744" s="2">
        <v>22.7</v>
      </c>
    </row>
    <row r="9745" spans="1:8" x14ac:dyDescent="0.2">
      <c r="A9745" s="5">
        <v>5356015205</v>
      </c>
      <c r="B9745" s="5" t="s">
        <v>20101</v>
      </c>
      <c r="C9745" s="5" t="s">
        <v>20102</v>
      </c>
      <c r="D9745" s="2">
        <v>90.2</v>
      </c>
      <c r="E9745" s="8" t="s">
        <v>2700</v>
      </c>
      <c r="F9745" s="5">
        <v>491</v>
      </c>
      <c r="G9745" s="2" t="s">
        <v>3287</v>
      </c>
      <c r="H9745" s="2">
        <v>97.5</v>
      </c>
    </row>
    <row r="9746" spans="1:8" x14ac:dyDescent="0.2">
      <c r="A9746" s="5">
        <v>5356015207</v>
      </c>
      <c r="B9746" s="5" t="s">
        <v>20103</v>
      </c>
      <c r="C9746" s="5" t="s">
        <v>20104</v>
      </c>
      <c r="D9746" s="2">
        <v>81.5</v>
      </c>
      <c r="E9746" s="8" t="s">
        <v>2700</v>
      </c>
      <c r="F9746" s="5">
        <v>491</v>
      </c>
      <c r="G9746" s="2" t="s">
        <v>3287</v>
      </c>
      <c r="H9746" s="2">
        <v>88.1</v>
      </c>
    </row>
    <row r="9747" spans="1:8" x14ac:dyDescent="0.2">
      <c r="A9747" s="5">
        <v>5356015210</v>
      </c>
      <c r="B9747" s="5" t="s">
        <v>20105</v>
      </c>
      <c r="C9747" s="5" t="s">
        <v>20106</v>
      </c>
      <c r="D9747" s="2">
        <v>1741</v>
      </c>
      <c r="E9747" s="8" t="s">
        <v>2700</v>
      </c>
      <c r="F9747" s="5">
        <v>491</v>
      </c>
      <c r="G9747" s="2" t="s">
        <v>3287</v>
      </c>
      <c r="H9747" s="2">
        <v>1882</v>
      </c>
    </row>
    <row r="9748" spans="1:8" x14ac:dyDescent="0.2">
      <c r="A9748" s="5">
        <v>5356015211</v>
      </c>
      <c r="B9748" s="5" t="s">
        <v>20107</v>
      </c>
      <c r="C9748" s="5" t="s">
        <v>20108</v>
      </c>
      <c r="D9748" s="2">
        <v>1236</v>
      </c>
      <c r="E9748" s="8" t="s">
        <v>2700</v>
      </c>
      <c r="F9748" s="5">
        <v>491</v>
      </c>
      <c r="G9748" s="2" t="s">
        <v>3287</v>
      </c>
      <c r="H9748" s="2">
        <v>1336.1</v>
      </c>
    </row>
    <row r="9749" spans="1:8" x14ac:dyDescent="0.2">
      <c r="A9749" s="5">
        <v>5356015214</v>
      </c>
      <c r="B9749" s="5" t="s">
        <v>20109</v>
      </c>
      <c r="C9749" s="5" t="s">
        <v>20110</v>
      </c>
      <c r="D9749" s="2">
        <v>72.099999999999994</v>
      </c>
      <c r="E9749" s="8" t="s">
        <v>2700</v>
      </c>
      <c r="F9749" s="5">
        <v>491</v>
      </c>
      <c r="G9749" s="2" t="s">
        <v>3287</v>
      </c>
      <c r="H9749" s="2">
        <v>77.95</v>
      </c>
    </row>
    <row r="9750" spans="1:8" x14ac:dyDescent="0.2">
      <c r="A9750" s="5">
        <v>5356015224</v>
      </c>
      <c r="B9750" s="5" t="s">
        <v>19593</v>
      </c>
      <c r="C9750" s="5" t="s">
        <v>20111</v>
      </c>
      <c r="D9750" s="2">
        <v>9</v>
      </c>
      <c r="E9750" s="8" t="s">
        <v>2700</v>
      </c>
      <c r="F9750" s="5">
        <v>491</v>
      </c>
      <c r="G9750" s="2" t="s">
        <v>3287</v>
      </c>
      <c r="H9750" s="2">
        <v>9.75</v>
      </c>
    </row>
    <row r="9751" spans="1:8" x14ac:dyDescent="0.2">
      <c r="A9751" s="5">
        <v>5356015230</v>
      </c>
      <c r="B9751" s="5" t="s">
        <v>20112</v>
      </c>
      <c r="C9751" s="5" t="s">
        <v>20113</v>
      </c>
      <c r="D9751" s="2">
        <v>123</v>
      </c>
      <c r="E9751" s="8" t="s">
        <v>2700</v>
      </c>
      <c r="F9751" s="5">
        <v>491</v>
      </c>
      <c r="G9751" s="2" t="s">
        <v>3287</v>
      </c>
      <c r="H9751" s="2">
        <v>132.94999999999999</v>
      </c>
    </row>
    <row r="9752" spans="1:8" x14ac:dyDescent="0.2">
      <c r="A9752" s="5">
        <v>5356015231</v>
      </c>
      <c r="B9752" s="5" t="s">
        <v>20114</v>
      </c>
      <c r="C9752" s="5" t="s">
        <v>20115</v>
      </c>
      <c r="D9752" s="2">
        <v>599</v>
      </c>
      <c r="E9752" s="8" t="s">
        <v>2700</v>
      </c>
      <c r="F9752" s="5">
        <v>491</v>
      </c>
      <c r="G9752" s="2" t="s">
        <v>3287</v>
      </c>
      <c r="H9752" s="2">
        <v>647.5</v>
      </c>
    </row>
    <row r="9753" spans="1:8" x14ac:dyDescent="0.2">
      <c r="A9753" s="5">
        <v>5356015232</v>
      </c>
      <c r="B9753" s="5" t="s">
        <v>20116</v>
      </c>
      <c r="C9753" s="5" t="s">
        <v>20117</v>
      </c>
      <c r="D9753" s="2">
        <v>984</v>
      </c>
      <c r="E9753" s="8" t="s">
        <v>2700</v>
      </c>
      <c r="F9753" s="5">
        <v>491</v>
      </c>
      <c r="G9753" s="2" t="s">
        <v>3287</v>
      </c>
      <c r="H9753" s="2">
        <v>1063.7</v>
      </c>
    </row>
    <row r="9754" spans="1:8" x14ac:dyDescent="0.2">
      <c r="A9754" s="5">
        <v>5356015233</v>
      </c>
      <c r="B9754" s="5" t="s">
        <v>20118</v>
      </c>
      <c r="C9754" s="5" t="s">
        <v>20119</v>
      </c>
      <c r="D9754" s="2">
        <v>58.3</v>
      </c>
      <c r="E9754" s="8" t="s">
        <v>2700</v>
      </c>
      <c r="F9754" s="5">
        <v>491</v>
      </c>
      <c r="G9754" s="2" t="s">
        <v>3287</v>
      </c>
      <c r="H9754" s="2">
        <v>63</v>
      </c>
    </row>
    <row r="9755" spans="1:8" x14ac:dyDescent="0.2">
      <c r="A9755" s="5">
        <v>5356015234</v>
      </c>
      <c r="B9755" s="5" t="s">
        <v>20120</v>
      </c>
      <c r="C9755" s="5" t="s">
        <v>20121</v>
      </c>
      <c r="D9755" s="2">
        <v>52.1</v>
      </c>
      <c r="E9755" s="8" t="s">
        <v>2700</v>
      </c>
      <c r="F9755" s="5">
        <v>491</v>
      </c>
      <c r="G9755" s="2" t="s">
        <v>3287</v>
      </c>
      <c r="H9755" s="2">
        <v>56.3</v>
      </c>
    </row>
    <row r="9756" spans="1:8" x14ac:dyDescent="0.2">
      <c r="A9756" s="5">
        <v>5356015238</v>
      </c>
      <c r="B9756" s="5" t="s">
        <v>20122</v>
      </c>
      <c r="C9756" s="5" t="s">
        <v>20123</v>
      </c>
      <c r="D9756" s="2">
        <v>470</v>
      </c>
      <c r="E9756" s="8" t="s">
        <v>2700</v>
      </c>
      <c r="F9756" s="5">
        <v>491</v>
      </c>
      <c r="G9756" s="2" t="s">
        <v>3287</v>
      </c>
      <c r="H9756" s="2">
        <v>508.05</v>
      </c>
    </row>
    <row r="9757" spans="1:8" x14ac:dyDescent="0.2">
      <c r="A9757" s="5">
        <v>5356015239</v>
      </c>
      <c r="B9757" s="5" t="s">
        <v>20124</v>
      </c>
      <c r="C9757" s="5" t="s">
        <v>20125</v>
      </c>
      <c r="D9757" s="2">
        <v>973</v>
      </c>
      <c r="E9757" s="8" t="s">
        <v>2700</v>
      </c>
      <c r="F9757" s="5">
        <v>491</v>
      </c>
      <c r="G9757" s="2" t="s">
        <v>3287</v>
      </c>
      <c r="H9757" s="2">
        <v>1051.8</v>
      </c>
    </row>
    <row r="9758" spans="1:8" x14ac:dyDescent="0.2">
      <c r="A9758" s="5">
        <v>5356015241</v>
      </c>
      <c r="B9758" s="5" t="s">
        <v>20126</v>
      </c>
      <c r="C9758" s="5" t="s">
        <v>20127</v>
      </c>
      <c r="D9758" s="2">
        <v>47.9</v>
      </c>
      <c r="E9758" s="8" t="s">
        <v>2700</v>
      </c>
      <c r="F9758" s="5">
        <v>491</v>
      </c>
      <c r="G9758" s="2" t="s">
        <v>3287</v>
      </c>
      <c r="H9758" s="2">
        <v>51.8</v>
      </c>
    </row>
    <row r="9759" spans="1:8" x14ac:dyDescent="0.2">
      <c r="A9759" s="5">
        <v>5356015242</v>
      </c>
      <c r="B9759" s="5" t="s">
        <v>19366</v>
      </c>
      <c r="C9759" s="5" t="s">
        <v>20128</v>
      </c>
      <c r="D9759" s="2">
        <v>1785</v>
      </c>
      <c r="E9759" s="8" t="s">
        <v>2700</v>
      </c>
      <c r="F9759" s="5">
        <v>491</v>
      </c>
      <c r="G9759" s="2" t="s">
        <v>3287</v>
      </c>
      <c r="H9759" s="2">
        <v>1929.6</v>
      </c>
    </row>
    <row r="9760" spans="1:8" x14ac:dyDescent="0.2">
      <c r="A9760" s="5">
        <v>5356015248</v>
      </c>
      <c r="B9760" s="5" t="s">
        <v>20129</v>
      </c>
      <c r="C9760" s="5" t="s">
        <v>20130</v>
      </c>
      <c r="D9760" s="2">
        <v>1154</v>
      </c>
      <c r="E9760" s="8" t="s">
        <v>2700</v>
      </c>
      <c r="F9760" s="5">
        <v>491</v>
      </c>
      <c r="G9760" s="2" t="s">
        <v>3287</v>
      </c>
      <c r="H9760" s="2">
        <v>1247.45</v>
      </c>
    </row>
    <row r="9761" spans="1:8" x14ac:dyDescent="0.2">
      <c r="A9761" s="5">
        <v>5356015249</v>
      </c>
      <c r="B9761" s="5" t="s">
        <v>20131</v>
      </c>
      <c r="C9761" s="5" t="s">
        <v>20132</v>
      </c>
      <c r="D9761" s="2">
        <v>1512</v>
      </c>
      <c r="E9761" s="8" t="s">
        <v>2700</v>
      </c>
      <c r="F9761" s="5">
        <v>491</v>
      </c>
      <c r="G9761" s="2" t="s">
        <v>3287</v>
      </c>
      <c r="H9761" s="2">
        <v>1634.45</v>
      </c>
    </row>
    <row r="9762" spans="1:8" x14ac:dyDescent="0.2">
      <c r="A9762" s="5">
        <v>5356015252</v>
      </c>
      <c r="B9762" s="5" t="s">
        <v>20133</v>
      </c>
      <c r="C9762" s="5" t="s">
        <v>20134</v>
      </c>
      <c r="D9762" s="2">
        <v>1004</v>
      </c>
      <c r="E9762" s="8" t="s">
        <v>2700</v>
      </c>
      <c r="F9762" s="5">
        <v>491</v>
      </c>
      <c r="G9762" s="2" t="s">
        <v>3287</v>
      </c>
      <c r="H9762" s="2">
        <v>1085.3</v>
      </c>
    </row>
    <row r="9763" spans="1:8" x14ac:dyDescent="0.2">
      <c r="A9763" s="5">
        <v>5356015253</v>
      </c>
      <c r="B9763" s="5" t="s">
        <v>20135</v>
      </c>
      <c r="C9763" s="5" t="s">
        <v>20136</v>
      </c>
      <c r="D9763" s="2">
        <v>1360</v>
      </c>
      <c r="E9763" s="8" t="s">
        <v>2700</v>
      </c>
      <c r="F9763" s="5">
        <v>491</v>
      </c>
      <c r="G9763" s="2" t="s">
        <v>3287</v>
      </c>
      <c r="H9763" s="2">
        <v>1470.15</v>
      </c>
    </row>
    <row r="9764" spans="1:8" x14ac:dyDescent="0.2">
      <c r="A9764" s="5">
        <v>5356015256</v>
      </c>
      <c r="B9764" s="5" t="s">
        <v>20137</v>
      </c>
      <c r="C9764" s="5" t="s">
        <v>20138</v>
      </c>
      <c r="D9764" s="2">
        <v>87.4</v>
      </c>
      <c r="E9764" s="8" t="s">
        <v>2700</v>
      </c>
      <c r="F9764" s="5">
        <v>491</v>
      </c>
      <c r="G9764" s="2" t="s">
        <v>3287</v>
      </c>
      <c r="H9764" s="2">
        <v>94.5</v>
      </c>
    </row>
    <row r="9765" spans="1:8" x14ac:dyDescent="0.2">
      <c r="A9765" s="5">
        <v>5356015282</v>
      </c>
      <c r="B9765" s="5" t="s">
        <v>20139</v>
      </c>
      <c r="C9765" s="5" t="s">
        <v>20140</v>
      </c>
      <c r="D9765" s="2">
        <v>1294</v>
      </c>
      <c r="E9765" s="8" t="s">
        <v>2700</v>
      </c>
      <c r="F9765" s="5">
        <v>491</v>
      </c>
      <c r="G9765" s="2" t="s">
        <v>3287</v>
      </c>
      <c r="H9765" s="2">
        <v>1398.8</v>
      </c>
    </row>
    <row r="9766" spans="1:8" x14ac:dyDescent="0.2">
      <c r="A9766" s="5">
        <v>5356015284</v>
      </c>
      <c r="B9766" s="5" t="s">
        <v>20141</v>
      </c>
      <c r="C9766" s="5" t="s">
        <v>20142</v>
      </c>
      <c r="D9766" s="2">
        <v>1485</v>
      </c>
      <c r="E9766" s="8" t="s">
        <v>2700</v>
      </c>
      <c r="F9766" s="5">
        <v>491</v>
      </c>
      <c r="G9766" s="2" t="s">
        <v>3287</v>
      </c>
      <c r="H9766" s="2">
        <v>1605.3</v>
      </c>
    </row>
    <row r="9767" spans="1:8" x14ac:dyDescent="0.2">
      <c r="A9767" s="5">
        <v>5356015288</v>
      </c>
      <c r="B9767" s="5" t="s">
        <v>20143</v>
      </c>
      <c r="C9767" s="5" t="s">
        <v>20144</v>
      </c>
      <c r="D9767" s="2">
        <v>1337</v>
      </c>
      <c r="E9767" s="8" t="s">
        <v>2700</v>
      </c>
      <c r="F9767" s="5">
        <v>491</v>
      </c>
      <c r="G9767" s="2" t="s">
        <v>3287</v>
      </c>
      <c r="H9767" s="2">
        <v>1445.3</v>
      </c>
    </row>
    <row r="9768" spans="1:8" x14ac:dyDescent="0.2">
      <c r="A9768" s="5">
        <v>5356015290</v>
      </c>
      <c r="B9768" s="5" t="s">
        <v>20145</v>
      </c>
      <c r="C9768" s="5" t="s">
        <v>20146</v>
      </c>
      <c r="D9768" s="2">
        <v>1491</v>
      </c>
      <c r="E9768" s="8" t="s">
        <v>2700</v>
      </c>
      <c r="F9768" s="5">
        <v>491</v>
      </c>
      <c r="G9768" s="2" t="s">
        <v>3287</v>
      </c>
      <c r="H9768" s="2">
        <v>1611.75</v>
      </c>
    </row>
    <row r="9769" spans="1:8" x14ac:dyDescent="0.2">
      <c r="A9769" s="5">
        <v>5356015305</v>
      </c>
      <c r="B9769" s="5" t="s">
        <v>20147</v>
      </c>
      <c r="C9769" s="5" t="s">
        <v>20148</v>
      </c>
      <c r="D9769" s="2">
        <v>259</v>
      </c>
      <c r="E9769" s="8" t="s">
        <v>2700</v>
      </c>
      <c r="F9769" s="5">
        <v>493</v>
      </c>
      <c r="G9769" s="2" t="s">
        <v>3287</v>
      </c>
      <c r="H9769" s="2">
        <v>280</v>
      </c>
    </row>
    <row r="9770" spans="1:8" x14ac:dyDescent="0.2">
      <c r="A9770" s="5">
        <v>5356015317</v>
      </c>
      <c r="B9770" s="5" t="s">
        <v>20149</v>
      </c>
      <c r="C9770" s="5" t="s">
        <v>20150</v>
      </c>
      <c r="D9770" s="2">
        <v>261</v>
      </c>
      <c r="E9770" s="8" t="s">
        <v>2700</v>
      </c>
      <c r="F9770" s="5">
        <v>493</v>
      </c>
      <c r="G9770" s="2" t="s">
        <v>3287</v>
      </c>
      <c r="H9770" s="2">
        <v>282.14999999999998</v>
      </c>
    </row>
    <row r="9771" spans="1:8" x14ac:dyDescent="0.2">
      <c r="A9771" s="5">
        <v>5356015321</v>
      </c>
      <c r="B9771" s="5" t="s">
        <v>20151</v>
      </c>
      <c r="C9771" s="5" t="s">
        <v>20152</v>
      </c>
      <c r="D9771" s="2">
        <v>276</v>
      </c>
      <c r="E9771" s="8" t="s">
        <v>2700</v>
      </c>
      <c r="F9771" s="5">
        <v>493</v>
      </c>
      <c r="G9771" s="2" t="s">
        <v>3287</v>
      </c>
      <c r="H9771" s="2">
        <v>298.35000000000002</v>
      </c>
    </row>
    <row r="9772" spans="1:8" x14ac:dyDescent="0.2">
      <c r="A9772" s="5">
        <v>5356015329</v>
      </c>
      <c r="B9772" s="5" t="s">
        <v>20153</v>
      </c>
      <c r="C9772" s="5" t="s">
        <v>20154</v>
      </c>
      <c r="D9772" s="2">
        <v>2546</v>
      </c>
      <c r="E9772" s="8" t="s">
        <v>2700</v>
      </c>
      <c r="F9772" s="5">
        <v>493</v>
      </c>
      <c r="G9772" s="2" t="s">
        <v>3287</v>
      </c>
      <c r="H9772" s="2">
        <v>2752.25</v>
      </c>
    </row>
    <row r="9773" spans="1:8" x14ac:dyDescent="0.2">
      <c r="A9773" s="5">
        <v>5356015331</v>
      </c>
      <c r="B9773" s="5" t="s">
        <v>20155</v>
      </c>
      <c r="C9773" s="5" t="s">
        <v>20156</v>
      </c>
      <c r="D9773" s="2">
        <v>2546</v>
      </c>
      <c r="E9773" s="8" t="s">
        <v>2700</v>
      </c>
      <c r="F9773" s="5">
        <v>493</v>
      </c>
      <c r="G9773" s="2" t="s">
        <v>3287</v>
      </c>
      <c r="H9773" s="2">
        <v>2752.25</v>
      </c>
    </row>
    <row r="9774" spans="1:8" x14ac:dyDescent="0.2">
      <c r="A9774" s="5">
        <v>5356015333</v>
      </c>
      <c r="B9774" s="5" t="s">
        <v>20157</v>
      </c>
      <c r="C9774" s="5" t="s">
        <v>20158</v>
      </c>
      <c r="D9774" s="2">
        <v>2733</v>
      </c>
      <c r="E9774" s="8" t="s">
        <v>2700</v>
      </c>
      <c r="F9774" s="5">
        <v>493</v>
      </c>
      <c r="G9774" s="2" t="s">
        <v>3287</v>
      </c>
      <c r="H9774" s="2">
        <v>2954.35</v>
      </c>
    </row>
    <row r="9775" spans="1:8" x14ac:dyDescent="0.2">
      <c r="A9775" s="5">
        <v>5356015335</v>
      </c>
      <c r="B9775" s="5" t="s">
        <v>20159</v>
      </c>
      <c r="C9775" s="5" t="s">
        <v>20160</v>
      </c>
      <c r="D9775" s="2">
        <v>2546</v>
      </c>
      <c r="E9775" s="8" t="s">
        <v>2700</v>
      </c>
      <c r="F9775" s="5">
        <v>493</v>
      </c>
      <c r="G9775" s="2" t="s">
        <v>3287</v>
      </c>
      <c r="H9775" s="2">
        <v>2752.25</v>
      </c>
    </row>
    <row r="9776" spans="1:8" x14ac:dyDescent="0.2">
      <c r="A9776" s="5">
        <v>5356015345</v>
      </c>
      <c r="B9776" s="5" t="s">
        <v>20161</v>
      </c>
      <c r="C9776" s="5" t="s">
        <v>20162</v>
      </c>
      <c r="D9776" s="2">
        <v>2546</v>
      </c>
      <c r="E9776" s="8" t="s">
        <v>2700</v>
      </c>
      <c r="F9776" s="5">
        <v>493</v>
      </c>
      <c r="G9776" s="2" t="s">
        <v>3287</v>
      </c>
      <c r="H9776" s="2">
        <v>2752.25</v>
      </c>
    </row>
    <row r="9777" spans="1:8" x14ac:dyDescent="0.2">
      <c r="A9777" s="5">
        <v>5356015348</v>
      </c>
      <c r="B9777" s="5" t="s">
        <v>20163</v>
      </c>
      <c r="C9777" s="5" t="s">
        <v>20164</v>
      </c>
      <c r="D9777" s="2">
        <v>1154</v>
      </c>
      <c r="E9777" s="8" t="s">
        <v>2700</v>
      </c>
      <c r="F9777" s="5">
        <v>493</v>
      </c>
      <c r="G9777" s="2" t="s">
        <v>3287</v>
      </c>
      <c r="H9777" s="2">
        <v>1247.45</v>
      </c>
    </row>
    <row r="9778" spans="1:8" x14ac:dyDescent="0.2">
      <c r="A9778" s="5">
        <v>5356015419</v>
      </c>
      <c r="B9778" s="5" t="s">
        <v>20165</v>
      </c>
      <c r="C9778" s="5" t="s">
        <v>20166</v>
      </c>
      <c r="D9778" s="2">
        <v>398</v>
      </c>
      <c r="E9778" s="8" t="s">
        <v>2700</v>
      </c>
      <c r="F9778" s="5">
        <v>491</v>
      </c>
      <c r="G9778" s="2" t="s">
        <v>3287</v>
      </c>
      <c r="H9778" s="2">
        <v>430.25</v>
      </c>
    </row>
    <row r="9779" spans="1:8" x14ac:dyDescent="0.2">
      <c r="A9779" s="5">
        <v>5356031420</v>
      </c>
      <c r="B9779" s="5" t="s">
        <v>20167</v>
      </c>
      <c r="C9779" s="5" t="s">
        <v>20168</v>
      </c>
      <c r="D9779" s="2">
        <v>1808</v>
      </c>
      <c r="E9779" s="8" t="s">
        <v>2699</v>
      </c>
      <c r="F9779" s="5">
        <v>120</v>
      </c>
      <c r="G9779" s="2" t="s">
        <v>3287</v>
      </c>
      <c r="H9779" s="2">
        <v>1954.45</v>
      </c>
    </row>
    <row r="9780" spans="1:8" x14ac:dyDescent="0.2">
      <c r="A9780" s="5">
        <v>5356031421</v>
      </c>
      <c r="B9780" s="5" t="s">
        <v>20169</v>
      </c>
      <c r="C9780" s="5" t="s">
        <v>20170</v>
      </c>
      <c r="D9780" s="2">
        <v>1808</v>
      </c>
      <c r="E9780" s="8" t="s">
        <v>2699</v>
      </c>
      <c r="F9780" s="5">
        <v>120</v>
      </c>
      <c r="G9780" s="2" t="s">
        <v>3287</v>
      </c>
      <c r="H9780" s="2">
        <v>1954.45</v>
      </c>
    </row>
    <row r="9781" spans="1:8" x14ac:dyDescent="0.2">
      <c r="A9781" s="5">
        <v>5356031423</v>
      </c>
      <c r="B9781" s="5" t="s">
        <v>20171</v>
      </c>
      <c r="C9781" s="5" t="s">
        <v>20172</v>
      </c>
      <c r="D9781" s="2">
        <v>202</v>
      </c>
      <c r="E9781" s="8" t="s">
        <v>2699</v>
      </c>
      <c r="F9781" s="5">
        <v>120</v>
      </c>
      <c r="G9781" s="2" t="s">
        <v>3287</v>
      </c>
      <c r="H9781" s="2">
        <v>218.35</v>
      </c>
    </row>
    <row r="9782" spans="1:8" x14ac:dyDescent="0.2">
      <c r="A9782" s="5">
        <v>5356031424</v>
      </c>
      <c r="B9782" s="5" t="s">
        <v>20173</v>
      </c>
      <c r="C9782" s="5" t="s">
        <v>20174</v>
      </c>
      <c r="D9782" s="2">
        <v>1841</v>
      </c>
      <c r="E9782" s="8" t="s">
        <v>2699</v>
      </c>
      <c r="F9782" s="5">
        <v>120</v>
      </c>
      <c r="G9782" s="2" t="s">
        <v>3287</v>
      </c>
      <c r="H9782" s="2">
        <v>1990.1</v>
      </c>
    </row>
    <row r="9783" spans="1:8" x14ac:dyDescent="0.2">
      <c r="A9783" s="5">
        <v>5356032222</v>
      </c>
      <c r="B9783" s="5" t="s">
        <v>20175</v>
      </c>
      <c r="C9783" s="5" t="s">
        <v>20176</v>
      </c>
      <c r="D9783" s="2">
        <v>60.7</v>
      </c>
      <c r="E9783" s="8" t="s">
        <v>2702</v>
      </c>
      <c r="F9783" s="5">
        <v>820</v>
      </c>
      <c r="G9783" s="2" t="s">
        <v>3287</v>
      </c>
      <c r="H9783" s="2">
        <v>65.599999999999994</v>
      </c>
    </row>
    <row r="9784" spans="1:8" x14ac:dyDescent="0.2">
      <c r="A9784" s="5">
        <v>5356032234</v>
      </c>
      <c r="B9784" s="5" t="s">
        <v>20177</v>
      </c>
      <c r="C9784" s="5" t="s">
        <v>20178</v>
      </c>
      <c r="D9784" s="2">
        <v>4800</v>
      </c>
      <c r="E9784" s="8" t="s">
        <v>2702</v>
      </c>
      <c r="F9784" s="5">
        <v>411</v>
      </c>
      <c r="G9784" s="2" t="s">
        <v>3287</v>
      </c>
      <c r="H9784" s="2">
        <v>5188.8</v>
      </c>
    </row>
    <row r="9785" spans="1:8" x14ac:dyDescent="0.2">
      <c r="A9785" s="5">
        <v>5356032239</v>
      </c>
      <c r="B9785" s="5" t="s">
        <v>20179</v>
      </c>
      <c r="C9785" s="5" t="s">
        <v>20180</v>
      </c>
      <c r="D9785" s="2">
        <v>30.4</v>
      </c>
      <c r="E9785" s="8" t="s">
        <v>2700</v>
      </c>
      <c r="F9785" s="5">
        <v>493</v>
      </c>
      <c r="G9785" s="2" t="s">
        <v>3287</v>
      </c>
      <c r="H9785" s="2">
        <v>32.85</v>
      </c>
    </row>
    <row r="9786" spans="1:8" x14ac:dyDescent="0.2">
      <c r="A9786" s="5">
        <v>5356032248</v>
      </c>
      <c r="B9786" s="5" t="s">
        <v>20181</v>
      </c>
      <c r="C9786" s="5" t="s">
        <v>20182</v>
      </c>
      <c r="D9786" s="2">
        <v>40.6</v>
      </c>
      <c r="E9786" s="8" t="s">
        <v>2700</v>
      </c>
      <c r="F9786" s="5">
        <v>493</v>
      </c>
      <c r="G9786" s="2" t="s">
        <v>3287</v>
      </c>
      <c r="H9786" s="2">
        <v>43.9</v>
      </c>
    </row>
    <row r="9787" spans="1:8" x14ac:dyDescent="0.2">
      <c r="A9787" s="5">
        <v>5356032249</v>
      </c>
      <c r="B9787" s="5" t="s">
        <v>20183</v>
      </c>
      <c r="C9787" s="5" t="s">
        <v>20184</v>
      </c>
      <c r="D9787" s="2">
        <v>78.599999999999994</v>
      </c>
      <c r="E9787" s="8" t="s">
        <v>2700</v>
      </c>
      <c r="F9787" s="5">
        <v>493</v>
      </c>
      <c r="G9787" s="2" t="s">
        <v>3287</v>
      </c>
      <c r="H9787" s="2">
        <v>84.95</v>
      </c>
    </row>
    <row r="9788" spans="1:8" x14ac:dyDescent="0.2">
      <c r="A9788" s="5">
        <v>5356032250</v>
      </c>
      <c r="B9788" s="5" t="s">
        <v>20185</v>
      </c>
      <c r="C9788" s="5" t="s">
        <v>20186</v>
      </c>
      <c r="D9788" s="2">
        <v>207</v>
      </c>
      <c r="E9788" s="8" t="s">
        <v>2700</v>
      </c>
      <c r="F9788" s="5">
        <v>493</v>
      </c>
      <c r="G9788" s="2" t="s">
        <v>3287</v>
      </c>
      <c r="H9788" s="2">
        <v>223.75</v>
      </c>
    </row>
    <row r="9789" spans="1:8" x14ac:dyDescent="0.2">
      <c r="A9789" s="5">
        <v>5356032251</v>
      </c>
      <c r="B9789" s="5" t="s">
        <v>20187</v>
      </c>
      <c r="C9789" s="5" t="s">
        <v>20188</v>
      </c>
      <c r="D9789" s="2">
        <v>207</v>
      </c>
      <c r="E9789" s="8" t="s">
        <v>2700</v>
      </c>
      <c r="F9789" s="5">
        <v>493</v>
      </c>
      <c r="G9789" s="2" t="s">
        <v>3287</v>
      </c>
      <c r="H9789" s="2">
        <v>223.75</v>
      </c>
    </row>
    <row r="9790" spans="1:8" x14ac:dyDescent="0.2">
      <c r="A9790" s="5">
        <v>5356032253</v>
      </c>
      <c r="B9790" s="5" t="s">
        <v>20189</v>
      </c>
      <c r="C9790" s="5" t="s">
        <v>20190</v>
      </c>
      <c r="D9790" s="2">
        <v>54.6</v>
      </c>
      <c r="E9790" s="8" t="s">
        <v>2700</v>
      </c>
      <c r="F9790" s="5">
        <v>493</v>
      </c>
      <c r="G9790" s="2" t="s">
        <v>3287</v>
      </c>
      <c r="H9790" s="2">
        <v>59</v>
      </c>
    </row>
    <row r="9791" spans="1:8" x14ac:dyDescent="0.2">
      <c r="A9791" s="5">
        <v>5356032257</v>
      </c>
      <c r="B9791" s="5" t="s">
        <v>20191</v>
      </c>
      <c r="C9791" s="5" t="s">
        <v>20192</v>
      </c>
      <c r="D9791" s="2">
        <v>275</v>
      </c>
      <c r="E9791" s="8" t="s">
        <v>2700</v>
      </c>
      <c r="F9791" s="5">
        <v>493</v>
      </c>
      <c r="G9791" s="2" t="s">
        <v>3287</v>
      </c>
      <c r="H9791" s="2">
        <v>297.3</v>
      </c>
    </row>
    <row r="9792" spans="1:8" x14ac:dyDescent="0.2">
      <c r="A9792" s="5">
        <v>5356032259</v>
      </c>
      <c r="B9792" s="5" t="s">
        <v>20193</v>
      </c>
      <c r="C9792" s="5" t="s">
        <v>20194</v>
      </c>
      <c r="D9792" s="2">
        <v>36.299999999999997</v>
      </c>
      <c r="E9792" s="8" t="s">
        <v>2700</v>
      </c>
      <c r="F9792" s="5">
        <v>493</v>
      </c>
      <c r="G9792" s="2" t="s">
        <v>3287</v>
      </c>
      <c r="H9792" s="2">
        <v>39.25</v>
      </c>
    </row>
    <row r="9793" spans="1:8" x14ac:dyDescent="0.2">
      <c r="A9793" s="5">
        <v>5356032260</v>
      </c>
      <c r="B9793" s="5" t="s">
        <v>20195</v>
      </c>
      <c r="C9793" s="5" t="s">
        <v>20196</v>
      </c>
      <c r="D9793" s="2">
        <v>36.299999999999997</v>
      </c>
      <c r="E9793" s="8" t="s">
        <v>2700</v>
      </c>
      <c r="F9793" s="5">
        <v>493</v>
      </c>
      <c r="G9793" s="2" t="s">
        <v>3287</v>
      </c>
      <c r="H9793" s="2">
        <v>39.25</v>
      </c>
    </row>
    <row r="9794" spans="1:8" x14ac:dyDescent="0.2">
      <c r="A9794" s="5">
        <v>5356032263</v>
      </c>
      <c r="B9794" s="5" t="s">
        <v>20197</v>
      </c>
      <c r="C9794" s="5" t="s">
        <v>20198</v>
      </c>
      <c r="D9794" s="2">
        <v>3.2</v>
      </c>
      <c r="E9794" s="8" t="s">
        <v>2700</v>
      </c>
      <c r="F9794" s="5">
        <v>493</v>
      </c>
      <c r="G9794" s="2" t="s">
        <v>3287</v>
      </c>
      <c r="H9794" s="2">
        <v>3.45</v>
      </c>
    </row>
    <row r="9795" spans="1:8" x14ac:dyDescent="0.2">
      <c r="A9795" s="5">
        <v>5356032264</v>
      </c>
      <c r="B9795" s="5" t="s">
        <v>20199</v>
      </c>
      <c r="C9795" s="5" t="s">
        <v>20200</v>
      </c>
      <c r="D9795" s="2">
        <v>134</v>
      </c>
      <c r="E9795" s="8" t="s">
        <v>2700</v>
      </c>
      <c r="F9795" s="5">
        <v>493</v>
      </c>
      <c r="G9795" s="2" t="s">
        <v>3287</v>
      </c>
      <c r="H9795" s="2">
        <v>144.85</v>
      </c>
    </row>
    <row r="9796" spans="1:8" x14ac:dyDescent="0.2">
      <c r="A9796" s="5">
        <v>5356032265</v>
      </c>
      <c r="B9796" s="5" t="s">
        <v>20201</v>
      </c>
      <c r="C9796" s="5" t="s">
        <v>20202</v>
      </c>
      <c r="D9796" s="2">
        <v>108</v>
      </c>
      <c r="E9796" s="8" t="s">
        <v>2700</v>
      </c>
      <c r="F9796" s="5">
        <v>493</v>
      </c>
      <c r="G9796" s="2" t="s">
        <v>3287</v>
      </c>
      <c r="H9796" s="2">
        <v>116.75</v>
      </c>
    </row>
    <row r="9797" spans="1:8" x14ac:dyDescent="0.2">
      <c r="A9797" s="5">
        <v>5356032266</v>
      </c>
      <c r="B9797" s="5" t="s">
        <v>20203</v>
      </c>
      <c r="C9797" s="5" t="s">
        <v>20204</v>
      </c>
      <c r="D9797" s="2">
        <v>27.1</v>
      </c>
      <c r="E9797" s="8" t="s">
        <v>2700</v>
      </c>
      <c r="F9797" s="5">
        <v>493</v>
      </c>
      <c r="G9797" s="2" t="s">
        <v>3287</v>
      </c>
      <c r="H9797" s="2">
        <v>29.3</v>
      </c>
    </row>
    <row r="9798" spans="1:8" x14ac:dyDescent="0.2">
      <c r="A9798" s="5">
        <v>5356032268</v>
      </c>
      <c r="B9798" s="5" t="s">
        <v>20205</v>
      </c>
      <c r="C9798" s="5" t="s">
        <v>20206</v>
      </c>
      <c r="D9798" s="2">
        <v>244</v>
      </c>
      <c r="E9798" s="8" t="s">
        <v>2700</v>
      </c>
      <c r="F9798" s="5">
        <v>493</v>
      </c>
      <c r="G9798" s="2" t="s">
        <v>3287</v>
      </c>
      <c r="H9798" s="2">
        <v>263.75</v>
      </c>
    </row>
    <row r="9799" spans="1:8" x14ac:dyDescent="0.2">
      <c r="A9799" s="5">
        <v>5356032269</v>
      </c>
      <c r="B9799" s="5" t="s">
        <v>20207</v>
      </c>
      <c r="C9799" s="5" t="s">
        <v>20208</v>
      </c>
      <c r="D9799" s="2">
        <v>102</v>
      </c>
      <c r="E9799" s="8" t="s">
        <v>2700</v>
      </c>
      <c r="F9799" s="5">
        <v>493</v>
      </c>
      <c r="G9799" s="2" t="s">
        <v>3287</v>
      </c>
      <c r="H9799" s="2">
        <v>110.25</v>
      </c>
    </row>
    <row r="9800" spans="1:8" x14ac:dyDescent="0.2">
      <c r="A9800" s="5">
        <v>5356032270</v>
      </c>
      <c r="B9800" s="5" t="s">
        <v>20209</v>
      </c>
      <c r="C9800" s="5" t="s">
        <v>20210</v>
      </c>
      <c r="D9800" s="2">
        <v>58.7</v>
      </c>
      <c r="E9800" s="8" t="s">
        <v>2700</v>
      </c>
      <c r="F9800" s="5">
        <v>493</v>
      </c>
      <c r="G9800" s="2" t="s">
        <v>3287</v>
      </c>
      <c r="H9800" s="2">
        <v>63.45</v>
      </c>
    </row>
    <row r="9801" spans="1:8" x14ac:dyDescent="0.2">
      <c r="A9801" s="5">
        <v>5356050002</v>
      </c>
      <c r="B9801" s="5" t="s">
        <v>20211</v>
      </c>
      <c r="C9801" s="5" t="s">
        <v>20212</v>
      </c>
      <c r="D9801" s="2">
        <v>78.900000000000006</v>
      </c>
      <c r="E9801" s="8" t="s">
        <v>2700</v>
      </c>
      <c r="F9801" s="5">
        <v>592</v>
      </c>
      <c r="G9801" s="2" t="s">
        <v>3287</v>
      </c>
      <c r="H9801" s="2">
        <v>85.3</v>
      </c>
    </row>
    <row r="9802" spans="1:8" x14ac:dyDescent="0.2">
      <c r="A9802" s="5">
        <v>5356050006</v>
      </c>
      <c r="B9802" s="5" t="s">
        <v>20213</v>
      </c>
      <c r="C9802" s="5" t="s">
        <v>20214</v>
      </c>
      <c r="D9802" s="2">
        <v>169</v>
      </c>
      <c r="E9802" s="8" t="s">
        <v>2700</v>
      </c>
      <c r="F9802" s="5">
        <v>592</v>
      </c>
      <c r="G9802" s="2" t="s">
        <v>3287</v>
      </c>
      <c r="H9802" s="2">
        <v>182.7</v>
      </c>
    </row>
    <row r="9803" spans="1:8" x14ac:dyDescent="0.2">
      <c r="A9803" s="5">
        <v>5356050007</v>
      </c>
      <c r="B9803" s="5" t="s">
        <v>20215</v>
      </c>
      <c r="C9803" s="5" t="s">
        <v>20216</v>
      </c>
      <c r="D9803" s="2">
        <v>128</v>
      </c>
      <c r="E9803" s="8" t="s">
        <v>2700</v>
      </c>
      <c r="F9803" s="5">
        <v>592</v>
      </c>
      <c r="G9803" s="2" t="s">
        <v>3287</v>
      </c>
      <c r="H9803" s="2">
        <v>138.35</v>
      </c>
    </row>
    <row r="9804" spans="1:8" x14ac:dyDescent="0.2">
      <c r="A9804" s="5">
        <v>5356050008</v>
      </c>
      <c r="B9804" s="5" t="s">
        <v>20217</v>
      </c>
      <c r="C9804" s="5" t="s">
        <v>20218</v>
      </c>
      <c r="D9804" s="2">
        <v>187</v>
      </c>
      <c r="E9804" s="8" t="s">
        <v>2700</v>
      </c>
      <c r="F9804" s="5">
        <v>592</v>
      </c>
      <c r="G9804" s="2" t="s">
        <v>3287</v>
      </c>
      <c r="H9804" s="2">
        <v>202.15</v>
      </c>
    </row>
    <row r="9805" spans="1:8" x14ac:dyDescent="0.2">
      <c r="A9805" s="5">
        <v>5356050012</v>
      </c>
      <c r="B9805" s="5" t="s">
        <v>20219</v>
      </c>
      <c r="D9805" s="2">
        <v>152</v>
      </c>
      <c r="E9805" s="8" t="s">
        <v>2700</v>
      </c>
      <c r="F9805" s="5">
        <v>592</v>
      </c>
      <c r="G9805" s="2" t="s">
        <v>3287</v>
      </c>
      <c r="H9805" s="2">
        <v>164.3</v>
      </c>
    </row>
    <row r="9806" spans="1:8" x14ac:dyDescent="0.2">
      <c r="A9806" s="5">
        <v>5356050015</v>
      </c>
      <c r="B9806" s="5" t="s">
        <v>20220</v>
      </c>
      <c r="C9806" s="5" t="s">
        <v>20221</v>
      </c>
      <c r="D9806" s="2">
        <v>178</v>
      </c>
      <c r="E9806" s="8" t="s">
        <v>2700</v>
      </c>
      <c r="F9806" s="5">
        <v>592</v>
      </c>
      <c r="G9806" s="2" t="s">
        <v>3287</v>
      </c>
      <c r="H9806" s="2">
        <v>192.4</v>
      </c>
    </row>
    <row r="9807" spans="1:8" x14ac:dyDescent="0.2">
      <c r="A9807" s="5">
        <v>5356050016</v>
      </c>
      <c r="B9807" s="5" t="s">
        <v>20222</v>
      </c>
      <c r="D9807" s="2">
        <v>157</v>
      </c>
      <c r="E9807" s="8" t="s">
        <v>2700</v>
      </c>
      <c r="F9807" s="5">
        <v>592</v>
      </c>
      <c r="G9807" s="2" t="s">
        <v>3287</v>
      </c>
      <c r="H9807" s="2">
        <v>169.7</v>
      </c>
    </row>
    <row r="9808" spans="1:8" x14ac:dyDescent="0.2">
      <c r="A9808" s="5">
        <v>5356050018</v>
      </c>
      <c r="B9808" s="5" t="s">
        <v>20223</v>
      </c>
      <c r="C9808" s="5" t="s">
        <v>20224</v>
      </c>
      <c r="D9808" s="2">
        <v>9953</v>
      </c>
      <c r="E9808" s="8" t="s">
        <v>2700</v>
      </c>
      <c r="F9808" s="5">
        <v>592</v>
      </c>
      <c r="G9808" s="2" t="s">
        <v>3287</v>
      </c>
      <c r="H9808" s="2">
        <v>10759.2</v>
      </c>
    </row>
    <row r="9809" spans="1:8" x14ac:dyDescent="0.2">
      <c r="A9809" s="5">
        <v>5356050019</v>
      </c>
      <c r="B9809" s="5" t="s">
        <v>20225</v>
      </c>
      <c r="C9809" s="5" t="s">
        <v>20226</v>
      </c>
      <c r="D9809" s="2">
        <v>668</v>
      </c>
      <c r="E9809" s="8" t="s">
        <v>2700</v>
      </c>
      <c r="F9809" s="5">
        <v>592</v>
      </c>
      <c r="G9809" s="2" t="s">
        <v>3287</v>
      </c>
      <c r="H9809" s="2">
        <v>722.1</v>
      </c>
    </row>
    <row r="9810" spans="1:8" x14ac:dyDescent="0.2">
      <c r="A9810" s="5">
        <v>5356050021</v>
      </c>
      <c r="B9810" s="5" t="s">
        <v>20227</v>
      </c>
      <c r="C9810" s="5" t="s">
        <v>20228</v>
      </c>
      <c r="D9810" s="2">
        <v>247</v>
      </c>
      <c r="E9810" s="8" t="s">
        <v>2700</v>
      </c>
      <c r="F9810" s="5">
        <v>592</v>
      </c>
      <c r="G9810" s="2" t="s">
        <v>3287</v>
      </c>
      <c r="H9810" s="2">
        <v>267</v>
      </c>
    </row>
    <row r="9811" spans="1:8" x14ac:dyDescent="0.2">
      <c r="A9811" s="5">
        <v>5356050024</v>
      </c>
      <c r="B9811" s="5" t="s">
        <v>20229</v>
      </c>
      <c r="C9811" s="5" t="s">
        <v>20230</v>
      </c>
      <c r="D9811" s="2">
        <v>585</v>
      </c>
      <c r="E9811" s="8" t="s">
        <v>2700</v>
      </c>
      <c r="F9811" s="5">
        <v>592</v>
      </c>
      <c r="G9811" s="2" t="s">
        <v>3287</v>
      </c>
      <c r="H9811" s="2">
        <v>632.4</v>
      </c>
    </row>
    <row r="9812" spans="1:8" x14ac:dyDescent="0.2">
      <c r="A9812" s="5">
        <v>5356050027</v>
      </c>
      <c r="B9812" s="5" t="s">
        <v>20231</v>
      </c>
      <c r="C9812" s="5" t="s">
        <v>20232</v>
      </c>
      <c r="D9812" s="2">
        <v>44.9</v>
      </c>
      <c r="E9812" s="8" t="s">
        <v>2700</v>
      </c>
      <c r="F9812" s="5">
        <v>592</v>
      </c>
      <c r="G9812" s="2" t="s">
        <v>3287</v>
      </c>
      <c r="H9812" s="2">
        <v>48.55</v>
      </c>
    </row>
    <row r="9813" spans="1:8" x14ac:dyDescent="0.2">
      <c r="A9813" s="5">
        <v>5356050028</v>
      </c>
      <c r="B9813" s="5" t="s">
        <v>20233</v>
      </c>
      <c r="C9813" s="5" t="s">
        <v>20234</v>
      </c>
      <c r="D9813" s="2">
        <v>46.2</v>
      </c>
      <c r="E9813" s="8" t="s">
        <v>2700</v>
      </c>
      <c r="F9813" s="5">
        <v>592</v>
      </c>
      <c r="G9813" s="2" t="s">
        <v>3287</v>
      </c>
      <c r="H9813" s="2">
        <v>49.95</v>
      </c>
    </row>
    <row r="9814" spans="1:8" x14ac:dyDescent="0.2">
      <c r="A9814" s="5">
        <v>5356050030</v>
      </c>
      <c r="B9814" s="5" t="s">
        <v>20235</v>
      </c>
      <c r="C9814" s="5" t="s">
        <v>20236</v>
      </c>
      <c r="D9814" s="2">
        <v>388</v>
      </c>
      <c r="E9814" s="8" t="s">
        <v>2700</v>
      </c>
      <c r="F9814" s="5">
        <v>592</v>
      </c>
      <c r="G9814" s="2" t="s">
        <v>3287</v>
      </c>
      <c r="H9814" s="2">
        <v>419.45</v>
      </c>
    </row>
    <row r="9815" spans="1:8" x14ac:dyDescent="0.2">
      <c r="A9815" s="5">
        <v>5356050045</v>
      </c>
      <c r="B9815" s="5" t="s">
        <v>20237</v>
      </c>
      <c r="C9815" s="5" t="s">
        <v>20238</v>
      </c>
      <c r="D9815" s="2">
        <v>518</v>
      </c>
      <c r="E9815" s="8" t="s">
        <v>2700</v>
      </c>
      <c r="F9815" s="5">
        <v>592</v>
      </c>
      <c r="G9815" s="2" t="s">
        <v>3287</v>
      </c>
      <c r="H9815" s="2">
        <v>559.95000000000005</v>
      </c>
    </row>
    <row r="9816" spans="1:8" x14ac:dyDescent="0.2">
      <c r="A9816" s="5">
        <v>5356050046</v>
      </c>
      <c r="B9816" s="5" t="s">
        <v>20239</v>
      </c>
      <c r="C9816" s="5" t="s">
        <v>20240</v>
      </c>
      <c r="D9816" s="2">
        <v>189</v>
      </c>
      <c r="E9816" s="8" t="s">
        <v>2700</v>
      </c>
      <c r="F9816" s="5">
        <v>592</v>
      </c>
      <c r="G9816" s="2" t="s">
        <v>3287</v>
      </c>
      <c r="H9816" s="2">
        <v>204.3</v>
      </c>
    </row>
    <row r="9817" spans="1:8" x14ac:dyDescent="0.2">
      <c r="A9817" s="5">
        <v>5356050048</v>
      </c>
      <c r="B9817" s="5" t="s">
        <v>20241</v>
      </c>
      <c r="C9817" s="5" t="s">
        <v>20242</v>
      </c>
      <c r="D9817" s="2">
        <v>185</v>
      </c>
      <c r="E9817" s="8" t="s">
        <v>2700</v>
      </c>
      <c r="F9817" s="5">
        <v>592</v>
      </c>
      <c r="G9817" s="2" t="s">
        <v>3287</v>
      </c>
      <c r="H9817" s="2">
        <v>200</v>
      </c>
    </row>
    <row r="9818" spans="1:8" x14ac:dyDescent="0.2">
      <c r="A9818" s="5">
        <v>5356050051</v>
      </c>
      <c r="B9818" s="5" t="s">
        <v>20243</v>
      </c>
      <c r="C9818" s="5" t="s">
        <v>20244</v>
      </c>
      <c r="D9818" s="2">
        <v>2764</v>
      </c>
      <c r="E9818" s="8" t="s">
        <v>2700</v>
      </c>
      <c r="F9818" s="5">
        <v>592</v>
      </c>
      <c r="G9818" s="2" t="s">
        <v>3287</v>
      </c>
      <c r="H9818" s="2">
        <v>2987.9</v>
      </c>
    </row>
    <row r="9819" spans="1:8" x14ac:dyDescent="0.2">
      <c r="A9819" s="5">
        <v>5356050072</v>
      </c>
      <c r="B9819" s="5" t="s">
        <v>20245</v>
      </c>
      <c r="C9819" s="5" t="s">
        <v>20245</v>
      </c>
      <c r="D9819" s="2">
        <v>120</v>
      </c>
      <c r="E9819" s="8" t="s">
        <v>2700</v>
      </c>
      <c r="F9819" s="5">
        <v>592</v>
      </c>
      <c r="G9819" s="2" t="s">
        <v>3287</v>
      </c>
      <c r="H9819" s="2">
        <v>129.69999999999999</v>
      </c>
    </row>
    <row r="9820" spans="1:8" x14ac:dyDescent="0.2">
      <c r="A9820" s="5">
        <v>5356050090</v>
      </c>
      <c r="B9820" s="5" t="s">
        <v>20246</v>
      </c>
      <c r="C9820" s="5" t="s">
        <v>20247</v>
      </c>
      <c r="D9820" s="2">
        <v>1233</v>
      </c>
      <c r="E9820" s="8" t="s">
        <v>2700</v>
      </c>
      <c r="F9820" s="5">
        <v>592</v>
      </c>
      <c r="G9820" s="2" t="s">
        <v>3287</v>
      </c>
      <c r="H9820" s="2">
        <v>1332.85</v>
      </c>
    </row>
    <row r="9821" spans="1:8" x14ac:dyDescent="0.2">
      <c r="A9821" s="5">
        <v>5356050091</v>
      </c>
      <c r="B9821" s="5" t="s">
        <v>20248</v>
      </c>
      <c r="C9821" s="5" t="s">
        <v>20249</v>
      </c>
      <c r="D9821" s="2">
        <v>300</v>
      </c>
      <c r="E9821" s="8" t="s">
        <v>2700</v>
      </c>
      <c r="F9821" s="5">
        <v>592</v>
      </c>
      <c r="G9821" s="2" t="s">
        <v>3287</v>
      </c>
      <c r="H9821" s="2">
        <v>324.3</v>
      </c>
    </row>
    <row r="9822" spans="1:8" x14ac:dyDescent="0.2">
      <c r="A9822" s="5">
        <v>5356050101</v>
      </c>
      <c r="B9822" s="5" t="s">
        <v>20250</v>
      </c>
      <c r="C9822" s="5" t="s">
        <v>20251</v>
      </c>
      <c r="D9822" s="2">
        <v>250</v>
      </c>
      <c r="E9822" s="8" t="s">
        <v>2700</v>
      </c>
      <c r="F9822" s="5">
        <v>592</v>
      </c>
      <c r="G9822" s="2" t="s">
        <v>3287</v>
      </c>
      <c r="H9822" s="2">
        <v>270.25</v>
      </c>
    </row>
    <row r="9823" spans="1:8" x14ac:dyDescent="0.2">
      <c r="A9823" s="5">
        <v>5356050125</v>
      </c>
      <c r="B9823" s="5" t="s">
        <v>20252</v>
      </c>
      <c r="C9823" s="5" t="s">
        <v>20253</v>
      </c>
      <c r="D9823" s="2">
        <v>4017</v>
      </c>
      <c r="E9823" s="8" t="s">
        <v>2700</v>
      </c>
      <c r="F9823" s="5">
        <v>592</v>
      </c>
      <c r="G9823" s="2" t="s">
        <v>3287</v>
      </c>
      <c r="H9823" s="2">
        <v>4342.3999999999996</v>
      </c>
    </row>
    <row r="9824" spans="1:8" x14ac:dyDescent="0.2">
      <c r="A9824" s="5">
        <v>5356050152</v>
      </c>
      <c r="B9824" s="5" t="s">
        <v>20254</v>
      </c>
      <c r="C9824" s="5" t="s">
        <v>20255</v>
      </c>
      <c r="D9824" s="2">
        <v>400</v>
      </c>
      <c r="E9824" s="8" t="s">
        <v>2700</v>
      </c>
      <c r="F9824" s="5">
        <v>592</v>
      </c>
      <c r="G9824" s="2" t="s">
        <v>3287</v>
      </c>
      <c r="H9824" s="2">
        <v>432.4</v>
      </c>
    </row>
    <row r="9825" spans="1:8" x14ac:dyDescent="0.2">
      <c r="A9825" s="5">
        <v>5356050153</v>
      </c>
      <c r="B9825" s="5" t="s">
        <v>20256</v>
      </c>
      <c r="C9825" s="5" t="s">
        <v>20257</v>
      </c>
      <c r="D9825" s="2">
        <v>600</v>
      </c>
      <c r="E9825" s="8" t="s">
        <v>2700</v>
      </c>
      <c r="F9825" s="5">
        <v>592</v>
      </c>
      <c r="G9825" s="2" t="s">
        <v>3287</v>
      </c>
      <c r="H9825" s="2">
        <v>648.6</v>
      </c>
    </row>
    <row r="9826" spans="1:8" x14ac:dyDescent="0.2">
      <c r="A9826" s="5">
        <v>5356050154</v>
      </c>
      <c r="B9826" s="5" t="s">
        <v>20258</v>
      </c>
      <c r="C9826" s="5" t="s">
        <v>20259</v>
      </c>
      <c r="D9826" s="2">
        <v>97.9</v>
      </c>
      <c r="E9826" s="8" t="s">
        <v>2700</v>
      </c>
      <c r="F9826" s="5">
        <v>592</v>
      </c>
      <c r="G9826" s="2" t="s">
        <v>3287</v>
      </c>
      <c r="H9826" s="2">
        <v>105.85</v>
      </c>
    </row>
    <row r="9827" spans="1:8" x14ac:dyDescent="0.2">
      <c r="A9827" s="5">
        <v>5356050165</v>
      </c>
      <c r="B9827" s="5" t="s">
        <v>20260</v>
      </c>
      <c r="C9827" s="5" t="s">
        <v>20261</v>
      </c>
      <c r="D9827" s="2">
        <v>1151</v>
      </c>
      <c r="E9827" s="8" t="s">
        <v>2700</v>
      </c>
      <c r="F9827" s="5">
        <v>592</v>
      </c>
      <c r="G9827" s="2" t="s">
        <v>3287</v>
      </c>
      <c r="H9827" s="2">
        <v>1244.25</v>
      </c>
    </row>
    <row r="9828" spans="1:8" x14ac:dyDescent="0.2">
      <c r="A9828" s="5">
        <v>5356050352</v>
      </c>
      <c r="B9828" s="5" t="s">
        <v>20262</v>
      </c>
      <c r="C9828" s="5" t="s">
        <v>20263</v>
      </c>
      <c r="D9828" s="2">
        <v>4622</v>
      </c>
      <c r="E9828" s="8" t="s">
        <v>2700</v>
      </c>
      <c r="F9828" s="5">
        <v>592</v>
      </c>
      <c r="G9828" s="2" t="s">
        <v>3287</v>
      </c>
      <c r="H9828" s="2">
        <v>4996.3999999999996</v>
      </c>
    </row>
    <row r="9829" spans="1:8" x14ac:dyDescent="0.2">
      <c r="A9829" s="5">
        <v>5356050353</v>
      </c>
      <c r="B9829" s="5" t="s">
        <v>20264</v>
      </c>
      <c r="C9829" s="5" t="s">
        <v>20265</v>
      </c>
      <c r="D9829" s="2">
        <v>2998</v>
      </c>
      <c r="E9829" s="8" t="s">
        <v>2700</v>
      </c>
      <c r="F9829" s="5">
        <v>592</v>
      </c>
      <c r="G9829" s="2" t="s">
        <v>3287</v>
      </c>
      <c r="H9829" s="2">
        <v>3240.85</v>
      </c>
    </row>
    <row r="9830" spans="1:8" x14ac:dyDescent="0.2">
      <c r="A9830" s="5">
        <v>5356050354</v>
      </c>
      <c r="B9830" s="5" t="s">
        <v>20266</v>
      </c>
      <c r="C9830" s="5" t="s">
        <v>20267</v>
      </c>
      <c r="D9830" s="2">
        <v>4953</v>
      </c>
      <c r="E9830" s="8" t="s">
        <v>2700</v>
      </c>
      <c r="F9830" s="5">
        <v>592</v>
      </c>
      <c r="G9830" s="2" t="s">
        <v>3287</v>
      </c>
      <c r="H9830" s="2">
        <v>5354.2</v>
      </c>
    </row>
    <row r="9831" spans="1:8" x14ac:dyDescent="0.2">
      <c r="A9831" s="5">
        <v>5356050355</v>
      </c>
      <c r="B9831" s="5" t="s">
        <v>20268</v>
      </c>
      <c r="C9831" s="5" t="s">
        <v>20269</v>
      </c>
      <c r="D9831" s="2">
        <v>3202</v>
      </c>
      <c r="E9831" s="8" t="s">
        <v>2700</v>
      </c>
      <c r="F9831" s="5">
        <v>592</v>
      </c>
      <c r="G9831" s="2" t="s">
        <v>3287</v>
      </c>
      <c r="H9831" s="2">
        <v>3461.35</v>
      </c>
    </row>
    <row r="9832" spans="1:8" x14ac:dyDescent="0.2">
      <c r="A9832" s="5">
        <v>5356050356</v>
      </c>
      <c r="B9832" s="5" t="s">
        <v>20270</v>
      </c>
      <c r="C9832" s="5" t="s">
        <v>20271</v>
      </c>
      <c r="D9832" s="2">
        <v>5325</v>
      </c>
      <c r="E9832" s="8" t="s">
        <v>2700</v>
      </c>
      <c r="F9832" s="5">
        <v>592</v>
      </c>
      <c r="G9832" s="2" t="s">
        <v>3287</v>
      </c>
      <c r="H9832" s="2">
        <v>5756.35</v>
      </c>
    </row>
    <row r="9833" spans="1:8" x14ac:dyDescent="0.2">
      <c r="A9833" s="5">
        <v>5356050357</v>
      </c>
      <c r="B9833" s="5" t="s">
        <v>20272</v>
      </c>
      <c r="C9833" s="5" t="s">
        <v>20273</v>
      </c>
      <c r="D9833" s="2">
        <v>3407</v>
      </c>
      <c r="E9833" s="8" t="s">
        <v>2700</v>
      </c>
      <c r="F9833" s="5">
        <v>592</v>
      </c>
      <c r="G9833" s="2" t="s">
        <v>3287</v>
      </c>
      <c r="H9833" s="2">
        <v>3682.95</v>
      </c>
    </row>
    <row r="9834" spans="1:8" x14ac:dyDescent="0.2">
      <c r="A9834" s="5">
        <v>5356050358</v>
      </c>
      <c r="B9834" s="5" t="s">
        <v>20274</v>
      </c>
      <c r="C9834" s="5" t="s">
        <v>20275</v>
      </c>
      <c r="D9834" s="2">
        <v>2638</v>
      </c>
      <c r="E9834" s="8" t="s">
        <v>2700</v>
      </c>
      <c r="F9834" s="5">
        <v>592</v>
      </c>
      <c r="G9834" s="2" t="s">
        <v>3287</v>
      </c>
      <c r="H9834" s="2">
        <v>2851.7</v>
      </c>
    </row>
    <row r="9835" spans="1:8" x14ac:dyDescent="0.2">
      <c r="A9835" s="5">
        <v>5356050359</v>
      </c>
      <c r="B9835" s="5" t="s">
        <v>20276</v>
      </c>
      <c r="C9835" s="5" t="s">
        <v>20277</v>
      </c>
      <c r="D9835" s="2">
        <v>315</v>
      </c>
      <c r="E9835" s="8" t="s">
        <v>2700</v>
      </c>
      <c r="F9835" s="5">
        <v>595</v>
      </c>
      <c r="G9835" s="2" t="s">
        <v>3287</v>
      </c>
      <c r="H9835" s="2">
        <v>340.5</v>
      </c>
    </row>
    <row r="9836" spans="1:8" x14ac:dyDescent="0.2">
      <c r="A9836" s="5">
        <v>5356050364</v>
      </c>
      <c r="B9836" s="5" t="s">
        <v>20278</v>
      </c>
      <c r="C9836" s="5" t="s">
        <v>20279</v>
      </c>
      <c r="D9836" s="2">
        <v>1806</v>
      </c>
      <c r="E9836" s="8" t="s">
        <v>2700</v>
      </c>
      <c r="F9836" s="5">
        <v>595</v>
      </c>
      <c r="G9836" s="2" t="s">
        <v>3287</v>
      </c>
      <c r="H9836" s="2">
        <v>1952.3</v>
      </c>
    </row>
    <row r="9837" spans="1:8" x14ac:dyDescent="0.2">
      <c r="A9837" s="5">
        <v>5356050366</v>
      </c>
      <c r="B9837" s="5" t="s">
        <v>20280</v>
      </c>
      <c r="C9837" s="5" t="s">
        <v>20281</v>
      </c>
      <c r="D9837" s="2">
        <v>291</v>
      </c>
      <c r="E9837" s="8" t="s">
        <v>2700</v>
      </c>
      <c r="F9837" s="5">
        <v>592</v>
      </c>
      <c r="G9837" s="2" t="s">
        <v>3287</v>
      </c>
      <c r="H9837" s="2">
        <v>314.55</v>
      </c>
    </row>
    <row r="9838" spans="1:8" x14ac:dyDescent="0.2">
      <c r="A9838" s="5">
        <v>5356050597</v>
      </c>
      <c r="B9838" s="5" t="s">
        <v>20282</v>
      </c>
      <c r="C9838" s="5" t="s">
        <v>20283</v>
      </c>
      <c r="D9838" s="2">
        <v>284</v>
      </c>
      <c r="E9838" s="8" t="s">
        <v>2700</v>
      </c>
      <c r="F9838" s="5">
        <v>592</v>
      </c>
      <c r="G9838" s="2" t="s">
        <v>3287</v>
      </c>
      <c r="H9838" s="2">
        <v>307</v>
      </c>
    </row>
    <row r="9839" spans="1:8" x14ac:dyDescent="0.2">
      <c r="A9839" s="5">
        <v>5356050598</v>
      </c>
      <c r="B9839" s="5" t="s">
        <v>20284</v>
      </c>
      <c r="C9839" s="5" t="s">
        <v>20285</v>
      </c>
      <c r="D9839" s="2">
        <v>80.599999999999994</v>
      </c>
      <c r="E9839" s="8" t="s">
        <v>2700</v>
      </c>
      <c r="F9839" s="5">
        <v>592</v>
      </c>
      <c r="G9839" s="2" t="s">
        <v>3287</v>
      </c>
      <c r="H9839" s="2">
        <v>87.15</v>
      </c>
    </row>
    <row r="9840" spans="1:8" x14ac:dyDescent="0.2">
      <c r="A9840" s="5">
        <v>5356050599</v>
      </c>
      <c r="B9840" s="5" t="s">
        <v>20286</v>
      </c>
      <c r="C9840" s="5" t="s">
        <v>20287</v>
      </c>
      <c r="D9840" s="2">
        <v>80.3</v>
      </c>
      <c r="E9840" s="8" t="s">
        <v>2700</v>
      </c>
      <c r="F9840" s="5">
        <v>592</v>
      </c>
      <c r="G9840" s="2" t="s">
        <v>3287</v>
      </c>
      <c r="H9840" s="2">
        <v>86.8</v>
      </c>
    </row>
    <row r="9841" spans="1:8" x14ac:dyDescent="0.2">
      <c r="A9841" s="5">
        <v>5356050600</v>
      </c>
      <c r="B9841" s="5" t="s">
        <v>20288</v>
      </c>
      <c r="C9841" s="5" t="s">
        <v>20289</v>
      </c>
      <c r="D9841" s="2">
        <v>113</v>
      </c>
      <c r="E9841" s="8" t="s">
        <v>2700</v>
      </c>
      <c r="F9841" s="5">
        <v>592</v>
      </c>
      <c r="G9841" s="2" t="s">
        <v>3287</v>
      </c>
      <c r="H9841" s="2">
        <v>122.15</v>
      </c>
    </row>
    <row r="9842" spans="1:8" x14ac:dyDescent="0.2">
      <c r="A9842" s="5">
        <v>5356050601</v>
      </c>
      <c r="B9842" s="5" t="s">
        <v>20290</v>
      </c>
      <c r="C9842" s="5" t="s">
        <v>20291</v>
      </c>
      <c r="D9842" s="2">
        <v>436</v>
      </c>
      <c r="E9842" s="8" t="s">
        <v>2700</v>
      </c>
      <c r="F9842" s="5">
        <v>592</v>
      </c>
      <c r="G9842" s="2" t="s">
        <v>3287</v>
      </c>
      <c r="H9842" s="2">
        <v>471.3</v>
      </c>
    </row>
    <row r="9843" spans="1:8" x14ac:dyDescent="0.2">
      <c r="A9843" s="5">
        <v>5356050628</v>
      </c>
      <c r="B9843" s="5" t="s">
        <v>20292</v>
      </c>
      <c r="C9843" s="5" t="s">
        <v>20293</v>
      </c>
      <c r="D9843" s="2">
        <v>8347</v>
      </c>
      <c r="E9843" s="8" t="s">
        <v>2700</v>
      </c>
      <c r="F9843" s="5">
        <v>592</v>
      </c>
      <c r="G9843" s="2" t="s">
        <v>3287</v>
      </c>
      <c r="H9843" s="2">
        <v>9023.1</v>
      </c>
    </row>
    <row r="9844" spans="1:8" x14ac:dyDescent="0.2">
      <c r="A9844" s="5">
        <v>5356050629</v>
      </c>
      <c r="B9844" s="5" t="s">
        <v>20294</v>
      </c>
      <c r="C9844" s="5" t="s">
        <v>20295</v>
      </c>
      <c r="D9844" s="2">
        <v>9689</v>
      </c>
      <c r="E9844" s="8" t="s">
        <v>2700</v>
      </c>
      <c r="F9844" s="5">
        <v>592</v>
      </c>
      <c r="G9844" s="2" t="s">
        <v>3287</v>
      </c>
      <c r="H9844" s="2">
        <v>10473.799999999999</v>
      </c>
    </row>
    <row r="9845" spans="1:8" x14ac:dyDescent="0.2">
      <c r="A9845" s="5">
        <v>5356050630</v>
      </c>
      <c r="B9845" s="5" t="s">
        <v>20296</v>
      </c>
      <c r="C9845" s="5" t="s">
        <v>20297</v>
      </c>
      <c r="D9845" s="2">
        <v>10715</v>
      </c>
      <c r="E9845" s="8" t="s">
        <v>2700</v>
      </c>
      <c r="F9845" s="5">
        <v>592</v>
      </c>
      <c r="G9845" s="2" t="s">
        <v>3287</v>
      </c>
      <c r="H9845" s="2">
        <v>11582.9</v>
      </c>
    </row>
    <row r="9846" spans="1:8" x14ac:dyDescent="0.2">
      <c r="A9846" s="5">
        <v>5356050631</v>
      </c>
      <c r="B9846" s="5" t="s">
        <v>20298</v>
      </c>
      <c r="C9846" s="5" t="s">
        <v>20299</v>
      </c>
      <c r="D9846" s="2">
        <v>5095</v>
      </c>
      <c r="E9846" s="8" t="s">
        <v>2700</v>
      </c>
      <c r="F9846" s="5">
        <v>592</v>
      </c>
      <c r="G9846" s="2" t="s">
        <v>3287</v>
      </c>
      <c r="H9846" s="2">
        <v>5507.7</v>
      </c>
    </row>
    <row r="9847" spans="1:8" x14ac:dyDescent="0.2">
      <c r="A9847" s="5">
        <v>5356050632</v>
      </c>
      <c r="B9847" s="5" t="s">
        <v>20300</v>
      </c>
      <c r="C9847" s="5" t="s">
        <v>20301</v>
      </c>
      <c r="D9847" s="2">
        <v>5137</v>
      </c>
      <c r="E9847" s="8" t="s">
        <v>2700</v>
      </c>
      <c r="F9847" s="5">
        <v>592</v>
      </c>
      <c r="G9847" s="2" t="s">
        <v>3287</v>
      </c>
      <c r="H9847" s="2">
        <v>5553.1</v>
      </c>
    </row>
    <row r="9848" spans="1:8" x14ac:dyDescent="0.2">
      <c r="A9848" s="5">
        <v>5356050633</v>
      </c>
      <c r="B9848" s="5" t="s">
        <v>20302</v>
      </c>
      <c r="C9848" s="5" t="s">
        <v>20303</v>
      </c>
      <c r="D9848" s="2">
        <v>8648</v>
      </c>
      <c r="E9848" s="8" t="s">
        <v>2700</v>
      </c>
      <c r="F9848" s="5">
        <v>592</v>
      </c>
      <c r="G9848" s="2" t="s">
        <v>3287</v>
      </c>
      <c r="H9848" s="2">
        <v>9348.5</v>
      </c>
    </row>
    <row r="9849" spans="1:8" x14ac:dyDescent="0.2">
      <c r="A9849" s="5">
        <v>5356050634</v>
      </c>
      <c r="B9849" s="5" t="s">
        <v>20304</v>
      </c>
      <c r="C9849" s="5" t="s">
        <v>20305</v>
      </c>
      <c r="D9849" s="2">
        <v>8669</v>
      </c>
      <c r="E9849" s="8" t="s">
        <v>2700</v>
      </c>
      <c r="F9849" s="5">
        <v>592</v>
      </c>
      <c r="G9849" s="2" t="s">
        <v>3287</v>
      </c>
      <c r="H9849" s="2">
        <v>9371.2000000000007</v>
      </c>
    </row>
    <row r="9850" spans="1:8" x14ac:dyDescent="0.2">
      <c r="A9850" s="5">
        <v>5356050635</v>
      </c>
      <c r="B9850" s="5" t="s">
        <v>20306</v>
      </c>
      <c r="C9850" s="5" t="s">
        <v>20307</v>
      </c>
      <c r="D9850" s="2">
        <v>399</v>
      </c>
      <c r="E9850" s="8" t="s">
        <v>2700</v>
      </c>
      <c r="F9850" s="5">
        <v>592</v>
      </c>
      <c r="G9850" s="2" t="s">
        <v>3287</v>
      </c>
      <c r="H9850" s="2">
        <v>431.3</v>
      </c>
    </row>
    <row r="9851" spans="1:8" x14ac:dyDescent="0.2">
      <c r="A9851" s="5">
        <v>5356050636</v>
      </c>
      <c r="B9851" s="5" t="s">
        <v>20308</v>
      </c>
      <c r="C9851" s="5" t="s">
        <v>8191</v>
      </c>
      <c r="D9851" s="2">
        <v>3217</v>
      </c>
      <c r="E9851" s="8" t="s">
        <v>2700</v>
      </c>
      <c r="F9851" s="5">
        <v>592</v>
      </c>
      <c r="G9851" s="2" t="s">
        <v>3287</v>
      </c>
      <c r="H9851" s="2">
        <v>3477.6</v>
      </c>
    </row>
    <row r="9852" spans="1:8" x14ac:dyDescent="0.2">
      <c r="A9852" s="5">
        <v>5356050637</v>
      </c>
      <c r="B9852" s="5" t="s">
        <v>20309</v>
      </c>
      <c r="C9852" s="5" t="s">
        <v>8193</v>
      </c>
      <c r="D9852" s="2">
        <v>3412</v>
      </c>
      <c r="E9852" s="8" t="s">
        <v>2700</v>
      </c>
      <c r="F9852" s="5">
        <v>592</v>
      </c>
      <c r="G9852" s="2" t="s">
        <v>3287</v>
      </c>
      <c r="H9852" s="2">
        <v>3688.35</v>
      </c>
    </row>
    <row r="9853" spans="1:8" x14ac:dyDescent="0.2">
      <c r="A9853" s="5">
        <v>5356050641</v>
      </c>
      <c r="B9853" s="5" t="s">
        <v>20310</v>
      </c>
      <c r="C9853" s="5" t="s">
        <v>20311</v>
      </c>
      <c r="D9853" s="2">
        <v>4849</v>
      </c>
      <c r="E9853" s="8" t="s">
        <v>2700</v>
      </c>
      <c r="F9853" s="5">
        <v>592</v>
      </c>
      <c r="G9853" s="2" t="s">
        <v>3287</v>
      </c>
      <c r="H9853" s="2">
        <v>5241.75</v>
      </c>
    </row>
    <row r="9854" spans="1:8" x14ac:dyDescent="0.2">
      <c r="A9854" s="5">
        <v>5356050642</v>
      </c>
      <c r="B9854" s="5" t="s">
        <v>20312</v>
      </c>
      <c r="C9854" s="5" t="s">
        <v>20313</v>
      </c>
      <c r="D9854" s="2">
        <v>460</v>
      </c>
      <c r="E9854" s="8" t="s">
        <v>2700</v>
      </c>
      <c r="F9854" s="5">
        <v>592</v>
      </c>
      <c r="G9854" s="2" t="s">
        <v>3287</v>
      </c>
      <c r="H9854" s="2">
        <v>497.25</v>
      </c>
    </row>
    <row r="9855" spans="1:8" x14ac:dyDescent="0.2">
      <c r="A9855" s="5">
        <v>5356050643</v>
      </c>
      <c r="B9855" s="5" t="s">
        <v>20314</v>
      </c>
      <c r="C9855" s="5" t="s">
        <v>20315</v>
      </c>
      <c r="D9855" s="2">
        <v>3899</v>
      </c>
      <c r="E9855" s="8" t="s">
        <v>2700</v>
      </c>
      <c r="F9855" s="5">
        <v>592</v>
      </c>
      <c r="G9855" s="2" t="s">
        <v>3287</v>
      </c>
      <c r="H9855" s="2">
        <v>4214.8</v>
      </c>
    </row>
    <row r="9856" spans="1:8" x14ac:dyDescent="0.2">
      <c r="A9856" s="5">
        <v>5356050644</v>
      </c>
      <c r="B9856" s="5" t="s">
        <v>20316</v>
      </c>
      <c r="C9856" s="5" t="s">
        <v>20317</v>
      </c>
      <c r="D9856" s="2">
        <v>220</v>
      </c>
      <c r="E9856" s="8" t="s">
        <v>2700</v>
      </c>
      <c r="F9856" s="5">
        <v>592</v>
      </c>
      <c r="G9856" s="2" t="s">
        <v>3287</v>
      </c>
      <c r="H9856" s="2">
        <v>237.8</v>
      </c>
    </row>
    <row r="9857" spans="1:8" x14ac:dyDescent="0.2">
      <c r="A9857" s="5">
        <v>5356050650</v>
      </c>
      <c r="B9857" s="5" t="s">
        <v>20318</v>
      </c>
      <c r="C9857" s="5" t="s">
        <v>20319</v>
      </c>
      <c r="D9857" s="2">
        <v>5426</v>
      </c>
      <c r="E9857" s="8" t="s">
        <v>2700</v>
      </c>
      <c r="F9857" s="5">
        <v>592</v>
      </c>
      <c r="G9857" s="2" t="s">
        <v>3287</v>
      </c>
      <c r="H9857" s="2">
        <v>5865.5</v>
      </c>
    </row>
    <row r="9858" spans="1:8" x14ac:dyDescent="0.2">
      <c r="A9858" s="5">
        <v>5356050653</v>
      </c>
      <c r="B9858" s="5" t="s">
        <v>20320</v>
      </c>
      <c r="C9858" s="5" t="s">
        <v>20321</v>
      </c>
      <c r="D9858" s="2">
        <v>207</v>
      </c>
      <c r="E9858" s="8" t="s">
        <v>2700</v>
      </c>
      <c r="F9858" s="5">
        <v>592</v>
      </c>
      <c r="G9858" s="2" t="s">
        <v>3287</v>
      </c>
      <c r="H9858" s="2">
        <v>223.75</v>
      </c>
    </row>
    <row r="9859" spans="1:8" x14ac:dyDescent="0.2">
      <c r="A9859" s="5">
        <v>5356050656</v>
      </c>
      <c r="B9859" s="5" t="s">
        <v>20322</v>
      </c>
      <c r="C9859" s="5" t="s">
        <v>20323</v>
      </c>
      <c r="D9859" s="2">
        <v>238</v>
      </c>
      <c r="E9859" s="8" t="s">
        <v>2700</v>
      </c>
      <c r="F9859" s="5">
        <v>592</v>
      </c>
      <c r="G9859" s="2" t="s">
        <v>3287</v>
      </c>
      <c r="H9859" s="2">
        <v>257.3</v>
      </c>
    </row>
    <row r="9860" spans="1:8" x14ac:dyDescent="0.2">
      <c r="A9860" s="5">
        <v>5356050657</v>
      </c>
      <c r="B9860" s="5" t="s">
        <v>20324</v>
      </c>
      <c r="C9860" s="5" t="s">
        <v>20325</v>
      </c>
      <c r="D9860" s="2">
        <v>250</v>
      </c>
      <c r="E9860" s="8" t="s">
        <v>2700</v>
      </c>
      <c r="F9860" s="5">
        <v>592</v>
      </c>
      <c r="G9860" s="2" t="s">
        <v>3287</v>
      </c>
      <c r="H9860" s="2">
        <v>270.25</v>
      </c>
    </row>
    <row r="9861" spans="1:8" x14ac:dyDescent="0.2">
      <c r="A9861" s="5">
        <v>5356050658</v>
      </c>
      <c r="B9861" s="5" t="s">
        <v>20326</v>
      </c>
      <c r="C9861" s="5" t="s">
        <v>20327</v>
      </c>
      <c r="D9861" s="2">
        <v>375</v>
      </c>
      <c r="E9861" s="8" t="s">
        <v>2700</v>
      </c>
      <c r="F9861" s="5">
        <v>592</v>
      </c>
      <c r="G9861" s="2" t="s">
        <v>3287</v>
      </c>
      <c r="H9861" s="2">
        <v>405.4</v>
      </c>
    </row>
    <row r="9862" spans="1:8" x14ac:dyDescent="0.2">
      <c r="A9862" s="5">
        <v>5356050663</v>
      </c>
      <c r="B9862" s="5" t="s">
        <v>20328</v>
      </c>
      <c r="C9862" s="5" t="s">
        <v>20329</v>
      </c>
      <c r="D9862" s="2">
        <v>569</v>
      </c>
      <c r="E9862" s="8" t="s">
        <v>2700</v>
      </c>
      <c r="F9862" s="5">
        <v>595</v>
      </c>
      <c r="G9862" s="2" t="s">
        <v>3287</v>
      </c>
      <c r="H9862" s="2">
        <v>615.1</v>
      </c>
    </row>
    <row r="9863" spans="1:8" x14ac:dyDescent="0.2">
      <c r="A9863" s="5">
        <v>5356050664</v>
      </c>
      <c r="B9863" s="5" t="s">
        <v>20330</v>
      </c>
      <c r="C9863" s="5" t="s">
        <v>20331</v>
      </c>
      <c r="D9863" s="2">
        <v>569</v>
      </c>
      <c r="E9863" s="8" t="s">
        <v>2700</v>
      </c>
      <c r="F9863" s="5">
        <v>595</v>
      </c>
      <c r="G9863" s="2" t="s">
        <v>3287</v>
      </c>
      <c r="H9863" s="2">
        <v>615.1</v>
      </c>
    </row>
    <row r="9864" spans="1:8" x14ac:dyDescent="0.2">
      <c r="A9864" s="5">
        <v>5356050665</v>
      </c>
      <c r="B9864" s="5" t="s">
        <v>20332</v>
      </c>
      <c r="C9864" s="5" t="s">
        <v>20333</v>
      </c>
      <c r="D9864" s="2">
        <v>307</v>
      </c>
      <c r="E9864" s="8" t="s">
        <v>2700</v>
      </c>
      <c r="F9864" s="5">
        <v>595</v>
      </c>
      <c r="G9864" s="2" t="s">
        <v>3287</v>
      </c>
      <c r="H9864" s="2">
        <v>331.85</v>
      </c>
    </row>
    <row r="9865" spans="1:8" x14ac:dyDescent="0.2">
      <c r="A9865" s="5">
        <v>5356050666</v>
      </c>
      <c r="B9865" s="5" t="s">
        <v>20334</v>
      </c>
      <c r="C9865" s="5" t="s">
        <v>20335</v>
      </c>
      <c r="D9865" s="2">
        <v>1133</v>
      </c>
      <c r="E9865" s="8" t="s">
        <v>2700</v>
      </c>
      <c r="F9865" s="5">
        <v>595</v>
      </c>
      <c r="G9865" s="2" t="s">
        <v>3287</v>
      </c>
      <c r="H9865" s="2">
        <v>1224.75</v>
      </c>
    </row>
    <row r="9866" spans="1:8" x14ac:dyDescent="0.2">
      <c r="A9866" s="5">
        <v>5356050667</v>
      </c>
      <c r="B9866" s="5" t="s">
        <v>20336</v>
      </c>
      <c r="C9866" s="5" t="s">
        <v>20337</v>
      </c>
      <c r="D9866" s="2">
        <v>893</v>
      </c>
      <c r="E9866" s="8" t="s">
        <v>2700</v>
      </c>
      <c r="F9866" s="5">
        <v>595</v>
      </c>
      <c r="G9866" s="2" t="s">
        <v>3287</v>
      </c>
      <c r="H9866" s="2">
        <v>965.35</v>
      </c>
    </row>
    <row r="9867" spans="1:8" x14ac:dyDescent="0.2">
      <c r="A9867" s="5">
        <v>5356050668</v>
      </c>
      <c r="B9867" s="5" t="s">
        <v>20338</v>
      </c>
      <c r="C9867" s="5" t="s">
        <v>20339</v>
      </c>
      <c r="D9867" s="2">
        <v>63.1</v>
      </c>
      <c r="E9867" s="8" t="s">
        <v>2700</v>
      </c>
      <c r="F9867" s="5">
        <v>595</v>
      </c>
      <c r="G9867" s="2" t="s">
        <v>3287</v>
      </c>
      <c r="H9867" s="2">
        <v>68.2</v>
      </c>
    </row>
    <row r="9868" spans="1:8" x14ac:dyDescent="0.2">
      <c r="A9868" s="5">
        <v>5356050669</v>
      </c>
      <c r="B9868" s="5" t="s">
        <v>20340</v>
      </c>
      <c r="C9868" s="5" t="s">
        <v>20341</v>
      </c>
      <c r="D9868" s="2">
        <v>54.2</v>
      </c>
      <c r="E9868" s="8" t="s">
        <v>2700</v>
      </c>
      <c r="F9868" s="5">
        <v>595</v>
      </c>
      <c r="G9868" s="2" t="s">
        <v>3287</v>
      </c>
      <c r="H9868" s="2">
        <v>58.6</v>
      </c>
    </row>
    <row r="9869" spans="1:8" x14ac:dyDescent="0.2">
      <c r="A9869" s="5">
        <v>5356050670</v>
      </c>
      <c r="B9869" s="5" t="s">
        <v>20342</v>
      </c>
      <c r="C9869" s="5" t="s">
        <v>20343</v>
      </c>
      <c r="D9869" s="2">
        <v>598</v>
      </c>
      <c r="E9869" s="8" t="s">
        <v>2700</v>
      </c>
      <c r="F9869" s="5">
        <v>595</v>
      </c>
      <c r="G9869" s="2" t="s">
        <v>3287</v>
      </c>
      <c r="H9869" s="2">
        <v>646.45000000000005</v>
      </c>
    </row>
    <row r="9870" spans="1:8" x14ac:dyDescent="0.2">
      <c r="A9870" s="5">
        <v>5356050671</v>
      </c>
      <c r="B9870" s="5" t="s">
        <v>20344</v>
      </c>
      <c r="C9870" s="5" t="s">
        <v>20345</v>
      </c>
      <c r="D9870" s="2">
        <v>300</v>
      </c>
      <c r="E9870" s="8" t="s">
        <v>2700</v>
      </c>
      <c r="F9870" s="5">
        <v>595</v>
      </c>
      <c r="G9870" s="2" t="s">
        <v>3287</v>
      </c>
      <c r="H9870" s="2">
        <v>324.3</v>
      </c>
    </row>
    <row r="9871" spans="1:8" x14ac:dyDescent="0.2">
      <c r="A9871" s="5">
        <v>5356050672</v>
      </c>
      <c r="B9871" s="5" t="s">
        <v>20346</v>
      </c>
      <c r="C9871" s="5" t="s">
        <v>20347</v>
      </c>
      <c r="D9871" s="2">
        <v>723</v>
      </c>
      <c r="E9871" s="8" t="s">
        <v>2700</v>
      </c>
      <c r="F9871" s="5">
        <v>595</v>
      </c>
      <c r="G9871" s="2" t="s">
        <v>3287</v>
      </c>
      <c r="H9871" s="2">
        <v>781.55</v>
      </c>
    </row>
    <row r="9872" spans="1:8" x14ac:dyDescent="0.2">
      <c r="A9872" s="5">
        <v>5356050675</v>
      </c>
      <c r="B9872" s="5" t="s">
        <v>20348</v>
      </c>
      <c r="C9872" s="5" t="s">
        <v>20349</v>
      </c>
      <c r="D9872" s="2">
        <v>61.3</v>
      </c>
      <c r="E9872" s="8" t="s">
        <v>2700</v>
      </c>
      <c r="F9872" s="5">
        <v>595</v>
      </c>
      <c r="G9872" s="2" t="s">
        <v>3287</v>
      </c>
      <c r="H9872" s="2">
        <v>66.25</v>
      </c>
    </row>
    <row r="9873" spans="1:8" x14ac:dyDescent="0.2">
      <c r="A9873" s="5">
        <v>5356050676</v>
      </c>
      <c r="B9873" s="5" t="s">
        <v>20350</v>
      </c>
      <c r="C9873" s="5" t="s">
        <v>20351</v>
      </c>
      <c r="D9873" s="2">
        <v>181</v>
      </c>
      <c r="E9873" s="8" t="s">
        <v>2700</v>
      </c>
      <c r="F9873" s="5">
        <v>595</v>
      </c>
      <c r="G9873" s="2" t="s">
        <v>3287</v>
      </c>
      <c r="H9873" s="2">
        <v>195.65</v>
      </c>
    </row>
    <row r="9874" spans="1:8" x14ac:dyDescent="0.2">
      <c r="A9874" s="5">
        <v>5356050677</v>
      </c>
      <c r="B9874" s="5" t="s">
        <v>20352</v>
      </c>
      <c r="C9874" s="5" t="s">
        <v>20353</v>
      </c>
      <c r="D9874" s="2">
        <v>555</v>
      </c>
      <c r="E9874" s="8" t="s">
        <v>2700</v>
      </c>
      <c r="F9874" s="5">
        <v>595</v>
      </c>
      <c r="G9874" s="2" t="s">
        <v>3287</v>
      </c>
      <c r="H9874" s="2">
        <v>599.95000000000005</v>
      </c>
    </row>
    <row r="9875" spans="1:8" x14ac:dyDescent="0.2">
      <c r="A9875" s="5">
        <v>5356050678</v>
      </c>
      <c r="B9875" s="5" t="s">
        <v>20354</v>
      </c>
      <c r="C9875" s="5" t="s">
        <v>20355</v>
      </c>
      <c r="D9875" s="2">
        <v>46.2</v>
      </c>
      <c r="E9875" s="8" t="s">
        <v>2700</v>
      </c>
      <c r="F9875" s="5">
        <v>595</v>
      </c>
      <c r="G9875" s="2" t="s">
        <v>3287</v>
      </c>
      <c r="H9875" s="2">
        <v>49.95</v>
      </c>
    </row>
    <row r="9876" spans="1:8" x14ac:dyDescent="0.2">
      <c r="A9876" s="5">
        <v>5356050679</v>
      </c>
      <c r="B9876" s="5" t="s">
        <v>20356</v>
      </c>
      <c r="C9876" s="5" t="s">
        <v>20357</v>
      </c>
      <c r="D9876" s="2">
        <v>352</v>
      </c>
      <c r="E9876" s="8" t="s">
        <v>2700</v>
      </c>
      <c r="F9876" s="5">
        <v>595</v>
      </c>
      <c r="G9876" s="2" t="s">
        <v>3287</v>
      </c>
      <c r="H9876" s="2">
        <v>380.5</v>
      </c>
    </row>
    <row r="9877" spans="1:8" x14ac:dyDescent="0.2">
      <c r="A9877" s="5">
        <v>5356050680</v>
      </c>
      <c r="B9877" s="5" t="s">
        <v>20358</v>
      </c>
      <c r="C9877" s="5" t="s">
        <v>20359</v>
      </c>
      <c r="D9877" s="2">
        <v>70.8</v>
      </c>
      <c r="E9877" s="8" t="s">
        <v>2700</v>
      </c>
      <c r="F9877" s="5">
        <v>595</v>
      </c>
      <c r="G9877" s="2" t="s">
        <v>3287</v>
      </c>
      <c r="H9877" s="2">
        <v>76.55</v>
      </c>
    </row>
    <row r="9878" spans="1:8" x14ac:dyDescent="0.2">
      <c r="A9878" s="5">
        <v>5356050681</v>
      </c>
      <c r="B9878" s="5" t="s">
        <v>20360</v>
      </c>
      <c r="C9878" s="5" t="s">
        <v>20361</v>
      </c>
      <c r="D9878" s="2">
        <v>73.2</v>
      </c>
      <c r="E9878" s="8" t="s">
        <v>2700</v>
      </c>
      <c r="F9878" s="5">
        <v>595</v>
      </c>
      <c r="G9878" s="2" t="s">
        <v>3287</v>
      </c>
      <c r="H9878" s="2">
        <v>79.150000000000006</v>
      </c>
    </row>
    <row r="9879" spans="1:8" x14ac:dyDescent="0.2">
      <c r="A9879" s="5">
        <v>5356050682</v>
      </c>
      <c r="B9879" s="5" t="s">
        <v>20362</v>
      </c>
      <c r="C9879" s="5" t="s">
        <v>20363</v>
      </c>
      <c r="D9879" s="2">
        <v>47.5</v>
      </c>
      <c r="E9879" s="8" t="s">
        <v>2700</v>
      </c>
      <c r="F9879" s="5">
        <v>595</v>
      </c>
      <c r="G9879" s="2" t="s">
        <v>3287</v>
      </c>
      <c r="H9879" s="2">
        <v>51.35</v>
      </c>
    </row>
    <row r="9880" spans="1:8" x14ac:dyDescent="0.2">
      <c r="A9880" s="5">
        <v>5356050683</v>
      </c>
      <c r="B9880" s="5" t="s">
        <v>20364</v>
      </c>
      <c r="C9880" s="5" t="s">
        <v>20365</v>
      </c>
      <c r="D9880" s="2">
        <v>47.2</v>
      </c>
      <c r="E9880" s="8" t="s">
        <v>2700</v>
      </c>
      <c r="F9880" s="5">
        <v>595</v>
      </c>
      <c r="G9880" s="2" t="s">
        <v>3287</v>
      </c>
      <c r="H9880" s="2">
        <v>51</v>
      </c>
    </row>
    <row r="9881" spans="1:8" x14ac:dyDescent="0.2">
      <c r="A9881" s="5">
        <v>5356050684</v>
      </c>
      <c r="B9881" s="5" t="s">
        <v>20366</v>
      </c>
      <c r="C9881" s="5" t="s">
        <v>20367</v>
      </c>
      <c r="D9881" s="2">
        <v>266</v>
      </c>
      <c r="E9881" s="8" t="s">
        <v>2700</v>
      </c>
      <c r="F9881" s="5">
        <v>595</v>
      </c>
      <c r="G9881" s="2" t="s">
        <v>3287</v>
      </c>
      <c r="H9881" s="2">
        <v>287.55</v>
      </c>
    </row>
    <row r="9882" spans="1:8" x14ac:dyDescent="0.2">
      <c r="A9882" s="5">
        <v>5356050706</v>
      </c>
      <c r="B9882" s="5" t="s">
        <v>20368</v>
      </c>
      <c r="C9882" s="5" t="s">
        <v>20369</v>
      </c>
      <c r="D9882" s="2">
        <v>223</v>
      </c>
      <c r="E9882" s="8" t="s">
        <v>2700</v>
      </c>
      <c r="F9882" s="5">
        <v>595</v>
      </c>
      <c r="G9882" s="2" t="s">
        <v>3287</v>
      </c>
      <c r="H9882" s="2">
        <v>241.05</v>
      </c>
    </row>
    <row r="9883" spans="1:8" x14ac:dyDescent="0.2">
      <c r="A9883" s="5">
        <v>5356050708</v>
      </c>
      <c r="B9883" s="5" t="s">
        <v>20370</v>
      </c>
      <c r="C9883" s="5" t="s">
        <v>20371</v>
      </c>
      <c r="D9883" s="2">
        <v>76.7</v>
      </c>
      <c r="E9883" s="8" t="s">
        <v>2700</v>
      </c>
      <c r="F9883" s="5">
        <v>595</v>
      </c>
      <c r="G9883" s="2" t="s">
        <v>3287</v>
      </c>
      <c r="H9883" s="2">
        <v>82.9</v>
      </c>
    </row>
    <row r="9884" spans="1:8" x14ac:dyDescent="0.2">
      <c r="A9884" s="5">
        <v>5356050709</v>
      </c>
      <c r="B9884" s="5" t="s">
        <v>20370</v>
      </c>
      <c r="C9884" s="5" t="s">
        <v>20371</v>
      </c>
      <c r="D9884" s="2">
        <v>62.3</v>
      </c>
      <c r="E9884" s="8" t="s">
        <v>2700</v>
      </c>
      <c r="F9884" s="5">
        <v>595</v>
      </c>
      <c r="G9884" s="2" t="s">
        <v>3287</v>
      </c>
      <c r="H9884" s="2">
        <v>67.349999999999994</v>
      </c>
    </row>
    <row r="9885" spans="1:8" x14ac:dyDescent="0.2">
      <c r="A9885" s="5">
        <v>5356050714</v>
      </c>
      <c r="B9885" s="5" t="s">
        <v>20372</v>
      </c>
      <c r="C9885" s="5" t="s">
        <v>20373</v>
      </c>
      <c r="D9885" s="2">
        <v>218</v>
      </c>
      <c r="E9885" s="8" t="s">
        <v>2700</v>
      </c>
      <c r="F9885" s="5">
        <v>595</v>
      </c>
      <c r="G9885" s="2" t="s">
        <v>3287</v>
      </c>
      <c r="H9885" s="2">
        <v>235.65</v>
      </c>
    </row>
    <row r="9886" spans="1:8" x14ac:dyDescent="0.2">
      <c r="A9886" s="5">
        <v>5356050716</v>
      </c>
      <c r="B9886" s="5" t="s">
        <v>20374</v>
      </c>
      <c r="C9886" s="5" t="s">
        <v>20375</v>
      </c>
      <c r="D9886" s="2">
        <v>4888</v>
      </c>
      <c r="E9886" s="8" t="s">
        <v>2700</v>
      </c>
      <c r="F9886" s="5">
        <v>592</v>
      </c>
      <c r="G9886" s="2" t="s">
        <v>3287</v>
      </c>
      <c r="H9886" s="2">
        <v>5283.95</v>
      </c>
    </row>
    <row r="9887" spans="1:8" x14ac:dyDescent="0.2">
      <c r="A9887" s="5">
        <v>5356050718</v>
      </c>
      <c r="B9887" s="5" t="s">
        <v>20376</v>
      </c>
      <c r="C9887" s="5" t="s">
        <v>20377</v>
      </c>
      <c r="D9887" s="2">
        <v>1355</v>
      </c>
      <c r="E9887" s="8" t="s">
        <v>2700</v>
      </c>
      <c r="F9887" s="5">
        <v>592</v>
      </c>
      <c r="G9887" s="2" t="s">
        <v>3287</v>
      </c>
      <c r="H9887" s="2">
        <v>1464.75</v>
      </c>
    </row>
    <row r="9888" spans="1:8" x14ac:dyDescent="0.2">
      <c r="A9888" s="5">
        <v>5356050724</v>
      </c>
      <c r="B9888" s="5" t="s">
        <v>20368</v>
      </c>
      <c r="C9888" s="5" t="s">
        <v>20369</v>
      </c>
      <c r="D9888" s="2">
        <v>106</v>
      </c>
      <c r="E9888" s="8" t="s">
        <v>2700</v>
      </c>
      <c r="F9888" s="5">
        <v>595</v>
      </c>
      <c r="G9888" s="2" t="s">
        <v>3287</v>
      </c>
      <c r="H9888" s="2">
        <v>114.6</v>
      </c>
    </row>
    <row r="9889" spans="1:8" x14ac:dyDescent="0.2">
      <c r="A9889" s="5">
        <v>5356050740</v>
      </c>
      <c r="B9889" s="5" t="s">
        <v>20378</v>
      </c>
      <c r="C9889" s="5" t="s">
        <v>20379</v>
      </c>
      <c r="D9889" s="2">
        <v>148</v>
      </c>
      <c r="E9889" s="8" t="s">
        <v>2700</v>
      </c>
      <c r="F9889" s="5">
        <v>595</v>
      </c>
      <c r="G9889" s="2" t="s">
        <v>3287</v>
      </c>
      <c r="H9889" s="2">
        <v>160</v>
      </c>
    </row>
    <row r="9890" spans="1:8" x14ac:dyDescent="0.2">
      <c r="A9890" s="5">
        <v>5356050742</v>
      </c>
      <c r="B9890" s="5" t="s">
        <v>20380</v>
      </c>
      <c r="C9890" s="5" t="s">
        <v>20381</v>
      </c>
      <c r="D9890" s="2">
        <v>4225</v>
      </c>
      <c r="E9890" s="8" t="s">
        <v>2700</v>
      </c>
      <c r="F9890" s="5">
        <v>595</v>
      </c>
      <c r="G9890" s="2" t="s">
        <v>3287</v>
      </c>
      <c r="H9890" s="2">
        <v>4567.25</v>
      </c>
    </row>
    <row r="9891" spans="1:8" x14ac:dyDescent="0.2">
      <c r="A9891" s="5">
        <v>5356050745</v>
      </c>
      <c r="B9891" s="5" t="s">
        <v>20382</v>
      </c>
      <c r="C9891" s="5" t="s">
        <v>20383</v>
      </c>
      <c r="D9891" s="2">
        <v>761</v>
      </c>
      <c r="E9891" s="8" t="s">
        <v>2700</v>
      </c>
      <c r="F9891" s="5">
        <v>595</v>
      </c>
      <c r="G9891" s="2" t="s">
        <v>3287</v>
      </c>
      <c r="H9891" s="2">
        <v>822.65</v>
      </c>
    </row>
    <row r="9892" spans="1:8" x14ac:dyDescent="0.2">
      <c r="A9892" s="5">
        <v>5356050750</v>
      </c>
      <c r="B9892" s="5" t="s">
        <v>20384</v>
      </c>
      <c r="C9892" s="5" t="s">
        <v>20385</v>
      </c>
      <c r="D9892" s="2">
        <v>113</v>
      </c>
      <c r="E9892" s="8" t="s">
        <v>2700</v>
      </c>
      <c r="F9892" s="5">
        <v>592</v>
      </c>
      <c r="G9892" s="2" t="s">
        <v>3287</v>
      </c>
      <c r="H9892" s="2">
        <v>122.15</v>
      </c>
    </row>
    <row r="9893" spans="1:8" x14ac:dyDescent="0.2">
      <c r="A9893" s="5">
        <v>5356050751</v>
      </c>
      <c r="B9893" s="5" t="s">
        <v>20386</v>
      </c>
      <c r="C9893" s="5" t="s">
        <v>20387</v>
      </c>
      <c r="D9893" s="2">
        <v>165</v>
      </c>
      <c r="E9893" s="8" t="s">
        <v>2700</v>
      </c>
      <c r="F9893" s="5">
        <v>592</v>
      </c>
      <c r="G9893" s="2" t="s">
        <v>3287</v>
      </c>
      <c r="H9893" s="2">
        <v>178.35</v>
      </c>
    </row>
    <row r="9894" spans="1:8" x14ac:dyDescent="0.2">
      <c r="A9894" s="5">
        <v>5356050752</v>
      </c>
      <c r="B9894" s="5" t="s">
        <v>20388</v>
      </c>
      <c r="C9894" s="5" t="s">
        <v>20389</v>
      </c>
      <c r="D9894" s="2">
        <v>115</v>
      </c>
      <c r="E9894" s="8" t="s">
        <v>2700</v>
      </c>
      <c r="F9894" s="5">
        <v>592</v>
      </c>
      <c r="G9894" s="2" t="s">
        <v>3287</v>
      </c>
      <c r="H9894" s="2">
        <v>124.3</v>
      </c>
    </row>
    <row r="9895" spans="1:8" x14ac:dyDescent="0.2">
      <c r="A9895" s="5">
        <v>5356050789</v>
      </c>
      <c r="B9895" s="5" t="s">
        <v>20390</v>
      </c>
      <c r="C9895" s="5" t="s">
        <v>20391</v>
      </c>
      <c r="D9895" s="2">
        <v>147</v>
      </c>
      <c r="E9895" s="8" t="s">
        <v>2700</v>
      </c>
      <c r="F9895" s="5">
        <v>595</v>
      </c>
      <c r="G9895" s="2" t="s">
        <v>3287</v>
      </c>
      <c r="H9895" s="2">
        <v>158.9</v>
      </c>
    </row>
    <row r="9896" spans="1:8" x14ac:dyDescent="0.2">
      <c r="A9896" s="5">
        <v>5356050790</v>
      </c>
      <c r="B9896" s="5" t="s">
        <v>20392</v>
      </c>
      <c r="C9896" s="5" t="s">
        <v>20393</v>
      </c>
      <c r="D9896" s="2">
        <v>145</v>
      </c>
      <c r="E9896" s="8" t="s">
        <v>2700</v>
      </c>
      <c r="F9896" s="5">
        <v>595</v>
      </c>
      <c r="G9896" s="2" t="s">
        <v>3287</v>
      </c>
      <c r="H9896" s="2">
        <v>156.75</v>
      </c>
    </row>
    <row r="9897" spans="1:8" x14ac:dyDescent="0.2">
      <c r="A9897" s="5">
        <v>5356050792</v>
      </c>
      <c r="B9897" s="5" t="s">
        <v>20394</v>
      </c>
      <c r="C9897" s="5" t="s">
        <v>20395</v>
      </c>
      <c r="D9897" s="2">
        <v>117</v>
      </c>
      <c r="E9897" s="8" t="s">
        <v>2700</v>
      </c>
      <c r="F9897" s="5">
        <v>595</v>
      </c>
      <c r="G9897" s="2" t="s">
        <v>3287</v>
      </c>
      <c r="H9897" s="2">
        <v>126.5</v>
      </c>
    </row>
    <row r="9898" spans="1:8" x14ac:dyDescent="0.2">
      <c r="A9898" s="5">
        <v>5356050801</v>
      </c>
      <c r="B9898" s="5" t="s">
        <v>20396</v>
      </c>
      <c r="C9898" s="5" t="s">
        <v>20397</v>
      </c>
      <c r="D9898" s="2">
        <v>180</v>
      </c>
      <c r="E9898" s="8" t="s">
        <v>2700</v>
      </c>
      <c r="F9898" s="5">
        <v>595</v>
      </c>
      <c r="G9898" s="2" t="s">
        <v>3287</v>
      </c>
      <c r="H9898" s="2">
        <v>194.6</v>
      </c>
    </row>
    <row r="9899" spans="1:8" x14ac:dyDescent="0.2">
      <c r="A9899" s="5">
        <v>5356050802</v>
      </c>
      <c r="B9899" s="5" t="s">
        <v>20398</v>
      </c>
      <c r="C9899" s="5" t="s">
        <v>20399</v>
      </c>
      <c r="D9899" s="2">
        <v>5408</v>
      </c>
      <c r="E9899" s="8" t="s">
        <v>2700</v>
      </c>
      <c r="F9899" s="5">
        <v>592</v>
      </c>
      <c r="G9899" s="2" t="s">
        <v>3287</v>
      </c>
      <c r="H9899" s="2">
        <v>5846.05</v>
      </c>
    </row>
    <row r="9900" spans="1:8" x14ac:dyDescent="0.2">
      <c r="A9900" s="5">
        <v>5356050804</v>
      </c>
      <c r="B9900" s="5" t="s">
        <v>20400</v>
      </c>
      <c r="C9900" s="5" t="s">
        <v>20401</v>
      </c>
      <c r="D9900" s="2">
        <v>4538</v>
      </c>
      <c r="E9900" s="8" t="s">
        <v>2700</v>
      </c>
      <c r="F9900" s="5">
        <v>592</v>
      </c>
      <c r="G9900" s="2" t="s">
        <v>3287</v>
      </c>
      <c r="H9900" s="2">
        <v>4905.6000000000004</v>
      </c>
    </row>
    <row r="9901" spans="1:8" x14ac:dyDescent="0.2">
      <c r="A9901" s="5">
        <v>5356050806</v>
      </c>
      <c r="B9901" s="5" t="s">
        <v>20402</v>
      </c>
      <c r="C9901" s="5" t="s">
        <v>20403</v>
      </c>
      <c r="D9901" s="2">
        <v>202</v>
      </c>
      <c r="E9901" s="8" t="s">
        <v>2700</v>
      </c>
      <c r="F9901" s="5">
        <v>595</v>
      </c>
      <c r="G9901" s="2" t="s">
        <v>3287</v>
      </c>
      <c r="H9901" s="2">
        <v>218.35</v>
      </c>
    </row>
    <row r="9902" spans="1:8" x14ac:dyDescent="0.2">
      <c r="A9902" s="5">
        <v>5356050807</v>
      </c>
      <c r="B9902" s="5" t="s">
        <v>20404</v>
      </c>
      <c r="C9902" s="5" t="s">
        <v>20405</v>
      </c>
      <c r="D9902" s="2">
        <v>202</v>
      </c>
      <c r="E9902" s="8" t="s">
        <v>2700</v>
      </c>
      <c r="F9902" s="5">
        <v>595</v>
      </c>
      <c r="G9902" s="2" t="s">
        <v>3287</v>
      </c>
      <c r="H9902" s="2">
        <v>218.35</v>
      </c>
    </row>
    <row r="9903" spans="1:8" x14ac:dyDescent="0.2">
      <c r="A9903" s="5">
        <v>5356050813</v>
      </c>
      <c r="B9903" s="5" t="s">
        <v>20406</v>
      </c>
      <c r="C9903" s="5" t="s">
        <v>20407</v>
      </c>
      <c r="D9903" s="2">
        <v>4250</v>
      </c>
      <c r="E9903" s="8" t="s">
        <v>2700</v>
      </c>
      <c r="F9903" s="5">
        <v>592</v>
      </c>
      <c r="G9903" s="2" t="s">
        <v>3287</v>
      </c>
      <c r="H9903" s="2">
        <v>4594.25</v>
      </c>
    </row>
    <row r="9904" spans="1:8" x14ac:dyDescent="0.2">
      <c r="A9904" s="5">
        <v>5356050814</v>
      </c>
      <c r="B9904" s="5" t="s">
        <v>20408</v>
      </c>
      <c r="C9904" s="5" t="s">
        <v>20409</v>
      </c>
      <c r="D9904" s="2">
        <v>4548</v>
      </c>
      <c r="E9904" s="8" t="s">
        <v>2700</v>
      </c>
      <c r="F9904" s="5">
        <v>592</v>
      </c>
      <c r="G9904" s="2" t="s">
        <v>3287</v>
      </c>
      <c r="H9904" s="2">
        <v>4916.3999999999996</v>
      </c>
    </row>
    <row r="9905" spans="1:8" x14ac:dyDescent="0.2">
      <c r="A9905" s="5">
        <v>5356050815</v>
      </c>
      <c r="B9905" s="5" t="s">
        <v>20410</v>
      </c>
      <c r="C9905" s="5" t="s">
        <v>20411</v>
      </c>
      <c r="D9905" s="2">
        <v>6730</v>
      </c>
      <c r="E9905" s="8" t="s">
        <v>2700</v>
      </c>
      <c r="F9905" s="5">
        <v>592</v>
      </c>
      <c r="G9905" s="2" t="s">
        <v>3287</v>
      </c>
      <c r="H9905" s="2">
        <v>7275.15</v>
      </c>
    </row>
    <row r="9906" spans="1:8" x14ac:dyDescent="0.2">
      <c r="A9906" s="5">
        <v>5356050817</v>
      </c>
      <c r="B9906" s="5" t="s">
        <v>20412</v>
      </c>
      <c r="C9906" s="5" t="s">
        <v>20413</v>
      </c>
      <c r="D9906" s="2">
        <v>4451</v>
      </c>
      <c r="E9906" s="8" t="s">
        <v>2700</v>
      </c>
      <c r="F9906" s="5">
        <v>592</v>
      </c>
      <c r="G9906" s="2" t="s">
        <v>3287</v>
      </c>
      <c r="H9906" s="2">
        <v>4811.55</v>
      </c>
    </row>
    <row r="9907" spans="1:8" x14ac:dyDescent="0.2">
      <c r="A9907" s="5">
        <v>5356050823</v>
      </c>
      <c r="B9907" s="5" t="s">
        <v>20414</v>
      </c>
      <c r="C9907" s="5" t="s">
        <v>20415</v>
      </c>
      <c r="D9907" s="2">
        <v>3120</v>
      </c>
      <c r="E9907" s="8" t="s">
        <v>2700</v>
      </c>
      <c r="F9907" s="5">
        <v>592</v>
      </c>
      <c r="G9907" s="2" t="s">
        <v>3287</v>
      </c>
      <c r="H9907" s="2">
        <v>3372.7</v>
      </c>
    </row>
    <row r="9908" spans="1:8" x14ac:dyDescent="0.2">
      <c r="A9908" s="5">
        <v>5356050824</v>
      </c>
      <c r="B9908" s="5" t="s">
        <v>20416</v>
      </c>
      <c r="C9908" s="5" t="s">
        <v>20417</v>
      </c>
      <c r="D9908" s="2">
        <v>975</v>
      </c>
      <c r="E9908" s="8" t="s">
        <v>2700</v>
      </c>
      <c r="F9908" s="5">
        <v>592</v>
      </c>
      <c r="G9908" s="2" t="s">
        <v>3287</v>
      </c>
      <c r="H9908" s="2">
        <v>1054</v>
      </c>
    </row>
    <row r="9909" spans="1:8" x14ac:dyDescent="0.2">
      <c r="A9909" s="5">
        <v>5356050825</v>
      </c>
      <c r="B9909" s="5" t="s">
        <v>20418</v>
      </c>
      <c r="C9909" s="5" t="s">
        <v>20419</v>
      </c>
      <c r="D9909" s="2">
        <v>542</v>
      </c>
      <c r="E9909" s="8" t="s">
        <v>2700</v>
      </c>
      <c r="F9909" s="5">
        <v>592</v>
      </c>
      <c r="G9909" s="2" t="s">
        <v>3287</v>
      </c>
      <c r="H9909" s="2">
        <v>585.9</v>
      </c>
    </row>
    <row r="9910" spans="1:8" x14ac:dyDescent="0.2">
      <c r="A9910" s="5">
        <v>5356050829</v>
      </c>
      <c r="B9910" s="5" t="s">
        <v>20420</v>
      </c>
      <c r="C9910" s="5" t="s">
        <v>20421</v>
      </c>
      <c r="D9910" s="2">
        <v>7930</v>
      </c>
      <c r="E9910" s="8" t="s">
        <v>2700</v>
      </c>
      <c r="F9910" s="5">
        <v>595</v>
      </c>
      <c r="G9910" s="2" t="s">
        <v>3583</v>
      </c>
      <c r="H9910" s="2">
        <v>8572.35</v>
      </c>
    </row>
    <row r="9911" spans="1:8" x14ac:dyDescent="0.2">
      <c r="A9911" s="5">
        <v>5356050835</v>
      </c>
      <c r="B9911" s="5" t="s">
        <v>20422</v>
      </c>
      <c r="C9911" s="5" t="s">
        <v>20423</v>
      </c>
      <c r="D9911" s="2">
        <v>14770</v>
      </c>
      <c r="E9911" s="8" t="s">
        <v>2700</v>
      </c>
      <c r="F9911" s="5">
        <v>595</v>
      </c>
      <c r="G9911" s="2" t="s">
        <v>3583</v>
      </c>
      <c r="H9911" s="2">
        <v>15966.35</v>
      </c>
    </row>
    <row r="9912" spans="1:8" x14ac:dyDescent="0.2">
      <c r="A9912" s="5">
        <v>5356050848</v>
      </c>
      <c r="B9912" s="5" t="s">
        <v>20424</v>
      </c>
      <c r="C9912" s="5" t="s">
        <v>20425</v>
      </c>
      <c r="D9912" s="2">
        <v>8301</v>
      </c>
      <c r="E9912" s="8" t="s">
        <v>2700</v>
      </c>
      <c r="F9912" s="5">
        <v>595</v>
      </c>
      <c r="G9912" s="2" t="s">
        <v>3287</v>
      </c>
      <c r="H9912" s="2">
        <v>8973.4</v>
      </c>
    </row>
    <row r="9913" spans="1:8" x14ac:dyDescent="0.2">
      <c r="A9913" s="5">
        <v>5356050849</v>
      </c>
      <c r="B9913" s="5" t="s">
        <v>20426</v>
      </c>
      <c r="C9913" s="5" t="s">
        <v>20427</v>
      </c>
      <c r="D9913" s="2">
        <v>3108</v>
      </c>
      <c r="E9913" s="8" t="s">
        <v>2700</v>
      </c>
      <c r="F9913" s="5">
        <v>595</v>
      </c>
      <c r="G9913" s="2" t="s">
        <v>3287</v>
      </c>
      <c r="H9913" s="2">
        <v>3359.75</v>
      </c>
    </row>
    <row r="9914" spans="1:8" x14ac:dyDescent="0.2">
      <c r="A9914" s="5">
        <v>5356050850</v>
      </c>
      <c r="B9914" s="5" t="s">
        <v>20428</v>
      </c>
      <c r="C9914" s="5" t="s">
        <v>20429</v>
      </c>
      <c r="D9914" s="2">
        <v>1079</v>
      </c>
      <c r="E9914" s="8" t="s">
        <v>2700</v>
      </c>
      <c r="F9914" s="5">
        <v>595</v>
      </c>
      <c r="G9914" s="2" t="s">
        <v>3287</v>
      </c>
      <c r="H9914" s="2">
        <v>1166.4000000000001</v>
      </c>
    </row>
    <row r="9915" spans="1:8" x14ac:dyDescent="0.2">
      <c r="A9915" s="5">
        <v>5356050852</v>
      </c>
      <c r="B9915" s="5" t="s">
        <v>20430</v>
      </c>
      <c r="C9915" s="5" t="s">
        <v>20431</v>
      </c>
      <c r="D9915" s="2">
        <v>134</v>
      </c>
      <c r="E9915" s="8" t="s">
        <v>2700</v>
      </c>
      <c r="F9915" s="5">
        <v>595</v>
      </c>
      <c r="G9915" s="2" t="s">
        <v>3287</v>
      </c>
      <c r="H9915" s="2">
        <v>144.85</v>
      </c>
    </row>
    <row r="9916" spans="1:8" x14ac:dyDescent="0.2">
      <c r="A9916" s="5">
        <v>5356050857</v>
      </c>
      <c r="B9916" s="5" t="s">
        <v>20432</v>
      </c>
      <c r="C9916" s="5" t="s">
        <v>20433</v>
      </c>
      <c r="D9916" s="2">
        <v>173</v>
      </c>
      <c r="E9916" s="8" t="s">
        <v>2700</v>
      </c>
      <c r="F9916" s="5">
        <v>592</v>
      </c>
      <c r="G9916" s="2" t="s">
        <v>3287</v>
      </c>
      <c r="H9916" s="2">
        <v>187</v>
      </c>
    </row>
    <row r="9917" spans="1:8" x14ac:dyDescent="0.2">
      <c r="A9917" s="5">
        <v>5356050858</v>
      </c>
      <c r="B9917" s="5" t="s">
        <v>20434</v>
      </c>
      <c r="C9917" s="5" t="s">
        <v>20435</v>
      </c>
      <c r="D9917" s="2">
        <v>1916</v>
      </c>
      <c r="E9917" s="8" t="s">
        <v>2700</v>
      </c>
      <c r="F9917" s="5">
        <v>592</v>
      </c>
      <c r="G9917" s="2" t="s">
        <v>3287</v>
      </c>
      <c r="H9917" s="2">
        <v>2071.1999999999998</v>
      </c>
    </row>
    <row r="9918" spans="1:8" x14ac:dyDescent="0.2">
      <c r="A9918" s="5">
        <v>5356050863</v>
      </c>
      <c r="B9918" s="5" t="s">
        <v>20436</v>
      </c>
      <c r="C9918" s="5" t="s">
        <v>20437</v>
      </c>
      <c r="D9918" s="2">
        <v>50.3</v>
      </c>
      <c r="E9918" s="8" t="s">
        <v>2700</v>
      </c>
      <c r="F9918" s="5">
        <v>592</v>
      </c>
      <c r="G9918" s="2" t="s">
        <v>3287</v>
      </c>
      <c r="H9918" s="2">
        <v>54.35</v>
      </c>
    </row>
    <row r="9919" spans="1:8" x14ac:dyDescent="0.2">
      <c r="A9919" s="5">
        <v>5356050866</v>
      </c>
      <c r="B9919" s="5" t="s">
        <v>20438</v>
      </c>
      <c r="C9919" s="5" t="s">
        <v>20439</v>
      </c>
      <c r="D9919" s="2">
        <v>570</v>
      </c>
      <c r="E9919" s="8" t="s">
        <v>2700</v>
      </c>
      <c r="F9919" s="5">
        <v>592</v>
      </c>
      <c r="G9919" s="2" t="s">
        <v>3287</v>
      </c>
      <c r="H9919" s="2">
        <v>616.15</v>
      </c>
    </row>
    <row r="9920" spans="1:8" x14ac:dyDescent="0.2">
      <c r="A9920" s="5">
        <v>5356050867</v>
      </c>
      <c r="B9920" s="5" t="s">
        <v>20440</v>
      </c>
      <c r="C9920" s="5" t="s">
        <v>20441</v>
      </c>
      <c r="D9920" s="2">
        <v>639</v>
      </c>
      <c r="E9920" s="8" t="s">
        <v>2700</v>
      </c>
      <c r="F9920" s="5">
        <v>592</v>
      </c>
      <c r="G9920" s="2" t="s">
        <v>3287</v>
      </c>
      <c r="H9920" s="2">
        <v>690.75</v>
      </c>
    </row>
    <row r="9921" spans="1:8" x14ac:dyDescent="0.2">
      <c r="A9921" s="5">
        <v>5356050869</v>
      </c>
      <c r="B9921" s="5" t="s">
        <v>20442</v>
      </c>
      <c r="C9921" s="5" t="s">
        <v>20443</v>
      </c>
      <c r="D9921" s="2">
        <v>215</v>
      </c>
      <c r="E9921" s="8" t="s">
        <v>2700</v>
      </c>
      <c r="F9921" s="5">
        <v>592</v>
      </c>
      <c r="G9921" s="2" t="s">
        <v>3287</v>
      </c>
      <c r="H9921" s="2">
        <v>232.4</v>
      </c>
    </row>
    <row r="9922" spans="1:8" x14ac:dyDescent="0.2">
      <c r="A9922" s="5">
        <v>5356050871</v>
      </c>
      <c r="B9922" s="5" t="s">
        <v>3465</v>
      </c>
      <c r="C9922" s="5" t="s">
        <v>20444</v>
      </c>
      <c r="D9922" s="2">
        <v>80.400000000000006</v>
      </c>
      <c r="E9922" s="8" t="s">
        <v>2700</v>
      </c>
      <c r="F9922" s="5">
        <v>592</v>
      </c>
      <c r="G9922" s="2" t="s">
        <v>3287</v>
      </c>
      <c r="H9922" s="2">
        <v>86.9</v>
      </c>
    </row>
    <row r="9923" spans="1:8" x14ac:dyDescent="0.2">
      <c r="A9923" s="5">
        <v>5356050873</v>
      </c>
      <c r="B9923" s="5" t="s">
        <v>20445</v>
      </c>
      <c r="C9923" s="5" t="s">
        <v>20446</v>
      </c>
      <c r="D9923" s="2">
        <v>121</v>
      </c>
      <c r="E9923" s="8" t="s">
        <v>2700</v>
      </c>
      <c r="F9923" s="5">
        <v>592</v>
      </c>
      <c r="G9923" s="2" t="s">
        <v>3287</v>
      </c>
      <c r="H9923" s="2">
        <v>130.80000000000001</v>
      </c>
    </row>
    <row r="9924" spans="1:8" x14ac:dyDescent="0.2">
      <c r="A9924" s="5">
        <v>5356050874</v>
      </c>
      <c r="B9924" s="5" t="s">
        <v>20447</v>
      </c>
      <c r="C9924" s="5" t="s">
        <v>20448</v>
      </c>
      <c r="D9924" s="2">
        <v>1499</v>
      </c>
      <c r="E9924" s="8" t="s">
        <v>2700</v>
      </c>
      <c r="F9924" s="5">
        <v>592</v>
      </c>
      <c r="G9924" s="2" t="s">
        <v>3287</v>
      </c>
      <c r="H9924" s="2">
        <v>1620.4</v>
      </c>
    </row>
    <row r="9925" spans="1:8" x14ac:dyDescent="0.2">
      <c r="A9925" s="5">
        <v>5356050875</v>
      </c>
      <c r="B9925" s="5" t="s">
        <v>20449</v>
      </c>
      <c r="C9925" s="5" t="s">
        <v>20450</v>
      </c>
      <c r="D9925" s="2">
        <v>446</v>
      </c>
      <c r="E9925" s="8" t="s">
        <v>2700</v>
      </c>
      <c r="F9925" s="5">
        <v>592</v>
      </c>
      <c r="G9925" s="2" t="s">
        <v>3287</v>
      </c>
      <c r="H9925" s="2">
        <v>482.15</v>
      </c>
    </row>
    <row r="9926" spans="1:8" x14ac:dyDescent="0.2">
      <c r="A9926" s="5">
        <v>5356050876</v>
      </c>
      <c r="B9926" s="5" t="s">
        <v>20451</v>
      </c>
      <c r="C9926" s="5" t="s">
        <v>20452</v>
      </c>
      <c r="D9926" s="2">
        <v>427</v>
      </c>
      <c r="E9926" s="8" t="s">
        <v>2700</v>
      </c>
      <c r="F9926" s="5">
        <v>592</v>
      </c>
      <c r="G9926" s="2" t="s">
        <v>3287</v>
      </c>
      <c r="H9926" s="2">
        <v>461.6</v>
      </c>
    </row>
    <row r="9927" spans="1:8" x14ac:dyDescent="0.2">
      <c r="A9927" s="5">
        <v>5356050877</v>
      </c>
      <c r="B9927" s="5" t="s">
        <v>20453</v>
      </c>
      <c r="C9927" s="5" t="s">
        <v>20454</v>
      </c>
      <c r="D9927" s="2">
        <v>358</v>
      </c>
      <c r="E9927" s="8" t="s">
        <v>2700</v>
      </c>
      <c r="F9927" s="5">
        <v>592</v>
      </c>
      <c r="G9927" s="2" t="s">
        <v>3287</v>
      </c>
      <c r="H9927" s="2">
        <v>387</v>
      </c>
    </row>
    <row r="9928" spans="1:8" x14ac:dyDescent="0.2">
      <c r="A9928" s="5">
        <v>5356050880</v>
      </c>
      <c r="B9928" s="5" t="s">
        <v>20455</v>
      </c>
      <c r="C9928" s="5" t="s">
        <v>20456</v>
      </c>
      <c r="D9928" s="2">
        <v>815</v>
      </c>
      <c r="E9928" s="8" t="s">
        <v>2700</v>
      </c>
      <c r="F9928" s="5">
        <v>592</v>
      </c>
      <c r="G9928" s="2" t="s">
        <v>3287</v>
      </c>
      <c r="H9928" s="2">
        <v>881</v>
      </c>
    </row>
    <row r="9929" spans="1:8" x14ac:dyDescent="0.2">
      <c r="A9929" s="5">
        <v>5356050882</v>
      </c>
      <c r="B9929" s="5" t="s">
        <v>20457</v>
      </c>
      <c r="C9929" s="5" t="s">
        <v>20458</v>
      </c>
      <c r="D9929" s="2">
        <v>154</v>
      </c>
      <c r="E9929" s="8" t="s">
        <v>2700</v>
      </c>
      <c r="F9929" s="5">
        <v>592</v>
      </c>
      <c r="G9929" s="2" t="s">
        <v>3287</v>
      </c>
      <c r="H9929" s="2">
        <v>166.45</v>
      </c>
    </row>
    <row r="9930" spans="1:8" x14ac:dyDescent="0.2">
      <c r="A9930" s="5">
        <v>5356050916</v>
      </c>
      <c r="B9930" s="5" t="s">
        <v>20459</v>
      </c>
      <c r="C9930" s="5" t="s">
        <v>20460</v>
      </c>
      <c r="D9930" s="2">
        <v>1267</v>
      </c>
      <c r="E9930" s="8" t="s">
        <v>2700</v>
      </c>
      <c r="F9930" s="5">
        <v>592</v>
      </c>
      <c r="G9930" s="2" t="s">
        <v>3287</v>
      </c>
      <c r="H9930" s="2">
        <v>1369.65</v>
      </c>
    </row>
    <row r="9931" spans="1:8" x14ac:dyDescent="0.2">
      <c r="A9931" s="5">
        <v>5356050930</v>
      </c>
      <c r="B9931" s="5" t="s">
        <v>20461</v>
      </c>
      <c r="C9931" s="5" t="s">
        <v>20462</v>
      </c>
      <c r="D9931" s="2">
        <v>397</v>
      </c>
      <c r="E9931" s="8" t="s">
        <v>2700</v>
      </c>
      <c r="F9931" s="5">
        <v>592</v>
      </c>
      <c r="G9931" s="2" t="s">
        <v>3287</v>
      </c>
      <c r="H9931" s="2">
        <v>429.15</v>
      </c>
    </row>
    <row r="9932" spans="1:8" x14ac:dyDescent="0.2">
      <c r="A9932" s="5">
        <v>5356050934</v>
      </c>
      <c r="B9932" s="5" t="s">
        <v>20463</v>
      </c>
      <c r="C9932" s="5" t="s">
        <v>20463</v>
      </c>
      <c r="D9932" s="2">
        <v>1280</v>
      </c>
      <c r="E9932" s="8" t="s">
        <v>2700</v>
      </c>
      <c r="F9932" s="5">
        <v>592</v>
      </c>
      <c r="G9932" s="2" t="s">
        <v>3287</v>
      </c>
      <c r="H9932" s="2">
        <v>1383.7</v>
      </c>
    </row>
    <row r="9933" spans="1:8" x14ac:dyDescent="0.2">
      <c r="A9933" s="5">
        <v>5356050935</v>
      </c>
      <c r="B9933" s="5" t="s">
        <v>20464</v>
      </c>
      <c r="C9933" s="5" t="s">
        <v>20464</v>
      </c>
      <c r="D9933" s="2">
        <v>1490</v>
      </c>
      <c r="E9933" s="8" t="s">
        <v>2700</v>
      </c>
      <c r="F9933" s="5">
        <v>592</v>
      </c>
      <c r="G9933" s="2" t="s">
        <v>3287</v>
      </c>
      <c r="H9933" s="2">
        <v>1610.7</v>
      </c>
    </row>
    <row r="9934" spans="1:8" x14ac:dyDescent="0.2">
      <c r="A9934" s="5">
        <v>5356050938</v>
      </c>
      <c r="B9934" s="5" t="s">
        <v>20465</v>
      </c>
      <c r="C9934" s="5" t="s">
        <v>20466</v>
      </c>
      <c r="D9934" s="2">
        <v>463</v>
      </c>
      <c r="E9934" s="8" t="s">
        <v>2700</v>
      </c>
      <c r="F9934" s="5">
        <v>592</v>
      </c>
      <c r="G9934" s="2" t="s">
        <v>3287</v>
      </c>
      <c r="H9934" s="2">
        <v>500.5</v>
      </c>
    </row>
    <row r="9935" spans="1:8" x14ac:dyDescent="0.2">
      <c r="A9935" s="5">
        <v>5356050939</v>
      </c>
      <c r="B9935" s="5" t="s">
        <v>20467</v>
      </c>
      <c r="C9935" s="5" t="s">
        <v>20468</v>
      </c>
      <c r="D9935" s="2">
        <v>594</v>
      </c>
      <c r="E9935" s="8" t="s">
        <v>2700</v>
      </c>
      <c r="F9935" s="5">
        <v>592</v>
      </c>
      <c r="G9935" s="2" t="s">
        <v>3287</v>
      </c>
      <c r="H9935" s="2">
        <v>642.1</v>
      </c>
    </row>
    <row r="9936" spans="1:8" x14ac:dyDescent="0.2">
      <c r="A9936" s="5">
        <v>5356050940</v>
      </c>
      <c r="B9936" s="5" t="s">
        <v>20469</v>
      </c>
      <c r="C9936" s="5" t="s">
        <v>20470</v>
      </c>
      <c r="D9936" s="2">
        <v>1180</v>
      </c>
      <c r="E9936" s="8" t="s">
        <v>2700</v>
      </c>
      <c r="F9936" s="5">
        <v>592</v>
      </c>
      <c r="G9936" s="2" t="s">
        <v>3287</v>
      </c>
      <c r="H9936" s="2">
        <v>1275.5999999999999</v>
      </c>
    </row>
    <row r="9937" spans="1:8" x14ac:dyDescent="0.2">
      <c r="A9937" s="5">
        <v>5356050941</v>
      </c>
      <c r="B9937" s="5" t="s">
        <v>20471</v>
      </c>
      <c r="C9937" s="5" t="s">
        <v>20472</v>
      </c>
      <c r="D9937" s="2">
        <v>523</v>
      </c>
      <c r="E9937" s="8" t="s">
        <v>2700</v>
      </c>
      <c r="F9937" s="5">
        <v>592</v>
      </c>
      <c r="G9937" s="2" t="s">
        <v>3287</v>
      </c>
      <c r="H9937" s="2">
        <v>565.35</v>
      </c>
    </row>
    <row r="9938" spans="1:8" x14ac:dyDescent="0.2">
      <c r="A9938" s="5">
        <v>5356050942</v>
      </c>
      <c r="B9938" s="5" t="s">
        <v>20473</v>
      </c>
      <c r="C9938" s="5" t="s">
        <v>20474</v>
      </c>
      <c r="D9938" s="2">
        <v>4064</v>
      </c>
      <c r="E9938" s="8" t="s">
        <v>2700</v>
      </c>
      <c r="F9938" s="5">
        <v>592</v>
      </c>
      <c r="G9938" s="2" t="s">
        <v>3287</v>
      </c>
      <c r="H9938" s="2">
        <v>4393.2</v>
      </c>
    </row>
    <row r="9939" spans="1:8" x14ac:dyDescent="0.2">
      <c r="A9939" s="5">
        <v>5356050958</v>
      </c>
      <c r="B9939" s="5" t="s">
        <v>20475</v>
      </c>
      <c r="C9939" s="5" t="s">
        <v>20476</v>
      </c>
      <c r="D9939" s="2">
        <v>78.3</v>
      </c>
      <c r="E9939" s="8" t="s">
        <v>2700</v>
      </c>
      <c r="F9939" s="5">
        <v>592</v>
      </c>
      <c r="G9939" s="2" t="s">
        <v>3287</v>
      </c>
      <c r="H9939" s="2">
        <v>84.65</v>
      </c>
    </row>
    <row r="9940" spans="1:8" x14ac:dyDescent="0.2">
      <c r="A9940" s="5">
        <v>5356050969</v>
      </c>
      <c r="B9940" s="5" t="s">
        <v>20477</v>
      </c>
      <c r="C9940" s="5" t="s">
        <v>20478</v>
      </c>
      <c r="D9940" s="2">
        <v>6371</v>
      </c>
      <c r="E9940" s="8" t="s">
        <v>2700</v>
      </c>
      <c r="F9940" s="5">
        <v>592</v>
      </c>
      <c r="G9940" s="2" t="s">
        <v>3287</v>
      </c>
      <c r="H9940" s="2">
        <v>6887.05</v>
      </c>
    </row>
    <row r="9941" spans="1:8" x14ac:dyDescent="0.2">
      <c r="A9941" s="5">
        <v>5356050976</v>
      </c>
      <c r="B9941" s="5" t="s">
        <v>20479</v>
      </c>
      <c r="C9941" s="5" t="s">
        <v>20480</v>
      </c>
      <c r="D9941" s="2">
        <v>33.200000000000003</v>
      </c>
      <c r="E9941" s="8" t="s">
        <v>2700</v>
      </c>
      <c r="F9941" s="5">
        <v>592</v>
      </c>
      <c r="G9941" s="2" t="s">
        <v>3323</v>
      </c>
      <c r="H9941" s="2">
        <v>35.9</v>
      </c>
    </row>
    <row r="9942" spans="1:8" x14ac:dyDescent="0.2">
      <c r="A9942" s="5">
        <v>5356050978</v>
      </c>
      <c r="B9942" s="5" t="s">
        <v>20481</v>
      </c>
      <c r="C9942" s="5" t="s">
        <v>20482</v>
      </c>
      <c r="D9942" s="2">
        <v>422</v>
      </c>
      <c r="E9942" s="8" t="s">
        <v>2700</v>
      </c>
      <c r="F9942" s="5">
        <v>592</v>
      </c>
      <c r="G9942" s="2" t="s">
        <v>3287</v>
      </c>
      <c r="H9942" s="2">
        <v>456.2</v>
      </c>
    </row>
    <row r="9943" spans="1:8" x14ac:dyDescent="0.2">
      <c r="A9943" s="5">
        <v>5356050979</v>
      </c>
      <c r="B9943" s="5" t="s">
        <v>20483</v>
      </c>
      <c r="C9943" s="5" t="s">
        <v>20484</v>
      </c>
      <c r="D9943" s="2">
        <v>261</v>
      </c>
      <c r="E9943" s="8" t="s">
        <v>2700</v>
      </c>
      <c r="F9943" s="5">
        <v>592</v>
      </c>
      <c r="G9943" s="2" t="s">
        <v>3287</v>
      </c>
      <c r="H9943" s="2">
        <v>282.14999999999998</v>
      </c>
    </row>
    <row r="9944" spans="1:8" x14ac:dyDescent="0.2">
      <c r="A9944" s="5">
        <v>5356050980</v>
      </c>
      <c r="B9944" s="5" t="s">
        <v>20485</v>
      </c>
      <c r="C9944" s="5" t="s">
        <v>20486</v>
      </c>
      <c r="D9944" s="2">
        <v>2099</v>
      </c>
      <c r="E9944" s="8" t="s">
        <v>2700</v>
      </c>
      <c r="F9944" s="5">
        <v>592</v>
      </c>
      <c r="G9944" s="2" t="s">
        <v>3287</v>
      </c>
      <c r="H9944" s="2">
        <v>2269</v>
      </c>
    </row>
    <row r="9945" spans="1:8" x14ac:dyDescent="0.2">
      <c r="A9945" s="5">
        <v>5356050981</v>
      </c>
      <c r="B9945" s="5" t="s">
        <v>20487</v>
      </c>
      <c r="C9945" s="5" t="s">
        <v>20488</v>
      </c>
      <c r="D9945" s="2">
        <v>131</v>
      </c>
      <c r="E9945" s="8" t="s">
        <v>2700</v>
      </c>
      <c r="F9945" s="5">
        <v>592</v>
      </c>
      <c r="G9945" s="2" t="s">
        <v>3287</v>
      </c>
      <c r="H9945" s="2">
        <v>141.6</v>
      </c>
    </row>
    <row r="9946" spans="1:8" x14ac:dyDescent="0.2">
      <c r="A9946" s="5">
        <v>5356050985</v>
      </c>
      <c r="B9946" s="5" t="s">
        <v>20489</v>
      </c>
      <c r="C9946" s="5" t="s">
        <v>20490</v>
      </c>
      <c r="D9946" s="2">
        <v>616</v>
      </c>
      <c r="E9946" s="8" t="s">
        <v>2700</v>
      </c>
      <c r="F9946" s="5">
        <v>592</v>
      </c>
      <c r="G9946" s="2" t="s">
        <v>3287</v>
      </c>
      <c r="H9946" s="2">
        <v>665.9</v>
      </c>
    </row>
    <row r="9947" spans="1:8" x14ac:dyDescent="0.2">
      <c r="A9947" s="5">
        <v>5356050990</v>
      </c>
      <c r="B9947" s="5" t="s">
        <v>20491</v>
      </c>
      <c r="C9947" s="5" t="s">
        <v>20492</v>
      </c>
      <c r="D9947" s="2">
        <v>206</v>
      </c>
      <c r="E9947" s="8" t="s">
        <v>2700</v>
      </c>
      <c r="F9947" s="5">
        <v>592</v>
      </c>
      <c r="G9947" s="2" t="s">
        <v>3287</v>
      </c>
      <c r="H9947" s="2">
        <v>222.7</v>
      </c>
    </row>
    <row r="9948" spans="1:8" x14ac:dyDescent="0.2">
      <c r="A9948" s="5">
        <v>5356050991</v>
      </c>
      <c r="B9948" s="5" t="s">
        <v>20493</v>
      </c>
      <c r="C9948" s="5" t="s">
        <v>20494</v>
      </c>
      <c r="D9948" s="2">
        <v>1179</v>
      </c>
      <c r="E9948" s="8" t="s">
        <v>2700</v>
      </c>
      <c r="F9948" s="5">
        <v>592</v>
      </c>
      <c r="G9948" s="2" t="s">
        <v>3287</v>
      </c>
      <c r="H9948" s="2">
        <v>1274.5</v>
      </c>
    </row>
    <row r="9949" spans="1:8" x14ac:dyDescent="0.2">
      <c r="A9949" s="5">
        <v>5356050992</v>
      </c>
      <c r="B9949" s="5" t="s">
        <v>20495</v>
      </c>
      <c r="C9949" s="5" t="s">
        <v>20496</v>
      </c>
      <c r="D9949" s="2">
        <v>33.1</v>
      </c>
      <c r="E9949" s="8" t="s">
        <v>2700</v>
      </c>
      <c r="F9949" s="5">
        <v>592</v>
      </c>
      <c r="G9949" s="2" t="s">
        <v>3287</v>
      </c>
      <c r="H9949" s="2">
        <v>35.799999999999997</v>
      </c>
    </row>
    <row r="9950" spans="1:8" x14ac:dyDescent="0.2">
      <c r="A9950" s="5">
        <v>5356050998</v>
      </c>
      <c r="B9950" s="5" t="s">
        <v>20497</v>
      </c>
      <c r="C9950" s="5" t="s">
        <v>20498</v>
      </c>
      <c r="D9950" s="2">
        <v>2649</v>
      </c>
      <c r="E9950" s="8" t="s">
        <v>2700</v>
      </c>
      <c r="F9950" s="5">
        <v>592</v>
      </c>
      <c r="G9950" s="2" t="s">
        <v>3287</v>
      </c>
      <c r="H9950" s="2">
        <v>2863.55</v>
      </c>
    </row>
    <row r="9951" spans="1:8" x14ac:dyDescent="0.2">
      <c r="A9951" s="5">
        <v>5356080241</v>
      </c>
      <c r="B9951" s="5" t="s">
        <v>20499</v>
      </c>
      <c r="C9951" s="5" t="s">
        <v>20500</v>
      </c>
      <c r="D9951" s="2">
        <v>28</v>
      </c>
      <c r="E9951" s="8" t="s">
        <v>2700</v>
      </c>
      <c r="F9951" s="5">
        <v>599</v>
      </c>
      <c r="G9951" s="2" t="s">
        <v>3287</v>
      </c>
      <c r="H9951" s="2">
        <v>30.25</v>
      </c>
    </row>
    <row r="9952" spans="1:8" x14ac:dyDescent="0.2">
      <c r="A9952" s="5">
        <v>5356080267</v>
      </c>
      <c r="B9952" s="5" t="s">
        <v>20501</v>
      </c>
      <c r="C9952" s="5" t="s">
        <v>20502</v>
      </c>
      <c r="D9952" s="2">
        <v>79.400000000000006</v>
      </c>
      <c r="E9952" s="8" t="s">
        <v>2700</v>
      </c>
      <c r="F9952" s="5">
        <v>599</v>
      </c>
      <c r="G9952" s="2" t="s">
        <v>3287</v>
      </c>
      <c r="H9952" s="2">
        <v>85.85</v>
      </c>
    </row>
    <row r="9953" spans="1:8" x14ac:dyDescent="0.2">
      <c r="A9953" s="5">
        <v>5356080285</v>
      </c>
      <c r="B9953" s="5" t="s">
        <v>20503</v>
      </c>
      <c r="C9953" s="5" t="s">
        <v>20504</v>
      </c>
      <c r="D9953" s="2">
        <v>50.6</v>
      </c>
      <c r="E9953" s="8" t="s">
        <v>2700</v>
      </c>
      <c r="F9953" s="5">
        <v>599</v>
      </c>
      <c r="G9953" s="2" t="s">
        <v>3287</v>
      </c>
      <c r="H9953" s="2">
        <v>54.7</v>
      </c>
    </row>
    <row r="9954" spans="1:8" x14ac:dyDescent="0.2">
      <c r="A9954" s="5">
        <v>5356080287</v>
      </c>
      <c r="B9954" s="5" t="s">
        <v>20505</v>
      </c>
      <c r="C9954" s="5" t="s">
        <v>20506</v>
      </c>
      <c r="D9954" s="2">
        <v>5510</v>
      </c>
      <c r="E9954" s="8" t="s">
        <v>2700</v>
      </c>
      <c r="F9954" s="5">
        <v>599</v>
      </c>
      <c r="G9954" s="2" t="s">
        <v>3287</v>
      </c>
      <c r="H9954" s="2">
        <v>5956.3</v>
      </c>
    </row>
    <row r="9955" spans="1:8" x14ac:dyDescent="0.2">
      <c r="A9955" s="5">
        <v>5356080312</v>
      </c>
      <c r="B9955" s="5" t="s">
        <v>20507</v>
      </c>
      <c r="C9955" s="5" t="s">
        <v>20508</v>
      </c>
      <c r="D9955" s="2">
        <v>1896</v>
      </c>
      <c r="E9955" s="8" t="s">
        <v>2700</v>
      </c>
      <c r="F9955" s="5">
        <v>599</v>
      </c>
      <c r="G9955" s="2" t="s">
        <v>3287</v>
      </c>
      <c r="H9955" s="2">
        <v>2049.6</v>
      </c>
    </row>
    <row r="9956" spans="1:8" x14ac:dyDescent="0.2">
      <c r="A9956" s="5">
        <v>5356080368</v>
      </c>
      <c r="B9956" s="5" t="s">
        <v>20509</v>
      </c>
      <c r="C9956" s="5" t="s">
        <v>20510</v>
      </c>
      <c r="D9956" s="2">
        <v>196</v>
      </c>
      <c r="E9956" s="8" t="s">
        <v>2700</v>
      </c>
      <c r="F9956" s="5">
        <v>599</v>
      </c>
      <c r="G9956" s="2" t="s">
        <v>3287</v>
      </c>
      <c r="H9956" s="2">
        <v>211.9</v>
      </c>
    </row>
    <row r="9957" spans="1:8" x14ac:dyDescent="0.2">
      <c r="A9957" s="5">
        <v>5356080371</v>
      </c>
      <c r="B9957" s="5" t="s">
        <v>20511</v>
      </c>
      <c r="C9957" s="5" t="s">
        <v>20512</v>
      </c>
      <c r="D9957" s="2">
        <v>1352</v>
      </c>
      <c r="E9957" s="8" t="s">
        <v>2700</v>
      </c>
      <c r="F9957" s="5">
        <v>599</v>
      </c>
      <c r="G9957" s="2" t="s">
        <v>3287</v>
      </c>
      <c r="H9957" s="2">
        <v>1461.5</v>
      </c>
    </row>
    <row r="9958" spans="1:8" x14ac:dyDescent="0.2">
      <c r="A9958" s="5">
        <v>5356080385</v>
      </c>
      <c r="B9958" s="5" t="s">
        <v>20513</v>
      </c>
      <c r="C9958" s="5" t="s">
        <v>20514</v>
      </c>
      <c r="D9958" s="2">
        <v>565</v>
      </c>
      <c r="E9958" s="8" t="s">
        <v>2700</v>
      </c>
      <c r="F9958" s="5">
        <v>599</v>
      </c>
      <c r="G9958" s="2" t="s">
        <v>3287</v>
      </c>
      <c r="H9958" s="2">
        <v>610.75</v>
      </c>
    </row>
    <row r="9959" spans="1:8" x14ac:dyDescent="0.2">
      <c r="A9959" s="5">
        <v>5356080429</v>
      </c>
      <c r="B9959" s="5" t="s">
        <v>20515</v>
      </c>
      <c r="C9959" s="5" t="s">
        <v>20516</v>
      </c>
      <c r="D9959" s="2">
        <v>204</v>
      </c>
      <c r="E9959" s="8" t="s">
        <v>2700</v>
      </c>
      <c r="F9959" s="5">
        <v>599</v>
      </c>
      <c r="G9959" s="2" t="s">
        <v>3287</v>
      </c>
      <c r="H9959" s="2">
        <v>220.5</v>
      </c>
    </row>
    <row r="9960" spans="1:8" x14ac:dyDescent="0.2">
      <c r="A9960" s="5">
        <v>5356080433</v>
      </c>
      <c r="B9960" s="5" t="s">
        <v>20517</v>
      </c>
      <c r="C9960" s="5" t="s">
        <v>20518</v>
      </c>
      <c r="D9960" s="2">
        <v>54.7</v>
      </c>
      <c r="E9960" s="8" t="s">
        <v>2700</v>
      </c>
      <c r="F9960" s="5">
        <v>599</v>
      </c>
      <c r="G9960" s="2" t="s">
        <v>3287</v>
      </c>
      <c r="H9960" s="2">
        <v>59.15</v>
      </c>
    </row>
    <row r="9961" spans="1:8" x14ac:dyDescent="0.2">
      <c r="A9961" s="5">
        <v>5356080438</v>
      </c>
      <c r="B9961" s="5" t="s">
        <v>20519</v>
      </c>
      <c r="C9961" s="5" t="s">
        <v>20520</v>
      </c>
      <c r="D9961" s="2">
        <v>5</v>
      </c>
      <c r="E9961" s="8" t="s">
        <v>2700</v>
      </c>
      <c r="F9961" s="5">
        <v>599</v>
      </c>
      <c r="G9961" s="2" t="s">
        <v>3287</v>
      </c>
      <c r="H9961" s="2">
        <v>5.4</v>
      </c>
    </row>
    <row r="9962" spans="1:8" x14ac:dyDescent="0.2">
      <c r="A9962" s="5">
        <v>5356080452</v>
      </c>
      <c r="B9962" s="5" t="s">
        <v>20521</v>
      </c>
      <c r="C9962" s="5" t="s">
        <v>20522</v>
      </c>
      <c r="D9962" s="2">
        <v>119</v>
      </c>
      <c r="E9962" s="8" t="s">
        <v>2700</v>
      </c>
      <c r="F9962" s="5">
        <v>599</v>
      </c>
      <c r="G9962" s="2" t="s">
        <v>3287</v>
      </c>
      <c r="H9962" s="2">
        <v>128.65</v>
      </c>
    </row>
    <row r="9963" spans="1:8" x14ac:dyDescent="0.2">
      <c r="A9963" s="5">
        <v>5356080461</v>
      </c>
      <c r="B9963" s="5" t="s">
        <v>20523</v>
      </c>
      <c r="C9963" s="5" t="s">
        <v>20524</v>
      </c>
      <c r="D9963" s="2">
        <v>65</v>
      </c>
      <c r="E9963" s="8" t="s">
        <v>2700</v>
      </c>
      <c r="F9963" s="5">
        <v>599</v>
      </c>
      <c r="G9963" s="2" t="s">
        <v>3287</v>
      </c>
      <c r="H9963" s="2">
        <v>70.25</v>
      </c>
    </row>
    <row r="9964" spans="1:8" x14ac:dyDescent="0.2">
      <c r="A9964" s="5">
        <v>5356080462</v>
      </c>
      <c r="B9964" s="5" t="s">
        <v>20525</v>
      </c>
      <c r="C9964" s="5" t="s">
        <v>20526</v>
      </c>
      <c r="D9964" s="2">
        <v>31</v>
      </c>
      <c r="E9964" s="8" t="s">
        <v>2700</v>
      </c>
      <c r="F9964" s="5">
        <v>599</v>
      </c>
      <c r="G9964" s="2" t="s">
        <v>3287</v>
      </c>
      <c r="H9964" s="2">
        <v>33.5</v>
      </c>
    </row>
    <row r="9965" spans="1:8" x14ac:dyDescent="0.2">
      <c r="A9965" s="5">
        <v>5358021218</v>
      </c>
      <c r="B9965" s="5" t="s">
        <v>20527</v>
      </c>
      <c r="C9965" s="5" t="s">
        <v>20528</v>
      </c>
      <c r="D9965" s="2">
        <v>12.85</v>
      </c>
      <c r="E9965" s="8" t="s">
        <v>2700</v>
      </c>
      <c r="F9965" s="5">
        <v>194</v>
      </c>
      <c r="G9965" s="2" t="s">
        <v>3287</v>
      </c>
      <c r="H9965" s="2">
        <v>13.9</v>
      </c>
    </row>
    <row r="9966" spans="1:8" x14ac:dyDescent="0.2">
      <c r="A9966" s="5">
        <v>5358021322</v>
      </c>
      <c r="B9966" s="5" t="s">
        <v>20529</v>
      </c>
      <c r="C9966" s="5" t="s">
        <v>20530</v>
      </c>
      <c r="D9966" s="2">
        <v>5.95</v>
      </c>
      <c r="E9966" s="8" t="s">
        <v>2700</v>
      </c>
      <c r="F9966" s="5">
        <v>181</v>
      </c>
      <c r="G9966" s="2" t="s">
        <v>3287</v>
      </c>
      <c r="H9966" s="2">
        <v>6.45</v>
      </c>
    </row>
    <row r="9967" spans="1:8" x14ac:dyDescent="0.2">
      <c r="A9967" s="5">
        <v>5358021395</v>
      </c>
      <c r="B9967" s="5" t="s">
        <v>20531</v>
      </c>
      <c r="C9967" s="5" t="s">
        <v>20532</v>
      </c>
      <c r="D9967" s="2">
        <v>132</v>
      </c>
      <c r="E9967" s="8" t="s">
        <v>2700</v>
      </c>
      <c r="F9967" s="5">
        <v>194</v>
      </c>
      <c r="G9967" s="2" t="s">
        <v>3287</v>
      </c>
      <c r="H9967" s="2">
        <v>142.69999999999999</v>
      </c>
    </row>
    <row r="9968" spans="1:8" x14ac:dyDescent="0.2">
      <c r="A9968" s="5">
        <v>5358021543</v>
      </c>
      <c r="B9968" s="5" t="s">
        <v>20533</v>
      </c>
      <c r="C9968" s="5" t="s">
        <v>20534</v>
      </c>
      <c r="D9968" s="2">
        <v>35.299999999999997</v>
      </c>
      <c r="E9968" s="8" t="s">
        <v>2700</v>
      </c>
      <c r="F9968" s="5">
        <v>181</v>
      </c>
      <c r="G9968" s="2" t="s">
        <v>7597</v>
      </c>
      <c r="H9968" s="2">
        <v>38.15</v>
      </c>
    </row>
    <row r="9969" spans="1:8" x14ac:dyDescent="0.2">
      <c r="A9969" s="5">
        <v>5358021806</v>
      </c>
      <c r="B9969" s="5" t="s">
        <v>20535</v>
      </c>
      <c r="C9969" s="5" t="s">
        <v>20536</v>
      </c>
      <c r="D9969" s="2">
        <v>181</v>
      </c>
      <c r="E9969" s="8" t="s">
        <v>2699</v>
      </c>
      <c r="F9969" s="5">
        <v>110</v>
      </c>
      <c r="G9969" s="2" t="s">
        <v>3287</v>
      </c>
      <c r="H9969" s="2">
        <v>195.65</v>
      </c>
    </row>
    <row r="9970" spans="1:8" x14ac:dyDescent="0.2">
      <c r="A9970" s="5">
        <v>5358021807</v>
      </c>
      <c r="B9970" s="5" t="s">
        <v>20537</v>
      </c>
      <c r="C9970" s="5" t="s">
        <v>20538</v>
      </c>
      <c r="D9970" s="2">
        <v>51</v>
      </c>
      <c r="E9970" s="8" t="s">
        <v>2699</v>
      </c>
      <c r="F9970" s="5">
        <v>150</v>
      </c>
      <c r="G9970" s="2" t="s">
        <v>3287</v>
      </c>
      <c r="H9970" s="2">
        <v>55.15</v>
      </c>
    </row>
    <row r="9971" spans="1:8" x14ac:dyDescent="0.2">
      <c r="A9971" s="5">
        <v>5358021808</v>
      </c>
      <c r="B9971" s="5" t="s">
        <v>20539</v>
      </c>
      <c r="C9971" s="5" t="s">
        <v>20540</v>
      </c>
      <c r="D9971" s="2">
        <v>246</v>
      </c>
      <c r="E9971" s="8" t="s">
        <v>2699</v>
      </c>
      <c r="F9971" s="5">
        <v>150</v>
      </c>
      <c r="G9971" s="2" t="s">
        <v>3287</v>
      </c>
      <c r="H9971" s="2">
        <v>265.95</v>
      </c>
    </row>
    <row r="9972" spans="1:8" x14ac:dyDescent="0.2">
      <c r="A9972" s="5">
        <v>5358021976</v>
      </c>
      <c r="B9972" s="5" t="s">
        <v>20541</v>
      </c>
      <c r="C9972" s="5" t="s">
        <v>20542</v>
      </c>
      <c r="D9972" s="2">
        <v>10</v>
      </c>
      <c r="E9972" s="8" t="s">
        <v>2700</v>
      </c>
      <c r="F9972" s="5">
        <v>181</v>
      </c>
      <c r="G9972" s="2" t="s">
        <v>3287</v>
      </c>
      <c r="H9972" s="2">
        <v>10.8</v>
      </c>
    </row>
    <row r="9973" spans="1:8" x14ac:dyDescent="0.2">
      <c r="A9973" s="5">
        <v>5358021978</v>
      </c>
      <c r="B9973" s="5" t="s">
        <v>20543</v>
      </c>
      <c r="C9973" s="5" t="s">
        <v>20544</v>
      </c>
      <c r="D9973" s="2">
        <v>9.9</v>
      </c>
      <c r="E9973" s="8" t="s">
        <v>2700</v>
      </c>
      <c r="F9973" s="5">
        <v>181</v>
      </c>
      <c r="G9973" s="2" t="s">
        <v>3287</v>
      </c>
      <c r="H9973" s="2">
        <v>10.7</v>
      </c>
    </row>
    <row r="9974" spans="1:8" x14ac:dyDescent="0.2">
      <c r="A9974" s="5">
        <v>5358021979</v>
      </c>
      <c r="B9974" s="5" t="s">
        <v>20545</v>
      </c>
      <c r="C9974" s="5" t="s">
        <v>20546</v>
      </c>
      <c r="D9974" s="2">
        <v>18.100000000000001</v>
      </c>
      <c r="E9974" s="8" t="s">
        <v>2700</v>
      </c>
      <c r="F9974" s="5">
        <v>181</v>
      </c>
      <c r="G9974" s="2" t="s">
        <v>3287</v>
      </c>
      <c r="H9974" s="2">
        <v>19.55</v>
      </c>
    </row>
    <row r="9975" spans="1:8" x14ac:dyDescent="0.2">
      <c r="A9975" s="5">
        <v>5358022066</v>
      </c>
      <c r="B9975" s="5" t="s">
        <v>20547</v>
      </c>
      <c r="C9975" s="5" t="s">
        <v>20548</v>
      </c>
      <c r="D9975" s="2">
        <v>199</v>
      </c>
      <c r="E9975" s="8" t="s">
        <v>2699</v>
      </c>
      <c r="F9975" s="5">
        <v>110</v>
      </c>
      <c r="G9975" s="2" t="s">
        <v>9594</v>
      </c>
      <c r="H9975" s="2">
        <v>215.1</v>
      </c>
    </row>
    <row r="9976" spans="1:8" x14ac:dyDescent="0.2">
      <c r="A9976" s="5">
        <v>5360001015</v>
      </c>
      <c r="B9976" s="5" t="s">
        <v>20549</v>
      </c>
      <c r="C9976" s="5" t="s">
        <v>20550</v>
      </c>
      <c r="D9976" s="2">
        <v>99.4</v>
      </c>
      <c r="E9976" s="8" t="s">
        <v>2702</v>
      </c>
      <c r="F9976" s="5">
        <v>413</v>
      </c>
      <c r="G9976" s="2" t="s">
        <v>3287</v>
      </c>
      <c r="H9976" s="2">
        <v>107.45</v>
      </c>
    </row>
    <row r="9977" spans="1:8" x14ac:dyDescent="0.2">
      <c r="A9977" s="5">
        <v>5360001054</v>
      </c>
      <c r="B9977" s="5" t="s">
        <v>20551</v>
      </c>
      <c r="C9977" s="5" t="s">
        <v>20552</v>
      </c>
      <c r="D9977" s="2">
        <v>183</v>
      </c>
      <c r="E9977" s="8" t="s">
        <v>2702</v>
      </c>
      <c r="F9977" s="5">
        <v>413</v>
      </c>
      <c r="G9977" s="2" t="s">
        <v>3287</v>
      </c>
      <c r="H9977" s="2">
        <v>197.8</v>
      </c>
    </row>
    <row r="9978" spans="1:8" x14ac:dyDescent="0.2">
      <c r="A9978" s="5">
        <v>5360001055</v>
      </c>
      <c r="B9978" s="5" t="s">
        <v>20553</v>
      </c>
      <c r="C9978" s="5" t="s">
        <v>20554</v>
      </c>
      <c r="D9978" s="2">
        <v>183</v>
      </c>
      <c r="E9978" s="8" t="s">
        <v>2702</v>
      </c>
      <c r="F9978" s="5">
        <v>413</v>
      </c>
      <c r="G9978" s="2" t="s">
        <v>3287</v>
      </c>
      <c r="H9978" s="2">
        <v>197.8</v>
      </c>
    </row>
    <row r="9979" spans="1:8" x14ac:dyDescent="0.2">
      <c r="A9979" s="5">
        <v>5360001162</v>
      </c>
      <c r="B9979" s="5" t="s">
        <v>20555</v>
      </c>
      <c r="C9979" s="5" t="s">
        <v>20556</v>
      </c>
      <c r="D9979" s="2">
        <v>190</v>
      </c>
      <c r="E9979" s="8" t="s">
        <v>2702</v>
      </c>
      <c r="F9979" s="5">
        <v>413</v>
      </c>
      <c r="G9979" s="2" t="s">
        <v>3287</v>
      </c>
      <c r="H9979" s="2">
        <v>205.4</v>
      </c>
    </row>
    <row r="9980" spans="1:8" x14ac:dyDescent="0.2">
      <c r="A9980" s="5">
        <v>5360001432</v>
      </c>
      <c r="B9980" s="5" t="s">
        <v>20557</v>
      </c>
      <c r="C9980" s="5" t="s">
        <v>20558</v>
      </c>
      <c r="D9980" s="2">
        <v>243</v>
      </c>
      <c r="E9980" s="8" t="s">
        <v>2702</v>
      </c>
      <c r="F9980" s="5">
        <v>413</v>
      </c>
      <c r="G9980" s="2" t="s">
        <v>3287</v>
      </c>
      <c r="H9980" s="2">
        <v>262.7</v>
      </c>
    </row>
    <row r="9981" spans="1:8" x14ac:dyDescent="0.2">
      <c r="A9981" s="5">
        <v>5360001510</v>
      </c>
      <c r="B9981" s="5" t="s">
        <v>20559</v>
      </c>
      <c r="C9981" s="5" t="s">
        <v>20560</v>
      </c>
      <c r="D9981" s="2">
        <v>99</v>
      </c>
      <c r="E9981" s="8" t="s">
        <v>2702</v>
      </c>
      <c r="F9981" s="5">
        <v>413</v>
      </c>
      <c r="G9981" s="2" t="s">
        <v>3287</v>
      </c>
      <c r="H9981" s="2">
        <v>107</v>
      </c>
    </row>
    <row r="9982" spans="1:8" x14ac:dyDescent="0.2">
      <c r="A9982" s="5">
        <v>5360001513</v>
      </c>
      <c r="B9982" s="5" t="s">
        <v>20561</v>
      </c>
      <c r="C9982" s="5" t="s">
        <v>20562</v>
      </c>
      <c r="D9982" s="2">
        <v>99</v>
      </c>
      <c r="E9982" s="8" t="s">
        <v>2702</v>
      </c>
      <c r="F9982" s="5">
        <v>413</v>
      </c>
      <c r="G9982" s="2" t="s">
        <v>3287</v>
      </c>
      <c r="H9982" s="2">
        <v>107</v>
      </c>
    </row>
    <row r="9983" spans="1:8" x14ac:dyDescent="0.2">
      <c r="A9983" s="5">
        <v>5360001594</v>
      </c>
      <c r="B9983" s="5" t="s">
        <v>20563</v>
      </c>
      <c r="C9983" s="5" t="s">
        <v>20564</v>
      </c>
      <c r="D9983" s="2">
        <v>70.099999999999994</v>
      </c>
      <c r="E9983" s="8" t="s">
        <v>2702</v>
      </c>
      <c r="F9983" s="5">
        <v>413</v>
      </c>
      <c r="G9983" s="2" t="s">
        <v>3287</v>
      </c>
      <c r="H9983" s="2">
        <v>75.8</v>
      </c>
    </row>
    <row r="9984" spans="1:8" x14ac:dyDescent="0.2">
      <c r="A9984" s="5">
        <v>5360001595</v>
      </c>
      <c r="B9984" s="5" t="s">
        <v>20565</v>
      </c>
      <c r="C9984" s="5" t="s">
        <v>20566</v>
      </c>
      <c r="D9984" s="2">
        <v>70.099999999999994</v>
      </c>
      <c r="E9984" s="8" t="s">
        <v>2702</v>
      </c>
      <c r="F9984" s="5">
        <v>413</v>
      </c>
      <c r="G9984" s="2" t="s">
        <v>3287</v>
      </c>
      <c r="H9984" s="2">
        <v>75.8</v>
      </c>
    </row>
    <row r="9985" spans="1:8" x14ac:dyDescent="0.2">
      <c r="A9985" s="5">
        <v>5360002130</v>
      </c>
      <c r="B9985" s="5" t="s">
        <v>20567</v>
      </c>
      <c r="C9985" s="5" t="s">
        <v>20568</v>
      </c>
      <c r="D9985" s="2">
        <v>1961</v>
      </c>
      <c r="E9985" s="8" t="s">
        <v>2702</v>
      </c>
      <c r="F9985" s="5">
        <v>413</v>
      </c>
      <c r="G9985" s="2" t="s">
        <v>3287</v>
      </c>
      <c r="H9985" s="2">
        <v>2119.85</v>
      </c>
    </row>
    <row r="9986" spans="1:8" x14ac:dyDescent="0.2">
      <c r="A9986" s="5">
        <v>5360002173</v>
      </c>
      <c r="B9986" s="5" t="s">
        <v>20569</v>
      </c>
      <c r="C9986" s="5" t="s">
        <v>20570</v>
      </c>
      <c r="D9986" s="2">
        <v>214</v>
      </c>
      <c r="E9986" s="8" t="s">
        <v>2702</v>
      </c>
      <c r="F9986" s="5">
        <v>413</v>
      </c>
      <c r="G9986" s="2" t="s">
        <v>3287</v>
      </c>
      <c r="H9986" s="2">
        <v>231.35</v>
      </c>
    </row>
    <row r="9987" spans="1:8" x14ac:dyDescent="0.2">
      <c r="A9987" s="5">
        <v>5360002174</v>
      </c>
      <c r="B9987" s="5" t="s">
        <v>20571</v>
      </c>
      <c r="C9987" s="5" t="s">
        <v>20572</v>
      </c>
      <c r="D9987" s="2">
        <v>214</v>
      </c>
      <c r="E9987" s="8" t="s">
        <v>2702</v>
      </c>
      <c r="F9987" s="5">
        <v>413</v>
      </c>
      <c r="G9987" s="2" t="s">
        <v>3287</v>
      </c>
      <c r="H9987" s="2">
        <v>231.35</v>
      </c>
    </row>
    <row r="9988" spans="1:8" x14ac:dyDescent="0.2">
      <c r="A9988" s="5">
        <v>5360002307</v>
      </c>
      <c r="B9988" s="5" t="s">
        <v>20573</v>
      </c>
      <c r="C9988" s="5" t="s">
        <v>20574</v>
      </c>
      <c r="D9988" s="2">
        <v>525</v>
      </c>
      <c r="E9988" s="8" t="s">
        <v>2702</v>
      </c>
      <c r="F9988" s="5">
        <v>413</v>
      </c>
      <c r="G9988" s="2" t="s">
        <v>3287</v>
      </c>
      <c r="H9988" s="2">
        <v>567.54999999999995</v>
      </c>
    </row>
    <row r="9989" spans="1:8" x14ac:dyDescent="0.2">
      <c r="A9989" s="5">
        <v>5360003656</v>
      </c>
      <c r="B9989" s="5" t="s">
        <v>20575</v>
      </c>
      <c r="C9989" s="5" t="s">
        <v>20576</v>
      </c>
      <c r="D9989" s="2">
        <v>582</v>
      </c>
      <c r="E9989" s="8" t="s">
        <v>2702</v>
      </c>
      <c r="F9989" s="5">
        <v>485</v>
      </c>
      <c r="G9989" s="2" t="s">
        <v>3287</v>
      </c>
      <c r="H9989" s="2">
        <v>629.15</v>
      </c>
    </row>
    <row r="9990" spans="1:8" x14ac:dyDescent="0.2">
      <c r="A9990" s="5">
        <v>5360006201</v>
      </c>
      <c r="B9990" s="5" t="s">
        <v>20577</v>
      </c>
      <c r="C9990" s="5" t="s">
        <v>20578</v>
      </c>
      <c r="D9990" s="2">
        <v>1497</v>
      </c>
      <c r="E9990" s="8" t="s">
        <v>2702</v>
      </c>
      <c r="F9990" s="5">
        <v>413</v>
      </c>
      <c r="G9990" s="2" t="s">
        <v>3287</v>
      </c>
      <c r="H9990" s="2">
        <v>1618.25</v>
      </c>
    </row>
    <row r="9991" spans="1:8" x14ac:dyDescent="0.2">
      <c r="A9991" s="5">
        <v>5360006202</v>
      </c>
      <c r="B9991" s="5" t="s">
        <v>20579</v>
      </c>
      <c r="C9991" s="5" t="s">
        <v>20580</v>
      </c>
      <c r="D9991" s="2">
        <v>1474</v>
      </c>
      <c r="E9991" s="8" t="s">
        <v>2702</v>
      </c>
      <c r="F9991" s="5">
        <v>413</v>
      </c>
      <c r="G9991" s="2" t="s">
        <v>3287</v>
      </c>
      <c r="H9991" s="2">
        <v>1593.4</v>
      </c>
    </row>
    <row r="9992" spans="1:8" x14ac:dyDescent="0.2">
      <c r="A9992" s="5">
        <v>5360006343</v>
      </c>
      <c r="B9992" s="5" t="s">
        <v>20581</v>
      </c>
      <c r="C9992" s="5" t="s">
        <v>20582</v>
      </c>
      <c r="D9992" s="2">
        <v>855</v>
      </c>
      <c r="E9992" s="8" t="s">
        <v>2702</v>
      </c>
      <c r="F9992" s="5">
        <v>413</v>
      </c>
      <c r="G9992" s="2" t="s">
        <v>3287</v>
      </c>
      <c r="H9992" s="2">
        <v>924.25</v>
      </c>
    </row>
    <row r="9993" spans="1:8" x14ac:dyDescent="0.2">
      <c r="A9993" s="5">
        <v>5360006345</v>
      </c>
      <c r="B9993" s="5" t="s">
        <v>20583</v>
      </c>
      <c r="C9993" s="5" t="s">
        <v>20584</v>
      </c>
      <c r="D9993" s="2">
        <v>631</v>
      </c>
      <c r="E9993" s="8" t="s">
        <v>2702</v>
      </c>
      <c r="F9993" s="5">
        <v>413</v>
      </c>
      <c r="G9993" s="2" t="s">
        <v>3287</v>
      </c>
      <c r="H9993" s="2">
        <v>682.1</v>
      </c>
    </row>
    <row r="9994" spans="1:8" x14ac:dyDescent="0.2">
      <c r="A9994" s="5">
        <v>5360006349</v>
      </c>
      <c r="B9994" s="5" t="s">
        <v>20585</v>
      </c>
      <c r="C9994" s="5" t="s">
        <v>20586</v>
      </c>
      <c r="D9994" s="2">
        <v>855</v>
      </c>
      <c r="E9994" s="8" t="s">
        <v>2702</v>
      </c>
      <c r="F9994" s="5">
        <v>413</v>
      </c>
      <c r="G9994" s="2" t="s">
        <v>3287</v>
      </c>
      <c r="H9994" s="2">
        <v>924.25</v>
      </c>
    </row>
    <row r="9995" spans="1:8" x14ac:dyDescent="0.2">
      <c r="A9995" s="5">
        <v>5360006553</v>
      </c>
      <c r="B9995" s="5" t="s">
        <v>20587</v>
      </c>
      <c r="C9995" s="5" t="s">
        <v>20588</v>
      </c>
      <c r="D9995" s="2">
        <v>8050</v>
      </c>
      <c r="E9995" s="8" t="s">
        <v>2702</v>
      </c>
      <c r="F9995" s="5">
        <v>413</v>
      </c>
      <c r="G9995" s="2" t="s">
        <v>3287</v>
      </c>
      <c r="H9995" s="2">
        <v>8702.0499999999993</v>
      </c>
    </row>
    <row r="9996" spans="1:8" x14ac:dyDescent="0.2">
      <c r="A9996" s="5">
        <v>53802</v>
      </c>
      <c r="B9996" s="5" t="s">
        <v>20589</v>
      </c>
      <c r="C9996" s="5" t="s">
        <v>20590</v>
      </c>
      <c r="D9996" s="2">
        <v>3</v>
      </c>
      <c r="E9996" s="8" t="s">
        <v>2702</v>
      </c>
      <c r="F9996" s="5">
        <v>413</v>
      </c>
      <c r="G9996" s="2" t="s">
        <v>3287</v>
      </c>
      <c r="H9996" s="2">
        <v>3.25</v>
      </c>
    </row>
    <row r="9997" spans="1:8" x14ac:dyDescent="0.2">
      <c r="A9997" s="5">
        <v>53803</v>
      </c>
      <c r="B9997" s="5" t="s">
        <v>20591</v>
      </c>
      <c r="C9997" s="5" t="s">
        <v>20592</v>
      </c>
      <c r="D9997" s="2">
        <v>14.25</v>
      </c>
      <c r="E9997" s="8" t="s">
        <v>2702</v>
      </c>
      <c r="F9997" s="5">
        <v>413</v>
      </c>
      <c r="G9997" s="2" t="s">
        <v>3323</v>
      </c>
      <c r="H9997" s="2">
        <v>15.4</v>
      </c>
    </row>
    <row r="9998" spans="1:8" x14ac:dyDescent="0.2">
      <c r="A9998" s="5">
        <v>538801</v>
      </c>
      <c r="B9998" s="5" t="s">
        <v>20593</v>
      </c>
      <c r="C9998" s="5" t="s">
        <v>20594</v>
      </c>
      <c r="D9998" s="2">
        <v>580</v>
      </c>
      <c r="E9998" s="8" t="s">
        <v>2702</v>
      </c>
      <c r="F9998" s="5">
        <v>413</v>
      </c>
      <c r="G9998" s="2" t="s">
        <v>3287</v>
      </c>
      <c r="H9998" s="2">
        <v>627</v>
      </c>
    </row>
    <row r="9999" spans="1:8" x14ac:dyDescent="0.2">
      <c r="A9999" s="5">
        <v>538802</v>
      </c>
      <c r="B9999" s="5" t="s">
        <v>20595</v>
      </c>
      <c r="C9999" s="5" t="s">
        <v>20596</v>
      </c>
      <c r="D9999" s="2">
        <v>673</v>
      </c>
      <c r="E9999" s="8" t="s">
        <v>2702</v>
      </c>
      <c r="F9999" s="5">
        <v>413</v>
      </c>
      <c r="G9999" s="2" t="s">
        <v>3287</v>
      </c>
      <c r="H9999" s="2">
        <v>727.5</v>
      </c>
    </row>
    <row r="10000" spans="1:8" x14ac:dyDescent="0.2">
      <c r="A10000" s="5">
        <v>53881</v>
      </c>
      <c r="B10000" s="5" t="s">
        <v>20597</v>
      </c>
      <c r="C10000" s="5" t="s">
        <v>20598</v>
      </c>
      <c r="D10000" s="2">
        <v>87.6</v>
      </c>
      <c r="E10000" s="8" t="s">
        <v>2702</v>
      </c>
      <c r="F10000" s="5">
        <v>413</v>
      </c>
      <c r="G10000" s="2" t="s">
        <v>3287</v>
      </c>
      <c r="H10000" s="2">
        <v>94.7</v>
      </c>
    </row>
    <row r="10001" spans="1:8" x14ac:dyDescent="0.2">
      <c r="A10001" s="5">
        <v>53882</v>
      </c>
      <c r="B10001" s="5" t="s">
        <v>20599</v>
      </c>
      <c r="C10001" s="5" t="s">
        <v>20600</v>
      </c>
      <c r="D10001" s="2">
        <v>604</v>
      </c>
      <c r="E10001" s="8" t="s">
        <v>2702</v>
      </c>
      <c r="F10001" s="5">
        <v>413</v>
      </c>
      <c r="G10001" s="2" t="s">
        <v>3287</v>
      </c>
      <c r="H10001" s="2">
        <v>652.9</v>
      </c>
    </row>
    <row r="10002" spans="1:8" x14ac:dyDescent="0.2">
      <c r="A10002" s="5">
        <v>53889</v>
      </c>
      <c r="B10002" s="5" t="s">
        <v>20601</v>
      </c>
      <c r="C10002" s="5" t="s">
        <v>20602</v>
      </c>
      <c r="D10002" s="2">
        <v>97.4</v>
      </c>
      <c r="E10002" s="8" t="s">
        <v>2702</v>
      </c>
      <c r="F10002" s="5">
        <v>413</v>
      </c>
      <c r="G10002" s="2" t="s">
        <v>3287</v>
      </c>
      <c r="H10002" s="2">
        <v>105.3</v>
      </c>
    </row>
    <row r="10003" spans="1:8" x14ac:dyDescent="0.2">
      <c r="A10003" s="5">
        <v>53897</v>
      </c>
      <c r="B10003" s="5" t="s">
        <v>20603</v>
      </c>
      <c r="C10003" s="5" t="s">
        <v>20604</v>
      </c>
      <c r="D10003" s="2">
        <v>427</v>
      </c>
      <c r="E10003" s="8" t="s">
        <v>2702</v>
      </c>
      <c r="F10003" s="5">
        <v>413</v>
      </c>
      <c r="G10003" s="2" t="s">
        <v>3287</v>
      </c>
      <c r="H10003" s="2">
        <v>461.6</v>
      </c>
    </row>
    <row r="10004" spans="1:8" x14ac:dyDescent="0.2">
      <c r="A10004" s="5">
        <v>53898</v>
      </c>
      <c r="B10004" s="5" t="s">
        <v>20605</v>
      </c>
      <c r="C10004" s="5" t="s">
        <v>20606</v>
      </c>
      <c r="D10004" s="2">
        <v>453</v>
      </c>
      <c r="E10004" s="8" t="s">
        <v>2702</v>
      </c>
      <c r="F10004" s="5">
        <v>413</v>
      </c>
      <c r="G10004" s="2" t="s">
        <v>3287</v>
      </c>
      <c r="H10004" s="2">
        <v>489.7</v>
      </c>
    </row>
    <row r="10005" spans="1:8" x14ac:dyDescent="0.2">
      <c r="A10005" s="5">
        <v>53900</v>
      </c>
      <c r="B10005" s="5" t="s">
        <v>20607</v>
      </c>
      <c r="C10005" s="5" t="s">
        <v>20608</v>
      </c>
      <c r="D10005" s="2">
        <v>595</v>
      </c>
      <c r="E10005" s="8" t="s">
        <v>2702</v>
      </c>
      <c r="F10005" s="5">
        <v>413</v>
      </c>
      <c r="G10005" s="2" t="s">
        <v>3287</v>
      </c>
      <c r="H10005" s="2">
        <v>643.20000000000005</v>
      </c>
    </row>
    <row r="10006" spans="1:8" x14ac:dyDescent="0.2">
      <c r="A10006" s="5">
        <v>53901</v>
      </c>
      <c r="B10006" s="5" t="s">
        <v>20609</v>
      </c>
      <c r="C10006" s="5" t="s">
        <v>20610</v>
      </c>
      <c r="D10006" s="2">
        <v>595</v>
      </c>
      <c r="E10006" s="8" t="s">
        <v>2702</v>
      </c>
      <c r="F10006" s="5">
        <v>413</v>
      </c>
      <c r="G10006" s="2" t="s">
        <v>3287</v>
      </c>
      <c r="H10006" s="2">
        <v>643.20000000000005</v>
      </c>
    </row>
    <row r="10007" spans="1:8" x14ac:dyDescent="0.2">
      <c r="A10007" s="5">
        <v>53902</v>
      </c>
      <c r="B10007" s="5" t="s">
        <v>13361</v>
      </c>
      <c r="C10007" s="5" t="s">
        <v>20611</v>
      </c>
      <c r="D10007" s="2">
        <v>833</v>
      </c>
      <c r="E10007" s="8" t="s">
        <v>2702</v>
      </c>
      <c r="F10007" s="5">
        <v>413</v>
      </c>
      <c r="G10007" s="2" t="s">
        <v>3287</v>
      </c>
      <c r="H10007" s="2">
        <v>900.45</v>
      </c>
    </row>
    <row r="10008" spans="1:8" x14ac:dyDescent="0.2">
      <c r="A10008" s="5">
        <v>53903</v>
      </c>
      <c r="B10008" s="5" t="s">
        <v>20612</v>
      </c>
      <c r="C10008" s="5" t="s">
        <v>20613</v>
      </c>
      <c r="D10008" s="2">
        <v>965</v>
      </c>
      <c r="E10008" s="8" t="s">
        <v>2702</v>
      </c>
      <c r="F10008" s="5">
        <v>413</v>
      </c>
      <c r="G10008" s="2" t="s">
        <v>3287</v>
      </c>
      <c r="H10008" s="2">
        <v>1043.1500000000001</v>
      </c>
    </row>
    <row r="10009" spans="1:8" x14ac:dyDescent="0.2">
      <c r="A10009" s="5">
        <v>53904</v>
      </c>
      <c r="B10009" s="5" t="s">
        <v>13365</v>
      </c>
      <c r="C10009" s="5" t="s">
        <v>13366</v>
      </c>
      <c r="D10009" s="2">
        <v>520</v>
      </c>
      <c r="E10009" s="8" t="s">
        <v>2702</v>
      </c>
      <c r="F10009" s="5">
        <v>413</v>
      </c>
      <c r="G10009" s="2" t="s">
        <v>3287</v>
      </c>
      <c r="H10009" s="2">
        <v>562.1</v>
      </c>
    </row>
    <row r="10010" spans="1:8" x14ac:dyDescent="0.2">
      <c r="A10010" s="5">
        <v>53905</v>
      </c>
      <c r="B10010" s="5" t="s">
        <v>13367</v>
      </c>
      <c r="C10010" s="5" t="s">
        <v>13368</v>
      </c>
      <c r="D10010" s="2">
        <v>520</v>
      </c>
      <c r="E10010" s="8" t="s">
        <v>2702</v>
      </c>
      <c r="F10010" s="5">
        <v>413</v>
      </c>
      <c r="G10010" s="2" t="s">
        <v>3287</v>
      </c>
      <c r="H10010" s="2">
        <v>562.1</v>
      </c>
    </row>
    <row r="10011" spans="1:8" x14ac:dyDescent="0.2">
      <c r="A10011" s="5">
        <v>53907</v>
      </c>
      <c r="B10011" s="5" t="s">
        <v>20614</v>
      </c>
      <c r="C10011" s="5" t="s">
        <v>13364</v>
      </c>
      <c r="D10011" s="2">
        <v>1020</v>
      </c>
      <c r="E10011" s="8" t="s">
        <v>2702</v>
      </c>
      <c r="F10011" s="5">
        <v>413</v>
      </c>
      <c r="G10011" s="2" t="s">
        <v>3287</v>
      </c>
      <c r="H10011" s="2">
        <v>1102.5999999999999</v>
      </c>
    </row>
    <row r="10012" spans="1:8" x14ac:dyDescent="0.2">
      <c r="A10012" s="5">
        <v>54003</v>
      </c>
      <c r="B10012" s="5" t="s">
        <v>20615</v>
      </c>
      <c r="C10012" s="5" t="s">
        <v>20616</v>
      </c>
      <c r="D10012" s="2">
        <v>970</v>
      </c>
      <c r="E10012" s="8" t="s">
        <v>2702</v>
      </c>
      <c r="F10012" s="5">
        <v>413</v>
      </c>
      <c r="G10012" s="2" t="s">
        <v>3287</v>
      </c>
      <c r="H10012" s="2">
        <v>1048.55</v>
      </c>
    </row>
    <row r="10013" spans="1:8" x14ac:dyDescent="0.2">
      <c r="A10013" s="5">
        <v>540051</v>
      </c>
      <c r="B10013" s="5" t="s">
        <v>20617</v>
      </c>
      <c r="C10013" s="5" t="s">
        <v>20618</v>
      </c>
      <c r="D10013" s="2">
        <v>709</v>
      </c>
      <c r="E10013" s="8" t="s">
        <v>2702</v>
      </c>
      <c r="F10013" s="5">
        <v>413</v>
      </c>
      <c r="G10013" s="2" t="s">
        <v>3287</v>
      </c>
      <c r="H10013" s="2">
        <v>766.45</v>
      </c>
    </row>
    <row r="10014" spans="1:8" x14ac:dyDescent="0.2">
      <c r="A10014" s="5">
        <v>541</v>
      </c>
      <c r="B10014" s="5" t="s">
        <v>20619</v>
      </c>
      <c r="C10014" s="5" t="s">
        <v>3053</v>
      </c>
      <c r="D10014" s="2">
        <v>1.1000000000000001</v>
      </c>
      <c r="F10014" s="5">
        <v>540</v>
      </c>
      <c r="G10014" s="2" t="s">
        <v>3287</v>
      </c>
      <c r="H10014" s="2">
        <v>1.2</v>
      </c>
    </row>
    <row r="10015" spans="1:8" x14ac:dyDescent="0.2">
      <c r="A10015" s="5">
        <v>541001</v>
      </c>
      <c r="B10015" s="5" t="s">
        <v>20620</v>
      </c>
      <c r="C10015" s="5" t="s">
        <v>20621</v>
      </c>
      <c r="D10015" s="2">
        <v>204</v>
      </c>
      <c r="E10015" s="8" t="s">
        <v>2702</v>
      </c>
      <c r="F10015" s="5">
        <v>413</v>
      </c>
      <c r="G10015" s="2" t="s">
        <v>3287</v>
      </c>
      <c r="H10015" s="2">
        <v>220.5</v>
      </c>
    </row>
    <row r="10016" spans="1:8" x14ac:dyDescent="0.2">
      <c r="A10016" s="5">
        <v>541022</v>
      </c>
      <c r="B10016" s="5" t="s">
        <v>20622</v>
      </c>
      <c r="C10016" s="5" t="s">
        <v>20623</v>
      </c>
      <c r="D10016" s="2">
        <v>197</v>
      </c>
      <c r="E10016" s="8" t="s">
        <v>2700</v>
      </c>
      <c r="F10016" s="5">
        <v>491</v>
      </c>
      <c r="G10016" s="2" t="s">
        <v>3287</v>
      </c>
      <c r="H10016" s="2">
        <v>212.95</v>
      </c>
    </row>
    <row r="10017" spans="1:8" x14ac:dyDescent="0.2">
      <c r="A10017" s="5">
        <v>542</v>
      </c>
      <c r="B10017" s="5" t="s">
        <v>20624</v>
      </c>
      <c r="C10017" s="5" t="s">
        <v>20625</v>
      </c>
      <c r="D10017" s="2">
        <v>0.05</v>
      </c>
      <c r="F10017" s="5">
        <v>540</v>
      </c>
      <c r="G10017" s="2" t="s">
        <v>3287</v>
      </c>
      <c r="H10017" s="2">
        <v>0.05</v>
      </c>
    </row>
    <row r="10018" spans="1:8" x14ac:dyDescent="0.2">
      <c r="A10018" s="5">
        <v>54266</v>
      </c>
      <c r="B10018" s="5" t="s">
        <v>20626</v>
      </c>
      <c r="C10018" s="5" t="s">
        <v>20627</v>
      </c>
      <c r="D10018" s="2">
        <v>56.2</v>
      </c>
      <c r="E10018" s="8" t="s">
        <v>3069</v>
      </c>
      <c r="F10018" s="5">
        <v>365</v>
      </c>
      <c r="G10018" s="2" t="s">
        <v>3287</v>
      </c>
      <c r="H10018" s="2">
        <v>60.75</v>
      </c>
    </row>
    <row r="10019" spans="1:8" x14ac:dyDescent="0.2">
      <c r="A10019" s="5">
        <v>54267</v>
      </c>
      <c r="B10019" s="5" t="s">
        <v>20628</v>
      </c>
      <c r="C10019" s="5" t="s">
        <v>20629</v>
      </c>
      <c r="D10019" s="2">
        <v>7.15</v>
      </c>
      <c r="E10019" s="8" t="s">
        <v>3069</v>
      </c>
      <c r="F10019" s="5">
        <v>365</v>
      </c>
      <c r="G10019" s="2" t="s">
        <v>3287</v>
      </c>
      <c r="H10019" s="2">
        <v>7.75</v>
      </c>
    </row>
    <row r="10020" spans="1:8" x14ac:dyDescent="0.2">
      <c r="A10020" s="5">
        <v>543600</v>
      </c>
      <c r="B10020" s="5" t="s">
        <v>20630</v>
      </c>
      <c r="C10020" s="5" t="s">
        <v>20631</v>
      </c>
      <c r="D10020" s="2">
        <v>1000</v>
      </c>
      <c r="E10020" s="8" t="s">
        <v>2702</v>
      </c>
      <c r="F10020" s="5">
        <v>413</v>
      </c>
      <c r="G10020" s="2" t="s">
        <v>3287</v>
      </c>
      <c r="H10020" s="2">
        <v>1081</v>
      </c>
    </row>
    <row r="10021" spans="1:8" x14ac:dyDescent="0.2">
      <c r="A10021" s="5">
        <v>5437657</v>
      </c>
      <c r="B10021" s="5" t="s">
        <v>20632</v>
      </c>
      <c r="C10021" s="5" t="s">
        <v>20633</v>
      </c>
      <c r="D10021" s="2">
        <v>3.6</v>
      </c>
      <c r="E10021" s="8" t="s">
        <v>2702</v>
      </c>
      <c r="F10021" s="5">
        <v>413</v>
      </c>
      <c r="G10021" s="2" t="s">
        <v>3287</v>
      </c>
      <c r="H10021" s="2">
        <v>3.9</v>
      </c>
    </row>
    <row r="10022" spans="1:8" x14ac:dyDescent="0.2">
      <c r="A10022" s="5">
        <v>550024</v>
      </c>
      <c r="B10022" s="5" t="s">
        <v>20634</v>
      </c>
      <c r="C10022" s="5" t="s">
        <v>20635</v>
      </c>
      <c r="D10022" s="2">
        <v>0.65</v>
      </c>
      <c r="E10022" s="8" t="s">
        <v>2702</v>
      </c>
      <c r="F10022" s="5">
        <v>413</v>
      </c>
      <c r="G10022" s="2" t="s">
        <v>16785</v>
      </c>
      <c r="H10022" s="2">
        <v>0.7</v>
      </c>
    </row>
    <row r="10023" spans="1:8" x14ac:dyDescent="0.2">
      <c r="A10023" s="5">
        <v>550032</v>
      </c>
      <c r="B10023" s="5" t="s">
        <v>20636</v>
      </c>
      <c r="C10023" s="5" t="s">
        <v>20637</v>
      </c>
      <c r="D10023" s="2">
        <v>3.45</v>
      </c>
      <c r="E10023" s="8" t="s">
        <v>2702</v>
      </c>
      <c r="F10023" s="5">
        <v>413</v>
      </c>
      <c r="G10023" s="2" t="s">
        <v>16785</v>
      </c>
      <c r="H10023" s="2">
        <v>3.75</v>
      </c>
    </row>
    <row r="10024" spans="1:8" x14ac:dyDescent="0.2">
      <c r="A10024" s="5">
        <v>5501980800</v>
      </c>
      <c r="B10024" s="5" t="s">
        <v>20638</v>
      </c>
      <c r="C10024" s="5" t="s">
        <v>20639</v>
      </c>
      <c r="D10024" s="2">
        <v>90.3</v>
      </c>
      <c r="E10024" s="8" t="s">
        <v>2700</v>
      </c>
      <c r="F10024" s="5">
        <v>693</v>
      </c>
      <c r="G10024" s="2" t="s">
        <v>3287</v>
      </c>
      <c r="H10024" s="2">
        <v>97.6</v>
      </c>
    </row>
    <row r="10025" spans="1:8" x14ac:dyDescent="0.2">
      <c r="A10025" s="5">
        <v>550203</v>
      </c>
      <c r="B10025" s="5" t="s">
        <v>20640</v>
      </c>
      <c r="C10025" s="5" t="s">
        <v>20641</v>
      </c>
      <c r="D10025" s="2">
        <v>101</v>
      </c>
      <c r="E10025" s="8" t="s">
        <v>3069</v>
      </c>
      <c r="F10025" s="5">
        <v>810</v>
      </c>
      <c r="G10025" s="2" t="s">
        <v>3287</v>
      </c>
      <c r="H10025" s="2">
        <v>109.2</v>
      </c>
    </row>
    <row r="10026" spans="1:8" x14ac:dyDescent="0.2">
      <c r="A10026" s="5">
        <v>550303</v>
      </c>
      <c r="B10026" s="5" t="s">
        <v>20642</v>
      </c>
      <c r="C10026" s="5" t="s">
        <v>20643</v>
      </c>
      <c r="D10026" s="2">
        <v>246</v>
      </c>
      <c r="E10026" s="8" t="s">
        <v>3069</v>
      </c>
      <c r="F10026" s="5">
        <v>820</v>
      </c>
      <c r="G10026" s="2" t="s">
        <v>3287</v>
      </c>
      <c r="H10026" s="2">
        <v>265.95</v>
      </c>
    </row>
    <row r="10027" spans="1:8" x14ac:dyDescent="0.2">
      <c r="A10027" s="5">
        <v>550304</v>
      </c>
      <c r="B10027" s="5" t="s">
        <v>20644</v>
      </c>
      <c r="C10027" s="5" t="s">
        <v>20645</v>
      </c>
      <c r="D10027" s="2">
        <v>492</v>
      </c>
      <c r="E10027" s="8" t="s">
        <v>3069</v>
      </c>
      <c r="F10027" s="5">
        <v>820</v>
      </c>
      <c r="G10027" s="2" t="s">
        <v>3287</v>
      </c>
      <c r="H10027" s="2">
        <v>531.85</v>
      </c>
    </row>
    <row r="10028" spans="1:8" x14ac:dyDescent="0.2">
      <c r="A10028" s="5">
        <v>550314</v>
      </c>
      <c r="B10028" s="5" t="s">
        <v>20646</v>
      </c>
      <c r="C10028" s="5" t="s">
        <v>20647</v>
      </c>
      <c r="D10028" s="2">
        <v>185</v>
      </c>
      <c r="E10028" s="8" t="s">
        <v>3069</v>
      </c>
      <c r="F10028" s="5">
        <v>830</v>
      </c>
      <c r="G10028" s="2" t="s">
        <v>3287</v>
      </c>
      <c r="H10028" s="2">
        <v>200</v>
      </c>
    </row>
    <row r="10029" spans="1:8" x14ac:dyDescent="0.2">
      <c r="A10029" s="5">
        <v>550315</v>
      </c>
      <c r="B10029" s="5" t="s">
        <v>20648</v>
      </c>
      <c r="C10029" s="5" t="s">
        <v>20649</v>
      </c>
      <c r="D10029" s="2">
        <v>315</v>
      </c>
      <c r="E10029" s="8" t="s">
        <v>3069</v>
      </c>
      <c r="F10029" s="5">
        <v>830</v>
      </c>
      <c r="G10029" s="2" t="s">
        <v>3287</v>
      </c>
      <c r="H10029" s="2">
        <v>340.5</v>
      </c>
    </row>
    <row r="10030" spans="1:8" x14ac:dyDescent="0.2">
      <c r="A10030" s="5">
        <v>5505082900</v>
      </c>
      <c r="B10030" s="5" t="s">
        <v>20650</v>
      </c>
      <c r="C10030" s="5" t="s">
        <v>20651</v>
      </c>
      <c r="D10030" s="2">
        <v>20.5</v>
      </c>
      <c r="E10030" s="8" t="s">
        <v>2700</v>
      </c>
      <c r="F10030" s="5">
        <v>195</v>
      </c>
      <c r="G10030" s="2" t="s">
        <v>9594</v>
      </c>
      <c r="H10030" s="2">
        <v>22.15</v>
      </c>
    </row>
    <row r="10031" spans="1:8" x14ac:dyDescent="0.2">
      <c r="A10031" s="5">
        <v>5505098700</v>
      </c>
      <c r="B10031" s="5" t="s">
        <v>20652</v>
      </c>
      <c r="C10031" s="5" t="s">
        <v>20653</v>
      </c>
      <c r="D10031" s="2">
        <v>120</v>
      </c>
      <c r="E10031" s="8" t="s">
        <v>2700</v>
      </c>
      <c r="F10031" s="5">
        <v>195</v>
      </c>
      <c r="G10031" s="2" t="s">
        <v>3287</v>
      </c>
      <c r="H10031" s="2">
        <v>129.69999999999999</v>
      </c>
    </row>
    <row r="10032" spans="1:8" x14ac:dyDescent="0.2">
      <c r="A10032" s="5">
        <v>5506</v>
      </c>
      <c r="B10032" s="5" t="s">
        <v>20654</v>
      </c>
      <c r="C10032" s="5" t="s">
        <v>18643</v>
      </c>
      <c r="D10032" s="2">
        <v>67.099999999999994</v>
      </c>
      <c r="E10032" s="8" t="s">
        <v>3069</v>
      </c>
      <c r="F10032" s="5">
        <v>810</v>
      </c>
      <c r="G10032" s="2" t="s">
        <v>3287</v>
      </c>
      <c r="H10032" s="2">
        <v>72.55</v>
      </c>
    </row>
    <row r="10033" spans="1:8" x14ac:dyDescent="0.2">
      <c r="A10033" s="5">
        <v>550605</v>
      </c>
      <c r="B10033" s="5" t="s">
        <v>20655</v>
      </c>
      <c r="C10033" s="5" t="s">
        <v>20656</v>
      </c>
      <c r="D10033" s="2">
        <v>5.05</v>
      </c>
      <c r="E10033" s="8" t="s">
        <v>3069</v>
      </c>
      <c r="F10033" s="5">
        <v>810</v>
      </c>
      <c r="G10033" s="2" t="s">
        <v>3323</v>
      </c>
      <c r="H10033" s="2">
        <v>5.45</v>
      </c>
    </row>
    <row r="10034" spans="1:8" x14ac:dyDescent="0.2">
      <c r="A10034" s="5">
        <v>550620</v>
      </c>
      <c r="B10034" s="5" t="s">
        <v>20657</v>
      </c>
      <c r="C10034" s="5" t="s">
        <v>20658</v>
      </c>
      <c r="D10034" s="2">
        <v>73.8</v>
      </c>
      <c r="E10034" s="8" t="s">
        <v>3069</v>
      </c>
      <c r="F10034" s="5">
        <v>810</v>
      </c>
      <c r="G10034" s="2" t="s">
        <v>3287</v>
      </c>
      <c r="H10034" s="2">
        <v>79.8</v>
      </c>
    </row>
    <row r="10035" spans="1:8" x14ac:dyDescent="0.2">
      <c r="A10035" s="5">
        <v>5506201</v>
      </c>
      <c r="B10035" s="5" t="s">
        <v>20659</v>
      </c>
      <c r="C10035" s="5" t="s">
        <v>17604</v>
      </c>
      <c r="D10035" s="2">
        <v>6.75</v>
      </c>
      <c r="E10035" s="8" t="s">
        <v>3069</v>
      </c>
      <c r="F10035" s="5">
        <v>810</v>
      </c>
      <c r="G10035" s="2" t="s">
        <v>3287</v>
      </c>
      <c r="H10035" s="2">
        <v>7.3</v>
      </c>
    </row>
    <row r="10036" spans="1:8" x14ac:dyDescent="0.2">
      <c r="A10036" s="5">
        <v>5506202</v>
      </c>
      <c r="B10036" s="5" t="s">
        <v>20660</v>
      </c>
      <c r="C10036" s="5" t="s">
        <v>20661</v>
      </c>
      <c r="D10036" s="2">
        <v>7.45</v>
      </c>
      <c r="E10036" s="8" t="s">
        <v>3069</v>
      </c>
      <c r="F10036" s="5">
        <v>810</v>
      </c>
      <c r="G10036" s="2" t="s">
        <v>3287</v>
      </c>
      <c r="H10036" s="2">
        <v>8.0500000000000007</v>
      </c>
    </row>
    <row r="10037" spans="1:8" x14ac:dyDescent="0.2">
      <c r="A10037" s="5">
        <v>5506203</v>
      </c>
      <c r="B10037" s="5" t="s">
        <v>20662</v>
      </c>
      <c r="C10037" s="5" t="s">
        <v>20663</v>
      </c>
      <c r="D10037" s="2">
        <v>5.75</v>
      </c>
      <c r="E10037" s="8" t="s">
        <v>3069</v>
      </c>
      <c r="F10037" s="5">
        <v>810</v>
      </c>
      <c r="G10037" s="2" t="s">
        <v>3287</v>
      </c>
      <c r="H10037" s="2">
        <v>6.2</v>
      </c>
    </row>
    <row r="10038" spans="1:8" x14ac:dyDescent="0.2">
      <c r="A10038" s="5">
        <v>5506204</v>
      </c>
      <c r="B10038" s="5" t="s">
        <v>20664</v>
      </c>
      <c r="C10038" s="5" t="s">
        <v>20665</v>
      </c>
      <c r="D10038" s="2">
        <v>5.45</v>
      </c>
      <c r="E10038" s="8" t="s">
        <v>3069</v>
      </c>
      <c r="F10038" s="5">
        <v>810</v>
      </c>
      <c r="G10038" s="2" t="s">
        <v>3287</v>
      </c>
      <c r="H10038" s="2">
        <v>5.9</v>
      </c>
    </row>
    <row r="10039" spans="1:8" x14ac:dyDescent="0.2">
      <c r="A10039" s="5">
        <v>5506205</v>
      </c>
      <c r="B10039" s="5" t="s">
        <v>20666</v>
      </c>
      <c r="C10039" s="5" t="s">
        <v>20667</v>
      </c>
      <c r="D10039" s="2">
        <v>0.45</v>
      </c>
      <c r="E10039" s="8" t="s">
        <v>3069</v>
      </c>
      <c r="F10039" s="5">
        <v>810</v>
      </c>
      <c r="G10039" s="2" t="s">
        <v>3287</v>
      </c>
      <c r="H10039" s="2">
        <v>0.5</v>
      </c>
    </row>
    <row r="10040" spans="1:8" x14ac:dyDescent="0.2">
      <c r="A10040" s="5">
        <v>5506206</v>
      </c>
      <c r="B10040" s="5" t="s">
        <v>20668</v>
      </c>
      <c r="C10040" s="5" t="s">
        <v>20669</v>
      </c>
      <c r="D10040" s="2">
        <v>1196</v>
      </c>
      <c r="E10040" s="8" t="s">
        <v>3069</v>
      </c>
      <c r="F10040" s="5">
        <v>810</v>
      </c>
      <c r="G10040" s="2" t="s">
        <v>10083</v>
      </c>
      <c r="H10040" s="2">
        <v>1292.9000000000001</v>
      </c>
    </row>
    <row r="10041" spans="1:8" x14ac:dyDescent="0.2">
      <c r="A10041" s="5">
        <v>5506207</v>
      </c>
      <c r="B10041" s="5" t="s">
        <v>20670</v>
      </c>
      <c r="C10041" s="5" t="s">
        <v>20671</v>
      </c>
      <c r="D10041" s="2">
        <v>4.2</v>
      </c>
      <c r="E10041" s="8" t="s">
        <v>3069</v>
      </c>
      <c r="F10041" s="5">
        <v>810</v>
      </c>
      <c r="G10041" s="2" t="s">
        <v>3323</v>
      </c>
      <c r="H10041" s="2">
        <v>4.55</v>
      </c>
    </row>
    <row r="10042" spans="1:8" x14ac:dyDescent="0.2">
      <c r="A10042" s="5">
        <v>5506208</v>
      </c>
      <c r="B10042" s="5" t="s">
        <v>20672</v>
      </c>
      <c r="C10042" s="5" t="s">
        <v>20673</v>
      </c>
      <c r="D10042" s="2">
        <v>1.2</v>
      </c>
      <c r="E10042" s="8" t="s">
        <v>3069</v>
      </c>
      <c r="F10042" s="5">
        <v>810</v>
      </c>
      <c r="G10042" s="2" t="s">
        <v>3323</v>
      </c>
      <c r="H10042" s="2">
        <v>1.3</v>
      </c>
    </row>
    <row r="10043" spans="1:8" x14ac:dyDescent="0.2">
      <c r="A10043" s="5">
        <v>5506209</v>
      </c>
      <c r="B10043" s="5" t="s">
        <v>20674</v>
      </c>
      <c r="C10043" s="5" t="s">
        <v>20675</v>
      </c>
      <c r="D10043" s="2">
        <v>0.25</v>
      </c>
      <c r="E10043" s="8" t="s">
        <v>3069</v>
      </c>
      <c r="F10043" s="5">
        <v>810</v>
      </c>
      <c r="G10043" s="2" t="s">
        <v>3287</v>
      </c>
      <c r="H10043" s="2">
        <v>0.25</v>
      </c>
    </row>
    <row r="10044" spans="1:8" x14ac:dyDescent="0.2">
      <c r="A10044" s="5">
        <v>5506210</v>
      </c>
      <c r="B10044" s="5" t="s">
        <v>20676</v>
      </c>
      <c r="C10044" s="5" t="s">
        <v>20677</v>
      </c>
      <c r="D10044" s="2">
        <v>0.15</v>
      </c>
      <c r="E10044" s="8" t="s">
        <v>3069</v>
      </c>
      <c r="F10044" s="5">
        <v>860</v>
      </c>
      <c r="G10044" s="2" t="s">
        <v>3287</v>
      </c>
      <c r="H10044" s="2">
        <v>0.15</v>
      </c>
    </row>
    <row r="10045" spans="1:8" x14ac:dyDescent="0.2">
      <c r="A10045" s="5">
        <v>550650</v>
      </c>
      <c r="B10045" s="5" t="s">
        <v>20678</v>
      </c>
      <c r="C10045" s="5" t="s">
        <v>20679</v>
      </c>
      <c r="D10045" s="2">
        <v>23.5</v>
      </c>
      <c r="E10045" s="8" t="s">
        <v>3069</v>
      </c>
      <c r="F10045" s="5">
        <v>810</v>
      </c>
      <c r="G10045" s="2" t="s">
        <v>3287</v>
      </c>
      <c r="H10045" s="2">
        <v>25.4</v>
      </c>
    </row>
    <row r="10046" spans="1:8" x14ac:dyDescent="0.2">
      <c r="A10046" s="5">
        <v>550651</v>
      </c>
      <c r="B10046" s="5" t="s">
        <v>20680</v>
      </c>
      <c r="C10046" s="5" t="s">
        <v>20681</v>
      </c>
      <c r="D10046" s="2">
        <v>22.9</v>
      </c>
      <c r="E10046" s="8" t="s">
        <v>3069</v>
      </c>
      <c r="F10046" s="5">
        <v>810</v>
      </c>
      <c r="G10046" s="2" t="s">
        <v>3287</v>
      </c>
      <c r="H10046" s="2">
        <v>24.75</v>
      </c>
    </row>
    <row r="10047" spans="1:8" x14ac:dyDescent="0.2">
      <c r="A10047" s="5">
        <v>550660</v>
      </c>
      <c r="B10047" s="5" t="s">
        <v>20682</v>
      </c>
      <c r="C10047" s="5" t="s">
        <v>20683</v>
      </c>
      <c r="D10047" s="2">
        <v>35.299999999999997</v>
      </c>
      <c r="E10047" s="8" t="s">
        <v>3069</v>
      </c>
      <c r="F10047" s="5">
        <v>810</v>
      </c>
      <c r="G10047" s="2" t="s">
        <v>3287</v>
      </c>
      <c r="H10047" s="2">
        <v>38.15</v>
      </c>
    </row>
    <row r="10048" spans="1:8" x14ac:dyDescent="0.2">
      <c r="A10048" s="5">
        <v>550661</v>
      </c>
      <c r="B10048" s="5" t="s">
        <v>20684</v>
      </c>
      <c r="C10048" s="5" t="s">
        <v>20685</v>
      </c>
      <c r="D10048" s="2">
        <v>35.299999999999997</v>
      </c>
      <c r="E10048" s="8" t="s">
        <v>3069</v>
      </c>
      <c r="F10048" s="5">
        <v>810</v>
      </c>
      <c r="G10048" s="2" t="s">
        <v>3287</v>
      </c>
      <c r="H10048" s="2">
        <v>38.15</v>
      </c>
    </row>
    <row r="10049" spans="1:8" x14ac:dyDescent="0.2">
      <c r="A10049" s="5">
        <v>550662</v>
      </c>
      <c r="B10049" s="5" t="s">
        <v>20686</v>
      </c>
      <c r="C10049" s="5" t="s">
        <v>20687</v>
      </c>
      <c r="D10049" s="2">
        <v>35.5</v>
      </c>
      <c r="E10049" s="8" t="s">
        <v>3069</v>
      </c>
      <c r="F10049" s="5">
        <v>810</v>
      </c>
      <c r="G10049" s="2" t="s">
        <v>3287</v>
      </c>
      <c r="H10049" s="2">
        <v>38.4</v>
      </c>
    </row>
    <row r="10050" spans="1:8" x14ac:dyDescent="0.2">
      <c r="A10050" s="5">
        <v>550663</v>
      </c>
      <c r="B10050" s="5" t="s">
        <v>20688</v>
      </c>
      <c r="C10050" s="5" t="s">
        <v>20689</v>
      </c>
      <c r="D10050" s="2">
        <v>33.6</v>
      </c>
      <c r="E10050" s="8" t="s">
        <v>3069</v>
      </c>
      <c r="F10050" s="5">
        <v>810</v>
      </c>
      <c r="G10050" s="2" t="s">
        <v>3287</v>
      </c>
      <c r="H10050" s="2">
        <v>36.299999999999997</v>
      </c>
    </row>
    <row r="10051" spans="1:8" x14ac:dyDescent="0.2">
      <c r="A10051" s="5">
        <v>550670</v>
      </c>
      <c r="B10051" s="5" t="s">
        <v>20690</v>
      </c>
      <c r="C10051" s="5" t="s">
        <v>20691</v>
      </c>
      <c r="D10051" s="2">
        <v>8.5</v>
      </c>
      <c r="E10051" s="8" t="s">
        <v>3069</v>
      </c>
      <c r="F10051" s="5">
        <v>810</v>
      </c>
      <c r="G10051" s="2" t="s">
        <v>3323</v>
      </c>
      <c r="H10051" s="2">
        <v>9.1999999999999993</v>
      </c>
    </row>
    <row r="10052" spans="1:8" x14ac:dyDescent="0.2">
      <c r="A10052" s="5">
        <v>550680</v>
      </c>
      <c r="B10052" s="5" t="s">
        <v>20692</v>
      </c>
      <c r="C10052" s="5" t="s">
        <v>20693</v>
      </c>
      <c r="D10052" s="2">
        <v>99.1</v>
      </c>
      <c r="E10052" s="8" t="s">
        <v>3069</v>
      </c>
      <c r="F10052" s="5">
        <v>810</v>
      </c>
      <c r="G10052" s="2" t="s">
        <v>3287</v>
      </c>
      <c r="H10052" s="2">
        <v>107.15</v>
      </c>
    </row>
    <row r="10053" spans="1:8" x14ac:dyDescent="0.2">
      <c r="A10053" s="5">
        <v>5507</v>
      </c>
      <c r="B10053" s="5" t="s">
        <v>20694</v>
      </c>
      <c r="C10053" s="5" t="s">
        <v>20695</v>
      </c>
      <c r="D10053" s="2">
        <v>0.75</v>
      </c>
      <c r="E10053" s="8" t="s">
        <v>3069</v>
      </c>
      <c r="F10053" s="5">
        <v>810</v>
      </c>
      <c r="G10053" s="2" t="s">
        <v>3323</v>
      </c>
      <c r="H10053" s="2">
        <v>0.8</v>
      </c>
    </row>
    <row r="10054" spans="1:8" x14ac:dyDescent="0.2">
      <c r="A10054" s="5">
        <v>550710</v>
      </c>
      <c r="B10054" s="5" t="s">
        <v>20696</v>
      </c>
      <c r="C10054" s="5" t="s">
        <v>20697</v>
      </c>
      <c r="D10054" s="2">
        <v>58.8</v>
      </c>
      <c r="E10054" s="8" t="s">
        <v>3069</v>
      </c>
      <c r="F10054" s="5">
        <v>810</v>
      </c>
      <c r="G10054" s="2" t="s">
        <v>3287</v>
      </c>
      <c r="H10054" s="2">
        <v>63.55</v>
      </c>
    </row>
    <row r="10055" spans="1:8" x14ac:dyDescent="0.2">
      <c r="A10055" s="5">
        <v>550711</v>
      </c>
      <c r="B10055" s="5" t="s">
        <v>20698</v>
      </c>
      <c r="C10055" s="5" t="s">
        <v>20699</v>
      </c>
      <c r="D10055" s="2">
        <v>55</v>
      </c>
      <c r="E10055" s="8" t="s">
        <v>3069</v>
      </c>
      <c r="F10055" s="5">
        <v>810</v>
      </c>
      <c r="G10055" s="2" t="s">
        <v>3287</v>
      </c>
      <c r="H10055" s="2">
        <v>59.45</v>
      </c>
    </row>
    <row r="10056" spans="1:8" x14ac:dyDescent="0.2">
      <c r="A10056" s="5">
        <v>550713</v>
      </c>
      <c r="B10056" s="5" t="s">
        <v>20700</v>
      </c>
      <c r="C10056" s="5" t="s">
        <v>20701</v>
      </c>
      <c r="D10056" s="2">
        <v>52.9</v>
      </c>
      <c r="E10056" s="8" t="s">
        <v>3069</v>
      </c>
      <c r="F10056" s="5">
        <v>810</v>
      </c>
      <c r="G10056" s="2" t="s">
        <v>3287</v>
      </c>
      <c r="H10056" s="2">
        <v>57.2</v>
      </c>
    </row>
    <row r="10057" spans="1:8" x14ac:dyDescent="0.2">
      <c r="A10057" s="5">
        <v>550714</v>
      </c>
      <c r="B10057" s="5" t="s">
        <v>20702</v>
      </c>
      <c r="C10057" s="5" t="s">
        <v>20703</v>
      </c>
      <c r="D10057" s="2">
        <v>49.2</v>
      </c>
      <c r="E10057" s="8" t="s">
        <v>3069</v>
      </c>
      <c r="F10057" s="5">
        <v>810</v>
      </c>
      <c r="G10057" s="2" t="s">
        <v>3287</v>
      </c>
      <c r="H10057" s="2">
        <v>53.2</v>
      </c>
    </row>
    <row r="10058" spans="1:8" x14ac:dyDescent="0.2">
      <c r="A10058" s="5">
        <v>550716</v>
      </c>
      <c r="B10058" s="5" t="s">
        <v>20704</v>
      </c>
      <c r="C10058" s="5" t="s">
        <v>20705</v>
      </c>
      <c r="D10058" s="2">
        <v>101</v>
      </c>
      <c r="E10058" s="8" t="s">
        <v>3069</v>
      </c>
      <c r="F10058" s="5">
        <v>810</v>
      </c>
      <c r="G10058" s="2" t="s">
        <v>3287</v>
      </c>
      <c r="H10058" s="2">
        <v>109.2</v>
      </c>
    </row>
    <row r="10059" spans="1:8" x14ac:dyDescent="0.2">
      <c r="A10059" s="5">
        <v>550717</v>
      </c>
      <c r="B10059" s="5" t="s">
        <v>20706</v>
      </c>
      <c r="C10059" s="5" t="s">
        <v>20705</v>
      </c>
      <c r="D10059" s="2">
        <v>96.9</v>
      </c>
      <c r="E10059" s="8" t="s">
        <v>3069</v>
      </c>
      <c r="F10059" s="5">
        <v>810</v>
      </c>
      <c r="G10059" s="2" t="s">
        <v>3287</v>
      </c>
      <c r="H10059" s="2">
        <v>104.75</v>
      </c>
    </row>
    <row r="10060" spans="1:8" x14ac:dyDescent="0.2">
      <c r="A10060" s="5">
        <v>550730</v>
      </c>
      <c r="B10060" s="5" t="s">
        <v>20707</v>
      </c>
      <c r="C10060" s="5" t="s">
        <v>20708</v>
      </c>
      <c r="D10060" s="2">
        <v>222</v>
      </c>
      <c r="E10060" s="8" t="s">
        <v>3069</v>
      </c>
      <c r="F10060" s="5">
        <v>810</v>
      </c>
      <c r="G10060" s="2" t="s">
        <v>3287</v>
      </c>
      <c r="H10060" s="2">
        <v>240</v>
      </c>
    </row>
    <row r="10061" spans="1:8" x14ac:dyDescent="0.2">
      <c r="A10061" s="5">
        <v>550740</v>
      </c>
      <c r="B10061" s="5" t="s">
        <v>20709</v>
      </c>
      <c r="C10061" s="5" t="s">
        <v>18643</v>
      </c>
      <c r="D10061" s="2">
        <v>5.25</v>
      </c>
      <c r="E10061" s="8" t="s">
        <v>3069</v>
      </c>
      <c r="F10061" s="5">
        <v>810</v>
      </c>
      <c r="G10061" s="2" t="s">
        <v>3287</v>
      </c>
      <c r="H10061" s="2">
        <v>5.7</v>
      </c>
    </row>
    <row r="10062" spans="1:8" x14ac:dyDescent="0.2">
      <c r="A10062" s="5">
        <v>5508</v>
      </c>
      <c r="B10062" s="5" t="s">
        <v>20710</v>
      </c>
      <c r="C10062" s="5" t="s">
        <v>20711</v>
      </c>
      <c r="D10062" s="2">
        <v>26.6</v>
      </c>
      <c r="E10062" s="8" t="s">
        <v>3069</v>
      </c>
      <c r="F10062" s="5">
        <v>810</v>
      </c>
      <c r="G10062" s="2" t="s">
        <v>10083</v>
      </c>
      <c r="H10062" s="2">
        <v>28.75</v>
      </c>
    </row>
    <row r="10063" spans="1:8" x14ac:dyDescent="0.2">
      <c r="A10063" s="5">
        <v>550801</v>
      </c>
      <c r="B10063" s="5" t="s">
        <v>20712</v>
      </c>
      <c r="C10063" s="5" t="s">
        <v>20713</v>
      </c>
      <c r="D10063" s="2">
        <v>20.7</v>
      </c>
      <c r="E10063" s="8" t="s">
        <v>3069</v>
      </c>
      <c r="F10063" s="5">
        <v>870</v>
      </c>
      <c r="G10063" s="2" t="s">
        <v>3323</v>
      </c>
      <c r="H10063" s="2">
        <v>22.4</v>
      </c>
    </row>
    <row r="10064" spans="1:8" x14ac:dyDescent="0.2">
      <c r="A10064" s="5">
        <v>550810</v>
      </c>
      <c r="B10064" s="5" t="s">
        <v>20714</v>
      </c>
      <c r="C10064" s="5" t="s">
        <v>20715</v>
      </c>
      <c r="D10064" s="2">
        <v>138</v>
      </c>
      <c r="E10064" s="8" t="s">
        <v>3069</v>
      </c>
      <c r="F10064" s="5">
        <v>870</v>
      </c>
      <c r="G10064" s="2" t="s">
        <v>7800</v>
      </c>
      <c r="H10064" s="2">
        <v>149.19999999999999</v>
      </c>
    </row>
    <row r="10065" spans="1:8" x14ac:dyDescent="0.2">
      <c r="A10065" s="5">
        <v>550811</v>
      </c>
      <c r="B10065" s="5" t="s">
        <v>20716</v>
      </c>
      <c r="C10065" s="5" t="s">
        <v>20717</v>
      </c>
      <c r="D10065" s="2">
        <v>36.799999999999997</v>
      </c>
      <c r="E10065" s="8" t="s">
        <v>3069</v>
      </c>
      <c r="F10065" s="5">
        <v>870</v>
      </c>
      <c r="G10065" s="2" t="s">
        <v>3323</v>
      </c>
      <c r="H10065" s="2">
        <v>39.799999999999997</v>
      </c>
    </row>
    <row r="10066" spans="1:8" x14ac:dyDescent="0.2">
      <c r="A10066" s="5">
        <v>550812</v>
      </c>
      <c r="B10066" s="5" t="s">
        <v>20718</v>
      </c>
      <c r="C10066" s="5" t="s">
        <v>20719</v>
      </c>
      <c r="D10066" s="2">
        <v>20.3</v>
      </c>
      <c r="E10066" s="8" t="s">
        <v>3069</v>
      </c>
      <c r="F10066" s="5">
        <v>870</v>
      </c>
      <c r="G10066" s="2" t="s">
        <v>3287</v>
      </c>
      <c r="H10066" s="2">
        <v>21.95</v>
      </c>
    </row>
    <row r="10067" spans="1:8" x14ac:dyDescent="0.2">
      <c r="A10067" s="5">
        <v>550813</v>
      </c>
      <c r="B10067" s="5" t="s">
        <v>20720</v>
      </c>
      <c r="C10067" s="5" t="s">
        <v>20721</v>
      </c>
      <c r="D10067" s="2">
        <v>17.3</v>
      </c>
      <c r="E10067" s="8" t="s">
        <v>3069</v>
      </c>
      <c r="F10067" s="5">
        <v>870</v>
      </c>
      <c r="G10067" s="2" t="s">
        <v>3323</v>
      </c>
      <c r="H10067" s="2">
        <v>18.7</v>
      </c>
    </row>
    <row r="10068" spans="1:8" x14ac:dyDescent="0.2">
      <c r="A10068" s="5">
        <v>55082</v>
      </c>
      <c r="B10068" s="5" t="s">
        <v>20722</v>
      </c>
      <c r="C10068" s="5" t="s">
        <v>20723</v>
      </c>
      <c r="D10068" s="2">
        <v>24.6</v>
      </c>
      <c r="E10068" s="8" t="s">
        <v>3069</v>
      </c>
      <c r="F10068" s="5">
        <v>870</v>
      </c>
      <c r="G10068" s="2" t="s">
        <v>3323</v>
      </c>
      <c r="H10068" s="2">
        <v>26.6</v>
      </c>
    </row>
    <row r="10069" spans="1:8" x14ac:dyDescent="0.2">
      <c r="A10069" s="5">
        <v>550820</v>
      </c>
      <c r="B10069" s="5" t="s">
        <v>20724</v>
      </c>
      <c r="C10069" s="5" t="s">
        <v>20725</v>
      </c>
      <c r="D10069" s="2">
        <v>60.2</v>
      </c>
      <c r="E10069" s="8" t="s">
        <v>3069</v>
      </c>
      <c r="F10069" s="5">
        <v>870</v>
      </c>
      <c r="G10069" s="2" t="s">
        <v>7800</v>
      </c>
      <c r="H10069" s="2">
        <v>65.099999999999994</v>
      </c>
    </row>
    <row r="10070" spans="1:8" x14ac:dyDescent="0.2">
      <c r="A10070" s="5">
        <v>55083</v>
      </c>
      <c r="B10070" s="5" t="s">
        <v>20726</v>
      </c>
      <c r="C10070" s="5" t="s">
        <v>20727</v>
      </c>
      <c r="D10070" s="2">
        <v>21.4</v>
      </c>
      <c r="E10070" s="8" t="s">
        <v>3069</v>
      </c>
      <c r="F10070" s="5">
        <v>870</v>
      </c>
      <c r="G10070" s="2" t="s">
        <v>3323</v>
      </c>
      <c r="H10070" s="2">
        <v>23.15</v>
      </c>
    </row>
    <row r="10071" spans="1:8" x14ac:dyDescent="0.2">
      <c r="A10071" s="5">
        <v>550830</v>
      </c>
      <c r="B10071" s="5" t="s">
        <v>20728</v>
      </c>
      <c r="C10071" s="5" t="s">
        <v>20729</v>
      </c>
      <c r="D10071" s="2">
        <v>93.7</v>
      </c>
      <c r="E10071" s="8" t="s">
        <v>3069</v>
      </c>
      <c r="F10071" s="5">
        <v>870</v>
      </c>
      <c r="G10071" s="2" t="s">
        <v>3323</v>
      </c>
      <c r="H10071" s="2">
        <v>101.3</v>
      </c>
    </row>
    <row r="10072" spans="1:8" x14ac:dyDescent="0.2">
      <c r="A10072" s="5">
        <v>55084</v>
      </c>
      <c r="B10072" s="5" t="s">
        <v>20730</v>
      </c>
      <c r="C10072" s="5" t="s">
        <v>20731</v>
      </c>
      <c r="D10072" s="2">
        <v>22.2</v>
      </c>
      <c r="E10072" s="8" t="s">
        <v>3069</v>
      </c>
      <c r="F10072" s="5">
        <v>870</v>
      </c>
      <c r="G10072" s="2" t="s">
        <v>3323</v>
      </c>
      <c r="H10072" s="2">
        <v>24</v>
      </c>
    </row>
    <row r="10073" spans="1:8" x14ac:dyDescent="0.2">
      <c r="A10073" s="5">
        <v>55085</v>
      </c>
      <c r="B10073" s="5" t="s">
        <v>20732</v>
      </c>
      <c r="C10073" s="5" t="s">
        <v>20733</v>
      </c>
      <c r="D10073" s="2">
        <v>39.4</v>
      </c>
      <c r="E10073" s="8" t="s">
        <v>3069</v>
      </c>
      <c r="F10073" s="5">
        <v>870</v>
      </c>
      <c r="G10073" s="2" t="s">
        <v>3323</v>
      </c>
      <c r="H10073" s="2">
        <v>42.6</v>
      </c>
    </row>
    <row r="10074" spans="1:8" x14ac:dyDescent="0.2">
      <c r="A10074" s="5">
        <v>550850</v>
      </c>
      <c r="B10074" s="5" t="s">
        <v>20734</v>
      </c>
      <c r="C10074" s="5" t="s">
        <v>20735</v>
      </c>
      <c r="D10074" s="2">
        <v>874</v>
      </c>
      <c r="E10074" s="8" t="s">
        <v>3069</v>
      </c>
      <c r="F10074" s="5">
        <v>870</v>
      </c>
      <c r="G10074" s="2" t="s">
        <v>3287</v>
      </c>
      <c r="H10074" s="2">
        <v>944.8</v>
      </c>
    </row>
    <row r="10075" spans="1:8" x14ac:dyDescent="0.2">
      <c r="A10075" s="5">
        <v>550851</v>
      </c>
      <c r="B10075" s="5" t="s">
        <v>20736</v>
      </c>
      <c r="C10075" s="5" t="s">
        <v>20737</v>
      </c>
      <c r="D10075" s="2">
        <v>910</v>
      </c>
      <c r="E10075" s="8" t="s">
        <v>3069</v>
      </c>
      <c r="F10075" s="5">
        <v>870</v>
      </c>
      <c r="G10075" s="2" t="s">
        <v>3287</v>
      </c>
      <c r="H10075" s="2">
        <v>983.7</v>
      </c>
    </row>
    <row r="10076" spans="1:8" x14ac:dyDescent="0.2">
      <c r="A10076" s="5">
        <v>55086</v>
      </c>
      <c r="B10076" s="5" t="s">
        <v>20738</v>
      </c>
      <c r="C10076" s="5" t="s">
        <v>20739</v>
      </c>
      <c r="D10076" s="2">
        <v>32.9</v>
      </c>
      <c r="E10076" s="8" t="s">
        <v>3069</v>
      </c>
      <c r="F10076" s="5">
        <v>870</v>
      </c>
      <c r="G10076" s="2" t="s">
        <v>3323</v>
      </c>
      <c r="H10076" s="2">
        <v>35.549999999999997</v>
      </c>
    </row>
    <row r="10077" spans="1:8" x14ac:dyDescent="0.2">
      <c r="A10077" s="5">
        <v>550860</v>
      </c>
      <c r="B10077" s="5" t="s">
        <v>20740</v>
      </c>
      <c r="C10077" s="5" t="s">
        <v>20741</v>
      </c>
      <c r="D10077" s="2">
        <v>1596</v>
      </c>
      <c r="E10077" s="8" t="s">
        <v>3069</v>
      </c>
      <c r="F10077" s="5">
        <v>870</v>
      </c>
      <c r="G10077" s="2" t="s">
        <v>3287</v>
      </c>
      <c r="H10077" s="2">
        <v>1725.3</v>
      </c>
    </row>
    <row r="10078" spans="1:8" x14ac:dyDescent="0.2">
      <c r="A10078" s="5">
        <v>550861</v>
      </c>
      <c r="B10078" s="5" t="s">
        <v>20742</v>
      </c>
      <c r="C10078" s="5" t="s">
        <v>20743</v>
      </c>
      <c r="D10078" s="2">
        <v>1632</v>
      </c>
      <c r="E10078" s="8" t="s">
        <v>3069</v>
      </c>
      <c r="F10078" s="5">
        <v>870</v>
      </c>
      <c r="G10078" s="2" t="s">
        <v>3287</v>
      </c>
      <c r="H10078" s="2">
        <v>1764.2</v>
      </c>
    </row>
    <row r="10079" spans="1:8" x14ac:dyDescent="0.2">
      <c r="A10079" s="5">
        <v>550862</v>
      </c>
      <c r="B10079" s="5" t="s">
        <v>20744</v>
      </c>
      <c r="C10079" s="5" t="s">
        <v>20745</v>
      </c>
      <c r="D10079" s="2">
        <v>1951</v>
      </c>
      <c r="E10079" s="8" t="s">
        <v>3069</v>
      </c>
      <c r="F10079" s="5">
        <v>870</v>
      </c>
      <c r="G10079" s="2" t="s">
        <v>3287</v>
      </c>
      <c r="H10079" s="2">
        <v>2109.0500000000002</v>
      </c>
    </row>
    <row r="10080" spans="1:8" x14ac:dyDescent="0.2">
      <c r="A10080" s="5">
        <v>550863</v>
      </c>
      <c r="B10080" s="5" t="s">
        <v>20746</v>
      </c>
      <c r="C10080" s="5" t="s">
        <v>20747</v>
      </c>
      <c r="D10080" s="2">
        <v>1987</v>
      </c>
      <c r="E10080" s="8" t="s">
        <v>3069</v>
      </c>
      <c r="F10080" s="5">
        <v>870</v>
      </c>
      <c r="G10080" s="2" t="s">
        <v>3287</v>
      </c>
      <c r="H10080" s="2">
        <v>2147.9499999999998</v>
      </c>
    </row>
    <row r="10081" spans="1:8" x14ac:dyDescent="0.2">
      <c r="A10081" s="5">
        <v>55087</v>
      </c>
      <c r="B10081" s="5" t="s">
        <v>20748</v>
      </c>
      <c r="C10081" s="5" t="s">
        <v>20749</v>
      </c>
      <c r="D10081" s="2">
        <v>33.9</v>
      </c>
      <c r="E10081" s="8" t="s">
        <v>3069</v>
      </c>
      <c r="F10081" s="5">
        <v>870</v>
      </c>
      <c r="G10081" s="2" t="s">
        <v>3287</v>
      </c>
      <c r="H10081" s="2">
        <v>36.65</v>
      </c>
    </row>
    <row r="10082" spans="1:8" x14ac:dyDescent="0.2">
      <c r="A10082" s="5">
        <v>55088</v>
      </c>
      <c r="B10082" s="5" t="s">
        <v>20750</v>
      </c>
      <c r="C10082" s="5" t="s">
        <v>20751</v>
      </c>
      <c r="D10082" s="2">
        <v>29.8</v>
      </c>
      <c r="E10082" s="8" t="s">
        <v>3069</v>
      </c>
      <c r="F10082" s="5">
        <v>870</v>
      </c>
      <c r="G10082" s="2" t="s">
        <v>3287</v>
      </c>
      <c r="H10082" s="2">
        <v>32.200000000000003</v>
      </c>
    </row>
    <row r="10083" spans="1:8" x14ac:dyDescent="0.2">
      <c r="A10083" s="5">
        <v>55089</v>
      </c>
      <c r="B10083" s="5" t="s">
        <v>20752</v>
      </c>
      <c r="C10083" s="5" t="s">
        <v>20753</v>
      </c>
      <c r="D10083" s="2">
        <v>11.5</v>
      </c>
      <c r="E10083" s="8" t="s">
        <v>3069</v>
      </c>
      <c r="F10083" s="5">
        <v>870</v>
      </c>
      <c r="G10083" s="2" t="s">
        <v>3287</v>
      </c>
      <c r="H10083" s="2">
        <v>12.45</v>
      </c>
    </row>
    <row r="10084" spans="1:8" x14ac:dyDescent="0.2">
      <c r="A10084" s="5">
        <v>5513961000</v>
      </c>
      <c r="B10084" s="5" t="s">
        <v>20754</v>
      </c>
      <c r="C10084" s="5" t="s">
        <v>20755</v>
      </c>
      <c r="D10084" s="2">
        <v>63.1</v>
      </c>
      <c r="E10084" s="8" t="s">
        <v>2700</v>
      </c>
      <c r="F10084" s="5">
        <v>693</v>
      </c>
      <c r="G10084" s="2" t="s">
        <v>3287</v>
      </c>
      <c r="H10084" s="2">
        <v>68.2</v>
      </c>
    </row>
    <row r="10085" spans="1:8" x14ac:dyDescent="0.2">
      <c r="A10085" s="5">
        <v>5513961200</v>
      </c>
      <c r="B10085" s="5" t="s">
        <v>20756</v>
      </c>
      <c r="C10085" s="5" t="s">
        <v>20757</v>
      </c>
      <c r="D10085" s="2">
        <v>57.3</v>
      </c>
      <c r="E10085" s="8" t="s">
        <v>2700</v>
      </c>
      <c r="F10085" s="5">
        <v>693</v>
      </c>
      <c r="G10085" s="2" t="s">
        <v>3287</v>
      </c>
      <c r="H10085" s="2">
        <v>61.95</v>
      </c>
    </row>
    <row r="10086" spans="1:8" x14ac:dyDescent="0.2">
      <c r="A10086" s="5">
        <v>5514602500</v>
      </c>
      <c r="B10086" s="5" t="s">
        <v>20758</v>
      </c>
      <c r="C10086" s="5" t="s">
        <v>20759</v>
      </c>
      <c r="D10086" s="2">
        <v>8</v>
      </c>
      <c r="E10086" s="8" t="s">
        <v>2700</v>
      </c>
      <c r="F10086" s="5">
        <v>392</v>
      </c>
      <c r="G10086" s="2" t="s">
        <v>3287</v>
      </c>
      <c r="H10086" s="2">
        <v>8.65</v>
      </c>
    </row>
    <row r="10087" spans="1:8" x14ac:dyDescent="0.2">
      <c r="A10087" s="5">
        <v>5514608600</v>
      </c>
      <c r="B10087" s="5" t="s">
        <v>20760</v>
      </c>
      <c r="C10087" s="5" t="s">
        <v>20761</v>
      </c>
      <c r="D10087" s="2">
        <v>58.5</v>
      </c>
      <c r="E10087" s="8" t="s">
        <v>2700</v>
      </c>
      <c r="F10087" s="5">
        <v>392</v>
      </c>
      <c r="G10087" s="2" t="s">
        <v>3287</v>
      </c>
      <c r="H10087" s="2">
        <v>63.25</v>
      </c>
    </row>
    <row r="10088" spans="1:8" x14ac:dyDescent="0.2">
      <c r="A10088" s="5">
        <v>5514610700</v>
      </c>
      <c r="B10088" s="5" t="s">
        <v>20762</v>
      </c>
      <c r="C10088" s="5" t="s">
        <v>20763</v>
      </c>
      <c r="D10088" s="2">
        <v>49.3</v>
      </c>
      <c r="E10088" s="8" t="s">
        <v>2700</v>
      </c>
      <c r="F10088" s="5">
        <v>392</v>
      </c>
      <c r="G10088" s="2" t="s">
        <v>3287</v>
      </c>
      <c r="H10088" s="2">
        <v>53.3</v>
      </c>
    </row>
    <row r="10089" spans="1:8" x14ac:dyDescent="0.2">
      <c r="A10089" s="5">
        <v>5514610800</v>
      </c>
      <c r="B10089" s="5" t="s">
        <v>20764</v>
      </c>
      <c r="C10089" s="5" t="s">
        <v>20765</v>
      </c>
      <c r="D10089" s="2">
        <v>10.4</v>
      </c>
      <c r="E10089" s="8" t="s">
        <v>2700</v>
      </c>
      <c r="F10089" s="5">
        <v>392</v>
      </c>
      <c r="G10089" s="2" t="s">
        <v>3287</v>
      </c>
      <c r="H10089" s="2">
        <v>11.25</v>
      </c>
    </row>
    <row r="10090" spans="1:8" x14ac:dyDescent="0.2">
      <c r="A10090" s="5">
        <v>5515004100</v>
      </c>
      <c r="B10090" s="5" t="s">
        <v>20766</v>
      </c>
      <c r="C10090" s="5" t="s">
        <v>20767</v>
      </c>
      <c r="D10090" s="2">
        <v>11</v>
      </c>
      <c r="E10090" s="8" t="s">
        <v>2700</v>
      </c>
      <c r="F10090" s="5">
        <v>195</v>
      </c>
      <c r="G10090" s="2" t="s">
        <v>3287</v>
      </c>
      <c r="H10090" s="2">
        <v>11.9</v>
      </c>
    </row>
    <row r="10091" spans="1:8" x14ac:dyDescent="0.2">
      <c r="A10091" s="5">
        <v>552402</v>
      </c>
      <c r="B10091" s="5" t="s">
        <v>20768</v>
      </c>
      <c r="C10091" s="5" t="s">
        <v>20769</v>
      </c>
      <c r="D10091" s="2">
        <v>7024</v>
      </c>
      <c r="E10091" s="8" t="s">
        <v>2702</v>
      </c>
      <c r="F10091" s="5">
        <v>413</v>
      </c>
      <c r="G10091" s="2" t="s">
        <v>3287</v>
      </c>
      <c r="H10091" s="2">
        <v>7592.95</v>
      </c>
    </row>
    <row r="10092" spans="1:8" x14ac:dyDescent="0.2">
      <c r="A10092" s="5">
        <v>552403</v>
      </c>
      <c r="B10092" s="5" t="s">
        <v>20770</v>
      </c>
      <c r="C10092" s="5" t="s">
        <v>20771</v>
      </c>
      <c r="D10092" s="2">
        <v>10260</v>
      </c>
      <c r="E10092" s="8" t="s">
        <v>2702</v>
      </c>
      <c r="F10092" s="5">
        <v>413</v>
      </c>
      <c r="G10092" s="2" t="s">
        <v>3287</v>
      </c>
      <c r="H10092" s="2">
        <v>11091.05</v>
      </c>
    </row>
    <row r="10093" spans="1:8" x14ac:dyDescent="0.2">
      <c r="A10093" s="5">
        <v>552412</v>
      </c>
      <c r="B10093" s="5" t="s">
        <v>20772</v>
      </c>
      <c r="C10093" s="5" t="s">
        <v>20773</v>
      </c>
      <c r="D10093" s="2">
        <v>5776</v>
      </c>
      <c r="E10093" s="8" t="s">
        <v>2702</v>
      </c>
      <c r="F10093" s="5">
        <v>413</v>
      </c>
      <c r="G10093" s="2" t="s">
        <v>3287</v>
      </c>
      <c r="H10093" s="2">
        <v>6243.85</v>
      </c>
    </row>
    <row r="10094" spans="1:8" x14ac:dyDescent="0.2">
      <c r="A10094" s="5">
        <v>55401</v>
      </c>
      <c r="B10094" s="5" t="s">
        <v>20774</v>
      </c>
      <c r="C10094" s="5" t="s">
        <v>20775</v>
      </c>
      <c r="D10094" s="2">
        <v>582</v>
      </c>
      <c r="E10094" s="8" t="s">
        <v>3069</v>
      </c>
      <c r="F10094" s="5">
        <v>365</v>
      </c>
      <c r="G10094" s="2" t="s">
        <v>3287</v>
      </c>
      <c r="H10094" s="2">
        <v>629.15</v>
      </c>
    </row>
    <row r="10095" spans="1:8" x14ac:dyDescent="0.2">
      <c r="A10095" s="5">
        <v>5563790200</v>
      </c>
      <c r="B10095" s="5" t="s">
        <v>20776</v>
      </c>
      <c r="C10095" s="5" t="s">
        <v>20777</v>
      </c>
      <c r="D10095" s="2">
        <v>21.7</v>
      </c>
      <c r="E10095" s="8" t="s">
        <v>2700</v>
      </c>
      <c r="F10095" s="5">
        <v>693</v>
      </c>
      <c r="G10095" s="2" t="s">
        <v>3287</v>
      </c>
      <c r="H10095" s="2">
        <v>23.45</v>
      </c>
    </row>
    <row r="10096" spans="1:8" x14ac:dyDescent="0.2">
      <c r="A10096" s="5">
        <v>55643</v>
      </c>
      <c r="B10096" s="5" t="s">
        <v>20778</v>
      </c>
      <c r="C10096" s="5" t="s">
        <v>20779</v>
      </c>
      <c r="D10096" s="2">
        <v>2.6</v>
      </c>
      <c r="E10096" s="8" t="s">
        <v>3069</v>
      </c>
      <c r="F10096" s="5">
        <v>860</v>
      </c>
      <c r="G10096" s="2" t="s">
        <v>3287</v>
      </c>
      <c r="H10096" s="2">
        <v>2.8</v>
      </c>
    </row>
    <row r="10097" spans="1:8" x14ac:dyDescent="0.2">
      <c r="A10097" s="5">
        <v>55644</v>
      </c>
      <c r="B10097" s="5" t="s">
        <v>20780</v>
      </c>
      <c r="C10097" s="5" t="s">
        <v>20781</v>
      </c>
      <c r="D10097" s="2">
        <v>1.75</v>
      </c>
      <c r="E10097" s="8" t="s">
        <v>2702</v>
      </c>
      <c r="F10097" s="5">
        <v>860</v>
      </c>
      <c r="G10097" s="2" t="s">
        <v>3287</v>
      </c>
      <c r="H10097" s="2">
        <v>1.9</v>
      </c>
    </row>
    <row r="10098" spans="1:8" x14ac:dyDescent="0.2">
      <c r="A10098" s="5">
        <v>55645</v>
      </c>
      <c r="B10098" s="5" t="s">
        <v>20782</v>
      </c>
      <c r="C10098" s="5" t="s">
        <v>20783</v>
      </c>
      <c r="D10098" s="2">
        <v>1.9</v>
      </c>
      <c r="E10098" s="8" t="s">
        <v>3069</v>
      </c>
      <c r="F10098" s="5">
        <v>860</v>
      </c>
      <c r="G10098" s="2" t="s">
        <v>3287</v>
      </c>
      <c r="H10098" s="2">
        <v>2.0499999999999998</v>
      </c>
    </row>
    <row r="10099" spans="1:8" x14ac:dyDescent="0.2">
      <c r="A10099" s="5">
        <v>556451</v>
      </c>
      <c r="B10099" s="5" t="s">
        <v>20784</v>
      </c>
      <c r="C10099" s="5" t="s">
        <v>20785</v>
      </c>
      <c r="D10099" s="2">
        <v>1.4</v>
      </c>
      <c r="E10099" s="8" t="s">
        <v>3069</v>
      </c>
      <c r="F10099" s="5">
        <v>810</v>
      </c>
      <c r="G10099" s="2" t="s">
        <v>3340</v>
      </c>
      <c r="H10099" s="2">
        <v>1.5</v>
      </c>
    </row>
    <row r="10100" spans="1:8" x14ac:dyDescent="0.2">
      <c r="A10100" s="5">
        <v>55646</v>
      </c>
      <c r="B10100" s="5" t="s">
        <v>20786</v>
      </c>
      <c r="C10100" s="5" t="s">
        <v>20787</v>
      </c>
      <c r="D10100" s="2">
        <v>2.85</v>
      </c>
      <c r="E10100" s="8" t="s">
        <v>3069</v>
      </c>
      <c r="F10100" s="5">
        <v>860</v>
      </c>
      <c r="G10100" s="2" t="s">
        <v>3287</v>
      </c>
      <c r="H10100" s="2">
        <v>3.1</v>
      </c>
    </row>
    <row r="10101" spans="1:8" x14ac:dyDescent="0.2">
      <c r="A10101" s="5">
        <v>556461</v>
      </c>
      <c r="B10101" s="5" t="s">
        <v>20788</v>
      </c>
      <c r="C10101" s="5" t="s">
        <v>20789</v>
      </c>
      <c r="D10101" s="2">
        <v>2.15</v>
      </c>
      <c r="E10101" s="8" t="s">
        <v>3069</v>
      </c>
      <c r="F10101" s="5">
        <v>810</v>
      </c>
      <c r="G10101" s="2" t="s">
        <v>3340</v>
      </c>
      <c r="H10101" s="2">
        <v>2.2999999999999998</v>
      </c>
    </row>
    <row r="10102" spans="1:8" x14ac:dyDescent="0.2">
      <c r="A10102" s="5">
        <v>556462</v>
      </c>
      <c r="B10102" s="5" t="s">
        <v>20790</v>
      </c>
      <c r="C10102" s="5" t="s">
        <v>20791</v>
      </c>
      <c r="D10102" s="2">
        <v>1.9</v>
      </c>
      <c r="E10102" s="8" t="s">
        <v>3069</v>
      </c>
      <c r="F10102" s="5">
        <v>810</v>
      </c>
      <c r="G10102" s="2" t="s">
        <v>3287</v>
      </c>
      <c r="H10102" s="2">
        <v>2.0499999999999998</v>
      </c>
    </row>
    <row r="10103" spans="1:8" x14ac:dyDescent="0.2">
      <c r="A10103" s="5">
        <v>556463</v>
      </c>
      <c r="B10103" s="5" t="s">
        <v>20792</v>
      </c>
      <c r="C10103" s="5" t="s">
        <v>20793</v>
      </c>
      <c r="D10103" s="2">
        <v>1.9</v>
      </c>
      <c r="E10103" s="8" t="s">
        <v>3069</v>
      </c>
      <c r="F10103" s="5">
        <v>810</v>
      </c>
      <c r="G10103" s="2" t="s">
        <v>3287</v>
      </c>
      <c r="H10103" s="2">
        <v>2.0499999999999998</v>
      </c>
    </row>
    <row r="10104" spans="1:8" x14ac:dyDescent="0.2">
      <c r="A10104" s="5">
        <v>55647</v>
      </c>
      <c r="B10104" s="5" t="s">
        <v>20794</v>
      </c>
      <c r="C10104" s="5" t="s">
        <v>20795</v>
      </c>
      <c r="D10104" s="2">
        <v>2.2000000000000002</v>
      </c>
      <c r="E10104" s="8" t="s">
        <v>3069</v>
      </c>
      <c r="F10104" s="5">
        <v>860</v>
      </c>
      <c r="G10104" s="2" t="s">
        <v>3287</v>
      </c>
      <c r="H10104" s="2">
        <v>2.4</v>
      </c>
    </row>
    <row r="10105" spans="1:8" x14ac:dyDescent="0.2">
      <c r="A10105" s="5">
        <v>55648</v>
      </c>
      <c r="B10105" s="5" t="s">
        <v>20796</v>
      </c>
      <c r="C10105" s="5" t="s">
        <v>20797</v>
      </c>
      <c r="D10105" s="2">
        <v>2.6</v>
      </c>
      <c r="E10105" s="8" t="s">
        <v>3069</v>
      </c>
      <c r="F10105" s="5">
        <v>860</v>
      </c>
      <c r="G10105" s="2" t="s">
        <v>3287</v>
      </c>
      <c r="H10105" s="2">
        <v>2.8</v>
      </c>
    </row>
    <row r="10106" spans="1:8" x14ac:dyDescent="0.2">
      <c r="A10106" s="5">
        <v>55649</v>
      </c>
      <c r="B10106" s="5" t="s">
        <v>20798</v>
      </c>
      <c r="C10106" s="5" t="s">
        <v>20799</v>
      </c>
      <c r="D10106" s="2">
        <v>3.6</v>
      </c>
      <c r="E10106" s="8" t="s">
        <v>3069</v>
      </c>
      <c r="F10106" s="5">
        <v>860</v>
      </c>
      <c r="G10106" s="2" t="s">
        <v>3287</v>
      </c>
      <c r="H10106" s="2">
        <v>3.9</v>
      </c>
    </row>
    <row r="10107" spans="1:8" x14ac:dyDescent="0.2">
      <c r="A10107" s="5">
        <v>556491</v>
      </c>
      <c r="B10107" s="5" t="s">
        <v>20800</v>
      </c>
      <c r="C10107" s="5" t="s">
        <v>20801</v>
      </c>
      <c r="D10107" s="2">
        <v>2.8</v>
      </c>
      <c r="E10107" s="8" t="s">
        <v>3069</v>
      </c>
      <c r="F10107" s="5">
        <v>810</v>
      </c>
      <c r="G10107" s="2" t="s">
        <v>3340</v>
      </c>
      <c r="H10107" s="2">
        <v>3.05</v>
      </c>
    </row>
    <row r="10108" spans="1:8" x14ac:dyDescent="0.2">
      <c r="A10108" s="5">
        <v>55650</v>
      </c>
      <c r="B10108" s="5" t="s">
        <v>20802</v>
      </c>
      <c r="C10108" s="5" t="s">
        <v>20803</v>
      </c>
      <c r="D10108" s="2">
        <v>3.05</v>
      </c>
      <c r="E10108" s="8" t="s">
        <v>3069</v>
      </c>
      <c r="F10108" s="5">
        <v>860</v>
      </c>
      <c r="G10108" s="2" t="s">
        <v>3287</v>
      </c>
      <c r="H10108" s="2">
        <v>3.3</v>
      </c>
    </row>
    <row r="10109" spans="1:8" x14ac:dyDescent="0.2">
      <c r="A10109" s="5">
        <v>556501</v>
      </c>
      <c r="B10109" s="5" t="s">
        <v>20804</v>
      </c>
      <c r="C10109" s="5" t="s">
        <v>20805</v>
      </c>
      <c r="D10109" s="2">
        <v>2.2999999999999998</v>
      </c>
      <c r="E10109" s="8" t="s">
        <v>3069</v>
      </c>
      <c r="F10109" s="5">
        <v>810</v>
      </c>
      <c r="G10109" s="2" t="s">
        <v>3340</v>
      </c>
      <c r="H10109" s="2">
        <v>2.5</v>
      </c>
    </row>
    <row r="10110" spans="1:8" x14ac:dyDescent="0.2">
      <c r="A10110" s="5">
        <v>55651</v>
      </c>
      <c r="B10110" s="5" t="s">
        <v>20806</v>
      </c>
      <c r="C10110" s="5" t="s">
        <v>20807</v>
      </c>
      <c r="D10110" s="2">
        <v>4.5999999999999996</v>
      </c>
      <c r="E10110" s="8" t="s">
        <v>3069</v>
      </c>
      <c r="F10110" s="5">
        <v>860</v>
      </c>
      <c r="G10110" s="2" t="s">
        <v>3287</v>
      </c>
      <c r="H10110" s="2">
        <v>4.95</v>
      </c>
    </row>
    <row r="10111" spans="1:8" x14ac:dyDescent="0.2">
      <c r="A10111" s="5">
        <v>55652</v>
      </c>
      <c r="B10111" s="5" t="s">
        <v>20808</v>
      </c>
      <c r="C10111" s="5" t="s">
        <v>20809</v>
      </c>
      <c r="D10111" s="2">
        <v>3.5</v>
      </c>
      <c r="E10111" s="8" t="s">
        <v>3069</v>
      </c>
      <c r="F10111" s="5">
        <v>860</v>
      </c>
      <c r="G10111" s="2" t="s">
        <v>3287</v>
      </c>
      <c r="H10111" s="2">
        <v>3.8</v>
      </c>
    </row>
    <row r="10112" spans="1:8" x14ac:dyDescent="0.2">
      <c r="A10112" s="5">
        <v>55653</v>
      </c>
      <c r="B10112" s="5" t="s">
        <v>20810</v>
      </c>
      <c r="C10112" s="5" t="s">
        <v>20811</v>
      </c>
      <c r="D10112" s="2">
        <v>9.0500000000000007</v>
      </c>
      <c r="E10112" s="8" t="s">
        <v>3069</v>
      </c>
      <c r="F10112" s="5">
        <v>810</v>
      </c>
      <c r="G10112" s="2" t="s">
        <v>3287</v>
      </c>
      <c r="H10112" s="2">
        <v>9.8000000000000007</v>
      </c>
    </row>
    <row r="10113" spans="1:8" x14ac:dyDescent="0.2">
      <c r="A10113" s="5">
        <v>55654</v>
      </c>
      <c r="B10113" s="5" t="s">
        <v>20812</v>
      </c>
      <c r="C10113" s="5" t="s">
        <v>20813</v>
      </c>
      <c r="D10113" s="2">
        <v>6.8</v>
      </c>
      <c r="E10113" s="8" t="s">
        <v>3069</v>
      </c>
      <c r="F10113" s="5">
        <v>860</v>
      </c>
      <c r="G10113" s="2" t="s">
        <v>3287</v>
      </c>
      <c r="H10113" s="2">
        <v>7.35</v>
      </c>
    </row>
    <row r="10114" spans="1:8" x14ac:dyDescent="0.2">
      <c r="A10114" s="5">
        <v>55655</v>
      </c>
      <c r="B10114" s="5" t="s">
        <v>20814</v>
      </c>
      <c r="C10114" s="5" t="s">
        <v>20815</v>
      </c>
      <c r="D10114" s="2">
        <v>7.65</v>
      </c>
      <c r="E10114" s="8" t="s">
        <v>3069</v>
      </c>
      <c r="F10114" s="5">
        <v>860</v>
      </c>
      <c r="G10114" s="2" t="s">
        <v>3287</v>
      </c>
      <c r="H10114" s="2">
        <v>8.25</v>
      </c>
    </row>
    <row r="10115" spans="1:8" x14ac:dyDescent="0.2">
      <c r="A10115" s="5">
        <v>55656</v>
      </c>
      <c r="B10115" s="5" t="s">
        <v>20816</v>
      </c>
      <c r="C10115" s="5" t="s">
        <v>20817</v>
      </c>
      <c r="D10115" s="2">
        <v>5.2</v>
      </c>
      <c r="E10115" s="8" t="s">
        <v>3069</v>
      </c>
      <c r="F10115" s="5">
        <v>860</v>
      </c>
      <c r="G10115" s="2" t="s">
        <v>3287</v>
      </c>
      <c r="H10115" s="2">
        <v>5.6</v>
      </c>
    </row>
    <row r="10116" spans="1:8" x14ac:dyDescent="0.2">
      <c r="A10116" s="5">
        <v>557310</v>
      </c>
      <c r="B10116" s="5" t="s">
        <v>20818</v>
      </c>
      <c r="C10116" s="5" t="s">
        <v>20819</v>
      </c>
      <c r="D10116" s="2">
        <v>25.1</v>
      </c>
      <c r="E10116" s="8" t="s">
        <v>2700</v>
      </c>
      <c r="F10116" s="5">
        <v>596</v>
      </c>
      <c r="G10116" s="2" t="s">
        <v>3323</v>
      </c>
      <c r="H10116" s="2">
        <v>27.15</v>
      </c>
    </row>
    <row r="10117" spans="1:8" x14ac:dyDescent="0.2">
      <c r="A10117" s="5">
        <v>557483</v>
      </c>
      <c r="B10117" s="5" t="s">
        <v>20820</v>
      </c>
      <c r="C10117" s="5" t="s">
        <v>20821</v>
      </c>
      <c r="D10117" s="2">
        <v>449</v>
      </c>
      <c r="E10117" s="8" t="s">
        <v>2700</v>
      </c>
      <c r="F10117" s="5">
        <v>596</v>
      </c>
      <c r="G10117" s="2" t="s">
        <v>3287</v>
      </c>
      <c r="H10117" s="2">
        <v>485.35</v>
      </c>
    </row>
    <row r="10118" spans="1:8" x14ac:dyDescent="0.2">
      <c r="A10118" s="5">
        <v>5584603100</v>
      </c>
      <c r="B10118" s="5" t="s">
        <v>20822</v>
      </c>
      <c r="C10118" s="5" t="s">
        <v>20823</v>
      </c>
      <c r="D10118" s="2">
        <v>3.5</v>
      </c>
      <c r="E10118" s="8" t="s">
        <v>2700</v>
      </c>
      <c r="F10118" s="5">
        <v>392</v>
      </c>
      <c r="G10118" s="2" t="s">
        <v>3287</v>
      </c>
      <c r="H10118" s="2">
        <v>3.8</v>
      </c>
    </row>
    <row r="10119" spans="1:8" x14ac:dyDescent="0.2">
      <c r="A10119" s="5">
        <v>55851000</v>
      </c>
      <c r="B10119" s="5" t="s">
        <v>1829</v>
      </c>
      <c r="C10119" s="5" t="s">
        <v>1830</v>
      </c>
      <c r="D10119" s="2">
        <v>499.8</v>
      </c>
      <c r="F10119" s="5">
        <v>383</v>
      </c>
      <c r="G10119" s="2" t="s">
        <v>3287</v>
      </c>
      <c r="H10119" s="2">
        <v>540.29999999999995</v>
      </c>
    </row>
    <row r="10120" spans="1:8" x14ac:dyDescent="0.2">
      <c r="A10120" s="5">
        <v>5585300</v>
      </c>
      <c r="B10120" s="5" t="s">
        <v>1790</v>
      </c>
      <c r="C10120" s="5" t="s">
        <v>1791</v>
      </c>
      <c r="D10120" s="2">
        <v>269.27999999999997</v>
      </c>
      <c r="F10120" s="5">
        <v>383</v>
      </c>
      <c r="G10120" s="2" t="s">
        <v>3287</v>
      </c>
      <c r="H10120" s="2">
        <v>291.10000000000002</v>
      </c>
    </row>
    <row r="10121" spans="1:8" x14ac:dyDescent="0.2">
      <c r="A10121" s="5">
        <v>5585500</v>
      </c>
      <c r="B10121" s="5" t="s">
        <v>3176</v>
      </c>
      <c r="C10121" s="5" t="s">
        <v>3177</v>
      </c>
      <c r="D10121" s="2">
        <v>323.33999999999997</v>
      </c>
      <c r="F10121" s="5">
        <v>383</v>
      </c>
      <c r="G10121" s="2" t="s">
        <v>3287</v>
      </c>
      <c r="H10121" s="2">
        <v>349.55</v>
      </c>
    </row>
    <row r="10122" spans="1:8" x14ac:dyDescent="0.2">
      <c r="A10122" s="5">
        <v>560032</v>
      </c>
      <c r="B10122" s="5" t="s">
        <v>20636</v>
      </c>
      <c r="C10122" s="5" t="s">
        <v>20824</v>
      </c>
      <c r="D10122" s="2">
        <v>3.05</v>
      </c>
      <c r="E10122" s="8" t="s">
        <v>2702</v>
      </c>
      <c r="F10122" s="5">
        <v>413</v>
      </c>
      <c r="G10122" s="2" t="s">
        <v>16785</v>
      </c>
      <c r="H10122" s="2">
        <v>3.3</v>
      </c>
    </row>
    <row r="10123" spans="1:8" x14ac:dyDescent="0.2">
      <c r="A10123" s="5">
        <v>566541</v>
      </c>
      <c r="B10123" s="5" t="s">
        <v>20825</v>
      </c>
      <c r="C10123" s="5" t="s">
        <v>20826</v>
      </c>
      <c r="D10123" s="2">
        <v>4.3</v>
      </c>
      <c r="E10123" s="8" t="s">
        <v>3069</v>
      </c>
      <c r="F10123" s="5">
        <v>810</v>
      </c>
      <c r="G10123" s="2" t="s">
        <v>3340</v>
      </c>
      <c r="H10123" s="2">
        <v>4.6500000000000004</v>
      </c>
    </row>
    <row r="10124" spans="1:8" x14ac:dyDescent="0.2">
      <c r="A10124" s="5">
        <v>570032</v>
      </c>
      <c r="B10124" s="5" t="s">
        <v>20827</v>
      </c>
      <c r="C10124" s="5" t="s">
        <v>20828</v>
      </c>
      <c r="D10124" s="2">
        <v>3.1</v>
      </c>
      <c r="E10124" s="8" t="s">
        <v>2702</v>
      </c>
      <c r="F10124" s="5">
        <v>413</v>
      </c>
      <c r="G10124" s="2" t="s">
        <v>16785</v>
      </c>
      <c r="H10124" s="2">
        <v>3.35</v>
      </c>
    </row>
    <row r="10125" spans="1:8" x14ac:dyDescent="0.2">
      <c r="A10125" s="5">
        <v>57063</v>
      </c>
      <c r="B10125" s="5" t="s">
        <v>20829</v>
      </c>
      <c r="C10125" s="5" t="s">
        <v>20830</v>
      </c>
      <c r="D10125" s="2">
        <v>6.55</v>
      </c>
      <c r="E10125" s="8" t="s">
        <v>3069</v>
      </c>
      <c r="F10125" s="5">
        <v>860</v>
      </c>
      <c r="G10125" s="2" t="s">
        <v>3287</v>
      </c>
      <c r="H10125" s="2">
        <v>7.1</v>
      </c>
    </row>
    <row r="10126" spans="1:8" x14ac:dyDescent="0.2">
      <c r="A10126" s="5">
        <v>57093</v>
      </c>
      <c r="B10126" s="5" t="s">
        <v>20831</v>
      </c>
      <c r="C10126" s="5" t="s">
        <v>20832</v>
      </c>
      <c r="D10126" s="2">
        <v>10.35</v>
      </c>
      <c r="E10126" s="8" t="s">
        <v>3069</v>
      </c>
      <c r="F10126" s="5">
        <v>860</v>
      </c>
      <c r="G10126" s="2" t="s">
        <v>3287</v>
      </c>
      <c r="H10126" s="2">
        <v>11.2</v>
      </c>
    </row>
    <row r="10127" spans="1:8" x14ac:dyDescent="0.2">
      <c r="A10127" s="5">
        <v>57601</v>
      </c>
      <c r="B10127" s="5" t="s">
        <v>20833</v>
      </c>
      <c r="C10127" s="5" t="s">
        <v>20834</v>
      </c>
      <c r="D10127" s="2">
        <v>738</v>
      </c>
      <c r="E10127" s="8" t="s">
        <v>2702</v>
      </c>
      <c r="F10127" s="5">
        <v>413</v>
      </c>
      <c r="G10127" s="2" t="s">
        <v>3287</v>
      </c>
      <c r="H10127" s="2">
        <v>797.8</v>
      </c>
    </row>
    <row r="10128" spans="1:8" x14ac:dyDescent="0.2">
      <c r="A10128" s="5">
        <v>57602</v>
      </c>
      <c r="B10128" s="5" t="s">
        <v>20835</v>
      </c>
      <c r="C10128" s="5" t="s">
        <v>20836</v>
      </c>
      <c r="D10128" s="2">
        <v>734</v>
      </c>
      <c r="E10128" s="8" t="s">
        <v>2702</v>
      </c>
      <c r="F10128" s="5">
        <v>413</v>
      </c>
      <c r="G10128" s="2" t="s">
        <v>3287</v>
      </c>
      <c r="H10128" s="2">
        <v>793.45</v>
      </c>
    </row>
    <row r="10129" spans="1:8" x14ac:dyDescent="0.2">
      <c r="A10129" s="5">
        <v>57604</v>
      </c>
      <c r="B10129" s="5" t="s">
        <v>20837</v>
      </c>
      <c r="C10129" s="5" t="s">
        <v>20838</v>
      </c>
      <c r="D10129" s="2">
        <v>857</v>
      </c>
      <c r="E10129" s="8" t="s">
        <v>2702</v>
      </c>
      <c r="F10129" s="5">
        <v>413</v>
      </c>
      <c r="G10129" s="2" t="s">
        <v>3287</v>
      </c>
      <c r="H10129" s="2">
        <v>926.4</v>
      </c>
    </row>
    <row r="10130" spans="1:8" x14ac:dyDescent="0.2">
      <c r="A10130" s="5">
        <v>576041</v>
      </c>
      <c r="B10130" s="5" t="s">
        <v>20839</v>
      </c>
      <c r="C10130" s="5" t="s">
        <v>20840</v>
      </c>
      <c r="D10130" s="2">
        <v>51.7</v>
      </c>
      <c r="E10130" s="8" t="s">
        <v>2702</v>
      </c>
      <c r="F10130" s="5">
        <v>413</v>
      </c>
      <c r="G10130" s="2" t="s">
        <v>3287</v>
      </c>
      <c r="H10130" s="2">
        <v>55.9</v>
      </c>
    </row>
    <row r="10131" spans="1:8" x14ac:dyDescent="0.2">
      <c r="A10131" s="5">
        <v>580032</v>
      </c>
      <c r="B10131" s="5" t="s">
        <v>20841</v>
      </c>
      <c r="C10131" s="5" t="s">
        <v>20842</v>
      </c>
      <c r="D10131" s="2">
        <v>3.05</v>
      </c>
      <c r="E10131" s="8" t="s">
        <v>2702</v>
      </c>
      <c r="F10131" s="5">
        <v>413</v>
      </c>
      <c r="G10131" s="2" t="s">
        <v>16785</v>
      </c>
      <c r="H10131" s="2">
        <v>3.3</v>
      </c>
    </row>
    <row r="10132" spans="1:8" x14ac:dyDescent="0.2">
      <c r="A10132" s="5">
        <v>580045</v>
      </c>
      <c r="B10132" s="5" t="s">
        <v>20843</v>
      </c>
      <c r="C10132" s="5" t="s">
        <v>20844</v>
      </c>
      <c r="D10132" s="2">
        <v>8189</v>
      </c>
      <c r="E10132" s="8" t="s">
        <v>2702</v>
      </c>
      <c r="F10132" s="5">
        <v>413</v>
      </c>
      <c r="G10132" s="2" t="s">
        <v>3287</v>
      </c>
      <c r="H10132" s="2">
        <v>8852.2999999999993</v>
      </c>
    </row>
    <row r="10133" spans="1:8" x14ac:dyDescent="0.2">
      <c r="A10133" s="5">
        <v>580050</v>
      </c>
      <c r="B10133" s="5" t="s">
        <v>20845</v>
      </c>
      <c r="C10133" s="5" t="s">
        <v>20846</v>
      </c>
      <c r="D10133" s="2">
        <v>10140</v>
      </c>
      <c r="E10133" s="8" t="s">
        <v>2702</v>
      </c>
      <c r="F10133" s="5">
        <v>413</v>
      </c>
      <c r="G10133" s="2" t="s">
        <v>3287</v>
      </c>
      <c r="H10133" s="2">
        <v>10961.35</v>
      </c>
    </row>
    <row r="10134" spans="1:8" x14ac:dyDescent="0.2">
      <c r="A10134" s="5">
        <v>580060</v>
      </c>
      <c r="B10134" s="5" t="s">
        <v>20847</v>
      </c>
      <c r="C10134" s="5" t="s">
        <v>20848</v>
      </c>
      <c r="D10134" s="2">
        <v>8879</v>
      </c>
      <c r="E10134" s="8" t="s">
        <v>2702</v>
      </c>
      <c r="F10134" s="5">
        <v>413</v>
      </c>
      <c r="G10134" s="2" t="s">
        <v>3287</v>
      </c>
      <c r="H10134" s="2">
        <v>9598.2000000000007</v>
      </c>
    </row>
    <row r="10135" spans="1:8" x14ac:dyDescent="0.2">
      <c r="A10135" s="5">
        <v>580065</v>
      </c>
      <c r="B10135" s="5" t="s">
        <v>20849</v>
      </c>
      <c r="C10135" s="5" t="s">
        <v>20850</v>
      </c>
      <c r="D10135" s="2">
        <v>10870</v>
      </c>
      <c r="E10135" s="8" t="s">
        <v>2702</v>
      </c>
      <c r="F10135" s="5">
        <v>413</v>
      </c>
      <c r="G10135" s="2" t="s">
        <v>3287</v>
      </c>
      <c r="H10135" s="2">
        <v>11750.45</v>
      </c>
    </row>
    <row r="10136" spans="1:8" x14ac:dyDescent="0.2">
      <c r="A10136" s="5">
        <v>580075</v>
      </c>
      <c r="B10136" s="5" t="s">
        <v>20851</v>
      </c>
      <c r="C10136" s="5" t="s">
        <v>20852</v>
      </c>
      <c r="D10136" s="2">
        <v>9384</v>
      </c>
      <c r="E10136" s="8" t="s">
        <v>2702</v>
      </c>
      <c r="F10136" s="5">
        <v>413</v>
      </c>
      <c r="G10136" s="2" t="s">
        <v>3287</v>
      </c>
      <c r="H10136" s="2">
        <v>10144.1</v>
      </c>
    </row>
    <row r="10137" spans="1:8" x14ac:dyDescent="0.2">
      <c r="A10137" s="5">
        <v>580080</v>
      </c>
      <c r="B10137" s="5" t="s">
        <v>20853</v>
      </c>
      <c r="C10137" s="5" t="s">
        <v>20854</v>
      </c>
      <c r="D10137" s="2">
        <v>11695</v>
      </c>
      <c r="E10137" s="8" t="s">
        <v>2702</v>
      </c>
      <c r="F10137" s="5">
        <v>413</v>
      </c>
      <c r="G10137" s="2" t="s">
        <v>3287</v>
      </c>
      <c r="H10137" s="2">
        <v>12642.3</v>
      </c>
    </row>
    <row r="10138" spans="1:8" x14ac:dyDescent="0.2">
      <c r="A10138" s="5">
        <v>580234</v>
      </c>
      <c r="B10138" s="5" t="s">
        <v>20855</v>
      </c>
      <c r="C10138" s="5" t="s">
        <v>20856</v>
      </c>
      <c r="D10138" s="2">
        <v>422</v>
      </c>
      <c r="E10138" s="8" t="s">
        <v>2702</v>
      </c>
      <c r="F10138" s="5">
        <v>413</v>
      </c>
      <c r="G10138" s="2" t="s">
        <v>3287</v>
      </c>
      <c r="H10138" s="2">
        <v>456.2</v>
      </c>
    </row>
    <row r="10139" spans="1:8" x14ac:dyDescent="0.2">
      <c r="A10139" s="5">
        <v>5836000704</v>
      </c>
      <c r="B10139" s="5" t="s">
        <v>20857</v>
      </c>
      <c r="C10139" s="5" t="s">
        <v>20858</v>
      </c>
      <c r="D10139" s="2">
        <v>73.099999999999994</v>
      </c>
      <c r="E10139" s="8" t="s">
        <v>3069</v>
      </c>
      <c r="F10139" s="5">
        <v>865</v>
      </c>
      <c r="G10139" s="2" t="s">
        <v>3287</v>
      </c>
      <c r="H10139" s="2">
        <v>79</v>
      </c>
    </row>
    <row r="10140" spans="1:8" x14ac:dyDescent="0.2">
      <c r="A10140" s="5">
        <v>5836000813</v>
      </c>
      <c r="B10140" s="5" t="s">
        <v>20859</v>
      </c>
      <c r="C10140" s="5" t="s">
        <v>20860</v>
      </c>
      <c r="D10140" s="2">
        <v>163</v>
      </c>
      <c r="E10140" s="8" t="s">
        <v>2699</v>
      </c>
      <c r="F10140" s="5">
        <v>160</v>
      </c>
      <c r="G10140" s="2" t="s">
        <v>3287</v>
      </c>
      <c r="H10140" s="2">
        <v>176.2</v>
      </c>
    </row>
    <row r="10141" spans="1:8" x14ac:dyDescent="0.2">
      <c r="A10141" s="5">
        <v>5836002977</v>
      </c>
      <c r="B10141" s="5" t="s">
        <v>20861</v>
      </c>
      <c r="C10141" s="5" t="s">
        <v>20862</v>
      </c>
      <c r="D10141" s="2">
        <v>15745</v>
      </c>
      <c r="E10141" s="8" t="s">
        <v>2699</v>
      </c>
      <c r="F10141" s="5">
        <v>110</v>
      </c>
      <c r="G10141" s="2" t="s">
        <v>3287</v>
      </c>
      <c r="H10141" s="2">
        <v>17020.349999999999</v>
      </c>
    </row>
    <row r="10142" spans="1:8" x14ac:dyDescent="0.2">
      <c r="A10142" s="5">
        <v>5836002978</v>
      </c>
      <c r="B10142" s="5" t="s">
        <v>20863</v>
      </c>
      <c r="C10142" s="5" t="s">
        <v>20864</v>
      </c>
      <c r="D10142" s="2">
        <v>15745</v>
      </c>
      <c r="E10142" s="8" t="s">
        <v>2699</v>
      </c>
      <c r="F10142" s="5">
        <v>110</v>
      </c>
      <c r="G10142" s="2" t="s">
        <v>3287</v>
      </c>
      <c r="H10142" s="2">
        <v>17020.349999999999</v>
      </c>
    </row>
    <row r="10143" spans="1:8" x14ac:dyDescent="0.2">
      <c r="A10143" s="5">
        <v>5836002982</v>
      </c>
      <c r="B10143" s="5" t="s">
        <v>20865</v>
      </c>
      <c r="C10143" s="5" t="s">
        <v>20866</v>
      </c>
      <c r="D10143" s="2">
        <v>5993</v>
      </c>
      <c r="E10143" s="8" t="s">
        <v>2699</v>
      </c>
      <c r="F10143" s="5">
        <v>110</v>
      </c>
      <c r="G10143" s="2" t="s">
        <v>3287</v>
      </c>
      <c r="H10143" s="2">
        <v>6478.45</v>
      </c>
    </row>
    <row r="10144" spans="1:8" x14ac:dyDescent="0.2">
      <c r="A10144" s="5">
        <v>5836002983</v>
      </c>
      <c r="B10144" s="5" t="s">
        <v>20867</v>
      </c>
      <c r="C10144" s="5" t="s">
        <v>20868</v>
      </c>
      <c r="D10144" s="2">
        <v>2660</v>
      </c>
      <c r="E10144" s="8" t="s">
        <v>2699</v>
      </c>
      <c r="F10144" s="5">
        <v>110</v>
      </c>
      <c r="G10144" s="2" t="s">
        <v>3287</v>
      </c>
      <c r="H10144" s="2">
        <v>2875.45</v>
      </c>
    </row>
    <row r="10145" spans="1:8" x14ac:dyDescent="0.2">
      <c r="A10145" s="5">
        <v>5836004080</v>
      </c>
      <c r="B10145" s="5" t="s">
        <v>20869</v>
      </c>
      <c r="C10145" s="5" t="s">
        <v>20870</v>
      </c>
      <c r="D10145" s="2">
        <v>120</v>
      </c>
      <c r="E10145" s="8" t="s">
        <v>2700</v>
      </c>
      <c r="F10145" s="5">
        <v>594</v>
      </c>
      <c r="G10145" s="2" t="s">
        <v>3287</v>
      </c>
      <c r="H10145" s="2">
        <v>129.69999999999999</v>
      </c>
    </row>
    <row r="10146" spans="1:8" x14ac:dyDescent="0.2">
      <c r="A10146" s="5">
        <v>5836004081</v>
      </c>
      <c r="B10146" s="5" t="s">
        <v>20871</v>
      </c>
      <c r="C10146" s="5" t="s">
        <v>20872</v>
      </c>
      <c r="D10146" s="2">
        <v>77</v>
      </c>
      <c r="E10146" s="8" t="s">
        <v>2700</v>
      </c>
      <c r="F10146" s="5">
        <v>594</v>
      </c>
      <c r="G10146" s="2" t="s">
        <v>3287</v>
      </c>
      <c r="H10146" s="2">
        <v>83.25</v>
      </c>
    </row>
    <row r="10147" spans="1:8" x14ac:dyDescent="0.2">
      <c r="A10147" s="5">
        <v>5836005341</v>
      </c>
      <c r="B10147" s="5" t="s">
        <v>20873</v>
      </c>
      <c r="C10147" s="5" t="s">
        <v>20874</v>
      </c>
      <c r="D10147" s="2">
        <v>177</v>
      </c>
      <c r="E10147" s="8" t="s">
        <v>3069</v>
      </c>
      <c r="F10147" s="5">
        <v>860</v>
      </c>
      <c r="G10147" s="2" t="s">
        <v>3287</v>
      </c>
      <c r="H10147" s="2">
        <v>191.35</v>
      </c>
    </row>
    <row r="10148" spans="1:8" x14ac:dyDescent="0.2">
      <c r="A10148" s="5">
        <v>5836005342</v>
      </c>
      <c r="B10148" s="5" t="s">
        <v>20873</v>
      </c>
      <c r="C10148" s="5" t="s">
        <v>20875</v>
      </c>
      <c r="D10148" s="2">
        <v>142</v>
      </c>
      <c r="E10148" s="8" t="s">
        <v>3069</v>
      </c>
      <c r="F10148" s="5">
        <v>860</v>
      </c>
      <c r="G10148" s="2" t="s">
        <v>3287</v>
      </c>
      <c r="H10148" s="2">
        <v>153.5</v>
      </c>
    </row>
    <row r="10149" spans="1:8" x14ac:dyDescent="0.2">
      <c r="A10149" s="5">
        <v>5836005343</v>
      </c>
      <c r="B10149" s="5" t="s">
        <v>20876</v>
      </c>
      <c r="C10149" s="5" t="s">
        <v>20877</v>
      </c>
      <c r="D10149" s="2">
        <v>277</v>
      </c>
      <c r="E10149" s="8" t="s">
        <v>3069</v>
      </c>
      <c r="F10149" s="5">
        <v>860</v>
      </c>
      <c r="G10149" s="2" t="s">
        <v>3287</v>
      </c>
      <c r="H10149" s="2">
        <v>299.45</v>
      </c>
    </row>
    <row r="10150" spans="1:8" x14ac:dyDescent="0.2">
      <c r="A10150" s="5">
        <v>5836005344</v>
      </c>
      <c r="B10150" s="5" t="s">
        <v>20876</v>
      </c>
      <c r="C10150" s="5" t="s">
        <v>20878</v>
      </c>
      <c r="D10150" s="2">
        <v>221</v>
      </c>
      <c r="E10150" s="8" t="s">
        <v>3069</v>
      </c>
      <c r="F10150" s="5">
        <v>860</v>
      </c>
      <c r="G10150" s="2" t="s">
        <v>3287</v>
      </c>
      <c r="H10150" s="2">
        <v>238.9</v>
      </c>
    </row>
    <row r="10151" spans="1:8" x14ac:dyDescent="0.2">
      <c r="A10151" s="5">
        <v>5836005346</v>
      </c>
      <c r="B10151" s="5" t="s">
        <v>20879</v>
      </c>
      <c r="C10151" s="5" t="s">
        <v>20880</v>
      </c>
      <c r="D10151" s="2">
        <v>224</v>
      </c>
      <c r="E10151" s="8" t="s">
        <v>3069</v>
      </c>
      <c r="F10151" s="5">
        <v>860</v>
      </c>
      <c r="G10151" s="2" t="s">
        <v>3287</v>
      </c>
      <c r="H10151" s="2">
        <v>242.15</v>
      </c>
    </row>
    <row r="10152" spans="1:8" x14ac:dyDescent="0.2">
      <c r="A10152" s="5">
        <v>5836005347</v>
      </c>
      <c r="B10152" s="5" t="s">
        <v>20879</v>
      </c>
      <c r="C10152" s="5" t="s">
        <v>20880</v>
      </c>
      <c r="D10152" s="2">
        <v>189</v>
      </c>
      <c r="E10152" s="8" t="s">
        <v>3069</v>
      </c>
      <c r="F10152" s="5">
        <v>860</v>
      </c>
      <c r="G10152" s="2" t="s">
        <v>3287</v>
      </c>
      <c r="H10152" s="2">
        <v>204.3</v>
      </c>
    </row>
    <row r="10153" spans="1:8" x14ac:dyDescent="0.2">
      <c r="A10153" s="5">
        <v>5836005383</v>
      </c>
      <c r="B10153" s="5" t="s">
        <v>20881</v>
      </c>
      <c r="C10153" s="5" t="s">
        <v>20882</v>
      </c>
      <c r="D10153" s="2">
        <v>385</v>
      </c>
      <c r="E10153" s="8" t="s">
        <v>2702</v>
      </c>
      <c r="F10153" s="5">
        <v>413</v>
      </c>
      <c r="G10153" s="2" t="s">
        <v>3287</v>
      </c>
      <c r="H10153" s="2">
        <v>416.2</v>
      </c>
    </row>
    <row r="10154" spans="1:8" x14ac:dyDescent="0.2">
      <c r="A10154" s="5">
        <v>5836005384</v>
      </c>
      <c r="B10154" s="5" t="s">
        <v>20883</v>
      </c>
      <c r="C10154" s="5" t="s">
        <v>20884</v>
      </c>
      <c r="D10154" s="2">
        <v>437</v>
      </c>
      <c r="E10154" s="8" t="s">
        <v>2702</v>
      </c>
      <c r="F10154" s="5">
        <v>413</v>
      </c>
      <c r="G10154" s="2" t="s">
        <v>3287</v>
      </c>
      <c r="H10154" s="2">
        <v>472.4</v>
      </c>
    </row>
    <row r="10155" spans="1:8" x14ac:dyDescent="0.2">
      <c r="A10155" s="5">
        <v>5836005385</v>
      </c>
      <c r="B10155" s="5" t="s">
        <v>20885</v>
      </c>
      <c r="C10155" s="5" t="s">
        <v>20886</v>
      </c>
      <c r="D10155" s="2">
        <v>385</v>
      </c>
      <c r="E10155" s="8" t="s">
        <v>2702</v>
      </c>
      <c r="F10155" s="5">
        <v>413</v>
      </c>
      <c r="G10155" s="2" t="s">
        <v>3287</v>
      </c>
      <c r="H10155" s="2">
        <v>416.2</v>
      </c>
    </row>
    <row r="10156" spans="1:8" x14ac:dyDescent="0.2">
      <c r="A10156" s="5">
        <v>5836005386</v>
      </c>
      <c r="B10156" s="5" t="s">
        <v>20887</v>
      </c>
      <c r="C10156" s="5" t="s">
        <v>20888</v>
      </c>
      <c r="D10156" s="2">
        <v>437</v>
      </c>
      <c r="E10156" s="8" t="s">
        <v>2702</v>
      </c>
      <c r="F10156" s="5">
        <v>413</v>
      </c>
      <c r="G10156" s="2" t="s">
        <v>3287</v>
      </c>
      <c r="H10156" s="2">
        <v>472.4</v>
      </c>
    </row>
    <row r="10157" spans="1:8" x14ac:dyDescent="0.2">
      <c r="A10157" s="5">
        <v>5836005387</v>
      </c>
      <c r="B10157" s="5" t="s">
        <v>20889</v>
      </c>
      <c r="C10157" s="5" t="s">
        <v>20890</v>
      </c>
      <c r="D10157" s="2">
        <v>437</v>
      </c>
      <c r="E10157" s="8" t="s">
        <v>2702</v>
      </c>
      <c r="F10157" s="5">
        <v>413</v>
      </c>
      <c r="G10157" s="2" t="s">
        <v>3287</v>
      </c>
      <c r="H10157" s="2">
        <v>472.4</v>
      </c>
    </row>
    <row r="10158" spans="1:8" x14ac:dyDescent="0.2">
      <c r="A10158" s="5">
        <v>5836005388</v>
      </c>
      <c r="B10158" s="5" t="s">
        <v>20891</v>
      </c>
      <c r="C10158" s="5" t="s">
        <v>20892</v>
      </c>
      <c r="D10158" s="2">
        <v>385</v>
      </c>
      <c r="E10158" s="8" t="s">
        <v>2702</v>
      </c>
      <c r="F10158" s="5">
        <v>413</v>
      </c>
      <c r="G10158" s="2" t="s">
        <v>3287</v>
      </c>
      <c r="H10158" s="2">
        <v>416.2</v>
      </c>
    </row>
    <row r="10159" spans="1:8" x14ac:dyDescent="0.2">
      <c r="A10159" s="5">
        <v>5836005389</v>
      </c>
      <c r="B10159" s="5" t="s">
        <v>20893</v>
      </c>
      <c r="C10159" s="5" t="s">
        <v>20894</v>
      </c>
      <c r="D10159" s="2">
        <v>226</v>
      </c>
      <c r="E10159" s="8" t="s">
        <v>2702</v>
      </c>
      <c r="F10159" s="5">
        <v>413</v>
      </c>
      <c r="G10159" s="2" t="s">
        <v>3287</v>
      </c>
      <c r="H10159" s="2">
        <v>244.3</v>
      </c>
    </row>
    <row r="10160" spans="1:8" x14ac:dyDescent="0.2">
      <c r="A10160" s="5">
        <v>5836005390</v>
      </c>
      <c r="B10160" s="5" t="s">
        <v>20895</v>
      </c>
      <c r="C10160" s="5" t="s">
        <v>20896</v>
      </c>
      <c r="D10160" s="2">
        <v>1020</v>
      </c>
      <c r="E10160" s="8" t="s">
        <v>2702</v>
      </c>
      <c r="F10160" s="5">
        <v>413</v>
      </c>
      <c r="G10160" s="2" t="s">
        <v>17535</v>
      </c>
      <c r="H10160" s="2">
        <v>1102.5999999999999</v>
      </c>
    </row>
    <row r="10161" spans="1:8" x14ac:dyDescent="0.2">
      <c r="A10161" s="5">
        <v>5836005391</v>
      </c>
      <c r="B10161" s="5" t="s">
        <v>20897</v>
      </c>
      <c r="C10161" s="5" t="s">
        <v>20898</v>
      </c>
      <c r="D10161" s="2">
        <v>1210</v>
      </c>
      <c r="E10161" s="8" t="s">
        <v>2702</v>
      </c>
      <c r="F10161" s="5">
        <v>413</v>
      </c>
      <c r="G10161" s="2" t="s">
        <v>17535</v>
      </c>
      <c r="H10161" s="2">
        <v>1308</v>
      </c>
    </row>
    <row r="10162" spans="1:8" x14ac:dyDescent="0.2">
      <c r="A10162" s="5">
        <v>5836005392</v>
      </c>
      <c r="B10162" s="5" t="s">
        <v>20899</v>
      </c>
      <c r="C10162" s="5" t="s">
        <v>20900</v>
      </c>
      <c r="D10162" s="2">
        <v>1340</v>
      </c>
      <c r="E10162" s="8" t="s">
        <v>2702</v>
      </c>
      <c r="F10162" s="5">
        <v>413</v>
      </c>
      <c r="G10162" s="2" t="s">
        <v>17535</v>
      </c>
      <c r="H10162" s="2">
        <v>1448.55</v>
      </c>
    </row>
    <row r="10163" spans="1:8" x14ac:dyDescent="0.2">
      <c r="A10163" s="5">
        <v>5836005418</v>
      </c>
      <c r="B10163" s="5" t="s">
        <v>20901</v>
      </c>
      <c r="C10163" s="5" t="s">
        <v>20902</v>
      </c>
      <c r="D10163" s="2">
        <v>2092</v>
      </c>
      <c r="E10163" s="8" t="s">
        <v>2702</v>
      </c>
      <c r="F10163" s="5">
        <v>413</v>
      </c>
      <c r="G10163" s="2" t="s">
        <v>3287</v>
      </c>
      <c r="H10163" s="2">
        <v>2261.4499999999998</v>
      </c>
    </row>
    <row r="10164" spans="1:8" x14ac:dyDescent="0.2">
      <c r="A10164" s="5">
        <v>5836005419</v>
      </c>
      <c r="B10164" s="5" t="s">
        <v>20903</v>
      </c>
      <c r="C10164" s="5" t="s">
        <v>20904</v>
      </c>
      <c r="D10164" s="2">
        <v>2092</v>
      </c>
      <c r="E10164" s="8" t="s">
        <v>2702</v>
      </c>
      <c r="F10164" s="5">
        <v>413</v>
      </c>
      <c r="G10164" s="2" t="s">
        <v>3287</v>
      </c>
      <c r="H10164" s="2">
        <v>2261.4499999999998</v>
      </c>
    </row>
    <row r="10165" spans="1:8" x14ac:dyDescent="0.2">
      <c r="A10165" s="5">
        <v>5836005420</v>
      </c>
      <c r="B10165" s="5" t="s">
        <v>20905</v>
      </c>
      <c r="C10165" s="5" t="s">
        <v>20906</v>
      </c>
      <c r="D10165" s="2">
        <v>3523</v>
      </c>
      <c r="E10165" s="8" t="s">
        <v>2702</v>
      </c>
      <c r="F10165" s="5">
        <v>413</v>
      </c>
      <c r="G10165" s="2" t="s">
        <v>3287</v>
      </c>
      <c r="H10165" s="2">
        <v>3808.35</v>
      </c>
    </row>
    <row r="10166" spans="1:8" x14ac:dyDescent="0.2">
      <c r="A10166" s="5">
        <v>5836005421</v>
      </c>
      <c r="B10166" s="5" t="s">
        <v>20907</v>
      </c>
      <c r="C10166" s="5" t="s">
        <v>20908</v>
      </c>
      <c r="D10166" s="2">
        <v>3250</v>
      </c>
      <c r="E10166" s="8" t="s">
        <v>2702</v>
      </c>
      <c r="F10166" s="5">
        <v>413</v>
      </c>
      <c r="G10166" s="2" t="s">
        <v>3287</v>
      </c>
      <c r="H10166" s="2">
        <v>3513.25</v>
      </c>
    </row>
    <row r="10167" spans="1:8" x14ac:dyDescent="0.2">
      <c r="A10167" s="5">
        <v>5836005422</v>
      </c>
      <c r="B10167" s="5" t="s">
        <v>20909</v>
      </c>
      <c r="C10167" s="5" t="s">
        <v>17058</v>
      </c>
      <c r="D10167" s="2">
        <v>0.1</v>
      </c>
      <c r="E10167" s="8" t="s">
        <v>2702</v>
      </c>
      <c r="F10167" s="5">
        <v>413</v>
      </c>
      <c r="G10167" s="2" t="s">
        <v>3287</v>
      </c>
      <c r="H10167" s="2">
        <v>0.1</v>
      </c>
    </row>
    <row r="10168" spans="1:8" x14ac:dyDescent="0.2">
      <c r="A10168" s="5">
        <v>5836005423</v>
      </c>
      <c r="B10168" s="5" t="s">
        <v>20910</v>
      </c>
      <c r="C10168" s="5" t="s">
        <v>17056</v>
      </c>
      <c r="D10168" s="2">
        <v>0.1</v>
      </c>
      <c r="E10168" s="8" t="s">
        <v>2702</v>
      </c>
      <c r="F10168" s="5">
        <v>413</v>
      </c>
      <c r="G10168" s="2" t="s">
        <v>3287</v>
      </c>
      <c r="H10168" s="2">
        <v>0.1</v>
      </c>
    </row>
    <row r="10169" spans="1:8" x14ac:dyDescent="0.2">
      <c r="A10169" s="5">
        <v>5836005424</v>
      </c>
      <c r="B10169" s="5" t="s">
        <v>20911</v>
      </c>
      <c r="C10169" s="5" t="s">
        <v>20912</v>
      </c>
      <c r="D10169" s="2">
        <v>0.1</v>
      </c>
      <c r="F10169" s="5">
        <v>413</v>
      </c>
      <c r="G10169" s="2" t="s">
        <v>3287</v>
      </c>
      <c r="H10169" s="2">
        <v>0.1</v>
      </c>
    </row>
    <row r="10170" spans="1:8" x14ac:dyDescent="0.2">
      <c r="A10170" s="5">
        <v>5836005425</v>
      </c>
      <c r="B10170" s="5" t="s">
        <v>20913</v>
      </c>
      <c r="C10170" s="5" t="s">
        <v>20914</v>
      </c>
      <c r="D10170" s="2">
        <v>0.1</v>
      </c>
      <c r="F10170" s="5">
        <v>413</v>
      </c>
      <c r="G10170" s="2" t="s">
        <v>3287</v>
      </c>
      <c r="H10170" s="2">
        <v>0.1</v>
      </c>
    </row>
    <row r="10171" spans="1:8" x14ac:dyDescent="0.2">
      <c r="A10171" s="5">
        <v>5836005426</v>
      </c>
      <c r="B10171" s="5" t="s">
        <v>20915</v>
      </c>
      <c r="C10171" s="5" t="s">
        <v>20916</v>
      </c>
      <c r="D10171" s="2">
        <v>10835</v>
      </c>
      <c r="E10171" s="8" t="s">
        <v>2702</v>
      </c>
      <c r="F10171" s="5">
        <v>413</v>
      </c>
      <c r="G10171" s="2" t="s">
        <v>3287</v>
      </c>
      <c r="H10171" s="2">
        <v>11712.65</v>
      </c>
    </row>
    <row r="10172" spans="1:8" x14ac:dyDescent="0.2">
      <c r="A10172" s="5">
        <v>5836005427</v>
      </c>
      <c r="B10172" s="5" t="s">
        <v>20917</v>
      </c>
      <c r="C10172" s="5" t="s">
        <v>20918</v>
      </c>
      <c r="D10172" s="2">
        <v>11900</v>
      </c>
      <c r="E10172" s="8" t="s">
        <v>2702</v>
      </c>
      <c r="F10172" s="5">
        <v>413</v>
      </c>
      <c r="G10172" s="2" t="s">
        <v>3287</v>
      </c>
      <c r="H10172" s="2">
        <v>12863.9</v>
      </c>
    </row>
    <row r="10173" spans="1:8" x14ac:dyDescent="0.2">
      <c r="A10173" s="5">
        <v>5836005428</v>
      </c>
      <c r="B10173" s="5" t="s">
        <v>20919</v>
      </c>
      <c r="C10173" s="5" t="s">
        <v>20920</v>
      </c>
      <c r="D10173" s="2">
        <v>11365</v>
      </c>
      <c r="E10173" s="8" t="s">
        <v>2702</v>
      </c>
      <c r="F10173" s="5">
        <v>413</v>
      </c>
      <c r="G10173" s="2" t="s">
        <v>3287</v>
      </c>
      <c r="H10173" s="2">
        <v>12285.55</v>
      </c>
    </row>
    <row r="10174" spans="1:8" x14ac:dyDescent="0.2">
      <c r="A10174" s="5">
        <v>5836005429</v>
      </c>
      <c r="B10174" s="5" t="s">
        <v>20921</v>
      </c>
      <c r="C10174" s="5" t="s">
        <v>20922</v>
      </c>
      <c r="D10174" s="2">
        <v>12370</v>
      </c>
      <c r="E10174" s="8" t="s">
        <v>2702</v>
      </c>
      <c r="F10174" s="5">
        <v>413</v>
      </c>
      <c r="G10174" s="2" t="s">
        <v>3287</v>
      </c>
      <c r="H10174" s="2">
        <v>13371.95</v>
      </c>
    </row>
    <row r="10175" spans="1:8" x14ac:dyDescent="0.2">
      <c r="A10175" s="5">
        <v>5836005430</v>
      </c>
      <c r="B10175" s="5" t="s">
        <v>20923</v>
      </c>
      <c r="C10175" s="5" t="s">
        <v>20924</v>
      </c>
      <c r="D10175" s="2">
        <v>1166</v>
      </c>
      <c r="E10175" s="8" t="s">
        <v>2702</v>
      </c>
      <c r="F10175" s="5">
        <v>413</v>
      </c>
      <c r="G10175" s="2" t="s">
        <v>3287</v>
      </c>
      <c r="H10175" s="2">
        <v>1260.45</v>
      </c>
    </row>
    <row r="10176" spans="1:8" x14ac:dyDescent="0.2">
      <c r="A10176" s="5">
        <v>5836005472</v>
      </c>
      <c r="B10176" s="5" t="s">
        <v>20925</v>
      </c>
      <c r="C10176" s="5" t="s">
        <v>20926</v>
      </c>
      <c r="D10176" s="2">
        <v>79</v>
      </c>
      <c r="E10176" s="8" t="s">
        <v>3069</v>
      </c>
      <c r="F10176" s="5">
        <v>820</v>
      </c>
      <c r="G10176" s="2" t="s">
        <v>3287</v>
      </c>
      <c r="H10176" s="2">
        <v>85.4</v>
      </c>
    </row>
    <row r="10177" spans="1:8" x14ac:dyDescent="0.2">
      <c r="A10177" s="5">
        <v>5836005521</v>
      </c>
      <c r="B10177" s="5" t="s">
        <v>20927</v>
      </c>
      <c r="C10177" s="5" t="s">
        <v>20928</v>
      </c>
      <c r="D10177" s="2">
        <v>3377</v>
      </c>
      <c r="E10177" s="8" t="s">
        <v>2699</v>
      </c>
      <c r="F10177" s="5">
        <v>251</v>
      </c>
      <c r="G10177" s="2" t="s">
        <v>3287</v>
      </c>
      <c r="H10177" s="2">
        <v>3650.55</v>
      </c>
    </row>
    <row r="10178" spans="1:8" x14ac:dyDescent="0.2">
      <c r="A10178" s="5">
        <v>5836005523</v>
      </c>
      <c r="B10178" s="5" t="s">
        <v>20929</v>
      </c>
      <c r="C10178" s="5" t="s">
        <v>20930</v>
      </c>
      <c r="D10178" s="2">
        <v>374</v>
      </c>
      <c r="E10178" s="8" t="s">
        <v>2699</v>
      </c>
      <c r="F10178" s="5">
        <v>251</v>
      </c>
      <c r="G10178" s="2" t="s">
        <v>3287</v>
      </c>
      <c r="H10178" s="2">
        <v>404.3</v>
      </c>
    </row>
    <row r="10179" spans="1:8" x14ac:dyDescent="0.2">
      <c r="A10179" s="5">
        <v>5836005524</v>
      </c>
      <c r="B10179" s="5" t="s">
        <v>20931</v>
      </c>
      <c r="C10179" s="5" t="s">
        <v>20932</v>
      </c>
      <c r="D10179" s="2">
        <v>3661</v>
      </c>
      <c r="E10179" s="8" t="s">
        <v>2699</v>
      </c>
      <c r="F10179" s="5">
        <v>251</v>
      </c>
      <c r="G10179" s="2" t="s">
        <v>3287</v>
      </c>
      <c r="H10179" s="2">
        <v>3957.55</v>
      </c>
    </row>
    <row r="10180" spans="1:8" x14ac:dyDescent="0.2">
      <c r="A10180" s="5">
        <v>5836005525</v>
      </c>
      <c r="B10180" s="5" t="s">
        <v>20933</v>
      </c>
      <c r="C10180" s="5" t="s">
        <v>20934</v>
      </c>
      <c r="D10180" s="2">
        <v>150</v>
      </c>
      <c r="E10180" s="8" t="s">
        <v>3069</v>
      </c>
      <c r="F10180" s="5">
        <v>376</v>
      </c>
      <c r="G10180" s="2" t="s">
        <v>7800</v>
      </c>
      <c r="H10180" s="2">
        <v>162.15</v>
      </c>
    </row>
    <row r="10181" spans="1:8" x14ac:dyDescent="0.2">
      <c r="A10181" s="5">
        <v>5836005544</v>
      </c>
      <c r="B10181" s="5" t="s">
        <v>20935</v>
      </c>
      <c r="C10181" s="5" t="s">
        <v>20936</v>
      </c>
      <c r="D10181" s="2">
        <v>550</v>
      </c>
      <c r="E10181" s="8" t="s">
        <v>2699</v>
      </c>
      <c r="F10181" s="5">
        <v>680</v>
      </c>
      <c r="G10181" s="2" t="s">
        <v>3287</v>
      </c>
      <c r="H10181" s="2">
        <v>594.54999999999995</v>
      </c>
    </row>
    <row r="10182" spans="1:8" x14ac:dyDescent="0.2">
      <c r="A10182" s="5">
        <v>5836005545</v>
      </c>
      <c r="B10182" s="5" t="s">
        <v>20937</v>
      </c>
      <c r="C10182" s="5" t="s">
        <v>20938</v>
      </c>
      <c r="D10182" s="2">
        <v>570</v>
      </c>
      <c r="E10182" s="8" t="s">
        <v>2699</v>
      </c>
      <c r="F10182" s="5">
        <v>680</v>
      </c>
      <c r="G10182" s="2" t="s">
        <v>3287</v>
      </c>
      <c r="H10182" s="2">
        <v>616.15</v>
      </c>
    </row>
    <row r="10183" spans="1:8" x14ac:dyDescent="0.2">
      <c r="A10183" s="5">
        <v>5836005546</v>
      </c>
      <c r="B10183" s="5" t="s">
        <v>20939</v>
      </c>
      <c r="C10183" s="5" t="s">
        <v>20940</v>
      </c>
      <c r="D10183" s="2">
        <v>705</v>
      </c>
      <c r="E10183" s="8" t="s">
        <v>2699</v>
      </c>
      <c r="F10183" s="5">
        <v>680</v>
      </c>
      <c r="G10183" s="2" t="s">
        <v>3287</v>
      </c>
      <c r="H10183" s="2">
        <v>762.1</v>
      </c>
    </row>
    <row r="10184" spans="1:8" x14ac:dyDescent="0.2">
      <c r="A10184" s="5">
        <v>5836005547</v>
      </c>
      <c r="B10184" s="5" t="s">
        <v>20941</v>
      </c>
      <c r="C10184" s="5" t="s">
        <v>20942</v>
      </c>
      <c r="D10184" s="2">
        <v>889</v>
      </c>
      <c r="E10184" s="8" t="s">
        <v>2699</v>
      </c>
      <c r="F10184" s="5">
        <v>680</v>
      </c>
      <c r="G10184" s="2" t="s">
        <v>3287</v>
      </c>
      <c r="H10184" s="2">
        <v>961</v>
      </c>
    </row>
    <row r="10185" spans="1:8" x14ac:dyDescent="0.2">
      <c r="A10185" s="5">
        <v>5836005548</v>
      </c>
      <c r="B10185" s="5" t="s">
        <v>20943</v>
      </c>
      <c r="C10185" s="5" t="s">
        <v>20944</v>
      </c>
      <c r="D10185" s="2">
        <v>22.6</v>
      </c>
      <c r="E10185" s="8" t="s">
        <v>3069</v>
      </c>
      <c r="F10185" s="5">
        <v>860</v>
      </c>
      <c r="G10185" s="2" t="s">
        <v>3323</v>
      </c>
      <c r="H10185" s="2">
        <v>24.45</v>
      </c>
    </row>
    <row r="10186" spans="1:8" x14ac:dyDescent="0.2">
      <c r="A10186" s="5">
        <v>5836005588</v>
      </c>
      <c r="B10186" s="5" t="s">
        <v>20945</v>
      </c>
      <c r="C10186" s="5" t="s">
        <v>20946</v>
      </c>
      <c r="D10186" s="2">
        <v>28</v>
      </c>
      <c r="E10186" s="8" t="s">
        <v>2699</v>
      </c>
      <c r="F10186" s="5">
        <v>180</v>
      </c>
      <c r="G10186" s="2" t="s">
        <v>3287</v>
      </c>
      <c r="H10186" s="2">
        <v>30.25</v>
      </c>
    </row>
    <row r="10187" spans="1:8" x14ac:dyDescent="0.2">
      <c r="A10187" s="5">
        <v>5836005607</v>
      </c>
      <c r="B10187" s="5" t="s">
        <v>20947</v>
      </c>
      <c r="C10187" s="5" t="s">
        <v>20948</v>
      </c>
      <c r="D10187" s="2">
        <v>12.5</v>
      </c>
      <c r="E10187" s="8" t="s">
        <v>2699</v>
      </c>
      <c r="F10187" s="5">
        <v>150</v>
      </c>
      <c r="G10187" s="2" t="s">
        <v>3287</v>
      </c>
      <c r="H10187" s="2">
        <v>13.5</v>
      </c>
    </row>
    <row r="10188" spans="1:8" x14ac:dyDescent="0.2">
      <c r="A10188" s="5">
        <v>5836005970</v>
      </c>
      <c r="B10188" s="5" t="s">
        <v>755</v>
      </c>
      <c r="C10188" s="5" t="s">
        <v>756</v>
      </c>
      <c r="D10188" s="2">
        <v>22.8</v>
      </c>
      <c r="E10188" s="8" t="s">
        <v>2698</v>
      </c>
      <c r="F10188" s="5">
        <v>350</v>
      </c>
      <c r="G10188" s="2" t="s">
        <v>3287</v>
      </c>
      <c r="H10188" s="2">
        <v>24.65</v>
      </c>
    </row>
    <row r="10189" spans="1:8" x14ac:dyDescent="0.2">
      <c r="A10189" s="5">
        <v>5836006117</v>
      </c>
      <c r="B10189" s="5" t="s">
        <v>20949</v>
      </c>
      <c r="C10189" s="5" t="s">
        <v>20950</v>
      </c>
      <c r="D10189" s="2">
        <v>13.75</v>
      </c>
      <c r="E10189" s="8" t="s">
        <v>2700</v>
      </c>
      <c r="F10189" s="5">
        <v>293</v>
      </c>
      <c r="G10189" s="2" t="s">
        <v>3287</v>
      </c>
      <c r="H10189" s="2">
        <v>14.85</v>
      </c>
    </row>
    <row r="10190" spans="1:8" x14ac:dyDescent="0.2">
      <c r="A10190" s="5">
        <v>5836006145</v>
      </c>
      <c r="B10190" s="5" t="s">
        <v>20951</v>
      </c>
      <c r="C10190" s="5" t="s">
        <v>20952</v>
      </c>
      <c r="D10190" s="2">
        <v>299</v>
      </c>
      <c r="E10190" s="8" t="s">
        <v>2699</v>
      </c>
      <c r="F10190" s="5">
        <v>160</v>
      </c>
      <c r="G10190" s="2" t="s">
        <v>3287</v>
      </c>
      <c r="H10190" s="2">
        <v>323.2</v>
      </c>
    </row>
    <row r="10191" spans="1:8" x14ac:dyDescent="0.2">
      <c r="A10191" s="5">
        <v>5836006211</v>
      </c>
      <c r="B10191" s="5" t="s">
        <v>20953</v>
      </c>
      <c r="C10191" s="5" t="s">
        <v>20954</v>
      </c>
      <c r="D10191" s="2">
        <v>3409</v>
      </c>
      <c r="F10191" s="5">
        <v>160</v>
      </c>
      <c r="G10191" s="2" t="s">
        <v>3287</v>
      </c>
      <c r="H10191" s="2">
        <v>3685.15</v>
      </c>
    </row>
    <row r="10192" spans="1:8" x14ac:dyDescent="0.2">
      <c r="A10192" s="5">
        <v>5836006289</v>
      </c>
      <c r="B10192" s="5" t="s">
        <v>20955</v>
      </c>
      <c r="C10192" s="5" t="s">
        <v>20955</v>
      </c>
      <c r="D10192" s="2">
        <v>357</v>
      </c>
      <c r="E10192" s="8" t="s">
        <v>2698</v>
      </c>
      <c r="F10192" s="5">
        <v>370</v>
      </c>
      <c r="G10192" s="2" t="s">
        <v>3287</v>
      </c>
      <c r="H10192" s="2">
        <v>385.9</v>
      </c>
    </row>
    <row r="10193" spans="1:8" x14ac:dyDescent="0.2">
      <c r="A10193" s="5">
        <v>5836006295</v>
      </c>
      <c r="B10193" s="5" t="s">
        <v>20956</v>
      </c>
      <c r="C10193" s="5" t="s">
        <v>20956</v>
      </c>
      <c r="D10193" s="2">
        <v>262.14</v>
      </c>
      <c r="E10193" s="8" t="s">
        <v>2698</v>
      </c>
      <c r="F10193" s="5">
        <v>370</v>
      </c>
      <c r="G10193" s="2" t="s">
        <v>3287</v>
      </c>
      <c r="H10193" s="2">
        <v>283.35000000000002</v>
      </c>
    </row>
    <row r="10194" spans="1:8" x14ac:dyDescent="0.2">
      <c r="A10194" s="5">
        <v>5836006296</v>
      </c>
      <c r="B10194" s="5" t="s">
        <v>20957</v>
      </c>
      <c r="C10194" s="5" t="s">
        <v>20957</v>
      </c>
      <c r="D10194" s="2">
        <v>52.43</v>
      </c>
      <c r="E10194" s="8" t="s">
        <v>2698</v>
      </c>
      <c r="F10194" s="5">
        <v>370</v>
      </c>
      <c r="G10194" s="2" t="s">
        <v>3287</v>
      </c>
      <c r="H10194" s="2">
        <v>56.7</v>
      </c>
    </row>
    <row r="10195" spans="1:8" x14ac:dyDescent="0.2">
      <c r="A10195" s="5">
        <v>5836006742</v>
      </c>
      <c r="B10195" s="5" t="s">
        <v>1026</v>
      </c>
      <c r="C10195" s="5" t="s">
        <v>1027</v>
      </c>
      <c r="D10195" s="2">
        <v>14.69</v>
      </c>
      <c r="E10195" s="8" t="s">
        <v>2702</v>
      </c>
      <c r="F10195" s="5">
        <v>372</v>
      </c>
      <c r="G10195" s="2" t="s">
        <v>3287</v>
      </c>
      <c r="H10195" s="2">
        <v>15.9</v>
      </c>
    </row>
    <row r="10196" spans="1:8" x14ac:dyDescent="0.2">
      <c r="A10196" s="5">
        <v>5836006743</v>
      </c>
      <c r="B10196" s="5" t="s">
        <v>1028</v>
      </c>
      <c r="C10196" s="5" t="s">
        <v>1029</v>
      </c>
      <c r="D10196" s="2">
        <v>2.04</v>
      </c>
      <c r="E10196" s="8" t="s">
        <v>2702</v>
      </c>
      <c r="F10196" s="5">
        <v>372</v>
      </c>
      <c r="G10196" s="2" t="s">
        <v>3287</v>
      </c>
      <c r="H10196" s="2">
        <v>2.2000000000000002</v>
      </c>
    </row>
    <row r="10197" spans="1:8" x14ac:dyDescent="0.2">
      <c r="A10197" s="5">
        <v>5836006744</v>
      </c>
      <c r="B10197" s="5" t="s">
        <v>1030</v>
      </c>
      <c r="C10197" s="5" t="s">
        <v>1031</v>
      </c>
      <c r="D10197" s="2">
        <v>23.26</v>
      </c>
      <c r="E10197" s="8" t="s">
        <v>2702</v>
      </c>
      <c r="F10197" s="5">
        <v>372</v>
      </c>
      <c r="G10197" s="2" t="s">
        <v>3287</v>
      </c>
      <c r="H10197" s="2">
        <v>25.15</v>
      </c>
    </row>
    <row r="10198" spans="1:8" x14ac:dyDescent="0.2">
      <c r="A10198" s="5">
        <v>5836006751</v>
      </c>
      <c r="B10198" s="5" t="s">
        <v>20958</v>
      </c>
      <c r="C10198" s="5" t="s">
        <v>20959</v>
      </c>
      <c r="D10198" s="2">
        <v>117</v>
      </c>
      <c r="E10198" s="8" t="s">
        <v>3069</v>
      </c>
      <c r="F10198" s="5">
        <v>810</v>
      </c>
      <c r="G10198" s="2" t="s">
        <v>3287</v>
      </c>
      <c r="H10198" s="2">
        <v>126.5</v>
      </c>
    </row>
    <row r="10199" spans="1:8" x14ac:dyDescent="0.2">
      <c r="A10199" s="5">
        <v>5836006752</v>
      </c>
      <c r="B10199" s="5" t="s">
        <v>20960</v>
      </c>
      <c r="C10199" s="5" t="s">
        <v>20961</v>
      </c>
      <c r="D10199" s="2">
        <v>106</v>
      </c>
      <c r="E10199" s="8" t="s">
        <v>3069</v>
      </c>
      <c r="F10199" s="5">
        <v>810</v>
      </c>
      <c r="G10199" s="2" t="s">
        <v>3287</v>
      </c>
      <c r="H10199" s="2">
        <v>114.6</v>
      </c>
    </row>
    <row r="10200" spans="1:8" x14ac:dyDescent="0.2">
      <c r="A10200" s="5">
        <v>5836006753</v>
      </c>
      <c r="B10200" s="5" t="s">
        <v>20962</v>
      </c>
      <c r="C10200" s="5" t="s">
        <v>20963</v>
      </c>
      <c r="D10200" s="2">
        <v>418</v>
      </c>
      <c r="E10200" s="8" t="s">
        <v>3069</v>
      </c>
      <c r="F10200" s="5">
        <v>810</v>
      </c>
      <c r="G10200" s="2" t="s">
        <v>3287</v>
      </c>
      <c r="H10200" s="2">
        <v>451.85</v>
      </c>
    </row>
    <row r="10201" spans="1:8" x14ac:dyDescent="0.2">
      <c r="A10201" s="5">
        <v>5836006754</v>
      </c>
      <c r="B10201" s="5" t="s">
        <v>20964</v>
      </c>
      <c r="C10201" s="5" t="s">
        <v>20965</v>
      </c>
      <c r="D10201" s="2">
        <v>509</v>
      </c>
      <c r="E10201" s="8" t="s">
        <v>3069</v>
      </c>
      <c r="F10201" s="5">
        <v>810</v>
      </c>
      <c r="G10201" s="2" t="s">
        <v>3287</v>
      </c>
      <c r="H10201" s="2">
        <v>550.25</v>
      </c>
    </row>
    <row r="10202" spans="1:8" x14ac:dyDescent="0.2">
      <c r="A10202" s="5">
        <v>5836006755</v>
      </c>
      <c r="B10202" s="5" t="s">
        <v>20966</v>
      </c>
      <c r="C10202" s="5" t="s">
        <v>20967</v>
      </c>
      <c r="D10202" s="2">
        <v>308</v>
      </c>
      <c r="E10202" s="8" t="s">
        <v>3069</v>
      </c>
      <c r="F10202" s="5">
        <v>810</v>
      </c>
      <c r="G10202" s="2" t="s">
        <v>3287</v>
      </c>
      <c r="H10202" s="2">
        <v>332.95</v>
      </c>
    </row>
    <row r="10203" spans="1:8" x14ac:dyDescent="0.2">
      <c r="A10203" s="5">
        <v>5836006756</v>
      </c>
      <c r="B10203" s="5" t="s">
        <v>20968</v>
      </c>
      <c r="C10203" s="5" t="s">
        <v>20969</v>
      </c>
      <c r="D10203" s="2">
        <v>498</v>
      </c>
      <c r="E10203" s="8" t="s">
        <v>3069</v>
      </c>
      <c r="F10203" s="5">
        <v>810</v>
      </c>
      <c r="G10203" s="2" t="s">
        <v>3287</v>
      </c>
      <c r="H10203" s="2">
        <v>538.35</v>
      </c>
    </row>
    <row r="10204" spans="1:8" x14ac:dyDescent="0.2">
      <c r="A10204" s="5">
        <v>5836006757</v>
      </c>
      <c r="B10204" s="5" t="s">
        <v>20970</v>
      </c>
      <c r="C10204" s="5" t="s">
        <v>20971</v>
      </c>
      <c r="D10204" s="2">
        <v>240</v>
      </c>
      <c r="E10204" s="8" t="s">
        <v>3069</v>
      </c>
      <c r="F10204" s="5">
        <v>810</v>
      </c>
      <c r="G10204" s="2" t="s">
        <v>3287</v>
      </c>
      <c r="H10204" s="2">
        <v>259.45</v>
      </c>
    </row>
    <row r="10205" spans="1:8" x14ac:dyDescent="0.2">
      <c r="A10205" s="5">
        <v>5836006758</v>
      </c>
      <c r="B10205" s="5" t="s">
        <v>20972</v>
      </c>
      <c r="C10205" s="5" t="s">
        <v>20973</v>
      </c>
      <c r="D10205" s="2">
        <v>240</v>
      </c>
      <c r="E10205" s="8" t="s">
        <v>3069</v>
      </c>
      <c r="F10205" s="5">
        <v>810</v>
      </c>
      <c r="G10205" s="2" t="s">
        <v>3287</v>
      </c>
      <c r="H10205" s="2">
        <v>259.45</v>
      </c>
    </row>
    <row r="10206" spans="1:8" x14ac:dyDescent="0.2">
      <c r="A10206" s="5">
        <v>5836006759</v>
      </c>
      <c r="B10206" s="5" t="s">
        <v>20974</v>
      </c>
      <c r="C10206" s="5" t="s">
        <v>20975</v>
      </c>
      <c r="D10206" s="2">
        <v>247</v>
      </c>
      <c r="E10206" s="8" t="s">
        <v>3069</v>
      </c>
      <c r="F10206" s="5">
        <v>810</v>
      </c>
      <c r="G10206" s="2" t="s">
        <v>3287</v>
      </c>
      <c r="H10206" s="2">
        <v>267</v>
      </c>
    </row>
    <row r="10207" spans="1:8" x14ac:dyDescent="0.2">
      <c r="A10207" s="5">
        <v>5836006760</v>
      </c>
      <c r="B10207" s="5" t="s">
        <v>20976</v>
      </c>
      <c r="C10207" s="5" t="s">
        <v>20977</v>
      </c>
      <c r="D10207" s="2">
        <v>249</v>
      </c>
      <c r="E10207" s="8" t="s">
        <v>3069</v>
      </c>
      <c r="F10207" s="5">
        <v>810</v>
      </c>
      <c r="G10207" s="2" t="s">
        <v>3287</v>
      </c>
      <c r="H10207" s="2">
        <v>269.14999999999998</v>
      </c>
    </row>
    <row r="10208" spans="1:8" x14ac:dyDescent="0.2">
      <c r="A10208" s="5">
        <v>5836006761</v>
      </c>
      <c r="B10208" s="5" t="s">
        <v>20978</v>
      </c>
      <c r="C10208" s="5" t="s">
        <v>20979</v>
      </c>
      <c r="D10208" s="2">
        <v>171</v>
      </c>
      <c r="E10208" s="8" t="s">
        <v>3069</v>
      </c>
      <c r="F10208" s="5">
        <v>810</v>
      </c>
      <c r="G10208" s="2" t="s">
        <v>3287</v>
      </c>
      <c r="H10208" s="2">
        <v>184.85</v>
      </c>
    </row>
    <row r="10209" spans="1:8" x14ac:dyDescent="0.2">
      <c r="A10209" s="5">
        <v>5836006762</v>
      </c>
      <c r="B10209" s="5" t="s">
        <v>20980</v>
      </c>
      <c r="C10209" s="5" t="s">
        <v>20981</v>
      </c>
      <c r="D10209" s="2">
        <v>190</v>
      </c>
      <c r="E10209" s="8" t="s">
        <v>3069</v>
      </c>
      <c r="F10209" s="5">
        <v>810</v>
      </c>
      <c r="G10209" s="2" t="s">
        <v>3287</v>
      </c>
      <c r="H10209" s="2">
        <v>205.4</v>
      </c>
    </row>
    <row r="10210" spans="1:8" x14ac:dyDescent="0.2">
      <c r="A10210" s="5">
        <v>5836006767</v>
      </c>
      <c r="B10210" s="5" t="s">
        <v>20982</v>
      </c>
      <c r="C10210" s="5" t="s">
        <v>20983</v>
      </c>
      <c r="D10210" s="2">
        <v>73.900000000000006</v>
      </c>
      <c r="E10210" s="8" t="s">
        <v>3069</v>
      </c>
      <c r="F10210" s="5">
        <v>810</v>
      </c>
      <c r="G10210" s="2" t="s">
        <v>3287</v>
      </c>
      <c r="H10210" s="2">
        <v>79.900000000000006</v>
      </c>
    </row>
    <row r="10211" spans="1:8" x14ac:dyDescent="0.2">
      <c r="A10211" s="5">
        <v>5836006768</v>
      </c>
      <c r="B10211" s="5" t="s">
        <v>20984</v>
      </c>
      <c r="C10211" s="5" t="s">
        <v>20985</v>
      </c>
      <c r="D10211" s="2">
        <v>59.5</v>
      </c>
      <c r="E10211" s="8" t="s">
        <v>3069</v>
      </c>
      <c r="F10211" s="5">
        <v>810</v>
      </c>
      <c r="G10211" s="2" t="s">
        <v>3287</v>
      </c>
      <c r="H10211" s="2">
        <v>64.3</v>
      </c>
    </row>
    <row r="10212" spans="1:8" x14ac:dyDescent="0.2">
      <c r="A10212" s="5">
        <v>5836006810</v>
      </c>
      <c r="B10212" s="5" t="s">
        <v>20986</v>
      </c>
      <c r="C10212" s="5" t="s">
        <v>20987</v>
      </c>
      <c r="D10212" s="2">
        <v>189</v>
      </c>
      <c r="E10212" s="8" t="s">
        <v>3069</v>
      </c>
      <c r="F10212" s="5">
        <v>840</v>
      </c>
      <c r="G10212" s="2" t="s">
        <v>3287</v>
      </c>
      <c r="H10212" s="2">
        <v>204.3</v>
      </c>
    </row>
    <row r="10213" spans="1:8" x14ac:dyDescent="0.2">
      <c r="A10213" s="5">
        <v>5836006812</v>
      </c>
      <c r="B10213" s="5" t="s">
        <v>20988</v>
      </c>
      <c r="C10213" s="5" t="s">
        <v>20989</v>
      </c>
      <c r="D10213" s="2">
        <v>402</v>
      </c>
      <c r="E10213" s="8" t="s">
        <v>3069</v>
      </c>
      <c r="F10213" s="5">
        <v>840</v>
      </c>
      <c r="G10213" s="2" t="s">
        <v>3287</v>
      </c>
      <c r="H10213" s="2">
        <v>434.55</v>
      </c>
    </row>
    <row r="10214" spans="1:8" x14ac:dyDescent="0.2">
      <c r="A10214" s="5">
        <v>5836006813</v>
      </c>
      <c r="B10214" s="5" t="s">
        <v>20990</v>
      </c>
      <c r="C10214" s="5" t="s">
        <v>20991</v>
      </c>
      <c r="D10214" s="2">
        <v>297</v>
      </c>
      <c r="E10214" s="8" t="s">
        <v>3069</v>
      </c>
      <c r="F10214" s="5">
        <v>840</v>
      </c>
      <c r="G10214" s="2" t="s">
        <v>3287</v>
      </c>
      <c r="H10214" s="2">
        <v>321.05</v>
      </c>
    </row>
    <row r="10215" spans="1:8" x14ac:dyDescent="0.2">
      <c r="A10215" s="5">
        <v>5836006816</v>
      </c>
      <c r="B10215" s="5" t="s">
        <v>20992</v>
      </c>
      <c r="C10215" s="5" t="s">
        <v>20993</v>
      </c>
      <c r="D10215" s="2">
        <v>38.200000000000003</v>
      </c>
      <c r="E10215" s="8" t="s">
        <v>3069</v>
      </c>
      <c r="F10215" s="5">
        <v>860</v>
      </c>
      <c r="G10215" s="2" t="s">
        <v>3287</v>
      </c>
      <c r="H10215" s="2">
        <v>41.3</v>
      </c>
    </row>
    <row r="10216" spans="1:8" x14ac:dyDescent="0.2">
      <c r="A10216" s="5">
        <v>5836006817</v>
      </c>
      <c r="B10216" s="5" t="s">
        <v>20994</v>
      </c>
      <c r="C10216" s="5" t="s">
        <v>16564</v>
      </c>
      <c r="D10216" s="2">
        <v>173</v>
      </c>
      <c r="E10216" s="8" t="s">
        <v>3069</v>
      </c>
      <c r="F10216" s="5">
        <v>820</v>
      </c>
      <c r="G10216" s="2" t="s">
        <v>3287</v>
      </c>
      <c r="H10216" s="2">
        <v>187</v>
      </c>
    </row>
    <row r="10217" spans="1:8" x14ac:dyDescent="0.2">
      <c r="A10217" s="5">
        <v>5836006818</v>
      </c>
      <c r="B10217" s="5" t="s">
        <v>20995</v>
      </c>
      <c r="C10217" s="5" t="s">
        <v>17289</v>
      </c>
      <c r="D10217" s="2">
        <v>262</v>
      </c>
      <c r="E10217" s="8" t="s">
        <v>3069</v>
      </c>
      <c r="F10217" s="5">
        <v>840</v>
      </c>
      <c r="G10217" s="2" t="s">
        <v>3287</v>
      </c>
      <c r="H10217" s="2">
        <v>283.2</v>
      </c>
    </row>
    <row r="10218" spans="1:8" x14ac:dyDescent="0.2">
      <c r="A10218" s="5">
        <v>5836006819</v>
      </c>
      <c r="B10218" s="5" t="s">
        <v>20996</v>
      </c>
      <c r="C10218" s="5" t="s">
        <v>17287</v>
      </c>
      <c r="D10218" s="2">
        <v>278</v>
      </c>
      <c r="E10218" s="8" t="s">
        <v>3069</v>
      </c>
      <c r="F10218" s="5">
        <v>820</v>
      </c>
      <c r="G10218" s="2" t="s">
        <v>3287</v>
      </c>
      <c r="H10218" s="2">
        <v>300.5</v>
      </c>
    </row>
    <row r="10219" spans="1:8" x14ac:dyDescent="0.2">
      <c r="A10219" s="5">
        <v>5836006824</v>
      </c>
      <c r="B10219" s="5" t="s">
        <v>20997</v>
      </c>
      <c r="C10219" s="5" t="s">
        <v>20998</v>
      </c>
      <c r="D10219" s="2">
        <v>129</v>
      </c>
      <c r="E10219" s="8" t="s">
        <v>3069</v>
      </c>
      <c r="F10219" s="5">
        <v>820</v>
      </c>
      <c r="G10219" s="2" t="s">
        <v>3287</v>
      </c>
      <c r="H10219" s="2">
        <v>139.44999999999999</v>
      </c>
    </row>
    <row r="10220" spans="1:8" x14ac:dyDescent="0.2">
      <c r="A10220" s="5">
        <v>5836006825</v>
      </c>
      <c r="B10220" s="5" t="s">
        <v>17275</v>
      </c>
      <c r="C10220" s="5" t="s">
        <v>17276</v>
      </c>
      <c r="D10220" s="2">
        <v>186</v>
      </c>
      <c r="E10220" s="8" t="s">
        <v>3069</v>
      </c>
      <c r="F10220" s="5">
        <v>840</v>
      </c>
      <c r="G10220" s="2" t="s">
        <v>3287</v>
      </c>
      <c r="H10220" s="2">
        <v>201.05</v>
      </c>
    </row>
    <row r="10221" spans="1:8" x14ac:dyDescent="0.2">
      <c r="A10221" s="5">
        <v>5836006826</v>
      </c>
      <c r="B10221" s="5" t="s">
        <v>20999</v>
      </c>
      <c r="C10221" s="5" t="s">
        <v>21000</v>
      </c>
      <c r="D10221" s="2">
        <v>164</v>
      </c>
      <c r="E10221" s="8" t="s">
        <v>3069</v>
      </c>
      <c r="F10221" s="5">
        <v>840</v>
      </c>
      <c r="G10221" s="2" t="s">
        <v>3287</v>
      </c>
      <c r="H10221" s="2">
        <v>177.3</v>
      </c>
    </row>
    <row r="10222" spans="1:8" x14ac:dyDescent="0.2">
      <c r="A10222" s="5">
        <v>5836006827</v>
      </c>
      <c r="B10222" s="5" t="s">
        <v>21001</v>
      </c>
      <c r="C10222" s="5" t="s">
        <v>21002</v>
      </c>
      <c r="D10222" s="2">
        <v>457</v>
      </c>
      <c r="E10222" s="8" t="s">
        <v>3069</v>
      </c>
      <c r="F10222" s="5">
        <v>840</v>
      </c>
      <c r="G10222" s="2" t="s">
        <v>3287</v>
      </c>
      <c r="H10222" s="2">
        <v>494</v>
      </c>
    </row>
    <row r="10223" spans="1:8" x14ac:dyDescent="0.2">
      <c r="A10223" s="5">
        <v>5836006828</v>
      </c>
      <c r="B10223" s="5" t="s">
        <v>21003</v>
      </c>
      <c r="C10223" s="5" t="s">
        <v>21004</v>
      </c>
      <c r="D10223" s="2">
        <v>314</v>
      </c>
      <c r="E10223" s="8" t="s">
        <v>3069</v>
      </c>
      <c r="F10223" s="5">
        <v>840</v>
      </c>
      <c r="G10223" s="2" t="s">
        <v>3287</v>
      </c>
      <c r="H10223" s="2">
        <v>339.45</v>
      </c>
    </row>
    <row r="10224" spans="1:8" x14ac:dyDescent="0.2">
      <c r="A10224" s="5">
        <v>5836006861</v>
      </c>
      <c r="B10224" s="5" t="s">
        <v>21005</v>
      </c>
      <c r="C10224" s="5" t="s">
        <v>21006</v>
      </c>
      <c r="D10224" s="2">
        <v>260</v>
      </c>
      <c r="E10224" s="8" t="s">
        <v>2699</v>
      </c>
      <c r="F10224" s="5">
        <v>251</v>
      </c>
      <c r="G10224" s="2" t="s">
        <v>3287</v>
      </c>
      <c r="H10224" s="2">
        <v>281.05</v>
      </c>
    </row>
    <row r="10225" spans="1:8" x14ac:dyDescent="0.2">
      <c r="A10225" s="5">
        <v>5836006862</v>
      </c>
      <c r="B10225" s="5" t="s">
        <v>21007</v>
      </c>
      <c r="C10225" s="5" t="s">
        <v>21008</v>
      </c>
      <c r="D10225" s="2">
        <v>260</v>
      </c>
      <c r="E10225" s="8" t="s">
        <v>2699</v>
      </c>
      <c r="F10225" s="5">
        <v>251</v>
      </c>
      <c r="G10225" s="2" t="s">
        <v>3287</v>
      </c>
      <c r="H10225" s="2">
        <v>281.05</v>
      </c>
    </row>
    <row r="10226" spans="1:8" x14ac:dyDescent="0.2">
      <c r="A10226" s="5">
        <v>5836006865</v>
      </c>
      <c r="B10226" s="5" t="s">
        <v>21009</v>
      </c>
      <c r="C10226" s="5" t="s">
        <v>21010</v>
      </c>
      <c r="D10226" s="2">
        <v>1.25</v>
      </c>
      <c r="E10226" s="8" t="s">
        <v>2700</v>
      </c>
      <c r="F10226" s="5">
        <v>595</v>
      </c>
      <c r="G10226" s="2" t="s">
        <v>3287</v>
      </c>
      <c r="H10226" s="2">
        <v>1.35</v>
      </c>
    </row>
    <row r="10227" spans="1:8" x14ac:dyDescent="0.2">
      <c r="A10227" s="5">
        <v>5836006866</v>
      </c>
      <c r="B10227" s="5" t="s">
        <v>21011</v>
      </c>
      <c r="C10227" s="5" t="s">
        <v>21012</v>
      </c>
      <c r="D10227" s="2">
        <v>1.25</v>
      </c>
      <c r="E10227" s="8" t="s">
        <v>2700</v>
      </c>
      <c r="F10227" s="5">
        <v>595</v>
      </c>
      <c r="G10227" s="2" t="s">
        <v>3287</v>
      </c>
      <c r="H10227" s="2">
        <v>1.35</v>
      </c>
    </row>
    <row r="10228" spans="1:8" x14ac:dyDescent="0.2">
      <c r="A10228" s="5">
        <v>5836006867</v>
      </c>
      <c r="B10228" s="5" t="s">
        <v>21013</v>
      </c>
      <c r="C10228" s="5" t="s">
        <v>21014</v>
      </c>
      <c r="D10228" s="2">
        <v>1.25</v>
      </c>
      <c r="E10228" s="8" t="s">
        <v>2700</v>
      </c>
      <c r="F10228" s="5">
        <v>595</v>
      </c>
      <c r="G10228" s="2" t="s">
        <v>3287</v>
      </c>
      <c r="H10228" s="2">
        <v>1.35</v>
      </c>
    </row>
    <row r="10229" spans="1:8" x14ac:dyDescent="0.2">
      <c r="A10229" s="5">
        <v>5836006868</v>
      </c>
      <c r="B10229" s="5" t="s">
        <v>21015</v>
      </c>
      <c r="C10229" s="5" t="s">
        <v>21016</v>
      </c>
      <c r="D10229" s="2">
        <v>0.01</v>
      </c>
      <c r="E10229" s="8" t="s">
        <v>2700</v>
      </c>
      <c r="F10229" s="5">
        <v>595</v>
      </c>
      <c r="G10229" s="2" t="s">
        <v>3287</v>
      </c>
      <c r="H10229" s="2">
        <v>0</v>
      </c>
    </row>
    <row r="10230" spans="1:8" x14ac:dyDescent="0.2">
      <c r="A10230" s="5">
        <v>5836006869</v>
      </c>
      <c r="B10230" s="5" t="s">
        <v>21017</v>
      </c>
      <c r="D10230" s="2">
        <v>1.25</v>
      </c>
      <c r="E10230" s="8" t="s">
        <v>2700</v>
      </c>
      <c r="F10230" s="5">
        <v>595</v>
      </c>
      <c r="G10230" s="2" t="s">
        <v>3287</v>
      </c>
      <c r="H10230" s="2">
        <v>1.35</v>
      </c>
    </row>
    <row r="10231" spans="1:8" x14ac:dyDescent="0.2">
      <c r="A10231" s="5">
        <v>5836006870</v>
      </c>
      <c r="B10231" s="5" t="s">
        <v>21018</v>
      </c>
      <c r="C10231" s="5" t="s">
        <v>21019</v>
      </c>
      <c r="D10231" s="2">
        <v>1.25</v>
      </c>
      <c r="E10231" s="8" t="s">
        <v>2700</v>
      </c>
      <c r="F10231" s="5">
        <v>595</v>
      </c>
      <c r="G10231" s="2" t="s">
        <v>3287</v>
      </c>
      <c r="H10231" s="2">
        <v>1.35</v>
      </c>
    </row>
    <row r="10232" spans="1:8" x14ac:dyDescent="0.2">
      <c r="A10232" s="5">
        <v>5836006883</v>
      </c>
      <c r="B10232" s="5" t="s">
        <v>21020</v>
      </c>
      <c r="C10232" s="5" t="s">
        <v>21021</v>
      </c>
      <c r="D10232" s="2">
        <v>308</v>
      </c>
      <c r="E10232" s="8" t="s">
        <v>3069</v>
      </c>
      <c r="F10232" s="5">
        <v>810</v>
      </c>
      <c r="G10232" s="2" t="s">
        <v>3287</v>
      </c>
      <c r="H10232" s="2">
        <v>332.95</v>
      </c>
    </row>
    <row r="10233" spans="1:8" x14ac:dyDescent="0.2">
      <c r="A10233" s="5">
        <v>5836006884</v>
      </c>
      <c r="B10233" s="5" t="s">
        <v>21022</v>
      </c>
      <c r="C10233" s="5" t="s">
        <v>21023</v>
      </c>
      <c r="D10233" s="2">
        <v>95.4</v>
      </c>
      <c r="E10233" s="8" t="s">
        <v>3069</v>
      </c>
      <c r="F10233" s="5">
        <v>810</v>
      </c>
      <c r="G10233" s="2" t="s">
        <v>3287</v>
      </c>
      <c r="H10233" s="2">
        <v>103.15</v>
      </c>
    </row>
    <row r="10234" spans="1:8" x14ac:dyDescent="0.2">
      <c r="A10234" s="5">
        <v>5836006885</v>
      </c>
      <c r="B10234" s="5" t="s">
        <v>21024</v>
      </c>
      <c r="C10234" s="5" t="s">
        <v>21025</v>
      </c>
      <c r="D10234" s="2">
        <v>95.4</v>
      </c>
      <c r="E10234" s="8" t="s">
        <v>3069</v>
      </c>
      <c r="F10234" s="5">
        <v>810</v>
      </c>
      <c r="G10234" s="2" t="s">
        <v>3287</v>
      </c>
      <c r="H10234" s="2">
        <v>103.15</v>
      </c>
    </row>
    <row r="10235" spans="1:8" x14ac:dyDescent="0.2">
      <c r="A10235" s="5">
        <v>5836006886</v>
      </c>
      <c r="B10235" s="5" t="s">
        <v>21026</v>
      </c>
      <c r="C10235" s="5" t="s">
        <v>21027</v>
      </c>
      <c r="D10235" s="2">
        <v>462</v>
      </c>
      <c r="E10235" s="8" t="s">
        <v>3069</v>
      </c>
      <c r="F10235" s="5">
        <v>810</v>
      </c>
      <c r="G10235" s="2" t="s">
        <v>3287</v>
      </c>
      <c r="H10235" s="2">
        <v>499.4</v>
      </c>
    </row>
    <row r="10236" spans="1:8" x14ac:dyDescent="0.2">
      <c r="A10236" s="5">
        <v>5836006888</v>
      </c>
      <c r="B10236" s="5" t="s">
        <v>20984</v>
      </c>
      <c r="C10236" s="5" t="s">
        <v>20985</v>
      </c>
      <c r="D10236" s="2">
        <v>59.8</v>
      </c>
      <c r="E10236" s="8" t="s">
        <v>3069</v>
      </c>
      <c r="F10236" s="5">
        <v>810</v>
      </c>
      <c r="G10236" s="2" t="s">
        <v>3287</v>
      </c>
      <c r="H10236" s="2">
        <v>64.650000000000006</v>
      </c>
    </row>
    <row r="10237" spans="1:8" x14ac:dyDescent="0.2">
      <c r="A10237" s="5">
        <v>5836006889</v>
      </c>
      <c r="B10237" s="5" t="s">
        <v>21028</v>
      </c>
      <c r="C10237" s="5" t="s">
        <v>20983</v>
      </c>
      <c r="D10237" s="2">
        <v>63.3</v>
      </c>
      <c r="E10237" s="8" t="s">
        <v>3069</v>
      </c>
      <c r="F10237" s="5">
        <v>810</v>
      </c>
      <c r="G10237" s="2" t="s">
        <v>3287</v>
      </c>
      <c r="H10237" s="2">
        <v>68.45</v>
      </c>
    </row>
    <row r="10238" spans="1:8" x14ac:dyDescent="0.2">
      <c r="A10238" s="5">
        <v>5836006912</v>
      </c>
      <c r="B10238" s="5" t="s">
        <v>21029</v>
      </c>
      <c r="C10238" s="5" t="s">
        <v>21030</v>
      </c>
      <c r="D10238" s="2">
        <v>209</v>
      </c>
      <c r="E10238" s="8" t="s">
        <v>2699</v>
      </c>
      <c r="F10238" s="5">
        <v>550</v>
      </c>
      <c r="G10238" s="2" t="s">
        <v>3287</v>
      </c>
      <c r="H10238" s="2">
        <v>225.95</v>
      </c>
    </row>
    <row r="10239" spans="1:8" x14ac:dyDescent="0.2">
      <c r="A10239" s="5">
        <v>5836006913</v>
      </c>
      <c r="B10239" s="5" t="s">
        <v>21031</v>
      </c>
      <c r="C10239" s="5" t="s">
        <v>21032</v>
      </c>
      <c r="D10239" s="2">
        <v>157</v>
      </c>
      <c r="E10239" s="8" t="s">
        <v>2699</v>
      </c>
      <c r="F10239" s="5">
        <v>550</v>
      </c>
      <c r="G10239" s="2" t="s">
        <v>3287</v>
      </c>
      <c r="H10239" s="2">
        <v>169.7</v>
      </c>
    </row>
    <row r="10240" spans="1:8" x14ac:dyDescent="0.2">
      <c r="A10240" s="5">
        <v>5836006933</v>
      </c>
      <c r="B10240" s="5" t="s">
        <v>21033</v>
      </c>
      <c r="C10240" s="5" t="s">
        <v>21034</v>
      </c>
      <c r="D10240" s="2">
        <v>474</v>
      </c>
      <c r="E10240" s="8" t="s">
        <v>2699</v>
      </c>
      <c r="F10240" s="5">
        <v>251</v>
      </c>
      <c r="G10240" s="2" t="s">
        <v>3287</v>
      </c>
      <c r="H10240" s="2">
        <v>512.4</v>
      </c>
    </row>
    <row r="10241" spans="1:8" x14ac:dyDescent="0.2">
      <c r="A10241" s="5">
        <v>5836006953</v>
      </c>
      <c r="B10241" s="5" t="s">
        <v>21035</v>
      </c>
      <c r="C10241" s="5" t="s">
        <v>21036</v>
      </c>
      <c r="D10241" s="2">
        <v>35.6</v>
      </c>
      <c r="E10241" s="8" t="s">
        <v>3069</v>
      </c>
      <c r="F10241" s="5">
        <v>860</v>
      </c>
      <c r="G10241" s="2" t="s">
        <v>3287</v>
      </c>
      <c r="H10241" s="2">
        <v>38.5</v>
      </c>
    </row>
    <row r="10242" spans="1:8" x14ac:dyDescent="0.2">
      <c r="A10242" s="5">
        <v>5836006963</v>
      </c>
      <c r="B10242" s="5" t="s">
        <v>21037</v>
      </c>
      <c r="C10242" s="5" t="s">
        <v>21038</v>
      </c>
      <c r="D10242" s="2">
        <v>347</v>
      </c>
      <c r="E10242" s="8" t="s">
        <v>2699</v>
      </c>
      <c r="F10242" s="5">
        <v>562</v>
      </c>
      <c r="G10242" s="2" t="s">
        <v>3287</v>
      </c>
      <c r="H10242" s="2">
        <v>375.1</v>
      </c>
    </row>
    <row r="10243" spans="1:8" x14ac:dyDescent="0.2">
      <c r="A10243" s="5">
        <v>5836006969</v>
      </c>
      <c r="B10243" s="5" t="s">
        <v>21039</v>
      </c>
      <c r="C10243" s="5" t="s">
        <v>21040</v>
      </c>
      <c r="D10243" s="2">
        <v>7.4</v>
      </c>
      <c r="E10243" s="8" t="s">
        <v>2699</v>
      </c>
      <c r="F10243" s="5">
        <v>510</v>
      </c>
      <c r="G10243" s="2" t="s">
        <v>3287</v>
      </c>
      <c r="H10243" s="2">
        <v>8</v>
      </c>
    </row>
    <row r="10244" spans="1:8" x14ac:dyDescent="0.2">
      <c r="A10244" s="5">
        <v>5836006970</v>
      </c>
      <c r="B10244" s="5" t="s">
        <v>21041</v>
      </c>
      <c r="C10244" s="5" t="s">
        <v>21042</v>
      </c>
      <c r="D10244" s="2">
        <v>9.5</v>
      </c>
      <c r="E10244" s="8" t="s">
        <v>2699</v>
      </c>
      <c r="F10244" s="5">
        <v>510</v>
      </c>
      <c r="G10244" s="2" t="s">
        <v>3287</v>
      </c>
      <c r="H10244" s="2">
        <v>10.25</v>
      </c>
    </row>
    <row r="10245" spans="1:8" x14ac:dyDescent="0.2">
      <c r="A10245" s="5">
        <v>5836006971</v>
      </c>
      <c r="B10245" s="5" t="s">
        <v>21043</v>
      </c>
      <c r="C10245" s="5" t="s">
        <v>21044</v>
      </c>
      <c r="D10245" s="2">
        <v>11.5</v>
      </c>
      <c r="E10245" s="8" t="s">
        <v>2699</v>
      </c>
      <c r="F10245" s="5">
        <v>510</v>
      </c>
      <c r="G10245" s="2" t="s">
        <v>3287</v>
      </c>
      <c r="H10245" s="2">
        <v>12.45</v>
      </c>
    </row>
    <row r="10246" spans="1:8" x14ac:dyDescent="0.2">
      <c r="A10246" s="5">
        <v>5836006972</v>
      </c>
      <c r="B10246" s="5" t="s">
        <v>21045</v>
      </c>
      <c r="C10246" s="5" t="s">
        <v>21046</v>
      </c>
      <c r="D10246" s="2">
        <v>13.95</v>
      </c>
      <c r="E10246" s="8" t="s">
        <v>2699</v>
      </c>
      <c r="F10246" s="5">
        <v>510</v>
      </c>
      <c r="G10246" s="2" t="s">
        <v>3287</v>
      </c>
      <c r="H10246" s="2">
        <v>15.1</v>
      </c>
    </row>
    <row r="10247" spans="1:8" x14ac:dyDescent="0.2">
      <c r="A10247" s="5">
        <v>5836006973</v>
      </c>
      <c r="B10247" s="5" t="s">
        <v>21047</v>
      </c>
      <c r="C10247" s="5" t="s">
        <v>21048</v>
      </c>
      <c r="D10247" s="2">
        <v>17.899999999999999</v>
      </c>
      <c r="E10247" s="8" t="s">
        <v>2699</v>
      </c>
      <c r="F10247" s="5">
        <v>510</v>
      </c>
      <c r="G10247" s="2" t="s">
        <v>3287</v>
      </c>
      <c r="H10247" s="2">
        <v>19.350000000000001</v>
      </c>
    </row>
    <row r="10248" spans="1:8" x14ac:dyDescent="0.2">
      <c r="A10248" s="5">
        <v>5836006974</v>
      </c>
      <c r="B10248" s="5" t="s">
        <v>21049</v>
      </c>
      <c r="C10248" s="5" t="s">
        <v>21050</v>
      </c>
      <c r="D10248" s="2">
        <v>26</v>
      </c>
      <c r="E10248" s="8" t="s">
        <v>2699</v>
      </c>
      <c r="F10248" s="5">
        <v>510</v>
      </c>
      <c r="G10248" s="2" t="s">
        <v>3287</v>
      </c>
      <c r="H10248" s="2">
        <v>28.1</v>
      </c>
    </row>
    <row r="10249" spans="1:8" x14ac:dyDescent="0.2">
      <c r="A10249" s="5">
        <v>5836006975</v>
      </c>
      <c r="B10249" s="5" t="s">
        <v>21051</v>
      </c>
      <c r="C10249" s="5" t="s">
        <v>21052</v>
      </c>
      <c r="D10249" s="2">
        <v>36.9</v>
      </c>
      <c r="E10249" s="8" t="s">
        <v>2699</v>
      </c>
      <c r="F10249" s="5">
        <v>510</v>
      </c>
      <c r="G10249" s="2" t="s">
        <v>3287</v>
      </c>
      <c r="H10249" s="2">
        <v>39.9</v>
      </c>
    </row>
    <row r="10250" spans="1:8" x14ac:dyDescent="0.2">
      <c r="A10250" s="5">
        <v>5836006976</v>
      </c>
      <c r="B10250" s="5" t="s">
        <v>21053</v>
      </c>
      <c r="C10250" s="5" t="s">
        <v>21054</v>
      </c>
      <c r="D10250" s="2">
        <v>47</v>
      </c>
      <c r="E10250" s="8" t="s">
        <v>2699</v>
      </c>
      <c r="F10250" s="5">
        <v>510</v>
      </c>
      <c r="G10250" s="2" t="s">
        <v>3287</v>
      </c>
      <c r="H10250" s="2">
        <v>50.8</v>
      </c>
    </row>
    <row r="10251" spans="1:8" x14ac:dyDescent="0.2">
      <c r="A10251" s="5">
        <v>5836006977</v>
      </c>
      <c r="B10251" s="5" t="s">
        <v>21055</v>
      </c>
      <c r="C10251" s="5" t="s">
        <v>21056</v>
      </c>
      <c r="D10251" s="2">
        <v>66.900000000000006</v>
      </c>
      <c r="E10251" s="8" t="s">
        <v>2699</v>
      </c>
      <c r="F10251" s="5">
        <v>510</v>
      </c>
      <c r="G10251" s="2" t="s">
        <v>3287</v>
      </c>
      <c r="H10251" s="2">
        <v>72.3</v>
      </c>
    </row>
    <row r="10252" spans="1:8" x14ac:dyDescent="0.2">
      <c r="A10252" s="5">
        <v>5836006978</v>
      </c>
      <c r="B10252" s="5" t="s">
        <v>21057</v>
      </c>
      <c r="C10252" s="5" t="s">
        <v>21058</v>
      </c>
      <c r="D10252" s="2">
        <v>88.5</v>
      </c>
      <c r="E10252" s="8" t="s">
        <v>2699</v>
      </c>
      <c r="F10252" s="5">
        <v>510</v>
      </c>
      <c r="G10252" s="2" t="s">
        <v>3287</v>
      </c>
      <c r="H10252" s="2">
        <v>95.65</v>
      </c>
    </row>
    <row r="10253" spans="1:8" x14ac:dyDescent="0.2">
      <c r="A10253" s="5">
        <v>5836006979</v>
      </c>
      <c r="B10253" s="5" t="s">
        <v>21059</v>
      </c>
      <c r="C10253" s="5" t="s">
        <v>21060</v>
      </c>
      <c r="D10253" s="2">
        <v>111</v>
      </c>
      <c r="E10253" s="8" t="s">
        <v>2699</v>
      </c>
      <c r="F10253" s="5">
        <v>510</v>
      </c>
      <c r="G10253" s="2" t="s">
        <v>3287</v>
      </c>
      <c r="H10253" s="2">
        <v>120</v>
      </c>
    </row>
    <row r="10254" spans="1:8" x14ac:dyDescent="0.2">
      <c r="A10254" s="5">
        <v>5836006981</v>
      </c>
      <c r="B10254" s="5" t="s">
        <v>21061</v>
      </c>
      <c r="C10254" s="5" t="s">
        <v>21062</v>
      </c>
      <c r="D10254" s="2">
        <v>132</v>
      </c>
      <c r="E10254" s="8" t="s">
        <v>2699</v>
      </c>
      <c r="F10254" s="5">
        <v>510</v>
      </c>
      <c r="G10254" s="2" t="s">
        <v>3287</v>
      </c>
      <c r="H10254" s="2">
        <v>142.69999999999999</v>
      </c>
    </row>
    <row r="10255" spans="1:8" x14ac:dyDescent="0.2">
      <c r="A10255" s="5">
        <v>5836006983</v>
      </c>
      <c r="B10255" s="5" t="s">
        <v>21063</v>
      </c>
      <c r="C10255" s="5" t="s">
        <v>21064</v>
      </c>
      <c r="D10255" s="2">
        <v>174</v>
      </c>
      <c r="E10255" s="8" t="s">
        <v>2699</v>
      </c>
      <c r="F10255" s="5">
        <v>510</v>
      </c>
      <c r="G10255" s="2" t="s">
        <v>3287</v>
      </c>
      <c r="H10255" s="2">
        <v>188.1</v>
      </c>
    </row>
    <row r="10256" spans="1:8" x14ac:dyDescent="0.2">
      <c r="A10256" s="5">
        <v>5836006984</v>
      </c>
      <c r="B10256" s="5" t="s">
        <v>21065</v>
      </c>
      <c r="C10256" s="5" t="s">
        <v>21066</v>
      </c>
      <c r="D10256" s="2">
        <v>799</v>
      </c>
      <c r="E10256" s="8" t="s">
        <v>2699</v>
      </c>
      <c r="F10256" s="5">
        <v>510</v>
      </c>
      <c r="G10256" s="2" t="s">
        <v>3287</v>
      </c>
      <c r="H10256" s="2">
        <v>863.7</v>
      </c>
    </row>
    <row r="10257" spans="1:8" x14ac:dyDescent="0.2">
      <c r="A10257" s="5">
        <v>5836006986</v>
      </c>
      <c r="B10257" s="5" t="s">
        <v>21067</v>
      </c>
      <c r="C10257" s="5" t="s">
        <v>21068</v>
      </c>
      <c r="D10257" s="2">
        <v>386</v>
      </c>
      <c r="E10257" s="8" t="s">
        <v>2699</v>
      </c>
      <c r="F10257" s="5">
        <v>510</v>
      </c>
      <c r="G10257" s="2" t="s">
        <v>3287</v>
      </c>
      <c r="H10257" s="2">
        <v>417.25</v>
      </c>
    </row>
    <row r="10258" spans="1:8" x14ac:dyDescent="0.2">
      <c r="A10258" s="5">
        <v>5836007094</v>
      </c>
      <c r="B10258" s="5" t="s">
        <v>21069</v>
      </c>
      <c r="C10258" s="5" t="s">
        <v>21070</v>
      </c>
      <c r="D10258" s="2">
        <v>372</v>
      </c>
      <c r="E10258" s="8" t="s">
        <v>2699</v>
      </c>
      <c r="F10258" s="5">
        <v>610</v>
      </c>
      <c r="G10258" s="2" t="s">
        <v>3287</v>
      </c>
      <c r="H10258" s="2">
        <v>402.15</v>
      </c>
    </row>
    <row r="10259" spans="1:8" x14ac:dyDescent="0.2">
      <c r="A10259" s="5">
        <v>5836007095</v>
      </c>
      <c r="B10259" s="5" t="s">
        <v>21071</v>
      </c>
      <c r="C10259" s="5" t="s">
        <v>21072</v>
      </c>
      <c r="D10259" s="2">
        <v>12.45</v>
      </c>
      <c r="E10259" s="8" t="s">
        <v>2699</v>
      </c>
      <c r="F10259" s="5">
        <v>610</v>
      </c>
      <c r="G10259" s="2" t="s">
        <v>3287</v>
      </c>
      <c r="H10259" s="2">
        <v>13.45</v>
      </c>
    </row>
    <row r="10260" spans="1:8" x14ac:dyDescent="0.2">
      <c r="A10260" s="5">
        <v>5836007096</v>
      </c>
      <c r="B10260" s="5" t="s">
        <v>21073</v>
      </c>
      <c r="C10260" s="5" t="s">
        <v>21074</v>
      </c>
      <c r="D10260" s="2">
        <v>12.45</v>
      </c>
      <c r="E10260" s="8" t="s">
        <v>2699</v>
      </c>
      <c r="F10260" s="5">
        <v>610</v>
      </c>
      <c r="G10260" s="2" t="s">
        <v>3287</v>
      </c>
      <c r="H10260" s="2">
        <v>13.45</v>
      </c>
    </row>
    <row r="10261" spans="1:8" x14ac:dyDescent="0.2">
      <c r="A10261" s="5">
        <v>5836007258</v>
      </c>
      <c r="B10261" s="5" t="s">
        <v>3078</v>
      </c>
      <c r="C10261" s="5" t="s">
        <v>3079</v>
      </c>
      <c r="D10261" s="2">
        <v>200</v>
      </c>
      <c r="F10261" s="5">
        <v>368</v>
      </c>
      <c r="G10261" s="2" t="s">
        <v>3287</v>
      </c>
      <c r="H10261" s="2">
        <v>216.2</v>
      </c>
    </row>
    <row r="10262" spans="1:8" x14ac:dyDescent="0.2">
      <c r="A10262" s="5">
        <v>5836007259</v>
      </c>
      <c r="B10262" s="5" t="s">
        <v>3080</v>
      </c>
      <c r="C10262" s="5" t="s">
        <v>3081</v>
      </c>
      <c r="D10262" s="2">
        <v>200</v>
      </c>
      <c r="F10262" s="5">
        <v>368</v>
      </c>
      <c r="G10262" s="2" t="s">
        <v>3287</v>
      </c>
      <c r="H10262" s="2">
        <v>216.2</v>
      </c>
    </row>
    <row r="10263" spans="1:8" x14ac:dyDescent="0.2">
      <c r="A10263" s="5">
        <v>5836007260</v>
      </c>
      <c r="B10263" s="5" t="s">
        <v>3082</v>
      </c>
      <c r="C10263" s="5" t="s">
        <v>3083</v>
      </c>
      <c r="D10263" s="2">
        <v>200</v>
      </c>
      <c r="F10263" s="5">
        <v>368</v>
      </c>
      <c r="G10263" s="2" t="s">
        <v>3287</v>
      </c>
      <c r="H10263" s="2">
        <v>216.2</v>
      </c>
    </row>
    <row r="10264" spans="1:8" x14ac:dyDescent="0.2">
      <c r="A10264" s="5">
        <v>5836007261</v>
      </c>
      <c r="B10264" s="5" t="s">
        <v>3084</v>
      </c>
      <c r="C10264" s="5" t="s">
        <v>3085</v>
      </c>
      <c r="D10264" s="2">
        <v>200</v>
      </c>
      <c r="F10264" s="5">
        <v>368</v>
      </c>
      <c r="G10264" s="2" t="s">
        <v>3287</v>
      </c>
      <c r="H10264" s="2">
        <v>216.2</v>
      </c>
    </row>
    <row r="10265" spans="1:8" x14ac:dyDescent="0.2">
      <c r="A10265" s="5">
        <v>5836007262</v>
      </c>
      <c r="B10265" s="5" t="s">
        <v>3086</v>
      </c>
      <c r="C10265" s="5" t="s">
        <v>3087</v>
      </c>
      <c r="D10265" s="2">
        <v>500</v>
      </c>
      <c r="F10265" s="5">
        <v>368</v>
      </c>
      <c r="G10265" s="2" t="s">
        <v>3287</v>
      </c>
      <c r="H10265" s="2">
        <v>540.5</v>
      </c>
    </row>
    <row r="10266" spans="1:8" x14ac:dyDescent="0.2">
      <c r="A10266" s="5">
        <v>5836007263</v>
      </c>
      <c r="B10266" s="5" t="s">
        <v>3088</v>
      </c>
      <c r="C10266" s="5" t="s">
        <v>3089</v>
      </c>
      <c r="D10266" s="2">
        <v>500</v>
      </c>
      <c r="F10266" s="5">
        <v>368</v>
      </c>
      <c r="G10266" s="2" t="s">
        <v>3287</v>
      </c>
      <c r="H10266" s="2">
        <v>540.5</v>
      </c>
    </row>
    <row r="10267" spans="1:8" x14ac:dyDescent="0.2">
      <c r="A10267" s="5">
        <v>5836007264</v>
      </c>
      <c r="B10267" s="5" t="s">
        <v>3090</v>
      </c>
      <c r="C10267" s="5" t="s">
        <v>3091</v>
      </c>
      <c r="D10267" s="2">
        <v>500</v>
      </c>
      <c r="F10267" s="5">
        <v>368</v>
      </c>
      <c r="G10267" s="2" t="s">
        <v>3287</v>
      </c>
      <c r="H10267" s="2">
        <v>540.5</v>
      </c>
    </row>
    <row r="10268" spans="1:8" x14ac:dyDescent="0.2">
      <c r="A10268" s="5">
        <v>5836007265</v>
      </c>
      <c r="B10268" s="5" t="s">
        <v>3092</v>
      </c>
      <c r="C10268" s="5" t="s">
        <v>3093</v>
      </c>
      <c r="D10268" s="2">
        <v>300</v>
      </c>
      <c r="F10268" s="5">
        <v>368</v>
      </c>
      <c r="G10268" s="2" t="s">
        <v>3287</v>
      </c>
      <c r="H10268" s="2">
        <v>324.3</v>
      </c>
    </row>
    <row r="10269" spans="1:8" x14ac:dyDescent="0.2">
      <c r="A10269" s="5">
        <v>5836007266</v>
      </c>
      <c r="B10269" s="5" t="s">
        <v>3094</v>
      </c>
      <c r="C10269" s="5" t="s">
        <v>3095</v>
      </c>
      <c r="D10269" s="2">
        <v>600</v>
      </c>
      <c r="F10269" s="5">
        <v>368</v>
      </c>
      <c r="G10269" s="2" t="s">
        <v>3287</v>
      </c>
      <c r="H10269" s="2">
        <v>648.6</v>
      </c>
    </row>
    <row r="10270" spans="1:8" x14ac:dyDescent="0.2">
      <c r="A10270" s="5">
        <v>5836007267</v>
      </c>
      <c r="B10270" s="5" t="s">
        <v>3096</v>
      </c>
      <c r="C10270" s="5" t="s">
        <v>3097</v>
      </c>
      <c r="D10270" s="2">
        <v>800</v>
      </c>
      <c r="F10270" s="5">
        <v>368</v>
      </c>
      <c r="G10270" s="2" t="s">
        <v>3287</v>
      </c>
      <c r="H10270" s="2">
        <v>864.8</v>
      </c>
    </row>
    <row r="10271" spans="1:8" x14ac:dyDescent="0.2">
      <c r="A10271" s="5">
        <v>5836007296</v>
      </c>
      <c r="B10271" s="5" t="s">
        <v>21075</v>
      </c>
      <c r="C10271" s="5" t="s">
        <v>21076</v>
      </c>
      <c r="D10271" s="2">
        <v>1750</v>
      </c>
      <c r="E10271" s="8" t="s">
        <v>2699</v>
      </c>
      <c r="F10271" s="5">
        <v>620</v>
      </c>
      <c r="G10271" s="2" t="s">
        <v>3287</v>
      </c>
      <c r="H10271" s="2">
        <v>1891.75</v>
      </c>
    </row>
    <row r="10272" spans="1:8" x14ac:dyDescent="0.2">
      <c r="A10272" s="5">
        <v>5836007346</v>
      </c>
      <c r="B10272" s="5" t="s">
        <v>1410</v>
      </c>
      <c r="C10272" s="5" t="s">
        <v>1411</v>
      </c>
      <c r="D10272" s="2">
        <v>0.01</v>
      </c>
      <c r="F10272" s="5">
        <v>350</v>
      </c>
      <c r="G10272" s="2" t="s">
        <v>3287</v>
      </c>
      <c r="H10272" s="2">
        <v>0</v>
      </c>
    </row>
    <row r="10273" spans="1:8" x14ac:dyDescent="0.2">
      <c r="A10273" s="5">
        <v>5836007347</v>
      </c>
      <c r="B10273" s="5" t="s">
        <v>1412</v>
      </c>
      <c r="C10273" s="5" t="s">
        <v>1479</v>
      </c>
      <c r="D10273" s="2">
        <v>0.01</v>
      </c>
      <c r="E10273" s="8" t="s">
        <v>2702</v>
      </c>
      <c r="F10273" s="5">
        <v>350</v>
      </c>
      <c r="G10273" s="2" t="s">
        <v>3287</v>
      </c>
      <c r="H10273" s="2">
        <v>0</v>
      </c>
    </row>
    <row r="10274" spans="1:8" x14ac:dyDescent="0.2">
      <c r="A10274" s="5">
        <v>5836007349</v>
      </c>
      <c r="B10274" s="5" t="s">
        <v>1413</v>
      </c>
      <c r="C10274" s="5" t="s">
        <v>1414</v>
      </c>
      <c r="D10274" s="2">
        <v>0.01</v>
      </c>
      <c r="E10274" s="8" t="s">
        <v>2702</v>
      </c>
      <c r="F10274" s="5">
        <v>350</v>
      </c>
      <c r="G10274" s="2" t="s">
        <v>3287</v>
      </c>
      <c r="H10274" s="2">
        <v>0</v>
      </c>
    </row>
    <row r="10275" spans="1:8" x14ac:dyDescent="0.2">
      <c r="A10275" s="5">
        <v>5836007466</v>
      </c>
      <c r="B10275" s="5" t="s">
        <v>21077</v>
      </c>
      <c r="C10275" s="5" t="s">
        <v>21078</v>
      </c>
      <c r="D10275" s="2">
        <v>138</v>
      </c>
      <c r="E10275" s="8" t="s">
        <v>3069</v>
      </c>
      <c r="F10275" s="5">
        <v>376</v>
      </c>
      <c r="G10275" s="2" t="s">
        <v>3287</v>
      </c>
      <c r="H10275" s="2">
        <v>149.19999999999999</v>
      </c>
    </row>
    <row r="10276" spans="1:8" x14ac:dyDescent="0.2">
      <c r="A10276" s="5">
        <v>5836007467</v>
      </c>
      <c r="B10276" s="5" t="s">
        <v>21079</v>
      </c>
      <c r="C10276" s="5" t="s">
        <v>21080</v>
      </c>
      <c r="D10276" s="2">
        <v>266</v>
      </c>
      <c r="E10276" s="8" t="s">
        <v>3069</v>
      </c>
      <c r="F10276" s="5">
        <v>820</v>
      </c>
      <c r="G10276" s="2" t="s">
        <v>3287</v>
      </c>
      <c r="H10276" s="2">
        <v>287.55</v>
      </c>
    </row>
    <row r="10277" spans="1:8" x14ac:dyDescent="0.2">
      <c r="A10277" s="5">
        <v>5836007468</v>
      </c>
      <c r="B10277" s="5" t="s">
        <v>21081</v>
      </c>
      <c r="C10277" s="5" t="s">
        <v>21082</v>
      </c>
      <c r="D10277" s="2">
        <v>10.9</v>
      </c>
      <c r="E10277" s="8" t="s">
        <v>2700</v>
      </c>
      <c r="F10277" s="5">
        <v>291</v>
      </c>
      <c r="G10277" s="2" t="s">
        <v>3287</v>
      </c>
      <c r="H10277" s="2">
        <v>11.8</v>
      </c>
    </row>
    <row r="10278" spans="1:8" x14ac:dyDescent="0.2">
      <c r="A10278" s="5">
        <v>5836007485</v>
      </c>
      <c r="B10278" s="5" t="s">
        <v>21083</v>
      </c>
      <c r="C10278" s="5" t="s">
        <v>21084</v>
      </c>
      <c r="D10278" s="2">
        <v>1420</v>
      </c>
      <c r="E10278" s="8" t="s">
        <v>2698</v>
      </c>
      <c r="F10278" s="5">
        <v>720</v>
      </c>
      <c r="G10278" s="2" t="s">
        <v>3287</v>
      </c>
      <c r="H10278" s="2">
        <v>1535</v>
      </c>
    </row>
    <row r="10279" spans="1:8" x14ac:dyDescent="0.2">
      <c r="A10279" s="5">
        <v>5836007487</v>
      </c>
      <c r="B10279" s="5" t="s">
        <v>21085</v>
      </c>
      <c r="C10279" s="5" t="s">
        <v>21086</v>
      </c>
      <c r="D10279" s="2">
        <v>57.2</v>
      </c>
      <c r="E10279" s="8" t="s">
        <v>3069</v>
      </c>
      <c r="F10279" s="5">
        <v>820</v>
      </c>
      <c r="G10279" s="2" t="s">
        <v>3287</v>
      </c>
      <c r="H10279" s="2">
        <v>61.85</v>
      </c>
    </row>
    <row r="10280" spans="1:8" x14ac:dyDescent="0.2">
      <c r="A10280" s="5">
        <v>5836007488</v>
      </c>
      <c r="B10280" s="5" t="s">
        <v>21087</v>
      </c>
      <c r="C10280" s="5" t="s">
        <v>21088</v>
      </c>
      <c r="D10280" s="2">
        <v>254</v>
      </c>
      <c r="E10280" s="8" t="s">
        <v>3069</v>
      </c>
      <c r="F10280" s="5">
        <v>820</v>
      </c>
      <c r="G10280" s="2" t="s">
        <v>3287</v>
      </c>
      <c r="H10280" s="2">
        <v>274.55</v>
      </c>
    </row>
    <row r="10281" spans="1:8" x14ac:dyDescent="0.2">
      <c r="A10281" s="5">
        <v>5836007490</v>
      </c>
      <c r="B10281" s="5" t="s">
        <v>21089</v>
      </c>
      <c r="C10281" s="5" t="s">
        <v>21090</v>
      </c>
      <c r="D10281" s="2">
        <v>305</v>
      </c>
      <c r="E10281" s="8" t="s">
        <v>3069</v>
      </c>
      <c r="F10281" s="5">
        <v>820</v>
      </c>
      <c r="G10281" s="2" t="s">
        <v>3287</v>
      </c>
      <c r="H10281" s="2">
        <v>329.7</v>
      </c>
    </row>
    <row r="10282" spans="1:8" x14ac:dyDescent="0.2">
      <c r="A10282" s="5">
        <v>5836007521</v>
      </c>
      <c r="B10282" s="5" t="s">
        <v>21091</v>
      </c>
      <c r="D10282" s="2">
        <v>400</v>
      </c>
      <c r="E10282" s="8" t="s">
        <v>3069</v>
      </c>
      <c r="F10282" s="5">
        <v>870</v>
      </c>
      <c r="G10282" s="2" t="s">
        <v>3287</v>
      </c>
      <c r="H10282" s="2">
        <v>432.4</v>
      </c>
    </row>
    <row r="10283" spans="1:8" x14ac:dyDescent="0.2">
      <c r="A10283" s="5">
        <v>5836007529</v>
      </c>
      <c r="B10283" s="5" t="s">
        <v>21092</v>
      </c>
      <c r="C10283" s="5" t="s">
        <v>21093</v>
      </c>
      <c r="D10283" s="2">
        <v>16.899999999999999</v>
      </c>
      <c r="E10283" s="8" t="s">
        <v>3069</v>
      </c>
      <c r="F10283" s="5">
        <v>820</v>
      </c>
      <c r="G10283" s="2" t="s">
        <v>3287</v>
      </c>
      <c r="H10283" s="2">
        <v>18.25</v>
      </c>
    </row>
    <row r="10284" spans="1:8" x14ac:dyDescent="0.2">
      <c r="A10284" s="5">
        <v>5836007530</v>
      </c>
      <c r="B10284" s="5" t="s">
        <v>21094</v>
      </c>
      <c r="C10284" s="5" t="s">
        <v>21095</v>
      </c>
      <c r="D10284" s="2">
        <v>52.1</v>
      </c>
      <c r="E10284" s="8" t="s">
        <v>3069</v>
      </c>
      <c r="F10284" s="5">
        <v>820</v>
      </c>
      <c r="G10284" s="2" t="s">
        <v>3287</v>
      </c>
      <c r="H10284" s="2">
        <v>56.3</v>
      </c>
    </row>
    <row r="10285" spans="1:8" x14ac:dyDescent="0.2">
      <c r="A10285" s="5">
        <v>5836007532</v>
      </c>
      <c r="B10285" s="5" t="s">
        <v>21096</v>
      </c>
      <c r="C10285" s="5" t="s">
        <v>21097</v>
      </c>
      <c r="D10285" s="2">
        <v>110</v>
      </c>
      <c r="E10285" s="8" t="s">
        <v>3069</v>
      </c>
      <c r="F10285" s="5">
        <v>820</v>
      </c>
      <c r="G10285" s="2" t="s">
        <v>3287</v>
      </c>
      <c r="H10285" s="2">
        <v>118.9</v>
      </c>
    </row>
    <row r="10286" spans="1:8" x14ac:dyDescent="0.2">
      <c r="A10286" s="5">
        <v>5836007536</v>
      </c>
      <c r="B10286" s="5" t="s">
        <v>1480</v>
      </c>
      <c r="C10286" s="5" t="s">
        <v>1480</v>
      </c>
      <c r="D10286" s="2">
        <v>12.1</v>
      </c>
      <c r="E10286" s="8" t="s">
        <v>2698</v>
      </c>
      <c r="F10286" s="5">
        <v>385</v>
      </c>
      <c r="G10286" s="2" t="s">
        <v>3287</v>
      </c>
      <c r="H10286" s="2">
        <v>13.1</v>
      </c>
    </row>
    <row r="10287" spans="1:8" x14ac:dyDescent="0.2">
      <c r="A10287" s="5">
        <v>5836007537</v>
      </c>
      <c r="B10287" s="5" t="s">
        <v>1481</v>
      </c>
      <c r="C10287" s="5" t="s">
        <v>1481</v>
      </c>
      <c r="D10287" s="2">
        <v>10.1</v>
      </c>
      <c r="E10287" s="8" t="s">
        <v>2698</v>
      </c>
      <c r="F10287" s="5">
        <v>385</v>
      </c>
      <c r="G10287" s="2" t="s">
        <v>3287</v>
      </c>
      <c r="H10287" s="2">
        <v>10.9</v>
      </c>
    </row>
    <row r="10288" spans="1:8" x14ac:dyDescent="0.2">
      <c r="A10288" s="5">
        <v>5836007542</v>
      </c>
      <c r="B10288" s="5" t="s">
        <v>1482</v>
      </c>
      <c r="C10288" s="5" t="s">
        <v>1483</v>
      </c>
      <c r="D10288" s="2">
        <v>114.5</v>
      </c>
      <c r="E10288" s="8" t="s">
        <v>2698</v>
      </c>
      <c r="F10288" s="5">
        <v>385</v>
      </c>
      <c r="G10288" s="2" t="s">
        <v>3287</v>
      </c>
      <c r="H10288" s="2">
        <v>123.75</v>
      </c>
    </row>
    <row r="10289" spans="1:8" x14ac:dyDescent="0.2">
      <c r="A10289" s="5">
        <v>5836007544</v>
      </c>
      <c r="B10289" s="5" t="s">
        <v>1484</v>
      </c>
      <c r="C10289" s="5" t="s">
        <v>1485</v>
      </c>
      <c r="D10289" s="2">
        <v>114.5</v>
      </c>
      <c r="E10289" s="8" t="s">
        <v>2698</v>
      </c>
      <c r="F10289" s="5">
        <v>385</v>
      </c>
      <c r="G10289" s="2" t="s">
        <v>3287</v>
      </c>
      <c r="H10289" s="2">
        <v>123.75</v>
      </c>
    </row>
    <row r="10290" spans="1:8" x14ac:dyDescent="0.2">
      <c r="A10290" s="5">
        <v>5836007545</v>
      </c>
      <c r="B10290" s="5" t="s">
        <v>1486</v>
      </c>
      <c r="C10290" s="5" t="s">
        <v>1487</v>
      </c>
      <c r="D10290" s="2">
        <v>114.5</v>
      </c>
      <c r="E10290" s="8" t="s">
        <v>2698</v>
      </c>
      <c r="F10290" s="5">
        <v>385</v>
      </c>
      <c r="G10290" s="2" t="s">
        <v>3287</v>
      </c>
      <c r="H10290" s="2">
        <v>123.75</v>
      </c>
    </row>
    <row r="10291" spans="1:8" x14ac:dyDescent="0.2">
      <c r="A10291" s="5">
        <v>5836007546</v>
      </c>
      <c r="B10291" s="5" t="s">
        <v>1488</v>
      </c>
      <c r="C10291" s="5" t="s">
        <v>1489</v>
      </c>
      <c r="D10291" s="2">
        <v>114.5</v>
      </c>
      <c r="E10291" s="8" t="s">
        <v>2698</v>
      </c>
      <c r="F10291" s="5">
        <v>385</v>
      </c>
      <c r="G10291" s="2" t="s">
        <v>3287</v>
      </c>
      <c r="H10291" s="2">
        <v>123.75</v>
      </c>
    </row>
    <row r="10292" spans="1:8" x14ac:dyDescent="0.2">
      <c r="A10292" s="5">
        <v>5836007547</v>
      </c>
      <c r="B10292" s="5" t="s">
        <v>1490</v>
      </c>
      <c r="C10292" s="5" t="s">
        <v>1491</v>
      </c>
      <c r="D10292" s="2">
        <v>114.5</v>
      </c>
      <c r="E10292" s="8" t="s">
        <v>2698</v>
      </c>
      <c r="F10292" s="5">
        <v>385</v>
      </c>
      <c r="G10292" s="2" t="s">
        <v>3287</v>
      </c>
      <c r="H10292" s="2">
        <v>123.75</v>
      </c>
    </row>
    <row r="10293" spans="1:8" x14ac:dyDescent="0.2">
      <c r="A10293" s="5">
        <v>5836007548</v>
      </c>
      <c r="B10293" s="5" t="s">
        <v>1492</v>
      </c>
      <c r="C10293" s="5" t="s">
        <v>1493</v>
      </c>
      <c r="D10293" s="2">
        <v>114.5</v>
      </c>
      <c r="E10293" s="8" t="s">
        <v>2698</v>
      </c>
      <c r="F10293" s="5">
        <v>385</v>
      </c>
      <c r="G10293" s="2" t="s">
        <v>3287</v>
      </c>
      <c r="H10293" s="2">
        <v>123.75</v>
      </c>
    </row>
    <row r="10294" spans="1:8" x14ac:dyDescent="0.2">
      <c r="A10294" s="5">
        <v>5836007549</v>
      </c>
      <c r="B10294" s="5" t="s">
        <v>1494</v>
      </c>
      <c r="C10294" s="5" t="s">
        <v>1495</v>
      </c>
      <c r="D10294" s="2">
        <v>114.5</v>
      </c>
      <c r="E10294" s="8" t="s">
        <v>2698</v>
      </c>
      <c r="F10294" s="5">
        <v>385</v>
      </c>
      <c r="G10294" s="2" t="s">
        <v>3287</v>
      </c>
      <c r="H10294" s="2">
        <v>123.75</v>
      </c>
    </row>
    <row r="10295" spans="1:8" x14ac:dyDescent="0.2">
      <c r="A10295" s="5">
        <v>5836007550</v>
      </c>
      <c r="B10295" s="5" t="s">
        <v>1496</v>
      </c>
      <c r="C10295" s="5" t="s">
        <v>1497</v>
      </c>
      <c r="D10295" s="2">
        <v>114.5</v>
      </c>
      <c r="E10295" s="8" t="s">
        <v>2698</v>
      </c>
      <c r="F10295" s="5">
        <v>385</v>
      </c>
      <c r="G10295" s="2" t="s">
        <v>3287</v>
      </c>
      <c r="H10295" s="2">
        <v>123.75</v>
      </c>
    </row>
    <row r="10296" spans="1:8" x14ac:dyDescent="0.2">
      <c r="A10296" s="5">
        <v>5836007558</v>
      </c>
      <c r="B10296" s="5" t="s">
        <v>1498</v>
      </c>
      <c r="C10296" s="5" t="s">
        <v>1499</v>
      </c>
      <c r="D10296" s="2">
        <v>4.5999999999999996</v>
      </c>
      <c r="F10296" s="5">
        <v>383</v>
      </c>
      <c r="G10296" s="2" t="s">
        <v>3287</v>
      </c>
      <c r="H10296" s="2">
        <v>4.95</v>
      </c>
    </row>
    <row r="10297" spans="1:8" x14ac:dyDescent="0.2">
      <c r="A10297" s="5">
        <v>5836007559</v>
      </c>
      <c r="B10297" s="5" t="s">
        <v>21098</v>
      </c>
      <c r="C10297" s="5" t="s">
        <v>21099</v>
      </c>
      <c r="D10297" s="2">
        <v>994</v>
      </c>
      <c r="E10297" s="8" t="s">
        <v>3069</v>
      </c>
      <c r="F10297" s="5">
        <v>840</v>
      </c>
      <c r="G10297" s="2" t="s">
        <v>3287</v>
      </c>
      <c r="H10297" s="2">
        <v>1074.5</v>
      </c>
    </row>
    <row r="10298" spans="1:8" x14ac:dyDescent="0.2">
      <c r="A10298" s="5">
        <v>5836007562</v>
      </c>
      <c r="B10298" s="5" t="s">
        <v>1500</v>
      </c>
      <c r="C10298" s="5" t="s">
        <v>1501</v>
      </c>
      <c r="D10298" s="2">
        <v>70.400000000000006</v>
      </c>
      <c r="E10298" s="8" t="s">
        <v>2698</v>
      </c>
      <c r="F10298" s="5">
        <v>385</v>
      </c>
      <c r="G10298" s="2" t="s">
        <v>3287</v>
      </c>
      <c r="H10298" s="2">
        <v>76.099999999999994</v>
      </c>
    </row>
    <row r="10299" spans="1:8" x14ac:dyDescent="0.2">
      <c r="A10299" s="5">
        <v>5836007563</v>
      </c>
      <c r="B10299" s="5" t="s">
        <v>1502</v>
      </c>
      <c r="C10299" s="5" t="s">
        <v>1503</v>
      </c>
      <c r="D10299" s="2">
        <v>70.400000000000006</v>
      </c>
      <c r="E10299" s="8" t="s">
        <v>2698</v>
      </c>
      <c r="F10299" s="5">
        <v>385</v>
      </c>
      <c r="G10299" s="2" t="s">
        <v>3287</v>
      </c>
      <c r="H10299" s="2">
        <v>76.099999999999994</v>
      </c>
    </row>
    <row r="10300" spans="1:8" x14ac:dyDescent="0.2">
      <c r="A10300" s="5">
        <v>5836007564</v>
      </c>
      <c r="B10300" s="5" t="s">
        <v>1504</v>
      </c>
      <c r="C10300" s="5" t="s">
        <v>1505</v>
      </c>
      <c r="D10300" s="2">
        <v>70.400000000000006</v>
      </c>
      <c r="E10300" s="8" t="s">
        <v>2698</v>
      </c>
      <c r="F10300" s="5">
        <v>385</v>
      </c>
      <c r="G10300" s="2" t="s">
        <v>3287</v>
      </c>
      <c r="H10300" s="2">
        <v>76.099999999999994</v>
      </c>
    </row>
    <row r="10301" spans="1:8" x14ac:dyDescent="0.2">
      <c r="A10301" s="5">
        <v>5836007565</v>
      </c>
      <c r="B10301" s="5" t="s">
        <v>1506</v>
      </c>
      <c r="C10301" s="5" t="s">
        <v>1507</v>
      </c>
      <c r="D10301" s="2">
        <v>70.400000000000006</v>
      </c>
      <c r="E10301" s="8" t="s">
        <v>2698</v>
      </c>
      <c r="F10301" s="5">
        <v>385</v>
      </c>
      <c r="G10301" s="2" t="s">
        <v>3287</v>
      </c>
      <c r="H10301" s="2">
        <v>76.099999999999994</v>
      </c>
    </row>
    <row r="10302" spans="1:8" x14ac:dyDescent="0.2">
      <c r="A10302" s="5">
        <v>5836007566</v>
      </c>
      <c r="B10302" s="5" t="s">
        <v>1508</v>
      </c>
      <c r="C10302" s="5" t="s">
        <v>1509</v>
      </c>
      <c r="D10302" s="2">
        <v>70.400000000000006</v>
      </c>
      <c r="E10302" s="8" t="s">
        <v>2698</v>
      </c>
      <c r="F10302" s="5">
        <v>385</v>
      </c>
      <c r="G10302" s="2" t="s">
        <v>3287</v>
      </c>
      <c r="H10302" s="2">
        <v>76.099999999999994</v>
      </c>
    </row>
    <row r="10303" spans="1:8" x14ac:dyDescent="0.2">
      <c r="A10303" s="5">
        <v>5836007567</v>
      </c>
      <c r="B10303" s="5" t="s">
        <v>1510</v>
      </c>
      <c r="C10303" s="5" t="s">
        <v>1511</v>
      </c>
      <c r="D10303" s="2">
        <v>70.400000000000006</v>
      </c>
      <c r="E10303" s="8" t="s">
        <v>2698</v>
      </c>
      <c r="F10303" s="5">
        <v>385</v>
      </c>
      <c r="G10303" s="2" t="s">
        <v>3287</v>
      </c>
      <c r="H10303" s="2">
        <v>76.099999999999994</v>
      </c>
    </row>
    <row r="10304" spans="1:8" x14ac:dyDescent="0.2">
      <c r="A10304" s="5">
        <v>5836007611</v>
      </c>
      <c r="B10304" s="5" t="s">
        <v>21100</v>
      </c>
      <c r="C10304" s="5" t="s">
        <v>21101</v>
      </c>
      <c r="D10304" s="2">
        <v>1815</v>
      </c>
      <c r="E10304" s="8" t="s">
        <v>2700</v>
      </c>
      <c r="F10304" s="5">
        <v>392</v>
      </c>
      <c r="G10304" s="2" t="s">
        <v>3287</v>
      </c>
      <c r="H10304" s="2">
        <v>1962</v>
      </c>
    </row>
    <row r="10305" spans="1:8" x14ac:dyDescent="0.2">
      <c r="A10305" s="5">
        <v>5836007612</v>
      </c>
      <c r="B10305" s="5" t="s">
        <v>21102</v>
      </c>
      <c r="C10305" s="5" t="s">
        <v>21103</v>
      </c>
      <c r="D10305" s="2">
        <v>1420</v>
      </c>
      <c r="E10305" s="8" t="s">
        <v>2700</v>
      </c>
      <c r="F10305" s="5">
        <v>392</v>
      </c>
      <c r="G10305" s="2" t="s">
        <v>3287</v>
      </c>
      <c r="H10305" s="2">
        <v>1535</v>
      </c>
    </row>
    <row r="10306" spans="1:8" x14ac:dyDescent="0.2">
      <c r="A10306" s="5">
        <v>5836007622</v>
      </c>
      <c r="B10306" s="5" t="s">
        <v>19154</v>
      </c>
      <c r="C10306" s="5" t="s">
        <v>19155</v>
      </c>
      <c r="D10306" s="2">
        <v>154</v>
      </c>
      <c r="E10306" s="8" t="s">
        <v>2700</v>
      </c>
      <c r="F10306" s="5">
        <v>491</v>
      </c>
      <c r="G10306" s="2" t="s">
        <v>3287</v>
      </c>
      <c r="H10306" s="2">
        <v>166.45</v>
      </c>
    </row>
    <row r="10307" spans="1:8" x14ac:dyDescent="0.2">
      <c r="A10307" s="5">
        <v>5836007659</v>
      </c>
      <c r="B10307" s="5" t="s">
        <v>21104</v>
      </c>
      <c r="D10307" s="2">
        <v>5</v>
      </c>
      <c r="E10307" s="8" t="s">
        <v>2700</v>
      </c>
      <c r="F10307" s="5">
        <v>691</v>
      </c>
      <c r="G10307" s="2" t="s">
        <v>3287</v>
      </c>
      <c r="H10307" s="2">
        <v>5.4</v>
      </c>
    </row>
    <row r="10308" spans="1:8" x14ac:dyDescent="0.2">
      <c r="A10308" s="5">
        <v>5836007691</v>
      </c>
      <c r="B10308" s="5" t="s">
        <v>21105</v>
      </c>
      <c r="C10308" s="5" t="s">
        <v>21106</v>
      </c>
      <c r="D10308" s="2">
        <v>120</v>
      </c>
      <c r="E10308" s="8" t="s">
        <v>2700</v>
      </c>
      <c r="F10308" s="5">
        <v>692</v>
      </c>
      <c r="G10308" s="2" t="s">
        <v>3287</v>
      </c>
      <c r="H10308" s="2">
        <v>129.69999999999999</v>
      </c>
    </row>
    <row r="10309" spans="1:8" x14ac:dyDescent="0.2">
      <c r="A10309" s="5">
        <v>5836007692</v>
      </c>
      <c r="B10309" s="5" t="s">
        <v>21107</v>
      </c>
      <c r="C10309" s="5" t="s">
        <v>21108</v>
      </c>
      <c r="D10309" s="2">
        <v>281</v>
      </c>
      <c r="E10309" s="8" t="s">
        <v>3069</v>
      </c>
      <c r="F10309" s="5">
        <v>820</v>
      </c>
      <c r="G10309" s="2" t="s">
        <v>3287</v>
      </c>
      <c r="H10309" s="2">
        <v>303.75</v>
      </c>
    </row>
    <row r="10310" spans="1:8" x14ac:dyDescent="0.2">
      <c r="A10310" s="5">
        <v>5836007693</v>
      </c>
      <c r="B10310" s="5" t="s">
        <v>21109</v>
      </c>
      <c r="C10310" s="5" t="s">
        <v>21110</v>
      </c>
      <c r="D10310" s="2">
        <v>326</v>
      </c>
      <c r="E10310" s="8" t="s">
        <v>3069</v>
      </c>
      <c r="F10310" s="5">
        <v>820</v>
      </c>
      <c r="G10310" s="2" t="s">
        <v>3287</v>
      </c>
      <c r="H10310" s="2">
        <v>352.4</v>
      </c>
    </row>
    <row r="10311" spans="1:8" x14ac:dyDescent="0.2">
      <c r="A10311" s="5">
        <v>5836007694</v>
      </c>
      <c r="B10311" s="5" t="s">
        <v>21111</v>
      </c>
      <c r="C10311" s="5" t="s">
        <v>21112</v>
      </c>
      <c r="D10311" s="2">
        <v>3841</v>
      </c>
      <c r="E10311" s="8" t="s">
        <v>2699</v>
      </c>
      <c r="F10311" s="5">
        <v>562</v>
      </c>
      <c r="G10311" s="2" t="s">
        <v>3287</v>
      </c>
      <c r="H10311" s="2">
        <v>4152.1000000000004</v>
      </c>
    </row>
    <row r="10312" spans="1:8" x14ac:dyDescent="0.2">
      <c r="A10312" s="5">
        <v>5836007698</v>
      </c>
      <c r="B10312" s="5" t="s">
        <v>21113</v>
      </c>
      <c r="C10312" s="5" t="s">
        <v>21114</v>
      </c>
      <c r="D10312" s="2">
        <v>8.5</v>
      </c>
      <c r="E10312" s="8" t="s">
        <v>3069</v>
      </c>
      <c r="F10312" s="5">
        <v>860</v>
      </c>
      <c r="G10312" s="2" t="s">
        <v>3287</v>
      </c>
      <c r="H10312" s="2">
        <v>9.1999999999999993</v>
      </c>
    </row>
    <row r="10313" spans="1:8" x14ac:dyDescent="0.2">
      <c r="A10313" s="5">
        <v>5836007705</v>
      </c>
      <c r="B10313" s="5" t="s">
        <v>21115</v>
      </c>
      <c r="C10313" s="5" t="s">
        <v>21116</v>
      </c>
      <c r="D10313" s="2">
        <v>8.9</v>
      </c>
      <c r="E10313" s="8" t="s">
        <v>2702</v>
      </c>
      <c r="F10313" s="5">
        <v>413</v>
      </c>
      <c r="G10313" s="2" t="s">
        <v>3287</v>
      </c>
      <c r="H10313" s="2">
        <v>9.6</v>
      </c>
    </row>
    <row r="10314" spans="1:8" x14ac:dyDescent="0.2">
      <c r="A10314" s="5">
        <v>5836007706</v>
      </c>
      <c r="B10314" s="5" t="s">
        <v>21117</v>
      </c>
      <c r="C10314" s="5" t="s">
        <v>21118</v>
      </c>
      <c r="D10314" s="2">
        <v>1052</v>
      </c>
      <c r="E10314" s="8" t="s">
        <v>2702</v>
      </c>
      <c r="F10314" s="5">
        <v>413</v>
      </c>
      <c r="G10314" s="2" t="s">
        <v>3287</v>
      </c>
      <c r="H10314" s="2">
        <v>1137.2</v>
      </c>
    </row>
    <row r="10315" spans="1:8" x14ac:dyDescent="0.2">
      <c r="A10315" s="5">
        <v>5836007709</v>
      </c>
      <c r="B10315" s="5" t="s">
        <v>21119</v>
      </c>
      <c r="C10315" s="5" t="s">
        <v>21120</v>
      </c>
      <c r="D10315" s="2">
        <v>1650</v>
      </c>
      <c r="E10315" s="8" t="s">
        <v>2700</v>
      </c>
      <c r="F10315" s="5">
        <v>196</v>
      </c>
      <c r="G10315" s="2" t="s">
        <v>3287</v>
      </c>
      <c r="H10315" s="2">
        <v>1783.65</v>
      </c>
    </row>
    <row r="10316" spans="1:8" x14ac:dyDescent="0.2">
      <c r="A10316" s="5">
        <v>5836007710</v>
      </c>
      <c r="B10316" s="5" t="s">
        <v>21121</v>
      </c>
      <c r="C10316" s="5" t="s">
        <v>21122</v>
      </c>
      <c r="D10316" s="2">
        <v>420</v>
      </c>
      <c r="E10316" s="8" t="s">
        <v>2700</v>
      </c>
      <c r="F10316" s="5">
        <v>196</v>
      </c>
      <c r="G10316" s="2" t="s">
        <v>3287</v>
      </c>
      <c r="H10316" s="2">
        <v>454</v>
      </c>
    </row>
    <row r="10317" spans="1:8" x14ac:dyDescent="0.2">
      <c r="A10317" s="5">
        <v>5836007719</v>
      </c>
      <c r="B10317" s="5" t="s">
        <v>21123</v>
      </c>
      <c r="C10317" s="5" t="s">
        <v>21124</v>
      </c>
      <c r="D10317" s="2">
        <v>0.1</v>
      </c>
      <c r="E10317" s="8" t="s">
        <v>2702</v>
      </c>
      <c r="F10317" s="5">
        <v>413</v>
      </c>
      <c r="G10317" s="2" t="s">
        <v>3287</v>
      </c>
      <c r="H10317" s="2">
        <v>0.1</v>
      </c>
    </row>
    <row r="10318" spans="1:8" x14ac:dyDescent="0.2">
      <c r="A10318" s="5">
        <v>5836007720</v>
      </c>
      <c r="B10318" s="5" t="s">
        <v>21125</v>
      </c>
      <c r="C10318" s="5" t="s">
        <v>21126</v>
      </c>
      <c r="D10318" s="2">
        <v>0.1</v>
      </c>
      <c r="E10318" s="8" t="s">
        <v>2702</v>
      </c>
      <c r="F10318" s="5">
        <v>413</v>
      </c>
      <c r="G10318" s="2" t="s">
        <v>3287</v>
      </c>
      <c r="H10318" s="2">
        <v>0.1</v>
      </c>
    </row>
    <row r="10319" spans="1:8" x14ac:dyDescent="0.2">
      <c r="A10319" s="5">
        <v>5836007721</v>
      </c>
      <c r="B10319" s="5" t="s">
        <v>21127</v>
      </c>
      <c r="C10319" s="5" t="s">
        <v>21128</v>
      </c>
      <c r="D10319" s="2">
        <v>0.1</v>
      </c>
      <c r="E10319" s="8" t="s">
        <v>2702</v>
      </c>
      <c r="F10319" s="5">
        <v>413</v>
      </c>
      <c r="G10319" s="2" t="s">
        <v>3287</v>
      </c>
      <c r="H10319" s="2">
        <v>0.1</v>
      </c>
    </row>
    <row r="10320" spans="1:8" x14ac:dyDescent="0.2">
      <c r="A10320" s="5">
        <v>5836007722</v>
      </c>
      <c r="B10320" s="5" t="s">
        <v>21129</v>
      </c>
      <c r="C10320" s="5" t="s">
        <v>21130</v>
      </c>
      <c r="D10320" s="2">
        <v>0.1</v>
      </c>
      <c r="E10320" s="8" t="s">
        <v>2702</v>
      </c>
      <c r="F10320" s="5">
        <v>413</v>
      </c>
      <c r="G10320" s="2" t="s">
        <v>3287</v>
      </c>
      <c r="H10320" s="2">
        <v>0.1</v>
      </c>
    </row>
    <row r="10321" spans="1:8" x14ac:dyDescent="0.2">
      <c r="A10321" s="5">
        <v>5836007725</v>
      </c>
      <c r="B10321" s="5" t="s">
        <v>21131</v>
      </c>
      <c r="C10321" s="5" t="s">
        <v>21132</v>
      </c>
      <c r="D10321" s="2">
        <v>7.25</v>
      </c>
      <c r="E10321" s="8" t="s">
        <v>3069</v>
      </c>
      <c r="F10321" s="5">
        <v>810</v>
      </c>
      <c r="G10321" s="2" t="s">
        <v>3287</v>
      </c>
      <c r="H10321" s="2">
        <v>7.85</v>
      </c>
    </row>
    <row r="10322" spans="1:8" x14ac:dyDescent="0.2">
      <c r="A10322" s="5">
        <v>5836007726</v>
      </c>
      <c r="B10322" s="5" t="s">
        <v>21133</v>
      </c>
      <c r="C10322" s="5" t="s">
        <v>21134</v>
      </c>
      <c r="D10322" s="2">
        <v>9.1999999999999993</v>
      </c>
      <c r="E10322" s="8" t="s">
        <v>3069</v>
      </c>
      <c r="F10322" s="5">
        <v>810</v>
      </c>
      <c r="G10322" s="2" t="s">
        <v>3287</v>
      </c>
      <c r="H10322" s="2">
        <v>9.9499999999999993</v>
      </c>
    </row>
    <row r="10323" spans="1:8" x14ac:dyDescent="0.2">
      <c r="A10323" s="5">
        <v>5836007727</v>
      </c>
      <c r="B10323" s="5" t="s">
        <v>21135</v>
      </c>
      <c r="C10323" s="5" t="s">
        <v>21136</v>
      </c>
      <c r="D10323" s="2">
        <v>10.35</v>
      </c>
      <c r="E10323" s="8" t="s">
        <v>3069</v>
      </c>
      <c r="F10323" s="5">
        <v>810</v>
      </c>
      <c r="G10323" s="2" t="s">
        <v>3287</v>
      </c>
      <c r="H10323" s="2">
        <v>11.2</v>
      </c>
    </row>
    <row r="10324" spans="1:8" x14ac:dyDescent="0.2">
      <c r="A10324" s="5">
        <v>5836007728</v>
      </c>
      <c r="B10324" s="5" t="s">
        <v>21137</v>
      </c>
      <c r="C10324" s="5" t="s">
        <v>21138</v>
      </c>
      <c r="D10324" s="2">
        <v>108</v>
      </c>
      <c r="E10324" s="8" t="s">
        <v>3069</v>
      </c>
      <c r="F10324" s="5">
        <v>820</v>
      </c>
      <c r="G10324" s="2" t="s">
        <v>3287</v>
      </c>
      <c r="H10324" s="2">
        <v>116.75</v>
      </c>
    </row>
    <row r="10325" spans="1:8" x14ac:dyDescent="0.2">
      <c r="A10325" s="5">
        <v>5836007732</v>
      </c>
      <c r="B10325" s="5" t="s">
        <v>21139</v>
      </c>
      <c r="C10325" s="5" t="s">
        <v>21140</v>
      </c>
      <c r="D10325" s="2">
        <v>152</v>
      </c>
      <c r="E10325" s="8" t="s">
        <v>2699</v>
      </c>
      <c r="F10325" s="5">
        <v>220</v>
      </c>
      <c r="G10325" s="2" t="s">
        <v>3287</v>
      </c>
      <c r="H10325" s="2">
        <v>164.3</v>
      </c>
    </row>
    <row r="10326" spans="1:8" x14ac:dyDescent="0.2">
      <c r="A10326" s="5">
        <v>5836007733</v>
      </c>
      <c r="B10326" s="5" t="s">
        <v>21141</v>
      </c>
      <c r="C10326" s="5" t="s">
        <v>21142</v>
      </c>
      <c r="D10326" s="2">
        <v>141</v>
      </c>
      <c r="E10326" s="8" t="s">
        <v>3069</v>
      </c>
      <c r="F10326" s="5">
        <v>870</v>
      </c>
      <c r="G10326" s="2" t="s">
        <v>3287</v>
      </c>
      <c r="H10326" s="2">
        <v>152.4</v>
      </c>
    </row>
    <row r="10327" spans="1:8" x14ac:dyDescent="0.2">
      <c r="A10327" s="5">
        <v>5836007734</v>
      </c>
      <c r="B10327" s="5" t="s">
        <v>21143</v>
      </c>
      <c r="C10327" s="5" t="s">
        <v>21144</v>
      </c>
      <c r="D10327" s="2">
        <v>70</v>
      </c>
      <c r="E10327" s="8" t="s">
        <v>3069</v>
      </c>
      <c r="F10327" s="5">
        <v>870</v>
      </c>
      <c r="G10327" s="2" t="s">
        <v>3287</v>
      </c>
      <c r="H10327" s="2">
        <v>75.650000000000006</v>
      </c>
    </row>
    <row r="10328" spans="1:8" x14ac:dyDescent="0.2">
      <c r="A10328" s="5">
        <v>5836007803</v>
      </c>
      <c r="B10328" s="5" t="s">
        <v>21145</v>
      </c>
      <c r="C10328" s="5" t="s">
        <v>21146</v>
      </c>
      <c r="D10328" s="2">
        <v>62.4</v>
      </c>
      <c r="E10328" s="8" t="s">
        <v>2700</v>
      </c>
      <c r="F10328" s="5">
        <v>291</v>
      </c>
      <c r="G10328" s="2" t="s">
        <v>3287</v>
      </c>
      <c r="H10328" s="2">
        <v>67.45</v>
      </c>
    </row>
    <row r="10329" spans="1:8" x14ac:dyDescent="0.2">
      <c r="A10329" s="5">
        <v>5836007804</v>
      </c>
      <c r="B10329" s="5" t="s">
        <v>21147</v>
      </c>
      <c r="C10329" s="5" t="s">
        <v>21148</v>
      </c>
      <c r="D10329" s="2">
        <v>127</v>
      </c>
      <c r="E10329" s="8" t="s">
        <v>2700</v>
      </c>
      <c r="F10329" s="5">
        <v>210</v>
      </c>
      <c r="G10329" s="2" t="s">
        <v>3287</v>
      </c>
      <c r="H10329" s="2">
        <v>137.30000000000001</v>
      </c>
    </row>
    <row r="10330" spans="1:8" x14ac:dyDescent="0.2">
      <c r="A10330" s="5">
        <v>5836007805</v>
      </c>
      <c r="B10330" s="5" t="s">
        <v>21149</v>
      </c>
      <c r="C10330" s="5" t="s">
        <v>21150</v>
      </c>
      <c r="D10330" s="2">
        <v>129</v>
      </c>
      <c r="E10330" s="8" t="s">
        <v>2700</v>
      </c>
      <c r="F10330" s="5">
        <v>210</v>
      </c>
      <c r="G10330" s="2" t="s">
        <v>3287</v>
      </c>
      <c r="H10330" s="2">
        <v>139.44999999999999</v>
      </c>
    </row>
    <row r="10331" spans="1:8" x14ac:dyDescent="0.2">
      <c r="A10331" s="5">
        <v>5836007806</v>
      </c>
      <c r="B10331" s="5" t="s">
        <v>21151</v>
      </c>
      <c r="C10331" s="5" t="s">
        <v>21152</v>
      </c>
      <c r="D10331" s="2">
        <v>127</v>
      </c>
      <c r="E10331" s="8" t="s">
        <v>2700</v>
      </c>
      <c r="F10331" s="5">
        <v>210</v>
      </c>
      <c r="G10331" s="2" t="s">
        <v>3287</v>
      </c>
      <c r="H10331" s="2">
        <v>137.30000000000001</v>
      </c>
    </row>
    <row r="10332" spans="1:8" x14ac:dyDescent="0.2">
      <c r="A10332" s="5">
        <v>5836007807</v>
      </c>
      <c r="B10332" s="5" t="s">
        <v>21153</v>
      </c>
      <c r="D10332" s="2">
        <v>132</v>
      </c>
      <c r="E10332" s="8" t="s">
        <v>2700</v>
      </c>
      <c r="F10332" s="5">
        <v>210</v>
      </c>
      <c r="G10332" s="2" t="s">
        <v>3287</v>
      </c>
      <c r="H10332" s="2">
        <v>142.69999999999999</v>
      </c>
    </row>
    <row r="10333" spans="1:8" x14ac:dyDescent="0.2">
      <c r="A10333" s="5">
        <v>5836007820</v>
      </c>
      <c r="B10333" s="5" t="s">
        <v>21154</v>
      </c>
      <c r="C10333" s="5" t="s">
        <v>21155</v>
      </c>
      <c r="D10333" s="2">
        <v>142</v>
      </c>
      <c r="E10333" s="8" t="s">
        <v>3069</v>
      </c>
      <c r="F10333" s="5">
        <v>810</v>
      </c>
      <c r="G10333" s="2" t="s">
        <v>3287</v>
      </c>
      <c r="H10333" s="2">
        <v>153.5</v>
      </c>
    </row>
    <row r="10334" spans="1:8" x14ac:dyDescent="0.2">
      <c r="A10334" s="5">
        <v>5836007821</v>
      </c>
      <c r="B10334" s="5" t="s">
        <v>21156</v>
      </c>
      <c r="C10334" s="5" t="s">
        <v>21157</v>
      </c>
      <c r="D10334" s="2">
        <v>216</v>
      </c>
      <c r="E10334" s="8" t="s">
        <v>3069</v>
      </c>
      <c r="F10334" s="5">
        <v>810</v>
      </c>
      <c r="G10334" s="2" t="s">
        <v>3287</v>
      </c>
      <c r="H10334" s="2">
        <v>233.5</v>
      </c>
    </row>
    <row r="10335" spans="1:8" x14ac:dyDescent="0.2">
      <c r="A10335" s="5">
        <v>5836007822</v>
      </c>
      <c r="B10335" s="5" t="s">
        <v>21158</v>
      </c>
      <c r="C10335" s="5" t="s">
        <v>21159</v>
      </c>
      <c r="D10335" s="2">
        <v>216</v>
      </c>
      <c r="E10335" s="8" t="s">
        <v>3069</v>
      </c>
      <c r="F10335" s="5">
        <v>810</v>
      </c>
      <c r="G10335" s="2" t="s">
        <v>3287</v>
      </c>
      <c r="H10335" s="2">
        <v>233.5</v>
      </c>
    </row>
    <row r="10336" spans="1:8" x14ac:dyDescent="0.2">
      <c r="A10336" s="5">
        <v>5836007824</v>
      </c>
      <c r="B10336" s="5" t="s">
        <v>21160</v>
      </c>
      <c r="C10336" s="5" t="s">
        <v>21161</v>
      </c>
      <c r="D10336" s="2">
        <v>181</v>
      </c>
      <c r="E10336" s="8" t="s">
        <v>2702</v>
      </c>
      <c r="F10336" s="5">
        <v>413</v>
      </c>
      <c r="G10336" s="2" t="s">
        <v>3287</v>
      </c>
      <c r="H10336" s="2">
        <v>195.65</v>
      </c>
    </row>
    <row r="10337" spans="1:8" x14ac:dyDescent="0.2">
      <c r="A10337" s="5">
        <v>5836007825</v>
      </c>
      <c r="B10337" s="5" t="s">
        <v>21162</v>
      </c>
      <c r="C10337" s="5" t="s">
        <v>21163</v>
      </c>
      <c r="D10337" s="2">
        <v>169</v>
      </c>
      <c r="E10337" s="8" t="s">
        <v>2702</v>
      </c>
      <c r="F10337" s="5">
        <v>413</v>
      </c>
      <c r="G10337" s="2" t="s">
        <v>3287</v>
      </c>
      <c r="H10337" s="2">
        <v>182.7</v>
      </c>
    </row>
    <row r="10338" spans="1:8" x14ac:dyDescent="0.2">
      <c r="A10338" s="5">
        <v>5836007826</v>
      </c>
      <c r="B10338" s="5" t="s">
        <v>3110</v>
      </c>
      <c r="C10338" s="5" t="s">
        <v>3111</v>
      </c>
      <c r="D10338" s="2">
        <v>13</v>
      </c>
      <c r="F10338" s="5">
        <v>372</v>
      </c>
      <c r="G10338" s="2" t="s">
        <v>3287</v>
      </c>
      <c r="H10338" s="2">
        <v>14.05</v>
      </c>
    </row>
    <row r="10339" spans="1:8" x14ac:dyDescent="0.2">
      <c r="A10339" s="5">
        <v>5836007894</v>
      </c>
      <c r="B10339" s="5" t="s">
        <v>21164</v>
      </c>
      <c r="C10339" s="5" t="s">
        <v>21164</v>
      </c>
      <c r="D10339" s="2">
        <v>925</v>
      </c>
      <c r="E10339" s="8" t="s">
        <v>2700</v>
      </c>
      <c r="F10339" s="5">
        <v>392</v>
      </c>
      <c r="G10339" s="2" t="s">
        <v>3287</v>
      </c>
      <c r="H10339" s="2">
        <v>999.95</v>
      </c>
    </row>
    <row r="10340" spans="1:8" x14ac:dyDescent="0.2">
      <c r="A10340" s="5">
        <v>5836007920</v>
      </c>
      <c r="B10340" s="5" t="s">
        <v>21165</v>
      </c>
      <c r="C10340" s="5" t="s">
        <v>21166</v>
      </c>
      <c r="D10340" s="2">
        <v>0.1</v>
      </c>
      <c r="E10340" s="8" t="s">
        <v>2702</v>
      </c>
      <c r="F10340" s="5">
        <v>820</v>
      </c>
      <c r="G10340" s="2" t="s">
        <v>3287</v>
      </c>
      <c r="H10340" s="2">
        <v>0.1</v>
      </c>
    </row>
    <row r="10341" spans="1:8" x14ac:dyDescent="0.2">
      <c r="A10341" s="5">
        <v>5836007921</v>
      </c>
      <c r="B10341" s="5" t="s">
        <v>21167</v>
      </c>
      <c r="C10341" s="5" t="s">
        <v>21168</v>
      </c>
      <c r="D10341" s="2">
        <v>0.1</v>
      </c>
      <c r="E10341" s="8" t="s">
        <v>2702</v>
      </c>
      <c r="F10341" s="5">
        <v>820</v>
      </c>
      <c r="G10341" s="2" t="s">
        <v>3287</v>
      </c>
      <c r="H10341" s="2">
        <v>0.1</v>
      </c>
    </row>
    <row r="10342" spans="1:8" x14ac:dyDescent="0.2">
      <c r="A10342" s="5">
        <v>5836007923</v>
      </c>
      <c r="B10342" s="5" t="s">
        <v>21169</v>
      </c>
      <c r="C10342" s="5" t="s">
        <v>21170</v>
      </c>
      <c r="D10342" s="2">
        <v>723</v>
      </c>
      <c r="E10342" s="8" t="s">
        <v>2702</v>
      </c>
      <c r="F10342" s="5">
        <v>413</v>
      </c>
      <c r="G10342" s="2" t="s">
        <v>7800</v>
      </c>
      <c r="H10342" s="2">
        <v>781.55</v>
      </c>
    </row>
    <row r="10343" spans="1:8" x14ac:dyDescent="0.2">
      <c r="A10343" s="5">
        <v>5836007924</v>
      </c>
      <c r="B10343" s="5" t="s">
        <v>21171</v>
      </c>
      <c r="C10343" s="5" t="s">
        <v>21172</v>
      </c>
      <c r="D10343" s="2">
        <v>820</v>
      </c>
      <c r="E10343" s="8" t="s">
        <v>2702</v>
      </c>
      <c r="F10343" s="5">
        <v>413</v>
      </c>
      <c r="G10343" s="2" t="s">
        <v>7800</v>
      </c>
      <c r="H10343" s="2">
        <v>886.4</v>
      </c>
    </row>
    <row r="10344" spans="1:8" x14ac:dyDescent="0.2">
      <c r="A10344" s="5">
        <v>5836007925</v>
      </c>
      <c r="B10344" s="5" t="s">
        <v>21173</v>
      </c>
      <c r="C10344" s="5" t="s">
        <v>21174</v>
      </c>
      <c r="D10344" s="2">
        <v>916</v>
      </c>
      <c r="E10344" s="8" t="s">
        <v>2702</v>
      </c>
      <c r="F10344" s="5">
        <v>413</v>
      </c>
      <c r="G10344" s="2" t="s">
        <v>7800</v>
      </c>
      <c r="H10344" s="2">
        <v>990.2</v>
      </c>
    </row>
    <row r="10345" spans="1:8" x14ac:dyDescent="0.2">
      <c r="A10345" s="5">
        <v>5836007926</v>
      </c>
      <c r="B10345" s="5" t="s">
        <v>21175</v>
      </c>
      <c r="C10345" s="5" t="s">
        <v>21176</v>
      </c>
      <c r="D10345" s="2">
        <v>1240</v>
      </c>
      <c r="E10345" s="8" t="s">
        <v>2702</v>
      </c>
      <c r="F10345" s="5">
        <v>413</v>
      </c>
      <c r="G10345" s="2" t="s">
        <v>7800</v>
      </c>
      <c r="H10345" s="2">
        <v>1340.45</v>
      </c>
    </row>
    <row r="10346" spans="1:8" x14ac:dyDescent="0.2">
      <c r="A10346" s="5">
        <v>5836007927</v>
      </c>
      <c r="B10346" s="5" t="s">
        <v>21177</v>
      </c>
      <c r="C10346" s="5" t="s">
        <v>21178</v>
      </c>
      <c r="D10346" s="2">
        <v>1341</v>
      </c>
      <c r="E10346" s="8" t="s">
        <v>2702</v>
      </c>
      <c r="F10346" s="5">
        <v>413</v>
      </c>
      <c r="G10346" s="2" t="s">
        <v>7800</v>
      </c>
      <c r="H10346" s="2">
        <v>1449.6</v>
      </c>
    </row>
    <row r="10347" spans="1:8" x14ac:dyDescent="0.2">
      <c r="A10347" s="5">
        <v>5836007928</v>
      </c>
      <c r="B10347" s="5" t="s">
        <v>21179</v>
      </c>
      <c r="C10347" s="5" t="s">
        <v>21180</v>
      </c>
      <c r="D10347" s="2">
        <v>161</v>
      </c>
      <c r="E10347" s="8" t="s">
        <v>2699</v>
      </c>
      <c r="F10347" s="5">
        <v>210</v>
      </c>
      <c r="G10347" s="2" t="s">
        <v>3287</v>
      </c>
      <c r="H10347" s="2">
        <v>174.05</v>
      </c>
    </row>
    <row r="10348" spans="1:8" x14ac:dyDescent="0.2">
      <c r="A10348" s="5">
        <v>5836007929</v>
      </c>
      <c r="B10348" s="5" t="s">
        <v>21181</v>
      </c>
      <c r="C10348" s="5" t="s">
        <v>21182</v>
      </c>
      <c r="D10348" s="2">
        <v>162</v>
      </c>
      <c r="E10348" s="8" t="s">
        <v>2699</v>
      </c>
      <c r="F10348" s="5">
        <v>210</v>
      </c>
      <c r="G10348" s="2" t="s">
        <v>3287</v>
      </c>
      <c r="H10348" s="2">
        <v>175.1</v>
      </c>
    </row>
    <row r="10349" spans="1:8" x14ac:dyDescent="0.2">
      <c r="A10349" s="5">
        <v>5836007930</v>
      </c>
      <c r="B10349" s="5" t="s">
        <v>21183</v>
      </c>
      <c r="C10349" s="5" t="s">
        <v>21184</v>
      </c>
      <c r="D10349" s="2">
        <v>163</v>
      </c>
      <c r="E10349" s="8" t="s">
        <v>2699</v>
      </c>
      <c r="F10349" s="5">
        <v>210</v>
      </c>
      <c r="G10349" s="2" t="s">
        <v>3287</v>
      </c>
      <c r="H10349" s="2">
        <v>176.2</v>
      </c>
    </row>
    <row r="10350" spans="1:8" x14ac:dyDescent="0.2">
      <c r="A10350" s="5">
        <v>5836007931</v>
      </c>
      <c r="B10350" s="5" t="s">
        <v>21185</v>
      </c>
      <c r="C10350" s="5" t="s">
        <v>21186</v>
      </c>
      <c r="D10350" s="2">
        <v>164</v>
      </c>
      <c r="E10350" s="8" t="s">
        <v>2699</v>
      </c>
      <c r="F10350" s="5">
        <v>210</v>
      </c>
      <c r="G10350" s="2" t="s">
        <v>3287</v>
      </c>
      <c r="H10350" s="2">
        <v>177.3</v>
      </c>
    </row>
    <row r="10351" spans="1:8" x14ac:dyDescent="0.2">
      <c r="A10351" s="5">
        <v>5836007942</v>
      </c>
      <c r="B10351" s="5" t="s">
        <v>1759</v>
      </c>
      <c r="C10351" s="5" t="s">
        <v>1760</v>
      </c>
      <c r="D10351" s="2">
        <v>18</v>
      </c>
      <c r="E10351" s="8" t="s">
        <v>2698</v>
      </c>
      <c r="F10351" s="5">
        <v>372</v>
      </c>
      <c r="G10351" s="2" t="s">
        <v>3287</v>
      </c>
      <c r="H10351" s="2">
        <v>19.45</v>
      </c>
    </row>
    <row r="10352" spans="1:8" x14ac:dyDescent="0.2">
      <c r="A10352" s="5">
        <v>5836007951</v>
      </c>
      <c r="B10352" s="5" t="s">
        <v>21187</v>
      </c>
      <c r="C10352" s="5" t="s">
        <v>21188</v>
      </c>
      <c r="D10352" s="2">
        <v>43.1</v>
      </c>
      <c r="E10352" s="8" t="s">
        <v>3069</v>
      </c>
      <c r="F10352" s="5">
        <v>365</v>
      </c>
      <c r="G10352" s="2" t="s">
        <v>3287</v>
      </c>
      <c r="H10352" s="2">
        <v>46.6</v>
      </c>
    </row>
    <row r="10353" spans="1:8" x14ac:dyDescent="0.2">
      <c r="A10353" s="5">
        <v>5836007996</v>
      </c>
      <c r="B10353" s="5" t="s">
        <v>21189</v>
      </c>
      <c r="C10353" s="5" t="s">
        <v>21190</v>
      </c>
      <c r="D10353" s="2">
        <v>34.1</v>
      </c>
      <c r="E10353" s="8" t="s">
        <v>3069</v>
      </c>
      <c r="F10353" s="5">
        <v>820</v>
      </c>
      <c r="G10353" s="2" t="s">
        <v>3287</v>
      </c>
      <c r="H10353" s="2">
        <v>36.85</v>
      </c>
    </row>
    <row r="10354" spans="1:8" x14ac:dyDescent="0.2">
      <c r="A10354" s="5">
        <v>5836007999</v>
      </c>
      <c r="B10354" s="5" t="s">
        <v>21191</v>
      </c>
      <c r="C10354" s="5" t="s">
        <v>21192</v>
      </c>
      <c r="D10354" s="2">
        <v>350</v>
      </c>
      <c r="E10354" s="8" t="s">
        <v>2702</v>
      </c>
      <c r="F10354" s="5">
        <v>413</v>
      </c>
      <c r="G10354" s="2" t="s">
        <v>3287</v>
      </c>
      <c r="H10354" s="2">
        <v>378.35</v>
      </c>
    </row>
    <row r="10355" spans="1:8" x14ac:dyDescent="0.2">
      <c r="A10355" s="5">
        <v>5836008020</v>
      </c>
      <c r="B10355" s="5" t="s">
        <v>21193</v>
      </c>
      <c r="C10355" s="5" t="s">
        <v>21194</v>
      </c>
      <c r="D10355" s="2">
        <v>193</v>
      </c>
      <c r="E10355" s="8" t="s">
        <v>3069</v>
      </c>
      <c r="F10355" s="5">
        <v>830</v>
      </c>
      <c r="G10355" s="2" t="s">
        <v>3287</v>
      </c>
      <c r="H10355" s="2">
        <v>208.65</v>
      </c>
    </row>
    <row r="10356" spans="1:8" x14ac:dyDescent="0.2">
      <c r="A10356" s="5">
        <v>5836008021</v>
      </c>
      <c r="B10356" s="5" t="s">
        <v>21195</v>
      </c>
      <c r="C10356" s="5" t="s">
        <v>21196</v>
      </c>
      <c r="D10356" s="2">
        <v>206</v>
      </c>
      <c r="E10356" s="8" t="s">
        <v>3069</v>
      </c>
      <c r="F10356" s="5">
        <v>830</v>
      </c>
      <c r="G10356" s="2" t="s">
        <v>3287</v>
      </c>
      <c r="H10356" s="2">
        <v>222.7</v>
      </c>
    </row>
    <row r="10357" spans="1:8" x14ac:dyDescent="0.2">
      <c r="A10357" s="5">
        <v>5836008022</v>
      </c>
      <c r="B10357" s="5" t="s">
        <v>21197</v>
      </c>
      <c r="C10357" s="5" t="s">
        <v>21198</v>
      </c>
      <c r="D10357" s="2">
        <v>97.9</v>
      </c>
      <c r="E10357" s="8" t="s">
        <v>3069</v>
      </c>
      <c r="F10357" s="5">
        <v>830</v>
      </c>
      <c r="G10357" s="2" t="s">
        <v>3287</v>
      </c>
      <c r="H10357" s="2">
        <v>105.85</v>
      </c>
    </row>
    <row r="10358" spans="1:8" x14ac:dyDescent="0.2">
      <c r="A10358" s="5">
        <v>5836008023</v>
      </c>
      <c r="B10358" s="5" t="s">
        <v>21199</v>
      </c>
      <c r="C10358" s="5" t="s">
        <v>21200</v>
      </c>
      <c r="D10358" s="2">
        <v>112</v>
      </c>
      <c r="E10358" s="8" t="s">
        <v>3069</v>
      </c>
      <c r="F10358" s="5">
        <v>830</v>
      </c>
      <c r="G10358" s="2" t="s">
        <v>3287</v>
      </c>
      <c r="H10358" s="2">
        <v>121.05</v>
      </c>
    </row>
    <row r="10359" spans="1:8" x14ac:dyDescent="0.2">
      <c r="A10359" s="5">
        <v>5836008030</v>
      </c>
      <c r="B10359" s="5" t="s">
        <v>21201</v>
      </c>
      <c r="C10359" s="5" t="s">
        <v>21202</v>
      </c>
      <c r="D10359" s="2">
        <v>65.599999999999994</v>
      </c>
      <c r="E10359" s="8" t="s">
        <v>3069</v>
      </c>
      <c r="F10359" s="5">
        <v>870</v>
      </c>
      <c r="G10359" s="2" t="s">
        <v>7800</v>
      </c>
      <c r="H10359" s="2">
        <v>70.900000000000006</v>
      </c>
    </row>
    <row r="10360" spans="1:8" x14ac:dyDescent="0.2">
      <c r="A10360" s="5">
        <v>5836008033</v>
      </c>
      <c r="B10360" s="5" t="s">
        <v>21203</v>
      </c>
      <c r="C10360" s="5" t="s">
        <v>21204</v>
      </c>
      <c r="D10360" s="2">
        <v>302</v>
      </c>
      <c r="E10360" s="8" t="s">
        <v>3069</v>
      </c>
      <c r="F10360" s="5">
        <v>376</v>
      </c>
      <c r="G10360" s="2" t="s">
        <v>3323</v>
      </c>
      <c r="H10360" s="2">
        <v>326.45</v>
      </c>
    </row>
    <row r="10361" spans="1:8" x14ac:dyDescent="0.2">
      <c r="A10361" s="5">
        <v>5836008034</v>
      </c>
      <c r="B10361" s="5" t="s">
        <v>21205</v>
      </c>
      <c r="C10361" s="5" t="s">
        <v>21206</v>
      </c>
      <c r="D10361" s="2">
        <v>1250</v>
      </c>
      <c r="E10361" s="8" t="s">
        <v>2702</v>
      </c>
      <c r="F10361" s="5">
        <v>160</v>
      </c>
      <c r="G10361" s="2" t="s">
        <v>3287</v>
      </c>
      <c r="H10361" s="2">
        <v>1351.25</v>
      </c>
    </row>
    <row r="10362" spans="1:8" x14ac:dyDescent="0.2">
      <c r="A10362" s="5">
        <v>5836008036</v>
      </c>
      <c r="B10362" s="5" t="s">
        <v>21207</v>
      </c>
      <c r="C10362" s="5" t="s">
        <v>21208</v>
      </c>
      <c r="D10362" s="2">
        <v>24.2</v>
      </c>
      <c r="E10362" s="8" t="s">
        <v>2702</v>
      </c>
      <c r="F10362" s="5">
        <v>860</v>
      </c>
      <c r="G10362" s="2" t="s">
        <v>3287</v>
      </c>
      <c r="H10362" s="2">
        <v>26.15</v>
      </c>
    </row>
    <row r="10363" spans="1:8" x14ac:dyDescent="0.2">
      <c r="A10363" s="5">
        <v>5836008050</v>
      </c>
      <c r="B10363" s="5" t="s">
        <v>21209</v>
      </c>
      <c r="C10363" s="5" t="s">
        <v>21210</v>
      </c>
      <c r="D10363" s="2">
        <v>4.9000000000000004</v>
      </c>
      <c r="E10363" s="8" t="s">
        <v>3069</v>
      </c>
      <c r="F10363" s="5">
        <v>870</v>
      </c>
      <c r="G10363" s="2" t="s">
        <v>7800</v>
      </c>
      <c r="H10363" s="2">
        <v>5.3</v>
      </c>
    </row>
    <row r="10364" spans="1:8" x14ac:dyDescent="0.2">
      <c r="A10364" s="5">
        <v>5836008057</v>
      </c>
      <c r="B10364" s="5" t="s">
        <v>21211</v>
      </c>
      <c r="C10364" s="5" t="s">
        <v>21212</v>
      </c>
      <c r="D10364" s="2">
        <v>53.8</v>
      </c>
      <c r="E10364" s="8" t="s">
        <v>3069</v>
      </c>
      <c r="F10364" s="5">
        <v>376</v>
      </c>
      <c r="G10364" s="2" t="s">
        <v>3287</v>
      </c>
      <c r="H10364" s="2">
        <v>58.15</v>
      </c>
    </row>
    <row r="10365" spans="1:8" x14ac:dyDescent="0.2">
      <c r="A10365" s="5">
        <v>5836008058</v>
      </c>
      <c r="B10365" s="5" t="s">
        <v>21213</v>
      </c>
      <c r="C10365" s="5" t="s">
        <v>21214</v>
      </c>
      <c r="D10365" s="2">
        <v>53.8</v>
      </c>
      <c r="E10365" s="8" t="s">
        <v>3069</v>
      </c>
      <c r="F10365" s="5">
        <v>376</v>
      </c>
      <c r="G10365" s="2" t="s">
        <v>3287</v>
      </c>
      <c r="H10365" s="2">
        <v>58.15</v>
      </c>
    </row>
    <row r="10366" spans="1:8" x14ac:dyDescent="0.2">
      <c r="A10366" s="5">
        <v>5836008059</v>
      </c>
      <c r="B10366" s="5" t="s">
        <v>21215</v>
      </c>
      <c r="C10366" s="5" t="s">
        <v>21216</v>
      </c>
      <c r="D10366" s="2">
        <v>67.2</v>
      </c>
      <c r="E10366" s="8" t="s">
        <v>3069</v>
      </c>
      <c r="F10366" s="5">
        <v>376</v>
      </c>
      <c r="G10366" s="2" t="s">
        <v>3287</v>
      </c>
      <c r="H10366" s="2">
        <v>72.650000000000006</v>
      </c>
    </row>
    <row r="10367" spans="1:8" x14ac:dyDescent="0.2">
      <c r="A10367" s="5">
        <v>5836008076</v>
      </c>
      <c r="B10367" s="5" t="s">
        <v>21217</v>
      </c>
      <c r="C10367" s="5" t="s">
        <v>21218</v>
      </c>
      <c r="D10367" s="2">
        <v>449</v>
      </c>
      <c r="E10367" s="8" t="s">
        <v>3069</v>
      </c>
      <c r="F10367" s="5">
        <v>820</v>
      </c>
      <c r="G10367" s="2" t="s">
        <v>3287</v>
      </c>
      <c r="H10367" s="2">
        <v>485.35</v>
      </c>
    </row>
    <row r="10368" spans="1:8" x14ac:dyDescent="0.2">
      <c r="A10368" s="5">
        <v>5836008077</v>
      </c>
      <c r="B10368" s="5" t="s">
        <v>21219</v>
      </c>
      <c r="C10368" s="5" t="s">
        <v>21220</v>
      </c>
      <c r="D10368" s="2">
        <v>92.3</v>
      </c>
      <c r="E10368" s="8" t="s">
        <v>3069</v>
      </c>
      <c r="F10368" s="5">
        <v>820</v>
      </c>
      <c r="G10368" s="2" t="s">
        <v>3287</v>
      </c>
      <c r="H10368" s="2">
        <v>99.8</v>
      </c>
    </row>
    <row r="10369" spans="1:8" x14ac:dyDescent="0.2">
      <c r="A10369" s="5">
        <v>5836008078</v>
      </c>
      <c r="B10369" s="5" t="s">
        <v>21221</v>
      </c>
      <c r="C10369" s="5" t="s">
        <v>21222</v>
      </c>
      <c r="D10369" s="2">
        <v>73.099999999999994</v>
      </c>
      <c r="E10369" s="8" t="s">
        <v>3069</v>
      </c>
      <c r="F10369" s="5">
        <v>820</v>
      </c>
      <c r="G10369" s="2" t="s">
        <v>3287</v>
      </c>
      <c r="H10369" s="2">
        <v>79</v>
      </c>
    </row>
    <row r="10370" spans="1:8" x14ac:dyDescent="0.2">
      <c r="A10370" s="5">
        <v>5836008079</v>
      </c>
      <c r="B10370" s="5" t="s">
        <v>21223</v>
      </c>
      <c r="C10370" s="5" t="s">
        <v>21224</v>
      </c>
      <c r="D10370" s="2">
        <v>45.6</v>
      </c>
      <c r="E10370" s="8" t="s">
        <v>3069</v>
      </c>
      <c r="F10370" s="5">
        <v>820</v>
      </c>
      <c r="G10370" s="2" t="s">
        <v>3287</v>
      </c>
      <c r="H10370" s="2">
        <v>49.3</v>
      </c>
    </row>
    <row r="10371" spans="1:8" x14ac:dyDescent="0.2">
      <c r="A10371" s="5">
        <v>5836008080</v>
      </c>
      <c r="B10371" s="5" t="s">
        <v>21225</v>
      </c>
      <c r="C10371" s="5" t="s">
        <v>21226</v>
      </c>
      <c r="D10371" s="2">
        <v>122</v>
      </c>
      <c r="E10371" s="8" t="s">
        <v>3069</v>
      </c>
      <c r="F10371" s="5">
        <v>820</v>
      </c>
      <c r="G10371" s="2" t="s">
        <v>3287</v>
      </c>
      <c r="H10371" s="2">
        <v>131.9</v>
      </c>
    </row>
    <row r="10372" spans="1:8" x14ac:dyDescent="0.2">
      <c r="A10372" s="5">
        <v>5836008081</v>
      </c>
      <c r="B10372" s="5" t="s">
        <v>21227</v>
      </c>
      <c r="C10372" s="5" t="s">
        <v>21228</v>
      </c>
      <c r="D10372" s="2">
        <v>158</v>
      </c>
      <c r="E10372" s="8" t="s">
        <v>3069</v>
      </c>
      <c r="F10372" s="5">
        <v>820</v>
      </c>
      <c r="G10372" s="2" t="s">
        <v>3287</v>
      </c>
      <c r="H10372" s="2">
        <v>170.8</v>
      </c>
    </row>
    <row r="10373" spans="1:8" x14ac:dyDescent="0.2">
      <c r="A10373" s="5">
        <v>5836008082</v>
      </c>
      <c r="B10373" s="5" t="s">
        <v>21229</v>
      </c>
      <c r="C10373" s="5" t="s">
        <v>21230</v>
      </c>
      <c r="D10373" s="2">
        <v>171</v>
      </c>
      <c r="E10373" s="8" t="s">
        <v>3069</v>
      </c>
      <c r="F10373" s="5">
        <v>820</v>
      </c>
      <c r="G10373" s="2" t="s">
        <v>3287</v>
      </c>
      <c r="H10373" s="2">
        <v>184.85</v>
      </c>
    </row>
    <row r="10374" spans="1:8" x14ac:dyDescent="0.2">
      <c r="A10374" s="5">
        <v>5836008083</v>
      </c>
      <c r="B10374" s="5" t="s">
        <v>21231</v>
      </c>
      <c r="C10374" s="5" t="s">
        <v>21232</v>
      </c>
      <c r="D10374" s="2">
        <v>280</v>
      </c>
      <c r="E10374" s="8" t="s">
        <v>3069</v>
      </c>
      <c r="F10374" s="5">
        <v>820</v>
      </c>
      <c r="G10374" s="2" t="s">
        <v>3287</v>
      </c>
      <c r="H10374" s="2">
        <v>302.7</v>
      </c>
    </row>
    <row r="10375" spans="1:8" x14ac:dyDescent="0.2">
      <c r="A10375" s="5">
        <v>5836008084</v>
      </c>
      <c r="B10375" s="5" t="s">
        <v>21233</v>
      </c>
      <c r="C10375" s="5" t="s">
        <v>21234</v>
      </c>
      <c r="D10375" s="2">
        <v>146</v>
      </c>
      <c r="E10375" s="8" t="s">
        <v>3069</v>
      </c>
      <c r="F10375" s="5">
        <v>820</v>
      </c>
      <c r="G10375" s="2" t="s">
        <v>3287</v>
      </c>
      <c r="H10375" s="2">
        <v>157.85</v>
      </c>
    </row>
    <row r="10376" spans="1:8" x14ac:dyDescent="0.2">
      <c r="A10376" s="5">
        <v>5836008085</v>
      </c>
      <c r="B10376" s="5" t="s">
        <v>21235</v>
      </c>
      <c r="C10376" s="5" t="s">
        <v>21236</v>
      </c>
      <c r="D10376" s="2">
        <v>230</v>
      </c>
      <c r="E10376" s="8" t="s">
        <v>2702</v>
      </c>
      <c r="F10376" s="5">
        <v>160</v>
      </c>
      <c r="G10376" s="2" t="s">
        <v>3287</v>
      </c>
      <c r="H10376" s="2">
        <v>248.65</v>
      </c>
    </row>
    <row r="10377" spans="1:8" x14ac:dyDescent="0.2">
      <c r="A10377" s="5">
        <v>5836008087</v>
      </c>
      <c r="B10377" s="5" t="s">
        <v>21237</v>
      </c>
      <c r="D10377" s="2">
        <v>143</v>
      </c>
      <c r="E10377" s="8" t="s">
        <v>2700</v>
      </c>
      <c r="F10377" s="5">
        <v>491</v>
      </c>
      <c r="G10377" s="2" t="s">
        <v>3287</v>
      </c>
      <c r="H10377" s="2">
        <v>154.6</v>
      </c>
    </row>
    <row r="10378" spans="1:8" x14ac:dyDescent="0.2">
      <c r="A10378" s="5">
        <v>5836008089</v>
      </c>
      <c r="B10378" s="5" t="s">
        <v>21238</v>
      </c>
      <c r="C10378" s="5" t="s">
        <v>21239</v>
      </c>
      <c r="D10378" s="2">
        <v>748</v>
      </c>
      <c r="E10378" s="8" t="s">
        <v>3069</v>
      </c>
      <c r="F10378" s="5">
        <v>365</v>
      </c>
      <c r="G10378" s="2" t="s">
        <v>3287</v>
      </c>
      <c r="H10378" s="2">
        <v>808.6</v>
      </c>
    </row>
    <row r="10379" spans="1:8" x14ac:dyDescent="0.2">
      <c r="A10379" s="5">
        <v>5836008090</v>
      </c>
      <c r="B10379" s="5" t="s">
        <v>21240</v>
      </c>
      <c r="C10379" s="5" t="s">
        <v>21241</v>
      </c>
      <c r="D10379" s="2">
        <v>823</v>
      </c>
      <c r="E10379" s="8" t="s">
        <v>3069</v>
      </c>
      <c r="F10379" s="5">
        <v>365</v>
      </c>
      <c r="G10379" s="2" t="s">
        <v>3287</v>
      </c>
      <c r="H10379" s="2">
        <v>889.65</v>
      </c>
    </row>
    <row r="10380" spans="1:8" x14ac:dyDescent="0.2">
      <c r="A10380" s="5">
        <v>5836008091</v>
      </c>
      <c r="B10380" s="5" t="s">
        <v>21242</v>
      </c>
      <c r="C10380" s="5" t="s">
        <v>21243</v>
      </c>
      <c r="D10380" s="2">
        <v>911</v>
      </c>
      <c r="E10380" s="8" t="s">
        <v>3069</v>
      </c>
      <c r="F10380" s="5">
        <v>365</v>
      </c>
      <c r="G10380" s="2" t="s">
        <v>3287</v>
      </c>
      <c r="H10380" s="2">
        <v>984.8</v>
      </c>
    </row>
    <row r="10381" spans="1:8" x14ac:dyDescent="0.2">
      <c r="A10381" s="5">
        <v>5836008092</v>
      </c>
      <c r="B10381" s="5" t="s">
        <v>21244</v>
      </c>
      <c r="C10381" s="5" t="s">
        <v>21245</v>
      </c>
      <c r="D10381" s="2">
        <v>151</v>
      </c>
      <c r="E10381" s="8" t="s">
        <v>3069</v>
      </c>
      <c r="F10381" s="5">
        <v>365</v>
      </c>
      <c r="G10381" s="2" t="s">
        <v>3287</v>
      </c>
      <c r="H10381" s="2">
        <v>163.25</v>
      </c>
    </row>
    <row r="10382" spans="1:8" x14ac:dyDescent="0.2">
      <c r="A10382" s="5">
        <v>5836008095</v>
      </c>
      <c r="B10382" s="5" t="s">
        <v>21246</v>
      </c>
      <c r="C10382" s="5" t="s">
        <v>21247</v>
      </c>
      <c r="D10382" s="2">
        <v>2</v>
      </c>
      <c r="E10382" s="8" t="s">
        <v>2699</v>
      </c>
      <c r="F10382" s="5">
        <v>564</v>
      </c>
      <c r="G10382" s="2" t="s">
        <v>3287</v>
      </c>
      <c r="H10382" s="2">
        <v>2.15</v>
      </c>
    </row>
    <row r="10383" spans="1:8" x14ac:dyDescent="0.2">
      <c r="A10383" s="5">
        <v>5836008096</v>
      </c>
      <c r="B10383" s="5" t="s">
        <v>21248</v>
      </c>
      <c r="C10383" s="5" t="s">
        <v>21249</v>
      </c>
      <c r="D10383" s="2">
        <v>1</v>
      </c>
      <c r="E10383" s="8" t="s">
        <v>2699</v>
      </c>
      <c r="F10383" s="5">
        <v>564</v>
      </c>
      <c r="G10383" s="2" t="s">
        <v>3287</v>
      </c>
      <c r="H10383" s="2">
        <v>1.1000000000000001</v>
      </c>
    </row>
    <row r="10384" spans="1:8" x14ac:dyDescent="0.2">
      <c r="A10384" s="5">
        <v>5836008113</v>
      </c>
      <c r="B10384" s="5" t="s">
        <v>21250</v>
      </c>
      <c r="D10384" s="2">
        <v>46.5</v>
      </c>
      <c r="E10384" s="8" t="s">
        <v>2702</v>
      </c>
      <c r="F10384" s="5">
        <v>413</v>
      </c>
      <c r="G10384" s="2" t="s">
        <v>3287</v>
      </c>
      <c r="H10384" s="2">
        <v>50.25</v>
      </c>
    </row>
    <row r="10385" spans="1:8" x14ac:dyDescent="0.2">
      <c r="A10385" s="5">
        <v>5836008119</v>
      </c>
      <c r="B10385" s="5" t="s">
        <v>21251</v>
      </c>
      <c r="C10385" s="5" t="s">
        <v>21252</v>
      </c>
      <c r="D10385" s="2">
        <v>419</v>
      </c>
      <c r="E10385" s="8" t="s">
        <v>2699</v>
      </c>
      <c r="F10385" s="5">
        <v>150</v>
      </c>
      <c r="G10385" s="2" t="s">
        <v>3287</v>
      </c>
      <c r="H10385" s="2">
        <v>452.95</v>
      </c>
    </row>
    <row r="10386" spans="1:8" x14ac:dyDescent="0.2">
      <c r="A10386" s="5">
        <v>5836008131</v>
      </c>
      <c r="B10386" s="5" t="s">
        <v>21253</v>
      </c>
      <c r="C10386" s="5" t="s">
        <v>21254</v>
      </c>
      <c r="D10386" s="2">
        <v>4.2</v>
      </c>
      <c r="E10386" s="8" t="s">
        <v>3069</v>
      </c>
      <c r="F10386" s="5">
        <v>365</v>
      </c>
      <c r="G10386" s="2" t="s">
        <v>3287</v>
      </c>
      <c r="H10386" s="2">
        <v>4.55</v>
      </c>
    </row>
    <row r="10387" spans="1:8" x14ac:dyDescent="0.2">
      <c r="A10387" s="5">
        <v>5836008156</v>
      </c>
      <c r="B10387" s="5" t="s">
        <v>21255</v>
      </c>
      <c r="C10387" s="5" t="s">
        <v>21256</v>
      </c>
      <c r="D10387" s="2">
        <v>541</v>
      </c>
      <c r="E10387" s="8" t="s">
        <v>3069</v>
      </c>
      <c r="F10387" s="5">
        <v>413</v>
      </c>
      <c r="G10387" s="2" t="s">
        <v>3287</v>
      </c>
      <c r="H10387" s="2">
        <v>584.79999999999995</v>
      </c>
    </row>
    <row r="10388" spans="1:8" x14ac:dyDescent="0.2">
      <c r="A10388" s="5">
        <v>5836008157</v>
      </c>
      <c r="B10388" s="5" t="s">
        <v>21257</v>
      </c>
      <c r="C10388" s="5" t="s">
        <v>21258</v>
      </c>
      <c r="D10388" s="2">
        <v>573</v>
      </c>
      <c r="E10388" s="8" t="s">
        <v>3069</v>
      </c>
      <c r="F10388" s="5">
        <v>413</v>
      </c>
      <c r="G10388" s="2" t="s">
        <v>3287</v>
      </c>
      <c r="H10388" s="2">
        <v>619.4</v>
      </c>
    </row>
    <row r="10389" spans="1:8" x14ac:dyDescent="0.2">
      <c r="A10389" s="5">
        <v>5836008158</v>
      </c>
      <c r="B10389" s="5" t="s">
        <v>21259</v>
      </c>
      <c r="C10389" s="5" t="s">
        <v>21260</v>
      </c>
      <c r="D10389" s="2">
        <v>1702</v>
      </c>
      <c r="E10389" s="8" t="s">
        <v>3069</v>
      </c>
      <c r="F10389" s="5">
        <v>413</v>
      </c>
      <c r="G10389" s="2" t="s">
        <v>3287</v>
      </c>
      <c r="H10389" s="2">
        <v>1839.85</v>
      </c>
    </row>
    <row r="10390" spans="1:8" x14ac:dyDescent="0.2">
      <c r="A10390" s="5">
        <v>5836008159</v>
      </c>
      <c r="B10390" s="5" t="s">
        <v>21261</v>
      </c>
      <c r="C10390" s="5" t="s">
        <v>21262</v>
      </c>
      <c r="D10390" s="2">
        <v>444</v>
      </c>
      <c r="E10390" s="8" t="s">
        <v>3069</v>
      </c>
      <c r="F10390" s="5">
        <v>413</v>
      </c>
      <c r="G10390" s="2" t="s">
        <v>3287</v>
      </c>
      <c r="H10390" s="2">
        <v>479.95</v>
      </c>
    </row>
    <row r="10391" spans="1:8" x14ac:dyDescent="0.2">
      <c r="A10391" s="5">
        <v>5836008160</v>
      </c>
      <c r="B10391" s="5" t="s">
        <v>21263</v>
      </c>
      <c r="C10391" s="5" t="s">
        <v>21264</v>
      </c>
      <c r="D10391" s="2">
        <v>458</v>
      </c>
      <c r="E10391" s="8" t="s">
        <v>3069</v>
      </c>
      <c r="F10391" s="5">
        <v>413</v>
      </c>
      <c r="G10391" s="2" t="s">
        <v>3287</v>
      </c>
      <c r="H10391" s="2">
        <v>495.1</v>
      </c>
    </row>
    <row r="10392" spans="1:8" x14ac:dyDescent="0.2">
      <c r="A10392" s="5">
        <v>5836008161</v>
      </c>
      <c r="B10392" s="5" t="s">
        <v>21265</v>
      </c>
      <c r="C10392" s="5" t="s">
        <v>21266</v>
      </c>
      <c r="D10392" s="2">
        <v>1437</v>
      </c>
      <c r="E10392" s="8" t="s">
        <v>3069</v>
      </c>
      <c r="F10392" s="5">
        <v>413</v>
      </c>
      <c r="G10392" s="2" t="s">
        <v>3287</v>
      </c>
      <c r="H10392" s="2">
        <v>1553.4</v>
      </c>
    </row>
    <row r="10393" spans="1:8" x14ac:dyDescent="0.2">
      <c r="A10393" s="5">
        <v>5836008167</v>
      </c>
      <c r="B10393" s="5" t="s">
        <v>21267</v>
      </c>
      <c r="D10393" s="2">
        <v>80</v>
      </c>
      <c r="F10393" s="5">
        <v>370</v>
      </c>
      <c r="G10393" s="2" t="s">
        <v>7800</v>
      </c>
      <c r="H10393" s="2">
        <v>86.5</v>
      </c>
    </row>
    <row r="10394" spans="1:8" x14ac:dyDescent="0.2">
      <c r="A10394" s="5">
        <v>5836008169</v>
      </c>
      <c r="B10394" s="5" t="s">
        <v>21268</v>
      </c>
      <c r="C10394" s="5" t="s">
        <v>21269</v>
      </c>
      <c r="D10394" s="2">
        <v>840</v>
      </c>
      <c r="E10394" s="8" t="s">
        <v>3069</v>
      </c>
      <c r="F10394" s="5">
        <v>413</v>
      </c>
      <c r="G10394" s="2" t="s">
        <v>3287</v>
      </c>
      <c r="H10394" s="2">
        <v>908.05</v>
      </c>
    </row>
    <row r="10395" spans="1:8" x14ac:dyDescent="0.2">
      <c r="A10395" s="5">
        <v>5836008170</v>
      </c>
      <c r="B10395" s="5" t="s">
        <v>21270</v>
      </c>
      <c r="C10395" s="5" t="s">
        <v>21271</v>
      </c>
      <c r="D10395" s="2">
        <v>840</v>
      </c>
      <c r="E10395" s="8" t="s">
        <v>3069</v>
      </c>
      <c r="F10395" s="5">
        <v>413</v>
      </c>
      <c r="G10395" s="2" t="s">
        <v>3287</v>
      </c>
      <c r="H10395" s="2">
        <v>908.05</v>
      </c>
    </row>
    <row r="10396" spans="1:8" x14ac:dyDescent="0.2">
      <c r="A10396" s="5">
        <v>5836008173</v>
      </c>
      <c r="B10396" s="5" t="s">
        <v>21272</v>
      </c>
      <c r="C10396" s="5" t="s">
        <v>21273</v>
      </c>
      <c r="D10396" s="2">
        <v>0.1</v>
      </c>
      <c r="F10396" s="5">
        <v>704</v>
      </c>
      <c r="G10396" s="2" t="s">
        <v>3287</v>
      </c>
      <c r="H10396" s="2">
        <v>0.1</v>
      </c>
    </row>
    <row r="10397" spans="1:8" x14ac:dyDescent="0.2">
      <c r="A10397" s="5">
        <v>5836008174</v>
      </c>
      <c r="B10397" s="5" t="s">
        <v>21274</v>
      </c>
      <c r="C10397" s="5" t="s">
        <v>21275</v>
      </c>
      <c r="D10397" s="2">
        <v>0.1</v>
      </c>
      <c r="F10397" s="5">
        <v>704</v>
      </c>
      <c r="G10397" s="2" t="s">
        <v>3287</v>
      </c>
      <c r="H10397" s="2">
        <v>0.1</v>
      </c>
    </row>
    <row r="10398" spans="1:8" x14ac:dyDescent="0.2">
      <c r="A10398" s="5">
        <v>5836008176</v>
      </c>
      <c r="B10398" s="5" t="s">
        <v>21276</v>
      </c>
      <c r="C10398" s="5" t="s">
        <v>21277</v>
      </c>
      <c r="D10398" s="2">
        <v>3060</v>
      </c>
      <c r="E10398" s="8" t="s">
        <v>2699</v>
      </c>
      <c r="F10398" s="5">
        <v>807</v>
      </c>
      <c r="G10398" s="2" t="s">
        <v>3287</v>
      </c>
      <c r="H10398" s="2">
        <v>3307.85</v>
      </c>
    </row>
    <row r="10399" spans="1:8" x14ac:dyDescent="0.2">
      <c r="A10399" s="5">
        <v>5836008177</v>
      </c>
      <c r="B10399" s="5" t="s">
        <v>21278</v>
      </c>
      <c r="C10399" s="5" t="s">
        <v>21279</v>
      </c>
      <c r="D10399" s="2">
        <v>47.4</v>
      </c>
      <c r="E10399" s="8" t="s">
        <v>2702</v>
      </c>
      <c r="F10399" s="5">
        <v>820</v>
      </c>
      <c r="G10399" s="2" t="s">
        <v>3287</v>
      </c>
      <c r="H10399" s="2">
        <v>51.25</v>
      </c>
    </row>
    <row r="10400" spans="1:8" x14ac:dyDescent="0.2">
      <c r="A10400" s="5">
        <v>5836008184</v>
      </c>
      <c r="B10400" s="5" t="s">
        <v>21280</v>
      </c>
      <c r="C10400" s="5" t="s">
        <v>21281</v>
      </c>
      <c r="D10400" s="2">
        <v>1155</v>
      </c>
      <c r="E10400" s="8" t="s">
        <v>3069</v>
      </c>
      <c r="F10400" s="5">
        <v>365</v>
      </c>
      <c r="G10400" s="2" t="s">
        <v>3287</v>
      </c>
      <c r="H10400" s="2">
        <v>1248.55</v>
      </c>
    </row>
    <row r="10401" spans="1:8" x14ac:dyDescent="0.2">
      <c r="A10401" s="5">
        <v>5836008186</v>
      </c>
      <c r="B10401" s="5" t="s">
        <v>21282</v>
      </c>
      <c r="C10401" s="5" t="s">
        <v>21283</v>
      </c>
      <c r="D10401" s="2">
        <v>1241</v>
      </c>
      <c r="E10401" s="8" t="s">
        <v>3069</v>
      </c>
      <c r="F10401" s="5">
        <v>365</v>
      </c>
      <c r="G10401" s="2" t="s">
        <v>3287</v>
      </c>
      <c r="H10401" s="2">
        <v>1341.5</v>
      </c>
    </row>
    <row r="10402" spans="1:8" x14ac:dyDescent="0.2">
      <c r="A10402" s="5">
        <v>5836008187</v>
      </c>
      <c r="B10402" s="5" t="s">
        <v>21284</v>
      </c>
      <c r="C10402" s="5" t="s">
        <v>21285</v>
      </c>
      <c r="D10402" s="2">
        <v>1092</v>
      </c>
      <c r="E10402" s="8" t="s">
        <v>3069</v>
      </c>
      <c r="F10402" s="5">
        <v>365</v>
      </c>
      <c r="G10402" s="2" t="s">
        <v>3287</v>
      </c>
      <c r="H10402" s="2">
        <v>1180.45</v>
      </c>
    </row>
    <row r="10403" spans="1:8" x14ac:dyDescent="0.2">
      <c r="A10403" s="5">
        <v>5836008188</v>
      </c>
      <c r="B10403" s="5" t="s">
        <v>21286</v>
      </c>
      <c r="C10403" s="5" t="s">
        <v>21287</v>
      </c>
      <c r="D10403" s="2">
        <v>1184</v>
      </c>
      <c r="E10403" s="8" t="s">
        <v>3069</v>
      </c>
      <c r="F10403" s="5">
        <v>365</v>
      </c>
      <c r="G10403" s="2" t="s">
        <v>3287</v>
      </c>
      <c r="H10403" s="2">
        <v>1279.9000000000001</v>
      </c>
    </row>
    <row r="10404" spans="1:8" x14ac:dyDescent="0.2">
      <c r="A10404" s="5">
        <v>5836008189</v>
      </c>
      <c r="B10404" s="5" t="s">
        <v>21288</v>
      </c>
      <c r="C10404" s="5" t="s">
        <v>21289</v>
      </c>
      <c r="D10404" s="2">
        <v>1267</v>
      </c>
      <c r="E10404" s="8" t="s">
        <v>3069</v>
      </c>
      <c r="F10404" s="5">
        <v>365</v>
      </c>
      <c r="G10404" s="2" t="s">
        <v>3287</v>
      </c>
      <c r="H10404" s="2">
        <v>1369.65</v>
      </c>
    </row>
    <row r="10405" spans="1:8" x14ac:dyDescent="0.2">
      <c r="A10405" s="5">
        <v>5836008190</v>
      </c>
      <c r="B10405" s="5" t="s">
        <v>21290</v>
      </c>
      <c r="C10405" s="5" t="s">
        <v>21291</v>
      </c>
      <c r="D10405" s="2">
        <v>937</v>
      </c>
      <c r="E10405" s="8" t="s">
        <v>3069</v>
      </c>
      <c r="F10405" s="5">
        <v>365</v>
      </c>
      <c r="G10405" s="2" t="s">
        <v>3287</v>
      </c>
      <c r="H10405" s="2">
        <v>1012.9</v>
      </c>
    </row>
    <row r="10406" spans="1:8" x14ac:dyDescent="0.2">
      <c r="A10406" s="5">
        <v>5836008191</v>
      </c>
      <c r="B10406" s="5" t="s">
        <v>21292</v>
      </c>
      <c r="C10406" s="5" t="s">
        <v>21293</v>
      </c>
      <c r="D10406" s="2">
        <v>1069</v>
      </c>
      <c r="E10406" s="8" t="s">
        <v>3069</v>
      </c>
      <c r="F10406" s="5">
        <v>365</v>
      </c>
      <c r="G10406" s="2" t="s">
        <v>3287</v>
      </c>
      <c r="H10406" s="2">
        <v>1155.5999999999999</v>
      </c>
    </row>
    <row r="10407" spans="1:8" x14ac:dyDescent="0.2">
      <c r="A10407" s="5">
        <v>5836008192</v>
      </c>
      <c r="B10407" s="5" t="s">
        <v>21294</v>
      </c>
      <c r="C10407" s="5" t="s">
        <v>21295</v>
      </c>
      <c r="D10407" s="2">
        <v>1182</v>
      </c>
      <c r="E10407" s="8" t="s">
        <v>3069</v>
      </c>
      <c r="F10407" s="5">
        <v>365</v>
      </c>
      <c r="G10407" s="2" t="s">
        <v>3287</v>
      </c>
      <c r="H10407" s="2">
        <v>1277.75</v>
      </c>
    </row>
    <row r="10408" spans="1:8" x14ac:dyDescent="0.2">
      <c r="A10408" s="5">
        <v>5836008193</v>
      </c>
      <c r="B10408" s="5" t="s">
        <v>21296</v>
      </c>
      <c r="C10408" s="5" t="s">
        <v>21297</v>
      </c>
      <c r="D10408" s="2">
        <v>826</v>
      </c>
      <c r="E10408" s="8" t="s">
        <v>3069</v>
      </c>
      <c r="F10408" s="5">
        <v>365</v>
      </c>
      <c r="G10408" s="2" t="s">
        <v>3287</v>
      </c>
      <c r="H10408" s="2">
        <v>892.9</v>
      </c>
    </row>
    <row r="10409" spans="1:8" x14ac:dyDescent="0.2">
      <c r="A10409" s="5">
        <v>5836008194</v>
      </c>
      <c r="B10409" s="5" t="s">
        <v>21298</v>
      </c>
      <c r="C10409" s="5" t="s">
        <v>21299</v>
      </c>
      <c r="D10409" s="2">
        <v>923</v>
      </c>
      <c r="E10409" s="8" t="s">
        <v>3069</v>
      </c>
      <c r="F10409" s="5">
        <v>365</v>
      </c>
      <c r="G10409" s="2" t="s">
        <v>3287</v>
      </c>
      <c r="H10409" s="2">
        <v>997.75</v>
      </c>
    </row>
    <row r="10410" spans="1:8" x14ac:dyDescent="0.2">
      <c r="A10410" s="5">
        <v>5836008195</v>
      </c>
      <c r="B10410" s="5" t="s">
        <v>21300</v>
      </c>
      <c r="C10410" s="5" t="s">
        <v>21301</v>
      </c>
      <c r="D10410" s="2">
        <v>1010</v>
      </c>
      <c r="E10410" s="8" t="s">
        <v>3069</v>
      </c>
      <c r="F10410" s="5">
        <v>365</v>
      </c>
      <c r="G10410" s="2" t="s">
        <v>3287</v>
      </c>
      <c r="H10410" s="2">
        <v>1091.8</v>
      </c>
    </row>
    <row r="10411" spans="1:8" x14ac:dyDescent="0.2">
      <c r="A10411" s="5">
        <v>5836008196</v>
      </c>
      <c r="B10411" s="5" t="s">
        <v>21302</v>
      </c>
      <c r="C10411" s="5" t="s">
        <v>21303</v>
      </c>
      <c r="D10411" s="2">
        <v>15.25</v>
      </c>
      <c r="E10411" s="8" t="s">
        <v>3069</v>
      </c>
      <c r="F10411" s="5">
        <v>365</v>
      </c>
      <c r="G10411" s="2" t="s">
        <v>3287</v>
      </c>
      <c r="H10411" s="2">
        <v>16.5</v>
      </c>
    </row>
    <row r="10412" spans="1:8" x14ac:dyDescent="0.2">
      <c r="A10412" s="5">
        <v>5836008200</v>
      </c>
      <c r="B10412" s="5" t="s">
        <v>21304</v>
      </c>
      <c r="C10412" s="5" t="s">
        <v>21305</v>
      </c>
      <c r="D10412" s="2">
        <v>0.3</v>
      </c>
      <c r="E10412" s="8" t="s">
        <v>2702</v>
      </c>
      <c r="F10412" s="5">
        <v>860</v>
      </c>
      <c r="G10412" s="2" t="s">
        <v>3287</v>
      </c>
      <c r="H10412" s="2">
        <v>0.3</v>
      </c>
    </row>
    <row r="10413" spans="1:8" x14ac:dyDescent="0.2">
      <c r="A10413" s="5">
        <v>5836008201</v>
      </c>
      <c r="B10413" s="5" t="s">
        <v>21306</v>
      </c>
      <c r="C10413" s="5" t="s">
        <v>21307</v>
      </c>
      <c r="D10413" s="2">
        <v>1</v>
      </c>
      <c r="F10413" s="5">
        <v>704</v>
      </c>
      <c r="G10413" s="2" t="s">
        <v>3287</v>
      </c>
      <c r="H10413" s="2">
        <v>1.1000000000000001</v>
      </c>
    </row>
    <row r="10414" spans="1:8" x14ac:dyDescent="0.2">
      <c r="A10414" s="5">
        <v>5836008202</v>
      </c>
      <c r="B10414" s="5" t="s">
        <v>21308</v>
      </c>
      <c r="C10414" s="5" t="s">
        <v>21309</v>
      </c>
      <c r="D10414" s="2">
        <v>1</v>
      </c>
      <c r="F10414" s="5">
        <v>704</v>
      </c>
      <c r="G10414" s="2" t="s">
        <v>3287</v>
      </c>
      <c r="H10414" s="2">
        <v>1.1000000000000001</v>
      </c>
    </row>
    <row r="10415" spans="1:8" x14ac:dyDescent="0.2">
      <c r="A10415" s="5">
        <v>5836008203</v>
      </c>
      <c r="B10415" s="5" t="s">
        <v>21310</v>
      </c>
      <c r="C10415" s="5" t="s">
        <v>21311</v>
      </c>
      <c r="D10415" s="2">
        <v>1</v>
      </c>
      <c r="F10415" s="5">
        <v>704</v>
      </c>
      <c r="G10415" s="2" t="s">
        <v>3287</v>
      </c>
      <c r="H10415" s="2">
        <v>1.1000000000000001</v>
      </c>
    </row>
    <row r="10416" spans="1:8" x14ac:dyDescent="0.2">
      <c r="A10416" s="5">
        <v>5836008204</v>
      </c>
      <c r="B10416" s="5" t="s">
        <v>21312</v>
      </c>
      <c r="C10416" s="5" t="s">
        <v>21313</v>
      </c>
      <c r="D10416" s="2">
        <v>1</v>
      </c>
      <c r="F10416" s="5">
        <v>704</v>
      </c>
      <c r="G10416" s="2" t="s">
        <v>3287</v>
      </c>
      <c r="H10416" s="2">
        <v>1.1000000000000001</v>
      </c>
    </row>
    <row r="10417" spans="1:8" x14ac:dyDescent="0.2">
      <c r="A10417" s="5">
        <v>5836008205</v>
      </c>
      <c r="B10417" s="5" t="s">
        <v>21314</v>
      </c>
      <c r="C10417" s="5" t="s">
        <v>21315</v>
      </c>
      <c r="D10417" s="2">
        <v>3.75</v>
      </c>
      <c r="E10417" s="8" t="s">
        <v>3069</v>
      </c>
      <c r="F10417" s="5">
        <v>830</v>
      </c>
      <c r="G10417" s="2" t="s">
        <v>3287</v>
      </c>
      <c r="H10417" s="2">
        <v>4.05</v>
      </c>
    </row>
    <row r="10418" spans="1:8" x14ac:dyDescent="0.2">
      <c r="A10418" s="5">
        <v>5836008206</v>
      </c>
      <c r="B10418" s="5" t="s">
        <v>21316</v>
      </c>
      <c r="C10418" s="5" t="s">
        <v>21317</v>
      </c>
      <c r="D10418" s="2">
        <v>5.3</v>
      </c>
      <c r="E10418" s="8" t="s">
        <v>3069</v>
      </c>
      <c r="F10418" s="5">
        <v>830</v>
      </c>
      <c r="G10418" s="2" t="s">
        <v>3287</v>
      </c>
      <c r="H10418" s="2">
        <v>5.75</v>
      </c>
    </row>
    <row r="10419" spans="1:8" x14ac:dyDescent="0.2">
      <c r="A10419" s="5">
        <v>5836008207</v>
      </c>
      <c r="B10419" s="5" t="s">
        <v>21318</v>
      </c>
      <c r="C10419" s="5" t="s">
        <v>21319</v>
      </c>
      <c r="D10419" s="2">
        <v>16.2</v>
      </c>
      <c r="E10419" s="8" t="s">
        <v>3069</v>
      </c>
      <c r="F10419" s="5">
        <v>830</v>
      </c>
      <c r="G10419" s="2" t="s">
        <v>3287</v>
      </c>
      <c r="H10419" s="2">
        <v>17.5</v>
      </c>
    </row>
    <row r="10420" spans="1:8" x14ac:dyDescent="0.2">
      <c r="A10420" s="5">
        <v>5836008208</v>
      </c>
      <c r="B10420" s="5" t="s">
        <v>21320</v>
      </c>
      <c r="C10420" s="5" t="s">
        <v>21321</v>
      </c>
      <c r="D10420" s="2">
        <v>86.6</v>
      </c>
      <c r="E10420" s="8" t="s">
        <v>3069</v>
      </c>
      <c r="F10420" s="5">
        <v>830</v>
      </c>
      <c r="G10420" s="2" t="s">
        <v>3287</v>
      </c>
      <c r="H10420" s="2">
        <v>93.6</v>
      </c>
    </row>
    <row r="10421" spans="1:8" x14ac:dyDescent="0.2">
      <c r="A10421" s="5">
        <v>5836008209</v>
      </c>
      <c r="B10421" s="5" t="s">
        <v>21322</v>
      </c>
      <c r="C10421" s="5" t="s">
        <v>21323</v>
      </c>
      <c r="D10421" s="2">
        <v>152</v>
      </c>
      <c r="E10421" s="8" t="s">
        <v>3069</v>
      </c>
      <c r="F10421" s="5">
        <v>830</v>
      </c>
      <c r="G10421" s="2" t="s">
        <v>3287</v>
      </c>
      <c r="H10421" s="2">
        <v>164.3</v>
      </c>
    </row>
    <row r="10422" spans="1:8" x14ac:dyDescent="0.2">
      <c r="A10422" s="5">
        <v>5836008210</v>
      </c>
      <c r="B10422" s="5" t="s">
        <v>21324</v>
      </c>
      <c r="C10422" s="5" t="s">
        <v>21325</v>
      </c>
      <c r="D10422" s="2">
        <v>203</v>
      </c>
      <c r="E10422" s="8" t="s">
        <v>3069</v>
      </c>
      <c r="F10422" s="5">
        <v>830</v>
      </c>
      <c r="G10422" s="2" t="s">
        <v>3287</v>
      </c>
      <c r="H10422" s="2">
        <v>219.45</v>
      </c>
    </row>
    <row r="10423" spans="1:8" x14ac:dyDescent="0.2">
      <c r="A10423" s="5">
        <v>5836008212</v>
      </c>
      <c r="B10423" s="5" t="s">
        <v>21326</v>
      </c>
      <c r="C10423" s="5" t="s">
        <v>21327</v>
      </c>
      <c r="D10423" s="2">
        <v>91.7</v>
      </c>
      <c r="E10423" s="8" t="s">
        <v>3069</v>
      </c>
      <c r="F10423" s="5">
        <v>830</v>
      </c>
      <c r="G10423" s="2" t="s">
        <v>3287</v>
      </c>
      <c r="H10423" s="2">
        <v>99.15</v>
      </c>
    </row>
    <row r="10424" spans="1:8" x14ac:dyDescent="0.2">
      <c r="A10424" s="5">
        <v>5836008213</v>
      </c>
      <c r="B10424" s="5" t="s">
        <v>21328</v>
      </c>
      <c r="C10424" s="5" t="s">
        <v>21329</v>
      </c>
      <c r="D10424" s="2">
        <v>207</v>
      </c>
      <c r="E10424" s="8" t="s">
        <v>3069</v>
      </c>
      <c r="F10424" s="5">
        <v>830</v>
      </c>
      <c r="G10424" s="2" t="s">
        <v>3287</v>
      </c>
      <c r="H10424" s="2">
        <v>223.75</v>
      </c>
    </row>
    <row r="10425" spans="1:8" x14ac:dyDescent="0.2">
      <c r="A10425" s="5">
        <v>5836008214</v>
      </c>
      <c r="B10425" s="5" t="s">
        <v>21330</v>
      </c>
      <c r="C10425" s="5" t="s">
        <v>21331</v>
      </c>
      <c r="D10425" s="2">
        <v>97.2</v>
      </c>
      <c r="E10425" s="8" t="s">
        <v>3069</v>
      </c>
      <c r="F10425" s="5">
        <v>830</v>
      </c>
      <c r="G10425" s="2" t="s">
        <v>3287</v>
      </c>
      <c r="H10425" s="2">
        <v>105.05</v>
      </c>
    </row>
    <row r="10426" spans="1:8" x14ac:dyDescent="0.2">
      <c r="A10426" s="5">
        <v>5836008215</v>
      </c>
      <c r="B10426" s="5" t="s">
        <v>21332</v>
      </c>
      <c r="C10426" s="5" t="s">
        <v>21333</v>
      </c>
      <c r="D10426" s="2">
        <v>211</v>
      </c>
      <c r="E10426" s="8" t="s">
        <v>3069</v>
      </c>
      <c r="F10426" s="5">
        <v>830</v>
      </c>
      <c r="G10426" s="2" t="s">
        <v>3287</v>
      </c>
      <c r="H10426" s="2">
        <v>228.1</v>
      </c>
    </row>
    <row r="10427" spans="1:8" x14ac:dyDescent="0.2">
      <c r="A10427" s="5">
        <v>5836008216</v>
      </c>
      <c r="B10427" s="5" t="s">
        <v>21334</v>
      </c>
      <c r="C10427" s="5" t="s">
        <v>21335</v>
      </c>
      <c r="D10427" s="2">
        <v>92.3</v>
      </c>
      <c r="E10427" s="8" t="s">
        <v>3069</v>
      </c>
      <c r="F10427" s="5">
        <v>830</v>
      </c>
      <c r="G10427" s="2" t="s">
        <v>3287</v>
      </c>
      <c r="H10427" s="2">
        <v>99.8</v>
      </c>
    </row>
    <row r="10428" spans="1:8" x14ac:dyDescent="0.2">
      <c r="A10428" s="5">
        <v>5836008217</v>
      </c>
      <c r="B10428" s="5" t="s">
        <v>21336</v>
      </c>
      <c r="C10428" s="5" t="s">
        <v>21337</v>
      </c>
      <c r="D10428" s="2">
        <v>207</v>
      </c>
      <c r="E10428" s="8" t="s">
        <v>3069</v>
      </c>
      <c r="F10428" s="5">
        <v>830</v>
      </c>
      <c r="G10428" s="2" t="s">
        <v>3287</v>
      </c>
      <c r="H10428" s="2">
        <v>223.75</v>
      </c>
    </row>
    <row r="10429" spans="1:8" x14ac:dyDescent="0.2">
      <c r="A10429" s="5">
        <v>5836008218</v>
      </c>
      <c r="B10429" s="5" t="s">
        <v>21338</v>
      </c>
      <c r="C10429" s="5" t="s">
        <v>21339</v>
      </c>
      <c r="D10429" s="2">
        <v>25.6</v>
      </c>
      <c r="E10429" s="8" t="s">
        <v>3069</v>
      </c>
      <c r="F10429" s="5">
        <v>830</v>
      </c>
      <c r="G10429" s="2" t="s">
        <v>3287</v>
      </c>
      <c r="H10429" s="2">
        <v>27.65</v>
      </c>
    </row>
    <row r="10430" spans="1:8" x14ac:dyDescent="0.2">
      <c r="A10430" s="5">
        <v>5836008219</v>
      </c>
      <c r="B10430" s="5" t="s">
        <v>21340</v>
      </c>
      <c r="C10430" s="5" t="s">
        <v>21341</v>
      </c>
      <c r="D10430" s="2">
        <v>61.9</v>
      </c>
      <c r="E10430" s="8" t="s">
        <v>3069</v>
      </c>
      <c r="F10430" s="5">
        <v>830</v>
      </c>
      <c r="G10430" s="2" t="s">
        <v>3287</v>
      </c>
      <c r="H10430" s="2">
        <v>66.900000000000006</v>
      </c>
    </row>
    <row r="10431" spans="1:8" x14ac:dyDescent="0.2">
      <c r="A10431" s="5">
        <v>5836008220</v>
      </c>
      <c r="B10431" s="5" t="s">
        <v>21342</v>
      </c>
      <c r="C10431" s="5" t="s">
        <v>21343</v>
      </c>
      <c r="D10431" s="2">
        <v>115</v>
      </c>
      <c r="E10431" s="8" t="s">
        <v>3069</v>
      </c>
      <c r="F10431" s="5">
        <v>830</v>
      </c>
      <c r="G10431" s="2" t="s">
        <v>3287</v>
      </c>
      <c r="H10431" s="2">
        <v>124.3</v>
      </c>
    </row>
    <row r="10432" spans="1:8" x14ac:dyDescent="0.2">
      <c r="A10432" s="5">
        <v>5836008221</v>
      </c>
      <c r="B10432" s="5" t="s">
        <v>21344</v>
      </c>
      <c r="C10432" s="5" t="s">
        <v>21345</v>
      </c>
      <c r="D10432" s="2">
        <v>322</v>
      </c>
      <c r="E10432" s="8" t="s">
        <v>3069</v>
      </c>
      <c r="F10432" s="5">
        <v>830</v>
      </c>
      <c r="G10432" s="2" t="s">
        <v>3287</v>
      </c>
      <c r="H10432" s="2">
        <v>348.1</v>
      </c>
    </row>
    <row r="10433" spans="1:8" x14ac:dyDescent="0.2">
      <c r="A10433" s="5">
        <v>5836008222</v>
      </c>
      <c r="B10433" s="5" t="s">
        <v>21346</v>
      </c>
      <c r="C10433" s="5" t="s">
        <v>21347</v>
      </c>
      <c r="D10433" s="2">
        <v>81.8</v>
      </c>
      <c r="E10433" s="8" t="s">
        <v>3069</v>
      </c>
      <c r="F10433" s="5">
        <v>830</v>
      </c>
      <c r="G10433" s="2" t="s">
        <v>3287</v>
      </c>
      <c r="H10433" s="2">
        <v>88.45</v>
      </c>
    </row>
    <row r="10434" spans="1:8" x14ac:dyDescent="0.2">
      <c r="A10434" s="5">
        <v>5836008223</v>
      </c>
      <c r="B10434" s="5" t="s">
        <v>21348</v>
      </c>
      <c r="C10434" s="5" t="s">
        <v>21349</v>
      </c>
      <c r="D10434" s="2">
        <v>21.6</v>
      </c>
      <c r="E10434" s="8" t="s">
        <v>3069</v>
      </c>
      <c r="F10434" s="5">
        <v>830</v>
      </c>
      <c r="G10434" s="2" t="s">
        <v>3323</v>
      </c>
      <c r="H10434" s="2">
        <v>23.35</v>
      </c>
    </row>
    <row r="10435" spans="1:8" x14ac:dyDescent="0.2">
      <c r="A10435" s="5">
        <v>5836008224</v>
      </c>
      <c r="B10435" s="5" t="s">
        <v>21350</v>
      </c>
      <c r="C10435" s="5" t="s">
        <v>21351</v>
      </c>
      <c r="D10435" s="2">
        <v>26.3</v>
      </c>
      <c r="E10435" s="8" t="s">
        <v>3069</v>
      </c>
      <c r="F10435" s="5">
        <v>830</v>
      </c>
      <c r="G10435" s="2" t="s">
        <v>3287</v>
      </c>
      <c r="H10435" s="2">
        <v>28.45</v>
      </c>
    </row>
    <row r="10436" spans="1:8" x14ac:dyDescent="0.2">
      <c r="A10436" s="5">
        <v>5836008225</v>
      </c>
      <c r="B10436" s="5" t="s">
        <v>21352</v>
      </c>
      <c r="C10436" s="5" t="s">
        <v>21353</v>
      </c>
      <c r="D10436" s="2">
        <v>15.5</v>
      </c>
      <c r="E10436" s="8" t="s">
        <v>3069</v>
      </c>
      <c r="F10436" s="5">
        <v>830</v>
      </c>
      <c r="G10436" s="2" t="s">
        <v>3287</v>
      </c>
      <c r="H10436" s="2">
        <v>16.75</v>
      </c>
    </row>
    <row r="10437" spans="1:8" x14ac:dyDescent="0.2">
      <c r="A10437" s="5">
        <v>5836008226</v>
      </c>
      <c r="B10437" s="5" t="s">
        <v>21354</v>
      </c>
      <c r="C10437" s="5" t="s">
        <v>21355</v>
      </c>
      <c r="D10437" s="2">
        <v>15.25</v>
      </c>
      <c r="E10437" s="8" t="s">
        <v>3069</v>
      </c>
      <c r="F10437" s="5">
        <v>830</v>
      </c>
      <c r="G10437" s="2" t="s">
        <v>3287</v>
      </c>
      <c r="H10437" s="2">
        <v>16.5</v>
      </c>
    </row>
    <row r="10438" spans="1:8" x14ac:dyDescent="0.2">
      <c r="A10438" s="5">
        <v>5836008227</v>
      </c>
      <c r="B10438" s="5" t="s">
        <v>21356</v>
      </c>
      <c r="C10438" s="5" t="s">
        <v>21357</v>
      </c>
      <c r="D10438" s="2">
        <v>84.3</v>
      </c>
      <c r="E10438" s="8" t="s">
        <v>3069</v>
      </c>
      <c r="F10438" s="5">
        <v>830</v>
      </c>
      <c r="G10438" s="2" t="s">
        <v>3287</v>
      </c>
      <c r="H10438" s="2">
        <v>91.15</v>
      </c>
    </row>
    <row r="10439" spans="1:8" x14ac:dyDescent="0.2">
      <c r="A10439" s="5">
        <v>5836008228</v>
      </c>
      <c r="B10439" s="5" t="s">
        <v>21358</v>
      </c>
      <c r="C10439" s="5" t="s">
        <v>17231</v>
      </c>
      <c r="D10439" s="2">
        <v>45.8</v>
      </c>
      <c r="E10439" s="8" t="s">
        <v>3069</v>
      </c>
      <c r="F10439" s="5">
        <v>830</v>
      </c>
      <c r="G10439" s="2" t="s">
        <v>3287</v>
      </c>
      <c r="H10439" s="2">
        <v>49.5</v>
      </c>
    </row>
    <row r="10440" spans="1:8" x14ac:dyDescent="0.2">
      <c r="A10440" s="5">
        <v>5836008234</v>
      </c>
      <c r="B10440" s="5" t="s">
        <v>21359</v>
      </c>
      <c r="C10440" s="5" t="s">
        <v>21360</v>
      </c>
      <c r="D10440" s="2">
        <v>110</v>
      </c>
      <c r="E10440" s="8" t="s">
        <v>3069</v>
      </c>
      <c r="F10440" s="5">
        <v>820</v>
      </c>
      <c r="G10440" s="2" t="s">
        <v>3287</v>
      </c>
      <c r="H10440" s="2">
        <v>118.9</v>
      </c>
    </row>
    <row r="10441" spans="1:8" x14ac:dyDescent="0.2">
      <c r="A10441" s="5">
        <v>5836008235</v>
      </c>
      <c r="B10441" s="5" t="s">
        <v>21361</v>
      </c>
      <c r="C10441" s="5" t="s">
        <v>21362</v>
      </c>
      <c r="D10441" s="2">
        <v>183</v>
      </c>
      <c r="E10441" s="8" t="s">
        <v>3069</v>
      </c>
      <c r="F10441" s="5">
        <v>820</v>
      </c>
      <c r="G10441" s="2" t="s">
        <v>3287</v>
      </c>
      <c r="H10441" s="2">
        <v>197.8</v>
      </c>
    </row>
    <row r="10442" spans="1:8" x14ac:dyDescent="0.2">
      <c r="A10442" s="5">
        <v>5836008236</v>
      </c>
      <c r="B10442" s="5" t="s">
        <v>21363</v>
      </c>
      <c r="C10442" s="5" t="s">
        <v>21364</v>
      </c>
      <c r="D10442" s="2">
        <v>219</v>
      </c>
      <c r="E10442" s="8" t="s">
        <v>3069</v>
      </c>
      <c r="F10442" s="5">
        <v>820</v>
      </c>
      <c r="G10442" s="2" t="s">
        <v>3287</v>
      </c>
      <c r="H10442" s="2">
        <v>236.75</v>
      </c>
    </row>
    <row r="10443" spans="1:8" x14ac:dyDescent="0.2">
      <c r="A10443" s="5">
        <v>5836008237</v>
      </c>
      <c r="B10443" s="5" t="s">
        <v>21365</v>
      </c>
      <c r="C10443" s="5" t="s">
        <v>21366</v>
      </c>
      <c r="D10443" s="2">
        <v>256</v>
      </c>
      <c r="E10443" s="8" t="s">
        <v>3069</v>
      </c>
      <c r="F10443" s="5">
        <v>820</v>
      </c>
      <c r="G10443" s="2" t="s">
        <v>3287</v>
      </c>
      <c r="H10443" s="2">
        <v>276.75</v>
      </c>
    </row>
    <row r="10444" spans="1:8" x14ac:dyDescent="0.2">
      <c r="A10444" s="5">
        <v>5836008238</v>
      </c>
      <c r="B10444" s="5" t="s">
        <v>21367</v>
      </c>
      <c r="C10444" s="5" t="s">
        <v>21368</v>
      </c>
      <c r="D10444" s="2">
        <v>316</v>
      </c>
      <c r="E10444" s="8" t="s">
        <v>3069</v>
      </c>
      <c r="F10444" s="5">
        <v>820</v>
      </c>
      <c r="G10444" s="2" t="s">
        <v>3287</v>
      </c>
      <c r="H10444" s="2">
        <v>341.6</v>
      </c>
    </row>
    <row r="10445" spans="1:8" x14ac:dyDescent="0.2">
      <c r="A10445" s="5">
        <v>5836008239</v>
      </c>
      <c r="B10445" s="5" t="s">
        <v>21369</v>
      </c>
      <c r="C10445" s="5" t="s">
        <v>21370</v>
      </c>
      <c r="D10445" s="2">
        <v>122</v>
      </c>
      <c r="E10445" s="8" t="s">
        <v>3069</v>
      </c>
      <c r="F10445" s="5">
        <v>820</v>
      </c>
      <c r="G10445" s="2" t="s">
        <v>3287</v>
      </c>
      <c r="H10445" s="2">
        <v>131.9</v>
      </c>
    </row>
    <row r="10446" spans="1:8" x14ac:dyDescent="0.2">
      <c r="A10446" s="5">
        <v>5836008241</v>
      </c>
      <c r="B10446" s="5" t="s">
        <v>21371</v>
      </c>
      <c r="C10446" s="5" t="s">
        <v>21372</v>
      </c>
      <c r="D10446" s="2">
        <v>231</v>
      </c>
      <c r="E10446" s="8" t="s">
        <v>3069</v>
      </c>
      <c r="F10446" s="5">
        <v>820</v>
      </c>
      <c r="G10446" s="2" t="s">
        <v>3287</v>
      </c>
      <c r="H10446" s="2">
        <v>249.7</v>
      </c>
    </row>
    <row r="10447" spans="1:8" x14ac:dyDescent="0.2">
      <c r="A10447" s="5">
        <v>5836008242</v>
      </c>
      <c r="B10447" s="5" t="s">
        <v>21373</v>
      </c>
      <c r="C10447" s="5" t="s">
        <v>21374</v>
      </c>
      <c r="D10447" s="2">
        <v>241</v>
      </c>
      <c r="E10447" s="8" t="s">
        <v>3069</v>
      </c>
      <c r="F10447" s="5">
        <v>820</v>
      </c>
      <c r="G10447" s="2" t="s">
        <v>3287</v>
      </c>
      <c r="H10447" s="2">
        <v>260.5</v>
      </c>
    </row>
    <row r="10448" spans="1:8" x14ac:dyDescent="0.2">
      <c r="A10448" s="5">
        <v>5836008243</v>
      </c>
      <c r="B10448" s="5" t="s">
        <v>21375</v>
      </c>
      <c r="C10448" s="5" t="s">
        <v>21376</v>
      </c>
      <c r="D10448" s="2">
        <v>269</v>
      </c>
      <c r="E10448" s="8" t="s">
        <v>3069</v>
      </c>
      <c r="F10448" s="5">
        <v>820</v>
      </c>
      <c r="G10448" s="2" t="s">
        <v>3287</v>
      </c>
      <c r="H10448" s="2">
        <v>290.8</v>
      </c>
    </row>
    <row r="10449" spans="1:8" x14ac:dyDescent="0.2">
      <c r="A10449" s="5">
        <v>5836008244</v>
      </c>
      <c r="B10449" s="5" t="s">
        <v>21377</v>
      </c>
      <c r="C10449" s="5" t="s">
        <v>21378</v>
      </c>
      <c r="D10449" s="2">
        <v>288</v>
      </c>
      <c r="E10449" s="8" t="s">
        <v>3069</v>
      </c>
      <c r="F10449" s="5">
        <v>820</v>
      </c>
      <c r="G10449" s="2" t="s">
        <v>3287</v>
      </c>
      <c r="H10449" s="2">
        <v>311.35000000000002</v>
      </c>
    </row>
    <row r="10450" spans="1:8" x14ac:dyDescent="0.2">
      <c r="A10450" s="5">
        <v>5836008245</v>
      </c>
      <c r="B10450" s="5" t="s">
        <v>21379</v>
      </c>
      <c r="C10450" s="5" t="s">
        <v>21380</v>
      </c>
      <c r="D10450" s="2">
        <v>317</v>
      </c>
      <c r="E10450" s="8" t="s">
        <v>3069</v>
      </c>
      <c r="F10450" s="5">
        <v>820</v>
      </c>
      <c r="G10450" s="2" t="s">
        <v>3287</v>
      </c>
      <c r="H10450" s="2">
        <v>342.7</v>
      </c>
    </row>
    <row r="10451" spans="1:8" x14ac:dyDescent="0.2">
      <c r="A10451" s="5">
        <v>5836008246</v>
      </c>
      <c r="B10451" s="5" t="s">
        <v>21381</v>
      </c>
      <c r="C10451" s="5" t="s">
        <v>21382</v>
      </c>
      <c r="D10451" s="2">
        <v>336</v>
      </c>
      <c r="E10451" s="8" t="s">
        <v>3069</v>
      </c>
      <c r="F10451" s="5">
        <v>820</v>
      </c>
      <c r="G10451" s="2" t="s">
        <v>3287</v>
      </c>
      <c r="H10451" s="2">
        <v>363.2</v>
      </c>
    </row>
    <row r="10452" spans="1:8" x14ac:dyDescent="0.2">
      <c r="A10452" s="5">
        <v>5836008247</v>
      </c>
      <c r="B10452" s="5" t="s">
        <v>21383</v>
      </c>
      <c r="C10452" s="5" t="s">
        <v>21384</v>
      </c>
      <c r="D10452" s="2">
        <v>364</v>
      </c>
      <c r="E10452" s="8" t="s">
        <v>3069</v>
      </c>
      <c r="F10452" s="5">
        <v>820</v>
      </c>
      <c r="G10452" s="2" t="s">
        <v>3287</v>
      </c>
      <c r="H10452" s="2">
        <v>393.5</v>
      </c>
    </row>
    <row r="10453" spans="1:8" x14ac:dyDescent="0.2">
      <c r="A10453" s="5">
        <v>5836008248</v>
      </c>
      <c r="B10453" s="5" t="s">
        <v>21385</v>
      </c>
      <c r="C10453" s="5" t="s">
        <v>21386</v>
      </c>
      <c r="D10453" s="2">
        <v>383</v>
      </c>
      <c r="E10453" s="8" t="s">
        <v>3069</v>
      </c>
      <c r="F10453" s="5">
        <v>820</v>
      </c>
      <c r="G10453" s="2" t="s">
        <v>3287</v>
      </c>
      <c r="H10453" s="2">
        <v>414</v>
      </c>
    </row>
    <row r="10454" spans="1:8" x14ac:dyDescent="0.2">
      <c r="A10454" s="5">
        <v>5836008249</v>
      </c>
      <c r="B10454" s="5" t="s">
        <v>21387</v>
      </c>
      <c r="C10454" s="5" t="s">
        <v>21388</v>
      </c>
      <c r="D10454" s="2">
        <v>393</v>
      </c>
      <c r="E10454" s="8" t="s">
        <v>3069</v>
      </c>
      <c r="F10454" s="5">
        <v>820</v>
      </c>
      <c r="G10454" s="2" t="s">
        <v>3287</v>
      </c>
      <c r="H10454" s="2">
        <v>424.85</v>
      </c>
    </row>
    <row r="10455" spans="1:8" x14ac:dyDescent="0.2">
      <c r="A10455" s="5">
        <v>5836008250</v>
      </c>
      <c r="B10455" s="5" t="s">
        <v>21389</v>
      </c>
      <c r="C10455" s="5" t="s">
        <v>21390</v>
      </c>
      <c r="D10455" s="2">
        <v>421</v>
      </c>
      <c r="E10455" s="8" t="s">
        <v>3069</v>
      </c>
      <c r="F10455" s="5">
        <v>820</v>
      </c>
      <c r="G10455" s="2" t="s">
        <v>3287</v>
      </c>
      <c r="H10455" s="2">
        <v>455.1</v>
      </c>
    </row>
    <row r="10456" spans="1:8" x14ac:dyDescent="0.2">
      <c r="A10456" s="5">
        <v>5836008251</v>
      </c>
      <c r="B10456" s="5" t="s">
        <v>21391</v>
      </c>
      <c r="C10456" s="5" t="s">
        <v>21392</v>
      </c>
      <c r="D10456" s="2">
        <v>431</v>
      </c>
      <c r="E10456" s="8" t="s">
        <v>3069</v>
      </c>
      <c r="F10456" s="5">
        <v>820</v>
      </c>
      <c r="G10456" s="2" t="s">
        <v>3287</v>
      </c>
      <c r="H10456" s="2">
        <v>465.9</v>
      </c>
    </row>
    <row r="10457" spans="1:8" x14ac:dyDescent="0.2">
      <c r="A10457" s="5">
        <v>5836008252</v>
      </c>
      <c r="B10457" s="5" t="s">
        <v>21393</v>
      </c>
      <c r="C10457" s="5" t="s">
        <v>21394</v>
      </c>
      <c r="D10457" s="2">
        <v>152</v>
      </c>
      <c r="E10457" s="8" t="s">
        <v>3069</v>
      </c>
      <c r="F10457" s="5">
        <v>820</v>
      </c>
      <c r="G10457" s="2" t="s">
        <v>3287</v>
      </c>
      <c r="H10457" s="2">
        <v>164.3</v>
      </c>
    </row>
    <row r="10458" spans="1:8" x14ac:dyDescent="0.2">
      <c r="A10458" s="5">
        <v>5836008253</v>
      </c>
      <c r="B10458" s="5" t="s">
        <v>21395</v>
      </c>
      <c r="C10458" s="5" t="s">
        <v>21396</v>
      </c>
      <c r="D10458" s="2">
        <v>177</v>
      </c>
      <c r="E10458" s="8" t="s">
        <v>3069</v>
      </c>
      <c r="F10458" s="5">
        <v>820</v>
      </c>
      <c r="G10458" s="2" t="s">
        <v>3287</v>
      </c>
      <c r="H10458" s="2">
        <v>191.35</v>
      </c>
    </row>
    <row r="10459" spans="1:8" x14ac:dyDescent="0.2">
      <c r="A10459" s="5">
        <v>5836008254</v>
      </c>
      <c r="B10459" s="5" t="s">
        <v>21397</v>
      </c>
      <c r="C10459" s="5" t="s">
        <v>21398</v>
      </c>
      <c r="D10459" s="2">
        <v>231</v>
      </c>
      <c r="E10459" s="8" t="s">
        <v>3069</v>
      </c>
      <c r="F10459" s="5">
        <v>820</v>
      </c>
      <c r="G10459" s="2" t="s">
        <v>3287</v>
      </c>
      <c r="H10459" s="2">
        <v>249.7</v>
      </c>
    </row>
    <row r="10460" spans="1:8" x14ac:dyDescent="0.2">
      <c r="A10460" s="5">
        <v>5836008255</v>
      </c>
      <c r="B10460" s="5" t="s">
        <v>21399</v>
      </c>
      <c r="C10460" s="5" t="s">
        <v>21400</v>
      </c>
      <c r="D10460" s="2">
        <v>256</v>
      </c>
      <c r="E10460" s="8" t="s">
        <v>3069</v>
      </c>
      <c r="F10460" s="5">
        <v>820</v>
      </c>
      <c r="G10460" s="2" t="s">
        <v>3287</v>
      </c>
      <c r="H10460" s="2">
        <v>276.75</v>
      </c>
    </row>
    <row r="10461" spans="1:8" x14ac:dyDescent="0.2">
      <c r="A10461" s="5">
        <v>5836008256</v>
      </c>
      <c r="B10461" s="5" t="s">
        <v>21401</v>
      </c>
      <c r="C10461" s="5" t="s">
        <v>21402</v>
      </c>
      <c r="D10461" s="2">
        <v>292</v>
      </c>
      <c r="E10461" s="8" t="s">
        <v>3069</v>
      </c>
      <c r="F10461" s="5">
        <v>820</v>
      </c>
      <c r="G10461" s="2" t="s">
        <v>3287</v>
      </c>
      <c r="H10461" s="2">
        <v>315.64999999999998</v>
      </c>
    </row>
    <row r="10462" spans="1:8" x14ac:dyDescent="0.2">
      <c r="A10462" s="5">
        <v>5836008257</v>
      </c>
      <c r="B10462" s="5" t="s">
        <v>21403</v>
      </c>
      <c r="C10462" s="5" t="s">
        <v>21404</v>
      </c>
      <c r="D10462" s="2">
        <v>328</v>
      </c>
      <c r="E10462" s="8" t="s">
        <v>3069</v>
      </c>
      <c r="F10462" s="5">
        <v>820</v>
      </c>
      <c r="G10462" s="2" t="s">
        <v>3287</v>
      </c>
      <c r="H10462" s="2">
        <v>354.55</v>
      </c>
    </row>
    <row r="10463" spans="1:8" x14ac:dyDescent="0.2">
      <c r="A10463" s="5">
        <v>5836008258</v>
      </c>
      <c r="B10463" s="5" t="s">
        <v>21405</v>
      </c>
      <c r="C10463" s="5" t="s">
        <v>21406</v>
      </c>
      <c r="D10463" s="2">
        <v>353</v>
      </c>
      <c r="E10463" s="8" t="s">
        <v>3069</v>
      </c>
      <c r="F10463" s="5">
        <v>820</v>
      </c>
      <c r="G10463" s="2" t="s">
        <v>3287</v>
      </c>
      <c r="H10463" s="2">
        <v>381.6</v>
      </c>
    </row>
    <row r="10464" spans="1:8" x14ac:dyDescent="0.2">
      <c r="A10464" s="5">
        <v>5836008259</v>
      </c>
      <c r="B10464" s="5" t="s">
        <v>21407</v>
      </c>
      <c r="C10464" s="5" t="s">
        <v>21408</v>
      </c>
      <c r="D10464" s="2">
        <v>389</v>
      </c>
      <c r="E10464" s="8" t="s">
        <v>3069</v>
      </c>
      <c r="F10464" s="5">
        <v>820</v>
      </c>
      <c r="G10464" s="2" t="s">
        <v>3287</v>
      </c>
      <c r="H10464" s="2">
        <v>420.5</v>
      </c>
    </row>
    <row r="10465" spans="1:8" x14ac:dyDescent="0.2">
      <c r="A10465" s="5">
        <v>5836008260</v>
      </c>
      <c r="B10465" s="5" t="s">
        <v>21409</v>
      </c>
      <c r="C10465" s="5" t="s">
        <v>21410</v>
      </c>
      <c r="D10465" s="2">
        <v>679</v>
      </c>
      <c r="E10465" s="8" t="s">
        <v>3069</v>
      </c>
      <c r="F10465" s="5">
        <v>365</v>
      </c>
      <c r="G10465" s="2" t="s">
        <v>3287</v>
      </c>
      <c r="H10465" s="2">
        <v>734</v>
      </c>
    </row>
    <row r="10466" spans="1:8" x14ac:dyDescent="0.2">
      <c r="A10466" s="5">
        <v>5836008261</v>
      </c>
      <c r="B10466" s="5" t="s">
        <v>21411</v>
      </c>
      <c r="C10466" s="5" t="s">
        <v>21412</v>
      </c>
      <c r="D10466" s="2">
        <v>755</v>
      </c>
      <c r="E10466" s="8" t="s">
        <v>3069</v>
      </c>
      <c r="F10466" s="5">
        <v>365</v>
      </c>
      <c r="G10466" s="2" t="s">
        <v>3287</v>
      </c>
      <c r="H10466" s="2">
        <v>816.15</v>
      </c>
    </row>
    <row r="10467" spans="1:8" x14ac:dyDescent="0.2">
      <c r="A10467" s="5">
        <v>5836008262</v>
      </c>
      <c r="B10467" s="5" t="s">
        <v>21413</v>
      </c>
      <c r="C10467" s="5" t="s">
        <v>21414</v>
      </c>
      <c r="D10467" s="2">
        <v>823</v>
      </c>
      <c r="E10467" s="8" t="s">
        <v>3069</v>
      </c>
      <c r="F10467" s="5">
        <v>365</v>
      </c>
      <c r="G10467" s="2" t="s">
        <v>3287</v>
      </c>
      <c r="H10467" s="2">
        <v>889.65</v>
      </c>
    </row>
    <row r="10468" spans="1:8" x14ac:dyDescent="0.2">
      <c r="A10468" s="5">
        <v>5836008263</v>
      </c>
      <c r="B10468" s="5" t="s">
        <v>21415</v>
      </c>
      <c r="C10468" s="5" t="s">
        <v>21416</v>
      </c>
      <c r="D10468" s="2">
        <v>766</v>
      </c>
      <c r="E10468" s="8" t="s">
        <v>3069</v>
      </c>
      <c r="F10468" s="5">
        <v>365</v>
      </c>
      <c r="G10468" s="2" t="s">
        <v>3287</v>
      </c>
      <c r="H10468" s="2">
        <v>828.05</v>
      </c>
    </row>
    <row r="10469" spans="1:8" x14ac:dyDescent="0.2">
      <c r="A10469" s="5">
        <v>5836008264</v>
      </c>
      <c r="B10469" s="5" t="s">
        <v>21417</v>
      </c>
      <c r="C10469" s="5" t="s">
        <v>21418</v>
      </c>
      <c r="D10469" s="2">
        <v>869</v>
      </c>
      <c r="E10469" s="8" t="s">
        <v>3069</v>
      </c>
      <c r="F10469" s="5">
        <v>365</v>
      </c>
      <c r="G10469" s="2" t="s">
        <v>3287</v>
      </c>
      <c r="H10469" s="2">
        <v>939.4</v>
      </c>
    </row>
    <row r="10470" spans="1:8" x14ac:dyDescent="0.2">
      <c r="A10470" s="5">
        <v>5836008265</v>
      </c>
      <c r="B10470" s="5" t="s">
        <v>21419</v>
      </c>
      <c r="C10470" s="5" t="s">
        <v>21420</v>
      </c>
      <c r="D10470" s="2">
        <v>957</v>
      </c>
      <c r="E10470" s="8" t="s">
        <v>3069</v>
      </c>
      <c r="F10470" s="5">
        <v>365</v>
      </c>
      <c r="G10470" s="2" t="s">
        <v>3287</v>
      </c>
      <c r="H10470" s="2">
        <v>1034.5</v>
      </c>
    </row>
    <row r="10471" spans="1:8" x14ac:dyDescent="0.2">
      <c r="A10471" s="5">
        <v>5836008266</v>
      </c>
      <c r="B10471" s="5" t="s">
        <v>21421</v>
      </c>
      <c r="C10471" s="5" t="s">
        <v>21422</v>
      </c>
      <c r="D10471" s="2">
        <v>158</v>
      </c>
      <c r="E10471" s="8" t="s">
        <v>3069</v>
      </c>
      <c r="F10471" s="5">
        <v>820</v>
      </c>
      <c r="G10471" s="2" t="s">
        <v>3287</v>
      </c>
      <c r="H10471" s="2">
        <v>170.8</v>
      </c>
    </row>
    <row r="10472" spans="1:8" x14ac:dyDescent="0.2">
      <c r="A10472" s="5">
        <v>5836008267</v>
      </c>
      <c r="B10472" s="5" t="s">
        <v>21423</v>
      </c>
      <c r="C10472" s="5" t="s">
        <v>21424</v>
      </c>
      <c r="D10472" s="2">
        <v>183</v>
      </c>
      <c r="E10472" s="8" t="s">
        <v>3069</v>
      </c>
      <c r="F10472" s="5">
        <v>820</v>
      </c>
      <c r="G10472" s="2" t="s">
        <v>3287</v>
      </c>
      <c r="H10472" s="2">
        <v>197.8</v>
      </c>
    </row>
    <row r="10473" spans="1:8" x14ac:dyDescent="0.2">
      <c r="A10473" s="5">
        <v>5836008268</v>
      </c>
      <c r="B10473" s="5" t="s">
        <v>21425</v>
      </c>
      <c r="C10473" s="5" t="s">
        <v>21426</v>
      </c>
      <c r="D10473" s="2">
        <v>201</v>
      </c>
      <c r="E10473" s="8" t="s">
        <v>3069</v>
      </c>
      <c r="F10473" s="5">
        <v>820</v>
      </c>
      <c r="G10473" s="2" t="s">
        <v>3287</v>
      </c>
      <c r="H10473" s="2">
        <v>217.3</v>
      </c>
    </row>
    <row r="10474" spans="1:8" x14ac:dyDescent="0.2">
      <c r="A10474" s="5">
        <v>5836008269</v>
      </c>
      <c r="B10474" s="5" t="s">
        <v>21427</v>
      </c>
      <c r="C10474" s="5" t="s">
        <v>21428</v>
      </c>
      <c r="D10474" s="2">
        <v>237</v>
      </c>
      <c r="E10474" s="8" t="s">
        <v>3069</v>
      </c>
      <c r="F10474" s="5">
        <v>820</v>
      </c>
      <c r="G10474" s="2" t="s">
        <v>3287</v>
      </c>
      <c r="H10474" s="2">
        <v>256.2</v>
      </c>
    </row>
    <row r="10475" spans="1:8" x14ac:dyDescent="0.2">
      <c r="A10475" s="5">
        <v>5836008270</v>
      </c>
      <c r="B10475" s="5" t="s">
        <v>21429</v>
      </c>
      <c r="C10475" s="5" t="s">
        <v>21430</v>
      </c>
      <c r="D10475" s="2">
        <v>293</v>
      </c>
      <c r="E10475" s="8" t="s">
        <v>3069</v>
      </c>
      <c r="F10475" s="5">
        <v>820</v>
      </c>
      <c r="G10475" s="2" t="s">
        <v>3287</v>
      </c>
      <c r="H10475" s="2">
        <v>316.75</v>
      </c>
    </row>
    <row r="10476" spans="1:8" x14ac:dyDescent="0.2">
      <c r="A10476" s="5">
        <v>5836008271</v>
      </c>
      <c r="B10476" s="5" t="s">
        <v>21431</v>
      </c>
      <c r="C10476" s="5" t="s">
        <v>21432</v>
      </c>
      <c r="D10476" s="2">
        <v>312</v>
      </c>
      <c r="E10476" s="8" t="s">
        <v>3069</v>
      </c>
      <c r="F10476" s="5">
        <v>820</v>
      </c>
      <c r="G10476" s="2" t="s">
        <v>3287</v>
      </c>
      <c r="H10476" s="2">
        <v>337.25</v>
      </c>
    </row>
    <row r="10477" spans="1:8" x14ac:dyDescent="0.2">
      <c r="A10477" s="5">
        <v>5836008272</v>
      </c>
      <c r="B10477" s="5" t="s">
        <v>21433</v>
      </c>
      <c r="C10477" s="5" t="s">
        <v>21434</v>
      </c>
      <c r="D10477" s="2">
        <v>355</v>
      </c>
      <c r="E10477" s="8" t="s">
        <v>3069</v>
      </c>
      <c r="F10477" s="5">
        <v>820</v>
      </c>
      <c r="G10477" s="2" t="s">
        <v>3287</v>
      </c>
      <c r="H10477" s="2">
        <v>383.75</v>
      </c>
    </row>
    <row r="10478" spans="1:8" x14ac:dyDescent="0.2">
      <c r="A10478" s="5">
        <v>5836008273</v>
      </c>
      <c r="B10478" s="5" t="s">
        <v>21435</v>
      </c>
      <c r="C10478" s="5" t="s">
        <v>21436</v>
      </c>
      <c r="D10478" s="2">
        <v>374</v>
      </c>
      <c r="E10478" s="8" t="s">
        <v>3069</v>
      </c>
      <c r="F10478" s="5">
        <v>820</v>
      </c>
      <c r="G10478" s="2" t="s">
        <v>3287</v>
      </c>
      <c r="H10478" s="2">
        <v>404.3</v>
      </c>
    </row>
    <row r="10479" spans="1:8" x14ac:dyDescent="0.2">
      <c r="A10479" s="5">
        <v>5836008274</v>
      </c>
      <c r="B10479" s="5" t="s">
        <v>21437</v>
      </c>
      <c r="C10479" s="5" t="s">
        <v>21438</v>
      </c>
      <c r="D10479" s="2">
        <v>402</v>
      </c>
      <c r="E10479" s="8" t="s">
        <v>3069</v>
      </c>
      <c r="F10479" s="5">
        <v>820</v>
      </c>
      <c r="G10479" s="2" t="s">
        <v>3287</v>
      </c>
      <c r="H10479" s="2">
        <v>434.55</v>
      </c>
    </row>
    <row r="10480" spans="1:8" x14ac:dyDescent="0.2">
      <c r="A10480" s="5">
        <v>5836008275</v>
      </c>
      <c r="B10480" s="5" t="s">
        <v>21439</v>
      </c>
      <c r="C10480" s="5" t="s">
        <v>21440</v>
      </c>
      <c r="D10480" s="2">
        <v>421</v>
      </c>
      <c r="E10480" s="8" t="s">
        <v>3069</v>
      </c>
      <c r="F10480" s="5">
        <v>820</v>
      </c>
      <c r="G10480" s="2" t="s">
        <v>3287</v>
      </c>
      <c r="H10480" s="2">
        <v>455.1</v>
      </c>
    </row>
    <row r="10481" spans="1:8" x14ac:dyDescent="0.2">
      <c r="A10481" s="5">
        <v>5836008276</v>
      </c>
      <c r="B10481" s="5" t="s">
        <v>21441</v>
      </c>
      <c r="C10481" s="5" t="s">
        <v>21442</v>
      </c>
      <c r="D10481" s="2">
        <v>450</v>
      </c>
      <c r="E10481" s="8" t="s">
        <v>3069</v>
      </c>
      <c r="F10481" s="5">
        <v>820</v>
      </c>
      <c r="G10481" s="2" t="s">
        <v>3287</v>
      </c>
      <c r="H10481" s="2">
        <v>486.45</v>
      </c>
    </row>
    <row r="10482" spans="1:8" x14ac:dyDescent="0.2">
      <c r="A10482" s="5">
        <v>5836008277</v>
      </c>
      <c r="B10482" s="5" t="s">
        <v>21443</v>
      </c>
      <c r="C10482" s="5" t="s">
        <v>21444</v>
      </c>
      <c r="D10482" s="2">
        <v>469</v>
      </c>
      <c r="E10482" s="8" t="s">
        <v>3069</v>
      </c>
      <c r="F10482" s="5">
        <v>820</v>
      </c>
      <c r="G10482" s="2" t="s">
        <v>3287</v>
      </c>
      <c r="H10482" s="2">
        <v>507</v>
      </c>
    </row>
    <row r="10483" spans="1:8" x14ac:dyDescent="0.2">
      <c r="A10483" s="5">
        <v>5836008278</v>
      </c>
      <c r="B10483" s="5" t="s">
        <v>21445</v>
      </c>
      <c r="C10483" s="5" t="s">
        <v>21446</v>
      </c>
      <c r="D10483" s="2">
        <v>483</v>
      </c>
      <c r="E10483" s="8" t="s">
        <v>3069</v>
      </c>
      <c r="F10483" s="5">
        <v>820</v>
      </c>
      <c r="G10483" s="2" t="s">
        <v>3287</v>
      </c>
      <c r="H10483" s="2">
        <v>522.1</v>
      </c>
    </row>
    <row r="10484" spans="1:8" x14ac:dyDescent="0.2">
      <c r="A10484" s="5">
        <v>5836008279</v>
      </c>
      <c r="B10484" s="5" t="s">
        <v>21447</v>
      </c>
      <c r="C10484" s="5" t="s">
        <v>21448</v>
      </c>
      <c r="D10484" s="2">
        <v>511</v>
      </c>
      <c r="E10484" s="8" t="s">
        <v>3069</v>
      </c>
      <c r="F10484" s="5">
        <v>820</v>
      </c>
      <c r="G10484" s="2" t="s">
        <v>3287</v>
      </c>
      <c r="H10484" s="2">
        <v>552.4</v>
      </c>
    </row>
    <row r="10485" spans="1:8" x14ac:dyDescent="0.2">
      <c r="A10485" s="5">
        <v>5836008280</v>
      </c>
      <c r="B10485" s="5" t="s">
        <v>21449</v>
      </c>
      <c r="C10485" s="5" t="s">
        <v>21450</v>
      </c>
      <c r="D10485" s="2">
        <v>540</v>
      </c>
      <c r="E10485" s="8" t="s">
        <v>3069</v>
      </c>
      <c r="F10485" s="5">
        <v>820</v>
      </c>
      <c r="G10485" s="2" t="s">
        <v>3287</v>
      </c>
      <c r="H10485" s="2">
        <v>583.75</v>
      </c>
    </row>
    <row r="10486" spans="1:8" x14ac:dyDescent="0.2">
      <c r="A10486" s="5">
        <v>5836008281</v>
      </c>
      <c r="B10486" s="5" t="s">
        <v>21451</v>
      </c>
      <c r="C10486" s="5" t="s">
        <v>21452</v>
      </c>
      <c r="D10486" s="2">
        <v>345</v>
      </c>
      <c r="E10486" s="8" t="s">
        <v>3069</v>
      </c>
      <c r="F10486" s="5">
        <v>820</v>
      </c>
      <c r="G10486" s="2" t="s">
        <v>3287</v>
      </c>
      <c r="H10486" s="2">
        <v>372.95</v>
      </c>
    </row>
    <row r="10487" spans="1:8" x14ac:dyDescent="0.2">
      <c r="A10487" s="5">
        <v>5836008282</v>
      </c>
      <c r="B10487" s="5" t="s">
        <v>21453</v>
      </c>
      <c r="C10487" s="5" t="s">
        <v>21454</v>
      </c>
      <c r="D10487" s="2">
        <v>87.3</v>
      </c>
      <c r="E10487" s="8" t="s">
        <v>3069</v>
      </c>
      <c r="F10487" s="5">
        <v>820</v>
      </c>
      <c r="G10487" s="2" t="s">
        <v>3287</v>
      </c>
      <c r="H10487" s="2">
        <v>94.35</v>
      </c>
    </row>
    <row r="10488" spans="1:8" x14ac:dyDescent="0.2">
      <c r="A10488" s="5">
        <v>5836008283</v>
      </c>
      <c r="B10488" s="5" t="s">
        <v>21455</v>
      </c>
      <c r="C10488" s="5" t="s">
        <v>21456</v>
      </c>
      <c r="D10488" s="2">
        <v>8.85</v>
      </c>
      <c r="E10488" s="8" t="s">
        <v>3069</v>
      </c>
      <c r="F10488" s="5">
        <v>820</v>
      </c>
      <c r="G10488" s="2" t="s">
        <v>3287</v>
      </c>
      <c r="H10488" s="2">
        <v>9.5500000000000007</v>
      </c>
    </row>
    <row r="10489" spans="1:8" x14ac:dyDescent="0.2">
      <c r="A10489" s="5">
        <v>5836008284</v>
      </c>
      <c r="B10489" s="5" t="s">
        <v>21457</v>
      </c>
      <c r="C10489" s="5" t="s">
        <v>21458</v>
      </c>
      <c r="D10489" s="2">
        <v>325</v>
      </c>
      <c r="E10489" s="8" t="s">
        <v>3069</v>
      </c>
      <c r="F10489" s="5">
        <v>820</v>
      </c>
      <c r="G10489" s="2" t="s">
        <v>3287</v>
      </c>
      <c r="H10489" s="2">
        <v>351.35</v>
      </c>
    </row>
    <row r="10490" spans="1:8" x14ac:dyDescent="0.2">
      <c r="A10490" s="5">
        <v>5836008285</v>
      </c>
      <c r="B10490" s="5" t="s">
        <v>21459</v>
      </c>
      <c r="C10490" s="5" t="s">
        <v>21460</v>
      </c>
      <c r="D10490" s="2">
        <v>92.2</v>
      </c>
      <c r="E10490" s="8" t="s">
        <v>3069</v>
      </c>
      <c r="F10490" s="5">
        <v>820</v>
      </c>
      <c r="G10490" s="2" t="s">
        <v>3287</v>
      </c>
      <c r="H10490" s="2">
        <v>99.65</v>
      </c>
    </row>
    <row r="10491" spans="1:8" x14ac:dyDescent="0.2">
      <c r="A10491" s="5">
        <v>5836008286</v>
      </c>
      <c r="B10491" s="5" t="s">
        <v>21461</v>
      </c>
      <c r="C10491" s="5" t="s">
        <v>21462</v>
      </c>
      <c r="D10491" s="2">
        <v>13.7</v>
      </c>
      <c r="E10491" s="8" t="s">
        <v>3069</v>
      </c>
      <c r="F10491" s="5">
        <v>820</v>
      </c>
      <c r="G10491" s="2" t="s">
        <v>3287</v>
      </c>
      <c r="H10491" s="2">
        <v>14.8</v>
      </c>
    </row>
    <row r="10492" spans="1:8" x14ac:dyDescent="0.2">
      <c r="A10492" s="5">
        <v>5836008287</v>
      </c>
      <c r="B10492" s="5" t="s">
        <v>21463</v>
      </c>
      <c r="C10492" s="5" t="s">
        <v>21464</v>
      </c>
      <c r="D10492" s="2">
        <v>450</v>
      </c>
      <c r="E10492" s="8" t="s">
        <v>3069</v>
      </c>
      <c r="F10492" s="5">
        <v>820</v>
      </c>
      <c r="G10492" s="2" t="s">
        <v>3287</v>
      </c>
      <c r="H10492" s="2">
        <v>486.45</v>
      </c>
    </row>
    <row r="10493" spans="1:8" x14ac:dyDescent="0.2">
      <c r="A10493" s="5">
        <v>5836008288</v>
      </c>
      <c r="B10493" s="5" t="s">
        <v>21465</v>
      </c>
      <c r="C10493" s="5" t="s">
        <v>21466</v>
      </c>
      <c r="D10493" s="2">
        <v>469</v>
      </c>
      <c r="E10493" s="8" t="s">
        <v>3069</v>
      </c>
      <c r="F10493" s="5">
        <v>820</v>
      </c>
      <c r="G10493" s="2" t="s">
        <v>3287</v>
      </c>
      <c r="H10493" s="2">
        <v>507</v>
      </c>
    </row>
    <row r="10494" spans="1:8" x14ac:dyDescent="0.2">
      <c r="A10494" s="5">
        <v>5836008289</v>
      </c>
      <c r="B10494" s="5" t="s">
        <v>21467</v>
      </c>
      <c r="C10494" s="5" t="s">
        <v>21468</v>
      </c>
      <c r="D10494" s="2">
        <v>498</v>
      </c>
      <c r="E10494" s="8" t="s">
        <v>3069</v>
      </c>
      <c r="F10494" s="5">
        <v>820</v>
      </c>
      <c r="G10494" s="2" t="s">
        <v>3287</v>
      </c>
      <c r="H10494" s="2">
        <v>538.35</v>
      </c>
    </row>
    <row r="10495" spans="1:8" x14ac:dyDescent="0.2">
      <c r="A10495" s="5">
        <v>5836008290</v>
      </c>
      <c r="B10495" s="5" t="s">
        <v>21469</v>
      </c>
      <c r="C10495" s="5" t="s">
        <v>21470</v>
      </c>
      <c r="D10495" s="2">
        <v>526</v>
      </c>
      <c r="E10495" s="8" t="s">
        <v>3069</v>
      </c>
      <c r="F10495" s="5">
        <v>820</v>
      </c>
      <c r="G10495" s="2" t="s">
        <v>3287</v>
      </c>
      <c r="H10495" s="2">
        <v>568.6</v>
      </c>
    </row>
    <row r="10496" spans="1:8" x14ac:dyDescent="0.2">
      <c r="A10496" s="5">
        <v>5836008291</v>
      </c>
      <c r="B10496" s="5" t="s">
        <v>21471</v>
      </c>
      <c r="C10496" s="5" t="s">
        <v>21472</v>
      </c>
      <c r="D10496" s="2">
        <v>545</v>
      </c>
      <c r="E10496" s="8" t="s">
        <v>3069</v>
      </c>
      <c r="F10496" s="5">
        <v>820</v>
      </c>
      <c r="G10496" s="2" t="s">
        <v>3287</v>
      </c>
      <c r="H10496" s="2">
        <v>589.15</v>
      </c>
    </row>
    <row r="10497" spans="1:8" x14ac:dyDescent="0.2">
      <c r="A10497" s="5">
        <v>5836008292</v>
      </c>
      <c r="B10497" s="5" t="s">
        <v>21473</v>
      </c>
      <c r="C10497" s="5" t="s">
        <v>21474</v>
      </c>
      <c r="D10497" s="2">
        <v>574</v>
      </c>
      <c r="E10497" s="8" t="s">
        <v>3069</v>
      </c>
      <c r="F10497" s="5">
        <v>820</v>
      </c>
      <c r="G10497" s="2" t="s">
        <v>3287</v>
      </c>
      <c r="H10497" s="2">
        <v>620.5</v>
      </c>
    </row>
    <row r="10498" spans="1:8" x14ac:dyDescent="0.2">
      <c r="A10498" s="5">
        <v>5836008293</v>
      </c>
      <c r="B10498" s="5" t="s">
        <v>21475</v>
      </c>
      <c r="C10498" s="5" t="s">
        <v>21476</v>
      </c>
      <c r="D10498" s="2">
        <v>519</v>
      </c>
      <c r="E10498" s="8" t="s">
        <v>3069</v>
      </c>
      <c r="F10498" s="5">
        <v>820</v>
      </c>
      <c r="G10498" s="2" t="s">
        <v>3287</v>
      </c>
      <c r="H10498" s="2">
        <v>561.04999999999995</v>
      </c>
    </row>
    <row r="10499" spans="1:8" x14ac:dyDescent="0.2">
      <c r="A10499" s="5">
        <v>5836008294</v>
      </c>
      <c r="B10499" s="5" t="s">
        <v>21477</v>
      </c>
      <c r="C10499" s="5" t="s">
        <v>21478</v>
      </c>
      <c r="D10499" s="2">
        <v>538</v>
      </c>
      <c r="E10499" s="8" t="s">
        <v>3069</v>
      </c>
      <c r="F10499" s="5">
        <v>820</v>
      </c>
      <c r="G10499" s="2" t="s">
        <v>3287</v>
      </c>
      <c r="H10499" s="2">
        <v>581.6</v>
      </c>
    </row>
    <row r="10500" spans="1:8" x14ac:dyDescent="0.2">
      <c r="A10500" s="5">
        <v>5836008295</v>
      </c>
      <c r="B10500" s="5" t="s">
        <v>21479</v>
      </c>
      <c r="C10500" s="5" t="s">
        <v>21480</v>
      </c>
      <c r="D10500" s="2">
        <v>566</v>
      </c>
      <c r="E10500" s="8" t="s">
        <v>3069</v>
      </c>
      <c r="F10500" s="5">
        <v>820</v>
      </c>
      <c r="G10500" s="2" t="s">
        <v>3287</v>
      </c>
      <c r="H10500" s="2">
        <v>611.85</v>
      </c>
    </row>
    <row r="10501" spans="1:8" x14ac:dyDescent="0.2">
      <c r="A10501" s="5">
        <v>5836008296</v>
      </c>
      <c r="B10501" s="5" t="s">
        <v>21481</v>
      </c>
      <c r="C10501" s="5" t="s">
        <v>21482</v>
      </c>
      <c r="D10501" s="2">
        <v>595</v>
      </c>
      <c r="E10501" s="8" t="s">
        <v>3069</v>
      </c>
      <c r="F10501" s="5">
        <v>820</v>
      </c>
      <c r="G10501" s="2" t="s">
        <v>3287</v>
      </c>
      <c r="H10501" s="2">
        <v>643.20000000000005</v>
      </c>
    </row>
    <row r="10502" spans="1:8" x14ac:dyDescent="0.2">
      <c r="A10502" s="5">
        <v>5836008297</v>
      </c>
      <c r="B10502" s="5" t="s">
        <v>21483</v>
      </c>
      <c r="C10502" s="5" t="s">
        <v>21484</v>
      </c>
      <c r="D10502" s="2">
        <v>614</v>
      </c>
      <c r="E10502" s="8" t="s">
        <v>3069</v>
      </c>
      <c r="F10502" s="5">
        <v>820</v>
      </c>
      <c r="G10502" s="2" t="s">
        <v>3287</v>
      </c>
      <c r="H10502" s="2">
        <v>663.75</v>
      </c>
    </row>
    <row r="10503" spans="1:8" x14ac:dyDescent="0.2">
      <c r="A10503" s="5">
        <v>5836008298</v>
      </c>
      <c r="B10503" s="5" t="s">
        <v>21485</v>
      </c>
      <c r="C10503" s="5" t="s">
        <v>21486</v>
      </c>
      <c r="D10503" s="2">
        <v>642</v>
      </c>
      <c r="E10503" s="8" t="s">
        <v>3069</v>
      </c>
      <c r="F10503" s="5">
        <v>820</v>
      </c>
      <c r="G10503" s="2" t="s">
        <v>3287</v>
      </c>
      <c r="H10503" s="2">
        <v>694</v>
      </c>
    </row>
    <row r="10504" spans="1:8" x14ac:dyDescent="0.2">
      <c r="A10504" s="5">
        <v>5836008299</v>
      </c>
      <c r="B10504" s="5" t="s">
        <v>21487</v>
      </c>
      <c r="C10504" s="5" t="s">
        <v>21488</v>
      </c>
      <c r="D10504" s="2">
        <v>48.7</v>
      </c>
      <c r="E10504" s="8" t="s">
        <v>3069</v>
      </c>
      <c r="F10504" s="5">
        <v>820</v>
      </c>
      <c r="G10504" s="2" t="s">
        <v>3287</v>
      </c>
      <c r="H10504" s="2">
        <v>52.65</v>
      </c>
    </row>
    <row r="10505" spans="1:8" x14ac:dyDescent="0.2">
      <c r="A10505" s="5">
        <v>5836008300</v>
      </c>
      <c r="B10505" s="5" t="s">
        <v>21489</v>
      </c>
      <c r="C10505" s="5" t="s">
        <v>21490</v>
      </c>
      <c r="D10505" s="2">
        <v>9.3000000000000007</v>
      </c>
      <c r="E10505" s="8" t="s">
        <v>3069</v>
      </c>
      <c r="F10505" s="5">
        <v>820</v>
      </c>
      <c r="G10505" s="2" t="s">
        <v>3287</v>
      </c>
      <c r="H10505" s="2">
        <v>10.050000000000001</v>
      </c>
    </row>
    <row r="10506" spans="1:8" x14ac:dyDescent="0.2">
      <c r="A10506" s="5">
        <v>5836008301</v>
      </c>
      <c r="B10506" s="5" t="s">
        <v>21491</v>
      </c>
      <c r="C10506" s="5" t="s">
        <v>21492</v>
      </c>
      <c r="D10506" s="2">
        <v>146</v>
      </c>
      <c r="E10506" s="8" t="s">
        <v>3069</v>
      </c>
      <c r="F10506" s="5">
        <v>820</v>
      </c>
      <c r="G10506" s="2" t="s">
        <v>3287</v>
      </c>
      <c r="H10506" s="2">
        <v>157.85</v>
      </c>
    </row>
    <row r="10507" spans="1:8" x14ac:dyDescent="0.2">
      <c r="A10507" s="5">
        <v>5836008302</v>
      </c>
      <c r="B10507" s="5" t="s">
        <v>21493</v>
      </c>
      <c r="C10507" s="5" t="s">
        <v>21494</v>
      </c>
      <c r="D10507" s="2">
        <v>171</v>
      </c>
      <c r="E10507" s="8" t="s">
        <v>3069</v>
      </c>
      <c r="F10507" s="5">
        <v>820</v>
      </c>
      <c r="G10507" s="2" t="s">
        <v>3287</v>
      </c>
      <c r="H10507" s="2">
        <v>184.85</v>
      </c>
    </row>
    <row r="10508" spans="1:8" x14ac:dyDescent="0.2">
      <c r="A10508" s="5">
        <v>5836008303</v>
      </c>
      <c r="B10508" s="5" t="s">
        <v>21495</v>
      </c>
      <c r="C10508" s="5" t="s">
        <v>21496</v>
      </c>
      <c r="D10508" s="2">
        <v>183</v>
      </c>
      <c r="E10508" s="8" t="s">
        <v>3069</v>
      </c>
      <c r="F10508" s="5">
        <v>820</v>
      </c>
      <c r="G10508" s="2" t="s">
        <v>3287</v>
      </c>
      <c r="H10508" s="2">
        <v>197.8</v>
      </c>
    </row>
    <row r="10509" spans="1:8" x14ac:dyDescent="0.2">
      <c r="A10509" s="5">
        <v>5836008304</v>
      </c>
      <c r="B10509" s="5" t="s">
        <v>21497</v>
      </c>
      <c r="C10509" s="5" t="s">
        <v>21498</v>
      </c>
      <c r="D10509" s="2">
        <v>207</v>
      </c>
      <c r="E10509" s="8" t="s">
        <v>3069</v>
      </c>
      <c r="F10509" s="5">
        <v>820</v>
      </c>
      <c r="G10509" s="2" t="s">
        <v>3287</v>
      </c>
      <c r="H10509" s="2">
        <v>223.75</v>
      </c>
    </row>
    <row r="10510" spans="1:8" x14ac:dyDescent="0.2">
      <c r="A10510" s="5">
        <v>5836008305</v>
      </c>
      <c r="B10510" s="5" t="s">
        <v>21499</v>
      </c>
      <c r="C10510" s="5" t="s">
        <v>21500</v>
      </c>
      <c r="D10510" s="2">
        <v>238</v>
      </c>
      <c r="E10510" s="8" t="s">
        <v>3069</v>
      </c>
      <c r="F10510" s="5">
        <v>820</v>
      </c>
      <c r="G10510" s="2" t="s">
        <v>3287</v>
      </c>
      <c r="H10510" s="2">
        <v>257.3</v>
      </c>
    </row>
    <row r="10511" spans="1:8" x14ac:dyDescent="0.2">
      <c r="A10511" s="5">
        <v>5836008306</v>
      </c>
      <c r="B10511" s="5" t="s">
        <v>21501</v>
      </c>
      <c r="C10511" s="5" t="s">
        <v>21502</v>
      </c>
      <c r="D10511" s="2">
        <v>248</v>
      </c>
      <c r="E10511" s="8" t="s">
        <v>3069</v>
      </c>
      <c r="F10511" s="5">
        <v>820</v>
      </c>
      <c r="G10511" s="2" t="s">
        <v>3287</v>
      </c>
      <c r="H10511" s="2">
        <v>268.10000000000002</v>
      </c>
    </row>
    <row r="10512" spans="1:8" x14ac:dyDescent="0.2">
      <c r="A10512" s="5">
        <v>5836008307</v>
      </c>
      <c r="B10512" s="5" t="s">
        <v>21503</v>
      </c>
      <c r="C10512" s="5" t="s">
        <v>21504</v>
      </c>
      <c r="D10512" s="2">
        <v>276</v>
      </c>
      <c r="E10512" s="8" t="s">
        <v>3069</v>
      </c>
      <c r="F10512" s="5">
        <v>820</v>
      </c>
      <c r="G10512" s="2" t="s">
        <v>3287</v>
      </c>
      <c r="H10512" s="2">
        <v>298.35000000000002</v>
      </c>
    </row>
    <row r="10513" spans="1:8" x14ac:dyDescent="0.2">
      <c r="A10513" s="5">
        <v>5836008308</v>
      </c>
      <c r="B10513" s="5" t="s">
        <v>21505</v>
      </c>
      <c r="C10513" s="5" t="s">
        <v>21506</v>
      </c>
      <c r="D10513" s="2">
        <v>295</v>
      </c>
      <c r="E10513" s="8" t="s">
        <v>3069</v>
      </c>
      <c r="F10513" s="5">
        <v>820</v>
      </c>
      <c r="G10513" s="2" t="s">
        <v>3287</v>
      </c>
      <c r="H10513" s="2">
        <v>318.89999999999998</v>
      </c>
    </row>
    <row r="10514" spans="1:8" x14ac:dyDescent="0.2">
      <c r="A10514" s="5">
        <v>5836008309</v>
      </c>
      <c r="B10514" s="5" t="s">
        <v>21507</v>
      </c>
      <c r="C10514" s="5" t="s">
        <v>21508</v>
      </c>
      <c r="D10514" s="2">
        <v>324</v>
      </c>
      <c r="E10514" s="8" t="s">
        <v>3069</v>
      </c>
      <c r="F10514" s="5">
        <v>820</v>
      </c>
      <c r="G10514" s="2" t="s">
        <v>3287</v>
      </c>
      <c r="H10514" s="2">
        <v>350.25</v>
      </c>
    </row>
    <row r="10515" spans="1:8" x14ac:dyDescent="0.2">
      <c r="A10515" s="5">
        <v>5836008310</v>
      </c>
      <c r="B10515" s="5" t="s">
        <v>21509</v>
      </c>
      <c r="C10515" s="5" t="s">
        <v>21510</v>
      </c>
      <c r="D10515" s="2">
        <v>343</v>
      </c>
      <c r="E10515" s="8" t="s">
        <v>3069</v>
      </c>
      <c r="F10515" s="5">
        <v>820</v>
      </c>
      <c r="G10515" s="2" t="s">
        <v>3287</v>
      </c>
      <c r="H10515" s="2">
        <v>370.8</v>
      </c>
    </row>
    <row r="10516" spans="1:8" x14ac:dyDescent="0.2">
      <c r="A10516" s="5">
        <v>5836008311</v>
      </c>
      <c r="B10516" s="5" t="s">
        <v>21511</v>
      </c>
      <c r="C10516" s="5" t="s">
        <v>21512</v>
      </c>
      <c r="D10516" s="2">
        <v>371</v>
      </c>
      <c r="E10516" s="8" t="s">
        <v>3069</v>
      </c>
      <c r="F10516" s="5">
        <v>820</v>
      </c>
      <c r="G10516" s="2" t="s">
        <v>3287</v>
      </c>
      <c r="H10516" s="2">
        <v>401.05</v>
      </c>
    </row>
    <row r="10517" spans="1:8" x14ac:dyDescent="0.2">
      <c r="A10517" s="5">
        <v>5836008313</v>
      </c>
      <c r="B10517" s="5" t="s">
        <v>21513</v>
      </c>
      <c r="C10517" s="5" t="s">
        <v>21514</v>
      </c>
      <c r="D10517" s="2">
        <v>390</v>
      </c>
      <c r="E10517" s="8" t="s">
        <v>3069</v>
      </c>
      <c r="F10517" s="5">
        <v>820</v>
      </c>
      <c r="G10517" s="2" t="s">
        <v>3287</v>
      </c>
      <c r="H10517" s="2">
        <v>421.6</v>
      </c>
    </row>
    <row r="10518" spans="1:8" x14ac:dyDescent="0.2">
      <c r="A10518" s="5">
        <v>5836008314</v>
      </c>
      <c r="B10518" s="5" t="s">
        <v>21515</v>
      </c>
      <c r="C10518" s="5" t="s">
        <v>21516</v>
      </c>
      <c r="D10518" s="2">
        <v>400</v>
      </c>
      <c r="E10518" s="8" t="s">
        <v>3069</v>
      </c>
      <c r="F10518" s="5">
        <v>820</v>
      </c>
      <c r="G10518" s="2" t="s">
        <v>3287</v>
      </c>
      <c r="H10518" s="2">
        <v>432.4</v>
      </c>
    </row>
    <row r="10519" spans="1:8" x14ac:dyDescent="0.2">
      <c r="A10519" s="5">
        <v>5836008315</v>
      </c>
      <c r="B10519" s="5" t="s">
        <v>21517</v>
      </c>
      <c r="C10519" s="5" t="s">
        <v>21518</v>
      </c>
      <c r="D10519" s="2">
        <v>428</v>
      </c>
      <c r="E10519" s="8" t="s">
        <v>3069</v>
      </c>
      <c r="F10519" s="5">
        <v>820</v>
      </c>
      <c r="G10519" s="2" t="s">
        <v>3287</v>
      </c>
      <c r="H10519" s="2">
        <v>462.65</v>
      </c>
    </row>
    <row r="10520" spans="1:8" x14ac:dyDescent="0.2">
      <c r="A10520" s="5">
        <v>5836008316</v>
      </c>
      <c r="B10520" s="5" t="s">
        <v>21519</v>
      </c>
      <c r="C10520" s="5" t="s">
        <v>21520</v>
      </c>
      <c r="D10520" s="2">
        <v>447</v>
      </c>
      <c r="E10520" s="8" t="s">
        <v>3069</v>
      </c>
      <c r="F10520" s="5">
        <v>820</v>
      </c>
      <c r="G10520" s="2" t="s">
        <v>3287</v>
      </c>
      <c r="H10520" s="2">
        <v>483.2</v>
      </c>
    </row>
    <row r="10521" spans="1:8" x14ac:dyDescent="0.2">
      <c r="A10521" s="5">
        <v>5836008317</v>
      </c>
      <c r="B10521" s="5" t="s">
        <v>21521</v>
      </c>
      <c r="C10521" s="5" t="s">
        <v>21522</v>
      </c>
      <c r="D10521" s="2">
        <v>481</v>
      </c>
      <c r="E10521" s="8" t="s">
        <v>3069</v>
      </c>
      <c r="F10521" s="5">
        <v>820</v>
      </c>
      <c r="G10521" s="2" t="s">
        <v>3287</v>
      </c>
      <c r="H10521" s="2">
        <v>519.95000000000005</v>
      </c>
    </row>
    <row r="10522" spans="1:8" x14ac:dyDescent="0.2">
      <c r="A10522" s="5">
        <v>5836008318</v>
      </c>
      <c r="B10522" s="5" t="s">
        <v>21523</v>
      </c>
      <c r="C10522" s="5" t="s">
        <v>21524</v>
      </c>
      <c r="D10522" s="2">
        <v>42</v>
      </c>
      <c r="E10522" s="8" t="s">
        <v>3069</v>
      </c>
      <c r="F10522" s="5">
        <v>820</v>
      </c>
      <c r="G10522" s="2" t="s">
        <v>3287</v>
      </c>
      <c r="H10522" s="2">
        <v>45.4</v>
      </c>
    </row>
    <row r="10523" spans="1:8" x14ac:dyDescent="0.2">
      <c r="A10523" s="5">
        <v>5836008319</v>
      </c>
      <c r="B10523" s="5" t="s">
        <v>21525</v>
      </c>
      <c r="C10523" s="5" t="s">
        <v>21526</v>
      </c>
      <c r="D10523" s="2">
        <v>68.599999999999994</v>
      </c>
      <c r="E10523" s="8" t="s">
        <v>3069</v>
      </c>
      <c r="F10523" s="5">
        <v>820</v>
      </c>
      <c r="G10523" s="2" t="s">
        <v>3287</v>
      </c>
      <c r="H10523" s="2">
        <v>74.150000000000006</v>
      </c>
    </row>
    <row r="10524" spans="1:8" x14ac:dyDescent="0.2">
      <c r="A10524" s="5">
        <v>5836008320</v>
      </c>
      <c r="B10524" s="5" t="s">
        <v>21527</v>
      </c>
      <c r="C10524" s="5" t="s">
        <v>21528</v>
      </c>
      <c r="D10524" s="2">
        <v>678</v>
      </c>
      <c r="E10524" s="8" t="s">
        <v>3069</v>
      </c>
      <c r="F10524" s="5">
        <v>820</v>
      </c>
      <c r="G10524" s="2" t="s">
        <v>3287</v>
      </c>
      <c r="H10524" s="2">
        <v>732.9</v>
      </c>
    </row>
    <row r="10525" spans="1:8" x14ac:dyDescent="0.2">
      <c r="A10525" s="5">
        <v>5836008321</v>
      </c>
      <c r="B10525" s="5" t="s">
        <v>21529</v>
      </c>
      <c r="C10525" s="5" t="s">
        <v>21530</v>
      </c>
      <c r="D10525" s="2">
        <v>706</v>
      </c>
      <c r="E10525" s="8" t="s">
        <v>3069</v>
      </c>
      <c r="F10525" s="5">
        <v>820</v>
      </c>
      <c r="G10525" s="2" t="s">
        <v>3287</v>
      </c>
      <c r="H10525" s="2">
        <v>763.2</v>
      </c>
    </row>
    <row r="10526" spans="1:8" x14ac:dyDescent="0.2">
      <c r="A10526" s="5">
        <v>5836008322</v>
      </c>
      <c r="B10526" s="5" t="s">
        <v>21531</v>
      </c>
      <c r="C10526" s="5" t="s">
        <v>21532</v>
      </c>
      <c r="D10526" s="2">
        <v>769</v>
      </c>
      <c r="E10526" s="8" t="s">
        <v>3069</v>
      </c>
      <c r="F10526" s="5">
        <v>820</v>
      </c>
      <c r="G10526" s="2" t="s">
        <v>3287</v>
      </c>
      <c r="H10526" s="2">
        <v>831.3</v>
      </c>
    </row>
    <row r="10527" spans="1:8" x14ac:dyDescent="0.2">
      <c r="A10527" s="5">
        <v>5836008323</v>
      </c>
      <c r="B10527" s="5" t="s">
        <v>21533</v>
      </c>
      <c r="C10527" s="5" t="s">
        <v>21534</v>
      </c>
      <c r="D10527" s="2">
        <v>797</v>
      </c>
      <c r="E10527" s="8" t="s">
        <v>3069</v>
      </c>
      <c r="F10527" s="5">
        <v>820</v>
      </c>
      <c r="G10527" s="2" t="s">
        <v>3287</v>
      </c>
      <c r="H10527" s="2">
        <v>861.55</v>
      </c>
    </row>
    <row r="10528" spans="1:8" x14ac:dyDescent="0.2">
      <c r="A10528" s="5">
        <v>5836008324</v>
      </c>
      <c r="B10528" s="5" t="s">
        <v>21535</v>
      </c>
      <c r="C10528" s="5" t="s">
        <v>21536</v>
      </c>
      <c r="D10528" s="2">
        <v>816</v>
      </c>
      <c r="E10528" s="8" t="s">
        <v>3069</v>
      </c>
      <c r="F10528" s="5">
        <v>820</v>
      </c>
      <c r="G10528" s="2" t="s">
        <v>3287</v>
      </c>
      <c r="H10528" s="2">
        <v>882.1</v>
      </c>
    </row>
    <row r="10529" spans="1:8" x14ac:dyDescent="0.2">
      <c r="A10529" s="5">
        <v>5836008325</v>
      </c>
      <c r="B10529" s="5" t="s">
        <v>21537</v>
      </c>
      <c r="C10529" s="5" t="s">
        <v>21538</v>
      </c>
      <c r="D10529" s="2">
        <v>845</v>
      </c>
      <c r="E10529" s="8" t="s">
        <v>3069</v>
      </c>
      <c r="F10529" s="5">
        <v>820</v>
      </c>
      <c r="G10529" s="2" t="s">
        <v>3287</v>
      </c>
      <c r="H10529" s="2">
        <v>913.45</v>
      </c>
    </row>
    <row r="10530" spans="1:8" x14ac:dyDescent="0.2">
      <c r="A10530" s="5">
        <v>5836008326</v>
      </c>
      <c r="B10530" s="5" t="s">
        <v>21539</v>
      </c>
      <c r="C10530" s="5" t="s">
        <v>21540</v>
      </c>
      <c r="D10530" s="2">
        <v>873</v>
      </c>
      <c r="E10530" s="8" t="s">
        <v>3069</v>
      </c>
      <c r="F10530" s="5">
        <v>820</v>
      </c>
      <c r="G10530" s="2" t="s">
        <v>3287</v>
      </c>
      <c r="H10530" s="2">
        <v>943.7</v>
      </c>
    </row>
    <row r="10531" spans="1:8" x14ac:dyDescent="0.2">
      <c r="A10531" s="5">
        <v>5836008327</v>
      </c>
      <c r="B10531" s="5" t="s">
        <v>21541</v>
      </c>
      <c r="C10531" s="5" t="s">
        <v>21542</v>
      </c>
      <c r="D10531" s="2">
        <v>750</v>
      </c>
      <c r="E10531" s="8" t="s">
        <v>3069</v>
      </c>
      <c r="F10531" s="5">
        <v>820</v>
      </c>
      <c r="G10531" s="2" t="s">
        <v>3287</v>
      </c>
      <c r="H10531" s="2">
        <v>810.75</v>
      </c>
    </row>
    <row r="10532" spans="1:8" x14ac:dyDescent="0.2">
      <c r="A10532" s="5">
        <v>5836008329</v>
      </c>
      <c r="B10532" s="5" t="s">
        <v>21543</v>
      </c>
      <c r="C10532" s="5" t="s">
        <v>21544</v>
      </c>
      <c r="D10532" s="2">
        <v>0.1</v>
      </c>
      <c r="E10532" s="8" t="s">
        <v>3069</v>
      </c>
      <c r="F10532" s="5">
        <v>830</v>
      </c>
      <c r="G10532" s="2" t="s">
        <v>3287</v>
      </c>
      <c r="H10532" s="2">
        <v>0.1</v>
      </c>
    </row>
    <row r="10533" spans="1:8" x14ac:dyDescent="0.2">
      <c r="A10533" s="5">
        <v>5836008330</v>
      </c>
      <c r="B10533" s="5" t="s">
        <v>21545</v>
      </c>
      <c r="C10533" s="5" t="s">
        <v>21546</v>
      </c>
      <c r="D10533" s="2">
        <v>0.1</v>
      </c>
      <c r="E10533" s="8" t="s">
        <v>3069</v>
      </c>
      <c r="F10533" s="5">
        <v>830</v>
      </c>
      <c r="G10533" s="2" t="s">
        <v>3287</v>
      </c>
      <c r="H10533" s="2">
        <v>0.1</v>
      </c>
    </row>
    <row r="10534" spans="1:8" x14ac:dyDescent="0.2">
      <c r="A10534" s="5">
        <v>5836008344</v>
      </c>
      <c r="B10534" s="5" t="s">
        <v>21547</v>
      </c>
      <c r="C10534" s="5" t="s">
        <v>21548</v>
      </c>
      <c r="D10534" s="2">
        <v>2500</v>
      </c>
      <c r="E10534" s="8" t="s">
        <v>2699</v>
      </c>
      <c r="F10534" s="5">
        <v>180</v>
      </c>
      <c r="G10534" s="2" t="s">
        <v>3287</v>
      </c>
      <c r="H10534" s="2">
        <v>2702.5</v>
      </c>
    </row>
    <row r="10535" spans="1:8" x14ac:dyDescent="0.2">
      <c r="A10535" s="5">
        <v>5836008345</v>
      </c>
      <c r="B10535" s="5" t="s">
        <v>21549</v>
      </c>
      <c r="C10535" s="5" t="s">
        <v>21550</v>
      </c>
      <c r="D10535" s="2">
        <v>3300</v>
      </c>
      <c r="E10535" s="8" t="s">
        <v>2699</v>
      </c>
      <c r="F10535" s="5">
        <v>180</v>
      </c>
      <c r="G10535" s="2" t="s">
        <v>3287</v>
      </c>
      <c r="H10535" s="2">
        <v>3567.3</v>
      </c>
    </row>
    <row r="10536" spans="1:8" x14ac:dyDescent="0.2">
      <c r="A10536" s="5">
        <v>5836008346</v>
      </c>
      <c r="B10536" s="5" t="s">
        <v>21551</v>
      </c>
      <c r="C10536" s="5" t="s">
        <v>21552</v>
      </c>
      <c r="D10536" s="2">
        <v>92.9</v>
      </c>
      <c r="E10536" s="8" t="s">
        <v>3069</v>
      </c>
      <c r="F10536" s="5">
        <v>820</v>
      </c>
      <c r="G10536" s="2" t="s">
        <v>3287</v>
      </c>
      <c r="H10536" s="2">
        <v>100.4</v>
      </c>
    </row>
    <row r="10537" spans="1:8" x14ac:dyDescent="0.2">
      <c r="A10537" s="5">
        <v>5836008347</v>
      </c>
      <c r="B10537" s="5" t="s">
        <v>21553</v>
      </c>
      <c r="C10537" s="5" t="s">
        <v>21554</v>
      </c>
      <c r="D10537" s="2">
        <v>38.9</v>
      </c>
      <c r="E10537" s="8" t="s">
        <v>3069</v>
      </c>
      <c r="F10537" s="5">
        <v>820</v>
      </c>
      <c r="G10537" s="2" t="s">
        <v>3287</v>
      </c>
      <c r="H10537" s="2">
        <v>42.05</v>
      </c>
    </row>
    <row r="10538" spans="1:8" x14ac:dyDescent="0.2">
      <c r="A10538" s="5">
        <v>5836008348</v>
      </c>
      <c r="B10538" s="5" t="s">
        <v>21555</v>
      </c>
      <c r="C10538" s="5" t="s">
        <v>21556</v>
      </c>
      <c r="D10538" s="2">
        <v>7.1</v>
      </c>
      <c r="E10538" s="8" t="s">
        <v>3069</v>
      </c>
      <c r="F10538" s="5">
        <v>820</v>
      </c>
      <c r="G10538" s="2" t="s">
        <v>3287</v>
      </c>
      <c r="H10538" s="2">
        <v>7.7</v>
      </c>
    </row>
    <row r="10539" spans="1:8" x14ac:dyDescent="0.2">
      <c r="A10539" s="5">
        <v>5836008349</v>
      </c>
      <c r="B10539" s="5" t="s">
        <v>21557</v>
      </c>
      <c r="C10539" s="5" t="s">
        <v>21558</v>
      </c>
      <c r="D10539" s="2">
        <v>316</v>
      </c>
      <c r="E10539" s="8" t="s">
        <v>3069</v>
      </c>
      <c r="F10539" s="5">
        <v>820</v>
      </c>
      <c r="G10539" s="2" t="s">
        <v>3287</v>
      </c>
      <c r="H10539" s="2">
        <v>341.6</v>
      </c>
    </row>
    <row r="10540" spans="1:8" x14ac:dyDescent="0.2">
      <c r="A10540" s="5">
        <v>5836008350</v>
      </c>
      <c r="B10540" s="5" t="s">
        <v>21559</v>
      </c>
      <c r="C10540" s="5" t="s">
        <v>21560</v>
      </c>
      <c r="D10540" s="2">
        <v>335</v>
      </c>
      <c r="E10540" s="8" t="s">
        <v>3069</v>
      </c>
      <c r="F10540" s="5">
        <v>820</v>
      </c>
      <c r="G10540" s="2" t="s">
        <v>3287</v>
      </c>
      <c r="H10540" s="2">
        <v>362.15</v>
      </c>
    </row>
    <row r="10541" spans="1:8" x14ac:dyDescent="0.2">
      <c r="A10541" s="5">
        <v>5836008351</v>
      </c>
      <c r="B10541" s="5" t="s">
        <v>21561</v>
      </c>
      <c r="C10541" s="5" t="s">
        <v>21562</v>
      </c>
      <c r="D10541" s="2">
        <v>377</v>
      </c>
      <c r="E10541" s="8" t="s">
        <v>3069</v>
      </c>
      <c r="F10541" s="5">
        <v>820</v>
      </c>
      <c r="G10541" s="2" t="s">
        <v>3287</v>
      </c>
      <c r="H10541" s="2">
        <v>407.55</v>
      </c>
    </row>
    <row r="10542" spans="1:8" x14ac:dyDescent="0.2">
      <c r="A10542" s="5">
        <v>5836008352</v>
      </c>
      <c r="B10542" s="5" t="s">
        <v>21563</v>
      </c>
      <c r="C10542" s="5" t="s">
        <v>21564</v>
      </c>
      <c r="D10542" s="2">
        <v>396</v>
      </c>
      <c r="E10542" s="8" t="s">
        <v>3069</v>
      </c>
      <c r="F10542" s="5">
        <v>820</v>
      </c>
      <c r="G10542" s="2" t="s">
        <v>3287</v>
      </c>
      <c r="H10542" s="2">
        <v>428.1</v>
      </c>
    </row>
    <row r="10543" spans="1:8" x14ac:dyDescent="0.2">
      <c r="A10543" s="5">
        <v>5836008353</v>
      </c>
      <c r="B10543" s="5" t="s">
        <v>21565</v>
      </c>
      <c r="C10543" s="5" t="s">
        <v>21566</v>
      </c>
      <c r="D10543" s="2">
        <v>425</v>
      </c>
      <c r="E10543" s="8" t="s">
        <v>3069</v>
      </c>
      <c r="F10543" s="5">
        <v>820</v>
      </c>
      <c r="G10543" s="2" t="s">
        <v>3287</v>
      </c>
      <c r="H10543" s="2">
        <v>459.45</v>
      </c>
    </row>
    <row r="10544" spans="1:8" x14ac:dyDescent="0.2">
      <c r="A10544" s="5">
        <v>5836008354</v>
      </c>
      <c r="B10544" s="5" t="s">
        <v>21567</v>
      </c>
      <c r="C10544" s="5" t="s">
        <v>21568</v>
      </c>
      <c r="D10544" s="2">
        <v>444</v>
      </c>
      <c r="E10544" s="8" t="s">
        <v>3069</v>
      </c>
      <c r="F10544" s="5">
        <v>820</v>
      </c>
      <c r="G10544" s="2" t="s">
        <v>3287</v>
      </c>
      <c r="H10544" s="2">
        <v>479.95</v>
      </c>
    </row>
    <row r="10545" spans="1:8" x14ac:dyDescent="0.2">
      <c r="A10545" s="5">
        <v>5836008355</v>
      </c>
      <c r="B10545" s="5" t="s">
        <v>21569</v>
      </c>
      <c r="C10545" s="5" t="s">
        <v>21570</v>
      </c>
      <c r="D10545" s="2">
        <v>472</v>
      </c>
      <c r="E10545" s="8" t="s">
        <v>3069</v>
      </c>
      <c r="F10545" s="5">
        <v>820</v>
      </c>
      <c r="G10545" s="2" t="s">
        <v>3287</v>
      </c>
      <c r="H10545" s="2">
        <v>510.25</v>
      </c>
    </row>
    <row r="10546" spans="1:8" x14ac:dyDescent="0.2">
      <c r="A10546" s="5">
        <v>5836008356</v>
      </c>
      <c r="B10546" s="5" t="s">
        <v>21571</v>
      </c>
      <c r="C10546" s="5" t="s">
        <v>21572</v>
      </c>
      <c r="D10546" s="2">
        <v>491</v>
      </c>
      <c r="E10546" s="8" t="s">
        <v>3069</v>
      </c>
      <c r="F10546" s="5">
        <v>820</v>
      </c>
      <c r="G10546" s="2" t="s">
        <v>3287</v>
      </c>
      <c r="H10546" s="2">
        <v>530.75</v>
      </c>
    </row>
    <row r="10547" spans="1:8" x14ac:dyDescent="0.2">
      <c r="A10547" s="5">
        <v>5836008357</v>
      </c>
      <c r="B10547" s="5" t="s">
        <v>21573</v>
      </c>
      <c r="C10547" s="5" t="s">
        <v>21574</v>
      </c>
      <c r="D10547" s="2">
        <v>506</v>
      </c>
      <c r="E10547" s="8" t="s">
        <v>3069</v>
      </c>
      <c r="F10547" s="5">
        <v>820</v>
      </c>
      <c r="G10547" s="2" t="s">
        <v>3287</v>
      </c>
      <c r="H10547" s="2">
        <v>547</v>
      </c>
    </row>
    <row r="10548" spans="1:8" x14ac:dyDescent="0.2">
      <c r="A10548" s="5">
        <v>5836008358</v>
      </c>
      <c r="B10548" s="5" t="s">
        <v>21575</v>
      </c>
      <c r="C10548" s="5" t="s">
        <v>21576</v>
      </c>
      <c r="D10548" s="2">
        <v>534</v>
      </c>
      <c r="E10548" s="8" t="s">
        <v>3069</v>
      </c>
      <c r="F10548" s="5">
        <v>820</v>
      </c>
      <c r="G10548" s="2" t="s">
        <v>3287</v>
      </c>
      <c r="H10548" s="2">
        <v>577.25</v>
      </c>
    </row>
    <row r="10549" spans="1:8" x14ac:dyDescent="0.2">
      <c r="A10549" s="5">
        <v>5836008359</v>
      </c>
      <c r="B10549" s="5" t="s">
        <v>21577</v>
      </c>
      <c r="C10549" s="5" t="s">
        <v>21578</v>
      </c>
      <c r="D10549" s="2">
        <v>563</v>
      </c>
      <c r="E10549" s="8" t="s">
        <v>3069</v>
      </c>
      <c r="F10549" s="5">
        <v>820</v>
      </c>
      <c r="G10549" s="2" t="s">
        <v>3287</v>
      </c>
      <c r="H10549" s="2">
        <v>608.6</v>
      </c>
    </row>
    <row r="10550" spans="1:8" x14ac:dyDescent="0.2">
      <c r="A10550" s="5">
        <v>5836008400</v>
      </c>
      <c r="B10550" s="5" t="s">
        <v>21579</v>
      </c>
      <c r="C10550" s="5" t="s">
        <v>21580</v>
      </c>
      <c r="D10550" s="2">
        <v>323</v>
      </c>
      <c r="E10550" s="8" t="s">
        <v>3069</v>
      </c>
      <c r="F10550" s="5">
        <v>376</v>
      </c>
      <c r="G10550" s="2" t="s">
        <v>3323</v>
      </c>
      <c r="H10550" s="2">
        <v>349.15</v>
      </c>
    </row>
    <row r="10551" spans="1:8" x14ac:dyDescent="0.2">
      <c r="A10551" s="5">
        <v>5836008401</v>
      </c>
      <c r="B10551" s="5" t="s">
        <v>21581</v>
      </c>
      <c r="C10551" s="5" t="s">
        <v>21212</v>
      </c>
      <c r="D10551" s="2">
        <v>31</v>
      </c>
      <c r="E10551" s="8" t="s">
        <v>3069</v>
      </c>
      <c r="F10551" s="5">
        <v>376</v>
      </c>
      <c r="G10551" s="2" t="s">
        <v>3287</v>
      </c>
      <c r="H10551" s="2">
        <v>33.5</v>
      </c>
    </row>
    <row r="10552" spans="1:8" x14ac:dyDescent="0.2">
      <c r="A10552" s="5">
        <v>5836008402</v>
      </c>
      <c r="B10552" s="5" t="s">
        <v>21582</v>
      </c>
      <c r="C10552" s="5" t="s">
        <v>21583</v>
      </c>
      <c r="D10552" s="2">
        <v>31</v>
      </c>
      <c r="E10552" s="8" t="s">
        <v>3069</v>
      </c>
      <c r="F10552" s="5">
        <v>376</v>
      </c>
      <c r="G10552" s="2" t="s">
        <v>3287</v>
      </c>
      <c r="H10552" s="2">
        <v>33.5</v>
      </c>
    </row>
    <row r="10553" spans="1:8" x14ac:dyDescent="0.2">
      <c r="A10553" s="5">
        <v>5836008403</v>
      </c>
      <c r="B10553" s="5" t="s">
        <v>21584</v>
      </c>
      <c r="C10553" s="5" t="s">
        <v>21585</v>
      </c>
      <c r="D10553" s="2">
        <v>67.2</v>
      </c>
      <c r="E10553" s="8" t="s">
        <v>3069</v>
      </c>
      <c r="F10553" s="5">
        <v>376</v>
      </c>
      <c r="G10553" s="2" t="s">
        <v>3287</v>
      </c>
      <c r="H10553" s="2">
        <v>72.650000000000006</v>
      </c>
    </row>
    <row r="10554" spans="1:8" x14ac:dyDescent="0.2">
      <c r="A10554" s="5">
        <v>5836008409</v>
      </c>
      <c r="B10554" s="5" t="s">
        <v>21586</v>
      </c>
      <c r="C10554" s="5" t="s">
        <v>21587</v>
      </c>
      <c r="D10554" s="2">
        <v>93</v>
      </c>
      <c r="E10554" s="8" t="s">
        <v>3069</v>
      </c>
      <c r="F10554" s="5">
        <v>820</v>
      </c>
      <c r="G10554" s="2" t="s">
        <v>3287</v>
      </c>
      <c r="H10554" s="2">
        <v>100.55</v>
      </c>
    </row>
    <row r="10555" spans="1:8" x14ac:dyDescent="0.2">
      <c r="A10555" s="5">
        <v>5836008410</v>
      </c>
      <c r="B10555" s="5" t="s">
        <v>21588</v>
      </c>
      <c r="C10555" s="5" t="s">
        <v>21589</v>
      </c>
      <c r="D10555" s="2">
        <v>114</v>
      </c>
      <c r="E10555" s="8" t="s">
        <v>3069</v>
      </c>
      <c r="F10555" s="5">
        <v>820</v>
      </c>
      <c r="G10555" s="2" t="s">
        <v>3287</v>
      </c>
      <c r="H10555" s="2">
        <v>123.25</v>
      </c>
    </row>
    <row r="10556" spans="1:8" x14ac:dyDescent="0.2">
      <c r="A10556" s="5">
        <v>5836008411</v>
      </c>
      <c r="B10556" s="5" t="s">
        <v>21590</v>
      </c>
      <c r="C10556" s="5" t="s">
        <v>21591</v>
      </c>
      <c r="D10556" s="2">
        <v>504</v>
      </c>
      <c r="E10556" s="8" t="s">
        <v>3069</v>
      </c>
      <c r="F10556" s="5">
        <v>820</v>
      </c>
      <c r="G10556" s="2" t="s">
        <v>3287</v>
      </c>
      <c r="H10556" s="2">
        <v>544.79999999999995</v>
      </c>
    </row>
    <row r="10557" spans="1:8" x14ac:dyDescent="0.2">
      <c r="A10557" s="5">
        <v>5836008412</v>
      </c>
      <c r="B10557" s="5" t="s">
        <v>21592</v>
      </c>
      <c r="C10557" s="5" t="s">
        <v>21593</v>
      </c>
      <c r="D10557" s="2">
        <v>557</v>
      </c>
      <c r="E10557" s="8" t="s">
        <v>3069</v>
      </c>
      <c r="F10557" s="5">
        <v>820</v>
      </c>
      <c r="G10557" s="2" t="s">
        <v>3287</v>
      </c>
      <c r="H10557" s="2">
        <v>602.1</v>
      </c>
    </row>
    <row r="10558" spans="1:8" x14ac:dyDescent="0.2">
      <c r="A10558" s="5">
        <v>5836008413</v>
      </c>
      <c r="B10558" s="5" t="s">
        <v>21594</v>
      </c>
      <c r="C10558" s="5" t="s">
        <v>21595</v>
      </c>
      <c r="D10558" s="2">
        <v>106</v>
      </c>
      <c r="E10558" s="8" t="s">
        <v>3069</v>
      </c>
      <c r="F10558" s="5">
        <v>376</v>
      </c>
      <c r="G10558" s="2" t="s">
        <v>7800</v>
      </c>
      <c r="H10558" s="2">
        <v>114.6</v>
      </c>
    </row>
    <row r="10559" spans="1:8" x14ac:dyDescent="0.2">
      <c r="A10559" s="5">
        <v>5836008414</v>
      </c>
      <c r="B10559" s="5" t="s">
        <v>21596</v>
      </c>
      <c r="C10559" s="5" t="s">
        <v>21597</v>
      </c>
      <c r="D10559" s="2">
        <v>55.2</v>
      </c>
      <c r="E10559" s="8" t="s">
        <v>3069</v>
      </c>
      <c r="F10559" s="5">
        <v>820</v>
      </c>
      <c r="G10559" s="2" t="s">
        <v>3287</v>
      </c>
      <c r="H10559" s="2">
        <v>59.65</v>
      </c>
    </row>
    <row r="10560" spans="1:8" x14ac:dyDescent="0.2">
      <c r="A10560" s="5">
        <v>5836008415</v>
      </c>
      <c r="B10560" s="5" t="s">
        <v>21598</v>
      </c>
      <c r="C10560" s="5" t="s">
        <v>21599</v>
      </c>
      <c r="D10560" s="2">
        <v>97.2</v>
      </c>
      <c r="E10560" s="8" t="s">
        <v>3069</v>
      </c>
      <c r="F10560" s="5">
        <v>820</v>
      </c>
      <c r="G10560" s="2" t="s">
        <v>3287</v>
      </c>
      <c r="H10560" s="2">
        <v>105.05</v>
      </c>
    </row>
    <row r="10561" spans="1:8" x14ac:dyDescent="0.2">
      <c r="A10561" s="5">
        <v>5836008416</v>
      </c>
      <c r="B10561" s="5" t="s">
        <v>21600</v>
      </c>
      <c r="C10561" s="5" t="s">
        <v>21601</v>
      </c>
      <c r="D10561" s="2">
        <v>0.45</v>
      </c>
      <c r="E10561" s="8" t="s">
        <v>3069</v>
      </c>
      <c r="F10561" s="5">
        <v>860</v>
      </c>
      <c r="G10561" s="2" t="s">
        <v>3287</v>
      </c>
      <c r="H10561" s="2">
        <v>0.5</v>
      </c>
    </row>
    <row r="10562" spans="1:8" x14ac:dyDescent="0.2">
      <c r="A10562" s="5">
        <v>5836008418</v>
      </c>
      <c r="B10562" s="5" t="s">
        <v>21602</v>
      </c>
      <c r="C10562" s="5" t="s">
        <v>21603</v>
      </c>
      <c r="D10562" s="2">
        <v>804</v>
      </c>
      <c r="E10562" s="8" t="s">
        <v>3069</v>
      </c>
      <c r="F10562" s="5">
        <v>820</v>
      </c>
      <c r="G10562" s="2" t="s">
        <v>3287</v>
      </c>
      <c r="H10562" s="2">
        <v>869.1</v>
      </c>
    </row>
    <row r="10563" spans="1:8" x14ac:dyDescent="0.2">
      <c r="A10563" s="5">
        <v>5836008419</v>
      </c>
      <c r="B10563" s="5" t="s">
        <v>21604</v>
      </c>
      <c r="C10563" s="5" t="s">
        <v>21605</v>
      </c>
      <c r="D10563" s="2">
        <v>846</v>
      </c>
      <c r="E10563" s="8" t="s">
        <v>3069</v>
      </c>
      <c r="F10563" s="5">
        <v>820</v>
      </c>
      <c r="G10563" s="2" t="s">
        <v>3287</v>
      </c>
      <c r="H10563" s="2">
        <v>914.55</v>
      </c>
    </row>
    <row r="10564" spans="1:8" x14ac:dyDescent="0.2">
      <c r="A10564" s="5">
        <v>5836008420</v>
      </c>
      <c r="B10564" s="5" t="s">
        <v>21606</v>
      </c>
      <c r="C10564" s="5" t="s">
        <v>21607</v>
      </c>
      <c r="D10564" s="2">
        <v>944</v>
      </c>
      <c r="E10564" s="8" t="s">
        <v>3069</v>
      </c>
      <c r="F10564" s="5">
        <v>820</v>
      </c>
      <c r="G10564" s="2" t="s">
        <v>3287</v>
      </c>
      <c r="H10564" s="2">
        <v>1020.45</v>
      </c>
    </row>
    <row r="10565" spans="1:8" x14ac:dyDescent="0.2">
      <c r="A10565" s="5">
        <v>5836008421</v>
      </c>
      <c r="B10565" s="5" t="s">
        <v>21608</v>
      </c>
      <c r="C10565" s="5" t="s">
        <v>21609</v>
      </c>
      <c r="D10565" s="2">
        <v>987</v>
      </c>
      <c r="E10565" s="8" t="s">
        <v>3069</v>
      </c>
      <c r="F10565" s="5">
        <v>820</v>
      </c>
      <c r="G10565" s="2" t="s">
        <v>3287</v>
      </c>
      <c r="H10565" s="2">
        <v>1066.95</v>
      </c>
    </row>
    <row r="10566" spans="1:8" x14ac:dyDescent="0.2">
      <c r="A10566" s="5">
        <v>5836008422</v>
      </c>
      <c r="B10566" s="5" t="s">
        <v>21610</v>
      </c>
      <c r="C10566" s="5" t="s">
        <v>21611</v>
      </c>
      <c r="D10566" s="2">
        <v>1006</v>
      </c>
      <c r="E10566" s="8" t="s">
        <v>3069</v>
      </c>
      <c r="F10566" s="5">
        <v>820</v>
      </c>
      <c r="G10566" s="2" t="s">
        <v>3287</v>
      </c>
      <c r="H10566" s="2">
        <v>1087.5</v>
      </c>
    </row>
    <row r="10567" spans="1:8" x14ac:dyDescent="0.2">
      <c r="A10567" s="5">
        <v>5836008423</v>
      </c>
      <c r="B10567" s="5" t="s">
        <v>21612</v>
      </c>
      <c r="C10567" s="5" t="s">
        <v>21613</v>
      </c>
      <c r="D10567" s="2">
        <v>1035</v>
      </c>
      <c r="E10567" s="8" t="s">
        <v>3069</v>
      </c>
      <c r="F10567" s="5">
        <v>820</v>
      </c>
      <c r="G10567" s="2" t="s">
        <v>3287</v>
      </c>
      <c r="H10567" s="2">
        <v>1118.8499999999999</v>
      </c>
    </row>
    <row r="10568" spans="1:8" x14ac:dyDescent="0.2">
      <c r="A10568" s="5">
        <v>5836008424</v>
      </c>
      <c r="B10568" s="5" t="s">
        <v>21614</v>
      </c>
      <c r="C10568" s="5" t="s">
        <v>21615</v>
      </c>
      <c r="D10568" s="2">
        <v>1063</v>
      </c>
      <c r="E10568" s="8" t="s">
        <v>3069</v>
      </c>
      <c r="F10568" s="5">
        <v>820</v>
      </c>
      <c r="G10568" s="2" t="s">
        <v>3287</v>
      </c>
      <c r="H10568" s="2">
        <v>1149.0999999999999</v>
      </c>
    </row>
    <row r="10569" spans="1:8" x14ac:dyDescent="0.2">
      <c r="A10569" s="5">
        <v>5836008425</v>
      </c>
      <c r="B10569" s="5" t="s">
        <v>21616</v>
      </c>
      <c r="C10569" s="5" t="s">
        <v>21617</v>
      </c>
      <c r="D10569" s="2">
        <v>925</v>
      </c>
      <c r="E10569" s="8" t="s">
        <v>3069</v>
      </c>
      <c r="F10569" s="5">
        <v>820</v>
      </c>
      <c r="G10569" s="2" t="s">
        <v>3287</v>
      </c>
      <c r="H10569" s="2">
        <v>999.95</v>
      </c>
    </row>
    <row r="10570" spans="1:8" x14ac:dyDescent="0.2">
      <c r="A10570" s="5">
        <v>5836008445</v>
      </c>
      <c r="B10570" s="5" t="s">
        <v>21618</v>
      </c>
      <c r="C10570" s="5" t="s">
        <v>21619</v>
      </c>
      <c r="D10570" s="2">
        <v>264</v>
      </c>
      <c r="E10570" s="8" t="s">
        <v>3069</v>
      </c>
      <c r="F10570" s="5">
        <v>820</v>
      </c>
      <c r="G10570" s="2" t="s">
        <v>3287</v>
      </c>
      <c r="H10570" s="2">
        <v>285.39999999999998</v>
      </c>
    </row>
    <row r="10571" spans="1:8" x14ac:dyDescent="0.2">
      <c r="A10571" s="5">
        <v>5836008446</v>
      </c>
      <c r="B10571" s="5" t="s">
        <v>21620</v>
      </c>
      <c r="C10571" s="5" t="s">
        <v>21621</v>
      </c>
      <c r="D10571" s="2">
        <v>220</v>
      </c>
      <c r="E10571" s="8" t="s">
        <v>3069</v>
      </c>
      <c r="F10571" s="5">
        <v>820</v>
      </c>
      <c r="G10571" s="2" t="s">
        <v>3287</v>
      </c>
      <c r="H10571" s="2">
        <v>237.8</v>
      </c>
    </row>
    <row r="10572" spans="1:8" x14ac:dyDescent="0.2">
      <c r="A10572" s="5">
        <v>5836008447</v>
      </c>
      <c r="B10572" s="5" t="s">
        <v>21622</v>
      </c>
      <c r="C10572" s="5" t="s">
        <v>21623</v>
      </c>
      <c r="D10572" s="2">
        <v>369</v>
      </c>
      <c r="E10572" s="8" t="s">
        <v>3069</v>
      </c>
      <c r="F10572" s="5">
        <v>820</v>
      </c>
      <c r="G10572" s="2" t="s">
        <v>3287</v>
      </c>
      <c r="H10572" s="2">
        <v>398.9</v>
      </c>
    </row>
    <row r="10573" spans="1:8" x14ac:dyDescent="0.2">
      <c r="A10573" s="5">
        <v>5836008448</v>
      </c>
      <c r="B10573" s="5" t="s">
        <v>21624</v>
      </c>
      <c r="C10573" s="5" t="s">
        <v>21625</v>
      </c>
      <c r="D10573" s="2">
        <v>305</v>
      </c>
      <c r="E10573" s="8" t="s">
        <v>3069</v>
      </c>
      <c r="F10573" s="5">
        <v>820</v>
      </c>
      <c r="G10573" s="2" t="s">
        <v>3287</v>
      </c>
      <c r="H10573" s="2">
        <v>329.7</v>
      </c>
    </row>
    <row r="10574" spans="1:8" x14ac:dyDescent="0.2">
      <c r="A10574" s="5">
        <v>5836008449</v>
      </c>
      <c r="B10574" s="5" t="s">
        <v>21626</v>
      </c>
      <c r="C10574" s="5" t="s">
        <v>21627</v>
      </c>
      <c r="D10574" s="2">
        <v>305</v>
      </c>
      <c r="E10574" s="8" t="s">
        <v>3069</v>
      </c>
      <c r="F10574" s="5">
        <v>820</v>
      </c>
      <c r="G10574" s="2" t="s">
        <v>3287</v>
      </c>
      <c r="H10574" s="2">
        <v>329.7</v>
      </c>
    </row>
    <row r="10575" spans="1:8" x14ac:dyDescent="0.2">
      <c r="A10575" s="5">
        <v>5836008450</v>
      </c>
      <c r="B10575" s="5" t="s">
        <v>21628</v>
      </c>
      <c r="C10575" s="5" t="s">
        <v>21629</v>
      </c>
      <c r="D10575" s="2">
        <v>252</v>
      </c>
      <c r="E10575" s="8" t="s">
        <v>3069</v>
      </c>
      <c r="F10575" s="5">
        <v>820</v>
      </c>
      <c r="G10575" s="2" t="s">
        <v>3287</v>
      </c>
      <c r="H10575" s="2">
        <v>272.39999999999998</v>
      </c>
    </row>
    <row r="10576" spans="1:8" x14ac:dyDescent="0.2">
      <c r="A10576" s="5">
        <v>5836008469</v>
      </c>
      <c r="B10576" s="5" t="s">
        <v>21630</v>
      </c>
      <c r="D10576" s="2">
        <v>3.1</v>
      </c>
      <c r="E10576" s="8" t="s">
        <v>3069</v>
      </c>
      <c r="F10576" s="5">
        <v>365</v>
      </c>
      <c r="G10576" s="2" t="s">
        <v>3287</v>
      </c>
      <c r="H10576" s="2">
        <v>3.35</v>
      </c>
    </row>
    <row r="10577" spans="1:8" x14ac:dyDescent="0.2">
      <c r="A10577" s="5">
        <v>5836008470</v>
      </c>
      <c r="B10577" s="5" t="s">
        <v>21631</v>
      </c>
      <c r="C10577" s="5" t="s">
        <v>21632</v>
      </c>
      <c r="D10577" s="2">
        <v>1.55</v>
      </c>
      <c r="E10577" s="8" t="s">
        <v>2699</v>
      </c>
      <c r="F10577" s="5">
        <v>564</v>
      </c>
      <c r="G10577" s="2" t="s">
        <v>3323</v>
      </c>
      <c r="H10577" s="2">
        <v>1.7</v>
      </c>
    </row>
    <row r="10578" spans="1:8" x14ac:dyDescent="0.2">
      <c r="A10578" s="5">
        <v>5836008471</v>
      </c>
      <c r="B10578" s="5" t="s">
        <v>21633</v>
      </c>
      <c r="C10578" s="5" t="s">
        <v>21634</v>
      </c>
      <c r="D10578" s="2">
        <v>1.55</v>
      </c>
      <c r="E10578" s="8" t="s">
        <v>2699</v>
      </c>
      <c r="F10578" s="5">
        <v>564</v>
      </c>
      <c r="G10578" s="2" t="s">
        <v>3323</v>
      </c>
      <c r="H10578" s="2">
        <v>1.7</v>
      </c>
    </row>
    <row r="10579" spans="1:8" x14ac:dyDescent="0.2">
      <c r="A10579" s="5">
        <v>5836008491</v>
      </c>
      <c r="B10579" s="5" t="s">
        <v>21635</v>
      </c>
      <c r="C10579" s="5" t="s">
        <v>21636</v>
      </c>
      <c r="D10579" s="2">
        <v>105</v>
      </c>
      <c r="E10579" s="8" t="s">
        <v>2702</v>
      </c>
      <c r="F10579" s="5">
        <v>413</v>
      </c>
      <c r="G10579" s="2" t="s">
        <v>3287</v>
      </c>
      <c r="H10579" s="2">
        <v>113.5</v>
      </c>
    </row>
    <row r="10580" spans="1:8" x14ac:dyDescent="0.2">
      <c r="A10580" s="5">
        <v>5836008508</v>
      </c>
      <c r="B10580" s="5" t="s">
        <v>21637</v>
      </c>
      <c r="C10580" s="5" t="s">
        <v>21638</v>
      </c>
      <c r="D10580" s="2">
        <v>59.7</v>
      </c>
      <c r="E10580" s="8" t="s">
        <v>3069</v>
      </c>
      <c r="F10580" s="5">
        <v>820</v>
      </c>
      <c r="G10580" s="2" t="s">
        <v>3287</v>
      </c>
      <c r="H10580" s="2">
        <v>64.55</v>
      </c>
    </row>
    <row r="10581" spans="1:8" x14ac:dyDescent="0.2">
      <c r="A10581" s="5">
        <v>5836008509</v>
      </c>
      <c r="B10581" s="5" t="s">
        <v>21639</v>
      </c>
      <c r="C10581" s="5" t="s">
        <v>21640</v>
      </c>
      <c r="D10581" s="2">
        <v>58.3</v>
      </c>
      <c r="E10581" s="8" t="s">
        <v>3069</v>
      </c>
      <c r="F10581" s="5">
        <v>820</v>
      </c>
      <c r="G10581" s="2" t="s">
        <v>3287</v>
      </c>
      <c r="H10581" s="2">
        <v>63</v>
      </c>
    </row>
    <row r="10582" spans="1:8" x14ac:dyDescent="0.2">
      <c r="A10582" s="5">
        <v>5836008510</v>
      </c>
      <c r="B10582" s="5" t="s">
        <v>21641</v>
      </c>
      <c r="C10582" s="5" t="s">
        <v>21642</v>
      </c>
      <c r="D10582" s="2">
        <v>58.3</v>
      </c>
      <c r="E10582" s="8" t="s">
        <v>3069</v>
      </c>
      <c r="F10582" s="5">
        <v>820</v>
      </c>
      <c r="G10582" s="2" t="s">
        <v>3287</v>
      </c>
      <c r="H10582" s="2">
        <v>63</v>
      </c>
    </row>
    <row r="10583" spans="1:8" x14ac:dyDescent="0.2">
      <c r="A10583" s="5">
        <v>5836008511</v>
      </c>
      <c r="B10583" s="5" t="s">
        <v>21643</v>
      </c>
      <c r="C10583" s="5" t="s">
        <v>21644</v>
      </c>
      <c r="D10583" s="2">
        <v>69.400000000000006</v>
      </c>
      <c r="E10583" s="8" t="s">
        <v>3069</v>
      </c>
      <c r="F10583" s="5">
        <v>820</v>
      </c>
      <c r="G10583" s="2" t="s">
        <v>3287</v>
      </c>
      <c r="H10583" s="2">
        <v>75</v>
      </c>
    </row>
    <row r="10584" spans="1:8" x14ac:dyDescent="0.2">
      <c r="A10584" s="5">
        <v>5836008512</v>
      </c>
      <c r="B10584" s="5" t="s">
        <v>21645</v>
      </c>
      <c r="C10584" s="5" t="s">
        <v>21646</v>
      </c>
      <c r="D10584" s="2">
        <v>69.400000000000006</v>
      </c>
      <c r="E10584" s="8" t="s">
        <v>3069</v>
      </c>
      <c r="F10584" s="5">
        <v>820</v>
      </c>
      <c r="G10584" s="2" t="s">
        <v>3287</v>
      </c>
      <c r="H10584" s="2">
        <v>75</v>
      </c>
    </row>
    <row r="10585" spans="1:8" x14ac:dyDescent="0.2">
      <c r="A10585" s="5">
        <v>5836008513</v>
      </c>
      <c r="B10585" s="5" t="s">
        <v>11286</v>
      </c>
      <c r="C10585" s="5" t="s">
        <v>11287</v>
      </c>
      <c r="D10585" s="2">
        <v>18.8</v>
      </c>
      <c r="E10585" s="8" t="s">
        <v>3069</v>
      </c>
      <c r="F10585" s="5">
        <v>820</v>
      </c>
      <c r="G10585" s="2" t="s">
        <v>3287</v>
      </c>
      <c r="H10585" s="2">
        <v>20.3</v>
      </c>
    </row>
    <row r="10586" spans="1:8" x14ac:dyDescent="0.2">
      <c r="A10586" s="5">
        <v>5836008514</v>
      </c>
      <c r="B10586" s="5" t="s">
        <v>21647</v>
      </c>
      <c r="C10586" s="5" t="s">
        <v>21648</v>
      </c>
      <c r="D10586" s="2">
        <v>26.5</v>
      </c>
      <c r="E10586" s="8" t="s">
        <v>3069</v>
      </c>
      <c r="F10586" s="5">
        <v>820</v>
      </c>
      <c r="G10586" s="2" t="s">
        <v>3287</v>
      </c>
      <c r="H10586" s="2">
        <v>28.65</v>
      </c>
    </row>
    <row r="10587" spans="1:8" x14ac:dyDescent="0.2">
      <c r="A10587" s="5">
        <v>5836008519</v>
      </c>
      <c r="B10587" s="5" t="s">
        <v>21649</v>
      </c>
      <c r="C10587" s="5" t="s">
        <v>21650</v>
      </c>
      <c r="D10587" s="2">
        <v>106</v>
      </c>
      <c r="E10587" s="8" t="s">
        <v>3069</v>
      </c>
      <c r="F10587" s="5">
        <v>820</v>
      </c>
      <c r="G10587" s="2" t="s">
        <v>3287</v>
      </c>
      <c r="H10587" s="2">
        <v>114.6</v>
      </c>
    </row>
    <row r="10588" spans="1:8" x14ac:dyDescent="0.2">
      <c r="A10588" s="5">
        <v>5836008521</v>
      </c>
      <c r="B10588" s="5" t="s">
        <v>21651</v>
      </c>
      <c r="C10588" s="5" t="s">
        <v>21652</v>
      </c>
      <c r="D10588" s="2">
        <v>111</v>
      </c>
      <c r="E10588" s="8" t="s">
        <v>3069</v>
      </c>
      <c r="F10588" s="5">
        <v>820</v>
      </c>
      <c r="G10588" s="2" t="s">
        <v>3287</v>
      </c>
      <c r="H10588" s="2">
        <v>120</v>
      </c>
    </row>
    <row r="10589" spans="1:8" x14ac:dyDescent="0.2">
      <c r="A10589" s="5">
        <v>5836008525</v>
      </c>
      <c r="B10589" s="5" t="s">
        <v>21653</v>
      </c>
      <c r="C10589" s="5" t="s">
        <v>21654</v>
      </c>
      <c r="D10589" s="2">
        <v>276</v>
      </c>
      <c r="E10589" s="8" t="s">
        <v>3069</v>
      </c>
      <c r="F10589" s="5">
        <v>820</v>
      </c>
      <c r="G10589" s="2" t="s">
        <v>3287</v>
      </c>
      <c r="H10589" s="2">
        <v>298.35000000000002</v>
      </c>
    </row>
    <row r="10590" spans="1:8" x14ac:dyDescent="0.2">
      <c r="A10590" s="5">
        <v>5836008526</v>
      </c>
      <c r="B10590" s="5" t="s">
        <v>21655</v>
      </c>
      <c r="C10590" s="5" t="s">
        <v>21656</v>
      </c>
      <c r="D10590" s="2">
        <v>219</v>
      </c>
      <c r="E10590" s="8" t="s">
        <v>3069</v>
      </c>
      <c r="F10590" s="5">
        <v>820</v>
      </c>
      <c r="G10590" s="2" t="s">
        <v>3287</v>
      </c>
      <c r="H10590" s="2">
        <v>236.75</v>
      </c>
    </row>
    <row r="10591" spans="1:8" x14ac:dyDescent="0.2">
      <c r="A10591" s="5">
        <v>5836008527</v>
      </c>
      <c r="B10591" s="5" t="s">
        <v>21657</v>
      </c>
      <c r="C10591" s="5" t="s">
        <v>21658</v>
      </c>
      <c r="D10591" s="2">
        <v>2.6</v>
      </c>
      <c r="E10591" s="8" t="s">
        <v>3069</v>
      </c>
      <c r="F10591" s="5">
        <v>820</v>
      </c>
      <c r="G10591" s="2" t="s">
        <v>3287</v>
      </c>
      <c r="H10591" s="2">
        <v>2.8</v>
      </c>
    </row>
    <row r="10592" spans="1:8" x14ac:dyDescent="0.2">
      <c r="A10592" s="5">
        <v>5836008533</v>
      </c>
      <c r="B10592" s="5" t="s">
        <v>21659</v>
      </c>
      <c r="C10592" s="5" t="s">
        <v>21660</v>
      </c>
      <c r="D10592" s="2">
        <v>164</v>
      </c>
      <c r="E10592" s="8" t="s">
        <v>3069</v>
      </c>
      <c r="F10592" s="5">
        <v>376</v>
      </c>
      <c r="G10592" s="2" t="s">
        <v>3323</v>
      </c>
      <c r="H10592" s="2">
        <v>177.3</v>
      </c>
    </row>
    <row r="10593" spans="1:8" x14ac:dyDescent="0.2">
      <c r="A10593" s="5">
        <v>5836008534</v>
      </c>
      <c r="B10593" s="5" t="s">
        <v>21661</v>
      </c>
      <c r="C10593" s="5" t="s">
        <v>21662</v>
      </c>
      <c r="D10593" s="2">
        <v>17.25</v>
      </c>
      <c r="E10593" s="8" t="s">
        <v>3069</v>
      </c>
      <c r="F10593" s="5">
        <v>870</v>
      </c>
      <c r="G10593" s="2" t="s">
        <v>3287</v>
      </c>
      <c r="H10593" s="2">
        <v>18.649999999999999</v>
      </c>
    </row>
    <row r="10594" spans="1:8" x14ac:dyDescent="0.2">
      <c r="A10594" s="5">
        <v>5836008535</v>
      </c>
      <c r="B10594" s="5" t="s">
        <v>21663</v>
      </c>
      <c r="C10594" s="5" t="s">
        <v>21664</v>
      </c>
      <c r="D10594" s="2">
        <v>53.9</v>
      </c>
      <c r="E10594" s="8" t="s">
        <v>3069</v>
      </c>
      <c r="F10594" s="5">
        <v>376</v>
      </c>
      <c r="G10594" s="2" t="s">
        <v>3287</v>
      </c>
      <c r="H10594" s="2">
        <v>58.25</v>
      </c>
    </row>
    <row r="10595" spans="1:8" x14ac:dyDescent="0.2">
      <c r="A10595" s="5">
        <v>5836008536</v>
      </c>
      <c r="B10595" s="5" t="s">
        <v>21665</v>
      </c>
      <c r="C10595" s="5" t="s">
        <v>21666</v>
      </c>
      <c r="D10595" s="2">
        <v>2057</v>
      </c>
      <c r="E10595" s="8" t="s">
        <v>3069</v>
      </c>
      <c r="F10595" s="5">
        <v>870</v>
      </c>
      <c r="G10595" s="2" t="s">
        <v>3287</v>
      </c>
      <c r="H10595" s="2">
        <v>2223.6</v>
      </c>
    </row>
    <row r="10596" spans="1:8" x14ac:dyDescent="0.2">
      <c r="A10596" s="5">
        <v>5836008537</v>
      </c>
      <c r="B10596" s="5" t="s">
        <v>21667</v>
      </c>
      <c r="C10596" s="5" t="s">
        <v>21668</v>
      </c>
      <c r="D10596" s="2">
        <v>2317</v>
      </c>
      <c r="E10596" s="8" t="s">
        <v>3069</v>
      </c>
      <c r="F10596" s="5">
        <v>870</v>
      </c>
      <c r="G10596" s="2" t="s">
        <v>3287</v>
      </c>
      <c r="H10596" s="2">
        <v>2504.6999999999998</v>
      </c>
    </row>
    <row r="10597" spans="1:8" x14ac:dyDescent="0.2">
      <c r="A10597" s="5">
        <v>5836008538</v>
      </c>
      <c r="B10597" s="5" t="s">
        <v>21669</v>
      </c>
      <c r="C10597" s="5" t="s">
        <v>21670</v>
      </c>
      <c r="D10597" s="2">
        <v>2501</v>
      </c>
      <c r="E10597" s="8" t="s">
        <v>3069</v>
      </c>
      <c r="F10597" s="5">
        <v>870</v>
      </c>
      <c r="G10597" s="2" t="s">
        <v>3287</v>
      </c>
      <c r="H10597" s="2">
        <v>2703.6</v>
      </c>
    </row>
    <row r="10598" spans="1:8" x14ac:dyDescent="0.2">
      <c r="A10598" s="5">
        <v>5836008539</v>
      </c>
      <c r="B10598" s="5" t="s">
        <v>21671</v>
      </c>
      <c r="C10598" s="5" t="s">
        <v>21672</v>
      </c>
      <c r="D10598" s="2">
        <v>2367</v>
      </c>
      <c r="E10598" s="8" t="s">
        <v>3069</v>
      </c>
      <c r="F10598" s="5">
        <v>870</v>
      </c>
      <c r="G10598" s="2" t="s">
        <v>3287</v>
      </c>
      <c r="H10598" s="2">
        <v>2558.75</v>
      </c>
    </row>
    <row r="10599" spans="1:8" x14ac:dyDescent="0.2">
      <c r="A10599" s="5">
        <v>5836008540</v>
      </c>
      <c r="B10599" s="5" t="s">
        <v>21673</v>
      </c>
      <c r="C10599" s="5" t="s">
        <v>21674</v>
      </c>
      <c r="D10599" s="2">
        <v>2501</v>
      </c>
      <c r="E10599" s="8" t="s">
        <v>3069</v>
      </c>
      <c r="F10599" s="5">
        <v>870</v>
      </c>
      <c r="G10599" s="2" t="s">
        <v>3287</v>
      </c>
      <c r="H10599" s="2">
        <v>2703.6</v>
      </c>
    </row>
    <row r="10600" spans="1:8" x14ac:dyDescent="0.2">
      <c r="A10600" s="5">
        <v>5836008541</v>
      </c>
      <c r="B10600" s="5" t="s">
        <v>21675</v>
      </c>
      <c r="C10600" s="5" t="s">
        <v>21676</v>
      </c>
      <c r="D10600" s="2">
        <v>1</v>
      </c>
      <c r="E10600" s="8" t="s">
        <v>2699</v>
      </c>
      <c r="F10600" s="5">
        <v>704</v>
      </c>
      <c r="G10600" s="2" t="s">
        <v>3287</v>
      </c>
      <c r="H10600" s="2">
        <v>1.1000000000000001</v>
      </c>
    </row>
    <row r="10601" spans="1:8" x14ac:dyDescent="0.2">
      <c r="A10601" s="5">
        <v>5836008542</v>
      </c>
      <c r="B10601" s="5" t="s">
        <v>21677</v>
      </c>
      <c r="C10601" s="5" t="s">
        <v>21678</v>
      </c>
      <c r="D10601" s="2">
        <v>1</v>
      </c>
      <c r="E10601" s="8" t="s">
        <v>2699</v>
      </c>
      <c r="F10601" s="5">
        <v>704</v>
      </c>
      <c r="G10601" s="2" t="s">
        <v>3287</v>
      </c>
      <c r="H10601" s="2">
        <v>1.1000000000000001</v>
      </c>
    </row>
    <row r="10602" spans="1:8" x14ac:dyDescent="0.2">
      <c r="A10602" s="5">
        <v>5836008543</v>
      </c>
      <c r="B10602" s="5" t="s">
        <v>21679</v>
      </c>
      <c r="C10602" s="5" t="s">
        <v>21680</v>
      </c>
      <c r="D10602" s="2">
        <v>1</v>
      </c>
      <c r="E10602" s="8" t="s">
        <v>2699</v>
      </c>
      <c r="F10602" s="5">
        <v>704</v>
      </c>
      <c r="G10602" s="2" t="s">
        <v>3287</v>
      </c>
      <c r="H10602" s="2">
        <v>1.1000000000000001</v>
      </c>
    </row>
    <row r="10603" spans="1:8" x14ac:dyDescent="0.2">
      <c r="A10603" s="5">
        <v>5836008544</v>
      </c>
      <c r="B10603" s="5" t="s">
        <v>21681</v>
      </c>
      <c r="C10603" s="5" t="s">
        <v>21682</v>
      </c>
      <c r="D10603" s="2">
        <v>1</v>
      </c>
      <c r="E10603" s="8" t="s">
        <v>2699</v>
      </c>
      <c r="F10603" s="5">
        <v>704</v>
      </c>
      <c r="G10603" s="2" t="s">
        <v>3287</v>
      </c>
      <c r="H10603" s="2">
        <v>1.1000000000000001</v>
      </c>
    </row>
    <row r="10604" spans="1:8" x14ac:dyDescent="0.2">
      <c r="A10604" s="5">
        <v>5836008545</v>
      </c>
      <c r="B10604" s="5" t="s">
        <v>21683</v>
      </c>
      <c r="C10604" s="5" t="s">
        <v>21684</v>
      </c>
      <c r="D10604" s="2">
        <v>1</v>
      </c>
      <c r="E10604" s="8" t="s">
        <v>2699</v>
      </c>
      <c r="F10604" s="5">
        <v>704</v>
      </c>
      <c r="G10604" s="2" t="s">
        <v>3287</v>
      </c>
      <c r="H10604" s="2">
        <v>1.1000000000000001</v>
      </c>
    </row>
    <row r="10605" spans="1:8" x14ac:dyDescent="0.2">
      <c r="A10605" s="5">
        <v>5836008546</v>
      </c>
      <c r="B10605" s="5" t="s">
        <v>21685</v>
      </c>
      <c r="C10605" s="5" t="s">
        <v>21686</v>
      </c>
      <c r="D10605" s="2">
        <v>1</v>
      </c>
      <c r="E10605" s="8" t="s">
        <v>2699</v>
      </c>
      <c r="F10605" s="5">
        <v>704</v>
      </c>
      <c r="G10605" s="2" t="s">
        <v>3287</v>
      </c>
      <c r="H10605" s="2">
        <v>1.1000000000000001</v>
      </c>
    </row>
    <row r="10606" spans="1:8" x14ac:dyDescent="0.2">
      <c r="A10606" s="5">
        <v>5836008547</v>
      </c>
      <c r="B10606" s="5" t="s">
        <v>21687</v>
      </c>
      <c r="C10606" s="5" t="s">
        <v>21688</v>
      </c>
      <c r="D10606" s="2">
        <v>1950</v>
      </c>
      <c r="E10606" s="8" t="s">
        <v>2702</v>
      </c>
      <c r="F10606" s="5">
        <v>413</v>
      </c>
      <c r="G10606" s="2" t="s">
        <v>3287</v>
      </c>
      <c r="H10606" s="2">
        <v>2107.9499999999998</v>
      </c>
    </row>
    <row r="10607" spans="1:8" x14ac:dyDescent="0.2">
      <c r="A10607" s="5">
        <v>5836008548</v>
      </c>
      <c r="B10607" s="5" t="s">
        <v>21689</v>
      </c>
      <c r="C10607" s="5" t="s">
        <v>21690</v>
      </c>
      <c r="D10607" s="2">
        <v>75</v>
      </c>
      <c r="E10607" s="8" t="s">
        <v>2702</v>
      </c>
      <c r="F10607" s="5">
        <v>413</v>
      </c>
      <c r="G10607" s="2" t="s">
        <v>3287</v>
      </c>
      <c r="H10607" s="2">
        <v>81.099999999999994</v>
      </c>
    </row>
    <row r="10608" spans="1:8" x14ac:dyDescent="0.2">
      <c r="A10608" s="5">
        <v>5836008549</v>
      </c>
      <c r="B10608" s="5" t="s">
        <v>21691</v>
      </c>
      <c r="D10608" s="2">
        <v>191</v>
      </c>
      <c r="E10608" s="8" t="s">
        <v>3069</v>
      </c>
      <c r="F10608" s="5">
        <v>820</v>
      </c>
      <c r="G10608" s="2" t="s">
        <v>3287</v>
      </c>
      <c r="H10608" s="2">
        <v>206.45</v>
      </c>
    </row>
    <row r="10609" spans="1:8" x14ac:dyDescent="0.2">
      <c r="A10609" s="5">
        <v>5836008550</v>
      </c>
      <c r="B10609" s="5" t="s">
        <v>21692</v>
      </c>
      <c r="D10609" s="2">
        <v>15.5</v>
      </c>
      <c r="E10609" s="8" t="s">
        <v>3069</v>
      </c>
      <c r="F10609" s="5">
        <v>820</v>
      </c>
      <c r="G10609" s="2" t="s">
        <v>3287</v>
      </c>
      <c r="H10609" s="2">
        <v>16.75</v>
      </c>
    </row>
    <row r="10610" spans="1:8" x14ac:dyDescent="0.2">
      <c r="A10610" s="5">
        <v>5836008551</v>
      </c>
      <c r="B10610" s="5" t="s">
        <v>21693</v>
      </c>
      <c r="C10610" s="5" t="s">
        <v>21694</v>
      </c>
      <c r="D10610" s="2">
        <v>847</v>
      </c>
      <c r="E10610" s="8" t="s">
        <v>3069</v>
      </c>
      <c r="F10610" s="5">
        <v>820</v>
      </c>
      <c r="G10610" s="2" t="s">
        <v>3287</v>
      </c>
      <c r="H10610" s="2">
        <v>915.6</v>
      </c>
    </row>
    <row r="10611" spans="1:8" x14ac:dyDescent="0.2">
      <c r="A10611" s="5">
        <v>5836008552</v>
      </c>
      <c r="B10611" s="5" t="s">
        <v>21695</v>
      </c>
      <c r="C10611" s="5" t="s">
        <v>21696</v>
      </c>
      <c r="D10611" s="2">
        <v>856</v>
      </c>
      <c r="E10611" s="8" t="s">
        <v>3069</v>
      </c>
      <c r="F10611" s="5">
        <v>820</v>
      </c>
      <c r="G10611" s="2" t="s">
        <v>3287</v>
      </c>
      <c r="H10611" s="2">
        <v>925.35</v>
      </c>
    </row>
    <row r="10612" spans="1:8" x14ac:dyDescent="0.2">
      <c r="A10612" s="5">
        <v>5836008553</v>
      </c>
      <c r="B10612" s="5" t="s">
        <v>21697</v>
      </c>
      <c r="C10612" s="5" t="s">
        <v>21698</v>
      </c>
      <c r="D10612" s="2">
        <v>885</v>
      </c>
      <c r="E10612" s="8" t="s">
        <v>3069</v>
      </c>
      <c r="F10612" s="5">
        <v>820</v>
      </c>
      <c r="G10612" s="2" t="s">
        <v>3287</v>
      </c>
      <c r="H10612" s="2">
        <v>956.7</v>
      </c>
    </row>
    <row r="10613" spans="1:8" x14ac:dyDescent="0.2">
      <c r="A10613" s="5">
        <v>5836008554</v>
      </c>
      <c r="B10613" s="5" t="s">
        <v>21699</v>
      </c>
      <c r="C10613" s="5" t="s">
        <v>21700</v>
      </c>
      <c r="D10613" s="2">
        <v>928</v>
      </c>
      <c r="E10613" s="8" t="s">
        <v>3069</v>
      </c>
      <c r="F10613" s="5">
        <v>820</v>
      </c>
      <c r="G10613" s="2" t="s">
        <v>3287</v>
      </c>
      <c r="H10613" s="2">
        <v>1003.15</v>
      </c>
    </row>
    <row r="10614" spans="1:8" x14ac:dyDescent="0.2">
      <c r="A10614" s="5">
        <v>5836008555</v>
      </c>
      <c r="B10614" s="5" t="s">
        <v>21701</v>
      </c>
      <c r="C10614" s="5" t="s">
        <v>21702</v>
      </c>
      <c r="D10614" s="2">
        <v>947</v>
      </c>
      <c r="E10614" s="8" t="s">
        <v>3069</v>
      </c>
      <c r="F10614" s="5">
        <v>820</v>
      </c>
      <c r="G10614" s="2" t="s">
        <v>3287</v>
      </c>
      <c r="H10614" s="2">
        <v>1023.7</v>
      </c>
    </row>
    <row r="10615" spans="1:8" x14ac:dyDescent="0.2">
      <c r="A10615" s="5">
        <v>5836008556</v>
      </c>
      <c r="B10615" s="5" t="s">
        <v>21703</v>
      </c>
      <c r="C10615" s="5" t="s">
        <v>21704</v>
      </c>
      <c r="D10615" s="2">
        <v>976</v>
      </c>
      <c r="E10615" s="8" t="s">
        <v>3069</v>
      </c>
      <c r="F10615" s="5">
        <v>820</v>
      </c>
      <c r="G10615" s="2" t="s">
        <v>3287</v>
      </c>
      <c r="H10615" s="2">
        <v>1055.05</v>
      </c>
    </row>
    <row r="10616" spans="1:8" x14ac:dyDescent="0.2">
      <c r="A10616" s="5">
        <v>5836008557</v>
      </c>
      <c r="B10616" s="5" t="s">
        <v>21705</v>
      </c>
      <c r="C10616" s="5" t="s">
        <v>21706</v>
      </c>
      <c r="D10616" s="2">
        <v>995</v>
      </c>
      <c r="E10616" s="8" t="s">
        <v>3069</v>
      </c>
      <c r="F10616" s="5">
        <v>820</v>
      </c>
      <c r="G10616" s="2" t="s">
        <v>3287</v>
      </c>
      <c r="H10616" s="2">
        <v>1075.5999999999999</v>
      </c>
    </row>
    <row r="10617" spans="1:8" x14ac:dyDescent="0.2">
      <c r="A10617" s="5">
        <v>5836008558</v>
      </c>
      <c r="B10617" s="5" t="s">
        <v>21707</v>
      </c>
      <c r="C10617" s="5" t="s">
        <v>21708</v>
      </c>
      <c r="D10617" s="2">
        <v>1023</v>
      </c>
      <c r="E10617" s="8" t="s">
        <v>3069</v>
      </c>
      <c r="F10617" s="5">
        <v>820</v>
      </c>
      <c r="G10617" s="2" t="s">
        <v>3287</v>
      </c>
      <c r="H10617" s="2">
        <v>1105.8499999999999</v>
      </c>
    </row>
    <row r="10618" spans="1:8" x14ac:dyDescent="0.2">
      <c r="A10618" s="5">
        <v>5836008559</v>
      </c>
      <c r="B10618" s="5" t="s">
        <v>21709</v>
      </c>
      <c r="C10618" s="5" t="s">
        <v>21710</v>
      </c>
      <c r="D10618" s="2">
        <v>1052</v>
      </c>
      <c r="E10618" s="8" t="s">
        <v>3069</v>
      </c>
      <c r="F10618" s="5">
        <v>820</v>
      </c>
      <c r="G10618" s="2" t="s">
        <v>3287</v>
      </c>
      <c r="H10618" s="2">
        <v>1137.2</v>
      </c>
    </row>
    <row r="10619" spans="1:8" x14ac:dyDescent="0.2">
      <c r="A10619" s="5">
        <v>5836008564</v>
      </c>
      <c r="B10619" s="5" t="s">
        <v>21711</v>
      </c>
      <c r="C10619" s="5" t="s">
        <v>21712</v>
      </c>
      <c r="D10619" s="2">
        <v>99</v>
      </c>
      <c r="E10619" s="8" t="s">
        <v>2702</v>
      </c>
      <c r="F10619" s="5">
        <v>413</v>
      </c>
      <c r="G10619" s="2" t="s">
        <v>3287</v>
      </c>
      <c r="H10619" s="2">
        <v>107</v>
      </c>
    </row>
    <row r="10620" spans="1:8" x14ac:dyDescent="0.2">
      <c r="A10620" s="5">
        <v>5836008565</v>
      </c>
      <c r="B10620" s="5" t="s">
        <v>21713</v>
      </c>
      <c r="C10620" s="5" t="s">
        <v>21714</v>
      </c>
      <c r="D10620" s="2">
        <v>110</v>
      </c>
      <c r="E10620" s="8" t="s">
        <v>3069</v>
      </c>
      <c r="F10620" s="5">
        <v>376</v>
      </c>
      <c r="G10620" s="2" t="s">
        <v>7800</v>
      </c>
      <c r="H10620" s="2">
        <v>118.9</v>
      </c>
    </row>
    <row r="10621" spans="1:8" x14ac:dyDescent="0.2">
      <c r="A10621" s="5">
        <v>5836008566</v>
      </c>
      <c r="B10621" s="5" t="s">
        <v>21715</v>
      </c>
      <c r="C10621" s="5" t="s">
        <v>21716</v>
      </c>
      <c r="D10621" s="2">
        <v>140</v>
      </c>
      <c r="E10621" s="8" t="s">
        <v>3069</v>
      </c>
      <c r="F10621" s="5">
        <v>376</v>
      </c>
      <c r="G10621" s="2" t="s">
        <v>7800</v>
      </c>
      <c r="H10621" s="2">
        <v>151.35</v>
      </c>
    </row>
    <row r="10622" spans="1:8" x14ac:dyDescent="0.2">
      <c r="A10622" s="5">
        <v>5836008567</v>
      </c>
      <c r="B10622" s="5" t="s">
        <v>21717</v>
      </c>
      <c r="C10622" s="5" t="s">
        <v>21718</v>
      </c>
      <c r="D10622" s="2">
        <v>117</v>
      </c>
      <c r="E10622" s="8" t="s">
        <v>3069</v>
      </c>
      <c r="F10622" s="5">
        <v>376</v>
      </c>
      <c r="G10622" s="2" t="s">
        <v>7800</v>
      </c>
      <c r="H10622" s="2">
        <v>126.5</v>
      </c>
    </row>
    <row r="10623" spans="1:8" x14ac:dyDescent="0.2">
      <c r="A10623" s="5">
        <v>5836008577</v>
      </c>
      <c r="B10623" s="5" t="s">
        <v>21719</v>
      </c>
      <c r="C10623" s="5" t="s">
        <v>21720</v>
      </c>
      <c r="D10623" s="2">
        <v>1340</v>
      </c>
      <c r="E10623" s="8" t="s">
        <v>2702</v>
      </c>
      <c r="F10623" s="5">
        <v>413</v>
      </c>
      <c r="G10623" s="2" t="s">
        <v>3287</v>
      </c>
      <c r="H10623" s="2">
        <v>1448.55</v>
      </c>
    </row>
    <row r="10624" spans="1:8" x14ac:dyDescent="0.2">
      <c r="A10624" s="5">
        <v>5836008578</v>
      </c>
      <c r="B10624" s="5" t="s">
        <v>21721</v>
      </c>
      <c r="C10624" s="5" t="s">
        <v>21722</v>
      </c>
      <c r="D10624" s="2">
        <v>57.5</v>
      </c>
      <c r="E10624" s="8" t="s">
        <v>3069</v>
      </c>
      <c r="F10624" s="5">
        <v>820</v>
      </c>
      <c r="G10624" s="2" t="s">
        <v>3287</v>
      </c>
      <c r="H10624" s="2">
        <v>62.15</v>
      </c>
    </row>
    <row r="10625" spans="1:8" x14ac:dyDescent="0.2">
      <c r="A10625" s="5">
        <v>5836008579</v>
      </c>
      <c r="B10625" s="5" t="s">
        <v>21723</v>
      </c>
      <c r="C10625" s="5" t="s">
        <v>21724</v>
      </c>
      <c r="D10625" s="2">
        <v>13.35</v>
      </c>
      <c r="E10625" s="8" t="s">
        <v>3069</v>
      </c>
      <c r="F10625" s="5">
        <v>820</v>
      </c>
      <c r="G10625" s="2" t="s">
        <v>3287</v>
      </c>
      <c r="H10625" s="2">
        <v>14.45</v>
      </c>
    </row>
    <row r="10626" spans="1:8" x14ac:dyDescent="0.2">
      <c r="A10626" s="5">
        <v>5836008585</v>
      </c>
      <c r="B10626" s="5" t="s">
        <v>21725</v>
      </c>
      <c r="C10626" s="5" t="s">
        <v>21726</v>
      </c>
      <c r="D10626" s="2">
        <v>276</v>
      </c>
      <c r="E10626" s="8" t="s">
        <v>3069</v>
      </c>
      <c r="F10626" s="5">
        <v>820</v>
      </c>
      <c r="G10626" s="2" t="s">
        <v>3287</v>
      </c>
      <c r="H10626" s="2">
        <v>298.35000000000002</v>
      </c>
    </row>
    <row r="10627" spans="1:8" x14ac:dyDescent="0.2">
      <c r="A10627" s="5">
        <v>5836008586</v>
      </c>
      <c r="B10627" s="5" t="s">
        <v>21727</v>
      </c>
      <c r="C10627" s="5" t="s">
        <v>21728</v>
      </c>
      <c r="D10627" s="2">
        <v>32.700000000000003</v>
      </c>
      <c r="E10627" s="8" t="s">
        <v>3069</v>
      </c>
      <c r="F10627" s="5">
        <v>820</v>
      </c>
      <c r="G10627" s="2" t="s">
        <v>3287</v>
      </c>
      <c r="H10627" s="2">
        <v>35.35</v>
      </c>
    </row>
    <row r="10628" spans="1:8" x14ac:dyDescent="0.2">
      <c r="A10628" s="5">
        <v>5836008587</v>
      </c>
      <c r="B10628" s="5" t="s">
        <v>21729</v>
      </c>
      <c r="C10628" s="5" t="s">
        <v>21730</v>
      </c>
      <c r="D10628" s="2">
        <v>20.399999999999999</v>
      </c>
      <c r="E10628" s="8" t="s">
        <v>3069</v>
      </c>
      <c r="F10628" s="5">
        <v>820</v>
      </c>
      <c r="G10628" s="2" t="s">
        <v>3287</v>
      </c>
      <c r="H10628" s="2">
        <v>22.05</v>
      </c>
    </row>
    <row r="10629" spans="1:8" x14ac:dyDescent="0.2">
      <c r="A10629" s="5">
        <v>5836008588</v>
      </c>
      <c r="B10629" s="5" t="s">
        <v>21731</v>
      </c>
      <c r="C10629" s="5" t="s">
        <v>21732</v>
      </c>
      <c r="D10629" s="2">
        <v>299</v>
      </c>
      <c r="E10629" s="8" t="s">
        <v>3069</v>
      </c>
      <c r="F10629" s="5">
        <v>820</v>
      </c>
      <c r="G10629" s="2" t="s">
        <v>3287</v>
      </c>
      <c r="H10629" s="2">
        <v>323.2</v>
      </c>
    </row>
    <row r="10630" spans="1:8" x14ac:dyDescent="0.2">
      <c r="A10630" s="5">
        <v>5836008602</v>
      </c>
      <c r="B10630" s="5" t="s">
        <v>21733</v>
      </c>
      <c r="C10630" s="5" t="s">
        <v>21734</v>
      </c>
      <c r="D10630" s="2">
        <v>88</v>
      </c>
      <c r="E10630" s="8" t="s">
        <v>2702</v>
      </c>
      <c r="F10630" s="5">
        <v>413</v>
      </c>
      <c r="G10630" s="2" t="s">
        <v>3287</v>
      </c>
      <c r="H10630" s="2">
        <v>95.15</v>
      </c>
    </row>
    <row r="10631" spans="1:8" x14ac:dyDescent="0.2">
      <c r="A10631" s="5">
        <v>5836008603</v>
      </c>
      <c r="B10631" s="5" t="s">
        <v>21735</v>
      </c>
      <c r="C10631" s="5" t="s">
        <v>21736</v>
      </c>
      <c r="D10631" s="2">
        <v>88</v>
      </c>
      <c r="E10631" s="8" t="s">
        <v>2702</v>
      </c>
      <c r="F10631" s="5">
        <v>413</v>
      </c>
      <c r="G10631" s="2" t="s">
        <v>3287</v>
      </c>
      <c r="H10631" s="2">
        <v>95.15</v>
      </c>
    </row>
    <row r="10632" spans="1:8" x14ac:dyDescent="0.2">
      <c r="A10632" s="5">
        <v>5836008604</v>
      </c>
      <c r="B10632" s="5" t="s">
        <v>21737</v>
      </c>
      <c r="C10632" s="5" t="s">
        <v>21738</v>
      </c>
      <c r="D10632" s="2">
        <v>308</v>
      </c>
      <c r="E10632" s="8" t="s">
        <v>3069</v>
      </c>
      <c r="F10632" s="5">
        <v>820</v>
      </c>
      <c r="G10632" s="2" t="s">
        <v>3287</v>
      </c>
      <c r="H10632" s="2">
        <v>332.95</v>
      </c>
    </row>
    <row r="10633" spans="1:8" x14ac:dyDescent="0.2">
      <c r="A10633" s="5">
        <v>5836008605</v>
      </c>
      <c r="B10633" s="5" t="s">
        <v>21739</v>
      </c>
      <c r="C10633" s="5" t="s">
        <v>21740</v>
      </c>
      <c r="D10633" s="2">
        <v>254</v>
      </c>
      <c r="E10633" s="8" t="s">
        <v>3069</v>
      </c>
      <c r="F10633" s="5">
        <v>820</v>
      </c>
      <c r="G10633" s="2" t="s">
        <v>3287</v>
      </c>
      <c r="H10633" s="2">
        <v>274.55</v>
      </c>
    </row>
    <row r="10634" spans="1:8" x14ac:dyDescent="0.2">
      <c r="A10634" s="5">
        <v>5836008615</v>
      </c>
      <c r="B10634" s="5" t="s">
        <v>21741</v>
      </c>
      <c r="C10634" s="5" t="s">
        <v>21742</v>
      </c>
      <c r="D10634" s="2">
        <v>0.1</v>
      </c>
      <c r="E10634" s="8" t="s">
        <v>2699</v>
      </c>
      <c r="F10634" s="5">
        <v>704</v>
      </c>
      <c r="G10634" s="2" t="s">
        <v>3287</v>
      </c>
      <c r="H10634" s="2">
        <v>0.1</v>
      </c>
    </row>
    <row r="10635" spans="1:8" x14ac:dyDescent="0.2">
      <c r="A10635" s="5">
        <v>5836008616</v>
      </c>
      <c r="B10635" s="5" t="s">
        <v>21743</v>
      </c>
      <c r="C10635" s="5" t="s">
        <v>21744</v>
      </c>
      <c r="D10635" s="2">
        <v>0.1</v>
      </c>
      <c r="E10635" s="8" t="s">
        <v>2699</v>
      </c>
      <c r="F10635" s="5">
        <v>704</v>
      </c>
      <c r="G10635" s="2" t="s">
        <v>3287</v>
      </c>
      <c r="H10635" s="2">
        <v>0.1</v>
      </c>
    </row>
    <row r="10636" spans="1:8" x14ac:dyDescent="0.2">
      <c r="A10636" s="5">
        <v>5836008631</v>
      </c>
      <c r="B10636" s="5" t="s">
        <v>21745</v>
      </c>
      <c r="D10636" s="2">
        <v>930</v>
      </c>
      <c r="E10636" s="8" t="s">
        <v>2699</v>
      </c>
      <c r="F10636" s="5">
        <v>915</v>
      </c>
      <c r="G10636" s="2" t="s">
        <v>3287</v>
      </c>
      <c r="H10636" s="2">
        <v>1005.35</v>
      </c>
    </row>
    <row r="10637" spans="1:8" x14ac:dyDescent="0.2">
      <c r="A10637" s="5">
        <v>5836008635</v>
      </c>
      <c r="B10637" s="5" t="s">
        <v>21746</v>
      </c>
      <c r="D10637" s="2">
        <v>1</v>
      </c>
      <c r="E10637" s="8" t="s">
        <v>2699</v>
      </c>
      <c r="F10637" s="5">
        <v>704</v>
      </c>
      <c r="G10637" s="2" t="s">
        <v>3287</v>
      </c>
      <c r="H10637" s="2">
        <v>1.1000000000000001</v>
      </c>
    </row>
    <row r="10638" spans="1:8" x14ac:dyDescent="0.2">
      <c r="A10638" s="5">
        <v>5836008636</v>
      </c>
      <c r="B10638" s="5" t="s">
        <v>21747</v>
      </c>
      <c r="D10638" s="2">
        <v>1</v>
      </c>
      <c r="E10638" s="8" t="s">
        <v>2699</v>
      </c>
      <c r="F10638" s="5">
        <v>704</v>
      </c>
      <c r="G10638" s="2" t="s">
        <v>3287</v>
      </c>
      <c r="H10638" s="2">
        <v>1.1000000000000001</v>
      </c>
    </row>
    <row r="10639" spans="1:8" x14ac:dyDescent="0.2">
      <c r="A10639" s="5">
        <v>5836008637</v>
      </c>
      <c r="B10639" s="5" t="s">
        <v>21748</v>
      </c>
      <c r="D10639" s="2">
        <v>1</v>
      </c>
      <c r="E10639" s="8" t="s">
        <v>2699</v>
      </c>
      <c r="F10639" s="5">
        <v>704</v>
      </c>
      <c r="G10639" s="2" t="s">
        <v>3287</v>
      </c>
      <c r="H10639" s="2">
        <v>1.1000000000000001</v>
      </c>
    </row>
    <row r="10640" spans="1:8" x14ac:dyDescent="0.2">
      <c r="A10640" s="5">
        <v>5836008638</v>
      </c>
      <c r="B10640" s="5" t="s">
        <v>21749</v>
      </c>
      <c r="D10640" s="2">
        <v>1</v>
      </c>
      <c r="E10640" s="8" t="s">
        <v>2699</v>
      </c>
      <c r="F10640" s="5">
        <v>704</v>
      </c>
      <c r="G10640" s="2" t="s">
        <v>3287</v>
      </c>
      <c r="H10640" s="2">
        <v>1.1000000000000001</v>
      </c>
    </row>
    <row r="10641" spans="1:8" x14ac:dyDescent="0.2">
      <c r="A10641" s="5">
        <v>5836008645</v>
      </c>
      <c r="B10641" s="5" t="s">
        <v>21750</v>
      </c>
      <c r="D10641" s="2">
        <v>538</v>
      </c>
      <c r="E10641" s="8" t="s">
        <v>2699</v>
      </c>
      <c r="F10641" s="5">
        <v>915</v>
      </c>
      <c r="G10641" s="2" t="s">
        <v>3287</v>
      </c>
      <c r="H10641" s="2">
        <v>581.6</v>
      </c>
    </row>
    <row r="10642" spans="1:8" x14ac:dyDescent="0.2">
      <c r="A10642" s="5">
        <v>5836008646</v>
      </c>
      <c r="B10642" s="5" t="s">
        <v>21751</v>
      </c>
      <c r="D10642" s="2">
        <v>155</v>
      </c>
      <c r="E10642" s="8" t="s">
        <v>2699</v>
      </c>
      <c r="F10642" s="5">
        <v>564</v>
      </c>
      <c r="G10642" s="2" t="s">
        <v>3323</v>
      </c>
      <c r="H10642" s="2">
        <v>167.55</v>
      </c>
    </row>
    <row r="10643" spans="1:8" x14ac:dyDescent="0.2">
      <c r="A10643" s="5">
        <v>5836008661</v>
      </c>
      <c r="B10643" s="5" t="s">
        <v>21752</v>
      </c>
      <c r="C10643" s="5" t="s">
        <v>21753</v>
      </c>
      <c r="D10643" s="2">
        <v>4000</v>
      </c>
      <c r="E10643" s="8" t="s">
        <v>2700</v>
      </c>
      <c r="F10643" s="5">
        <v>196</v>
      </c>
      <c r="G10643" s="2" t="s">
        <v>3287</v>
      </c>
      <c r="H10643" s="2">
        <v>4324</v>
      </c>
    </row>
    <row r="10644" spans="1:8" x14ac:dyDescent="0.2">
      <c r="A10644" s="5">
        <v>5836008678</v>
      </c>
      <c r="B10644" s="5" t="s">
        <v>21754</v>
      </c>
      <c r="C10644" s="5" t="s">
        <v>21755</v>
      </c>
      <c r="D10644" s="2">
        <v>12</v>
      </c>
      <c r="E10644" s="8" t="s">
        <v>2700</v>
      </c>
      <c r="F10644" s="5">
        <v>491</v>
      </c>
      <c r="G10644" s="2" t="s">
        <v>3287</v>
      </c>
      <c r="H10644" s="2">
        <v>12.95</v>
      </c>
    </row>
    <row r="10645" spans="1:8" x14ac:dyDescent="0.2">
      <c r="A10645" s="5">
        <v>5836008686</v>
      </c>
      <c r="B10645" s="5" t="s">
        <v>21756</v>
      </c>
      <c r="C10645" s="5" t="s">
        <v>21757</v>
      </c>
      <c r="D10645" s="2">
        <v>2640</v>
      </c>
      <c r="E10645" s="8" t="s">
        <v>2702</v>
      </c>
      <c r="F10645" s="5">
        <v>413</v>
      </c>
      <c r="G10645" s="2" t="s">
        <v>3287</v>
      </c>
      <c r="H10645" s="2">
        <v>2853.85</v>
      </c>
    </row>
    <row r="10646" spans="1:8" x14ac:dyDescent="0.2">
      <c r="A10646" s="5">
        <v>5836008687</v>
      </c>
      <c r="B10646" s="5" t="s">
        <v>21758</v>
      </c>
      <c r="C10646" s="5" t="s">
        <v>21759</v>
      </c>
      <c r="D10646" s="2">
        <v>2640</v>
      </c>
      <c r="E10646" s="8" t="s">
        <v>2702</v>
      </c>
      <c r="F10646" s="5">
        <v>413</v>
      </c>
      <c r="G10646" s="2" t="s">
        <v>3287</v>
      </c>
      <c r="H10646" s="2">
        <v>2853.85</v>
      </c>
    </row>
    <row r="10647" spans="1:8" x14ac:dyDescent="0.2">
      <c r="A10647" s="5">
        <v>5836008688</v>
      </c>
      <c r="B10647" s="5" t="s">
        <v>21760</v>
      </c>
      <c r="C10647" s="5" t="s">
        <v>21761</v>
      </c>
      <c r="D10647" s="2">
        <v>860</v>
      </c>
      <c r="E10647" s="8" t="s">
        <v>2700</v>
      </c>
      <c r="F10647" s="5">
        <v>491</v>
      </c>
      <c r="G10647" s="2" t="s">
        <v>3287</v>
      </c>
      <c r="H10647" s="2">
        <v>929.65</v>
      </c>
    </row>
    <row r="10648" spans="1:8" x14ac:dyDescent="0.2">
      <c r="A10648" s="5">
        <v>5836008693</v>
      </c>
      <c r="B10648" s="5" t="s">
        <v>21762</v>
      </c>
      <c r="C10648" s="5" t="s">
        <v>21763</v>
      </c>
      <c r="D10648" s="2">
        <v>136</v>
      </c>
      <c r="E10648" s="8" t="s">
        <v>2702</v>
      </c>
      <c r="F10648" s="5">
        <v>413</v>
      </c>
      <c r="G10648" s="2" t="s">
        <v>3287</v>
      </c>
      <c r="H10648" s="2">
        <v>147</v>
      </c>
    </row>
    <row r="10649" spans="1:8" x14ac:dyDescent="0.2">
      <c r="A10649" s="5">
        <v>5836008703</v>
      </c>
      <c r="B10649" s="5" t="s">
        <v>21764</v>
      </c>
      <c r="C10649" s="5" t="s">
        <v>21765</v>
      </c>
      <c r="D10649" s="2">
        <v>13.95</v>
      </c>
      <c r="E10649" s="8" t="s">
        <v>2702</v>
      </c>
      <c r="F10649" s="5">
        <v>860</v>
      </c>
      <c r="G10649" s="2" t="s">
        <v>3287</v>
      </c>
      <c r="H10649" s="2">
        <v>15.1</v>
      </c>
    </row>
    <row r="10650" spans="1:8" x14ac:dyDescent="0.2">
      <c r="A10650" s="5">
        <v>5836008737</v>
      </c>
      <c r="B10650" s="5" t="s">
        <v>21766</v>
      </c>
      <c r="C10650" s="5" t="s">
        <v>21767</v>
      </c>
      <c r="D10650" s="2">
        <v>83</v>
      </c>
      <c r="E10650" s="8" t="s">
        <v>3069</v>
      </c>
      <c r="F10650" s="5">
        <v>830</v>
      </c>
      <c r="G10650" s="2" t="s">
        <v>3287</v>
      </c>
      <c r="H10650" s="2">
        <v>89.7</v>
      </c>
    </row>
    <row r="10651" spans="1:8" x14ac:dyDescent="0.2">
      <c r="A10651" s="5">
        <v>5836008738</v>
      </c>
      <c r="B10651" s="5" t="s">
        <v>21768</v>
      </c>
      <c r="C10651" s="5" t="s">
        <v>21769</v>
      </c>
      <c r="D10651" s="2">
        <v>74</v>
      </c>
      <c r="E10651" s="8" t="s">
        <v>3069</v>
      </c>
      <c r="F10651" s="5">
        <v>830</v>
      </c>
      <c r="G10651" s="2" t="s">
        <v>3287</v>
      </c>
      <c r="H10651" s="2">
        <v>80</v>
      </c>
    </row>
    <row r="10652" spans="1:8" x14ac:dyDescent="0.2">
      <c r="A10652" s="5">
        <v>5836008739</v>
      </c>
      <c r="B10652" s="5" t="s">
        <v>21770</v>
      </c>
      <c r="C10652" s="5" t="s">
        <v>21771</v>
      </c>
      <c r="D10652" s="2">
        <v>46</v>
      </c>
      <c r="E10652" s="8" t="s">
        <v>3069</v>
      </c>
      <c r="F10652" s="5">
        <v>830</v>
      </c>
      <c r="G10652" s="2" t="s">
        <v>3287</v>
      </c>
      <c r="H10652" s="2">
        <v>49.75</v>
      </c>
    </row>
    <row r="10653" spans="1:8" x14ac:dyDescent="0.2">
      <c r="A10653" s="5">
        <v>5836008740</v>
      </c>
      <c r="B10653" s="5" t="s">
        <v>21772</v>
      </c>
      <c r="C10653" s="5" t="s">
        <v>21773</v>
      </c>
      <c r="D10653" s="2">
        <v>44</v>
      </c>
      <c r="E10653" s="8" t="s">
        <v>3069</v>
      </c>
      <c r="F10653" s="5">
        <v>830</v>
      </c>
      <c r="G10653" s="2" t="s">
        <v>3287</v>
      </c>
      <c r="H10653" s="2">
        <v>47.55</v>
      </c>
    </row>
    <row r="10654" spans="1:8" x14ac:dyDescent="0.2">
      <c r="A10654" s="5">
        <v>5836008758</v>
      </c>
      <c r="B10654" s="5" t="s">
        <v>21774</v>
      </c>
      <c r="C10654" s="5" t="s">
        <v>21775</v>
      </c>
      <c r="D10654" s="2">
        <v>56</v>
      </c>
      <c r="E10654" s="8" t="s">
        <v>2702</v>
      </c>
      <c r="F10654" s="5">
        <v>413</v>
      </c>
      <c r="G10654" s="2" t="s">
        <v>3287</v>
      </c>
      <c r="H10654" s="2">
        <v>60.55</v>
      </c>
    </row>
    <row r="10655" spans="1:8" x14ac:dyDescent="0.2">
      <c r="A10655" s="5">
        <v>5836008759</v>
      </c>
      <c r="B10655" s="5" t="s">
        <v>21776</v>
      </c>
      <c r="C10655" s="5" t="s">
        <v>21777</v>
      </c>
      <c r="D10655" s="2">
        <v>4.5999999999999996</v>
      </c>
      <c r="E10655" s="8" t="s">
        <v>2698</v>
      </c>
      <c r="F10655" s="5">
        <v>330</v>
      </c>
      <c r="G10655" s="2" t="s">
        <v>10083</v>
      </c>
      <c r="H10655" s="2">
        <v>4.95</v>
      </c>
    </row>
    <row r="10656" spans="1:8" x14ac:dyDescent="0.2">
      <c r="A10656" s="5">
        <v>5836008762</v>
      </c>
      <c r="B10656" s="5" t="s">
        <v>21778</v>
      </c>
      <c r="C10656" s="5" t="s">
        <v>21779</v>
      </c>
      <c r="D10656" s="2">
        <v>48.6</v>
      </c>
      <c r="E10656" s="8" t="s">
        <v>3069</v>
      </c>
      <c r="F10656" s="5">
        <v>365</v>
      </c>
      <c r="G10656" s="2" t="s">
        <v>3287</v>
      </c>
      <c r="H10656" s="2">
        <v>52.55</v>
      </c>
    </row>
    <row r="10657" spans="1:8" x14ac:dyDescent="0.2">
      <c r="A10657" s="5">
        <v>5836008763</v>
      </c>
      <c r="B10657" s="5" t="s">
        <v>21780</v>
      </c>
      <c r="C10657" s="5" t="s">
        <v>21781</v>
      </c>
      <c r="D10657" s="2">
        <v>40.1</v>
      </c>
      <c r="E10657" s="8" t="s">
        <v>3069</v>
      </c>
      <c r="F10657" s="5">
        <v>365</v>
      </c>
      <c r="G10657" s="2" t="s">
        <v>3287</v>
      </c>
      <c r="H10657" s="2">
        <v>43.35</v>
      </c>
    </row>
    <row r="10658" spans="1:8" x14ac:dyDescent="0.2">
      <c r="A10658" s="5">
        <v>5836008764</v>
      </c>
      <c r="B10658" s="5" t="s">
        <v>21782</v>
      </c>
      <c r="C10658" s="5" t="s">
        <v>21783</v>
      </c>
      <c r="D10658" s="2">
        <v>1192</v>
      </c>
      <c r="E10658" s="8" t="s">
        <v>3069</v>
      </c>
      <c r="F10658" s="5">
        <v>365</v>
      </c>
      <c r="G10658" s="2" t="s">
        <v>3287</v>
      </c>
      <c r="H10658" s="2">
        <v>1288.55</v>
      </c>
    </row>
    <row r="10659" spans="1:8" x14ac:dyDescent="0.2">
      <c r="A10659" s="5">
        <v>5836008765</v>
      </c>
      <c r="B10659" s="5" t="s">
        <v>21784</v>
      </c>
      <c r="C10659" s="5" t="s">
        <v>21785</v>
      </c>
      <c r="D10659" s="2">
        <v>1268</v>
      </c>
      <c r="E10659" s="8" t="s">
        <v>3069</v>
      </c>
      <c r="F10659" s="5">
        <v>365</v>
      </c>
      <c r="G10659" s="2" t="s">
        <v>3287</v>
      </c>
      <c r="H10659" s="2">
        <v>1370.7</v>
      </c>
    </row>
    <row r="10660" spans="1:8" x14ac:dyDescent="0.2">
      <c r="A10660" s="5">
        <v>5836008766</v>
      </c>
      <c r="B10660" s="5" t="s">
        <v>21786</v>
      </c>
      <c r="C10660" s="5" t="s">
        <v>21787</v>
      </c>
      <c r="D10660" s="2">
        <v>1336</v>
      </c>
      <c r="E10660" s="8" t="s">
        <v>3069</v>
      </c>
      <c r="F10660" s="5">
        <v>365</v>
      </c>
      <c r="G10660" s="2" t="s">
        <v>3287</v>
      </c>
      <c r="H10660" s="2">
        <v>1444.2</v>
      </c>
    </row>
    <row r="10661" spans="1:8" x14ac:dyDescent="0.2">
      <c r="A10661" s="5">
        <v>5836008767</v>
      </c>
      <c r="B10661" s="5" t="s">
        <v>21788</v>
      </c>
      <c r="D10661" s="2">
        <v>0.25</v>
      </c>
      <c r="E10661" s="8" t="s">
        <v>3069</v>
      </c>
      <c r="F10661" s="5">
        <v>860</v>
      </c>
      <c r="G10661" s="2" t="s">
        <v>3287</v>
      </c>
      <c r="H10661" s="2">
        <v>0.25</v>
      </c>
    </row>
    <row r="10662" spans="1:8" x14ac:dyDescent="0.2">
      <c r="A10662" s="5">
        <v>5836008769</v>
      </c>
      <c r="B10662" s="5" t="s">
        <v>21789</v>
      </c>
      <c r="C10662" s="5" t="s">
        <v>21790</v>
      </c>
      <c r="D10662" s="2">
        <v>476</v>
      </c>
      <c r="E10662" s="8" t="s">
        <v>2702</v>
      </c>
      <c r="F10662" s="5">
        <v>413</v>
      </c>
      <c r="G10662" s="2" t="s">
        <v>3287</v>
      </c>
      <c r="H10662" s="2">
        <v>514.54999999999995</v>
      </c>
    </row>
    <row r="10663" spans="1:8" x14ac:dyDescent="0.2">
      <c r="A10663" s="5">
        <v>5836008770</v>
      </c>
      <c r="B10663" s="5" t="s">
        <v>21791</v>
      </c>
      <c r="C10663" s="5" t="s">
        <v>21792</v>
      </c>
      <c r="D10663" s="2">
        <v>476</v>
      </c>
      <c r="E10663" s="8" t="s">
        <v>2702</v>
      </c>
      <c r="F10663" s="5">
        <v>413</v>
      </c>
      <c r="G10663" s="2" t="s">
        <v>3287</v>
      </c>
      <c r="H10663" s="2">
        <v>514.54999999999995</v>
      </c>
    </row>
    <row r="10664" spans="1:8" x14ac:dyDescent="0.2">
      <c r="A10664" s="5">
        <v>5836008771</v>
      </c>
      <c r="B10664" s="5" t="s">
        <v>21793</v>
      </c>
      <c r="C10664" s="5" t="s">
        <v>21794</v>
      </c>
      <c r="D10664" s="2">
        <v>86</v>
      </c>
      <c r="E10664" s="8" t="s">
        <v>2702</v>
      </c>
      <c r="F10664" s="5">
        <v>413</v>
      </c>
      <c r="G10664" s="2" t="s">
        <v>3287</v>
      </c>
      <c r="H10664" s="2">
        <v>92.95</v>
      </c>
    </row>
    <row r="10665" spans="1:8" x14ac:dyDescent="0.2">
      <c r="A10665" s="5">
        <v>5836008772</v>
      </c>
      <c r="B10665" s="5" t="s">
        <v>21795</v>
      </c>
      <c r="C10665" s="5" t="s">
        <v>21796</v>
      </c>
      <c r="D10665" s="2">
        <v>86</v>
      </c>
      <c r="E10665" s="8" t="s">
        <v>2702</v>
      </c>
      <c r="F10665" s="5">
        <v>413</v>
      </c>
      <c r="G10665" s="2" t="s">
        <v>3287</v>
      </c>
      <c r="H10665" s="2">
        <v>92.95</v>
      </c>
    </row>
    <row r="10666" spans="1:8" x14ac:dyDescent="0.2">
      <c r="A10666" s="5">
        <v>5836008773</v>
      </c>
      <c r="B10666" s="5" t="s">
        <v>21797</v>
      </c>
      <c r="C10666" s="5" t="s">
        <v>21798</v>
      </c>
      <c r="D10666" s="2">
        <v>140</v>
      </c>
      <c r="E10666" s="8" t="s">
        <v>2702</v>
      </c>
      <c r="F10666" s="5">
        <v>413</v>
      </c>
      <c r="G10666" s="2" t="s">
        <v>3287</v>
      </c>
      <c r="H10666" s="2">
        <v>151.35</v>
      </c>
    </row>
    <row r="10667" spans="1:8" x14ac:dyDescent="0.2">
      <c r="A10667" s="5">
        <v>5836008774</v>
      </c>
      <c r="B10667" s="5" t="s">
        <v>21799</v>
      </c>
      <c r="C10667" s="5" t="s">
        <v>21800</v>
      </c>
      <c r="D10667" s="2">
        <v>140</v>
      </c>
      <c r="E10667" s="8" t="s">
        <v>2702</v>
      </c>
      <c r="F10667" s="5">
        <v>413</v>
      </c>
      <c r="G10667" s="2" t="s">
        <v>3287</v>
      </c>
      <c r="H10667" s="2">
        <v>151.35</v>
      </c>
    </row>
    <row r="10668" spans="1:8" x14ac:dyDescent="0.2">
      <c r="A10668" s="5">
        <v>5836008775</v>
      </c>
      <c r="B10668" s="5" t="s">
        <v>21801</v>
      </c>
      <c r="C10668" s="5" t="s">
        <v>21802</v>
      </c>
      <c r="D10668" s="2">
        <v>620</v>
      </c>
      <c r="E10668" s="8" t="s">
        <v>2702</v>
      </c>
      <c r="F10668" s="5">
        <v>413</v>
      </c>
      <c r="G10668" s="2" t="s">
        <v>3287</v>
      </c>
      <c r="H10668" s="2">
        <v>670.2</v>
      </c>
    </row>
    <row r="10669" spans="1:8" x14ac:dyDescent="0.2">
      <c r="A10669" s="5">
        <v>5836008776</v>
      </c>
      <c r="B10669" s="5" t="s">
        <v>21803</v>
      </c>
      <c r="C10669" s="5" t="s">
        <v>21804</v>
      </c>
      <c r="D10669" s="2">
        <v>438</v>
      </c>
      <c r="E10669" s="8" t="s">
        <v>2702</v>
      </c>
      <c r="F10669" s="5">
        <v>413</v>
      </c>
      <c r="G10669" s="2" t="s">
        <v>3287</v>
      </c>
      <c r="H10669" s="2">
        <v>473.5</v>
      </c>
    </row>
    <row r="10670" spans="1:8" x14ac:dyDescent="0.2">
      <c r="A10670" s="5">
        <v>5836500000</v>
      </c>
      <c r="B10670" s="5" t="s">
        <v>21805</v>
      </c>
      <c r="C10670" s="5" t="s">
        <v>21806</v>
      </c>
      <c r="D10670" s="2">
        <v>1.1499999999999999</v>
      </c>
      <c r="E10670" s="8" t="s">
        <v>2699</v>
      </c>
      <c r="F10670" s="5">
        <v>870</v>
      </c>
      <c r="G10670" s="2" t="s">
        <v>3323</v>
      </c>
      <c r="H10670" s="2">
        <v>1.25</v>
      </c>
    </row>
    <row r="10671" spans="1:8" x14ac:dyDescent="0.2">
      <c r="A10671" s="5">
        <v>5836500001</v>
      </c>
      <c r="B10671" s="5" t="s">
        <v>21807</v>
      </c>
      <c r="C10671" s="5" t="s">
        <v>21808</v>
      </c>
      <c r="D10671" s="2">
        <v>1.65</v>
      </c>
      <c r="E10671" s="8" t="s">
        <v>2699</v>
      </c>
      <c r="F10671" s="5">
        <v>870</v>
      </c>
      <c r="G10671" s="2" t="s">
        <v>3323</v>
      </c>
      <c r="H10671" s="2">
        <v>1.8</v>
      </c>
    </row>
    <row r="10672" spans="1:8" x14ac:dyDescent="0.2">
      <c r="A10672" s="5">
        <v>5836500004</v>
      </c>
      <c r="B10672" s="5" t="s">
        <v>21809</v>
      </c>
      <c r="C10672" s="5" t="s">
        <v>21810</v>
      </c>
      <c r="D10672" s="2">
        <v>3.9</v>
      </c>
      <c r="E10672" s="8" t="s">
        <v>2702</v>
      </c>
      <c r="F10672" s="5">
        <v>860</v>
      </c>
      <c r="G10672" s="2" t="s">
        <v>3323</v>
      </c>
      <c r="H10672" s="2">
        <v>4.2</v>
      </c>
    </row>
    <row r="10673" spans="1:8" x14ac:dyDescent="0.2">
      <c r="A10673" s="5">
        <v>5836500007</v>
      </c>
      <c r="B10673" s="5" t="s">
        <v>21811</v>
      </c>
      <c r="C10673" s="5" t="s">
        <v>21812</v>
      </c>
      <c r="D10673" s="2">
        <v>6.7</v>
      </c>
      <c r="E10673" s="8" t="s">
        <v>2699</v>
      </c>
      <c r="F10673" s="5">
        <v>860</v>
      </c>
      <c r="G10673" s="2" t="s">
        <v>3323</v>
      </c>
      <c r="H10673" s="2">
        <v>7.25</v>
      </c>
    </row>
    <row r="10674" spans="1:8" x14ac:dyDescent="0.2">
      <c r="A10674" s="5">
        <v>5836500008</v>
      </c>
      <c r="B10674" s="5" t="s">
        <v>21813</v>
      </c>
      <c r="C10674" s="5" t="s">
        <v>21814</v>
      </c>
      <c r="D10674" s="2">
        <v>0.1</v>
      </c>
      <c r="E10674" s="8" t="s">
        <v>2699</v>
      </c>
      <c r="F10674" s="5">
        <v>860</v>
      </c>
      <c r="G10674" s="2" t="s">
        <v>3323</v>
      </c>
      <c r="H10674" s="2">
        <v>0.1</v>
      </c>
    </row>
    <row r="10675" spans="1:8" x14ac:dyDescent="0.2">
      <c r="A10675" s="5">
        <v>5836500009</v>
      </c>
      <c r="B10675" s="5" t="s">
        <v>21815</v>
      </c>
      <c r="C10675" s="5" t="s">
        <v>21816</v>
      </c>
      <c r="D10675" s="2">
        <v>11.65</v>
      </c>
      <c r="E10675" s="8" t="s">
        <v>2699</v>
      </c>
      <c r="F10675" s="5">
        <v>860</v>
      </c>
      <c r="G10675" s="2" t="s">
        <v>3323</v>
      </c>
      <c r="H10675" s="2">
        <v>12.6</v>
      </c>
    </row>
    <row r="10676" spans="1:8" x14ac:dyDescent="0.2">
      <c r="A10676" s="5">
        <v>5836500011</v>
      </c>
      <c r="B10676" s="5" t="s">
        <v>21817</v>
      </c>
      <c r="C10676" s="5" t="s">
        <v>21818</v>
      </c>
      <c r="D10676" s="2">
        <v>28.6</v>
      </c>
      <c r="E10676" s="8" t="s">
        <v>2699</v>
      </c>
      <c r="F10676" s="5">
        <v>860</v>
      </c>
      <c r="G10676" s="2" t="s">
        <v>3323</v>
      </c>
      <c r="H10676" s="2">
        <v>30.9</v>
      </c>
    </row>
    <row r="10677" spans="1:8" x14ac:dyDescent="0.2">
      <c r="A10677" s="5">
        <v>5836500013</v>
      </c>
      <c r="B10677" s="5" t="s">
        <v>21819</v>
      </c>
      <c r="C10677" s="5" t="s">
        <v>21820</v>
      </c>
      <c r="D10677" s="2">
        <v>9.4</v>
      </c>
      <c r="F10677" s="5">
        <v>860</v>
      </c>
      <c r="G10677" s="2" t="s">
        <v>3323</v>
      </c>
      <c r="H10677" s="2">
        <v>10.15</v>
      </c>
    </row>
    <row r="10678" spans="1:8" x14ac:dyDescent="0.2">
      <c r="A10678" s="5">
        <v>5836500014</v>
      </c>
      <c r="B10678" s="5" t="s">
        <v>21821</v>
      </c>
      <c r="C10678" s="5" t="s">
        <v>21822</v>
      </c>
      <c r="D10678" s="2">
        <v>161</v>
      </c>
      <c r="E10678" s="8" t="s">
        <v>2702</v>
      </c>
      <c r="F10678" s="5">
        <v>860</v>
      </c>
      <c r="G10678" s="2" t="s">
        <v>3323</v>
      </c>
      <c r="H10678" s="2">
        <v>174.05</v>
      </c>
    </row>
    <row r="10679" spans="1:8" x14ac:dyDescent="0.2">
      <c r="A10679" s="5">
        <v>5836500015</v>
      </c>
      <c r="B10679" s="5" t="s">
        <v>21823</v>
      </c>
      <c r="C10679" s="5" t="s">
        <v>21824</v>
      </c>
      <c r="D10679" s="2">
        <v>106</v>
      </c>
      <c r="E10679" s="8" t="s">
        <v>2702</v>
      </c>
      <c r="F10679" s="5">
        <v>860</v>
      </c>
      <c r="G10679" s="2" t="s">
        <v>3323</v>
      </c>
      <c r="H10679" s="2">
        <v>114.6</v>
      </c>
    </row>
    <row r="10680" spans="1:8" x14ac:dyDescent="0.2">
      <c r="A10680" s="5">
        <v>5836500022</v>
      </c>
      <c r="B10680" s="5" t="s">
        <v>21825</v>
      </c>
      <c r="C10680" s="5" t="s">
        <v>21826</v>
      </c>
      <c r="D10680" s="2">
        <v>8.6999999999999993</v>
      </c>
      <c r="E10680" s="8" t="s">
        <v>2699</v>
      </c>
      <c r="F10680" s="5">
        <v>860</v>
      </c>
      <c r="G10680" s="2" t="s">
        <v>3323</v>
      </c>
      <c r="H10680" s="2">
        <v>9.4</v>
      </c>
    </row>
    <row r="10681" spans="1:8" x14ac:dyDescent="0.2">
      <c r="A10681" s="5">
        <v>5836500030</v>
      </c>
      <c r="B10681" s="5" t="s">
        <v>21827</v>
      </c>
      <c r="C10681" s="5" t="s">
        <v>21828</v>
      </c>
      <c r="D10681" s="2">
        <v>0.1</v>
      </c>
      <c r="E10681" s="8" t="s">
        <v>2699</v>
      </c>
      <c r="F10681" s="5">
        <v>860</v>
      </c>
      <c r="G10681" s="2" t="s">
        <v>3323</v>
      </c>
      <c r="H10681" s="2">
        <v>0.1</v>
      </c>
    </row>
    <row r="10682" spans="1:8" x14ac:dyDescent="0.2">
      <c r="A10682" s="5">
        <v>5836500032</v>
      </c>
      <c r="B10682" s="5" t="s">
        <v>21829</v>
      </c>
      <c r="C10682" s="5" t="s">
        <v>21830</v>
      </c>
      <c r="D10682" s="2">
        <v>0.1</v>
      </c>
      <c r="E10682" s="8" t="s">
        <v>2699</v>
      </c>
      <c r="F10682" s="5">
        <v>860</v>
      </c>
      <c r="G10682" s="2" t="s">
        <v>3323</v>
      </c>
      <c r="H10682" s="2">
        <v>0.1</v>
      </c>
    </row>
    <row r="10683" spans="1:8" x14ac:dyDescent="0.2">
      <c r="A10683" s="5">
        <v>5836500034</v>
      </c>
      <c r="B10683" s="5" t="s">
        <v>21831</v>
      </c>
      <c r="C10683" s="5" t="s">
        <v>21832</v>
      </c>
      <c r="D10683" s="2">
        <v>0.1</v>
      </c>
      <c r="E10683" s="8" t="s">
        <v>2699</v>
      </c>
      <c r="F10683" s="5">
        <v>860</v>
      </c>
      <c r="G10683" s="2" t="s">
        <v>3323</v>
      </c>
      <c r="H10683" s="2">
        <v>0.1</v>
      </c>
    </row>
    <row r="10684" spans="1:8" x14ac:dyDescent="0.2">
      <c r="A10684" s="5">
        <v>5836500037</v>
      </c>
      <c r="B10684" s="5" t="s">
        <v>21833</v>
      </c>
      <c r="C10684" s="5" t="s">
        <v>21834</v>
      </c>
      <c r="D10684" s="2">
        <v>0.1</v>
      </c>
      <c r="E10684" s="8" t="s">
        <v>2699</v>
      </c>
      <c r="F10684" s="5">
        <v>860</v>
      </c>
      <c r="G10684" s="2" t="s">
        <v>3323</v>
      </c>
      <c r="H10684" s="2">
        <v>0.1</v>
      </c>
    </row>
    <row r="10685" spans="1:8" x14ac:dyDescent="0.2">
      <c r="A10685" s="5">
        <v>5836500041</v>
      </c>
      <c r="B10685" s="5" t="s">
        <v>21835</v>
      </c>
      <c r="C10685" s="5" t="s">
        <v>21836</v>
      </c>
      <c r="D10685" s="2">
        <v>0.1</v>
      </c>
      <c r="E10685" s="8" t="s">
        <v>2699</v>
      </c>
      <c r="F10685" s="5">
        <v>860</v>
      </c>
      <c r="G10685" s="2" t="s">
        <v>3323</v>
      </c>
      <c r="H10685" s="2">
        <v>0.1</v>
      </c>
    </row>
    <row r="10686" spans="1:8" x14ac:dyDescent="0.2">
      <c r="A10686" s="5">
        <v>5836500042</v>
      </c>
      <c r="B10686" s="5" t="s">
        <v>21837</v>
      </c>
      <c r="C10686" s="5" t="s">
        <v>21838</v>
      </c>
      <c r="D10686" s="2">
        <v>0.1</v>
      </c>
      <c r="E10686" s="8" t="s">
        <v>2699</v>
      </c>
      <c r="F10686" s="5">
        <v>860</v>
      </c>
      <c r="G10686" s="2" t="s">
        <v>3323</v>
      </c>
      <c r="H10686" s="2">
        <v>0.1</v>
      </c>
    </row>
    <row r="10687" spans="1:8" x14ac:dyDescent="0.2">
      <c r="A10687" s="5">
        <v>5836500048</v>
      </c>
      <c r="B10687" s="5" t="s">
        <v>21839</v>
      </c>
      <c r="C10687" s="5" t="s">
        <v>21840</v>
      </c>
      <c r="D10687" s="2">
        <v>0.1</v>
      </c>
      <c r="E10687" s="8" t="s">
        <v>2699</v>
      </c>
      <c r="F10687" s="5">
        <v>860</v>
      </c>
      <c r="G10687" s="2" t="s">
        <v>3323</v>
      </c>
      <c r="H10687" s="2">
        <v>0.1</v>
      </c>
    </row>
    <row r="10688" spans="1:8" x14ac:dyDescent="0.2">
      <c r="A10688" s="5">
        <v>5836500049</v>
      </c>
      <c r="B10688" s="5" t="s">
        <v>21841</v>
      </c>
      <c r="C10688" s="5" t="s">
        <v>21842</v>
      </c>
      <c r="D10688" s="2">
        <v>0.1</v>
      </c>
      <c r="E10688" s="8" t="s">
        <v>2699</v>
      </c>
      <c r="F10688" s="5">
        <v>860</v>
      </c>
      <c r="G10688" s="2" t="s">
        <v>3323</v>
      </c>
      <c r="H10688" s="2">
        <v>0.1</v>
      </c>
    </row>
    <row r="10689" spans="1:8" x14ac:dyDescent="0.2">
      <c r="A10689" s="5">
        <v>5836500050</v>
      </c>
      <c r="B10689" s="5" t="s">
        <v>21843</v>
      </c>
      <c r="C10689" s="5" t="s">
        <v>21844</v>
      </c>
      <c r="D10689" s="2">
        <v>21.8</v>
      </c>
      <c r="E10689" s="8" t="s">
        <v>2699</v>
      </c>
      <c r="F10689" s="5">
        <v>870</v>
      </c>
      <c r="G10689" s="2" t="s">
        <v>3323</v>
      </c>
      <c r="H10689" s="2">
        <v>23.55</v>
      </c>
    </row>
    <row r="10690" spans="1:8" x14ac:dyDescent="0.2">
      <c r="A10690" s="5">
        <v>5836500051</v>
      </c>
      <c r="B10690" s="5" t="s">
        <v>21845</v>
      </c>
      <c r="C10690" s="5" t="s">
        <v>21846</v>
      </c>
      <c r="D10690" s="2">
        <v>23.3</v>
      </c>
      <c r="E10690" s="8" t="s">
        <v>2699</v>
      </c>
      <c r="F10690" s="5">
        <v>860</v>
      </c>
      <c r="G10690" s="2" t="s">
        <v>3323</v>
      </c>
      <c r="H10690" s="2">
        <v>25.2</v>
      </c>
    </row>
    <row r="10691" spans="1:8" x14ac:dyDescent="0.2">
      <c r="A10691" s="5">
        <v>5836500053</v>
      </c>
      <c r="B10691" s="5" t="s">
        <v>21847</v>
      </c>
      <c r="C10691" s="5" t="s">
        <v>21848</v>
      </c>
      <c r="D10691" s="2">
        <v>0.1</v>
      </c>
      <c r="E10691" s="8" t="s">
        <v>2699</v>
      </c>
      <c r="F10691" s="5">
        <v>860</v>
      </c>
      <c r="G10691" s="2" t="s">
        <v>3323</v>
      </c>
      <c r="H10691" s="2">
        <v>0.1</v>
      </c>
    </row>
    <row r="10692" spans="1:8" x14ac:dyDescent="0.2">
      <c r="A10692" s="5">
        <v>5836500055</v>
      </c>
      <c r="B10692" s="5" t="s">
        <v>21849</v>
      </c>
      <c r="C10692" s="5" t="s">
        <v>21848</v>
      </c>
      <c r="D10692" s="2">
        <v>0.1</v>
      </c>
      <c r="E10692" s="8" t="s">
        <v>2702</v>
      </c>
      <c r="F10692" s="5">
        <v>860</v>
      </c>
      <c r="G10692" s="2" t="s">
        <v>3323</v>
      </c>
      <c r="H10692" s="2">
        <v>0.1</v>
      </c>
    </row>
    <row r="10693" spans="1:8" x14ac:dyDescent="0.2">
      <c r="A10693" s="5">
        <v>5836500056</v>
      </c>
      <c r="B10693" s="5" t="s">
        <v>21850</v>
      </c>
      <c r="C10693" s="5" t="s">
        <v>21848</v>
      </c>
      <c r="D10693" s="2">
        <v>0.1</v>
      </c>
      <c r="E10693" s="8" t="s">
        <v>2702</v>
      </c>
      <c r="F10693" s="5">
        <v>860</v>
      </c>
      <c r="G10693" s="2" t="s">
        <v>3323</v>
      </c>
      <c r="H10693" s="2">
        <v>0.1</v>
      </c>
    </row>
    <row r="10694" spans="1:8" x14ac:dyDescent="0.2">
      <c r="A10694" s="5">
        <v>5836500057</v>
      </c>
      <c r="B10694" s="5" t="s">
        <v>21851</v>
      </c>
      <c r="C10694" s="5" t="s">
        <v>21848</v>
      </c>
      <c r="D10694" s="2">
        <v>0.1</v>
      </c>
      <c r="E10694" s="8" t="s">
        <v>2702</v>
      </c>
      <c r="F10694" s="5">
        <v>860</v>
      </c>
      <c r="G10694" s="2" t="s">
        <v>3323</v>
      </c>
      <c r="H10694" s="2">
        <v>0.1</v>
      </c>
    </row>
    <row r="10695" spans="1:8" x14ac:dyDescent="0.2">
      <c r="A10695" s="5">
        <v>5836500065</v>
      </c>
      <c r="B10695" s="5" t="s">
        <v>21852</v>
      </c>
      <c r="C10695" s="5" t="s">
        <v>21853</v>
      </c>
      <c r="D10695" s="2">
        <v>0.1</v>
      </c>
      <c r="E10695" s="8" t="s">
        <v>2699</v>
      </c>
      <c r="F10695" s="5">
        <v>860</v>
      </c>
      <c r="G10695" s="2" t="s">
        <v>3323</v>
      </c>
      <c r="H10695" s="2">
        <v>0.1</v>
      </c>
    </row>
    <row r="10696" spans="1:8" x14ac:dyDescent="0.2">
      <c r="A10696" s="5">
        <v>5836500066</v>
      </c>
      <c r="B10696" s="5" t="s">
        <v>21854</v>
      </c>
      <c r="C10696" s="5" t="s">
        <v>21855</v>
      </c>
      <c r="D10696" s="2">
        <v>8.0500000000000007</v>
      </c>
      <c r="F10696" s="5">
        <v>860</v>
      </c>
      <c r="G10696" s="2" t="s">
        <v>3323</v>
      </c>
      <c r="H10696" s="2">
        <v>8.6999999999999993</v>
      </c>
    </row>
    <row r="10697" spans="1:8" x14ac:dyDescent="0.2">
      <c r="A10697" s="5">
        <v>5836500068</v>
      </c>
      <c r="B10697" s="5" t="s">
        <v>21856</v>
      </c>
      <c r="C10697" s="5" t="s">
        <v>21857</v>
      </c>
      <c r="D10697" s="2">
        <v>5.2</v>
      </c>
      <c r="E10697" s="8" t="s">
        <v>2699</v>
      </c>
      <c r="F10697" s="5">
        <v>870</v>
      </c>
      <c r="G10697" s="2" t="s">
        <v>3323</v>
      </c>
      <c r="H10697" s="2">
        <v>5.6</v>
      </c>
    </row>
    <row r="10698" spans="1:8" x14ac:dyDescent="0.2">
      <c r="A10698" s="5">
        <v>5836500070</v>
      </c>
      <c r="B10698" s="5" t="s">
        <v>21858</v>
      </c>
      <c r="C10698" s="5" t="s">
        <v>21859</v>
      </c>
      <c r="D10698" s="2">
        <v>0.1</v>
      </c>
      <c r="E10698" s="8" t="s">
        <v>2699</v>
      </c>
      <c r="F10698" s="5">
        <v>860</v>
      </c>
      <c r="G10698" s="2" t="s">
        <v>3323</v>
      </c>
      <c r="H10698" s="2">
        <v>0.1</v>
      </c>
    </row>
    <row r="10699" spans="1:8" x14ac:dyDescent="0.2">
      <c r="A10699" s="5">
        <v>5836500071</v>
      </c>
      <c r="B10699" s="5" t="s">
        <v>21860</v>
      </c>
      <c r="C10699" s="5" t="s">
        <v>21861</v>
      </c>
      <c r="D10699" s="2">
        <v>0.1</v>
      </c>
      <c r="E10699" s="8" t="s">
        <v>2699</v>
      </c>
      <c r="F10699" s="5">
        <v>860</v>
      </c>
      <c r="G10699" s="2" t="s">
        <v>3323</v>
      </c>
      <c r="H10699" s="2">
        <v>0.1</v>
      </c>
    </row>
    <row r="10700" spans="1:8" x14ac:dyDescent="0.2">
      <c r="A10700" s="5">
        <v>5836500074</v>
      </c>
      <c r="B10700" s="5" t="s">
        <v>21862</v>
      </c>
      <c r="C10700" s="5" t="s">
        <v>21863</v>
      </c>
      <c r="D10700" s="2">
        <v>0.1</v>
      </c>
      <c r="E10700" s="8" t="s">
        <v>2699</v>
      </c>
      <c r="F10700" s="5">
        <v>860</v>
      </c>
      <c r="G10700" s="2" t="s">
        <v>3323</v>
      </c>
      <c r="H10700" s="2">
        <v>0.1</v>
      </c>
    </row>
    <row r="10701" spans="1:8" x14ac:dyDescent="0.2">
      <c r="A10701" s="5">
        <v>5836500075</v>
      </c>
      <c r="B10701" s="5" t="s">
        <v>21864</v>
      </c>
      <c r="C10701" s="5" t="s">
        <v>21865</v>
      </c>
      <c r="D10701" s="2">
        <v>7.65</v>
      </c>
      <c r="E10701" s="8" t="s">
        <v>2699</v>
      </c>
      <c r="F10701" s="5">
        <v>860</v>
      </c>
      <c r="G10701" s="2" t="s">
        <v>3323</v>
      </c>
      <c r="H10701" s="2">
        <v>8.25</v>
      </c>
    </row>
    <row r="10702" spans="1:8" x14ac:dyDescent="0.2">
      <c r="A10702" s="5">
        <v>5836500076</v>
      </c>
      <c r="B10702" s="5" t="s">
        <v>21866</v>
      </c>
      <c r="C10702" s="5" t="s">
        <v>21867</v>
      </c>
      <c r="D10702" s="2">
        <v>0.1</v>
      </c>
      <c r="E10702" s="8" t="s">
        <v>2699</v>
      </c>
      <c r="F10702" s="5">
        <v>860</v>
      </c>
      <c r="G10702" s="2" t="s">
        <v>3323</v>
      </c>
      <c r="H10702" s="2">
        <v>0.1</v>
      </c>
    </row>
    <row r="10703" spans="1:8" x14ac:dyDescent="0.2">
      <c r="A10703" s="5">
        <v>5836500077</v>
      </c>
      <c r="B10703" s="5" t="s">
        <v>21868</v>
      </c>
      <c r="C10703" s="5" t="s">
        <v>21869</v>
      </c>
      <c r="D10703" s="2">
        <v>12.4</v>
      </c>
      <c r="E10703" s="8" t="s">
        <v>2699</v>
      </c>
      <c r="F10703" s="5">
        <v>860</v>
      </c>
      <c r="G10703" s="2" t="s">
        <v>3323</v>
      </c>
      <c r="H10703" s="2">
        <v>13.4</v>
      </c>
    </row>
    <row r="10704" spans="1:8" x14ac:dyDescent="0.2">
      <c r="A10704" s="5">
        <v>5836500078</v>
      </c>
      <c r="B10704" s="5" t="s">
        <v>21870</v>
      </c>
      <c r="C10704" s="5" t="s">
        <v>21871</v>
      </c>
      <c r="D10704" s="2">
        <v>7.95</v>
      </c>
      <c r="E10704" s="8" t="s">
        <v>2699</v>
      </c>
      <c r="F10704" s="5">
        <v>870</v>
      </c>
      <c r="G10704" s="2" t="s">
        <v>3323</v>
      </c>
      <c r="H10704" s="2">
        <v>8.6</v>
      </c>
    </row>
    <row r="10705" spans="1:8" x14ac:dyDescent="0.2">
      <c r="A10705" s="5">
        <v>5836500079</v>
      </c>
      <c r="B10705" s="5" t="s">
        <v>21872</v>
      </c>
      <c r="C10705" s="5" t="s">
        <v>21873</v>
      </c>
      <c r="D10705" s="2">
        <v>0.1</v>
      </c>
      <c r="E10705" s="8" t="s">
        <v>2699</v>
      </c>
      <c r="F10705" s="5">
        <v>860</v>
      </c>
      <c r="G10705" s="2" t="s">
        <v>3323</v>
      </c>
      <c r="H10705" s="2">
        <v>0.1</v>
      </c>
    </row>
    <row r="10706" spans="1:8" x14ac:dyDescent="0.2">
      <c r="A10706" s="5">
        <v>5836500081</v>
      </c>
      <c r="B10706" s="5" t="s">
        <v>21874</v>
      </c>
      <c r="C10706" s="5" t="s">
        <v>21875</v>
      </c>
      <c r="D10706" s="2">
        <v>24.1</v>
      </c>
      <c r="E10706" s="8" t="s">
        <v>2699</v>
      </c>
      <c r="F10706" s="5">
        <v>860</v>
      </c>
      <c r="G10706" s="2" t="s">
        <v>3323</v>
      </c>
      <c r="H10706" s="2">
        <v>26.05</v>
      </c>
    </row>
    <row r="10707" spans="1:8" x14ac:dyDescent="0.2">
      <c r="A10707" s="5">
        <v>5836500083</v>
      </c>
      <c r="B10707" s="5" t="s">
        <v>21876</v>
      </c>
      <c r="C10707" s="5" t="s">
        <v>21877</v>
      </c>
      <c r="D10707" s="2">
        <v>0.1</v>
      </c>
      <c r="E10707" s="8" t="s">
        <v>2702</v>
      </c>
      <c r="F10707" s="5">
        <v>860</v>
      </c>
      <c r="G10707" s="2" t="s">
        <v>3323</v>
      </c>
      <c r="H10707" s="2">
        <v>0.1</v>
      </c>
    </row>
    <row r="10708" spans="1:8" x14ac:dyDescent="0.2">
      <c r="A10708" s="5">
        <v>5836500085</v>
      </c>
      <c r="B10708" s="5" t="s">
        <v>21878</v>
      </c>
      <c r="C10708" s="5" t="s">
        <v>21879</v>
      </c>
      <c r="D10708" s="2">
        <v>31.1</v>
      </c>
      <c r="E10708" s="8" t="s">
        <v>2699</v>
      </c>
      <c r="F10708" s="5">
        <v>860</v>
      </c>
      <c r="G10708" s="2" t="s">
        <v>3323</v>
      </c>
      <c r="H10708" s="2">
        <v>33.6</v>
      </c>
    </row>
    <row r="10709" spans="1:8" x14ac:dyDescent="0.2">
      <c r="A10709" s="5">
        <v>5836500088</v>
      </c>
      <c r="B10709" s="5" t="s">
        <v>21880</v>
      </c>
      <c r="C10709" s="5" t="s">
        <v>21881</v>
      </c>
      <c r="D10709" s="2">
        <v>15.85</v>
      </c>
      <c r="E10709" s="8" t="s">
        <v>2702</v>
      </c>
      <c r="F10709" s="5">
        <v>870</v>
      </c>
      <c r="G10709" s="2" t="s">
        <v>3323</v>
      </c>
      <c r="H10709" s="2">
        <v>17.149999999999999</v>
      </c>
    </row>
    <row r="10710" spans="1:8" x14ac:dyDescent="0.2">
      <c r="A10710" s="5">
        <v>5836500092</v>
      </c>
      <c r="B10710" s="5" t="s">
        <v>21882</v>
      </c>
      <c r="C10710" s="5" t="s">
        <v>21883</v>
      </c>
      <c r="D10710" s="2">
        <v>0.01</v>
      </c>
      <c r="E10710" s="8" t="s">
        <v>2702</v>
      </c>
      <c r="F10710" s="5">
        <v>870</v>
      </c>
      <c r="G10710" s="2" t="s">
        <v>3323</v>
      </c>
      <c r="H10710" s="2">
        <v>0</v>
      </c>
    </row>
    <row r="10711" spans="1:8" x14ac:dyDescent="0.2">
      <c r="A10711" s="5">
        <v>5836500099</v>
      </c>
      <c r="B10711" s="5" t="s">
        <v>21884</v>
      </c>
      <c r="C10711" s="5" t="s">
        <v>21885</v>
      </c>
      <c r="D10711" s="2">
        <v>2.15</v>
      </c>
      <c r="E10711" s="8" t="s">
        <v>2702</v>
      </c>
      <c r="F10711" s="5">
        <v>860</v>
      </c>
      <c r="G10711" s="2" t="s">
        <v>3323</v>
      </c>
      <c r="H10711" s="2">
        <v>2.2999999999999998</v>
      </c>
    </row>
    <row r="10712" spans="1:8" x14ac:dyDescent="0.2">
      <c r="A10712" s="5">
        <v>5836500100</v>
      </c>
      <c r="B10712" s="5" t="s">
        <v>21886</v>
      </c>
      <c r="C10712" s="5" t="s">
        <v>21887</v>
      </c>
      <c r="D10712" s="2">
        <v>0.1</v>
      </c>
      <c r="E10712" s="8" t="s">
        <v>2699</v>
      </c>
      <c r="F10712" s="5">
        <v>860</v>
      </c>
      <c r="G10712" s="2" t="s">
        <v>3323</v>
      </c>
      <c r="H10712" s="2">
        <v>0.1</v>
      </c>
    </row>
    <row r="10713" spans="1:8" x14ac:dyDescent="0.2">
      <c r="A10713" s="5">
        <v>5836500101</v>
      </c>
      <c r="B10713" s="5" t="s">
        <v>21888</v>
      </c>
      <c r="C10713" s="5" t="s">
        <v>21889</v>
      </c>
      <c r="D10713" s="2">
        <v>2.25</v>
      </c>
      <c r="E10713" s="8" t="s">
        <v>2699</v>
      </c>
      <c r="F10713" s="5">
        <v>870</v>
      </c>
      <c r="G10713" s="2" t="s">
        <v>3323</v>
      </c>
      <c r="H10713" s="2">
        <v>2.4500000000000002</v>
      </c>
    </row>
    <row r="10714" spans="1:8" x14ac:dyDescent="0.2">
      <c r="A10714" s="5">
        <v>5836500104</v>
      </c>
      <c r="B10714" s="5" t="s">
        <v>21890</v>
      </c>
      <c r="C10714" s="5" t="s">
        <v>21891</v>
      </c>
      <c r="D10714" s="2">
        <v>0.1</v>
      </c>
      <c r="E10714" s="8" t="s">
        <v>2699</v>
      </c>
      <c r="F10714" s="5">
        <v>860</v>
      </c>
      <c r="G10714" s="2" t="s">
        <v>3323</v>
      </c>
      <c r="H10714" s="2">
        <v>0.1</v>
      </c>
    </row>
    <row r="10715" spans="1:8" x14ac:dyDescent="0.2">
      <c r="A10715" s="5">
        <v>5836500105</v>
      </c>
      <c r="B10715" s="5" t="s">
        <v>21892</v>
      </c>
      <c r="C10715" s="5" t="s">
        <v>21893</v>
      </c>
      <c r="D10715" s="2">
        <v>15.8</v>
      </c>
      <c r="E10715" s="8" t="s">
        <v>2699</v>
      </c>
      <c r="F10715" s="5">
        <v>860</v>
      </c>
      <c r="G10715" s="2" t="s">
        <v>3323</v>
      </c>
      <c r="H10715" s="2">
        <v>17.100000000000001</v>
      </c>
    </row>
    <row r="10716" spans="1:8" x14ac:dyDescent="0.2">
      <c r="A10716" s="5">
        <v>5836500107</v>
      </c>
      <c r="B10716" s="5" t="s">
        <v>21894</v>
      </c>
      <c r="C10716" s="5" t="s">
        <v>21895</v>
      </c>
      <c r="D10716" s="2">
        <v>0.1</v>
      </c>
      <c r="E10716" s="8" t="s">
        <v>2702</v>
      </c>
      <c r="F10716" s="5">
        <v>860</v>
      </c>
      <c r="G10716" s="2" t="s">
        <v>3323</v>
      </c>
      <c r="H10716" s="2">
        <v>0.1</v>
      </c>
    </row>
    <row r="10717" spans="1:8" x14ac:dyDescent="0.2">
      <c r="A10717" s="5">
        <v>5836500111</v>
      </c>
      <c r="B10717" s="5" t="s">
        <v>21896</v>
      </c>
      <c r="C10717" s="5" t="s">
        <v>21897</v>
      </c>
      <c r="D10717" s="2">
        <v>0.1</v>
      </c>
      <c r="E10717" s="8" t="s">
        <v>2702</v>
      </c>
      <c r="F10717" s="5">
        <v>860</v>
      </c>
      <c r="G10717" s="2" t="s">
        <v>3323</v>
      </c>
      <c r="H10717" s="2">
        <v>0.1</v>
      </c>
    </row>
    <row r="10718" spans="1:8" x14ac:dyDescent="0.2">
      <c r="A10718" s="5">
        <v>5836500115</v>
      </c>
      <c r="B10718" s="5" t="s">
        <v>21898</v>
      </c>
      <c r="C10718" s="5" t="s">
        <v>21899</v>
      </c>
      <c r="D10718" s="2">
        <v>0.1</v>
      </c>
      <c r="E10718" s="8" t="s">
        <v>2699</v>
      </c>
      <c r="F10718" s="5">
        <v>860</v>
      </c>
      <c r="G10718" s="2" t="s">
        <v>3323</v>
      </c>
      <c r="H10718" s="2">
        <v>0.1</v>
      </c>
    </row>
    <row r="10719" spans="1:8" x14ac:dyDescent="0.2">
      <c r="A10719" s="5">
        <v>5836500117</v>
      </c>
      <c r="B10719" s="5" t="s">
        <v>21900</v>
      </c>
      <c r="C10719" s="5" t="s">
        <v>21901</v>
      </c>
      <c r="D10719" s="2">
        <v>2.75</v>
      </c>
      <c r="E10719" s="8" t="s">
        <v>2699</v>
      </c>
      <c r="F10719" s="5">
        <v>860</v>
      </c>
      <c r="G10719" s="2" t="s">
        <v>3323</v>
      </c>
      <c r="H10719" s="2">
        <v>2.95</v>
      </c>
    </row>
    <row r="10720" spans="1:8" x14ac:dyDescent="0.2">
      <c r="A10720" s="5">
        <v>5836500118</v>
      </c>
      <c r="B10720" s="5" t="s">
        <v>21902</v>
      </c>
      <c r="C10720" s="5" t="s">
        <v>21903</v>
      </c>
      <c r="D10720" s="2">
        <v>3.6</v>
      </c>
      <c r="E10720" s="8" t="s">
        <v>2699</v>
      </c>
      <c r="F10720" s="5">
        <v>860</v>
      </c>
      <c r="G10720" s="2" t="s">
        <v>3323</v>
      </c>
      <c r="H10720" s="2">
        <v>3.9</v>
      </c>
    </row>
    <row r="10721" spans="1:8" x14ac:dyDescent="0.2">
      <c r="A10721" s="5">
        <v>5836500121</v>
      </c>
      <c r="B10721" s="5" t="s">
        <v>21904</v>
      </c>
      <c r="C10721" s="5" t="s">
        <v>21905</v>
      </c>
      <c r="D10721" s="2">
        <v>0.1</v>
      </c>
      <c r="E10721" s="8" t="s">
        <v>2699</v>
      </c>
      <c r="F10721" s="5">
        <v>860</v>
      </c>
      <c r="G10721" s="2" t="s">
        <v>3323</v>
      </c>
      <c r="H10721" s="2">
        <v>0.1</v>
      </c>
    </row>
    <row r="10722" spans="1:8" x14ac:dyDescent="0.2">
      <c r="A10722" s="5">
        <v>5836500123</v>
      </c>
      <c r="B10722" s="5" t="s">
        <v>21906</v>
      </c>
      <c r="C10722" s="5" t="s">
        <v>21907</v>
      </c>
      <c r="D10722" s="2">
        <v>0.1</v>
      </c>
      <c r="E10722" s="8" t="s">
        <v>2699</v>
      </c>
      <c r="F10722" s="5">
        <v>860</v>
      </c>
      <c r="G10722" s="2" t="s">
        <v>3323</v>
      </c>
      <c r="H10722" s="2">
        <v>0.1</v>
      </c>
    </row>
    <row r="10723" spans="1:8" x14ac:dyDescent="0.2">
      <c r="A10723" s="5">
        <v>5836500125</v>
      </c>
      <c r="B10723" s="5" t="s">
        <v>21908</v>
      </c>
      <c r="C10723" s="5" t="s">
        <v>21909</v>
      </c>
      <c r="D10723" s="2">
        <v>0.1</v>
      </c>
      <c r="E10723" s="8" t="s">
        <v>2699</v>
      </c>
      <c r="F10723" s="5">
        <v>860</v>
      </c>
      <c r="G10723" s="2" t="s">
        <v>3323</v>
      </c>
      <c r="H10723" s="2">
        <v>0.1</v>
      </c>
    </row>
    <row r="10724" spans="1:8" x14ac:dyDescent="0.2">
      <c r="A10724" s="5">
        <v>5836500129</v>
      </c>
      <c r="B10724" s="5" t="s">
        <v>21910</v>
      </c>
      <c r="C10724" s="5" t="s">
        <v>21911</v>
      </c>
      <c r="D10724" s="2">
        <v>5.2</v>
      </c>
      <c r="E10724" s="8" t="s">
        <v>2702</v>
      </c>
      <c r="F10724" s="5">
        <v>870</v>
      </c>
      <c r="G10724" s="2" t="s">
        <v>3323</v>
      </c>
      <c r="H10724" s="2">
        <v>5.6</v>
      </c>
    </row>
    <row r="10725" spans="1:8" x14ac:dyDescent="0.2">
      <c r="A10725" s="5">
        <v>5836500130</v>
      </c>
      <c r="B10725" s="5" t="s">
        <v>21912</v>
      </c>
      <c r="C10725" s="5" t="s">
        <v>21913</v>
      </c>
      <c r="D10725" s="2">
        <v>6.35</v>
      </c>
      <c r="E10725" s="8" t="s">
        <v>2702</v>
      </c>
      <c r="F10725" s="5">
        <v>870</v>
      </c>
      <c r="G10725" s="2" t="s">
        <v>3323</v>
      </c>
      <c r="H10725" s="2">
        <v>6.85</v>
      </c>
    </row>
    <row r="10726" spans="1:8" x14ac:dyDescent="0.2">
      <c r="A10726" s="5">
        <v>5836500132</v>
      </c>
      <c r="B10726" s="5" t="s">
        <v>21914</v>
      </c>
      <c r="C10726" s="5" t="s">
        <v>21915</v>
      </c>
      <c r="D10726" s="2">
        <v>9.0500000000000007</v>
      </c>
      <c r="E10726" s="8" t="s">
        <v>2699</v>
      </c>
      <c r="F10726" s="5">
        <v>870</v>
      </c>
      <c r="G10726" s="2" t="s">
        <v>3323</v>
      </c>
      <c r="H10726" s="2">
        <v>9.8000000000000007</v>
      </c>
    </row>
    <row r="10727" spans="1:8" x14ac:dyDescent="0.2">
      <c r="A10727" s="5">
        <v>5836500136</v>
      </c>
      <c r="B10727" s="5" t="s">
        <v>21916</v>
      </c>
      <c r="C10727" s="5" t="s">
        <v>21917</v>
      </c>
      <c r="D10727" s="2">
        <v>0.1</v>
      </c>
      <c r="E10727" s="8" t="s">
        <v>2699</v>
      </c>
      <c r="F10727" s="5">
        <v>860</v>
      </c>
      <c r="G10727" s="2" t="s">
        <v>3323</v>
      </c>
      <c r="H10727" s="2">
        <v>0.1</v>
      </c>
    </row>
    <row r="10728" spans="1:8" x14ac:dyDescent="0.2">
      <c r="A10728" s="5">
        <v>5836500137</v>
      </c>
      <c r="B10728" s="5" t="s">
        <v>21918</v>
      </c>
      <c r="C10728" s="5" t="s">
        <v>21919</v>
      </c>
      <c r="D10728" s="2">
        <v>0.1</v>
      </c>
      <c r="E10728" s="8" t="s">
        <v>2699</v>
      </c>
      <c r="F10728" s="5">
        <v>860</v>
      </c>
      <c r="G10728" s="2" t="s">
        <v>3323</v>
      </c>
      <c r="H10728" s="2">
        <v>0.1</v>
      </c>
    </row>
    <row r="10729" spans="1:8" x14ac:dyDescent="0.2">
      <c r="A10729" s="5">
        <v>5836500140</v>
      </c>
      <c r="B10729" s="5" t="s">
        <v>21920</v>
      </c>
      <c r="C10729" s="5" t="s">
        <v>21921</v>
      </c>
      <c r="D10729" s="2">
        <v>6.3</v>
      </c>
      <c r="E10729" s="8" t="s">
        <v>2702</v>
      </c>
      <c r="F10729" s="5">
        <v>860</v>
      </c>
      <c r="G10729" s="2" t="s">
        <v>3323</v>
      </c>
      <c r="H10729" s="2">
        <v>6.8</v>
      </c>
    </row>
    <row r="10730" spans="1:8" x14ac:dyDescent="0.2">
      <c r="A10730" s="5">
        <v>5836500141</v>
      </c>
      <c r="B10730" s="5" t="s">
        <v>21922</v>
      </c>
      <c r="C10730" s="5" t="s">
        <v>21923</v>
      </c>
      <c r="D10730" s="2">
        <v>6</v>
      </c>
      <c r="E10730" s="8" t="s">
        <v>2699</v>
      </c>
      <c r="F10730" s="5">
        <v>870</v>
      </c>
      <c r="G10730" s="2" t="s">
        <v>3323</v>
      </c>
      <c r="H10730" s="2">
        <v>6.5</v>
      </c>
    </row>
    <row r="10731" spans="1:8" x14ac:dyDescent="0.2">
      <c r="A10731" s="5">
        <v>5836500142</v>
      </c>
      <c r="B10731" s="5" t="s">
        <v>21924</v>
      </c>
      <c r="C10731" s="5" t="s">
        <v>21925</v>
      </c>
      <c r="D10731" s="2">
        <v>8.6</v>
      </c>
      <c r="E10731" s="8" t="s">
        <v>2699</v>
      </c>
      <c r="F10731" s="5">
        <v>870</v>
      </c>
      <c r="G10731" s="2" t="s">
        <v>3323</v>
      </c>
      <c r="H10731" s="2">
        <v>9.3000000000000007</v>
      </c>
    </row>
    <row r="10732" spans="1:8" x14ac:dyDescent="0.2">
      <c r="A10732" s="5">
        <v>5836500143</v>
      </c>
      <c r="B10732" s="5" t="s">
        <v>21926</v>
      </c>
      <c r="C10732" s="5" t="s">
        <v>21927</v>
      </c>
      <c r="D10732" s="2">
        <v>11.25</v>
      </c>
      <c r="E10732" s="8" t="s">
        <v>2699</v>
      </c>
      <c r="F10732" s="5">
        <v>860</v>
      </c>
      <c r="G10732" s="2" t="s">
        <v>3323</v>
      </c>
      <c r="H10732" s="2">
        <v>12.15</v>
      </c>
    </row>
    <row r="10733" spans="1:8" x14ac:dyDescent="0.2">
      <c r="A10733" s="5">
        <v>5836500146</v>
      </c>
      <c r="B10733" s="5" t="s">
        <v>21928</v>
      </c>
      <c r="C10733" s="5" t="s">
        <v>21929</v>
      </c>
      <c r="D10733" s="2">
        <v>0.1</v>
      </c>
      <c r="E10733" s="8" t="s">
        <v>2699</v>
      </c>
      <c r="F10733" s="5">
        <v>860</v>
      </c>
      <c r="G10733" s="2" t="s">
        <v>3323</v>
      </c>
      <c r="H10733" s="2">
        <v>0.1</v>
      </c>
    </row>
    <row r="10734" spans="1:8" x14ac:dyDescent="0.2">
      <c r="A10734" s="5">
        <v>5836500149</v>
      </c>
      <c r="B10734" s="5" t="s">
        <v>21930</v>
      </c>
      <c r="C10734" s="5" t="s">
        <v>21931</v>
      </c>
      <c r="D10734" s="2">
        <v>4.5</v>
      </c>
      <c r="E10734" s="8" t="s">
        <v>2699</v>
      </c>
      <c r="F10734" s="5">
        <v>860</v>
      </c>
      <c r="G10734" s="2" t="s">
        <v>3323</v>
      </c>
      <c r="H10734" s="2">
        <v>4.8499999999999996</v>
      </c>
    </row>
    <row r="10735" spans="1:8" x14ac:dyDescent="0.2">
      <c r="A10735" s="5">
        <v>5836500150</v>
      </c>
      <c r="B10735" s="5" t="s">
        <v>21932</v>
      </c>
      <c r="C10735" s="5" t="s">
        <v>21933</v>
      </c>
      <c r="D10735" s="2">
        <v>3</v>
      </c>
      <c r="E10735" s="8" t="s">
        <v>2699</v>
      </c>
      <c r="F10735" s="5">
        <v>860</v>
      </c>
      <c r="G10735" s="2" t="s">
        <v>3323</v>
      </c>
      <c r="H10735" s="2">
        <v>3.25</v>
      </c>
    </row>
    <row r="10736" spans="1:8" x14ac:dyDescent="0.2">
      <c r="A10736" s="5">
        <v>5836500151</v>
      </c>
      <c r="B10736" s="5" t="s">
        <v>21934</v>
      </c>
      <c r="C10736" s="5" t="s">
        <v>21935</v>
      </c>
      <c r="D10736" s="2">
        <v>9</v>
      </c>
      <c r="E10736" s="8" t="s">
        <v>2699</v>
      </c>
      <c r="F10736" s="5">
        <v>860</v>
      </c>
      <c r="G10736" s="2" t="s">
        <v>3323</v>
      </c>
      <c r="H10736" s="2">
        <v>9.75</v>
      </c>
    </row>
    <row r="10737" spans="1:8" x14ac:dyDescent="0.2">
      <c r="A10737" s="5">
        <v>5836500152</v>
      </c>
      <c r="B10737" s="5" t="s">
        <v>21936</v>
      </c>
      <c r="C10737" s="5" t="s">
        <v>21937</v>
      </c>
      <c r="D10737" s="2">
        <v>0.1</v>
      </c>
      <c r="E10737" s="8" t="s">
        <v>2699</v>
      </c>
      <c r="F10737" s="5">
        <v>860</v>
      </c>
      <c r="G10737" s="2" t="s">
        <v>3323</v>
      </c>
      <c r="H10737" s="2">
        <v>0.1</v>
      </c>
    </row>
    <row r="10738" spans="1:8" x14ac:dyDescent="0.2">
      <c r="A10738" s="5">
        <v>5836500153</v>
      </c>
      <c r="B10738" s="5" t="s">
        <v>21938</v>
      </c>
      <c r="C10738" s="5" t="s">
        <v>21939</v>
      </c>
      <c r="D10738" s="2">
        <v>0.1</v>
      </c>
      <c r="E10738" s="8" t="s">
        <v>2699</v>
      </c>
      <c r="F10738" s="5">
        <v>860</v>
      </c>
      <c r="G10738" s="2" t="s">
        <v>3323</v>
      </c>
      <c r="H10738" s="2">
        <v>0.1</v>
      </c>
    </row>
    <row r="10739" spans="1:8" x14ac:dyDescent="0.2">
      <c r="A10739" s="5">
        <v>5836500154</v>
      </c>
      <c r="B10739" s="5" t="s">
        <v>21940</v>
      </c>
      <c r="C10739" s="5" t="s">
        <v>21941</v>
      </c>
      <c r="D10739" s="2">
        <v>0.1</v>
      </c>
      <c r="E10739" s="8" t="s">
        <v>2699</v>
      </c>
      <c r="F10739" s="5">
        <v>860</v>
      </c>
      <c r="G10739" s="2" t="s">
        <v>3323</v>
      </c>
      <c r="H10739" s="2">
        <v>0.1</v>
      </c>
    </row>
    <row r="10740" spans="1:8" x14ac:dyDescent="0.2">
      <c r="A10740" s="5">
        <v>5836500155</v>
      </c>
      <c r="B10740" s="5" t="s">
        <v>21942</v>
      </c>
      <c r="C10740" s="5" t="s">
        <v>21943</v>
      </c>
      <c r="D10740" s="2">
        <v>5</v>
      </c>
      <c r="E10740" s="8" t="s">
        <v>2699</v>
      </c>
      <c r="F10740" s="5">
        <v>860</v>
      </c>
      <c r="G10740" s="2" t="s">
        <v>3323</v>
      </c>
      <c r="H10740" s="2">
        <v>5.4</v>
      </c>
    </row>
    <row r="10741" spans="1:8" x14ac:dyDescent="0.2">
      <c r="A10741" s="5">
        <v>5836500157</v>
      </c>
      <c r="B10741" s="5" t="s">
        <v>21944</v>
      </c>
      <c r="C10741" s="5" t="s">
        <v>21945</v>
      </c>
      <c r="D10741" s="2">
        <v>0.1</v>
      </c>
      <c r="E10741" s="8" t="s">
        <v>2699</v>
      </c>
      <c r="F10741" s="5">
        <v>860</v>
      </c>
      <c r="G10741" s="2" t="s">
        <v>3323</v>
      </c>
      <c r="H10741" s="2">
        <v>0.1</v>
      </c>
    </row>
    <row r="10742" spans="1:8" x14ac:dyDescent="0.2">
      <c r="A10742" s="5">
        <v>5836500158</v>
      </c>
      <c r="B10742" s="5" t="s">
        <v>21946</v>
      </c>
      <c r="C10742" s="5" t="s">
        <v>21947</v>
      </c>
      <c r="D10742" s="2">
        <v>8.3000000000000007</v>
      </c>
      <c r="E10742" s="8" t="s">
        <v>2699</v>
      </c>
      <c r="F10742" s="5">
        <v>860</v>
      </c>
      <c r="G10742" s="2" t="s">
        <v>3323</v>
      </c>
      <c r="H10742" s="2">
        <v>8.9499999999999993</v>
      </c>
    </row>
    <row r="10743" spans="1:8" x14ac:dyDescent="0.2">
      <c r="A10743" s="5">
        <v>5836500159</v>
      </c>
      <c r="B10743" s="5" t="s">
        <v>21948</v>
      </c>
      <c r="C10743" s="5" t="s">
        <v>21949</v>
      </c>
      <c r="D10743" s="2">
        <v>0.1</v>
      </c>
      <c r="E10743" s="8" t="s">
        <v>2699</v>
      </c>
      <c r="F10743" s="5">
        <v>860</v>
      </c>
      <c r="G10743" s="2" t="s">
        <v>3323</v>
      </c>
      <c r="H10743" s="2">
        <v>0.1</v>
      </c>
    </row>
    <row r="10744" spans="1:8" x14ac:dyDescent="0.2">
      <c r="A10744" s="5">
        <v>5836500161</v>
      </c>
      <c r="B10744" s="5" t="s">
        <v>21950</v>
      </c>
      <c r="C10744" s="5" t="s">
        <v>21951</v>
      </c>
      <c r="D10744" s="2">
        <v>0.1</v>
      </c>
      <c r="E10744" s="8" t="s">
        <v>2699</v>
      </c>
      <c r="F10744" s="5">
        <v>860</v>
      </c>
      <c r="G10744" s="2" t="s">
        <v>3323</v>
      </c>
      <c r="H10744" s="2">
        <v>0.1</v>
      </c>
    </row>
    <row r="10745" spans="1:8" x14ac:dyDescent="0.2">
      <c r="A10745" s="5">
        <v>5836500162</v>
      </c>
      <c r="B10745" s="5" t="s">
        <v>21952</v>
      </c>
      <c r="C10745" s="5" t="s">
        <v>21953</v>
      </c>
      <c r="D10745" s="2">
        <v>10.1</v>
      </c>
      <c r="E10745" s="8" t="s">
        <v>2699</v>
      </c>
      <c r="F10745" s="5">
        <v>870</v>
      </c>
      <c r="G10745" s="2" t="s">
        <v>3323</v>
      </c>
      <c r="H10745" s="2">
        <v>10.9</v>
      </c>
    </row>
    <row r="10746" spans="1:8" x14ac:dyDescent="0.2">
      <c r="A10746" s="5">
        <v>5836500165</v>
      </c>
      <c r="B10746" s="5" t="s">
        <v>21954</v>
      </c>
      <c r="C10746" s="5" t="s">
        <v>21955</v>
      </c>
      <c r="D10746" s="2">
        <v>28.6</v>
      </c>
      <c r="E10746" s="8" t="s">
        <v>2699</v>
      </c>
      <c r="F10746" s="5">
        <v>870</v>
      </c>
      <c r="G10746" s="2" t="s">
        <v>3323</v>
      </c>
      <c r="H10746" s="2">
        <v>30.9</v>
      </c>
    </row>
    <row r="10747" spans="1:8" x14ac:dyDescent="0.2">
      <c r="A10747" s="5">
        <v>5836500168</v>
      </c>
      <c r="B10747" s="5" t="s">
        <v>21956</v>
      </c>
      <c r="C10747" s="5" t="s">
        <v>21957</v>
      </c>
      <c r="D10747" s="2">
        <v>8.3000000000000007</v>
      </c>
      <c r="E10747" s="8" t="s">
        <v>2699</v>
      </c>
      <c r="F10747" s="5">
        <v>870</v>
      </c>
      <c r="G10747" s="2" t="s">
        <v>3323</v>
      </c>
      <c r="H10747" s="2">
        <v>8.9499999999999993</v>
      </c>
    </row>
    <row r="10748" spans="1:8" x14ac:dyDescent="0.2">
      <c r="A10748" s="5">
        <v>5836500169</v>
      </c>
      <c r="B10748" s="5" t="s">
        <v>21958</v>
      </c>
      <c r="C10748" s="5" t="s">
        <v>21959</v>
      </c>
      <c r="D10748" s="2">
        <v>9</v>
      </c>
      <c r="E10748" s="8" t="s">
        <v>2699</v>
      </c>
      <c r="F10748" s="5">
        <v>870</v>
      </c>
      <c r="G10748" s="2" t="s">
        <v>3323</v>
      </c>
      <c r="H10748" s="2">
        <v>9.75</v>
      </c>
    </row>
    <row r="10749" spans="1:8" x14ac:dyDescent="0.2">
      <c r="A10749" s="5">
        <v>5836500170</v>
      </c>
      <c r="B10749" s="5" t="s">
        <v>21960</v>
      </c>
      <c r="C10749" s="5" t="s">
        <v>21961</v>
      </c>
      <c r="D10749" s="2">
        <v>0.1</v>
      </c>
      <c r="E10749" s="8" t="s">
        <v>2699</v>
      </c>
      <c r="F10749" s="5">
        <v>860</v>
      </c>
      <c r="G10749" s="2" t="s">
        <v>3323</v>
      </c>
      <c r="H10749" s="2">
        <v>0.1</v>
      </c>
    </row>
    <row r="10750" spans="1:8" x14ac:dyDescent="0.2">
      <c r="A10750" s="5">
        <v>5836500171</v>
      </c>
      <c r="B10750" s="5" t="s">
        <v>21962</v>
      </c>
      <c r="C10750" s="5" t="s">
        <v>21963</v>
      </c>
      <c r="D10750" s="2">
        <v>0.1</v>
      </c>
      <c r="E10750" s="8" t="s">
        <v>2699</v>
      </c>
      <c r="F10750" s="5">
        <v>860</v>
      </c>
      <c r="G10750" s="2" t="s">
        <v>3323</v>
      </c>
      <c r="H10750" s="2">
        <v>0.1</v>
      </c>
    </row>
    <row r="10751" spans="1:8" x14ac:dyDescent="0.2">
      <c r="A10751" s="5">
        <v>5836500172</v>
      </c>
      <c r="B10751" s="5" t="s">
        <v>21964</v>
      </c>
      <c r="C10751" s="5" t="s">
        <v>21965</v>
      </c>
      <c r="D10751" s="2">
        <v>0.1</v>
      </c>
      <c r="E10751" s="8" t="s">
        <v>2699</v>
      </c>
      <c r="F10751" s="5">
        <v>860</v>
      </c>
      <c r="G10751" s="2" t="s">
        <v>3323</v>
      </c>
      <c r="H10751" s="2">
        <v>0.1</v>
      </c>
    </row>
    <row r="10752" spans="1:8" x14ac:dyDescent="0.2">
      <c r="A10752" s="5">
        <v>5836500173</v>
      </c>
      <c r="B10752" s="5" t="s">
        <v>21966</v>
      </c>
      <c r="C10752" s="5" t="s">
        <v>21967</v>
      </c>
      <c r="D10752" s="2">
        <v>53.7</v>
      </c>
      <c r="E10752" s="8" t="s">
        <v>2702</v>
      </c>
      <c r="F10752" s="5">
        <v>870</v>
      </c>
      <c r="G10752" s="2" t="s">
        <v>3323</v>
      </c>
      <c r="H10752" s="2">
        <v>58.05</v>
      </c>
    </row>
    <row r="10753" spans="1:8" x14ac:dyDescent="0.2">
      <c r="A10753" s="5">
        <v>5836500174</v>
      </c>
      <c r="B10753" s="5" t="s">
        <v>21968</v>
      </c>
      <c r="C10753" s="5" t="s">
        <v>21969</v>
      </c>
      <c r="D10753" s="2">
        <v>0.1</v>
      </c>
      <c r="E10753" s="8" t="s">
        <v>2699</v>
      </c>
      <c r="F10753" s="5">
        <v>860</v>
      </c>
      <c r="G10753" s="2" t="s">
        <v>3323</v>
      </c>
      <c r="H10753" s="2">
        <v>0.1</v>
      </c>
    </row>
    <row r="10754" spans="1:8" x14ac:dyDescent="0.2">
      <c r="A10754" s="5">
        <v>5836500175</v>
      </c>
      <c r="B10754" s="5" t="s">
        <v>21970</v>
      </c>
      <c r="C10754" s="5" t="s">
        <v>21971</v>
      </c>
      <c r="D10754" s="2">
        <v>0.1</v>
      </c>
      <c r="E10754" s="8" t="s">
        <v>2699</v>
      </c>
      <c r="F10754" s="5">
        <v>860</v>
      </c>
      <c r="G10754" s="2" t="s">
        <v>3323</v>
      </c>
      <c r="H10754" s="2">
        <v>0.1</v>
      </c>
    </row>
    <row r="10755" spans="1:8" x14ac:dyDescent="0.2">
      <c r="A10755" s="5">
        <v>5836500178</v>
      </c>
      <c r="B10755" s="5" t="s">
        <v>21972</v>
      </c>
      <c r="C10755" s="5" t="s">
        <v>21973</v>
      </c>
      <c r="D10755" s="2">
        <v>9</v>
      </c>
      <c r="E10755" s="8" t="s">
        <v>2699</v>
      </c>
      <c r="F10755" s="5">
        <v>860</v>
      </c>
      <c r="G10755" s="2" t="s">
        <v>3323</v>
      </c>
      <c r="H10755" s="2">
        <v>9.75</v>
      </c>
    </row>
    <row r="10756" spans="1:8" x14ac:dyDescent="0.2">
      <c r="A10756" s="5">
        <v>5836500179</v>
      </c>
      <c r="B10756" s="5" t="s">
        <v>21974</v>
      </c>
      <c r="C10756" s="5" t="s">
        <v>21975</v>
      </c>
      <c r="D10756" s="2">
        <v>18.95</v>
      </c>
      <c r="E10756" s="8" t="s">
        <v>2699</v>
      </c>
      <c r="F10756" s="5">
        <v>870</v>
      </c>
      <c r="G10756" s="2" t="s">
        <v>3323</v>
      </c>
      <c r="H10756" s="2">
        <v>20.5</v>
      </c>
    </row>
    <row r="10757" spans="1:8" x14ac:dyDescent="0.2">
      <c r="A10757" s="5">
        <v>5836500180</v>
      </c>
      <c r="B10757" s="5" t="s">
        <v>21976</v>
      </c>
      <c r="C10757" s="5" t="s">
        <v>21977</v>
      </c>
      <c r="D10757" s="2">
        <v>0.1</v>
      </c>
      <c r="E10757" s="8" t="s">
        <v>2699</v>
      </c>
      <c r="F10757" s="5">
        <v>860</v>
      </c>
      <c r="G10757" s="2" t="s">
        <v>3323</v>
      </c>
      <c r="H10757" s="2">
        <v>0.1</v>
      </c>
    </row>
    <row r="10758" spans="1:8" x14ac:dyDescent="0.2">
      <c r="A10758" s="5">
        <v>5836500181</v>
      </c>
      <c r="B10758" s="5" t="s">
        <v>21978</v>
      </c>
      <c r="C10758" s="5" t="s">
        <v>21979</v>
      </c>
      <c r="D10758" s="2">
        <v>17.45</v>
      </c>
      <c r="E10758" s="8" t="s">
        <v>2702</v>
      </c>
      <c r="F10758" s="5">
        <v>860</v>
      </c>
      <c r="G10758" s="2" t="s">
        <v>3323</v>
      </c>
      <c r="H10758" s="2">
        <v>18.850000000000001</v>
      </c>
    </row>
    <row r="10759" spans="1:8" x14ac:dyDescent="0.2">
      <c r="A10759" s="5">
        <v>5836500184</v>
      </c>
      <c r="B10759" s="5" t="s">
        <v>21980</v>
      </c>
      <c r="C10759" s="5" t="s">
        <v>21981</v>
      </c>
      <c r="D10759" s="2">
        <v>16.55</v>
      </c>
      <c r="E10759" s="8" t="s">
        <v>2699</v>
      </c>
      <c r="F10759" s="5">
        <v>870</v>
      </c>
      <c r="G10759" s="2" t="s">
        <v>3323</v>
      </c>
      <c r="H10759" s="2">
        <v>17.899999999999999</v>
      </c>
    </row>
    <row r="10760" spans="1:8" x14ac:dyDescent="0.2">
      <c r="A10760" s="5">
        <v>5836500188</v>
      </c>
      <c r="B10760" s="5" t="s">
        <v>21982</v>
      </c>
      <c r="C10760" s="5" t="s">
        <v>21983</v>
      </c>
      <c r="D10760" s="2">
        <v>0.1</v>
      </c>
      <c r="E10760" s="8" t="s">
        <v>2699</v>
      </c>
      <c r="F10760" s="5">
        <v>860</v>
      </c>
      <c r="G10760" s="2" t="s">
        <v>3323</v>
      </c>
      <c r="H10760" s="2">
        <v>0.1</v>
      </c>
    </row>
    <row r="10761" spans="1:8" x14ac:dyDescent="0.2">
      <c r="A10761" s="5">
        <v>5836500190</v>
      </c>
      <c r="B10761" s="5" t="s">
        <v>21984</v>
      </c>
      <c r="C10761" s="5" t="s">
        <v>21985</v>
      </c>
      <c r="D10761" s="2">
        <v>0.1</v>
      </c>
      <c r="E10761" s="8" t="s">
        <v>2699</v>
      </c>
      <c r="F10761" s="5">
        <v>860</v>
      </c>
      <c r="G10761" s="2" t="s">
        <v>3323</v>
      </c>
      <c r="H10761" s="2">
        <v>0.1</v>
      </c>
    </row>
    <row r="10762" spans="1:8" x14ac:dyDescent="0.2">
      <c r="A10762" s="5">
        <v>5836500198</v>
      </c>
      <c r="B10762" s="5" t="s">
        <v>21986</v>
      </c>
      <c r="C10762" s="5" t="s">
        <v>21987</v>
      </c>
      <c r="D10762" s="2">
        <v>30.5</v>
      </c>
      <c r="E10762" s="8" t="s">
        <v>2699</v>
      </c>
      <c r="F10762" s="5">
        <v>860</v>
      </c>
      <c r="G10762" s="2" t="s">
        <v>3323</v>
      </c>
      <c r="H10762" s="2">
        <v>32.950000000000003</v>
      </c>
    </row>
    <row r="10763" spans="1:8" x14ac:dyDescent="0.2">
      <c r="A10763" s="5">
        <v>5836500199</v>
      </c>
      <c r="B10763" s="5" t="s">
        <v>21988</v>
      </c>
      <c r="C10763" s="5" t="s">
        <v>21989</v>
      </c>
      <c r="D10763" s="2">
        <v>32.700000000000003</v>
      </c>
      <c r="E10763" s="8" t="s">
        <v>2699</v>
      </c>
      <c r="F10763" s="5">
        <v>870</v>
      </c>
      <c r="G10763" s="2" t="s">
        <v>3323</v>
      </c>
      <c r="H10763" s="2">
        <v>35.35</v>
      </c>
    </row>
    <row r="10764" spans="1:8" x14ac:dyDescent="0.2">
      <c r="A10764" s="5">
        <v>5836500200</v>
      </c>
      <c r="B10764" s="5" t="s">
        <v>21990</v>
      </c>
      <c r="C10764" s="5" t="s">
        <v>21897</v>
      </c>
      <c r="D10764" s="2">
        <v>50.6</v>
      </c>
      <c r="E10764" s="8" t="s">
        <v>2699</v>
      </c>
      <c r="F10764" s="5">
        <v>860</v>
      </c>
      <c r="G10764" s="2" t="s">
        <v>3323</v>
      </c>
      <c r="H10764" s="2">
        <v>54.7</v>
      </c>
    </row>
    <row r="10765" spans="1:8" x14ac:dyDescent="0.2">
      <c r="A10765" s="5">
        <v>5836500201</v>
      </c>
      <c r="B10765" s="5" t="s">
        <v>21991</v>
      </c>
      <c r="C10765" s="5" t="s">
        <v>21992</v>
      </c>
      <c r="D10765" s="2">
        <v>0.1</v>
      </c>
      <c r="E10765" s="8" t="s">
        <v>2702</v>
      </c>
      <c r="F10765" s="5">
        <v>860</v>
      </c>
      <c r="G10765" s="2" t="s">
        <v>3323</v>
      </c>
      <c r="H10765" s="2">
        <v>0.1</v>
      </c>
    </row>
    <row r="10766" spans="1:8" x14ac:dyDescent="0.2">
      <c r="A10766" s="5">
        <v>5836500204</v>
      </c>
      <c r="B10766" s="5" t="s">
        <v>21993</v>
      </c>
      <c r="C10766" s="5" t="s">
        <v>21994</v>
      </c>
      <c r="D10766" s="2">
        <v>15.5</v>
      </c>
      <c r="E10766" s="8" t="s">
        <v>2702</v>
      </c>
      <c r="F10766" s="5">
        <v>860</v>
      </c>
      <c r="G10766" s="2" t="s">
        <v>3323</v>
      </c>
      <c r="H10766" s="2">
        <v>16.75</v>
      </c>
    </row>
    <row r="10767" spans="1:8" x14ac:dyDescent="0.2">
      <c r="A10767" s="5">
        <v>5836500205</v>
      </c>
      <c r="B10767" s="5" t="s">
        <v>21995</v>
      </c>
      <c r="C10767" s="5" t="s">
        <v>21996</v>
      </c>
      <c r="D10767" s="2">
        <v>0.1</v>
      </c>
      <c r="E10767" s="8" t="s">
        <v>2702</v>
      </c>
      <c r="F10767" s="5">
        <v>860</v>
      </c>
      <c r="G10767" s="2" t="s">
        <v>3323</v>
      </c>
      <c r="H10767" s="2">
        <v>0.1</v>
      </c>
    </row>
    <row r="10768" spans="1:8" x14ac:dyDescent="0.2">
      <c r="A10768" s="5">
        <v>5836500206</v>
      </c>
      <c r="B10768" s="5" t="s">
        <v>21997</v>
      </c>
      <c r="C10768" s="5" t="s">
        <v>21998</v>
      </c>
      <c r="D10768" s="2">
        <v>0.1</v>
      </c>
      <c r="E10768" s="8" t="s">
        <v>2699</v>
      </c>
      <c r="F10768" s="5">
        <v>860</v>
      </c>
      <c r="G10768" s="2" t="s">
        <v>3323</v>
      </c>
      <c r="H10768" s="2">
        <v>0.1</v>
      </c>
    </row>
    <row r="10769" spans="1:8" x14ac:dyDescent="0.2">
      <c r="A10769" s="5">
        <v>5836500207</v>
      </c>
      <c r="B10769" s="5" t="s">
        <v>21999</v>
      </c>
      <c r="C10769" s="5" t="s">
        <v>22000</v>
      </c>
      <c r="D10769" s="2">
        <v>0.1</v>
      </c>
      <c r="E10769" s="8" t="s">
        <v>2699</v>
      </c>
      <c r="F10769" s="5">
        <v>860</v>
      </c>
      <c r="G10769" s="2" t="s">
        <v>3323</v>
      </c>
      <c r="H10769" s="2">
        <v>0.1</v>
      </c>
    </row>
    <row r="10770" spans="1:8" x14ac:dyDescent="0.2">
      <c r="A10770" s="5">
        <v>5836500210</v>
      </c>
      <c r="B10770" s="5" t="s">
        <v>22001</v>
      </c>
      <c r="C10770" s="5" t="s">
        <v>22002</v>
      </c>
      <c r="D10770" s="2">
        <v>0.1</v>
      </c>
      <c r="E10770" s="8" t="s">
        <v>2702</v>
      </c>
      <c r="F10770" s="5">
        <v>860</v>
      </c>
      <c r="G10770" s="2" t="s">
        <v>3323</v>
      </c>
      <c r="H10770" s="2">
        <v>0.1</v>
      </c>
    </row>
    <row r="10771" spans="1:8" x14ac:dyDescent="0.2">
      <c r="A10771" s="5">
        <v>5836500211</v>
      </c>
      <c r="B10771" s="5" t="s">
        <v>22003</v>
      </c>
      <c r="C10771" s="5" t="s">
        <v>22004</v>
      </c>
      <c r="D10771" s="2">
        <v>0.1</v>
      </c>
      <c r="E10771" s="8" t="s">
        <v>2702</v>
      </c>
      <c r="F10771" s="5">
        <v>860</v>
      </c>
      <c r="G10771" s="2" t="s">
        <v>3323</v>
      </c>
      <c r="H10771" s="2">
        <v>0.1</v>
      </c>
    </row>
    <row r="10772" spans="1:8" x14ac:dyDescent="0.2">
      <c r="A10772" s="5">
        <v>5836500212</v>
      </c>
      <c r="B10772" s="5" t="s">
        <v>22005</v>
      </c>
      <c r="C10772" s="5" t="s">
        <v>22006</v>
      </c>
      <c r="D10772" s="2">
        <v>0.1</v>
      </c>
      <c r="E10772" s="8" t="s">
        <v>2702</v>
      </c>
      <c r="F10772" s="5">
        <v>860</v>
      </c>
      <c r="G10772" s="2" t="s">
        <v>3323</v>
      </c>
      <c r="H10772" s="2">
        <v>0.1</v>
      </c>
    </row>
    <row r="10773" spans="1:8" x14ac:dyDescent="0.2">
      <c r="A10773" s="5">
        <v>5836500215</v>
      </c>
      <c r="B10773" s="5" t="s">
        <v>22007</v>
      </c>
      <c r="C10773" s="5" t="s">
        <v>22008</v>
      </c>
      <c r="D10773" s="2">
        <v>0.1</v>
      </c>
      <c r="E10773" s="8" t="s">
        <v>2699</v>
      </c>
      <c r="F10773" s="5">
        <v>860</v>
      </c>
      <c r="G10773" s="2" t="s">
        <v>3323</v>
      </c>
      <c r="H10773" s="2">
        <v>0.1</v>
      </c>
    </row>
    <row r="10774" spans="1:8" x14ac:dyDescent="0.2">
      <c r="A10774" s="5">
        <v>5836500216</v>
      </c>
      <c r="B10774" s="5" t="s">
        <v>22009</v>
      </c>
      <c r="C10774" s="5" t="s">
        <v>22010</v>
      </c>
      <c r="D10774" s="2">
        <v>0.1</v>
      </c>
      <c r="E10774" s="8" t="s">
        <v>2699</v>
      </c>
      <c r="F10774" s="5">
        <v>860</v>
      </c>
      <c r="G10774" s="2" t="s">
        <v>3323</v>
      </c>
      <c r="H10774" s="2">
        <v>0.1</v>
      </c>
    </row>
    <row r="10775" spans="1:8" x14ac:dyDescent="0.2">
      <c r="A10775" s="5">
        <v>5836500223</v>
      </c>
      <c r="B10775" s="5" t="s">
        <v>22011</v>
      </c>
      <c r="C10775" s="5" t="s">
        <v>22012</v>
      </c>
      <c r="D10775" s="2">
        <v>0.1</v>
      </c>
      <c r="E10775" s="8" t="s">
        <v>2702</v>
      </c>
      <c r="F10775" s="5">
        <v>860</v>
      </c>
      <c r="G10775" s="2" t="s">
        <v>3323</v>
      </c>
      <c r="H10775" s="2">
        <v>0.1</v>
      </c>
    </row>
    <row r="10776" spans="1:8" x14ac:dyDescent="0.2">
      <c r="A10776" s="5">
        <v>5836500227</v>
      </c>
      <c r="B10776" s="5" t="s">
        <v>22013</v>
      </c>
      <c r="C10776" s="5" t="s">
        <v>22014</v>
      </c>
      <c r="D10776" s="2">
        <v>0.1</v>
      </c>
      <c r="E10776" s="8" t="s">
        <v>2699</v>
      </c>
      <c r="F10776" s="5">
        <v>860</v>
      </c>
      <c r="G10776" s="2" t="s">
        <v>3323</v>
      </c>
      <c r="H10776" s="2">
        <v>0.1</v>
      </c>
    </row>
    <row r="10777" spans="1:8" x14ac:dyDescent="0.2">
      <c r="A10777" s="5">
        <v>5836500228</v>
      </c>
      <c r="B10777" s="5" t="s">
        <v>22015</v>
      </c>
      <c r="C10777" s="5" t="s">
        <v>22016</v>
      </c>
      <c r="D10777" s="2">
        <v>0.1</v>
      </c>
      <c r="E10777" s="8" t="s">
        <v>2702</v>
      </c>
      <c r="F10777" s="5">
        <v>860</v>
      </c>
      <c r="G10777" s="2" t="s">
        <v>3287</v>
      </c>
      <c r="H10777" s="2">
        <v>0.1</v>
      </c>
    </row>
    <row r="10778" spans="1:8" x14ac:dyDescent="0.2">
      <c r="A10778" s="5">
        <v>5836500231</v>
      </c>
      <c r="B10778" s="5" t="s">
        <v>22017</v>
      </c>
      <c r="C10778" s="5" t="s">
        <v>22018</v>
      </c>
      <c r="D10778" s="2">
        <v>0.1</v>
      </c>
      <c r="E10778" s="8" t="s">
        <v>2699</v>
      </c>
      <c r="F10778" s="5">
        <v>860</v>
      </c>
      <c r="G10778" s="2" t="s">
        <v>3323</v>
      </c>
      <c r="H10778" s="2">
        <v>0.1</v>
      </c>
    </row>
    <row r="10779" spans="1:8" x14ac:dyDescent="0.2">
      <c r="A10779" s="5">
        <v>5836500233</v>
      </c>
      <c r="B10779" s="5" t="s">
        <v>22019</v>
      </c>
      <c r="C10779" s="5" t="s">
        <v>22020</v>
      </c>
      <c r="D10779" s="2">
        <v>26.3</v>
      </c>
      <c r="E10779" s="8" t="s">
        <v>2702</v>
      </c>
      <c r="F10779" s="5">
        <v>413</v>
      </c>
      <c r="G10779" s="2" t="s">
        <v>3287</v>
      </c>
      <c r="H10779" s="2">
        <v>28.45</v>
      </c>
    </row>
    <row r="10780" spans="1:8" x14ac:dyDescent="0.2">
      <c r="A10780" s="5">
        <v>5836500239</v>
      </c>
      <c r="B10780" s="5" t="s">
        <v>22021</v>
      </c>
      <c r="C10780" s="5" t="s">
        <v>22022</v>
      </c>
      <c r="D10780" s="2">
        <v>0.1</v>
      </c>
      <c r="E10780" s="8" t="s">
        <v>2702</v>
      </c>
      <c r="F10780" s="5">
        <v>860</v>
      </c>
      <c r="G10780" s="2" t="s">
        <v>3323</v>
      </c>
      <c r="H10780" s="2">
        <v>0.1</v>
      </c>
    </row>
    <row r="10781" spans="1:8" x14ac:dyDescent="0.2">
      <c r="A10781" s="5">
        <v>5836500240</v>
      </c>
      <c r="B10781" s="5" t="s">
        <v>22023</v>
      </c>
      <c r="C10781" s="5" t="s">
        <v>22024</v>
      </c>
      <c r="D10781" s="2">
        <v>19</v>
      </c>
      <c r="E10781" s="8" t="s">
        <v>2699</v>
      </c>
      <c r="F10781" s="5">
        <v>870</v>
      </c>
      <c r="G10781" s="2" t="s">
        <v>3323</v>
      </c>
      <c r="H10781" s="2">
        <v>20.55</v>
      </c>
    </row>
    <row r="10782" spans="1:8" x14ac:dyDescent="0.2">
      <c r="A10782" s="5">
        <v>5836500242</v>
      </c>
      <c r="B10782" s="5" t="s">
        <v>22025</v>
      </c>
      <c r="C10782" s="5" t="s">
        <v>22026</v>
      </c>
      <c r="D10782" s="2">
        <v>10</v>
      </c>
      <c r="E10782" s="8" t="s">
        <v>2699</v>
      </c>
      <c r="F10782" s="5">
        <v>870</v>
      </c>
      <c r="G10782" s="2" t="s">
        <v>3323</v>
      </c>
      <c r="H10782" s="2">
        <v>10.8</v>
      </c>
    </row>
    <row r="10783" spans="1:8" x14ac:dyDescent="0.2">
      <c r="A10783" s="5">
        <v>5836500243</v>
      </c>
      <c r="B10783" s="5" t="s">
        <v>22027</v>
      </c>
      <c r="C10783" s="5" t="s">
        <v>22028</v>
      </c>
      <c r="D10783" s="2">
        <v>16.25</v>
      </c>
      <c r="E10783" s="8" t="s">
        <v>2699</v>
      </c>
      <c r="F10783" s="5">
        <v>860</v>
      </c>
      <c r="G10783" s="2" t="s">
        <v>3323</v>
      </c>
      <c r="H10783" s="2">
        <v>17.55</v>
      </c>
    </row>
    <row r="10784" spans="1:8" x14ac:dyDescent="0.2">
      <c r="A10784" s="5">
        <v>5836500244</v>
      </c>
      <c r="B10784" s="5" t="s">
        <v>22029</v>
      </c>
      <c r="C10784" s="5" t="s">
        <v>22030</v>
      </c>
      <c r="D10784" s="2">
        <v>0.1</v>
      </c>
      <c r="E10784" s="8" t="s">
        <v>2699</v>
      </c>
      <c r="F10784" s="5">
        <v>860</v>
      </c>
      <c r="G10784" s="2" t="s">
        <v>3323</v>
      </c>
      <c r="H10784" s="2">
        <v>0.1</v>
      </c>
    </row>
    <row r="10785" spans="1:8" x14ac:dyDescent="0.2">
      <c r="A10785" s="5">
        <v>5836500247</v>
      </c>
      <c r="B10785" s="5" t="s">
        <v>22031</v>
      </c>
      <c r="C10785" s="5" t="s">
        <v>22032</v>
      </c>
      <c r="D10785" s="2">
        <v>0.1</v>
      </c>
      <c r="E10785" s="8" t="s">
        <v>2699</v>
      </c>
      <c r="F10785" s="5">
        <v>860</v>
      </c>
      <c r="G10785" s="2" t="s">
        <v>3323</v>
      </c>
      <c r="H10785" s="2">
        <v>0.1</v>
      </c>
    </row>
    <row r="10786" spans="1:8" x14ac:dyDescent="0.2">
      <c r="A10786" s="5">
        <v>5836500248</v>
      </c>
      <c r="B10786" s="5" t="s">
        <v>22033</v>
      </c>
      <c r="C10786" s="5" t="s">
        <v>22034</v>
      </c>
      <c r="D10786" s="2">
        <v>18.899999999999999</v>
      </c>
      <c r="E10786" s="8" t="s">
        <v>2699</v>
      </c>
      <c r="F10786" s="5">
        <v>860</v>
      </c>
      <c r="G10786" s="2" t="s">
        <v>3323</v>
      </c>
      <c r="H10786" s="2">
        <v>20.45</v>
      </c>
    </row>
    <row r="10787" spans="1:8" x14ac:dyDescent="0.2">
      <c r="A10787" s="5">
        <v>5836500249</v>
      </c>
      <c r="B10787" s="5" t="s">
        <v>22035</v>
      </c>
      <c r="C10787" s="5" t="s">
        <v>22036</v>
      </c>
      <c r="D10787" s="2">
        <v>21.4</v>
      </c>
      <c r="E10787" s="8" t="s">
        <v>2702</v>
      </c>
      <c r="F10787" s="5">
        <v>870</v>
      </c>
      <c r="G10787" s="2" t="s">
        <v>3323</v>
      </c>
      <c r="H10787" s="2">
        <v>23.15</v>
      </c>
    </row>
    <row r="10788" spans="1:8" x14ac:dyDescent="0.2">
      <c r="A10788" s="5">
        <v>5836500251</v>
      </c>
      <c r="B10788" s="5" t="s">
        <v>22037</v>
      </c>
      <c r="C10788" s="5" t="s">
        <v>22038</v>
      </c>
      <c r="D10788" s="2">
        <v>0.1</v>
      </c>
      <c r="E10788" s="8" t="s">
        <v>2702</v>
      </c>
      <c r="F10788" s="5">
        <v>860</v>
      </c>
      <c r="G10788" s="2" t="s">
        <v>3323</v>
      </c>
      <c r="H10788" s="2">
        <v>0.1</v>
      </c>
    </row>
    <row r="10789" spans="1:8" x14ac:dyDescent="0.2">
      <c r="A10789" s="5">
        <v>5836500256</v>
      </c>
      <c r="B10789" s="5" t="s">
        <v>22039</v>
      </c>
      <c r="C10789" s="5" t="s">
        <v>22040</v>
      </c>
      <c r="D10789" s="2">
        <v>6.25</v>
      </c>
      <c r="E10789" s="8" t="s">
        <v>2702</v>
      </c>
      <c r="F10789" s="5">
        <v>860</v>
      </c>
      <c r="G10789" s="2" t="s">
        <v>3323</v>
      </c>
      <c r="H10789" s="2">
        <v>6.75</v>
      </c>
    </row>
    <row r="10790" spans="1:8" x14ac:dyDescent="0.2">
      <c r="A10790" s="5">
        <v>5836500259</v>
      </c>
      <c r="B10790" s="5" t="s">
        <v>22041</v>
      </c>
      <c r="C10790" s="5" t="s">
        <v>22042</v>
      </c>
      <c r="D10790" s="2">
        <v>8.6</v>
      </c>
      <c r="E10790" s="8" t="s">
        <v>2702</v>
      </c>
      <c r="F10790" s="5">
        <v>860</v>
      </c>
      <c r="G10790" s="2" t="s">
        <v>3323</v>
      </c>
      <c r="H10790" s="2">
        <v>9.3000000000000007</v>
      </c>
    </row>
    <row r="10791" spans="1:8" x14ac:dyDescent="0.2">
      <c r="A10791" s="5">
        <v>5836500260</v>
      </c>
      <c r="B10791" s="5" t="s">
        <v>22043</v>
      </c>
      <c r="C10791" s="5" t="s">
        <v>22044</v>
      </c>
      <c r="D10791" s="2">
        <v>8.4</v>
      </c>
      <c r="E10791" s="8" t="s">
        <v>2699</v>
      </c>
      <c r="F10791" s="5">
        <v>860</v>
      </c>
      <c r="G10791" s="2" t="s">
        <v>3323</v>
      </c>
      <c r="H10791" s="2">
        <v>9.1</v>
      </c>
    </row>
    <row r="10792" spans="1:8" x14ac:dyDescent="0.2">
      <c r="A10792" s="5">
        <v>5836500262</v>
      </c>
      <c r="B10792" s="5" t="s">
        <v>22045</v>
      </c>
      <c r="C10792" s="5" t="s">
        <v>22046</v>
      </c>
      <c r="D10792" s="2">
        <v>0.1</v>
      </c>
      <c r="E10792" s="8" t="s">
        <v>2699</v>
      </c>
      <c r="F10792" s="5">
        <v>860</v>
      </c>
      <c r="G10792" s="2" t="s">
        <v>3323</v>
      </c>
      <c r="H10792" s="2">
        <v>0.1</v>
      </c>
    </row>
    <row r="10793" spans="1:8" x14ac:dyDescent="0.2">
      <c r="A10793" s="5">
        <v>5836500263</v>
      </c>
      <c r="B10793" s="5" t="s">
        <v>22047</v>
      </c>
      <c r="C10793" s="5" t="s">
        <v>22048</v>
      </c>
      <c r="D10793" s="2">
        <v>7.95</v>
      </c>
      <c r="E10793" s="8" t="s">
        <v>2699</v>
      </c>
      <c r="F10793" s="5">
        <v>860</v>
      </c>
      <c r="G10793" s="2" t="s">
        <v>3323</v>
      </c>
      <c r="H10793" s="2">
        <v>8.6</v>
      </c>
    </row>
    <row r="10794" spans="1:8" x14ac:dyDescent="0.2">
      <c r="A10794" s="5">
        <v>5836500264</v>
      </c>
      <c r="B10794" s="5" t="s">
        <v>22049</v>
      </c>
      <c r="C10794" s="5" t="s">
        <v>22050</v>
      </c>
      <c r="D10794" s="2">
        <v>10.050000000000001</v>
      </c>
      <c r="E10794" s="8" t="s">
        <v>2699</v>
      </c>
      <c r="F10794" s="5">
        <v>860</v>
      </c>
      <c r="G10794" s="2" t="s">
        <v>3323</v>
      </c>
      <c r="H10794" s="2">
        <v>10.85</v>
      </c>
    </row>
    <row r="10795" spans="1:8" x14ac:dyDescent="0.2">
      <c r="A10795" s="5">
        <v>5836500265</v>
      </c>
      <c r="B10795" s="5" t="s">
        <v>22051</v>
      </c>
      <c r="C10795" s="5" t="s">
        <v>22052</v>
      </c>
      <c r="D10795" s="2">
        <v>14.05</v>
      </c>
      <c r="E10795" s="8" t="s">
        <v>2702</v>
      </c>
      <c r="F10795" s="5">
        <v>860</v>
      </c>
      <c r="G10795" s="2" t="s">
        <v>3323</v>
      </c>
      <c r="H10795" s="2">
        <v>15.2</v>
      </c>
    </row>
    <row r="10796" spans="1:8" x14ac:dyDescent="0.2">
      <c r="A10796" s="5">
        <v>5836500277</v>
      </c>
      <c r="B10796" s="5" t="s">
        <v>22053</v>
      </c>
      <c r="C10796" s="5" t="s">
        <v>22054</v>
      </c>
      <c r="D10796" s="2">
        <v>17.45</v>
      </c>
      <c r="E10796" s="8" t="s">
        <v>2702</v>
      </c>
      <c r="F10796" s="5">
        <v>870</v>
      </c>
      <c r="G10796" s="2" t="s">
        <v>3323</v>
      </c>
      <c r="H10796" s="2">
        <v>18.850000000000001</v>
      </c>
    </row>
    <row r="10797" spans="1:8" x14ac:dyDescent="0.2">
      <c r="A10797" s="5">
        <v>5836500279</v>
      </c>
      <c r="B10797" s="5" t="s">
        <v>22055</v>
      </c>
      <c r="C10797" s="5" t="s">
        <v>22056</v>
      </c>
      <c r="D10797" s="2">
        <v>20.100000000000001</v>
      </c>
      <c r="E10797" s="8" t="s">
        <v>2699</v>
      </c>
      <c r="F10797" s="5">
        <v>860</v>
      </c>
      <c r="G10797" s="2" t="s">
        <v>3323</v>
      </c>
      <c r="H10797" s="2">
        <v>21.75</v>
      </c>
    </row>
    <row r="10798" spans="1:8" x14ac:dyDescent="0.2">
      <c r="A10798" s="5">
        <v>5836500282</v>
      </c>
      <c r="B10798" s="5" t="s">
        <v>22057</v>
      </c>
      <c r="C10798" s="5" t="s">
        <v>22058</v>
      </c>
      <c r="D10798" s="2">
        <v>8.1</v>
      </c>
      <c r="E10798" s="8" t="s">
        <v>2699</v>
      </c>
      <c r="F10798" s="5">
        <v>870</v>
      </c>
      <c r="G10798" s="2" t="s">
        <v>3323</v>
      </c>
      <c r="H10798" s="2">
        <v>8.75</v>
      </c>
    </row>
    <row r="10799" spans="1:8" x14ac:dyDescent="0.2">
      <c r="A10799" s="5">
        <v>5836500283</v>
      </c>
      <c r="B10799" s="5" t="s">
        <v>22059</v>
      </c>
      <c r="C10799" s="5" t="s">
        <v>22060</v>
      </c>
      <c r="D10799" s="2">
        <v>12.85</v>
      </c>
      <c r="E10799" s="8" t="s">
        <v>2699</v>
      </c>
      <c r="F10799" s="5">
        <v>870</v>
      </c>
      <c r="G10799" s="2" t="s">
        <v>3323</v>
      </c>
      <c r="H10799" s="2">
        <v>13.9</v>
      </c>
    </row>
    <row r="10800" spans="1:8" x14ac:dyDescent="0.2">
      <c r="A10800" s="5">
        <v>5836500290</v>
      </c>
      <c r="B10800" s="5" t="s">
        <v>22061</v>
      </c>
      <c r="C10800" s="5" t="s">
        <v>22062</v>
      </c>
      <c r="D10800" s="2">
        <v>0.1</v>
      </c>
      <c r="E10800" s="8" t="s">
        <v>2699</v>
      </c>
      <c r="F10800" s="5">
        <v>860</v>
      </c>
      <c r="G10800" s="2" t="s">
        <v>3323</v>
      </c>
      <c r="H10800" s="2">
        <v>0.1</v>
      </c>
    </row>
    <row r="10801" spans="1:8" x14ac:dyDescent="0.2">
      <c r="A10801" s="5">
        <v>5836500291</v>
      </c>
      <c r="B10801" s="5" t="s">
        <v>22063</v>
      </c>
      <c r="C10801" s="5" t="s">
        <v>22064</v>
      </c>
      <c r="D10801" s="2">
        <v>11.15</v>
      </c>
      <c r="E10801" s="8" t="s">
        <v>2699</v>
      </c>
      <c r="F10801" s="5">
        <v>860</v>
      </c>
      <c r="G10801" s="2" t="s">
        <v>3323</v>
      </c>
      <c r="H10801" s="2">
        <v>12.05</v>
      </c>
    </row>
    <row r="10802" spans="1:8" x14ac:dyDescent="0.2">
      <c r="A10802" s="5">
        <v>5836500292</v>
      </c>
      <c r="B10802" s="5" t="s">
        <v>22065</v>
      </c>
      <c r="C10802" s="5" t="s">
        <v>22066</v>
      </c>
      <c r="D10802" s="2">
        <v>0.1</v>
      </c>
      <c r="E10802" s="8" t="s">
        <v>2699</v>
      </c>
      <c r="F10802" s="5">
        <v>860</v>
      </c>
      <c r="G10802" s="2" t="s">
        <v>3323</v>
      </c>
      <c r="H10802" s="2">
        <v>0.1</v>
      </c>
    </row>
    <row r="10803" spans="1:8" x14ac:dyDescent="0.2">
      <c r="A10803" s="5">
        <v>5836500295</v>
      </c>
      <c r="B10803" s="5" t="s">
        <v>22067</v>
      </c>
      <c r="C10803" s="5" t="s">
        <v>22068</v>
      </c>
      <c r="D10803" s="2">
        <v>35.6</v>
      </c>
      <c r="F10803" s="5">
        <v>860</v>
      </c>
      <c r="G10803" s="2" t="s">
        <v>3323</v>
      </c>
      <c r="H10803" s="2">
        <v>38.5</v>
      </c>
    </row>
    <row r="10804" spans="1:8" x14ac:dyDescent="0.2">
      <c r="A10804" s="5">
        <v>5836500296</v>
      </c>
      <c r="B10804" s="5" t="s">
        <v>22069</v>
      </c>
      <c r="C10804" s="5" t="s">
        <v>22070</v>
      </c>
      <c r="D10804" s="2">
        <v>19</v>
      </c>
      <c r="F10804" s="5">
        <v>860</v>
      </c>
      <c r="G10804" s="2" t="s">
        <v>3323</v>
      </c>
      <c r="H10804" s="2">
        <v>20.55</v>
      </c>
    </row>
    <row r="10805" spans="1:8" x14ac:dyDescent="0.2">
      <c r="A10805" s="5">
        <v>5836500307</v>
      </c>
      <c r="B10805" s="5" t="s">
        <v>22071</v>
      </c>
      <c r="C10805" s="5" t="s">
        <v>22072</v>
      </c>
      <c r="D10805" s="2">
        <v>0.1</v>
      </c>
      <c r="E10805" s="8" t="s">
        <v>2699</v>
      </c>
      <c r="F10805" s="5">
        <v>860</v>
      </c>
      <c r="G10805" s="2" t="s">
        <v>3323</v>
      </c>
      <c r="H10805" s="2">
        <v>0.1</v>
      </c>
    </row>
    <row r="10806" spans="1:8" x14ac:dyDescent="0.2">
      <c r="A10806" s="5">
        <v>5836500308</v>
      </c>
      <c r="B10806" s="5" t="s">
        <v>22073</v>
      </c>
      <c r="C10806" s="5" t="s">
        <v>22074</v>
      </c>
      <c r="D10806" s="2">
        <v>19.3</v>
      </c>
      <c r="E10806" s="8" t="s">
        <v>2699</v>
      </c>
      <c r="F10806" s="5">
        <v>860</v>
      </c>
      <c r="G10806" s="2" t="s">
        <v>3323</v>
      </c>
      <c r="H10806" s="2">
        <v>20.85</v>
      </c>
    </row>
    <row r="10807" spans="1:8" x14ac:dyDescent="0.2">
      <c r="A10807" s="5">
        <v>5836500310</v>
      </c>
      <c r="B10807" s="5" t="s">
        <v>22075</v>
      </c>
      <c r="C10807" s="5" t="s">
        <v>22076</v>
      </c>
      <c r="D10807" s="2">
        <v>17.45</v>
      </c>
      <c r="E10807" s="8" t="s">
        <v>2699</v>
      </c>
      <c r="F10807" s="5">
        <v>870</v>
      </c>
      <c r="G10807" s="2" t="s">
        <v>3323</v>
      </c>
      <c r="H10807" s="2">
        <v>18.850000000000001</v>
      </c>
    </row>
    <row r="10808" spans="1:8" x14ac:dyDescent="0.2">
      <c r="A10808" s="5">
        <v>5836500311</v>
      </c>
      <c r="B10808" s="5" t="s">
        <v>22077</v>
      </c>
      <c r="C10808" s="5" t="s">
        <v>22078</v>
      </c>
      <c r="D10808" s="2">
        <v>0.1</v>
      </c>
      <c r="E10808" s="8" t="s">
        <v>2699</v>
      </c>
      <c r="F10808" s="5">
        <v>860</v>
      </c>
      <c r="G10808" s="2" t="s">
        <v>3323</v>
      </c>
      <c r="H10808" s="2">
        <v>0.1</v>
      </c>
    </row>
    <row r="10809" spans="1:8" x14ac:dyDescent="0.2">
      <c r="A10809" s="5">
        <v>5836500315</v>
      </c>
      <c r="B10809" s="5" t="s">
        <v>22079</v>
      </c>
      <c r="C10809" s="5" t="s">
        <v>22080</v>
      </c>
      <c r="D10809" s="2">
        <v>19.5</v>
      </c>
      <c r="E10809" s="8" t="s">
        <v>2702</v>
      </c>
      <c r="F10809" s="5">
        <v>860</v>
      </c>
      <c r="G10809" s="2" t="s">
        <v>3323</v>
      </c>
      <c r="H10809" s="2">
        <v>21.1</v>
      </c>
    </row>
    <row r="10810" spans="1:8" x14ac:dyDescent="0.2">
      <c r="A10810" s="5">
        <v>5836500320</v>
      </c>
      <c r="B10810" s="5" t="s">
        <v>22081</v>
      </c>
      <c r="C10810" s="5" t="s">
        <v>22082</v>
      </c>
      <c r="D10810" s="2">
        <v>4.5999999999999996</v>
      </c>
      <c r="E10810" s="8" t="s">
        <v>2699</v>
      </c>
      <c r="F10810" s="5">
        <v>860</v>
      </c>
      <c r="G10810" s="2" t="s">
        <v>3323</v>
      </c>
      <c r="H10810" s="2">
        <v>4.95</v>
      </c>
    </row>
    <row r="10811" spans="1:8" x14ac:dyDescent="0.2">
      <c r="A10811" s="5">
        <v>5836500323</v>
      </c>
      <c r="B10811" s="5" t="s">
        <v>22083</v>
      </c>
      <c r="C10811" s="5" t="s">
        <v>22084</v>
      </c>
      <c r="D10811" s="2">
        <v>0.1</v>
      </c>
      <c r="E10811" s="8" t="s">
        <v>2699</v>
      </c>
      <c r="F10811" s="5">
        <v>860</v>
      </c>
      <c r="G10811" s="2" t="s">
        <v>3323</v>
      </c>
      <c r="H10811" s="2">
        <v>0.1</v>
      </c>
    </row>
    <row r="10812" spans="1:8" x14ac:dyDescent="0.2">
      <c r="A10812" s="5">
        <v>5836500325</v>
      </c>
      <c r="B10812" s="5" t="s">
        <v>22085</v>
      </c>
      <c r="C10812" s="5" t="s">
        <v>22086</v>
      </c>
      <c r="D10812" s="2">
        <v>0.1</v>
      </c>
      <c r="E10812" s="8" t="s">
        <v>2699</v>
      </c>
      <c r="F10812" s="5">
        <v>860</v>
      </c>
      <c r="G10812" s="2" t="s">
        <v>3323</v>
      </c>
      <c r="H10812" s="2">
        <v>0.1</v>
      </c>
    </row>
    <row r="10813" spans="1:8" x14ac:dyDescent="0.2">
      <c r="A10813" s="5">
        <v>5836500326</v>
      </c>
      <c r="B10813" s="5" t="s">
        <v>22087</v>
      </c>
      <c r="C10813" s="5" t="s">
        <v>22088</v>
      </c>
      <c r="D10813" s="2">
        <v>18.149999999999999</v>
      </c>
      <c r="E10813" s="8" t="s">
        <v>2699</v>
      </c>
      <c r="F10813" s="5">
        <v>870</v>
      </c>
      <c r="G10813" s="2" t="s">
        <v>3323</v>
      </c>
      <c r="H10813" s="2">
        <v>19.600000000000001</v>
      </c>
    </row>
    <row r="10814" spans="1:8" x14ac:dyDescent="0.2">
      <c r="A10814" s="5">
        <v>5836500327</v>
      </c>
      <c r="B10814" s="5" t="s">
        <v>22089</v>
      </c>
      <c r="C10814" s="5" t="s">
        <v>22090</v>
      </c>
      <c r="D10814" s="2">
        <v>17.95</v>
      </c>
      <c r="E10814" s="8" t="s">
        <v>2699</v>
      </c>
      <c r="F10814" s="5">
        <v>860</v>
      </c>
      <c r="G10814" s="2" t="s">
        <v>3323</v>
      </c>
      <c r="H10814" s="2">
        <v>19.399999999999999</v>
      </c>
    </row>
    <row r="10815" spans="1:8" x14ac:dyDescent="0.2">
      <c r="A10815" s="5">
        <v>5836500329</v>
      </c>
      <c r="B10815" s="5" t="s">
        <v>22091</v>
      </c>
      <c r="C10815" s="5" t="s">
        <v>22092</v>
      </c>
      <c r="D10815" s="2">
        <v>0.1</v>
      </c>
      <c r="E10815" s="8" t="s">
        <v>2702</v>
      </c>
      <c r="F10815" s="5">
        <v>860</v>
      </c>
      <c r="G10815" s="2" t="s">
        <v>3323</v>
      </c>
      <c r="H10815" s="2">
        <v>0.1</v>
      </c>
    </row>
    <row r="10816" spans="1:8" x14ac:dyDescent="0.2">
      <c r="A10816" s="5">
        <v>5836500337</v>
      </c>
      <c r="B10816" s="5" t="s">
        <v>22093</v>
      </c>
      <c r="C10816" s="5" t="s">
        <v>22094</v>
      </c>
      <c r="D10816" s="2">
        <v>0.1</v>
      </c>
      <c r="E10816" s="8" t="s">
        <v>2699</v>
      </c>
      <c r="F10816" s="5">
        <v>860</v>
      </c>
      <c r="G10816" s="2" t="s">
        <v>3323</v>
      </c>
      <c r="H10816" s="2">
        <v>0.1</v>
      </c>
    </row>
    <row r="10817" spans="1:8" x14ac:dyDescent="0.2">
      <c r="A10817" s="5">
        <v>5836500345</v>
      </c>
      <c r="B10817" s="5" t="s">
        <v>22095</v>
      </c>
      <c r="C10817" s="5" t="s">
        <v>22096</v>
      </c>
      <c r="D10817" s="2">
        <v>0.1</v>
      </c>
      <c r="E10817" s="8" t="s">
        <v>2699</v>
      </c>
      <c r="F10817" s="5">
        <v>860</v>
      </c>
      <c r="G10817" s="2" t="s">
        <v>3323</v>
      </c>
      <c r="H10817" s="2">
        <v>0.1</v>
      </c>
    </row>
    <row r="10818" spans="1:8" x14ac:dyDescent="0.2">
      <c r="A10818" s="5">
        <v>5836500354</v>
      </c>
      <c r="B10818" s="5" t="s">
        <v>22097</v>
      </c>
      <c r="C10818" s="5" t="s">
        <v>22098</v>
      </c>
      <c r="D10818" s="2">
        <v>29</v>
      </c>
      <c r="E10818" s="8" t="s">
        <v>2699</v>
      </c>
      <c r="F10818" s="5">
        <v>870</v>
      </c>
      <c r="G10818" s="2" t="s">
        <v>3323</v>
      </c>
      <c r="H10818" s="2">
        <v>31.35</v>
      </c>
    </row>
    <row r="10819" spans="1:8" x14ac:dyDescent="0.2">
      <c r="A10819" s="5">
        <v>5836500355</v>
      </c>
      <c r="B10819" s="5" t="s">
        <v>22099</v>
      </c>
      <c r="C10819" s="5" t="s">
        <v>22100</v>
      </c>
      <c r="D10819" s="2">
        <v>0.1</v>
      </c>
      <c r="E10819" s="8" t="s">
        <v>2699</v>
      </c>
      <c r="F10819" s="5">
        <v>860</v>
      </c>
      <c r="G10819" s="2" t="s">
        <v>3323</v>
      </c>
      <c r="H10819" s="2">
        <v>0.1</v>
      </c>
    </row>
    <row r="10820" spans="1:8" x14ac:dyDescent="0.2">
      <c r="A10820" s="5">
        <v>5836500356</v>
      </c>
      <c r="B10820" s="5" t="s">
        <v>22101</v>
      </c>
      <c r="C10820" s="5" t="s">
        <v>22102</v>
      </c>
      <c r="D10820" s="2">
        <v>29</v>
      </c>
      <c r="E10820" s="8" t="s">
        <v>2699</v>
      </c>
      <c r="F10820" s="5">
        <v>860</v>
      </c>
      <c r="G10820" s="2" t="s">
        <v>3323</v>
      </c>
      <c r="H10820" s="2">
        <v>31.35</v>
      </c>
    </row>
    <row r="10821" spans="1:8" x14ac:dyDescent="0.2">
      <c r="A10821" s="5">
        <v>5836500357</v>
      </c>
      <c r="B10821" s="5" t="s">
        <v>22103</v>
      </c>
      <c r="C10821" s="5" t="s">
        <v>22104</v>
      </c>
      <c r="D10821" s="2">
        <v>0.1</v>
      </c>
      <c r="E10821" s="8" t="s">
        <v>2699</v>
      </c>
      <c r="F10821" s="5">
        <v>860</v>
      </c>
      <c r="G10821" s="2" t="s">
        <v>3323</v>
      </c>
      <c r="H10821" s="2">
        <v>0.1</v>
      </c>
    </row>
    <row r="10822" spans="1:8" x14ac:dyDescent="0.2">
      <c r="A10822" s="5">
        <v>5836500360</v>
      </c>
      <c r="B10822" s="5" t="s">
        <v>22105</v>
      </c>
      <c r="C10822" s="5" t="s">
        <v>22106</v>
      </c>
      <c r="D10822" s="2">
        <v>42</v>
      </c>
      <c r="E10822" s="8" t="s">
        <v>2699</v>
      </c>
      <c r="F10822" s="5">
        <v>870</v>
      </c>
      <c r="G10822" s="2" t="s">
        <v>3323</v>
      </c>
      <c r="H10822" s="2">
        <v>45.4</v>
      </c>
    </row>
    <row r="10823" spans="1:8" x14ac:dyDescent="0.2">
      <c r="A10823" s="5">
        <v>5836500361</v>
      </c>
      <c r="B10823" s="5" t="s">
        <v>22107</v>
      </c>
      <c r="C10823" s="5" t="s">
        <v>22108</v>
      </c>
      <c r="D10823" s="2">
        <v>0.1</v>
      </c>
      <c r="E10823" s="8" t="s">
        <v>2699</v>
      </c>
      <c r="F10823" s="5">
        <v>860</v>
      </c>
      <c r="G10823" s="2" t="s">
        <v>3323</v>
      </c>
      <c r="H10823" s="2">
        <v>0.1</v>
      </c>
    </row>
    <row r="10824" spans="1:8" x14ac:dyDescent="0.2">
      <c r="A10824" s="5">
        <v>5836500362</v>
      </c>
      <c r="B10824" s="5" t="s">
        <v>22109</v>
      </c>
      <c r="C10824" s="5" t="s">
        <v>22110</v>
      </c>
      <c r="D10824" s="2">
        <v>0.1</v>
      </c>
      <c r="E10824" s="8" t="s">
        <v>2699</v>
      </c>
      <c r="F10824" s="5">
        <v>860</v>
      </c>
      <c r="G10824" s="2" t="s">
        <v>3323</v>
      </c>
      <c r="H10824" s="2">
        <v>0.1</v>
      </c>
    </row>
    <row r="10825" spans="1:8" x14ac:dyDescent="0.2">
      <c r="A10825" s="5">
        <v>5836500364</v>
      </c>
      <c r="B10825" s="5" t="s">
        <v>22111</v>
      </c>
      <c r="C10825" s="5" t="s">
        <v>22112</v>
      </c>
      <c r="D10825" s="2">
        <v>28.6</v>
      </c>
      <c r="E10825" s="8" t="s">
        <v>2699</v>
      </c>
      <c r="F10825" s="5">
        <v>860</v>
      </c>
      <c r="G10825" s="2" t="s">
        <v>3323</v>
      </c>
      <c r="H10825" s="2">
        <v>30.9</v>
      </c>
    </row>
    <row r="10826" spans="1:8" x14ac:dyDescent="0.2">
      <c r="A10826" s="5">
        <v>5836500365</v>
      </c>
      <c r="B10826" s="5" t="s">
        <v>22113</v>
      </c>
      <c r="C10826" s="5" t="s">
        <v>22114</v>
      </c>
      <c r="D10826" s="2">
        <v>93.6</v>
      </c>
      <c r="E10826" s="8" t="s">
        <v>2699</v>
      </c>
      <c r="F10826" s="5">
        <v>860</v>
      </c>
      <c r="G10826" s="2" t="s">
        <v>3323</v>
      </c>
      <c r="H10826" s="2">
        <v>101.2</v>
      </c>
    </row>
    <row r="10827" spans="1:8" x14ac:dyDescent="0.2">
      <c r="A10827" s="5">
        <v>5836500366</v>
      </c>
      <c r="B10827" s="5" t="s">
        <v>22115</v>
      </c>
      <c r="C10827" s="5" t="s">
        <v>22116</v>
      </c>
      <c r="D10827" s="2">
        <v>31.5</v>
      </c>
      <c r="E10827" s="8" t="s">
        <v>2699</v>
      </c>
      <c r="F10827" s="5">
        <v>860</v>
      </c>
      <c r="G10827" s="2" t="s">
        <v>3323</v>
      </c>
      <c r="H10827" s="2">
        <v>34.049999999999997</v>
      </c>
    </row>
    <row r="10828" spans="1:8" x14ac:dyDescent="0.2">
      <c r="A10828" s="5">
        <v>5836500368</v>
      </c>
      <c r="B10828" s="5" t="s">
        <v>22117</v>
      </c>
      <c r="C10828" s="5" t="s">
        <v>22118</v>
      </c>
      <c r="D10828" s="2">
        <v>94</v>
      </c>
      <c r="E10828" s="8" t="s">
        <v>2699</v>
      </c>
      <c r="F10828" s="5">
        <v>860</v>
      </c>
      <c r="G10828" s="2" t="s">
        <v>3323</v>
      </c>
      <c r="H10828" s="2">
        <v>101.6</v>
      </c>
    </row>
    <row r="10829" spans="1:8" x14ac:dyDescent="0.2">
      <c r="A10829" s="5">
        <v>5836500371</v>
      </c>
      <c r="B10829" s="5" t="s">
        <v>22119</v>
      </c>
      <c r="C10829" s="5" t="s">
        <v>22120</v>
      </c>
      <c r="D10829" s="2">
        <v>0.1</v>
      </c>
      <c r="E10829" s="8" t="s">
        <v>2699</v>
      </c>
      <c r="F10829" s="5">
        <v>860</v>
      </c>
      <c r="G10829" s="2" t="s">
        <v>3323</v>
      </c>
      <c r="H10829" s="2">
        <v>0.1</v>
      </c>
    </row>
    <row r="10830" spans="1:8" x14ac:dyDescent="0.2">
      <c r="A10830" s="5">
        <v>5836500373</v>
      </c>
      <c r="B10830" s="5" t="s">
        <v>22121</v>
      </c>
      <c r="C10830" s="5" t="s">
        <v>22122</v>
      </c>
      <c r="D10830" s="2">
        <v>19.5</v>
      </c>
      <c r="E10830" s="8" t="s">
        <v>2699</v>
      </c>
      <c r="F10830" s="5">
        <v>870</v>
      </c>
      <c r="G10830" s="2" t="s">
        <v>3323</v>
      </c>
      <c r="H10830" s="2">
        <v>21.1</v>
      </c>
    </row>
    <row r="10831" spans="1:8" x14ac:dyDescent="0.2">
      <c r="A10831" s="5">
        <v>5836500375</v>
      </c>
      <c r="B10831" s="5" t="s">
        <v>22123</v>
      </c>
      <c r="C10831" s="5" t="s">
        <v>22124</v>
      </c>
      <c r="D10831" s="2">
        <v>36.6</v>
      </c>
      <c r="E10831" s="8" t="s">
        <v>2702</v>
      </c>
      <c r="F10831" s="5">
        <v>870</v>
      </c>
      <c r="G10831" s="2" t="s">
        <v>3323</v>
      </c>
      <c r="H10831" s="2">
        <v>39.549999999999997</v>
      </c>
    </row>
    <row r="10832" spans="1:8" x14ac:dyDescent="0.2">
      <c r="A10832" s="5">
        <v>5836500377</v>
      </c>
      <c r="B10832" s="5" t="s">
        <v>22125</v>
      </c>
      <c r="C10832" s="5" t="s">
        <v>22126</v>
      </c>
      <c r="D10832" s="2">
        <v>5.4</v>
      </c>
      <c r="E10832" s="8" t="s">
        <v>2702</v>
      </c>
      <c r="F10832" s="5">
        <v>870</v>
      </c>
      <c r="G10832" s="2" t="s">
        <v>3323</v>
      </c>
      <c r="H10832" s="2">
        <v>5.85</v>
      </c>
    </row>
    <row r="10833" spans="1:8" x14ac:dyDescent="0.2">
      <c r="A10833" s="5">
        <v>5836500378</v>
      </c>
      <c r="B10833" s="5" t="s">
        <v>22127</v>
      </c>
      <c r="C10833" s="5" t="s">
        <v>22128</v>
      </c>
      <c r="D10833" s="2">
        <v>51.1</v>
      </c>
      <c r="E10833" s="8" t="s">
        <v>2702</v>
      </c>
      <c r="F10833" s="5">
        <v>870</v>
      </c>
      <c r="G10833" s="2" t="s">
        <v>3323</v>
      </c>
      <c r="H10833" s="2">
        <v>55.25</v>
      </c>
    </row>
    <row r="10834" spans="1:8" x14ac:dyDescent="0.2">
      <c r="A10834" s="5">
        <v>5836500379</v>
      </c>
      <c r="B10834" s="5" t="s">
        <v>22129</v>
      </c>
      <c r="C10834" s="5" t="s">
        <v>22130</v>
      </c>
      <c r="D10834" s="2">
        <v>28.6</v>
      </c>
      <c r="E10834" s="8" t="s">
        <v>2699</v>
      </c>
      <c r="F10834" s="5">
        <v>860</v>
      </c>
      <c r="G10834" s="2" t="s">
        <v>3323</v>
      </c>
      <c r="H10834" s="2">
        <v>30.9</v>
      </c>
    </row>
    <row r="10835" spans="1:8" x14ac:dyDescent="0.2">
      <c r="A10835" s="5">
        <v>5836500382</v>
      </c>
      <c r="B10835" s="5" t="s">
        <v>22131</v>
      </c>
      <c r="C10835" s="5" t="s">
        <v>22132</v>
      </c>
      <c r="D10835" s="2">
        <v>0.1</v>
      </c>
      <c r="E10835" s="8" t="s">
        <v>2699</v>
      </c>
      <c r="F10835" s="5">
        <v>860</v>
      </c>
      <c r="G10835" s="2" t="s">
        <v>3323</v>
      </c>
      <c r="H10835" s="2">
        <v>0.1</v>
      </c>
    </row>
    <row r="10836" spans="1:8" x14ac:dyDescent="0.2">
      <c r="A10836" s="5">
        <v>5836500390</v>
      </c>
      <c r="B10836" s="5" t="s">
        <v>22133</v>
      </c>
      <c r="C10836" s="5" t="s">
        <v>22134</v>
      </c>
      <c r="D10836" s="2">
        <v>5.95</v>
      </c>
      <c r="E10836" s="8" t="s">
        <v>2699</v>
      </c>
      <c r="F10836" s="5">
        <v>860</v>
      </c>
      <c r="G10836" s="2" t="s">
        <v>3323</v>
      </c>
      <c r="H10836" s="2">
        <v>6.45</v>
      </c>
    </row>
    <row r="10837" spans="1:8" x14ac:dyDescent="0.2">
      <c r="A10837" s="5">
        <v>5836500391</v>
      </c>
      <c r="B10837" s="5" t="s">
        <v>22135</v>
      </c>
      <c r="C10837" s="5" t="s">
        <v>22136</v>
      </c>
      <c r="D10837" s="2">
        <v>23.8</v>
      </c>
      <c r="E10837" s="8" t="s">
        <v>2699</v>
      </c>
      <c r="F10837" s="5">
        <v>870</v>
      </c>
      <c r="G10837" s="2" t="s">
        <v>3323</v>
      </c>
      <c r="H10837" s="2">
        <v>25.75</v>
      </c>
    </row>
    <row r="10838" spans="1:8" x14ac:dyDescent="0.2">
      <c r="A10838" s="5">
        <v>5836500393</v>
      </c>
      <c r="B10838" s="5" t="s">
        <v>22137</v>
      </c>
      <c r="C10838" s="5" t="s">
        <v>22138</v>
      </c>
      <c r="D10838" s="2">
        <v>26</v>
      </c>
      <c r="E10838" s="8" t="s">
        <v>2699</v>
      </c>
      <c r="F10838" s="5">
        <v>860</v>
      </c>
      <c r="G10838" s="2" t="s">
        <v>3323</v>
      </c>
      <c r="H10838" s="2">
        <v>28.1</v>
      </c>
    </row>
    <row r="10839" spans="1:8" x14ac:dyDescent="0.2">
      <c r="A10839" s="5">
        <v>5836500394</v>
      </c>
      <c r="B10839" s="5" t="s">
        <v>22139</v>
      </c>
      <c r="C10839" s="5" t="s">
        <v>22140</v>
      </c>
      <c r="D10839" s="2">
        <v>22</v>
      </c>
      <c r="E10839" s="8" t="s">
        <v>2699</v>
      </c>
      <c r="F10839" s="5">
        <v>870</v>
      </c>
      <c r="G10839" s="2" t="s">
        <v>3323</v>
      </c>
      <c r="H10839" s="2">
        <v>23.8</v>
      </c>
    </row>
    <row r="10840" spans="1:8" x14ac:dyDescent="0.2">
      <c r="A10840" s="5">
        <v>5836500395</v>
      </c>
      <c r="B10840" s="5" t="s">
        <v>22141</v>
      </c>
      <c r="C10840" s="5" t="s">
        <v>22142</v>
      </c>
      <c r="D10840" s="2">
        <v>27.3</v>
      </c>
      <c r="E10840" s="8" t="s">
        <v>2699</v>
      </c>
      <c r="F10840" s="5">
        <v>870</v>
      </c>
      <c r="G10840" s="2" t="s">
        <v>3323</v>
      </c>
      <c r="H10840" s="2">
        <v>29.5</v>
      </c>
    </row>
    <row r="10841" spans="1:8" x14ac:dyDescent="0.2">
      <c r="A10841" s="5">
        <v>5836500398</v>
      </c>
      <c r="B10841" s="5" t="s">
        <v>22143</v>
      </c>
      <c r="C10841" s="5" t="s">
        <v>22144</v>
      </c>
      <c r="D10841" s="2">
        <v>0.1</v>
      </c>
      <c r="E10841" s="8" t="s">
        <v>2699</v>
      </c>
      <c r="F10841" s="5">
        <v>860</v>
      </c>
      <c r="G10841" s="2" t="s">
        <v>3323</v>
      </c>
      <c r="H10841" s="2">
        <v>0.1</v>
      </c>
    </row>
    <row r="10842" spans="1:8" x14ac:dyDescent="0.2">
      <c r="A10842" s="5">
        <v>5836500400</v>
      </c>
      <c r="B10842" s="5" t="s">
        <v>22145</v>
      </c>
      <c r="C10842" s="5" t="s">
        <v>22146</v>
      </c>
      <c r="D10842" s="2">
        <v>6.35</v>
      </c>
      <c r="F10842" s="5">
        <v>870</v>
      </c>
      <c r="G10842" s="2" t="s">
        <v>3287</v>
      </c>
      <c r="H10842" s="2">
        <v>6.85</v>
      </c>
    </row>
    <row r="10843" spans="1:8" x14ac:dyDescent="0.2">
      <c r="A10843" s="5">
        <v>5836500401</v>
      </c>
      <c r="B10843" s="5" t="s">
        <v>22147</v>
      </c>
      <c r="C10843" s="5" t="s">
        <v>22148</v>
      </c>
      <c r="D10843" s="2">
        <v>23.8</v>
      </c>
      <c r="E10843" s="8" t="s">
        <v>2702</v>
      </c>
      <c r="F10843" s="5">
        <v>870</v>
      </c>
      <c r="G10843" s="2" t="s">
        <v>3323</v>
      </c>
      <c r="H10843" s="2">
        <v>25.75</v>
      </c>
    </row>
    <row r="10844" spans="1:8" x14ac:dyDescent="0.2">
      <c r="A10844" s="5">
        <v>5836500406</v>
      </c>
      <c r="B10844" s="5" t="s">
        <v>22149</v>
      </c>
      <c r="C10844" s="5" t="s">
        <v>22150</v>
      </c>
      <c r="D10844" s="2">
        <v>3.9</v>
      </c>
      <c r="E10844" s="8" t="s">
        <v>2699</v>
      </c>
      <c r="F10844" s="5">
        <v>870</v>
      </c>
      <c r="G10844" s="2" t="s">
        <v>3323</v>
      </c>
      <c r="H10844" s="2">
        <v>4.2</v>
      </c>
    </row>
    <row r="10845" spans="1:8" x14ac:dyDescent="0.2">
      <c r="A10845" s="5">
        <v>5836500407</v>
      </c>
      <c r="B10845" s="5" t="s">
        <v>22151</v>
      </c>
      <c r="C10845" s="5" t="s">
        <v>22152</v>
      </c>
      <c r="D10845" s="2">
        <v>5</v>
      </c>
      <c r="E10845" s="8" t="s">
        <v>2699</v>
      </c>
      <c r="F10845" s="5">
        <v>870</v>
      </c>
      <c r="G10845" s="2" t="s">
        <v>3323</v>
      </c>
      <c r="H10845" s="2">
        <v>5.4</v>
      </c>
    </row>
    <row r="10846" spans="1:8" x14ac:dyDescent="0.2">
      <c r="A10846" s="5">
        <v>5836500408</v>
      </c>
      <c r="B10846" s="5" t="s">
        <v>22153</v>
      </c>
      <c r="C10846" s="5" t="s">
        <v>22154</v>
      </c>
      <c r="D10846" s="2">
        <v>0.1</v>
      </c>
      <c r="E10846" s="8" t="s">
        <v>2699</v>
      </c>
      <c r="F10846" s="5">
        <v>860</v>
      </c>
      <c r="G10846" s="2" t="s">
        <v>3323</v>
      </c>
      <c r="H10846" s="2">
        <v>0.1</v>
      </c>
    </row>
    <row r="10847" spans="1:8" x14ac:dyDescent="0.2">
      <c r="A10847" s="5">
        <v>5836500409</v>
      </c>
      <c r="B10847" s="5" t="s">
        <v>22155</v>
      </c>
      <c r="C10847" s="5" t="s">
        <v>22156</v>
      </c>
      <c r="D10847" s="2">
        <v>9.35</v>
      </c>
      <c r="E10847" s="8" t="s">
        <v>2699</v>
      </c>
      <c r="F10847" s="5">
        <v>860</v>
      </c>
      <c r="G10847" s="2" t="s">
        <v>3323</v>
      </c>
      <c r="H10847" s="2">
        <v>10.1</v>
      </c>
    </row>
    <row r="10848" spans="1:8" x14ac:dyDescent="0.2">
      <c r="A10848" s="5">
        <v>5836500410</v>
      </c>
      <c r="B10848" s="5" t="s">
        <v>22157</v>
      </c>
      <c r="D10848" s="2">
        <v>41.25</v>
      </c>
      <c r="E10848" s="8" t="s">
        <v>2699</v>
      </c>
      <c r="F10848" s="5">
        <v>860</v>
      </c>
      <c r="G10848" s="2" t="s">
        <v>3323</v>
      </c>
      <c r="H10848" s="2">
        <v>44.6</v>
      </c>
    </row>
    <row r="10849" spans="1:8" x14ac:dyDescent="0.2">
      <c r="A10849" s="5">
        <v>5836500414</v>
      </c>
      <c r="B10849" s="5" t="s">
        <v>22158</v>
      </c>
      <c r="C10849" s="5" t="s">
        <v>22159</v>
      </c>
      <c r="D10849" s="2">
        <v>2.25</v>
      </c>
      <c r="E10849" s="8" t="s">
        <v>2699</v>
      </c>
      <c r="F10849" s="5">
        <v>860</v>
      </c>
      <c r="G10849" s="2" t="s">
        <v>3323</v>
      </c>
      <c r="H10849" s="2">
        <v>2.4500000000000002</v>
      </c>
    </row>
    <row r="10850" spans="1:8" x14ac:dyDescent="0.2">
      <c r="A10850" s="5">
        <v>5836500415</v>
      </c>
      <c r="B10850" s="5" t="s">
        <v>22160</v>
      </c>
      <c r="C10850" s="5" t="s">
        <v>22161</v>
      </c>
      <c r="D10850" s="2">
        <v>4.5</v>
      </c>
      <c r="F10850" s="5">
        <v>860</v>
      </c>
      <c r="G10850" s="2" t="s">
        <v>3323</v>
      </c>
      <c r="H10850" s="2">
        <v>4.8499999999999996</v>
      </c>
    </row>
    <row r="10851" spans="1:8" x14ac:dyDescent="0.2">
      <c r="A10851" s="5">
        <v>5836500416</v>
      </c>
      <c r="B10851" s="5" t="s">
        <v>22162</v>
      </c>
      <c r="C10851" s="5" t="s">
        <v>22163</v>
      </c>
      <c r="D10851" s="2">
        <v>0.1</v>
      </c>
      <c r="E10851" s="8" t="s">
        <v>2699</v>
      </c>
      <c r="F10851" s="5">
        <v>860</v>
      </c>
      <c r="G10851" s="2" t="s">
        <v>3323</v>
      </c>
      <c r="H10851" s="2">
        <v>0.1</v>
      </c>
    </row>
    <row r="10852" spans="1:8" x14ac:dyDescent="0.2">
      <c r="A10852" s="5">
        <v>5836500417</v>
      </c>
      <c r="B10852" s="5" t="s">
        <v>22164</v>
      </c>
      <c r="C10852" s="5" t="s">
        <v>22165</v>
      </c>
      <c r="D10852" s="2">
        <v>0.1</v>
      </c>
      <c r="E10852" s="8" t="s">
        <v>2699</v>
      </c>
      <c r="F10852" s="5">
        <v>860</v>
      </c>
      <c r="G10852" s="2" t="s">
        <v>3323</v>
      </c>
      <c r="H10852" s="2">
        <v>0.1</v>
      </c>
    </row>
    <row r="10853" spans="1:8" x14ac:dyDescent="0.2">
      <c r="A10853" s="5">
        <v>5836500418</v>
      </c>
      <c r="B10853" s="5" t="s">
        <v>22166</v>
      </c>
      <c r="C10853" s="5" t="s">
        <v>22167</v>
      </c>
      <c r="D10853" s="2">
        <v>0.1</v>
      </c>
      <c r="E10853" s="8" t="s">
        <v>2699</v>
      </c>
      <c r="F10853" s="5">
        <v>860</v>
      </c>
      <c r="G10853" s="2" t="s">
        <v>3323</v>
      </c>
      <c r="H10853" s="2">
        <v>0.1</v>
      </c>
    </row>
    <row r="10854" spans="1:8" x14ac:dyDescent="0.2">
      <c r="A10854" s="5">
        <v>5836500419</v>
      </c>
      <c r="B10854" s="5" t="s">
        <v>22168</v>
      </c>
      <c r="C10854" s="5" t="s">
        <v>22169</v>
      </c>
      <c r="D10854" s="2">
        <v>0.1</v>
      </c>
      <c r="E10854" s="8" t="s">
        <v>2699</v>
      </c>
      <c r="F10854" s="5">
        <v>860</v>
      </c>
      <c r="G10854" s="2" t="s">
        <v>3323</v>
      </c>
      <c r="H10854" s="2">
        <v>0.1</v>
      </c>
    </row>
    <row r="10855" spans="1:8" x14ac:dyDescent="0.2">
      <c r="A10855" s="5">
        <v>5836500420</v>
      </c>
      <c r="B10855" s="5" t="s">
        <v>22170</v>
      </c>
      <c r="C10855" s="5" t="s">
        <v>22171</v>
      </c>
      <c r="D10855" s="2">
        <v>0.1</v>
      </c>
      <c r="E10855" s="8" t="s">
        <v>2699</v>
      </c>
      <c r="F10855" s="5">
        <v>860</v>
      </c>
      <c r="G10855" s="2" t="s">
        <v>3323</v>
      </c>
      <c r="H10855" s="2">
        <v>0.1</v>
      </c>
    </row>
    <row r="10856" spans="1:8" x14ac:dyDescent="0.2">
      <c r="A10856" s="5">
        <v>5836500421</v>
      </c>
      <c r="B10856" s="5" t="s">
        <v>22172</v>
      </c>
      <c r="C10856" s="5" t="s">
        <v>22173</v>
      </c>
      <c r="D10856" s="2">
        <v>0.1</v>
      </c>
      <c r="E10856" s="8" t="s">
        <v>2702</v>
      </c>
      <c r="F10856" s="5">
        <v>860</v>
      </c>
      <c r="G10856" s="2" t="s">
        <v>3323</v>
      </c>
      <c r="H10856" s="2">
        <v>0.1</v>
      </c>
    </row>
    <row r="10857" spans="1:8" x14ac:dyDescent="0.2">
      <c r="A10857" s="5">
        <v>5836500424</v>
      </c>
      <c r="B10857" s="5" t="s">
        <v>22174</v>
      </c>
      <c r="C10857" s="5" t="s">
        <v>22175</v>
      </c>
      <c r="D10857" s="2">
        <v>0.1</v>
      </c>
      <c r="E10857" s="8" t="s">
        <v>2699</v>
      </c>
      <c r="F10857" s="5">
        <v>860</v>
      </c>
      <c r="G10857" s="2" t="s">
        <v>3323</v>
      </c>
      <c r="H10857" s="2">
        <v>0.1</v>
      </c>
    </row>
    <row r="10858" spans="1:8" x14ac:dyDescent="0.2">
      <c r="A10858" s="5">
        <v>5836500429</v>
      </c>
      <c r="B10858" s="5" t="s">
        <v>22176</v>
      </c>
      <c r="C10858" s="5" t="s">
        <v>22177</v>
      </c>
      <c r="D10858" s="2">
        <v>35.6</v>
      </c>
      <c r="E10858" s="8" t="s">
        <v>2699</v>
      </c>
      <c r="F10858" s="5">
        <v>870</v>
      </c>
      <c r="G10858" s="2" t="s">
        <v>3323</v>
      </c>
      <c r="H10858" s="2">
        <v>38.5</v>
      </c>
    </row>
    <row r="10859" spans="1:8" x14ac:dyDescent="0.2">
      <c r="A10859" s="5">
        <v>5836500430</v>
      </c>
      <c r="B10859" s="5" t="s">
        <v>22178</v>
      </c>
      <c r="C10859" s="5" t="s">
        <v>22179</v>
      </c>
      <c r="D10859" s="2">
        <v>90</v>
      </c>
      <c r="E10859" s="8" t="s">
        <v>2702</v>
      </c>
      <c r="F10859" s="5">
        <v>870</v>
      </c>
      <c r="G10859" s="2" t="s">
        <v>3323</v>
      </c>
      <c r="H10859" s="2">
        <v>97.3</v>
      </c>
    </row>
    <row r="10860" spans="1:8" x14ac:dyDescent="0.2">
      <c r="A10860" s="5">
        <v>5836500435</v>
      </c>
      <c r="B10860" s="5" t="s">
        <v>22180</v>
      </c>
      <c r="C10860" s="5" t="s">
        <v>22181</v>
      </c>
      <c r="D10860" s="2">
        <v>12</v>
      </c>
      <c r="E10860" s="8" t="s">
        <v>2702</v>
      </c>
      <c r="F10860" s="5">
        <v>413</v>
      </c>
      <c r="G10860" s="2" t="s">
        <v>3323</v>
      </c>
      <c r="H10860" s="2">
        <v>12.95</v>
      </c>
    </row>
    <row r="10861" spans="1:8" x14ac:dyDescent="0.2">
      <c r="A10861" s="5">
        <v>5836500437</v>
      </c>
      <c r="B10861" s="5" t="s">
        <v>22182</v>
      </c>
      <c r="C10861" s="5" t="s">
        <v>22183</v>
      </c>
      <c r="D10861" s="2">
        <v>20.6</v>
      </c>
      <c r="E10861" s="8" t="s">
        <v>2702</v>
      </c>
      <c r="F10861" s="5">
        <v>860</v>
      </c>
      <c r="G10861" s="2" t="s">
        <v>3323</v>
      </c>
      <c r="H10861" s="2">
        <v>22.25</v>
      </c>
    </row>
    <row r="10862" spans="1:8" x14ac:dyDescent="0.2">
      <c r="A10862" s="5">
        <v>5836500438</v>
      </c>
      <c r="B10862" s="5" t="s">
        <v>22184</v>
      </c>
      <c r="C10862" s="5" t="s">
        <v>22185</v>
      </c>
      <c r="D10862" s="2">
        <v>16.850000000000001</v>
      </c>
      <c r="E10862" s="8" t="s">
        <v>2702</v>
      </c>
      <c r="F10862" s="5">
        <v>860</v>
      </c>
      <c r="G10862" s="2" t="s">
        <v>3323</v>
      </c>
      <c r="H10862" s="2">
        <v>18.2</v>
      </c>
    </row>
    <row r="10863" spans="1:8" x14ac:dyDescent="0.2">
      <c r="A10863" s="5">
        <v>5836500441</v>
      </c>
      <c r="B10863" s="5" t="s">
        <v>22186</v>
      </c>
      <c r="C10863" s="5" t="s">
        <v>22187</v>
      </c>
      <c r="D10863" s="2">
        <v>15.6</v>
      </c>
      <c r="E10863" s="8" t="s">
        <v>2702</v>
      </c>
      <c r="F10863" s="5">
        <v>860</v>
      </c>
      <c r="G10863" s="2" t="s">
        <v>3323</v>
      </c>
      <c r="H10863" s="2">
        <v>16.850000000000001</v>
      </c>
    </row>
    <row r="10864" spans="1:8" x14ac:dyDescent="0.2">
      <c r="A10864" s="5">
        <v>5836500442</v>
      </c>
      <c r="B10864" s="5" t="s">
        <v>22188</v>
      </c>
      <c r="C10864" s="5" t="s">
        <v>22189</v>
      </c>
      <c r="D10864" s="2">
        <v>25.3</v>
      </c>
      <c r="E10864" s="8" t="s">
        <v>2702</v>
      </c>
      <c r="F10864" s="5">
        <v>860</v>
      </c>
      <c r="G10864" s="2" t="s">
        <v>3323</v>
      </c>
      <c r="H10864" s="2">
        <v>27.35</v>
      </c>
    </row>
    <row r="10865" spans="1:8" x14ac:dyDescent="0.2">
      <c r="A10865" s="5">
        <v>5836500443</v>
      </c>
      <c r="B10865" s="5" t="s">
        <v>22190</v>
      </c>
      <c r="C10865" s="5" t="s">
        <v>22191</v>
      </c>
      <c r="D10865" s="2">
        <v>9.15</v>
      </c>
      <c r="E10865" s="8" t="s">
        <v>2702</v>
      </c>
      <c r="F10865" s="5">
        <v>860</v>
      </c>
      <c r="G10865" s="2" t="s">
        <v>3323</v>
      </c>
      <c r="H10865" s="2">
        <v>9.9</v>
      </c>
    </row>
    <row r="10866" spans="1:8" x14ac:dyDescent="0.2">
      <c r="A10866" s="5">
        <v>5836500444</v>
      </c>
      <c r="B10866" s="5" t="s">
        <v>22192</v>
      </c>
      <c r="C10866" s="5" t="s">
        <v>22193</v>
      </c>
      <c r="D10866" s="2">
        <v>73.599999999999994</v>
      </c>
      <c r="E10866" s="8" t="s">
        <v>2702</v>
      </c>
      <c r="F10866" s="5">
        <v>870</v>
      </c>
      <c r="G10866" s="2" t="s">
        <v>3323</v>
      </c>
      <c r="H10866" s="2">
        <v>79.55</v>
      </c>
    </row>
    <row r="10867" spans="1:8" x14ac:dyDescent="0.2">
      <c r="A10867" s="5">
        <v>5836500445</v>
      </c>
      <c r="B10867" s="5" t="s">
        <v>22194</v>
      </c>
      <c r="C10867" s="5" t="s">
        <v>22195</v>
      </c>
      <c r="D10867" s="2">
        <v>10.1</v>
      </c>
      <c r="F10867" s="5">
        <v>860</v>
      </c>
      <c r="G10867" s="2" t="s">
        <v>3323</v>
      </c>
      <c r="H10867" s="2">
        <v>10.9</v>
      </c>
    </row>
    <row r="10868" spans="1:8" x14ac:dyDescent="0.2">
      <c r="A10868" s="5">
        <v>5836500446</v>
      </c>
      <c r="B10868" s="5" t="s">
        <v>22196</v>
      </c>
      <c r="C10868" s="5" t="s">
        <v>22197</v>
      </c>
      <c r="D10868" s="2">
        <v>46.8</v>
      </c>
      <c r="E10868" s="8" t="s">
        <v>2702</v>
      </c>
      <c r="F10868" s="5">
        <v>870</v>
      </c>
      <c r="G10868" s="2" t="s">
        <v>3323</v>
      </c>
      <c r="H10868" s="2">
        <v>50.6</v>
      </c>
    </row>
    <row r="10869" spans="1:8" x14ac:dyDescent="0.2">
      <c r="A10869" s="5">
        <v>5836500447</v>
      </c>
      <c r="B10869" s="5" t="s">
        <v>22198</v>
      </c>
      <c r="C10869" s="5" t="s">
        <v>22199</v>
      </c>
      <c r="D10869" s="2">
        <v>88.4</v>
      </c>
      <c r="F10869" s="5">
        <v>860</v>
      </c>
      <c r="G10869" s="2" t="s">
        <v>3323</v>
      </c>
      <c r="H10869" s="2">
        <v>95.55</v>
      </c>
    </row>
    <row r="10870" spans="1:8" x14ac:dyDescent="0.2">
      <c r="A10870" s="5">
        <v>5836500449</v>
      </c>
      <c r="B10870" s="5" t="s">
        <v>22200</v>
      </c>
      <c r="C10870" s="5" t="s">
        <v>22201</v>
      </c>
      <c r="D10870" s="2">
        <v>29.6</v>
      </c>
      <c r="F10870" s="5">
        <v>860</v>
      </c>
      <c r="G10870" s="2" t="s">
        <v>3323</v>
      </c>
      <c r="H10870" s="2">
        <v>32</v>
      </c>
    </row>
    <row r="10871" spans="1:8" x14ac:dyDescent="0.2">
      <c r="A10871" s="5">
        <v>5836500458</v>
      </c>
      <c r="B10871" s="5" t="s">
        <v>22202</v>
      </c>
      <c r="C10871" s="5" t="s">
        <v>22203</v>
      </c>
      <c r="D10871" s="2">
        <v>25.5</v>
      </c>
      <c r="E10871" s="8" t="s">
        <v>2699</v>
      </c>
      <c r="F10871" s="5">
        <v>870</v>
      </c>
      <c r="G10871" s="2" t="s">
        <v>3323</v>
      </c>
      <c r="H10871" s="2">
        <v>27.55</v>
      </c>
    </row>
    <row r="10872" spans="1:8" x14ac:dyDescent="0.2">
      <c r="A10872" s="5">
        <v>5836500461</v>
      </c>
      <c r="B10872" s="5" t="s">
        <v>22204</v>
      </c>
      <c r="C10872" s="5" t="s">
        <v>22205</v>
      </c>
      <c r="D10872" s="2">
        <v>96.4</v>
      </c>
      <c r="E10872" s="8" t="s">
        <v>2702</v>
      </c>
      <c r="F10872" s="5">
        <v>491</v>
      </c>
      <c r="G10872" s="2" t="s">
        <v>3323</v>
      </c>
      <c r="H10872" s="2">
        <v>104.2</v>
      </c>
    </row>
    <row r="10873" spans="1:8" x14ac:dyDescent="0.2">
      <c r="A10873" s="5">
        <v>5836500471</v>
      </c>
      <c r="B10873" s="5" t="s">
        <v>22206</v>
      </c>
      <c r="C10873" s="5" t="s">
        <v>22207</v>
      </c>
      <c r="D10873" s="2">
        <v>28.4</v>
      </c>
      <c r="E10873" s="8" t="s">
        <v>2702</v>
      </c>
      <c r="F10873" s="5">
        <v>860</v>
      </c>
      <c r="G10873" s="2" t="s">
        <v>3323</v>
      </c>
      <c r="H10873" s="2">
        <v>30.7</v>
      </c>
    </row>
    <row r="10874" spans="1:8" x14ac:dyDescent="0.2">
      <c r="A10874" s="5">
        <v>5836500472</v>
      </c>
      <c r="B10874" s="5" t="s">
        <v>22208</v>
      </c>
      <c r="C10874" s="5" t="s">
        <v>22209</v>
      </c>
      <c r="D10874" s="2">
        <v>62.7</v>
      </c>
      <c r="E10874" s="8" t="s">
        <v>2702</v>
      </c>
      <c r="F10874" s="5">
        <v>860</v>
      </c>
      <c r="G10874" s="2" t="s">
        <v>3323</v>
      </c>
      <c r="H10874" s="2">
        <v>67.8</v>
      </c>
    </row>
    <row r="10875" spans="1:8" x14ac:dyDescent="0.2">
      <c r="A10875" s="5">
        <v>5836500473</v>
      </c>
      <c r="B10875" s="5" t="s">
        <v>22210</v>
      </c>
      <c r="C10875" s="5" t="s">
        <v>22211</v>
      </c>
      <c r="D10875" s="2">
        <v>170</v>
      </c>
      <c r="E10875" s="8" t="s">
        <v>2702</v>
      </c>
      <c r="F10875" s="5">
        <v>860</v>
      </c>
      <c r="G10875" s="2" t="s">
        <v>3323</v>
      </c>
      <c r="H10875" s="2">
        <v>183.75</v>
      </c>
    </row>
    <row r="10876" spans="1:8" x14ac:dyDescent="0.2">
      <c r="A10876" s="5">
        <v>5836500478</v>
      </c>
      <c r="B10876" s="5" t="s">
        <v>22212</v>
      </c>
      <c r="D10876" s="2">
        <v>271</v>
      </c>
      <c r="F10876" s="5">
        <v>860</v>
      </c>
      <c r="G10876" s="2" t="s">
        <v>3323</v>
      </c>
      <c r="H10876" s="2">
        <v>292.95</v>
      </c>
    </row>
    <row r="10877" spans="1:8" x14ac:dyDescent="0.2">
      <c r="A10877" s="5">
        <v>5836500481</v>
      </c>
      <c r="B10877" s="5" t="s">
        <v>22213</v>
      </c>
      <c r="C10877" s="5" t="s">
        <v>22214</v>
      </c>
      <c r="D10877" s="2">
        <v>21.9</v>
      </c>
      <c r="E10877" s="8" t="s">
        <v>2702</v>
      </c>
      <c r="F10877" s="5">
        <v>860</v>
      </c>
      <c r="G10877" s="2" t="s">
        <v>3323</v>
      </c>
      <c r="H10877" s="2">
        <v>23.65</v>
      </c>
    </row>
    <row r="10878" spans="1:8" x14ac:dyDescent="0.2">
      <c r="A10878" s="5">
        <v>5836500482</v>
      </c>
      <c r="B10878" s="5" t="s">
        <v>22215</v>
      </c>
      <c r="D10878" s="2">
        <v>89.4</v>
      </c>
      <c r="F10878" s="5">
        <v>860</v>
      </c>
      <c r="G10878" s="2" t="s">
        <v>3323</v>
      </c>
      <c r="H10878" s="2">
        <v>96.65</v>
      </c>
    </row>
    <row r="10879" spans="1:8" x14ac:dyDescent="0.2">
      <c r="A10879" s="5">
        <v>5836500483</v>
      </c>
      <c r="B10879" s="5" t="s">
        <v>22216</v>
      </c>
      <c r="D10879" s="2">
        <v>122</v>
      </c>
      <c r="F10879" s="5">
        <v>860</v>
      </c>
      <c r="G10879" s="2" t="s">
        <v>3323</v>
      </c>
      <c r="H10879" s="2">
        <v>131.9</v>
      </c>
    </row>
    <row r="10880" spans="1:8" x14ac:dyDescent="0.2">
      <c r="A10880" s="5">
        <v>5836500484</v>
      </c>
      <c r="B10880" s="5" t="s">
        <v>22217</v>
      </c>
      <c r="D10880" s="2">
        <v>35.5</v>
      </c>
      <c r="F10880" s="5">
        <v>860</v>
      </c>
      <c r="G10880" s="2" t="s">
        <v>3323</v>
      </c>
      <c r="H10880" s="2">
        <v>38.4</v>
      </c>
    </row>
    <row r="10881" spans="1:8" x14ac:dyDescent="0.2">
      <c r="A10881" s="5">
        <v>5836500488</v>
      </c>
      <c r="B10881" s="5" t="s">
        <v>22218</v>
      </c>
      <c r="C10881" s="5" t="s">
        <v>22219</v>
      </c>
      <c r="D10881" s="2">
        <v>36.659999999999997</v>
      </c>
      <c r="E10881" s="8" t="s">
        <v>2699</v>
      </c>
      <c r="F10881" s="5">
        <v>870</v>
      </c>
      <c r="G10881" s="2" t="s">
        <v>3323</v>
      </c>
      <c r="H10881" s="2">
        <v>39.65</v>
      </c>
    </row>
    <row r="10882" spans="1:8" x14ac:dyDescent="0.2">
      <c r="A10882" s="5">
        <v>5836500490</v>
      </c>
      <c r="B10882" s="5" t="s">
        <v>22220</v>
      </c>
      <c r="C10882" s="5" t="s">
        <v>22221</v>
      </c>
      <c r="D10882" s="2">
        <v>9.0500000000000007</v>
      </c>
      <c r="E10882" s="8" t="s">
        <v>2702</v>
      </c>
      <c r="F10882" s="5">
        <v>860</v>
      </c>
      <c r="G10882" s="2" t="s">
        <v>3323</v>
      </c>
      <c r="H10882" s="2">
        <v>9.8000000000000007</v>
      </c>
    </row>
    <row r="10883" spans="1:8" x14ac:dyDescent="0.2">
      <c r="A10883" s="5">
        <v>5836500491</v>
      </c>
      <c r="B10883" s="5" t="s">
        <v>22222</v>
      </c>
      <c r="C10883" s="5" t="s">
        <v>22223</v>
      </c>
      <c r="D10883" s="2">
        <v>24.5</v>
      </c>
      <c r="E10883" s="8" t="s">
        <v>2702</v>
      </c>
      <c r="F10883" s="5">
        <v>860</v>
      </c>
      <c r="G10883" s="2" t="s">
        <v>3323</v>
      </c>
      <c r="H10883" s="2">
        <v>26.5</v>
      </c>
    </row>
    <row r="10884" spans="1:8" x14ac:dyDescent="0.2">
      <c r="A10884" s="5">
        <v>5836500508</v>
      </c>
      <c r="B10884" s="5" t="s">
        <v>22224</v>
      </c>
      <c r="C10884" s="5" t="s">
        <v>22225</v>
      </c>
      <c r="D10884" s="2">
        <v>457</v>
      </c>
      <c r="E10884" s="8" t="s">
        <v>2702</v>
      </c>
      <c r="F10884" s="5">
        <v>860</v>
      </c>
      <c r="G10884" s="2" t="s">
        <v>7800</v>
      </c>
      <c r="H10884" s="2">
        <v>494</v>
      </c>
    </row>
    <row r="10885" spans="1:8" x14ac:dyDescent="0.2">
      <c r="A10885" s="5">
        <v>5836500514</v>
      </c>
      <c r="B10885" s="5" t="s">
        <v>22226</v>
      </c>
      <c r="D10885" s="2">
        <v>399</v>
      </c>
      <c r="E10885" s="8" t="s">
        <v>2702</v>
      </c>
      <c r="F10885" s="5">
        <v>860</v>
      </c>
      <c r="G10885" s="2" t="s">
        <v>7800</v>
      </c>
      <c r="H10885" s="2">
        <v>431.3</v>
      </c>
    </row>
    <row r="10886" spans="1:8" x14ac:dyDescent="0.2">
      <c r="A10886" s="5">
        <v>5836500516</v>
      </c>
      <c r="B10886" s="5" t="s">
        <v>22227</v>
      </c>
      <c r="D10886" s="2">
        <v>16.5</v>
      </c>
      <c r="E10886" s="8" t="s">
        <v>2702</v>
      </c>
      <c r="F10886" s="5">
        <v>413</v>
      </c>
      <c r="G10886" s="2" t="s">
        <v>3323</v>
      </c>
      <c r="H10886" s="2">
        <v>17.850000000000001</v>
      </c>
    </row>
    <row r="10887" spans="1:8" x14ac:dyDescent="0.2">
      <c r="A10887" s="5">
        <v>5836500702</v>
      </c>
      <c r="B10887" s="5" t="s">
        <v>22228</v>
      </c>
      <c r="C10887" s="5" t="s">
        <v>22229</v>
      </c>
      <c r="D10887" s="2">
        <v>35.799999999999997</v>
      </c>
      <c r="E10887" s="8" t="s">
        <v>2702</v>
      </c>
      <c r="F10887" s="5">
        <v>860</v>
      </c>
      <c r="G10887" s="2" t="s">
        <v>7800</v>
      </c>
      <c r="H10887" s="2">
        <v>38.700000000000003</v>
      </c>
    </row>
    <row r="10888" spans="1:8" x14ac:dyDescent="0.2">
      <c r="A10888" s="5">
        <v>5836500706</v>
      </c>
      <c r="B10888" s="5" t="s">
        <v>22230</v>
      </c>
      <c r="C10888" s="5" t="s">
        <v>22231</v>
      </c>
      <c r="D10888" s="2">
        <v>108</v>
      </c>
      <c r="E10888" s="8" t="s">
        <v>2702</v>
      </c>
      <c r="F10888" s="5">
        <v>860</v>
      </c>
      <c r="G10888" s="2" t="s">
        <v>7800</v>
      </c>
      <c r="H10888" s="2">
        <v>116.75</v>
      </c>
    </row>
    <row r="10889" spans="1:8" x14ac:dyDescent="0.2">
      <c r="A10889" s="5">
        <v>5836500708</v>
      </c>
      <c r="B10889" s="5" t="s">
        <v>22232</v>
      </c>
      <c r="C10889" s="5" t="s">
        <v>22233</v>
      </c>
      <c r="D10889" s="2">
        <v>174</v>
      </c>
      <c r="E10889" s="8" t="s">
        <v>2702</v>
      </c>
      <c r="F10889" s="5">
        <v>860</v>
      </c>
      <c r="G10889" s="2" t="s">
        <v>7800</v>
      </c>
      <c r="H10889" s="2">
        <v>188.1</v>
      </c>
    </row>
    <row r="10890" spans="1:8" x14ac:dyDescent="0.2">
      <c r="A10890" s="5">
        <v>5836500710</v>
      </c>
      <c r="B10890" s="5" t="s">
        <v>22234</v>
      </c>
      <c r="C10890" s="5" t="s">
        <v>22235</v>
      </c>
      <c r="D10890" s="2">
        <v>187</v>
      </c>
      <c r="E10890" s="8" t="s">
        <v>2702</v>
      </c>
      <c r="F10890" s="5">
        <v>860</v>
      </c>
      <c r="G10890" s="2" t="s">
        <v>7800</v>
      </c>
      <c r="H10890" s="2">
        <v>202.15</v>
      </c>
    </row>
    <row r="10891" spans="1:8" x14ac:dyDescent="0.2">
      <c r="A10891" s="5">
        <v>5836500712</v>
      </c>
      <c r="B10891" s="5" t="s">
        <v>22236</v>
      </c>
      <c r="C10891" s="5" t="s">
        <v>22237</v>
      </c>
      <c r="D10891" s="2">
        <v>290</v>
      </c>
      <c r="E10891" s="8" t="s">
        <v>2702</v>
      </c>
      <c r="F10891" s="5">
        <v>860</v>
      </c>
      <c r="G10891" s="2" t="s">
        <v>7800</v>
      </c>
      <c r="H10891" s="2">
        <v>313.5</v>
      </c>
    </row>
    <row r="10892" spans="1:8" x14ac:dyDescent="0.2">
      <c r="A10892" s="5">
        <v>5836500725</v>
      </c>
      <c r="B10892" s="5" t="s">
        <v>22238</v>
      </c>
      <c r="C10892" s="5" t="s">
        <v>22239</v>
      </c>
      <c r="D10892" s="2">
        <v>372</v>
      </c>
      <c r="E10892" s="8" t="s">
        <v>2702</v>
      </c>
      <c r="F10892" s="5">
        <v>860</v>
      </c>
      <c r="G10892" s="2" t="s">
        <v>7800</v>
      </c>
      <c r="H10892" s="2">
        <v>402.15</v>
      </c>
    </row>
    <row r="10893" spans="1:8" x14ac:dyDescent="0.2">
      <c r="A10893" s="5">
        <v>5836500730</v>
      </c>
      <c r="B10893" s="5" t="s">
        <v>22240</v>
      </c>
      <c r="C10893" s="5" t="s">
        <v>22241</v>
      </c>
      <c r="D10893" s="2">
        <v>446</v>
      </c>
      <c r="F10893" s="5">
        <v>860</v>
      </c>
      <c r="G10893" s="2" t="s">
        <v>7800</v>
      </c>
      <c r="H10893" s="2">
        <v>482.15</v>
      </c>
    </row>
    <row r="10894" spans="1:8" x14ac:dyDescent="0.2">
      <c r="A10894" s="5">
        <v>5836500801</v>
      </c>
      <c r="B10894" s="5" t="s">
        <v>22242</v>
      </c>
      <c r="C10894" s="5" t="s">
        <v>22243</v>
      </c>
      <c r="D10894" s="2">
        <v>0.1</v>
      </c>
      <c r="E10894" s="8" t="s">
        <v>2699</v>
      </c>
      <c r="F10894" s="5">
        <v>860</v>
      </c>
      <c r="G10894" s="2" t="s">
        <v>3287</v>
      </c>
      <c r="H10894" s="2">
        <v>0.1</v>
      </c>
    </row>
    <row r="10895" spans="1:8" x14ac:dyDescent="0.2">
      <c r="A10895" s="5">
        <v>5836500802</v>
      </c>
      <c r="B10895" s="5" t="s">
        <v>22244</v>
      </c>
      <c r="C10895" s="5" t="s">
        <v>22245</v>
      </c>
      <c r="D10895" s="2">
        <v>7.36</v>
      </c>
      <c r="E10895" s="8" t="s">
        <v>2699</v>
      </c>
      <c r="F10895" s="5">
        <v>860</v>
      </c>
      <c r="G10895" s="2" t="s">
        <v>3287</v>
      </c>
      <c r="H10895" s="2">
        <v>7.95</v>
      </c>
    </row>
    <row r="10896" spans="1:8" x14ac:dyDescent="0.2">
      <c r="A10896" s="5">
        <v>5836500803</v>
      </c>
      <c r="B10896" s="5" t="s">
        <v>22246</v>
      </c>
      <c r="C10896" s="5" t="s">
        <v>22247</v>
      </c>
      <c r="D10896" s="2">
        <v>0.1</v>
      </c>
      <c r="E10896" s="8" t="s">
        <v>2699</v>
      </c>
      <c r="F10896" s="5">
        <v>860</v>
      </c>
      <c r="G10896" s="2" t="s">
        <v>3287</v>
      </c>
      <c r="H10896" s="2">
        <v>0.1</v>
      </c>
    </row>
    <row r="10897" spans="1:8" x14ac:dyDescent="0.2">
      <c r="A10897" s="5">
        <v>5836500804</v>
      </c>
      <c r="B10897" s="5" t="s">
        <v>22248</v>
      </c>
      <c r="C10897" s="5" t="s">
        <v>22249</v>
      </c>
      <c r="D10897" s="2">
        <v>0.1</v>
      </c>
      <c r="E10897" s="8" t="s">
        <v>2699</v>
      </c>
      <c r="F10897" s="5">
        <v>860</v>
      </c>
      <c r="G10897" s="2" t="s">
        <v>3287</v>
      </c>
      <c r="H10897" s="2">
        <v>0.1</v>
      </c>
    </row>
    <row r="10898" spans="1:8" x14ac:dyDescent="0.2">
      <c r="A10898" s="5">
        <v>5836500805</v>
      </c>
      <c r="B10898" s="5" t="s">
        <v>22250</v>
      </c>
      <c r="C10898" s="5" t="s">
        <v>22251</v>
      </c>
      <c r="D10898" s="2">
        <v>0.1</v>
      </c>
      <c r="E10898" s="8" t="s">
        <v>2699</v>
      </c>
      <c r="F10898" s="5">
        <v>860</v>
      </c>
      <c r="G10898" s="2" t="s">
        <v>3287</v>
      </c>
      <c r="H10898" s="2">
        <v>0.1</v>
      </c>
    </row>
    <row r="10899" spans="1:8" x14ac:dyDescent="0.2">
      <c r="A10899" s="5">
        <v>5836500806</v>
      </c>
      <c r="B10899" s="5" t="s">
        <v>22252</v>
      </c>
      <c r="C10899" s="5" t="s">
        <v>22253</v>
      </c>
      <c r="D10899" s="2">
        <v>0.1</v>
      </c>
      <c r="E10899" s="8" t="s">
        <v>2699</v>
      </c>
      <c r="F10899" s="5">
        <v>860</v>
      </c>
      <c r="G10899" s="2" t="s">
        <v>3287</v>
      </c>
      <c r="H10899" s="2">
        <v>0.1</v>
      </c>
    </row>
    <row r="10900" spans="1:8" x14ac:dyDescent="0.2">
      <c r="A10900" s="5">
        <v>5836500808</v>
      </c>
      <c r="B10900" s="5" t="s">
        <v>22254</v>
      </c>
      <c r="C10900" s="5" t="s">
        <v>22255</v>
      </c>
      <c r="D10900" s="2">
        <v>0.1</v>
      </c>
      <c r="E10900" s="8" t="s">
        <v>2699</v>
      </c>
      <c r="F10900" s="5">
        <v>860</v>
      </c>
      <c r="G10900" s="2" t="s">
        <v>3287</v>
      </c>
      <c r="H10900" s="2">
        <v>0.1</v>
      </c>
    </row>
    <row r="10901" spans="1:8" x14ac:dyDescent="0.2">
      <c r="A10901" s="5">
        <v>5836500809</v>
      </c>
      <c r="B10901" s="5" t="s">
        <v>22256</v>
      </c>
      <c r="C10901" s="5" t="s">
        <v>22257</v>
      </c>
      <c r="D10901" s="2">
        <v>0.1</v>
      </c>
      <c r="E10901" s="8" t="s">
        <v>2699</v>
      </c>
      <c r="F10901" s="5">
        <v>860</v>
      </c>
      <c r="G10901" s="2" t="s">
        <v>3287</v>
      </c>
      <c r="H10901" s="2">
        <v>0.1</v>
      </c>
    </row>
    <row r="10902" spans="1:8" x14ac:dyDescent="0.2">
      <c r="A10902" s="5">
        <v>5836500813</v>
      </c>
      <c r="B10902" s="5" t="s">
        <v>22258</v>
      </c>
      <c r="C10902" s="5" t="s">
        <v>22259</v>
      </c>
      <c r="D10902" s="2">
        <v>0.1</v>
      </c>
      <c r="E10902" s="8" t="s">
        <v>2699</v>
      </c>
      <c r="F10902" s="5">
        <v>860</v>
      </c>
      <c r="G10902" s="2" t="s">
        <v>3287</v>
      </c>
      <c r="H10902" s="2">
        <v>0.1</v>
      </c>
    </row>
    <row r="10903" spans="1:8" x14ac:dyDescent="0.2">
      <c r="A10903" s="5">
        <v>5836500815</v>
      </c>
      <c r="B10903" s="5" t="s">
        <v>22260</v>
      </c>
      <c r="C10903" s="5" t="s">
        <v>22261</v>
      </c>
      <c r="D10903" s="2">
        <v>0.1</v>
      </c>
      <c r="E10903" s="8" t="s">
        <v>2702</v>
      </c>
      <c r="F10903" s="5">
        <v>860</v>
      </c>
      <c r="G10903" s="2" t="s">
        <v>3287</v>
      </c>
      <c r="H10903" s="2">
        <v>0.1</v>
      </c>
    </row>
    <row r="10904" spans="1:8" x14ac:dyDescent="0.2">
      <c r="A10904" s="5">
        <v>5836500817</v>
      </c>
      <c r="B10904" s="5" t="s">
        <v>22262</v>
      </c>
      <c r="C10904" s="5" t="s">
        <v>22263</v>
      </c>
      <c r="D10904" s="2">
        <v>0.1</v>
      </c>
      <c r="E10904" s="8" t="s">
        <v>2699</v>
      </c>
      <c r="F10904" s="5">
        <v>860</v>
      </c>
      <c r="G10904" s="2" t="s">
        <v>3287</v>
      </c>
      <c r="H10904" s="2">
        <v>0.1</v>
      </c>
    </row>
    <row r="10905" spans="1:8" x14ac:dyDescent="0.2">
      <c r="A10905" s="5">
        <v>5836500818</v>
      </c>
      <c r="B10905" s="5" t="s">
        <v>22264</v>
      </c>
      <c r="C10905" s="5" t="s">
        <v>22265</v>
      </c>
      <c r="D10905" s="2">
        <v>0.1</v>
      </c>
      <c r="E10905" s="8" t="s">
        <v>2699</v>
      </c>
      <c r="F10905" s="5">
        <v>860</v>
      </c>
      <c r="G10905" s="2" t="s">
        <v>3287</v>
      </c>
      <c r="H10905" s="2">
        <v>0.1</v>
      </c>
    </row>
    <row r="10906" spans="1:8" x14ac:dyDescent="0.2">
      <c r="A10906" s="5">
        <v>5836500819</v>
      </c>
      <c r="B10906" s="5" t="s">
        <v>22266</v>
      </c>
      <c r="C10906" s="5" t="s">
        <v>22267</v>
      </c>
      <c r="D10906" s="2">
        <v>0.1</v>
      </c>
      <c r="E10906" s="8" t="s">
        <v>2699</v>
      </c>
      <c r="F10906" s="5">
        <v>860</v>
      </c>
      <c r="G10906" s="2" t="s">
        <v>3287</v>
      </c>
      <c r="H10906" s="2">
        <v>0.1</v>
      </c>
    </row>
    <row r="10907" spans="1:8" x14ac:dyDescent="0.2">
      <c r="A10907" s="5">
        <v>5836500821</v>
      </c>
      <c r="B10907" s="5" t="s">
        <v>22268</v>
      </c>
      <c r="C10907" s="5" t="s">
        <v>22269</v>
      </c>
      <c r="D10907" s="2">
        <v>0.1</v>
      </c>
      <c r="E10907" s="8" t="s">
        <v>2699</v>
      </c>
      <c r="F10907" s="5">
        <v>860</v>
      </c>
      <c r="G10907" s="2" t="s">
        <v>3287</v>
      </c>
      <c r="H10907" s="2">
        <v>0.1</v>
      </c>
    </row>
    <row r="10908" spans="1:8" x14ac:dyDescent="0.2">
      <c r="A10908" s="5">
        <v>5836500822</v>
      </c>
      <c r="B10908" s="5" t="s">
        <v>22270</v>
      </c>
      <c r="C10908" s="5" t="s">
        <v>22271</v>
      </c>
      <c r="D10908" s="2">
        <v>0.1</v>
      </c>
      <c r="E10908" s="8" t="s">
        <v>2699</v>
      </c>
      <c r="F10908" s="5">
        <v>860</v>
      </c>
      <c r="G10908" s="2" t="s">
        <v>3287</v>
      </c>
      <c r="H10908" s="2">
        <v>0.1</v>
      </c>
    </row>
    <row r="10909" spans="1:8" x14ac:dyDescent="0.2">
      <c r="A10909" s="5">
        <v>5836500823</v>
      </c>
      <c r="B10909" s="5" t="s">
        <v>22272</v>
      </c>
      <c r="C10909" s="5" t="s">
        <v>22273</v>
      </c>
      <c r="D10909" s="2">
        <v>0.1</v>
      </c>
      <c r="E10909" s="8" t="s">
        <v>2699</v>
      </c>
      <c r="F10909" s="5">
        <v>860</v>
      </c>
      <c r="G10909" s="2" t="s">
        <v>3287</v>
      </c>
      <c r="H10909" s="2">
        <v>0.1</v>
      </c>
    </row>
    <row r="10910" spans="1:8" x14ac:dyDescent="0.2">
      <c r="A10910" s="5">
        <v>5836500825</v>
      </c>
      <c r="B10910" s="5" t="s">
        <v>22274</v>
      </c>
      <c r="C10910" s="5" t="s">
        <v>22275</v>
      </c>
      <c r="D10910" s="2">
        <v>0.1</v>
      </c>
      <c r="E10910" s="8" t="s">
        <v>2699</v>
      </c>
      <c r="F10910" s="5">
        <v>860</v>
      </c>
      <c r="G10910" s="2" t="s">
        <v>3287</v>
      </c>
      <c r="H10910" s="2">
        <v>0.1</v>
      </c>
    </row>
    <row r="10911" spans="1:8" x14ac:dyDescent="0.2">
      <c r="A10911" s="5">
        <v>5836500826</v>
      </c>
      <c r="B10911" s="5" t="s">
        <v>22276</v>
      </c>
      <c r="C10911" s="5" t="s">
        <v>22277</v>
      </c>
      <c r="D10911" s="2">
        <v>0.1</v>
      </c>
      <c r="E10911" s="8" t="s">
        <v>2699</v>
      </c>
      <c r="F10911" s="5">
        <v>860</v>
      </c>
      <c r="G10911" s="2" t="s">
        <v>3287</v>
      </c>
      <c r="H10911" s="2">
        <v>0.1</v>
      </c>
    </row>
    <row r="10912" spans="1:8" x14ac:dyDescent="0.2">
      <c r="A10912" s="5">
        <v>5836500827</v>
      </c>
      <c r="B10912" s="5" t="s">
        <v>22278</v>
      </c>
      <c r="C10912" s="5" t="s">
        <v>22279</v>
      </c>
      <c r="D10912" s="2">
        <v>0.1</v>
      </c>
      <c r="E10912" s="8" t="s">
        <v>2699</v>
      </c>
      <c r="F10912" s="5">
        <v>860</v>
      </c>
      <c r="G10912" s="2" t="s">
        <v>3287</v>
      </c>
      <c r="H10912" s="2">
        <v>0.1</v>
      </c>
    </row>
    <row r="10913" spans="1:8" x14ac:dyDescent="0.2">
      <c r="A10913" s="5">
        <v>5836500829</v>
      </c>
      <c r="B10913" s="5" t="s">
        <v>22280</v>
      </c>
      <c r="C10913" s="5" t="s">
        <v>22281</v>
      </c>
      <c r="D10913" s="2">
        <v>0.1</v>
      </c>
      <c r="E10913" s="8" t="s">
        <v>2699</v>
      </c>
      <c r="F10913" s="5">
        <v>860</v>
      </c>
      <c r="G10913" s="2" t="s">
        <v>3287</v>
      </c>
      <c r="H10913" s="2">
        <v>0.1</v>
      </c>
    </row>
    <row r="10914" spans="1:8" x14ac:dyDescent="0.2">
      <c r="A10914" s="5">
        <v>5836500830</v>
      </c>
      <c r="B10914" s="5" t="s">
        <v>22282</v>
      </c>
      <c r="C10914" s="5" t="s">
        <v>22283</v>
      </c>
      <c r="D10914" s="2">
        <v>0.1</v>
      </c>
      <c r="E10914" s="8" t="s">
        <v>2699</v>
      </c>
      <c r="F10914" s="5">
        <v>860</v>
      </c>
      <c r="G10914" s="2" t="s">
        <v>3287</v>
      </c>
      <c r="H10914" s="2">
        <v>0.1</v>
      </c>
    </row>
    <row r="10915" spans="1:8" x14ac:dyDescent="0.2">
      <c r="A10915" s="5">
        <v>5836500833</v>
      </c>
      <c r="B10915" s="5" t="s">
        <v>22284</v>
      </c>
      <c r="C10915" s="5" t="s">
        <v>22285</v>
      </c>
      <c r="D10915" s="2">
        <v>0.1</v>
      </c>
      <c r="E10915" s="8" t="s">
        <v>2699</v>
      </c>
      <c r="F10915" s="5">
        <v>860</v>
      </c>
      <c r="G10915" s="2" t="s">
        <v>3287</v>
      </c>
      <c r="H10915" s="2">
        <v>0.1</v>
      </c>
    </row>
    <row r="10916" spans="1:8" x14ac:dyDescent="0.2">
      <c r="A10916" s="5">
        <v>5836500834</v>
      </c>
      <c r="B10916" s="5" t="s">
        <v>22286</v>
      </c>
      <c r="C10916" s="5" t="s">
        <v>22287</v>
      </c>
      <c r="D10916" s="2">
        <v>0.1</v>
      </c>
      <c r="E10916" s="8" t="s">
        <v>2699</v>
      </c>
      <c r="F10916" s="5">
        <v>860</v>
      </c>
      <c r="G10916" s="2" t="s">
        <v>3287</v>
      </c>
      <c r="H10916" s="2">
        <v>0.1</v>
      </c>
    </row>
    <row r="10917" spans="1:8" x14ac:dyDescent="0.2">
      <c r="A10917" s="5">
        <v>5836500835</v>
      </c>
      <c r="B10917" s="5" t="s">
        <v>22288</v>
      </c>
      <c r="C10917" s="5" t="s">
        <v>22289</v>
      </c>
      <c r="D10917" s="2">
        <v>0.1</v>
      </c>
      <c r="E10917" s="8" t="s">
        <v>2699</v>
      </c>
      <c r="F10917" s="5">
        <v>860</v>
      </c>
      <c r="G10917" s="2" t="s">
        <v>3287</v>
      </c>
      <c r="H10917" s="2">
        <v>0.1</v>
      </c>
    </row>
    <row r="10918" spans="1:8" x14ac:dyDescent="0.2">
      <c r="A10918" s="5">
        <v>5836500836</v>
      </c>
      <c r="B10918" s="5" t="s">
        <v>22290</v>
      </c>
      <c r="C10918" s="5" t="s">
        <v>22291</v>
      </c>
      <c r="D10918" s="2">
        <v>0.1</v>
      </c>
      <c r="E10918" s="8" t="s">
        <v>2699</v>
      </c>
      <c r="F10918" s="5">
        <v>860</v>
      </c>
      <c r="G10918" s="2" t="s">
        <v>3287</v>
      </c>
      <c r="H10918" s="2">
        <v>0.1</v>
      </c>
    </row>
    <row r="10919" spans="1:8" x14ac:dyDescent="0.2">
      <c r="A10919" s="5">
        <v>5836500838</v>
      </c>
      <c r="B10919" s="5" t="s">
        <v>22292</v>
      </c>
      <c r="C10919" s="5" t="s">
        <v>22293</v>
      </c>
      <c r="D10919" s="2">
        <v>33.5</v>
      </c>
      <c r="E10919" s="8" t="s">
        <v>2699</v>
      </c>
      <c r="F10919" s="5">
        <v>860</v>
      </c>
      <c r="G10919" s="2" t="s">
        <v>3287</v>
      </c>
      <c r="H10919" s="2">
        <v>36.200000000000003</v>
      </c>
    </row>
    <row r="10920" spans="1:8" x14ac:dyDescent="0.2">
      <c r="A10920" s="5">
        <v>5836500841</v>
      </c>
      <c r="B10920" s="5" t="s">
        <v>22294</v>
      </c>
      <c r="C10920" s="5" t="s">
        <v>22295</v>
      </c>
      <c r="D10920" s="2">
        <v>105</v>
      </c>
      <c r="E10920" s="8" t="s">
        <v>2699</v>
      </c>
      <c r="F10920" s="5">
        <v>460</v>
      </c>
      <c r="G10920" s="2" t="s">
        <v>3287</v>
      </c>
      <c r="H10920" s="2">
        <v>113.5</v>
      </c>
    </row>
    <row r="10921" spans="1:8" x14ac:dyDescent="0.2">
      <c r="A10921" s="5">
        <v>5836500842</v>
      </c>
      <c r="B10921" s="5" t="s">
        <v>22296</v>
      </c>
      <c r="C10921" s="5" t="s">
        <v>22297</v>
      </c>
      <c r="D10921" s="2">
        <v>0.1</v>
      </c>
      <c r="E10921" s="8" t="s">
        <v>2702</v>
      </c>
      <c r="F10921" s="5">
        <v>460</v>
      </c>
      <c r="G10921" s="2" t="s">
        <v>3287</v>
      </c>
      <c r="H10921" s="2">
        <v>0.1</v>
      </c>
    </row>
    <row r="10922" spans="1:8" x14ac:dyDescent="0.2">
      <c r="A10922" s="5">
        <v>5836500843</v>
      </c>
      <c r="B10922" s="5" t="s">
        <v>22298</v>
      </c>
      <c r="C10922" s="5" t="s">
        <v>22299</v>
      </c>
      <c r="D10922" s="2">
        <v>15.3</v>
      </c>
      <c r="E10922" s="8" t="s">
        <v>2702</v>
      </c>
      <c r="F10922" s="5">
        <v>460</v>
      </c>
      <c r="G10922" s="2" t="s">
        <v>3287</v>
      </c>
      <c r="H10922" s="2">
        <v>16.55</v>
      </c>
    </row>
    <row r="10923" spans="1:8" x14ac:dyDescent="0.2">
      <c r="A10923" s="5">
        <v>5836500844</v>
      </c>
      <c r="B10923" s="5" t="s">
        <v>22300</v>
      </c>
      <c r="C10923" s="5" t="s">
        <v>22301</v>
      </c>
      <c r="D10923" s="2">
        <v>0.1</v>
      </c>
      <c r="E10923" s="8" t="s">
        <v>2702</v>
      </c>
      <c r="F10923" s="5">
        <v>460</v>
      </c>
      <c r="G10923" s="2" t="s">
        <v>3287</v>
      </c>
      <c r="H10923" s="2">
        <v>0.1</v>
      </c>
    </row>
    <row r="10924" spans="1:8" x14ac:dyDescent="0.2">
      <c r="A10924" s="5">
        <v>5836500845</v>
      </c>
      <c r="B10924" s="5" t="s">
        <v>22302</v>
      </c>
      <c r="C10924" s="5" t="s">
        <v>22303</v>
      </c>
      <c r="D10924" s="2">
        <v>0.1</v>
      </c>
      <c r="E10924" s="8" t="s">
        <v>2699</v>
      </c>
      <c r="F10924" s="5">
        <v>460</v>
      </c>
      <c r="G10924" s="2" t="s">
        <v>3287</v>
      </c>
      <c r="H10924" s="2">
        <v>0.1</v>
      </c>
    </row>
    <row r="10925" spans="1:8" x14ac:dyDescent="0.2">
      <c r="A10925" s="5">
        <v>5836500846</v>
      </c>
      <c r="B10925" s="5" t="s">
        <v>22304</v>
      </c>
      <c r="C10925" s="5" t="s">
        <v>22305</v>
      </c>
      <c r="D10925" s="2">
        <v>0.1</v>
      </c>
      <c r="E10925" s="8" t="s">
        <v>2699</v>
      </c>
      <c r="F10925" s="5">
        <v>460</v>
      </c>
      <c r="G10925" s="2" t="s">
        <v>3287</v>
      </c>
      <c r="H10925" s="2">
        <v>0.1</v>
      </c>
    </row>
    <row r="10926" spans="1:8" x14ac:dyDescent="0.2">
      <c r="A10926" s="5">
        <v>5836500847</v>
      </c>
      <c r="B10926" s="5" t="s">
        <v>22306</v>
      </c>
      <c r="C10926" s="5" t="s">
        <v>22307</v>
      </c>
      <c r="D10926" s="2">
        <v>5.5</v>
      </c>
      <c r="F10926" s="5">
        <v>860</v>
      </c>
      <c r="G10926" s="2" t="s">
        <v>3287</v>
      </c>
      <c r="H10926" s="2">
        <v>5.95</v>
      </c>
    </row>
    <row r="10927" spans="1:8" x14ac:dyDescent="0.2">
      <c r="A10927" s="5">
        <v>5836500848</v>
      </c>
      <c r="B10927" s="5" t="s">
        <v>22308</v>
      </c>
      <c r="C10927" s="5" t="s">
        <v>22309</v>
      </c>
      <c r="D10927" s="2">
        <v>5.8</v>
      </c>
      <c r="E10927" s="8" t="s">
        <v>2699</v>
      </c>
      <c r="F10927" s="5">
        <v>870</v>
      </c>
      <c r="G10927" s="2" t="s">
        <v>3287</v>
      </c>
      <c r="H10927" s="2">
        <v>6.25</v>
      </c>
    </row>
    <row r="10928" spans="1:8" x14ac:dyDescent="0.2">
      <c r="A10928" s="5">
        <v>5836500851</v>
      </c>
      <c r="B10928" s="5" t="s">
        <v>22310</v>
      </c>
      <c r="C10928" s="5" t="s">
        <v>22311</v>
      </c>
      <c r="D10928" s="2">
        <v>122</v>
      </c>
      <c r="E10928" s="8" t="s">
        <v>2699</v>
      </c>
      <c r="F10928" s="5">
        <v>860</v>
      </c>
      <c r="G10928" s="2" t="s">
        <v>3287</v>
      </c>
      <c r="H10928" s="2">
        <v>131.9</v>
      </c>
    </row>
    <row r="10929" spans="1:8" x14ac:dyDescent="0.2">
      <c r="A10929" s="5">
        <v>5836500852</v>
      </c>
      <c r="B10929" s="5" t="s">
        <v>22312</v>
      </c>
      <c r="C10929" s="5" t="s">
        <v>22313</v>
      </c>
      <c r="D10929" s="2">
        <v>13.75</v>
      </c>
      <c r="E10929" s="8" t="s">
        <v>2699</v>
      </c>
      <c r="F10929" s="5">
        <v>860</v>
      </c>
      <c r="G10929" s="2" t="s">
        <v>3287</v>
      </c>
      <c r="H10929" s="2">
        <v>14.85</v>
      </c>
    </row>
    <row r="10930" spans="1:8" x14ac:dyDescent="0.2">
      <c r="A10930" s="5">
        <v>5836500853</v>
      </c>
      <c r="B10930" s="5" t="s">
        <v>22314</v>
      </c>
      <c r="C10930" s="5" t="s">
        <v>22315</v>
      </c>
      <c r="D10930" s="2">
        <v>5.4</v>
      </c>
      <c r="E10930" s="8" t="s">
        <v>2702</v>
      </c>
      <c r="F10930" s="5">
        <v>860</v>
      </c>
      <c r="G10930" s="2" t="s">
        <v>3287</v>
      </c>
      <c r="H10930" s="2">
        <v>5.85</v>
      </c>
    </row>
    <row r="10931" spans="1:8" x14ac:dyDescent="0.2">
      <c r="A10931" s="5">
        <v>5836500855</v>
      </c>
      <c r="B10931" s="5" t="s">
        <v>22316</v>
      </c>
      <c r="C10931" s="5" t="s">
        <v>22317</v>
      </c>
      <c r="D10931" s="2">
        <v>0.1</v>
      </c>
      <c r="E10931" s="8" t="s">
        <v>2699</v>
      </c>
      <c r="F10931" s="5">
        <v>860</v>
      </c>
      <c r="G10931" s="2" t="s">
        <v>3287</v>
      </c>
      <c r="H10931" s="2">
        <v>0.1</v>
      </c>
    </row>
    <row r="10932" spans="1:8" x14ac:dyDescent="0.2">
      <c r="A10932" s="5">
        <v>5836500857</v>
      </c>
      <c r="B10932" s="5" t="s">
        <v>22318</v>
      </c>
      <c r="C10932" s="5" t="s">
        <v>22319</v>
      </c>
      <c r="D10932" s="2">
        <v>48.9</v>
      </c>
      <c r="F10932" s="5">
        <v>860</v>
      </c>
      <c r="G10932" s="2" t="s">
        <v>3287</v>
      </c>
      <c r="H10932" s="2">
        <v>52.85</v>
      </c>
    </row>
    <row r="10933" spans="1:8" x14ac:dyDescent="0.2">
      <c r="A10933" s="5">
        <v>5836500858</v>
      </c>
      <c r="B10933" s="5" t="s">
        <v>22320</v>
      </c>
      <c r="C10933" s="5" t="s">
        <v>22321</v>
      </c>
      <c r="D10933" s="2">
        <v>48.9</v>
      </c>
      <c r="E10933" s="8" t="s">
        <v>2702</v>
      </c>
      <c r="F10933" s="5">
        <v>860</v>
      </c>
      <c r="G10933" s="2" t="s">
        <v>3287</v>
      </c>
      <c r="H10933" s="2">
        <v>52.85</v>
      </c>
    </row>
    <row r="10934" spans="1:8" x14ac:dyDescent="0.2">
      <c r="A10934" s="5">
        <v>5836500859</v>
      </c>
      <c r="B10934" s="5" t="s">
        <v>22322</v>
      </c>
      <c r="C10934" s="5" t="s">
        <v>22323</v>
      </c>
      <c r="D10934" s="2">
        <v>5.3</v>
      </c>
      <c r="E10934" s="8" t="s">
        <v>2699</v>
      </c>
      <c r="F10934" s="5">
        <v>860</v>
      </c>
      <c r="G10934" s="2" t="s">
        <v>3287</v>
      </c>
      <c r="H10934" s="2">
        <v>5.75</v>
      </c>
    </row>
    <row r="10935" spans="1:8" x14ac:dyDescent="0.2">
      <c r="A10935" s="5">
        <v>5836500861</v>
      </c>
      <c r="B10935" s="5" t="s">
        <v>22324</v>
      </c>
      <c r="C10935" s="5" t="s">
        <v>22325</v>
      </c>
      <c r="D10935" s="2">
        <v>19</v>
      </c>
      <c r="E10935" s="8" t="s">
        <v>2702</v>
      </c>
      <c r="F10935" s="5">
        <v>870</v>
      </c>
      <c r="G10935" s="2" t="s">
        <v>3287</v>
      </c>
      <c r="H10935" s="2">
        <v>20.55</v>
      </c>
    </row>
    <row r="10936" spans="1:8" x14ac:dyDescent="0.2">
      <c r="A10936" s="5">
        <v>5836500862</v>
      </c>
      <c r="B10936" s="5" t="s">
        <v>22326</v>
      </c>
      <c r="C10936" s="5" t="s">
        <v>22327</v>
      </c>
      <c r="D10936" s="2">
        <v>0.1</v>
      </c>
      <c r="F10936" s="5">
        <v>860</v>
      </c>
      <c r="G10936" s="2" t="s">
        <v>3287</v>
      </c>
      <c r="H10936" s="2">
        <v>0.1</v>
      </c>
    </row>
    <row r="10937" spans="1:8" x14ac:dyDescent="0.2">
      <c r="A10937" s="5">
        <v>5836500863</v>
      </c>
      <c r="B10937" s="5" t="s">
        <v>22328</v>
      </c>
      <c r="C10937" s="5" t="s">
        <v>22329</v>
      </c>
      <c r="D10937" s="2">
        <v>0.1</v>
      </c>
      <c r="E10937" s="8" t="s">
        <v>2702</v>
      </c>
      <c r="F10937" s="5">
        <v>460</v>
      </c>
      <c r="G10937" s="2" t="s">
        <v>3287</v>
      </c>
      <c r="H10937" s="2">
        <v>0.1</v>
      </c>
    </row>
    <row r="10938" spans="1:8" x14ac:dyDescent="0.2">
      <c r="A10938" s="5">
        <v>5836500864</v>
      </c>
      <c r="B10938" s="5" t="s">
        <v>22330</v>
      </c>
      <c r="C10938" s="5" t="s">
        <v>22331</v>
      </c>
      <c r="D10938" s="2">
        <v>0.1</v>
      </c>
      <c r="E10938" s="8" t="s">
        <v>2699</v>
      </c>
      <c r="F10938" s="5">
        <v>460</v>
      </c>
      <c r="G10938" s="2" t="s">
        <v>3287</v>
      </c>
      <c r="H10938" s="2">
        <v>0.1</v>
      </c>
    </row>
    <row r="10939" spans="1:8" x14ac:dyDescent="0.2">
      <c r="A10939" s="5">
        <v>5836500867</v>
      </c>
      <c r="B10939" s="5" t="s">
        <v>22332</v>
      </c>
      <c r="C10939" s="5" t="s">
        <v>22333</v>
      </c>
      <c r="D10939" s="2">
        <v>12.5</v>
      </c>
      <c r="E10939" s="8" t="s">
        <v>2699</v>
      </c>
      <c r="F10939" s="5">
        <v>860</v>
      </c>
      <c r="G10939" s="2" t="s">
        <v>3287</v>
      </c>
      <c r="H10939" s="2">
        <v>13.5</v>
      </c>
    </row>
    <row r="10940" spans="1:8" x14ac:dyDescent="0.2">
      <c r="A10940" s="5">
        <v>5836500869</v>
      </c>
      <c r="B10940" s="5" t="s">
        <v>22334</v>
      </c>
      <c r="C10940" s="5" t="s">
        <v>22335</v>
      </c>
      <c r="D10940" s="2">
        <v>21.7</v>
      </c>
      <c r="E10940" s="8" t="s">
        <v>2702</v>
      </c>
      <c r="F10940" s="5">
        <v>870</v>
      </c>
      <c r="G10940" s="2" t="s">
        <v>3287</v>
      </c>
      <c r="H10940" s="2">
        <v>23.45</v>
      </c>
    </row>
    <row r="10941" spans="1:8" x14ac:dyDescent="0.2">
      <c r="A10941" s="5">
        <v>5836500870</v>
      </c>
      <c r="B10941" s="5" t="s">
        <v>22336</v>
      </c>
      <c r="C10941" s="5" t="s">
        <v>22333</v>
      </c>
      <c r="D10941" s="2">
        <v>12.25</v>
      </c>
      <c r="E10941" s="8" t="s">
        <v>2702</v>
      </c>
      <c r="F10941" s="5">
        <v>860</v>
      </c>
      <c r="G10941" s="2" t="s">
        <v>3287</v>
      </c>
      <c r="H10941" s="2">
        <v>13.25</v>
      </c>
    </row>
    <row r="10942" spans="1:8" x14ac:dyDescent="0.2">
      <c r="A10942" s="5">
        <v>5836500871</v>
      </c>
      <c r="B10942" s="5" t="s">
        <v>22337</v>
      </c>
      <c r="C10942" s="5" t="s">
        <v>22333</v>
      </c>
      <c r="D10942" s="2">
        <v>0.1</v>
      </c>
      <c r="E10942" s="8" t="s">
        <v>2702</v>
      </c>
      <c r="F10942" s="5">
        <v>860</v>
      </c>
      <c r="G10942" s="2" t="s">
        <v>3287</v>
      </c>
      <c r="H10942" s="2">
        <v>0.1</v>
      </c>
    </row>
    <row r="10943" spans="1:8" x14ac:dyDescent="0.2">
      <c r="A10943" s="5">
        <v>5836500872</v>
      </c>
      <c r="B10943" s="5" t="s">
        <v>22338</v>
      </c>
      <c r="C10943" s="5" t="s">
        <v>22339</v>
      </c>
      <c r="D10943" s="2">
        <v>3.8</v>
      </c>
      <c r="E10943" s="8" t="s">
        <v>2702</v>
      </c>
      <c r="F10943" s="5">
        <v>870</v>
      </c>
      <c r="G10943" s="2" t="s">
        <v>3287</v>
      </c>
      <c r="H10943" s="2">
        <v>4.0999999999999996</v>
      </c>
    </row>
    <row r="10944" spans="1:8" x14ac:dyDescent="0.2">
      <c r="A10944" s="5">
        <v>5836500874</v>
      </c>
      <c r="B10944" s="5" t="s">
        <v>22340</v>
      </c>
      <c r="C10944" s="5" t="s">
        <v>22341</v>
      </c>
      <c r="D10944" s="2">
        <v>117</v>
      </c>
      <c r="E10944" s="8" t="s">
        <v>2702</v>
      </c>
      <c r="F10944" s="5">
        <v>460</v>
      </c>
      <c r="G10944" s="2" t="s">
        <v>3287</v>
      </c>
      <c r="H10944" s="2">
        <v>126.5</v>
      </c>
    </row>
    <row r="10945" spans="1:8" x14ac:dyDescent="0.2">
      <c r="A10945" s="5">
        <v>5836500875</v>
      </c>
      <c r="B10945" s="5" t="s">
        <v>22342</v>
      </c>
      <c r="C10945" s="5" t="s">
        <v>22343</v>
      </c>
      <c r="D10945" s="2">
        <v>169</v>
      </c>
      <c r="E10945" s="8" t="s">
        <v>2702</v>
      </c>
      <c r="F10945" s="5">
        <v>413</v>
      </c>
      <c r="G10945" s="2" t="s">
        <v>3287</v>
      </c>
      <c r="H10945" s="2">
        <v>182.7</v>
      </c>
    </row>
    <row r="10946" spans="1:8" x14ac:dyDescent="0.2">
      <c r="A10946" s="5">
        <v>5836500877</v>
      </c>
      <c r="B10946" s="5" t="s">
        <v>22344</v>
      </c>
      <c r="C10946" s="5" t="s">
        <v>22345</v>
      </c>
      <c r="D10946" s="2">
        <v>0.1</v>
      </c>
      <c r="F10946" s="5">
        <v>413</v>
      </c>
      <c r="G10946" s="2" t="s">
        <v>3287</v>
      </c>
      <c r="H10946" s="2">
        <v>0.1</v>
      </c>
    </row>
    <row r="10947" spans="1:8" x14ac:dyDescent="0.2">
      <c r="A10947" s="5">
        <v>5836500878</v>
      </c>
      <c r="B10947" s="5" t="s">
        <v>22346</v>
      </c>
      <c r="C10947" s="5" t="s">
        <v>22347</v>
      </c>
      <c r="D10947" s="2">
        <v>0.1</v>
      </c>
      <c r="E10947" s="8" t="s">
        <v>2702</v>
      </c>
      <c r="F10947" s="5">
        <v>460</v>
      </c>
      <c r="G10947" s="2" t="s">
        <v>3287</v>
      </c>
      <c r="H10947" s="2">
        <v>0.1</v>
      </c>
    </row>
    <row r="10948" spans="1:8" x14ac:dyDescent="0.2">
      <c r="A10948" s="5">
        <v>5836500879</v>
      </c>
      <c r="B10948" s="5" t="s">
        <v>22348</v>
      </c>
      <c r="C10948" s="5" t="s">
        <v>22348</v>
      </c>
      <c r="D10948" s="2">
        <v>476</v>
      </c>
      <c r="E10948" s="8" t="s">
        <v>2702</v>
      </c>
      <c r="F10948" s="5">
        <v>870</v>
      </c>
      <c r="G10948" s="2" t="s">
        <v>3287</v>
      </c>
      <c r="H10948" s="2">
        <v>514.54999999999995</v>
      </c>
    </row>
    <row r="10949" spans="1:8" x14ac:dyDescent="0.2">
      <c r="A10949" s="5">
        <v>5836500880</v>
      </c>
      <c r="B10949" s="5" t="s">
        <v>22349</v>
      </c>
      <c r="C10949" s="5" t="s">
        <v>22350</v>
      </c>
      <c r="D10949" s="2">
        <v>0.1</v>
      </c>
      <c r="E10949" s="8" t="s">
        <v>2702</v>
      </c>
      <c r="F10949" s="5">
        <v>413</v>
      </c>
      <c r="G10949" s="2" t="s">
        <v>3287</v>
      </c>
      <c r="H10949" s="2">
        <v>0.1</v>
      </c>
    </row>
    <row r="10950" spans="1:8" x14ac:dyDescent="0.2">
      <c r="A10950" s="5">
        <v>5836500881</v>
      </c>
      <c r="B10950" s="5" t="s">
        <v>22351</v>
      </c>
      <c r="C10950" s="5" t="s">
        <v>22352</v>
      </c>
      <c r="D10950" s="2">
        <v>1.4</v>
      </c>
      <c r="E10950" s="8" t="s">
        <v>2702</v>
      </c>
      <c r="F10950" s="5">
        <v>860</v>
      </c>
      <c r="G10950" s="2" t="s">
        <v>3287</v>
      </c>
      <c r="H10950" s="2">
        <v>1.5</v>
      </c>
    </row>
    <row r="10951" spans="1:8" x14ac:dyDescent="0.2">
      <c r="A10951" s="5">
        <v>5836500882</v>
      </c>
      <c r="B10951" s="5" t="s">
        <v>22353</v>
      </c>
      <c r="C10951" s="5" t="s">
        <v>22354</v>
      </c>
      <c r="D10951" s="2">
        <v>11.65</v>
      </c>
      <c r="E10951" s="8" t="s">
        <v>2702</v>
      </c>
      <c r="F10951" s="5">
        <v>870</v>
      </c>
      <c r="G10951" s="2" t="s">
        <v>3287</v>
      </c>
      <c r="H10951" s="2">
        <v>12.6</v>
      </c>
    </row>
    <row r="10952" spans="1:8" x14ac:dyDescent="0.2">
      <c r="A10952" s="5">
        <v>5836500883</v>
      </c>
      <c r="B10952" s="5" t="s">
        <v>22355</v>
      </c>
      <c r="C10952" s="5" t="s">
        <v>22356</v>
      </c>
      <c r="D10952" s="2">
        <v>59</v>
      </c>
      <c r="E10952" s="8" t="s">
        <v>2702</v>
      </c>
      <c r="F10952" s="5">
        <v>870</v>
      </c>
      <c r="G10952" s="2" t="s">
        <v>3287</v>
      </c>
      <c r="H10952" s="2">
        <v>63.8</v>
      </c>
    </row>
    <row r="10953" spans="1:8" x14ac:dyDescent="0.2">
      <c r="A10953" s="5">
        <v>5836500887</v>
      </c>
      <c r="B10953" s="5" t="s">
        <v>22357</v>
      </c>
      <c r="C10953" s="5" t="s">
        <v>22333</v>
      </c>
      <c r="D10953" s="2">
        <v>47.3</v>
      </c>
      <c r="E10953" s="8" t="s">
        <v>2702</v>
      </c>
      <c r="F10953" s="5">
        <v>870</v>
      </c>
      <c r="G10953" s="2" t="s">
        <v>3287</v>
      </c>
      <c r="H10953" s="2">
        <v>51.15</v>
      </c>
    </row>
    <row r="10954" spans="1:8" x14ac:dyDescent="0.2">
      <c r="A10954" s="5">
        <v>5836500888</v>
      </c>
      <c r="B10954" s="5" t="s">
        <v>22358</v>
      </c>
      <c r="C10954" s="5" t="s">
        <v>22359</v>
      </c>
      <c r="D10954" s="2">
        <v>0.1</v>
      </c>
      <c r="E10954" s="8" t="s">
        <v>2702</v>
      </c>
      <c r="F10954" s="5">
        <v>860</v>
      </c>
      <c r="G10954" s="2" t="s">
        <v>3287</v>
      </c>
      <c r="H10954" s="2">
        <v>0.1</v>
      </c>
    </row>
    <row r="10955" spans="1:8" x14ac:dyDescent="0.2">
      <c r="A10955" s="5">
        <v>5836500889</v>
      </c>
      <c r="B10955" s="5" t="s">
        <v>22360</v>
      </c>
      <c r="C10955" s="5" t="s">
        <v>22361</v>
      </c>
      <c r="D10955" s="2">
        <v>9.85</v>
      </c>
      <c r="E10955" s="8" t="s">
        <v>2702</v>
      </c>
      <c r="F10955" s="5">
        <v>860</v>
      </c>
      <c r="G10955" s="2" t="s">
        <v>3287</v>
      </c>
      <c r="H10955" s="2">
        <v>10.65</v>
      </c>
    </row>
    <row r="10956" spans="1:8" x14ac:dyDescent="0.2">
      <c r="A10956" s="5">
        <v>5836500890</v>
      </c>
      <c r="B10956" s="5" t="s">
        <v>22362</v>
      </c>
      <c r="C10956" s="5" t="s">
        <v>22363</v>
      </c>
      <c r="D10956" s="2">
        <v>45.3</v>
      </c>
      <c r="E10956" s="8" t="s">
        <v>2702</v>
      </c>
      <c r="F10956" s="5">
        <v>870</v>
      </c>
      <c r="G10956" s="2" t="s">
        <v>3287</v>
      </c>
      <c r="H10956" s="2">
        <v>48.95</v>
      </c>
    </row>
    <row r="10957" spans="1:8" x14ac:dyDescent="0.2">
      <c r="A10957" s="5">
        <v>5836500897</v>
      </c>
      <c r="B10957" s="5" t="s">
        <v>22364</v>
      </c>
      <c r="C10957" s="5" t="s">
        <v>22257</v>
      </c>
      <c r="D10957" s="2">
        <v>0.1</v>
      </c>
      <c r="E10957" s="8" t="s">
        <v>2699</v>
      </c>
      <c r="F10957" s="5">
        <v>860</v>
      </c>
      <c r="G10957" s="2" t="s">
        <v>3287</v>
      </c>
      <c r="H10957" s="2">
        <v>0.1</v>
      </c>
    </row>
    <row r="10958" spans="1:8" x14ac:dyDescent="0.2">
      <c r="A10958" s="5">
        <v>5836500898</v>
      </c>
      <c r="B10958" s="5" t="s">
        <v>22365</v>
      </c>
      <c r="C10958" s="5" t="s">
        <v>22366</v>
      </c>
      <c r="D10958" s="2">
        <v>0.1</v>
      </c>
      <c r="E10958" s="8" t="s">
        <v>2702</v>
      </c>
      <c r="F10958" s="5">
        <v>413</v>
      </c>
      <c r="G10958" s="2" t="s">
        <v>3287</v>
      </c>
      <c r="H10958" s="2">
        <v>0.1</v>
      </c>
    </row>
    <row r="10959" spans="1:8" x14ac:dyDescent="0.2">
      <c r="A10959" s="5">
        <v>5836500900</v>
      </c>
      <c r="B10959" s="5" t="s">
        <v>22367</v>
      </c>
      <c r="C10959" s="5" t="s">
        <v>22368</v>
      </c>
      <c r="D10959" s="2">
        <v>9</v>
      </c>
      <c r="E10959" s="8" t="s">
        <v>2702</v>
      </c>
      <c r="F10959" s="5">
        <v>460</v>
      </c>
      <c r="G10959" s="2" t="s">
        <v>3287</v>
      </c>
      <c r="H10959" s="2">
        <v>9.75</v>
      </c>
    </row>
    <row r="10960" spans="1:8" x14ac:dyDescent="0.2">
      <c r="A10960" s="5">
        <v>5836500901</v>
      </c>
      <c r="B10960" s="5" t="s">
        <v>22369</v>
      </c>
      <c r="D10960" s="2">
        <v>0.1</v>
      </c>
      <c r="E10960" s="8" t="s">
        <v>2699</v>
      </c>
      <c r="F10960" s="5">
        <v>460</v>
      </c>
      <c r="G10960" s="2" t="s">
        <v>3287</v>
      </c>
      <c r="H10960" s="2">
        <v>0.1</v>
      </c>
    </row>
    <row r="10961" spans="1:8" x14ac:dyDescent="0.2">
      <c r="A10961" s="5">
        <v>5836500902</v>
      </c>
      <c r="B10961" s="5" t="s">
        <v>22370</v>
      </c>
      <c r="D10961" s="2">
        <v>0.1</v>
      </c>
      <c r="E10961" s="8" t="s">
        <v>2699</v>
      </c>
      <c r="F10961" s="5">
        <v>460</v>
      </c>
      <c r="G10961" s="2" t="s">
        <v>3287</v>
      </c>
      <c r="H10961" s="2">
        <v>0.1</v>
      </c>
    </row>
    <row r="10962" spans="1:8" x14ac:dyDescent="0.2">
      <c r="A10962" s="5">
        <v>5836500903</v>
      </c>
      <c r="B10962" s="5" t="s">
        <v>22371</v>
      </c>
      <c r="C10962" s="5" t="s">
        <v>22243</v>
      </c>
      <c r="D10962" s="2">
        <v>6.6</v>
      </c>
      <c r="F10962" s="5">
        <v>680</v>
      </c>
      <c r="G10962" s="2" t="s">
        <v>3287</v>
      </c>
      <c r="H10962" s="2">
        <v>7.15</v>
      </c>
    </row>
    <row r="10963" spans="1:8" x14ac:dyDescent="0.2">
      <c r="A10963" s="5">
        <v>5836500904</v>
      </c>
      <c r="B10963" s="5" t="s">
        <v>22372</v>
      </c>
      <c r="C10963" s="5" t="s">
        <v>22257</v>
      </c>
      <c r="D10963" s="2">
        <v>0.1</v>
      </c>
      <c r="E10963" s="8" t="s">
        <v>2699</v>
      </c>
      <c r="F10963" s="5">
        <v>860</v>
      </c>
      <c r="G10963" s="2" t="s">
        <v>3287</v>
      </c>
      <c r="H10963" s="2">
        <v>0.1</v>
      </c>
    </row>
    <row r="10964" spans="1:8" x14ac:dyDescent="0.2">
      <c r="A10964" s="5">
        <v>5836500905</v>
      </c>
      <c r="B10964" s="5" t="s">
        <v>22373</v>
      </c>
      <c r="C10964" s="5" t="s">
        <v>22257</v>
      </c>
      <c r="D10964" s="2">
        <v>0.15</v>
      </c>
      <c r="E10964" s="8" t="s">
        <v>2699</v>
      </c>
      <c r="F10964" s="5">
        <v>807</v>
      </c>
      <c r="G10964" s="2" t="s">
        <v>3287</v>
      </c>
      <c r="H10964" s="2">
        <v>0.15</v>
      </c>
    </row>
    <row r="10965" spans="1:8" x14ac:dyDescent="0.2">
      <c r="A10965" s="5">
        <v>5836500906</v>
      </c>
      <c r="B10965" s="5" t="s">
        <v>22374</v>
      </c>
      <c r="C10965" s="5" t="s">
        <v>22257</v>
      </c>
      <c r="D10965" s="2">
        <v>0.15</v>
      </c>
      <c r="E10965" s="8" t="s">
        <v>2699</v>
      </c>
      <c r="F10965" s="5">
        <v>807</v>
      </c>
      <c r="G10965" s="2" t="s">
        <v>3287</v>
      </c>
      <c r="H10965" s="2">
        <v>0.15</v>
      </c>
    </row>
    <row r="10966" spans="1:8" x14ac:dyDescent="0.2">
      <c r="A10966" s="5">
        <v>5836500907</v>
      </c>
      <c r="B10966" s="5" t="s">
        <v>22375</v>
      </c>
      <c r="C10966" s="5" t="s">
        <v>22376</v>
      </c>
      <c r="D10966" s="2">
        <v>21.3</v>
      </c>
      <c r="F10966" s="5">
        <v>870</v>
      </c>
      <c r="G10966" s="2" t="s">
        <v>3287</v>
      </c>
      <c r="H10966" s="2">
        <v>23.05</v>
      </c>
    </row>
    <row r="10967" spans="1:8" x14ac:dyDescent="0.2">
      <c r="A10967" s="5">
        <v>5836500908</v>
      </c>
      <c r="B10967" s="5" t="s">
        <v>22377</v>
      </c>
      <c r="C10967" s="5" t="s">
        <v>22378</v>
      </c>
      <c r="D10967" s="2">
        <v>8.6999999999999993</v>
      </c>
      <c r="E10967" s="8" t="s">
        <v>2702</v>
      </c>
      <c r="F10967" s="5">
        <v>860</v>
      </c>
      <c r="G10967" s="2" t="s">
        <v>3287</v>
      </c>
      <c r="H10967" s="2">
        <v>9.4</v>
      </c>
    </row>
    <row r="10968" spans="1:8" x14ac:dyDescent="0.2">
      <c r="A10968" s="5">
        <v>5836500915</v>
      </c>
      <c r="B10968" s="5" t="s">
        <v>22379</v>
      </c>
      <c r="C10968" s="5" t="s">
        <v>22380</v>
      </c>
      <c r="D10968" s="2">
        <v>22.8</v>
      </c>
      <c r="F10968" s="5">
        <v>870</v>
      </c>
      <c r="G10968" s="2" t="s">
        <v>3287</v>
      </c>
      <c r="H10968" s="2">
        <v>24.65</v>
      </c>
    </row>
    <row r="10969" spans="1:8" x14ac:dyDescent="0.2">
      <c r="A10969" s="5">
        <v>5836500917</v>
      </c>
      <c r="B10969" s="5" t="s">
        <v>22381</v>
      </c>
      <c r="C10969" s="5" t="s">
        <v>22382</v>
      </c>
      <c r="D10969" s="2">
        <v>0.1</v>
      </c>
      <c r="E10969" s="8" t="s">
        <v>2702</v>
      </c>
      <c r="F10969" s="5">
        <v>860</v>
      </c>
      <c r="G10969" s="2" t="s">
        <v>3287</v>
      </c>
      <c r="H10969" s="2">
        <v>0.1</v>
      </c>
    </row>
    <row r="10970" spans="1:8" x14ac:dyDescent="0.2">
      <c r="A10970" s="5">
        <v>5836500918</v>
      </c>
      <c r="B10970" s="5" t="s">
        <v>22383</v>
      </c>
      <c r="C10970" s="5" t="s">
        <v>22384</v>
      </c>
      <c r="D10970" s="2">
        <v>42.3</v>
      </c>
      <c r="F10970" s="5">
        <v>860</v>
      </c>
      <c r="G10970" s="2" t="s">
        <v>3287</v>
      </c>
      <c r="H10970" s="2">
        <v>45.75</v>
      </c>
    </row>
    <row r="10971" spans="1:8" x14ac:dyDescent="0.2">
      <c r="A10971" s="5">
        <v>5836501111</v>
      </c>
      <c r="B10971" s="5" t="s">
        <v>22385</v>
      </c>
      <c r="C10971" s="5" t="s">
        <v>22386</v>
      </c>
      <c r="D10971" s="2">
        <v>202</v>
      </c>
      <c r="E10971" s="8" t="s">
        <v>2699</v>
      </c>
      <c r="F10971" s="5">
        <v>413</v>
      </c>
      <c r="G10971" s="2" t="s">
        <v>3287</v>
      </c>
      <c r="H10971" s="2">
        <v>218.35</v>
      </c>
    </row>
    <row r="10972" spans="1:8" x14ac:dyDescent="0.2">
      <c r="A10972" s="5">
        <v>5836501119</v>
      </c>
      <c r="B10972" s="5" t="s">
        <v>22387</v>
      </c>
      <c r="C10972" s="5" t="s">
        <v>22388</v>
      </c>
      <c r="D10972" s="2">
        <v>181</v>
      </c>
      <c r="E10972" s="8" t="s">
        <v>2702</v>
      </c>
      <c r="F10972" s="5">
        <v>870</v>
      </c>
      <c r="G10972" s="2" t="s">
        <v>3287</v>
      </c>
      <c r="H10972" s="2">
        <v>195.65</v>
      </c>
    </row>
    <row r="10973" spans="1:8" x14ac:dyDescent="0.2">
      <c r="A10973" s="5">
        <v>5836501120</v>
      </c>
      <c r="B10973" s="5" t="s">
        <v>22389</v>
      </c>
      <c r="C10973" s="5" t="s">
        <v>22390</v>
      </c>
      <c r="D10973" s="2">
        <v>20</v>
      </c>
      <c r="E10973" s="8" t="s">
        <v>2702</v>
      </c>
      <c r="F10973" s="5">
        <v>870</v>
      </c>
      <c r="G10973" s="2" t="s">
        <v>3287</v>
      </c>
      <c r="H10973" s="2">
        <v>21.6</v>
      </c>
    </row>
    <row r="10974" spans="1:8" x14ac:dyDescent="0.2">
      <c r="A10974" s="5">
        <v>5836501122</v>
      </c>
      <c r="B10974" s="5" t="s">
        <v>22391</v>
      </c>
      <c r="C10974" s="5" t="s">
        <v>22392</v>
      </c>
      <c r="D10974" s="2">
        <v>0.1</v>
      </c>
      <c r="E10974" s="8" t="s">
        <v>2699</v>
      </c>
      <c r="F10974" s="5">
        <v>860</v>
      </c>
      <c r="G10974" s="2" t="s">
        <v>3287</v>
      </c>
      <c r="H10974" s="2">
        <v>0.1</v>
      </c>
    </row>
    <row r="10975" spans="1:8" x14ac:dyDescent="0.2">
      <c r="A10975" s="5">
        <v>5836501123</v>
      </c>
      <c r="B10975" s="5" t="s">
        <v>22393</v>
      </c>
      <c r="C10975" s="5" t="s">
        <v>22394</v>
      </c>
      <c r="D10975" s="2">
        <v>6.65</v>
      </c>
      <c r="E10975" s="8" t="s">
        <v>2699</v>
      </c>
      <c r="F10975" s="5">
        <v>870</v>
      </c>
      <c r="G10975" s="2" t="s">
        <v>3287</v>
      </c>
      <c r="H10975" s="2">
        <v>7.2</v>
      </c>
    </row>
    <row r="10976" spans="1:8" x14ac:dyDescent="0.2">
      <c r="A10976" s="5">
        <v>5836501124</v>
      </c>
      <c r="B10976" s="5" t="s">
        <v>22395</v>
      </c>
      <c r="C10976" s="5" t="s">
        <v>22396</v>
      </c>
      <c r="D10976" s="2">
        <v>4.5</v>
      </c>
      <c r="E10976" s="8" t="s">
        <v>2702</v>
      </c>
      <c r="F10976" s="5">
        <v>860</v>
      </c>
      <c r="G10976" s="2" t="s">
        <v>3287</v>
      </c>
      <c r="H10976" s="2">
        <v>4.8499999999999996</v>
      </c>
    </row>
    <row r="10977" spans="1:8" x14ac:dyDescent="0.2">
      <c r="A10977" s="5">
        <v>5836501125</v>
      </c>
      <c r="B10977" s="5" t="s">
        <v>22397</v>
      </c>
      <c r="C10977" s="5" t="s">
        <v>22398</v>
      </c>
      <c r="D10977" s="2">
        <v>15.5</v>
      </c>
      <c r="E10977" s="8" t="s">
        <v>2699</v>
      </c>
      <c r="F10977" s="5">
        <v>870</v>
      </c>
      <c r="G10977" s="2" t="s">
        <v>3287</v>
      </c>
      <c r="H10977" s="2">
        <v>16.75</v>
      </c>
    </row>
    <row r="10978" spans="1:8" x14ac:dyDescent="0.2">
      <c r="A10978" s="5">
        <v>5836501127</v>
      </c>
      <c r="B10978" s="5" t="s">
        <v>22399</v>
      </c>
      <c r="C10978" s="5" t="s">
        <v>22400</v>
      </c>
      <c r="D10978" s="2">
        <v>5.85</v>
      </c>
      <c r="E10978" s="8" t="s">
        <v>2699</v>
      </c>
      <c r="F10978" s="5">
        <v>870</v>
      </c>
      <c r="G10978" s="2" t="s">
        <v>3287</v>
      </c>
      <c r="H10978" s="2">
        <v>6.3</v>
      </c>
    </row>
    <row r="10979" spans="1:8" x14ac:dyDescent="0.2">
      <c r="A10979" s="5">
        <v>5836501130</v>
      </c>
      <c r="B10979" s="5" t="s">
        <v>22401</v>
      </c>
      <c r="C10979" s="5" t="s">
        <v>22402</v>
      </c>
      <c r="D10979" s="2">
        <v>0.1</v>
      </c>
      <c r="E10979" s="8" t="s">
        <v>2699</v>
      </c>
      <c r="F10979" s="5">
        <v>860</v>
      </c>
      <c r="G10979" s="2" t="s">
        <v>3287</v>
      </c>
      <c r="H10979" s="2">
        <v>0.1</v>
      </c>
    </row>
    <row r="10980" spans="1:8" x14ac:dyDescent="0.2">
      <c r="A10980" s="5">
        <v>5836501131</v>
      </c>
      <c r="B10980" s="5" t="s">
        <v>22403</v>
      </c>
      <c r="C10980" s="5" t="s">
        <v>22404</v>
      </c>
      <c r="D10980" s="2">
        <v>4.0999999999999996</v>
      </c>
      <c r="E10980" s="8" t="s">
        <v>2699</v>
      </c>
      <c r="F10980" s="5">
        <v>870</v>
      </c>
      <c r="G10980" s="2" t="s">
        <v>3287</v>
      </c>
      <c r="H10980" s="2">
        <v>4.45</v>
      </c>
    </row>
    <row r="10981" spans="1:8" x14ac:dyDescent="0.2">
      <c r="A10981" s="5">
        <v>5836501133</v>
      </c>
      <c r="B10981" s="5" t="s">
        <v>22405</v>
      </c>
      <c r="C10981" s="5" t="s">
        <v>22406</v>
      </c>
      <c r="D10981" s="2">
        <v>17.95</v>
      </c>
      <c r="E10981" s="8" t="s">
        <v>2699</v>
      </c>
      <c r="F10981" s="5">
        <v>870</v>
      </c>
      <c r="G10981" s="2" t="s">
        <v>3287</v>
      </c>
      <c r="H10981" s="2">
        <v>19.399999999999999</v>
      </c>
    </row>
    <row r="10982" spans="1:8" x14ac:dyDescent="0.2">
      <c r="A10982" s="5">
        <v>5836501134</v>
      </c>
      <c r="B10982" s="5" t="s">
        <v>22407</v>
      </c>
      <c r="C10982" s="5" t="s">
        <v>22408</v>
      </c>
      <c r="D10982" s="2">
        <v>4.5999999999999996</v>
      </c>
      <c r="E10982" s="8" t="s">
        <v>2699</v>
      </c>
      <c r="F10982" s="5">
        <v>870</v>
      </c>
      <c r="G10982" s="2" t="s">
        <v>3287</v>
      </c>
      <c r="H10982" s="2">
        <v>4.95</v>
      </c>
    </row>
    <row r="10983" spans="1:8" x14ac:dyDescent="0.2">
      <c r="A10983" s="5">
        <v>5836501136</v>
      </c>
      <c r="B10983" s="5" t="s">
        <v>22409</v>
      </c>
      <c r="C10983" s="5" t="s">
        <v>22410</v>
      </c>
      <c r="D10983" s="2">
        <v>29.5</v>
      </c>
      <c r="E10983" s="8" t="s">
        <v>2702</v>
      </c>
      <c r="F10983" s="5">
        <v>860</v>
      </c>
      <c r="G10983" s="2" t="s">
        <v>3287</v>
      </c>
      <c r="H10983" s="2">
        <v>31.9</v>
      </c>
    </row>
    <row r="10984" spans="1:8" x14ac:dyDescent="0.2">
      <c r="A10984" s="5">
        <v>5836501147</v>
      </c>
      <c r="B10984" s="5" t="s">
        <v>22411</v>
      </c>
      <c r="C10984" s="5" t="s">
        <v>22412</v>
      </c>
      <c r="D10984" s="2">
        <v>46.8</v>
      </c>
      <c r="F10984" s="5">
        <v>870</v>
      </c>
      <c r="G10984" s="2" t="s">
        <v>3287</v>
      </c>
      <c r="H10984" s="2">
        <v>50.6</v>
      </c>
    </row>
    <row r="10985" spans="1:8" x14ac:dyDescent="0.2">
      <c r="A10985" s="5">
        <v>5836501148</v>
      </c>
      <c r="B10985" s="5" t="s">
        <v>22413</v>
      </c>
      <c r="C10985" s="5" t="s">
        <v>22414</v>
      </c>
      <c r="D10985" s="2">
        <v>0.1</v>
      </c>
      <c r="E10985" s="8" t="s">
        <v>2702</v>
      </c>
      <c r="F10985" s="5">
        <v>460</v>
      </c>
      <c r="G10985" s="2" t="s">
        <v>3287</v>
      </c>
      <c r="H10985" s="2">
        <v>0.1</v>
      </c>
    </row>
    <row r="10986" spans="1:8" x14ac:dyDescent="0.2">
      <c r="A10986" s="5">
        <v>5836501149</v>
      </c>
      <c r="B10986" s="5" t="s">
        <v>22415</v>
      </c>
      <c r="C10986" s="5" t="s">
        <v>22416</v>
      </c>
      <c r="D10986" s="2">
        <v>0.1</v>
      </c>
      <c r="E10986" s="8" t="s">
        <v>2702</v>
      </c>
      <c r="F10986" s="5">
        <v>460</v>
      </c>
      <c r="G10986" s="2" t="s">
        <v>3287</v>
      </c>
      <c r="H10986" s="2">
        <v>0.1</v>
      </c>
    </row>
    <row r="10987" spans="1:8" x14ac:dyDescent="0.2">
      <c r="A10987" s="5">
        <v>5836501152</v>
      </c>
      <c r="B10987" s="5" t="s">
        <v>22417</v>
      </c>
      <c r="C10987" s="5" t="s">
        <v>22418</v>
      </c>
      <c r="D10987" s="2">
        <v>25.8</v>
      </c>
      <c r="F10987" s="5">
        <v>870</v>
      </c>
      <c r="G10987" s="2" t="s">
        <v>3287</v>
      </c>
      <c r="H10987" s="2">
        <v>27.9</v>
      </c>
    </row>
    <row r="10988" spans="1:8" x14ac:dyDescent="0.2">
      <c r="A10988" s="5">
        <v>5836501154</v>
      </c>
      <c r="B10988" s="5" t="s">
        <v>22419</v>
      </c>
      <c r="C10988" s="5" t="s">
        <v>22420</v>
      </c>
      <c r="D10988" s="2">
        <v>0.1</v>
      </c>
      <c r="E10988" s="8" t="s">
        <v>2702</v>
      </c>
      <c r="F10988" s="5">
        <v>460</v>
      </c>
      <c r="G10988" s="2" t="s">
        <v>3287</v>
      </c>
      <c r="H10988" s="2">
        <v>0.1</v>
      </c>
    </row>
    <row r="10989" spans="1:8" x14ac:dyDescent="0.2">
      <c r="A10989" s="5">
        <v>5836501155</v>
      </c>
      <c r="B10989" s="5" t="s">
        <v>22421</v>
      </c>
      <c r="C10989" s="5" t="s">
        <v>22420</v>
      </c>
      <c r="D10989" s="2">
        <v>0.1</v>
      </c>
      <c r="E10989" s="8" t="s">
        <v>2702</v>
      </c>
      <c r="F10989" s="5">
        <v>460</v>
      </c>
      <c r="G10989" s="2" t="s">
        <v>3287</v>
      </c>
      <c r="H10989" s="2">
        <v>0.1</v>
      </c>
    </row>
    <row r="10990" spans="1:8" x14ac:dyDescent="0.2">
      <c r="A10990" s="5">
        <v>5836501156</v>
      </c>
      <c r="B10990" s="5" t="s">
        <v>22422</v>
      </c>
      <c r="C10990" s="5" t="s">
        <v>22420</v>
      </c>
      <c r="D10990" s="2">
        <v>0.1</v>
      </c>
      <c r="E10990" s="8" t="s">
        <v>2702</v>
      </c>
      <c r="F10990" s="5">
        <v>460</v>
      </c>
      <c r="G10990" s="2" t="s">
        <v>3287</v>
      </c>
      <c r="H10990" s="2">
        <v>0.1</v>
      </c>
    </row>
    <row r="10991" spans="1:8" x14ac:dyDescent="0.2">
      <c r="A10991" s="5">
        <v>5836501163</v>
      </c>
      <c r="B10991" s="5" t="s">
        <v>22423</v>
      </c>
      <c r="C10991" s="5" t="s">
        <v>22424</v>
      </c>
      <c r="D10991" s="2">
        <v>0.1</v>
      </c>
      <c r="E10991" s="8" t="s">
        <v>2702</v>
      </c>
      <c r="F10991" s="5">
        <v>860</v>
      </c>
      <c r="G10991" s="2" t="s">
        <v>3287</v>
      </c>
      <c r="H10991" s="2">
        <v>0.1</v>
      </c>
    </row>
    <row r="10992" spans="1:8" x14ac:dyDescent="0.2">
      <c r="A10992" s="5">
        <v>5836501168</v>
      </c>
      <c r="B10992" s="5" t="s">
        <v>22425</v>
      </c>
      <c r="C10992" s="5" t="s">
        <v>22426</v>
      </c>
      <c r="D10992" s="2">
        <v>3.7</v>
      </c>
      <c r="E10992" s="8" t="s">
        <v>2702</v>
      </c>
      <c r="F10992" s="5">
        <v>870</v>
      </c>
      <c r="G10992" s="2" t="s">
        <v>3287</v>
      </c>
      <c r="H10992" s="2">
        <v>4</v>
      </c>
    </row>
    <row r="10993" spans="1:8" x14ac:dyDescent="0.2">
      <c r="A10993" s="5">
        <v>5836501169</v>
      </c>
      <c r="B10993" s="5" t="s">
        <v>22427</v>
      </c>
      <c r="C10993" s="5" t="s">
        <v>22428</v>
      </c>
      <c r="D10993" s="2">
        <v>0.1</v>
      </c>
      <c r="E10993" s="8" t="s">
        <v>2702</v>
      </c>
      <c r="F10993" s="5">
        <v>860</v>
      </c>
      <c r="G10993" s="2" t="s">
        <v>3287</v>
      </c>
      <c r="H10993" s="2">
        <v>0.1</v>
      </c>
    </row>
    <row r="10994" spans="1:8" x14ac:dyDescent="0.2">
      <c r="A10994" s="5">
        <v>5836501170</v>
      </c>
      <c r="B10994" s="5" t="s">
        <v>22429</v>
      </c>
      <c r="C10994" s="5" t="s">
        <v>22428</v>
      </c>
      <c r="D10994" s="2">
        <v>0.1</v>
      </c>
      <c r="E10994" s="8" t="s">
        <v>2702</v>
      </c>
      <c r="F10994" s="5">
        <v>860</v>
      </c>
      <c r="G10994" s="2" t="s">
        <v>3287</v>
      </c>
      <c r="H10994" s="2">
        <v>0.1</v>
      </c>
    </row>
    <row r="10995" spans="1:8" x14ac:dyDescent="0.2">
      <c r="A10995" s="5">
        <v>5836501171</v>
      </c>
      <c r="B10995" s="5" t="s">
        <v>22430</v>
      </c>
      <c r="C10995" s="5" t="s">
        <v>22428</v>
      </c>
      <c r="D10995" s="2">
        <v>0.1</v>
      </c>
      <c r="E10995" s="8" t="s">
        <v>2702</v>
      </c>
      <c r="F10995" s="5">
        <v>860</v>
      </c>
      <c r="G10995" s="2" t="s">
        <v>3287</v>
      </c>
      <c r="H10995" s="2">
        <v>0.1</v>
      </c>
    </row>
    <row r="10996" spans="1:8" x14ac:dyDescent="0.2">
      <c r="A10996" s="5">
        <v>5836501172</v>
      </c>
      <c r="B10996" s="5" t="s">
        <v>22431</v>
      </c>
      <c r="C10996" s="5" t="s">
        <v>22428</v>
      </c>
      <c r="D10996" s="2">
        <v>0.1</v>
      </c>
      <c r="E10996" s="8" t="s">
        <v>2702</v>
      </c>
      <c r="F10996" s="5">
        <v>860</v>
      </c>
      <c r="G10996" s="2" t="s">
        <v>3287</v>
      </c>
      <c r="H10996" s="2">
        <v>0.1</v>
      </c>
    </row>
    <row r="10997" spans="1:8" x14ac:dyDescent="0.2">
      <c r="A10997" s="5">
        <v>5836501173</v>
      </c>
      <c r="B10997" s="5" t="s">
        <v>22432</v>
      </c>
      <c r="C10997" s="5" t="s">
        <v>22428</v>
      </c>
      <c r="D10997" s="2">
        <v>0.1</v>
      </c>
      <c r="E10997" s="8" t="s">
        <v>2702</v>
      </c>
      <c r="F10997" s="5">
        <v>860</v>
      </c>
      <c r="G10997" s="2" t="s">
        <v>3287</v>
      </c>
      <c r="H10997" s="2">
        <v>0.1</v>
      </c>
    </row>
    <row r="10998" spans="1:8" x14ac:dyDescent="0.2">
      <c r="A10998" s="5">
        <v>5836501174</v>
      </c>
      <c r="B10998" s="5" t="s">
        <v>22433</v>
      </c>
      <c r="C10998" s="5" t="s">
        <v>22428</v>
      </c>
      <c r="D10998" s="2">
        <v>0.1</v>
      </c>
      <c r="E10998" s="8" t="s">
        <v>2702</v>
      </c>
      <c r="F10998" s="5">
        <v>860</v>
      </c>
      <c r="G10998" s="2" t="s">
        <v>3287</v>
      </c>
      <c r="H10998" s="2">
        <v>0.1</v>
      </c>
    </row>
    <row r="10999" spans="1:8" x14ac:dyDescent="0.2">
      <c r="A10999" s="5">
        <v>5836501175</v>
      </c>
      <c r="B10999" s="5" t="s">
        <v>22434</v>
      </c>
      <c r="C10999" s="5" t="s">
        <v>22428</v>
      </c>
      <c r="D10999" s="2">
        <v>0.1</v>
      </c>
      <c r="E10999" s="8" t="s">
        <v>2702</v>
      </c>
      <c r="F10999" s="5">
        <v>860</v>
      </c>
      <c r="G10999" s="2" t="s">
        <v>3287</v>
      </c>
      <c r="H10999" s="2">
        <v>0.1</v>
      </c>
    </row>
    <row r="11000" spans="1:8" x14ac:dyDescent="0.2">
      <c r="A11000" s="5">
        <v>5836501176</v>
      </c>
      <c r="B11000" s="5" t="s">
        <v>22435</v>
      </c>
      <c r="C11000" s="5" t="s">
        <v>22428</v>
      </c>
      <c r="D11000" s="2">
        <v>0.1</v>
      </c>
      <c r="E11000" s="8" t="s">
        <v>2702</v>
      </c>
      <c r="F11000" s="5">
        <v>860</v>
      </c>
      <c r="G11000" s="2" t="s">
        <v>3287</v>
      </c>
      <c r="H11000" s="2">
        <v>0.1</v>
      </c>
    </row>
    <row r="11001" spans="1:8" x14ac:dyDescent="0.2">
      <c r="A11001" s="5">
        <v>5836501177</v>
      </c>
      <c r="B11001" s="5" t="s">
        <v>22436</v>
      </c>
      <c r="C11001" s="5" t="s">
        <v>22428</v>
      </c>
      <c r="D11001" s="2">
        <v>0.1</v>
      </c>
      <c r="E11001" s="8" t="s">
        <v>2702</v>
      </c>
      <c r="F11001" s="5">
        <v>860</v>
      </c>
      <c r="G11001" s="2" t="s">
        <v>3287</v>
      </c>
      <c r="H11001" s="2">
        <v>0.1</v>
      </c>
    </row>
    <row r="11002" spans="1:8" x14ac:dyDescent="0.2">
      <c r="A11002" s="5">
        <v>5836501178</v>
      </c>
      <c r="B11002" s="5" t="s">
        <v>22437</v>
      </c>
      <c r="C11002" s="5" t="s">
        <v>22428</v>
      </c>
      <c r="D11002" s="2">
        <v>0.1</v>
      </c>
      <c r="E11002" s="8" t="s">
        <v>2702</v>
      </c>
      <c r="F11002" s="5">
        <v>860</v>
      </c>
      <c r="G11002" s="2" t="s">
        <v>3287</v>
      </c>
      <c r="H11002" s="2">
        <v>0.1</v>
      </c>
    </row>
    <row r="11003" spans="1:8" x14ac:dyDescent="0.2">
      <c r="A11003" s="5">
        <v>5836501184</v>
      </c>
      <c r="B11003" s="5" t="s">
        <v>22438</v>
      </c>
      <c r="C11003" s="5" t="s">
        <v>22439</v>
      </c>
      <c r="D11003" s="2">
        <v>14.5</v>
      </c>
      <c r="F11003" s="5">
        <v>860</v>
      </c>
      <c r="G11003" s="2" t="s">
        <v>3287</v>
      </c>
      <c r="H11003" s="2">
        <v>15.65</v>
      </c>
    </row>
    <row r="11004" spans="1:8" x14ac:dyDescent="0.2">
      <c r="A11004" s="5">
        <v>5836501185</v>
      </c>
      <c r="B11004" s="5" t="s">
        <v>22440</v>
      </c>
      <c r="C11004" s="5" t="s">
        <v>22441</v>
      </c>
      <c r="D11004" s="2">
        <v>0.1</v>
      </c>
      <c r="E11004" s="8" t="s">
        <v>2702</v>
      </c>
      <c r="F11004" s="5">
        <v>860</v>
      </c>
      <c r="G11004" s="2" t="s">
        <v>3287</v>
      </c>
      <c r="H11004" s="2">
        <v>0.1</v>
      </c>
    </row>
    <row r="11005" spans="1:8" x14ac:dyDescent="0.2">
      <c r="A11005" s="5">
        <v>5836501186</v>
      </c>
      <c r="B11005" s="5" t="s">
        <v>22442</v>
      </c>
      <c r="C11005" s="5" t="s">
        <v>22428</v>
      </c>
      <c r="D11005" s="2">
        <v>0.1</v>
      </c>
      <c r="E11005" s="8" t="s">
        <v>2702</v>
      </c>
      <c r="F11005" s="5">
        <v>860</v>
      </c>
      <c r="G11005" s="2" t="s">
        <v>3287</v>
      </c>
      <c r="H11005" s="2">
        <v>0.1</v>
      </c>
    </row>
    <row r="11006" spans="1:8" x14ac:dyDescent="0.2">
      <c r="A11006" s="5">
        <v>5836501187</v>
      </c>
      <c r="B11006" s="5" t="s">
        <v>22443</v>
      </c>
      <c r="C11006" s="5" t="s">
        <v>22428</v>
      </c>
      <c r="D11006" s="2">
        <v>0.1</v>
      </c>
      <c r="E11006" s="8" t="s">
        <v>2702</v>
      </c>
      <c r="F11006" s="5">
        <v>860</v>
      </c>
      <c r="G11006" s="2" t="s">
        <v>3287</v>
      </c>
      <c r="H11006" s="2">
        <v>0.1</v>
      </c>
    </row>
    <row r="11007" spans="1:8" x14ac:dyDescent="0.2">
      <c r="A11007" s="5">
        <v>5836501188</v>
      </c>
      <c r="B11007" s="5" t="s">
        <v>22444</v>
      </c>
      <c r="C11007" s="5" t="s">
        <v>22428</v>
      </c>
      <c r="D11007" s="2">
        <v>0.1</v>
      </c>
      <c r="E11007" s="8" t="s">
        <v>2702</v>
      </c>
      <c r="F11007" s="5">
        <v>860</v>
      </c>
      <c r="G11007" s="2" t="s">
        <v>3287</v>
      </c>
      <c r="H11007" s="2">
        <v>0.1</v>
      </c>
    </row>
    <row r="11008" spans="1:8" x14ac:dyDescent="0.2">
      <c r="A11008" s="5">
        <v>5836501189</v>
      </c>
      <c r="B11008" s="5" t="s">
        <v>22445</v>
      </c>
      <c r="C11008" s="5" t="s">
        <v>22428</v>
      </c>
      <c r="D11008" s="2">
        <v>0.1</v>
      </c>
      <c r="E11008" s="8" t="s">
        <v>2702</v>
      </c>
      <c r="F11008" s="5">
        <v>860</v>
      </c>
      <c r="G11008" s="2" t="s">
        <v>3287</v>
      </c>
      <c r="H11008" s="2">
        <v>0.1</v>
      </c>
    </row>
    <row r="11009" spans="1:8" x14ac:dyDescent="0.2">
      <c r="A11009" s="5">
        <v>5836501190</v>
      </c>
      <c r="B11009" s="5" t="s">
        <v>22446</v>
      </c>
      <c r="C11009" s="5" t="s">
        <v>22428</v>
      </c>
      <c r="D11009" s="2">
        <v>0.1</v>
      </c>
      <c r="E11009" s="8" t="s">
        <v>2702</v>
      </c>
      <c r="F11009" s="5">
        <v>860</v>
      </c>
      <c r="G11009" s="2" t="s">
        <v>3287</v>
      </c>
      <c r="H11009" s="2">
        <v>0.1</v>
      </c>
    </row>
    <row r="11010" spans="1:8" x14ac:dyDescent="0.2">
      <c r="A11010" s="5">
        <v>5836501191</v>
      </c>
      <c r="B11010" s="5" t="s">
        <v>22447</v>
      </c>
      <c r="C11010" s="5" t="s">
        <v>22428</v>
      </c>
      <c r="D11010" s="2">
        <v>0.1</v>
      </c>
      <c r="E11010" s="8" t="s">
        <v>2702</v>
      </c>
      <c r="F11010" s="5">
        <v>860</v>
      </c>
      <c r="G11010" s="2" t="s">
        <v>3287</v>
      </c>
      <c r="H11010" s="2">
        <v>0.1</v>
      </c>
    </row>
    <row r="11011" spans="1:8" x14ac:dyDescent="0.2">
      <c r="A11011" s="5">
        <v>5836501192</v>
      </c>
      <c r="B11011" s="5" t="s">
        <v>22448</v>
      </c>
      <c r="C11011" s="5" t="s">
        <v>22449</v>
      </c>
      <c r="D11011" s="2">
        <v>9</v>
      </c>
      <c r="E11011" s="8" t="s">
        <v>2702</v>
      </c>
      <c r="F11011" s="5">
        <v>860</v>
      </c>
      <c r="G11011" s="2" t="s">
        <v>3287</v>
      </c>
      <c r="H11011" s="2">
        <v>9.75</v>
      </c>
    </row>
    <row r="11012" spans="1:8" x14ac:dyDescent="0.2">
      <c r="A11012" s="5">
        <v>5836501193</v>
      </c>
      <c r="B11012" s="5" t="s">
        <v>22450</v>
      </c>
      <c r="C11012" s="5" t="s">
        <v>22428</v>
      </c>
      <c r="D11012" s="2">
        <v>0.1</v>
      </c>
      <c r="E11012" s="8" t="s">
        <v>2702</v>
      </c>
      <c r="F11012" s="5">
        <v>860</v>
      </c>
      <c r="G11012" s="2" t="s">
        <v>3287</v>
      </c>
      <c r="H11012" s="2">
        <v>0.1</v>
      </c>
    </row>
    <row r="11013" spans="1:8" x14ac:dyDescent="0.2">
      <c r="A11013" s="5">
        <v>5836501195</v>
      </c>
      <c r="B11013" s="5" t="s">
        <v>22451</v>
      </c>
      <c r="C11013" s="5" t="s">
        <v>22428</v>
      </c>
      <c r="D11013" s="2">
        <v>0.1</v>
      </c>
      <c r="E11013" s="8" t="s">
        <v>2702</v>
      </c>
      <c r="F11013" s="5">
        <v>860</v>
      </c>
      <c r="G11013" s="2" t="s">
        <v>3287</v>
      </c>
      <c r="H11013" s="2">
        <v>0.1</v>
      </c>
    </row>
    <row r="11014" spans="1:8" x14ac:dyDescent="0.2">
      <c r="A11014" s="5">
        <v>5836501196</v>
      </c>
      <c r="B11014" s="5" t="s">
        <v>22452</v>
      </c>
      <c r="C11014" s="5" t="s">
        <v>22453</v>
      </c>
      <c r="D11014" s="2">
        <v>0.1</v>
      </c>
      <c r="E11014" s="8" t="s">
        <v>2702</v>
      </c>
      <c r="F11014" s="5">
        <v>860</v>
      </c>
      <c r="G11014" s="2" t="s">
        <v>3287</v>
      </c>
      <c r="H11014" s="2">
        <v>0.1</v>
      </c>
    </row>
    <row r="11015" spans="1:8" x14ac:dyDescent="0.2">
      <c r="A11015" s="5">
        <v>5836501197</v>
      </c>
      <c r="B11015" s="5" t="s">
        <v>22454</v>
      </c>
      <c r="C11015" s="5" t="s">
        <v>22428</v>
      </c>
      <c r="D11015" s="2">
        <v>0.1</v>
      </c>
      <c r="E11015" s="8" t="s">
        <v>2702</v>
      </c>
      <c r="F11015" s="5">
        <v>860</v>
      </c>
      <c r="G11015" s="2" t="s">
        <v>3287</v>
      </c>
      <c r="H11015" s="2">
        <v>0.1</v>
      </c>
    </row>
    <row r="11016" spans="1:8" x14ac:dyDescent="0.2">
      <c r="A11016" s="5">
        <v>5836501198</v>
      </c>
      <c r="B11016" s="5" t="s">
        <v>22455</v>
      </c>
      <c r="C11016" s="5" t="s">
        <v>22456</v>
      </c>
      <c r="D11016" s="2">
        <v>30</v>
      </c>
      <c r="E11016" s="8" t="s">
        <v>2702</v>
      </c>
      <c r="F11016" s="5">
        <v>860</v>
      </c>
      <c r="G11016" s="2" t="s">
        <v>3287</v>
      </c>
      <c r="H11016" s="2">
        <v>32.450000000000003</v>
      </c>
    </row>
    <row r="11017" spans="1:8" x14ac:dyDescent="0.2">
      <c r="A11017" s="5">
        <v>5836501199</v>
      </c>
      <c r="B11017" s="5" t="s">
        <v>22457</v>
      </c>
      <c r="C11017" s="5" t="s">
        <v>22428</v>
      </c>
      <c r="D11017" s="2">
        <v>0.1</v>
      </c>
      <c r="E11017" s="8" t="s">
        <v>2702</v>
      </c>
      <c r="F11017" s="5">
        <v>860</v>
      </c>
      <c r="G11017" s="2" t="s">
        <v>3287</v>
      </c>
      <c r="H11017" s="2">
        <v>0.1</v>
      </c>
    </row>
    <row r="11018" spans="1:8" x14ac:dyDescent="0.2">
      <c r="A11018" s="5">
        <v>5836501207</v>
      </c>
      <c r="B11018" s="5" t="s">
        <v>22458</v>
      </c>
      <c r="C11018" s="5" t="s">
        <v>22459</v>
      </c>
      <c r="D11018" s="2">
        <v>0.1</v>
      </c>
      <c r="E11018" s="8" t="s">
        <v>2702</v>
      </c>
      <c r="F11018" s="5">
        <v>860</v>
      </c>
      <c r="G11018" s="2" t="s">
        <v>3287</v>
      </c>
      <c r="H11018" s="2">
        <v>0.1</v>
      </c>
    </row>
    <row r="11019" spans="1:8" x14ac:dyDescent="0.2">
      <c r="A11019" s="5">
        <v>5836501208</v>
      </c>
      <c r="B11019" s="5" t="s">
        <v>22460</v>
      </c>
      <c r="C11019" s="5" t="s">
        <v>22461</v>
      </c>
      <c r="D11019" s="2">
        <v>0.1</v>
      </c>
      <c r="E11019" s="8" t="s">
        <v>2702</v>
      </c>
      <c r="F11019" s="5">
        <v>860</v>
      </c>
      <c r="G11019" s="2" t="s">
        <v>3287</v>
      </c>
      <c r="H11019" s="2">
        <v>0.1</v>
      </c>
    </row>
    <row r="11020" spans="1:8" x14ac:dyDescent="0.2">
      <c r="A11020" s="5">
        <v>5836501209</v>
      </c>
      <c r="B11020" s="5" t="s">
        <v>22462</v>
      </c>
      <c r="C11020" s="5" t="s">
        <v>22459</v>
      </c>
      <c r="D11020" s="2">
        <v>0.1</v>
      </c>
      <c r="E11020" s="8" t="s">
        <v>2702</v>
      </c>
      <c r="F11020" s="5">
        <v>460</v>
      </c>
      <c r="G11020" s="2" t="s">
        <v>3287</v>
      </c>
      <c r="H11020" s="2">
        <v>0.1</v>
      </c>
    </row>
    <row r="11021" spans="1:8" x14ac:dyDescent="0.2">
      <c r="A11021" s="5">
        <v>5836501210</v>
      </c>
      <c r="B11021" s="5" t="s">
        <v>22463</v>
      </c>
      <c r="C11021" s="5" t="s">
        <v>22459</v>
      </c>
      <c r="D11021" s="2">
        <v>0.1</v>
      </c>
      <c r="E11021" s="8" t="s">
        <v>2702</v>
      </c>
      <c r="F11021" s="5">
        <v>460</v>
      </c>
      <c r="G11021" s="2" t="s">
        <v>3287</v>
      </c>
      <c r="H11021" s="2">
        <v>0.1</v>
      </c>
    </row>
    <row r="11022" spans="1:8" x14ac:dyDescent="0.2">
      <c r="A11022" s="5">
        <v>5836501211</v>
      </c>
      <c r="B11022" s="5" t="s">
        <v>22464</v>
      </c>
      <c r="C11022" s="5" t="s">
        <v>22459</v>
      </c>
      <c r="D11022" s="2">
        <v>0.1</v>
      </c>
      <c r="E11022" s="8" t="s">
        <v>2702</v>
      </c>
      <c r="F11022" s="5">
        <v>460</v>
      </c>
      <c r="G11022" s="2" t="s">
        <v>3287</v>
      </c>
      <c r="H11022" s="2">
        <v>0.1</v>
      </c>
    </row>
    <row r="11023" spans="1:8" x14ac:dyDescent="0.2">
      <c r="A11023" s="5">
        <v>5836501212</v>
      </c>
      <c r="B11023" s="5" t="s">
        <v>22465</v>
      </c>
      <c r="C11023" s="5" t="s">
        <v>22459</v>
      </c>
      <c r="D11023" s="2">
        <v>0.1</v>
      </c>
      <c r="E11023" s="8" t="s">
        <v>2702</v>
      </c>
      <c r="F11023" s="5">
        <v>460</v>
      </c>
      <c r="G11023" s="2" t="s">
        <v>3287</v>
      </c>
      <c r="H11023" s="2">
        <v>0.1</v>
      </c>
    </row>
    <row r="11024" spans="1:8" x14ac:dyDescent="0.2">
      <c r="A11024" s="5">
        <v>5836501213</v>
      </c>
      <c r="B11024" s="5" t="s">
        <v>22466</v>
      </c>
      <c r="C11024" s="5" t="s">
        <v>22459</v>
      </c>
      <c r="D11024" s="2">
        <v>0.1</v>
      </c>
      <c r="E11024" s="8" t="s">
        <v>2702</v>
      </c>
      <c r="F11024" s="5">
        <v>460</v>
      </c>
      <c r="G11024" s="2" t="s">
        <v>3287</v>
      </c>
      <c r="H11024" s="2">
        <v>0.1</v>
      </c>
    </row>
    <row r="11025" spans="1:8" x14ac:dyDescent="0.2">
      <c r="A11025" s="5">
        <v>5836501214</v>
      </c>
      <c r="B11025" s="5" t="s">
        <v>22467</v>
      </c>
      <c r="C11025" s="5" t="s">
        <v>22459</v>
      </c>
      <c r="D11025" s="2">
        <v>0.1</v>
      </c>
      <c r="E11025" s="8" t="s">
        <v>2702</v>
      </c>
      <c r="F11025" s="5">
        <v>460</v>
      </c>
      <c r="G11025" s="2" t="s">
        <v>3287</v>
      </c>
      <c r="H11025" s="2">
        <v>0.1</v>
      </c>
    </row>
    <row r="11026" spans="1:8" x14ac:dyDescent="0.2">
      <c r="A11026" s="5">
        <v>5836501215</v>
      </c>
      <c r="B11026" s="5" t="s">
        <v>22468</v>
      </c>
      <c r="C11026" s="5" t="s">
        <v>22459</v>
      </c>
      <c r="D11026" s="2">
        <v>0.1</v>
      </c>
      <c r="E11026" s="8" t="s">
        <v>2702</v>
      </c>
      <c r="F11026" s="5">
        <v>460</v>
      </c>
      <c r="G11026" s="2" t="s">
        <v>3287</v>
      </c>
      <c r="H11026" s="2">
        <v>0.1</v>
      </c>
    </row>
    <row r="11027" spans="1:8" x14ac:dyDescent="0.2">
      <c r="A11027" s="5">
        <v>5836501216</v>
      </c>
      <c r="B11027" s="5" t="s">
        <v>22469</v>
      </c>
      <c r="C11027" s="5" t="s">
        <v>22459</v>
      </c>
      <c r="D11027" s="2">
        <v>0.1</v>
      </c>
      <c r="E11027" s="8" t="s">
        <v>2702</v>
      </c>
      <c r="F11027" s="5">
        <v>460</v>
      </c>
      <c r="G11027" s="2" t="s">
        <v>3287</v>
      </c>
      <c r="H11027" s="2">
        <v>0.1</v>
      </c>
    </row>
    <row r="11028" spans="1:8" x14ac:dyDescent="0.2">
      <c r="A11028" s="5">
        <v>5836501217</v>
      </c>
      <c r="B11028" s="5" t="s">
        <v>22470</v>
      </c>
      <c r="C11028" s="5" t="s">
        <v>22459</v>
      </c>
      <c r="D11028" s="2">
        <v>0.1</v>
      </c>
      <c r="E11028" s="8" t="s">
        <v>2702</v>
      </c>
      <c r="F11028" s="5">
        <v>460</v>
      </c>
      <c r="G11028" s="2" t="s">
        <v>3287</v>
      </c>
      <c r="H11028" s="2">
        <v>0.1</v>
      </c>
    </row>
    <row r="11029" spans="1:8" x14ac:dyDescent="0.2">
      <c r="A11029" s="5">
        <v>5836501218</v>
      </c>
      <c r="B11029" s="5" t="s">
        <v>22471</v>
      </c>
      <c r="C11029" s="5" t="s">
        <v>22459</v>
      </c>
      <c r="D11029" s="2">
        <v>0.1</v>
      </c>
      <c r="E11029" s="8" t="s">
        <v>2702</v>
      </c>
      <c r="F11029" s="5">
        <v>460</v>
      </c>
      <c r="G11029" s="2" t="s">
        <v>3287</v>
      </c>
      <c r="H11029" s="2">
        <v>0.1</v>
      </c>
    </row>
    <row r="11030" spans="1:8" x14ac:dyDescent="0.2">
      <c r="A11030" s="5">
        <v>5836501219</v>
      </c>
      <c r="B11030" s="5" t="s">
        <v>22472</v>
      </c>
      <c r="C11030" s="5" t="s">
        <v>22473</v>
      </c>
      <c r="D11030" s="2">
        <v>0.1</v>
      </c>
      <c r="E11030" s="8" t="s">
        <v>2702</v>
      </c>
      <c r="F11030" s="5">
        <v>860</v>
      </c>
      <c r="G11030" s="2" t="s">
        <v>3287</v>
      </c>
      <c r="H11030" s="2">
        <v>0.1</v>
      </c>
    </row>
    <row r="11031" spans="1:8" x14ac:dyDescent="0.2">
      <c r="A11031" s="5">
        <v>5836501221</v>
      </c>
      <c r="B11031" s="5" t="s">
        <v>22474</v>
      </c>
      <c r="C11031" s="5" t="s">
        <v>22475</v>
      </c>
      <c r="D11031" s="2">
        <v>12.65</v>
      </c>
      <c r="E11031" s="8" t="s">
        <v>2702</v>
      </c>
      <c r="F11031" s="5">
        <v>860</v>
      </c>
      <c r="G11031" s="2" t="s">
        <v>3287</v>
      </c>
      <c r="H11031" s="2">
        <v>13.65</v>
      </c>
    </row>
    <row r="11032" spans="1:8" x14ac:dyDescent="0.2">
      <c r="A11032" s="5">
        <v>5836501222</v>
      </c>
      <c r="B11032" s="5" t="s">
        <v>22476</v>
      </c>
      <c r="C11032" s="5" t="s">
        <v>22477</v>
      </c>
      <c r="D11032" s="2">
        <v>5.0999999999999996</v>
      </c>
      <c r="E11032" s="8" t="s">
        <v>2702</v>
      </c>
      <c r="F11032" s="5">
        <v>860</v>
      </c>
      <c r="G11032" s="2" t="s">
        <v>3287</v>
      </c>
      <c r="H11032" s="2">
        <v>5.5</v>
      </c>
    </row>
    <row r="11033" spans="1:8" x14ac:dyDescent="0.2">
      <c r="A11033" s="5">
        <v>5836501223</v>
      </c>
      <c r="B11033" s="5" t="s">
        <v>22478</v>
      </c>
      <c r="C11033" s="5" t="s">
        <v>22459</v>
      </c>
      <c r="D11033" s="2">
        <v>0.1</v>
      </c>
      <c r="E11033" s="8" t="s">
        <v>2702</v>
      </c>
      <c r="F11033" s="5">
        <v>860</v>
      </c>
      <c r="G11033" s="2" t="s">
        <v>3287</v>
      </c>
      <c r="H11033" s="2">
        <v>0.1</v>
      </c>
    </row>
    <row r="11034" spans="1:8" x14ac:dyDescent="0.2">
      <c r="A11034" s="5">
        <v>5836501224</v>
      </c>
      <c r="B11034" s="5" t="s">
        <v>22479</v>
      </c>
      <c r="C11034" s="5" t="s">
        <v>22480</v>
      </c>
      <c r="D11034" s="2">
        <v>48.8</v>
      </c>
      <c r="E11034" s="8" t="s">
        <v>2699</v>
      </c>
      <c r="F11034" s="5">
        <v>870</v>
      </c>
      <c r="G11034" s="2" t="s">
        <v>3287</v>
      </c>
      <c r="H11034" s="2">
        <v>52.75</v>
      </c>
    </row>
    <row r="11035" spans="1:8" x14ac:dyDescent="0.2">
      <c r="A11035" s="5">
        <v>5836501225</v>
      </c>
      <c r="B11035" s="5" t="s">
        <v>22481</v>
      </c>
      <c r="C11035" s="5" t="s">
        <v>22459</v>
      </c>
      <c r="D11035" s="2">
        <v>0.1</v>
      </c>
      <c r="E11035" s="8" t="s">
        <v>2702</v>
      </c>
      <c r="F11035" s="5">
        <v>860</v>
      </c>
      <c r="G11035" s="2" t="s">
        <v>3287</v>
      </c>
      <c r="H11035" s="2">
        <v>0.1</v>
      </c>
    </row>
    <row r="11036" spans="1:8" x14ac:dyDescent="0.2">
      <c r="A11036" s="5">
        <v>5836501228</v>
      </c>
      <c r="B11036" s="5" t="s">
        <v>22482</v>
      </c>
      <c r="C11036" s="5" t="s">
        <v>22483</v>
      </c>
      <c r="D11036" s="2">
        <v>14.3</v>
      </c>
      <c r="F11036" s="5">
        <v>870</v>
      </c>
      <c r="G11036" s="2" t="s">
        <v>3287</v>
      </c>
      <c r="H11036" s="2">
        <v>15.45</v>
      </c>
    </row>
    <row r="11037" spans="1:8" x14ac:dyDescent="0.2">
      <c r="A11037" s="5">
        <v>5836501229</v>
      </c>
      <c r="B11037" s="5" t="s">
        <v>22484</v>
      </c>
      <c r="C11037" s="5" t="s">
        <v>22313</v>
      </c>
      <c r="D11037" s="2">
        <v>7.15</v>
      </c>
      <c r="E11037" s="8" t="s">
        <v>2702</v>
      </c>
      <c r="F11037" s="5">
        <v>870</v>
      </c>
      <c r="G11037" s="2" t="s">
        <v>3287</v>
      </c>
      <c r="H11037" s="2">
        <v>7.75</v>
      </c>
    </row>
    <row r="11038" spans="1:8" x14ac:dyDescent="0.2">
      <c r="A11038" s="5">
        <v>5836501237</v>
      </c>
      <c r="B11038" s="5" t="s">
        <v>22485</v>
      </c>
      <c r="C11038" s="5" t="s">
        <v>22486</v>
      </c>
      <c r="D11038" s="2">
        <v>7.8</v>
      </c>
      <c r="E11038" s="8" t="s">
        <v>2702</v>
      </c>
      <c r="F11038" s="5">
        <v>870</v>
      </c>
      <c r="G11038" s="2" t="s">
        <v>3287</v>
      </c>
      <c r="H11038" s="2">
        <v>8.4499999999999993</v>
      </c>
    </row>
    <row r="11039" spans="1:8" x14ac:dyDescent="0.2">
      <c r="A11039" s="5">
        <v>5836501238</v>
      </c>
      <c r="B11039" s="5" t="s">
        <v>22487</v>
      </c>
      <c r="C11039" s="5" t="s">
        <v>22488</v>
      </c>
      <c r="D11039" s="2">
        <v>6.5</v>
      </c>
      <c r="F11039" s="5">
        <v>870</v>
      </c>
      <c r="G11039" s="2" t="s">
        <v>3287</v>
      </c>
      <c r="H11039" s="2">
        <v>7.05</v>
      </c>
    </row>
    <row r="11040" spans="1:8" x14ac:dyDescent="0.2">
      <c r="A11040" s="5">
        <v>5836501241</v>
      </c>
      <c r="B11040" s="5" t="s">
        <v>22489</v>
      </c>
      <c r="C11040" s="5" t="s">
        <v>22490</v>
      </c>
      <c r="D11040" s="2">
        <v>66.3</v>
      </c>
      <c r="F11040" s="5">
        <v>870</v>
      </c>
      <c r="G11040" s="2" t="s">
        <v>3287</v>
      </c>
      <c r="H11040" s="2">
        <v>71.650000000000006</v>
      </c>
    </row>
    <row r="11041" spans="1:8" x14ac:dyDescent="0.2">
      <c r="A11041" s="5">
        <v>5836501242</v>
      </c>
      <c r="B11041" s="5" t="s">
        <v>22491</v>
      </c>
      <c r="C11041" s="5" t="s">
        <v>22492</v>
      </c>
      <c r="D11041" s="2">
        <v>31.1</v>
      </c>
      <c r="E11041" s="8" t="s">
        <v>2702</v>
      </c>
      <c r="F11041" s="5">
        <v>820</v>
      </c>
      <c r="G11041" s="2" t="s">
        <v>3287</v>
      </c>
      <c r="H11041" s="2">
        <v>33.6</v>
      </c>
    </row>
    <row r="11042" spans="1:8" x14ac:dyDescent="0.2">
      <c r="A11042" s="5">
        <v>5836501248</v>
      </c>
      <c r="B11042" s="5" t="s">
        <v>22493</v>
      </c>
      <c r="C11042" s="5" t="s">
        <v>22494</v>
      </c>
      <c r="D11042" s="2">
        <v>42.7</v>
      </c>
      <c r="E11042" s="8" t="s">
        <v>2699</v>
      </c>
      <c r="F11042" s="5">
        <v>870</v>
      </c>
      <c r="G11042" s="2" t="s">
        <v>3287</v>
      </c>
      <c r="H11042" s="2">
        <v>46.15</v>
      </c>
    </row>
    <row r="11043" spans="1:8" x14ac:dyDescent="0.2">
      <c r="A11043" s="5">
        <v>5836501249</v>
      </c>
      <c r="B11043" s="5" t="s">
        <v>22495</v>
      </c>
      <c r="C11043" s="5" t="s">
        <v>22496</v>
      </c>
      <c r="D11043" s="2">
        <v>3.1</v>
      </c>
      <c r="F11043" s="5">
        <v>820</v>
      </c>
      <c r="G11043" s="2" t="s">
        <v>3287</v>
      </c>
      <c r="H11043" s="2">
        <v>3.35</v>
      </c>
    </row>
    <row r="11044" spans="1:8" x14ac:dyDescent="0.2">
      <c r="A11044" s="5">
        <v>5836501254</v>
      </c>
      <c r="B11044" s="5" t="s">
        <v>22497</v>
      </c>
      <c r="C11044" s="5" t="s">
        <v>22498</v>
      </c>
      <c r="D11044" s="2">
        <v>34.5</v>
      </c>
      <c r="E11044" s="8" t="s">
        <v>2702</v>
      </c>
      <c r="F11044" s="5">
        <v>870</v>
      </c>
      <c r="G11044" s="2" t="s">
        <v>3287</v>
      </c>
      <c r="H11044" s="2">
        <v>37.299999999999997</v>
      </c>
    </row>
    <row r="11045" spans="1:8" x14ac:dyDescent="0.2">
      <c r="A11045" s="5">
        <v>5836501260</v>
      </c>
      <c r="B11045" s="5" t="s">
        <v>22499</v>
      </c>
      <c r="C11045" s="5" t="s">
        <v>22500</v>
      </c>
      <c r="D11045" s="2">
        <v>40</v>
      </c>
      <c r="E11045" s="8" t="s">
        <v>2702</v>
      </c>
      <c r="F11045" s="5">
        <v>870</v>
      </c>
      <c r="G11045" s="2" t="s">
        <v>3287</v>
      </c>
      <c r="H11045" s="2">
        <v>43.25</v>
      </c>
    </row>
    <row r="11046" spans="1:8" x14ac:dyDescent="0.2">
      <c r="A11046" s="5">
        <v>5836501262</v>
      </c>
      <c r="B11046" s="5" t="s">
        <v>22501</v>
      </c>
      <c r="C11046" s="5" t="s">
        <v>22502</v>
      </c>
      <c r="D11046" s="2">
        <v>42.2</v>
      </c>
      <c r="E11046" s="8" t="s">
        <v>2702</v>
      </c>
      <c r="F11046" s="5">
        <v>870</v>
      </c>
      <c r="G11046" s="2" t="s">
        <v>3287</v>
      </c>
      <c r="H11046" s="2">
        <v>45.6</v>
      </c>
    </row>
    <row r="11047" spans="1:8" x14ac:dyDescent="0.2">
      <c r="A11047" s="5">
        <v>5836501263</v>
      </c>
      <c r="B11047" s="5" t="s">
        <v>22503</v>
      </c>
      <c r="C11047" s="5" t="s">
        <v>22504</v>
      </c>
      <c r="D11047" s="2">
        <v>24.9</v>
      </c>
      <c r="E11047" s="8" t="s">
        <v>2699</v>
      </c>
      <c r="F11047" s="5">
        <v>870</v>
      </c>
      <c r="G11047" s="2" t="s">
        <v>3287</v>
      </c>
      <c r="H11047" s="2">
        <v>26.9</v>
      </c>
    </row>
    <row r="11048" spans="1:8" x14ac:dyDescent="0.2">
      <c r="A11048" s="5">
        <v>5836501265</v>
      </c>
      <c r="B11048" s="5" t="s">
        <v>22505</v>
      </c>
      <c r="C11048" s="5" t="s">
        <v>22506</v>
      </c>
      <c r="D11048" s="2">
        <v>22.4</v>
      </c>
      <c r="E11048" s="8" t="s">
        <v>2699</v>
      </c>
      <c r="F11048" s="5">
        <v>870</v>
      </c>
      <c r="G11048" s="2" t="s">
        <v>3287</v>
      </c>
      <c r="H11048" s="2">
        <v>24.2</v>
      </c>
    </row>
    <row r="11049" spans="1:8" x14ac:dyDescent="0.2">
      <c r="A11049" s="5">
        <v>5836501503</v>
      </c>
      <c r="B11049" s="5" t="s">
        <v>22507</v>
      </c>
      <c r="C11049" s="5" t="s">
        <v>22508</v>
      </c>
      <c r="D11049" s="2">
        <v>0.1</v>
      </c>
      <c r="E11049" s="8" t="s">
        <v>2699</v>
      </c>
      <c r="F11049" s="5">
        <v>860</v>
      </c>
      <c r="G11049" s="2" t="s">
        <v>3287</v>
      </c>
      <c r="H11049" s="2">
        <v>0.1</v>
      </c>
    </row>
    <row r="11050" spans="1:8" x14ac:dyDescent="0.2">
      <c r="A11050" s="5">
        <v>5836501504</v>
      </c>
      <c r="B11050" s="5" t="s">
        <v>22509</v>
      </c>
      <c r="C11050" s="5" t="s">
        <v>22510</v>
      </c>
      <c r="D11050" s="2">
        <v>107</v>
      </c>
      <c r="E11050" s="8" t="s">
        <v>2699</v>
      </c>
      <c r="F11050" s="5">
        <v>870</v>
      </c>
      <c r="G11050" s="2" t="s">
        <v>3287</v>
      </c>
      <c r="H11050" s="2">
        <v>115.65</v>
      </c>
    </row>
    <row r="11051" spans="1:8" x14ac:dyDescent="0.2">
      <c r="A11051" s="5">
        <v>5836501505</v>
      </c>
      <c r="B11051" s="5" t="s">
        <v>22511</v>
      </c>
      <c r="C11051" s="5" t="s">
        <v>22480</v>
      </c>
      <c r="D11051" s="2">
        <v>0.1</v>
      </c>
      <c r="E11051" s="8" t="s">
        <v>2699</v>
      </c>
      <c r="F11051" s="5">
        <v>460</v>
      </c>
      <c r="G11051" s="2" t="s">
        <v>3287</v>
      </c>
      <c r="H11051" s="2">
        <v>0.1</v>
      </c>
    </row>
    <row r="11052" spans="1:8" x14ac:dyDescent="0.2">
      <c r="A11052" s="5">
        <v>5836501506</v>
      </c>
      <c r="B11052" s="5" t="s">
        <v>22512</v>
      </c>
      <c r="C11052" s="5" t="s">
        <v>22513</v>
      </c>
      <c r="D11052" s="2">
        <v>0.1</v>
      </c>
      <c r="E11052" s="8" t="s">
        <v>2702</v>
      </c>
      <c r="F11052" s="5">
        <v>460</v>
      </c>
      <c r="G11052" s="2" t="s">
        <v>3287</v>
      </c>
      <c r="H11052" s="2">
        <v>0.1</v>
      </c>
    </row>
    <row r="11053" spans="1:8" x14ac:dyDescent="0.2">
      <c r="A11053" s="5">
        <v>5836501508</v>
      </c>
      <c r="B11053" s="5" t="s">
        <v>22514</v>
      </c>
      <c r="C11053" s="5" t="s">
        <v>22515</v>
      </c>
      <c r="D11053" s="2">
        <v>0.1</v>
      </c>
      <c r="E11053" s="8" t="s">
        <v>2702</v>
      </c>
      <c r="F11053" s="5">
        <v>413</v>
      </c>
      <c r="G11053" s="2" t="s">
        <v>3287</v>
      </c>
      <c r="H11053" s="2">
        <v>0.1</v>
      </c>
    </row>
    <row r="11054" spans="1:8" x14ac:dyDescent="0.2">
      <c r="A11054" s="5">
        <v>5836501511</v>
      </c>
      <c r="B11054" s="5" t="s">
        <v>22516</v>
      </c>
      <c r="C11054" s="5" t="s">
        <v>22517</v>
      </c>
      <c r="D11054" s="2">
        <v>19.600000000000001</v>
      </c>
      <c r="E11054" s="8" t="s">
        <v>2699</v>
      </c>
      <c r="F11054" s="5">
        <v>870</v>
      </c>
      <c r="G11054" s="2" t="s">
        <v>3287</v>
      </c>
      <c r="H11054" s="2">
        <v>21.2</v>
      </c>
    </row>
    <row r="11055" spans="1:8" x14ac:dyDescent="0.2">
      <c r="A11055" s="5">
        <v>5836501512</v>
      </c>
      <c r="B11055" s="5" t="s">
        <v>22518</v>
      </c>
      <c r="C11055" s="5" t="s">
        <v>22519</v>
      </c>
      <c r="D11055" s="2">
        <v>21.8</v>
      </c>
      <c r="E11055" s="8" t="s">
        <v>2699</v>
      </c>
      <c r="F11055" s="5">
        <v>870</v>
      </c>
      <c r="G11055" s="2" t="s">
        <v>3287</v>
      </c>
      <c r="H11055" s="2">
        <v>23.55</v>
      </c>
    </row>
    <row r="11056" spans="1:8" x14ac:dyDescent="0.2">
      <c r="A11056" s="5">
        <v>5836501513</v>
      </c>
      <c r="B11056" s="5" t="s">
        <v>22520</v>
      </c>
      <c r="C11056" s="5" t="s">
        <v>22521</v>
      </c>
      <c r="D11056" s="2">
        <v>17.7</v>
      </c>
      <c r="E11056" s="8" t="s">
        <v>2699</v>
      </c>
      <c r="F11056" s="5">
        <v>870</v>
      </c>
      <c r="G11056" s="2" t="s">
        <v>3287</v>
      </c>
      <c r="H11056" s="2">
        <v>19.149999999999999</v>
      </c>
    </row>
    <row r="11057" spans="1:8" x14ac:dyDescent="0.2">
      <c r="A11057" s="5">
        <v>5836501518</v>
      </c>
      <c r="B11057" s="5" t="s">
        <v>22522</v>
      </c>
      <c r="C11057" s="5" t="s">
        <v>22523</v>
      </c>
      <c r="D11057" s="2">
        <v>19.100000000000001</v>
      </c>
      <c r="E11057" s="8" t="s">
        <v>2699</v>
      </c>
      <c r="F11057" s="5">
        <v>870</v>
      </c>
      <c r="G11057" s="2" t="s">
        <v>3287</v>
      </c>
      <c r="H11057" s="2">
        <v>20.65</v>
      </c>
    </row>
    <row r="11058" spans="1:8" x14ac:dyDescent="0.2">
      <c r="A11058" s="5">
        <v>5836501521</v>
      </c>
      <c r="B11058" s="5" t="s">
        <v>22524</v>
      </c>
      <c r="C11058" s="5" t="s">
        <v>22525</v>
      </c>
      <c r="D11058" s="2">
        <v>13.1</v>
      </c>
      <c r="E11058" s="8" t="s">
        <v>2699</v>
      </c>
      <c r="F11058" s="5">
        <v>870</v>
      </c>
      <c r="G11058" s="2" t="s">
        <v>3287</v>
      </c>
      <c r="H11058" s="2">
        <v>14.15</v>
      </c>
    </row>
    <row r="11059" spans="1:8" x14ac:dyDescent="0.2">
      <c r="A11059" s="5">
        <v>5836501522</v>
      </c>
      <c r="B11059" s="5" t="s">
        <v>22526</v>
      </c>
      <c r="C11059" s="5" t="s">
        <v>22525</v>
      </c>
      <c r="D11059" s="2">
        <v>30</v>
      </c>
      <c r="E11059" s="8" t="s">
        <v>2702</v>
      </c>
      <c r="F11059" s="5">
        <v>870</v>
      </c>
      <c r="G11059" s="2" t="s">
        <v>3287</v>
      </c>
      <c r="H11059" s="2">
        <v>32.450000000000003</v>
      </c>
    </row>
    <row r="11060" spans="1:8" x14ac:dyDescent="0.2">
      <c r="A11060" s="5">
        <v>5836501523</v>
      </c>
      <c r="B11060" s="5" t="s">
        <v>22527</v>
      </c>
      <c r="C11060" s="5" t="s">
        <v>22528</v>
      </c>
      <c r="D11060" s="2">
        <v>0.1</v>
      </c>
      <c r="E11060" s="8" t="s">
        <v>2699</v>
      </c>
      <c r="F11060" s="5">
        <v>860</v>
      </c>
      <c r="G11060" s="2" t="s">
        <v>3287</v>
      </c>
      <c r="H11060" s="2">
        <v>0.1</v>
      </c>
    </row>
    <row r="11061" spans="1:8" x14ac:dyDescent="0.2">
      <c r="A11061" s="5">
        <v>5836501533</v>
      </c>
      <c r="B11061" s="5" t="s">
        <v>22529</v>
      </c>
      <c r="C11061" s="5" t="s">
        <v>22530</v>
      </c>
      <c r="D11061" s="2">
        <v>0.1</v>
      </c>
      <c r="E11061" s="8" t="s">
        <v>2699</v>
      </c>
      <c r="F11061" s="5">
        <v>460</v>
      </c>
      <c r="G11061" s="2" t="s">
        <v>3287</v>
      </c>
      <c r="H11061" s="2">
        <v>0.1</v>
      </c>
    </row>
    <row r="11062" spans="1:8" x14ac:dyDescent="0.2">
      <c r="A11062" s="5">
        <v>5836501534</v>
      </c>
      <c r="B11062" s="5" t="s">
        <v>22531</v>
      </c>
      <c r="C11062" s="5" t="s">
        <v>22532</v>
      </c>
      <c r="D11062" s="2">
        <v>0.1</v>
      </c>
      <c r="E11062" s="8" t="s">
        <v>2699</v>
      </c>
      <c r="F11062" s="5">
        <v>460</v>
      </c>
      <c r="G11062" s="2" t="s">
        <v>3287</v>
      </c>
      <c r="H11062" s="2">
        <v>0.1</v>
      </c>
    </row>
    <row r="11063" spans="1:8" x14ac:dyDescent="0.2">
      <c r="A11063" s="5">
        <v>5836501535</v>
      </c>
      <c r="B11063" s="5" t="s">
        <v>22533</v>
      </c>
      <c r="C11063" s="5" t="s">
        <v>22534</v>
      </c>
      <c r="D11063" s="2">
        <v>0.1</v>
      </c>
      <c r="E11063" s="8" t="s">
        <v>2699</v>
      </c>
      <c r="F11063" s="5">
        <v>460</v>
      </c>
      <c r="G11063" s="2" t="s">
        <v>3287</v>
      </c>
      <c r="H11063" s="2">
        <v>0.1</v>
      </c>
    </row>
    <row r="11064" spans="1:8" x14ac:dyDescent="0.2">
      <c r="A11064" s="5">
        <v>5836501537</v>
      </c>
      <c r="B11064" s="5" t="s">
        <v>22535</v>
      </c>
      <c r="C11064" s="5" t="s">
        <v>22536</v>
      </c>
      <c r="D11064" s="2">
        <v>10.9</v>
      </c>
      <c r="E11064" s="8" t="s">
        <v>2699</v>
      </c>
      <c r="F11064" s="5">
        <v>870</v>
      </c>
      <c r="G11064" s="2" t="s">
        <v>3287</v>
      </c>
      <c r="H11064" s="2">
        <v>11.8</v>
      </c>
    </row>
    <row r="11065" spans="1:8" x14ac:dyDescent="0.2">
      <c r="A11065" s="5">
        <v>5836501544</v>
      </c>
      <c r="B11065" s="5" t="s">
        <v>22537</v>
      </c>
      <c r="C11065" s="5" t="s">
        <v>22538</v>
      </c>
      <c r="D11065" s="2">
        <v>0.1</v>
      </c>
      <c r="E11065" s="8" t="s">
        <v>2699</v>
      </c>
      <c r="F11065" s="5">
        <v>860</v>
      </c>
      <c r="G11065" s="2" t="s">
        <v>3287</v>
      </c>
      <c r="H11065" s="2">
        <v>0.1</v>
      </c>
    </row>
    <row r="11066" spans="1:8" x14ac:dyDescent="0.2">
      <c r="A11066" s="5">
        <v>5836501545</v>
      </c>
      <c r="B11066" s="5" t="s">
        <v>22539</v>
      </c>
      <c r="C11066" s="5" t="s">
        <v>22540</v>
      </c>
      <c r="D11066" s="2">
        <v>19</v>
      </c>
      <c r="E11066" s="8" t="s">
        <v>2699</v>
      </c>
      <c r="F11066" s="5">
        <v>860</v>
      </c>
      <c r="G11066" s="2" t="s">
        <v>3287</v>
      </c>
      <c r="H11066" s="2">
        <v>20.55</v>
      </c>
    </row>
    <row r="11067" spans="1:8" x14ac:dyDescent="0.2">
      <c r="A11067" s="5">
        <v>5836501546</v>
      </c>
      <c r="B11067" s="5" t="s">
        <v>22541</v>
      </c>
      <c r="C11067" s="5" t="s">
        <v>22542</v>
      </c>
      <c r="D11067" s="2">
        <v>0.1</v>
      </c>
      <c r="E11067" s="8" t="s">
        <v>2699</v>
      </c>
      <c r="F11067" s="5">
        <v>860</v>
      </c>
      <c r="G11067" s="2" t="s">
        <v>3287</v>
      </c>
      <c r="H11067" s="2">
        <v>0.1</v>
      </c>
    </row>
    <row r="11068" spans="1:8" x14ac:dyDescent="0.2">
      <c r="A11068" s="5">
        <v>5836501547</v>
      </c>
      <c r="B11068" s="5" t="s">
        <v>22543</v>
      </c>
      <c r="C11068" s="5" t="s">
        <v>22544</v>
      </c>
      <c r="D11068" s="2">
        <v>0.1</v>
      </c>
      <c r="E11068" s="8" t="s">
        <v>2699</v>
      </c>
      <c r="F11068" s="5">
        <v>860</v>
      </c>
      <c r="G11068" s="2" t="s">
        <v>3287</v>
      </c>
      <c r="H11068" s="2">
        <v>0.1</v>
      </c>
    </row>
    <row r="11069" spans="1:8" x14ac:dyDescent="0.2">
      <c r="A11069" s="5">
        <v>5836501551</v>
      </c>
      <c r="B11069" s="5" t="s">
        <v>22545</v>
      </c>
      <c r="C11069" s="5" t="s">
        <v>22546</v>
      </c>
      <c r="D11069" s="2">
        <v>0.68</v>
      </c>
      <c r="E11069" s="8" t="s">
        <v>2702</v>
      </c>
      <c r="F11069" s="5">
        <v>860</v>
      </c>
      <c r="G11069" s="2" t="s">
        <v>3287</v>
      </c>
      <c r="H11069" s="2">
        <v>0.75</v>
      </c>
    </row>
    <row r="11070" spans="1:8" x14ac:dyDescent="0.2">
      <c r="A11070" s="5">
        <v>5836501552</v>
      </c>
      <c r="B11070" s="5" t="s">
        <v>22547</v>
      </c>
      <c r="C11070" s="5" t="s">
        <v>22548</v>
      </c>
      <c r="D11070" s="2">
        <v>0.1</v>
      </c>
      <c r="E11070" s="8" t="s">
        <v>2699</v>
      </c>
      <c r="F11070" s="5">
        <v>860</v>
      </c>
      <c r="G11070" s="2" t="s">
        <v>3287</v>
      </c>
      <c r="H11070" s="2">
        <v>0.1</v>
      </c>
    </row>
    <row r="11071" spans="1:8" x14ac:dyDescent="0.2">
      <c r="A11071" s="5">
        <v>5836501557</v>
      </c>
      <c r="B11071" s="5" t="s">
        <v>22549</v>
      </c>
      <c r="C11071" s="5" t="s">
        <v>22550</v>
      </c>
      <c r="D11071" s="2">
        <v>16.350000000000001</v>
      </c>
      <c r="E11071" s="8" t="s">
        <v>2702</v>
      </c>
      <c r="F11071" s="5">
        <v>870</v>
      </c>
      <c r="G11071" s="2" t="s">
        <v>3287</v>
      </c>
      <c r="H11071" s="2">
        <v>17.649999999999999</v>
      </c>
    </row>
    <row r="11072" spans="1:8" x14ac:dyDescent="0.2">
      <c r="A11072" s="5">
        <v>5836501559</v>
      </c>
      <c r="B11072" s="5" t="s">
        <v>22551</v>
      </c>
      <c r="C11072" s="5" t="s">
        <v>22552</v>
      </c>
      <c r="D11072" s="2">
        <v>0.1</v>
      </c>
      <c r="E11072" s="8" t="s">
        <v>2699</v>
      </c>
      <c r="F11072" s="5">
        <v>860</v>
      </c>
      <c r="G11072" s="2" t="s">
        <v>3287</v>
      </c>
      <c r="H11072" s="2">
        <v>0.1</v>
      </c>
    </row>
    <row r="11073" spans="1:8" x14ac:dyDescent="0.2">
      <c r="A11073" s="5">
        <v>5836501562</v>
      </c>
      <c r="B11073" s="5" t="s">
        <v>22553</v>
      </c>
      <c r="C11073" s="5" t="s">
        <v>22554</v>
      </c>
      <c r="D11073" s="2">
        <v>12.65</v>
      </c>
      <c r="E11073" s="8" t="s">
        <v>2702</v>
      </c>
      <c r="F11073" s="5">
        <v>860</v>
      </c>
      <c r="G11073" s="2" t="s">
        <v>3287</v>
      </c>
      <c r="H11073" s="2">
        <v>13.65</v>
      </c>
    </row>
    <row r="11074" spans="1:8" x14ac:dyDescent="0.2">
      <c r="A11074" s="5">
        <v>5836501567</v>
      </c>
      <c r="B11074" s="5" t="s">
        <v>22555</v>
      </c>
      <c r="C11074" s="5" t="s">
        <v>22556</v>
      </c>
      <c r="D11074" s="2">
        <v>35.5</v>
      </c>
      <c r="E11074" s="8" t="s">
        <v>2702</v>
      </c>
      <c r="F11074" s="5">
        <v>870</v>
      </c>
      <c r="G11074" s="2" t="s">
        <v>3287</v>
      </c>
      <c r="H11074" s="2">
        <v>38.4</v>
      </c>
    </row>
    <row r="11075" spans="1:8" x14ac:dyDescent="0.2">
      <c r="A11075" s="5">
        <v>5836501570</v>
      </c>
      <c r="B11075" s="5" t="s">
        <v>22557</v>
      </c>
      <c r="C11075" s="5" t="s">
        <v>22558</v>
      </c>
      <c r="D11075" s="2">
        <v>85.3</v>
      </c>
      <c r="E11075" s="8" t="s">
        <v>2702</v>
      </c>
      <c r="F11075" s="5">
        <v>870</v>
      </c>
      <c r="G11075" s="2" t="s">
        <v>3287</v>
      </c>
      <c r="H11075" s="2">
        <v>92.2</v>
      </c>
    </row>
    <row r="11076" spans="1:8" x14ac:dyDescent="0.2">
      <c r="A11076" s="5">
        <v>5836501571</v>
      </c>
      <c r="B11076" s="5" t="s">
        <v>14437</v>
      </c>
      <c r="C11076" s="5" t="s">
        <v>22559</v>
      </c>
      <c r="D11076" s="2">
        <v>559</v>
      </c>
      <c r="E11076" s="8" t="s">
        <v>2702</v>
      </c>
      <c r="F11076" s="5">
        <v>870</v>
      </c>
      <c r="G11076" s="2" t="s">
        <v>3287</v>
      </c>
      <c r="H11076" s="2">
        <v>604.29999999999995</v>
      </c>
    </row>
    <row r="11077" spans="1:8" x14ac:dyDescent="0.2">
      <c r="A11077" s="5">
        <v>5836501582</v>
      </c>
      <c r="B11077" s="5" t="s">
        <v>22560</v>
      </c>
      <c r="C11077" s="5" t="s">
        <v>22561</v>
      </c>
      <c r="D11077" s="2">
        <v>17.3</v>
      </c>
      <c r="E11077" s="8" t="s">
        <v>2699</v>
      </c>
      <c r="F11077" s="5">
        <v>870</v>
      </c>
      <c r="G11077" s="2" t="s">
        <v>3287</v>
      </c>
      <c r="H11077" s="2">
        <v>18.7</v>
      </c>
    </row>
    <row r="11078" spans="1:8" x14ac:dyDescent="0.2">
      <c r="A11078" s="5">
        <v>5836501584</v>
      </c>
      <c r="B11078" s="5" t="s">
        <v>22562</v>
      </c>
      <c r="C11078" s="5" t="s">
        <v>22563</v>
      </c>
      <c r="D11078" s="2">
        <v>0.1</v>
      </c>
      <c r="E11078" s="8" t="s">
        <v>2699</v>
      </c>
      <c r="F11078" s="5">
        <v>860</v>
      </c>
      <c r="G11078" s="2" t="s">
        <v>3287</v>
      </c>
      <c r="H11078" s="2">
        <v>0.1</v>
      </c>
    </row>
    <row r="11079" spans="1:8" x14ac:dyDescent="0.2">
      <c r="A11079" s="5">
        <v>5836501585</v>
      </c>
      <c r="B11079" s="5" t="s">
        <v>22564</v>
      </c>
      <c r="C11079" s="5" t="s">
        <v>22565</v>
      </c>
      <c r="D11079" s="2">
        <v>10.7</v>
      </c>
      <c r="E11079" s="8" t="s">
        <v>2699</v>
      </c>
      <c r="F11079" s="5">
        <v>870</v>
      </c>
      <c r="G11079" s="2" t="s">
        <v>3287</v>
      </c>
      <c r="H11079" s="2">
        <v>11.55</v>
      </c>
    </row>
    <row r="11080" spans="1:8" x14ac:dyDescent="0.2">
      <c r="A11080" s="5">
        <v>5836501588</v>
      </c>
      <c r="B11080" s="5" t="s">
        <v>22566</v>
      </c>
      <c r="C11080" s="5" t="s">
        <v>22567</v>
      </c>
      <c r="D11080" s="2">
        <v>87.1</v>
      </c>
      <c r="E11080" s="8" t="s">
        <v>2699</v>
      </c>
      <c r="F11080" s="5">
        <v>870</v>
      </c>
      <c r="G11080" s="2" t="s">
        <v>3287</v>
      </c>
      <c r="H11080" s="2">
        <v>94.15</v>
      </c>
    </row>
    <row r="11081" spans="1:8" x14ac:dyDescent="0.2">
      <c r="A11081" s="5">
        <v>5836501590</v>
      </c>
      <c r="B11081" s="5" t="s">
        <v>22568</v>
      </c>
      <c r="C11081" s="5" t="s">
        <v>22569</v>
      </c>
      <c r="D11081" s="2">
        <v>0.1</v>
      </c>
      <c r="E11081" s="8" t="s">
        <v>2699</v>
      </c>
      <c r="F11081" s="5">
        <v>860</v>
      </c>
      <c r="G11081" s="2" t="s">
        <v>3287</v>
      </c>
      <c r="H11081" s="2">
        <v>0.1</v>
      </c>
    </row>
    <row r="11082" spans="1:8" x14ac:dyDescent="0.2">
      <c r="A11082" s="5">
        <v>5836501602</v>
      </c>
      <c r="B11082" s="5" t="s">
        <v>22570</v>
      </c>
      <c r="C11082" s="5" t="s">
        <v>22571</v>
      </c>
      <c r="D11082" s="2">
        <v>0.1</v>
      </c>
      <c r="E11082" s="8" t="s">
        <v>2699</v>
      </c>
      <c r="F11082" s="5">
        <v>860</v>
      </c>
      <c r="G11082" s="2" t="s">
        <v>3287</v>
      </c>
      <c r="H11082" s="2">
        <v>0.1</v>
      </c>
    </row>
    <row r="11083" spans="1:8" x14ac:dyDescent="0.2">
      <c r="A11083" s="5">
        <v>5836501605</v>
      </c>
      <c r="B11083" s="5" t="s">
        <v>22572</v>
      </c>
      <c r="C11083" s="5" t="s">
        <v>22571</v>
      </c>
      <c r="D11083" s="2">
        <v>0.1</v>
      </c>
      <c r="E11083" s="8" t="s">
        <v>2702</v>
      </c>
      <c r="F11083" s="5">
        <v>460</v>
      </c>
      <c r="G11083" s="2" t="s">
        <v>3287</v>
      </c>
      <c r="H11083" s="2">
        <v>0.1</v>
      </c>
    </row>
    <row r="11084" spans="1:8" x14ac:dyDescent="0.2">
      <c r="A11084" s="5">
        <v>5836501618</v>
      </c>
      <c r="B11084" s="5" t="s">
        <v>22573</v>
      </c>
      <c r="C11084" s="5" t="s">
        <v>22574</v>
      </c>
      <c r="D11084" s="2">
        <v>0.1</v>
      </c>
      <c r="F11084" s="5">
        <v>460</v>
      </c>
      <c r="G11084" s="2" t="s">
        <v>3287</v>
      </c>
      <c r="H11084" s="2">
        <v>0.1</v>
      </c>
    </row>
    <row r="11085" spans="1:8" x14ac:dyDescent="0.2">
      <c r="A11085" s="5">
        <v>5836501626</v>
      </c>
      <c r="B11085" s="5" t="s">
        <v>22575</v>
      </c>
      <c r="C11085" s="5" t="s">
        <v>22576</v>
      </c>
      <c r="D11085" s="2">
        <v>140</v>
      </c>
      <c r="E11085" s="8" t="s">
        <v>2702</v>
      </c>
      <c r="F11085" s="5">
        <v>870</v>
      </c>
      <c r="G11085" s="2" t="s">
        <v>3287</v>
      </c>
      <c r="H11085" s="2">
        <v>151.35</v>
      </c>
    </row>
    <row r="11086" spans="1:8" x14ac:dyDescent="0.2">
      <c r="A11086" s="5">
        <v>5836501641</v>
      </c>
      <c r="B11086" s="5" t="s">
        <v>22577</v>
      </c>
      <c r="C11086" s="5" t="s">
        <v>22578</v>
      </c>
      <c r="D11086" s="2">
        <v>0.1</v>
      </c>
      <c r="E11086" s="8" t="s">
        <v>2702</v>
      </c>
      <c r="F11086" s="5">
        <v>860</v>
      </c>
      <c r="G11086" s="2" t="s">
        <v>3287</v>
      </c>
      <c r="H11086" s="2">
        <v>0.1</v>
      </c>
    </row>
    <row r="11087" spans="1:8" x14ac:dyDescent="0.2">
      <c r="A11087" s="5">
        <v>5836501646</v>
      </c>
      <c r="B11087" s="5" t="s">
        <v>22579</v>
      </c>
      <c r="C11087" s="5" t="s">
        <v>22580</v>
      </c>
      <c r="D11087" s="2">
        <v>3.3</v>
      </c>
      <c r="E11087" s="8" t="s">
        <v>2699</v>
      </c>
      <c r="F11087" s="5">
        <v>870</v>
      </c>
      <c r="G11087" s="2" t="s">
        <v>3287</v>
      </c>
      <c r="H11087" s="2">
        <v>3.55</v>
      </c>
    </row>
    <row r="11088" spans="1:8" x14ac:dyDescent="0.2">
      <c r="A11088" s="5">
        <v>5836501659</v>
      </c>
      <c r="B11088" s="5" t="s">
        <v>22581</v>
      </c>
      <c r="C11088" s="5" t="s">
        <v>22582</v>
      </c>
      <c r="D11088" s="2">
        <v>0.1</v>
      </c>
      <c r="E11088" s="8" t="s">
        <v>2702</v>
      </c>
      <c r="F11088" s="5">
        <v>460</v>
      </c>
      <c r="G11088" s="2" t="s">
        <v>3287</v>
      </c>
      <c r="H11088" s="2">
        <v>0.1</v>
      </c>
    </row>
    <row r="11089" spans="1:8" x14ac:dyDescent="0.2">
      <c r="A11089" s="5">
        <v>5836501660</v>
      </c>
      <c r="B11089" s="5" t="s">
        <v>22583</v>
      </c>
      <c r="C11089" s="5" t="s">
        <v>22584</v>
      </c>
      <c r="D11089" s="2">
        <v>0.15</v>
      </c>
      <c r="E11089" s="8" t="s">
        <v>2699</v>
      </c>
      <c r="F11089" s="5">
        <v>250</v>
      </c>
      <c r="G11089" s="2" t="s">
        <v>3287</v>
      </c>
      <c r="H11089" s="2">
        <v>0.15</v>
      </c>
    </row>
    <row r="11090" spans="1:8" x14ac:dyDescent="0.2">
      <c r="A11090" s="5">
        <v>5836501664</v>
      </c>
      <c r="B11090" s="5" t="s">
        <v>22585</v>
      </c>
      <c r="C11090" s="5" t="s">
        <v>22582</v>
      </c>
      <c r="D11090" s="2">
        <v>0.1</v>
      </c>
      <c r="E11090" s="8" t="s">
        <v>2702</v>
      </c>
      <c r="F11090" s="5">
        <v>460</v>
      </c>
      <c r="G11090" s="2" t="s">
        <v>3287</v>
      </c>
      <c r="H11090" s="2">
        <v>0.1</v>
      </c>
    </row>
    <row r="11091" spans="1:8" x14ac:dyDescent="0.2">
      <c r="A11091" s="5">
        <v>5836501665</v>
      </c>
      <c r="B11091" s="5" t="s">
        <v>22586</v>
      </c>
      <c r="C11091" s="5" t="s">
        <v>22582</v>
      </c>
      <c r="D11091" s="2">
        <v>0.1</v>
      </c>
      <c r="E11091" s="8" t="s">
        <v>2702</v>
      </c>
      <c r="F11091" s="5">
        <v>460</v>
      </c>
      <c r="G11091" s="2" t="s">
        <v>3287</v>
      </c>
      <c r="H11091" s="2">
        <v>0.1</v>
      </c>
    </row>
    <row r="11092" spans="1:8" x14ac:dyDescent="0.2">
      <c r="A11092" s="5">
        <v>5836501668</v>
      </c>
      <c r="B11092" s="5" t="s">
        <v>22587</v>
      </c>
      <c r="C11092" s="5" t="s">
        <v>22582</v>
      </c>
      <c r="D11092" s="2">
        <v>0.1</v>
      </c>
      <c r="E11092" s="8" t="s">
        <v>2702</v>
      </c>
      <c r="F11092" s="5">
        <v>860</v>
      </c>
      <c r="G11092" s="2" t="s">
        <v>3287</v>
      </c>
      <c r="H11092" s="2">
        <v>0.1</v>
      </c>
    </row>
    <row r="11093" spans="1:8" x14ac:dyDescent="0.2">
      <c r="A11093" s="5">
        <v>5836501669</v>
      </c>
      <c r="B11093" s="5" t="s">
        <v>22588</v>
      </c>
      <c r="C11093" s="5" t="s">
        <v>22582</v>
      </c>
      <c r="D11093" s="2">
        <v>0.1</v>
      </c>
      <c r="E11093" s="8" t="s">
        <v>2702</v>
      </c>
      <c r="F11093" s="5">
        <v>460</v>
      </c>
      <c r="G11093" s="2" t="s">
        <v>3287</v>
      </c>
      <c r="H11093" s="2">
        <v>0.1</v>
      </c>
    </row>
    <row r="11094" spans="1:8" x14ac:dyDescent="0.2">
      <c r="A11094" s="5">
        <v>5836501671</v>
      </c>
      <c r="B11094" s="5" t="s">
        <v>22589</v>
      </c>
      <c r="C11094" s="5" t="s">
        <v>22582</v>
      </c>
      <c r="D11094" s="2">
        <v>24.4</v>
      </c>
      <c r="E11094" s="8" t="s">
        <v>2702</v>
      </c>
      <c r="F11094" s="5">
        <v>860</v>
      </c>
      <c r="G11094" s="2" t="s">
        <v>3287</v>
      </c>
      <c r="H11094" s="2">
        <v>26.4</v>
      </c>
    </row>
    <row r="11095" spans="1:8" x14ac:dyDescent="0.2">
      <c r="A11095" s="5">
        <v>5836501677</v>
      </c>
      <c r="B11095" s="5" t="s">
        <v>22590</v>
      </c>
      <c r="C11095" s="5" t="s">
        <v>22582</v>
      </c>
      <c r="D11095" s="2">
        <v>0.1</v>
      </c>
      <c r="E11095" s="8" t="s">
        <v>2702</v>
      </c>
      <c r="F11095" s="5">
        <v>460</v>
      </c>
      <c r="G11095" s="2" t="s">
        <v>3287</v>
      </c>
      <c r="H11095" s="2">
        <v>0.1</v>
      </c>
    </row>
    <row r="11096" spans="1:8" x14ac:dyDescent="0.2">
      <c r="A11096" s="5">
        <v>5836501682</v>
      </c>
      <c r="B11096" s="5" t="s">
        <v>22591</v>
      </c>
      <c r="C11096" s="5" t="s">
        <v>22592</v>
      </c>
      <c r="D11096" s="2">
        <v>11.15</v>
      </c>
      <c r="E11096" s="8" t="s">
        <v>2702</v>
      </c>
      <c r="F11096" s="5">
        <v>870</v>
      </c>
      <c r="G11096" s="2" t="s">
        <v>3287</v>
      </c>
      <c r="H11096" s="2">
        <v>12.05</v>
      </c>
    </row>
    <row r="11097" spans="1:8" x14ac:dyDescent="0.2">
      <c r="A11097" s="5">
        <v>5836501684</v>
      </c>
      <c r="B11097" s="5" t="s">
        <v>22593</v>
      </c>
      <c r="C11097" s="5" t="s">
        <v>22594</v>
      </c>
      <c r="D11097" s="2">
        <v>2.5499999999999998</v>
      </c>
      <c r="E11097" s="8" t="s">
        <v>2699</v>
      </c>
      <c r="F11097" s="5">
        <v>870</v>
      </c>
      <c r="G11097" s="2" t="s">
        <v>3287</v>
      </c>
      <c r="H11097" s="2">
        <v>2.75</v>
      </c>
    </row>
    <row r="11098" spans="1:8" x14ac:dyDescent="0.2">
      <c r="A11098" s="5">
        <v>5836501690</v>
      </c>
      <c r="B11098" s="5" t="s">
        <v>22595</v>
      </c>
      <c r="C11098" s="5" t="s">
        <v>22596</v>
      </c>
      <c r="D11098" s="2">
        <v>122</v>
      </c>
      <c r="E11098" s="8" t="s">
        <v>2702</v>
      </c>
      <c r="F11098" s="5">
        <v>870</v>
      </c>
      <c r="G11098" s="2" t="s">
        <v>3287</v>
      </c>
      <c r="H11098" s="2">
        <v>131.9</v>
      </c>
    </row>
    <row r="11099" spans="1:8" x14ac:dyDescent="0.2">
      <c r="A11099" s="5">
        <v>5836501691</v>
      </c>
      <c r="B11099" s="5" t="s">
        <v>22597</v>
      </c>
      <c r="C11099" s="5" t="s">
        <v>22598</v>
      </c>
      <c r="D11099" s="2">
        <v>610</v>
      </c>
      <c r="F11099" s="5">
        <v>870</v>
      </c>
      <c r="G11099" s="2" t="s">
        <v>3287</v>
      </c>
      <c r="H11099" s="2">
        <v>659.4</v>
      </c>
    </row>
    <row r="11100" spans="1:8" x14ac:dyDescent="0.2">
      <c r="A11100" s="5">
        <v>5836501693</v>
      </c>
      <c r="B11100" s="5" t="s">
        <v>22599</v>
      </c>
      <c r="C11100" s="5" t="s">
        <v>22600</v>
      </c>
      <c r="D11100" s="2">
        <v>18</v>
      </c>
      <c r="E11100" s="8" t="s">
        <v>2699</v>
      </c>
      <c r="F11100" s="5">
        <v>870</v>
      </c>
      <c r="G11100" s="2" t="s">
        <v>3287</v>
      </c>
      <c r="H11100" s="2">
        <v>19.45</v>
      </c>
    </row>
    <row r="11101" spans="1:8" x14ac:dyDescent="0.2">
      <c r="A11101" s="5">
        <v>5836501702</v>
      </c>
      <c r="B11101" s="5" t="s">
        <v>22601</v>
      </c>
      <c r="C11101" s="5" t="s">
        <v>22602</v>
      </c>
      <c r="D11101" s="2">
        <v>15.35</v>
      </c>
      <c r="E11101" s="8" t="s">
        <v>2702</v>
      </c>
      <c r="F11101" s="5">
        <v>413</v>
      </c>
      <c r="G11101" s="2" t="s">
        <v>3287</v>
      </c>
      <c r="H11101" s="2">
        <v>16.600000000000001</v>
      </c>
    </row>
    <row r="11102" spans="1:8" x14ac:dyDescent="0.2">
      <c r="A11102" s="5">
        <v>5836501709</v>
      </c>
      <c r="B11102" s="5" t="s">
        <v>22603</v>
      </c>
      <c r="C11102" s="5" t="s">
        <v>22604</v>
      </c>
      <c r="D11102" s="2">
        <v>201</v>
      </c>
      <c r="E11102" s="8" t="s">
        <v>2702</v>
      </c>
      <c r="F11102" s="5">
        <v>870</v>
      </c>
      <c r="G11102" s="2" t="s">
        <v>3287</v>
      </c>
      <c r="H11102" s="2">
        <v>217.3</v>
      </c>
    </row>
    <row r="11103" spans="1:8" x14ac:dyDescent="0.2">
      <c r="A11103" s="5">
        <v>5836501802</v>
      </c>
      <c r="B11103" s="5" t="s">
        <v>22605</v>
      </c>
      <c r="C11103" s="5" t="s">
        <v>22606</v>
      </c>
      <c r="D11103" s="2">
        <v>1.1499999999999999</v>
      </c>
      <c r="E11103" s="8" t="s">
        <v>2702</v>
      </c>
      <c r="F11103" s="5">
        <v>460</v>
      </c>
      <c r="G11103" s="2" t="s">
        <v>3287</v>
      </c>
      <c r="H11103" s="2">
        <v>1.25</v>
      </c>
    </row>
    <row r="11104" spans="1:8" x14ac:dyDescent="0.2">
      <c r="A11104" s="5">
        <v>5836501804</v>
      </c>
      <c r="B11104" s="5" t="s">
        <v>22607</v>
      </c>
      <c r="C11104" s="5" t="s">
        <v>22608</v>
      </c>
      <c r="D11104" s="2">
        <v>0.1</v>
      </c>
      <c r="E11104" s="8" t="s">
        <v>2702</v>
      </c>
      <c r="F11104" s="5">
        <v>413</v>
      </c>
      <c r="G11104" s="2" t="s">
        <v>3287</v>
      </c>
      <c r="H11104" s="2">
        <v>0.1</v>
      </c>
    </row>
    <row r="11105" spans="1:8" x14ac:dyDescent="0.2">
      <c r="A11105" s="5">
        <v>5836501808</v>
      </c>
      <c r="B11105" s="5" t="s">
        <v>22609</v>
      </c>
      <c r="D11105" s="2">
        <v>33.200000000000003</v>
      </c>
      <c r="E11105" s="8" t="s">
        <v>2699</v>
      </c>
      <c r="F11105" s="5">
        <v>870</v>
      </c>
      <c r="G11105" s="2" t="s">
        <v>3287</v>
      </c>
      <c r="H11105" s="2">
        <v>35.9</v>
      </c>
    </row>
    <row r="11106" spans="1:8" x14ac:dyDescent="0.2">
      <c r="A11106" s="5">
        <v>5836501818</v>
      </c>
      <c r="B11106" s="5" t="s">
        <v>22610</v>
      </c>
      <c r="C11106" s="5" t="s">
        <v>22611</v>
      </c>
      <c r="D11106" s="2">
        <v>9.15</v>
      </c>
      <c r="E11106" s="8" t="s">
        <v>2702</v>
      </c>
      <c r="F11106" s="5">
        <v>413</v>
      </c>
      <c r="G11106" s="2" t="s">
        <v>3287</v>
      </c>
      <c r="H11106" s="2">
        <v>9.9</v>
      </c>
    </row>
    <row r="11107" spans="1:8" x14ac:dyDescent="0.2">
      <c r="A11107" s="5">
        <v>5836501819</v>
      </c>
      <c r="B11107" s="5" t="s">
        <v>14479</v>
      </c>
      <c r="D11107" s="2">
        <v>288</v>
      </c>
      <c r="E11107" s="8" t="s">
        <v>2702</v>
      </c>
      <c r="F11107" s="5">
        <v>413</v>
      </c>
      <c r="G11107" s="2" t="s">
        <v>3287</v>
      </c>
      <c r="H11107" s="2">
        <v>311.35000000000002</v>
      </c>
    </row>
    <row r="11108" spans="1:8" x14ac:dyDescent="0.2">
      <c r="A11108" s="5">
        <v>5836501820</v>
      </c>
      <c r="B11108" s="5" t="s">
        <v>22612</v>
      </c>
      <c r="C11108" s="5" t="s">
        <v>22613</v>
      </c>
      <c r="D11108" s="2">
        <v>4.0999999999999996</v>
      </c>
      <c r="E11108" s="8" t="s">
        <v>2702</v>
      </c>
      <c r="F11108" s="5">
        <v>413</v>
      </c>
      <c r="G11108" s="2" t="s">
        <v>3287</v>
      </c>
      <c r="H11108" s="2">
        <v>4.45</v>
      </c>
    </row>
    <row r="11109" spans="1:8" x14ac:dyDescent="0.2">
      <c r="A11109" s="5">
        <v>5836501821</v>
      </c>
      <c r="B11109" s="5" t="s">
        <v>22614</v>
      </c>
      <c r="C11109" s="5" t="s">
        <v>22615</v>
      </c>
      <c r="D11109" s="2">
        <v>5.0999999999999996</v>
      </c>
      <c r="E11109" s="8" t="s">
        <v>2702</v>
      </c>
      <c r="F11109" s="5">
        <v>413</v>
      </c>
      <c r="G11109" s="2" t="s">
        <v>3287</v>
      </c>
      <c r="H11109" s="2">
        <v>5.5</v>
      </c>
    </row>
    <row r="11110" spans="1:8" x14ac:dyDescent="0.2">
      <c r="A11110" s="5">
        <v>5836533852</v>
      </c>
      <c r="B11110" s="5" t="s">
        <v>22616</v>
      </c>
      <c r="C11110" s="5" t="s">
        <v>22617</v>
      </c>
      <c r="D11110" s="2">
        <v>0.1</v>
      </c>
      <c r="E11110" s="8" t="s">
        <v>2699</v>
      </c>
      <c r="F11110" s="5">
        <v>460</v>
      </c>
      <c r="G11110" s="2" t="s">
        <v>3287</v>
      </c>
      <c r="H11110" s="2">
        <v>0.1</v>
      </c>
    </row>
    <row r="11111" spans="1:8" x14ac:dyDescent="0.2">
      <c r="A11111" s="5">
        <v>5836542480</v>
      </c>
      <c r="B11111" s="5" t="s">
        <v>22618</v>
      </c>
      <c r="C11111" s="5" t="s">
        <v>22619</v>
      </c>
      <c r="D11111" s="2">
        <v>62.3</v>
      </c>
      <c r="E11111" s="8" t="s">
        <v>2702</v>
      </c>
      <c r="F11111" s="5">
        <v>810</v>
      </c>
      <c r="G11111" s="2" t="s">
        <v>3287</v>
      </c>
      <c r="H11111" s="2">
        <v>67.349999999999994</v>
      </c>
    </row>
    <row r="11112" spans="1:8" x14ac:dyDescent="0.2">
      <c r="A11112" s="5">
        <v>5836601055</v>
      </c>
      <c r="B11112" s="5" t="s">
        <v>22620</v>
      </c>
      <c r="C11112" s="5" t="s">
        <v>22621</v>
      </c>
      <c r="D11112" s="2">
        <v>43</v>
      </c>
      <c r="E11112" s="8" t="s">
        <v>2700</v>
      </c>
      <c r="F11112" s="5">
        <v>292</v>
      </c>
      <c r="G11112" s="2" t="s">
        <v>3287</v>
      </c>
      <c r="H11112" s="2">
        <v>46.5</v>
      </c>
    </row>
    <row r="11113" spans="1:8" x14ac:dyDescent="0.2">
      <c r="A11113" s="5">
        <v>5836605004</v>
      </c>
      <c r="B11113" s="5" t="s">
        <v>22622</v>
      </c>
      <c r="C11113" s="5" t="s">
        <v>22623</v>
      </c>
      <c r="D11113" s="2">
        <v>1.1000000000000001</v>
      </c>
      <c r="E11113" s="8" t="s">
        <v>2699</v>
      </c>
      <c r="F11113" s="5">
        <v>562</v>
      </c>
      <c r="G11113" s="2" t="s">
        <v>3287</v>
      </c>
      <c r="H11113" s="2">
        <v>1.2</v>
      </c>
    </row>
    <row r="11114" spans="1:8" x14ac:dyDescent="0.2">
      <c r="A11114" s="5">
        <v>5836605005</v>
      </c>
      <c r="B11114" s="5" t="s">
        <v>22624</v>
      </c>
      <c r="C11114" s="5" t="s">
        <v>22625</v>
      </c>
      <c r="D11114" s="2">
        <v>1.1000000000000001</v>
      </c>
      <c r="E11114" s="8" t="s">
        <v>2699</v>
      </c>
      <c r="F11114" s="5">
        <v>562</v>
      </c>
      <c r="G11114" s="2" t="s">
        <v>3287</v>
      </c>
      <c r="H11114" s="2">
        <v>1.2</v>
      </c>
    </row>
    <row r="11115" spans="1:8" x14ac:dyDescent="0.2">
      <c r="A11115" s="5">
        <v>5836605006</v>
      </c>
      <c r="B11115" s="5" t="s">
        <v>22626</v>
      </c>
      <c r="C11115" s="5" t="s">
        <v>22627</v>
      </c>
      <c r="D11115" s="2">
        <v>2129</v>
      </c>
      <c r="E11115" s="8" t="s">
        <v>2699</v>
      </c>
      <c r="F11115" s="5">
        <v>562</v>
      </c>
      <c r="G11115" s="2" t="s">
        <v>3287</v>
      </c>
      <c r="H11115" s="2">
        <v>2301.4499999999998</v>
      </c>
    </row>
    <row r="11116" spans="1:8" x14ac:dyDescent="0.2">
      <c r="A11116" s="5">
        <v>5836605007</v>
      </c>
      <c r="B11116" s="5" t="s">
        <v>22628</v>
      </c>
      <c r="C11116" s="5" t="s">
        <v>22629</v>
      </c>
      <c r="D11116" s="2">
        <v>3762</v>
      </c>
      <c r="E11116" s="8" t="s">
        <v>2699</v>
      </c>
      <c r="F11116" s="5">
        <v>562</v>
      </c>
      <c r="G11116" s="2" t="s">
        <v>3287</v>
      </c>
      <c r="H11116" s="2">
        <v>4066.7</v>
      </c>
    </row>
    <row r="11117" spans="1:8" x14ac:dyDescent="0.2">
      <c r="A11117" s="5">
        <v>5836605008</v>
      </c>
      <c r="B11117" s="5" t="s">
        <v>22630</v>
      </c>
      <c r="C11117" s="5" t="s">
        <v>22631</v>
      </c>
      <c r="D11117" s="2">
        <v>3762</v>
      </c>
      <c r="E11117" s="8" t="s">
        <v>2699</v>
      </c>
      <c r="F11117" s="5">
        <v>562</v>
      </c>
      <c r="G11117" s="2" t="s">
        <v>3287</v>
      </c>
      <c r="H11117" s="2">
        <v>4066.7</v>
      </c>
    </row>
    <row r="11118" spans="1:8" x14ac:dyDescent="0.2">
      <c r="A11118" s="5">
        <v>5836605009</v>
      </c>
      <c r="B11118" s="5" t="s">
        <v>22632</v>
      </c>
      <c r="C11118" s="5" t="s">
        <v>22633</v>
      </c>
      <c r="D11118" s="2">
        <v>5416</v>
      </c>
      <c r="E11118" s="8" t="s">
        <v>2699</v>
      </c>
      <c r="F11118" s="5">
        <v>562</v>
      </c>
      <c r="G11118" s="2" t="s">
        <v>3287</v>
      </c>
      <c r="H11118" s="2">
        <v>5854.7</v>
      </c>
    </row>
    <row r="11119" spans="1:8" x14ac:dyDescent="0.2">
      <c r="A11119" s="5">
        <v>5836605010</v>
      </c>
      <c r="B11119" s="5" t="s">
        <v>22634</v>
      </c>
      <c r="C11119" s="5" t="s">
        <v>22635</v>
      </c>
      <c r="D11119" s="2">
        <v>4890</v>
      </c>
      <c r="E11119" s="8" t="s">
        <v>2699</v>
      </c>
      <c r="F11119" s="5">
        <v>562</v>
      </c>
      <c r="G11119" s="2" t="s">
        <v>3287</v>
      </c>
      <c r="H11119" s="2">
        <v>5286.1</v>
      </c>
    </row>
    <row r="11120" spans="1:8" x14ac:dyDescent="0.2">
      <c r="A11120" s="5">
        <v>5836605011</v>
      </c>
      <c r="B11120" s="5" t="s">
        <v>22636</v>
      </c>
      <c r="C11120" s="5" t="s">
        <v>22637</v>
      </c>
      <c r="D11120" s="2">
        <v>4890</v>
      </c>
      <c r="E11120" s="8" t="s">
        <v>2699</v>
      </c>
      <c r="F11120" s="5">
        <v>562</v>
      </c>
      <c r="G11120" s="2" t="s">
        <v>3287</v>
      </c>
      <c r="H11120" s="2">
        <v>5286.1</v>
      </c>
    </row>
    <row r="11121" spans="1:8" x14ac:dyDescent="0.2">
      <c r="A11121" s="5">
        <v>5836605012</v>
      </c>
      <c r="B11121" s="5" t="s">
        <v>22638</v>
      </c>
      <c r="C11121" s="5" t="s">
        <v>22639</v>
      </c>
      <c r="D11121" s="2">
        <v>7041</v>
      </c>
      <c r="E11121" s="8" t="s">
        <v>2699</v>
      </c>
      <c r="F11121" s="5">
        <v>562</v>
      </c>
      <c r="G11121" s="2" t="s">
        <v>3287</v>
      </c>
      <c r="H11121" s="2">
        <v>7611.3</v>
      </c>
    </row>
    <row r="11122" spans="1:8" x14ac:dyDescent="0.2">
      <c r="A11122" s="5">
        <v>5836605013</v>
      </c>
      <c r="B11122" s="5" t="s">
        <v>22640</v>
      </c>
      <c r="C11122" s="5" t="s">
        <v>22641</v>
      </c>
      <c r="D11122" s="2">
        <v>5266</v>
      </c>
      <c r="E11122" s="8" t="s">
        <v>2699</v>
      </c>
      <c r="F11122" s="5">
        <v>562</v>
      </c>
      <c r="G11122" s="2" t="s">
        <v>3287</v>
      </c>
      <c r="H11122" s="2">
        <v>5692.55</v>
      </c>
    </row>
    <row r="11123" spans="1:8" x14ac:dyDescent="0.2">
      <c r="A11123" s="5">
        <v>5836605014</v>
      </c>
      <c r="B11123" s="5" t="s">
        <v>22642</v>
      </c>
      <c r="C11123" s="5" t="s">
        <v>22643</v>
      </c>
      <c r="D11123" s="2">
        <v>7583</v>
      </c>
      <c r="E11123" s="8" t="s">
        <v>2699</v>
      </c>
      <c r="F11123" s="5">
        <v>562</v>
      </c>
      <c r="G11123" s="2" t="s">
        <v>3287</v>
      </c>
      <c r="H11123" s="2">
        <v>8197.2000000000007</v>
      </c>
    </row>
    <row r="11124" spans="1:8" x14ac:dyDescent="0.2">
      <c r="A11124" s="5">
        <v>5836605015</v>
      </c>
      <c r="B11124" s="5" t="s">
        <v>22644</v>
      </c>
      <c r="C11124" s="5" t="s">
        <v>22645</v>
      </c>
      <c r="D11124" s="2">
        <v>7853</v>
      </c>
      <c r="E11124" s="8" t="s">
        <v>2699</v>
      </c>
      <c r="F11124" s="5">
        <v>562</v>
      </c>
      <c r="G11124" s="2" t="s">
        <v>3287</v>
      </c>
      <c r="H11124" s="2">
        <v>8489.1</v>
      </c>
    </row>
    <row r="11125" spans="1:8" x14ac:dyDescent="0.2">
      <c r="A11125" s="5">
        <v>5836605016</v>
      </c>
      <c r="B11125" s="5" t="s">
        <v>22646</v>
      </c>
      <c r="C11125" s="5" t="s">
        <v>22647</v>
      </c>
      <c r="D11125" s="2">
        <v>1253</v>
      </c>
      <c r="E11125" s="8" t="s">
        <v>2699</v>
      </c>
      <c r="F11125" s="5">
        <v>562</v>
      </c>
      <c r="G11125" s="2" t="s">
        <v>3287</v>
      </c>
      <c r="H11125" s="2">
        <v>1354.5</v>
      </c>
    </row>
    <row r="11126" spans="1:8" x14ac:dyDescent="0.2">
      <c r="A11126" s="5">
        <v>5836605017</v>
      </c>
      <c r="B11126" s="5" t="s">
        <v>22648</v>
      </c>
      <c r="C11126" s="5" t="s">
        <v>22649</v>
      </c>
      <c r="D11126" s="2">
        <v>1948</v>
      </c>
      <c r="E11126" s="8" t="s">
        <v>2699</v>
      </c>
      <c r="F11126" s="5">
        <v>562</v>
      </c>
      <c r="G11126" s="2" t="s">
        <v>3287</v>
      </c>
      <c r="H11126" s="2">
        <v>2105.8000000000002</v>
      </c>
    </row>
    <row r="11127" spans="1:8" x14ac:dyDescent="0.2">
      <c r="A11127" s="5">
        <v>5836605018</v>
      </c>
      <c r="B11127" s="5" t="s">
        <v>22650</v>
      </c>
      <c r="C11127" s="5" t="s">
        <v>22651</v>
      </c>
      <c r="D11127" s="2">
        <v>1019</v>
      </c>
      <c r="E11127" s="8" t="s">
        <v>2699</v>
      </c>
      <c r="F11127" s="5">
        <v>562</v>
      </c>
      <c r="G11127" s="2" t="s">
        <v>3287</v>
      </c>
      <c r="H11127" s="2">
        <v>1101.55</v>
      </c>
    </row>
    <row r="11128" spans="1:8" x14ac:dyDescent="0.2">
      <c r="A11128" s="5">
        <v>5836605019</v>
      </c>
      <c r="B11128" s="5" t="s">
        <v>22652</v>
      </c>
      <c r="C11128" s="5" t="s">
        <v>22653</v>
      </c>
      <c r="D11128" s="2">
        <v>1372</v>
      </c>
      <c r="E11128" s="8" t="s">
        <v>2699</v>
      </c>
      <c r="F11128" s="5">
        <v>562</v>
      </c>
      <c r="G11128" s="2" t="s">
        <v>3287</v>
      </c>
      <c r="H11128" s="2">
        <v>1483.15</v>
      </c>
    </row>
    <row r="11129" spans="1:8" x14ac:dyDescent="0.2">
      <c r="A11129" s="5">
        <v>5836605021</v>
      </c>
      <c r="B11129" s="5" t="s">
        <v>22654</v>
      </c>
      <c r="C11129" s="5" t="s">
        <v>22655</v>
      </c>
      <c r="D11129" s="2">
        <v>13455</v>
      </c>
      <c r="E11129" s="8" t="s">
        <v>2699</v>
      </c>
      <c r="F11129" s="5">
        <v>562</v>
      </c>
      <c r="G11129" s="2" t="s">
        <v>3287</v>
      </c>
      <c r="H11129" s="2">
        <v>14544.85</v>
      </c>
    </row>
    <row r="11130" spans="1:8" x14ac:dyDescent="0.2">
      <c r="A11130" s="5">
        <v>5836605022</v>
      </c>
      <c r="B11130" s="5" t="s">
        <v>22656</v>
      </c>
      <c r="C11130" s="5" t="s">
        <v>22657</v>
      </c>
      <c r="D11130" s="2">
        <v>15035</v>
      </c>
      <c r="E11130" s="8" t="s">
        <v>2699</v>
      </c>
      <c r="F11130" s="5">
        <v>562</v>
      </c>
      <c r="G11130" s="2" t="s">
        <v>3287</v>
      </c>
      <c r="H11130" s="2">
        <v>16252.85</v>
      </c>
    </row>
    <row r="11131" spans="1:8" x14ac:dyDescent="0.2">
      <c r="A11131" s="5">
        <v>5836605024</v>
      </c>
      <c r="B11131" s="5" t="s">
        <v>22658</v>
      </c>
      <c r="C11131" s="5" t="s">
        <v>22659</v>
      </c>
      <c r="D11131" s="2">
        <v>19540</v>
      </c>
      <c r="E11131" s="8" t="s">
        <v>2699</v>
      </c>
      <c r="F11131" s="5">
        <v>562</v>
      </c>
      <c r="G11131" s="2" t="s">
        <v>3287</v>
      </c>
      <c r="H11131" s="2">
        <v>21122.75</v>
      </c>
    </row>
    <row r="11132" spans="1:8" x14ac:dyDescent="0.2">
      <c r="A11132" s="5">
        <v>5836605026</v>
      </c>
      <c r="B11132" s="5" t="s">
        <v>22660</v>
      </c>
      <c r="C11132" s="5" t="s">
        <v>22661</v>
      </c>
      <c r="D11132" s="2">
        <v>1028</v>
      </c>
      <c r="E11132" s="8" t="s">
        <v>2699</v>
      </c>
      <c r="F11132" s="5">
        <v>562</v>
      </c>
      <c r="G11132" s="2" t="s">
        <v>3287</v>
      </c>
      <c r="H11132" s="2">
        <v>1111.25</v>
      </c>
    </row>
    <row r="11133" spans="1:8" x14ac:dyDescent="0.2">
      <c r="A11133" s="5">
        <v>5836605027</v>
      </c>
      <c r="B11133" s="5" t="s">
        <v>22662</v>
      </c>
      <c r="C11133" s="5" t="s">
        <v>22663</v>
      </c>
      <c r="D11133" s="2">
        <v>1338</v>
      </c>
      <c r="E11133" s="8" t="s">
        <v>2699</v>
      </c>
      <c r="F11133" s="5">
        <v>562</v>
      </c>
      <c r="G11133" s="2" t="s">
        <v>3287</v>
      </c>
      <c r="H11133" s="2">
        <v>1446.4</v>
      </c>
    </row>
    <row r="11134" spans="1:8" x14ac:dyDescent="0.2">
      <c r="A11134" s="5">
        <v>5836605029</v>
      </c>
      <c r="B11134" s="5" t="s">
        <v>22664</v>
      </c>
      <c r="C11134" s="5" t="s">
        <v>22665</v>
      </c>
      <c r="D11134" s="2">
        <v>10555</v>
      </c>
      <c r="E11134" s="8" t="s">
        <v>2699</v>
      </c>
      <c r="F11134" s="5">
        <v>562</v>
      </c>
      <c r="G11134" s="2" t="s">
        <v>3287</v>
      </c>
      <c r="H11134" s="2">
        <v>11409.95</v>
      </c>
    </row>
    <row r="11135" spans="1:8" x14ac:dyDescent="0.2">
      <c r="A11135" s="5">
        <v>5836605030</v>
      </c>
      <c r="B11135" s="5" t="s">
        <v>22666</v>
      </c>
      <c r="C11135" s="5" t="s">
        <v>22667</v>
      </c>
      <c r="D11135" s="2">
        <v>212</v>
      </c>
      <c r="E11135" s="8" t="s">
        <v>2699</v>
      </c>
      <c r="F11135" s="5">
        <v>562</v>
      </c>
      <c r="G11135" s="2" t="s">
        <v>3287</v>
      </c>
      <c r="H11135" s="2">
        <v>229.15</v>
      </c>
    </row>
    <row r="11136" spans="1:8" x14ac:dyDescent="0.2">
      <c r="A11136" s="5">
        <v>5836605032</v>
      </c>
      <c r="B11136" s="5" t="s">
        <v>22668</v>
      </c>
      <c r="C11136" s="5" t="s">
        <v>22669</v>
      </c>
      <c r="D11136" s="2">
        <v>4605</v>
      </c>
      <c r="E11136" s="8" t="s">
        <v>2699</v>
      </c>
      <c r="F11136" s="5">
        <v>562</v>
      </c>
      <c r="G11136" s="2" t="s">
        <v>3583</v>
      </c>
      <c r="H11136" s="2">
        <v>4978</v>
      </c>
    </row>
    <row r="11137" spans="1:8" x14ac:dyDescent="0.2">
      <c r="A11137" s="5">
        <v>5836605033</v>
      </c>
      <c r="B11137" s="5" t="s">
        <v>22670</v>
      </c>
      <c r="C11137" s="5" t="s">
        <v>22671</v>
      </c>
      <c r="D11137" s="2">
        <v>5921</v>
      </c>
      <c r="E11137" s="8" t="s">
        <v>2699</v>
      </c>
      <c r="F11137" s="5">
        <v>562</v>
      </c>
      <c r="G11137" s="2" t="s">
        <v>3583</v>
      </c>
      <c r="H11137" s="2">
        <v>6400.6</v>
      </c>
    </row>
    <row r="11138" spans="1:8" x14ac:dyDescent="0.2">
      <c r="A11138" s="5">
        <v>5836605034</v>
      </c>
      <c r="B11138" s="5" t="s">
        <v>22672</v>
      </c>
      <c r="C11138" s="5" t="s">
        <v>22673</v>
      </c>
      <c r="D11138" s="2">
        <v>7235</v>
      </c>
      <c r="E11138" s="8" t="s">
        <v>2699</v>
      </c>
      <c r="F11138" s="5">
        <v>562</v>
      </c>
      <c r="G11138" s="2" t="s">
        <v>3583</v>
      </c>
      <c r="H11138" s="2">
        <v>7821.05</v>
      </c>
    </row>
    <row r="11139" spans="1:8" x14ac:dyDescent="0.2">
      <c r="A11139" s="5">
        <v>5836605035</v>
      </c>
      <c r="B11139" s="5" t="s">
        <v>22674</v>
      </c>
      <c r="C11139" s="5" t="s">
        <v>22675</v>
      </c>
      <c r="D11139" s="2">
        <v>8551</v>
      </c>
      <c r="E11139" s="8" t="s">
        <v>2699</v>
      </c>
      <c r="F11139" s="5">
        <v>562</v>
      </c>
      <c r="G11139" s="2" t="s">
        <v>3583</v>
      </c>
      <c r="H11139" s="2">
        <v>9243.65</v>
      </c>
    </row>
    <row r="11140" spans="1:8" x14ac:dyDescent="0.2">
      <c r="A11140" s="5">
        <v>5836605039</v>
      </c>
      <c r="B11140" s="5" t="s">
        <v>22676</v>
      </c>
      <c r="C11140" s="5" t="s">
        <v>22677</v>
      </c>
      <c r="D11140" s="2">
        <v>532</v>
      </c>
      <c r="E11140" s="8" t="s">
        <v>2699</v>
      </c>
      <c r="F11140" s="5">
        <v>562</v>
      </c>
      <c r="G11140" s="2" t="s">
        <v>3287</v>
      </c>
      <c r="H11140" s="2">
        <v>575.1</v>
      </c>
    </row>
    <row r="11141" spans="1:8" x14ac:dyDescent="0.2">
      <c r="A11141" s="5">
        <v>5836605045</v>
      </c>
      <c r="B11141" s="5" t="s">
        <v>22678</v>
      </c>
      <c r="C11141" s="5" t="s">
        <v>22679</v>
      </c>
      <c r="D11141" s="2">
        <v>43.6</v>
      </c>
      <c r="E11141" s="8" t="s">
        <v>2700</v>
      </c>
      <c r="F11141" s="5">
        <v>595</v>
      </c>
      <c r="G11141" s="2" t="s">
        <v>3287</v>
      </c>
      <c r="H11141" s="2">
        <v>47.15</v>
      </c>
    </row>
    <row r="11142" spans="1:8" x14ac:dyDescent="0.2">
      <c r="A11142" s="5">
        <v>5836605046</v>
      </c>
      <c r="B11142" s="5" t="s">
        <v>22680</v>
      </c>
      <c r="C11142" s="5" t="s">
        <v>22681</v>
      </c>
      <c r="D11142" s="2">
        <v>263</v>
      </c>
      <c r="E11142" s="8" t="s">
        <v>2700</v>
      </c>
      <c r="F11142" s="5">
        <v>595</v>
      </c>
      <c r="G11142" s="2" t="s">
        <v>3287</v>
      </c>
      <c r="H11142" s="2">
        <v>284.3</v>
      </c>
    </row>
    <row r="11143" spans="1:8" x14ac:dyDescent="0.2">
      <c r="A11143" s="5">
        <v>5836605049</v>
      </c>
      <c r="B11143" s="5" t="s">
        <v>22682</v>
      </c>
      <c r="C11143" s="5" t="s">
        <v>22683</v>
      </c>
      <c r="D11143" s="2">
        <v>92.6</v>
      </c>
      <c r="E11143" s="8" t="s">
        <v>2700</v>
      </c>
      <c r="F11143" s="5">
        <v>595</v>
      </c>
      <c r="G11143" s="2" t="s">
        <v>3287</v>
      </c>
      <c r="H11143" s="2">
        <v>100.1</v>
      </c>
    </row>
    <row r="11144" spans="1:8" x14ac:dyDescent="0.2">
      <c r="A11144" s="5">
        <v>5836605055</v>
      </c>
      <c r="B11144" s="5" t="s">
        <v>22684</v>
      </c>
      <c r="C11144" s="5" t="s">
        <v>22685</v>
      </c>
      <c r="D11144" s="2">
        <v>77.2</v>
      </c>
      <c r="E11144" s="8" t="s">
        <v>2700</v>
      </c>
      <c r="F11144" s="5">
        <v>595</v>
      </c>
      <c r="G11144" s="2" t="s">
        <v>3287</v>
      </c>
      <c r="H11144" s="2">
        <v>83.45</v>
      </c>
    </row>
    <row r="11145" spans="1:8" x14ac:dyDescent="0.2">
      <c r="A11145" s="5">
        <v>5836605058</v>
      </c>
      <c r="B11145" s="5" t="s">
        <v>22686</v>
      </c>
      <c r="C11145" s="5" t="s">
        <v>22687</v>
      </c>
      <c r="D11145" s="2">
        <v>65.7</v>
      </c>
      <c r="E11145" s="8" t="s">
        <v>2700</v>
      </c>
      <c r="F11145" s="5">
        <v>595</v>
      </c>
      <c r="G11145" s="2" t="s">
        <v>3287</v>
      </c>
      <c r="H11145" s="2">
        <v>71</v>
      </c>
    </row>
    <row r="11146" spans="1:8" x14ac:dyDescent="0.2">
      <c r="A11146" s="5">
        <v>5836605062</v>
      </c>
      <c r="B11146" s="5" t="s">
        <v>22688</v>
      </c>
      <c r="C11146" s="5" t="s">
        <v>22689</v>
      </c>
      <c r="D11146" s="2">
        <v>814</v>
      </c>
      <c r="E11146" s="8" t="s">
        <v>2700</v>
      </c>
      <c r="F11146" s="5">
        <v>595</v>
      </c>
      <c r="G11146" s="2" t="s">
        <v>3287</v>
      </c>
      <c r="H11146" s="2">
        <v>879.95</v>
      </c>
    </row>
    <row r="11147" spans="1:8" x14ac:dyDescent="0.2">
      <c r="A11147" s="5">
        <v>5836605069</v>
      </c>
      <c r="B11147" s="5" t="s">
        <v>22690</v>
      </c>
      <c r="C11147" s="5" t="s">
        <v>22691</v>
      </c>
      <c r="D11147" s="2">
        <v>6553</v>
      </c>
      <c r="E11147" s="8" t="s">
        <v>2700</v>
      </c>
      <c r="F11147" s="5">
        <v>595</v>
      </c>
      <c r="G11147" s="2" t="s">
        <v>6865</v>
      </c>
      <c r="H11147" s="2">
        <v>7083.8</v>
      </c>
    </row>
    <row r="11148" spans="1:8" x14ac:dyDescent="0.2">
      <c r="A11148" s="5">
        <v>5836605076</v>
      </c>
      <c r="B11148" s="5" t="s">
        <v>22692</v>
      </c>
      <c r="C11148" s="5" t="s">
        <v>22693</v>
      </c>
      <c r="D11148" s="2">
        <v>75.099999999999994</v>
      </c>
      <c r="E11148" s="8" t="s">
        <v>2700</v>
      </c>
      <c r="F11148" s="5">
        <v>595</v>
      </c>
      <c r="G11148" s="2" t="s">
        <v>3287</v>
      </c>
      <c r="H11148" s="2">
        <v>81.2</v>
      </c>
    </row>
    <row r="11149" spans="1:8" x14ac:dyDescent="0.2">
      <c r="A11149" s="5">
        <v>5836605077</v>
      </c>
      <c r="B11149" s="5" t="s">
        <v>22694</v>
      </c>
      <c r="C11149" s="5" t="s">
        <v>22695</v>
      </c>
      <c r="D11149" s="2">
        <v>221</v>
      </c>
      <c r="E11149" s="8" t="s">
        <v>2700</v>
      </c>
      <c r="F11149" s="5">
        <v>595</v>
      </c>
      <c r="G11149" s="2" t="s">
        <v>3287</v>
      </c>
      <c r="H11149" s="2">
        <v>238.9</v>
      </c>
    </row>
    <row r="11150" spans="1:8" x14ac:dyDescent="0.2">
      <c r="A11150" s="5">
        <v>5836605078</v>
      </c>
      <c r="B11150" s="5" t="s">
        <v>22696</v>
      </c>
      <c r="C11150" s="5" t="s">
        <v>22697</v>
      </c>
      <c r="D11150" s="2">
        <v>3110</v>
      </c>
      <c r="E11150" s="8" t="s">
        <v>2700</v>
      </c>
      <c r="F11150" s="5">
        <v>595</v>
      </c>
      <c r="G11150" s="2" t="s">
        <v>3287</v>
      </c>
      <c r="H11150" s="2">
        <v>3361.9</v>
      </c>
    </row>
    <row r="11151" spans="1:8" x14ac:dyDescent="0.2">
      <c r="A11151" s="5">
        <v>5836605080</v>
      </c>
      <c r="B11151" s="5" t="s">
        <v>22698</v>
      </c>
      <c r="C11151" s="5" t="s">
        <v>22699</v>
      </c>
      <c r="D11151" s="2">
        <v>1911</v>
      </c>
      <c r="E11151" s="8" t="s">
        <v>2699</v>
      </c>
      <c r="F11151" s="5">
        <v>562</v>
      </c>
      <c r="G11151" s="2" t="s">
        <v>3287</v>
      </c>
      <c r="H11151" s="2">
        <v>2065.8000000000002</v>
      </c>
    </row>
    <row r="11152" spans="1:8" x14ac:dyDescent="0.2">
      <c r="A11152" s="5">
        <v>5836605081</v>
      </c>
      <c r="B11152" s="5" t="s">
        <v>22700</v>
      </c>
      <c r="C11152" s="5" t="s">
        <v>22701</v>
      </c>
      <c r="D11152" s="2">
        <v>65.599999999999994</v>
      </c>
      <c r="E11152" s="8" t="s">
        <v>2699</v>
      </c>
      <c r="F11152" s="5">
        <v>562</v>
      </c>
      <c r="G11152" s="2" t="s">
        <v>3287</v>
      </c>
      <c r="H11152" s="2">
        <v>70.900000000000006</v>
      </c>
    </row>
    <row r="11153" spans="1:8" x14ac:dyDescent="0.2">
      <c r="A11153" s="5">
        <v>5836605082</v>
      </c>
      <c r="B11153" s="5" t="s">
        <v>22702</v>
      </c>
      <c r="C11153" s="5" t="s">
        <v>22703</v>
      </c>
      <c r="D11153" s="2">
        <v>4893</v>
      </c>
      <c r="E11153" s="8" t="s">
        <v>2699</v>
      </c>
      <c r="F11153" s="5">
        <v>562</v>
      </c>
      <c r="G11153" s="2" t="s">
        <v>3287</v>
      </c>
      <c r="H11153" s="2">
        <v>5289.35</v>
      </c>
    </row>
    <row r="11154" spans="1:8" x14ac:dyDescent="0.2">
      <c r="A11154" s="5">
        <v>5836605083</v>
      </c>
      <c r="B11154" s="5" t="s">
        <v>22704</v>
      </c>
      <c r="C11154" s="5" t="s">
        <v>22705</v>
      </c>
      <c r="D11154" s="2">
        <v>6290</v>
      </c>
      <c r="E11154" s="8" t="s">
        <v>2699</v>
      </c>
      <c r="F11154" s="5">
        <v>562</v>
      </c>
      <c r="G11154" s="2" t="s">
        <v>3287</v>
      </c>
      <c r="H11154" s="2">
        <v>6799.5</v>
      </c>
    </row>
    <row r="11155" spans="1:8" x14ac:dyDescent="0.2">
      <c r="A11155" s="5">
        <v>5836605084</v>
      </c>
      <c r="B11155" s="5" t="s">
        <v>22706</v>
      </c>
      <c r="C11155" s="5" t="s">
        <v>22707</v>
      </c>
      <c r="D11155" s="2">
        <v>7688</v>
      </c>
      <c r="E11155" s="8" t="s">
        <v>2699</v>
      </c>
      <c r="F11155" s="5">
        <v>562</v>
      </c>
      <c r="G11155" s="2" t="s">
        <v>3287</v>
      </c>
      <c r="H11155" s="2">
        <v>8310.75</v>
      </c>
    </row>
    <row r="11156" spans="1:8" x14ac:dyDescent="0.2">
      <c r="A11156" s="5">
        <v>5836605085</v>
      </c>
      <c r="B11156" s="5" t="s">
        <v>22708</v>
      </c>
      <c r="C11156" s="5" t="s">
        <v>22709</v>
      </c>
      <c r="D11156" s="2">
        <v>9085</v>
      </c>
      <c r="E11156" s="8" t="s">
        <v>2699</v>
      </c>
      <c r="F11156" s="5">
        <v>562</v>
      </c>
      <c r="G11156" s="2" t="s">
        <v>3287</v>
      </c>
      <c r="H11156" s="2">
        <v>9820.9</v>
      </c>
    </row>
    <row r="11157" spans="1:8" x14ac:dyDescent="0.2">
      <c r="A11157" s="5">
        <v>5836605090</v>
      </c>
      <c r="B11157" s="5" t="s">
        <v>22710</v>
      </c>
      <c r="C11157" s="5" t="s">
        <v>22711</v>
      </c>
      <c r="D11157" s="2">
        <v>570</v>
      </c>
      <c r="E11157" s="8" t="s">
        <v>2699</v>
      </c>
      <c r="F11157" s="5">
        <v>550</v>
      </c>
      <c r="G11157" s="2" t="s">
        <v>3287</v>
      </c>
      <c r="H11157" s="2">
        <v>616.15</v>
      </c>
    </row>
    <row r="11158" spans="1:8" x14ac:dyDescent="0.2">
      <c r="A11158" s="5">
        <v>5836605091</v>
      </c>
      <c r="B11158" s="5" t="s">
        <v>22712</v>
      </c>
      <c r="C11158" s="5" t="s">
        <v>22713</v>
      </c>
      <c r="D11158" s="2">
        <v>625</v>
      </c>
      <c r="E11158" s="8" t="s">
        <v>2699</v>
      </c>
      <c r="F11158" s="5">
        <v>550</v>
      </c>
      <c r="G11158" s="2" t="s">
        <v>3287</v>
      </c>
      <c r="H11158" s="2">
        <v>675.65</v>
      </c>
    </row>
    <row r="11159" spans="1:8" x14ac:dyDescent="0.2">
      <c r="A11159" s="5">
        <v>5836605092</v>
      </c>
      <c r="B11159" s="5" t="s">
        <v>22714</v>
      </c>
      <c r="C11159" s="5" t="s">
        <v>22715</v>
      </c>
      <c r="D11159" s="2">
        <v>763</v>
      </c>
      <c r="E11159" s="8" t="s">
        <v>2699</v>
      </c>
      <c r="F11159" s="5">
        <v>550</v>
      </c>
      <c r="G11159" s="2" t="s">
        <v>3287</v>
      </c>
      <c r="H11159" s="2">
        <v>824.8</v>
      </c>
    </row>
    <row r="11160" spans="1:8" x14ac:dyDescent="0.2">
      <c r="A11160" s="5">
        <v>5836605093</v>
      </c>
      <c r="B11160" s="5" t="s">
        <v>22716</v>
      </c>
      <c r="C11160" s="5" t="s">
        <v>22717</v>
      </c>
      <c r="D11160" s="2">
        <v>881</v>
      </c>
      <c r="E11160" s="8" t="s">
        <v>2699</v>
      </c>
      <c r="F11160" s="5">
        <v>550</v>
      </c>
      <c r="G11160" s="2" t="s">
        <v>3287</v>
      </c>
      <c r="H11160" s="2">
        <v>952.35</v>
      </c>
    </row>
    <row r="11161" spans="1:8" x14ac:dyDescent="0.2">
      <c r="A11161" s="5">
        <v>5836605094</v>
      </c>
      <c r="B11161" s="5" t="s">
        <v>22718</v>
      </c>
      <c r="C11161" s="5" t="s">
        <v>22719</v>
      </c>
      <c r="D11161" s="2">
        <v>906</v>
      </c>
      <c r="E11161" s="8" t="s">
        <v>2699</v>
      </c>
      <c r="F11161" s="5">
        <v>550</v>
      </c>
      <c r="G11161" s="2" t="s">
        <v>3287</v>
      </c>
      <c r="H11161" s="2">
        <v>979.4</v>
      </c>
    </row>
    <row r="11162" spans="1:8" x14ac:dyDescent="0.2">
      <c r="A11162" s="5">
        <v>590</v>
      </c>
      <c r="B11162" s="5" t="s">
        <v>22720</v>
      </c>
      <c r="D11162" s="2">
        <v>1</v>
      </c>
      <c r="F11162" s="5">
        <v>954</v>
      </c>
      <c r="G11162" s="2" t="s">
        <v>3287</v>
      </c>
      <c r="H11162" s="2">
        <v>1.1000000000000001</v>
      </c>
    </row>
    <row r="11163" spans="1:8" x14ac:dyDescent="0.2">
      <c r="A11163" s="5">
        <v>5900000031</v>
      </c>
      <c r="B11163" s="5" t="s">
        <v>22721</v>
      </c>
      <c r="C11163" s="5" t="s">
        <v>22722</v>
      </c>
      <c r="D11163" s="2">
        <v>310</v>
      </c>
      <c r="E11163" s="8" t="s">
        <v>2700</v>
      </c>
      <c r="F11163" s="5">
        <v>691</v>
      </c>
      <c r="G11163" s="2" t="s">
        <v>3287</v>
      </c>
      <c r="H11163" s="2">
        <v>335.1</v>
      </c>
    </row>
    <row r="11164" spans="1:8" x14ac:dyDescent="0.2">
      <c r="A11164" s="5">
        <v>591</v>
      </c>
      <c r="B11164" s="5" t="s">
        <v>22723</v>
      </c>
      <c r="C11164" s="5" t="s">
        <v>3887</v>
      </c>
      <c r="D11164" s="2">
        <v>0.05</v>
      </c>
      <c r="F11164" s="5">
        <v>601</v>
      </c>
      <c r="G11164" s="2" t="s">
        <v>3287</v>
      </c>
      <c r="H11164" s="2">
        <v>0.05</v>
      </c>
    </row>
    <row r="11165" spans="1:8" x14ac:dyDescent="0.2">
      <c r="A11165" s="5">
        <v>593</v>
      </c>
      <c r="B11165" s="5" t="s">
        <v>22724</v>
      </c>
      <c r="C11165" s="5" t="s">
        <v>3887</v>
      </c>
      <c r="D11165" s="2">
        <v>0.05</v>
      </c>
      <c r="F11165" s="5">
        <v>601</v>
      </c>
      <c r="G11165" s="2" t="s">
        <v>3287</v>
      </c>
      <c r="H11165" s="2">
        <v>0.05</v>
      </c>
    </row>
    <row r="11166" spans="1:8" x14ac:dyDescent="0.2">
      <c r="A11166" s="5">
        <v>59881</v>
      </c>
      <c r="B11166" s="5" t="s">
        <v>22725</v>
      </c>
      <c r="D11166" s="2">
        <v>54.98</v>
      </c>
      <c r="E11166" s="8" t="s">
        <v>2700</v>
      </c>
      <c r="F11166" s="5">
        <v>392</v>
      </c>
      <c r="G11166" s="2" t="s">
        <v>3287</v>
      </c>
      <c r="H11166" s="2">
        <v>59.45</v>
      </c>
    </row>
    <row r="11167" spans="1:8" x14ac:dyDescent="0.2">
      <c r="A11167" s="5">
        <v>600030400</v>
      </c>
      <c r="B11167" s="5" t="s">
        <v>22726</v>
      </c>
      <c r="D11167" s="2">
        <v>70.8</v>
      </c>
      <c r="E11167" s="8" t="s">
        <v>2700</v>
      </c>
      <c r="F11167" s="5">
        <v>691</v>
      </c>
      <c r="G11167" s="2" t="s">
        <v>3323</v>
      </c>
      <c r="H11167" s="2">
        <v>76.55</v>
      </c>
    </row>
    <row r="11168" spans="1:8" x14ac:dyDescent="0.2">
      <c r="A11168" s="5">
        <v>600030401</v>
      </c>
      <c r="B11168" s="5" t="s">
        <v>22727</v>
      </c>
      <c r="C11168" s="5" t="s">
        <v>22728</v>
      </c>
      <c r="D11168" s="2">
        <v>243</v>
      </c>
      <c r="E11168" s="8" t="s">
        <v>2700</v>
      </c>
      <c r="F11168" s="5">
        <v>691</v>
      </c>
      <c r="G11168" s="2" t="s">
        <v>3287</v>
      </c>
      <c r="H11168" s="2">
        <v>262.7</v>
      </c>
    </row>
    <row r="11169" spans="1:8" x14ac:dyDescent="0.2">
      <c r="A11169" s="5">
        <v>600030402</v>
      </c>
      <c r="B11169" s="5" t="s">
        <v>22729</v>
      </c>
      <c r="C11169" s="5" t="s">
        <v>22730</v>
      </c>
      <c r="D11169" s="2">
        <v>279</v>
      </c>
      <c r="E11169" s="8" t="s">
        <v>2700</v>
      </c>
      <c r="F11169" s="5">
        <v>691</v>
      </c>
      <c r="G11169" s="2" t="s">
        <v>3287</v>
      </c>
      <c r="H11169" s="2">
        <v>301.60000000000002</v>
      </c>
    </row>
    <row r="11170" spans="1:8" x14ac:dyDescent="0.2">
      <c r="A11170" s="5">
        <v>600030403</v>
      </c>
      <c r="B11170" s="5" t="s">
        <v>22731</v>
      </c>
      <c r="C11170" s="5" t="s">
        <v>22732</v>
      </c>
      <c r="D11170" s="2">
        <v>238</v>
      </c>
      <c r="E11170" s="8" t="s">
        <v>2700</v>
      </c>
      <c r="F11170" s="5">
        <v>691</v>
      </c>
      <c r="G11170" s="2" t="s">
        <v>3287</v>
      </c>
      <c r="H11170" s="2">
        <v>257.3</v>
      </c>
    </row>
    <row r="11171" spans="1:8" x14ac:dyDescent="0.2">
      <c r="A11171" s="5">
        <v>600030404</v>
      </c>
      <c r="B11171" s="5" t="s">
        <v>22733</v>
      </c>
      <c r="C11171" s="5" t="s">
        <v>22734</v>
      </c>
      <c r="D11171" s="2">
        <v>341</v>
      </c>
      <c r="E11171" s="8" t="s">
        <v>2700</v>
      </c>
      <c r="F11171" s="5">
        <v>691</v>
      </c>
      <c r="G11171" s="2" t="s">
        <v>3287</v>
      </c>
      <c r="H11171" s="2">
        <v>368.6</v>
      </c>
    </row>
    <row r="11172" spans="1:8" x14ac:dyDescent="0.2">
      <c r="A11172" s="5">
        <v>600030405</v>
      </c>
      <c r="B11172" s="5" t="s">
        <v>22735</v>
      </c>
      <c r="C11172" s="5" t="s">
        <v>22736</v>
      </c>
      <c r="D11172" s="2">
        <v>368</v>
      </c>
      <c r="E11172" s="8" t="s">
        <v>2702</v>
      </c>
      <c r="F11172" s="5">
        <v>680</v>
      </c>
      <c r="G11172" s="2" t="s">
        <v>3287</v>
      </c>
      <c r="H11172" s="2">
        <v>397.8</v>
      </c>
    </row>
    <row r="11173" spans="1:8" x14ac:dyDescent="0.2">
      <c r="A11173" s="5">
        <v>600032321</v>
      </c>
      <c r="B11173" s="5" t="s">
        <v>22737</v>
      </c>
      <c r="C11173" s="5" t="s">
        <v>22738</v>
      </c>
      <c r="D11173" s="2">
        <v>136</v>
      </c>
      <c r="E11173" s="8" t="s">
        <v>2700</v>
      </c>
      <c r="F11173" s="5">
        <v>698</v>
      </c>
      <c r="G11173" s="2" t="s">
        <v>3287</v>
      </c>
      <c r="H11173" s="2">
        <v>147</v>
      </c>
    </row>
    <row r="11174" spans="1:8" x14ac:dyDescent="0.2">
      <c r="A11174" s="5">
        <v>600032347</v>
      </c>
      <c r="B11174" s="5" t="s">
        <v>22739</v>
      </c>
      <c r="C11174" s="5" t="s">
        <v>22740</v>
      </c>
      <c r="D11174" s="2">
        <v>172</v>
      </c>
      <c r="E11174" s="8" t="s">
        <v>2700</v>
      </c>
      <c r="F11174" s="5">
        <v>698</v>
      </c>
      <c r="G11174" s="2" t="s">
        <v>3287</v>
      </c>
      <c r="H11174" s="2">
        <v>185.95</v>
      </c>
    </row>
    <row r="11175" spans="1:8" x14ac:dyDescent="0.2">
      <c r="A11175" s="5">
        <v>600032349</v>
      </c>
      <c r="B11175" s="5" t="s">
        <v>22741</v>
      </c>
      <c r="C11175" s="5" t="s">
        <v>22742</v>
      </c>
      <c r="D11175" s="2">
        <v>185</v>
      </c>
      <c r="E11175" s="8" t="s">
        <v>2700</v>
      </c>
      <c r="F11175" s="5">
        <v>698</v>
      </c>
      <c r="G11175" s="2" t="s">
        <v>3287</v>
      </c>
      <c r="H11175" s="2">
        <v>200</v>
      </c>
    </row>
    <row r="11176" spans="1:8" x14ac:dyDescent="0.2">
      <c r="A11176" s="5">
        <v>600032372</v>
      </c>
      <c r="B11176" s="5" t="s">
        <v>22743</v>
      </c>
      <c r="C11176" s="5" t="s">
        <v>22744</v>
      </c>
      <c r="D11176" s="2">
        <v>58.6</v>
      </c>
      <c r="E11176" s="8" t="s">
        <v>2700</v>
      </c>
      <c r="F11176" s="5">
        <v>698</v>
      </c>
      <c r="G11176" s="2" t="s">
        <v>3287</v>
      </c>
      <c r="H11176" s="2">
        <v>63.35</v>
      </c>
    </row>
    <row r="11177" spans="1:8" x14ac:dyDescent="0.2">
      <c r="A11177" s="5">
        <v>600046701</v>
      </c>
      <c r="B11177" s="5" t="s">
        <v>22745</v>
      </c>
      <c r="C11177" s="5" t="s">
        <v>22746</v>
      </c>
      <c r="D11177" s="2">
        <v>29.2</v>
      </c>
      <c r="E11177" s="8" t="s">
        <v>2700</v>
      </c>
      <c r="F11177" s="5">
        <v>692</v>
      </c>
      <c r="G11177" s="2" t="s">
        <v>3287</v>
      </c>
      <c r="H11177" s="2">
        <v>31.55</v>
      </c>
    </row>
    <row r="11178" spans="1:8" x14ac:dyDescent="0.2">
      <c r="A11178" s="5">
        <v>600071605</v>
      </c>
      <c r="B11178" s="5" t="s">
        <v>22747</v>
      </c>
      <c r="C11178" s="5" t="s">
        <v>22748</v>
      </c>
      <c r="D11178" s="2">
        <v>48.9</v>
      </c>
      <c r="E11178" s="8" t="s">
        <v>2700</v>
      </c>
      <c r="F11178" s="5">
        <v>692</v>
      </c>
      <c r="G11178" s="2" t="s">
        <v>3287</v>
      </c>
      <c r="H11178" s="2">
        <v>52.85</v>
      </c>
    </row>
    <row r="11179" spans="1:8" x14ac:dyDescent="0.2">
      <c r="A11179" s="5">
        <v>600071606</v>
      </c>
      <c r="B11179" s="5" t="s">
        <v>22749</v>
      </c>
      <c r="C11179" s="5" t="s">
        <v>22750</v>
      </c>
      <c r="D11179" s="2">
        <v>20.399999999999999</v>
      </c>
      <c r="E11179" s="8" t="s">
        <v>2700</v>
      </c>
      <c r="F11179" s="5">
        <v>692</v>
      </c>
      <c r="G11179" s="2" t="s">
        <v>3287</v>
      </c>
      <c r="H11179" s="2">
        <v>22.05</v>
      </c>
    </row>
    <row r="11180" spans="1:8" x14ac:dyDescent="0.2">
      <c r="A11180" s="5">
        <v>600071607</v>
      </c>
      <c r="B11180" s="5" t="s">
        <v>22751</v>
      </c>
      <c r="C11180" s="5" t="s">
        <v>22752</v>
      </c>
      <c r="D11180" s="2">
        <v>23.7</v>
      </c>
      <c r="E11180" s="8" t="s">
        <v>2700</v>
      </c>
      <c r="F11180" s="5">
        <v>692</v>
      </c>
      <c r="G11180" s="2" t="s">
        <v>3287</v>
      </c>
      <c r="H11180" s="2">
        <v>25.6</v>
      </c>
    </row>
    <row r="11181" spans="1:8" x14ac:dyDescent="0.2">
      <c r="A11181" s="5">
        <v>600071610</v>
      </c>
      <c r="B11181" s="5" t="s">
        <v>22753</v>
      </c>
      <c r="C11181" s="5" t="s">
        <v>22754</v>
      </c>
      <c r="D11181" s="2">
        <v>166</v>
      </c>
      <c r="E11181" s="8" t="s">
        <v>2700</v>
      </c>
      <c r="F11181" s="5">
        <v>692</v>
      </c>
      <c r="G11181" s="2" t="s">
        <v>3287</v>
      </c>
      <c r="H11181" s="2">
        <v>179.45</v>
      </c>
    </row>
    <row r="11182" spans="1:8" x14ac:dyDescent="0.2">
      <c r="A11182" s="5">
        <v>600071614</v>
      </c>
      <c r="B11182" s="5" t="s">
        <v>22755</v>
      </c>
      <c r="C11182" s="5" t="s">
        <v>22756</v>
      </c>
      <c r="D11182" s="2">
        <v>189</v>
      </c>
      <c r="E11182" s="8" t="s">
        <v>2700</v>
      </c>
      <c r="F11182" s="5">
        <v>692</v>
      </c>
      <c r="G11182" s="2" t="s">
        <v>3287</v>
      </c>
      <c r="H11182" s="2">
        <v>204.3</v>
      </c>
    </row>
    <row r="11183" spans="1:8" x14ac:dyDescent="0.2">
      <c r="A11183" s="5">
        <v>600071615</v>
      </c>
      <c r="B11183" s="5" t="s">
        <v>22757</v>
      </c>
      <c r="C11183" s="5" t="s">
        <v>22758</v>
      </c>
      <c r="D11183" s="2">
        <v>13.45</v>
      </c>
      <c r="E11183" s="8" t="s">
        <v>2700</v>
      </c>
      <c r="F11183" s="5">
        <v>692</v>
      </c>
      <c r="G11183" s="2" t="s">
        <v>3287</v>
      </c>
      <c r="H11183" s="2">
        <v>14.55</v>
      </c>
    </row>
    <row r="11184" spans="1:8" x14ac:dyDescent="0.2">
      <c r="A11184" s="5">
        <v>600071616</v>
      </c>
      <c r="B11184" s="5" t="s">
        <v>22759</v>
      </c>
      <c r="C11184" s="5" t="s">
        <v>22760</v>
      </c>
      <c r="D11184" s="2">
        <v>3.75</v>
      </c>
      <c r="E11184" s="8" t="s">
        <v>2700</v>
      </c>
      <c r="F11184" s="5">
        <v>692</v>
      </c>
      <c r="G11184" s="2" t="s">
        <v>3287</v>
      </c>
      <c r="H11184" s="2">
        <v>4.05</v>
      </c>
    </row>
    <row r="11185" spans="1:8" x14ac:dyDescent="0.2">
      <c r="A11185" s="5">
        <v>600071617</v>
      </c>
      <c r="B11185" s="5" t="s">
        <v>22761</v>
      </c>
      <c r="C11185" s="5" t="s">
        <v>22762</v>
      </c>
      <c r="D11185" s="2">
        <v>12.7</v>
      </c>
      <c r="E11185" s="8" t="s">
        <v>2700</v>
      </c>
      <c r="F11185" s="5">
        <v>692</v>
      </c>
      <c r="G11185" s="2" t="s">
        <v>3287</v>
      </c>
      <c r="H11185" s="2">
        <v>13.75</v>
      </c>
    </row>
    <row r="11186" spans="1:8" x14ac:dyDescent="0.2">
      <c r="A11186" s="5">
        <v>600071619</v>
      </c>
      <c r="B11186" s="5" t="s">
        <v>22755</v>
      </c>
      <c r="C11186" s="5" t="s">
        <v>22763</v>
      </c>
      <c r="D11186" s="2">
        <v>146</v>
      </c>
      <c r="E11186" s="8" t="s">
        <v>2700</v>
      </c>
      <c r="F11186" s="5">
        <v>692</v>
      </c>
      <c r="G11186" s="2" t="s">
        <v>3287</v>
      </c>
      <c r="H11186" s="2">
        <v>157.85</v>
      </c>
    </row>
    <row r="11187" spans="1:8" x14ac:dyDescent="0.2">
      <c r="A11187" s="5">
        <v>600071620</v>
      </c>
      <c r="B11187" s="5" t="s">
        <v>22764</v>
      </c>
      <c r="C11187" s="5" t="s">
        <v>22765</v>
      </c>
      <c r="D11187" s="2">
        <v>83.2</v>
      </c>
      <c r="E11187" s="8" t="s">
        <v>2700</v>
      </c>
      <c r="F11187" s="5">
        <v>691</v>
      </c>
      <c r="G11187" s="2" t="s">
        <v>3287</v>
      </c>
      <c r="H11187" s="2">
        <v>89.95</v>
      </c>
    </row>
    <row r="11188" spans="1:8" x14ac:dyDescent="0.2">
      <c r="A11188" s="5">
        <v>600071621</v>
      </c>
      <c r="B11188" s="5" t="s">
        <v>22766</v>
      </c>
      <c r="C11188" s="5" t="s">
        <v>22767</v>
      </c>
      <c r="D11188" s="2">
        <v>35.9</v>
      </c>
      <c r="E11188" s="8" t="s">
        <v>2700</v>
      </c>
      <c r="F11188" s="5">
        <v>692</v>
      </c>
      <c r="G11188" s="2" t="s">
        <v>3287</v>
      </c>
      <c r="H11188" s="2">
        <v>38.799999999999997</v>
      </c>
    </row>
    <row r="11189" spans="1:8" x14ac:dyDescent="0.2">
      <c r="A11189" s="5">
        <v>600071670</v>
      </c>
      <c r="B11189" s="5" t="s">
        <v>22768</v>
      </c>
      <c r="C11189" s="5" t="s">
        <v>22769</v>
      </c>
      <c r="D11189" s="2">
        <v>399</v>
      </c>
      <c r="E11189" s="8" t="s">
        <v>2700</v>
      </c>
      <c r="F11189" s="5">
        <v>692</v>
      </c>
      <c r="G11189" s="2" t="s">
        <v>3287</v>
      </c>
      <c r="H11189" s="2">
        <v>431.3</v>
      </c>
    </row>
    <row r="11190" spans="1:8" x14ac:dyDescent="0.2">
      <c r="A11190" s="5">
        <v>600113901</v>
      </c>
      <c r="B11190" s="5" t="s">
        <v>22770</v>
      </c>
      <c r="C11190" s="5" t="s">
        <v>22771</v>
      </c>
      <c r="D11190" s="2">
        <v>41.9</v>
      </c>
      <c r="E11190" s="8" t="s">
        <v>2700</v>
      </c>
      <c r="F11190" s="5">
        <v>692</v>
      </c>
      <c r="G11190" s="2" t="s">
        <v>3287</v>
      </c>
      <c r="H11190" s="2">
        <v>45.3</v>
      </c>
    </row>
    <row r="11191" spans="1:8" x14ac:dyDescent="0.2">
      <c r="A11191" s="5">
        <v>600114080</v>
      </c>
      <c r="B11191" s="5" t="s">
        <v>22772</v>
      </c>
      <c r="C11191" s="5" t="s">
        <v>22773</v>
      </c>
      <c r="D11191" s="2">
        <v>196</v>
      </c>
      <c r="E11191" s="8" t="s">
        <v>2700</v>
      </c>
      <c r="F11191" s="5">
        <v>692</v>
      </c>
      <c r="G11191" s="2" t="s">
        <v>3287</v>
      </c>
      <c r="H11191" s="2">
        <v>211.9</v>
      </c>
    </row>
    <row r="11192" spans="1:8" x14ac:dyDescent="0.2">
      <c r="A11192" s="5">
        <v>600503</v>
      </c>
      <c r="B11192" s="5" t="s">
        <v>1105</v>
      </c>
      <c r="C11192" s="5" t="s">
        <v>1106</v>
      </c>
      <c r="D11192" s="2">
        <v>20.100000000000001</v>
      </c>
      <c r="F11192" s="5">
        <v>383</v>
      </c>
      <c r="G11192" s="2" t="s">
        <v>3287</v>
      </c>
      <c r="H11192" s="2">
        <v>21.75</v>
      </c>
    </row>
    <row r="11193" spans="1:8" x14ac:dyDescent="0.2">
      <c r="A11193" s="5">
        <v>600506</v>
      </c>
      <c r="B11193" s="5" t="s">
        <v>1107</v>
      </c>
      <c r="C11193" s="5" t="s">
        <v>1108</v>
      </c>
      <c r="D11193" s="2">
        <v>20.100000000000001</v>
      </c>
      <c r="F11193" s="5">
        <v>383</v>
      </c>
      <c r="G11193" s="2" t="s">
        <v>3287</v>
      </c>
      <c r="H11193" s="2">
        <v>21.75</v>
      </c>
    </row>
    <row r="11194" spans="1:8" x14ac:dyDescent="0.2">
      <c r="A11194" s="5">
        <v>600730</v>
      </c>
      <c r="B11194" s="5" t="s">
        <v>120</v>
      </c>
      <c r="C11194" s="5" t="s">
        <v>121</v>
      </c>
      <c r="D11194" s="2">
        <v>22.95</v>
      </c>
      <c r="F11194" s="5">
        <v>383</v>
      </c>
      <c r="G11194" s="2" t="s">
        <v>3287</v>
      </c>
      <c r="H11194" s="2">
        <v>24.8</v>
      </c>
    </row>
    <row r="11195" spans="1:8" x14ac:dyDescent="0.2">
      <c r="A11195" s="5">
        <v>600900</v>
      </c>
      <c r="B11195" s="5" t="s">
        <v>22774</v>
      </c>
      <c r="C11195" s="5" t="s">
        <v>22775</v>
      </c>
      <c r="D11195" s="2">
        <v>48.4</v>
      </c>
      <c r="E11195" s="8" t="s">
        <v>3069</v>
      </c>
      <c r="F11195" s="5">
        <v>870</v>
      </c>
      <c r="G11195" s="2" t="s">
        <v>3287</v>
      </c>
      <c r="H11195" s="2">
        <v>52.3</v>
      </c>
    </row>
    <row r="11196" spans="1:8" x14ac:dyDescent="0.2">
      <c r="A11196" s="5">
        <v>604000</v>
      </c>
      <c r="B11196" s="5" t="s">
        <v>22776</v>
      </c>
      <c r="C11196" s="5" t="s">
        <v>22777</v>
      </c>
      <c r="D11196" s="2">
        <v>2552</v>
      </c>
      <c r="E11196" s="8" t="s">
        <v>2702</v>
      </c>
      <c r="F11196" s="5">
        <v>413</v>
      </c>
      <c r="G11196" s="2" t="s">
        <v>3287</v>
      </c>
      <c r="H11196" s="2">
        <v>2758.7</v>
      </c>
    </row>
    <row r="11197" spans="1:8" x14ac:dyDescent="0.2">
      <c r="A11197" s="5">
        <v>604001</v>
      </c>
      <c r="B11197" s="5" t="s">
        <v>22778</v>
      </c>
      <c r="C11197" s="5" t="s">
        <v>22779</v>
      </c>
      <c r="D11197" s="2">
        <v>2552</v>
      </c>
      <c r="E11197" s="8" t="s">
        <v>2702</v>
      </c>
      <c r="F11197" s="5">
        <v>413</v>
      </c>
      <c r="G11197" s="2" t="s">
        <v>3287</v>
      </c>
      <c r="H11197" s="2">
        <v>2758.7</v>
      </c>
    </row>
    <row r="11198" spans="1:8" x14ac:dyDescent="0.2">
      <c r="A11198" s="5">
        <v>604002</v>
      </c>
      <c r="B11198" s="5" t="s">
        <v>22780</v>
      </c>
      <c r="C11198" s="5" t="s">
        <v>22781</v>
      </c>
      <c r="D11198" s="2">
        <v>2058</v>
      </c>
      <c r="E11198" s="8" t="s">
        <v>2702</v>
      </c>
      <c r="F11198" s="5">
        <v>413</v>
      </c>
      <c r="G11198" s="2" t="s">
        <v>3287</v>
      </c>
      <c r="H11198" s="2">
        <v>2224.6999999999998</v>
      </c>
    </row>
    <row r="11199" spans="1:8" x14ac:dyDescent="0.2">
      <c r="A11199" s="5">
        <v>604010</v>
      </c>
      <c r="B11199" s="5" t="s">
        <v>22782</v>
      </c>
      <c r="C11199" s="5" t="s">
        <v>22783</v>
      </c>
      <c r="D11199" s="2">
        <v>2762</v>
      </c>
      <c r="E11199" s="8" t="s">
        <v>2702</v>
      </c>
      <c r="F11199" s="5">
        <v>413</v>
      </c>
      <c r="G11199" s="2" t="s">
        <v>3287</v>
      </c>
      <c r="H11199" s="2">
        <v>2985.7</v>
      </c>
    </row>
    <row r="11200" spans="1:8" x14ac:dyDescent="0.2">
      <c r="A11200" s="5">
        <v>604011</v>
      </c>
      <c r="B11200" s="5" t="s">
        <v>22784</v>
      </c>
      <c r="C11200" s="5" t="s">
        <v>22785</v>
      </c>
      <c r="D11200" s="2">
        <v>2762</v>
      </c>
      <c r="E11200" s="8" t="s">
        <v>2702</v>
      </c>
      <c r="F11200" s="5">
        <v>413</v>
      </c>
      <c r="G11200" s="2" t="s">
        <v>3287</v>
      </c>
      <c r="H11200" s="2">
        <v>2985.7</v>
      </c>
    </row>
    <row r="11201" spans="1:8" x14ac:dyDescent="0.2">
      <c r="A11201" s="5">
        <v>604012</v>
      </c>
      <c r="B11201" s="5" t="s">
        <v>22786</v>
      </c>
      <c r="C11201" s="5" t="s">
        <v>22787</v>
      </c>
      <c r="D11201" s="2">
        <v>2285</v>
      </c>
      <c r="E11201" s="8" t="s">
        <v>2702</v>
      </c>
      <c r="F11201" s="5">
        <v>413</v>
      </c>
      <c r="G11201" s="2" t="s">
        <v>3287</v>
      </c>
      <c r="H11201" s="2">
        <v>2470.1</v>
      </c>
    </row>
    <row r="11202" spans="1:8" x14ac:dyDescent="0.2">
      <c r="A11202" s="5">
        <v>604032</v>
      </c>
      <c r="B11202" s="5" t="s">
        <v>22788</v>
      </c>
      <c r="C11202" s="5" t="s">
        <v>22789</v>
      </c>
      <c r="D11202" s="2">
        <v>2715</v>
      </c>
      <c r="E11202" s="8" t="s">
        <v>2702</v>
      </c>
      <c r="F11202" s="5">
        <v>413</v>
      </c>
      <c r="G11202" s="2" t="s">
        <v>3287</v>
      </c>
      <c r="H11202" s="2">
        <v>2934.9</v>
      </c>
    </row>
    <row r="11203" spans="1:8" x14ac:dyDescent="0.2">
      <c r="A11203" s="5">
        <v>604033</v>
      </c>
      <c r="B11203" s="5" t="s">
        <v>22790</v>
      </c>
      <c r="C11203" s="5" t="s">
        <v>22791</v>
      </c>
      <c r="D11203" s="2">
        <v>2741</v>
      </c>
      <c r="E11203" s="8" t="s">
        <v>2702</v>
      </c>
      <c r="F11203" s="5">
        <v>413</v>
      </c>
      <c r="G11203" s="2" t="s">
        <v>3287</v>
      </c>
      <c r="H11203" s="2">
        <v>2963</v>
      </c>
    </row>
    <row r="11204" spans="1:8" x14ac:dyDescent="0.2">
      <c r="A11204" s="5">
        <v>604042</v>
      </c>
      <c r="B11204" s="5" t="s">
        <v>22792</v>
      </c>
      <c r="C11204" s="5" t="s">
        <v>22793</v>
      </c>
      <c r="D11204" s="2">
        <v>2926</v>
      </c>
      <c r="E11204" s="8" t="s">
        <v>2702</v>
      </c>
      <c r="F11204" s="5">
        <v>413</v>
      </c>
      <c r="G11204" s="2" t="s">
        <v>3287</v>
      </c>
      <c r="H11204" s="2">
        <v>3163</v>
      </c>
    </row>
    <row r="11205" spans="1:8" x14ac:dyDescent="0.2">
      <c r="A11205" s="5">
        <v>604043</v>
      </c>
      <c r="B11205" s="5" t="s">
        <v>22794</v>
      </c>
      <c r="C11205" s="5" t="s">
        <v>22795</v>
      </c>
      <c r="D11205" s="2">
        <v>2923</v>
      </c>
      <c r="E11205" s="8" t="s">
        <v>2702</v>
      </c>
      <c r="F11205" s="5">
        <v>413</v>
      </c>
      <c r="G11205" s="2" t="s">
        <v>3287</v>
      </c>
      <c r="H11205" s="2">
        <v>3159.75</v>
      </c>
    </row>
    <row r="11206" spans="1:8" x14ac:dyDescent="0.2">
      <c r="A11206" s="5">
        <v>604072</v>
      </c>
      <c r="B11206" s="5" t="s">
        <v>22796</v>
      </c>
      <c r="C11206" s="5" t="s">
        <v>22797</v>
      </c>
      <c r="D11206" s="2">
        <v>3027</v>
      </c>
      <c r="E11206" s="8" t="s">
        <v>2702</v>
      </c>
      <c r="F11206" s="5">
        <v>413</v>
      </c>
      <c r="G11206" s="2" t="s">
        <v>3287</v>
      </c>
      <c r="H11206" s="2">
        <v>3272.2</v>
      </c>
    </row>
    <row r="11207" spans="1:8" x14ac:dyDescent="0.2">
      <c r="A11207" s="5">
        <v>604082</v>
      </c>
      <c r="B11207" s="5" t="s">
        <v>22798</v>
      </c>
      <c r="C11207" s="5" t="s">
        <v>22799</v>
      </c>
      <c r="D11207" s="2">
        <v>3468</v>
      </c>
      <c r="E11207" s="8" t="s">
        <v>2702</v>
      </c>
      <c r="F11207" s="5">
        <v>413</v>
      </c>
      <c r="G11207" s="2" t="s">
        <v>3287</v>
      </c>
      <c r="H11207" s="2">
        <v>3748.9</v>
      </c>
    </row>
    <row r="11208" spans="1:8" x14ac:dyDescent="0.2">
      <c r="A11208" s="5">
        <v>61053</v>
      </c>
      <c r="B11208" s="5" t="s">
        <v>22800</v>
      </c>
      <c r="C11208" s="5" t="s">
        <v>22801</v>
      </c>
      <c r="D11208" s="2">
        <v>4.95</v>
      </c>
      <c r="E11208" s="8" t="s">
        <v>3069</v>
      </c>
      <c r="F11208" s="5">
        <v>860</v>
      </c>
      <c r="G11208" s="2" t="s">
        <v>3287</v>
      </c>
      <c r="H11208" s="2">
        <v>5.35</v>
      </c>
    </row>
    <row r="11209" spans="1:8" x14ac:dyDescent="0.2">
      <c r="A11209" s="5">
        <v>61063</v>
      </c>
      <c r="B11209" s="5" t="s">
        <v>22802</v>
      </c>
      <c r="C11209" s="5" t="s">
        <v>22803</v>
      </c>
      <c r="D11209" s="2">
        <v>7.35</v>
      </c>
      <c r="E11209" s="8" t="s">
        <v>3069</v>
      </c>
      <c r="F11209" s="5">
        <v>860</v>
      </c>
      <c r="G11209" s="2" t="s">
        <v>3287</v>
      </c>
      <c r="H11209" s="2">
        <v>7.95</v>
      </c>
    </row>
    <row r="11210" spans="1:8" x14ac:dyDescent="0.2">
      <c r="A11210" s="5">
        <v>611</v>
      </c>
      <c r="B11210" s="5" t="s">
        <v>22804</v>
      </c>
      <c r="C11210" s="5" t="s">
        <v>3053</v>
      </c>
      <c r="D11210" s="2">
        <v>1.1000000000000001</v>
      </c>
      <c r="F11210" s="5">
        <v>680</v>
      </c>
      <c r="G11210" s="2" t="s">
        <v>3287</v>
      </c>
      <c r="H11210" s="2">
        <v>1.2</v>
      </c>
    </row>
    <row r="11211" spans="1:8" x14ac:dyDescent="0.2">
      <c r="A11211" s="5">
        <v>61298722</v>
      </c>
      <c r="B11211" s="5" t="s">
        <v>22805</v>
      </c>
      <c r="C11211" s="5" t="s">
        <v>22806</v>
      </c>
      <c r="D11211" s="2">
        <v>12</v>
      </c>
      <c r="E11211" s="8" t="s">
        <v>2700</v>
      </c>
      <c r="F11211" s="5">
        <v>260</v>
      </c>
      <c r="G11211" s="2" t="s">
        <v>3287</v>
      </c>
      <c r="H11211" s="2">
        <v>12.95</v>
      </c>
    </row>
    <row r="11212" spans="1:8" x14ac:dyDescent="0.2">
      <c r="A11212" s="5">
        <v>6173003</v>
      </c>
      <c r="B11212" s="5" t="s">
        <v>22807</v>
      </c>
      <c r="C11212" s="5" t="s">
        <v>22808</v>
      </c>
      <c r="D11212" s="2">
        <v>15.55</v>
      </c>
      <c r="E11212" s="8" t="s">
        <v>3069</v>
      </c>
      <c r="F11212" s="5">
        <v>870</v>
      </c>
      <c r="G11212" s="2" t="s">
        <v>3287</v>
      </c>
      <c r="H11212" s="2">
        <v>16.8</v>
      </c>
    </row>
    <row r="11213" spans="1:8" x14ac:dyDescent="0.2">
      <c r="A11213" s="5">
        <v>620</v>
      </c>
      <c r="B11213" s="5" t="s">
        <v>22809</v>
      </c>
      <c r="D11213" s="2">
        <v>0.05</v>
      </c>
      <c r="F11213" s="5">
        <v>620</v>
      </c>
      <c r="G11213" s="2" t="s">
        <v>3287</v>
      </c>
      <c r="H11213" s="2">
        <v>0.05</v>
      </c>
    </row>
    <row r="11214" spans="1:8" x14ac:dyDescent="0.2">
      <c r="A11214" s="5">
        <v>6200901020</v>
      </c>
      <c r="B11214" s="5" t="s">
        <v>22810</v>
      </c>
      <c r="C11214" s="5" t="s">
        <v>22811</v>
      </c>
      <c r="D11214" s="2">
        <v>1.1499999999999999</v>
      </c>
      <c r="E11214" s="8" t="s">
        <v>2702</v>
      </c>
      <c r="F11214" s="5">
        <v>692</v>
      </c>
      <c r="G11214" s="2" t="s">
        <v>3287</v>
      </c>
      <c r="H11214" s="2">
        <v>1.25</v>
      </c>
    </row>
    <row r="11215" spans="1:8" x14ac:dyDescent="0.2">
      <c r="A11215" s="5">
        <v>6222817901</v>
      </c>
      <c r="B11215" s="5" t="s">
        <v>22812</v>
      </c>
      <c r="C11215" s="5" t="s">
        <v>22813</v>
      </c>
      <c r="D11215" s="2">
        <v>99.1</v>
      </c>
      <c r="E11215" s="8" t="s">
        <v>2700</v>
      </c>
      <c r="F11215" s="5">
        <v>892</v>
      </c>
      <c r="G11215" s="2" t="s">
        <v>3287</v>
      </c>
      <c r="H11215" s="2">
        <v>107.15</v>
      </c>
    </row>
    <row r="11216" spans="1:8" x14ac:dyDescent="0.2">
      <c r="A11216" s="5">
        <v>6223000101</v>
      </c>
      <c r="B11216" s="5" t="s">
        <v>22814</v>
      </c>
      <c r="C11216" s="5" t="s">
        <v>22815</v>
      </c>
      <c r="D11216" s="2">
        <v>40.1</v>
      </c>
      <c r="E11216" s="8" t="s">
        <v>2700</v>
      </c>
      <c r="F11216" s="5">
        <v>491</v>
      </c>
      <c r="G11216" s="2" t="s">
        <v>3287</v>
      </c>
      <c r="H11216" s="2">
        <v>43.35</v>
      </c>
    </row>
    <row r="11217" spans="1:8" x14ac:dyDescent="0.2">
      <c r="A11217" s="5">
        <v>6223000104</v>
      </c>
      <c r="B11217" s="5" t="s">
        <v>22816</v>
      </c>
      <c r="C11217" s="5" t="s">
        <v>22817</v>
      </c>
      <c r="D11217" s="2">
        <v>36.1</v>
      </c>
      <c r="E11217" s="8" t="s">
        <v>2700</v>
      </c>
      <c r="F11217" s="5">
        <v>491</v>
      </c>
      <c r="G11217" s="2" t="s">
        <v>3287</v>
      </c>
      <c r="H11217" s="2">
        <v>39</v>
      </c>
    </row>
    <row r="11218" spans="1:8" x14ac:dyDescent="0.2">
      <c r="A11218" s="5">
        <v>6223000106</v>
      </c>
      <c r="B11218" s="5" t="s">
        <v>9687</v>
      </c>
      <c r="C11218" s="5" t="s">
        <v>22818</v>
      </c>
      <c r="D11218" s="2">
        <v>80</v>
      </c>
      <c r="E11218" s="8" t="s">
        <v>2700</v>
      </c>
      <c r="F11218" s="5">
        <v>491</v>
      </c>
      <c r="G11218" s="2" t="s">
        <v>3287</v>
      </c>
      <c r="H11218" s="2">
        <v>86.5</v>
      </c>
    </row>
    <row r="11219" spans="1:8" x14ac:dyDescent="0.2">
      <c r="A11219" s="5">
        <v>6223000108</v>
      </c>
      <c r="B11219" s="5" t="s">
        <v>22819</v>
      </c>
      <c r="C11219" s="5" t="s">
        <v>22820</v>
      </c>
      <c r="D11219" s="2">
        <v>62.9</v>
      </c>
      <c r="E11219" s="8" t="s">
        <v>2700</v>
      </c>
      <c r="F11219" s="5">
        <v>491</v>
      </c>
      <c r="G11219" s="2" t="s">
        <v>3287</v>
      </c>
      <c r="H11219" s="2">
        <v>68</v>
      </c>
    </row>
    <row r="11220" spans="1:8" x14ac:dyDescent="0.2">
      <c r="A11220" s="5">
        <v>6223000109</v>
      </c>
      <c r="B11220" s="5" t="s">
        <v>22821</v>
      </c>
      <c r="C11220" s="5" t="s">
        <v>22822</v>
      </c>
      <c r="D11220" s="2">
        <v>51.1</v>
      </c>
      <c r="E11220" s="8" t="s">
        <v>2700</v>
      </c>
      <c r="F11220" s="5">
        <v>491</v>
      </c>
      <c r="G11220" s="2" t="s">
        <v>3287</v>
      </c>
      <c r="H11220" s="2">
        <v>55.25</v>
      </c>
    </row>
    <row r="11221" spans="1:8" x14ac:dyDescent="0.2">
      <c r="A11221" s="5">
        <v>6223000110</v>
      </c>
      <c r="B11221" s="5" t="s">
        <v>22823</v>
      </c>
      <c r="C11221" s="5" t="s">
        <v>22824</v>
      </c>
      <c r="D11221" s="2">
        <v>261</v>
      </c>
      <c r="E11221" s="8" t="s">
        <v>2700</v>
      </c>
      <c r="F11221" s="5">
        <v>491</v>
      </c>
      <c r="G11221" s="2" t="s">
        <v>3287</v>
      </c>
      <c r="H11221" s="2">
        <v>282.14999999999998</v>
      </c>
    </row>
    <row r="11222" spans="1:8" x14ac:dyDescent="0.2">
      <c r="A11222" s="5">
        <v>6223000125</v>
      </c>
      <c r="B11222" s="5" t="s">
        <v>22825</v>
      </c>
      <c r="C11222" s="5" t="s">
        <v>22826</v>
      </c>
      <c r="D11222" s="2">
        <v>101</v>
      </c>
      <c r="E11222" s="8" t="s">
        <v>2700</v>
      </c>
      <c r="F11222" s="5">
        <v>491</v>
      </c>
      <c r="G11222" s="2" t="s">
        <v>3287</v>
      </c>
      <c r="H11222" s="2">
        <v>109.2</v>
      </c>
    </row>
    <row r="11223" spans="1:8" x14ac:dyDescent="0.2">
      <c r="A11223" s="5">
        <v>6223000140</v>
      </c>
      <c r="B11223" s="5" t="s">
        <v>19390</v>
      </c>
      <c r="C11223" s="5" t="s">
        <v>22827</v>
      </c>
      <c r="D11223" s="2">
        <v>422</v>
      </c>
      <c r="E11223" s="8" t="s">
        <v>2700</v>
      </c>
      <c r="F11223" s="5">
        <v>491</v>
      </c>
      <c r="G11223" s="2" t="s">
        <v>3287</v>
      </c>
      <c r="H11223" s="2">
        <v>456.2</v>
      </c>
    </row>
    <row r="11224" spans="1:8" x14ac:dyDescent="0.2">
      <c r="A11224" s="5">
        <v>6223000141</v>
      </c>
      <c r="B11224" s="5" t="s">
        <v>22828</v>
      </c>
      <c r="C11224" s="5" t="s">
        <v>22829</v>
      </c>
      <c r="D11224" s="2">
        <v>13.6</v>
      </c>
      <c r="E11224" s="8" t="s">
        <v>2700</v>
      </c>
      <c r="F11224" s="5">
        <v>491</v>
      </c>
      <c r="G11224" s="2" t="s">
        <v>3287</v>
      </c>
      <c r="H11224" s="2">
        <v>14.7</v>
      </c>
    </row>
    <row r="11225" spans="1:8" x14ac:dyDescent="0.2">
      <c r="A11225" s="5">
        <v>6223000142</v>
      </c>
      <c r="B11225" s="5" t="s">
        <v>22830</v>
      </c>
      <c r="C11225" s="5" t="s">
        <v>22831</v>
      </c>
      <c r="D11225" s="2">
        <v>98.7</v>
      </c>
      <c r="E11225" s="8" t="s">
        <v>2700</v>
      </c>
      <c r="F11225" s="5">
        <v>491</v>
      </c>
      <c r="G11225" s="2" t="s">
        <v>3287</v>
      </c>
      <c r="H11225" s="2">
        <v>106.7</v>
      </c>
    </row>
    <row r="11226" spans="1:8" x14ac:dyDescent="0.2">
      <c r="A11226" s="5">
        <v>6223000150</v>
      </c>
      <c r="B11226" s="5" t="s">
        <v>22832</v>
      </c>
      <c r="C11226" s="5" t="s">
        <v>22833</v>
      </c>
      <c r="D11226" s="2">
        <v>1048</v>
      </c>
      <c r="E11226" s="8" t="s">
        <v>2700</v>
      </c>
      <c r="F11226" s="5">
        <v>491</v>
      </c>
      <c r="G11226" s="2" t="s">
        <v>3287</v>
      </c>
      <c r="H11226" s="2">
        <v>1132.9000000000001</v>
      </c>
    </row>
    <row r="11227" spans="1:8" x14ac:dyDescent="0.2">
      <c r="A11227" s="5">
        <v>6223000153</v>
      </c>
      <c r="B11227" s="5" t="s">
        <v>22834</v>
      </c>
      <c r="C11227" s="5" t="s">
        <v>22835</v>
      </c>
      <c r="D11227" s="2">
        <v>18.600000000000001</v>
      </c>
      <c r="E11227" s="8" t="s">
        <v>2700</v>
      </c>
      <c r="F11227" s="5">
        <v>491</v>
      </c>
      <c r="G11227" s="2" t="s">
        <v>3287</v>
      </c>
      <c r="H11227" s="2">
        <v>20.100000000000001</v>
      </c>
    </row>
    <row r="11228" spans="1:8" x14ac:dyDescent="0.2">
      <c r="A11228" s="5">
        <v>6223000155</v>
      </c>
      <c r="B11228" s="5" t="s">
        <v>22836</v>
      </c>
      <c r="C11228" s="5" t="s">
        <v>22837</v>
      </c>
      <c r="D11228" s="2">
        <v>96.8</v>
      </c>
      <c r="E11228" s="8" t="s">
        <v>2700</v>
      </c>
      <c r="F11228" s="5">
        <v>491</v>
      </c>
      <c r="G11228" s="2" t="s">
        <v>3287</v>
      </c>
      <c r="H11228" s="2">
        <v>104.65</v>
      </c>
    </row>
    <row r="11229" spans="1:8" x14ac:dyDescent="0.2">
      <c r="A11229" s="5">
        <v>6223000156</v>
      </c>
      <c r="B11229" s="5" t="s">
        <v>22838</v>
      </c>
      <c r="C11229" s="5" t="s">
        <v>12888</v>
      </c>
      <c r="D11229" s="2">
        <v>13.75</v>
      </c>
      <c r="E11229" s="8" t="s">
        <v>2700</v>
      </c>
      <c r="F11229" s="5">
        <v>491</v>
      </c>
      <c r="G11229" s="2" t="s">
        <v>3287</v>
      </c>
      <c r="H11229" s="2">
        <v>14.85</v>
      </c>
    </row>
    <row r="11230" spans="1:8" x14ac:dyDescent="0.2">
      <c r="A11230" s="5">
        <v>6223000157</v>
      </c>
      <c r="B11230" s="5" t="s">
        <v>22839</v>
      </c>
      <c r="C11230" s="5" t="s">
        <v>22840</v>
      </c>
      <c r="D11230" s="2">
        <v>61.4</v>
      </c>
      <c r="E11230" s="8" t="s">
        <v>2700</v>
      </c>
      <c r="F11230" s="5">
        <v>491</v>
      </c>
      <c r="G11230" s="2" t="s">
        <v>3287</v>
      </c>
      <c r="H11230" s="2">
        <v>66.349999999999994</v>
      </c>
    </row>
    <row r="11231" spans="1:8" x14ac:dyDescent="0.2">
      <c r="A11231" s="5">
        <v>6223000158</v>
      </c>
      <c r="B11231" s="5" t="s">
        <v>22841</v>
      </c>
      <c r="C11231" s="5" t="s">
        <v>22842</v>
      </c>
      <c r="D11231" s="2">
        <v>1032</v>
      </c>
      <c r="E11231" s="8" t="s">
        <v>2700</v>
      </c>
      <c r="F11231" s="5">
        <v>491</v>
      </c>
      <c r="G11231" s="2" t="s">
        <v>3287</v>
      </c>
      <c r="H11231" s="2">
        <v>1115.5999999999999</v>
      </c>
    </row>
    <row r="11232" spans="1:8" x14ac:dyDescent="0.2">
      <c r="A11232" s="5">
        <v>6223000161</v>
      </c>
      <c r="B11232" s="5" t="s">
        <v>22843</v>
      </c>
      <c r="C11232" s="5" t="s">
        <v>22844</v>
      </c>
      <c r="D11232" s="2">
        <v>17.600000000000001</v>
      </c>
      <c r="E11232" s="8" t="s">
        <v>2700</v>
      </c>
      <c r="F11232" s="5">
        <v>491</v>
      </c>
      <c r="G11232" s="2" t="s">
        <v>3287</v>
      </c>
      <c r="H11232" s="2">
        <v>19.05</v>
      </c>
    </row>
    <row r="11233" spans="1:8" x14ac:dyDescent="0.2">
      <c r="A11233" s="5">
        <v>6223000162</v>
      </c>
      <c r="B11233" s="5" t="s">
        <v>22845</v>
      </c>
      <c r="C11233" s="5" t="s">
        <v>22846</v>
      </c>
      <c r="D11233" s="2">
        <v>23.2</v>
      </c>
      <c r="E11233" s="8" t="s">
        <v>2700</v>
      </c>
      <c r="F11233" s="5">
        <v>491</v>
      </c>
      <c r="G11233" s="2" t="s">
        <v>3287</v>
      </c>
      <c r="H11233" s="2">
        <v>25.1</v>
      </c>
    </row>
    <row r="11234" spans="1:8" x14ac:dyDescent="0.2">
      <c r="A11234" s="5">
        <v>6223000165</v>
      </c>
      <c r="B11234" s="5" t="s">
        <v>22847</v>
      </c>
      <c r="C11234" s="5" t="s">
        <v>22848</v>
      </c>
      <c r="D11234" s="2">
        <v>753</v>
      </c>
      <c r="E11234" s="8" t="s">
        <v>2700</v>
      </c>
      <c r="F11234" s="5">
        <v>491</v>
      </c>
      <c r="G11234" s="2" t="s">
        <v>3287</v>
      </c>
      <c r="H11234" s="2">
        <v>814</v>
      </c>
    </row>
    <row r="11235" spans="1:8" x14ac:dyDescent="0.2">
      <c r="A11235" s="5">
        <v>6223000167</v>
      </c>
      <c r="B11235" s="5" t="s">
        <v>22849</v>
      </c>
      <c r="C11235" s="5" t="s">
        <v>22850</v>
      </c>
      <c r="D11235" s="2">
        <v>361</v>
      </c>
      <c r="E11235" s="8" t="s">
        <v>2702</v>
      </c>
      <c r="F11235" s="5">
        <v>413</v>
      </c>
      <c r="G11235" s="2" t="s">
        <v>3287</v>
      </c>
      <c r="H11235" s="2">
        <v>390.25</v>
      </c>
    </row>
    <row r="11236" spans="1:8" x14ac:dyDescent="0.2">
      <c r="A11236" s="5">
        <v>6223000169</v>
      </c>
      <c r="B11236" s="5" t="s">
        <v>22851</v>
      </c>
      <c r="C11236" s="5" t="s">
        <v>22852</v>
      </c>
      <c r="D11236" s="2">
        <v>758</v>
      </c>
      <c r="E11236" s="8" t="s">
        <v>2700</v>
      </c>
      <c r="F11236" s="5">
        <v>491</v>
      </c>
      <c r="G11236" s="2" t="s">
        <v>3287</v>
      </c>
      <c r="H11236" s="2">
        <v>819.4</v>
      </c>
    </row>
    <row r="11237" spans="1:8" x14ac:dyDescent="0.2">
      <c r="A11237" s="5">
        <v>6223000172</v>
      </c>
      <c r="B11237" s="5" t="s">
        <v>22853</v>
      </c>
      <c r="C11237" s="5" t="s">
        <v>22854</v>
      </c>
      <c r="D11237" s="2">
        <v>827</v>
      </c>
      <c r="E11237" s="8" t="s">
        <v>2700</v>
      </c>
      <c r="F11237" s="5">
        <v>491</v>
      </c>
      <c r="G11237" s="2" t="s">
        <v>3287</v>
      </c>
      <c r="H11237" s="2">
        <v>894</v>
      </c>
    </row>
    <row r="11238" spans="1:8" x14ac:dyDescent="0.2">
      <c r="A11238" s="5">
        <v>6223000175</v>
      </c>
      <c r="B11238" s="5" t="s">
        <v>22855</v>
      </c>
      <c r="C11238" s="5" t="s">
        <v>22856</v>
      </c>
      <c r="D11238" s="2">
        <v>146</v>
      </c>
      <c r="E11238" s="8" t="s">
        <v>2700</v>
      </c>
      <c r="F11238" s="5">
        <v>491</v>
      </c>
      <c r="G11238" s="2" t="s">
        <v>3287</v>
      </c>
      <c r="H11238" s="2">
        <v>157.85</v>
      </c>
    </row>
    <row r="11239" spans="1:8" x14ac:dyDescent="0.2">
      <c r="A11239" s="5">
        <v>6223000182</v>
      </c>
      <c r="B11239" s="5" t="s">
        <v>22857</v>
      </c>
      <c r="C11239" s="5" t="s">
        <v>22858</v>
      </c>
      <c r="D11239" s="2">
        <v>432</v>
      </c>
      <c r="E11239" s="8" t="s">
        <v>2700</v>
      </c>
      <c r="F11239" s="5">
        <v>491</v>
      </c>
      <c r="G11239" s="2" t="s">
        <v>3287</v>
      </c>
      <c r="H11239" s="2">
        <v>467</v>
      </c>
    </row>
    <row r="11240" spans="1:8" x14ac:dyDescent="0.2">
      <c r="A11240" s="5">
        <v>6223000250</v>
      </c>
      <c r="B11240" s="5" t="s">
        <v>22859</v>
      </c>
      <c r="C11240" s="5" t="s">
        <v>22860</v>
      </c>
      <c r="D11240" s="2">
        <v>365</v>
      </c>
      <c r="E11240" s="8" t="s">
        <v>2700</v>
      </c>
      <c r="F11240" s="5">
        <v>491</v>
      </c>
      <c r="G11240" s="2" t="s">
        <v>3287</v>
      </c>
      <c r="H11240" s="2">
        <v>394.55</v>
      </c>
    </row>
    <row r="11241" spans="1:8" x14ac:dyDescent="0.2">
      <c r="A11241" s="5">
        <v>6223000255</v>
      </c>
      <c r="B11241" s="5" t="s">
        <v>22861</v>
      </c>
      <c r="C11241" s="5" t="s">
        <v>22862</v>
      </c>
      <c r="D11241" s="2">
        <v>879</v>
      </c>
      <c r="E11241" s="8" t="s">
        <v>2700</v>
      </c>
      <c r="F11241" s="5">
        <v>491</v>
      </c>
      <c r="G11241" s="2" t="s">
        <v>3287</v>
      </c>
      <c r="H11241" s="2">
        <v>950.2</v>
      </c>
    </row>
    <row r="11242" spans="1:8" x14ac:dyDescent="0.2">
      <c r="A11242" s="5">
        <v>6223000260</v>
      </c>
      <c r="B11242" s="5" t="s">
        <v>22863</v>
      </c>
      <c r="C11242" s="5" t="s">
        <v>22864</v>
      </c>
      <c r="D11242" s="2">
        <v>133</v>
      </c>
      <c r="E11242" s="8" t="s">
        <v>2700</v>
      </c>
      <c r="F11242" s="5">
        <v>491</v>
      </c>
      <c r="G11242" s="2" t="s">
        <v>3287</v>
      </c>
      <c r="H11242" s="2">
        <v>143.75</v>
      </c>
    </row>
    <row r="11243" spans="1:8" x14ac:dyDescent="0.2">
      <c r="A11243" s="5">
        <v>6223000280</v>
      </c>
      <c r="B11243" s="5" t="s">
        <v>22865</v>
      </c>
      <c r="C11243" s="5" t="s">
        <v>22866</v>
      </c>
      <c r="D11243" s="2">
        <v>46.1</v>
      </c>
      <c r="E11243" s="8" t="s">
        <v>2700</v>
      </c>
      <c r="F11243" s="5">
        <v>491</v>
      </c>
      <c r="G11243" s="2" t="s">
        <v>3287</v>
      </c>
      <c r="H11243" s="2">
        <v>49.85</v>
      </c>
    </row>
    <row r="11244" spans="1:8" x14ac:dyDescent="0.2">
      <c r="A11244" s="5">
        <v>6223000401</v>
      </c>
      <c r="B11244" s="5" t="s">
        <v>22867</v>
      </c>
      <c r="C11244" s="5" t="s">
        <v>22868</v>
      </c>
      <c r="D11244" s="2">
        <v>1064</v>
      </c>
      <c r="E11244" s="8" t="s">
        <v>2700</v>
      </c>
      <c r="F11244" s="5">
        <v>491</v>
      </c>
      <c r="G11244" s="2" t="s">
        <v>3287</v>
      </c>
      <c r="H11244" s="2">
        <v>1150.2</v>
      </c>
    </row>
    <row r="11245" spans="1:8" x14ac:dyDescent="0.2">
      <c r="A11245" s="5">
        <v>6223000403</v>
      </c>
      <c r="B11245" s="5" t="s">
        <v>22869</v>
      </c>
      <c r="C11245" s="5" t="s">
        <v>22870</v>
      </c>
      <c r="D11245" s="2">
        <v>1114</v>
      </c>
      <c r="E11245" s="8" t="s">
        <v>2700</v>
      </c>
      <c r="F11245" s="5">
        <v>491</v>
      </c>
      <c r="G11245" s="2" t="s">
        <v>3287</v>
      </c>
      <c r="H11245" s="2">
        <v>1204.25</v>
      </c>
    </row>
    <row r="11246" spans="1:8" x14ac:dyDescent="0.2">
      <c r="A11246" s="5">
        <v>6223000405</v>
      </c>
      <c r="B11246" s="5" t="s">
        <v>22871</v>
      </c>
      <c r="C11246" s="5" t="s">
        <v>22872</v>
      </c>
      <c r="D11246" s="2">
        <v>646</v>
      </c>
      <c r="E11246" s="8" t="s">
        <v>2700</v>
      </c>
      <c r="F11246" s="5">
        <v>491</v>
      </c>
      <c r="G11246" s="2" t="s">
        <v>3287</v>
      </c>
      <c r="H11246" s="2">
        <v>698.35</v>
      </c>
    </row>
    <row r="11247" spans="1:8" x14ac:dyDescent="0.2">
      <c r="A11247" s="5">
        <v>6223000406</v>
      </c>
      <c r="B11247" s="5" t="s">
        <v>22873</v>
      </c>
      <c r="C11247" s="5" t="s">
        <v>22874</v>
      </c>
      <c r="D11247" s="2">
        <v>40.299999999999997</v>
      </c>
      <c r="E11247" s="8" t="s">
        <v>2700</v>
      </c>
      <c r="F11247" s="5">
        <v>491</v>
      </c>
      <c r="G11247" s="2" t="s">
        <v>3287</v>
      </c>
      <c r="H11247" s="2">
        <v>43.55</v>
      </c>
    </row>
    <row r="11248" spans="1:8" x14ac:dyDescent="0.2">
      <c r="A11248" s="5">
        <v>6223000407</v>
      </c>
      <c r="B11248" s="5" t="s">
        <v>3540</v>
      </c>
      <c r="C11248" s="5" t="s">
        <v>3541</v>
      </c>
      <c r="D11248" s="2">
        <v>122</v>
      </c>
      <c r="E11248" s="8" t="s">
        <v>2700</v>
      </c>
      <c r="F11248" s="5">
        <v>491</v>
      </c>
      <c r="G11248" s="2" t="s">
        <v>3287</v>
      </c>
      <c r="H11248" s="2">
        <v>131.9</v>
      </c>
    </row>
    <row r="11249" spans="1:8" x14ac:dyDescent="0.2">
      <c r="A11249" s="5">
        <v>6223000408</v>
      </c>
      <c r="B11249" s="5" t="s">
        <v>3542</v>
      </c>
      <c r="C11249" s="5" t="s">
        <v>3543</v>
      </c>
      <c r="D11249" s="2">
        <v>122</v>
      </c>
      <c r="E11249" s="8" t="s">
        <v>2700</v>
      </c>
      <c r="F11249" s="5">
        <v>491</v>
      </c>
      <c r="G11249" s="2" t="s">
        <v>3287</v>
      </c>
      <c r="H11249" s="2">
        <v>131.9</v>
      </c>
    </row>
    <row r="11250" spans="1:8" x14ac:dyDescent="0.2">
      <c r="A11250" s="5">
        <v>6223000409</v>
      </c>
      <c r="B11250" s="5" t="s">
        <v>22875</v>
      </c>
      <c r="C11250" s="5" t="s">
        <v>22876</v>
      </c>
      <c r="D11250" s="2">
        <v>167</v>
      </c>
      <c r="E11250" s="8" t="s">
        <v>2700</v>
      </c>
      <c r="F11250" s="5">
        <v>491</v>
      </c>
      <c r="G11250" s="2" t="s">
        <v>3287</v>
      </c>
      <c r="H11250" s="2">
        <v>180.55</v>
      </c>
    </row>
    <row r="11251" spans="1:8" x14ac:dyDescent="0.2">
      <c r="A11251" s="5">
        <v>6223000410</v>
      </c>
      <c r="B11251" s="5" t="s">
        <v>22877</v>
      </c>
      <c r="C11251" s="5" t="s">
        <v>22878</v>
      </c>
      <c r="D11251" s="2">
        <v>167</v>
      </c>
      <c r="E11251" s="8" t="s">
        <v>2700</v>
      </c>
      <c r="F11251" s="5">
        <v>491</v>
      </c>
      <c r="G11251" s="2" t="s">
        <v>3287</v>
      </c>
      <c r="H11251" s="2">
        <v>180.55</v>
      </c>
    </row>
    <row r="11252" spans="1:8" x14ac:dyDescent="0.2">
      <c r="A11252" s="5">
        <v>6223000414</v>
      </c>
      <c r="B11252" s="5" t="s">
        <v>22879</v>
      </c>
      <c r="C11252" s="5" t="s">
        <v>22880</v>
      </c>
      <c r="D11252" s="2">
        <v>70.900000000000006</v>
      </c>
      <c r="E11252" s="8" t="s">
        <v>2700</v>
      </c>
      <c r="F11252" s="5">
        <v>491</v>
      </c>
      <c r="G11252" s="2" t="s">
        <v>17535</v>
      </c>
      <c r="H11252" s="2">
        <v>76.650000000000006</v>
      </c>
    </row>
    <row r="11253" spans="1:8" x14ac:dyDescent="0.2">
      <c r="A11253" s="5">
        <v>6223000415</v>
      </c>
      <c r="B11253" s="5" t="s">
        <v>22881</v>
      </c>
      <c r="C11253" s="5" t="s">
        <v>22882</v>
      </c>
      <c r="D11253" s="2">
        <v>41.5</v>
      </c>
      <c r="E11253" s="8" t="s">
        <v>2700</v>
      </c>
      <c r="F11253" s="5">
        <v>491</v>
      </c>
      <c r="G11253" s="2" t="s">
        <v>3287</v>
      </c>
      <c r="H11253" s="2">
        <v>44.85</v>
      </c>
    </row>
    <row r="11254" spans="1:8" x14ac:dyDescent="0.2">
      <c r="A11254" s="5">
        <v>6223000418</v>
      </c>
      <c r="B11254" s="5" t="s">
        <v>5105</v>
      </c>
      <c r="C11254" s="5" t="s">
        <v>22883</v>
      </c>
      <c r="D11254" s="2">
        <v>496</v>
      </c>
      <c r="E11254" s="8" t="s">
        <v>2700</v>
      </c>
      <c r="F11254" s="5">
        <v>491</v>
      </c>
      <c r="G11254" s="2" t="s">
        <v>3287</v>
      </c>
      <c r="H11254" s="2">
        <v>536.20000000000005</v>
      </c>
    </row>
    <row r="11255" spans="1:8" x14ac:dyDescent="0.2">
      <c r="A11255" s="5">
        <v>6223000420</v>
      </c>
      <c r="B11255" s="5" t="s">
        <v>22884</v>
      </c>
      <c r="C11255" s="5" t="s">
        <v>22885</v>
      </c>
      <c r="D11255" s="2">
        <v>4.2</v>
      </c>
      <c r="E11255" s="8" t="s">
        <v>2700</v>
      </c>
      <c r="F11255" s="5">
        <v>491</v>
      </c>
      <c r="G11255" s="2" t="s">
        <v>3287</v>
      </c>
      <c r="H11255" s="2">
        <v>4.55</v>
      </c>
    </row>
    <row r="11256" spans="1:8" x14ac:dyDescent="0.2">
      <c r="A11256" s="5">
        <v>6223000423</v>
      </c>
      <c r="B11256" s="5" t="s">
        <v>22886</v>
      </c>
      <c r="C11256" s="5" t="s">
        <v>22887</v>
      </c>
      <c r="D11256" s="2">
        <v>262</v>
      </c>
      <c r="E11256" s="8" t="s">
        <v>2700</v>
      </c>
      <c r="F11256" s="5">
        <v>491</v>
      </c>
      <c r="G11256" s="2" t="s">
        <v>3287</v>
      </c>
      <c r="H11256" s="2">
        <v>283.2</v>
      </c>
    </row>
    <row r="11257" spans="1:8" x14ac:dyDescent="0.2">
      <c r="A11257" s="5">
        <v>6223000430</v>
      </c>
      <c r="B11257" s="5" t="s">
        <v>5105</v>
      </c>
      <c r="C11257" s="5" t="s">
        <v>22888</v>
      </c>
      <c r="D11257" s="2">
        <v>228</v>
      </c>
      <c r="E11257" s="8" t="s">
        <v>2702</v>
      </c>
      <c r="F11257" s="5">
        <v>413</v>
      </c>
      <c r="G11257" s="2" t="s">
        <v>3287</v>
      </c>
      <c r="H11257" s="2">
        <v>246.45</v>
      </c>
    </row>
    <row r="11258" spans="1:8" x14ac:dyDescent="0.2">
      <c r="A11258" s="5">
        <v>6223000455</v>
      </c>
      <c r="B11258" s="5" t="s">
        <v>22889</v>
      </c>
      <c r="C11258" s="5" t="s">
        <v>22890</v>
      </c>
      <c r="D11258" s="2">
        <v>30.7</v>
      </c>
      <c r="E11258" s="8" t="s">
        <v>2700</v>
      </c>
      <c r="F11258" s="5">
        <v>491</v>
      </c>
      <c r="G11258" s="2" t="s">
        <v>3287</v>
      </c>
      <c r="H11258" s="2">
        <v>33.200000000000003</v>
      </c>
    </row>
    <row r="11259" spans="1:8" x14ac:dyDescent="0.2">
      <c r="A11259" s="5">
        <v>6223000456</v>
      </c>
      <c r="B11259" s="5" t="s">
        <v>22891</v>
      </c>
      <c r="C11259" s="5" t="s">
        <v>22892</v>
      </c>
      <c r="D11259" s="2">
        <v>537</v>
      </c>
      <c r="E11259" s="8" t="s">
        <v>2700</v>
      </c>
      <c r="F11259" s="5">
        <v>491</v>
      </c>
      <c r="G11259" s="2" t="s">
        <v>3287</v>
      </c>
      <c r="H11259" s="2">
        <v>580.5</v>
      </c>
    </row>
    <row r="11260" spans="1:8" x14ac:dyDescent="0.2">
      <c r="A11260" s="5">
        <v>6223000457</v>
      </c>
      <c r="B11260" s="5" t="s">
        <v>22893</v>
      </c>
      <c r="C11260" s="5" t="s">
        <v>22894</v>
      </c>
      <c r="D11260" s="2">
        <v>307</v>
      </c>
      <c r="E11260" s="8" t="s">
        <v>2700</v>
      </c>
      <c r="F11260" s="5">
        <v>491</v>
      </c>
      <c r="G11260" s="2" t="s">
        <v>3287</v>
      </c>
      <c r="H11260" s="2">
        <v>331.85</v>
      </c>
    </row>
    <row r="11261" spans="1:8" x14ac:dyDescent="0.2">
      <c r="A11261" s="5">
        <v>6223000460</v>
      </c>
      <c r="B11261" s="5" t="s">
        <v>22895</v>
      </c>
      <c r="C11261" s="5" t="s">
        <v>22896</v>
      </c>
      <c r="D11261" s="2">
        <v>409</v>
      </c>
      <c r="E11261" s="8" t="s">
        <v>2700</v>
      </c>
      <c r="F11261" s="5">
        <v>491</v>
      </c>
      <c r="G11261" s="2" t="s">
        <v>3287</v>
      </c>
      <c r="H11261" s="2">
        <v>442.15</v>
      </c>
    </row>
    <row r="11262" spans="1:8" x14ac:dyDescent="0.2">
      <c r="A11262" s="5">
        <v>6223000461</v>
      </c>
      <c r="B11262" s="5" t="s">
        <v>22897</v>
      </c>
      <c r="C11262" s="5" t="s">
        <v>22898</v>
      </c>
      <c r="D11262" s="2">
        <v>409</v>
      </c>
      <c r="E11262" s="8" t="s">
        <v>2700</v>
      </c>
      <c r="F11262" s="5">
        <v>491</v>
      </c>
      <c r="G11262" s="2" t="s">
        <v>3287</v>
      </c>
      <c r="H11262" s="2">
        <v>442.15</v>
      </c>
    </row>
    <row r="11263" spans="1:8" x14ac:dyDescent="0.2">
      <c r="A11263" s="5">
        <v>6223000464</v>
      </c>
      <c r="B11263" s="5" t="s">
        <v>22899</v>
      </c>
      <c r="C11263" s="5" t="s">
        <v>22900</v>
      </c>
      <c r="D11263" s="2">
        <v>283</v>
      </c>
      <c r="E11263" s="8" t="s">
        <v>2700</v>
      </c>
      <c r="F11263" s="5">
        <v>491</v>
      </c>
      <c r="G11263" s="2" t="s">
        <v>3287</v>
      </c>
      <c r="H11263" s="2">
        <v>305.89999999999998</v>
      </c>
    </row>
    <row r="11264" spans="1:8" x14ac:dyDescent="0.2">
      <c r="A11264" s="5">
        <v>6223000470</v>
      </c>
      <c r="B11264" s="5" t="s">
        <v>22901</v>
      </c>
      <c r="C11264" s="5" t="s">
        <v>22902</v>
      </c>
      <c r="D11264" s="2">
        <v>48</v>
      </c>
      <c r="E11264" s="8" t="s">
        <v>2700</v>
      </c>
      <c r="F11264" s="5">
        <v>491</v>
      </c>
      <c r="G11264" s="2" t="s">
        <v>3287</v>
      </c>
      <c r="H11264" s="2">
        <v>51.9</v>
      </c>
    </row>
    <row r="11265" spans="1:8" x14ac:dyDescent="0.2">
      <c r="A11265" s="5">
        <v>6223000471</v>
      </c>
      <c r="B11265" s="5" t="s">
        <v>22903</v>
      </c>
      <c r="C11265" s="5" t="s">
        <v>22904</v>
      </c>
      <c r="D11265" s="2">
        <v>48</v>
      </c>
      <c r="E11265" s="8" t="s">
        <v>2700</v>
      </c>
      <c r="F11265" s="5">
        <v>491</v>
      </c>
      <c r="G11265" s="2" t="s">
        <v>3287</v>
      </c>
      <c r="H11265" s="2">
        <v>51.9</v>
      </c>
    </row>
    <row r="11266" spans="1:8" x14ac:dyDescent="0.2">
      <c r="A11266" s="5">
        <v>6223000491</v>
      </c>
      <c r="B11266" s="5" t="s">
        <v>22905</v>
      </c>
      <c r="C11266" s="5" t="s">
        <v>22906</v>
      </c>
      <c r="D11266" s="2">
        <v>398</v>
      </c>
      <c r="E11266" s="8" t="s">
        <v>2700</v>
      </c>
      <c r="F11266" s="5">
        <v>491</v>
      </c>
      <c r="G11266" s="2" t="s">
        <v>3287</v>
      </c>
      <c r="H11266" s="2">
        <v>430.25</v>
      </c>
    </row>
    <row r="11267" spans="1:8" x14ac:dyDescent="0.2">
      <c r="A11267" s="5">
        <v>6223000501</v>
      </c>
      <c r="B11267" s="5" t="s">
        <v>22907</v>
      </c>
      <c r="C11267" s="5" t="s">
        <v>22908</v>
      </c>
      <c r="D11267" s="2">
        <v>135</v>
      </c>
      <c r="E11267" s="8" t="s">
        <v>2700</v>
      </c>
      <c r="F11267" s="5">
        <v>491</v>
      </c>
      <c r="G11267" s="2" t="s">
        <v>3287</v>
      </c>
      <c r="H11267" s="2">
        <v>145.94999999999999</v>
      </c>
    </row>
    <row r="11268" spans="1:8" x14ac:dyDescent="0.2">
      <c r="A11268" s="5">
        <v>6223000502</v>
      </c>
      <c r="B11268" s="5" t="s">
        <v>22909</v>
      </c>
      <c r="C11268" s="5" t="s">
        <v>22910</v>
      </c>
      <c r="D11268" s="2">
        <v>135</v>
      </c>
      <c r="E11268" s="8" t="s">
        <v>2700</v>
      </c>
      <c r="F11268" s="5">
        <v>491</v>
      </c>
      <c r="G11268" s="2" t="s">
        <v>3287</v>
      </c>
      <c r="H11268" s="2">
        <v>145.94999999999999</v>
      </c>
    </row>
    <row r="11269" spans="1:8" x14ac:dyDescent="0.2">
      <c r="A11269" s="5">
        <v>6223000503</v>
      </c>
      <c r="B11269" s="5" t="s">
        <v>22911</v>
      </c>
      <c r="C11269" s="5" t="s">
        <v>22912</v>
      </c>
      <c r="D11269" s="2">
        <v>144</v>
      </c>
      <c r="E11269" s="8" t="s">
        <v>2700</v>
      </c>
      <c r="F11269" s="5">
        <v>491</v>
      </c>
      <c r="G11269" s="2" t="s">
        <v>3287</v>
      </c>
      <c r="H11269" s="2">
        <v>155.65</v>
      </c>
    </row>
    <row r="11270" spans="1:8" x14ac:dyDescent="0.2">
      <c r="A11270" s="5">
        <v>6223000504</v>
      </c>
      <c r="B11270" s="5" t="s">
        <v>22913</v>
      </c>
      <c r="C11270" s="5" t="s">
        <v>22914</v>
      </c>
      <c r="D11270" s="2">
        <v>144</v>
      </c>
      <c r="E11270" s="8" t="s">
        <v>2700</v>
      </c>
      <c r="F11270" s="5">
        <v>491</v>
      </c>
      <c r="G11270" s="2" t="s">
        <v>3287</v>
      </c>
      <c r="H11270" s="2">
        <v>155.65</v>
      </c>
    </row>
    <row r="11271" spans="1:8" x14ac:dyDescent="0.2">
      <c r="A11271" s="5">
        <v>6223000510</v>
      </c>
      <c r="B11271" s="5" t="s">
        <v>22915</v>
      </c>
      <c r="C11271" s="5" t="s">
        <v>22916</v>
      </c>
      <c r="D11271" s="2">
        <v>30.7</v>
      </c>
      <c r="E11271" s="8" t="s">
        <v>2700</v>
      </c>
      <c r="F11271" s="5">
        <v>491</v>
      </c>
      <c r="G11271" s="2" t="s">
        <v>3287</v>
      </c>
      <c r="H11271" s="2">
        <v>33.200000000000003</v>
      </c>
    </row>
    <row r="11272" spans="1:8" x14ac:dyDescent="0.2">
      <c r="A11272" s="5">
        <v>6223000511</v>
      </c>
      <c r="B11272" s="5" t="s">
        <v>22917</v>
      </c>
      <c r="C11272" s="5" t="s">
        <v>22918</v>
      </c>
      <c r="D11272" s="2">
        <v>135</v>
      </c>
      <c r="E11272" s="8" t="s">
        <v>2700</v>
      </c>
      <c r="F11272" s="5">
        <v>491</v>
      </c>
      <c r="G11272" s="2" t="s">
        <v>3287</v>
      </c>
      <c r="H11272" s="2">
        <v>145.94999999999999</v>
      </c>
    </row>
    <row r="11273" spans="1:8" x14ac:dyDescent="0.2">
      <c r="A11273" s="5">
        <v>6223000512</v>
      </c>
      <c r="B11273" s="5" t="s">
        <v>22919</v>
      </c>
      <c r="C11273" s="5" t="s">
        <v>22920</v>
      </c>
      <c r="D11273" s="2">
        <v>144</v>
      </c>
      <c r="E11273" s="8" t="s">
        <v>2700</v>
      </c>
      <c r="F11273" s="5">
        <v>491</v>
      </c>
      <c r="G11273" s="2" t="s">
        <v>3287</v>
      </c>
      <c r="H11273" s="2">
        <v>155.65</v>
      </c>
    </row>
    <row r="11274" spans="1:8" x14ac:dyDescent="0.2">
      <c r="A11274" s="5">
        <v>6223000513</v>
      </c>
      <c r="B11274" s="5" t="s">
        <v>22921</v>
      </c>
      <c r="C11274" s="5" t="s">
        <v>22922</v>
      </c>
      <c r="D11274" s="2">
        <v>135</v>
      </c>
      <c r="E11274" s="8" t="s">
        <v>2700</v>
      </c>
      <c r="F11274" s="5">
        <v>491</v>
      </c>
      <c r="G11274" s="2" t="s">
        <v>3287</v>
      </c>
      <c r="H11274" s="2">
        <v>145.94999999999999</v>
      </c>
    </row>
    <row r="11275" spans="1:8" x14ac:dyDescent="0.2">
      <c r="A11275" s="5">
        <v>6223000514</v>
      </c>
      <c r="B11275" s="5" t="s">
        <v>22923</v>
      </c>
      <c r="C11275" s="5" t="s">
        <v>22924</v>
      </c>
      <c r="D11275" s="2">
        <v>144</v>
      </c>
      <c r="E11275" s="8" t="s">
        <v>2700</v>
      </c>
      <c r="F11275" s="5">
        <v>491</v>
      </c>
      <c r="G11275" s="2" t="s">
        <v>3287</v>
      </c>
      <c r="H11275" s="2">
        <v>155.65</v>
      </c>
    </row>
    <row r="11276" spans="1:8" x14ac:dyDescent="0.2">
      <c r="A11276" s="5">
        <v>6223000515</v>
      </c>
      <c r="B11276" s="5" t="s">
        <v>22925</v>
      </c>
      <c r="C11276" s="5" t="s">
        <v>22926</v>
      </c>
      <c r="D11276" s="2">
        <v>29.6</v>
      </c>
      <c r="E11276" s="8" t="s">
        <v>2700</v>
      </c>
      <c r="F11276" s="5">
        <v>491</v>
      </c>
      <c r="G11276" s="2" t="s">
        <v>3287</v>
      </c>
      <c r="H11276" s="2">
        <v>32</v>
      </c>
    </row>
    <row r="11277" spans="1:8" x14ac:dyDescent="0.2">
      <c r="A11277" s="5">
        <v>6223000516</v>
      </c>
      <c r="B11277" s="5" t="s">
        <v>22927</v>
      </c>
      <c r="C11277" s="5" t="s">
        <v>22928</v>
      </c>
      <c r="D11277" s="2">
        <v>11.9</v>
      </c>
      <c r="E11277" s="8" t="s">
        <v>2700</v>
      </c>
      <c r="F11277" s="5">
        <v>491</v>
      </c>
      <c r="G11277" s="2" t="s">
        <v>3287</v>
      </c>
      <c r="H11277" s="2">
        <v>12.85</v>
      </c>
    </row>
    <row r="11278" spans="1:8" x14ac:dyDescent="0.2">
      <c r="A11278" s="5">
        <v>6223000520</v>
      </c>
      <c r="B11278" s="5" t="s">
        <v>22929</v>
      </c>
      <c r="C11278" s="5" t="s">
        <v>22930</v>
      </c>
      <c r="D11278" s="2">
        <v>162</v>
      </c>
      <c r="E11278" s="8" t="s">
        <v>2700</v>
      </c>
      <c r="F11278" s="5">
        <v>491</v>
      </c>
      <c r="G11278" s="2" t="s">
        <v>3287</v>
      </c>
      <c r="H11278" s="2">
        <v>175.1</v>
      </c>
    </row>
    <row r="11279" spans="1:8" x14ac:dyDescent="0.2">
      <c r="A11279" s="5">
        <v>6223000522</v>
      </c>
      <c r="B11279" s="5" t="s">
        <v>22931</v>
      </c>
      <c r="C11279" s="5" t="s">
        <v>22932</v>
      </c>
      <c r="D11279" s="2">
        <v>162</v>
      </c>
      <c r="E11279" s="8" t="s">
        <v>2700</v>
      </c>
      <c r="F11279" s="5">
        <v>491</v>
      </c>
      <c r="G11279" s="2" t="s">
        <v>3287</v>
      </c>
      <c r="H11279" s="2">
        <v>175.1</v>
      </c>
    </row>
    <row r="11280" spans="1:8" x14ac:dyDescent="0.2">
      <c r="A11280" s="5">
        <v>6223000535</v>
      </c>
      <c r="B11280" s="5" t="s">
        <v>22933</v>
      </c>
      <c r="C11280" s="5" t="s">
        <v>22934</v>
      </c>
      <c r="D11280" s="2">
        <v>32.9</v>
      </c>
      <c r="E11280" s="8" t="s">
        <v>2700</v>
      </c>
      <c r="F11280" s="5">
        <v>491</v>
      </c>
      <c r="G11280" s="2" t="s">
        <v>3287</v>
      </c>
      <c r="H11280" s="2">
        <v>35.549999999999997</v>
      </c>
    </row>
    <row r="11281" spans="1:8" x14ac:dyDescent="0.2">
      <c r="A11281" s="5">
        <v>6223000540</v>
      </c>
      <c r="B11281" s="5" t="s">
        <v>22935</v>
      </c>
      <c r="C11281" s="5" t="s">
        <v>22936</v>
      </c>
      <c r="D11281" s="2">
        <v>161</v>
      </c>
      <c r="E11281" s="8" t="s">
        <v>2700</v>
      </c>
      <c r="F11281" s="5">
        <v>491</v>
      </c>
      <c r="G11281" s="2" t="s">
        <v>3287</v>
      </c>
      <c r="H11281" s="2">
        <v>174.05</v>
      </c>
    </row>
    <row r="11282" spans="1:8" x14ac:dyDescent="0.2">
      <c r="A11282" s="5">
        <v>6223000541</v>
      </c>
      <c r="B11282" s="5" t="s">
        <v>22937</v>
      </c>
      <c r="C11282" s="5" t="s">
        <v>22938</v>
      </c>
      <c r="D11282" s="2">
        <v>161</v>
      </c>
      <c r="E11282" s="8" t="s">
        <v>2700</v>
      </c>
      <c r="F11282" s="5">
        <v>491</v>
      </c>
      <c r="G11282" s="2" t="s">
        <v>3287</v>
      </c>
      <c r="H11282" s="2">
        <v>174.05</v>
      </c>
    </row>
    <row r="11283" spans="1:8" x14ac:dyDescent="0.2">
      <c r="A11283" s="5">
        <v>6223000542</v>
      </c>
      <c r="B11283" s="5" t="s">
        <v>22939</v>
      </c>
      <c r="C11283" s="5" t="s">
        <v>22940</v>
      </c>
      <c r="D11283" s="2">
        <v>165</v>
      </c>
      <c r="E11283" s="8" t="s">
        <v>2700</v>
      </c>
      <c r="F11283" s="5">
        <v>491</v>
      </c>
      <c r="G11283" s="2" t="s">
        <v>3287</v>
      </c>
      <c r="H11283" s="2">
        <v>178.35</v>
      </c>
    </row>
    <row r="11284" spans="1:8" x14ac:dyDescent="0.2">
      <c r="A11284" s="5">
        <v>6223000543</v>
      </c>
      <c r="B11284" s="5" t="s">
        <v>22941</v>
      </c>
      <c r="C11284" s="5" t="s">
        <v>22942</v>
      </c>
      <c r="D11284" s="2">
        <v>165</v>
      </c>
      <c r="E11284" s="8" t="s">
        <v>2700</v>
      </c>
      <c r="F11284" s="5">
        <v>491</v>
      </c>
      <c r="G11284" s="2" t="s">
        <v>3287</v>
      </c>
      <c r="H11284" s="2">
        <v>178.35</v>
      </c>
    </row>
    <row r="11285" spans="1:8" x14ac:dyDescent="0.2">
      <c r="A11285" s="5">
        <v>6223000703</v>
      </c>
      <c r="B11285" s="5" t="s">
        <v>22943</v>
      </c>
      <c r="C11285" s="5" t="s">
        <v>22944</v>
      </c>
      <c r="D11285" s="2">
        <v>150</v>
      </c>
      <c r="E11285" s="8" t="s">
        <v>2700</v>
      </c>
      <c r="F11285" s="5">
        <v>491</v>
      </c>
      <c r="G11285" s="2" t="s">
        <v>3287</v>
      </c>
      <c r="H11285" s="2">
        <v>162.15</v>
      </c>
    </row>
    <row r="11286" spans="1:8" x14ac:dyDescent="0.2">
      <c r="A11286" s="5">
        <v>6223000706</v>
      </c>
      <c r="B11286" s="5" t="s">
        <v>22945</v>
      </c>
      <c r="C11286" s="5" t="s">
        <v>22946</v>
      </c>
      <c r="D11286" s="2">
        <v>3.15</v>
      </c>
      <c r="E11286" s="8" t="s">
        <v>2700</v>
      </c>
      <c r="F11286" s="5">
        <v>491</v>
      </c>
      <c r="G11286" s="2" t="s">
        <v>3287</v>
      </c>
      <c r="H11286" s="2">
        <v>3.4</v>
      </c>
    </row>
    <row r="11287" spans="1:8" x14ac:dyDescent="0.2">
      <c r="A11287" s="5">
        <v>6223000707</v>
      </c>
      <c r="B11287" s="5" t="s">
        <v>22947</v>
      </c>
      <c r="C11287" s="5" t="s">
        <v>22948</v>
      </c>
      <c r="D11287" s="2">
        <v>14.45</v>
      </c>
      <c r="E11287" s="8" t="s">
        <v>2700</v>
      </c>
      <c r="F11287" s="5">
        <v>491</v>
      </c>
      <c r="G11287" s="2" t="s">
        <v>3287</v>
      </c>
      <c r="H11287" s="2">
        <v>15.6</v>
      </c>
    </row>
    <row r="11288" spans="1:8" x14ac:dyDescent="0.2">
      <c r="A11288" s="5">
        <v>6223000712</v>
      </c>
      <c r="B11288" s="5" t="s">
        <v>22949</v>
      </c>
      <c r="C11288" s="5" t="s">
        <v>22950</v>
      </c>
      <c r="D11288" s="2">
        <v>106</v>
      </c>
      <c r="E11288" s="8" t="s">
        <v>2700</v>
      </c>
      <c r="F11288" s="5">
        <v>491</v>
      </c>
      <c r="G11288" s="2" t="s">
        <v>3287</v>
      </c>
      <c r="H11288" s="2">
        <v>114.6</v>
      </c>
    </row>
    <row r="11289" spans="1:8" x14ac:dyDescent="0.2">
      <c r="A11289" s="5">
        <v>6223000730</v>
      </c>
      <c r="B11289" s="5" t="s">
        <v>22951</v>
      </c>
      <c r="C11289" s="5" t="s">
        <v>22952</v>
      </c>
      <c r="D11289" s="2">
        <v>574</v>
      </c>
      <c r="E11289" s="8" t="s">
        <v>2700</v>
      </c>
      <c r="F11289" s="5">
        <v>491</v>
      </c>
      <c r="G11289" s="2" t="s">
        <v>3287</v>
      </c>
      <c r="H11289" s="2">
        <v>620.5</v>
      </c>
    </row>
    <row r="11290" spans="1:8" x14ac:dyDescent="0.2">
      <c r="A11290" s="5">
        <v>6223000732</v>
      </c>
      <c r="B11290" s="5" t="s">
        <v>22953</v>
      </c>
      <c r="C11290" s="5" t="s">
        <v>22954</v>
      </c>
      <c r="D11290" s="2">
        <v>580</v>
      </c>
      <c r="E11290" s="8" t="s">
        <v>2700</v>
      </c>
      <c r="F11290" s="5">
        <v>491</v>
      </c>
      <c r="G11290" s="2" t="s">
        <v>3287</v>
      </c>
      <c r="H11290" s="2">
        <v>627</v>
      </c>
    </row>
    <row r="11291" spans="1:8" x14ac:dyDescent="0.2">
      <c r="A11291" s="5">
        <v>6223000733</v>
      </c>
      <c r="B11291" s="5" t="s">
        <v>22955</v>
      </c>
      <c r="C11291" s="5" t="s">
        <v>22956</v>
      </c>
      <c r="D11291" s="2">
        <v>247</v>
      </c>
      <c r="E11291" s="8" t="s">
        <v>2700</v>
      </c>
      <c r="F11291" s="5">
        <v>491</v>
      </c>
      <c r="G11291" s="2" t="s">
        <v>3287</v>
      </c>
      <c r="H11291" s="2">
        <v>267</v>
      </c>
    </row>
    <row r="11292" spans="1:8" x14ac:dyDescent="0.2">
      <c r="A11292" s="5">
        <v>6223000734</v>
      </c>
      <c r="B11292" s="5" t="s">
        <v>22957</v>
      </c>
      <c r="C11292" s="5" t="s">
        <v>22958</v>
      </c>
      <c r="D11292" s="2">
        <v>54.3</v>
      </c>
      <c r="E11292" s="8" t="s">
        <v>2700</v>
      </c>
      <c r="F11292" s="5">
        <v>491</v>
      </c>
      <c r="G11292" s="2" t="s">
        <v>3287</v>
      </c>
      <c r="H11292" s="2">
        <v>58.7</v>
      </c>
    </row>
    <row r="11293" spans="1:8" x14ac:dyDescent="0.2">
      <c r="A11293" s="5">
        <v>6223000735</v>
      </c>
      <c r="B11293" s="5" t="s">
        <v>22959</v>
      </c>
      <c r="C11293" s="5" t="s">
        <v>22960</v>
      </c>
      <c r="D11293" s="2">
        <v>294</v>
      </c>
      <c r="E11293" s="8" t="s">
        <v>2700</v>
      </c>
      <c r="F11293" s="5">
        <v>491</v>
      </c>
      <c r="G11293" s="2" t="s">
        <v>3287</v>
      </c>
      <c r="H11293" s="2">
        <v>317.8</v>
      </c>
    </row>
    <row r="11294" spans="1:8" x14ac:dyDescent="0.2">
      <c r="A11294" s="5">
        <v>6223000736</v>
      </c>
      <c r="B11294" s="5" t="s">
        <v>22961</v>
      </c>
      <c r="C11294" s="5" t="s">
        <v>22962</v>
      </c>
      <c r="D11294" s="2">
        <v>149</v>
      </c>
      <c r="E11294" s="8" t="s">
        <v>2700</v>
      </c>
      <c r="F11294" s="5">
        <v>491</v>
      </c>
      <c r="G11294" s="2" t="s">
        <v>3287</v>
      </c>
      <c r="H11294" s="2">
        <v>161.05000000000001</v>
      </c>
    </row>
    <row r="11295" spans="1:8" x14ac:dyDescent="0.2">
      <c r="A11295" s="5">
        <v>6223000768</v>
      </c>
      <c r="B11295" s="5" t="s">
        <v>22963</v>
      </c>
      <c r="C11295" s="5" t="s">
        <v>22964</v>
      </c>
      <c r="D11295" s="2">
        <v>381</v>
      </c>
      <c r="E11295" s="8" t="s">
        <v>2700</v>
      </c>
      <c r="F11295" s="5">
        <v>491</v>
      </c>
      <c r="G11295" s="2" t="s">
        <v>3287</v>
      </c>
      <c r="H11295" s="2">
        <v>411.85</v>
      </c>
    </row>
    <row r="11296" spans="1:8" x14ac:dyDescent="0.2">
      <c r="A11296" s="5">
        <v>6223000769</v>
      </c>
      <c r="B11296" s="5" t="s">
        <v>22965</v>
      </c>
      <c r="C11296" s="5" t="s">
        <v>22966</v>
      </c>
      <c r="D11296" s="2">
        <v>119</v>
      </c>
      <c r="E11296" s="8" t="s">
        <v>2700</v>
      </c>
      <c r="F11296" s="5">
        <v>491</v>
      </c>
      <c r="G11296" s="2" t="s">
        <v>3287</v>
      </c>
      <c r="H11296" s="2">
        <v>128.65</v>
      </c>
    </row>
    <row r="11297" spans="1:8" x14ac:dyDescent="0.2">
      <c r="A11297" s="5">
        <v>6223000782</v>
      </c>
      <c r="B11297" s="5" t="s">
        <v>22967</v>
      </c>
      <c r="C11297" s="5" t="s">
        <v>22968</v>
      </c>
      <c r="D11297" s="2">
        <v>1254</v>
      </c>
      <c r="E11297" s="8" t="s">
        <v>2702</v>
      </c>
      <c r="F11297" s="5">
        <v>413</v>
      </c>
      <c r="G11297" s="2" t="s">
        <v>3287</v>
      </c>
      <c r="H11297" s="2">
        <v>1355.55</v>
      </c>
    </row>
    <row r="11298" spans="1:8" x14ac:dyDescent="0.2">
      <c r="A11298" s="5">
        <v>6223000785</v>
      </c>
      <c r="B11298" s="5" t="s">
        <v>22969</v>
      </c>
      <c r="C11298" s="5" t="s">
        <v>22970</v>
      </c>
      <c r="D11298" s="2">
        <v>1388</v>
      </c>
      <c r="E11298" s="8" t="s">
        <v>2700</v>
      </c>
      <c r="F11298" s="5">
        <v>491</v>
      </c>
      <c r="G11298" s="2" t="s">
        <v>3287</v>
      </c>
      <c r="H11298" s="2">
        <v>1500.45</v>
      </c>
    </row>
    <row r="11299" spans="1:8" x14ac:dyDescent="0.2">
      <c r="A11299" s="5">
        <v>6223000790</v>
      </c>
      <c r="B11299" s="5" t="s">
        <v>22971</v>
      </c>
      <c r="C11299" s="5" t="s">
        <v>22972</v>
      </c>
      <c r="D11299" s="2">
        <v>1451</v>
      </c>
      <c r="E11299" s="8" t="s">
        <v>2700</v>
      </c>
      <c r="F11299" s="5">
        <v>491</v>
      </c>
      <c r="G11299" s="2" t="s">
        <v>3287</v>
      </c>
      <c r="H11299" s="2">
        <v>1568.55</v>
      </c>
    </row>
    <row r="11300" spans="1:8" x14ac:dyDescent="0.2">
      <c r="A11300" s="5">
        <v>6223000793</v>
      </c>
      <c r="B11300" s="5" t="s">
        <v>22973</v>
      </c>
      <c r="C11300" s="5" t="s">
        <v>22974</v>
      </c>
      <c r="D11300" s="2">
        <v>304</v>
      </c>
      <c r="E11300" s="8" t="s">
        <v>2700</v>
      </c>
      <c r="F11300" s="5">
        <v>491</v>
      </c>
      <c r="G11300" s="2" t="s">
        <v>3287</v>
      </c>
      <c r="H11300" s="2">
        <v>328.6</v>
      </c>
    </row>
    <row r="11301" spans="1:8" x14ac:dyDescent="0.2">
      <c r="A11301" s="5">
        <v>6223000795</v>
      </c>
      <c r="B11301" s="5" t="s">
        <v>22975</v>
      </c>
      <c r="C11301" s="5" t="s">
        <v>22976</v>
      </c>
      <c r="D11301" s="2">
        <v>227</v>
      </c>
      <c r="E11301" s="8" t="s">
        <v>2700</v>
      </c>
      <c r="F11301" s="5">
        <v>491</v>
      </c>
      <c r="G11301" s="2" t="s">
        <v>3287</v>
      </c>
      <c r="H11301" s="2">
        <v>245.4</v>
      </c>
    </row>
    <row r="11302" spans="1:8" x14ac:dyDescent="0.2">
      <c r="A11302" s="5">
        <v>6223000801</v>
      </c>
      <c r="B11302" s="5" t="s">
        <v>22977</v>
      </c>
      <c r="C11302" s="5" t="s">
        <v>22978</v>
      </c>
      <c r="D11302" s="2">
        <v>51.6</v>
      </c>
      <c r="E11302" s="8" t="s">
        <v>2700</v>
      </c>
      <c r="F11302" s="5">
        <v>491</v>
      </c>
      <c r="G11302" s="2" t="s">
        <v>3287</v>
      </c>
      <c r="H11302" s="2">
        <v>55.8</v>
      </c>
    </row>
    <row r="11303" spans="1:8" x14ac:dyDescent="0.2">
      <c r="A11303" s="5">
        <v>6223000802</v>
      </c>
      <c r="B11303" s="5" t="s">
        <v>22979</v>
      </c>
      <c r="C11303" s="5" t="s">
        <v>22980</v>
      </c>
      <c r="D11303" s="2">
        <v>14.75</v>
      </c>
      <c r="E11303" s="8" t="s">
        <v>2700</v>
      </c>
      <c r="F11303" s="5">
        <v>491</v>
      </c>
      <c r="G11303" s="2" t="s">
        <v>3287</v>
      </c>
      <c r="H11303" s="2">
        <v>15.95</v>
      </c>
    </row>
    <row r="11304" spans="1:8" x14ac:dyDescent="0.2">
      <c r="A11304" s="5">
        <v>6223000807</v>
      </c>
      <c r="B11304" s="5" t="s">
        <v>22981</v>
      </c>
      <c r="C11304" s="5" t="s">
        <v>22982</v>
      </c>
      <c r="D11304" s="2">
        <v>23.2</v>
      </c>
      <c r="E11304" s="8" t="s">
        <v>2700</v>
      </c>
      <c r="F11304" s="5">
        <v>491</v>
      </c>
      <c r="G11304" s="2" t="s">
        <v>3287</v>
      </c>
      <c r="H11304" s="2">
        <v>25.1</v>
      </c>
    </row>
    <row r="11305" spans="1:8" x14ac:dyDescent="0.2">
      <c r="A11305" s="5">
        <v>6223000808</v>
      </c>
      <c r="B11305" s="5" t="s">
        <v>22983</v>
      </c>
      <c r="C11305" s="5" t="s">
        <v>22984</v>
      </c>
      <c r="D11305" s="2">
        <v>13</v>
      </c>
      <c r="E11305" s="8" t="s">
        <v>2700</v>
      </c>
      <c r="F11305" s="5">
        <v>491</v>
      </c>
      <c r="G11305" s="2" t="s">
        <v>3287</v>
      </c>
      <c r="H11305" s="2">
        <v>14.05</v>
      </c>
    </row>
    <row r="11306" spans="1:8" x14ac:dyDescent="0.2">
      <c r="A11306" s="5">
        <v>6223000809</v>
      </c>
      <c r="B11306" s="5" t="s">
        <v>22985</v>
      </c>
      <c r="C11306" s="5" t="s">
        <v>22986</v>
      </c>
      <c r="D11306" s="2">
        <v>13</v>
      </c>
      <c r="E11306" s="8" t="s">
        <v>2700</v>
      </c>
      <c r="F11306" s="5">
        <v>491</v>
      </c>
      <c r="G11306" s="2" t="s">
        <v>3287</v>
      </c>
      <c r="H11306" s="2">
        <v>14.05</v>
      </c>
    </row>
    <row r="11307" spans="1:8" x14ac:dyDescent="0.2">
      <c r="A11307" s="5">
        <v>6223000810</v>
      </c>
      <c r="B11307" s="5" t="s">
        <v>22987</v>
      </c>
      <c r="C11307" s="5" t="s">
        <v>22988</v>
      </c>
      <c r="D11307" s="2">
        <v>14.75</v>
      </c>
      <c r="E11307" s="8" t="s">
        <v>2700</v>
      </c>
      <c r="F11307" s="5">
        <v>491</v>
      </c>
      <c r="G11307" s="2" t="s">
        <v>3287</v>
      </c>
      <c r="H11307" s="2">
        <v>15.95</v>
      </c>
    </row>
    <row r="11308" spans="1:8" x14ac:dyDescent="0.2">
      <c r="A11308" s="5">
        <v>6223000811</v>
      </c>
      <c r="B11308" s="5" t="s">
        <v>22989</v>
      </c>
      <c r="C11308" s="5" t="s">
        <v>22990</v>
      </c>
      <c r="D11308" s="2">
        <v>29.2</v>
      </c>
      <c r="E11308" s="8" t="s">
        <v>2700</v>
      </c>
      <c r="F11308" s="5">
        <v>491</v>
      </c>
      <c r="G11308" s="2" t="s">
        <v>3287</v>
      </c>
      <c r="H11308" s="2">
        <v>31.55</v>
      </c>
    </row>
    <row r="11309" spans="1:8" x14ac:dyDescent="0.2">
      <c r="A11309" s="5">
        <v>6223000812</v>
      </c>
      <c r="B11309" s="5" t="s">
        <v>22991</v>
      </c>
      <c r="C11309" s="5" t="s">
        <v>22992</v>
      </c>
      <c r="D11309" s="2">
        <v>14.75</v>
      </c>
      <c r="E11309" s="8" t="s">
        <v>2700</v>
      </c>
      <c r="F11309" s="5">
        <v>491</v>
      </c>
      <c r="G11309" s="2" t="s">
        <v>3287</v>
      </c>
      <c r="H11309" s="2">
        <v>15.95</v>
      </c>
    </row>
    <row r="11310" spans="1:8" x14ac:dyDescent="0.2">
      <c r="A11310" s="5">
        <v>6223000813</v>
      </c>
      <c r="B11310" s="5" t="s">
        <v>22993</v>
      </c>
      <c r="C11310" s="5" t="s">
        <v>22994</v>
      </c>
      <c r="D11310" s="2">
        <v>21</v>
      </c>
      <c r="E11310" s="8" t="s">
        <v>2700</v>
      </c>
      <c r="F11310" s="5">
        <v>491</v>
      </c>
      <c r="G11310" s="2" t="s">
        <v>3287</v>
      </c>
      <c r="H11310" s="2">
        <v>22.7</v>
      </c>
    </row>
    <row r="11311" spans="1:8" x14ac:dyDescent="0.2">
      <c r="A11311" s="5">
        <v>6223000814</v>
      </c>
      <c r="B11311" s="5" t="s">
        <v>22995</v>
      </c>
      <c r="C11311" s="5" t="s">
        <v>22996</v>
      </c>
      <c r="D11311" s="2">
        <v>3.7</v>
      </c>
      <c r="E11311" s="8" t="s">
        <v>2700</v>
      </c>
      <c r="F11311" s="5">
        <v>491</v>
      </c>
      <c r="G11311" s="2" t="s">
        <v>3287</v>
      </c>
      <c r="H11311" s="2">
        <v>4</v>
      </c>
    </row>
    <row r="11312" spans="1:8" x14ac:dyDescent="0.2">
      <c r="A11312" s="5">
        <v>6223000815</v>
      </c>
      <c r="B11312" s="5" t="s">
        <v>22997</v>
      </c>
      <c r="C11312" s="5" t="s">
        <v>22998</v>
      </c>
      <c r="D11312" s="2">
        <v>40.299999999999997</v>
      </c>
      <c r="E11312" s="8" t="s">
        <v>2700</v>
      </c>
      <c r="F11312" s="5">
        <v>491</v>
      </c>
      <c r="G11312" s="2" t="s">
        <v>3287</v>
      </c>
      <c r="H11312" s="2">
        <v>43.55</v>
      </c>
    </row>
    <row r="11313" spans="1:8" x14ac:dyDescent="0.2">
      <c r="A11313" s="5">
        <v>6223000816</v>
      </c>
      <c r="B11313" s="5" t="s">
        <v>22999</v>
      </c>
      <c r="C11313" s="5" t="s">
        <v>23000</v>
      </c>
      <c r="D11313" s="2">
        <v>128</v>
      </c>
      <c r="E11313" s="8" t="s">
        <v>2700</v>
      </c>
      <c r="F11313" s="5">
        <v>491</v>
      </c>
      <c r="G11313" s="2" t="s">
        <v>3287</v>
      </c>
      <c r="H11313" s="2">
        <v>138.35</v>
      </c>
    </row>
    <row r="11314" spans="1:8" x14ac:dyDescent="0.2">
      <c r="A11314" s="5">
        <v>6223000817</v>
      </c>
      <c r="B11314" s="5" t="s">
        <v>23001</v>
      </c>
      <c r="C11314" s="5" t="s">
        <v>23002</v>
      </c>
      <c r="D11314" s="2">
        <v>252</v>
      </c>
      <c r="E11314" s="8" t="s">
        <v>2700</v>
      </c>
      <c r="F11314" s="5">
        <v>491</v>
      </c>
      <c r="G11314" s="2" t="s">
        <v>3287</v>
      </c>
      <c r="H11314" s="2">
        <v>272.39999999999998</v>
      </c>
    </row>
    <row r="11315" spans="1:8" x14ac:dyDescent="0.2">
      <c r="A11315" s="5">
        <v>6223000818</v>
      </c>
      <c r="B11315" s="5" t="s">
        <v>23003</v>
      </c>
      <c r="C11315" s="5" t="s">
        <v>23004</v>
      </c>
      <c r="D11315" s="2">
        <v>26.6</v>
      </c>
      <c r="E11315" s="8" t="s">
        <v>2700</v>
      </c>
      <c r="F11315" s="5">
        <v>491</v>
      </c>
      <c r="G11315" s="2" t="s">
        <v>3287</v>
      </c>
      <c r="H11315" s="2">
        <v>28.75</v>
      </c>
    </row>
    <row r="11316" spans="1:8" x14ac:dyDescent="0.2">
      <c r="A11316" s="5">
        <v>6223000820</v>
      </c>
      <c r="B11316" s="5" t="s">
        <v>23005</v>
      </c>
      <c r="C11316" s="5" t="s">
        <v>23006</v>
      </c>
      <c r="D11316" s="2">
        <v>19.05</v>
      </c>
      <c r="E11316" s="8" t="s">
        <v>2700</v>
      </c>
      <c r="F11316" s="5">
        <v>491</v>
      </c>
      <c r="G11316" s="2" t="s">
        <v>3323</v>
      </c>
      <c r="H11316" s="2">
        <v>20.6</v>
      </c>
    </row>
    <row r="11317" spans="1:8" x14ac:dyDescent="0.2">
      <c r="A11317" s="5">
        <v>6223000821</v>
      </c>
      <c r="B11317" s="5" t="s">
        <v>23007</v>
      </c>
      <c r="C11317" s="5" t="s">
        <v>23008</v>
      </c>
      <c r="D11317" s="2">
        <v>23.2</v>
      </c>
      <c r="E11317" s="8" t="s">
        <v>2700</v>
      </c>
      <c r="F11317" s="5">
        <v>491</v>
      </c>
      <c r="G11317" s="2" t="s">
        <v>3287</v>
      </c>
      <c r="H11317" s="2">
        <v>25.1</v>
      </c>
    </row>
    <row r="11318" spans="1:8" x14ac:dyDescent="0.2">
      <c r="A11318" s="5">
        <v>6223000822</v>
      </c>
      <c r="B11318" s="5" t="s">
        <v>23009</v>
      </c>
      <c r="C11318" s="5" t="s">
        <v>23010</v>
      </c>
      <c r="D11318" s="2">
        <v>26.6</v>
      </c>
      <c r="E11318" s="8" t="s">
        <v>2700</v>
      </c>
      <c r="F11318" s="5">
        <v>491</v>
      </c>
      <c r="G11318" s="2" t="s">
        <v>3323</v>
      </c>
      <c r="H11318" s="2">
        <v>28.75</v>
      </c>
    </row>
    <row r="11319" spans="1:8" x14ac:dyDescent="0.2">
      <c r="A11319" s="5">
        <v>6223000825</v>
      </c>
      <c r="B11319" s="5" t="s">
        <v>23011</v>
      </c>
      <c r="C11319" s="5" t="s">
        <v>23012</v>
      </c>
      <c r="D11319" s="2">
        <v>51.3</v>
      </c>
      <c r="E11319" s="8" t="s">
        <v>2700</v>
      </c>
      <c r="F11319" s="5">
        <v>491</v>
      </c>
      <c r="G11319" s="2" t="s">
        <v>3287</v>
      </c>
      <c r="H11319" s="2">
        <v>55.45</v>
      </c>
    </row>
    <row r="11320" spans="1:8" x14ac:dyDescent="0.2">
      <c r="A11320" s="5">
        <v>6223000981</v>
      </c>
      <c r="B11320" s="5" t="s">
        <v>23013</v>
      </c>
      <c r="C11320" s="5" t="s">
        <v>23014</v>
      </c>
      <c r="D11320" s="2">
        <v>72.099999999999994</v>
      </c>
      <c r="E11320" s="8" t="s">
        <v>2700</v>
      </c>
      <c r="F11320" s="5">
        <v>491</v>
      </c>
      <c r="G11320" s="2" t="s">
        <v>3583</v>
      </c>
      <c r="H11320" s="2">
        <v>77.95</v>
      </c>
    </row>
    <row r="11321" spans="1:8" x14ac:dyDescent="0.2">
      <c r="A11321" s="5">
        <v>6223000985</v>
      </c>
      <c r="B11321" s="5" t="s">
        <v>23015</v>
      </c>
      <c r="C11321" s="5" t="s">
        <v>23016</v>
      </c>
      <c r="D11321" s="2">
        <v>1077</v>
      </c>
      <c r="E11321" s="8" t="s">
        <v>2700</v>
      </c>
      <c r="F11321" s="5">
        <v>491</v>
      </c>
      <c r="G11321" s="2" t="s">
        <v>3287</v>
      </c>
      <c r="H11321" s="2">
        <v>1164.25</v>
      </c>
    </row>
    <row r="11322" spans="1:8" x14ac:dyDescent="0.2">
      <c r="A11322" s="5">
        <v>6223001150</v>
      </c>
      <c r="B11322" s="5" t="s">
        <v>23017</v>
      </c>
      <c r="C11322" s="5" t="s">
        <v>23018</v>
      </c>
      <c r="D11322" s="2">
        <v>72.099999999999994</v>
      </c>
      <c r="E11322" s="8" t="s">
        <v>2700</v>
      </c>
      <c r="F11322" s="5">
        <v>491</v>
      </c>
      <c r="G11322" s="2" t="s">
        <v>3583</v>
      </c>
      <c r="H11322" s="2">
        <v>77.95</v>
      </c>
    </row>
    <row r="11323" spans="1:8" x14ac:dyDescent="0.2">
      <c r="A11323" s="5">
        <v>6223001180</v>
      </c>
      <c r="B11323" s="5" t="s">
        <v>23019</v>
      </c>
      <c r="C11323" s="5" t="s">
        <v>23020</v>
      </c>
      <c r="D11323" s="2">
        <v>885</v>
      </c>
      <c r="E11323" s="8" t="s">
        <v>2700</v>
      </c>
      <c r="F11323" s="5">
        <v>491</v>
      </c>
      <c r="G11323" s="2" t="s">
        <v>3287</v>
      </c>
      <c r="H11323" s="2">
        <v>956.7</v>
      </c>
    </row>
    <row r="11324" spans="1:8" x14ac:dyDescent="0.2">
      <c r="A11324" s="5">
        <v>6223010002</v>
      </c>
      <c r="B11324" s="5" t="s">
        <v>23021</v>
      </c>
      <c r="C11324" s="5" t="s">
        <v>23022</v>
      </c>
      <c r="D11324" s="2">
        <v>397</v>
      </c>
      <c r="E11324" s="8" t="s">
        <v>2700</v>
      </c>
      <c r="F11324" s="5">
        <v>491</v>
      </c>
      <c r="G11324" s="2" t="s">
        <v>3287</v>
      </c>
      <c r="H11324" s="2">
        <v>429.15</v>
      </c>
    </row>
    <row r="11325" spans="1:8" x14ac:dyDescent="0.2">
      <c r="A11325" s="5">
        <v>6223010003</v>
      </c>
      <c r="B11325" s="5" t="s">
        <v>23023</v>
      </c>
      <c r="C11325" s="5" t="s">
        <v>23024</v>
      </c>
      <c r="D11325" s="2">
        <v>97.3</v>
      </c>
      <c r="E11325" s="8" t="s">
        <v>2700</v>
      </c>
      <c r="F11325" s="5">
        <v>491</v>
      </c>
      <c r="G11325" s="2" t="s">
        <v>3287</v>
      </c>
      <c r="H11325" s="2">
        <v>105.2</v>
      </c>
    </row>
    <row r="11326" spans="1:8" x14ac:dyDescent="0.2">
      <c r="A11326" s="5">
        <v>6223010004</v>
      </c>
      <c r="B11326" s="5" t="s">
        <v>23025</v>
      </c>
      <c r="C11326" s="5" t="s">
        <v>23026</v>
      </c>
      <c r="D11326" s="2">
        <v>97.3</v>
      </c>
      <c r="E11326" s="8" t="s">
        <v>2700</v>
      </c>
      <c r="F11326" s="5">
        <v>491</v>
      </c>
      <c r="G11326" s="2" t="s">
        <v>3287</v>
      </c>
      <c r="H11326" s="2">
        <v>105.2</v>
      </c>
    </row>
    <row r="11327" spans="1:8" x14ac:dyDescent="0.2">
      <c r="A11327" s="5">
        <v>6223010005</v>
      </c>
      <c r="B11327" s="5" t="s">
        <v>23027</v>
      </c>
      <c r="C11327" s="5" t="s">
        <v>23028</v>
      </c>
      <c r="D11327" s="2">
        <v>263</v>
      </c>
      <c r="E11327" s="8" t="s">
        <v>2700</v>
      </c>
      <c r="F11327" s="5">
        <v>491</v>
      </c>
      <c r="G11327" s="2" t="s">
        <v>3287</v>
      </c>
      <c r="H11327" s="2">
        <v>284.3</v>
      </c>
    </row>
    <row r="11328" spans="1:8" x14ac:dyDescent="0.2">
      <c r="A11328" s="5">
        <v>6223010006</v>
      </c>
      <c r="B11328" s="5" t="s">
        <v>23029</v>
      </c>
      <c r="C11328" s="5" t="s">
        <v>23030</v>
      </c>
      <c r="D11328" s="2">
        <v>263</v>
      </c>
      <c r="E11328" s="8" t="s">
        <v>2700</v>
      </c>
      <c r="F11328" s="5">
        <v>491</v>
      </c>
      <c r="G11328" s="2" t="s">
        <v>3287</v>
      </c>
      <c r="H11328" s="2">
        <v>284.3</v>
      </c>
    </row>
    <row r="11329" spans="1:8" x14ac:dyDescent="0.2">
      <c r="A11329" s="5">
        <v>6223010007</v>
      </c>
      <c r="B11329" s="5" t="s">
        <v>23031</v>
      </c>
      <c r="C11329" s="5" t="s">
        <v>23032</v>
      </c>
      <c r="D11329" s="2">
        <v>337</v>
      </c>
      <c r="E11329" s="8" t="s">
        <v>2700</v>
      </c>
      <c r="F11329" s="5">
        <v>491</v>
      </c>
      <c r="G11329" s="2" t="s">
        <v>3287</v>
      </c>
      <c r="H11329" s="2">
        <v>364.3</v>
      </c>
    </row>
    <row r="11330" spans="1:8" x14ac:dyDescent="0.2">
      <c r="A11330" s="5">
        <v>6223010008</v>
      </c>
      <c r="B11330" s="5" t="s">
        <v>23033</v>
      </c>
      <c r="C11330" s="5" t="s">
        <v>23034</v>
      </c>
      <c r="D11330" s="2">
        <v>337</v>
      </c>
      <c r="E11330" s="8" t="s">
        <v>2700</v>
      </c>
      <c r="F11330" s="5">
        <v>491</v>
      </c>
      <c r="G11330" s="2" t="s">
        <v>3287</v>
      </c>
      <c r="H11330" s="2">
        <v>364.3</v>
      </c>
    </row>
    <row r="11331" spans="1:8" x14ac:dyDescent="0.2">
      <c r="A11331" s="5">
        <v>6223010012</v>
      </c>
      <c r="B11331" s="5" t="s">
        <v>23035</v>
      </c>
      <c r="C11331" s="5" t="s">
        <v>23036</v>
      </c>
      <c r="D11331" s="2">
        <v>4.7</v>
      </c>
      <c r="E11331" s="8" t="s">
        <v>2700</v>
      </c>
      <c r="F11331" s="5">
        <v>491</v>
      </c>
      <c r="G11331" s="2" t="s">
        <v>3287</v>
      </c>
      <c r="H11331" s="2">
        <v>5.0999999999999996</v>
      </c>
    </row>
    <row r="11332" spans="1:8" x14ac:dyDescent="0.2">
      <c r="A11332" s="5">
        <v>6223010013</v>
      </c>
      <c r="B11332" s="5" t="s">
        <v>23037</v>
      </c>
      <c r="C11332" s="5" t="s">
        <v>23038</v>
      </c>
      <c r="D11332" s="2">
        <v>1.5</v>
      </c>
      <c r="E11332" s="8" t="s">
        <v>2700</v>
      </c>
      <c r="F11332" s="5">
        <v>491</v>
      </c>
      <c r="G11332" s="2" t="s">
        <v>3287</v>
      </c>
      <c r="H11332" s="2">
        <v>1.6</v>
      </c>
    </row>
    <row r="11333" spans="1:8" x14ac:dyDescent="0.2">
      <c r="A11333" s="5">
        <v>6223010021</v>
      </c>
      <c r="B11333" s="5" t="s">
        <v>23039</v>
      </c>
      <c r="C11333" s="5" t="s">
        <v>23040</v>
      </c>
      <c r="D11333" s="2">
        <v>488</v>
      </c>
      <c r="E11333" s="8" t="s">
        <v>2700</v>
      </c>
      <c r="F11333" s="5">
        <v>491</v>
      </c>
      <c r="G11333" s="2" t="s">
        <v>3287</v>
      </c>
      <c r="H11333" s="2">
        <v>527.54999999999995</v>
      </c>
    </row>
    <row r="11334" spans="1:8" x14ac:dyDescent="0.2">
      <c r="A11334" s="5">
        <v>6223010022</v>
      </c>
      <c r="B11334" s="5" t="s">
        <v>23041</v>
      </c>
      <c r="C11334" s="5" t="s">
        <v>23042</v>
      </c>
      <c r="D11334" s="2">
        <v>488</v>
      </c>
      <c r="E11334" s="8" t="s">
        <v>2700</v>
      </c>
      <c r="F11334" s="5">
        <v>491</v>
      </c>
      <c r="G11334" s="2" t="s">
        <v>3287</v>
      </c>
      <c r="H11334" s="2">
        <v>527.54999999999995</v>
      </c>
    </row>
    <row r="11335" spans="1:8" x14ac:dyDescent="0.2">
      <c r="A11335" s="5">
        <v>6223010023</v>
      </c>
      <c r="B11335" s="5" t="s">
        <v>23043</v>
      </c>
      <c r="C11335" s="5" t="s">
        <v>23044</v>
      </c>
      <c r="D11335" s="2">
        <v>488</v>
      </c>
      <c r="E11335" s="8" t="s">
        <v>2700</v>
      </c>
      <c r="F11335" s="5">
        <v>491</v>
      </c>
      <c r="G11335" s="2" t="s">
        <v>3287</v>
      </c>
      <c r="H11335" s="2">
        <v>527.54999999999995</v>
      </c>
    </row>
    <row r="11336" spans="1:8" x14ac:dyDescent="0.2">
      <c r="A11336" s="5">
        <v>6223010024</v>
      </c>
      <c r="B11336" s="5" t="s">
        <v>23045</v>
      </c>
      <c r="C11336" s="5" t="s">
        <v>23046</v>
      </c>
      <c r="D11336" s="2">
        <v>492</v>
      </c>
      <c r="E11336" s="8" t="s">
        <v>2700</v>
      </c>
      <c r="F11336" s="5">
        <v>491</v>
      </c>
      <c r="G11336" s="2" t="s">
        <v>3287</v>
      </c>
      <c r="H11336" s="2">
        <v>531.85</v>
      </c>
    </row>
    <row r="11337" spans="1:8" x14ac:dyDescent="0.2">
      <c r="A11337" s="5">
        <v>6223010031</v>
      </c>
      <c r="B11337" s="5" t="s">
        <v>23047</v>
      </c>
      <c r="C11337" s="5" t="s">
        <v>23048</v>
      </c>
      <c r="D11337" s="2">
        <v>101</v>
      </c>
      <c r="E11337" s="8" t="s">
        <v>2700</v>
      </c>
      <c r="F11337" s="5">
        <v>491</v>
      </c>
      <c r="G11337" s="2" t="s">
        <v>3287</v>
      </c>
      <c r="H11337" s="2">
        <v>109.2</v>
      </c>
    </row>
    <row r="11338" spans="1:8" x14ac:dyDescent="0.2">
      <c r="A11338" s="5">
        <v>6223010032</v>
      </c>
      <c r="B11338" s="5" t="s">
        <v>23049</v>
      </c>
      <c r="C11338" s="5" t="s">
        <v>23050</v>
      </c>
      <c r="D11338" s="2">
        <v>101</v>
      </c>
      <c r="E11338" s="8" t="s">
        <v>2700</v>
      </c>
      <c r="F11338" s="5">
        <v>491</v>
      </c>
      <c r="G11338" s="2" t="s">
        <v>3287</v>
      </c>
      <c r="H11338" s="2">
        <v>109.2</v>
      </c>
    </row>
    <row r="11339" spans="1:8" x14ac:dyDescent="0.2">
      <c r="A11339" s="5">
        <v>6223010033</v>
      </c>
      <c r="B11339" s="5" t="s">
        <v>23051</v>
      </c>
      <c r="C11339" s="5" t="s">
        <v>23052</v>
      </c>
      <c r="D11339" s="2">
        <v>105</v>
      </c>
      <c r="E11339" s="8" t="s">
        <v>2700</v>
      </c>
      <c r="F11339" s="5">
        <v>491</v>
      </c>
      <c r="G11339" s="2" t="s">
        <v>3287</v>
      </c>
      <c r="H11339" s="2">
        <v>113.5</v>
      </c>
    </row>
    <row r="11340" spans="1:8" x14ac:dyDescent="0.2">
      <c r="A11340" s="5">
        <v>6223010034</v>
      </c>
      <c r="B11340" s="5" t="s">
        <v>23053</v>
      </c>
      <c r="C11340" s="5" t="s">
        <v>23054</v>
      </c>
      <c r="D11340" s="2">
        <v>105</v>
      </c>
      <c r="E11340" s="8" t="s">
        <v>2700</v>
      </c>
      <c r="F11340" s="5">
        <v>491</v>
      </c>
      <c r="G11340" s="2" t="s">
        <v>3287</v>
      </c>
      <c r="H11340" s="2">
        <v>113.5</v>
      </c>
    </row>
    <row r="11341" spans="1:8" x14ac:dyDescent="0.2">
      <c r="A11341" s="5">
        <v>6223030403</v>
      </c>
      <c r="B11341" s="5" t="s">
        <v>23055</v>
      </c>
      <c r="C11341" s="5" t="s">
        <v>23056</v>
      </c>
      <c r="D11341" s="2">
        <v>1114</v>
      </c>
      <c r="E11341" s="8" t="s">
        <v>2700</v>
      </c>
      <c r="F11341" s="5">
        <v>491</v>
      </c>
      <c r="G11341" s="2" t="s">
        <v>3287</v>
      </c>
      <c r="H11341" s="2">
        <v>1204.25</v>
      </c>
    </row>
    <row r="11342" spans="1:8" x14ac:dyDescent="0.2">
      <c r="A11342" s="5">
        <v>6223030404</v>
      </c>
      <c r="B11342" s="5" t="s">
        <v>23057</v>
      </c>
      <c r="C11342" s="5" t="s">
        <v>23058</v>
      </c>
      <c r="D11342" s="2">
        <v>1288</v>
      </c>
      <c r="E11342" s="8" t="s">
        <v>2700</v>
      </c>
      <c r="F11342" s="5">
        <v>491</v>
      </c>
      <c r="G11342" s="2" t="s">
        <v>3287</v>
      </c>
      <c r="H11342" s="2">
        <v>1392.35</v>
      </c>
    </row>
    <row r="11343" spans="1:8" x14ac:dyDescent="0.2">
      <c r="A11343" s="5">
        <v>6223030405</v>
      </c>
      <c r="B11343" s="5" t="s">
        <v>23059</v>
      </c>
      <c r="C11343" s="5" t="s">
        <v>23060</v>
      </c>
      <c r="D11343" s="2">
        <v>719</v>
      </c>
      <c r="E11343" s="8" t="s">
        <v>2700</v>
      </c>
      <c r="F11343" s="5">
        <v>491</v>
      </c>
      <c r="G11343" s="2" t="s">
        <v>3287</v>
      </c>
      <c r="H11343" s="2">
        <v>777.25</v>
      </c>
    </row>
    <row r="11344" spans="1:8" x14ac:dyDescent="0.2">
      <c r="A11344" s="5">
        <v>6223030414</v>
      </c>
      <c r="B11344" s="5" t="s">
        <v>23061</v>
      </c>
      <c r="C11344" s="5" t="s">
        <v>23062</v>
      </c>
      <c r="D11344" s="2">
        <v>2000</v>
      </c>
      <c r="E11344" s="8" t="s">
        <v>2702</v>
      </c>
      <c r="F11344" s="5">
        <v>413</v>
      </c>
      <c r="G11344" s="2" t="s">
        <v>3287</v>
      </c>
      <c r="H11344" s="2">
        <v>2162</v>
      </c>
    </row>
    <row r="11345" spans="1:8" x14ac:dyDescent="0.2">
      <c r="A11345" s="5">
        <v>6223152804</v>
      </c>
      <c r="B11345" s="5" t="s">
        <v>23063</v>
      </c>
      <c r="C11345" s="5" t="s">
        <v>23064</v>
      </c>
      <c r="D11345" s="2">
        <v>2.5</v>
      </c>
      <c r="E11345" s="8" t="s">
        <v>2700</v>
      </c>
      <c r="F11345" s="5">
        <v>491</v>
      </c>
      <c r="G11345" s="2" t="s">
        <v>3287</v>
      </c>
      <c r="H11345" s="2">
        <v>2.7</v>
      </c>
    </row>
    <row r="11346" spans="1:8" x14ac:dyDescent="0.2">
      <c r="A11346" s="5">
        <v>6223170310</v>
      </c>
      <c r="B11346" s="5" t="s">
        <v>23065</v>
      </c>
      <c r="C11346" s="5" t="s">
        <v>23066</v>
      </c>
      <c r="D11346" s="2">
        <v>2.7</v>
      </c>
      <c r="E11346" s="8" t="s">
        <v>2700</v>
      </c>
      <c r="F11346" s="5">
        <v>491</v>
      </c>
      <c r="G11346" s="2" t="s">
        <v>3287</v>
      </c>
      <c r="H11346" s="2">
        <v>2.9</v>
      </c>
    </row>
    <row r="11347" spans="1:8" x14ac:dyDescent="0.2">
      <c r="A11347" s="5">
        <v>6223170511</v>
      </c>
      <c r="B11347" s="5" t="s">
        <v>23067</v>
      </c>
      <c r="C11347" s="5" t="s">
        <v>23068</v>
      </c>
      <c r="D11347" s="2">
        <v>2.4</v>
      </c>
      <c r="E11347" s="8" t="s">
        <v>2700</v>
      </c>
      <c r="F11347" s="5">
        <v>491</v>
      </c>
      <c r="G11347" s="2" t="s">
        <v>3287</v>
      </c>
      <c r="H11347" s="2">
        <v>2.6</v>
      </c>
    </row>
    <row r="11348" spans="1:8" x14ac:dyDescent="0.2">
      <c r="A11348" s="5">
        <v>6223170705</v>
      </c>
      <c r="B11348" s="5" t="s">
        <v>23069</v>
      </c>
      <c r="C11348" s="5" t="s">
        <v>23070</v>
      </c>
      <c r="D11348" s="2">
        <v>2.7</v>
      </c>
      <c r="E11348" s="8" t="s">
        <v>2700</v>
      </c>
      <c r="F11348" s="5">
        <v>491</v>
      </c>
      <c r="G11348" s="2" t="s">
        <v>3287</v>
      </c>
      <c r="H11348" s="2">
        <v>2.9</v>
      </c>
    </row>
    <row r="11349" spans="1:8" x14ac:dyDescent="0.2">
      <c r="A11349" s="5">
        <v>6223170828</v>
      </c>
      <c r="B11349" s="5" t="s">
        <v>23071</v>
      </c>
      <c r="C11349" s="5" t="s">
        <v>23072</v>
      </c>
      <c r="D11349" s="2">
        <v>34.799999999999997</v>
      </c>
      <c r="E11349" s="8" t="s">
        <v>2700</v>
      </c>
      <c r="F11349" s="5">
        <v>491</v>
      </c>
      <c r="G11349" s="2" t="s">
        <v>3287</v>
      </c>
      <c r="H11349" s="2">
        <v>37.6</v>
      </c>
    </row>
    <row r="11350" spans="1:8" x14ac:dyDescent="0.2">
      <c r="A11350" s="5">
        <v>6223174508</v>
      </c>
      <c r="B11350" s="5" t="s">
        <v>23073</v>
      </c>
      <c r="C11350" s="5" t="s">
        <v>23074</v>
      </c>
      <c r="D11350" s="2">
        <v>1.2</v>
      </c>
      <c r="E11350" s="8" t="s">
        <v>2700</v>
      </c>
      <c r="F11350" s="5">
        <v>491</v>
      </c>
      <c r="G11350" s="2" t="s">
        <v>3287</v>
      </c>
      <c r="H11350" s="2">
        <v>1.3</v>
      </c>
    </row>
    <row r="11351" spans="1:8" x14ac:dyDescent="0.2">
      <c r="A11351" s="5">
        <v>6223174705</v>
      </c>
      <c r="B11351" s="5" t="s">
        <v>23075</v>
      </c>
      <c r="C11351" s="5" t="s">
        <v>23076</v>
      </c>
      <c r="D11351" s="2">
        <v>2.4</v>
      </c>
      <c r="E11351" s="8" t="s">
        <v>2700</v>
      </c>
      <c r="F11351" s="5">
        <v>491</v>
      </c>
      <c r="G11351" s="2" t="s">
        <v>3287</v>
      </c>
      <c r="H11351" s="2">
        <v>2.6</v>
      </c>
    </row>
    <row r="11352" spans="1:8" x14ac:dyDescent="0.2">
      <c r="A11352" s="5">
        <v>6223174707</v>
      </c>
      <c r="B11352" s="5" t="s">
        <v>23077</v>
      </c>
      <c r="C11352" s="5" t="s">
        <v>23078</v>
      </c>
      <c r="D11352" s="2">
        <v>3</v>
      </c>
      <c r="E11352" s="8" t="s">
        <v>2700</v>
      </c>
      <c r="F11352" s="5">
        <v>491</v>
      </c>
      <c r="G11352" s="2" t="s">
        <v>3287</v>
      </c>
      <c r="H11352" s="2">
        <v>3.25</v>
      </c>
    </row>
    <row r="11353" spans="1:8" x14ac:dyDescent="0.2">
      <c r="A11353" s="5">
        <v>6224603040</v>
      </c>
      <c r="B11353" s="5" t="s">
        <v>23079</v>
      </c>
      <c r="C11353" s="5" t="s">
        <v>23080</v>
      </c>
      <c r="D11353" s="2">
        <v>540</v>
      </c>
      <c r="E11353" s="8" t="s">
        <v>2699</v>
      </c>
      <c r="F11353" s="5">
        <v>560</v>
      </c>
      <c r="G11353" s="2" t="s">
        <v>3497</v>
      </c>
      <c r="H11353" s="2">
        <v>583.75</v>
      </c>
    </row>
    <row r="11354" spans="1:8" x14ac:dyDescent="0.2">
      <c r="A11354" s="5">
        <v>6224610048</v>
      </c>
      <c r="B11354" s="5" t="s">
        <v>23081</v>
      </c>
      <c r="D11354" s="2">
        <v>358</v>
      </c>
      <c r="F11354" s="5">
        <v>560</v>
      </c>
      <c r="G11354" s="2" t="s">
        <v>3287</v>
      </c>
      <c r="H11354" s="2">
        <v>387</v>
      </c>
    </row>
    <row r="11355" spans="1:8" x14ac:dyDescent="0.2">
      <c r="A11355" s="5">
        <v>6224757310</v>
      </c>
      <c r="B11355" s="5" t="s">
        <v>23082</v>
      </c>
      <c r="C11355" s="5" t="s">
        <v>23083</v>
      </c>
      <c r="D11355" s="2">
        <v>35.299999999999997</v>
      </c>
      <c r="E11355" s="8" t="s">
        <v>2700</v>
      </c>
      <c r="F11355" s="5">
        <v>596</v>
      </c>
      <c r="G11355" s="2" t="s">
        <v>3323</v>
      </c>
      <c r="H11355" s="2">
        <v>38.15</v>
      </c>
    </row>
    <row r="11356" spans="1:8" x14ac:dyDescent="0.2">
      <c r="A11356" s="5">
        <v>6224907310</v>
      </c>
      <c r="B11356" s="5" t="s">
        <v>23084</v>
      </c>
      <c r="C11356" s="5" t="s">
        <v>23085</v>
      </c>
      <c r="D11356" s="2">
        <v>46.8</v>
      </c>
      <c r="E11356" s="8" t="s">
        <v>2700</v>
      </c>
      <c r="F11356" s="5">
        <v>596</v>
      </c>
      <c r="G11356" s="2" t="s">
        <v>3323</v>
      </c>
      <c r="H11356" s="2">
        <v>50.6</v>
      </c>
    </row>
    <row r="11357" spans="1:8" x14ac:dyDescent="0.2">
      <c r="A11357" s="5">
        <v>6288016</v>
      </c>
      <c r="B11357" s="5" t="s">
        <v>3054</v>
      </c>
      <c r="C11357" s="5" t="s">
        <v>3055</v>
      </c>
      <c r="D11357" s="2">
        <v>36.619999999999997</v>
      </c>
      <c r="E11357" s="8" t="s">
        <v>2698</v>
      </c>
      <c r="F11357" s="5">
        <v>362</v>
      </c>
      <c r="G11357" s="2" t="s">
        <v>3287</v>
      </c>
      <c r="H11357" s="2">
        <v>39.6</v>
      </c>
    </row>
    <row r="11358" spans="1:8" x14ac:dyDescent="0.2">
      <c r="A11358" s="5">
        <v>631000</v>
      </c>
      <c r="B11358" s="5" t="s">
        <v>23086</v>
      </c>
      <c r="C11358" s="5" t="s">
        <v>23087</v>
      </c>
      <c r="D11358" s="2">
        <v>470</v>
      </c>
      <c r="E11358" s="8" t="s">
        <v>2700</v>
      </c>
      <c r="F11358" s="5">
        <v>491</v>
      </c>
      <c r="G11358" s="2" t="s">
        <v>3287</v>
      </c>
      <c r="H11358" s="2">
        <v>508.05</v>
      </c>
    </row>
    <row r="11359" spans="1:8" x14ac:dyDescent="0.2">
      <c r="A11359" s="5">
        <v>631001</v>
      </c>
      <c r="B11359" s="5" t="s">
        <v>23088</v>
      </c>
      <c r="C11359" s="5" t="s">
        <v>23089</v>
      </c>
      <c r="D11359" s="2">
        <v>73.3</v>
      </c>
      <c r="E11359" s="8" t="s">
        <v>2700</v>
      </c>
      <c r="F11359" s="5">
        <v>491</v>
      </c>
      <c r="G11359" s="2" t="s">
        <v>3287</v>
      </c>
      <c r="H11359" s="2">
        <v>79.25</v>
      </c>
    </row>
    <row r="11360" spans="1:8" x14ac:dyDescent="0.2">
      <c r="A11360" s="5">
        <v>631002</v>
      </c>
      <c r="B11360" s="5" t="s">
        <v>23090</v>
      </c>
      <c r="C11360" s="5" t="s">
        <v>23091</v>
      </c>
      <c r="D11360" s="2">
        <v>34.1</v>
      </c>
      <c r="E11360" s="8" t="s">
        <v>2700</v>
      </c>
      <c r="F11360" s="5">
        <v>491</v>
      </c>
      <c r="G11360" s="2" t="s">
        <v>3287</v>
      </c>
      <c r="H11360" s="2">
        <v>36.85</v>
      </c>
    </row>
    <row r="11361" spans="1:8" x14ac:dyDescent="0.2">
      <c r="A11361" s="5">
        <v>631003</v>
      </c>
      <c r="B11361" s="5" t="s">
        <v>23092</v>
      </c>
      <c r="C11361" s="5" t="s">
        <v>23093</v>
      </c>
      <c r="D11361" s="2">
        <v>334</v>
      </c>
      <c r="E11361" s="8" t="s">
        <v>2700</v>
      </c>
      <c r="F11361" s="5">
        <v>491</v>
      </c>
      <c r="G11361" s="2" t="s">
        <v>3287</v>
      </c>
      <c r="H11361" s="2">
        <v>361.05</v>
      </c>
    </row>
    <row r="11362" spans="1:8" x14ac:dyDescent="0.2">
      <c r="A11362" s="5">
        <v>631014</v>
      </c>
      <c r="B11362" s="5" t="s">
        <v>23094</v>
      </c>
      <c r="C11362" s="5" t="s">
        <v>23095</v>
      </c>
      <c r="D11362" s="2">
        <v>199</v>
      </c>
      <c r="E11362" s="8" t="s">
        <v>2700</v>
      </c>
      <c r="F11362" s="5">
        <v>491</v>
      </c>
      <c r="G11362" s="2" t="s">
        <v>3287</v>
      </c>
      <c r="H11362" s="2">
        <v>215.1</v>
      </c>
    </row>
    <row r="11363" spans="1:8" x14ac:dyDescent="0.2">
      <c r="A11363" s="5">
        <v>631213</v>
      </c>
      <c r="B11363" s="5" t="s">
        <v>23096</v>
      </c>
      <c r="C11363" s="5" t="s">
        <v>23097</v>
      </c>
      <c r="D11363" s="2">
        <v>205</v>
      </c>
      <c r="E11363" s="8" t="s">
        <v>2700</v>
      </c>
      <c r="F11363" s="5">
        <v>491</v>
      </c>
      <c r="G11363" s="2" t="s">
        <v>3287</v>
      </c>
      <c r="H11363" s="2">
        <v>221.6</v>
      </c>
    </row>
    <row r="11364" spans="1:8" x14ac:dyDescent="0.2">
      <c r="A11364" s="5">
        <v>64005101</v>
      </c>
      <c r="B11364" s="5" t="s">
        <v>878</v>
      </c>
      <c r="C11364" s="5" t="s">
        <v>879</v>
      </c>
      <c r="D11364" s="2">
        <v>180</v>
      </c>
      <c r="E11364" s="8" t="s">
        <v>2698</v>
      </c>
      <c r="F11364" s="5">
        <v>330</v>
      </c>
      <c r="G11364" s="2" t="s">
        <v>3287</v>
      </c>
      <c r="H11364" s="2">
        <v>194.6</v>
      </c>
    </row>
    <row r="11365" spans="1:8" x14ac:dyDescent="0.2">
      <c r="A11365" s="5">
        <v>64005301</v>
      </c>
      <c r="B11365" s="5" t="s">
        <v>23098</v>
      </c>
      <c r="C11365" s="5" t="s">
        <v>23099</v>
      </c>
      <c r="D11365" s="2">
        <v>0.7</v>
      </c>
      <c r="E11365" s="8" t="s">
        <v>2700</v>
      </c>
      <c r="F11365" s="5">
        <v>196</v>
      </c>
      <c r="G11365" s="2" t="s">
        <v>3287</v>
      </c>
      <c r="H11365" s="2">
        <v>0.75</v>
      </c>
    </row>
    <row r="11366" spans="1:8" x14ac:dyDescent="0.2">
      <c r="A11366" s="5">
        <v>64005681</v>
      </c>
      <c r="B11366" s="5" t="s">
        <v>23100</v>
      </c>
      <c r="C11366" s="5" t="s">
        <v>23101</v>
      </c>
      <c r="D11366" s="2">
        <v>1123</v>
      </c>
      <c r="E11366" s="8" t="s">
        <v>2699</v>
      </c>
      <c r="F11366" s="5">
        <v>160</v>
      </c>
      <c r="G11366" s="2" t="s">
        <v>3287</v>
      </c>
      <c r="H11366" s="2">
        <v>1213.95</v>
      </c>
    </row>
    <row r="11367" spans="1:8" x14ac:dyDescent="0.2">
      <c r="A11367" s="5">
        <v>64006980</v>
      </c>
      <c r="B11367" s="5" t="s">
        <v>23102</v>
      </c>
      <c r="C11367" s="5" t="s">
        <v>23103</v>
      </c>
      <c r="D11367" s="2">
        <v>55.5</v>
      </c>
      <c r="E11367" s="8" t="s">
        <v>2699</v>
      </c>
      <c r="F11367" s="5">
        <v>812</v>
      </c>
      <c r="G11367" s="2" t="s">
        <v>3287</v>
      </c>
      <c r="H11367" s="2">
        <v>60</v>
      </c>
    </row>
    <row r="11368" spans="1:8" x14ac:dyDescent="0.2">
      <c r="A11368" s="5">
        <v>64007001</v>
      </c>
      <c r="B11368" s="5" t="s">
        <v>23104</v>
      </c>
      <c r="C11368" s="5" t="s">
        <v>23105</v>
      </c>
      <c r="D11368" s="2">
        <v>36.4</v>
      </c>
      <c r="E11368" s="8" t="s">
        <v>2700</v>
      </c>
      <c r="F11368" s="5">
        <v>196</v>
      </c>
      <c r="G11368" s="2" t="s">
        <v>3287</v>
      </c>
      <c r="H11368" s="2">
        <v>39.35</v>
      </c>
    </row>
    <row r="11369" spans="1:8" x14ac:dyDescent="0.2">
      <c r="A11369" s="5">
        <v>64007101</v>
      </c>
      <c r="B11369" s="5" t="s">
        <v>23106</v>
      </c>
      <c r="C11369" s="5" t="s">
        <v>23107</v>
      </c>
      <c r="D11369" s="2">
        <v>34.9</v>
      </c>
      <c r="E11369" s="8" t="s">
        <v>2700</v>
      </c>
      <c r="F11369" s="5">
        <v>196</v>
      </c>
      <c r="G11369" s="2" t="s">
        <v>3287</v>
      </c>
      <c r="H11369" s="2">
        <v>37.75</v>
      </c>
    </row>
    <row r="11370" spans="1:8" x14ac:dyDescent="0.2">
      <c r="A11370" s="5">
        <v>64007201</v>
      </c>
      <c r="B11370" s="5" t="s">
        <v>23106</v>
      </c>
      <c r="C11370" s="5" t="s">
        <v>23105</v>
      </c>
      <c r="D11370" s="2">
        <v>31.5</v>
      </c>
      <c r="E11370" s="8" t="s">
        <v>2700</v>
      </c>
      <c r="F11370" s="5">
        <v>196</v>
      </c>
      <c r="G11370" s="2" t="s">
        <v>3287</v>
      </c>
      <c r="H11370" s="2">
        <v>34.049999999999997</v>
      </c>
    </row>
    <row r="11371" spans="1:8" x14ac:dyDescent="0.2">
      <c r="A11371" s="5">
        <v>64019980</v>
      </c>
      <c r="B11371" s="5" t="s">
        <v>23108</v>
      </c>
      <c r="C11371" s="5" t="s">
        <v>23109</v>
      </c>
      <c r="D11371" s="2">
        <v>68</v>
      </c>
      <c r="E11371" s="8" t="s">
        <v>2700</v>
      </c>
      <c r="F11371" s="5">
        <v>194</v>
      </c>
      <c r="G11371" s="2" t="s">
        <v>3287</v>
      </c>
      <c r="H11371" s="2">
        <v>73.5</v>
      </c>
    </row>
    <row r="11372" spans="1:8" x14ac:dyDescent="0.2">
      <c r="A11372" s="5">
        <v>64020601</v>
      </c>
      <c r="B11372" s="5" t="s">
        <v>23110</v>
      </c>
      <c r="C11372" s="5" t="s">
        <v>23111</v>
      </c>
      <c r="D11372" s="2">
        <v>20.8</v>
      </c>
      <c r="E11372" s="8" t="s">
        <v>2699</v>
      </c>
      <c r="F11372" s="5">
        <v>812</v>
      </c>
      <c r="G11372" s="2" t="s">
        <v>3287</v>
      </c>
      <c r="H11372" s="2">
        <v>22.5</v>
      </c>
    </row>
    <row r="11373" spans="1:8" x14ac:dyDescent="0.2">
      <c r="A11373" s="5">
        <v>64022301</v>
      </c>
      <c r="B11373" s="5" t="s">
        <v>23112</v>
      </c>
      <c r="C11373" s="5" t="s">
        <v>23113</v>
      </c>
      <c r="D11373" s="2">
        <v>1.75</v>
      </c>
      <c r="E11373" s="8" t="s">
        <v>2700</v>
      </c>
      <c r="F11373" s="5">
        <v>196</v>
      </c>
      <c r="G11373" s="2" t="s">
        <v>3287</v>
      </c>
      <c r="H11373" s="2">
        <v>1.9</v>
      </c>
    </row>
    <row r="11374" spans="1:8" x14ac:dyDescent="0.2">
      <c r="A11374" s="5">
        <v>64022302</v>
      </c>
      <c r="B11374" s="5" t="s">
        <v>23114</v>
      </c>
      <c r="C11374" s="5" t="s">
        <v>23113</v>
      </c>
      <c r="D11374" s="2">
        <v>1.75</v>
      </c>
      <c r="E11374" s="8" t="s">
        <v>2700</v>
      </c>
      <c r="F11374" s="5">
        <v>196</v>
      </c>
      <c r="G11374" s="2" t="s">
        <v>3287</v>
      </c>
      <c r="H11374" s="2">
        <v>1.9</v>
      </c>
    </row>
    <row r="11375" spans="1:8" x14ac:dyDescent="0.2">
      <c r="A11375" s="5">
        <v>64022303</v>
      </c>
      <c r="B11375" s="5" t="s">
        <v>23115</v>
      </c>
      <c r="C11375" s="5" t="s">
        <v>23116</v>
      </c>
      <c r="D11375" s="2">
        <v>1.75</v>
      </c>
      <c r="E11375" s="8" t="s">
        <v>2700</v>
      </c>
      <c r="F11375" s="5">
        <v>196</v>
      </c>
      <c r="G11375" s="2" t="s">
        <v>3287</v>
      </c>
      <c r="H11375" s="2">
        <v>1.9</v>
      </c>
    </row>
    <row r="11376" spans="1:8" x14ac:dyDescent="0.2">
      <c r="A11376" s="5">
        <v>64022304</v>
      </c>
      <c r="B11376" s="5" t="s">
        <v>23117</v>
      </c>
      <c r="C11376" s="5" t="s">
        <v>23118</v>
      </c>
      <c r="D11376" s="2">
        <v>1.75</v>
      </c>
      <c r="E11376" s="8" t="s">
        <v>2700</v>
      </c>
      <c r="F11376" s="5">
        <v>196</v>
      </c>
      <c r="G11376" s="2" t="s">
        <v>3287</v>
      </c>
      <c r="H11376" s="2">
        <v>1.9</v>
      </c>
    </row>
    <row r="11377" spans="1:8" x14ac:dyDescent="0.2">
      <c r="A11377" s="5">
        <v>64022305</v>
      </c>
      <c r="B11377" s="5" t="s">
        <v>23119</v>
      </c>
      <c r="C11377" s="5" t="s">
        <v>23120</v>
      </c>
      <c r="D11377" s="2">
        <v>1.75</v>
      </c>
      <c r="E11377" s="8" t="s">
        <v>2700</v>
      </c>
      <c r="F11377" s="5">
        <v>196</v>
      </c>
      <c r="G11377" s="2" t="s">
        <v>3287</v>
      </c>
      <c r="H11377" s="2">
        <v>1.9</v>
      </c>
    </row>
    <row r="11378" spans="1:8" x14ac:dyDescent="0.2">
      <c r="A11378" s="5">
        <v>64023501</v>
      </c>
      <c r="B11378" s="5" t="s">
        <v>23121</v>
      </c>
      <c r="C11378" s="5" t="s">
        <v>23122</v>
      </c>
      <c r="D11378" s="2">
        <v>7.5</v>
      </c>
      <c r="E11378" s="8" t="s">
        <v>2700</v>
      </c>
      <c r="F11378" s="5">
        <v>392</v>
      </c>
      <c r="G11378" s="2" t="s">
        <v>3287</v>
      </c>
      <c r="H11378" s="2">
        <v>8.1</v>
      </c>
    </row>
    <row r="11379" spans="1:8" x14ac:dyDescent="0.2">
      <c r="A11379" s="5">
        <v>64032982</v>
      </c>
      <c r="B11379" s="5" t="s">
        <v>23123</v>
      </c>
      <c r="C11379" s="5" t="s">
        <v>23124</v>
      </c>
      <c r="D11379" s="2">
        <v>582</v>
      </c>
      <c r="E11379" s="8" t="s">
        <v>2699</v>
      </c>
      <c r="F11379" s="5">
        <v>915</v>
      </c>
      <c r="G11379" s="2" t="s">
        <v>3287</v>
      </c>
      <c r="H11379" s="2">
        <v>629.15</v>
      </c>
    </row>
    <row r="11380" spans="1:8" x14ac:dyDescent="0.2">
      <c r="A11380" s="5">
        <v>64032985</v>
      </c>
      <c r="B11380" s="5" t="s">
        <v>23125</v>
      </c>
      <c r="C11380" s="5" t="s">
        <v>23126</v>
      </c>
      <c r="D11380" s="2">
        <v>1623</v>
      </c>
      <c r="E11380" s="8" t="s">
        <v>2699</v>
      </c>
      <c r="F11380" s="5">
        <v>915</v>
      </c>
      <c r="G11380" s="2" t="s">
        <v>3287</v>
      </c>
      <c r="H11380" s="2">
        <v>1754.45</v>
      </c>
    </row>
    <row r="11381" spans="1:8" x14ac:dyDescent="0.2">
      <c r="A11381" s="5">
        <v>64034701</v>
      </c>
      <c r="B11381" s="5" t="s">
        <v>23127</v>
      </c>
      <c r="C11381" s="5" t="s">
        <v>23128</v>
      </c>
      <c r="D11381" s="2">
        <v>1313</v>
      </c>
      <c r="E11381" s="8" t="s">
        <v>2700</v>
      </c>
      <c r="F11381" s="5">
        <v>599</v>
      </c>
      <c r="G11381" s="2" t="s">
        <v>6865</v>
      </c>
      <c r="H11381" s="2">
        <v>1419.35</v>
      </c>
    </row>
    <row r="11382" spans="1:8" x14ac:dyDescent="0.2">
      <c r="A11382" s="5">
        <v>64034801</v>
      </c>
      <c r="B11382" s="5" t="s">
        <v>23129</v>
      </c>
      <c r="C11382" s="5" t="s">
        <v>23130</v>
      </c>
      <c r="D11382" s="2">
        <v>140</v>
      </c>
      <c r="E11382" s="8" t="s">
        <v>2700</v>
      </c>
      <c r="F11382" s="5">
        <v>599</v>
      </c>
      <c r="G11382" s="2" t="s">
        <v>6865</v>
      </c>
      <c r="H11382" s="2">
        <v>151.35</v>
      </c>
    </row>
    <row r="11383" spans="1:8" x14ac:dyDescent="0.2">
      <c r="A11383" s="5">
        <v>64036380</v>
      </c>
      <c r="B11383" s="5" t="s">
        <v>23131</v>
      </c>
      <c r="C11383" s="5" t="s">
        <v>23132</v>
      </c>
      <c r="D11383" s="2">
        <v>1743</v>
      </c>
      <c r="E11383" s="8" t="s">
        <v>2699</v>
      </c>
      <c r="F11383" s="5">
        <v>812</v>
      </c>
      <c r="G11383" s="2" t="s">
        <v>3287</v>
      </c>
      <c r="H11383" s="2">
        <v>1884.2</v>
      </c>
    </row>
    <row r="11384" spans="1:8" x14ac:dyDescent="0.2">
      <c r="A11384" s="5">
        <v>64049580</v>
      </c>
      <c r="B11384" s="5" t="s">
        <v>23133</v>
      </c>
      <c r="C11384" s="5" t="s">
        <v>23134</v>
      </c>
      <c r="D11384" s="2">
        <v>993</v>
      </c>
      <c r="E11384" s="8" t="s">
        <v>2699</v>
      </c>
      <c r="F11384" s="5">
        <v>812</v>
      </c>
      <c r="G11384" s="2" t="s">
        <v>3287</v>
      </c>
      <c r="H11384" s="2">
        <v>1073.45</v>
      </c>
    </row>
    <row r="11385" spans="1:8" x14ac:dyDescent="0.2">
      <c r="A11385" s="5">
        <v>64049581</v>
      </c>
      <c r="B11385" s="5" t="s">
        <v>23135</v>
      </c>
      <c r="C11385" s="5" t="s">
        <v>23136</v>
      </c>
      <c r="D11385" s="2">
        <v>1869</v>
      </c>
      <c r="E11385" s="8" t="s">
        <v>2699</v>
      </c>
      <c r="F11385" s="5">
        <v>812</v>
      </c>
      <c r="G11385" s="2" t="s">
        <v>3287</v>
      </c>
      <c r="H11385" s="2">
        <v>2020.4</v>
      </c>
    </row>
    <row r="11386" spans="1:8" x14ac:dyDescent="0.2">
      <c r="A11386" s="5">
        <v>64052480</v>
      </c>
      <c r="B11386" s="5" t="s">
        <v>23137</v>
      </c>
      <c r="C11386" s="5" t="s">
        <v>23138</v>
      </c>
      <c r="D11386" s="2">
        <v>648</v>
      </c>
      <c r="E11386" s="8" t="s">
        <v>2699</v>
      </c>
      <c r="F11386" s="5">
        <v>650</v>
      </c>
      <c r="G11386" s="2" t="s">
        <v>3287</v>
      </c>
      <c r="H11386" s="2">
        <v>700.5</v>
      </c>
    </row>
    <row r="11387" spans="1:8" x14ac:dyDescent="0.2">
      <c r="A11387" s="5">
        <v>64052880</v>
      </c>
      <c r="B11387" s="5" t="s">
        <v>23139</v>
      </c>
      <c r="C11387" s="5" t="s">
        <v>23140</v>
      </c>
      <c r="D11387" s="2">
        <v>41.1</v>
      </c>
      <c r="E11387" s="8" t="s">
        <v>2699</v>
      </c>
      <c r="F11387" s="5">
        <v>812</v>
      </c>
      <c r="G11387" s="2" t="s">
        <v>3287</v>
      </c>
      <c r="H11387" s="2">
        <v>44.45</v>
      </c>
    </row>
    <row r="11388" spans="1:8" x14ac:dyDescent="0.2">
      <c r="A11388" s="5">
        <v>64053001</v>
      </c>
      <c r="B11388" s="5" t="s">
        <v>23141</v>
      </c>
      <c r="C11388" s="5" t="s">
        <v>23142</v>
      </c>
      <c r="D11388" s="2">
        <v>9353</v>
      </c>
      <c r="E11388" s="8" t="s">
        <v>2699</v>
      </c>
      <c r="F11388" s="5">
        <v>371</v>
      </c>
      <c r="G11388" s="2" t="s">
        <v>3287</v>
      </c>
      <c r="H11388" s="2">
        <v>10110.6</v>
      </c>
    </row>
    <row r="11389" spans="1:8" x14ac:dyDescent="0.2">
      <c r="A11389" s="5">
        <v>64065680</v>
      </c>
      <c r="B11389" s="5" t="s">
        <v>23143</v>
      </c>
      <c r="C11389" s="5" t="s">
        <v>23144</v>
      </c>
      <c r="D11389" s="2">
        <v>1100</v>
      </c>
      <c r="E11389" s="8" t="s">
        <v>2699</v>
      </c>
      <c r="F11389" s="5">
        <v>812</v>
      </c>
      <c r="G11389" s="2" t="s">
        <v>3287</v>
      </c>
      <c r="H11389" s="2">
        <v>1189.0999999999999</v>
      </c>
    </row>
    <row r="11390" spans="1:8" x14ac:dyDescent="0.2">
      <c r="A11390" s="5">
        <v>64086680</v>
      </c>
      <c r="B11390" s="5" t="s">
        <v>23145</v>
      </c>
      <c r="C11390" s="5" t="s">
        <v>23146</v>
      </c>
      <c r="D11390" s="2">
        <v>2409</v>
      </c>
      <c r="E11390" s="8" t="s">
        <v>2699</v>
      </c>
      <c r="F11390" s="5">
        <v>540</v>
      </c>
      <c r="G11390" s="2" t="s">
        <v>3287</v>
      </c>
      <c r="H11390" s="2">
        <v>2604.15</v>
      </c>
    </row>
    <row r="11391" spans="1:8" x14ac:dyDescent="0.2">
      <c r="A11391" s="5">
        <v>64090280</v>
      </c>
      <c r="B11391" s="5" t="s">
        <v>23147</v>
      </c>
      <c r="C11391" s="5" t="s">
        <v>23148</v>
      </c>
      <c r="D11391" s="2">
        <v>2538</v>
      </c>
      <c r="E11391" s="8" t="s">
        <v>2699</v>
      </c>
      <c r="F11391" s="5">
        <v>564</v>
      </c>
      <c r="G11391" s="2" t="s">
        <v>3287</v>
      </c>
      <c r="H11391" s="2">
        <v>2743.6</v>
      </c>
    </row>
    <row r="11392" spans="1:8" x14ac:dyDescent="0.2">
      <c r="A11392" s="5">
        <v>64095101</v>
      </c>
      <c r="B11392" s="5" t="s">
        <v>1512</v>
      </c>
      <c r="C11392" s="5" t="s">
        <v>1513</v>
      </c>
      <c r="D11392" s="2">
        <v>29</v>
      </c>
      <c r="E11392" s="8" t="s">
        <v>2698</v>
      </c>
      <c r="F11392" s="5">
        <v>362</v>
      </c>
      <c r="G11392" s="2" t="s">
        <v>3287</v>
      </c>
      <c r="H11392" s="2">
        <v>31.35</v>
      </c>
    </row>
    <row r="11393" spans="1:8" x14ac:dyDescent="0.2">
      <c r="A11393" s="5">
        <v>64095701</v>
      </c>
      <c r="B11393" s="5" t="s">
        <v>1626</v>
      </c>
      <c r="C11393" s="5" t="s">
        <v>1627</v>
      </c>
      <c r="D11393" s="2">
        <v>37</v>
      </c>
      <c r="E11393" s="8" t="s">
        <v>2699</v>
      </c>
      <c r="F11393" s="5">
        <v>368</v>
      </c>
      <c r="G11393" s="2" t="s">
        <v>3287</v>
      </c>
      <c r="H11393" s="2">
        <v>40</v>
      </c>
    </row>
    <row r="11394" spans="1:8" x14ac:dyDescent="0.2">
      <c r="A11394" s="5">
        <v>64096080</v>
      </c>
      <c r="B11394" s="5" t="s">
        <v>23149</v>
      </c>
      <c r="C11394" s="5" t="s">
        <v>23150</v>
      </c>
      <c r="D11394" s="2">
        <v>2072</v>
      </c>
      <c r="E11394" s="8" t="s">
        <v>2699</v>
      </c>
      <c r="F11394" s="5">
        <v>540</v>
      </c>
      <c r="G11394" s="2" t="s">
        <v>3287</v>
      </c>
      <c r="H11394" s="2">
        <v>2239.85</v>
      </c>
    </row>
    <row r="11395" spans="1:8" x14ac:dyDescent="0.2">
      <c r="A11395" s="5">
        <v>64098480</v>
      </c>
      <c r="B11395" s="5" t="s">
        <v>23151</v>
      </c>
      <c r="C11395" s="5" t="s">
        <v>23152</v>
      </c>
      <c r="D11395" s="2">
        <v>1744</v>
      </c>
      <c r="E11395" s="8" t="s">
        <v>2699</v>
      </c>
      <c r="F11395" s="5">
        <v>540</v>
      </c>
      <c r="G11395" s="2" t="s">
        <v>3287</v>
      </c>
      <c r="H11395" s="2">
        <v>1885.25</v>
      </c>
    </row>
    <row r="11396" spans="1:8" x14ac:dyDescent="0.2">
      <c r="A11396" s="5">
        <v>64099180</v>
      </c>
      <c r="B11396" s="5" t="s">
        <v>23153</v>
      </c>
      <c r="C11396" s="5" t="s">
        <v>23154</v>
      </c>
      <c r="D11396" s="2">
        <v>841</v>
      </c>
      <c r="E11396" s="8" t="s">
        <v>2700</v>
      </c>
      <c r="F11396" s="5">
        <v>711</v>
      </c>
      <c r="G11396" s="2" t="s">
        <v>3287</v>
      </c>
      <c r="H11396" s="2">
        <v>909.1</v>
      </c>
    </row>
    <row r="11397" spans="1:8" x14ac:dyDescent="0.2">
      <c r="A11397" s="5">
        <v>64099201</v>
      </c>
      <c r="B11397" s="5" t="s">
        <v>23155</v>
      </c>
      <c r="C11397" s="5" t="s">
        <v>23156</v>
      </c>
      <c r="D11397" s="2">
        <v>75.3</v>
      </c>
      <c r="E11397" s="8" t="s">
        <v>2700</v>
      </c>
      <c r="F11397" s="5">
        <v>711</v>
      </c>
      <c r="G11397" s="2" t="s">
        <v>3287</v>
      </c>
      <c r="H11397" s="2">
        <v>81.400000000000006</v>
      </c>
    </row>
    <row r="11398" spans="1:8" x14ac:dyDescent="0.2">
      <c r="A11398" s="5">
        <v>64102180</v>
      </c>
      <c r="B11398" s="5" t="s">
        <v>23157</v>
      </c>
      <c r="C11398" s="5" t="s">
        <v>23158</v>
      </c>
      <c r="D11398" s="2">
        <v>246</v>
      </c>
      <c r="E11398" s="8" t="s">
        <v>2699</v>
      </c>
      <c r="F11398" s="5">
        <v>812</v>
      </c>
      <c r="G11398" s="2" t="s">
        <v>3287</v>
      </c>
      <c r="H11398" s="2">
        <v>265.95</v>
      </c>
    </row>
    <row r="11399" spans="1:8" x14ac:dyDescent="0.2">
      <c r="A11399" s="5">
        <v>64106401</v>
      </c>
      <c r="B11399" s="5" t="s">
        <v>23159</v>
      </c>
      <c r="C11399" s="5" t="s">
        <v>23160</v>
      </c>
      <c r="D11399" s="2">
        <v>5.4</v>
      </c>
      <c r="E11399" s="8" t="s">
        <v>2700</v>
      </c>
      <c r="F11399" s="5">
        <v>349</v>
      </c>
      <c r="G11399" s="2" t="s">
        <v>3323</v>
      </c>
      <c r="H11399" s="2">
        <v>5.85</v>
      </c>
    </row>
    <row r="11400" spans="1:8" x14ac:dyDescent="0.2">
      <c r="A11400" s="5">
        <v>64106402</v>
      </c>
      <c r="B11400" s="5" t="s">
        <v>23161</v>
      </c>
      <c r="C11400" s="5" t="s">
        <v>23162</v>
      </c>
      <c r="D11400" s="2">
        <v>5.4</v>
      </c>
      <c r="E11400" s="8" t="s">
        <v>2700</v>
      </c>
      <c r="F11400" s="5">
        <v>349</v>
      </c>
      <c r="G11400" s="2" t="s">
        <v>3323</v>
      </c>
      <c r="H11400" s="2">
        <v>5.85</v>
      </c>
    </row>
    <row r="11401" spans="1:8" x14ac:dyDescent="0.2">
      <c r="A11401" s="5">
        <v>64106403</v>
      </c>
      <c r="B11401" s="5" t="s">
        <v>23163</v>
      </c>
      <c r="C11401" s="5" t="s">
        <v>23164</v>
      </c>
      <c r="D11401" s="2">
        <v>5.4</v>
      </c>
      <c r="E11401" s="8" t="s">
        <v>2700</v>
      </c>
      <c r="F11401" s="5">
        <v>349</v>
      </c>
      <c r="G11401" s="2" t="s">
        <v>3323</v>
      </c>
      <c r="H11401" s="2">
        <v>5.85</v>
      </c>
    </row>
    <row r="11402" spans="1:8" x14ac:dyDescent="0.2">
      <c r="A11402" s="5">
        <v>64106801</v>
      </c>
      <c r="B11402" s="5" t="s">
        <v>23165</v>
      </c>
      <c r="C11402" s="5" t="s">
        <v>23166</v>
      </c>
      <c r="D11402" s="2">
        <v>2182</v>
      </c>
      <c r="E11402" s="8" t="s">
        <v>2700</v>
      </c>
      <c r="F11402" s="5">
        <v>349</v>
      </c>
      <c r="G11402" s="2" t="s">
        <v>3287</v>
      </c>
      <c r="H11402" s="2">
        <v>2358.75</v>
      </c>
    </row>
    <row r="11403" spans="1:8" x14ac:dyDescent="0.2">
      <c r="A11403" s="5">
        <v>64107101</v>
      </c>
      <c r="B11403" s="5" t="s">
        <v>23167</v>
      </c>
      <c r="C11403" s="5" t="s">
        <v>23168</v>
      </c>
      <c r="D11403" s="2">
        <v>1269</v>
      </c>
      <c r="E11403" s="8" t="s">
        <v>2700</v>
      </c>
      <c r="F11403" s="5">
        <v>349</v>
      </c>
      <c r="G11403" s="2" t="s">
        <v>3287</v>
      </c>
      <c r="H11403" s="2">
        <v>1371.8</v>
      </c>
    </row>
    <row r="11404" spans="1:8" x14ac:dyDescent="0.2">
      <c r="A11404" s="5">
        <v>64107102</v>
      </c>
      <c r="B11404" s="5" t="s">
        <v>23169</v>
      </c>
      <c r="C11404" s="5" t="s">
        <v>23170</v>
      </c>
      <c r="D11404" s="2">
        <v>1295</v>
      </c>
      <c r="E11404" s="8" t="s">
        <v>2700</v>
      </c>
      <c r="F11404" s="5">
        <v>349</v>
      </c>
      <c r="G11404" s="2" t="s">
        <v>3287</v>
      </c>
      <c r="H11404" s="2">
        <v>1399.9</v>
      </c>
    </row>
    <row r="11405" spans="1:8" x14ac:dyDescent="0.2">
      <c r="A11405" s="5">
        <v>64111201</v>
      </c>
      <c r="B11405" s="5" t="s">
        <v>23171</v>
      </c>
      <c r="C11405" s="5" t="s">
        <v>23172</v>
      </c>
      <c r="D11405" s="2">
        <v>318</v>
      </c>
      <c r="E11405" s="8" t="s">
        <v>2702</v>
      </c>
      <c r="F11405" s="5">
        <v>485</v>
      </c>
      <c r="G11405" s="2" t="s">
        <v>3287</v>
      </c>
      <c r="H11405" s="2">
        <v>343.75</v>
      </c>
    </row>
    <row r="11406" spans="1:8" x14ac:dyDescent="0.2">
      <c r="A11406" s="5">
        <v>64122101</v>
      </c>
      <c r="B11406" s="5" t="s">
        <v>8680</v>
      </c>
      <c r="C11406" s="5" t="s">
        <v>23173</v>
      </c>
      <c r="D11406" s="2">
        <v>8.3000000000000007</v>
      </c>
      <c r="E11406" s="8" t="s">
        <v>2700</v>
      </c>
      <c r="F11406" s="5">
        <v>196</v>
      </c>
      <c r="G11406" s="2" t="s">
        <v>3287</v>
      </c>
      <c r="H11406" s="2">
        <v>8.9499999999999993</v>
      </c>
    </row>
    <row r="11407" spans="1:8" x14ac:dyDescent="0.2">
      <c r="A11407" s="5">
        <v>64125601</v>
      </c>
      <c r="B11407" s="5" t="s">
        <v>919</v>
      </c>
      <c r="C11407" s="5" t="s">
        <v>919</v>
      </c>
      <c r="D11407" s="2">
        <v>79.099999999999994</v>
      </c>
      <c r="E11407" s="8" t="s">
        <v>2698</v>
      </c>
      <c r="F11407" s="5">
        <v>385</v>
      </c>
      <c r="G11407" s="2" t="s">
        <v>3287</v>
      </c>
      <c r="H11407" s="2">
        <v>85.5</v>
      </c>
    </row>
    <row r="11408" spans="1:8" x14ac:dyDescent="0.2">
      <c r="A11408" s="5">
        <v>64125602</v>
      </c>
      <c r="B11408" s="5" t="s">
        <v>920</v>
      </c>
      <c r="C11408" s="5" t="s">
        <v>920</v>
      </c>
      <c r="D11408" s="2">
        <v>79.099999999999994</v>
      </c>
      <c r="E11408" s="8" t="s">
        <v>2698</v>
      </c>
      <c r="F11408" s="5">
        <v>385</v>
      </c>
      <c r="G11408" s="2" t="s">
        <v>3287</v>
      </c>
      <c r="H11408" s="2">
        <v>85.5</v>
      </c>
    </row>
    <row r="11409" spans="1:8" x14ac:dyDescent="0.2">
      <c r="A11409" s="5">
        <v>64125603</v>
      </c>
      <c r="B11409" s="5" t="s">
        <v>921</v>
      </c>
      <c r="C11409" s="5" t="s">
        <v>921</v>
      </c>
      <c r="D11409" s="2">
        <v>79.099999999999994</v>
      </c>
      <c r="E11409" s="8" t="s">
        <v>2698</v>
      </c>
      <c r="F11409" s="5">
        <v>385</v>
      </c>
      <c r="G11409" s="2" t="s">
        <v>3287</v>
      </c>
      <c r="H11409" s="2">
        <v>85.5</v>
      </c>
    </row>
    <row r="11410" spans="1:8" x14ac:dyDescent="0.2">
      <c r="A11410" s="5">
        <v>64125604</v>
      </c>
      <c r="B11410" s="5" t="s">
        <v>922</v>
      </c>
      <c r="C11410" s="5" t="s">
        <v>922</v>
      </c>
      <c r="D11410" s="2">
        <v>79.099999999999994</v>
      </c>
      <c r="E11410" s="8" t="s">
        <v>2698</v>
      </c>
      <c r="F11410" s="5">
        <v>385</v>
      </c>
      <c r="G11410" s="2" t="s">
        <v>3287</v>
      </c>
      <c r="H11410" s="2">
        <v>85.5</v>
      </c>
    </row>
    <row r="11411" spans="1:8" x14ac:dyDescent="0.2">
      <c r="A11411" s="5">
        <v>64125605</v>
      </c>
      <c r="B11411" s="5" t="s">
        <v>923</v>
      </c>
      <c r="C11411" s="5" t="s">
        <v>923</v>
      </c>
      <c r="D11411" s="2">
        <v>79.099999999999994</v>
      </c>
      <c r="E11411" s="8" t="s">
        <v>2698</v>
      </c>
      <c r="F11411" s="5">
        <v>385</v>
      </c>
      <c r="G11411" s="2" t="s">
        <v>3287</v>
      </c>
      <c r="H11411" s="2">
        <v>85.5</v>
      </c>
    </row>
    <row r="11412" spans="1:8" x14ac:dyDescent="0.2">
      <c r="A11412" s="5">
        <v>64125606</v>
      </c>
      <c r="B11412" s="5" t="s">
        <v>924</v>
      </c>
      <c r="C11412" s="5" t="s">
        <v>924</v>
      </c>
      <c r="D11412" s="2">
        <v>79.099999999999994</v>
      </c>
      <c r="E11412" s="8" t="s">
        <v>2698</v>
      </c>
      <c r="F11412" s="5">
        <v>385</v>
      </c>
      <c r="G11412" s="2" t="s">
        <v>3287</v>
      </c>
      <c r="H11412" s="2">
        <v>85.5</v>
      </c>
    </row>
    <row r="11413" spans="1:8" x14ac:dyDescent="0.2">
      <c r="A11413" s="5">
        <v>64125607</v>
      </c>
      <c r="B11413" s="5" t="s">
        <v>1044</v>
      </c>
      <c r="C11413" s="5" t="s">
        <v>1044</v>
      </c>
      <c r="D11413" s="2">
        <v>79.099999999999994</v>
      </c>
      <c r="E11413" s="8" t="s">
        <v>2698</v>
      </c>
      <c r="F11413" s="5">
        <v>385</v>
      </c>
      <c r="G11413" s="2" t="s">
        <v>3287</v>
      </c>
      <c r="H11413" s="2">
        <v>85.5</v>
      </c>
    </row>
    <row r="11414" spans="1:8" x14ac:dyDescent="0.2">
      <c r="A11414" s="5">
        <v>64125608</v>
      </c>
      <c r="B11414" s="5" t="s">
        <v>1045</v>
      </c>
      <c r="C11414" s="5" t="s">
        <v>1045</v>
      </c>
      <c r="D11414" s="2">
        <v>79.099999999999994</v>
      </c>
      <c r="E11414" s="8" t="s">
        <v>2698</v>
      </c>
      <c r="F11414" s="5">
        <v>385</v>
      </c>
      <c r="G11414" s="2" t="s">
        <v>3287</v>
      </c>
      <c r="H11414" s="2">
        <v>85.5</v>
      </c>
    </row>
    <row r="11415" spans="1:8" x14ac:dyDescent="0.2">
      <c r="A11415" s="5">
        <v>64162780</v>
      </c>
      <c r="B11415" s="5" t="s">
        <v>23174</v>
      </c>
      <c r="C11415" s="5" t="s">
        <v>23175</v>
      </c>
      <c r="D11415" s="2">
        <v>2176</v>
      </c>
      <c r="E11415" s="8" t="s">
        <v>2699</v>
      </c>
      <c r="F11415" s="5">
        <v>831</v>
      </c>
      <c r="G11415" s="2" t="s">
        <v>3287</v>
      </c>
      <c r="H11415" s="2">
        <v>2352.25</v>
      </c>
    </row>
    <row r="11416" spans="1:8" x14ac:dyDescent="0.2">
      <c r="A11416" s="5">
        <v>64164301</v>
      </c>
      <c r="B11416" s="5" t="s">
        <v>1282</v>
      </c>
      <c r="C11416" s="5" t="s">
        <v>1283</v>
      </c>
      <c r="D11416" s="2">
        <v>73.099999999999994</v>
      </c>
      <c r="E11416" s="8" t="s">
        <v>2698</v>
      </c>
      <c r="F11416" s="5">
        <v>398</v>
      </c>
      <c r="G11416" s="2" t="s">
        <v>3287</v>
      </c>
      <c r="H11416" s="2">
        <v>79</v>
      </c>
    </row>
    <row r="11417" spans="1:8" x14ac:dyDescent="0.2">
      <c r="A11417" s="5">
        <v>64165401</v>
      </c>
      <c r="B11417" s="5" t="s">
        <v>23176</v>
      </c>
      <c r="C11417" s="5" t="s">
        <v>23177</v>
      </c>
      <c r="D11417" s="2">
        <v>7.05</v>
      </c>
      <c r="E11417" s="8" t="s">
        <v>2699</v>
      </c>
      <c r="F11417" s="5">
        <v>812</v>
      </c>
      <c r="G11417" s="2" t="s">
        <v>3287</v>
      </c>
      <c r="H11417" s="2">
        <v>7.6</v>
      </c>
    </row>
    <row r="11418" spans="1:8" x14ac:dyDescent="0.2">
      <c r="A11418" s="5">
        <v>64171580</v>
      </c>
      <c r="B11418" s="5" t="s">
        <v>23178</v>
      </c>
      <c r="C11418" s="5" t="s">
        <v>23179</v>
      </c>
      <c r="D11418" s="2">
        <v>216</v>
      </c>
      <c r="E11418" s="8" t="s">
        <v>2699</v>
      </c>
      <c r="F11418" s="5">
        <v>831</v>
      </c>
      <c r="G11418" s="2" t="s">
        <v>3287</v>
      </c>
      <c r="H11418" s="2">
        <v>233.5</v>
      </c>
    </row>
    <row r="11419" spans="1:8" x14ac:dyDescent="0.2">
      <c r="A11419" s="5">
        <v>64178201</v>
      </c>
      <c r="B11419" s="5" t="s">
        <v>1012</v>
      </c>
      <c r="C11419" s="5" t="s">
        <v>1013</v>
      </c>
      <c r="D11419" s="2">
        <v>51.4</v>
      </c>
      <c r="E11419" s="8" t="s">
        <v>2698</v>
      </c>
      <c r="F11419" s="5">
        <v>362</v>
      </c>
      <c r="G11419" s="2" t="s">
        <v>3287</v>
      </c>
      <c r="H11419" s="2">
        <v>55.55</v>
      </c>
    </row>
    <row r="11420" spans="1:8" x14ac:dyDescent="0.2">
      <c r="A11420" s="5">
        <v>64185401</v>
      </c>
      <c r="B11420" s="5" t="s">
        <v>23180</v>
      </c>
      <c r="C11420" s="5" t="s">
        <v>23181</v>
      </c>
      <c r="D11420" s="2">
        <v>131</v>
      </c>
      <c r="E11420" s="8" t="s">
        <v>2700</v>
      </c>
      <c r="F11420" s="5">
        <v>196</v>
      </c>
      <c r="G11420" s="2" t="s">
        <v>3287</v>
      </c>
      <c r="H11420" s="2">
        <v>141.6</v>
      </c>
    </row>
    <row r="11421" spans="1:8" x14ac:dyDescent="0.2">
      <c r="A11421" s="5">
        <v>64185501</v>
      </c>
      <c r="B11421" s="5" t="s">
        <v>23182</v>
      </c>
      <c r="C11421" s="5" t="s">
        <v>23183</v>
      </c>
      <c r="D11421" s="2">
        <v>15.15</v>
      </c>
      <c r="E11421" s="8" t="s">
        <v>2700</v>
      </c>
      <c r="F11421" s="5">
        <v>196</v>
      </c>
      <c r="G11421" s="2" t="s">
        <v>3287</v>
      </c>
      <c r="H11421" s="2">
        <v>16.399999999999999</v>
      </c>
    </row>
    <row r="11422" spans="1:8" x14ac:dyDescent="0.2">
      <c r="A11422" s="5">
        <v>64186301</v>
      </c>
      <c r="B11422" s="5" t="s">
        <v>1014</v>
      </c>
      <c r="C11422" s="5" t="s">
        <v>1015</v>
      </c>
      <c r="D11422" s="2">
        <v>22</v>
      </c>
      <c r="E11422" s="8" t="s">
        <v>2698</v>
      </c>
      <c r="F11422" s="5">
        <v>362</v>
      </c>
      <c r="G11422" s="2" t="s">
        <v>3287</v>
      </c>
      <c r="H11422" s="2">
        <v>23.8</v>
      </c>
    </row>
    <row r="11423" spans="1:8" x14ac:dyDescent="0.2">
      <c r="A11423" s="5">
        <v>64186401</v>
      </c>
      <c r="B11423" s="5" t="s">
        <v>1016</v>
      </c>
      <c r="C11423" s="5" t="s">
        <v>1017</v>
      </c>
      <c r="D11423" s="2">
        <v>24</v>
      </c>
      <c r="E11423" s="8" t="s">
        <v>2698</v>
      </c>
      <c r="F11423" s="5">
        <v>362</v>
      </c>
      <c r="G11423" s="2" t="s">
        <v>3287</v>
      </c>
      <c r="H11423" s="2">
        <v>25.95</v>
      </c>
    </row>
    <row r="11424" spans="1:8" x14ac:dyDescent="0.2">
      <c r="A11424" s="5">
        <v>64186501</v>
      </c>
      <c r="B11424" s="5" t="s">
        <v>1018</v>
      </c>
      <c r="C11424" s="5" t="s">
        <v>1019</v>
      </c>
      <c r="D11424" s="2">
        <v>33</v>
      </c>
      <c r="E11424" s="8" t="s">
        <v>2698</v>
      </c>
      <c r="F11424" s="5">
        <v>362</v>
      </c>
      <c r="G11424" s="2" t="s">
        <v>3287</v>
      </c>
      <c r="H11424" s="2">
        <v>35.65</v>
      </c>
    </row>
    <row r="11425" spans="1:8" x14ac:dyDescent="0.2">
      <c r="A11425" s="5">
        <v>64186602</v>
      </c>
      <c r="B11425" s="5" t="s">
        <v>1020</v>
      </c>
      <c r="C11425" s="5" t="s">
        <v>1021</v>
      </c>
      <c r="D11425" s="2">
        <v>9.5</v>
      </c>
      <c r="E11425" s="8" t="s">
        <v>2698</v>
      </c>
      <c r="F11425" s="5">
        <v>362</v>
      </c>
      <c r="G11425" s="2" t="s">
        <v>3287</v>
      </c>
      <c r="H11425" s="2">
        <v>10.25</v>
      </c>
    </row>
    <row r="11426" spans="1:8" x14ac:dyDescent="0.2">
      <c r="A11426" s="5">
        <v>64192080</v>
      </c>
      <c r="B11426" s="5" t="s">
        <v>23184</v>
      </c>
      <c r="C11426" s="5" t="s">
        <v>23185</v>
      </c>
      <c r="D11426" s="2">
        <v>95.7</v>
      </c>
      <c r="E11426" s="8" t="s">
        <v>2699</v>
      </c>
      <c r="F11426" s="5">
        <v>812</v>
      </c>
      <c r="G11426" s="2" t="s">
        <v>3287</v>
      </c>
      <c r="H11426" s="2">
        <v>103.45</v>
      </c>
    </row>
    <row r="11427" spans="1:8" x14ac:dyDescent="0.2">
      <c r="A11427" s="5">
        <v>64211180</v>
      </c>
      <c r="B11427" s="5" t="s">
        <v>23186</v>
      </c>
      <c r="C11427" s="5" t="s">
        <v>23187</v>
      </c>
      <c r="D11427" s="2">
        <v>2093</v>
      </c>
      <c r="E11427" s="8" t="s">
        <v>2699</v>
      </c>
      <c r="F11427" s="5">
        <v>831</v>
      </c>
      <c r="G11427" s="2" t="s">
        <v>3287</v>
      </c>
      <c r="H11427" s="2">
        <v>2262.5500000000002</v>
      </c>
    </row>
    <row r="11428" spans="1:8" x14ac:dyDescent="0.2">
      <c r="A11428" s="5">
        <v>64213302</v>
      </c>
      <c r="B11428" s="5" t="s">
        <v>2857</v>
      </c>
      <c r="C11428" s="5" t="s">
        <v>2858</v>
      </c>
      <c r="D11428" s="2">
        <v>3.5</v>
      </c>
      <c r="E11428" s="8" t="s">
        <v>2700</v>
      </c>
      <c r="F11428" s="5">
        <v>325</v>
      </c>
      <c r="G11428" s="2" t="s">
        <v>3323</v>
      </c>
      <c r="H11428" s="2">
        <v>3.8</v>
      </c>
    </row>
    <row r="11429" spans="1:8" x14ac:dyDescent="0.2">
      <c r="A11429" s="5">
        <v>64213305</v>
      </c>
      <c r="B11429" s="5" t="s">
        <v>2859</v>
      </c>
      <c r="C11429" s="5" t="s">
        <v>2860</v>
      </c>
      <c r="D11429" s="2">
        <v>6.3</v>
      </c>
      <c r="E11429" s="8" t="s">
        <v>2700</v>
      </c>
      <c r="F11429" s="5">
        <v>325</v>
      </c>
      <c r="G11429" s="2" t="s">
        <v>3287</v>
      </c>
      <c r="H11429" s="2">
        <v>6.8</v>
      </c>
    </row>
    <row r="11430" spans="1:8" x14ac:dyDescent="0.2">
      <c r="A11430" s="5">
        <v>64213306</v>
      </c>
      <c r="B11430" s="5" t="s">
        <v>2861</v>
      </c>
      <c r="C11430" s="5" t="s">
        <v>2862</v>
      </c>
      <c r="D11430" s="2">
        <v>7.6</v>
      </c>
      <c r="E11430" s="8" t="s">
        <v>2700</v>
      </c>
      <c r="F11430" s="5">
        <v>325</v>
      </c>
      <c r="G11430" s="2" t="s">
        <v>3287</v>
      </c>
      <c r="H11430" s="2">
        <v>8.1999999999999993</v>
      </c>
    </row>
    <row r="11431" spans="1:8" x14ac:dyDescent="0.2">
      <c r="A11431" s="5">
        <v>64213307</v>
      </c>
      <c r="B11431" s="5" t="s">
        <v>2863</v>
      </c>
      <c r="C11431" s="5" t="s">
        <v>2864</v>
      </c>
      <c r="D11431" s="2">
        <v>9.5</v>
      </c>
      <c r="E11431" s="8" t="s">
        <v>2700</v>
      </c>
      <c r="F11431" s="5">
        <v>325</v>
      </c>
      <c r="G11431" s="2" t="s">
        <v>3287</v>
      </c>
      <c r="H11431" s="2">
        <v>10.25</v>
      </c>
    </row>
    <row r="11432" spans="1:8" x14ac:dyDescent="0.2">
      <c r="A11432" s="5">
        <v>64213308</v>
      </c>
      <c r="B11432" s="5" t="s">
        <v>2865</v>
      </c>
      <c r="C11432" s="5" t="s">
        <v>2866</v>
      </c>
      <c r="D11432" s="2">
        <v>13.3</v>
      </c>
      <c r="E11432" s="8" t="s">
        <v>2700</v>
      </c>
      <c r="F11432" s="5">
        <v>325</v>
      </c>
      <c r="G11432" s="2" t="s">
        <v>3287</v>
      </c>
      <c r="H11432" s="2">
        <v>14.4</v>
      </c>
    </row>
    <row r="11433" spans="1:8" x14ac:dyDescent="0.2">
      <c r="A11433" s="5">
        <v>64216001</v>
      </c>
      <c r="B11433" s="5" t="s">
        <v>23188</v>
      </c>
      <c r="C11433" s="5" t="s">
        <v>23189</v>
      </c>
      <c r="D11433" s="2">
        <v>19.5</v>
      </c>
      <c r="E11433" s="8" t="s">
        <v>2700</v>
      </c>
      <c r="F11433" s="5">
        <v>592</v>
      </c>
      <c r="G11433" s="2" t="s">
        <v>3287</v>
      </c>
      <c r="H11433" s="2">
        <v>21.1</v>
      </c>
    </row>
    <row r="11434" spans="1:8" x14ac:dyDescent="0.2">
      <c r="A11434" s="5">
        <v>64218880</v>
      </c>
      <c r="B11434" s="5" t="s">
        <v>23190</v>
      </c>
      <c r="C11434" s="5" t="s">
        <v>23191</v>
      </c>
      <c r="D11434" s="2">
        <v>398</v>
      </c>
      <c r="E11434" s="8" t="s">
        <v>2699</v>
      </c>
      <c r="F11434" s="5">
        <v>142</v>
      </c>
      <c r="G11434" s="2" t="s">
        <v>3287</v>
      </c>
      <c r="H11434" s="2">
        <v>430.25</v>
      </c>
    </row>
    <row r="11435" spans="1:8" x14ac:dyDescent="0.2">
      <c r="A11435" s="5">
        <v>64227580</v>
      </c>
      <c r="B11435" s="5" t="s">
        <v>23192</v>
      </c>
      <c r="C11435" s="5" t="s">
        <v>23193</v>
      </c>
      <c r="D11435" s="2">
        <v>1691</v>
      </c>
      <c r="E11435" s="8" t="s">
        <v>2700</v>
      </c>
      <c r="F11435" s="5">
        <v>592</v>
      </c>
      <c r="G11435" s="2" t="s">
        <v>3287</v>
      </c>
      <c r="H11435" s="2">
        <v>1827.95</v>
      </c>
    </row>
    <row r="11436" spans="1:8" x14ac:dyDescent="0.2">
      <c r="A11436" s="5">
        <v>64242880</v>
      </c>
      <c r="B11436" s="5" t="s">
        <v>23194</v>
      </c>
      <c r="C11436" s="5" t="s">
        <v>23195</v>
      </c>
      <c r="D11436" s="2">
        <v>5980</v>
      </c>
      <c r="E11436" s="8" t="s">
        <v>2700</v>
      </c>
      <c r="F11436" s="5">
        <v>923</v>
      </c>
      <c r="G11436" s="2" t="s">
        <v>3287</v>
      </c>
      <c r="H11436" s="2">
        <v>6464.4</v>
      </c>
    </row>
    <row r="11437" spans="1:8" x14ac:dyDescent="0.2">
      <c r="A11437" s="5">
        <v>64250101</v>
      </c>
      <c r="B11437" s="5" t="s">
        <v>23196</v>
      </c>
      <c r="C11437" s="5" t="s">
        <v>23197</v>
      </c>
      <c r="D11437" s="2">
        <v>14.45</v>
      </c>
      <c r="E11437" s="8" t="s">
        <v>2700</v>
      </c>
      <c r="F11437" s="5">
        <v>196</v>
      </c>
      <c r="G11437" s="2" t="s">
        <v>3287</v>
      </c>
      <c r="H11437" s="2">
        <v>15.6</v>
      </c>
    </row>
    <row r="11438" spans="1:8" x14ac:dyDescent="0.2">
      <c r="A11438" s="5">
        <v>64250480</v>
      </c>
      <c r="B11438" s="5" t="s">
        <v>23198</v>
      </c>
      <c r="C11438" s="5" t="s">
        <v>23199</v>
      </c>
      <c r="D11438" s="2">
        <v>715</v>
      </c>
      <c r="E11438" s="8" t="s">
        <v>2699</v>
      </c>
      <c r="F11438" s="5">
        <v>812</v>
      </c>
      <c r="G11438" s="2" t="s">
        <v>3287</v>
      </c>
      <c r="H11438" s="2">
        <v>772.9</v>
      </c>
    </row>
    <row r="11439" spans="1:8" x14ac:dyDescent="0.2">
      <c r="A11439" s="5">
        <v>64251201</v>
      </c>
      <c r="B11439" s="5" t="s">
        <v>23200</v>
      </c>
      <c r="C11439" s="5" t="s">
        <v>23201</v>
      </c>
      <c r="D11439" s="2">
        <v>143</v>
      </c>
      <c r="E11439" s="8" t="s">
        <v>2700</v>
      </c>
      <c r="F11439" s="5">
        <v>392</v>
      </c>
      <c r="G11439" s="2" t="s">
        <v>3287</v>
      </c>
      <c r="H11439" s="2">
        <v>154.6</v>
      </c>
    </row>
    <row r="11440" spans="1:8" x14ac:dyDescent="0.2">
      <c r="A11440" s="5">
        <v>64251701</v>
      </c>
      <c r="B11440" s="5" t="s">
        <v>23202</v>
      </c>
      <c r="C11440" s="5" t="s">
        <v>23203</v>
      </c>
      <c r="D11440" s="2">
        <v>25.7</v>
      </c>
      <c r="E11440" s="8" t="s">
        <v>2700</v>
      </c>
      <c r="F11440" s="5">
        <v>196</v>
      </c>
      <c r="G11440" s="2" t="s">
        <v>3287</v>
      </c>
      <c r="H11440" s="2">
        <v>27.8</v>
      </c>
    </row>
    <row r="11441" spans="1:8" x14ac:dyDescent="0.2">
      <c r="A11441" s="5">
        <v>64253301</v>
      </c>
      <c r="B11441" s="5" t="s">
        <v>23204</v>
      </c>
      <c r="C11441" s="5" t="s">
        <v>23205</v>
      </c>
      <c r="D11441" s="2">
        <v>19.05</v>
      </c>
      <c r="E11441" s="8" t="s">
        <v>2700</v>
      </c>
      <c r="F11441" s="5">
        <v>196</v>
      </c>
      <c r="G11441" s="2" t="s">
        <v>3287</v>
      </c>
      <c r="H11441" s="2">
        <v>20.6</v>
      </c>
    </row>
    <row r="11442" spans="1:8" x14ac:dyDescent="0.2">
      <c r="A11442" s="5">
        <v>64255080</v>
      </c>
      <c r="B11442" s="5" t="s">
        <v>23206</v>
      </c>
      <c r="C11442" s="5" t="s">
        <v>23207</v>
      </c>
      <c r="D11442" s="2">
        <v>120</v>
      </c>
      <c r="E11442" s="8" t="s">
        <v>2699</v>
      </c>
      <c r="F11442" s="5">
        <v>910</v>
      </c>
      <c r="G11442" s="2" t="s">
        <v>3287</v>
      </c>
      <c r="H11442" s="2">
        <v>129.69999999999999</v>
      </c>
    </row>
    <row r="11443" spans="1:8" x14ac:dyDescent="0.2">
      <c r="A11443" s="5">
        <v>64255280</v>
      </c>
      <c r="B11443" s="5" t="s">
        <v>23208</v>
      </c>
      <c r="C11443" s="5" t="s">
        <v>23209</v>
      </c>
      <c r="D11443" s="2">
        <v>196</v>
      </c>
      <c r="E11443" s="8" t="s">
        <v>2699</v>
      </c>
      <c r="F11443" s="5">
        <v>920</v>
      </c>
      <c r="G11443" s="2" t="s">
        <v>3287</v>
      </c>
      <c r="H11443" s="2">
        <v>211.9</v>
      </c>
    </row>
    <row r="11444" spans="1:8" x14ac:dyDescent="0.2">
      <c r="A11444" s="5">
        <v>64255880</v>
      </c>
      <c r="B11444" s="5" t="s">
        <v>23210</v>
      </c>
      <c r="C11444" s="5" t="s">
        <v>23211</v>
      </c>
      <c r="D11444" s="2">
        <v>167</v>
      </c>
      <c r="E11444" s="8" t="s">
        <v>2699</v>
      </c>
      <c r="F11444" s="5">
        <v>530</v>
      </c>
      <c r="G11444" s="2" t="s">
        <v>3287</v>
      </c>
      <c r="H11444" s="2">
        <v>180.55</v>
      </c>
    </row>
    <row r="11445" spans="1:8" x14ac:dyDescent="0.2">
      <c r="A11445" s="5">
        <v>64261501</v>
      </c>
      <c r="B11445" s="5" t="s">
        <v>23212</v>
      </c>
      <c r="C11445" s="5" t="s">
        <v>23213</v>
      </c>
      <c r="D11445" s="2">
        <v>33.700000000000003</v>
      </c>
      <c r="E11445" s="8" t="s">
        <v>2699</v>
      </c>
      <c r="F11445" s="5">
        <v>812</v>
      </c>
      <c r="G11445" s="2" t="s">
        <v>3287</v>
      </c>
      <c r="H11445" s="2">
        <v>36.450000000000003</v>
      </c>
    </row>
    <row r="11446" spans="1:8" x14ac:dyDescent="0.2">
      <c r="A11446" s="5">
        <v>64261601</v>
      </c>
      <c r="B11446" s="5" t="s">
        <v>23214</v>
      </c>
      <c r="C11446" s="5" t="s">
        <v>23215</v>
      </c>
      <c r="D11446" s="2">
        <v>187</v>
      </c>
      <c r="E11446" s="8" t="s">
        <v>2699</v>
      </c>
      <c r="F11446" s="5">
        <v>812</v>
      </c>
      <c r="G11446" s="2" t="s">
        <v>3287</v>
      </c>
      <c r="H11446" s="2">
        <v>202.15</v>
      </c>
    </row>
    <row r="11447" spans="1:8" x14ac:dyDescent="0.2">
      <c r="A11447" s="5">
        <v>64268801</v>
      </c>
      <c r="B11447" s="5" t="s">
        <v>23216</v>
      </c>
      <c r="C11447" s="5" t="s">
        <v>23217</v>
      </c>
      <c r="D11447" s="2">
        <v>912</v>
      </c>
      <c r="E11447" s="8" t="s">
        <v>2700</v>
      </c>
      <c r="F11447" s="5">
        <v>144</v>
      </c>
      <c r="G11447" s="2" t="s">
        <v>3287</v>
      </c>
      <c r="H11447" s="2">
        <v>985.85</v>
      </c>
    </row>
    <row r="11448" spans="1:8" x14ac:dyDescent="0.2">
      <c r="A11448" s="5">
        <v>64271012</v>
      </c>
      <c r="B11448" s="5" t="s">
        <v>23218</v>
      </c>
      <c r="C11448" s="5" t="s">
        <v>23219</v>
      </c>
      <c r="D11448" s="2">
        <v>0.01</v>
      </c>
      <c r="F11448" s="5">
        <v>704</v>
      </c>
      <c r="G11448" s="2" t="s">
        <v>3287</v>
      </c>
      <c r="H11448" s="2">
        <v>0</v>
      </c>
    </row>
    <row r="11449" spans="1:8" x14ac:dyDescent="0.2">
      <c r="A11449" s="5">
        <v>64271013</v>
      </c>
      <c r="B11449" s="5" t="s">
        <v>23220</v>
      </c>
      <c r="C11449" s="5" t="s">
        <v>23221</v>
      </c>
      <c r="D11449" s="2">
        <v>0.01</v>
      </c>
      <c r="F11449" s="5">
        <v>564</v>
      </c>
      <c r="G11449" s="2" t="s">
        <v>3287</v>
      </c>
      <c r="H11449" s="2">
        <v>0</v>
      </c>
    </row>
    <row r="11450" spans="1:8" x14ac:dyDescent="0.2">
      <c r="A11450" s="5">
        <v>64271401</v>
      </c>
      <c r="B11450" s="5" t="s">
        <v>23222</v>
      </c>
      <c r="C11450" s="5" t="s">
        <v>23223</v>
      </c>
      <c r="D11450" s="2">
        <v>1486</v>
      </c>
      <c r="E11450" s="8" t="s">
        <v>2700</v>
      </c>
      <c r="F11450" s="5">
        <v>592</v>
      </c>
      <c r="G11450" s="2" t="s">
        <v>3287</v>
      </c>
      <c r="H11450" s="2">
        <v>1606.35</v>
      </c>
    </row>
    <row r="11451" spans="1:8" x14ac:dyDescent="0.2">
      <c r="A11451" s="5">
        <v>64271601</v>
      </c>
      <c r="B11451" s="5" t="s">
        <v>23224</v>
      </c>
      <c r="C11451" s="5" t="s">
        <v>23225</v>
      </c>
      <c r="D11451" s="2">
        <v>617</v>
      </c>
      <c r="E11451" s="8" t="s">
        <v>2700</v>
      </c>
      <c r="F11451" s="5">
        <v>592</v>
      </c>
      <c r="G11451" s="2" t="s">
        <v>3287</v>
      </c>
      <c r="H11451" s="2">
        <v>667</v>
      </c>
    </row>
    <row r="11452" spans="1:8" x14ac:dyDescent="0.2">
      <c r="A11452" s="5">
        <v>64271780</v>
      </c>
      <c r="B11452" s="5" t="s">
        <v>23226</v>
      </c>
      <c r="C11452" s="5" t="s">
        <v>23227</v>
      </c>
      <c r="D11452" s="2">
        <v>3132</v>
      </c>
      <c r="E11452" s="8" t="s">
        <v>2699</v>
      </c>
      <c r="F11452" s="5">
        <v>831</v>
      </c>
      <c r="G11452" s="2" t="s">
        <v>3287</v>
      </c>
      <c r="H11452" s="2">
        <v>3385.7</v>
      </c>
    </row>
    <row r="11453" spans="1:8" x14ac:dyDescent="0.2">
      <c r="A11453" s="5">
        <v>64283980</v>
      </c>
      <c r="B11453" s="5" t="s">
        <v>23228</v>
      </c>
      <c r="C11453" s="5" t="s">
        <v>23229</v>
      </c>
      <c r="D11453" s="2">
        <v>164</v>
      </c>
      <c r="E11453" s="8" t="s">
        <v>2699</v>
      </c>
      <c r="F11453" s="5">
        <v>812</v>
      </c>
      <c r="G11453" s="2" t="s">
        <v>3287</v>
      </c>
      <c r="H11453" s="2">
        <v>177.3</v>
      </c>
    </row>
    <row r="11454" spans="1:8" x14ac:dyDescent="0.2">
      <c r="A11454" s="5">
        <v>64284001</v>
      </c>
      <c r="B11454" s="5" t="s">
        <v>23230</v>
      </c>
      <c r="C11454" s="5" t="s">
        <v>23230</v>
      </c>
      <c r="D11454" s="2">
        <v>48.9</v>
      </c>
      <c r="E11454" s="8" t="s">
        <v>2700</v>
      </c>
      <c r="F11454" s="5">
        <v>893</v>
      </c>
      <c r="G11454" s="2" t="s">
        <v>3287</v>
      </c>
      <c r="H11454" s="2">
        <v>52.85</v>
      </c>
    </row>
    <row r="11455" spans="1:8" x14ac:dyDescent="0.2">
      <c r="A11455" s="5">
        <v>64284401</v>
      </c>
      <c r="B11455" s="5" t="s">
        <v>1032</v>
      </c>
      <c r="C11455" s="5" t="s">
        <v>1033</v>
      </c>
      <c r="D11455" s="2">
        <v>12.9</v>
      </c>
      <c r="E11455" s="8" t="s">
        <v>2698</v>
      </c>
      <c r="F11455" s="5">
        <v>372</v>
      </c>
      <c r="G11455" s="2" t="s">
        <v>3287</v>
      </c>
      <c r="H11455" s="2">
        <v>13.95</v>
      </c>
    </row>
    <row r="11456" spans="1:8" x14ac:dyDescent="0.2">
      <c r="A11456" s="5">
        <v>64284402</v>
      </c>
      <c r="B11456" s="5" t="s">
        <v>1034</v>
      </c>
      <c r="C11456" s="5" t="s">
        <v>1035</v>
      </c>
      <c r="D11456" s="2">
        <v>20.5</v>
      </c>
      <c r="E11456" s="8" t="s">
        <v>2698</v>
      </c>
      <c r="F11456" s="5">
        <v>372</v>
      </c>
      <c r="G11456" s="2" t="s">
        <v>3287</v>
      </c>
      <c r="H11456" s="2">
        <v>22.15</v>
      </c>
    </row>
    <row r="11457" spans="1:8" x14ac:dyDescent="0.2">
      <c r="A11457" s="5">
        <v>64284403</v>
      </c>
      <c r="B11457" s="5" t="s">
        <v>1036</v>
      </c>
      <c r="C11457" s="5" t="s">
        <v>1037</v>
      </c>
      <c r="D11457" s="2">
        <v>23.5</v>
      </c>
      <c r="E11457" s="8" t="s">
        <v>2698</v>
      </c>
      <c r="F11457" s="5">
        <v>372</v>
      </c>
      <c r="G11457" s="2" t="s">
        <v>3287</v>
      </c>
      <c r="H11457" s="2">
        <v>25.4</v>
      </c>
    </row>
    <row r="11458" spans="1:8" x14ac:dyDescent="0.2">
      <c r="A11458" s="5">
        <v>64284501</v>
      </c>
      <c r="B11458" s="5" t="s">
        <v>23231</v>
      </c>
      <c r="C11458" s="5" t="s">
        <v>23232</v>
      </c>
      <c r="D11458" s="2">
        <v>16.5</v>
      </c>
      <c r="E11458" s="8" t="s">
        <v>2700</v>
      </c>
      <c r="F11458" s="5">
        <v>196</v>
      </c>
      <c r="G11458" s="2" t="s">
        <v>3287</v>
      </c>
      <c r="H11458" s="2">
        <v>17.850000000000001</v>
      </c>
    </row>
    <row r="11459" spans="1:8" x14ac:dyDescent="0.2">
      <c r="A11459" s="5">
        <v>64285001</v>
      </c>
      <c r="B11459" s="5" t="s">
        <v>23233</v>
      </c>
      <c r="C11459" s="5" t="s">
        <v>23234</v>
      </c>
      <c r="D11459" s="2">
        <v>82.3</v>
      </c>
      <c r="E11459" s="8" t="s">
        <v>2699</v>
      </c>
      <c r="F11459" s="5">
        <v>813</v>
      </c>
      <c r="G11459" s="2" t="s">
        <v>3287</v>
      </c>
      <c r="H11459" s="2">
        <v>88.95</v>
      </c>
    </row>
    <row r="11460" spans="1:8" x14ac:dyDescent="0.2">
      <c r="A11460" s="5">
        <v>64286501</v>
      </c>
      <c r="B11460" s="5" t="s">
        <v>23235</v>
      </c>
      <c r="C11460" s="5" t="s">
        <v>23236</v>
      </c>
      <c r="D11460" s="2">
        <v>870</v>
      </c>
      <c r="E11460" s="8" t="s">
        <v>2699</v>
      </c>
      <c r="F11460" s="5">
        <v>811</v>
      </c>
      <c r="G11460" s="2" t="s">
        <v>3287</v>
      </c>
      <c r="H11460" s="2">
        <v>940.45</v>
      </c>
    </row>
    <row r="11461" spans="1:8" x14ac:dyDescent="0.2">
      <c r="A11461" s="5">
        <v>64288701</v>
      </c>
      <c r="B11461" s="5" t="s">
        <v>23237</v>
      </c>
      <c r="C11461" s="5" t="s">
        <v>23238</v>
      </c>
      <c r="D11461" s="2">
        <v>29</v>
      </c>
      <c r="E11461" s="8" t="s">
        <v>2700</v>
      </c>
      <c r="F11461" s="5">
        <v>196</v>
      </c>
      <c r="G11461" s="2" t="s">
        <v>3287</v>
      </c>
      <c r="H11461" s="2">
        <v>31.35</v>
      </c>
    </row>
    <row r="11462" spans="1:8" x14ac:dyDescent="0.2">
      <c r="A11462" s="5">
        <v>64294601</v>
      </c>
      <c r="B11462" s="5" t="s">
        <v>23239</v>
      </c>
      <c r="C11462" s="5" t="s">
        <v>23240</v>
      </c>
      <c r="D11462" s="2">
        <v>1905</v>
      </c>
      <c r="E11462" s="8" t="s">
        <v>2702</v>
      </c>
      <c r="F11462" s="5">
        <v>485</v>
      </c>
      <c r="G11462" s="2" t="s">
        <v>3287</v>
      </c>
      <c r="H11462" s="2">
        <v>2059.3000000000002</v>
      </c>
    </row>
    <row r="11463" spans="1:8" x14ac:dyDescent="0.2">
      <c r="A11463" s="5">
        <v>64295301</v>
      </c>
      <c r="B11463" s="5" t="s">
        <v>23241</v>
      </c>
      <c r="C11463" s="5" t="s">
        <v>23242</v>
      </c>
      <c r="D11463" s="2">
        <v>2710</v>
      </c>
      <c r="E11463" s="8" t="s">
        <v>2700</v>
      </c>
      <c r="F11463" s="5">
        <v>495</v>
      </c>
      <c r="G11463" s="2" t="s">
        <v>3287</v>
      </c>
      <c r="H11463" s="2">
        <v>2929.5</v>
      </c>
    </row>
    <row r="11464" spans="1:8" x14ac:dyDescent="0.2">
      <c r="A11464" s="5">
        <v>64300901</v>
      </c>
      <c r="B11464" s="5" t="s">
        <v>23243</v>
      </c>
      <c r="C11464" s="5" t="s">
        <v>23244</v>
      </c>
      <c r="D11464" s="2">
        <v>72.3</v>
      </c>
      <c r="E11464" s="8" t="s">
        <v>2700</v>
      </c>
      <c r="F11464" s="5">
        <v>196</v>
      </c>
      <c r="G11464" s="2" t="s">
        <v>3287</v>
      </c>
      <c r="H11464" s="2">
        <v>78.150000000000006</v>
      </c>
    </row>
    <row r="11465" spans="1:8" x14ac:dyDescent="0.2">
      <c r="A11465" s="5">
        <v>64301201</v>
      </c>
      <c r="B11465" s="5" t="s">
        <v>23245</v>
      </c>
      <c r="C11465" s="5" t="s">
        <v>23246</v>
      </c>
      <c r="D11465" s="2">
        <v>25.7</v>
      </c>
      <c r="E11465" s="8" t="s">
        <v>2700</v>
      </c>
      <c r="F11465" s="5">
        <v>196</v>
      </c>
      <c r="G11465" s="2" t="s">
        <v>3287</v>
      </c>
      <c r="H11465" s="2">
        <v>27.8</v>
      </c>
    </row>
    <row r="11466" spans="1:8" x14ac:dyDescent="0.2">
      <c r="A11466" s="5">
        <v>64305980</v>
      </c>
      <c r="B11466" s="5" t="s">
        <v>23247</v>
      </c>
      <c r="C11466" s="5" t="s">
        <v>23248</v>
      </c>
      <c r="D11466" s="2">
        <v>262</v>
      </c>
      <c r="E11466" s="8" t="s">
        <v>2699</v>
      </c>
      <c r="F11466" s="5">
        <v>812</v>
      </c>
      <c r="G11466" s="2" t="s">
        <v>3287</v>
      </c>
      <c r="H11466" s="2">
        <v>283.2</v>
      </c>
    </row>
    <row r="11467" spans="1:8" x14ac:dyDescent="0.2">
      <c r="A11467" s="5">
        <v>64308380</v>
      </c>
      <c r="B11467" s="5" t="s">
        <v>23249</v>
      </c>
      <c r="C11467" s="5" t="s">
        <v>23250</v>
      </c>
      <c r="D11467" s="2">
        <v>5980</v>
      </c>
      <c r="E11467" s="8" t="s">
        <v>2700</v>
      </c>
      <c r="F11467" s="5">
        <v>923</v>
      </c>
      <c r="G11467" s="2" t="s">
        <v>3287</v>
      </c>
      <c r="H11467" s="2">
        <v>6464.4</v>
      </c>
    </row>
    <row r="11468" spans="1:8" x14ac:dyDescent="0.2">
      <c r="A11468" s="5">
        <v>64308780</v>
      </c>
      <c r="B11468" s="5" t="s">
        <v>23251</v>
      </c>
      <c r="C11468" s="5" t="s">
        <v>23252</v>
      </c>
      <c r="D11468" s="2">
        <v>5980</v>
      </c>
      <c r="E11468" s="8" t="s">
        <v>2700</v>
      </c>
      <c r="F11468" s="5">
        <v>923</v>
      </c>
      <c r="G11468" s="2" t="s">
        <v>3287</v>
      </c>
      <c r="H11468" s="2">
        <v>6464.4</v>
      </c>
    </row>
    <row r="11469" spans="1:8" x14ac:dyDescent="0.2">
      <c r="A11469" s="5">
        <v>643101</v>
      </c>
      <c r="B11469" s="5" t="s">
        <v>23253</v>
      </c>
      <c r="C11469" s="5" t="s">
        <v>23254</v>
      </c>
      <c r="D11469" s="2">
        <v>3.45</v>
      </c>
      <c r="E11469" s="8" t="s">
        <v>3069</v>
      </c>
      <c r="F11469" s="5">
        <v>860</v>
      </c>
      <c r="G11469" s="2" t="s">
        <v>3287</v>
      </c>
      <c r="H11469" s="2">
        <v>3.75</v>
      </c>
    </row>
    <row r="11470" spans="1:8" x14ac:dyDescent="0.2">
      <c r="A11470" s="5">
        <v>64311880</v>
      </c>
      <c r="B11470" s="5" t="s">
        <v>23255</v>
      </c>
      <c r="C11470" s="5" t="s">
        <v>23256</v>
      </c>
      <c r="D11470" s="2">
        <v>50.7</v>
      </c>
      <c r="E11470" s="8" t="s">
        <v>2699</v>
      </c>
      <c r="F11470" s="5">
        <v>812</v>
      </c>
      <c r="G11470" s="2" t="s">
        <v>3287</v>
      </c>
      <c r="H11470" s="2">
        <v>54.8</v>
      </c>
    </row>
    <row r="11471" spans="1:8" x14ac:dyDescent="0.2">
      <c r="A11471" s="5">
        <v>64313101</v>
      </c>
      <c r="B11471" s="5" t="s">
        <v>23257</v>
      </c>
      <c r="C11471" s="5" t="s">
        <v>23257</v>
      </c>
      <c r="D11471" s="2">
        <v>4.2</v>
      </c>
      <c r="E11471" s="8" t="s">
        <v>2700</v>
      </c>
      <c r="F11471" s="5">
        <v>196</v>
      </c>
      <c r="G11471" s="2" t="s">
        <v>3287</v>
      </c>
      <c r="H11471" s="2">
        <v>4.55</v>
      </c>
    </row>
    <row r="11472" spans="1:8" x14ac:dyDescent="0.2">
      <c r="A11472" s="5">
        <v>64315101</v>
      </c>
      <c r="B11472" s="5" t="s">
        <v>23258</v>
      </c>
      <c r="C11472" s="5" t="s">
        <v>23259</v>
      </c>
      <c r="D11472" s="2">
        <v>1446</v>
      </c>
      <c r="E11472" s="8" t="s">
        <v>2700</v>
      </c>
      <c r="F11472" s="5">
        <v>592</v>
      </c>
      <c r="G11472" s="2" t="s">
        <v>3287</v>
      </c>
      <c r="H11472" s="2">
        <v>1563.15</v>
      </c>
    </row>
    <row r="11473" spans="1:8" x14ac:dyDescent="0.2">
      <c r="A11473" s="5">
        <v>64322501</v>
      </c>
      <c r="B11473" s="5" t="s">
        <v>23260</v>
      </c>
      <c r="C11473" s="5" t="s">
        <v>23261</v>
      </c>
      <c r="D11473" s="2">
        <v>26.5</v>
      </c>
      <c r="E11473" s="8" t="s">
        <v>2700</v>
      </c>
      <c r="F11473" s="5">
        <v>196</v>
      </c>
      <c r="G11473" s="2" t="s">
        <v>3287</v>
      </c>
      <c r="H11473" s="2">
        <v>28.65</v>
      </c>
    </row>
    <row r="11474" spans="1:8" x14ac:dyDescent="0.2">
      <c r="A11474" s="5">
        <v>64322801</v>
      </c>
      <c r="B11474" s="5" t="s">
        <v>23262</v>
      </c>
      <c r="C11474" s="5" t="s">
        <v>23263</v>
      </c>
      <c r="D11474" s="2">
        <v>66970</v>
      </c>
      <c r="E11474" s="8" t="s">
        <v>2699</v>
      </c>
      <c r="F11474" s="5">
        <v>765</v>
      </c>
      <c r="G11474" s="2" t="s">
        <v>3287</v>
      </c>
      <c r="H11474" s="2">
        <v>72394.55</v>
      </c>
    </row>
    <row r="11475" spans="1:8" x14ac:dyDescent="0.2">
      <c r="A11475" s="5">
        <v>643234</v>
      </c>
      <c r="B11475" s="5" t="s">
        <v>23264</v>
      </c>
      <c r="C11475" s="5" t="s">
        <v>23265</v>
      </c>
      <c r="D11475" s="2">
        <v>1.55</v>
      </c>
      <c r="E11475" s="8" t="s">
        <v>3069</v>
      </c>
      <c r="F11475" s="5">
        <v>860</v>
      </c>
      <c r="G11475" s="2" t="s">
        <v>3287</v>
      </c>
      <c r="H11475" s="2">
        <v>1.7</v>
      </c>
    </row>
    <row r="11476" spans="1:8" x14ac:dyDescent="0.2">
      <c r="A11476" s="5">
        <v>643235</v>
      </c>
      <c r="B11476" s="5" t="s">
        <v>23266</v>
      </c>
      <c r="C11476" s="5" t="s">
        <v>23267</v>
      </c>
      <c r="D11476" s="2">
        <v>1.9</v>
      </c>
      <c r="E11476" s="8" t="s">
        <v>3069</v>
      </c>
      <c r="F11476" s="5">
        <v>860</v>
      </c>
      <c r="G11476" s="2" t="s">
        <v>3287</v>
      </c>
      <c r="H11476" s="2">
        <v>2.0499999999999998</v>
      </c>
    </row>
    <row r="11477" spans="1:8" x14ac:dyDescent="0.2">
      <c r="A11477" s="5">
        <v>643236</v>
      </c>
      <c r="B11477" s="5" t="s">
        <v>23268</v>
      </c>
      <c r="C11477" s="5" t="s">
        <v>23269</v>
      </c>
      <c r="D11477" s="2">
        <v>1.3</v>
      </c>
      <c r="E11477" s="8" t="s">
        <v>3069</v>
      </c>
      <c r="F11477" s="5">
        <v>860</v>
      </c>
      <c r="G11477" s="2" t="s">
        <v>3287</v>
      </c>
      <c r="H11477" s="2">
        <v>1.4</v>
      </c>
    </row>
    <row r="11478" spans="1:8" x14ac:dyDescent="0.2">
      <c r="A11478" s="5">
        <v>643238</v>
      </c>
      <c r="B11478" s="5" t="s">
        <v>23270</v>
      </c>
      <c r="C11478" s="5" t="s">
        <v>23271</v>
      </c>
      <c r="D11478" s="2">
        <v>1.1000000000000001</v>
      </c>
      <c r="E11478" s="8" t="s">
        <v>3069</v>
      </c>
      <c r="F11478" s="5">
        <v>860</v>
      </c>
      <c r="G11478" s="2" t="s">
        <v>3287</v>
      </c>
      <c r="H11478" s="2">
        <v>1.2</v>
      </c>
    </row>
    <row r="11479" spans="1:8" x14ac:dyDescent="0.2">
      <c r="A11479" s="5">
        <v>643239</v>
      </c>
      <c r="B11479" s="5" t="s">
        <v>23272</v>
      </c>
      <c r="C11479" s="5" t="s">
        <v>23273</v>
      </c>
      <c r="D11479" s="2">
        <v>1.4</v>
      </c>
      <c r="E11479" s="8" t="s">
        <v>3069</v>
      </c>
      <c r="F11479" s="5">
        <v>860</v>
      </c>
      <c r="G11479" s="2" t="s">
        <v>3287</v>
      </c>
      <c r="H11479" s="2">
        <v>1.5</v>
      </c>
    </row>
    <row r="11480" spans="1:8" x14ac:dyDescent="0.2">
      <c r="A11480" s="5">
        <v>643241</v>
      </c>
      <c r="B11480" s="5" t="s">
        <v>23274</v>
      </c>
      <c r="C11480" s="5" t="s">
        <v>23275</v>
      </c>
      <c r="D11480" s="2">
        <v>2.5499999999999998</v>
      </c>
      <c r="E11480" s="8" t="s">
        <v>3069</v>
      </c>
      <c r="F11480" s="5">
        <v>860</v>
      </c>
      <c r="G11480" s="2" t="s">
        <v>3287</v>
      </c>
      <c r="H11480" s="2">
        <v>2.75</v>
      </c>
    </row>
    <row r="11481" spans="1:8" x14ac:dyDescent="0.2">
      <c r="A11481" s="5">
        <v>643242</v>
      </c>
      <c r="B11481" s="5" t="s">
        <v>23276</v>
      </c>
      <c r="C11481" s="5" t="s">
        <v>23277</v>
      </c>
      <c r="D11481" s="2">
        <v>2.25</v>
      </c>
      <c r="E11481" s="8" t="s">
        <v>3069</v>
      </c>
      <c r="F11481" s="5">
        <v>810</v>
      </c>
      <c r="G11481" s="2" t="s">
        <v>3287</v>
      </c>
      <c r="H11481" s="2">
        <v>2.4500000000000002</v>
      </c>
    </row>
    <row r="11482" spans="1:8" x14ac:dyDescent="0.2">
      <c r="A11482" s="5">
        <v>643243</v>
      </c>
      <c r="B11482" s="5" t="s">
        <v>23278</v>
      </c>
      <c r="C11482" s="5" t="s">
        <v>23279</v>
      </c>
      <c r="D11482" s="2">
        <v>5.05</v>
      </c>
      <c r="E11482" s="8" t="s">
        <v>3069</v>
      </c>
      <c r="F11482" s="5">
        <v>810</v>
      </c>
      <c r="G11482" s="2" t="s">
        <v>3287</v>
      </c>
      <c r="H11482" s="2">
        <v>5.45</v>
      </c>
    </row>
    <row r="11483" spans="1:8" x14ac:dyDescent="0.2">
      <c r="A11483" s="5">
        <v>643246</v>
      </c>
      <c r="B11483" s="5" t="s">
        <v>23280</v>
      </c>
      <c r="C11483" s="5" t="s">
        <v>23281</v>
      </c>
      <c r="D11483" s="2">
        <v>2.75</v>
      </c>
      <c r="E11483" s="8" t="s">
        <v>3069</v>
      </c>
      <c r="F11483" s="5">
        <v>365</v>
      </c>
      <c r="G11483" s="2" t="s">
        <v>3287</v>
      </c>
      <c r="H11483" s="2">
        <v>2.95</v>
      </c>
    </row>
    <row r="11484" spans="1:8" x14ac:dyDescent="0.2">
      <c r="A11484" s="5">
        <v>64329480</v>
      </c>
      <c r="B11484" s="5" t="s">
        <v>23282</v>
      </c>
      <c r="C11484" s="5" t="s">
        <v>23283</v>
      </c>
      <c r="D11484" s="2">
        <v>35.5</v>
      </c>
      <c r="E11484" s="8" t="s">
        <v>2700</v>
      </c>
      <c r="F11484" s="5">
        <v>196</v>
      </c>
      <c r="G11484" s="2" t="s">
        <v>3287</v>
      </c>
      <c r="H11484" s="2">
        <v>38.4</v>
      </c>
    </row>
    <row r="11485" spans="1:8" x14ac:dyDescent="0.2">
      <c r="A11485" s="5">
        <v>64329481</v>
      </c>
      <c r="B11485" s="5" t="s">
        <v>23284</v>
      </c>
      <c r="C11485" s="5" t="s">
        <v>23285</v>
      </c>
      <c r="D11485" s="2">
        <v>35.5</v>
      </c>
      <c r="E11485" s="8" t="s">
        <v>2700</v>
      </c>
      <c r="F11485" s="5">
        <v>196</v>
      </c>
      <c r="G11485" s="2" t="s">
        <v>3287</v>
      </c>
      <c r="H11485" s="2">
        <v>38.4</v>
      </c>
    </row>
    <row r="11486" spans="1:8" x14ac:dyDescent="0.2">
      <c r="A11486" s="5">
        <v>6433035</v>
      </c>
      <c r="B11486" s="5" t="s">
        <v>23286</v>
      </c>
      <c r="C11486" s="5" t="s">
        <v>23287</v>
      </c>
      <c r="D11486" s="2">
        <v>0.4</v>
      </c>
      <c r="E11486" s="8" t="s">
        <v>3069</v>
      </c>
      <c r="F11486" s="5">
        <v>870</v>
      </c>
      <c r="G11486" s="2" t="s">
        <v>3287</v>
      </c>
      <c r="H11486" s="2">
        <v>0.45</v>
      </c>
    </row>
    <row r="11487" spans="1:8" x14ac:dyDescent="0.2">
      <c r="A11487" s="5">
        <v>64341880</v>
      </c>
      <c r="B11487" s="5" t="s">
        <v>23288</v>
      </c>
      <c r="C11487" s="5" t="s">
        <v>23289</v>
      </c>
      <c r="D11487" s="2">
        <v>2259</v>
      </c>
      <c r="E11487" s="8" t="s">
        <v>2699</v>
      </c>
      <c r="F11487" s="5">
        <v>120</v>
      </c>
      <c r="G11487" s="2" t="s">
        <v>3287</v>
      </c>
      <c r="H11487" s="2">
        <v>2442</v>
      </c>
    </row>
    <row r="11488" spans="1:8" x14ac:dyDescent="0.2">
      <c r="A11488" s="5">
        <v>64354280</v>
      </c>
      <c r="B11488" s="5" t="s">
        <v>23290</v>
      </c>
      <c r="C11488" s="5" t="s">
        <v>23291</v>
      </c>
      <c r="D11488" s="2">
        <v>712</v>
      </c>
      <c r="E11488" s="8" t="s">
        <v>2700</v>
      </c>
      <c r="F11488" s="5">
        <v>160</v>
      </c>
      <c r="G11488" s="2" t="s">
        <v>3287</v>
      </c>
      <c r="H11488" s="2">
        <v>769.65</v>
      </c>
    </row>
    <row r="11489" spans="1:8" x14ac:dyDescent="0.2">
      <c r="A11489" s="5">
        <v>64354301</v>
      </c>
      <c r="B11489" s="5" t="s">
        <v>23292</v>
      </c>
      <c r="C11489" s="5" t="s">
        <v>23293</v>
      </c>
      <c r="D11489" s="2">
        <v>5042</v>
      </c>
      <c r="E11489" s="8" t="s">
        <v>2700</v>
      </c>
      <c r="F11489" s="5">
        <v>599</v>
      </c>
      <c r="G11489" s="2" t="s">
        <v>3287</v>
      </c>
      <c r="H11489" s="2">
        <v>5450.4</v>
      </c>
    </row>
    <row r="11490" spans="1:8" x14ac:dyDescent="0.2">
      <c r="A11490" s="5">
        <v>64363601</v>
      </c>
      <c r="B11490" s="5" t="s">
        <v>23294</v>
      </c>
      <c r="C11490" s="5" t="s">
        <v>23295</v>
      </c>
      <c r="D11490" s="2">
        <v>3.85</v>
      </c>
      <c r="E11490" s="8" t="s">
        <v>2699</v>
      </c>
      <c r="F11490" s="5">
        <v>812</v>
      </c>
      <c r="G11490" s="2" t="s">
        <v>3323</v>
      </c>
      <c r="H11490" s="2">
        <v>4.1500000000000004</v>
      </c>
    </row>
    <row r="11491" spans="1:8" x14ac:dyDescent="0.2">
      <c r="A11491" s="5">
        <v>64364880</v>
      </c>
      <c r="B11491" s="5" t="s">
        <v>23296</v>
      </c>
      <c r="C11491" s="5" t="s">
        <v>23297</v>
      </c>
      <c r="D11491" s="2">
        <v>239</v>
      </c>
      <c r="E11491" s="8" t="s">
        <v>2699</v>
      </c>
      <c r="F11491" s="5">
        <v>812</v>
      </c>
      <c r="G11491" s="2" t="s">
        <v>3287</v>
      </c>
      <c r="H11491" s="2">
        <v>258.35000000000002</v>
      </c>
    </row>
    <row r="11492" spans="1:8" x14ac:dyDescent="0.2">
      <c r="A11492" s="5">
        <v>64365701</v>
      </c>
      <c r="B11492" s="5" t="s">
        <v>23298</v>
      </c>
      <c r="C11492" s="5" t="s">
        <v>23299</v>
      </c>
      <c r="D11492" s="2">
        <v>89</v>
      </c>
      <c r="E11492" s="8" t="s">
        <v>2700</v>
      </c>
      <c r="F11492" s="5">
        <v>599</v>
      </c>
      <c r="G11492" s="2" t="s">
        <v>6865</v>
      </c>
      <c r="H11492" s="2">
        <v>96.2</v>
      </c>
    </row>
    <row r="11493" spans="1:8" x14ac:dyDescent="0.2">
      <c r="A11493" s="5">
        <v>64365901</v>
      </c>
      <c r="B11493" s="5" t="s">
        <v>23300</v>
      </c>
      <c r="C11493" s="5" t="s">
        <v>23301</v>
      </c>
      <c r="D11493" s="2">
        <v>2.2999999999999998</v>
      </c>
      <c r="E11493" s="8" t="s">
        <v>2699</v>
      </c>
      <c r="F11493" s="5">
        <v>831</v>
      </c>
      <c r="G11493" s="2" t="s">
        <v>3287</v>
      </c>
      <c r="H11493" s="2">
        <v>2.5</v>
      </c>
    </row>
    <row r="11494" spans="1:8" x14ac:dyDescent="0.2">
      <c r="A11494" s="5">
        <v>64366380</v>
      </c>
      <c r="B11494" s="5" t="s">
        <v>23302</v>
      </c>
      <c r="C11494" s="5" t="s">
        <v>23303</v>
      </c>
      <c r="D11494" s="2">
        <v>70.2</v>
      </c>
      <c r="E11494" s="8" t="s">
        <v>2700</v>
      </c>
      <c r="F11494" s="5">
        <v>196</v>
      </c>
      <c r="G11494" s="2" t="s">
        <v>3287</v>
      </c>
      <c r="H11494" s="2">
        <v>75.900000000000006</v>
      </c>
    </row>
    <row r="11495" spans="1:8" x14ac:dyDescent="0.2">
      <c r="A11495" s="5">
        <v>64368480</v>
      </c>
      <c r="B11495" s="5" t="s">
        <v>23304</v>
      </c>
      <c r="C11495" s="5" t="s">
        <v>23305</v>
      </c>
      <c r="D11495" s="2">
        <v>87</v>
      </c>
      <c r="E11495" s="8" t="s">
        <v>2699</v>
      </c>
      <c r="F11495" s="5">
        <v>812</v>
      </c>
      <c r="G11495" s="2" t="s">
        <v>3287</v>
      </c>
      <c r="H11495" s="2">
        <v>94.05</v>
      </c>
    </row>
    <row r="11496" spans="1:8" x14ac:dyDescent="0.2">
      <c r="A11496" s="5">
        <v>64368580</v>
      </c>
      <c r="B11496" s="5" t="s">
        <v>23306</v>
      </c>
      <c r="C11496" s="5" t="s">
        <v>23307</v>
      </c>
      <c r="D11496" s="2">
        <v>162</v>
      </c>
      <c r="E11496" s="8" t="s">
        <v>2699</v>
      </c>
      <c r="F11496" s="5">
        <v>813</v>
      </c>
      <c r="G11496" s="2" t="s">
        <v>3287</v>
      </c>
      <c r="H11496" s="2">
        <v>175.1</v>
      </c>
    </row>
    <row r="11497" spans="1:8" x14ac:dyDescent="0.2">
      <c r="A11497" s="5">
        <v>64370201</v>
      </c>
      <c r="B11497" s="5" t="s">
        <v>2915</v>
      </c>
      <c r="C11497" s="5" t="s">
        <v>23308</v>
      </c>
      <c r="D11497" s="2">
        <v>11.4</v>
      </c>
      <c r="E11497" s="8" t="s">
        <v>2700</v>
      </c>
      <c r="F11497" s="5">
        <v>196</v>
      </c>
      <c r="G11497" s="2" t="s">
        <v>3287</v>
      </c>
      <c r="H11497" s="2">
        <v>12.3</v>
      </c>
    </row>
    <row r="11498" spans="1:8" x14ac:dyDescent="0.2">
      <c r="A11498" s="5">
        <v>64370980</v>
      </c>
      <c r="B11498" s="5" t="s">
        <v>23309</v>
      </c>
      <c r="C11498" s="5" t="s">
        <v>23310</v>
      </c>
      <c r="D11498" s="2">
        <v>3835</v>
      </c>
      <c r="E11498" s="8" t="s">
        <v>2699</v>
      </c>
      <c r="F11498" s="5">
        <v>650</v>
      </c>
      <c r="G11498" s="2" t="s">
        <v>3287</v>
      </c>
      <c r="H11498" s="2">
        <v>4145.6499999999996</v>
      </c>
    </row>
    <row r="11499" spans="1:8" x14ac:dyDescent="0.2">
      <c r="A11499" s="5">
        <v>64371080</v>
      </c>
      <c r="B11499" s="5" t="s">
        <v>23311</v>
      </c>
      <c r="C11499" s="5" t="s">
        <v>23312</v>
      </c>
      <c r="D11499" s="2">
        <v>6961</v>
      </c>
      <c r="E11499" s="8" t="s">
        <v>2699</v>
      </c>
      <c r="F11499" s="5">
        <v>650</v>
      </c>
      <c r="G11499" s="2" t="s">
        <v>3287</v>
      </c>
      <c r="H11499" s="2">
        <v>7524.85</v>
      </c>
    </row>
    <row r="11500" spans="1:8" x14ac:dyDescent="0.2">
      <c r="A11500" s="5">
        <v>64376830</v>
      </c>
      <c r="B11500" s="5" t="s">
        <v>23313</v>
      </c>
      <c r="C11500" s="5" t="s">
        <v>23314</v>
      </c>
      <c r="D11500" s="2">
        <v>1371</v>
      </c>
      <c r="E11500" s="8" t="s">
        <v>2700</v>
      </c>
      <c r="F11500" s="5">
        <v>196</v>
      </c>
      <c r="G11500" s="2" t="s">
        <v>3287</v>
      </c>
      <c r="H11500" s="2">
        <v>1482.05</v>
      </c>
    </row>
    <row r="11501" spans="1:8" x14ac:dyDescent="0.2">
      <c r="A11501" s="5">
        <v>64376930</v>
      </c>
      <c r="B11501" s="5" t="s">
        <v>23315</v>
      </c>
      <c r="C11501" s="5" t="s">
        <v>23316</v>
      </c>
      <c r="D11501" s="2">
        <v>80.099999999999994</v>
      </c>
      <c r="E11501" s="8" t="s">
        <v>2700</v>
      </c>
      <c r="F11501" s="5">
        <v>196</v>
      </c>
      <c r="G11501" s="2" t="s">
        <v>3287</v>
      </c>
      <c r="H11501" s="2">
        <v>86.6</v>
      </c>
    </row>
    <row r="11502" spans="1:8" x14ac:dyDescent="0.2">
      <c r="A11502" s="5">
        <v>64385380</v>
      </c>
      <c r="B11502" s="5" t="s">
        <v>23317</v>
      </c>
      <c r="C11502" s="5" t="s">
        <v>23318</v>
      </c>
      <c r="D11502" s="2">
        <v>491</v>
      </c>
      <c r="E11502" s="8" t="s">
        <v>2699</v>
      </c>
      <c r="F11502" s="5">
        <v>110</v>
      </c>
      <c r="G11502" s="2" t="s">
        <v>3287</v>
      </c>
      <c r="H11502" s="2">
        <v>530.75</v>
      </c>
    </row>
    <row r="11503" spans="1:8" x14ac:dyDescent="0.2">
      <c r="A11503" s="5">
        <v>64387401</v>
      </c>
      <c r="B11503" s="5" t="s">
        <v>23319</v>
      </c>
      <c r="C11503" s="5" t="s">
        <v>23320</v>
      </c>
      <c r="D11503" s="2">
        <v>82.5</v>
      </c>
      <c r="E11503" s="8" t="s">
        <v>2700</v>
      </c>
      <c r="F11503" s="5">
        <v>599</v>
      </c>
      <c r="G11503" s="2" t="s">
        <v>6865</v>
      </c>
      <c r="H11503" s="2">
        <v>89.2</v>
      </c>
    </row>
    <row r="11504" spans="1:8" x14ac:dyDescent="0.2">
      <c r="A11504" s="5">
        <v>64388201</v>
      </c>
      <c r="B11504" s="5" t="s">
        <v>23321</v>
      </c>
      <c r="C11504" s="5" t="s">
        <v>23322</v>
      </c>
      <c r="D11504" s="2">
        <v>287</v>
      </c>
      <c r="E11504" s="8" t="s">
        <v>2700</v>
      </c>
      <c r="F11504" s="5">
        <v>196</v>
      </c>
      <c r="G11504" s="2" t="s">
        <v>3287</v>
      </c>
      <c r="H11504" s="2">
        <v>310.25</v>
      </c>
    </row>
    <row r="11505" spans="1:8" x14ac:dyDescent="0.2">
      <c r="A11505" s="5">
        <v>64388202</v>
      </c>
      <c r="B11505" s="5" t="s">
        <v>23323</v>
      </c>
      <c r="C11505" s="5" t="s">
        <v>23324</v>
      </c>
      <c r="D11505" s="2">
        <v>287</v>
      </c>
      <c r="E11505" s="8" t="s">
        <v>2700</v>
      </c>
      <c r="F11505" s="5">
        <v>196</v>
      </c>
      <c r="G11505" s="2" t="s">
        <v>3287</v>
      </c>
      <c r="H11505" s="2">
        <v>310.25</v>
      </c>
    </row>
    <row r="11506" spans="1:8" x14ac:dyDescent="0.2">
      <c r="A11506" s="5">
        <v>64388203</v>
      </c>
      <c r="B11506" s="5" t="s">
        <v>23323</v>
      </c>
      <c r="C11506" s="5" t="s">
        <v>23325</v>
      </c>
      <c r="D11506" s="2">
        <v>287</v>
      </c>
      <c r="E11506" s="8" t="s">
        <v>2700</v>
      </c>
      <c r="F11506" s="5">
        <v>196</v>
      </c>
      <c r="G11506" s="2" t="s">
        <v>3287</v>
      </c>
      <c r="H11506" s="2">
        <v>310.25</v>
      </c>
    </row>
    <row r="11507" spans="1:8" x14ac:dyDescent="0.2">
      <c r="A11507" s="5">
        <v>64388204</v>
      </c>
      <c r="B11507" s="5" t="s">
        <v>23326</v>
      </c>
      <c r="C11507" s="5" t="s">
        <v>23327</v>
      </c>
      <c r="D11507" s="2">
        <v>287</v>
      </c>
      <c r="E11507" s="8" t="s">
        <v>2700</v>
      </c>
      <c r="F11507" s="5">
        <v>196</v>
      </c>
      <c r="G11507" s="2" t="s">
        <v>3287</v>
      </c>
      <c r="H11507" s="2">
        <v>310.25</v>
      </c>
    </row>
    <row r="11508" spans="1:8" x14ac:dyDescent="0.2">
      <c r="A11508" s="5">
        <v>64388205</v>
      </c>
      <c r="B11508" s="5" t="s">
        <v>23328</v>
      </c>
      <c r="C11508" s="5" t="s">
        <v>23329</v>
      </c>
      <c r="D11508" s="2">
        <v>287</v>
      </c>
      <c r="E11508" s="8" t="s">
        <v>2700</v>
      </c>
      <c r="F11508" s="5">
        <v>196</v>
      </c>
      <c r="G11508" s="2" t="s">
        <v>3287</v>
      </c>
      <c r="H11508" s="2">
        <v>310.25</v>
      </c>
    </row>
    <row r="11509" spans="1:8" x14ac:dyDescent="0.2">
      <c r="A11509" s="5">
        <v>64388601</v>
      </c>
      <c r="B11509" s="5" t="s">
        <v>23330</v>
      </c>
      <c r="C11509" s="5" t="s">
        <v>23331</v>
      </c>
      <c r="D11509" s="2">
        <v>36.4</v>
      </c>
      <c r="E11509" s="8" t="s">
        <v>2699</v>
      </c>
      <c r="F11509" s="5">
        <v>831</v>
      </c>
      <c r="G11509" s="2" t="s">
        <v>3287</v>
      </c>
      <c r="H11509" s="2">
        <v>39.35</v>
      </c>
    </row>
    <row r="11510" spans="1:8" x14ac:dyDescent="0.2">
      <c r="A11510" s="5">
        <v>64397101</v>
      </c>
      <c r="B11510" s="5" t="s">
        <v>23332</v>
      </c>
      <c r="C11510" s="5" t="s">
        <v>23333</v>
      </c>
      <c r="D11510" s="2">
        <v>26</v>
      </c>
      <c r="E11510" s="8" t="s">
        <v>2700</v>
      </c>
      <c r="F11510" s="5">
        <v>181</v>
      </c>
      <c r="G11510" s="2" t="s">
        <v>3287</v>
      </c>
      <c r="H11510" s="2">
        <v>28.1</v>
      </c>
    </row>
    <row r="11511" spans="1:8" x14ac:dyDescent="0.2">
      <c r="A11511" s="5">
        <v>64397202</v>
      </c>
      <c r="B11511" s="5" t="s">
        <v>23334</v>
      </c>
      <c r="C11511" s="5" t="s">
        <v>23335</v>
      </c>
      <c r="D11511" s="2">
        <v>14.4</v>
      </c>
      <c r="E11511" s="8" t="s">
        <v>2700</v>
      </c>
      <c r="F11511" s="5">
        <v>181</v>
      </c>
      <c r="G11511" s="2" t="s">
        <v>3287</v>
      </c>
      <c r="H11511" s="2">
        <v>15.55</v>
      </c>
    </row>
    <row r="11512" spans="1:8" x14ac:dyDescent="0.2">
      <c r="A11512" s="5">
        <v>64397301</v>
      </c>
      <c r="B11512" s="5" t="s">
        <v>23336</v>
      </c>
      <c r="C11512" s="5" t="s">
        <v>23337</v>
      </c>
      <c r="D11512" s="2">
        <v>14.2</v>
      </c>
      <c r="E11512" s="8" t="s">
        <v>2700</v>
      </c>
      <c r="F11512" s="5">
        <v>181</v>
      </c>
      <c r="G11512" s="2" t="s">
        <v>3287</v>
      </c>
      <c r="H11512" s="2">
        <v>15.35</v>
      </c>
    </row>
    <row r="11513" spans="1:8" x14ac:dyDescent="0.2">
      <c r="A11513" s="5">
        <v>64408601</v>
      </c>
      <c r="B11513" s="5" t="s">
        <v>23338</v>
      </c>
      <c r="C11513" s="5" t="s">
        <v>23339</v>
      </c>
      <c r="D11513" s="2">
        <v>244</v>
      </c>
      <c r="E11513" s="8" t="s">
        <v>2700</v>
      </c>
      <c r="F11513" s="5">
        <v>196</v>
      </c>
      <c r="G11513" s="2" t="s">
        <v>3287</v>
      </c>
      <c r="H11513" s="2">
        <v>263.75</v>
      </c>
    </row>
    <row r="11514" spans="1:8" x14ac:dyDescent="0.2">
      <c r="A11514" s="5">
        <v>64410401</v>
      </c>
      <c r="B11514" s="5" t="s">
        <v>23340</v>
      </c>
      <c r="C11514" s="5" t="s">
        <v>23341</v>
      </c>
      <c r="D11514" s="2">
        <v>91.6</v>
      </c>
      <c r="E11514" s="8" t="s">
        <v>2700</v>
      </c>
      <c r="F11514" s="5">
        <v>599</v>
      </c>
      <c r="G11514" s="2" t="s">
        <v>3287</v>
      </c>
      <c r="H11514" s="2">
        <v>99</v>
      </c>
    </row>
    <row r="11515" spans="1:8" x14ac:dyDescent="0.2">
      <c r="A11515" s="5">
        <v>64410501</v>
      </c>
      <c r="B11515" s="5" t="s">
        <v>23342</v>
      </c>
      <c r="C11515" s="5" t="s">
        <v>23343</v>
      </c>
      <c r="D11515" s="2">
        <v>139</v>
      </c>
      <c r="E11515" s="8" t="s">
        <v>2700</v>
      </c>
      <c r="F11515" s="5">
        <v>599</v>
      </c>
      <c r="G11515" s="2" t="s">
        <v>3287</v>
      </c>
      <c r="H11515" s="2">
        <v>150.25</v>
      </c>
    </row>
    <row r="11516" spans="1:8" x14ac:dyDescent="0.2">
      <c r="A11516" s="5">
        <v>64410701</v>
      </c>
      <c r="B11516" s="5" t="s">
        <v>23344</v>
      </c>
      <c r="C11516" s="5" t="s">
        <v>23345</v>
      </c>
      <c r="D11516" s="2">
        <v>66.7</v>
      </c>
      <c r="E11516" s="8" t="s">
        <v>2702</v>
      </c>
      <c r="F11516" s="5">
        <v>365</v>
      </c>
      <c r="G11516" s="2" t="s">
        <v>3287</v>
      </c>
      <c r="H11516" s="2">
        <v>72.099999999999994</v>
      </c>
    </row>
    <row r="11517" spans="1:8" x14ac:dyDescent="0.2">
      <c r="A11517" s="5">
        <v>64410880</v>
      </c>
      <c r="B11517" s="5" t="s">
        <v>23346</v>
      </c>
      <c r="C11517" s="5" t="s">
        <v>23347</v>
      </c>
      <c r="D11517" s="2">
        <v>3495</v>
      </c>
      <c r="E11517" s="8" t="s">
        <v>2702</v>
      </c>
      <c r="F11517" s="5">
        <v>381</v>
      </c>
      <c r="G11517" s="2" t="s">
        <v>3287</v>
      </c>
      <c r="H11517" s="2">
        <v>3778.1</v>
      </c>
    </row>
    <row r="11518" spans="1:8" x14ac:dyDescent="0.2">
      <c r="A11518" s="5">
        <v>64419680</v>
      </c>
      <c r="B11518" s="5" t="s">
        <v>23348</v>
      </c>
      <c r="C11518" s="5" t="s">
        <v>23349</v>
      </c>
      <c r="D11518" s="2">
        <v>432</v>
      </c>
      <c r="E11518" s="8" t="s">
        <v>2699</v>
      </c>
      <c r="F11518" s="5">
        <v>160</v>
      </c>
      <c r="G11518" s="2" t="s">
        <v>3287</v>
      </c>
      <c r="H11518" s="2">
        <v>467</v>
      </c>
    </row>
    <row r="11519" spans="1:8" x14ac:dyDescent="0.2">
      <c r="A11519" s="5">
        <v>64421701</v>
      </c>
      <c r="B11519" s="5" t="s">
        <v>23350</v>
      </c>
      <c r="C11519" s="5" t="s">
        <v>23351</v>
      </c>
      <c r="D11519" s="2">
        <v>37.299999999999997</v>
      </c>
      <c r="E11519" s="8" t="s">
        <v>2700</v>
      </c>
      <c r="F11519" s="5">
        <v>196</v>
      </c>
      <c r="G11519" s="2" t="s">
        <v>3287</v>
      </c>
      <c r="H11519" s="2">
        <v>40.299999999999997</v>
      </c>
    </row>
    <row r="11520" spans="1:8" x14ac:dyDescent="0.2">
      <c r="A11520" s="5">
        <v>64447180</v>
      </c>
      <c r="B11520" s="5" t="s">
        <v>23352</v>
      </c>
      <c r="C11520" s="5" t="s">
        <v>23353</v>
      </c>
      <c r="D11520" s="2">
        <v>2032</v>
      </c>
      <c r="E11520" s="8" t="s">
        <v>2699</v>
      </c>
      <c r="F11520" s="5">
        <v>254</v>
      </c>
      <c r="G11520" s="2" t="s">
        <v>3287</v>
      </c>
      <c r="H11520" s="2">
        <v>2196.6</v>
      </c>
    </row>
    <row r="11521" spans="1:8" x14ac:dyDescent="0.2">
      <c r="A11521" s="5">
        <v>64450201</v>
      </c>
      <c r="B11521" s="5" t="s">
        <v>23354</v>
      </c>
      <c r="C11521" s="5" t="s">
        <v>23355</v>
      </c>
      <c r="D11521" s="2">
        <v>1313</v>
      </c>
      <c r="E11521" s="8" t="s">
        <v>2699</v>
      </c>
      <c r="F11521" s="5">
        <v>560</v>
      </c>
      <c r="G11521" s="2" t="s">
        <v>3287</v>
      </c>
      <c r="H11521" s="2">
        <v>1419.35</v>
      </c>
    </row>
    <row r="11522" spans="1:8" x14ac:dyDescent="0.2">
      <c r="A11522" s="5">
        <v>64450301</v>
      </c>
      <c r="B11522" s="5" t="s">
        <v>23356</v>
      </c>
      <c r="C11522" s="5" t="s">
        <v>23357</v>
      </c>
      <c r="D11522" s="2">
        <v>1331</v>
      </c>
      <c r="E11522" s="8" t="s">
        <v>2699</v>
      </c>
      <c r="F11522" s="5">
        <v>560</v>
      </c>
      <c r="G11522" s="2" t="s">
        <v>3287</v>
      </c>
      <c r="H11522" s="2">
        <v>1438.8</v>
      </c>
    </row>
    <row r="11523" spans="1:8" x14ac:dyDescent="0.2">
      <c r="A11523" s="5">
        <v>64450401</v>
      </c>
      <c r="B11523" s="5" t="s">
        <v>23358</v>
      </c>
      <c r="C11523" s="5" t="s">
        <v>23359</v>
      </c>
      <c r="D11523" s="2">
        <v>76.5</v>
      </c>
      <c r="E11523" s="8" t="s">
        <v>2700</v>
      </c>
      <c r="F11523" s="5">
        <v>599</v>
      </c>
      <c r="G11523" s="2" t="s">
        <v>3287</v>
      </c>
      <c r="H11523" s="2">
        <v>82.7</v>
      </c>
    </row>
    <row r="11524" spans="1:8" x14ac:dyDescent="0.2">
      <c r="A11524" s="5">
        <v>64450501</v>
      </c>
      <c r="B11524" s="5" t="s">
        <v>23360</v>
      </c>
      <c r="C11524" s="5" t="s">
        <v>23361</v>
      </c>
      <c r="D11524" s="2">
        <v>1352</v>
      </c>
      <c r="E11524" s="8" t="s">
        <v>2699</v>
      </c>
      <c r="F11524" s="5">
        <v>560</v>
      </c>
      <c r="G11524" s="2" t="s">
        <v>3287</v>
      </c>
      <c r="H11524" s="2">
        <v>1461.5</v>
      </c>
    </row>
    <row r="11525" spans="1:8" x14ac:dyDescent="0.2">
      <c r="A11525" s="5">
        <v>64450601</v>
      </c>
      <c r="B11525" s="5" t="s">
        <v>23362</v>
      </c>
      <c r="C11525" s="5" t="s">
        <v>23363</v>
      </c>
      <c r="D11525" s="2">
        <v>1472</v>
      </c>
      <c r="E11525" s="8" t="s">
        <v>2699</v>
      </c>
      <c r="F11525" s="5">
        <v>560</v>
      </c>
      <c r="G11525" s="2" t="s">
        <v>3287</v>
      </c>
      <c r="H11525" s="2">
        <v>1591.25</v>
      </c>
    </row>
    <row r="11526" spans="1:8" x14ac:dyDescent="0.2">
      <c r="A11526" s="5">
        <v>64450701</v>
      </c>
      <c r="B11526" s="5" t="s">
        <v>23364</v>
      </c>
      <c r="C11526" s="5" t="s">
        <v>23365</v>
      </c>
      <c r="D11526" s="2">
        <v>1495</v>
      </c>
      <c r="E11526" s="8" t="s">
        <v>2699</v>
      </c>
      <c r="F11526" s="5">
        <v>560</v>
      </c>
      <c r="G11526" s="2" t="s">
        <v>3287</v>
      </c>
      <c r="H11526" s="2">
        <v>1616.1</v>
      </c>
    </row>
    <row r="11527" spans="1:8" x14ac:dyDescent="0.2">
      <c r="A11527" s="5">
        <v>64450801</v>
      </c>
      <c r="B11527" s="5" t="s">
        <v>23366</v>
      </c>
      <c r="C11527" s="5" t="s">
        <v>23367</v>
      </c>
      <c r="D11527" s="2">
        <v>1573</v>
      </c>
      <c r="E11527" s="8" t="s">
        <v>2699</v>
      </c>
      <c r="F11527" s="5">
        <v>560</v>
      </c>
      <c r="G11527" s="2" t="s">
        <v>3287</v>
      </c>
      <c r="H11527" s="2">
        <v>1700.4</v>
      </c>
    </row>
    <row r="11528" spans="1:8" x14ac:dyDescent="0.2">
      <c r="A11528" s="5">
        <v>64450901</v>
      </c>
      <c r="B11528" s="5" t="s">
        <v>23368</v>
      </c>
      <c r="C11528" s="5" t="s">
        <v>23369</v>
      </c>
      <c r="D11528" s="2">
        <v>1720</v>
      </c>
      <c r="E11528" s="8" t="s">
        <v>2699</v>
      </c>
      <c r="F11528" s="5">
        <v>560</v>
      </c>
      <c r="G11528" s="2" t="s">
        <v>3287</v>
      </c>
      <c r="H11528" s="2">
        <v>1859.3</v>
      </c>
    </row>
    <row r="11529" spans="1:8" x14ac:dyDescent="0.2">
      <c r="A11529" s="5">
        <v>64451001</v>
      </c>
      <c r="B11529" s="5" t="s">
        <v>23370</v>
      </c>
      <c r="C11529" s="5" t="s">
        <v>23371</v>
      </c>
      <c r="D11529" s="2">
        <v>1919</v>
      </c>
      <c r="E11529" s="8" t="s">
        <v>2699</v>
      </c>
      <c r="F11529" s="5">
        <v>560</v>
      </c>
      <c r="G11529" s="2" t="s">
        <v>3287</v>
      </c>
      <c r="H11529" s="2">
        <v>2074.4499999999998</v>
      </c>
    </row>
    <row r="11530" spans="1:8" x14ac:dyDescent="0.2">
      <c r="A11530" s="5">
        <v>64451101</v>
      </c>
      <c r="B11530" s="5" t="s">
        <v>23372</v>
      </c>
      <c r="C11530" s="5" t="s">
        <v>23373</v>
      </c>
      <c r="D11530" s="2">
        <v>1768</v>
      </c>
      <c r="E11530" s="8" t="s">
        <v>2699</v>
      </c>
      <c r="F11530" s="5">
        <v>560</v>
      </c>
      <c r="G11530" s="2" t="s">
        <v>3287</v>
      </c>
      <c r="H11530" s="2">
        <v>1911.2</v>
      </c>
    </row>
    <row r="11531" spans="1:8" x14ac:dyDescent="0.2">
      <c r="A11531" s="5">
        <v>64452401</v>
      </c>
      <c r="B11531" s="5" t="s">
        <v>23374</v>
      </c>
      <c r="C11531" s="5" t="s">
        <v>23375</v>
      </c>
      <c r="D11531" s="2">
        <v>665</v>
      </c>
      <c r="E11531" s="8" t="s">
        <v>2699</v>
      </c>
      <c r="F11531" s="5">
        <v>650</v>
      </c>
      <c r="G11531" s="2" t="s">
        <v>3287</v>
      </c>
      <c r="H11531" s="2">
        <v>718.85</v>
      </c>
    </row>
    <row r="11532" spans="1:8" x14ac:dyDescent="0.2">
      <c r="A11532" s="5">
        <v>64456201</v>
      </c>
      <c r="B11532" s="5" t="s">
        <v>23376</v>
      </c>
      <c r="C11532" s="5" t="s">
        <v>23377</v>
      </c>
      <c r="D11532" s="2">
        <v>16.55</v>
      </c>
      <c r="E11532" s="8" t="s">
        <v>2700</v>
      </c>
      <c r="F11532" s="5">
        <v>196</v>
      </c>
      <c r="G11532" s="2" t="s">
        <v>3287</v>
      </c>
      <c r="H11532" s="2">
        <v>17.899999999999999</v>
      </c>
    </row>
    <row r="11533" spans="1:8" x14ac:dyDescent="0.2">
      <c r="A11533" s="5">
        <v>64462380</v>
      </c>
      <c r="B11533" s="5" t="s">
        <v>23378</v>
      </c>
      <c r="C11533" s="5" t="s">
        <v>23379</v>
      </c>
      <c r="D11533" s="2">
        <v>776</v>
      </c>
      <c r="E11533" s="8" t="s">
        <v>2699</v>
      </c>
      <c r="F11533" s="5">
        <v>160</v>
      </c>
      <c r="G11533" s="2" t="s">
        <v>6865</v>
      </c>
      <c r="H11533" s="2">
        <v>838.85</v>
      </c>
    </row>
    <row r="11534" spans="1:8" x14ac:dyDescent="0.2">
      <c r="A11534" s="5">
        <v>6464700</v>
      </c>
      <c r="B11534" s="5" t="s">
        <v>23380</v>
      </c>
      <c r="C11534" s="5" t="s">
        <v>23381</v>
      </c>
      <c r="D11534" s="2">
        <v>25.6</v>
      </c>
      <c r="E11534" s="8" t="s">
        <v>2700</v>
      </c>
      <c r="F11534" s="5">
        <v>291</v>
      </c>
      <c r="G11534" s="2" t="s">
        <v>3287</v>
      </c>
      <c r="H11534" s="2">
        <v>27.65</v>
      </c>
    </row>
    <row r="11535" spans="1:8" x14ac:dyDescent="0.2">
      <c r="A11535" s="5">
        <v>650015</v>
      </c>
      <c r="B11535" s="5" t="s">
        <v>23382</v>
      </c>
      <c r="C11535" s="5" t="s">
        <v>23383</v>
      </c>
      <c r="D11535" s="2">
        <v>12</v>
      </c>
      <c r="E11535" s="8" t="s">
        <v>2700</v>
      </c>
      <c r="F11535" s="5">
        <v>892</v>
      </c>
      <c r="G11535" s="2" t="s">
        <v>3323</v>
      </c>
      <c r="H11535" s="2">
        <v>12.95</v>
      </c>
    </row>
    <row r="11536" spans="1:8" x14ac:dyDescent="0.2">
      <c r="A11536" s="5">
        <v>654020</v>
      </c>
      <c r="B11536" s="5" t="s">
        <v>23384</v>
      </c>
      <c r="C11536" s="5" t="s">
        <v>23385</v>
      </c>
      <c r="D11536" s="2">
        <v>3751</v>
      </c>
      <c r="E11536" s="8" t="s">
        <v>2702</v>
      </c>
      <c r="F11536" s="5">
        <v>413</v>
      </c>
      <c r="G11536" s="2" t="s">
        <v>3287</v>
      </c>
      <c r="H11536" s="2">
        <v>4054.85</v>
      </c>
    </row>
    <row r="11537" spans="1:8" x14ac:dyDescent="0.2">
      <c r="A11537" s="5">
        <v>654021</v>
      </c>
      <c r="B11537" s="5" t="s">
        <v>23386</v>
      </c>
      <c r="C11537" s="5" t="s">
        <v>23387</v>
      </c>
      <c r="D11537" s="2">
        <v>3751</v>
      </c>
      <c r="E11537" s="8" t="s">
        <v>2702</v>
      </c>
      <c r="F11537" s="5">
        <v>413</v>
      </c>
      <c r="G11537" s="2" t="s">
        <v>3287</v>
      </c>
      <c r="H11537" s="2">
        <v>4054.85</v>
      </c>
    </row>
    <row r="11538" spans="1:8" x14ac:dyDescent="0.2">
      <c r="A11538" s="5">
        <v>654022</v>
      </c>
      <c r="B11538" s="5" t="s">
        <v>23388</v>
      </c>
      <c r="C11538" s="5" t="s">
        <v>23389</v>
      </c>
      <c r="D11538" s="2">
        <v>2874</v>
      </c>
      <c r="E11538" s="8" t="s">
        <v>2702</v>
      </c>
      <c r="F11538" s="5">
        <v>413</v>
      </c>
      <c r="G11538" s="2" t="s">
        <v>3287</v>
      </c>
      <c r="H11538" s="2">
        <v>3106.8</v>
      </c>
    </row>
    <row r="11539" spans="1:8" x14ac:dyDescent="0.2">
      <c r="A11539" s="5">
        <v>6540221</v>
      </c>
      <c r="B11539" s="5" t="s">
        <v>23390</v>
      </c>
      <c r="C11539" s="5" t="s">
        <v>23391</v>
      </c>
      <c r="D11539" s="2">
        <v>60.6</v>
      </c>
      <c r="E11539" s="8" t="s">
        <v>2702</v>
      </c>
      <c r="F11539" s="5">
        <v>413</v>
      </c>
      <c r="G11539" s="2" t="s">
        <v>3287</v>
      </c>
      <c r="H11539" s="2">
        <v>65.5</v>
      </c>
    </row>
    <row r="11540" spans="1:8" x14ac:dyDescent="0.2">
      <c r="A11540" s="5">
        <v>654025</v>
      </c>
      <c r="B11540" s="5" t="s">
        <v>23392</v>
      </c>
      <c r="C11540" s="5" t="s">
        <v>23389</v>
      </c>
      <c r="D11540" s="2">
        <v>2715</v>
      </c>
      <c r="E11540" s="8" t="s">
        <v>2702</v>
      </c>
      <c r="F11540" s="5">
        <v>413</v>
      </c>
      <c r="G11540" s="2" t="s">
        <v>3287</v>
      </c>
      <c r="H11540" s="2">
        <v>2934.9</v>
      </c>
    </row>
    <row r="11541" spans="1:8" x14ac:dyDescent="0.2">
      <c r="A11541" s="5">
        <v>654030</v>
      </c>
      <c r="B11541" s="5" t="s">
        <v>23393</v>
      </c>
      <c r="C11541" s="5" t="s">
        <v>23394</v>
      </c>
      <c r="D11541" s="2">
        <v>3541</v>
      </c>
      <c r="E11541" s="8" t="s">
        <v>2702</v>
      </c>
      <c r="F11541" s="5">
        <v>413</v>
      </c>
      <c r="G11541" s="2" t="s">
        <v>3287</v>
      </c>
      <c r="H11541" s="2">
        <v>3827.8</v>
      </c>
    </row>
    <row r="11542" spans="1:8" x14ac:dyDescent="0.2">
      <c r="A11542" s="5">
        <v>654031</v>
      </c>
      <c r="B11542" s="5" t="s">
        <v>23395</v>
      </c>
      <c r="C11542" s="5" t="s">
        <v>23396</v>
      </c>
      <c r="D11542" s="2">
        <v>3403</v>
      </c>
      <c r="E11542" s="8" t="s">
        <v>2702</v>
      </c>
      <c r="F11542" s="5">
        <v>413</v>
      </c>
      <c r="G11542" s="2" t="s">
        <v>3287</v>
      </c>
      <c r="H11542" s="2">
        <v>3678.65</v>
      </c>
    </row>
    <row r="11543" spans="1:8" x14ac:dyDescent="0.2">
      <c r="A11543" s="5">
        <v>654052</v>
      </c>
      <c r="B11543" s="5" t="s">
        <v>23397</v>
      </c>
      <c r="C11543" s="5" t="s">
        <v>23398</v>
      </c>
      <c r="D11543" s="2">
        <v>3903</v>
      </c>
      <c r="E11543" s="8" t="s">
        <v>2702</v>
      </c>
      <c r="F11543" s="5">
        <v>413</v>
      </c>
      <c r="G11543" s="2" t="s">
        <v>3287</v>
      </c>
      <c r="H11543" s="2">
        <v>4219.1499999999996</v>
      </c>
    </row>
    <row r="11544" spans="1:8" x14ac:dyDescent="0.2">
      <c r="A11544" s="5">
        <v>654055</v>
      </c>
      <c r="B11544" s="5" t="s">
        <v>23399</v>
      </c>
      <c r="C11544" s="5" t="s">
        <v>23400</v>
      </c>
      <c r="D11544" s="2">
        <v>4484</v>
      </c>
      <c r="E11544" s="8" t="s">
        <v>2702</v>
      </c>
      <c r="F11544" s="5">
        <v>413</v>
      </c>
      <c r="G11544" s="2" t="s">
        <v>3287</v>
      </c>
      <c r="H11544" s="2">
        <v>4847.2</v>
      </c>
    </row>
    <row r="11545" spans="1:8" x14ac:dyDescent="0.2">
      <c r="A11545" s="5">
        <v>6559900</v>
      </c>
      <c r="B11545" s="5" t="s">
        <v>23401</v>
      </c>
      <c r="C11545" s="5" t="s">
        <v>23402</v>
      </c>
      <c r="D11545" s="2">
        <v>4.2</v>
      </c>
      <c r="E11545" s="8" t="s">
        <v>2700</v>
      </c>
      <c r="F11545" s="5">
        <v>291</v>
      </c>
      <c r="G11545" s="2" t="s">
        <v>3287</v>
      </c>
      <c r="H11545" s="2">
        <v>4.55</v>
      </c>
    </row>
    <row r="11546" spans="1:8" x14ac:dyDescent="0.2">
      <c r="A11546" s="5">
        <v>6600125</v>
      </c>
      <c r="B11546" s="5" t="s">
        <v>23403</v>
      </c>
      <c r="C11546" s="5" t="s">
        <v>23404</v>
      </c>
      <c r="D11546" s="2">
        <v>42.3</v>
      </c>
      <c r="E11546" s="8" t="s">
        <v>2702</v>
      </c>
      <c r="F11546" s="5">
        <v>413</v>
      </c>
      <c r="G11546" s="2" t="s">
        <v>3287</v>
      </c>
      <c r="H11546" s="2">
        <v>45.75</v>
      </c>
    </row>
    <row r="11547" spans="1:8" x14ac:dyDescent="0.2">
      <c r="A11547" s="5">
        <v>6600140100</v>
      </c>
      <c r="B11547" s="5" t="s">
        <v>23405</v>
      </c>
      <c r="C11547" s="5" t="s">
        <v>23406</v>
      </c>
      <c r="D11547" s="2">
        <v>330</v>
      </c>
      <c r="E11547" s="8" t="s">
        <v>2702</v>
      </c>
      <c r="F11547" s="5">
        <v>413</v>
      </c>
      <c r="G11547" s="2" t="s">
        <v>3287</v>
      </c>
      <c r="H11547" s="2">
        <v>356.75</v>
      </c>
    </row>
    <row r="11548" spans="1:8" x14ac:dyDescent="0.2">
      <c r="A11548" s="5">
        <v>660014050</v>
      </c>
      <c r="B11548" s="5" t="s">
        <v>23407</v>
      </c>
      <c r="C11548" s="5" t="s">
        <v>23408</v>
      </c>
      <c r="D11548" s="2">
        <v>299</v>
      </c>
      <c r="E11548" s="8" t="s">
        <v>2702</v>
      </c>
      <c r="F11548" s="5">
        <v>413</v>
      </c>
      <c r="G11548" s="2" t="s">
        <v>3287</v>
      </c>
      <c r="H11548" s="2">
        <v>323.2</v>
      </c>
    </row>
    <row r="11549" spans="1:8" x14ac:dyDescent="0.2">
      <c r="A11549" s="5">
        <v>6600141100</v>
      </c>
      <c r="B11549" s="5" t="s">
        <v>23409</v>
      </c>
      <c r="C11549" s="5" t="s">
        <v>23410</v>
      </c>
      <c r="D11549" s="2">
        <v>405</v>
      </c>
      <c r="E11549" s="8" t="s">
        <v>2702</v>
      </c>
      <c r="F11549" s="5">
        <v>413</v>
      </c>
      <c r="G11549" s="2" t="s">
        <v>3287</v>
      </c>
      <c r="H11549" s="2">
        <v>437.8</v>
      </c>
    </row>
    <row r="11550" spans="1:8" x14ac:dyDescent="0.2">
      <c r="A11550" s="5">
        <v>660014150</v>
      </c>
      <c r="B11550" s="5" t="s">
        <v>23411</v>
      </c>
      <c r="C11550" s="5" t="s">
        <v>23412</v>
      </c>
      <c r="D11550" s="2">
        <v>377</v>
      </c>
      <c r="E11550" s="8" t="s">
        <v>2702</v>
      </c>
      <c r="F11550" s="5">
        <v>413</v>
      </c>
      <c r="G11550" s="2" t="s">
        <v>3287</v>
      </c>
      <c r="H11550" s="2">
        <v>407.55</v>
      </c>
    </row>
    <row r="11551" spans="1:8" x14ac:dyDescent="0.2">
      <c r="A11551" s="5">
        <v>6600142100</v>
      </c>
      <c r="B11551" s="5" t="s">
        <v>23413</v>
      </c>
      <c r="C11551" s="5" t="s">
        <v>23414</v>
      </c>
      <c r="D11551" s="2">
        <v>445</v>
      </c>
      <c r="E11551" s="8" t="s">
        <v>2702</v>
      </c>
      <c r="F11551" s="5">
        <v>413</v>
      </c>
      <c r="G11551" s="2" t="s">
        <v>3287</v>
      </c>
      <c r="H11551" s="2">
        <v>481.05</v>
      </c>
    </row>
    <row r="11552" spans="1:8" x14ac:dyDescent="0.2">
      <c r="A11552" s="5">
        <v>660014250</v>
      </c>
      <c r="B11552" s="5" t="s">
        <v>23415</v>
      </c>
      <c r="C11552" s="5" t="s">
        <v>23416</v>
      </c>
      <c r="D11552" s="2">
        <v>417</v>
      </c>
      <c r="E11552" s="8" t="s">
        <v>2702</v>
      </c>
      <c r="F11552" s="5">
        <v>413</v>
      </c>
      <c r="G11552" s="2" t="s">
        <v>3287</v>
      </c>
      <c r="H11552" s="2">
        <v>450.8</v>
      </c>
    </row>
    <row r="11553" spans="1:8" x14ac:dyDescent="0.2">
      <c r="A11553" s="5">
        <v>6600143100</v>
      </c>
      <c r="B11553" s="5" t="s">
        <v>23417</v>
      </c>
      <c r="C11553" s="5" t="s">
        <v>23418</v>
      </c>
      <c r="D11553" s="2">
        <v>496</v>
      </c>
      <c r="E11553" s="8" t="s">
        <v>2702</v>
      </c>
      <c r="F11553" s="5">
        <v>413</v>
      </c>
      <c r="G11553" s="2" t="s">
        <v>3287</v>
      </c>
      <c r="H11553" s="2">
        <v>536.20000000000005</v>
      </c>
    </row>
    <row r="11554" spans="1:8" x14ac:dyDescent="0.2">
      <c r="A11554" s="5">
        <v>660014350</v>
      </c>
      <c r="B11554" s="5" t="s">
        <v>23419</v>
      </c>
      <c r="C11554" s="5" t="s">
        <v>23420</v>
      </c>
      <c r="D11554" s="2">
        <v>466</v>
      </c>
      <c r="E11554" s="8" t="s">
        <v>2702</v>
      </c>
      <c r="F11554" s="5">
        <v>413</v>
      </c>
      <c r="G11554" s="2" t="s">
        <v>3287</v>
      </c>
      <c r="H11554" s="2">
        <v>503.75</v>
      </c>
    </row>
    <row r="11555" spans="1:8" x14ac:dyDescent="0.2">
      <c r="A11555" s="5">
        <v>6600159100</v>
      </c>
      <c r="B11555" s="5" t="s">
        <v>23421</v>
      </c>
      <c r="C11555" s="5" t="s">
        <v>23422</v>
      </c>
      <c r="D11555" s="2">
        <v>351</v>
      </c>
      <c r="E11555" s="8" t="s">
        <v>2702</v>
      </c>
      <c r="F11555" s="5">
        <v>413</v>
      </c>
      <c r="G11555" s="2" t="s">
        <v>3287</v>
      </c>
      <c r="H11555" s="2">
        <v>379.45</v>
      </c>
    </row>
    <row r="11556" spans="1:8" x14ac:dyDescent="0.2">
      <c r="A11556" s="5">
        <v>660015950</v>
      </c>
      <c r="B11556" s="5" t="s">
        <v>23423</v>
      </c>
      <c r="C11556" s="5" t="s">
        <v>23424</v>
      </c>
      <c r="D11556" s="2">
        <v>324</v>
      </c>
      <c r="E11556" s="8" t="s">
        <v>2702</v>
      </c>
      <c r="F11556" s="5">
        <v>413</v>
      </c>
      <c r="G11556" s="2" t="s">
        <v>3287</v>
      </c>
      <c r="H11556" s="2">
        <v>350.25</v>
      </c>
    </row>
    <row r="11557" spans="1:8" x14ac:dyDescent="0.2">
      <c r="A11557" s="5">
        <v>6600160100</v>
      </c>
      <c r="B11557" s="5" t="s">
        <v>23425</v>
      </c>
      <c r="C11557" s="5" t="s">
        <v>23426</v>
      </c>
      <c r="D11557" s="2">
        <v>426</v>
      </c>
      <c r="E11557" s="8" t="s">
        <v>2702</v>
      </c>
      <c r="F11557" s="5">
        <v>413</v>
      </c>
      <c r="G11557" s="2" t="s">
        <v>3287</v>
      </c>
      <c r="H11557" s="2">
        <v>460.5</v>
      </c>
    </row>
    <row r="11558" spans="1:8" x14ac:dyDescent="0.2">
      <c r="A11558" s="5">
        <v>660016050</v>
      </c>
      <c r="B11558" s="5" t="s">
        <v>23427</v>
      </c>
      <c r="C11558" s="5" t="s">
        <v>23428</v>
      </c>
      <c r="D11558" s="2">
        <v>397</v>
      </c>
      <c r="E11558" s="8" t="s">
        <v>2702</v>
      </c>
      <c r="F11558" s="5">
        <v>413</v>
      </c>
      <c r="G11558" s="2" t="s">
        <v>3287</v>
      </c>
      <c r="H11558" s="2">
        <v>429.15</v>
      </c>
    </row>
    <row r="11559" spans="1:8" x14ac:dyDescent="0.2">
      <c r="A11559" s="5">
        <v>6600161100</v>
      </c>
      <c r="B11559" s="5" t="s">
        <v>23429</v>
      </c>
      <c r="C11559" s="5" t="s">
        <v>23430</v>
      </c>
      <c r="D11559" s="2">
        <v>493</v>
      </c>
      <c r="E11559" s="8" t="s">
        <v>2702</v>
      </c>
      <c r="F11559" s="5">
        <v>413</v>
      </c>
      <c r="G11559" s="2" t="s">
        <v>3287</v>
      </c>
      <c r="H11559" s="2">
        <v>532.95000000000005</v>
      </c>
    </row>
    <row r="11560" spans="1:8" x14ac:dyDescent="0.2">
      <c r="A11560" s="5">
        <v>660016150</v>
      </c>
      <c r="B11560" s="5" t="s">
        <v>23431</v>
      </c>
      <c r="C11560" s="5" t="s">
        <v>23432</v>
      </c>
      <c r="D11560" s="2">
        <v>464</v>
      </c>
      <c r="E11560" s="8" t="s">
        <v>2702</v>
      </c>
      <c r="F11560" s="5">
        <v>413</v>
      </c>
      <c r="G11560" s="2" t="s">
        <v>3287</v>
      </c>
      <c r="H11560" s="2">
        <v>501.6</v>
      </c>
    </row>
    <row r="11561" spans="1:8" x14ac:dyDescent="0.2">
      <c r="A11561" s="5">
        <v>6600200</v>
      </c>
      <c r="B11561" s="5" t="s">
        <v>23433</v>
      </c>
      <c r="C11561" s="5" t="s">
        <v>23434</v>
      </c>
      <c r="D11561" s="2">
        <v>44</v>
      </c>
      <c r="E11561" s="8" t="s">
        <v>2702</v>
      </c>
      <c r="F11561" s="5">
        <v>413</v>
      </c>
      <c r="G11561" s="2" t="s">
        <v>3287</v>
      </c>
      <c r="H11561" s="2">
        <v>47.55</v>
      </c>
    </row>
    <row r="11562" spans="1:8" x14ac:dyDescent="0.2">
      <c r="A11562" s="5">
        <v>6600440</v>
      </c>
      <c r="B11562" s="5" t="s">
        <v>23435</v>
      </c>
      <c r="C11562" s="5" t="s">
        <v>23436</v>
      </c>
      <c r="D11562" s="2">
        <v>289</v>
      </c>
      <c r="E11562" s="8" t="s">
        <v>2702</v>
      </c>
      <c r="F11562" s="5">
        <v>413</v>
      </c>
      <c r="G11562" s="2" t="s">
        <v>3287</v>
      </c>
      <c r="H11562" s="2">
        <v>312.39999999999998</v>
      </c>
    </row>
    <row r="11563" spans="1:8" x14ac:dyDescent="0.2">
      <c r="A11563" s="5">
        <v>6601160</v>
      </c>
      <c r="B11563" s="5" t="s">
        <v>23437</v>
      </c>
      <c r="C11563" s="5" t="s">
        <v>23438</v>
      </c>
      <c r="D11563" s="2">
        <v>358</v>
      </c>
      <c r="E11563" s="8" t="s">
        <v>2702</v>
      </c>
      <c r="F11563" s="5">
        <v>413</v>
      </c>
      <c r="G11563" s="2" t="s">
        <v>3287</v>
      </c>
      <c r="H11563" s="2">
        <v>387</v>
      </c>
    </row>
    <row r="11564" spans="1:8" x14ac:dyDescent="0.2">
      <c r="A11564" s="5">
        <v>6601161</v>
      </c>
      <c r="B11564" s="5" t="s">
        <v>23439</v>
      </c>
      <c r="C11564" s="5" t="s">
        <v>23440</v>
      </c>
      <c r="D11564" s="2">
        <v>428</v>
      </c>
      <c r="E11564" s="8" t="s">
        <v>2702</v>
      </c>
      <c r="F11564" s="5">
        <v>413</v>
      </c>
      <c r="G11564" s="2" t="s">
        <v>3287</v>
      </c>
      <c r="H11564" s="2">
        <v>462.65</v>
      </c>
    </row>
    <row r="11565" spans="1:8" x14ac:dyDescent="0.2">
      <c r="A11565" s="5">
        <v>660214760</v>
      </c>
      <c r="B11565" s="5" t="s">
        <v>23441</v>
      </c>
      <c r="C11565" s="5" t="s">
        <v>23442</v>
      </c>
      <c r="D11565" s="2">
        <v>459</v>
      </c>
      <c r="E11565" s="8" t="s">
        <v>2702</v>
      </c>
      <c r="F11565" s="5">
        <v>413</v>
      </c>
      <c r="G11565" s="2" t="s">
        <v>3287</v>
      </c>
      <c r="H11565" s="2">
        <v>496.2</v>
      </c>
    </row>
    <row r="11566" spans="1:8" x14ac:dyDescent="0.2">
      <c r="A11566" s="5">
        <v>660214770</v>
      </c>
      <c r="B11566" s="5" t="s">
        <v>23443</v>
      </c>
      <c r="C11566" s="5" t="s">
        <v>23444</v>
      </c>
      <c r="D11566" s="2">
        <v>494</v>
      </c>
      <c r="E11566" s="8" t="s">
        <v>2702</v>
      </c>
      <c r="F11566" s="5">
        <v>413</v>
      </c>
      <c r="G11566" s="2" t="s">
        <v>3287</v>
      </c>
      <c r="H11566" s="2">
        <v>534</v>
      </c>
    </row>
    <row r="11567" spans="1:8" x14ac:dyDescent="0.2">
      <c r="A11567" s="5">
        <v>6602159</v>
      </c>
      <c r="B11567" s="5" t="s">
        <v>23445</v>
      </c>
      <c r="C11567" s="5" t="s">
        <v>23446</v>
      </c>
      <c r="D11567" s="2">
        <v>289</v>
      </c>
      <c r="E11567" s="8" t="s">
        <v>2702</v>
      </c>
      <c r="F11567" s="5">
        <v>413</v>
      </c>
      <c r="G11567" s="2" t="s">
        <v>3287</v>
      </c>
      <c r="H11567" s="2">
        <v>312.39999999999998</v>
      </c>
    </row>
    <row r="11568" spans="1:8" x14ac:dyDescent="0.2">
      <c r="A11568" s="5">
        <v>66022161</v>
      </c>
      <c r="B11568" s="5" t="s">
        <v>23447</v>
      </c>
      <c r="C11568" s="5" t="s">
        <v>23448</v>
      </c>
      <c r="D11568" s="2">
        <v>511</v>
      </c>
      <c r="E11568" s="8" t="s">
        <v>2702</v>
      </c>
      <c r="F11568" s="5">
        <v>413</v>
      </c>
      <c r="G11568" s="2" t="s">
        <v>3287</v>
      </c>
      <c r="H11568" s="2">
        <v>552.4</v>
      </c>
    </row>
    <row r="11569" spans="1:8" x14ac:dyDescent="0.2">
      <c r="A11569" s="5">
        <v>6603140</v>
      </c>
      <c r="B11569" s="5" t="s">
        <v>23449</v>
      </c>
      <c r="C11569" s="5" t="s">
        <v>23450</v>
      </c>
      <c r="D11569" s="2">
        <v>259</v>
      </c>
      <c r="E11569" s="8" t="s">
        <v>2702</v>
      </c>
      <c r="F11569" s="5">
        <v>413</v>
      </c>
      <c r="G11569" s="2" t="s">
        <v>3287</v>
      </c>
      <c r="H11569" s="2">
        <v>280</v>
      </c>
    </row>
    <row r="11570" spans="1:8" x14ac:dyDescent="0.2">
      <c r="A11570" s="5">
        <v>6603141</v>
      </c>
      <c r="B11570" s="5" t="s">
        <v>23451</v>
      </c>
      <c r="C11570" s="5" t="s">
        <v>23452</v>
      </c>
      <c r="D11570" s="2">
        <v>325</v>
      </c>
      <c r="E11570" s="8" t="s">
        <v>2702</v>
      </c>
      <c r="F11570" s="5">
        <v>413</v>
      </c>
      <c r="G11570" s="2" t="s">
        <v>3287</v>
      </c>
      <c r="H11570" s="2">
        <v>351.35</v>
      </c>
    </row>
    <row r="11571" spans="1:8" x14ac:dyDescent="0.2">
      <c r="A11571" s="5">
        <v>6603142</v>
      </c>
      <c r="B11571" s="5" t="s">
        <v>23453</v>
      </c>
      <c r="C11571" s="5" t="s">
        <v>23454</v>
      </c>
      <c r="D11571" s="2">
        <v>360</v>
      </c>
      <c r="E11571" s="8" t="s">
        <v>2702</v>
      </c>
      <c r="F11571" s="5">
        <v>413</v>
      </c>
      <c r="G11571" s="2" t="s">
        <v>3287</v>
      </c>
      <c r="H11571" s="2">
        <v>389.15</v>
      </c>
    </row>
    <row r="11572" spans="1:8" x14ac:dyDescent="0.2">
      <c r="A11572" s="5">
        <v>6603143</v>
      </c>
      <c r="B11572" s="5" t="s">
        <v>23455</v>
      </c>
      <c r="C11572" s="5" t="s">
        <v>23456</v>
      </c>
      <c r="D11572" s="2">
        <v>405</v>
      </c>
      <c r="E11572" s="8" t="s">
        <v>2702</v>
      </c>
      <c r="F11572" s="5">
        <v>413</v>
      </c>
      <c r="G11572" s="2" t="s">
        <v>3287</v>
      </c>
      <c r="H11572" s="2">
        <v>437.8</v>
      </c>
    </row>
    <row r="11573" spans="1:8" x14ac:dyDescent="0.2">
      <c r="A11573" s="5">
        <v>6603173</v>
      </c>
      <c r="B11573" s="5" t="s">
        <v>23457</v>
      </c>
      <c r="C11573" s="5" t="s">
        <v>23458</v>
      </c>
      <c r="D11573" s="2">
        <v>468</v>
      </c>
      <c r="E11573" s="8" t="s">
        <v>2702</v>
      </c>
      <c r="F11573" s="5">
        <v>413</v>
      </c>
      <c r="G11573" s="2" t="s">
        <v>3287</v>
      </c>
      <c r="H11573" s="2">
        <v>505.9</v>
      </c>
    </row>
    <row r="11574" spans="1:8" x14ac:dyDescent="0.2">
      <c r="A11574" s="5">
        <v>6603397</v>
      </c>
      <c r="B11574" s="5" t="s">
        <v>23459</v>
      </c>
      <c r="C11574" s="5" t="s">
        <v>23460</v>
      </c>
      <c r="D11574" s="2">
        <v>449</v>
      </c>
      <c r="E11574" s="8" t="s">
        <v>2702</v>
      </c>
      <c r="F11574" s="5">
        <v>413</v>
      </c>
      <c r="G11574" s="2" t="s">
        <v>3287</v>
      </c>
      <c r="H11574" s="2">
        <v>485.35</v>
      </c>
    </row>
    <row r="11575" spans="1:8" x14ac:dyDescent="0.2">
      <c r="A11575" s="5">
        <v>66041220</v>
      </c>
      <c r="B11575" s="5" t="s">
        <v>23461</v>
      </c>
      <c r="C11575" s="5" t="s">
        <v>23462</v>
      </c>
      <c r="D11575" s="2">
        <v>498</v>
      </c>
      <c r="E11575" s="8" t="s">
        <v>2702</v>
      </c>
      <c r="F11575" s="5">
        <v>413</v>
      </c>
      <c r="G11575" s="2" t="s">
        <v>3287</v>
      </c>
      <c r="H11575" s="2">
        <v>538.35</v>
      </c>
    </row>
    <row r="11576" spans="1:8" x14ac:dyDescent="0.2">
      <c r="A11576" s="5">
        <v>6604165</v>
      </c>
      <c r="B11576" s="5" t="s">
        <v>23463</v>
      </c>
      <c r="C11576" s="5" t="s">
        <v>23464</v>
      </c>
      <c r="D11576" s="2">
        <v>29.8</v>
      </c>
      <c r="E11576" s="8" t="s">
        <v>2702</v>
      </c>
      <c r="F11576" s="5">
        <v>413</v>
      </c>
      <c r="G11576" s="2" t="s">
        <v>3323</v>
      </c>
      <c r="H11576" s="2">
        <v>32.200000000000003</v>
      </c>
    </row>
    <row r="11577" spans="1:8" x14ac:dyDescent="0.2">
      <c r="A11577" s="5">
        <v>6604166</v>
      </c>
      <c r="B11577" s="5" t="s">
        <v>23465</v>
      </c>
      <c r="C11577" s="5" t="s">
        <v>23466</v>
      </c>
      <c r="D11577" s="2">
        <v>27.5</v>
      </c>
      <c r="E11577" s="8" t="s">
        <v>2702</v>
      </c>
      <c r="F11577" s="5">
        <v>413</v>
      </c>
      <c r="G11577" s="2" t="s">
        <v>3323</v>
      </c>
      <c r="H11577" s="2">
        <v>29.75</v>
      </c>
    </row>
    <row r="11578" spans="1:8" x14ac:dyDescent="0.2">
      <c r="A11578" s="5">
        <v>6604170</v>
      </c>
      <c r="B11578" s="5" t="s">
        <v>23467</v>
      </c>
      <c r="C11578" s="5" t="s">
        <v>23468</v>
      </c>
      <c r="D11578" s="2">
        <v>25</v>
      </c>
      <c r="E11578" s="8" t="s">
        <v>2702</v>
      </c>
      <c r="F11578" s="5">
        <v>413</v>
      </c>
      <c r="G11578" s="2" t="s">
        <v>3323</v>
      </c>
      <c r="H11578" s="2">
        <v>27.05</v>
      </c>
    </row>
    <row r="11579" spans="1:8" x14ac:dyDescent="0.2">
      <c r="A11579" s="5">
        <v>662407</v>
      </c>
      <c r="B11579" s="5" t="s">
        <v>23469</v>
      </c>
      <c r="C11579" s="5" t="s">
        <v>23470</v>
      </c>
      <c r="D11579" s="2">
        <v>20.100000000000001</v>
      </c>
      <c r="E11579" s="8" t="s">
        <v>2700</v>
      </c>
      <c r="F11579" s="5">
        <v>691</v>
      </c>
      <c r="G11579" s="2" t="s">
        <v>3287</v>
      </c>
      <c r="H11579" s="2">
        <v>21.75</v>
      </c>
    </row>
    <row r="11580" spans="1:8" x14ac:dyDescent="0.2">
      <c r="A11580" s="5">
        <v>6678</v>
      </c>
      <c r="B11580" s="5" t="s">
        <v>23471</v>
      </c>
      <c r="C11580" s="5" t="s">
        <v>23472</v>
      </c>
      <c r="D11580" s="2">
        <v>3.25</v>
      </c>
      <c r="E11580" s="8" t="s">
        <v>3069</v>
      </c>
      <c r="F11580" s="5">
        <v>810</v>
      </c>
      <c r="G11580" s="2" t="s">
        <v>3287</v>
      </c>
      <c r="H11580" s="2">
        <v>3.5</v>
      </c>
    </row>
    <row r="11581" spans="1:8" x14ac:dyDescent="0.2">
      <c r="A11581" s="5">
        <v>668500</v>
      </c>
      <c r="B11581" s="5" t="s">
        <v>23473</v>
      </c>
      <c r="C11581" s="5" t="s">
        <v>23474</v>
      </c>
      <c r="D11581" s="2">
        <v>42.3</v>
      </c>
      <c r="E11581" s="8" t="s">
        <v>2702</v>
      </c>
      <c r="F11581" s="5">
        <v>413</v>
      </c>
      <c r="G11581" s="2" t="s">
        <v>3287</v>
      </c>
      <c r="H11581" s="2">
        <v>45.75</v>
      </c>
    </row>
    <row r="11582" spans="1:8" x14ac:dyDescent="0.2">
      <c r="A11582" s="5">
        <v>6690000225</v>
      </c>
      <c r="B11582" s="5" t="s">
        <v>23475</v>
      </c>
      <c r="C11582" s="5" t="s">
        <v>23476</v>
      </c>
      <c r="D11582" s="2">
        <v>23.8</v>
      </c>
      <c r="E11582" s="8" t="s">
        <v>2700</v>
      </c>
      <c r="F11582" s="5">
        <v>965</v>
      </c>
      <c r="G11582" s="2" t="s">
        <v>3287</v>
      </c>
      <c r="H11582" s="2">
        <v>25.75</v>
      </c>
    </row>
    <row r="11583" spans="1:8" x14ac:dyDescent="0.2">
      <c r="A11583" s="5">
        <v>6690000240</v>
      </c>
      <c r="B11583" s="5" t="s">
        <v>23477</v>
      </c>
      <c r="C11583" s="5" t="s">
        <v>23478</v>
      </c>
      <c r="D11583" s="2">
        <v>35.1</v>
      </c>
      <c r="E11583" s="8" t="s">
        <v>2700</v>
      </c>
      <c r="F11583" s="5">
        <v>965</v>
      </c>
      <c r="G11583" s="2" t="s">
        <v>3287</v>
      </c>
      <c r="H11583" s="2">
        <v>37.950000000000003</v>
      </c>
    </row>
    <row r="11584" spans="1:8" x14ac:dyDescent="0.2">
      <c r="A11584" s="5">
        <v>6690000250</v>
      </c>
      <c r="B11584" s="5" t="s">
        <v>23479</v>
      </c>
      <c r="C11584" s="5" t="s">
        <v>23480</v>
      </c>
      <c r="D11584" s="2">
        <v>33.700000000000003</v>
      </c>
      <c r="E11584" s="8" t="s">
        <v>2700</v>
      </c>
      <c r="F11584" s="5">
        <v>965</v>
      </c>
      <c r="G11584" s="2" t="s">
        <v>3287</v>
      </c>
      <c r="H11584" s="2">
        <v>36.450000000000003</v>
      </c>
    </row>
    <row r="11585" spans="1:8" x14ac:dyDescent="0.2">
      <c r="A11585" s="5">
        <v>6690000332</v>
      </c>
      <c r="B11585" s="5" t="s">
        <v>23481</v>
      </c>
      <c r="C11585" s="5" t="s">
        <v>23482</v>
      </c>
      <c r="D11585" s="2">
        <v>24.6</v>
      </c>
      <c r="E11585" s="8" t="s">
        <v>2700</v>
      </c>
      <c r="F11585" s="5">
        <v>965</v>
      </c>
      <c r="G11585" s="2" t="s">
        <v>3287</v>
      </c>
      <c r="H11585" s="2">
        <v>26.6</v>
      </c>
    </row>
    <row r="11586" spans="1:8" x14ac:dyDescent="0.2">
      <c r="A11586" s="5">
        <v>6690000350</v>
      </c>
      <c r="B11586" s="5" t="s">
        <v>23483</v>
      </c>
      <c r="C11586" s="5" t="s">
        <v>23484</v>
      </c>
      <c r="D11586" s="2">
        <v>33.799999999999997</v>
      </c>
      <c r="E11586" s="8" t="s">
        <v>2700</v>
      </c>
      <c r="F11586" s="5">
        <v>965</v>
      </c>
      <c r="G11586" s="2" t="s">
        <v>3287</v>
      </c>
      <c r="H11586" s="2">
        <v>36.549999999999997</v>
      </c>
    </row>
    <row r="11587" spans="1:8" x14ac:dyDescent="0.2">
      <c r="A11587" s="5">
        <v>6690000432</v>
      </c>
      <c r="B11587" s="5" t="s">
        <v>23485</v>
      </c>
      <c r="C11587" s="5" t="s">
        <v>23486</v>
      </c>
      <c r="D11587" s="2">
        <v>42.9</v>
      </c>
      <c r="E11587" s="8" t="s">
        <v>2700</v>
      </c>
      <c r="F11587" s="5">
        <v>965</v>
      </c>
      <c r="G11587" s="2" t="s">
        <v>3287</v>
      </c>
      <c r="H11587" s="2">
        <v>46.35</v>
      </c>
    </row>
    <row r="11588" spans="1:8" x14ac:dyDescent="0.2">
      <c r="A11588" s="5">
        <v>6690000450</v>
      </c>
      <c r="B11588" s="5" t="s">
        <v>23487</v>
      </c>
      <c r="C11588" s="5" t="s">
        <v>23488</v>
      </c>
      <c r="D11588" s="2">
        <v>75.3</v>
      </c>
      <c r="E11588" s="8" t="s">
        <v>2700</v>
      </c>
      <c r="F11588" s="5">
        <v>965</v>
      </c>
      <c r="G11588" s="2" t="s">
        <v>3287</v>
      </c>
      <c r="H11588" s="2">
        <v>81.400000000000006</v>
      </c>
    </row>
    <row r="11589" spans="1:8" x14ac:dyDescent="0.2">
      <c r="A11589" s="5">
        <v>6690000451</v>
      </c>
      <c r="B11589" s="5" t="s">
        <v>23489</v>
      </c>
      <c r="C11589" s="5" t="s">
        <v>23490</v>
      </c>
      <c r="D11589" s="2">
        <v>4.8</v>
      </c>
      <c r="E11589" s="8" t="s">
        <v>2700</v>
      </c>
      <c r="F11589" s="5">
        <v>965</v>
      </c>
      <c r="G11589" s="2" t="s">
        <v>3287</v>
      </c>
      <c r="H11589" s="2">
        <v>5.2</v>
      </c>
    </row>
    <row r="11590" spans="1:8" x14ac:dyDescent="0.2">
      <c r="A11590" s="5">
        <v>6690002806</v>
      </c>
      <c r="B11590" s="5" t="s">
        <v>23491</v>
      </c>
      <c r="C11590" s="5" t="s">
        <v>23492</v>
      </c>
      <c r="D11590" s="2">
        <v>4.6500000000000004</v>
      </c>
      <c r="E11590" s="8" t="s">
        <v>2700</v>
      </c>
      <c r="F11590" s="5">
        <v>698</v>
      </c>
      <c r="G11590" s="2" t="s">
        <v>3323</v>
      </c>
      <c r="H11590" s="2">
        <v>5.05</v>
      </c>
    </row>
    <row r="11591" spans="1:8" x14ac:dyDescent="0.2">
      <c r="A11591" s="5">
        <v>6690003809</v>
      </c>
      <c r="B11591" s="5" t="s">
        <v>23493</v>
      </c>
      <c r="C11591" s="5" t="s">
        <v>23494</v>
      </c>
      <c r="D11591" s="2">
        <v>11.2</v>
      </c>
      <c r="E11591" s="8" t="s">
        <v>2700</v>
      </c>
      <c r="F11591" s="5">
        <v>698</v>
      </c>
      <c r="G11591" s="2" t="s">
        <v>3323</v>
      </c>
      <c r="H11591" s="2">
        <v>12.1</v>
      </c>
    </row>
    <row r="11592" spans="1:8" x14ac:dyDescent="0.2">
      <c r="A11592" s="5">
        <v>6690004812</v>
      </c>
      <c r="B11592" s="5" t="s">
        <v>23495</v>
      </c>
      <c r="C11592" s="5" t="s">
        <v>23496</v>
      </c>
      <c r="D11592" s="2">
        <v>19.149999999999999</v>
      </c>
      <c r="E11592" s="8" t="s">
        <v>2700</v>
      </c>
      <c r="F11592" s="5">
        <v>698</v>
      </c>
      <c r="G11592" s="2" t="s">
        <v>3323</v>
      </c>
      <c r="H11592" s="2">
        <v>20.7</v>
      </c>
    </row>
    <row r="11593" spans="1:8" x14ac:dyDescent="0.2">
      <c r="A11593" s="5">
        <v>6690005815</v>
      </c>
      <c r="B11593" s="5" t="s">
        <v>23497</v>
      </c>
      <c r="C11593" s="5" t="s">
        <v>23498</v>
      </c>
      <c r="D11593" s="2">
        <v>18.399999999999999</v>
      </c>
      <c r="E11593" s="8" t="s">
        <v>2700</v>
      </c>
      <c r="F11593" s="5">
        <v>698</v>
      </c>
      <c r="G11593" s="2" t="s">
        <v>3323</v>
      </c>
      <c r="H11593" s="2">
        <v>19.899999999999999</v>
      </c>
    </row>
    <row r="11594" spans="1:8" x14ac:dyDescent="0.2">
      <c r="A11594" s="5">
        <v>6690100638</v>
      </c>
      <c r="B11594" s="5" t="s">
        <v>23499</v>
      </c>
      <c r="C11594" s="5" t="s">
        <v>23500</v>
      </c>
      <c r="D11594" s="2">
        <v>1.45</v>
      </c>
      <c r="E11594" s="8" t="s">
        <v>2700</v>
      </c>
      <c r="F11594" s="5">
        <v>698</v>
      </c>
      <c r="G11594" s="2" t="s">
        <v>3287</v>
      </c>
      <c r="H11594" s="2">
        <v>1.55</v>
      </c>
    </row>
    <row r="11595" spans="1:8" x14ac:dyDescent="0.2">
      <c r="A11595" s="5">
        <v>6690100812</v>
      </c>
      <c r="B11595" s="5" t="s">
        <v>23501</v>
      </c>
      <c r="C11595" s="5" t="s">
        <v>23502</v>
      </c>
      <c r="D11595" s="2">
        <v>2.65</v>
      </c>
      <c r="E11595" s="8" t="s">
        <v>2700</v>
      </c>
      <c r="F11595" s="5">
        <v>698</v>
      </c>
      <c r="G11595" s="2" t="s">
        <v>3287</v>
      </c>
      <c r="H11595" s="2">
        <v>2.85</v>
      </c>
    </row>
    <row r="11596" spans="1:8" x14ac:dyDescent="0.2">
      <c r="A11596" s="5">
        <v>6690105601</v>
      </c>
      <c r="B11596" s="5" t="s">
        <v>23503</v>
      </c>
      <c r="C11596" s="5" t="s">
        <v>23504</v>
      </c>
      <c r="D11596" s="2">
        <v>13.55</v>
      </c>
      <c r="E11596" s="8" t="s">
        <v>2700</v>
      </c>
      <c r="F11596" s="5">
        <v>698</v>
      </c>
      <c r="G11596" s="2" t="s">
        <v>3287</v>
      </c>
      <c r="H11596" s="2">
        <v>14.65</v>
      </c>
    </row>
    <row r="11597" spans="1:8" x14ac:dyDescent="0.2">
      <c r="A11597" s="5">
        <v>6690106818</v>
      </c>
      <c r="B11597" s="5" t="s">
        <v>23505</v>
      </c>
      <c r="C11597" s="5" t="s">
        <v>23506</v>
      </c>
      <c r="D11597" s="2">
        <v>35.6</v>
      </c>
      <c r="E11597" s="8" t="s">
        <v>2700</v>
      </c>
      <c r="F11597" s="5">
        <v>698</v>
      </c>
      <c r="G11597" s="2" t="s">
        <v>3323</v>
      </c>
      <c r="H11597" s="2">
        <v>38.5</v>
      </c>
    </row>
    <row r="11598" spans="1:8" x14ac:dyDescent="0.2">
      <c r="A11598" s="5">
        <v>6690107822</v>
      </c>
      <c r="B11598" s="5" t="s">
        <v>23507</v>
      </c>
      <c r="C11598" s="5" t="s">
        <v>23508</v>
      </c>
      <c r="D11598" s="2">
        <v>42.3</v>
      </c>
      <c r="E11598" s="8" t="s">
        <v>2700</v>
      </c>
      <c r="F11598" s="5">
        <v>698</v>
      </c>
      <c r="G11598" s="2" t="s">
        <v>3323</v>
      </c>
      <c r="H11598" s="2">
        <v>45.75</v>
      </c>
    </row>
    <row r="11599" spans="1:8" x14ac:dyDescent="0.2">
      <c r="A11599" s="5">
        <v>6690111828</v>
      </c>
      <c r="B11599" s="5" t="s">
        <v>23509</v>
      </c>
      <c r="C11599" s="5" t="s">
        <v>23510</v>
      </c>
      <c r="D11599" s="2">
        <v>56.1</v>
      </c>
      <c r="E11599" s="8" t="s">
        <v>2700</v>
      </c>
      <c r="F11599" s="5">
        <v>698</v>
      </c>
      <c r="G11599" s="2" t="s">
        <v>3323</v>
      </c>
      <c r="H11599" s="2">
        <v>60.65</v>
      </c>
    </row>
    <row r="11600" spans="1:8" x14ac:dyDescent="0.2">
      <c r="A11600" s="5">
        <v>6691001058</v>
      </c>
      <c r="B11600" s="5" t="s">
        <v>23511</v>
      </c>
      <c r="C11600" s="5" t="s">
        <v>23512</v>
      </c>
      <c r="D11600" s="2">
        <v>3.6</v>
      </c>
      <c r="E11600" s="8" t="s">
        <v>2700</v>
      </c>
      <c r="F11600" s="5">
        <v>698</v>
      </c>
      <c r="G11600" s="2" t="s">
        <v>3287</v>
      </c>
      <c r="H11600" s="2">
        <v>3.9</v>
      </c>
    </row>
    <row r="11601" spans="1:8" x14ac:dyDescent="0.2">
      <c r="A11601" s="5">
        <v>6691001234</v>
      </c>
      <c r="B11601" s="5" t="s">
        <v>23513</v>
      </c>
      <c r="C11601" s="5" t="s">
        <v>23514</v>
      </c>
      <c r="D11601" s="2">
        <v>8.9</v>
      </c>
      <c r="E11601" s="8" t="s">
        <v>2700</v>
      </c>
      <c r="F11601" s="5">
        <v>698</v>
      </c>
      <c r="G11601" s="2" t="s">
        <v>3287</v>
      </c>
      <c r="H11601" s="2">
        <v>9.6</v>
      </c>
    </row>
    <row r="11602" spans="1:8" x14ac:dyDescent="0.2">
      <c r="A11602" s="5">
        <v>6691001422</v>
      </c>
      <c r="B11602" s="5" t="s">
        <v>23515</v>
      </c>
      <c r="C11602" s="5" t="s">
        <v>23516</v>
      </c>
      <c r="D11602" s="2">
        <v>6.5</v>
      </c>
      <c r="E11602" s="8" t="s">
        <v>2700</v>
      </c>
      <c r="F11602" s="5">
        <v>698</v>
      </c>
      <c r="G11602" s="2" t="s">
        <v>3287</v>
      </c>
      <c r="H11602" s="2">
        <v>7.05</v>
      </c>
    </row>
    <row r="11603" spans="1:8" x14ac:dyDescent="0.2">
      <c r="A11603" s="5">
        <v>6691001828</v>
      </c>
      <c r="B11603" s="5" t="s">
        <v>23517</v>
      </c>
      <c r="C11603" s="5" t="s">
        <v>23518</v>
      </c>
      <c r="D11603" s="2">
        <v>9.4</v>
      </c>
      <c r="E11603" s="8" t="s">
        <v>2700</v>
      </c>
      <c r="F11603" s="5">
        <v>698</v>
      </c>
      <c r="G11603" s="2" t="s">
        <v>3287</v>
      </c>
      <c r="H11603" s="2">
        <v>10.15</v>
      </c>
    </row>
    <row r="11604" spans="1:8" x14ac:dyDescent="0.2">
      <c r="A11604" s="5">
        <v>669100900</v>
      </c>
      <c r="B11604" s="5" t="s">
        <v>23519</v>
      </c>
      <c r="C11604" s="5" t="s">
        <v>23520</v>
      </c>
      <c r="D11604" s="2">
        <v>1600</v>
      </c>
      <c r="E11604" s="8" t="s">
        <v>2699</v>
      </c>
      <c r="F11604" s="5">
        <v>680</v>
      </c>
      <c r="G11604" s="2" t="s">
        <v>3287</v>
      </c>
      <c r="H11604" s="2">
        <v>1729.6</v>
      </c>
    </row>
    <row r="11605" spans="1:8" x14ac:dyDescent="0.2">
      <c r="A11605" s="5">
        <v>669100950</v>
      </c>
      <c r="B11605" s="5" t="s">
        <v>23521</v>
      </c>
      <c r="C11605" s="5" t="s">
        <v>23522</v>
      </c>
      <c r="D11605" s="2">
        <v>1461</v>
      </c>
      <c r="E11605" s="8" t="s">
        <v>2699</v>
      </c>
      <c r="F11605" s="5">
        <v>680</v>
      </c>
      <c r="G11605" s="2" t="s">
        <v>3287</v>
      </c>
      <c r="H11605" s="2">
        <v>1579.35</v>
      </c>
    </row>
    <row r="11606" spans="1:8" x14ac:dyDescent="0.2">
      <c r="A11606" s="5">
        <v>6691061234</v>
      </c>
      <c r="B11606" s="5" t="s">
        <v>23523</v>
      </c>
      <c r="C11606" s="5" t="s">
        <v>23524</v>
      </c>
      <c r="D11606" s="2">
        <v>12.75</v>
      </c>
      <c r="E11606" s="8" t="s">
        <v>2700</v>
      </c>
      <c r="F11606" s="5">
        <v>698</v>
      </c>
      <c r="G11606" s="2" t="s">
        <v>3287</v>
      </c>
      <c r="H11606" s="2">
        <v>13.8</v>
      </c>
    </row>
    <row r="11607" spans="1:8" x14ac:dyDescent="0.2">
      <c r="A11607" s="5">
        <v>6691061422</v>
      </c>
      <c r="B11607" s="5" t="s">
        <v>23525</v>
      </c>
      <c r="C11607" s="5" t="s">
        <v>23526</v>
      </c>
      <c r="D11607" s="2">
        <v>18.55</v>
      </c>
      <c r="E11607" s="8" t="s">
        <v>2700</v>
      </c>
      <c r="F11607" s="5">
        <v>698</v>
      </c>
      <c r="G11607" s="2" t="s">
        <v>3287</v>
      </c>
      <c r="H11607" s="2">
        <v>20.05</v>
      </c>
    </row>
    <row r="11608" spans="1:8" x14ac:dyDescent="0.2">
      <c r="A11608" s="5">
        <v>6691061828</v>
      </c>
      <c r="B11608" s="5" t="s">
        <v>23527</v>
      </c>
      <c r="C11608" s="5" t="s">
        <v>23528</v>
      </c>
      <c r="D11608" s="2">
        <v>17.05</v>
      </c>
      <c r="E11608" s="8" t="s">
        <v>2700</v>
      </c>
      <c r="F11608" s="5">
        <v>698</v>
      </c>
      <c r="G11608" s="2" t="s">
        <v>3287</v>
      </c>
      <c r="H11608" s="2">
        <v>18.45</v>
      </c>
    </row>
    <row r="11609" spans="1:8" x14ac:dyDescent="0.2">
      <c r="A11609" s="5">
        <v>6691071234</v>
      </c>
      <c r="B11609" s="5" t="s">
        <v>23529</v>
      </c>
      <c r="C11609" s="5" t="s">
        <v>23530</v>
      </c>
      <c r="D11609" s="2">
        <v>11.75</v>
      </c>
      <c r="E11609" s="8" t="s">
        <v>2700</v>
      </c>
      <c r="F11609" s="5">
        <v>698</v>
      </c>
      <c r="G11609" s="2" t="s">
        <v>3287</v>
      </c>
      <c r="H11609" s="2">
        <v>12.7</v>
      </c>
    </row>
    <row r="11610" spans="1:8" x14ac:dyDescent="0.2">
      <c r="A11610" s="5">
        <v>6691071422</v>
      </c>
      <c r="B11610" s="5" t="s">
        <v>23531</v>
      </c>
      <c r="C11610" s="5" t="s">
        <v>23532</v>
      </c>
      <c r="D11610" s="2">
        <v>14.15</v>
      </c>
      <c r="E11610" s="8" t="s">
        <v>2700</v>
      </c>
      <c r="F11610" s="5">
        <v>698</v>
      </c>
      <c r="G11610" s="2" t="s">
        <v>3287</v>
      </c>
      <c r="H11610" s="2">
        <v>15.3</v>
      </c>
    </row>
    <row r="11611" spans="1:8" x14ac:dyDescent="0.2">
      <c r="A11611" s="5">
        <v>6691071828</v>
      </c>
      <c r="B11611" s="5" t="s">
        <v>23533</v>
      </c>
      <c r="C11611" s="5" t="s">
        <v>23534</v>
      </c>
      <c r="D11611" s="2">
        <v>24.5</v>
      </c>
      <c r="E11611" s="8" t="s">
        <v>2700</v>
      </c>
      <c r="F11611" s="5">
        <v>698</v>
      </c>
      <c r="G11611" s="2" t="s">
        <v>3287</v>
      </c>
      <c r="H11611" s="2">
        <v>26.5</v>
      </c>
    </row>
    <row r="11612" spans="1:8" x14ac:dyDescent="0.2">
      <c r="A11612" s="5">
        <v>669130640</v>
      </c>
      <c r="B11612" s="5" t="s">
        <v>23535</v>
      </c>
      <c r="C11612" s="5" t="s">
        <v>23536</v>
      </c>
      <c r="D11612" s="2">
        <v>105</v>
      </c>
      <c r="E11612" s="8" t="s">
        <v>2700</v>
      </c>
      <c r="F11612" s="5">
        <v>965</v>
      </c>
      <c r="G11612" s="2" t="s">
        <v>3287</v>
      </c>
      <c r="H11612" s="2">
        <v>113.5</v>
      </c>
    </row>
    <row r="11613" spans="1:8" x14ac:dyDescent="0.2">
      <c r="A11613" s="5">
        <v>6691862822</v>
      </c>
      <c r="B11613" s="5" t="s">
        <v>23537</v>
      </c>
      <c r="C11613" s="5" t="s">
        <v>23538</v>
      </c>
      <c r="D11613" s="2">
        <v>109</v>
      </c>
      <c r="E11613" s="8" t="s">
        <v>2700</v>
      </c>
      <c r="F11613" s="5">
        <v>698</v>
      </c>
      <c r="G11613" s="2" t="s">
        <v>3287</v>
      </c>
      <c r="H11613" s="2">
        <v>117.85</v>
      </c>
    </row>
    <row r="11614" spans="1:8" x14ac:dyDescent="0.2">
      <c r="A11614" s="5">
        <v>669212008</v>
      </c>
      <c r="B11614" s="5" t="s">
        <v>23539</v>
      </c>
      <c r="C11614" s="5" t="s">
        <v>23540</v>
      </c>
      <c r="D11614" s="2">
        <v>19</v>
      </c>
      <c r="E11614" s="8" t="s">
        <v>2700</v>
      </c>
      <c r="F11614" s="5">
        <v>698</v>
      </c>
      <c r="G11614" s="2" t="s">
        <v>3287</v>
      </c>
      <c r="H11614" s="2">
        <v>20.55</v>
      </c>
    </row>
    <row r="11615" spans="1:8" x14ac:dyDescent="0.2">
      <c r="A11615" s="5">
        <v>669212012</v>
      </c>
      <c r="B11615" s="5" t="s">
        <v>23541</v>
      </c>
      <c r="C11615" s="5" t="s">
        <v>23542</v>
      </c>
      <c r="D11615" s="2">
        <v>28</v>
      </c>
      <c r="E11615" s="8" t="s">
        <v>2700</v>
      </c>
      <c r="F11615" s="5">
        <v>698</v>
      </c>
      <c r="G11615" s="2" t="s">
        <v>3287</v>
      </c>
      <c r="H11615" s="2">
        <v>30.25</v>
      </c>
    </row>
    <row r="11616" spans="1:8" x14ac:dyDescent="0.2">
      <c r="A11616" s="5">
        <v>669231206</v>
      </c>
      <c r="B11616" s="5" t="s">
        <v>23543</v>
      </c>
      <c r="C11616" s="5" t="s">
        <v>23544</v>
      </c>
      <c r="D11616" s="2">
        <v>73.900000000000006</v>
      </c>
      <c r="E11616" s="8" t="s">
        <v>2700</v>
      </c>
      <c r="F11616" s="5">
        <v>698</v>
      </c>
      <c r="G11616" s="2" t="s">
        <v>3287</v>
      </c>
      <c r="H11616" s="2">
        <v>79.900000000000006</v>
      </c>
    </row>
    <row r="11617" spans="1:8" x14ac:dyDescent="0.2">
      <c r="A11617" s="5">
        <v>669266045</v>
      </c>
      <c r="B11617" s="5" t="s">
        <v>23545</v>
      </c>
      <c r="C11617" s="5" t="s">
        <v>23546</v>
      </c>
      <c r="D11617" s="2">
        <v>16.45</v>
      </c>
      <c r="E11617" s="8" t="s">
        <v>2700</v>
      </c>
      <c r="F11617" s="5">
        <v>698</v>
      </c>
      <c r="G11617" s="2" t="s">
        <v>3287</v>
      </c>
      <c r="H11617" s="2">
        <v>17.8</v>
      </c>
    </row>
    <row r="11618" spans="1:8" x14ac:dyDescent="0.2">
      <c r="A11618" s="5">
        <v>669266206</v>
      </c>
      <c r="B11618" s="5" t="s">
        <v>23547</v>
      </c>
      <c r="C11618" s="5" t="s">
        <v>23548</v>
      </c>
      <c r="D11618" s="2">
        <v>9.1</v>
      </c>
      <c r="E11618" s="8" t="s">
        <v>2700</v>
      </c>
      <c r="F11618" s="5">
        <v>698</v>
      </c>
      <c r="G11618" s="2" t="s">
        <v>3287</v>
      </c>
      <c r="H11618" s="2">
        <v>9.85</v>
      </c>
    </row>
    <row r="11619" spans="1:8" x14ac:dyDescent="0.2">
      <c r="A11619" s="5">
        <v>669266207</v>
      </c>
      <c r="B11619" s="5" t="s">
        <v>23549</v>
      </c>
      <c r="C11619" s="5" t="s">
        <v>23550</v>
      </c>
      <c r="D11619" s="2">
        <v>9.9</v>
      </c>
      <c r="E11619" s="8" t="s">
        <v>2700</v>
      </c>
      <c r="F11619" s="5">
        <v>698</v>
      </c>
      <c r="G11619" s="2" t="s">
        <v>3287</v>
      </c>
      <c r="H11619" s="2">
        <v>10.7</v>
      </c>
    </row>
    <row r="11620" spans="1:8" x14ac:dyDescent="0.2">
      <c r="A11620" s="5">
        <v>669266308</v>
      </c>
      <c r="B11620" s="5" t="s">
        <v>23551</v>
      </c>
      <c r="C11620" s="5" t="s">
        <v>23552</v>
      </c>
      <c r="D11620" s="2">
        <v>4.9000000000000004</v>
      </c>
      <c r="E11620" s="8" t="s">
        <v>2700</v>
      </c>
      <c r="F11620" s="5">
        <v>698</v>
      </c>
      <c r="G11620" s="2" t="s">
        <v>3287</v>
      </c>
      <c r="H11620" s="2">
        <v>5.3</v>
      </c>
    </row>
    <row r="11621" spans="1:8" x14ac:dyDescent="0.2">
      <c r="A11621" s="5">
        <v>669266364</v>
      </c>
      <c r="B11621" s="5" t="s">
        <v>23553</v>
      </c>
      <c r="C11621" s="5" t="s">
        <v>23554</v>
      </c>
      <c r="D11621" s="2">
        <v>8.1</v>
      </c>
      <c r="E11621" s="8" t="s">
        <v>2700</v>
      </c>
      <c r="F11621" s="5">
        <v>698</v>
      </c>
      <c r="G11621" s="2" t="s">
        <v>3287</v>
      </c>
      <c r="H11621" s="2">
        <v>8.75</v>
      </c>
    </row>
    <row r="11622" spans="1:8" x14ac:dyDescent="0.2">
      <c r="A11622" s="5">
        <v>669266366</v>
      </c>
      <c r="B11622" s="5" t="s">
        <v>23555</v>
      </c>
      <c r="C11622" s="5" t="s">
        <v>23556</v>
      </c>
      <c r="D11622" s="2">
        <v>9.6999999999999993</v>
      </c>
      <c r="E11622" s="8" t="s">
        <v>2700</v>
      </c>
      <c r="F11622" s="5">
        <v>698</v>
      </c>
      <c r="G11622" s="2" t="s">
        <v>3287</v>
      </c>
      <c r="H11622" s="2">
        <v>10.5</v>
      </c>
    </row>
    <row r="11623" spans="1:8" x14ac:dyDescent="0.2">
      <c r="A11623" s="5">
        <v>6692755301</v>
      </c>
      <c r="B11623" s="5" t="s">
        <v>23557</v>
      </c>
      <c r="C11623" s="5" t="s">
        <v>23558</v>
      </c>
      <c r="D11623" s="2">
        <v>156</v>
      </c>
      <c r="E11623" s="8" t="s">
        <v>2699</v>
      </c>
      <c r="F11623" s="5">
        <v>680</v>
      </c>
      <c r="G11623" s="2" t="s">
        <v>3287</v>
      </c>
      <c r="H11623" s="2">
        <v>168.65</v>
      </c>
    </row>
    <row r="11624" spans="1:8" x14ac:dyDescent="0.2">
      <c r="A11624" s="5">
        <v>6693202576</v>
      </c>
      <c r="B11624" s="5" t="s">
        <v>23559</v>
      </c>
      <c r="C11624" s="5" t="s">
        <v>23560</v>
      </c>
      <c r="D11624" s="2">
        <v>79</v>
      </c>
      <c r="E11624" s="8" t="s">
        <v>2700</v>
      </c>
      <c r="F11624" s="5">
        <v>965</v>
      </c>
      <c r="G11624" s="2" t="s">
        <v>3287</v>
      </c>
      <c r="H11624" s="2">
        <v>85.4</v>
      </c>
    </row>
    <row r="11625" spans="1:8" x14ac:dyDescent="0.2">
      <c r="A11625" s="5">
        <v>669321206</v>
      </c>
      <c r="B11625" s="5" t="s">
        <v>23561</v>
      </c>
      <c r="C11625" s="5" t="s">
        <v>23562</v>
      </c>
      <c r="D11625" s="2">
        <v>126</v>
      </c>
      <c r="E11625" s="8" t="s">
        <v>2700</v>
      </c>
      <c r="F11625" s="5">
        <v>698</v>
      </c>
      <c r="G11625" s="2" t="s">
        <v>3287</v>
      </c>
      <c r="H11625" s="2">
        <v>136.19999999999999</v>
      </c>
    </row>
    <row r="11626" spans="1:8" x14ac:dyDescent="0.2">
      <c r="A11626" s="5">
        <v>669321211</v>
      </c>
      <c r="B11626" s="5" t="s">
        <v>23563</v>
      </c>
      <c r="C11626" s="5" t="s">
        <v>23564</v>
      </c>
      <c r="D11626" s="2">
        <v>208</v>
      </c>
      <c r="E11626" s="8" t="s">
        <v>2700</v>
      </c>
      <c r="F11626" s="5">
        <v>698</v>
      </c>
      <c r="G11626" s="2" t="s">
        <v>3287</v>
      </c>
      <c r="H11626" s="2">
        <v>224.85</v>
      </c>
    </row>
    <row r="11627" spans="1:8" x14ac:dyDescent="0.2">
      <c r="A11627" s="5">
        <v>669321212</v>
      </c>
      <c r="B11627" s="5" t="s">
        <v>23565</v>
      </c>
      <c r="C11627" s="5" t="s">
        <v>23566</v>
      </c>
      <c r="D11627" s="2">
        <v>184</v>
      </c>
      <c r="E11627" s="8" t="s">
        <v>2700</v>
      </c>
      <c r="F11627" s="5">
        <v>693</v>
      </c>
      <c r="G11627" s="2" t="s">
        <v>3287</v>
      </c>
      <c r="H11627" s="2">
        <v>198.9</v>
      </c>
    </row>
    <row r="11628" spans="1:8" x14ac:dyDescent="0.2">
      <c r="A11628" s="5">
        <v>669321217</v>
      </c>
      <c r="B11628" s="5" t="s">
        <v>23567</v>
      </c>
      <c r="C11628" s="5" t="s">
        <v>23568</v>
      </c>
      <c r="D11628" s="2">
        <v>299</v>
      </c>
      <c r="E11628" s="8" t="s">
        <v>2700</v>
      </c>
      <c r="F11628" s="5">
        <v>693</v>
      </c>
      <c r="G11628" s="2" t="s">
        <v>3287</v>
      </c>
      <c r="H11628" s="2">
        <v>323.2</v>
      </c>
    </row>
    <row r="11629" spans="1:8" x14ac:dyDescent="0.2">
      <c r="A11629" s="5">
        <v>66936801</v>
      </c>
      <c r="B11629" s="5" t="s">
        <v>23569</v>
      </c>
      <c r="C11629" s="5" t="s">
        <v>23570</v>
      </c>
      <c r="D11629" s="2">
        <v>305</v>
      </c>
      <c r="E11629" s="8" t="s">
        <v>2700</v>
      </c>
      <c r="F11629" s="5">
        <v>691</v>
      </c>
      <c r="G11629" s="2" t="s">
        <v>3287</v>
      </c>
      <c r="H11629" s="2">
        <v>329.7</v>
      </c>
    </row>
    <row r="11630" spans="1:8" x14ac:dyDescent="0.2">
      <c r="A11630" s="5">
        <v>6694002575</v>
      </c>
      <c r="B11630" s="5" t="s">
        <v>23571</v>
      </c>
      <c r="D11630" s="2">
        <v>57.8</v>
      </c>
      <c r="E11630" s="8" t="s">
        <v>2700</v>
      </c>
      <c r="F11630" s="5">
        <v>965</v>
      </c>
      <c r="G11630" s="2" t="s">
        <v>3287</v>
      </c>
      <c r="H11630" s="2">
        <v>62.5</v>
      </c>
    </row>
    <row r="11631" spans="1:8" x14ac:dyDescent="0.2">
      <c r="A11631" s="5">
        <v>6694003275</v>
      </c>
      <c r="B11631" s="5" t="s">
        <v>23572</v>
      </c>
      <c r="C11631" s="5" t="s">
        <v>23573</v>
      </c>
      <c r="D11631" s="2">
        <v>102</v>
      </c>
      <c r="E11631" s="8" t="s">
        <v>2700</v>
      </c>
      <c r="F11631" s="5">
        <v>965</v>
      </c>
      <c r="G11631" s="2" t="s">
        <v>3287</v>
      </c>
      <c r="H11631" s="2">
        <v>110.25</v>
      </c>
    </row>
    <row r="11632" spans="1:8" x14ac:dyDescent="0.2">
      <c r="A11632" s="5">
        <v>6694003276</v>
      </c>
      <c r="B11632" s="5" t="s">
        <v>23574</v>
      </c>
      <c r="C11632" s="5" t="s">
        <v>23575</v>
      </c>
      <c r="D11632" s="2">
        <v>80.900000000000006</v>
      </c>
      <c r="E11632" s="8" t="s">
        <v>2700</v>
      </c>
      <c r="F11632" s="5">
        <v>965</v>
      </c>
      <c r="G11632" s="2" t="s">
        <v>3287</v>
      </c>
      <c r="H11632" s="2">
        <v>87.45</v>
      </c>
    </row>
    <row r="11633" spans="1:8" x14ac:dyDescent="0.2">
      <c r="A11633" s="5">
        <v>669430454</v>
      </c>
      <c r="B11633" s="5" t="s">
        <v>23576</v>
      </c>
      <c r="C11633" s="5" t="s">
        <v>23577</v>
      </c>
      <c r="D11633" s="2">
        <v>702</v>
      </c>
      <c r="E11633" s="8" t="s">
        <v>2700</v>
      </c>
      <c r="F11633" s="5">
        <v>698</v>
      </c>
      <c r="G11633" s="2" t="s">
        <v>3287</v>
      </c>
      <c r="H11633" s="2">
        <v>758.85</v>
      </c>
    </row>
    <row r="11634" spans="1:8" x14ac:dyDescent="0.2">
      <c r="A11634" s="5">
        <v>669490002</v>
      </c>
      <c r="B11634" s="5" t="s">
        <v>23578</v>
      </c>
      <c r="C11634" s="5" t="s">
        <v>23579</v>
      </c>
      <c r="D11634" s="2">
        <v>17</v>
      </c>
      <c r="E11634" s="8" t="s">
        <v>2700</v>
      </c>
      <c r="F11634" s="5">
        <v>698</v>
      </c>
      <c r="G11634" s="2" t="s">
        <v>3287</v>
      </c>
      <c r="H11634" s="2">
        <v>18.399999999999999</v>
      </c>
    </row>
    <row r="11635" spans="1:8" x14ac:dyDescent="0.2">
      <c r="A11635" s="5">
        <v>6695002576</v>
      </c>
      <c r="B11635" s="5" t="s">
        <v>23580</v>
      </c>
      <c r="C11635" s="5" t="s">
        <v>23581</v>
      </c>
      <c r="D11635" s="2">
        <v>93.3</v>
      </c>
      <c r="E11635" s="8" t="s">
        <v>2700</v>
      </c>
      <c r="F11635" s="5">
        <v>698</v>
      </c>
      <c r="G11635" s="2" t="s">
        <v>3287</v>
      </c>
      <c r="H11635" s="2">
        <v>100.85</v>
      </c>
    </row>
    <row r="11636" spans="1:8" x14ac:dyDescent="0.2">
      <c r="A11636" s="5">
        <v>6695003276</v>
      </c>
      <c r="B11636" s="5" t="s">
        <v>23582</v>
      </c>
      <c r="C11636" s="5" t="s">
        <v>23583</v>
      </c>
      <c r="D11636" s="2">
        <v>113</v>
      </c>
      <c r="E11636" s="8" t="s">
        <v>2700</v>
      </c>
      <c r="F11636" s="5">
        <v>698</v>
      </c>
      <c r="G11636" s="2" t="s">
        <v>3287</v>
      </c>
      <c r="H11636" s="2">
        <v>122.15</v>
      </c>
    </row>
    <row r="11637" spans="1:8" x14ac:dyDescent="0.2">
      <c r="A11637" s="5">
        <v>6695004075</v>
      </c>
      <c r="B11637" s="5" t="s">
        <v>23584</v>
      </c>
      <c r="C11637" s="5" t="s">
        <v>23585</v>
      </c>
      <c r="D11637" s="2">
        <v>86.4</v>
      </c>
      <c r="E11637" s="8" t="s">
        <v>2700</v>
      </c>
      <c r="F11637" s="5">
        <v>965</v>
      </c>
      <c r="G11637" s="2" t="s">
        <v>3287</v>
      </c>
      <c r="H11637" s="2">
        <v>93.4</v>
      </c>
    </row>
    <row r="11638" spans="1:8" x14ac:dyDescent="0.2">
      <c r="A11638" s="5">
        <v>6695004076</v>
      </c>
      <c r="B11638" s="5" t="s">
        <v>23586</v>
      </c>
      <c r="C11638" s="5" t="s">
        <v>23587</v>
      </c>
      <c r="D11638" s="2">
        <v>104</v>
      </c>
      <c r="E11638" s="8" t="s">
        <v>2700</v>
      </c>
      <c r="F11638" s="5">
        <v>698</v>
      </c>
      <c r="G11638" s="2" t="s">
        <v>3287</v>
      </c>
      <c r="H11638" s="2">
        <v>112.4</v>
      </c>
    </row>
    <row r="11639" spans="1:8" x14ac:dyDescent="0.2">
      <c r="A11639" s="5">
        <v>669583009</v>
      </c>
      <c r="B11639" s="5" t="s">
        <v>23588</v>
      </c>
      <c r="C11639" s="5" t="s">
        <v>23589</v>
      </c>
      <c r="D11639" s="2">
        <v>120</v>
      </c>
      <c r="E11639" s="8" t="s">
        <v>2700</v>
      </c>
      <c r="F11639" s="5">
        <v>693</v>
      </c>
      <c r="G11639" s="2" t="s">
        <v>3287</v>
      </c>
      <c r="H11639" s="2">
        <v>129.69999999999999</v>
      </c>
    </row>
    <row r="11640" spans="1:8" x14ac:dyDescent="0.2">
      <c r="A11640" s="5">
        <v>669583011</v>
      </c>
      <c r="B11640" s="5" t="s">
        <v>23590</v>
      </c>
      <c r="C11640" s="5" t="s">
        <v>23591</v>
      </c>
      <c r="D11640" s="2">
        <v>149</v>
      </c>
      <c r="E11640" s="8" t="s">
        <v>2700</v>
      </c>
      <c r="F11640" s="5">
        <v>693</v>
      </c>
      <c r="G11640" s="2" t="s">
        <v>3287</v>
      </c>
      <c r="H11640" s="2">
        <v>161.05000000000001</v>
      </c>
    </row>
    <row r="11641" spans="1:8" x14ac:dyDescent="0.2">
      <c r="A11641" s="5">
        <v>6696010071</v>
      </c>
      <c r="B11641" s="5" t="s">
        <v>23592</v>
      </c>
      <c r="C11641" s="5" t="s">
        <v>23593</v>
      </c>
      <c r="D11641" s="2">
        <v>61.7</v>
      </c>
      <c r="E11641" s="8" t="s">
        <v>2700</v>
      </c>
      <c r="F11641" s="5">
        <v>698</v>
      </c>
      <c r="G11641" s="2" t="s">
        <v>3287</v>
      </c>
      <c r="H11641" s="2">
        <v>66.7</v>
      </c>
    </row>
    <row r="11642" spans="1:8" x14ac:dyDescent="0.2">
      <c r="A11642" s="5">
        <v>6696012416</v>
      </c>
      <c r="B11642" s="5" t="s">
        <v>23594</v>
      </c>
      <c r="C11642" s="5" t="s">
        <v>23595</v>
      </c>
      <c r="D11642" s="2">
        <v>269</v>
      </c>
      <c r="E11642" s="8" t="s">
        <v>2700</v>
      </c>
      <c r="F11642" s="5">
        <v>698</v>
      </c>
      <c r="G11642" s="2" t="s">
        <v>3287</v>
      </c>
      <c r="H11642" s="2">
        <v>290.8</v>
      </c>
    </row>
    <row r="11643" spans="1:8" x14ac:dyDescent="0.2">
      <c r="A11643" s="5">
        <v>669602022</v>
      </c>
      <c r="B11643" s="5" t="s">
        <v>23596</v>
      </c>
      <c r="C11643" s="5" t="s">
        <v>23597</v>
      </c>
      <c r="D11643" s="2">
        <v>189</v>
      </c>
      <c r="E11643" s="8" t="s">
        <v>2700</v>
      </c>
      <c r="F11643" s="5">
        <v>698</v>
      </c>
      <c r="G11643" s="2" t="s">
        <v>3287</v>
      </c>
      <c r="H11643" s="2">
        <v>204.3</v>
      </c>
    </row>
    <row r="11644" spans="1:8" x14ac:dyDescent="0.2">
      <c r="A11644" s="5">
        <v>669607068</v>
      </c>
      <c r="B11644" s="5" t="s">
        <v>23598</v>
      </c>
      <c r="C11644" s="5" t="s">
        <v>23599</v>
      </c>
      <c r="D11644" s="2">
        <v>242</v>
      </c>
      <c r="E11644" s="8" t="s">
        <v>2700</v>
      </c>
      <c r="F11644" s="5">
        <v>693</v>
      </c>
      <c r="G11644" s="2" t="s">
        <v>3287</v>
      </c>
      <c r="H11644" s="2">
        <v>261.60000000000002</v>
      </c>
    </row>
    <row r="11645" spans="1:8" x14ac:dyDescent="0.2">
      <c r="A11645" s="5">
        <v>6696091600</v>
      </c>
      <c r="B11645" s="5" t="s">
        <v>23600</v>
      </c>
      <c r="C11645" s="5" t="s">
        <v>23601</v>
      </c>
      <c r="D11645" s="2">
        <v>16810</v>
      </c>
      <c r="E11645" s="8" t="s">
        <v>2699</v>
      </c>
      <c r="F11645" s="5">
        <v>610</v>
      </c>
      <c r="G11645" s="2" t="s">
        <v>3287</v>
      </c>
      <c r="H11645" s="2">
        <v>18171.599999999999</v>
      </c>
    </row>
    <row r="11646" spans="1:8" x14ac:dyDescent="0.2">
      <c r="A11646" s="5">
        <v>66961080</v>
      </c>
      <c r="B11646" s="5" t="s">
        <v>23602</v>
      </c>
      <c r="C11646" s="5" t="s">
        <v>23603</v>
      </c>
      <c r="D11646" s="2">
        <v>393</v>
      </c>
      <c r="E11646" s="8" t="s">
        <v>2700</v>
      </c>
      <c r="F11646" s="5">
        <v>691</v>
      </c>
      <c r="G11646" s="2" t="s">
        <v>3287</v>
      </c>
      <c r="H11646" s="2">
        <v>424.85</v>
      </c>
    </row>
    <row r="11647" spans="1:8" x14ac:dyDescent="0.2">
      <c r="A11647" s="5">
        <v>6696223825</v>
      </c>
      <c r="B11647" s="5" t="s">
        <v>23604</v>
      </c>
      <c r="C11647" s="5" t="s">
        <v>23605</v>
      </c>
      <c r="D11647" s="2">
        <v>23</v>
      </c>
      <c r="E11647" s="8" t="s">
        <v>2700</v>
      </c>
      <c r="F11647" s="5">
        <v>698</v>
      </c>
      <c r="G11647" s="2" t="s">
        <v>3323</v>
      </c>
      <c r="H11647" s="2">
        <v>24.85</v>
      </c>
    </row>
    <row r="11648" spans="1:8" x14ac:dyDescent="0.2">
      <c r="A11648" s="5">
        <v>6696223832</v>
      </c>
      <c r="B11648" s="5" t="s">
        <v>23606</v>
      </c>
      <c r="C11648" s="5" t="s">
        <v>23607</v>
      </c>
      <c r="D11648" s="2">
        <v>31.1</v>
      </c>
      <c r="E11648" s="8" t="s">
        <v>2700</v>
      </c>
      <c r="F11648" s="5">
        <v>698</v>
      </c>
      <c r="G11648" s="2" t="s">
        <v>3323</v>
      </c>
      <c r="H11648" s="2">
        <v>33.6</v>
      </c>
    </row>
    <row r="11649" spans="1:8" x14ac:dyDescent="0.2">
      <c r="A11649" s="5">
        <v>669625160</v>
      </c>
      <c r="B11649" s="5" t="s">
        <v>23608</v>
      </c>
      <c r="C11649" s="5" t="s">
        <v>23609</v>
      </c>
      <c r="D11649" s="2">
        <v>57335</v>
      </c>
      <c r="E11649" s="8" t="s">
        <v>2699</v>
      </c>
      <c r="F11649" s="5">
        <v>610</v>
      </c>
      <c r="G11649" s="2" t="s">
        <v>3287</v>
      </c>
      <c r="H11649" s="2">
        <v>61979.15</v>
      </c>
    </row>
    <row r="11650" spans="1:8" x14ac:dyDescent="0.2">
      <c r="A11650" s="5">
        <v>669625164</v>
      </c>
      <c r="B11650" s="5" t="s">
        <v>23610</v>
      </c>
      <c r="C11650" s="5" t="s">
        <v>23611</v>
      </c>
      <c r="D11650" s="2">
        <v>55225</v>
      </c>
      <c r="E11650" s="8" t="s">
        <v>2699</v>
      </c>
      <c r="F11650" s="5">
        <v>610</v>
      </c>
      <c r="G11650" s="2" t="s">
        <v>3287</v>
      </c>
      <c r="H11650" s="2">
        <v>59698.25</v>
      </c>
    </row>
    <row r="11651" spans="1:8" x14ac:dyDescent="0.2">
      <c r="A11651" s="5">
        <v>669625284</v>
      </c>
      <c r="B11651" s="5" t="s">
        <v>23612</v>
      </c>
      <c r="C11651" s="5" t="s">
        <v>23613</v>
      </c>
      <c r="D11651" s="2">
        <v>57495</v>
      </c>
      <c r="E11651" s="8" t="s">
        <v>2699</v>
      </c>
      <c r="F11651" s="5">
        <v>610</v>
      </c>
      <c r="G11651" s="2" t="s">
        <v>3287</v>
      </c>
      <c r="H11651" s="2">
        <v>62152.1</v>
      </c>
    </row>
    <row r="11652" spans="1:8" x14ac:dyDescent="0.2">
      <c r="A11652" s="5">
        <v>669625384</v>
      </c>
      <c r="B11652" s="5" t="s">
        <v>23614</v>
      </c>
      <c r="C11652" s="5" t="s">
        <v>23615</v>
      </c>
      <c r="D11652" s="2">
        <v>63240</v>
      </c>
      <c r="E11652" s="8" t="s">
        <v>2699</v>
      </c>
      <c r="F11652" s="5">
        <v>610</v>
      </c>
      <c r="G11652" s="2" t="s">
        <v>3287</v>
      </c>
      <c r="H11652" s="2">
        <v>68362.45</v>
      </c>
    </row>
    <row r="11653" spans="1:8" x14ac:dyDescent="0.2">
      <c r="A11653" s="5">
        <v>6696400005</v>
      </c>
      <c r="B11653" s="5" t="s">
        <v>23616</v>
      </c>
      <c r="C11653" s="5" t="s">
        <v>23617</v>
      </c>
      <c r="D11653" s="2">
        <v>746</v>
      </c>
      <c r="E11653" s="8" t="s">
        <v>2700</v>
      </c>
      <c r="F11653" s="5">
        <v>694</v>
      </c>
      <c r="G11653" s="2" t="s">
        <v>3287</v>
      </c>
      <c r="H11653" s="2">
        <v>806.45</v>
      </c>
    </row>
    <row r="11654" spans="1:8" x14ac:dyDescent="0.2">
      <c r="A11654" s="5">
        <v>6696400006</v>
      </c>
      <c r="B11654" s="5" t="s">
        <v>23618</v>
      </c>
      <c r="C11654" s="5" t="s">
        <v>23619</v>
      </c>
      <c r="D11654" s="2">
        <v>524</v>
      </c>
      <c r="E11654" s="8" t="s">
        <v>2700</v>
      </c>
      <c r="F11654" s="5">
        <v>694</v>
      </c>
      <c r="G11654" s="2" t="s">
        <v>3287</v>
      </c>
      <c r="H11654" s="2">
        <v>566.45000000000005</v>
      </c>
    </row>
    <row r="11655" spans="1:8" x14ac:dyDescent="0.2">
      <c r="A11655" s="5">
        <v>6696400009</v>
      </c>
      <c r="B11655" s="5" t="s">
        <v>23620</v>
      </c>
      <c r="C11655" s="5" t="s">
        <v>23621</v>
      </c>
      <c r="D11655" s="2">
        <v>40.6</v>
      </c>
      <c r="E11655" s="8" t="s">
        <v>2700</v>
      </c>
      <c r="F11655" s="5">
        <v>694</v>
      </c>
      <c r="G11655" s="2" t="s">
        <v>3287</v>
      </c>
      <c r="H11655" s="2">
        <v>43.9</v>
      </c>
    </row>
    <row r="11656" spans="1:8" x14ac:dyDescent="0.2">
      <c r="A11656" s="5">
        <v>6696400011</v>
      </c>
      <c r="B11656" s="5" t="s">
        <v>23622</v>
      </c>
      <c r="C11656" s="5" t="s">
        <v>23623</v>
      </c>
      <c r="D11656" s="2">
        <v>609</v>
      </c>
      <c r="E11656" s="8" t="s">
        <v>2700</v>
      </c>
      <c r="F11656" s="5">
        <v>694</v>
      </c>
      <c r="G11656" s="2" t="s">
        <v>3287</v>
      </c>
      <c r="H11656" s="2">
        <v>658.35</v>
      </c>
    </row>
    <row r="11657" spans="1:8" x14ac:dyDescent="0.2">
      <c r="A11657" s="5">
        <v>6696400013</v>
      </c>
      <c r="B11657" s="5" t="s">
        <v>23624</v>
      </c>
      <c r="C11657" s="5" t="s">
        <v>23625</v>
      </c>
      <c r="D11657" s="2">
        <v>397</v>
      </c>
      <c r="E11657" s="8" t="s">
        <v>2700</v>
      </c>
      <c r="F11657" s="5">
        <v>694</v>
      </c>
      <c r="G11657" s="2" t="s">
        <v>3287</v>
      </c>
      <c r="H11657" s="2">
        <v>429.15</v>
      </c>
    </row>
    <row r="11658" spans="1:8" x14ac:dyDescent="0.2">
      <c r="A11658" s="5">
        <v>6696400017</v>
      </c>
      <c r="B11658" s="5" t="s">
        <v>23626</v>
      </c>
      <c r="C11658" s="5" t="s">
        <v>23627</v>
      </c>
      <c r="D11658" s="2">
        <v>57.3</v>
      </c>
      <c r="E11658" s="8" t="s">
        <v>2700</v>
      </c>
      <c r="F11658" s="5">
        <v>694</v>
      </c>
      <c r="G11658" s="2" t="s">
        <v>3287</v>
      </c>
      <c r="H11658" s="2">
        <v>61.95</v>
      </c>
    </row>
    <row r="11659" spans="1:8" x14ac:dyDescent="0.2">
      <c r="A11659" s="5">
        <v>6696538029</v>
      </c>
      <c r="B11659" s="5" t="s">
        <v>23628</v>
      </c>
      <c r="C11659" s="5" t="s">
        <v>23629</v>
      </c>
      <c r="D11659" s="2">
        <v>6.2</v>
      </c>
      <c r="E11659" s="8" t="s">
        <v>2700</v>
      </c>
      <c r="F11659" s="5">
        <v>965</v>
      </c>
      <c r="G11659" s="2" t="s">
        <v>3287</v>
      </c>
      <c r="H11659" s="2">
        <v>6.7</v>
      </c>
    </row>
    <row r="11660" spans="1:8" x14ac:dyDescent="0.2">
      <c r="A11660" s="5">
        <v>6696538031</v>
      </c>
      <c r="B11660" s="5" t="s">
        <v>23630</v>
      </c>
      <c r="C11660" s="5" t="s">
        <v>23631</v>
      </c>
      <c r="D11660" s="2">
        <v>295</v>
      </c>
      <c r="E11660" s="8" t="s">
        <v>13078</v>
      </c>
      <c r="F11660" s="5">
        <v>680</v>
      </c>
      <c r="G11660" s="2" t="s">
        <v>3287</v>
      </c>
      <c r="H11660" s="2">
        <v>318.89999999999998</v>
      </c>
    </row>
    <row r="11661" spans="1:8" x14ac:dyDescent="0.2">
      <c r="A11661" s="5">
        <v>6696538033</v>
      </c>
      <c r="B11661" s="5" t="s">
        <v>23632</v>
      </c>
      <c r="C11661" s="5" t="s">
        <v>23633</v>
      </c>
      <c r="D11661" s="2">
        <v>242</v>
      </c>
      <c r="E11661" s="8" t="s">
        <v>2700</v>
      </c>
      <c r="F11661" s="5">
        <v>965</v>
      </c>
      <c r="G11661" s="2" t="s">
        <v>3287</v>
      </c>
      <c r="H11661" s="2">
        <v>261.60000000000002</v>
      </c>
    </row>
    <row r="11662" spans="1:8" x14ac:dyDescent="0.2">
      <c r="A11662" s="5">
        <v>6696538034</v>
      </c>
      <c r="B11662" s="5" t="s">
        <v>23634</v>
      </c>
      <c r="C11662" s="5" t="s">
        <v>23635</v>
      </c>
      <c r="D11662" s="2">
        <v>9161</v>
      </c>
      <c r="E11662" s="8" t="s">
        <v>13078</v>
      </c>
      <c r="F11662" s="5">
        <v>680</v>
      </c>
      <c r="G11662" s="2" t="s">
        <v>3287</v>
      </c>
      <c r="H11662" s="2">
        <v>9903.0499999999993</v>
      </c>
    </row>
    <row r="11663" spans="1:8" x14ac:dyDescent="0.2">
      <c r="A11663" s="5">
        <v>6696538038</v>
      </c>
      <c r="B11663" s="5" t="s">
        <v>23636</v>
      </c>
      <c r="C11663" s="5" t="s">
        <v>23637</v>
      </c>
      <c r="D11663" s="2">
        <v>1917</v>
      </c>
      <c r="E11663" s="8" t="s">
        <v>13078</v>
      </c>
      <c r="F11663" s="5">
        <v>680</v>
      </c>
      <c r="G11663" s="2" t="s">
        <v>3287</v>
      </c>
      <c r="H11663" s="2">
        <v>2072.3000000000002</v>
      </c>
    </row>
    <row r="11664" spans="1:8" x14ac:dyDescent="0.2">
      <c r="A11664" s="5">
        <v>6696538041</v>
      </c>
      <c r="B11664" s="5" t="s">
        <v>23638</v>
      </c>
      <c r="C11664" s="5" t="s">
        <v>23639</v>
      </c>
      <c r="D11664" s="2">
        <v>21.7</v>
      </c>
      <c r="E11664" s="8" t="s">
        <v>2700</v>
      </c>
      <c r="F11664" s="5">
        <v>965</v>
      </c>
      <c r="G11664" s="2" t="s">
        <v>3287</v>
      </c>
      <c r="H11664" s="2">
        <v>23.45</v>
      </c>
    </row>
    <row r="11665" spans="1:8" x14ac:dyDescent="0.2">
      <c r="A11665" s="5">
        <v>6696538042</v>
      </c>
      <c r="B11665" s="5" t="s">
        <v>23640</v>
      </c>
      <c r="C11665" s="5" t="s">
        <v>23641</v>
      </c>
      <c r="D11665" s="2">
        <v>21.7</v>
      </c>
      <c r="E11665" s="8" t="s">
        <v>2700</v>
      </c>
      <c r="F11665" s="5">
        <v>965</v>
      </c>
      <c r="G11665" s="2" t="s">
        <v>3287</v>
      </c>
      <c r="H11665" s="2">
        <v>23.45</v>
      </c>
    </row>
    <row r="11666" spans="1:8" x14ac:dyDescent="0.2">
      <c r="A11666" s="5">
        <v>6696538043</v>
      </c>
      <c r="B11666" s="5" t="s">
        <v>23642</v>
      </c>
      <c r="C11666" s="5" t="s">
        <v>23643</v>
      </c>
      <c r="D11666" s="2">
        <v>91.1</v>
      </c>
      <c r="E11666" s="8" t="s">
        <v>2700</v>
      </c>
      <c r="F11666" s="5">
        <v>965</v>
      </c>
      <c r="G11666" s="2" t="s">
        <v>3287</v>
      </c>
      <c r="H11666" s="2">
        <v>98.5</v>
      </c>
    </row>
    <row r="11667" spans="1:8" x14ac:dyDescent="0.2">
      <c r="A11667" s="5">
        <v>6696538044</v>
      </c>
      <c r="B11667" s="5" t="s">
        <v>23644</v>
      </c>
      <c r="C11667" s="5" t="s">
        <v>23645</v>
      </c>
      <c r="D11667" s="2">
        <v>52.1</v>
      </c>
      <c r="E11667" s="8" t="s">
        <v>2700</v>
      </c>
      <c r="F11667" s="5">
        <v>965</v>
      </c>
      <c r="G11667" s="2" t="s">
        <v>3287</v>
      </c>
      <c r="H11667" s="2">
        <v>56.3</v>
      </c>
    </row>
    <row r="11668" spans="1:8" x14ac:dyDescent="0.2">
      <c r="A11668" s="5">
        <v>6696538045</v>
      </c>
      <c r="B11668" s="5" t="s">
        <v>23646</v>
      </c>
      <c r="C11668" s="5" t="s">
        <v>23647</v>
      </c>
      <c r="D11668" s="2">
        <v>21.7</v>
      </c>
      <c r="E11668" s="8" t="s">
        <v>2700</v>
      </c>
      <c r="F11668" s="5">
        <v>965</v>
      </c>
      <c r="G11668" s="2" t="s">
        <v>3287</v>
      </c>
      <c r="H11668" s="2">
        <v>23.45</v>
      </c>
    </row>
    <row r="11669" spans="1:8" x14ac:dyDescent="0.2">
      <c r="A11669" s="5">
        <v>6696538047</v>
      </c>
      <c r="B11669" s="5" t="s">
        <v>23648</v>
      </c>
      <c r="C11669" s="5" t="s">
        <v>23649</v>
      </c>
      <c r="D11669" s="2">
        <v>28.9</v>
      </c>
      <c r="E11669" s="8" t="s">
        <v>2700</v>
      </c>
      <c r="F11669" s="5">
        <v>965</v>
      </c>
      <c r="G11669" s="2" t="s">
        <v>3287</v>
      </c>
      <c r="H11669" s="2">
        <v>31.25</v>
      </c>
    </row>
    <row r="11670" spans="1:8" x14ac:dyDescent="0.2">
      <c r="A11670" s="5">
        <v>6696538050</v>
      </c>
      <c r="B11670" s="5" t="s">
        <v>23650</v>
      </c>
      <c r="C11670" s="5" t="s">
        <v>23651</v>
      </c>
      <c r="D11670" s="2">
        <v>21.7</v>
      </c>
      <c r="E11670" s="8" t="s">
        <v>2700</v>
      </c>
      <c r="F11670" s="5">
        <v>965</v>
      </c>
      <c r="G11670" s="2" t="s">
        <v>3287</v>
      </c>
      <c r="H11670" s="2">
        <v>23.45</v>
      </c>
    </row>
    <row r="11671" spans="1:8" x14ac:dyDescent="0.2">
      <c r="A11671" s="5">
        <v>6696538051</v>
      </c>
      <c r="B11671" s="5" t="s">
        <v>23652</v>
      </c>
      <c r="C11671" s="5" t="s">
        <v>23653</v>
      </c>
      <c r="D11671" s="2">
        <v>22.2</v>
      </c>
      <c r="E11671" s="8" t="s">
        <v>2700</v>
      </c>
      <c r="F11671" s="5">
        <v>965</v>
      </c>
      <c r="G11671" s="2" t="s">
        <v>3287</v>
      </c>
      <c r="H11671" s="2">
        <v>24</v>
      </c>
    </row>
    <row r="11672" spans="1:8" x14ac:dyDescent="0.2">
      <c r="A11672" s="5">
        <v>6696538057</v>
      </c>
      <c r="B11672" s="5" t="s">
        <v>23654</v>
      </c>
      <c r="C11672" s="5" t="s">
        <v>23655</v>
      </c>
      <c r="D11672" s="2">
        <v>259</v>
      </c>
      <c r="E11672" s="8" t="s">
        <v>2700</v>
      </c>
      <c r="F11672" s="5">
        <v>965</v>
      </c>
      <c r="G11672" s="2" t="s">
        <v>3287</v>
      </c>
      <c r="H11672" s="2">
        <v>280</v>
      </c>
    </row>
    <row r="11673" spans="1:8" x14ac:dyDescent="0.2">
      <c r="A11673" s="5">
        <v>669656040</v>
      </c>
      <c r="B11673" s="5" t="s">
        <v>23656</v>
      </c>
      <c r="C11673" s="5" t="s">
        <v>23657</v>
      </c>
      <c r="D11673" s="2">
        <v>513</v>
      </c>
      <c r="E11673" s="8" t="s">
        <v>2699</v>
      </c>
      <c r="F11673" s="5">
        <v>680</v>
      </c>
      <c r="G11673" s="2" t="s">
        <v>3287</v>
      </c>
      <c r="H11673" s="2">
        <v>554.54999999999995</v>
      </c>
    </row>
    <row r="11674" spans="1:8" x14ac:dyDescent="0.2">
      <c r="A11674" s="5">
        <v>66967632</v>
      </c>
      <c r="B11674" s="5" t="s">
        <v>23658</v>
      </c>
      <c r="C11674" s="5" t="s">
        <v>23659</v>
      </c>
      <c r="D11674" s="2">
        <v>55.4</v>
      </c>
      <c r="E11674" s="8" t="s">
        <v>2700</v>
      </c>
      <c r="F11674" s="5">
        <v>698</v>
      </c>
      <c r="G11674" s="2" t="s">
        <v>3287</v>
      </c>
      <c r="H11674" s="2">
        <v>59.9</v>
      </c>
    </row>
    <row r="11675" spans="1:8" x14ac:dyDescent="0.2">
      <c r="A11675" s="5">
        <v>6696800011</v>
      </c>
      <c r="B11675" s="5" t="s">
        <v>23660</v>
      </c>
      <c r="C11675" s="5" t="s">
        <v>23661</v>
      </c>
      <c r="D11675" s="2">
        <v>64.599999999999994</v>
      </c>
      <c r="E11675" s="8" t="s">
        <v>2700</v>
      </c>
      <c r="F11675" s="5">
        <v>698</v>
      </c>
      <c r="G11675" s="2" t="s">
        <v>3287</v>
      </c>
      <c r="H11675" s="2">
        <v>69.849999999999994</v>
      </c>
    </row>
    <row r="11676" spans="1:8" x14ac:dyDescent="0.2">
      <c r="A11676" s="5">
        <v>6696800012</v>
      </c>
      <c r="B11676" s="5" t="s">
        <v>23662</v>
      </c>
      <c r="C11676" s="5" t="s">
        <v>23663</v>
      </c>
      <c r="D11676" s="2">
        <v>64.599999999999994</v>
      </c>
      <c r="E11676" s="8" t="s">
        <v>2700</v>
      </c>
      <c r="F11676" s="5">
        <v>698</v>
      </c>
      <c r="G11676" s="2" t="s">
        <v>3287</v>
      </c>
      <c r="H11676" s="2">
        <v>69.849999999999994</v>
      </c>
    </row>
    <row r="11677" spans="1:8" x14ac:dyDescent="0.2">
      <c r="A11677" s="5">
        <v>6696800013</v>
      </c>
      <c r="B11677" s="5" t="s">
        <v>23664</v>
      </c>
      <c r="C11677" s="5" t="s">
        <v>23665</v>
      </c>
      <c r="D11677" s="2">
        <v>73.900000000000006</v>
      </c>
      <c r="E11677" s="8" t="s">
        <v>2700</v>
      </c>
      <c r="F11677" s="5">
        <v>698</v>
      </c>
      <c r="G11677" s="2" t="s">
        <v>3287</v>
      </c>
      <c r="H11677" s="2">
        <v>79.900000000000006</v>
      </c>
    </row>
    <row r="11678" spans="1:8" x14ac:dyDescent="0.2">
      <c r="A11678" s="5">
        <v>6696800014</v>
      </c>
      <c r="B11678" s="5" t="s">
        <v>23666</v>
      </c>
      <c r="C11678" s="5" t="s">
        <v>23667</v>
      </c>
      <c r="D11678" s="2">
        <v>120</v>
      </c>
      <c r="E11678" s="8" t="s">
        <v>2700</v>
      </c>
      <c r="F11678" s="5">
        <v>698</v>
      </c>
      <c r="G11678" s="2" t="s">
        <v>3287</v>
      </c>
      <c r="H11678" s="2">
        <v>129.69999999999999</v>
      </c>
    </row>
    <row r="11679" spans="1:8" x14ac:dyDescent="0.2">
      <c r="A11679" s="5">
        <v>6696800016</v>
      </c>
      <c r="B11679" s="5" t="s">
        <v>23668</v>
      </c>
      <c r="C11679" s="5" t="s">
        <v>23669</v>
      </c>
      <c r="D11679" s="2">
        <v>202</v>
      </c>
      <c r="E11679" s="8" t="s">
        <v>2700</v>
      </c>
      <c r="F11679" s="5">
        <v>698</v>
      </c>
      <c r="G11679" s="2" t="s">
        <v>3287</v>
      </c>
      <c r="H11679" s="2">
        <v>218.35</v>
      </c>
    </row>
    <row r="11680" spans="1:8" x14ac:dyDescent="0.2">
      <c r="A11680" s="5">
        <v>6696800019</v>
      </c>
      <c r="B11680" s="5" t="s">
        <v>23670</v>
      </c>
      <c r="C11680" s="5" t="s">
        <v>23671</v>
      </c>
      <c r="D11680" s="2">
        <v>9.5</v>
      </c>
      <c r="E11680" s="8" t="s">
        <v>2702</v>
      </c>
      <c r="F11680" s="5">
        <v>698</v>
      </c>
      <c r="G11680" s="2" t="s">
        <v>3287</v>
      </c>
      <c r="H11680" s="2">
        <v>10.25</v>
      </c>
    </row>
    <row r="11681" spans="1:8" x14ac:dyDescent="0.2">
      <c r="A11681" s="5">
        <v>6696800025</v>
      </c>
      <c r="B11681" s="5" t="s">
        <v>23672</v>
      </c>
      <c r="C11681" s="5" t="s">
        <v>23673</v>
      </c>
      <c r="D11681" s="2">
        <v>13.45</v>
      </c>
      <c r="E11681" s="8" t="s">
        <v>2700</v>
      </c>
      <c r="F11681" s="5">
        <v>698</v>
      </c>
      <c r="G11681" s="2" t="s">
        <v>3287</v>
      </c>
      <c r="H11681" s="2">
        <v>14.55</v>
      </c>
    </row>
    <row r="11682" spans="1:8" x14ac:dyDescent="0.2">
      <c r="A11682" s="5">
        <v>6696800101</v>
      </c>
      <c r="B11682" s="5" t="s">
        <v>23674</v>
      </c>
      <c r="C11682" s="5" t="s">
        <v>23675</v>
      </c>
      <c r="D11682" s="2">
        <v>25.2</v>
      </c>
      <c r="E11682" s="8" t="s">
        <v>2700</v>
      </c>
      <c r="F11682" s="5">
        <v>698</v>
      </c>
      <c r="G11682" s="2" t="s">
        <v>3287</v>
      </c>
      <c r="H11682" s="2">
        <v>27.25</v>
      </c>
    </row>
    <row r="11683" spans="1:8" x14ac:dyDescent="0.2">
      <c r="A11683" s="5">
        <v>6696800108</v>
      </c>
      <c r="B11683" s="5" t="s">
        <v>23676</v>
      </c>
      <c r="C11683" s="5" t="s">
        <v>23677</v>
      </c>
      <c r="D11683" s="2">
        <v>8.4</v>
      </c>
      <c r="E11683" s="8" t="s">
        <v>2700</v>
      </c>
      <c r="F11683" s="5">
        <v>698</v>
      </c>
      <c r="G11683" s="2" t="s">
        <v>3287</v>
      </c>
      <c r="H11683" s="2">
        <v>9.1</v>
      </c>
    </row>
    <row r="11684" spans="1:8" x14ac:dyDescent="0.2">
      <c r="A11684" s="5">
        <v>6696800109</v>
      </c>
      <c r="B11684" s="5" t="s">
        <v>23678</v>
      </c>
      <c r="C11684" s="5" t="s">
        <v>23679</v>
      </c>
      <c r="D11684" s="2">
        <v>96</v>
      </c>
      <c r="E11684" s="8" t="s">
        <v>2700</v>
      </c>
      <c r="F11684" s="5">
        <v>698</v>
      </c>
      <c r="G11684" s="2" t="s">
        <v>3287</v>
      </c>
      <c r="H11684" s="2">
        <v>103.8</v>
      </c>
    </row>
    <row r="11685" spans="1:8" x14ac:dyDescent="0.2">
      <c r="A11685" s="5">
        <v>6696800110</v>
      </c>
      <c r="B11685" s="5" t="s">
        <v>23680</v>
      </c>
      <c r="C11685" s="5" t="s">
        <v>23681</v>
      </c>
      <c r="D11685" s="2">
        <v>6</v>
      </c>
      <c r="E11685" s="8" t="s">
        <v>2700</v>
      </c>
      <c r="F11685" s="5">
        <v>698</v>
      </c>
      <c r="G11685" s="2" t="s">
        <v>3287</v>
      </c>
      <c r="H11685" s="2">
        <v>6.5</v>
      </c>
    </row>
    <row r="11686" spans="1:8" x14ac:dyDescent="0.2">
      <c r="A11686" s="5">
        <v>6696800161</v>
      </c>
      <c r="B11686" s="5" t="s">
        <v>23682</v>
      </c>
      <c r="C11686" s="5" t="s">
        <v>23683</v>
      </c>
      <c r="D11686" s="2">
        <v>191</v>
      </c>
      <c r="E11686" s="8" t="s">
        <v>2700</v>
      </c>
      <c r="F11686" s="5">
        <v>698</v>
      </c>
      <c r="G11686" s="2" t="s">
        <v>3287</v>
      </c>
      <c r="H11686" s="2">
        <v>206.45</v>
      </c>
    </row>
    <row r="11687" spans="1:8" x14ac:dyDescent="0.2">
      <c r="A11687" s="5">
        <v>6696800162</v>
      </c>
      <c r="B11687" s="5" t="s">
        <v>23684</v>
      </c>
      <c r="C11687" s="5" t="s">
        <v>23685</v>
      </c>
      <c r="D11687" s="2">
        <v>82.9</v>
      </c>
      <c r="E11687" s="8" t="s">
        <v>2700</v>
      </c>
      <c r="F11687" s="5">
        <v>698</v>
      </c>
      <c r="G11687" s="2" t="s">
        <v>3287</v>
      </c>
      <c r="H11687" s="2">
        <v>89.6</v>
      </c>
    </row>
    <row r="11688" spans="1:8" x14ac:dyDescent="0.2">
      <c r="A11688" s="5">
        <v>6696800163</v>
      </c>
      <c r="B11688" s="5" t="s">
        <v>23686</v>
      </c>
      <c r="C11688" s="5" t="s">
        <v>23687</v>
      </c>
      <c r="D11688" s="2">
        <v>135</v>
      </c>
      <c r="E11688" s="8" t="s">
        <v>2700</v>
      </c>
      <c r="F11688" s="5">
        <v>698</v>
      </c>
      <c r="G11688" s="2" t="s">
        <v>3287</v>
      </c>
      <c r="H11688" s="2">
        <v>145.94999999999999</v>
      </c>
    </row>
    <row r="11689" spans="1:8" x14ac:dyDescent="0.2">
      <c r="A11689" s="5">
        <v>6696800164</v>
      </c>
      <c r="B11689" s="5" t="s">
        <v>23688</v>
      </c>
      <c r="C11689" s="5" t="s">
        <v>23689</v>
      </c>
      <c r="D11689" s="2">
        <v>177</v>
      </c>
      <c r="E11689" s="8" t="s">
        <v>2700</v>
      </c>
      <c r="F11689" s="5">
        <v>698</v>
      </c>
      <c r="G11689" s="2" t="s">
        <v>3287</v>
      </c>
      <c r="H11689" s="2">
        <v>191.35</v>
      </c>
    </row>
    <row r="11690" spans="1:8" x14ac:dyDescent="0.2">
      <c r="A11690" s="5">
        <v>6696800165</v>
      </c>
      <c r="B11690" s="5" t="s">
        <v>23690</v>
      </c>
      <c r="C11690" s="5" t="s">
        <v>23691</v>
      </c>
      <c r="D11690" s="2">
        <v>1.7</v>
      </c>
      <c r="E11690" s="8" t="s">
        <v>2700</v>
      </c>
      <c r="F11690" s="5">
        <v>698</v>
      </c>
      <c r="G11690" s="2" t="s">
        <v>3287</v>
      </c>
      <c r="H11690" s="2">
        <v>1.85</v>
      </c>
    </row>
    <row r="11691" spans="1:8" x14ac:dyDescent="0.2">
      <c r="A11691" s="5">
        <v>6696800166</v>
      </c>
      <c r="B11691" s="5" t="s">
        <v>23692</v>
      </c>
      <c r="C11691" s="5" t="s">
        <v>23693</v>
      </c>
      <c r="D11691" s="2">
        <v>1.6</v>
      </c>
      <c r="E11691" s="8" t="s">
        <v>2700</v>
      </c>
      <c r="F11691" s="5">
        <v>698</v>
      </c>
      <c r="G11691" s="2" t="s">
        <v>3287</v>
      </c>
      <c r="H11691" s="2">
        <v>1.75</v>
      </c>
    </row>
    <row r="11692" spans="1:8" x14ac:dyDescent="0.2">
      <c r="A11692" s="5">
        <v>6696800167</v>
      </c>
      <c r="B11692" s="5" t="s">
        <v>23694</v>
      </c>
      <c r="C11692" s="5" t="s">
        <v>23695</v>
      </c>
      <c r="D11692" s="2">
        <v>3.1</v>
      </c>
      <c r="E11692" s="8" t="s">
        <v>2700</v>
      </c>
      <c r="F11692" s="5">
        <v>698</v>
      </c>
      <c r="G11692" s="2" t="s">
        <v>3287</v>
      </c>
      <c r="H11692" s="2">
        <v>3.35</v>
      </c>
    </row>
    <row r="11693" spans="1:8" x14ac:dyDescent="0.2">
      <c r="A11693" s="5">
        <v>6696800168</v>
      </c>
      <c r="B11693" s="5" t="s">
        <v>23696</v>
      </c>
      <c r="C11693" s="5" t="s">
        <v>23697</v>
      </c>
      <c r="D11693" s="2">
        <v>3.1</v>
      </c>
      <c r="E11693" s="8" t="s">
        <v>2700</v>
      </c>
      <c r="F11693" s="5">
        <v>698</v>
      </c>
      <c r="G11693" s="2" t="s">
        <v>3287</v>
      </c>
      <c r="H11693" s="2">
        <v>3.35</v>
      </c>
    </row>
    <row r="11694" spans="1:8" x14ac:dyDescent="0.2">
      <c r="A11694" s="5">
        <v>6696800169</v>
      </c>
      <c r="B11694" s="5" t="s">
        <v>23698</v>
      </c>
      <c r="C11694" s="5" t="s">
        <v>23699</v>
      </c>
      <c r="D11694" s="2">
        <v>557</v>
      </c>
      <c r="E11694" s="8" t="s">
        <v>2700</v>
      </c>
      <c r="F11694" s="5">
        <v>698</v>
      </c>
      <c r="G11694" s="2" t="s">
        <v>3287</v>
      </c>
      <c r="H11694" s="2">
        <v>602.1</v>
      </c>
    </row>
    <row r="11695" spans="1:8" x14ac:dyDescent="0.2">
      <c r="A11695" s="5">
        <v>6696800176</v>
      </c>
      <c r="B11695" s="5" t="s">
        <v>23700</v>
      </c>
      <c r="C11695" s="5" t="s">
        <v>23701</v>
      </c>
      <c r="D11695" s="2">
        <v>349</v>
      </c>
      <c r="E11695" s="8" t="s">
        <v>2700</v>
      </c>
      <c r="F11695" s="5">
        <v>698</v>
      </c>
      <c r="G11695" s="2" t="s">
        <v>3287</v>
      </c>
      <c r="H11695" s="2">
        <v>377.25</v>
      </c>
    </row>
    <row r="11696" spans="1:8" x14ac:dyDescent="0.2">
      <c r="A11696" s="5">
        <v>6696800177</v>
      </c>
      <c r="B11696" s="5" t="s">
        <v>23702</v>
      </c>
      <c r="C11696" s="5" t="s">
        <v>23703</v>
      </c>
      <c r="D11696" s="2">
        <v>168</v>
      </c>
      <c r="E11696" s="8" t="s">
        <v>2700</v>
      </c>
      <c r="F11696" s="5">
        <v>698</v>
      </c>
      <c r="G11696" s="2" t="s">
        <v>3287</v>
      </c>
      <c r="H11696" s="2">
        <v>181.6</v>
      </c>
    </row>
    <row r="11697" spans="1:8" x14ac:dyDescent="0.2">
      <c r="A11697" s="5">
        <v>6696800179</v>
      </c>
      <c r="B11697" s="5" t="s">
        <v>23704</v>
      </c>
      <c r="C11697" s="5" t="s">
        <v>23705</v>
      </c>
      <c r="D11697" s="2">
        <v>137</v>
      </c>
      <c r="E11697" s="8" t="s">
        <v>2700</v>
      </c>
      <c r="F11697" s="5">
        <v>698</v>
      </c>
      <c r="G11697" s="2" t="s">
        <v>3287</v>
      </c>
      <c r="H11697" s="2">
        <v>148.1</v>
      </c>
    </row>
    <row r="11698" spans="1:8" x14ac:dyDescent="0.2">
      <c r="A11698" s="5">
        <v>6696800181</v>
      </c>
      <c r="B11698" s="5" t="s">
        <v>23706</v>
      </c>
      <c r="C11698" s="5" t="s">
        <v>23707</v>
      </c>
      <c r="D11698" s="2">
        <v>17.2</v>
      </c>
      <c r="E11698" s="8" t="s">
        <v>2700</v>
      </c>
      <c r="F11698" s="5">
        <v>698</v>
      </c>
      <c r="G11698" s="2" t="s">
        <v>3287</v>
      </c>
      <c r="H11698" s="2">
        <v>18.600000000000001</v>
      </c>
    </row>
    <row r="11699" spans="1:8" x14ac:dyDescent="0.2">
      <c r="A11699" s="5">
        <v>6696800183</v>
      </c>
      <c r="B11699" s="5" t="s">
        <v>23708</v>
      </c>
      <c r="C11699" s="5" t="s">
        <v>23709</v>
      </c>
      <c r="D11699" s="2">
        <v>224</v>
      </c>
      <c r="E11699" s="8" t="s">
        <v>2700</v>
      </c>
      <c r="F11699" s="5">
        <v>698</v>
      </c>
      <c r="G11699" s="2" t="s">
        <v>3287</v>
      </c>
      <c r="H11699" s="2">
        <v>242.15</v>
      </c>
    </row>
    <row r="11700" spans="1:8" x14ac:dyDescent="0.2">
      <c r="A11700" s="5">
        <v>6696800184</v>
      </c>
      <c r="B11700" s="5" t="s">
        <v>23710</v>
      </c>
      <c r="C11700" s="5" t="s">
        <v>23711</v>
      </c>
      <c r="D11700" s="2">
        <v>14.3</v>
      </c>
      <c r="E11700" s="8" t="s">
        <v>2700</v>
      </c>
      <c r="F11700" s="5">
        <v>698</v>
      </c>
      <c r="G11700" s="2" t="s">
        <v>3287</v>
      </c>
      <c r="H11700" s="2">
        <v>15.45</v>
      </c>
    </row>
    <row r="11701" spans="1:8" x14ac:dyDescent="0.2">
      <c r="A11701" s="5">
        <v>6696800185</v>
      </c>
      <c r="B11701" s="5" t="s">
        <v>23712</v>
      </c>
      <c r="C11701" s="5" t="s">
        <v>23713</v>
      </c>
      <c r="D11701" s="2">
        <v>182</v>
      </c>
      <c r="E11701" s="8" t="s">
        <v>2700</v>
      </c>
      <c r="F11701" s="5">
        <v>698</v>
      </c>
      <c r="G11701" s="2" t="s">
        <v>3287</v>
      </c>
      <c r="H11701" s="2">
        <v>196.75</v>
      </c>
    </row>
    <row r="11702" spans="1:8" x14ac:dyDescent="0.2">
      <c r="A11702" s="5">
        <v>6696800186</v>
      </c>
      <c r="B11702" s="5" t="s">
        <v>23714</v>
      </c>
      <c r="C11702" s="5" t="s">
        <v>23715</v>
      </c>
      <c r="D11702" s="2">
        <v>1159</v>
      </c>
      <c r="E11702" s="8" t="s">
        <v>2700</v>
      </c>
      <c r="F11702" s="5">
        <v>698</v>
      </c>
      <c r="G11702" s="2" t="s">
        <v>3287</v>
      </c>
      <c r="H11702" s="2">
        <v>1252.9000000000001</v>
      </c>
    </row>
    <row r="11703" spans="1:8" x14ac:dyDescent="0.2">
      <c r="A11703" s="5">
        <v>6696800187</v>
      </c>
      <c r="B11703" s="5" t="s">
        <v>23716</v>
      </c>
      <c r="C11703" s="5" t="s">
        <v>23717</v>
      </c>
      <c r="D11703" s="2">
        <v>135</v>
      </c>
      <c r="E11703" s="8" t="s">
        <v>2700</v>
      </c>
      <c r="F11703" s="5">
        <v>698</v>
      </c>
      <c r="G11703" s="2" t="s">
        <v>3287</v>
      </c>
      <c r="H11703" s="2">
        <v>145.94999999999999</v>
      </c>
    </row>
    <row r="11704" spans="1:8" x14ac:dyDescent="0.2">
      <c r="A11704" s="5">
        <v>6696800188</v>
      </c>
      <c r="B11704" s="5" t="s">
        <v>23718</v>
      </c>
      <c r="C11704" s="5" t="s">
        <v>23719</v>
      </c>
      <c r="D11704" s="2">
        <v>438</v>
      </c>
      <c r="E11704" s="8" t="s">
        <v>2700</v>
      </c>
      <c r="F11704" s="5">
        <v>698</v>
      </c>
      <c r="G11704" s="2" t="s">
        <v>3287</v>
      </c>
      <c r="H11704" s="2">
        <v>473.5</v>
      </c>
    </row>
    <row r="11705" spans="1:8" x14ac:dyDescent="0.2">
      <c r="A11705" s="5">
        <v>6696800189</v>
      </c>
      <c r="B11705" s="5" t="s">
        <v>23720</v>
      </c>
      <c r="C11705" s="5" t="s">
        <v>23721</v>
      </c>
      <c r="D11705" s="2">
        <v>131</v>
      </c>
      <c r="E11705" s="8" t="s">
        <v>2700</v>
      </c>
      <c r="F11705" s="5">
        <v>698</v>
      </c>
      <c r="G11705" s="2" t="s">
        <v>3287</v>
      </c>
      <c r="H11705" s="2">
        <v>141.6</v>
      </c>
    </row>
    <row r="11706" spans="1:8" x14ac:dyDescent="0.2">
      <c r="A11706" s="5">
        <v>6696800190</v>
      </c>
      <c r="B11706" s="5" t="s">
        <v>23722</v>
      </c>
      <c r="C11706" s="5" t="s">
        <v>23723</v>
      </c>
      <c r="D11706" s="2">
        <v>150</v>
      </c>
      <c r="E11706" s="8" t="s">
        <v>2700</v>
      </c>
      <c r="F11706" s="5">
        <v>698</v>
      </c>
      <c r="G11706" s="2" t="s">
        <v>3287</v>
      </c>
      <c r="H11706" s="2">
        <v>162.15</v>
      </c>
    </row>
    <row r="11707" spans="1:8" x14ac:dyDescent="0.2">
      <c r="A11707" s="5">
        <v>6696800191</v>
      </c>
      <c r="B11707" s="5" t="s">
        <v>23724</v>
      </c>
      <c r="C11707" s="5" t="s">
        <v>23725</v>
      </c>
      <c r="D11707" s="2">
        <v>80.599999999999994</v>
      </c>
      <c r="E11707" s="8" t="s">
        <v>2700</v>
      </c>
      <c r="F11707" s="5">
        <v>698</v>
      </c>
      <c r="G11707" s="2" t="s">
        <v>3287</v>
      </c>
      <c r="H11707" s="2">
        <v>87.15</v>
      </c>
    </row>
    <row r="11708" spans="1:8" x14ac:dyDescent="0.2">
      <c r="A11708" s="5">
        <v>6696800192</v>
      </c>
      <c r="B11708" s="5" t="s">
        <v>23726</v>
      </c>
      <c r="C11708" s="5" t="s">
        <v>23727</v>
      </c>
      <c r="D11708" s="2">
        <v>1763</v>
      </c>
      <c r="E11708" s="8" t="s">
        <v>2700</v>
      </c>
      <c r="F11708" s="5">
        <v>698</v>
      </c>
      <c r="G11708" s="2" t="s">
        <v>3287</v>
      </c>
      <c r="H11708" s="2">
        <v>1905.8</v>
      </c>
    </row>
    <row r="11709" spans="1:8" x14ac:dyDescent="0.2">
      <c r="A11709" s="5">
        <v>6696800193</v>
      </c>
      <c r="B11709" s="5" t="s">
        <v>23728</v>
      </c>
      <c r="C11709" s="5" t="s">
        <v>23729</v>
      </c>
      <c r="D11709" s="2">
        <v>135</v>
      </c>
      <c r="E11709" s="8" t="s">
        <v>2700</v>
      </c>
      <c r="F11709" s="5">
        <v>698</v>
      </c>
      <c r="G11709" s="2" t="s">
        <v>3287</v>
      </c>
      <c r="H11709" s="2">
        <v>145.94999999999999</v>
      </c>
    </row>
    <row r="11710" spans="1:8" x14ac:dyDescent="0.2">
      <c r="A11710" s="5">
        <v>6696800194</v>
      </c>
      <c r="B11710" s="5" t="s">
        <v>23730</v>
      </c>
      <c r="C11710" s="5" t="s">
        <v>23731</v>
      </c>
      <c r="D11710" s="2">
        <v>202</v>
      </c>
      <c r="E11710" s="8" t="s">
        <v>2700</v>
      </c>
      <c r="F11710" s="5">
        <v>698</v>
      </c>
      <c r="G11710" s="2" t="s">
        <v>3287</v>
      </c>
      <c r="H11710" s="2">
        <v>218.35</v>
      </c>
    </row>
    <row r="11711" spans="1:8" x14ac:dyDescent="0.2">
      <c r="A11711" s="5">
        <v>6696800195</v>
      </c>
      <c r="B11711" s="5" t="s">
        <v>23732</v>
      </c>
      <c r="C11711" s="5" t="s">
        <v>23733</v>
      </c>
      <c r="D11711" s="2">
        <v>43.1</v>
      </c>
      <c r="E11711" s="8" t="s">
        <v>2700</v>
      </c>
      <c r="F11711" s="5">
        <v>698</v>
      </c>
      <c r="G11711" s="2" t="s">
        <v>3287</v>
      </c>
      <c r="H11711" s="2">
        <v>46.6</v>
      </c>
    </row>
    <row r="11712" spans="1:8" x14ac:dyDescent="0.2">
      <c r="A11712" s="5">
        <v>6696800196</v>
      </c>
      <c r="B11712" s="5" t="s">
        <v>23734</v>
      </c>
      <c r="C11712" s="5" t="s">
        <v>23735</v>
      </c>
      <c r="D11712" s="2">
        <v>43.1</v>
      </c>
      <c r="E11712" s="8" t="s">
        <v>2700</v>
      </c>
      <c r="F11712" s="5">
        <v>698</v>
      </c>
      <c r="G11712" s="2" t="s">
        <v>3287</v>
      </c>
      <c r="H11712" s="2">
        <v>46.6</v>
      </c>
    </row>
    <row r="11713" spans="1:8" x14ac:dyDescent="0.2">
      <c r="A11713" s="5">
        <v>6696800197</v>
      </c>
      <c r="B11713" s="5" t="s">
        <v>23736</v>
      </c>
      <c r="C11713" s="5" t="s">
        <v>23737</v>
      </c>
      <c r="D11713" s="2">
        <v>43.1</v>
      </c>
      <c r="E11713" s="8" t="s">
        <v>2700</v>
      </c>
      <c r="F11713" s="5">
        <v>698</v>
      </c>
      <c r="G11713" s="2" t="s">
        <v>3287</v>
      </c>
      <c r="H11713" s="2">
        <v>46.6</v>
      </c>
    </row>
    <row r="11714" spans="1:8" x14ac:dyDescent="0.2">
      <c r="A11714" s="5">
        <v>6696800198</v>
      </c>
      <c r="B11714" s="5" t="s">
        <v>23738</v>
      </c>
      <c r="C11714" s="5" t="s">
        <v>23739</v>
      </c>
      <c r="D11714" s="2">
        <v>43.1</v>
      </c>
      <c r="E11714" s="8" t="s">
        <v>2700</v>
      </c>
      <c r="F11714" s="5">
        <v>698</v>
      </c>
      <c r="G11714" s="2" t="s">
        <v>3287</v>
      </c>
      <c r="H11714" s="2">
        <v>46.6</v>
      </c>
    </row>
    <row r="11715" spans="1:8" x14ac:dyDescent="0.2">
      <c r="A11715" s="5">
        <v>6696800199</v>
      </c>
      <c r="B11715" s="5" t="s">
        <v>23740</v>
      </c>
      <c r="C11715" s="5" t="s">
        <v>23741</v>
      </c>
      <c r="D11715" s="2">
        <v>43.1</v>
      </c>
      <c r="E11715" s="8" t="s">
        <v>2700</v>
      </c>
      <c r="F11715" s="5">
        <v>698</v>
      </c>
      <c r="G11715" s="2" t="s">
        <v>3287</v>
      </c>
      <c r="H11715" s="2">
        <v>46.6</v>
      </c>
    </row>
    <row r="11716" spans="1:8" x14ac:dyDescent="0.2">
      <c r="A11716" s="5">
        <v>6696800200</v>
      </c>
      <c r="B11716" s="5" t="s">
        <v>23742</v>
      </c>
      <c r="C11716" s="5" t="s">
        <v>23743</v>
      </c>
      <c r="D11716" s="2">
        <v>43.1</v>
      </c>
      <c r="E11716" s="8" t="s">
        <v>2700</v>
      </c>
      <c r="F11716" s="5">
        <v>698</v>
      </c>
      <c r="G11716" s="2" t="s">
        <v>3287</v>
      </c>
      <c r="H11716" s="2">
        <v>46.6</v>
      </c>
    </row>
    <row r="11717" spans="1:8" x14ac:dyDescent="0.2">
      <c r="A11717" s="5">
        <v>6696800201</v>
      </c>
      <c r="B11717" s="5" t="s">
        <v>23744</v>
      </c>
      <c r="C11717" s="5" t="s">
        <v>23745</v>
      </c>
      <c r="D11717" s="2">
        <v>43.1</v>
      </c>
      <c r="E11717" s="8" t="s">
        <v>2700</v>
      </c>
      <c r="F11717" s="5">
        <v>698</v>
      </c>
      <c r="G11717" s="2" t="s">
        <v>3287</v>
      </c>
      <c r="H11717" s="2">
        <v>46.6</v>
      </c>
    </row>
    <row r="11718" spans="1:8" x14ac:dyDescent="0.2">
      <c r="A11718" s="5">
        <v>6696800202</v>
      </c>
      <c r="B11718" s="5" t="s">
        <v>23746</v>
      </c>
      <c r="C11718" s="5" t="s">
        <v>23747</v>
      </c>
      <c r="D11718" s="2">
        <v>43.1</v>
      </c>
      <c r="E11718" s="8" t="s">
        <v>2700</v>
      </c>
      <c r="F11718" s="5">
        <v>698</v>
      </c>
      <c r="G11718" s="2" t="s">
        <v>3287</v>
      </c>
      <c r="H11718" s="2">
        <v>46.6</v>
      </c>
    </row>
    <row r="11719" spans="1:8" x14ac:dyDescent="0.2">
      <c r="A11719" s="5">
        <v>6696800203</v>
      </c>
      <c r="B11719" s="5" t="s">
        <v>23748</v>
      </c>
      <c r="C11719" s="5" t="s">
        <v>23749</v>
      </c>
      <c r="D11719" s="2">
        <v>2191</v>
      </c>
      <c r="E11719" s="8" t="s">
        <v>2700</v>
      </c>
      <c r="F11719" s="5">
        <v>698</v>
      </c>
      <c r="G11719" s="2" t="s">
        <v>3287</v>
      </c>
      <c r="H11719" s="2">
        <v>2368.4499999999998</v>
      </c>
    </row>
    <row r="11720" spans="1:8" x14ac:dyDescent="0.2">
      <c r="A11720" s="5">
        <v>6696800209</v>
      </c>
      <c r="B11720" s="5" t="s">
        <v>23750</v>
      </c>
      <c r="C11720" s="5" t="s">
        <v>23751</v>
      </c>
      <c r="D11720" s="2">
        <v>140</v>
      </c>
      <c r="E11720" s="8" t="s">
        <v>2700</v>
      </c>
      <c r="F11720" s="5">
        <v>698</v>
      </c>
      <c r="G11720" s="2" t="s">
        <v>3287</v>
      </c>
      <c r="H11720" s="2">
        <v>151.35</v>
      </c>
    </row>
    <row r="11721" spans="1:8" x14ac:dyDescent="0.2">
      <c r="A11721" s="5">
        <v>6696800210</v>
      </c>
      <c r="B11721" s="5" t="s">
        <v>23752</v>
      </c>
      <c r="C11721" s="5" t="s">
        <v>23753</v>
      </c>
      <c r="D11721" s="2">
        <v>224</v>
      </c>
      <c r="E11721" s="8" t="s">
        <v>2700</v>
      </c>
      <c r="F11721" s="5">
        <v>698</v>
      </c>
      <c r="G11721" s="2" t="s">
        <v>3287</v>
      </c>
      <c r="H11721" s="2">
        <v>242.15</v>
      </c>
    </row>
    <row r="11722" spans="1:8" x14ac:dyDescent="0.2">
      <c r="A11722" s="5">
        <v>6696800211</v>
      </c>
      <c r="B11722" s="5" t="s">
        <v>23754</v>
      </c>
      <c r="C11722" s="5" t="s">
        <v>23755</v>
      </c>
      <c r="D11722" s="2">
        <v>254</v>
      </c>
      <c r="E11722" s="8" t="s">
        <v>2700</v>
      </c>
      <c r="F11722" s="5">
        <v>698</v>
      </c>
      <c r="G11722" s="2" t="s">
        <v>3287</v>
      </c>
      <c r="H11722" s="2">
        <v>274.55</v>
      </c>
    </row>
    <row r="11723" spans="1:8" x14ac:dyDescent="0.2">
      <c r="A11723" s="5">
        <v>6696800212</v>
      </c>
      <c r="B11723" s="5" t="s">
        <v>23756</v>
      </c>
      <c r="C11723" s="5" t="s">
        <v>23757</v>
      </c>
      <c r="D11723" s="2">
        <v>6.2</v>
      </c>
      <c r="E11723" s="8" t="s">
        <v>2700</v>
      </c>
      <c r="F11723" s="5">
        <v>698</v>
      </c>
      <c r="G11723" s="2" t="s">
        <v>3287</v>
      </c>
      <c r="H11723" s="2">
        <v>6.7</v>
      </c>
    </row>
    <row r="11724" spans="1:8" x14ac:dyDescent="0.2">
      <c r="A11724" s="5">
        <v>6696801000</v>
      </c>
      <c r="B11724" s="5" t="s">
        <v>23758</v>
      </c>
      <c r="C11724" s="5" t="s">
        <v>23759</v>
      </c>
      <c r="D11724" s="2">
        <v>1287</v>
      </c>
      <c r="E11724" s="8" t="s">
        <v>2699</v>
      </c>
      <c r="F11724" s="5">
        <v>680</v>
      </c>
      <c r="G11724" s="2" t="s">
        <v>3287</v>
      </c>
      <c r="H11724" s="2">
        <v>1391.25</v>
      </c>
    </row>
    <row r="11725" spans="1:8" x14ac:dyDescent="0.2">
      <c r="A11725" s="5">
        <v>6696801002</v>
      </c>
      <c r="B11725" s="5" t="s">
        <v>23760</v>
      </c>
      <c r="C11725" s="5" t="s">
        <v>23761</v>
      </c>
      <c r="D11725" s="2">
        <v>176</v>
      </c>
      <c r="E11725" s="8" t="s">
        <v>2700</v>
      </c>
      <c r="F11725" s="5">
        <v>698</v>
      </c>
      <c r="G11725" s="2" t="s">
        <v>3287</v>
      </c>
      <c r="H11725" s="2">
        <v>190.25</v>
      </c>
    </row>
    <row r="11726" spans="1:8" x14ac:dyDescent="0.2">
      <c r="A11726" s="5">
        <v>6696801061</v>
      </c>
      <c r="B11726" s="5" t="s">
        <v>23762</v>
      </c>
      <c r="C11726" s="5" t="s">
        <v>23763</v>
      </c>
      <c r="D11726" s="2">
        <v>34.299999999999997</v>
      </c>
      <c r="E11726" s="8" t="s">
        <v>2700</v>
      </c>
      <c r="F11726" s="5">
        <v>693</v>
      </c>
      <c r="G11726" s="2" t="s">
        <v>3287</v>
      </c>
      <c r="H11726" s="2">
        <v>37.1</v>
      </c>
    </row>
    <row r="11727" spans="1:8" x14ac:dyDescent="0.2">
      <c r="A11727" s="5">
        <v>6696801063</v>
      </c>
      <c r="B11727" s="5" t="s">
        <v>23764</v>
      </c>
      <c r="C11727" s="5" t="s">
        <v>23765</v>
      </c>
      <c r="D11727" s="2">
        <v>48.6</v>
      </c>
      <c r="E11727" s="8" t="s">
        <v>2700</v>
      </c>
      <c r="F11727" s="5">
        <v>965</v>
      </c>
      <c r="G11727" s="2" t="s">
        <v>3287</v>
      </c>
      <c r="H11727" s="2">
        <v>52.55</v>
      </c>
    </row>
    <row r="11728" spans="1:8" x14ac:dyDescent="0.2">
      <c r="A11728" s="5">
        <v>6696801066</v>
      </c>
      <c r="B11728" s="5" t="s">
        <v>23766</v>
      </c>
      <c r="C11728" s="5" t="s">
        <v>23767</v>
      </c>
      <c r="D11728" s="2">
        <v>234</v>
      </c>
      <c r="E11728" s="8" t="s">
        <v>2700</v>
      </c>
      <c r="F11728" s="5">
        <v>693</v>
      </c>
      <c r="G11728" s="2" t="s">
        <v>3287</v>
      </c>
      <c r="H11728" s="2">
        <v>252.95</v>
      </c>
    </row>
    <row r="11729" spans="1:8" x14ac:dyDescent="0.2">
      <c r="A11729" s="5">
        <v>6696801095</v>
      </c>
      <c r="B11729" s="5" t="s">
        <v>23768</v>
      </c>
      <c r="C11729" s="5" t="s">
        <v>23769</v>
      </c>
      <c r="D11729" s="2">
        <v>35.1</v>
      </c>
      <c r="E11729" s="8" t="s">
        <v>2700</v>
      </c>
      <c r="F11729" s="5">
        <v>698</v>
      </c>
      <c r="G11729" s="2" t="s">
        <v>3287</v>
      </c>
      <c r="H11729" s="2">
        <v>37.950000000000003</v>
      </c>
    </row>
    <row r="11730" spans="1:8" x14ac:dyDescent="0.2">
      <c r="A11730" s="5">
        <v>6696801096</v>
      </c>
      <c r="B11730" s="5" t="s">
        <v>23770</v>
      </c>
      <c r="C11730" s="5" t="s">
        <v>23771</v>
      </c>
      <c r="D11730" s="2">
        <v>2906</v>
      </c>
      <c r="E11730" s="8" t="s">
        <v>2699</v>
      </c>
      <c r="F11730" s="5">
        <v>670</v>
      </c>
      <c r="G11730" s="2" t="s">
        <v>3287</v>
      </c>
      <c r="H11730" s="2">
        <v>3141.4</v>
      </c>
    </row>
    <row r="11731" spans="1:8" x14ac:dyDescent="0.2">
      <c r="A11731" s="5">
        <v>6696801097</v>
      </c>
      <c r="B11731" s="5" t="s">
        <v>23772</v>
      </c>
      <c r="C11731" s="5" t="s">
        <v>23773</v>
      </c>
      <c r="D11731" s="2">
        <v>136</v>
      </c>
      <c r="E11731" s="8" t="s">
        <v>2700</v>
      </c>
      <c r="F11731" s="5">
        <v>698</v>
      </c>
      <c r="G11731" s="2" t="s">
        <v>3287</v>
      </c>
      <c r="H11731" s="2">
        <v>147</v>
      </c>
    </row>
    <row r="11732" spans="1:8" x14ac:dyDescent="0.2">
      <c r="A11732" s="5">
        <v>6696801119</v>
      </c>
      <c r="B11732" s="5" t="s">
        <v>23774</v>
      </c>
      <c r="C11732" s="5" t="s">
        <v>23775</v>
      </c>
      <c r="D11732" s="2">
        <v>48785</v>
      </c>
      <c r="E11732" s="8" t="s">
        <v>2699</v>
      </c>
      <c r="F11732" s="5">
        <v>615</v>
      </c>
      <c r="G11732" s="2" t="s">
        <v>3287</v>
      </c>
      <c r="H11732" s="2">
        <v>52736.6</v>
      </c>
    </row>
    <row r="11733" spans="1:8" x14ac:dyDescent="0.2">
      <c r="A11733" s="5">
        <v>6696801120</v>
      </c>
      <c r="B11733" s="5" t="s">
        <v>23776</v>
      </c>
      <c r="C11733" s="5" t="s">
        <v>23777</v>
      </c>
      <c r="D11733" s="2">
        <v>47320</v>
      </c>
      <c r="E11733" s="8" t="s">
        <v>2699</v>
      </c>
      <c r="F11733" s="5">
        <v>615</v>
      </c>
      <c r="G11733" s="2" t="s">
        <v>3287</v>
      </c>
      <c r="H11733" s="2">
        <v>51152.9</v>
      </c>
    </row>
    <row r="11734" spans="1:8" x14ac:dyDescent="0.2">
      <c r="A11734" s="5">
        <v>6696801121</v>
      </c>
      <c r="B11734" s="5" t="s">
        <v>23778</v>
      </c>
      <c r="C11734" s="5" t="s">
        <v>23779</v>
      </c>
      <c r="D11734" s="2">
        <v>51190</v>
      </c>
      <c r="E11734" s="8" t="s">
        <v>2699</v>
      </c>
      <c r="F11734" s="5">
        <v>615</v>
      </c>
      <c r="G11734" s="2" t="s">
        <v>3287</v>
      </c>
      <c r="H11734" s="2">
        <v>55336.4</v>
      </c>
    </row>
    <row r="11735" spans="1:8" x14ac:dyDescent="0.2">
      <c r="A11735" s="5">
        <v>6696801122</v>
      </c>
      <c r="B11735" s="5" t="s">
        <v>23780</v>
      </c>
      <c r="C11735" s="5" t="s">
        <v>23781</v>
      </c>
      <c r="D11735" s="2">
        <v>49485</v>
      </c>
      <c r="E11735" s="8" t="s">
        <v>2699</v>
      </c>
      <c r="F11735" s="5">
        <v>615</v>
      </c>
      <c r="G11735" s="2" t="s">
        <v>3287</v>
      </c>
      <c r="H11735" s="2">
        <v>53493.3</v>
      </c>
    </row>
    <row r="11736" spans="1:8" x14ac:dyDescent="0.2">
      <c r="A11736" s="5">
        <v>6696801123</v>
      </c>
      <c r="B11736" s="5" t="s">
        <v>23782</v>
      </c>
      <c r="C11736" s="5" t="s">
        <v>23783</v>
      </c>
      <c r="D11736" s="2">
        <v>56930</v>
      </c>
      <c r="E11736" s="8" t="s">
        <v>2699</v>
      </c>
      <c r="F11736" s="5">
        <v>615</v>
      </c>
      <c r="G11736" s="2" t="s">
        <v>3287</v>
      </c>
      <c r="H11736" s="2">
        <v>61541.35</v>
      </c>
    </row>
    <row r="11737" spans="1:8" x14ac:dyDescent="0.2">
      <c r="A11737" s="5">
        <v>6696801124</v>
      </c>
      <c r="B11737" s="5" t="s">
        <v>23784</v>
      </c>
      <c r="C11737" s="5" t="s">
        <v>23785</v>
      </c>
      <c r="D11737" s="2">
        <v>54370</v>
      </c>
      <c r="E11737" s="8" t="s">
        <v>2699</v>
      </c>
      <c r="F11737" s="5">
        <v>615</v>
      </c>
      <c r="G11737" s="2" t="s">
        <v>3287</v>
      </c>
      <c r="H11737" s="2">
        <v>58773.95</v>
      </c>
    </row>
    <row r="11738" spans="1:8" x14ac:dyDescent="0.2">
      <c r="A11738" s="5">
        <v>6696801125</v>
      </c>
      <c r="B11738" s="5" t="s">
        <v>23786</v>
      </c>
      <c r="C11738" s="5" t="s">
        <v>23787</v>
      </c>
      <c r="D11738" s="2">
        <v>65795</v>
      </c>
      <c r="E11738" s="8" t="s">
        <v>2699</v>
      </c>
      <c r="F11738" s="5">
        <v>615</v>
      </c>
      <c r="G11738" s="2" t="s">
        <v>3287</v>
      </c>
      <c r="H11738" s="2">
        <v>71124.399999999994</v>
      </c>
    </row>
    <row r="11739" spans="1:8" x14ac:dyDescent="0.2">
      <c r="A11739" s="5">
        <v>6696801126</v>
      </c>
      <c r="B11739" s="5" t="s">
        <v>23788</v>
      </c>
      <c r="C11739" s="5" t="s">
        <v>23789</v>
      </c>
      <c r="D11739" s="2">
        <v>56800</v>
      </c>
      <c r="E11739" s="8" t="s">
        <v>2699</v>
      </c>
      <c r="F11739" s="5">
        <v>615</v>
      </c>
      <c r="G11739" s="2" t="s">
        <v>3287</v>
      </c>
      <c r="H11739" s="2">
        <v>61400.800000000003</v>
      </c>
    </row>
    <row r="11740" spans="1:8" x14ac:dyDescent="0.2">
      <c r="A11740" s="5">
        <v>6696801127</v>
      </c>
      <c r="B11740" s="5" t="s">
        <v>23790</v>
      </c>
      <c r="C11740" s="5" t="s">
        <v>23791</v>
      </c>
      <c r="D11740" s="2">
        <v>79145</v>
      </c>
      <c r="E11740" s="8" t="s">
        <v>2699</v>
      </c>
      <c r="F11740" s="5">
        <v>615</v>
      </c>
      <c r="G11740" s="2" t="s">
        <v>3287</v>
      </c>
      <c r="H11740" s="2">
        <v>85555.75</v>
      </c>
    </row>
    <row r="11741" spans="1:8" x14ac:dyDescent="0.2">
      <c r="A11741" s="5">
        <v>6696801128</v>
      </c>
      <c r="B11741" s="5" t="s">
        <v>23792</v>
      </c>
      <c r="C11741" s="5" t="s">
        <v>23793</v>
      </c>
      <c r="D11741" s="2">
        <v>73640</v>
      </c>
      <c r="E11741" s="8" t="s">
        <v>2699</v>
      </c>
      <c r="F11741" s="5">
        <v>615</v>
      </c>
      <c r="G11741" s="2" t="s">
        <v>3287</v>
      </c>
      <c r="H11741" s="2">
        <v>79604.850000000006</v>
      </c>
    </row>
    <row r="11742" spans="1:8" x14ac:dyDescent="0.2">
      <c r="A11742" s="5">
        <v>6696801136</v>
      </c>
      <c r="B11742" s="5" t="s">
        <v>23794</v>
      </c>
      <c r="D11742" s="2">
        <v>166</v>
      </c>
      <c r="E11742" s="8" t="s">
        <v>2702</v>
      </c>
      <c r="F11742" s="5">
        <v>680</v>
      </c>
      <c r="G11742" s="2" t="s">
        <v>3287</v>
      </c>
      <c r="H11742" s="2">
        <v>179.45</v>
      </c>
    </row>
    <row r="11743" spans="1:8" x14ac:dyDescent="0.2">
      <c r="A11743" s="5">
        <v>6696802000</v>
      </c>
      <c r="B11743" s="5" t="s">
        <v>23795</v>
      </c>
      <c r="C11743" s="5" t="s">
        <v>23796</v>
      </c>
      <c r="D11743" s="2">
        <v>459</v>
      </c>
      <c r="E11743" s="8" t="s">
        <v>2700</v>
      </c>
      <c r="F11743" s="5">
        <v>965</v>
      </c>
      <c r="G11743" s="2" t="s">
        <v>3287</v>
      </c>
      <c r="H11743" s="2">
        <v>496.2</v>
      </c>
    </row>
    <row r="11744" spans="1:8" x14ac:dyDescent="0.2">
      <c r="A11744" s="5">
        <v>6696802002</v>
      </c>
      <c r="B11744" s="5" t="s">
        <v>23797</v>
      </c>
      <c r="C11744" s="5" t="s">
        <v>23798</v>
      </c>
      <c r="D11744" s="2">
        <v>2522</v>
      </c>
      <c r="E11744" s="8" t="s">
        <v>13078</v>
      </c>
      <c r="F11744" s="5">
        <v>680</v>
      </c>
      <c r="G11744" s="2" t="s">
        <v>3287</v>
      </c>
      <c r="H11744" s="2">
        <v>2726.3</v>
      </c>
    </row>
    <row r="11745" spans="1:8" x14ac:dyDescent="0.2">
      <c r="A11745" s="5">
        <v>6696802005</v>
      </c>
      <c r="B11745" s="5" t="s">
        <v>23799</v>
      </c>
      <c r="C11745" s="5" t="s">
        <v>23800</v>
      </c>
      <c r="D11745" s="2">
        <v>1675</v>
      </c>
      <c r="E11745" s="8" t="s">
        <v>2700</v>
      </c>
      <c r="F11745" s="5">
        <v>692</v>
      </c>
      <c r="G11745" s="2" t="s">
        <v>3287</v>
      </c>
      <c r="H11745" s="2">
        <v>1810.7</v>
      </c>
    </row>
    <row r="11746" spans="1:8" x14ac:dyDescent="0.2">
      <c r="A11746" s="5">
        <v>6696802006</v>
      </c>
      <c r="B11746" s="5" t="s">
        <v>23801</v>
      </c>
      <c r="C11746" s="5" t="s">
        <v>23802</v>
      </c>
      <c r="D11746" s="2">
        <v>50</v>
      </c>
      <c r="E11746" s="8" t="s">
        <v>2700</v>
      </c>
      <c r="F11746" s="5">
        <v>965</v>
      </c>
      <c r="G11746" s="2" t="s">
        <v>3287</v>
      </c>
      <c r="H11746" s="2">
        <v>54.05</v>
      </c>
    </row>
    <row r="11747" spans="1:8" x14ac:dyDescent="0.2">
      <c r="A11747" s="5">
        <v>6696802012</v>
      </c>
      <c r="B11747" s="5" t="s">
        <v>23803</v>
      </c>
      <c r="C11747" s="5" t="s">
        <v>23804</v>
      </c>
      <c r="D11747" s="2">
        <v>1611</v>
      </c>
      <c r="E11747" s="8" t="s">
        <v>2700</v>
      </c>
      <c r="F11747" s="5">
        <v>698</v>
      </c>
      <c r="G11747" s="2" t="s">
        <v>3287</v>
      </c>
      <c r="H11747" s="2">
        <v>1741.5</v>
      </c>
    </row>
    <row r="11748" spans="1:8" x14ac:dyDescent="0.2">
      <c r="A11748" s="5">
        <v>6696803000</v>
      </c>
      <c r="B11748" s="5" t="s">
        <v>23805</v>
      </c>
      <c r="C11748" s="5" t="s">
        <v>23806</v>
      </c>
      <c r="D11748" s="2">
        <v>143</v>
      </c>
      <c r="E11748" s="8" t="s">
        <v>2700</v>
      </c>
      <c r="F11748" s="5">
        <v>698</v>
      </c>
      <c r="G11748" s="2" t="s">
        <v>3287</v>
      </c>
      <c r="H11748" s="2">
        <v>154.6</v>
      </c>
    </row>
    <row r="11749" spans="1:8" x14ac:dyDescent="0.2">
      <c r="A11749" s="5">
        <v>6696803001</v>
      </c>
      <c r="B11749" s="5" t="s">
        <v>23807</v>
      </c>
      <c r="C11749" s="5" t="s">
        <v>23808</v>
      </c>
      <c r="D11749" s="2">
        <v>130</v>
      </c>
      <c r="E11749" s="8" t="s">
        <v>2700</v>
      </c>
      <c r="F11749" s="5">
        <v>698</v>
      </c>
      <c r="G11749" s="2" t="s">
        <v>3287</v>
      </c>
      <c r="H11749" s="2">
        <v>140.55000000000001</v>
      </c>
    </row>
    <row r="11750" spans="1:8" x14ac:dyDescent="0.2">
      <c r="A11750" s="5">
        <v>6696803002</v>
      </c>
      <c r="B11750" s="5" t="s">
        <v>23809</v>
      </c>
      <c r="C11750" s="5" t="s">
        <v>23810</v>
      </c>
      <c r="D11750" s="2">
        <v>106</v>
      </c>
      <c r="E11750" s="8" t="s">
        <v>2700</v>
      </c>
      <c r="F11750" s="5">
        <v>698</v>
      </c>
      <c r="G11750" s="2" t="s">
        <v>3287</v>
      </c>
      <c r="H11750" s="2">
        <v>114.6</v>
      </c>
    </row>
    <row r="11751" spans="1:8" x14ac:dyDescent="0.2">
      <c r="A11751" s="5">
        <v>6696803003</v>
      </c>
      <c r="B11751" s="5" t="s">
        <v>23811</v>
      </c>
      <c r="C11751" s="5" t="s">
        <v>23812</v>
      </c>
      <c r="D11751" s="2">
        <v>46.7</v>
      </c>
      <c r="E11751" s="8" t="s">
        <v>2700</v>
      </c>
      <c r="F11751" s="5">
        <v>698</v>
      </c>
      <c r="G11751" s="2" t="s">
        <v>3287</v>
      </c>
      <c r="H11751" s="2">
        <v>50.5</v>
      </c>
    </row>
    <row r="11752" spans="1:8" x14ac:dyDescent="0.2">
      <c r="A11752" s="5">
        <v>6696803006</v>
      </c>
      <c r="B11752" s="5" t="s">
        <v>23813</v>
      </c>
      <c r="C11752" s="5" t="s">
        <v>23814</v>
      </c>
      <c r="D11752" s="2">
        <v>125</v>
      </c>
      <c r="E11752" s="8" t="s">
        <v>2700</v>
      </c>
      <c r="F11752" s="5">
        <v>698</v>
      </c>
      <c r="G11752" s="2" t="s">
        <v>3287</v>
      </c>
      <c r="H11752" s="2">
        <v>135.15</v>
      </c>
    </row>
    <row r="11753" spans="1:8" x14ac:dyDescent="0.2">
      <c r="A11753" s="5">
        <v>6696803008</v>
      </c>
      <c r="B11753" s="5" t="s">
        <v>23815</v>
      </c>
      <c r="C11753" s="5" t="s">
        <v>23816</v>
      </c>
      <c r="D11753" s="2">
        <v>109</v>
      </c>
      <c r="E11753" s="8" t="s">
        <v>2700</v>
      </c>
      <c r="F11753" s="5">
        <v>698</v>
      </c>
      <c r="G11753" s="2" t="s">
        <v>3287</v>
      </c>
      <c r="H11753" s="2">
        <v>117.85</v>
      </c>
    </row>
    <row r="11754" spans="1:8" x14ac:dyDescent="0.2">
      <c r="A11754" s="5">
        <v>6696803042</v>
      </c>
      <c r="B11754" s="5" t="s">
        <v>23817</v>
      </c>
      <c r="C11754" s="5" t="s">
        <v>23818</v>
      </c>
      <c r="D11754" s="2">
        <v>92</v>
      </c>
      <c r="E11754" s="8" t="s">
        <v>2700</v>
      </c>
      <c r="F11754" s="5">
        <v>691</v>
      </c>
      <c r="G11754" s="2" t="s">
        <v>3287</v>
      </c>
      <c r="H11754" s="2">
        <v>99.45</v>
      </c>
    </row>
    <row r="11755" spans="1:8" x14ac:dyDescent="0.2">
      <c r="A11755" s="5">
        <v>6696803043</v>
      </c>
      <c r="B11755" s="5" t="s">
        <v>23819</v>
      </c>
      <c r="C11755" s="5" t="s">
        <v>23820</v>
      </c>
      <c r="D11755" s="2">
        <v>170</v>
      </c>
      <c r="E11755" s="8" t="s">
        <v>2700</v>
      </c>
      <c r="F11755" s="5">
        <v>698</v>
      </c>
      <c r="G11755" s="2" t="s">
        <v>3287</v>
      </c>
      <c r="H11755" s="2">
        <v>183.75</v>
      </c>
    </row>
    <row r="11756" spans="1:8" x14ac:dyDescent="0.2">
      <c r="A11756" s="5">
        <v>6696803044</v>
      </c>
      <c r="B11756" s="5" t="s">
        <v>23821</v>
      </c>
      <c r="C11756" s="5" t="s">
        <v>23822</v>
      </c>
      <c r="D11756" s="2">
        <v>711</v>
      </c>
      <c r="E11756" s="8" t="s">
        <v>2700</v>
      </c>
      <c r="F11756" s="5">
        <v>698</v>
      </c>
      <c r="G11756" s="2" t="s">
        <v>3287</v>
      </c>
      <c r="H11756" s="2">
        <v>768.6</v>
      </c>
    </row>
    <row r="11757" spans="1:8" x14ac:dyDescent="0.2">
      <c r="A11757" s="5">
        <v>6696803045</v>
      </c>
      <c r="B11757" s="5" t="s">
        <v>23823</v>
      </c>
      <c r="C11757" s="5" t="s">
        <v>23824</v>
      </c>
      <c r="D11757" s="2">
        <v>821</v>
      </c>
      <c r="E11757" s="8" t="s">
        <v>2700</v>
      </c>
      <c r="F11757" s="5">
        <v>698</v>
      </c>
      <c r="G11757" s="2" t="s">
        <v>3287</v>
      </c>
      <c r="H11757" s="2">
        <v>887.5</v>
      </c>
    </row>
    <row r="11758" spans="1:8" x14ac:dyDescent="0.2">
      <c r="A11758" s="5">
        <v>6696803046</v>
      </c>
      <c r="B11758" s="5" t="s">
        <v>23825</v>
      </c>
      <c r="C11758" s="5" t="s">
        <v>23826</v>
      </c>
      <c r="D11758" s="2">
        <v>819</v>
      </c>
      <c r="E11758" s="8" t="s">
        <v>2700</v>
      </c>
      <c r="F11758" s="5">
        <v>698</v>
      </c>
      <c r="G11758" s="2" t="s">
        <v>3287</v>
      </c>
      <c r="H11758" s="2">
        <v>885.35</v>
      </c>
    </row>
    <row r="11759" spans="1:8" x14ac:dyDescent="0.2">
      <c r="A11759" s="5">
        <v>6696803047</v>
      </c>
      <c r="B11759" s="5" t="s">
        <v>23827</v>
      </c>
      <c r="C11759" s="5" t="s">
        <v>23828</v>
      </c>
      <c r="D11759" s="2">
        <v>2134</v>
      </c>
      <c r="E11759" s="8" t="s">
        <v>2700</v>
      </c>
      <c r="F11759" s="5">
        <v>698</v>
      </c>
      <c r="G11759" s="2" t="s">
        <v>3287</v>
      </c>
      <c r="H11759" s="2">
        <v>2306.85</v>
      </c>
    </row>
    <row r="11760" spans="1:8" x14ac:dyDescent="0.2">
      <c r="A11760" s="5">
        <v>6696803048</v>
      </c>
      <c r="B11760" s="5" t="s">
        <v>23829</v>
      </c>
      <c r="C11760" s="5" t="s">
        <v>23830</v>
      </c>
      <c r="D11760" s="2">
        <v>101</v>
      </c>
      <c r="E11760" s="8" t="s">
        <v>2700</v>
      </c>
      <c r="F11760" s="5">
        <v>698</v>
      </c>
      <c r="G11760" s="2" t="s">
        <v>3287</v>
      </c>
      <c r="H11760" s="2">
        <v>109.2</v>
      </c>
    </row>
    <row r="11761" spans="1:8" x14ac:dyDescent="0.2">
      <c r="A11761" s="5">
        <v>6696803049</v>
      </c>
      <c r="B11761" s="5" t="s">
        <v>23831</v>
      </c>
      <c r="C11761" s="5" t="s">
        <v>23832</v>
      </c>
      <c r="D11761" s="2">
        <v>606</v>
      </c>
      <c r="E11761" s="8" t="s">
        <v>2700</v>
      </c>
      <c r="F11761" s="5">
        <v>691</v>
      </c>
      <c r="G11761" s="2" t="s">
        <v>3287</v>
      </c>
      <c r="H11761" s="2">
        <v>655.1</v>
      </c>
    </row>
    <row r="11762" spans="1:8" x14ac:dyDescent="0.2">
      <c r="A11762" s="5">
        <v>6696803050</v>
      </c>
      <c r="B11762" s="5" t="s">
        <v>23833</v>
      </c>
      <c r="C11762" s="5" t="s">
        <v>23834</v>
      </c>
      <c r="D11762" s="2">
        <v>967</v>
      </c>
      <c r="E11762" s="8" t="s">
        <v>2700</v>
      </c>
      <c r="F11762" s="5">
        <v>691</v>
      </c>
      <c r="G11762" s="2" t="s">
        <v>3287</v>
      </c>
      <c r="H11762" s="2">
        <v>1045.3499999999999</v>
      </c>
    </row>
    <row r="11763" spans="1:8" x14ac:dyDescent="0.2">
      <c r="A11763" s="5">
        <v>6696803053</v>
      </c>
      <c r="B11763" s="5" t="s">
        <v>23835</v>
      </c>
      <c r="C11763" s="5" t="s">
        <v>23836</v>
      </c>
      <c r="D11763" s="2">
        <v>52.7</v>
      </c>
      <c r="E11763" s="8" t="s">
        <v>2700</v>
      </c>
      <c r="F11763" s="5">
        <v>698</v>
      </c>
      <c r="G11763" s="2" t="s">
        <v>3287</v>
      </c>
      <c r="H11763" s="2">
        <v>56.95</v>
      </c>
    </row>
    <row r="11764" spans="1:8" x14ac:dyDescent="0.2">
      <c r="A11764" s="5">
        <v>6696803054</v>
      </c>
      <c r="B11764" s="5" t="s">
        <v>23837</v>
      </c>
      <c r="C11764" s="5" t="s">
        <v>23838</v>
      </c>
      <c r="D11764" s="2">
        <v>52.7</v>
      </c>
      <c r="E11764" s="8" t="s">
        <v>2700</v>
      </c>
      <c r="F11764" s="5">
        <v>698</v>
      </c>
      <c r="G11764" s="2" t="s">
        <v>3287</v>
      </c>
      <c r="H11764" s="2">
        <v>56.95</v>
      </c>
    </row>
    <row r="11765" spans="1:8" x14ac:dyDescent="0.2">
      <c r="A11765" s="5">
        <v>6696803055</v>
      </c>
      <c r="B11765" s="5" t="s">
        <v>23839</v>
      </c>
      <c r="C11765" s="5" t="s">
        <v>23840</v>
      </c>
      <c r="D11765" s="2">
        <v>15.75</v>
      </c>
      <c r="E11765" s="8" t="s">
        <v>2700</v>
      </c>
      <c r="F11765" s="5">
        <v>698</v>
      </c>
      <c r="G11765" s="2" t="s">
        <v>3287</v>
      </c>
      <c r="H11765" s="2">
        <v>17.05</v>
      </c>
    </row>
    <row r="11766" spans="1:8" x14ac:dyDescent="0.2">
      <c r="A11766" s="5">
        <v>6696803058</v>
      </c>
      <c r="B11766" s="5" t="s">
        <v>23841</v>
      </c>
      <c r="C11766" s="5" t="s">
        <v>23842</v>
      </c>
      <c r="D11766" s="2">
        <v>0.15</v>
      </c>
      <c r="F11766" s="5">
        <v>180</v>
      </c>
      <c r="G11766" s="2" t="s">
        <v>3287</v>
      </c>
      <c r="H11766" s="2">
        <v>0.15</v>
      </c>
    </row>
    <row r="11767" spans="1:8" x14ac:dyDescent="0.2">
      <c r="A11767" s="5">
        <v>6696803059</v>
      </c>
      <c r="B11767" s="5" t="s">
        <v>23843</v>
      </c>
      <c r="C11767" s="5" t="s">
        <v>23844</v>
      </c>
      <c r="D11767" s="2">
        <v>0.15</v>
      </c>
      <c r="F11767" s="5">
        <v>180</v>
      </c>
      <c r="G11767" s="2" t="s">
        <v>3287</v>
      </c>
      <c r="H11767" s="2">
        <v>0.15</v>
      </c>
    </row>
    <row r="11768" spans="1:8" x14ac:dyDescent="0.2">
      <c r="A11768" s="5">
        <v>6696803061</v>
      </c>
      <c r="B11768" s="5" t="s">
        <v>23845</v>
      </c>
      <c r="C11768" s="5" t="s">
        <v>23846</v>
      </c>
      <c r="D11768" s="2">
        <v>677</v>
      </c>
      <c r="E11768" s="8" t="s">
        <v>2699</v>
      </c>
      <c r="F11768" s="5">
        <v>680</v>
      </c>
      <c r="G11768" s="2" t="s">
        <v>3287</v>
      </c>
      <c r="H11768" s="2">
        <v>731.85</v>
      </c>
    </row>
    <row r="11769" spans="1:8" x14ac:dyDescent="0.2">
      <c r="A11769" s="5">
        <v>6696803062</v>
      </c>
      <c r="B11769" s="5" t="s">
        <v>23847</v>
      </c>
      <c r="C11769" s="5" t="s">
        <v>23848</v>
      </c>
      <c r="D11769" s="2">
        <v>109</v>
      </c>
      <c r="E11769" s="8" t="s">
        <v>2700</v>
      </c>
      <c r="F11769" s="5">
        <v>698</v>
      </c>
      <c r="G11769" s="2" t="s">
        <v>3287</v>
      </c>
      <c r="H11769" s="2">
        <v>117.85</v>
      </c>
    </row>
    <row r="11770" spans="1:8" x14ac:dyDescent="0.2">
      <c r="A11770" s="5">
        <v>6696803063</v>
      </c>
      <c r="B11770" s="5" t="s">
        <v>23849</v>
      </c>
      <c r="C11770" s="5" t="s">
        <v>23850</v>
      </c>
      <c r="D11770" s="2">
        <v>60.6</v>
      </c>
      <c r="E11770" s="8" t="s">
        <v>2700</v>
      </c>
      <c r="F11770" s="5">
        <v>694</v>
      </c>
      <c r="G11770" s="2" t="s">
        <v>3287</v>
      </c>
      <c r="H11770" s="2">
        <v>65.5</v>
      </c>
    </row>
    <row r="11771" spans="1:8" x14ac:dyDescent="0.2">
      <c r="A11771" s="5">
        <v>6696803064</v>
      </c>
      <c r="B11771" s="5" t="s">
        <v>23851</v>
      </c>
      <c r="C11771" s="5" t="s">
        <v>23852</v>
      </c>
      <c r="D11771" s="2">
        <v>1.4</v>
      </c>
      <c r="F11771" s="5">
        <v>680</v>
      </c>
      <c r="G11771" s="2" t="s">
        <v>3287</v>
      </c>
      <c r="H11771" s="2">
        <v>1.5</v>
      </c>
    </row>
    <row r="11772" spans="1:8" x14ac:dyDescent="0.2">
      <c r="A11772" s="5">
        <v>6696803065</v>
      </c>
      <c r="B11772" s="5" t="s">
        <v>23853</v>
      </c>
      <c r="C11772" s="5" t="s">
        <v>23853</v>
      </c>
      <c r="D11772" s="2">
        <v>1.4</v>
      </c>
      <c r="F11772" s="5">
        <v>680</v>
      </c>
      <c r="G11772" s="2" t="s">
        <v>3287</v>
      </c>
      <c r="H11772" s="2">
        <v>1.5</v>
      </c>
    </row>
    <row r="11773" spans="1:8" x14ac:dyDescent="0.2">
      <c r="A11773" s="5">
        <v>6696803070</v>
      </c>
      <c r="B11773" s="5" t="s">
        <v>23854</v>
      </c>
      <c r="C11773" s="5" t="s">
        <v>23855</v>
      </c>
      <c r="D11773" s="2">
        <v>0.15</v>
      </c>
      <c r="E11773" s="8" t="s">
        <v>2699</v>
      </c>
      <c r="F11773" s="5">
        <v>180</v>
      </c>
      <c r="G11773" s="2" t="s">
        <v>3287</v>
      </c>
      <c r="H11773" s="2">
        <v>0.15</v>
      </c>
    </row>
    <row r="11774" spans="1:8" x14ac:dyDescent="0.2">
      <c r="A11774" s="5">
        <v>6696803071</v>
      </c>
      <c r="B11774" s="5" t="s">
        <v>23856</v>
      </c>
      <c r="C11774" s="5" t="s">
        <v>23857</v>
      </c>
      <c r="D11774" s="2">
        <v>0.15</v>
      </c>
      <c r="E11774" s="8" t="s">
        <v>2699</v>
      </c>
      <c r="F11774" s="5">
        <v>180</v>
      </c>
      <c r="G11774" s="2" t="s">
        <v>3287</v>
      </c>
      <c r="H11774" s="2">
        <v>0.15</v>
      </c>
    </row>
    <row r="11775" spans="1:8" x14ac:dyDescent="0.2">
      <c r="A11775" s="5">
        <v>6696803072</v>
      </c>
      <c r="B11775" s="5" t="s">
        <v>23858</v>
      </c>
      <c r="C11775" s="5" t="s">
        <v>23859</v>
      </c>
      <c r="D11775" s="2">
        <v>0.15</v>
      </c>
      <c r="E11775" s="8" t="s">
        <v>2699</v>
      </c>
      <c r="F11775" s="5">
        <v>180</v>
      </c>
      <c r="G11775" s="2" t="s">
        <v>3287</v>
      </c>
      <c r="H11775" s="2">
        <v>0.15</v>
      </c>
    </row>
    <row r="11776" spans="1:8" x14ac:dyDescent="0.2">
      <c r="A11776" s="5">
        <v>6696803073</v>
      </c>
      <c r="B11776" s="5" t="s">
        <v>23860</v>
      </c>
      <c r="C11776" s="5" t="s">
        <v>23861</v>
      </c>
      <c r="D11776" s="2">
        <v>2.5499999999999998</v>
      </c>
      <c r="E11776" s="8" t="s">
        <v>2700</v>
      </c>
      <c r="F11776" s="5">
        <v>694</v>
      </c>
      <c r="G11776" s="2" t="s">
        <v>3287</v>
      </c>
      <c r="H11776" s="2">
        <v>2.75</v>
      </c>
    </row>
    <row r="11777" spans="1:8" x14ac:dyDescent="0.2">
      <c r="A11777" s="5">
        <v>6696803074</v>
      </c>
      <c r="B11777" s="5" t="s">
        <v>23862</v>
      </c>
      <c r="C11777" s="5" t="s">
        <v>23863</v>
      </c>
      <c r="D11777" s="2">
        <v>0.15</v>
      </c>
      <c r="F11777" s="5">
        <v>180</v>
      </c>
      <c r="G11777" s="2" t="s">
        <v>3287</v>
      </c>
      <c r="H11777" s="2">
        <v>0.15</v>
      </c>
    </row>
    <row r="11778" spans="1:8" x14ac:dyDescent="0.2">
      <c r="A11778" s="5">
        <v>6696803075</v>
      </c>
      <c r="B11778" s="5" t="s">
        <v>23864</v>
      </c>
      <c r="C11778" s="5" t="s">
        <v>23865</v>
      </c>
      <c r="D11778" s="2">
        <v>74.099999999999994</v>
      </c>
      <c r="E11778" s="8" t="s">
        <v>2700</v>
      </c>
      <c r="F11778" s="5">
        <v>698</v>
      </c>
      <c r="G11778" s="2" t="s">
        <v>3287</v>
      </c>
      <c r="H11778" s="2">
        <v>80.099999999999994</v>
      </c>
    </row>
    <row r="11779" spans="1:8" x14ac:dyDescent="0.2">
      <c r="A11779" s="5">
        <v>6696803076</v>
      </c>
      <c r="B11779" s="5" t="s">
        <v>23866</v>
      </c>
      <c r="C11779" s="5" t="s">
        <v>23867</v>
      </c>
      <c r="D11779" s="2">
        <v>0.15</v>
      </c>
      <c r="F11779" s="5">
        <v>180</v>
      </c>
      <c r="G11779" s="2" t="s">
        <v>3287</v>
      </c>
      <c r="H11779" s="2">
        <v>0.15</v>
      </c>
    </row>
    <row r="11780" spans="1:8" x14ac:dyDescent="0.2">
      <c r="A11780" s="5">
        <v>6696803078</v>
      </c>
      <c r="B11780" s="5" t="s">
        <v>23868</v>
      </c>
      <c r="C11780" s="5" t="s">
        <v>23869</v>
      </c>
      <c r="D11780" s="2">
        <v>0.15</v>
      </c>
      <c r="E11780" s="8" t="s">
        <v>2699</v>
      </c>
      <c r="F11780" s="5">
        <v>180</v>
      </c>
      <c r="G11780" s="2" t="s">
        <v>3287</v>
      </c>
      <c r="H11780" s="2">
        <v>0.15</v>
      </c>
    </row>
    <row r="11781" spans="1:8" x14ac:dyDescent="0.2">
      <c r="A11781" s="5">
        <v>6696803080</v>
      </c>
      <c r="B11781" s="5" t="s">
        <v>23870</v>
      </c>
      <c r="C11781" s="5" t="s">
        <v>23871</v>
      </c>
      <c r="D11781" s="2">
        <v>80.599999999999994</v>
      </c>
      <c r="E11781" s="8" t="s">
        <v>2700</v>
      </c>
      <c r="F11781" s="5">
        <v>698</v>
      </c>
      <c r="G11781" s="2" t="s">
        <v>3287</v>
      </c>
      <c r="H11781" s="2">
        <v>87.15</v>
      </c>
    </row>
    <row r="11782" spans="1:8" x14ac:dyDescent="0.2">
      <c r="A11782" s="5">
        <v>6696803081</v>
      </c>
      <c r="B11782" s="5" t="s">
        <v>23872</v>
      </c>
      <c r="C11782" s="5" t="s">
        <v>23873</v>
      </c>
      <c r="D11782" s="2">
        <v>220</v>
      </c>
      <c r="E11782" s="8" t="s">
        <v>2700</v>
      </c>
      <c r="F11782" s="5">
        <v>698</v>
      </c>
      <c r="G11782" s="2" t="s">
        <v>3287</v>
      </c>
      <c r="H11782" s="2">
        <v>237.8</v>
      </c>
    </row>
    <row r="11783" spans="1:8" x14ac:dyDescent="0.2">
      <c r="A11783" s="5">
        <v>6696803082</v>
      </c>
      <c r="B11783" s="5" t="s">
        <v>23874</v>
      </c>
      <c r="C11783" s="5" t="s">
        <v>23875</v>
      </c>
      <c r="D11783" s="2">
        <v>282</v>
      </c>
      <c r="E11783" s="8" t="s">
        <v>2700</v>
      </c>
      <c r="F11783" s="5">
        <v>698</v>
      </c>
      <c r="G11783" s="2" t="s">
        <v>3287</v>
      </c>
      <c r="H11783" s="2">
        <v>304.85000000000002</v>
      </c>
    </row>
    <row r="11784" spans="1:8" x14ac:dyDescent="0.2">
      <c r="A11784" s="5">
        <v>6696803084</v>
      </c>
      <c r="B11784" s="5" t="s">
        <v>23876</v>
      </c>
      <c r="C11784" s="5" t="s">
        <v>23877</v>
      </c>
      <c r="D11784" s="2">
        <v>0.1</v>
      </c>
      <c r="F11784" s="5">
        <v>241</v>
      </c>
      <c r="G11784" s="2" t="s">
        <v>3287</v>
      </c>
      <c r="H11784" s="2">
        <v>0.1</v>
      </c>
    </row>
    <row r="11785" spans="1:8" x14ac:dyDescent="0.2">
      <c r="A11785" s="5">
        <v>6696803086</v>
      </c>
      <c r="B11785" s="5" t="s">
        <v>23878</v>
      </c>
      <c r="C11785" s="5" t="s">
        <v>23879</v>
      </c>
      <c r="D11785" s="2">
        <v>0.1</v>
      </c>
      <c r="F11785" s="5">
        <v>241</v>
      </c>
      <c r="G11785" s="2" t="s">
        <v>3287</v>
      </c>
      <c r="H11785" s="2">
        <v>0.1</v>
      </c>
    </row>
    <row r="11786" spans="1:8" x14ac:dyDescent="0.2">
      <c r="A11786" s="5">
        <v>6696803087</v>
      </c>
      <c r="B11786" s="5" t="s">
        <v>23880</v>
      </c>
      <c r="C11786" s="5" t="s">
        <v>23881</v>
      </c>
      <c r="D11786" s="2">
        <v>64.8</v>
      </c>
      <c r="E11786" s="8" t="s">
        <v>2699</v>
      </c>
      <c r="F11786" s="5">
        <v>680</v>
      </c>
      <c r="G11786" s="2" t="s">
        <v>3287</v>
      </c>
      <c r="H11786" s="2">
        <v>70.05</v>
      </c>
    </row>
    <row r="11787" spans="1:8" x14ac:dyDescent="0.2">
      <c r="A11787" s="5">
        <v>6696803088</v>
      </c>
      <c r="B11787" s="5" t="s">
        <v>23882</v>
      </c>
      <c r="C11787" s="5" t="s">
        <v>23883</v>
      </c>
      <c r="D11787" s="2">
        <v>170</v>
      </c>
      <c r="E11787" s="8" t="s">
        <v>13078</v>
      </c>
      <c r="F11787" s="5">
        <v>680</v>
      </c>
      <c r="G11787" s="2" t="s">
        <v>3287</v>
      </c>
      <c r="H11787" s="2">
        <v>183.75</v>
      </c>
    </row>
    <row r="11788" spans="1:8" x14ac:dyDescent="0.2">
      <c r="A11788" s="5">
        <v>6696803090</v>
      </c>
      <c r="B11788" s="5" t="s">
        <v>23884</v>
      </c>
      <c r="C11788" s="5" t="s">
        <v>23885</v>
      </c>
      <c r="D11788" s="2">
        <v>60.8</v>
      </c>
      <c r="E11788" s="8" t="s">
        <v>2700</v>
      </c>
      <c r="F11788" s="5">
        <v>698</v>
      </c>
      <c r="G11788" s="2" t="s">
        <v>3287</v>
      </c>
      <c r="H11788" s="2">
        <v>65.7</v>
      </c>
    </row>
    <row r="11789" spans="1:8" x14ac:dyDescent="0.2">
      <c r="A11789" s="5">
        <v>6696803096</v>
      </c>
      <c r="B11789" s="5" t="s">
        <v>23886</v>
      </c>
      <c r="C11789" s="5" t="s">
        <v>23887</v>
      </c>
      <c r="D11789" s="2">
        <v>897</v>
      </c>
      <c r="E11789" s="8" t="s">
        <v>2700</v>
      </c>
      <c r="F11789" s="5">
        <v>694</v>
      </c>
      <c r="G11789" s="2" t="s">
        <v>3287</v>
      </c>
      <c r="H11789" s="2">
        <v>969.65</v>
      </c>
    </row>
    <row r="11790" spans="1:8" x14ac:dyDescent="0.2">
      <c r="A11790" s="5">
        <v>6696803103</v>
      </c>
      <c r="B11790" s="5" t="s">
        <v>23888</v>
      </c>
      <c r="C11790" s="5" t="s">
        <v>23889</v>
      </c>
      <c r="D11790" s="2">
        <v>15.95</v>
      </c>
      <c r="E11790" s="8" t="s">
        <v>2700</v>
      </c>
      <c r="F11790" s="5">
        <v>698</v>
      </c>
      <c r="G11790" s="2" t="s">
        <v>3287</v>
      </c>
      <c r="H11790" s="2">
        <v>17.25</v>
      </c>
    </row>
    <row r="11791" spans="1:8" x14ac:dyDescent="0.2">
      <c r="A11791" s="5">
        <v>6696803107</v>
      </c>
      <c r="B11791" s="5" t="s">
        <v>23890</v>
      </c>
      <c r="C11791" s="5" t="s">
        <v>23891</v>
      </c>
      <c r="D11791" s="2">
        <v>1340</v>
      </c>
      <c r="E11791" s="8" t="s">
        <v>2699</v>
      </c>
      <c r="F11791" s="5">
        <v>680</v>
      </c>
      <c r="G11791" s="2" t="s">
        <v>3287</v>
      </c>
      <c r="H11791" s="2">
        <v>1448.55</v>
      </c>
    </row>
    <row r="11792" spans="1:8" x14ac:dyDescent="0.2">
      <c r="A11792" s="5">
        <v>6696803108</v>
      </c>
      <c r="B11792" s="5" t="s">
        <v>23892</v>
      </c>
      <c r="C11792" s="5" t="s">
        <v>23893</v>
      </c>
      <c r="D11792" s="2">
        <v>1340</v>
      </c>
      <c r="E11792" s="8" t="s">
        <v>2702</v>
      </c>
      <c r="F11792" s="5">
        <v>680</v>
      </c>
      <c r="G11792" s="2" t="s">
        <v>3287</v>
      </c>
      <c r="H11792" s="2">
        <v>1448.55</v>
      </c>
    </row>
    <row r="11793" spans="1:8" x14ac:dyDescent="0.2">
      <c r="A11793" s="5">
        <v>6696803109</v>
      </c>
      <c r="B11793" s="5" t="s">
        <v>23894</v>
      </c>
      <c r="C11793" s="5" t="s">
        <v>23895</v>
      </c>
      <c r="D11793" s="2">
        <v>0.1</v>
      </c>
      <c r="F11793" s="5">
        <v>241</v>
      </c>
      <c r="G11793" s="2" t="s">
        <v>3287</v>
      </c>
      <c r="H11793" s="2">
        <v>0.1</v>
      </c>
    </row>
    <row r="11794" spans="1:8" x14ac:dyDescent="0.2">
      <c r="A11794" s="5">
        <v>6696803111</v>
      </c>
      <c r="B11794" s="5" t="s">
        <v>23896</v>
      </c>
      <c r="C11794" s="5" t="s">
        <v>23897</v>
      </c>
      <c r="D11794" s="2">
        <v>126</v>
      </c>
      <c r="E11794" s="8" t="s">
        <v>2700</v>
      </c>
      <c r="F11794" s="5">
        <v>698</v>
      </c>
      <c r="G11794" s="2" t="s">
        <v>3287</v>
      </c>
      <c r="H11794" s="2">
        <v>136.19999999999999</v>
      </c>
    </row>
    <row r="11795" spans="1:8" x14ac:dyDescent="0.2">
      <c r="A11795" s="5">
        <v>6696803112</v>
      </c>
      <c r="B11795" s="5" t="s">
        <v>23898</v>
      </c>
      <c r="C11795" s="5" t="s">
        <v>23899</v>
      </c>
      <c r="D11795" s="2">
        <v>21</v>
      </c>
      <c r="E11795" s="8" t="s">
        <v>2700</v>
      </c>
      <c r="F11795" s="5">
        <v>691</v>
      </c>
      <c r="G11795" s="2" t="s">
        <v>3287</v>
      </c>
      <c r="H11795" s="2">
        <v>22.7</v>
      </c>
    </row>
    <row r="11796" spans="1:8" x14ac:dyDescent="0.2">
      <c r="A11796" s="5">
        <v>6696803119</v>
      </c>
      <c r="B11796" s="5" t="s">
        <v>23900</v>
      </c>
      <c r="C11796" s="5" t="s">
        <v>23901</v>
      </c>
      <c r="D11796" s="2">
        <v>1200</v>
      </c>
      <c r="E11796" s="8" t="s">
        <v>2700</v>
      </c>
      <c r="F11796" s="5">
        <v>692</v>
      </c>
      <c r="G11796" s="2" t="s">
        <v>3287</v>
      </c>
      <c r="H11796" s="2">
        <v>1297.2</v>
      </c>
    </row>
    <row r="11797" spans="1:8" x14ac:dyDescent="0.2">
      <c r="A11797" s="5">
        <v>6696803120</v>
      </c>
      <c r="B11797" s="5" t="s">
        <v>23902</v>
      </c>
      <c r="C11797" s="5" t="s">
        <v>23903</v>
      </c>
      <c r="D11797" s="2">
        <v>3.45</v>
      </c>
      <c r="E11797" s="8" t="s">
        <v>2700</v>
      </c>
      <c r="F11797" s="5">
        <v>698</v>
      </c>
      <c r="G11797" s="2" t="s">
        <v>3287</v>
      </c>
      <c r="H11797" s="2">
        <v>3.75</v>
      </c>
    </row>
    <row r="11798" spans="1:8" x14ac:dyDescent="0.2">
      <c r="A11798" s="5">
        <v>6696803124</v>
      </c>
      <c r="B11798" s="5" t="s">
        <v>23904</v>
      </c>
      <c r="C11798" s="5" t="s">
        <v>23905</v>
      </c>
      <c r="D11798" s="2">
        <v>30.1</v>
      </c>
      <c r="E11798" s="8" t="s">
        <v>2700</v>
      </c>
      <c r="F11798" s="5">
        <v>698</v>
      </c>
      <c r="G11798" s="2" t="s">
        <v>3287</v>
      </c>
      <c r="H11798" s="2">
        <v>32.549999999999997</v>
      </c>
    </row>
    <row r="11799" spans="1:8" x14ac:dyDescent="0.2">
      <c r="A11799" s="5">
        <v>6696804009</v>
      </c>
      <c r="B11799" s="5" t="s">
        <v>23906</v>
      </c>
      <c r="C11799" s="5" t="s">
        <v>23907</v>
      </c>
      <c r="D11799" s="2">
        <v>15.7</v>
      </c>
      <c r="E11799" s="8" t="s">
        <v>2700</v>
      </c>
      <c r="F11799" s="5">
        <v>694</v>
      </c>
      <c r="G11799" s="2" t="s">
        <v>3323</v>
      </c>
      <c r="H11799" s="2">
        <v>16.95</v>
      </c>
    </row>
    <row r="11800" spans="1:8" x14ac:dyDescent="0.2">
      <c r="A11800" s="5">
        <v>6696804013</v>
      </c>
      <c r="B11800" s="5" t="s">
        <v>23908</v>
      </c>
      <c r="C11800" s="5" t="s">
        <v>23909</v>
      </c>
      <c r="D11800" s="2">
        <v>21</v>
      </c>
      <c r="E11800" s="8" t="s">
        <v>2700</v>
      </c>
      <c r="F11800" s="5">
        <v>698</v>
      </c>
      <c r="G11800" s="2" t="s">
        <v>3287</v>
      </c>
      <c r="H11800" s="2">
        <v>22.7</v>
      </c>
    </row>
    <row r="11801" spans="1:8" x14ac:dyDescent="0.2">
      <c r="A11801" s="5">
        <v>6696804017</v>
      </c>
      <c r="B11801" s="5" t="s">
        <v>23910</v>
      </c>
      <c r="C11801" s="5" t="s">
        <v>23911</v>
      </c>
      <c r="D11801" s="2">
        <v>29</v>
      </c>
      <c r="E11801" s="8" t="s">
        <v>2700</v>
      </c>
      <c r="F11801" s="5">
        <v>698</v>
      </c>
      <c r="G11801" s="2" t="s">
        <v>3287</v>
      </c>
      <c r="H11801" s="2">
        <v>31.35</v>
      </c>
    </row>
    <row r="11802" spans="1:8" x14ac:dyDescent="0.2">
      <c r="A11802" s="5">
        <v>6696804019</v>
      </c>
      <c r="B11802" s="5" t="s">
        <v>23912</v>
      </c>
      <c r="C11802" s="5" t="s">
        <v>23913</v>
      </c>
      <c r="D11802" s="2">
        <v>234</v>
      </c>
      <c r="E11802" s="8" t="s">
        <v>2700</v>
      </c>
      <c r="F11802" s="5">
        <v>692</v>
      </c>
      <c r="G11802" s="2" t="s">
        <v>3287</v>
      </c>
      <c r="H11802" s="2">
        <v>252.95</v>
      </c>
    </row>
    <row r="11803" spans="1:8" x14ac:dyDescent="0.2">
      <c r="A11803" s="5">
        <v>6696804020</v>
      </c>
      <c r="B11803" s="5" t="s">
        <v>23914</v>
      </c>
      <c r="C11803" s="5" t="s">
        <v>23915</v>
      </c>
      <c r="D11803" s="2">
        <v>113</v>
      </c>
      <c r="E11803" s="8" t="s">
        <v>2700</v>
      </c>
      <c r="F11803" s="5">
        <v>692</v>
      </c>
      <c r="G11803" s="2" t="s">
        <v>3287</v>
      </c>
      <c r="H11803" s="2">
        <v>122.15</v>
      </c>
    </row>
    <row r="11804" spans="1:8" x14ac:dyDescent="0.2">
      <c r="A11804" s="5">
        <v>6696804022</v>
      </c>
      <c r="B11804" s="5" t="s">
        <v>23916</v>
      </c>
      <c r="C11804" s="5" t="s">
        <v>23917</v>
      </c>
      <c r="D11804" s="2">
        <v>42</v>
      </c>
      <c r="E11804" s="8" t="s">
        <v>2700</v>
      </c>
      <c r="F11804" s="5">
        <v>698</v>
      </c>
      <c r="G11804" s="2" t="s">
        <v>3287</v>
      </c>
      <c r="H11804" s="2">
        <v>45.4</v>
      </c>
    </row>
    <row r="11805" spans="1:8" x14ac:dyDescent="0.2">
      <c r="A11805" s="5">
        <v>6696805000</v>
      </c>
      <c r="B11805" s="5" t="s">
        <v>23918</v>
      </c>
      <c r="C11805" s="5" t="s">
        <v>23919</v>
      </c>
      <c r="D11805" s="2">
        <v>5</v>
      </c>
      <c r="E11805" s="8" t="s">
        <v>2700</v>
      </c>
      <c r="F11805" s="5">
        <v>698</v>
      </c>
      <c r="G11805" s="2" t="s">
        <v>3287</v>
      </c>
      <c r="H11805" s="2">
        <v>5.4</v>
      </c>
    </row>
    <row r="11806" spans="1:8" x14ac:dyDescent="0.2">
      <c r="A11806" s="5">
        <v>6696805002</v>
      </c>
      <c r="B11806" s="5" t="s">
        <v>23920</v>
      </c>
      <c r="C11806" s="5" t="s">
        <v>23921</v>
      </c>
      <c r="D11806" s="2">
        <v>735</v>
      </c>
      <c r="E11806" s="8" t="s">
        <v>2700</v>
      </c>
      <c r="F11806" s="5">
        <v>694</v>
      </c>
      <c r="G11806" s="2" t="s">
        <v>3287</v>
      </c>
      <c r="H11806" s="2">
        <v>794.55</v>
      </c>
    </row>
    <row r="11807" spans="1:8" x14ac:dyDescent="0.2">
      <c r="A11807" s="5">
        <v>6696805008</v>
      </c>
      <c r="B11807" s="5" t="s">
        <v>23922</v>
      </c>
      <c r="C11807" s="5" t="s">
        <v>23923</v>
      </c>
      <c r="D11807" s="2">
        <v>40.6</v>
      </c>
      <c r="E11807" s="8" t="s">
        <v>2700</v>
      </c>
      <c r="F11807" s="5">
        <v>698</v>
      </c>
      <c r="G11807" s="2" t="s">
        <v>3287</v>
      </c>
      <c r="H11807" s="2">
        <v>43.9</v>
      </c>
    </row>
    <row r="11808" spans="1:8" x14ac:dyDescent="0.2">
      <c r="A11808" s="5">
        <v>6696805009</v>
      </c>
      <c r="B11808" s="5" t="s">
        <v>23924</v>
      </c>
      <c r="C11808" s="5" t="s">
        <v>23925</v>
      </c>
      <c r="D11808" s="2">
        <v>209</v>
      </c>
      <c r="E11808" s="8" t="s">
        <v>2700</v>
      </c>
      <c r="F11808" s="5">
        <v>693</v>
      </c>
      <c r="G11808" s="2" t="s">
        <v>3287</v>
      </c>
      <c r="H11808" s="2">
        <v>225.95</v>
      </c>
    </row>
    <row r="11809" spans="1:8" x14ac:dyDescent="0.2">
      <c r="A11809" s="5">
        <v>6696805021</v>
      </c>
      <c r="B11809" s="5" t="s">
        <v>23926</v>
      </c>
      <c r="C11809" s="5" t="s">
        <v>23927</v>
      </c>
      <c r="D11809" s="2">
        <v>231</v>
      </c>
      <c r="E11809" s="8" t="s">
        <v>2700</v>
      </c>
      <c r="F11809" s="5">
        <v>692</v>
      </c>
      <c r="G11809" s="2" t="s">
        <v>3287</v>
      </c>
      <c r="H11809" s="2">
        <v>249.7</v>
      </c>
    </row>
    <row r="11810" spans="1:8" x14ac:dyDescent="0.2">
      <c r="A11810" s="5">
        <v>6696805024</v>
      </c>
      <c r="B11810" s="5" t="s">
        <v>23928</v>
      </c>
      <c r="C11810" s="5" t="s">
        <v>23929</v>
      </c>
      <c r="D11810" s="2">
        <v>313</v>
      </c>
      <c r="E11810" s="8" t="s">
        <v>2700</v>
      </c>
      <c r="F11810" s="5">
        <v>691</v>
      </c>
      <c r="G11810" s="2" t="s">
        <v>3287</v>
      </c>
      <c r="H11810" s="2">
        <v>338.35</v>
      </c>
    </row>
    <row r="11811" spans="1:8" x14ac:dyDescent="0.2">
      <c r="A11811" s="5">
        <v>6696805025</v>
      </c>
      <c r="B11811" s="5" t="s">
        <v>23930</v>
      </c>
      <c r="C11811" s="5" t="s">
        <v>23931</v>
      </c>
      <c r="D11811" s="2">
        <v>329</v>
      </c>
      <c r="E11811" s="8" t="s">
        <v>2700</v>
      </c>
      <c r="F11811" s="5">
        <v>691</v>
      </c>
      <c r="G11811" s="2" t="s">
        <v>3287</v>
      </c>
      <c r="H11811" s="2">
        <v>355.65</v>
      </c>
    </row>
    <row r="11812" spans="1:8" x14ac:dyDescent="0.2">
      <c r="A11812" s="5">
        <v>6696805027</v>
      </c>
      <c r="B11812" s="5" t="s">
        <v>23932</v>
      </c>
      <c r="C11812" s="5" t="s">
        <v>23933</v>
      </c>
      <c r="D11812" s="2">
        <v>96</v>
      </c>
      <c r="E11812" s="8" t="s">
        <v>2700</v>
      </c>
      <c r="F11812" s="5">
        <v>698</v>
      </c>
      <c r="G11812" s="2" t="s">
        <v>3287</v>
      </c>
      <c r="H11812" s="2">
        <v>103.8</v>
      </c>
    </row>
    <row r="11813" spans="1:8" x14ac:dyDescent="0.2">
      <c r="A11813" s="5">
        <v>6696805029</v>
      </c>
      <c r="B11813" s="5" t="s">
        <v>23934</v>
      </c>
      <c r="C11813" s="5" t="s">
        <v>23935</v>
      </c>
      <c r="D11813" s="2">
        <v>36.4</v>
      </c>
      <c r="E11813" s="8" t="s">
        <v>2700</v>
      </c>
      <c r="F11813" s="5">
        <v>691</v>
      </c>
      <c r="G11813" s="2" t="s">
        <v>3287</v>
      </c>
      <c r="H11813" s="2">
        <v>39.35</v>
      </c>
    </row>
    <row r="11814" spans="1:8" x14ac:dyDescent="0.2">
      <c r="A11814" s="5">
        <v>6696805032</v>
      </c>
      <c r="B11814" s="5" t="s">
        <v>23936</v>
      </c>
      <c r="C11814" s="5" t="s">
        <v>23937</v>
      </c>
      <c r="D11814" s="2">
        <v>271</v>
      </c>
      <c r="E11814" s="8" t="s">
        <v>2700</v>
      </c>
      <c r="F11814" s="5">
        <v>698</v>
      </c>
      <c r="G11814" s="2" t="s">
        <v>3287</v>
      </c>
      <c r="H11814" s="2">
        <v>292.95</v>
      </c>
    </row>
    <row r="11815" spans="1:8" x14ac:dyDescent="0.2">
      <c r="A11815" s="5">
        <v>6696805033</v>
      </c>
      <c r="B11815" s="5" t="s">
        <v>23938</v>
      </c>
      <c r="C11815" s="5" t="s">
        <v>23939</v>
      </c>
      <c r="D11815" s="2">
        <v>0.75</v>
      </c>
      <c r="E11815" s="8" t="s">
        <v>2700</v>
      </c>
      <c r="F11815" s="5">
        <v>698</v>
      </c>
      <c r="G11815" s="2" t="s">
        <v>3287</v>
      </c>
      <c r="H11815" s="2">
        <v>0.8</v>
      </c>
    </row>
    <row r="11816" spans="1:8" x14ac:dyDescent="0.2">
      <c r="A11816" s="5">
        <v>6696805037</v>
      </c>
      <c r="B11816" s="5" t="s">
        <v>23940</v>
      </c>
      <c r="C11816" s="5" t="s">
        <v>23941</v>
      </c>
      <c r="D11816" s="2">
        <v>14.3</v>
      </c>
      <c r="E11816" s="8" t="s">
        <v>2700</v>
      </c>
      <c r="F11816" s="5">
        <v>698</v>
      </c>
      <c r="G11816" s="2" t="s">
        <v>3287</v>
      </c>
      <c r="H11816" s="2">
        <v>15.45</v>
      </c>
    </row>
    <row r="11817" spans="1:8" x14ac:dyDescent="0.2">
      <c r="A11817" s="5">
        <v>6696805038</v>
      </c>
      <c r="B11817" s="5" t="s">
        <v>23942</v>
      </c>
      <c r="C11817" s="5" t="s">
        <v>23943</v>
      </c>
      <c r="D11817" s="2">
        <v>63.9</v>
      </c>
      <c r="E11817" s="8" t="s">
        <v>2700</v>
      </c>
      <c r="F11817" s="5">
        <v>698</v>
      </c>
      <c r="G11817" s="2" t="s">
        <v>3287</v>
      </c>
      <c r="H11817" s="2">
        <v>69.099999999999994</v>
      </c>
    </row>
    <row r="11818" spans="1:8" x14ac:dyDescent="0.2">
      <c r="A11818" s="5">
        <v>6696805039</v>
      </c>
      <c r="B11818" s="5" t="s">
        <v>23944</v>
      </c>
      <c r="C11818" s="5" t="s">
        <v>23945</v>
      </c>
      <c r="D11818" s="2">
        <v>541</v>
      </c>
      <c r="E11818" s="8" t="s">
        <v>2700</v>
      </c>
      <c r="F11818" s="5">
        <v>698</v>
      </c>
      <c r="G11818" s="2" t="s">
        <v>3287</v>
      </c>
      <c r="H11818" s="2">
        <v>584.79999999999995</v>
      </c>
    </row>
    <row r="11819" spans="1:8" x14ac:dyDescent="0.2">
      <c r="A11819" s="5">
        <v>6696805041</v>
      </c>
      <c r="B11819" s="5" t="s">
        <v>23946</v>
      </c>
      <c r="C11819" s="5" t="s">
        <v>23947</v>
      </c>
      <c r="D11819" s="2">
        <v>39</v>
      </c>
      <c r="E11819" s="8" t="s">
        <v>2700</v>
      </c>
      <c r="F11819" s="5">
        <v>698</v>
      </c>
      <c r="G11819" s="2" t="s">
        <v>3287</v>
      </c>
      <c r="H11819" s="2">
        <v>42.15</v>
      </c>
    </row>
    <row r="11820" spans="1:8" x14ac:dyDescent="0.2">
      <c r="A11820" s="5">
        <v>6696805050</v>
      </c>
      <c r="B11820" s="5" t="s">
        <v>23948</v>
      </c>
      <c r="C11820" s="5" t="s">
        <v>23949</v>
      </c>
      <c r="D11820" s="2">
        <v>10.15</v>
      </c>
      <c r="E11820" s="8" t="s">
        <v>2700</v>
      </c>
      <c r="F11820" s="5">
        <v>698</v>
      </c>
      <c r="G11820" s="2" t="s">
        <v>3287</v>
      </c>
      <c r="H11820" s="2">
        <v>10.95</v>
      </c>
    </row>
    <row r="11821" spans="1:8" x14ac:dyDescent="0.2">
      <c r="A11821" s="5">
        <v>6696805052</v>
      </c>
      <c r="B11821" s="5" t="s">
        <v>23950</v>
      </c>
      <c r="C11821" s="5" t="s">
        <v>23951</v>
      </c>
      <c r="D11821" s="2">
        <v>27.8</v>
      </c>
      <c r="E11821" s="8" t="s">
        <v>2700</v>
      </c>
      <c r="F11821" s="5">
        <v>698</v>
      </c>
      <c r="G11821" s="2" t="s">
        <v>3287</v>
      </c>
      <c r="H11821" s="2">
        <v>30.05</v>
      </c>
    </row>
    <row r="11822" spans="1:8" x14ac:dyDescent="0.2">
      <c r="A11822" s="5">
        <v>6696805055</v>
      </c>
      <c r="B11822" s="5" t="s">
        <v>23952</v>
      </c>
      <c r="D11822" s="2">
        <v>42</v>
      </c>
      <c r="E11822" s="8" t="s">
        <v>2700</v>
      </c>
      <c r="F11822" s="5">
        <v>691</v>
      </c>
      <c r="G11822" s="2" t="s">
        <v>3287</v>
      </c>
      <c r="H11822" s="2">
        <v>45.4</v>
      </c>
    </row>
    <row r="11823" spans="1:8" x14ac:dyDescent="0.2">
      <c r="A11823" s="5">
        <v>6696805100</v>
      </c>
      <c r="B11823" s="5" t="s">
        <v>23953</v>
      </c>
      <c r="C11823" s="5" t="s">
        <v>23954</v>
      </c>
      <c r="D11823" s="2">
        <v>9</v>
      </c>
      <c r="E11823" s="8" t="s">
        <v>2700</v>
      </c>
      <c r="F11823" s="5">
        <v>965</v>
      </c>
      <c r="G11823" s="2" t="s">
        <v>3287</v>
      </c>
      <c r="H11823" s="2">
        <v>9.75</v>
      </c>
    </row>
    <row r="11824" spans="1:8" x14ac:dyDescent="0.2">
      <c r="A11824" s="5">
        <v>6696806014</v>
      </c>
      <c r="B11824" s="5" t="s">
        <v>23955</v>
      </c>
      <c r="C11824" s="5" t="s">
        <v>23956</v>
      </c>
      <c r="D11824" s="2">
        <v>347</v>
      </c>
      <c r="E11824" s="8" t="s">
        <v>2700</v>
      </c>
      <c r="F11824" s="5">
        <v>691</v>
      </c>
      <c r="G11824" s="2" t="s">
        <v>3287</v>
      </c>
      <c r="H11824" s="2">
        <v>375.1</v>
      </c>
    </row>
    <row r="11825" spans="1:8" x14ac:dyDescent="0.2">
      <c r="A11825" s="5">
        <v>6696806016</v>
      </c>
      <c r="B11825" s="5" t="s">
        <v>23957</v>
      </c>
      <c r="C11825" s="5" t="s">
        <v>23958</v>
      </c>
      <c r="D11825" s="2">
        <v>290</v>
      </c>
      <c r="E11825" s="8" t="s">
        <v>2699</v>
      </c>
      <c r="F11825" s="5">
        <v>680</v>
      </c>
      <c r="G11825" s="2" t="s">
        <v>3287</v>
      </c>
      <c r="H11825" s="2">
        <v>313.5</v>
      </c>
    </row>
    <row r="11826" spans="1:8" x14ac:dyDescent="0.2">
      <c r="A11826" s="5">
        <v>6696806018</v>
      </c>
      <c r="B11826" s="5" t="s">
        <v>23959</v>
      </c>
      <c r="C11826" s="5" t="s">
        <v>23960</v>
      </c>
      <c r="D11826" s="2">
        <v>12030</v>
      </c>
      <c r="E11826" s="8" t="s">
        <v>2700</v>
      </c>
      <c r="F11826" s="5">
        <v>691</v>
      </c>
      <c r="G11826" s="2" t="s">
        <v>3287</v>
      </c>
      <c r="H11826" s="2">
        <v>13004.45</v>
      </c>
    </row>
    <row r="11827" spans="1:8" x14ac:dyDescent="0.2">
      <c r="A11827" s="5">
        <v>6696806054</v>
      </c>
      <c r="B11827" s="5" t="s">
        <v>23961</v>
      </c>
      <c r="C11827" s="5" t="s">
        <v>23962</v>
      </c>
      <c r="D11827" s="2">
        <v>169</v>
      </c>
      <c r="E11827" s="8" t="s">
        <v>2702</v>
      </c>
      <c r="F11827" s="5">
        <v>680</v>
      </c>
      <c r="G11827" s="2" t="s">
        <v>3287</v>
      </c>
      <c r="H11827" s="2">
        <v>182.7</v>
      </c>
    </row>
    <row r="11828" spans="1:8" x14ac:dyDescent="0.2">
      <c r="A11828" s="5">
        <v>6696806064</v>
      </c>
      <c r="B11828" s="5" t="s">
        <v>23963</v>
      </c>
      <c r="C11828" s="5" t="s">
        <v>23964</v>
      </c>
      <c r="D11828" s="2">
        <v>425</v>
      </c>
      <c r="E11828" s="8" t="s">
        <v>2700</v>
      </c>
      <c r="F11828" s="5">
        <v>698</v>
      </c>
      <c r="G11828" s="2" t="s">
        <v>3287</v>
      </c>
      <c r="H11828" s="2">
        <v>459.45</v>
      </c>
    </row>
    <row r="11829" spans="1:8" x14ac:dyDescent="0.2">
      <c r="A11829" s="5">
        <v>6696806077</v>
      </c>
      <c r="B11829" s="5" t="s">
        <v>23965</v>
      </c>
      <c r="C11829" s="5" t="s">
        <v>23966</v>
      </c>
      <c r="D11829" s="2">
        <v>27.7</v>
      </c>
      <c r="E11829" s="8" t="s">
        <v>2700</v>
      </c>
      <c r="F11829" s="5">
        <v>698</v>
      </c>
      <c r="G11829" s="2" t="s">
        <v>3287</v>
      </c>
      <c r="H11829" s="2">
        <v>29.95</v>
      </c>
    </row>
    <row r="11830" spans="1:8" x14ac:dyDescent="0.2">
      <c r="A11830" s="5">
        <v>66968071</v>
      </c>
      <c r="B11830" s="5" t="s">
        <v>23967</v>
      </c>
      <c r="C11830" s="5" t="s">
        <v>23968</v>
      </c>
      <c r="D11830" s="2">
        <v>135</v>
      </c>
      <c r="E11830" s="8" t="s">
        <v>2700</v>
      </c>
      <c r="F11830" s="5">
        <v>691</v>
      </c>
      <c r="G11830" s="2" t="s">
        <v>3287</v>
      </c>
      <c r="H11830" s="2">
        <v>145.94999999999999</v>
      </c>
    </row>
    <row r="11831" spans="1:8" x14ac:dyDescent="0.2">
      <c r="A11831" s="5">
        <v>6696809002</v>
      </c>
      <c r="B11831" s="5" t="s">
        <v>23969</v>
      </c>
      <c r="C11831" s="5" t="s">
        <v>23970</v>
      </c>
      <c r="D11831" s="2">
        <v>5.45</v>
      </c>
      <c r="E11831" s="8" t="s">
        <v>2700</v>
      </c>
      <c r="F11831" s="5">
        <v>698</v>
      </c>
      <c r="G11831" s="2" t="s">
        <v>3287</v>
      </c>
      <c r="H11831" s="2">
        <v>5.9</v>
      </c>
    </row>
    <row r="11832" spans="1:8" x14ac:dyDescent="0.2">
      <c r="A11832" s="5">
        <v>6696809010</v>
      </c>
      <c r="B11832" s="5" t="s">
        <v>23971</v>
      </c>
      <c r="C11832" s="5" t="s">
        <v>23972</v>
      </c>
      <c r="D11832" s="2">
        <v>10.199999999999999</v>
      </c>
      <c r="E11832" s="8" t="s">
        <v>2700</v>
      </c>
      <c r="F11832" s="5">
        <v>698</v>
      </c>
      <c r="G11832" s="2" t="s">
        <v>3287</v>
      </c>
      <c r="H11832" s="2">
        <v>11.05</v>
      </c>
    </row>
    <row r="11833" spans="1:8" x14ac:dyDescent="0.2">
      <c r="A11833" s="5">
        <v>6696809011</v>
      </c>
      <c r="B11833" s="5" t="s">
        <v>23973</v>
      </c>
      <c r="C11833" s="5" t="s">
        <v>23974</v>
      </c>
      <c r="D11833" s="2">
        <v>6.35</v>
      </c>
      <c r="E11833" s="8" t="s">
        <v>2700</v>
      </c>
      <c r="F11833" s="5">
        <v>698</v>
      </c>
      <c r="G11833" s="2" t="s">
        <v>3287</v>
      </c>
      <c r="H11833" s="2">
        <v>6.85</v>
      </c>
    </row>
    <row r="11834" spans="1:8" x14ac:dyDescent="0.2">
      <c r="A11834" s="5">
        <v>66971228</v>
      </c>
      <c r="B11834" s="5" t="s">
        <v>23975</v>
      </c>
      <c r="C11834" s="5" t="s">
        <v>23976</v>
      </c>
      <c r="D11834" s="2">
        <v>521</v>
      </c>
      <c r="E11834" s="8" t="s">
        <v>2699</v>
      </c>
      <c r="F11834" s="5">
        <v>680</v>
      </c>
      <c r="G11834" s="2" t="s">
        <v>3287</v>
      </c>
      <c r="H11834" s="2">
        <v>563.20000000000005</v>
      </c>
    </row>
    <row r="11835" spans="1:8" x14ac:dyDescent="0.2">
      <c r="A11835" s="5">
        <v>66971250</v>
      </c>
      <c r="B11835" s="5" t="s">
        <v>23977</v>
      </c>
      <c r="C11835" s="5" t="s">
        <v>23978</v>
      </c>
      <c r="D11835" s="2">
        <v>541</v>
      </c>
      <c r="E11835" s="8" t="s">
        <v>2699</v>
      </c>
      <c r="F11835" s="5">
        <v>680</v>
      </c>
      <c r="G11835" s="2" t="s">
        <v>3287</v>
      </c>
      <c r="H11835" s="2">
        <v>584.79999999999995</v>
      </c>
    </row>
    <row r="11836" spans="1:8" x14ac:dyDescent="0.2">
      <c r="A11836" s="5">
        <v>6699602000</v>
      </c>
      <c r="B11836" s="5" t="s">
        <v>23979</v>
      </c>
      <c r="C11836" s="5" t="s">
        <v>23980</v>
      </c>
      <c r="D11836" s="2">
        <v>9149</v>
      </c>
      <c r="E11836" s="8" t="s">
        <v>13078</v>
      </c>
      <c r="F11836" s="5">
        <v>680</v>
      </c>
      <c r="G11836" s="2" t="s">
        <v>3287</v>
      </c>
      <c r="H11836" s="2">
        <v>9890.0499999999993</v>
      </c>
    </row>
    <row r="11837" spans="1:8" x14ac:dyDescent="0.2">
      <c r="A11837" s="5">
        <v>6699602001</v>
      </c>
      <c r="B11837" s="5" t="s">
        <v>23981</v>
      </c>
      <c r="C11837" s="5" t="s">
        <v>23982</v>
      </c>
      <c r="D11837" s="2">
        <v>10480</v>
      </c>
      <c r="E11837" s="8" t="s">
        <v>13078</v>
      </c>
      <c r="F11837" s="5">
        <v>680</v>
      </c>
      <c r="G11837" s="2" t="s">
        <v>3287</v>
      </c>
      <c r="H11837" s="2">
        <v>11328.9</v>
      </c>
    </row>
    <row r="11838" spans="1:8" x14ac:dyDescent="0.2">
      <c r="A11838" s="5">
        <v>6699602003</v>
      </c>
      <c r="B11838" s="5" t="s">
        <v>23983</v>
      </c>
      <c r="C11838" s="5" t="s">
        <v>23984</v>
      </c>
      <c r="D11838" s="2">
        <v>495</v>
      </c>
      <c r="E11838" s="8" t="s">
        <v>2700</v>
      </c>
      <c r="F11838" s="5">
        <v>965</v>
      </c>
      <c r="G11838" s="2" t="s">
        <v>3287</v>
      </c>
      <c r="H11838" s="2">
        <v>535.1</v>
      </c>
    </row>
    <row r="11839" spans="1:8" x14ac:dyDescent="0.2">
      <c r="A11839" s="5">
        <v>6699602004</v>
      </c>
      <c r="B11839" s="5" t="s">
        <v>23985</v>
      </c>
      <c r="C11839" s="5" t="s">
        <v>23986</v>
      </c>
      <c r="D11839" s="2">
        <v>44</v>
      </c>
      <c r="E11839" s="8" t="s">
        <v>2700</v>
      </c>
      <c r="F11839" s="5">
        <v>965</v>
      </c>
      <c r="G11839" s="2" t="s">
        <v>3287</v>
      </c>
      <c r="H11839" s="2">
        <v>47.55</v>
      </c>
    </row>
    <row r="11840" spans="1:8" x14ac:dyDescent="0.2">
      <c r="A11840" s="5">
        <v>6699603000</v>
      </c>
      <c r="B11840" s="5" t="s">
        <v>23987</v>
      </c>
      <c r="C11840" s="5" t="s">
        <v>23988</v>
      </c>
      <c r="D11840" s="2">
        <v>1787</v>
      </c>
      <c r="E11840" s="8" t="s">
        <v>13078</v>
      </c>
      <c r="F11840" s="5">
        <v>680</v>
      </c>
      <c r="G11840" s="2" t="s">
        <v>3287</v>
      </c>
      <c r="H11840" s="2">
        <v>1931.75</v>
      </c>
    </row>
    <row r="11841" spans="1:8" x14ac:dyDescent="0.2">
      <c r="A11841" s="5">
        <v>6699603003</v>
      </c>
      <c r="B11841" s="5" t="s">
        <v>23989</v>
      </c>
      <c r="C11841" s="5" t="s">
        <v>23990</v>
      </c>
      <c r="D11841" s="2">
        <v>27</v>
      </c>
      <c r="E11841" s="8" t="s">
        <v>2700</v>
      </c>
      <c r="F11841" s="5">
        <v>965</v>
      </c>
      <c r="G11841" s="2" t="s">
        <v>3287</v>
      </c>
      <c r="H11841" s="2">
        <v>29.2</v>
      </c>
    </row>
    <row r="11842" spans="1:8" x14ac:dyDescent="0.2">
      <c r="A11842" s="5">
        <v>6699603005</v>
      </c>
      <c r="B11842" s="5" t="s">
        <v>23991</v>
      </c>
      <c r="C11842" s="5" t="s">
        <v>3466</v>
      </c>
      <c r="D11842" s="2">
        <v>482</v>
      </c>
      <c r="E11842" s="8" t="s">
        <v>13078</v>
      </c>
      <c r="F11842" s="5">
        <v>680</v>
      </c>
      <c r="G11842" s="2" t="s">
        <v>3287</v>
      </c>
      <c r="H11842" s="2">
        <v>521.04999999999995</v>
      </c>
    </row>
    <row r="11843" spans="1:8" x14ac:dyDescent="0.2">
      <c r="A11843" s="5">
        <v>6699603008</v>
      </c>
      <c r="B11843" s="5" t="s">
        <v>23992</v>
      </c>
      <c r="C11843" s="5" t="s">
        <v>23993</v>
      </c>
      <c r="D11843" s="2">
        <v>67.8</v>
      </c>
      <c r="E11843" s="8" t="s">
        <v>2700</v>
      </c>
      <c r="F11843" s="5">
        <v>965</v>
      </c>
      <c r="G11843" s="2" t="s">
        <v>3287</v>
      </c>
      <c r="H11843" s="2">
        <v>73.3</v>
      </c>
    </row>
    <row r="11844" spans="1:8" x14ac:dyDescent="0.2">
      <c r="A11844" s="5">
        <v>6699603009</v>
      </c>
      <c r="B11844" s="5" t="s">
        <v>23994</v>
      </c>
      <c r="C11844" s="5" t="s">
        <v>23995</v>
      </c>
      <c r="D11844" s="2">
        <v>3</v>
      </c>
      <c r="E11844" s="8" t="s">
        <v>2700</v>
      </c>
      <c r="F11844" s="5">
        <v>965</v>
      </c>
      <c r="G11844" s="2" t="s">
        <v>3287</v>
      </c>
      <c r="H11844" s="2">
        <v>3.25</v>
      </c>
    </row>
    <row r="11845" spans="1:8" x14ac:dyDescent="0.2">
      <c r="A11845" s="5">
        <v>6699603013</v>
      </c>
      <c r="B11845" s="5" t="s">
        <v>23996</v>
      </c>
      <c r="C11845" s="5" t="s">
        <v>23997</v>
      </c>
      <c r="D11845" s="2">
        <v>62.6</v>
      </c>
      <c r="E11845" s="8" t="s">
        <v>2700</v>
      </c>
      <c r="F11845" s="5">
        <v>965</v>
      </c>
      <c r="G11845" s="2" t="s">
        <v>3287</v>
      </c>
      <c r="H11845" s="2">
        <v>67.650000000000006</v>
      </c>
    </row>
    <row r="11846" spans="1:8" x14ac:dyDescent="0.2">
      <c r="A11846" s="5">
        <v>6700830</v>
      </c>
      <c r="B11846" s="5" t="s">
        <v>23998</v>
      </c>
      <c r="C11846" s="5" t="s">
        <v>23999</v>
      </c>
      <c r="D11846" s="2">
        <v>423</v>
      </c>
      <c r="E11846" s="8" t="s">
        <v>2702</v>
      </c>
      <c r="F11846" s="5">
        <v>413</v>
      </c>
      <c r="G11846" s="2" t="s">
        <v>3287</v>
      </c>
      <c r="H11846" s="2">
        <v>457.25</v>
      </c>
    </row>
    <row r="11847" spans="1:8" x14ac:dyDescent="0.2">
      <c r="A11847" s="5">
        <v>6700930</v>
      </c>
      <c r="B11847" s="5" t="s">
        <v>24000</v>
      </c>
      <c r="C11847" s="5" t="s">
        <v>24001</v>
      </c>
      <c r="D11847" s="2">
        <v>454</v>
      </c>
      <c r="E11847" s="8" t="s">
        <v>2702</v>
      </c>
      <c r="F11847" s="5">
        <v>413</v>
      </c>
      <c r="G11847" s="2" t="s">
        <v>3287</v>
      </c>
      <c r="H11847" s="2">
        <v>490.75</v>
      </c>
    </row>
    <row r="11848" spans="1:8" x14ac:dyDescent="0.2">
      <c r="A11848" s="5">
        <v>6701030</v>
      </c>
      <c r="B11848" s="5" t="s">
        <v>24002</v>
      </c>
      <c r="C11848" s="5" t="s">
        <v>24003</v>
      </c>
      <c r="D11848" s="2">
        <v>461</v>
      </c>
      <c r="E11848" s="8" t="s">
        <v>2702</v>
      </c>
      <c r="F11848" s="5">
        <v>413</v>
      </c>
      <c r="G11848" s="2" t="s">
        <v>3287</v>
      </c>
      <c r="H11848" s="2">
        <v>498.35</v>
      </c>
    </row>
    <row r="11849" spans="1:8" x14ac:dyDescent="0.2">
      <c r="A11849" s="5">
        <v>675000</v>
      </c>
      <c r="B11849" s="5" t="s">
        <v>24004</v>
      </c>
      <c r="C11849" s="5" t="s">
        <v>24005</v>
      </c>
      <c r="D11849" s="2">
        <v>8141</v>
      </c>
      <c r="E11849" s="8" t="s">
        <v>2702</v>
      </c>
      <c r="F11849" s="5">
        <v>413</v>
      </c>
      <c r="G11849" s="2" t="s">
        <v>3287</v>
      </c>
      <c r="H11849" s="2">
        <v>8800.4</v>
      </c>
    </row>
    <row r="11850" spans="1:8" x14ac:dyDescent="0.2">
      <c r="A11850" s="5">
        <v>67510030</v>
      </c>
      <c r="B11850" s="5" t="s">
        <v>24006</v>
      </c>
      <c r="C11850" s="5" t="s">
        <v>24007</v>
      </c>
      <c r="D11850" s="2">
        <v>269</v>
      </c>
      <c r="E11850" s="8" t="s">
        <v>2702</v>
      </c>
      <c r="F11850" s="5">
        <v>413</v>
      </c>
      <c r="G11850" s="2" t="s">
        <v>3287</v>
      </c>
      <c r="H11850" s="2">
        <v>290.8</v>
      </c>
    </row>
    <row r="11851" spans="1:8" x14ac:dyDescent="0.2">
      <c r="A11851" s="5">
        <v>6758030</v>
      </c>
      <c r="B11851" s="5" t="s">
        <v>24008</v>
      </c>
      <c r="C11851" s="5" t="s">
        <v>24009</v>
      </c>
      <c r="D11851" s="2">
        <v>233</v>
      </c>
      <c r="E11851" s="8" t="s">
        <v>2702</v>
      </c>
      <c r="F11851" s="5">
        <v>413</v>
      </c>
      <c r="G11851" s="2" t="s">
        <v>3287</v>
      </c>
      <c r="H11851" s="2">
        <v>251.85</v>
      </c>
    </row>
    <row r="11852" spans="1:8" x14ac:dyDescent="0.2">
      <c r="A11852" s="5">
        <v>6759030</v>
      </c>
      <c r="B11852" s="5" t="s">
        <v>24010</v>
      </c>
      <c r="C11852" s="5" t="s">
        <v>24011</v>
      </c>
      <c r="D11852" s="2">
        <v>252</v>
      </c>
      <c r="E11852" s="8" t="s">
        <v>2702</v>
      </c>
      <c r="F11852" s="5">
        <v>413</v>
      </c>
      <c r="G11852" s="2" t="s">
        <v>3287</v>
      </c>
      <c r="H11852" s="2">
        <v>272.39999999999998</v>
      </c>
    </row>
    <row r="11853" spans="1:8" x14ac:dyDescent="0.2">
      <c r="A11853" s="5">
        <v>6808500</v>
      </c>
      <c r="B11853" s="5" t="s">
        <v>24012</v>
      </c>
      <c r="C11853" s="5" t="s">
        <v>3562</v>
      </c>
      <c r="D11853" s="2">
        <v>5.35</v>
      </c>
      <c r="E11853" s="8" t="s">
        <v>2700</v>
      </c>
      <c r="F11853" s="5">
        <v>292</v>
      </c>
      <c r="G11853" s="2" t="s">
        <v>3287</v>
      </c>
      <c r="H11853" s="2">
        <v>5.8</v>
      </c>
    </row>
    <row r="11854" spans="1:8" x14ac:dyDescent="0.2">
      <c r="A11854" s="5">
        <v>681106</v>
      </c>
      <c r="B11854" s="5" t="s">
        <v>24013</v>
      </c>
      <c r="C11854" s="5" t="s">
        <v>24014</v>
      </c>
      <c r="D11854" s="2">
        <v>108</v>
      </c>
      <c r="E11854" s="8" t="s">
        <v>3069</v>
      </c>
      <c r="F11854" s="5">
        <v>870</v>
      </c>
      <c r="G11854" s="2" t="s">
        <v>3287</v>
      </c>
      <c r="H11854" s="2">
        <v>116.75</v>
      </c>
    </row>
    <row r="11855" spans="1:8" x14ac:dyDescent="0.2">
      <c r="A11855" s="5">
        <v>681107</v>
      </c>
      <c r="B11855" s="5" t="s">
        <v>24015</v>
      </c>
      <c r="C11855" s="5" t="s">
        <v>24016</v>
      </c>
      <c r="D11855" s="2">
        <v>119</v>
      </c>
      <c r="E11855" s="8" t="s">
        <v>3069</v>
      </c>
      <c r="F11855" s="5">
        <v>870</v>
      </c>
      <c r="G11855" s="2" t="s">
        <v>3287</v>
      </c>
      <c r="H11855" s="2">
        <v>128.65</v>
      </c>
    </row>
    <row r="11856" spans="1:8" x14ac:dyDescent="0.2">
      <c r="A11856" s="5">
        <v>681108</v>
      </c>
      <c r="B11856" s="5" t="s">
        <v>24017</v>
      </c>
      <c r="C11856" s="5" t="s">
        <v>24018</v>
      </c>
      <c r="D11856" s="2">
        <v>127</v>
      </c>
      <c r="E11856" s="8" t="s">
        <v>3069</v>
      </c>
      <c r="F11856" s="5">
        <v>870</v>
      </c>
      <c r="G11856" s="2" t="s">
        <v>3287</v>
      </c>
      <c r="H11856" s="2">
        <v>137.30000000000001</v>
      </c>
    </row>
    <row r="11857" spans="1:8" x14ac:dyDescent="0.2">
      <c r="A11857" s="5">
        <v>681110</v>
      </c>
      <c r="B11857" s="5" t="s">
        <v>24019</v>
      </c>
      <c r="C11857" s="5" t="s">
        <v>24020</v>
      </c>
      <c r="D11857" s="2">
        <v>144</v>
      </c>
      <c r="E11857" s="8" t="s">
        <v>3069</v>
      </c>
      <c r="F11857" s="5">
        <v>870</v>
      </c>
      <c r="G11857" s="2" t="s">
        <v>3287</v>
      </c>
      <c r="H11857" s="2">
        <v>155.65</v>
      </c>
    </row>
    <row r="11858" spans="1:8" x14ac:dyDescent="0.2">
      <c r="A11858" s="5">
        <v>681125</v>
      </c>
      <c r="B11858" s="5" t="s">
        <v>24021</v>
      </c>
      <c r="C11858" s="5" t="s">
        <v>24022</v>
      </c>
      <c r="D11858" s="2">
        <v>160</v>
      </c>
      <c r="E11858" s="8" t="s">
        <v>3069</v>
      </c>
      <c r="F11858" s="5">
        <v>870</v>
      </c>
      <c r="G11858" s="2" t="s">
        <v>3287</v>
      </c>
      <c r="H11858" s="2">
        <v>172.95</v>
      </c>
    </row>
    <row r="11859" spans="1:8" x14ac:dyDescent="0.2">
      <c r="A11859" s="5">
        <v>681296</v>
      </c>
      <c r="B11859" s="5" t="s">
        <v>24023</v>
      </c>
      <c r="C11859" s="5" t="s">
        <v>24024</v>
      </c>
      <c r="D11859" s="2">
        <v>120</v>
      </c>
      <c r="E11859" s="8" t="s">
        <v>3069</v>
      </c>
      <c r="F11859" s="5">
        <v>870</v>
      </c>
      <c r="G11859" s="2" t="s">
        <v>3287</v>
      </c>
      <c r="H11859" s="2">
        <v>129.69999999999999</v>
      </c>
    </row>
    <row r="11860" spans="1:8" x14ac:dyDescent="0.2">
      <c r="A11860" s="5">
        <v>681305</v>
      </c>
      <c r="B11860" s="5" t="s">
        <v>24025</v>
      </c>
      <c r="C11860" s="5" t="s">
        <v>24026</v>
      </c>
      <c r="D11860" s="2">
        <v>125</v>
      </c>
      <c r="E11860" s="8" t="s">
        <v>3069</v>
      </c>
      <c r="F11860" s="5">
        <v>870</v>
      </c>
      <c r="G11860" s="2" t="s">
        <v>3287</v>
      </c>
      <c r="H11860" s="2">
        <v>135.15</v>
      </c>
    </row>
    <row r="11861" spans="1:8" x14ac:dyDescent="0.2">
      <c r="A11861" s="5">
        <v>681306</v>
      </c>
      <c r="B11861" s="5" t="s">
        <v>24027</v>
      </c>
      <c r="C11861" s="5" t="s">
        <v>24028</v>
      </c>
      <c r="D11861" s="2">
        <v>161</v>
      </c>
      <c r="E11861" s="8" t="s">
        <v>3069</v>
      </c>
      <c r="F11861" s="5">
        <v>870</v>
      </c>
      <c r="G11861" s="2" t="s">
        <v>3287</v>
      </c>
      <c r="H11861" s="2">
        <v>174.05</v>
      </c>
    </row>
    <row r="11862" spans="1:8" x14ac:dyDescent="0.2">
      <c r="A11862" s="5">
        <v>681307</v>
      </c>
      <c r="B11862" s="5" t="s">
        <v>24029</v>
      </c>
      <c r="C11862" s="5" t="s">
        <v>24030</v>
      </c>
      <c r="D11862" s="2">
        <v>179</v>
      </c>
      <c r="E11862" s="8" t="s">
        <v>3069</v>
      </c>
      <c r="F11862" s="5">
        <v>870</v>
      </c>
      <c r="G11862" s="2" t="s">
        <v>3287</v>
      </c>
      <c r="H11862" s="2">
        <v>193.5</v>
      </c>
    </row>
    <row r="11863" spans="1:8" x14ac:dyDescent="0.2">
      <c r="A11863" s="5">
        <v>681308</v>
      </c>
      <c r="B11863" s="5" t="s">
        <v>24031</v>
      </c>
      <c r="C11863" s="5" t="s">
        <v>24032</v>
      </c>
      <c r="D11863" s="2">
        <v>203</v>
      </c>
      <c r="E11863" s="8" t="s">
        <v>3069</v>
      </c>
      <c r="F11863" s="5">
        <v>870</v>
      </c>
      <c r="G11863" s="2" t="s">
        <v>3287</v>
      </c>
      <c r="H11863" s="2">
        <v>219.45</v>
      </c>
    </row>
    <row r="11864" spans="1:8" x14ac:dyDescent="0.2">
      <c r="A11864" s="5">
        <v>681310</v>
      </c>
      <c r="B11864" s="5" t="s">
        <v>24033</v>
      </c>
      <c r="C11864" s="5" t="s">
        <v>24034</v>
      </c>
      <c r="D11864" s="2">
        <v>228</v>
      </c>
      <c r="E11864" s="8" t="s">
        <v>3069</v>
      </c>
      <c r="F11864" s="5">
        <v>870</v>
      </c>
      <c r="G11864" s="2" t="s">
        <v>3287</v>
      </c>
      <c r="H11864" s="2">
        <v>246.45</v>
      </c>
    </row>
    <row r="11865" spans="1:8" x14ac:dyDescent="0.2">
      <c r="A11865" s="5">
        <v>681325</v>
      </c>
      <c r="B11865" s="5" t="s">
        <v>24035</v>
      </c>
      <c r="C11865" s="5" t="s">
        <v>24036</v>
      </c>
      <c r="D11865" s="2">
        <v>283</v>
      </c>
      <c r="E11865" s="8" t="s">
        <v>3069</v>
      </c>
      <c r="F11865" s="5">
        <v>870</v>
      </c>
      <c r="G11865" s="2" t="s">
        <v>3287</v>
      </c>
      <c r="H11865" s="2">
        <v>305.89999999999998</v>
      </c>
    </row>
    <row r="11866" spans="1:8" x14ac:dyDescent="0.2">
      <c r="A11866" s="5">
        <v>681337</v>
      </c>
      <c r="B11866" s="5" t="s">
        <v>24037</v>
      </c>
      <c r="C11866" s="5" t="s">
        <v>24038</v>
      </c>
      <c r="D11866" s="2">
        <v>154</v>
      </c>
      <c r="E11866" s="8" t="s">
        <v>3069</v>
      </c>
      <c r="F11866" s="5">
        <v>870</v>
      </c>
      <c r="G11866" s="2" t="s">
        <v>3287</v>
      </c>
      <c r="H11866" s="2">
        <v>166.45</v>
      </c>
    </row>
    <row r="11867" spans="1:8" x14ac:dyDescent="0.2">
      <c r="A11867" s="5">
        <v>681338</v>
      </c>
      <c r="B11867" s="5" t="s">
        <v>24039</v>
      </c>
      <c r="C11867" s="5" t="s">
        <v>24040</v>
      </c>
      <c r="D11867" s="2">
        <v>167</v>
      </c>
      <c r="E11867" s="8" t="s">
        <v>3069</v>
      </c>
      <c r="F11867" s="5">
        <v>870</v>
      </c>
      <c r="G11867" s="2" t="s">
        <v>3287</v>
      </c>
      <c r="H11867" s="2">
        <v>180.55</v>
      </c>
    </row>
    <row r="11868" spans="1:8" x14ac:dyDescent="0.2">
      <c r="A11868" s="5">
        <v>681339</v>
      </c>
      <c r="B11868" s="5" t="s">
        <v>24041</v>
      </c>
      <c r="C11868" s="5" t="s">
        <v>24042</v>
      </c>
      <c r="D11868" s="2">
        <v>199</v>
      </c>
      <c r="E11868" s="8" t="s">
        <v>3069</v>
      </c>
      <c r="F11868" s="5">
        <v>870</v>
      </c>
      <c r="G11868" s="2" t="s">
        <v>3287</v>
      </c>
      <c r="H11868" s="2">
        <v>215.1</v>
      </c>
    </row>
    <row r="11869" spans="1:8" x14ac:dyDescent="0.2">
      <c r="A11869" s="5">
        <v>681368</v>
      </c>
      <c r="B11869" s="5" t="s">
        <v>24043</v>
      </c>
      <c r="C11869" s="5" t="s">
        <v>24044</v>
      </c>
      <c r="D11869" s="2">
        <v>222</v>
      </c>
      <c r="E11869" s="8" t="s">
        <v>3069</v>
      </c>
      <c r="F11869" s="5">
        <v>870</v>
      </c>
      <c r="G11869" s="2" t="s">
        <v>3287</v>
      </c>
      <c r="H11869" s="2">
        <v>240</v>
      </c>
    </row>
    <row r="11870" spans="1:8" x14ac:dyDescent="0.2">
      <c r="A11870" s="5">
        <v>682186</v>
      </c>
      <c r="B11870" s="5" t="s">
        <v>13975</v>
      </c>
      <c r="C11870" s="5" t="s">
        <v>24045</v>
      </c>
      <c r="D11870" s="2">
        <v>341</v>
      </c>
      <c r="E11870" s="8" t="s">
        <v>3069</v>
      </c>
      <c r="F11870" s="5">
        <v>870</v>
      </c>
      <c r="G11870" s="2" t="s">
        <v>3287</v>
      </c>
      <c r="H11870" s="2">
        <v>368.6</v>
      </c>
    </row>
    <row r="11871" spans="1:8" x14ac:dyDescent="0.2">
      <c r="A11871" s="5">
        <v>682196</v>
      </c>
      <c r="B11871" s="5" t="s">
        <v>13977</v>
      </c>
      <c r="C11871" s="5" t="s">
        <v>24046</v>
      </c>
      <c r="D11871" s="2">
        <v>356</v>
      </c>
      <c r="E11871" s="8" t="s">
        <v>3069</v>
      </c>
      <c r="F11871" s="5">
        <v>870</v>
      </c>
      <c r="G11871" s="2" t="s">
        <v>3287</v>
      </c>
      <c r="H11871" s="2">
        <v>384.85</v>
      </c>
    </row>
    <row r="11872" spans="1:8" x14ac:dyDescent="0.2">
      <c r="A11872" s="5">
        <v>682206</v>
      </c>
      <c r="B11872" s="5" t="s">
        <v>24047</v>
      </c>
      <c r="C11872" s="5" t="s">
        <v>24048</v>
      </c>
      <c r="D11872" s="2">
        <v>373</v>
      </c>
      <c r="E11872" s="8" t="s">
        <v>3069</v>
      </c>
      <c r="F11872" s="5">
        <v>870</v>
      </c>
      <c r="G11872" s="2" t="s">
        <v>3287</v>
      </c>
      <c r="H11872" s="2">
        <v>403.2</v>
      </c>
    </row>
    <row r="11873" spans="1:8" x14ac:dyDescent="0.2">
      <c r="A11873" s="5">
        <v>682208</v>
      </c>
      <c r="B11873" s="5" t="s">
        <v>24049</v>
      </c>
      <c r="D11873" s="2">
        <v>410</v>
      </c>
      <c r="E11873" s="8" t="s">
        <v>3069</v>
      </c>
      <c r="F11873" s="5">
        <v>870</v>
      </c>
      <c r="G11873" s="2" t="s">
        <v>3287</v>
      </c>
      <c r="H11873" s="2">
        <v>443.2</v>
      </c>
    </row>
    <row r="11874" spans="1:8" x14ac:dyDescent="0.2">
      <c r="A11874" s="5">
        <v>682210</v>
      </c>
      <c r="B11874" s="5" t="s">
        <v>13983</v>
      </c>
      <c r="C11874" s="5" t="s">
        <v>24050</v>
      </c>
      <c r="D11874" s="2">
        <v>459</v>
      </c>
      <c r="E11874" s="8" t="s">
        <v>3069</v>
      </c>
      <c r="F11874" s="5">
        <v>870</v>
      </c>
      <c r="G11874" s="2" t="s">
        <v>3287</v>
      </c>
      <c r="H11874" s="2">
        <v>496.2</v>
      </c>
    </row>
    <row r="11875" spans="1:8" x14ac:dyDescent="0.2">
      <c r="A11875" s="5">
        <v>682225</v>
      </c>
      <c r="B11875" s="5" t="s">
        <v>13985</v>
      </c>
      <c r="D11875" s="2">
        <v>480</v>
      </c>
      <c r="E11875" s="8" t="s">
        <v>3069</v>
      </c>
      <c r="F11875" s="5">
        <v>870</v>
      </c>
      <c r="G11875" s="2" t="s">
        <v>3287</v>
      </c>
      <c r="H11875" s="2">
        <v>518.9</v>
      </c>
    </row>
    <row r="11876" spans="1:8" x14ac:dyDescent="0.2">
      <c r="A11876" s="5">
        <v>682386</v>
      </c>
      <c r="B11876" s="5" t="s">
        <v>13987</v>
      </c>
      <c r="C11876" s="5" t="s">
        <v>24051</v>
      </c>
      <c r="D11876" s="2">
        <v>341</v>
      </c>
      <c r="E11876" s="8" t="s">
        <v>3069</v>
      </c>
      <c r="F11876" s="5">
        <v>870</v>
      </c>
      <c r="G11876" s="2" t="s">
        <v>3287</v>
      </c>
      <c r="H11876" s="2">
        <v>368.6</v>
      </c>
    </row>
    <row r="11877" spans="1:8" x14ac:dyDescent="0.2">
      <c r="A11877" s="5">
        <v>682396</v>
      </c>
      <c r="B11877" s="5" t="s">
        <v>13989</v>
      </c>
      <c r="C11877" s="5" t="s">
        <v>24052</v>
      </c>
      <c r="D11877" s="2">
        <v>356</v>
      </c>
      <c r="E11877" s="8" t="s">
        <v>3069</v>
      </c>
      <c r="F11877" s="5">
        <v>870</v>
      </c>
      <c r="G11877" s="2" t="s">
        <v>3287</v>
      </c>
      <c r="H11877" s="2">
        <v>384.85</v>
      </c>
    </row>
    <row r="11878" spans="1:8" x14ac:dyDescent="0.2">
      <c r="A11878" s="5">
        <v>682406</v>
      </c>
      <c r="B11878" s="5" t="s">
        <v>13991</v>
      </c>
      <c r="C11878" s="5" t="s">
        <v>24053</v>
      </c>
      <c r="D11878" s="2">
        <v>373</v>
      </c>
      <c r="E11878" s="8" t="s">
        <v>3069</v>
      </c>
      <c r="F11878" s="5">
        <v>870</v>
      </c>
      <c r="G11878" s="2" t="s">
        <v>3287</v>
      </c>
      <c r="H11878" s="2">
        <v>403.2</v>
      </c>
    </row>
    <row r="11879" spans="1:8" x14ac:dyDescent="0.2">
      <c r="A11879" s="5">
        <v>682408</v>
      </c>
      <c r="B11879" s="5" t="s">
        <v>24054</v>
      </c>
      <c r="C11879" s="5" t="s">
        <v>24055</v>
      </c>
      <c r="D11879" s="2">
        <v>410</v>
      </c>
      <c r="E11879" s="8" t="s">
        <v>3069</v>
      </c>
      <c r="F11879" s="5">
        <v>870</v>
      </c>
      <c r="G11879" s="2" t="s">
        <v>3287</v>
      </c>
      <c r="H11879" s="2">
        <v>443.2</v>
      </c>
    </row>
    <row r="11880" spans="1:8" x14ac:dyDescent="0.2">
      <c r="A11880" s="5">
        <v>682410</v>
      </c>
      <c r="B11880" s="5" t="s">
        <v>13995</v>
      </c>
      <c r="C11880" s="5" t="s">
        <v>24056</v>
      </c>
      <c r="D11880" s="2">
        <v>459</v>
      </c>
      <c r="E11880" s="8" t="s">
        <v>3069</v>
      </c>
      <c r="F11880" s="5">
        <v>870</v>
      </c>
      <c r="G11880" s="2" t="s">
        <v>3287</v>
      </c>
      <c r="H11880" s="2">
        <v>496.2</v>
      </c>
    </row>
    <row r="11881" spans="1:8" x14ac:dyDescent="0.2">
      <c r="A11881" s="5">
        <v>682425</v>
      </c>
      <c r="B11881" s="5" t="s">
        <v>13997</v>
      </c>
      <c r="C11881" s="5" t="s">
        <v>24057</v>
      </c>
      <c r="D11881" s="2">
        <v>480</v>
      </c>
      <c r="E11881" s="8" t="s">
        <v>3069</v>
      </c>
      <c r="F11881" s="5">
        <v>870</v>
      </c>
      <c r="G11881" s="2" t="s">
        <v>3287</v>
      </c>
      <c r="H11881" s="2">
        <v>518.9</v>
      </c>
    </row>
    <row r="11882" spans="1:8" x14ac:dyDescent="0.2">
      <c r="A11882" s="5">
        <v>683816</v>
      </c>
      <c r="B11882" s="5" t="s">
        <v>13849</v>
      </c>
      <c r="C11882" s="5" t="s">
        <v>13850</v>
      </c>
      <c r="D11882" s="2">
        <v>246</v>
      </c>
      <c r="E11882" s="8" t="s">
        <v>3069</v>
      </c>
      <c r="F11882" s="5">
        <v>870</v>
      </c>
      <c r="G11882" s="2" t="s">
        <v>3287</v>
      </c>
      <c r="H11882" s="2">
        <v>265.95</v>
      </c>
    </row>
    <row r="11883" spans="1:8" x14ac:dyDescent="0.2">
      <c r="A11883" s="5">
        <v>683820</v>
      </c>
      <c r="B11883" s="5" t="s">
        <v>13855</v>
      </c>
      <c r="C11883" s="5" t="s">
        <v>13856</v>
      </c>
      <c r="D11883" s="2">
        <v>278</v>
      </c>
      <c r="E11883" s="8" t="s">
        <v>3069</v>
      </c>
      <c r="F11883" s="5">
        <v>870</v>
      </c>
      <c r="G11883" s="2" t="s">
        <v>3287</v>
      </c>
      <c r="H11883" s="2">
        <v>300.5</v>
      </c>
    </row>
    <row r="11884" spans="1:8" x14ac:dyDescent="0.2">
      <c r="A11884" s="5">
        <v>6849900</v>
      </c>
      <c r="B11884" s="5" t="s">
        <v>24058</v>
      </c>
      <c r="C11884" s="5" t="s">
        <v>24059</v>
      </c>
      <c r="D11884" s="2">
        <v>12.15</v>
      </c>
      <c r="E11884" s="8" t="s">
        <v>2700</v>
      </c>
      <c r="F11884" s="5">
        <v>292</v>
      </c>
      <c r="G11884" s="2" t="s">
        <v>3287</v>
      </c>
      <c r="H11884" s="2">
        <v>13.15</v>
      </c>
    </row>
    <row r="11885" spans="1:8" x14ac:dyDescent="0.2">
      <c r="A11885" s="5">
        <v>68622</v>
      </c>
      <c r="B11885" s="5" t="s">
        <v>24060</v>
      </c>
      <c r="C11885" s="5" t="s">
        <v>24061</v>
      </c>
      <c r="D11885" s="2">
        <v>0.35</v>
      </c>
      <c r="E11885" s="8" t="s">
        <v>3069</v>
      </c>
      <c r="F11885" s="5">
        <v>860</v>
      </c>
      <c r="G11885" s="2" t="s">
        <v>3287</v>
      </c>
      <c r="H11885" s="2">
        <v>0.4</v>
      </c>
    </row>
    <row r="11886" spans="1:8" x14ac:dyDescent="0.2">
      <c r="A11886" s="5">
        <v>6862300</v>
      </c>
      <c r="B11886" s="5" t="s">
        <v>24062</v>
      </c>
      <c r="C11886" s="5" t="s">
        <v>24063</v>
      </c>
      <c r="D11886" s="2">
        <v>1.45</v>
      </c>
      <c r="E11886" s="8" t="s">
        <v>2700</v>
      </c>
      <c r="F11886" s="5">
        <v>292</v>
      </c>
      <c r="G11886" s="2" t="s">
        <v>3287</v>
      </c>
      <c r="H11886" s="2">
        <v>1.55</v>
      </c>
    </row>
    <row r="11887" spans="1:8" x14ac:dyDescent="0.2">
      <c r="A11887" s="5">
        <v>6863100</v>
      </c>
      <c r="B11887" s="5" t="s">
        <v>24064</v>
      </c>
      <c r="C11887" s="5" t="s">
        <v>24065</v>
      </c>
      <c r="D11887" s="2">
        <v>2.25</v>
      </c>
      <c r="E11887" s="8" t="s">
        <v>2700</v>
      </c>
      <c r="F11887" s="5">
        <v>196</v>
      </c>
      <c r="G11887" s="2" t="s">
        <v>3287</v>
      </c>
      <c r="H11887" s="2">
        <v>2.4500000000000002</v>
      </c>
    </row>
    <row r="11888" spans="1:8" x14ac:dyDescent="0.2">
      <c r="A11888" s="5">
        <v>686910</v>
      </c>
      <c r="B11888" s="5" t="s">
        <v>3159</v>
      </c>
      <c r="C11888" s="5" t="s">
        <v>3160</v>
      </c>
      <c r="D11888" s="2">
        <v>0.2</v>
      </c>
      <c r="F11888" s="5">
        <v>383</v>
      </c>
      <c r="G11888" s="2" t="s">
        <v>3287</v>
      </c>
      <c r="H11888" s="2">
        <v>0.2</v>
      </c>
    </row>
    <row r="11889" spans="1:8" x14ac:dyDescent="0.2">
      <c r="A11889" s="5">
        <v>690</v>
      </c>
      <c r="B11889" s="5" t="s">
        <v>24066</v>
      </c>
      <c r="D11889" s="2">
        <v>1</v>
      </c>
      <c r="F11889" s="5">
        <v>957</v>
      </c>
      <c r="G11889" s="2" t="s">
        <v>3287</v>
      </c>
      <c r="H11889" s="2">
        <v>1.1000000000000001</v>
      </c>
    </row>
    <row r="11890" spans="1:8" x14ac:dyDescent="0.2">
      <c r="A11890" s="5">
        <v>6900</v>
      </c>
      <c r="B11890" s="5" t="s">
        <v>24067</v>
      </c>
      <c r="C11890" s="5" t="s">
        <v>24068</v>
      </c>
      <c r="D11890" s="2">
        <v>2667</v>
      </c>
      <c r="F11890" s="5">
        <v>101</v>
      </c>
      <c r="G11890" s="2" t="s">
        <v>3287</v>
      </c>
      <c r="H11890" s="2">
        <v>2883.05</v>
      </c>
    </row>
    <row r="11891" spans="1:8" x14ac:dyDescent="0.2">
      <c r="A11891" s="5">
        <v>690005</v>
      </c>
      <c r="B11891" s="5" t="s">
        <v>24069</v>
      </c>
      <c r="C11891" s="5" t="s">
        <v>24070</v>
      </c>
      <c r="D11891" s="2">
        <v>85.27</v>
      </c>
      <c r="E11891" s="8" t="s">
        <v>2702</v>
      </c>
      <c r="F11891" s="5">
        <v>720</v>
      </c>
      <c r="G11891" s="2" t="s">
        <v>3287</v>
      </c>
      <c r="H11891" s="2">
        <v>92.2</v>
      </c>
    </row>
    <row r="11892" spans="1:8" x14ac:dyDescent="0.2">
      <c r="A11892" s="5">
        <v>691</v>
      </c>
      <c r="B11892" s="5" t="s">
        <v>24071</v>
      </c>
      <c r="C11892" s="5" t="s">
        <v>3887</v>
      </c>
      <c r="D11892" s="2">
        <v>0.05</v>
      </c>
      <c r="F11892" s="5">
        <v>680</v>
      </c>
      <c r="G11892" s="2" t="s">
        <v>3287</v>
      </c>
      <c r="H11892" s="2">
        <v>0.05</v>
      </c>
    </row>
    <row r="11893" spans="1:8" x14ac:dyDescent="0.2">
      <c r="A11893" s="5">
        <v>69305</v>
      </c>
      <c r="B11893" s="5" t="s">
        <v>24072</v>
      </c>
      <c r="C11893" s="5" t="s">
        <v>24073</v>
      </c>
      <c r="D11893" s="2">
        <v>442</v>
      </c>
      <c r="E11893" s="8" t="s">
        <v>3069</v>
      </c>
      <c r="F11893" s="5">
        <v>830</v>
      </c>
      <c r="G11893" s="2" t="s">
        <v>3287</v>
      </c>
      <c r="H11893" s="2">
        <v>477.8</v>
      </c>
    </row>
    <row r="11894" spans="1:8" x14ac:dyDescent="0.2">
      <c r="A11894" s="5">
        <v>69333</v>
      </c>
      <c r="B11894" s="5" t="s">
        <v>24074</v>
      </c>
      <c r="C11894" s="5" t="s">
        <v>24075</v>
      </c>
      <c r="D11894" s="2">
        <v>20.399999999999999</v>
      </c>
      <c r="E11894" s="8" t="s">
        <v>3069</v>
      </c>
      <c r="F11894" s="5">
        <v>830</v>
      </c>
      <c r="G11894" s="2" t="s">
        <v>3287</v>
      </c>
      <c r="H11894" s="2">
        <v>22.05</v>
      </c>
    </row>
    <row r="11895" spans="1:8" x14ac:dyDescent="0.2">
      <c r="A11895" s="5">
        <v>69335</v>
      </c>
      <c r="B11895" s="5" t="s">
        <v>24076</v>
      </c>
      <c r="C11895" s="5" t="s">
        <v>24077</v>
      </c>
      <c r="D11895" s="2">
        <v>15.9</v>
      </c>
      <c r="E11895" s="8" t="s">
        <v>3069</v>
      </c>
      <c r="F11895" s="5">
        <v>830</v>
      </c>
      <c r="G11895" s="2" t="s">
        <v>3287</v>
      </c>
      <c r="H11895" s="2">
        <v>17.2</v>
      </c>
    </row>
    <row r="11896" spans="1:8" x14ac:dyDescent="0.2">
      <c r="A11896" s="5">
        <v>69500</v>
      </c>
      <c r="B11896" s="5" t="s">
        <v>24078</v>
      </c>
      <c r="C11896" s="5" t="s">
        <v>24079</v>
      </c>
      <c r="D11896" s="2">
        <v>132</v>
      </c>
      <c r="E11896" s="8" t="s">
        <v>3069</v>
      </c>
      <c r="F11896" s="5">
        <v>830</v>
      </c>
      <c r="G11896" s="2" t="s">
        <v>3287</v>
      </c>
      <c r="H11896" s="2">
        <v>142.69999999999999</v>
      </c>
    </row>
    <row r="11897" spans="1:8" x14ac:dyDescent="0.2">
      <c r="A11897" s="5">
        <v>69501</v>
      </c>
      <c r="B11897" s="5" t="s">
        <v>24080</v>
      </c>
      <c r="C11897" s="5" t="s">
        <v>24081</v>
      </c>
      <c r="D11897" s="2">
        <v>153</v>
      </c>
      <c r="E11897" s="8" t="s">
        <v>3069</v>
      </c>
      <c r="F11897" s="5">
        <v>830</v>
      </c>
      <c r="G11897" s="2" t="s">
        <v>3287</v>
      </c>
      <c r="H11897" s="2">
        <v>165.4</v>
      </c>
    </row>
    <row r="11898" spans="1:8" x14ac:dyDescent="0.2">
      <c r="A11898" s="5">
        <v>69502</v>
      </c>
      <c r="B11898" s="5" t="s">
        <v>24082</v>
      </c>
      <c r="C11898" s="5" t="s">
        <v>24083</v>
      </c>
      <c r="D11898" s="2">
        <v>21.4</v>
      </c>
      <c r="E11898" s="8" t="s">
        <v>3069</v>
      </c>
      <c r="F11898" s="5">
        <v>830</v>
      </c>
      <c r="G11898" s="2" t="s">
        <v>3287</v>
      </c>
      <c r="H11898" s="2">
        <v>23.15</v>
      </c>
    </row>
    <row r="11899" spans="1:8" x14ac:dyDescent="0.2">
      <c r="A11899" s="5">
        <v>69504</v>
      </c>
      <c r="B11899" s="5" t="s">
        <v>24084</v>
      </c>
      <c r="C11899" s="5" t="s">
        <v>24085</v>
      </c>
      <c r="D11899" s="2">
        <v>168</v>
      </c>
      <c r="E11899" s="8" t="s">
        <v>3069</v>
      </c>
      <c r="F11899" s="5">
        <v>830</v>
      </c>
      <c r="G11899" s="2" t="s">
        <v>3287</v>
      </c>
      <c r="H11899" s="2">
        <v>181.6</v>
      </c>
    </row>
    <row r="11900" spans="1:8" x14ac:dyDescent="0.2">
      <c r="A11900" s="5">
        <v>69601</v>
      </c>
      <c r="B11900" s="5" t="s">
        <v>24086</v>
      </c>
      <c r="C11900" s="5" t="s">
        <v>24087</v>
      </c>
      <c r="D11900" s="2">
        <v>163</v>
      </c>
      <c r="E11900" s="8" t="s">
        <v>3069</v>
      </c>
      <c r="F11900" s="5">
        <v>830</v>
      </c>
      <c r="G11900" s="2" t="s">
        <v>3287</v>
      </c>
      <c r="H11900" s="2">
        <v>176.2</v>
      </c>
    </row>
    <row r="11901" spans="1:8" x14ac:dyDescent="0.2">
      <c r="A11901" s="5">
        <v>69602</v>
      </c>
      <c r="B11901" s="5" t="s">
        <v>24088</v>
      </c>
      <c r="C11901" s="5" t="s">
        <v>24089</v>
      </c>
      <c r="D11901" s="2">
        <v>23.3</v>
      </c>
      <c r="E11901" s="8" t="s">
        <v>3069</v>
      </c>
      <c r="F11901" s="5">
        <v>830</v>
      </c>
      <c r="G11901" s="2" t="s">
        <v>3287</v>
      </c>
      <c r="H11901" s="2">
        <v>25.2</v>
      </c>
    </row>
    <row r="11902" spans="1:8" x14ac:dyDescent="0.2">
      <c r="A11902" s="5">
        <v>69604</v>
      </c>
      <c r="B11902" s="5" t="s">
        <v>24090</v>
      </c>
      <c r="C11902" s="5" t="s">
        <v>24091</v>
      </c>
      <c r="D11902" s="2">
        <v>176</v>
      </c>
      <c r="E11902" s="8" t="s">
        <v>3069</v>
      </c>
      <c r="F11902" s="5">
        <v>830</v>
      </c>
      <c r="G11902" s="2" t="s">
        <v>3287</v>
      </c>
      <c r="H11902" s="2">
        <v>190.25</v>
      </c>
    </row>
    <row r="11903" spans="1:8" x14ac:dyDescent="0.2">
      <c r="A11903" s="5">
        <v>69702</v>
      </c>
      <c r="B11903" s="5" t="s">
        <v>24092</v>
      </c>
      <c r="C11903" s="5" t="s">
        <v>24093</v>
      </c>
      <c r="D11903" s="2">
        <v>33.299999999999997</v>
      </c>
      <c r="E11903" s="8" t="s">
        <v>3069</v>
      </c>
      <c r="F11903" s="5">
        <v>830</v>
      </c>
      <c r="G11903" s="2" t="s">
        <v>3287</v>
      </c>
      <c r="H11903" s="2">
        <v>36</v>
      </c>
    </row>
    <row r="11904" spans="1:8" x14ac:dyDescent="0.2">
      <c r="A11904" s="5">
        <v>69703</v>
      </c>
      <c r="B11904" s="5" t="s">
        <v>24094</v>
      </c>
      <c r="C11904" s="5" t="s">
        <v>24095</v>
      </c>
      <c r="D11904" s="2">
        <v>57.5</v>
      </c>
      <c r="E11904" s="8" t="s">
        <v>3069</v>
      </c>
      <c r="F11904" s="5">
        <v>830</v>
      </c>
      <c r="G11904" s="2" t="s">
        <v>3287</v>
      </c>
      <c r="H11904" s="2">
        <v>62.15</v>
      </c>
    </row>
    <row r="11905" spans="1:8" x14ac:dyDescent="0.2">
      <c r="A11905" s="5">
        <v>698</v>
      </c>
      <c r="B11905" s="5" t="s">
        <v>24096</v>
      </c>
      <c r="C11905" s="5" t="s">
        <v>3887</v>
      </c>
      <c r="D11905" s="2">
        <v>0.05</v>
      </c>
      <c r="E11905" s="8" t="s">
        <v>2700</v>
      </c>
      <c r="F11905" s="5">
        <v>698</v>
      </c>
      <c r="G11905" s="2" t="s">
        <v>3287</v>
      </c>
      <c r="H11905" s="2">
        <v>0.05</v>
      </c>
    </row>
    <row r="11906" spans="1:8" x14ac:dyDescent="0.2">
      <c r="A11906" s="5">
        <v>69802</v>
      </c>
      <c r="B11906" s="5" t="s">
        <v>24097</v>
      </c>
      <c r="C11906" s="5" t="s">
        <v>24098</v>
      </c>
      <c r="D11906" s="2">
        <v>34.200000000000003</v>
      </c>
      <c r="E11906" s="8" t="s">
        <v>3069</v>
      </c>
      <c r="F11906" s="5">
        <v>830</v>
      </c>
      <c r="G11906" s="2" t="s">
        <v>3287</v>
      </c>
      <c r="H11906" s="2">
        <v>36.950000000000003</v>
      </c>
    </row>
    <row r="11907" spans="1:8" x14ac:dyDescent="0.2">
      <c r="A11907" s="5">
        <v>69803</v>
      </c>
      <c r="B11907" s="5" t="s">
        <v>24099</v>
      </c>
      <c r="C11907" s="5" t="s">
        <v>24100</v>
      </c>
      <c r="D11907" s="2">
        <v>157</v>
      </c>
      <c r="E11907" s="8" t="s">
        <v>3069</v>
      </c>
      <c r="F11907" s="5">
        <v>830</v>
      </c>
      <c r="G11907" s="2" t="s">
        <v>3287</v>
      </c>
      <c r="H11907" s="2">
        <v>169.7</v>
      </c>
    </row>
    <row r="11908" spans="1:8" x14ac:dyDescent="0.2">
      <c r="A11908" s="5">
        <v>69900</v>
      </c>
      <c r="B11908" s="5" t="s">
        <v>24101</v>
      </c>
      <c r="C11908" s="5" t="s">
        <v>24102</v>
      </c>
      <c r="D11908" s="2">
        <v>111</v>
      </c>
      <c r="E11908" s="8" t="s">
        <v>3069</v>
      </c>
      <c r="F11908" s="5">
        <v>830</v>
      </c>
      <c r="G11908" s="2" t="s">
        <v>3287</v>
      </c>
      <c r="H11908" s="2">
        <v>120</v>
      </c>
    </row>
    <row r="11909" spans="1:8" x14ac:dyDescent="0.2">
      <c r="A11909" s="5">
        <v>69901</v>
      </c>
      <c r="B11909" s="5" t="s">
        <v>24103</v>
      </c>
      <c r="C11909" s="5" t="s">
        <v>24104</v>
      </c>
      <c r="D11909" s="2">
        <v>132</v>
      </c>
      <c r="E11909" s="8" t="s">
        <v>3069</v>
      </c>
      <c r="F11909" s="5">
        <v>830</v>
      </c>
      <c r="G11909" s="2" t="s">
        <v>3287</v>
      </c>
      <c r="H11909" s="2">
        <v>142.69999999999999</v>
      </c>
    </row>
    <row r="11910" spans="1:8" x14ac:dyDescent="0.2">
      <c r="A11910" s="5">
        <v>69902</v>
      </c>
      <c r="B11910" s="5" t="s">
        <v>24105</v>
      </c>
      <c r="C11910" s="5" t="s">
        <v>24106</v>
      </c>
      <c r="D11910" s="2">
        <v>20.6</v>
      </c>
      <c r="E11910" s="8" t="s">
        <v>3069</v>
      </c>
      <c r="F11910" s="5">
        <v>830</v>
      </c>
      <c r="G11910" s="2" t="s">
        <v>3287</v>
      </c>
      <c r="H11910" s="2">
        <v>22.25</v>
      </c>
    </row>
    <row r="11911" spans="1:8" x14ac:dyDescent="0.2">
      <c r="A11911" s="5">
        <v>70000433</v>
      </c>
      <c r="B11911" s="5" t="s">
        <v>450</v>
      </c>
      <c r="C11911" s="5" t="s">
        <v>597</v>
      </c>
      <c r="D11911" s="2">
        <v>21</v>
      </c>
      <c r="E11911" s="8" t="s">
        <v>2698</v>
      </c>
      <c r="F11911" s="5">
        <v>362</v>
      </c>
      <c r="G11911" s="2" t="s">
        <v>3287</v>
      </c>
      <c r="H11911" s="2">
        <v>22.7</v>
      </c>
    </row>
    <row r="11912" spans="1:8" x14ac:dyDescent="0.2">
      <c r="A11912" s="5">
        <v>70000801</v>
      </c>
      <c r="B11912" s="5" t="s">
        <v>24107</v>
      </c>
      <c r="C11912" s="5" t="s">
        <v>24108</v>
      </c>
      <c r="D11912" s="2">
        <v>146</v>
      </c>
      <c r="E11912" s="8" t="s">
        <v>2702</v>
      </c>
      <c r="F11912" s="5">
        <v>875</v>
      </c>
      <c r="G11912" s="2" t="s">
        <v>3287</v>
      </c>
      <c r="H11912" s="2">
        <v>157.85</v>
      </c>
    </row>
    <row r="11913" spans="1:8" x14ac:dyDescent="0.2">
      <c r="A11913" s="5">
        <v>70000802</v>
      </c>
      <c r="B11913" s="5" t="s">
        <v>24109</v>
      </c>
      <c r="C11913" s="5" t="s">
        <v>24110</v>
      </c>
      <c r="D11913" s="2">
        <v>146</v>
      </c>
      <c r="E11913" s="8" t="s">
        <v>2702</v>
      </c>
      <c r="F11913" s="5">
        <v>875</v>
      </c>
      <c r="G11913" s="2" t="s">
        <v>3287</v>
      </c>
      <c r="H11913" s="2">
        <v>157.85</v>
      </c>
    </row>
    <row r="11914" spans="1:8" x14ac:dyDescent="0.2">
      <c r="A11914" s="5">
        <v>70000803</v>
      </c>
      <c r="B11914" s="5" t="s">
        <v>24111</v>
      </c>
      <c r="C11914" s="5" t="s">
        <v>24112</v>
      </c>
      <c r="D11914" s="2">
        <v>108</v>
      </c>
      <c r="E11914" s="8" t="s">
        <v>2702</v>
      </c>
      <c r="F11914" s="5">
        <v>875</v>
      </c>
      <c r="G11914" s="2" t="s">
        <v>3287</v>
      </c>
      <c r="H11914" s="2">
        <v>116.75</v>
      </c>
    </row>
    <row r="11915" spans="1:8" x14ac:dyDescent="0.2">
      <c r="A11915" s="5">
        <v>70000804</v>
      </c>
      <c r="B11915" s="5" t="s">
        <v>24113</v>
      </c>
      <c r="C11915" s="5" t="s">
        <v>24114</v>
      </c>
      <c r="D11915" s="2">
        <v>108</v>
      </c>
      <c r="E11915" s="8" t="s">
        <v>2702</v>
      </c>
      <c r="F11915" s="5">
        <v>875</v>
      </c>
      <c r="G11915" s="2" t="s">
        <v>3287</v>
      </c>
      <c r="H11915" s="2">
        <v>116.75</v>
      </c>
    </row>
    <row r="11916" spans="1:8" x14ac:dyDescent="0.2">
      <c r="A11916" s="5">
        <v>70000807</v>
      </c>
      <c r="B11916" s="5" t="s">
        <v>24115</v>
      </c>
      <c r="C11916" s="5" t="s">
        <v>24116</v>
      </c>
      <c r="D11916" s="2">
        <v>80.3</v>
      </c>
      <c r="E11916" s="8" t="s">
        <v>2699</v>
      </c>
      <c r="F11916" s="5">
        <v>875</v>
      </c>
      <c r="G11916" s="2" t="s">
        <v>9594</v>
      </c>
      <c r="H11916" s="2">
        <v>86.8</v>
      </c>
    </row>
    <row r="11917" spans="1:8" x14ac:dyDescent="0.2">
      <c r="A11917" s="5">
        <v>70000808</v>
      </c>
      <c r="B11917" s="5" t="s">
        <v>24117</v>
      </c>
      <c r="C11917" s="5" t="s">
        <v>24118</v>
      </c>
      <c r="D11917" s="2">
        <v>79.5</v>
      </c>
      <c r="E11917" s="8" t="s">
        <v>2699</v>
      </c>
      <c r="F11917" s="5">
        <v>875</v>
      </c>
      <c r="G11917" s="2" t="s">
        <v>9594</v>
      </c>
      <c r="H11917" s="2">
        <v>85.95</v>
      </c>
    </row>
    <row r="11918" spans="1:8" x14ac:dyDescent="0.2">
      <c r="A11918" s="5">
        <v>70000809</v>
      </c>
      <c r="B11918" s="5" t="s">
        <v>24119</v>
      </c>
      <c r="C11918" s="5" t="s">
        <v>24120</v>
      </c>
      <c r="D11918" s="2">
        <v>35.799999999999997</v>
      </c>
      <c r="E11918" s="8" t="s">
        <v>2702</v>
      </c>
      <c r="F11918" s="5">
        <v>875</v>
      </c>
      <c r="G11918" s="2" t="s">
        <v>3287</v>
      </c>
      <c r="H11918" s="2">
        <v>38.700000000000003</v>
      </c>
    </row>
    <row r="11919" spans="1:8" x14ac:dyDescent="0.2">
      <c r="A11919" s="5">
        <v>70000810</v>
      </c>
      <c r="B11919" s="5" t="s">
        <v>24121</v>
      </c>
      <c r="C11919" s="5" t="s">
        <v>24122</v>
      </c>
      <c r="D11919" s="2">
        <v>35.799999999999997</v>
      </c>
      <c r="E11919" s="8" t="s">
        <v>2702</v>
      </c>
      <c r="F11919" s="5">
        <v>875</v>
      </c>
      <c r="G11919" s="2" t="s">
        <v>3287</v>
      </c>
      <c r="H11919" s="2">
        <v>38.700000000000003</v>
      </c>
    </row>
    <row r="11920" spans="1:8" x14ac:dyDescent="0.2">
      <c r="A11920" s="5">
        <v>70000811</v>
      </c>
      <c r="B11920" s="5" t="s">
        <v>24123</v>
      </c>
      <c r="C11920" s="5" t="s">
        <v>24124</v>
      </c>
      <c r="D11920" s="2">
        <v>27.7</v>
      </c>
      <c r="E11920" s="8" t="s">
        <v>2702</v>
      </c>
      <c r="F11920" s="5">
        <v>875</v>
      </c>
      <c r="G11920" s="2" t="s">
        <v>3287</v>
      </c>
      <c r="H11920" s="2">
        <v>29.95</v>
      </c>
    </row>
    <row r="11921" spans="1:8" x14ac:dyDescent="0.2">
      <c r="A11921" s="5">
        <v>70000812</v>
      </c>
      <c r="B11921" s="5" t="s">
        <v>24125</v>
      </c>
      <c r="C11921" s="5" t="s">
        <v>24126</v>
      </c>
      <c r="D11921" s="2">
        <v>27.7</v>
      </c>
      <c r="E11921" s="8" t="s">
        <v>2702</v>
      </c>
      <c r="F11921" s="5">
        <v>875</v>
      </c>
      <c r="G11921" s="2" t="s">
        <v>3287</v>
      </c>
      <c r="H11921" s="2">
        <v>29.95</v>
      </c>
    </row>
    <row r="11922" spans="1:8" x14ac:dyDescent="0.2">
      <c r="A11922" s="5">
        <v>70000815</v>
      </c>
      <c r="B11922" s="5" t="s">
        <v>24127</v>
      </c>
      <c r="C11922" s="5" t="s">
        <v>24128</v>
      </c>
      <c r="D11922" s="2">
        <v>34.700000000000003</v>
      </c>
      <c r="E11922" s="8" t="s">
        <v>2702</v>
      </c>
      <c r="F11922" s="5">
        <v>875</v>
      </c>
      <c r="G11922" s="2" t="s">
        <v>3287</v>
      </c>
      <c r="H11922" s="2">
        <v>37.5</v>
      </c>
    </row>
    <row r="11923" spans="1:8" x14ac:dyDescent="0.2">
      <c r="A11923" s="5">
        <v>70000816</v>
      </c>
      <c r="B11923" s="5" t="s">
        <v>24129</v>
      </c>
      <c r="C11923" s="5" t="s">
        <v>24130</v>
      </c>
      <c r="D11923" s="2">
        <v>21.5</v>
      </c>
      <c r="E11923" s="8" t="s">
        <v>2702</v>
      </c>
      <c r="F11923" s="5">
        <v>875</v>
      </c>
      <c r="G11923" s="2" t="s">
        <v>3287</v>
      </c>
      <c r="H11923" s="2">
        <v>23.25</v>
      </c>
    </row>
    <row r="11924" spans="1:8" x14ac:dyDescent="0.2">
      <c r="A11924" s="5">
        <v>70000817</v>
      </c>
      <c r="B11924" s="5" t="s">
        <v>24131</v>
      </c>
      <c r="C11924" s="5" t="s">
        <v>24132</v>
      </c>
      <c r="D11924" s="2">
        <v>76.400000000000006</v>
      </c>
      <c r="E11924" s="8" t="s">
        <v>2702</v>
      </c>
      <c r="F11924" s="5">
        <v>875</v>
      </c>
      <c r="G11924" s="2" t="s">
        <v>3287</v>
      </c>
      <c r="H11924" s="2">
        <v>82.6</v>
      </c>
    </row>
    <row r="11925" spans="1:8" x14ac:dyDescent="0.2">
      <c r="A11925" s="5">
        <v>70000818</v>
      </c>
      <c r="B11925" s="5" t="s">
        <v>24133</v>
      </c>
      <c r="C11925" s="5" t="s">
        <v>24134</v>
      </c>
      <c r="D11925" s="2">
        <v>23.5</v>
      </c>
      <c r="E11925" s="8" t="s">
        <v>2702</v>
      </c>
      <c r="F11925" s="5">
        <v>875</v>
      </c>
      <c r="G11925" s="2" t="s">
        <v>3287</v>
      </c>
      <c r="H11925" s="2">
        <v>25.4</v>
      </c>
    </row>
    <row r="11926" spans="1:8" x14ac:dyDescent="0.2">
      <c r="A11926" s="5">
        <v>70000819</v>
      </c>
      <c r="B11926" s="5" t="s">
        <v>24135</v>
      </c>
      <c r="C11926" s="5" t="s">
        <v>24136</v>
      </c>
      <c r="D11926" s="2">
        <v>4.55</v>
      </c>
      <c r="E11926" s="8" t="s">
        <v>2702</v>
      </c>
      <c r="F11926" s="5">
        <v>875</v>
      </c>
      <c r="G11926" s="2" t="s">
        <v>3287</v>
      </c>
      <c r="H11926" s="2">
        <v>4.9000000000000004</v>
      </c>
    </row>
    <row r="11927" spans="1:8" x14ac:dyDescent="0.2">
      <c r="A11927" s="5">
        <v>70000820</v>
      </c>
      <c r="B11927" s="5" t="s">
        <v>24137</v>
      </c>
      <c r="C11927" s="5" t="s">
        <v>24138</v>
      </c>
      <c r="D11927" s="2">
        <v>16.95</v>
      </c>
      <c r="E11927" s="8" t="s">
        <v>2702</v>
      </c>
      <c r="F11927" s="5">
        <v>875</v>
      </c>
      <c r="G11927" s="2" t="s">
        <v>3287</v>
      </c>
      <c r="H11927" s="2">
        <v>18.3</v>
      </c>
    </row>
    <row r="11928" spans="1:8" x14ac:dyDescent="0.2">
      <c r="A11928" s="5">
        <v>70000822</v>
      </c>
      <c r="B11928" s="5" t="s">
        <v>24139</v>
      </c>
      <c r="C11928" s="5" t="s">
        <v>24140</v>
      </c>
      <c r="D11928" s="2">
        <v>35.799999999999997</v>
      </c>
      <c r="E11928" s="8" t="s">
        <v>2702</v>
      </c>
      <c r="F11928" s="5">
        <v>875</v>
      </c>
      <c r="G11928" s="2" t="s">
        <v>3287</v>
      </c>
      <c r="H11928" s="2">
        <v>38.700000000000003</v>
      </c>
    </row>
    <row r="11929" spans="1:8" x14ac:dyDescent="0.2">
      <c r="A11929" s="5">
        <v>70000823</v>
      </c>
      <c r="B11929" s="5" t="s">
        <v>24141</v>
      </c>
      <c r="C11929" s="5" t="s">
        <v>24142</v>
      </c>
      <c r="D11929" s="2">
        <v>35.799999999999997</v>
      </c>
      <c r="E11929" s="8" t="s">
        <v>2702</v>
      </c>
      <c r="F11929" s="5">
        <v>875</v>
      </c>
      <c r="G11929" s="2" t="s">
        <v>3287</v>
      </c>
      <c r="H11929" s="2">
        <v>38.700000000000003</v>
      </c>
    </row>
    <row r="11930" spans="1:8" x14ac:dyDescent="0.2">
      <c r="A11930" s="5">
        <v>70000824</v>
      </c>
      <c r="B11930" s="5" t="s">
        <v>24143</v>
      </c>
      <c r="C11930" s="5" t="s">
        <v>24144</v>
      </c>
      <c r="D11930" s="2">
        <v>14.9</v>
      </c>
      <c r="E11930" s="8" t="s">
        <v>2699</v>
      </c>
      <c r="F11930" s="5">
        <v>875</v>
      </c>
      <c r="G11930" s="2" t="s">
        <v>3287</v>
      </c>
      <c r="H11930" s="2">
        <v>16.100000000000001</v>
      </c>
    </row>
    <row r="11931" spans="1:8" x14ac:dyDescent="0.2">
      <c r="A11931" s="5">
        <v>70000825</v>
      </c>
      <c r="B11931" s="5" t="s">
        <v>24145</v>
      </c>
      <c r="C11931" s="5" t="s">
        <v>24146</v>
      </c>
      <c r="D11931" s="2">
        <v>30.1</v>
      </c>
      <c r="E11931" s="8" t="s">
        <v>2702</v>
      </c>
      <c r="F11931" s="5">
        <v>875</v>
      </c>
      <c r="G11931" s="2" t="s">
        <v>3287</v>
      </c>
      <c r="H11931" s="2">
        <v>32.549999999999997</v>
      </c>
    </row>
    <row r="11932" spans="1:8" x14ac:dyDescent="0.2">
      <c r="A11932" s="5">
        <v>70000827</v>
      </c>
      <c r="B11932" s="5" t="s">
        <v>24147</v>
      </c>
      <c r="C11932" s="5" t="s">
        <v>24148</v>
      </c>
      <c r="D11932" s="2">
        <v>22.9</v>
      </c>
      <c r="E11932" s="8" t="s">
        <v>2702</v>
      </c>
      <c r="F11932" s="5">
        <v>875</v>
      </c>
      <c r="G11932" s="2" t="s">
        <v>3287</v>
      </c>
      <c r="H11932" s="2">
        <v>24.75</v>
      </c>
    </row>
    <row r="11933" spans="1:8" x14ac:dyDescent="0.2">
      <c r="A11933" s="5">
        <v>70000828</v>
      </c>
      <c r="B11933" s="5" t="s">
        <v>24149</v>
      </c>
      <c r="C11933" s="5" t="s">
        <v>24150</v>
      </c>
      <c r="D11933" s="2">
        <v>22.9</v>
      </c>
      <c r="E11933" s="8" t="s">
        <v>2702</v>
      </c>
      <c r="F11933" s="5">
        <v>875</v>
      </c>
      <c r="G11933" s="2" t="s">
        <v>3287</v>
      </c>
      <c r="H11933" s="2">
        <v>24.75</v>
      </c>
    </row>
    <row r="11934" spans="1:8" x14ac:dyDescent="0.2">
      <c r="A11934" s="5">
        <v>70000829</v>
      </c>
      <c r="B11934" s="5" t="s">
        <v>24151</v>
      </c>
      <c r="C11934" s="5" t="s">
        <v>24152</v>
      </c>
      <c r="D11934" s="2">
        <v>34.6</v>
      </c>
      <c r="E11934" s="8" t="s">
        <v>2702</v>
      </c>
      <c r="F11934" s="5">
        <v>875</v>
      </c>
      <c r="G11934" s="2" t="s">
        <v>3287</v>
      </c>
      <c r="H11934" s="2">
        <v>37.4</v>
      </c>
    </row>
    <row r="11935" spans="1:8" x14ac:dyDescent="0.2">
      <c r="A11935" s="5">
        <v>70000830</v>
      </c>
      <c r="B11935" s="5" t="s">
        <v>24153</v>
      </c>
      <c r="C11935" s="5" t="s">
        <v>24154</v>
      </c>
      <c r="D11935" s="2">
        <v>18.399999999999999</v>
      </c>
      <c r="E11935" s="8" t="s">
        <v>2702</v>
      </c>
      <c r="F11935" s="5">
        <v>875</v>
      </c>
      <c r="G11935" s="2" t="s">
        <v>3287</v>
      </c>
      <c r="H11935" s="2">
        <v>19.899999999999999</v>
      </c>
    </row>
    <row r="11936" spans="1:8" x14ac:dyDescent="0.2">
      <c r="A11936" s="5">
        <v>70000831</v>
      </c>
      <c r="B11936" s="5" t="s">
        <v>24155</v>
      </c>
      <c r="C11936" s="5" t="s">
        <v>24156</v>
      </c>
      <c r="D11936" s="2">
        <v>11</v>
      </c>
      <c r="F11936" s="5">
        <v>875</v>
      </c>
      <c r="G11936" s="2" t="s">
        <v>3287</v>
      </c>
      <c r="H11936" s="2">
        <v>11.9</v>
      </c>
    </row>
    <row r="11937" spans="1:8" x14ac:dyDescent="0.2">
      <c r="A11937" s="5">
        <v>70000916</v>
      </c>
      <c r="B11937" s="5" t="s">
        <v>24157</v>
      </c>
      <c r="C11937" s="5" t="s">
        <v>24158</v>
      </c>
      <c r="D11937" s="2">
        <v>416</v>
      </c>
      <c r="E11937" s="8" t="s">
        <v>2700</v>
      </c>
      <c r="F11937" s="5">
        <v>392</v>
      </c>
      <c r="G11937" s="2" t="s">
        <v>3287</v>
      </c>
      <c r="H11937" s="2">
        <v>449.7</v>
      </c>
    </row>
    <row r="11938" spans="1:8" x14ac:dyDescent="0.2">
      <c r="A11938" s="5">
        <v>70000917</v>
      </c>
      <c r="B11938" s="5" t="s">
        <v>24159</v>
      </c>
      <c r="C11938" s="5" t="s">
        <v>24160</v>
      </c>
      <c r="D11938" s="2">
        <v>232</v>
      </c>
      <c r="E11938" s="8" t="s">
        <v>2700</v>
      </c>
      <c r="F11938" s="5">
        <v>392</v>
      </c>
      <c r="G11938" s="2" t="s">
        <v>3287</v>
      </c>
      <c r="H11938" s="2">
        <v>250.8</v>
      </c>
    </row>
    <row r="11939" spans="1:8" x14ac:dyDescent="0.2">
      <c r="A11939" s="5">
        <v>70000918</v>
      </c>
      <c r="B11939" s="5" t="s">
        <v>24161</v>
      </c>
      <c r="C11939" s="5" t="s">
        <v>24162</v>
      </c>
      <c r="D11939" s="2">
        <v>38.700000000000003</v>
      </c>
      <c r="E11939" s="8" t="s">
        <v>2700</v>
      </c>
      <c r="F11939" s="5">
        <v>392</v>
      </c>
      <c r="G11939" s="2" t="s">
        <v>3287</v>
      </c>
      <c r="H11939" s="2">
        <v>41.85</v>
      </c>
    </row>
    <row r="11940" spans="1:8" x14ac:dyDescent="0.2">
      <c r="A11940" s="5">
        <v>700115</v>
      </c>
      <c r="B11940" s="5" t="s">
        <v>24163</v>
      </c>
      <c r="C11940" s="5" t="s">
        <v>24164</v>
      </c>
      <c r="D11940" s="2">
        <v>34.5</v>
      </c>
      <c r="E11940" s="8" t="s">
        <v>3069</v>
      </c>
      <c r="F11940" s="5">
        <v>870</v>
      </c>
      <c r="G11940" s="2" t="s">
        <v>3323</v>
      </c>
      <c r="H11940" s="2">
        <v>37.299999999999997</v>
      </c>
    </row>
    <row r="11941" spans="1:8" x14ac:dyDescent="0.2">
      <c r="A11941" s="5">
        <v>70040040</v>
      </c>
      <c r="B11941" s="5" t="s">
        <v>24165</v>
      </c>
      <c r="C11941" s="5" t="s">
        <v>24166</v>
      </c>
      <c r="D11941" s="2">
        <v>167.28</v>
      </c>
      <c r="E11941" s="8" t="s">
        <v>2702</v>
      </c>
      <c r="F11941" s="5">
        <v>720</v>
      </c>
      <c r="G11941" s="2" t="s">
        <v>3287</v>
      </c>
      <c r="H11941" s="2">
        <v>180.85</v>
      </c>
    </row>
    <row r="11942" spans="1:8" x14ac:dyDescent="0.2">
      <c r="A11942" s="5">
        <v>70040240</v>
      </c>
      <c r="B11942" s="5" t="s">
        <v>24167</v>
      </c>
      <c r="C11942" s="5" t="s">
        <v>24168</v>
      </c>
      <c r="D11942" s="2">
        <v>141.78</v>
      </c>
      <c r="E11942" s="8" t="s">
        <v>2702</v>
      </c>
      <c r="F11942" s="5">
        <v>720</v>
      </c>
      <c r="G11942" s="2" t="s">
        <v>3287</v>
      </c>
      <c r="H11942" s="2">
        <v>153.25</v>
      </c>
    </row>
    <row r="11943" spans="1:8" x14ac:dyDescent="0.2">
      <c r="A11943" s="5">
        <v>70040260</v>
      </c>
      <c r="B11943" s="5" t="s">
        <v>24169</v>
      </c>
      <c r="C11943" s="5" t="s">
        <v>24170</v>
      </c>
      <c r="D11943" s="2">
        <v>99.76</v>
      </c>
      <c r="E11943" s="8" t="s">
        <v>2702</v>
      </c>
      <c r="F11943" s="5">
        <v>720</v>
      </c>
      <c r="G11943" s="2" t="s">
        <v>3287</v>
      </c>
      <c r="H11943" s="2">
        <v>107.85</v>
      </c>
    </row>
    <row r="11944" spans="1:8" x14ac:dyDescent="0.2">
      <c r="A11944" s="5">
        <v>70040280</v>
      </c>
      <c r="B11944" s="5" t="s">
        <v>24171</v>
      </c>
      <c r="C11944" s="5" t="s">
        <v>24172</v>
      </c>
      <c r="D11944" s="2">
        <v>139.74</v>
      </c>
      <c r="E11944" s="8" t="s">
        <v>2702</v>
      </c>
      <c r="F11944" s="5">
        <v>720</v>
      </c>
      <c r="G11944" s="2" t="s">
        <v>3287</v>
      </c>
      <c r="H11944" s="2">
        <v>151.05000000000001</v>
      </c>
    </row>
    <row r="11945" spans="1:8" x14ac:dyDescent="0.2">
      <c r="A11945" s="5">
        <v>70041010</v>
      </c>
      <c r="B11945" s="5" t="s">
        <v>24173</v>
      </c>
      <c r="C11945" s="5" t="s">
        <v>24174</v>
      </c>
      <c r="D11945" s="2">
        <v>679.32</v>
      </c>
      <c r="E11945" s="8" t="s">
        <v>2702</v>
      </c>
      <c r="F11945" s="5">
        <v>720</v>
      </c>
      <c r="G11945" s="2" t="s">
        <v>3287</v>
      </c>
      <c r="H11945" s="2">
        <v>734.35</v>
      </c>
    </row>
    <row r="11946" spans="1:8" x14ac:dyDescent="0.2">
      <c r="A11946" s="5">
        <v>70041020</v>
      </c>
      <c r="B11946" s="5" t="s">
        <v>24175</v>
      </c>
      <c r="C11946" s="5" t="s">
        <v>24176</v>
      </c>
      <c r="D11946" s="2">
        <v>748.68</v>
      </c>
      <c r="E11946" s="8" t="s">
        <v>2702</v>
      </c>
      <c r="F11946" s="5">
        <v>720</v>
      </c>
      <c r="G11946" s="2" t="s">
        <v>3287</v>
      </c>
      <c r="H11946" s="2">
        <v>809.3</v>
      </c>
    </row>
    <row r="11947" spans="1:8" x14ac:dyDescent="0.2">
      <c r="A11947" s="5">
        <v>70041030</v>
      </c>
      <c r="B11947" s="5" t="s">
        <v>24177</v>
      </c>
      <c r="C11947" s="5" t="s">
        <v>24178</v>
      </c>
      <c r="D11947" s="2">
        <v>886.38</v>
      </c>
      <c r="E11947" s="8" t="s">
        <v>2702</v>
      </c>
      <c r="F11947" s="5">
        <v>720</v>
      </c>
      <c r="G11947" s="2" t="s">
        <v>3287</v>
      </c>
      <c r="H11947" s="2">
        <v>958.2</v>
      </c>
    </row>
    <row r="11948" spans="1:8" x14ac:dyDescent="0.2">
      <c r="A11948" s="5">
        <v>70041040</v>
      </c>
      <c r="B11948" s="5" t="s">
        <v>24179</v>
      </c>
      <c r="C11948" s="5" t="s">
        <v>24180</v>
      </c>
      <c r="D11948" s="2">
        <v>915.96</v>
      </c>
      <c r="E11948" s="8" t="s">
        <v>2702</v>
      </c>
      <c r="F11948" s="5">
        <v>720</v>
      </c>
      <c r="G11948" s="2" t="s">
        <v>3287</v>
      </c>
      <c r="H11948" s="2">
        <v>990.15</v>
      </c>
    </row>
    <row r="11949" spans="1:8" x14ac:dyDescent="0.2">
      <c r="A11949" s="5">
        <v>70041356</v>
      </c>
      <c r="B11949" s="5" t="s">
        <v>24181</v>
      </c>
      <c r="C11949" s="5" t="s">
        <v>24182</v>
      </c>
      <c r="D11949" s="2">
        <v>60.79</v>
      </c>
      <c r="E11949" s="8" t="s">
        <v>2702</v>
      </c>
      <c r="F11949" s="5">
        <v>720</v>
      </c>
      <c r="G11949" s="2" t="s">
        <v>3287</v>
      </c>
      <c r="H11949" s="2">
        <v>65.7</v>
      </c>
    </row>
    <row r="11950" spans="1:8" x14ac:dyDescent="0.2">
      <c r="A11950" s="5">
        <v>70041361</v>
      </c>
      <c r="B11950" s="5" t="s">
        <v>24183</v>
      </c>
      <c r="C11950" s="5" t="s">
        <v>24184</v>
      </c>
      <c r="D11950" s="2">
        <v>312.12</v>
      </c>
      <c r="E11950" s="8" t="s">
        <v>2702</v>
      </c>
      <c r="F11950" s="5">
        <v>720</v>
      </c>
      <c r="G11950" s="2" t="s">
        <v>3287</v>
      </c>
      <c r="H11950" s="2">
        <v>337.4</v>
      </c>
    </row>
    <row r="11951" spans="1:8" x14ac:dyDescent="0.2">
      <c r="A11951" s="5">
        <v>70041372</v>
      </c>
      <c r="B11951" s="5" t="s">
        <v>24185</v>
      </c>
      <c r="C11951" s="5" t="s">
        <v>24186</v>
      </c>
      <c r="D11951" s="2">
        <v>297.83999999999997</v>
      </c>
      <c r="E11951" s="8" t="s">
        <v>2702</v>
      </c>
      <c r="F11951" s="5">
        <v>720</v>
      </c>
      <c r="G11951" s="2" t="s">
        <v>3287</v>
      </c>
      <c r="H11951" s="2">
        <v>321.95</v>
      </c>
    </row>
    <row r="11952" spans="1:8" x14ac:dyDescent="0.2">
      <c r="A11952" s="5">
        <v>70041550</v>
      </c>
      <c r="B11952" s="5" t="s">
        <v>24187</v>
      </c>
      <c r="C11952" s="5" t="s">
        <v>24188</v>
      </c>
      <c r="D11952" s="2">
        <v>343.74</v>
      </c>
      <c r="E11952" s="8" t="s">
        <v>2702</v>
      </c>
      <c r="F11952" s="5">
        <v>720</v>
      </c>
      <c r="G11952" s="2" t="s">
        <v>3287</v>
      </c>
      <c r="H11952" s="2">
        <v>371.6</v>
      </c>
    </row>
    <row r="11953" spans="1:8" x14ac:dyDescent="0.2">
      <c r="A11953" s="5">
        <v>70041551</v>
      </c>
      <c r="B11953" s="5" t="s">
        <v>24189</v>
      </c>
      <c r="C11953" s="5" t="s">
        <v>24190</v>
      </c>
      <c r="D11953" s="2">
        <v>441.66</v>
      </c>
      <c r="E11953" s="8" t="s">
        <v>2702</v>
      </c>
      <c r="F11953" s="5">
        <v>720</v>
      </c>
      <c r="G11953" s="2" t="s">
        <v>3287</v>
      </c>
      <c r="H11953" s="2">
        <v>477.45</v>
      </c>
    </row>
    <row r="11954" spans="1:8" x14ac:dyDescent="0.2">
      <c r="A11954" s="5">
        <v>70041552</v>
      </c>
      <c r="B11954" s="5" t="s">
        <v>24191</v>
      </c>
      <c r="C11954" s="5" t="s">
        <v>24192</v>
      </c>
      <c r="D11954" s="2">
        <v>11.42</v>
      </c>
      <c r="E11954" s="8" t="s">
        <v>2702</v>
      </c>
      <c r="F11954" s="5">
        <v>720</v>
      </c>
      <c r="G11954" s="2" t="s">
        <v>3287</v>
      </c>
      <c r="H11954" s="2">
        <v>12.35</v>
      </c>
    </row>
    <row r="11955" spans="1:8" x14ac:dyDescent="0.2">
      <c r="A11955" s="5">
        <v>70041553</v>
      </c>
      <c r="B11955" s="5" t="s">
        <v>24193</v>
      </c>
      <c r="C11955" s="5" t="s">
        <v>24194</v>
      </c>
      <c r="D11955" s="2">
        <v>12.55</v>
      </c>
      <c r="E11955" s="8" t="s">
        <v>2702</v>
      </c>
      <c r="F11955" s="5">
        <v>720</v>
      </c>
      <c r="G11955" s="2" t="s">
        <v>3287</v>
      </c>
      <c r="H11955" s="2">
        <v>13.55</v>
      </c>
    </row>
    <row r="11956" spans="1:8" x14ac:dyDescent="0.2">
      <c r="A11956" s="5">
        <v>702891702</v>
      </c>
      <c r="B11956" s="5" t="s">
        <v>24195</v>
      </c>
      <c r="C11956" s="5" t="s">
        <v>24196</v>
      </c>
      <c r="D11956" s="2">
        <v>13.35</v>
      </c>
      <c r="E11956" s="8" t="s">
        <v>2702</v>
      </c>
      <c r="F11956" s="5">
        <v>150</v>
      </c>
      <c r="G11956" s="2" t="s">
        <v>3287</v>
      </c>
      <c r="H11956" s="2">
        <v>14.45</v>
      </c>
    </row>
    <row r="11957" spans="1:8" x14ac:dyDescent="0.2">
      <c r="A11957" s="5">
        <v>702959001</v>
      </c>
      <c r="B11957" s="5" t="s">
        <v>24197</v>
      </c>
      <c r="C11957" s="5" t="s">
        <v>24198</v>
      </c>
      <c r="D11957" s="2">
        <v>6.55</v>
      </c>
      <c r="E11957" s="8" t="s">
        <v>2700</v>
      </c>
      <c r="F11957" s="5">
        <v>191</v>
      </c>
      <c r="G11957" s="2" t="s">
        <v>3287</v>
      </c>
      <c r="H11957" s="2">
        <v>7.1</v>
      </c>
    </row>
    <row r="11958" spans="1:8" x14ac:dyDescent="0.2">
      <c r="A11958" s="5">
        <v>704009380</v>
      </c>
      <c r="B11958" s="5" t="s">
        <v>24199</v>
      </c>
      <c r="C11958" s="5" t="s">
        <v>24200</v>
      </c>
      <c r="D11958" s="2">
        <v>14.2</v>
      </c>
      <c r="E11958" s="8" t="s">
        <v>2700</v>
      </c>
      <c r="F11958" s="5">
        <v>191</v>
      </c>
      <c r="G11958" s="2" t="s">
        <v>3287</v>
      </c>
      <c r="H11958" s="2">
        <v>15.35</v>
      </c>
    </row>
    <row r="11959" spans="1:8" x14ac:dyDescent="0.2">
      <c r="A11959" s="5">
        <v>704015501</v>
      </c>
      <c r="B11959" s="5" t="s">
        <v>24201</v>
      </c>
      <c r="C11959" s="5" t="s">
        <v>24202</v>
      </c>
      <c r="D11959" s="2">
        <v>25.7</v>
      </c>
      <c r="E11959" s="8" t="s">
        <v>2700</v>
      </c>
      <c r="F11959" s="5">
        <v>191</v>
      </c>
      <c r="G11959" s="2" t="s">
        <v>3287</v>
      </c>
      <c r="H11959" s="2">
        <v>27.8</v>
      </c>
    </row>
    <row r="11960" spans="1:8" x14ac:dyDescent="0.2">
      <c r="A11960" s="5">
        <v>704030205</v>
      </c>
      <c r="B11960" s="5" t="s">
        <v>2941</v>
      </c>
      <c r="C11960" s="5" t="s">
        <v>2942</v>
      </c>
      <c r="D11960" s="2">
        <v>31.3</v>
      </c>
      <c r="E11960" s="8" t="s">
        <v>2700</v>
      </c>
      <c r="F11960" s="5">
        <v>325</v>
      </c>
      <c r="G11960" s="2" t="s">
        <v>3287</v>
      </c>
      <c r="H11960" s="2">
        <v>33.85</v>
      </c>
    </row>
    <row r="11961" spans="1:8" x14ac:dyDescent="0.2">
      <c r="A11961" s="5">
        <v>704030206</v>
      </c>
      <c r="B11961" s="5" t="s">
        <v>2943</v>
      </c>
      <c r="C11961" s="5" t="s">
        <v>2944</v>
      </c>
      <c r="D11961" s="2">
        <v>42</v>
      </c>
      <c r="E11961" s="8" t="s">
        <v>2700</v>
      </c>
      <c r="F11961" s="5">
        <v>325</v>
      </c>
      <c r="G11961" s="2" t="s">
        <v>3287</v>
      </c>
      <c r="H11961" s="2">
        <v>45.4</v>
      </c>
    </row>
    <row r="11962" spans="1:8" x14ac:dyDescent="0.2">
      <c r="A11962" s="5">
        <v>704034201</v>
      </c>
      <c r="B11962" s="5" t="s">
        <v>24203</v>
      </c>
      <c r="C11962" s="5" t="s">
        <v>24204</v>
      </c>
      <c r="D11962" s="2">
        <v>12.5</v>
      </c>
      <c r="E11962" s="8" t="s">
        <v>2700</v>
      </c>
      <c r="F11962" s="5">
        <v>191</v>
      </c>
      <c r="G11962" s="2" t="s">
        <v>3287</v>
      </c>
      <c r="H11962" s="2">
        <v>13.5</v>
      </c>
    </row>
    <row r="11963" spans="1:8" x14ac:dyDescent="0.2">
      <c r="A11963" s="5">
        <v>704036202</v>
      </c>
      <c r="B11963" s="5" t="s">
        <v>24205</v>
      </c>
      <c r="C11963" s="5" t="s">
        <v>24206</v>
      </c>
      <c r="D11963" s="2">
        <v>4.75</v>
      </c>
      <c r="E11963" s="8" t="s">
        <v>2700</v>
      </c>
      <c r="F11963" s="5">
        <v>191</v>
      </c>
      <c r="G11963" s="2" t="s">
        <v>3287</v>
      </c>
      <c r="H11963" s="2">
        <v>5.15</v>
      </c>
    </row>
    <row r="11964" spans="1:8" x14ac:dyDescent="0.2">
      <c r="A11964" s="5">
        <v>704043880</v>
      </c>
      <c r="B11964" s="5" t="s">
        <v>24207</v>
      </c>
      <c r="C11964" s="5" t="s">
        <v>24208</v>
      </c>
      <c r="D11964" s="2">
        <v>133</v>
      </c>
      <c r="E11964" s="8" t="s">
        <v>2700</v>
      </c>
      <c r="F11964" s="5">
        <v>191</v>
      </c>
      <c r="G11964" s="2" t="s">
        <v>3287</v>
      </c>
      <c r="H11964" s="2">
        <v>143.75</v>
      </c>
    </row>
    <row r="11965" spans="1:8" x14ac:dyDescent="0.2">
      <c r="A11965" s="5">
        <v>704045180</v>
      </c>
      <c r="B11965" s="5" t="s">
        <v>24209</v>
      </c>
      <c r="C11965" s="5" t="s">
        <v>24210</v>
      </c>
      <c r="D11965" s="2">
        <v>56.2</v>
      </c>
      <c r="E11965" s="8" t="s">
        <v>2700</v>
      </c>
      <c r="F11965" s="5">
        <v>191</v>
      </c>
      <c r="G11965" s="2" t="s">
        <v>3287</v>
      </c>
      <c r="H11965" s="2">
        <v>60.75</v>
      </c>
    </row>
    <row r="11966" spans="1:8" x14ac:dyDescent="0.2">
      <c r="A11966" s="5">
        <v>704061281</v>
      </c>
      <c r="B11966" s="5" t="s">
        <v>24211</v>
      </c>
      <c r="C11966" s="5" t="s">
        <v>24212</v>
      </c>
      <c r="D11966" s="2">
        <v>540</v>
      </c>
      <c r="E11966" s="8" t="s">
        <v>2700</v>
      </c>
      <c r="F11966" s="5">
        <v>191</v>
      </c>
      <c r="G11966" s="2" t="s">
        <v>3287</v>
      </c>
      <c r="H11966" s="2">
        <v>583.75</v>
      </c>
    </row>
    <row r="11967" spans="1:8" x14ac:dyDescent="0.2">
      <c r="A11967" s="5">
        <v>704073603</v>
      </c>
      <c r="B11967" s="5" t="s">
        <v>24213</v>
      </c>
      <c r="C11967" s="5" t="s">
        <v>24214</v>
      </c>
      <c r="D11967" s="2">
        <v>246</v>
      </c>
      <c r="E11967" s="8" t="s">
        <v>2700</v>
      </c>
      <c r="F11967" s="5">
        <v>965</v>
      </c>
      <c r="G11967" s="2" t="s">
        <v>3287</v>
      </c>
      <c r="H11967" s="2">
        <v>265.95</v>
      </c>
    </row>
    <row r="11968" spans="1:8" x14ac:dyDescent="0.2">
      <c r="A11968" s="5">
        <v>704077501</v>
      </c>
      <c r="B11968" s="5" t="s">
        <v>24215</v>
      </c>
      <c r="C11968" s="5" t="s">
        <v>24216</v>
      </c>
      <c r="D11968" s="2">
        <v>56.7</v>
      </c>
      <c r="E11968" s="8" t="s">
        <v>2700</v>
      </c>
      <c r="F11968" s="5">
        <v>191</v>
      </c>
      <c r="G11968" s="2" t="s">
        <v>3287</v>
      </c>
      <c r="H11968" s="2">
        <v>61.3</v>
      </c>
    </row>
    <row r="11969" spans="1:8" x14ac:dyDescent="0.2">
      <c r="A11969" s="5">
        <v>704077601</v>
      </c>
      <c r="B11969" s="5" t="s">
        <v>24217</v>
      </c>
      <c r="C11969" s="5" t="s">
        <v>24218</v>
      </c>
      <c r="D11969" s="2">
        <v>114</v>
      </c>
      <c r="E11969" s="8" t="s">
        <v>2700</v>
      </c>
      <c r="F11969" s="5">
        <v>191</v>
      </c>
      <c r="G11969" s="2" t="s">
        <v>3287</v>
      </c>
      <c r="H11969" s="2">
        <v>123.25</v>
      </c>
    </row>
    <row r="11970" spans="1:8" x14ac:dyDescent="0.2">
      <c r="A11970" s="5">
        <v>704077680</v>
      </c>
      <c r="B11970" s="5" t="s">
        <v>24219</v>
      </c>
      <c r="C11970" s="5" t="s">
        <v>24220</v>
      </c>
      <c r="D11970" s="2">
        <v>172</v>
      </c>
      <c r="E11970" s="8" t="s">
        <v>2700</v>
      </c>
      <c r="F11970" s="5">
        <v>191</v>
      </c>
      <c r="G11970" s="2" t="s">
        <v>3287</v>
      </c>
      <c r="H11970" s="2">
        <v>185.95</v>
      </c>
    </row>
    <row r="11971" spans="1:8" x14ac:dyDescent="0.2">
      <c r="A11971" s="5">
        <v>704077701</v>
      </c>
      <c r="B11971" s="5" t="s">
        <v>24221</v>
      </c>
      <c r="C11971" s="5" t="s">
        <v>24222</v>
      </c>
      <c r="D11971" s="2">
        <v>135</v>
      </c>
      <c r="E11971" s="8" t="s">
        <v>2700</v>
      </c>
      <c r="F11971" s="5">
        <v>191</v>
      </c>
      <c r="G11971" s="2" t="s">
        <v>3287</v>
      </c>
      <c r="H11971" s="2">
        <v>145.94999999999999</v>
      </c>
    </row>
    <row r="11972" spans="1:8" x14ac:dyDescent="0.2">
      <c r="A11972" s="5">
        <v>704077780</v>
      </c>
      <c r="B11972" s="5" t="s">
        <v>24223</v>
      </c>
      <c r="C11972" s="5" t="s">
        <v>24224</v>
      </c>
      <c r="D11972" s="2">
        <v>172</v>
      </c>
      <c r="E11972" s="8" t="s">
        <v>2700</v>
      </c>
      <c r="F11972" s="5">
        <v>191</v>
      </c>
      <c r="G11972" s="2" t="s">
        <v>3287</v>
      </c>
      <c r="H11972" s="2">
        <v>185.95</v>
      </c>
    </row>
    <row r="11973" spans="1:8" x14ac:dyDescent="0.2">
      <c r="A11973" s="5">
        <v>704079901</v>
      </c>
      <c r="B11973" s="5" t="s">
        <v>24225</v>
      </c>
      <c r="C11973" s="5" t="s">
        <v>24226</v>
      </c>
      <c r="D11973" s="2">
        <v>16.850000000000001</v>
      </c>
      <c r="E11973" s="8" t="s">
        <v>2700</v>
      </c>
      <c r="F11973" s="5">
        <v>191</v>
      </c>
      <c r="G11973" s="2" t="s">
        <v>3287</v>
      </c>
      <c r="H11973" s="2">
        <v>18.2</v>
      </c>
    </row>
    <row r="11974" spans="1:8" x14ac:dyDescent="0.2">
      <c r="A11974" s="5">
        <v>704080580</v>
      </c>
      <c r="B11974" s="5" t="s">
        <v>24227</v>
      </c>
      <c r="C11974" s="5" t="s">
        <v>24228</v>
      </c>
      <c r="D11974" s="2">
        <v>98.7</v>
      </c>
      <c r="E11974" s="8" t="s">
        <v>2700</v>
      </c>
      <c r="F11974" s="5">
        <v>191</v>
      </c>
      <c r="G11974" s="2" t="s">
        <v>3287</v>
      </c>
      <c r="H11974" s="2">
        <v>106.7</v>
      </c>
    </row>
    <row r="11975" spans="1:8" x14ac:dyDescent="0.2">
      <c r="A11975" s="5">
        <v>704107180</v>
      </c>
      <c r="B11975" s="5" t="s">
        <v>24229</v>
      </c>
      <c r="C11975" s="5" t="s">
        <v>24230</v>
      </c>
      <c r="D11975" s="2">
        <v>188</v>
      </c>
      <c r="E11975" s="8" t="s">
        <v>2700</v>
      </c>
      <c r="F11975" s="5">
        <v>191</v>
      </c>
      <c r="G11975" s="2" t="s">
        <v>3287</v>
      </c>
      <c r="H11975" s="2">
        <v>203.25</v>
      </c>
    </row>
    <row r="11976" spans="1:8" x14ac:dyDescent="0.2">
      <c r="A11976" s="5">
        <v>704117180</v>
      </c>
      <c r="B11976" s="5" t="s">
        <v>24231</v>
      </c>
      <c r="C11976" s="5" t="s">
        <v>24232</v>
      </c>
      <c r="D11976" s="2">
        <v>30.7</v>
      </c>
      <c r="E11976" s="8" t="s">
        <v>2700</v>
      </c>
      <c r="F11976" s="5">
        <v>191</v>
      </c>
      <c r="G11976" s="2" t="s">
        <v>3287</v>
      </c>
      <c r="H11976" s="2">
        <v>33.200000000000003</v>
      </c>
    </row>
    <row r="11977" spans="1:8" x14ac:dyDescent="0.2">
      <c r="A11977" s="5">
        <v>704123080</v>
      </c>
      <c r="B11977" s="5" t="s">
        <v>24233</v>
      </c>
      <c r="C11977" s="5" t="s">
        <v>24234</v>
      </c>
      <c r="D11977" s="2">
        <v>612</v>
      </c>
      <c r="E11977" s="8" t="s">
        <v>2700</v>
      </c>
      <c r="F11977" s="5">
        <v>256</v>
      </c>
      <c r="G11977" s="2" t="s">
        <v>3287</v>
      </c>
      <c r="H11977" s="2">
        <v>661.55</v>
      </c>
    </row>
    <row r="11978" spans="1:8" x14ac:dyDescent="0.2">
      <c r="A11978" s="5">
        <v>704168180</v>
      </c>
      <c r="B11978" s="5" t="s">
        <v>24235</v>
      </c>
      <c r="C11978" s="5" t="s">
        <v>24236</v>
      </c>
      <c r="D11978" s="2">
        <v>464</v>
      </c>
      <c r="E11978" s="8" t="s">
        <v>2700</v>
      </c>
      <c r="F11978" s="5">
        <v>256</v>
      </c>
      <c r="G11978" s="2" t="s">
        <v>3287</v>
      </c>
      <c r="H11978" s="2">
        <v>501.6</v>
      </c>
    </row>
    <row r="11979" spans="1:8" x14ac:dyDescent="0.2">
      <c r="A11979" s="5">
        <v>704168301</v>
      </c>
      <c r="B11979" s="5" t="s">
        <v>24237</v>
      </c>
      <c r="C11979" s="5" t="s">
        <v>24238</v>
      </c>
      <c r="D11979" s="2">
        <v>187</v>
      </c>
      <c r="E11979" s="8" t="s">
        <v>2700</v>
      </c>
      <c r="F11979" s="5">
        <v>256</v>
      </c>
      <c r="G11979" s="2" t="s">
        <v>3287</v>
      </c>
      <c r="H11979" s="2">
        <v>202.15</v>
      </c>
    </row>
    <row r="11980" spans="1:8" x14ac:dyDescent="0.2">
      <c r="A11980" s="5">
        <v>70430052</v>
      </c>
      <c r="B11980" s="5" t="s">
        <v>24239</v>
      </c>
      <c r="C11980" s="5" t="s">
        <v>24240</v>
      </c>
      <c r="D11980" s="2">
        <v>3.4</v>
      </c>
      <c r="E11980" s="8" t="s">
        <v>3069</v>
      </c>
      <c r="F11980" s="5">
        <v>810</v>
      </c>
      <c r="G11980" s="2" t="s">
        <v>3287</v>
      </c>
      <c r="H11980" s="2">
        <v>3.7</v>
      </c>
    </row>
    <row r="11981" spans="1:8" x14ac:dyDescent="0.2">
      <c r="A11981" s="5">
        <v>705341</v>
      </c>
      <c r="B11981" s="5" t="s">
        <v>24241</v>
      </c>
      <c r="C11981" s="5" t="s">
        <v>24242</v>
      </c>
      <c r="D11981" s="2">
        <v>4.3499999999999996</v>
      </c>
      <c r="E11981" s="8" t="s">
        <v>3069</v>
      </c>
      <c r="F11981" s="5">
        <v>870</v>
      </c>
      <c r="G11981" s="2" t="s">
        <v>3287</v>
      </c>
      <c r="H11981" s="2">
        <v>4.7</v>
      </c>
    </row>
    <row r="11982" spans="1:8" x14ac:dyDescent="0.2">
      <c r="A11982" s="5">
        <v>713018001</v>
      </c>
      <c r="B11982" s="5" t="s">
        <v>24243</v>
      </c>
      <c r="C11982" s="5" t="s">
        <v>24244</v>
      </c>
      <c r="D11982" s="2">
        <v>26.7</v>
      </c>
      <c r="E11982" s="8" t="s">
        <v>2700</v>
      </c>
      <c r="F11982" s="5">
        <v>691</v>
      </c>
      <c r="G11982" s="2" t="s">
        <v>3287</v>
      </c>
      <c r="H11982" s="2">
        <v>28.85</v>
      </c>
    </row>
    <row r="11983" spans="1:8" x14ac:dyDescent="0.2">
      <c r="A11983" s="5">
        <v>713096001</v>
      </c>
      <c r="B11983" s="5" t="s">
        <v>24245</v>
      </c>
      <c r="C11983" s="5" t="s">
        <v>24246</v>
      </c>
      <c r="D11983" s="2">
        <v>3.15</v>
      </c>
      <c r="E11983" s="8" t="s">
        <v>2700</v>
      </c>
      <c r="F11983" s="5">
        <v>691</v>
      </c>
      <c r="G11983" s="2" t="s">
        <v>3287</v>
      </c>
      <c r="H11983" s="2">
        <v>3.4</v>
      </c>
    </row>
    <row r="11984" spans="1:8" x14ac:dyDescent="0.2">
      <c r="A11984" s="5">
        <v>7143</v>
      </c>
      <c r="B11984" s="5" t="s">
        <v>24247</v>
      </c>
      <c r="C11984" s="5" t="s">
        <v>24248</v>
      </c>
      <c r="D11984" s="2">
        <v>0.65</v>
      </c>
      <c r="F11984" s="5">
        <v>110</v>
      </c>
      <c r="G11984" s="2" t="s">
        <v>3287</v>
      </c>
      <c r="H11984" s="2">
        <v>0.7</v>
      </c>
    </row>
    <row r="11985" spans="1:8" x14ac:dyDescent="0.2">
      <c r="A11985" s="5">
        <v>7146</v>
      </c>
      <c r="B11985" s="5" t="s">
        <v>24249</v>
      </c>
      <c r="C11985" s="5" t="s">
        <v>24250</v>
      </c>
      <c r="D11985" s="2">
        <v>0.55000000000000004</v>
      </c>
      <c r="F11985" s="5">
        <v>110</v>
      </c>
      <c r="G11985" s="2" t="s">
        <v>3287</v>
      </c>
      <c r="H11985" s="2">
        <v>0.6</v>
      </c>
    </row>
    <row r="11986" spans="1:8" x14ac:dyDescent="0.2">
      <c r="A11986" s="5">
        <v>716036220</v>
      </c>
      <c r="B11986" s="5" t="s">
        <v>24251</v>
      </c>
      <c r="C11986" s="5" t="s">
        <v>24252</v>
      </c>
      <c r="D11986" s="2">
        <v>85</v>
      </c>
      <c r="E11986" s="8" t="s">
        <v>2700</v>
      </c>
      <c r="F11986" s="5">
        <v>691</v>
      </c>
      <c r="G11986" s="2" t="s">
        <v>3287</v>
      </c>
      <c r="H11986" s="2">
        <v>91.9</v>
      </c>
    </row>
    <row r="11987" spans="1:8" x14ac:dyDescent="0.2">
      <c r="A11987" s="5">
        <v>716302001</v>
      </c>
      <c r="B11987" s="5" t="s">
        <v>24253</v>
      </c>
      <c r="C11987" s="5" t="s">
        <v>24254</v>
      </c>
      <c r="D11987" s="2">
        <v>69.7</v>
      </c>
      <c r="E11987" s="8" t="s">
        <v>2700</v>
      </c>
      <c r="F11987" s="5">
        <v>691</v>
      </c>
      <c r="G11987" s="2" t="s">
        <v>3287</v>
      </c>
      <c r="H11987" s="2">
        <v>75.349999999999994</v>
      </c>
    </row>
    <row r="11988" spans="1:8" x14ac:dyDescent="0.2">
      <c r="A11988" s="5">
        <v>716302032</v>
      </c>
      <c r="B11988" s="5" t="s">
        <v>24255</v>
      </c>
      <c r="C11988" s="5" t="s">
        <v>24256</v>
      </c>
      <c r="D11988" s="2">
        <v>23.4</v>
      </c>
      <c r="E11988" s="8" t="s">
        <v>2700</v>
      </c>
      <c r="F11988" s="5">
        <v>692</v>
      </c>
      <c r="G11988" s="2" t="s">
        <v>3287</v>
      </c>
      <c r="H11988" s="2">
        <v>25.3</v>
      </c>
    </row>
    <row r="11989" spans="1:8" x14ac:dyDescent="0.2">
      <c r="A11989" s="5">
        <v>716302104</v>
      </c>
      <c r="B11989" s="5" t="s">
        <v>24257</v>
      </c>
      <c r="C11989" s="5" t="s">
        <v>24258</v>
      </c>
      <c r="D11989" s="2">
        <v>7.8</v>
      </c>
      <c r="E11989" s="8" t="s">
        <v>2700</v>
      </c>
      <c r="F11989" s="5">
        <v>691</v>
      </c>
      <c r="G11989" s="2" t="s">
        <v>3287</v>
      </c>
      <c r="H11989" s="2">
        <v>8.4499999999999993</v>
      </c>
    </row>
    <row r="11990" spans="1:8" x14ac:dyDescent="0.2">
      <c r="A11990" s="5">
        <v>716302105</v>
      </c>
      <c r="B11990" s="5" t="s">
        <v>24259</v>
      </c>
      <c r="C11990" s="5" t="s">
        <v>24260</v>
      </c>
      <c r="D11990" s="2">
        <v>1.55</v>
      </c>
      <c r="E11990" s="8" t="s">
        <v>2700</v>
      </c>
      <c r="F11990" s="5">
        <v>691</v>
      </c>
      <c r="G11990" s="2" t="s">
        <v>3287</v>
      </c>
      <c r="H11990" s="2">
        <v>1.7</v>
      </c>
    </row>
    <row r="11991" spans="1:8" x14ac:dyDescent="0.2">
      <c r="A11991" s="5">
        <v>716302108</v>
      </c>
      <c r="B11991" s="5" t="s">
        <v>24261</v>
      </c>
      <c r="C11991" s="5" t="s">
        <v>24262</v>
      </c>
      <c r="D11991" s="2">
        <v>1.25</v>
      </c>
      <c r="E11991" s="8" t="s">
        <v>2700</v>
      </c>
      <c r="F11991" s="5">
        <v>691</v>
      </c>
      <c r="G11991" s="2" t="s">
        <v>3287</v>
      </c>
      <c r="H11991" s="2">
        <v>1.35</v>
      </c>
    </row>
    <row r="11992" spans="1:8" x14ac:dyDescent="0.2">
      <c r="A11992" s="5">
        <v>716302818</v>
      </c>
      <c r="B11992" s="5" t="s">
        <v>24263</v>
      </c>
      <c r="C11992" s="5" t="s">
        <v>24264</v>
      </c>
      <c r="D11992" s="2">
        <v>13.1</v>
      </c>
      <c r="E11992" s="8" t="s">
        <v>2700</v>
      </c>
      <c r="F11992" s="5">
        <v>691</v>
      </c>
      <c r="G11992" s="2" t="s">
        <v>3287</v>
      </c>
      <c r="H11992" s="2">
        <v>14.15</v>
      </c>
    </row>
    <row r="11993" spans="1:8" x14ac:dyDescent="0.2">
      <c r="A11993" s="5">
        <v>716302883</v>
      </c>
      <c r="B11993" s="5" t="s">
        <v>24265</v>
      </c>
      <c r="C11993" s="5" t="s">
        <v>24266</v>
      </c>
      <c r="D11993" s="2">
        <v>73.3</v>
      </c>
      <c r="E11993" s="8" t="s">
        <v>2700</v>
      </c>
      <c r="F11993" s="5">
        <v>692</v>
      </c>
      <c r="G11993" s="2" t="s">
        <v>3287</v>
      </c>
      <c r="H11993" s="2">
        <v>79.25</v>
      </c>
    </row>
    <row r="11994" spans="1:8" x14ac:dyDescent="0.2">
      <c r="A11994" s="5">
        <v>716304766</v>
      </c>
      <c r="B11994" s="5" t="s">
        <v>24267</v>
      </c>
      <c r="C11994" s="5" t="s">
        <v>24268</v>
      </c>
      <c r="D11994" s="2">
        <v>1.95</v>
      </c>
      <c r="E11994" s="8" t="s">
        <v>2700</v>
      </c>
      <c r="F11994" s="5">
        <v>692</v>
      </c>
      <c r="G11994" s="2" t="s">
        <v>3287</v>
      </c>
      <c r="H11994" s="2">
        <v>2.1</v>
      </c>
    </row>
    <row r="11995" spans="1:8" x14ac:dyDescent="0.2">
      <c r="A11995" s="5">
        <v>716304925</v>
      </c>
      <c r="B11995" s="5" t="s">
        <v>24269</v>
      </c>
      <c r="C11995" s="5" t="s">
        <v>24270</v>
      </c>
      <c r="D11995" s="2">
        <v>227</v>
      </c>
      <c r="E11995" s="8" t="s">
        <v>2700</v>
      </c>
      <c r="F11995" s="5">
        <v>692</v>
      </c>
      <c r="G11995" s="2" t="s">
        <v>3287</v>
      </c>
      <c r="H11995" s="2">
        <v>245.4</v>
      </c>
    </row>
    <row r="11996" spans="1:8" x14ac:dyDescent="0.2">
      <c r="A11996" s="5">
        <v>716304933</v>
      </c>
      <c r="B11996" s="5" t="s">
        <v>24271</v>
      </c>
      <c r="C11996" s="5" t="s">
        <v>24272</v>
      </c>
      <c r="D11996" s="2">
        <v>18.3</v>
      </c>
      <c r="E11996" s="8" t="s">
        <v>2700</v>
      </c>
      <c r="F11996" s="5">
        <v>692</v>
      </c>
      <c r="G11996" s="2" t="s">
        <v>3287</v>
      </c>
      <c r="H11996" s="2">
        <v>19.8</v>
      </c>
    </row>
    <row r="11997" spans="1:8" x14ac:dyDescent="0.2">
      <c r="A11997" s="5">
        <v>716304979</v>
      </c>
      <c r="B11997" s="5" t="s">
        <v>24273</v>
      </c>
      <c r="C11997" s="5" t="s">
        <v>24274</v>
      </c>
      <c r="D11997" s="2">
        <v>1313</v>
      </c>
      <c r="E11997" s="8" t="s">
        <v>2700</v>
      </c>
      <c r="F11997" s="5">
        <v>691</v>
      </c>
      <c r="G11997" s="2" t="s">
        <v>3287</v>
      </c>
      <c r="H11997" s="2">
        <v>1419.35</v>
      </c>
    </row>
    <row r="11998" spans="1:8" x14ac:dyDescent="0.2">
      <c r="A11998" s="5">
        <v>716304985</v>
      </c>
      <c r="B11998" s="5" t="s">
        <v>24275</v>
      </c>
      <c r="C11998" s="5" t="s">
        <v>24276</v>
      </c>
      <c r="D11998" s="2">
        <v>1543</v>
      </c>
      <c r="E11998" s="8" t="s">
        <v>2700</v>
      </c>
      <c r="F11998" s="5">
        <v>965</v>
      </c>
      <c r="G11998" s="2" t="s">
        <v>3287</v>
      </c>
      <c r="H11998" s="2">
        <v>1668</v>
      </c>
    </row>
    <row r="11999" spans="1:8" x14ac:dyDescent="0.2">
      <c r="A11999" s="5">
        <v>716304986</v>
      </c>
      <c r="B11999" s="5" t="s">
        <v>24277</v>
      </c>
      <c r="C11999" s="5" t="s">
        <v>24278</v>
      </c>
      <c r="D11999" s="2">
        <v>1103</v>
      </c>
      <c r="E11999" s="8" t="s">
        <v>2700</v>
      </c>
      <c r="F11999" s="5">
        <v>965</v>
      </c>
      <c r="G11999" s="2" t="s">
        <v>3287</v>
      </c>
      <c r="H11999" s="2">
        <v>1192.3499999999999</v>
      </c>
    </row>
    <row r="12000" spans="1:8" x14ac:dyDescent="0.2">
      <c r="A12000" s="5">
        <v>716304987</v>
      </c>
      <c r="B12000" s="5" t="s">
        <v>24279</v>
      </c>
      <c r="C12000" s="5" t="s">
        <v>24280</v>
      </c>
      <c r="D12000" s="2">
        <v>1103</v>
      </c>
      <c r="E12000" s="8" t="s">
        <v>2700</v>
      </c>
      <c r="F12000" s="5">
        <v>965</v>
      </c>
      <c r="G12000" s="2" t="s">
        <v>3287</v>
      </c>
      <c r="H12000" s="2">
        <v>1192.3499999999999</v>
      </c>
    </row>
    <row r="12001" spans="1:8" x14ac:dyDescent="0.2">
      <c r="A12001" s="5">
        <v>716304999</v>
      </c>
      <c r="B12001" s="5" t="s">
        <v>24281</v>
      </c>
      <c r="C12001" s="5" t="s">
        <v>24282</v>
      </c>
      <c r="D12001" s="2">
        <v>14550</v>
      </c>
      <c r="E12001" s="8" t="s">
        <v>2700</v>
      </c>
      <c r="F12001" s="5">
        <v>694</v>
      </c>
      <c r="G12001" s="2" t="s">
        <v>3287</v>
      </c>
      <c r="H12001" s="2">
        <v>15728.55</v>
      </c>
    </row>
    <row r="12002" spans="1:8" x14ac:dyDescent="0.2">
      <c r="A12002" s="5">
        <v>716305806</v>
      </c>
      <c r="B12002" s="5" t="s">
        <v>24283</v>
      </c>
      <c r="C12002" s="5" t="s">
        <v>24284</v>
      </c>
      <c r="D12002" s="2">
        <v>55.5</v>
      </c>
      <c r="E12002" s="8" t="s">
        <v>2700</v>
      </c>
      <c r="F12002" s="5">
        <v>691</v>
      </c>
      <c r="G12002" s="2" t="s">
        <v>3287</v>
      </c>
      <c r="H12002" s="2">
        <v>60</v>
      </c>
    </row>
    <row r="12003" spans="1:8" x14ac:dyDescent="0.2">
      <c r="A12003" s="5">
        <v>716305860</v>
      </c>
      <c r="B12003" s="5" t="s">
        <v>24285</v>
      </c>
      <c r="C12003" s="5" t="s">
        <v>24286</v>
      </c>
      <c r="D12003" s="2">
        <v>13.8</v>
      </c>
      <c r="E12003" s="8" t="s">
        <v>2700</v>
      </c>
      <c r="F12003" s="5">
        <v>965</v>
      </c>
      <c r="G12003" s="2" t="s">
        <v>3287</v>
      </c>
      <c r="H12003" s="2">
        <v>14.9</v>
      </c>
    </row>
    <row r="12004" spans="1:8" x14ac:dyDescent="0.2">
      <c r="A12004" s="5">
        <v>716305994</v>
      </c>
      <c r="B12004" s="5" t="s">
        <v>24287</v>
      </c>
      <c r="C12004" s="5" t="s">
        <v>24288</v>
      </c>
      <c r="D12004" s="2">
        <v>138</v>
      </c>
      <c r="E12004" s="8" t="s">
        <v>2700</v>
      </c>
      <c r="F12004" s="5">
        <v>692</v>
      </c>
      <c r="G12004" s="2" t="s">
        <v>3287</v>
      </c>
      <c r="H12004" s="2">
        <v>149.19999999999999</v>
      </c>
    </row>
    <row r="12005" spans="1:8" x14ac:dyDescent="0.2">
      <c r="A12005" s="5">
        <v>716305995</v>
      </c>
      <c r="B12005" s="5" t="s">
        <v>24289</v>
      </c>
      <c r="C12005" s="5" t="s">
        <v>24290</v>
      </c>
      <c r="D12005" s="2">
        <v>168</v>
      </c>
      <c r="E12005" s="8" t="s">
        <v>2700</v>
      </c>
      <c r="F12005" s="5">
        <v>692</v>
      </c>
      <c r="G12005" s="2" t="s">
        <v>3287</v>
      </c>
      <c r="H12005" s="2">
        <v>181.6</v>
      </c>
    </row>
    <row r="12006" spans="1:8" x14ac:dyDescent="0.2">
      <c r="A12006" s="5">
        <v>716306058</v>
      </c>
      <c r="B12006" s="5" t="s">
        <v>24291</v>
      </c>
      <c r="C12006" s="5" t="s">
        <v>24292</v>
      </c>
      <c r="D12006" s="2">
        <v>3.35</v>
      </c>
      <c r="E12006" s="8" t="s">
        <v>2700</v>
      </c>
      <c r="F12006" s="5">
        <v>691</v>
      </c>
      <c r="G12006" s="2" t="s">
        <v>3287</v>
      </c>
      <c r="H12006" s="2">
        <v>3.6</v>
      </c>
    </row>
    <row r="12007" spans="1:8" x14ac:dyDescent="0.2">
      <c r="A12007" s="5">
        <v>716306060</v>
      </c>
      <c r="B12007" s="5" t="s">
        <v>24293</v>
      </c>
      <c r="C12007" s="5" t="s">
        <v>24294</v>
      </c>
      <c r="D12007" s="2">
        <v>56.6</v>
      </c>
      <c r="E12007" s="8" t="s">
        <v>2700</v>
      </c>
      <c r="F12007" s="5">
        <v>692</v>
      </c>
      <c r="G12007" s="2" t="s">
        <v>3287</v>
      </c>
      <c r="H12007" s="2">
        <v>61.2</v>
      </c>
    </row>
    <row r="12008" spans="1:8" x14ac:dyDescent="0.2">
      <c r="A12008" s="5">
        <v>716306081</v>
      </c>
      <c r="B12008" s="5" t="s">
        <v>24295</v>
      </c>
      <c r="C12008" s="5" t="s">
        <v>24296</v>
      </c>
      <c r="D12008" s="2">
        <v>230</v>
      </c>
      <c r="E12008" s="8" t="s">
        <v>2700</v>
      </c>
      <c r="F12008" s="5">
        <v>692</v>
      </c>
      <c r="G12008" s="2" t="s">
        <v>3287</v>
      </c>
      <c r="H12008" s="2">
        <v>248.65</v>
      </c>
    </row>
    <row r="12009" spans="1:8" x14ac:dyDescent="0.2">
      <c r="A12009" s="5">
        <v>716306251</v>
      </c>
      <c r="B12009" s="5" t="s">
        <v>24297</v>
      </c>
      <c r="C12009" s="5" t="s">
        <v>24298</v>
      </c>
      <c r="D12009" s="2">
        <v>145</v>
      </c>
      <c r="E12009" s="8" t="s">
        <v>2700</v>
      </c>
      <c r="F12009" s="5">
        <v>691</v>
      </c>
      <c r="G12009" s="2" t="s">
        <v>3287</v>
      </c>
      <c r="H12009" s="2">
        <v>156.75</v>
      </c>
    </row>
    <row r="12010" spans="1:8" x14ac:dyDescent="0.2">
      <c r="A12010" s="5">
        <v>716306252</v>
      </c>
      <c r="B12010" s="5" t="s">
        <v>24299</v>
      </c>
      <c r="C12010" s="5" t="s">
        <v>24300</v>
      </c>
      <c r="D12010" s="2">
        <v>7.65</v>
      </c>
      <c r="E12010" s="8" t="s">
        <v>2700</v>
      </c>
      <c r="F12010" s="5">
        <v>692</v>
      </c>
      <c r="G12010" s="2" t="s">
        <v>3287</v>
      </c>
      <c r="H12010" s="2">
        <v>8.25</v>
      </c>
    </row>
    <row r="12011" spans="1:8" x14ac:dyDescent="0.2">
      <c r="A12011" s="5">
        <v>716306260</v>
      </c>
      <c r="B12011" s="5" t="s">
        <v>24301</v>
      </c>
      <c r="C12011" s="5" t="s">
        <v>24302</v>
      </c>
      <c r="D12011" s="2">
        <v>79.2</v>
      </c>
      <c r="E12011" s="8" t="s">
        <v>2700</v>
      </c>
      <c r="F12011" s="5">
        <v>692</v>
      </c>
      <c r="G12011" s="2" t="s">
        <v>3287</v>
      </c>
      <c r="H12011" s="2">
        <v>85.6</v>
      </c>
    </row>
    <row r="12012" spans="1:8" x14ac:dyDescent="0.2">
      <c r="A12012" s="5">
        <v>716306269</v>
      </c>
      <c r="B12012" s="5" t="s">
        <v>24303</v>
      </c>
      <c r="C12012" s="5" t="s">
        <v>24304</v>
      </c>
      <c r="D12012" s="2">
        <v>48</v>
      </c>
      <c r="E12012" s="8" t="s">
        <v>2700</v>
      </c>
      <c r="F12012" s="5">
        <v>692</v>
      </c>
      <c r="G12012" s="2" t="s">
        <v>3287</v>
      </c>
      <c r="H12012" s="2">
        <v>51.9</v>
      </c>
    </row>
    <row r="12013" spans="1:8" x14ac:dyDescent="0.2">
      <c r="A12013" s="5">
        <v>716306272</v>
      </c>
      <c r="B12013" s="5" t="s">
        <v>24305</v>
      </c>
      <c r="C12013" s="5" t="s">
        <v>24306</v>
      </c>
      <c r="D12013" s="2">
        <v>768</v>
      </c>
      <c r="E12013" s="8" t="s">
        <v>2700</v>
      </c>
      <c r="F12013" s="5">
        <v>691</v>
      </c>
      <c r="G12013" s="2" t="s">
        <v>3287</v>
      </c>
      <c r="H12013" s="2">
        <v>830.2</v>
      </c>
    </row>
    <row r="12014" spans="1:8" x14ac:dyDescent="0.2">
      <c r="A12014" s="5">
        <v>716306274</v>
      </c>
      <c r="B12014" s="5" t="s">
        <v>24307</v>
      </c>
      <c r="C12014" s="5" t="s">
        <v>24308</v>
      </c>
      <c r="D12014" s="2">
        <v>813</v>
      </c>
      <c r="E12014" s="8" t="s">
        <v>2700</v>
      </c>
      <c r="F12014" s="5">
        <v>691</v>
      </c>
      <c r="G12014" s="2" t="s">
        <v>3287</v>
      </c>
      <c r="H12014" s="2">
        <v>878.85</v>
      </c>
    </row>
    <row r="12015" spans="1:8" x14ac:dyDescent="0.2">
      <c r="A12015" s="5">
        <v>716306286</v>
      </c>
      <c r="B12015" s="5" t="s">
        <v>24309</v>
      </c>
      <c r="C12015" s="5" t="s">
        <v>24310</v>
      </c>
      <c r="D12015" s="2">
        <v>1569</v>
      </c>
      <c r="E12015" s="8" t="s">
        <v>2700</v>
      </c>
      <c r="F12015" s="5">
        <v>691</v>
      </c>
      <c r="G12015" s="2" t="s">
        <v>3287</v>
      </c>
      <c r="H12015" s="2">
        <v>1696.1</v>
      </c>
    </row>
    <row r="12016" spans="1:8" x14ac:dyDescent="0.2">
      <c r="A12016" s="5">
        <v>716306503</v>
      </c>
      <c r="B12016" s="5" t="s">
        <v>19323</v>
      </c>
      <c r="C12016" s="5" t="s">
        <v>24311</v>
      </c>
      <c r="D12016" s="2">
        <v>7.1</v>
      </c>
      <c r="E12016" s="8" t="s">
        <v>2700</v>
      </c>
      <c r="F12016" s="5">
        <v>692</v>
      </c>
      <c r="G12016" s="2" t="s">
        <v>3287</v>
      </c>
      <c r="H12016" s="2">
        <v>7.7</v>
      </c>
    </row>
    <row r="12017" spans="1:8" x14ac:dyDescent="0.2">
      <c r="A12017" s="5">
        <v>716306601</v>
      </c>
      <c r="B12017" s="5" t="s">
        <v>24312</v>
      </c>
      <c r="C12017" s="5" t="s">
        <v>24313</v>
      </c>
      <c r="D12017" s="2">
        <v>29.9</v>
      </c>
      <c r="E12017" s="8" t="s">
        <v>2700</v>
      </c>
      <c r="F12017" s="5">
        <v>692</v>
      </c>
      <c r="G12017" s="2" t="s">
        <v>3287</v>
      </c>
      <c r="H12017" s="2">
        <v>32.299999999999997</v>
      </c>
    </row>
    <row r="12018" spans="1:8" x14ac:dyDescent="0.2">
      <c r="A12018" s="5">
        <v>716940901</v>
      </c>
      <c r="B12018" s="5" t="s">
        <v>24314</v>
      </c>
      <c r="C12018" s="5" t="s">
        <v>12708</v>
      </c>
      <c r="D12018" s="2">
        <v>71.8</v>
      </c>
      <c r="E12018" s="8" t="s">
        <v>2700</v>
      </c>
      <c r="F12018" s="5">
        <v>692</v>
      </c>
      <c r="G12018" s="2" t="s">
        <v>3287</v>
      </c>
      <c r="H12018" s="2">
        <v>77.599999999999994</v>
      </c>
    </row>
    <row r="12019" spans="1:8" x14ac:dyDescent="0.2">
      <c r="A12019" s="5">
        <v>720032600</v>
      </c>
      <c r="B12019" s="5" t="s">
        <v>24315</v>
      </c>
      <c r="C12019" s="5" t="s">
        <v>24316</v>
      </c>
      <c r="D12019" s="2">
        <v>13.2</v>
      </c>
      <c r="E12019" s="8" t="s">
        <v>2700</v>
      </c>
      <c r="F12019" s="5">
        <v>194</v>
      </c>
      <c r="G12019" s="2" t="s">
        <v>3287</v>
      </c>
      <c r="H12019" s="2">
        <v>14.25</v>
      </c>
    </row>
    <row r="12020" spans="1:8" x14ac:dyDescent="0.2">
      <c r="A12020" s="5">
        <v>72020114</v>
      </c>
      <c r="B12020" s="5" t="s">
        <v>24317</v>
      </c>
      <c r="C12020" s="5" t="s">
        <v>24318</v>
      </c>
      <c r="D12020" s="2">
        <v>19</v>
      </c>
      <c r="E12020" s="8" t="s">
        <v>2700</v>
      </c>
      <c r="F12020" s="5">
        <v>260</v>
      </c>
      <c r="G12020" s="2" t="s">
        <v>3287</v>
      </c>
      <c r="H12020" s="2">
        <v>20.55</v>
      </c>
    </row>
    <row r="12021" spans="1:8" x14ac:dyDescent="0.2">
      <c r="A12021" s="5">
        <v>72020316</v>
      </c>
      <c r="B12021" s="5" t="s">
        <v>24319</v>
      </c>
      <c r="C12021" s="5" t="s">
        <v>24320</v>
      </c>
      <c r="D12021" s="2">
        <v>85</v>
      </c>
      <c r="E12021" s="8" t="s">
        <v>2700</v>
      </c>
      <c r="F12021" s="5">
        <v>698</v>
      </c>
      <c r="G12021" s="2" t="s">
        <v>3287</v>
      </c>
      <c r="H12021" s="2">
        <v>91.9</v>
      </c>
    </row>
    <row r="12022" spans="1:8" x14ac:dyDescent="0.2">
      <c r="A12022" s="5">
        <v>72020317</v>
      </c>
      <c r="B12022" s="5" t="s">
        <v>24321</v>
      </c>
      <c r="C12022" s="5" t="s">
        <v>24322</v>
      </c>
      <c r="D12022" s="2">
        <v>173</v>
      </c>
      <c r="E12022" s="8" t="s">
        <v>2700</v>
      </c>
      <c r="F12022" s="5">
        <v>698</v>
      </c>
      <c r="G12022" s="2" t="s">
        <v>3287</v>
      </c>
      <c r="H12022" s="2">
        <v>187</v>
      </c>
    </row>
    <row r="12023" spans="1:8" x14ac:dyDescent="0.2">
      <c r="A12023" s="5">
        <v>72020319</v>
      </c>
      <c r="B12023" s="5" t="s">
        <v>24323</v>
      </c>
      <c r="C12023" s="5" t="s">
        <v>24324</v>
      </c>
      <c r="D12023" s="2">
        <v>296</v>
      </c>
      <c r="E12023" s="8" t="s">
        <v>2700</v>
      </c>
      <c r="F12023" s="5">
        <v>698</v>
      </c>
      <c r="G12023" s="2" t="s">
        <v>3287</v>
      </c>
      <c r="H12023" s="2">
        <v>320</v>
      </c>
    </row>
    <row r="12024" spans="1:8" x14ac:dyDescent="0.2">
      <c r="A12024" s="5">
        <v>72020320</v>
      </c>
      <c r="B12024" s="5" t="s">
        <v>24325</v>
      </c>
      <c r="C12024" s="5" t="s">
        <v>24326</v>
      </c>
      <c r="D12024" s="2">
        <v>318</v>
      </c>
      <c r="E12024" s="8" t="s">
        <v>2700</v>
      </c>
      <c r="F12024" s="5">
        <v>698</v>
      </c>
      <c r="G12024" s="2" t="s">
        <v>3287</v>
      </c>
      <c r="H12024" s="2">
        <v>343.75</v>
      </c>
    </row>
    <row r="12025" spans="1:8" x14ac:dyDescent="0.2">
      <c r="A12025" s="5">
        <v>72020330</v>
      </c>
      <c r="B12025" s="5" t="s">
        <v>24327</v>
      </c>
      <c r="C12025" s="5" t="s">
        <v>24328</v>
      </c>
      <c r="D12025" s="2">
        <v>89</v>
      </c>
      <c r="E12025" s="8" t="s">
        <v>2700</v>
      </c>
      <c r="F12025" s="5">
        <v>698</v>
      </c>
      <c r="G12025" s="2" t="s">
        <v>3287</v>
      </c>
      <c r="H12025" s="2">
        <v>96.2</v>
      </c>
    </row>
    <row r="12026" spans="1:8" x14ac:dyDescent="0.2">
      <c r="A12026" s="5">
        <v>727110501</v>
      </c>
      <c r="B12026" s="5" t="s">
        <v>24329</v>
      </c>
      <c r="C12026" s="5" t="s">
        <v>24330</v>
      </c>
      <c r="D12026" s="2">
        <v>60</v>
      </c>
      <c r="E12026" s="8" t="s">
        <v>2700</v>
      </c>
      <c r="F12026" s="5">
        <v>192</v>
      </c>
      <c r="G12026" s="2" t="s">
        <v>3287</v>
      </c>
      <c r="H12026" s="2">
        <v>64.849999999999994</v>
      </c>
    </row>
    <row r="12027" spans="1:8" x14ac:dyDescent="0.2">
      <c r="A12027" s="5">
        <v>727138614</v>
      </c>
      <c r="B12027" s="5" t="s">
        <v>24331</v>
      </c>
      <c r="C12027" s="5" t="s">
        <v>24332</v>
      </c>
      <c r="D12027" s="2">
        <v>14.35</v>
      </c>
      <c r="E12027" s="8" t="s">
        <v>2700</v>
      </c>
      <c r="F12027" s="5">
        <v>291</v>
      </c>
      <c r="G12027" s="2" t="s">
        <v>3287</v>
      </c>
      <c r="H12027" s="2">
        <v>15.5</v>
      </c>
    </row>
    <row r="12028" spans="1:8" x14ac:dyDescent="0.2">
      <c r="A12028" s="5">
        <v>727138615</v>
      </c>
      <c r="B12028" s="5" t="s">
        <v>24333</v>
      </c>
      <c r="C12028" s="5" t="s">
        <v>24334</v>
      </c>
      <c r="D12028" s="2">
        <v>6.35</v>
      </c>
      <c r="E12028" s="8" t="s">
        <v>2700</v>
      </c>
      <c r="F12028" s="5">
        <v>291</v>
      </c>
      <c r="G12028" s="2" t="s">
        <v>3287</v>
      </c>
      <c r="H12028" s="2">
        <v>6.85</v>
      </c>
    </row>
    <row r="12029" spans="1:8" x14ac:dyDescent="0.2">
      <c r="A12029" s="5">
        <v>727391609</v>
      </c>
      <c r="B12029" s="5" t="s">
        <v>24335</v>
      </c>
      <c r="C12029" s="5" t="s">
        <v>24336</v>
      </c>
      <c r="D12029" s="2">
        <v>7.2</v>
      </c>
      <c r="E12029" s="8" t="s">
        <v>2699</v>
      </c>
      <c r="F12029" s="5">
        <v>105</v>
      </c>
      <c r="G12029" s="2" t="s">
        <v>3323</v>
      </c>
      <c r="H12029" s="2">
        <v>7.8</v>
      </c>
    </row>
    <row r="12030" spans="1:8" x14ac:dyDescent="0.2">
      <c r="A12030" s="5">
        <v>727578301</v>
      </c>
      <c r="B12030" s="5" t="s">
        <v>24337</v>
      </c>
      <c r="C12030" s="5" t="s">
        <v>24338</v>
      </c>
      <c r="D12030" s="2">
        <v>38.200000000000003</v>
      </c>
      <c r="E12030" s="8" t="s">
        <v>2700</v>
      </c>
      <c r="F12030" s="5">
        <v>194</v>
      </c>
      <c r="G12030" s="2" t="s">
        <v>3287</v>
      </c>
      <c r="H12030" s="2">
        <v>41.3</v>
      </c>
    </row>
    <row r="12031" spans="1:8" x14ac:dyDescent="0.2">
      <c r="A12031" s="5">
        <v>727804002</v>
      </c>
      <c r="B12031" s="5" t="s">
        <v>24339</v>
      </c>
      <c r="C12031" s="5" t="s">
        <v>24340</v>
      </c>
      <c r="D12031" s="2">
        <v>20.3</v>
      </c>
      <c r="E12031" s="8" t="s">
        <v>2700</v>
      </c>
      <c r="F12031" s="5">
        <v>291</v>
      </c>
      <c r="G12031" s="2" t="s">
        <v>3287</v>
      </c>
      <c r="H12031" s="2">
        <v>21.95</v>
      </c>
    </row>
    <row r="12032" spans="1:8" x14ac:dyDescent="0.2">
      <c r="A12032" s="5">
        <v>727908481</v>
      </c>
      <c r="B12032" s="5" t="s">
        <v>24341</v>
      </c>
      <c r="C12032" s="5" t="s">
        <v>24342</v>
      </c>
      <c r="D12032" s="2">
        <v>73</v>
      </c>
      <c r="E12032" s="8" t="s">
        <v>2699</v>
      </c>
      <c r="F12032" s="5">
        <v>120</v>
      </c>
      <c r="G12032" s="2" t="s">
        <v>3287</v>
      </c>
      <c r="H12032" s="2">
        <v>78.900000000000006</v>
      </c>
    </row>
    <row r="12033" spans="1:8" x14ac:dyDescent="0.2">
      <c r="A12033" s="5">
        <v>727909580</v>
      </c>
      <c r="B12033" s="5" t="s">
        <v>24343</v>
      </c>
      <c r="C12033" s="5" t="s">
        <v>24344</v>
      </c>
      <c r="D12033" s="2">
        <v>724</v>
      </c>
      <c r="E12033" s="8" t="s">
        <v>2699</v>
      </c>
      <c r="F12033" s="5">
        <v>120</v>
      </c>
      <c r="G12033" s="2" t="s">
        <v>3287</v>
      </c>
      <c r="H12033" s="2">
        <v>782.65</v>
      </c>
    </row>
    <row r="12034" spans="1:8" x14ac:dyDescent="0.2">
      <c r="A12034" s="5">
        <v>732128411</v>
      </c>
      <c r="B12034" s="5" t="s">
        <v>24345</v>
      </c>
      <c r="C12034" s="5" t="s">
        <v>24346</v>
      </c>
      <c r="D12034" s="2">
        <v>710</v>
      </c>
      <c r="E12034" s="8" t="s">
        <v>2700</v>
      </c>
      <c r="F12034" s="5">
        <v>691</v>
      </c>
      <c r="G12034" s="2" t="s">
        <v>3287</v>
      </c>
      <c r="H12034" s="2">
        <v>767.5</v>
      </c>
    </row>
    <row r="12035" spans="1:8" x14ac:dyDescent="0.2">
      <c r="A12035" s="5">
        <v>732131511</v>
      </c>
      <c r="B12035" s="5" t="s">
        <v>24347</v>
      </c>
      <c r="C12035" s="5" t="s">
        <v>24348</v>
      </c>
      <c r="D12035" s="2">
        <v>651</v>
      </c>
      <c r="E12035" s="8" t="s">
        <v>2700</v>
      </c>
      <c r="F12035" s="5">
        <v>691</v>
      </c>
      <c r="G12035" s="2" t="s">
        <v>3287</v>
      </c>
      <c r="H12035" s="2">
        <v>703.75</v>
      </c>
    </row>
    <row r="12036" spans="1:8" x14ac:dyDescent="0.2">
      <c r="A12036" s="5">
        <v>732188180</v>
      </c>
      <c r="B12036" s="5" t="s">
        <v>24349</v>
      </c>
      <c r="C12036" s="5" t="s">
        <v>24350</v>
      </c>
      <c r="D12036" s="2">
        <v>439</v>
      </c>
      <c r="E12036" s="8" t="s">
        <v>2700</v>
      </c>
      <c r="F12036" s="5">
        <v>691</v>
      </c>
      <c r="G12036" s="2" t="s">
        <v>3287</v>
      </c>
      <c r="H12036" s="2">
        <v>474.55</v>
      </c>
    </row>
    <row r="12037" spans="1:8" x14ac:dyDescent="0.2">
      <c r="A12037" s="5">
        <v>732696086</v>
      </c>
      <c r="B12037" s="5" t="s">
        <v>24351</v>
      </c>
      <c r="C12037" s="5" t="s">
        <v>24352</v>
      </c>
      <c r="D12037" s="2">
        <v>332</v>
      </c>
      <c r="E12037" s="8" t="s">
        <v>2700</v>
      </c>
      <c r="F12037" s="5">
        <v>692</v>
      </c>
      <c r="G12037" s="2" t="s">
        <v>3287</v>
      </c>
      <c r="H12037" s="2">
        <v>358.9</v>
      </c>
    </row>
    <row r="12038" spans="1:8" x14ac:dyDescent="0.2">
      <c r="A12038" s="5">
        <v>732696087</v>
      </c>
      <c r="B12038" s="5" t="s">
        <v>24353</v>
      </c>
      <c r="C12038" s="5" t="s">
        <v>24354</v>
      </c>
      <c r="D12038" s="2">
        <v>155</v>
      </c>
      <c r="E12038" s="8" t="s">
        <v>2700</v>
      </c>
      <c r="F12038" s="5">
        <v>692</v>
      </c>
      <c r="G12038" s="2" t="s">
        <v>3287</v>
      </c>
      <c r="H12038" s="2">
        <v>167.55</v>
      </c>
    </row>
    <row r="12039" spans="1:8" x14ac:dyDescent="0.2">
      <c r="A12039" s="5">
        <v>734206735</v>
      </c>
      <c r="B12039" s="5" t="s">
        <v>24355</v>
      </c>
      <c r="C12039" s="5" t="s">
        <v>24356</v>
      </c>
      <c r="D12039" s="2">
        <v>7</v>
      </c>
      <c r="E12039" s="8" t="s">
        <v>2700</v>
      </c>
      <c r="F12039" s="5">
        <v>692</v>
      </c>
      <c r="G12039" s="2" t="s">
        <v>3287</v>
      </c>
      <c r="H12039" s="2">
        <v>7.55</v>
      </c>
    </row>
    <row r="12040" spans="1:8" x14ac:dyDescent="0.2">
      <c r="A12040" s="5">
        <v>734269701</v>
      </c>
      <c r="B12040" s="5" t="s">
        <v>24357</v>
      </c>
      <c r="C12040" s="5" t="s">
        <v>24358</v>
      </c>
      <c r="D12040" s="2">
        <v>66.099999999999994</v>
      </c>
      <c r="E12040" s="8" t="s">
        <v>2700</v>
      </c>
      <c r="F12040" s="5">
        <v>692</v>
      </c>
      <c r="G12040" s="2" t="s">
        <v>3287</v>
      </c>
      <c r="H12040" s="2">
        <v>71.45</v>
      </c>
    </row>
    <row r="12041" spans="1:8" x14ac:dyDescent="0.2">
      <c r="A12041" s="5">
        <v>734270001</v>
      </c>
      <c r="B12041" s="5" t="s">
        <v>24359</v>
      </c>
      <c r="C12041" s="5" t="s">
        <v>24360</v>
      </c>
      <c r="D12041" s="2">
        <v>10.85</v>
      </c>
      <c r="E12041" s="8" t="s">
        <v>2700</v>
      </c>
      <c r="F12041" s="5">
        <v>692</v>
      </c>
      <c r="G12041" s="2" t="s">
        <v>3287</v>
      </c>
      <c r="H12041" s="2">
        <v>11.75</v>
      </c>
    </row>
    <row r="12042" spans="1:8" x14ac:dyDescent="0.2">
      <c r="A12042" s="5">
        <v>734270101</v>
      </c>
      <c r="B12042" s="5" t="s">
        <v>24361</v>
      </c>
      <c r="C12042" s="5" t="s">
        <v>24362</v>
      </c>
      <c r="D12042" s="2">
        <v>13.75</v>
      </c>
      <c r="E12042" s="8" t="s">
        <v>2700</v>
      </c>
      <c r="F12042" s="5">
        <v>691</v>
      </c>
      <c r="G12042" s="2" t="s">
        <v>3287</v>
      </c>
      <c r="H12042" s="2">
        <v>14.85</v>
      </c>
    </row>
    <row r="12043" spans="1:8" x14ac:dyDescent="0.2">
      <c r="A12043" s="5">
        <v>734270201</v>
      </c>
      <c r="B12043" s="5" t="s">
        <v>24363</v>
      </c>
      <c r="C12043" s="5" t="s">
        <v>24364</v>
      </c>
      <c r="D12043" s="2">
        <v>13.75</v>
      </c>
      <c r="E12043" s="8" t="s">
        <v>2700</v>
      </c>
      <c r="F12043" s="5">
        <v>691</v>
      </c>
      <c r="G12043" s="2" t="s">
        <v>3287</v>
      </c>
      <c r="H12043" s="2">
        <v>14.85</v>
      </c>
    </row>
    <row r="12044" spans="1:8" x14ac:dyDescent="0.2">
      <c r="A12044" s="5">
        <v>734270801</v>
      </c>
      <c r="B12044" s="5" t="s">
        <v>24365</v>
      </c>
      <c r="C12044" s="5" t="s">
        <v>24366</v>
      </c>
      <c r="D12044" s="2">
        <v>128</v>
      </c>
      <c r="E12044" s="8" t="s">
        <v>2700</v>
      </c>
      <c r="F12044" s="5">
        <v>691</v>
      </c>
      <c r="G12044" s="2" t="s">
        <v>3287</v>
      </c>
      <c r="H12044" s="2">
        <v>138.35</v>
      </c>
    </row>
    <row r="12045" spans="1:8" x14ac:dyDescent="0.2">
      <c r="A12045" s="5">
        <v>734270901</v>
      </c>
      <c r="B12045" s="5" t="s">
        <v>24367</v>
      </c>
      <c r="C12045" s="5" t="s">
        <v>24368</v>
      </c>
      <c r="D12045" s="2">
        <v>12.45</v>
      </c>
      <c r="E12045" s="8" t="s">
        <v>2700</v>
      </c>
      <c r="F12045" s="5">
        <v>691</v>
      </c>
      <c r="G12045" s="2" t="s">
        <v>3287</v>
      </c>
      <c r="H12045" s="2">
        <v>13.45</v>
      </c>
    </row>
    <row r="12046" spans="1:8" x14ac:dyDescent="0.2">
      <c r="A12046" s="5">
        <v>734271201</v>
      </c>
      <c r="B12046" s="5" t="s">
        <v>24369</v>
      </c>
      <c r="C12046" s="5" t="s">
        <v>24370</v>
      </c>
      <c r="D12046" s="2">
        <v>251</v>
      </c>
      <c r="E12046" s="8" t="s">
        <v>2700</v>
      </c>
      <c r="F12046" s="5">
        <v>692</v>
      </c>
      <c r="G12046" s="2" t="s">
        <v>3287</v>
      </c>
      <c r="H12046" s="2">
        <v>271.35000000000002</v>
      </c>
    </row>
    <row r="12047" spans="1:8" x14ac:dyDescent="0.2">
      <c r="A12047" s="5">
        <v>734271301</v>
      </c>
      <c r="B12047" s="5" t="s">
        <v>24371</v>
      </c>
      <c r="C12047" s="5" t="s">
        <v>24372</v>
      </c>
      <c r="D12047" s="2">
        <v>184</v>
      </c>
      <c r="E12047" s="8" t="s">
        <v>2700</v>
      </c>
      <c r="F12047" s="5">
        <v>692</v>
      </c>
      <c r="G12047" s="2" t="s">
        <v>3287</v>
      </c>
      <c r="H12047" s="2">
        <v>198.9</v>
      </c>
    </row>
    <row r="12048" spans="1:8" x14ac:dyDescent="0.2">
      <c r="A12048" s="5">
        <v>734271901</v>
      </c>
      <c r="B12048" s="5" t="s">
        <v>24373</v>
      </c>
      <c r="C12048" s="5" t="s">
        <v>24374</v>
      </c>
      <c r="D12048" s="2">
        <v>167</v>
      </c>
      <c r="E12048" s="8" t="s">
        <v>2700</v>
      </c>
      <c r="F12048" s="5">
        <v>692</v>
      </c>
      <c r="G12048" s="2" t="s">
        <v>3287</v>
      </c>
      <c r="H12048" s="2">
        <v>180.55</v>
      </c>
    </row>
    <row r="12049" spans="1:8" x14ac:dyDescent="0.2">
      <c r="A12049" s="5">
        <v>734862482</v>
      </c>
      <c r="B12049" s="5" t="s">
        <v>24375</v>
      </c>
      <c r="C12049" s="5" t="s">
        <v>24376</v>
      </c>
      <c r="D12049" s="2">
        <v>2217</v>
      </c>
      <c r="E12049" s="8" t="s">
        <v>2700</v>
      </c>
      <c r="F12049" s="5">
        <v>695</v>
      </c>
      <c r="G12049" s="2" t="s">
        <v>3287</v>
      </c>
      <c r="H12049" s="2">
        <v>2396.6</v>
      </c>
    </row>
    <row r="12050" spans="1:8" x14ac:dyDescent="0.2">
      <c r="A12050" s="5">
        <v>734888881</v>
      </c>
      <c r="B12050" s="5" t="s">
        <v>24377</v>
      </c>
      <c r="C12050" s="5" t="s">
        <v>24378</v>
      </c>
      <c r="D12050" s="2">
        <v>666</v>
      </c>
      <c r="E12050" s="8" t="s">
        <v>2700</v>
      </c>
      <c r="F12050" s="5">
        <v>691</v>
      </c>
      <c r="G12050" s="2" t="s">
        <v>3287</v>
      </c>
      <c r="H12050" s="2">
        <v>719.95</v>
      </c>
    </row>
    <row r="12051" spans="1:8" x14ac:dyDescent="0.2">
      <c r="A12051" s="5">
        <v>7360001</v>
      </c>
      <c r="B12051" s="5" t="s">
        <v>24379</v>
      </c>
      <c r="C12051" s="5" t="s">
        <v>24380</v>
      </c>
      <c r="D12051" s="2">
        <v>11900</v>
      </c>
      <c r="E12051" s="8" t="s">
        <v>2702</v>
      </c>
      <c r="F12051" s="5">
        <v>413</v>
      </c>
      <c r="G12051" s="2" t="s">
        <v>3287</v>
      </c>
      <c r="H12051" s="2">
        <v>12863.9</v>
      </c>
    </row>
    <row r="12052" spans="1:8" x14ac:dyDescent="0.2">
      <c r="A12052" s="5">
        <v>7360002</v>
      </c>
      <c r="B12052" s="5" t="s">
        <v>24381</v>
      </c>
      <c r="C12052" s="5" t="s">
        <v>24382</v>
      </c>
      <c r="D12052" s="2">
        <v>9701</v>
      </c>
      <c r="E12052" s="8" t="s">
        <v>2702</v>
      </c>
      <c r="F12052" s="5">
        <v>413</v>
      </c>
      <c r="G12052" s="2" t="s">
        <v>3287</v>
      </c>
      <c r="H12052" s="2">
        <v>10486.8</v>
      </c>
    </row>
    <row r="12053" spans="1:8" x14ac:dyDescent="0.2">
      <c r="A12053" s="5">
        <v>7360004</v>
      </c>
      <c r="B12053" s="5" t="s">
        <v>24383</v>
      </c>
      <c r="C12053" s="5" t="s">
        <v>24384</v>
      </c>
      <c r="D12053" s="2">
        <v>11365</v>
      </c>
      <c r="E12053" s="8" t="s">
        <v>2702</v>
      </c>
      <c r="F12053" s="5">
        <v>413</v>
      </c>
      <c r="G12053" s="2" t="s">
        <v>3287</v>
      </c>
      <c r="H12053" s="2">
        <v>12285.55</v>
      </c>
    </row>
    <row r="12054" spans="1:8" x14ac:dyDescent="0.2">
      <c r="A12054" s="5">
        <v>7360005</v>
      </c>
      <c r="B12054" s="5" t="s">
        <v>24385</v>
      </c>
      <c r="C12054" s="5" t="s">
        <v>24386</v>
      </c>
      <c r="D12054" s="2">
        <v>10835</v>
      </c>
      <c r="E12054" s="8" t="s">
        <v>2702</v>
      </c>
      <c r="F12054" s="5">
        <v>413</v>
      </c>
      <c r="G12054" s="2" t="s">
        <v>3287</v>
      </c>
      <c r="H12054" s="2">
        <v>11712.65</v>
      </c>
    </row>
    <row r="12055" spans="1:8" x14ac:dyDescent="0.2">
      <c r="A12055" s="5">
        <v>7360006</v>
      </c>
      <c r="B12055" s="5" t="s">
        <v>24387</v>
      </c>
      <c r="C12055" s="5" t="s">
        <v>24388</v>
      </c>
      <c r="D12055" s="2">
        <v>10770</v>
      </c>
      <c r="E12055" s="8" t="s">
        <v>2702</v>
      </c>
      <c r="F12055" s="5">
        <v>413</v>
      </c>
      <c r="G12055" s="2" t="s">
        <v>3287</v>
      </c>
      <c r="H12055" s="2">
        <v>11642.35</v>
      </c>
    </row>
    <row r="12056" spans="1:8" x14ac:dyDescent="0.2">
      <c r="A12056" s="5">
        <v>7360007</v>
      </c>
      <c r="B12056" s="5" t="s">
        <v>24389</v>
      </c>
      <c r="C12056" s="5" t="s">
        <v>24390</v>
      </c>
      <c r="D12056" s="2">
        <v>11300</v>
      </c>
      <c r="E12056" s="8" t="s">
        <v>2702</v>
      </c>
      <c r="F12056" s="5">
        <v>413</v>
      </c>
      <c r="G12056" s="2" t="s">
        <v>3287</v>
      </c>
      <c r="H12056" s="2">
        <v>12215.3</v>
      </c>
    </row>
    <row r="12057" spans="1:8" x14ac:dyDescent="0.2">
      <c r="A12057" s="5">
        <v>7360008</v>
      </c>
      <c r="B12057" s="5" t="s">
        <v>24391</v>
      </c>
      <c r="C12057" s="5" t="s">
        <v>24392</v>
      </c>
      <c r="D12057" s="2">
        <v>12370</v>
      </c>
      <c r="E12057" s="8" t="s">
        <v>2702</v>
      </c>
      <c r="F12057" s="5">
        <v>413</v>
      </c>
      <c r="G12057" s="2" t="s">
        <v>3287</v>
      </c>
      <c r="H12057" s="2">
        <v>13371.95</v>
      </c>
    </row>
    <row r="12058" spans="1:8" x14ac:dyDescent="0.2">
      <c r="A12058" s="5">
        <v>7360009</v>
      </c>
      <c r="B12058" s="5" t="s">
        <v>24393</v>
      </c>
      <c r="C12058" s="5" t="s">
        <v>24394</v>
      </c>
      <c r="D12058" s="2">
        <v>135</v>
      </c>
      <c r="E12058" s="8" t="s">
        <v>2702</v>
      </c>
      <c r="F12058" s="5">
        <v>413</v>
      </c>
      <c r="G12058" s="2" t="s">
        <v>3287</v>
      </c>
      <c r="H12058" s="2">
        <v>145.94999999999999</v>
      </c>
    </row>
    <row r="12059" spans="1:8" x14ac:dyDescent="0.2">
      <c r="A12059" s="5">
        <v>738036802</v>
      </c>
      <c r="B12059" s="5" t="s">
        <v>24395</v>
      </c>
      <c r="C12059" s="5" t="s">
        <v>24396</v>
      </c>
      <c r="D12059" s="2">
        <v>335</v>
      </c>
      <c r="E12059" s="8" t="s">
        <v>2700</v>
      </c>
      <c r="F12059" s="5">
        <v>691</v>
      </c>
      <c r="G12059" s="2" t="s">
        <v>3287</v>
      </c>
      <c r="H12059" s="2">
        <v>362.15</v>
      </c>
    </row>
    <row r="12060" spans="1:8" x14ac:dyDescent="0.2">
      <c r="A12060" s="5">
        <v>738036803</v>
      </c>
      <c r="B12060" s="5" t="s">
        <v>24397</v>
      </c>
      <c r="C12060" s="5" t="s">
        <v>24398</v>
      </c>
      <c r="D12060" s="2">
        <v>365</v>
      </c>
      <c r="E12060" s="8" t="s">
        <v>2700</v>
      </c>
      <c r="F12060" s="5">
        <v>691</v>
      </c>
      <c r="G12060" s="2" t="s">
        <v>3287</v>
      </c>
      <c r="H12060" s="2">
        <v>394.55</v>
      </c>
    </row>
    <row r="12061" spans="1:8" x14ac:dyDescent="0.2">
      <c r="A12061" s="5">
        <v>738036804</v>
      </c>
      <c r="B12061" s="5" t="s">
        <v>24399</v>
      </c>
      <c r="C12061" s="5" t="s">
        <v>24400</v>
      </c>
      <c r="D12061" s="2">
        <v>385</v>
      </c>
      <c r="E12061" s="8" t="s">
        <v>2700</v>
      </c>
      <c r="F12061" s="5">
        <v>691</v>
      </c>
      <c r="G12061" s="2" t="s">
        <v>3287</v>
      </c>
      <c r="H12061" s="2">
        <v>416.2</v>
      </c>
    </row>
    <row r="12062" spans="1:8" x14ac:dyDescent="0.2">
      <c r="A12062" s="5">
        <v>738036805</v>
      </c>
      <c r="B12062" s="5" t="s">
        <v>24401</v>
      </c>
      <c r="C12062" s="5" t="s">
        <v>24402</v>
      </c>
      <c r="D12062" s="2">
        <v>415</v>
      </c>
      <c r="E12062" s="8" t="s">
        <v>2700</v>
      </c>
      <c r="F12062" s="5">
        <v>691</v>
      </c>
      <c r="G12062" s="2" t="s">
        <v>3287</v>
      </c>
      <c r="H12062" s="2">
        <v>448.6</v>
      </c>
    </row>
    <row r="12063" spans="1:8" x14ac:dyDescent="0.2">
      <c r="A12063" s="5">
        <v>741001016</v>
      </c>
      <c r="B12063" s="5" t="s">
        <v>306</v>
      </c>
      <c r="C12063" s="5" t="s">
        <v>38</v>
      </c>
      <c r="D12063" s="2">
        <v>58</v>
      </c>
      <c r="E12063" s="8" t="s">
        <v>2714</v>
      </c>
      <c r="F12063" s="5">
        <v>340</v>
      </c>
      <c r="G12063" s="2" t="s">
        <v>3287</v>
      </c>
      <c r="H12063" s="2">
        <v>62.7</v>
      </c>
    </row>
    <row r="12064" spans="1:8" x14ac:dyDescent="0.2">
      <c r="A12064" s="5">
        <v>741001021</v>
      </c>
      <c r="B12064" s="5" t="s">
        <v>1006</v>
      </c>
      <c r="C12064" s="5" t="s">
        <v>39</v>
      </c>
      <c r="D12064" s="2">
        <v>106</v>
      </c>
      <c r="E12064" s="8" t="s">
        <v>2714</v>
      </c>
      <c r="F12064" s="5">
        <v>340</v>
      </c>
      <c r="G12064" s="2" t="s">
        <v>3287</v>
      </c>
      <c r="H12064" s="2">
        <v>114.6</v>
      </c>
    </row>
    <row r="12065" spans="1:8" x14ac:dyDescent="0.2">
      <c r="A12065" s="5">
        <v>741001516</v>
      </c>
      <c r="B12065" s="5" t="s">
        <v>307</v>
      </c>
      <c r="C12065" s="5" t="s">
        <v>3280</v>
      </c>
      <c r="D12065" s="2">
        <v>60.9</v>
      </c>
      <c r="E12065" s="8" t="s">
        <v>2714</v>
      </c>
      <c r="F12065" s="5">
        <v>340</v>
      </c>
      <c r="G12065" s="2" t="s">
        <v>3287</v>
      </c>
      <c r="H12065" s="2">
        <v>65.849999999999994</v>
      </c>
    </row>
    <row r="12066" spans="1:8" x14ac:dyDescent="0.2">
      <c r="A12066" s="5">
        <v>741001520</v>
      </c>
      <c r="B12066" s="5" t="s">
        <v>308</v>
      </c>
      <c r="C12066" s="5" t="s">
        <v>1166</v>
      </c>
      <c r="D12066" s="2">
        <v>109</v>
      </c>
      <c r="E12066" s="8" t="s">
        <v>2714</v>
      </c>
      <c r="F12066" s="5">
        <v>340</v>
      </c>
      <c r="G12066" s="2" t="s">
        <v>3287</v>
      </c>
      <c r="H12066" s="2">
        <v>117.85</v>
      </c>
    </row>
    <row r="12067" spans="1:8" x14ac:dyDescent="0.2">
      <c r="A12067" s="5">
        <v>741006245</v>
      </c>
      <c r="B12067" s="5" t="s">
        <v>1386</v>
      </c>
      <c r="C12067" s="5" t="s">
        <v>1387</v>
      </c>
      <c r="D12067" s="2">
        <v>126</v>
      </c>
      <c r="E12067" s="8" t="s">
        <v>2698</v>
      </c>
      <c r="F12067" s="5">
        <v>104</v>
      </c>
      <c r="G12067" s="2" t="s">
        <v>3287</v>
      </c>
      <c r="H12067" s="2">
        <v>136.19999999999999</v>
      </c>
    </row>
    <row r="12068" spans="1:8" x14ac:dyDescent="0.2">
      <c r="A12068" s="5">
        <v>741006246</v>
      </c>
      <c r="B12068" s="5" t="s">
        <v>1388</v>
      </c>
      <c r="C12068" s="5" t="s">
        <v>1389</v>
      </c>
      <c r="D12068" s="2">
        <v>349</v>
      </c>
      <c r="E12068" s="8" t="s">
        <v>2698</v>
      </c>
      <c r="F12068" s="5">
        <v>104</v>
      </c>
      <c r="G12068" s="2" t="s">
        <v>3287</v>
      </c>
      <c r="H12068" s="2">
        <v>377.25</v>
      </c>
    </row>
    <row r="12069" spans="1:8" x14ac:dyDescent="0.2">
      <c r="A12069" s="5">
        <v>741006247</v>
      </c>
      <c r="B12069" s="5" t="s">
        <v>1390</v>
      </c>
      <c r="C12069" s="5" t="s">
        <v>1391</v>
      </c>
      <c r="D12069" s="2">
        <v>1079</v>
      </c>
      <c r="E12069" s="8" t="s">
        <v>2698</v>
      </c>
      <c r="F12069" s="5">
        <v>104</v>
      </c>
      <c r="G12069" s="2" t="s">
        <v>3287</v>
      </c>
      <c r="H12069" s="2">
        <v>1166.4000000000001</v>
      </c>
    </row>
    <row r="12070" spans="1:8" x14ac:dyDescent="0.2">
      <c r="A12070" s="5">
        <v>741006274</v>
      </c>
      <c r="B12070" s="5" t="s">
        <v>24403</v>
      </c>
      <c r="C12070" s="5" t="s">
        <v>24403</v>
      </c>
      <c r="D12070" s="2">
        <v>139</v>
      </c>
      <c r="E12070" s="8" t="s">
        <v>2698</v>
      </c>
      <c r="F12070" s="5">
        <v>104</v>
      </c>
      <c r="G12070" s="2" t="s">
        <v>3287</v>
      </c>
      <c r="H12070" s="2">
        <v>150.25</v>
      </c>
    </row>
    <row r="12071" spans="1:8" x14ac:dyDescent="0.2">
      <c r="A12071" s="5">
        <v>741006275</v>
      </c>
      <c r="B12071" s="5" t="s">
        <v>24404</v>
      </c>
      <c r="C12071" s="5" t="s">
        <v>24404</v>
      </c>
      <c r="D12071" s="2">
        <v>384</v>
      </c>
      <c r="E12071" s="8" t="s">
        <v>2698</v>
      </c>
      <c r="F12071" s="5">
        <v>104</v>
      </c>
      <c r="G12071" s="2" t="s">
        <v>3287</v>
      </c>
      <c r="H12071" s="2">
        <v>415.1</v>
      </c>
    </row>
    <row r="12072" spans="1:8" x14ac:dyDescent="0.2">
      <c r="A12072" s="5">
        <v>741006276</v>
      </c>
      <c r="B12072" s="5" t="s">
        <v>24405</v>
      </c>
      <c r="C12072" s="5" t="s">
        <v>24405</v>
      </c>
      <c r="D12072" s="2">
        <v>1175</v>
      </c>
      <c r="E12072" s="8" t="s">
        <v>2698</v>
      </c>
      <c r="F12072" s="5">
        <v>104</v>
      </c>
      <c r="G12072" s="2" t="s">
        <v>3287</v>
      </c>
      <c r="H12072" s="2">
        <v>1270.2</v>
      </c>
    </row>
    <row r="12073" spans="1:8" x14ac:dyDescent="0.2">
      <c r="A12073" s="5">
        <v>741006277</v>
      </c>
      <c r="B12073" s="5" t="s">
        <v>24406</v>
      </c>
      <c r="C12073" s="5" t="s">
        <v>24407</v>
      </c>
      <c r="D12073" s="2">
        <v>5403</v>
      </c>
      <c r="E12073" s="8" t="s">
        <v>2698</v>
      </c>
      <c r="F12073" s="5">
        <v>104</v>
      </c>
      <c r="G12073" s="2" t="s">
        <v>3287</v>
      </c>
      <c r="H12073" s="2">
        <v>5840.65</v>
      </c>
    </row>
    <row r="12074" spans="1:8" x14ac:dyDescent="0.2">
      <c r="A12074" s="5">
        <v>741006284</v>
      </c>
      <c r="B12074" s="5" t="s">
        <v>24408</v>
      </c>
      <c r="C12074" s="5" t="s">
        <v>24408</v>
      </c>
      <c r="D12074" s="2">
        <v>159</v>
      </c>
      <c r="E12074" s="8" t="s">
        <v>2698</v>
      </c>
      <c r="F12074" s="5">
        <v>104</v>
      </c>
      <c r="G12074" s="2" t="s">
        <v>3287</v>
      </c>
      <c r="H12074" s="2">
        <v>171.9</v>
      </c>
    </row>
    <row r="12075" spans="1:8" x14ac:dyDescent="0.2">
      <c r="A12075" s="5">
        <v>741006285</v>
      </c>
      <c r="B12075" s="5" t="s">
        <v>24409</v>
      </c>
      <c r="C12075" s="5" t="s">
        <v>24409</v>
      </c>
      <c r="D12075" s="2">
        <v>439</v>
      </c>
      <c r="E12075" s="8" t="s">
        <v>2698</v>
      </c>
      <c r="F12075" s="5">
        <v>104</v>
      </c>
      <c r="G12075" s="2" t="s">
        <v>3287</v>
      </c>
      <c r="H12075" s="2">
        <v>474.55</v>
      </c>
    </row>
    <row r="12076" spans="1:8" x14ac:dyDescent="0.2">
      <c r="A12076" s="5">
        <v>741006286</v>
      </c>
      <c r="B12076" s="5" t="s">
        <v>24410</v>
      </c>
      <c r="C12076" s="5" t="s">
        <v>24410</v>
      </c>
      <c r="D12076" s="2">
        <v>1346</v>
      </c>
      <c r="E12076" s="8" t="s">
        <v>2698</v>
      </c>
      <c r="F12076" s="5">
        <v>104</v>
      </c>
      <c r="G12076" s="2" t="s">
        <v>3287</v>
      </c>
      <c r="H12076" s="2">
        <v>1455.05</v>
      </c>
    </row>
    <row r="12077" spans="1:8" x14ac:dyDescent="0.2">
      <c r="A12077" s="5">
        <v>741006294</v>
      </c>
      <c r="B12077" s="5" t="s">
        <v>24411</v>
      </c>
      <c r="C12077" s="5" t="s">
        <v>24411</v>
      </c>
      <c r="D12077" s="2">
        <v>149</v>
      </c>
      <c r="E12077" s="8" t="s">
        <v>2698</v>
      </c>
      <c r="F12077" s="5">
        <v>104</v>
      </c>
      <c r="G12077" s="2" t="s">
        <v>3287</v>
      </c>
      <c r="H12077" s="2">
        <v>161.05000000000001</v>
      </c>
    </row>
    <row r="12078" spans="1:8" x14ac:dyDescent="0.2">
      <c r="A12078" s="5">
        <v>741006295</v>
      </c>
      <c r="B12078" s="5" t="s">
        <v>24412</v>
      </c>
      <c r="C12078" s="5" t="s">
        <v>24412</v>
      </c>
      <c r="D12078" s="2">
        <v>412</v>
      </c>
      <c r="E12078" s="8" t="s">
        <v>2698</v>
      </c>
      <c r="F12078" s="5">
        <v>104</v>
      </c>
      <c r="G12078" s="2" t="s">
        <v>3287</v>
      </c>
      <c r="H12078" s="2">
        <v>445.35</v>
      </c>
    </row>
    <row r="12079" spans="1:8" x14ac:dyDescent="0.2">
      <c r="A12079" s="5">
        <v>741006296</v>
      </c>
      <c r="B12079" s="5" t="s">
        <v>24413</v>
      </c>
      <c r="C12079" s="5" t="s">
        <v>24413</v>
      </c>
      <c r="D12079" s="2">
        <v>1262</v>
      </c>
      <c r="E12079" s="8" t="s">
        <v>2698</v>
      </c>
      <c r="F12079" s="5">
        <v>104</v>
      </c>
      <c r="G12079" s="2" t="s">
        <v>3287</v>
      </c>
      <c r="H12079" s="2">
        <v>1364.2</v>
      </c>
    </row>
    <row r="12080" spans="1:8" x14ac:dyDescent="0.2">
      <c r="A12080" s="5">
        <v>741006322</v>
      </c>
      <c r="B12080" s="5" t="s">
        <v>1133</v>
      </c>
      <c r="C12080" s="5" t="s">
        <v>1134</v>
      </c>
      <c r="D12080" s="2">
        <v>193</v>
      </c>
      <c r="E12080" s="8" t="s">
        <v>2698</v>
      </c>
      <c r="F12080" s="5">
        <v>104</v>
      </c>
      <c r="G12080" s="2" t="s">
        <v>3287</v>
      </c>
      <c r="H12080" s="2">
        <v>208.65</v>
      </c>
    </row>
    <row r="12081" spans="1:8" x14ac:dyDescent="0.2">
      <c r="A12081" s="5">
        <v>741006323</v>
      </c>
      <c r="B12081" s="5" t="s">
        <v>1135</v>
      </c>
      <c r="C12081" s="5" t="s">
        <v>1136</v>
      </c>
      <c r="D12081" s="2">
        <v>530</v>
      </c>
      <c r="E12081" s="8" t="s">
        <v>2698</v>
      </c>
      <c r="F12081" s="5">
        <v>104</v>
      </c>
      <c r="G12081" s="2" t="s">
        <v>3287</v>
      </c>
      <c r="H12081" s="2">
        <v>572.95000000000005</v>
      </c>
    </row>
    <row r="12082" spans="1:8" x14ac:dyDescent="0.2">
      <c r="A12082" s="5">
        <v>741006324</v>
      </c>
      <c r="B12082" s="5" t="s">
        <v>24414</v>
      </c>
      <c r="C12082" s="5" t="s">
        <v>24415</v>
      </c>
      <c r="D12082" s="2">
        <v>1641</v>
      </c>
      <c r="E12082" s="8" t="s">
        <v>2698</v>
      </c>
      <c r="F12082" s="5">
        <v>104</v>
      </c>
      <c r="G12082" s="2" t="s">
        <v>3287</v>
      </c>
      <c r="H12082" s="2">
        <v>1773.9</v>
      </c>
    </row>
    <row r="12083" spans="1:8" x14ac:dyDescent="0.2">
      <c r="A12083" s="5">
        <v>741006591</v>
      </c>
      <c r="B12083" s="5" t="s">
        <v>350</v>
      </c>
      <c r="C12083" s="5" t="s">
        <v>350</v>
      </c>
      <c r="D12083" s="2">
        <v>301</v>
      </c>
      <c r="E12083" s="8" t="s">
        <v>2698</v>
      </c>
      <c r="F12083" s="5">
        <v>103</v>
      </c>
      <c r="G12083" s="2" t="s">
        <v>3287</v>
      </c>
      <c r="H12083" s="2">
        <v>325.39999999999998</v>
      </c>
    </row>
    <row r="12084" spans="1:8" x14ac:dyDescent="0.2">
      <c r="A12084" s="5">
        <v>741006592</v>
      </c>
      <c r="B12084" s="5" t="s">
        <v>351</v>
      </c>
      <c r="C12084" s="5" t="s">
        <v>351</v>
      </c>
      <c r="D12084" s="2">
        <v>901</v>
      </c>
      <c r="E12084" s="8" t="s">
        <v>2698</v>
      </c>
      <c r="F12084" s="5">
        <v>103</v>
      </c>
      <c r="G12084" s="2" t="s">
        <v>3287</v>
      </c>
      <c r="H12084" s="2">
        <v>974</v>
      </c>
    </row>
    <row r="12085" spans="1:8" x14ac:dyDescent="0.2">
      <c r="A12085" s="5">
        <v>741006595</v>
      </c>
      <c r="B12085" s="5" t="s">
        <v>352</v>
      </c>
      <c r="C12085" s="5" t="s">
        <v>352</v>
      </c>
      <c r="D12085" s="2">
        <v>501</v>
      </c>
      <c r="E12085" s="8" t="s">
        <v>2698</v>
      </c>
      <c r="F12085" s="5">
        <v>103</v>
      </c>
      <c r="G12085" s="2" t="s">
        <v>3287</v>
      </c>
      <c r="H12085" s="2">
        <v>541.6</v>
      </c>
    </row>
    <row r="12086" spans="1:8" x14ac:dyDescent="0.2">
      <c r="A12086" s="5">
        <v>741006596</v>
      </c>
      <c r="B12086" s="5" t="s">
        <v>353</v>
      </c>
      <c r="C12086" s="5" t="s">
        <v>353</v>
      </c>
      <c r="D12086" s="2">
        <v>1501</v>
      </c>
      <c r="E12086" s="8" t="s">
        <v>2698</v>
      </c>
      <c r="F12086" s="5">
        <v>103</v>
      </c>
      <c r="G12086" s="2" t="s">
        <v>3287</v>
      </c>
      <c r="H12086" s="2">
        <v>1622.6</v>
      </c>
    </row>
    <row r="12087" spans="1:8" x14ac:dyDescent="0.2">
      <c r="A12087" s="5">
        <v>741006606</v>
      </c>
      <c r="B12087" s="5" t="s">
        <v>354</v>
      </c>
      <c r="C12087" s="5" t="s">
        <v>513</v>
      </c>
      <c r="D12087" s="2">
        <v>180</v>
      </c>
      <c r="E12087" s="8" t="s">
        <v>2698</v>
      </c>
      <c r="F12087" s="5">
        <v>103</v>
      </c>
      <c r="G12087" s="2" t="s">
        <v>3287</v>
      </c>
      <c r="H12087" s="2">
        <v>194.6</v>
      </c>
    </row>
    <row r="12088" spans="1:8" x14ac:dyDescent="0.2">
      <c r="A12088" s="5">
        <v>741006607</v>
      </c>
      <c r="B12088" s="5" t="s">
        <v>355</v>
      </c>
      <c r="C12088" s="5" t="s">
        <v>514</v>
      </c>
      <c r="D12088" s="2">
        <v>499</v>
      </c>
      <c r="E12088" s="8" t="s">
        <v>2698</v>
      </c>
      <c r="F12088" s="5">
        <v>103</v>
      </c>
      <c r="G12088" s="2" t="s">
        <v>3287</v>
      </c>
      <c r="H12088" s="2">
        <v>539.4</v>
      </c>
    </row>
    <row r="12089" spans="1:8" x14ac:dyDescent="0.2">
      <c r="A12089" s="5">
        <v>741006611</v>
      </c>
      <c r="B12089" s="5" t="s">
        <v>356</v>
      </c>
      <c r="C12089" s="5" t="s">
        <v>995</v>
      </c>
      <c r="D12089" s="2">
        <v>145</v>
      </c>
      <c r="E12089" s="8" t="s">
        <v>2698</v>
      </c>
      <c r="F12089" s="5">
        <v>103</v>
      </c>
      <c r="G12089" s="2" t="s">
        <v>3287</v>
      </c>
      <c r="H12089" s="2">
        <v>156.75</v>
      </c>
    </row>
    <row r="12090" spans="1:8" x14ac:dyDescent="0.2">
      <c r="A12090" s="5">
        <v>741006612</v>
      </c>
      <c r="B12090" s="5" t="s">
        <v>357</v>
      </c>
      <c r="C12090" s="5" t="s">
        <v>996</v>
      </c>
      <c r="D12090" s="2">
        <v>401</v>
      </c>
      <c r="E12090" s="8" t="s">
        <v>2698</v>
      </c>
      <c r="F12090" s="5">
        <v>103</v>
      </c>
      <c r="G12090" s="2" t="s">
        <v>3287</v>
      </c>
      <c r="H12090" s="2">
        <v>433.5</v>
      </c>
    </row>
    <row r="12091" spans="1:8" x14ac:dyDescent="0.2">
      <c r="A12091" s="5">
        <v>741006613</v>
      </c>
      <c r="B12091" s="5" t="s">
        <v>997</v>
      </c>
      <c r="C12091" s="5" t="s">
        <v>998</v>
      </c>
      <c r="D12091" s="2">
        <v>1230</v>
      </c>
      <c r="E12091" s="8" t="s">
        <v>2698</v>
      </c>
      <c r="F12091" s="5">
        <v>103</v>
      </c>
      <c r="G12091" s="2" t="s">
        <v>3287</v>
      </c>
      <c r="H12091" s="2">
        <v>1329.65</v>
      </c>
    </row>
    <row r="12092" spans="1:8" x14ac:dyDescent="0.2">
      <c r="A12092" s="5">
        <v>741006614</v>
      </c>
      <c r="B12092" s="5" t="s">
        <v>1131</v>
      </c>
      <c r="C12092" s="5" t="s">
        <v>1132</v>
      </c>
      <c r="D12092" s="2">
        <v>5660</v>
      </c>
      <c r="E12092" s="8" t="s">
        <v>2698</v>
      </c>
      <c r="F12092" s="5">
        <v>103</v>
      </c>
      <c r="G12092" s="2" t="s">
        <v>3287</v>
      </c>
      <c r="H12092" s="2">
        <v>6118.45</v>
      </c>
    </row>
    <row r="12093" spans="1:8" x14ac:dyDescent="0.2">
      <c r="A12093" s="5">
        <v>741006641</v>
      </c>
      <c r="B12093" s="5" t="s">
        <v>358</v>
      </c>
      <c r="C12093" s="5" t="s">
        <v>359</v>
      </c>
      <c r="D12093" s="2">
        <v>187</v>
      </c>
      <c r="E12093" s="8" t="s">
        <v>2698</v>
      </c>
      <c r="F12093" s="5">
        <v>103</v>
      </c>
      <c r="G12093" s="2" t="s">
        <v>3287</v>
      </c>
      <c r="H12093" s="2">
        <v>202.15</v>
      </c>
    </row>
    <row r="12094" spans="1:8" x14ac:dyDescent="0.2">
      <c r="A12094" s="5">
        <v>741006642</v>
      </c>
      <c r="B12094" s="5" t="s">
        <v>360</v>
      </c>
      <c r="C12094" s="5" t="s">
        <v>361</v>
      </c>
      <c r="D12094" s="2">
        <v>517</v>
      </c>
      <c r="E12094" s="8" t="s">
        <v>2698</v>
      </c>
      <c r="F12094" s="5">
        <v>103</v>
      </c>
      <c r="G12094" s="2" t="s">
        <v>3287</v>
      </c>
      <c r="H12094" s="2">
        <v>558.9</v>
      </c>
    </row>
    <row r="12095" spans="1:8" x14ac:dyDescent="0.2">
      <c r="A12095" s="5">
        <v>741006643</v>
      </c>
      <c r="B12095" s="5" t="s">
        <v>362</v>
      </c>
      <c r="C12095" s="5" t="s">
        <v>363</v>
      </c>
      <c r="D12095" s="2">
        <v>1590</v>
      </c>
      <c r="E12095" s="8" t="s">
        <v>2698</v>
      </c>
      <c r="F12095" s="5">
        <v>103</v>
      </c>
      <c r="G12095" s="2" t="s">
        <v>3287</v>
      </c>
      <c r="H12095" s="2">
        <v>1718.8</v>
      </c>
    </row>
    <row r="12096" spans="1:8" x14ac:dyDescent="0.2">
      <c r="A12096" s="5">
        <v>741006705</v>
      </c>
      <c r="B12096" s="5" t="s">
        <v>1022</v>
      </c>
      <c r="C12096" s="5" t="s">
        <v>1022</v>
      </c>
      <c r="D12096" s="2">
        <v>65.099999999999994</v>
      </c>
      <c r="E12096" s="8" t="s">
        <v>2698</v>
      </c>
      <c r="F12096" s="5">
        <v>350</v>
      </c>
      <c r="G12096" s="2" t="s">
        <v>3287</v>
      </c>
      <c r="H12096" s="2">
        <v>70.349999999999994</v>
      </c>
    </row>
    <row r="12097" spans="1:8" x14ac:dyDescent="0.2">
      <c r="A12097" s="5">
        <v>741006706</v>
      </c>
      <c r="B12097" s="5" t="s">
        <v>1023</v>
      </c>
      <c r="C12097" s="5" t="s">
        <v>2716</v>
      </c>
      <c r="D12097" s="2">
        <v>111</v>
      </c>
      <c r="E12097" s="8" t="s">
        <v>2698</v>
      </c>
      <c r="F12097" s="5">
        <v>350</v>
      </c>
      <c r="G12097" s="2" t="s">
        <v>3287</v>
      </c>
      <c r="H12097" s="2">
        <v>120</v>
      </c>
    </row>
    <row r="12098" spans="1:8" x14ac:dyDescent="0.2">
      <c r="A12098" s="5">
        <v>741006724</v>
      </c>
      <c r="B12098" s="5" t="s">
        <v>585</v>
      </c>
      <c r="C12098" s="5" t="s">
        <v>586</v>
      </c>
      <c r="D12098" s="2">
        <v>155</v>
      </c>
      <c r="E12098" s="8" t="s">
        <v>2698</v>
      </c>
      <c r="F12098" s="5">
        <v>350</v>
      </c>
      <c r="G12098" s="2" t="s">
        <v>3287</v>
      </c>
      <c r="H12098" s="2">
        <v>167.55</v>
      </c>
    </row>
    <row r="12099" spans="1:8" x14ac:dyDescent="0.2">
      <c r="A12099" s="5">
        <v>741006756</v>
      </c>
      <c r="B12099" s="5" t="s">
        <v>1406</v>
      </c>
      <c r="C12099" s="5" t="s">
        <v>1407</v>
      </c>
      <c r="D12099" s="2">
        <v>218</v>
      </c>
      <c r="E12099" s="8" t="s">
        <v>2698</v>
      </c>
      <c r="F12099" s="5">
        <v>350</v>
      </c>
      <c r="G12099" s="2" t="s">
        <v>3287</v>
      </c>
      <c r="H12099" s="2">
        <v>235.65</v>
      </c>
    </row>
    <row r="12100" spans="1:8" x14ac:dyDescent="0.2">
      <c r="A12100" s="5">
        <v>741006757</v>
      </c>
      <c r="B12100" s="5" t="s">
        <v>1408</v>
      </c>
      <c r="C12100" s="5" t="s">
        <v>1409</v>
      </c>
      <c r="D12100" s="2">
        <v>600</v>
      </c>
      <c r="E12100" s="8" t="s">
        <v>2698</v>
      </c>
      <c r="F12100" s="5">
        <v>350</v>
      </c>
      <c r="G12100" s="2" t="s">
        <v>3287</v>
      </c>
      <c r="H12100" s="2">
        <v>648.6</v>
      </c>
    </row>
    <row r="12101" spans="1:8" x14ac:dyDescent="0.2">
      <c r="A12101" s="5">
        <v>741006780</v>
      </c>
      <c r="B12101" s="5" t="s">
        <v>989</v>
      </c>
      <c r="C12101" s="5" t="s">
        <v>990</v>
      </c>
      <c r="D12101" s="2">
        <v>83</v>
      </c>
      <c r="E12101" s="8" t="s">
        <v>2698</v>
      </c>
      <c r="F12101" s="5">
        <v>350</v>
      </c>
      <c r="G12101" s="2" t="s">
        <v>3287</v>
      </c>
      <c r="H12101" s="2">
        <v>89.7</v>
      </c>
    </row>
    <row r="12102" spans="1:8" x14ac:dyDescent="0.2">
      <c r="A12102" s="5">
        <v>741006781</v>
      </c>
      <c r="B12102" s="5" t="s">
        <v>991</v>
      </c>
      <c r="C12102" s="5" t="s">
        <v>992</v>
      </c>
      <c r="D12102" s="2">
        <v>147</v>
      </c>
      <c r="E12102" s="8" t="s">
        <v>2698</v>
      </c>
      <c r="F12102" s="5">
        <v>350</v>
      </c>
      <c r="G12102" s="2" t="s">
        <v>3287</v>
      </c>
      <c r="H12102" s="2">
        <v>158.9</v>
      </c>
    </row>
    <row r="12103" spans="1:8" x14ac:dyDescent="0.2">
      <c r="A12103" s="5">
        <v>741006782</v>
      </c>
      <c r="B12103" s="5" t="s">
        <v>993</v>
      </c>
      <c r="C12103" s="5" t="s">
        <v>994</v>
      </c>
      <c r="D12103" s="2">
        <v>403</v>
      </c>
      <c r="E12103" s="8" t="s">
        <v>2698</v>
      </c>
      <c r="F12103" s="5">
        <v>350</v>
      </c>
      <c r="G12103" s="2" t="s">
        <v>3287</v>
      </c>
      <c r="H12103" s="2">
        <v>435.65</v>
      </c>
    </row>
    <row r="12104" spans="1:8" x14ac:dyDescent="0.2">
      <c r="A12104" s="5">
        <v>741006783</v>
      </c>
      <c r="B12104" s="5" t="s">
        <v>24416</v>
      </c>
      <c r="C12104" s="5" t="s">
        <v>24417</v>
      </c>
      <c r="D12104" s="2">
        <v>1345</v>
      </c>
      <c r="E12104" s="8" t="s">
        <v>2698</v>
      </c>
      <c r="F12104" s="5">
        <v>350</v>
      </c>
      <c r="G12104" s="2" t="s">
        <v>3287</v>
      </c>
      <c r="H12104" s="2">
        <v>1453.95</v>
      </c>
    </row>
    <row r="12105" spans="1:8" x14ac:dyDescent="0.2">
      <c r="A12105" s="5">
        <v>741006806</v>
      </c>
      <c r="B12105" s="5" t="s">
        <v>1024</v>
      </c>
      <c r="C12105" s="5" t="s">
        <v>1025</v>
      </c>
      <c r="D12105" s="2">
        <v>45.9</v>
      </c>
      <c r="E12105" s="8" t="s">
        <v>2698</v>
      </c>
      <c r="F12105" s="5">
        <v>350</v>
      </c>
      <c r="G12105" s="2" t="s">
        <v>3497</v>
      </c>
      <c r="H12105" s="2">
        <v>49.6</v>
      </c>
    </row>
    <row r="12106" spans="1:8" x14ac:dyDescent="0.2">
      <c r="A12106" s="5">
        <v>741006920</v>
      </c>
      <c r="B12106" s="5" t="s">
        <v>1171</v>
      </c>
      <c r="C12106" s="5" t="s">
        <v>1172</v>
      </c>
      <c r="D12106" s="2">
        <v>1.7</v>
      </c>
      <c r="F12106" s="5">
        <v>342</v>
      </c>
      <c r="G12106" s="2" t="s">
        <v>3287</v>
      </c>
      <c r="H12106" s="2">
        <v>1.85</v>
      </c>
    </row>
    <row r="12107" spans="1:8" x14ac:dyDescent="0.2">
      <c r="A12107" s="5">
        <v>741007036</v>
      </c>
      <c r="B12107" s="5" t="s">
        <v>311</v>
      </c>
      <c r="C12107" s="5" t="s">
        <v>2715</v>
      </c>
      <c r="D12107" s="2">
        <v>200</v>
      </c>
      <c r="E12107" s="8" t="s">
        <v>2714</v>
      </c>
      <c r="F12107" s="5">
        <v>341</v>
      </c>
      <c r="G12107" s="2" t="s">
        <v>3287</v>
      </c>
      <c r="H12107" s="2">
        <v>216.2</v>
      </c>
    </row>
    <row r="12108" spans="1:8" x14ac:dyDescent="0.2">
      <c r="A12108" s="5">
        <v>741007059</v>
      </c>
      <c r="B12108" s="5" t="s">
        <v>1056</v>
      </c>
      <c r="C12108" s="5" t="s">
        <v>1057</v>
      </c>
      <c r="D12108" s="2">
        <v>65.3</v>
      </c>
      <c r="E12108" s="8" t="s">
        <v>2698</v>
      </c>
      <c r="F12108" s="5">
        <v>341</v>
      </c>
      <c r="G12108" s="2" t="s">
        <v>3287</v>
      </c>
      <c r="H12108" s="2">
        <v>70.599999999999994</v>
      </c>
    </row>
    <row r="12109" spans="1:8" x14ac:dyDescent="0.2">
      <c r="A12109" s="5">
        <v>741007061</v>
      </c>
      <c r="B12109" s="5" t="s">
        <v>1058</v>
      </c>
      <c r="C12109" s="5" t="s">
        <v>1059</v>
      </c>
      <c r="D12109" s="2">
        <v>145</v>
      </c>
      <c r="E12109" s="8" t="s">
        <v>2698</v>
      </c>
      <c r="F12109" s="5">
        <v>341</v>
      </c>
      <c r="G12109" s="2" t="s">
        <v>3287</v>
      </c>
      <c r="H12109" s="2">
        <v>156.75</v>
      </c>
    </row>
    <row r="12110" spans="1:8" x14ac:dyDescent="0.2">
      <c r="A12110" s="5">
        <v>741007062</v>
      </c>
      <c r="B12110" s="5" t="s">
        <v>1060</v>
      </c>
      <c r="C12110" s="5" t="s">
        <v>1061</v>
      </c>
      <c r="D12110" s="2">
        <v>460</v>
      </c>
      <c r="E12110" s="8" t="s">
        <v>2698</v>
      </c>
      <c r="F12110" s="5">
        <v>341</v>
      </c>
      <c r="G12110" s="2" t="s">
        <v>3287</v>
      </c>
      <c r="H12110" s="2">
        <v>497.25</v>
      </c>
    </row>
    <row r="12111" spans="1:8" x14ac:dyDescent="0.2">
      <c r="A12111" s="5">
        <v>741007066</v>
      </c>
      <c r="B12111" s="5" t="s">
        <v>1062</v>
      </c>
      <c r="C12111" s="5" t="s">
        <v>1063</v>
      </c>
      <c r="D12111" s="2">
        <v>76.5</v>
      </c>
      <c r="E12111" s="8" t="s">
        <v>2698</v>
      </c>
      <c r="F12111" s="5">
        <v>341</v>
      </c>
      <c r="G12111" s="2" t="s">
        <v>3287</v>
      </c>
      <c r="H12111" s="2">
        <v>82.7</v>
      </c>
    </row>
    <row r="12112" spans="1:8" x14ac:dyDescent="0.2">
      <c r="A12112" s="5">
        <v>741007068</v>
      </c>
      <c r="B12112" s="5" t="s">
        <v>1064</v>
      </c>
      <c r="C12112" s="5" t="s">
        <v>1065</v>
      </c>
      <c r="D12112" s="2">
        <v>170</v>
      </c>
      <c r="E12112" s="8" t="s">
        <v>2698</v>
      </c>
      <c r="F12112" s="5">
        <v>341</v>
      </c>
      <c r="G12112" s="2" t="s">
        <v>3287</v>
      </c>
      <c r="H12112" s="2">
        <v>183.75</v>
      </c>
    </row>
    <row r="12113" spans="1:8" x14ac:dyDescent="0.2">
      <c r="A12113" s="5">
        <v>741007069</v>
      </c>
      <c r="B12113" s="5" t="s">
        <v>1066</v>
      </c>
      <c r="C12113" s="5" t="s">
        <v>1067</v>
      </c>
      <c r="D12113" s="2">
        <v>524</v>
      </c>
      <c r="E12113" s="8" t="s">
        <v>2698</v>
      </c>
      <c r="F12113" s="5">
        <v>341</v>
      </c>
      <c r="G12113" s="2" t="s">
        <v>3287</v>
      </c>
      <c r="H12113" s="2">
        <v>566.45000000000005</v>
      </c>
    </row>
    <row r="12114" spans="1:8" x14ac:dyDescent="0.2">
      <c r="A12114" s="5">
        <v>741007075</v>
      </c>
      <c r="B12114" s="5" t="s">
        <v>1068</v>
      </c>
      <c r="C12114" s="5" t="s">
        <v>1398</v>
      </c>
      <c r="D12114" s="2">
        <v>88.9</v>
      </c>
      <c r="E12114" s="8" t="s">
        <v>2698</v>
      </c>
      <c r="F12114" s="5">
        <v>341</v>
      </c>
      <c r="G12114" s="2" t="s">
        <v>3287</v>
      </c>
      <c r="H12114" s="2">
        <v>96.1</v>
      </c>
    </row>
    <row r="12115" spans="1:8" x14ac:dyDescent="0.2">
      <c r="A12115" s="5">
        <v>741007170</v>
      </c>
      <c r="B12115" s="5" t="s">
        <v>1069</v>
      </c>
      <c r="C12115" s="5" t="s">
        <v>1069</v>
      </c>
      <c r="D12115" s="2">
        <v>45</v>
      </c>
      <c r="E12115" s="8" t="s">
        <v>2698</v>
      </c>
      <c r="F12115" s="5">
        <v>341</v>
      </c>
      <c r="G12115" s="2" t="s">
        <v>3287</v>
      </c>
      <c r="H12115" s="2">
        <v>48.65</v>
      </c>
    </row>
    <row r="12116" spans="1:8" x14ac:dyDescent="0.2">
      <c r="A12116" s="5">
        <v>741007172</v>
      </c>
      <c r="B12116" s="5" t="s">
        <v>1070</v>
      </c>
      <c r="C12116" s="5" t="s">
        <v>1071</v>
      </c>
      <c r="D12116" s="2">
        <v>83.1</v>
      </c>
      <c r="E12116" s="8" t="s">
        <v>2698</v>
      </c>
      <c r="F12116" s="5">
        <v>341</v>
      </c>
      <c r="G12116" s="2" t="s">
        <v>3287</v>
      </c>
      <c r="H12116" s="2">
        <v>89.85</v>
      </c>
    </row>
    <row r="12117" spans="1:8" x14ac:dyDescent="0.2">
      <c r="A12117" s="5">
        <v>741007174</v>
      </c>
      <c r="B12117" s="5" t="s">
        <v>1072</v>
      </c>
      <c r="C12117" s="5" t="s">
        <v>1073</v>
      </c>
      <c r="D12117" s="2">
        <v>184</v>
      </c>
      <c r="E12117" s="8" t="s">
        <v>2698</v>
      </c>
      <c r="F12117" s="5">
        <v>341</v>
      </c>
      <c r="G12117" s="2" t="s">
        <v>3287</v>
      </c>
      <c r="H12117" s="2">
        <v>198.9</v>
      </c>
    </row>
    <row r="12118" spans="1:8" x14ac:dyDescent="0.2">
      <c r="A12118" s="5">
        <v>741007175</v>
      </c>
      <c r="B12118" s="5" t="s">
        <v>1074</v>
      </c>
      <c r="C12118" s="5" t="s">
        <v>1074</v>
      </c>
      <c r="D12118" s="2">
        <v>563</v>
      </c>
      <c r="E12118" s="8" t="s">
        <v>2698</v>
      </c>
      <c r="F12118" s="5">
        <v>341</v>
      </c>
      <c r="G12118" s="2" t="s">
        <v>3287</v>
      </c>
      <c r="H12118" s="2">
        <v>608.6</v>
      </c>
    </row>
    <row r="12119" spans="1:8" x14ac:dyDescent="0.2">
      <c r="A12119" s="5">
        <v>741007190</v>
      </c>
      <c r="B12119" s="5" t="s">
        <v>901</v>
      </c>
      <c r="C12119" s="5" t="s">
        <v>902</v>
      </c>
      <c r="D12119" s="2">
        <v>81.7</v>
      </c>
      <c r="E12119" s="8" t="s">
        <v>2698</v>
      </c>
      <c r="F12119" s="5">
        <v>341</v>
      </c>
      <c r="G12119" s="2" t="s">
        <v>3287</v>
      </c>
      <c r="H12119" s="2">
        <v>88.3</v>
      </c>
    </row>
    <row r="12120" spans="1:8" x14ac:dyDescent="0.2">
      <c r="A12120" s="5">
        <v>741007303</v>
      </c>
      <c r="B12120" s="5" t="s">
        <v>157</v>
      </c>
      <c r="C12120" s="5" t="s">
        <v>312</v>
      </c>
      <c r="D12120" s="2">
        <v>48</v>
      </c>
      <c r="E12120" s="8" t="s">
        <v>2714</v>
      </c>
      <c r="F12120" s="5">
        <v>341</v>
      </c>
      <c r="G12120" s="2" t="s">
        <v>3287</v>
      </c>
      <c r="H12120" s="2">
        <v>51.9</v>
      </c>
    </row>
    <row r="12121" spans="1:8" x14ac:dyDescent="0.2">
      <c r="A12121" s="5">
        <v>741007305</v>
      </c>
      <c r="B12121" s="5" t="s">
        <v>158</v>
      </c>
      <c r="C12121" s="5" t="s">
        <v>313</v>
      </c>
      <c r="D12121" s="2">
        <v>98.5</v>
      </c>
      <c r="E12121" s="8" t="s">
        <v>2714</v>
      </c>
      <c r="F12121" s="5">
        <v>341</v>
      </c>
      <c r="G12121" s="2" t="s">
        <v>3287</v>
      </c>
      <c r="H12121" s="2">
        <v>106.5</v>
      </c>
    </row>
    <row r="12122" spans="1:8" x14ac:dyDescent="0.2">
      <c r="A12122" s="5">
        <v>741007306</v>
      </c>
      <c r="B12122" s="5" t="s">
        <v>159</v>
      </c>
      <c r="C12122" s="5" t="s">
        <v>314</v>
      </c>
      <c r="D12122" s="2">
        <v>219</v>
      </c>
      <c r="E12122" s="8" t="s">
        <v>2714</v>
      </c>
      <c r="F12122" s="5">
        <v>341</v>
      </c>
      <c r="G12122" s="2" t="s">
        <v>3287</v>
      </c>
      <c r="H12122" s="2">
        <v>236.75</v>
      </c>
    </row>
    <row r="12123" spans="1:8" x14ac:dyDescent="0.2">
      <c r="A12123" s="5">
        <v>741007307</v>
      </c>
      <c r="B12123" s="5" t="s">
        <v>1575</v>
      </c>
      <c r="C12123" s="5" t="s">
        <v>1576</v>
      </c>
      <c r="D12123" s="2">
        <v>685</v>
      </c>
      <c r="E12123" s="8" t="s">
        <v>2698</v>
      </c>
      <c r="F12123" s="5">
        <v>341</v>
      </c>
      <c r="G12123" s="2" t="s">
        <v>3287</v>
      </c>
      <c r="H12123" s="2">
        <v>740.5</v>
      </c>
    </row>
    <row r="12124" spans="1:8" x14ac:dyDescent="0.2">
      <c r="A12124" s="5">
        <v>741007322</v>
      </c>
      <c r="B12124" s="5" t="s">
        <v>315</v>
      </c>
      <c r="C12124" s="5" t="s">
        <v>316</v>
      </c>
      <c r="D12124" s="2">
        <v>86</v>
      </c>
      <c r="E12124" s="8" t="s">
        <v>2698</v>
      </c>
      <c r="F12124" s="5">
        <v>341</v>
      </c>
      <c r="G12124" s="2" t="s">
        <v>3287</v>
      </c>
      <c r="H12124" s="2">
        <v>92.95</v>
      </c>
    </row>
    <row r="12125" spans="1:8" x14ac:dyDescent="0.2">
      <c r="A12125" s="5">
        <v>741007326</v>
      </c>
      <c r="B12125" s="5" t="s">
        <v>160</v>
      </c>
      <c r="C12125" s="5" t="s">
        <v>317</v>
      </c>
      <c r="D12125" s="2">
        <v>189</v>
      </c>
      <c r="E12125" s="8" t="s">
        <v>2714</v>
      </c>
      <c r="F12125" s="5">
        <v>341</v>
      </c>
      <c r="G12125" s="2" t="s">
        <v>3287</v>
      </c>
      <c r="H12125" s="2">
        <v>204.3</v>
      </c>
    </row>
    <row r="12126" spans="1:8" x14ac:dyDescent="0.2">
      <c r="A12126" s="5">
        <v>741007327</v>
      </c>
      <c r="B12126" s="5" t="s">
        <v>161</v>
      </c>
      <c r="C12126" s="5" t="s">
        <v>161</v>
      </c>
      <c r="D12126" s="2">
        <v>582</v>
      </c>
      <c r="E12126" s="8" t="s">
        <v>2714</v>
      </c>
      <c r="F12126" s="5">
        <v>341</v>
      </c>
      <c r="G12126" s="2" t="s">
        <v>3287</v>
      </c>
      <c r="H12126" s="2">
        <v>629.15</v>
      </c>
    </row>
    <row r="12127" spans="1:8" x14ac:dyDescent="0.2">
      <c r="A12127" s="5">
        <v>741007582</v>
      </c>
      <c r="B12127" s="5" t="s">
        <v>405</v>
      </c>
      <c r="C12127" s="5" t="s">
        <v>405</v>
      </c>
      <c r="D12127" s="2">
        <v>38.9</v>
      </c>
      <c r="E12127" s="8" t="s">
        <v>2698</v>
      </c>
      <c r="F12127" s="5">
        <v>353</v>
      </c>
      <c r="G12127" s="2" t="s">
        <v>3287</v>
      </c>
      <c r="H12127" s="2">
        <v>42.05</v>
      </c>
    </row>
    <row r="12128" spans="1:8" x14ac:dyDescent="0.2">
      <c r="A12128" s="5">
        <v>741007703</v>
      </c>
      <c r="B12128" s="5" t="s">
        <v>439</v>
      </c>
      <c r="C12128" s="5" t="s">
        <v>440</v>
      </c>
      <c r="D12128" s="2">
        <v>57.7</v>
      </c>
      <c r="E12128" s="8" t="s">
        <v>2698</v>
      </c>
      <c r="F12128" s="5">
        <v>351</v>
      </c>
      <c r="G12128" s="2" t="s">
        <v>3287</v>
      </c>
      <c r="H12128" s="2">
        <v>62.35</v>
      </c>
    </row>
    <row r="12129" spans="1:8" x14ac:dyDescent="0.2">
      <c r="A12129" s="5">
        <v>741007705</v>
      </c>
      <c r="B12129" s="5" t="s">
        <v>441</v>
      </c>
      <c r="C12129" s="5" t="s">
        <v>442</v>
      </c>
      <c r="D12129" s="2">
        <v>160</v>
      </c>
      <c r="E12129" s="8" t="s">
        <v>2698</v>
      </c>
      <c r="F12129" s="5">
        <v>351</v>
      </c>
      <c r="G12129" s="2" t="s">
        <v>3287</v>
      </c>
      <c r="H12129" s="2">
        <v>172.95</v>
      </c>
    </row>
    <row r="12130" spans="1:8" x14ac:dyDescent="0.2">
      <c r="A12130" s="5">
        <v>741007712</v>
      </c>
      <c r="B12130" s="5" t="s">
        <v>443</v>
      </c>
      <c r="C12130" s="5" t="s">
        <v>444</v>
      </c>
      <c r="D12130" s="2">
        <v>66.5</v>
      </c>
      <c r="E12130" s="8" t="s">
        <v>2698</v>
      </c>
      <c r="F12130" s="5">
        <v>351</v>
      </c>
      <c r="G12130" s="2" t="s">
        <v>3287</v>
      </c>
      <c r="H12130" s="2">
        <v>71.900000000000006</v>
      </c>
    </row>
    <row r="12131" spans="1:8" x14ac:dyDescent="0.2">
      <c r="A12131" s="5">
        <v>741007714</v>
      </c>
      <c r="B12131" s="5" t="s">
        <v>445</v>
      </c>
      <c r="C12131" s="5" t="s">
        <v>446</v>
      </c>
      <c r="D12131" s="2">
        <v>223</v>
      </c>
      <c r="E12131" s="8" t="s">
        <v>2698</v>
      </c>
      <c r="F12131" s="5">
        <v>351</v>
      </c>
      <c r="G12131" s="2" t="s">
        <v>3287</v>
      </c>
      <c r="H12131" s="2">
        <v>241.05</v>
      </c>
    </row>
    <row r="12132" spans="1:8" x14ac:dyDescent="0.2">
      <c r="A12132" s="5">
        <v>741007722</v>
      </c>
      <c r="B12132" s="5" t="s">
        <v>447</v>
      </c>
      <c r="C12132" s="5" t="s">
        <v>587</v>
      </c>
      <c r="D12132" s="2">
        <v>51</v>
      </c>
      <c r="E12132" s="8" t="s">
        <v>2698</v>
      </c>
      <c r="F12132" s="5">
        <v>351</v>
      </c>
      <c r="G12132" s="2" t="s">
        <v>3287</v>
      </c>
      <c r="H12132" s="2">
        <v>55.15</v>
      </c>
    </row>
    <row r="12133" spans="1:8" x14ac:dyDescent="0.2">
      <c r="A12133" s="5">
        <v>741007724</v>
      </c>
      <c r="B12133" s="5" t="s">
        <v>448</v>
      </c>
      <c r="C12133" s="5" t="s">
        <v>449</v>
      </c>
      <c r="D12133" s="2">
        <v>179</v>
      </c>
      <c r="E12133" s="8" t="s">
        <v>2698</v>
      </c>
      <c r="F12133" s="5">
        <v>351</v>
      </c>
      <c r="G12133" s="2" t="s">
        <v>3287</v>
      </c>
      <c r="H12133" s="2">
        <v>193.5</v>
      </c>
    </row>
    <row r="12134" spans="1:8" x14ac:dyDescent="0.2">
      <c r="A12134" s="5">
        <v>741007750</v>
      </c>
      <c r="B12134" s="5" t="s">
        <v>1753</v>
      </c>
      <c r="C12134" s="5" t="s">
        <v>1085</v>
      </c>
      <c r="D12134" s="2">
        <v>19.5</v>
      </c>
      <c r="E12134" s="8" t="s">
        <v>2698</v>
      </c>
      <c r="F12134" s="5">
        <v>351</v>
      </c>
      <c r="G12134" s="2" t="s">
        <v>3287</v>
      </c>
      <c r="H12134" s="2">
        <v>21.1</v>
      </c>
    </row>
    <row r="12135" spans="1:8" x14ac:dyDescent="0.2">
      <c r="A12135" s="5">
        <v>741007821</v>
      </c>
      <c r="B12135" s="5" t="s">
        <v>571</v>
      </c>
      <c r="C12135" s="5" t="s">
        <v>422</v>
      </c>
      <c r="D12135" s="2">
        <v>347</v>
      </c>
      <c r="E12135" s="8" t="s">
        <v>2698</v>
      </c>
      <c r="F12135" s="5">
        <v>345</v>
      </c>
      <c r="G12135" s="2" t="s">
        <v>3287</v>
      </c>
      <c r="H12135" s="2">
        <v>375.1</v>
      </c>
    </row>
    <row r="12136" spans="1:8" x14ac:dyDescent="0.2">
      <c r="A12136" s="5">
        <v>741007822</v>
      </c>
      <c r="B12136" s="5" t="s">
        <v>572</v>
      </c>
      <c r="C12136" s="5" t="s">
        <v>423</v>
      </c>
      <c r="D12136" s="2">
        <v>976</v>
      </c>
      <c r="E12136" s="8" t="s">
        <v>2698</v>
      </c>
      <c r="F12136" s="5">
        <v>345</v>
      </c>
      <c r="G12136" s="2" t="s">
        <v>3287</v>
      </c>
      <c r="H12136" s="2">
        <v>1055.05</v>
      </c>
    </row>
    <row r="12137" spans="1:8" x14ac:dyDescent="0.2">
      <c r="A12137" s="5">
        <v>741007823</v>
      </c>
      <c r="B12137" s="5" t="s">
        <v>573</v>
      </c>
      <c r="C12137" s="5" t="s">
        <v>574</v>
      </c>
      <c r="D12137" s="2">
        <v>2698</v>
      </c>
      <c r="E12137" s="8" t="s">
        <v>2698</v>
      </c>
      <c r="F12137" s="5">
        <v>345</v>
      </c>
      <c r="G12137" s="2" t="s">
        <v>3287</v>
      </c>
      <c r="H12137" s="2">
        <v>2916.55</v>
      </c>
    </row>
    <row r="12138" spans="1:8" x14ac:dyDescent="0.2">
      <c r="A12138" s="5">
        <v>741007850</v>
      </c>
      <c r="B12138" s="5" t="s">
        <v>575</v>
      </c>
      <c r="C12138" s="5" t="s">
        <v>424</v>
      </c>
      <c r="D12138" s="2">
        <v>139</v>
      </c>
      <c r="E12138" s="8" t="s">
        <v>2698</v>
      </c>
      <c r="F12138" s="5">
        <v>345</v>
      </c>
      <c r="G12138" s="2" t="s">
        <v>3287</v>
      </c>
      <c r="H12138" s="2">
        <v>150.25</v>
      </c>
    </row>
    <row r="12139" spans="1:8" x14ac:dyDescent="0.2">
      <c r="A12139" s="5">
        <v>741007861</v>
      </c>
      <c r="B12139" s="5" t="s">
        <v>749</v>
      </c>
      <c r="C12139" s="5" t="s">
        <v>750</v>
      </c>
      <c r="D12139" s="2">
        <v>331</v>
      </c>
      <c r="E12139" s="8" t="s">
        <v>2698</v>
      </c>
      <c r="F12139" s="5">
        <v>345</v>
      </c>
      <c r="G12139" s="2" t="s">
        <v>3287</v>
      </c>
      <c r="H12139" s="2">
        <v>357.8</v>
      </c>
    </row>
    <row r="12140" spans="1:8" x14ac:dyDescent="0.2">
      <c r="A12140" s="5">
        <v>741007862</v>
      </c>
      <c r="B12140" s="5" t="s">
        <v>751</v>
      </c>
      <c r="C12140" s="5" t="s">
        <v>752</v>
      </c>
      <c r="D12140" s="2">
        <v>929</v>
      </c>
      <c r="E12140" s="8" t="s">
        <v>2698</v>
      </c>
      <c r="F12140" s="5">
        <v>345</v>
      </c>
      <c r="G12140" s="2" t="s">
        <v>3287</v>
      </c>
      <c r="H12140" s="2">
        <v>1004.25</v>
      </c>
    </row>
    <row r="12141" spans="1:8" x14ac:dyDescent="0.2">
      <c r="A12141" s="5">
        <v>741007863</v>
      </c>
      <c r="B12141" s="5" t="s">
        <v>753</v>
      </c>
      <c r="C12141" s="5" t="s">
        <v>754</v>
      </c>
      <c r="D12141" s="2">
        <v>2455</v>
      </c>
      <c r="E12141" s="8" t="s">
        <v>2698</v>
      </c>
      <c r="F12141" s="5">
        <v>345</v>
      </c>
      <c r="G12141" s="2" t="s">
        <v>3287</v>
      </c>
      <c r="H12141" s="2">
        <v>2653.85</v>
      </c>
    </row>
    <row r="12142" spans="1:8" x14ac:dyDescent="0.2">
      <c r="A12142" s="5">
        <v>746000300</v>
      </c>
      <c r="B12142" s="5" t="s">
        <v>24418</v>
      </c>
      <c r="C12142" s="5" t="s">
        <v>24419</v>
      </c>
      <c r="D12142" s="2">
        <v>8263</v>
      </c>
      <c r="E12142" s="8" t="s">
        <v>2699</v>
      </c>
      <c r="F12142" s="5">
        <v>817</v>
      </c>
      <c r="G12142" s="2" t="s">
        <v>3287</v>
      </c>
      <c r="H12142" s="2">
        <v>8932.2999999999993</v>
      </c>
    </row>
    <row r="12143" spans="1:8" x14ac:dyDescent="0.2">
      <c r="A12143" s="5">
        <v>746000310</v>
      </c>
      <c r="B12143" s="5" t="s">
        <v>24420</v>
      </c>
      <c r="C12143" s="5" t="s">
        <v>24421</v>
      </c>
      <c r="D12143" s="2">
        <v>3499</v>
      </c>
      <c r="E12143" s="8" t="s">
        <v>2699</v>
      </c>
      <c r="F12143" s="5">
        <v>817</v>
      </c>
      <c r="G12143" s="2" t="s">
        <v>3287</v>
      </c>
      <c r="H12143" s="2">
        <v>3782.4</v>
      </c>
    </row>
    <row r="12144" spans="1:8" x14ac:dyDescent="0.2">
      <c r="A12144" s="5">
        <v>7463400</v>
      </c>
      <c r="B12144" s="5" t="s">
        <v>24422</v>
      </c>
      <c r="C12144" s="5" t="s">
        <v>11073</v>
      </c>
      <c r="D12144" s="2">
        <v>12.8</v>
      </c>
      <c r="E12144" s="8" t="s">
        <v>2700</v>
      </c>
      <c r="F12144" s="5">
        <v>291</v>
      </c>
      <c r="G12144" s="2" t="s">
        <v>3287</v>
      </c>
      <c r="H12144" s="2">
        <v>13.85</v>
      </c>
    </row>
    <row r="12145" spans="1:8" x14ac:dyDescent="0.2">
      <c r="A12145" s="5">
        <v>750040000</v>
      </c>
      <c r="B12145" s="5" t="s">
        <v>24423</v>
      </c>
      <c r="C12145" s="5" t="s">
        <v>24424</v>
      </c>
      <c r="D12145" s="2">
        <v>8137</v>
      </c>
      <c r="E12145" s="8" t="s">
        <v>2699</v>
      </c>
      <c r="F12145" s="5">
        <v>540</v>
      </c>
      <c r="G12145" s="2" t="s">
        <v>3287</v>
      </c>
      <c r="H12145" s="2">
        <v>8796.1</v>
      </c>
    </row>
    <row r="12146" spans="1:8" x14ac:dyDescent="0.2">
      <c r="A12146" s="5">
        <v>751251000</v>
      </c>
      <c r="B12146" s="5" t="s">
        <v>507</v>
      </c>
      <c r="C12146" s="5" t="s">
        <v>508</v>
      </c>
      <c r="D12146" s="2">
        <v>499.8</v>
      </c>
      <c r="F12146" s="5">
        <v>383</v>
      </c>
      <c r="G12146" s="2" t="s">
        <v>3287</v>
      </c>
      <c r="H12146" s="2">
        <v>540.29999999999995</v>
      </c>
    </row>
    <row r="12147" spans="1:8" x14ac:dyDescent="0.2">
      <c r="A12147" s="5">
        <v>75125300</v>
      </c>
      <c r="B12147" s="5" t="s">
        <v>1831</v>
      </c>
      <c r="C12147" s="5" t="s">
        <v>1832</v>
      </c>
      <c r="D12147" s="2">
        <v>303.95999999999998</v>
      </c>
      <c r="F12147" s="5">
        <v>383</v>
      </c>
      <c r="G12147" s="2" t="s">
        <v>3287</v>
      </c>
      <c r="H12147" s="2">
        <v>328.6</v>
      </c>
    </row>
    <row r="12148" spans="1:8" x14ac:dyDescent="0.2">
      <c r="A12148" s="5">
        <v>75125500</v>
      </c>
      <c r="B12148" s="5" t="s">
        <v>1833</v>
      </c>
      <c r="C12148" s="5" t="s">
        <v>1834</v>
      </c>
      <c r="D12148" s="2">
        <v>376.38</v>
      </c>
      <c r="F12148" s="5">
        <v>383</v>
      </c>
      <c r="G12148" s="2" t="s">
        <v>3287</v>
      </c>
      <c r="H12148" s="2">
        <v>406.85</v>
      </c>
    </row>
    <row r="12149" spans="1:8" x14ac:dyDescent="0.2">
      <c r="A12149" s="5">
        <v>751301000</v>
      </c>
      <c r="B12149" s="5" t="s">
        <v>509</v>
      </c>
      <c r="C12149" s="5" t="s">
        <v>510</v>
      </c>
      <c r="D12149" s="2">
        <v>188.7</v>
      </c>
      <c r="F12149" s="5">
        <v>383</v>
      </c>
      <c r="G12149" s="2" t="s">
        <v>3287</v>
      </c>
      <c r="H12149" s="2">
        <v>204</v>
      </c>
    </row>
    <row r="12150" spans="1:8" x14ac:dyDescent="0.2">
      <c r="A12150" s="5">
        <v>75130500</v>
      </c>
      <c r="B12150" s="5" t="s">
        <v>1835</v>
      </c>
      <c r="C12150" s="5" t="s">
        <v>1836</v>
      </c>
      <c r="D12150" s="2">
        <v>142.80000000000001</v>
      </c>
      <c r="F12150" s="5">
        <v>383</v>
      </c>
      <c r="G12150" s="2" t="s">
        <v>3287</v>
      </c>
      <c r="H12150" s="2">
        <v>154.35</v>
      </c>
    </row>
    <row r="12151" spans="1:8" x14ac:dyDescent="0.2">
      <c r="A12151" s="5">
        <v>7705034</v>
      </c>
      <c r="B12151" s="5" t="s">
        <v>24425</v>
      </c>
      <c r="C12151" s="5" t="s">
        <v>24426</v>
      </c>
      <c r="D12151" s="2">
        <v>85.5</v>
      </c>
      <c r="E12151" s="8" t="s">
        <v>3069</v>
      </c>
      <c r="F12151" s="5">
        <v>810</v>
      </c>
      <c r="G12151" s="2" t="s">
        <v>3287</v>
      </c>
      <c r="H12151" s="2">
        <v>92.45</v>
      </c>
    </row>
    <row r="12152" spans="1:8" x14ac:dyDescent="0.2">
      <c r="A12152" s="5">
        <v>7705035</v>
      </c>
      <c r="B12152" s="5" t="s">
        <v>24427</v>
      </c>
      <c r="C12152" s="5" t="s">
        <v>24428</v>
      </c>
      <c r="D12152" s="2">
        <v>70.099999999999994</v>
      </c>
      <c r="E12152" s="8" t="s">
        <v>3069</v>
      </c>
      <c r="F12152" s="5">
        <v>810</v>
      </c>
      <c r="G12152" s="2" t="s">
        <v>3287</v>
      </c>
      <c r="H12152" s="2">
        <v>75.8</v>
      </c>
    </row>
    <row r="12153" spans="1:8" x14ac:dyDescent="0.2">
      <c r="A12153" s="5">
        <v>7705036</v>
      </c>
      <c r="B12153" s="5" t="s">
        <v>24429</v>
      </c>
      <c r="C12153" s="5" t="s">
        <v>24430</v>
      </c>
      <c r="D12153" s="2">
        <v>159</v>
      </c>
      <c r="E12153" s="8" t="s">
        <v>3069</v>
      </c>
      <c r="F12153" s="5">
        <v>810</v>
      </c>
      <c r="G12153" s="2" t="s">
        <v>3287</v>
      </c>
      <c r="H12153" s="2">
        <v>171.9</v>
      </c>
    </row>
    <row r="12154" spans="1:8" x14ac:dyDescent="0.2">
      <c r="A12154" s="5">
        <v>7705054</v>
      </c>
      <c r="B12154" s="5" t="s">
        <v>24431</v>
      </c>
      <c r="C12154" s="5" t="s">
        <v>24432</v>
      </c>
      <c r="D12154" s="2">
        <v>97.7</v>
      </c>
      <c r="E12154" s="8" t="s">
        <v>3069</v>
      </c>
      <c r="F12154" s="5">
        <v>810</v>
      </c>
      <c r="G12154" s="2" t="s">
        <v>3287</v>
      </c>
      <c r="H12154" s="2">
        <v>105.6</v>
      </c>
    </row>
    <row r="12155" spans="1:8" x14ac:dyDescent="0.2">
      <c r="A12155" s="5">
        <v>7705055</v>
      </c>
      <c r="B12155" s="5" t="s">
        <v>24433</v>
      </c>
      <c r="C12155" s="5" t="s">
        <v>24434</v>
      </c>
      <c r="D12155" s="2">
        <v>154</v>
      </c>
      <c r="E12155" s="8" t="s">
        <v>3069</v>
      </c>
      <c r="F12155" s="5">
        <v>810</v>
      </c>
      <c r="G12155" s="2" t="s">
        <v>3287</v>
      </c>
      <c r="H12155" s="2">
        <v>166.45</v>
      </c>
    </row>
    <row r="12156" spans="1:8" x14ac:dyDescent="0.2">
      <c r="A12156" s="5">
        <v>7705056</v>
      </c>
      <c r="B12156" s="5" t="s">
        <v>24435</v>
      </c>
      <c r="C12156" s="5" t="s">
        <v>24436</v>
      </c>
      <c r="D12156" s="2">
        <v>82.3</v>
      </c>
      <c r="E12156" s="8" t="s">
        <v>3069</v>
      </c>
      <c r="F12156" s="5">
        <v>810</v>
      </c>
      <c r="G12156" s="2" t="s">
        <v>3287</v>
      </c>
      <c r="H12156" s="2">
        <v>88.95</v>
      </c>
    </row>
    <row r="12157" spans="1:8" x14ac:dyDescent="0.2">
      <c r="A12157" s="5">
        <v>7705057</v>
      </c>
      <c r="B12157" s="5" t="s">
        <v>24437</v>
      </c>
      <c r="C12157" s="5" t="s">
        <v>24438</v>
      </c>
      <c r="D12157" s="2">
        <v>139</v>
      </c>
      <c r="E12157" s="8" t="s">
        <v>3069</v>
      </c>
      <c r="F12157" s="5">
        <v>810</v>
      </c>
      <c r="G12157" s="2" t="s">
        <v>3287</v>
      </c>
      <c r="H12157" s="2">
        <v>150.25</v>
      </c>
    </row>
    <row r="12158" spans="1:8" x14ac:dyDescent="0.2">
      <c r="A12158" s="5">
        <v>7705058</v>
      </c>
      <c r="B12158" s="5" t="s">
        <v>24439</v>
      </c>
      <c r="C12158" s="5" t="s">
        <v>24440</v>
      </c>
      <c r="D12158" s="2">
        <v>127</v>
      </c>
      <c r="E12158" s="8" t="s">
        <v>3069</v>
      </c>
      <c r="F12158" s="5">
        <v>810</v>
      </c>
      <c r="G12158" s="2" t="s">
        <v>3287</v>
      </c>
      <c r="H12158" s="2">
        <v>137.30000000000001</v>
      </c>
    </row>
    <row r="12159" spans="1:8" x14ac:dyDescent="0.2">
      <c r="A12159" s="5">
        <v>7705059</v>
      </c>
      <c r="B12159" s="5" t="s">
        <v>24441</v>
      </c>
      <c r="C12159" s="5" t="s">
        <v>24442</v>
      </c>
      <c r="D12159" s="2">
        <v>183</v>
      </c>
      <c r="E12159" s="8" t="s">
        <v>3069</v>
      </c>
      <c r="F12159" s="5">
        <v>810</v>
      </c>
      <c r="G12159" s="2" t="s">
        <v>3287</v>
      </c>
      <c r="H12159" s="2">
        <v>197.8</v>
      </c>
    </row>
    <row r="12160" spans="1:8" x14ac:dyDescent="0.2">
      <c r="A12160" s="5">
        <v>7706026</v>
      </c>
      <c r="B12160" s="5" t="s">
        <v>24443</v>
      </c>
      <c r="C12160" s="5" t="s">
        <v>24444</v>
      </c>
      <c r="D12160" s="2">
        <v>171</v>
      </c>
      <c r="E12160" s="8" t="s">
        <v>3069</v>
      </c>
      <c r="F12160" s="5">
        <v>810</v>
      </c>
      <c r="G12160" s="2" t="s">
        <v>3287</v>
      </c>
      <c r="H12160" s="2">
        <v>184.85</v>
      </c>
    </row>
    <row r="12161" spans="1:8" x14ac:dyDescent="0.2">
      <c r="A12161" s="5">
        <v>77064</v>
      </c>
      <c r="B12161" s="5" t="s">
        <v>24445</v>
      </c>
      <c r="C12161" s="5" t="s">
        <v>24446</v>
      </c>
      <c r="D12161" s="2">
        <v>56.2</v>
      </c>
      <c r="F12161" s="5">
        <v>401</v>
      </c>
      <c r="G12161" s="2" t="s">
        <v>3287</v>
      </c>
      <c r="H12161" s="2">
        <v>60.75</v>
      </c>
    </row>
    <row r="12162" spans="1:8" x14ac:dyDescent="0.2">
      <c r="A12162" s="5">
        <v>7709014</v>
      </c>
      <c r="B12162" s="5" t="s">
        <v>24447</v>
      </c>
      <c r="C12162" s="5" t="s">
        <v>24448</v>
      </c>
      <c r="D12162" s="2">
        <v>181</v>
      </c>
      <c r="E12162" s="8" t="s">
        <v>3069</v>
      </c>
      <c r="F12162" s="5">
        <v>810</v>
      </c>
      <c r="G12162" s="2" t="s">
        <v>3287</v>
      </c>
      <c r="H12162" s="2">
        <v>195.65</v>
      </c>
    </row>
    <row r="12163" spans="1:8" x14ac:dyDescent="0.2">
      <c r="A12163" s="5">
        <v>7709031</v>
      </c>
      <c r="B12163" s="5" t="s">
        <v>24449</v>
      </c>
      <c r="C12163" s="5" t="s">
        <v>24450</v>
      </c>
      <c r="D12163" s="2">
        <v>13.95</v>
      </c>
      <c r="E12163" s="8" t="s">
        <v>3069</v>
      </c>
      <c r="F12163" s="5">
        <v>810</v>
      </c>
      <c r="G12163" s="2" t="s">
        <v>3287</v>
      </c>
      <c r="H12163" s="2">
        <v>15.1</v>
      </c>
    </row>
    <row r="12164" spans="1:8" x14ac:dyDescent="0.2">
      <c r="A12164" s="5">
        <v>7709032</v>
      </c>
      <c r="B12164" s="5" t="s">
        <v>24451</v>
      </c>
      <c r="C12164" s="5" t="s">
        <v>24452</v>
      </c>
      <c r="D12164" s="2">
        <v>342</v>
      </c>
      <c r="E12164" s="8" t="s">
        <v>3069</v>
      </c>
      <c r="F12164" s="5">
        <v>810</v>
      </c>
      <c r="G12164" s="2" t="s">
        <v>3287</v>
      </c>
      <c r="H12164" s="2">
        <v>369.7</v>
      </c>
    </row>
    <row r="12165" spans="1:8" x14ac:dyDescent="0.2">
      <c r="A12165" s="5">
        <v>77911</v>
      </c>
      <c r="B12165" s="5" t="s">
        <v>24453</v>
      </c>
      <c r="C12165" s="5" t="s">
        <v>24454</v>
      </c>
      <c r="D12165" s="2">
        <v>8.85</v>
      </c>
      <c r="E12165" s="8" t="s">
        <v>3069</v>
      </c>
      <c r="F12165" s="5">
        <v>810</v>
      </c>
      <c r="G12165" s="2" t="s">
        <v>3287</v>
      </c>
      <c r="H12165" s="2">
        <v>9.5500000000000007</v>
      </c>
    </row>
    <row r="12166" spans="1:8" x14ac:dyDescent="0.2">
      <c r="A12166" s="5">
        <v>77912</v>
      </c>
      <c r="B12166" s="5" t="s">
        <v>24455</v>
      </c>
      <c r="C12166" s="5" t="s">
        <v>24456</v>
      </c>
      <c r="D12166" s="2">
        <v>7.8</v>
      </c>
      <c r="E12166" s="8" t="s">
        <v>3069</v>
      </c>
      <c r="F12166" s="5">
        <v>810</v>
      </c>
      <c r="G12166" s="2" t="s">
        <v>3287</v>
      </c>
      <c r="H12166" s="2">
        <v>8.4499999999999993</v>
      </c>
    </row>
    <row r="12167" spans="1:8" x14ac:dyDescent="0.2">
      <c r="A12167" s="5">
        <v>77914</v>
      </c>
      <c r="B12167" s="5" t="s">
        <v>24457</v>
      </c>
      <c r="C12167" s="5" t="s">
        <v>24458</v>
      </c>
      <c r="D12167" s="2">
        <v>7.8</v>
      </c>
      <c r="E12167" s="8" t="s">
        <v>3069</v>
      </c>
      <c r="F12167" s="5">
        <v>810</v>
      </c>
      <c r="G12167" s="2" t="s">
        <v>3287</v>
      </c>
      <c r="H12167" s="2">
        <v>8.4499999999999993</v>
      </c>
    </row>
    <row r="12168" spans="1:8" x14ac:dyDescent="0.2">
      <c r="A12168" s="5">
        <v>780387580</v>
      </c>
      <c r="B12168" s="5" t="s">
        <v>24459</v>
      </c>
      <c r="C12168" s="5" t="s">
        <v>24460</v>
      </c>
      <c r="D12168" s="2">
        <v>115</v>
      </c>
      <c r="E12168" s="8" t="s">
        <v>2700</v>
      </c>
      <c r="F12168" s="5">
        <v>291</v>
      </c>
      <c r="G12168" s="2" t="s">
        <v>3287</v>
      </c>
      <c r="H12168" s="2">
        <v>124.3</v>
      </c>
    </row>
    <row r="12169" spans="1:8" x14ac:dyDescent="0.2">
      <c r="A12169" s="5">
        <v>792045200</v>
      </c>
      <c r="B12169" s="5" t="s">
        <v>24461</v>
      </c>
      <c r="C12169" s="5" t="s">
        <v>24462</v>
      </c>
      <c r="D12169" s="2">
        <v>75.099999999999994</v>
      </c>
      <c r="E12169" s="8" t="s">
        <v>2700</v>
      </c>
      <c r="F12169" s="5">
        <v>192</v>
      </c>
      <c r="G12169" s="2" t="s">
        <v>3287</v>
      </c>
      <c r="H12169" s="2">
        <v>81.2</v>
      </c>
    </row>
    <row r="12170" spans="1:8" x14ac:dyDescent="0.2">
      <c r="A12170" s="5">
        <v>792046100</v>
      </c>
      <c r="B12170" s="5" t="s">
        <v>24463</v>
      </c>
      <c r="C12170" s="5" t="s">
        <v>24464</v>
      </c>
      <c r="D12170" s="2">
        <v>48</v>
      </c>
      <c r="E12170" s="8" t="s">
        <v>2700</v>
      </c>
      <c r="F12170" s="5">
        <v>195</v>
      </c>
      <c r="G12170" s="2" t="s">
        <v>3287</v>
      </c>
      <c r="H12170" s="2">
        <v>51.9</v>
      </c>
    </row>
    <row r="12171" spans="1:8" x14ac:dyDescent="0.2">
      <c r="A12171" s="5">
        <v>792910705</v>
      </c>
      <c r="B12171" s="5" t="s">
        <v>24465</v>
      </c>
      <c r="C12171" s="5" t="s">
        <v>24466</v>
      </c>
      <c r="D12171" s="2">
        <v>2.6</v>
      </c>
      <c r="E12171" s="8" t="s">
        <v>2700</v>
      </c>
      <c r="F12171" s="5">
        <v>191</v>
      </c>
      <c r="G12171" s="2" t="s">
        <v>3287</v>
      </c>
      <c r="H12171" s="2">
        <v>2.8</v>
      </c>
    </row>
    <row r="12172" spans="1:8" x14ac:dyDescent="0.2">
      <c r="A12172" s="5">
        <v>80045</v>
      </c>
      <c r="B12172" s="5" t="s">
        <v>24467</v>
      </c>
      <c r="C12172" s="5" t="s">
        <v>24468</v>
      </c>
      <c r="D12172" s="2">
        <v>8202</v>
      </c>
      <c r="E12172" s="8" t="s">
        <v>2702</v>
      </c>
      <c r="F12172" s="5">
        <v>413</v>
      </c>
      <c r="G12172" s="2" t="s">
        <v>3287</v>
      </c>
      <c r="H12172" s="2">
        <v>8866.35</v>
      </c>
    </row>
    <row r="12173" spans="1:8" x14ac:dyDescent="0.2">
      <c r="A12173" s="5">
        <v>80060</v>
      </c>
      <c r="B12173" s="5" t="s">
        <v>24469</v>
      </c>
      <c r="C12173" s="5" t="s">
        <v>24470</v>
      </c>
      <c r="D12173" s="2">
        <v>8619</v>
      </c>
      <c r="E12173" s="8" t="s">
        <v>2702</v>
      </c>
      <c r="F12173" s="5">
        <v>413</v>
      </c>
      <c r="G12173" s="2" t="s">
        <v>3287</v>
      </c>
      <c r="H12173" s="2">
        <v>9317.15</v>
      </c>
    </row>
    <row r="12174" spans="1:8" x14ac:dyDescent="0.2">
      <c r="A12174" s="5">
        <v>80075</v>
      </c>
      <c r="B12174" s="5" t="s">
        <v>24471</v>
      </c>
      <c r="C12174" s="5" t="s">
        <v>24472</v>
      </c>
      <c r="D12174" s="2">
        <v>8157</v>
      </c>
      <c r="E12174" s="8" t="s">
        <v>2702</v>
      </c>
      <c r="F12174" s="5">
        <v>413</v>
      </c>
      <c r="G12174" s="2" t="s">
        <v>3287</v>
      </c>
      <c r="H12174" s="2">
        <v>8817.7000000000007</v>
      </c>
    </row>
    <row r="12175" spans="1:8" x14ac:dyDescent="0.2">
      <c r="A12175" s="5">
        <v>8009589</v>
      </c>
      <c r="B12175" s="5" t="s">
        <v>24473</v>
      </c>
      <c r="C12175" s="5" t="s">
        <v>24474</v>
      </c>
      <c r="D12175" s="2">
        <v>486</v>
      </c>
      <c r="E12175" s="8" t="s">
        <v>2700</v>
      </c>
      <c r="F12175" s="5">
        <v>594</v>
      </c>
      <c r="G12175" s="2" t="s">
        <v>3287</v>
      </c>
      <c r="H12175" s="2">
        <v>525.35</v>
      </c>
    </row>
    <row r="12176" spans="1:8" x14ac:dyDescent="0.2">
      <c r="A12176" s="5">
        <v>80100</v>
      </c>
      <c r="B12176" s="5" t="s">
        <v>24475</v>
      </c>
      <c r="C12176" s="5" t="s">
        <v>24476</v>
      </c>
      <c r="D12176" s="2">
        <v>1.25</v>
      </c>
      <c r="F12176" s="5">
        <v>501</v>
      </c>
      <c r="G12176" s="2" t="s">
        <v>3289</v>
      </c>
      <c r="H12176" s="2">
        <v>1.35</v>
      </c>
    </row>
    <row r="12177" spans="1:8" x14ac:dyDescent="0.2">
      <c r="A12177" s="5">
        <v>80101</v>
      </c>
      <c r="B12177" s="5" t="s">
        <v>24477</v>
      </c>
      <c r="C12177" s="5" t="s">
        <v>24476</v>
      </c>
      <c r="D12177" s="2">
        <v>103</v>
      </c>
      <c r="F12177" s="5">
        <v>501</v>
      </c>
      <c r="G12177" s="2" t="s">
        <v>24478</v>
      </c>
      <c r="H12177" s="2">
        <v>111.35</v>
      </c>
    </row>
    <row r="12178" spans="1:8" x14ac:dyDescent="0.2">
      <c r="A12178" s="5">
        <v>801011</v>
      </c>
      <c r="B12178" s="5" t="s">
        <v>122</v>
      </c>
      <c r="C12178" s="5" t="s">
        <v>21</v>
      </c>
      <c r="D12178" s="2">
        <v>47.5</v>
      </c>
      <c r="F12178" s="5">
        <v>383</v>
      </c>
      <c r="G12178" s="2" t="s">
        <v>3287</v>
      </c>
      <c r="H12178" s="2">
        <v>51.35</v>
      </c>
    </row>
    <row r="12179" spans="1:8" x14ac:dyDescent="0.2">
      <c r="A12179" s="5">
        <v>801012</v>
      </c>
      <c r="B12179" s="5" t="s">
        <v>511</v>
      </c>
      <c r="C12179" s="5" t="s">
        <v>512</v>
      </c>
      <c r="D12179" s="2">
        <v>1.85</v>
      </c>
      <c r="F12179" s="5">
        <v>383</v>
      </c>
      <c r="G12179" s="2" t="s">
        <v>3287</v>
      </c>
      <c r="H12179" s="2">
        <v>2</v>
      </c>
    </row>
    <row r="12180" spans="1:8" x14ac:dyDescent="0.2">
      <c r="A12180" s="5">
        <v>801014</v>
      </c>
      <c r="B12180" s="5" t="s">
        <v>24479</v>
      </c>
      <c r="C12180" s="5" t="s">
        <v>24480</v>
      </c>
      <c r="D12180" s="2">
        <v>15.25</v>
      </c>
      <c r="F12180" s="5">
        <v>110</v>
      </c>
      <c r="G12180" s="2" t="s">
        <v>3287</v>
      </c>
      <c r="H12180" s="2">
        <v>16.5</v>
      </c>
    </row>
    <row r="12181" spans="1:8" x14ac:dyDescent="0.2">
      <c r="A12181" s="5">
        <v>801015</v>
      </c>
      <c r="B12181" s="5" t="s">
        <v>24481</v>
      </c>
      <c r="C12181" s="5" t="s">
        <v>24482</v>
      </c>
      <c r="D12181" s="2">
        <v>30.5</v>
      </c>
      <c r="F12181" s="5">
        <v>110</v>
      </c>
      <c r="G12181" s="2" t="s">
        <v>3287</v>
      </c>
      <c r="H12181" s="2">
        <v>32.950000000000003</v>
      </c>
    </row>
    <row r="12182" spans="1:8" x14ac:dyDescent="0.2">
      <c r="A12182" s="5">
        <v>801016</v>
      </c>
      <c r="B12182" s="5" t="s">
        <v>123</v>
      </c>
      <c r="C12182" s="5" t="s">
        <v>124</v>
      </c>
      <c r="D12182" s="2">
        <v>1.3</v>
      </c>
      <c r="F12182" s="5">
        <v>383</v>
      </c>
      <c r="G12182" s="2" t="s">
        <v>3287</v>
      </c>
      <c r="H12182" s="2">
        <v>1.4</v>
      </c>
    </row>
    <row r="12183" spans="1:8" x14ac:dyDescent="0.2">
      <c r="A12183" s="5">
        <v>801018</v>
      </c>
      <c r="B12183" s="5" t="s">
        <v>24483</v>
      </c>
      <c r="C12183" s="5" t="s">
        <v>24484</v>
      </c>
      <c r="D12183" s="2">
        <v>0.2</v>
      </c>
      <c r="F12183" s="5">
        <v>110</v>
      </c>
      <c r="G12183" s="2" t="s">
        <v>3287</v>
      </c>
      <c r="H12183" s="2">
        <v>0.2</v>
      </c>
    </row>
    <row r="12184" spans="1:8" x14ac:dyDescent="0.2">
      <c r="A12184" s="5">
        <v>801019</v>
      </c>
      <c r="B12184" s="5" t="s">
        <v>24485</v>
      </c>
      <c r="D12184" s="2">
        <v>0.4</v>
      </c>
      <c r="F12184" s="5">
        <v>110</v>
      </c>
      <c r="G12184" s="2" t="s">
        <v>3287</v>
      </c>
      <c r="H12184" s="2">
        <v>0.45</v>
      </c>
    </row>
    <row r="12185" spans="1:8" x14ac:dyDescent="0.2">
      <c r="A12185" s="5">
        <v>80102</v>
      </c>
      <c r="B12185" s="5" t="s">
        <v>24486</v>
      </c>
      <c r="C12185" s="5" t="s">
        <v>24487</v>
      </c>
      <c r="D12185" s="2">
        <v>0.1</v>
      </c>
      <c r="F12185" s="5">
        <v>501</v>
      </c>
      <c r="G12185" s="2" t="s">
        <v>3287</v>
      </c>
      <c r="H12185" s="2">
        <v>0.1</v>
      </c>
    </row>
    <row r="12186" spans="1:8" x14ac:dyDescent="0.2">
      <c r="A12186" s="5">
        <v>80103</v>
      </c>
      <c r="B12186" s="5" t="s">
        <v>24488</v>
      </c>
      <c r="C12186" s="5" t="s">
        <v>24489</v>
      </c>
      <c r="D12186" s="2">
        <v>1200</v>
      </c>
      <c r="F12186" s="5">
        <v>501</v>
      </c>
      <c r="G12186" s="2" t="s">
        <v>3289</v>
      </c>
      <c r="H12186" s="2">
        <v>1297.2</v>
      </c>
    </row>
    <row r="12187" spans="1:8" x14ac:dyDescent="0.2">
      <c r="A12187" s="5">
        <v>80105</v>
      </c>
      <c r="B12187" s="5" t="s">
        <v>24490</v>
      </c>
      <c r="D12187" s="2">
        <v>0.1</v>
      </c>
      <c r="F12187" s="5">
        <v>501</v>
      </c>
      <c r="G12187" s="2" t="s">
        <v>3287</v>
      </c>
      <c r="H12187" s="2">
        <v>0.1</v>
      </c>
    </row>
    <row r="12188" spans="1:8" x14ac:dyDescent="0.2">
      <c r="A12188" s="5">
        <v>8017315</v>
      </c>
      <c r="B12188" s="5" t="s">
        <v>24491</v>
      </c>
      <c r="C12188" s="5" t="s">
        <v>24492</v>
      </c>
      <c r="D12188" s="2">
        <v>2717</v>
      </c>
      <c r="E12188" s="8" t="s">
        <v>2699</v>
      </c>
      <c r="F12188" s="5">
        <v>210</v>
      </c>
      <c r="G12188" s="2" t="s">
        <v>3287</v>
      </c>
      <c r="H12188" s="2">
        <v>2937.1</v>
      </c>
    </row>
    <row r="12189" spans="1:8" x14ac:dyDescent="0.2">
      <c r="A12189" s="5">
        <v>8017380</v>
      </c>
      <c r="B12189" s="5" t="s">
        <v>24493</v>
      </c>
      <c r="C12189" s="5" t="s">
        <v>24494</v>
      </c>
      <c r="D12189" s="2">
        <v>0.1</v>
      </c>
      <c r="F12189" s="5">
        <v>210</v>
      </c>
      <c r="G12189" s="2" t="s">
        <v>3287</v>
      </c>
      <c r="H12189" s="2">
        <v>0.1</v>
      </c>
    </row>
    <row r="12190" spans="1:8" x14ac:dyDescent="0.2">
      <c r="A12190" s="5">
        <v>80200</v>
      </c>
      <c r="B12190" s="5" t="s">
        <v>24495</v>
      </c>
      <c r="D12190" s="2">
        <v>0.1</v>
      </c>
      <c r="F12190" s="5">
        <v>501</v>
      </c>
      <c r="G12190" s="2" t="s">
        <v>3287</v>
      </c>
      <c r="H12190" s="2">
        <v>0.1</v>
      </c>
    </row>
    <row r="12191" spans="1:8" x14ac:dyDescent="0.2">
      <c r="A12191" s="5">
        <v>80220</v>
      </c>
      <c r="B12191" s="5" t="s">
        <v>24496</v>
      </c>
      <c r="C12191" s="5" t="s">
        <v>24497</v>
      </c>
      <c r="D12191" s="2">
        <v>11.1</v>
      </c>
      <c r="E12191" s="8" t="s">
        <v>2702</v>
      </c>
      <c r="F12191" s="5">
        <v>413</v>
      </c>
      <c r="G12191" s="2" t="s">
        <v>3287</v>
      </c>
      <c r="H12191" s="2">
        <v>12</v>
      </c>
    </row>
    <row r="12192" spans="1:8" x14ac:dyDescent="0.2">
      <c r="A12192" s="5">
        <v>802311</v>
      </c>
      <c r="B12192" s="5" t="s">
        <v>24498</v>
      </c>
      <c r="C12192" s="5" t="s">
        <v>24499</v>
      </c>
      <c r="D12192" s="2">
        <v>326</v>
      </c>
      <c r="E12192" s="8" t="s">
        <v>2700</v>
      </c>
      <c r="F12192" s="5">
        <v>491</v>
      </c>
      <c r="G12192" s="2" t="s">
        <v>3287</v>
      </c>
      <c r="H12192" s="2">
        <v>352.4</v>
      </c>
    </row>
    <row r="12193" spans="1:8" x14ac:dyDescent="0.2">
      <c r="A12193" s="5">
        <v>802321</v>
      </c>
      <c r="B12193" s="5" t="s">
        <v>24500</v>
      </c>
      <c r="C12193" s="5" t="s">
        <v>24501</v>
      </c>
      <c r="D12193" s="2">
        <v>326</v>
      </c>
      <c r="E12193" s="8" t="s">
        <v>2700</v>
      </c>
      <c r="F12193" s="5">
        <v>491</v>
      </c>
      <c r="G12193" s="2" t="s">
        <v>3287</v>
      </c>
      <c r="H12193" s="2">
        <v>352.4</v>
      </c>
    </row>
    <row r="12194" spans="1:8" x14ac:dyDescent="0.2">
      <c r="A12194" s="5">
        <v>80234</v>
      </c>
      <c r="B12194" s="5" t="s">
        <v>24502</v>
      </c>
      <c r="C12194" s="5" t="s">
        <v>24503</v>
      </c>
      <c r="D12194" s="2">
        <v>356</v>
      </c>
      <c r="E12194" s="8" t="s">
        <v>2700</v>
      </c>
      <c r="F12194" s="5">
        <v>491</v>
      </c>
      <c r="G12194" s="2" t="s">
        <v>3287</v>
      </c>
      <c r="H12194" s="2">
        <v>384.85</v>
      </c>
    </row>
    <row r="12195" spans="1:8" x14ac:dyDescent="0.2">
      <c r="A12195" s="5">
        <v>80235</v>
      </c>
      <c r="B12195" s="5" t="s">
        <v>24504</v>
      </c>
      <c r="C12195" s="5" t="s">
        <v>24505</v>
      </c>
      <c r="D12195" s="2">
        <v>1938</v>
      </c>
      <c r="E12195" s="8" t="s">
        <v>2702</v>
      </c>
      <c r="F12195" s="5">
        <v>413</v>
      </c>
      <c r="G12195" s="2" t="s">
        <v>3287</v>
      </c>
      <c r="H12195" s="2">
        <v>2095</v>
      </c>
    </row>
    <row r="12196" spans="1:8" x14ac:dyDescent="0.2">
      <c r="A12196" s="5">
        <v>802357</v>
      </c>
      <c r="B12196" s="5" t="s">
        <v>24506</v>
      </c>
      <c r="C12196" s="5" t="s">
        <v>24507</v>
      </c>
      <c r="D12196" s="2">
        <v>125</v>
      </c>
      <c r="E12196" s="8" t="s">
        <v>2702</v>
      </c>
      <c r="F12196" s="5">
        <v>413</v>
      </c>
      <c r="G12196" s="2" t="s">
        <v>3287</v>
      </c>
      <c r="H12196" s="2">
        <v>135.15</v>
      </c>
    </row>
    <row r="12197" spans="1:8" x14ac:dyDescent="0.2">
      <c r="A12197" s="5">
        <v>80236</v>
      </c>
      <c r="B12197" s="5" t="s">
        <v>24508</v>
      </c>
      <c r="C12197" s="5" t="s">
        <v>24509</v>
      </c>
      <c r="D12197" s="2">
        <v>1729</v>
      </c>
      <c r="E12197" s="8" t="s">
        <v>2702</v>
      </c>
      <c r="F12197" s="5">
        <v>413</v>
      </c>
      <c r="G12197" s="2" t="s">
        <v>3287</v>
      </c>
      <c r="H12197" s="2">
        <v>1869.05</v>
      </c>
    </row>
    <row r="12198" spans="1:8" x14ac:dyDescent="0.2">
      <c r="A12198" s="5">
        <v>80237</v>
      </c>
      <c r="B12198" s="5" t="s">
        <v>24510</v>
      </c>
      <c r="C12198" s="5" t="s">
        <v>24511</v>
      </c>
      <c r="D12198" s="2">
        <v>1309</v>
      </c>
      <c r="E12198" s="8" t="s">
        <v>2702</v>
      </c>
      <c r="F12198" s="5">
        <v>413</v>
      </c>
      <c r="G12198" s="2" t="s">
        <v>3287</v>
      </c>
      <c r="H12198" s="2">
        <v>1415.05</v>
      </c>
    </row>
    <row r="12199" spans="1:8" x14ac:dyDescent="0.2">
      <c r="A12199" s="5">
        <v>8026080</v>
      </c>
      <c r="B12199" s="5" t="s">
        <v>24512</v>
      </c>
      <c r="C12199" s="5" t="s">
        <v>24513</v>
      </c>
      <c r="D12199" s="2">
        <v>590</v>
      </c>
      <c r="E12199" s="8" t="s">
        <v>2699</v>
      </c>
      <c r="F12199" s="5">
        <v>210</v>
      </c>
      <c r="G12199" s="2" t="s">
        <v>3287</v>
      </c>
      <c r="H12199" s="2">
        <v>637.79999999999995</v>
      </c>
    </row>
    <row r="12200" spans="1:8" x14ac:dyDescent="0.2">
      <c r="A12200" s="5">
        <v>8026081</v>
      </c>
      <c r="B12200" s="5" t="s">
        <v>24514</v>
      </c>
      <c r="C12200" s="5" t="s">
        <v>24515</v>
      </c>
      <c r="D12200" s="2">
        <v>641</v>
      </c>
      <c r="E12200" s="8" t="s">
        <v>2699</v>
      </c>
      <c r="F12200" s="5">
        <v>210</v>
      </c>
      <c r="G12200" s="2" t="s">
        <v>3287</v>
      </c>
      <c r="H12200" s="2">
        <v>692.9</v>
      </c>
    </row>
    <row r="12201" spans="1:8" x14ac:dyDescent="0.2">
      <c r="A12201" s="5">
        <v>8026082</v>
      </c>
      <c r="B12201" s="5" t="s">
        <v>24516</v>
      </c>
      <c r="C12201" s="5" t="s">
        <v>24517</v>
      </c>
      <c r="D12201" s="2">
        <v>838</v>
      </c>
      <c r="E12201" s="8" t="s">
        <v>2699</v>
      </c>
      <c r="F12201" s="5">
        <v>210</v>
      </c>
      <c r="G12201" s="2" t="s">
        <v>3287</v>
      </c>
      <c r="H12201" s="2">
        <v>905.9</v>
      </c>
    </row>
    <row r="12202" spans="1:8" x14ac:dyDescent="0.2">
      <c r="A12202" s="5">
        <v>8026180</v>
      </c>
      <c r="B12202" s="5" t="s">
        <v>24518</v>
      </c>
      <c r="C12202" s="5" t="s">
        <v>24519</v>
      </c>
      <c r="D12202" s="2">
        <v>335</v>
      </c>
      <c r="E12202" s="8" t="s">
        <v>2699</v>
      </c>
      <c r="F12202" s="5">
        <v>210</v>
      </c>
      <c r="G12202" s="2" t="s">
        <v>3287</v>
      </c>
      <c r="H12202" s="2">
        <v>362.15</v>
      </c>
    </row>
    <row r="12203" spans="1:8" x14ac:dyDescent="0.2">
      <c r="A12203" s="5">
        <v>8026280</v>
      </c>
      <c r="B12203" s="5" t="s">
        <v>24520</v>
      </c>
      <c r="C12203" s="5" t="s">
        <v>24521</v>
      </c>
      <c r="D12203" s="2">
        <v>339</v>
      </c>
      <c r="E12203" s="8" t="s">
        <v>2699</v>
      </c>
      <c r="F12203" s="5">
        <v>210</v>
      </c>
      <c r="G12203" s="2" t="s">
        <v>3287</v>
      </c>
      <c r="H12203" s="2">
        <v>366.45</v>
      </c>
    </row>
    <row r="12204" spans="1:8" x14ac:dyDescent="0.2">
      <c r="A12204" s="5">
        <v>8050180</v>
      </c>
      <c r="B12204" s="5" t="s">
        <v>24522</v>
      </c>
      <c r="C12204" s="5" t="s">
        <v>24523</v>
      </c>
      <c r="D12204" s="2">
        <v>49.1</v>
      </c>
      <c r="E12204" s="8" t="s">
        <v>2700</v>
      </c>
      <c r="F12204" s="5">
        <v>291</v>
      </c>
      <c r="G12204" s="2" t="s">
        <v>3287</v>
      </c>
      <c r="H12204" s="2">
        <v>53.1</v>
      </c>
    </row>
    <row r="12205" spans="1:8" x14ac:dyDescent="0.2">
      <c r="A12205" s="5">
        <v>8050185</v>
      </c>
      <c r="B12205" s="5" t="s">
        <v>24524</v>
      </c>
      <c r="C12205" s="5" t="s">
        <v>24525</v>
      </c>
      <c r="D12205" s="2">
        <v>51.2</v>
      </c>
      <c r="E12205" s="8" t="s">
        <v>2700</v>
      </c>
      <c r="F12205" s="5">
        <v>291</v>
      </c>
      <c r="G12205" s="2" t="s">
        <v>3287</v>
      </c>
      <c r="H12205" s="2">
        <v>55.35</v>
      </c>
    </row>
    <row r="12206" spans="1:8" x14ac:dyDescent="0.2">
      <c r="A12206" s="5">
        <v>8050280</v>
      </c>
      <c r="B12206" s="5" t="s">
        <v>24526</v>
      </c>
      <c r="C12206" s="5" t="s">
        <v>24527</v>
      </c>
      <c r="D12206" s="2">
        <v>52.1</v>
      </c>
      <c r="E12206" s="8" t="s">
        <v>2700</v>
      </c>
      <c r="F12206" s="5">
        <v>291</v>
      </c>
      <c r="G12206" s="2" t="s">
        <v>3287</v>
      </c>
      <c r="H12206" s="2">
        <v>56.3</v>
      </c>
    </row>
    <row r="12207" spans="1:8" x14ac:dyDescent="0.2">
      <c r="A12207" s="5">
        <v>8052080</v>
      </c>
      <c r="B12207" s="5" t="s">
        <v>24528</v>
      </c>
      <c r="C12207" s="5" t="s">
        <v>24529</v>
      </c>
      <c r="D12207" s="2">
        <v>78.2</v>
      </c>
      <c r="E12207" s="8" t="s">
        <v>2700</v>
      </c>
      <c r="F12207" s="5">
        <v>291</v>
      </c>
      <c r="G12207" s="2" t="s">
        <v>3287</v>
      </c>
      <c r="H12207" s="2">
        <v>84.55</v>
      </c>
    </row>
    <row r="12208" spans="1:8" x14ac:dyDescent="0.2">
      <c r="A12208" s="5">
        <v>8054480</v>
      </c>
      <c r="B12208" s="5" t="s">
        <v>24530</v>
      </c>
      <c r="C12208" s="5" t="s">
        <v>24531</v>
      </c>
      <c r="D12208" s="2">
        <v>27</v>
      </c>
      <c r="E12208" s="8" t="s">
        <v>2700</v>
      </c>
      <c r="F12208" s="5">
        <v>291</v>
      </c>
      <c r="G12208" s="2" t="s">
        <v>3287</v>
      </c>
      <c r="H12208" s="2">
        <v>29.2</v>
      </c>
    </row>
    <row r="12209" spans="1:8" x14ac:dyDescent="0.2">
      <c r="A12209" s="5">
        <v>8056080</v>
      </c>
      <c r="B12209" s="5" t="s">
        <v>24532</v>
      </c>
      <c r="C12209" s="5" t="s">
        <v>24533</v>
      </c>
      <c r="D12209" s="2">
        <v>111</v>
      </c>
      <c r="E12209" s="8" t="s">
        <v>2700</v>
      </c>
      <c r="F12209" s="5">
        <v>291</v>
      </c>
      <c r="G12209" s="2" t="s">
        <v>3287</v>
      </c>
      <c r="H12209" s="2">
        <v>120</v>
      </c>
    </row>
    <row r="12210" spans="1:8" x14ac:dyDescent="0.2">
      <c r="A12210" s="5">
        <v>8056280</v>
      </c>
      <c r="B12210" s="5" t="s">
        <v>24534</v>
      </c>
      <c r="C12210" s="5" t="s">
        <v>24534</v>
      </c>
      <c r="D12210" s="2">
        <v>109</v>
      </c>
      <c r="E12210" s="8" t="s">
        <v>2700</v>
      </c>
      <c r="F12210" s="5">
        <v>291</v>
      </c>
      <c r="G12210" s="2" t="s">
        <v>3287</v>
      </c>
      <c r="H12210" s="2">
        <v>117.85</v>
      </c>
    </row>
    <row r="12211" spans="1:8" x14ac:dyDescent="0.2">
      <c r="A12211" s="5">
        <v>8070401</v>
      </c>
      <c r="B12211" s="5" t="s">
        <v>24535</v>
      </c>
      <c r="C12211" s="5" t="s">
        <v>24536</v>
      </c>
      <c r="D12211" s="2">
        <v>16.75</v>
      </c>
      <c r="E12211" s="8" t="s">
        <v>2700</v>
      </c>
      <c r="F12211" s="5">
        <v>195</v>
      </c>
      <c r="G12211" s="2" t="s">
        <v>3287</v>
      </c>
      <c r="H12211" s="2">
        <v>18.100000000000001</v>
      </c>
    </row>
    <row r="12212" spans="1:8" x14ac:dyDescent="0.2">
      <c r="A12212" s="5">
        <v>8070601</v>
      </c>
      <c r="B12212" s="5" t="s">
        <v>24537</v>
      </c>
      <c r="C12212" s="5" t="s">
        <v>24538</v>
      </c>
      <c r="D12212" s="2">
        <v>47.8</v>
      </c>
      <c r="E12212" s="8" t="s">
        <v>2700</v>
      </c>
      <c r="F12212" s="5">
        <v>195</v>
      </c>
      <c r="G12212" s="2" t="s">
        <v>3287</v>
      </c>
      <c r="H12212" s="2">
        <v>51.65</v>
      </c>
    </row>
    <row r="12213" spans="1:8" x14ac:dyDescent="0.2">
      <c r="A12213" s="5">
        <v>8071301</v>
      </c>
      <c r="B12213" s="5" t="s">
        <v>24539</v>
      </c>
      <c r="C12213" s="5" t="s">
        <v>24540</v>
      </c>
      <c r="D12213" s="2">
        <v>20.7</v>
      </c>
      <c r="E12213" s="8" t="s">
        <v>2700</v>
      </c>
      <c r="F12213" s="5">
        <v>192</v>
      </c>
      <c r="G12213" s="2" t="s">
        <v>3287</v>
      </c>
      <c r="H12213" s="2">
        <v>22.4</v>
      </c>
    </row>
    <row r="12214" spans="1:8" x14ac:dyDescent="0.2">
      <c r="A12214" s="5">
        <v>8071501</v>
      </c>
      <c r="B12214" s="5" t="s">
        <v>24541</v>
      </c>
      <c r="C12214" s="5" t="s">
        <v>24542</v>
      </c>
      <c r="D12214" s="2">
        <v>45</v>
      </c>
      <c r="E12214" s="8" t="s">
        <v>2700</v>
      </c>
      <c r="F12214" s="5">
        <v>260</v>
      </c>
      <c r="G12214" s="2" t="s">
        <v>3287</v>
      </c>
      <c r="H12214" s="2">
        <v>48.65</v>
      </c>
    </row>
    <row r="12215" spans="1:8" x14ac:dyDescent="0.2">
      <c r="A12215" s="5">
        <v>8071705</v>
      </c>
      <c r="B12215" s="5" t="s">
        <v>24543</v>
      </c>
      <c r="C12215" s="5" t="s">
        <v>24544</v>
      </c>
      <c r="D12215" s="2">
        <v>198</v>
      </c>
      <c r="E12215" s="8" t="s">
        <v>2700</v>
      </c>
      <c r="F12215" s="5">
        <v>260</v>
      </c>
      <c r="G12215" s="2" t="s">
        <v>3287</v>
      </c>
      <c r="H12215" s="2">
        <v>214.05</v>
      </c>
    </row>
    <row r="12216" spans="1:8" x14ac:dyDescent="0.2">
      <c r="A12216" s="5">
        <v>8072001</v>
      </c>
      <c r="B12216" s="5" t="s">
        <v>24545</v>
      </c>
      <c r="C12216" s="5" t="s">
        <v>3887</v>
      </c>
      <c r="D12216" s="2">
        <v>24.5</v>
      </c>
      <c r="E12216" s="8" t="s">
        <v>2700</v>
      </c>
      <c r="F12216" s="5">
        <v>260</v>
      </c>
      <c r="G12216" s="2" t="s">
        <v>3287</v>
      </c>
      <c r="H12216" s="2">
        <v>26.5</v>
      </c>
    </row>
    <row r="12217" spans="1:8" x14ac:dyDescent="0.2">
      <c r="A12217" s="5">
        <v>8072501</v>
      </c>
      <c r="B12217" s="5" t="s">
        <v>24546</v>
      </c>
      <c r="C12217" s="5" t="s">
        <v>24547</v>
      </c>
      <c r="D12217" s="2">
        <v>5.8</v>
      </c>
      <c r="E12217" s="8" t="s">
        <v>2700</v>
      </c>
      <c r="F12217" s="5">
        <v>260</v>
      </c>
      <c r="G12217" s="2" t="s">
        <v>3287</v>
      </c>
      <c r="H12217" s="2">
        <v>6.25</v>
      </c>
    </row>
    <row r="12218" spans="1:8" x14ac:dyDescent="0.2">
      <c r="A12218" s="5">
        <v>8072601</v>
      </c>
      <c r="B12218" s="5" t="s">
        <v>24548</v>
      </c>
      <c r="C12218" s="5" t="s">
        <v>24549</v>
      </c>
      <c r="D12218" s="2">
        <v>17.95</v>
      </c>
      <c r="E12218" s="8" t="s">
        <v>2700</v>
      </c>
      <c r="F12218" s="5">
        <v>260</v>
      </c>
      <c r="G12218" s="2" t="s">
        <v>3287</v>
      </c>
      <c r="H12218" s="2">
        <v>19.399999999999999</v>
      </c>
    </row>
    <row r="12219" spans="1:8" x14ac:dyDescent="0.2">
      <c r="A12219" s="5">
        <v>8072801</v>
      </c>
      <c r="B12219" s="5" t="s">
        <v>24550</v>
      </c>
      <c r="C12219" s="5" t="s">
        <v>24551</v>
      </c>
      <c r="D12219" s="2">
        <v>60</v>
      </c>
      <c r="E12219" s="8" t="s">
        <v>2700</v>
      </c>
      <c r="F12219" s="5">
        <v>260</v>
      </c>
      <c r="G12219" s="2" t="s">
        <v>3287</v>
      </c>
      <c r="H12219" s="2">
        <v>64.849999999999994</v>
      </c>
    </row>
    <row r="12220" spans="1:8" x14ac:dyDescent="0.2">
      <c r="A12220" s="5">
        <v>8073201</v>
      </c>
      <c r="B12220" s="5" t="s">
        <v>24552</v>
      </c>
      <c r="C12220" s="5" t="s">
        <v>24553</v>
      </c>
      <c r="D12220" s="2">
        <v>60.9</v>
      </c>
      <c r="E12220" s="8" t="s">
        <v>2700</v>
      </c>
      <c r="F12220" s="5">
        <v>260</v>
      </c>
      <c r="G12220" s="2" t="s">
        <v>3287</v>
      </c>
      <c r="H12220" s="2">
        <v>65.849999999999994</v>
      </c>
    </row>
    <row r="12221" spans="1:8" x14ac:dyDescent="0.2">
      <c r="A12221" s="5">
        <v>8073601</v>
      </c>
      <c r="B12221" s="5" t="s">
        <v>24554</v>
      </c>
      <c r="C12221" s="5" t="s">
        <v>24554</v>
      </c>
      <c r="D12221" s="2">
        <v>10.5</v>
      </c>
      <c r="E12221" s="8" t="s">
        <v>2700</v>
      </c>
      <c r="F12221" s="5">
        <v>260</v>
      </c>
      <c r="G12221" s="2" t="s">
        <v>3287</v>
      </c>
      <c r="H12221" s="2">
        <v>11.35</v>
      </c>
    </row>
    <row r="12222" spans="1:8" x14ac:dyDescent="0.2">
      <c r="A12222" s="5">
        <v>8074801</v>
      </c>
      <c r="B12222" s="5" t="s">
        <v>24555</v>
      </c>
      <c r="C12222" s="5" t="s">
        <v>24556</v>
      </c>
      <c r="D12222" s="2">
        <v>353</v>
      </c>
      <c r="E12222" s="8" t="s">
        <v>2700</v>
      </c>
      <c r="F12222" s="5">
        <v>260</v>
      </c>
      <c r="G12222" s="2" t="s">
        <v>3287</v>
      </c>
      <c r="H12222" s="2">
        <v>381.6</v>
      </c>
    </row>
    <row r="12223" spans="1:8" x14ac:dyDescent="0.2">
      <c r="A12223" s="5">
        <v>8078601</v>
      </c>
      <c r="B12223" s="5" t="s">
        <v>24557</v>
      </c>
      <c r="C12223" s="5" t="s">
        <v>24558</v>
      </c>
      <c r="D12223" s="2">
        <v>192</v>
      </c>
      <c r="E12223" s="8" t="s">
        <v>2700</v>
      </c>
      <c r="F12223" s="5">
        <v>260</v>
      </c>
      <c r="G12223" s="2" t="s">
        <v>3287</v>
      </c>
      <c r="H12223" s="2">
        <v>207.55</v>
      </c>
    </row>
    <row r="12224" spans="1:8" x14ac:dyDescent="0.2">
      <c r="A12224" s="5">
        <v>8079101</v>
      </c>
      <c r="B12224" s="5" t="s">
        <v>24559</v>
      </c>
      <c r="C12224" s="5" t="s">
        <v>24560</v>
      </c>
      <c r="D12224" s="2">
        <v>75.3</v>
      </c>
      <c r="E12224" s="8" t="s">
        <v>2700</v>
      </c>
      <c r="F12224" s="5">
        <v>260</v>
      </c>
      <c r="G12224" s="2" t="s">
        <v>7597</v>
      </c>
      <c r="H12224" s="2">
        <v>81.400000000000006</v>
      </c>
    </row>
    <row r="12225" spans="1:8" x14ac:dyDescent="0.2">
      <c r="A12225" s="5">
        <v>8079102</v>
      </c>
      <c r="B12225" s="5" t="s">
        <v>24561</v>
      </c>
      <c r="C12225" s="5" t="s">
        <v>24562</v>
      </c>
      <c r="D12225" s="2">
        <v>67.599999999999994</v>
      </c>
      <c r="E12225" s="8" t="s">
        <v>2700</v>
      </c>
      <c r="F12225" s="5">
        <v>260</v>
      </c>
      <c r="G12225" s="2" t="s">
        <v>7597</v>
      </c>
      <c r="H12225" s="2">
        <v>73.099999999999994</v>
      </c>
    </row>
    <row r="12226" spans="1:8" x14ac:dyDescent="0.2">
      <c r="A12226" s="5">
        <v>8079103</v>
      </c>
      <c r="B12226" s="5" t="s">
        <v>24563</v>
      </c>
      <c r="C12226" s="5" t="s">
        <v>24564</v>
      </c>
      <c r="D12226" s="2">
        <v>98.4</v>
      </c>
      <c r="E12226" s="8" t="s">
        <v>2700</v>
      </c>
      <c r="F12226" s="5">
        <v>260</v>
      </c>
      <c r="G12226" s="2" t="s">
        <v>7597</v>
      </c>
      <c r="H12226" s="2">
        <v>106.35</v>
      </c>
    </row>
    <row r="12227" spans="1:8" x14ac:dyDescent="0.2">
      <c r="A12227" s="5">
        <v>8079104</v>
      </c>
      <c r="B12227" s="5" t="s">
        <v>24565</v>
      </c>
      <c r="C12227" s="5" t="s">
        <v>24566</v>
      </c>
      <c r="D12227" s="2">
        <v>39.4</v>
      </c>
      <c r="E12227" s="8" t="s">
        <v>2700</v>
      </c>
      <c r="F12227" s="5">
        <v>260</v>
      </c>
      <c r="G12227" s="2" t="s">
        <v>7597</v>
      </c>
      <c r="H12227" s="2">
        <v>42.6</v>
      </c>
    </row>
    <row r="12228" spans="1:8" x14ac:dyDescent="0.2">
      <c r="A12228" s="5">
        <v>80808080</v>
      </c>
      <c r="B12228" s="5" t="s">
        <v>24567</v>
      </c>
      <c r="C12228" s="5" t="s">
        <v>24568</v>
      </c>
      <c r="D12228" s="2">
        <v>12495</v>
      </c>
      <c r="E12228" s="8" t="s">
        <v>2699</v>
      </c>
      <c r="F12228" s="5">
        <v>625</v>
      </c>
      <c r="G12228" s="2" t="s">
        <v>3287</v>
      </c>
      <c r="H12228" s="2">
        <v>13507.1</v>
      </c>
    </row>
    <row r="12229" spans="1:8" x14ac:dyDescent="0.2">
      <c r="A12229" s="5">
        <v>8091101</v>
      </c>
      <c r="B12229" s="5" t="s">
        <v>24569</v>
      </c>
      <c r="C12229" s="5" t="s">
        <v>24570</v>
      </c>
      <c r="D12229" s="2">
        <v>38</v>
      </c>
      <c r="E12229" s="8" t="s">
        <v>2700</v>
      </c>
      <c r="F12229" s="5">
        <v>291</v>
      </c>
      <c r="G12229" s="2" t="s">
        <v>3287</v>
      </c>
      <c r="H12229" s="2">
        <v>41.1</v>
      </c>
    </row>
    <row r="12230" spans="1:8" x14ac:dyDescent="0.2">
      <c r="A12230" s="5">
        <v>8091241</v>
      </c>
      <c r="B12230" s="5" t="s">
        <v>24571</v>
      </c>
      <c r="C12230" s="5" t="s">
        <v>24572</v>
      </c>
      <c r="D12230" s="2">
        <v>64.3</v>
      </c>
      <c r="E12230" s="8" t="s">
        <v>2699</v>
      </c>
      <c r="F12230" s="5">
        <v>210</v>
      </c>
      <c r="G12230" s="2" t="s">
        <v>3287</v>
      </c>
      <c r="H12230" s="2">
        <v>69.5</v>
      </c>
    </row>
    <row r="12231" spans="1:8" x14ac:dyDescent="0.2">
      <c r="A12231" s="5">
        <v>8092101</v>
      </c>
      <c r="B12231" s="5" t="s">
        <v>24573</v>
      </c>
      <c r="C12231" s="5" t="s">
        <v>24574</v>
      </c>
      <c r="D12231" s="2">
        <v>12.2</v>
      </c>
      <c r="E12231" s="8" t="s">
        <v>2700</v>
      </c>
      <c r="F12231" s="5">
        <v>291</v>
      </c>
      <c r="G12231" s="2" t="s">
        <v>3287</v>
      </c>
      <c r="H12231" s="2">
        <v>13.2</v>
      </c>
    </row>
    <row r="12232" spans="1:8" x14ac:dyDescent="0.2">
      <c r="A12232" s="5">
        <v>8092401</v>
      </c>
      <c r="B12232" s="5" t="s">
        <v>24575</v>
      </c>
      <c r="C12232" s="5" t="s">
        <v>24576</v>
      </c>
      <c r="D12232" s="2">
        <v>15.85</v>
      </c>
      <c r="E12232" s="8" t="s">
        <v>2700</v>
      </c>
      <c r="F12232" s="5">
        <v>291</v>
      </c>
      <c r="G12232" s="2" t="s">
        <v>3287</v>
      </c>
      <c r="H12232" s="2">
        <v>17.149999999999999</v>
      </c>
    </row>
    <row r="12233" spans="1:8" x14ac:dyDescent="0.2">
      <c r="A12233" s="5">
        <v>8092802</v>
      </c>
      <c r="B12233" s="5" t="s">
        <v>24577</v>
      </c>
      <c r="C12233" s="5" t="s">
        <v>24578</v>
      </c>
      <c r="D12233" s="2">
        <v>43.1</v>
      </c>
      <c r="E12233" s="8" t="s">
        <v>2700</v>
      </c>
      <c r="F12233" s="5">
        <v>291</v>
      </c>
      <c r="G12233" s="2" t="s">
        <v>3287</v>
      </c>
      <c r="H12233" s="2">
        <v>46.6</v>
      </c>
    </row>
    <row r="12234" spans="1:8" x14ac:dyDescent="0.2">
      <c r="A12234" s="5">
        <v>8092901</v>
      </c>
      <c r="B12234" s="5" t="s">
        <v>24579</v>
      </c>
      <c r="C12234" s="5" t="s">
        <v>24580</v>
      </c>
      <c r="D12234" s="2">
        <v>30.1</v>
      </c>
      <c r="E12234" s="8" t="s">
        <v>2700</v>
      </c>
      <c r="F12234" s="5">
        <v>291</v>
      </c>
      <c r="G12234" s="2" t="s">
        <v>3287</v>
      </c>
      <c r="H12234" s="2">
        <v>32.549999999999997</v>
      </c>
    </row>
    <row r="12235" spans="1:8" x14ac:dyDescent="0.2">
      <c r="A12235" s="5">
        <v>8094101</v>
      </c>
      <c r="B12235" s="5" t="s">
        <v>24581</v>
      </c>
      <c r="C12235" s="5" t="s">
        <v>24582</v>
      </c>
      <c r="D12235" s="2">
        <v>45.7</v>
      </c>
      <c r="E12235" s="8" t="s">
        <v>2700</v>
      </c>
      <c r="F12235" s="5">
        <v>291</v>
      </c>
      <c r="G12235" s="2" t="s">
        <v>3323</v>
      </c>
      <c r="H12235" s="2">
        <v>49.4</v>
      </c>
    </row>
    <row r="12236" spans="1:8" x14ac:dyDescent="0.2">
      <c r="A12236" s="5">
        <v>8095101</v>
      </c>
      <c r="B12236" s="5" t="s">
        <v>24583</v>
      </c>
      <c r="C12236" s="5" t="s">
        <v>24584</v>
      </c>
      <c r="D12236" s="2">
        <v>7.25</v>
      </c>
      <c r="E12236" s="8" t="s">
        <v>2700</v>
      </c>
      <c r="F12236" s="5">
        <v>291</v>
      </c>
      <c r="G12236" s="2" t="s">
        <v>3287</v>
      </c>
      <c r="H12236" s="2">
        <v>7.85</v>
      </c>
    </row>
    <row r="12237" spans="1:8" x14ac:dyDescent="0.2">
      <c r="A12237" s="5">
        <v>8095301</v>
      </c>
      <c r="B12237" s="5" t="s">
        <v>24585</v>
      </c>
      <c r="C12237" s="5" t="s">
        <v>24586</v>
      </c>
      <c r="D12237" s="2">
        <v>27.9</v>
      </c>
      <c r="E12237" s="8" t="s">
        <v>2700</v>
      </c>
      <c r="F12237" s="5">
        <v>150</v>
      </c>
      <c r="G12237" s="2" t="s">
        <v>3287</v>
      </c>
      <c r="H12237" s="2">
        <v>30.15</v>
      </c>
    </row>
    <row r="12238" spans="1:8" x14ac:dyDescent="0.2">
      <c r="A12238" s="5">
        <v>810</v>
      </c>
      <c r="B12238" s="5" t="s">
        <v>24587</v>
      </c>
      <c r="D12238" s="2">
        <v>0.05</v>
      </c>
      <c r="F12238" s="5">
        <v>810</v>
      </c>
      <c r="G12238" s="2" t="s">
        <v>3287</v>
      </c>
      <c r="H12238" s="2">
        <v>0.05</v>
      </c>
    </row>
    <row r="12239" spans="1:8" x14ac:dyDescent="0.2">
      <c r="A12239" s="5">
        <v>81000212</v>
      </c>
      <c r="B12239" s="5" t="s">
        <v>24588</v>
      </c>
      <c r="C12239" s="5" t="s">
        <v>24589</v>
      </c>
      <c r="D12239" s="2">
        <v>485</v>
      </c>
      <c r="E12239" s="8" t="s">
        <v>2700</v>
      </c>
      <c r="F12239" s="5">
        <v>260</v>
      </c>
      <c r="G12239" s="2" t="s">
        <v>3287</v>
      </c>
      <c r="H12239" s="2">
        <v>524.29999999999995</v>
      </c>
    </row>
    <row r="12240" spans="1:8" x14ac:dyDescent="0.2">
      <c r="A12240" s="5">
        <v>81000213</v>
      </c>
      <c r="B12240" s="5" t="s">
        <v>24590</v>
      </c>
      <c r="C12240" s="5" t="s">
        <v>24591</v>
      </c>
      <c r="D12240" s="2">
        <v>524</v>
      </c>
      <c r="E12240" s="8" t="s">
        <v>2700</v>
      </c>
      <c r="F12240" s="5">
        <v>260</v>
      </c>
      <c r="G12240" s="2" t="s">
        <v>3287</v>
      </c>
      <c r="H12240" s="2">
        <v>566.45000000000005</v>
      </c>
    </row>
    <row r="12241" spans="1:8" x14ac:dyDescent="0.2">
      <c r="A12241" s="5">
        <v>81000214</v>
      </c>
      <c r="B12241" s="5" t="s">
        <v>24592</v>
      </c>
      <c r="C12241" s="5" t="s">
        <v>24593</v>
      </c>
      <c r="D12241" s="2">
        <v>29</v>
      </c>
      <c r="E12241" s="8" t="s">
        <v>2700</v>
      </c>
      <c r="F12241" s="5">
        <v>260</v>
      </c>
      <c r="G12241" s="2" t="s">
        <v>3287</v>
      </c>
      <c r="H12241" s="2">
        <v>31.35</v>
      </c>
    </row>
    <row r="12242" spans="1:8" x14ac:dyDescent="0.2">
      <c r="A12242" s="5">
        <v>810003006</v>
      </c>
      <c r="B12242" s="5" t="s">
        <v>24594</v>
      </c>
      <c r="C12242" s="5" t="s">
        <v>24595</v>
      </c>
      <c r="D12242" s="2">
        <v>22.1</v>
      </c>
      <c r="E12242" s="8" t="s">
        <v>2699</v>
      </c>
      <c r="F12242" s="5">
        <v>150</v>
      </c>
      <c r="G12242" s="2" t="s">
        <v>3287</v>
      </c>
      <c r="H12242" s="2">
        <v>23.9</v>
      </c>
    </row>
    <row r="12243" spans="1:8" x14ac:dyDescent="0.2">
      <c r="A12243" s="5">
        <v>810040009</v>
      </c>
      <c r="B12243" s="5" t="s">
        <v>24596</v>
      </c>
      <c r="C12243" s="5" t="s">
        <v>24597</v>
      </c>
      <c r="D12243" s="2">
        <v>50.8</v>
      </c>
      <c r="E12243" s="8" t="s">
        <v>2699</v>
      </c>
      <c r="F12243" s="5">
        <v>150</v>
      </c>
      <c r="G12243" s="2" t="s">
        <v>3287</v>
      </c>
      <c r="H12243" s="2">
        <v>54.9</v>
      </c>
    </row>
    <row r="12244" spans="1:8" x14ac:dyDescent="0.2">
      <c r="A12244" s="5">
        <v>810041007</v>
      </c>
      <c r="B12244" s="5" t="s">
        <v>24598</v>
      </c>
      <c r="C12244" s="5" t="s">
        <v>24599</v>
      </c>
      <c r="D12244" s="2">
        <v>37.1</v>
      </c>
      <c r="E12244" s="8" t="s">
        <v>2699</v>
      </c>
      <c r="F12244" s="5">
        <v>150</v>
      </c>
      <c r="G12244" s="2" t="s">
        <v>3287</v>
      </c>
      <c r="H12244" s="2">
        <v>40.1</v>
      </c>
    </row>
    <row r="12245" spans="1:8" x14ac:dyDescent="0.2">
      <c r="A12245" s="5">
        <v>810090004</v>
      </c>
      <c r="B12245" s="5" t="s">
        <v>24600</v>
      </c>
      <c r="C12245" s="5" t="s">
        <v>24601</v>
      </c>
      <c r="D12245" s="2">
        <v>3.45</v>
      </c>
      <c r="E12245" s="8" t="s">
        <v>2699</v>
      </c>
      <c r="F12245" s="5">
        <v>150</v>
      </c>
      <c r="G12245" s="2" t="s">
        <v>3287</v>
      </c>
      <c r="H12245" s="2">
        <v>3.75</v>
      </c>
    </row>
    <row r="12246" spans="1:8" x14ac:dyDescent="0.2">
      <c r="A12246" s="5">
        <v>810092005</v>
      </c>
      <c r="B12246" s="5" t="s">
        <v>24602</v>
      </c>
      <c r="C12246" s="5" t="s">
        <v>24603</v>
      </c>
      <c r="D12246" s="2">
        <v>5.05</v>
      </c>
      <c r="E12246" s="8" t="s">
        <v>2699</v>
      </c>
      <c r="F12246" s="5">
        <v>150</v>
      </c>
      <c r="G12246" s="2" t="s">
        <v>3287</v>
      </c>
      <c r="H12246" s="2">
        <v>5.45</v>
      </c>
    </row>
    <row r="12247" spans="1:8" x14ac:dyDescent="0.2">
      <c r="A12247" s="5">
        <v>810130004</v>
      </c>
      <c r="B12247" s="5" t="s">
        <v>24604</v>
      </c>
      <c r="C12247" s="5" t="s">
        <v>24605</v>
      </c>
      <c r="D12247" s="2">
        <v>5</v>
      </c>
      <c r="E12247" s="8" t="s">
        <v>2699</v>
      </c>
      <c r="F12247" s="5">
        <v>150</v>
      </c>
      <c r="G12247" s="2" t="s">
        <v>3287</v>
      </c>
      <c r="H12247" s="2">
        <v>5.4</v>
      </c>
    </row>
    <row r="12248" spans="1:8" x14ac:dyDescent="0.2">
      <c r="A12248" s="5">
        <v>810130006</v>
      </c>
      <c r="B12248" s="5" t="s">
        <v>24606</v>
      </c>
      <c r="C12248" s="5" t="s">
        <v>24607</v>
      </c>
      <c r="D12248" s="2">
        <v>11.1</v>
      </c>
      <c r="E12248" s="8" t="s">
        <v>2699</v>
      </c>
      <c r="F12248" s="5">
        <v>150</v>
      </c>
      <c r="G12248" s="2" t="s">
        <v>3287</v>
      </c>
      <c r="H12248" s="2">
        <v>12</v>
      </c>
    </row>
    <row r="12249" spans="1:8" x14ac:dyDescent="0.2">
      <c r="A12249" s="5">
        <v>8102141</v>
      </c>
      <c r="B12249" s="5" t="s">
        <v>24608</v>
      </c>
      <c r="C12249" s="5" t="s">
        <v>24609</v>
      </c>
      <c r="D12249" s="2">
        <v>29.2</v>
      </c>
      <c r="E12249" s="8" t="s">
        <v>2699</v>
      </c>
      <c r="F12249" s="5">
        <v>110</v>
      </c>
      <c r="G12249" s="2" t="s">
        <v>3287</v>
      </c>
      <c r="H12249" s="2">
        <v>31.55</v>
      </c>
    </row>
    <row r="12250" spans="1:8" x14ac:dyDescent="0.2">
      <c r="A12250" s="5">
        <v>8102241</v>
      </c>
      <c r="B12250" s="5" t="s">
        <v>24610</v>
      </c>
      <c r="C12250" s="5" t="s">
        <v>24611</v>
      </c>
      <c r="D12250" s="2">
        <v>53.7</v>
      </c>
      <c r="E12250" s="8" t="s">
        <v>2699</v>
      </c>
      <c r="F12250" s="5">
        <v>110</v>
      </c>
      <c r="G12250" s="2" t="s">
        <v>3287</v>
      </c>
      <c r="H12250" s="2">
        <v>58.05</v>
      </c>
    </row>
    <row r="12251" spans="1:8" x14ac:dyDescent="0.2">
      <c r="A12251" s="5">
        <v>810241016</v>
      </c>
      <c r="B12251" s="5" t="s">
        <v>24612</v>
      </c>
      <c r="C12251" s="5" t="s">
        <v>24613</v>
      </c>
      <c r="D12251" s="2">
        <v>7.2</v>
      </c>
      <c r="E12251" s="8" t="s">
        <v>2699</v>
      </c>
      <c r="F12251" s="5">
        <v>150</v>
      </c>
      <c r="G12251" s="2" t="s">
        <v>3287</v>
      </c>
      <c r="H12251" s="2">
        <v>7.8</v>
      </c>
    </row>
    <row r="12252" spans="1:8" x14ac:dyDescent="0.2">
      <c r="A12252" s="5">
        <v>8102441</v>
      </c>
      <c r="B12252" s="5" t="s">
        <v>24614</v>
      </c>
      <c r="C12252" s="5" t="s">
        <v>24615</v>
      </c>
      <c r="D12252" s="2">
        <v>44.6</v>
      </c>
      <c r="E12252" s="8" t="s">
        <v>2699</v>
      </c>
      <c r="F12252" s="5">
        <v>110</v>
      </c>
      <c r="G12252" s="2" t="s">
        <v>3287</v>
      </c>
      <c r="H12252" s="2">
        <v>48.2</v>
      </c>
    </row>
    <row r="12253" spans="1:8" x14ac:dyDescent="0.2">
      <c r="A12253" s="5">
        <v>810270003</v>
      </c>
      <c r="B12253" s="5" t="s">
        <v>24616</v>
      </c>
      <c r="C12253" s="5" t="s">
        <v>24617</v>
      </c>
      <c r="D12253" s="2">
        <v>4.55</v>
      </c>
      <c r="E12253" s="8" t="s">
        <v>2699</v>
      </c>
      <c r="F12253" s="5">
        <v>150</v>
      </c>
      <c r="G12253" s="2" t="s">
        <v>3287</v>
      </c>
      <c r="H12253" s="2">
        <v>4.9000000000000004</v>
      </c>
    </row>
    <row r="12254" spans="1:8" x14ac:dyDescent="0.2">
      <c r="A12254" s="5">
        <v>810270004</v>
      </c>
      <c r="B12254" s="5" t="s">
        <v>24618</v>
      </c>
      <c r="C12254" s="5" t="s">
        <v>24619</v>
      </c>
      <c r="D12254" s="2">
        <v>3.8</v>
      </c>
      <c r="E12254" s="8" t="s">
        <v>2699</v>
      </c>
      <c r="F12254" s="5">
        <v>150</v>
      </c>
      <c r="G12254" s="2" t="s">
        <v>3287</v>
      </c>
      <c r="H12254" s="2">
        <v>4.0999999999999996</v>
      </c>
    </row>
    <row r="12255" spans="1:8" x14ac:dyDescent="0.2">
      <c r="A12255" s="5">
        <v>810290004</v>
      </c>
      <c r="B12255" s="5" t="s">
        <v>24620</v>
      </c>
      <c r="C12255" s="5" t="s">
        <v>24621</v>
      </c>
      <c r="D12255" s="2">
        <v>2.9</v>
      </c>
      <c r="E12255" s="8" t="s">
        <v>2699</v>
      </c>
      <c r="F12255" s="5">
        <v>150</v>
      </c>
      <c r="G12255" s="2" t="s">
        <v>3287</v>
      </c>
      <c r="H12255" s="2">
        <v>3.15</v>
      </c>
    </row>
    <row r="12256" spans="1:8" x14ac:dyDescent="0.2">
      <c r="A12256" s="5">
        <v>810300008</v>
      </c>
      <c r="B12256" s="5" t="s">
        <v>24622</v>
      </c>
      <c r="C12256" s="5" t="s">
        <v>24623</v>
      </c>
      <c r="D12256" s="2">
        <v>3.35</v>
      </c>
      <c r="E12256" s="8" t="s">
        <v>2699</v>
      </c>
      <c r="F12256" s="5">
        <v>150</v>
      </c>
      <c r="G12256" s="2" t="s">
        <v>3287</v>
      </c>
      <c r="H12256" s="2">
        <v>3.6</v>
      </c>
    </row>
    <row r="12257" spans="1:8" x14ac:dyDescent="0.2">
      <c r="A12257" s="5">
        <v>810396103</v>
      </c>
      <c r="B12257" s="5" t="s">
        <v>24624</v>
      </c>
      <c r="C12257" s="5" t="s">
        <v>24625</v>
      </c>
      <c r="D12257" s="2">
        <v>0.85</v>
      </c>
      <c r="E12257" s="8" t="s">
        <v>2702</v>
      </c>
      <c r="F12257" s="5">
        <v>150</v>
      </c>
      <c r="G12257" s="2" t="s">
        <v>3287</v>
      </c>
      <c r="H12257" s="2">
        <v>0.9</v>
      </c>
    </row>
    <row r="12258" spans="1:8" x14ac:dyDescent="0.2">
      <c r="A12258" s="5">
        <v>810396110</v>
      </c>
      <c r="B12258" s="5" t="s">
        <v>24626</v>
      </c>
      <c r="C12258" s="5" t="s">
        <v>24627</v>
      </c>
      <c r="D12258" s="2">
        <v>0.15</v>
      </c>
      <c r="E12258" s="8" t="s">
        <v>2699</v>
      </c>
      <c r="F12258" s="5">
        <v>150</v>
      </c>
      <c r="G12258" s="2" t="s">
        <v>3287</v>
      </c>
      <c r="H12258" s="2">
        <v>0.15</v>
      </c>
    </row>
    <row r="12259" spans="1:8" x14ac:dyDescent="0.2">
      <c r="A12259" s="5">
        <v>810530704</v>
      </c>
      <c r="B12259" s="5" t="s">
        <v>24628</v>
      </c>
      <c r="C12259" s="5" t="s">
        <v>24629</v>
      </c>
      <c r="D12259" s="2">
        <v>9.65</v>
      </c>
      <c r="E12259" s="8" t="s">
        <v>2700</v>
      </c>
      <c r="F12259" s="5">
        <v>195</v>
      </c>
      <c r="G12259" s="2" t="s">
        <v>3287</v>
      </c>
      <c r="H12259" s="2">
        <v>10.45</v>
      </c>
    </row>
    <row r="12260" spans="1:8" x14ac:dyDescent="0.2">
      <c r="A12260" s="5">
        <v>8151001</v>
      </c>
      <c r="B12260" s="5" t="s">
        <v>24630</v>
      </c>
      <c r="C12260" s="5" t="s">
        <v>24631</v>
      </c>
      <c r="D12260" s="2">
        <v>210</v>
      </c>
      <c r="E12260" s="8" t="s">
        <v>3069</v>
      </c>
      <c r="F12260" s="5">
        <v>860</v>
      </c>
      <c r="G12260" s="2" t="s">
        <v>7597</v>
      </c>
      <c r="H12260" s="2">
        <v>227</v>
      </c>
    </row>
    <row r="12261" spans="1:8" x14ac:dyDescent="0.2">
      <c r="A12261" s="5">
        <v>8151100</v>
      </c>
      <c r="B12261" s="5" t="s">
        <v>24632</v>
      </c>
      <c r="C12261" s="5" t="s">
        <v>24633</v>
      </c>
      <c r="D12261" s="2">
        <v>121</v>
      </c>
      <c r="E12261" s="8" t="s">
        <v>3069</v>
      </c>
      <c r="F12261" s="5">
        <v>860</v>
      </c>
      <c r="G12261" s="2" t="s">
        <v>7597</v>
      </c>
      <c r="H12261" s="2">
        <v>130.80000000000001</v>
      </c>
    </row>
    <row r="12262" spans="1:8" x14ac:dyDescent="0.2">
      <c r="A12262" s="5">
        <v>8152500</v>
      </c>
      <c r="B12262" s="5" t="s">
        <v>24634</v>
      </c>
      <c r="C12262" s="5" t="s">
        <v>24635</v>
      </c>
      <c r="D12262" s="2">
        <v>46</v>
      </c>
      <c r="E12262" s="8" t="s">
        <v>3069</v>
      </c>
      <c r="F12262" s="5">
        <v>376</v>
      </c>
      <c r="G12262" s="2" t="s">
        <v>3287</v>
      </c>
      <c r="H12262" s="2">
        <v>49.75</v>
      </c>
    </row>
    <row r="12263" spans="1:8" x14ac:dyDescent="0.2">
      <c r="A12263" s="5">
        <v>815301</v>
      </c>
      <c r="B12263" s="5" t="s">
        <v>72</v>
      </c>
      <c r="C12263" s="5" t="s">
        <v>73</v>
      </c>
      <c r="D12263" s="2">
        <v>10.5</v>
      </c>
      <c r="E12263" s="8" t="s">
        <v>2702</v>
      </c>
      <c r="F12263" s="5">
        <v>383</v>
      </c>
      <c r="G12263" s="2" t="s">
        <v>3287</v>
      </c>
      <c r="H12263" s="2">
        <v>11.35</v>
      </c>
    </row>
    <row r="12264" spans="1:8" x14ac:dyDescent="0.2">
      <c r="A12264" s="5">
        <v>8154000</v>
      </c>
      <c r="B12264" s="5" t="s">
        <v>24636</v>
      </c>
      <c r="C12264" s="5" t="s">
        <v>24637</v>
      </c>
      <c r="D12264" s="2">
        <v>3.35</v>
      </c>
      <c r="E12264" s="8" t="s">
        <v>3069</v>
      </c>
      <c r="F12264" s="5">
        <v>376</v>
      </c>
      <c r="G12264" s="2" t="s">
        <v>3287</v>
      </c>
      <c r="H12264" s="2">
        <v>3.6</v>
      </c>
    </row>
    <row r="12265" spans="1:8" x14ac:dyDescent="0.2">
      <c r="A12265" s="5">
        <v>8170900</v>
      </c>
      <c r="B12265" s="5" t="s">
        <v>24638</v>
      </c>
      <c r="C12265" s="5" t="s">
        <v>24639</v>
      </c>
      <c r="D12265" s="2">
        <v>58.1</v>
      </c>
      <c r="E12265" s="8" t="s">
        <v>3069</v>
      </c>
      <c r="F12265" s="5">
        <v>376</v>
      </c>
      <c r="G12265" s="2" t="s">
        <v>3287</v>
      </c>
      <c r="H12265" s="2">
        <v>62.8</v>
      </c>
    </row>
    <row r="12266" spans="1:8" x14ac:dyDescent="0.2">
      <c r="A12266" s="5">
        <v>8196900</v>
      </c>
      <c r="B12266" s="5" t="s">
        <v>24640</v>
      </c>
      <c r="C12266" s="5" t="s">
        <v>24641</v>
      </c>
      <c r="D12266" s="2">
        <v>29.9</v>
      </c>
      <c r="E12266" s="8" t="s">
        <v>3069</v>
      </c>
      <c r="F12266" s="5">
        <v>376</v>
      </c>
      <c r="G12266" s="2" t="s">
        <v>3287</v>
      </c>
      <c r="H12266" s="2">
        <v>32.299999999999997</v>
      </c>
    </row>
    <row r="12267" spans="1:8" x14ac:dyDescent="0.2">
      <c r="A12267" s="5">
        <v>8200001</v>
      </c>
      <c r="B12267" s="5" t="s">
        <v>24642</v>
      </c>
      <c r="C12267" s="5" t="s">
        <v>24643</v>
      </c>
      <c r="D12267" s="2">
        <v>27.6</v>
      </c>
      <c r="E12267" s="8" t="s">
        <v>2700</v>
      </c>
      <c r="F12267" s="5">
        <v>967</v>
      </c>
      <c r="G12267" s="2" t="s">
        <v>3287</v>
      </c>
      <c r="H12267" s="2">
        <v>29.85</v>
      </c>
    </row>
    <row r="12268" spans="1:8" x14ac:dyDescent="0.2">
      <c r="A12268" s="5">
        <v>8200002</v>
      </c>
      <c r="B12268" s="5" t="s">
        <v>24644</v>
      </c>
      <c r="C12268" s="5" t="s">
        <v>24645</v>
      </c>
      <c r="D12268" s="2">
        <v>27.6</v>
      </c>
      <c r="E12268" s="8" t="s">
        <v>2700</v>
      </c>
      <c r="F12268" s="5">
        <v>967</v>
      </c>
      <c r="G12268" s="2" t="s">
        <v>3287</v>
      </c>
      <c r="H12268" s="2">
        <v>29.85</v>
      </c>
    </row>
    <row r="12269" spans="1:8" x14ac:dyDescent="0.2">
      <c r="A12269" s="5">
        <v>8200101</v>
      </c>
      <c r="B12269" s="5" t="s">
        <v>24646</v>
      </c>
      <c r="C12269" s="5" t="s">
        <v>24647</v>
      </c>
      <c r="D12269" s="2">
        <v>12</v>
      </c>
      <c r="E12269" s="8" t="s">
        <v>2700</v>
      </c>
      <c r="F12269" s="5">
        <v>295</v>
      </c>
      <c r="G12269" s="2" t="s">
        <v>3287</v>
      </c>
      <c r="H12269" s="2">
        <v>12.95</v>
      </c>
    </row>
    <row r="12270" spans="1:8" x14ac:dyDescent="0.2">
      <c r="A12270" s="5">
        <v>8200201</v>
      </c>
      <c r="B12270" s="5" t="s">
        <v>24648</v>
      </c>
      <c r="C12270" s="5" t="s">
        <v>24649</v>
      </c>
      <c r="D12270" s="2">
        <v>10</v>
      </c>
      <c r="E12270" s="8" t="s">
        <v>2700</v>
      </c>
      <c r="F12270" s="5">
        <v>295</v>
      </c>
      <c r="G12270" s="2" t="s">
        <v>3287</v>
      </c>
      <c r="H12270" s="2">
        <v>10.8</v>
      </c>
    </row>
    <row r="12271" spans="1:8" x14ac:dyDescent="0.2">
      <c r="A12271" s="5">
        <v>8200301</v>
      </c>
      <c r="B12271" s="5" t="s">
        <v>24650</v>
      </c>
      <c r="C12271" s="5" t="s">
        <v>24651</v>
      </c>
      <c r="D12271" s="2">
        <v>12</v>
      </c>
      <c r="E12271" s="8" t="s">
        <v>2700</v>
      </c>
      <c r="F12271" s="5">
        <v>295</v>
      </c>
      <c r="G12271" s="2" t="s">
        <v>3287</v>
      </c>
      <c r="H12271" s="2">
        <v>12.95</v>
      </c>
    </row>
    <row r="12272" spans="1:8" x14ac:dyDescent="0.2">
      <c r="A12272" s="5">
        <v>8200401</v>
      </c>
      <c r="B12272" s="5" t="s">
        <v>24652</v>
      </c>
      <c r="C12272" s="5" t="s">
        <v>24653</v>
      </c>
      <c r="D12272" s="2">
        <v>4.5</v>
      </c>
      <c r="E12272" s="8" t="s">
        <v>2700</v>
      </c>
      <c r="F12272" s="5">
        <v>295</v>
      </c>
      <c r="G12272" s="2" t="s">
        <v>3287</v>
      </c>
      <c r="H12272" s="2">
        <v>4.8499999999999996</v>
      </c>
    </row>
    <row r="12273" spans="1:8" x14ac:dyDescent="0.2">
      <c r="A12273" s="5">
        <v>8200501</v>
      </c>
      <c r="B12273" s="5" t="s">
        <v>24654</v>
      </c>
      <c r="C12273" s="5" t="s">
        <v>24655</v>
      </c>
      <c r="D12273" s="2">
        <v>3.6</v>
      </c>
      <c r="E12273" s="8" t="s">
        <v>2700</v>
      </c>
      <c r="F12273" s="5">
        <v>295</v>
      </c>
      <c r="G12273" s="2" t="s">
        <v>3287</v>
      </c>
      <c r="H12273" s="2">
        <v>3.9</v>
      </c>
    </row>
    <row r="12274" spans="1:8" x14ac:dyDescent="0.2">
      <c r="A12274" s="5">
        <v>8200601</v>
      </c>
      <c r="B12274" s="5" t="s">
        <v>24656</v>
      </c>
      <c r="C12274" s="5" t="s">
        <v>24657</v>
      </c>
      <c r="D12274" s="2">
        <v>19.600000000000001</v>
      </c>
      <c r="E12274" s="8" t="s">
        <v>2700</v>
      </c>
      <c r="F12274" s="5">
        <v>295</v>
      </c>
      <c r="G12274" s="2" t="s">
        <v>3287</v>
      </c>
      <c r="H12274" s="2">
        <v>21.2</v>
      </c>
    </row>
    <row r="12275" spans="1:8" x14ac:dyDescent="0.2">
      <c r="A12275" s="5">
        <v>820063022</v>
      </c>
      <c r="B12275" s="5" t="s">
        <v>24658</v>
      </c>
      <c r="C12275" s="5" t="s">
        <v>24659</v>
      </c>
      <c r="D12275" s="2">
        <v>0.15</v>
      </c>
      <c r="E12275" s="8" t="s">
        <v>3069</v>
      </c>
      <c r="F12275" s="5">
        <v>860</v>
      </c>
      <c r="G12275" s="2" t="s">
        <v>3287</v>
      </c>
      <c r="H12275" s="2">
        <v>0.15</v>
      </c>
    </row>
    <row r="12276" spans="1:8" x14ac:dyDescent="0.2">
      <c r="A12276" s="5">
        <v>820063032</v>
      </c>
      <c r="B12276" s="5" t="s">
        <v>24660</v>
      </c>
      <c r="C12276" s="5" t="s">
        <v>24659</v>
      </c>
      <c r="D12276" s="2">
        <v>0.15</v>
      </c>
      <c r="E12276" s="8" t="s">
        <v>3069</v>
      </c>
      <c r="F12276" s="5">
        <v>860</v>
      </c>
      <c r="G12276" s="2" t="s">
        <v>3287</v>
      </c>
      <c r="H12276" s="2">
        <v>0.15</v>
      </c>
    </row>
    <row r="12277" spans="1:8" x14ac:dyDescent="0.2">
      <c r="A12277" s="5">
        <v>82008</v>
      </c>
      <c r="B12277" s="5" t="s">
        <v>24661</v>
      </c>
      <c r="C12277" s="5" t="s">
        <v>24662</v>
      </c>
      <c r="D12277" s="2">
        <v>7.85</v>
      </c>
      <c r="E12277" s="8" t="s">
        <v>2700</v>
      </c>
      <c r="F12277" s="5">
        <v>491</v>
      </c>
      <c r="G12277" s="2" t="s">
        <v>3287</v>
      </c>
      <c r="H12277" s="2">
        <v>8.5</v>
      </c>
    </row>
    <row r="12278" spans="1:8" x14ac:dyDescent="0.2">
      <c r="A12278" s="5">
        <v>820080020</v>
      </c>
      <c r="B12278" s="5" t="s">
        <v>24663</v>
      </c>
      <c r="C12278" s="5" t="s">
        <v>24664</v>
      </c>
      <c r="D12278" s="2">
        <v>0.3</v>
      </c>
      <c r="E12278" s="8" t="s">
        <v>3069</v>
      </c>
      <c r="F12278" s="5">
        <v>860</v>
      </c>
      <c r="G12278" s="2" t="s">
        <v>3287</v>
      </c>
      <c r="H12278" s="2">
        <v>0.3</v>
      </c>
    </row>
    <row r="12279" spans="1:8" x14ac:dyDescent="0.2">
      <c r="A12279" s="5">
        <v>82009</v>
      </c>
      <c r="B12279" s="5" t="s">
        <v>24665</v>
      </c>
      <c r="C12279" s="5" t="s">
        <v>24666</v>
      </c>
      <c r="D12279" s="2">
        <v>13</v>
      </c>
      <c r="E12279" s="8" t="s">
        <v>2700</v>
      </c>
      <c r="F12279" s="5">
        <v>491</v>
      </c>
      <c r="G12279" s="2" t="s">
        <v>3287</v>
      </c>
      <c r="H12279" s="2">
        <v>14.05</v>
      </c>
    </row>
    <row r="12280" spans="1:8" x14ac:dyDescent="0.2">
      <c r="A12280" s="5">
        <v>82010</v>
      </c>
      <c r="B12280" s="5" t="s">
        <v>24667</v>
      </c>
      <c r="C12280" s="5" t="s">
        <v>24668</v>
      </c>
      <c r="D12280" s="2">
        <v>12.55</v>
      </c>
      <c r="E12280" s="8" t="s">
        <v>2700</v>
      </c>
      <c r="F12280" s="5">
        <v>491</v>
      </c>
      <c r="G12280" s="2" t="s">
        <v>3287</v>
      </c>
      <c r="H12280" s="2">
        <v>13.55</v>
      </c>
    </row>
    <row r="12281" spans="1:8" x14ac:dyDescent="0.2">
      <c r="A12281" s="5">
        <v>820103020</v>
      </c>
      <c r="B12281" s="5" t="s">
        <v>24669</v>
      </c>
      <c r="C12281" s="5" t="s">
        <v>24670</v>
      </c>
      <c r="D12281" s="2">
        <v>0.05</v>
      </c>
      <c r="E12281" s="8" t="s">
        <v>3069</v>
      </c>
      <c r="F12281" s="5">
        <v>860</v>
      </c>
      <c r="G12281" s="2" t="s">
        <v>3287</v>
      </c>
      <c r="H12281" s="2">
        <v>0.05</v>
      </c>
    </row>
    <row r="12282" spans="1:8" x14ac:dyDescent="0.2">
      <c r="A12282" s="5">
        <v>820104012</v>
      </c>
      <c r="B12282" s="5" t="s">
        <v>24671</v>
      </c>
      <c r="C12282" s="5" t="s">
        <v>24672</v>
      </c>
      <c r="D12282" s="2">
        <v>0.15</v>
      </c>
      <c r="E12282" s="8" t="s">
        <v>3069</v>
      </c>
      <c r="F12282" s="5">
        <v>860</v>
      </c>
      <c r="G12282" s="2" t="s">
        <v>3287</v>
      </c>
      <c r="H12282" s="2">
        <v>0.15</v>
      </c>
    </row>
    <row r="12283" spans="1:8" x14ac:dyDescent="0.2">
      <c r="A12283" s="5">
        <v>820104025</v>
      </c>
      <c r="B12283" s="5" t="s">
        <v>24673</v>
      </c>
      <c r="C12283" s="5" t="s">
        <v>24674</v>
      </c>
      <c r="D12283" s="2">
        <v>0.05</v>
      </c>
      <c r="E12283" s="8" t="s">
        <v>3069</v>
      </c>
      <c r="F12283" s="5">
        <v>860</v>
      </c>
      <c r="G12283" s="2" t="s">
        <v>3287</v>
      </c>
      <c r="H12283" s="2">
        <v>0.05</v>
      </c>
    </row>
    <row r="12284" spans="1:8" x14ac:dyDescent="0.2">
      <c r="A12284" s="5">
        <v>820104030</v>
      </c>
      <c r="B12284" s="5" t="s">
        <v>24675</v>
      </c>
      <c r="C12284" s="5" t="s">
        <v>24676</v>
      </c>
      <c r="D12284" s="2">
        <v>0.05</v>
      </c>
      <c r="E12284" s="8" t="s">
        <v>3069</v>
      </c>
      <c r="F12284" s="5">
        <v>860</v>
      </c>
      <c r="G12284" s="2" t="s">
        <v>3287</v>
      </c>
      <c r="H12284" s="2">
        <v>0.05</v>
      </c>
    </row>
    <row r="12285" spans="1:8" x14ac:dyDescent="0.2">
      <c r="A12285" s="5">
        <v>820104035</v>
      </c>
      <c r="B12285" s="5" t="s">
        <v>24677</v>
      </c>
      <c r="C12285" s="5" t="s">
        <v>24678</v>
      </c>
      <c r="D12285" s="2">
        <v>0.05</v>
      </c>
      <c r="E12285" s="8" t="s">
        <v>3069</v>
      </c>
      <c r="F12285" s="5">
        <v>860</v>
      </c>
      <c r="G12285" s="2" t="s">
        <v>3287</v>
      </c>
      <c r="H12285" s="2">
        <v>0.05</v>
      </c>
    </row>
    <row r="12286" spans="1:8" x14ac:dyDescent="0.2">
      <c r="A12286" s="5">
        <v>820104040</v>
      </c>
      <c r="B12286" s="5" t="s">
        <v>24679</v>
      </c>
      <c r="C12286" s="5" t="s">
        <v>24680</v>
      </c>
      <c r="D12286" s="2">
        <v>0.1</v>
      </c>
      <c r="E12286" s="8" t="s">
        <v>3069</v>
      </c>
      <c r="F12286" s="5">
        <v>860</v>
      </c>
      <c r="G12286" s="2" t="s">
        <v>3287</v>
      </c>
      <c r="H12286" s="2">
        <v>0.1</v>
      </c>
    </row>
    <row r="12287" spans="1:8" x14ac:dyDescent="0.2">
      <c r="A12287" s="5">
        <v>820106016</v>
      </c>
      <c r="B12287" s="5" t="s">
        <v>24681</v>
      </c>
      <c r="C12287" s="5" t="s">
        <v>24682</v>
      </c>
      <c r="D12287" s="2">
        <v>0.1</v>
      </c>
      <c r="E12287" s="8" t="s">
        <v>3069</v>
      </c>
      <c r="F12287" s="5">
        <v>860</v>
      </c>
      <c r="G12287" s="2" t="s">
        <v>3287</v>
      </c>
      <c r="H12287" s="2">
        <v>0.1</v>
      </c>
    </row>
    <row r="12288" spans="1:8" x14ac:dyDescent="0.2">
      <c r="A12288" s="5">
        <v>820106020</v>
      </c>
      <c r="B12288" s="5" t="s">
        <v>24683</v>
      </c>
      <c r="C12288" s="5" t="s">
        <v>24684</v>
      </c>
      <c r="D12288" s="2">
        <v>0.25</v>
      </c>
      <c r="E12288" s="8" t="s">
        <v>3069</v>
      </c>
      <c r="F12288" s="5">
        <v>860</v>
      </c>
      <c r="G12288" s="2" t="s">
        <v>3287</v>
      </c>
      <c r="H12288" s="2">
        <v>0.25</v>
      </c>
    </row>
    <row r="12289" spans="1:8" x14ac:dyDescent="0.2">
      <c r="A12289" s="5">
        <v>820106025</v>
      </c>
      <c r="B12289" s="5" t="s">
        <v>24685</v>
      </c>
      <c r="C12289" s="5" t="s">
        <v>24686</v>
      </c>
      <c r="D12289" s="2">
        <v>0.1</v>
      </c>
      <c r="E12289" s="8" t="s">
        <v>3069</v>
      </c>
      <c r="F12289" s="5">
        <v>860</v>
      </c>
      <c r="G12289" s="2" t="s">
        <v>3287</v>
      </c>
      <c r="H12289" s="2">
        <v>0.1</v>
      </c>
    </row>
    <row r="12290" spans="1:8" x14ac:dyDescent="0.2">
      <c r="A12290" s="5">
        <v>820106030</v>
      </c>
      <c r="B12290" s="5" t="s">
        <v>24687</v>
      </c>
      <c r="C12290" s="5" t="s">
        <v>24688</v>
      </c>
      <c r="D12290" s="2">
        <v>0.1</v>
      </c>
      <c r="E12290" s="8" t="s">
        <v>3069</v>
      </c>
      <c r="F12290" s="5">
        <v>860</v>
      </c>
      <c r="G12290" s="2" t="s">
        <v>3287</v>
      </c>
      <c r="H12290" s="2">
        <v>0.1</v>
      </c>
    </row>
    <row r="12291" spans="1:8" x14ac:dyDescent="0.2">
      <c r="A12291" s="5">
        <v>820106035</v>
      </c>
      <c r="B12291" s="5" t="s">
        <v>24689</v>
      </c>
      <c r="C12291" s="5" t="s">
        <v>24690</v>
      </c>
      <c r="D12291" s="2">
        <v>0.1</v>
      </c>
      <c r="E12291" s="8" t="s">
        <v>3069</v>
      </c>
      <c r="F12291" s="5">
        <v>860</v>
      </c>
      <c r="G12291" s="2" t="s">
        <v>3287</v>
      </c>
      <c r="H12291" s="2">
        <v>0.1</v>
      </c>
    </row>
    <row r="12292" spans="1:8" x14ac:dyDescent="0.2">
      <c r="A12292" s="5">
        <v>820106040</v>
      </c>
      <c r="B12292" s="5" t="s">
        <v>24691</v>
      </c>
      <c r="C12292" s="5" t="s">
        <v>24692</v>
      </c>
      <c r="D12292" s="2">
        <v>0.1</v>
      </c>
      <c r="E12292" s="8" t="s">
        <v>3069</v>
      </c>
      <c r="F12292" s="5">
        <v>860</v>
      </c>
      <c r="G12292" s="2" t="s">
        <v>3287</v>
      </c>
      <c r="H12292" s="2">
        <v>0.1</v>
      </c>
    </row>
    <row r="12293" spans="1:8" x14ac:dyDescent="0.2">
      <c r="A12293" s="5">
        <v>820107016</v>
      </c>
      <c r="B12293" s="5" t="s">
        <v>24693</v>
      </c>
      <c r="C12293" s="5" t="s">
        <v>24694</v>
      </c>
      <c r="D12293" s="2">
        <v>0.15</v>
      </c>
      <c r="E12293" s="8" t="s">
        <v>3069</v>
      </c>
      <c r="F12293" s="5">
        <v>860</v>
      </c>
      <c r="G12293" s="2" t="s">
        <v>3287</v>
      </c>
      <c r="H12293" s="2">
        <v>0.15</v>
      </c>
    </row>
    <row r="12294" spans="1:8" x14ac:dyDescent="0.2">
      <c r="A12294" s="5">
        <v>820107020</v>
      </c>
      <c r="B12294" s="5" t="s">
        <v>24695</v>
      </c>
      <c r="C12294" s="5" t="s">
        <v>24696</v>
      </c>
      <c r="D12294" s="2">
        <v>0.15</v>
      </c>
      <c r="E12294" s="8" t="s">
        <v>3069</v>
      </c>
      <c r="F12294" s="5">
        <v>860</v>
      </c>
      <c r="G12294" s="2" t="s">
        <v>3287</v>
      </c>
      <c r="H12294" s="2">
        <v>0.15</v>
      </c>
    </row>
    <row r="12295" spans="1:8" x14ac:dyDescent="0.2">
      <c r="A12295" s="5">
        <v>820107025</v>
      </c>
      <c r="B12295" s="5" t="s">
        <v>24697</v>
      </c>
      <c r="C12295" s="5" t="s">
        <v>24698</v>
      </c>
      <c r="D12295" s="2">
        <v>0.15</v>
      </c>
      <c r="E12295" s="8" t="s">
        <v>3069</v>
      </c>
      <c r="F12295" s="5">
        <v>860</v>
      </c>
      <c r="G12295" s="2" t="s">
        <v>3287</v>
      </c>
      <c r="H12295" s="2">
        <v>0.15</v>
      </c>
    </row>
    <row r="12296" spans="1:8" x14ac:dyDescent="0.2">
      <c r="A12296" s="5">
        <v>820107030</v>
      </c>
      <c r="B12296" s="5" t="s">
        <v>24699</v>
      </c>
      <c r="C12296" s="5" t="s">
        <v>24700</v>
      </c>
      <c r="D12296" s="2">
        <v>0.15</v>
      </c>
      <c r="E12296" s="8" t="s">
        <v>3069</v>
      </c>
      <c r="F12296" s="5">
        <v>860</v>
      </c>
      <c r="G12296" s="2" t="s">
        <v>3287</v>
      </c>
      <c r="H12296" s="2">
        <v>0.15</v>
      </c>
    </row>
    <row r="12297" spans="1:8" x14ac:dyDescent="0.2">
      <c r="A12297" s="5">
        <v>820107035</v>
      </c>
      <c r="B12297" s="5" t="s">
        <v>24701</v>
      </c>
      <c r="C12297" s="5" t="s">
        <v>24702</v>
      </c>
      <c r="D12297" s="2">
        <v>0.2</v>
      </c>
      <c r="E12297" s="8" t="s">
        <v>3069</v>
      </c>
      <c r="F12297" s="5">
        <v>860</v>
      </c>
      <c r="G12297" s="2" t="s">
        <v>3287</v>
      </c>
      <c r="H12297" s="2">
        <v>0.2</v>
      </c>
    </row>
    <row r="12298" spans="1:8" x14ac:dyDescent="0.2">
      <c r="A12298" s="5">
        <v>820107040</v>
      </c>
      <c r="B12298" s="5" t="s">
        <v>24703</v>
      </c>
      <c r="C12298" s="5" t="s">
        <v>24704</v>
      </c>
      <c r="D12298" s="2">
        <v>0.2</v>
      </c>
      <c r="E12298" s="8" t="s">
        <v>3069</v>
      </c>
      <c r="F12298" s="5">
        <v>860</v>
      </c>
      <c r="G12298" s="2" t="s">
        <v>3287</v>
      </c>
      <c r="H12298" s="2">
        <v>0.2</v>
      </c>
    </row>
    <row r="12299" spans="1:8" x14ac:dyDescent="0.2">
      <c r="A12299" s="5">
        <v>820107050</v>
      </c>
      <c r="B12299" s="5" t="s">
        <v>24705</v>
      </c>
      <c r="C12299" s="5" t="s">
        <v>24706</v>
      </c>
      <c r="D12299" s="2">
        <v>0.15</v>
      </c>
      <c r="E12299" s="8" t="s">
        <v>3069</v>
      </c>
      <c r="F12299" s="5">
        <v>860</v>
      </c>
      <c r="G12299" s="2" t="s">
        <v>3287</v>
      </c>
      <c r="H12299" s="2">
        <v>0.15</v>
      </c>
    </row>
    <row r="12300" spans="1:8" x14ac:dyDescent="0.2">
      <c r="A12300" s="5">
        <v>820107060</v>
      </c>
      <c r="B12300" s="5" t="s">
        <v>24707</v>
      </c>
      <c r="C12300" s="5" t="s">
        <v>24708</v>
      </c>
      <c r="D12300" s="2">
        <v>0.3</v>
      </c>
      <c r="E12300" s="8" t="s">
        <v>3069</v>
      </c>
      <c r="F12300" s="5">
        <v>860</v>
      </c>
      <c r="G12300" s="2" t="s">
        <v>3287</v>
      </c>
      <c r="H12300" s="2">
        <v>0.3</v>
      </c>
    </row>
    <row r="12301" spans="1:8" x14ac:dyDescent="0.2">
      <c r="A12301" s="5">
        <v>820107070</v>
      </c>
      <c r="B12301" s="5" t="s">
        <v>24709</v>
      </c>
      <c r="C12301" s="5" t="s">
        <v>24710</v>
      </c>
      <c r="D12301" s="2">
        <v>0.3</v>
      </c>
      <c r="E12301" s="8" t="s">
        <v>3069</v>
      </c>
      <c r="F12301" s="5">
        <v>860</v>
      </c>
      <c r="G12301" s="2" t="s">
        <v>3287</v>
      </c>
      <c r="H12301" s="2">
        <v>0.3</v>
      </c>
    </row>
    <row r="12302" spans="1:8" x14ac:dyDescent="0.2">
      <c r="A12302" s="5">
        <v>820108020</v>
      </c>
      <c r="B12302" s="5" t="s">
        <v>24711</v>
      </c>
      <c r="C12302" s="5" t="s">
        <v>24712</v>
      </c>
      <c r="D12302" s="2">
        <v>0.2</v>
      </c>
      <c r="E12302" s="8" t="s">
        <v>3069</v>
      </c>
      <c r="F12302" s="5">
        <v>860</v>
      </c>
      <c r="G12302" s="2" t="s">
        <v>3287</v>
      </c>
      <c r="H12302" s="2">
        <v>0.2</v>
      </c>
    </row>
    <row r="12303" spans="1:8" x14ac:dyDescent="0.2">
      <c r="A12303" s="5">
        <v>820108025</v>
      </c>
      <c r="B12303" s="5" t="s">
        <v>24713</v>
      </c>
      <c r="C12303" s="5" t="s">
        <v>24714</v>
      </c>
      <c r="D12303" s="2">
        <v>0.25</v>
      </c>
      <c r="E12303" s="8" t="s">
        <v>3069</v>
      </c>
      <c r="F12303" s="5">
        <v>860</v>
      </c>
      <c r="G12303" s="2" t="s">
        <v>3287</v>
      </c>
      <c r="H12303" s="2">
        <v>0.25</v>
      </c>
    </row>
    <row r="12304" spans="1:8" x14ac:dyDescent="0.2">
      <c r="A12304" s="5">
        <v>820108030</v>
      </c>
      <c r="B12304" s="5" t="s">
        <v>24715</v>
      </c>
      <c r="C12304" s="5" t="s">
        <v>24716</v>
      </c>
      <c r="D12304" s="2">
        <v>0.3</v>
      </c>
      <c r="E12304" s="8" t="s">
        <v>3069</v>
      </c>
      <c r="F12304" s="5">
        <v>860</v>
      </c>
      <c r="G12304" s="2" t="s">
        <v>3287</v>
      </c>
      <c r="H12304" s="2">
        <v>0.3</v>
      </c>
    </row>
    <row r="12305" spans="1:8" x14ac:dyDescent="0.2">
      <c r="A12305" s="5">
        <v>820108035</v>
      </c>
      <c r="B12305" s="5" t="s">
        <v>24717</v>
      </c>
      <c r="C12305" s="5" t="s">
        <v>24718</v>
      </c>
      <c r="D12305" s="2">
        <v>0.25</v>
      </c>
      <c r="E12305" s="8" t="s">
        <v>3069</v>
      </c>
      <c r="F12305" s="5">
        <v>860</v>
      </c>
      <c r="G12305" s="2" t="s">
        <v>3287</v>
      </c>
      <c r="H12305" s="2">
        <v>0.25</v>
      </c>
    </row>
    <row r="12306" spans="1:8" x14ac:dyDescent="0.2">
      <c r="A12306" s="5">
        <v>820108040</v>
      </c>
      <c r="B12306" s="5" t="s">
        <v>24719</v>
      </c>
      <c r="C12306" s="5" t="s">
        <v>24720</v>
      </c>
      <c r="D12306" s="2">
        <v>0.25</v>
      </c>
      <c r="E12306" s="8" t="s">
        <v>3069</v>
      </c>
      <c r="F12306" s="5">
        <v>860</v>
      </c>
      <c r="G12306" s="2" t="s">
        <v>3287</v>
      </c>
      <c r="H12306" s="2">
        <v>0.25</v>
      </c>
    </row>
    <row r="12307" spans="1:8" x14ac:dyDescent="0.2">
      <c r="A12307" s="5">
        <v>820108075</v>
      </c>
      <c r="B12307" s="5" t="s">
        <v>24721</v>
      </c>
      <c r="C12307" s="5" t="s">
        <v>24722</v>
      </c>
      <c r="D12307" s="2">
        <v>0.25</v>
      </c>
      <c r="E12307" s="8" t="s">
        <v>3069</v>
      </c>
      <c r="F12307" s="5">
        <v>860</v>
      </c>
      <c r="G12307" s="2" t="s">
        <v>3287</v>
      </c>
      <c r="H12307" s="2">
        <v>0.25</v>
      </c>
    </row>
    <row r="12308" spans="1:8" x14ac:dyDescent="0.2">
      <c r="A12308" s="5">
        <v>820110025</v>
      </c>
      <c r="B12308" s="5" t="s">
        <v>24723</v>
      </c>
      <c r="C12308" s="5" t="s">
        <v>24724</v>
      </c>
      <c r="D12308" s="2">
        <v>1.35</v>
      </c>
      <c r="E12308" s="8" t="s">
        <v>2700</v>
      </c>
      <c r="F12308" s="5">
        <v>491</v>
      </c>
      <c r="G12308" s="2" t="s">
        <v>3287</v>
      </c>
      <c r="H12308" s="2">
        <v>1.45</v>
      </c>
    </row>
    <row r="12309" spans="1:8" x14ac:dyDescent="0.2">
      <c r="A12309" s="5">
        <v>820110050</v>
      </c>
      <c r="B12309" s="5" t="s">
        <v>24725</v>
      </c>
      <c r="C12309" s="5" t="s">
        <v>24726</v>
      </c>
      <c r="D12309" s="2">
        <v>1</v>
      </c>
      <c r="E12309" s="8" t="s">
        <v>2702</v>
      </c>
      <c r="F12309" s="5">
        <v>620</v>
      </c>
      <c r="G12309" s="2" t="s">
        <v>3287</v>
      </c>
      <c r="H12309" s="2">
        <v>1.1000000000000001</v>
      </c>
    </row>
    <row r="12310" spans="1:8" x14ac:dyDescent="0.2">
      <c r="A12310" s="5">
        <v>820110100</v>
      </c>
      <c r="B12310" s="5" t="s">
        <v>24727</v>
      </c>
      <c r="C12310" s="5" t="s">
        <v>24728</v>
      </c>
      <c r="D12310" s="2">
        <v>1.3</v>
      </c>
      <c r="E12310" s="8" t="s">
        <v>3069</v>
      </c>
      <c r="F12310" s="5">
        <v>860</v>
      </c>
      <c r="G12310" s="2" t="s">
        <v>3287</v>
      </c>
      <c r="H12310" s="2">
        <v>1.4</v>
      </c>
    </row>
    <row r="12311" spans="1:8" x14ac:dyDescent="0.2">
      <c r="A12311" s="5">
        <v>820112040</v>
      </c>
      <c r="B12311" s="5" t="s">
        <v>24729</v>
      </c>
      <c r="C12311" s="5" t="s">
        <v>24730</v>
      </c>
      <c r="D12311" s="2">
        <v>0.8</v>
      </c>
      <c r="E12311" s="8" t="s">
        <v>3069</v>
      </c>
      <c r="F12311" s="5">
        <v>860</v>
      </c>
      <c r="G12311" s="2" t="s">
        <v>3287</v>
      </c>
      <c r="H12311" s="2">
        <v>0.85</v>
      </c>
    </row>
    <row r="12312" spans="1:8" x14ac:dyDescent="0.2">
      <c r="A12312" s="5">
        <v>820112060</v>
      </c>
      <c r="B12312" s="5" t="s">
        <v>24731</v>
      </c>
      <c r="C12312" s="5" t="s">
        <v>24732</v>
      </c>
      <c r="D12312" s="2">
        <v>1.65</v>
      </c>
      <c r="E12312" s="8" t="s">
        <v>3069</v>
      </c>
      <c r="F12312" s="5">
        <v>860</v>
      </c>
      <c r="G12312" s="2" t="s">
        <v>3287</v>
      </c>
      <c r="H12312" s="2">
        <v>1.8</v>
      </c>
    </row>
    <row r="12313" spans="1:8" x14ac:dyDescent="0.2">
      <c r="A12313" s="5">
        <v>820112100</v>
      </c>
      <c r="B12313" s="5" t="s">
        <v>24733</v>
      </c>
      <c r="C12313" s="5" t="s">
        <v>24734</v>
      </c>
      <c r="D12313" s="2">
        <v>1.35</v>
      </c>
      <c r="E12313" s="8" t="s">
        <v>3069</v>
      </c>
      <c r="F12313" s="5">
        <v>860</v>
      </c>
      <c r="G12313" s="2" t="s">
        <v>3287</v>
      </c>
      <c r="H12313" s="2">
        <v>1.45</v>
      </c>
    </row>
    <row r="12314" spans="1:8" x14ac:dyDescent="0.2">
      <c r="A12314" s="5">
        <v>820117030</v>
      </c>
      <c r="B12314" s="5" t="s">
        <v>24735</v>
      </c>
      <c r="C12314" s="5" t="s">
        <v>24736</v>
      </c>
      <c r="D12314" s="2">
        <v>0.15</v>
      </c>
      <c r="E12314" s="8" t="s">
        <v>3069</v>
      </c>
      <c r="F12314" s="5">
        <v>860</v>
      </c>
      <c r="G12314" s="2" t="s">
        <v>3287</v>
      </c>
      <c r="H12314" s="2">
        <v>0.15</v>
      </c>
    </row>
    <row r="12315" spans="1:8" x14ac:dyDescent="0.2">
      <c r="A12315" s="5">
        <v>820118045</v>
      </c>
      <c r="B12315" s="5" t="s">
        <v>24737</v>
      </c>
      <c r="C12315" s="5" t="s">
        <v>24738</v>
      </c>
      <c r="D12315" s="2">
        <v>0.15</v>
      </c>
      <c r="E12315" s="8" t="s">
        <v>3069</v>
      </c>
      <c r="F12315" s="5">
        <v>860</v>
      </c>
      <c r="G12315" s="2" t="s">
        <v>3287</v>
      </c>
      <c r="H12315" s="2">
        <v>0.15</v>
      </c>
    </row>
    <row r="12316" spans="1:8" x14ac:dyDescent="0.2">
      <c r="A12316" s="5">
        <v>820118055</v>
      </c>
      <c r="B12316" s="5" t="s">
        <v>24739</v>
      </c>
      <c r="C12316" s="5" t="s">
        <v>24740</v>
      </c>
      <c r="D12316" s="2">
        <v>0.15</v>
      </c>
      <c r="E12316" s="8" t="s">
        <v>3069</v>
      </c>
      <c r="F12316" s="5">
        <v>860</v>
      </c>
      <c r="G12316" s="2" t="s">
        <v>3287</v>
      </c>
      <c r="H12316" s="2">
        <v>0.15</v>
      </c>
    </row>
    <row r="12317" spans="1:8" x14ac:dyDescent="0.2">
      <c r="A12317" s="5">
        <v>820118060</v>
      </c>
      <c r="B12317" s="5" t="s">
        <v>24741</v>
      </c>
      <c r="C12317" s="5" t="s">
        <v>24742</v>
      </c>
      <c r="D12317" s="2">
        <v>0.2</v>
      </c>
      <c r="E12317" s="8" t="s">
        <v>3069</v>
      </c>
      <c r="F12317" s="5">
        <v>860</v>
      </c>
      <c r="G12317" s="2" t="s">
        <v>3287</v>
      </c>
      <c r="H12317" s="2">
        <v>0.2</v>
      </c>
    </row>
    <row r="12318" spans="1:8" x14ac:dyDescent="0.2">
      <c r="A12318" s="5">
        <v>820118065</v>
      </c>
      <c r="B12318" s="5" t="s">
        <v>24743</v>
      </c>
      <c r="C12318" s="5" t="s">
        <v>24744</v>
      </c>
      <c r="D12318" s="2">
        <v>0.2</v>
      </c>
      <c r="E12318" s="8" t="s">
        <v>3069</v>
      </c>
      <c r="F12318" s="5">
        <v>860</v>
      </c>
      <c r="G12318" s="2" t="s">
        <v>3287</v>
      </c>
      <c r="H12318" s="2">
        <v>0.2</v>
      </c>
    </row>
    <row r="12319" spans="1:8" x14ac:dyDescent="0.2">
      <c r="A12319" s="5">
        <v>820118070</v>
      </c>
      <c r="B12319" s="5" t="s">
        <v>24745</v>
      </c>
      <c r="C12319" s="5" t="s">
        <v>24746</v>
      </c>
      <c r="D12319" s="2">
        <v>0.25</v>
      </c>
      <c r="E12319" s="8" t="s">
        <v>3069</v>
      </c>
      <c r="F12319" s="5">
        <v>860</v>
      </c>
      <c r="G12319" s="2" t="s">
        <v>3287</v>
      </c>
      <c r="H12319" s="2">
        <v>0.25</v>
      </c>
    </row>
    <row r="12320" spans="1:8" x14ac:dyDescent="0.2">
      <c r="A12320" s="5">
        <v>820118080</v>
      </c>
      <c r="B12320" s="5" t="s">
        <v>24747</v>
      </c>
      <c r="C12320" s="5" t="s">
        <v>24748</v>
      </c>
      <c r="D12320" s="2">
        <v>0.25</v>
      </c>
      <c r="E12320" s="8" t="s">
        <v>3069</v>
      </c>
      <c r="F12320" s="5">
        <v>860</v>
      </c>
      <c r="G12320" s="2" t="s">
        <v>3287</v>
      </c>
      <c r="H12320" s="2">
        <v>0.25</v>
      </c>
    </row>
    <row r="12321" spans="1:8" x14ac:dyDescent="0.2">
      <c r="A12321" s="5">
        <v>820118085</v>
      </c>
      <c r="B12321" s="5" t="s">
        <v>24749</v>
      </c>
      <c r="C12321" s="5" t="s">
        <v>24750</v>
      </c>
      <c r="D12321" s="2">
        <v>0.7</v>
      </c>
      <c r="E12321" s="8" t="s">
        <v>3069</v>
      </c>
      <c r="F12321" s="5">
        <v>860</v>
      </c>
      <c r="G12321" s="2" t="s">
        <v>3287</v>
      </c>
      <c r="H12321" s="2">
        <v>0.75</v>
      </c>
    </row>
    <row r="12322" spans="1:8" x14ac:dyDescent="0.2">
      <c r="A12322" s="5">
        <v>820119050</v>
      </c>
      <c r="B12322" s="5" t="s">
        <v>24751</v>
      </c>
      <c r="C12322" s="5" t="s">
        <v>24752</v>
      </c>
      <c r="D12322" s="2">
        <v>0.3</v>
      </c>
      <c r="E12322" s="8" t="s">
        <v>3069</v>
      </c>
      <c r="F12322" s="5">
        <v>860</v>
      </c>
      <c r="G12322" s="2" t="s">
        <v>3287</v>
      </c>
      <c r="H12322" s="2">
        <v>0.3</v>
      </c>
    </row>
    <row r="12323" spans="1:8" x14ac:dyDescent="0.2">
      <c r="A12323" s="5">
        <v>820119060</v>
      </c>
      <c r="B12323" s="5" t="s">
        <v>24753</v>
      </c>
      <c r="C12323" s="5" t="s">
        <v>24754</v>
      </c>
      <c r="D12323" s="2">
        <v>0.3</v>
      </c>
      <c r="E12323" s="8" t="s">
        <v>3069</v>
      </c>
      <c r="F12323" s="5">
        <v>860</v>
      </c>
      <c r="G12323" s="2" t="s">
        <v>3287</v>
      </c>
      <c r="H12323" s="2">
        <v>0.3</v>
      </c>
    </row>
    <row r="12324" spans="1:8" x14ac:dyDescent="0.2">
      <c r="A12324" s="5">
        <v>820119065</v>
      </c>
      <c r="B12324" s="5" t="s">
        <v>24755</v>
      </c>
      <c r="C12324" s="5" t="s">
        <v>24756</v>
      </c>
      <c r="D12324" s="2">
        <v>0.35</v>
      </c>
      <c r="E12324" s="8" t="s">
        <v>3069</v>
      </c>
      <c r="F12324" s="5">
        <v>860</v>
      </c>
      <c r="G12324" s="2" t="s">
        <v>3287</v>
      </c>
      <c r="H12324" s="2">
        <v>0.4</v>
      </c>
    </row>
    <row r="12325" spans="1:8" x14ac:dyDescent="0.2">
      <c r="A12325" s="5">
        <v>820119070</v>
      </c>
      <c r="B12325" s="5" t="s">
        <v>24757</v>
      </c>
      <c r="C12325" s="5" t="s">
        <v>24758</v>
      </c>
      <c r="D12325" s="2">
        <v>0.3</v>
      </c>
      <c r="E12325" s="8" t="s">
        <v>3069</v>
      </c>
      <c r="F12325" s="5">
        <v>860</v>
      </c>
      <c r="G12325" s="2" t="s">
        <v>3287</v>
      </c>
      <c r="H12325" s="2">
        <v>0.3</v>
      </c>
    </row>
    <row r="12326" spans="1:8" x14ac:dyDescent="0.2">
      <c r="A12326" s="5">
        <v>820119080</v>
      </c>
      <c r="B12326" s="5" t="s">
        <v>24759</v>
      </c>
      <c r="C12326" s="5" t="s">
        <v>24760</v>
      </c>
      <c r="D12326" s="2">
        <v>0.5</v>
      </c>
      <c r="E12326" s="8" t="s">
        <v>3069</v>
      </c>
      <c r="F12326" s="5">
        <v>860</v>
      </c>
      <c r="G12326" s="2" t="s">
        <v>3287</v>
      </c>
      <c r="H12326" s="2">
        <v>0.55000000000000004</v>
      </c>
    </row>
    <row r="12327" spans="1:8" x14ac:dyDescent="0.2">
      <c r="A12327" s="5">
        <v>820119090</v>
      </c>
      <c r="B12327" s="5" t="s">
        <v>24761</v>
      </c>
      <c r="C12327" s="5" t="s">
        <v>24762</v>
      </c>
      <c r="D12327" s="2">
        <v>0.5</v>
      </c>
      <c r="E12327" s="8" t="s">
        <v>3069</v>
      </c>
      <c r="F12327" s="5">
        <v>860</v>
      </c>
      <c r="G12327" s="2" t="s">
        <v>3287</v>
      </c>
      <c r="H12327" s="2">
        <v>0.55000000000000004</v>
      </c>
    </row>
    <row r="12328" spans="1:8" x14ac:dyDescent="0.2">
      <c r="A12328" s="5">
        <v>820119100</v>
      </c>
      <c r="B12328" s="5" t="s">
        <v>24763</v>
      </c>
      <c r="C12328" s="5" t="s">
        <v>24764</v>
      </c>
      <c r="D12328" s="2">
        <v>0.4</v>
      </c>
      <c r="E12328" s="8" t="s">
        <v>3069</v>
      </c>
      <c r="F12328" s="5">
        <v>860</v>
      </c>
      <c r="G12328" s="2" t="s">
        <v>3287</v>
      </c>
      <c r="H12328" s="2">
        <v>0.45</v>
      </c>
    </row>
    <row r="12329" spans="1:8" x14ac:dyDescent="0.2">
      <c r="A12329" s="5">
        <v>820119110</v>
      </c>
      <c r="B12329" s="5" t="s">
        <v>24765</v>
      </c>
      <c r="C12329" s="5" t="s">
        <v>24766</v>
      </c>
      <c r="D12329" s="2">
        <v>0.5</v>
      </c>
      <c r="E12329" s="8" t="s">
        <v>3069</v>
      </c>
      <c r="F12329" s="5">
        <v>860</v>
      </c>
      <c r="G12329" s="2" t="s">
        <v>3287</v>
      </c>
      <c r="H12329" s="2">
        <v>0.55000000000000004</v>
      </c>
    </row>
    <row r="12330" spans="1:8" x14ac:dyDescent="0.2">
      <c r="A12330" s="5">
        <v>820119120</v>
      </c>
      <c r="B12330" s="5" t="s">
        <v>24767</v>
      </c>
      <c r="C12330" s="5" t="s">
        <v>24768</v>
      </c>
      <c r="D12330" s="2">
        <v>0.5</v>
      </c>
      <c r="E12330" s="8" t="s">
        <v>3069</v>
      </c>
      <c r="F12330" s="5">
        <v>860</v>
      </c>
      <c r="G12330" s="2" t="s">
        <v>3287</v>
      </c>
      <c r="H12330" s="2">
        <v>0.55000000000000004</v>
      </c>
    </row>
    <row r="12331" spans="1:8" x14ac:dyDescent="0.2">
      <c r="A12331" s="5">
        <v>820120045</v>
      </c>
      <c r="B12331" s="5" t="s">
        <v>24769</v>
      </c>
      <c r="C12331" s="5" t="s">
        <v>24770</v>
      </c>
      <c r="D12331" s="2">
        <v>0.3</v>
      </c>
      <c r="E12331" s="8" t="s">
        <v>3069</v>
      </c>
      <c r="F12331" s="5">
        <v>860</v>
      </c>
      <c r="G12331" s="2" t="s">
        <v>3287</v>
      </c>
      <c r="H12331" s="2">
        <v>0.3</v>
      </c>
    </row>
    <row r="12332" spans="1:8" x14ac:dyDescent="0.2">
      <c r="A12332" s="5">
        <v>820120050</v>
      </c>
      <c r="B12332" s="5" t="s">
        <v>24771</v>
      </c>
      <c r="C12332" s="5" t="s">
        <v>24772</v>
      </c>
      <c r="D12332" s="2">
        <v>0.35</v>
      </c>
      <c r="E12332" s="8" t="s">
        <v>3069</v>
      </c>
      <c r="F12332" s="5">
        <v>860</v>
      </c>
      <c r="G12332" s="2" t="s">
        <v>3287</v>
      </c>
      <c r="H12332" s="2">
        <v>0.4</v>
      </c>
    </row>
    <row r="12333" spans="1:8" x14ac:dyDescent="0.2">
      <c r="A12333" s="5">
        <v>820120055</v>
      </c>
      <c r="B12333" s="5" t="s">
        <v>24773</v>
      </c>
      <c r="C12333" s="5" t="s">
        <v>24774</v>
      </c>
      <c r="D12333" s="2">
        <v>0.3</v>
      </c>
      <c r="E12333" s="8" t="s">
        <v>3069</v>
      </c>
      <c r="F12333" s="5">
        <v>860</v>
      </c>
      <c r="G12333" s="2" t="s">
        <v>3287</v>
      </c>
      <c r="H12333" s="2">
        <v>0.3</v>
      </c>
    </row>
    <row r="12334" spans="1:8" x14ac:dyDescent="0.2">
      <c r="A12334" s="5">
        <v>820120060</v>
      </c>
      <c r="B12334" s="5" t="s">
        <v>24775</v>
      </c>
      <c r="C12334" s="5" t="s">
        <v>24776</v>
      </c>
      <c r="D12334" s="2">
        <v>0.35</v>
      </c>
      <c r="E12334" s="8" t="s">
        <v>3069</v>
      </c>
      <c r="F12334" s="5">
        <v>860</v>
      </c>
      <c r="G12334" s="2" t="s">
        <v>3287</v>
      </c>
      <c r="H12334" s="2">
        <v>0.4</v>
      </c>
    </row>
    <row r="12335" spans="1:8" x14ac:dyDescent="0.2">
      <c r="A12335" s="5">
        <v>820120065</v>
      </c>
      <c r="B12335" s="5" t="s">
        <v>24777</v>
      </c>
      <c r="C12335" s="5" t="s">
        <v>24778</v>
      </c>
      <c r="D12335" s="2">
        <v>0.35</v>
      </c>
      <c r="E12335" s="8" t="s">
        <v>3069</v>
      </c>
      <c r="F12335" s="5">
        <v>860</v>
      </c>
      <c r="G12335" s="2" t="s">
        <v>3287</v>
      </c>
      <c r="H12335" s="2">
        <v>0.4</v>
      </c>
    </row>
    <row r="12336" spans="1:8" x14ac:dyDescent="0.2">
      <c r="A12336" s="5">
        <v>820120070</v>
      </c>
      <c r="B12336" s="5" t="s">
        <v>24779</v>
      </c>
      <c r="C12336" s="5" t="s">
        <v>24780</v>
      </c>
      <c r="D12336" s="2">
        <v>0.45</v>
      </c>
      <c r="E12336" s="8" t="s">
        <v>3069</v>
      </c>
      <c r="F12336" s="5">
        <v>860</v>
      </c>
      <c r="G12336" s="2" t="s">
        <v>3287</v>
      </c>
      <c r="H12336" s="2">
        <v>0.5</v>
      </c>
    </row>
    <row r="12337" spans="1:8" x14ac:dyDescent="0.2">
      <c r="A12337" s="5">
        <v>820120080</v>
      </c>
      <c r="B12337" s="5" t="s">
        <v>24781</v>
      </c>
      <c r="C12337" s="5" t="s">
        <v>24782</v>
      </c>
      <c r="D12337" s="2">
        <v>0.5</v>
      </c>
      <c r="E12337" s="8" t="s">
        <v>3069</v>
      </c>
      <c r="F12337" s="5">
        <v>860</v>
      </c>
      <c r="G12337" s="2" t="s">
        <v>3287</v>
      </c>
      <c r="H12337" s="2">
        <v>0.55000000000000004</v>
      </c>
    </row>
    <row r="12338" spans="1:8" x14ac:dyDescent="0.2">
      <c r="A12338" s="5">
        <v>820120090</v>
      </c>
      <c r="B12338" s="5" t="s">
        <v>24783</v>
      </c>
      <c r="C12338" s="5" t="s">
        <v>24784</v>
      </c>
      <c r="D12338" s="2">
        <v>0.5</v>
      </c>
      <c r="E12338" s="8" t="s">
        <v>3069</v>
      </c>
      <c r="F12338" s="5">
        <v>860</v>
      </c>
      <c r="G12338" s="2" t="s">
        <v>3287</v>
      </c>
      <c r="H12338" s="2">
        <v>0.55000000000000004</v>
      </c>
    </row>
    <row r="12339" spans="1:8" x14ac:dyDescent="0.2">
      <c r="A12339" s="5">
        <v>820120110</v>
      </c>
      <c r="B12339" s="5" t="s">
        <v>24785</v>
      </c>
      <c r="C12339" s="5" t="s">
        <v>24786</v>
      </c>
      <c r="D12339" s="2">
        <v>0.6</v>
      </c>
      <c r="E12339" s="8" t="s">
        <v>3069</v>
      </c>
      <c r="F12339" s="5">
        <v>860</v>
      </c>
      <c r="G12339" s="2" t="s">
        <v>3287</v>
      </c>
      <c r="H12339" s="2">
        <v>0.65</v>
      </c>
    </row>
    <row r="12340" spans="1:8" x14ac:dyDescent="0.2">
      <c r="A12340" s="5">
        <v>820120120</v>
      </c>
      <c r="B12340" s="5" t="s">
        <v>24787</v>
      </c>
      <c r="C12340" s="5" t="s">
        <v>24788</v>
      </c>
      <c r="D12340" s="2">
        <v>0.6</v>
      </c>
      <c r="E12340" s="8" t="s">
        <v>3069</v>
      </c>
      <c r="F12340" s="5">
        <v>860</v>
      </c>
      <c r="G12340" s="2" t="s">
        <v>3287</v>
      </c>
      <c r="H12340" s="2">
        <v>0.65</v>
      </c>
    </row>
    <row r="12341" spans="1:8" x14ac:dyDescent="0.2">
      <c r="A12341" s="5">
        <v>820120130</v>
      </c>
      <c r="B12341" s="5" t="s">
        <v>24789</v>
      </c>
      <c r="C12341" s="5" t="s">
        <v>24790</v>
      </c>
      <c r="D12341" s="2">
        <v>0.85</v>
      </c>
      <c r="E12341" s="8" t="s">
        <v>3069</v>
      </c>
      <c r="F12341" s="5">
        <v>860</v>
      </c>
      <c r="G12341" s="2" t="s">
        <v>3287</v>
      </c>
      <c r="H12341" s="2">
        <v>0.9</v>
      </c>
    </row>
    <row r="12342" spans="1:8" x14ac:dyDescent="0.2">
      <c r="A12342" s="5">
        <v>820120140</v>
      </c>
      <c r="B12342" s="5" t="s">
        <v>24791</v>
      </c>
      <c r="C12342" s="5" t="s">
        <v>24792</v>
      </c>
      <c r="D12342" s="2">
        <v>0.75</v>
      </c>
      <c r="E12342" s="8" t="s">
        <v>3069</v>
      </c>
      <c r="F12342" s="5">
        <v>860</v>
      </c>
      <c r="G12342" s="2" t="s">
        <v>3287</v>
      </c>
      <c r="H12342" s="2">
        <v>0.8</v>
      </c>
    </row>
    <row r="12343" spans="1:8" x14ac:dyDescent="0.2">
      <c r="A12343" s="5">
        <v>820120150</v>
      </c>
      <c r="B12343" s="5" t="s">
        <v>24793</v>
      </c>
      <c r="C12343" s="5" t="s">
        <v>24794</v>
      </c>
      <c r="D12343" s="2">
        <v>0.75</v>
      </c>
      <c r="E12343" s="8" t="s">
        <v>3069</v>
      </c>
      <c r="F12343" s="5">
        <v>860</v>
      </c>
      <c r="G12343" s="2" t="s">
        <v>3287</v>
      </c>
      <c r="H12343" s="2">
        <v>0.8</v>
      </c>
    </row>
    <row r="12344" spans="1:8" x14ac:dyDescent="0.2">
      <c r="A12344" s="5">
        <v>820120160</v>
      </c>
      <c r="B12344" s="5" t="s">
        <v>24795</v>
      </c>
      <c r="C12344" s="5" t="s">
        <v>24796</v>
      </c>
      <c r="D12344" s="2">
        <v>0.9</v>
      </c>
      <c r="E12344" s="8" t="s">
        <v>3069</v>
      </c>
      <c r="F12344" s="5">
        <v>860</v>
      </c>
      <c r="G12344" s="2" t="s">
        <v>3287</v>
      </c>
      <c r="H12344" s="2">
        <v>0.95</v>
      </c>
    </row>
    <row r="12345" spans="1:8" x14ac:dyDescent="0.2">
      <c r="A12345" s="5">
        <v>820121080</v>
      </c>
      <c r="B12345" s="5" t="s">
        <v>24797</v>
      </c>
      <c r="C12345" s="5" t="s">
        <v>24798</v>
      </c>
      <c r="D12345" s="2">
        <v>0.8</v>
      </c>
      <c r="E12345" s="8" t="s">
        <v>3069</v>
      </c>
      <c r="F12345" s="5">
        <v>860</v>
      </c>
      <c r="G12345" s="2" t="s">
        <v>3287</v>
      </c>
      <c r="H12345" s="2">
        <v>0.85</v>
      </c>
    </row>
    <row r="12346" spans="1:8" x14ac:dyDescent="0.2">
      <c r="A12346" s="5">
        <v>820122060</v>
      </c>
      <c r="B12346" s="5" t="s">
        <v>24799</v>
      </c>
      <c r="C12346" s="5" t="s">
        <v>24800</v>
      </c>
      <c r="D12346" s="2">
        <v>0.65</v>
      </c>
      <c r="E12346" s="8" t="s">
        <v>3069</v>
      </c>
      <c r="F12346" s="5">
        <v>860</v>
      </c>
      <c r="G12346" s="2" t="s">
        <v>3287</v>
      </c>
      <c r="H12346" s="2">
        <v>0.7</v>
      </c>
    </row>
    <row r="12347" spans="1:8" x14ac:dyDescent="0.2">
      <c r="A12347" s="5">
        <v>820122065</v>
      </c>
      <c r="B12347" s="5" t="s">
        <v>24801</v>
      </c>
      <c r="C12347" s="5" t="s">
        <v>24802</v>
      </c>
      <c r="D12347" s="2">
        <v>0.65</v>
      </c>
      <c r="E12347" s="8" t="s">
        <v>3069</v>
      </c>
      <c r="F12347" s="5">
        <v>860</v>
      </c>
      <c r="G12347" s="2" t="s">
        <v>3287</v>
      </c>
      <c r="H12347" s="2">
        <v>0.7</v>
      </c>
    </row>
    <row r="12348" spans="1:8" x14ac:dyDescent="0.2">
      <c r="A12348" s="5">
        <v>820122080</v>
      </c>
      <c r="B12348" s="5" t="s">
        <v>24803</v>
      </c>
      <c r="C12348" s="5" t="s">
        <v>24804</v>
      </c>
      <c r="D12348" s="2">
        <v>1</v>
      </c>
      <c r="E12348" s="8" t="s">
        <v>3069</v>
      </c>
      <c r="F12348" s="5">
        <v>860</v>
      </c>
      <c r="G12348" s="2" t="s">
        <v>3287</v>
      </c>
      <c r="H12348" s="2">
        <v>1.1000000000000001</v>
      </c>
    </row>
    <row r="12349" spans="1:8" x14ac:dyDescent="0.2">
      <c r="A12349" s="5">
        <v>820122140</v>
      </c>
      <c r="B12349" s="5" t="s">
        <v>24805</v>
      </c>
      <c r="C12349" s="5" t="s">
        <v>24806</v>
      </c>
      <c r="D12349" s="2">
        <v>1.2</v>
      </c>
      <c r="E12349" s="8" t="s">
        <v>3069</v>
      </c>
      <c r="F12349" s="5">
        <v>860</v>
      </c>
      <c r="G12349" s="2" t="s">
        <v>3287</v>
      </c>
      <c r="H12349" s="2">
        <v>1.3</v>
      </c>
    </row>
    <row r="12350" spans="1:8" x14ac:dyDescent="0.2">
      <c r="A12350" s="5">
        <v>820122160</v>
      </c>
      <c r="B12350" s="5" t="s">
        <v>24807</v>
      </c>
      <c r="C12350" s="5" t="s">
        <v>24808</v>
      </c>
      <c r="D12350" s="2">
        <v>1.7</v>
      </c>
      <c r="E12350" s="8" t="s">
        <v>3069</v>
      </c>
      <c r="F12350" s="5">
        <v>860</v>
      </c>
      <c r="G12350" s="2" t="s">
        <v>3287</v>
      </c>
      <c r="H12350" s="2">
        <v>1.85</v>
      </c>
    </row>
    <row r="12351" spans="1:8" x14ac:dyDescent="0.2">
      <c r="A12351" s="5">
        <v>820122180</v>
      </c>
      <c r="B12351" s="5" t="s">
        <v>24809</v>
      </c>
      <c r="C12351" s="5" t="s">
        <v>24810</v>
      </c>
      <c r="D12351" s="2">
        <v>1.9</v>
      </c>
      <c r="E12351" s="8" t="s">
        <v>3069</v>
      </c>
      <c r="F12351" s="5">
        <v>860</v>
      </c>
      <c r="G12351" s="2" t="s">
        <v>3287</v>
      </c>
      <c r="H12351" s="2">
        <v>2.0499999999999998</v>
      </c>
    </row>
    <row r="12352" spans="1:8" x14ac:dyDescent="0.2">
      <c r="A12352" s="5">
        <v>820122200</v>
      </c>
      <c r="B12352" s="5" t="s">
        <v>24811</v>
      </c>
      <c r="C12352" s="5" t="s">
        <v>24812</v>
      </c>
      <c r="D12352" s="2">
        <v>1.8</v>
      </c>
      <c r="E12352" s="8" t="s">
        <v>3069</v>
      </c>
      <c r="F12352" s="5">
        <v>860</v>
      </c>
      <c r="G12352" s="2" t="s">
        <v>3287</v>
      </c>
      <c r="H12352" s="2">
        <v>1.95</v>
      </c>
    </row>
    <row r="12353" spans="1:8" x14ac:dyDescent="0.2">
      <c r="A12353" s="5">
        <v>82013</v>
      </c>
      <c r="B12353" s="5" t="s">
        <v>24813</v>
      </c>
      <c r="C12353" s="5" t="s">
        <v>24814</v>
      </c>
      <c r="D12353" s="2">
        <v>26.9</v>
      </c>
      <c r="E12353" s="8" t="s">
        <v>2700</v>
      </c>
      <c r="F12353" s="5">
        <v>491</v>
      </c>
      <c r="G12353" s="2" t="s">
        <v>3287</v>
      </c>
      <c r="H12353" s="2">
        <v>29.1</v>
      </c>
    </row>
    <row r="12354" spans="1:8" x14ac:dyDescent="0.2">
      <c r="A12354" s="5">
        <v>820131200</v>
      </c>
      <c r="B12354" s="5" t="s">
        <v>24815</v>
      </c>
      <c r="C12354" s="5" t="s">
        <v>24816</v>
      </c>
      <c r="D12354" s="2">
        <v>1.1499999999999999</v>
      </c>
      <c r="E12354" s="8" t="s">
        <v>3069</v>
      </c>
      <c r="F12354" s="5">
        <v>860</v>
      </c>
      <c r="G12354" s="2" t="s">
        <v>3287</v>
      </c>
      <c r="H12354" s="2">
        <v>1.25</v>
      </c>
    </row>
    <row r="12355" spans="1:8" x14ac:dyDescent="0.2">
      <c r="A12355" s="5">
        <v>820131240</v>
      </c>
      <c r="B12355" s="5" t="s">
        <v>24817</v>
      </c>
      <c r="C12355" s="5" t="s">
        <v>24818</v>
      </c>
      <c r="D12355" s="2">
        <v>1.3</v>
      </c>
      <c r="E12355" s="8" t="s">
        <v>3069</v>
      </c>
      <c r="F12355" s="5">
        <v>860</v>
      </c>
      <c r="G12355" s="2" t="s">
        <v>3287</v>
      </c>
      <c r="H12355" s="2">
        <v>1.4</v>
      </c>
    </row>
    <row r="12356" spans="1:8" x14ac:dyDescent="0.2">
      <c r="A12356" s="5">
        <v>820142055</v>
      </c>
      <c r="B12356" s="5" t="s">
        <v>24819</v>
      </c>
      <c r="C12356" s="5" t="s">
        <v>24820</v>
      </c>
      <c r="D12356" s="2">
        <v>0.2</v>
      </c>
      <c r="E12356" s="8" t="s">
        <v>3069</v>
      </c>
      <c r="F12356" s="5">
        <v>860</v>
      </c>
      <c r="G12356" s="2" t="s">
        <v>3287</v>
      </c>
      <c r="H12356" s="2">
        <v>0.2</v>
      </c>
    </row>
    <row r="12357" spans="1:8" x14ac:dyDescent="0.2">
      <c r="A12357" s="5">
        <v>820143050</v>
      </c>
      <c r="B12357" s="5" t="s">
        <v>24821</v>
      </c>
      <c r="C12357" s="5" t="s">
        <v>24822</v>
      </c>
      <c r="D12357" s="2">
        <v>0.1</v>
      </c>
      <c r="E12357" s="8" t="s">
        <v>3069</v>
      </c>
      <c r="F12357" s="5">
        <v>860</v>
      </c>
      <c r="G12357" s="2" t="s">
        <v>3287</v>
      </c>
      <c r="H12357" s="2">
        <v>0.1</v>
      </c>
    </row>
    <row r="12358" spans="1:8" x14ac:dyDescent="0.2">
      <c r="A12358" s="5">
        <v>820144035</v>
      </c>
      <c r="B12358" s="5" t="s">
        <v>24823</v>
      </c>
      <c r="C12358" s="5" t="s">
        <v>24824</v>
      </c>
      <c r="D12358" s="2">
        <v>0.15</v>
      </c>
      <c r="E12358" s="8" t="s">
        <v>3069</v>
      </c>
      <c r="F12358" s="5">
        <v>860</v>
      </c>
      <c r="G12358" s="2" t="s">
        <v>3287</v>
      </c>
      <c r="H12358" s="2">
        <v>0.15</v>
      </c>
    </row>
    <row r="12359" spans="1:8" x14ac:dyDescent="0.2">
      <c r="A12359" s="5">
        <v>820144050</v>
      </c>
      <c r="B12359" s="5" t="s">
        <v>24825</v>
      </c>
      <c r="C12359" s="5" t="s">
        <v>24826</v>
      </c>
      <c r="D12359" s="2">
        <v>0.25</v>
      </c>
      <c r="E12359" s="8" t="s">
        <v>3069</v>
      </c>
      <c r="F12359" s="5">
        <v>860</v>
      </c>
      <c r="G12359" s="2" t="s">
        <v>3287</v>
      </c>
      <c r="H12359" s="2">
        <v>0.25</v>
      </c>
    </row>
    <row r="12360" spans="1:8" x14ac:dyDescent="0.2">
      <c r="A12360" s="5">
        <v>820145025</v>
      </c>
      <c r="B12360" s="5" t="s">
        <v>24827</v>
      </c>
      <c r="C12360" s="5" t="s">
        <v>24828</v>
      </c>
      <c r="D12360" s="2">
        <v>0.3</v>
      </c>
      <c r="E12360" s="8" t="s">
        <v>3069</v>
      </c>
      <c r="F12360" s="5">
        <v>860</v>
      </c>
      <c r="G12360" s="2" t="s">
        <v>3287</v>
      </c>
      <c r="H12360" s="2">
        <v>0.3</v>
      </c>
    </row>
    <row r="12361" spans="1:8" x14ac:dyDescent="0.2">
      <c r="A12361" s="5">
        <v>820145030</v>
      </c>
      <c r="B12361" s="5" t="s">
        <v>24829</v>
      </c>
      <c r="C12361" s="5" t="s">
        <v>24830</v>
      </c>
      <c r="D12361" s="2">
        <v>0.3</v>
      </c>
      <c r="E12361" s="8" t="s">
        <v>3069</v>
      </c>
      <c r="F12361" s="5">
        <v>860</v>
      </c>
      <c r="G12361" s="2" t="s">
        <v>3287</v>
      </c>
      <c r="H12361" s="2">
        <v>0.3</v>
      </c>
    </row>
    <row r="12362" spans="1:8" x14ac:dyDescent="0.2">
      <c r="A12362" s="5">
        <v>820145035</v>
      </c>
      <c r="B12362" s="5" t="s">
        <v>24831</v>
      </c>
      <c r="C12362" s="5" t="s">
        <v>24832</v>
      </c>
      <c r="D12362" s="2">
        <v>0.35</v>
      </c>
      <c r="E12362" s="8" t="s">
        <v>3069</v>
      </c>
      <c r="F12362" s="5">
        <v>860</v>
      </c>
      <c r="G12362" s="2" t="s">
        <v>3287</v>
      </c>
      <c r="H12362" s="2">
        <v>0.4</v>
      </c>
    </row>
    <row r="12363" spans="1:8" x14ac:dyDescent="0.2">
      <c r="A12363" s="5">
        <v>820145045</v>
      </c>
      <c r="B12363" s="5" t="s">
        <v>24833</v>
      </c>
      <c r="C12363" s="5" t="s">
        <v>24834</v>
      </c>
      <c r="D12363" s="2">
        <v>0.4</v>
      </c>
      <c r="E12363" s="8" t="s">
        <v>3069</v>
      </c>
      <c r="F12363" s="5">
        <v>860</v>
      </c>
      <c r="G12363" s="2" t="s">
        <v>3287</v>
      </c>
      <c r="H12363" s="2">
        <v>0.45</v>
      </c>
    </row>
    <row r="12364" spans="1:8" x14ac:dyDescent="0.2">
      <c r="A12364" s="5">
        <v>820145055</v>
      </c>
      <c r="B12364" s="5" t="s">
        <v>24835</v>
      </c>
      <c r="C12364" s="5" t="s">
        <v>7665</v>
      </c>
      <c r="D12364" s="2">
        <v>0.4</v>
      </c>
      <c r="E12364" s="8" t="s">
        <v>3069</v>
      </c>
      <c r="F12364" s="5">
        <v>860</v>
      </c>
      <c r="G12364" s="2" t="s">
        <v>3287</v>
      </c>
      <c r="H12364" s="2">
        <v>0.45</v>
      </c>
    </row>
    <row r="12365" spans="1:8" x14ac:dyDescent="0.2">
      <c r="A12365" s="5">
        <v>820145070</v>
      </c>
      <c r="B12365" s="5" t="s">
        <v>24836</v>
      </c>
      <c r="C12365" s="5" t="s">
        <v>24837</v>
      </c>
      <c r="D12365" s="2">
        <v>0.55000000000000004</v>
      </c>
      <c r="E12365" s="8" t="s">
        <v>3069</v>
      </c>
      <c r="F12365" s="5">
        <v>860</v>
      </c>
      <c r="G12365" s="2" t="s">
        <v>3287</v>
      </c>
      <c r="H12365" s="2">
        <v>0.6</v>
      </c>
    </row>
    <row r="12366" spans="1:8" x14ac:dyDescent="0.2">
      <c r="A12366" s="5">
        <v>820145080</v>
      </c>
      <c r="B12366" s="5" t="s">
        <v>24838</v>
      </c>
      <c r="C12366" s="5" t="s">
        <v>24839</v>
      </c>
      <c r="D12366" s="2">
        <v>0.5</v>
      </c>
      <c r="E12366" s="8" t="s">
        <v>3069</v>
      </c>
      <c r="F12366" s="5">
        <v>860</v>
      </c>
      <c r="G12366" s="2" t="s">
        <v>3287</v>
      </c>
      <c r="H12366" s="2">
        <v>0.55000000000000004</v>
      </c>
    </row>
    <row r="12367" spans="1:8" x14ac:dyDescent="0.2">
      <c r="A12367" s="5">
        <v>820145090</v>
      </c>
      <c r="B12367" s="5" t="s">
        <v>24840</v>
      </c>
      <c r="C12367" s="5" t="s">
        <v>24841</v>
      </c>
      <c r="D12367" s="2">
        <v>0.6</v>
      </c>
      <c r="E12367" s="8" t="s">
        <v>3069</v>
      </c>
      <c r="F12367" s="5">
        <v>860</v>
      </c>
      <c r="G12367" s="2" t="s">
        <v>3287</v>
      </c>
      <c r="H12367" s="2">
        <v>0.65</v>
      </c>
    </row>
    <row r="12368" spans="1:8" x14ac:dyDescent="0.2">
      <c r="A12368" s="5">
        <v>820146090</v>
      </c>
      <c r="B12368" s="5" t="s">
        <v>24842</v>
      </c>
      <c r="C12368" s="5" t="s">
        <v>24843</v>
      </c>
      <c r="D12368" s="2">
        <v>0.9</v>
      </c>
      <c r="E12368" s="8" t="s">
        <v>3069</v>
      </c>
      <c r="F12368" s="5">
        <v>860</v>
      </c>
      <c r="G12368" s="2" t="s">
        <v>3287</v>
      </c>
      <c r="H12368" s="2">
        <v>0.95</v>
      </c>
    </row>
    <row r="12369" spans="1:8" x14ac:dyDescent="0.2">
      <c r="A12369" s="5">
        <v>820146130</v>
      </c>
      <c r="B12369" s="5" t="s">
        <v>24844</v>
      </c>
      <c r="C12369" s="5" t="s">
        <v>24845</v>
      </c>
      <c r="D12369" s="2">
        <v>0.8</v>
      </c>
      <c r="E12369" s="8" t="s">
        <v>3069</v>
      </c>
      <c r="F12369" s="5">
        <v>860</v>
      </c>
      <c r="G12369" s="2" t="s">
        <v>3287</v>
      </c>
      <c r="H12369" s="2">
        <v>0.85</v>
      </c>
    </row>
    <row r="12370" spans="1:8" x14ac:dyDescent="0.2">
      <c r="A12370" s="5">
        <v>820146150</v>
      </c>
      <c r="B12370" s="5" t="s">
        <v>24846</v>
      </c>
      <c r="C12370" s="5" t="s">
        <v>24847</v>
      </c>
      <c r="D12370" s="2">
        <v>1.4</v>
      </c>
      <c r="E12370" s="8" t="s">
        <v>3069</v>
      </c>
      <c r="F12370" s="5">
        <v>860</v>
      </c>
      <c r="G12370" s="2" t="s">
        <v>3287</v>
      </c>
      <c r="H12370" s="2">
        <v>1.5</v>
      </c>
    </row>
    <row r="12371" spans="1:8" x14ac:dyDescent="0.2">
      <c r="A12371" s="5">
        <v>820146180</v>
      </c>
      <c r="B12371" s="5" t="s">
        <v>24848</v>
      </c>
      <c r="C12371" s="5" t="s">
        <v>24849</v>
      </c>
      <c r="D12371" s="2">
        <v>2.0499999999999998</v>
      </c>
      <c r="E12371" s="8" t="s">
        <v>3069</v>
      </c>
      <c r="F12371" s="5">
        <v>860</v>
      </c>
      <c r="G12371" s="2" t="s">
        <v>3287</v>
      </c>
      <c r="H12371" s="2">
        <v>2.2000000000000002</v>
      </c>
    </row>
    <row r="12372" spans="1:8" x14ac:dyDescent="0.2">
      <c r="A12372" s="5">
        <v>820149070</v>
      </c>
      <c r="B12372" s="5" t="s">
        <v>24850</v>
      </c>
      <c r="C12372" s="5" t="s">
        <v>24851</v>
      </c>
      <c r="D12372" s="2">
        <v>3.2</v>
      </c>
      <c r="E12372" s="8" t="s">
        <v>3069</v>
      </c>
      <c r="F12372" s="5">
        <v>830</v>
      </c>
      <c r="G12372" s="2" t="s">
        <v>3287</v>
      </c>
      <c r="H12372" s="2">
        <v>3.45</v>
      </c>
    </row>
    <row r="12373" spans="1:8" x14ac:dyDescent="0.2">
      <c r="A12373" s="5">
        <v>820150055</v>
      </c>
      <c r="B12373" s="5" t="s">
        <v>24852</v>
      </c>
      <c r="C12373" s="5" t="s">
        <v>24853</v>
      </c>
      <c r="D12373" s="2">
        <v>0.95</v>
      </c>
      <c r="E12373" s="8" t="s">
        <v>3069</v>
      </c>
      <c r="F12373" s="5">
        <v>830</v>
      </c>
      <c r="G12373" s="2" t="s">
        <v>3287</v>
      </c>
      <c r="H12373" s="2">
        <v>1.05</v>
      </c>
    </row>
    <row r="12374" spans="1:8" x14ac:dyDescent="0.2">
      <c r="A12374" s="5">
        <v>820152008</v>
      </c>
      <c r="B12374" s="5" t="s">
        <v>24854</v>
      </c>
      <c r="C12374" s="5" t="s">
        <v>24855</v>
      </c>
      <c r="D12374" s="2">
        <v>0.05</v>
      </c>
      <c r="E12374" s="8" t="s">
        <v>3069</v>
      </c>
      <c r="F12374" s="5">
        <v>860</v>
      </c>
      <c r="G12374" s="2" t="s">
        <v>3287</v>
      </c>
      <c r="H12374" s="2">
        <v>0.05</v>
      </c>
    </row>
    <row r="12375" spans="1:8" x14ac:dyDescent="0.2">
      <c r="A12375" s="5">
        <v>820152025</v>
      </c>
      <c r="B12375" s="5" t="s">
        <v>24856</v>
      </c>
      <c r="C12375" s="5" t="s">
        <v>24857</v>
      </c>
      <c r="D12375" s="2">
        <v>0.05</v>
      </c>
      <c r="E12375" s="8" t="s">
        <v>3069</v>
      </c>
      <c r="F12375" s="5">
        <v>860</v>
      </c>
      <c r="G12375" s="2" t="s">
        <v>3287</v>
      </c>
      <c r="H12375" s="2">
        <v>0.05</v>
      </c>
    </row>
    <row r="12376" spans="1:8" x14ac:dyDescent="0.2">
      <c r="A12376" s="5">
        <v>820154016</v>
      </c>
      <c r="B12376" s="5" t="s">
        <v>24858</v>
      </c>
      <c r="C12376" s="5" t="s">
        <v>24859</v>
      </c>
      <c r="D12376" s="2">
        <v>0.05</v>
      </c>
      <c r="E12376" s="8" t="s">
        <v>3069</v>
      </c>
      <c r="F12376" s="5">
        <v>860</v>
      </c>
      <c r="G12376" s="2" t="s">
        <v>3287</v>
      </c>
      <c r="H12376" s="2">
        <v>0.05</v>
      </c>
    </row>
    <row r="12377" spans="1:8" x14ac:dyDescent="0.2">
      <c r="A12377" s="5">
        <v>820154070</v>
      </c>
      <c r="B12377" s="5" t="s">
        <v>24860</v>
      </c>
      <c r="C12377" s="5" t="s">
        <v>24861</v>
      </c>
      <c r="D12377" s="2">
        <v>0.45</v>
      </c>
      <c r="E12377" s="8" t="s">
        <v>3069</v>
      </c>
      <c r="F12377" s="5">
        <v>860</v>
      </c>
      <c r="G12377" s="2" t="s">
        <v>3287</v>
      </c>
      <c r="H12377" s="2">
        <v>0.5</v>
      </c>
    </row>
    <row r="12378" spans="1:8" x14ac:dyDescent="0.2">
      <c r="A12378" s="5">
        <v>820157002</v>
      </c>
      <c r="B12378" s="5" t="s">
        <v>24862</v>
      </c>
      <c r="C12378" s="5" t="s">
        <v>24863</v>
      </c>
      <c r="D12378" s="2">
        <v>0.85</v>
      </c>
      <c r="E12378" s="8" t="s">
        <v>3069</v>
      </c>
      <c r="F12378" s="5">
        <v>860</v>
      </c>
      <c r="G12378" s="2" t="s">
        <v>3287</v>
      </c>
      <c r="H12378" s="2">
        <v>0.9</v>
      </c>
    </row>
    <row r="12379" spans="1:8" x14ac:dyDescent="0.2">
      <c r="A12379" s="5">
        <v>820157020</v>
      </c>
      <c r="B12379" s="5" t="s">
        <v>24864</v>
      </c>
      <c r="C12379" s="5" t="s">
        <v>24865</v>
      </c>
      <c r="D12379" s="2">
        <v>0.5</v>
      </c>
      <c r="E12379" s="8" t="s">
        <v>3069</v>
      </c>
      <c r="F12379" s="5">
        <v>860</v>
      </c>
      <c r="G12379" s="2" t="s">
        <v>3287</v>
      </c>
      <c r="H12379" s="2">
        <v>0.55000000000000004</v>
      </c>
    </row>
    <row r="12380" spans="1:8" x14ac:dyDescent="0.2">
      <c r="A12380" s="5">
        <v>820157026</v>
      </c>
      <c r="B12380" s="5" t="s">
        <v>24866</v>
      </c>
      <c r="C12380" s="5" t="s">
        <v>24867</v>
      </c>
      <c r="D12380" s="2">
        <v>0.5</v>
      </c>
      <c r="E12380" s="8" t="s">
        <v>3069</v>
      </c>
      <c r="F12380" s="5">
        <v>860</v>
      </c>
      <c r="G12380" s="2" t="s">
        <v>3287</v>
      </c>
      <c r="H12380" s="2">
        <v>0.55000000000000004</v>
      </c>
    </row>
    <row r="12381" spans="1:8" x14ac:dyDescent="0.2">
      <c r="A12381" s="5">
        <v>820159030</v>
      </c>
      <c r="B12381" s="5" t="s">
        <v>24868</v>
      </c>
      <c r="C12381" s="5" t="s">
        <v>24869</v>
      </c>
      <c r="D12381" s="2">
        <v>3.15</v>
      </c>
      <c r="E12381" s="8" t="s">
        <v>3069</v>
      </c>
      <c r="F12381" s="5">
        <v>860</v>
      </c>
      <c r="G12381" s="2" t="s">
        <v>3287</v>
      </c>
      <c r="H12381" s="2">
        <v>3.4</v>
      </c>
    </row>
    <row r="12382" spans="1:8" x14ac:dyDescent="0.2">
      <c r="A12382" s="5">
        <v>820159040</v>
      </c>
      <c r="B12382" s="5" t="s">
        <v>24870</v>
      </c>
      <c r="C12382" s="5" t="s">
        <v>24871</v>
      </c>
      <c r="D12382" s="2">
        <v>3.05</v>
      </c>
      <c r="E12382" s="8" t="s">
        <v>3069</v>
      </c>
      <c r="F12382" s="5">
        <v>860</v>
      </c>
      <c r="G12382" s="2" t="s">
        <v>3287</v>
      </c>
      <c r="H12382" s="2">
        <v>3.3</v>
      </c>
    </row>
    <row r="12383" spans="1:8" x14ac:dyDescent="0.2">
      <c r="A12383" s="5">
        <v>820162060</v>
      </c>
      <c r="B12383" s="5" t="s">
        <v>24872</v>
      </c>
      <c r="C12383" s="5" t="s">
        <v>24873</v>
      </c>
      <c r="D12383" s="2">
        <v>0.45</v>
      </c>
      <c r="E12383" s="8" t="s">
        <v>3069</v>
      </c>
      <c r="F12383" s="5">
        <v>810</v>
      </c>
      <c r="G12383" s="2" t="s">
        <v>3287</v>
      </c>
      <c r="H12383" s="2">
        <v>0.5</v>
      </c>
    </row>
    <row r="12384" spans="1:8" x14ac:dyDescent="0.2">
      <c r="A12384" s="5">
        <v>820164195</v>
      </c>
      <c r="B12384" s="5" t="s">
        <v>24874</v>
      </c>
      <c r="C12384" s="5" t="s">
        <v>24875</v>
      </c>
      <c r="D12384" s="2">
        <v>0.05</v>
      </c>
      <c r="E12384" s="8" t="s">
        <v>3069</v>
      </c>
      <c r="F12384" s="5">
        <v>860</v>
      </c>
      <c r="G12384" s="2" t="s">
        <v>3287</v>
      </c>
      <c r="H12384" s="2">
        <v>0.05</v>
      </c>
    </row>
    <row r="12385" spans="1:8" x14ac:dyDescent="0.2">
      <c r="A12385" s="5">
        <v>8201642</v>
      </c>
      <c r="B12385" s="5" t="s">
        <v>24876</v>
      </c>
      <c r="C12385" s="5" t="s">
        <v>24877</v>
      </c>
      <c r="D12385" s="2">
        <v>32.5</v>
      </c>
      <c r="E12385" s="8" t="s">
        <v>2700</v>
      </c>
      <c r="F12385" s="5">
        <v>295</v>
      </c>
      <c r="G12385" s="2" t="s">
        <v>3287</v>
      </c>
      <c r="H12385" s="2">
        <v>35.15</v>
      </c>
    </row>
    <row r="12386" spans="1:8" x14ac:dyDescent="0.2">
      <c r="A12386" s="5">
        <v>820165569</v>
      </c>
      <c r="B12386" s="5" t="s">
        <v>24878</v>
      </c>
      <c r="C12386" s="5" t="s">
        <v>24879</v>
      </c>
      <c r="D12386" s="2">
        <v>0.1</v>
      </c>
      <c r="E12386" s="8" t="s">
        <v>3069</v>
      </c>
      <c r="F12386" s="5">
        <v>860</v>
      </c>
      <c r="G12386" s="2" t="s">
        <v>3287</v>
      </c>
      <c r="H12386" s="2">
        <v>0.1</v>
      </c>
    </row>
    <row r="12387" spans="1:8" x14ac:dyDescent="0.2">
      <c r="A12387" s="5">
        <v>820166030</v>
      </c>
      <c r="B12387" s="5" t="s">
        <v>24880</v>
      </c>
      <c r="C12387" s="5" t="s">
        <v>24879</v>
      </c>
      <c r="D12387" s="2">
        <v>0.25</v>
      </c>
      <c r="E12387" s="8" t="s">
        <v>3069</v>
      </c>
      <c r="F12387" s="5">
        <v>860</v>
      </c>
      <c r="G12387" s="2" t="s">
        <v>3287</v>
      </c>
      <c r="H12387" s="2">
        <v>0.25</v>
      </c>
    </row>
    <row r="12388" spans="1:8" x14ac:dyDescent="0.2">
      <c r="A12388" s="5">
        <v>820166050</v>
      </c>
      <c r="B12388" s="5" t="s">
        <v>24881</v>
      </c>
      <c r="C12388" s="5" t="s">
        <v>24882</v>
      </c>
      <c r="D12388" s="2">
        <v>1.1499999999999999</v>
      </c>
      <c r="E12388" s="8" t="s">
        <v>3069</v>
      </c>
      <c r="F12388" s="5">
        <v>860</v>
      </c>
      <c r="G12388" s="2" t="s">
        <v>3287</v>
      </c>
      <c r="H12388" s="2">
        <v>1.25</v>
      </c>
    </row>
    <row r="12389" spans="1:8" x14ac:dyDescent="0.2">
      <c r="A12389" s="5">
        <v>820166120</v>
      </c>
      <c r="B12389" s="5" t="s">
        <v>24883</v>
      </c>
      <c r="C12389" s="5" t="s">
        <v>24879</v>
      </c>
      <c r="D12389" s="2">
        <v>7.25</v>
      </c>
      <c r="E12389" s="8" t="s">
        <v>3069</v>
      </c>
      <c r="F12389" s="5">
        <v>860</v>
      </c>
      <c r="G12389" s="2" t="s">
        <v>3287</v>
      </c>
      <c r="H12389" s="2">
        <v>7.85</v>
      </c>
    </row>
    <row r="12390" spans="1:8" x14ac:dyDescent="0.2">
      <c r="A12390" s="5">
        <v>820166130</v>
      </c>
      <c r="B12390" s="5" t="s">
        <v>24884</v>
      </c>
      <c r="C12390" s="5" t="s">
        <v>24879</v>
      </c>
      <c r="D12390" s="2">
        <v>4.5</v>
      </c>
      <c r="E12390" s="8" t="s">
        <v>3069</v>
      </c>
      <c r="F12390" s="5">
        <v>860</v>
      </c>
      <c r="G12390" s="2" t="s">
        <v>3287</v>
      </c>
      <c r="H12390" s="2">
        <v>4.8499999999999996</v>
      </c>
    </row>
    <row r="12391" spans="1:8" x14ac:dyDescent="0.2">
      <c r="A12391" s="5">
        <v>820167035</v>
      </c>
      <c r="B12391" s="5" t="s">
        <v>24885</v>
      </c>
      <c r="C12391" s="5" t="s">
        <v>24886</v>
      </c>
      <c r="D12391" s="2">
        <v>0.4</v>
      </c>
      <c r="E12391" s="8" t="s">
        <v>3069</v>
      </c>
      <c r="F12391" s="5">
        <v>860</v>
      </c>
      <c r="G12391" s="2" t="s">
        <v>3287</v>
      </c>
      <c r="H12391" s="2">
        <v>0.45</v>
      </c>
    </row>
    <row r="12392" spans="1:8" x14ac:dyDescent="0.2">
      <c r="A12392" s="5">
        <v>820167040</v>
      </c>
      <c r="B12392" s="5" t="s">
        <v>24887</v>
      </c>
      <c r="C12392" s="5" t="s">
        <v>24888</v>
      </c>
      <c r="D12392" s="2">
        <v>0.55000000000000004</v>
      </c>
      <c r="E12392" s="8" t="s">
        <v>3069</v>
      </c>
      <c r="F12392" s="5">
        <v>860</v>
      </c>
      <c r="G12392" s="2" t="s">
        <v>3287</v>
      </c>
      <c r="H12392" s="2">
        <v>0.6</v>
      </c>
    </row>
    <row r="12393" spans="1:8" x14ac:dyDescent="0.2">
      <c r="A12393" s="5">
        <v>820169050</v>
      </c>
      <c r="B12393" s="5" t="s">
        <v>24889</v>
      </c>
      <c r="C12393" s="5" t="s">
        <v>24890</v>
      </c>
      <c r="D12393" s="2">
        <v>5.3</v>
      </c>
      <c r="E12393" s="8" t="s">
        <v>3069</v>
      </c>
      <c r="F12393" s="5">
        <v>860</v>
      </c>
      <c r="G12393" s="2" t="s">
        <v>3287</v>
      </c>
      <c r="H12393" s="2">
        <v>5.75</v>
      </c>
    </row>
    <row r="12394" spans="1:8" x14ac:dyDescent="0.2">
      <c r="A12394" s="5">
        <v>820170520</v>
      </c>
      <c r="B12394" s="5" t="s">
        <v>24891</v>
      </c>
      <c r="C12394" s="5" t="s">
        <v>24879</v>
      </c>
      <c r="D12394" s="2">
        <v>0.05</v>
      </c>
      <c r="E12394" s="8" t="s">
        <v>3069</v>
      </c>
      <c r="F12394" s="5">
        <v>860</v>
      </c>
      <c r="G12394" s="2" t="s">
        <v>3287</v>
      </c>
      <c r="H12394" s="2">
        <v>0.05</v>
      </c>
    </row>
    <row r="12395" spans="1:8" x14ac:dyDescent="0.2">
      <c r="A12395" s="5">
        <v>820207040</v>
      </c>
      <c r="B12395" s="5" t="s">
        <v>24892</v>
      </c>
      <c r="C12395" s="5" t="s">
        <v>24893</v>
      </c>
      <c r="D12395" s="2">
        <v>0.65</v>
      </c>
      <c r="E12395" s="8" t="s">
        <v>2700</v>
      </c>
      <c r="F12395" s="5">
        <v>491</v>
      </c>
      <c r="G12395" s="2" t="s">
        <v>3287</v>
      </c>
      <c r="H12395" s="2">
        <v>0.7</v>
      </c>
    </row>
    <row r="12396" spans="1:8" x14ac:dyDescent="0.2">
      <c r="A12396" s="5">
        <v>820209040</v>
      </c>
      <c r="B12396" s="5" t="s">
        <v>24894</v>
      </c>
      <c r="C12396" s="5" t="s">
        <v>24895</v>
      </c>
      <c r="D12396" s="2">
        <v>0.1</v>
      </c>
      <c r="E12396" s="8" t="s">
        <v>3069</v>
      </c>
      <c r="F12396" s="5">
        <v>860</v>
      </c>
      <c r="G12396" s="2" t="s">
        <v>3287</v>
      </c>
      <c r="H12396" s="2">
        <v>0.1</v>
      </c>
    </row>
    <row r="12397" spans="1:8" x14ac:dyDescent="0.2">
      <c r="A12397" s="5">
        <v>820216040</v>
      </c>
      <c r="B12397" s="5" t="s">
        <v>24896</v>
      </c>
      <c r="C12397" s="5" t="s">
        <v>24897</v>
      </c>
      <c r="D12397" s="2">
        <v>0.05</v>
      </c>
      <c r="E12397" s="8" t="s">
        <v>3069</v>
      </c>
      <c r="F12397" s="5">
        <v>860</v>
      </c>
      <c r="G12397" s="2" t="s">
        <v>3287</v>
      </c>
      <c r="H12397" s="2">
        <v>0.05</v>
      </c>
    </row>
    <row r="12398" spans="1:8" x14ac:dyDescent="0.2">
      <c r="A12398" s="5">
        <v>820220040</v>
      </c>
      <c r="B12398" s="5" t="s">
        <v>24898</v>
      </c>
      <c r="C12398" s="5" t="s">
        <v>24899</v>
      </c>
      <c r="D12398" s="2">
        <v>0.1</v>
      </c>
      <c r="E12398" s="8" t="s">
        <v>3069</v>
      </c>
      <c r="F12398" s="5">
        <v>860</v>
      </c>
      <c r="G12398" s="2" t="s">
        <v>3287</v>
      </c>
      <c r="H12398" s="2">
        <v>0.1</v>
      </c>
    </row>
    <row r="12399" spans="1:8" x14ac:dyDescent="0.2">
      <c r="A12399" s="5">
        <v>820232040</v>
      </c>
      <c r="B12399" s="5" t="s">
        <v>24900</v>
      </c>
      <c r="C12399" s="5" t="s">
        <v>24901</v>
      </c>
      <c r="D12399" s="2">
        <v>0.1</v>
      </c>
      <c r="E12399" s="8" t="s">
        <v>3069</v>
      </c>
      <c r="F12399" s="5">
        <v>860</v>
      </c>
      <c r="G12399" s="2" t="s">
        <v>3287</v>
      </c>
      <c r="H12399" s="2">
        <v>0.1</v>
      </c>
    </row>
    <row r="12400" spans="1:8" x14ac:dyDescent="0.2">
      <c r="A12400" s="5">
        <v>820232045</v>
      </c>
      <c r="B12400" s="5" t="s">
        <v>24902</v>
      </c>
      <c r="C12400" s="5" t="s">
        <v>24903</v>
      </c>
      <c r="D12400" s="2">
        <v>0.1</v>
      </c>
      <c r="E12400" s="8" t="s">
        <v>3069</v>
      </c>
      <c r="F12400" s="5">
        <v>860</v>
      </c>
      <c r="G12400" s="2" t="s">
        <v>3287</v>
      </c>
      <c r="H12400" s="2">
        <v>0.1</v>
      </c>
    </row>
    <row r="12401" spans="1:8" x14ac:dyDescent="0.2">
      <c r="A12401" s="5">
        <v>820234050</v>
      </c>
      <c r="B12401" s="5" t="s">
        <v>24904</v>
      </c>
      <c r="C12401" s="5" t="s">
        <v>24905</v>
      </c>
      <c r="D12401" s="2">
        <v>0.15</v>
      </c>
      <c r="E12401" s="8" t="s">
        <v>3069</v>
      </c>
      <c r="F12401" s="5">
        <v>860</v>
      </c>
      <c r="G12401" s="2" t="s">
        <v>3287</v>
      </c>
      <c r="H12401" s="2">
        <v>0.15</v>
      </c>
    </row>
    <row r="12402" spans="1:8" x14ac:dyDescent="0.2">
      <c r="A12402" s="5">
        <v>820234060</v>
      </c>
      <c r="B12402" s="5" t="s">
        <v>24906</v>
      </c>
      <c r="C12402" s="5" t="s">
        <v>24907</v>
      </c>
      <c r="D12402" s="2">
        <v>0.2</v>
      </c>
      <c r="E12402" s="8" t="s">
        <v>3069</v>
      </c>
      <c r="F12402" s="5">
        <v>860</v>
      </c>
      <c r="G12402" s="2" t="s">
        <v>3287</v>
      </c>
      <c r="H12402" s="2">
        <v>0.2</v>
      </c>
    </row>
    <row r="12403" spans="1:8" x14ac:dyDescent="0.2">
      <c r="A12403" s="5">
        <v>820234080</v>
      </c>
      <c r="B12403" s="5" t="s">
        <v>24908</v>
      </c>
      <c r="C12403" s="5" t="s">
        <v>24909</v>
      </c>
      <c r="D12403" s="2">
        <v>0.2</v>
      </c>
      <c r="E12403" s="8" t="s">
        <v>3069</v>
      </c>
      <c r="F12403" s="5">
        <v>860</v>
      </c>
      <c r="G12403" s="2" t="s">
        <v>3287</v>
      </c>
      <c r="H12403" s="2">
        <v>0.2</v>
      </c>
    </row>
    <row r="12404" spans="1:8" x14ac:dyDescent="0.2">
      <c r="A12404" s="5">
        <v>820234120</v>
      </c>
      <c r="B12404" s="5" t="s">
        <v>24910</v>
      </c>
      <c r="C12404" s="5" t="s">
        <v>24911</v>
      </c>
      <c r="D12404" s="2">
        <v>0.25</v>
      </c>
      <c r="E12404" s="8" t="s">
        <v>3069</v>
      </c>
      <c r="F12404" s="5">
        <v>860</v>
      </c>
      <c r="G12404" s="2" t="s">
        <v>3287</v>
      </c>
      <c r="H12404" s="2">
        <v>0.25</v>
      </c>
    </row>
    <row r="12405" spans="1:8" x14ac:dyDescent="0.2">
      <c r="A12405" s="5">
        <v>820234160</v>
      </c>
      <c r="B12405" s="5" t="s">
        <v>24912</v>
      </c>
      <c r="C12405" s="5" t="s">
        <v>24913</v>
      </c>
      <c r="D12405" s="2">
        <v>0.4</v>
      </c>
      <c r="E12405" s="8" t="s">
        <v>3069</v>
      </c>
      <c r="F12405" s="5">
        <v>860</v>
      </c>
      <c r="G12405" s="2" t="s">
        <v>3287</v>
      </c>
      <c r="H12405" s="2">
        <v>0.45</v>
      </c>
    </row>
    <row r="12406" spans="1:8" x14ac:dyDescent="0.2">
      <c r="A12406" s="5">
        <v>820235060</v>
      </c>
      <c r="B12406" s="5" t="s">
        <v>24914</v>
      </c>
      <c r="C12406" s="5" t="s">
        <v>24915</v>
      </c>
      <c r="D12406" s="2">
        <v>0.25</v>
      </c>
      <c r="E12406" s="8" t="s">
        <v>3069</v>
      </c>
      <c r="F12406" s="5">
        <v>860</v>
      </c>
      <c r="G12406" s="2" t="s">
        <v>3287</v>
      </c>
      <c r="H12406" s="2">
        <v>0.25</v>
      </c>
    </row>
    <row r="12407" spans="1:8" x14ac:dyDescent="0.2">
      <c r="A12407" s="5">
        <v>820235080</v>
      </c>
      <c r="B12407" s="5" t="s">
        <v>24916</v>
      </c>
      <c r="C12407" s="5" t="s">
        <v>24917</v>
      </c>
      <c r="D12407" s="2">
        <v>0.3</v>
      </c>
      <c r="E12407" s="8" t="s">
        <v>3069</v>
      </c>
      <c r="F12407" s="5">
        <v>860</v>
      </c>
      <c r="G12407" s="2" t="s">
        <v>3287</v>
      </c>
      <c r="H12407" s="2">
        <v>0.3</v>
      </c>
    </row>
    <row r="12408" spans="1:8" x14ac:dyDescent="0.2">
      <c r="A12408" s="5">
        <v>820235120</v>
      </c>
      <c r="B12408" s="5" t="s">
        <v>24918</v>
      </c>
      <c r="C12408" s="5" t="s">
        <v>24919</v>
      </c>
      <c r="D12408" s="2">
        <v>0.35</v>
      </c>
      <c r="E12408" s="8" t="s">
        <v>3069</v>
      </c>
      <c r="F12408" s="5">
        <v>860</v>
      </c>
      <c r="G12408" s="2" t="s">
        <v>3287</v>
      </c>
      <c r="H12408" s="2">
        <v>0.4</v>
      </c>
    </row>
    <row r="12409" spans="1:8" x14ac:dyDescent="0.2">
      <c r="A12409" s="5">
        <v>820236080</v>
      </c>
      <c r="B12409" s="5" t="s">
        <v>24920</v>
      </c>
      <c r="C12409" s="5" t="s">
        <v>24921</v>
      </c>
      <c r="D12409" s="2">
        <v>0.45</v>
      </c>
      <c r="E12409" s="8" t="s">
        <v>3069</v>
      </c>
      <c r="F12409" s="5">
        <v>860</v>
      </c>
      <c r="G12409" s="2" t="s">
        <v>3287</v>
      </c>
      <c r="H12409" s="2">
        <v>0.5</v>
      </c>
    </row>
    <row r="12410" spans="1:8" x14ac:dyDescent="0.2">
      <c r="A12410" s="5">
        <v>820236100</v>
      </c>
      <c r="B12410" s="5" t="s">
        <v>24922</v>
      </c>
      <c r="C12410" s="5" t="s">
        <v>24923</v>
      </c>
      <c r="D12410" s="2">
        <v>0.6</v>
      </c>
      <c r="E12410" s="8" t="s">
        <v>3069</v>
      </c>
      <c r="F12410" s="5">
        <v>860</v>
      </c>
      <c r="G12410" s="2" t="s">
        <v>3287</v>
      </c>
      <c r="H12410" s="2">
        <v>0.65</v>
      </c>
    </row>
    <row r="12411" spans="1:8" x14ac:dyDescent="0.2">
      <c r="A12411" s="5">
        <v>820236160</v>
      </c>
      <c r="B12411" s="5" t="s">
        <v>24924</v>
      </c>
      <c r="C12411" s="5" t="s">
        <v>24925</v>
      </c>
      <c r="D12411" s="2">
        <v>0.65</v>
      </c>
      <c r="E12411" s="8" t="s">
        <v>3069</v>
      </c>
      <c r="F12411" s="5">
        <v>860</v>
      </c>
      <c r="G12411" s="2" t="s">
        <v>3287</v>
      </c>
      <c r="H12411" s="2">
        <v>0.7</v>
      </c>
    </row>
    <row r="12412" spans="1:8" x14ac:dyDescent="0.2">
      <c r="A12412" s="5">
        <v>820238025</v>
      </c>
      <c r="B12412" s="5" t="s">
        <v>24926</v>
      </c>
      <c r="C12412" s="5" t="s">
        <v>24927</v>
      </c>
      <c r="D12412" s="2">
        <v>0.05</v>
      </c>
      <c r="E12412" s="8" t="s">
        <v>3069</v>
      </c>
      <c r="F12412" s="5">
        <v>860</v>
      </c>
      <c r="G12412" s="2" t="s">
        <v>3287</v>
      </c>
      <c r="H12412" s="2">
        <v>0.05</v>
      </c>
    </row>
    <row r="12413" spans="1:8" x14ac:dyDescent="0.2">
      <c r="A12413" s="5">
        <v>820240070</v>
      </c>
      <c r="B12413" s="5" t="s">
        <v>24928</v>
      </c>
      <c r="C12413" s="5" t="s">
        <v>24929</v>
      </c>
      <c r="D12413" s="2">
        <v>0.3</v>
      </c>
      <c r="E12413" s="8" t="s">
        <v>3069</v>
      </c>
      <c r="F12413" s="5">
        <v>860</v>
      </c>
      <c r="G12413" s="2" t="s">
        <v>3287</v>
      </c>
      <c r="H12413" s="2">
        <v>0.3</v>
      </c>
    </row>
    <row r="12414" spans="1:8" x14ac:dyDescent="0.2">
      <c r="A12414" s="5">
        <v>820240140</v>
      </c>
      <c r="B12414" s="5" t="s">
        <v>24930</v>
      </c>
      <c r="C12414" s="5" t="s">
        <v>24931</v>
      </c>
      <c r="D12414" s="2">
        <v>0.6</v>
      </c>
      <c r="E12414" s="8" t="s">
        <v>3069</v>
      </c>
      <c r="F12414" s="5">
        <v>860</v>
      </c>
      <c r="G12414" s="2" t="s">
        <v>3287</v>
      </c>
      <c r="H12414" s="2">
        <v>0.65</v>
      </c>
    </row>
    <row r="12415" spans="1:8" x14ac:dyDescent="0.2">
      <c r="A12415" s="5">
        <v>820244080</v>
      </c>
      <c r="B12415" s="5" t="s">
        <v>24932</v>
      </c>
      <c r="C12415" s="5" t="s">
        <v>24933</v>
      </c>
      <c r="D12415" s="2">
        <v>1.45</v>
      </c>
      <c r="E12415" s="8" t="s">
        <v>3069</v>
      </c>
      <c r="F12415" s="5">
        <v>810</v>
      </c>
      <c r="G12415" s="2" t="s">
        <v>3287</v>
      </c>
      <c r="H12415" s="2">
        <v>1.55</v>
      </c>
    </row>
    <row r="12416" spans="1:8" x14ac:dyDescent="0.2">
      <c r="A12416" s="5">
        <v>820244120</v>
      </c>
      <c r="B12416" s="5" t="s">
        <v>24934</v>
      </c>
      <c r="C12416" s="5" t="s">
        <v>24935</v>
      </c>
      <c r="D12416" s="2">
        <v>1.65</v>
      </c>
      <c r="E12416" s="8" t="s">
        <v>3069</v>
      </c>
      <c r="F12416" s="5">
        <v>810</v>
      </c>
      <c r="G12416" s="2" t="s">
        <v>3287</v>
      </c>
      <c r="H12416" s="2">
        <v>1.8</v>
      </c>
    </row>
    <row r="12417" spans="1:8" x14ac:dyDescent="0.2">
      <c r="A12417" s="5">
        <v>820246012</v>
      </c>
      <c r="B12417" s="5" t="s">
        <v>24936</v>
      </c>
      <c r="C12417" s="5" t="s">
        <v>24937</v>
      </c>
      <c r="D12417" s="2">
        <v>0.25</v>
      </c>
      <c r="E12417" s="8" t="s">
        <v>3069</v>
      </c>
      <c r="F12417" s="5">
        <v>860</v>
      </c>
      <c r="G12417" s="2" t="s">
        <v>3287</v>
      </c>
      <c r="H12417" s="2">
        <v>0.25</v>
      </c>
    </row>
    <row r="12418" spans="1:8" x14ac:dyDescent="0.2">
      <c r="A12418" s="5">
        <v>820250106</v>
      </c>
      <c r="B12418" s="5" t="s">
        <v>24938</v>
      </c>
      <c r="C12418" s="5" t="s">
        <v>24939</v>
      </c>
      <c r="D12418" s="2">
        <v>0.1</v>
      </c>
      <c r="E12418" s="8" t="s">
        <v>3069</v>
      </c>
      <c r="F12418" s="5">
        <v>860</v>
      </c>
      <c r="G12418" s="2" t="s">
        <v>3287</v>
      </c>
      <c r="H12418" s="2">
        <v>0.1</v>
      </c>
    </row>
    <row r="12419" spans="1:8" x14ac:dyDescent="0.2">
      <c r="A12419" s="5">
        <v>820250108</v>
      </c>
      <c r="B12419" s="5" t="s">
        <v>24940</v>
      </c>
      <c r="C12419" s="5" t="s">
        <v>24941</v>
      </c>
      <c r="D12419" s="2">
        <v>0.15</v>
      </c>
      <c r="E12419" s="8" t="s">
        <v>3069</v>
      </c>
      <c r="F12419" s="5">
        <v>860</v>
      </c>
      <c r="G12419" s="2" t="s">
        <v>3287</v>
      </c>
      <c r="H12419" s="2">
        <v>0.15</v>
      </c>
    </row>
    <row r="12420" spans="1:8" x14ac:dyDescent="0.2">
      <c r="A12420" s="5">
        <v>820250110</v>
      </c>
      <c r="B12420" s="5" t="s">
        <v>24942</v>
      </c>
      <c r="C12420" s="5" t="s">
        <v>24943</v>
      </c>
      <c r="D12420" s="2">
        <v>0.25</v>
      </c>
      <c r="E12420" s="8" t="s">
        <v>3069</v>
      </c>
      <c r="F12420" s="5">
        <v>860</v>
      </c>
      <c r="G12420" s="2" t="s">
        <v>3287</v>
      </c>
      <c r="H12420" s="2">
        <v>0.25</v>
      </c>
    </row>
    <row r="12421" spans="1:8" x14ac:dyDescent="0.2">
      <c r="A12421" s="5">
        <v>820250112</v>
      </c>
      <c r="B12421" s="5" t="s">
        <v>24944</v>
      </c>
      <c r="C12421" s="5" t="s">
        <v>24945</v>
      </c>
      <c r="D12421" s="2">
        <v>0.35</v>
      </c>
      <c r="E12421" s="8" t="s">
        <v>3069</v>
      </c>
      <c r="F12421" s="5">
        <v>860</v>
      </c>
      <c r="G12421" s="2" t="s">
        <v>3287</v>
      </c>
      <c r="H12421" s="2">
        <v>0.4</v>
      </c>
    </row>
    <row r="12422" spans="1:8" x14ac:dyDescent="0.2">
      <c r="A12422" s="5">
        <v>820250114</v>
      </c>
      <c r="B12422" s="5" t="s">
        <v>24946</v>
      </c>
      <c r="C12422" s="5" t="s">
        <v>24947</v>
      </c>
      <c r="D12422" s="2">
        <v>0.85</v>
      </c>
      <c r="E12422" s="8" t="s">
        <v>3069</v>
      </c>
      <c r="F12422" s="5">
        <v>860</v>
      </c>
      <c r="G12422" s="2" t="s">
        <v>3287</v>
      </c>
      <c r="H12422" s="2">
        <v>0.9</v>
      </c>
    </row>
    <row r="12423" spans="1:8" x14ac:dyDescent="0.2">
      <c r="A12423" s="5">
        <v>820251010</v>
      </c>
      <c r="B12423" s="5" t="s">
        <v>24948</v>
      </c>
      <c r="C12423" s="5" t="s">
        <v>24949</v>
      </c>
      <c r="D12423" s="2">
        <v>0.95</v>
      </c>
      <c r="E12423" s="8" t="s">
        <v>3069</v>
      </c>
      <c r="F12423" s="5">
        <v>860</v>
      </c>
      <c r="G12423" s="2" t="s">
        <v>3287</v>
      </c>
      <c r="H12423" s="2">
        <v>1.05</v>
      </c>
    </row>
    <row r="12424" spans="1:8" x14ac:dyDescent="0.2">
      <c r="A12424" s="5">
        <v>820251011</v>
      </c>
      <c r="B12424" s="5" t="s">
        <v>24950</v>
      </c>
      <c r="C12424" s="5" t="s">
        <v>24951</v>
      </c>
      <c r="D12424" s="2">
        <v>6.3</v>
      </c>
      <c r="E12424" s="8" t="s">
        <v>2702</v>
      </c>
      <c r="F12424" s="5">
        <v>413</v>
      </c>
      <c r="G12424" s="2" t="s">
        <v>3287</v>
      </c>
      <c r="H12424" s="2">
        <v>6.8</v>
      </c>
    </row>
    <row r="12425" spans="1:8" x14ac:dyDescent="0.2">
      <c r="A12425" s="5">
        <v>820251013</v>
      </c>
      <c r="B12425" s="5" t="s">
        <v>24952</v>
      </c>
      <c r="C12425" s="5" t="s">
        <v>24953</v>
      </c>
      <c r="D12425" s="2">
        <v>1.7</v>
      </c>
      <c r="E12425" s="8" t="s">
        <v>2702</v>
      </c>
      <c r="F12425" s="5">
        <v>413</v>
      </c>
      <c r="G12425" s="2" t="s">
        <v>3287</v>
      </c>
      <c r="H12425" s="2">
        <v>1.85</v>
      </c>
    </row>
    <row r="12426" spans="1:8" x14ac:dyDescent="0.2">
      <c r="A12426" s="5">
        <v>820251016</v>
      </c>
      <c r="B12426" s="5" t="s">
        <v>24954</v>
      </c>
      <c r="C12426" s="5" t="s">
        <v>24955</v>
      </c>
      <c r="D12426" s="2">
        <v>8.9499999999999993</v>
      </c>
      <c r="E12426" s="8" t="s">
        <v>3069</v>
      </c>
      <c r="F12426" s="5">
        <v>860</v>
      </c>
      <c r="G12426" s="2" t="s">
        <v>3287</v>
      </c>
      <c r="H12426" s="2">
        <v>9.65</v>
      </c>
    </row>
    <row r="12427" spans="1:8" x14ac:dyDescent="0.2">
      <c r="A12427" s="5">
        <v>820251020</v>
      </c>
      <c r="B12427" s="5" t="s">
        <v>24956</v>
      </c>
      <c r="C12427" s="5" t="s">
        <v>24957</v>
      </c>
      <c r="D12427" s="2">
        <v>10.25</v>
      </c>
      <c r="E12427" s="8" t="s">
        <v>3069</v>
      </c>
      <c r="F12427" s="5">
        <v>860</v>
      </c>
      <c r="G12427" s="2" t="s">
        <v>3287</v>
      </c>
      <c r="H12427" s="2">
        <v>11.1</v>
      </c>
    </row>
    <row r="12428" spans="1:8" x14ac:dyDescent="0.2">
      <c r="A12428" s="5">
        <v>820251028</v>
      </c>
      <c r="B12428" s="5" t="s">
        <v>24958</v>
      </c>
      <c r="C12428" s="5" t="s">
        <v>24959</v>
      </c>
      <c r="D12428" s="2">
        <v>3.6</v>
      </c>
      <c r="E12428" s="8" t="s">
        <v>3069</v>
      </c>
      <c r="F12428" s="5">
        <v>860</v>
      </c>
      <c r="G12428" s="2" t="s">
        <v>3287</v>
      </c>
      <c r="H12428" s="2">
        <v>3.9</v>
      </c>
    </row>
    <row r="12429" spans="1:8" x14ac:dyDescent="0.2">
      <c r="A12429" s="5">
        <v>820251036</v>
      </c>
      <c r="B12429" s="5" t="s">
        <v>24960</v>
      </c>
      <c r="C12429" s="5" t="s">
        <v>24961</v>
      </c>
      <c r="D12429" s="2">
        <v>6.05</v>
      </c>
      <c r="E12429" s="8" t="s">
        <v>3069</v>
      </c>
      <c r="F12429" s="5">
        <v>860</v>
      </c>
      <c r="G12429" s="2" t="s">
        <v>3287</v>
      </c>
      <c r="H12429" s="2">
        <v>6.55</v>
      </c>
    </row>
    <row r="12430" spans="1:8" x14ac:dyDescent="0.2">
      <c r="A12430" s="5">
        <v>820251160</v>
      </c>
      <c r="B12430" s="5" t="s">
        <v>24962</v>
      </c>
      <c r="C12430" s="5" t="s">
        <v>24963</v>
      </c>
      <c r="D12430" s="2">
        <v>9.3000000000000007</v>
      </c>
      <c r="E12430" s="8" t="s">
        <v>3069</v>
      </c>
      <c r="F12430" s="5">
        <v>860</v>
      </c>
      <c r="G12430" s="2" t="s">
        <v>3287</v>
      </c>
      <c r="H12430" s="2">
        <v>10.050000000000001</v>
      </c>
    </row>
    <row r="12431" spans="1:8" x14ac:dyDescent="0.2">
      <c r="A12431" s="5">
        <v>820252010</v>
      </c>
      <c r="B12431" s="5" t="s">
        <v>24964</v>
      </c>
      <c r="C12431" s="5" t="s">
        <v>24965</v>
      </c>
      <c r="D12431" s="2">
        <v>2.25</v>
      </c>
      <c r="E12431" s="8" t="s">
        <v>3069</v>
      </c>
      <c r="F12431" s="5">
        <v>860</v>
      </c>
      <c r="G12431" s="2" t="s">
        <v>3287</v>
      </c>
      <c r="H12431" s="2">
        <v>2.4500000000000002</v>
      </c>
    </row>
    <row r="12432" spans="1:8" x14ac:dyDescent="0.2">
      <c r="A12432" s="5">
        <v>820259005</v>
      </c>
      <c r="B12432" s="5" t="s">
        <v>24966</v>
      </c>
      <c r="C12432" s="5" t="s">
        <v>24967</v>
      </c>
      <c r="D12432" s="2">
        <v>0.25</v>
      </c>
      <c r="E12432" s="8" t="s">
        <v>3069</v>
      </c>
      <c r="F12432" s="5">
        <v>860</v>
      </c>
      <c r="G12432" s="2" t="s">
        <v>3287</v>
      </c>
      <c r="H12432" s="2">
        <v>0.25</v>
      </c>
    </row>
    <row r="12433" spans="1:8" x14ac:dyDescent="0.2">
      <c r="A12433" s="5">
        <v>820259010</v>
      </c>
      <c r="B12433" s="5" t="s">
        <v>24968</v>
      </c>
      <c r="C12433" s="5" t="s">
        <v>24969</v>
      </c>
      <c r="D12433" s="2">
        <v>0.25</v>
      </c>
      <c r="E12433" s="8" t="s">
        <v>3069</v>
      </c>
      <c r="F12433" s="5">
        <v>860</v>
      </c>
      <c r="G12433" s="2" t="s">
        <v>3287</v>
      </c>
      <c r="H12433" s="2">
        <v>0.25</v>
      </c>
    </row>
    <row r="12434" spans="1:8" x14ac:dyDescent="0.2">
      <c r="A12434" s="5">
        <v>820259011</v>
      </c>
      <c r="B12434" s="5" t="s">
        <v>24970</v>
      </c>
      <c r="C12434" s="5" t="s">
        <v>24971</v>
      </c>
      <c r="D12434" s="2">
        <v>0.15</v>
      </c>
      <c r="E12434" s="8" t="s">
        <v>3069</v>
      </c>
      <c r="F12434" s="5">
        <v>860</v>
      </c>
      <c r="G12434" s="2" t="s">
        <v>3287</v>
      </c>
      <c r="H12434" s="2">
        <v>0.15</v>
      </c>
    </row>
    <row r="12435" spans="1:8" x14ac:dyDescent="0.2">
      <c r="A12435" s="5">
        <v>820259012</v>
      </c>
      <c r="B12435" s="5" t="s">
        <v>24972</v>
      </c>
      <c r="C12435" s="5" t="s">
        <v>24973</v>
      </c>
      <c r="D12435" s="2">
        <v>0.8</v>
      </c>
      <c r="E12435" s="8" t="s">
        <v>3069</v>
      </c>
      <c r="F12435" s="5">
        <v>860</v>
      </c>
      <c r="G12435" s="2" t="s">
        <v>3287</v>
      </c>
      <c r="H12435" s="2">
        <v>0.85</v>
      </c>
    </row>
    <row r="12436" spans="1:8" x14ac:dyDescent="0.2">
      <c r="A12436" s="5">
        <v>820259020</v>
      </c>
      <c r="B12436" s="5" t="s">
        <v>24974</v>
      </c>
      <c r="C12436" s="5" t="s">
        <v>24975</v>
      </c>
      <c r="D12436" s="2">
        <v>0.95</v>
      </c>
      <c r="E12436" s="8" t="s">
        <v>2700</v>
      </c>
      <c r="F12436" s="5">
        <v>491</v>
      </c>
      <c r="G12436" s="2" t="s">
        <v>3287</v>
      </c>
      <c r="H12436" s="2">
        <v>1.05</v>
      </c>
    </row>
    <row r="12437" spans="1:8" x14ac:dyDescent="0.2">
      <c r="A12437" s="5">
        <v>820259040</v>
      </c>
      <c r="B12437" s="5" t="s">
        <v>24976</v>
      </c>
      <c r="C12437" s="5" t="s">
        <v>24977</v>
      </c>
      <c r="D12437" s="2">
        <v>0.7</v>
      </c>
      <c r="E12437" s="8" t="s">
        <v>2702</v>
      </c>
      <c r="F12437" s="5">
        <v>413</v>
      </c>
      <c r="G12437" s="2" t="s">
        <v>3287</v>
      </c>
      <c r="H12437" s="2">
        <v>0.75</v>
      </c>
    </row>
    <row r="12438" spans="1:8" x14ac:dyDescent="0.2">
      <c r="A12438" s="5">
        <v>820260052</v>
      </c>
      <c r="B12438" s="5" t="s">
        <v>24978</v>
      </c>
      <c r="C12438" s="5" t="s">
        <v>24979</v>
      </c>
      <c r="D12438" s="2">
        <v>0.05</v>
      </c>
      <c r="E12438" s="8" t="s">
        <v>3069</v>
      </c>
      <c r="F12438" s="5">
        <v>860</v>
      </c>
      <c r="G12438" s="2" t="s">
        <v>3287</v>
      </c>
      <c r="H12438" s="2">
        <v>0.05</v>
      </c>
    </row>
    <row r="12439" spans="1:8" x14ac:dyDescent="0.2">
      <c r="A12439" s="5">
        <v>820260061</v>
      </c>
      <c r="B12439" s="5" t="s">
        <v>24980</v>
      </c>
      <c r="C12439" s="5" t="s">
        <v>24981</v>
      </c>
      <c r="D12439" s="2">
        <v>0.05</v>
      </c>
      <c r="E12439" s="8" t="s">
        <v>3069</v>
      </c>
      <c r="F12439" s="5">
        <v>860</v>
      </c>
      <c r="G12439" s="2" t="s">
        <v>3287</v>
      </c>
      <c r="H12439" s="2">
        <v>0.05</v>
      </c>
    </row>
    <row r="12440" spans="1:8" x14ac:dyDescent="0.2">
      <c r="A12440" s="5">
        <v>820260066</v>
      </c>
      <c r="B12440" s="5" t="s">
        <v>24982</v>
      </c>
      <c r="C12440" s="5" t="s">
        <v>24983</v>
      </c>
      <c r="D12440" s="2">
        <v>0.05</v>
      </c>
      <c r="E12440" s="8" t="s">
        <v>3069</v>
      </c>
      <c r="F12440" s="5">
        <v>860</v>
      </c>
      <c r="G12440" s="2" t="s">
        <v>3287</v>
      </c>
      <c r="H12440" s="2">
        <v>0.05</v>
      </c>
    </row>
    <row r="12441" spans="1:8" x14ac:dyDescent="0.2">
      <c r="A12441" s="5">
        <v>820260088</v>
      </c>
      <c r="B12441" s="5" t="s">
        <v>24984</v>
      </c>
      <c r="C12441" s="5" t="s">
        <v>24985</v>
      </c>
      <c r="D12441" s="2">
        <v>0.05</v>
      </c>
      <c r="E12441" s="8" t="s">
        <v>3069</v>
      </c>
      <c r="F12441" s="5">
        <v>860</v>
      </c>
      <c r="G12441" s="2" t="s">
        <v>3287</v>
      </c>
      <c r="H12441" s="2">
        <v>0.05</v>
      </c>
    </row>
    <row r="12442" spans="1:8" x14ac:dyDescent="0.2">
      <c r="A12442" s="5">
        <v>820260091</v>
      </c>
      <c r="B12442" s="5" t="s">
        <v>24986</v>
      </c>
      <c r="C12442" s="5" t="s">
        <v>24987</v>
      </c>
      <c r="D12442" s="2">
        <v>0.05</v>
      </c>
      <c r="E12442" s="8" t="s">
        <v>3069</v>
      </c>
      <c r="F12442" s="5">
        <v>860</v>
      </c>
      <c r="G12442" s="2" t="s">
        <v>3287</v>
      </c>
      <c r="H12442" s="2">
        <v>0.05</v>
      </c>
    </row>
    <row r="12443" spans="1:8" x14ac:dyDescent="0.2">
      <c r="A12443" s="5">
        <v>820260092</v>
      </c>
      <c r="B12443" s="5" t="s">
        <v>24988</v>
      </c>
      <c r="C12443" s="5" t="s">
        <v>24989</v>
      </c>
      <c r="D12443" s="2">
        <v>0.05</v>
      </c>
      <c r="E12443" s="8" t="s">
        <v>3069</v>
      </c>
      <c r="F12443" s="5">
        <v>860</v>
      </c>
      <c r="G12443" s="2" t="s">
        <v>3287</v>
      </c>
      <c r="H12443" s="2">
        <v>0.05</v>
      </c>
    </row>
    <row r="12444" spans="1:8" x14ac:dyDescent="0.2">
      <c r="A12444" s="5">
        <v>820260094</v>
      </c>
      <c r="B12444" s="5" t="s">
        <v>24990</v>
      </c>
      <c r="C12444" s="5" t="s">
        <v>24991</v>
      </c>
      <c r="D12444" s="2">
        <v>0.05</v>
      </c>
      <c r="E12444" s="8" t="s">
        <v>3069</v>
      </c>
      <c r="F12444" s="5">
        <v>860</v>
      </c>
      <c r="G12444" s="2" t="s">
        <v>3287</v>
      </c>
      <c r="H12444" s="2">
        <v>0.05</v>
      </c>
    </row>
    <row r="12445" spans="1:8" x14ac:dyDescent="0.2">
      <c r="A12445" s="5">
        <v>820260100</v>
      </c>
      <c r="B12445" s="5" t="s">
        <v>24992</v>
      </c>
      <c r="C12445" s="5" t="s">
        <v>24993</v>
      </c>
      <c r="D12445" s="2">
        <v>0.2</v>
      </c>
      <c r="E12445" s="8" t="s">
        <v>3069</v>
      </c>
      <c r="F12445" s="5">
        <v>860</v>
      </c>
      <c r="G12445" s="2" t="s">
        <v>3287</v>
      </c>
      <c r="H12445" s="2">
        <v>0.2</v>
      </c>
    </row>
    <row r="12446" spans="1:8" x14ac:dyDescent="0.2">
      <c r="A12446" s="5">
        <v>820260106</v>
      </c>
      <c r="B12446" s="5" t="s">
        <v>24994</v>
      </c>
      <c r="C12446" s="5" t="s">
        <v>24995</v>
      </c>
      <c r="D12446" s="2">
        <v>0.45</v>
      </c>
      <c r="E12446" s="8" t="s">
        <v>3069</v>
      </c>
      <c r="F12446" s="5">
        <v>860</v>
      </c>
      <c r="G12446" s="2" t="s">
        <v>3287</v>
      </c>
      <c r="H12446" s="2">
        <v>0.5</v>
      </c>
    </row>
    <row r="12447" spans="1:8" x14ac:dyDescent="0.2">
      <c r="A12447" s="5">
        <v>820260108</v>
      </c>
      <c r="B12447" s="5" t="s">
        <v>24996</v>
      </c>
      <c r="C12447" s="5" t="s">
        <v>24997</v>
      </c>
      <c r="D12447" s="2">
        <v>0.15</v>
      </c>
      <c r="E12447" s="8" t="s">
        <v>3069</v>
      </c>
      <c r="F12447" s="5">
        <v>860</v>
      </c>
      <c r="G12447" s="2" t="s">
        <v>3287</v>
      </c>
      <c r="H12447" s="2">
        <v>0.15</v>
      </c>
    </row>
    <row r="12448" spans="1:8" x14ac:dyDescent="0.2">
      <c r="A12448" s="5">
        <v>820260111</v>
      </c>
      <c r="B12448" s="5" t="s">
        <v>24998</v>
      </c>
      <c r="C12448" s="5" t="s">
        <v>24999</v>
      </c>
      <c r="D12448" s="2">
        <v>0.2</v>
      </c>
      <c r="E12448" s="8" t="s">
        <v>3069</v>
      </c>
      <c r="F12448" s="5">
        <v>860</v>
      </c>
      <c r="G12448" s="2" t="s">
        <v>3287</v>
      </c>
      <c r="H12448" s="2">
        <v>0.2</v>
      </c>
    </row>
    <row r="12449" spans="1:8" x14ac:dyDescent="0.2">
      <c r="A12449" s="5">
        <v>820260123</v>
      </c>
      <c r="B12449" s="5" t="s">
        <v>25000</v>
      </c>
      <c r="C12449" s="5" t="s">
        <v>25001</v>
      </c>
      <c r="D12449" s="2">
        <v>0.05</v>
      </c>
      <c r="E12449" s="8" t="s">
        <v>3069</v>
      </c>
      <c r="F12449" s="5">
        <v>810</v>
      </c>
      <c r="G12449" s="2" t="s">
        <v>3287</v>
      </c>
      <c r="H12449" s="2">
        <v>0.05</v>
      </c>
    </row>
    <row r="12450" spans="1:8" x14ac:dyDescent="0.2">
      <c r="A12450" s="5">
        <v>820260124</v>
      </c>
      <c r="B12450" s="5" t="s">
        <v>25002</v>
      </c>
      <c r="C12450" s="5" t="s">
        <v>25003</v>
      </c>
      <c r="D12450" s="2">
        <v>0.05</v>
      </c>
      <c r="E12450" s="8" t="s">
        <v>3069</v>
      </c>
      <c r="F12450" s="5">
        <v>860</v>
      </c>
      <c r="G12450" s="2" t="s">
        <v>3287</v>
      </c>
      <c r="H12450" s="2">
        <v>0.05</v>
      </c>
    </row>
    <row r="12451" spans="1:8" x14ac:dyDescent="0.2">
      <c r="A12451" s="5">
        <v>820260125</v>
      </c>
      <c r="B12451" s="5" t="s">
        <v>25004</v>
      </c>
      <c r="C12451" s="5" t="s">
        <v>25005</v>
      </c>
      <c r="D12451" s="2">
        <v>0.2</v>
      </c>
      <c r="E12451" s="8" t="s">
        <v>2702</v>
      </c>
      <c r="F12451" s="5">
        <v>860</v>
      </c>
      <c r="G12451" s="2" t="s">
        <v>3287</v>
      </c>
      <c r="H12451" s="2">
        <v>0.2</v>
      </c>
    </row>
    <row r="12452" spans="1:8" x14ac:dyDescent="0.2">
      <c r="A12452" s="5">
        <v>820260131</v>
      </c>
      <c r="B12452" s="5" t="s">
        <v>25006</v>
      </c>
      <c r="C12452" s="5" t="s">
        <v>25007</v>
      </c>
      <c r="D12452" s="2">
        <v>0.3</v>
      </c>
      <c r="E12452" s="8" t="s">
        <v>3069</v>
      </c>
      <c r="F12452" s="5">
        <v>860</v>
      </c>
      <c r="G12452" s="2" t="s">
        <v>3287</v>
      </c>
      <c r="H12452" s="2">
        <v>0.3</v>
      </c>
    </row>
    <row r="12453" spans="1:8" x14ac:dyDescent="0.2">
      <c r="A12453" s="5">
        <v>820260132</v>
      </c>
      <c r="B12453" s="5" t="s">
        <v>25008</v>
      </c>
      <c r="C12453" s="5" t="s">
        <v>25009</v>
      </c>
      <c r="D12453" s="2">
        <v>0.2</v>
      </c>
      <c r="E12453" s="8" t="s">
        <v>3069</v>
      </c>
      <c r="F12453" s="5">
        <v>860</v>
      </c>
      <c r="G12453" s="2" t="s">
        <v>3287</v>
      </c>
      <c r="H12453" s="2">
        <v>0.2</v>
      </c>
    </row>
    <row r="12454" spans="1:8" x14ac:dyDescent="0.2">
      <c r="A12454" s="5">
        <v>820260133</v>
      </c>
      <c r="B12454" s="5" t="s">
        <v>25010</v>
      </c>
      <c r="C12454" s="5" t="s">
        <v>25011</v>
      </c>
      <c r="D12454" s="2">
        <v>0.15</v>
      </c>
      <c r="E12454" s="8" t="s">
        <v>3069</v>
      </c>
      <c r="F12454" s="5">
        <v>860</v>
      </c>
      <c r="G12454" s="2" t="s">
        <v>3287</v>
      </c>
      <c r="H12454" s="2">
        <v>0.15</v>
      </c>
    </row>
    <row r="12455" spans="1:8" x14ac:dyDescent="0.2">
      <c r="A12455" s="5">
        <v>820260136</v>
      </c>
      <c r="B12455" s="5" t="s">
        <v>25012</v>
      </c>
      <c r="C12455" s="5" t="s">
        <v>25013</v>
      </c>
      <c r="D12455" s="2">
        <v>0.3</v>
      </c>
      <c r="E12455" s="8" t="s">
        <v>3069</v>
      </c>
      <c r="F12455" s="5">
        <v>860</v>
      </c>
      <c r="G12455" s="2" t="s">
        <v>3287</v>
      </c>
      <c r="H12455" s="2">
        <v>0.3</v>
      </c>
    </row>
    <row r="12456" spans="1:8" x14ac:dyDescent="0.2">
      <c r="A12456" s="5">
        <v>820260151</v>
      </c>
      <c r="B12456" s="5" t="s">
        <v>25014</v>
      </c>
      <c r="C12456" s="5" t="s">
        <v>25015</v>
      </c>
      <c r="D12456" s="2">
        <v>0.3</v>
      </c>
      <c r="E12456" s="8" t="s">
        <v>3069</v>
      </c>
      <c r="F12456" s="5">
        <v>860</v>
      </c>
      <c r="G12456" s="2" t="s">
        <v>3287</v>
      </c>
      <c r="H12456" s="2">
        <v>0.3</v>
      </c>
    </row>
    <row r="12457" spans="1:8" x14ac:dyDescent="0.2">
      <c r="A12457" s="5">
        <v>820260152</v>
      </c>
      <c r="B12457" s="5" t="s">
        <v>25016</v>
      </c>
      <c r="C12457" s="5" t="s">
        <v>25017</v>
      </c>
      <c r="D12457" s="2">
        <v>0.15</v>
      </c>
      <c r="E12457" s="8" t="s">
        <v>3069</v>
      </c>
      <c r="F12457" s="5">
        <v>860</v>
      </c>
      <c r="G12457" s="2" t="s">
        <v>3287</v>
      </c>
      <c r="H12457" s="2">
        <v>0.15</v>
      </c>
    </row>
    <row r="12458" spans="1:8" x14ac:dyDescent="0.2">
      <c r="A12458" s="5">
        <v>820260153</v>
      </c>
      <c r="B12458" s="5" t="s">
        <v>25018</v>
      </c>
      <c r="C12458" s="5" t="s">
        <v>25019</v>
      </c>
      <c r="D12458" s="2">
        <v>0.6</v>
      </c>
      <c r="E12458" s="8" t="s">
        <v>3069</v>
      </c>
      <c r="F12458" s="5">
        <v>860</v>
      </c>
      <c r="G12458" s="2" t="s">
        <v>3287</v>
      </c>
      <c r="H12458" s="2">
        <v>0.65</v>
      </c>
    </row>
    <row r="12459" spans="1:8" x14ac:dyDescent="0.2">
      <c r="A12459" s="5">
        <v>820260154</v>
      </c>
      <c r="B12459" s="5" t="s">
        <v>25020</v>
      </c>
      <c r="C12459" s="5" t="s">
        <v>25021</v>
      </c>
      <c r="D12459" s="2">
        <v>0.3</v>
      </c>
      <c r="E12459" s="8" t="s">
        <v>3069</v>
      </c>
      <c r="F12459" s="5">
        <v>860</v>
      </c>
      <c r="G12459" s="2" t="s">
        <v>3287</v>
      </c>
      <c r="H12459" s="2">
        <v>0.3</v>
      </c>
    </row>
    <row r="12460" spans="1:8" x14ac:dyDescent="0.2">
      <c r="A12460" s="5">
        <v>820260155</v>
      </c>
      <c r="B12460" s="5" t="s">
        <v>25022</v>
      </c>
      <c r="C12460" s="5" t="s">
        <v>25023</v>
      </c>
      <c r="D12460" s="2">
        <v>1.1000000000000001</v>
      </c>
      <c r="E12460" s="8" t="s">
        <v>2702</v>
      </c>
      <c r="F12460" s="5">
        <v>413</v>
      </c>
      <c r="G12460" s="2" t="s">
        <v>3287</v>
      </c>
      <c r="H12460" s="2">
        <v>1.2</v>
      </c>
    </row>
    <row r="12461" spans="1:8" x14ac:dyDescent="0.2">
      <c r="A12461" s="5">
        <v>820260157</v>
      </c>
      <c r="B12461" s="5" t="s">
        <v>25024</v>
      </c>
      <c r="C12461" s="5" t="s">
        <v>25025</v>
      </c>
      <c r="D12461" s="2">
        <v>0.2</v>
      </c>
      <c r="E12461" s="8" t="s">
        <v>3069</v>
      </c>
      <c r="F12461" s="5">
        <v>860</v>
      </c>
      <c r="G12461" s="2" t="s">
        <v>3287</v>
      </c>
      <c r="H12461" s="2">
        <v>0.2</v>
      </c>
    </row>
    <row r="12462" spans="1:8" x14ac:dyDescent="0.2">
      <c r="A12462" s="5">
        <v>820260158</v>
      </c>
      <c r="B12462" s="5" t="s">
        <v>25026</v>
      </c>
      <c r="C12462" s="5" t="s">
        <v>25027</v>
      </c>
      <c r="D12462" s="2">
        <v>0.3</v>
      </c>
      <c r="E12462" s="8" t="s">
        <v>3069</v>
      </c>
      <c r="F12462" s="5">
        <v>860</v>
      </c>
      <c r="G12462" s="2" t="s">
        <v>3287</v>
      </c>
      <c r="H12462" s="2">
        <v>0.3</v>
      </c>
    </row>
    <row r="12463" spans="1:8" x14ac:dyDescent="0.2">
      <c r="A12463" s="5">
        <v>820260704</v>
      </c>
      <c r="B12463" s="5" t="s">
        <v>25028</v>
      </c>
      <c r="C12463" s="5" t="s">
        <v>25029</v>
      </c>
      <c r="D12463" s="2">
        <v>3.8</v>
      </c>
      <c r="E12463" s="8" t="s">
        <v>3069</v>
      </c>
      <c r="F12463" s="5">
        <v>860</v>
      </c>
      <c r="G12463" s="2" t="s">
        <v>3287</v>
      </c>
      <c r="H12463" s="2">
        <v>4.0999999999999996</v>
      </c>
    </row>
    <row r="12464" spans="1:8" x14ac:dyDescent="0.2">
      <c r="A12464" s="5">
        <v>820261120</v>
      </c>
      <c r="B12464" s="5" t="s">
        <v>25030</v>
      </c>
      <c r="C12464" s="5" t="s">
        <v>25031</v>
      </c>
      <c r="D12464" s="2">
        <v>0.1</v>
      </c>
      <c r="E12464" s="8" t="s">
        <v>3069</v>
      </c>
      <c r="F12464" s="5">
        <v>860</v>
      </c>
      <c r="G12464" s="2" t="s">
        <v>3287</v>
      </c>
      <c r="H12464" s="2">
        <v>0.1</v>
      </c>
    </row>
    <row r="12465" spans="1:8" x14ac:dyDescent="0.2">
      <c r="A12465" s="5">
        <v>820262013</v>
      </c>
      <c r="B12465" s="5" t="s">
        <v>25032</v>
      </c>
      <c r="C12465" s="5" t="s">
        <v>25033</v>
      </c>
      <c r="D12465" s="2">
        <v>0.1</v>
      </c>
      <c r="E12465" s="8" t="s">
        <v>3069</v>
      </c>
      <c r="F12465" s="5">
        <v>860</v>
      </c>
      <c r="G12465" s="2" t="s">
        <v>3287</v>
      </c>
      <c r="H12465" s="2">
        <v>0.1</v>
      </c>
    </row>
    <row r="12466" spans="1:8" x14ac:dyDescent="0.2">
      <c r="A12466" s="5">
        <v>820262015</v>
      </c>
      <c r="B12466" s="5" t="s">
        <v>25034</v>
      </c>
      <c r="C12466" s="5" t="s">
        <v>25035</v>
      </c>
      <c r="D12466" s="2">
        <v>0.35</v>
      </c>
      <c r="E12466" s="8" t="s">
        <v>3069</v>
      </c>
      <c r="F12466" s="5">
        <v>860</v>
      </c>
      <c r="G12466" s="2" t="s">
        <v>3287</v>
      </c>
      <c r="H12466" s="2">
        <v>0.4</v>
      </c>
    </row>
    <row r="12467" spans="1:8" x14ac:dyDescent="0.2">
      <c r="A12467" s="5">
        <v>820262080</v>
      </c>
      <c r="B12467" s="5" t="s">
        <v>25036</v>
      </c>
      <c r="C12467" s="5" t="s">
        <v>25037</v>
      </c>
      <c r="D12467" s="2">
        <v>7.75</v>
      </c>
      <c r="E12467" s="8" t="s">
        <v>2702</v>
      </c>
      <c r="F12467" s="5">
        <v>413</v>
      </c>
      <c r="G12467" s="2" t="s">
        <v>3287</v>
      </c>
      <c r="H12467" s="2">
        <v>8.4</v>
      </c>
    </row>
    <row r="12468" spans="1:8" x14ac:dyDescent="0.2">
      <c r="A12468" s="5">
        <v>820264010</v>
      </c>
      <c r="B12468" s="5" t="s">
        <v>25038</v>
      </c>
      <c r="C12468" s="5" t="s">
        <v>25039</v>
      </c>
      <c r="D12468" s="2">
        <v>0.2</v>
      </c>
      <c r="E12468" s="8" t="s">
        <v>3069</v>
      </c>
      <c r="F12468" s="5">
        <v>860</v>
      </c>
      <c r="G12468" s="2" t="s">
        <v>3287</v>
      </c>
      <c r="H12468" s="2">
        <v>0.2</v>
      </c>
    </row>
    <row r="12469" spans="1:8" x14ac:dyDescent="0.2">
      <c r="A12469" s="5">
        <v>820264012</v>
      </c>
      <c r="B12469" s="5" t="s">
        <v>25040</v>
      </c>
      <c r="C12469" s="5" t="s">
        <v>25041</v>
      </c>
      <c r="D12469" s="2">
        <v>0.2</v>
      </c>
      <c r="E12469" s="8" t="s">
        <v>3069</v>
      </c>
      <c r="F12469" s="5">
        <v>860</v>
      </c>
      <c r="G12469" s="2" t="s">
        <v>3287</v>
      </c>
      <c r="H12469" s="2">
        <v>0.2</v>
      </c>
    </row>
    <row r="12470" spans="1:8" x14ac:dyDescent="0.2">
      <c r="A12470" s="5">
        <v>820265008</v>
      </c>
      <c r="B12470" s="5" t="s">
        <v>25042</v>
      </c>
      <c r="C12470" s="5" t="s">
        <v>25043</v>
      </c>
      <c r="D12470" s="2">
        <v>0.05</v>
      </c>
      <c r="E12470" s="8" t="s">
        <v>3069</v>
      </c>
      <c r="F12470" s="5">
        <v>860</v>
      </c>
      <c r="G12470" s="2" t="s">
        <v>3287</v>
      </c>
      <c r="H12470" s="2">
        <v>0.05</v>
      </c>
    </row>
    <row r="12471" spans="1:8" x14ac:dyDescent="0.2">
      <c r="A12471" s="5">
        <v>820265010</v>
      </c>
      <c r="B12471" s="5" t="s">
        <v>25044</v>
      </c>
      <c r="C12471" s="5" t="s">
        <v>25045</v>
      </c>
      <c r="D12471" s="2">
        <v>0.05</v>
      </c>
      <c r="E12471" s="8" t="s">
        <v>3069</v>
      </c>
      <c r="F12471" s="5">
        <v>860</v>
      </c>
      <c r="G12471" s="2" t="s">
        <v>3287</v>
      </c>
      <c r="H12471" s="2">
        <v>0.05</v>
      </c>
    </row>
    <row r="12472" spans="1:8" x14ac:dyDescent="0.2">
      <c r="A12472" s="5">
        <v>820265012</v>
      </c>
      <c r="B12472" s="5" t="s">
        <v>25046</v>
      </c>
      <c r="C12472" s="5" t="s">
        <v>25047</v>
      </c>
      <c r="D12472" s="2">
        <v>0.05</v>
      </c>
      <c r="E12472" s="8" t="s">
        <v>3069</v>
      </c>
      <c r="F12472" s="5">
        <v>860</v>
      </c>
      <c r="G12472" s="2" t="s">
        <v>3287</v>
      </c>
      <c r="H12472" s="2">
        <v>0.05</v>
      </c>
    </row>
    <row r="12473" spans="1:8" x14ac:dyDescent="0.2">
      <c r="A12473" s="5">
        <v>820270004</v>
      </c>
      <c r="B12473" s="5" t="s">
        <v>25048</v>
      </c>
      <c r="C12473" s="5" t="s">
        <v>25049</v>
      </c>
      <c r="D12473" s="2">
        <v>0.05</v>
      </c>
      <c r="E12473" s="8" t="s">
        <v>3069</v>
      </c>
      <c r="F12473" s="5">
        <v>860</v>
      </c>
      <c r="G12473" s="2" t="s">
        <v>3287</v>
      </c>
      <c r="H12473" s="2">
        <v>0.05</v>
      </c>
    </row>
    <row r="12474" spans="1:8" x14ac:dyDescent="0.2">
      <c r="A12474" s="5">
        <v>820270005</v>
      </c>
      <c r="B12474" s="5" t="s">
        <v>25050</v>
      </c>
      <c r="C12474" s="5" t="s">
        <v>25051</v>
      </c>
      <c r="D12474" s="2">
        <v>0.05</v>
      </c>
      <c r="E12474" s="8" t="s">
        <v>3069</v>
      </c>
      <c r="F12474" s="5">
        <v>860</v>
      </c>
      <c r="G12474" s="2" t="s">
        <v>3287</v>
      </c>
      <c r="H12474" s="2">
        <v>0.05</v>
      </c>
    </row>
    <row r="12475" spans="1:8" x14ac:dyDescent="0.2">
      <c r="A12475" s="5">
        <v>820270006</v>
      </c>
      <c r="B12475" s="5" t="s">
        <v>25052</v>
      </c>
      <c r="C12475" s="5" t="s">
        <v>25053</v>
      </c>
      <c r="D12475" s="2">
        <v>0.05</v>
      </c>
      <c r="E12475" s="8" t="s">
        <v>3069</v>
      </c>
      <c r="F12475" s="5">
        <v>860</v>
      </c>
      <c r="G12475" s="2" t="s">
        <v>3287</v>
      </c>
      <c r="H12475" s="2">
        <v>0.05</v>
      </c>
    </row>
    <row r="12476" spans="1:8" x14ac:dyDescent="0.2">
      <c r="A12476" s="5">
        <v>820270008</v>
      </c>
      <c r="B12476" s="5" t="s">
        <v>25054</v>
      </c>
      <c r="C12476" s="5" t="s">
        <v>25055</v>
      </c>
      <c r="D12476" s="2">
        <v>0.05</v>
      </c>
      <c r="E12476" s="8" t="s">
        <v>3069</v>
      </c>
      <c r="F12476" s="5">
        <v>860</v>
      </c>
      <c r="G12476" s="2" t="s">
        <v>3287</v>
      </c>
      <c r="H12476" s="2">
        <v>0.05</v>
      </c>
    </row>
    <row r="12477" spans="1:8" x14ac:dyDescent="0.2">
      <c r="A12477" s="5">
        <v>820270010</v>
      </c>
      <c r="B12477" s="5" t="s">
        <v>25056</v>
      </c>
      <c r="C12477" s="5" t="s">
        <v>25057</v>
      </c>
      <c r="D12477" s="2">
        <v>0.05</v>
      </c>
      <c r="E12477" s="8" t="s">
        <v>3069</v>
      </c>
      <c r="F12477" s="5">
        <v>860</v>
      </c>
      <c r="G12477" s="2" t="s">
        <v>3287</v>
      </c>
      <c r="H12477" s="2">
        <v>0.05</v>
      </c>
    </row>
    <row r="12478" spans="1:8" x14ac:dyDescent="0.2">
      <c r="A12478" s="5">
        <v>820270012</v>
      </c>
      <c r="B12478" s="5" t="s">
        <v>25058</v>
      </c>
      <c r="C12478" s="5" t="s">
        <v>25059</v>
      </c>
      <c r="D12478" s="2">
        <v>0.1</v>
      </c>
      <c r="E12478" s="8" t="s">
        <v>3069</v>
      </c>
      <c r="F12478" s="5">
        <v>860</v>
      </c>
      <c r="G12478" s="2" t="s">
        <v>3287</v>
      </c>
      <c r="H12478" s="2">
        <v>0.1</v>
      </c>
    </row>
    <row r="12479" spans="1:8" x14ac:dyDescent="0.2">
      <c r="A12479" s="5">
        <v>820270016</v>
      </c>
      <c r="B12479" s="5" t="s">
        <v>25060</v>
      </c>
      <c r="C12479" s="5" t="s">
        <v>25061</v>
      </c>
      <c r="D12479" s="2">
        <v>0.15</v>
      </c>
      <c r="E12479" s="8" t="s">
        <v>3069</v>
      </c>
      <c r="F12479" s="5">
        <v>860</v>
      </c>
      <c r="G12479" s="2" t="s">
        <v>3287</v>
      </c>
      <c r="H12479" s="2">
        <v>0.15</v>
      </c>
    </row>
    <row r="12480" spans="1:8" x14ac:dyDescent="0.2">
      <c r="A12480" s="5">
        <v>820270020</v>
      </c>
      <c r="B12480" s="5" t="s">
        <v>25062</v>
      </c>
      <c r="C12480" s="5" t="s">
        <v>25063</v>
      </c>
      <c r="D12480" s="2">
        <v>0.45</v>
      </c>
      <c r="E12480" s="8" t="s">
        <v>3069</v>
      </c>
      <c r="F12480" s="5">
        <v>860</v>
      </c>
      <c r="G12480" s="2" t="s">
        <v>3287</v>
      </c>
      <c r="H12480" s="2">
        <v>0.5</v>
      </c>
    </row>
    <row r="12481" spans="1:8" x14ac:dyDescent="0.2">
      <c r="A12481" s="5">
        <v>820271008</v>
      </c>
      <c r="B12481" s="5" t="s">
        <v>25064</v>
      </c>
      <c r="C12481" s="5" t="s">
        <v>25065</v>
      </c>
      <c r="D12481" s="2">
        <v>0.05</v>
      </c>
      <c r="E12481" s="8" t="s">
        <v>3069</v>
      </c>
      <c r="F12481" s="5">
        <v>860</v>
      </c>
      <c r="G12481" s="2" t="s">
        <v>3287</v>
      </c>
      <c r="H12481" s="2">
        <v>0.05</v>
      </c>
    </row>
    <row r="12482" spans="1:8" x14ac:dyDescent="0.2">
      <c r="A12482" s="5">
        <v>820271010</v>
      </c>
      <c r="B12482" s="5" t="s">
        <v>25066</v>
      </c>
      <c r="C12482" s="5" t="s">
        <v>25067</v>
      </c>
      <c r="D12482" s="2">
        <v>0.05</v>
      </c>
      <c r="E12482" s="8" t="s">
        <v>3069</v>
      </c>
      <c r="F12482" s="5">
        <v>860</v>
      </c>
      <c r="G12482" s="2" t="s">
        <v>3287</v>
      </c>
      <c r="H12482" s="2">
        <v>0.05</v>
      </c>
    </row>
    <row r="12483" spans="1:8" x14ac:dyDescent="0.2">
      <c r="A12483" s="5">
        <v>820271012</v>
      </c>
      <c r="B12483" s="5" t="s">
        <v>25068</v>
      </c>
      <c r="C12483" s="5" t="s">
        <v>25069</v>
      </c>
      <c r="D12483" s="2">
        <v>0.1</v>
      </c>
      <c r="E12483" s="8" t="s">
        <v>3069</v>
      </c>
      <c r="F12483" s="5">
        <v>860</v>
      </c>
      <c r="G12483" s="2" t="s">
        <v>3287</v>
      </c>
      <c r="H12483" s="2">
        <v>0.1</v>
      </c>
    </row>
    <row r="12484" spans="1:8" x14ac:dyDescent="0.2">
      <c r="A12484" s="5">
        <v>820271020</v>
      </c>
      <c r="B12484" s="5" t="s">
        <v>25070</v>
      </c>
      <c r="C12484" s="5" t="s">
        <v>25071</v>
      </c>
      <c r="D12484" s="2">
        <v>0.3</v>
      </c>
      <c r="E12484" s="8" t="s">
        <v>3069</v>
      </c>
      <c r="F12484" s="5">
        <v>860</v>
      </c>
      <c r="G12484" s="2" t="s">
        <v>3287</v>
      </c>
      <c r="H12484" s="2">
        <v>0.3</v>
      </c>
    </row>
    <row r="12485" spans="1:8" x14ac:dyDescent="0.2">
      <c r="A12485" s="5">
        <v>820272005</v>
      </c>
      <c r="B12485" s="5" t="s">
        <v>25072</v>
      </c>
      <c r="C12485" s="5" t="s">
        <v>25073</v>
      </c>
      <c r="D12485" s="2">
        <v>0.35</v>
      </c>
      <c r="E12485" s="8" t="s">
        <v>3069</v>
      </c>
      <c r="F12485" s="5">
        <v>860</v>
      </c>
      <c r="G12485" s="2" t="s">
        <v>3287</v>
      </c>
      <c r="H12485" s="2">
        <v>0.4</v>
      </c>
    </row>
    <row r="12486" spans="1:8" x14ac:dyDescent="0.2">
      <c r="A12486" s="5">
        <v>820272012</v>
      </c>
      <c r="B12486" s="5" t="s">
        <v>25074</v>
      </c>
      <c r="C12486" s="5" t="s">
        <v>25075</v>
      </c>
      <c r="D12486" s="2">
        <v>33.4</v>
      </c>
      <c r="E12486" s="8" t="s">
        <v>2700</v>
      </c>
      <c r="F12486" s="5">
        <v>493</v>
      </c>
      <c r="G12486" s="2" t="s">
        <v>3287</v>
      </c>
      <c r="H12486" s="2">
        <v>36.1</v>
      </c>
    </row>
    <row r="12487" spans="1:8" x14ac:dyDescent="0.2">
      <c r="A12487" s="5">
        <v>820272016</v>
      </c>
      <c r="B12487" s="5" t="s">
        <v>25076</v>
      </c>
      <c r="C12487" s="5" t="s">
        <v>25077</v>
      </c>
      <c r="D12487" s="2">
        <v>0.15</v>
      </c>
      <c r="E12487" s="8" t="s">
        <v>3069</v>
      </c>
      <c r="F12487" s="5">
        <v>860</v>
      </c>
      <c r="G12487" s="2" t="s">
        <v>3287</v>
      </c>
      <c r="H12487" s="2">
        <v>0.15</v>
      </c>
    </row>
    <row r="12488" spans="1:8" x14ac:dyDescent="0.2">
      <c r="A12488" s="5">
        <v>820272020</v>
      </c>
      <c r="B12488" s="5" t="s">
        <v>25078</v>
      </c>
      <c r="C12488" s="5" t="s">
        <v>25079</v>
      </c>
      <c r="D12488" s="2">
        <v>292</v>
      </c>
      <c r="E12488" s="8" t="s">
        <v>2700</v>
      </c>
      <c r="F12488" s="5">
        <v>493</v>
      </c>
      <c r="G12488" s="2" t="s">
        <v>3287</v>
      </c>
      <c r="H12488" s="2">
        <v>315.64999999999998</v>
      </c>
    </row>
    <row r="12489" spans="1:8" x14ac:dyDescent="0.2">
      <c r="A12489" s="5">
        <v>820273008</v>
      </c>
      <c r="B12489" s="5" t="s">
        <v>25080</v>
      </c>
      <c r="C12489" s="5" t="s">
        <v>25081</v>
      </c>
      <c r="D12489" s="2">
        <v>0.05</v>
      </c>
      <c r="E12489" s="8" t="s">
        <v>3069</v>
      </c>
      <c r="F12489" s="5">
        <v>860</v>
      </c>
      <c r="G12489" s="2" t="s">
        <v>3287</v>
      </c>
      <c r="H12489" s="2">
        <v>0.05</v>
      </c>
    </row>
    <row r="12490" spans="1:8" x14ac:dyDescent="0.2">
      <c r="A12490" s="5">
        <v>820273010</v>
      </c>
      <c r="B12490" s="5" t="s">
        <v>25082</v>
      </c>
      <c r="C12490" s="5" t="s">
        <v>25083</v>
      </c>
      <c r="D12490" s="2">
        <v>0.1</v>
      </c>
      <c r="E12490" s="8" t="s">
        <v>3069</v>
      </c>
      <c r="F12490" s="5">
        <v>860</v>
      </c>
      <c r="G12490" s="2" t="s">
        <v>3287</v>
      </c>
      <c r="H12490" s="2">
        <v>0.1</v>
      </c>
    </row>
    <row r="12491" spans="1:8" x14ac:dyDescent="0.2">
      <c r="A12491" s="5">
        <v>820273012</v>
      </c>
      <c r="B12491" s="5" t="s">
        <v>25084</v>
      </c>
      <c r="C12491" s="5" t="s">
        <v>25085</v>
      </c>
      <c r="D12491" s="2">
        <v>13.8</v>
      </c>
      <c r="E12491" s="8" t="s">
        <v>3069</v>
      </c>
      <c r="F12491" s="5">
        <v>860</v>
      </c>
      <c r="G12491" s="2" t="s">
        <v>3287</v>
      </c>
      <c r="H12491" s="2">
        <v>14.9</v>
      </c>
    </row>
    <row r="12492" spans="1:8" x14ac:dyDescent="0.2">
      <c r="A12492" s="5">
        <v>820273016</v>
      </c>
      <c r="B12492" s="5" t="s">
        <v>25086</v>
      </c>
      <c r="C12492" s="5" t="s">
        <v>25087</v>
      </c>
      <c r="D12492" s="2">
        <v>0.3</v>
      </c>
      <c r="E12492" s="8" t="s">
        <v>3069</v>
      </c>
      <c r="F12492" s="5">
        <v>860</v>
      </c>
      <c r="G12492" s="2" t="s">
        <v>3287</v>
      </c>
      <c r="H12492" s="2">
        <v>0.3</v>
      </c>
    </row>
    <row r="12493" spans="1:8" x14ac:dyDescent="0.2">
      <c r="A12493" s="5">
        <v>820274010</v>
      </c>
      <c r="B12493" s="5" t="s">
        <v>25088</v>
      </c>
      <c r="C12493" s="5" t="s">
        <v>25089</v>
      </c>
      <c r="D12493" s="2">
        <v>0.25</v>
      </c>
      <c r="E12493" s="8" t="s">
        <v>3069</v>
      </c>
      <c r="F12493" s="5">
        <v>860</v>
      </c>
      <c r="G12493" s="2" t="s">
        <v>3287</v>
      </c>
      <c r="H12493" s="2">
        <v>0.25</v>
      </c>
    </row>
    <row r="12494" spans="1:8" x14ac:dyDescent="0.2">
      <c r="A12494" s="5">
        <v>820275006</v>
      </c>
      <c r="B12494" s="5" t="s">
        <v>25090</v>
      </c>
      <c r="C12494" s="5" t="s">
        <v>25091</v>
      </c>
      <c r="D12494" s="2">
        <v>0.1</v>
      </c>
      <c r="E12494" s="8" t="s">
        <v>3069</v>
      </c>
      <c r="F12494" s="5">
        <v>860</v>
      </c>
      <c r="G12494" s="2" t="s">
        <v>3287</v>
      </c>
      <c r="H12494" s="2">
        <v>0.1</v>
      </c>
    </row>
    <row r="12495" spans="1:8" x14ac:dyDescent="0.2">
      <c r="A12495" s="5">
        <v>820275008</v>
      </c>
      <c r="B12495" s="5" t="s">
        <v>25092</v>
      </c>
      <c r="C12495" s="5" t="s">
        <v>25093</v>
      </c>
      <c r="D12495" s="2">
        <v>0.05</v>
      </c>
      <c r="E12495" s="8" t="s">
        <v>3069</v>
      </c>
      <c r="F12495" s="5">
        <v>860</v>
      </c>
      <c r="G12495" s="2" t="s">
        <v>3287</v>
      </c>
      <c r="H12495" s="2">
        <v>0.05</v>
      </c>
    </row>
    <row r="12496" spans="1:8" x14ac:dyDescent="0.2">
      <c r="A12496" s="5">
        <v>820275010</v>
      </c>
      <c r="B12496" s="5" t="s">
        <v>25094</v>
      </c>
      <c r="C12496" s="5" t="s">
        <v>25095</v>
      </c>
      <c r="D12496" s="2">
        <v>0.1</v>
      </c>
      <c r="E12496" s="8" t="s">
        <v>3069</v>
      </c>
      <c r="F12496" s="5">
        <v>860</v>
      </c>
      <c r="G12496" s="2" t="s">
        <v>3287</v>
      </c>
      <c r="H12496" s="2">
        <v>0.1</v>
      </c>
    </row>
    <row r="12497" spans="1:8" x14ac:dyDescent="0.2">
      <c r="A12497" s="5">
        <v>820275012</v>
      </c>
      <c r="B12497" s="5" t="s">
        <v>25096</v>
      </c>
      <c r="C12497" s="5" t="s">
        <v>25097</v>
      </c>
      <c r="D12497" s="2">
        <v>0.15</v>
      </c>
      <c r="E12497" s="8" t="s">
        <v>3069</v>
      </c>
      <c r="F12497" s="5">
        <v>860</v>
      </c>
      <c r="G12497" s="2" t="s">
        <v>3287</v>
      </c>
      <c r="H12497" s="2">
        <v>0.15</v>
      </c>
    </row>
    <row r="12498" spans="1:8" x14ac:dyDescent="0.2">
      <c r="A12498" s="5">
        <v>820275014</v>
      </c>
      <c r="B12498" s="5" t="s">
        <v>25098</v>
      </c>
      <c r="C12498" s="5" t="s">
        <v>25099</v>
      </c>
      <c r="D12498" s="2">
        <v>0.15</v>
      </c>
      <c r="E12498" s="8" t="s">
        <v>3069</v>
      </c>
      <c r="F12498" s="5">
        <v>860</v>
      </c>
      <c r="G12498" s="2" t="s">
        <v>3287</v>
      </c>
      <c r="H12498" s="2">
        <v>0.15</v>
      </c>
    </row>
    <row r="12499" spans="1:8" x14ac:dyDescent="0.2">
      <c r="A12499" s="5">
        <v>820275016</v>
      </c>
      <c r="B12499" s="5" t="s">
        <v>25100</v>
      </c>
      <c r="C12499" s="5" t="s">
        <v>25101</v>
      </c>
      <c r="D12499" s="2">
        <v>0.3</v>
      </c>
      <c r="E12499" s="8" t="s">
        <v>3069</v>
      </c>
      <c r="F12499" s="5">
        <v>860</v>
      </c>
      <c r="G12499" s="2" t="s">
        <v>3287</v>
      </c>
      <c r="H12499" s="2">
        <v>0.3</v>
      </c>
    </row>
    <row r="12500" spans="1:8" x14ac:dyDescent="0.2">
      <c r="A12500" s="5">
        <v>820275020</v>
      </c>
      <c r="B12500" s="5" t="s">
        <v>25102</v>
      </c>
      <c r="C12500" s="5" t="s">
        <v>25103</v>
      </c>
      <c r="D12500" s="2">
        <v>1.2</v>
      </c>
      <c r="E12500" s="8" t="s">
        <v>2702</v>
      </c>
      <c r="F12500" s="5">
        <v>413</v>
      </c>
      <c r="G12500" s="2" t="s">
        <v>3287</v>
      </c>
      <c r="H12500" s="2">
        <v>1.3</v>
      </c>
    </row>
    <row r="12501" spans="1:8" x14ac:dyDescent="0.2">
      <c r="A12501" s="5">
        <v>820275025</v>
      </c>
      <c r="B12501" s="5" t="s">
        <v>25104</v>
      </c>
      <c r="C12501" s="5" t="s">
        <v>25105</v>
      </c>
      <c r="D12501" s="2">
        <v>1.05</v>
      </c>
      <c r="E12501" s="8" t="s">
        <v>3069</v>
      </c>
      <c r="F12501" s="5">
        <v>860</v>
      </c>
      <c r="G12501" s="2" t="s">
        <v>3287</v>
      </c>
      <c r="H12501" s="2">
        <v>1.1499999999999999</v>
      </c>
    </row>
    <row r="12502" spans="1:8" x14ac:dyDescent="0.2">
      <c r="A12502" s="5">
        <v>820307030</v>
      </c>
      <c r="B12502" s="5" t="s">
        <v>25106</v>
      </c>
      <c r="C12502" s="5" t="s">
        <v>25107</v>
      </c>
      <c r="D12502" s="2">
        <v>0.25</v>
      </c>
      <c r="E12502" s="8" t="s">
        <v>3069</v>
      </c>
      <c r="F12502" s="5">
        <v>860</v>
      </c>
      <c r="G12502" s="2" t="s">
        <v>3287</v>
      </c>
      <c r="H12502" s="2">
        <v>0.25</v>
      </c>
    </row>
    <row r="12503" spans="1:8" x14ac:dyDescent="0.2">
      <c r="A12503" s="5">
        <v>820307032</v>
      </c>
      <c r="B12503" s="5" t="s">
        <v>25108</v>
      </c>
      <c r="C12503" s="5" t="s">
        <v>25109</v>
      </c>
      <c r="D12503" s="2">
        <v>0.6</v>
      </c>
      <c r="E12503" s="8" t="s">
        <v>3069</v>
      </c>
      <c r="F12503" s="5">
        <v>860</v>
      </c>
      <c r="G12503" s="2" t="s">
        <v>3287</v>
      </c>
      <c r="H12503" s="2">
        <v>0.65</v>
      </c>
    </row>
    <row r="12504" spans="1:8" x14ac:dyDescent="0.2">
      <c r="A12504" s="5">
        <v>820311016</v>
      </c>
      <c r="B12504" s="5" t="s">
        <v>25110</v>
      </c>
      <c r="C12504" s="5" t="s">
        <v>25111</v>
      </c>
      <c r="D12504" s="2">
        <v>0.1</v>
      </c>
      <c r="E12504" s="8" t="s">
        <v>3069</v>
      </c>
      <c r="F12504" s="5">
        <v>860</v>
      </c>
      <c r="G12504" s="2" t="s">
        <v>3287</v>
      </c>
      <c r="H12504" s="2">
        <v>0.1</v>
      </c>
    </row>
    <row r="12505" spans="1:8" x14ac:dyDescent="0.2">
      <c r="A12505" s="5">
        <v>820316032</v>
      </c>
      <c r="B12505" s="5" t="s">
        <v>25112</v>
      </c>
      <c r="C12505" s="5" t="s">
        <v>25113</v>
      </c>
      <c r="D12505" s="2">
        <v>0.1</v>
      </c>
      <c r="E12505" s="8" t="s">
        <v>3069</v>
      </c>
      <c r="F12505" s="5">
        <v>860</v>
      </c>
      <c r="G12505" s="2" t="s">
        <v>3287</v>
      </c>
      <c r="H12505" s="2">
        <v>0.1</v>
      </c>
    </row>
    <row r="12506" spans="1:8" x14ac:dyDescent="0.2">
      <c r="A12506" s="5">
        <v>820317026</v>
      </c>
      <c r="B12506" s="5" t="s">
        <v>25114</v>
      </c>
      <c r="C12506" s="5" t="s">
        <v>25115</v>
      </c>
      <c r="D12506" s="2">
        <v>0.15</v>
      </c>
      <c r="E12506" s="8" t="s">
        <v>3069</v>
      </c>
      <c r="F12506" s="5">
        <v>860</v>
      </c>
      <c r="G12506" s="2" t="s">
        <v>3287</v>
      </c>
      <c r="H12506" s="2">
        <v>0.15</v>
      </c>
    </row>
    <row r="12507" spans="1:8" x14ac:dyDescent="0.2">
      <c r="A12507" s="5">
        <v>820317050</v>
      </c>
      <c r="B12507" s="5" t="s">
        <v>25116</v>
      </c>
      <c r="C12507" s="5" t="s">
        <v>25117</v>
      </c>
      <c r="D12507" s="2">
        <v>0.15</v>
      </c>
      <c r="E12507" s="8" t="s">
        <v>3069</v>
      </c>
      <c r="F12507" s="5">
        <v>860</v>
      </c>
      <c r="G12507" s="2" t="s">
        <v>3287</v>
      </c>
      <c r="H12507" s="2">
        <v>0.15</v>
      </c>
    </row>
    <row r="12508" spans="1:8" x14ac:dyDescent="0.2">
      <c r="A12508" s="5">
        <v>820318050</v>
      </c>
      <c r="B12508" s="5" t="s">
        <v>25118</v>
      </c>
      <c r="C12508" s="5" t="s">
        <v>25119</v>
      </c>
      <c r="D12508" s="2">
        <v>0.25</v>
      </c>
      <c r="E12508" s="8" t="s">
        <v>3069</v>
      </c>
      <c r="F12508" s="5">
        <v>860</v>
      </c>
      <c r="G12508" s="2" t="s">
        <v>3287</v>
      </c>
      <c r="H12508" s="2">
        <v>0.25</v>
      </c>
    </row>
    <row r="12509" spans="1:8" x14ac:dyDescent="0.2">
      <c r="A12509" s="5">
        <v>820325010</v>
      </c>
      <c r="B12509" s="5" t="s">
        <v>25120</v>
      </c>
      <c r="C12509" s="5" t="s">
        <v>25121</v>
      </c>
      <c r="D12509" s="2">
        <v>4.5</v>
      </c>
      <c r="E12509" s="8" t="s">
        <v>3069</v>
      </c>
      <c r="F12509" s="5">
        <v>860</v>
      </c>
      <c r="G12509" s="2" t="s">
        <v>3323</v>
      </c>
      <c r="H12509" s="2">
        <v>4.8499999999999996</v>
      </c>
    </row>
    <row r="12510" spans="1:8" x14ac:dyDescent="0.2">
      <c r="A12510" s="5">
        <v>820325012</v>
      </c>
      <c r="B12510" s="5" t="s">
        <v>25122</v>
      </c>
      <c r="C12510" s="5" t="s">
        <v>25123</v>
      </c>
      <c r="D12510" s="2">
        <v>2.2999999999999998</v>
      </c>
      <c r="E12510" s="8" t="s">
        <v>3069</v>
      </c>
      <c r="F12510" s="5">
        <v>860</v>
      </c>
      <c r="G12510" s="2" t="s">
        <v>3323</v>
      </c>
      <c r="H12510" s="2">
        <v>2.5</v>
      </c>
    </row>
    <row r="12511" spans="1:8" x14ac:dyDescent="0.2">
      <c r="A12511" s="5">
        <v>820325024</v>
      </c>
      <c r="B12511" s="5" t="s">
        <v>25124</v>
      </c>
      <c r="C12511" s="5" t="s">
        <v>25125</v>
      </c>
      <c r="D12511" s="2">
        <v>0.1</v>
      </c>
      <c r="E12511" s="8" t="s">
        <v>3069</v>
      </c>
      <c r="F12511" s="5">
        <v>860</v>
      </c>
      <c r="G12511" s="2" t="s">
        <v>3287</v>
      </c>
      <c r="H12511" s="2">
        <v>0.1</v>
      </c>
    </row>
    <row r="12512" spans="1:8" x14ac:dyDescent="0.2">
      <c r="A12512" s="5">
        <v>820350045</v>
      </c>
      <c r="B12512" s="5" t="s">
        <v>25126</v>
      </c>
      <c r="C12512" s="5" t="s">
        <v>25127</v>
      </c>
      <c r="D12512" s="2">
        <v>0.45</v>
      </c>
      <c r="E12512" s="8" t="s">
        <v>3069</v>
      </c>
      <c r="F12512" s="5">
        <v>860</v>
      </c>
      <c r="G12512" s="2" t="s">
        <v>3287</v>
      </c>
      <c r="H12512" s="2">
        <v>0.5</v>
      </c>
    </row>
    <row r="12513" spans="1:8" x14ac:dyDescent="0.2">
      <c r="A12513" s="5">
        <v>820350105</v>
      </c>
      <c r="B12513" s="5" t="s">
        <v>25128</v>
      </c>
      <c r="C12513" s="5" t="s">
        <v>25129</v>
      </c>
      <c r="D12513" s="2">
        <v>0.05</v>
      </c>
      <c r="E12513" s="8" t="s">
        <v>3069</v>
      </c>
      <c r="F12513" s="5">
        <v>860</v>
      </c>
      <c r="G12513" s="2" t="s">
        <v>3287</v>
      </c>
      <c r="H12513" s="2">
        <v>0.05</v>
      </c>
    </row>
    <row r="12514" spans="1:8" x14ac:dyDescent="0.2">
      <c r="A12514" s="5">
        <v>820350153</v>
      </c>
      <c r="B12514" s="5" t="s">
        <v>25130</v>
      </c>
      <c r="C12514" s="5" t="s">
        <v>25131</v>
      </c>
      <c r="D12514" s="2">
        <v>0.1</v>
      </c>
      <c r="E12514" s="8" t="s">
        <v>3069</v>
      </c>
      <c r="F12514" s="5">
        <v>860</v>
      </c>
      <c r="G12514" s="2" t="s">
        <v>3287</v>
      </c>
      <c r="H12514" s="2">
        <v>0.1</v>
      </c>
    </row>
    <row r="12515" spans="1:8" x14ac:dyDescent="0.2">
      <c r="A12515" s="5">
        <v>820355087</v>
      </c>
      <c r="B12515" s="5" t="s">
        <v>25132</v>
      </c>
      <c r="C12515" s="5" t="s">
        <v>25133</v>
      </c>
      <c r="D12515" s="2">
        <v>0.1</v>
      </c>
      <c r="E12515" s="8" t="s">
        <v>3069</v>
      </c>
      <c r="F12515" s="5">
        <v>860</v>
      </c>
      <c r="G12515" s="2" t="s">
        <v>3287</v>
      </c>
      <c r="H12515" s="2">
        <v>0.1</v>
      </c>
    </row>
    <row r="12516" spans="1:8" x14ac:dyDescent="0.2">
      <c r="A12516" s="5">
        <v>820356089</v>
      </c>
      <c r="B12516" s="5" t="s">
        <v>25134</v>
      </c>
      <c r="C12516" s="5" t="s">
        <v>25135</v>
      </c>
      <c r="D12516" s="2">
        <v>0.2</v>
      </c>
      <c r="E12516" s="8" t="s">
        <v>3069</v>
      </c>
      <c r="F12516" s="5">
        <v>860</v>
      </c>
      <c r="G12516" s="2" t="s">
        <v>3287</v>
      </c>
      <c r="H12516" s="2">
        <v>0.2</v>
      </c>
    </row>
    <row r="12517" spans="1:8" x14ac:dyDescent="0.2">
      <c r="A12517" s="5">
        <v>820358040</v>
      </c>
      <c r="B12517" s="5" t="s">
        <v>25136</v>
      </c>
      <c r="C12517" s="5" t="s">
        <v>25137</v>
      </c>
      <c r="D12517" s="2">
        <v>0.1</v>
      </c>
      <c r="E12517" s="8" t="s">
        <v>3069</v>
      </c>
      <c r="F12517" s="5">
        <v>860</v>
      </c>
      <c r="G12517" s="2" t="s">
        <v>3287</v>
      </c>
      <c r="H12517" s="2">
        <v>0.1</v>
      </c>
    </row>
    <row r="12518" spans="1:8" x14ac:dyDescent="0.2">
      <c r="A12518" s="5">
        <v>820358041</v>
      </c>
      <c r="B12518" s="5" t="s">
        <v>25138</v>
      </c>
      <c r="C12518" s="5" t="s">
        <v>25139</v>
      </c>
      <c r="D12518" s="2">
        <v>0.1</v>
      </c>
      <c r="E12518" s="8" t="s">
        <v>3069</v>
      </c>
      <c r="F12518" s="5">
        <v>860</v>
      </c>
      <c r="G12518" s="2" t="s">
        <v>3287</v>
      </c>
      <c r="H12518" s="2">
        <v>0.1</v>
      </c>
    </row>
    <row r="12519" spans="1:8" x14ac:dyDescent="0.2">
      <c r="A12519" s="5">
        <v>820358145</v>
      </c>
      <c r="B12519" s="5" t="s">
        <v>25140</v>
      </c>
      <c r="C12519" s="5" t="s">
        <v>25141</v>
      </c>
      <c r="D12519" s="2">
        <v>0.3</v>
      </c>
      <c r="E12519" s="8" t="s">
        <v>3069</v>
      </c>
      <c r="F12519" s="5">
        <v>860</v>
      </c>
      <c r="G12519" s="2" t="s">
        <v>3287</v>
      </c>
      <c r="H12519" s="2">
        <v>0.3</v>
      </c>
    </row>
    <row r="12520" spans="1:8" x14ac:dyDescent="0.2">
      <c r="A12520" s="5">
        <v>820358155</v>
      </c>
      <c r="B12520" s="5" t="s">
        <v>25142</v>
      </c>
      <c r="C12520" s="5" t="s">
        <v>25143</v>
      </c>
      <c r="D12520" s="2">
        <v>0.4</v>
      </c>
      <c r="E12520" s="8" t="s">
        <v>3069</v>
      </c>
      <c r="F12520" s="5">
        <v>860</v>
      </c>
      <c r="G12520" s="2" t="s">
        <v>3287</v>
      </c>
      <c r="H12520" s="2">
        <v>0.45</v>
      </c>
    </row>
    <row r="12521" spans="1:8" x14ac:dyDescent="0.2">
      <c r="A12521" s="5">
        <v>820359100</v>
      </c>
      <c r="B12521" s="5" t="s">
        <v>25144</v>
      </c>
      <c r="C12521" s="5" t="s">
        <v>25145</v>
      </c>
      <c r="D12521" s="2">
        <v>1.5</v>
      </c>
      <c r="E12521" s="8" t="s">
        <v>3069</v>
      </c>
      <c r="F12521" s="5">
        <v>860</v>
      </c>
      <c r="G12521" s="2" t="s">
        <v>3287</v>
      </c>
      <c r="H12521" s="2">
        <v>1.6</v>
      </c>
    </row>
    <row r="12522" spans="1:8" x14ac:dyDescent="0.2">
      <c r="A12522" s="5">
        <v>820360020</v>
      </c>
      <c r="B12522" s="5" t="s">
        <v>25146</v>
      </c>
      <c r="C12522" s="5" t="s">
        <v>25147</v>
      </c>
      <c r="D12522" s="2">
        <v>0.5</v>
      </c>
      <c r="E12522" s="8" t="s">
        <v>3069</v>
      </c>
      <c r="F12522" s="5">
        <v>860</v>
      </c>
      <c r="G12522" s="2" t="s">
        <v>3287</v>
      </c>
      <c r="H12522" s="2">
        <v>0.55000000000000004</v>
      </c>
    </row>
    <row r="12523" spans="1:8" x14ac:dyDescent="0.2">
      <c r="A12523" s="5">
        <v>820360038</v>
      </c>
      <c r="B12523" s="5" t="s">
        <v>25148</v>
      </c>
      <c r="C12523" s="5" t="s">
        <v>25149</v>
      </c>
      <c r="D12523" s="2">
        <v>0.15</v>
      </c>
      <c r="E12523" s="8" t="s">
        <v>3069</v>
      </c>
      <c r="F12523" s="5">
        <v>860</v>
      </c>
      <c r="G12523" s="2" t="s">
        <v>3287</v>
      </c>
      <c r="H12523" s="2">
        <v>0.15</v>
      </c>
    </row>
    <row r="12524" spans="1:8" x14ac:dyDescent="0.2">
      <c r="A12524" s="5">
        <v>820361036</v>
      </c>
      <c r="B12524" s="5" t="s">
        <v>25150</v>
      </c>
      <c r="C12524" s="5" t="s">
        <v>25151</v>
      </c>
      <c r="D12524" s="2">
        <v>0.65</v>
      </c>
      <c r="E12524" s="8" t="s">
        <v>3069</v>
      </c>
      <c r="F12524" s="5">
        <v>860</v>
      </c>
      <c r="G12524" s="2" t="s">
        <v>3287</v>
      </c>
      <c r="H12524" s="2">
        <v>0.7</v>
      </c>
    </row>
    <row r="12525" spans="1:8" x14ac:dyDescent="0.2">
      <c r="A12525" s="5">
        <v>820361245</v>
      </c>
      <c r="B12525" s="5" t="s">
        <v>25152</v>
      </c>
      <c r="C12525" s="5" t="s">
        <v>25153</v>
      </c>
      <c r="D12525" s="2">
        <v>0.2</v>
      </c>
      <c r="E12525" s="8" t="s">
        <v>3069</v>
      </c>
      <c r="F12525" s="5">
        <v>860</v>
      </c>
      <c r="G12525" s="2" t="s">
        <v>3287</v>
      </c>
      <c r="H12525" s="2">
        <v>0.2</v>
      </c>
    </row>
    <row r="12526" spans="1:8" x14ac:dyDescent="0.2">
      <c r="A12526" s="5">
        <v>820401424</v>
      </c>
      <c r="B12526" s="5" t="s">
        <v>25154</v>
      </c>
      <c r="C12526" s="5" t="s">
        <v>25155</v>
      </c>
      <c r="D12526" s="2">
        <v>4.6500000000000004</v>
      </c>
      <c r="E12526" s="8" t="s">
        <v>3069</v>
      </c>
      <c r="F12526" s="5">
        <v>860</v>
      </c>
      <c r="G12526" s="2" t="s">
        <v>3287</v>
      </c>
      <c r="H12526" s="2">
        <v>5.05</v>
      </c>
    </row>
    <row r="12527" spans="1:8" x14ac:dyDescent="0.2">
      <c r="A12527" s="5">
        <v>820411424</v>
      </c>
      <c r="B12527" s="5" t="s">
        <v>25156</v>
      </c>
      <c r="C12527" s="5" t="s">
        <v>25157</v>
      </c>
      <c r="D12527" s="2">
        <v>1.75</v>
      </c>
      <c r="E12527" s="8" t="s">
        <v>3069</v>
      </c>
      <c r="F12527" s="5">
        <v>860</v>
      </c>
      <c r="G12527" s="2" t="s">
        <v>3287</v>
      </c>
      <c r="H12527" s="2">
        <v>1.9</v>
      </c>
    </row>
    <row r="12528" spans="1:8" x14ac:dyDescent="0.2">
      <c r="A12528" s="5">
        <v>820500065</v>
      </c>
      <c r="B12528" s="5" t="s">
        <v>25158</v>
      </c>
      <c r="C12528" s="5" t="s">
        <v>25159</v>
      </c>
      <c r="D12528" s="2">
        <v>0.3</v>
      </c>
      <c r="E12528" s="8" t="s">
        <v>3069</v>
      </c>
      <c r="F12528" s="5">
        <v>860</v>
      </c>
      <c r="G12528" s="2" t="s">
        <v>3287</v>
      </c>
      <c r="H12528" s="2">
        <v>0.3</v>
      </c>
    </row>
    <row r="12529" spans="1:8" x14ac:dyDescent="0.2">
      <c r="A12529" s="5">
        <v>820500143</v>
      </c>
      <c r="B12529" s="5" t="s">
        <v>25160</v>
      </c>
      <c r="C12529" s="5" t="s">
        <v>25161</v>
      </c>
      <c r="D12529" s="2">
        <v>0.2</v>
      </c>
      <c r="E12529" s="8" t="s">
        <v>3069</v>
      </c>
      <c r="F12529" s="5">
        <v>860</v>
      </c>
      <c r="G12529" s="2" t="s">
        <v>3287</v>
      </c>
      <c r="H12529" s="2">
        <v>0.2</v>
      </c>
    </row>
    <row r="12530" spans="1:8" x14ac:dyDescent="0.2">
      <c r="A12530" s="5">
        <v>820500250</v>
      </c>
      <c r="B12530" s="5" t="s">
        <v>25162</v>
      </c>
      <c r="C12530" s="5" t="s">
        <v>25163</v>
      </c>
      <c r="D12530" s="2">
        <v>0.3</v>
      </c>
      <c r="E12530" s="8" t="s">
        <v>3069</v>
      </c>
      <c r="F12530" s="5">
        <v>860</v>
      </c>
      <c r="G12530" s="2" t="s">
        <v>3287</v>
      </c>
      <c r="H12530" s="2">
        <v>0.3</v>
      </c>
    </row>
    <row r="12531" spans="1:8" x14ac:dyDescent="0.2">
      <c r="A12531" s="5">
        <v>820501083</v>
      </c>
      <c r="B12531" s="5" t="s">
        <v>25164</v>
      </c>
      <c r="C12531" s="5" t="s">
        <v>25165</v>
      </c>
      <c r="D12531" s="2">
        <v>0.9</v>
      </c>
      <c r="E12531" s="8" t="s">
        <v>2699</v>
      </c>
      <c r="F12531" s="5">
        <v>150</v>
      </c>
      <c r="G12531" s="2" t="s">
        <v>3287</v>
      </c>
      <c r="H12531" s="2">
        <v>0.95</v>
      </c>
    </row>
    <row r="12532" spans="1:8" x14ac:dyDescent="0.2">
      <c r="A12532" s="5">
        <v>820501084</v>
      </c>
      <c r="B12532" s="5" t="s">
        <v>25166</v>
      </c>
      <c r="C12532" s="5" t="s">
        <v>25167</v>
      </c>
      <c r="D12532" s="2">
        <v>162</v>
      </c>
      <c r="E12532" s="8" t="s">
        <v>2699</v>
      </c>
      <c r="F12532" s="5">
        <v>150</v>
      </c>
      <c r="G12532" s="2" t="s">
        <v>3287</v>
      </c>
      <c r="H12532" s="2">
        <v>175.1</v>
      </c>
    </row>
    <row r="12533" spans="1:8" x14ac:dyDescent="0.2">
      <c r="A12533" s="5">
        <v>820501130</v>
      </c>
      <c r="B12533" s="5" t="s">
        <v>25168</v>
      </c>
      <c r="C12533" s="5" t="s">
        <v>25169</v>
      </c>
      <c r="D12533" s="2">
        <v>0.8</v>
      </c>
      <c r="E12533" s="8" t="s">
        <v>2702</v>
      </c>
      <c r="F12533" s="5">
        <v>413</v>
      </c>
      <c r="G12533" s="2" t="s">
        <v>3287</v>
      </c>
      <c r="H12533" s="2">
        <v>0.85</v>
      </c>
    </row>
    <row r="12534" spans="1:8" x14ac:dyDescent="0.2">
      <c r="A12534" s="5">
        <v>820501210</v>
      </c>
      <c r="B12534" s="5" t="s">
        <v>25170</v>
      </c>
      <c r="C12534" s="5" t="s">
        <v>25171</v>
      </c>
      <c r="D12534" s="2">
        <v>0.05</v>
      </c>
      <c r="E12534" s="8" t="s">
        <v>3069</v>
      </c>
      <c r="F12534" s="5">
        <v>860</v>
      </c>
      <c r="G12534" s="2" t="s">
        <v>3287</v>
      </c>
      <c r="H12534" s="2">
        <v>0.05</v>
      </c>
    </row>
    <row r="12535" spans="1:8" x14ac:dyDescent="0.2">
      <c r="A12535" s="5">
        <v>820501230</v>
      </c>
      <c r="B12535" s="5" t="s">
        <v>25172</v>
      </c>
      <c r="C12535" s="5" t="s">
        <v>25173</v>
      </c>
      <c r="D12535" s="2">
        <v>0.1</v>
      </c>
      <c r="E12535" s="8" t="s">
        <v>3069</v>
      </c>
      <c r="F12535" s="5">
        <v>860</v>
      </c>
      <c r="G12535" s="2" t="s">
        <v>3287</v>
      </c>
      <c r="H12535" s="2">
        <v>0.1</v>
      </c>
    </row>
    <row r="12536" spans="1:8" x14ac:dyDescent="0.2">
      <c r="A12536" s="5">
        <v>820501354</v>
      </c>
      <c r="B12536" s="5" t="s">
        <v>25174</v>
      </c>
      <c r="C12536" s="5" t="s">
        <v>25175</v>
      </c>
      <c r="D12536" s="2">
        <v>0.2</v>
      </c>
      <c r="E12536" s="8" t="s">
        <v>3069</v>
      </c>
      <c r="F12536" s="5">
        <v>860</v>
      </c>
      <c r="G12536" s="2" t="s">
        <v>3287</v>
      </c>
      <c r="H12536" s="2">
        <v>0.2</v>
      </c>
    </row>
    <row r="12537" spans="1:8" x14ac:dyDescent="0.2">
      <c r="A12537" s="5">
        <v>820501373</v>
      </c>
      <c r="B12537" s="5" t="s">
        <v>25176</v>
      </c>
      <c r="C12537" s="5" t="s">
        <v>25177</v>
      </c>
      <c r="D12537" s="2">
        <v>0.55000000000000004</v>
      </c>
      <c r="E12537" s="8" t="s">
        <v>3069</v>
      </c>
      <c r="F12537" s="5">
        <v>860</v>
      </c>
      <c r="G12537" s="2" t="s">
        <v>3287</v>
      </c>
      <c r="H12537" s="2">
        <v>0.6</v>
      </c>
    </row>
    <row r="12538" spans="1:8" x14ac:dyDescent="0.2">
      <c r="A12538" s="5">
        <v>820501374</v>
      </c>
      <c r="B12538" s="5" t="s">
        <v>25178</v>
      </c>
      <c r="C12538" s="5" t="s">
        <v>25179</v>
      </c>
      <c r="D12538" s="2">
        <v>0.9</v>
      </c>
      <c r="E12538" s="8" t="s">
        <v>3069</v>
      </c>
      <c r="F12538" s="5">
        <v>860</v>
      </c>
      <c r="G12538" s="2" t="s">
        <v>3287</v>
      </c>
      <c r="H12538" s="2">
        <v>0.95</v>
      </c>
    </row>
    <row r="12539" spans="1:8" x14ac:dyDescent="0.2">
      <c r="A12539" s="5">
        <v>820501576</v>
      </c>
      <c r="B12539" s="5" t="s">
        <v>25180</v>
      </c>
      <c r="C12539" s="5" t="s">
        <v>25181</v>
      </c>
      <c r="D12539" s="2">
        <v>0.3</v>
      </c>
      <c r="E12539" s="8" t="s">
        <v>3069</v>
      </c>
      <c r="F12539" s="5">
        <v>860</v>
      </c>
      <c r="G12539" s="2" t="s">
        <v>3287</v>
      </c>
      <c r="H12539" s="2">
        <v>0.3</v>
      </c>
    </row>
    <row r="12540" spans="1:8" x14ac:dyDescent="0.2">
      <c r="A12540" s="5">
        <v>820502040</v>
      </c>
      <c r="B12540" s="5" t="s">
        <v>25182</v>
      </c>
      <c r="C12540" s="5" t="s">
        <v>25183</v>
      </c>
      <c r="D12540" s="2">
        <v>0.3</v>
      </c>
      <c r="E12540" s="8" t="s">
        <v>3069</v>
      </c>
      <c r="F12540" s="5">
        <v>860</v>
      </c>
      <c r="G12540" s="2" t="s">
        <v>3287</v>
      </c>
      <c r="H12540" s="2">
        <v>0.3</v>
      </c>
    </row>
    <row r="12541" spans="1:8" x14ac:dyDescent="0.2">
      <c r="A12541" s="5">
        <v>820502041</v>
      </c>
      <c r="B12541" s="5" t="s">
        <v>25184</v>
      </c>
      <c r="C12541" s="5" t="s">
        <v>25185</v>
      </c>
      <c r="D12541" s="2">
        <v>0.15</v>
      </c>
      <c r="E12541" s="8" t="s">
        <v>3069</v>
      </c>
      <c r="F12541" s="5">
        <v>860</v>
      </c>
      <c r="G12541" s="2" t="s">
        <v>3287</v>
      </c>
      <c r="H12541" s="2">
        <v>0.15</v>
      </c>
    </row>
    <row r="12542" spans="1:8" x14ac:dyDescent="0.2">
      <c r="A12542" s="5">
        <v>820502043</v>
      </c>
      <c r="B12542" s="5" t="s">
        <v>25186</v>
      </c>
      <c r="C12542" s="5" t="s">
        <v>25187</v>
      </c>
      <c r="D12542" s="2">
        <v>0.15</v>
      </c>
      <c r="E12542" s="8" t="s">
        <v>3069</v>
      </c>
      <c r="F12542" s="5">
        <v>860</v>
      </c>
      <c r="G12542" s="2" t="s">
        <v>3287</v>
      </c>
      <c r="H12542" s="2">
        <v>0.15</v>
      </c>
    </row>
    <row r="12543" spans="1:8" x14ac:dyDescent="0.2">
      <c r="A12543" s="5">
        <v>820502045</v>
      </c>
      <c r="B12543" s="5" t="s">
        <v>25188</v>
      </c>
      <c r="C12543" s="5" t="s">
        <v>25189</v>
      </c>
      <c r="D12543" s="2">
        <v>0.25</v>
      </c>
      <c r="E12543" s="8" t="s">
        <v>3069</v>
      </c>
      <c r="F12543" s="5">
        <v>860</v>
      </c>
      <c r="G12543" s="2" t="s">
        <v>3287</v>
      </c>
      <c r="H12543" s="2">
        <v>0.25</v>
      </c>
    </row>
    <row r="12544" spans="1:8" x14ac:dyDescent="0.2">
      <c r="A12544" s="5">
        <v>820502064</v>
      </c>
      <c r="B12544" s="5" t="s">
        <v>25190</v>
      </c>
      <c r="C12544" s="5" t="s">
        <v>25191</v>
      </c>
      <c r="D12544" s="2">
        <v>0.15</v>
      </c>
      <c r="E12544" s="8" t="s">
        <v>3069</v>
      </c>
      <c r="F12544" s="5">
        <v>870</v>
      </c>
      <c r="G12544" s="2" t="s">
        <v>3287</v>
      </c>
      <c r="H12544" s="2">
        <v>0.15</v>
      </c>
    </row>
    <row r="12545" spans="1:8" x14ac:dyDescent="0.2">
      <c r="A12545" s="5">
        <v>820502065</v>
      </c>
      <c r="B12545" s="5" t="s">
        <v>25192</v>
      </c>
      <c r="C12545" s="5" t="s">
        <v>25193</v>
      </c>
      <c r="D12545" s="2">
        <v>0.2</v>
      </c>
      <c r="E12545" s="8" t="s">
        <v>3069</v>
      </c>
      <c r="F12545" s="5">
        <v>870</v>
      </c>
      <c r="G12545" s="2" t="s">
        <v>3287</v>
      </c>
      <c r="H12545" s="2">
        <v>0.2</v>
      </c>
    </row>
    <row r="12546" spans="1:8" x14ac:dyDescent="0.2">
      <c r="A12546" s="5">
        <v>820502067</v>
      </c>
      <c r="B12546" s="5" t="s">
        <v>25194</v>
      </c>
      <c r="C12546" s="5" t="s">
        <v>25195</v>
      </c>
      <c r="D12546" s="2">
        <v>0.25</v>
      </c>
      <c r="E12546" s="8" t="s">
        <v>3069</v>
      </c>
      <c r="F12546" s="5">
        <v>860</v>
      </c>
      <c r="G12546" s="2" t="s">
        <v>3287</v>
      </c>
      <c r="H12546" s="2">
        <v>0.25</v>
      </c>
    </row>
    <row r="12547" spans="1:8" x14ac:dyDescent="0.2">
      <c r="A12547" s="5">
        <v>820502069</v>
      </c>
      <c r="B12547" s="5" t="s">
        <v>25196</v>
      </c>
      <c r="C12547" s="5" t="s">
        <v>25197</v>
      </c>
      <c r="D12547" s="2">
        <v>0.3</v>
      </c>
      <c r="E12547" s="8" t="s">
        <v>3069</v>
      </c>
      <c r="F12547" s="5">
        <v>860</v>
      </c>
      <c r="G12547" s="2" t="s">
        <v>3287</v>
      </c>
      <c r="H12547" s="2">
        <v>0.3</v>
      </c>
    </row>
    <row r="12548" spans="1:8" x14ac:dyDescent="0.2">
      <c r="A12548" s="5">
        <v>820502070</v>
      </c>
      <c r="B12548" s="5" t="s">
        <v>25198</v>
      </c>
      <c r="C12548" s="5" t="s">
        <v>25199</v>
      </c>
      <c r="D12548" s="2">
        <v>0.3</v>
      </c>
      <c r="E12548" s="8" t="s">
        <v>3069</v>
      </c>
      <c r="F12548" s="5">
        <v>860</v>
      </c>
      <c r="G12548" s="2" t="s">
        <v>3287</v>
      </c>
      <c r="H12548" s="2">
        <v>0.3</v>
      </c>
    </row>
    <row r="12549" spans="1:8" x14ac:dyDescent="0.2">
      <c r="A12549" s="5">
        <v>820502080</v>
      </c>
      <c r="B12549" s="5" t="s">
        <v>25200</v>
      </c>
      <c r="C12549" s="5" t="s">
        <v>25201</v>
      </c>
      <c r="D12549" s="2">
        <v>0.5</v>
      </c>
      <c r="E12549" s="8" t="s">
        <v>3069</v>
      </c>
      <c r="F12549" s="5">
        <v>860</v>
      </c>
      <c r="G12549" s="2" t="s">
        <v>3287</v>
      </c>
      <c r="H12549" s="2">
        <v>0.55000000000000004</v>
      </c>
    </row>
    <row r="12550" spans="1:8" x14ac:dyDescent="0.2">
      <c r="A12550" s="5">
        <v>820502083</v>
      </c>
      <c r="B12550" s="5" t="s">
        <v>25202</v>
      </c>
      <c r="C12550" s="5" t="s">
        <v>25203</v>
      </c>
      <c r="D12550" s="2">
        <v>0.3</v>
      </c>
      <c r="E12550" s="8" t="s">
        <v>3069</v>
      </c>
      <c r="F12550" s="5">
        <v>860</v>
      </c>
      <c r="G12550" s="2" t="s">
        <v>3287</v>
      </c>
      <c r="H12550" s="2">
        <v>0.3</v>
      </c>
    </row>
    <row r="12551" spans="1:8" x14ac:dyDescent="0.2">
      <c r="A12551" s="5">
        <v>820502084</v>
      </c>
      <c r="B12551" s="5" t="s">
        <v>25204</v>
      </c>
      <c r="C12551" s="5" t="s">
        <v>25205</v>
      </c>
      <c r="D12551" s="2">
        <v>0.35</v>
      </c>
      <c r="E12551" s="8" t="s">
        <v>3069</v>
      </c>
      <c r="F12551" s="5">
        <v>860</v>
      </c>
      <c r="G12551" s="2" t="s">
        <v>3287</v>
      </c>
      <c r="H12551" s="2">
        <v>0.4</v>
      </c>
    </row>
    <row r="12552" spans="1:8" x14ac:dyDescent="0.2">
      <c r="A12552" s="5">
        <v>820502106</v>
      </c>
      <c r="B12552" s="5" t="s">
        <v>25206</v>
      </c>
      <c r="C12552" s="5" t="s">
        <v>25207</v>
      </c>
      <c r="D12552" s="2">
        <v>0.5</v>
      </c>
      <c r="E12552" s="8" t="s">
        <v>3069</v>
      </c>
      <c r="F12552" s="5">
        <v>860</v>
      </c>
      <c r="G12552" s="2" t="s">
        <v>3287</v>
      </c>
      <c r="H12552" s="2">
        <v>0.55000000000000004</v>
      </c>
    </row>
    <row r="12553" spans="1:8" x14ac:dyDescent="0.2">
      <c r="A12553" s="5">
        <v>820502108</v>
      </c>
      <c r="B12553" s="5" t="s">
        <v>25208</v>
      </c>
      <c r="C12553" s="5" t="s">
        <v>25209</v>
      </c>
      <c r="D12553" s="2">
        <v>0.6</v>
      </c>
      <c r="E12553" s="8" t="s">
        <v>3069</v>
      </c>
      <c r="F12553" s="5">
        <v>860</v>
      </c>
      <c r="G12553" s="2" t="s">
        <v>3287</v>
      </c>
      <c r="H12553" s="2">
        <v>0.65</v>
      </c>
    </row>
    <row r="12554" spans="1:8" x14ac:dyDescent="0.2">
      <c r="A12554" s="5">
        <v>820502340</v>
      </c>
      <c r="B12554" s="5" t="s">
        <v>25210</v>
      </c>
      <c r="C12554" s="5" t="s">
        <v>25211</v>
      </c>
      <c r="D12554" s="2">
        <v>0.45</v>
      </c>
      <c r="E12554" s="8" t="s">
        <v>3069</v>
      </c>
      <c r="F12554" s="5">
        <v>860</v>
      </c>
      <c r="G12554" s="2" t="s">
        <v>3287</v>
      </c>
      <c r="H12554" s="2">
        <v>0.5</v>
      </c>
    </row>
    <row r="12555" spans="1:8" x14ac:dyDescent="0.2">
      <c r="A12555" s="5">
        <v>820502351</v>
      </c>
      <c r="B12555" s="5" t="s">
        <v>25212</v>
      </c>
      <c r="C12555" s="5" t="s">
        <v>25213</v>
      </c>
      <c r="D12555" s="2">
        <v>0.9</v>
      </c>
      <c r="E12555" s="8" t="s">
        <v>3069</v>
      </c>
      <c r="F12555" s="5">
        <v>860</v>
      </c>
      <c r="G12555" s="2" t="s">
        <v>3287</v>
      </c>
      <c r="H12555" s="2">
        <v>0.95</v>
      </c>
    </row>
    <row r="12556" spans="1:8" x14ac:dyDescent="0.2">
      <c r="A12556" s="5">
        <v>820502385</v>
      </c>
      <c r="B12556" s="5" t="s">
        <v>25214</v>
      </c>
      <c r="C12556" s="5" t="s">
        <v>25215</v>
      </c>
      <c r="D12556" s="2">
        <v>0.8</v>
      </c>
      <c r="E12556" s="8" t="s">
        <v>3069</v>
      </c>
      <c r="F12556" s="5">
        <v>860</v>
      </c>
      <c r="G12556" s="2" t="s">
        <v>3287</v>
      </c>
      <c r="H12556" s="2">
        <v>0.85</v>
      </c>
    </row>
    <row r="12557" spans="1:8" x14ac:dyDescent="0.2">
      <c r="A12557" s="5">
        <v>820502480</v>
      </c>
      <c r="B12557" s="5" t="s">
        <v>25216</v>
      </c>
      <c r="C12557" s="5" t="s">
        <v>25217</v>
      </c>
      <c r="D12557" s="2">
        <v>0.85</v>
      </c>
      <c r="E12557" s="8" t="s">
        <v>3069</v>
      </c>
      <c r="F12557" s="5">
        <v>860</v>
      </c>
      <c r="G12557" s="2" t="s">
        <v>3287</v>
      </c>
      <c r="H12557" s="2">
        <v>0.9</v>
      </c>
    </row>
    <row r="12558" spans="1:8" x14ac:dyDescent="0.2">
      <c r="A12558" s="5">
        <v>820502481</v>
      </c>
      <c r="B12558" s="5" t="s">
        <v>25218</v>
      </c>
      <c r="C12558" s="5" t="s">
        <v>25219</v>
      </c>
      <c r="D12558" s="2">
        <v>1.05</v>
      </c>
      <c r="E12558" s="8" t="s">
        <v>3069</v>
      </c>
      <c r="F12558" s="5">
        <v>860</v>
      </c>
      <c r="G12558" s="2" t="s">
        <v>3287</v>
      </c>
      <c r="H12558" s="2">
        <v>1.1499999999999999</v>
      </c>
    </row>
    <row r="12559" spans="1:8" x14ac:dyDescent="0.2">
      <c r="A12559" s="5">
        <v>820503008</v>
      </c>
      <c r="B12559" s="5" t="s">
        <v>25220</v>
      </c>
      <c r="C12559" s="5" t="s">
        <v>25221</v>
      </c>
      <c r="D12559" s="2">
        <v>0.1</v>
      </c>
      <c r="E12559" s="8" t="s">
        <v>3069</v>
      </c>
      <c r="F12559" s="5">
        <v>860</v>
      </c>
      <c r="G12559" s="2" t="s">
        <v>3287</v>
      </c>
      <c r="H12559" s="2">
        <v>0.1</v>
      </c>
    </row>
    <row r="12560" spans="1:8" x14ac:dyDescent="0.2">
      <c r="A12560" s="5">
        <v>820503010</v>
      </c>
      <c r="B12560" s="5" t="s">
        <v>25222</v>
      </c>
      <c r="C12560" s="5" t="s">
        <v>25223</v>
      </c>
      <c r="D12560" s="2">
        <v>0.2</v>
      </c>
      <c r="E12560" s="8" t="s">
        <v>3069</v>
      </c>
      <c r="F12560" s="5">
        <v>860</v>
      </c>
      <c r="G12560" s="2" t="s">
        <v>3287</v>
      </c>
      <c r="H12560" s="2">
        <v>0.2</v>
      </c>
    </row>
    <row r="12561" spans="1:8" x14ac:dyDescent="0.2">
      <c r="A12561" s="5">
        <v>820503012</v>
      </c>
      <c r="B12561" s="5" t="s">
        <v>25224</v>
      </c>
      <c r="C12561" s="5" t="s">
        <v>25225</v>
      </c>
      <c r="D12561" s="2">
        <v>0.25</v>
      </c>
      <c r="E12561" s="8" t="s">
        <v>3069</v>
      </c>
      <c r="F12561" s="5">
        <v>860</v>
      </c>
      <c r="G12561" s="2" t="s">
        <v>3287</v>
      </c>
      <c r="H12561" s="2">
        <v>0.25</v>
      </c>
    </row>
    <row r="12562" spans="1:8" x14ac:dyDescent="0.2">
      <c r="A12562" s="5">
        <v>820503104</v>
      </c>
      <c r="B12562" s="5" t="s">
        <v>25226</v>
      </c>
      <c r="C12562" s="5" t="s">
        <v>25227</v>
      </c>
      <c r="D12562" s="2">
        <v>0.05</v>
      </c>
      <c r="E12562" s="8" t="s">
        <v>3069</v>
      </c>
      <c r="F12562" s="5">
        <v>870</v>
      </c>
      <c r="G12562" s="2" t="s">
        <v>3287</v>
      </c>
      <c r="H12562" s="2">
        <v>0.05</v>
      </c>
    </row>
    <row r="12563" spans="1:8" x14ac:dyDescent="0.2">
      <c r="A12563" s="5">
        <v>820503105</v>
      </c>
      <c r="B12563" s="5" t="s">
        <v>25228</v>
      </c>
      <c r="C12563" s="5" t="s">
        <v>25229</v>
      </c>
      <c r="D12563" s="2">
        <v>0.1</v>
      </c>
      <c r="E12563" s="8" t="s">
        <v>3069</v>
      </c>
      <c r="F12563" s="5">
        <v>870</v>
      </c>
      <c r="G12563" s="2" t="s">
        <v>3287</v>
      </c>
      <c r="H12563" s="2">
        <v>0.1</v>
      </c>
    </row>
    <row r="12564" spans="1:8" x14ac:dyDescent="0.2">
      <c r="A12564" s="5">
        <v>820503106</v>
      </c>
      <c r="B12564" s="5" t="s">
        <v>25230</v>
      </c>
      <c r="C12564" s="5" t="s">
        <v>25231</v>
      </c>
      <c r="D12564" s="2">
        <v>0.05</v>
      </c>
      <c r="E12564" s="8" t="s">
        <v>3069</v>
      </c>
      <c r="F12564" s="5">
        <v>860</v>
      </c>
      <c r="G12564" s="2" t="s">
        <v>3287</v>
      </c>
      <c r="H12564" s="2">
        <v>0.05</v>
      </c>
    </row>
    <row r="12565" spans="1:8" x14ac:dyDescent="0.2">
      <c r="A12565" s="5">
        <v>820503108</v>
      </c>
      <c r="B12565" s="5" t="s">
        <v>25232</v>
      </c>
      <c r="C12565" s="5" t="s">
        <v>25233</v>
      </c>
      <c r="D12565" s="2">
        <v>0.15</v>
      </c>
      <c r="E12565" s="8" t="s">
        <v>3069</v>
      </c>
      <c r="F12565" s="5">
        <v>870</v>
      </c>
      <c r="G12565" s="2" t="s">
        <v>3287</v>
      </c>
      <c r="H12565" s="2">
        <v>0.15</v>
      </c>
    </row>
    <row r="12566" spans="1:8" x14ac:dyDescent="0.2">
      <c r="A12566" s="5">
        <v>820503110</v>
      </c>
      <c r="B12566" s="5" t="s">
        <v>25234</v>
      </c>
      <c r="C12566" s="5" t="s">
        <v>25235</v>
      </c>
      <c r="D12566" s="2">
        <v>0.25</v>
      </c>
      <c r="E12566" s="8" t="s">
        <v>3069</v>
      </c>
      <c r="F12566" s="5">
        <v>860</v>
      </c>
      <c r="G12566" s="2" t="s">
        <v>3287</v>
      </c>
      <c r="H12566" s="2">
        <v>0.25</v>
      </c>
    </row>
    <row r="12567" spans="1:8" x14ac:dyDescent="0.2">
      <c r="A12567" s="5">
        <v>820503112</v>
      </c>
      <c r="B12567" s="5" t="s">
        <v>25236</v>
      </c>
      <c r="C12567" s="5" t="s">
        <v>25237</v>
      </c>
      <c r="D12567" s="2">
        <v>0.3</v>
      </c>
      <c r="E12567" s="8" t="s">
        <v>3069</v>
      </c>
      <c r="F12567" s="5">
        <v>860</v>
      </c>
      <c r="G12567" s="2" t="s">
        <v>3287</v>
      </c>
      <c r="H12567" s="2">
        <v>0.3</v>
      </c>
    </row>
    <row r="12568" spans="1:8" x14ac:dyDescent="0.2">
      <c r="A12568" s="5">
        <v>820503114</v>
      </c>
      <c r="B12568" s="5" t="s">
        <v>25238</v>
      </c>
      <c r="C12568" s="5" t="s">
        <v>25239</v>
      </c>
      <c r="D12568" s="2">
        <v>0.35</v>
      </c>
      <c r="E12568" s="8" t="s">
        <v>3069</v>
      </c>
      <c r="F12568" s="5">
        <v>860</v>
      </c>
      <c r="G12568" s="2" t="s">
        <v>3287</v>
      </c>
      <c r="H12568" s="2">
        <v>0.4</v>
      </c>
    </row>
    <row r="12569" spans="1:8" x14ac:dyDescent="0.2">
      <c r="A12569" s="5">
        <v>820503116</v>
      </c>
      <c r="B12569" s="5" t="s">
        <v>25240</v>
      </c>
      <c r="C12569" s="5" t="s">
        <v>25241</v>
      </c>
      <c r="D12569" s="2">
        <v>0.55000000000000004</v>
      </c>
      <c r="E12569" s="8" t="s">
        <v>3069</v>
      </c>
      <c r="F12569" s="5">
        <v>870</v>
      </c>
      <c r="G12569" s="2" t="s">
        <v>3287</v>
      </c>
      <c r="H12569" s="2">
        <v>0.6</v>
      </c>
    </row>
    <row r="12570" spans="1:8" x14ac:dyDescent="0.2">
      <c r="A12570" s="5">
        <v>820503314</v>
      </c>
      <c r="B12570" s="5" t="s">
        <v>25242</v>
      </c>
      <c r="C12570" s="5" t="s">
        <v>25243</v>
      </c>
      <c r="D12570" s="2">
        <v>0.1</v>
      </c>
      <c r="E12570" s="8" t="s">
        <v>3069</v>
      </c>
      <c r="F12570" s="5">
        <v>860</v>
      </c>
      <c r="G12570" s="2" t="s">
        <v>3287</v>
      </c>
      <c r="H12570" s="2">
        <v>0.1</v>
      </c>
    </row>
    <row r="12571" spans="1:8" x14ac:dyDescent="0.2">
      <c r="A12571" s="5">
        <v>820503343</v>
      </c>
      <c r="B12571" s="5" t="s">
        <v>25244</v>
      </c>
      <c r="C12571" s="5" t="s">
        <v>25245</v>
      </c>
      <c r="D12571" s="2">
        <v>0.05</v>
      </c>
      <c r="E12571" s="8" t="s">
        <v>3069</v>
      </c>
      <c r="F12571" s="5">
        <v>860</v>
      </c>
      <c r="G12571" s="2" t="s">
        <v>3287</v>
      </c>
      <c r="H12571" s="2">
        <v>0.05</v>
      </c>
    </row>
    <row r="12572" spans="1:8" x14ac:dyDescent="0.2">
      <c r="A12572" s="5">
        <v>820503344</v>
      </c>
      <c r="B12572" s="5" t="s">
        <v>25246</v>
      </c>
      <c r="C12572" s="5" t="s">
        <v>25247</v>
      </c>
      <c r="D12572" s="2">
        <v>0.05</v>
      </c>
      <c r="E12572" s="8" t="s">
        <v>3069</v>
      </c>
      <c r="F12572" s="5">
        <v>860</v>
      </c>
      <c r="G12572" s="2" t="s">
        <v>3287</v>
      </c>
      <c r="H12572" s="2">
        <v>0.05</v>
      </c>
    </row>
    <row r="12573" spans="1:8" x14ac:dyDescent="0.2">
      <c r="A12573" s="5">
        <v>820503345</v>
      </c>
      <c r="B12573" s="5" t="s">
        <v>25248</v>
      </c>
      <c r="C12573" s="5" t="s">
        <v>25249</v>
      </c>
      <c r="D12573" s="2">
        <v>0.05</v>
      </c>
      <c r="E12573" s="8" t="s">
        <v>3069</v>
      </c>
      <c r="F12573" s="5">
        <v>860</v>
      </c>
      <c r="G12573" s="2" t="s">
        <v>3287</v>
      </c>
      <c r="H12573" s="2">
        <v>0.05</v>
      </c>
    </row>
    <row r="12574" spans="1:8" x14ac:dyDescent="0.2">
      <c r="A12574" s="5">
        <v>820503360</v>
      </c>
      <c r="B12574" s="5" t="s">
        <v>25250</v>
      </c>
      <c r="C12574" s="5" t="s">
        <v>25251</v>
      </c>
      <c r="D12574" s="2">
        <v>0.55000000000000004</v>
      </c>
      <c r="E12574" s="8" t="s">
        <v>3069</v>
      </c>
      <c r="F12574" s="5">
        <v>860</v>
      </c>
      <c r="G12574" s="2" t="s">
        <v>3287</v>
      </c>
      <c r="H12574" s="2">
        <v>0.6</v>
      </c>
    </row>
    <row r="12575" spans="1:8" x14ac:dyDescent="0.2">
      <c r="A12575" s="5">
        <v>820503403</v>
      </c>
      <c r="B12575" s="5" t="s">
        <v>25252</v>
      </c>
      <c r="C12575" s="5" t="s">
        <v>25253</v>
      </c>
      <c r="D12575" s="2">
        <v>0.6</v>
      </c>
      <c r="E12575" s="8" t="s">
        <v>2702</v>
      </c>
      <c r="F12575" s="5">
        <v>413</v>
      </c>
      <c r="G12575" s="2" t="s">
        <v>3287</v>
      </c>
      <c r="H12575" s="2">
        <v>0.65</v>
      </c>
    </row>
    <row r="12576" spans="1:8" x14ac:dyDescent="0.2">
      <c r="A12576" s="5">
        <v>820503404</v>
      </c>
      <c r="B12576" s="5" t="s">
        <v>25254</v>
      </c>
      <c r="C12576" s="5" t="s">
        <v>25255</v>
      </c>
      <c r="D12576" s="2">
        <v>0.05</v>
      </c>
      <c r="E12576" s="8" t="s">
        <v>3069</v>
      </c>
      <c r="F12576" s="5">
        <v>860</v>
      </c>
      <c r="G12576" s="2" t="s">
        <v>3287</v>
      </c>
      <c r="H12576" s="2">
        <v>0.05</v>
      </c>
    </row>
    <row r="12577" spans="1:8" x14ac:dyDescent="0.2">
      <c r="A12577" s="5">
        <v>820503407</v>
      </c>
      <c r="B12577" s="5" t="s">
        <v>25256</v>
      </c>
      <c r="C12577" s="5" t="s">
        <v>25257</v>
      </c>
      <c r="D12577" s="2">
        <v>0.05</v>
      </c>
      <c r="E12577" s="8" t="s">
        <v>3069</v>
      </c>
      <c r="F12577" s="5">
        <v>860</v>
      </c>
      <c r="G12577" s="2" t="s">
        <v>3287</v>
      </c>
      <c r="H12577" s="2">
        <v>0.05</v>
      </c>
    </row>
    <row r="12578" spans="1:8" x14ac:dyDescent="0.2">
      <c r="A12578" s="5">
        <v>820503408</v>
      </c>
      <c r="B12578" s="5" t="s">
        <v>25258</v>
      </c>
      <c r="C12578" s="5" t="s">
        <v>25259</v>
      </c>
      <c r="D12578" s="2">
        <v>0.05</v>
      </c>
      <c r="E12578" s="8" t="s">
        <v>3069</v>
      </c>
      <c r="F12578" s="5">
        <v>860</v>
      </c>
      <c r="G12578" s="2" t="s">
        <v>3287</v>
      </c>
      <c r="H12578" s="2">
        <v>0.05</v>
      </c>
    </row>
    <row r="12579" spans="1:8" x14ac:dyDescent="0.2">
      <c r="A12579" s="5">
        <v>820503409</v>
      </c>
      <c r="B12579" s="5" t="s">
        <v>25260</v>
      </c>
      <c r="C12579" s="5" t="s">
        <v>25261</v>
      </c>
      <c r="D12579" s="2">
        <v>0.1</v>
      </c>
      <c r="E12579" s="8" t="s">
        <v>3069</v>
      </c>
      <c r="F12579" s="5">
        <v>860</v>
      </c>
      <c r="G12579" s="2" t="s">
        <v>3287</v>
      </c>
      <c r="H12579" s="2">
        <v>0.1</v>
      </c>
    </row>
    <row r="12580" spans="1:8" x14ac:dyDescent="0.2">
      <c r="A12580" s="5">
        <v>820503410</v>
      </c>
      <c r="B12580" s="5" t="s">
        <v>25262</v>
      </c>
      <c r="C12580" s="5" t="s">
        <v>25263</v>
      </c>
      <c r="D12580" s="2">
        <v>0.05</v>
      </c>
      <c r="E12580" s="8" t="s">
        <v>3069</v>
      </c>
      <c r="F12580" s="5">
        <v>860</v>
      </c>
      <c r="G12580" s="2" t="s">
        <v>3287</v>
      </c>
      <c r="H12580" s="2">
        <v>0.05</v>
      </c>
    </row>
    <row r="12581" spans="1:8" x14ac:dyDescent="0.2">
      <c r="A12581" s="5">
        <v>820503412</v>
      </c>
      <c r="B12581" s="5" t="s">
        <v>25264</v>
      </c>
      <c r="C12581" s="5" t="s">
        <v>25265</v>
      </c>
      <c r="D12581" s="2">
        <v>0.1</v>
      </c>
      <c r="E12581" s="8" t="s">
        <v>3069</v>
      </c>
      <c r="F12581" s="5">
        <v>860</v>
      </c>
      <c r="G12581" s="2" t="s">
        <v>3287</v>
      </c>
      <c r="H12581" s="2">
        <v>0.1</v>
      </c>
    </row>
    <row r="12582" spans="1:8" x14ac:dyDescent="0.2">
      <c r="A12582" s="5">
        <v>820503415</v>
      </c>
      <c r="B12582" s="5" t="s">
        <v>25266</v>
      </c>
      <c r="C12582" s="5" t="s">
        <v>25267</v>
      </c>
      <c r="D12582" s="2">
        <v>0.15</v>
      </c>
      <c r="E12582" s="8" t="s">
        <v>3069</v>
      </c>
      <c r="F12582" s="5">
        <v>860</v>
      </c>
      <c r="G12582" s="2" t="s">
        <v>3287</v>
      </c>
      <c r="H12582" s="2">
        <v>0.15</v>
      </c>
    </row>
    <row r="12583" spans="1:8" x14ac:dyDescent="0.2">
      <c r="A12583" s="5">
        <v>820503420</v>
      </c>
      <c r="B12583" s="5" t="s">
        <v>25268</v>
      </c>
      <c r="C12583" s="5" t="s">
        <v>25269</v>
      </c>
      <c r="D12583" s="2">
        <v>0.25</v>
      </c>
      <c r="E12583" s="8" t="s">
        <v>3069</v>
      </c>
      <c r="F12583" s="5">
        <v>860</v>
      </c>
      <c r="G12583" s="2" t="s">
        <v>3287</v>
      </c>
      <c r="H12583" s="2">
        <v>0.25</v>
      </c>
    </row>
    <row r="12584" spans="1:8" x14ac:dyDescent="0.2">
      <c r="A12584" s="5">
        <v>820503421</v>
      </c>
      <c r="B12584" s="5" t="s">
        <v>25270</v>
      </c>
      <c r="C12584" s="5" t="s">
        <v>25271</v>
      </c>
      <c r="D12584" s="2">
        <v>2.35</v>
      </c>
      <c r="E12584" s="8" t="s">
        <v>3069</v>
      </c>
      <c r="F12584" s="5">
        <v>860</v>
      </c>
      <c r="G12584" s="2" t="s">
        <v>3287</v>
      </c>
      <c r="H12584" s="2">
        <v>2.5499999999999998</v>
      </c>
    </row>
    <row r="12585" spans="1:8" x14ac:dyDescent="0.2">
      <c r="A12585" s="5">
        <v>820503506</v>
      </c>
      <c r="B12585" s="5" t="s">
        <v>25272</v>
      </c>
      <c r="C12585" s="5" t="s">
        <v>25273</v>
      </c>
      <c r="D12585" s="2">
        <v>0.15</v>
      </c>
      <c r="E12585" s="8" t="s">
        <v>3069</v>
      </c>
      <c r="F12585" s="5">
        <v>860</v>
      </c>
      <c r="G12585" s="2" t="s">
        <v>3287</v>
      </c>
      <c r="H12585" s="2">
        <v>0.15</v>
      </c>
    </row>
    <row r="12586" spans="1:8" x14ac:dyDescent="0.2">
      <c r="A12586" s="5">
        <v>820504049</v>
      </c>
      <c r="B12586" s="5" t="s">
        <v>25274</v>
      </c>
      <c r="C12586" s="5" t="s">
        <v>25275</v>
      </c>
      <c r="D12586" s="2">
        <v>0.05</v>
      </c>
      <c r="E12586" s="8" t="s">
        <v>3069</v>
      </c>
      <c r="F12586" s="5">
        <v>870</v>
      </c>
      <c r="G12586" s="2" t="s">
        <v>3287</v>
      </c>
      <c r="H12586" s="2">
        <v>0.05</v>
      </c>
    </row>
    <row r="12587" spans="1:8" x14ac:dyDescent="0.2">
      <c r="A12587" s="5">
        <v>820504051</v>
      </c>
      <c r="B12587" s="5" t="s">
        <v>25276</v>
      </c>
      <c r="C12587" s="5" t="s">
        <v>25277</v>
      </c>
      <c r="D12587" s="2">
        <v>0.05</v>
      </c>
      <c r="E12587" s="8" t="s">
        <v>3069</v>
      </c>
      <c r="F12587" s="5">
        <v>870</v>
      </c>
      <c r="G12587" s="2" t="s">
        <v>3287</v>
      </c>
      <c r="H12587" s="2">
        <v>0.05</v>
      </c>
    </row>
    <row r="12588" spans="1:8" x14ac:dyDescent="0.2">
      <c r="A12588" s="5">
        <v>820504053</v>
      </c>
      <c r="B12588" s="5" t="s">
        <v>25278</v>
      </c>
      <c r="C12588" s="5" t="s">
        <v>25279</v>
      </c>
      <c r="D12588" s="2">
        <v>0.05</v>
      </c>
      <c r="E12588" s="8" t="s">
        <v>2702</v>
      </c>
      <c r="F12588" s="5">
        <v>860</v>
      </c>
      <c r="G12588" s="2" t="s">
        <v>3287</v>
      </c>
      <c r="H12588" s="2">
        <v>0.05</v>
      </c>
    </row>
    <row r="12589" spans="1:8" x14ac:dyDescent="0.2">
      <c r="A12589" s="5">
        <v>820504132</v>
      </c>
      <c r="B12589" s="5" t="s">
        <v>25280</v>
      </c>
      <c r="C12589" s="5" t="s">
        <v>25281</v>
      </c>
      <c r="D12589" s="2">
        <v>0.15</v>
      </c>
      <c r="E12589" s="8" t="s">
        <v>2702</v>
      </c>
      <c r="F12589" s="5">
        <v>860</v>
      </c>
      <c r="G12589" s="2" t="s">
        <v>3287</v>
      </c>
      <c r="H12589" s="2">
        <v>0.15</v>
      </c>
    </row>
    <row r="12590" spans="1:8" x14ac:dyDescent="0.2">
      <c r="A12590" s="5">
        <v>820504225</v>
      </c>
      <c r="B12590" s="5" t="s">
        <v>25282</v>
      </c>
      <c r="C12590" s="5" t="s">
        <v>25283</v>
      </c>
      <c r="D12590" s="2">
        <v>0.1</v>
      </c>
      <c r="E12590" s="8" t="s">
        <v>3069</v>
      </c>
      <c r="F12590" s="5">
        <v>870</v>
      </c>
      <c r="G12590" s="2" t="s">
        <v>3287</v>
      </c>
      <c r="H12590" s="2">
        <v>0.1</v>
      </c>
    </row>
    <row r="12591" spans="1:8" x14ac:dyDescent="0.2">
      <c r="A12591" s="5">
        <v>820504355</v>
      </c>
      <c r="B12591" s="5" t="s">
        <v>25284</v>
      </c>
      <c r="C12591" s="5" t="s">
        <v>25285</v>
      </c>
      <c r="D12591" s="2">
        <v>0.2</v>
      </c>
      <c r="E12591" s="8" t="s">
        <v>3069</v>
      </c>
      <c r="F12591" s="5">
        <v>860</v>
      </c>
      <c r="G12591" s="2" t="s">
        <v>3287</v>
      </c>
      <c r="H12591" s="2">
        <v>0.2</v>
      </c>
    </row>
    <row r="12592" spans="1:8" x14ac:dyDescent="0.2">
      <c r="A12592" s="5">
        <v>820505120</v>
      </c>
      <c r="B12592" s="5" t="s">
        <v>25286</v>
      </c>
      <c r="C12592" s="5" t="s">
        <v>25287</v>
      </c>
      <c r="D12592" s="2">
        <v>0.1</v>
      </c>
      <c r="E12592" s="8" t="s">
        <v>3069</v>
      </c>
      <c r="F12592" s="5">
        <v>860</v>
      </c>
      <c r="G12592" s="2" t="s">
        <v>3287</v>
      </c>
      <c r="H12592" s="2">
        <v>0.1</v>
      </c>
    </row>
    <row r="12593" spans="1:8" x14ac:dyDescent="0.2">
      <c r="A12593" s="5">
        <v>820506070</v>
      </c>
      <c r="B12593" s="5" t="s">
        <v>25288</v>
      </c>
      <c r="C12593" s="5" t="s">
        <v>25289</v>
      </c>
      <c r="D12593" s="2">
        <v>0.25</v>
      </c>
      <c r="E12593" s="8" t="s">
        <v>3069</v>
      </c>
      <c r="F12593" s="5">
        <v>860</v>
      </c>
      <c r="G12593" s="2" t="s">
        <v>3287</v>
      </c>
      <c r="H12593" s="2">
        <v>0.25</v>
      </c>
    </row>
    <row r="12594" spans="1:8" x14ac:dyDescent="0.2">
      <c r="A12594" s="5">
        <v>820508050</v>
      </c>
      <c r="B12594" s="5" t="s">
        <v>25290</v>
      </c>
      <c r="C12594" s="5" t="s">
        <v>25291</v>
      </c>
      <c r="D12594" s="2">
        <v>0.3</v>
      </c>
      <c r="E12594" s="8" t="s">
        <v>3069</v>
      </c>
      <c r="F12594" s="5">
        <v>860</v>
      </c>
      <c r="G12594" s="2" t="s">
        <v>3287</v>
      </c>
      <c r="H12594" s="2">
        <v>0.3</v>
      </c>
    </row>
    <row r="12595" spans="1:8" x14ac:dyDescent="0.2">
      <c r="A12595" s="5">
        <v>820508070</v>
      </c>
      <c r="B12595" s="5" t="s">
        <v>25292</v>
      </c>
      <c r="C12595" s="5" t="s">
        <v>25293</v>
      </c>
      <c r="D12595" s="2">
        <v>0.45</v>
      </c>
      <c r="E12595" s="8" t="s">
        <v>3069</v>
      </c>
      <c r="F12595" s="5">
        <v>860</v>
      </c>
      <c r="G12595" s="2" t="s">
        <v>3287</v>
      </c>
      <c r="H12595" s="2">
        <v>0.5</v>
      </c>
    </row>
    <row r="12596" spans="1:8" x14ac:dyDescent="0.2">
      <c r="A12596" s="5">
        <v>820508140</v>
      </c>
      <c r="B12596" s="5" t="s">
        <v>25294</v>
      </c>
      <c r="C12596" s="5" t="s">
        <v>25295</v>
      </c>
      <c r="D12596" s="2">
        <v>0.8</v>
      </c>
      <c r="E12596" s="8" t="s">
        <v>3069</v>
      </c>
      <c r="F12596" s="5">
        <v>860</v>
      </c>
      <c r="G12596" s="2" t="s">
        <v>3287</v>
      </c>
      <c r="H12596" s="2">
        <v>0.85</v>
      </c>
    </row>
    <row r="12597" spans="1:8" x14ac:dyDescent="0.2">
      <c r="A12597" s="5">
        <v>820509090</v>
      </c>
      <c r="B12597" s="5" t="s">
        <v>25296</v>
      </c>
      <c r="C12597" s="5" t="s">
        <v>25297</v>
      </c>
      <c r="D12597" s="2">
        <v>1.25</v>
      </c>
      <c r="E12597" s="8" t="s">
        <v>3069</v>
      </c>
      <c r="F12597" s="5">
        <v>860</v>
      </c>
      <c r="G12597" s="2" t="s">
        <v>3287</v>
      </c>
      <c r="H12597" s="2">
        <v>1.35</v>
      </c>
    </row>
    <row r="12598" spans="1:8" x14ac:dyDescent="0.2">
      <c r="A12598" s="5">
        <v>820509120</v>
      </c>
      <c r="B12598" s="5" t="s">
        <v>25298</v>
      </c>
      <c r="C12598" s="5" t="s">
        <v>25299</v>
      </c>
      <c r="D12598" s="2">
        <v>1</v>
      </c>
      <c r="E12598" s="8" t="s">
        <v>3069</v>
      </c>
      <c r="F12598" s="5">
        <v>860</v>
      </c>
      <c r="G12598" s="2" t="s">
        <v>3287</v>
      </c>
      <c r="H12598" s="2">
        <v>1.1000000000000001</v>
      </c>
    </row>
    <row r="12599" spans="1:8" x14ac:dyDescent="0.2">
      <c r="A12599" s="5">
        <v>820510006</v>
      </c>
      <c r="B12599" s="5" t="s">
        <v>25300</v>
      </c>
      <c r="C12599" s="5" t="s">
        <v>25301</v>
      </c>
      <c r="D12599" s="2">
        <v>0.1</v>
      </c>
      <c r="E12599" s="8" t="s">
        <v>3069</v>
      </c>
      <c r="F12599" s="5">
        <v>870</v>
      </c>
      <c r="G12599" s="2" t="s">
        <v>3287</v>
      </c>
      <c r="H12599" s="2">
        <v>0.1</v>
      </c>
    </row>
    <row r="12600" spans="1:8" x14ac:dyDescent="0.2">
      <c r="A12600" s="5">
        <v>820510016</v>
      </c>
      <c r="B12600" s="5" t="s">
        <v>25302</v>
      </c>
      <c r="C12600" s="5" t="s">
        <v>25303</v>
      </c>
      <c r="D12600" s="2">
        <v>1.55</v>
      </c>
      <c r="E12600" s="8" t="s">
        <v>3069</v>
      </c>
      <c r="F12600" s="5">
        <v>860</v>
      </c>
      <c r="G12600" s="2" t="s">
        <v>3287</v>
      </c>
      <c r="H12600" s="2">
        <v>1.7</v>
      </c>
    </row>
    <row r="12601" spans="1:8" x14ac:dyDescent="0.2">
      <c r="A12601" s="5">
        <v>820510040</v>
      </c>
      <c r="B12601" s="5" t="s">
        <v>25304</v>
      </c>
      <c r="C12601" s="5" t="s">
        <v>25305</v>
      </c>
      <c r="D12601" s="2">
        <v>1.25</v>
      </c>
      <c r="E12601" s="8" t="s">
        <v>3069</v>
      </c>
      <c r="F12601" s="5">
        <v>860</v>
      </c>
      <c r="G12601" s="2" t="s">
        <v>3287</v>
      </c>
      <c r="H12601" s="2">
        <v>1.35</v>
      </c>
    </row>
    <row r="12602" spans="1:8" x14ac:dyDescent="0.2">
      <c r="A12602" s="5">
        <v>820512025</v>
      </c>
      <c r="B12602" s="5" t="s">
        <v>25306</v>
      </c>
      <c r="C12602" s="5" t="s">
        <v>25307</v>
      </c>
      <c r="D12602" s="2">
        <v>0.15</v>
      </c>
      <c r="E12602" s="8" t="s">
        <v>3069</v>
      </c>
      <c r="F12602" s="5">
        <v>860</v>
      </c>
      <c r="G12602" s="2" t="s">
        <v>3287</v>
      </c>
      <c r="H12602" s="2">
        <v>0.15</v>
      </c>
    </row>
    <row r="12603" spans="1:8" x14ac:dyDescent="0.2">
      <c r="A12603" s="5">
        <v>820515550</v>
      </c>
      <c r="B12603" s="5" t="s">
        <v>25308</v>
      </c>
      <c r="C12603" s="5" t="s">
        <v>25309</v>
      </c>
      <c r="D12603" s="2">
        <v>0.3</v>
      </c>
      <c r="E12603" s="8" t="s">
        <v>3069</v>
      </c>
      <c r="F12603" s="5">
        <v>870</v>
      </c>
      <c r="G12603" s="2" t="s">
        <v>3287</v>
      </c>
      <c r="H12603" s="2">
        <v>0.3</v>
      </c>
    </row>
    <row r="12604" spans="1:8" x14ac:dyDescent="0.2">
      <c r="A12604" s="5">
        <v>820518050</v>
      </c>
      <c r="B12604" s="5" t="s">
        <v>25310</v>
      </c>
      <c r="C12604" s="5" t="s">
        <v>23287</v>
      </c>
      <c r="D12604" s="2">
        <v>0.4</v>
      </c>
      <c r="E12604" s="8" t="s">
        <v>3069</v>
      </c>
      <c r="F12604" s="5">
        <v>870</v>
      </c>
      <c r="G12604" s="2" t="s">
        <v>3287</v>
      </c>
      <c r="H12604" s="2">
        <v>0.45</v>
      </c>
    </row>
    <row r="12605" spans="1:8" x14ac:dyDescent="0.2">
      <c r="A12605" s="5">
        <v>820520010</v>
      </c>
      <c r="B12605" s="5" t="s">
        <v>25311</v>
      </c>
      <c r="C12605" s="5" t="s">
        <v>25312</v>
      </c>
      <c r="D12605" s="2">
        <v>0.15</v>
      </c>
      <c r="E12605" s="8" t="s">
        <v>3069</v>
      </c>
      <c r="F12605" s="5">
        <v>860</v>
      </c>
      <c r="G12605" s="2" t="s">
        <v>3287</v>
      </c>
      <c r="H12605" s="2">
        <v>0.15</v>
      </c>
    </row>
    <row r="12606" spans="1:8" x14ac:dyDescent="0.2">
      <c r="A12606" s="5">
        <v>820522065</v>
      </c>
      <c r="B12606" s="5" t="s">
        <v>25313</v>
      </c>
      <c r="C12606" s="5" t="s">
        <v>25314</v>
      </c>
      <c r="D12606" s="2">
        <v>1.9</v>
      </c>
      <c r="E12606" s="8" t="s">
        <v>3069</v>
      </c>
      <c r="F12606" s="5">
        <v>860</v>
      </c>
      <c r="G12606" s="2" t="s">
        <v>3287</v>
      </c>
      <c r="H12606" s="2">
        <v>2.0499999999999998</v>
      </c>
    </row>
    <row r="12607" spans="1:8" x14ac:dyDescent="0.2">
      <c r="A12607" s="5">
        <v>820525010</v>
      </c>
      <c r="B12607" s="5" t="s">
        <v>25315</v>
      </c>
      <c r="C12607" s="5" t="s">
        <v>25316</v>
      </c>
      <c r="D12607" s="2">
        <v>11.5</v>
      </c>
      <c r="E12607" s="8" t="s">
        <v>3069</v>
      </c>
      <c r="F12607" s="5">
        <v>860</v>
      </c>
      <c r="G12607" s="2" t="s">
        <v>3323</v>
      </c>
      <c r="H12607" s="2">
        <v>12.45</v>
      </c>
    </row>
    <row r="12608" spans="1:8" x14ac:dyDescent="0.2">
      <c r="A12608" s="5">
        <v>820530306</v>
      </c>
      <c r="B12608" s="5" t="s">
        <v>25317</v>
      </c>
      <c r="C12608" s="5" t="s">
        <v>25318</v>
      </c>
      <c r="D12608" s="2">
        <v>12.1</v>
      </c>
      <c r="E12608" s="8" t="s">
        <v>2702</v>
      </c>
      <c r="F12608" s="5">
        <v>413</v>
      </c>
      <c r="G12608" s="2" t="s">
        <v>3287</v>
      </c>
      <c r="H12608" s="2">
        <v>13.1</v>
      </c>
    </row>
    <row r="12609" spans="1:8" x14ac:dyDescent="0.2">
      <c r="A12609" s="5">
        <v>820544085</v>
      </c>
      <c r="B12609" s="5" t="s">
        <v>25319</v>
      </c>
      <c r="C12609" s="5" t="s">
        <v>25320</v>
      </c>
      <c r="D12609" s="2">
        <v>1.05</v>
      </c>
      <c r="E12609" s="8" t="s">
        <v>3069</v>
      </c>
      <c r="F12609" s="5">
        <v>860</v>
      </c>
      <c r="G12609" s="2" t="s">
        <v>3287</v>
      </c>
      <c r="H12609" s="2">
        <v>1.1499999999999999</v>
      </c>
    </row>
    <row r="12610" spans="1:8" x14ac:dyDescent="0.2">
      <c r="A12610" s="5">
        <v>820545025</v>
      </c>
      <c r="B12610" s="5" t="s">
        <v>25321</v>
      </c>
      <c r="C12610" s="5" t="s">
        <v>25322</v>
      </c>
      <c r="D12610" s="2">
        <v>0.6</v>
      </c>
      <c r="E12610" s="8" t="s">
        <v>3069</v>
      </c>
      <c r="F12610" s="5">
        <v>860</v>
      </c>
      <c r="G12610" s="2" t="s">
        <v>3287</v>
      </c>
      <c r="H12610" s="2">
        <v>0.65</v>
      </c>
    </row>
    <row r="12611" spans="1:8" x14ac:dyDescent="0.2">
      <c r="A12611" s="5">
        <v>820545040</v>
      </c>
      <c r="B12611" s="5" t="s">
        <v>25323</v>
      </c>
      <c r="C12611" s="5" t="s">
        <v>25324</v>
      </c>
      <c r="D12611" s="2">
        <v>0.55000000000000004</v>
      </c>
      <c r="E12611" s="8" t="s">
        <v>3069</v>
      </c>
      <c r="F12611" s="5">
        <v>860</v>
      </c>
      <c r="G12611" s="2" t="s">
        <v>3287</v>
      </c>
      <c r="H12611" s="2">
        <v>0.6</v>
      </c>
    </row>
    <row r="12612" spans="1:8" x14ac:dyDescent="0.2">
      <c r="A12612" s="5">
        <v>820545050</v>
      </c>
      <c r="B12612" s="5" t="s">
        <v>25325</v>
      </c>
      <c r="C12612" s="5" t="s">
        <v>25326</v>
      </c>
      <c r="D12612" s="2">
        <v>0.7</v>
      </c>
      <c r="E12612" s="8" t="s">
        <v>3069</v>
      </c>
      <c r="F12612" s="5">
        <v>860</v>
      </c>
      <c r="G12612" s="2" t="s">
        <v>3287</v>
      </c>
      <c r="H12612" s="2">
        <v>0.75</v>
      </c>
    </row>
    <row r="12613" spans="1:8" x14ac:dyDescent="0.2">
      <c r="A12613" s="5">
        <v>820545180</v>
      </c>
      <c r="B12613" s="5" t="s">
        <v>25327</v>
      </c>
      <c r="C12613" s="5" t="s">
        <v>25328</v>
      </c>
      <c r="D12613" s="2">
        <v>4.2</v>
      </c>
      <c r="E12613" s="8" t="s">
        <v>3069</v>
      </c>
      <c r="F12613" s="5">
        <v>860</v>
      </c>
      <c r="G12613" s="2" t="s">
        <v>3287</v>
      </c>
      <c r="H12613" s="2">
        <v>4.55</v>
      </c>
    </row>
    <row r="12614" spans="1:8" x14ac:dyDescent="0.2">
      <c r="A12614" s="5">
        <v>820550045</v>
      </c>
      <c r="B12614" s="5" t="s">
        <v>25329</v>
      </c>
      <c r="C12614" s="5" t="s">
        <v>25330</v>
      </c>
      <c r="D12614" s="2">
        <v>4.4000000000000004</v>
      </c>
      <c r="E12614" s="8" t="s">
        <v>3069</v>
      </c>
      <c r="F12614" s="5">
        <v>860</v>
      </c>
      <c r="G12614" s="2" t="s">
        <v>3287</v>
      </c>
      <c r="H12614" s="2">
        <v>4.75</v>
      </c>
    </row>
    <row r="12615" spans="1:8" x14ac:dyDescent="0.2">
      <c r="A12615" s="5">
        <v>820550046</v>
      </c>
      <c r="B12615" s="5" t="s">
        <v>25331</v>
      </c>
      <c r="C12615" s="5" t="s">
        <v>25332</v>
      </c>
      <c r="D12615" s="2">
        <v>4.5999999999999996</v>
      </c>
      <c r="E12615" s="8" t="s">
        <v>3069</v>
      </c>
      <c r="F12615" s="5">
        <v>860</v>
      </c>
      <c r="G12615" s="2" t="s">
        <v>3287</v>
      </c>
      <c r="H12615" s="2">
        <v>4.95</v>
      </c>
    </row>
    <row r="12616" spans="1:8" x14ac:dyDescent="0.2">
      <c r="A12616" s="5">
        <v>820551010</v>
      </c>
      <c r="B12616" s="5" t="s">
        <v>25333</v>
      </c>
      <c r="C12616" s="5" t="s">
        <v>25334</v>
      </c>
      <c r="D12616" s="2">
        <v>2.65</v>
      </c>
      <c r="E12616" s="8" t="s">
        <v>3069</v>
      </c>
      <c r="F12616" s="5">
        <v>860</v>
      </c>
      <c r="G12616" s="2" t="s">
        <v>3287</v>
      </c>
      <c r="H12616" s="2">
        <v>2.85</v>
      </c>
    </row>
    <row r="12617" spans="1:8" x14ac:dyDescent="0.2">
      <c r="A12617" s="5">
        <v>820551013</v>
      </c>
      <c r="B12617" s="5" t="s">
        <v>25335</v>
      </c>
      <c r="C12617" s="5" t="s">
        <v>25336</v>
      </c>
      <c r="D12617" s="2">
        <v>3.45</v>
      </c>
      <c r="E12617" s="8" t="s">
        <v>3069</v>
      </c>
      <c r="F12617" s="5">
        <v>860</v>
      </c>
      <c r="G12617" s="2" t="s">
        <v>3287</v>
      </c>
      <c r="H12617" s="2">
        <v>3.75</v>
      </c>
    </row>
    <row r="12618" spans="1:8" x14ac:dyDescent="0.2">
      <c r="A12618" s="5">
        <v>820551016</v>
      </c>
      <c r="B12618" s="5" t="s">
        <v>25337</v>
      </c>
      <c r="C12618" s="5" t="s">
        <v>25338</v>
      </c>
      <c r="D12618" s="2">
        <v>4.8</v>
      </c>
      <c r="E12618" s="8" t="s">
        <v>3069</v>
      </c>
      <c r="F12618" s="5">
        <v>860</v>
      </c>
      <c r="G12618" s="2" t="s">
        <v>3287</v>
      </c>
      <c r="H12618" s="2">
        <v>5.2</v>
      </c>
    </row>
    <row r="12619" spans="1:8" x14ac:dyDescent="0.2">
      <c r="A12619" s="5">
        <v>820551018</v>
      </c>
      <c r="B12619" s="5" t="s">
        <v>25339</v>
      </c>
      <c r="C12619" s="5" t="s">
        <v>25340</v>
      </c>
      <c r="D12619" s="2">
        <v>5.75</v>
      </c>
      <c r="E12619" s="8" t="s">
        <v>3069</v>
      </c>
      <c r="F12619" s="5">
        <v>860</v>
      </c>
      <c r="G12619" s="2" t="s">
        <v>3287</v>
      </c>
      <c r="H12619" s="2">
        <v>6.2</v>
      </c>
    </row>
    <row r="12620" spans="1:8" x14ac:dyDescent="0.2">
      <c r="A12620" s="5">
        <v>820552035</v>
      </c>
      <c r="B12620" s="5" t="s">
        <v>25341</v>
      </c>
      <c r="C12620" s="5" t="s">
        <v>25342</v>
      </c>
      <c r="D12620" s="2">
        <v>0.25</v>
      </c>
      <c r="E12620" s="8" t="s">
        <v>3069</v>
      </c>
      <c r="F12620" s="5">
        <v>860</v>
      </c>
      <c r="G12620" s="2" t="s">
        <v>3287</v>
      </c>
      <c r="H12620" s="2">
        <v>0.25</v>
      </c>
    </row>
    <row r="12621" spans="1:8" x14ac:dyDescent="0.2">
      <c r="A12621" s="5">
        <v>820557606</v>
      </c>
      <c r="B12621" s="5" t="s">
        <v>25343</v>
      </c>
      <c r="C12621" s="5" t="s">
        <v>25344</v>
      </c>
      <c r="D12621" s="2">
        <v>0.05</v>
      </c>
      <c r="E12621" s="8" t="s">
        <v>3069</v>
      </c>
      <c r="F12621" s="5">
        <v>860</v>
      </c>
      <c r="G12621" s="2" t="s">
        <v>3287</v>
      </c>
      <c r="H12621" s="2">
        <v>0.05</v>
      </c>
    </row>
    <row r="12622" spans="1:8" x14ac:dyDescent="0.2">
      <c r="A12622" s="5">
        <v>820557610</v>
      </c>
      <c r="B12622" s="5" t="s">
        <v>25345</v>
      </c>
      <c r="C12622" s="5" t="s">
        <v>25346</v>
      </c>
      <c r="D12622" s="2">
        <v>0.05</v>
      </c>
      <c r="E12622" s="8" t="s">
        <v>3069</v>
      </c>
      <c r="F12622" s="5">
        <v>860</v>
      </c>
      <c r="G12622" s="2" t="s">
        <v>3287</v>
      </c>
      <c r="H12622" s="2">
        <v>0.05</v>
      </c>
    </row>
    <row r="12623" spans="1:8" x14ac:dyDescent="0.2">
      <c r="A12623" s="5">
        <v>820558040</v>
      </c>
      <c r="B12623" s="5" t="s">
        <v>25347</v>
      </c>
      <c r="C12623" s="5" t="s">
        <v>25348</v>
      </c>
      <c r="D12623" s="2">
        <v>0.1</v>
      </c>
      <c r="E12623" s="8" t="s">
        <v>3069</v>
      </c>
      <c r="F12623" s="5">
        <v>860</v>
      </c>
      <c r="G12623" s="2" t="s">
        <v>3287</v>
      </c>
      <c r="H12623" s="2">
        <v>0.1</v>
      </c>
    </row>
    <row r="12624" spans="1:8" x14ac:dyDescent="0.2">
      <c r="A12624" s="5">
        <v>820559089</v>
      </c>
      <c r="B12624" s="5" t="s">
        <v>25349</v>
      </c>
      <c r="C12624" s="5" t="s">
        <v>25350</v>
      </c>
      <c r="D12624" s="2">
        <v>0.15</v>
      </c>
      <c r="E12624" s="8" t="s">
        <v>3069</v>
      </c>
      <c r="F12624" s="5">
        <v>860</v>
      </c>
      <c r="G12624" s="2" t="s">
        <v>3287</v>
      </c>
      <c r="H12624" s="2">
        <v>0.15</v>
      </c>
    </row>
    <row r="12625" spans="1:8" x14ac:dyDescent="0.2">
      <c r="A12625" s="5">
        <v>820560016</v>
      </c>
      <c r="B12625" s="5" t="s">
        <v>25351</v>
      </c>
      <c r="C12625" s="5" t="s">
        <v>25352</v>
      </c>
      <c r="D12625" s="2">
        <v>0.05</v>
      </c>
      <c r="E12625" s="8" t="s">
        <v>3069</v>
      </c>
      <c r="F12625" s="5">
        <v>860</v>
      </c>
      <c r="G12625" s="2" t="s">
        <v>3287</v>
      </c>
      <c r="H12625" s="2">
        <v>0.05</v>
      </c>
    </row>
    <row r="12626" spans="1:8" x14ac:dyDescent="0.2">
      <c r="A12626" s="5">
        <v>820560025</v>
      </c>
      <c r="B12626" s="5" t="s">
        <v>25353</v>
      </c>
      <c r="C12626" s="5" t="s">
        <v>25354</v>
      </c>
      <c r="D12626" s="2">
        <v>0.45</v>
      </c>
      <c r="E12626" s="8" t="s">
        <v>2700</v>
      </c>
      <c r="F12626" s="5">
        <v>198</v>
      </c>
      <c r="G12626" s="2" t="s">
        <v>3287</v>
      </c>
      <c r="H12626" s="2">
        <v>0.5</v>
      </c>
    </row>
    <row r="12627" spans="1:8" x14ac:dyDescent="0.2">
      <c r="A12627" s="5">
        <v>820560102</v>
      </c>
      <c r="B12627" s="5" t="s">
        <v>25355</v>
      </c>
      <c r="C12627" s="5" t="s">
        <v>25356</v>
      </c>
      <c r="D12627" s="2">
        <v>0.05</v>
      </c>
      <c r="E12627" s="8" t="s">
        <v>3069</v>
      </c>
      <c r="F12627" s="5">
        <v>870</v>
      </c>
      <c r="G12627" s="2" t="s">
        <v>3287</v>
      </c>
      <c r="H12627" s="2">
        <v>0.05</v>
      </c>
    </row>
    <row r="12628" spans="1:8" x14ac:dyDescent="0.2">
      <c r="A12628" s="5">
        <v>820560110</v>
      </c>
      <c r="B12628" s="5" t="s">
        <v>25357</v>
      </c>
      <c r="C12628" s="5" t="s">
        <v>25358</v>
      </c>
      <c r="D12628" s="2">
        <v>0.15</v>
      </c>
      <c r="E12628" s="8" t="s">
        <v>3069</v>
      </c>
      <c r="F12628" s="5">
        <v>870</v>
      </c>
      <c r="G12628" s="2" t="s">
        <v>3287</v>
      </c>
      <c r="H12628" s="2">
        <v>0.15</v>
      </c>
    </row>
    <row r="12629" spans="1:8" x14ac:dyDescent="0.2">
      <c r="A12629" s="5">
        <v>820560153</v>
      </c>
      <c r="B12629" s="5" t="s">
        <v>25359</v>
      </c>
      <c r="C12629" s="5" t="s">
        <v>25360</v>
      </c>
      <c r="D12629" s="2">
        <v>5</v>
      </c>
      <c r="E12629" s="8" t="s">
        <v>3069</v>
      </c>
      <c r="F12629" s="5">
        <v>860</v>
      </c>
      <c r="G12629" s="2" t="s">
        <v>3287</v>
      </c>
      <c r="H12629" s="2">
        <v>5.4</v>
      </c>
    </row>
    <row r="12630" spans="1:8" x14ac:dyDescent="0.2">
      <c r="A12630" s="5">
        <v>820561008</v>
      </c>
      <c r="B12630" s="5" t="s">
        <v>25361</v>
      </c>
      <c r="C12630" s="5" t="s">
        <v>25362</v>
      </c>
      <c r="D12630" s="2">
        <v>1.2</v>
      </c>
      <c r="E12630" s="8" t="s">
        <v>3069</v>
      </c>
      <c r="F12630" s="5">
        <v>860</v>
      </c>
      <c r="G12630" s="2" t="s">
        <v>3287</v>
      </c>
      <c r="H12630" s="2">
        <v>1.3</v>
      </c>
    </row>
    <row r="12631" spans="1:8" x14ac:dyDescent="0.2">
      <c r="A12631" s="5">
        <v>820570208</v>
      </c>
      <c r="B12631" s="5" t="s">
        <v>25363</v>
      </c>
      <c r="C12631" s="5" t="s">
        <v>25364</v>
      </c>
      <c r="D12631" s="2">
        <v>0.8</v>
      </c>
      <c r="E12631" s="8" t="s">
        <v>2700</v>
      </c>
      <c r="F12631" s="5">
        <v>491</v>
      </c>
      <c r="G12631" s="2" t="s">
        <v>3287</v>
      </c>
      <c r="H12631" s="2">
        <v>0.85</v>
      </c>
    </row>
    <row r="12632" spans="1:8" x14ac:dyDescent="0.2">
      <c r="A12632" s="5">
        <v>820570210</v>
      </c>
      <c r="B12632" s="5" t="s">
        <v>25365</v>
      </c>
      <c r="C12632" s="5" t="s">
        <v>25366</v>
      </c>
      <c r="D12632" s="2">
        <v>0.3</v>
      </c>
      <c r="E12632" s="8" t="s">
        <v>3069</v>
      </c>
      <c r="F12632" s="5">
        <v>870</v>
      </c>
      <c r="G12632" s="2" t="s">
        <v>3287</v>
      </c>
      <c r="H12632" s="2">
        <v>0.3</v>
      </c>
    </row>
    <row r="12633" spans="1:8" x14ac:dyDescent="0.2">
      <c r="A12633" s="5">
        <v>820571016</v>
      </c>
      <c r="B12633" s="5" t="s">
        <v>25367</v>
      </c>
      <c r="C12633" s="5" t="s">
        <v>25368</v>
      </c>
      <c r="D12633" s="2">
        <v>0.3</v>
      </c>
      <c r="E12633" s="8" t="s">
        <v>3069</v>
      </c>
      <c r="F12633" s="5">
        <v>860</v>
      </c>
      <c r="G12633" s="2" t="s">
        <v>3287</v>
      </c>
      <c r="H12633" s="2">
        <v>0.3</v>
      </c>
    </row>
    <row r="12634" spans="1:8" x14ac:dyDescent="0.2">
      <c r="A12634" s="5">
        <v>820575016</v>
      </c>
      <c r="B12634" s="5" t="s">
        <v>25369</v>
      </c>
      <c r="C12634" s="5" t="s">
        <v>25370</v>
      </c>
      <c r="D12634" s="2">
        <v>0.75</v>
      </c>
      <c r="E12634" s="8" t="s">
        <v>3069</v>
      </c>
      <c r="F12634" s="5">
        <v>860</v>
      </c>
      <c r="G12634" s="2" t="s">
        <v>3287</v>
      </c>
      <c r="H12634" s="2">
        <v>0.8</v>
      </c>
    </row>
    <row r="12635" spans="1:8" x14ac:dyDescent="0.2">
      <c r="A12635" s="5">
        <v>820601100</v>
      </c>
      <c r="B12635" s="5" t="s">
        <v>25371</v>
      </c>
      <c r="C12635" s="5" t="s">
        <v>25372</v>
      </c>
      <c r="D12635" s="2">
        <v>0.6</v>
      </c>
      <c r="E12635" s="8" t="s">
        <v>3069</v>
      </c>
      <c r="F12635" s="5">
        <v>860</v>
      </c>
      <c r="G12635" s="2" t="s">
        <v>3287</v>
      </c>
      <c r="H12635" s="2">
        <v>0.65</v>
      </c>
    </row>
    <row r="12636" spans="1:8" x14ac:dyDescent="0.2">
      <c r="A12636" s="5">
        <v>820680013</v>
      </c>
      <c r="B12636" s="5" t="s">
        <v>25373</v>
      </c>
      <c r="C12636" s="5" t="s">
        <v>25374</v>
      </c>
      <c r="D12636" s="2">
        <v>0.1</v>
      </c>
      <c r="E12636" s="8" t="s">
        <v>3069</v>
      </c>
      <c r="F12636" s="5">
        <v>870</v>
      </c>
      <c r="G12636" s="2" t="s">
        <v>3287</v>
      </c>
      <c r="H12636" s="2">
        <v>0.1</v>
      </c>
    </row>
    <row r="12637" spans="1:8" x14ac:dyDescent="0.2">
      <c r="A12637" s="5">
        <v>820701000</v>
      </c>
      <c r="B12637" s="5" t="s">
        <v>25375</v>
      </c>
      <c r="C12637" s="5" t="s">
        <v>25376</v>
      </c>
      <c r="D12637" s="2">
        <v>46.4</v>
      </c>
      <c r="E12637" s="8" t="s">
        <v>2700</v>
      </c>
      <c r="F12637" s="5">
        <v>491</v>
      </c>
      <c r="G12637" s="2" t="s">
        <v>3287</v>
      </c>
      <c r="H12637" s="2">
        <v>50.15</v>
      </c>
    </row>
    <row r="12638" spans="1:8" x14ac:dyDescent="0.2">
      <c r="A12638" s="5">
        <v>820702001</v>
      </c>
      <c r="B12638" s="5" t="s">
        <v>25377</v>
      </c>
      <c r="C12638" s="5" t="s">
        <v>25378</v>
      </c>
      <c r="D12638" s="2">
        <v>153</v>
      </c>
      <c r="E12638" s="8" t="s">
        <v>2700</v>
      </c>
      <c r="F12638" s="5">
        <v>491</v>
      </c>
      <c r="G12638" s="2" t="s">
        <v>3287</v>
      </c>
      <c r="H12638" s="2">
        <v>165.4</v>
      </c>
    </row>
    <row r="12639" spans="1:8" x14ac:dyDescent="0.2">
      <c r="A12639" s="5">
        <v>820712006</v>
      </c>
      <c r="B12639" s="5" t="s">
        <v>25379</v>
      </c>
      <c r="C12639" s="5" t="s">
        <v>25380</v>
      </c>
      <c r="D12639" s="2">
        <v>24.8</v>
      </c>
      <c r="E12639" s="8" t="s">
        <v>2700</v>
      </c>
      <c r="F12639" s="5">
        <v>291</v>
      </c>
      <c r="G12639" s="2" t="s">
        <v>3287</v>
      </c>
      <c r="H12639" s="2">
        <v>26.8</v>
      </c>
    </row>
    <row r="12640" spans="1:8" x14ac:dyDescent="0.2">
      <c r="A12640" s="5">
        <v>820712022</v>
      </c>
      <c r="B12640" s="5" t="s">
        <v>25381</v>
      </c>
      <c r="C12640" s="5" t="s">
        <v>25382</v>
      </c>
      <c r="D12640" s="2">
        <v>15.7</v>
      </c>
      <c r="E12640" s="8" t="s">
        <v>2700</v>
      </c>
      <c r="F12640" s="5">
        <v>691</v>
      </c>
      <c r="G12640" s="2" t="s">
        <v>3287</v>
      </c>
      <c r="H12640" s="2">
        <v>16.95</v>
      </c>
    </row>
    <row r="12641" spans="1:8" x14ac:dyDescent="0.2">
      <c r="A12641" s="5">
        <v>820723020</v>
      </c>
      <c r="B12641" s="5" t="s">
        <v>25383</v>
      </c>
      <c r="C12641" s="5" t="s">
        <v>25384</v>
      </c>
      <c r="D12641" s="2">
        <v>71.599999999999994</v>
      </c>
      <c r="E12641" s="8" t="s">
        <v>2700</v>
      </c>
      <c r="F12641" s="5">
        <v>291</v>
      </c>
      <c r="G12641" s="2" t="s">
        <v>3287</v>
      </c>
      <c r="H12641" s="2">
        <v>77.400000000000006</v>
      </c>
    </row>
    <row r="12642" spans="1:8" x14ac:dyDescent="0.2">
      <c r="A12642" s="5">
        <v>820725034</v>
      </c>
      <c r="B12642" s="5" t="s">
        <v>25385</v>
      </c>
      <c r="C12642" s="5" t="s">
        <v>25386</v>
      </c>
      <c r="D12642" s="2">
        <v>16.2</v>
      </c>
      <c r="E12642" s="8" t="s">
        <v>2700</v>
      </c>
      <c r="F12642" s="5">
        <v>291</v>
      </c>
      <c r="G12642" s="2" t="s">
        <v>3287</v>
      </c>
      <c r="H12642" s="2">
        <v>17.5</v>
      </c>
    </row>
    <row r="12643" spans="1:8" x14ac:dyDescent="0.2">
      <c r="A12643" s="5">
        <v>820726031</v>
      </c>
      <c r="B12643" s="5" t="s">
        <v>25387</v>
      </c>
      <c r="C12643" s="5" t="s">
        <v>25388</v>
      </c>
      <c r="D12643" s="2">
        <v>25.2</v>
      </c>
      <c r="E12643" s="8" t="s">
        <v>2700</v>
      </c>
      <c r="F12643" s="5">
        <v>291</v>
      </c>
      <c r="G12643" s="2" t="s">
        <v>3287</v>
      </c>
      <c r="H12643" s="2">
        <v>27.25</v>
      </c>
    </row>
    <row r="12644" spans="1:8" x14ac:dyDescent="0.2">
      <c r="A12644" s="5">
        <v>820726032</v>
      </c>
      <c r="B12644" s="5" t="s">
        <v>25389</v>
      </c>
      <c r="C12644" s="5" t="s">
        <v>25390</v>
      </c>
      <c r="D12644" s="2">
        <v>39.799999999999997</v>
      </c>
      <c r="E12644" s="8" t="s">
        <v>2700</v>
      </c>
      <c r="F12644" s="5">
        <v>291</v>
      </c>
      <c r="G12644" s="2" t="s">
        <v>3287</v>
      </c>
      <c r="H12644" s="2">
        <v>43</v>
      </c>
    </row>
    <row r="12645" spans="1:8" x14ac:dyDescent="0.2">
      <c r="A12645" s="5">
        <v>820726038</v>
      </c>
      <c r="B12645" s="5" t="s">
        <v>25391</v>
      </c>
      <c r="C12645" s="5" t="s">
        <v>25392</v>
      </c>
      <c r="D12645" s="2">
        <v>12.45</v>
      </c>
      <c r="E12645" s="8" t="s">
        <v>2700</v>
      </c>
      <c r="F12645" s="5">
        <v>691</v>
      </c>
      <c r="G12645" s="2" t="s">
        <v>3287</v>
      </c>
      <c r="H12645" s="2">
        <v>13.45</v>
      </c>
    </row>
    <row r="12646" spans="1:8" x14ac:dyDescent="0.2">
      <c r="A12646" s="5">
        <v>820726040</v>
      </c>
      <c r="B12646" s="5" t="s">
        <v>25393</v>
      </c>
      <c r="C12646" s="5" t="s">
        <v>25394</v>
      </c>
      <c r="D12646" s="2">
        <v>14.25</v>
      </c>
      <c r="E12646" s="8" t="s">
        <v>2700</v>
      </c>
      <c r="F12646" s="5">
        <v>691</v>
      </c>
      <c r="G12646" s="2" t="s">
        <v>3287</v>
      </c>
      <c r="H12646" s="2">
        <v>15.4</v>
      </c>
    </row>
    <row r="12647" spans="1:8" x14ac:dyDescent="0.2">
      <c r="A12647" s="5">
        <v>820727038</v>
      </c>
      <c r="B12647" s="5" t="s">
        <v>25395</v>
      </c>
      <c r="C12647" s="5" t="s">
        <v>25396</v>
      </c>
      <c r="D12647" s="2">
        <v>10.3</v>
      </c>
      <c r="E12647" s="8" t="s">
        <v>2700</v>
      </c>
      <c r="F12647" s="5">
        <v>691</v>
      </c>
      <c r="G12647" s="2" t="s">
        <v>3287</v>
      </c>
      <c r="H12647" s="2">
        <v>11.15</v>
      </c>
    </row>
    <row r="12648" spans="1:8" x14ac:dyDescent="0.2">
      <c r="A12648" s="5">
        <v>820727043</v>
      </c>
      <c r="B12648" s="5" t="s">
        <v>25397</v>
      </c>
      <c r="C12648" s="5" t="s">
        <v>25398</v>
      </c>
      <c r="D12648" s="2">
        <v>14.35</v>
      </c>
      <c r="E12648" s="8" t="s">
        <v>2700</v>
      </c>
      <c r="F12648" s="5">
        <v>291</v>
      </c>
      <c r="G12648" s="2" t="s">
        <v>3287</v>
      </c>
      <c r="H12648" s="2">
        <v>15.5</v>
      </c>
    </row>
    <row r="12649" spans="1:8" x14ac:dyDescent="0.2">
      <c r="A12649" s="5">
        <v>820728001</v>
      </c>
      <c r="B12649" s="5" t="s">
        <v>25399</v>
      </c>
      <c r="C12649" s="5" t="s">
        <v>25400</v>
      </c>
      <c r="D12649" s="2">
        <v>19.7</v>
      </c>
      <c r="E12649" s="8" t="s">
        <v>2700</v>
      </c>
      <c r="F12649" s="5">
        <v>291</v>
      </c>
      <c r="G12649" s="2" t="s">
        <v>3287</v>
      </c>
      <c r="H12649" s="2">
        <v>21.3</v>
      </c>
    </row>
    <row r="12650" spans="1:8" x14ac:dyDescent="0.2">
      <c r="A12650" s="5">
        <v>820728004</v>
      </c>
      <c r="B12650" s="5" t="s">
        <v>25401</v>
      </c>
      <c r="C12650" s="5" t="s">
        <v>25402</v>
      </c>
      <c r="D12650" s="2">
        <v>15.3</v>
      </c>
      <c r="E12650" s="8" t="s">
        <v>2700</v>
      </c>
      <c r="F12650" s="5">
        <v>291</v>
      </c>
      <c r="G12650" s="2" t="s">
        <v>3287</v>
      </c>
      <c r="H12650" s="2">
        <v>16.55</v>
      </c>
    </row>
    <row r="12651" spans="1:8" x14ac:dyDescent="0.2">
      <c r="A12651" s="5">
        <v>820728007</v>
      </c>
      <c r="B12651" s="5" t="s">
        <v>25403</v>
      </c>
      <c r="C12651" s="5" t="s">
        <v>25404</v>
      </c>
      <c r="D12651" s="2">
        <v>16.75</v>
      </c>
      <c r="E12651" s="8" t="s">
        <v>2700</v>
      </c>
      <c r="F12651" s="5">
        <v>291</v>
      </c>
      <c r="G12651" s="2" t="s">
        <v>3287</v>
      </c>
      <c r="H12651" s="2">
        <v>18.100000000000001</v>
      </c>
    </row>
    <row r="12652" spans="1:8" x14ac:dyDescent="0.2">
      <c r="A12652" s="5">
        <v>820728009</v>
      </c>
      <c r="B12652" s="5" t="s">
        <v>25405</v>
      </c>
      <c r="C12652" s="5" t="s">
        <v>25406</v>
      </c>
      <c r="D12652" s="2">
        <v>17.25</v>
      </c>
      <c r="E12652" s="8" t="s">
        <v>2700</v>
      </c>
      <c r="F12652" s="5">
        <v>291</v>
      </c>
      <c r="G12652" s="2" t="s">
        <v>3287</v>
      </c>
      <c r="H12652" s="2">
        <v>18.649999999999999</v>
      </c>
    </row>
    <row r="12653" spans="1:8" x14ac:dyDescent="0.2">
      <c r="A12653" s="5">
        <v>820728014</v>
      </c>
      <c r="B12653" s="5" t="s">
        <v>25407</v>
      </c>
      <c r="C12653" s="5" t="s">
        <v>25408</v>
      </c>
      <c r="D12653" s="2">
        <v>26.4</v>
      </c>
      <c r="E12653" s="8" t="s">
        <v>2700</v>
      </c>
      <c r="F12653" s="5">
        <v>291</v>
      </c>
      <c r="G12653" s="2" t="s">
        <v>3287</v>
      </c>
      <c r="H12653" s="2">
        <v>28.55</v>
      </c>
    </row>
    <row r="12654" spans="1:8" x14ac:dyDescent="0.2">
      <c r="A12654" s="5">
        <v>820728017</v>
      </c>
      <c r="B12654" s="5" t="s">
        <v>25409</v>
      </c>
      <c r="C12654" s="5" t="s">
        <v>25410</v>
      </c>
      <c r="D12654" s="2">
        <v>14.75</v>
      </c>
      <c r="E12654" s="8" t="s">
        <v>2700</v>
      </c>
      <c r="F12654" s="5">
        <v>291</v>
      </c>
      <c r="G12654" s="2" t="s">
        <v>3287</v>
      </c>
      <c r="H12654" s="2">
        <v>15.95</v>
      </c>
    </row>
    <row r="12655" spans="1:8" x14ac:dyDescent="0.2">
      <c r="A12655" s="5">
        <v>820728025</v>
      </c>
      <c r="B12655" s="5" t="s">
        <v>25411</v>
      </c>
      <c r="C12655" s="5" t="s">
        <v>25412</v>
      </c>
      <c r="D12655" s="2">
        <v>30</v>
      </c>
      <c r="E12655" s="8" t="s">
        <v>2700</v>
      </c>
      <c r="F12655" s="5">
        <v>291</v>
      </c>
      <c r="G12655" s="2" t="s">
        <v>3287</v>
      </c>
      <c r="H12655" s="2">
        <v>32.450000000000003</v>
      </c>
    </row>
    <row r="12656" spans="1:8" x14ac:dyDescent="0.2">
      <c r="A12656" s="5">
        <v>820728030</v>
      </c>
      <c r="B12656" s="5" t="s">
        <v>18336</v>
      </c>
      <c r="C12656" s="5" t="s">
        <v>25413</v>
      </c>
      <c r="D12656" s="2">
        <v>27.2</v>
      </c>
      <c r="E12656" s="8" t="s">
        <v>2700</v>
      </c>
      <c r="F12656" s="5">
        <v>291</v>
      </c>
      <c r="G12656" s="2" t="s">
        <v>3287</v>
      </c>
      <c r="H12656" s="2">
        <v>29.4</v>
      </c>
    </row>
    <row r="12657" spans="1:8" x14ac:dyDescent="0.2">
      <c r="A12657" s="5">
        <v>820730036</v>
      </c>
      <c r="B12657" s="5" t="s">
        <v>25414</v>
      </c>
      <c r="C12657" s="5" t="s">
        <v>25415</v>
      </c>
      <c r="D12657" s="2">
        <v>23.6</v>
      </c>
      <c r="E12657" s="8" t="s">
        <v>2700</v>
      </c>
      <c r="F12657" s="5">
        <v>291</v>
      </c>
      <c r="G12657" s="2" t="s">
        <v>3287</v>
      </c>
      <c r="H12657" s="2">
        <v>25.5</v>
      </c>
    </row>
    <row r="12658" spans="1:8" x14ac:dyDescent="0.2">
      <c r="A12658" s="5">
        <v>820733039</v>
      </c>
      <c r="B12658" s="5" t="s">
        <v>25416</v>
      </c>
      <c r="C12658" s="5" t="s">
        <v>25417</v>
      </c>
      <c r="D12658" s="2">
        <v>33.9</v>
      </c>
      <c r="E12658" s="8" t="s">
        <v>2700</v>
      </c>
      <c r="F12658" s="5">
        <v>291</v>
      </c>
      <c r="G12658" s="2" t="s">
        <v>3287</v>
      </c>
      <c r="H12658" s="2">
        <v>36.65</v>
      </c>
    </row>
    <row r="12659" spans="1:8" x14ac:dyDescent="0.2">
      <c r="A12659" s="5">
        <v>8208101</v>
      </c>
      <c r="B12659" s="5" t="s">
        <v>26</v>
      </c>
      <c r="C12659" s="5" t="s">
        <v>27</v>
      </c>
      <c r="D12659" s="2">
        <v>8.0500000000000007</v>
      </c>
      <c r="E12659" s="8" t="s">
        <v>2700</v>
      </c>
      <c r="F12659" s="5">
        <v>292</v>
      </c>
      <c r="G12659" s="2" t="s">
        <v>3323</v>
      </c>
      <c r="H12659" s="2">
        <v>8.6999999999999993</v>
      </c>
    </row>
    <row r="12660" spans="1:8" x14ac:dyDescent="0.2">
      <c r="A12660" s="5">
        <v>8208103</v>
      </c>
      <c r="B12660" s="5" t="s">
        <v>25418</v>
      </c>
      <c r="C12660" s="5" t="s">
        <v>25419</v>
      </c>
      <c r="D12660" s="2">
        <v>6.6</v>
      </c>
      <c r="E12660" s="8" t="s">
        <v>2700</v>
      </c>
      <c r="F12660" s="5">
        <v>292</v>
      </c>
      <c r="G12660" s="2" t="s">
        <v>3323</v>
      </c>
      <c r="H12660" s="2">
        <v>7.15</v>
      </c>
    </row>
    <row r="12661" spans="1:8" x14ac:dyDescent="0.2">
      <c r="A12661" s="5">
        <v>8208201</v>
      </c>
      <c r="B12661" s="5" t="s">
        <v>25420</v>
      </c>
      <c r="C12661" s="5" t="s">
        <v>25421</v>
      </c>
      <c r="D12661" s="2">
        <v>8.5</v>
      </c>
      <c r="E12661" s="8" t="s">
        <v>2700</v>
      </c>
      <c r="F12661" s="5">
        <v>292</v>
      </c>
      <c r="G12661" s="2" t="s">
        <v>3323</v>
      </c>
      <c r="H12661" s="2">
        <v>9.1999999999999993</v>
      </c>
    </row>
    <row r="12662" spans="1:8" x14ac:dyDescent="0.2">
      <c r="A12662" s="5">
        <v>820900114</v>
      </c>
      <c r="B12662" s="5" t="s">
        <v>25422</v>
      </c>
      <c r="C12662" s="5" t="s">
        <v>25423</v>
      </c>
      <c r="D12662" s="2">
        <v>13.6</v>
      </c>
      <c r="E12662" s="8" t="s">
        <v>3069</v>
      </c>
      <c r="F12662" s="5">
        <v>860</v>
      </c>
      <c r="G12662" s="2" t="s">
        <v>3287</v>
      </c>
      <c r="H12662" s="2">
        <v>14.7</v>
      </c>
    </row>
    <row r="12663" spans="1:8" x14ac:dyDescent="0.2">
      <c r="A12663" s="5">
        <v>821</v>
      </c>
      <c r="B12663" s="5" t="s">
        <v>25424</v>
      </c>
      <c r="C12663" s="5" t="s">
        <v>3887</v>
      </c>
      <c r="D12663" s="2">
        <v>1.1000000000000001</v>
      </c>
      <c r="E12663" s="8" t="s">
        <v>2702</v>
      </c>
      <c r="F12663" s="5">
        <v>820</v>
      </c>
      <c r="G12663" s="2" t="s">
        <v>3287</v>
      </c>
      <c r="H12663" s="2">
        <v>1.2</v>
      </c>
    </row>
    <row r="12664" spans="1:8" x14ac:dyDescent="0.2">
      <c r="A12664" s="5">
        <v>821119090</v>
      </c>
      <c r="B12664" s="5" t="s">
        <v>25425</v>
      </c>
      <c r="C12664" s="5" t="s">
        <v>25426</v>
      </c>
      <c r="D12664" s="2">
        <v>0.75</v>
      </c>
      <c r="E12664" s="8" t="s">
        <v>3069</v>
      </c>
      <c r="F12664" s="5">
        <v>860</v>
      </c>
      <c r="G12664" s="2" t="s">
        <v>3287</v>
      </c>
      <c r="H12664" s="2">
        <v>0.8</v>
      </c>
    </row>
    <row r="12665" spans="1:8" x14ac:dyDescent="0.2">
      <c r="A12665" s="5">
        <v>8233557</v>
      </c>
      <c r="B12665" s="5" t="s">
        <v>1563</v>
      </c>
      <c r="C12665" s="5" t="s">
        <v>1138</v>
      </c>
      <c r="D12665" s="2">
        <v>41.9</v>
      </c>
      <c r="E12665" s="8" t="s">
        <v>2698</v>
      </c>
      <c r="F12665" s="5">
        <v>252</v>
      </c>
      <c r="G12665" s="2" t="s">
        <v>3287</v>
      </c>
      <c r="H12665" s="2">
        <v>45.3</v>
      </c>
    </row>
    <row r="12666" spans="1:8" x14ac:dyDescent="0.2">
      <c r="A12666" s="5">
        <v>8233558</v>
      </c>
      <c r="B12666" s="5" t="s">
        <v>1139</v>
      </c>
      <c r="C12666" s="5" t="s">
        <v>1140</v>
      </c>
      <c r="D12666" s="2">
        <v>41.9</v>
      </c>
      <c r="E12666" s="8" t="s">
        <v>2698</v>
      </c>
      <c r="F12666" s="5">
        <v>252</v>
      </c>
      <c r="G12666" s="2" t="s">
        <v>3287</v>
      </c>
      <c r="H12666" s="2">
        <v>45.3</v>
      </c>
    </row>
    <row r="12667" spans="1:8" x14ac:dyDescent="0.2">
      <c r="A12667" s="5">
        <v>8233560</v>
      </c>
      <c r="B12667" s="5" t="s">
        <v>727</v>
      </c>
      <c r="C12667" s="5" t="s">
        <v>2703</v>
      </c>
      <c r="D12667" s="2">
        <v>48.1</v>
      </c>
      <c r="E12667" s="8" t="s">
        <v>2700</v>
      </c>
      <c r="F12667" s="5">
        <v>252</v>
      </c>
      <c r="G12667" s="2" t="s">
        <v>3287</v>
      </c>
      <c r="H12667" s="2">
        <v>52</v>
      </c>
    </row>
    <row r="12668" spans="1:8" x14ac:dyDescent="0.2">
      <c r="A12668" s="5">
        <v>8256800</v>
      </c>
      <c r="B12668" s="5" t="s">
        <v>25427</v>
      </c>
      <c r="C12668" s="5" t="s">
        <v>25428</v>
      </c>
      <c r="D12668" s="2">
        <v>26</v>
      </c>
      <c r="E12668" s="8" t="s">
        <v>3069</v>
      </c>
      <c r="F12668" s="5">
        <v>376</v>
      </c>
      <c r="G12668" s="2" t="s">
        <v>3287</v>
      </c>
      <c r="H12668" s="2">
        <v>28.1</v>
      </c>
    </row>
    <row r="12669" spans="1:8" x14ac:dyDescent="0.2">
      <c r="A12669" s="5">
        <v>8256900</v>
      </c>
      <c r="B12669" s="5" t="s">
        <v>25429</v>
      </c>
      <c r="C12669" s="5" t="s">
        <v>25430</v>
      </c>
      <c r="D12669" s="2">
        <v>36.799999999999997</v>
      </c>
      <c r="E12669" s="8" t="s">
        <v>3069</v>
      </c>
      <c r="F12669" s="5">
        <v>376</v>
      </c>
      <c r="G12669" s="2" t="s">
        <v>3287</v>
      </c>
      <c r="H12669" s="2">
        <v>39.799999999999997</v>
      </c>
    </row>
    <row r="12670" spans="1:8" x14ac:dyDescent="0.2">
      <c r="A12670" s="5">
        <v>8257000</v>
      </c>
      <c r="B12670" s="5" t="s">
        <v>25431</v>
      </c>
      <c r="C12670" s="5" t="s">
        <v>25432</v>
      </c>
      <c r="D12670" s="2">
        <v>46</v>
      </c>
      <c r="E12670" s="8" t="s">
        <v>3069</v>
      </c>
      <c r="F12670" s="5">
        <v>376</v>
      </c>
      <c r="G12670" s="2" t="s">
        <v>3287</v>
      </c>
      <c r="H12670" s="2">
        <v>49.75</v>
      </c>
    </row>
    <row r="12671" spans="1:8" x14ac:dyDescent="0.2">
      <c r="A12671" s="5">
        <v>8257001</v>
      </c>
      <c r="B12671" s="5" t="s">
        <v>25433</v>
      </c>
      <c r="C12671" s="5" t="s">
        <v>25434</v>
      </c>
      <c r="D12671" s="2">
        <v>58.1</v>
      </c>
      <c r="E12671" s="8" t="s">
        <v>3069</v>
      </c>
      <c r="F12671" s="5">
        <v>376</v>
      </c>
      <c r="G12671" s="2" t="s">
        <v>3287</v>
      </c>
      <c r="H12671" s="2">
        <v>62.8</v>
      </c>
    </row>
    <row r="12672" spans="1:8" x14ac:dyDescent="0.2">
      <c r="A12672" s="5">
        <v>8282502</v>
      </c>
      <c r="B12672" s="5" t="s">
        <v>25435</v>
      </c>
      <c r="C12672" s="5" t="s">
        <v>25436</v>
      </c>
      <c r="D12672" s="2">
        <v>159</v>
      </c>
      <c r="E12672" s="8" t="s">
        <v>2699</v>
      </c>
      <c r="F12672" s="5">
        <v>110</v>
      </c>
      <c r="G12672" s="2" t="s">
        <v>3287</v>
      </c>
      <c r="H12672" s="2">
        <v>171.9</v>
      </c>
    </row>
    <row r="12673" spans="1:8" x14ac:dyDescent="0.2">
      <c r="A12673" s="5">
        <v>8295101</v>
      </c>
      <c r="B12673" s="5" t="s">
        <v>25437</v>
      </c>
      <c r="C12673" s="5" t="s">
        <v>25438</v>
      </c>
      <c r="D12673" s="2">
        <v>28</v>
      </c>
      <c r="E12673" s="8" t="s">
        <v>2700</v>
      </c>
      <c r="F12673" s="5">
        <v>192</v>
      </c>
      <c r="G12673" s="2" t="s">
        <v>3287</v>
      </c>
      <c r="H12673" s="2">
        <v>30.25</v>
      </c>
    </row>
    <row r="12674" spans="1:8" x14ac:dyDescent="0.2">
      <c r="A12674" s="5">
        <v>8295301</v>
      </c>
      <c r="B12674" s="5" t="s">
        <v>25439</v>
      </c>
      <c r="D12674" s="2">
        <v>1.1499999999999999</v>
      </c>
      <c r="E12674" s="8" t="s">
        <v>2700</v>
      </c>
      <c r="F12674" s="5">
        <v>192</v>
      </c>
      <c r="G12674" s="2" t="s">
        <v>3287</v>
      </c>
      <c r="H12674" s="2">
        <v>1.25</v>
      </c>
    </row>
    <row r="12675" spans="1:8" x14ac:dyDescent="0.2">
      <c r="A12675" s="5">
        <v>8300201</v>
      </c>
      <c r="B12675" s="5" t="s">
        <v>25440</v>
      </c>
      <c r="C12675" s="5" t="s">
        <v>25441</v>
      </c>
      <c r="D12675" s="2">
        <v>3.05</v>
      </c>
      <c r="E12675" s="8" t="s">
        <v>2700</v>
      </c>
      <c r="F12675" s="5">
        <v>292</v>
      </c>
      <c r="G12675" s="2" t="s">
        <v>3287</v>
      </c>
      <c r="H12675" s="2">
        <v>3.3</v>
      </c>
    </row>
    <row r="12676" spans="1:8" x14ac:dyDescent="0.2">
      <c r="A12676" s="5">
        <v>8300280</v>
      </c>
      <c r="B12676" s="5" t="s">
        <v>25442</v>
      </c>
      <c r="C12676" s="5" t="s">
        <v>25443</v>
      </c>
      <c r="D12676" s="2">
        <v>102</v>
      </c>
      <c r="E12676" s="8" t="s">
        <v>2699</v>
      </c>
      <c r="F12676" s="5">
        <v>220</v>
      </c>
      <c r="G12676" s="2" t="s">
        <v>3287</v>
      </c>
      <c r="H12676" s="2">
        <v>110.25</v>
      </c>
    </row>
    <row r="12677" spans="1:8" x14ac:dyDescent="0.2">
      <c r="A12677" s="5">
        <v>8300480</v>
      </c>
      <c r="B12677" s="5" t="s">
        <v>25444</v>
      </c>
      <c r="C12677" s="5" t="s">
        <v>25445</v>
      </c>
      <c r="D12677" s="2">
        <v>168</v>
      </c>
      <c r="E12677" s="8" t="s">
        <v>2699</v>
      </c>
      <c r="F12677" s="5">
        <v>150</v>
      </c>
      <c r="G12677" s="2" t="s">
        <v>3287</v>
      </c>
      <c r="H12677" s="2">
        <v>181.6</v>
      </c>
    </row>
    <row r="12678" spans="1:8" x14ac:dyDescent="0.2">
      <c r="A12678" s="5">
        <v>8300481</v>
      </c>
      <c r="B12678" s="5" t="s">
        <v>25446</v>
      </c>
      <c r="C12678" s="5" t="s">
        <v>25447</v>
      </c>
      <c r="D12678" s="2">
        <v>246</v>
      </c>
      <c r="E12678" s="8" t="s">
        <v>2699</v>
      </c>
      <c r="F12678" s="5">
        <v>150</v>
      </c>
      <c r="G12678" s="2" t="s">
        <v>3287</v>
      </c>
      <c r="H12678" s="2">
        <v>265.95</v>
      </c>
    </row>
    <row r="12679" spans="1:8" x14ac:dyDescent="0.2">
      <c r="A12679" s="5">
        <v>8301001</v>
      </c>
      <c r="B12679" s="5" t="s">
        <v>25448</v>
      </c>
      <c r="C12679" s="5" t="s">
        <v>25449</v>
      </c>
      <c r="D12679" s="2">
        <v>5.75</v>
      </c>
      <c r="E12679" s="8" t="s">
        <v>2699</v>
      </c>
      <c r="F12679" s="5">
        <v>110</v>
      </c>
      <c r="G12679" s="2" t="s">
        <v>3287</v>
      </c>
      <c r="H12679" s="2">
        <v>6.2</v>
      </c>
    </row>
    <row r="12680" spans="1:8" x14ac:dyDescent="0.2">
      <c r="A12680" s="5">
        <v>8301080</v>
      </c>
      <c r="B12680" s="5" t="s">
        <v>25450</v>
      </c>
      <c r="C12680" s="5" t="s">
        <v>25451</v>
      </c>
      <c r="D12680" s="2">
        <v>18.149999999999999</v>
      </c>
      <c r="E12680" s="8" t="s">
        <v>2699</v>
      </c>
      <c r="F12680" s="5">
        <v>110</v>
      </c>
      <c r="G12680" s="2" t="s">
        <v>3287</v>
      </c>
      <c r="H12680" s="2">
        <v>19.600000000000001</v>
      </c>
    </row>
    <row r="12681" spans="1:8" x14ac:dyDescent="0.2">
      <c r="A12681" s="5">
        <v>830137980</v>
      </c>
      <c r="B12681" s="5" t="s">
        <v>25452</v>
      </c>
      <c r="C12681" s="5" t="s">
        <v>25453</v>
      </c>
      <c r="D12681" s="2">
        <v>51.4</v>
      </c>
      <c r="E12681" s="8" t="s">
        <v>2700</v>
      </c>
      <c r="F12681" s="5">
        <v>291</v>
      </c>
      <c r="G12681" s="2" t="s">
        <v>3287</v>
      </c>
      <c r="H12681" s="2">
        <v>55.55</v>
      </c>
    </row>
    <row r="12682" spans="1:8" x14ac:dyDescent="0.2">
      <c r="A12682" s="5">
        <v>830179691</v>
      </c>
      <c r="B12682" s="5" t="s">
        <v>25454</v>
      </c>
      <c r="C12682" s="5" t="s">
        <v>25455</v>
      </c>
      <c r="D12682" s="2">
        <v>3101</v>
      </c>
      <c r="E12682" s="8" t="s">
        <v>2699</v>
      </c>
      <c r="F12682" s="5">
        <v>220</v>
      </c>
      <c r="G12682" s="2" t="s">
        <v>3287</v>
      </c>
      <c r="H12682" s="2">
        <v>3352.2</v>
      </c>
    </row>
    <row r="12683" spans="1:8" x14ac:dyDescent="0.2">
      <c r="A12683" s="5">
        <v>830225401</v>
      </c>
      <c r="B12683" s="5" t="s">
        <v>25456</v>
      </c>
      <c r="C12683" s="5" t="s">
        <v>25457</v>
      </c>
      <c r="D12683" s="2">
        <v>15.95</v>
      </c>
      <c r="E12683" s="8" t="s">
        <v>2700</v>
      </c>
      <c r="F12683" s="5">
        <v>191</v>
      </c>
      <c r="G12683" s="2" t="s">
        <v>3287</v>
      </c>
      <c r="H12683" s="2">
        <v>17.25</v>
      </c>
    </row>
    <row r="12684" spans="1:8" x14ac:dyDescent="0.2">
      <c r="A12684" s="5">
        <v>830234302</v>
      </c>
      <c r="B12684" s="5" t="s">
        <v>25458</v>
      </c>
      <c r="C12684" s="5" t="s">
        <v>25459</v>
      </c>
      <c r="D12684" s="2">
        <v>4.55</v>
      </c>
      <c r="E12684" s="8" t="s">
        <v>2700</v>
      </c>
      <c r="F12684" s="5">
        <v>194</v>
      </c>
      <c r="G12684" s="2" t="s">
        <v>3287</v>
      </c>
      <c r="H12684" s="2">
        <v>4.9000000000000004</v>
      </c>
    </row>
    <row r="12685" spans="1:8" x14ac:dyDescent="0.2">
      <c r="A12685" s="5">
        <v>8303301</v>
      </c>
      <c r="B12685" s="5" t="s">
        <v>25460</v>
      </c>
      <c r="C12685" s="5" t="s">
        <v>25461</v>
      </c>
      <c r="D12685" s="2">
        <v>1.55</v>
      </c>
      <c r="E12685" s="8" t="s">
        <v>2700</v>
      </c>
      <c r="F12685" s="5">
        <v>195</v>
      </c>
      <c r="G12685" s="2" t="s">
        <v>3287</v>
      </c>
      <c r="H12685" s="2">
        <v>1.7</v>
      </c>
    </row>
    <row r="12686" spans="1:8" x14ac:dyDescent="0.2">
      <c r="A12686" s="5">
        <v>8303302</v>
      </c>
      <c r="B12686" s="5" t="s">
        <v>25462</v>
      </c>
      <c r="C12686" s="5" t="s">
        <v>25463</v>
      </c>
      <c r="D12686" s="2">
        <v>3.8</v>
      </c>
      <c r="E12686" s="8" t="s">
        <v>2702</v>
      </c>
      <c r="F12686" s="5">
        <v>413</v>
      </c>
      <c r="G12686" s="2" t="s">
        <v>3287</v>
      </c>
      <c r="H12686" s="2">
        <v>4.0999999999999996</v>
      </c>
    </row>
    <row r="12687" spans="1:8" x14ac:dyDescent="0.2">
      <c r="A12687" s="5">
        <v>8303303</v>
      </c>
      <c r="B12687" s="5" t="s">
        <v>25464</v>
      </c>
      <c r="C12687" s="5" t="s">
        <v>25465</v>
      </c>
      <c r="D12687" s="2">
        <v>10.95</v>
      </c>
      <c r="E12687" s="8" t="s">
        <v>2702</v>
      </c>
      <c r="F12687" s="5">
        <v>413</v>
      </c>
      <c r="G12687" s="2" t="s">
        <v>3287</v>
      </c>
      <c r="H12687" s="2">
        <v>11.85</v>
      </c>
    </row>
    <row r="12688" spans="1:8" x14ac:dyDescent="0.2">
      <c r="A12688" s="5">
        <v>830374880</v>
      </c>
      <c r="B12688" s="5" t="s">
        <v>25466</v>
      </c>
      <c r="C12688" s="5" t="s">
        <v>25467</v>
      </c>
      <c r="D12688" s="2">
        <v>134</v>
      </c>
      <c r="E12688" s="8" t="s">
        <v>2700</v>
      </c>
      <c r="F12688" s="5">
        <v>291</v>
      </c>
      <c r="G12688" s="2" t="s">
        <v>3287</v>
      </c>
      <c r="H12688" s="2">
        <v>144.85</v>
      </c>
    </row>
    <row r="12689" spans="1:8" x14ac:dyDescent="0.2">
      <c r="A12689" s="5">
        <v>830414381</v>
      </c>
      <c r="B12689" s="5" t="s">
        <v>25468</v>
      </c>
      <c r="C12689" s="5" t="s">
        <v>25469</v>
      </c>
      <c r="D12689" s="2">
        <v>288</v>
      </c>
      <c r="E12689" s="8" t="s">
        <v>2699</v>
      </c>
      <c r="F12689" s="5">
        <v>150</v>
      </c>
      <c r="G12689" s="2" t="s">
        <v>3287</v>
      </c>
      <c r="H12689" s="2">
        <v>311.35000000000002</v>
      </c>
    </row>
    <row r="12690" spans="1:8" x14ac:dyDescent="0.2">
      <c r="A12690" s="5">
        <v>830424580</v>
      </c>
      <c r="B12690" s="5" t="s">
        <v>25470</v>
      </c>
      <c r="C12690" s="5" t="s">
        <v>25471</v>
      </c>
      <c r="D12690" s="2">
        <v>468</v>
      </c>
      <c r="E12690" s="8" t="s">
        <v>2699</v>
      </c>
      <c r="F12690" s="5">
        <v>831</v>
      </c>
      <c r="G12690" s="2" t="s">
        <v>3287</v>
      </c>
      <c r="H12690" s="2">
        <v>505.9</v>
      </c>
    </row>
    <row r="12691" spans="1:8" x14ac:dyDescent="0.2">
      <c r="A12691" s="5">
        <v>830490303</v>
      </c>
      <c r="B12691" s="5" t="s">
        <v>25472</v>
      </c>
      <c r="C12691" s="5" t="s">
        <v>25473</v>
      </c>
      <c r="D12691" s="2">
        <v>594</v>
      </c>
      <c r="E12691" s="8" t="s">
        <v>2699</v>
      </c>
      <c r="F12691" s="5">
        <v>120</v>
      </c>
      <c r="G12691" s="2" t="s">
        <v>10083</v>
      </c>
      <c r="H12691" s="2">
        <v>642.1</v>
      </c>
    </row>
    <row r="12692" spans="1:8" x14ac:dyDescent="0.2">
      <c r="A12692" s="5">
        <v>8305080</v>
      </c>
      <c r="B12692" s="5" t="s">
        <v>25474</v>
      </c>
      <c r="C12692" s="5" t="s">
        <v>25475</v>
      </c>
      <c r="D12692" s="2">
        <v>237</v>
      </c>
      <c r="E12692" s="8" t="s">
        <v>2699</v>
      </c>
      <c r="F12692" s="5">
        <v>150</v>
      </c>
      <c r="G12692" s="2" t="s">
        <v>3287</v>
      </c>
      <c r="H12692" s="2">
        <v>256.2</v>
      </c>
    </row>
    <row r="12693" spans="1:8" x14ac:dyDescent="0.2">
      <c r="A12693" s="5">
        <v>830540905</v>
      </c>
      <c r="B12693" s="5" t="s">
        <v>25476</v>
      </c>
      <c r="C12693" s="5" t="s">
        <v>25477</v>
      </c>
      <c r="D12693" s="2">
        <v>1007</v>
      </c>
      <c r="E12693" s="8" t="s">
        <v>2699</v>
      </c>
      <c r="F12693" s="5">
        <v>110</v>
      </c>
      <c r="G12693" s="2" t="s">
        <v>3287</v>
      </c>
      <c r="H12693" s="2">
        <v>1088.55</v>
      </c>
    </row>
    <row r="12694" spans="1:8" x14ac:dyDescent="0.2">
      <c r="A12694" s="5">
        <v>830545603</v>
      </c>
      <c r="B12694" s="5" t="s">
        <v>243</v>
      </c>
      <c r="C12694" s="5" t="s">
        <v>244</v>
      </c>
      <c r="D12694" s="2">
        <v>35.9</v>
      </c>
      <c r="E12694" s="8" t="s">
        <v>2698</v>
      </c>
      <c r="F12694" s="5">
        <v>330</v>
      </c>
      <c r="G12694" s="2" t="s">
        <v>3287</v>
      </c>
      <c r="H12694" s="2">
        <v>38.799999999999997</v>
      </c>
    </row>
    <row r="12695" spans="1:8" x14ac:dyDescent="0.2">
      <c r="A12695" s="5">
        <v>830545604</v>
      </c>
      <c r="B12695" s="5" t="s">
        <v>25478</v>
      </c>
      <c r="C12695" s="5" t="s">
        <v>25479</v>
      </c>
      <c r="D12695" s="2">
        <v>38.5</v>
      </c>
      <c r="E12695" s="8" t="s">
        <v>2700</v>
      </c>
      <c r="F12695" s="5">
        <v>967</v>
      </c>
      <c r="G12695" s="2" t="s">
        <v>3287</v>
      </c>
      <c r="H12695" s="2">
        <v>41.6</v>
      </c>
    </row>
    <row r="12696" spans="1:8" x14ac:dyDescent="0.2">
      <c r="A12696" s="5">
        <v>830545605</v>
      </c>
      <c r="B12696" s="5" t="s">
        <v>25480</v>
      </c>
      <c r="C12696" s="5" t="s">
        <v>25481</v>
      </c>
      <c r="D12696" s="2">
        <v>44</v>
      </c>
      <c r="E12696" s="8" t="s">
        <v>2700</v>
      </c>
      <c r="F12696" s="5">
        <v>967</v>
      </c>
      <c r="G12696" s="2" t="s">
        <v>3287</v>
      </c>
      <c r="H12696" s="2">
        <v>47.55</v>
      </c>
    </row>
    <row r="12697" spans="1:8" x14ac:dyDescent="0.2">
      <c r="A12697" s="5">
        <v>830545606</v>
      </c>
      <c r="B12697" s="5" t="s">
        <v>25482</v>
      </c>
      <c r="C12697" s="5" t="s">
        <v>25483</v>
      </c>
      <c r="D12697" s="2">
        <v>44</v>
      </c>
      <c r="E12697" s="8" t="s">
        <v>2700</v>
      </c>
      <c r="F12697" s="5">
        <v>967</v>
      </c>
      <c r="G12697" s="2" t="s">
        <v>3287</v>
      </c>
      <c r="H12697" s="2">
        <v>47.55</v>
      </c>
    </row>
    <row r="12698" spans="1:8" x14ac:dyDescent="0.2">
      <c r="A12698" s="5">
        <v>8305480</v>
      </c>
      <c r="B12698" s="5" t="s">
        <v>25484</v>
      </c>
      <c r="C12698" s="5" t="s">
        <v>25485</v>
      </c>
      <c r="D12698" s="2">
        <v>787</v>
      </c>
      <c r="E12698" s="8" t="s">
        <v>2699</v>
      </c>
      <c r="F12698" s="5">
        <v>150</v>
      </c>
      <c r="G12698" s="2" t="s">
        <v>3287</v>
      </c>
      <c r="H12698" s="2">
        <v>850.75</v>
      </c>
    </row>
    <row r="12699" spans="1:8" x14ac:dyDescent="0.2">
      <c r="A12699" s="5">
        <v>830576280</v>
      </c>
      <c r="B12699" s="5" t="s">
        <v>25486</v>
      </c>
      <c r="C12699" s="5" t="s">
        <v>25487</v>
      </c>
      <c r="D12699" s="2">
        <v>976</v>
      </c>
      <c r="E12699" s="8" t="s">
        <v>2699</v>
      </c>
      <c r="F12699" s="5">
        <v>620</v>
      </c>
      <c r="G12699" s="2" t="s">
        <v>3287</v>
      </c>
      <c r="H12699" s="2">
        <v>1055.05</v>
      </c>
    </row>
    <row r="12700" spans="1:8" x14ac:dyDescent="0.2">
      <c r="A12700" s="5">
        <v>830576480</v>
      </c>
      <c r="B12700" s="5" t="s">
        <v>25488</v>
      </c>
      <c r="C12700" s="5" t="s">
        <v>25489</v>
      </c>
      <c r="D12700" s="2">
        <v>1504</v>
      </c>
      <c r="E12700" s="8" t="s">
        <v>2699</v>
      </c>
      <c r="F12700" s="5">
        <v>620</v>
      </c>
      <c r="G12700" s="2" t="s">
        <v>3287</v>
      </c>
      <c r="H12700" s="2">
        <v>1625.8</v>
      </c>
    </row>
    <row r="12701" spans="1:8" x14ac:dyDescent="0.2">
      <c r="A12701" s="5">
        <v>830594706</v>
      </c>
      <c r="B12701" s="5" t="s">
        <v>25490</v>
      </c>
      <c r="C12701" s="5" t="s">
        <v>25491</v>
      </c>
      <c r="D12701" s="2">
        <v>531</v>
      </c>
      <c r="E12701" s="8" t="s">
        <v>2699</v>
      </c>
      <c r="F12701" s="5">
        <v>220</v>
      </c>
      <c r="G12701" s="2" t="s">
        <v>3287</v>
      </c>
      <c r="H12701" s="2">
        <v>574</v>
      </c>
    </row>
    <row r="12702" spans="1:8" x14ac:dyDescent="0.2">
      <c r="A12702" s="5">
        <v>830594780</v>
      </c>
      <c r="B12702" s="5" t="s">
        <v>25492</v>
      </c>
      <c r="C12702" s="5" t="s">
        <v>25493</v>
      </c>
      <c r="D12702" s="2">
        <v>910</v>
      </c>
      <c r="E12702" s="8" t="s">
        <v>2699</v>
      </c>
      <c r="F12702" s="5">
        <v>220</v>
      </c>
      <c r="G12702" s="2" t="s">
        <v>3287</v>
      </c>
      <c r="H12702" s="2">
        <v>983.7</v>
      </c>
    </row>
    <row r="12703" spans="1:8" x14ac:dyDescent="0.2">
      <c r="A12703" s="5">
        <v>830616480</v>
      </c>
      <c r="B12703" s="5" t="s">
        <v>25494</v>
      </c>
      <c r="C12703" s="5" t="s">
        <v>25495</v>
      </c>
      <c r="D12703" s="2">
        <v>4482</v>
      </c>
      <c r="E12703" s="8" t="s">
        <v>2699</v>
      </c>
      <c r="F12703" s="5">
        <v>640</v>
      </c>
      <c r="G12703" s="2" t="s">
        <v>3287</v>
      </c>
      <c r="H12703" s="2">
        <v>4845.05</v>
      </c>
    </row>
    <row r="12704" spans="1:8" x14ac:dyDescent="0.2">
      <c r="A12704" s="5">
        <v>830636601</v>
      </c>
      <c r="B12704" s="5" t="s">
        <v>25496</v>
      </c>
      <c r="C12704" s="5" t="s">
        <v>25497</v>
      </c>
      <c r="D12704" s="2">
        <v>5.35</v>
      </c>
      <c r="E12704" s="8" t="s">
        <v>2700</v>
      </c>
      <c r="F12704" s="5">
        <v>193</v>
      </c>
      <c r="G12704" s="2" t="s">
        <v>3287</v>
      </c>
      <c r="H12704" s="2">
        <v>5.8</v>
      </c>
    </row>
    <row r="12705" spans="1:8" x14ac:dyDescent="0.2">
      <c r="A12705" s="5">
        <v>830646080</v>
      </c>
      <c r="B12705" s="5" t="s">
        <v>25498</v>
      </c>
      <c r="C12705" s="5" t="s">
        <v>25499</v>
      </c>
      <c r="D12705" s="2">
        <v>1513</v>
      </c>
      <c r="E12705" s="8" t="s">
        <v>2699</v>
      </c>
      <c r="F12705" s="5">
        <v>220</v>
      </c>
      <c r="G12705" s="2" t="s">
        <v>3287</v>
      </c>
      <c r="H12705" s="2">
        <v>1635.55</v>
      </c>
    </row>
    <row r="12706" spans="1:8" x14ac:dyDescent="0.2">
      <c r="A12706" s="5">
        <v>830664080</v>
      </c>
      <c r="B12706" s="5" t="s">
        <v>25500</v>
      </c>
      <c r="C12706" s="5" t="s">
        <v>25501</v>
      </c>
      <c r="D12706" s="2">
        <v>728</v>
      </c>
      <c r="E12706" s="8" t="s">
        <v>2699</v>
      </c>
      <c r="F12706" s="5">
        <v>150</v>
      </c>
      <c r="G12706" s="2" t="s">
        <v>3287</v>
      </c>
      <c r="H12706" s="2">
        <v>786.95</v>
      </c>
    </row>
    <row r="12707" spans="1:8" x14ac:dyDescent="0.2">
      <c r="A12707" s="5">
        <v>830664491</v>
      </c>
      <c r="B12707" s="5" t="s">
        <v>25502</v>
      </c>
      <c r="C12707" s="5" t="s">
        <v>25503</v>
      </c>
      <c r="D12707" s="2">
        <v>4097</v>
      </c>
      <c r="E12707" s="8" t="s">
        <v>2699</v>
      </c>
      <c r="F12707" s="5">
        <v>230</v>
      </c>
      <c r="G12707" s="2" t="s">
        <v>3287</v>
      </c>
      <c r="H12707" s="2">
        <v>4428.8500000000004</v>
      </c>
    </row>
    <row r="12708" spans="1:8" x14ac:dyDescent="0.2">
      <c r="A12708" s="5">
        <v>830664493</v>
      </c>
      <c r="B12708" s="5" t="s">
        <v>25504</v>
      </c>
      <c r="C12708" s="5" t="s">
        <v>25505</v>
      </c>
      <c r="D12708" s="2">
        <v>4692</v>
      </c>
      <c r="E12708" s="8" t="s">
        <v>2699</v>
      </c>
      <c r="F12708" s="5">
        <v>230</v>
      </c>
      <c r="G12708" s="2" t="s">
        <v>3287</v>
      </c>
      <c r="H12708" s="2">
        <v>5072.05</v>
      </c>
    </row>
    <row r="12709" spans="1:8" x14ac:dyDescent="0.2">
      <c r="A12709" s="5">
        <v>830664494</v>
      </c>
      <c r="B12709" s="5" t="s">
        <v>25506</v>
      </c>
      <c r="C12709" s="5" t="s">
        <v>25507</v>
      </c>
      <c r="D12709" s="2">
        <v>5485</v>
      </c>
      <c r="E12709" s="8" t="s">
        <v>2699</v>
      </c>
      <c r="F12709" s="5">
        <v>230</v>
      </c>
      <c r="G12709" s="2" t="s">
        <v>3287</v>
      </c>
      <c r="H12709" s="2">
        <v>5929.3</v>
      </c>
    </row>
    <row r="12710" spans="1:8" x14ac:dyDescent="0.2">
      <c r="A12710" s="5">
        <v>830679180</v>
      </c>
      <c r="B12710" s="5" t="s">
        <v>366</v>
      </c>
      <c r="C12710" s="5" t="s">
        <v>903</v>
      </c>
      <c r="D12710" s="2">
        <v>9.3000000000000007</v>
      </c>
      <c r="E12710" s="8" t="s">
        <v>2698</v>
      </c>
      <c r="F12710" s="5">
        <v>342</v>
      </c>
      <c r="G12710" s="2" t="s">
        <v>3287</v>
      </c>
      <c r="H12710" s="2">
        <v>10.050000000000001</v>
      </c>
    </row>
    <row r="12711" spans="1:8" x14ac:dyDescent="0.2">
      <c r="A12711" s="5">
        <v>830692003</v>
      </c>
      <c r="B12711" s="5" t="s">
        <v>25508</v>
      </c>
      <c r="C12711" s="5" t="s">
        <v>25509</v>
      </c>
      <c r="D12711" s="2">
        <v>10.4</v>
      </c>
      <c r="E12711" s="8" t="s">
        <v>2700</v>
      </c>
      <c r="F12711" s="5">
        <v>193</v>
      </c>
      <c r="G12711" s="2" t="s">
        <v>3287</v>
      </c>
      <c r="H12711" s="2">
        <v>11.25</v>
      </c>
    </row>
    <row r="12712" spans="1:8" x14ac:dyDescent="0.2">
      <c r="A12712" s="5">
        <v>830692080</v>
      </c>
      <c r="B12712" s="5" t="s">
        <v>25510</v>
      </c>
      <c r="C12712" s="5" t="s">
        <v>25511</v>
      </c>
      <c r="D12712" s="2">
        <v>47.8</v>
      </c>
      <c r="E12712" s="8" t="s">
        <v>2700</v>
      </c>
      <c r="F12712" s="5">
        <v>193</v>
      </c>
      <c r="G12712" s="2" t="s">
        <v>3287</v>
      </c>
      <c r="H12712" s="2">
        <v>51.65</v>
      </c>
    </row>
    <row r="12713" spans="1:8" x14ac:dyDescent="0.2">
      <c r="A12713" s="5">
        <v>830697302</v>
      </c>
      <c r="B12713" s="5" t="s">
        <v>764</v>
      </c>
      <c r="C12713" s="5" t="s">
        <v>108</v>
      </c>
      <c r="D12713" s="2">
        <v>67</v>
      </c>
      <c r="E12713" s="8" t="s">
        <v>2698</v>
      </c>
      <c r="F12713" s="5">
        <v>368</v>
      </c>
      <c r="G12713" s="2" t="s">
        <v>3287</v>
      </c>
      <c r="H12713" s="2">
        <v>72.45</v>
      </c>
    </row>
    <row r="12714" spans="1:8" x14ac:dyDescent="0.2">
      <c r="A12714" s="5">
        <v>830698701</v>
      </c>
      <c r="B12714" s="5" t="s">
        <v>25512</v>
      </c>
      <c r="C12714" s="5" t="s">
        <v>25513</v>
      </c>
      <c r="D12714" s="2">
        <v>316</v>
      </c>
      <c r="E12714" s="8" t="s">
        <v>2699</v>
      </c>
      <c r="F12714" s="5">
        <v>120</v>
      </c>
      <c r="G12714" s="2" t="s">
        <v>3287</v>
      </c>
      <c r="H12714" s="2">
        <v>341.6</v>
      </c>
    </row>
    <row r="12715" spans="1:8" x14ac:dyDescent="0.2">
      <c r="A12715" s="5">
        <v>830698702</v>
      </c>
      <c r="B12715" s="5" t="s">
        <v>25514</v>
      </c>
      <c r="C12715" s="5" t="s">
        <v>25515</v>
      </c>
      <c r="D12715" s="2">
        <v>50.3</v>
      </c>
      <c r="E12715" s="8" t="s">
        <v>2700</v>
      </c>
      <c r="F12715" s="5">
        <v>192</v>
      </c>
      <c r="G12715" s="2" t="s">
        <v>3287</v>
      </c>
      <c r="H12715" s="2">
        <v>54.35</v>
      </c>
    </row>
    <row r="12716" spans="1:8" x14ac:dyDescent="0.2">
      <c r="A12716" s="5">
        <v>830704302</v>
      </c>
      <c r="B12716" s="5" t="s">
        <v>25516</v>
      </c>
      <c r="C12716" s="5" t="s">
        <v>25517</v>
      </c>
      <c r="D12716" s="2">
        <v>32.9</v>
      </c>
      <c r="E12716" s="8" t="s">
        <v>2700</v>
      </c>
      <c r="F12716" s="5">
        <v>191</v>
      </c>
      <c r="G12716" s="2" t="s">
        <v>3287</v>
      </c>
      <c r="H12716" s="2">
        <v>35.549999999999997</v>
      </c>
    </row>
    <row r="12717" spans="1:8" x14ac:dyDescent="0.2">
      <c r="A12717" s="5">
        <v>830705681</v>
      </c>
      <c r="B12717" s="5" t="s">
        <v>25518</v>
      </c>
      <c r="C12717" s="5" t="s">
        <v>25519</v>
      </c>
      <c r="D12717" s="2">
        <v>157</v>
      </c>
      <c r="E12717" s="8" t="s">
        <v>2699</v>
      </c>
      <c r="F12717" s="5">
        <v>910</v>
      </c>
      <c r="G12717" s="2" t="s">
        <v>3287</v>
      </c>
      <c r="H12717" s="2">
        <v>169.7</v>
      </c>
    </row>
    <row r="12718" spans="1:8" x14ac:dyDescent="0.2">
      <c r="A12718" s="5">
        <v>830725403</v>
      </c>
      <c r="B12718" s="5" t="s">
        <v>25520</v>
      </c>
      <c r="C12718" s="5" t="s">
        <v>25521</v>
      </c>
      <c r="D12718" s="2">
        <v>34.5</v>
      </c>
      <c r="E12718" s="8" t="s">
        <v>2700</v>
      </c>
      <c r="F12718" s="5">
        <v>293</v>
      </c>
      <c r="G12718" s="2" t="s">
        <v>3287</v>
      </c>
      <c r="H12718" s="2">
        <v>37.299999999999997</v>
      </c>
    </row>
    <row r="12719" spans="1:8" x14ac:dyDescent="0.2">
      <c r="A12719" s="5">
        <v>830725406</v>
      </c>
      <c r="B12719" s="5" t="s">
        <v>25522</v>
      </c>
      <c r="C12719" s="5" t="s">
        <v>25523</v>
      </c>
      <c r="D12719" s="2">
        <v>17.399999999999999</v>
      </c>
      <c r="E12719" s="8" t="s">
        <v>2700</v>
      </c>
      <c r="F12719" s="5">
        <v>293</v>
      </c>
      <c r="G12719" s="2" t="s">
        <v>3287</v>
      </c>
      <c r="H12719" s="2">
        <v>18.8</v>
      </c>
    </row>
    <row r="12720" spans="1:8" x14ac:dyDescent="0.2">
      <c r="A12720" s="5">
        <v>830725408</v>
      </c>
      <c r="B12720" s="5" t="s">
        <v>25524</v>
      </c>
      <c r="C12720" s="5" t="s">
        <v>25525</v>
      </c>
      <c r="D12720" s="2">
        <v>44</v>
      </c>
      <c r="E12720" s="8" t="s">
        <v>2700</v>
      </c>
      <c r="F12720" s="5">
        <v>293</v>
      </c>
      <c r="G12720" s="2" t="s">
        <v>3287</v>
      </c>
      <c r="H12720" s="2">
        <v>47.55</v>
      </c>
    </row>
    <row r="12721" spans="1:8" x14ac:dyDescent="0.2">
      <c r="A12721" s="5">
        <v>830725409</v>
      </c>
      <c r="B12721" s="5" t="s">
        <v>25526</v>
      </c>
      <c r="C12721" s="5" t="s">
        <v>25527</v>
      </c>
      <c r="D12721" s="2">
        <v>9.35</v>
      </c>
      <c r="E12721" s="8" t="s">
        <v>2700</v>
      </c>
      <c r="F12721" s="5">
        <v>293</v>
      </c>
      <c r="G12721" s="2" t="s">
        <v>3287</v>
      </c>
      <c r="H12721" s="2">
        <v>10.1</v>
      </c>
    </row>
    <row r="12722" spans="1:8" x14ac:dyDescent="0.2">
      <c r="A12722" s="5">
        <v>830725410</v>
      </c>
      <c r="B12722" s="5" t="s">
        <v>25528</v>
      </c>
      <c r="C12722" s="5" t="s">
        <v>25529</v>
      </c>
      <c r="D12722" s="2">
        <v>8.6999999999999993</v>
      </c>
      <c r="E12722" s="8" t="s">
        <v>2700</v>
      </c>
      <c r="F12722" s="5">
        <v>293</v>
      </c>
      <c r="G12722" s="2" t="s">
        <v>3287</v>
      </c>
      <c r="H12722" s="2">
        <v>9.4</v>
      </c>
    </row>
    <row r="12723" spans="1:8" x14ac:dyDescent="0.2">
      <c r="A12723" s="5">
        <v>830725411</v>
      </c>
      <c r="B12723" s="5" t="s">
        <v>25530</v>
      </c>
      <c r="C12723" s="5" t="s">
        <v>25531</v>
      </c>
      <c r="D12723" s="2">
        <v>3</v>
      </c>
      <c r="E12723" s="8" t="s">
        <v>2700</v>
      </c>
      <c r="F12723" s="5">
        <v>293</v>
      </c>
      <c r="G12723" s="2" t="s">
        <v>3287</v>
      </c>
      <c r="H12723" s="2">
        <v>3.25</v>
      </c>
    </row>
    <row r="12724" spans="1:8" x14ac:dyDescent="0.2">
      <c r="A12724" s="5">
        <v>830725415</v>
      </c>
      <c r="B12724" s="5" t="s">
        <v>3563</v>
      </c>
      <c r="C12724" s="5" t="s">
        <v>25532</v>
      </c>
      <c r="D12724" s="2">
        <v>5.5</v>
      </c>
      <c r="E12724" s="8" t="s">
        <v>2700</v>
      </c>
      <c r="F12724" s="5">
        <v>293</v>
      </c>
      <c r="G12724" s="2" t="s">
        <v>3287</v>
      </c>
      <c r="H12724" s="2">
        <v>5.95</v>
      </c>
    </row>
    <row r="12725" spans="1:8" x14ac:dyDescent="0.2">
      <c r="A12725" s="5">
        <v>830725581</v>
      </c>
      <c r="B12725" s="5" t="s">
        <v>25533</v>
      </c>
      <c r="C12725" s="5" t="s">
        <v>25534</v>
      </c>
      <c r="D12725" s="2">
        <v>129</v>
      </c>
      <c r="E12725" s="8" t="s">
        <v>2700</v>
      </c>
      <c r="F12725" s="5">
        <v>293</v>
      </c>
      <c r="G12725" s="2" t="s">
        <v>3287</v>
      </c>
      <c r="H12725" s="2">
        <v>139.44999999999999</v>
      </c>
    </row>
    <row r="12726" spans="1:8" x14ac:dyDescent="0.2">
      <c r="A12726" s="5">
        <v>830725582</v>
      </c>
      <c r="B12726" s="5" t="s">
        <v>25535</v>
      </c>
      <c r="C12726" s="5" t="s">
        <v>25536</v>
      </c>
      <c r="D12726" s="2">
        <v>129</v>
      </c>
      <c r="E12726" s="8" t="s">
        <v>2700</v>
      </c>
      <c r="F12726" s="5">
        <v>293</v>
      </c>
      <c r="G12726" s="2" t="s">
        <v>3287</v>
      </c>
      <c r="H12726" s="2">
        <v>139.44999999999999</v>
      </c>
    </row>
    <row r="12727" spans="1:8" x14ac:dyDescent="0.2">
      <c r="A12727" s="5">
        <v>830725584</v>
      </c>
      <c r="B12727" s="5" t="s">
        <v>25537</v>
      </c>
      <c r="C12727" s="5" t="s">
        <v>25538</v>
      </c>
      <c r="D12727" s="2">
        <v>129</v>
      </c>
      <c r="E12727" s="8" t="s">
        <v>2700</v>
      </c>
      <c r="F12727" s="5">
        <v>196</v>
      </c>
      <c r="G12727" s="2" t="s">
        <v>3287</v>
      </c>
      <c r="H12727" s="2">
        <v>139.44999999999999</v>
      </c>
    </row>
    <row r="12728" spans="1:8" x14ac:dyDescent="0.2">
      <c r="A12728" s="5">
        <v>830725585</v>
      </c>
      <c r="B12728" s="5" t="s">
        <v>25539</v>
      </c>
      <c r="C12728" s="5" t="s">
        <v>25538</v>
      </c>
      <c r="D12728" s="2">
        <v>129</v>
      </c>
      <c r="E12728" s="8" t="s">
        <v>2700</v>
      </c>
      <c r="F12728" s="5">
        <v>196</v>
      </c>
      <c r="G12728" s="2" t="s">
        <v>3287</v>
      </c>
      <c r="H12728" s="2">
        <v>139.44999999999999</v>
      </c>
    </row>
    <row r="12729" spans="1:8" x14ac:dyDescent="0.2">
      <c r="A12729" s="5">
        <v>830730401</v>
      </c>
      <c r="B12729" s="5" t="s">
        <v>2945</v>
      </c>
      <c r="C12729" s="5" t="s">
        <v>2946</v>
      </c>
      <c r="D12729" s="2">
        <v>16.5</v>
      </c>
      <c r="E12729" s="8" t="s">
        <v>2700</v>
      </c>
      <c r="F12729" s="5">
        <v>148</v>
      </c>
      <c r="G12729" s="2" t="s">
        <v>3287</v>
      </c>
      <c r="H12729" s="2">
        <v>17.850000000000001</v>
      </c>
    </row>
    <row r="12730" spans="1:8" x14ac:dyDescent="0.2">
      <c r="A12730" s="5">
        <v>830753702</v>
      </c>
      <c r="B12730" s="5" t="s">
        <v>25540</v>
      </c>
      <c r="C12730" s="5" t="s">
        <v>25541</v>
      </c>
      <c r="D12730" s="2">
        <v>2.4500000000000002</v>
      </c>
      <c r="E12730" s="8" t="s">
        <v>2700</v>
      </c>
      <c r="F12730" s="5">
        <v>194</v>
      </c>
      <c r="G12730" s="2" t="s">
        <v>3287</v>
      </c>
      <c r="H12730" s="2">
        <v>2.65</v>
      </c>
    </row>
    <row r="12731" spans="1:8" x14ac:dyDescent="0.2">
      <c r="A12731" s="5">
        <v>830761109</v>
      </c>
      <c r="B12731" s="5" t="s">
        <v>25542</v>
      </c>
      <c r="C12731" s="5" t="s">
        <v>25543</v>
      </c>
      <c r="D12731" s="2">
        <v>37.299999999999997</v>
      </c>
      <c r="E12731" s="8" t="s">
        <v>2700</v>
      </c>
      <c r="F12731" s="5">
        <v>194</v>
      </c>
      <c r="G12731" s="2" t="s">
        <v>3287</v>
      </c>
      <c r="H12731" s="2">
        <v>40.299999999999997</v>
      </c>
    </row>
    <row r="12732" spans="1:8" x14ac:dyDescent="0.2">
      <c r="A12732" s="5">
        <v>830761185</v>
      </c>
      <c r="B12732" s="5" t="s">
        <v>25544</v>
      </c>
      <c r="C12732" s="5" t="s">
        <v>25545</v>
      </c>
      <c r="D12732" s="2">
        <v>794</v>
      </c>
      <c r="E12732" s="8" t="s">
        <v>2699</v>
      </c>
      <c r="F12732" s="5">
        <v>140</v>
      </c>
      <c r="G12732" s="2" t="s">
        <v>3287</v>
      </c>
      <c r="H12732" s="2">
        <v>858.3</v>
      </c>
    </row>
    <row r="12733" spans="1:8" x14ac:dyDescent="0.2">
      <c r="A12733" s="5">
        <v>830761190</v>
      </c>
      <c r="B12733" s="5" t="s">
        <v>25546</v>
      </c>
      <c r="C12733" s="5" t="s">
        <v>25547</v>
      </c>
      <c r="D12733" s="2">
        <v>579</v>
      </c>
      <c r="E12733" s="8" t="s">
        <v>2699</v>
      </c>
      <c r="F12733" s="5">
        <v>140</v>
      </c>
      <c r="G12733" s="2" t="s">
        <v>3287</v>
      </c>
      <c r="H12733" s="2">
        <v>625.9</v>
      </c>
    </row>
    <row r="12734" spans="1:8" x14ac:dyDescent="0.2">
      <c r="A12734" s="5">
        <v>830762201</v>
      </c>
      <c r="B12734" s="5" t="s">
        <v>25548</v>
      </c>
      <c r="C12734" s="5" t="s">
        <v>25549</v>
      </c>
      <c r="D12734" s="2">
        <v>24.3</v>
      </c>
      <c r="E12734" s="8" t="s">
        <v>2700</v>
      </c>
      <c r="F12734" s="5">
        <v>194</v>
      </c>
      <c r="G12734" s="2" t="s">
        <v>3287</v>
      </c>
      <c r="H12734" s="2">
        <v>26.25</v>
      </c>
    </row>
    <row r="12735" spans="1:8" x14ac:dyDescent="0.2">
      <c r="A12735" s="5">
        <v>830764280</v>
      </c>
      <c r="B12735" s="5" t="s">
        <v>25550</v>
      </c>
      <c r="C12735" s="5" t="s">
        <v>25551</v>
      </c>
      <c r="D12735" s="2">
        <v>1457</v>
      </c>
      <c r="E12735" s="8" t="s">
        <v>2699</v>
      </c>
      <c r="F12735" s="5">
        <v>150</v>
      </c>
      <c r="G12735" s="2" t="s">
        <v>3287</v>
      </c>
      <c r="H12735" s="2">
        <v>1575</v>
      </c>
    </row>
    <row r="12736" spans="1:8" x14ac:dyDescent="0.2">
      <c r="A12736" s="5">
        <v>830764284</v>
      </c>
      <c r="B12736" s="5" t="s">
        <v>25552</v>
      </c>
      <c r="C12736" s="5" t="s">
        <v>25553</v>
      </c>
      <c r="D12736" s="2">
        <v>1735</v>
      </c>
      <c r="E12736" s="8" t="s">
        <v>2699</v>
      </c>
      <c r="F12736" s="5">
        <v>150</v>
      </c>
      <c r="G12736" s="2" t="s">
        <v>3287</v>
      </c>
      <c r="H12736" s="2">
        <v>1875.55</v>
      </c>
    </row>
    <row r="12737" spans="1:8" x14ac:dyDescent="0.2">
      <c r="A12737" s="5">
        <v>830764787</v>
      </c>
      <c r="B12737" s="5" t="s">
        <v>25554</v>
      </c>
      <c r="C12737" s="5" t="s">
        <v>25555</v>
      </c>
      <c r="D12737" s="2">
        <v>3831</v>
      </c>
      <c r="E12737" s="8" t="s">
        <v>2699</v>
      </c>
      <c r="F12737" s="5">
        <v>910</v>
      </c>
      <c r="G12737" s="2" t="s">
        <v>3287</v>
      </c>
      <c r="H12737" s="2">
        <v>4141.3</v>
      </c>
    </row>
    <row r="12738" spans="1:8" x14ac:dyDescent="0.2">
      <c r="A12738" s="5">
        <v>830768288</v>
      </c>
      <c r="B12738" s="5" t="s">
        <v>25556</v>
      </c>
      <c r="C12738" s="5" t="s">
        <v>25556</v>
      </c>
      <c r="D12738" s="2">
        <v>26690</v>
      </c>
      <c r="E12738" s="8" t="s">
        <v>2699</v>
      </c>
      <c r="F12738" s="5">
        <v>640</v>
      </c>
      <c r="G12738" s="2" t="s">
        <v>3287</v>
      </c>
      <c r="H12738" s="2">
        <v>28851.9</v>
      </c>
    </row>
    <row r="12739" spans="1:8" x14ac:dyDescent="0.2">
      <c r="A12739" s="5">
        <v>830795091</v>
      </c>
      <c r="B12739" s="5" t="s">
        <v>25557</v>
      </c>
      <c r="C12739" s="5" t="s">
        <v>25558</v>
      </c>
      <c r="D12739" s="2">
        <v>39305</v>
      </c>
      <c r="E12739" s="8" t="s">
        <v>2699</v>
      </c>
      <c r="F12739" s="5">
        <v>640</v>
      </c>
      <c r="G12739" s="2" t="s">
        <v>3287</v>
      </c>
      <c r="H12739" s="2">
        <v>42488.7</v>
      </c>
    </row>
    <row r="12740" spans="1:8" x14ac:dyDescent="0.2">
      <c r="A12740" s="5">
        <v>830796313</v>
      </c>
      <c r="B12740" s="5" t="s">
        <v>25559</v>
      </c>
      <c r="C12740" s="5" t="s">
        <v>25560</v>
      </c>
      <c r="D12740" s="2">
        <v>120</v>
      </c>
      <c r="E12740" s="8" t="s">
        <v>2700</v>
      </c>
      <c r="F12740" s="5">
        <v>694</v>
      </c>
      <c r="G12740" s="2" t="s">
        <v>3287</v>
      </c>
      <c r="H12740" s="2">
        <v>129.69999999999999</v>
      </c>
    </row>
    <row r="12741" spans="1:8" x14ac:dyDescent="0.2">
      <c r="A12741" s="5">
        <v>830797561</v>
      </c>
      <c r="B12741" s="5" t="s">
        <v>25561</v>
      </c>
      <c r="C12741" s="5" t="s">
        <v>25562</v>
      </c>
      <c r="D12741" s="2">
        <v>1869</v>
      </c>
      <c r="E12741" s="8" t="s">
        <v>2699</v>
      </c>
      <c r="F12741" s="5">
        <v>150</v>
      </c>
      <c r="G12741" s="2" t="s">
        <v>3287</v>
      </c>
      <c r="H12741" s="2">
        <v>2020.4</v>
      </c>
    </row>
    <row r="12742" spans="1:8" x14ac:dyDescent="0.2">
      <c r="A12742" s="5">
        <v>830797566</v>
      </c>
      <c r="B12742" s="5" t="s">
        <v>25563</v>
      </c>
      <c r="C12742" s="5" t="s">
        <v>25564</v>
      </c>
      <c r="D12742" s="2">
        <v>2264</v>
      </c>
      <c r="E12742" s="8" t="s">
        <v>2699</v>
      </c>
      <c r="F12742" s="5">
        <v>150</v>
      </c>
      <c r="G12742" s="2" t="s">
        <v>3287</v>
      </c>
      <c r="H12742" s="2">
        <v>2447.4</v>
      </c>
    </row>
    <row r="12743" spans="1:8" x14ac:dyDescent="0.2">
      <c r="A12743" s="5">
        <v>830805180</v>
      </c>
      <c r="B12743" s="5" t="s">
        <v>25565</v>
      </c>
      <c r="C12743" s="5" t="s">
        <v>25566</v>
      </c>
      <c r="D12743" s="2">
        <v>2075</v>
      </c>
      <c r="E12743" s="8" t="s">
        <v>2699</v>
      </c>
      <c r="F12743" s="5">
        <v>210</v>
      </c>
      <c r="G12743" s="2" t="s">
        <v>3287</v>
      </c>
      <c r="H12743" s="2">
        <v>2243.1</v>
      </c>
    </row>
    <row r="12744" spans="1:8" x14ac:dyDescent="0.2">
      <c r="A12744" s="5">
        <v>830805287</v>
      </c>
      <c r="B12744" s="5" t="s">
        <v>25567</v>
      </c>
      <c r="C12744" s="5" t="s">
        <v>25568</v>
      </c>
      <c r="D12744" s="2">
        <v>12020</v>
      </c>
      <c r="E12744" s="8" t="s">
        <v>2699</v>
      </c>
      <c r="F12744" s="5">
        <v>210</v>
      </c>
      <c r="G12744" s="2" t="s">
        <v>3287</v>
      </c>
      <c r="H12744" s="2">
        <v>12993.6</v>
      </c>
    </row>
    <row r="12745" spans="1:8" x14ac:dyDescent="0.2">
      <c r="A12745" s="5">
        <v>830806901</v>
      </c>
      <c r="B12745" s="5" t="s">
        <v>25569</v>
      </c>
      <c r="C12745" s="5" t="s">
        <v>25570</v>
      </c>
      <c r="D12745" s="2">
        <v>13.05</v>
      </c>
      <c r="E12745" s="8" t="s">
        <v>2699</v>
      </c>
      <c r="F12745" s="5">
        <v>150</v>
      </c>
      <c r="G12745" s="2" t="s">
        <v>3287</v>
      </c>
      <c r="H12745" s="2">
        <v>14.1</v>
      </c>
    </row>
    <row r="12746" spans="1:8" x14ac:dyDescent="0.2">
      <c r="A12746" s="5">
        <v>830806902</v>
      </c>
      <c r="B12746" s="5" t="s">
        <v>25571</v>
      </c>
      <c r="C12746" s="5" t="s">
        <v>25572</v>
      </c>
      <c r="D12746" s="2">
        <v>14</v>
      </c>
      <c r="E12746" s="8" t="s">
        <v>2699</v>
      </c>
      <c r="F12746" s="5">
        <v>150</v>
      </c>
      <c r="G12746" s="2" t="s">
        <v>3287</v>
      </c>
      <c r="H12746" s="2">
        <v>15.15</v>
      </c>
    </row>
    <row r="12747" spans="1:8" x14ac:dyDescent="0.2">
      <c r="A12747" s="5">
        <v>830806903</v>
      </c>
      <c r="B12747" s="5" t="s">
        <v>25573</v>
      </c>
      <c r="C12747" s="5" t="s">
        <v>25574</v>
      </c>
      <c r="D12747" s="2">
        <v>16</v>
      </c>
      <c r="E12747" s="8" t="s">
        <v>2699</v>
      </c>
      <c r="F12747" s="5">
        <v>150</v>
      </c>
      <c r="G12747" s="2" t="s">
        <v>3287</v>
      </c>
      <c r="H12747" s="2">
        <v>17.3</v>
      </c>
    </row>
    <row r="12748" spans="1:8" x14ac:dyDescent="0.2">
      <c r="A12748" s="5">
        <v>830806904</v>
      </c>
      <c r="B12748" s="5" t="s">
        <v>25575</v>
      </c>
      <c r="C12748" s="5" t="s">
        <v>25576</v>
      </c>
      <c r="D12748" s="2">
        <v>48.7</v>
      </c>
      <c r="E12748" s="8" t="s">
        <v>2699</v>
      </c>
      <c r="F12748" s="5">
        <v>150</v>
      </c>
      <c r="G12748" s="2" t="s">
        <v>3287</v>
      </c>
      <c r="H12748" s="2">
        <v>52.65</v>
      </c>
    </row>
    <row r="12749" spans="1:8" x14ac:dyDescent="0.2">
      <c r="A12749" s="5">
        <v>830807501</v>
      </c>
      <c r="B12749" s="5" t="s">
        <v>25577</v>
      </c>
      <c r="C12749" s="5" t="s">
        <v>25578</v>
      </c>
      <c r="D12749" s="2">
        <v>150</v>
      </c>
      <c r="E12749" s="8" t="s">
        <v>2699</v>
      </c>
      <c r="F12749" s="5">
        <v>150</v>
      </c>
      <c r="G12749" s="2" t="s">
        <v>3287</v>
      </c>
      <c r="H12749" s="2">
        <v>162.15</v>
      </c>
    </row>
    <row r="12750" spans="1:8" x14ac:dyDescent="0.2">
      <c r="A12750" s="5">
        <v>830807502</v>
      </c>
      <c r="B12750" s="5" t="s">
        <v>25579</v>
      </c>
      <c r="C12750" s="5" t="s">
        <v>25580</v>
      </c>
      <c r="D12750" s="2">
        <v>222</v>
      </c>
      <c r="E12750" s="8" t="s">
        <v>2699</v>
      </c>
      <c r="F12750" s="5">
        <v>150</v>
      </c>
      <c r="G12750" s="2" t="s">
        <v>3287</v>
      </c>
      <c r="H12750" s="2">
        <v>240</v>
      </c>
    </row>
    <row r="12751" spans="1:8" x14ac:dyDescent="0.2">
      <c r="A12751" s="5">
        <v>830807504</v>
      </c>
      <c r="B12751" s="5" t="s">
        <v>25581</v>
      </c>
      <c r="C12751" s="5" t="s">
        <v>25582</v>
      </c>
      <c r="D12751" s="2">
        <v>225</v>
      </c>
      <c r="E12751" s="8" t="s">
        <v>2699</v>
      </c>
      <c r="F12751" s="5">
        <v>150</v>
      </c>
      <c r="G12751" s="2" t="s">
        <v>3287</v>
      </c>
      <c r="H12751" s="2">
        <v>243.25</v>
      </c>
    </row>
    <row r="12752" spans="1:8" x14ac:dyDescent="0.2">
      <c r="A12752" s="5">
        <v>830807506</v>
      </c>
      <c r="B12752" s="5" t="s">
        <v>25583</v>
      </c>
      <c r="C12752" s="5" t="s">
        <v>25584</v>
      </c>
      <c r="D12752" s="2">
        <v>264</v>
      </c>
      <c r="E12752" s="8" t="s">
        <v>2699</v>
      </c>
      <c r="F12752" s="5">
        <v>150</v>
      </c>
      <c r="G12752" s="2" t="s">
        <v>3287</v>
      </c>
      <c r="H12752" s="2">
        <v>285.39999999999998</v>
      </c>
    </row>
    <row r="12753" spans="1:8" x14ac:dyDescent="0.2">
      <c r="A12753" s="5">
        <v>830808401</v>
      </c>
      <c r="B12753" s="5" t="s">
        <v>25585</v>
      </c>
      <c r="C12753" s="5" t="s">
        <v>25586</v>
      </c>
      <c r="D12753" s="2">
        <v>26.3</v>
      </c>
      <c r="E12753" s="8" t="s">
        <v>2699</v>
      </c>
      <c r="F12753" s="5">
        <v>150</v>
      </c>
      <c r="G12753" s="2" t="s">
        <v>3287</v>
      </c>
      <c r="H12753" s="2">
        <v>28.45</v>
      </c>
    </row>
    <row r="12754" spans="1:8" x14ac:dyDescent="0.2">
      <c r="A12754" s="5">
        <v>830810281</v>
      </c>
      <c r="B12754" s="5" t="s">
        <v>25587</v>
      </c>
      <c r="C12754" s="5" t="s">
        <v>25588</v>
      </c>
      <c r="D12754" s="2">
        <v>45.1</v>
      </c>
      <c r="E12754" s="8" t="s">
        <v>2699</v>
      </c>
      <c r="F12754" s="5">
        <v>150</v>
      </c>
      <c r="G12754" s="2" t="s">
        <v>3287</v>
      </c>
      <c r="H12754" s="2">
        <v>48.75</v>
      </c>
    </row>
    <row r="12755" spans="1:8" x14ac:dyDescent="0.2">
      <c r="A12755" s="5">
        <v>830812401</v>
      </c>
      <c r="B12755" s="5" t="s">
        <v>25589</v>
      </c>
      <c r="C12755" s="5" t="s">
        <v>25590</v>
      </c>
      <c r="D12755" s="2">
        <v>0.5</v>
      </c>
      <c r="E12755" s="8" t="s">
        <v>2700</v>
      </c>
      <c r="F12755" s="5">
        <v>194</v>
      </c>
      <c r="G12755" s="2" t="s">
        <v>3287</v>
      </c>
      <c r="H12755" s="2">
        <v>0.55000000000000004</v>
      </c>
    </row>
    <row r="12756" spans="1:8" x14ac:dyDescent="0.2">
      <c r="A12756" s="5">
        <v>830818401</v>
      </c>
      <c r="B12756" s="5" t="s">
        <v>25591</v>
      </c>
      <c r="C12756" s="5" t="s">
        <v>25592</v>
      </c>
      <c r="D12756" s="2">
        <v>44.1</v>
      </c>
      <c r="E12756" s="8" t="s">
        <v>2699</v>
      </c>
      <c r="F12756" s="5">
        <v>120</v>
      </c>
      <c r="G12756" s="2" t="s">
        <v>3287</v>
      </c>
      <c r="H12756" s="2">
        <v>47.65</v>
      </c>
    </row>
    <row r="12757" spans="1:8" x14ac:dyDescent="0.2">
      <c r="A12757" s="5">
        <v>830825980</v>
      </c>
      <c r="B12757" s="5" t="s">
        <v>25593</v>
      </c>
      <c r="C12757" s="5" t="s">
        <v>25594</v>
      </c>
      <c r="D12757" s="2">
        <v>1490</v>
      </c>
      <c r="E12757" s="8" t="s">
        <v>2699</v>
      </c>
      <c r="F12757" s="5">
        <v>130</v>
      </c>
      <c r="G12757" s="2" t="s">
        <v>3287</v>
      </c>
      <c r="H12757" s="2">
        <v>1610.7</v>
      </c>
    </row>
    <row r="12758" spans="1:8" x14ac:dyDescent="0.2">
      <c r="A12758" s="5">
        <v>830826901</v>
      </c>
      <c r="B12758" s="5" t="s">
        <v>25595</v>
      </c>
      <c r="C12758" s="5" t="s">
        <v>25596</v>
      </c>
      <c r="D12758" s="2">
        <v>83.2</v>
      </c>
      <c r="E12758" s="8" t="s">
        <v>2700</v>
      </c>
      <c r="F12758" s="5">
        <v>292</v>
      </c>
      <c r="G12758" s="2" t="s">
        <v>3287</v>
      </c>
      <c r="H12758" s="2">
        <v>89.95</v>
      </c>
    </row>
    <row r="12759" spans="1:8" x14ac:dyDescent="0.2">
      <c r="A12759" s="5">
        <v>830833181</v>
      </c>
      <c r="B12759" s="5" t="s">
        <v>25597</v>
      </c>
      <c r="C12759" s="5" t="s">
        <v>25598</v>
      </c>
      <c r="D12759" s="2">
        <v>11825</v>
      </c>
      <c r="E12759" s="8" t="s">
        <v>2699</v>
      </c>
      <c r="F12759" s="5">
        <v>220</v>
      </c>
      <c r="G12759" s="2" t="s">
        <v>3287</v>
      </c>
      <c r="H12759" s="2">
        <v>12782.85</v>
      </c>
    </row>
    <row r="12760" spans="1:8" x14ac:dyDescent="0.2">
      <c r="A12760" s="5">
        <v>830833183</v>
      </c>
      <c r="B12760" s="5" t="s">
        <v>25599</v>
      </c>
      <c r="C12760" s="5" t="s">
        <v>25600</v>
      </c>
      <c r="D12760" s="2">
        <v>21955</v>
      </c>
      <c r="E12760" s="8" t="s">
        <v>2699</v>
      </c>
      <c r="F12760" s="5">
        <v>220</v>
      </c>
      <c r="G12760" s="2" t="s">
        <v>3287</v>
      </c>
      <c r="H12760" s="2">
        <v>23733.35</v>
      </c>
    </row>
    <row r="12761" spans="1:8" x14ac:dyDescent="0.2">
      <c r="A12761" s="5">
        <v>830835808</v>
      </c>
      <c r="B12761" s="5" t="s">
        <v>25601</v>
      </c>
      <c r="C12761" s="5" t="s">
        <v>25602</v>
      </c>
      <c r="D12761" s="2">
        <v>436</v>
      </c>
      <c r="E12761" s="8" t="s">
        <v>2714</v>
      </c>
      <c r="F12761" s="5">
        <v>863</v>
      </c>
      <c r="G12761" s="2" t="s">
        <v>3287</v>
      </c>
      <c r="H12761" s="2">
        <v>471.3</v>
      </c>
    </row>
    <row r="12762" spans="1:8" x14ac:dyDescent="0.2">
      <c r="A12762" s="5">
        <v>830835980</v>
      </c>
      <c r="B12762" s="5" t="s">
        <v>25603</v>
      </c>
      <c r="C12762" s="5" t="s">
        <v>25604</v>
      </c>
      <c r="D12762" s="2">
        <v>10.8</v>
      </c>
      <c r="E12762" s="8" t="s">
        <v>2700</v>
      </c>
      <c r="F12762" s="5">
        <v>194</v>
      </c>
      <c r="G12762" s="2" t="s">
        <v>3287</v>
      </c>
      <c r="H12762" s="2">
        <v>11.65</v>
      </c>
    </row>
    <row r="12763" spans="1:8" x14ac:dyDescent="0.2">
      <c r="A12763" s="5">
        <v>830835981</v>
      </c>
      <c r="B12763" s="5" t="s">
        <v>25605</v>
      </c>
      <c r="C12763" s="5" t="s">
        <v>25606</v>
      </c>
      <c r="D12763" s="2">
        <v>22.2</v>
      </c>
      <c r="E12763" s="8" t="s">
        <v>2700</v>
      </c>
      <c r="F12763" s="5">
        <v>194</v>
      </c>
      <c r="G12763" s="2" t="s">
        <v>3287</v>
      </c>
      <c r="H12763" s="2">
        <v>24</v>
      </c>
    </row>
    <row r="12764" spans="1:8" x14ac:dyDescent="0.2">
      <c r="A12764" s="5">
        <v>830837583</v>
      </c>
      <c r="B12764" s="5" t="s">
        <v>25607</v>
      </c>
      <c r="C12764" s="5" t="s">
        <v>25608</v>
      </c>
      <c r="D12764" s="2">
        <v>3815</v>
      </c>
      <c r="E12764" s="8" t="s">
        <v>2699</v>
      </c>
      <c r="F12764" s="5">
        <v>220</v>
      </c>
      <c r="G12764" s="2" t="s">
        <v>3287</v>
      </c>
      <c r="H12764" s="2">
        <v>4124</v>
      </c>
    </row>
    <row r="12765" spans="1:8" x14ac:dyDescent="0.2">
      <c r="A12765" s="5">
        <v>830838303</v>
      </c>
      <c r="B12765" s="5" t="s">
        <v>25609</v>
      </c>
      <c r="C12765" s="5" t="s">
        <v>25610</v>
      </c>
      <c r="D12765" s="2">
        <v>92.3</v>
      </c>
      <c r="E12765" s="8" t="s">
        <v>2700</v>
      </c>
      <c r="F12765" s="5">
        <v>186</v>
      </c>
      <c r="G12765" s="2" t="s">
        <v>3287</v>
      </c>
      <c r="H12765" s="2">
        <v>99.8</v>
      </c>
    </row>
    <row r="12766" spans="1:8" x14ac:dyDescent="0.2">
      <c r="A12766" s="5">
        <v>830841380</v>
      </c>
      <c r="B12766" s="5" t="s">
        <v>25611</v>
      </c>
      <c r="C12766" s="5" t="s">
        <v>25612</v>
      </c>
      <c r="D12766" s="2">
        <v>197</v>
      </c>
      <c r="E12766" s="8" t="s">
        <v>2700</v>
      </c>
      <c r="F12766" s="5">
        <v>194</v>
      </c>
      <c r="G12766" s="2" t="s">
        <v>3287</v>
      </c>
      <c r="H12766" s="2">
        <v>212.95</v>
      </c>
    </row>
    <row r="12767" spans="1:8" x14ac:dyDescent="0.2">
      <c r="A12767" s="5">
        <v>830869601</v>
      </c>
      <c r="B12767" s="5" t="s">
        <v>25613</v>
      </c>
      <c r="C12767" s="5" t="s">
        <v>25614</v>
      </c>
      <c r="D12767" s="2">
        <v>1545</v>
      </c>
      <c r="E12767" s="8" t="s">
        <v>2700</v>
      </c>
      <c r="F12767" s="5">
        <v>186</v>
      </c>
      <c r="G12767" s="2" t="s">
        <v>3287</v>
      </c>
      <c r="H12767" s="2">
        <v>1670.15</v>
      </c>
    </row>
    <row r="12768" spans="1:8" x14ac:dyDescent="0.2">
      <c r="A12768" s="5">
        <v>830872001</v>
      </c>
      <c r="B12768" s="5" t="s">
        <v>25615</v>
      </c>
      <c r="C12768" s="5" t="s">
        <v>25616</v>
      </c>
      <c r="D12768" s="2">
        <v>2066</v>
      </c>
      <c r="E12768" s="8" t="s">
        <v>2700</v>
      </c>
      <c r="F12768" s="5">
        <v>186</v>
      </c>
      <c r="G12768" s="2" t="s">
        <v>3287</v>
      </c>
      <c r="H12768" s="2">
        <v>2233.35</v>
      </c>
    </row>
    <row r="12769" spans="1:8" x14ac:dyDescent="0.2">
      <c r="A12769" s="5">
        <v>830872701</v>
      </c>
      <c r="B12769" s="5" t="s">
        <v>25617</v>
      </c>
      <c r="C12769" s="5" t="s">
        <v>25618</v>
      </c>
      <c r="D12769" s="2">
        <v>821</v>
      </c>
      <c r="E12769" s="8" t="s">
        <v>2700</v>
      </c>
      <c r="F12769" s="5">
        <v>186</v>
      </c>
      <c r="G12769" s="2" t="s">
        <v>3287</v>
      </c>
      <c r="H12769" s="2">
        <v>887.5</v>
      </c>
    </row>
    <row r="12770" spans="1:8" x14ac:dyDescent="0.2">
      <c r="A12770" s="5">
        <v>830873101</v>
      </c>
      <c r="B12770" s="5" t="s">
        <v>25619</v>
      </c>
      <c r="C12770" s="5" t="s">
        <v>25620</v>
      </c>
      <c r="D12770" s="2">
        <v>758</v>
      </c>
      <c r="E12770" s="8" t="s">
        <v>2700</v>
      </c>
      <c r="F12770" s="5">
        <v>186</v>
      </c>
      <c r="G12770" s="2" t="s">
        <v>3287</v>
      </c>
      <c r="H12770" s="2">
        <v>819.4</v>
      </c>
    </row>
    <row r="12771" spans="1:8" x14ac:dyDescent="0.2">
      <c r="A12771" s="5">
        <v>830880601</v>
      </c>
      <c r="B12771" s="5" t="s">
        <v>25621</v>
      </c>
      <c r="C12771" s="5" t="s">
        <v>25622</v>
      </c>
      <c r="D12771" s="2">
        <v>228</v>
      </c>
      <c r="E12771" s="8" t="s">
        <v>2700</v>
      </c>
      <c r="F12771" s="5">
        <v>186</v>
      </c>
      <c r="G12771" s="2" t="s">
        <v>3287</v>
      </c>
      <c r="H12771" s="2">
        <v>246.45</v>
      </c>
    </row>
    <row r="12772" spans="1:8" x14ac:dyDescent="0.2">
      <c r="A12772" s="5">
        <v>830881895</v>
      </c>
      <c r="B12772" s="5" t="s">
        <v>25623</v>
      </c>
      <c r="C12772" s="5" t="s">
        <v>25624</v>
      </c>
      <c r="D12772" s="2">
        <v>797</v>
      </c>
      <c r="E12772" s="8" t="s">
        <v>2699</v>
      </c>
      <c r="F12772" s="5">
        <v>110</v>
      </c>
      <c r="G12772" s="2" t="s">
        <v>3287</v>
      </c>
      <c r="H12772" s="2">
        <v>861.55</v>
      </c>
    </row>
    <row r="12773" spans="1:8" x14ac:dyDescent="0.2">
      <c r="A12773" s="5">
        <v>830882080</v>
      </c>
      <c r="B12773" s="5" t="s">
        <v>25625</v>
      </c>
      <c r="C12773" s="5" t="s">
        <v>25626</v>
      </c>
      <c r="D12773" s="2">
        <v>201</v>
      </c>
      <c r="E12773" s="8" t="s">
        <v>2699</v>
      </c>
      <c r="F12773" s="5">
        <v>110</v>
      </c>
      <c r="G12773" s="2" t="s">
        <v>3287</v>
      </c>
      <c r="H12773" s="2">
        <v>217.3</v>
      </c>
    </row>
    <row r="12774" spans="1:8" x14ac:dyDescent="0.2">
      <c r="A12774" s="5">
        <v>830882610</v>
      </c>
      <c r="B12774" s="5" t="s">
        <v>25627</v>
      </c>
      <c r="C12774" s="5" t="s">
        <v>25628</v>
      </c>
      <c r="D12774" s="2">
        <v>99.4</v>
      </c>
      <c r="E12774" s="8" t="s">
        <v>2699</v>
      </c>
      <c r="F12774" s="5">
        <v>110</v>
      </c>
      <c r="G12774" s="2" t="s">
        <v>3287</v>
      </c>
      <c r="H12774" s="2">
        <v>107.45</v>
      </c>
    </row>
    <row r="12775" spans="1:8" x14ac:dyDescent="0.2">
      <c r="A12775" s="5">
        <v>830882615</v>
      </c>
      <c r="B12775" s="5" t="s">
        <v>25629</v>
      </c>
      <c r="C12775" s="5" t="s">
        <v>25630</v>
      </c>
      <c r="D12775" s="2">
        <v>139</v>
      </c>
      <c r="E12775" s="8" t="s">
        <v>2699</v>
      </c>
      <c r="F12775" s="5">
        <v>110</v>
      </c>
      <c r="G12775" s="2" t="s">
        <v>3287</v>
      </c>
      <c r="H12775" s="2">
        <v>150.25</v>
      </c>
    </row>
    <row r="12776" spans="1:8" x14ac:dyDescent="0.2">
      <c r="A12776" s="5">
        <v>830888780</v>
      </c>
      <c r="B12776" s="5" t="s">
        <v>25631</v>
      </c>
      <c r="C12776" s="5" t="s">
        <v>25632</v>
      </c>
      <c r="D12776" s="2">
        <v>500</v>
      </c>
      <c r="E12776" s="8" t="s">
        <v>2699</v>
      </c>
      <c r="F12776" s="5">
        <v>130</v>
      </c>
      <c r="G12776" s="2" t="s">
        <v>3287</v>
      </c>
      <c r="H12776" s="2">
        <v>540.5</v>
      </c>
    </row>
    <row r="12777" spans="1:8" x14ac:dyDescent="0.2">
      <c r="A12777" s="5">
        <v>830888880</v>
      </c>
      <c r="B12777" s="5" t="s">
        <v>25633</v>
      </c>
      <c r="C12777" s="5" t="s">
        <v>25634</v>
      </c>
      <c r="D12777" s="2">
        <v>459</v>
      </c>
      <c r="E12777" s="8" t="s">
        <v>2699</v>
      </c>
      <c r="F12777" s="5">
        <v>130</v>
      </c>
      <c r="G12777" s="2" t="s">
        <v>3287</v>
      </c>
      <c r="H12777" s="2">
        <v>496.2</v>
      </c>
    </row>
    <row r="12778" spans="1:8" x14ac:dyDescent="0.2">
      <c r="A12778" s="5">
        <v>830889201</v>
      </c>
      <c r="B12778" s="5" t="s">
        <v>25635</v>
      </c>
      <c r="C12778" s="5" t="s">
        <v>25636</v>
      </c>
      <c r="D12778" s="2">
        <v>54.1</v>
      </c>
      <c r="E12778" s="8" t="s">
        <v>2699</v>
      </c>
      <c r="F12778" s="5">
        <v>110</v>
      </c>
      <c r="G12778" s="2" t="s">
        <v>3287</v>
      </c>
      <c r="H12778" s="2">
        <v>58.5</v>
      </c>
    </row>
    <row r="12779" spans="1:8" x14ac:dyDescent="0.2">
      <c r="A12779" s="5">
        <v>830889380</v>
      </c>
      <c r="B12779" s="5" t="s">
        <v>25637</v>
      </c>
      <c r="C12779" s="5" t="s">
        <v>25638</v>
      </c>
      <c r="D12779" s="2">
        <v>85.8</v>
      </c>
      <c r="E12779" s="8" t="s">
        <v>2699</v>
      </c>
      <c r="F12779" s="5">
        <v>120</v>
      </c>
      <c r="G12779" s="2" t="s">
        <v>3287</v>
      </c>
      <c r="H12779" s="2">
        <v>92.75</v>
      </c>
    </row>
    <row r="12780" spans="1:8" x14ac:dyDescent="0.2">
      <c r="A12780" s="5">
        <v>830889480</v>
      </c>
      <c r="B12780" s="5" t="s">
        <v>25639</v>
      </c>
      <c r="C12780" s="5" t="s">
        <v>25640</v>
      </c>
      <c r="D12780" s="2">
        <v>379</v>
      </c>
      <c r="E12780" s="8" t="s">
        <v>2699</v>
      </c>
      <c r="F12780" s="5">
        <v>135</v>
      </c>
      <c r="G12780" s="2" t="s">
        <v>3287</v>
      </c>
      <c r="H12780" s="2">
        <v>409.7</v>
      </c>
    </row>
    <row r="12781" spans="1:8" x14ac:dyDescent="0.2">
      <c r="A12781" s="5">
        <v>830889580</v>
      </c>
      <c r="B12781" s="5" t="s">
        <v>25641</v>
      </c>
      <c r="C12781" s="5" t="s">
        <v>25642</v>
      </c>
      <c r="D12781" s="2">
        <v>419</v>
      </c>
      <c r="E12781" s="8" t="s">
        <v>2699</v>
      </c>
      <c r="F12781" s="5">
        <v>135</v>
      </c>
      <c r="G12781" s="2" t="s">
        <v>3287</v>
      </c>
      <c r="H12781" s="2">
        <v>452.95</v>
      </c>
    </row>
    <row r="12782" spans="1:8" x14ac:dyDescent="0.2">
      <c r="A12782" s="5">
        <v>830893101</v>
      </c>
      <c r="B12782" s="5" t="s">
        <v>25643</v>
      </c>
      <c r="C12782" s="5" t="s">
        <v>25644</v>
      </c>
      <c r="D12782" s="2">
        <v>76</v>
      </c>
      <c r="E12782" s="8" t="s">
        <v>2700</v>
      </c>
      <c r="F12782" s="5">
        <v>186</v>
      </c>
      <c r="G12782" s="2" t="s">
        <v>3287</v>
      </c>
      <c r="H12782" s="2">
        <v>82.15</v>
      </c>
    </row>
    <row r="12783" spans="1:8" x14ac:dyDescent="0.2">
      <c r="A12783" s="5">
        <v>830894201</v>
      </c>
      <c r="B12783" s="5" t="s">
        <v>25645</v>
      </c>
      <c r="C12783" s="5" t="s">
        <v>25646</v>
      </c>
      <c r="D12783" s="2">
        <v>12995</v>
      </c>
      <c r="E12783" s="8" t="s">
        <v>2699</v>
      </c>
      <c r="F12783" s="5">
        <v>640</v>
      </c>
      <c r="G12783" s="2" t="s">
        <v>3287</v>
      </c>
      <c r="H12783" s="2">
        <v>14047.6</v>
      </c>
    </row>
    <row r="12784" spans="1:8" x14ac:dyDescent="0.2">
      <c r="A12784" s="5">
        <v>830908395</v>
      </c>
      <c r="B12784" s="5" t="s">
        <v>25647</v>
      </c>
      <c r="C12784" s="5" t="s">
        <v>25648</v>
      </c>
      <c r="D12784" s="2">
        <v>797</v>
      </c>
      <c r="E12784" s="8" t="s">
        <v>2699</v>
      </c>
      <c r="F12784" s="5">
        <v>110</v>
      </c>
      <c r="G12784" s="2" t="s">
        <v>3287</v>
      </c>
      <c r="H12784" s="2">
        <v>861.55</v>
      </c>
    </row>
    <row r="12785" spans="1:8" x14ac:dyDescent="0.2">
      <c r="A12785" s="5">
        <v>830914301</v>
      </c>
      <c r="B12785" s="5" t="s">
        <v>25649</v>
      </c>
      <c r="C12785" s="5" t="s">
        <v>25650</v>
      </c>
      <c r="D12785" s="2">
        <v>141</v>
      </c>
      <c r="E12785" s="8" t="s">
        <v>2700</v>
      </c>
      <c r="F12785" s="5">
        <v>194</v>
      </c>
      <c r="G12785" s="2" t="s">
        <v>3287</v>
      </c>
      <c r="H12785" s="2">
        <v>152.4</v>
      </c>
    </row>
    <row r="12786" spans="1:8" x14ac:dyDescent="0.2">
      <c r="A12786" s="5">
        <v>830915901</v>
      </c>
      <c r="B12786" s="5" t="s">
        <v>25651</v>
      </c>
      <c r="C12786" s="5" t="s">
        <v>25652</v>
      </c>
      <c r="D12786" s="2">
        <v>44.7</v>
      </c>
      <c r="E12786" s="8" t="s">
        <v>2699</v>
      </c>
      <c r="F12786" s="5">
        <v>120</v>
      </c>
      <c r="G12786" s="2" t="s">
        <v>3287</v>
      </c>
      <c r="H12786" s="2">
        <v>48.3</v>
      </c>
    </row>
    <row r="12787" spans="1:8" x14ac:dyDescent="0.2">
      <c r="A12787" s="5">
        <v>830916180</v>
      </c>
      <c r="B12787" s="5" t="s">
        <v>25653</v>
      </c>
      <c r="C12787" s="5" t="s">
        <v>25654</v>
      </c>
      <c r="D12787" s="2">
        <v>159</v>
      </c>
      <c r="E12787" s="8" t="s">
        <v>2699</v>
      </c>
      <c r="F12787" s="5">
        <v>120</v>
      </c>
      <c r="G12787" s="2" t="s">
        <v>3287</v>
      </c>
      <c r="H12787" s="2">
        <v>171.9</v>
      </c>
    </row>
    <row r="12788" spans="1:8" x14ac:dyDescent="0.2">
      <c r="A12788" s="5">
        <v>830921401</v>
      </c>
      <c r="B12788" s="5" t="s">
        <v>25655</v>
      </c>
      <c r="C12788" s="5" t="s">
        <v>25656</v>
      </c>
      <c r="D12788" s="2">
        <v>109</v>
      </c>
      <c r="E12788" s="8" t="s">
        <v>2700</v>
      </c>
      <c r="F12788" s="5">
        <v>975</v>
      </c>
      <c r="G12788" s="2" t="s">
        <v>3287</v>
      </c>
      <c r="H12788" s="2">
        <v>117.85</v>
      </c>
    </row>
    <row r="12789" spans="1:8" x14ac:dyDescent="0.2">
      <c r="A12789" s="5">
        <v>830921403</v>
      </c>
      <c r="B12789" s="5" t="s">
        <v>25657</v>
      </c>
      <c r="C12789" s="5" t="s">
        <v>25658</v>
      </c>
      <c r="D12789" s="2">
        <v>406</v>
      </c>
      <c r="E12789" s="8" t="s">
        <v>2698</v>
      </c>
      <c r="F12789" s="5">
        <v>863</v>
      </c>
      <c r="G12789" s="2" t="s">
        <v>3287</v>
      </c>
      <c r="H12789" s="2">
        <v>438.9</v>
      </c>
    </row>
    <row r="12790" spans="1:8" x14ac:dyDescent="0.2">
      <c r="A12790" s="5">
        <v>830922380</v>
      </c>
      <c r="B12790" s="5" t="s">
        <v>25659</v>
      </c>
      <c r="C12790" s="5" t="s">
        <v>25660</v>
      </c>
      <c r="D12790" s="2">
        <v>431</v>
      </c>
      <c r="E12790" s="8" t="s">
        <v>2699</v>
      </c>
      <c r="F12790" s="5">
        <v>120</v>
      </c>
      <c r="G12790" s="2" t="s">
        <v>3287</v>
      </c>
      <c r="H12790" s="2">
        <v>465.9</v>
      </c>
    </row>
    <row r="12791" spans="1:8" x14ac:dyDescent="0.2">
      <c r="A12791" s="5">
        <v>830925280</v>
      </c>
      <c r="B12791" s="5" t="s">
        <v>25661</v>
      </c>
      <c r="C12791" s="5" t="s">
        <v>25662</v>
      </c>
      <c r="D12791" s="2">
        <v>15410</v>
      </c>
      <c r="F12791" s="5">
        <v>910</v>
      </c>
      <c r="G12791" s="2" t="s">
        <v>3287</v>
      </c>
      <c r="H12791" s="2">
        <v>16658.2</v>
      </c>
    </row>
    <row r="12792" spans="1:8" x14ac:dyDescent="0.2">
      <c r="A12792" s="5">
        <v>830925281</v>
      </c>
      <c r="B12792" s="5" t="s">
        <v>25663</v>
      </c>
      <c r="C12792" s="5" t="s">
        <v>25664</v>
      </c>
      <c r="D12792" s="2">
        <v>7622</v>
      </c>
      <c r="F12792" s="5">
        <v>910</v>
      </c>
      <c r="G12792" s="2" t="s">
        <v>3287</v>
      </c>
      <c r="H12792" s="2">
        <v>8239.4</v>
      </c>
    </row>
    <row r="12793" spans="1:8" x14ac:dyDescent="0.2">
      <c r="A12793" s="5">
        <v>830927981</v>
      </c>
      <c r="B12793" s="5" t="s">
        <v>25665</v>
      </c>
      <c r="C12793" s="5" t="s">
        <v>25666</v>
      </c>
      <c r="D12793" s="2">
        <v>577</v>
      </c>
      <c r="E12793" s="8" t="s">
        <v>2700</v>
      </c>
      <c r="F12793" s="5">
        <v>186</v>
      </c>
      <c r="G12793" s="2" t="s">
        <v>3287</v>
      </c>
      <c r="H12793" s="2">
        <v>623.75</v>
      </c>
    </row>
    <row r="12794" spans="1:8" x14ac:dyDescent="0.2">
      <c r="A12794" s="5">
        <v>830937501</v>
      </c>
      <c r="B12794" s="5" t="s">
        <v>25667</v>
      </c>
      <c r="C12794" s="5" t="s">
        <v>25668</v>
      </c>
      <c r="D12794" s="2">
        <v>1411</v>
      </c>
      <c r="E12794" s="8" t="s">
        <v>2700</v>
      </c>
      <c r="F12794" s="5">
        <v>975</v>
      </c>
      <c r="G12794" s="2" t="s">
        <v>3287</v>
      </c>
      <c r="H12794" s="2">
        <v>1525.3</v>
      </c>
    </row>
    <row r="12795" spans="1:8" x14ac:dyDescent="0.2">
      <c r="A12795" s="5">
        <v>830938485</v>
      </c>
      <c r="B12795" s="5" t="s">
        <v>25669</v>
      </c>
      <c r="C12795" s="5" t="s">
        <v>25670</v>
      </c>
      <c r="D12795" s="2">
        <v>797</v>
      </c>
      <c r="E12795" s="8" t="s">
        <v>2699</v>
      </c>
      <c r="F12795" s="5">
        <v>110</v>
      </c>
      <c r="G12795" s="2" t="s">
        <v>3497</v>
      </c>
      <c r="H12795" s="2">
        <v>861.55</v>
      </c>
    </row>
    <row r="12796" spans="1:8" x14ac:dyDescent="0.2">
      <c r="A12796" s="5">
        <v>830938580</v>
      </c>
      <c r="B12796" s="5" t="s">
        <v>25671</v>
      </c>
      <c r="C12796" s="5" t="s">
        <v>25672</v>
      </c>
      <c r="D12796" s="2">
        <v>380</v>
      </c>
      <c r="E12796" s="8" t="s">
        <v>2699</v>
      </c>
      <c r="F12796" s="5">
        <v>120</v>
      </c>
      <c r="G12796" s="2" t="s">
        <v>3287</v>
      </c>
      <c r="H12796" s="2">
        <v>410.8</v>
      </c>
    </row>
    <row r="12797" spans="1:8" x14ac:dyDescent="0.2">
      <c r="A12797" s="5">
        <v>8309601</v>
      </c>
      <c r="B12797" s="5" t="s">
        <v>25673</v>
      </c>
      <c r="C12797" s="5" t="s">
        <v>25674</v>
      </c>
      <c r="D12797" s="2">
        <v>360</v>
      </c>
      <c r="E12797" s="8" t="s">
        <v>2700</v>
      </c>
      <c r="F12797" s="5">
        <v>260</v>
      </c>
      <c r="G12797" s="2" t="s">
        <v>3287</v>
      </c>
      <c r="H12797" s="2">
        <v>389.15</v>
      </c>
    </row>
    <row r="12798" spans="1:8" x14ac:dyDescent="0.2">
      <c r="A12798" s="5">
        <v>830961685</v>
      </c>
      <c r="B12798" s="5" t="s">
        <v>25675</v>
      </c>
      <c r="C12798" s="5" t="s">
        <v>25676</v>
      </c>
      <c r="D12798" s="2">
        <v>797</v>
      </c>
      <c r="E12798" s="8" t="s">
        <v>2699</v>
      </c>
      <c r="F12798" s="5">
        <v>110</v>
      </c>
      <c r="G12798" s="2" t="s">
        <v>3497</v>
      </c>
      <c r="H12798" s="2">
        <v>861.55</v>
      </c>
    </row>
    <row r="12799" spans="1:8" x14ac:dyDescent="0.2">
      <c r="A12799" s="5">
        <v>830966006</v>
      </c>
      <c r="B12799" s="5" t="s">
        <v>25677</v>
      </c>
      <c r="C12799" s="5" t="s">
        <v>25678</v>
      </c>
      <c r="D12799" s="2">
        <v>40.299999999999997</v>
      </c>
      <c r="E12799" s="8" t="s">
        <v>2700</v>
      </c>
      <c r="F12799" s="5">
        <v>975</v>
      </c>
      <c r="G12799" s="2" t="s">
        <v>3287</v>
      </c>
      <c r="H12799" s="2">
        <v>43.55</v>
      </c>
    </row>
    <row r="12800" spans="1:8" x14ac:dyDescent="0.2">
      <c r="A12800" s="5">
        <v>830985885</v>
      </c>
      <c r="B12800" s="5" t="s">
        <v>25679</v>
      </c>
      <c r="C12800" s="5" t="s">
        <v>25680</v>
      </c>
      <c r="D12800" s="2">
        <v>14080</v>
      </c>
      <c r="E12800" s="8" t="s">
        <v>2699</v>
      </c>
      <c r="F12800" s="5">
        <v>210</v>
      </c>
      <c r="G12800" s="2" t="s">
        <v>3287</v>
      </c>
      <c r="H12800" s="2">
        <v>15220.5</v>
      </c>
    </row>
    <row r="12801" spans="1:8" x14ac:dyDescent="0.2">
      <c r="A12801" s="5">
        <v>830985982</v>
      </c>
      <c r="B12801" s="5" t="s">
        <v>25681</v>
      </c>
      <c r="C12801" s="5" t="s">
        <v>25682</v>
      </c>
      <c r="D12801" s="2">
        <v>16825</v>
      </c>
      <c r="E12801" s="8" t="s">
        <v>2699</v>
      </c>
      <c r="F12801" s="5">
        <v>210</v>
      </c>
      <c r="G12801" s="2" t="s">
        <v>3287</v>
      </c>
      <c r="H12801" s="2">
        <v>18187.849999999999</v>
      </c>
    </row>
    <row r="12802" spans="1:8" x14ac:dyDescent="0.2">
      <c r="A12802" s="5">
        <v>831</v>
      </c>
      <c r="B12802" s="5" t="s">
        <v>25683</v>
      </c>
      <c r="C12802" s="5" t="s">
        <v>3053</v>
      </c>
      <c r="D12802" s="2">
        <v>1</v>
      </c>
      <c r="F12802" s="5">
        <v>830</v>
      </c>
      <c r="G12802" s="2" t="s">
        <v>3287</v>
      </c>
      <c r="H12802" s="2">
        <v>1.1000000000000001</v>
      </c>
    </row>
    <row r="12803" spans="1:8" x14ac:dyDescent="0.2">
      <c r="A12803" s="5">
        <v>831115608</v>
      </c>
      <c r="B12803" s="5" t="s">
        <v>25684</v>
      </c>
      <c r="C12803" s="5" t="s">
        <v>25685</v>
      </c>
      <c r="D12803" s="2">
        <v>253</v>
      </c>
      <c r="E12803" s="8" t="s">
        <v>2700</v>
      </c>
      <c r="F12803" s="5">
        <v>801</v>
      </c>
      <c r="G12803" s="2" t="s">
        <v>3287</v>
      </c>
      <c r="H12803" s="2">
        <v>273.5</v>
      </c>
    </row>
    <row r="12804" spans="1:8" x14ac:dyDescent="0.2">
      <c r="A12804" s="5">
        <v>831116554</v>
      </c>
      <c r="B12804" s="5" t="s">
        <v>25686</v>
      </c>
      <c r="C12804" s="5" t="s">
        <v>25687</v>
      </c>
      <c r="D12804" s="2">
        <v>2289</v>
      </c>
      <c r="E12804" s="8" t="s">
        <v>2699</v>
      </c>
      <c r="F12804" s="5">
        <v>801</v>
      </c>
      <c r="G12804" s="2" t="s">
        <v>3287</v>
      </c>
      <c r="H12804" s="2">
        <v>2474.4</v>
      </c>
    </row>
    <row r="12805" spans="1:8" x14ac:dyDescent="0.2">
      <c r="A12805" s="5">
        <v>831122107</v>
      </c>
      <c r="B12805" s="5" t="s">
        <v>25688</v>
      </c>
      <c r="C12805" s="5" t="s">
        <v>25689</v>
      </c>
      <c r="D12805" s="2">
        <v>4498</v>
      </c>
      <c r="E12805" s="8" t="s">
        <v>2700</v>
      </c>
      <c r="F12805" s="5">
        <v>893</v>
      </c>
      <c r="G12805" s="2" t="s">
        <v>3287</v>
      </c>
      <c r="H12805" s="2">
        <v>4862.3500000000004</v>
      </c>
    </row>
    <row r="12806" spans="1:8" x14ac:dyDescent="0.2">
      <c r="A12806" s="5">
        <v>831122302</v>
      </c>
      <c r="B12806" s="5" t="s">
        <v>25690</v>
      </c>
      <c r="C12806" s="5" t="s">
        <v>25691</v>
      </c>
      <c r="D12806" s="2">
        <v>364</v>
      </c>
      <c r="E12806" s="8" t="s">
        <v>2700</v>
      </c>
      <c r="F12806" s="5">
        <v>893</v>
      </c>
      <c r="G12806" s="2" t="s">
        <v>3287</v>
      </c>
      <c r="H12806" s="2">
        <v>393.5</v>
      </c>
    </row>
    <row r="12807" spans="1:8" x14ac:dyDescent="0.2">
      <c r="A12807" s="5">
        <v>831123111</v>
      </c>
      <c r="B12807" s="5" t="s">
        <v>25692</v>
      </c>
      <c r="C12807" s="5" t="s">
        <v>25693</v>
      </c>
      <c r="D12807" s="2">
        <v>59.4</v>
      </c>
      <c r="E12807" s="8" t="s">
        <v>2700</v>
      </c>
      <c r="F12807" s="5">
        <v>893</v>
      </c>
      <c r="G12807" s="2" t="s">
        <v>3287</v>
      </c>
      <c r="H12807" s="2">
        <v>64.2</v>
      </c>
    </row>
    <row r="12808" spans="1:8" x14ac:dyDescent="0.2">
      <c r="A12808" s="5">
        <v>831124121</v>
      </c>
      <c r="B12808" s="5" t="s">
        <v>25694</v>
      </c>
      <c r="C12808" s="5" t="s">
        <v>25695</v>
      </c>
      <c r="D12808" s="2">
        <v>118</v>
      </c>
      <c r="E12808" s="8" t="s">
        <v>2700</v>
      </c>
      <c r="F12808" s="5">
        <v>183</v>
      </c>
      <c r="G12808" s="2" t="s">
        <v>3287</v>
      </c>
      <c r="H12808" s="2">
        <v>127.55</v>
      </c>
    </row>
    <row r="12809" spans="1:8" x14ac:dyDescent="0.2">
      <c r="A12809" s="5">
        <v>831125187</v>
      </c>
      <c r="B12809" s="5" t="s">
        <v>25696</v>
      </c>
      <c r="C12809" s="5" t="s">
        <v>25697</v>
      </c>
      <c r="D12809" s="2">
        <v>190</v>
      </c>
      <c r="E12809" s="8" t="s">
        <v>2699</v>
      </c>
      <c r="F12809" s="5">
        <v>146</v>
      </c>
      <c r="G12809" s="2" t="s">
        <v>3287</v>
      </c>
      <c r="H12809" s="2">
        <v>205.4</v>
      </c>
    </row>
    <row r="12810" spans="1:8" x14ac:dyDescent="0.2">
      <c r="A12810" s="5">
        <v>831125211</v>
      </c>
      <c r="B12810" s="5" t="s">
        <v>25698</v>
      </c>
      <c r="C12810" s="5" t="s">
        <v>25699</v>
      </c>
      <c r="D12810" s="2">
        <v>736</v>
      </c>
      <c r="E12810" s="8" t="s">
        <v>2699</v>
      </c>
      <c r="F12810" s="5">
        <v>801</v>
      </c>
      <c r="G12810" s="2" t="s">
        <v>3287</v>
      </c>
      <c r="H12810" s="2">
        <v>795.6</v>
      </c>
    </row>
    <row r="12811" spans="1:8" x14ac:dyDescent="0.2">
      <c r="A12811" s="5">
        <v>831125264</v>
      </c>
      <c r="B12811" s="5" t="s">
        <v>25700</v>
      </c>
      <c r="C12811" s="5" t="s">
        <v>25701</v>
      </c>
      <c r="D12811" s="2">
        <v>350</v>
      </c>
      <c r="E12811" s="8" t="s">
        <v>2699</v>
      </c>
      <c r="F12811" s="5">
        <v>146</v>
      </c>
      <c r="G12811" s="2" t="s">
        <v>3287</v>
      </c>
      <c r="H12811" s="2">
        <v>378.35</v>
      </c>
    </row>
    <row r="12812" spans="1:8" x14ac:dyDescent="0.2">
      <c r="A12812" s="5">
        <v>831125265</v>
      </c>
      <c r="B12812" s="5" t="s">
        <v>25702</v>
      </c>
      <c r="C12812" s="5" t="s">
        <v>25703</v>
      </c>
      <c r="D12812" s="2">
        <v>204</v>
      </c>
      <c r="E12812" s="8" t="s">
        <v>2699</v>
      </c>
      <c r="F12812" s="5">
        <v>146</v>
      </c>
      <c r="G12812" s="2" t="s">
        <v>3287</v>
      </c>
      <c r="H12812" s="2">
        <v>220.5</v>
      </c>
    </row>
    <row r="12813" spans="1:8" x14ac:dyDescent="0.2">
      <c r="A12813" s="5">
        <v>831125266</v>
      </c>
      <c r="B12813" s="5" t="s">
        <v>25704</v>
      </c>
      <c r="C12813" s="5" t="s">
        <v>25705</v>
      </c>
      <c r="D12813" s="2">
        <v>204</v>
      </c>
      <c r="E12813" s="8" t="s">
        <v>2699</v>
      </c>
      <c r="F12813" s="5">
        <v>146</v>
      </c>
      <c r="G12813" s="2" t="s">
        <v>3287</v>
      </c>
      <c r="H12813" s="2">
        <v>220.5</v>
      </c>
    </row>
    <row r="12814" spans="1:8" x14ac:dyDescent="0.2">
      <c r="A12814" s="5">
        <v>831125279</v>
      </c>
      <c r="B12814" s="5" t="s">
        <v>25706</v>
      </c>
      <c r="C12814" s="5" t="s">
        <v>25707</v>
      </c>
      <c r="D12814" s="2">
        <v>20.100000000000001</v>
      </c>
      <c r="E12814" s="8" t="s">
        <v>2700</v>
      </c>
      <c r="F12814" s="5">
        <v>194</v>
      </c>
      <c r="G12814" s="2" t="s">
        <v>3287</v>
      </c>
      <c r="H12814" s="2">
        <v>21.75</v>
      </c>
    </row>
    <row r="12815" spans="1:8" x14ac:dyDescent="0.2">
      <c r="A12815" s="5">
        <v>831125304</v>
      </c>
      <c r="B12815" s="5" t="s">
        <v>25708</v>
      </c>
      <c r="C12815" s="5" t="s">
        <v>25709</v>
      </c>
      <c r="D12815" s="2">
        <v>163</v>
      </c>
      <c r="E12815" s="8" t="s">
        <v>2699</v>
      </c>
      <c r="F12815" s="5">
        <v>801</v>
      </c>
      <c r="G12815" s="2" t="s">
        <v>3287</v>
      </c>
      <c r="H12815" s="2">
        <v>176.2</v>
      </c>
    </row>
    <row r="12816" spans="1:8" x14ac:dyDescent="0.2">
      <c r="A12816" s="5">
        <v>831125329</v>
      </c>
      <c r="B12816" s="5" t="s">
        <v>25710</v>
      </c>
      <c r="C12816" s="5" t="s">
        <v>25711</v>
      </c>
      <c r="D12816" s="2">
        <v>207</v>
      </c>
      <c r="E12816" s="8" t="s">
        <v>2699</v>
      </c>
      <c r="F12816" s="5">
        <v>146</v>
      </c>
      <c r="G12816" s="2" t="s">
        <v>3287</v>
      </c>
      <c r="H12816" s="2">
        <v>223.75</v>
      </c>
    </row>
    <row r="12817" spans="1:8" x14ac:dyDescent="0.2">
      <c r="A12817" s="5">
        <v>831125340</v>
      </c>
      <c r="B12817" s="5" t="s">
        <v>25712</v>
      </c>
      <c r="C12817" s="5" t="s">
        <v>25713</v>
      </c>
      <c r="D12817" s="2">
        <v>387</v>
      </c>
      <c r="E12817" s="8" t="s">
        <v>2699</v>
      </c>
      <c r="F12817" s="5">
        <v>801</v>
      </c>
      <c r="G12817" s="2" t="s">
        <v>3287</v>
      </c>
      <c r="H12817" s="2">
        <v>418.35</v>
      </c>
    </row>
    <row r="12818" spans="1:8" x14ac:dyDescent="0.2">
      <c r="A12818" s="5">
        <v>831125365</v>
      </c>
      <c r="B12818" s="5" t="s">
        <v>25714</v>
      </c>
      <c r="C12818" s="5" t="s">
        <v>25715</v>
      </c>
      <c r="D12818" s="2">
        <v>938</v>
      </c>
      <c r="E12818" s="8" t="s">
        <v>2699</v>
      </c>
      <c r="F12818" s="5">
        <v>220</v>
      </c>
      <c r="G12818" s="2" t="s">
        <v>3287</v>
      </c>
      <c r="H12818" s="2">
        <v>1014</v>
      </c>
    </row>
    <row r="12819" spans="1:8" x14ac:dyDescent="0.2">
      <c r="A12819" s="5">
        <v>831125424</v>
      </c>
      <c r="B12819" s="5" t="s">
        <v>25716</v>
      </c>
      <c r="C12819" s="5" t="s">
        <v>25717</v>
      </c>
      <c r="D12819" s="2">
        <v>409</v>
      </c>
      <c r="E12819" s="8" t="s">
        <v>2699</v>
      </c>
      <c r="F12819" s="5">
        <v>146</v>
      </c>
      <c r="G12819" s="2" t="s">
        <v>3287</v>
      </c>
      <c r="H12819" s="2">
        <v>442.15</v>
      </c>
    </row>
    <row r="12820" spans="1:8" x14ac:dyDescent="0.2">
      <c r="A12820" s="5">
        <v>831125432</v>
      </c>
      <c r="B12820" s="5" t="s">
        <v>25718</v>
      </c>
      <c r="C12820" s="5" t="s">
        <v>25719</v>
      </c>
      <c r="D12820" s="2">
        <v>20.7</v>
      </c>
      <c r="E12820" s="8" t="s">
        <v>2700</v>
      </c>
      <c r="F12820" s="5">
        <v>194</v>
      </c>
      <c r="G12820" s="2" t="s">
        <v>3287</v>
      </c>
      <c r="H12820" s="2">
        <v>22.4</v>
      </c>
    </row>
    <row r="12821" spans="1:8" x14ac:dyDescent="0.2">
      <c r="A12821" s="5">
        <v>831125433</v>
      </c>
      <c r="B12821" s="5" t="s">
        <v>25720</v>
      </c>
      <c r="C12821" s="5" t="s">
        <v>25721</v>
      </c>
      <c r="D12821" s="2">
        <v>664</v>
      </c>
      <c r="E12821" s="8" t="s">
        <v>2699</v>
      </c>
      <c r="F12821" s="5">
        <v>146</v>
      </c>
      <c r="G12821" s="2" t="s">
        <v>3287</v>
      </c>
      <c r="H12821" s="2">
        <v>717.8</v>
      </c>
    </row>
    <row r="12822" spans="1:8" x14ac:dyDescent="0.2">
      <c r="A12822" s="5">
        <v>831125472</v>
      </c>
      <c r="B12822" s="5" t="s">
        <v>25722</v>
      </c>
      <c r="C12822" s="5" t="s">
        <v>25723</v>
      </c>
      <c r="D12822" s="2">
        <v>800</v>
      </c>
      <c r="E12822" s="8" t="s">
        <v>2699</v>
      </c>
      <c r="F12822" s="5">
        <v>801</v>
      </c>
      <c r="G12822" s="2" t="s">
        <v>3287</v>
      </c>
      <c r="H12822" s="2">
        <v>864.8</v>
      </c>
    </row>
    <row r="12823" spans="1:8" x14ac:dyDescent="0.2">
      <c r="A12823" s="5">
        <v>831125512</v>
      </c>
      <c r="B12823" s="5" t="s">
        <v>25724</v>
      </c>
      <c r="C12823" s="5" t="s">
        <v>25725</v>
      </c>
      <c r="D12823" s="2">
        <v>840</v>
      </c>
      <c r="E12823" s="8" t="s">
        <v>2699</v>
      </c>
      <c r="F12823" s="5">
        <v>801</v>
      </c>
      <c r="G12823" s="2" t="s">
        <v>3287</v>
      </c>
      <c r="H12823" s="2">
        <v>908.05</v>
      </c>
    </row>
    <row r="12824" spans="1:8" x14ac:dyDescent="0.2">
      <c r="A12824" s="5">
        <v>831126157</v>
      </c>
      <c r="B12824" s="5" t="s">
        <v>25726</v>
      </c>
      <c r="C12824" s="5" t="s">
        <v>25727</v>
      </c>
      <c r="D12824" s="2">
        <v>687</v>
      </c>
      <c r="E12824" s="8" t="s">
        <v>2700</v>
      </c>
      <c r="F12824" s="5">
        <v>183</v>
      </c>
      <c r="G12824" s="2" t="s">
        <v>3287</v>
      </c>
      <c r="H12824" s="2">
        <v>742.65</v>
      </c>
    </row>
    <row r="12825" spans="1:8" x14ac:dyDescent="0.2">
      <c r="A12825" s="5">
        <v>831126166</v>
      </c>
      <c r="B12825" s="5" t="s">
        <v>25728</v>
      </c>
      <c r="C12825" s="5" t="s">
        <v>25729</v>
      </c>
      <c r="D12825" s="2">
        <v>1288</v>
      </c>
      <c r="E12825" s="8" t="s">
        <v>2699</v>
      </c>
      <c r="F12825" s="5">
        <v>801</v>
      </c>
      <c r="G12825" s="2" t="s">
        <v>3287</v>
      </c>
      <c r="H12825" s="2">
        <v>1392.35</v>
      </c>
    </row>
    <row r="12826" spans="1:8" x14ac:dyDescent="0.2">
      <c r="A12826" s="5">
        <v>831126352</v>
      </c>
      <c r="B12826" s="5" t="s">
        <v>25730</v>
      </c>
      <c r="C12826" s="5" t="s">
        <v>25731</v>
      </c>
      <c r="D12826" s="2">
        <v>1062</v>
      </c>
      <c r="E12826" s="8" t="s">
        <v>2699</v>
      </c>
      <c r="F12826" s="5">
        <v>801</v>
      </c>
      <c r="G12826" s="2" t="s">
        <v>3287</v>
      </c>
      <c r="H12826" s="2">
        <v>1148</v>
      </c>
    </row>
    <row r="12827" spans="1:8" x14ac:dyDescent="0.2">
      <c r="A12827" s="5">
        <v>831126353</v>
      </c>
      <c r="B12827" s="5" t="s">
        <v>25732</v>
      </c>
      <c r="C12827" s="5" t="s">
        <v>25733</v>
      </c>
      <c r="D12827" s="2">
        <v>680</v>
      </c>
      <c r="E12827" s="8" t="s">
        <v>2699</v>
      </c>
      <c r="F12827" s="5">
        <v>801</v>
      </c>
      <c r="G12827" s="2" t="s">
        <v>3287</v>
      </c>
      <c r="H12827" s="2">
        <v>735.1</v>
      </c>
    </row>
    <row r="12828" spans="1:8" x14ac:dyDescent="0.2">
      <c r="A12828" s="5">
        <v>831126364</v>
      </c>
      <c r="B12828" s="5" t="s">
        <v>25734</v>
      </c>
      <c r="C12828" s="5" t="s">
        <v>25735</v>
      </c>
      <c r="D12828" s="2">
        <v>2047</v>
      </c>
      <c r="E12828" s="8" t="s">
        <v>2699</v>
      </c>
      <c r="F12828" s="5">
        <v>801</v>
      </c>
      <c r="G12828" s="2" t="s">
        <v>3287</v>
      </c>
      <c r="H12828" s="2">
        <v>2212.8000000000002</v>
      </c>
    </row>
    <row r="12829" spans="1:8" x14ac:dyDescent="0.2">
      <c r="A12829" s="5">
        <v>831127124</v>
      </c>
      <c r="B12829" s="5" t="s">
        <v>25736</v>
      </c>
      <c r="C12829" s="5" t="s">
        <v>25737</v>
      </c>
      <c r="D12829" s="2">
        <v>1469</v>
      </c>
      <c r="E12829" s="8" t="s">
        <v>2699</v>
      </c>
      <c r="F12829" s="5">
        <v>801</v>
      </c>
      <c r="G12829" s="2" t="s">
        <v>3287</v>
      </c>
      <c r="H12829" s="2">
        <v>1588</v>
      </c>
    </row>
    <row r="12830" spans="1:8" x14ac:dyDescent="0.2">
      <c r="A12830" s="5">
        <v>831127139</v>
      </c>
      <c r="B12830" s="5" t="s">
        <v>25738</v>
      </c>
      <c r="C12830" s="5" t="s">
        <v>25739</v>
      </c>
      <c r="D12830" s="2">
        <v>681</v>
      </c>
      <c r="E12830" s="8" t="s">
        <v>2699</v>
      </c>
      <c r="F12830" s="5">
        <v>801</v>
      </c>
      <c r="G12830" s="2" t="s">
        <v>3287</v>
      </c>
      <c r="H12830" s="2">
        <v>736.15</v>
      </c>
    </row>
    <row r="12831" spans="1:8" x14ac:dyDescent="0.2">
      <c r="A12831" s="5">
        <v>831127141</v>
      </c>
      <c r="B12831" s="5" t="s">
        <v>25740</v>
      </c>
      <c r="C12831" s="5" t="s">
        <v>25741</v>
      </c>
      <c r="D12831" s="2">
        <v>1099</v>
      </c>
      <c r="E12831" s="8" t="s">
        <v>2699</v>
      </c>
      <c r="F12831" s="5">
        <v>801</v>
      </c>
      <c r="G12831" s="2" t="s">
        <v>3287</v>
      </c>
      <c r="H12831" s="2">
        <v>1188</v>
      </c>
    </row>
    <row r="12832" spans="1:8" x14ac:dyDescent="0.2">
      <c r="A12832" s="5">
        <v>831127162</v>
      </c>
      <c r="B12832" s="5" t="s">
        <v>25742</v>
      </c>
      <c r="C12832" s="5" t="s">
        <v>25743</v>
      </c>
      <c r="D12832" s="2">
        <v>173</v>
      </c>
      <c r="E12832" s="8" t="s">
        <v>2699</v>
      </c>
      <c r="F12832" s="5">
        <v>801</v>
      </c>
      <c r="G12832" s="2" t="s">
        <v>3287</v>
      </c>
      <c r="H12832" s="2">
        <v>187</v>
      </c>
    </row>
    <row r="12833" spans="1:8" x14ac:dyDescent="0.2">
      <c r="A12833" s="5">
        <v>831127163</v>
      </c>
      <c r="B12833" s="5" t="s">
        <v>25744</v>
      </c>
      <c r="C12833" s="5" t="s">
        <v>25745</v>
      </c>
      <c r="D12833" s="2">
        <v>173</v>
      </c>
      <c r="E12833" s="8" t="s">
        <v>2699</v>
      </c>
      <c r="F12833" s="5">
        <v>801</v>
      </c>
      <c r="G12833" s="2" t="s">
        <v>3287</v>
      </c>
      <c r="H12833" s="2">
        <v>187</v>
      </c>
    </row>
    <row r="12834" spans="1:8" x14ac:dyDescent="0.2">
      <c r="A12834" s="5">
        <v>831127166</v>
      </c>
      <c r="B12834" s="5" t="s">
        <v>25746</v>
      </c>
      <c r="C12834" s="5" t="s">
        <v>25747</v>
      </c>
      <c r="D12834" s="2">
        <v>112</v>
      </c>
      <c r="E12834" s="8" t="s">
        <v>2699</v>
      </c>
      <c r="F12834" s="5">
        <v>801</v>
      </c>
      <c r="G12834" s="2" t="s">
        <v>3287</v>
      </c>
      <c r="H12834" s="2">
        <v>121.05</v>
      </c>
    </row>
    <row r="12835" spans="1:8" x14ac:dyDescent="0.2">
      <c r="A12835" s="5">
        <v>831127178</v>
      </c>
      <c r="B12835" s="5" t="s">
        <v>25748</v>
      </c>
      <c r="C12835" s="5" t="s">
        <v>25749</v>
      </c>
      <c r="D12835" s="2">
        <v>914</v>
      </c>
      <c r="E12835" s="8" t="s">
        <v>2699</v>
      </c>
      <c r="F12835" s="5">
        <v>801</v>
      </c>
      <c r="G12835" s="2" t="s">
        <v>3287</v>
      </c>
      <c r="H12835" s="2">
        <v>988.05</v>
      </c>
    </row>
    <row r="12836" spans="1:8" x14ac:dyDescent="0.2">
      <c r="A12836" s="5">
        <v>831127180</v>
      </c>
      <c r="B12836" s="5" t="s">
        <v>25750</v>
      </c>
      <c r="C12836" s="5" t="s">
        <v>25751</v>
      </c>
      <c r="D12836" s="2">
        <v>419</v>
      </c>
      <c r="E12836" s="8" t="s">
        <v>2699</v>
      </c>
      <c r="F12836" s="5">
        <v>801</v>
      </c>
      <c r="G12836" s="2" t="s">
        <v>3287</v>
      </c>
      <c r="H12836" s="2">
        <v>452.95</v>
      </c>
    </row>
    <row r="12837" spans="1:8" x14ac:dyDescent="0.2">
      <c r="A12837" s="5">
        <v>831130371</v>
      </c>
      <c r="B12837" s="5" t="s">
        <v>25752</v>
      </c>
      <c r="C12837" s="5" t="s">
        <v>25753</v>
      </c>
      <c r="D12837" s="2">
        <v>57.7</v>
      </c>
      <c r="E12837" s="8" t="s">
        <v>2700</v>
      </c>
      <c r="F12837" s="5">
        <v>183</v>
      </c>
      <c r="G12837" s="2" t="s">
        <v>3287</v>
      </c>
      <c r="H12837" s="2">
        <v>62.35</v>
      </c>
    </row>
    <row r="12838" spans="1:8" x14ac:dyDescent="0.2">
      <c r="A12838" s="5">
        <v>831130386</v>
      </c>
      <c r="B12838" s="5" t="s">
        <v>25754</v>
      </c>
      <c r="C12838" s="5" t="s">
        <v>25755</v>
      </c>
      <c r="D12838" s="2">
        <v>1232</v>
      </c>
      <c r="E12838" s="8" t="s">
        <v>2699</v>
      </c>
      <c r="F12838" s="5">
        <v>831</v>
      </c>
      <c r="G12838" s="2" t="s">
        <v>3287</v>
      </c>
      <c r="H12838" s="2">
        <v>1331.8</v>
      </c>
    </row>
    <row r="12839" spans="1:8" x14ac:dyDescent="0.2">
      <c r="A12839" s="5">
        <v>831130387</v>
      </c>
      <c r="B12839" s="5" t="s">
        <v>25756</v>
      </c>
      <c r="C12839" s="5" t="s">
        <v>25757</v>
      </c>
      <c r="D12839" s="2">
        <v>1517</v>
      </c>
      <c r="E12839" s="8" t="s">
        <v>2699</v>
      </c>
      <c r="F12839" s="5">
        <v>831</v>
      </c>
      <c r="G12839" s="2" t="s">
        <v>3287</v>
      </c>
      <c r="H12839" s="2">
        <v>1639.9</v>
      </c>
    </row>
    <row r="12840" spans="1:8" x14ac:dyDescent="0.2">
      <c r="A12840" s="5">
        <v>831131310</v>
      </c>
      <c r="B12840" s="5" t="s">
        <v>25758</v>
      </c>
      <c r="C12840" s="5" t="s">
        <v>25759</v>
      </c>
      <c r="D12840" s="2">
        <v>14.7</v>
      </c>
      <c r="E12840" s="8" t="s">
        <v>2699</v>
      </c>
      <c r="F12840" s="5">
        <v>801</v>
      </c>
      <c r="G12840" s="2" t="s">
        <v>3287</v>
      </c>
      <c r="H12840" s="2">
        <v>15.9</v>
      </c>
    </row>
    <row r="12841" spans="1:8" x14ac:dyDescent="0.2">
      <c r="A12841" s="5">
        <v>831131357</v>
      </c>
      <c r="B12841" s="5" t="s">
        <v>25760</v>
      </c>
      <c r="C12841" s="5" t="s">
        <v>25761</v>
      </c>
      <c r="D12841" s="2">
        <v>7.75</v>
      </c>
      <c r="E12841" s="8" t="s">
        <v>2699</v>
      </c>
      <c r="F12841" s="5">
        <v>801</v>
      </c>
      <c r="G12841" s="2" t="s">
        <v>3287</v>
      </c>
      <c r="H12841" s="2">
        <v>8.4</v>
      </c>
    </row>
    <row r="12842" spans="1:8" x14ac:dyDescent="0.2">
      <c r="A12842" s="5">
        <v>831131361</v>
      </c>
      <c r="B12842" s="5" t="s">
        <v>25762</v>
      </c>
      <c r="C12842" s="5" t="s">
        <v>25763</v>
      </c>
      <c r="D12842" s="2">
        <v>9.85</v>
      </c>
      <c r="E12842" s="8" t="s">
        <v>2699</v>
      </c>
      <c r="F12842" s="5">
        <v>801</v>
      </c>
      <c r="G12842" s="2" t="s">
        <v>3287</v>
      </c>
      <c r="H12842" s="2">
        <v>10.65</v>
      </c>
    </row>
    <row r="12843" spans="1:8" x14ac:dyDescent="0.2">
      <c r="A12843" s="5">
        <v>831131469</v>
      </c>
      <c r="B12843" s="5" t="s">
        <v>25764</v>
      </c>
      <c r="C12843" s="5" t="s">
        <v>25765</v>
      </c>
      <c r="D12843" s="2">
        <v>31.3</v>
      </c>
      <c r="E12843" s="8" t="s">
        <v>2700</v>
      </c>
      <c r="F12843" s="5">
        <v>183</v>
      </c>
      <c r="G12843" s="2" t="s">
        <v>3287</v>
      </c>
      <c r="H12843" s="2">
        <v>33.85</v>
      </c>
    </row>
    <row r="12844" spans="1:8" x14ac:dyDescent="0.2">
      <c r="A12844" s="5">
        <v>831131477</v>
      </c>
      <c r="B12844" s="5" t="s">
        <v>25766</v>
      </c>
      <c r="C12844" s="5" t="s">
        <v>25767</v>
      </c>
      <c r="D12844" s="2">
        <v>8.85</v>
      </c>
      <c r="E12844" s="8" t="s">
        <v>2700</v>
      </c>
      <c r="F12844" s="5">
        <v>183</v>
      </c>
      <c r="G12844" s="2" t="s">
        <v>3287</v>
      </c>
      <c r="H12844" s="2">
        <v>9.5500000000000007</v>
      </c>
    </row>
    <row r="12845" spans="1:8" x14ac:dyDescent="0.2">
      <c r="A12845" s="5">
        <v>831131481</v>
      </c>
      <c r="B12845" s="5" t="s">
        <v>25768</v>
      </c>
      <c r="C12845" s="5" t="s">
        <v>25769</v>
      </c>
      <c r="D12845" s="2">
        <v>24.9</v>
      </c>
      <c r="E12845" s="8" t="s">
        <v>2700</v>
      </c>
      <c r="F12845" s="5">
        <v>183</v>
      </c>
      <c r="G12845" s="2" t="s">
        <v>3287</v>
      </c>
      <c r="H12845" s="2">
        <v>26.9</v>
      </c>
    </row>
    <row r="12846" spans="1:8" x14ac:dyDescent="0.2">
      <c r="A12846" s="5">
        <v>831131874</v>
      </c>
      <c r="B12846" s="5" t="s">
        <v>25770</v>
      </c>
      <c r="C12846" s="5" t="s">
        <v>25771</v>
      </c>
      <c r="D12846" s="2">
        <v>5854</v>
      </c>
      <c r="E12846" s="8" t="s">
        <v>2714</v>
      </c>
      <c r="F12846" s="5">
        <v>863</v>
      </c>
      <c r="G12846" s="2" t="s">
        <v>3287</v>
      </c>
      <c r="H12846" s="2">
        <v>6328.15</v>
      </c>
    </row>
    <row r="12847" spans="1:8" x14ac:dyDescent="0.2">
      <c r="A12847" s="5">
        <v>831131878</v>
      </c>
      <c r="B12847" s="5" t="s">
        <v>25772</v>
      </c>
      <c r="C12847" s="5" t="s">
        <v>25773</v>
      </c>
      <c r="D12847" s="2">
        <v>2979</v>
      </c>
      <c r="E12847" s="8" t="s">
        <v>2714</v>
      </c>
      <c r="F12847" s="5">
        <v>863</v>
      </c>
      <c r="G12847" s="2" t="s">
        <v>3287</v>
      </c>
      <c r="H12847" s="2">
        <v>3220.3</v>
      </c>
    </row>
    <row r="12848" spans="1:8" x14ac:dyDescent="0.2">
      <c r="A12848" s="5">
        <v>831131888</v>
      </c>
      <c r="B12848" s="5" t="s">
        <v>25774</v>
      </c>
      <c r="C12848" s="5" t="s">
        <v>25775</v>
      </c>
      <c r="D12848" s="2">
        <v>471</v>
      </c>
      <c r="E12848" s="8" t="s">
        <v>2700</v>
      </c>
      <c r="F12848" s="5">
        <v>975</v>
      </c>
      <c r="G12848" s="2" t="s">
        <v>3287</v>
      </c>
      <c r="H12848" s="2">
        <v>509.15</v>
      </c>
    </row>
    <row r="12849" spans="1:8" x14ac:dyDescent="0.2">
      <c r="A12849" s="5">
        <v>831131889</v>
      </c>
      <c r="B12849" s="5" t="s">
        <v>25776</v>
      </c>
      <c r="C12849" s="5" t="s">
        <v>25777</v>
      </c>
      <c r="D12849" s="2">
        <v>98.7</v>
      </c>
      <c r="E12849" s="8" t="s">
        <v>2700</v>
      </c>
      <c r="F12849" s="5">
        <v>975</v>
      </c>
      <c r="G12849" s="2" t="s">
        <v>6865</v>
      </c>
      <c r="H12849" s="2">
        <v>106.7</v>
      </c>
    </row>
    <row r="12850" spans="1:8" x14ac:dyDescent="0.2">
      <c r="A12850" s="5">
        <v>831131890</v>
      </c>
      <c r="B12850" s="5" t="s">
        <v>25778</v>
      </c>
      <c r="C12850" s="5" t="s">
        <v>25779</v>
      </c>
      <c r="D12850" s="2">
        <v>465</v>
      </c>
      <c r="E12850" s="8" t="s">
        <v>2700</v>
      </c>
      <c r="F12850" s="5">
        <v>975</v>
      </c>
      <c r="G12850" s="2" t="s">
        <v>3287</v>
      </c>
      <c r="H12850" s="2">
        <v>502.65</v>
      </c>
    </row>
    <row r="12851" spans="1:8" x14ac:dyDescent="0.2">
      <c r="A12851" s="5">
        <v>831131916</v>
      </c>
      <c r="B12851" s="5" t="s">
        <v>25780</v>
      </c>
      <c r="C12851" s="5" t="s">
        <v>25780</v>
      </c>
      <c r="D12851" s="2">
        <v>5780</v>
      </c>
      <c r="E12851" s="8" t="s">
        <v>2714</v>
      </c>
      <c r="F12851" s="5">
        <v>863</v>
      </c>
      <c r="G12851" s="2" t="s">
        <v>3287</v>
      </c>
      <c r="H12851" s="2">
        <v>6248.2</v>
      </c>
    </row>
    <row r="12852" spans="1:8" x14ac:dyDescent="0.2">
      <c r="A12852" s="5">
        <v>831132106</v>
      </c>
      <c r="B12852" s="5" t="s">
        <v>25781</v>
      </c>
      <c r="C12852" s="5" t="s">
        <v>25782</v>
      </c>
      <c r="D12852" s="2">
        <v>2075</v>
      </c>
      <c r="E12852" s="8" t="s">
        <v>2700</v>
      </c>
      <c r="F12852" s="5">
        <v>893</v>
      </c>
      <c r="G12852" s="2" t="s">
        <v>3287</v>
      </c>
      <c r="H12852" s="2">
        <v>2243.1</v>
      </c>
    </row>
    <row r="12853" spans="1:8" x14ac:dyDescent="0.2">
      <c r="A12853" s="5">
        <v>831132109</v>
      </c>
      <c r="B12853" s="5" t="s">
        <v>25783</v>
      </c>
      <c r="C12853" s="5" t="s">
        <v>25784</v>
      </c>
      <c r="D12853" s="2">
        <v>2.25</v>
      </c>
      <c r="E12853" s="8" t="s">
        <v>2699</v>
      </c>
      <c r="F12853" s="5">
        <v>801</v>
      </c>
      <c r="G12853" s="2" t="s">
        <v>3287</v>
      </c>
      <c r="H12853" s="2">
        <v>2.4500000000000002</v>
      </c>
    </row>
    <row r="12854" spans="1:8" x14ac:dyDescent="0.2">
      <c r="A12854" s="5">
        <v>831132110</v>
      </c>
      <c r="B12854" s="5" t="s">
        <v>25785</v>
      </c>
      <c r="C12854" s="5" t="s">
        <v>25786</v>
      </c>
      <c r="D12854" s="2">
        <v>2.25</v>
      </c>
      <c r="E12854" s="8" t="s">
        <v>2699</v>
      </c>
      <c r="F12854" s="5">
        <v>801</v>
      </c>
      <c r="G12854" s="2" t="s">
        <v>3287</v>
      </c>
      <c r="H12854" s="2">
        <v>2.4500000000000002</v>
      </c>
    </row>
    <row r="12855" spans="1:8" x14ac:dyDescent="0.2">
      <c r="A12855" s="5">
        <v>831132128</v>
      </c>
      <c r="B12855" s="5" t="s">
        <v>25787</v>
      </c>
      <c r="C12855" s="5" t="s">
        <v>25788</v>
      </c>
      <c r="D12855" s="2">
        <v>1117</v>
      </c>
      <c r="E12855" s="8" t="s">
        <v>2700</v>
      </c>
      <c r="F12855" s="5">
        <v>893</v>
      </c>
      <c r="G12855" s="2" t="s">
        <v>3287</v>
      </c>
      <c r="H12855" s="2">
        <v>1207.5</v>
      </c>
    </row>
    <row r="12856" spans="1:8" x14ac:dyDescent="0.2">
      <c r="A12856" s="5">
        <v>831132204</v>
      </c>
      <c r="B12856" s="5" t="s">
        <v>25789</v>
      </c>
      <c r="C12856" s="5" t="s">
        <v>25790</v>
      </c>
      <c r="D12856" s="2">
        <v>586</v>
      </c>
      <c r="E12856" s="8" t="s">
        <v>2700</v>
      </c>
      <c r="F12856" s="5">
        <v>183</v>
      </c>
      <c r="G12856" s="2" t="s">
        <v>3287</v>
      </c>
      <c r="H12856" s="2">
        <v>633.45000000000005</v>
      </c>
    </row>
    <row r="12857" spans="1:8" x14ac:dyDescent="0.2">
      <c r="A12857" s="5">
        <v>831132267</v>
      </c>
      <c r="B12857" s="5" t="s">
        <v>25791</v>
      </c>
      <c r="C12857" s="5" t="s">
        <v>25792</v>
      </c>
      <c r="D12857" s="2">
        <v>29.7</v>
      </c>
      <c r="E12857" s="8" t="s">
        <v>2700</v>
      </c>
      <c r="F12857" s="5">
        <v>183</v>
      </c>
      <c r="G12857" s="2" t="s">
        <v>3287</v>
      </c>
      <c r="H12857" s="2">
        <v>32.1</v>
      </c>
    </row>
    <row r="12858" spans="1:8" x14ac:dyDescent="0.2">
      <c r="A12858" s="5">
        <v>831132313</v>
      </c>
      <c r="B12858" s="5" t="s">
        <v>25793</v>
      </c>
      <c r="C12858" s="5" t="s">
        <v>25794</v>
      </c>
      <c r="D12858" s="2">
        <v>158</v>
      </c>
      <c r="E12858" s="8" t="s">
        <v>2700</v>
      </c>
      <c r="F12858" s="5">
        <v>183</v>
      </c>
      <c r="G12858" s="2" t="s">
        <v>3287</v>
      </c>
      <c r="H12858" s="2">
        <v>170.8</v>
      </c>
    </row>
    <row r="12859" spans="1:8" x14ac:dyDescent="0.2">
      <c r="A12859" s="5">
        <v>831132318</v>
      </c>
      <c r="B12859" s="5" t="s">
        <v>25795</v>
      </c>
      <c r="C12859" s="5" t="s">
        <v>25796</v>
      </c>
      <c r="D12859" s="2">
        <v>989</v>
      </c>
      <c r="E12859" s="8" t="s">
        <v>2700</v>
      </c>
      <c r="F12859" s="5">
        <v>893</v>
      </c>
      <c r="G12859" s="2" t="s">
        <v>3287</v>
      </c>
      <c r="H12859" s="2">
        <v>1069.0999999999999</v>
      </c>
    </row>
    <row r="12860" spans="1:8" x14ac:dyDescent="0.2">
      <c r="A12860" s="5">
        <v>831132355</v>
      </c>
      <c r="B12860" s="5" t="s">
        <v>25797</v>
      </c>
      <c r="C12860" s="5" t="s">
        <v>25798</v>
      </c>
      <c r="D12860" s="2">
        <v>98.8</v>
      </c>
      <c r="E12860" s="8" t="s">
        <v>2700</v>
      </c>
      <c r="F12860" s="5">
        <v>183</v>
      </c>
      <c r="G12860" s="2" t="s">
        <v>3287</v>
      </c>
      <c r="H12860" s="2">
        <v>106.8</v>
      </c>
    </row>
    <row r="12861" spans="1:8" x14ac:dyDescent="0.2">
      <c r="A12861" s="5">
        <v>831132369</v>
      </c>
      <c r="B12861" s="5" t="s">
        <v>25799</v>
      </c>
      <c r="C12861" s="5" t="s">
        <v>25800</v>
      </c>
      <c r="D12861" s="2">
        <v>217</v>
      </c>
      <c r="E12861" s="8" t="s">
        <v>2700</v>
      </c>
      <c r="F12861" s="5">
        <v>183</v>
      </c>
      <c r="G12861" s="2" t="s">
        <v>3287</v>
      </c>
      <c r="H12861" s="2">
        <v>234.6</v>
      </c>
    </row>
    <row r="12862" spans="1:8" x14ac:dyDescent="0.2">
      <c r="A12862" s="5">
        <v>831132376</v>
      </c>
      <c r="B12862" s="5" t="s">
        <v>25801</v>
      </c>
      <c r="C12862" s="5" t="s">
        <v>25802</v>
      </c>
      <c r="D12862" s="2">
        <v>282</v>
      </c>
      <c r="E12862" s="8" t="s">
        <v>2700</v>
      </c>
      <c r="F12862" s="5">
        <v>183</v>
      </c>
      <c r="G12862" s="2" t="s">
        <v>3287</v>
      </c>
      <c r="H12862" s="2">
        <v>304.85000000000002</v>
      </c>
    </row>
    <row r="12863" spans="1:8" x14ac:dyDescent="0.2">
      <c r="A12863" s="5">
        <v>831132377</v>
      </c>
      <c r="B12863" s="5" t="s">
        <v>25803</v>
      </c>
      <c r="C12863" s="5" t="s">
        <v>25804</v>
      </c>
      <c r="D12863" s="2">
        <v>109</v>
      </c>
      <c r="E12863" s="8" t="s">
        <v>2700</v>
      </c>
      <c r="F12863" s="5">
        <v>183</v>
      </c>
      <c r="G12863" s="2" t="s">
        <v>3287</v>
      </c>
      <c r="H12863" s="2">
        <v>117.85</v>
      </c>
    </row>
    <row r="12864" spans="1:8" x14ac:dyDescent="0.2">
      <c r="A12864" s="5">
        <v>831132384</v>
      </c>
      <c r="B12864" s="5" t="s">
        <v>25805</v>
      </c>
      <c r="C12864" s="5" t="s">
        <v>25806</v>
      </c>
      <c r="D12864" s="2">
        <v>25.8</v>
      </c>
      <c r="E12864" s="8" t="s">
        <v>2700</v>
      </c>
      <c r="F12864" s="5">
        <v>183</v>
      </c>
      <c r="G12864" s="2" t="s">
        <v>3287</v>
      </c>
      <c r="H12864" s="2">
        <v>27.9</v>
      </c>
    </row>
    <row r="12865" spans="1:8" x14ac:dyDescent="0.2">
      <c r="A12865" s="5">
        <v>831132467</v>
      </c>
      <c r="B12865" s="5" t="s">
        <v>25807</v>
      </c>
      <c r="C12865" s="5" t="s">
        <v>25808</v>
      </c>
      <c r="D12865" s="2">
        <v>112</v>
      </c>
      <c r="E12865" s="8" t="s">
        <v>2700</v>
      </c>
      <c r="F12865" s="5">
        <v>183</v>
      </c>
      <c r="G12865" s="2" t="s">
        <v>3287</v>
      </c>
      <c r="H12865" s="2">
        <v>121.05</v>
      </c>
    </row>
    <row r="12866" spans="1:8" x14ac:dyDescent="0.2">
      <c r="A12866" s="5">
        <v>831132527</v>
      </c>
      <c r="B12866" s="5" t="s">
        <v>25809</v>
      </c>
      <c r="C12866" s="5" t="s">
        <v>25810</v>
      </c>
      <c r="D12866" s="2">
        <v>2.25</v>
      </c>
      <c r="E12866" s="8" t="s">
        <v>2699</v>
      </c>
      <c r="F12866" s="5">
        <v>801</v>
      </c>
      <c r="G12866" s="2" t="s">
        <v>25811</v>
      </c>
      <c r="H12866" s="2">
        <v>2.4500000000000002</v>
      </c>
    </row>
    <row r="12867" spans="1:8" x14ac:dyDescent="0.2">
      <c r="A12867" s="5">
        <v>831132528</v>
      </c>
      <c r="B12867" s="5" t="s">
        <v>25812</v>
      </c>
      <c r="C12867" s="5" t="s">
        <v>25813</v>
      </c>
      <c r="D12867" s="2">
        <v>2.25</v>
      </c>
      <c r="E12867" s="8" t="s">
        <v>2699</v>
      </c>
      <c r="F12867" s="5">
        <v>801</v>
      </c>
      <c r="G12867" s="2" t="s">
        <v>25811</v>
      </c>
      <c r="H12867" s="2">
        <v>2.4500000000000002</v>
      </c>
    </row>
    <row r="12868" spans="1:8" x14ac:dyDescent="0.2">
      <c r="A12868" s="5">
        <v>831132606</v>
      </c>
      <c r="B12868" s="5" t="s">
        <v>25814</v>
      </c>
      <c r="C12868" s="5" t="s">
        <v>25815</v>
      </c>
      <c r="D12868" s="2">
        <v>98</v>
      </c>
      <c r="E12868" s="8" t="s">
        <v>2700</v>
      </c>
      <c r="F12868" s="5">
        <v>183</v>
      </c>
      <c r="G12868" s="2" t="s">
        <v>3287</v>
      </c>
      <c r="H12868" s="2">
        <v>105.95</v>
      </c>
    </row>
    <row r="12869" spans="1:8" x14ac:dyDescent="0.2">
      <c r="A12869" s="5">
        <v>831132676</v>
      </c>
      <c r="B12869" s="5" t="s">
        <v>25816</v>
      </c>
      <c r="C12869" s="5" t="s">
        <v>25817</v>
      </c>
      <c r="D12869" s="2">
        <v>883</v>
      </c>
      <c r="E12869" s="8" t="s">
        <v>2699</v>
      </c>
      <c r="F12869" s="5">
        <v>801</v>
      </c>
      <c r="G12869" s="2" t="s">
        <v>3287</v>
      </c>
      <c r="H12869" s="2">
        <v>954.5</v>
      </c>
    </row>
    <row r="12870" spans="1:8" x14ac:dyDescent="0.2">
      <c r="A12870" s="5">
        <v>831132677</v>
      </c>
      <c r="B12870" s="5" t="s">
        <v>25818</v>
      </c>
      <c r="C12870" s="5" t="s">
        <v>25819</v>
      </c>
      <c r="D12870" s="2">
        <v>883</v>
      </c>
      <c r="E12870" s="8" t="s">
        <v>2699</v>
      </c>
      <c r="F12870" s="5">
        <v>801</v>
      </c>
      <c r="G12870" s="2" t="s">
        <v>3287</v>
      </c>
      <c r="H12870" s="2">
        <v>954.5</v>
      </c>
    </row>
    <row r="12871" spans="1:8" x14ac:dyDescent="0.2">
      <c r="A12871" s="5">
        <v>831132735</v>
      </c>
      <c r="B12871" s="5" t="s">
        <v>25820</v>
      </c>
      <c r="C12871" s="5" t="s">
        <v>25821</v>
      </c>
      <c r="D12871" s="2">
        <v>227</v>
      </c>
      <c r="E12871" s="8" t="s">
        <v>2700</v>
      </c>
      <c r="F12871" s="5">
        <v>183</v>
      </c>
      <c r="G12871" s="2" t="s">
        <v>3287</v>
      </c>
      <c r="H12871" s="2">
        <v>245.4</v>
      </c>
    </row>
    <row r="12872" spans="1:8" x14ac:dyDescent="0.2">
      <c r="A12872" s="5">
        <v>831132784</v>
      </c>
      <c r="B12872" s="5" t="s">
        <v>25822</v>
      </c>
      <c r="C12872" s="5" t="s">
        <v>25823</v>
      </c>
      <c r="D12872" s="2">
        <v>480</v>
      </c>
      <c r="E12872" s="8" t="s">
        <v>2700</v>
      </c>
      <c r="F12872" s="5">
        <v>183</v>
      </c>
      <c r="G12872" s="2" t="s">
        <v>3287</v>
      </c>
      <c r="H12872" s="2">
        <v>518.9</v>
      </c>
    </row>
    <row r="12873" spans="1:8" x14ac:dyDescent="0.2">
      <c r="A12873" s="5">
        <v>831132822</v>
      </c>
      <c r="B12873" s="5" t="s">
        <v>2947</v>
      </c>
      <c r="C12873" s="5" t="s">
        <v>2948</v>
      </c>
      <c r="D12873" s="2">
        <v>610</v>
      </c>
      <c r="E12873" s="8" t="s">
        <v>2700</v>
      </c>
      <c r="F12873" s="5">
        <v>325</v>
      </c>
      <c r="G12873" s="2" t="s">
        <v>3287</v>
      </c>
      <c r="H12873" s="2">
        <v>659.4</v>
      </c>
    </row>
    <row r="12874" spans="1:8" x14ac:dyDescent="0.2">
      <c r="A12874" s="5">
        <v>831132937</v>
      </c>
      <c r="B12874" s="5" t="s">
        <v>25824</v>
      </c>
      <c r="C12874" s="5" t="s">
        <v>25825</v>
      </c>
      <c r="D12874" s="2">
        <v>798</v>
      </c>
      <c r="E12874" s="8" t="s">
        <v>2699</v>
      </c>
      <c r="F12874" s="5">
        <v>801</v>
      </c>
      <c r="G12874" s="2" t="s">
        <v>3287</v>
      </c>
      <c r="H12874" s="2">
        <v>862.65</v>
      </c>
    </row>
    <row r="12875" spans="1:8" x14ac:dyDescent="0.2">
      <c r="A12875" s="5">
        <v>831132940</v>
      </c>
      <c r="B12875" s="5" t="s">
        <v>25826</v>
      </c>
      <c r="C12875" s="5" t="s">
        <v>25827</v>
      </c>
      <c r="D12875" s="2">
        <v>1926</v>
      </c>
      <c r="E12875" s="8" t="s">
        <v>2699</v>
      </c>
      <c r="F12875" s="5">
        <v>801</v>
      </c>
      <c r="G12875" s="2" t="s">
        <v>3287</v>
      </c>
      <c r="H12875" s="2">
        <v>2082</v>
      </c>
    </row>
    <row r="12876" spans="1:8" x14ac:dyDescent="0.2">
      <c r="A12876" s="5">
        <v>831132941</v>
      </c>
      <c r="B12876" s="5" t="s">
        <v>25828</v>
      </c>
      <c r="C12876" s="5" t="s">
        <v>25829</v>
      </c>
      <c r="D12876" s="2">
        <v>1918</v>
      </c>
      <c r="E12876" s="8" t="s">
        <v>2699</v>
      </c>
      <c r="F12876" s="5">
        <v>801</v>
      </c>
      <c r="G12876" s="2" t="s">
        <v>3287</v>
      </c>
      <c r="H12876" s="2">
        <v>2073.35</v>
      </c>
    </row>
    <row r="12877" spans="1:8" x14ac:dyDescent="0.2">
      <c r="A12877" s="5">
        <v>831132942</v>
      </c>
      <c r="B12877" s="5" t="s">
        <v>25830</v>
      </c>
      <c r="C12877" s="5" t="s">
        <v>25831</v>
      </c>
      <c r="D12877" s="2">
        <v>973</v>
      </c>
      <c r="E12877" s="8" t="s">
        <v>2699</v>
      </c>
      <c r="F12877" s="5">
        <v>801</v>
      </c>
      <c r="G12877" s="2" t="s">
        <v>3287</v>
      </c>
      <c r="H12877" s="2">
        <v>1051.8</v>
      </c>
    </row>
    <row r="12878" spans="1:8" x14ac:dyDescent="0.2">
      <c r="A12878" s="5">
        <v>831132943</v>
      </c>
      <c r="B12878" s="5" t="s">
        <v>25832</v>
      </c>
      <c r="C12878" s="5" t="s">
        <v>25833</v>
      </c>
      <c r="D12878" s="2">
        <v>973</v>
      </c>
      <c r="E12878" s="8" t="s">
        <v>2699</v>
      </c>
      <c r="F12878" s="5">
        <v>801</v>
      </c>
      <c r="G12878" s="2" t="s">
        <v>3287</v>
      </c>
      <c r="H12878" s="2">
        <v>1051.8</v>
      </c>
    </row>
    <row r="12879" spans="1:8" x14ac:dyDescent="0.2">
      <c r="A12879" s="5">
        <v>831132944</v>
      </c>
      <c r="B12879" s="5" t="s">
        <v>25834</v>
      </c>
      <c r="C12879" s="5" t="s">
        <v>25835</v>
      </c>
      <c r="D12879" s="2">
        <v>728</v>
      </c>
      <c r="E12879" s="8" t="s">
        <v>2699</v>
      </c>
      <c r="F12879" s="5">
        <v>801</v>
      </c>
      <c r="G12879" s="2" t="s">
        <v>3287</v>
      </c>
      <c r="H12879" s="2">
        <v>786.95</v>
      </c>
    </row>
    <row r="12880" spans="1:8" x14ac:dyDescent="0.2">
      <c r="A12880" s="5">
        <v>831132945</v>
      </c>
      <c r="B12880" s="5" t="s">
        <v>25836</v>
      </c>
      <c r="C12880" s="5" t="s">
        <v>25837</v>
      </c>
      <c r="D12880" s="2">
        <v>677</v>
      </c>
      <c r="E12880" s="8" t="s">
        <v>2699</v>
      </c>
      <c r="F12880" s="5">
        <v>801</v>
      </c>
      <c r="G12880" s="2" t="s">
        <v>3287</v>
      </c>
      <c r="H12880" s="2">
        <v>731.85</v>
      </c>
    </row>
    <row r="12881" spans="1:8" x14ac:dyDescent="0.2">
      <c r="A12881" s="5">
        <v>831132971</v>
      </c>
      <c r="B12881" s="5" t="s">
        <v>25838</v>
      </c>
      <c r="C12881" s="5" t="s">
        <v>25839</v>
      </c>
      <c r="D12881" s="2">
        <v>1862</v>
      </c>
      <c r="E12881" s="8" t="s">
        <v>2699</v>
      </c>
      <c r="F12881" s="5">
        <v>801</v>
      </c>
      <c r="G12881" s="2" t="s">
        <v>3287</v>
      </c>
      <c r="H12881" s="2">
        <v>2012.8</v>
      </c>
    </row>
    <row r="12882" spans="1:8" x14ac:dyDescent="0.2">
      <c r="A12882" s="5">
        <v>831132988</v>
      </c>
      <c r="B12882" s="5" t="s">
        <v>25840</v>
      </c>
      <c r="C12882" s="5" t="s">
        <v>25841</v>
      </c>
      <c r="D12882" s="2">
        <v>946</v>
      </c>
      <c r="E12882" s="8" t="s">
        <v>2699</v>
      </c>
      <c r="F12882" s="5">
        <v>801</v>
      </c>
      <c r="G12882" s="2" t="s">
        <v>3287</v>
      </c>
      <c r="H12882" s="2">
        <v>1022.65</v>
      </c>
    </row>
    <row r="12883" spans="1:8" x14ac:dyDescent="0.2">
      <c r="A12883" s="5">
        <v>831132989</v>
      </c>
      <c r="B12883" s="5" t="s">
        <v>25842</v>
      </c>
      <c r="C12883" s="5" t="s">
        <v>25843</v>
      </c>
      <c r="D12883" s="2">
        <v>946</v>
      </c>
      <c r="E12883" s="8" t="s">
        <v>2699</v>
      </c>
      <c r="F12883" s="5">
        <v>801</v>
      </c>
      <c r="G12883" s="2" t="s">
        <v>3287</v>
      </c>
      <c r="H12883" s="2">
        <v>1022.65</v>
      </c>
    </row>
    <row r="12884" spans="1:8" x14ac:dyDescent="0.2">
      <c r="A12884" s="5">
        <v>831132993</v>
      </c>
      <c r="B12884" s="5" t="s">
        <v>25844</v>
      </c>
      <c r="C12884" s="5" t="s">
        <v>25845</v>
      </c>
      <c r="D12884" s="2">
        <v>401</v>
      </c>
      <c r="E12884" s="8" t="s">
        <v>2699</v>
      </c>
      <c r="F12884" s="5">
        <v>801</v>
      </c>
      <c r="G12884" s="2" t="s">
        <v>3287</v>
      </c>
      <c r="H12884" s="2">
        <v>433.5</v>
      </c>
    </row>
    <row r="12885" spans="1:8" x14ac:dyDescent="0.2">
      <c r="A12885" s="5">
        <v>831133952</v>
      </c>
      <c r="B12885" s="5" t="s">
        <v>25846</v>
      </c>
      <c r="C12885" s="5" t="s">
        <v>25847</v>
      </c>
      <c r="D12885" s="2">
        <v>4405</v>
      </c>
      <c r="E12885" s="8" t="s">
        <v>2699</v>
      </c>
      <c r="F12885" s="5">
        <v>801</v>
      </c>
      <c r="G12885" s="2" t="s">
        <v>3287</v>
      </c>
      <c r="H12885" s="2">
        <v>4761.8</v>
      </c>
    </row>
    <row r="12886" spans="1:8" x14ac:dyDescent="0.2">
      <c r="A12886" s="5">
        <v>831133953</v>
      </c>
      <c r="B12886" s="5" t="s">
        <v>25848</v>
      </c>
      <c r="C12886" s="5" t="s">
        <v>25849</v>
      </c>
      <c r="D12886" s="2">
        <v>4583</v>
      </c>
      <c r="E12886" s="8" t="s">
        <v>2699</v>
      </c>
      <c r="F12886" s="5">
        <v>801</v>
      </c>
      <c r="G12886" s="2" t="s">
        <v>3287</v>
      </c>
      <c r="H12886" s="2">
        <v>4954.2</v>
      </c>
    </row>
    <row r="12887" spans="1:8" x14ac:dyDescent="0.2">
      <c r="A12887" s="5">
        <v>831133954</v>
      </c>
      <c r="B12887" s="5" t="s">
        <v>25850</v>
      </c>
      <c r="C12887" s="5" t="s">
        <v>25851</v>
      </c>
      <c r="D12887" s="2">
        <v>2278</v>
      </c>
      <c r="E12887" s="8" t="s">
        <v>2699</v>
      </c>
      <c r="F12887" s="5">
        <v>801</v>
      </c>
      <c r="G12887" s="2" t="s">
        <v>3287</v>
      </c>
      <c r="H12887" s="2">
        <v>2462.5</v>
      </c>
    </row>
    <row r="12888" spans="1:8" x14ac:dyDescent="0.2">
      <c r="A12888" s="5">
        <v>831133955</v>
      </c>
      <c r="B12888" s="5" t="s">
        <v>25852</v>
      </c>
      <c r="C12888" s="5" t="s">
        <v>25853</v>
      </c>
      <c r="D12888" s="2">
        <v>2369</v>
      </c>
      <c r="E12888" s="8" t="s">
        <v>2699</v>
      </c>
      <c r="F12888" s="5">
        <v>801</v>
      </c>
      <c r="G12888" s="2" t="s">
        <v>3287</v>
      </c>
      <c r="H12888" s="2">
        <v>2560.9</v>
      </c>
    </row>
    <row r="12889" spans="1:8" x14ac:dyDescent="0.2">
      <c r="A12889" s="5">
        <v>831133960</v>
      </c>
      <c r="B12889" s="5" t="s">
        <v>25854</v>
      </c>
      <c r="C12889" s="5" t="s">
        <v>25855</v>
      </c>
      <c r="D12889" s="2">
        <v>118</v>
      </c>
      <c r="E12889" s="8" t="s">
        <v>2699</v>
      </c>
      <c r="F12889" s="5">
        <v>801</v>
      </c>
      <c r="G12889" s="2" t="s">
        <v>3287</v>
      </c>
      <c r="H12889" s="2">
        <v>127.55</v>
      </c>
    </row>
    <row r="12890" spans="1:8" x14ac:dyDescent="0.2">
      <c r="A12890" s="5">
        <v>831139159</v>
      </c>
      <c r="B12890" s="5" t="s">
        <v>25856</v>
      </c>
      <c r="C12890" s="5" t="s">
        <v>25857</v>
      </c>
      <c r="D12890" s="2">
        <v>1.45</v>
      </c>
      <c r="E12890" s="8" t="s">
        <v>2700</v>
      </c>
      <c r="F12890" s="5">
        <v>183</v>
      </c>
      <c r="G12890" s="2" t="s">
        <v>3287</v>
      </c>
      <c r="H12890" s="2">
        <v>1.55</v>
      </c>
    </row>
    <row r="12891" spans="1:8" x14ac:dyDescent="0.2">
      <c r="A12891" s="5">
        <v>831139263</v>
      </c>
      <c r="B12891" s="5" t="s">
        <v>25858</v>
      </c>
      <c r="C12891" s="5" t="s">
        <v>25858</v>
      </c>
      <c r="D12891" s="2">
        <v>1.2</v>
      </c>
      <c r="E12891" s="8" t="s">
        <v>2700</v>
      </c>
      <c r="F12891" s="5">
        <v>183</v>
      </c>
      <c r="G12891" s="2" t="s">
        <v>3287</v>
      </c>
      <c r="H12891" s="2">
        <v>1.3</v>
      </c>
    </row>
    <row r="12892" spans="1:8" x14ac:dyDescent="0.2">
      <c r="A12892" s="5">
        <v>831140102</v>
      </c>
      <c r="B12892" s="5" t="s">
        <v>25859</v>
      </c>
      <c r="C12892" s="5" t="s">
        <v>25860</v>
      </c>
      <c r="D12892" s="2">
        <v>9.1</v>
      </c>
      <c r="E12892" s="8" t="s">
        <v>2700</v>
      </c>
      <c r="F12892" s="5">
        <v>183</v>
      </c>
      <c r="G12892" s="2" t="s">
        <v>3287</v>
      </c>
      <c r="H12892" s="2">
        <v>9.85</v>
      </c>
    </row>
    <row r="12893" spans="1:8" x14ac:dyDescent="0.2">
      <c r="A12893" s="5">
        <v>831140103</v>
      </c>
      <c r="B12893" s="5" t="s">
        <v>25861</v>
      </c>
      <c r="C12893" s="5" t="s">
        <v>25862</v>
      </c>
      <c r="D12893" s="2">
        <v>7.15</v>
      </c>
      <c r="E12893" s="8" t="s">
        <v>2700</v>
      </c>
      <c r="F12893" s="5">
        <v>183</v>
      </c>
      <c r="G12893" s="2" t="s">
        <v>3287</v>
      </c>
      <c r="H12893" s="2">
        <v>7.75</v>
      </c>
    </row>
    <row r="12894" spans="1:8" x14ac:dyDescent="0.2">
      <c r="A12894" s="5">
        <v>831140117</v>
      </c>
      <c r="B12894" s="5" t="s">
        <v>25863</v>
      </c>
      <c r="C12894" s="5" t="s">
        <v>25864</v>
      </c>
      <c r="D12894" s="2">
        <v>26.6</v>
      </c>
      <c r="E12894" s="8" t="s">
        <v>2700</v>
      </c>
      <c r="F12894" s="5">
        <v>183</v>
      </c>
      <c r="G12894" s="2" t="s">
        <v>3287</v>
      </c>
      <c r="H12894" s="2">
        <v>28.75</v>
      </c>
    </row>
    <row r="12895" spans="1:8" x14ac:dyDescent="0.2">
      <c r="A12895" s="5">
        <v>831140118</v>
      </c>
      <c r="B12895" s="5" t="s">
        <v>25865</v>
      </c>
      <c r="C12895" s="5" t="s">
        <v>25866</v>
      </c>
      <c r="D12895" s="2">
        <v>21.3</v>
      </c>
      <c r="E12895" s="8" t="s">
        <v>2699</v>
      </c>
      <c r="F12895" s="5">
        <v>150</v>
      </c>
      <c r="G12895" s="2" t="s">
        <v>3287</v>
      </c>
      <c r="H12895" s="2">
        <v>23.05</v>
      </c>
    </row>
    <row r="12896" spans="1:8" x14ac:dyDescent="0.2">
      <c r="A12896" s="5">
        <v>831140137</v>
      </c>
      <c r="B12896" s="5" t="s">
        <v>25867</v>
      </c>
      <c r="C12896" s="5" t="s">
        <v>25868</v>
      </c>
      <c r="D12896" s="2">
        <v>9.1999999999999993</v>
      </c>
      <c r="E12896" s="8" t="s">
        <v>2700</v>
      </c>
      <c r="F12896" s="5">
        <v>183</v>
      </c>
      <c r="G12896" s="2" t="s">
        <v>3287</v>
      </c>
      <c r="H12896" s="2">
        <v>9.9499999999999993</v>
      </c>
    </row>
    <row r="12897" spans="1:8" x14ac:dyDescent="0.2">
      <c r="A12897" s="5">
        <v>831140140</v>
      </c>
      <c r="B12897" s="5" t="s">
        <v>25869</v>
      </c>
      <c r="C12897" s="5" t="s">
        <v>25870</v>
      </c>
      <c r="D12897" s="2">
        <v>5.35</v>
      </c>
      <c r="E12897" s="8" t="s">
        <v>2700</v>
      </c>
      <c r="F12897" s="5">
        <v>191</v>
      </c>
      <c r="G12897" s="2" t="s">
        <v>3287</v>
      </c>
      <c r="H12897" s="2">
        <v>5.8</v>
      </c>
    </row>
    <row r="12898" spans="1:8" x14ac:dyDescent="0.2">
      <c r="A12898" s="5">
        <v>831140144</v>
      </c>
      <c r="B12898" s="5" t="s">
        <v>25871</v>
      </c>
      <c r="C12898" s="5" t="s">
        <v>25872</v>
      </c>
      <c r="D12898" s="2">
        <v>5.35</v>
      </c>
      <c r="E12898" s="8" t="s">
        <v>2700</v>
      </c>
      <c r="F12898" s="5">
        <v>183</v>
      </c>
      <c r="G12898" s="2" t="s">
        <v>3287</v>
      </c>
      <c r="H12898" s="2">
        <v>5.8</v>
      </c>
    </row>
    <row r="12899" spans="1:8" x14ac:dyDescent="0.2">
      <c r="A12899" s="5">
        <v>831140145</v>
      </c>
      <c r="B12899" s="5" t="s">
        <v>25873</v>
      </c>
      <c r="C12899" s="5" t="s">
        <v>25874</v>
      </c>
      <c r="D12899" s="2">
        <v>8.4499999999999993</v>
      </c>
      <c r="E12899" s="8" t="s">
        <v>2700</v>
      </c>
      <c r="F12899" s="5">
        <v>183</v>
      </c>
      <c r="G12899" s="2" t="s">
        <v>3287</v>
      </c>
      <c r="H12899" s="2">
        <v>9.15</v>
      </c>
    </row>
    <row r="12900" spans="1:8" x14ac:dyDescent="0.2">
      <c r="A12900" s="5">
        <v>831140163</v>
      </c>
      <c r="B12900" s="5" t="s">
        <v>25875</v>
      </c>
      <c r="C12900" s="5" t="s">
        <v>25876</v>
      </c>
      <c r="D12900" s="2">
        <v>2.0499999999999998</v>
      </c>
      <c r="E12900" s="8" t="s">
        <v>2700</v>
      </c>
      <c r="F12900" s="5">
        <v>183</v>
      </c>
      <c r="G12900" s="2" t="s">
        <v>3287</v>
      </c>
      <c r="H12900" s="2">
        <v>2.2000000000000002</v>
      </c>
    </row>
    <row r="12901" spans="1:8" x14ac:dyDescent="0.2">
      <c r="A12901" s="5">
        <v>831140252</v>
      </c>
      <c r="B12901" s="5" t="s">
        <v>25877</v>
      </c>
      <c r="C12901" s="5" t="s">
        <v>25878</v>
      </c>
      <c r="D12901" s="2">
        <v>22.5</v>
      </c>
      <c r="E12901" s="8" t="s">
        <v>2700</v>
      </c>
      <c r="F12901" s="5">
        <v>183</v>
      </c>
      <c r="G12901" s="2" t="s">
        <v>3287</v>
      </c>
      <c r="H12901" s="2">
        <v>24.3</v>
      </c>
    </row>
    <row r="12902" spans="1:8" x14ac:dyDescent="0.2">
      <c r="A12902" s="5">
        <v>831140283</v>
      </c>
      <c r="B12902" s="5" t="s">
        <v>25879</v>
      </c>
      <c r="C12902" s="5" t="s">
        <v>25880</v>
      </c>
      <c r="D12902" s="2">
        <v>282</v>
      </c>
      <c r="E12902" s="8" t="s">
        <v>2699</v>
      </c>
      <c r="F12902" s="5">
        <v>801</v>
      </c>
      <c r="G12902" s="2" t="s">
        <v>3287</v>
      </c>
      <c r="H12902" s="2">
        <v>304.85000000000002</v>
      </c>
    </row>
    <row r="12903" spans="1:8" x14ac:dyDescent="0.2">
      <c r="A12903" s="5">
        <v>831141523</v>
      </c>
      <c r="B12903" s="5" t="s">
        <v>25881</v>
      </c>
      <c r="C12903" s="5" t="s">
        <v>25882</v>
      </c>
      <c r="D12903" s="2">
        <v>334</v>
      </c>
      <c r="E12903" s="8" t="s">
        <v>2699</v>
      </c>
      <c r="F12903" s="5">
        <v>801</v>
      </c>
      <c r="G12903" s="2" t="s">
        <v>3287</v>
      </c>
      <c r="H12903" s="2">
        <v>361.05</v>
      </c>
    </row>
    <row r="12904" spans="1:8" x14ac:dyDescent="0.2">
      <c r="A12904" s="5">
        <v>831141535</v>
      </c>
      <c r="B12904" s="5" t="s">
        <v>25883</v>
      </c>
      <c r="C12904" s="5" t="s">
        <v>25884</v>
      </c>
      <c r="D12904" s="2">
        <v>769</v>
      </c>
      <c r="E12904" s="8" t="s">
        <v>2699</v>
      </c>
      <c r="F12904" s="5">
        <v>801</v>
      </c>
      <c r="G12904" s="2" t="s">
        <v>3287</v>
      </c>
      <c r="H12904" s="2">
        <v>831.3</v>
      </c>
    </row>
    <row r="12905" spans="1:8" x14ac:dyDescent="0.2">
      <c r="A12905" s="5">
        <v>831142244</v>
      </c>
      <c r="B12905" s="5" t="s">
        <v>25885</v>
      </c>
      <c r="C12905" s="5" t="s">
        <v>25886</v>
      </c>
      <c r="D12905" s="2">
        <v>34.700000000000003</v>
      </c>
      <c r="E12905" s="8" t="s">
        <v>2700</v>
      </c>
      <c r="F12905" s="5">
        <v>115</v>
      </c>
      <c r="G12905" s="2" t="s">
        <v>3287</v>
      </c>
      <c r="H12905" s="2">
        <v>37.5</v>
      </c>
    </row>
    <row r="12906" spans="1:8" x14ac:dyDescent="0.2">
      <c r="A12906" s="5">
        <v>831147301</v>
      </c>
      <c r="B12906" s="5" t="s">
        <v>25887</v>
      </c>
      <c r="C12906" s="5" t="s">
        <v>25888</v>
      </c>
      <c r="D12906" s="2">
        <v>50.6</v>
      </c>
      <c r="E12906" s="8" t="s">
        <v>2699</v>
      </c>
      <c r="F12906" s="5">
        <v>801</v>
      </c>
      <c r="G12906" s="2" t="s">
        <v>3287</v>
      </c>
      <c r="H12906" s="2">
        <v>54.7</v>
      </c>
    </row>
    <row r="12907" spans="1:8" x14ac:dyDescent="0.2">
      <c r="A12907" s="5">
        <v>831148165</v>
      </c>
      <c r="B12907" s="5" t="s">
        <v>25889</v>
      </c>
      <c r="C12907" s="5" t="s">
        <v>25890</v>
      </c>
      <c r="D12907" s="2">
        <v>69.900000000000006</v>
      </c>
      <c r="E12907" s="8" t="s">
        <v>2700</v>
      </c>
      <c r="F12907" s="5">
        <v>191</v>
      </c>
      <c r="G12907" s="2" t="s">
        <v>3287</v>
      </c>
      <c r="H12907" s="2">
        <v>75.55</v>
      </c>
    </row>
    <row r="12908" spans="1:8" x14ac:dyDescent="0.2">
      <c r="A12908" s="5">
        <v>831148166</v>
      </c>
      <c r="B12908" s="5" t="s">
        <v>25891</v>
      </c>
      <c r="C12908" s="5" t="s">
        <v>25892</v>
      </c>
      <c r="D12908" s="2">
        <v>46.9</v>
      </c>
      <c r="E12908" s="8" t="s">
        <v>2700</v>
      </c>
      <c r="F12908" s="5">
        <v>191</v>
      </c>
      <c r="G12908" s="2" t="s">
        <v>3287</v>
      </c>
      <c r="H12908" s="2">
        <v>50.7</v>
      </c>
    </row>
    <row r="12909" spans="1:8" x14ac:dyDescent="0.2">
      <c r="A12909" s="5">
        <v>831148186</v>
      </c>
      <c r="B12909" s="5" t="s">
        <v>25893</v>
      </c>
      <c r="C12909" s="5" t="s">
        <v>25894</v>
      </c>
      <c r="D12909" s="2">
        <v>9.8000000000000007</v>
      </c>
      <c r="E12909" s="8" t="s">
        <v>2700</v>
      </c>
      <c r="F12909" s="5">
        <v>191</v>
      </c>
      <c r="G12909" s="2" t="s">
        <v>3287</v>
      </c>
      <c r="H12909" s="2">
        <v>10.6</v>
      </c>
    </row>
    <row r="12910" spans="1:8" x14ac:dyDescent="0.2">
      <c r="A12910" s="5">
        <v>831148187</v>
      </c>
      <c r="B12910" s="5" t="s">
        <v>25895</v>
      </c>
      <c r="C12910" s="5" t="s">
        <v>25896</v>
      </c>
      <c r="D12910" s="2">
        <v>52.2</v>
      </c>
      <c r="E12910" s="8" t="s">
        <v>2700</v>
      </c>
      <c r="F12910" s="5">
        <v>191</v>
      </c>
      <c r="G12910" s="2" t="s">
        <v>3287</v>
      </c>
      <c r="H12910" s="2">
        <v>56.45</v>
      </c>
    </row>
    <row r="12911" spans="1:8" x14ac:dyDescent="0.2">
      <c r="A12911" s="5">
        <v>831148311</v>
      </c>
      <c r="B12911" s="5" t="s">
        <v>25897</v>
      </c>
      <c r="C12911" s="5" t="s">
        <v>25898</v>
      </c>
      <c r="D12911" s="2">
        <v>47.7</v>
      </c>
      <c r="E12911" s="8" t="s">
        <v>2700</v>
      </c>
      <c r="F12911" s="5">
        <v>191</v>
      </c>
      <c r="G12911" s="2" t="s">
        <v>3287</v>
      </c>
      <c r="H12911" s="2">
        <v>51.55</v>
      </c>
    </row>
    <row r="12912" spans="1:8" x14ac:dyDescent="0.2">
      <c r="A12912" s="5">
        <v>831148606</v>
      </c>
      <c r="B12912" s="5" t="s">
        <v>25899</v>
      </c>
      <c r="C12912" s="5" t="s">
        <v>25900</v>
      </c>
      <c r="D12912" s="2">
        <v>3636</v>
      </c>
      <c r="E12912" s="8" t="s">
        <v>2700</v>
      </c>
      <c r="F12912" s="5">
        <v>191</v>
      </c>
      <c r="G12912" s="2" t="s">
        <v>3287</v>
      </c>
      <c r="H12912" s="2">
        <v>3930.5</v>
      </c>
    </row>
    <row r="12913" spans="1:8" x14ac:dyDescent="0.2">
      <c r="A12913" s="5">
        <v>831148607</v>
      </c>
      <c r="B12913" s="5" t="s">
        <v>25901</v>
      </c>
      <c r="C12913" s="5" t="s">
        <v>25900</v>
      </c>
      <c r="D12913" s="2">
        <v>3560</v>
      </c>
      <c r="E12913" s="8" t="s">
        <v>2700</v>
      </c>
      <c r="F12913" s="5">
        <v>191</v>
      </c>
      <c r="G12913" s="2" t="s">
        <v>3287</v>
      </c>
      <c r="H12913" s="2">
        <v>3848.35</v>
      </c>
    </row>
    <row r="12914" spans="1:8" x14ac:dyDescent="0.2">
      <c r="A12914" s="5">
        <v>831150061</v>
      </c>
      <c r="B12914" s="5" t="s">
        <v>25902</v>
      </c>
      <c r="C12914" s="5" t="s">
        <v>25903</v>
      </c>
      <c r="D12914" s="2">
        <v>2471</v>
      </c>
      <c r="E12914" s="8" t="s">
        <v>2700</v>
      </c>
      <c r="F12914" s="5">
        <v>183</v>
      </c>
      <c r="G12914" s="2" t="s">
        <v>3287</v>
      </c>
      <c r="H12914" s="2">
        <v>2671.15</v>
      </c>
    </row>
    <row r="12915" spans="1:8" x14ac:dyDescent="0.2">
      <c r="A12915" s="5">
        <v>831151813</v>
      </c>
      <c r="B12915" s="5" t="s">
        <v>25904</v>
      </c>
      <c r="C12915" s="5" t="s">
        <v>25905</v>
      </c>
      <c r="D12915" s="2">
        <v>0.5</v>
      </c>
      <c r="E12915" s="8" t="s">
        <v>2700</v>
      </c>
      <c r="F12915" s="5">
        <v>183</v>
      </c>
      <c r="G12915" s="2" t="s">
        <v>3287</v>
      </c>
      <c r="H12915" s="2">
        <v>0.55000000000000004</v>
      </c>
    </row>
    <row r="12916" spans="1:8" x14ac:dyDescent="0.2">
      <c r="A12916" s="5">
        <v>831162204</v>
      </c>
      <c r="B12916" s="5" t="s">
        <v>25906</v>
      </c>
      <c r="C12916" s="5" t="s">
        <v>25907</v>
      </c>
      <c r="D12916" s="2">
        <v>1226</v>
      </c>
      <c r="E12916" s="8" t="s">
        <v>2699</v>
      </c>
      <c r="F12916" s="5">
        <v>831</v>
      </c>
      <c r="G12916" s="2" t="s">
        <v>3287</v>
      </c>
      <c r="H12916" s="2">
        <v>1325.3</v>
      </c>
    </row>
    <row r="12917" spans="1:8" x14ac:dyDescent="0.2">
      <c r="A12917" s="5">
        <v>831163006</v>
      </c>
      <c r="B12917" s="5" t="s">
        <v>25908</v>
      </c>
      <c r="C12917" s="5" t="s">
        <v>25909</v>
      </c>
      <c r="D12917" s="2">
        <v>1560</v>
      </c>
      <c r="E12917" s="8" t="s">
        <v>2699</v>
      </c>
      <c r="F12917" s="5">
        <v>811</v>
      </c>
      <c r="G12917" s="2" t="s">
        <v>3287</v>
      </c>
      <c r="H12917" s="2">
        <v>1686.35</v>
      </c>
    </row>
    <row r="12918" spans="1:8" x14ac:dyDescent="0.2">
      <c r="A12918" s="5">
        <v>831163019</v>
      </c>
      <c r="B12918" s="5" t="s">
        <v>25910</v>
      </c>
      <c r="C12918" s="5" t="s">
        <v>25911</v>
      </c>
      <c r="D12918" s="2">
        <v>1563</v>
      </c>
      <c r="E12918" s="8" t="s">
        <v>2699</v>
      </c>
      <c r="F12918" s="5">
        <v>811</v>
      </c>
      <c r="G12918" s="2" t="s">
        <v>3287</v>
      </c>
      <c r="H12918" s="2">
        <v>1689.6</v>
      </c>
    </row>
    <row r="12919" spans="1:8" x14ac:dyDescent="0.2">
      <c r="A12919" s="5">
        <v>831163020</v>
      </c>
      <c r="B12919" s="5" t="s">
        <v>25912</v>
      </c>
      <c r="C12919" s="5" t="s">
        <v>25913</v>
      </c>
      <c r="D12919" s="2">
        <v>2008</v>
      </c>
      <c r="E12919" s="8" t="s">
        <v>2699</v>
      </c>
      <c r="F12919" s="5">
        <v>811</v>
      </c>
      <c r="G12919" s="2" t="s">
        <v>3287</v>
      </c>
      <c r="H12919" s="2">
        <v>2170.65</v>
      </c>
    </row>
    <row r="12920" spans="1:8" x14ac:dyDescent="0.2">
      <c r="A12920" s="5">
        <v>831163021</v>
      </c>
      <c r="B12920" s="5" t="s">
        <v>25914</v>
      </c>
      <c r="C12920" s="5" t="s">
        <v>25915</v>
      </c>
      <c r="D12920" s="2">
        <v>2097</v>
      </c>
      <c r="E12920" s="8" t="s">
        <v>2699</v>
      </c>
      <c r="F12920" s="5">
        <v>811</v>
      </c>
      <c r="G12920" s="2" t="s">
        <v>3287</v>
      </c>
      <c r="H12920" s="2">
        <v>2266.85</v>
      </c>
    </row>
    <row r="12921" spans="1:8" x14ac:dyDescent="0.2">
      <c r="A12921" s="5">
        <v>831163022</v>
      </c>
      <c r="B12921" s="5" t="s">
        <v>25916</v>
      </c>
      <c r="C12921" s="5" t="s">
        <v>25917</v>
      </c>
      <c r="D12921" s="2">
        <v>2365</v>
      </c>
      <c r="E12921" s="8" t="s">
        <v>2699</v>
      </c>
      <c r="F12921" s="5">
        <v>811</v>
      </c>
      <c r="G12921" s="2" t="s">
        <v>3287</v>
      </c>
      <c r="H12921" s="2">
        <v>2556.5500000000002</v>
      </c>
    </row>
    <row r="12922" spans="1:8" x14ac:dyDescent="0.2">
      <c r="A12922" s="5">
        <v>831163023</v>
      </c>
      <c r="B12922" s="5" t="s">
        <v>25918</v>
      </c>
      <c r="C12922" s="5" t="s">
        <v>25919</v>
      </c>
      <c r="D12922" s="2">
        <v>2365</v>
      </c>
      <c r="E12922" s="8" t="s">
        <v>2699</v>
      </c>
      <c r="F12922" s="5">
        <v>811</v>
      </c>
      <c r="G12922" s="2" t="s">
        <v>3287</v>
      </c>
      <c r="H12922" s="2">
        <v>2556.5500000000002</v>
      </c>
    </row>
    <row r="12923" spans="1:8" x14ac:dyDescent="0.2">
      <c r="A12923" s="5">
        <v>831163040</v>
      </c>
      <c r="B12923" s="5" t="s">
        <v>25920</v>
      </c>
      <c r="C12923" s="5" t="s">
        <v>25921</v>
      </c>
      <c r="D12923" s="2">
        <v>956</v>
      </c>
      <c r="E12923" s="8" t="s">
        <v>2699</v>
      </c>
      <c r="F12923" s="5">
        <v>811</v>
      </c>
      <c r="G12923" s="2" t="s">
        <v>3287</v>
      </c>
      <c r="H12923" s="2">
        <v>1033.45</v>
      </c>
    </row>
    <row r="12924" spans="1:8" x14ac:dyDescent="0.2">
      <c r="A12924" s="5">
        <v>831163049</v>
      </c>
      <c r="B12924" s="5" t="s">
        <v>25922</v>
      </c>
      <c r="C12924" s="5" t="s">
        <v>25923</v>
      </c>
      <c r="D12924" s="2">
        <v>39</v>
      </c>
      <c r="E12924" s="8" t="s">
        <v>2699</v>
      </c>
      <c r="F12924" s="5">
        <v>811</v>
      </c>
      <c r="G12924" s="2" t="s">
        <v>3287</v>
      </c>
      <c r="H12924" s="2">
        <v>42.15</v>
      </c>
    </row>
    <row r="12925" spans="1:8" x14ac:dyDescent="0.2">
      <c r="A12925" s="5">
        <v>831163050</v>
      </c>
      <c r="B12925" s="5" t="s">
        <v>25924</v>
      </c>
      <c r="C12925" s="5" t="s">
        <v>25925</v>
      </c>
      <c r="D12925" s="2">
        <v>42.7</v>
      </c>
      <c r="E12925" s="8" t="s">
        <v>2699</v>
      </c>
      <c r="F12925" s="5">
        <v>811</v>
      </c>
      <c r="G12925" s="2" t="s">
        <v>3287</v>
      </c>
      <c r="H12925" s="2">
        <v>46.15</v>
      </c>
    </row>
    <row r="12926" spans="1:8" x14ac:dyDescent="0.2">
      <c r="A12926" s="5">
        <v>831163052</v>
      </c>
      <c r="B12926" s="5" t="s">
        <v>25926</v>
      </c>
      <c r="C12926" s="5" t="s">
        <v>25927</v>
      </c>
      <c r="D12926" s="2">
        <v>120</v>
      </c>
      <c r="E12926" s="8" t="s">
        <v>2699</v>
      </c>
      <c r="F12926" s="5">
        <v>811</v>
      </c>
      <c r="G12926" s="2" t="s">
        <v>3287</v>
      </c>
      <c r="H12926" s="2">
        <v>129.69999999999999</v>
      </c>
    </row>
    <row r="12927" spans="1:8" x14ac:dyDescent="0.2">
      <c r="A12927" s="5">
        <v>831163054</v>
      </c>
      <c r="B12927" s="5" t="s">
        <v>25928</v>
      </c>
      <c r="C12927" s="5" t="s">
        <v>25929</v>
      </c>
      <c r="D12927" s="2">
        <v>64.3</v>
      </c>
      <c r="E12927" s="8" t="s">
        <v>2699</v>
      </c>
      <c r="F12927" s="5">
        <v>811</v>
      </c>
      <c r="G12927" s="2" t="s">
        <v>3287</v>
      </c>
      <c r="H12927" s="2">
        <v>69.5</v>
      </c>
    </row>
    <row r="12928" spans="1:8" x14ac:dyDescent="0.2">
      <c r="A12928" s="5">
        <v>831163060</v>
      </c>
      <c r="B12928" s="5" t="s">
        <v>25930</v>
      </c>
      <c r="C12928" s="5" t="s">
        <v>25931</v>
      </c>
      <c r="D12928" s="2">
        <v>56.2</v>
      </c>
      <c r="E12928" s="8" t="s">
        <v>2699</v>
      </c>
      <c r="F12928" s="5">
        <v>811</v>
      </c>
      <c r="G12928" s="2" t="s">
        <v>3287</v>
      </c>
      <c r="H12928" s="2">
        <v>60.75</v>
      </c>
    </row>
    <row r="12929" spans="1:8" x14ac:dyDescent="0.2">
      <c r="A12929" s="5">
        <v>831163064</v>
      </c>
      <c r="B12929" s="5" t="s">
        <v>25932</v>
      </c>
      <c r="C12929" s="5" t="s">
        <v>25933</v>
      </c>
      <c r="D12929" s="2">
        <v>97.4</v>
      </c>
      <c r="E12929" s="8" t="s">
        <v>2699</v>
      </c>
      <c r="F12929" s="5">
        <v>811</v>
      </c>
      <c r="G12929" s="2" t="s">
        <v>3287</v>
      </c>
      <c r="H12929" s="2">
        <v>105.3</v>
      </c>
    </row>
    <row r="12930" spans="1:8" x14ac:dyDescent="0.2">
      <c r="A12930" s="5">
        <v>831163066</v>
      </c>
      <c r="B12930" s="5" t="s">
        <v>25934</v>
      </c>
      <c r="C12930" s="5" t="s">
        <v>25935</v>
      </c>
      <c r="D12930" s="2">
        <v>75.7</v>
      </c>
      <c r="E12930" s="8" t="s">
        <v>2699</v>
      </c>
      <c r="F12930" s="5">
        <v>811</v>
      </c>
      <c r="G12930" s="2" t="s">
        <v>3287</v>
      </c>
      <c r="H12930" s="2">
        <v>81.849999999999994</v>
      </c>
    </row>
    <row r="12931" spans="1:8" x14ac:dyDescent="0.2">
      <c r="A12931" s="5">
        <v>831163067</v>
      </c>
      <c r="B12931" s="5" t="s">
        <v>25936</v>
      </c>
      <c r="C12931" s="5" t="s">
        <v>25937</v>
      </c>
      <c r="D12931" s="2">
        <v>213</v>
      </c>
      <c r="E12931" s="8" t="s">
        <v>2699</v>
      </c>
      <c r="F12931" s="5">
        <v>811</v>
      </c>
      <c r="G12931" s="2" t="s">
        <v>3287</v>
      </c>
      <c r="H12931" s="2">
        <v>230.25</v>
      </c>
    </row>
    <row r="12932" spans="1:8" x14ac:dyDescent="0.2">
      <c r="A12932" s="5">
        <v>831163069</v>
      </c>
      <c r="B12932" s="5" t="s">
        <v>25938</v>
      </c>
      <c r="C12932" s="5" t="s">
        <v>25939</v>
      </c>
      <c r="D12932" s="2">
        <v>408</v>
      </c>
      <c r="E12932" s="8" t="s">
        <v>2699</v>
      </c>
      <c r="F12932" s="5">
        <v>811</v>
      </c>
      <c r="G12932" s="2" t="s">
        <v>3287</v>
      </c>
      <c r="H12932" s="2">
        <v>441.05</v>
      </c>
    </row>
    <row r="12933" spans="1:8" x14ac:dyDescent="0.2">
      <c r="A12933" s="5">
        <v>831163187</v>
      </c>
      <c r="B12933" s="5" t="s">
        <v>25940</v>
      </c>
      <c r="C12933" s="5" t="s">
        <v>25941</v>
      </c>
      <c r="D12933" s="2">
        <v>443</v>
      </c>
      <c r="E12933" s="8" t="s">
        <v>2699</v>
      </c>
      <c r="F12933" s="5">
        <v>811</v>
      </c>
      <c r="G12933" s="2" t="s">
        <v>3287</v>
      </c>
      <c r="H12933" s="2">
        <v>478.9</v>
      </c>
    </row>
    <row r="12934" spans="1:8" x14ac:dyDescent="0.2">
      <c r="A12934" s="5">
        <v>831163188</v>
      </c>
      <c r="B12934" s="5" t="s">
        <v>25942</v>
      </c>
      <c r="C12934" s="5" t="s">
        <v>25943</v>
      </c>
      <c r="D12934" s="2">
        <v>310</v>
      </c>
      <c r="E12934" s="8" t="s">
        <v>2699</v>
      </c>
      <c r="F12934" s="5">
        <v>811</v>
      </c>
      <c r="G12934" s="2" t="s">
        <v>3287</v>
      </c>
      <c r="H12934" s="2">
        <v>335.1</v>
      </c>
    </row>
    <row r="12935" spans="1:8" x14ac:dyDescent="0.2">
      <c r="A12935" s="5">
        <v>831163189</v>
      </c>
      <c r="B12935" s="5" t="s">
        <v>25944</v>
      </c>
      <c r="C12935" s="5" t="s">
        <v>25945</v>
      </c>
      <c r="D12935" s="2">
        <v>253</v>
      </c>
      <c r="E12935" s="8" t="s">
        <v>2699</v>
      </c>
      <c r="F12935" s="5">
        <v>811</v>
      </c>
      <c r="G12935" s="2" t="s">
        <v>3287</v>
      </c>
      <c r="H12935" s="2">
        <v>273.5</v>
      </c>
    </row>
    <row r="12936" spans="1:8" x14ac:dyDescent="0.2">
      <c r="A12936" s="5">
        <v>831163227</v>
      </c>
      <c r="B12936" s="5" t="s">
        <v>25946</v>
      </c>
      <c r="C12936" s="5" t="s">
        <v>25947</v>
      </c>
      <c r="D12936" s="2">
        <v>517</v>
      </c>
      <c r="E12936" s="8" t="s">
        <v>2699</v>
      </c>
      <c r="F12936" s="5">
        <v>801</v>
      </c>
      <c r="G12936" s="2" t="s">
        <v>3287</v>
      </c>
      <c r="H12936" s="2">
        <v>558.9</v>
      </c>
    </row>
    <row r="12937" spans="1:8" x14ac:dyDescent="0.2">
      <c r="A12937" s="5">
        <v>831163228</v>
      </c>
      <c r="B12937" s="5" t="s">
        <v>25948</v>
      </c>
      <c r="C12937" s="5" t="s">
        <v>25949</v>
      </c>
      <c r="D12937" s="2">
        <v>533</v>
      </c>
      <c r="E12937" s="8" t="s">
        <v>2699</v>
      </c>
      <c r="F12937" s="5">
        <v>801</v>
      </c>
      <c r="G12937" s="2" t="s">
        <v>3287</v>
      </c>
      <c r="H12937" s="2">
        <v>576.15</v>
      </c>
    </row>
    <row r="12938" spans="1:8" x14ac:dyDescent="0.2">
      <c r="A12938" s="5">
        <v>831163229</v>
      </c>
      <c r="B12938" s="5" t="s">
        <v>25950</v>
      </c>
      <c r="C12938" s="5" t="s">
        <v>25951</v>
      </c>
      <c r="D12938" s="2">
        <v>486</v>
      </c>
      <c r="E12938" s="8" t="s">
        <v>2699</v>
      </c>
      <c r="F12938" s="5">
        <v>811</v>
      </c>
      <c r="G12938" s="2" t="s">
        <v>3287</v>
      </c>
      <c r="H12938" s="2">
        <v>525.35</v>
      </c>
    </row>
    <row r="12939" spans="1:8" x14ac:dyDescent="0.2">
      <c r="A12939" s="5">
        <v>831163230</v>
      </c>
      <c r="B12939" s="5" t="s">
        <v>25952</v>
      </c>
      <c r="C12939" s="5" t="s">
        <v>25953</v>
      </c>
      <c r="D12939" s="2">
        <v>569</v>
      </c>
      <c r="E12939" s="8" t="s">
        <v>2699</v>
      </c>
      <c r="F12939" s="5">
        <v>811</v>
      </c>
      <c r="G12939" s="2" t="s">
        <v>3287</v>
      </c>
      <c r="H12939" s="2">
        <v>615.1</v>
      </c>
    </row>
    <row r="12940" spans="1:8" x14ac:dyDescent="0.2">
      <c r="A12940" s="5">
        <v>831163235</v>
      </c>
      <c r="B12940" s="5" t="s">
        <v>25954</v>
      </c>
      <c r="C12940" s="5" t="s">
        <v>25955</v>
      </c>
      <c r="D12940" s="2">
        <v>316</v>
      </c>
      <c r="E12940" s="8" t="s">
        <v>2699</v>
      </c>
      <c r="F12940" s="5">
        <v>811</v>
      </c>
      <c r="G12940" s="2" t="s">
        <v>3287</v>
      </c>
      <c r="H12940" s="2">
        <v>341.6</v>
      </c>
    </row>
    <row r="12941" spans="1:8" x14ac:dyDescent="0.2">
      <c r="A12941" s="5">
        <v>831163236</v>
      </c>
      <c r="B12941" s="5" t="s">
        <v>25956</v>
      </c>
      <c r="C12941" s="5" t="s">
        <v>25957</v>
      </c>
      <c r="D12941" s="2">
        <v>451</v>
      </c>
      <c r="E12941" s="8" t="s">
        <v>2699</v>
      </c>
      <c r="F12941" s="5">
        <v>811</v>
      </c>
      <c r="G12941" s="2" t="s">
        <v>3287</v>
      </c>
      <c r="H12941" s="2">
        <v>487.55</v>
      </c>
    </row>
    <row r="12942" spans="1:8" x14ac:dyDescent="0.2">
      <c r="A12942" s="5">
        <v>831163267</v>
      </c>
      <c r="B12942" s="5" t="s">
        <v>25958</v>
      </c>
      <c r="C12942" s="5" t="s">
        <v>25959</v>
      </c>
      <c r="D12942" s="2">
        <v>116</v>
      </c>
      <c r="E12942" s="8" t="s">
        <v>2699</v>
      </c>
      <c r="F12942" s="5">
        <v>811</v>
      </c>
      <c r="G12942" s="2" t="s">
        <v>3287</v>
      </c>
      <c r="H12942" s="2">
        <v>125.4</v>
      </c>
    </row>
    <row r="12943" spans="1:8" x14ac:dyDescent="0.2">
      <c r="A12943" s="5">
        <v>831163268</v>
      </c>
      <c r="B12943" s="5" t="s">
        <v>25960</v>
      </c>
      <c r="C12943" s="5" t="s">
        <v>25961</v>
      </c>
      <c r="D12943" s="2">
        <v>90.2</v>
      </c>
      <c r="E12943" s="8" t="s">
        <v>2699</v>
      </c>
      <c r="F12943" s="5">
        <v>811</v>
      </c>
      <c r="G12943" s="2" t="s">
        <v>3287</v>
      </c>
      <c r="H12943" s="2">
        <v>97.5</v>
      </c>
    </row>
    <row r="12944" spans="1:8" x14ac:dyDescent="0.2">
      <c r="A12944" s="5">
        <v>831163270</v>
      </c>
      <c r="B12944" s="5" t="s">
        <v>25962</v>
      </c>
      <c r="C12944" s="5" t="s">
        <v>25963</v>
      </c>
      <c r="D12944" s="2">
        <v>64.900000000000006</v>
      </c>
      <c r="E12944" s="8" t="s">
        <v>2699</v>
      </c>
      <c r="F12944" s="5">
        <v>811</v>
      </c>
      <c r="G12944" s="2" t="s">
        <v>3287</v>
      </c>
      <c r="H12944" s="2">
        <v>70.150000000000006</v>
      </c>
    </row>
    <row r="12945" spans="1:8" x14ac:dyDescent="0.2">
      <c r="A12945" s="5">
        <v>831163274</v>
      </c>
      <c r="B12945" s="5" t="s">
        <v>25964</v>
      </c>
      <c r="C12945" s="5" t="s">
        <v>25965</v>
      </c>
      <c r="D12945" s="2">
        <v>108</v>
      </c>
      <c r="E12945" s="8" t="s">
        <v>2699</v>
      </c>
      <c r="F12945" s="5">
        <v>811</v>
      </c>
      <c r="G12945" s="2" t="s">
        <v>3287</v>
      </c>
      <c r="H12945" s="2">
        <v>116.75</v>
      </c>
    </row>
    <row r="12946" spans="1:8" x14ac:dyDescent="0.2">
      <c r="A12946" s="5">
        <v>831163275</v>
      </c>
      <c r="B12946" s="5" t="s">
        <v>25966</v>
      </c>
      <c r="C12946" s="5" t="s">
        <v>25967</v>
      </c>
      <c r="D12946" s="2">
        <v>86.8</v>
      </c>
      <c r="E12946" s="8" t="s">
        <v>2699</v>
      </c>
      <c r="F12946" s="5">
        <v>811</v>
      </c>
      <c r="G12946" s="2" t="s">
        <v>3287</v>
      </c>
      <c r="H12946" s="2">
        <v>93.85</v>
      </c>
    </row>
    <row r="12947" spans="1:8" x14ac:dyDescent="0.2">
      <c r="A12947" s="5">
        <v>831163302</v>
      </c>
      <c r="B12947" s="5" t="s">
        <v>25968</v>
      </c>
      <c r="C12947" s="5" t="s">
        <v>25969</v>
      </c>
      <c r="D12947" s="2">
        <v>31.3</v>
      </c>
      <c r="E12947" s="8" t="s">
        <v>2699</v>
      </c>
      <c r="F12947" s="5">
        <v>811</v>
      </c>
      <c r="G12947" s="2" t="s">
        <v>3287</v>
      </c>
      <c r="H12947" s="2">
        <v>33.85</v>
      </c>
    </row>
    <row r="12948" spans="1:8" x14ac:dyDescent="0.2">
      <c r="A12948" s="5">
        <v>831163332</v>
      </c>
      <c r="B12948" s="5" t="s">
        <v>25970</v>
      </c>
      <c r="C12948" s="5" t="s">
        <v>25971</v>
      </c>
      <c r="D12948" s="2">
        <v>149</v>
      </c>
      <c r="E12948" s="8" t="s">
        <v>2699</v>
      </c>
      <c r="F12948" s="5">
        <v>811</v>
      </c>
      <c r="G12948" s="2" t="s">
        <v>3287</v>
      </c>
      <c r="H12948" s="2">
        <v>161.05000000000001</v>
      </c>
    </row>
    <row r="12949" spans="1:8" x14ac:dyDescent="0.2">
      <c r="A12949" s="5">
        <v>831163334</v>
      </c>
      <c r="B12949" s="5" t="s">
        <v>25972</v>
      </c>
      <c r="C12949" s="5" t="s">
        <v>25973</v>
      </c>
      <c r="D12949" s="2">
        <v>147</v>
      </c>
      <c r="E12949" s="8" t="s">
        <v>2699</v>
      </c>
      <c r="F12949" s="5">
        <v>811</v>
      </c>
      <c r="G12949" s="2" t="s">
        <v>3287</v>
      </c>
      <c r="H12949" s="2">
        <v>158.9</v>
      </c>
    </row>
    <row r="12950" spans="1:8" x14ac:dyDescent="0.2">
      <c r="A12950" s="5">
        <v>831169170</v>
      </c>
      <c r="B12950" s="5" t="s">
        <v>25974</v>
      </c>
      <c r="C12950" s="5" t="s">
        <v>25975</v>
      </c>
      <c r="D12950" s="2">
        <v>512</v>
      </c>
      <c r="E12950" s="8" t="s">
        <v>2699</v>
      </c>
      <c r="F12950" s="5">
        <v>801</v>
      </c>
      <c r="G12950" s="2" t="s">
        <v>3287</v>
      </c>
      <c r="H12950" s="2">
        <v>553.45000000000005</v>
      </c>
    </row>
    <row r="12951" spans="1:8" x14ac:dyDescent="0.2">
      <c r="A12951" s="5">
        <v>831181062</v>
      </c>
      <c r="B12951" s="5" t="s">
        <v>25976</v>
      </c>
      <c r="C12951" s="5" t="s">
        <v>25977</v>
      </c>
      <c r="D12951" s="2">
        <v>383</v>
      </c>
      <c r="E12951" s="8" t="s">
        <v>2699</v>
      </c>
      <c r="F12951" s="5">
        <v>115</v>
      </c>
      <c r="G12951" s="2" t="s">
        <v>3287</v>
      </c>
      <c r="H12951" s="2">
        <v>414</v>
      </c>
    </row>
    <row r="12952" spans="1:8" x14ac:dyDescent="0.2">
      <c r="A12952" s="5">
        <v>831181063</v>
      </c>
      <c r="B12952" s="5" t="s">
        <v>25978</v>
      </c>
      <c r="C12952" s="5" t="s">
        <v>25979</v>
      </c>
      <c r="D12952" s="2">
        <v>383</v>
      </c>
      <c r="E12952" s="8" t="s">
        <v>2699</v>
      </c>
      <c r="F12952" s="5">
        <v>115</v>
      </c>
      <c r="G12952" s="2" t="s">
        <v>3287</v>
      </c>
      <c r="H12952" s="2">
        <v>414</v>
      </c>
    </row>
    <row r="12953" spans="1:8" x14ac:dyDescent="0.2">
      <c r="A12953" s="5">
        <v>831181074</v>
      </c>
      <c r="B12953" s="5" t="s">
        <v>25980</v>
      </c>
      <c r="C12953" s="5" t="s">
        <v>25981</v>
      </c>
      <c r="D12953" s="2">
        <v>1807</v>
      </c>
      <c r="E12953" s="8" t="s">
        <v>2699</v>
      </c>
      <c r="F12953" s="5">
        <v>801</v>
      </c>
      <c r="G12953" s="2" t="s">
        <v>3287</v>
      </c>
      <c r="H12953" s="2">
        <v>1953.35</v>
      </c>
    </row>
    <row r="12954" spans="1:8" x14ac:dyDescent="0.2">
      <c r="A12954" s="5">
        <v>831193313</v>
      </c>
      <c r="B12954" s="5" t="s">
        <v>25982</v>
      </c>
      <c r="C12954" s="5" t="s">
        <v>25983</v>
      </c>
      <c r="D12954" s="2">
        <v>1982</v>
      </c>
      <c r="E12954" s="8" t="s">
        <v>2699</v>
      </c>
      <c r="F12954" s="5">
        <v>115</v>
      </c>
      <c r="G12954" s="2" t="s">
        <v>3497</v>
      </c>
      <c r="H12954" s="2">
        <v>2142.5500000000002</v>
      </c>
    </row>
    <row r="12955" spans="1:8" x14ac:dyDescent="0.2">
      <c r="A12955" s="5">
        <v>831193316</v>
      </c>
      <c r="B12955" s="5" t="s">
        <v>25984</v>
      </c>
      <c r="C12955" s="5" t="s">
        <v>25985</v>
      </c>
      <c r="D12955" s="2">
        <v>425</v>
      </c>
      <c r="E12955" s="8" t="s">
        <v>2699</v>
      </c>
      <c r="F12955" s="5">
        <v>115</v>
      </c>
      <c r="G12955" s="2" t="s">
        <v>3497</v>
      </c>
      <c r="H12955" s="2">
        <v>459.45</v>
      </c>
    </row>
    <row r="12956" spans="1:8" x14ac:dyDescent="0.2">
      <c r="A12956" s="5">
        <v>831193332</v>
      </c>
      <c r="B12956" s="5" t="s">
        <v>25986</v>
      </c>
      <c r="C12956" s="5" t="s">
        <v>25987</v>
      </c>
      <c r="D12956" s="2">
        <v>772</v>
      </c>
      <c r="E12956" s="8" t="s">
        <v>2699</v>
      </c>
      <c r="F12956" s="5">
        <v>115</v>
      </c>
      <c r="G12956" s="2" t="s">
        <v>3497</v>
      </c>
      <c r="H12956" s="2">
        <v>834.55</v>
      </c>
    </row>
    <row r="12957" spans="1:8" x14ac:dyDescent="0.2">
      <c r="A12957" s="5">
        <v>831193339</v>
      </c>
      <c r="B12957" s="5" t="s">
        <v>25988</v>
      </c>
      <c r="C12957" s="5" t="s">
        <v>25989</v>
      </c>
      <c r="D12957" s="2">
        <v>566</v>
      </c>
      <c r="E12957" s="8" t="s">
        <v>2699</v>
      </c>
      <c r="F12957" s="5">
        <v>146</v>
      </c>
      <c r="G12957" s="2" t="s">
        <v>3497</v>
      </c>
      <c r="H12957" s="2">
        <v>611.85</v>
      </c>
    </row>
    <row r="12958" spans="1:8" x14ac:dyDescent="0.2">
      <c r="A12958" s="5">
        <v>831193346</v>
      </c>
      <c r="B12958" s="5" t="s">
        <v>25990</v>
      </c>
      <c r="C12958" s="5" t="s">
        <v>25991</v>
      </c>
      <c r="D12958" s="2">
        <v>262</v>
      </c>
      <c r="E12958" s="8" t="s">
        <v>2699</v>
      </c>
      <c r="F12958" s="5">
        <v>115</v>
      </c>
      <c r="G12958" s="2" t="s">
        <v>3497</v>
      </c>
      <c r="H12958" s="2">
        <v>283.2</v>
      </c>
    </row>
    <row r="12959" spans="1:8" x14ac:dyDescent="0.2">
      <c r="A12959" s="5">
        <v>831193349</v>
      </c>
      <c r="B12959" s="5" t="s">
        <v>25992</v>
      </c>
      <c r="C12959" s="5" t="s">
        <v>25993</v>
      </c>
      <c r="D12959" s="2">
        <v>123</v>
      </c>
      <c r="E12959" s="8" t="s">
        <v>2699</v>
      </c>
      <c r="F12959" s="5">
        <v>115</v>
      </c>
      <c r="G12959" s="2" t="s">
        <v>3497</v>
      </c>
      <c r="H12959" s="2">
        <v>132.94999999999999</v>
      </c>
    </row>
    <row r="12960" spans="1:8" x14ac:dyDescent="0.2">
      <c r="A12960" s="5">
        <v>831193351</v>
      </c>
      <c r="B12960" s="5" t="s">
        <v>25994</v>
      </c>
      <c r="C12960" s="5" t="s">
        <v>25995</v>
      </c>
      <c r="D12960" s="2">
        <v>183</v>
      </c>
      <c r="E12960" s="8" t="s">
        <v>2699</v>
      </c>
      <c r="F12960" s="5">
        <v>115</v>
      </c>
      <c r="G12960" s="2" t="s">
        <v>3497</v>
      </c>
      <c r="H12960" s="2">
        <v>197.8</v>
      </c>
    </row>
    <row r="12961" spans="1:8" x14ac:dyDescent="0.2">
      <c r="A12961" s="5">
        <v>831193353</v>
      </c>
      <c r="B12961" s="5" t="s">
        <v>25996</v>
      </c>
      <c r="C12961" s="5" t="s">
        <v>25997</v>
      </c>
      <c r="D12961" s="2">
        <v>141</v>
      </c>
      <c r="E12961" s="8" t="s">
        <v>2699</v>
      </c>
      <c r="F12961" s="5">
        <v>115</v>
      </c>
      <c r="G12961" s="2" t="s">
        <v>3497</v>
      </c>
      <c r="H12961" s="2">
        <v>152.4</v>
      </c>
    </row>
    <row r="12962" spans="1:8" x14ac:dyDescent="0.2">
      <c r="A12962" s="5">
        <v>831193356</v>
      </c>
      <c r="B12962" s="5" t="s">
        <v>25998</v>
      </c>
      <c r="C12962" s="5" t="s">
        <v>25999</v>
      </c>
      <c r="D12962" s="2">
        <v>652</v>
      </c>
      <c r="E12962" s="8" t="s">
        <v>2699</v>
      </c>
      <c r="F12962" s="5">
        <v>146</v>
      </c>
      <c r="G12962" s="2" t="s">
        <v>3497</v>
      </c>
      <c r="H12962" s="2">
        <v>704.8</v>
      </c>
    </row>
    <row r="12963" spans="1:8" x14ac:dyDescent="0.2">
      <c r="A12963" s="5">
        <v>831193365</v>
      </c>
      <c r="B12963" s="5" t="s">
        <v>26000</v>
      </c>
      <c r="C12963" s="5" t="s">
        <v>26001</v>
      </c>
      <c r="D12963" s="2">
        <v>1982</v>
      </c>
      <c r="E12963" s="8" t="s">
        <v>2699</v>
      </c>
      <c r="F12963" s="5">
        <v>115</v>
      </c>
      <c r="G12963" s="2" t="s">
        <v>3497</v>
      </c>
      <c r="H12963" s="2">
        <v>2142.5500000000002</v>
      </c>
    </row>
    <row r="12964" spans="1:8" x14ac:dyDescent="0.2">
      <c r="A12964" s="5">
        <v>831193369</v>
      </c>
      <c r="B12964" s="5" t="s">
        <v>26002</v>
      </c>
      <c r="C12964" s="5" t="s">
        <v>26003</v>
      </c>
      <c r="D12964" s="2">
        <v>3721</v>
      </c>
      <c r="E12964" s="8" t="s">
        <v>2699</v>
      </c>
      <c r="F12964" s="5">
        <v>115</v>
      </c>
      <c r="G12964" s="2" t="s">
        <v>3497</v>
      </c>
      <c r="H12964" s="2">
        <v>4022.4</v>
      </c>
    </row>
    <row r="12965" spans="1:8" x14ac:dyDescent="0.2">
      <c r="A12965" s="5">
        <v>831193399</v>
      </c>
      <c r="B12965" s="5" t="s">
        <v>26004</v>
      </c>
      <c r="C12965" s="5" t="s">
        <v>26005</v>
      </c>
      <c r="D12965" s="2">
        <v>512</v>
      </c>
      <c r="E12965" s="8" t="s">
        <v>2699</v>
      </c>
      <c r="F12965" s="5">
        <v>811</v>
      </c>
      <c r="G12965" s="2" t="s">
        <v>3287</v>
      </c>
      <c r="H12965" s="2">
        <v>553.45000000000005</v>
      </c>
    </row>
    <row r="12966" spans="1:8" x14ac:dyDescent="0.2">
      <c r="A12966" s="5">
        <v>831193447</v>
      </c>
      <c r="B12966" s="5" t="s">
        <v>26006</v>
      </c>
      <c r="C12966" s="5" t="s">
        <v>26007</v>
      </c>
      <c r="D12966" s="2">
        <v>46.3</v>
      </c>
      <c r="E12966" s="8" t="s">
        <v>2699</v>
      </c>
      <c r="F12966" s="5">
        <v>115</v>
      </c>
      <c r="G12966" s="2" t="s">
        <v>3497</v>
      </c>
      <c r="H12966" s="2">
        <v>50.05</v>
      </c>
    </row>
    <row r="12967" spans="1:8" x14ac:dyDescent="0.2">
      <c r="A12967" s="5">
        <v>831193465</v>
      </c>
      <c r="B12967" s="5" t="s">
        <v>26008</v>
      </c>
      <c r="C12967" s="5" t="s">
        <v>26009</v>
      </c>
      <c r="D12967" s="2">
        <v>1484</v>
      </c>
      <c r="E12967" s="8" t="s">
        <v>2699</v>
      </c>
      <c r="F12967" s="5">
        <v>115</v>
      </c>
      <c r="G12967" s="2" t="s">
        <v>3497</v>
      </c>
      <c r="H12967" s="2">
        <v>1604.2</v>
      </c>
    </row>
    <row r="12968" spans="1:8" x14ac:dyDescent="0.2">
      <c r="A12968" s="5">
        <v>831193466</v>
      </c>
      <c r="B12968" s="5" t="s">
        <v>26010</v>
      </c>
      <c r="C12968" s="5" t="s">
        <v>26011</v>
      </c>
      <c r="D12968" s="2">
        <v>1484</v>
      </c>
      <c r="E12968" s="8" t="s">
        <v>2699</v>
      </c>
      <c r="F12968" s="5">
        <v>115</v>
      </c>
      <c r="G12968" s="2" t="s">
        <v>3497</v>
      </c>
      <c r="H12968" s="2">
        <v>1604.2</v>
      </c>
    </row>
    <row r="12969" spans="1:8" x14ac:dyDescent="0.2">
      <c r="A12969" s="5">
        <v>831193467</v>
      </c>
      <c r="B12969" s="5" t="s">
        <v>26012</v>
      </c>
      <c r="C12969" s="5" t="s">
        <v>26013</v>
      </c>
      <c r="D12969" s="2">
        <v>1681</v>
      </c>
      <c r="E12969" s="8" t="s">
        <v>2699</v>
      </c>
      <c r="F12969" s="5">
        <v>115</v>
      </c>
      <c r="G12969" s="2" t="s">
        <v>3497</v>
      </c>
      <c r="H12969" s="2">
        <v>1817.15</v>
      </c>
    </row>
    <row r="12970" spans="1:8" x14ac:dyDescent="0.2">
      <c r="A12970" s="5">
        <v>831193468</v>
      </c>
      <c r="B12970" s="5" t="s">
        <v>26014</v>
      </c>
      <c r="C12970" s="5" t="s">
        <v>26015</v>
      </c>
      <c r="D12970" s="2">
        <v>1681</v>
      </c>
      <c r="E12970" s="8" t="s">
        <v>2699</v>
      </c>
      <c r="F12970" s="5">
        <v>115</v>
      </c>
      <c r="G12970" s="2" t="s">
        <v>3497</v>
      </c>
      <c r="H12970" s="2">
        <v>1817.15</v>
      </c>
    </row>
    <row r="12971" spans="1:8" x14ac:dyDescent="0.2">
      <c r="A12971" s="5">
        <v>831193469</v>
      </c>
      <c r="B12971" s="5" t="s">
        <v>26016</v>
      </c>
      <c r="C12971" s="5" t="s">
        <v>26017</v>
      </c>
      <c r="D12971" s="2">
        <v>1535</v>
      </c>
      <c r="E12971" s="8" t="s">
        <v>2699</v>
      </c>
      <c r="F12971" s="5">
        <v>115</v>
      </c>
      <c r="G12971" s="2" t="s">
        <v>3497</v>
      </c>
      <c r="H12971" s="2">
        <v>1659.35</v>
      </c>
    </row>
    <row r="12972" spans="1:8" x14ac:dyDescent="0.2">
      <c r="A12972" s="5">
        <v>831193470</v>
      </c>
      <c r="B12972" s="5" t="s">
        <v>26018</v>
      </c>
      <c r="C12972" s="5" t="s">
        <v>26019</v>
      </c>
      <c r="D12972" s="2">
        <v>1535</v>
      </c>
      <c r="E12972" s="8" t="s">
        <v>2699</v>
      </c>
      <c r="F12972" s="5">
        <v>115</v>
      </c>
      <c r="G12972" s="2" t="s">
        <v>3497</v>
      </c>
      <c r="H12972" s="2">
        <v>1659.35</v>
      </c>
    </row>
    <row r="12973" spans="1:8" x14ac:dyDescent="0.2">
      <c r="A12973" s="5">
        <v>831193477</v>
      </c>
      <c r="B12973" s="5" t="s">
        <v>26020</v>
      </c>
      <c r="C12973" s="5" t="s">
        <v>26021</v>
      </c>
      <c r="D12973" s="2">
        <v>1244</v>
      </c>
      <c r="E12973" s="8" t="s">
        <v>2699</v>
      </c>
      <c r="F12973" s="5">
        <v>115</v>
      </c>
      <c r="G12973" s="2" t="s">
        <v>3497</v>
      </c>
      <c r="H12973" s="2">
        <v>1344.75</v>
      </c>
    </row>
    <row r="12974" spans="1:8" x14ac:dyDescent="0.2">
      <c r="A12974" s="5">
        <v>831193478</v>
      </c>
      <c r="B12974" s="5" t="s">
        <v>26022</v>
      </c>
      <c r="C12974" s="5" t="s">
        <v>26023</v>
      </c>
      <c r="D12974" s="2">
        <v>961</v>
      </c>
      <c r="E12974" s="8" t="s">
        <v>2699</v>
      </c>
      <c r="F12974" s="5">
        <v>115</v>
      </c>
      <c r="G12974" s="2" t="s">
        <v>3497</v>
      </c>
      <c r="H12974" s="2">
        <v>1038.8499999999999</v>
      </c>
    </row>
    <row r="12975" spans="1:8" x14ac:dyDescent="0.2">
      <c r="A12975" s="5">
        <v>831193479</v>
      </c>
      <c r="B12975" s="5" t="s">
        <v>26024</v>
      </c>
      <c r="C12975" s="5" t="s">
        <v>26025</v>
      </c>
      <c r="D12975" s="2">
        <v>882</v>
      </c>
      <c r="E12975" s="8" t="s">
        <v>2699</v>
      </c>
      <c r="F12975" s="5">
        <v>115</v>
      </c>
      <c r="G12975" s="2" t="s">
        <v>3497</v>
      </c>
      <c r="H12975" s="2">
        <v>953.45</v>
      </c>
    </row>
    <row r="12976" spans="1:8" x14ac:dyDescent="0.2">
      <c r="A12976" s="5">
        <v>831193500</v>
      </c>
      <c r="B12976" s="5" t="s">
        <v>26026</v>
      </c>
      <c r="C12976" s="5" t="s">
        <v>26027</v>
      </c>
      <c r="D12976" s="2">
        <v>260</v>
      </c>
      <c r="E12976" s="8" t="s">
        <v>2699</v>
      </c>
      <c r="F12976" s="5">
        <v>115</v>
      </c>
      <c r="G12976" s="2" t="s">
        <v>3497</v>
      </c>
      <c r="H12976" s="2">
        <v>281.05</v>
      </c>
    </row>
    <row r="12977" spans="1:8" x14ac:dyDescent="0.2">
      <c r="A12977" s="5">
        <v>831193509</v>
      </c>
      <c r="B12977" s="5" t="s">
        <v>26028</v>
      </c>
      <c r="C12977" s="5" t="s">
        <v>26029</v>
      </c>
      <c r="D12977" s="2">
        <v>267</v>
      </c>
      <c r="E12977" s="8" t="s">
        <v>2699</v>
      </c>
      <c r="F12977" s="5">
        <v>811</v>
      </c>
      <c r="G12977" s="2" t="s">
        <v>3287</v>
      </c>
      <c r="H12977" s="2">
        <v>288.64999999999998</v>
      </c>
    </row>
    <row r="12978" spans="1:8" x14ac:dyDescent="0.2">
      <c r="A12978" s="5">
        <v>831193511</v>
      </c>
      <c r="B12978" s="5" t="s">
        <v>26030</v>
      </c>
      <c r="C12978" s="5" t="s">
        <v>26031</v>
      </c>
      <c r="D12978" s="2">
        <v>349</v>
      </c>
      <c r="E12978" s="8" t="s">
        <v>2699</v>
      </c>
      <c r="F12978" s="5">
        <v>811</v>
      </c>
      <c r="G12978" s="2" t="s">
        <v>3287</v>
      </c>
      <c r="H12978" s="2">
        <v>377.25</v>
      </c>
    </row>
    <row r="12979" spans="1:8" x14ac:dyDescent="0.2">
      <c r="A12979" s="5">
        <v>831193512</v>
      </c>
      <c r="B12979" s="5" t="s">
        <v>26032</v>
      </c>
      <c r="C12979" s="5" t="s">
        <v>26033</v>
      </c>
      <c r="D12979" s="2">
        <v>152</v>
      </c>
      <c r="E12979" s="8" t="s">
        <v>2699</v>
      </c>
      <c r="F12979" s="5">
        <v>811</v>
      </c>
      <c r="G12979" s="2" t="s">
        <v>3287</v>
      </c>
      <c r="H12979" s="2">
        <v>164.3</v>
      </c>
    </row>
    <row r="12980" spans="1:8" x14ac:dyDescent="0.2">
      <c r="A12980" s="5">
        <v>831193519</v>
      </c>
      <c r="B12980" s="5" t="s">
        <v>26034</v>
      </c>
      <c r="C12980" s="5" t="s">
        <v>26035</v>
      </c>
      <c r="D12980" s="2">
        <v>1568</v>
      </c>
      <c r="E12980" s="8" t="s">
        <v>2699</v>
      </c>
      <c r="F12980" s="5">
        <v>115</v>
      </c>
      <c r="G12980" s="2" t="s">
        <v>3497</v>
      </c>
      <c r="H12980" s="2">
        <v>1695</v>
      </c>
    </row>
    <row r="12981" spans="1:8" x14ac:dyDescent="0.2">
      <c r="A12981" s="5">
        <v>831193520</v>
      </c>
      <c r="B12981" s="5" t="s">
        <v>26036</v>
      </c>
      <c r="C12981" s="5" t="s">
        <v>26037</v>
      </c>
      <c r="D12981" s="2">
        <v>1568</v>
      </c>
      <c r="E12981" s="8" t="s">
        <v>2699</v>
      </c>
      <c r="F12981" s="5">
        <v>115</v>
      </c>
      <c r="G12981" s="2" t="s">
        <v>3497</v>
      </c>
      <c r="H12981" s="2">
        <v>1695</v>
      </c>
    </row>
    <row r="12982" spans="1:8" x14ac:dyDescent="0.2">
      <c r="A12982" s="5">
        <v>831193523</v>
      </c>
      <c r="B12982" s="5" t="s">
        <v>26038</v>
      </c>
      <c r="C12982" s="5" t="s">
        <v>26039</v>
      </c>
      <c r="D12982" s="2">
        <v>1634</v>
      </c>
      <c r="E12982" s="8" t="s">
        <v>2699</v>
      </c>
      <c r="F12982" s="5">
        <v>115</v>
      </c>
      <c r="G12982" s="2" t="s">
        <v>3497</v>
      </c>
      <c r="H12982" s="2">
        <v>1766.35</v>
      </c>
    </row>
    <row r="12983" spans="1:8" x14ac:dyDescent="0.2">
      <c r="A12983" s="5">
        <v>831193531</v>
      </c>
      <c r="B12983" s="5" t="s">
        <v>26040</v>
      </c>
      <c r="C12983" s="5" t="s">
        <v>26041</v>
      </c>
      <c r="D12983" s="2">
        <v>1629</v>
      </c>
      <c r="E12983" s="8" t="s">
        <v>2699</v>
      </c>
      <c r="F12983" s="5">
        <v>115</v>
      </c>
      <c r="G12983" s="2" t="s">
        <v>3497</v>
      </c>
      <c r="H12983" s="2">
        <v>1760.95</v>
      </c>
    </row>
    <row r="12984" spans="1:8" x14ac:dyDescent="0.2">
      <c r="A12984" s="5">
        <v>831193532</v>
      </c>
      <c r="B12984" s="5" t="s">
        <v>26042</v>
      </c>
      <c r="C12984" s="5" t="s">
        <v>26043</v>
      </c>
      <c r="D12984" s="2">
        <v>1318</v>
      </c>
      <c r="E12984" s="8" t="s">
        <v>2699</v>
      </c>
      <c r="F12984" s="5">
        <v>115</v>
      </c>
      <c r="G12984" s="2" t="s">
        <v>3497</v>
      </c>
      <c r="H12984" s="2">
        <v>1424.75</v>
      </c>
    </row>
    <row r="12985" spans="1:8" x14ac:dyDescent="0.2">
      <c r="A12985" s="5">
        <v>831193533</v>
      </c>
      <c r="B12985" s="5" t="s">
        <v>26044</v>
      </c>
      <c r="C12985" s="5" t="s">
        <v>26045</v>
      </c>
      <c r="D12985" s="2">
        <v>1190</v>
      </c>
      <c r="E12985" s="8" t="s">
        <v>2699</v>
      </c>
      <c r="F12985" s="5">
        <v>115</v>
      </c>
      <c r="G12985" s="2" t="s">
        <v>3497</v>
      </c>
      <c r="H12985" s="2">
        <v>1286.4000000000001</v>
      </c>
    </row>
    <row r="12986" spans="1:8" x14ac:dyDescent="0.2">
      <c r="A12986" s="5">
        <v>831193540</v>
      </c>
      <c r="B12986" s="5" t="s">
        <v>26046</v>
      </c>
      <c r="C12986" s="5" t="s">
        <v>26047</v>
      </c>
      <c r="D12986" s="2">
        <v>152</v>
      </c>
      <c r="E12986" s="8" t="s">
        <v>2699</v>
      </c>
      <c r="F12986" s="5">
        <v>811</v>
      </c>
      <c r="G12986" s="2" t="s">
        <v>3287</v>
      </c>
      <c r="H12986" s="2">
        <v>164.3</v>
      </c>
    </row>
    <row r="12987" spans="1:8" x14ac:dyDescent="0.2">
      <c r="A12987" s="5">
        <v>831193580</v>
      </c>
      <c r="B12987" s="5" t="s">
        <v>26048</v>
      </c>
      <c r="C12987" s="5" t="s">
        <v>26049</v>
      </c>
      <c r="D12987" s="2">
        <v>1306</v>
      </c>
      <c r="E12987" s="8" t="s">
        <v>2699</v>
      </c>
      <c r="F12987" s="5">
        <v>115</v>
      </c>
      <c r="G12987" s="2" t="s">
        <v>3497</v>
      </c>
      <c r="H12987" s="2">
        <v>1411.8</v>
      </c>
    </row>
    <row r="12988" spans="1:8" x14ac:dyDescent="0.2">
      <c r="A12988" s="5">
        <v>831193581</v>
      </c>
      <c r="B12988" s="5" t="s">
        <v>26050</v>
      </c>
      <c r="C12988" s="5" t="s">
        <v>26051</v>
      </c>
      <c r="D12988" s="2">
        <v>1306</v>
      </c>
      <c r="E12988" s="8" t="s">
        <v>2699</v>
      </c>
      <c r="F12988" s="5">
        <v>115</v>
      </c>
      <c r="G12988" s="2" t="s">
        <v>3497</v>
      </c>
      <c r="H12988" s="2">
        <v>1411.8</v>
      </c>
    </row>
    <row r="12989" spans="1:8" x14ac:dyDescent="0.2">
      <c r="A12989" s="5">
        <v>831193772</v>
      </c>
      <c r="B12989" s="5" t="s">
        <v>26052</v>
      </c>
      <c r="C12989" s="5" t="s">
        <v>26053</v>
      </c>
      <c r="D12989" s="2">
        <v>1840</v>
      </c>
      <c r="E12989" s="8" t="s">
        <v>2699</v>
      </c>
      <c r="F12989" s="5">
        <v>115</v>
      </c>
      <c r="G12989" s="2" t="s">
        <v>3497</v>
      </c>
      <c r="H12989" s="2">
        <v>1989.05</v>
      </c>
    </row>
    <row r="12990" spans="1:8" x14ac:dyDescent="0.2">
      <c r="A12990" s="5">
        <v>831193773</v>
      </c>
      <c r="B12990" s="5" t="s">
        <v>26054</v>
      </c>
      <c r="C12990" s="5" t="s">
        <v>26055</v>
      </c>
      <c r="D12990" s="2">
        <v>1840</v>
      </c>
      <c r="E12990" s="8" t="s">
        <v>2699</v>
      </c>
      <c r="F12990" s="5">
        <v>115</v>
      </c>
      <c r="G12990" s="2" t="s">
        <v>3497</v>
      </c>
      <c r="H12990" s="2">
        <v>1989.05</v>
      </c>
    </row>
    <row r="12991" spans="1:8" x14ac:dyDescent="0.2">
      <c r="A12991" s="5">
        <v>831193874</v>
      </c>
      <c r="B12991" s="5" t="s">
        <v>26056</v>
      </c>
      <c r="C12991" s="5" t="s">
        <v>26057</v>
      </c>
      <c r="D12991" s="2">
        <v>146</v>
      </c>
      <c r="E12991" s="8" t="s">
        <v>2699</v>
      </c>
      <c r="F12991" s="5">
        <v>115</v>
      </c>
      <c r="G12991" s="2" t="s">
        <v>3497</v>
      </c>
      <c r="H12991" s="2">
        <v>157.85</v>
      </c>
    </row>
    <row r="12992" spans="1:8" x14ac:dyDescent="0.2">
      <c r="A12992" s="5">
        <v>831193875</v>
      </c>
      <c r="B12992" s="5" t="s">
        <v>26058</v>
      </c>
      <c r="C12992" s="5" t="s">
        <v>26059</v>
      </c>
      <c r="D12992" s="2">
        <v>164</v>
      </c>
      <c r="E12992" s="8" t="s">
        <v>2699</v>
      </c>
      <c r="F12992" s="5">
        <v>115</v>
      </c>
      <c r="G12992" s="2" t="s">
        <v>3497</v>
      </c>
      <c r="H12992" s="2">
        <v>177.3</v>
      </c>
    </row>
    <row r="12993" spans="1:8" x14ac:dyDescent="0.2">
      <c r="A12993" s="5">
        <v>831193876</v>
      </c>
      <c r="B12993" s="5" t="s">
        <v>26060</v>
      </c>
      <c r="C12993" s="5" t="s">
        <v>26061</v>
      </c>
      <c r="D12993" s="2">
        <v>164</v>
      </c>
      <c r="E12993" s="8" t="s">
        <v>2699</v>
      </c>
      <c r="F12993" s="5">
        <v>115</v>
      </c>
      <c r="G12993" s="2" t="s">
        <v>3497</v>
      </c>
      <c r="H12993" s="2">
        <v>177.3</v>
      </c>
    </row>
    <row r="12994" spans="1:8" x14ac:dyDescent="0.2">
      <c r="A12994" s="5">
        <v>831193877</v>
      </c>
      <c r="B12994" s="5" t="s">
        <v>26062</v>
      </c>
      <c r="C12994" s="5" t="s">
        <v>26063</v>
      </c>
      <c r="D12994" s="2">
        <v>164</v>
      </c>
      <c r="E12994" s="8" t="s">
        <v>2699</v>
      </c>
      <c r="F12994" s="5">
        <v>115</v>
      </c>
      <c r="G12994" s="2" t="s">
        <v>3497</v>
      </c>
      <c r="H12994" s="2">
        <v>177.3</v>
      </c>
    </row>
    <row r="12995" spans="1:8" x14ac:dyDescent="0.2">
      <c r="A12995" s="5">
        <v>831193878</v>
      </c>
      <c r="B12995" s="5" t="s">
        <v>26064</v>
      </c>
      <c r="C12995" s="5" t="s">
        <v>26065</v>
      </c>
      <c r="D12995" s="2">
        <v>174</v>
      </c>
      <c r="E12995" s="8" t="s">
        <v>2699</v>
      </c>
      <c r="F12995" s="5">
        <v>115</v>
      </c>
      <c r="G12995" s="2" t="s">
        <v>3497</v>
      </c>
      <c r="H12995" s="2">
        <v>188.1</v>
      </c>
    </row>
    <row r="12996" spans="1:8" x14ac:dyDescent="0.2">
      <c r="A12996" s="5">
        <v>831193879</v>
      </c>
      <c r="B12996" s="5" t="s">
        <v>26066</v>
      </c>
      <c r="C12996" s="5" t="s">
        <v>26067</v>
      </c>
      <c r="D12996" s="2">
        <v>161</v>
      </c>
      <c r="E12996" s="8" t="s">
        <v>2699</v>
      </c>
      <c r="F12996" s="5">
        <v>115</v>
      </c>
      <c r="G12996" s="2" t="s">
        <v>3497</v>
      </c>
      <c r="H12996" s="2">
        <v>174.05</v>
      </c>
    </row>
    <row r="12997" spans="1:8" x14ac:dyDescent="0.2">
      <c r="A12997" s="5">
        <v>831193880</v>
      </c>
      <c r="B12997" s="5" t="s">
        <v>26068</v>
      </c>
      <c r="C12997" s="5" t="s">
        <v>26069</v>
      </c>
      <c r="D12997" s="2">
        <v>161</v>
      </c>
      <c r="E12997" s="8" t="s">
        <v>2699</v>
      </c>
      <c r="F12997" s="5">
        <v>115</v>
      </c>
      <c r="G12997" s="2" t="s">
        <v>3497</v>
      </c>
      <c r="H12997" s="2">
        <v>174.05</v>
      </c>
    </row>
    <row r="12998" spans="1:8" x14ac:dyDescent="0.2">
      <c r="A12998" s="5">
        <v>831193881</v>
      </c>
      <c r="B12998" s="5" t="s">
        <v>26070</v>
      </c>
      <c r="C12998" s="5" t="s">
        <v>26071</v>
      </c>
      <c r="D12998" s="2">
        <v>164</v>
      </c>
      <c r="E12998" s="8" t="s">
        <v>2699</v>
      </c>
      <c r="F12998" s="5">
        <v>115</v>
      </c>
      <c r="G12998" s="2" t="s">
        <v>3497</v>
      </c>
      <c r="H12998" s="2">
        <v>177.3</v>
      </c>
    </row>
    <row r="12999" spans="1:8" x14ac:dyDescent="0.2">
      <c r="A12999" s="5">
        <v>831193882</v>
      </c>
      <c r="B12999" s="5" t="s">
        <v>26072</v>
      </c>
      <c r="C12999" s="5" t="s">
        <v>26073</v>
      </c>
      <c r="D12999" s="2">
        <v>327</v>
      </c>
      <c r="E12999" s="8" t="s">
        <v>2699</v>
      </c>
      <c r="F12999" s="5">
        <v>115</v>
      </c>
      <c r="G12999" s="2" t="s">
        <v>3497</v>
      </c>
      <c r="H12999" s="2">
        <v>353.5</v>
      </c>
    </row>
    <row r="13000" spans="1:8" x14ac:dyDescent="0.2">
      <c r="A13000" s="5">
        <v>831193883</v>
      </c>
      <c r="B13000" s="5" t="s">
        <v>26074</v>
      </c>
      <c r="C13000" s="5" t="s">
        <v>26075</v>
      </c>
      <c r="D13000" s="2">
        <v>309</v>
      </c>
      <c r="E13000" s="8" t="s">
        <v>2699</v>
      </c>
      <c r="F13000" s="5">
        <v>115</v>
      </c>
      <c r="G13000" s="2" t="s">
        <v>3497</v>
      </c>
      <c r="H13000" s="2">
        <v>334.05</v>
      </c>
    </row>
    <row r="13001" spans="1:8" x14ac:dyDescent="0.2">
      <c r="A13001" s="5">
        <v>831193884</v>
      </c>
      <c r="B13001" s="5" t="s">
        <v>26076</v>
      </c>
      <c r="C13001" s="5" t="s">
        <v>26077</v>
      </c>
      <c r="D13001" s="2">
        <v>300</v>
      </c>
      <c r="E13001" s="8" t="s">
        <v>2699</v>
      </c>
      <c r="F13001" s="5">
        <v>115</v>
      </c>
      <c r="G13001" s="2" t="s">
        <v>3497</v>
      </c>
      <c r="H13001" s="2">
        <v>324.3</v>
      </c>
    </row>
    <row r="13002" spans="1:8" x14ac:dyDescent="0.2">
      <c r="A13002" s="5">
        <v>831193885</v>
      </c>
      <c r="B13002" s="5" t="s">
        <v>26078</v>
      </c>
      <c r="C13002" s="5" t="s">
        <v>26079</v>
      </c>
      <c r="D13002" s="2">
        <v>300</v>
      </c>
      <c r="E13002" s="8" t="s">
        <v>2699</v>
      </c>
      <c r="F13002" s="5">
        <v>115</v>
      </c>
      <c r="G13002" s="2" t="s">
        <v>3497</v>
      </c>
      <c r="H13002" s="2">
        <v>324.3</v>
      </c>
    </row>
    <row r="13003" spans="1:8" x14ac:dyDescent="0.2">
      <c r="A13003" s="5">
        <v>831193886</v>
      </c>
      <c r="B13003" s="5" t="s">
        <v>26080</v>
      </c>
      <c r="C13003" s="5" t="s">
        <v>26081</v>
      </c>
      <c r="D13003" s="2">
        <v>300</v>
      </c>
      <c r="E13003" s="8" t="s">
        <v>2699</v>
      </c>
      <c r="F13003" s="5">
        <v>115</v>
      </c>
      <c r="G13003" s="2" t="s">
        <v>3497</v>
      </c>
      <c r="H13003" s="2">
        <v>324.3</v>
      </c>
    </row>
    <row r="13004" spans="1:8" x14ac:dyDescent="0.2">
      <c r="A13004" s="5">
        <v>831193887</v>
      </c>
      <c r="B13004" s="5" t="s">
        <v>26082</v>
      </c>
      <c r="C13004" s="5" t="s">
        <v>26083</v>
      </c>
      <c r="D13004" s="2">
        <v>300</v>
      </c>
      <c r="E13004" s="8" t="s">
        <v>2699</v>
      </c>
      <c r="F13004" s="5">
        <v>115</v>
      </c>
      <c r="G13004" s="2" t="s">
        <v>3497</v>
      </c>
      <c r="H13004" s="2">
        <v>324.3</v>
      </c>
    </row>
    <row r="13005" spans="1:8" x14ac:dyDescent="0.2">
      <c r="A13005" s="5">
        <v>831193888</v>
      </c>
      <c r="B13005" s="5" t="s">
        <v>26084</v>
      </c>
      <c r="C13005" s="5" t="s">
        <v>26085</v>
      </c>
      <c r="D13005" s="2">
        <v>300</v>
      </c>
      <c r="E13005" s="8" t="s">
        <v>2699</v>
      </c>
      <c r="F13005" s="5">
        <v>115</v>
      </c>
      <c r="G13005" s="2" t="s">
        <v>3497</v>
      </c>
      <c r="H13005" s="2">
        <v>324.3</v>
      </c>
    </row>
    <row r="13006" spans="1:8" x14ac:dyDescent="0.2">
      <c r="A13006" s="5">
        <v>832</v>
      </c>
      <c r="B13006" s="5" t="s">
        <v>26086</v>
      </c>
      <c r="C13006" s="5" t="s">
        <v>26087</v>
      </c>
      <c r="D13006" s="2">
        <v>3.85</v>
      </c>
      <c r="E13006" s="8" t="s">
        <v>3069</v>
      </c>
      <c r="F13006" s="5">
        <v>810</v>
      </c>
      <c r="G13006" s="2" t="s">
        <v>3287</v>
      </c>
      <c r="H13006" s="2">
        <v>4.1500000000000004</v>
      </c>
    </row>
    <row r="13007" spans="1:8" x14ac:dyDescent="0.2">
      <c r="A13007" s="5">
        <v>8326001</v>
      </c>
      <c r="B13007" s="5" t="s">
        <v>26088</v>
      </c>
      <c r="C13007" s="5" t="s">
        <v>26089</v>
      </c>
      <c r="D13007" s="2">
        <v>33</v>
      </c>
      <c r="E13007" s="8" t="s">
        <v>2700</v>
      </c>
      <c r="F13007" s="5">
        <v>195</v>
      </c>
      <c r="G13007" s="2" t="s">
        <v>3287</v>
      </c>
      <c r="H13007" s="2">
        <v>35.65</v>
      </c>
    </row>
    <row r="13008" spans="1:8" x14ac:dyDescent="0.2">
      <c r="A13008" s="5">
        <v>8326101</v>
      </c>
      <c r="B13008" s="5" t="s">
        <v>26090</v>
      </c>
      <c r="C13008" s="5" t="s">
        <v>26091</v>
      </c>
      <c r="D13008" s="2">
        <v>39</v>
      </c>
      <c r="E13008" s="8" t="s">
        <v>2700</v>
      </c>
      <c r="F13008" s="5">
        <v>195</v>
      </c>
      <c r="G13008" s="2" t="s">
        <v>3287</v>
      </c>
      <c r="H13008" s="2">
        <v>42.15</v>
      </c>
    </row>
    <row r="13009" spans="1:8" x14ac:dyDescent="0.2">
      <c r="A13009" s="5">
        <v>8326201</v>
      </c>
      <c r="B13009" s="5" t="s">
        <v>26092</v>
      </c>
      <c r="C13009" s="5" t="s">
        <v>26093</v>
      </c>
      <c r="D13009" s="2">
        <v>39</v>
      </c>
      <c r="E13009" s="8" t="s">
        <v>2700</v>
      </c>
      <c r="F13009" s="5">
        <v>195</v>
      </c>
      <c r="G13009" s="2" t="s">
        <v>3287</v>
      </c>
      <c r="H13009" s="2">
        <v>42.15</v>
      </c>
    </row>
    <row r="13010" spans="1:8" x14ac:dyDescent="0.2">
      <c r="A13010" s="5">
        <v>832901</v>
      </c>
      <c r="B13010" s="5" t="s">
        <v>26094</v>
      </c>
      <c r="C13010" s="5" t="s">
        <v>26095</v>
      </c>
      <c r="D13010" s="2">
        <v>106</v>
      </c>
      <c r="E13010" s="8" t="s">
        <v>3069</v>
      </c>
      <c r="F13010" s="5">
        <v>870</v>
      </c>
      <c r="G13010" s="2" t="s">
        <v>3323</v>
      </c>
      <c r="H13010" s="2">
        <v>114.6</v>
      </c>
    </row>
    <row r="13011" spans="1:8" x14ac:dyDescent="0.2">
      <c r="A13011" s="5">
        <v>833335042</v>
      </c>
      <c r="B13011" s="5" t="s">
        <v>26096</v>
      </c>
      <c r="C13011" s="5" t="s">
        <v>26097</v>
      </c>
      <c r="D13011" s="2">
        <v>75</v>
      </c>
      <c r="F13011" s="5">
        <v>110</v>
      </c>
      <c r="G13011" s="2" t="s">
        <v>3287</v>
      </c>
      <c r="H13011" s="2">
        <v>81.099999999999994</v>
      </c>
    </row>
    <row r="13012" spans="1:8" x14ac:dyDescent="0.2">
      <c r="A13012" s="5">
        <v>834002980</v>
      </c>
      <c r="B13012" s="5" t="s">
        <v>26098</v>
      </c>
      <c r="C13012" s="5" t="s">
        <v>26099</v>
      </c>
      <c r="D13012" s="2">
        <v>1315</v>
      </c>
      <c r="E13012" s="8" t="s">
        <v>2699</v>
      </c>
      <c r="F13012" s="5">
        <v>230</v>
      </c>
      <c r="G13012" s="2" t="s">
        <v>3287</v>
      </c>
      <c r="H13012" s="2">
        <v>1421.5</v>
      </c>
    </row>
    <row r="13013" spans="1:8" x14ac:dyDescent="0.2">
      <c r="A13013" s="5">
        <v>834003080</v>
      </c>
      <c r="B13013" s="5" t="s">
        <v>26100</v>
      </c>
      <c r="C13013" s="5" t="s">
        <v>26101</v>
      </c>
      <c r="D13013" s="2">
        <v>3144</v>
      </c>
      <c r="E13013" s="8" t="s">
        <v>2699</v>
      </c>
      <c r="F13013" s="5">
        <v>230</v>
      </c>
      <c r="G13013" s="2" t="s">
        <v>3287</v>
      </c>
      <c r="H13013" s="2">
        <v>3398.65</v>
      </c>
    </row>
    <row r="13014" spans="1:8" x14ac:dyDescent="0.2">
      <c r="A13014" s="5">
        <v>834007501</v>
      </c>
      <c r="B13014" s="5" t="s">
        <v>26102</v>
      </c>
      <c r="C13014" s="5" t="s">
        <v>26103</v>
      </c>
      <c r="D13014" s="2">
        <v>1483</v>
      </c>
      <c r="E13014" s="8" t="s">
        <v>2700</v>
      </c>
      <c r="F13014" s="5">
        <v>925</v>
      </c>
      <c r="G13014" s="2" t="s">
        <v>3287</v>
      </c>
      <c r="H13014" s="2">
        <v>1603.1</v>
      </c>
    </row>
    <row r="13015" spans="1:8" x14ac:dyDescent="0.2">
      <c r="A13015" s="5">
        <v>834017101</v>
      </c>
      <c r="B13015" s="5" t="s">
        <v>26104</v>
      </c>
      <c r="C13015" s="5" t="s">
        <v>26105</v>
      </c>
      <c r="D13015" s="2">
        <v>629</v>
      </c>
      <c r="E13015" s="8" t="s">
        <v>2700</v>
      </c>
      <c r="F13015" s="5">
        <v>293</v>
      </c>
      <c r="G13015" s="2" t="s">
        <v>3287</v>
      </c>
      <c r="H13015" s="2">
        <v>679.95</v>
      </c>
    </row>
    <row r="13016" spans="1:8" x14ac:dyDescent="0.2">
      <c r="A13016" s="5">
        <v>834017801</v>
      </c>
      <c r="B13016" s="5" t="s">
        <v>26106</v>
      </c>
      <c r="C13016" s="5" t="s">
        <v>26107</v>
      </c>
      <c r="D13016" s="2">
        <v>335</v>
      </c>
      <c r="E13016" s="8" t="s">
        <v>2700</v>
      </c>
      <c r="F13016" s="5">
        <v>293</v>
      </c>
      <c r="G13016" s="2" t="s">
        <v>3287</v>
      </c>
      <c r="H13016" s="2">
        <v>362.15</v>
      </c>
    </row>
    <row r="13017" spans="1:8" x14ac:dyDescent="0.2">
      <c r="A13017" s="5">
        <v>834082180</v>
      </c>
      <c r="B13017" s="5" t="s">
        <v>26108</v>
      </c>
      <c r="C13017" s="5" t="s">
        <v>26109</v>
      </c>
      <c r="D13017" s="2">
        <v>124</v>
      </c>
      <c r="E13017" s="8" t="s">
        <v>2699</v>
      </c>
      <c r="F13017" s="5">
        <v>110</v>
      </c>
      <c r="G13017" s="2" t="s">
        <v>3287</v>
      </c>
      <c r="H13017" s="2">
        <v>134.05000000000001</v>
      </c>
    </row>
    <row r="13018" spans="1:8" x14ac:dyDescent="0.2">
      <c r="A13018" s="5">
        <v>834092081</v>
      </c>
      <c r="B13018" s="5" t="s">
        <v>26110</v>
      </c>
      <c r="C13018" s="5" t="s">
        <v>26111</v>
      </c>
      <c r="D13018" s="2">
        <v>619</v>
      </c>
      <c r="E13018" s="8" t="s">
        <v>2699</v>
      </c>
      <c r="F13018" s="5">
        <v>110</v>
      </c>
      <c r="G13018" s="2" t="s">
        <v>3287</v>
      </c>
      <c r="H13018" s="2">
        <v>669.15</v>
      </c>
    </row>
    <row r="13019" spans="1:8" x14ac:dyDescent="0.2">
      <c r="A13019" s="5">
        <v>834092182</v>
      </c>
      <c r="B13019" s="5" t="s">
        <v>26112</v>
      </c>
      <c r="C13019" s="5" t="s">
        <v>26113</v>
      </c>
      <c r="D13019" s="2">
        <v>615</v>
      </c>
      <c r="E13019" s="8" t="s">
        <v>2699</v>
      </c>
      <c r="F13019" s="5">
        <v>110</v>
      </c>
      <c r="G13019" s="2" t="s">
        <v>3287</v>
      </c>
      <c r="H13019" s="2">
        <v>664.8</v>
      </c>
    </row>
    <row r="13020" spans="1:8" x14ac:dyDescent="0.2">
      <c r="A13020" s="5">
        <v>834095980</v>
      </c>
      <c r="B13020" s="5" t="s">
        <v>26114</v>
      </c>
      <c r="C13020" s="5" t="s">
        <v>26115</v>
      </c>
      <c r="D13020" s="2">
        <v>42</v>
      </c>
      <c r="E13020" s="8" t="s">
        <v>2700</v>
      </c>
      <c r="F13020" s="5">
        <v>967</v>
      </c>
      <c r="G13020" s="2" t="s">
        <v>3287</v>
      </c>
      <c r="H13020" s="2">
        <v>45.4</v>
      </c>
    </row>
    <row r="13021" spans="1:8" x14ac:dyDescent="0.2">
      <c r="A13021" s="5">
        <v>834096080</v>
      </c>
      <c r="B13021" s="5" t="s">
        <v>26116</v>
      </c>
      <c r="C13021" s="5" t="s">
        <v>26117</v>
      </c>
      <c r="D13021" s="2">
        <v>18.850000000000001</v>
      </c>
      <c r="E13021" s="8" t="s">
        <v>2700</v>
      </c>
      <c r="F13021" s="5">
        <v>967</v>
      </c>
      <c r="G13021" s="2" t="s">
        <v>3287</v>
      </c>
      <c r="H13021" s="2">
        <v>20.399999999999999</v>
      </c>
    </row>
    <row r="13022" spans="1:8" x14ac:dyDescent="0.2">
      <c r="A13022" s="5">
        <v>834097201</v>
      </c>
      <c r="B13022" s="5" t="s">
        <v>26118</v>
      </c>
      <c r="C13022" s="5" t="s">
        <v>26119</v>
      </c>
      <c r="D13022" s="2">
        <v>3091</v>
      </c>
      <c r="E13022" s="8" t="s">
        <v>2699</v>
      </c>
      <c r="F13022" s="5">
        <v>809</v>
      </c>
      <c r="G13022" s="2" t="s">
        <v>3287</v>
      </c>
      <c r="H13022" s="2">
        <v>3341.35</v>
      </c>
    </row>
    <row r="13023" spans="1:8" x14ac:dyDescent="0.2">
      <c r="A13023" s="5">
        <v>834114701</v>
      </c>
      <c r="B13023" s="5" t="s">
        <v>26120</v>
      </c>
      <c r="C13023" s="5" t="s">
        <v>26121</v>
      </c>
      <c r="D13023" s="2">
        <v>42.1</v>
      </c>
      <c r="E13023" s="8" t="s">
        <v>2700</v>
      </c>
      <c r="F13023" s="5">
        <v>593</v>
      </c>
      <c r="G13023" s="2" t="s">
        <v>9594</v>
      </c>
      <c r="H13023" s="2">
        <v>45.5</v>
      </c>
    </row>
    <row r="13024" spans="1:8" x14ac:dyDescent="0.2">
      <c r="A13024" s="5">
        <v>834121880</v>
      </c>
      <c r="B13024" s="5" t="s">
        <v>26122</v>
      </c>
      <c r="C13024" s="5" t="s">
        <v>26123</v>
      </c>
      <c r="D13024" s="2">
        <v>6811</v>
      </c>
      <c r="E13024" s="8" t="s">
        <v>2699</v>
      </c>
      <c r="F13024" s="5">
        <v>110</v>
      </c>
      <c r="G13024" s="2" t="s">
        <v>3287</v>
      </c>
      <c r="H13024" s="2">
        <v>7362.7</v>
      </c>
    </row>
    <row r="13025" spans="1:8" x14ac:dyDescent="0.2">
      <c r="A13025" s="5">
        <v>834123201</v>
      </c>
      <c r="B13025" s="5" t="s">
        <v>26124</v>
      </c>
      <c r="C13025" s="5" t="s">
        <v>26125</v>
      </c>
      <c r="D13025" s="2">
        <v>16.05</v>
      </c>
      <c r="E13025" s="8" t="s">
        <v>2699</v>
      </c>
      <c r="F13025" s="5">
        <v>130</v>
      </c>
      <c r="G13025" s="2" t="s">
        <v>3287</v>
      </c>
      <c r="H13025" s="2">
        <v>17.350000000000001</v>
      </c>
    </row>
    <row r="13026" spans="1:8" x14ac:dyDescent="0.2">
      <c r="A13026" s="5">
        <v>834136101</v>
      </c>
      <c r="B13026" s="5" t="s">
        <v>26126</v>
      </c>
      <c r="C13026" s="5" t="s">
        <v>26127</v>
      </c>
      <c r="D13026" s="2">
        <v>806</v>
      </c>
      <c r="E13026" s="8" t="s">
        <v>2700</v>
      </c>
      <c r="F13026" s="5">
        <v>293</v>
      </c>
      <c r="G13026" s="2" t="s">
        <v>3287</v>
      </c>
      <c r="H13026" s="2">
        <v>871.3</v>
      </c>
    </row>
    <row r="13027" spans="1:8" x14ac:dyDescent="0.2">
      <c r="A13027" s="5">
        <v>834138401</v>
      </c>
      <c r="B13027" s="5" t="s">
        <v>26128</v>
      </c>
      <c r="C13027" s="5" t="s">
        <v>26129</v>
      </c>
      <c r="D13027" s="2">
        <v>557</v>
      </c>
      <c r="E13027" s="8" t="s">
        <v>2699</v>
      </c>
      <c r="F13027" s="5">
        <v>230</v>
      </c>
      <c r="G13027" s="2" t="s">
        <v>3287</v>
      </c>
      <c r="H13027" s="2">
        <v>602.1</v>
      </c>
    </row>
    <row r="13028" spans="1:8" x14ac:dyDescent="0.2">
      <c r="A13028" s="5">
        <v>834138580</v>
      </c>
      <c r="B13028" s="5" t="s">
        <v>26130</v>
      </c>
      <c r="C13028" s="5" t="s">
        <v>26131</v>
      </c>
      <c r="D13028" s="2">
        <v>775</v>
      </c>
      <c r="E13028" s="8" t="s">
        <v>2699</v>
      </c>
      <c r="F13028" s="5">
        <v>230</v>
      </c>
      <c r="G13028" s="2" t="s">
        <v>3287</v>
      </c>
      <c r="H13028" s="2">
        <v>837.8</v>
      </c>
    </row>
    <row r="13029" spans="1:8" x14ac:dyDescent="0.2">
      <c r="A13029" s="5">
        <v>834138780</v>
      </c>
      <c r="B13029" s="5" t="s">
        <v>26132</v>
      </c>
      <c r="C13029" s="5" t="s">
        <v>26133</v>
      </c>
      <c r="D13029" s="2">
        <v>8.0500000000000007</v>
      </c>
      <c r="E13029" s="8" t="s">
        <v>2699</v>
      </c>
      <c r="F13029" s="5">
        <v>133</v>
      </c>
      <c r="G13029" s="2" t="s">
        <v>3287</v>
      </c>
      <c r="H13029" s="2">
        <v>8.6999999999999993</v>
      </c>
    </row>
    <row r="13030" spans="1:8" x14ac:dyDescent="0.2">
      <c r="A13030" s="5">
        <v>834147201</v>
      </c>
      <c r="B13030" s="5" t="s">
        <v>3074</v>
      </c>
      <c r="C13030" s="5" t="s">
        <v>3075</v>
      </c>
      <c r="D13030" s="2">
        <v>19.25</v>
      </c>
      <c r="E13030" s="8" t="s">
        <v>2700</v>
      </c>
      <c r="F13030" s="5">
        <v>368</v>
      </c>
      <c r="G13030" s="2" t="s">
        <v>3287</v>
      </c>
      <c r="H13030" s="2">
        <v>20.8</v>
      </c>
    </row>
    <row r="13031" spans="1:8" x14ac:dyDescent="0.2">
      <c r="A13031" s="5">
        <v>834148180</v>
      </c>
      <c r="B13031" s="5" t="s">
        <v>26134</v>
      </c>
      <c r="C13031" s="5" t="s">
        <v>26135</v>
      </c>
      <c r="D13031" s="2">
        <v>5032</v>
      </c>
      <c r="E13031" s="8" t="s">
        <v>2699</v>
      </c>
      <c r="F13031" s="5">
        <v>110</v>
      </c>
      <c r="G13031" s="2" t="s">
        <v>3287</v>
      </c>
      <c r="H13031" s="2">
        <v>5439.6</v>
      </c>
    </row>
    <row r="13032" spans="1:8" x14ac:dyDescent="0.2">
      <c r="A13032" s="5">
        <v>834151702</v>
      </c>
      <c r="B13032" s="5" t="s">
        <v>26136</v>
      </c>
      <c r="C13032" s="5" t="s">
        <v>26137</v>
      </c>
      <c r="D13032" s="2">
        <v>45.9</v>
      </c>
      <c r="E13032" s="8" t="s">
        <v>2700</v>
      </c>
      <c r="F13032" s="5">
        <v>293</v>
      </c>
      <c r="G13032" s="2" t="s">
        <v>3287</v>
      </c>
      <c r="H13032" s="2">
        <v>49.6</v>
      </c>
    </row>
    <row r="13033" spans="1:8" x14ac:dyDescent="0.2">
      <c r="A13033" s="5">
        <v>834170980</v>
      </c>
      <c r="B13033" s="5" t="s">
        <v>26138</v>
      </c>
      <c r="C13033" s="5" t="s">
        <v>26139</v>
      </c>
      <c r="D13033" s="2">
        <v>673</v>
      </c>
      <c r="E13033" s="8" t="s">
        <v>2699</v>
      </c>
      <c r="F13033" s="5">
        <v>110</v>
      </c>
      <c r="G13033" s="2" t="s">
        <v>3287</v>
      </c>
      <c r="H13033" s="2">
        <v>727.5</v>
      </c>
    </row>
    <row r="13034" spans="1:8" x14ac:dyDescent="0.2">
      <c r="A13034" s="5">
        <v>834179680</v>
      </c>
      <c r="B13034" s="5" t="s">
        <v>26140</v>
      </c>
      <c r="C13034" s="5" t="s">
        <v>26141</v>
      </c>
      <c r="D13034" s="2">
        <v>29.3</v>
      </c>
      <c r="E13034" s="8" t="s">
        <v>2700</v>
      </c>
      <c r="F13034" s="5">
        <v>192</v>
      </c>
      <c r="G13034" s="2" t="s">
        <v>3287</v>
      </c>
      <c r="H13034" s="2">
        <v>31.65</v>
      </c>
    </row>
    <row r="13035" spans="1:8" x14ac:dyDescent="0.2">
      <c r="A13035" s="5">
        <v>834182401</v>
      </c>
      <c r="B13035" s="5" t="s">
        <v>26142</v>
      </c>
      <c r="C13035" s="5" t="s">
        <v>26143</v>
      </c>
      <c r="D13035" s="2">
        <v>91.9</v>
      </c>
      <c r="E13035" s="8" t="s">
        <v>2699</v>
      </c>
      <c r="F13035" s="5">
        <v>230</v>
      </c>
      <c r="G13035" s="2" t="s">
        <v>3287</v>
      </c>
      <c r="H13035" s="2">
        <v>99.35</v>
      </c>
    </row>
    <row r="13036" spans="1:8" x14ac:dyDescent="0.2">
      <c r="A13036" s="5">
        <v>834184901</v>
      </c>
      <c r="B13036" s="5" t="s">
        <v>26144</v>
      </c>
      <c r="C13036" s="5" t="s">
        <v>26145</v>
      </c>
      <c r="D13036" s="2">
        <v>152</v>
      </c>
      <c r="E13036" s="8" t="s">
        <v>2700</v>
      </c>
      <c r="F13036" s="5">
        <v>293</v>
      </c>
      <c r="G13036" s="2" t="s">
        <v>3287</v>
      </c>
      <c r="H13036" s="2">
        <v>164.3</v>
      </c>
    </row>
    <row r="13037" spans="1:8" x14ac:dyDescent="0.2">
      <c r="A13037" s="5">
        <v>834197380</v>
      </c>
      <c r="B13037" s="5" t="s">
        <v>26146</v>
      </c>
      <c r="C13037" s="5" t="s">
        <v>26147</v>
      </c>
      <c r="D13037" s="2">
        <v>69.099999999999994</v>
      </c>
      <c r="E13037" s="8" t="s">
        <v>2700</v>
      </c>
      <c r="F13037" s="5">
        <v>194</v>
      </c>
      <c r="G13037" s="2" t="s">
        <v>3287</v>
      </c>
      <c r="H13037" s="2">
        <v>74.7</v>
      </c>
    </row>
    <row r="13038" spans="1:8" x14ac:dyDescent="0.2">
      <c r="A13038" s="5">
        <v>834197901</v>
      </c>
      <c r="B13038" s="5" t="s">
        <v>26148</v>
      </c>
      <c r="C13038" s="5" t="s">
        <v>26149</v>
      </c>
      <c r="D13038" s="2">
        <v>0.25</v>
      </c>
      <c r="E13038" s="8" t="s">
        <v>2700</v>
      </c>
      <c r="F13038" s="5">
        <v>194</v>
      </c>
      <c r="G13038" s="2" t="s">
        <v>3287</v>
      </c>
      <c r="H13038" s="2">
        <v>0.25</v>
      </c>
    </row>
    <row r="13039" spans="1:8" x14ac:dyDescent="0.2">
      <c r="A13039" s="5">
        <v>834201301</v>
      </c>
      <c r="B13039" s="5" t="s">
        <v>26150</v>
      </c>
      <c r="C13039" s="5" t="s">
        <v>26151</v>
      </c>
      <c r="D13039" s="2">
        <v>61.3</v>
      </c>
      <c r="E13039" s="8" t="s">
        <v>2700</v>
      </c>
      <c r="F13039" s="5">
        <v>392</v>
      </c>
      <c r="G13039" s="2" t="s">
        <v>3287</v>
      </c>
      <c r="H13039" s="2">
        <v>66.25</v>
      </c>
    </row>
    <row r="13040" spans="1:8" x14ac:dyDescent="0.2">
      <c r="A13040" s="5">
        <v>834202001</v>
      </c>
      <c r="B13040" s="5" t="s">
        <v>26152</v>
      </c>
      <c r="C13040" s="5" t="s">
        <v>26153</v>
      </c>
      <c r="D13040" s="2">
        <v>259</v>
      </c>
      <c r="E13040" s="8" t="s">
        <v>2700</v>
      </c>
      <c r="F13040" s="5">
        <v>392</v>
      </c>
      <c r="G13040" s="2" t="s">
        <v>3287</v>
      </c>
      <c r="H13040" s="2">
        <v>280</v>
      </c>
    </row>
    <row r="13041" spans="1:8" x14ac:dyDescent="0.2">
      <c r="A13041" s="5">
        <v>834206880</v>
      </c>
      <c r="B13041" s="5" t="s">
        <v>26154</v>
      </c>
      <c r="C13041" s="5" t="s">
        <v>26155</v>
      </c>
      <c r="D13041" s="2">
        <v>2169</v>
      </c>
      <c r="E13041" s="8" t="s">
        <v>2699</v>
      </c>
      <c r="F13041" s="5">
        <v>120</v>
      </c>
      <c r="G13041" s="2" t="s">
        <v>3287</v>
      </c>
      <c r="H13041" s="2">
        <v>2344.6999999999998</v>
      </c>
    </row>
    <row r="13042" spans="1:8" x14ac:dyDescent="0.2">
      <c r="A13042" s="5">
        <v>834230180</v>
      </c>
      <c r="B13042" s="5" t="s">
        <v>26156</v>
      </c>
      <c r="C13042" s="5" t="s">
        <v>26157</v>
      </c>
      <c r="D13042" s="2">
        <v>3859</v>
      </c>
      <c r="E13042" s="8" t="s">
        <v>2699</v>
      </c>
      <c r="F13042" s="5">
        <v>230</v>
      </c>
      <c r="G13042" s="2" t="s">
        <v>3287</v>
      </c>
      <c r="H13042" s="2">
        <v>4171.6000000000004</v>
      </c>
    </row>
    <row r="13043" spans="1:8" x14ac:dyDescent="0.2">
      <c r="A13043" s="5">
        <v>834231181</v>
      </c>
      <c r="B13043" s="5" t="s">
        <v>26158</v>
      </c>
      <c r="C13043" s="5" t="s">
        <v>26159</v>
      </c>
      <c r="D13043" s="2">
        <v>339</v>
      </c>
      <c r="E13043" s="8" t="s">
        <v>2699</v>
      </c>
      <c r="F13043" s="5">
        <v>812</v>
      </c>
      <c r="G13043" s="2" t="s">
        <v>3287</v>
      </c>
      <c r="H13043" s="2">
        <v>366.45</v>
      </c>
    </row>
    <row r="13044" spans="1:8" x14ac:dyDescent="0.2">
      <c r="A13044" s="5">
        <v>834231280</v>
      </c>
      <c r="B13044" s="5" t="s">
        <v>26160</v>
      </c>
      <c r="C13044" s="5" t="s">
        <v>26161</v>
      </c>
      <c r="D13044" s="2">
        <v>139</v>
      </c>
      <c r="E13044" s="8" t="s">
        <v>2700</v>
      </c>
      <c r="F13044" s="5">
        <v>293</v>
      </c>
      <c r="G13044" s="2" t="s">
        <v>3287</v>
      </c>
      <c r="H13044" s="2">
        <v>150.25</v>
      </c>
    </row>
    <row r="13045" spans="1:8" x14ac:dyDescent="0.2">
      <c r="A13045" s="5">
        <v>8361001194</v>
      </c>
      <c r="B13045" s="5" t="s">
        <v>26162</v>
      </c>
      <c r="C13045" s="5" t="s">
        <v>26163</v>
      </c>
      <c r="D13045" s="2">
        <v>0.45</v>
      </c>
      <c r="E13045" s="8" t="s">
        <v>2699</v>
      </c>
      <c r="F13045" s="5">
        <v>801</v>
      </c>
      <c r="G13045" s="2" t="s">
        <v>3287</v>
      </c>
      <c r="H13045" s="2">
        <v>0.5</v>
      </c>
    </row>
    <row r="13046" spans="1:8" x14ac:dyDescent="0.2">
      <c r="A13046" s="5">
        <v>8361001197</v>
      </c>
      <c r="B13046" s="5" t="s">
        <v>26164</v>
      </c>
      <c r="C13046" s="5" t="s">
        <v>26165</v>
      </c>
      <c r="D13046" s="2">
        <v>0.45</v>
      </c>
      <c r="E13046" s="8" t="s">
        <v>2699</v>
      </c>
      <c r="F13046" s="5">
        <v>801</v>
      </c>
      <c r="G13046" s="2" t="s">
        <v>3287</v>
      </c>
      <c r="H13046" s="2">
        <v>0.5</v>
      </c>
    </row>
    <row r="13047" spans="1:8" x14ac:dyDescent="0.2">
      <c r="A13047" s="5">
        <v>8361001198</v>
      </c>
      <c r="B13047" s="5" t="s">
        <v>26166</v>
      </c>
      <c r="C13047" s="5" t="s">
        <v>26167</v>
      </c>
      <c r="D13047" s="2">
        <v>0.45</v>
      </c>
      <c r="E13047" s="8" t="s">
        <v>2699</v>
      </c>
      <c r="F13047" s="5">
        <v>801</v>
      </c>
      <c r="G13047" s="2" t="s">
        <v>3287</v>
      </c>
      <c r="H13047" s="2">
        <v>0.5</v>
      </c>
    </row>
    <row r="13048" spans="1:8" x14ac:dyDescent="0.2">
      <c r="A13048" s="5">
        <v>8361001199</v>
      </c>
      <c r="B13048" s="5" t="s">
        <v>26168</v>
      </c>
      <c r="C13048" s="5" t="s">
        <v>26169</v>
      </c>
      <c r="D13048" s="2">
        <v>0.45</v>
      </c>
      <c r="E13048" s="8" t="s">
        <v>2699</v>
      </c>
      <c r="F13048" s="5">
        <v>801</v>
      </c>
      <c r="G13048" s="2" t="s">
        <v>3287</v>
      </c>
      <c r="H13048" s="2">
        <v>0.5</v>
      </c>
    </row>
    <row r="13049" spans="1:8" x14ac:dyDescent="0.2">
      <c r="A13049" s="5">
        <v>8361001200</v>
      </c>
      <c r="B13049" s="5" t="s">
        <v>26170</v>
      </c>
      <c r="C13049" s="5" t="s">
        <v>26171</v>
      </c>
      <c r="D13049" s="2">
        <v>0.45</v>
      </c>
      <c r="E13049" s="8" t="s">
        <v>2699</v>
      </c>
      <c r="F13049" s="5">
        <v>801</v>
      </c>
      <c r="G13049" s="2" t="s">
        <v>3287</v>
      </c>
      <c r="H13049" s="2">
        <v>0.5</v>
      </c>
    </row>
    <row r="13050" spans="1:8" x14ac:dyDescent="0.2">
      <c r="A13050" s="5">
        <v>8361001203</v>
      </c>
      <c r="B13050" s="5" t="s">
        <v>26172</v>
      </c>
      <c r="C13050" s="5" t="s">
        <v>26173</v>
      </c>
      <c r="D13050" s="2">
        <v>0.45</v>
      </c>
      <c r="E13050" s="8" t="s">
        <v>2699</v>
      </c>
      <c r="F13050" s="5">
        <v>801</v>
      </c>
      <c r="G13050" s="2" t="s">
        <v>3287</v>
      </c>
      <c r="H13050" s="2">
        <v>0.5</v>
      </c>
    </row>
    <row r="13051" spans="1:8" x14ac:dyDescent="0.2">
      <c r="A13051" s="5">
        <v>8361001204</v>
      </c>
      <c r="B13051" s="5" t="s">
        <v>26174</v>
      </c>
      <c r="C13051" s="5" t="s">
        <v>26175</v>
      </c>
      <c r="D13051" s="2">
        <v>1.1000000000000001</v>
      </c>
      <c r="E13051" s="8" t="s">
        <v>2699</v>
      </c>
      <c r="F13051" s="5">
        <v>801</v>
      </c>
      <c r="G13051" s="2" t="s">
        <v>3287</v>
      </c>
      <c r="H13051" s="2">
        <v>1.2</v>
      </c>
    </row>
    <row r="13052" spans="1:8" x14ac:dyDescent="0.2">
      <c r="A13052" s="5">
        <v>8361001205</v>
      </c>
      <c r="B13052" s="5" t="s">
        <v>26176</v>
      </c>
      <c r="C13052" s="5" t="s">
        <v>26177</v>
      </c>
      <c r="D13052" s="2">
        <v>1.1000000000000001</v>
      </c>
      <c r="E13052" s="8" t="s">
        <v>2699</v>
      </c>
      <c r="F13052" s="5">
        <v>801</v>
      </c>
      <c r="G13052" s="2" t="s">
        <v>25811</v>
      </c>
      <c r="H13052" s="2">
        <v>1.2</v>
      </c>
    </row>
    <row r="13053" spans="1:8" x14ac:dyDescent="0.2">
      <c r="A13053" s="5">
        <v>8361001206</v>
      </c>
      <c r="B13053" s="5" t="s">
        <v>26178</v>
      </c>
      <c r="C13053" s="5" t="s">
        <v>26179</v>
      </c>
      <c r="D13053" s="2">
        <v>1.1000000000000001</v>
      </c>
      <c r="E13053" s="8" t="s">
        <v>2699</v>
      </c>
      <c r="F13053" s="5">
        <v>801</v>
      </c>
      <c r="G13053" s="2" t="s">
        <v>25811</v>
      </c>
      <c r="H13053" s="2">
        <v>1.2</v>
      </c>
    </row>
    <row r="13054" spans="1:8" x14ac:dyDescent="0.2">
      <c r="A13054" s="5">
        <v>8361001207</v>
      </c>
      <c r="B13054" s="5" t="s">
        <v>26180</v>
      </c>
      <c r="C13054" s="5" t="s">
        <v>26181</v>
      </c>
      <c r="D13054" s="2">
        <v>1.1000000000000001</v>
      </c>
      <c r="E13054" s="8" t="s">
        <v>2699</v>
      </c>
      <c r="F13054" s="5">
        <v>801</v>
      </c>
      <c r="G13054" s="2" t="s">
        <v>25811</v>
      </c>
      <c r="H13054" s="2">
        <v>1.2</v>
      </c>
    </row>
    <row r="13055" spans="1:8" x14ac:dyDescent="0.2">
      <c r="A13055" s="5">
        <v>8361001208</v>
      </c>
      <c r="B13055" s="5" t="s">
        <v>26182</v>
      </c>
      <c r="C13055" s="5" t="s">
        <v>26183</v>
      </c>
      <c r="D13055" s="2">
        <v>1.1000000000000001</v>
      </c>
      <c r="E13055" s="8" t="s">
        <v>2699</v>
      </c>
      <c r="F13055" s="5">
        <v>801</v>
      </c>
      <c r="G13055" s="2" t="s">
        <v>25811</v>
      </c>
      <c r="H13055" s="2">
        <v>1.2</v>
      </c>
    </row>
    <row r="13056" spans="1:8" x14ac:dyDescent="0.2">
      <c r="A13056" s="5">
        <v>8361001209</v>
      </c>
      <c r="B13056" s="5" t="s">
        <v>26184</v>
      </c>
      <c r="C13056" s="5" t="s">
        <v>26185</v>
      </c>
      <c r="D13056" s="2">
        <v>1.1000000000000001</v>
      </c>
      <c r="E13056" s="8" t="s">
        <v>2699</v>
      </c>
      <c r="F13056" s="5">
        <v>801</v>
      </c>
      <c r="G13056" s="2" t="s">
        <v>25811</v>
      </c>
      <c r="H13056" s="2">
        <v>1.2</v>
      </c>
    </row>
    <row r="13057" spans="1:8" x14ac:dyDescent="0.2">
      <c r="A13057" s="5">
        <v>8361001210</v>
      </c>
      <c r="B13057" s="5" t="s">
        <v>26186</v>
      </c>
      <c r="C13057" s="5" t="s">
        <v>26187</v>
      </c>
      <c r="D13057" s="2">
        <v>1.1000000000000001</v>
      </c>
      <c r="E13057" s="8" t="s">
        <v>2699</v>
      </c>
      <c r="F13057" s="5">
        <v>801</v>
      </c>
      <c r="G13057" s="2" t="s">
        <v>3287</v>
      </c>
      <c r="H13057" s="2">
        <v>1.2</v>
      </c>
    </row>
    <row r="13058" spans="1:8" x14ac:dyDescent="0.2">
      <c r="A13058" s="5">
        <v>8361001211</v>
      </c>
      <c r="B13058" s="5" t="s">
        <v>26188</v>
      </c>
      <c r="C13058" s="5" t="s">
        <v>26189</v>
      </c>
      <c r="D13058" s="2">
        <v>1.1000000000000001</v>
      </c>
      <c r="E13058" s="8" t="s">
        <v>2699</v>
      </c>
      <c r="F13058" s="5">
        <v>801</v>
      </c>
      <c r="G13058" s="2" t="s">
        <v>25811</v>
      </c>
      <c r="H13058" s="2">
        <v>1.2</v>
      </c>
    </row>
    <row r="13059" spans="1:8" x14ac:dyDescent="0.2">
      <c r="A13059" s="5">
        <v>8361001212</v>
      </c>
      <c r="B13059" s="5" t="s">
        <v>26190</v>
      </c>
      <c r="C13059" s="5" t="s">
        <v>26191</v>
      </c>
      <c r="D13059" s="2">
        <v>1.1000000000000001</v>
      </c>
      <c r="E13059" s="8" t="s">
        <v>2699</v>
      </c>
      <c r="F13059" s="5">
        <v>801</v>
      </c>
      <c r="G13059" s="2" t="s">
        <v>25811</v>
      </c>
      <c r="H13059" s="2">
        <v>1.2</v>
      </c>
    </row>
    <row r="13060" spans="1:8" x14ac:dyDescent="0.2">
      <c r="A13060" s="5">
        <v>8361001213</v>
      </c>
      <c r="B13060" s="5" t="s">
        <v>26192</v>
      </c>
      <c r="C13060" s="5" t="s">
        <v>26193</v>
      </c>
      <c r="D13060" s="2">
        <v>1.1000000000000001</v>
      </c>
      <c r="E13060" s="8" t="s">
        <v>2699</v>
      </c>
      <c r="F13060" s="5">
        <v>801</v>
      </c>
      <c r="G13060" s="2" t="s">
        <v>3287</v>
      </c>
      <c r="H13060" s="2">
        <v>1.2</v>
      </c>
    </row>
    <row r="13061" spans="1:8" x14ac:dyDescent="0.2">
      <c r="A13061" s="5">
        <v>8361004132</v>
      </c>
      <c r="B13061" s="5" t="s">
        <v>26194</v>
      </c>
      <c r="C13061" s="5" t="s">
        <v>26195</v>
      </c>
      <c r="D13061" s="2">
        <v>1.1000000000000001</v>
      </c>
      <c r="E13061" s="8" t="s">
        <v>2699</v>
      </c>
      <c r="F13061" s="5">
        <v>801</v>
      </c>
      <c r="G13061" s="2" t="s">
        <v>25811</v>
      </c>
      <c r="H13061" s="2">
        <v>1.2</v>
      </c>
    </row>
    <row r="13062" spans="1:8" x14ac:dyDescent="0.2">
      <c r="A13062" s="5">
        <v>840030102</v>
      </c>
      <c r="B13062" s="5" t="s">
        <v>26196</v>
      </c>
      <c r="C13062" s="5" t="s">
        <v>26197</v>
      </c>
      <c r="D13062" s="2">
        <v>5.2</v>
      </c>
      <c r="E13062" s="8" t="s">
        <v>2700</v>
      </c>
      <c r="F13062" s="5">
        <v>194</v>
      </c>
      <c r="G13062" s="2" t="s">
        <v>3287</v>
      </c>
      <c r="H13062" s="2">
        <v>5.6</v>
      </c>
    </row>
    <row r="13063" spans="1:8" x14ac:dyDescent="0.2">
      <c r="A13063" s="5">
        <v>840030731</v>
      </c>
      <c r="B13063" s="5" t="s">
        <v>26198</v>
      </c>
      <c r="C13063" s="5" t="s">
        <v>26199</v>
      </c>
      <c r="D13063" s="2">
        <v>6.95</v>
      </c>
      <c r="E13063" s="8" t="s">
        <v>2700</v>
      </c>
      <c r="F13063" s="5">
        <v>196</v>
      </c>
      <c r="G13063" s="2" t="s">
        <v>3287</v>
      </c>
      <c r="H13063" s="2">
        <v>7.5</v>
      </c>
    </row>
    <row r="13064" spans="1:8" x14ac:dyDescent="0.2">
      <c r="A13064" s="5">
        <v>840047003</v>
      </c>
      <c r="B13064" s="5" t="s">
        <v>26200</v>
      </c>
      <c r="C13064" s="5" t="s">
        <v>26201</v>
      </c>
      <c r="D13064" s="2">
        <v>92.3</v>
      </c>
      <c r="E13064" s="8" t="s">
        <v>2700</v>
      </c>
      <c r="F13064" s="5">
        <v>196</v>
      </c>
      <c r="G13064" s="2" t="s">
        <v>3287</v>
      </c>
      <c r="H13064" s="2">
        <v>99.8</v>
      </c>
    </row>
    <row r="13065" spans="1:8" x14ac:dyDescent="0.2">
      <c r="A13065" s="5">
        <v>8400701</v>
      </c>
      <c r="B13065" s="5" t="s">
        <v>26202</v>
      </c>
      <c r="C13065" s="5" t="s">
        <v>26203</v>
      </c>
      <c r="D13065" s="2">
        <v>1.55</v>
      </c>
      <c r="E13065" s="8" t="s">
        <v>2700</v>
      </c>
      <c r="F13065" s="5">
        <v>230</v>
      </c>
      <c r="G13065" s="2" t="s">
        <v>3287</v>
      </c>
      <c r="H13065" s="2">
        <v>1.7</v>
      </c>
    </row>
    <row r="13066" spans="1:8" x14ac:dyDescent="0.2">
      <c r="A13066" s="5">
        <v>8400801</v>
      </c>
      <c r="B13066" s="5" t="s">
        <v>26204</v>
      </c>
      <c r="C13066" s="5" t="s">
        <v>26205</v>
      </c>
      <c r="D13066" s="2">
        <v>1.9</v>
      </c>
      <c r="E13066" s="8" t="s">
        <v>2700</v>
      </c>
      <c r="F13066" s="5">
        <v>230</v>
      </c>
      <c r="G13066" s="2" t="s">
        <v>3287</v>
      </c>
      <c r="H13066" s="2">
        <v>2.0499999999999998</v>
      </c>
    </row>
    <row r="13067" spans="1:8" x14ac:dyDescent="0.2">
      <c r="A13067" s="5">
        <v>8401031</v>
      </c>
      <c r="B13067" s="5" t="s">
        <v>26206</v>
      </c>
      <c r="C13067" s="5" t="s">
        <v>26207</v>
      </c>
      <c r="D13067" s="2">
        <v>89</v>
      </c>
      <c r="E13067" s="8" t="s">
        <v>2699</v>
      </c>
      <c r="F13067" s="5">
        <v>150</v>
      </c>
      <c r="G13067" s="2" t="s">
        <v>3287</v>
      </c>
      <c r="H13067" s="2">
        <v>96.2</v>
      </c>
    </row>
    <row r="13068" spans="1:8" x14ac:dyDescent="0.2">
      <c r="A13068" s="5">
        <v>8401141</v>
      </c>
      <c r="B13068" s="5" t="s">
        <v>26208</v>
      </c>
      <c r="C13068" s="5" t="s">
        <v>26209</v>
      </c>
      <c r="D13068" s="2">
        <v>12.4</v>
      </c>
      <c r="E13068" s="8" t="s">
        <v>2699</v>
      </c>
      <c r="F13068" s="5">
        <v>150</v>
      </c>
      <c r="G13068" s="2" t="s">
        <v>3287</v>
      </c>
      <c r="H13068" s="2">
        <v>13.4</v>
      </c>
    </row>
    <row r="13069" spans="1:8" x14ac:dyDescent="0.2">
      <c r="A13069" s="5">
        <v>8401201</v>
      </c>
      <c r="B13069" s="5" t="s">
        <v>26210</v>
      </c>
      <c r="C13069" s="5" t="s">
        <v>26211</v>
      </c>
      <c r="D13069" s="2">
        <v>7.4</v>
      </c>
      <c r="E13069" s="8" t="s">
        <v>2700</v>
      </c>
      <c r="F13069" s="5">
        <v>293</v>
      </c>
      <c r="G13069" s="2" t="s">
        <v>3323</v>
      </c>
      <c r="H13069" s="2">
        <v>8</v>
      </c>
    </row>
    <row r="13070" spans="1:8" x14ac:dyDescent="0.2">
      <c r="A13070" s="5">
        <v>8401301</v>
      </c>
      <c r="B13070" s="5" t="s">
        <v>26212</v>
      </c>
      <c r="C13070" s="5" t="s">
        <v>26213</v>
      </c>
      <c r="D13070" s="2">
        <v>11.35</v>
      </c>
      <c r="E13070" s="8" t="s">
        <v>2700</v>
      </c>
      <c r="F13070" s="5">
        <v>293</v>
      </c>
      <c r="G13070" s="2" t="s">
        <v>3323</v>
      </c>
      <c r="H13070" s="2">
        <v>12.25</v>
      </c>
    </row>
    <row r="13071" spans="1:8" x14ac:dyDescent="0.2">
      <c r="A13071" s="5">
        <v>8410791</v>
      </c>
      <c r="B13071" s="5" t="s">
        <v>26214</v>
      </c>
      <c r="C13071" s="5" t="s">
        <v>26215</v>
      </c>
      <c r="D13071" s="2">
        <v>19.399999999999999</v>
      </c>
      <c r="E13071" s="8" t="s">
        <v>2700</v>
      </c>
      <c r="F13071" s="5">
        <v>594</v>
      </c>
      <c r="G13071" s="2" t="s">
        <v>3287</v>
      </c>
      <c r="H13071" s="2">
        <v>20.95</v>
      </c>
    </row>
    <row r="13072" spans="1:8" x14ac:dyDescent="0.2">
      <c r="A13072" s="5">
        <v>8410792</v>
      </c>
      <c r="B13072" s="5" t="s">
        <v>26216</v>
      </c>
      <c r="C13072" s="5" t="s">
        <v>26217</v>
      </c>
      <c r="D13072" s="2">
        <v>22.5</v>
      </c>
      <c r="E13072" s="8" t="s">
        <v>2700</v>
      </c>
      <c r="F13072" s="5">
        <v>594</v>
      </c>
      <c r="G13072" s="2" t="s">
        <v>3287</v>
      </c>
      <c r="H13072" s="2">
        <v>24.3</v>
      </c>
    </row>
    <row r="13073" spans="1:8" x14ac:dyDescent="0.2">
      <c r="A13073" s="5">
        <v>8410793</v>
      </c>
      <c r="B13073" s="5" t="s">
        <v>26218</v>
      </c>
      <c r="C13073" s="5" t="s">
        <v>26219</v>
      </c>
      <c r="D13073" s="2">
        <v>26</v>
      </c>
      <c r="E13073" s="8" t="s">
        <v>2700</v>
      </c>
      <c r="F13073" s="5">
        <v>594</v>
      </c>
      <c r="G13073" s="2" t="s">
        <v>3287</v>
      </c>
      <c r="H13073" s="2">
        <v>28.1</v>
      </c>
    </row>
    <row r="13074" spans="1:8" x14ac:dyDescent="0.2">
      <c r="A13074" s="5">
        <v>8410794</v>
      </c>
      <c r="B13074" s="5" t="s">
        <v>26220</v>
      </c>
      <c r="C13074" s="5" t="s">
        <v>26221</v>
      </c>
      <c r="D13074" s="2">
        <v>59.1</v>
      </c>
      <c r="E13074" s="8" t="s">
        <v>2700</v>
      </c>
      <c r="F13074" s="5">
        <v>595</v>
      </c>
      <c r="G13074" s="2" t="s">
        <v>3287</v>
      </c>
      <c r="H13074" s="2">
        <v>63.9</v>
      </c>
    </row>
    <row r="13075" spans="1:8" x14ac:dyDescent="0.2">
      <c r="A13075" s="5">
        <v>8410795</v>
      </c>
      <c r="B13075" s="5" t="s">
        <v>26222</v>
      </c>
      <c r="C13075" s="5" t="s">
        <v>26223</v>
      </c>
      <c r="D13075" s="2">
        <v>88.8</v>
      </c>
      <c r="E13075" s="8" t="s">
        <v>2700</v>
      </c>
      <c r="F13075" s="5">
        <v>595</v>
      </c>
      <c r="G13075" s="2" t="s">
        <v>3287</v>
      </c>
      <c r="H13075" s="2">
        <v>96</v>
      </c>
    </row>
    <row r="13076" spans="1:8" x14ac:dyDescent="0.2">
      <c r="A13076" s="5">
        <v>8412342</v>
      </c>
      <c r="B13076" s="5" t="s">
        <v>26224</v>
      </c>
      <c r="C13076" s="5" t="s">
        <v>26225</v>
      </c>
      <c r="D13076" s="2">
        <v>446</v>
      </c>
      <c r="E13076" s="8" t="s">
        <v>2699</v>
      </c>
      <c r="F13076" s="5">
        <v>150</v>
      </c>
      <c r="G13076" s="2" t="s">
        <v>3287</v>
      </c>
      <c r="H13076" s="2">
        <v>482.15</v>
      </c>
    </row>
    <row r="13077" spans="1:8" x14ac:dyDescent="0.2">
      <c r="A13077" s="5">
        <v>8413101</v>
      </c>
      <c r="B13077" s="5" t="s">
        <v>26226</v>
      </c>
      <c r="C13077" s="5" t="s">
        <v>26227</v>
      </c>
      <c r="D13077" s="2">
        <v>35.700000000000003</v>
      </c>
      <c r="E13077" s="8" t="s">
        <v>2699</v>
      </c>
      <c r="F13077" s="5">
        <v>230</v>
      </c>
      <c r="G13077" s="2" t="s">
        <v>3287</v>
      </c>
      <c r="H13077" s="2">
        <v>38.6</v>
      </c>
    </row>
    <row r="13078" spans="1:8" x14ac:dyDescent="0.2">
      <c r="A13078" s="5">
        <v>8413401</v>
      </c>
      <c r="B13078" s="5" t="s">
        <v>26228</v>
      </c>
      <c r="C13078" s="5" t="s">
        <v>26229</v>
      </c>
      <c r="D13078" s="2">
        <v>11.75</v>
      </c>
      <c r="E13078" s="8" t="s">
        <v>2700</v>
      </c>
      <c r="F13078" s="5">
        <v>293</v>
      </c>
      <c r="G13078" s="2" t="s">
        <v>3287</v>
      </c>
      <c r="H13078" s="2">
        <v>12.7</v>
      </c>
    </row>
    <row r="13079" spans="1:8" x14ac:dyDescent="0.2">
      <c r="A13079" s="5">
        <v>8413501</v>
      </c>
      <c r="B13079" s="5" t="s">
        <v>26230</v>
      </c>
      <c r="C13079" s="5" t="s">
        <v>26231</v>
      </c>
      <c r="D13079" s="2">
        <v>15</v>
      </c>
      <c r="E13079" s="8" t="s">
        <v>2700</v>
      </c>
      <c r="F13079" s="5">
        <v>293</v>
      </c>
      <c r="G13079" s="2" t="s">
        <v>3287</v>
      </c>
      <c r="H13079" s="2">
        <v>16.2</v>
      </c>
    </row>
    <row r="13080" spans="1:8" x14ac:dyDescent="0.2">
      <c r="A13080" s="5">
        <v>8470041</v>
      </c>
      <c r="B13080" s="5" t="s">
        <v>26232</v>
      </c>
      <c r="C13080" s="5" t="s">
        <v>26233</v>
      </c>
      <c r="D13080" s="2">
        <v>129</v>
      </c>
      <c r="E13080" s="8" t="s">
        <v>2700</v>
      </c>
      <c r="F13080" s="5">
        <v>294</v>
      </c>
      <c r="G13080" s="2" t="s">
        <v>3287</v>
      </c>
      <c r="H13080" s="2">
        <v>139.44999999999999</v>
      </c>
    </row>
    <row r="13081" spans="1:8" x14ac:dyDescent="0.2">
      <c r="A13081" s="5">
        <v>8471112</v>
      </c>
      <c r="B13081" s="5" t="s">
        <v>26234</v>
      </c>
      <c r="C13081" s="5" t="s">
        <v>26235</v>
      </c>
      <c r="D13081" s="2">
        <v>0.1</v>
      </c>
      <c r="F13081" s="5">
        <v>241</v>
      </c>
      <c r="G13081" s="2" t="s">
        <v>3287</v>
      </c>
      <c r="H13081" s="2">
        <v>0.1</v>
      </c>
    </row>
    <row r="13082" spans="1:8" x14ac:dyDescent="0.2">
      <c r="A13082" s="5">
        <v>84904501</v>
      </c>
      <c r="B13082" s="5" t="s">
        <v>26236</v>
      </c>
      <c r="C13082" s="5" t="s">
        <v>26237</v>
      </c>
      <c r="D13082" s="2">
        <v>20.9</v>
      </c>
      <c r="E13082" s="8" t="s">
        <v>2700</v>
      </c>
      <c r="F13082" s="5">
        <v>260</v>
      </c>
      <c r="G13082" s="2" t="s">
        <v>3287</v>
      </c>
      <c r="H13082" s="2">
        <v>22.6</v>
      </c>
    </row>
    <row r="13083" spans="1:8" x14ac:dyDescent="0.2">
      <c r="A13083" s="5">
        <v>84905330</v>
      </c>
      <c r="B13083" s="5" t="s">
        <v>26238</v>
      </c>
      <c r="C13083" s="5" t="s">
        <v>26239</v>
      </c>
      <c r="D13083" s="2">
        <v>3307</v>
      </c>
      <c r="E13083" s="8" t="s">
        <v>2700</v>
      </c>
      <c r="F13083" s="5">
        <v>162</v>
      </c>
      <c r="G13083" s="2" t="s">
        <v>3287</v>
      </c>
      <c r="H13083" s="2">
        <v>3574.85</v>
      </c>
    </row>
    <row r="13084" spans="1:8" x14ac:dyDescent="0.2">
      <c r="A13084" s="5">
        <v>84905612</v>
      </c>
      <c r="B13084" s="5" t="s">
        <v>26240</v>
      </c>
      <c r="C13084" s="5" t="s">
        <v>26240</v>
      </c>
      <c r="D13084" s="2">
        <v>0.1</v>
      </c>
      <c r="F13084" s="5">
        <v>915</v>
      </c>
      <c r="G13084" s="2" t="s">
        <v>3287</v>
      </c>
      <c r="H13084" s="2">
        <v>0.1</v>
      </c>
    </row>
    <row r="13085" spans="1:8" x14ac:dyDescent="0.2">
      <c r="A13085" s="5">
        <v>84905712</v>
      </c>
      <c r="B13085" s="5" t="s">
        <v>26241</v>
      </c>
      <c r="C13085" s="5" t="s">
        <v>26242</v>
      </c>
      <c r="D13085" s="2">
        <v>0.1</v>
      </c>
      <c r="F13085" s="5">
        <v>915</v>
      </c>
      <c r="G13085" s="2" t="s">
        <v>3287</v>
      </c>
      <c r="H13085" s="2">
        <v>0.1</v>
      </c>
    </row>
    <row r="13086" spans="1:8" x14ac:dyDescent="0.2">
      <c r="A13086" s="5">
        <v>84905812</v>
      </c>
      <c r="B13086" s="5" t="s">
        <v>26243</v>
      </c>
      <c r="C13086" s="5" t="s">
        <v>26244</v>
      </c>
      <c r="D13086" s="2">
        <v>0.1</v>
      </c>
      <c r="F13086" s="5">
        <v>915</v>
      </c>
      <c r="G13086" s="2" t="s">
        <v>3287</v>
      </c>
      <c r="H13086" s="2">
        <v>0.1</v>
      </c>
    </row>
    <row r="13087" spans="1:8" x14ac:dyDescent="0.2">
      <c r="A13087" s="5">
        <v>84905912</v>
      </c>
      <c r="B13087" s="5" t="s">
        <v>26245</v>
      </c>
      <c r="C13087" s="5" t="s">
        <v>26246</v>
      </c>
      <c r="D13087" s="2">
        <v>0.1</v>
      </c>
      <c r="F13087" s="5">
        <v>915</v>
      </c>
      <c r="G13087" s="2" t="s">
        <v>3287</v>
      </c>
      <c r="H13087" s="2">
        <v>0.1</v>
      </c>
    </row>
    <row r="13088" spans="1:8" x14ac:dyDescent="0.2">
      <c r="A13088" s="5">
        <v>84906012</v>
      </c>
      <c r="B13088" s="5" t="s">
        <v>26247</v>
      </c>
      <c r="C13088" s="5" t="s">
        <v>26248</v>
      </c>
      <c r="D13088" s="2">
        <v>0.1</v>
      </c>
      <c r="F13088" s="5">
        <v>915</v>
      </c>
      <c r="G13088" s="2" t="s">
        <v>3287</v>
      </c>
      <c r="H13088" s="2">
        <v>0.1</v>
      </c>
    </row>
    <row r="13089" spans="1:8" x14ac:dyDescent="0.2">
      <c r="A13089" s="5">
        <v>84906212</v>
      </c>
      <c r="B13089" s="5" t="s">
        <v>26249</v>
      </c>
      <c r="C13089" s="5" t="s">
        <v>26250</v>
      </c>
      <c r="D13089" s="2">
        <v>0.1</v>
      </c>
      <c r="F13089" s="5">
        <v>915</v>
      </c>
      <c r="G13089" s="2" t="s">
        <v>3287</v>
      </c>
      <c r="H13089" s="2">
        <v>0.1</v>
      </c>
    </row>
    <row r="13090" spans="1:8" x14ac:dyDescent="0.2">
      <c r="A13090" s="5">
        <v>84906312</v>
      </c>
      <c r="B13090" s="5" t="s">
        <v>26251</v>
      </c>
      <c r="C13090" s="5" t="s">
        <v>26251</v>
      </c>
      <c r="D13090" s="2">
        <v>0.1</v>
      </c>
      <c r="F13090" s="5">
        <v>915</v>
      </c>
      <c r="G13090" s="2" t="s">
        <v>3287</v>
      </c>
      <c r="H13090" s="2">
        <v>0.1</v>
      </c>
    </row>
    <row r="13091" spans="1:8" x14ac:dyDescent="0.2">
      <c r="A13091" s="5">
        <v>84906980</v>
      </c>
      <c r="B13091" s="5" t="s">
        <v>26252</v>
      </c>
      <c r="C13091" s="5" t="s">
        <v>26253</v>
      </c>
      <c r="D13091" s="2">
        <v>510</v>
      </c>
      <c r="E13091" s="8" t="s">
        <v>2699</v>
      </c>
      <c r="F13091" s="5">
        <v>562</v>
      </c>
      <c r="G13091" s="2" t="s">
        <v>3287</v>
      </c>
      <c r="H13091" s="2">
        <v>551.29999999999995</v>
      </c>
    </row>
    <row r="13092" spans="1:8" x14ac:dyDescent="0.2">
      <c r="A13092" s="5">
        <v>84912680</v>
      </c>
      <c r="B13092" s="5" t="s">
        <v>26254</v>
      </c>
      <c r="C13092" s="5" t="s">
        <v>26255</v>
      </c>
      <c r="D13092" s="2">
        <v>414</v>
      </c>
      <c r="E13092" s="8" t="s">
        <v>2699</v>
      </c>
      <c r="F13092" s="5">
        <v>540</v>
      </c>
      <c r="G13092" s="2" t="s">
        <v>3287</v>
      </c>
      <c r="H13092" s="2">
        <v>447.55</v>
      </c>
    </row>
    <row r="13093" spans="1:8" x14ac:dyDescent="0.2">
      <c r="A13093" s="5">
        <v>84913380</v>
      </c>
      <c r="B13093" s="5" t="s">
        <v>26256</v>
      </c>
      <c r="C13093" s="5" t="s">
        <v>26257</v>
      </c>
      <c r="D13093" s="2">
        <v>463</v>
      </c>
      <c r="E13093" s="8" t="s">
        <v>2700</v>
      </c>
      <c r="F13093" s="5">
        <v>162</v>
      </c>
      <c r="G13093" s="2" t="s">
        <v>3287</v>
      </c>
      <c r="H13093" s="2">
        <v>500.5</v>
      </c>
    </row>
    <row r="13094" spans="1:8" x14ac:dyDescent="0.2">
      <c r="A13094" s="5">
        <v>84913480</v>
      </c>
      <c r="B13094" s="5" t="s">
        <v>26258</v>
      </c>
      <c r="C13094" s="5" t="s">
        <v>26259</v>
      </c>
      <c r="D13094" s="2">
        <v>463</v>
      </c>
      <c r="E13094" s="8" t="s">
        <v>2700</v>
      </c>
      <c r="F13094" s="5">
        <v>162</v>
      </c>
      <c r="G13094" s="2" t="s">
        <v>3287</v>
      </c>
      <c r="H13094" s="2">
        <v>500.5</v>
      </c>
    </row>
    <row r="13095" spans="1:8" x14ac:dyDescent="0.2">
      <c r="A13095" s="5">
        <v>84917480</v>
      </c>
      <c r="B13095" s="5" t="s">
        <v>26260</v>
      </c>
      <c r="C13095" s="5" t="s">
        <v>26261</v>
      </c>
      <c r="D13095" s="2">
        <v>691</v>
      </c>
      <c r="E13095" s="8" t="s">
        <v>2699</v>
      </c>
      <c r="F13095" s="5">
        <v>927</v>
      </c>
      <c r="G13095" s="2" t="s">
        <v>3497</v>
      </c>
      <c r="H13095" s="2">
        <v>746.95</v>
      </c>
    </row>
    <row r="13096" spans="1:8" x14ac:dyDescent="0.2">
      <c r="A13096" s="5">
        <v>84918080</v>
      </c>
      <c r="B13096" s="5" t="s">
        <v>26262</v>
      </c>
      <c r="C13096" s="5" t="s">
        <v>26263</v>
      </c>
      <c r="D13096" s="2">
        <v>1268</v>
      </c>
      <c r="E13096" s="8" t="s">
        <v>2699</v>
      </c>
      <c r="F13096" s="5">
        <v>927</v>
      </c>
      <c r="G13096" s="2" t="s">
        <v>3497</v>
      </c>
      <c r="H13096" s="2">
        <v>1370.7</v>
      </c>
    </row>
    <row r="13097" spans="1:8" x14ac:dyDescent="0.2">
      <c r="A13097" s="5">
        <v>84921401</v>
      </c>
      <c r="B13097" s="5" t="s">
        <v>26264</v>
      </c>
      <c r="C13097" s="5" t="s">
        <v>26265</v>
      </c>
      <c r="D13097" s="2">
        <v>88.1</v>
      </c>
      <c r="E13097" s="8" t="s">
        <v>2700</v>
      </c>
      <c r="F13097" s="5">
        <v>196</v>
      </c>
      <c r="G13097" s="2" t="s">
        <v>3287</v>
      </c>
      <c r="H13097" s="2">
        <v>95.25</v>
      </c>
    </row>
    <row r="13098" spans="1:8" x14ac:dyDescent="0.2">
      <c r="A13098" s="5">
        <v>84922202</v>
      </c>
      <c r="B13098" s="5" t="s">
        <v>26266</v>
      </c>
      <c r="C13098" s="5" t="s">
        <v>26267</v>
      </c>
      <c r="D13098" s="2">
        <v>1.4</v>
      </c>
      <c r="E13098" s="8" t="s">
        <v>2700</v>
      </c>
      <c r="F13098" s="5">
        <v>196</v>
      </c>
      <c r="G13098" s="2" t="s">
        <v>3287</v>
      </c>
      <c r="H13098" s="2">
        <v>1.5</v>
      </c>
    </row>
    <row r="13099" spans="1:8" x14ac:dyDescent="0.2">
      <c r="A13099" s="5">
        <v>84922203</v>
      </c>
      <c r="B13099" s="5" t="s">
        <v>26268</v>
      </c>
      <c r="C13099" s="5" t="s">
        <v>26269</v>
      </c>
      <c r="D13099" s="2">
        <v>1.4</v>
      </c>
      <c r="E13099" s="8" t="s">
        <v>2700</v>
      </c>
      <c r="F13099" s="5">
        <v>196</v>
      </c>
      <c r="G13099" s="2" t="s">
        <v>3287</v>
      </c>
      <c r="H13099" s="2">
        <v>1.5</v>
      </c>
    </row>
    <row r="13100" spans="1:8" x14ac:dyDescent="0.2">
      <c r="A13100" s="5">
        <v>84922901</v>
      </c>
      <c r="B13100" s="5" t="s">
        <v>26270</v>
      </c>
      <c r="C13100" s="5" t="s">
        <v>26271</v>
      </c>
      <c r="D13100" s="2">
        <v>6.3</v>
      </c>
      <c r="E13100" s="8" t="s">
        <v>2700</v>
      </c>
      <c r="F13100" s="5">
        <v>196</v>
      </c>
      <c r="G13100" s="2" t="s">
        <v>3287</v>
      </c>
      <c r="H13100" s="2">
        <v>6.8</v>
      </c>
    </row>
    <row r="13101" spans="1:8" x14ac:dyDescent="0.2">
      <c r="A13101" s="5">
        <v>84923001</v>
      </c>
      <c r="B13101" s="5" t="s">
        <v>26272</v>
      </c>
      <c r="C13101" s="5" t="s">
        <v>26273</v>
      </c>
      <c r="D13101" s="2">
        <v>14.35</v>
      </c>
      <c r="E13101" s="8" t="s">
        <v>2700</v>
      </c>
      <c r="F13101" s="5">
        <v>196</v>
      </c>
      <c r="G13101" s="2" t="s">
        <v>3287</v>
      </c>
      <c r="H13101" s="2">
        <v>15.5</v>
      </c>
    </row>
    <row r="13102" spans="1:8" x14ac:dyDescent="0.2">
      <c r="A13102" s="5">
        <v>84923201</v>
      </c>
      <c r="B13102" s="5" t="s">
        <v>26274</v>
      </c>
      <c r="C13102" s="5" t="s">
        <v>26275</v>
      </c>
      <c r="D13102" s="2">
        <v>30.6</v>
      </c>
      <c r="E13102" s="8" t="s">
        <v>2700</v>
      </c>
      <c r="F13102" s="5">
        <v>196</v>
      </c>
      <c r="G13102" s="2" t="s">
        <v>3287</v>
      </c>
      <c r="H13102" s="2">
        <v>33.1</v>
      </c>
    </row>
    <row r="13103" spans="1:8" x14ac:dyDescent="0.2">
      <c r="A13103" s="5">
        <v>84923202</v>
      </c>
      <c r="B13103" s="5" t="s">
        <v>26276</v>
      </c>
      <c r="C13103" s="5" t="s">
        <v>26277</v>
      </c>
      <c r="D13103" s="2">
        <v>17.850000000000001</v>
      </c>
      <c r="E13103" s="8" t="s">
        <v>2700</v>
      </c>
      <c r="F13103" s="5">
        <v>196</v>
      </c>
      <c r="G13103" s="2" t="s">
        <v>3287</v>
      </c>
      <c r="H13103" s="2">
        <v>19.3</v>
      </c>
    </row>
    <row r="13104" spans="1:8" x14ac:dyDescent="0.2">
      <c r="A13104" s="5">
        <v>84924780</v>
      </c>
      <c r="B13104" s="5" t="s">
        <v>26278</v>
      </c>
      <c r="C13104" s="5" t="s">
        <v>26279</v>
      </c>
      <c r="D13104" s="2">
        <v>87.8</v>
      </c>
      <c r="E13104" s="8" t="s">
        <v>2700</v>
      </c>
      <c r="F13104" s="5">
        <v>162</v>
      </c>
      <c r="G13104" s="2" t="s">
        <v>3287</v>
      </c>
      <c r="H13104" s="2">
        <v>94.9</v>
      </c>
    </row>
    <row r="13105" spans="1:8" x14ac:dyDescent="0.2">
      <c r="A13105" s="5">
        <v>84929280</v>
      </c>
      <c r="B13105" s="5" t="s">
        <v>26280</v>
      </c>
      <c r="C13105" s="5" t="s">
        <v>26281</v>
      </c>
      <c r="D13105" s="2">
        <v>227</v>
      </c>
      <c r="E13105" s="8" t="s">
        <v>2700</v>
      </c>
      <c r="F13105" s="5">
        <v>196</v>
      </c>
      <c r="G13105" s="2" t="s">
        <v>3287</v>
      </c>
      <c r="H13105" s="2">
        <v>245.4</v>
      </c>
    </row>
    <row r="13106" spans="1:8" x14ac:dyDescent="0.2">
      <c r="A13106" s="5">
        <v>84935580</v>
      </c>
      <c r="B13106" s="5" t="s">
        <v>26282</v>
      </c>
      <c r="C13106" s="5" t="s">
        <v>26283</v>
      </c>
      <c r="D13106" s="2">
        <v>266</v>
      </c>
      <c r="E13106" s="8" t="s">
        <v>2699</v>
      </c>
      <c r="F13106" s="5">
        <v>562</v>
      </c>
      <c r="G13106" s="2" t="s">
        <v>3287</v>
      </c>
      <c r="H13106" s="2">
        <v>287.55</v>
      </c>
    </row>
    <row r="13107" spans="1:8" x14ac:dyDescent="0.2">
      <c r="A13107" s="5">
        <v>84938080</v>
      </c>
      <c r="B13107" s="5" t="s">
        <v>26284</v>
      </c>
      <c r="C13107" s="5" t="s">
        <v>26285</v>
      </c>
      <c r="D13107" s="2">
        <v>1416</v>
      </c>
      <c r="E13107" s="8" t="s">
        <v>2699</v>
      </c>
      <c r="F13107" s="5">
        <v>620</v>
      </c>
      <c r="G13107" s="2" t="s">
        <v>3287</v>
      </c>
      <c r="H13107" s="2">
        <v>1530.7</v>
      </c>
    </row>
    <row r="13108" spans="1:8" x14ac:dyDescent="0.2">
      <c r="A13108" s="5">
        <v>84940201</v>
      </c>
      <c r="B13108" s="5" t="s">
        <v>26286</v>
      </c>
      <c r="C13108" s="5" t="s">
        <v>26287</v>
      </c>
      <c r="D13108" s="2">
        <v>0.1</v>
      </c>
      <c r="F13108" s="5">
        <v>807</v>
      </c>
      <c r="G13108" s="2" t="s">
        <v>3287</v>
      </c>
      <c r="H13108" s="2">
        <v>0.1</v>
      </c>
    </row>
    <row r="13109" spans="1:8" x14ac:dyDescent="0.2">
      <c r="A13109" s="5">
        <v>84940301</v>
      </c>
      <c r="B13109" s="5" t="s">
        <v>26288</v>
      </c>
      <c r="C13109" s="5" t="s">
        <v>26289</v>
      </c>
      <c r="D13109" s="2">
        <v>0.1</v>
      </c>
      <c r="F13109" s="5">
        <v>807</v>
      </c>
      <c r="G13109" s="2" t="s">
        <v>3287</v>
      </c>
      <c r="H13109" s="2">
        <v>0.1</v>
      </c>
    </row>
    <row r="13110" spans="1:8" x14ac:dyDescent="0.2">
      <c r="A13110" s="5">
        <v>84940501</v>
      </c>
      <c r="B13110" s="5" t="s">
        <v>26290</v>
      </c>
      <c r="C13110" s="5" t="s">
        <v>26291</v>
      </c>
      <c r="D13110" s="2">
        <v>0.1</v>
      </c>
      <c r="F13110" s="5">
        <v>817</v>
      </c>
      <c r="G13110" s="2" t="s">
        <v>3287</v>
      </c>
      <c r="H13110" s="2">
        <v>0.1</v>
      </c>
    </row>
    <row r="13111" spans="1:8" x14ac:dyDescent="0.2">
      <c r="A13111" s="5">
        <v>84940701</v>
      </c>
      <c r="B13111" s="5" t="s">
        <v>26292</v>
      </c>
      <c r="C13111" s="5" t="s">
        <v>26293</v>
      </c>
      <c r="D13111" s="2">
        <v>0.1</v>
      </c>
      <c r="F13111" s="5">
        <v>817</v>
      </c>
      <c r="G13111" s="2" t="s">
        <v>3287</v>
      </c>
      <c r="H13111" s="2">
        <v>0.1</v>
      </c>
    </row>
    <row r="13112" spans="1:8" x14ac:dyDescent="0.2">
      <c r="A13112" s="5">
        <v>84941980</v>
      </c>
      <c r="B13112" s="5" t="s">
        <v>26294</v>
      </c>
      <c r="C13112" s="5" t="s">
        <v>26295</v>
      </c>
      <c r="D13112" s="2">
        <v>393</v>
      </c>
      <c r="E13112" s="8" t="s">
        <v>2700</v>
      </c>
      <c r="F13112" s="5">
        <v>593</v>
      </c>
      <c r="G13112" s="2" t="s">
        <v>3287</v>
      </c>
      <c r="H13112" s="2">
        <v>424.85</v>
      </c>
    </row>
    <row r="13113" spans="1:8" x14ac:dyDescent="0.2">
      <c r="A13113" s="5">
        <v>84948203</v>
      </c>
      <c r="B13113" s="5" t="s">
        <v>245</v>
      </c>
      <c r="C13113" s="5" t="s">
        <v>1568</v>
      </c>
      <c r="D13113" s="2">
        <v>49</v>
      </c>
      <c r="E13113" s="8" t="s">
        <v>2698</v>
      </c>
      <c r="F13113" s="5">
        <v>330</v>
      </c>
      <c r="G13113" s="2" t="s">
        <v>3287</v>
      </c>
      <c r="H13113" s="2">
        <v>52.95</v>
      </c>
    </row>
    <row r="13114" spans="1:8" x14ac:dyDescent="0.2">
      <c r="A13114" s="5">
        <v>84950801</v>
      </c>
      <c r="B13114" s="5" t="s">
        <v>26296</v>
      </c>
      <c r="C13114" s="5" t="s">
        <v>26297</v>
      </c>
      <c r="D13114" s="2">
        <v>18.25</v>
      </c>
      <c r="E13114" s="8" t="s">
        <v>2699</v>
      </c>
      <c r="F13114" s="5">
        <v>160</v>
      </c>
      <c r="G13114" s="2" t="s">
        <v>3287</v>
      </c>
      <c r="H13114" s="2">
        <v>19.75</v>
      </c>
    </row>
    <row r="13115" spans="1:8" x14ac:dyDescent="0.2">
      <c r="A13115" s="5">
        <v>84951980</v>
      </c>
      <c r="B13115" s="5" t="s">
        <v>26298</v>
      </c>
      <c r="C13115" s="5" t="s">
        <v>26299</v>
      </c>
      <c r="D13115" s="2">
        <v>1416</v>
      </c>
      <c r="E13115" s="8" t="s">
        <v>2699</v>
      </c>
      <c r="F13115" s="5">
        <v>620</v>
      </c>
      <c r="G13115" s="2" t="s">
        <v>3287</v>
      </c>
      <c r="H13115" s="2">
        <v>1530.7</v>
      </c>
    </row>
    <row r="13116" spans="1:8" x14ac:dyDescent="0.2">
      <c r="A13116" s="5">
        <v>84952012</v>
      </c>
      <c r="B13116" s="5" t="s">
        <v>26300</v>
      </c>
      <c r="C13116" s="5" t="s">
        <v>26300</v>
      </c>
      <c r="D13116" s="2">
        <v>0.1</v>
      </c>
      <c r="F13116" s="5">
        <v>915</v>
      </c>
      <c r="G13116" s="2" t="s">
        <v>3287</v>
      </c>
      <c r="H13116" s="2">
        <v>0.1</v>
      </c>
    </row>
    <row r="13117" spans="1:8" x14ac:dyDescent="0.2">
      <c r="A13117" s="5">
        <v>84954012</v>
      </c>
      <c r="B13117" s="5" t="s">
        <v>26301</v>
      </c>
      <c r="C13117" s="5" t="s">
        <v>26302</v>
      </c>
      <c r="D13117" s="2">
        <v>0.1</v>
      </c>
      <c r="F13117" s="5">
        <v>520</v>
      </c>
      <c r="G13117" s="2" t="s">
        <v>3287</v>
      </c>
      <c r="H13117" s="2">
        <v>0.1</v>
      </c>
    </row>
    <row r="13118" spans="1:8" x14ac:dyDescent="0.2">
      <c r="A13118" s="5">
        <v>84954013</v>
      </c>
      <c r="B13118" s="5" t="s">
        <v>26303</v>
      </c>
      <c r="C13118" s="5" t="s">
        <v>26304</v>
      </c>
      <c r="D13118" s="2">
        <v>0.1</v>
      </c>
      <c r="F13118" s="5">
        <v>520</v>
      </c>
      <c r="G13118" s="2" t="s">
        <v>3287</v>
      </c>
      <c r="H13118" s="2">
        <v>0.1</v>
      </c>
    </row>
    <row r="13119" spans="1:8" x14ac:dyDescent="0.2">
      <c r="A13119" s="5">
        <v>84954780</v>
      </c>
      <c r="B13119" s="5" t="s">
        <v>26305</v>
      </c>
      <c r="C13119" s="5" t="s">
        <v>26306</v>
      </c>
      <c r="D13119" s="2">
        <v>423</v>
      </c>
      <c r="E13119" s="8" t="s">
        <v>2699</v>
      </c>
      <c r="F13119" s="5">
        <v>802</v>
      </c>
      <c r="G13119" s="2" t="s">
        <v>3287</v>
      </c>
      <c r="H13119" s="2">
        <v>457.25</v>
      </c>
    </row>
    <row r="13120" spans="1:8" x14ac:dyDescent="0.2">
      <c r="A13120" s="5">
        <v>84957102</v>
      </c>
      <c r="B13120" s="5" t="s">
        <v>26307</v>
      </c>
      <c r="C13120" s="5" t="s">
        <v>26308</v>
      </c>
      <c r="D13120" s="2">
        <v>86.6</v>
      </c>
      <c r="E13120" s="8" t="s">
        <v>2700</v>
      </c>
      <c r="F13120" s="5">
        <v>695</v>
      </c>
      <c r="G13120" s="2" t="s">
        <v>3287</v>
      </c>
      <c r="H13120" s="2">
        <v>93.6</v>
      </c>
    </row>
    <row r="13121" spans="1:8" x14ac:dyDescent="0.2">
      <c r="A13121" s="5">
        <v>84957312</v>
      </c>
      <c r="B13121" s="5" t="s">
        <v>26309</v>
      </c>
      <c r="C13121" s="5" t="s">
        <v>26310</v>
      </c>
      <c r="D13121" s="2">
        <v>0.1</v>
      </c>
      <c r="F13121" s="5">
        <v>915</v>
      </c>
      <c r="G13121" s="2" t="s">
        <v>3287</v>
      </c>
      <c r="H13121" s="2">
        <v>0.1</v>
      </c>
    </row>
    <row r="13122" spans="1:8" x14ac:dyDescent="0.2">
      <c r="A13122" s="5">
        <v>84958501</v>
      </c>
      <c r="B13122" s="5" t="s">
        <v>26311</v>
      </c>
      <c r="C13122" s="5" t="s">
        <v>26312</v>
      </c>
      <c r="D13122" s="2">
        <v>97</v>
      </c>
      <c r="E13122" s="8" t="s">
        <v>2700</v>
      </c>
      <c r="F13122" s="5">
        <v>595</v>
      </c>
      <c r="G13122" s="2" t="s">
        <v>3287</v>
      </c>
      <c r="H13122" s="2">
        <v>104.85</v>
      </c>
    </row>
    <row r="13123" spans="1:8" x14ac:dyDescent="0.2">
      <c r="A13123" s="5">
        <v>84961701</v>
      </c>
      <c r="B13123" s="5" t="s">
        <v>26313</v>
      </c>
      <c r="C13123" s="5" t="s">
        <v>26314</v>
      </c>
      <c r="D13123" s="2">
        <v>5.05</v>
      </c>
      <c r="E13123" s="8" t="s">
        <v>2700</v>
      </c>
      <c r="F13123" s="5">
        <v>196</v>
      </c>
      <c r="G13123" s="2" t="s">
        <v>3287</v>
      </c>
      <c r="H13123" s="2">
        <v>5.45</v>
      </c>
    </row>
    <row r="13124" spans="1:8" x14ac:dyDescent="0.2">
      <c r="A13124" s="5">
        <v>84961801</v>
      </c>
      <c r="B13124" s="5" t="s">
        <v>26315</v>
      </c>
      <c r="C13124" s="5" t="s">
        <v>26316</v>
      </c>
      <c r="D13124" s="2">
        <v>5.45</v>
      </c>
      <c r="E13124" s="8" t="s">
        <v>2700</v>
      </c>
      <c r="F13124" s="5">
        <v>196</v>
      </c>
      <c r="G13124" s="2" t="s">
        <v>3287</v>
      </c>
      <c r="H13124" s="2">
        <v>5.9</v>
      </c>
    </row>
    <row r="13125" spans="1:8" x14ac:dyDescent="0.2">
      <c r="A13125" s="5">
        <v>84961901</v>
      </c>
      <c r="B13125" s="5" t="s">
        <v>26317</v>
      </c>
      <c r="C13125" s="5" t="s">
        <v>26318</v>
      </c>
      <c r="D13125" s="2">
        <v>3.45</v>
      </c>
      <c r="E13125" s="8" t="s">
        <v>2700</v>
      </c>
      <c r="F13125" s="5">
        <v>196</v>
      </c>
      <c r="G13125" s="2" t="s">
        <v>3287</v>
      </c>
      <c r="H13125" s="2">
        <v>3.75</v>
      </c>
    </row>
    <row r="13126" spans="1:8" x14ac:dyDescent="0.2">
      <c r="A13126" s="5">
        <v>84962080</v>
      </c>
      <c r="B13126" s="5" t="s">
        <v>26319</v>
      </c>
      <c r="C13126" s="5" t="s">
        <v>26320</v>
      </c>
      <c r="D13126" s="2">
        <v>305</v>
      </c>
      <c r="E13126" s="8" t="s">
        <v>2700</v>
      </c>
      <c r="F13126" s="5">
        <v>196</v>
      </c>
      <c r="G13126" s="2" t="s">
        <v>3287</v>
      </c>
      <c r="H13126" s="2">
        <v>329.7</v>
      </c>
    </row>
    <row r="13127" spans="1:8" x14ac:dyDescent="0.2">
      <c r="A13127" s="5">
        <v>84962180</v>
      </c>
      <c r="B13127" s="5" t="s">
        <v>26321</v>
      </c>
      <c r="C13127" s="5" t="s">
        <v>26322</v>
      </c>
      <c r="D13127" s="2">
        <v>41.1</v>
      </c>
      <c r="E13127" s="8" t="s">
        <v>2700</v>
      </c>
      <c r="F13127" s="5">
        <v>196</v>
      </c>
      <c r="G13127" s="2" t="s">
        <v>3287</v>
      </c>
      <c r="H13127" s="2">
        <v>44.45</v>
      </c>
    </row>
    <row r="13128" spans="1:8" x14ac:dyDescent="0.2">
      <c r="A13128" s="5">
        <v>84962301</v>
      </c>
      <c r="B13128" s="5" t="s">
        <v>26323</v>
      </c>
      <c r="C13128" s="5" t="s">
        <v>26324</v>
      </c>
      <c r="D13128" s="2">
        <v>9.25</v>
      </c>
      <c r="E13128" s="8" t="s">
        <v>2700</v>
      </c>
      <c r="F13128" s="5">
        <v>196</v>
      </c>
      <c r="G13128" s="2" t="s">
        <v>3287</v>
      </c>
      <c r="H13128" s="2">
        <v>10</v>
      </c>
    </row>
    <row r="13129" spans="1:8" x14ac:dyDescent="0.2">
      <c r="A13129" s="5">
        <v>84962680</v>
      </c>
      <c r="B13129" s="5" t="s">
        <v>26325</v>
      </c>
      <c r="C13129" s="5" t="s">
        <v>26326</v>
      </c>
      <c r="D13129" s="2">
        <v>377</v>
      </c>
      <c r="E13129" s="8" t="s">
        <v>2699</v>
      </c>
      <c r="F13129" s="5">
        <v>254</v>
      </c>
      <c r="G13129" s="2" t="s">
        <v>3287</v>
      </c>
      <c r="H13129" s="2">
        <v>407.55</v>
      </c>
    </row>
    <row r="13130" spans="1:8" x14ac:dyDescent="0.2">
      <c r="A13130" s="5">
        <v>84962780</v>
      </c>
      <c r="B13130" s="5" t="s">
        <v>26327</v>
      </c>
      <c r="C13130" s="5" t="s">
        <v>26328</v>
      </c>
      <c r="D13130" s="2">
        <v>118</v>
      </c>
      <c r="E13130" s="8" t="s">
        <v>2700</v>
      </c>
      <c r="F13130" s="5">
        <v>191</v>
      </c>
      <c r="G13130" s="2" t="s">
        <v>3287</v>
      </c>
      <c r="H13130" s="2">
        <v>127.55</v>
      </c>
    </row>
    <row r="13131" spans="1:8" x14ac:dyDescent="0.2">
      <c r="A13131" s="5">
        <v>84963081</v>
      </c>
      <c r="B13131" s="5" t="s">
        <v>26329</v>
      </c>
      <c r="C13131" s="5" t="s">
        <v>26330</v>
      </c>
      <c r="D13131" s="2">
        <v>804</v>
      </c>
      <c r="E13131" s="8" t="s">
        <v>2699</v>
      </c>
      <c r="F13131" s="5">
        <v>120</v>
      </c>
      <c r="G13131" s="2" t="s">
        <v>3583</v>
      </c>
      <c r="H13131" s="2">
        <v>869.1</v>
      </c>
    </row>
    <row r="13132" spans="1:8" x14ac:dyDescent="0.2">
      <c r="A13132" s="5">
        <v>84964701</v>
      </c>
      <c r="B13132" s="5" t="s">
        <v>26331</v>
      </c>
      <c r="C13132" s="5" t="s">
        <v>26332</v>
      </c>
      <c r="D13132" s="2">
        <v>40.200000000000003</v>
      </c>
      <c r="E13132" s="8" t="s">
        <v>2700</v>
      </c>
      <c r="F13132" s="5">
        <v>965</v>
      </c>
      <c r="G13132" s="2" t="s">
        <v>3287</v>
      </c>
      <c r="H13132" s="2">
        <v>43.45</v>
      </c>
    </row>
    <row r="13133" spans="1:8" x14ac:dyDescent="0.2">
      <c r="A13133" s="5">
        <v>84964882</v>
      </c>
      <c r="B13133" s="5" t="s">
        <v>26333</v>
      </c>
      <c r="C13133" s="5" t="s">
        <v>26334</v>
      </c>
      <c r="D13133" s="2">
        <v>237</v>
      </c>
      <c r="E13133" s="8" t="s">
        <v>2700</v>
      </c>
      <c r="F13133" s="5">
        <v>194</v>
      </c>
      <c r="G13133" s="2" t="s">
        <v>3287</v>
      </c>
      <c r="H13133" s="2">
        <v>256.2</v>
      </c>
    </row>
    <row r="13134" spans="1:8" x14ac:dyDescent="0.2">
      <c r="A13134" s="5">
        <v>84965501</v>
      </c>
      <c r="B13134" s="5" t="s">
        <v>26335</v>
      </c>
      <c r="C13134" s="5" t="s">
        <v>26336</v>
      </c>
      <c r="D13134" s="2">
        <v>8</v>
      </c>
      <c r="E13134" s="8" t="s">
        <v>2700</v>
      </c>
      <c r="F13134" s="5">
        <v>196</v>
      </c>
      <c r="G13134" s="2" t="s">
        <v>3287</v>
      </c>
      <c r="H13134" s="2">
        <v>8.65</v>
      </c>
    </row>
    <row r="13135" spans="1:8" x14ac:dyDescent="0.2">
      <c r="A13135" s="5">
        <v>84965980</v>
      </c>
      <c r="B13135" s="5" t="s">
        <v>26337</v>
      </c>
      <c r="C13135" s="5" t="s">
        <v>26338</v>
      </c>
      <c r="D13135" s="2">
        <v>1381</v>
      </c>
      <c r="E13135" s="8" t="s">
        <v>2699</v>
      </c>
      <c r="F13135" s="5">
        <v>220</v>
      </c>
      <c r="G13135" s="2" t="s">
        <v>3287</v>
      </c>
      <c r="H13135" s="2">
        <v>1492.85</v>
      </c>
    </row>
    <row r="13136" spans="1:8" x14ac:dyDescent="0.2">
      <c r="A13136" s="5">
        <v>84965981</v>
      </c>
      <c r="B13136" s="5" t="s">
        <v>26339</v>
      </c>
      <c r="C13136" s="5" t="s">
        <v>26340</v>
      </c>
      <c r="D13136" s="2">
        <v>3204</v>
      </c>
      <c r="E13136" s="8" t="s">
        <v>2699</v>
      </c>
      <c r="F13136" s="5">
        <v>220</v>
      </c>
      <c r="G13136" s="2" t="s">
        <v>3287</v>
      </c>
      <c r="H13136" s="2">
        <v>3463.5</v>
      </c>
    </row>
    <row r="13137" spans="1:8" x14ac:dyDescent="0.2">
      <c r="A13137" s="5">
        <v>84966003</v>
      </c>
      <c r="B13137" s="5" t="s">
        <v>26341</v>
      </c>
      <c r="C13137" s="5" t="s">
        <v>26342</v>
      </c>
      <c r="D13137" s="2">
        <v>114</v>
      </c>
      <c r="E13137" s="8" t="s">
        <v>2700</v>
      </c>
      <c r="F13137" s="5">
        <v>196</v>
      </c>
      <c r="G13137" s="2" t="s">
        <v>3287</v>
      </c>
      <c r="H13137" s="2">
        <v>123.25</v>
      </c>
    </row>
    <row r="13138" spans="1:8" x14ac:dyDescent="0.2">
      <c r="A13138" s="5">
        <v>84966004</v>
      </c>
      <c r="B13138" s="5" t="s">
        <v>26343</v>
      </c>
      <c r="C13138" s="5" t="s">
        <v>26344</v>
      </c>
      <c r="D13138" s="2">
        <v>267</v>
      </c>
      <c r="E13138" s="8" t="s">
        <v>2700</v>
      </c>
      <c r="F13138" s="5">
        <v>196</v>
      </c>
      <c r="G13138" s="2" t="s">
        <v>3287</v>
      </c>
      <c r="H13138" s="2">
        <v>288.64999999999998</v>
      </c>
    </row>
    <row r="13139" spans="1:8" x14ac:dyDescent="0.2">
      <c r="A13139" s="5">
        <v>84966005</v>
      </c>
      <c r="B13139" s="5" t="s">
        <v>26345</v>
      </c>
      <c r="C13139" s="5" t="s">
        <v>26346</v>
      </c>
      <c r="D13139" s="2">
        <v>267</v>
      </c>
      <c r="E13139" s="8" t="s">
        <v>2700</v>
      </c>
      <c r="F13139" s="5">
        <v>196</v>
      </c>
      <c r="G13139" s="2" t="s">
        <v>3287</v>
      </c>
      <c r="H13139" s="2">
        <v>288.64999999999998</v>
      </c>
    </row>
    <row r="13140" spans="1:8" x14ac:dyDescent="0.2">
      <c r="A13140" s="5">
        <v>84966501</v>
      </c>
      <c r="B13140" s="5" t="s">
        <v>26347</v>
      </c>
      <c r="C13140" s="5" t="s">
        <v>26348</v>
      </c>
      <c r="D13140" s="2">
        <v>10.4</v>
      </c>
      <c r="E13140" s="8" t="s">
        <v>2700</v>
      </c>
      <c r="F13140" s="5">
        <v>196</v>
      </c>
      <c r="G13140" s="2" t="s">
        <v>3287</v>
      </c>
      <c r="H13140" s="2">
        <v>11.25</v>
      </c>
    </row>
    <row r="13141" spans="1:8" x14ac:dyDescent="0.2">
      <c r="A13141" s="5">
        <v>84967812</v>
      </c>
      <c r="B13141" s="5" t="s">
        <v>26349</v>
      </c>
      <c r="C13141" s="5" t="s">
        <v>26349</v>
      </c>
      <c r="D13141" s="2">
        <v>0.1</v>
      </c>
      <c r="F13141" s="5">
        <v>210</v>
      </c>
      <c r="G13141" s="2" t="s">
        <v>3287</v>
      </c>
      <c r="H13141" s="2">
        <v>0.1</v>
      </c>
    </row>
    <row r="13142" spans="1:8" x14ac:dyDescent="0.2">
      <c r="A13142" s="5">
        <v>84967813</v>
      </c>
      <c r="B13142" s="5" t="s">
        <v>26350</v>
      </c>
      <c r="C13142" s="5" t="s">
        <v>26349</v>
      </c>
      <c r="D13142" s="2">
        <v>0.1</v>
      </c>
      <c r="F13142" s="5">
        <v>210</v>
      </c>
      <c r="G13142" s="2" t="s">
        <v>3287</v>
      </c>
      <c r="H13142" s="2">
        <v>0.1</v>
      </c>
    </row>
    <row r="13143" spans="1:8" x14ac:dyDescent="0.2">
      <c r="A13143" s="5">
        <v>84967901</v>
      </c>
      <c r="B13143" s="5" t="s">
        <v>26351</v>
      </c>
      <c r="C13143" s="5" t="s">
        <v>26352</v>
      </c>
      <c r="D13143" s="2">
        <v>416</v>
      </c>
      <c r="E13143" s="8" t="s">
        <v>2700</v>
      </c>
      <c r="F13143" s="5">
        <v>595</v>
      </c>
      <c r="G13143" s="2" t="s">
        <v>3287</v>
      </c>
      <c r="H13143" s="2">
        <v>449.7</v>
      </c>
    </row>
    <row r="13144" spans="1:8" x14ac:dyDescent="0.2">
      <c r="A13144" s="5">
        <v>84968030</v>
      </c>
      <c r="B13144" s="5" t="s">
        <v>26353</v>
      </c>
      <c r="C13144" s="5" t="s">
        <v>26354</v>
      </c>
      <c r="D13144" s="2">
        <v>3307</v>
      </c>
      <c r="E13144" s="8" t="s">
        <v>2700</v>
      </c>
      <c r="F13144" s="5">
        <v>162</v>
      </c>
      <c r="G13144" s="2" t="s">
        <v>3287</v>
      </c>
      <c r="H13144" s="2">
        <v>3574.85</v>
      </c>
    </row>
    <row r="13145" spans="1:8" x14ac:dyDescent="0.2">
      <c r="A13145" s="5">
        <v>84968501</v>
      </c>
      <c r="B13145" s="5" t="s">
        <v>26355</v>
      </c>
      <c r="C13145" s="5" t="s">
        <v>26356</v>
      </c>
      <c r="D13145" s="2">
        <v>154</v>
      </c>
      <c r="E13145" s="8" t="s">
        <v>2700</v>
      </c>
      <c r="F13145" s="5">
        <v>595</v>
      </c>
      <c r="G13145" s="2" t="s">
        <v>3287</v>
      </c>
      <c r="H13145" s="2">
        <v>166.45</v>
      </c>
    </row>
    <row r="13146" spans="1:8" x14ac:dyDescent="0.2">
      <c r="A13146" s="5">
        <v>84971606</v>
      </c>
      <c r="B13146" s="5" t="s">
        <v>26357</v>
      </c>
      <c r="C13146" s="5" t="s">
        <v>26358</v>
      </c>
      <c r="D13146" s="2">
        <v>190</v>
      </c>
      <c r="E13146" s="8" t="s">
        <v>2700</v>
      </c>
      <c r="F13146" s="5">
        <v>592</v>
      </c>
      <c r="G13146" s="2" t="s">
        <v>3287</v>
      </c>
      <c r="H13146" s="2">
        <v>205.4</v>
      </c>
    </row>
    <row r="13147" spans="1:8" x14ac:dyDescent="0.2">
      <c r="A13147" s="5">
        <v>84973501</v>
      </c>
      <c r="B13147" s="5" t="s">
        <v>26359</v>
      </c>
      <c r="C13147" s="5" t="s">
        <v>26360</v>
      </c>
      <c r="D13147" s="2">
        <v>42.4</v>
      </c>
      <c r="E13147" s="8" t="s">
        <v>2700</v>
      </c>
      <c r="F13147" s="5">
        <v>592</v>
      </c>
      <c r="G13147" s="2" t="s">
        <v>3287</v>
      </c>
      <c r="H13147" s="2">
        <v>45.85</v>
      </c>
    </row>
    <row r="13148" spans="1:8" x14ac:dyDescent="0.2">
      <c r="A13148" s="5">
        <v>84976501</v>
      </c>
      <c r="B13148" s="5" t="s">
        <v>26361</v>
      </c>
      <c r="C13148" s="5" t="s">
        <v>26362</v>
      </c>
      <c r="D13148" s="2">
        <v>897</v>
      </c>
      <c r="E13148" s="8" t="s">
        <v>2700</v>
      </c>
      <c r="F13148" s="5">
        <v>592</v>
      </c>
      <c r="G13148" s="2" t="s">
        <v>3287</v>
      </c>
      <c r="H13148" s="2">
        <v>969.65</v>
      </c>
    </row>
    <row r="13149" spans="1:8" x14ac:dyDescent="0.2">
      <c r="A13149" s="5">
        <v>84978201</v>
      </c>
      <c r="B13149" s="5" t="s">
        <v>26363</v>
      </c>
      <c r="C13149" s="5" t="s">
        <v>26364</v>
      </c>
      <c r="D13149" s="2">
        <v>390</v>
      </c>
      <c r="E13149" s="8" t="s">
        <v>2700</v>
      </c>
      <c r="F13149" s="5">
        <v>592</v>
      </c>
      <c r="G13149" s="2" t="s">
        <v>3287</v>
      </c>
      <c r="H13149" s="2">
        <v>421.6</v>
      </c>
    </row>
    <row r="13150" spans="1:8" x14ac:dyDescent="0.2">
      <c r="A13150" s="5">
        <v>84978512</v>
      </c>
      <c r="B13150" s="5" t="s">
        <v>26365</v>
      </c>
      <c r="C13150" s="5" t="s">
        <v>26366</v>
      </c>
      <c r="D13150" s="2">
        <v>0.1</v>
      </c>
      <c r="F13150" s="5">
        <v>520</v>
      </c>
      <c r="G13150" s="2" t="s">
        <v>3287</v>
      </c>
      <c r="H13150" s="2">
        <v>0.1</v>
      </c>
    </row>
    <row r="13151" spans="1:8" x14ac:dyDescent="0.2">
      <c r="A13151" s="5">
        <v>84979901</v>
      </c>
      <c r="B13151" s="5" t="s">
        <v>26367</v>
      </c>
      <c r="C13151" s="5" t="s">
        <v>26368</v>
      </c>
      <c r="D13151" s="2">
        <v>255</v>
      </c>
      <c r="E13151" s="8" t="s">
        <v>2700</v>
      </c>
      <c r="F13151" s="5">
        <v>592</v>
      </c>
      <c r="G13151" s="2" t="s">
        <v>3287</v>
      </c>
      <c r="H13151" s="2">
        <v>275.64999999999998</v>
      </c>
    </row>
    <row r="13152" spans="1:8" x14ac:dyDescent="0.2">
      <c r="A13152" s="5">
        <v>84980001</v>
      </c>
      <c r="B13152" s="5" t="s">
        <v>26369</v>
      </c>
      <c r="C13152" s="5" t="s">
        <v>26370</v>
      </c>
      <c r="D13152" s="2">
        <v>3175</v>
      </c>
      <c r="E13152" s="8" t="s">
        <v>2700</v>
      </c>
      <c r="F13152" s="5">
        <v>592</v>
      </c>
      <c r="G13152" s="2" t="s">
        <v>3287</v>
      </c>
      <c r="H13152" s="2">
        <v>3432.2</v>
      </c>
    </row>
    <row r="13153" spans="1:8" x14ac:dyDescent="0.2">
      <c r="A13153" s="5">
        <v>84980101</v>
      </c>
      <c r="B13153" s="5" t="s">
        <v>26371</v>
      </c>
      <c r="C13153" s="5" t="s">
        <v>26372</v>
      </c>
      <c r="D13153" s="2">
        <v>1349</v>
      </c>
      <c r="E13153" s="8" t="s">
        <v>2700</v>
      </c>
      <c r="F13153" s="5">
        <v>592</v>
      </c>
      <c r="G13153" s="2" t="s">
        <v>3287</v>
      </c>
      <c r="H13153" s="2">
        <v>1458.25</v>
      </c>
    </row>
    <row r="13154" spans="1:8" x14ac:dyDescent="0.2">
      <c r="A13154" s="5">
        <v>84980102</v>
      </c>
      <c r="B13154" s="5" t="s">
        <v>26373</v>
      </c>
      <c r="C13154" s="5" t="s">
        <v>26372</v>
      </c>
      <c r="D13154" s="2">
        <v>1531</v>
      </c>
      <c r="E13154" s="8" t="s">
        <v>2700</v>
      </c>
      <c r="F13154" s="5">
        <v>592</v>
      </c>
      <c r="G13154" s="2" t="s">
        <v>3287</v>
      </c>
      <c r="H13154" s="2">
        <v>1655</v>
      </c>
    </row>
    <row r="13155" spans="1:8" x14ac:dyDescent="0.2">
      <c r="A13155" s="5">
        <v>84983936</v>
      </c>
      <c r="B13155" s="5" t="s">
        <v>26374</v>
      </c>
      <c r="C13155" s="5" t="s">
        <v>26375</v>
      </c>
      <c r="D13155" s="2">
        <v>315</v>
      </c>
      <c r="E13155" s="8" t="s">
        <v>2700</v>
      </c>
      <c r="F13155" s="5">
        <v>291</v>
      </c>
      <c r="G13155" s="2" t="s">
        <v>3287</v>
      </c>
      <c r="H13155" s="2">
        <v>340.5</v>
      </c>
    </row>
    <row r="13156" spans="1:8" x14ac:dyDescent="0.2">
      <c r="A13156" s="5">
        <v>84983940</v>
      </c>
      <c r="B13156" s="5" t="s">
        <v>26376</v>
      </c>
      <c r="C13156" s="5" t="s">
        <v>26377</v>
      </c>
      <c r="D13156" s="2">
        <v>345</v>
      </c>
      <c r="E13156" s="8" t="s">
        <v>2700</v>
      </c>
      <c r="F13156" s="5">
        <v>291</v>
      </c>
      <c r="G13156" s="2" t="s">
        <v>3287</v>
      </c>
      <c r="H13156" s="2">
        <v>372.95</v>
      </c>
    </row>
    <row r="13157" spans="1:8" x14ac:dyDescent="0.2">
      <c r="A13157" s="5">
        <v>84983941</v>
      </c>
      <c r="B13157" s="5" t="s">
        <v>26378</v>
      </c>
      <c r="C13157" s="5" t="s">
        <v>26379</v>
      </c>
      <c r="D13157" s="2">
        <v>479</v>
      </c>
      <c r="E13157" s="8" t="s">
        <v>2700</v>
      </c>
      <c r="F13157" s="5">
        <v>291</v>
      </c>
      <c r="G13157" s="2" t="s">
        <v>3287</v>
      </c>
      <c r="H13157" s="2">
        <v>517.79999999999995</v>
      </c>
    </row>
    <row r="13158" spans="1:8" x14ac:dyDescent="0.2">
      <c r="A13158" s="5">
        <v>84983943</v>
      </c>
      <c r="B13158" s="5" t="s">
        <v>26380</v>
      </c>
      <c r="C13158" s="5" t="s">
        <v>26381</v>
      </c>
      <c r="D13158" s="2">
        <v>175</v>
      </c>
      <c r="E13158" s="8" t="s">
        <v>2700</v>
      </c>
      <c r="F13158" s="5">
        <v>291</v>
      </c>
      <c r="G13158" s="2" t="s">
        <v>3287</v>
      </c>
      <c r="H13158" s="2">
        <v>189.2</v>
      </c>
    </row>
    <row r="13159" spans="1:8" x14ac:dyDescent="0.2">
      <c r="A13159" s="5">
        <v>84983944</v>
      </c>
      <c r="B13159" s="5" t="s">
        <v>26382</v>
      </c>
      <c r="C13159" s="5" t="s">
        <v>26383</v>
      </c>
      <c r="D13159" s="2">
        <v>200</v>
      </c>
      <c r="E13159" s="8" t="s">
        <v>2700</v>
      </c>
      <c r="F13159" s="5">
        <v>291</v>
      </c>
      <c r="G13159" s="2" t="s">
        <v>3287</v>
      </c>
      <c r="H13159" s="2">
        <v>216.2</v>
      </c>
    </row>
    <row r="13160" spans="1:8" x14ac:dyDescent="0.2">
      <c r="A13160" s="5">
        <v>84983945</v>
      </c>
      <c r="B13160" s="5" t="s">
        <v>26384</v>
      </c>
      <c r="C13160" s="5" t="s">
        <v>26385</v>
      </c>
      <c r="D13160" s="2">
        <v>239</v>
      </c>
      <c r="E13160" s="8" t="s">
        <v>2700</v>
      </c>
      <c r="F13160" s="5">
        <v>291</v>
      </c>
      <c r="G13160" s="2" t="s">
        <v>3287</v>
      </c>
      <c r="H13160" s="2">
        <v>258.35000000000002</v>
      </c>
    </row>
    <row r="13161" spans="1:8" x14ac:dyDescent="0.2">
      <c r="A13161" s="5">
        <v>84984801</v>
      </c>
      <c r="B13161" s="5" t="s">
        <v>26386</v>
      </c>
      <c r="C13161" s="5" t="s">
        <v>26387</v>
      </c>
      <c r="D13161" s="2">
        <v>34.4</v>
      </c>
      <c r="E13161" s="8" t="s">
        <v>2700</v>
      </c>
      <c r="F13161" s="5">
        <v>892</v>
      </c>
      <c r="G13161" s="2" t="s">
        <v>3287</v>
      </c>
      <c r="H13161" s="2">
        <v>37.200000000000003</v>
      </c>
    </row>
    <row r="13162" spans="1:8" x14ac:dyDescent="0.2">
      <c r="A13162" s="5">
        <v>84985301</v>
      </c>
      <c r="B13162" s="5" t="s">
        <v>26388</v>
      </c>
      <c r="C13162" s="5" t="s">
        <v>26389</v>
      </c>
      <c r="D13162" s="2">
        <v>104</v>
      </c>
      <c r="E13162" s="8" t="s">
        <v>2700</v>
      </c>
      <c r="F13162" s="5">
        <v>695</v>
      </c>
      <c r="G13162" s="2" t="s">
        <v>3287</v>
      </c>
      <c r="H13162" s="2">
        <v>112.4</v>
      </c>
    </row>
    <row r="13163" spans="1:8" x14ac:dyDescent="0.2">
      <c r="A13163" s="5">
        <v>84986540</v>
      </c>
      <c r="B13163" s="5" t="s">
        <v>26390</v>
      </c>
      <c r="C13163" s="5" t="s">
        <v>26391</v>
      </c>
      <c r="D13163" s="2">
        <v>422</v>
      </c>
      <c r="E13163" s="8" t="s">
        <v>2700</v>
      </c>
      <c r="F13163" s="5">
        <v>291</v>
      </c>
      <c r="G13163" s="2" t="s">
        <v>3287</v>
      </c>
      <c r="H13163" s="2">
        <v>456.2</v>
      </c>
    </row>
    <row r="13164" spans="1:8" x14ac:dyDescent="0.2">
      <c r="A13164" s="5">
        <v>84986541</v>
      </c>
      <c r="B13164" s="5" t="s">
        <v>26392</v>
      </c>
      <c r="C13164" s="5" t="s">
        <v>26393</v>
      </c>
      <c r="D13164" s="2">
        <v>461</v>
      </c>
      <c r="E13164" s="8" t="s">
        <v>2700</v>
      </c>
      <c r="F13164" s="5">
        <v>291</v>
      </c>
      <c r="G13164" s="2" t="s">
        <v>3287</v>
      </c>
      <c r="H13164" s="2">
        <v>498.35</v>
      </c>
    </row>
    <row r="13165" spans="1:8" x14ac:dyDescent="0.2">
      <c r="A13165" s="5">
        <v>84986542</v>
      </c>
      <c r="B13165" s="5" t="s">
        <v>26394</v>
      </c>
      <c r="C13165" s="5" t="s">
        <v>26395</v>
      </c>
      <c r="D13165" s="2">
        <v>520</v>
      </c>
      <c r="E13165" s="8" t="s">
        <v>2700</v>
      </c>
      <c r="F13165" s="5">
        <v>291</v>
      </c>
      <c r="G13165" s="2" t="s">
        <v>3287</v>
      </c>
      <c r="H13165" s="2">
        <v>562.1</v>
      </c>
    </row>
    <row r="13166" spans="1:8" x14ac:dyDescent="0.2">
      <c r="A13166" s="5">
        <v>84986543</v>
      </c>
      <c r="B13166" s="5" t="s">
        <v>26396</v>
      </c>
      <c r="C13166" s="5" t="s">
        <v>26397</v>
      </c>
      <c r="D13166" s="2">
        <v>668</v>
      </c>
      <c r="E13166" s="8" t="s">
        <v>2700</v>
      </c>
      <c r="F13166" s="5">
        <v>291</v>
      </c>
      <c r="G13166" s="2" t="s">
        <v>3287</v>
      </c>
      <c r="H13166" s="2">
        <v>722.1</v>
      </c>
    </row>
    <row r="13167" spans="1:8" x14ac:dyDescent="0.2">
      <c r="A13167" s="5">
        <v>84986544</v>
      </c>
      <c r="B13167" s="5" t="s">
        <v>26398</v>
      </c>
      <c r="C13167" s="5" t="s">
        <v>26399</v>
      </c>
      <c r="D13167" s="2">
        <v>167</v>
      </c>
      <c r="E13167" s="8" t="s">
        <v>2700</v>
      </c>
      <c r="F13167" s="5">
        <v>291</v>
      </c>
      <c r="G13167" s="2" t="s">
        <v>3287</v>
      </c>
      <c r="H13167" s="2">
        <v>180.55</v>
      </c>
    </row>
    <row r="13168" spans="1:8" x14ac:dyDescent="0.2">
      <c r="A13168" s="5">
        <v>84988782</v>
      </c>
      <c r="B13168" s="5" t="s">
        <v>26400</v>
      </c>
      <c r="C13168" s="5" t="s">
        <v>26401</v>
      </c>
      <c r="D13168" s="2">
        <v>1007</v>
      </c>
      <c r="E13168" s="8" t="s">
        <v>2699</v>
      </c>
      <c r="F13168" s="5">
        <v>120</v>
      </c>
      <c r="G13168" s="2" t="s">
        <v>3583</v>
      </c>
      <c r="H13168" s="2">
        <v>1088.55</v>
      </c>
    </row>
    <row r="13169" spans="1:8" x14ac:dyDescent="0.2">
      <c r="A13169" s="5">
        <v>84988783</v>
      </c>
      <c r="B13169" s="5" t="s">
        <v>26402</v>
      </c>
      <c r="C13169" s="5" t="s">
        <v>26403</v>
      </c>
      <c r="D13169" s="2">
        <v>1007</v>
      </c>
      <c r="E13169" s="8" t="s">
        <v>2699</v>
      </c>
      <c r="F13169" s="5">
        <v>120</v>
      </c>
      <c r="G13169" s="2" t="s">
        <v>3583</v>
      </c>
      <c r="H13169" s="2">
        <v>1088.55</v>
      </c>
    </row>
    <row r="13170" spans="1:8" x14ac:dyDescent="0.2">
      <c r="A13170" s="5">
        <v>84989680</v>
      </c>
      <c r="B13170" s="5" t="s">
        <v>26404</v>
      </c>
      <c r="C13170" s="5" t="s">
        <v>26405</v>
      </c>
      <c r="D13170" s="2">
        <v>720</v>
      </c>
      <c r="E13170" s="8" t="s">
        <v>2699</v>
      </c>
      <c r="F13170" s="5">
        <v>620</v>
      </c>
      <c r="G13170" s="2" t="s">
        <v>3287</v>
      </c>
      <c r="H13170" s="2">
        <v>778.3</v>
      </c>
    </row>
    <row r="13171" spans="1:8" x14ac:dyDescent="0.2">
      <c r="A13171" s="5">
        <v>84997480</v>
      </c>
      <c r="B13171" s="5" t="s">
        <v>26406</v>
      </c>
      <c r="C13171" s="5" t="s">
        <v>26407</v>
      </c>
      <c r="D13171" s="2">
        <v>299</v>
      </c>
      <c r="E13171" s="8" t="s">
        <v>2700</v>
      </c>
      <c r="F13171" s="5">
        <v>162</v>
      </c>
      <c r="G13171" s="2" t="s">
        <v>3287</v>
      </c>
      <c r="H13171" s="2">
        <v>323.2</v>
      </c>
    </row>
    <row r="13172" spans="1:8" x14ac:dyDescent="0.2">
      <c r="A13172" s="5">
        <v>84997980</v>
      </c>
      <c r="B13172" s="5" t="s">
        <v>26408</v>
      </c>
      <c r="C13172" s="5" t="s">
        <v>26409</v>
      </c>
      <c r="D13172" s="2">
        <v>20.2</v>
      </c>
      <c r="E13172" s="8" t="s">
        <v>2700</v>
      </c>
      <c r="F13172" s="5">
        <v>195</v>
      </c>
      <c r="G13172" s="2" t="s">
        <v>3287</v>
      </c>
      <c r="H13172" s="2">
        <v>21.85</v>
      </c>
    </row>
    <row r="13173" spans="1:8" x14ac:dyDescent="0.2">
      <c r="A13173" s="5">
        <v>84999501</v>
      </c>
      <c r="B13173" s="5" t="s">
        <v>26410</v>
      </c>
      <c r="C13173" s="5" t="s">
        <v>26411</v>
      </c>
      <c r="D13173" s="2">
        <v>124</v>
      </c>
      <c r="E13173" s="8" t="s">
        <v>2700</v>
      </c>
      <c r="F13173" s="5">
        <v>196</v>
      </c>
      <c r="G13173" s="2" t="s">
        <v>3287</v>
      </c>
      <c r="H13173" s="2">
        <v>134.05000000000001</v>
      </c>
    </row>
    <row r="13174" spans="1:8" x14ac:dyDescent="0.2">
      <c r="A13174" s="5">
        <v>84999601</v>
      </c>
      <c r="B13174" s="5" t="s">
        <v>26412</v>
      </c>
      <c r="C13174" s="5" t="s">
        <v>26413</v>
      </c>
      <c r="D13174" s="2">
        <v>124</v>
      </c>
      <c r="E13174" s="8" t="s">
        <v>2700</v>
      </c>
      <c r="F13174" s="5">
        <v>196</v>
      </c>
      <c r="G13174" s="2" t="s">
        <v>3287</v>
      </c>
      <c r="H13174" s="2">
        <v>134.05000000000001</v>
      </c>
    </row>
    <row r="13175" spans="1:8" x14ac:dyDescent="0.2">
      <c r="A13175" s="5">
        <v>84999980</v>
      </c>
      <c r="B13175" s="5" t="s">
        <v>26414</v>
      </c>
      <c r="C13175" s="5" t="s">
        <v>26415</v>
      </c>
      <c r="D13175" s="2">
        <v>33.4</v>
      </c>
      <c r="E13175" s="8" t="s">
        <v>2700</v>
      </c>
      <c r="F13175" s="5">
        <v>196</v>
      </c>
      <c r="G13175" s="2" t="s">
        <v>3287</v>
      </c>
      <c r="H13175" s="2">
        <v>36.1</v>
      </c>
    </row>
    <row r="13176" spans="1:8" x14ac:dyDescent="0.2">
      <c r="A13176" s="5">
        <v>85005280</v>
      </c>
      <c r="B13176" s="5" t="s">
        <v>26416</v>
      </c>
      <c r="C13176" s="5" t="s">
        <v>26417</v>
      </c>
      <c r="D13176" s="2">
        <v>243</v>
      </c>
      <c r="E13176" s="8" t="s">
        <v>2699</v>
      </c>
      <c r="F13176" s="5">
        <v>110</v>
      </c>
      <c r="G13176" s="2" t="s">
        <v>3287</v>
      </c>
      <c r="H13176" s="2">
        <v>262.7</v>
      </c>
    </row>
    <row r="13177" spans="1:8" x14ac:dyDescent="0.2">
      <c r="A13177" s="5">
        <v>85008681</v>
      </c>
      <c r="B13177" s="5" t="s">
        <v>26418</v>
      </c>
      <c r="C13177" s="5" t="s">
        <v>26419</v>
      </c>
      <c r="D13177" s="2">
        <v>104</v>
      </c>
      <c r="E13177" s="8" t="s">
        <v>2700</v>
      </c>
      <c r="F13177" s="5">
        <v>196</v>
      </c>
      <c r="G13177" s="2" t="s">
        <v>3287</v>
      </c>
      <c r="H13177" s="2">
        <v>112.4</v>
      </c>
    </row>
    <row r="13178" spans="1:8" x14ac:dyDescent="0.2">
      <c r="A13178" s="5">
        <v>8500980</v>
      </c>
      <c r="B13178" s="5" t="s">
        <v>26420</v>
      </c>
      <c r="C13178" s="5" t="s">
        <v>26421</v>
      </c>
      <c r="D13178" s="2">
        <v>390</v>
      </c>
      <c r="E13178" s="8" t="s">
        <v>2699</v>
      </c>
      <c r="F13178" s="5">
        <v>220</v>
      </c>
      <c r="G13178" s="2" t="s">
        <v>3287</v>
      </c>
      <c r="H13178" s="2">
        <v>421.6</v>
      </c>
    </row>
    <row r="13179" spans="1:8" x14ac:dyDescent="0.2">
      <c r="A13179" s="5">
        <v>8501100</v>
      </c>
      <c r="B13179" s="5" t="s">
        <v>26422</v>
      </c>
      <c r="C13179" s="5" t="s">
        <v>26423</v>
      </c>
      <c r="D13179" s="2">
        <v>14</v>
      </c>
      <c r="E13179" s="8" t="s">
        <v>2700</v>
      </c>
      <c r="F13179" s="5">
        <v>293</v>
      </c>
      <c r="G13179" s="2" t="s">
        <v>3287</v>
      </c>
      <c r="H13179" s="2">
        <v>15.15</v>
      </c>
    </row>
    <row r="13180" spans="1:8" x14ac:dyDescent="0.2">
      <c r="A13180" s="5">
        <v>8501101</v>
      </c>
      <c r="B13180" s="5" t="s">
        <v>26424</v>
      </c>
      <c r="C13180" s="5" t="s">
        <v>26425</v>
      </c>
      <c r="D13180" s="2">
        <v>157</v>
      </c>
      <c r="E13180" s="8" t="s">
        <v>2699</v>
      </c>
      <c r="F13180" s="5">
        <v>230</v>
      </c>
      <c r="G13180" s="2" t="s">
        <v>3287</v>
      </c>
      <c r="H13180" s="2">
        <v>169.7</v>
      </c>
    </row>
    <row r="13181" spans="1:8" x14ac:dyDescent="0.2">
      <c r="A13181" s="5">
        <v>8501105</v>
      </c>
      <c r="B13181" s="5" t="s">
        <v>26426</v>
      </c>
      <c r="C13181" s="5" t="s">
        <v>26427</v>
      </c>
      <c r="D13181" s="2">
        <v>19</v>
      </c>
      <c r="E13181" s="8" t="s">
        <v>2699</v>
      </c>
      <c r="F13181" s="5">
        <v>110</v>
      </c>
      <c r="G13181" s="2" t="s">
        <v>3287</v>
      </c>
      <c r="H13181" s="2">
        <v>20.55</v>
      </c>
    </row>
    <row r="13182" spans="1:8" x14ac:dyDescent="0.2">
      <c r="A13182" s="5">
        <v>85011401</v>
      </c>
      <c r="B13182" s="5" t="s">
        <v>26428</v>
      </c>
      <c r="C13182" s="5" t="s">
        <v>26429</v>
      </c>
      <c r="D13182" s="2">
        <v>66.2</v>
      </c>
      <c r="E13182" s="8" t="s">
        <v>2700</v>
      </c>
      <c r="F13182" s="5">
        <v>196</v>
      </c>
      <c r="G13182" s="2" t="s">
        <v>3287</v>
      </c>
      <c r="H13182" s="2">
        <v>71.55</v>
      </c>
    </row>
    <row r="13183" spans="1:8" x14ac:dyDescent="0.2">
      <c r="A13183" s="5">
        <v>85011501</v>
      </c>
      <c r="B13183" s="5" t="s">
        <v>26430</v>
      </c>
      <c r="C13183" s="5" t="s">
        <v>26431</v>
      </c>
      <c r="D13183" s="2">
        <v>29.5</v>
      </c>
      <c r="E13183" s="8" t="s">
        <v>2700</v>
      </c>
      <c r="F13183" s="5">
        <v>196</v>
      </c>
      <c r="G13183" s="2" t="s">
        <v>3287</v>
      </c>
      <c r="H13183" s="2">
        <v>31.9</v>
      </c>
    </row>
    <row r="13184" spans="1:8" x14ac:dyDescent="0.2">
      <c r="A13184" s="5">
        <v>8501280</v>
      </c>
      <c r="B13184" s="5" t="s">
        <v>26432</v>
      </c>
      <c r="C13184" s="5" t="s">
        <v>26433</v>
      </c>
      <c r="D13184" s="2">
        <v>75</v>
      </c>
      <c r="E13184" s="8" t="s">
        <v>2699</v>
      </c>
      <c r="F13184" s="5">
        <v>180</v>
      </c>
      <c r="G13184" s="2" t="s">
        <v>3287</v>
      </c>
      <c r="H13184" s="2">
        <v>81.099999999999994</v>
      </c>
    </row>
    <row r="13185" spans="1:8" x14ac:dyDescent="0.2">
      <c r="A13185" s="5">
        <v>85012981</v>
      </c>
      <c r="B13185" s="5" t="s">
        <v>26434</v>
      </c>
      <c r="C13185" s="5" t="s">
        <v>26435</v>
      </c>
      <c r="D13185" s="2">
        <v>256</v>
      </c>
      <c r="E13185" s="8" t="s">
        <v>2699</v>
      </c>
      <c r="F13185" s="5">
        <v>240</v>
      </c>
      <c r="G13185" s="2" t="s">
        <v>3287</v>
      </c>
      <c r="H13185" s="2">
        <v>276.75</v>
      </c>
    </row>
    <row r="13186" spans="1:8" x14ac:dyDescent="0.2">
      <c r="A13186" s="5">
        <v>85012982</v>
      </c>
      <c r="B13186" s="5" t="s">
        <v>26436</v>
      </c>
      <c r="C13186" s="5" t="s">
        <v>26437</v>
      </c>
      <c r="D13186" s="2">
        <v>247</v>
      </c>
      <c r="E13186" s="8" t="s">
        <v>2699</v>
      </c>
      <c r="F13186" s="5">
        <v>240</v>
      </c>
      <c r="G13186" s="2" t="s">
        <v>3287</v>
      </c>
      <c r="H13186" s="2">
        <v>267</v>
      </c>
    </row>
    <row r="13187" spans="1:8" x14ac:dyDescent="0.2">
      <c r="A13187" s="5">
        <v>850130004</v>
      </c>
      <c r="B13187" s="5" t="s">
        <v>26438</v>
      </c>
      <c r="C13187" s="5" t="s">
        <v>26439</v>
      </c>
      <c r="D13187" s="2">
        <v>10.85</v>
      </c>
      <c r="E13187" s="8" t="s">
        <v>2699</v>
      </c>
      <c r="F13187" s="5">
        <v>150</v>
      </c>
      <c r="G13187" s="2" t="s">
        <v>3287</v>
      </c>
      <c r="H13187" s="2">
        <v>11.75</v>
      </c>
    </row>
    <row r="13188" spans="1:8" x14ac:dyDescent="0.2">
      <c r="A13188" s="5">
        <v>85019301</v>
      </c>
      <c r="B13188" s="5" t="s">
        <v>26440</v>
      </c>
      <c r="C13188" s="5" t="s">
        <v>26441</v>
      </c>
      <c r="D13188" s="2">
        <v>135</v>
      </c>
      <c r="E13188" s="8" t="s">
        <v>2699</v>
      </c>
      <c r="F13188" s="5">
        <v>160</v>
      </c>
      <c r="G13188" s="2" t="s">
        <v>3287</v>
      </c>
      <c r="H13188" s="2">
        <v>145.94999999999999</v>
      </c>
    </row>
    <row r="13189" spans="1:8" x14ac:dyDescent="0.2">
      <c r="A13189" s="5">
        <v>85023212</v>
      </c>
      <c r="B13189" s="5" t="s">
        <v>26442</v>
      </c>
      <c r="C13189" s="5" t="s">
        <v>26443</v>
      </c>
      <c r="D13189" s="2">
        <v>0.01</v>
      </c>
      <c r="F13189" s="5">
        <v>110</v>
      </c>
      <c r="G13189" s="2" t="s">
        <v>3287</v>
      </c>
      <c r="H13189" s="2">
        <v>0</v>
      </c>
    </row>
    <row r="13190" spans="1:8" x14ac:dyDescent="0.2">
      <c r="A13190" s="5">
        <v>85023312</v>
      </c>
      <c r="B13190" s="5" t="s">
        <v>26444</v>
      </c>
      <c r="C13190" s="5" t="s">
        <v>26445</v>
      </c>
      <c r="D13190" s="2">
        <v>0.01</v>
      </c>
      <c r="F13190" s="5">
        <v>915</v>
      </c>
      <c r="G13190" s="2" t="s">
        <v>3287</v>
      </c>
      <c r="H13190" s="2">
        <v>0</v>
      </c>
    </row>
    <row r="13191" spans="1:8" x14ac:dyDescent="0.2">
      <c r="A13191" s="5">
        <v>85026430</v>
      </c>
      <c r="B13191" s="5" t="s">
        <v>26446</v>
      </c>
      <c r="C13191" s="5" t="s">
        <v>26447</v>
      </c>
      <c r="D13191" s="2">
        <v>19.7</v>
      </c>
      <c r="E13191" s="8" t="s">
        <v>2700</v>
      </c>
      <c r="F13191" s="5">
        <v>291</v>
      </c>
      <c r="G13191" s="2" t="s">
        <v>3287</v>
      </c>
      <c r="H13191" s="2">
        <v>21.3</v>
      </c>
    </row>
    <row r="13192" spans="1:8" x14ac:dyDescent="0.2">
      <c r="A13192" s="5">
        <v>850270004</v>
      </c>
      <c r="B13192" s="5" t="s">
        <v>26448</v>
      </c>
      <c r="C13192" s="5" t="s">
        <v>26449</v>
      </c>
      <c r="D13192" s="2">
        <v>5.75</v>
      </c>
      <c r="E13192" s="8" t="s">
        <v>2699</v>
      </c>
      <c r="F13192" s="5">
        <v>150</v>
      </c>
      <c r="G13192" s="2" t="s">
        <v>3287</v>
      </c>
      <c r="H13192" s="2">
        <v>6.2</v>
      </c>
    </row>
    <row r="13193" spans="1:8" x14ac:dyDescent="0.2">
      <c r="A13193" s="5">
        <v>850290004</v>
      </c>
      <c r="B13193" s="5" t="s">
        <v>26450</v>
      </c>
      <c r="C13193" s="5" t="s">
        <v>26451</v>
      </c>
      <c r="D13193" s="2">
        <v>1.75</v>
      </c>
      <c r="E13193" s="8" t="s">
        <v>2699</v>
      </c>
      <c r="F13193" s="5">
        <v>150</v>
      </c>
      <c r="G13193" s="2" t="s">
        <v>3287</v>
      </c>
      <c r="H13193" s="2">
        <v>1.9</v>
      </c>
    </row>
    <row r="13194" spans="1:8" x14ac:dyDescent="0.2">
      <c r="A13194" s="5">
        <v>85030005</v>
      </c>
      <c r="B13194" s="5" t="s">
        <v>1284</v>
      </c>
      <c r="C13194" s="5" t="s">
        <v>1285</v>
      </c>
      <c r="D13194" s="2">
        <v>34.799999999999997</v>
      </c>
      <c r="E13194" s="8" t="s">
        <v>2698</v>
      </c>
      <c r="F13194" s="5">
        <v>398</v>
      </c>
      <c r="G13194" s="2" t="s">
        <v>3287</v>
      </c>
      <c r="H13194" s="2">
        <v>37.6</v>
      </c>
    </row>
    <row r="13195" spans="1:8" x14ac:dyDescent="0.2">
      <c r="A13195" s="5">
        <v>85030006</v>
      </c>
      <c r="B13195" s="5" t="s">
        <v>1286</v>
      </c>
      <c r="C13195" s="5" t="s">
        <v>1287</v>
      </c>
      <c r="D13195" s="2">
        <v>29.4</v>
      </c>
      <c r="E13195" s="8" t="s">
        <v>2698</v>
      </c>
      <c r="F13195" s="5">
        <v>398</v>
      </c>
      <c r="G13195" s="2" t="s">
        <v>3287</v>
      </c>
      <c r="H13195" s="2">
        <v>31.8</v>
      </c>
    </row>
    <row r="13196" spans="1:8" x14ac:dyDescent="0.2">
      <c r="A13196" s="5">
        <v>85031601</v>
      </c>
      <c r="B13196" s="5" t="s">
        <v>26452</v>
      </c>
      <c r="C13196" s="5" t="s">
        <v>26453</v>
      </c>
      <c r="D13196" s="2">
        <v>42.9</v>
      </c>
      <c r="E13196" s="8" t="s">
        <v>2700</v>
      </c>
      <c r="F13196" s="5">
        <v>691</v>
      </c>
      <c r="G13196" s="2" t="s">
        <v>3287</v>
      </c>
      <c r="H13196" s="2">
        <v>46.35</v>
      </c>
    </row>
    <row r="13197" spans="1:8" x14ac:dyDescent="0.2">
      <c r="A13197" s="5">
        <v>85033112</v>
      </c>
      <c r="B13197" s="5" t="s">
        <v>26454</v>
      </c>
      <c r="C13197" s="5" t="s">
        <v>26454</v>
      </c>
      <c r="D13197" s="2">
        <v>0.1</v>
      </c>
      <c r="F13197" s="5">
        <v>120</v>
      </c>
      <c r="G13197" s="2" t="s">
        <v>3287</v>
      </c>
      <c r="H13197" s="2">
        <v>0.1</v>
      </c>
    </row>
    <row r="13198" spans="1:8" x14ac:dyDescent="0.2">
      <c r="A13198" s="5">
        <v>85033113</v>
      </c>
      <c r="B13198" s="5" t="s">
        <v>26455</v>
      </c>
      <c r="C13198" s="5" t="s">
        <v>26456</v>
      </c>
      <c r="D13198" s="2">
        <v>0.1</v>
      </c>
      <c r="F13198" s="5">
        <v>120</v>
      </c>
      <c r="G13198" s="2" t="s">
        <v>3287</v>
      </c>
      <c r="H13198" s="2">
        <v>0.1</v>
      </c>
    </row>
    <row r="13199" spans="1:8" x14ac:dyDescent="0.2">
      <c r="A13199" s="5">
        <v>850370004</v>
      </c>
      <c r="B13199" s="5" t="s">
        <v>26457</v>
      </c>
      <c r="C13199" s="5" t="s">
        <v>26458</v>
      </c>
      <c r="D13199" s="2">
        <v>4.2</v>
      </c>
      <c r="E13199" s="8" t="s">
        <v>2699</v>
      </c>
      <c r="F13199" s="5">
        <v>150</v>
      </c>
      <c r="G13199" s="2" t="s">
        <v>3287</v>
      </c>
      <c r="H13199" s="2">
        <v>4.55</v>
      </c>
    </row>
    <row r="13200" spans="1:8" x14ac:dyDescent="0.2">
      <c r="A13200" s="5">
        <v>850530301</v>
      </c>
      <c r="B13200" s="5" t="s">
        <v>26459</v>
      </c>
      <c r="C13200" s="5" t="s">
        <v>26460</v>
      </c>
      <c r="D13200" s="2">
        <v>13.9</v>
      </c>
      <c r="E13200" s="8" t="s">
        <v>2699</v>
      </c>
      <c r="F13200" s="5">
        <v>150</v>
      </c>
      <c r="G13200" s="2" t="s">
        <v>3287</v>
      </c>
      <c r="H13200" s="2">
        <v>15.05</v>
      </c>
    </row>
    <row r="13201" spans="1:8" x14ac:dyDescent="0.2">
      <c r="A13201" s="5">
        <v>850530303</v>
      </c>
      <c r="B13201" s="5" t="s">
        <v>26461</v>
      </c>
      <c r="C13201" s="5" t="s">
        <v>26462</v>
      </c>
      <c r="D13201" s="2">
        <v>11.35</v>
      </c>
      <c r="E13201" s="8" t="s">
        <v>2699</v>
      </c>
      <c r="F13201" s="5">
        <v>150</v>
      </c>
      <c r="G13201" s="2" t="s">
        <v>3287</v>
      </c>
      <c r="H13201" s="2">
        <v>12.25</v>
      </c>
    </row>
    <row r="13202" spans="1:8" x14ac:dyDescent="0.2">
      <c r="A13202" s="5">
        <v>850540004</v>
      </c>
      <c r="B13202" s="5" t="s">
        <v>26463</v>
      </c>
      <c r="C13202" s="5" t="s">
        <v>26464</v>
      </c>
      <c r="D13202" s="2">
        <v>17.05</v>
      </c>
      <c r="E13202" s="8" t="s">
        <v>2699</v>
      </c>
      <c r="F13202" s="5">
        <v>150</v>
      </c>
      <c r="G13202" s="2" t="s">
        <v>3287</v>
      </c>
      <c r="H13202" s="2">
        <v>18.45</v>
      </c>
    </row>
    <row r="13203" spans="1:8" x14ac:dyDescent="0.2">
      <c r="A13203" s="5">
        <v>85060531</v>
      </c>
      <c r="B13203" s="5" t="s">
        <v>26465</v>
      </c>
      <c r="C13203" s="5" t="s">
        <v>26466</v>
      </c>
      <c r="D13203" s="2">
        <v>16.350000000000001</v>
      </c>
      <c r="E13203" s="8" t="s">
        <v>2700</v>
      </c>
      <c r="F13203" s="5">
        <v>196</v>
      </c>
      <c r="G13203" s="2" t="s">
        <v>3287</v>
      </c>
      <c r="H13203" s="2">
        <v>17.649999999999999</v>
      </c>
    </row>
    <row r="13204" spans="1:8" x14ac:dyDescent="0.2">
      <c r="A13204" s="5">
        <v>85069780</v>
      </c>
      <c r="B13204" s="5" t="s">
        <v>26467</v>
      </c>
      <c r="C13204" s="5" t="s">
        <v>26468</v>
      </c>
      <c r="D13204" s="2">
        <v>159</v>
      </c>
      <c r="E13204" s="8" t="s">
        <v>2699</v>
      </c>
      <c r="F13204" s="5">
        <v>625</v>
      </c>
      <c r="G13204" s="2" t="s">
        <v>3287</v>
      </c>
      <c r="H13204" s="2">
        <v>171.9</v>
      </c>
    </row>
    <row r="13205" spans="1:8" x14ac:dyDescent="0.2">
      <c r="A13205" s="5">
        <v>85071780</v>
      </c>
      <c r="B13205" s="5" t="s">
        <v>26469</v>
      </c>
      <c r="C13205" s="5" t="s">
        <v>26470</v>
      </c>
      <c r="D13205" s="2">
        <v>405</v>
      </c>
      <c r="E13205" s="8" t="s">
        <v>2699</v>
      </c>
      <c r="F13205" s="5">
        <v>115</v>
      </c>
      <c r="G13205" s="2" t="s">
        <v>3287</v>
      </c>
      <c r="H13205" s="2">
        <v>437.8</v>
      </c>
    </row>
    <row r="13206" spans="1:8" x14ac:dyDescent="0.2">
      <c r="A13206" s="5">
        <v>85085301</v>
      </c>
      <c r="B13206" s="5" t="s">
        <v>26471</v>
      </c>
      <c r="C13206" s="5" t="s">
        <v>26472</v>
      </c>
      <c r="D13206" s="2">
        <v>322</v>
      </c>
      <c r="E13206" s="8" t="s">
        <v>2700</v>
      </c>
      <c r="F13206" s="5">
        <v>196</v>
      </c>
      <c r="G13206" s="2" t="s">
        <v>3287</v>
      </c>
      <c r="H13206" s="2">
        <v>348.1</v>
      </c>
    </row>
    <row r="13207" spans="1:8" x14ac:dyDescent="0.2">
      <c r="A13207" s="5">
        <v>85086301</v>
      </c>
      <c r="B13207" s="5" t="s">
        <v>26473</v>
      </c>
      <c r="C13207" s="5" t="s">
        <v>26474</v>
      </c>
      <c r="D13207" s="2">
        <v>415</v>
      </c>
      <c r="E13207" s="8" t="s">
        <v>2700</v>
      </c>
      <c r="F13207" s="5">
        <v>196</v>
      </c>
      <c r="G13207" s="2" t="s">
        <v>3287</v>
      </c>
      <c r="H13207" s="2">
        <v>448.6</v>
      </c>
    </row>
    <row r="13208" spans="1:8" x14ac:dyDescent="0.2">
      <c r="A13208" s="5">
        <v>85086480</v>
      </c>
      <c r="B13208" s="5" t="s">
        <v>26475</v>
      </c>
      <c r="C13208" s="5" t="s">
        <v>26476</v>
      </c>
      <c r="D13208" s="2">
        <v>321</v>
      </c>
      <c r="E13208" s="8" t="s">
        <v>2700</v>
      </c>
      <c r="F13208" s="5">
        <v>196</v>
      </c>
      <c r="G13208" s="2" t="s">
        <v>3287</v>
      </c>
      <c r="H13208" s="2">
        <v>347</v>
      </c>
    </row>
    <row r="13209" spans="1:8" x14ac:dyDescent="0.2">
      <c r="A13209" s="5">
        <v>85086481</v>
      </c>
      <c r="B13209" s="5" t="s">
        <v>26477</v>
      </c>
      <c r="C13209" s="5" t="s">
        <v>26478</v>
      </c>
      <c r="D13209" s="2">
        <v>321</v>
      </c>
      <c r="E13209" s="8" t="s">
        <v>2700</v>
      </c>
      <c r="F13209" s="5">
        <v>196</v>
      </c>
      <c r="G13209" s="2" t="s">
        <v>3287</v>
      </c>
      <c r="H13209" s="2">
        <v>347</v>
      </c>
    </row>
    <row r="13210" spans="1:8" x14ac:dyDescent="0.2">
      <c r="A13210" s="5">
        <v>85087501</v>
      </c>
      <c r="B13210" s="5" t="s">
        <v>26479</v>
      </c>
      <c r="C13210" s="5" t="s">
        <v>26480</v>
      </c>
      <c r="D13210" s="2">
        <v>41.6</v>
      </c>
      <c r="E13210" s="8" t="s">
        <v>2700</v>
      </c>
      <c r="F13210" s="5">
        <v>196</v>
      </c>
      <c r="G13210" s="2" t="s">
        <v>3287</v>
      </c>
      <c r="H13210" s="2">
        <v>44.95</v>
      </c>
    </row>
    <row r="13211" spans="1:8" x14ac:dyDescent="0.2">
      <c r="A13211" s="5">
        <v>85087701</v>
      </c>
      <c r="B13211" s="5" t="s">
        <v>26481</v>
      </c>
      <c r="C13211" s="5" t="s">
        <v>26482</v>
      </c>
      <c r="D13211" s="2">
        <v>28</v>
      </c>
      <c r="E13211" s="8" t="s">
        <v>2700</v>
      </c>
      <c r="F13211" s="5">
        <v>196</v>
      </c>
      <c r="G13211" s="2" t="s">
        <v>3287</v>
      </c>
      <c r="H13211" s="2">
        <v>30.25</v>
      </c>
    </row>
    <row r="13212" spans="1:8" x14ac:dyDescent="0.2">
      <c r="A13212" s="5">
        <v>85088001</v>
      </c>
      <c r="B13212" s="5" t="s">
        <v>26483</v>
      </c>
      <c r="C13212" s="5" t="s">
        <v>26484</v>
      </c>
      <c r="D13212" s="2">
        <v>53.7</v>
      </c>
      <c r="E13212" s="8" t="s">
        <v>2700</v>
      </c>
      <c r="F13212" s="5">
        <v>196</v>
      </c>
      <c r="G13212" s="2" t="s">
        <v>3287</v>
      </c>
      <c r="H13212" s="2">
        <v>58.05</v>
      </c>
    </row>
    <row r="13213" spans="1:8" x14ac:dyDescent="0.2">
      <c r="A13213" s="5">
        <v>85088230</v>
      </c>
      <c r="B13213" s="5" t="s">
        <v>26485</v>
      </c>
      <c r="C13213" s="5" t="s">
        <v>26486</v>
      </c>
      <c r="D13213" s="2">
        <v>182</v>
      </c>
      <c r="E13213" s="8" t="s">
        <v>2700</v>
      </c>
      <c r="F13213" s="5">
        <v>194</v>
      </c>
      <c r="G13213" s="2" t="s">
        <v>3287</v>
      </c>
      <c r="H13213" s="2">
        <v>196.75</v>
      </c>
    </row>
    <row r="13214" spans="1:8" x14ac:dyDescent="0.2">
      <c r="A13214" s="5">
        <v>85088231</v>
      </c>
      <c r="B13214" s="5" t="s">
        <v>26487</v>
      </c>
      <c r="C13214" s="5" t="s">
        <v>26488</v>
      </c>
      <c r="D13214" s="2">
        <v>156</v>
      </c>
      <c r="E13214" s="8" t="s">
        <v>2700</v>
      </c>
      <c r="F13214" s="5">
        <v>194</v>
      </c>
      <c r="G13214" s="2" t="s">
        <v>3287</v>
      </c>
      <c r="H13214" s="2">
        <v>168.65</v>
      </c>
    </row>
    <row r="13215" spans="1:8" x14ac:dyDescent="0.2">
      <c r="A13215" s="5">
        <v>85088301</v>
      </c>
      <c r="B13215" s="5" t="s">
        <v>26489</v>
      </c>
      <c r="C13215" s="5" t="s">
        <v>26490</v>
      </c>
      <c r="D13215" s="2">
        <v>69.2</v>
      </c>
      <c r="E13215" s="8" t="s">
        <v>2700</v>
      </c>
      <c r="F13215" s="5">
        <v>196</v>
      </c>
      <c r="G13215" s="2" t="s">
        <v>3287</v>
      </c>
      <c r="H13215" s="2">
        <v>74.8</v>
      </c>
    </row>
    <row r="13216" spans="1:8" x14ac:dyDescent="0.2">
      <c r="A13216" s="5">
        <v>85089401</v>
      </c>
      <c r="B13216" s="5" t="s">
        <v>26491</v>
      </c>
      <c r="C13216" s="5" t="s">
        <v>26492</v>
      </c>
      <c r="D13216" s="2">
        <v>5.6</v>
      </c>
      <c r="E13216" s="8" t="s">
        <v>2700</v>
      </c>
      <c r="F13216" s="5">
        <v>196</v>
      </c>
      <c r="G13216" s="2" t="s">
        <v>3287</v>
      </c>
      <c r="H13216" s="2">
        <v>6.05</v>
      </c>
    </row>
    <row r="13217" spans="1:8" x14ac:dyDescent="0.2">
      <c r="A13217" s="5">
        <v>85090813</v>
      </c>
      <c r="B13217" s="5" t="s">
        <v>26493</v>
      </c>
      <c r="C13217" s="5" t="s">
        <v>26494</v>
      </c>
      <c r="D13217" s="2">
        <v>0.1</v>
      </c>
      <c r="F13217" s="5">
        <v>120</v>
      </c>
      <c r="G13217" s="2" t="s">
        <v>3287</v>
      </c>
      <c r="H13217" s="2">
        <v>0.1</v>
      </c>
    </row>
    <row r="13218" spans="1:8" x14ac:dyDescent="0.2">
      <c r="A13218" s="5">
        <v>85094401</v>
      </c>
      <c r="B13218" s="5" t="s">
        <v>26495</v>
      </c>
      <c r="C13218" s="5" t="s">
        <v>26496</v>
      </c>
      <c r="D13218" s="2">
        <v>91.8</v>
      </c>
      <c r="E13218" s="8" t="s">
        <v>2700</v>
      </c>
      <c r="F13218" s="5">
        <v>196</v>
      </c>
      <c r="G13218" s="2" t="s">
        <v>3287</v>
      </c>
      <c r="H13218" s="2">
        <v>99.25</v>
      </c>
    </row>
    <row r="13219" spans="1:8" x14ac:dyDescent="0.2">
      <c r="A13219" s="5">
        <v>85094880</v>
      </c>
      <c r="B13219" s="5" t="s">
        <v>26497</v>
      </c>
      <c r="C13219" s="5" t="s">
        <v>26498</v>
      </c>
      <c r="D13219" s="2">
        <v>44.4</v>
      </c>
      <c r="E13219" s="8" t="s">
        <v>2700</v>
      </c>
      <c r="F13219" s="5">
        <v>196</v>
      </c>
      <c r="G13219" s="2" t="s">
        <v>3287</v>
      </c>
      <c r="H13219" s="2">
        <v>48</v>
      </c>
    </row>
    <row r="13220" spans="1:8" x14ac:dyDescent="0.2">
      <c r="A13220" s="5">
        <v>85099501</v>
      </c>
      <c r="B13220" s="5" t="s">
        <v>26499</v>
      </c>
      <c r="C13220" s="5" t="s">
        <v>26500</v>
      </c>
      <c r="D13220" s="2">
        <v>3.2</v>
      </c>
      <c r="E13220" s="8" t="s">
        <v>2700</v>
      </c>
      <c r="F13220" s="5">
        <v>162</v>
      </c>
      <c r="G13220" s="2" t="s">
        <v>3287</v>
      </c>
      <c r="H13220" s="2">
        <v>3.45</v>
      </c>
    </row>
    <row r="13221" spans="1:8" x14ac:dyDescent="0.2">
      <c r="A13221" s="5">
        <v>85099601</v>
      </c>
      <c r="B13221" s="5" t="s">
        <v>26501</v>
      </c>
      <c r="C13221" s="5" t="s">
        <v>26502</v>
      </c>
      <c r="D13221" s="2">
        <v>40.700000000000003</v>
      </c>
      <c r="E13221" s="8" t="s">
        <v>2699</v>
      </c>
      <c r="F13221" s="5">
        <v>150</v>
      </c>
      <c r="G13221" s="2" t="s">
        <v>3287</v>
      </c>
      <c r="H13221" s="2">
        <v>44</v>
      </c>
    </row>
    <row r="13222" spans="1:8" x14ac:dyDescent="0.2">
      <c r="A13222" s="5">
        <v>85099701</v>
      </c>
      <c r="B13222" s="5" t="s">
        <v>26503</v>
      </c>
      <c r="C13222" s="5" t="s">
        <v>26504</v>
      </c>
      <c r="D13222" s="2">
        <v>43</v>
      </c>
      <c r="E13222" s="8" t="s">
        <v>2699</v>
      </c>
      <c r="F13222" s="5">
        <v>150</v>
      </c>
      <c r="G13222" s="2" t="s">
        <v>3287</v>
      </c>
      <c r="H13222" s="2">
        <v>46.5</v>
      </c>
    </row>
    <row r="13223" spans="1:8" x14ac:dyDescent="0.2">
      <c r="A13223" s="5">
        <v>85101001</v>
      </c>
      <c r="B13223" s="5" t="s">
        <v>26505</v>
      </c>
      <c r="C13223" s="5" t="s">
        <v>26506</v>
      </c>
      <c r="D13223" s="2">
        <v>46.9</v>
      </c>
      <c r="E13223" s="8" t="s">
        <v>2700</v>
      </c>
      <c r="F13223" s="5">
        <v>183</v>
      </c>
      <c r="G13223" s="2" t="s">
        <v>3287</v>
      </c>
      <c r="H13223" s="2">
        <v>50.7</v>
      </c>
    </row>
    <row r="13224" spans="1:8" x14ac:dyDescent="0.2">
      <c r="A13224" s="5">
        <v>85105980</v>
      </c>
      <c r="B13224" s="5" t="s">
        <v>26507</v>
      </c>
      <c r="C13224" s="5" t="s">
        <v>26508</v>
      </c>
      <c r="D13224" s="2">
        <v>1328</v>
      </c>
      <c r="E13224" s="8" t="s">
        <v>2700</v>
      </c>
      <c r="F13224" s="5">
        <v>196</v>
      </c>
      <c r="G13224" s="2" t="s">
        <v>3287</v>
      </c>
      <c r="H13224" s="2">
        <v>1435.55</v>
      </c>
    </row>
    <row r="13225" spans="1:8" x14ac:dyDescent="0.2">
      <c r="A13225" s="5">
        <v>85106080</v>
      </c>
      <c r="B13225" s="5" t="s">
        <v>26509</v>
      </c>
      <c r="C13225" s="5" t="s">
        <v>26510</v>
      </c>
      <c r="D13225" s="2">
        <v>1328</v>
      </c>
      <c r="E13225" s="8" t="s">
        <v>2700</v>
      </c>
      <c r="F13225" s="5">
        <v>196</v>
      </c>
      <c r="G13225" s="2" t="s">
        <v>3287</v>
      </c>
      <c r="H13225" s="2">
        <v>1435.55</v>
      </c>
    </row>
    <row r="13226" spans="1:8" x14ac:dyDescent="0.2">
      <c r="A13226" s="5">
        <v>85106101</v>
      </c>
      <c r="B13226" s="5" t="s">
        <v>26511</v>
      </c>
      <c r="C13226" s="5" t="s">
        <v>26512</v>
      </c>
      <c r="D13226" s="2">
        <v>1158</v>
      </c>
      <c r="E13226" s="8" t="s">
        <v>2700</v>
      </c>
      <c r="F13226" s="5">
        <v>196</v>
      </c>
      <c r="G13226" s="2" t="s">
        <v>3287</v>
      </c>
      <c r="H13226" s="2">
        <v>1251.8</v>
      </c>
    </row>
    <row r="13227" spans="1:8" x14ac:dyDescent="0.2">
      <c r="A13227" s="5">
        <v>85106301</v>
      </c>
      <c r="B13227" s="5" t="s">
        <v>26513</v>
      </c>
      <c r="C13227" s="5" t="s">
        <v>26514</v>
      </c>
      <c r="D13227" s="2">
        <v>5.0999999999999996</v>
      </c>
      <c r="E13227" s="8" t="s">
        <v>2700</v>
      </c>
      <c r="F13227" s="5">
        <v>196</v>
      </c>
      <c r="G13227" s="2" t="s">
        <v>3287</v>
      </c>
      <c r="H13227" s="2">
        <v>5.5</v>
      </c>
    </row>
    <row r="13228" spans="1:8" x14ac:dyDescent="0.2">
      <c r="A13228" s="5">
        <v>85108301</v>
      </c>
      <c r="B13228" s="5" t="s">
        <v>26515</v>
      </c>
      <c r="C13228" s="5" t="s">
        <v>26516</v>
      </c>
      <c r="D13228" s="2">
        <v>82.7</v>
      </c>
      <c r="E13228" s="8" t="s">
        <v>2700</v>
      </c>
      <c r="F13228" s="5">
        <v>196</v>
      </c>
      <c r="G13228" s="2" t="s">
        <v>3287</v>
      </c>
      <c r="H13228" s="2">
        <v>89.4</v>
      </c>
    </row>
    <row r="13229" spans="1:8" x14ac:dyDescent="0.2">
      <c r="A13229" s="5">
        <v>85109412</v>
      </c>
      <c r="B13229" s="5" t="s">
        <v>26517</v>
      </c>
      <c r="C13229" s="5" t="s">
        <v>26517</v>
      </c>
      <c r="D13229" s="2">
        <v>0.1</v>
      </c>
      <c r="F13229" s="5">
        <v>915</v>
      </c>
      <c r="G13229" s="2" t="s">
        <v>3287</v>
      </c>
      <c r="H13229" s="2">
        <v>0.1</v>
      </c>
    </row>
    <row r="13230" spans="1:8" x14ac:dyDescent="0.2">
      <c r="A13230" s="5">
        <v>85109501</v>
      </c>
      <c r="B13230" s="5" t="s">
        <v>26518</v>
      </c>
      <c r="C13230" s="5" t="s">
        <v>26519</v>
      </c>
      <c r="D13230" s="2">
        <v>327</v>
      </c>
      <c r="E13230" s="8" t="s">
        <v>2700</v>
      </c>
      <c r="F13230" s="5">
        <v>196</v>
      </c>
      <c r="G13230" s="2" t="s">
        <v>3287</v>
      </c>
      <c r="H13230" s="2">
        <v>353.5</v>
      </c>
    </row>
    <row r="13231" spans="1:8" x14ac:dyDescent="0.2">
      <c r="A13231" s="5">
        <v>85111901</v>
      </c>
      <c r="B13231" s="5" t="s">
        <v>26520</v>
      </c>
      <c r="C13231" s="5" t="s">
        <v>26521</v>
      </c>
      <c r="D13231" s="2">
        <v>536</v>
      </c>
      <c r="E13231" s="8" t="s">
        <v>2700</v>
      </c>
      <c r="F13231" s="5">
        <v>196</v>
      </c>
      <c r="G13231" s="2" t="s">
        <v>3287</v>
      </c>
      <c r="H13231" s="2">
        <v>579.4</v>
      </c>
    </row>
    <row r="13232" spans="1:8" x14ac:dyDescent="0.2">
      <c r="A13232" s="5">
        <v>85112030</v>
      </c>
      <c r="B13232" s="5" t="s">
        <v>26522</v>
      </c>
      <c r="C13232" s="5" t="s">
        <v>26523</v>
      </c>
      <c r="D13232" s="2">
        <v>963</v>
      </c>
      <c r="E13232" s="8" t="s">
        <v>2700</v>
      </c>
      <c r="F13232" s="5">
        <v>196</v>
      </c>
      <c r="G13232" s="2" t="s">
        <v>3287</v>
      </c>
      <c r="H13232" s="2">
        <v>1041</v>
      </c>
    </row>
    <row r="13233" spans="1:8" x14ac:dyDescent="0.2">
      <c r="A13233" s="5">
        <v>85112101</v>
      </c>
      <c r="B13233" s="5" t="s">
        <v>26524</v>
      </c>
      <c r="C13233" s="5" t="s">
        <v>26525</v>
      </c>
      <c r="D13233" s="2">
        <v>643</v>
      </c>
      <c r="E13233" s="8" t="s">
        <v>2700</v>
      </c>
      <c r="F13233" s="5">
        <v>196</v>
      </c>
      <c r="G13233" s="2" t="s">
        <v>3287</v>
      </c>
      <c r="H13233" s="2">
        <v>695.1</v>
      </c>
    </row>
    <row r="13234" spans="1:8" x14ac:dyDescent="0.2">
      <c r="A13234" s="5">
        <v>85112901</v>
      </c>
      <c r="B13234" s="5" t="s">
        <v>26526</v>
      </c>
      <c r="C13234" s="5" t="s">
        <v>26527</v>
      </c>
      <c r="D13234" s="2">
        <v>14.35</v>
      </c>
      <c r="E13234" s="8" t="s">
        <v>2700</v>
      </c>
      <c r="F13234" s="5">
        <v>196</v>
      </c>
      <c r="G13234" s="2" t="s">
        <v>3287</v>
      </c>
      <c r="H13234" s="2">
        <v>15.5</v>
      </c>
    </row>
    <row r="13235" spans="1:8" x14ac:dyDescent="0.2">
      <c r="A13235" s="5">
        <v>85116081</v>
      </c>
      <c r="B13235" s="5" t="s">
        <v>26528</v>
      </c>
      <c r="C13235" s="5" t="s">
        <v>26529</v>
      </c>
      <c r="D13235" s="2">
        <v>2947</v>
      </c>
      <c r="E13235" s="8" t="s">
        <v>2699</v>
      </c>
      <c r="F13235" s="5">
        <v>120</v>
      </c>
      <c r="G13235" s="2" t="s">
        <v>3287</v>
      </c>
      <c r="H13235" s="2">
        <v>3185.7</v>
      </c>
    </row>
    <row r="13236" spans="1:8" x14ac:dyDescent="0.2">
      <c r="A13236" s="5">
        <v>85118512</v>
      </c>
      <c r="B13236" s="5" t="s">
        <v>26530</v>
      </c>
      <c r="C13236" s="5" t="s">
        <v>26531</v>
      </c>
      <c r="D13236" s="2">
        <v>0.1</v>
      </c>
      <c r="F13236" s="5">
        <v>120</v>
      </c>
      <c r="G13236" s="2" t="s">
        <v>3287</v>
      </c>
      <c r="H13236" s="2">
        <v>0.1</v>
      </c>
    </row>
    <row r="13237" spans="1:8" x14ac:dyDescent="0.2">
      <c r="A13237" s="5">
        <v>85118812</v>
      </c>
      <c r="B13237" s="5" t="s">
        <v>26532</v>
      </c>
      <c r="C13237" s="5" t="s">
        <v>26533</v>
      </c>
      <c r="D13237" s="2">
        <v>0.1</v>
      </c>
      <c r="F13237" s="5">
        <v>110</v>
      </c>
      <c r="G13237" s="2" t="s">
        <v>3287</v>
      </c>
      <c r="H13237" s="2">
        <v>0.1</v>
      </c>
    </row>
    <row r="13238" spans="1:8" x14ac:dyDescent="0.2">
      <c r="A13238" s="5">
        <v>85118813</v>
      </c>
      <c r="B13238" s="5" t="s">
        <v>26534</v>
      </c>
      <c r="C13238" s="5" t="s">
        <v>26535</v>
      </c>
      <c r="D13238" s="2">
        <v>0.1</v>
      </c>
      <c r="F13238" s="5">
        <v>110</v>
      </c>
      <c r="G13238" s="2" t="s">
        <v>3287</v>
      </c>
      <c r="H13238" s="2">
        <v>0.1</v>
      </c>
    </row>
    <row r="13239" spans="1:8" x14ac:dyDescent="0.2">
      <c r="A13239" s="5">
        <v>85119480</v>
      </c>
      <c r="B13239" s="5" t="s">
        <v>26536</v>
      </c>
      <c r="C13239" s="5" t="s">
        <v>26537</v>
      </c>
      <c r="D13239" s="2">
        <v>157</v>
      </c>
      <c r="E13239" s="8" t="s">
        <v>2699</v>
      </c>
      <c r="F13239" s="5">
        <v>120</v>
      </c>
      <c r="G13239" s="2" t="s">
        <v>3287</v>
      </c>
      <c r="H13239" s="2">
        <v>169.7</v>
      </c>
    </row>
    <row r="13240" spans="1:8" x14ac:dyDescent="0.2">
      <c r="A13240" s="5">
        <v>85120313</v>
      </c>
      <c r="B13240" s="5" t="s">
        <v>26538</v>
      </c>
      <c r="C13240" s="5" t="s">
        <v>26539</v>
      </c>
      <c r="D13240" s="2">
        <v>0.1</v>
      </c>
      <c r="F13240" s="5">
        <v>915</v>
      </c>
      <c r="G13240" s="2" t="s">
        <v>3287</v>
      </c>
      <c r="H13240" s="2">
        <v>0.1</v>
      </c>
    </row>
    <row r="13241" spans="1:8" x14ac:dyDescent="0.2">
      <c r="A13241" s="5">
        <v>8512101</v>
      </c>
      <c r="B13241" s="5" t="s">
        <v>26540</v>
      </c>
      <c r="C13241" s="5" t="s">
        <v>26541</v>
      </c>
      <c r="D13241" s="2">
        <v>40.5</v>
      </c>
      <c r="E13241" s="8" t="s">
        <v>2700</v>
      </c>
      <c r="F13241" s="5">
        <v>292</v>
      </c>
      <c r="G13241" s="2" t="s">
        <v>3287</v>
      </c>
      <c r="H13241" s="2">
        <v>43.8</v>
      </c>
    </row>
    <row r="13242" spans="1:8" x14ac:dyDescent="0.2">
      <c r="A13242" s="5">
        <v>8512701</v>
      </c>
      <c r="B13242" s="5" t="s">
        <v>26542</v>
      </c>
      <c r="C13242" s="5" t="s">
        <v>26543</v>
      </c>
      <c r="D13242" s="2">
        <v>55</v>
      </c>
      <c r="E13242" s="8" t="s">
        <v>2700</v>
      </c>
      <c r="F13242" s="5">
        <v>196</v>
      </c>
      <c r="G13242" s="2" t="s">
        <v>3287</v>
      </c>
      <c r="H13242" s="2">
        <v>59.45</v>
      </c>
    </row>
    <row r="13243" spans="1:8" x14ac:dyDescent="0.2">
      <c r="A13243" s="5">
        <v>8513001</v>
      </c>
      <c r="B13243" s="5" t="s">
        <v>26544</v>
      </c>
      <c r="C13243" s="5" t="s">
        <v>26545</v>
      </c>
      <c r="D13243" s="2">
        <v>370</v>
      </c>
      <c r="E13243" s="8" t="s">
        <v>2700</v>
      </c>
      <c r="F13243" s="5">
        <v>292</v>
      </c>
      <c r="G13243" s="2" t="s">
        <v>3287</v>
      </c>
      <c r="H13243" s="2">
        <v>399.95</v>
      </c>
    </row>
    <row r="13244" spans="1:8" x14ac:dyDescent="0.2">
      <c r="A13244" s="5">
        <v>85130380</v>
      </c>
      <c r="B13244" s="5" t="s">
        <v>26546</v>
      </c>
      <c r="C13244" s="5" t="s">
        <v>26547</v>
      </c>
      <c r="D13244" s="2">
        <v>485</v>
      </c>
      <c r="E13244" s="8" t="s">
        <v>2700</v>
      </c>
      <c r="F13244" s="5">
        <v>691</v>
      </c>
      <c r="G13244" s="2" t="s">
        <v>3287</v>
      </c>
      <c r="H13244" s="2">
        <v>524.29999999999995</v>
      </c>
    </row>
    <row r="13245" spans="1:8" x14ac:dyDescent="0.2">
      <c r="A13245" s="5">
        <v>85130501</v>
      </c>
      <c r="B13245" s="5" t="s">
        <v>26548</v>
      </c>
      <c r="C13245" s="5" t="s">
        <v>26549</v>
      </c>
      <c r="D13245" s="2">
        <v>483</v>
      </c>
      <c r="E13245" s="8" t="s">
        <v>2700</v>
      </c>
      <c r="F13245" s="5">
        <v>196</v>
      </c>
      <c r="G13245" s="2" t="s">
        <v>3287</v>
      </c>
      <c r="H13245" s="2">
        <v>522.1</v>
      </c>
    </row>
    <row r="13246" spans="1:8" x14ac:dyDescent="0.2">
      <c r="A13246" s="5">
        <v>85130812</v>
      </c>
      <c r="B13246" s="5" t="s">
        <v>26550</v>
      </c>
      <c r="D13246" s="2">
        <v>0.1</v>
      </c>
      <c r="F13246" s="5">
        <v>809</v>
      </c>
      <c r="G13246" s="2" t="s">
        <v>3287</v>
      </c>
      <c r="H13246" s="2">
        <v>0.1</v>
      </c>
    </row>
    <row r="13247" spans="1:8" x14ac:dyDescent="0.2">
      <c r="A13247" s="5">
        <v>85132601</v>
      </c>
      <c r="B13247" s="5" t="s">
        <v>26551</v>
      </c>
      <c r="C13247" s="5" t="s">
        <v>26552</v>
      </c>
      <c r="D13247" s="2">
        <v>26.6</v>
      </c>
      <c r="E13247" s="8" t="s">
        <v>2700</v>
      </c>
      <c r="F13247" s="5">
        <v>192</v>
      </c>
      <c r="G13247" s="2" t="s">
        <v>3287</v>
      </c>
      <c r="H13247" s="2">
        <v>28.75</v>
      </c>
    </row>
    <row r="13248" spans="1:8" x14ac:dyDescent="0.2">
      <c r="A13248" s="5">
        <v>85132701</v>
      </c>
      <c r="B13248" s="5" t="s">
        <v>26553</v>
      </c>
      <c r="C13248" s="5" t="s">
        <v>26554</v>
      </c>
      <c r="D13248" s="2">
        <v>174</v>
      </c>
      <c r="E13248" s="8" t="s">
        <v>2700</v>
      </c>
      <c r="F13248" s="5">
        <v>192</v>
      </c>
      <c r="G13248" s="2" t="s">
        <v>3287</v>
      </c>
      <c r="H13248" s="2">
        <v>188.1</v>
      </c>
    </row>
    <row r="13249" spans="1:8" x14ac:dyDescent="0.2">
      <c r="A13249" s="5">
        <v>85132702</v>
      </c>
      <c r="B13249" s="5" t="s">
        <v>26555</v>
      </c>
      <c r="C13249" s="5" t="s">
        <v>26556</v>
      </c>
      <c r="D13249" s="2">
        <v>173</v>
      </c>
      <c r="E13249" s="8" t="s">
        <v>2700</v>
      </c>
      <c r="F13249" s="5">
        <v>192</v>
      </c>
      <c r="G13249" s="2" t="s">
        <v>3287</v>
      </c>
      <c r="H13249" s="2">
        <v>187</v>
      </c>
    </row>
    <row r="13250" spans="1:8" x14ac:dyDescent="0.2">
      <c r="A13250" s="5">
        <v>85132830</v>
      </c>
      <c r="B13250" s="5" t="s">
        <v>26557</v>
      </c>
      <c r="C13250" s="5" t="s">
        <v>26558</v>
      </c>
      <c r="D13250" s="2">
        <v>42</v>
      </c>
      <c r="E13250" s="8" t="s">
        <v>2700</v>
      </c>
      <c r="F13250" s="5">
        <v>196</v>
      </c>
      <c r="G13250" s="2" t="s">
        <v>3287</v>
      </c>
      <c r="H13250" s="2">
        <v>45.4</v>
      </c>
    </row>
    <row r="13251" spans="1:8" x14ac:dyDescent="0.2">
      <c r="A13251" s="5">
        <v>85132901</v>
      </c>
      <c r="B13251" s="5" t="s">
        <v>26559</v>
      </c>
      <c r="C13251" s="5" t="s">
        <v>26560</v>
      </c>
      <c r="D13251" s="2">
        <v>28.1</v>
      </c>
      <c r="E13251" s="8" t="s">
        <v>2700</v>
      </c>
      <c r="F13251" s="5">
        <v>192</v>
      </c>
      <c r="G13251" s="2" t="s">
        <v>3287</v>
      </c>
      <c r="H13251" s="2">
        <v>30.4</v>
      </c>
    </row>
    <row r="13252" spans="1:8" x14ac:dyDescent="0.2">
      <c r="A13252" s="5">
        <v>85134080</v>
      </c>
      <c r="B13252" s="5" t="s">
        <v>26561</v>
      </c>
      <c r="C13252" s="5" t="s">
        <v>26562</v>
      </c>
      <c r="D13252" s="2">
        <v>494</v>
      </c>
      <c r="E13252" s="8" t="s">
        <v>2700</v>
      </c>
      <c r="F13252" s="5">
        <v>691</v>
      </c>
      <c r="G13252" s="2" t="s">
        <v>3287</v>
      </c>
      <c r="H13252" s="2">
        <v>534</v>
      </c>
    </row>
    <row r="13253" spans="1:8" x14ac:dyDescent="0.2">
      <c r="A13253" s="5">
        <v>85136680</v>
      </c>
      <c r="B13253" s="5" t="s">
        <v>26563</v>
      </c>
      <c r="C13253" s="5" t="s">
        <v>26564</v>
      </c>
      <c r="D13253" s="2">
        <v>498</v>
      </c>
      <c r="E13253" s="8" t="s">
        <v>2700</v>
      </c>
      <c r="F13253" s="5">
        <v>691</v>
      </c>
      <c r="G13253" s="2" t="s">
        <v>3287</v>
      </c>
      <c r="H13253" s="2">
        <v>538.35</v>
      </c>
    </row>
    <row r="13254" spans="1:8" x14ac:dyDescent="0.2">
      <c r="A13254" s="5">
        <v>85137101</v>
      </c>
      <c r="B13254" s="5" t="s">
        <v>26565</v>
      </c>
      <c r="C13254" s="5" t="s">
        <v>26566</v>
      </c>
      <c r="D13254" s="2">
        <v>94.8</v>
      </c>
      <c r="E13254" s="8" t="s">
        <v>2700</v>
      </c>
      <c r="F13254" s="5">
        <v>196</v>
      </c>
      <c r="G13254" s="2" t="s">
        <v>3287</v>
      </c>
      <c r="H13254" s="2">
        <v>102.5</v>
      </c>
    </row>
    <row r="13255" spans="1:8" x14ac:dyDescent="0.2">
      <c r="A13255" s="5">
        <v>85138280</v>
      </c>
      <c r="B13255" s="5" t="s">
        <v>26567</v>
      </c>
      <c r="C13255" s="5" t="s">
        <v>26568</v>
      </c>
      <c r="D13255" s="2">
        <v>243</v>
      </c>
      <c r="E13255" s="8" t="s">
        <v>2700</v>
      </c>
      <c r="F13255" s="5">
        <v>196</v>
      </c>
      <c r="G13255" s="2" t="s">
        <v>3287</v>
      </c>
      <c r="H13255" s="2">
        <v>262.7</v>
      </c>
    </row>
    <row r="13256" spans="1:8" x14ac:dyDescent="0.2">
      <c r="A13256" s="5">
        <v>85138480</v>
      </c>
      <c r="B13256" s="5" t="s">
        <v>26569</v>
      </c>
      <c r="C13256" s="5" t="s">
        <v>26570</v>
      </c>
      <c r="D13256" s="2">
        <v>3155</v>
      </c>
      <c r="E13256" s="8" t="s">
        <v>2699</v>
      </c>
      <c r="F13256" s="5">
        <v>120</v>
      </c>
      <c r="G13256" s="2" t="s">
        <v>3497</v>
      </c>
      <c r="H13256" s="2">
        <v>3410.55</v>
      </c>
    </row>
    <row r="13257" spans="1:8" x14ac:dyDescent="0.2">
      <c r="A13257" s="5">
        <v>85138580</v>
      </c>
      <c r="B13257" s="5" t="s">
        <v>26571</v>
      </c>
      <c r="C13257" s="5" t="s">
        <v>26572</v>
      </c>
      <c r="D13257" s="2">
        <v>3155</v>
      </c>
      <c r="E13257" s="8" t="s">
        <v>2699</v>
      </c>
      <c r="F13257" s="5">
        <v>120</v>
      </c>
      <c r="G13257" s="2" t="s">
        <v>3497</v>
      </c>
      <c r="H13257" s="2">
        <v>3410.55</v>
      </c>
    </row>
    <row r="13258" spans="1:8" x14ac:dyDescent="0.2">
      <c r="A13258" s="5">
        <v>85140301</v>
      </c>
      <c r="B13258" s="5" t="s">
        <v>26573</v>
      </c>
      <c r="C13258" s="5" t="s">
        <v>26574</v>
      </c>
      <c r="D13258" s="2">
        <v>6.05</v>
      </c>
      <c r="E13258" s="8" t="s">
        <v>2700</v>
      </c>
      <c r="F13258" s="5">
        <v>196</v>
      </c>
      <c r="G13258" s="2" t="s">
        <v>3287</v>
      </c>
      <c r="H13258" s="2">
        <v>6.55</v>
      </c>
    </row>
    <row r="13259" spans="1:8" x14ac:dyDescent="0.2">
      <c r="A13259" s="5">
        <v>85140901</v>
      </c>
      <c r="B13259" s="5" t="s">
        <v>26575</v>
      </c>
      <c r="C13259" s="5" t="s">
        <v>26576</v>
      </c>
      <c r="D13259" s="2">
        <v>271</v>
      </c>
      <c r="E13259" s="8" t="s">
        <v>2700</v>
      </c>
      <c r="F13259" s="5">
        <v>965</v>
      </c>
      <c r="G13259" s="2" t="s">
        <v>3287</v>
      </c>
      <c r="H13259" s="2">
        <v>292.95</v>
      </c>
    </row>
    <row r="13260" spans="1:8" x14ac:dyDescent="0.2">
      <c r="A13260" s="5">
        <v>85143030</v>
      </c>
      <c r="B13260" s="5" t="s">
        <v>26577</v>
      </c>
      <c r="C13260" s="5" t="s">
        <v>26578</v>
      </c>
      <c r="D13260" s="2">
        <v>101</v>
      </c>
      <c r="E13260" s="8" t="s">
        <v>2700</v>
      </c>
      <c r="F13260" s="5">
        <v>597</v>
      </c>
      <c r="G13260" s="2" t="s">
        <v>3287</v>
      </c>
      <c r="H13260" s="2">
        <v>109.2</v>
      </c>
    </row>
    <row r="13261" spans="1:8" x14ac:dyDescent="0.2">
      <c r="A13261" s="5">
        <v>85145112</v>
      </c>
      <c r="B13261" s="5" t="s">
        <v>26579</v>
      </c>
      <c r="C13261" s="5" t="s">
        <v>26579</v>
      </c>
      <c r="D13261" s="2">
        <v>0.1</v>
      </c>
      <c r="F13261" s="5">
        <v>915</v>
      </c>
      <c r="G13261" s="2" t="s">
        <v>3287</v>
      </c>
      <c r="H13261" s="2">
        <v>0.1</v>
      </c>
    </row>
    <row r="13262" spans="1:8" x14ac:dyDescent="0.2">
      <c r="A13262" s="5">
        <v>85145113</v>
      </c>
      <c r="B13262" s="5" t="s">
        <v>26580</v>
      </c>
      <c r="C13262" s="5" t="s">
        <v>26580</v>
      </c>
      <c r="D13262" s="2">
        <v>0.1</v>
      </c>
      <c r="F13262" s="5">
        <v>915</v>
      </c>
      <c r="G13262" s="2" t="s">
        <v>3287</v>
      </c>
      <c r="H13262" s="2">
        <v>0.1</v>
      </c>
    </row>
    <row r="13263" spans="1:8" x14ac:dyDescent="0.2">
      <c r="A13263" s="5">
        <v>85145501</v>
      </c>
      <c r="B13263" s="5" t="s">
        <v>26581</v>
      </c>
      <c r="C13263" s="5" t="s">
        <v>26582</v>
      </c>
      <c r="D13263" s="2">
        <v>41.1</v>
      </c>
      <c r="E13263" s="8" t="s">
        <v>2700</v>
      </c>
      <c r="F13263" s="5">
        <v>196</v>
      </c>
      <c r="G13263" s="2" t="s">
        <v>3287</v>
      </c>
      <c r="H13263" s="2">
        <v>44.45</v>
      </c>
    </row>
    <row r="13264" spans="1:8" x14ac:dyDescent="0.2">
      <c r="A13264" s="5">
        <v>85152512</v>
      </c>
      <c r="B13264" s="5" t="s">
        <v>26583</v>
      </c>
      <c r="C13264" s="5" t="s">
        <v>26584</v>
      </c>
      <c r="D13264" s="2">
        <v>0.1</v>
      </c>
      <c r="F13264" s="5">
        <v>915</v>
      </c>
      <c r="G13264" s="2" t="s">
        <v>3287</v>
      </c>
      <c r="H13264" s="2">
        <v>0.1</v>
      </c>
    </row>
    <row r="13265" spans="1:8" x14ac:dyDescent="0.2">
      <c r="A13265" s="5">
        <v>85152513</v>
      </c>
      <c r="B13265" s="5" t="s">
        <v>26585</v>
      </c>
      <c r="C13265" s="5" t="s">
        <v>26586</v>
      </c>
      <c r="D13265" s="2">
        <v>0.1</v>
      </c>
      <c r="F13265" s="5">
        <v>915</v>
      </c>
      <c r="G13265" s="2" t="s">
        <v>3287</v>
      </c>
      <c r="H13265" s="2">
        <v>0.1</v>
      </c>
    </row>
    <row r="13266" spans="1:8" x14ac:dyDescent="0.2">
      <c r="A13266" s="5">
        <v>85152980</v>
      </c>
      <c r="B13266" s="5" t="s">
        <v>26587</v>
      </c>
      <c r="C13266" s="5" t="s">
        <v>26588</v>
      </c>
      <c r="D13266" s="2">
        <v>1241</v>
      </c>
      <c r="E13266" s="8" t="s">
        <v>2700</v>
      </c>
      <c r="F13266" s="5">
        <v>692</v>
      </c>
      <c r="G13266" s="2" t="s">
        <v>3583</v>
      </c>
      <c r="H13266" s="2">
        <v>1341.5</v>
      </c>
    </row>
    <row r="13267" spans="1:8" x14ac:dyDescent="0.2">
      <c r="A13267" s="5">
        <v>85153812</v>
      </c>
      <c r="B13267" s="5" t="s">
        <v>26589</v>
      </c>
      <c r="C13267" s="5" t="s">
        <v>26589</v>
      </c>
      <c r="D13267" s="2">
        <v>0.1</v>
      </c>
      <c r="F13267" s="5">
        <v>210</v>
      </c>
      <c r="G13267" s="2" t="s">
        <v>3287</v>
      </c>
      <c r="H13267" s="2">
        <v>0.1</v>
      </c>
    </row>
    <row r="13268" spans="1:8" x14ac:dyDescent="0.2">
      <c r="A13268" s="5">
        <v>85153813</v>
      </c>
      <c r="B13268" s="5" t="s">
        <v>26590</v>
      </c>
      <c r="C13268" s="5" t="s">
        <v>26591</v>
      </c>
      <c r="D13268" s="2">
        <v>0.1</v>
      </c>
      <c r="F13268" s="5">
        <v>210</v>
      </c>
      <c r="G13268" s="2" t="s">
        <v>3287</v>
      </c>
      <c r="H13268" s="2">
        <v>0.1</v>
      </c>
    </row>
    <row r="13269" spans="1:8" x14ac:dyDescent="0.2">
      <c r="A13269" s="5">
        <v>85159880</v>
      </c>
      <c r="B13269" s="5" t="s">
        <v>26592</v>
      </c>
      <c r="C13269" s="5" t="s">
        <v>26593</v>
      </c>
      <c r="D13269" s="2">
        <v>28.2</v>
      </c>
      <c r="E13269" s="8" t="s">
        <v>2700</v>
      </c>
      <c r="F13269" s="5">
        <v>196</v>
      </c>
      <c r="G13269" s="2" t="s">
        <v>3287</v>
      </c>
      <c r="H13269" s="2">
        <v>30.5</v>
      </c>
    </row>
    <row r="13270" spans="1:8" x14ac:dyDescent="0.2">
      <c r="A13270" s="5">
        <v>851603004</v>
      </c>
      <c r="B13270" s="5" t="s">
        <v>26594</v>
      </c>
      <c r="C13270" s="5" t="s">
        <v>26595</v>
      </c>
      <c r="D13270" s="2">
        <v>37</v>
      </c>
      <c r="E13270" s="8" t="s">
        <v>3069</v>
      </c>
      <c r="F13270" s="5">
        <v>860</v>
      </c>
      <c r="G13270" s="2" t="s">
        <v>3323</v>
      </c>
      <c r="H13270" s="2">
        <v>40</v>
      </c>
    </row>
    <row r="13271" spans="1:8" x14ac:dyDescent="0.2">
      <c r="A13271" s="5">
        <v>85162001</v>
      </c>
      <c r="B13271" s="5" t="s">
        <v>26596</v>
      </c>
      <c r="C13271" s="5" t="s">
        <v>26597</v>
      </c>
      <c r="D13271" s="2">
        <v>53</v>
      </c>
      <c r="E13271" s="8" t="s">
        <v>2700</v>
      </c>
      <c r="F13271" s="5">
        <v>599</v>
      </c>
      <c r="G13271" s="2" t="s">
        <v>3287</v>
      </c>
      <c r="H13271" s="2">
        <v>57.3</v>
      </c>
    </row>
    <row r="13272" spans="1:8" x14ac:dyDescent="0.2">
      <c r="A13272" s="5">
        <v>85163601</v>
      </c>
      <c r="B13272" s="5" t="s">
        <v>26598</v>
      </c>
      <c r="C13272" s="5" t="s">
        <v>26599</v>
      </c>
      <c r="D13272" s="2">
        <v>145</v>
      </c>
      <c r="E13272" s="8" t="s">
        <v>2700</v>
      </c>
      <c r="F13272" s="5">
        <v>599</v>
      </c>
      <c r="G13272" s="2" t="s">
        <v>3287</v>
      </c>
      <c r="H13272" s="2">
        <v>156.75</v>
      </c>
    </row>
    <row r="13273" spans="1:8" x14ac:dyDescent="0.2">
      <c r="A13273" s="5">
        <v>85163701</v>
      </c>
      <c r="B13273" s="5" t="s">
        <v>26600</v>
      </c>
      <c r="C13273" s="5" t="s">
        <v>26601</v>
      </c>
      <c r="D13273" s="2">
        <v>90</v>
      </c>
      <c r="E13273" s="8" t="s">
        <v>2700</v>
      </c>
      <c r="F13273" s="5">
        <v>599</v>
      </c>
      <c r="G13273" s="2" t="s">
        <v>3287</v>
      </c>
      <c r="H13273" s="2">
        <v>97.3</v>
      </c>
    </row>
    <row r="13274" spans="1:8" x14ac:dyDescent="0.2">
      <c r="A13274" s="5">
        <v>85163901</v>
      </c>
      <c r="B13274" s="5" t="s">
        <v>26602</v>
      </c>
      <c r="C13274" s="5" t="s">
        <v>26603</v>
      </c>
      <c r="D13274" s="2">
        <v>360</v>
      </c>
      <c r="E13274" s="8" t="s">
        <v>2700</v>
      </c>
      <c r="F13274" s="5">
        <v>599</v>
      </c>
      <c r="G13274" s="2" t="s">
        <v>3287</v>
      </c>
      <c r="H13274" s="2">
        <v>389.15</v>
      </c>
    </row>
    <row r="13275" spans="1:8" x14ac:dyDescent="0.2">
      <c r="A13275" s="5">
        <v>85164301</v>
      </c>
      <c r="B13275" s="5" t="s">
        <v>26604</v>
      </c>
      <c r="C13275" s="5" t="s">
        <v>26605</v>
      </c>
      <c r="D13275" s="2">
        <v>1.6</v>
      </c>
      <c r="E13275" s="8" t="s">
        <v>2700</v>
      </c>
      <c r="F13275" s="5">
        <v>599</v>
      </c>
      <c r="G13275" s="2" t="s">
        <v>3287</v>
      </c>
      <c r="H13275" s="2">
        <v>1.75</v>
      </c>
    </row>
    <row r="13276" spans="1:8" x14ac:dyDescent="0.2">
      <c r="A13276" s="5">
        <v>85164501</v>
      </c>
      <c r="B13276" s="5" t="s">
        <v>26606</v>
      </c>
      <c r="C13276" s="5" t="s">
        <v>26607</v>
      </c>
      <c r="D13276" s="2">
        <v>124</v>
      </c>
      <c r="E13276" s="8" t="s">
        <v>2700</v>
      </c>
      <c r="F13276" s="5">
        <v>599</v>
      </c>
      <c r="G13276" s="2" t="s">
        <v>3287</v>
      </c>
      <c r="H13276" s="2">
        <v>134.05000000000001</v>
      </c>
    </row>
    <row r="13277" spans="1:8" x14ac:dyDescent="0.2">
      <c r="A13277" s="5">
        <v>85168204</v>
      </c>
      <c r="B13277" s="5" t="s">
        <v>26608</v>
      </c>
      <c r="C13277" s="5" t="s">
        <v>26609</v>
      </c>
      <c r="D13277" s="2">
        <v>2220</v>
      </c>
      <c r="E13277" s="8" t="s">
        <v>2700</v>
      </c>
      <c r="F13277" s="5">
        <v>196</v>
      </c>
      <c r="G13277" s="2" t="s">
        <v>3287</v>
      </c>
      <c r="H13277" s="2">
        <v>2399.8000000000002</v>
      </c>
    </row>
    <row r="13278" spans="1:8" x14ac:dyDescent="0.2">
      <c r="A13278" s="5">
        <v>85168301</v>
      </c>
      <c r="B13278" s="5" t="s">
        <v>26610</v>
      </c>
      <c r="C13278" s="5" t="s">
        <v>26611</v>
      </c>
      <c r="D13278" s="2">
        <v>10.1</v>
      </c>
      <c r="E13278" s="8" t="s">
        <v>2700</v>
      </c>
      <c r="F13278" s="5">
        <v>196</v>
      </c>
      <c r="G13278" s="2" t="s">
        <v>3287</v>
      </c>
      <c r="H13278" s="2">
        <v>10.9</v>
      </c>
    </row>
    <row r="13279" spans="1:8" x14ac:dyDescent="0.2">
      <c r="A13279" s="5">
        <v>85168501</v>
      </c>
      <c r="B13279" s="5" t="s">
        <v>26612</v>
      </c>
      <c r="C13279" s="5" t="s">
        <v>26613</v>
      </c>
      <c r="D13279" s="2">
        <v>17.05</v>
      </c>
      <c r="E13279" s="8" t="s">
        <v>2700</v>
      </c>
      <c r="F13279" s="5">
        <v>196</v>
      </c>
      <c r="G13279" s="2" t="s">
        <v>3287</v>
      </c>
      <c r="H13279" s="2">
        <v>18.45</v>
      </c>
    </row>
    <row r="13280" spans="1:8" x14ac:dyDescent="0.2">
      <c r="A13280" s="5">
        <v>85168502</v>
      </c>
      <c r="B13280" s="5" t="s">
        <v>26614</v>
      </c>
      <c r="C13280" s="5" t="s">
        <v>26615</v>
      </c>
      <c r="D13280" s="2">
        <v>30</v>
      </c>
      <c r="E13280" s="8" t="s">
        <v>2700</v>
      </c>
      <c r="F13280" s="5">
        <v>196</v>
      </c>
      <c r="G13280" s="2" t="s">
        <v>3287</v>
      </c>
      <c r="H13280" s="2">
        <v>32.450000000000003</v>
      </c>
    </row>
    <row r="13281" spans="1:8" x14ac:dyDescent="0.2">
      <c r="A13281" s="5">
        <v>85168601</v>
      </c>
      <c r="B13281" s="5" t="s">
        <v>26616</v>
      </c>
      <c r="C13281" s="5" t="s">
        <v>26617</v>
      </c>
      <c r="D13281" s="2">
        <v>19.2</v>
      </c>
      <c r="E13281" s="8" t="s">
        <v>2700</v>
      </c>
      <c r="F13281" s="5">
        <v>196</v>
      </c>
      <c r="G13281" s="2" t="s">
        <v>3287</v>
      </c>
      <c r="H13281" s="2">
        <v>20.75</v>
      </c>
    </row>
    <row r="13282" spans="1:8" x14ac:dyDescent="0.2">
      <c r="A13282" s="5">
        <v>85174601</v>
      </c>
      <c r="B13282" s="5" t="s">
        <v>26618</v>
      </c>
      <c r="C13282" s="5" t="s">
        <v>26619</v>
      </c>
      <c r="D13282" s="2">
        <v>185</v>
      </c>
      <c r="E13282" s="8" t="s">
        <v>2700</v>
      </c>
      <c r="F13282" s="5">
        <v>599</v>
      </c>
      <c r="G13282" s="2" t="s">
        <v>3287</v>
      </c>
      <c r="H13282" s="2">
        <v>200</v>
      </c>
    </row>
    <row r="13283" spans="1:8" x14ac:dyDescent="0.2">
      <c r="A13283" s="5">
        <v>85174801</v>
      </c>
      <c r="B13283" s="5" t="s">
        <v>26620</v>
      </c>
      <c r="C13283" s="5" t="s">
        <v>26621</v>
      </c>
      <c r="D13283" s="2">
        <v>130</v>
      </c>
      <c r="E13283" s="8" t="s">
        <v>2700</v>
      </c>
      <c r="F13283" s="5">
        <v>599</v>
      </c>
      <c r="G13283" s="2" t="s">
        <v>3287</v>
      </c>
      <c r="H13283" s="2">
        <v>140.55000000000001</v>
      </c>
    </row>
    <row r="13284" spans="1:8" x14ac:dyDescent="0.2">
      <c r="A13284" s="5">
        <v>85175501</v>
      </c>
      <c r="B13284" s="5" t="s">
        <v>26622</v>
      </c>
      <c r="C13284" s="5" t="s">
        <v>26623</v>
      </c>
      <c r="D13284" s="2">
        <v>10.15</v>
      </c>
      <c r="E13284" s="8" t="s">
        <v>2700</v>
      </c>
      <c r="F13284" s="5">
        <v>599</v>
      </c>
      <c r="G13284" s="2" t="s">
        <v>3287</v>
      </c>
      <c r="H13284" s="2">
        <v>10.95</v>
      </c>
    </row>
    <row r="13285" spans="1:8" x14ac:dyDescent="0.2">
      <c r="A13285" s="5">
        <v>85175901</v>
      </c>
      <c r="B13285" s="5" t="s">
        <v>26624</v>
      </c>
      <c r="C13285" s="5" t="s">
        <v>26625</v>
      </c>
      <c r="D13285" s="2">
        <v>75.2</v>
      </c>
      <c r="E13285" s="8" t="s">
        <v>2700</v>
      </c>
      <c r="F13285" s="5">
        <v>599</v>
      </c>
      <c r="G13285" s="2" t="s">
        <v>3287</v>
      </c>
      <c r="H13285" s="2">
        <v>81.3</v>
      </c>
    </row>
    <row r="13286" spans="1:8" x14ac:dyDescent="0.2">
      <c r="A13286" s="5">
        <v>85176201</v>
      </c>
      <c r="B13286" s="5" t="s">
        <v>26626</v>
      </c>
      <c r="C13286" s="5" t="s">
        <v>26627</v>
      </c>
      <c r="D13286" s="2">
        <v>289</v>
      </c>
      <c r="E13286" s="8" t="s">
        <v>2700</v>
      </c>
      <c r="F13286" s="5">
        <v>599</v>
      </c>
      <c r="G13286" s="2" t="s">
        <v>3287</v>
      </c>
      <c r="H13286" s="2">
        <v>312.39999999999998</v>
      </c>
    </row>
    <row r="13287" spans="1:8" x14ac:dyDescent="0.2">
      <c r="A13287" s="5">
        <v>85176301</v>
      </c>
      <c r="B13287" s="5" t="s">
        <v>26628</v>
      </c>
      <c r="C13287" s="5" t="s">
        <v>26629</v>
      </c>
      <c r="D13287" s="2">
        <v>27.1</v>
      </c>
      <c r="E13287" s="8" t="s">
        <v>2700</v>
      </c>
      <c r="F13287" s="5">
        <v>599</v>
      </c>
      <c r="G13287" s="2" t="s">
        <v>3287</v>
      </c>
      <c r="H13287" s="2">
        <v>29.3</v>
      </c>
    </row>
    <row r="13288" spans="1:8" x14ac:dyDescent="0.2">
      <c r="A13288" s="5">
        <v>85176801</v>
      </c>
      <c r="B13288" s="5" t="s">
        <v>26630</v>
      </c>
      <c r="C13288" s="5" t="s">
        <v>26631</v>
      </c>
      <c r="D13288" s="2">
        <v>10.7</v>
      </c>
      <c r="E13288" s="8" t="s">
        <v>2700</v>
      </c>
      <c r="F13288" s="5">
        <v>599</v>
      </c>
      <c r="G13288" s="2" t="s">
        <v>3287</v>
      </c>
      <c r="H13288" s="2">
        <v>11.55</v>
      </c>
    </row>
    <row r="13289" spans="1:8" x14ac:dyDescent="0.2">
      <c r="A13289" s="5">
        <v>85176901</v>
      </c>
      <c r="B13289" s="5" t="s">
        <v>26632</v>
      </c>
      <c r="C13289" s="5" t="s">
        <v>26633</v>
      </c>
      <c r="D13289" s="2">
        <v>10.65</v>
      </c>
      <c r="E13289" s="8" t="s">
        <v>2700</v>
      </c>
      <c r="F13289" s="5">
        <v>599</v>
      </c>
      <c r="G13289" s="2" t="s">
        <v>3287</v>
      </c>
      <c r="H13289" s="2">
        <v>11.5</v>
      </c>
    </row>
    <row r="13290" spans="1:8" x14ac:dyDescent="0.2">
      <c r="A13290" s="5">
        <v>85177101</v>
      </c>
      <c r="B13290" s="5" t="s">
        <v>26634</v>
      </c>
      <c r="C13290" s="5" t="s">
        <v>26635</v>
      </c>
      <c r="D13290" s="2">
        <v>1276</v>
      </c>
      <c r="E13290" s="8" t="s">
        <v>2700</v>
      </c>
      <c r="F13290" s="5">
        <v>599</v>
      </c>
      <c r="G13290" s="2" t="s">
        <v>3287</v>
      </c>
      <c r="H13290" s="2">
        <v>1379.35</v>
      </c>
    </row>
    <row r="13291" spans="1:8" x14ac:dyDescent="0.2">
      <c r="A13291" s="5">
        <v>85190330</v>
      </c>
      <c r="B13291" s="5" t="s">
        <v>26636</v>
      </c>
      <c r="C13291" s="5" t="s">
        <v>26637</v>
      </c>
      <c r="D13291" s="2">
        <v>113</v>
      </c>
      <c r="E13291" s="8" t="s">
        <v>2700</v>
      </c>
      <c r="F13291" s="5">
        <v>196</v>
      </c>
      <c r="G13291" s="2" t="s">
        <v>3287</v>
      </c>
      <c r="H13291" s="2">
        <v>122.15</v>
      </c>
    </row>
    <row r="13292" spans="1:8" x14ac:dyDescent="0.2">
      <c r="A13292" s="5">
        <v>85208637</v>
      </c>
      <c r="B13292" s="5" t="s">
        <v>487</v>
      </c>
      <c r="C13292" s="5" t="s">
        <v>3</v>
      </c>
      <c r="D13292" s="2">
        <v>112</v>
      </c>
      <c r="E13292" s="8" t="s">
        <v>2698</v>
      </c>
      <c r="F13292" s="5">
        <v>385</v>
      </c>
      <c r="G13292" s="2" t="s">
        <v>3287</v>
      </c>
      <c r="H13292" s="2">
        <v>121.05</v>
      </c>
    </row>
    <row r="13293" spans="1:8" x14ac:dyDescent="0.2">
      <c r="A13293" s="5">
        <v>85208638</v>
      </c>
      <c r="B13293" s="5" t="s">
        <v>488</v>
      </c>
      <c r="C13293" s="5" t="s">
        <v>4</v>
      </c>
      <c r="D13293" s="2">
        <v>112</v>
      </c>
      <c r="E13293" s="8" t="s">
        <v>2698</v>
      </c>
      <c r="F13293" s="5">
        <v>385</v>
      </c>
      <c r="G13293" s="2" t="s">
        <v>3287</v>
      </c>
      <c r="H13293" s="2">
        <v>121.05</v>
      </c>
    </row>
    <row r="13294" spans="1:8" x14ac:dyDescent="0.2">
      <c r="A13294" s="5">
        <v>85208639</v>
      </c>
      <c r="B13294" s="5" t="s">
        <v>489</v>
      </c>
      <c r="C13294" s="5" t="s">
        <v>5</v>
      </c>
      <c r="D13294" s="2">
        <v>112</v>
      </c>
      <c r="E13294" s="8" t="s">
        <v>2698</v>
      </c>
      <c r="F13294" s="5">
        <v>385</v>
      </c>
      <c r="G13294" s="2" t="s">
        <v>3287</v>
      </c>
      <c r="H13294" s="2">
        <v>121.05</v>
      </c>
    </row>
    <row r="13295" spans="1:8" x14ac:dyDescent="0.2">
      <c r="A13295" s="5">
        <v>85208640</v>
      </c>
      <c r="B13295" s="5" t="s">
        <v>490</v>
      </c>
      <c r="C13295" s="5" t="s">
        <v>6</v>
      </c>
      <c r="D13295" s="2">
        <v>112</v>
      </c>
      <c r="E13295" s="8" t="s">
        <v>2698</v>
      </c>
      <c r="F13295" s="5">
        <v>385</v>
      </c>
      <c r="G13295" s="2" t="s">
        <v>3287</v>
      </c>
      <c r="H13295" s="2">
        <v>121.05</v>
      </c>
    </row>
    <row r="13296" spans="1:8" x14ac:dyDescent="0.2">
      <c r="A13296" s="5">
        <v>85208641</v>
      </c>
      <c r="B13296" s="5" t="s">
        <v>491</v>
      </c>
      <c r="C13296" s="5" t="s">
        <v>7</v>
      </c>
      <c r="D13296" s="2">
        <v>112</v>
      </c>
      <c r="E13296" s="8" t="s">
        <v>2698</v>
      </c>
      <c r="F13296" s="5">
        <v>385</v>
      </c>
      <c r="G13296" s="2" t="s">
        <v>3287</v>
      </c>
      <c r="H13296" s="2">
        <v>121.05</v>
      </c>
    </row>
    <row r="13297" spans="1:8" x14ac:dyDescent="0.2">
      <c r="A13297" s="5">
        <v>85208642</v>
      </c>
      <c r="B13297" s="5" t="s">
        <v>492</v>
      </c>
      <c r="C13297" s="5" t="s">
        <v>8</v>
      </c>
      <c r="D13297" s="2">
        <v>112</v>
      </c>
      <c r="E13297" s="8" t="s">
        <v>2698</v>
      </c>
      <c r="F13297" s="5">
        <v>385</v>
      </c>
      <c r="G13297" s="2" t="s">
        <v>3287</v>
      </c>
      <c r="H13297" s="2">
        <v>121.05</v>
      </c>
    </row>
    <row r="13298" spans="1:8" x14ac:dyDescent="0.2">
      <c r="A13298" s="5">
        <v>85208643</v>
      </c>
      <c r="B13298" s="5" t="s">
        <v>493</v>
      </c>
      <c r="C13298" s="5" t="s">
        <v>9</v>
      </c>
      <c r="D13298" s="2">
        <v>112</v>
      </c>
      <c r="E13298" s="8" t="s">
        <v>2698</v>
      </c>
      <c r="F13298" s="5">
        <v>385</v>
      </c>
      <c r="G13298" s="2" t="s">
        <v>3287</v>
      </c>
      <c r="H13298" s="2">
        <v>121.05</v>
      </c>
    </row>
    <row r="13299" spans="1:8" x14ac:dyDescent="0.2">
      <c r="A13299" s="5">
        <v>85208644</v>
      </c>
      <c r="B13299" s="5" t="s">
        <v>494</v>
      </c>
      <c r="C13299" s="5" t="s">
        <v>1215</v>
      </c>
      <c r="D13299" s="2">
        <v>112</v>
      </c>
      <c r="E13299" s="8" t="s">
        <v>2698</v>
      </c>
      <c r="F13299" s="5">
        <v>385</v>
      </c>
      <c r="G13299" s="2" t="s">
        <v>3287</v>
      </c>
      <c r="H13299" s="2">
        <v>121.05</v>
      </c>
    </row>
    <row r="13300" spans="1:8" x14ac:dyDescent="0.2">
      <c r="A13300" s="5">
        <v>85208645</v>
      </c>
      <c r="B13300" s="5" t="s">
        <v>495</v>
      </c>
      <c r="C13300" s="5" t="s">
        <v>10</v>
      </c>
      <c r="D13300" s="2">
        <v>112</v>
      </c>
      <c r="E13300" s="8" t="s">
        <v>2698</v>
      </c>
      <c r="F13300" s="5">
        <v>385</v>
      </c>
      <c r="G13300" s="2" t="s">
        <v>3287</v>
      </c>
      <c r="H13300" s="2">
        <v>121.05</v>
      </c>
    </row>
    <row r="13301" spans="1:8" x14ac:dyDescent="0.2">
      <c r="A13301" s="5">
        <v>85208646</v>
      </c>
      <c r="B13301" s="5" t="s">
        <v>496</v>
      </c>
      <c r="C13301" s="5" t="s">
        <v>11</v>
      </c>
      <c r="D13301" s="2">
        <v>112</v>
      </c>
      <c r="E13301" s="8" t="s">
        <v>2698</v>
      </c>
      <c r="F13301" s="5">
        <v>385</v>
      </c>
      <c r="G13301" s="2" t="s">
        <v>3287</v>
      </c>
      <c r="H13301" s="2">
        <v>121.05</v>
      </c>
    </row>
    <row r="13302" spans="1:8" x14ac:dyDescent="0.2">
      <c r="A13302" s="5">
        <v>85208647</v>
      </c>
      <c r="B13302" s="5" t="s">
        <v>497</v>
      </c>
      <c r="C13302" s="5" t="s">
        <v>12</v>
      </c>
      <c r="D13302" s="2">
        <v>112</v>
      </c>
      <c r="E13302" s="8" t="s">
        <v>2698</v>
      </c>
      <c r="F13302" s="5">
        <v>385</v>
      </c>
      <c r="G13302" s="2" t="s">
        <v>3287</v>
      </c>
      <c r="H13302" s="2">
        <v>121.05</v>
      </c>
    </row>
    <row r="13303" spans="1:8" x14ac:dyDescent="0.2">
      <c r="A13303" s="5">
        <v>85208648</v>
      </c>
      <c r="B13303" s="5" t="s">
        <v>498</v>
      </c>
      <c r="C13303" s="5" t="s">
        <v>13</v>
      </c>
      <c r="D13303" s="2">
        <v>112</v>
      </c>
      <c r="E13303" s="8" t="s">
        <v>2698</v>
      </c>
      <c r="F13303" s="5">
        <v>385</v>
      </c>
      <c r="G13303" s="2" t="s">
        <v>3287</v>
      </c>
      <c r="H13303" s="2">
        <v>121.05</v>
      </c>
    </row>
    <row r="13304" spans="1:8" x14ac:dyDescent="0.2">
      <c r="A13304" s="5">
        <v>85211201</v>
      </c>
      <c r="B13304" s="5" t="s">
        <v>26638</v>
      </c>
      <c r="C13304" s="5" t="s">
        <v>26639</v>
      </c>
      <c r="D13304" s="2">
        <v>2348</v>
      </c>
      <c r="E13304" s="8" t="s">
        <v>2700</v>
      </c>
      <c r="F13304" s="5">
        <v>196</v>
      </c>
      <c r="G13304" s="2" t="s">
        <v>3287</v>
      </c>
      <c r="H13304" s="2">
        <v>2538.1999999999998</v>
      </c>
    </row>
    <row r="13305" spans="1:8" x14ac:dyDescent="0.2">
      <c r="A13305" s="5">
        <v>85211202</v>
      </c>
      <c r="B13305" s="5" t="s">
        <v>26640</v>
      </c>
      <c r="C13305" s="5" t="s">
        <v>26641</v>
      </c>
      <c r="D13305" s="2">
        <v>2786</v>
      </c>
      <c r="E13305" s="8" t="s">
        <v>2700</v>
      </c>
      <c r="F13305" s="5">
        <v>196</v>
      </c>
      <c r="G13305" s="2" t="s">
        <v>3287</v>
      </c>
      <c r="H13305" s="2">
        <v>3011.65</v>
      </c>
    </row>
    <row r="13306" spans="1:8" x14ac:dyDescent="0.2">
      <c r="A13306" s="5">
        <v>85211301</v>
      </c>
      <c r="B13306" s="5" t="s">
        <v>26642</v>
      </c>
      <c r="C13306" s="5" t="s">
        <v>26643</v>
      </c>
      <c r="D13306" s="2">
        <v>246</v>
      </c>
      <c r="E13306" s="8" t="s">
        <v>2700</v>
      </c>
      <c r="F13306" s="5">
        <v>196</v>
      </c>
      <c r="G13306" s="2" t="s">
        <v>3287</v>
      </c>
      <c r="H13306" s="2">
        <v>265.95</v>
      </c>
    </row>
    <row r="13307" spans="1:8" x14ac:dyDescent="0.2">
      <c r="A13307" s="5">
        <v>85211302</v>
      </c>
      <c r="B13307" s="5" t="s">
        <v>26644</v>
      </c>
      <c r="C13307" s="5" t="s">
        <v>26645</v>
      </c>
      <c r="D13307" s="2">
        <v>232</v>
      </c>
      <c r="E13307" s="8" t="s">
        <v>2700</v>
      </c>
      <c r="F13307" s="5">
        <v>196</v>
      </c>
      <c r="G13307" s="2" t="s">
        <v>3287</v>
      </c>
      <c r="H13307" s="2">
        <v>250.8</v>
      </c>
    </row>
    <row r="13308" spans="1:8" x14ac:dyDescent="0.2">
      <c r="A13308" s="5">
        <v>85219811</v>
      </c>
      <c r="B13308" s="5" t="s">
        <v>26646</v>
      </c>
      <c r="C13308" s="5" t="s">
        <v>26647</v>
      </c>
      <c r="D13308" s="2">
        <v>26</v>
      </c>
      <c r="E13308" s="8" t="s">
        <v>2699</v>
      </c>
      <c r="F13308" s="5">
        <v>180</v>
      </c>
      <c r="G13308" s="2" t="s">
        <v>3340</v>
      </c>
      <c r="H13308" s="2">
        <v>28.1</v>
      </c>
    </row>
    <row r="13309" spans="1:8" x14ac:dyDescent="0.2">
      <c r="A13309" s="5">
        <v>85219991</v>
      </c>
      <c r="B13309" s="5" t="s">
        <v>26648</v>
      </c>
      <c r="C13309" s="5" t="s">
        <v>26649</v>
      </c>
      <c r="D13309" s="2">
        <v>175.44</v>
      </c>
      <c r="E13309" s="8" t="s">
        <v>2700</v>
      </c>
      <c r="F13309" s="5">
        <v>392</v>
      </c>
      <c r="G13309" s="2" t="s">
        <v>3287</v>
      </c>
      <c r="H13309" s="2">
        <v>189.65</v>
      </c>
    </row>
    <row r="13310" spans="1:8" x14ac:dyDescent="0.2">
      <c r="A13310" s="5">
        <v>8522081</v>
      </c>
      <c r="B13310" s="5" t="s">
        <v>26650</v>
      </c>
      <c r="C13310" s="5" t="s">
        <v>26651</v>
      </c>
      <c r="D13310" s="2">
        <v>156</v>
      </c>
      <c r="E13310" s="8" t="s">
        <v>2700</v>
      </c>
      <c r="F13310" s="5">
        <v>292</v>
      </c>
      <c r="G13310" s="2" t="s">
        <v>3287</v>
      </c>
      <c r="H13310" s="2">
        <v>168.65</v>
      </c>
    </row>
    <row r="13311" spans="1:8" x14ac:dyDescent="0.2">
      <c r="A13311" s="5">
        <v>8522180</v>
      </c>
      <c r="B13311" s="5" t="s">
        <v>26652</v>
      </c>
      <c r="C13311" s="5" t="s">
        <v>26653</v>
      </c>
      <c r="D13311" s="2">
        <v>130</v>
      </c>
      <c r="E13311" s="8" t="s">
        <v>2700</v>
      </c>
      <c r="F13311" s="5">
        <v>292</v>
      </c>
      <c r="G13311" s="2" t="s">
        <v>3287</v>
      </c>
      <c r="H13311" s="2">
        <v>140.55000000000001</v>
      </c>
    </row>
    <row r="13312" spans="1:8" x14ac:dyDescent="0.2">
      <c r="A13312" s="5">
        <v>8522280</v>
      </c>
      <c r="B13312" s="5" t="s">
        <v>26654</v>
      </c>
      <c r="C13312" s="5" t="s">
        <v>26655</v>
      </c>
      <c r="D13312" s="2">
        <v>200</v>
      </c>
      <c r="E13312" s="8" t="s">
        <v>2699</v>
      </c>
      <c r="F13312" s="5">
        <v>230</v>
      </c>
      <c r="G13312" s="2" t="s">
        <v>3287</v>
      </c>
      <c r="H13312" s="2">
        <v>216.2</v>
      </c>
    </row>
    <row r="13313" spans="1:8" x14ac:dyDescent="0.2">
      <c r="A13313" s="5">
        <v>8522301</v>
      </c>
      <c r="B13313" s="5" t="s">
        <v>26656</v>
      </c>
      <c r="C13313" s="5" t="s">
        <v>26657</v>
      </c>
      <c r="D13313" s="2">
        <v>56.7</v>
      </c>
      <c r="E13313" s="8" t="s">
        <v>2700</v>
      </c>
      <c r="F13313" s="5">
        <v>292</v>
      </c>
      <c r="G13313" s="2" t="s">
        <v>3287</v>
      </c>
      <c r="H13313" s="2">
        <v>61.3</v>
      </c>
    </row>
    <row r="13314" spans="1:8" x14ac:dyDescent="0.2">
      <c r="A13314" s="5">
        <v>85226880</v>
      </c>
      <c r="B13314" s="5" t="s">
        <v>26658</v>
      </c>
      <c r="C13314" s="5" t="s">
        <v>26659</v>
      </c>
      <c r="D13314" s="2">
        <v>245</v>
      </c>
      <c r="E13314" s="8" t="s">
        <v>2699</v>
      </c>
      <c r="F13314" s="5">
        <v>801</v>
      </c>
      <c r="G13314" s="2" t="s">
        <v>3287</v>
      </c>
      <c r="H13314" s="2">
        <v>264.85000000000002</v>
      </c>
    </row>
    <row r="13315" spans="1:8" x14ac:dyDescent="0.2">
      <c r="A13315" s="5">
        <v>85226980</v>
      </c>
      <c r="B13315" s="5" t="s">
        <v>26660</v>
      </c>
      <c r="C13315" s="5" t="s">
        <v>26661</v>
      </c>
      <c r="D13315" s="2">
        <v>245</v>
      </c>
      <c r="E13315" s="8" t="s">
        <v>2699</v>
      </c>
      <c r="F13315" s="5">
        <v>801</v>
      </c>
      <c r="G13315" s="2" t="s">
        <v>3287</v>
      </c>
      <c r="H13315" s="2">
        <v>264.85000000000002</v>
      </c>
    </row>
    <row r="13316" spans="1:8" x14ac:dyDescent="0.2">
      <c r="A13316" s="5">
        <v>85227280</v>
      </c>
      <c r="B13316" s="5" t="s">
        <v>26662</v>
      </c>
      <c r="C13316" s="5" t="s">
        <v>26663</v>
      </c>
      <c r="D13316" s="2">
        <v>497</v>
      </c>
      <c r="E13316" s="8" t="s">
        <v>2699</v>
      </c>
      <c r="F13316" s="5">
        <v>801</v>
      </c>
      <c r="G13316" s="2" t="s">
        <v>3287</v>
      </c>
      <c r="H13316" s="2">
        <v>537.25</v>
      </c>
    </row>
    <row r="13317" spans="1:8" x14ac:dyDescent="0.2">
      <c r="A13317" s="5">
        <v>85227380</v>
      </c>
      <c r="B13317" s="5" t="s">
        <v>26664</v>
      </c>
      <c r="C13317" s="5" t="s">
        <v>26665</v>
      </c>
      <c r="D13317" s="2">
        <v>497</v>
      </c>
      <c r="E13317" s="8" t="s">
        <v>2699</v>
      </c>
      <c r="F13317" s="5">
        <v>801</v>
      </c>
      <c r="G13317" s="2" t="s">
        <v>3287</v>
      </c>
      <c r="H13317" s="2">
        <v>537.25</v>
      </c>
    </row>
    <row r="13318" spans="1:8" x14ac:dyDescent="0.2">
      <c r="A13318" s="5">
        <v>85227480</v>
      </c>
      <c r="B13318" s="5" t="s">
        <v>26666</v>
      </c>
      <c r="C13318" s="5" t="s">
        <v>26667</v>
      </c>
      <c r="D13318" s="2">
        <v>563</v>
      </c>
      <c r="E13318" s="8" t="s">
        <v>2699</v>
      </c>
      <c r="F13318" s="5">
        <v>801</v>
      </c>
      <c r="G13318" s="2" t="s">
        <v>3287</v>
      </c>
      <c r="H13318" s="2">
        <v>608.6</v>
      </c>
    </row>
    <row r="13319" spans="1:8" x14ac:dyDescent="0.2">
      <c r="A13319" s="5">
        <v>85227580</v>
      </c>
      <c r="B13319" s="5" t="s">
        <v>26668</v>
      </c>
      <c r="C13319" s="5" t="s">
        <v>26669</v>
      </c>
      <c r="D13319" s="2">
        <v>563</v>
      </c>
      <c r="E13319" s="8" t="s">
        <v>2699</v>
      </c>
      <c r="F13319" s="5">
        <v>801</v>
      </c>
      <c r="G13319" s="2" t="s">
        <v>3287</v>
      </c>
      <c r="H13319" s="2">
        <v>608.6</v>
      </c>
    </row>
    <row r="13320" spans="1:8" x14ac:dyDescent="0.2">
      <c r="A13320" s="5">
        <v>85227680</v>
      </c>
      <c r="B13320" s="5" t="s">
        <v>26670</v>
      </c>
      <c r="C13320" s="5" t="s">
        <v>26671</v>
      </c>
      <c r="D13320" s="2">
        <v>613</v>
      </c>
      <c r="E13320" s="8" t="s">
        <v>2699</v>
      </c>
      <c r="F13320" s="5">
        <v>801</v>
      </c>
      <c r="G13320" s="2" t="s">
        <v>3287</v>
      </c>
      <c r="H13320" s="2">
        <v>662.65</v>
      </c>
    </row>
    <row r="13321" spans="1:8" x14ac:dyDescent="0.2">
      <c r="A13321" s="5">
        <v>85227780</v>
      </c>
      <c r="B13321" s="5" t="s">
        <v>26672</v>
      </c>
      <c r="C13321" s="5" t="s">
        <v>26673</v>
      </c>
      <c r="D13321" s="2">
        <v>613</v>
      </c>
      <c r="E13321" s="8" t="s">
        <v>2699</v>
      </c>
      <c r="F13321" s="5">
        <v>801</v>
      </c>
      <c r="G13321" s="2" t="s">
        <v>3287</v>
      </c>
      <c r="H13321" s="2">
        <v>662.65</v>
      </c>
    </row>
    <row r="13322" spans="1:8" x14ac:dyDescent="0.2">
      <c r="A13322" s="5">
        <v>85227880</v>
      </c>
      <c r="B13322" s="5" t="s">
        <v>26674</v>
      </c>
      <c r="C13322" s="5" t="s">
        <v>26675</v>
      </c>
      <c r="D13322" s="2">
        <v>613</v>
      </c>
      <c r="E13322" s="8" t="s">
        <v>2699</v>
      </c>
      <c r="F13322" s="5">
        <v>801</v>
      </c>
      <c r="G13322" s="2" t="s">
        <v>3287</v>
      </c>
      <c r="H13322" s="2">
        <v>662.65</v>
      </c>
    </row>
    <row r="13323" spans="1:8" x14ac:dyDescent="0.2">
      <c r="A13323" s="5">
        <v>8522801</v>
      </c>
      <c r="B13323" s="5" t="s">
        <v>26676</v>
      </c>
      <c r="C13323" s="5" t="s">
        <v>26677</v>
      </c>
      <c r="D13323" s="2">
        <v>241</v>
      </c>
      <c r="E13323" s="8" t="s">
        <v>2700</v>
      </c>
      <c r="F13323" s="5">
        <v>292</v>
      </c>
      <c r="G13323" s="2" t="s">
        <v>3287</v>
      </c>
      <c r="H13323" s="2">
        <v>260.5</v>
      </c>
    </row>
    <row r="13324" spans="1:8" x14ac:dyDescent="0.2">
      <c r="A13324" s="5">
        <v>8523002</v>
      </c>
      <c r="B13324" s="5" t="s">
        <v>26678</v>
      </c>
      <c r="C13324" s="5" t="s">
        <v>26679</v>
      </c>
      <c r="D13324" s="2">
        <v>108</v>
      </c>
      <c r="E13324" s="8" t="s">
        <v>2700</v>
      </c>
      <c r="F13324" s="5">
        <v>292</v>
      </c>
      <c r="G13324" s="2" t="s">
        <v>3287</v>
      </c>
      <c r="H13324" s="2">
        <v>116.75</v>
      </c>
    </row>
    <row r="13325" spans="1:8" x14ac:dyDescent="0.2">
      <c r="A13325" s="5">
        <v>8523104</v>
      </c>
      <c r="B13325" s="5" t="s">
        <v>26680</v>
      </c>
      <c r="C13325" s="5" t="s">
        <v>26681</v>
      </c>
      <c r="D13325" s="2">
        <v>120</v>
      </c>
      <c r="E13325" s="8" t="s">
        <v>2700</v>
      </c>
      <c r="F13325" s="5">
        <v>292</v>
      </c>
      <c r="G13325" s="2" t="s">
        <v>3287</v>
      </c>
      <c r="H13325" s="2">
        <v>129.69999999999999</v>
      </c>
    </row>
    <row r="13326" spans="1:8" x14ac:dyDescent="0.2">
      <c r="A13326" s="5">
        <v>8523105</v>
      </c>
      <c r="B13326" s="5" t="s">
        <v>26682</v>
      </c>
      <c r="C13326" s="5" t="s">
        <v>26683</v>
      </c>
      <c r="D13326" s="2">
        <v>120</v>
      </c>
      <c r="E13326" s="8" t="s">
        <v>2700</v>
      </c>
      <c r="F13326" s="5">
        <v>292</v>
      </c>
      <c r="G13326" s="2" t="s">
        <v>3287</v>
      </c>
      <c r="H13326" s="2">
        <v>129.69999999999999</v>
      </c>
    </row>
    <row r="13327" spans="1:8" x14ac:dyDescent="0.2">
      <c r="A13327" s="5">
        <v>8523106</v>
      </c>
      <c r="B13327" s="5" t="s">
        <v>26684</v>
      </c>
      <c r="C13327" s="5" t="s">
        <v>26685</v>
      </c>
      <c r="D13327" s="2">
        <v>120</v>
      </c>
      <c r="E13327" s="8" t="s">
        <v>2700</v>
      </c>
      <c r="F13327" s="5">
        <v>292</v>
      </c>
      <c r="G13327" s="2" t="s">
        <v>3287</v>
      </c>
      <c r="H13327" s="2">
        <v>129.69999999999999</v>
      </c>
    </row>
    <row r="13328" spans="1:8" x14ac:dyDescent="0.2">
      <c r="A13328" s="5">
        <v>85231280</v>
      </c>
      <c r="B13328" s="5" t="s">
        <v>155</v>
      </c>
      <c r="C13328" s="5" t="s">
        <v>156</v>
      </c>
      <c r="D13328" s="2">
        <v>5.35</v>
      </c>
      <c r="E13328" s="8" t="s">
        <v>2698</v>
      </c>
      <c r="F13328" s="5">
        <v>335</v>
      </c>
      <c r="G13328" s="2" t="s">
        <v>3583</v>
      </c>
      <c r="H13328" s="2">
        <v>5.8</v>
      </c>
    </row>
    <row r="13329" spans="1:8" x14ac:dyDescent="0.2">
      <c r="A13329" s="5">
        <v>8523201</v>
      </c>
      <c r="B13329" s="5" t="s">
        <v>26686</v>
      </c>
      <c r="C13329" s="5" t="s">
        <v>26687</v>
      </c>
      <c r="D13329" s="2">
        <v>37.5</v>
      </c>
      <c r="E13329" s="8" t="s">
        <v>2699</v>
      </c>
      <c r="F13329" s="5">
        <v>180</v>
      </c>
      <c r="G13329" s="2" t="s">
        <v>3287</v>
      </c>
      <c r="H13329" s="2">
        <v>40.549999999999997</v>
      </c>
    </row>
    <row r="13330" spans="1:8" x14ac:dyDescent="0.2">
      <c r="A13330" s="5">
        <v>8523202</v>
      </c>
      <c r="B13330" s="5" t="s">
        <v>26688</v>
      </c>
      <c r="C13330" s="5" t="s">
        <v>26689</v>
      </c>
      <c r="D13330" s="2">
        <v>161</v>
      </c>
      <c r="E13330" s="8" t="s">
        <v>2699</v>
      </c>
      <c r="F13330" s="5">
        <v>180</v>
      </c>
      <c r="G13330" s="2" t="s">
        <v>3287</v>
      </c>
      <c r="H13330" s="2">
        <v>174.05</v>
      </c>
    </row>
    <row r="13331" spans="1:8" x14ac:dyDescent="0.2">
      <c r="A13331" s="5">
        <v>8523203</v>
      </c>
      <c r="B13331" s="5" t="s">
        <v>26690</v>
      </c>
      <c r="C13331" s="5" t="s">
        <v>26691</v>
      </c>
      <c r="D13331" s="2">
        <v>159</v>
      </c>
      <c r="E13331" s="8" t="s">
        <v>2699</v>
      </c>
      <c r="F13331" s="5">
        <v>180</v>
      </c>
      <c r="G13331" s="2" t="s">
        <v>3287</v>
      </c>
      <c r="H13331" s="2">
        <v>171.9</v>
      </c>
    </row>
    <row r="13332" spans="1:8" x14ac:dyDescent="0.2">
      <c r="A13332" s="5">
        <v>8523204</v>
      </c>
      <c r="B13332" s="5" t="s">
        <v>26692</v>
      </c>
      <c r="C13332" s="5" t="s">
        <v>26693</v>
      </c>
      <c r="D13332" s="2">
        <v>154</v>
      </c>
      <c r="E13332" s="8" t="s">
        <v>2699</v>
      </c>
      <c r="F13332" s="5">
        <v>180</v>
      </c>
      <c r="G13332" s="2" t="s">
        <v>3287</v>
      </c>
      <c r="H13332" s="2">
        <v>166.45</v>
      </c>
    </row>
    <row r="13333" spans="1:8" x14ac:dyDescent="0.2">
      <c r="A13333" s="5">
        <v>8523205</v>
      </c>
      <c r="B13333" s="5" t="s">
        <v>26694</v>
      </c>
      <c r="C13333" s="5" t="s">
        <v>26694</v>
      </c>
      <c r="D13333" s="2">
        <v>137</v>
      </c>
      <c r="E13333" s="8" t="s">
        <v>2700</v>
      </c>
      <c r="F13333" s="5">
        <v>292</v>
      </c>
      <c r="G13333" s="2" t="s">
        <v>3287</v>
      </c>
      <c r="H13333" s="2">
        <v>148.1</v>
      </c>
    </row>
    <row r="13334" spans="1:8" x14ac:dyDescent="0.2">
      <c r="A13334" s="5">
        <v>85232681</v>
      </c>
      <c r="B13334" s="5" t="s">
        <v>26695</v>
      </c>
      <c r="C13334" s="5" t="s">
        <v>26695</v>
      </c>
      <c r="D13334" s="2">
        <v>8314</v>
      </c>
      <c r="E13334" s="8" t="s">
        <v>2699</v>
      </c>
      <c r="F13334" s="5">
        <v>910</v>
      </c>
      <c r="G13334" s="2" t="s">
        <v>3287</v>
      </c>
      <c r="H13334" s="2">
        <v>8987.4500000000007</v>
      </c>
    </row>
    <row r="13335" spans="1:8" x14ac:dyDescent="0.2">
      <c r="A13335" s="5">
        <v>8523301</v>
      </c>
      <c r="B13335" s="5" t="s">
        <v>26696</v>
      </c>
      <c r="C13335" s="5" t="s">
        <v>26697</v>
      </c>
      <c r="D13335" s="2">
        <v>69.900000000000006</v>
      </c>
      <c r="E13335" s="8" t="s">
        <v>2700</v>
      </c>
      <c r="F13335" s="5">
        <v>292</v>
      </c>
      <c r="G13335" s="2" t="s">
        <v>3287</v>
      </c>
      <c r="H13335" s="2">
        <v>75.55</v>
      </c>
    </row>
    <row r="13336" spans="1:8" x14ac:dyDescent="0.2">
      <c r="A13336" s="5">
        <v>8523401</v>
      </c>
      <c r="B13336" s="5" t="s">
        <v>26698</v>
      </c>
      <c r="C13336" s="5" t="s">
        <v>26699</v>
      </c>
      <c r="D13336" s="2">
        <v>79</v>
      </c>
      <c r="E13336" s="8" t="s">
        <v>2700</v>
      </c>
      <c r="F13336" s="5">
        <v>292</v>
      </c>
      <c r="G13336" s="2" t="s">
        <v>3287</v>
      </c>
      <c r="H13336" s="2">
        <v>85.4</v>
      </c>
    </row>
    <row r="13337" spans="1:8" x14ac:dyDescent="0.2">
      <c r="A13337" s="5">
        <v>85235201</v>
      </c>
      <c r="B13337" s="5" t="s">
        <v>26700</v>
      </c>
      <c r="C13337" s="5" t="s">
        <v>26701</v>
      </c>
      <c r="D13337" s="2">
        <v>27.1</v>
      </c>
      <c r="E13337" s="8" t="s">
        <v>2699</v>
      </c>
      <c r="F13337" s="5">
        <v>137</v>
      </c>
      <c r="G13337" s="2" t="s">
        <v>3287</v>
      </c>
      <c r="H13337" s="2">
        <v>29.3</v>
      </c>
    </row>
    <row r="13338" spans="1:8" x14ac:dyDescent="0.2">
      <c r="A13338" s="5">
        <v>85235401</v>
      </c>
      <c r="B13338" s="5" t="s">
        <v>26702</v>
      </c>
      <c r="C13338" s="5" t="s">
        <v>26703</v>
      </c>
      <c r="D13338" s="2">
        <v>22.1</v>
      </c>
      <c r="E13338" s="8" t="s">
        <v>2699</v>
      </c>
      <c r="F13338" s="5">
        <v>137</v>
      </c>
      <c r="G13338" s="2" t="s">
        <v>3287</v>
      </c>
      <c r="H13338" s="2">
        <v>23.9</v>
      </c>
    </row>
    <row r="13339" spans="1:8" x14ac:dyDescent="0.2">
      <c r="A13339" s="5">
        <v>85235501</v>
      </c>
      <c r="B13339" s="5" t="s">
        <v>26704</v>
      </c>
      <c r="C13339" s="5" t="s">
        <v>26705</v>
      </c>
      <c r="D13339" s="2">
        <v>13.15</v>
      </c>
      <c r="E13339" s="8" t="s">
        <v>2699</v>
      </c>
      <c r="F13339" s="5">
        <v>137</v>
      </c>
      <c r="G13339" s="2" t="s">
        <v>3287</v>
      </c>
      <c r="H13339" s="2">
        <v>14.2</v>
      </c>
    </row>
    <row r="13340" spans="1:8" x14ac:dyDescent="0.2">
      <c r="A13340" s="5">
        <v>85235601</v>
      </c>
      <c r="B13340" s="5" t="s">
        <v>26706</v>
      </c>
      <c r="C13340" s="5" t="s">
        <v>26707</v>
      </c>
      <c r="D13340" s="2">
        <v>18.25</v>
      </c>
      <c r="E13340" s="8" t="s">
        <v>2699</v>
      </c>
      <c r="F13340" s="5">
        <v>137</v>
      </c>
      <c r="G13340" s="2" t="s">
        <v>3287</v>
      </c>
      <c r="H13340" s="2">
        <v>19.75</v>
      </c>
    </row>
    <row r="13341" spans="1:8" x14ac:dyDescent="0.2">
      <c r="A13341" s="5">
        <v>8523801</v>
      </c>
      <c r="B13341" s="5" t="s">
        <v>26708</v>
      </c>
      <c r="C13341" s="5" t="s">
        <v>26709</v>
      </c>
      <c r="D13341" s="2">
        <v>151</v>
      </c>
      <c r="E13341" s="8" t="s">
        <v>2700</v>
      </c>
      <c r="F13341" s="5">
        <v>220</v>
      </c>
      <c r="G13341" s="2" t="s">
        <v>3287</v>
      </c>
      <c r="H13341" s="2">
        <v>163.25</v>
      </c>
    </row>
    <row r="13342" spans="1:8" x14ac:dyDescent="0.2">
      <c r="A13342" s="5">
        <v>8523802</v>
      </c>
      <c r="B13342" s="5" t="s">
        <v>26710</v>
      </c>
      <c r="C13342" s="5" t="s">
        <v>26711</v>
      </c>
      <c r="D13342" s="2">
        <v>80.900000000000006</v>
      </c>
      <c r="E13342" s="8" t="s">
        <v>2699</v>
      </c>
      <c r="F13342" s="5">
        <v>180</v>
      </c>
      <c r="G13342" s="2" t="s">
        <v>3287</v>
      </c>
      <c r="H13342" s="2">
        <v>87.45</v>
      </c>
    </row>
    <row r="13343" spans="1:8" x14ac:dyDescent="0.2">
      <c r="A13343" s="5">
        <v>8523803</v>
      </c>
      <c r="B13343" s="5" t="s">
        <v>26712</v>
      </c>
      <c r="C13343" s="5" t="s">
        <v>26713</v>
      </c>
      <c r="D13343" s="2">
        <v>84</v>
      </c>
      <c r="E13343" s="8" t="s">
        <v>2699</v>
      </c>
      <c r="F13343" s="5">
        <v>180</v>
      </c>
      <c r="G13343" s="2" t="s">
        <v>3287</v>
      </c>
      <c r="H13343" s="2">
        <v>90.8</v>
      </c>
    </row>
    <row r="13344" spans="1:8" x14ac:dyDescent="0.2">
      <c r="A13344" s="5">
        <v>8523804</v>
      </c>
      <c r="B13344" s="5" t="s">
        <v>26714</v>
      </c>
      <c r="C13344" s="5" t="s">
        <v>26715</v>
      </c>
      <c r="D13344" s="2">
        <v>34.5</v>
      </c>
      <c r="E13344" s="8" t="s">
        <v>2702</v>
      </c>
      <c r="F13344" s="5">
        <v>180</v>
      </c>
      <c r="G13344" s="2" t="s">
        <v>3287</v>
      </c>
      <c r="H13344" s="2">
        <v>37.299999999999997</v>
      </c>
    </row>
    <row r="13345" spans="1:8" x14ac:dyDescent="0.2">
      <c r="A13345" s="5">
        <v>85240981</v>
      </c>
      <c r="B13345" s="5" t="s">
        <v>26716</v>
      </c>
      <c r="C13345" s="5" t="s">
        <v>26717</v>
      </c>
      <c r="D13345" s="2">
        <v>180</v>
      </c>
      <c r="E13345" s="8" t="s">
        <v>2699</v>
      </c>
      <c r="F13345" s="5">
        <v>808</v>
      </c>
      <c r="G13345" s="2" t="s">
        <v>3287</v>
      </c>
      <c r="H13345" s="2">
        <v>194.6</v>
      </c>
    </row>
    <row r="13346" spans="1:8" x14ac:dyDescent="0.2">
      <c r="A13346" s="5">
        <v>8524380</v>
      </c>
      <c r="B13346" s="5" t="s">
        <v>26718</v>
      </c>
      <c r="C13346" s="5" t="s">
        <v>26719</v>
      </c>
      <c r="D13346" s="2">
        <v>75</v>
      </c>
      <c r="E13346" s="8" t="s">
        <v>2700</v>
      </c>
      <c r="F13346" s="5">
        <v>292</v>
      </c>
      <c r="G13346" s="2" t="s">
        <v>3287</v>
      </c>
      <c r="H13346" s="2">
        <v>81.099999999999994</v>
      </c>
    </row>
    <row r="13347" spans="1:8" x14ac:dyDescent="0.2">
      <c r="A13347" s="5">
        <v>8524401</v>
      </c>
      <c r="B13347" s="5" t="s">
        <v>26720</v>
      </c>
      <c r="C13347" s="5" t="s">
        <v>26721</v>
      </c>
      <c r="D13347" s="2">
        <v>12.35</v>
      </c>
      <c r="E13347" s="8" t="s">
        <v>2700</v>
      </c>
      <c r="F13347" s="5">
        <v>292</v>
      </c>
      <c r="G13347" s="2" t="s">
        <v>3287</v>
      </c>
      <c r="H13347" s="2">
        <v>13.35</v>
      </c>
    </row>
    <row r="13348" spans="1:8" x14ac:dyDescent="0.2">
      <c r="A13348" s="5">
        <v>85245280</v>
      </c>
      <c r="B13348" s="5" t="s">
        <v>26722</v>
      </c>
      <c r="C13348" s="5" t="s">
        <v>26723</v>
      </c>
      <c r="D13348" s="2">
        <v>7635</v>
      </c>
      <c r="E13348" s="8" t="s">
        <v>2699</v>
      </c>
      <c r="F13348" s="5">
        <v>915</v>
      </c>
      <c r="G13348" s="2" t="s">
        <v>3287</v>
      </c>
      <c r="H13348" s="2">
        <v>8253.4500000000007</v>
      </c>
    </row>
    <row r="13349" spans="1:8" x14ac:dyDescent="0.2">
      <c r="A13349" s="5">
        <v>8524601</v>
      </c>
      <c r="B13349" s="5" t="s">
        <v>26724</v>
      </c>
      <c r="C13349" s="5" t="s">
        <v>26725</v>
      </c>
      <c r="D13349" s="2">
        <v>150</v>
      </c>
      <c r="E13349" s="8" t="s">
        <v>2699</v>
      </c>
      <c r="F13349" s="5">
        <v>220</v>
      </c>
      <c r="G13349" s="2" t="s">
        <v>3287</v>
      </c>
      <c r="H13349" s="2">
        <v>162.15</v>
      </c>
    </row>
    <row r="13350" spans="1:8" x14ac:dyDescent="0.2">
      <c r="A13350" s="5">
        <v>8525001</v>
      </c>
      <c r="B13350" s="5" t="s">
        <v>26726</v>
      </c>
      <c r="C13350" s="5" t="s">
        <v>26727</v>
      </c>
      <c r="D13350" s="2">
        <v>150</v>
      </c>
      <c r="E13350" s="8" t="s">
        <v>2699</v>
      </c>
      <c r="F13350" s="5">
        <v>220</v>
      </c>
      <c r="G13350" s="2" t="s">
        <v>3287</v>
      </c>
      <c r="H13350" s="2">
        <v>162.15</v>
      </c>
    </row>
    <row r="13351" spans="1:8" x14ac:dyDescent="0.2">
      <c r="A13351" s="5">
        <v>8525301</v>
      </c>
      <c r="B13351" s="5" t="s">
        <v>26728</v>
      </c>
      <c r="C13351" s="5" t="s">
        <v>26729</v>
      </c>
      <c r="D13351" s="2">
        <v>168</v>
      </c>
      <c r="E13351" s="8" t="s">
        <v>2699</v>
      </c>
      <c r="F13351" s="5">
        <v>220</v>
      </c>
      <c r="G13351" s="2" t="s">
        <v>3287</v>
      </c>
      <c r="H13351" s="2">
        <v>181.6</v>
      </c>
    </row>
    <row r="13352" spans="1:8" x14ac:dyDescent="0.2">
      <c r="A13352" s="5">
        <v>8525401</v>
      </c>
      <c r="B13352" s="5" t="s">
        <v>26730</v>
      </c>
      <c r="C13352" s="5" t="s">
        <v>26731</v>
      </c>
      <c r="D13352" s="2">
        <v>168</v>
      </c>
      <c r="E13352" s="8" t="s">
        <v>2699</v>
      </c>
      <c r="F13352" s="5">
        <v>220</v>
      </c>
      <c r="G13352" s="2" t="s">
        <v>3287</v>
      </c>
      <c r="H13352" s="2">
        <v>181.6</v>
      </c>
    </row>
    <row r="13353" spans="1:8" x14ac:dyDescent="0.2">
      <c r="A13353" s="5">
        <v>8525701</v>
      </c>
      <c r="B13353" s="5" t="s">
        <v>26732</v>
      </c>
      <c r="C13353" s="5" t="s">
        <v>26733</v>
      </c>
      <c r="D13353" s="2">
        <v>36.4</v>
      </c>
      <c r="E13353" s="8" t="s">
        <v>2700</v>
      </c>
      <c r="F13353" s="5">
        <v>292</v>
      </c>
      <c r="G13353" s="2" t="s">
        <v>3287</v>
      </c>
      <c r="H13353" s="2">
        <v>39.35</v>
      </c>
    </row>
    <row r="13354" spans="1:8" x14ac:dyDescent="0.2">
      <c r="A13354" s="5">
        <v>85257701</v>
      </c>
      <c r="B13354" s="5" t="s">
        <v>26734</v>
      </c>
      <c r="C13354" s="5" t="s">
        <v>26735</v>
      </c>
      <c r="D13354" s="2">
        <v>427</v>
      </c>
      <c r="E13354" s="8" t="s">
        <v>2700</v>
      </c>
      <c r="F13354" s="5">
        <v>594</v>
      </c>
      <c r="G13354" s="2" t="s">
        <v>3287</v>
      </c>
      <c r="H13354" s="2">
        <v>461.6</v>
      </c>
    </row>
    <row r="13355" spans="1:8" x14ac:dyDescent="0.2">
      <c r="A13355" s="5">
        <v>85257702</v>
      </c>
      <c r="B13355" s="5" t="s">
        <v>26736</v>
      </c>
      <c r="C13355" s="5" t="s">
        <v>26737</v>
      </c>
      <c r="D13355" s="2">
        <v>427</v>
      </c>
      <c r="E13355" s="8" t="s">
        <v>2700</v>
      </c>
      <c r="F13355" s="5">
        <v>594</v>
      </c>
      <c r="G13355" s="2" t="s">
        <v>3287</v>
      </c>
      <c r="H13355" s="2">
        <v>461.6</v>
      </c>
    </row>
    <row r="13356" spans="1:8" x14ac:dyDescent="0.2">
      <c r="A13356" s="5">
        <v>8525801</v>
      </c>
      <c r="B13356" s="5" t="s">
        <v>26738</v>
      </c>
      <c r="C13356" s="5" t="s">
        <v>26739</v>
      </c>
      <c r="D13356" s="2">
        <v>19.45</v>
      </c>
      <c r="E13356" s="8" t="s">
        <v>2700</v>
      </c>
      <c r="F13356" s="5">
        <v>292</v>
      </c>
      <c r="G13356" s="2" t="s">
        <v>3287</v>
      </c>
      <c r="H13356" s="2">
        <v>21.05</v>
      </c>
    </row>
    <row r="13357" spans="1:8" x14ac:dyDescent="0.2">
      <c r="A13357" s="5">
        <v>8525901</v>
      </c>
      <c r="B13357" s="5" t="s">
        <v>26740</v>
      </c>
      <c r="C13357" s="5" t="s">
        <v>26741</v>
      </c>
      <c r="D13357" s="2">
        <v>165</v>
      </c>
      <c r="E13357" s="8" t="s">
        <v>2699</v>
      </c>
      <c r="F13357" s="5">
        <v>220</v>
      </c>
      <c r="G13357" s="2" t="s">
        <v>3287</v>
      </c>
      <c r="H13357" s="2">
        <v>178.35</v>
      </c>
    </row>
    <row r="13358" spans="1:8" x14ac:dyDescent="0.2">
      <c r="A13358" s="5">
        <v>8526001</v>
      </c>
      <c r="B13358" s="5" t="s">
        <v>26742</v>
      </c>
      <c r="C13358" s="5" t="s">
        <v>26743</v>
      </c>
      <c r="D13358" s="2">
        <v>313</v>
      </c>
      <c r="E13358" s="8" t="s">
        <v>2699</v>
      </c>
      <c r="F13358" s="5">
        <v>180</v>
      </c>
      <c r="G13358" s="2" t="s">
        <v>3287</v>
      </c>
      <c r="H13358" s="2">
        <v>338.35</v>
      </c>
    </row>
    <row r="13359" spans="1:8" x14ac:dyDescent="0.2">
      <c r="A13359" s="5">
        <v>8526002</v>
      </c>
      <c r="B13359" s="5" t="s">
        <v>26744</v>
      </c>
      <c r="C13359" s="5" t="s">
        <v>26745</v>
      </c>
      <c r="D13359" s="2">
        <v>231</v>
      </c>
      <c r="E13359" s="8" t="s">
        <v>2699</v>
      </c>
      <c r="F13359" s="5">
        <v>180</v>
      </c>
      <c r="G13359" s="2" t="s">
        <v>3287</v>
      </c>
      <c r="H13359" s="2">
        <v>249.7</v>
      </c>
    </row>
    <row r="13360" spans="1:8" x14ac:dyDescent="0.2">
      <c r="A13360" s="5">
        <v>8526101</v>
      </c>
      <c r="B13360" s="5" t="s">
        <v>26746</v>
      </c>
      <c r="C13360" s="5" t="s">
        <v>26747</v>
      </c>
      <c r="D13360" s="2">
        <v>44</v>
      </c>
      <c r="E13360" s="8" t="s">
        <v>2699</v>
      </c>
      <c r="F13360" s="5">
        <v>180</v>
      </c>
      <c r="G13360" s="2" t="s">
        <v>3287</v>
      </c>
      <c r="H13360" s="2">
        <v>47.55</v>
      </c>
    </row>
    <row r="13361" spans="1:8" x14ac:dyDescent="0.2">
      <c r="A13361" s="5">
        <v>8526201</v>
      </c>
      <c r="B13361" s="5" t="s">
        <v>26748</v>
      </c>
      <c r="C13361" s="5" t="s">
        <v>26749</v>
      </c>
      <c r="D13361" s="2">
        <v>85</v>
      </c>
      <c r="E13361" s="8" t="s">
        <v>2699</v>
      </c>
      <c r="F13361" s="5">
        <v>180</v>
      </c>
      <c r="G13361" s="2" t="s">
        <v>3287</v>
      </c>
      <c r="H13361" s="2">
        <v>91.9</v>
      </c>
    </row>
    <row r="13362" spans="1:8" x14ac:dyDescent="0.2">
      <c r="A13362" s="5">
        <v>8526301</v>
      </c>
      <c r="B13362" s="5" t="s">
        <v>26750</v>
      </c>
      <c r="C13362" s="5" t="s">
        <v>26751</v>
      </c>
      <c r="D13362" s="2">
        <v>23.4</v>
      </c>
      <c r="E13362" s="8" t="s">
        <v>2699</v>
      </c>
      <c r="F13362" s="5">
        <v>180</v>
      </c>
      <c r="G13362" s="2" t="s">
        <v>3287</v>
      </c>
      <c r="H13362" s="2">
        <v>25.3</v>
      </c>
    </row>
    <row r="13363" spans="1:8" x14ac:dyDescent="0.2">
      <c r="A13363" s="5">
        <v>8526401</v>
      </c>
      <c r="B13363" s="5" t="s">
        <v>26752</v>
      </c>
      <c r="C13363" s="5" t="s">
        <v>26753</v>
      </c>
      <c r="D13363" s="2">
        <v>105</v>
      </c>
      <c r="E13363" s="8" t="s">
        <v>2699</v>
      </c>
      <c r="F13363" s="5">
        <v>180</v>
      </c>
      <c r="G13363" s="2" t="s">
        <v>3287</v>
      </c>
      <c r="H13363" s="2">
        <v>113.5</v>
      </c>
    </row>
    <row r="13364" spans="1:8" x14ac:dyDescent="0.2">
      <c r="A13364" s="5">
        <v>8526501</v>
      </c>
      <c r="B13364" s="5" t="s">
        <v>26754</v>
      </c>
      <c r="C13364" s="5" t="s">
        <v>26755</v>
      </c>
      <c r="D13364" s="2">
        <v>9</v>
      </c>
      <c r="E13364" s="8" t="s">
        <v>2699</v>
      </c>
      <c r="F13364" s="5">
        <v>180</v>
      </c>
      <c r="G13364" s="2" t="s">
        <v>3287</v>
      </c>
      <c r="H13364" s="2">
        <v>9.75</v>
      </c>
    </row>
    <row r="13365" spans="1:8" x14ac:dyDescent="0.2">
      <c r="A13365" s="5">
        <v>8526601</v>
      </c>
      <c r="B13365" s="5" t="s">
        <v>26756</v>
      </c>
      <c r="C13365" s="5" t="s">
        <v>26757</v>
      </c>
      <c r="D13365" s="2">
        <v>75</v>
      </c>
      <c r="E13365" s="8" t="s">
        <v>2699</v>
      </c>
      <c r="F13365" s="5">
        <v>180</v>
      </c>
      <c r="G13365" s="2" t="s">
        <v>3287</v>
      </c>
      <c r="H13365" s="2">
        <v>81.099999999999994</v>
      </c>
    </row>
    <row r="13366" spans="1:8" x14ac:dyDescent="0.2">
      <c r="A13366" s="5">
        <v>85273180</v>
      </c>
      <c r="B13366" s="5" t="s">
        <v>26758</v>
      </c>
      <c r="C13366" s="5" t="s">
        <v>26759</v>
      </c>
      <c r="D13366" s="2">
        <v>449</v>
      </c>
      <c r="E13366" s="8" t="s">
        <v>2700</v>
      </c>
      <c r="F13366" s="5">
        <v>196</v>
      </c>
      <c r="G13366" s="2" t="s">
        <v>3287</v>
      </c>
      <c r="H13366" s="2">
        <v>485.35</v>
      </c>
    </row>
    <row r="13367" spans="1:8" x14ac:dyDescent="0.2">
      <c r="A13367" s="5">
        <v>85277280</v>
      </c>
      <c r="B13367" s="5" t="s">
        <v>26760</v>
      </c>
      <c r="C13367" s="5" t="s">
        <v>26761</v>
      </c>
      <c r="D13367" s="2">
        <v>122</v>
      </c>
      <c r="E13367" s="8" t="s">
        <v>2700</v>
      </c>
      <c r="F13367" s="5">
        <v>193</v>
      </c>
      <c r="G13367" s="2" t="s">
        <v>3287</v>
      </c>
      <c r="H13367" s="2">
        <v>131.9</v>
      </c>
    </row>
    <row r="13368" spans="1:8" x14ac:dyDescent="0.2">
      <c r="A13368" s="5">
        <v>85277601</v>
      </c>
      <c r="B13368" s="5" t="s">
        <v>26762</v>
      </c>
      <c r="C13368" s="5" t="s">
        <v>26763</v>
      </c>
      <c r="D13368" s="2">
        <v>79.900000000000006</v>
      </c>
      <c r="E13368" s="8" t="s">
        <v>2700</v>
      </c>
      <c r="F13368" s="5">
        <v>191</v>
      </c>
      <c r="G13368" s="2" t="s">
        <v>3287</v>
      </c>
      <c r="H13368" s="2">
        <v>86.35</v>
      </c>
    </row>
    <row r="13369" spans="1:8" x14ac:dyDescent="0.2">
      <c r="A13369" s="5">
        <v>85277701</v>
      </c>
      <c r="B13369" s="5" t="s">
        <v>26764</v>
      </c>
      <c r="C13369" s="5" t="s">
        <v>26765</v>
      </c>
      <c r="D13369" s="2">
        <v>8.1999999999999993</v>
      </c>
      <c r="E13369" s="8" t="s">
        <v>2699</v>
      </c>
      <c r="F13369" s="5">
        <v>137</v>
      </c>
      <c r="G13369" s="2" t="s">
        <v>3287</v>
      </c>
      <c r="H13369" s="2">
        <v>8.85</v>
      </c>
    </row>
    <row r="13370" spans="1:8" x14ac:dyDescent="0.2">
      <c r="A13370" s="5">
        <v>85280880</v>
      </c>
      <c r="B13370" s="5" t="s">
        <v>26766</v>
      </c>
      <c r="C13370" s="5" t="s">
        <v>26767</v>
      </c>
      <c r="D13370" s="2">
        <v>120</v>
      </c>
      <c r="E13370" s="8" t="s">
        <v>2699</v>
      </c>
      <c r="F13370" s="5">
        <v>137</v>
      </c>
      <c r="G13370" s="2" t="s">
        <v>3497</v>
      </c>
      <c r="H13370" s="2">
        <v>129.69999999999999</v>
      </c>
    </row>
    <row r="13371" spans="1:8" x14ac:dyDescent="0.2">
      <c r="A13371" s="5">
        <v>85290430</v>
      </c>
      <c r="B13371" s="5" t="s">
        <v>26768</v>
      </c>
      <c r="C13371" s="5" t="s">
        <v>26769</v>
      </c>
      <c r="D13371" s="2">
        <v>30.2</v>
      </c>
      <c r="E13371" s="8" t="s">
        <v>2700</v>
      </c>
      <c r="F13371" s="5">
        <v>193</v>
      </c>
      <c r="G13371" s="2" t="s">
        <v>3287</v>
      </c>
      <c r="H13371" s="2">
        <v>32.65</v>
      </c>
    </row>
    <row r="13372" spans="1:8" x14ac:dyDescent="0.2">
      <c r="A13372" s="5">
        <v>85290432</v>
      </c>
      <c r="B13372" s="5" t="s">
        <v>26770</v>
      </c>
      <c r="C13372" s="5" t="s">
        <v>26771</v>
      </c>
      <c r="D13372" s="2">
        <v>30.2</v>
      </c>
      <c r="E13372" s="8" t="s">
        <v>2700</v>
      </c>
      <c r="F13372" s="5">
        <v>193</v>
      </c>
      <c r="G13372" s="2" t="s">
        <v>3287</v>
      </c>
      <c r="H13372" s="2">
        <v>32.65</v>
      </c>
    </row>
    <row r="13373" spans="1:8" x14ac:dyDescent="0.2">
      <c r="A13373" s="5">
        <v>85303380</v>
      </c>
      <c r="B13373" s="5" t="s">
        <v>26772</v>
      </c>
      <c r="C13373" s="5" t="s">
        <v>26773</v>
      </c>
      <c r="D13373" s="2">
        <v>3009</v>
      </c>
      <c r="E13373" s="8" t="s">
        <v>2699</v>
      </c>
      <c r="F13373" s="5">
        <v>110</v>
      </c>
      <c r="G13373" s="2" t="s">
        <v>3497</v>
      </c>
      <c r="H13373" s="2">
        <v>3252.75</v>
      </c>
    </row>
    <row r="13374" spans="1:8" x14ac:dyDescent="0.2">
      <c r="A13374" s="5">
        <v>8530380</v>
      </c>
      <c r="B13374" s="5" t="s">
        <v>26774</v>
      </c>
      <c r="C13374" s="5" t="s">
        <v>26775</v>
      </c>
      <c r="D13374" s="2">
        <v>77.5</v>
      </c>
      <c r="E13374" s="8" t="s">
        <v>2700</v>
      </c>
      <c r="F13374" s="5">
        <v>293</v>
      </c>
      <c r="G13374" s="2" t="s">
        <v>3287</v>
      </c>
      <c r="H13374" s="2">
        <v>83.8</v>
      </c>
    </row>
    <row r="13375" spans="1:8" x14ac:dyDescent="0.2">
      <c r="A13375" s="5">
        <v>85306801</v>
      </c>
      <c r="B13375" s="5" t="s">
        <v>26776</v>
      </c>
      <c r="C13375" s="5" t="s">
        <v>26777</v>
      </c>
      <c r="D13375" s="2">
        <v>856</v>
      </c>
      <c r="E13375" s="8" t="s">
        <v>2699</v>
      </c>
      <c r="F13375" s="5">
        <v>660</v>
      </c>
      <c r="G13375" s="2" t="s">
        <v>3287</v>
      </c>
      <c r="H13375" s="2">
        <v>925.35</v>
      </c>
    </row>
    <row r="13376" spans="1:8" x14ac:dyDescent="0.2">
      <c r="A13376" s="5">
        <v>85306901</v>
      </c>
      <c r="B13376" s="5" t="s">
        <v>26778</v>
      </c>
      <c r="C13376" s="5" t="s">
        <v>26779</v>
      </c>
      <c r="D13376" s="2">
        <v>923</v>
      </c>
      <c r="E13376" s="8" t="s">
        <v>2699</v>
      </c>
      <c r="F13376" s="5">
        <v>660</v>
      </c>
      <c r="G13376" s="2" t="s">
        <v>3287</v>
      </c>
      <c r="H13376" s="2">
        <v>997.75</v>
      </c>
    </row>
    <row r="13377" spans="1:8" x14ac:dyDescent="0.2">
      <c r="A13377" s="5">
        <v>8531301</v>
      </c>
      <c r="B13377" s="5" t="s">
        <v>26780</v>
      </c>
      <c r="C13377" s="5" t="s">
        <v>26781</v>
      </c>
      <c r="D13377" s="2">
        <v>73.900000000000006</v>
      </c>
      <c r="E13377" s="8" t="s">
        <v>2700</v>
      </c>
      <c r="F13377" s="5">
        <v>293</v>
      </c>
      <c r="G13377" s="2" t="s">
        <v>3287</v>
      </c>
      <c r="H13377" s="2">
        <v>79.900000000000006</v>
      </c>
    </row>
    <row r="13378" spans="1:8" x14ac:dyDescent="0.2">
      <c r="A13378" s="5">
        <v>85316801</v>
      </c>
      <c r="B13378" s="5" t="s">
        <v>26782</v>
      </c>
      <c r="C13378" s="5" t="s">
        <v>26783</v>
      </c>
      <c r="D13378" s="2">
        <v>34.200000000000003</v>
      </c>
      <c r="E13378" s="8" t="s">
        <v>2699</v>
      </c>
      <c r="F13378" s="5">
        <v>230</v>
      </c>
      <c r="G13378" s="2" t="s">
        <v>3287</v>
      </c>
      <c r="H13378" s="2">
        <v>36.950000000000003</v>
      </c>
    </row>
    <row r="13379" spans="1:8" x14ac:dyDescent="0.2">
      <c r="A13379" s="5">
        <v>8531780</v>
      </c>
      <c r="B13379" s="5" t="s">
        <v>26784</v>
      </c>
      <c r="C13379" s="5" t="s">
        <v>26785</v>
      </c>
      <c r="D13379" s="2">
        <v>458</v>
      </c>
      <c r="E13379" s="8" t="s">
        <v>2699</v>
      </c>
      <c r="F13379" s="5">
        <v>230</v>
      </c>
      <c r="G13379" s="2" t="s">
        <v>3287</v>
      </c>
      <c r="H13379" s="2">
        <v>495.1</v>
      </c>
    </row>
    <row r="13380" spans="1:8" x14ac:dyDescent="0.2">
      <c r="A13380" s="5">
        <v>8531801</v>
      </c>
      <c r="B13380" s="5" t="s">
        <v>26786</v>
      </c>
      <c r="C13380" s="5" t="s">
        <v>26787</v>
      </c>
      <c r="D13380" s="2">
        <v>63.2</v>
      </c>
      <c r="E13380" s="8" t="s">
        <v>2700</v>
      </c>
      <c r="F13380" s="5">
        <v>293</v>
      </c>
      <c r="G13380" s="2" t="s">
        <v>3287</v>
      </c>
      <c r="H13380" s="2">
        <v>68.3</v>
      </c>
    </row>
    <row r="13381" spans="1:8" x14ac:dyDescent="0.2">
      <c r="A13381" s="5">
        <v>8531880</v>
      </c>
      <c r="B13381" s="5" t="s">
        <v>26788</v>
      </c>
      <c r="C13381" s="5" t="s">
        <v>26789</v>
      </c>
      <c r="D13381" s="2">
        <v>55</v>
      </c>
      <c r="E13381" s="8" t="s">
        <v>2699</v>
      </c>
      <c r="F13381" s="5">
        <v>230</v>
      </c>
      <c r="G13381" s="2" t="s">
        <v>3287</v>
      </c>
      <c r="H13381" s="2">
        <v>59.45</v>
      </c>
    </row>
    <row r="13382" spans="1:8" x14ac:dyDescent="0.2">
      <c r="A13382" s="5">
        <v>8531980</v>
      </c>
      <c r="B13382" s="5" t="s">
        <v>26790</v>
      </c>
      <c r="C13382" s="5" t="s">
        <v>26791</v>
      </c>
      <c r="D13382" s="2">
        <v>331</v>
      </c>
      <c r="E13382" s="8" t="s">
        <v>2699</v>
      </c>
      <c r="F13382" s="5">
        <v>230</v>
      </c>
      <c r="G13382" s="2" t="s">
        <v>3287</v>
      </c>
      <c r="H13382" s="2">
        <v>357.8</v>
      </c>
    </row>
    <row r="13383" spans="1:8" x14ac:dyDescent="0.2">
      <c r="A13383" s="5">
        <v>8532001</v>
      </c>
      <c r="B13383" s="5" t="s">
        <v>26792</v>
      </c>
      <c r="C13383" s="5" t="s">
        <v>26793</v>
      </c>
      <c r="D13383" s="2">
        <v>281</v>
      </c>
      <c r="E13383" s="8" t="s">
        <v>2699</v>
      </c>
      <c r="F13383" s="5">
        <v>220</v>
      </c>
      <c r="G13383" s="2" t="s">
        <v>3287</v>
      </c>
      <c r="H13383" s="2">
        <v>303.75</v>
      </c>
    </row>
    <row r="13384" spans="1:8" x14ac:dyDescent="0.2">
      <c r="A13384" s="5">
        <v>8532003</v>
      </c>
      <c r="B13384" s="5" t="s">
        <v>26794</v>
      </c>
      <c r="C13384" s="5" t="s">
        <v>26795</v>
      </c>
      <c r="D13384" s="2">
        <v>417</v>
      </c>
      <c r="E13384" s="8" t="s">
        <v>2700</v>
      </c>
      <c r="F13384" s="5">
        <v>193</v>
      </c>
      <c r="G13384" s="2" t="s">
        <v>3287</v>
      </c>
      <c r="H13384" s="2">
        <v>450.8</v>
      </c>
    </row>
    <row r="13385" spans="1:8" x14ac:dyDescent="0.2">
      <c r="A13385" s="5">
        <v>8532101</v>
      </c>
      <c r="B13385" s="5" t="s">
        <v>26796</v>
      </c>
      <c r="C13385" s="5" t="s">
        <v>26797</v>
      </c>
      <c r="D13385" s="2">
        <v>160</v>
      </c>
      <c r="E13385" s="8" t="s">
        <v>2699</v>
      </c>
      <c r="F13385" s="5">
        <v>220</v>
      </c>
      <c r="G13385" s="2" t="s">
        <v>3287</v>
      </c>
      <c r="H13385" s="2">
        <v>172.95</v>
      </c>
    </row>
    <row r="13386" spans="1:8" x14ac:dyDescent="0.2">
      <c r="A13386" s="5">
        <v>8533001</v>
      </c>
      <c r="B13386" s="5" t="s">
        <v>26798</v>
      </c>
      <c r="C13386" s="5" t="s">
        <v>26799</v>
      </c>
      <c r="D13386" s="2">
        <v>155</v>
      </c>
      <c r="E13386" s="8" t="s">
        <v>2699</v>
      </c>
      <c r="F13386" s="5">
        <v>220</v>
      </c>
      <c r="G13386" s="2" t="s">
        <v>3287</v>
      </c>
      <c r="H13386" s="2">
        <v>167.55</v>
      </c>
    </row>
    <row r="13387" spans="1:8" x14ac:dyDescent="0.2">
      <c r="A13387" s="5">
        <v>85334901</v>
      </c>
      <c r="B13387" s="5" t="s">
        <v>26800</v>
      </c>
      <c r="C13387" s="5" t="s">
        <v>26801</v>
      </c>
      <c r="D13387" s="2">
        <v>158</v>
      </c>
      <c r="E13387" s="8" t="s">
        <v>2699</v>
      </c>
      <c r="F13387" s="5">
        <v>137</v>
      </c>
      <c r="G13387" s="2" t="s">
        <v>3287</v>
      </c>
      <c r="H13387" s="2">
        <v>170.8</v>
      </c>
    </row>
    <row r="13388" spans="1:8" x14ac:dyDescent="0.2">
      <c r="A13388" s="5">
        <v>85336780</v>
      </c>
      <c r="B13388" s="5" t="s">
        <v>26802</v>
      </c>
      <c r="C13388" s="5" t="s">
        <v>26803</v>
      </c>
      <c r="D13388" s="2">
        <v>325</v>
      </c>
      <c r="E13388" s="8" t="s">
        <v>2700</v>
      </c>
      <c r="F13388" s="5">
        <v>162</v>
      </c>
      <c r="G13388" s="2" t="s">
        <v>3287</v>
      </c>
      <c r="H13388" s="2">
        <v>351.35</v>
      </c>
    </row>
    <row r="13389" spans="1:8" x14ac:dyDescent="0.2">
      <c r="A13389" s="5">
        <v>85337301</v>
      </c>
      <c r="B13389" s="5" t="s">
        <v>26804</v>
      </c>
      <c r="C13389" s="5" t="s">
        <v>26805</v>
      </c>
      <c r="D13389" s="2">
        <v>3.95</v>
      </c>
      <c r="E13389" s="8" t="s">
        <v>2700</v>
      </c>
      <c r="F13389" s="5">
        <v>196</v>
      </c>
      <c r="G13389" s="2" t="s">
        <v>3287</v>
      </c>
      <c r="H13389" s="2">
        <v>4.25</v>
      </c>
    </row>
    <row r="13390" spans="1:8" x14ac:dyDescent="0.2">
      <c r="A13390" s="5">
        <v>85337401</v>
      </c>
      <c r="B13390" s="5" t="s">
        <v>26806</v>
      </c>
      <c r="C13390" s="5" t="s">
        <v>26807</v>
      </c>
      <c r="D13390" s="2">
        <v>5.9</v>
      </c>
      <c r="E13390" s="8" t="s">
        <v>2700</v>
      </c>
      <c r="F13390" s="5">
        <v>181</v>
      </c>
      <c r="G13390" s="2" t="s">
        <v>3287</v>
      </c>
      <c r="H13390" s="2">
        <v>6.4</v>
      </c>
    </row>
    <row r="13391" spans="1:8" x14ac:dyDescent="0.2">
      <c r="A13391" s="5">
        <v>85337501</v>
      </c>
      <c r="B13391" s="5" t="s">
        <v>26808</v>
      </c>
      <c r="C13391" s="5" t="s">
        <v>26809</v>
      </c>
      <c r="D13391" s="2">
        <v>3.1</v>
      </c>
      <c r="E13391" s="8" t="s">
        <v>2700</v>
      </c>
      <c r="F13391" s="5">
        <v>695</v>
      </c>
      <c r="G13391" s="2" t="s">
        <v>3287</v>
      </c>
      <c r="H13391" s="2">
        <v>3.35</v>
      </c>
    </row>
    <row r="13392" spans="1:8" x14ac:dyDescent="0.2">
      <c r="A13392" s="5">
        <v>85338613</v>
      </c>
      <c r="B13392" s="5" t="s">
        <v>26810</v>
      </c>
      <c r="C13392" s="5" t="s">
        <v>26811</v>
      </c>
      <c r="D13392" s="2">
        <v>0.1</v>
      </c>
      <c r="F13392" s="5">
        <v>241</v>
      </c>
      <c r="G13392" s="2" t="s">
        <v>3287</v>
      </c>
      <c r="H13392" s="2">
        <v>0.1</v>
      </c>
    </row>
    <row r="13393" spans="1:8" x14ac:dyDescent="0.2">
      <c r="A13393" s="5">
        <v>85345501</v>
      </c>
      <c r="B13393" s="5" t="s">
        <v>26812</v>
      </c>
      <c r="C13393" s="5" t="s">
        <v>26813</v>
      </c>
      <c r="D13393" s="2">
        <v>114</v>
      </c>
      <c r="E13393" s="8" t="s">
        <v>2699</v>
      </c>
      <c r="F13393" s="5">
        <v>807</v>
      </c>
      <c r="G13393" s="2" t="s">
        <v>3287</v>
      </c>
      <c r="H13393" s="2">
        <v>123.25</v>
      </c>
    </row>
    <row r="13394" spans="1:8" x14ac:dyDescent="0.2">
      <c r="A13394" s="5">
        <v>85345502</v>
      </c>
      <c r="B13394" s="5" t="s">
        <v>26814</v>
      </c>
      <c r="C13394" s="5" t="s">
        <v>26815</v>
      </c>
      <c r="D13394" s="2">
        <v>86</v>
      </c>
      <c r="E13394" s="8" t="s">
        <v>2699</v>
      </c>
      <c r="F13394" s="5">
        <v>807</v>
      </c>
      <c r="G13394" s="2" t="s">
        <v>3287</v>
      </c>
      <c r="H13394" s="2">
        <v>92.95</v>
      </c>
    </row>
    <row r="13395" spans="1:8" x14ac:dyDescent="0.2">
      <c r="A13395" s="5">
        <v>85349880</v>
      </c>
      <c r="B13395" s="5" t="s">
        <v>26816</v>
      </c>
      <c r="C13395" s="5" t="s">
        <v>26817</v>
      </c>
      <c r="D13395" s="2">
        <v>5.55</v>
      </c>
      <c r="E13395" s="8" t="s">
        <v>2700</v>
      </c>
      <c r="F13395" s="5">
        <v>295</v>
      </c>
      <c r="G13395" s="2" t="s">
        <v>3287</v>
      </c>
      <c r="H13395" s="2">
        <v>6</v>
      </c>
    </row>
    <row r="13396" spans="1:8" x14ac:dyDescent="0.2">
      <c r="A13396" s="5">
        <v>85355201</v>
      </c>
      <c r="B13396" s="5" t="s">
        <v>26818</v>
      </c>
      <c r="C13396" s="5" t="s">
        <v>26819</v>
      </c>
      <c r="D13396" s="2">
        <v>11.7</v>
      </c>
      <c r="E13396" s="8" t="s">
        <v>2700</v>
      </c>
      <c r="F13396" s="5">
        <v>196</v>
      </c>
      <c r="G13396" s="2" t="s">
        <v>3287</v>
      </c>
      <c r="H13396" s="2">
        <v>12.65</v>
      </c>
    </row>
    <row r="13397" spans="1:8" x14ac:dyDescent="0.2">
      <c r="A13397" s="5">
        <v>85361312</v>
      </c>
      <c r="B13397" s="5" t="s">
        <v>26820</v>
      </c>
      <c r="C13397" s="5" t="s">
        <v>26821</v>
      </c>
      <c r="D13397" s="2">
        <v>0.1</v>
      </c>
      <c r="F13397" s="5">
        <v>241</v>
      </c>
      <c r="G13397" s="2" t="s">
        <v>3287</v>
      </c>
      <c r="H13397" s="2">
        <v>0.1</v>
      </c>
    </row>
    <row r="13398" spans="1:8" x14ac:dyDescent="0.2">
      <c r="A13398" s="5">
        <v>85361313</v>
      </c>
      <c r="B13398" s="5" t="s">
        <v>26822</v>
      </c>
      <c r="C13398" s="5" t="s">
        <v>26823</v>
      </c>
      <c r="D13398" s="2">
        <v>0.1</v>
      </c>
      <c r="F13398" s="5">
        <v>241</v>
      </c>
      <c r="G13398" s="2" t="s">
        <v>3287</v>
      </c>
      <c r="H13398" s="2">
        <v>0.1</v>
      </c>
    </row>
    <row r="13399" spans="1:8" x14ac:dyDescent="0.2">
      <c r="A13399" s="5">
        <v>85362001</v>
      </c>
      <c r="B13399" s="5" t="s">
        <v>26824</v>
      </c>
      <c r="C13399" s="5" t="s">
        <v>26825</v>
      </c>
      <c r="D13399" s="2">
        <v>12.5</v>
      </c>
      <c r="E13399" s="8" t="s">
        <v>2700</v>
      </c>
      <c r="F13399" s="5">
        <v>196</v>
      </c>
      <c r="G13399" s="2" t="s">
        <v>3323</v>
      </c>
      <c r="H13399" s="2">
        <v>13.5</v>
      </c>
    </row>
    <row r="13400" spans="1:8" x14ac:dyDescent="0.2">
      <c r="A13400" s="5">
        <v>85362002</v>
      </c>
      <c r="B13400" s="5" t="s">
        <v>26826</v>
      </c>
      <c r="C13400" s="5" t="s">
        <v>26827</v>
      </c>
      <c r="D13400" s="2">
        <v>20.3</v>
      </c>
      <c r="E13400" s="8" t="s">
        <v>2700</v>
      </c>
      <c r="F13400" s="5">
        <v>196</v>
      </c>
      <c r="G13400" s="2" t="s">
        <v>3323</v>
      </c>
      <c r="H13400" s="2">
        <v>21.95</v>
      </c>
    </row>
    <row r="13401" spans="1:8" x14ac:dyDescent="0.2">
      <c r="A13401" s="5">
        <v>85362101</v>
      </c>
      <c r="B13401" s="5" t="s">
        <v>26828</v>
      </c>
      <c r="C13401" s="5" t="s">
        <v>26829</v>
      </c>
      <c r="D13401" s="2">
        <v>24.6</v>
      </c>
      <c r="E13401" s="8" t="s">
        <v>2700</v>
      </c>
      <c r="F13401" s="5">
        <v>196</v>
      </c>
      <c r="G13401" s="2" t="s">
        <v>3323</v>
      </c>
      <c r="H13401" s="2">
        <v>26.6</v>
      </c>
    </row>
    <row r="13402" spans="1:8" x14ac:dyDescent="0.2">
      <c r="A13402" s="5">
        <v>85362102</v>
      </c>
      <c r="B13402" s="5" t="s">
        <v>26830</v>
      </c>
      <c r="C13402" s="5" t="s">
        <v>26831</v>
      </c>
      <c r="D13402" s="2">
        <v>49.9</v>
      </c>
      <c r="E13402" s="8" t="s">
        <v>2700</v>
      </c>
      <c r="F13402" s="5">
        <v>196</v>
      </c>
      <c r="G13402" s="2" t="s">
        <v>3323</v>
      </c>
      <c r="H13402" s="2">
        <v>53.95</v>
      </c>
    </row>
    <row r="13403" spans="1:8" x14ac:dyDescent="0.2">
      <c r="A13403" s="5">
        <v>85362103</v>
      </c>
      <c r="B13403" s="5" t="s">
        <v>26832</v>
      </c>
      <c r="C13403" s="5" t="s">
        <v>26833</v>
      </c>
      <c r="D13403" s="2">
        <v>80.3</v>
      </c>
      <c r="E13403" s="8" t="s">
        <v>2700</v>
      </c>
      <c r="F13403" s="5">
        <v>196</v>
      </c>
      <c r="G13403" s="2" t="s">
        <v>3323</v>
      </c>
      <c r="H13403" s="2">
        <v>86.8</v>
      </c>
    </row>
    <row r="13404" spans="1:8" x14ac:dyDescent="0.2">
      <c r="A13404" s="5">
        <v>85368280</v>
      </c>
      <c r="B13404" s="5" t="s">
        <v>26834</v>
      </c>
      <c r="C13404" s="5" t="s">
        <v>26835</v>
      </c>
      <c r="D13404" s="2">
        <v>864</v>
      </c>
      <c r="E13404" s="8" t="s">
        <v>2699</v>
      </c>
      <c r="F13404" s="5">
        <v>160</v>
      </c>
      <c r="G13404" s="2" t="s">
        <v>3287</v>
      </c>
      <c r="H13404" s="2">
        <v>934</v>
      </c>
    </row>
    <row r="13405" spans="1:8" x14ac:dyDescent="0.2">
      <c r="A13405" s="5">
        <v>85370112</v>
      </c>
      <c r="B13405" s="5" t="s">
        <v>26836</v>
      </c>
      <c r="C13405" s="5" t="s">
        <v>26837</v>
      </c>
      <c r="D13405" s="2">
        <v>0.1</v>
      </c>
      <c r="F13405" s="5">
        <v>160</v>
      </c>
      <c r="G13405" s="2" t="s">
        <v>3287</v>
      </c>
      <c r="H13405" s="2">
        <v>0.1</v>
      </c>
    </row>
    <row r="13406" spans="1:8" x14ac:dyDescent="0.2">
      <c r="A13406" s="5">
        <v>85370113</v>
      </c>
      <c r="B13406" s="5" t="s">
        <v>26838</v>
      </c>
      <c r="C13406" s="5" t="s">
        <v>26839</v>
      </c>
      <c r="D13406" s="2">
        <v>0.1</v>
      </c>
      <c r="F13406" s="5">
        <v>160</v>
      </c>
      <c r="G13406" s="2" t="s">
        <v>3287</v>
      </c>
      <c r="H13406" s="2">
        <v>0.1</v>
      </c>
    </row>
    <row r="13407" spans="1:8" x14ac:dyDescent="0.2">
      <c r="A13407" s="5">
        <v>85370301</v>
      </c>
      <c r="B13407" s="5" t="s">
        <v>26840</v>
      </c>
      <c r="C13407" s="5" t="s">
        <v>26841</v>
      </c>
      <c r="D13407" s="2">
        <v>31.8</v>
      </c>
      <c r="E13407" s="8" t="s">
        <v>2700</v>
      </c>
      <c r="F13407" s="5">
        <v>196</v>
      </c>
      <c r="G13407" s="2" t="s">
        <v>3287</v>
      </c>
      <c r="H13407" s="2">
        <v>34.4</v>
      </c>
    </row>
    <row r="13408" spans="1:8" x14ac:dyDescent="0.2">
      <c r="A13408" s="5">
        <v>85370401</v>
      </c>
      <c r="B13408" s="5" t="s">
        <v>26842</v>
      </c>
      <c r="C13408" s="5" t="s">
        <v>26843</v>
      </c>
      <c r="D13408" s="2">
        <v>19</v>
      </c>
      <c r="E13408" s="8" t="s">
        <v>2700</v>
      </c>
      <c r="F13408" s="5">
        <v>196</v>
      </c>
      <c r="G13408" s="2" t="s">
        <v>3287</v>
      </c>
      <c r="H13408" s="2">
        <v>20.55</v>
      </c>
    </row>
    <row r="13409" spans="1:8" x14ac:dyDescent="0.2">
      <c r="A13409" s="5">
        <v>85370501</v>
      </c>
      <c r="B13409" s="5" t="s">
        <v>26844</v>
      </c>
      <c r="C13409" s="5" t="s">
        <v>26845</v>
      </c>
      <c r="D13409" s="2">
        <v>9.4499999999999993</v>
      </c>
      <c r="E13409" s="8" t="s">
        <v>2700</v>
      </c>
      <c r="F13409" s="5">
        <v>196</v>
      </c>
      <c r="G13409" s="2" t="s">
        <v>3287</v>
      </c>
      <c r="H13409" s="2">
        <v>10.199999999999999</v>
      </c>
    </row>
    <row r="13410" spans="1:8" x14ac:dyDescent="0.2">
      <c r="A13410" s="5">
        <v>85375801</v>
      </c>
      <c r="B13410" s="5" t="s">
        <v>26846</v>
      </c>
      <c r="C13410" s="5" t="s">
        <v>26847</v>
      </c>
      <c r="D13410" s="2">
        <v>25</v>
      </c>
      <c r="E13410" s="8" t="s">
        <v>2700</v>
      </c>
      <c r="F13410" s="5">
        <v>194</v>
      </c>
      <c r="G13410" s="2" t="s">
        <v>3287</v>
      </c>
      <c r="H13410" s="2">
        <v>27.05</v>
      </c>
    </row>
    <row r="13411" spans="1:8" x14ac:dyDescent="0.2">
      <c r="A13411" s="5">
        <v>85388080</v>
      </c>
      <c r="B13411" s="5" t="s">
        <v>26848</v>
      </c>
      <c r="C13411" s="5" t="s">
        <v>26849</v>
      </c>
      <c r="D13411" s="2">
        <v>277</v>
      </c>
      <c r="E13411" s="8" t="s">
        <v>2700</v>
      </c>
      <c r="F13411" s="5">
        <v>162</v>
      </c>
      <c r="G13411" s="2" t="s">
        <v>3287</v>
      </c>
      <c r="H13411" s="2">
        <v>299.45</v>
      </c>
    </row>
    <row r="13412" spans="1:8" x14ac:dyDescent="0.2">
      <c r="A13412" s="5">
        <v>85392580</v>
      </c>
      <c r="B13412" s="5" t="s">
        <v>26850</v>
      </c>
      <c r="C13412" s="5" t="s">
        <v>26851</v>
      </c>
      <c r="D13412" s="2">
        <v>622</v>
      </c>
      <c r="E13412" s="8" t="s">
        <v>2700</v>
      </c>
      <c r="F13412" s="5">
        <v>196</v>
      </c>
      <c r="G13412" s="2" t="s">
        <v>3287</v>
      </c>
      <c r="H13412" s="2">
        <v>672.4</v>
      </c>
    </row>
    <row r="13413" spans="1:8" x14ac:dyDescent="0.2">
      <c r="A13413" s="5">
        <v>85397505</v>
      </c>
      <c r="B13413" s="5" t="s">
        <v>26852</v>
      </c>
      <c r="C13413" s="5" t="s">
        <v>26853</v>
      </c>
      <c r="D13413" s="2">
        <v>3.5</v>
      </c>
      <c r="E13413" s="8" t="s">
        <v>2700</v>
      </c>
      <c r="F13413" s="5">
        <v>191</v>
      </c>
      <c r="G13413" s="2" t="s">
        <v>3287</v>
      </c>
      <c r="H13413" s="2">
        <v>3.8</v>
      </c>
    </row>
    <row r="13414" spans="1:8" x14ac:dyDescent="0.2">
      <c r="A13414" s="5">
        <v>85398201</v>
      </c>
      <c r="B13414" s="5" t="s">
        <v>26854</v>
      </c>
      <c r="C13414" s="5" t="s">
        <v>26855</v>
      </c>
      <c r="D13414" s="2">
        <v>107</v>
      </c>
      <c r="E13414" s="8" t="s">
        <v>2700</v>
      </c>
      <c r="F13414" s="5">
        <v>695</v>
      </c>
      <c r="G13414" s="2" t="s">
        <v>3287</v>
      </c>
      <c r="H13414" s="2">
        <v>115.65</v>
      </c>
    </row>
    <row r="13415" spans="1:8" x14ac:dyDescent="0.2">
      <c r="A13415" s="5">
        <v>85398301</v>
      </c>
      <c r="B13415" s="5" t="s">
        <v>26856</v>
      </c>
      <c r="C13415" s="5" t="s">
        <v>26857</v>
      </c>
      <c r="D13415" s="2">
        <v>43.8</v>
      </c>
      <c r="E13415" s="8" t="s">
        <v>2700</v>
      </c>
      <c r="F13415" s="5">
        <v>695</v>
      </c>
      <c r="G13415" s="2" t="s">
        <v>3287</v>
      </c>
      <c r="H13415" s="2">
        <v>47.35</v>
      </c>
    </row>
    <row r="13416" spans="1:8" x14ac:dyDescent="0.2">
      <c r="A13416" s="5">
        <v>85400601</v>
      </c>
      <c r="B13416" s="5" t="s">
        <v>26858</v>
      </c>
      <c r="C13416" s="5" t="s">
        <v>26859</v>
      </c>
      <c r="D13416" s="2">
        <v>301</v>
      </c>
      <c r="E13416" s="8" t="s">
        <v>2699</v>
      </c>
      <c r="F13416" s="5">
        <v>540</v>
      </c>
      <c r="G13416" s="2" t="s">
        <v>3287</v>
      </c>
      <c r="H13416" s="2">
        <v>325.39999999999998</v>
      </c>
    </row>
    <row r="13417" spans="1:8" x14ac:dyDescent="0.2">
      <c r="A13417" s="5">
        <v>85400701</v>
      </c>
      <c r="B13417" s="5" t="s">
        <v>26860</v>
      </c>
      <c r="C13417" s="5" t="s">
        <v>26861</v>
      </c>
      <c r="D13417" s="2">
        <v>1339</v>
      </c>
      <c r="E13417" s="8" t="s">
        <v>2699</v>
      </c>
      <c r="F13417" s="5">
        <v>530</v>
      </c>
      <c r="G13417" s="2" t="s">
        <v>3287</v>
      </c>
      <c r="H13417" s="2">
        <v>1447.45</v>
      </c>
    </row>
    <row r="13418" spans="1:8" x14ac:dyDescent="0.2">
      <c r="A13418" s="5">
        <v>8540101</v>
      </c>
      <c r="B13418" s="5" t="s">
        <v>26862</v>
      </c>
      <c r="C13418" s="5" t="s">
        <v>26863</v>
      </c>
      <c r="D13418" s="2">
        <v>15.9</v>
      </c>
      <c r="E13418" s="8" t="s">
        <v>2699</v>
      </c>
      <c r="F13418" s="5">
        <v>510</v>
      </c>
      <c r="G13418" s="2" t="s">
        <v>3287</v>
      </c>
      <c r="H13418" s="2">
        <v>17.2</v>
      </c>
    </row>
    <row r="13419" spans="1:8" x14ac:dyDescent="0.2">
      <c r="A13419" s="5">
        <v>8540501</v>
      </c>
      <c r="B13419" s="5" t="s">
        <v>26864</v>
      </c>
      <c r="C13419" s="5" t="s">
        <v>26865</v>
      </c>
      <c r="D13419" s="2">
        <v>8.4</v>
      </c>
      <c r="E13419" s="8" t="s">
        <v>2699</v>
      </c>
      <c r="F13419" s="5">
        <v>150</v>
      </c>
      <c r="G13419" s="2" t="s">
        <v>3323</v>
      </c>
      <c r="H13419" s="2">
        <v>9.1</v>
      </c>
    </row>
    <row r="13420" spans="1:8" x14ac:dyDescent="0.2">
      <c r="A13420" s="5">
        <v>8540601</v>
      </c>
      <c r="B13420" s="5" t="s">
        <v>26866</v>
      </c>
      <c r="C13420" s="5" t="s">
        <v>26867</v>
      </c>
      <c r="D13420" s="2">
        <v>3.4</v>
      </c>
      <c r="E13420" s="8" t="s">
        <v>2699</v>
      </c>
      <c r="F13420" s="5">
        <v>150</v>
      </c>
      <c r="G13420" s="2" t="s">
        <v>3323</v>
      </c>
      <c r="H13420" s="2">
        <v>3.7</v>
      </c>
    </row>
    <row r="13421" spans="1:8" x14ac:dyDescent="0.2">
      <c r="A13421" s="5">
        <v>85406801</v>
      </c>
      <c r="B13421" s="5" t="s">
        <v>26868</v>
      </c>
      <c r="C13421" s="5" t="s">
        <v>26869</v>
      </c>
      <c r="D13421" s="2">
        <v>327</v>
      </c>
      <c r="E13421" s="8" t="s">
        <v>2699</v>
      </c>
      <c r="F13421" s="5">
        <v>530</v>
      </c>
      <c r="G13421" s="2" t="s">
        <v>3287</v>
      </c>
      <c r="H13421" s="2">
        <v>353.5</v>
      </c>
    </row>
    <row r="13422" spans="1:8" x14ac:dyDescent="0.2">
      <c r="A13422" s="5">
        <v>8540701</v>
      </c>
      <c r="B13422" s="5" t="s">
        <v>26870</v>
      </c>
      <c r="C13422" s="5" t="s">
        <v>26871</v>
      </c>
      <c r="D13422" s="2">
        <v>4.5999999999999996</v>
      </c>
      <c r="E13422" s="8" t="s">
        <v>2699</v>
      </c>
      <c r="F13422" s="5">
        <v>150</v>
      </c>
      <c r="G13422" s="2" t="s">
        <v>3323</v>
      </c>
      <c r="H13422" s="2">
        <v>4.95</v>
      </c>
    </row>
    <row r="13423" spans="1:8" x14ac:dyDescent="0.2">
      <c r="A13423" s="5">
        <v>85410280</v>
      </c>
      <c r="B13423" s="5" t="s">
        <v>26872</v>
      </c>
      <c r="C13423" s="5" t="s">
        <v>26873</v>
      </c>
      <c r="D13423" s="2">
        <v>1920</v>
      </c>
      <c r="E13423" s="8" t="s">
        <v>2699</v>
      </c>
      <c r="F13423" s="5">
        <v>120</v>
      </c>
      <c r="G13423" s="2" t="s">
        <v>3287</v>
      </c>
      <c r="H13423" s="2">
        <v>2075.5</v>
      </c>
    </row>
    <row r="13424" spans="1:8" x14ac:dyDescent="0.2">
      <c r="A13424" s="5">
        <v>85411403</v>
      </c>
      <c r="B13424" s="5" t="s">
        <v>26874</v>
      </c>
      <c r="C13424" s="5" t="s">
        <v>26875</v>
      </c>
      <c r="D13424" s="2">
        <v>20.5</v>
      </c>
      <c r="E13424" s="8" t="s">
        <v>2700</v>
      </c>
      <c r="F13424" s="5">
        <v>196</v>
      </c>
      <c r="G13424" s="2" t="s">
        <v>3287</v>
      </c>
      <c r="H13424" s="2">
        <v>22.15</v>
      </c>
    </row>
    <row r="13425" spans="1:8" x14ac:dyDescent="0.2">
      <c r="A13425" s="5">
        <v>85413102</v>
      </c>
      <c r="B13425" s="5" t="s">
        <v>26876</v>
      </c>
      <c r="C13425" s="5" t="s">
        <v>26877</v>
      </c>
      <c r="D13425" s="2">
        <v>49.2</v>
      </c>
      <c r="E13425" s="8" t="s">
        <v>2700</v>
      </c>
      <c r="F13425" s="5">
        <v>194</v>
      </c>
      <c r="G13425" s="2" t="s">
        <v>3287</v>
      </c>
      <c r="H13425" s="2">
        <v>53.2</v>
      </c>
    </row>
    <row r="13426" spans="1:8" x14ac:dyDescent="0.2">
      <c r="A13426" s="5">
        <v>8541501</v>
      </c>
      <c r="B13426" s="5" t="s">
        <v>26878</v>
      </c>
      <c r="C13426" s="5" t="s">
        <v>26879</v>
      </c>
      <c r="D13426" s="2">
        <v>1.9</v>
      </c>
      <c r="E13426" s="8" t="s">
        <v>2699</v>
      </c>
      <c r="F13426" s="5">
        <v>915</v>
      </c>
      <c r="G13426" s="2" t="s">
        <v>3323</v>
      </c>
      <c r="H13426" s="2">
        <v>2.0499999999999998</v>
      </c>
    </row>
    <row r="13427" spans="1:8" x14ac:dyDescent="0.2">
      <c r="A13427" s="5">
        <v>85420501</v>
      </c>
      <c r="B13427" s="5" t="s">
        <v>26880</v>
      </c>
      <c r="C13427" s="5" t="s">
        <v>26881</v>
      </c>
      <c r="D13427" s="2">
        <v>29</v>
      </c>
      <c r="F13427" s="5">
        <v>817</v>
      </c>
      <c r="G13427" s="2" t="s">
        <v>3287</v>
      </c>
      <c r="H13427" s="2">
        <v>31.35</v>
      </c>
    </row>
    <row r="13428" spans="1:8" x14ac:dyDescent="0.2">
      <c r="A13428" s="5">
        <v>85423312</v>
      </c>
      <c r="B13428" s="5" t="s">
        <v>26882</v>
      </c>
      <c r="C13428" s="5" t="s">
        <v>26883</v>
      </c>
      <c r="D13428" s="2">
        <v>0.1</v>
      </c>
      <c r="F13428" s="5">
        <v>160</v>
      </c>
      <c r="G13428" s="2" t="s">
        <v>3287</v>
      </c>
      <c r="H13428" s="2">
        <v>0.1</v>
      </c>
    </row>
    <row r="13429" spans="1:8" x14ac:dyDescent="0.2">
      <c r="A13429" s="5">
        <v>85423313</v>
      </c>
      <c r="B13429" s="5" t="s">
        <v>26884</v>
      </c>
      <c r="C13429" s="5" t="s">
        <v>26885</v>
      </c>
      <c r="D13429" s="2">
        <v>0.1</v>
      </c>
      <c r="F13429" s="5">
        <v>160</v>
      </c>
      <c r="G13429" s="2" t="s">
        <v>3287</v>
      </c>
      <c r="H13429" s="2">
        <v>0.1</v>
      </c>
    </row>
    <row r="13430" spans="1:8" x14ac:dyDescent="0.2">
      <c r="A13430" s="5">
        <v>85423612</v>
      </c>
      <c r="B13430" s="5" t="s">
        <v>26886</v>
      </c>
      <c r="C13430" s="5" t="s">
        <v>26887</v>
      </c>
      <c r="D13430" s="2">
        <v>0.1</v>
      </c>
      <c r="F13430" s="5">
        <v>915</v>
      </c>
      <c r="G13430" s="2" t="s">
        <v>3287</v>
      </c>
      <c r="H13430" s="2">
        <v>0.1</v>
      </c>
    </row>
    <row r="13431" spans="1:8" x14ac:dyDescent="0.2">
      <c r="A13431" s="5">
        <v>85423613</v>
      </c>
      <c r="B13431" s="5" t="s">
        <v>26888</v>
      </c>
      <c r="C13431" s="5" t="s">
        <v>26889</v>
      </c>
      <c r="D13431" s="2">
        <v>0.1</v>
      </c>
      <c r="F13431" s="5">
        <v>915</v>
      </c>
      <c r="G13431" s="2" t="s">
        <v>3287</v>
      </c>
      <c r="H13431" s="2">
        <v>0.1</v>
      </c>
    </row>
    <row r="13432" spans="1:8" x14ac:dyDescent="0.2">
      <c r="A13432" s="5">
        <v>85423712</v>
      </c>
      <c r="B13432" s="5" t="s">
        <v>26890</v>
      </c>
      <c r="C13432" s="5" t="s">
        <v>26891</v>
      </c>
      <c r="D13432" s="2">
        <v>0.1</v>
      </c>
      <c r="F13432" s="5">
        <v>915</v>
      </c>
      <c r="G13432" s="2" t="s">
        <v>3287</v>
      </c>
      <c r="H13432" s="2">
        <v>0.1</v>
      </c>
    </row>
    <row r="13433" spans="1:8" x14ac:dyDescent="0.2">
      <c r="A13433" s="5">
        <v>85423713</v>
      </c>
      <c r="B13433" s="5" t="s">
        <v>26892</v>
      </c>
      <c r="C13433" s="5" t="s">
        <v>26893</v>
      </c>
      <c r="D13433" s="2">
        <v>0.1</v>
      </c>
      <c r="F13433" s="5">
        <v>915</v>
      </c>
      <c r="G13433" s="2" t="s">
        <v>3287</v>
      </c>
      <c r="H13433" s="2">
        <v>0.1</v>
      </c>
    </row>
    <row r="13434" spans="1:8" x14ac:dyDescent="0.2">
      <c r="A13434" s="5">
        <v>85425312</v>
      </c>
      <c r="B13434" s="5" t="s">
        <v>26894</v>
      </c>
      <c r="C13434" s="5" t="s">
        <v>26894</v>
      </c>
      <c r="D13434" s="2">
        <v>0.1</v>
      </c>
      <c r="F13434" s="5">
        <v>230</v>
      </c>
      <c r="G13434" s="2" t="s">
        <v>3287</v>
      </c>
      <c r="H13434" s="2">
        <v>0.1</v>
      </c>
    </row>
    <row r="13435" spans="1:8" x14ac:dyDescent="0.2">
      <c r="A13435" s="5">
        <v>85425313</v>
      </c>
      <c r="B13435" s="5" t="s">
        <v>26895</v>
      </c>
      <c r="C13435" s="5" t="s">
        <v>26895</v>
      </c>
      <c r="D13435" s="2">
        <v>0.1</v>
      </c>
      <c r="F13435" s="5">
        <v>230</v>
      </c>
      <c r="G13435" s="2" t="s">
        <v>3287</v>
      </c>
      <c r="H13435" s="2">
        <v>0.1</v>
      </c>
    </row>
    <row r="13436" spans="1:8" x14ac:dyDescent="0.2">
      <c r="A13436" s="5">
        <v>85426912</v>
      </c>
      <c r="B13436" s="5" t="s">
        <v>26896</v>
      </c>
      <c r="C13436" s="5" t="s">
        <v>26897</v>
      </c>
      <c r="D13436" s="2">
        <v>0.1</v>
      </c>
      <c r="F13436" s="5">
        <v>230</v>
      </c>
      <c r="G13436" s="2" t="s">
        <v>3287</v>
      </c>
      <c r="H13436" s="2">
        <v>0.1</v>
      </c>
    </row>
    <row r="13437" spans="1:8" x14ac:dyDescent="0.2">
      <c r="A13437" s="5">
        <v>85426913</v>
      </c>
      <c r="B13437" s="5" t="s">
        <v>26898</v>
      </c>
      <c r="C13437" s="5" t="s">
        <v>26899</v>
      </c>
      <c r="D13437" s="2">
        <v>0.1</v>
      </c>
      <c r="F13437" s="5">
        <v>230</v>
      </c>
      <c r="G13437" s="2" t="s">
        <v>3287</v>
      </c>
      <c r="H13437" s="2">
        <v>0.1</v>
      </c>
    </row>
    <row r="13438" spans="1:8" x14ac:dyDescent="0.2">
      <c r="A13438" s="5">
        <v>8543001</v>
      </c>
      <c r="B13438" s="5" t="s">
        <v>26900</v>
      </c>
      <c r="C13438" s="5" t="s">
        <v>26901</v>
      </c>
      <c r="D13438" s="2">
        <v>3.3</v>
      </c>
      <c r="E13438" s="8" t="s">
        <v>2700</v>
      </c>
      <c r="F13438" s="5">
        <v>293</v>
      </c>
      <c r="G13438" s="2" t="s">
        <v>3287</v>
      </c>
      <c r="H13438" s="2">
        <v>3.55</v>
      </c>
    </row>
    <row r="13439" spans="1:8" x14ac:dyDescent="0.2">
      <c r="A13439" s="5">
        <v>85433080</v>
      </c>
      <c r="B13439" s="5" t="s">
        <v>26902</v>
      </c>
      <c r="C13439" s="5" t="s">
        <v>26903</v>
      </c>
      <c r="D13439" s="2">
        <v>186</v>
      </c>
      <c r="E13439" s="8" t="s">
        <v>2700</v>
      </c>
      <c r="F13439" s="5">
        <v>196</v>
      </c>
      <c r="G13439" s="2" t="s">
        <v>3287</v>
      </c>
      <c r="H13439" s="2">
        <v>201.05</v>
      </c>
    </row>
    <row r="13440" spans="1:8" x14ac:dyDescent="0.2">
      <c r="A13440" s="5">
        <v>85433201</v>
      </c>
      <c r="B13440" s="5" t="s">
        <v>26904</v>
      </c>
      <c r="C13440" s="5" t="s">
        <v>26905</v>
      </c>
      <c r="D13440" s="2">
        <v>5.15</v>
      </c>
      <c r="E13440" s="8" t="s">
        <v>2700</v>
      </c>
      <c r="F13440" s="5">
        <v>196</v>
      </c>
      <c r="G13440" s="2" t="s">
        <v>3287</v>
      </c>
      <c r="H13440" s="2">
        <v>5.55</v>
      </c>
    </row>
    <row r="13441" spans="1:8" x14ac:dyDescent="0.2">
      <c r="A13441" s="5">
        <v>85436901</v>
      </c>
      <c r="B13441" s="5" t="s">
        <v>26906</v>
      </c>
      <c r="C13441" s="5" t="s">
        <v>26907</v>
      </c>
      <c r="D13441" s="2">
        <v>29.7</v>
      </c>
      <c r="E13441" s="8" t="s">
        <v>2700</v>
      </c>
      <c r="F13441" s="5">
        <v>207</v>
      </c>
      <c r="G13441" s="2" t="s">
        <v>3287</v>
      </c>
      <c r="H13441" s="2">
        <v>32.1</v>
      </c>
    </row>
    <row r="13442" spans="1:8" x14ac:dyDescent="0.2">
      <c r="A13442" s="5">
        <v>85436902</v>
      </c>
      <c r="B13442" s="5" t="s">
        <v>26906</v>
      </c>
      <c r="C13442" s="5" t="s">
        <v>26908</v>
      </c>
      <c r="D13442" s="2">
        <v>8.8000000000000007</v>
      </c>
      <c r="E13442" s="8" t="s">
        <v>2700</v>
      </c>
      <c r="F13442" s="5">
        <v>196</v>
      </c>
      <c r="G13442" s="2" t="s">
        <v>3287</v>
      </c>
      <c r="H13442" s="2">
        <v>9.5</v>
      </c>
    </row>
    <row r="13443" spans="1:8" x14ac:dyDescent="0.2">
      <c r="A13443" s="5">
        <v>85441001</v>
      </c>
      <c r="B13443" s="5" t="s">
        <v>26909</v>
      </c>
      <c r="C13443" s="5" t="s">
        <v>26910</v>
      </c>
      <c r="D13443" s="2">
        <v>61</v>
      </c>
      <c r="E13443" s="8" t="s">
        <v>2700</v>
      </c>
      <c r="F13443" s="5">
        <v>695</v>
      </c>
      <c r="G13443" s="2" t="s">
        <v>3287</v>
      </c>
      <c r="H13443" s="2">
        <v>65.95</v>
      </c>
    </row>
    <row r="13444" spans="1:8" x14ac:dyDescent="0.2">
      <c r="A13444" s="5">
        <v>85445880</v>
      </c>
      <c r="B13444" s="5" t="s">
        <v>26911</v>
      </c>
      <c r="C13444" s="5" t="s">
        <v>26912</v>
      </c>
      <c r="D13444" s="2">
        <v>626</v>
      </c>
      <c r="E13444" s="8" t="s">
        <v>2700</v>
      </c>
      <c r="F13444" s="5">
        <v>196</v>
      </c>
      <c r="G13444" s="2" t="s">
        <v>3287</v>
      </c>
      <c r="H13444" s="2">
        <v>676.7</v>
      </c>
    </row>
    <row r="13445" spans="1:8" x14ac:dyDescent="0.2">
      <c r="A13445" s="5">
        <v>8545101</v>
      </c>
      <c r="B13445" s="5" t="s">
        <v>26913</v>
      </c>
      <c r="C13445" s="5" t="s">
        <v>26914</v>
      </c>
      <c r="D13445" s="2">
        <v>1.55</v>
      </c>
      <c r="E13445" s="8" t="s">
        <v>2700</v>
      </c>
      <c r="F13445" s="5">
        <v>595</v>
      </c>
      <c r="G13445" s="2" t="s">
        <v>3287</v>
      </c>
      <c r="H13445" s="2">
        <v>1.7</v>
      </c>
    </row>
    <row r="13446" spans="1:8" x14ac:dyDescent="0.2">
      <c r="A13446" s="5">
        <v>85451401</v>
      </c>
      <c r="B13446" s="5" t="s">
        <v>26915</v>
      </c>
      <c r="C13446" s="5" t="s">
        <v>26916</v>
      </c>
      <c r="D13446" s="2">
        <v>25.4</v>
      </c>
      <c r="E13446" s="8" t="s">
        <v>2700</v>
      </c>
      <c r="F13446" s="5">
        <v>196</v>
      </c>
      <c r="G13446" s="2" t="s">
        <v>3287</v>
      </c>
      <c r="H13446" s="2">
        <v>27.45</v>
      </c>
    </row>
    <row r="13447" spans="1:8" x14ac:dyDescent="0.2">
      <c r="A13447" s="5">
        <v>85452312</v>
      </c>
      <c r="B13447" s="5" t="s">
        <v>26917</v>
      </c>
      <c r="C13447" s="5" t="s">
        <v>26918</v>
      </c>
      <c r="D13447" s="2">
        <v>0.1</v>
      </c>
      <c r="F13447" s="5">
        <v>520</v>
      </c>
      <c r="G13447" s="2" t="s">
        <v>3287</v>
      </c>
      <c r="H13447" s="2">
        <v>0.1</v>
      </c>
    </row>
    <row r="13448" spans="1:8" x14ac:dyDescent="0.2">
      <c r="A13448" s="5">
        <v>85452313</v>
      </c>
      <c r="B13448" s="5" t="s">
        <v>26919</v>
      </c>
      <c r="C13448" s="5" t="s">
        <v>26920</v>
      </c>
      <c r="D13448" s="2">
        <v>0.1</v>
      </c>
      <c r="F13448" s="5">
        <v>520</v>
      </c>
      <c r="G13448" s="2" t="s">
        <v>3287</v>
      </c>
      <c r="H13448" s="2">
        <v>0.1</v>
      </c>
    </row>
    <row r="13449" spans="1:8" x14ac:dyDescent="0.2">
      <c r="A13449" s="5">
        <v>8545301</v>
      </c>
      <c r="B13449" s="5" t="s">
        <v>26921</v>
      </c>
      <c r="C13449" s="5" t="s">
        <v>26922</v>
      </c>
      <c r="D13449" s="2">
        <v>4.2</v>
      </c>
      <c r="E13449" s="8" t="s">
        <v>2700</v>
      </c>
      <c r="F13449" s="5">
        <v>594</v>
      </c>
      <c r="G13449" s="2" t="s">
        <v>3287</v>
      </c>
      <c r="H13449" s="2">
        <v>4.55</v>
      </c>
    </row>
    <row r="13450" spans="1:8" x14ac:dyDescent="0.2">
      <c r="A13450" s="5">
        <v>85455601</v>
      </c>
      <c r="B13450" s="5" t="s">
        <v>26923</v>
      </c>
      <c r="C13450" s="5" t="s">
        <v>12888</v>
      </c>
      <c r="D13450" s="2">
        <v>10.5</v>
      </c>
      <c r="E13450" s="8" t="s">
        <v>2700</v>
      </c>
      <c r="F13450" s="5">
        <v>196</v>
      </c>
      <c r="G13450" s="2" t="s">
        <v>3287</v>
      </c>
      <c r="H13450" s="2">
        <v>11.35</v>
      </c>
    </row>
    <row r="13451" spans="1:8" x14ac:dyDescent="0.2">
      <c r="A13451" s="5">
        <v>85459280</v>
      </c>
      <c r="B13451" s="5" t="s">
        <v>26924</v>
      </c>
      <c r="C13451" s="5" t="s">
        <v>26925</v>
      </c>
      <c r="D13451" s="2">
        <v>61.8</v>
      </c>
      <c r="E13451" s="8" t="s">
        <v>2700</v>
      </c>
      <c r="F13451" s="5">
        <v>162</v>
      </c>
      <c r="G13451" s="2" t="s">
        <v>3287</v>
      </c>
      <c r="H13451" s="2">
        <v>66.8</v>
      </c>
    </row>
    <row r="13452" spans="1:8" x14ac:dyDescent="0.2">
      <c r="A13452" s="5">
        <v>85463412</v>
      </c>
      <c r="B13452" s="5" t="s">
        <v>26926</v>
      </c>
      <c r="C13452" s="5" t="s">
        <v>26927</v>
      </c>
      <c r="D13452" s="2">
        <v>0.1</v>
      </c>
      <c r="F13452" s="5">
        <v>520</v>
      </c>
      <c r="G13452" s="2" t="s">
        <v>3287</v>
      </c>
      <c r="H13452" s="2">
        <v>0.1</v>
      </c>
    </row>
    <row r="13453" spans="1:8" x14ac:dyDescent="0.2">
      <c r="A13453" s="5">
        <v>85463413</v>
      </c>
      <c r="B13453" s="5" t="s">
        <v>26928</v>
      </c>
      <c r="C13453" s="5" t="s">
        <v>26929</v>
      </c>
      <c r="D13453" s="2">
        <v>0.1</v>
      </c>
      <c r="F13453" s="5">
        <v>520</v>
      </c>
      <c r="G13453" s="2" t="s">
        <v>3287</v>
      </c>
      <c r="H13453" s="2">
        <v>0.1</v>
      </c>
    </row>
    <row r="13454" spans="1:8" x14ac:dyDescent="0.2">
      <c r="A13454" s="5">
        <v>85464680</v>
      </c>
      <c r="B13454" s="5" t="s">
        <v>26930</v>
      </c>
      <c r="C13454" s="5" t="s">
        <v>26931</v>
      </c>
      <c r="D13454" s="2">
        <v>20560</v>
      </c>
      <c r="E13454" s="8" t="s">
        <v>2699</v>
      </c>
      <c r="F13454" s="5">
        <v>670</v>
      </c>
      <c r="G13454" s="2" t="s">
        <v>3287</v>
      </c>
      <c r="H13454" s="2">
        <v>22225.35</v>
      </c>
    </row>
    <row r="13455" spans="1:8" x14ac:dyDescent="0.2">
      <c r="A13455" s="5">
        <v>85466281</v>
      </c>
      <c r="B13455" s="5" t="s">
        <v>26932</v>
      </c>
      <c r="C13455" s="5" t="s">
        <v>26933</v>
      </c>
      <c r="D13455" s="2">
        <v>2612</v>
      </c>
      <c r="E13455" s="8" t="s">
        <v>2699</v>
      </c>
      <c r="F13455" s="5">
        <v>120</v>
      </c>
      <c r="G13455" s="2" t="s">
        <v>3287</v>
      </c>
      <c r="H13455" s="2">
        <v>2823.55</v>
      </c>
    </row>
    <row r="13456" spans="1:8" x14ac:dyDescent="0.2">
      <c r="A13456" s="5">
        <v>85466780</v>
      </c>
      <c r="B13456" s="5" t="s">
        <v>26934</v>
      </c>
      <c r="C13456" s="5" t="s">
        <v>26935</v>
      </c>
      <c r="D13456" s="2">
        <v>1965</v>
      </c>
      <c r="E13456" s="8" t="s">
        <v>2699</v>
      </c>
      <c r="F13456" s="5">
        <v>120</v>
      </c>
      <c r="G13456" s="2" t="s">
        <v>3287</v>
      </c>
      <c r="H13456" s="2">
        <v>2124.15</v>
      </c>
    </row>
    <row r="13457" spans="1:8" x14ac:dyDescent="0.2">
      <c r="A13457" s="5">
        <v>85469201</v>
      </c>
      <c r="B13457" s="5" t="s">
        <v>26936</v>
      </c>
      <c r="C13457" s="5" t="s">
        <v>26937</v>
      </c>
      <c r="D13457" s="2">
        <v>15</v>
      </c>
      <c r="E13457" s="8" t="s">
        <v>2700</v>
      </c>
      <c r="F13457" s="5">
        <v>196</v>
      </c>
      <c r="G13457" s="2" t="s">
        <v>3287</v>
      </c>
      <c r="H13457" s="2">
        <v>16.2</v>
      </c>
    </row>
    <row r="13458" spans="1:8" x14ac:dyDescent="0.2">
      <c r="A13458" s="5">
        <v>85471080</v>
      </c>
      <c r="B13458" s="5" t="s">
        <v>26938</v>
      </c>
      <c r="C13458" s="5" t="s">
        <v>26939</v>
      </c>
      <c r="D13458" s="2">
        <v>7073</v>
      </c>
      <c r="E13458" s="8" t="s">
        <v>2699</v>
      </c>
      <c r="F13458" s="5">
        <v>160</v>
      </c>
      <c r="G13458" s="2" t="s">
        <v>3287</v>
      </c>
      <c r="H13458" s="2">
        <v>7645.9</v>
      </c>
    </row>
    <row r="13459" spans="1:8" x14ac:dyDescent="0.2">
      <c r="A13459" s="5">
        <v>85471280</v>
      </c>
      <c r="B13459" s="5" t="s">
        <v>26940</v>
      </c>
      <c r="C13459" s="5" t="s">
        <v>26941</v>
      </c>
      <c r="D13459" s="2">
        <v>6822</v>
      </c>
      <c r="E13459" s="8" t="s">
        <v>2699</v>
      </c>
      <c r="F13459" s="5">
        <v>160</v>
      </c>
      <c r="G13459" s="2" t="s">
        <v>3287</v>
      </c>
      <c r="H13459" s="2">
        <v>7374.6</v>
      </c>
    </row>
    <row r="13460" spans="1:8" x14ac:dyDescent="0.2">
      <c r="A13460" s="5">
        <v>85474703</v>
      </c>
      <c r="B13460" s="5" t="s">
        <v>26942</v>
      </c>
      <c r="C13460" s="5" t="s">
        <v>26943</v>
      </c>
      <c r="D13460" s="2">
        <v>16.45</v>
      </c>
      <c r="E13460" s="8" t="s">
        <v>2700</v>
      </c>
      <c r="F13460" s="5">
        <v>192</v>
      </c>
      <c r="G13460" s="2" t="s">
        <v>3287</v>
      </c>
      <c r="H13460" s="2">
        <v>17.8</v>
      </c>
    </row>
    <row r="13461" spans="1:8" x14ac:dyDescent="0.2">
      <c r="A13461" s="5">
        <v>85477180</v>
      </c>
      <c r="B13461" s="5" t="s">
        <v>26944</v>
      </c>
      <c r="C13461" s="5" t="s">
        <v>26945</v>
      </c>
      <c r="D13461" s="2">
        <v>29.9</v>
      </c>
      <c r="E13461" s="8" t="s">
        <v>2700</v>
      </c>
      <c r="F13461" s="5">
        <v>196</v>
      </c>
      <c r="G13461" s="2" t="s">
        <v>3287</v>
      </c>
      <c r="H13461" s="2">
        <v>32.299999999999997</v>
      </c>
    </row>
    <row r="13462" spans="1:8" x14ac:dyDescent="0.2">
      <c r="A13462" s="5">
        <v>85478701</v>
      </c>
      <c r="B13462" s="5" t="s">
        <v>26946</v>
      </c>
      <c r="C13462" s="5" t="s">
        <v>26947</v>
      </c>
      <c r="D13462" s="2">
        <v>879</v>
      </c>
      <c r="E13462" s="8" t="s">
        <v>2700</v>
      </c>
      <c r="F13462" s="5">
        <v>593</v>
      </c>
      <c r="G13462" s="2" t="s">
        <v>3287</v>
      </c>
      <c r="H13462" s="2">
        <v>950.2</v>
      </c>
    </row>
    <row r="13463" spans="1:8" x14ac:dyDescent="0.2">
      <c r="A13463" s="5">
        <v>85480280</v>
      </c>
      <c r="B13463" s="5" t="s">
        <v>26948</v>
      </c>
      <c r="C13463" s="5" t="s">
        <v>26949</v>
      </c>
      <c r="D13463" s="2">
        <v>113</v>
      </c>
      <c r="E13463" s="8" t="s">
        <v>2700</v>
      </c>
      <c r="F13463" s="5">
        <v>162</v>
      </c>
      <c r="G13463" s="2" t="s">
        <v>3287</v>
      </c>
      <c r="H13463" s="2">
        <v>122.15</v>
      </c>
    </row>
    <row r="13464" spans="1:8" x14ac:dyDescent="0.2">
      <c r="A13464" s="5">
        <v>85480281</v>
      </c>
      <c r="B13464" s="5" t="s">
        <v>26950</v>
      </c>
      <c r="C13464" s="5" t="s">
        <v>26951</v>
      </c>
      <c r="D13464" s="2">
        <v>113</v>
      </c>
      <c r="E13464" s="8" t="s">
        <v>2700</v>
      </c>
      <c r="F13464" s="5">
        <v>162</v>
      </c>
      <c r="G13464" s="2" t="s">
        <v>3287</v>
      </c>
      <c r="H13464" s="2">
        <v>122.15</v>
      </c>
    </row>
    <row r="13465" spans="1:8" x14ac:dyDescent="0.2">
      <c r="A13465" s="5">
        <v>85480283</v>
      </c>
      <c r="B13465" s="5" t="s">
        <v>26952</v>
      </c>
      <c r="C13465" s="5" t="s">
        <v>26953</v>
      </c>
      <c r="D13465" s="2">
        <v>24.2</v>
      </c>
      <c r="E13465" s="8" t="s">
        <v>2700</v>
      </c>
      <c r="F13465" s="5">
        <v>162</v>
      </c>
      <c r="G13465" s="2" t="s">
        <v>3287</v>
      </c>
      <c r="H13465" s="2">
        <v>26.15</v>
      </c>
    </row>
    <row r="13466" spans="1:8" x14ac:dyDescent="0.2">
      <c r="A13466" s="5">
        <v>85483260</v>
      </c>
      <c r="B13466" s="5" t="s">
        <v>26954</v>
      </c>
      <c r="C13466" s="5" t="s">
        <v>26955</v>
      </c>
      <c r="D13466" s="2">
        <v>1078</v>
      </c>
      <c r="E13466" s="8" t="s">
        <v>2700</v>
      </c>
      <c r="F13466" s="5">
        <v>692</v>
      </c>
      <c r="G13466" s="2" t="s">
        <v>3287</v>
      </c>
      <c r="H13466" s="2">
        <v>1165.3</v>
      </c>
    </row>
    <row r="13467" spans="1:8" x14ac:dyDescent="0.2">
      <c r="A13467" s="5">
        <v>85484101</v>
      </c>
      <c r="B13467" s="5" t="s">
        <v>26956</v>
      </c>
      <c r="C13467" s="5" t="s">
        <v>26957</v>
      </c>
      <c r="D13467" s="2">
        <v>23.2</v>
      </c>
      <c r="E13467" s="8" t="s">
        <v>2700</v>
      </c>
      <c r="F13467" s="5">
        <v>695</v>
      </c>
      <c r="G13467" s="2" t="s">
        <v>3287</v>
      </c>
      <c r="H13467" s="2">
        <v>25.1</v>
      </c>
    </row>
    <row r="13468" spans="1:8" x14ac:dyDescent="0.2">
      <c r="A13468" s="5">
        <v>85484201</v>
      </c>
      <c r="B13468" s="5" t="s">
        <v>26958</v>
      </c>
      <c r="C13468" s="5" t="s">
        <v>26959</v>
      </c>
      <c r="D13468" s="2">
        <v>14.5</v>
      </c>
      <c r="E13468" s="8" t="s">
        <v>2700</v>
      </c>
      <c r="F13468" s="5">
        <v>695</v>
      </c>
      <c r="G13468" s="2" t="s">
        <v>3287</v>
      </c>
      <c r="H13468" s="2">
        <v>15.65</v>
      </c>
    </row>
    <row r="13469" spans="1:8" x14ac:dyDescent="0.2">
      <c r="A13469" s="5">
        <v>85486301</v>
      </c>
      <c r="B13469" s="5" t="s">
        <v>26960</v>
      </c>
      <c r="C13469" s="5" t="s">
        <v>26961</v>
      </c>
      <c r="D13469" s="2">
        <v>98.9</v>
      </c>
      <c r="E13469" s="8" t="s">
        <v>2700</v>
      </c>
      <c r="F13469" s="5">
        <v>695</v>
      </c>
      <c r="G13469" s="2" t="s">
        <v>3287</v>
      </c>
      <c r="H13469" s="2">
        <v>106.9</v>
      </c>
    </row>
    <row r="13470" spans="1:8" x14ac:dyDescent="0.2">
      <c r="A13470" s="5">
        <v>85488301</v>
      </c>
      <c r="B13470" s="5" t="s">
        <v>1432</v>
      </c>
      <c r="C13470" s="5" t="s">
        <v>1433</v>
      </c>
      <c r="D13470" s="2">
        <v>19.45</v>
      </c>
      <c r="E13470" s="8" t="s">
        <v>2698</v>
      </c>
      <c r="F13470" s="5">
        <v>385</v>
      </c>
      <c r="G13470" s="2" t="s">
        <v>3497</v>
      </c>
      <c r="H13470" s="2">
        <v>21.05</v>
      </c>
    </row>
    <row r="13471" spans="1:8" x14ac:dyDescent="0.2">
      <c r="A13471" s="5">
        <v>85488701</v>
      </c>
      <c r="B13471" s="5" t="s">
        <v>1288</v>
      </c>
      <c r="C13471" s="5" t="s">
        <v>1289</v>
      </c>
      <c r="D13471" s="2">
        <v>20.7</v>
      </c>
      <c r="E13471" s="8" t="s">
        <v>2698</v>
      </c>
      <c r="F13471" s="5">
        <v>398</v>
      </c>
      <c r="G13471" s="2" t="s">
        <v>3497</v>
      </c>
      <c r="H13471" s="2">
        <v>22.4</v>
      </c>
    </row>
    <row r="13472" spans="1:8" x14ac:dyDescent="0.2">
      <c r="A13472" s="5">
        <v>85488710</v>
      </c>
      <c r="B13472" s="5" t="s">
        <v>1253</v>
      </c>
      <c r="C13472" s="5" t="s">
        <v>2745</v>
      </c>
      <c r="D13472" s="2">
        <v>28.1</v>
      </c>
      <c r="E13472" s="8" t="s">
        <v>2698</v>
      </c>
      <c r="F13472" s="5">
        <v>398</v>
      </c>
      <c r="G13472" s="2" t="s">
        <v>10083</v>
      </c>
      <c r="H13472" s="2">
        <v>30.4</v>
      </c>
    </row>
    <row r="13473" spans="1:8" x14ac:dyDescent="0.2">
      <c r="A13473" s="5">
        <v>85488720</v>
      </c>
      <c r="B13473" s="5" t="s">
        <v>1216</v>
      </c>
      <c r="C13473" s="5" t="s">
        <v>1217</v>
      </c>
      <c r="D13473" s="2">
        <v>490</v>
      </c>
      <c r="E13473" s="8" t="s">
        <v>2698</v>
      </c>
      <c r="F13473" s="5">
        <v>395</v>
      </c>
      <c r="G13473" s="2" t="s">
        <v>3287</v>
      </c>
      <c r="H13473" s="2">
        <v>529.70000000000005</v>
      </c>
    </row>
    <row r="13474" spans="1:8" x14ac:dyDescent="0.2">
      <c r="A13474" s="5">
        <v>85488721</v>
      </c>
      <c r="B13474" s="5" t="s">
        <v>1693</v>
      </c>
      <c r="C13474" s="5" t="s">
        <v>1694</v>
      </c>
      <c r="D13474" s="2">
        <v>324</v>
      </c>
      <c r="E13474" s="8" t="s">
        <v>2698</v>
      </c>
      <c r="F13474" s="5">
        <v>398</v>
      </c>
      <c r="G13474" s="2" t="s">
        <v>3287</v>
      </c>
      <c r="H13474" s="2">
        <v>350.25</v>
      </c>
    </row>
    <row r="13475" spans="1:8" x14ac:dyDescent="0.2">
      <c r="A13475" s="5">
        <v>85488740</v>
      </c>
      <c r="B13475" s="5" t="s">
        <v>1218</v>
      </c>
      <c r="C13475" s="5" t="s">
        <v>1219</v>
      </c>
      <c r="D13475" s="2">
        <v>785</v>
      </c>
      <c r="E13475" s="8" t="s">
        <v>2698</v>
      </c>
      <c r="F13475" s="5">
        <v>395</v>
      </c>
      <c r="G13475" s="2" t="s">
        <v>3287</v>
      </c>
      <c r="H13475" s="2">
        <v>848.6</v>
      </c>
    </row>
    <row r="13476" spans="1:8" x14ac:dyDescent="0.2">
      <c r="A13476" s="5">
        <v>85488741</v>
      </c>
      <c r="B13476" s="5" t="s">
        <v>1854</v>
      </c>
      <c r="C13476" s="5" t="s">
        <v>1855</v>
      </c>
      <c r="D13476" s="2">
        <v>30.4</v>
      </c>
      <c r="E13476" s="8" t="s">
        <v>2698</v>
      </c>
      <c r="F13476" s="5">
        <v>398</v>
      </c>
      <c r="G13476" s="2" t="s">
        <v>3287</v>
      </c>
      <c r="H13476" s="2">
        <v>32.85</v>
      </c>
    </row>
    <row r="13477" spans="1:8" x14ac:dyDescent="0.2">
      <c r="A13477" s="5">
        <v>85488742</v>
      </c>
      <c r="B13477" s="5" t="s">
        <v>1856</v>
      </c>
      <c r="C13477" s="5" t="s">
        <v>1857</v>
      </c>
      <c r="D13477" s="2">
        <v>155</v>
      </c>
      <c r="E13477" s="8" t="s">
        <v>2698</v>
      </c>
      <c r="F13477" s="5">
        <v>398</v>
      </c>
      <c r="G13477" s="2" t="s">
        <v>3287</v>
      </c>
      <c r="H13477" s="2">
        <v>167.55</v>
      </c>
    </row>
    <row r="13478" spans="1:8" x14ac:dyDescent="0.2">
      <c r="A13478" s="5">
        <v>85488743</v>
      </c>
      <c r="B13478" s="5" t="s">
        <v>1858</v>
      </c>
      <c r="C13478" s="5" t="s">
        <v>1859</v>
      </c>
      <c r="D13478" s="2">
        <v>48.9</v>
      </c>
      <c r="E13478" s="8" t="s">
        <v>2698</v>
      </c>
      <c r="F13478" s="5">
        <v>398</v>
      </c>
      <c r="G13478" s="2" t="s">
        <v>3287</v>
      </c>
      <c r="H13478" s="2">
        <v>52.85</v>
      </c>
    </row>
    <row r="13479" spans="1:8" x14ac:dyDescent="0.2">
      <c r="A13479" s="5">
        <v>85488744</v>
      </c>
      <c r="B13479" s="5" t="s">
        <v>1860</v>
      </c>
      <c r="C13479" s="5" t="s">
        <v>1861</v>
      </c>
      <c r="D13479" s="2">
        <v>467</v>
      </c>
      <c r="E13479" s="8" t="s">
        <v>2698</v>
      </c>
      <c r="F13479" s="5">
        <v>398</v>
      </c>
      <c r="G13479" s="2" t="s">
        <v>3287</v>
      </c>
      <c r="H13479" s="2">
        <v>504.85</v>
      </c>
    </row>
    <row r="13480" spans="1:8" x14ac:dyDescent="0.2">
      <c r="A13480" s="5">
        <v>85488745</v>
      </c>
      <c r="B13480" s="5" t="s">
        <v>1862</v>
      </c>
      <c r="C13480" s="5" t="s">
        <v>1863</v>
      </c>
      <c r="D13480" s="2">
        <v>67.900000000000006</v>
      </c>
      <c r="E13480" s="8" t="s">
        <v>2698</v>
      </c>
      <c r="F13480" s="5">
        <v>398</v>
      </c>
      <c r="G13480" s="2" t="s">
        <v>3287</v>
      </c>
      <c r="H13480" s="2">
        <v>73.400000000000006</v>
      </c>
    </row>
    <row r="13481" spans="1:8" x14ac:dyDescent="0.2">
      <c r="A13481" s="5">
        <v>85493380</v>
      </c>
      <c r="B13481" s="5" t="s">
        <v>26962</v>
      </c>
      <c r="C13481" s="5" t="s">
        <v>26963</v>
      </c>
      <c r="D13481" s="2">
        <v>3110</v>
      </c>
      <c r="E13481" s="8" t="s">
        <v>2699</v>
      </c>
      <c r="F13481" s="5">
        <v>910</v>
      </c>
      <c r="G13481" s="2" t="s">
        <v>3287</v>
      </c>
      <c r="H13481" s="2">
        <v>3361.9</v>
      </c>
    </row>
    <row r="13482" spans="1:8" x14ac:dyDescent="0.2">
      <c r="A13482" s="5">
        <v>85493480</v>
      </c>
      <c r="B13482" s="5" t="s">
        <v>26964</v>
      </c>
      <c r="C13482" s="5" t="s">
        <v>26965</v>
      </c>
      <c r="D13482" s="2">
        <v>520</v>
      </c>
      <c r="E13482" s="8" t="s">
        <v>2699</v>
      </c>
      <c r="F13482" s="5">
        <v>910</v>
      </c>
      <c r="G13482" s="2" t="s">
        <v>3497</v>
      </c>
      <c r="H13482" s="2">
        <v>562.1</v>
      </c>
    </row>
    <row r="13483" spans="1:8" x14ac:dyDescent="0.2">
      <c r="A13483" s="5">
        <v>85495301</v>
      </c>
      <c r="B13483" s="5" t="s">
        <v>26966</v>
      </c>
      <c r="C13483" s="5" t="s">
        <v>26967</v>
      </c>
      <c r="D13483" s="2">
        <v>108</v>
      </c>
      <c r="E13483" s="8" t="s">
        <v>2700</v>
      </c>
      <c r="F13483" s="5">
        <v>695</v>
      </c>
      <c r="G13483" s="2" t="s">
        <v>3287</v>
      </c>
      <c r="H13483" s="2">
        <v>116.75</v>
      </c>
    </row>
    <row r="13484" spans="1:8" x14ac:dyDescent="0.2">
      <c r="A13484" s="5">
        <v>85499001</v>
      </c>
      <c r="B13484" s="5" t="s">
        <v>26968</v>
      </c>
      <c r="C13484" s="5" t="s">
        <v>26969</v>
      </c>
      <c r="D13484" s="2">
        <v>199</v>
      </c>
      <c r="E13484" s="8" t="s">
        <v>2700</v>
      </c>
      <c r="F13484" s="5">
        <v>592</v>
      </c>
      <c r="G13484" s="2" t="s">
        <v>3287</v>
      </c>
      <c r="H13484" s="2">
        <v>215.1</v>
      </c>
    </row>
    <row r="13485" spans="1:8" x14ac:dyDescent="0.2">
      <c r="A13485" s="5">
        <v>85499501</v>
      </c>
      <c r="B13485" s="5" t="s">
        <v>26970</v>
      </c>
      <c r="C13485" s="5" t="s">
        <v>26971</v>
      </c>
      <c r="D13485" s="2">
        <v>92</v>
      </c>
      <c r="E13485" s="8" t="s">
        <v>2700</v>
      </c>
      <c r="F13485" s="5">
        <v>695</v>
      </c>
      <c r="G13485" s="2" t="s">
        <v>3287</v>
      </c>
      <c r="H13485" s="2">
        <v>99.45</v>
      </c>
    </row>
    <row r="13486" spans="1:8" x14ac:dyDescent="0.2">
      <c r="A13486" s="5">
        <v>85500612</v>
      </c>
      <c r="B13486" s="5" t="s">
        <v>26972</v>
      </c>
      <c r="C13486" s="5" t="s">
        <v>26973</v>
      </c>
      <c r="D13486" s="2">
        <v>0.1</v>
      </c>
      <c r="F13486" s="5">
        <v>915</v>
      </c>
      <c r="G13486" s="2" t="s">
        <v>3287</v>
      </c>
      <c r="H13486" s="2">
        <v>0.1</v>
      </c>
    </row>
    <row r="13487" spans="1:8" x14ac:dyDescent="0.2">
      <c r="A13487" s="5">
        <v>85500613</v>
      </c>
      <c r="B13487" s="5" t="s">
        <v>26974</v>
      </c>
      <c r="C13487" s="5" t="s">
        <v>26975</v>
      </c>
      <c r="D13487" s="2">
        <v>0.1</v>
      </c>
      <c r="F13487" s="5">
        <v>915</v>
      </c>
      <c r="G13487" s="2" t="s">
        <v>3287</v>
      </c>
      <c r="H13487" s="2">
        <v>0.1</v>
      </c>
    </row>
    <row r="13488" spans="1:8" x14ac:dyDescent="0.2">
      <c r="A13488" s="5">
        <v>85502230</v>
      </c>
      <c r="B13488" s="5" t="s">
        <v>26976</v>
      </c>
      <c r="C13488" s="5" t="s">
        <v>26977</v>
      </c>
      <c r="D13488" s="2">
        <v>2746</v>
      </c>
      <c r="E13488" s="8" t="s">
        <v>2700</v>
      </c>
      <c r="F13488" s="5">
        <v>292</v>
      </c>
      <c r="G13488" s="2" t="s">
        <v>3287</v>
      </c>
      <c r="H13488" s="2">
        <v>2968.45</v>
      </c>
    </row>
    <row r="13489" spans="1:8" x14ac:dyDescent="0.2">
      <c r="A13489" s="5">
        <v>85502330</v>
      </c>
      <c r="B13489" s="5" t="s">
        <v>26978</v>
      </c>
      <c r="C13489" s="5" t="s">
        <v>26979</v>
      </c>
      <c r="D13489" s="2">
        <v>2672</v>
      </c>
      <c r="E13489" s="8" t="s">
        <v>2700</v>
      </c>
      <c r="F13489" s="5">
        <v>292</v>
      </c>
      <c r="G13489" s="2" t="s">
        <v>3287</v>
      </c>
      <c r="H13489" s="2">
        <v>2888.45</v>
      </c>
    </row>
    <row r="13490" spans="1:8" x14ac:dyDescent="0.2">
      <c r="A13490" s="5">
        <v>85502712</v>
      </c>
      <c r="B13490" s="5" t="s">
        <v>26980</v>
      </c>
      <c r="C13490" s="5" t="s">
        <v>26981</v>
      </c>
      <c r="D13490" s="2">
        <v>0.1</v>
      </c>
      <c r="F13490" s="5">
        <v>210</v>
      </c>
      <c r="G13490" s="2" t="s">
        <v>3287</v>
      </c>
      <c r="H13490" s="2">
        <v>0.1</v>
      </c>
    </row>
    <row r="13491" spans="1:8" x14ac:dyDescent="0.2">
      <c r="A13491" s="5">
        <v>85502713</v>
      </c>
      <c r="B13491" s="5" t="s">
        <v>26982</v>
      </c>
      <c r="C13491" s="5" t="s">
        <v>26983</v>
      </c>
      <c r="D13491" s="2">
        <v>0.1</v>
      </c>
      <c r="F13491" s="5">
        <v>210</v>
      </c>
      <c r="G13491" s="2" t="s">
        <v>3287</v>
      </c>
      <c r="H13491" s="2">
        <v>0.1</v>
      </c>
    </row>
    <row r="13492" spans="1:8" x14ac:dyDescent="0.2">
      <c r="A13492" s="5">
        <v>85502813</v>
      </c>
      <c r="B13492" s="5" t="s">
        <v>26984</v>
      </c>
      <c r="C13492" s="5" t="s">
        <v>26985</v>
      </c>
      <c r="D13492" s="2">
        <v>0.1</v>
      </c>
      <c r="F13492" s="5">
        <v>210</v>
      </c>
      <c r="G13492" s="2" t="s">
        <v>3287</v>
      </c>
      <c r="H13492" s="2">
        <v>0.1</v>
      </c>
    </row>
    <row r="13493" spans="1:8" x14ac:dyDescent="0.2">
      <c r="A13493" s="5">
        <v>85508380</v>
      </c>
      <c r="B13493" s="5" t="s">
        <v>26986</v>
      </c>
      <c r="C13493" s="5" t="s">
        <v>26987</v>
      </c>
      <c r="D13493" s="2">
        <v>860</v>
      </c>
      <c r="E13493" s="8" t="s">
        <v>2699</v>
      </c>
      <c r="F13493" s="5">
        <v>910</v>
      </c>
      <c r="G13493" s="2" t="s">
        <v>9594</v>
      </c>
      <c r="H13493" s="2">
        <v>929.65</v>
      </c>
    </row>
    <row r="13494" spans="1:8" x14ac:dyDescent="0.2">
      <c r="A13494" s="5">
        <v>85517612</v>
      </c>
      <c r="B13494" s="5" t="s">
        <v>26988</v>
      </c>
      <c r="C13494" s="5" t="s">
        <v>26989</v>
      </c>
      <c r="D13494" s="2">
        <v>0.1</v>
      </c>
      <c r="F13494" s="5">
        <v>110</v>
      </c>
      <c r="G13494" s="2" t="s">
        <v>3287</v>
      </c>
      <c r="H13494" s="2">
        <v>0.1</v>
      </c>
    </row>
    <row r="13495" spans="1:8" x14ac:dyDescent="0.2">
      <c r="A13495" s="5">
        <v>85517613</v>
      </c>
      <c r="B13495" s="5" t="s">
        <v>26990</v>
      </c>
      <c r="C13495" s="5" t="s">
        <v>26991</v>
      </c>
      <c r="D13495" s="2">
        <v>0.1</v>
      </c>
      <c r="F13495" s="5">
        <v>110</v>
      </c>
      <c r="G13495" s="2" t="s">
        <v>3287</v>
      </c>
      <c r="H13495" s="2">
        <v>0.1</v>
      </c>
    </row>
    <row r="13496" spans="1:8" x14ac:dyDescent="0.2">
      <c r="A13496" s="5">
        <v>85523502</v>
      </c>
      <c r="B13496" s="5" t="s">
        <v>26992</v>
      </c>
      <c r="C13496" s="5" t="s">
        <v>26993</v>
      </c>
      <c r="D13496" s="2">
        <v>36.6</v>
      </c>
      <c r="E13496" s="8" t="s">
        <v>2700</v>
      </c>
      <c r="F13496" s="5">
        <v>196</v>
      </c>
      <c r="G13496" s="2" t="s">
        <v>3287</v>
      </c>
      <c r="H13496" s="2">
        <v>39.549999999999997</v>
      </c>
    </row>
    <row r="13497" spans="1:8" x14ac:dyDescent="0.2">
      <c r="A13497" s="5">
        <v>85529412</v>
      </c>
      <c r="B13497" s="5" t="s">
        <v>26994</v>
      </c>
      <c r="C13497" s="5" t="s">
        <v>26995</v>
      </c>
      <c r="D13497" s="2">
        <v>0.1</v>
      </c>
      <c r="F13497" s="5">
        <v>520</v>
      </c>
      <c r="G13497" s="2" t="s">
        <v>3287</v>
      </c>
      <c r="H13497" s="2">
        <v>0.1</v>
      </c>
    </row>
    <row r="13498" spans="1:8" x14ac:dyDescent="0.2">
      <c r="A13498" s="5">
        <v>85529413</v>
      </c>
      <c r="B13498" s="5" t="s">
        <v>26996</v>
      </c>
      <c r="C13498" s="5" t="s">
        <v>26997</v>
      </c>
      <c r="D13498" s="2">
        <v>0.1</v>
      </c>
      <c r="F13498" s="5">
        <v>520</v>
      </c>
      <c r="G13498" s="2" t="s">
        <v>3287</v>
      </c>
      <c r="H13498" s="2">
        <v>0.1</v>
      </c>
    </row>
    <row r="13499" spans="1:8" x14ac:dyDescent="0.2">
      <c r="A13499" s="5">
        <v>85529612</v>
      </c>
      <c r="B13499" s="5" t="s">
        <v>26998</v>
      </c>
      <c r="C13499" s="5" t="s">
        <v>26999</v>
      </c>
      <c r="D13499" s="2">
        <v>0.1</v>
      </c>
      <c r="F13499" s="5">
        <v>110</v>
      </c>
      <c r="G13499" s="2" t="s">
        <v>3287</v>
      </c>
      <c r="H13499" s="2">
        <v>0.1</v>
      </c>
    </row>
    <row r="13500" spans="1:8" x14ac:dyDescent="0.2">
      <c r="A13500" s="5">
        <v>85531832</v>
      </c>
      <c r="B13500" s="5" t="s">
        <v>27000</v>
      </c>
      <c r="C13500" s="5" t="s">
        <v>27001</v>
      </c>
      <c r="D13500" s="2">
        <v>169</v>
      </c>
      <c r="E13500" s="8" t="s">
        <v>2699</v>
      </c>
      <c r="F13500" s="5">
        <v>120</v>
      </c>
      <c r="G13500" s="2" t="s">
        <v>3287</v>
      </c>
      <c r="H13500" s="2">
        <v>182.7</v>
      </c>
    </row>
    <row r="13501" spans="1:8" x14ac:dyDescent="0.2">
      <c r="A13501" s="5">
        <v>85531881</v>
      </c>
      <c r="B13501" s="5" t="s">
        <v>27002</v>
      </c>
      <c r="C13501" s="5" t="s">
        <v>27003</v>
      </c>
      <c r="D13501" s="2">
        <v>115</v>
      </c>
      <c r="E13501" s="8" t="s">
        <v>2699</v>
      </c>
      <c r="F13501" s="5">
        <v>120</v>
      </c>
      <c r="G13501" s="2" t="s">
        <v>3287</v>
      </c>
      <c r="H13501" s="2">
        <v>124.3</v>
      </c>
    </row>
    <row r="13502" spans="1:8" x14ac:dyDescent="0.2">
      <c r="A13502" s="5">
        <v>85537780</v>
      </c>
      <c r="B13502" s="5" t="s">
        <v>27004</v>
      </c>
      <c r="C13502" s="5" t="s">
        <v>27005</v>
      </c>
      <c r="D13502" s="2">
        <v>54.6</v>
      </c>
      <c r="E13502" s="8" t="s">
        <v>2699</v>
      </c>
      <c r="F13502" s="5">
        <v>910</v>
      </c>
      <c r="G13502" s="2" t="s">
        <v>3583</v>
      </c>
      <c r="H13502" s="2">
        <v>59</v>
      </c>
    </row>
    <row r="13503" spans="1:8" x14ac:dyDescent="0.2">
      <c r="A13503" s="5">
        <v>85538081</v>
      </c>
      <c r="B13503" s="5" t="s">
        <v>27006</v>
      </c>
      <c r="C13503" s="5" t="s">
        <v>27007</v>
      </c>
      <c r="D13503" s="2">
        <v>53.9</v>
      </c>
      <c r="E13503" s="8" t="s">
        <v>2699</v>
      </c>
      <c r="F13503" s="5">
        <v>120</v>
      </c>
      <c r="G13503" s="2" t="s">
        <v>3287</v>
      </c>
      <c r="H13503" s="2">
        <v>58.25</v>
      </c>
    </row>
    <row r="13504" spans="1:8" x14ac:dyDescent="0.2">
      <c r="A13504" s="5">
        <v>85538380</v>
      </c>
      <c r="B13504" s="5" t="s">
        <v>27008</v>
      </c>
      <c r="C13504" s="5" t="s">
        <v>27009</v>
      </c>
      <c r="D13504" s="2">
        <v>137</v>
      </c>
      <c r="E13504" s="8" t="s">
        <v>2699</v>
      </c>
      <c r="F13504" s="5">
        <v>910</v>
      </c>
      <c r="G13504" s="2" t="s">
        <v>3583</v>
      </c>
      <c r="H13504" s="2">
        <v>148.1</v>
      </c>
    </row>
    <row r="13505" spans="1:8" x14ac:dyDescent="0.2">
      <c r="A13505" s="5">
        <v>85555401</v>
      </c>
      <c r="B13505" s="5" t="s">
        <v>135</v>
      </c>
      <c r="C13505" s="5" t="s">
        <v>65</v>
      </c>
      <c r="D13505" s="2">
        <v>14.6</v>
      </c>
      <c r="E13505" s="8" t="s">
        <v>2698</v>
      </c>
      <c r="F13505" s="5">
        <v>372</v>
      </c>
      <c r="G13505" s="2" t="s">
        <v>3287</v>
      </c>
      <c r="H13505" s="2">
        <v>15.8</v>
      </c>
    </row>
    <row r="13506" spans="1:8" x14ac:dyDescent="0.2">
      <c r="A13506" s="5">
        <v>85555402</v>
      </c>
      <c r="B13506" s="5" t="s">
        <v>116</v>
      </c>
      <c r="C13506" s="5" t="s">
        <v>117</v>
      </c>
      <c r="D13506" s="2">
        <v>16.600000000000001</v>
      </c>
      <c r="E13506" s="8" t="s">
        <v>2698</v>
      </c>
      <c r="F13506" s="5">
        <v>372</v>
      </c>
      <c r="G13506" s="2" t="s">
        <v>3287</v>
      </c>
      <c r="H13506" s="2">
        <v>17.95</v>
      </c>
    </row>
    <row r="13507" spans="1:8" x14ac:dyDescent="0.2">
      <c r="A13507" s="5">
        <v>85556501</v>
      </c>
      <c r="B13507" s="5" t="s">
        <v>27010</v>
      </c>
      <c r="C13507" s="5" t="s">
        <v>27011</v>
      </c>
      <c r="D13507" s="2">
        <v>190</v>
      </c>
      <c r="E13507" s="8" t="s">
        <v>2700</v>
      </c>
      <c r="F13507" s="5">
        <v>291</v>
      </c>
      <c r="G13507" s="2" t="s">
        <v>3287</v>
      </c>
      <c r="H13507" s="2">
        <v>205.4</v>
      </c>
    </row>
    <row r="13508" spans="1:8" x14ac:dyDescent="0.2">
      <c r="A13508" s="5">
        <v>85557002</v>
      </c>
      <c r="B13508" s="5" t="s">
        <v>27012</v>
      </c>
      <c r="C13508" s="5" t="s">
        <v>27013</v>
      </c>
      <c r="D13508" s="2">
        <v>2.15</v>
      </c>
      <c r="E13508" s="8" t="s">
        <v>2699</v>
      </c>
      <c r="F13508" s="5">
        <v>812</v>
      </c>
      <c r="G13508" s="2" t="s">
        <v>3323</v>
      </c>
      <c r="H13508" s="2">
        <v>2.2999999999999998</v>
      </c>
    </row>
    <row r="13509" spans="1:8" x14ac:dyDescent="0.2">
      <c r="A13509" s="5">
        <v>85557004</v>
      </c>
      <c r="B13509" s="5" t="s">
        <v>27014</v>
      </c>
      <c r="C13509" s="5" t="s">
        <v>27015</v>
      </c>
      <c r="D13509" s="2">
        <v>1.55</v>
      </c>
      <c r="E13509" s="8" t="s">
        <v>2699</v>
      </c>
      <c r="F13509" s="5">
        <v>812</v>
      </c>
      <c r="G13509" s="2" t="s">
        <v>3323</v>
      </c>
      <c r="H13509" s="2">
        <v>1.7</v>
      </c>
    </row>
    <row r="13510" spans="1:8" x14ac:dyDescent="0.2">
      <c r="A13510" s="5">
        <v>85557006</v>
      </c>
      <c r="B13510" s="5" t="s">
        <v>27016</v>
      </c>
      <c r="C13510" s="5" t="s">
        <v>27017</v>
      </c>
      <c r="D13510" s="2">
        <v>2.75</v>
      </c>
      <c r="E13510" s="8" t="s">
        <v>2699</v>
      </c>
      <c r="F13510" s="5">
        <v>812</v>
      </c>
      <c r="G13510" s="2" t="s">
        <v>3323</v>
      </c>
      <c r="H13510" s="2">
        <v>2.95</v>
      </c>
    </row>
    <row r="13511" spans="1:8" x14ac:dyDescent="0.2">
      <c r="A13511" s="5">
        <v>85569502</v>
      </c>
      <c r="B13511" s="5" t="s">
        <v>27018</v>
      </c>
      <c r="C13511" s="5" t="s">
        <v>27019</v>
      </c>
      <c r="D13511" s="2">
        <v>80.900000000000006</v>
      </c>
      <c r="E13511" s="8" t="s">
        <v>2700</v>
      </c>
      <c r="F13511" s="5">
        <v>196</v>
      </c>
      <c r="G13511" s="2" t="s">
        <v>3287</v>
      </c>
      <c r="H13511" s="2">
        <v>87.45</v>
      </c>
    </row>
    <row r="13512" spans="1:8" x14ac:dyDescent="0.2">
      <c r="A13512" s="5">
        <v>85569601</v>
      </c>
      <c r="B13512" s="5" t="s">
        <v>27020</v>
      </c>
      <c r="C13512" s="5" t="s">
        <v>27021</v>
      </c>
      <c r="D13512" s="2">
        <v>155</v>
      </c>
      <c r="E13512" s="8" t="s">
        <v>2700</v>
      </c>
      <c r="F13512" s="5">
        <v>196</v>
      </c>
      <c r="G13512" s="2" t="s">
        <v>3287</v>
      </c>
      <c r="H13512" s="2">
        <v>167.55</v>
      </c>
    </row>
    <row r="13513" spans="1:8" x14ac:dyDescent="0.2">
      <c r="A13513" s="5">
        <v>85569701</v>
      </c>
      <c r="B13513" s="5" t="s">
        <v>27022</v>
      </c>
      <c r="C13513" s="5" t="s">
        <v>27023</v>
      </c>
      <c r="D13513" s="2">
        <v>18.7</v>
      </c>
      <c r="E13513" s="8" t="s">
        <v>2700</v>
      </c>
      <c r="F13513" s="5">
        <v>196</v>
      </c>
      <c r="G13513" s="2" t="s">
        <v>3287</v>
      </c>
      <c r="H13513" s="2">
        <v>20.2</v>
      </c>
    </row>
    <row r="13514" spans="1:8" x14ac:dyDescent="0.2">
      <c r="A13514" s="5">
        <v>85569801</v>
      </c>
      <c r="B13514" s="5" t="s">
        <v>27024</v>
      </c>
      <c r="C13514" s="5" t="s">
        <v>27025</v>
      </c>
      <c r="D13514" s="2">
        <v>188</v>
      </c>
      <c r="E13514" s="8" t="s">
        <v>2700</v>
      </c>
      <c r="F13514" s="5">
        <v>196</v>
      </c>
      <c r="G13514" s="2" t="s">
        <v>3287</v>
      </c>
      <c r="H13514" s="2">
        <v>203.25</v>
      </c>
    </row>
    <row r="13515" spans="1:8" x14ac:dyDescent="0.2">
      <c r="A13515" s="5">
        <v>85569901</v>
      </c>
      <c r="B13515" s="5" t="s">
        <v>27026</v>
      </c>
      <c r="C13515" s="5" t="s">
        <v>27027</v>
      </c>
      <c r="D13515" s="2">
        <v>178</v>
      </c>
      <c r="E13515" s="8" t="s">
        <v>2700</v>
      </c>
      <c r="F13515" s="5">
        <v>196</v>
      </c>
      <c r="G13515" s="2" t="s">
        <v>3287</v>
      </c>
      <c r="H13515" s="2">
        <v>192.4</v>
      </c>
    </row>
    <row r="13516" spans="1:8" x14ac:dyDescent="0.2">
      <c r="A13516" s="5">
        <v>85570501</v>
      </c>
      <c r="B13516" s="5" t="s">
        <v>27028</v>
      </c>
      <c r="C13516" s="5" t="s">
        <v>27029</v>
      </c>
      <c r="D13516" s="2">
        <v>10.85</v>
      </c>
      <c r="E13516" s="8" t="s">
        <v>2700</v>
      </c>
      <c r="F13516" s="5">
        <v>196</v>
      </c>
      <c r="G13516" s="2" t="s">
        <v>3287</v>
      </c>
      <c r="H13516" s="2">
        <v>11.75</v>
      </c>
    </row>
    <row r="13517" spans="1:8" x14ac:dyDescent="0.2">
      <c r="A13517" s="5">
        <v>85575801</v>
      </c>
      <c r="B13517" s="5" t="s">
        <v>27030</v>
      </c>
      <c r="C13517" s="5" t="s">
        <v>27031</v>
      </c>
      <c r="D13517" s="2">
        <v>35.200000000000003</v>
      </c>
      <c r="E13517" s="8" t="s">
        <v>2700</v>
      </c>
      <c r="F13517" s="5">
        <v>292</v>
      </c>
      <c r="G13517" s="2" t="s">
        <v>3287</v>
      </c>
      <c r="H13517" s="2">
        <v>38.049999999999997</v>
      </c>
    </row>
    <row r="13518" spans="1:8" x14ac:dyDescent="0.2">
      <c r="A13518" s="5">
        <v>85583480</v>
      </c>
      <c r="B13518" s="5" t="s">
        <v>27032</v>
      </c>
      <c r="C13518" s="5" t="s">
        <v>27033</v>
      </c>
      <c r="D13518" s="2">
        <v>3041</v>
      </c>
      <c r="E13518" s="8" t="s">
        <v>2699</v>
      </c>
      <c r="F13518" s="5">
        <v>120</v>
      </c>
      <c r="G13518" s="2" t="s">
        <v>3497</v>
      </c>
      <c r="H13518" s="2">
        <v>3287.3</v>
      </c>
    </row>
    <row r="13519" spans="1:8" x14ac:dyDescent="0.2">
      <c r="A13519" s="5">
        <v>85584601</v>
      </c>
      <c r="B13519" s="5" t="s">
        <v>27034</v>
      </c>
      <c r="C13519" s="5" t="s">
        <v>27035</v>
      </c>
      <c r="D13519" s="2">
        <v>147</v>
      </c>
      <c r="E13519" s="8" t="s">
        <v>2699</v>
      </c>
      <c r="F13519" s="5">
        <v>540</v>
      </c>
      <c r="G13519" s="2" t="s">
        <v>3287</v>
      </c>
      <c r="H13519" s="2">
        <v>158.9</v>
      </c>
    </row>
    <row r="13520" spans="1:8" x14ac:dyDescent="0.2">
      <c r="A13520" s="5">
        <v>85586912</v>
      </c>
      <c r="B13520" s="5" t="s">
        <v>27036</v>
      </c>
      <c r="C13520" s="5" t="s">
        <v>27037</v>
      </c>
      <c r="D13520" s="2">
        <v>0.1</v>
      </c>
      <c r="F13520" s="5">
        <v>915</v>
      </c>
      <c r="G13520" s="2" t="s">
        <v>3287</v>
      </c>
      <c r="H13520" s="2">
        <v>0.1</v>
      </c>
    </row>
    <row r="13521" spans="1:8" x14ac:dyDescent="0.2">
      <c r="A13521" s="5">
        <v>85586913</v>
      </c>
      <c r="B13521" s="5" t="s">
        <v>27038</v>
      </c>
      <c r="C13521" s="5" t="s">
        <v>27039</v>
      </c>
      <c r="D13521" s="2">
        <v>0.1</v>
      </c>
      <c r="F13521" s="5">
        <v>915</v>
      </c>
      <c r="G13521" s="2" t="s">
        <v>3287</v>
      </c>
      <c r="H13521" s="2">
        <v>0.1</v>
      </c>
    </row>
    <row r="13522" spans="1:8" x14ac:dyDescent="0.2">
      <c r="A13522" s="5">
        <v>85591504</v>
      </c>
      <c r="B13522" s="5" t="s">
        <v>27040</v>
      </c>
      <c r="C13522" s="5" t="s">
        <v>27041</v>
      </c>
      <c r="D13522" s="2">
        <v>10.15</v>
      </c>
      <c r="E13522" s="8" t="s">
        <v>2700</v>
      </c>
      <c r="F13522" s="5">
        <v>196</v>
      </c>
      <c r="G13522" s="2" t="s">
        <v>3287</v>
      </c>
      <c r="H13522" s="2">
        <v>10.95</v>
      </c>
    </row>
    <row r="13523" spans="1:8" x14ac:dyDescent="0.2">
      <c r="A13523" s="5">
        <v>85591980</v>
      </c>
      <c r="B13523" s="5" t="s">
        <v>27042</v>
      </c>
      <c r="C13523" s="5" t="s">
        <v>27043</v>
      </c>
      <c r="D13523" s="2">
        <v>67110</v>
      </c>
      <c r="E13523" s="8" t="s">
        <v>2699</v>
      </c>
      <c r="F13523" s="5">
        <v>620</v>
      </c>
      <c r="G13523" s="2" t="s">
        <v>3287</v>
      </c>
      <c r="H13523" s="2">
        <v>72545.899999999994</v>
      </c>
    </row>
    <row r="13524" spans="1:8" x14ac:dyDescent="0.2">
      <c r="A13524" s="5">
        <v>85593704</v>
      </c>
      <c r="B13524" s="5" t="s">
        <v>27044</v>
      </c>
      <c r="C13524" s="5" t="s">
        <v>27045</v>
      </c>
      <c r="D13524" s="2">
        <v>7.3</v>
      </c>
      <c r="E13524" s="8" t="s">
        <v>2700</v>
      </c>
      <c r="F13524" s="5">
        <v>196</v>
      </c>
      <c r="G13524" s="2" t="s">
        <v>3287</v>
      </c>
      <c r="H13524" s="2">
        <v>7.9</v>
      </c>
    </row>
    <row r="13525" spans="1:8" x14ac:dyDescent="0.2">
      <c r="A13525" s="5">
        <v>85593705</v>
      </c>
      <c r="B13525" s="5" t="s">
        <v>27046</v>
      </c>
      <c r="C13525" s="5" t="s">
        <v>27047</v>
      </c>
      <c r="D13525" s="2">
        <v>7.3</v>
      </c>
      <c r="E13525" s="8" t="s">
        <v>2700</v>
      </c>
      <c r="F13525" s="5">
        <v>196</v>
      </c>
      <c r="G13525" s="2" t="s">
        <v>3287</v>
      </c>
      <c r="H13525" s="2">
        <v>7.9</v>
      </c>
    </row>
    <row r="13526" spans="1:8" x14ac:dyDescent="0.2">
      <c r="A13526" s="5">
        <v>85594401</v>
      </c>
      <c r="B13526" s="5" t="s">
        <v>27048</v>
      </c>
      <c r="C13526" s="5" t="s">
        <v>27049</v>
      </c>
      <c r="D13526" s="2">
        <v>58.5</v>
      </c>
      <c r="E13526" s="8" t="s">
        <v>2700</v>
      </c>
      <c r="F13526" s="5">
        <v>196</v>
      </c>
      <c r="G13526" s="2" t="s">
        <v>3287</v>
      </c>
      <c r="H13526" s="2">
        <v>63.25</v>
      </c>
    </row>
    <row r="13527" spans="1:8" x14ac:dyDescent="0.2">
      <c r="A13527" s="5">
        <v>85595430</v>
      </c>
      <c r="B13527" s="5" t="s">
        <v>27050</v>
      </c>
      <c r="C13527" s="5" t="s">
        <v>27051</v>
      </c>
      <c r="D13527" s="2">
        <v>72</v>
      </c>
      <c r="E13527" s="8" t="s">
        <v>2700</v>
      </c>
      <c r="F13527" s="5">
        <v>196</v>
      </c>
      <c r="G13527" s="2" t="s">
        <v>3287</v>
      </c>
      <c r="H13527" s="2">
        <v>77.849999999999994</v>
      </c>
    </row>
    <row r="13528" spans="1:8" x14ac:dyDescent="0.2">
      <c r="A13528" s="5">
        <v>85608101</v>
      </c>
      <c r="B13528" s="5" t="s">
        <v>27052</v>
      </c>
      <c r="C13528" s="5" t="s">
        <v>27053</v>
      </c>
      <c r="D13528" s="2">
        <v>13.2</v>
      </c>
      <c r="E13528" s="8" t="s">
        <v>2700</v>
      </c>
      <c r="F13528" s="5">
        <v>192</v>
      </c>
      <c r="G13528" s="2" t="s">
        <v>3287</v>
      </c>
      <c r="H13528" s="2">
        <v>14.25</v>
      </c>
    </row>
    <row r="13529" spans="1:8" x14ac:dyDescent="0.2">
      <c r="A13529" s="5">
        <v>85608102</v>
      </c>
      <c r="B13529" s="5" t="s">
        <v>27054</v>
      </c>
      <c r="C13529" s="5" t="s">
        <v>27055</v>
      </c>
      <c r="D13529" s="2">
        <v>24.5</v>
      </c>
      <c r="E13529" s="8" t="s">
        <v>2700</v>
      </c>
      <c r="F13529" s="5">
        <v>192</v>
      </c>
      <c r="G13529" s="2" t="s">
        <v>3287</v>
      </c>
      <c r="H13529" s="2">
        <v>26.5</v>
      </c>
    </row>
    <row r="13530" spans="1:8" x14ac:dyDescent="0.2">
      <c r="A13530" s="5">
        <v>8561005</v>
      </c>
      <c r="B13530" s="5" t="s">
        <v>27056</v>
      </c>
      <c r="C13530" s="5" t="s">
        <v>27057</v>
      </c>
      <c r="D13530" s="2">
        <v>40.799999999999997</v>
      </c>
      <c r="E13530" s="8" t="s">
        <v>2700</v>
      </c>
      <c r="F13530" s="5">
        <v>291</v>
      </c>
      <c r="G13530" s="2" t="s">
        <v>3287</v>
      </c>
      <c r="H13530" s="2">
        <v>44.1</v>
      </c>
    </row>
    <row r="13531" spans="1:8" x14ac:dyDescent="0.2">
      <c r="A13531" s="5">
        <v>8561006</v>
      </c>
      <c r="B13531" s="5" t="s">
        <v>27058</v>
      </c>
      <c r="C13531" s="5" t="s">
        <v>27059</v>
      </c>
      <c r="D13531" s="2">
        <v>64.599999999999994</v>
      </c>
      <c r="E13531" s="8" t="s">
        <v>2700</v>
      </c>
      <c r="F13531" s="5">
        <v>291</v>
      </c>
      <c r="G13531" s="2" t="s">
        <v>3287</v>
      </c>
      <c r="H13531" s="2">
        <v>69.849999999999994</v>
      </c>
    </row>
    <row r="13532" spans="1:8" x14ac:dyDescent="0.2">
      <c r="A13532" s="5">
        <v>8561007</v>
      </c>
      <c r="B13532" s="5" t="s">
        <v>27060</v>
      </c>
      <c r="C13532" s="5" t="s">
        <v>27061</v>
      </c>
      <c r="D13532" s="2">
        <v>31.4</v>
      </c>
      <c r="E13532" s="8" t="s">
        <v>2700</v>
      </c>
      <c r="F13532" s="5">
        <v>291</v>
      </c>
      <c r="G13532" s="2" t="s">
        <v>3287</v>
      </c>
      <c r="H13532" s="2">
        <v>33.950000000000003</v>
      </c>
    </row>
    <row r="13533" spans="1:8" x14ac:dyDescent="0.2">
      <c r="A13533" s="5">
        <v>8561010</v>
      </c>
      <c r="B13533" s="5" t="s">
        <v>27062</v>
      </c>
      <c r="C13533" s="5" t="s">
        <v>27063</v>
      </c>
      <c r="D13533" s="2">
        <v>263</v>
      </c>
      <c r="E13533" s="8" t="s">
        <v>2700</v>
      </c>
      <c r="F13533" s="5">
        <v>291</v>
      </c>
      <c r="G13533" s="2" t="s">
        <v>3287</v>
      </c>
      <c r="H13533" s="2">
        <v>284.3</v>
      </c>
    </row>
    <row r="13534" spans="1:8" x14ac:dyDescent="0.2">
      <c r="A13534" s="5">
        <v>8561101</v>
      </c>
      <c r="B13534" s="5" t="s">
        <v>27064</v>
      </c>
      <c r="C13534" s="5" t="s">
        <v>27065</v>
      </c>
      <c r="D13534" s="2">
        <v>23.4</v>
      </c>
      <c r="E13534" s="8" t="s">
        <v>2700</v>
      </c>
      <c r="F13534" s="5">
        <v>292</v>
      </c>
      <c r="G13534" s="2" t="s">
        <v>3287</v>
      </c>
      <c r="H13534" s="2">
        <v>25.3</v>
      </c>
    </row>
    <row r="13535" spans="1:8" x14ac:dyDescent="0.2">
      <c r="A13535" s="5">
        <v>8561102</v>
      </c>
      <c r="B13535" s="5" t="s">
        <v>27066</v>
      </c>
      <c r="C13535" s="5" t="s">
        <v>27065</v>
      </c>
      <c r="D13535" s="2">
        <v>31.4</v>
      </c>
      <c r="E13535" s="8" t="s">
        <v>2700</v>
      </c>
      <c r="F13535" s="5">
        <v>291</v>
      </c>
      <c r="G13535" s="2" t="s">
        <v>3287</v>
      </c>
      <c r="H13535" s="2">
        <v>33.950000000000003</v>
      </c>
    </row>
    <row r="13536" spans="1:8" x14ac:dyDescent="0.2">
      <c r="A13536" s="5">
        <v>8561104</v>
      </c>
      <c r="B13536" s="5" t="s">
        <v>27067</v>
      </c>
      <c r="C13536" s="5" t="s">
        <v>27065</v>
      </c>
      <c r="D13536" s="2">
        <v>254</v>
      </c>
      <c r="E13536" s="8" t="s">
        <v>2700</v>
      </c>
      <c r="F13536" s="5">
        <v>291</v>
      </c>
      <c r="G13536" s="2" t="s">
        <v>3287</v>
      </c>
      <c r="H13536" s="2">
        <v>274.55</v>
      </c>
    </row>
    <row r="13537" spans="1:8" x14ac:dyDescent="0.2">
      <c r="A13537" s="5">
        <v>8561105</v>
      </c>
      <c r="B13537" s="5" t="s">
        <v>27068</v>
      </c>
      <c r="C13537" s="5" t="s">
        <v>27065</v>
      </c>
      <c r="D13537" s="2">
        <v>123</v>
      </c>
      <c r="E13537" s="8" t="s">
        <v>2700</v>
      </c>
      <c r="F13537" s="5">
        <v>291</v>
      </c>
      <c r="G13537" s="2" t="s">
        <v>3287</v>
      </c>
      <c r="H13537" s="2">
        <v>132.94999999999999</v>
      </c>
    </row>
    <row r="13538" spans="1:8" x14ac:dyDescent="0.2">
      <c r="A13538" s="5">
        <v>85621801</v>
      </c>
      <c r="B13538" s="5" t="s">
        <v>27069</v>
      </c>
      <c r="C13538" s="5" t="s">
        <v>27070</v>
      </c>
      <c r="D13538" s="2">
        <v>33.9</v>
      </c>
      <c r="E13538" s="8" t="s">
        <v>2700</v>
      </c>
      <c r="F13538" s="5">
        <v>196</v>
      </c>
      <c r="G13538" s="2" t="s">
        <v>3287</v>
      </c>
      <c r="H13538" s="2">
        <v>36.65</v>
      </c>
    </row>
    <row r="13539" spans="1:8" x14ac:dyDescent="0.2">
      <c r="A13539" s="5">
        <v>85633101</v>
      </c>
      <c r="B13539" s="5" t="s">
        <v>27071</v>
      </c>
      <c r="C13539" s="5" t="s">
        <v>27072</v>
      </c>
      <c r="D13539" s="2">
        <v>39.700000000000003</v>
      </c>
      <c r="E13539" s="8" t="s">
        <v>2700</v>
      </c>
      <c r="F13539" s="5">
        <v>196</v>
      </c>
      <c r="G13539" s="2" t="s">
        <v>3287</v>
      </c>
      <c r="H13539" s="2">
        <v>42.9</v>
      </c>
    </row>
    <row r="13540" spans="1:8" x14ac:dyDescent="0.2">
      <c r="A13540" s="5">
        <v>85634002</v>
      </c>
      <c r="B13540" s="5" t="s">
        <v>27073</v>
      </c>
      <c r="C13540" s="5" t="s">
        <v>27074</v>
      </c>
      <c r="D13540" s="2">
        <v>279</v>
      </c>
      <c r="E13540" s="8" t="s">
        <v>2700</v>
      </c>
      <c r="F13540" s="5">
        <v>362</v>
      </c>
      <c r="G13540" s="2" t="s">
        <v>3287</v>
      </c>
      <c r="H13540" s="2">
        <v>301.60000000000002</v>
      </c>
    </row>
    <row r="13541" spans="1:8" x14ac:dyDescent="0.2">
      <c r="A13541" s="5">
        <v>85645601</v>
      </c>
      <c r="B13541" s="5" t="s">
        <v>27075</v>
      </c>
      <c r="C13541" s="5" t="s">
        <v>27076</v>
      </c>
      <c r="D13541" s="2">
        <v>242</v>
      </c>
      <c r="E13541" s="8" t="s">
        <v>2699</v>
      </c>
      <c r="F13541" s="5">
        <v>371</v>
      </c>
      <c r="G13541" s="2" t="s">
        <v>3287</v>
      </c>
      <c r="H13541" s="2">
        <v>261.60000000000002</v>
      </c>
    </row>
    <row r="13542" spans="1:8" x14ac:dyDescent="0.2">
      <c r="A13542" s="5">
        <v>85645602</v>
      </c>
      <c r="B13542" s="5" t="s">
        <v>27077</v>
      </c>
      <c r="C13542" s="5" t="s">
        <v>27078</v>
      </c>
      <c r="D13542" s="2">
        <v>242</v>
      </c>
      <c r="E13542" s="8" t="s">
        <v>2699</v>
      </c>
      <c r="F13542" s="5">
        <v>371</v>
      </c>
      <c r="G13542" s="2" t="s">
        <v>3287</v>
      </c>
      <c r="H13542" s="2">
        <v>261.60000000000002</v>
      </c>
    </row>
    <row r="13543" spans="1:8" x14ac:dyDescent="0.2">
      <c r="A13543" s="5">
        <v>85645603</v>
      </c>
      <c r="B13543" s="5" t="s">
        <v>27079</v>
      </c>
      <c r="C13543" s="5" t="s">
        <v>27080</v>
      </c>
      <c r="D13543" s="2">
        <v>242</v>
      </c>
      <c r="E13543" s="8" t="s">
        <v>2699</v>
      </c>
      <c r="F13543" s="5">
        <v>371</v>
      </c>
      <c r="G13543" s="2" t="s">
        <v>3287</v>
      </c>
      <c r="H13543" s="2">
        <v>261.60000000000002</v>
      </c>
    </row>
    <row r="13544" spans="1:8" x14ac:dyDescent="0.2">
      <c r="A13544" s="5">
        <v>85645604</v>
      </c>
      <c r="B13544" s="5" t="s">
        <v>27081</v>
      </c>
      <c r="C13544" s="5" t="s">
        <v>27082</v>
      </c>
      <c r="D13544" s="2">
        <v>242</v>
      </c>
      <c r="E13544" s="8" t="s">
        <v>2699</v>
      </c>
      <c r="F13544" s="5">
        <v>371</v>
      </c>
      <c r="G13544" s="2" t="s">
        <v>3287</v>
      </c>
      <c r="H13544" s="2">
        <v>261.60000000000002</v>
      </c>
    </row>
    <row r="13545" spans="1:8" x14ac:dyDescent="0.2">
      <c r="A13545" s="5">
        <v>85645605</v>
      </c>
      <c r="B13545" s="5" t="s">
        <v>27083</v>
      </c>
      <c r="C13545" s="5" t="s">
        <v>27084</v>
      </c>
      <c r="D13545" s="2">
        <v>242</v>
      </c>
      <c r="E13545" s="8" t="s">
        <v>2699</v>
      </c>
      <c r="F13545" s="5">
        <v>371</v>
      </c>
      <c r="G13545" s="2" t="s">
        <v>3287</v>
      </c>
      <c r="H13545" s="2">
        <v>261.60000000000002</v>
      </c>
    </row>
    <row r="13546" spans="1:8" x14ac:dyDescent="0.2">
      <c r="A13546" s="5">
        <v>85645606</v>
      </c>
      <c r="B13546" s="5" t="s">
        <v>27085</v>
      </c>
      <c r="C13546" s="5" t="s">
        <v>27086</v>
      </c>
      <c r="D13546" s="2">
        <v>242</v>
      </c>
      <c r="E13546" s="8" t="s">
        <v>2699</v>
      </c>
      <c r="F13546" s="5">
        <v>371</v>
      </c>
      <c r="G13546" s="2" t="s">
        <v>3287</v>
      </c>
      <c r="H13546" s="2">
        <v>261.60000000000002</v>
      </c>
    </row>
    <row r="13547" spans="1:8" x14ac:dyDescent="0.2">
      <c r="A13547" s="5">
        <v>85645607</v>
      </c>
      <c r="B13547" s="5" t="s">
        <v>27087</v>
      </c>
      <c r="C13547" s="5" t="s">
        <v>27088</v>
      </c>
      <c r="D13547" s="2">
        <v>242</v>
      </c>
      <c r="E13547" s="8" t="s">
        <v>2699</v>
      </c>
      <c r="F13547" s="5">
        <v>371</v>
      </c>
      <c r="G13547" s="2" t="s">
        <v>3287</v>
      </c>
      <c r="H13547" s="2">
        <v>261.60000000000002</v>
      </c>
    </row>
    <row r="13548" spans="1:8" x14ac:dyDescent="0.2">
      <c r="A13548" s="5">
        <v>85645608</v>
      </c>
      <c r="B13548" s="5" t="s">
        <v>27089</v>
      </c>
      <c r="C13548" s="5" t="s">
        <v>27090</v>
      </c>
      <c r="D13548" s="2">
        <v>242</v>
      </c>
      <c r="E13548" s="8" t="s">
        <v>2699</v>
      </c>
      <c r="F13548" s="5">
        <v>371</v>
      </c>
      <c r="G13548" s="2" t="s">
        <v>3287</v>
      </c>
      <c r="H13548" s="2">
        <v>261.60000000000002</v>
      </c>
    </row>
    <row r="13549" spans="1:8" x14ac:dyDescent="0.2">
      <c r="A13549" s="5">
        <v>85645609</v>
      </c>
      <c r="B13549" s="5" t="s">
        <v>27091</v>
      </c>
      <c r="C13549" s="5" t="s">
        <v>27092</v>
      </c>
      <c r="D13549" s="2">
        <v>242</v>
      </c>
      <c r="E13549" s="8" t="s">
        <v>2699</v>
      </c>
      <c r="F13549" s="5">
        <v>371</v>
      </c>
      <c r="G13549" s="2" t="s">
        <v>3287</v>
      </c>
      <c r="H13549" s="2">
        <v>261.60000000000002</v>
      </c>
    </row>
    <row r="13550" spans="1:8" x14ac:dyDescent="0.2">
      <c r="A13550" s="5">
        <v>85645610</v>
      </c>
      <c r="B13550" s="5" t="s">
        <v>27093</v>
      </c>
      <c r="C13550" s="5" t="s">
        <v>27094</v>
      </c>
      <c r="D13550" s="2">
        <v>242</v>
      </c>
      <c r="E13550" s="8" t="s">
        <v>2699</v>
      </c>
      <c r="F13550" s="5">
        <v>371</v>
      </c>
      <c r="G13550" s="2" t="s">
        <v>3287</v>
      </c>
      <c r="H13550" s="2">
        <v>261.60000000000002</v>
      </c>
    </row>
    <row r="13551" spans="1:8" x14ac:dyDescent="0.2">
      <c r="A13551" s="5">
        <v>85645611</v>
      </c>
      <c r="B13551" s="5" t="s">
        <v>27095</v>
      </c>
      <c r="C13551" s="5" t="s">
        <v>27096</v>
      </c>
      <c r="D13551" s="2">
        <v>242</v>
      </c>
      <c r="E13551" s="8" t="s">
        <v>2699</v>
      </c>
      <c r="F13551" s="5">
        <v>371</v>
      </c>
      <c r="G13551" s="2" t="s">
        <v>3287</v>
      </c>
      <c r="H13551" s="2">
        <v>261.60000000000002</v>
      </c>
    </row>
    <row r="13552" spans="1:8" x14ac:dyDescent="0.2">
      <c r="A13552" s="5">
        <v>85645612</v>
      </c>
      <c r="B13552" s="5" t="s">
        <v>27097</v>
      </c>
      <c r="C13552" s="5" t="s">
        <v>27098</v>
      </c>
      <c r="D13552" s="2">
        <v>242</v>
      </c>
      <c r="E13552" s="8" t="s">
        <v>2699</v>
      </c>
      <c r="F13552" s="5">
        <v>371</v>
      </c>
      <c r="G13552" s="2" t="s">
        <v>3287</v>
      </c>
      <c r="H13552" s="2">
        <v>261.60000000000002</v>
      </c>
    </row>
    <row r="13553" spans="1:8" x14ac:dyDescent="0.2">
      <c r="A13553" s="5">
        <v>85645613</v>
      </c>
      <c r="B13553" s="5" t="s">
        <v>27099</v>
      </c>
      <c r="C13553" s="5" t="s">
        <v>27100</v>
      </c>
      <c r="D13553" s="2">
        <v>242</v>
      </c>
      <c r="E13553" s="8" t="s">
        <v>2699</v>
      </c>
      <c r="F13553" s="5">
        <v>371</v>
      </c>
      <c r="G13553" s="2" t="s">
        <v>3287</v>
      </c>
      <c r="H13553" s="2">
        <v>261.60000000000002</v>
      </c>
    </row>
    <row r="13554" spans="1:8" x14ac:dyDescent="0.2">
      <c r="A13554" s="5">
        <v>85645614</v>
      </c>
      <c r="B13554" s="5" t="s">
        <v>27101</v>
      </c>
      <c r="C13554" s="5" t="s">
        <v>27102</v>
      </c>
      <c r="D13554" s="2">
        <v>242</v>
      </c>
      <c r="E13554" s="8" t="s">
        <v>2699</v>
      </c>
      <c r="F13554" s="5">
        <v>371</v>
      </c>
      <c r="G13554" s="2" t="s">
        <v>3287</v>
      </c>
      <c r="H13554" s="2">
        <v>261.60000000000002</v>
      </c>
    </row>
    <row r="13555" spans="1:8" x14ac:dyDescent="0.2">
      <c r="A13555" s="5">
        <v>85645615</v>
      </c>
      <c r="B13555" s="5" t="s">
        <v>27103</v>
      </c>
      <c r="C13555" s="5" t="s">
        <v>27104</v>
      </c>
      <c r="D13555" s="2">
        <v>242</v>
      </c>
      <c r="E13555" s="8" t="s">
        <v>2699</v>
      </c>
      <c r="F13555" s="5">
        <v>371</v>
      </c>
      <c r="G13555" s="2" t="s">
        <v>3287</v>
      </c>
      <c r="H13555" s="2">
        <v>261.60000000000002</v>
      </c>
    </row>
    <row r="13556" spans="1:8" x14ac:dyDescent="0.2">
      <c r="A13556" s="5">
        <v>85645616</v>
      </c>
      <c r="B13556" s="5" t="s">
        <v>27105</v>
      </c>
      <c r="C13556" s="5" t="s">
        <v>27106</v>
      </c>
      <c r="D13556" s="2">
        <v>242</v>
      </c>
      <c r="E13556" s="8" t="s">
        <v>2699</v>
      </c>
      <c r="F13556" s="5">
        <v>371</v>
      </c>
      <c r="G13556" s="2" t="s">
        <v>3287</v>
      </c>
      <c r="H13556" s="2">
        <v>261.60000000000002</v>
      </c>
    </row>
    <row r="13557" spans="1:8" x14ac:dyDescent="0.2">
      <c r="A13557" s="5">
        <v>85645617</v>
      </c>
      <c r="B13557" s="5" t="s">
        <v>27107</v>
      </c>
      <c r="C13557" s="5" t="s">
        <v>27108</v>
      </c>
      <c r="D13557" s="2">
        <v>242</v>
      </c>
      <c r="E13557" s="8" t="s">
        <v>2699</v>
      </c>
      <c r="F13557" s="5">
        <v>371</v>
      </c>
      <c r="G13557" s="2" t="s">
        <v>3287</v>
      </c>
      <c r="H13557" s="2">
        <v>261.60000000000002</v>
      </c>
    </row>
    <row r="13558" spans="1:8" x14ac:dyDescent="0.2">
      <c r="A13558" s="5">
        <v>85645618</v>
      </c>
      <c r="B13558" s="5" t="s">
        <v>27109</v>
      </c>
      <c r="C13558" s="5" t="s">
        <v>27110</v>
      </c>
      <c r="D13558" s="2">
        <v>242</v>
      </c>
      <c r="E13558" s="8" t="s">
        <v>2699</v>
      </c>
      <c r="F13558" s="5">
        <v>371</v>
      </c>
      <c r="G13558" s="2" t="s">
        <v>3287</v>
      </c>
      <c r="H13558" s="2">
        <v>261.60000000000002</v>
      </c>
    </row>
    <row r="13559" spans="1:8" x14ac:dyDescent="0.2">
      <c r="A13559" s="5">
        <v>85645619</v>
      </c>
      <c r="B13559" s="5" t="s">
        <v>27111</v>
      </c>
      <c r="C13559" s="5" t="s">
        <v>27112</v>
      </c>
      <c r="D13559" s="2">
        <v>242</v>
      </c>
      <c r="E13559" s="8" t="s">
        <v>2699</v>
      </c>
      <c r="F13559" s="5">
        <v>371</v>
      </c>
      <c r="G13559" s="2" t="s">
        <v>3287</v>
      </c>
      <c r="H13559" s="2">
        <v>261.60000000000002</v>
      </c>
    </row>
    <row r="13560" spans="1:8" x14ac:dyDescent="0.2">
      <c r="A13560" s="5">
        <v>85645620</v>
      </c>
      <c r="B13560" s="5" t="s">
        <v>27113</v>
      </c>
      <c r="C13560" s="5" t="s">
        <v>27114</v>
      </c>
      <c r="D13560" s="2">
        <v>242</v>
      </c>
      <c r="E13560" s="8" t="s">
        <v>2699</v>
      </c>
      <c r="F13560" s="5">
        <v>371</v>
      </c>
      <c r="G13560" s="2" t="s">
        <v>3287</v>
      </c>
      <c r="H13560" s="2">
        <v>261.60000000000002</v>
      </c>
    </row>
    <row r="13561" spans="1:8" x14ac:dyDescent="0.2">
      <c r="A13561" s="5">
        <v>85645621</v>
      </c>
      <c r="B13561" s="5" t="s">
        <v>27115</v>
      </c>
      <c r="C13561" s="5" t="s">
        <v>27116</v>
      </c>
      <c r="D13561" s="2">
        <v>242</v>
      </c>
      <c r="E13561" s="8" t="s">
        <v>2699</v>
      </c>
      <c r="F13561" s="5">
        <v>371</v>
      </c>
      <c r="G13561" s="2" t="s">
        <v>3287</v>
      </c>
      <c r="H13561" s="2">
        <v>261.60000000000002</v>
      </c>
    </row>
    <row r="13562" spans="1:8" x14ac:dyDescent="0.2">
      <c r="A13562" s="5">
        <v>85645622</v>
      </c>
      <c r="B13562" s="5" t="s">
        <v>27117</v>
      </c>
      <c r="C13562" s="5" t="s">
        <v>27118</v>
      </c>
      <c r="D13562" s="2">
        <v>242</v>
      </c>
      <c r="E13562" s="8" t="s">
        <v>2699</v>
      </c>
      <c r="F13562" s="5">
        <v>371</v>
      </c>
      <c r="G13562" s="2" t="s">
        <v>3287</v>
      </c>
      <c r="H13562" s="2">
        <v>261.60000000000002</v>
      </c>
    </row>
    <row r="13563" spans="1:8" x14ac:dyDescent="0.2">
      <c r="A13563" s="5">
        <v>85645623</v>
      </c>
      <c r="B13563" s="5" t="s">
        <v>27119</v>
      </c>
      <c r="C13563" s="5" t="s">
        <v>27120</v>
      </c>
      <c r="D13563" s="2">
        <v>242</v>
      </c>
      <c r="E13563" s="8" t="s">
        <v>2699</v>
      </c>
      <c r="F13563" s="5">
        <v>371</v>
      </c>
      <c r="G13563" s="2" t="s">
        <v>3287</v>
      </c>
      <c r="H13563" s="2">
        <v>261.60000000000002</v>
      </c>
    </row>
    <row r="13564" spans="1:8" x14ac:dyDescent="0.2">
      <c r="A13564" s="5">
        <v>85645624</v>
      </c>
      <c r="B13564" s="5" t="s">
        <v>27121</v>
      </c>
      <c r="C13564" s="5" t="s">
        <v>27122</v>
      </c>
      <c r="D13564" s="2">
        <v>242</v>
      </c>
      <c r="E13564" s="8" t="s">
        <v>2699</v>
      </c>
      <c r="F13564" s="5">
        <v>371</v>
      </c>
      <c r="G13564" s="2" t="s">
        <v>3287</v>
      </c>
      <c r="H13564" s="2">
        <v>261.60000000000002</v>
      </c>
    </row>
    <row r="13565" spans="1:8" x14ac:dyDescent="0.2">
      <c r="A13565" s="5">
        <v>85645625</v>
      </c>
      <c r="B13565" s="5" t="s">
        <v>27123</v>
      </c>
      <c r="C13565" s="5" t="s">
        <v>27124</v>
      </c>
      <c r="D13565" s="2">
        <v>242</v>
      </c>
      <c r="E13565" s="8" t="s">
        <v>2699</v>
      </c>
      <c r="F13565" s="5">
        <v>371</v>
      </c>
      <c r="G13565" s="2" t="s">
        <v>3287</v>
      </c>
      <c r="H13565" s="2">
        <v>261.60000000000002</v>
      </c>
    </row>
    <row r="13566" spans="1:8" x14ac:dyDescent="0.2">
      <c r="A13566" s="5">
        <v>85645626</v>
      </c>
      <c r="B13566" s="5" t="s">
        <v>27125</v>
      </c>
      <c r="C13566" s="5" t="s">
        <v>27126</v>
      </c>
      <c r="D13566" s="2">
        <v>242</v>
      </c>
      <c r="E13566" s="8" t="s">
        <v>2699</v>
      </c>
      <c r="F13566" s="5">
        <v>371</v>
      </c>
      <c r="G13566" s="2" t="s">
        <v>3287</v>
      </c>
      <c r="H13566" s="2">
        <v>261.60000000000002</v>
      </c>
    </row>
    <row r="13567" spans="1:8" x14ac:dyDescent="0.2">
      <c r="A13567" s="5">
        <v>85645627</v>
      </c>
      <c r="B13567" s="5" t="s">
        <v>27127</v>
      </c>
      <c r="C13567" s="5" t="s">
        <v>27128</v>
      </c>
      <c r="D13567" s="2">
        <v>242</v>
      </c>
      <c r="E13567" s="8" t="s">
        <v>2699</v>
      </c>
      <c r="F13567" s="5">
        <v>371</v>
      </c>
      <c r="G13567" s="2" t="s">
        <v>3287</v>
      </c>
      <c r="H13567" s="2">
        <v>261.60000000000002</v>
      </c>
    </row>
    <row r="13568" spans="1:8" x14ac:dyDescent="0.2">
      <c r="A13568" s="5">
        <v>85645628</v>
      </c>
      <c r="B13568" s="5" t="s">
        <v>27129</v>
      </c>
      <c r="C13568" s="5" t="s">
        <v>27130</v>
      </c>
      <c r="D13568" s="2">
        <v>242</v>
      </c>
      <c r="E13568" s="8" t="s">
        <v>2699</v>
      </c>
      <c r="F13568" s="5">
        <v>371</v>
      </c>
      <c r="G13568" s="2" t="s">
        <v>3287</v>
      </c>
      <c r="H13568" s="2">
        <v>261.60000000000002</v>
      </c>
    </row>
    <row r="13569" spans="1:8" x14ac:dyDescent="0.2">
      <c r="A13569" s="5">
        <v>85645629</v>
      </c>
      <c r="B13569" s="5" t="s">
        <v>27131</v>
      </c>
      <c r="C13569" s="5" t="s">
        <v>27132</v>
      </c>
      <c r="D13569" s="2">
        <v>242</v>
      </c>
      <c r="E13569" s="8" t="s">
        <v>2699</v>
      </c>
      <c r="F13569" s="5">
        <v>371</v>
      </c>
      <c r="G13569" s="2" t="s">
        <v>3287</v>
      </c>
      <c r="H13569" s="2">
        <v>261.60000000000002</v>
      </c>
    </row>
    <row r="13570" spans="1:8" x14ac:dyDescent="0.2">
      <c r="A13570" s="5">
        <v>85645630</v>
      </c>
      <c r="B13570" s="5" t="s">
        <v>27133</v>
      </c>
      <c r="C13570" s="5" t="s">
        <v>27134</v>
      </c>
      <c r="D13570" s="2">
        <v>242</v>
      </c>
      <c r="E13570" s="8" t="s">
        <v>2699</v>
      </c>
      <c r="F13570" s="5">
        <v>371</v>
      </c>
      <c r="G13570" s="2" t="s">
        <v>3287</v>
      </c>
      <c r="H13570" s="2">
        <v>261.60000000000002</v>
      </c>
    </row>
    <row r="13571" spans="1:8" x14ac:dyDescent="0.2">
      <c r="A13571" s="5">
        <v>85645631</v>
      </c>
      <c r="B13571" s="5" t="s">
        <v>27135</v>
      </c>
      <c r="C13571" s="5" t="s">
        <v>27136</v>
      </c>
      <c r="D13571" s="2">
        <v>242</v>
      </c>
      <c r="E13571" s="8" t="s">
        <v>2699</v>
      </c>
      <c r="F13571" s="5">
        <v>371</v>
      </c>
      <c r="G13571" s="2" t="s">
        <v>3287</v>
      </c>
      <c r="H13571" s="2">
        <v>261.60000000000002</v>
      </c>
    </row>
    <row r="13572" spans="1:8" x14ac:dyDescent="0.2">
      <c r="A13572" s="5">
        <v>85645632</v>
      </c>
      <c r="B13572" s="5" t="s">
        <v>27137</v>
      </c>
      <c r="C13572" s="5" t="s">
        <v>27138</v>
      </c>
      <c r="D13572" s="2">
        <v>242</v>
      </c>
      <c r="E13572" s="8" t="s">
        <v>2699</v>
      </c>
      <c r="F13572" s="5">
        <v>371</v>
      </c>
      <c r="G13572" s="2" t="s">
        <v>3287</v>
      </c>
      <c r="H13572" s="2">
        <v>261.60000000000002</v>
      </c>
    </row>
    <row r="13573" spans="1:8" x14ac:dyDescent="0.2">
      <c r="A13573" s="5">
        <v>85645633</v>
      </c>
      <c r="B13573" s="5" t="s">
        <v>27139</v>
      </c>
      <c r="C13573" s="5" t="s">
        <v>27140</v>
      </c>
      <c r="D13573" s="2">
        <v>242</v>
      </c>
      <c r="E13573" s="8" t="s">
        <v>2699</v>
      </c>
      <c r="F13573" s="5">
        <v>371</v>
      </c>
      <c r="G13573" s="2" t="s">
        <v>3287</v>
      </c>
      <c r="H13573" s="2">
        <v>261.60000000000002</v>
      </c>
    </row>
    <row r="13574" spans="1:8" x14ac:dyDescent="0.2">
      <c r="A13574" s="5">
        <v>85645634</v>
      </c>
      <c r="B13574" s="5" t="s">
        <v>27141</v>
      </c>
      <c r="C13574" s="5" t="s">
        <v>27142</v>
      </c>
      <c r="D13574" s="2">
        <v>242</v>
      </c>
      <c r="E13574" s="8" t="s">
        <v>2699</v>
      </c>
      <c r="F13574" s="5">
        <v>371</v>
      </c>
      <c r="G13574" s="2" t="s">
        <v>3287</v>
      </c>
      <c r="H13574" s="2">
        <v>261.60000000000002</v>
      </c>
    </row>
    <row r="13575" spans="1:8" x14ac:dyDescent="0.2">
      <c r="A13575" s="5">
        <v>85645635</v>
      </c>
      <c r="B13575" s="5" t="s">
        <v>27143</v>
      </c>
      <c r="C13575" s="5" t="s">
        <v>27144</v>
      </c>
      <c r="D13575" s="2">
        <v>242</v>
      </c>
      <c r="E13575" s="8" t="s">
        <v>2699</v>
      </c>
      <c r="F13575" s="5">
        <v>371</v>
      </c>
      <c r="G13575" s="2" t="s">
        <v>3287</v>
      </c>
      <c r="H13575" s="2">
        <v>261.60000000000002</v>
      </c>
    </row>
    <row r="13576" spans="1:8" x14ac:dyDescent="0.2">
      <c r="A13576" s="5">
        <v>85645636</v>
      </c>
      <c r="B13576" s="5" t="s">
        <v>27145</v>
      </c>
      <c r="C13576" s="5" t="s">
        <v>27146</v>
      </c>
      <c r="D13576" s="2">
        <v>242</v>
      </c>
      <c r="E13576" s="8" t="s">
        <v>2699</v>
      </c>
      <c r="F13576" s="5">
        <v>371</v>
      </c>
      <c r="G13576" s="2" t="s">
        <v>3287</v>
      </c>
      <c r="H13576" s="2">
        <v>261.60000000000002</v>
      </c>
    </row>
    <row r="13577" spans="1:8" x14ac:dyDescent="0.2">
      <c r="A13577" s="5">
        <v>85645637</v>
      </c>
      <c r="B13577" s="5" t="s">
        <v>27147</v>
      </c>
      <c r="C13577" s="5" t="s">
        <v>27148</v>
      </c>
      <c r="D13577" s="2">
        <v>242</v>
      </c>
      <c r="E13577" s="8" t="s">
        <v>2699</v>
      </c>
      <c r="F13577" s="5">
        <v>371</v>
      </c>
      <c r="G13577" s="2" t="s">
        <v>3287</v>
      </c>
      <c r="H13577" s="2">
        <v>261.60000000000002</v>
      </c>
    </row>
    <row r="13578" spans="1:8" x14ac:dyDescent="0.2">
      <c r="A13578" s="5">
        <v>85645638</v>
      </c>
      <c r="B13578" s="5" t="s">
        <v>27149</v>
      </c>
      <c r="C13578" s="5" t="s">
        <v>27150</v>
      </c>
      <c r="D13578" s="2">
        <v>242</v>
      </c>
      <c r="E13578" s="8" t="s">
        <v>2699</v>
      </c>
      <c r="F13578" s="5">
        <v>371</v>
      </c>
      <c r="G13578" s="2" t="s">
        <v>3287</v>
      </c>
      <c r="H13578" s="2">
        <v>261.60000000000002</v>
      </c>
    </row>
    <row r="13579" spans="1:8" x14ac:dyDescent="0.2">
      <c r="A13579" s="5">
        <v>85645639</v>
      </c>
      <c r="B13579" s="5" t="s">
        <v>27151</v>
      </c>
      <c r="C13579" s="5" t="s">
        <v>27152</v>
      </c>
      <c r="D13579" s="2">
        <v>242</v>
      </c>
      <c r="E13579" s="8" t="s">
        <v>2699</v>
      </c>
      <c r="F13579" s="5">
        <v>371</v>
      </c>
      <c r="G13579" s="2" t="s">
        <v>3287</v>
      </c>
      <c r="H13579" s="2">
        <v>261.60000000000002</v>
      </c>
    </row>
    <row r="13580" spans="1:8" x14ac:dyDescent="0.2">
      <c r="A13580" s="5">
        <v>85645640</v>
      </c>
      <c r="B13580" s="5" t="s">
        <v>27153</v>
      </c>
      <c r="C13580" s="5" t="s">
        <v>27154</v>
      </c>
      <c r="D13580" s="2">
        <v>242</v>
      </c>
      <c r="E13580" s="8" t="s">
        <v>2699</v>
      </c>
      <c r="F13580" s="5">
        <v>371</v>
      </c>
      <c r="G13580" s="2" t="s">
        <v>3287</v>
      </c>
      <c r="H13580" s="2">
        <v>261.60000000000002</v>
      </c>
    </row>
    <row r="13581" spans="1:8" x14ac:dyDescent="0.2">
      <c r="A13581" s="5">
        <v>85645641</v>
      </c>
      <c r="B13581" s="5" t="s">
        <v>27153</v>
      </c>
      <c r="C13581" s="5" t="s">
        <v>27154</v>
      </c>
      <c r="D13581" s="2">
        <v>242</v>
      </c>
      <c r="E13581" s="8" t="s">
        <v>2699</v>
      </c>
      <c r="F13581" s="5">
        <v>371</v>
      </c>
      <c r="G13581" s="2" t="s">
        <v>3287</v>
      </c>
      <c r="H13581" s="2">
        <v>261.60000000000002</v>
      </c>
    </row>
    <row r="13582" spans="1:8" x14ac:dyDescent="0.2">
      <c r="A13582" s="5">
        <v>85645642</v>
      </c>
      <c r="B13582" s="5" t="s">
        <v>27155</v>
      </c>
      <c r="C13582" s="5" t="s">
        <v>27156</v>
      </c>
      <c r="D13582" s="2">
        <v>242</v>
      </c>
      <c r="E13582" s="8" t="s">
        <v>2699</v>
      </c>
      <c r="F13582" s="5">
        <v>371</v>
      </c>
      <c r="G13582" s="2" t="s">
        <v>3287</v>
      </c>
      <c r="H13582" s="2">
        <v>261.60000000000002</v>
      </c>
    </row>
    <row r="13583" spans="1:8" x14ac:dyDescent="0.2">
      <c r="A13583" s="5">
        <v>85645643</v>
      </c>
      <c r="B13583" s="5" t="s">
        <v>27157</v>
      </c>
      <c r="C13583" s="5" t="s">
        <v>27158</v>
      </c>
      <c r="D13583" s="2">
        <v>242</v>
      </c>
      <c r="E13583" s="8" t="s">
        <v>2699</v>
      </c>
      <c r="F13583" s="5">
        <v>371</v>
      </c>
      <c r="G13583" s="2" t="s">
        <v>3287</v>
      </c>
      <c r="H13583" s="2">
        <v>261.60000000000002</v>
      </c>
    </row>
    <row r="13584" spans="1:8" x14ac:dyDescent="0.2">
      <c r="A13584" s="5">
        <v>85645644</v>
      </c>
      <c r="B13584" s="5" t="s">
        <v>27159</v>
      </c>
      <c r="C13584" s="5" t="s">
        <v>27160</v>
      </c>
      <c r="D13584" s="2">
        <v>242</v>
      </c>
      <c r="E13584" s="8" t="s">
        <v>2699</v>
      </c>
      <c r="F13584" s="5">
        <v>371</v>
      </c>
      <c r="G13584" s="2" t="s">
        <v>3287</v>
      </c>
      <c r="H13584" s="2">
        <v>261.60000000000002</v>
      </c>
    </row>
    <row r="13585" spans="1:8" x14ac:dyDescent="0.2">
      <c r="A13585" s="5">
        <v>85645701</v>
      </c>
      <c r="B13585" s="5" t="s">
        <v>27161</v>
      </c>
      <c r="C13585" s="5" t="s">
        <v>27162</v>
      </c>
      <c r="D13585" s="2">
        <v>80.400000000000006</v>
      </c>
      <c r="E13585" s="8" t="s">
        <v>2699</v>
      </c>
      <c r="F13585" s="5">
        <v>371</v>
      </c>
      <c r="G13585" s="2" t="s">
        <v>3287</v>
      </c>
      <c r="H13585" s="2">
        <v>86.9</v>
      </c>
    </row>
    <row r="13586" spans="1:8" x14ac:dyDescent="0.2">
      <c r="A13586" s="5">
        <v>85645702</v>
      </c>
      <c r="B13586" s="5" t="s">
        <v>27163</v>
      </c>
      <c r="C13586" s="5" t="s">
        <v>27164</v>
      </c>
      <c r="D13586" s="2">
        <v>80.400000000000006</v>
      </c>
      <c r="E13586" s="8" t="s">
        <v>2699</v>
      </c>
      <c r="F13586" s="5">
        <v>371</v>
      </c>
      <c r="G13586" s="2" t="s">
        <v>3287</v>
      </c>
      <c r="H13586" s="2">
        <v>86.9</v>
      </c>
    </row>
    <row r="13587" spans="1:8" x14ac:dyDescent="0.2">
      <c r="A13587" s="5">
        <v>85645703</v>
      </c>
      <c r="B13587" s="5" t="s">
        <v>27165</v>
      </c>
      <c r="C13587" s="5" t="s">
        <v>27166</v>
      </c>
      <c r="D13587" s="2">
        <v>80.400000000000006</v>
      </c>
      <c r="E13587" s="8" t="s">
        <v>2699</v>
      </c>
      <c r="F13587" s="5">
        <v>371</v>
      </c>
      <c r="G13587" s="2" t="s">
        <v>3287</v>
      </c>
      <c r="H13587" s="2">
        <v>86.9</v>
      </c>
    </row>
    <row r="13588" spans="1:8" x14ac:dyDescent="0.2">
      <c r="A13588" s="5">
        <v>85645704</v>
      </c>
      <c r="B13588" s="5" t="s">
        <v>27167</v>
      </c>
      <c r="C13588" s="5" t="s">
        <v>27168</v>
      </c>
      <c r="D13588" s="2">
        <v>80.400000000000006</v>
      </c>
      <c r="E13588" s="8" t="s">
        <v>2699</v>
      </c>
      <c r="F13588" s="5">
        <v>371</v>
      </c>
      <c r="G13588" s="2" t="s">
        <v>3287</v>
      </c>
      <c r="H13588" s="2">
        <v>86.9</v>
      </c>
    </row>
    <row r="13589" spans="1:8" x14ac:dyDescent="0.2">
      <c r="A13589" s="5">
        <v>85645705</v>
      </c>
      <c r="B13589" s="5" t="s">
        <v>27169</v>
      </c>
      <c r="C13589" s="5" t="s">
        <v>27170</v>
      </c>
      <c r="D13589" s="2">
        <v>80.400000000000006</v>
      </c>
      <c r="E13589" s="8" t="s">
        <v>2699</v>
      </c>
      <c r="F13589" s="5">
        <v>371</v>
      </c>
      <c r="G13589" s="2" t="s">
        <v>3287</v>
      </c>
      <c r="H13589" s="2">
        <v>86.9</v>
      </c>
    </row>
    <row r="13590" spans="1:8" x14ac:dyDescent="0.2">
      <c r="A13590" s="5">
        <v>85645706</v>
      </c>
      <c r="B13590" s="5" t="s">
        <v>27171</v>
      </c>
      <c r="C13590" s="5" t="s">
        <v>27172</v>
      </c>
      <c r="D13590" s="2">
        <v>80.400000000000006</v>
      </c>
      <c r="E13590" s="8" t="s">
        <v>2699</v>
      </c>
      <c r="F13590" s="5">
        <v>371</v>
      </c>
      <c r="G13590" s="2" t="s">
        <v>3287</v>
      </c>
      <c r="H13590" s="2">
        <v>86.9</v>
      </c>
    </row>
    <row r="13591" spans="1:8" x14ac:dyDescent="0.2">
      <c r="A13591" s="5">
        <v>85645707</v>
      </c>
      <c r="B13591" s="5" t="s">
        <v>27173</v>
      </c>
      <c r="C13591" s="5" t="s">
        <v>27174</v>
      </c>
      <c r="D13591" s="2">
        <v>80.400000000000006</v>
      </c>
      <c r="E13591" s="8" t="s">
        <v>2699</v>
      </c>
      <c r="F13591" s="5">
        <v>371</v>
      </c>
      <c r="G13591" s="2" t="s">
        <v>3287</v>
      </c>
      <c r="H13591" s="2">
        <v>86.9</v>
      </c>
    </row>
    <row r="13592" spans="1:8" x14ac:dyDescent="0.2">
      <c r="A13592" s="5">
        <v>85645708</v>
      </c>
      <c r="B13592" s="5" t="s">
        <v>27175</v>
      </c>
      <c r="C13592" s="5" t="s">
        <v>27176</v>
      </c>
      <c r="D13592" s="2">
        <v>80.400000000000006</v>
      </c>
      <c r="E13592" s="8" t="s">
        <v>2699</v>
      </c>
      <c r="F13592" s="5">
        <v>371</v>
      </c>
      <c r="G13592" s="2" t="s">
        <v>3287</v>
      </c>
      <c r="H13592" s="2">
        <v>86.9</v>
      </c>
    </row>
    <row r="13593" spans="1:8" x14ac:dyDescent="0.2">
      <c r="A13593" s="5">
        <v>85645709</v>
      </c>
      <c r="B13593" s="5" t="s">
        <v>27177</v>
      </c>
      <c r="C13593" s="5" t="s">
        <v>27178</v>
      </c>
      <c r="D13593" s="2">
        <v>80.400000000000006</v>
      </c>
      <c r="E13593" s="8" t="s">
        <v>2699</v>
      </c>
      <c r="F13593" s="5">
        <v>371</v>
      </c>
      <c r="G13593" s="2" t="s">
        <v>3287</v>
      </c>
      <c r="H13593" s="2">
        <v>86.9</v>
      </c>
    </row>
    <row r="13594" spans="1:8" x14ac:dyDescent="0.2">
      <c r="A13594" s="5">
        <v>85645710</v>
      </c>
      <c r="B13594" s="5" t="s">
        <v>27179</v>
      </c>
      <c r="C13594" s="5" t="s">
        <v>27180</v>
      </c>
      <c r="D13594" s="2">
        <v>80.400000000000006</v>
      </c>
      <c r="E13594" s="8" t="s">
        <v>2699</v>
      </c>
      <c r="F13594" s="5">
        <v>371</v>
      </c>
      <c r="G13594" s="2" t="s">
        <v>3287</v>
      </c>
      <c r="H13594" s="2">
        <v>86.9</v>
      </c>
    </row>
    <row r="13595" spans="1:8" x14ac:dyDescent="0.2">
      <c r="A13595" s="5">
        <v>85645711</v>
      </c>
      <c r="B13595" s="5" t="s">
        <v>27181</v>
      </c>
      <c r="C13595" s="5" t="s">
        <v>27182</v>
      </c>
      <c r="D13595" s="2">
        <v>80.400000000000006</v>
      </c>
      <c r="E13595" s="8" t="s">
        <v>2699</v>
      </c>
      <c r="F13595" s="5">
        <v>371</v>
      </c>
      <c r="G13595" s="2" t="s">
        <v>3287</v>
      </c>
      <c r="H13595" s="2">
        <v>86.9</v>
      </c>
    </row>
    <row r="13596" spans="1:8" x14ac:dyDescent="0.2">
      <c r="A13596" s="5">
        <v>85645712</v>
      </c>
      <c r="B13596" s="5" t="s">
        <v>27183</v>
      </c>
      <c r="C13596" s="5" t="s">
        <v>27184</v>
      </c>
      <c r="D13596" s="2">
        <v>80.400000000000006</v>
      </c>
      <c r="E13596" s="8" t="s">
        <v>2699</v>
      </c>
      <c r="F13596" s="5">
        <v>371</v>
      </c>
      <c r="G13596" s="2" t="s">
        <v>3287</v>
      </c>
      <c r="H13596" s="2">
        <v>86.9</v>
      </c>
    </row>
    <row r="13597" spans="1:8" x14ac:dyDescent="0.2">
      <c r="A13597" s="5">
        <v>85645713</v>
      </c>
      <c r="B13597" s="5" t="s">
        <v>27185</v>
      </c>
      <c r="C13597" s="5" t="s">
        <v>27186</v>
      </c>
      <c r="D13597" s="2">
        <v>80.400000000000006</v>
      </c>
      <c r="E13597" s="8" t="s">
        <v>2699</v>
      </c>
      <c r="F13597" s="5">
        <v>371</v>
      </c>
      <c r="G13597" s="2" t="s">
        <v>3287</v>
      </c>
      <c r="H13597" s="2">
        <v>86.9</v>
      </c>
    </row>
    <row r="13598" spans="1:8" x14ac:dyDescent="0.2">
      <c r="A13598" s="5">
        <v>85645714</v>
      </c>
      <c r="B13598" s="5" t="s">
        <v>27187</v>
      </c>
      <c r="C13598" s="5" t="s">
        <v>27188</v>
      </c>
      <c r="D13598" s="2">
        <v>80.400000000000006</v>
      </c>
      <c r="E13598" s="8" t="s">
        <v>2699</v>
      </c>
      <c r="F13598" s="5">
        <v>371</v>
      </c>
      <c r="G13598" s="2" t="s">
        <v>3287</v>
      </c>
      <c r="H13598" s="2">
        <v>86.9</v>
      </c>
    </row>
    <row r="13599" spans="1:8" x14ac:dyDescent="0.2">
      <c r="A13599" s="5">
        <v>85645715</v>
      </c>
      <c r="B13599" s="5" t="s">
        <v>27189</v>
      </c>
      <c r="C13599" s="5" t="s">
        <v>27190</v>
      </c>
      <c r="D13599" s="2">
        <v>80.400000000000006</v>
      </c>
      <c r="E13599" s="8" t="s">
        <v>2699</v>
      </c>
      <c r="F13599" s="5">
        <v>371</v>
      </c>
      <c r="G13599" s="2" t="s">
        <v>3287</v>
      </c>
      <c r="H13599" s="2">
        <v>86.9</v>
      </c>
    </row>
    <row r="13600" spans="1:8" x14ac:dyDescent="0.2">
      <c r="A13600" s="5">
        <v>85645716</v>
      </c>
      <c r="B13600" s="5" t="s">
        <v>27191</v>
      </c>
      <c r="C13600" s="5" t="s">
        <v>27192</v>
      </c>
      <c r="D13600" s="2">
        <v>80.400000000000006</v>
      </c>
      <c r="E13600" s="8" t="s">
        <v>2699</v>
      </c>
      <c r="F13600" s="5">
        <v>371</v>
      </c>
      <c r="G13600" s="2" t="s">
        <v>3287</v>
      </c>
      <c r="H13600" s="2">
        <v>86.9</v>
      </c>
    </row>
    <row r="13601" spans="1:8" x14ac:dyDescent="0.2">
      <c r="A13601" s="5">
        <v>85645717</v>
      </c>
      <c r="B13601" s="5" t="s">
        <v>27107</v>
      </c>
      <c r="C13601" s="5" t="s">
        <v>27193</v>
      </c>
      <c r="D13601" s="2">
        <v>80.400000000000006</v>
      </c>
      <c r="E13601" s="8" t="s">
        <v>2699</v>
      </c>
      <c r="F13601" s="5">
        <v>371</v>
      </c>
      <c r="G13601" s="2" t="s">
        <v>3287</v>
      </c>
      <c r="H13601" s="2">
        <v>86.9</v>
      </c>
    </row>
    <row r="13602" spans="1:8" x14ac:dyDescent="0.2">
      <c r="A13602" s="5">
        <v>85645718</v>
      </c>
      <c r="B13602" s="5" t="s">
        <v>27194</v>
      </c>
      <c r="C13602" s="5" t="s">
        <v>27195</v>
      </c>
      <c r="D13602" s="2">
        <v>80.400000000000006</v>
      </c>
      <c r="E13602" s="8" t="s">
        <v>2699</v>
      </c>
      <c r="F13602" s="5">
        <v>371</v>
      </c>
      <c r="G13602" s="2" t="s">
        <v>3287</v>
      </c>
      <c r="H13602" s="2">
        <v>86.9</v>
      </c>
    </row>
    <row r="13603" spans="1:8" x14ac:dyDescent="0.2">
      <c r="A13603" s="5">
        <v>85645719</v>
      </c>
      <c r="B13603" s="5" t="s">
        <v>27196</v>
      </c>
      <c r="C13603" s="5" t="s">
        <v>27197</v>
      </c>
      <c r="D13603" s="2">
        <v>80.400000000000006</v>
      </c>
      <c r="E13603" s="8" t="s">
        <v>2699</v>
      </c>
      <c r="F13603" s="5">
        <v>371</v>
      </c>
      <c r="G13603" s="2" t="s">
        <v>3287</v>
      </c>
      <c r="H13603" s="2">
        <v>86.9</v>
      </c>
    </row>
    <row r="13604" spans="1:8" x14ac:dyDescent="0.2">
      <c r="A13604" s="5">
        <v>85645720</v>
      </c>
      <c r="B13604" s="5" t="s">
        <v>27198</v>
      </c>
      <c r="C13604" s="5" t="s">
        <v>27199</v>
      </c>
      <c r="D13604" s="2">
        <v>80.400000000000006</v>
      </c>
      <c r="E13604" s="8" t="s">
        <v>2699</v>
      </c>
      <c r="F13604" s="5">
        <v>371</v>
      </c>
      <c r="G13604" s="2" t="s">
        <v>3287</v>
      </c>
      <c r="H13604" s="2">
        <v>86.9</v>
      </c>
    </row>
    <row r="13605" spans="1:8" x14ac:dyDescent="0.2">
      <c r="A13605" s="5">
        <v>85645721</v>
      </c>
      <c r="B13605" s="5" t="s">
        <v>27200</v>
      </c>
      <c r="C13605" s="5" t="s">
        <v>27201</v>
      </c>
      <c r="D13605" s="2">
        <v>80.400000000000006</v>
      </c>
      <c r="E13605" s="8" t="s">
        <v>2699</v>
      </c>
      <c r="F13605" s="5">
        <v>371</v>
      </c>
      <c r="G13605" s="2" t="s">
        <v>3287</v>
      </c>
      <c r="H13605" s="2">
        <v>86.9</v>
      </c>
    </row>
    <row r="13606" spans="1:8" x14ac:dyDescent="0.2">
      <c r="A13606" s="5">
        <v>85645722</v>
      </c>
      <c r="B13606" s="5" t="s">
        <v>27202</v>
      </c>
      <c r="C13606" s="5" t="s">
        <v>27203</v>
      </c>
      <c r="D13606" s="2">
        <v>80.400000000000006</v>
      </c>
      <c r="E13606" s="8" t="s">
        <v>2699</v>
      </c>
      <c r="F13606" s="5">
        <v>371</v>
      </c>
      <c r="G13606" s="2" t="s">
        <v>3287</v>
      </c>
      <c r="H13606" s="2">
        <v>86.9</v>
      </c>
    </row>
    <row r="13607" spans="1:8" x14ac:dyDescent="0.2">
      <c r="A13607" s="5">
        <v>85645723</v>
      </c>
      <c r="B13607" s="5" t="s">
        <v>27204</v>
      </c>
      <c r="C13607" s="5" t="s">
        <v>27205</v>
      </c>
      <c r="D13607" s="2">
        <v>80.400000000000006</v>
      </c>
      <c r="E13607" s="8" t="s">
        <v>2699</v>
      </c>
      <c r="F13607" s="5">
        <v>371</v>
      </c>
      <c r="G13607" s="2" t="s">
        <v>3287</v>
      </c>
      <c r="H13607" s="2">
        <v>86.9</v>
      </c>
    </row>
    <row r="13608" spans="1:8" x14ac:dyDescent="0.2">
      <c r="A13608" s="5">
        <v>85645724</v>
      </c>
      <c r="B13608" s="5" t="s">
        <v>27206</v>
      </c>
      <c r="C13608" s="5" t="s">
        <v>27207</v>
      </c>
      <c r="D13608" s="2">
        <v>80.400000000000006</v>
      </c>
      <c r="E13608" s="8" t="s">
        <v>2699</v>
      </c>
      <c r="F13608" s="5">
        <v>371</v>
      </c>
      <c r="G13608" s="2" t="s">
        <v>3287</v>
      </c>
      <c r="H13608" s="2">
        <v>86.9</v>
      </c>
    </row>
    <row r="13609" spans="1:8" x14ac:dyDescent="0.2">
      <c r="A13609" s="5">
        <v>85645725</v>
      </c>
      <c r="B13609" s="5" t="s">
        <v>27208</v>
      </c>
      <c r="C13609" s="5" t="s">
        <v>27209</v>
      </c>
      <c r="D13609" s="2">
        <v>80.400000000000006</v>
      </c>
      <c r="E13609" s="8" t="s">
        <v>2699</v>
      </c>
      <c r="F13609" s="5">
        <v>371</v>
      </c>
      <c r="G13609" s="2" t="s">
        <v>3287</v>
      </c>
      <c r="H13609" s="2">
        <v>86.9</v>
      </c>
    </row>
    <row r="13610" spans="1:8" x14ac:dyDescent="0.2">
      <c r="A13610" s="5">
        <v>85645726</v>
      </c>
      <c r="B13610" s="5" t="s">
        <v>27210</v>
      </c>
      <c r="C13610" s="5" t="s">
        <v>27211</v>
      </c>
      <c r="D13610" s="2">
        <v>80.400000000000006</v>
      </c>
      <c r="E13610" s="8" t="s">
        <v>2699</v>
      </c>
      <c r="F13610" s="5">
        <v>371</v>
      </c>
      <c r="G13610" s="2" t="s">
        <v>3287</v>
      </c>
      <c r="H13610" s="2">
        <v>86.9</v>
      </c>
    </row>
    <row r="13611" spans="1:8" x14ac:dyDescent="0.2">
      <c r="A13611" s="5">
        <v>85645727</v>
      </c>
      <c r="B13611" s="5" t="s">
        <v>27212</v>
      </c>
      <c r="C13611" s="5" t="s">
        <v>27213</v>
      </c>
      <c r="D13611" s="2">
        <v>80.400000000000006</v>
      </c>
      <c r="E13611" s="8" t="s">
        <v>2699</v>
      </c>
      <c r="F13611" s="5">
        <v>371</v>
      </c>
      <c r="G13611" s="2" t="s">
        <v>3287</v>
      </c>
      <c r="H13611" s="2">
        <v>86.9</v>
      </c>
    </row>
    <row r="13612" spans="1:8" x14ac:dyDescent="0.2">
      <c r="A13612" s="5">
        <v>85645728</v>
      </c>
      <c r="B13612" s="5" t="s">
        <v>27214</v>
      </c>
      <c r="C13612" s="5" t="s">
        <v>27215</v>
      </c>
      <c r="D13612" s="2">
        <v>80.400000000000006</v>
      </c>
      <c r="E13612" s="8" t="s">
        <v>2699</v>
      </c>
      <c r="F13612" s="5">
        <v>371</v>
      </c>
      <c r="G13612" s="2" t="s">
        <v>3287</v>
      </c>
      <c r="H13612" s="2">
        <v>86.9</v>
      </c>
    </row>
    <row r="13613" spans="1:8" x14ac:dyDescent="0.2">
      <c r="A13613" s="5">
        <v>85645729</v>
      </c>
      <c r="B13613" s="5" t="s">
        <v>27216</v>
      </c>
      <c r="C13613" s="5" t="s">
        <v>27217</v>
      </c>
      <c r="D13613" s="2">
        <v>80.400000000000006</v>
      </c>
      <c r="E13613" s="8" t="s">
        <v>2699</v>
      </c>
      <c r="F13613" s="5">
        <v>371</v>
      </c>
      <c r="G13613" s="2" t="s">
        <v>3287</v>
      </c>
      <c r="H13613" s="2">
        <v>86.9</v>
      </c>
    </row>
    <row r="13614" spans="1:8" x14ac:dyDescent="0.2">
      <c r="A13614" s="5">
        <v>85645730</v>
      </c>
      <c r="B13614" s="5" t="s">
        <v>27218</v>
      </c>
      <c r="C13614" s="5" t="s">
        <v>27219</v>
      </c>
      <c r="D13614" s="2">
        <v>80.400000000000006</v>
      </c>
      <c r="E13614" s="8" t="s">
        <v>2699</v>
      </c>
      <c r="F13614" s="5">
        <v>371</v>
      </c>
      <c r="G13614" s="2" t="s">
        <v>3287</v>
      </c>
      <c r="H13614" s="2">
        <v>86.9</v>
      </c>
    </row>
    <row r="13615" spans="1:8" x14ac:dyDescent="0.2">
      <c r="A13615" s="5">
        <v>85645731</v>
      </c>
      <c r="B13615" s="5" t="s">
        <v>27220</v>
      </c>
      <c r="C13615" s="5" t="s">
        <v>27221</v>
      </c>
      <c r="D13615" s="2">
        <v>80.400000000000006</v>
      </c>
      <c r="E13615" s="8" t="s">
        <v>2699</v>
      </c>
      <c r="F13615" s="5">
        <v>371</v>
      </c>
      <c r="G13615" s="2" t="s">
        <v>3287</v>
      </c>
      <c r="H13615" s="2">
        <v>86.9</v>
      </c>
    </row>
    <row r="13616" spans="1:8" x14ac:dyDescent="0.2">
      <c r="A13616" s="5">
        <v>85645732</v>
      </c>
      <c r="B13616" s="5" t="s">
        <v>27222</v>
      </c>
      <c r="C13616" s="5" t="s">
        <v>27223</v>
      </c>
      <c r="D13616" s="2">
        <v>80.400000000000006</v>
      </c>
      <c r="E13616" s="8" t="s">
        <v>2699</v>
      </c>
      <c r="F13616" s="5">
        <v>371</v>
      </c>
      <c r="G13616" s="2" t="s">
        <v>3287</v>
      </c>
      <c r="H13616" s="2">
        <v>86.9</v>
      </c>
    </row>
    <row r="13617" spans="1:8" x14ac:dyDescent="0.2">
      <c r="A13617" s="5">
        <v>85645733</v>
      </c>
      <c r="B13617" s="5" t="s">
        <v>27224</v>
      </c>
      <c r="C13617" s="5" t="s">
        <v>27225</v>
      </c>
      <c r="D13617" s="2">
        <v>80.400000000000006</v>
      </c>
      <c r="E13617" s="8" t="s">
        <v>2699</v>
      </c>
      <c r="F13617" s="5">
        <v>371</v>
      </c>
      <c r="G13617" s="2" t="s">
        <v>3287</v>
      </c>
      <c r="H13617" s="2">
        <v>86.9</v>
      </c>
    </row>
    <row r="13618" spans="1:8" x14ac:dyDescent="0.2">
      <c r="A13618" s="5">
        <v>85645734</v>
      </c>
      <c r="B13618" s="5" t="s">
        <v>27226</v>
      </c>
      <c r="C13618" s="5" t="s">
        <v>27227</v>
      </c>
      <c r="D13618" s="2">
        <v>80.400000000000006</v>
      </c>
      <c r="E13618" s="8" t="s">
        <v>2699</v>
      </c>
      <c r="F13618" s="5">
        <v>371</v>
      </c>
      <c r="G13618" s="2" t="s">
        <v>3287</v>
      </c>
      <c r="H13618" s="2">
        <v>86.9</v>
      </c>
    </row>
    <row r="13619" spans="1:8" x14ac:dyDescent="0.2">
      <c r="A13619" s="5">
        <v>85645735</v>
      </c>
      <c r="B13619" s="5" t="s">
        <v>27228</v>
      </c>
      <c r="C13619" s="5" t="s">
        <v>27229</v>
      </c>
      <c r="D13619" s="2">
        <v>80.400000000000006</v>
      </c>
      <c r="E13619" s="8" t="s">
        <v>2699</v>
      </c>
      <c r="F13619" s="5">
        <v>371</v>
      </c>
      <c r="G13619" s="2" t="s">
        <v>3287</v>
      </c>
      <c r="H13619" s="2">
        <v>86.9</v>
      </c>
    </row>
    <row r="13620" spans="1:8" x14ac:dyDescent="0.2">
      <c r="A13620" s="5">
        <v>85645736</v>
      </c>
      <c r="B13620" s="5" t="s">
        <v>27230</v>
      </c>
      <c r="C13620" s="5" t="s">
        <v>27231</v>
      </c>
      <c r="D13620" s="2">
        <v>80.400000000000006</v>
      </c>
      <c r="E13620" s="8" t="s">
        <v>2699</v>
      </c>
      <c r="F13620" s="5">
        <v>371</v>
      </c>
      <c r="G13620" s="2" t="s">
        <v>3287</v>
      </c>
      <c r="H13620" s="2">
        <v>86.9</v>
      </c>
    </row>
    <row r="13621" spans="1:8" x14ac:dyDescent="0.2">
      <c r="A13621" s="5">
        <v>85645737</v>
      </c>
      <c r="B13621" s="5" t="s">
        <v>27232</v>
      </c>
      <c r="C13621" s="5" t="s">
        <v>27233</v>
      </c>
      <c r="D13621" s="2">
        <v>80.400000000000006</v>
      </c>
      <c r="E13621" s="8" t="s">
        <v>2699</v>
      </c>
      <c r="F13621" s="5">
        <v>371</v>
      </c>
      <c r="G13621" s="2" t="s">
        <v>3287</v>
      </c>
      <c r="H13621" s="2">
        <v>86.9</v>
      </c>
    </row>
    <row r="13622" spans="1:8" x14ac:dyDescent="0.2">
      <c r="A13622" s="5">
        <v>85645738</v>
      </c>
      <c r="B13622" s="5" t="s">
        <v>27234</v>
      </c>
      <c r="C13622" s="5" t="s">
        <v>27235</v>
      </c>
      <c r="D13622" s="2">
        <v>80.400000000000006</v>
      </c>
      <c r="E13622" s="8" t="s">
        <v>2699</v>
      </c>
      <c r="F13622" s="5">
        <v>371</v>
      </c>
      <c r="G13622" s="2" t="s">
        <v>3287</v>
      </c>
      <c r="H13622" s="2">
        <v>86.9</v>
      </c>
    </row>
    <row r="13623" spans="1:8" x14ac:dyDescent="0.2">
      <c r="A13623" s="5">
        <v>85645739</v>
      </c>
      <c r="B13623" s="5" t="s">
        <v>27236</v>
      </c>
      <c r="C13623" s="5" t="s">
        <v>27237</v>
      </c>
      <c r="D13623" s="2">
        <v>80.400000000000006</v>
      </c>
      <c r="E13623" s="8" t="s">
        <v>2699</v>
      </c>
      <c r="F13623" s="5">
        <v>371</v>
      </c>
      <c r="G13623" s="2" t="s">
        <v>3287</v>
      </c>
      <c r="H13623" s="2">
        <v>86.9</v>
      </c>
    </row>
    <row r="13624" spans="1:8" x14ac:dyDescent="0.2">
      <c r="A13624" s="5">
        <v>85645740</v>
      </c>
      <c r="B13624" s="5" t="s">
        <v>27238</v>
      </c>
      <c r="C13624" s="5" t="s">
        <v>27239</v>
      </c>
      <c r="D13624" s="2">
        <v>80.400000000000006</v>
      </c>
      <c r="E13624" s="8" t="s">
        <v>2699</v>
      </c>
      <c r="F13624" s="5">
        <v>371</v>
      </c>
      <c r="G13624" s="2" t="s">
        <v>3287</v>
      </c>
      <c r="H13624" s="2">
        <v>86.9</v>
      </c>
    </row>
    <row r="13625" spans="1:8" x14ac:dyDescent="0.2">
      <c r="A13625" s="5">
        <v>85645741</v>
      </c>
      <c r="B13625" s="5" t="s">
        <v>27240</v>
      </c>
      <c r="C13625" s="5" t="s">
        <v>27241</v>
      </c>
      <c r="D13625" s="2">
        <v>80.400000000000006</v>
      </c>
      <c r="E13625" s="8" t="s">
        <v>2699</v>
      </c>
      <c r="F13625" s="5">
        <v>371</v>
      </c>
      <c r="G13625" s="2" t="s">
        <v>3287</v>
      </c>
      <c r="H13625" s="2">
        <v>86.9</v>
      </c>
    </row>
    <row r="13626" spans="1:8" x14ac:dyDescent="0.2">
      <c r="A13626" s="5">
        <v>85645742</v>
      </c>
      <c r="B13626" s="5" t="s">
        <v>27242</v>
      </c>
      <c r="C13626" s="5" t="s">
        <v>27243</v>
      </c>
      <c r="D13626" s="2">
        <v>80.400000000000006</v>
      </c>
      <c r="E13626" s="8" t="s">
        <v>2699</v>
      </c>
      <c r="F13626" s="5">
        <v>371</v>
      </c>
      <c r="G13626" s="2" t="s">
        <v>3287</v>
      </c>
      <c r="H13626" s="2">
        <v>86.9</v>
      </c>
    </row>
    <row r="13627" spans="1:8" x14ac:dyDescent="0.2">
      <c r="A13627" s="5">
        <v>85645743</v>
      </c>
      <c r="B13627" s="5" t="s">
        <v>27244</v>
      </c>
      <c r="C13627" s="5" t="s">
        <v>27245</v>
      </c>
      <c r="D13627" s="2">
        <v>80.400000000000006</v>
      </c>
      <c r="E13627" s="8" t="s">
        <v>2699</v>
      </c>
      <c r="F13627" s="5">
        <v>371</v>
      </c>
      <c r="G13627" s="2" t="s">
        <v>3287</v>
      </c>
      <c r="H13627" s="2">
        <v>86.9</v>
      </c>
    </row>
    <row r="13628" spans="1:8" x14ac:dyDescent="0.2">
      <c r="A13628" s="5">
        <v>85645744</v>
      </c>
      <c r="B13628" s="5" t="s">
        <v>27246</v>
      </c>
      <c r="C13628" s="5" t="s">
        <v>27247</v>
      </c>
      <c r="D13628" s="2">
        <v>80.400000000000006</v>
      </c>
      <c r="E13628" s="8" t="s">
        <v>2699</v>
      </c>
      <c r="F13628" s="5">
        <v>371</v>
      </c>
      <c r="G13628" s="2" t="s">
        <v>3287</v>
      </c>
      <c r="H13628" s="2">
        <v>86.9</v>
      </c>
    </row>
    <row r="13629" spans="1:8" x14ac:dyDescent="0.2">
      <c r="A13629" s="5">
        <v>85645801</v>
      </c>
      <c r="B13629" s="5" t="s">
        <v>27248</v>
      </c>
      <c r="C13629" s="5" t="s">
        <v>27249</v>
      </c>
      <c r="D13629" s="2">
        <v>5593</v>
      </c>
      <c r="E13629" s="8" t="s">
        <v>2699</v>
      </c>
      <c r="F13629" s="5">
        <v>371</v>
      </c>
      <c r="G13629" s="2" t="s">
        <v>3287</v>
      </c>
      <c r="H13629" s="2">
        <v>6046.05</v>
      </c>
    </row>
    <row r="13630" spans="1:8" x14ac:dyDescent="0.2">
      <c r="A13630" s="5">
        <v>85645802</v>
      </c>
      <c r="B13630" s="5" t="s">
        <v>27250</v>
      </c>
      <c r="C13630" s="5" t="s">
        <v>27251</v>
      </c>
      <c r="D13630" s="2">
        <v>5593</v>
      </c>
      <c r="E13630" s="8" t="s">
        <v>2699</v>
      </c>
      <c r="F13630" s="5">
        <v>371</v>
      </c>
      <c r="G13630" s="2" t="s">
        <v>3287</v>
      </c>
      <c r="H13630" s="2">
        <v>6046.05</v>
      </c>
    </row>
    <row r="13631" spans="1:8" x14ac:dyDescent="0.2">
      <c r="A13631" s="5">
        <v>85645803</v>
      </c>
      <c r="B13631" s="5" t="s">
        <v>27252</v>
      </c>
      <c r="C13631" s="5" t="s">
        <v>27253</v>
      </c>
      <c r="D13631" s="2">
        <v>5593</v>
      </c>
      <c r="E13631" s="8" t="s">
        <v>2699</v>
      </c>
      <c r="F13631" s="5">
        <v>371</v>
      </c>
      <c r="G13631" s="2" t="s">
        <v>3287</v>
      </c>
      <c r="H13631" s="2">
        <v>6046.05</v>
      </c>
    </row>
    <row r="13632" spans="1:8" x14ac:dyDescent="0.2">
      <c r="A13632" s="5">
        <v>85645804</v>
      </c>
      <c r="B13632" s="5" t="s">
        <v>27254</v>
      </c>
      <c r="C13632" s="5" t="s">
        <v>27255</v>
      </c>
      <c r="D13632" s="2">
        <v>5593</v>
      </c>
      <c r="E13632" s="8" t="s">
        <v>2699</v>
      </c>
      <c r="F13632" s="5">
        <v>371</v>
      </c>
      <c r="G13632" s="2" t="s">
        <v>3287</v>
      </c>
      <c r="H13632" s="2">
        <v>6046.05</v>
      </c>
    </row>
    <row r="13633" spans="1:8" x14ac:dyDescent="0.2">
      <c r="A13633" s="5">
        <v>85645805</v>
      </c>
      <c r="B13633" s="5" t="s">
        <v>27256</v>
      </c>
      <c r="C13633" s="5" t="s">
        <v>27257</v>
      </c>
      <c r="D13633" s="2">
        <v>6292</v>
      </c>
      <c r="E13633" s="8" t="s">
        <v>2699</v>
      </c>
      <c r="F13633" s="5">
        <v>371</v>
      </c>
      <c r="G13633" s="2" t="s">
        <v>3287</v>
      </c>
      <c r="H13633" s="2">
        <v>6801.65</v>
      </c>
    </row>
    <row r="13634" spans="1:8" x14ac:dyDescent="0.2">
      <c r="A13634" s="5">
        <v>85645806</v>
      </c>
      <c r="B13634" s="5" t="s">
        <v>27258</v>
      </c>
      <c r="C13634" s="5" t="s">
        <v>27259</v>
      </c>
      <c r="D13634" s="2">
        <v>6292</v>
      </c>
      <c r="E13634" s="8" t="s">
        <v>2699</v>
      </c>
      <c r="F13634" s="5">
        <v>371</v>
      </c>
      <c r="G13634" s="2" t="s">
        <v>3287</v>
      </c>
      <c r="H13634" s="2">
        <v>6801.65</v>
      </c>
    </row>
    <row r="13635" spans="1:8" x14ac:dyDescent="0.2">
      <c r="A13635" s="5">
        <v>85645807</v>
      </c>
      <c r="B13635" s="5" t="s">
        <v>27260</v>
      </c>
      <c r="C13635" s="5" t="s">
        <v>27261</v>
      </c>
      <c r="D13635" s="2">
        <v>6292</v>
      </c>
      <c r="E13635" s="8" t="s">
        <v>2699</v>
      </c>
      <c r="F13635" s="5">
        <v>371</v>
      </c>
      <c r="G13635" s="2" t="s">
        <v>3287</v>
      </c>
      <c r="H13635" s="2">
        <v>6801.65</v>
      </c>
    </row>
    <row r="13636" spans="1:8" x14ac:dyDescent="0.2">
      <c r="A13636" s="5">
        <v>85645808</v>
      </c>
      <c r="B13636" s="5" t="s">
        <v>27262</v>
      </c>
      <c r="C13636" s="5" t="s">
        <v>27090</v>
      </c>
      <c r="D13636" s="2">
        <v>6292</v>
      </c>
      <c r="E13636" s="8" t="s">
        <v>2699</v>
      </c>
      <c r="F13636" s="5">
        <v>371</v>
      </c>
      <c r="G13636" s="2" t="s">
        <v>3287</v>
      </c>
      <c r="H13636" s="2">
        <v>6801.65</v>
      </c>
    </row>
    <row r="13637" spans="1:8" x14ac:dyDescent="0.2">
      <c r="A13637" s="5">
        <v>85645809</v>
      </c>
      <c r="B13637" s="5" t="s">
        <v>27263</v>
      </c>
      <c r="C13637" s="5" t="s">
        <v>27264</v>
      </c>
      <c r="D13637" s="2">
        <v>6991</v>
      </c>
      <c r="E13637" s="8" t="s">
        <v>2699</v>
      </c>
      <c r="F13637" s="5">
        <v>371</v>
      </c>
      <c r="G13637" s="2" t="s">
        <v>3287</v>
      </c>
      <c r="H13637" s="2">
        <v>7557.25</v>
      </c>
    </row>
    <row r="13638" spans="1:8" x14ac:dyDescent="0.2">
      <c r="A13638" s="5">
        <v>85645810</v>
      </c>
      <c r="B13638" s="5" t="s">
        <v>27265</v>
      </c>
      <c r="C13638" s="5" t="s">
        <v>27266</v>
      </c>
      <c r="D13638" s="2">
        <v>6991</v>
      </c>
      <c r="E13638" s="8" t="s">
        <v>2699</v>
      </c>
      <c r="F13638" s="5">
        <v>371</v>
      </c>
      <c r="G13638" s="2" t="s">
        <v>3287</v>
      </c>
      <c r="H13638" s="2">
        <v>7557.25</v>
      </c>
    </row>
    <row r="13639" spans="1:8" x14ac:dyDescent="0.2">
      <c r="A13639" s="5">
        <v>85645811</v>
      </c>
      <c r="B13639" s="5" t="s">
        <v>27267</v>
      </c>
      <c r="C13639" s="5" t="s">
        <v>27268</v>
      </c>
      <c r="D13639" s="2">
        <v>6991</v>
      </c>
      <c r="E13639" s="8" t="s">
        <v>2699</v>
      </c>
      <c r="F13639" s="5">
        <v>371</v>
      </c>
      <c r="G13639" s="2" t="s">
        <v>3287</v>
      </c>
      <c r="H13639" s="2">
        <v>7557.25</v>
      </c>
    </row>
    <row r="13640" spans="1:8" x14ac:dyDescent="0.2">
      <c r="A13640" s="5">
        <v>85645812</v>
      </c>
      <c r="B13640" s="5" t="s">
        <v>27269</v>
      </c>
      <c r="C13640" s="5" t="s">
        <v>27270</v>
      </c>
      <c r="D13640" s="2">
        <v>6991</v>
      </c>
      <c r="E13640" s="8" t="s">
        <v>2699</v>
      </c>
      <c r="F13640" s="5">
        <v>371</v>
      </c>
      <c r="G13640" s="2" t="s">
        <v>3287</v>
      </c>
      <c r="H13640" s="2">
        <v>7557.25</v>
      </c>
    </row>
    <row r="13641" spans="1:8" x14ac:dyDescent="0.2">
      <c r="A13641" s="5">
        <v>85645813</v>
      </c>
      <c r="B13641" s="5" t="s">
        <v>27271</v>
      </c>
      <c r="C13641" s="5" t="s">
        <v>27272</v>
      </c>
      <c r="D13641" s="2">
        <v>7690</v>
      </c>
      <c r="E13641" s="8" t="s">
        <v>2699</v>
      </c>
      <c r="F13641" s="5">
        <v>371</v>
      </c>
      <c r="G13641" s="2" t="s">
        <v>3287</v>
      </c>
      <c r="H13641" s="2">
        <v>8312.9</v>
      </c>
    </row>
    <row r="13642" spans="1:8" x14ac:dyDescent="0.2">
      <c r="A13642" s="5">
        <v>85645814</v>
      </c>
      <c r="B13642" s="5" t="s">
        <v>27273</v>
      </c>
      <c r="C13642" s="5" t="s">
        <v>27274</v>
      </c>
      <c r="D13642" s="2">
        <v>7690</v>
      </c>
      <c r="E13642" s="8" t="s">
        <v>2699</v>
      </c>
      <c r="F13642" s="5">
        <v>371</v>
      </c>
      <c r="G13642" s="2" t="s">
        <v>3287</v>
      </c>
      <c r="H13642" s="2">
        <v>8312.9</v>
      </c>
    </row>
    <row r="13643" spans="1:8" x14ac:dyDescent="0.2">
      <c r="A13643" s="5">
        <v>85645815</v>
      </c>
      <c r="B13643" s="5" t="s">
        <v>27275</v>
      </c>
      <c r="C13643" s="5" t="s">
        <v>27276</v>
      </c>
      <c r="D13643" s="2">
        <v>7690</v>
      </c>
      <c r="E13643" s="8" t="s">
        <v>2699</v>
      </c>
      <c r="F13643" s="5">
        <v>371</v>
      </c>
      <c r="G13643" s="2" t="s">
        <v>3287</v>
      </c>
      <c r="H13643" s="2">
        <v>8312.9</v>
      </c>
    </row>
    <row r="13644" spans="1:8" x14ac:dyDescent="0.2">
      <c r="A13644" s="5">
        <v>85645816</v>
      </c>
      <c r="B13644" s="5" t="s">
        <v>27277</v>
      </c>
      <c r="C13644" s="5" t="s">
        <v>27278</v>
      </c>
      <c r="D13644" s="2">
        <v>7690</v>
      </c>
      <c r="E13644" s="8" t="s">
        <v>2699</v>
      </c>
      <c r="F13644" s="5">
        <v>371</v>
      </c>
      <c r="G13644" s="2" t="s">
        <v>3287</v>
      </c>
      <c r="H13644" s="2">
        <v>8312.9</v>
      </c>
    </row>
    <row r="13645" spans="1:8" x14ac:dyDescent="0.2">
      <c r="A13645" s="5">
        <v>85645817</v>
      </c>
      <c r="B13645" s="5" t="s">
        <v>27279</v>
      </c>
      <c r="C13645" s="5" t="s">
        <v>27280</v>
      </c>
      <c r="D13645" s="2">
        <v>8389</v>
      </c>
      <c r="E13645" s="8" t="s">
        <v>2699</v>
      </c>
      <c r="F13645" s="5">
        <v>371</v>
      </c>
      <c r="G13645" s="2" t="s">
        <v>3287</v>
      </c>
      <c r="H13645" s="2">
        <v>9068.5</v>
      </c>
    </row>
    <row r="13646" spans="1:8" x14ac:dyDescent="0.2">
      <c r="A13646" s="5">
        <v>85645818</v>
      </c>
      <c r="B13646" s="5" t="s">
        <v>27281</v>
      </c>
      <c r="C13646" s="5" t="s">
        <v>27282</v>
      </c>
      <c r="D13646" s="2">
        <v>8389</v>
      </c>
      <c r="E13646" s="8" t="s">
        <v>2699</v>
      </c>
      <c r="F13646" s="5">
        <v>371</v>
      </c>
      <c r="G13646" s="2" t="s">
        <v>3287</v>
      </c>
      <c r="H13646" s="2">
        <v>9068.5</v>
      </c>
    </row>
    <row r="13647" spans="1:8" x14ac:dyDescent="0.2">
      <c r="A13647" s="5">
        <v>85645819</v>
      </c>
      <c r="B13647" s="5" t="s">
        <v>27283</v>
      </c>
      <c r="C13647" s="5" t="s">
        <v>27284</v>
      </c>
      <c r="D13647" s="2">
        <v>8389</v>
      </c>
      <c r="E13647" s="8" t="s">
        <v>2699</v>
      </c>
      <c r="F13647" s="5">
        <v>371</v>
      </c>
      <c r="G13647" s="2" t="s">
        <v>3287</v>
      </c>
      <c r="H13647" s="2">
        <v>9068.5</v>
      </c>
    </row>
    <row r="13648" spans="1:8" x14ac:dyDescent="0.2">
      <c r="A13648" s="5">
        <v>85645820</v>
      </c>
      <c r="B13648" s="5" t="s">
        <v>27285</v>
      </c>
      <c r="C13648" s="5" t="s">
        <v>27286</v>
      </c>
      <c r="D13648" s="2">
        <v>8389</v>
      </c>
      <c r="E13648" s="8" t="s">
        <v>2699</v>
      </c>
      <c r="F13648" s="5">
        <v>371</v>
      </c>
      <c r="G13648" s="2" t="s">
        <v>3287</v>
      </c>
      <c r="H13648" s="2">
        <v>9068.5</v>
      </c>
    </row>
    <row r="13649" spans="1:8" x14ac:dyDescent="0.2">
      <c r="A13649" s="5">
        <v>85645821</v>
      </c>
      <c r="B13649" s="5" t="s">
        <v>27287</v>
      </c>
      <c r="C13649" s="5" t="s">
        <v>27288</v>
      </c>
      <c r="D13649" s="2">
        <v>9088</v>
      </c>
      <c r="E13649" s="8" t="s">
        <v>2699</v>
      </c>
      <c r="F13649" s="5">
        <v>371</v>
      </c>
      <c r="G13649" s="2" t="s">
        <v>3287</v>
      </c>
      <c r="H13649" s="2">
        <v>9824.15</v>
      </c>
    </row>
    <row r="13650" spans="1:8" x14ac:dyDescent="0.2">
      <c r="A13650" s="5">
        <v>85645822</v>
      </c>
      <c r="B13650" s="5" t="s">
        <v>27289</v>
      </c>
      <c r="C13650" s="5" t="s">
        <v>27290</v>
      </c>
      <c r="D13650" s="2">
        <v>9088</v>
      </c>
      <c r="E13650" s="8" t="s">
        <v>2699</v>
      </c>
      <c r="F13650" s="5">
        <v>371</v>
      </c>
      <c r="G13650" s="2" t="s">
        <v>3287</v>
      </c>
      <c r="H13650" s="2">
        <v>9824.15</v>
      </c>
    </row>
    <row r="13651" spans="1:8" x14ac:dyDescent="0.2">
      <c r="A13651" s="5">
        <v>85645823</v>
      </c>
      <c r="B13651" s="5" t="s">
        <v>27291</v>
      </c>
      <c r="C13651" s="5" t="s">
        <v>27292</v>
      </c>
      <c r="D13651" s="2">
        <v>9088</v>
      </c>
      <c r="E13651" s="8" t="s">
        <v>2699</v>
      </c>
      <c r="F13651" s="5">
        <v>371</v>
      </c>
      <c r="G13651" s="2" t="s">
        <v>3287</v>
      </c>
      <c r="H13651" s="2">
        <v>9824.15</v>
      </c>
    </row>
    <row r="13652" spans="1:8" x14ac:dyDescent="0.2">
      <c r="A13652" s="5">
        <v>85645824</v>
      </c>
      <c r="B13652" s="5" t="s">
        <v>27293</v>
      </c>
      <c r="C13652" s="5" t="s">
        <v>27294</v>
      </c>
      <c r="D13652" s="2">
        <v>9088</v>
      </c>
      <c r="E13652" s="8" t="s">
        <v>2699</v>
      </c>
      <c r="F13652" s="5">
        <v>371</v>
      </c>
      <c r="G13652" s="2" t="s">
        <v>3287</v>
      </c>
      <c r="H13652" s="2">
        <v>9824.15</v>
      </c>
    </row>
    <row r="13653" spans="1:8" x14ac:dyDescent="0.2">
      <c r="A13653" s="5">
        <v>85645825</v>
      </c>
      <c r="B13653" s="5" t="s">
        <v>27295</v>
      </c>
      <c r="C13653" s="5" t="s">
        <v>27296</v>
      </c>
      <c r="D13653" s="2">
        <v>9787</v>
      </c>
      <c r="E13653" s="8" t="s">
        <v>2699</v>
      </c>
      <c r="F13653" s="5">
        <v>371</v>
      </c>
      <c r="G13653" s="2" t="s">
        <v>3287</v>
      </c>
      <c r="H13653" s="2">
        <v>10579.75</v>
      </c>
    </row>
    <row r="13654" spans="1:8" x14ac:dyDescent="0.2">
      <c r="A13654" s="5">
        <v>85645826</v>
      </c>
      <c r="B13654" s="5" t="s">
        <v>27297</v>
      </c>
      <c r="C13654" s="5" t="s">
        <v>27298</v>
      </c>
      <c r="D13654" s="2">
        <v>9787</v>
      </c>
      <c r="E13654" s="8" t="s">
        <v>2699</v>
      </c>
      <c r="F13654" s="5">
        <v>371</v>
      </c>
      <c r="G13654" s="2" t="s">
        <v>3287</v>
      </c>
      <c r="H13654" s="2">
        <v>10579.75</v>
      </c>
    </row>
    <row r="13655" spans="1:8" x14ac:dyDescent="0.2">
      <c r="A13655" s="5">
        <v>85645827</v>
      </c>
      <c r="B13655" s="5" t="s">
        <v>27299</v>
      </c>
      <c r="C13655" s="5" t="s">
        <v>27300</v>
      </c>
      <c r="D13655" s="2">
        <v>9787</v>
      </c>
      <c r="E13655" s="8" t="s">
        <v>2699</v>
      </c>
      <c r="F13655" s="5">
        <v>371</v>
      </c>
      <c r="G13655" s="2" t="s">
        <v>3287</v>
      </c>
      <c r="H13655" s="2">
        <v>10579.75</v>
      </c>
    </row>
    <row r="13656" spans="1:8" x14ac:dyDescent="0.2">
      <c r="A13656" s="5">
        <v>85645828</v>
      </c>
      <c r="B13656" s="5" t="s">
        <v>27301</v>
      </c>
      <c r="C13656" s="5" t="s">
        <v>27302</v>
      </c>
      <c r="D13656" s="2">
        <v>9787</v>
      </c>
      <c r="E13656" s="8" t="s">
        <v>2699</v>
      </c>
      <c r="F13656" s="5">
        <v>371</v>
      </c>
      <c r="G13656" s="2" t="s">
        <v>3287</v>
      </c>
      <c r="H13656" s="2">
        <v>10579.75</v>
      </c>
    </row>
    <row r="13657" spans="1:8" x14ac:dyDescent="0.2">
      <c r="A13657" s="5">
        <v>85645829</v>
      </c>
      <c r="B13657" s="5" t="s">
        <v>27303</v>
      </c>
      <c r="C13657" s="5" t="s">
        <v>27304</v>
      </c>
      <c r="D13657" s="2">
        <v>10490</v>
      </c>
      <c r="E13657" s="8" t="s">
        <v>2699</v>
      </c>
      <c r="F13657" s="5">
        <v>371</v>
      </c>
      <c r="G13657" s="2" t="s">
        <v>3287</v>
      </c>
      <c r="H13657" s="2">
        <v>11339.7</v>
      </c>
    </row>
    <row r="13658" spans="1:8" x14ac:dyDescent="0.2">
      <c r="A13658" s="5">
        <v>85645830</v>
      </c>
      <c r="B13658" s="5" t="s">
        <v>27305</v>
      </c>
      <c r="C13658" s="5" t="s">
        <v>27306</v>
      </c>
      <c r="D13658" s="2">
        <v>10490</v>
      </c>
      <c r="E13658" s="8" t="s">
        <v>2699</v>
      </c>
      <c r="F13658" s="5">
        <v>371</v>
      </c>
      <c r="G13658" s="2" t="s">
        <v>3287</v>
      </c>
      <c r="H13658" s="2">
        <v>11339.7</v>
      </c>
    </row>
    <row r="13659" spans="1:8" x14ac:dyDescent="0.2">
      <c r="A13659" s="5">
        <v>85645831</v>
      </c>
      <c r="B13659" s="5" t="s">
        <v>27307</v>
      </c>
      <c r="C13659" s="5" t="s">
        <v>27308</v>
      </c>
      <c r="D13659" s="2">
        <v>10490</v>
      </c>
      <c r="E13659" s="8" t="s">
        <v>2699</v>
      </c>
      <c r="F13659" s="5">
        <v>371</v>
      </c>
      <c r="G13659" s="2" t="s">
        <v>3287</v>
      </c>
      <c r="H13659" s="2">
        <v>11339.7</v>
      </c>
    </row>
    <row r="13660" spans="1:8" x14ac:dyDescent="0.2">
      <c r="A13660" s="5">
        <v>85645832</v>
      </c>
      <c r="B13660" s="5" t="s">
        <v>27309</v>
      </c>
      <c r="C13660" s="5" t="s">
        <v>27310</v>
      </c>
      <c r="D13660" s="2">
        <v>10490</v>
      </c>
      <c r="E13660" s="8" t="s">
        <v>2699</v>
      </c>
      <c r="F13660" s="5">
        <v>371</v>
      </c>
      <c r="G13660" s="2" t="s">
        <v>3287</v>
      </c>
      <c r="H13660" s="2">
        <v>11339.7</v>
      </c>
    </row>
    <row r="13661" spans="1:8" x14ac:dyDescent="0.2">
      <c r="A13661" s="5">
        <v>85645833</v>
      </c>
      <c r="B13661" s="5" t="s">
        <v>27311</v>
      </c>
      <c r="C13661" s="5" t="s">
        <v>27312</v>
      </c>
      <c r="D13661" s="2">
        <v>11190</v>
      </c>
      <c r="E13661" s="8" t="s">
        <v>2699</v>
      </c>
      <c r="F13661" s="5">
        <v>371</v>
      </c>
      <c r="G13661" s="2" t="s">
        <v>3287</v>
      </c>
      <c r="H13661" s="2">
        <v>12096.4</v>
      </c>
    </row>
    <row r="13662" spans="1:8" x14ac:dyDescent="0.2">
      <c r="A13662" s="5">
        <v>85645834</v>
      </c>
      <c r="B13662" s="5" t="s">
        <v>27313</v>
      </c>
      <c r="C13662" s="5" t="s">
        <v>27314</v>
      </c>
      <c r="D13662" s="2">
        <v>11190</v>
      </c>
      <c r="E13662" s="8" t="s">
        <v>2699</v>
      </c>
      <c r="F13662" s="5">
        <v>371</v>
      </c>
      <c r="G13662" s="2" t="s">
        <v>3287</v>
      </c>
      <c r="H13662" s="2">
        <v>12096.4</v>
      </c>
    </row>
    <row r="13663" spans="1:8" x14ac:dyDescent="0.2">
      <c r="A13663" s="5">
        <v>85645835</v>
      </c>
      <c r="B13663" s="5" t="s">
        <v>27315</v>
      </c>
      <c r="C13663" s="5" t="s">
        <v>27316</v>
      </c>
      <c r="D13663" s="2">
        <v>11190</v>
      </c>
      <c r="E13663" s="8" t="s">
        <v>2699</v>
      </c>
      <c r="F13663" s="5">
        <v>371</v>
      </c>
      <c r="G13663" s="2" t="s">
        <v>3287</v>
      </c>
      <c r="H13663" s="2">
        <v>12096.4</v>
      </c>
    </row>
    <row r="13664" spans="1:8" x14ac:dyDescent="0.2">
      <c r="A13664" s="5">
        <v>85645836</v>
      </c>
      <c r="B13664" s="5" t="s">
        <v>27317</v>
      </c>
      <c r="C13664" s="5" t="s">
        <v>27318</v>
      </c>
      <c r="D13664" s="2">
        <v>11190</v>
      </c>
      <c r="E13664" s="8" t="s">
        <v>2699</v>
      </c>
      <c r="F13664" s="5">
        <v>371</v>
      </c>
      <c r="G13664" s="2" t="s">
        <v>3287</v>
      </c>
      <c r="H13664" s="2">
        <v>12096.4</v>
      </c>
    </row>
    <row r="13665" spans="1:8" x14ac:dyDescent="0.2">
      <c r="A13665" s="5">
        <v>85645837</v>
      </c>
      <c r="B13665" s="5" t="s">
        <v>27319</v>
      </c>
      <c r="C13665" s="5" t="s">
        <v>27320</v>
      </c>
      <c r="D13665" s="2">
        <v>12585</v>
      </c>
      <c r="E13665" s="8" t="s">
        <v>2699</v>
      </c>
      <c r="F13665" s="5">
        <v>371</v>
      </c>
      <c r="G13665" s="2" t="s">
        <v>3287</v>
      </c>
      <c r="H13665" s="2">
        <v>13604.4</v>
      </c>
    </row>
    <row r="13666" spans="1:8" x14ac:dyDescent="0.2">
      <c r="A13666" s="5">
        <v>85645838</v>
      </c>
      <c r="B13666" s="5" t="s">
        <v>27321</v>
      </c>
      <c r="C13666" s="5" t="s">
        <v>27322</v>
      </c>
      <c r="D13666" s="2">
        <v>12585</v>
      </c>
      <c r="E13666" s="8" t="s">
        <v>2699</v>
      </c>
      <c r="F13666" s="5">
        <v>371</v>
      </c>
      <c r="G13666" s="2" t="s">
        <v>3287</v>
      </c>
      <c r="H13666" s="2">
        <v>13604.4</v>
      </c>
    </row>
    <row r="13667" spans="1:8" x14ac:dyDescent="0.2">
      <c r="A13667" s="5">
        <v>85645839</v>
      </c>
      <c r="B13667" s="5" t="s">
        <v>27323</v>
      </c>
      <c r="C13667" s="5" t="s">
        <v>27324</v>
      </c>
      <c r="D13667" s="2">
        <v>12585</v>
      </c>
      <c r="E13667" s="8" t="s">
        <v>2699</v>
      </c>
      <c r="F13667" s="5">
        <v>371</v>
      </c>
      <c r="G13667" s="2" t="s">
        <v>3287</v>
      </c>
      <c r="H13667" s="2">
        <v>13604.4</v>
      </c>
    </row>
    <row r="13668" spans="1:8" x14ac:dyDescent="0.2">
      <c r="A13668" s="5">
        <v>85645840</v>
      </c>
      <c r="B13668" s="5" t="s">
        <v>27325</v>
      </c>
      <c r="C13668" s="5" t="s">
        <v>27326</v>
      </c>
      <c r="D13668" s="2">
        <v>12585</v>
      </c>
      <c r="E13668" s="8" t="s">
        <v>2699</v>
      </c>
      <c r="F13668" s="5">
        <v>371</v>
      </c>
      <c r="G13668" s="2" t="s">
        <v>3287</v>
      </c>
      <c r="H13668" s="2">
        <v>13604.4</v>
      </c>
    </row>
    <row r="13669" spans="1:8" x14ac:dyDescent="0.2">
      <c r="A13669" s="5">
        <v>85645841</v>
      </c>
      <c r="B13669" s="5" t="s">
        <v>27327</v>
      </c>
      <c r="C13669" s="5" t="s">
        <v>27328</v>
      </c>
      <c r="D13669" s="2">
        <v>13985</v>
      </c>
      <c r="E13669" s="8" t="s">
        <v>2699</v>
      </c>
      <c r="F13669" s="5">
        <v>371</v>
      </c>
      <c r="G13669" s="2" t="s">
        <v>3287</v>
      </c>
      <c r="H13669" s="2">
        <v>15117.8</v>
      </c>
    </row>
    <row r="13670" spans="1:8" x14ac:dyDescent="0.2">
      <c r="A13670" s="5">
        <v>85645842</v>
      </c>
      <c r="B13670" s="5" t="s">
        <v>27329</v>
      </c>
      <c r="C13670" s="5" t="s">
        <v>27330</v>
      </c>
      <c r="D13670" s="2">
        <v>13985</v>
      </c>
      <c r="E13670" s="8" t="s">
        <v>2699</v>
      </c>
      <c r="F13670" s="5">
        <v>371</v>
      </c>
      <c r="G13670" s="2" t="s">
        <v>3287</v>
      </c>
      <c r="H13670" s="2">
        <v>15117.8</v>
      </c>
    </row>
    <row r="13671" spans="1:8" x14ac:dyDescent="0.2">
      <c r="A13671" s="5">
        <v>85645843</v>
      </c>
      <c r="B13671" s="5" t="s">
        <v>27331</v>
      </c>
      <c r="C13671" s="5" t="s">
        <v>27332</v>
      </c>
      <c r="D13671" s="2">
        <v>13985</v>
      </c>
      <c r="E13671" s="8" t="s">
        <v>2699</v>
      </c>
      <c r="F13671" s="5">
        <v>371</v>
      </c>
      <c r="G13671" s="2" t="s">
        <v>3287</v>
      </c>
      <c r="H13671" s="2">
        <v>15117.8</v>
      </c>
    </row>
    <row r="13672" spans="1:8" x14ac:dyDescent="0.2">
      <c r="A13672" s="5">
        <v>85645844</v>
      </c>
      <c r="B13672" s="5" t="s">
        <v>27333</v>
      </c>
      <c r="C13672" s="5" t="s">
        <v>27334</v>
      </c>
      <c r="D13672" s="2">
        <v>13985</v>
      </c>
      <c r="E13672" s="8" t="s">
        <v>2699</v>
      </c>
      <c r="F13672" s="5">
        <v>371</v>
      </c>
      <c r="G13672" s="2" t="s">
        <v>3287</v>
      </c>
      <c r="H13672" s="2">
        <v>15117.8</v>
      </c>
    </row>
    <row r="13673" spans="1:8" x14ac:dyDescent="0.2">
      <c r="A13673" s="5">
        <v>85648480</v>
      </c>
      <c r="B13673" s="5" t="s">
        <v>27335</v>
      </c>
      <c r="C13673" s="5" t="s">
        <v>27336</v>
      </c>
      <c r="D13673" s="2">
        <v>88.2</v>
      </c>
      <c r="E13673" s="8" t="s">
        <v>2700</v>
      </c>
      <c r="F13673" s="5">
        <v>965</v>
      </c>
      <c r="G13673" s="2" t="s">
        <v>3287</v>
      </c>
      <c r="H13673" s="2">
        <v>95.35</v>
      </c>
    </row>
    <row r="13674" spans="1:8" x14ac:dyDescent="0.2">
      <c r="A13674" s="5">
        <v>8565001</v>
      </c>
      <c r="B13674" s="5" t="s">
        <v>27337</v>
      </c>
      <c r="C13674" s="5" t="s">
        <v>27338</v>
      </c>
      <c r="D13674" s="2">
        <v>45</v>
      </c>
      <c r="E13674" s="8" t="s">
        <v>2699</v>
      </c>
      <c r="F13674" s="5">
        <v>807</v>
      </c>
      <c r="G13674" s="2" t="s">
        <v>3323</v>
      </c>
      <c r="H13674" s="2">
        <v>48.65</v>
      </c>
    </row>
    <row r="13675" spans="1:8" x14ac:dyDescent="0.2">
      <c r="A13675" s="5">
        <v>8565002</v>
      </c>
      <c r="B13675" s="5" t="s">
        <v>27339</v>
      </c>
      <c r="C13675" s="5" t="s">
        <v>27340</v>
      </c>
      <c r="D13675" s="2">
        <v>271</v>
      </c>
      <c r="E13675" s="8" t="s">
        <v>2699</v>
      </c>
      <c r="F13675" s="5">
        <v>807</v>
      </c>
      <c r="G13675" s="2" t="s">
        <v>3287</v>
      </c>
      <c r="H13675" s="2">
        <v>292.95</v>
      </c>
    </row>
    <row r="13676" spans="1:8" x14ac:dyDescent="0.2">
      <c r="A13676" s="5">
        <v>8565003</v>
      </c>
      <c r="B13676" s="5" t="s">
        <v>27341</v>
      </c>
      <c r="C13676" s="5" t="s">
        <v>27342</v>
      </c>
      <c r="D13676" s="2">
        <v>9.6</v>
      </c>
      <c r="E13676" s="8" t="s">
        <v>2699</v>
      </c>
      <c r="F13676" s="5">
        <v>807</v>
      </c>
      <c r="G13676" s="2" t="s">
        <v>3323</v>
      </c>
      <c r="H13676" s="2">
        <v>10.4</v>
      </c>
    </row>
    <row r="13677" spans="1:8" x14ac:dyDescent="0.2">
      <c r="A13677" s="5">
        <v>8565005</v>
      </c>
      <c r="B13677" s="5" t="s">
        <v>27343</v>
      </c>
      <c r="C13677" s="5" t="s">
        <v>27344</v>
      </c>
      <c r="D13677" s="2">
        <v>14.3</v>
      </c>
      <c r="E13677" s="8" t="s">
        <v>2699</v>
      </c>
      <c r="F13677" s="5">
        <v>807</v>
      </c>
      <c r="G13677" s="2" t="s">
        <v>3323</v>
      </c>
      <c r="H13677" s="2">
        <v>15.45</v>
      </c>
    </row>
    <row r="13678" spans="1:8" x14ac:dyDescent="0.2">
      <c r="A13678" s="5">
        <v>8565101</v>
      </c>
      <c r="B13678" s="5" t="s">
        <v>27345</v>
      </c>
      <c r="C13678" s="5" t="s">
        <v>27346</v>
      </c>
      <c r="D13678" s="2">
        <v>26.9</v>
      </c>
      <c r="E13678" s="8" t="s">
        <v>2699</v>
      </c>
      <c r="F13678" s="5">
        <v>150</v>
      </c>
      <c r="G13678" s="2" t="s">
        <v>3287</v>
      </c>
      <c r="H13678" s="2">
        <v>29.1</v>
      </c>
    </row>
    <row r="13679" spans="1:8" x14ac:dyDescent="0.2">
      <c r="A13679" s="5">
        <v>85651401</v>
      </c>
      <c r="B13679" s="5" t="s">
        <v>27347</v>
      </c>
      <c r="C13679" s="5" t="s">
        <v>27348</v>
      </c>
      <c r="D13679" s="2">
        <v>14.05</v>
      </c>
      <c r="E13679" s="8" t="s">
        <v>2700</v>
      </c>
      <c r="F13679" s="5">
        <v>597</v>
      </c>
      <c r="G13679" s="2" t="s">
        <v>3287</v>
      </c>
      <c r="H13679" s="2">
        <v>15.2</v>
      </c>
    </row>
    <row r="13680" spans="1:8" x14ac:dyDescent="0.2">
      <c r="A13680" s="5">
        <v>85657401</v>
      </c>
      <c r="B13680" s="5" t="s">
        <v>27349</v>
      </c>
      <c r="C13680" s="5" t="s">
        <v>27350</v>
      </c>
      <c r="D13680" s="2">
        <v>35.299999999999997</v>
      </c>
      <c r="E13680" s="8" t="s">
        <v>2700</v>
      </c>
      <c r="F13680" s="5">
        <v>692</v>
      </c>
      <c r="G13680" s="2" t="s">
        <v>3287</v>
      </c>
      <c r="H13680" s="2">
        <v>38.15</v>
      </c>
    </row>
    <row r="13681" spans="1:8" x14ac:dyDescent="0.2">
      <c r="A13681" s="5">
        <v>85657601</v>
      </c>
      <c r="B13681" s="5" t="s">
        <v>27351</v>
      </c>
      <c r="C13681" s="5" t="s">
        <v>27352</v>
      </c>
      <c r="D13681" s="2">
        <v>1358</v>
      </c>
      <c r="E13681" s="8" t="s">
        <v>2700</v>
      </c>
      <c r="F13681" s="5">
        <v>392</v>
      </c>
      <c r="G13681" s="2" t="s">
        <v>3287</v>
      </c>
      <c r="H13681" s="2">
        <v>1468</v>
      </c>
    </row>
    <row r="13682" spans="1:8" x14ac:dyDescent="0.2">
      <c r="A13682" s="5">
        <v>85660001</v>
      </c>
      <c r="B13682" s="5" t="s">
        <v>27353</v>
      </c>
      <c r="C13682" s="5" t="s">
        <v>27354</v>
      </c>
      <c r="D13682" s="2">
        <v>1648</v>
      </c>
      <c r="E13682" s="8" t="s">
        <v>2700</v>
      </c>
      <c r="F13682" s="5">
        <v>392</v>
      </c>
      <c r="G13682" s="2" t="s">
        <v>3287</v>
      </c>
      <c r="H13682" s="2">
        <v>1781.5</v>
      </c>
    </row>
    <row r="13683" spans="1:8" x14ac:dyDescent="0.2">
      <c r="A13683" s="5">
        <v>85660002</v>
      </c>
      <c r="B13683" s="5" t="s">
        <v>27355</v>
      </c>
      <c r="C13683" s="5" t="s">
        <v>27356</v>
      </c>
      <c r="D13683" s="2">
        <v>127</v>
      </c>
      <c r="E13683" s="8" t="s">
        <v>2700</v>
      </c>
      <c r="F13683" s="5">
        <v>392</v>
      </c>
      <c r="G13683" s="2" t="s">
        <v>3287</v>
      </c>
      <c r="H13683" s="2">
        <v>137.30000000000001</v>
      </c>
    </row>
    <row r="13684" spans="1:8" x14ac:dyDescent="0.2">
      <c r="A13684" s="5">
        <v>85670401</v>
      </c>
      <c r="B13684" s="5" t="s">
        <v>27357</v>
      </c>
      <c r="C13684" s="5" t="s">
        <v>27358</v>
      </c>
      <c r="D13684" s="2">
        <v>23.4</v>
      </c>
      <c r="E13684" s="8" t="s">
        <v>2700</v>
      </c>
      <c r="F13684" s="5">
        <v>692</v>
      </c>
      <c r="G13684" s="2" t="s">
        <v>3287</v>
      </c>
      <c r="H13684" s="2">
        <v>25.3</v>
      </c>
    </row>
    <row r="13685" spans="1:8" x14ac:dyDescent="0.2">
      <c r="A13685" s="5">
        <v>85672980</v>
      </c>
      <c r="B13685" s="5" t="s">
        <v>27359</v>
      </c>
      <c r="C13685" s="5" t="s">
        <v>27360</v>
      </c>
      <c r="D13685" s="2">
        <v>179</v>
      </c>
      <c r="E13685" s="8" t="s">
        <v>2700</v>
      </c>
      <c r="F13685" s="5">
        <v>692</v>
      </c>
      <c r="G13685" s="2" t="s">
        <v>3287</v>
      </c>
      <c r="H13685" s="2">
        <v>193.5</v>
      </c>
    </row>
    <row r="13686" spans="1:8" x14ac:dyDescent="0.2">
      <c r="A13686" s="5">
        <v>85675080</v>
      </c>
      <c r="B13686" s="5" t="s">
        <v>27361</v>
      </c>
      <c r="C13686" s="5" t="s">
        <v>27362</v>
      </c>
      <c r="D13686" s="2">
        <v>255</v>
      </c>
      <c r="E13686" s="8" t="s">
        <v>2699</v>
      </c>
      <c r="F13686" s="5">
        <v>815</v>
      </c>
      <c r="G13686" s="2" t="s">
        <v>3287</v>
      </c>
      <c r="H13686" s="2">
        <v>275.64999999999998</v>
      </c>
    </row>
    <row r="13687" spans="1:8" x14ac:dyDescent="0.2">
      <c r="A13687" s="5">
        <v>85675180</v>
      </c>
      <c r="B13687" s="5" t="s">
        <v>27363</v>
      </c>
      <c r="C13687" s="5" t="s">
        <v>27364</v>
      </c>
      <c r="D13687" s="2">
        <v>319</v>
      </c>
      <c r="E13687" s="8" t="s">
        <v>2699</v>
      </c>
      <c r="F13687" s="5">
        <v>815</v>
      </c>
      <c r="G13687" s="2" t="s">
        <v>3287</v>
      </c>
      <c r="H13687" s="2">
        <v>344.85</v>
      </c>
    </row>
    <row r="13688" spans="1:8" x14ac:dyDescent="0.2">
      <c r="A13688" s="5">
        <v>85675280</v>
      </c>
      <c r="B13688" s="5" t="s">
        <v>27365</v>
      </c>
      <c r="C13688" s="5" t="s">
        <v>27366</v>
      </c>
      <c r="D13688" s="2">
        <v>319</v>
      </c>
      <c r="E13688" s="8" t="s">
        <v>2699</v>
      </c>
      <c r="F13688" s="5">
        <v>815</v>
      </c>
      <c r="G13688" s="2" t="s">
        <v>3287</v>
      </c>
      <c r="H13688" s="2">
        <v>344.85</v>
      </c>
    </row>
    <row r="13689" spans="1:8" x14ac:dyDescent="0.2">
      <c r="A13689" s="5">
        <v>85675380</v>
      </c>
      <c r="B13689" s="5" t="s">
        <v>27367</v>
      </c>
      <c r="C13689" s="5" t="s">
        <v>27368</v>
      </c>
      <c r="D13689" s="2">
        <v>637</v>
      </c>
      <c r="E13689" s="8" t="s">
        <v>2699</v>
      </c>
      <c r="F13689" s="5">
        <v>815</v>
      </c>
      <c r="G13689" s="2" t="s">
        <v>3287</v>
      </c>
      <c r="H13689" s="2">
        <v>688.6</v>
      </c>
    </row>
    <row r="13690" spans="1:8" x14ac:dyDescent="0.2">
      <c r="A13690" s="5">
        <v>85686160</v>
      </c>
      <c r="B13690" s="5" t="s">
        <v>27369</v>
      </c>
      <c r="C13690" s="5" t="s">
        <v>27369</v>
      </c>
      <c r="D13690" s="2">
        <v>12995</v>
      </c>
      <c r="E13690" s="8" t="s">
        <v>2700</v>
      </c>
      <c r="F13690" s="5">
        <v>695</v>
      </c>
      <c r="G13690" s="2" t="s">
        <v>3287</v>
      </c>
      <c r="H13690" s="2">
        <v>14047.6</v>
      </c>
    </row>
    <row r="13691" spans="1:8" x14ac:dyDescent="0.2">
      <c r="A13691" s="5">
        <v>85688880</v>
      </c>
      <c r="B13691" s="5" t="s">
        <v>27370</v>
      </c>
      <c r="C13691" s="5" t="s">
        <v>27371</v>
      </c>
      <c r="D13691" s="2">
        <v>1475</v>
      </c>
      <c r="E13691" s="8" t="s">
        <v>2700</v>
      </c>
      <c r="F13691" s="5">
        <v>692</v>
      </c>
      <c r="G13691" s="2" t="s">
        <v>3287</v>
      </c>
      <c r="H13691" s="2">
        <v>1594.5</v>
      </c>
    </row>
    <row r="13692" spans="1:8" x14ac:dyDescent="0.2">
      <c r="A13692" s="5">
        <v>85690701</v>
      </c>
      <c r="B13692" s="5" t="s">
        <v>27372</v>
      </c>
      <c r="C13692" s="5" t="s">
        <v>27373</v>
      </c>
      <c r="D13692" s="2">
        <v>706</v>
      </c>
      <c r="E13692" s="8" t="s">
        <v>2700</v>
      </c>
      <c r="F13692" s="5">
        <v>698</v>
      </c>
      <c r="G13692" s="2" t="s">
        <v>3287</v>
      </c>
      <c r="H13692" s="2">
        <v>763.2</v>
      </c>
    </row>
    <row r="13693" spans="1:8" x14ac:dyDescent="0.2">
      <c r="A13693" s="5">
        <v>85695902</v>
      </c>
      <c r="B13693" s="5" t="s">
        <v>1761</v>
      </c>
      <c r="C13693" s="5" t="s">
        <v>1762</v>
      </c>
      <c r="D13693" s="2">
        <v>89.8</v>
      </c>
      <c r="E13693" s="8" t="s">
        <v>2698</v>
      </c>
      <c r="F13693" s="5">
        <v>374</v>
      </c>
      <c r="G13693" s="2" t="s">
        <v>3583</v>
      </c>
      <c r="H13693" s="2">
        <v>97.05</v>
      </c>
    </row>
    <row r="13694" spans="1:8" x14ac:dyDescent="0.2">
      <c r="A13694" s="5">
        <v>85697401</v>
      </c>
      <c r="B13694" s="5" t="s">
        <v>27374</v>
      </c>
      <c r="C13694" s="5" t="s">
        <v>27375</v>
      </c>
      <c r="D13694" s="2">
        <v>23.2</v>
      </c>
      <c r="E13694" s="8" t="s">
        <v>2700</v>
      </c>
      <c r="F13694" s="5">
        <v>260</v>
      </c>
      <c r="G13694" s="2" t="s">
        <v>3287</v>
      </c>
      <c r="H13694" s="2">
        <v>25.1</v>
      </c>
    </row>
    <row r="13695" spans="1:8" x14ac:dyDescent="0.2">
      <c r="A13695" s="5">
        <v>8570101</v>
      </c>
      <c r="B13695" s="5" t="s">
        <v>27376</v>
      </c>
      <c r="C13695" s="5" t="s">
        <v>27377</v>
      </c>
      <c r="D13695" s="2">
        <v>0.95</v>
      </c>
      <c r="E13695" s="8" t="s">
        <v>2700</v>
      </c>
      <c r="F13695" s="5">
        <v>291</v>
      </c>
      <c r="G13695" s="2" t="s">
        <v>3287</v>
      </c>
      <c r="H13695" s="2">
        <v>1.05</v>
      </c>
    </row>
    <row r="13696" spans="1:8" x14ac:dyDescent="0.2">
      <c r="A13696" s="5">
        <v>8570103</v>
      </c>
      <c r="B13696" s="5" t="s">
        <v>27378</v>
      </c>
      <c r="C13696" s="5" t="s">
        <v>27379</v>
      </c>
      <c r="D13696" s="2">
        <v>1.1499999999999999</v>
      </c>
      <c r="E13696" s="8" t="s">
        <v>2700</v>
      </c>
      <c r="F13696" s="5">
        <v>291</v>
      </c>
      <c r="G13696" s="2" t="s">
        <v>3287</v>
      </c>
      <c r="H13696" s="2">
        <v>1.25</v>
      </c>
    </row>
    <row r="13697" spans="1:8" x14ac:dyDescent="0.2">
      <c r="A13697" s="5">
        <v>8570104</v>
      </c>
      <c r="B13697" s="5" t="s">
        <v>27380</v>
      </c>
      <c r="C13697" s="5" t="s">
        <v>27381</v>
      </c>
      <c r="D13697" s="2">
        <v>3.7</v>
      </c>
      <c r="E13697" s="8" t="s">
        <v>2699</v>
      </c>
      <c r="F13697" s="5">
        <v>560</v>
      </c>
      <c r="G13697" s="2" t="s">
        <v>3287</v>
      </c>
      <c r="H13697" s="2">
        <v>4</v>
      </c>
    </row>
    <row r="13698" spans="1:8" x14ac:dyDescent="0.2">
      <c r="A13698" s="5">
        <v>8570105</v>
      </c>
      <c r="B13698" s="5" t="s">
        <v>27382</v>
      </c>
      <c r="C13698" s="5" t="s">
        <v>27383</v>
      </c>
      <c r="D13698" s="2">
        <v>33.5</v>
      </c>
      <c r="E13698" s="8" t="s">
        <v>2700</v>
      </c>
      <c r="F13698" s="5">
        <v>196</v>
      </c>
      <c r="G13698" s="2" t="s">
        <v>3287</v>
      </c>
      <c r="H13698" s="2">
        <v>36.200000000000003</v>
      </c>
    </row>
    <row r="13699" spans="1:8" x14ac:dyDescent="0.2">
      <c r="A13699" s="5">
        <v>8570106</v>
      </c>
      <c r="B13699" s="5" t="s">
        <v>27384</v>
      </c>
      <c r="C13699" s="5" t="s">
        <v>27385</v>
      </c>
      <c r="D13699" s="2">
        <v>44.5</v>
      </c>
      <c r="E13699" s="8" t="s">
        <v>2700</v>
      </c>
      <c r="F13699" s="5">
        <v>196</v>
      </c>
      <c r="G13699" s="2" t="s">
        <v>3287</v>
      </c>
      <c r="H13699" s="2">
        <v>48.1</v>
      </c>
    </row>
    <row r="13700" spans="1:8" x14ac:dyDescent="0.2">
      <c r="A13700" s="5">
        <v>8570107</v>
      </c>
      <c r="B13700" s="5" t="s">
        <v>27386</v>
      </c>
      <c r="C13700" s="5" t="s">
        <v>27387</v>
      </c>
      <c r="D13700" s="2">
        <v>36.200000000000003</v>
      </c>
      <c r="E13700" s="8" t="s">
        <v>2700</v>
      </c>
      <c r="F13700" s="5">
        <v>196</v>
      </c>
      <c r="G13700" s="2" t="s">
        <v>3287</v>
      </c>
      <c r="H13700" s="2">
        <v>39.15</v>
      </c>
    </row>
    <row r="13701" spans="1:8" x14ac:dyDescent="0.2">
      <c r="A13701" s="5">
        <v>8570108</v>
      </c>
      <c r="B13701" s="5" t="s">
        <v>27388</v>
      </c>
      <c r="C13701" s="5" t="s">
        <v>27389</v>
      </c>
      <c r="D13701" s="2">
        <v>17.5</v>
      </c>
      <c r="E13701" s="8" t="s">
        <v>2700</v>
      </c>
      <c r="F13701" s="5">
        <v>196</v>
      </c>
      <c r="G13701" s="2" t="s">
        <v>3287</v>
      </c>
      <c r="H13701" s="2">
        <v>18.899999999999999</v>
      </c>
    </row>
    <row r="13702" spans="1:8" x14ac:dyDescent="0.2">
      <c r="A13702" s="5">
        <v>8570109</v>
      </c>
      <c r="B13702" s="5" t="s">
        <v>27390</v>
      </c>
      <c r="C13702" s="5" t="s">
        <v>27391</v>
      </c>
      <c r="D13702" s="2">
        <v>36.200000000000003</v>
      </c>
      <c r="E13702" s="8" t="s">
        <v>2700</v>
      </c>
      <c r="F13702" s="5">
        <v>196</v>
      </c>
      <c r="G13702" s="2" t="s">
        <v>3287</v>
      </c>
      <c r="H13702" s="2">
        <v>39.15</v>
      </c>
    </row>
    <row r="13703" spans="1:8" x14ac:dyDescent="0.2">
      <c r="A13703" s="5">
        <v>8570180</v>
      </c>
      <c r="B13703" s="5" t="s">
        <v>27392</v>
      </c>
      <c r="C13703" s="5" t="s">
        <v>27393</v>
      </c>
      <c r="D13703" s="2">
        <v>142</v>
      </c>
      <c r="E13703" s="8" t="s">
        <v>2700</v>
      </c>
      <c r="F13703" s="5">
        <v>196</v>
      </c>
      <c r="G13703" s="2" t="s">
        <v>3583</v>
      </c>
      <c r="H13703" s="2">
        <v>153.5</v>
      </c>
    </row>
    <row r="13704" spans="1:8" x14ac:dyDescent="0.2">
      <c r="A13704" s="5">
        <v>85708001</v>
      </c>
      <c r="B13704" s="5" t="s">
        <v>27394</v>
      </c>
      <c r="C13704" s="5" t="s">
        <v>27395</v>
      </c>
      <c r="D13704" s="2">
        <v>45.3</v>
      </c>
      <c r="E13704" s="8" t="s">
        <v>2700</v>
      </c>
      <c r="F13704" s="5">
        <v>196</v>
      </c>
      <c r="G13704" s="2" t="s">
        <v>3287</v>
      </c>
      <c r="H13704" s="2">
        <v>48.95</v>
      </c>
    </row>
    <row r="13705" spans="1:8" x14ac:dyDescent="0.2">
      <c r="A13705" s="5">
        <v>8571036</v>
      </c>
      <c r="B13705" s="5" t="s">
        <v>27396</v>
      </c>
      <c r="C13705" s="5" t="s">
        <v>27397</v>
      </c>
      <c r="D13705" s="2">
        <v>38.6</v>
      </c>
      <c r="E13705" s="8" t="s">
        <v>2699</v>
      </c>
      <c r="F13705" s="5">
        <v>560</v>
      </c>
      <c r="G13705" s="2" t="s">
        <v>3287</v>
      </c>
      <c r="H13705" s="2">
        <v>41.75</v>
      </c>
    </row>
    <row r="13706" spans="1:8" x14ac:dyDescent="0.2">
      <c r="A13706" s="5">
        <v>85711001</v>
      </c>
      <c r="B13706" s="5" t="s">
        <v>27398</v>
      </c>
      <c r="C13706" s="5" t="s">
        <v>27399</v>
      </c>
      <c r="D13706" s="2">
        <v>23.3</v>
      </c>
      <c r="E13706" s="8" t="s">
        <v>2700</v>
      </c>
      <c r="F13706" s="5">
        <v>967</v>
      </c>
      <c r="G13706" s="2" t="s">
        <v>3287</v>
      </c>
      <c r="H13706" s="2">
        <v>25.2</v>
      </c>
    </row>
    <row r="13707" spans="1:8" x14ac:dyDescent="0.2">
      <c r="A13707" s="5">
        <v>85711201</v>
      </c>
      <c r="B13707" s="5" t="s">
        <v>27400</v>
      </c>
      <c r="C13707" s="5" t="s">
        <v>27401</v>
      </c>
      <c r="D13707" s="2">
        <v>275</v>
      </c>
      <c r="E13707" s="8" t="s">
        <v>2700</v>
      </c>
      <c r="F13707" s="5">
        <v>196</v>
      </c>
      <c r="G13707" s="2" t="s">
        <v>3287</v>
      </c>
      <c r="H13707" s="2">
        <v>297.3</v>
      </c>
    </row>
    <row r="13708" spans="1:8" x14ac:dyDescent="0.2">
      <c r="A13708" s="5">
        <v>85711501</v>
      </c>
      <c r="B13708" s="5" t="s">
        <v>27402</v>
      </c>
      <c r="C13708" s="5" t="s">
        <v>27403</v>
      </c>
      <c r="D13708" s="2">
        <v>575</v>
      </c>
      <c r="E13708" s="8" t="s">
        <v>2700</v>
      </c>
      <c r="F13708" s="5">
        <v>593</v>
      </c>
      <c r="G13708" s="2" t="s">
        <v>3287</v>
      </c>
      <c r="H13708" s="2">
        <v>621.6</v>
      </c>
    </row>
    <row r="13709" spans="1:8" x14ac:dyDescent="0.2">
      <c r="A13709" s="5">
        <v>85713380</v>
      </c>
      <c r="B13709" s="5" t="s">
        <v>27404</v>
      </c>
      <c r="C13709" s="5" t="s">
        <v>27405</v>
      </c>
      <c r="D13709" s="2">
        <v>464</v>
      </c>
      <c r="E13709" s="8" t="s">
        <v>2700</v>
      </c>
      <c r="F13709" s="5">
        <v>691</v>
      </c>
      <c r="G13709" s="2" t="s">
        <v>3287</v>
      </c>
      <c r="H13709" s="2">
        <v>501.6</v>
      </c>
    </row>
    <row r="13710" spans="1:8" x14ac:dyDescent="0.2">
      <c r="A13710" s="5">
        <v>8571380</v>
      </c>
      <c r="B13710" s="5" t="s">
        <v>27406</v>
      </c>
      <c r="C13710" s="5" t="s">
        <v>27407</v>
      </c>
      <c r="D13710" s="2">
        <v>2.7</v>
      </c>
      <c r="E13710" s="8" t="s">
        <v>2700</v>
      </c>
      <c r="F13710" s="5">
        <v>291</v>
      </c>
      <c r="G13710" s="2" t="s">
        <v>3287</v>
      </c>
      <c r="H13710" s="2">
        <v>2.9</v>
      </c>
    </row>
    <row r="13711" spans="1:8" x14ac:dyDescent="0.2">
      <c r="A13711" s="5">
        <v>85716001</v>
      </c>
      <c r="B13711" s="5" t="s">
        <v>27408</v>
      </c>
      <c r="C13711" s="5" t="s">
        <v>27409</v>
      </c>
      <c r="D13711" s="2">
        <v>18.25</v>
      </c>
      <c r="E13711" s="8" t="s">
        <v>2700</v>
      </c>
      <c r="F13711" s="5">
        <v>196</v>
      </c>
      <c r="G13711" s="2" t="s">
        <v>3287</v>
      </c>
      <c r="H13711" s="2">
        <v>19.75</v>
      </c>
    </row>
    <row r="13712" spans="1:8" x14ac:dyDescent="0.2">
      <c r="A13712" s="5">
        <v>8571680</v>
      </c>
      <c r="B13712" s="5" t="s">
        <v>27410</v>
      </c>
      <c r="C13712" s="5" t="s">
        <v>27411</v>
      </c>
      <c r="D13712" s="2">
        <v>2.5499999999999998</v>
      </c>
      <c r="E13712" s="8" t="s">
        <v>2700</v>
      </c>
      <c r="F13712" s="5">
        <v>291</v>
      </c>
      <c r="G13712" s="2" t="s">
        <v>3287</v>
      </c>
      <c r="H13712" s="2">
        <v>2.75</v>
      </c>
    </row>
    <row r="13713" spans="1:8" x14ac:dyDescent="0.2">
      <c r="A13713" s="5">
        <v>8571681</v>
      </c>
      <c r="B13713" s="5" t="s">
        <v>27412</v>
      </c>
      <c r="C13713" s="5" t="s">
        <v>27413</v>
      </c>
      <c r="D13713" s="2">
        <v>2.35</v>
      </c>
      <c r="E13713" s="8" t="s">
        <v>2702</v>
      </c>
      <c r="F13713" s="5">
        <v>413</v>
      </c>
      <c r="G13713" s="2" t="s">
        <v>3287</v>
      </c>
      <c r="H13713" s="2">
        <v>2.5499999999999998</v>
      </c>
    </row>
    <row r="13714" spans="1:8" x14ac:dyDescent="0.2">
      <c r="A13714" s="5">
        <v>85718501</v>
      </c>
      <c r="B13714" s="5" t="s">
        <v>27414</v>
      </c>
      <c r="C13714" s="5" t="s">
        <v>27415</v>
      </c>
      <c r="D13714" s="2">
        <v>138</v>
      </c>
      <c r="E13714" s="8" t="s">
        <v>2700</v>
      </c>
      <c r="F13714" s="5">
        <v>692</v>
      </c>
      <c r="G13714" s="2" t="s">
        <v>3287</v>
      </c>
      <c r="H13714" s="2">
        <v>149.19999999999999</v>
      </c>
    </row>
    <row r="13715" spans="1:8" x14ac:dyDescent="0.2">
      <c r="A13715" s="5">
        <v>85718601</v>
      </c>
      <c r="B13715" s="5" t="s">
        <v>27416</v>
      </c>
      <c r="C13715" s="5" t="s">
        <v>27417</v>
      </c>
      <c r="D13715" s="2">
        <v>51.4</v>
      </c>
      <c r="E13715" s="8" t="s">
        <v>2700</v>
      </c>
      <c r="F13715" s="5">
        <v>692</v>
      </c>
      <c r="G13715" s="2" t="s">
        <v>3287</v>
      </c>
      <c r="H13715" s="2">
        <v>55.55</v>
      </c>
    </row>
    <row r="13716" spans="1:8" x14ac:dyDescent="0.2">
      <c r="A13716" s="5">
        <v>85719401</v>
      </c>
      <c r="B13716" s="5" t="s">
        <v>27418</v>
      </c>
      <c r="C13716" s="5" t="s">
        <v>27419</v>
      </c>
      <c r="D13716" s="2">
        <v>19.600000000000001</v>
      </c>
      <c r="E13716" s="8" t="s">
        <v>2700</v>
      </c>
      <c r="F13716" s="5">
        <v>196</v>
      </c>
      <c r="G13716" s="2" t="s">
        <v>3287</v>
      </c>
      <c r="H13716" s="2">
        <v>21.2</v>
      </c>
    </row>
    <row r="13717" spans="1:8" x14ac:dyDescent="0.2">
      <c r="A13717" s="5">
        <v>85721901</v>
      </c>
      <c r="B13717" s="5" t="s">
        <v>27420</v>
      </c>
      <c r="C13717" s="5" t="s">
        <v>27421</v>
      </c>
      <c r="D13717" s="2">
        <v>89</v>
      </c>
      <c r="E13717" s="8" t="s">
        <v>2700</v>
      </c>
      <c r="F13717" s="5">
        <v>196</v>
      </c>
      <c r="G13717" s="2" t="s">
        <v>3287</v>
      </c>
      <c r="H13717" s="2">
        <v>96.2</v>
      </c>
    </row>
    <row r="13718" spans="1:8" x14ac:dyDescent="0.2">
      <c r="A13718" s="5">
        <v>85722001</v>
      </c>
      <c r="B13718" s="5" t="s">
        <v>27422</v>
      </c>
      <c r="C13718" s="5" t="s">
        <v>27423</v>
      </c>
      <c r="D13718" s="2">
        <v>55.4</v>
      </c>
      <c r="E13718" s="8" t="s">
        <v>2700</v>
      </c>
      <c r="F13718" s="5">
        <v>196</v>
      </c>
      <c r="G13718" s="2" t="s">
        <v>3287</v>
      </c>
      <c r="H13718" s="2">
        <v>59.9</v>
      </c>
    </row>
    <row r="13719" spans="1:8" x14ac:dyDescent="0.2">
      <c r="A13719" s="5">
        <v>8572301</v>
      </c>
      <c r="B13719" s="5" t="s">
        <v>27424</v>
      </c>
      <c r="C13719" s="5" t="s">
        <v>27425</v>
      </c>
      <c r="D13719" s="2">
        <v>0.9</v>
      </c>
      <c r="E13719" s="8" t="s">
        <v>2700</v>
      </c>
      <c r="F13719" s="5">
        <v>291</v>
      </c>
      <c r="G13719" s="2" t="s">
        <v>3287</v>
      </c>
      <c r="H13719" s="2">
        <v>0.95</v>
      </c>
    </row>
    <row r="13720" spans="1:8" x14ac:dyDescent="0.2">
      <c r="A13720" s="5">
        <v>85724180</v>
      </c>
      <c r="B13720" s="5" t="s">
        <v>27426</v>
      </c>
      <c r="C13720" s="5" t="s">
        <v>27427</v>
      </c>
      <c r="D13720" s="2">
        <v>21.7</v>
      </c>
      <c r="E13720" s="8" t="s">
        <v>2700</v>
      </c>
      <c r="F13720" s="5">
        <v>196</v>
      </c>
      <c r="G13720" s="2" t="s">
        <v>3287</v>
      </c>
      <c r="H13720" s="2">
        <v>23.45</v>
      </c>
    </row>
    <row r="13721" spans="1:8" x14ac:dyDescent="0.2">
      <c r="A13721" s="5">
        <v>85727312</v>
      </c>
      <c r="B13721" s="5" t="s">
        <v>27428</v>
      </c>
      <c r="C13721" s="5" t="s">
        <v>27429</v>
      </c>
      <c r="D13721" s="2">
        <v>0.1</v>
      </c>
      <c r="F13721" s="5">
        <v>915</v>
      </c>
      <c r="G13721" s="2" t="s">
        <v>3287</v>
      </c>
      <c r="H13721" s="2">
        <v>0.1</v>
      </c>
    </row>
    <row r="13722" spans="1:8" x14ac:dyDescent="0.2">
      <c r="A13722" s="5">
        <v>85727313</v>
      </c>
      <c r="B13722" s="5" t="s">
        <v>27430</v>
      </c>
      <c r="C13722" s="5" t="s">
        <v>27431</v>
      </c>
      <c r="D13722" s="2">
        <v>0.1</v>
      </c>
      <c r="F13722" s="5">
        <v>915</v>
      </c>
      <c r="G13722" s="2" t="s">
        <v>3287</v>
      </c>
      <c r="H13722" s="2">
        <v>0.1</v>
      </c>
    </row>
    <row r="13723" spans="1:8" x14ac:dyDescent="0.2">
      <c r="A13723" s="5">
        <v>85727412</v>
      </c>
      <c r="B13723" s="5" t="s">
        <v>27432</v>
      </c>
      <c r="C13723" s="5" t="s">
        <v>27432</v>
      </c>
      <c r="D13723" s="2">
        <v>0.1</v>
      </c>
      <c r="F13723" s="5">
        <v>915</v>
      </c>
      <c r="G13723" s="2" t="s">
        <v>3287</v>
      </c>
      <c r="H13723" s="2">
        <v>0.1</v>
      </c>
    </row>
    <row r="13724" spans="1:8" x14ac:dyDescent="0.2">
      <c r="A13724" s="5">
        <v>85727413</v>
      </c>
      <c r="B13724" s="5" t="s">
        <v>27433</v>
      </c>
      <c r="C13724" s="5" t="s">
        <v>27434</v>
      </c>
      <c r="D13724" s="2">
        <v>0.1</v>
      </c>
      <c r="F13724" s="5">
        <v>915</v>
      </c>
      <c r="G13724" s="2" t="s">
        <v>3287</v>
      </c>
      <c r="H13724" s="2">
        <v>0.1</v>
      </c>
    </row>
    <row r="13725" spans="1:8" x14ac:dyDescent="0.2">
      <c r="A13725" s="5">
        <v>85727512</v>
      </c>
      <c r="B13725" s="5" t="s">
        <v>27435</v>
      </c>
      <c r="C13725" s="5" t="s">
        <v>27435</v>
      </c>
      <c r="D13725" s="2">
        <v>0.1</v>
      </c>
      <c r="F13725" s="5">
        <v>915</v>
      </c>
      <c r="G13725" s="2" t="s">
        <v>3287</v>
      </c>
      <c r="H13725" s="2">
        <v>0.1</v>
      </c>
    </row>
    <row r="13726" spans="1:8" x14ac:dyDescent="0.2">
      <c r="A13726" s="5">
        <v>85727513</v>
      </c>
      <c r="B13726" s="5" t="s">
        <v>27436</v>
      </c>
      <c r="C13726" s="5" t="s">
        <v>27437</v>
      </c>
      <c r="D13726" s="2">
        <v>0.1</v>
      </c>
      <c r="F13726" s="5">
        <v>915</v>
      </c>
      <c r="G13726" s="2" t="s">
        <v>3287</v>
      </c>
      <c r="H13726" s="2">
        <v>0.1</v>
      </c>
    </row>
    <row r="13727" spans="1:8" x14ac:dyDescent="0.2">
      <c r="A13727" s="5">
        <v>85727780</v>
      </c>
      <c r="B13727" s="5" t="s">
        <v>27438</v>
      </c>
      <c r="C13727" s="5" t="s">
        <v>27439</v>
      </c>
      <c r="D13727" s="2">
        <v>60</v>
      </c>
      <c r="E13727" s="8" t="s">
        <v>2700</v>
      </c>
      <c r="F13727" s="5">
        <v>196</v>
      </c>
      <c r="G13727" s="2" t="s">
        <v>3287</v>
      </c>
      <c r="H13727" s="2">
        <v>64.849999999999994</v>
      </c>
    </row>
    <row r="13728" spans="1:8" x14ac:dyDescent="0.2">
      <c r="A13728" s="5">
        <v>85728080</v>
      </c>
      <c r="B13728" s="5" t="s">
        <v>27440</v>
      </c>
      <c r="C13728" s="5" t="s">
        <v>27441</v>
      </c>
      <c r="D13728" s="2">
        <v>385</v>
      </c>
      <c r="E13728" s="8" t="s">
        <v>2700</v>
      </c>
      <c r="F13728" s="5">
        <v>196</v>
      </c>
      <c r="G13728" s="2" t="s">
        <v>3287</v>
      </c>
      <c r="H13728" s="2">
        <v>416.2</v>
      </c>
    </row>
    <row r="13729" spans="1:8" x14ac:dyDescent="0.2">
      <c r="A13729" s="5">
        <v>85728901</v>
      </c>
      <c r="B13729" s="5" t="s">
        <v>27442</v>
      </c>
      <c r="C13729" s="5" t="s">
        <v>27443</v>
      </c>
      <c r="D13729" s="2">
        <v>55.1</v>
      </c>
      <c r="E13729" s="8" t="s">
        <v>2700</v>
      </c>
      <c r="F13729" s="5">
        <v>196</v>
      </c>
      <c r="G13729" s="2" t="s">
        <v>3287</v>
      </c>
      <c r="H13729" s="2">
        <v>59.55</v>
      </c>
    </row>
    <row r="13730" spans="1:8" x14ac:dyDescent="0.2">
      <c r="A13730" s="5">
        <v>85729201</v>
      </c>
      <c r="B13730" s="5" t="s">
        <v>27444</v>
      </c>
      <c r="C13730" s="5" t="s">
        <v>27445</v>
      </c>
      <c r="D13730" s="2">
        <v>38</v>
      </c>
      <c r="E13730" s="8" t="s">
        <v>2700</v>
      </c>
      <c r="F13730" s="5">
        <v>196</v>
      </c>
      <c r="G13730" s="2" t="s">
        <v>3287</v>
      </c>
      <c r="H13730" s="2">
        <v>41.1</v>
      </c>
    </row>
    <row r="13731" spans="1:8" x14ac:dyDescent="0.2">
      <c r="A13731" s="5">
        <v>85730201</v>
      </c>
      <c r="B13731" s="5" t="s">
        <v>27446</v>
      </c>
      <c r="C13731" s="5" t="s">
        <v>27447</v>
      </c>
      <c r="D13731" s="2">
        <v>102</v>
      </c>
      <c r="E13731" s="8" t="s">
        <v>2700</v>
      </c>
      <c r="F13731" s="5">
        <v>196</v>
      </c>
      <c r="G13731" s="2" t="s">
        <v>3287</v>
      </c>
      <c r="H13731" s="2">
        <v>110.25</v>
      </c>
    </row>
    <row r="13732" spans="1:8" x14ac:dyDescent="0.2">
      <c r="A13732" s="5">
        <v>8573101</v>
      </c>
      <c r="B13732" s="5" t="s">
        <v>27448</v>
      </c>
      <c r="C13732" s="5" t="s">
        <v>27449</v>
      </c>
      <c r="D13732" s="2">
        <v>130</v>
      </c>
      <c r="E13732" s="8" t="s">
        <v>2700</v>
      </c>
      <c r="F13732" s="5">
        <v>291</v>
      </c>
      <c r="G13732" s="2" t="s">
        <v>3287</v>
      </c>
      <c r="H13732" s="2">
        <v>140.55000000000001</v>
      </c>
    </row>
    <row r="13733" spans="1:8" x14ac:dyDescent="0.2">
      <c r="A13733" s="5">
        <v>85731380</v>
      </c>
      <c r="B13733" s="5" t="s">
        <v>27450</v>
      </c>
      <c r="C13733" s="5" t="s">
        <v>27451</v>
      </c>
      <c r="D13733" s="2">
        <v>255</v>
      </c>
      <c r="E13733" s="8" t="s">
        <v>2699</v>
      </c>
      <c r="F13733" s="5">
        <v>815</v>
      </c>
      <c r="G13733" s="2" t="s">
        <v>3287</v>
      </c>
      <c r="H13733" s="2">
        <v>275.64999999999998</v>
      </c>
    </row>
    <row r="13734" spans="1:8" x14ac:dyDescent="0.2">
      <c r="A13734" s="5">
        <v>8573301</v>
      </c>
      <c r="B13734" s="5" t="s">
        <v>3178</v>
      </c>
      <c r="C13734" s="5" t="s">
        <v>3179</v>
      </c>
      <c r="D13734" s="2">
        <v>4.95</v>
      </c>
      <c r="E13734" s="8" t="s">
        <v>2702</v>
      </c>
      <c r="F13734" s="5">
        <v>383</v>
      </c>
      <c r="G13734" s="2" t="s">
        <v>3287</v>
      </c>
      <c r="H13734" s="2">
        <v>5.35</v>
      </c>
    </row>
    <row r="13735" spans="1:8" x14ac:dyDescent="0.2">
      <c r="A13735" s="5">
        <v>85733580</v>
      </c>
      <c r="B13735" s="5" t="s">
        <v>27452</v>
      </c>
      <c r="C13735" s="5" t="s">
        <v>27453</v>
      </c>
      <c r="D13735" s="2">
        <v>1416</v>
      </c>
      <c r="E13735" s="8" t="s">
        <v>2699</v>
      </c>
      <c r="F13735" s="5">
        <v>620</v>
      </c>
      <c r="G13735" s="2" t="s">
        <v>3287</v>
      </c>
      <c r="H13735" s="2">
        <v>1530.7</v>
      </c>
    </row>
    <row r="13736" spans="1:8" x14ac:dyDescent="0.2">
      <c r="A13736" s="5">
        <v>85734301</v>
      </c>
      <c r="B13736" s="5" t="s">
        <v>27454</v>
      </c>
      <c r="C13736" s="5" t="s">
        <v>27455</v>
      </c>
      <c r="D13736" s="2">
        <v>912</v>
      </c>
      <c r="E13736" s="8" t="s">
        <v>2700</v>
      </c>
      <c r="F13736" s="5">
        <v>965</v>
      </c>
      <c r="G13736" s="2" t="s">
        <v>3287</v>
      </c>
      <c r="H13736" s="2">
        <v>985.85</v>
      </c>
    </row>
    <row r="13737" spans="1:8" x14ac:dyDescent="0.2">
      <c r="A13737" s="5">
        <v>85740180</v>
      </c>
      <c r="B13737" s="5" t="s">
        <v>27456</v>
      </c>
      <c r="C13737" s="5" t="s">
        <v>27457</v>
      </c>
      <c r="D13737" s="2">
        <v>255</v>
      </c>
      <c r="E13737" s="8" t="s">
        <v>2699</v>
      </c>
      <c r="F13737" s="5">
        <v>815</v>
      </c>
      <c r="G13737" s="2" t="s">
        <v>3287</v>
      </c>
      <c r="H13737" s="2">
        <v>275.64999999999998</v>
      </c>
    </row>
    <row r="13738" spans="1:8" x14ac:dyDescent="0.2">
      <c r="A13738" s="5">
        <v>85741280</v>
      </c>
      <c r="B13738" s="5" t="s">
        <v>27458</v>
      </c>
      <c r="C13738" s="5" t="s">
        <v>27459</v>
      </c>
      <c r="D13738" s="2">
        <v>637</v>
      </c>
      <c r="E13738" s="8" t="s">
        <v>2699</v>
      </c>
      <c r="F13738" s="5">
        <v>815</v>
      </c>
      <c r="G13738" s="2" t="s">
        <v>3287</v>
      </c>
      <c r="H13738" s="2">
        <v>688.6</v>
      </c>
    </row>
    <row r="13739" spans="1:8" x14ac:dyDescent="0.2">
      <c r="A13739" s="5">
        <v>85742680</v>
      </c>
      <c r="B13739" s="5" t="s">
        <v>27460</v>
      </c>
      <c r="C13739" s="5" t="s">
        <v>27461</v>
      </c>
      <c r="D13739" s="2">
        <v>65.900000000000006</v>
      </c>
      <c r="E13739" s="8" t="s">
        <v>2700</v>
      </c>
      <c r="F13739" s="5">
        <v>196</v>
      </c>
      <c r="G13739" s="2" t="s">
        <v>3287</v>
      </c>
      <c r="H13739" s="2">
        <v>71.25</v>
      </c>
    </row>
    <row r="13740" spans="1:8" x14ac:dyDescent="0.2">
      <c r="A13740" s="5">
        <v>85744201</v>
      </c>
      <c r="B13740" s="5" t="s">
        <v>27462</v>
      </c>
      <c r="C13740" s="5" t="s">
        <v>27463</v>
      </c>
      <c r="D13740" s="2">
        <v>35.799999999999997</v>
      </c>
      <c r="E13740" s="8" t="s">
        <v>2700</v>
      </c>
      <c r="F13740" s="5">
        <v>965</v>
      </c>
      <c r="G13740" s="2" t="s">
        <v>3287</v>
      </c>
      <c r="H13740" s="2">
        <v>38.700000000000003</v>
      </c>
    </row>
    <row r="13741" spans="1:8" x14ac:dyDescent="0.2">
      <c r="A13741" s="5">
        <v>85744701</v>
      </c>
      <c r="B13741" s="5" t="s">
        <v>27464</v>
      </c>
      <c r="C13741" s="5" t="s">
        <v>27465</v>
      </c>
      <c r="D13741" s="2">
        <v>293</v>
      </c>
      <c r="E13741" s="8" t="s">
        <v>2700</v>
      </c>
      <c r="F13741" s="5">
        <v>196</v>
      </c>
      <c r="G13741" s="2" t="s">
        <v>3287</v>
      </c>
      <c r="H13741" s="2">
        <v>316.75</v>
      </c>
    </row>
    <row r="13742" spans="1:8" x14ac:dyDescent="0.2">
      <c r="A13742" s="5">
        <v>85744801</v>
      </c>
      <c r="B13742" s="5" t="s">
        <v>27466</v>
      </c>
      <c r="C13742" s="5" t="s">
        <v>27467</v>
      </c>
      <c r="D13742" s="2">
        <v>200</v>
      </c>
      <c r="E13742" s="8" t="s">
        <v>2700</v>
      </c>
      <c r="F13742" s="5">
        <v>196</v>
      </c>
      <c r="G13742" s="2" t="s">
        <v>3287</v>
      </c>
      <c r="H13742" s="2">
        <v>216.2</v>
      </c>
    </row>
    <row r="13743" spans="1:8" x14ac:dyDescent="0.2">
      <c r="A13743" s="5">
        <v>85747880</v>
      </c>
      <c r="B13743" s="5" t="s">
        <v>27468</v>
      </c>
      <c r="C13743" s="5" t="s">
        <v>27469</v>
      </c>
      <c r="D13743" s="2">
        <v>507</v>
      </c>
      <c r="E13743" s="8" t="s">
        <v>2699</v>
      </c>
      <c r="F13743" s="5">
        <v>815</v>
      </c>
      <c r="G13743" s="2" t="s">
        <v>3287</v>
      </c>
      <c r="H13743" s="2">
        <v>548.04999999999995</v>
      </c>
    </row>
    <row r="13744" spans="1:8" x14ac:dyDescent="0.2">
      <c r="A13744" s="5">
        <v>85747980</v>
      </c>
      <c r="B13744" s="5" t="s">
        <v>27470</v>
      </c>
      <c r="C13744" s="5" t="s">
        <v>27471</v>
      </c>
      <c r="D13744" s="2">
        <v>507</v>
      </c>
      <c r="E13744" s="8" t="s">
        <v>2699</v>
      </c>
      <c r="F13744" s="5">
        <v>815</v>
      </c>
      <c r="G13744" s="2" t="s">
        <v>3287</v>
      </c>
      <c r="H13744" s="2">
        <v>548.04999999999995</v>
      </c>
    </row>
    <row r="13745" spans="1:8" x14ac:dyDescent="0.2">
      <c r="A13745" s="5">
        <v>85752301</v>
      </c>
      <c r="B13745" s="5" t="s">
        <v>27472</v>
      </c>
      <c r="C13745" s="5" t="s">
        <v>27473</v>
      </c>
      <c r="D13745" s="2">
        <v>22.3</v>
      </c>
      <c r="E13745" s="8" t="s">
        <v>2700</v>
      </c>
      <c r="F13745" s="5">
        <v>196</v>
      </c>
      <c r="G13745" s="2" t="s">
        <v>3287</v>
      </c>
      <c r="H13745" s="2">
        <v>24.1</v>
      </c>
    </row>
    <row r="13746" spans="1:8" x14ac:dyDescent="0.2">
      <c r="A13746" s="5">
        <v>85752501</v>
      </c>
      <c r="B13746" s="5" t="s">
        <v>27474</v>
      </c>
      <c r="C13746" s="5" t="s">
        <v>27475</v>
      </c>
      <c r="D13746" s="2">
        <v>22.3</v>
      </c>
      <c r="E13746" s="8" t="s">
        <v>2700</v>
      </c>
      <c r="F13746" s="5">
        <v>196</v>
      </c>
      <c r="G13746" s="2" t="s">
        <v>3287</v>
      </c>
      <c r="H13746" s="2">
        <v>24.1</v>
      </c>
    </row>
    <row r="13747" spans="1:8" x14ac:dyDescent="0.2">
      <c r="A13747" s="5">
        <v>85752904</v>
      </c>
      <c r="B13747" s="5" t="s">
        <v>27476</v>
      </c>
      <c r="C13747" s="5" t="s">
        <v>17920</v>
      </c>
      <c r="D13747" s="2">
        <v>20.9</v>
      </c>
      <c r="E13747" s="8" t="s">
        <v>2700</v>
      </c>
      <c r="F13747" s="5">
        <v>196</v>
      </c>
      <c r="G13747" s="2" t="s">
        <v>3287</v>
      </c>
      <c r="H13747" s="2">
        <v>22.6</v>
      </c>
    </row>
    <row r="13748" spans="1:8" x14ac:dyDescent="0.2">
      <c r="A13748" s="5">
        <v>8575501</v>
      </c>
      <c r="B13748" s="5" t="s">
        <v>27477</v>
      </c>
      <c r="C13748" s="5" t="s">
        <v>27478</v>
      </c>
      <c r="D13748" s="2">
        <v>44.3</v>
      </c>
      <c r="E13748" s="8" t="s">
        <v>2700</v>
      </c>
      <c r="F13748" s="5">
        <v>291</v>
      </c>
      <c r="G13748" s="2" t="s">
        <v>3287</v>
      </c>
      <c r="H13748" s="2">
        <v>47.9</v>
      </c>
    </row>
    <row r="13749" spans="1:8" x14ac:dyDescent="0.2">
      <c r="A13749" s="5">
        <v>8575502</v>
      </c>
      <c r="B13749" s="5" t="s">
        <v>27479</v>
      </c>
      <c r="C13749" s="5" t="s">
        <v>27480</v>
      </c>
      <c r="D13749" s="2">
        <v>140</v>
      </c>
      <c r="E13749" s="8" t="s">
        <v>2700</v>
      </c>
      <c r="F13749" s="5">
        <v>291</v>
      </c>
      <c r="G13749" s="2" t="s">
        <v>3287</v>
      </c>
      <c r="H13749" s="2">
        <v>151.35</v>
      </c>
    </row>
    <row r="13750" spans="1:8" x14ac:dyDescent="0.2">
      <c r="A13750" s="5">
        <v>85756680</v>
      </c>
      <c r="B13750" s="5" t="s">
        <v>27481</v>
      </c>
      <c r="C13750" s="5" t="s">
        <v>27482</v>
      </c>
      <c r="D13750" s="2">
        <v>507</v>
      </c>
      <c r="E13750" s="8" t="s">
        <v>2699</v>
      </c>
      <c r="F13750" s="5">
        <v>815</v>
      </c>
      <c r="G13750" s="2" t="s">
        <v>3583</v>
      </c>
      <c r="H13750" s="2">
        <v>548.04999999999995</v>
      </c>
    </row>
    <row r="13751" spans="1:8" x14ac:dyDescent="0.2">
      <c r="A13751" s="5">
        <v>85757980</v>
      </c>
      <c r="B13751" s="5" t="s">
        <v>27483</v>
      </c>
      <c r="C13751" s="5" t="s">
        <v>27484</v>
      </c>
      <c r="D13751" s="2">
        <v>1027</v>
      </c>
      <c r="E13751" s="8" t="s">
        <v>2699</v>
      </c>
      <c r="F13751" s="5">
        <v>815</v>
      </c>
      <c r="G13751" s="2" t="s">
        <v>3287</v>
      </c>
      <c r="H13751" s="2">
        <v>1110.2</v>
      </c>
    </row>
    <row r="13752" spans="1:8" x14ac:dyDescent="0.2">
      <c r="A13752" s="5">
        <v>85760501</v>
      </c>
      <c r="B13752" s="5" t="s">
        <v>27485</v>
      </c>
      <c r="C13752" s="5" t="s">
        <v>27486</v>
      </c>
      <c r="D13752" s="2">
        <v>423</v>
      </c>
      <c r="E13752" s="8" t="s">
        <v>2700</v>
      </c>
      <c r="F13752" s="5">
        <v>967</v>
      </c>
      <c r="G13752" s="2" t="s">
        <v>3287</v>
      </c>
      <c r="H13752" s="2">
        <v>457.25</v>
      </c>
    </row>
    <row r="13753" spans="1:8" x14ac:dyDescent="0.2">
      <c r="A13753" s="5">
        <v>85761712</v>
      </c>
      <c r="B13753" s="5" t="s">
        <v>27487</v>
      </c>
      <c r="C13753" s="5" t="s">
        <v>27488</v>
      </c>
      <c r="D13753" s="2">
        <v>0.01</v>
      </c>
      <c r="F13753" s="5">
        <v>807</v>
      </c>
      <c r="G13753" s="2" t="s">
        <v>3287</v>
      </c>
      <c r="H13753" s="2">
        <v>0</v>
      </c>
    </row>
    <row r="13754" spans="1:8" x14ac:dyDescent="0.2">
      <c r="A13754" s="5">
        <v>85771601</v>
      </c>
      <c r="B13754" s="5" t="s">
        <v>27489</v>
      </c>
      <c r="C13754" s="5" t="s">
        <v>27490</v>
      </c>
      <c r="D13754" s="2">
        <v>55.1</v>
      </c>
      <c r="E13754" s="8" t="s">
        <v>2700</v>
      </c>
      <c r="F13754" s="5">
        <v>196</v>
      </c>
      <c r="G13754" s="2" t="s">
        <v>3287</v>
      </c>
      <c r="H13754" s="2">
        <v>59.55</v>
      </c>
    </row>
    <row r="13755" spans="1:8" x14ac:dyDescent="0.2">
      <c r="A13755" s="5">
        <v>85771901</v>
      </c>
      <c r="B13755" s="5" t="s">
        <v>27491</v>
      </c>
      <c r="C13755" s="5" t="s">
        <v>27492</v>
      </c>
      <c r="D13755" s="2">
        <v>38</v>
      </c>
      <c r="E13755" s="8" t="s">
        <v>2700</v>
      </c>
      <c r="F13755" s="5">
        <v>196</v>
      </c>
      <c r="G13755" s="2" t="s">
        <v>3287</v>
      </c>
      <c r="H13755" s="2">
        <v>41.1</v>
      </c>
    </row>
    <row r="13756" spans="1:8" x14ac:dyDescent="0.2">
      <c r="A13756" s="5">
        <v>85778780</v>
      </c>
      <c r="B13756" s="5" t="s">
        <v>27493</v>
      </c>
      <c r="C13756" s="5" t="s">
        <v>27494</v>
      </c>
      <c r="D13756" s="2">
        <v>1027</v>
      </c>
      <c r="E13756" s="8" t="s">
        <v>2699</v>
      </c>
      <c r="F13756" s="5">
        <v>815</v>
      </c>
      <c r="G13756" s="2" t="s">
        <v>3287</v>
      </c>
      <c r="H13756" s="2">
        <v>1110.2</v>
      </c>
    </row>
    <row r="13757" spans="1:8" x14ac:dyDescent="0.2">
      <c r="A13757" s="5">
        <v>85779080</v>
      </c>
      <c r="B13757" s="5" t="s">
        <v>27495</v>
      </c>
      <c r="C13757" s="5" t="s">
        <v>27496</v>
      </c>
      <c r="D13757" s="2">
        <v>510</v>
      </c>
      <c r="E13757" s="8" t="s">
        <v>2699</v>
      </c>
      <c r="F13757" s="5">
        <v>815</v>
      </c>
      <c r="G13757" s="2" t="s">
        <v>3583</v>
      </c>
      <c r="H13757" s="2">
        <v>551.29999999999995</v>
      </c>
    </row>
    <row r="13758" spans="1:8" x14ac:dyDescent="0.2">
      <c r="A13758" s="5">
        <v>85779180</v>
      </c>
      <c r="B13758" s="5" t="s">
        <v>27497</v>
      </c>
      <c r="C13758" s="5" t="s">
        <v>27498</v>
      </c>
      <c r="D13758" s="2">
        <v>637</v>
      </c>
      <c r="E13758" s="8" t="s">
        <v>2699</v>
      </c>
      <c r="F13758" s="5">
        <v>815</v>
      </c>
      <c r="G13758" s="2" t="s">
        <v>3583</v>
      </c>
      <c r="H13758" s="2">
        <v>688.6</v>
      </c>
    </row>
    <row r="13759" spans="1:8" x14ac:dyDescent="0.2">
      <c r="A13759" s="5">
        <v>85782380</v>
      </c>
      <c r="B13759" s="5" t="s">
        <v>27499</v>
      </c>
      <c r="C13759" s="5" t="s">
        <v>27500</v>
      </c>
      <c r="D13759" s="2">
        <v>1141</v>
      </c>
      <c r="E13759" s="8" t="s">
        <v>2699</v>
      </c>
      <c r="F13759" s="5">
        <v>815</v>
      </c>
      <c r="G13759" s="2" t="s">
        <v>3287</v>
      </c>
      <c r="H13759" s="2">
        <v>1233.4000000000001</v>
      </c>
    </row>
    <row r="13760" spans="1:8" x14ac:dyDescent="0.2">
      <c r="A13760" s="5">
        <v>85792401</v>
      </c>
      <c r="B13760" s="5" t="s">
        <v>27501</v>
      </c>
      <c r="C13760" s="5" t="s">
        <v>27502</v>
      </c>
      <c r="D13760" s="2">
        <v>319</v>
      </c>
      <c r="E13760" s="8" t="s">
        <v>2699</v>
      </c>
      <c r="F13760" s="5">
        <v>815</v>
      </c>
      <c r="G13760" s="2" t="s">
        <v>3287</v>
      </c>
      <c r="H13760" s="2">
        <v>344.85</v>
      </c>
    </row>
    <row r="13761" spans="1:8" x14ac:dyDescent="0.2">
      <c r="A13761" s="5">
        <v>85795031</v>
      </c>
      <c r="B13761" s="5" t="s">
        <v>27503</v>
      </c>
      <c r="C13761" s="5" t="s">
        <v>27504</v>
      </c>
      <c r="D13761" s="2">
        <v>57.3</v>
      </c>
      <c r="E13761" s="8" t="s">
        <v>2700</v>
      </c>
      <c r="F13761" s="5">
        <v>194</v>
      </c>
      <c r="G13761" s="2" t="s">
        <v>3287</v>
      </c>
      <c r="H13761" s="2">
        <v>61.95</v>
      </c>
    </row>
    <row r="13762" spans="1:8" x14ac:dyDescent="0.2">
      <c r="A13762" s="5">
        <v>85795480</v>
      </c>
      <c r="B13762" s="5" t="s">
        <v>27505</v>
      </c>
      <c r="C13762" s="5" t="s">
        <v>27506</v>
      </c>
      <c r="D13762" s="2">
        <v>23.2</v>
      </c>
      <c r="E13762" s="8" t="s">
        <v>2700</v>
      </c>
      <c r="F13762" s="5">
        <v>196</v>
      </c>
      <c r="G13762" s="2" t="s">
        <v>3287</v>
      </c>
      <c r="H13762" s="2">
        <v>25.1</v>
      </c>
    </row>
    <row r="13763" spans="1:8" x14ac:dyDescent="0.2">
      <c r="A13763" s="5">
        <v>85795580</v>
      </c>
      <c r="B13763" s="5" t="s">
        <v>27507</v>
      </c>
      <c r="C13763" s="5" t="s">
        <v>27508</v>
      </c>
      <c r="D13763" s="2">
        <v>20.7</v>
      </c>
      <c r="E13763" s="8" t="s">
        <v>2700</v>
      </c>
      <c r="F13763" s="5">
        <v>196</v>
      </c>
      <c r="G13763" s="2" t="s">
        <v>3287</v>
      </c>
      <c r="H13763" s="2">
        <v>22.4</v>
      </c>
    </row>
    <row r="13764" spans="1:8" x14ac:dyDescent="0.2">
      <c r="A13764" s="5">
        <v>85798601</v>
      </c>
      <c r="B13764" s="5" t="s">
        <v>118</v>
      </c>
      <c r="C13764" s="5" t="s">
        <v>1046</v>
      </c>
      <c r="D13764" s="2">
        <v>7.2</v>
      </c>
      <c r="F13764" s="5">
        <v>385</v>
      </c>
      <c r="G13764" s="2" t="s">
        <v>3287</v>
      </c>
      <c r="H13764" s="2">
        <v>7.8</v>
      </c>
    </row>
    <row r="13765" spans="1:8" x14ac:dyDescent="0.2">
      <c r="A13765" s="5">
        <v>85799701</v>
      </c>
      <c r="B13765" s="5" t="s">
        <v>27509</v>
      </c>
      <c r="C13765" s="5" t="s">
        <v>27510</v>
      </c>
      <c r="D13765" s="2">
        <v>21.4</v>
      </c>
      <c r="E13765" s="8" t="s">
        <v>2699</v>
      </c>
      <c r="F13765" s="5">
        <v>137</v>
      </c>
      <c r="G13765" s="2" t="s">
        <v>3287</v>
      </c>
      <c r="H13765" s="2">
        <v>23.15</v>
      </c>
    </row>
    <row r="13766" spans="1:8" x14ac:dyDescent="0.2">
      <c r="A13766" s="5">
        <v>85799801</v>
      </c>
      <c r="B13766" s="5" t="s">
        <v>27511</v>
      </c>
      <c r="C13766" s="5" t="s">
        <v>27512</v>
      </c>
      <c r="D13766" s="2">
        <v>29.9</v>
      </c>
      <c r="E13766" s="8" t="s">
        <v>2699</v>
      </c>
      <c r="F13766" s="5">
        <v>137</v>
      </c>
      <c r="G13766" s="2" t="s">
        <v>3287</v>
      </c>
      <c r="H13766" s="2">
        <v>32.299999999999997</v>
      </c>
    </row>
    <row r="13767" spans="1:8" x14ac:dyDescent="0.2">
      <c r="A13767" s="5">
        <v>85801003</v>
      </c>
      <c r="B13767" s="5" t="s">
        <v>27513</v>
      </c>
      <c r="C13767" s="5" t="s">
        <v>27514</v>
      </c>
      <c r="D13767" s="2">
        <v>2.8</v>
      </c>
      <c r="E13767" s="8" t="s">
        <v>2700</v>
      </c>
      <c r="F13767" s="5">
        <v>196</v>
      </c>
      <c r="G13767" s="2" t="s">
        <v>3287</v>
      </c>
      <c r="H13767" s="2">
        <v>3.05</v>
      </c>
    </row>
    <row r="13768" spans="1:8" x14ac:dyDescent="0.2">
      <c r="A13768" s="5">
        <v>85801680</v>
      </c>
      <c r="B13768" s="5" t="s">
        <v>27515</v>
      </c>
      <c r="C13768" s="5" t="s">
        <v>27516</v>
      </c>
      <c r="D13768" s="2">
        <v>325</v>
      </c>
      <c r="E13768" s="8" t="s">
        <v>2699</v>
      </c>
      <c r="F13768" s="5">
        <v>137</v>
      </c>
      <c r="G13768" s="2" t="s">
        <v>3287</v>
      </c>
      <c r="H13768" s="2">
        <v>351.35</v>
      </c>
    </row>
    <row r="13769" spans="1:8" x14ac:dyDescent="0.2">
      <c r="A13769" s="5">
        <v>85803180</v>
      </c>
      <c r="B13769" s="5" t="s">
        <v>27517</v>
      </c>
      <c r="C13769" s="5" t="s">
        <v>27518</v>
      </c>
      <c r="D13769" s="2">
        <v>507</v>
      </c>
      <c r="E13769" s="8" t="s">
        <v>2699</v>
      </c>
      <c r="F13769" s="5">
        <v>815</v>
      </c>
      <c r="G13769" s="2" t="s">
        <v>3287</v>
      </c>
      <c r="H13769" s="2">
        <v>548.04999999999995</v>
      </c>
    </row>
    <row r="13770" spans="1:8" x14ac:dyDescent="0.2">
      <c r="A13770" s="5">
        <v>85808130</v>
      </c>
      <c r="B13770" s="5" t="s">
        <v>27519</v>
      </c>
      <c r="C13770" s="5" t="s">
        <v>27520</v>
      </c>
      <c r="D13770" s="2">
        <v>1119</v>
      </c>
      <c r="E13770" s="8" t="s">
        <v>2700</v>
      </c>
      <c r="F13770" s="5">
        <v>597</v>
      </c>
      <c r="G13770" s="2" t="s">
        <v>3287</v>
      </c>
      <c r="H13770" s="2">
        <v>1209.6500000000001</v>
      </c>
    </row>
    <row r="13771" spans="1:8" x14ac:dyDescent="0.2">
      <c r="A13771" s="5">
        <v>85808301</v>
      </c>
      <c r="B13771" s="5" t="s">
        <v>27521</v>
      </c>
      <c r="C13771" s="5" t="s">
        <v>27522</v>
      </c>
      <c r="D13771" s="2">
        <v>454</v>
      </c>
      <c r="E13771" s="8" t="s">
        <v>2700</v>
      </c>
      <c r="F13771" s="5">
        <v>595</v>
      </c>
      <c r="G13771" s="2" t="s">
        <v>3287</v>
      </c>
      <c r="H13771" s="2">
        <v>490.75</v>
      </c>
    </row>
    <row r="13772" spans="1:8" x14ac:dyDescent="0.2">
      <c r="A13772" s="5">
        <v>85808501</v>
      </c>
      <c r="B13772" s="5" t="s">
        <v>27523</v>
      </c>
      <c r="C13772" s="5" t="s">
        <v>27524</v>
      </c>
      <c r="D13772" s="2">
        <v>3241</v>
      </c>
      <c r="E13772" s="8" t="s">
        <v>2700</v>
      </c>
      <c r="F13772" s="5">
        <v>595</v>
      </c>
      <c r="G13772" s="2" t="s">
        <v>3287</v>
      </c>
      <c r="H13772" s="2">
        <v>3503.5</v>
      </c>
    </row>
    <row r="13773" spans="1:8" x14ac:dyDescent="0.2">
      <c r="A13773" s="5">
        <v>85808601</v>
      </c>
      <c r="B13773" s="5" t="s">
        <v>27525</v>
      </c>
      <c r="C13773" s="5" t="s">
        <v>27526</v>
      </c>
      <c r="D13773" s="2">
        <v>75.900000000000006</v>
      </c>
      <c r="E13773" s="8" t="s">
        <v>2700</v>
      </c>
      <c r="F13773" s="5">
        <v>595</v>
      </c>
      <c r="G13773" s="2" t="s">
        <v>3287</v>
      </c>
      <c r="H13773" s="2">
        <v>82.05</v>
      </c>
    </row>
    <row r="13774" spans="1:8" x14ac:dyDescent="0.2">
      <c r="A13774" s="5">
        <v>85808801</v>
      </c>
      <c r="B13774" s="5" t="s">
        <v>27527</v>
      </c>
      <c r="C13774" s="5" t="s">
        <v>27528</v>
      </c>
      <c r="D13774" s="2">
        <v>76.099999999999994</v>
      </c>
      <c r="E13774" s="8" t="s">
        <v>2699</v>
      </c>
      <c r="F13774" s="5">
        <v>815</v>
      </c>
      <c r="G13774" s="2" t="s">
        <v>3287</v>
      </c>
      <c r="H13774" s="2">
        <v>82.25</v>
      </c>
    </row>
    <row r="13775" spans="1:8" x14ac:dyDescent="0.2">
      <c r="A13775" s="5">
        <v>85808802</v>
      </c>
      <c r="B13775" s="5" t="s">
        <v>27529</v>
      </c>
      <c r="C13775" s="5" t="s">
        <v>27530</v>
      </c>
      <c r="D13775" s="2">
        <v>95.1</v>
      </c>
      <c r="E13775" s="8" t="s">
        <v>2699</v>
      </c>
      <c r="F13775" s="5">
        <v>815</v>
      </c>
      <c r="G13775" s="2" t="s">
        <v>3287</v>
      </c>
      <c r="H13775" s="2">
        <v>102.8</v>
      </c>
    </row>
    <row r="13776" spans="1:8" x14ac:dyDescent="0.2">
      <c r="A13776" s="5">
        <v>85808803</v>
      </c>
      <c r="B13776" s="5" t="s">
        <v>27531</v>
      </c>
      <c r="C13776" s="5" t="s">
        <v>27532</v>
      </c>
      <c r="D13776" s="2">
        <v>105</v>
      </c>
      <c r="E13776" s="8" t="s">
        <v>2699</v>
      </c>
      <c r="F13776" s="5">
        <v>815</v>
      </c>
      <c r="G13776" s="2" t="s">
        <v>3287</v>
      </c>
      <c r="H13776" s="2">
        <v>113.5</v>
      </c>
    </row>
    <row r="13777" spans="1:8" x14ac:dyDescent="0.2">
      <c r="A13777" s="5">
        <v>85808804</v>
      </c>
      <c r="B13777" s="5" t="s">
        <v>27533</v>
      </c>
      <c r="C13777" s="5" t="s">
        <v>27534</v>
      </c>
      <c r="D13777" s="2">
        <v>115</v>
      </c>
      <c r="E13777" s="8" t="s">
        <v>2699</v>
      </c>
      <c r="F13777" s="5">
        <v>815</v>
      </c>
      <c r="G13777" s="2" t="s">
        <v>3287</v>
      </c>
      <c r="H13777" s="2">
        <v>124.3</v>
      </c>
    </row>
    <row r="13778" spans="1:8" x14ac:dyDescent="0.2">
      <c r="A13778" s="5">
        <v>85808805</v>
      </c>
      <c r="B13778" s="5" t="s">
        <v>27535</v>
      </c>
      <c r="C13778" s="5" t="s">
        <v>27536</v>
      </c>
      <c r="D13778" s="2">
        <v>143</v>
      </c>
      <c r="E13778" s="8" t="s">
        <v>2699</v>
      </c>
      <c r="F13778" s="5">
        <v>815</v>
      </c>
      <c r="G13778" s="2" t="s">
        <v>3287</v>
      </c>
      <c r="H13778" s="2">
        <v>154.6</v>
      </c>
    </row>
    <row r="13779" spans="1:8" x14ac:dyDescent="0.2">
      <c r="A13779" s="5">
        <v>8581201</v>
      </c>
      <c r="B13779" s="5" t="s">
        <v>27537</v>
      </c>
      <c r="C13779" s="5" t="s">
        <v>27538</v>
      </c>
      <c r="D13779" s="2">
        <v>93</v>
      </c>
      <c r="E13779" s="8" t="s">
        <v>2700</v>
      </c>
      <c r="F13779" s="5">
        <v>891</v>
      </c>
      <c r="G13779" s="2" t="s">
        <v>3287</v>
      </c>
      <c r="H13779" s="2">
        <v>100.55</v>
      </c>
    </row>
    <row r="13780" spans="1:8" x14ac:dyDescent="0.2">
      <c r="A13780" s="5">
        <v>8581202</v>
      </c>
      <c r="B13780" s="5" t="s">
        <v>27539</v>
      </c>
      <c r="C13780" s="5" t="s">
        <v>27540</v>
      </c>
      <c r="D13780" s="2">
        <v>28.7</v>
      </c>
      <c r="E13780" s="8" t="s">
        <v>2700</v>
      </c>
      <c r="F13780" s="5">
        <v>891</v>
      </c>
      <c r="G13780" s="2" t="s">
        <v>3287</v>
      </c>
      <c r="H13780" s="2">
        <v>31</v>
      </c>
    </row>
    <row r="13781" spans="1:8" x14ac:dyDescent="0.2">
      <c r="A13781" s="5">
        <v>8581203</v>
      </c>
      <c r="B13781" s="5" t="s">
        <v>27541</v>
      </c>
      <c r="C13781" s="5" t="s">
        <v>27542</v>
      </c>
      <c r="D13781" s="2">
        <v>122</v>
      </c>
      <c r="E13781" s="8" t="s">
        <v>2700</v>
      </c>
      <c r="F13781" s="5">
        <v>891</v>
      </c>
      <c r="G13781" s="2" t="s">
        <v>3287</v>
      </c>
      <c r="H13781" s="2">
        <v>131.9</v>
      </c>
    </row>
    <row r="13782" spans="1:8" x14ac:dyDescent="0.2">
      <c r="A13782" s="5">
        <v>85814381</v>
      </c>
      <c r="B13782" s="5" t="s">
        <v>2951</v>
      </c>
      <c r="C13782" s="5" t="s">
        <v>2952</v>
      </c>
      <c r="D13782" s="2">
        <v>34.4</v>
      </c>
      <c r="E13782" s="8" t="s">
        <v>2700</v>
      </c>
      <c r="F13782" s="5">
        <v>327</v>
      </c>
      <c r="G13782" s="2" t="s">
        <v>3287</v>
      </c>
      <c r="H13782" s="2">
        <v>37.200000000000003</v>
      </c>
    </row>
    <row r="13783" spans="1:8" x14ac:dyDescent="0.2">
      <c r="A13783" s="5">
        <v>85814501</v>
      </c>
      <c r="B13783" s="5" t="s">
        <v>27543</v>
      </c>
      <c r="C13783" s="5" t="s">
        <v>27544</v>
      </c>
      <c r="D13783" s="2">
        <v>3415</v>
      </c>
      <c r="E13783" s="8" t="s">
        <v>2700</v>
      </c>
      <c r="F13783" s="5">
        <v>595</v>
      </c>
      <c r="G13783" s="2" t="s">
        <v>3287</v>
      </c>
      <c r="H13783" s="2">
        <v>3691.6</v>
      </c>
    </row>
    <row r="13784" spans="1:8" x14ac:dyDescent="0.2">
      <c r="A13784" s="5">
        <v>85814601</v>
      </c>
      <c r="B13784" s="5" t="s">
        <v>27545</v>
      </c>
      <c r="C13784" s="5" t="s">
        <v>27546</v>
      </c>
      <c r="D13784" s="2">
        <v>388</v>
      </c>
      <c r="E13784" s="8" t="s">
        <v>2700</v>
      </c>
      <c r="F13784" s="5">
        <v>595</v>
      </c>
      <c r="G13784" s="2" t="s">
        <v>3287</v>
      </c>
      <c r="H13784" s="2">
        <v>419.45</v>
      </c>
    </row>
    <row r="13785" spans="1:8" x14ac:dyDescent="0.2">
      <c r="A13785" s="5">
        <v>85814701</v>
      </c>
      <c r="B13785" s="5" t="s">
        <v>27547</v>
      </c>
      <c r="C13785" s="5" t="s">
        <v>27548</v>
      </c>
      <c r="D13785" s="2">
        <v>176</v>
      </c>
      <c r="E13785" s="8" t="s">
        <v>2700</v>
      </c>
      <c r="F13785" s="5">
        <v>595</v>
      </c>
      <c r="G13785" s="2" t="s">
        <v>3287</v>
      </c>
      <c r="H13785" s="2">
        <v>190.25</v>
      </c>
    </row>
    <row r="13786" spans="1:8" x14ac:dyDescent="0.2">
      <c r="A13786" s="5">
        <v>85814801</v>
      </c>
      <c r="B13786" s="5" t="s">
        <v>27549</v>
      </c>
      <c r="C13786" s="5" t="s">
        <v>27550</v>
      </c>
      <c r="D13786" s="2">
        <v>1540</v>
      </c>
      <c r="E13786" s="8" t="s">
        <v>2700</v>
      </c>
      <c r="F13786" s="5">
        <v>595</v>
      </c>
      <c r="G13786" s="2" t="s">
        <v>3287</v>
      </c>
      <c r="H13786" s="2">
        <v>1664.75</v>
      </c>
    </row>
    <row r="13787" spans="1:8" x14ac:dyDescent="0.2">
      <c r="A13787" s="5">
        <v>85814901</v>
      </c>
      <c r="B13787" s="5" t="s">
        <v>27551</v>
      </c>
      <c r="C13787" s="5" t="s">
        <v>27552</v>
      </c>
      <c r="D13787" s="2">
        <v>3019</v>
      </c>
      <c r="E13787" s="8" t="s">
        <v>2700</v>
      </c>
      <c r="F13787" s="5">
        <v>595</v>
      </c>
      <c r="G13787" s="2" t="s">
        <v>3287</v>
      </c>
      <c r="H13787" s="2">
        <v>3263.55</v>
      </c>
    </row>
    <row r="13788" spans="1:8" x14ac:dyDescent="0.2">
      <c r="A13788" s="5">
        <v>85815301</v>
      </c>
      <c r="B13788" s="5" t="s">
        <v>27553</v>
      </c>
      <c r="C13788" s="5" t="s">
        <v>27554</v>
      </c>
      <c r="D13788" s="2">
        <v>1539</v>
      </c>
      <c r="E13788" s="8" t="s">
        <v>2700</v>
      </c>
      <c r="F13788" s="5">
        <v>595</v>
      </c>
      <c r="G13788" s="2" t="s">
        <v>3287</v>
      </c>
      <c r="H13788" s="2">
        <v>1663.65</v>
      </c>
    </row>
    <row r="13789" spans="1:8" x14ac:dyDescent="0.2">
      <c r="A13789" s="5">
        <v>85815901</v>
      </c>
      <c r="B13789" s="5" t="s">
        <v>27555</v>
      </c>
      <c r="C13789" s="5" t="s">
        <v>27556</v>
      </c>
      <c r="D13789" s="2">
        <v>1996</v>
      </c>
      <c r="E13789" s="8" t="s">
        <v>2700</v>
      </c>
      <c r="F13789" s="5">
        <v>595</v>
      </c>
      <c r="G13789" s="2" t="s">
        <v>3287</v>
      </c>
      <c r="H13789" s="2">
        <v>2157.6999999999998</v>
      </c>
    </row>
    <row r="13790" spans="1:8" x14ac:dyDescent="0.2">
      <c r="A13790" s="5">
        <v>85816101</v>
      </c>
      <c r="B13790" s="5" t="s">
        <v>27557</v>
      </c>
      <c r="C13790" s="5" t="s">
        <v>27558</v>
      </c>
      <c r="D13790" s="2">
        <v>580</v>
      </c>
      <c r="E13790" s="8" t="s">
        <v>2700</v>
      </c>
      <c r="F13790" s="5">
        <v>595</v>
      </c>
      <c r="G13790" s="2" t="s">
        <v>3287</v>
      </c>
      <c r="H13790" s="2">
        <v>627</v>
      </c>
    </row>
    <row r="13791" spans="1:8" x14ac:dyDescent="0.2">
      <c r="A13791" s="5">
        <v>85816201</v>
      </c>
      <c r="B13791" s="5" t="s">
        <v>27559</v>
      </c>
      <c r="C13791" s="5" t="s">
        <v>27560</v>
      </c>
      <c r="D13791" s="2">
        <v>224</v>
      </c>
      <c r="E13791" s="8" t="s">
        <v>2700</v>
      </c>
      <c r="F13791" s="5">
        <v>595</v>
      </c>
      <c r="G13791" s="2" t="s">
        <v>3287</v>
      </c>
      <c r="H13791" s="2">
        <v>242.15</v>
      </c>
    </row>
    <row r="13792" spans="1:8" x14ac:dyDescent="0.2">
      <c r="A13792" s="5">
        <v>85816301</v>
      </c>
      <c r="B13792" s="5" t="s">
        <v>27561</v>
      </c>
      <c r="C13792" s="5" t="s">
        <v>27562</v>
      </c>
      <c r="D13792" s="2">
        <v>265</v>
      </c>
      <c r="E13792" s="8" t="s">
        <v>2700</v>
      </c>
      <c r="F13792" s="5">
        <v>595</v>
      </c>
      <c r="G13792" s="2" t="s">
        <v>3287</v>
      </c>
      <c r="H13792" s="2">
        <v>286.45</v>
      </c>
    </row>
    <row r="13793" spans="1:8" x14ac:dyDescent="0.2">
      <c r="A13793" s="5">
        <v>85816401</v>
      </c>
      <c r="B13793" s="5" t="s">
        <v>27563</v>
      </c>
      <c r="C13793" s="5" t="s">
        <v>27564</v>
      </c>
      <c r="D13793" s="2">
        <v>337</v>
      </c>
      <c r="E13793" s="8" t="s">
        <v>2700</v>
      </c>
      <c r="F13793" s="5">
        <v>595</v>
      </c>
      <c r="G13793" s="2" t="s">
        <v>3287</v>
      </c>
      <c r="H13793" s="2">
        <v>364.3</v>
      </c>
    </row>
    <row r="13794" spans="1:8" x14ac:dyDescent="0.2">
      <c r="A13794" s="5">
        <v>85816501</v>
      </c>
      <c r="B13794" s="5" t="s">
        <v>27565</v>
      </c>
      <c r="C13794" s="5" t="s">
        <v>27566</v>
      </c>
      <c r="D13794" s="2">
        <v>461</v>
      </c>
      <c r="E13794" s="8" t="s">
        <v>2700</v>
      </c>
      <c r="F13794" s="5">
        <v>595</v>
      </c>
      <c r="G13794" s="2" t="s">
        <v>3287</v>
      </c>
      <c r="H13794" s="2">
        <v>498.35</v>
      </c>
    </row>
    <row r="13795" spans="1:8" x14ac:dyDescent="0.2">
      <c r="A13795" s="5">
        <v>85816701</v>
      </c>
      <c r="B13795" s="5" t="s">
        <v>27567</v>
      </c>
      <c r="C13795" s="5" t="s">
        <v>27568</v>
      </c>
      <c r="D13795" s="2">
        <v>3947</v>
      </c>
      <c r="E13795" s="8" t="s">
        <v>2700</v>
      </c>
      <c r="F13795" s="5">
        <v>595</v>
      </c>
      <c r="G13795" s="2" t="s">
        <v>3287</v>
      </c>
      <c r="H13795" s="2">
        <v>4266.7</v>
      </c>
    </row>
    <row r="13796" spans="1:8" x14ac:dyDescent="0.2">
      <c r="A13796" s="5">
        <v>85816801</v>
      </c>
      <c r="B13796" s="5" t="s">
        <v>27569</v>
      </c>
      <c r="C13796" s="5" t="s">
        <v>27570</v>
      </c>
      <c r="D13796" s="2">
        <v>2881</v>
      </c>
      <c r="E13796" s="8" t="s">
        <v>2700</v>
      </c>
      <c r="F13796" s="5">
        <v>595</v>
      </c>
      <c r="G13796" s="2" t="s">
        <v>3287</v>
      </c>
      <c r="H13796" s="2">
        <v>3114.35</v>
      </c>
    </row>
    <row r="13797" spans="1:8" x14ac:dyDescent="0.2">
      <c r="A13797" s="5">
        <v>85821631</v>
      </c>
      <c r="B13797" s="5" t="s">
        <v>27571</v>
      </c>
      <c r="C13797" s="5" t="s">
        <v>27572</v>
      </c>
      <c r="D13797" s="2">
        <v>18.399999999999999</v>
      </c>
      <c r="E13797" s="8" t="s">
        <v>2700</v>
      </c>
      <c r="F13797" s="5">
        <v>191</v>
      </c>
      <c r="G13797" s="2" t="s">
        <v>3287</v>
      </c>
      <c r="H13797" s="2">
        <v>19.899999999999999</v>
      </c>
    </row>
    <row r="13798" spans="1:8" x14ac:dyDescent="0.2">
      <c r="A13798" s="5">
        <v>85821632</v>
      </c>
      <c r="B13798" s="5" t="s">
        <v>27573</v>
      </c>
      <c r="C13798" s="5" t="s">
        <v>27574</v>
      </c>
      <c r="D13798" s="2">
        <v>24.7</v>
      </c>
      <c r="E13798" s="8" t="s">
        <v>2700</v>
      </c>
      <c r="F13798" s="5">
        <v>191</v>
      </c>
      <c r="G13798" s="2" t="s">
        <v>3287</v>
      </c>
      <c r="H13798" s="2">
        <v>26.7</v>
      </c>
    </row>
    <row r="13799" spans="1:8" x14ac:dyDescent="0.2">
      <c r="A13799" s="5">
        <v>85821633</v>
      </c>
      <c r="B13799" s="5" t="s">
        <v>27575</v>
      </c>
      <c r="C13799" s="5" t="s">
        <v>27576</v>
      </c>
      <c r="D13799" s="2">
        <v>36.5</v>
      </c>
      <c r="E13799" s="8" t="s">
        <v>2700</v>
      </c>
      <c r="F13799" s="5">
        <v>191</v>
      </c>
      <c r="G13799" s="2" t="s">
        <v>3287</v>
      </c>
      <c r="H13799" s="2">
        <v>39.450000000000003</v>
      </c>
    </row>
    <row r="13800" spans="1:8" x14ac:dyDescent="0.2">
      <c r="A13800" s="5">
        <v>85821732</v>
      </c>
      <c r="B13800" s="5" t="s">
        <v>27577</v>
      </c>
      <c r="C13800" s="5" t="s">
        <v>27578</v>
      </c>
      <c r="D13800" s="2">
        <v>1575</v>
      </c>
      <c r="E13800" s="8" t="s">
        <v>2700</v>
      </c>
      <c r="F13800" s="5">
        <v>925</v>
      </c>
      <c r="G13800" s="2" t="s">
        <v>3287</v>
      </c>
      <c r="H13800" s="2">
        <v>1702.6</v>
      </c>
    </row>
    <row r="13801" spans="1:8" x14ac:dyDescent="0.2">
      <c r="A13801" s="5">
        <v>85822112</v>
      </c>
      <c r="B13801" s="5" t="s">
        <v>27579</v>
      </c>
      <c r="C13801" s="5" t="s">
        <v>27580</v>
      </c>
      <c r="D13801" s="2">
        <v>0.1</v>
      </c>
      <c r="F13801" s="5">
        <v>160</v>
      </c>
      <c r="G13801" s="2" t="s">
        <v>3287</v>
      </c>
      <c r="H13801" s="2">
        <v>0.1</v>
      </c>
    </row>
    <row r="13802" spans="1:8" x14ac:dyDescent="0.2">
      <c r="A13802" s="5">
        <v>85822113</v>
      </c>
      <c r="B13802" s="5" t="s">
        <v>27581</v>
      </c>
      <c r="C13802" s="5" t="s">
        <v>27582</v>
      </c>
      <c r="D13802" s="2">
        <v>0.1</v>
      </c>
      <c r="F13802" s="5">
        <v>160</v>
      </c>
      <c r="G13802" s="2" t="s">
        <v>3287</v>
      </c>
      <c r="H13802" s="2">
        <v>0.1</v>
      </c>
    </row>
    <row r="13803" spans="1:8" x14ac:dyDescent="0.2">
      <c r="A13803" s="5">
        <v>85823630</v>
      </c>
      <c r="B13803" s="5" t="s">
        <v>27583</v>
      </c>
      <c r="C13803" s="5" t="s">
        <v>27584</v>
      </c>
      <c r="D13803" s="2">
        <v>20.6</v>
      </c>
      <c r="E13803" s="8" t="s">
        <v>2700</v>
      </c>
      <c r="F13803" s="5">
        <v>260</v>
      </c>
      <c r="G13803" s="2" t="s">
        <v>3287</v>
      </c>
      <c r="H13803" s="2">
        <v>22.25</v>
      </c>
    </row>
    <row r="13804" spans="1:8" x14ac:dyDescent="0.2">
      <c r="A13804" s="5">
        <v>85827480</v>
      </c>
      <c r="B13804" s="5" t="s">
        <v>27585</v>
      </c>
      <c r="C13804" s="5" t="s">
        <v>27586</v>
      </c>
      <c r="D13804" s="2">
        <v>709</v>
      </c>
      <c r="E13804" s="8" t="s">
        <v>2699</v>
      </c>
      <c r="F13804" s="5">
        <v>160</v>
      </c>
      <c r="G13804" s="2" t="s">
        <v>3287</v>
      </c>
      <c r="H13804" s="2">
        <v>766.45</v>
      </c>
    </row>
    <row r="13805" spans="1:8" x14ac:dyDescent="0.2">
      <c r="A13805" s="5">
        <v>85828080</v>
      </c>
      <c r="B13805" s="5" t="s">
        <v>27587</v>
      </c>
      <c r="C13805" s="5" t="s">
        <v>27588</v>
      </c>
      <c r="D13805" s="2">
        <v>17.8</v>
      </c>
      <c r="E13805" s="8" t="s">
        <v>2699</v>
      </c>
      <c r="F13805" s="5">
        <v>815</v>
      </c>
      <c r="G13805" s="2" t="s">
        <v>3583</v>
      </c>
      <c r="H13805" s="2">
        <v>19.25</v>
      </c>
    </row>
    <row r="13806" spans="1:8" x14ac:dyDescent="0.2">
      <c r="A13806" s="5">
        <v>85828280</v>
      </c>
      <c r="B13806" s="5" t="s">
        <v>27589</v>
      </c>
      <c r="C13806" s="5" t="s">
        <v>27590</v>
      </c>
      <c r="D13806" s="2">
        <v>16</v>
      </c>
      <c r="E13806" s="8" t="s">
        <v>2699</v>
      </c>
      <c r="F13806" s="5">
        <v>815</v>
      </c>
      <c r="G13806" s="2" t="s">
        <v>3583</v>
      </c>
      <c r="H13806" s="2">
        <v>17.3</v>
      </c>
    </row>
    <row r="13807" spans="1:8" x14ac:dyDescent="0.2">
      <c r="A13807" s="5">
        <v>85828380</v>
      </c>
      <c r="B13807" s="5" t="s">
        <v>27591</v>
      </c>
      <c r="C13807" s="5" t="s">
        <v>27592</v>
      </c>
      <c r="D13807" s="2">
        <v>44.4</v>
      </c>
      <c r="E13807" s="8" t="s">
        <v>2699</v>
      </c>
      <c r="F13807" s="5">
        <v>815</v>
      </c>
      <c r="G13807" s="2" t="s">
        <v>3583</v>
      </c>
      <c r="H13807" s="2">
        <v>48</v>
      </c>
    </row>
    <row r="13808" spans="1:8" x14ac:dyDescent="0.2">
      <c r="A13808" s="5">
        <v>85828480</v>
      </c>
      <c r="B13808" s="5" t="s">
        <v>27593</v>
      </c>
      <c r="C13808" s="5" t="s">
        <v>27594</v>
      </c>
      <c r="D13808" s="2">
        <v>26.7</v>
      </c>
      <c r="E13808" s="8" t="s">
        <v>2699</v>
      </c>
      <c r="F13808" s="5">
        <v>815</v>
      </c>
      <c r="G13808" s="2" t="s">
        <v>3583</v>
      </c>
      <c r="H13808" s="2">
        <v>28.85</v>
      </c>
    </row>
    <row r="13809" spans="1:8" x14ac:dyDescent="0.2">
      <c r="A13809" s="5">
        <v>85828680</v>
      </c>
      <c r="B13809" s="5" t="s">
        <v>27595</v>
      </c>
      <c r="C13809" s="5" t="s">
        <v>27596</v>
      </c>
      <c r="D13809" s="2">
        <v>14.2</v>
      </c>
      <c r="E13809" s="8" t="s">
        <v>2699</v>
      </c>
      <c r="F13809" s="5">
        <v>815</v>
      </c>
      <c r="G13809" s="2" t="s">
        <v>3583</v>
      </c>
      <c r="H13809" s="2">
        <v>15.35</v>
      </c>
    </row>
    <row r="13810" spans="1:8" x14ac:dyDescent="0.2">
      <c r="A13810" s="5">
        <v>85829230</v>
      </c>
      <c r="B13810" s="5" t="s">
        <v>27597</v>
      </c>
      <c r="C13810" s="5" t="s">
        <v>27598</v>
      </c>
      <c r="D13810" s="2">
        <v>148</v>
      </c>
      <c r="E13810" s="8" t="s">
        <v>2700</v>
      </c>
      <c r="F13810" s="5">
        <v>191</v>
      </c>
      <c r="G13810" s="2" t="s">
        <v>3287</v>
      </c>
      <c r="H13810" s="2">
        <v>160</v>
      </c>
    </row>
    <row r="13811" spans="1:8" x14ac:dyDescent="0.2">
      <c r="A13811" s="5">
        <v>85833080</v>
      </c>
      <c r="B13811" s="5" t="s">
        <v>27599</v>
      </c>
      <c r="C13811" s="5" t="s">
        <v>27600</v>
      </c>
      <c r="D13811" s="2">
        <v>551</v>
      </c>
      <c r="E13811" s="8" t="s">
        <v>2700</v>
      </c>
      <c r="F13811" s="5">
        <v>965</v>
      </c>
      <c r="G13811" s="2" t="s">
        <v>3287</v>
      </c>
      <c r="H13811" s="2">
        <v>595.65</v>
      </c>
    </row>
    <row r="13812" spans="1:8" x14ac:dyDescent="0.2">
      <c r="A13812" s="5">
        <v>85835480</v>
      </c>
      <c r="B13812" s="5" t="s">
        <v>27601</v>
      </c>
      <c r="C13812" s="5" t="s">
        <v>27602</v>
      </c>
      <c r="D13812" s="2">
        <v>255</v>
      </c>
      <c r="E13812" s="8" t="s">
        <v>2699</v>
      </c>
      <c r="F13812" s="5">
        <v>815</v>
      </c>
      <c r="G13812" s="2" t="s">
        <v>3583</v>
      </c>
      <c r="H13812" s="2">
        <v>275.64999999999998</v>
      </c>
    </row>
    <row r="13813" spans="1:8" x14ac:dyDescent="0.2">
      <c r="A13813" s="5">
        <v>85835580</v>
      </c>
      <c r="B13813" s="5" t="s">
        <v>27603</v>
      </c>
      <c r="C13813" s="5" t="s">
        <v>27604</v>
      </c>
      <c r="D13813" s="2">
        <v>255</v>
      </c>
      <c r="E13813" s="8" t="s">
        <v>2699</v>
      </c>
      <c r="F13813" s="5">
        <v>815</v>
      </c>
      <c r="G13813" s="2" t="s">
        <v>3583</v>
      </c>
      <c r="H13813" s="2">
        <v>275.64999999999998</v>
      </c>
    </row>
    <row r="13814" spans="1:8" x14ac:dyDescent="0.2">
      <c r="A13814" s="5">
        <v>85838280</v>
      </c>
      <c r="B13814" s="5" t="s">
        <v>27605</v>
      </c>
      <c r="C13814" s="5" t="s">
        <v>27606</v>
      </c>
      <c r="D13814" s="2">
        <v>53.3</v>
      </c>
      <c r="E13814" s="8" t="s">
        <v>2699</v>
      </c>
      <c r="F13814" s="5">
        <v>815</v>
      </c>
      <c r="G13814" s="2" t="s">
        <v>3583</v>
      </c>
      <c r="H13814" s="2">
        <v>57.6</v>
      </c>
    </row>
    <row r="13815" spans="1:8" x14ac:dyDescent="0.2">
      <c r="A13815" s="5">
        <v>85838380</v>
      </c>
      <c r="B13815" s="5" t="s">
        <v>27607</v>
      </c>
      <c r="C13815" s="5" t="s">
        <v>27608</v>
      </c>
      <c r="D13815" s="2">
        <v>26.7</v>
      </c>
      <c r="E13815" s="8" t="s">
        <v>2699</v>
      </c>
      <c r="F13815" s="5">
        <v>815</v>
      </c>
      <c r="G13815" s="2" t="s">
        <v>3583</v>
      </c>
      <c r="H13815" s="2">
        <v>28.85</v>
      </c>
    </row>
    <row r="13816" spans="1:8" x14ac:dyDescent="0.2">
      <c r="A13816" s="5">
        <v>85838580</v>
      </c>
      <c r="B13816" s="5" t="s">
        <v>27609</v>
      </c>
      <c r="C13816" s="5" t="s">
        <v>27610</v>
      </c>
      <c r="D13816" s="2">
        <v>53.3</v>
      </c>
      <c r="E13816" s="8" t="s">
        <v>2699</v>
      </c>
      <c r="F13816" s="5">
        <v>815</v>
      </c>
      <c r="G13816" s="2" t="s">
        <v>3583</v>
      </c>
      <c r="H13816" s="2">
        <v>57.6</v>
      </c>
    </row>
    <row r="13817" spans="1:8" x14ac:dyDescent="0.2">
      <c r="A13817" s="5">
        <v>85838780</v>
      </c>
      <c r="B13817" s="5" t="s">
        <v>27611</v>
      </c>
      <c r="C13817" s="5" t="s">
        <v>27612</v>
      </c>
      <c r="D13817" s="2">
        <v>319</v>
      </c>
      <c r="E13817" s="8" t="s">
        <v>2699</v>
      </c>
      <c r="F13817" s="5">
        <v>815</v>
      </c>
      <c r="G13817" s="2" t="s">
        <v>3583</v>
      </c>
      <c r="H13817" s="2">
        <v>344.85</v>
      </c>
    </row>
    <row r="13818" spans="1:8" x14ac:dyDescent="0.2">
      <c r="A13818" s="5">
        <v>85838880</v>
      </c>
      <c r="B13818" s="5" t="s">
        <v>27613</v>
      </c>
      <c r="C13818" s="5" t="s">
        <v>27614</v>
      </c>
      <c r="D13818" s="2">
        <v>319</v>
      </c>
      <c r="E13818" s="8" t="s">
        <v>2699</v>
      </c>
      <c r="F13818" s="5">
        <v>815</v>
      </c>
      <c r="G13818" s="2" t="s">
        <v>3583</v>
      </c>
      <c r="H13818" s="2">
        <v>344.85</v>
      </c>
    </row>
    <row r="13819" spans="1:8" x14ac:dyDescent="0.2">
      <c r="A13819" s="5">
        <v>85838980</v>
      </c>
      <c r="B13819" s="5" t="s">
        <v>27615</v>
      </c>
      <c r="C13819" s="5" t="s">
        <v>27616</v>
      </c>
      <c r="D13819" s="2">
        <v>637</v>
      </c>
      <c r="E13819" s="8" t="s">
        <v>2699</v>
      </c>
      <c r="F13819" s="5">
        <v>815</v>
      </c>
      <c r="G13819" s="2" t="s">
        <v>3583</v>
      </c>
      <c r="H13819" s="2">
        <v>688.6</v>
      </c>
    </row>
    <row r="13820" spans="1:8" x14ac:dyDescent="0.2">
      <c r="A13820" s="5">
        <v>85839080</v>
      </c>
      <c r="B13820" s="5" t="s">
        <v>27617</v>
      </c>
      <c r="C13820" s="5" t="s">
        <v>27618</v>
      </c>
      <c r="D13820" s="2">
        <v>637</v>
      </c>
      <c r="E13820" s="8" t="s">
        <v>2699</v>
      </c>
      <c r="F13820" s="5">
        <v>815</v>
      </c>
      <c r="G13820" s="2" t="s">
        <v>3583</v>
      </c>
      <c r="H13820" s="2">
        <v>688.6</v>
      </c>
    </row>
    <row r="13821" spans="1:8" x14ac:dyDescent="0.2">
      <c r="A13821" s="5">
        <v>85839280</v>
      </c>
      <c r="B13821" s="5" t="s">
        <v>27619</v>
      </c>
      <c r="C13821" s="5" t="s">
        <v>27620</v>
      </c>
      <c r="D13821" s="2">
        <v>203</v>
      </c>
      <c r="E13821" s="8" t="s">
        <v>2699</v>
      </c>
      <c r="F13821" s="5">
        <v>815</v>
      </c>
      <c r="G13821" s="2" t="s">
        <v>3583</v>
      </c>
      <c r="H13821" s="2">
        <v>219.45</v>
      </c>
    </row>
    <row r="13822" spans="1:8" x14ac:dyDescent="0.2">
      <c r="A13822" s="5">
        <v>85839580</v>
      </c>
      <c r="B13822" s="5" t="s">
        <v>27621</v>
      </c>
      <c r="C13822" s="5" t="s">
        <v>27622</v>
      </c>
      <c r="D13822" s="2">
        <v>510</v>
      </c>
      <c r="E13822" s="8" t="s">
        <v>2699</v>
      </c>
      <c r="F13822" s="5">
        <v>815</v>
      </c>
      <c r="G13822" s="2" t="s">
        <v>3583</v>
      </c>
      <c r="H13822" s="2">
        <v>551.29999999999995</v>
      </c>
    </row>
    <row r="13823" spans="1:8" x14ac:dyDescent="0.2">
      <c r="A13823" s="5">
        <v>85839680</v>
      </c>
      <c r="B13823" s="5" t="s">
        <v>27623</v>
      </c>
      <c r="C13823" s="5" t="s">
        <v>27624</v>
      </c>
      <c r="D13823" s="2">
        <v>507</v>
      </c>
      <c r="E13823" s="8" t="s">
        <v>2699</v>
      </c>
      <c r="F13823" s="5">
        <v>815</v>
      </c>
      <c r="G13823" s="2" t="s">
        <v>3583</v>
      </c>
      <c r="H13823" s="2">
        <v>548.04999999999995</v>
      </c>
    </row>
    <row r="13824" spans="1:8" x14ac:dyDescent="0.2">
      <c r="A13824" s="5">
        <v>85839780</v>
      </c>
      <c r="B13824" s="5" t="s">
        <v>27625</v>
      </c>
      <c r="C13824" s="5" t="s">
        <v>27626</v>
      </c>
      <c r="D13824" s="2">
        <v>510</v>
      </c>
      <c r="E13824" s="8" t="s">
        <v>2699</v>
      </c>
      <c r="F13824" s="5">
        <v>815</v>
      </c>
      <c r="G13824" s="2" t="s">
        <v>3583</v>
      </c>
      <c r="H13824" s="2">
        <v>551.29999999999995</v>
      </c>
    </row>
    <row r="13825" spans="1:8" x14ac:dyDescent="0.2">
      <c r="A13825" s="5">
        <v>85839980</v>
      </c>
      <c r="B13825" s="5" t="s">
        <v>27627</v>
      </c>
      <c r="C13825" s="5" t="s">
        <v>27628</v>
      </c>
      <c r="D13825" s="2">
        <v>319</v>
      </c>
      <c r="E13825" s="8" t="s">
        <v>2699</v>
      </c>
      <c r="F13825" s="5">
        <v>815</v>
      </c>
      <c r="G13825" s="2" t="s">
        <v>3583</v>
      </c>
      <c r="H13825" s="2">
        <v>344.85</v>
      </c>
    </row>
    <row r="13826" spans="1:8" x14ac:dyDescent="0.2">
      <c r="A13826" s="5">
        <v>85842080</v>
      </c>
      <c r="B13826" s="5" t="s">
        <v>27629</v>
      </c>
      <c r="C13826" s="5" t="s">
        <v>27630</v>
      </c>
      <c r="D13826" s="2">
        <v>14.2</v>
      </c>
      <c r="E13826" s="8" t="s">
        <v>2699</v>
      </c>
      <c r="F13826" s="5">
        <v>815</v>
      </c>
      <c r="G13826" s="2" t="s">
        <v>3583</v>
      </c>
      <c r="H13826" s="2">
        <v>15.35</v>
      </c>
    </row>
    <row r="13827" spans="1:8" x14ac:dyDescent="0.2">
      <c r="A13827" s="5">
        <v>85843530</v>
      </c>
      <c r="B13827" s="5" t="s">
        <v>27631</v>
      </c>
      <c r="C13827" s="5" t="s">
        <v>27632</v>
      </c>
      <c r="D13827" s="2">
        <v>84.7</v>
      </c>
      <c r="F13827" s="5">
        <v>160</v>
      </c>
      <c r="G13827" s="2" t="s">
        <v>3287</v>
      </c>
      <c r="H13827" s="2">
        <v>91.55</v>
      </c>
    </row>
    <row r="13828" spans="1:8" x14ac:dyDescent="0.2">
      <c r="A13828" s="5">
        <v>85845180</v>
      </c>
      <c r="B13828" s="5" t="s">
        <v>27633</v>
      </c>
      <c r="C13828" s="5" t="s">
        <v>27634</v>
      </c>
      <c r="D13828" s="2">
        <v>26.7</v>
      </c>
      <c r="E13828" s="8" t="s">
        <v>2699</v>
      </c>
      <c r="F13828" s="5">
        <v>815</v>
      </c>
      <c r="G13828" s="2" t="s">
        <v>3583</v>
      </c>
      <c r="H13828" s="2">
        <v>28.85</v>
      </c>
    </row>
    <row r="13829" spans="1:8" x14ac:dyDescent="0.2">
      <c r="A13829" s="5">
        <v>85845680</v>
      </c>
      <c r="B13829" s="5" t="s">
        <v>27635</v>
      </c>
      <c r="C13829" s="5" t="s">
        <v>16304</v>
      </c>
      <c r="D13829" s="2">
        <v>16</v>
      </c>
      <c r="E13829" s="8" t="s">
        <v>2699</v>
      </c>
      <c r="F13829" s="5">
        <v>815</v>
      </c>
      <c r="G13829" s="2" t="s">
        <v>3583</v>
      </c>
      <c r="H13829" s="2">
        <v>17.3</v>
      </c>
    </row>
    <row r="13830" spans="1:8" x14ac:dyDescent="0.2">
      <c r="A13830" s="5">
        <v>85849601</v>
      </c>
      <c r="B13830" s="5" t="s">
        <v>27636</v>
      </c>
      <c r="C13830" s="5" t="s">
        <v>27637</v>
      </c>
      <c r="D13830" s="2">
        <v>781</v>
      </c>
      <c r="E13830" s="8" t="s">
        <v>2700</v>
      </c>
      <c r="F13830" s="5">
        <v>594</v>
      </c>
      <c r="G13830" s="2" t="s">
        <v>3287</v>
      </c>
      <c r="H13830" s="2">
        <v>844.25</v>
      </c>
    </row>
    <row r="13831" spans="1:8" x14ac:dyDescent="0.2">
      <c r="A13831" s="5">
        <v>85849701</v>
      </c>
      <c r="B13831" s="5" t="s">
        <v>27638</v>
      </c>
      <c r="C13831" s="5" t="s">
        <v>27639</v>
      </c>
      <c r="D13831" s="2">
        <v>506</v>
      </c>
      <c r="E13831" s="8" t="s">
        <v>2700</v>
      </c>
      <c r="F13831" s="5">
        <v>594</v>
      </c>
      <c r="G13831" s="2" t="s">
        <v>3287</v>
      </c>
      <c r="H13831" s="2">
        <v>547</v>
      </c>
    </row>
    <row r="13832" spans="1:8" x14ac:dyDescent="0.2">
      <c r="A13832" s="5">
        <v>85849801</v>
      </c>
      <c r="B13832" s="5" t="s">
        <v>27640</v>
      </c>
      <c r="C13832" s="5" t="s">
        <v>27641</v>
      </c>
      <c r="D13832" s="2">
        <v>180</v>
      </c>
      <c r="E13832" s="8" t="s">
        <v>2700</v>
      </c>
      <c r="F13832" s="5">
        <v>594</v>
      </c>
      <c r="G13832" s="2" t="s">
        <v>3287</v>
      </c>
      <c r="H13832" s="2">
        <v>194.6</v>
      </c>
    </row>
    <row r="13833" spans="1:8" x14ac:dyDescent="0.2">
      <c r="A13833" s="5">
        <v>85849901</v>
      </c>
      <c r="B13833" s="5" t="s">
        <v>27642</v>
      </c>
      <c r="C13833" s="5" t="s">
        <v>27643</v>
      </c>
      <c r="D13833" s="2">
        <v>80.7</v>
      </c>
      <c r="E13833" s="8" t="s">
        <v>2700</v>
      </c>
      <c r="F13833" s="5">
        <v>594</v>
      </c>
      <c r="G13833" s="2" t="s">
        <v>3287</v>
      </c>
      <c r="H13833" s="2">
        <v>87.25</v>
      </c>
    </row>
    <row r="13834" spans="1:8" x14ac:dyDescent="0.2">
      <c r="A13834" s="5">
        <v>85850902</v>
      </c>
      <c r="B13834" s="5" t="s">
        <v>27644</v>
      </c>
      <c r="C13834" s="5" t="s">
        <v>27645</v>
      </c>
      <c r="D13834" s="2">
        <v>20.5</v>
      </c>
      <c r="E13834" s="8" t="s">
        <v>2700</v>
      </c>
      <c r="F13834" s="5">
        <v>192</v>
      </c>
      <c r="G13834" s="2" t="s">
        <v>3287</v>
      </c>
      <c r="H13834" s="2">
        <v>22.15</v>
      </c>
    </row>
    <row r="13835" spans="1:8" x14ac:dyDescent="0.2">
      <c r="A13835" s="5">
        <v>85851080</v>
      </c>
      <c r="B13835" s="5" t="s">
        <v>27646</v>
      </c>
      <c r="C13835" s="5" t="s">
        <v>27647</v>
      </c>
      <c r="D13835" s="2">
        <v>4987</v>
      </c>
      <c r="E13835" s="8" t="s">
        <v>2699</v>
      </c>
      <c r="F13835" s="5">
        <v>915</v>
      </c>
      <c r="G13835" s="2" t="s">
        <v>3287</v>
      </c>
      <c r="H13835" s="2">
        <v>5390.95</v>
      </c>
    </row>
    <row r="13836" spans="1:8" x14ac:dyDescent="0.2">
      <c r="A13836" s="5">
        <v>85855980</v>
      </c>
      <c r="B13836" s="5" t="s">
        <v>27648</v>
      </c>
      <c r="C13836" s="5" t="s">
        <v>27649</v>
      </c>
      <c r="D13836" s="2">
        <v>1334</v>
      </c>
      <c r="E13836" s="8" t="s">
        <v>2699</v>
      </c>
      <c r="F13836" s="5">
        <v>670</v>
      </c>
      <c r="G13836" s="2" t="s">
        <v>3287</v>
      </c>
      <c r="H13836" s="2">
        <v>1442.05</v>
      </c>
    </row>
    <row r="13837" spans="1:8" x14ac:dyDescent="0.2">
      <c r="A13837" s="5">
        <v>85857301</v>
      </c>
      <c r="B13837" s="5" t="s">
        <v>27650</v>
      </c>
      <c r="C13837" s="5" t="s">
        <v>27651</v>
      </c>
      <c r="D13837" s="2">
        <v>6.5</v>
      </c>
      <c r="E13837" s="8" t="s">
        <v>2700</v>
      </c>
      <c r="F13837" s="5">
        <v>196</v>
      </c>
      <c r="G13837" s="2" t="s">
        <v>3287</v>
      </c>
      <c r="H13837" s="2">
        <v>7.05</v>
      </c>
    </row>
    <row r="13838" spans="1:8" x14ac:dyDescent="0.2">
      <c r="A13838" s="5">
        <v>85858880</v>
      </c>
      <c r="B13838" s="5" t="s">
        <v>27652</v>
      </c>
      <c r="C13838" s="5" t="s">
        <v>27653</v>
      </c>
      <c r="D13838" s="2">
        <v>13.3</v>
      </c>
      <c r="E13838" s="8" t="s">
        <v>2700</v>
      </c>
      <c r="F13838" s="5">
        <v>196</v>
      </c>
      <c r="G13838" s="2" t="s">
        <v>3287</v>
      </c>
      <c r="H13838" s="2">
        <v>14.4</v>
      </c>
    </row>
    <row r="13839" spans="1:8" x14ac:dyDescent="0.2">
      <c r="A13839" s="5">
        <v>85864601</v>
      </c>
      <c r="B13839" s="5" t="s">
        <v>27654</v>
      </c>
      <c r="C13839" s="5" t="s">
        <v>27655</v>
      </c>
      <c r="D13839" s="2">
        <v>40.5</v>
      </c>
      <c r="E13839" s="8" t="s">
        <v>2700</v>
      </c>
      <c r="F13839" s="5">
        <v>595</v>
      </c>
      <c r="G13839" s="2" t="s">
        <v>3287</v>
      </c>
      <c r="H13839" s="2">
        <v>43.8</v>
      </c>
    </row>
    <row r="13840" spans="1:8" x14ac:dyDescent="0.2">
      <c r="A13840" s="5">
        <v>85867130</v>
      </c>
      <c r="B13840" s="5" t="s">
        <v>27656</v>
      </c>
      <c r="C13840" s="5" t="s">
        <v>27657</v>
      </c>
      <c r="D13840" s="2">
        <v>198</v>
      </c>
      <c r="E13840" s="8" t="s">
        <v>2700</v>
      </c>
      <c r="F13840" s="5">
        <v>162</v>
      </c>
      <c r="G13840" s="2" t="s">
        <v>3287</v>
      </c>
      <c r="H13840" s="2">
        <v>214.05</v>
      </c>
    </row>
    <row r="13841" spans="1:8" x14ac:dyDescent="0.2">
      <c r="A13841" s="5">
        <v>85871630</v>
      </c>
      <c r="B13841" s="5" t="s">
        <v>27658</v>
      </c>
      <c r="C13841" s="5" t="s">
        <v>27659</v>
      </c>
      <c r="D13841" s="2">
        <v>39</v>
      </c>
      <c r="E13841" s="8" t="s">
        <v>2700</v>
      </c>
      <c r="F13841" s="5">
        <v>194</v>
      </c>
      <c r="G13841" s="2" t="s">
        <v>3287</v>
      </c>
      <c r="H13841" s="2">
        <v>42.15</v>
      </c>
    </row>
    <row r="13842" spans="1:8" x14ac:dyDescent="0.2">
      <c r="A13842" s="5">
        <v>85871631</v>
      </c>
      <c r="B13842" s="5" t="s">
        <v>27660</v>
      </c>
      <c r="C13842" s="5" t="s">
        <v>27661</v>
      </c>
      <c r="D13842" s="2">
        <v>22.9</v>
      </c>
      <c r="E13842" s="8" t="s">
        <v>2700</v>
      </c>
      <c r="F13842" s="5">
        <v>194</v>
      </c>
      <c r="G13842" s="2" t="s">
        <v>3287</v>
      </c>
      <c r="H13842" s="2">
        <v>24.75</v>
      </c>
    </row>
    <row r="13843" spans="1:8" x14ac:dyDescent="0.2">
      <c r="A13843" s="5">
        <v>85871931</v>
      </c>
      <c r="B13843" s="5" t="s">
        <v>2867</v>
      </c>
      <c r="C13843" s="5" t="s">
        <v>2868</v>
      </c>
      <c r="D13843" s="2">
        <v>62</v>
      </c>
      <c r="E13843" s="8" t="s">
        <v>2700</v>
      </c>
      <c r="F13843" s="5">
        <v>325</v>
      </c>
      <c r="G13843" s="2" t="s">
        <v>3287</v>
      </c>
      <c r="H13843" s="2">
        <v>67</v>
      </c>
    </row>
    <row r="13844" spans="1:8" x14ac:dyDescent="0.2">
      <c r="A13844" s="5">
        <v>85874280</v>
      </c>
      <c r="B13844" s="5" t="s">
        <v>27662</v>
      </c>
      <c r="C13844" s="5" t="s">
        <v>27663</v>
      </c>
      <c r="D13844" s="2">
        <v>10810</v>
      </c>
      <c r="E13844" s="8" t="s">
        <v>2699</v>
      </c>
      <c r="F13844" s="5">
        <v>210</v>
      </c>
      <c r="G13844" s="2" t="s">
        <v>3287</v>
      </c>
      <c r="H13844" s="2">
        <v>11685.6</v>
      </c>
    </row>
    <row r="13845" spans="1:8" x14ac:dyDescent="0.2">
      <c r="A13845" s="5">
        <v>85879401</v>
      </c>
      <c r="B13845" s="5" t="s">
        <v>19380</v>
      </c>
      <c r="C13845" s="5" t="s">
        <v>27664</v>
      </c>
      <c r="D13845" s="2">
        <v>17.95</v>
      </c>
      <c r="E13845" s="8" t="s">
        <v>2700</v>
      </c>
      <c r="F13845" s="5">
        <v>196</v>
      </c>
      <c r="G13845" s="2" t="s">
        <v>3287</v>
      </c>
      <c r="H13845" s="2">
        <v>19.399999999999999</v>
      </c>
    </row>
    <row r="13846" spans="1:8" x14ac:dyDescent="0.2">
      <c r="A13846" s="5">
        <v>85896680</v>
      </c>
      <c r="B13846" s="5" t="s">
        <v>27665</v>
      </c>
      <c r="C13846" s="5" t="s">
        <v>27666</v>
      </c>
      <c r="D13846" s="2">
        <v>121</v>
      </c>
      <c r="E13846" s="8" t="s">
        <v>2700</v>
      </c>
      <c r="F13846" s="5">
        <v>196</v>
      </c>
      <c r="G13846" s="2" t="s">
        <v>3287</v>
      </c>
      <c r="H13846" s="2">
        <v>130.80000000000001</v>
      </c>
    </row>
    <row r="13847" spans="1:8" x14ac:dyDescent="0.2">
      <c r="A13847" s="5">
        <v>85915680</v>
      </c>
      <c r="B13847" s="5" t="s">
        <v>27667</v>
      </c>
      <c r="C13847" s="5" t="s">
        <v>27668</v>
      </c>
      <c r="D13847" s="2">
        <v>694</v>
      </c>
      <c r="E13847" s="8" t="s">
        <v>2699</v>
      </c>
      <c r="F13847" s="5">
        <v>151</v>
      </c>
      <c r="G13847" s="2" t="s">
        <v>3287</v>
      </c>
      <c r="H13847" s="2">
        <v>750.2</v>
      </c>
    </row>
    <row r="13848" spans="1:8" x14ac:dyDescent="0.2">
      <c r="A13848" s="5">
        <v>85917480</v>
      </c>
      <c r="B13848" s="5" t="s">
        <v>27669</v>
      </c>
      <c r="C13848" s="5" t="s">
        <v>27670</v>
      </c>
      <c r="D13848" s="2">
        <v>3643</v>
      </c>
      <c r="E13848" s="8" t="s">
        <v>2699</v>
      </c>
      <c r="F13848" s="5">
        <v>160</v>
      </c>
      <c r="G13848" s="2" t="s">
        <v>3287</v>
      </c>
      <c r="H13848" s="2">
        <v>3938.1</v>
      </c>
    </row>
    <row r="13849" spans="1:8" x14ac:dyDescent="0.2">
      <c r="A13849" s="5">
        <v>85917680</v>
      </c>
      <c r="B13849" s="5" t="s">
        <v>27671</v>
      </c>
      <c r="C13849" s="5" t="s">
        <v>27672</v>
      </c>
      <c r="D13849" s="2">
        <v>4179</v>
      </c>
      <c r="E13849" s="8" t="s">
        <v>2699</v>
      </c>
      <c r="F13849" s="5">
        <v>160</v>
      </c>
      <c r="G13849" s="2" t="s">
        <v>3287</v>
      </c>
      <c r="H13849" s="2">
        <v>4517.5</v>
      </c>
    </row>
    <row r="13850" spans="1:8" x14ac:dyDescent="0.2">
      <c r="A13850" s="5">
        <v>85917780</v>
      </c>
      <c r="B13850" s="5" t="s">
        <v>27673</v>
      </c>
      <c r="C13850" s="5" t="s">
        <v>27674</v>
      </c>
      <c r="D13850" s="2">
        <v>3643</v>
      </c>
      <c r="E13850" s="8" t="s">
        <v>2699</v>
      </c>
      <c r="F13850" s="5">
        <v>160</v>
      </c>
      <c r="G13850" s="2" t="s">
        <v>3287</v>
      </c>
      <c r="H13850" s="2">
        <v>3938.1</v>
      </c>
    </row>
    <row r="13851" spans="1:8" x14ac:dyDescent="0.2">
      <c r="A13851" s="5">
        <v>85918480</v>
      </c>
      <c r="B13851" s="5" t="s">
        <v>27675</v>
      </c>
      <c r="C13851" s="5" t="s">
        <v>27676</v>
      </c>
      <c r="D13851" s="2">
        <v>397</v>
      </c>
      <c r="E13851" s="8" t="s">
        <v>2699</v>
      </c>
      <c r="F13851" s="5">
        <v>160</v>
      </c>
      <c r="G13851" s="2" t="s">
        <v>3287</v>
      </c>
      <c r="H13851" s="2">
        <v>429.15</v>
      </c>
    </row>
    <row r="13852" spans="1:8" x14ac:dyDescent="0.2">
      <c r="A13852" s="5">
        <v>85918583</v>
      </c>
      <c r="B13852" s="5" t="s">
        <v>27677</v>
      </c>
      <c r="C13852" s="5" t="s">
        <v>27678</v>
      </c>
      <c r="D13852" s="2">
        <v>3127</v>
      </c>
      <c r="E13852" s="8" t="s">
        <v>2699</v>
      </c>
      <c r="F13852" s="5">
        <v>160</v>
      </c>
      <c r="G13852" s="2" t="s">
        <v>3287</v>
      </c>
      <c r="H13852" s="2">
        <v>3380.3</v>
      </c>
    </row>
    <row r="13853" spans="1:8" x14ac:dyDescent="0.2">
      <c r="A13853" s="5">
        <v>85922601</v>
      </c>
      <c r="B13853" s="5" t="s">
        <v>27679</v>
      </c>
      <c r="C13853" s="5" t="s">
        <v>27680</v>
      </c>
      <c r="D13853" s="2">
        <v>69.900000000000006</v>
      </c>
      <c r="E13853" s="8" t="s">
        <v>2700</v>
      </c>
      <c r="F13853" s="5">
        <v>196</v>
      </c>
      <c r="G13853" s="2" t="s">
        <v>3287</v>
      </c>
      <c r="H13853" s="2">
        <v>75.55</v>
      </c>
    </row>
    <row r="13854" spans="1:8" x14ac:dyDescent="0.2">
      <c r="A13854" s="5">
        <v>85924501</v>
      </c>
      <c r="B13854" s="5" t="s">
        <v>27681</v>
      </c>
      <c r="C13854" s="5" t="s">
        <v>27682</v>
      </c>
      <c r="D13854" s="2">
        <v>4.05</v>
      </c>
      <c r="E13854" s="8" t="s">
        <v>2699</v>
      </c>
      <c r="F13854" s="5">
        <v>815</v>
      </c>
      <c r="G13854" s="2" t="s">
        <v>3287</v>
      </c>
      <c r="H13854" s="2">
        <v>4.4000000000000004</v>
      </c>
    </row>
    <row r="13855" spans="1:8" x14ac:dyDescent="0.2">
      <c r="A13855" s="5">
        <v>85925531</v>
      </c>
      <c r="B13855" s="5" t="s">
        <v>27683</v>
      </c>
      <c r="C13855" s="5" t="s">
        <v>27684</v>
      </c>
      <c r="D13855" s="2">
        <v>87.2</v>
      </c>
      <c r="E13855" s="8" t="s">
        <v>2700</v>
      </c>
      <c r="F13855" s="5">
        <v>196</v>
      </c>
      <c r="G13855" s="2" t="s">
        <v>3287</v>
      </c>
      <c r="H13855" s="2">
        <v>94.25</v>
      </c>
    </row>
    <row r="13856" spans="1:8" x14ac:dyDescent="0.2">
      <c r="A13856" s="5">
        <v>85926301</v>
      </c>
      <c r="B13856" s="5" t="s">
        <v>27685</v>
      </c>
      <c r="C13856" s="5" t="s">
        <v>27686</v>
      </c>
      <c r="D13856" s="2">
        <v>1042</v>
      </c>
      <c r="E13856" s="8" t="s">
        <v>2700</v>
      </c>
      <c r="F13856" s="5">
        <v>260</v>
      </c>
      <c r="G13856" s="2" t="s">
        <v>3287</v>
      </c>
      <c r="H13856" s="2">
        <v>1126.4000000000001</v>
      </c>
    </row>
    <row r="13857" spans="1:8" x14ac:dyDescent="0.2">
      <c r="A13857" s="5">
        <v>85927980</v>
      </c>
      <c r="B13857" s="5" t="s">
        <v>27687</v>
      </c>
      <c r="C13857" s="5" t="s">
        <v>27688</v>
      </c>
      <c r="D13857" s="2">
        <v>1109</v>
      </c>
      <c r="E13857" s="8" t="s">
        <v>2699</v>
      </c>
      <c r="F13857" s="5">
        <v>927</v>
      </c>
      <c r="G13857" s="2" t="s">
        <v>3287</v>
      </c>
      <c r="H13857" s="2">
        <v>1198.8499999999999</v>
      </c>
    </row>
    <row r="13858" spans="1:8" x14ac:dyDescent="0.2">
      <c r="A13858" s="5">
        <v>85946531</v>
      </c>
      <c r="B13858" s="5" t="s">
        <v>27689</v>
      </c>
      <c r="C13858" s="5" t="s">
        <v>27690</v>
      </c>
      <c r="D13858" s="2">
        <v>643</v>
      </c>
      <c r="E13858" s="8" t="s">
        <v>2700</v>
      </c>
      <c r="F13858" s="5">
        <v>196</v>
      </c>
      <c r="G13858" s="2" t="s">
        <v>3287</v>
      </c>
      <c r="H13858" s="2">
        <v>695.1</v>
      </c>
    </row>
    <row r="13859" spans="1:8" x14ac:dyDescent="0.2">
      <c r="A13859" s="5">
        <v>85946532</v>
      </c>
      <c r="B13859" s="5" t="s">
        <v>27691</v>
      </c>
      <c r="C13859" s="5" t="s">
        <v>27692</v>
      </c>
      <c r="D13859" s="2">
        <v>381</v>
      </c>
      <c r="E13859" s="8" t="s">
        <v>2700</v>
      </c>
      <c r="F13859" s="5">
        <v>196</v>
      </c>
      <c r="G13859" s="2" t="s">
        <v>3287</v>
      </c>
      <c r="H13859" s="2">
        <v>411.85</v>
      </c>
    </row>
    <row r="13860" spans="1:8" x14ac:dyDescent="0.2">
      <c r="A13860" s="5">
        <v>85946533</v>
      </c>
      <c r="B13860" s="5" t="s">
        <v>27693</v>
      </c>
      <c r="C13860" s="5" t="s">
        <v>27694</v>
      </c>
      <c r="D13860" s="2">
        <v>434</v>
      </c>
      <c r="E13860" s="8" t="s">
        <v>2700</v>
      </c>
      <c r="F13860" s="5">
        <v>196</v>
      </c>
      <c r="G13860" s="2" t="s">
        <v>3287</v>
      </c>
      <c r="H13860" s="2">
        <v>469.15</v>
      </c>
    </row>
    <row r="13861" spans="1:8" x14ac:dyDescent="0.2">
      <c r="A13861" s="5">
        <v>85946534</v>
      </c>
      <c r="B13861" s="5" t="s">
        <v>27695</v>
      </c>
      <c r="C13861" s="5" t="s">
        <v>27696</v>
      </c>
      <c r="D13861" s="2">
        <v>591</v>
      </c>
      <c r="E13861" s="8" t="s">
        <v>2700</v>
      </c>
      <c r="F13861" s="5">
        <v>196</v>
      </c>
      <c r="G13861" s="2" t="s">
        <v>3287</v>
      </c>
      <c r="H13861" s="2">
        <v>638.85</v>
      </c>
    </row>
    <row r="13862" spans="1:8" x14ac:dyDescent="0.2">
      <c r="A13862" s="5">
        <v>85946535</v>
      </c>
      <c r="B13862" s="5" t="s">
        <v>27697</v>
      </c>
      <c r="C13862" s="5" t="s">
        <v>27698</v>
      </c>
      <c r="D13862" s="2">
        <v>670</v>
      </c>
      <c r="E13862" s="8" t="s">
        <v>2700</v>
      </c>
      <c r="F13862" s="5">
        <v>196</v>
      </c>
      <c r="G13862" s="2" t="s">
        <v>3287</v>
      </c>
      <c r="H13862" s="2">
        <v>724.25</v>
      </c>
    </row>
    <row r="13863" spans="1:8" x14ac:dyDescent="0.2">
      <c r="A13863" s="5">
        <v>85946536</v>
      </c>
      <c r="B13863" s="5" t="s">
        <v>27699</v>
      </c>
      <c r="C13863" s="5" t="s">
        <v>27700</v>
      </c>
      <c r="D13863" s="2">
        <v>388</v>
      </c>
      <c r="E13863" s="8" t="s">
        <v>2700</v>
      </c>
      <c r="F13863" s="5">
        <v>196</v>
      </c>
      <c r="G13863" s="2" t="s">
        <v>3287</v>
      </c>
      <c r="H13863" s="2">
        <v>419.45</v>
      </c>
    </row>
    <row r="13864" spans="1:8" x14ac:dyDescent="0.2">
      <c r="A13864" s="5">
        <v>85946537</v>
      </c>
      <c r="B13864" s="5" t="s">
        <v>27701</v>
      </c>
      <c r="C13864" s="5" t="s">
        <v>27702</v>
      </c>
      <c r="D13864" s="2">
        <v>512</v>
      </c>
      <c r="E13864" s="8" t="s">
        <v>2700</v>
      </c>
      <c r="F13864" s="5">
        <v>196</v>
      </c>
      <c r="G13864" s="2" t="s">
        <v>3287</v>
      </c>
      <c r="H13864" s="2">
        <v>553.45000000000005</v>
      </c>
    </row>
    <row r="13865" spans="1:8" x14ac:dyDescent="0.2">
      <c r="A13865" s="5">
        <v>85946538</v>
      </c>
      <c r="B13865" s="5" t="s">
        <v>27703</v>
      </c>
      <c r="C13865" s="5" t="s">
        <v>27704</v>
      </c>
      <c r="D13865" s="2">
        <v>604</v>
      </c>
      <c r="E13865" s="8" t="s">
        <v>2700</v>
      </c>
      <c r="F13865" s="5">
        <v>196</v>
      </c>
      <c r="G13865" s="2" t="s">
        <v>3287</v>
      </c>
      <c r="H13865" s="2">
        <v>652.9</v>
      </c>
    </row>
    <row r="13866" spans="1:8" x14ac:dyDescent="0.2">
      <c r="A13866" s="5">
        <v>85946680</v>
      </c>
      <c r="B13866" s="5" t="s">
        <v>27705</v>
      </c>
      <c r="C13866" s="5" t="s">
        <v>27706</v>
      </c>
      <c r="D13866" s="2">
        <v>12200</v>
      </c>
      <c r="E13866" s="8" t="s">
        <v>2699</v>
      </c>
      <c r="F13866" s="5">
        <v>210</v>
      </c>
      <c r="G13866" s="2" t="s">
        <v>3287</v>
      </c>
      <c r="H13866" s="2">
        <v>13188.2</v>
      </c>
    </row>
    <row r="13867" spans="1:8" x14ac:dyDescent="0.2">
      <c r="A13867" s="5">
        <v>85977680</v>
      </c>
      <c r="B13867" s="5" t="s">
        <v>27707</v>
      </c>
      <c r="C13867" s="5" t="s">
        <v>27708</v>
      </c>
      <c r="D13867" s="2">
        <v>450</v>
      </c>
      <c r="E13867" s="8" t="s">
        <v>2699</v>
      </c>
      <c r="F13867" s="5">
        <v>130</v>
      </c>
      <c r="G13867" s="2" t="s">
        <v>3287</v>
      </c>
      <c r="H13867" s="2">
        <v>486.45</v>
      </c>
    </row>
    <row r="13868" spans="1:8" x14ac:dyDescent="0.2">
      <c r="A13868" s="5">
        <v>85977880</v>
      </c>
      <c r="B13868" s="5" t="s">
        <v>27709</v>
      </c>
      <c r="C13868" s="5" t="s">
        <v>27710</v>
      </c>
      <c r="D13868" s="2">
        <v>487</v>
      </c>
      <c r="E13868" s="8" t="s">
        <v>2699</v>
      </c>
      <c r="F13868" s="5">
        <v>130</v>
      </c>
      <c r="G13868" s="2" t="s">
        <v>3287</v>
      </c>
      <c r="H13868" s="2">
        <v>526.45000000000005</v>
      </c>
    </row>
    <row r="13869" spans="1:8" x14ac:dyDescent="0.2">
      <c r="A13869" s="5">
        <v>85977980</v>
      </c>
      <c r="B13869" s="5" t="s">
        <v>27711</v>
      </c>
      <c r="C13869" s="5" t="s">
        <v>27712</v>
      </c>
      <c r="D13869" s="2">
        <v>569</v>
      </c>
      <c r="E13869" s="8" t="s">
        <v>2699</v>
      </c>
      <c r="F13869" s="5">
        <v>130</v>
      </c>
      <c r="G13869" s="2" t="s">
        <v>3287</v>
      </c>
      <c r="H13869" s="2">
        <v>615.1</v>
      </c>
    </row>
    <row r="13870" spans="1:8" x14ac:dyDescent="0.2">
      <c r="A13870" s="5">
        <v>85979301</v>
      </c>
      <c r="B13870" s="5" t="s">
        <v>27713</v>
      </c>
      <c r="C13870" s="5" t="s">
        <v>27714</v>
      </c>
      <c r="D13870" s="2">
        <v>1.75</v>
      </c>
      <c r="E13870" s="8" t="s">
        <v>2700</v>
      </c>
      <c r="F13870" s="5">
        <v>196</v>
      </c>
      <c r="G13870" s="2" t="s">
        <v>3287</v>
      </c>
      <c r="H13870" s="2">
        <v>1.9</v>
      </c>
    </row>
    <row r="13871" spans="1:8" x14ac:dyDescent="0.2">
      <c r="A13871" s="5">
        <v>85987412</v>
      </c>
      <c r="B13871" s="5" t="s">
        <v>27715</v>
      </c>
      <c r="C13871" s="5" t="s">
        <v>27716</v>
      </c>
      <c r="D13871" s="2">
        <v>0.1</v>
      </c>
      <c r="F13871" s="5">
        <v>520</v>
      </c>
      <c r="G13871" s="2" t="s">
        <v>3287</v>
      </c>
      <c r="H13871" s="2">
        <v>0.1</v>
      </c>
    </row>
    <row r="13872" spans="1:8" x14ac:dyDescent="0.2">
      <c r="A13872" s="5">
        <v>85987413</v>
      </c>
      <c r="B13872" s="5" t="s">
        <v>27717</v>
      </c>
      <c r="C13872" s="5" t="s">
        <v>27717</v>
      </c>
      <c r="D13872" s="2">
        <v>0.1</v>
      </c>
      <c r="F13872" s="5">
        <v>520</v>
      </c>
      <c r="G13872" s="2" t="s">
        <v>3287</v>
      </c>
      <c r="H13872" s="2">
        <v>0.1</v>
      </c>
    </row>
    <row r="13873" spans="1:8" x14ac:dyDescent="0.2">
      <c r="A13873" s="5">
        <v>85987612</v>
      </c>
      <c r="B13873" s="5" t="s">
        <v>27718</v>
      </c>
      <c r="C13873" s="5" t="s">
        <v>27719</v>
      </c>
      <c r="D13873" s="2">
        <v>0.01</v>
      </c>
      <c r="F13873" s="5">
        <v>260</v>
      </c>
      <c r="G13873" s="2" t="s">
        <v>3287</v>
      </c>
      <c r="H13873" s="2">
        <v>0</v>
      </c>
    </row>
    <row r="13874" spans="1:8" x14ac:dyDescent="0.2">
      <c r="A13874" s="5">
        <v>85989501</v>
      </c>
      <c r="B13874" s="5" t="s">
        <v>27720</v>
      </c>
      <c r="C13874" s="5" t="s">
        <v>27721</v>
      </c>
      <c r="D13874" s="2">
        <v>49.6</v>
      </c>
      <c r="E13874" s="8" t="s">
        <v>2700</v>
      </c>
      <c r="F13874" s="5">
        <v>597</v>
      </c>
      <c r="G13874" s="2" t="s">
        <v>3287</v>
      </c>
      <c r="H13874" s="2">
        <v>53.6</v>
      </c>
    </row>
    <row r="13875" spans="1:8" x14ac:dyDescent="0.2">
      <c r="A13875" s="5">
        <v>85999301</v>
      </c>
      <c r="B13875" s="5" t="s">
        <v>27722</v>
      </c>
      <c r="C13875" s="5" t="s">
        <v>27723</v>
      </c>
      <c r="D13875" s="2">
        <v>19.149999999999999</v>
      </c>
      <c r="E13875" s="8" t="s">
        <v>2700</v>
      </c>
      <c r="F13875" s="5">
        <v>196</v>
      </c>
      <c r="G13875" s="2" t="s">
        <v>3287</v>
      </c>
      <c r="H13875" s="2">
        <v>20.7</v>
      </c>
    </row>
    <row r="13876" spans="1:8" x14ac:dyDescent="0.2">
      <c r="A13876" s="5">
        <v>86002701</v>
      </c>
      <c r="B13876" s="5" t="s">
        <v>27724</v>
      </c>
      <c r="C13876" s="5" t="s">
        <v>27725</v>
      </c>
      <c r="D13876" s="2">
        <v>197</v>
      </c>
      <c r="E13876" s="8" t="s">
        <v>2700</v>
      </c>
      <c r="F13876" s="5">
        <v>196</v>
      </c>
      <c r="G13876" s="2" t="s">
        <v>3287</v>
      </c>
      <c r="H13876" s="2">
        <v>212.95</v>
      </c>
    </row>
    <row r="13877" spans="1:8" x14ac:dyDescent="0.2">
      <c r="A13877" s="5">
        <v>86010281</v>
      </c>
      <c r="B13877" s="5" t="s">
        <v>27726</v>
      </c>
      <c r="C13877" s="5" t="s">
        <v>27727</v>
      </c>
      <c r="D13877" s="2">
        <v>310</v>
      </c>
      <c r="E13877" s="8" t="s">
        <v>2699</v>
      </c>
      <c r="F13877" s="5">
        <v>150</v>
      </c>
      <c r="G13877" s="2" t="s">
        <v>3287</v>
      </c>
      <c r="H13877" s="2">
        <v>335.1</v>
      </c>
    </row>
    <row r="13878" spans="1:8" x14ac:dyDescent="0.2">
      <c r="A13878" s="5">
        <v>86016330</v>
      </c>
      <c r="B13878" s="5" t="s">
        <v>27728</v>
      </c>
      <c r="C13878" s="5" t="s">
        <v>27729</v>
      </c>
      <c r="D13878" s="2">
        <v>39.6</v>
      </c>
      <c r="E13878" s="8" t="s">
        <v>2700</v>
      </c>
      <c r="F13878" s="5">
        <v>196</v>
      </c>
      <c r="G13878" s="2" t="s">
        <v>3287</v>
      </c>
      <c r="H13878" s="2">
        <v>42.8</v>
      </c>
    </row>
    <row r="13879" spans="1:8" x14ac:dyDescent="0.2">
      <c r="A13879" s="5">
        <v>86023601</v>
      </c>
      <c r="B13879" s="5" t="s">
        <v>27730</v>
      </c>
      <c r="C13879" s="5" t="s">
        <v>27731</v>
      </c>
      <c r="D13879" s="2">
        <v>7.65</v>
      </c>
      <c r="E13879" s="8" t="s">
        <v>2700</v>
      </c>
      <c r="F13879" s="5">
        <v>207</v>
      </c>
      <c r="G13879" s="2" t="s">
        <v>3287</v>
      </c>
      <c r="H13879" s="2">
        <v>8.25</v>
      </c>
    </row>
    <row r="13880" spans="1:8" x14ac:dyDescent="0.2">
      <c r="A13880" s="5">
        <v>86023602</v>
      </c>
      <c r="B13880" s="5" t="s">
        <v>27732</v>
      </c>
      <c r="C13880" s="5" t="s">
        <v>27733</v>
      </c>
      <c r="D13880" s="2">
        <v>7.65</v>
      </c>
      <c r="E13880" s="8" t="s">
        <v>2700</v>
      </c>
      <c r="F13880" s="5">
        <v>196</v>
      </c>
      <c r="G13880" s="2" t="s">
        <v>3287</v>
      </c>
      <c r="H13880" s="2">
        <v>8.25</v>
      </c>
    </row>
    <row r="13881" spans="1:8" x14ac:dyDescent="0.2">
      <c r="A13881" s="5">
        <v>86023603</v>
      </c>
      <c r="B13881" s="5" t="s">
        <v>27734</v>
      </c>
      <c r="C13881" s="5" t="s">
        <v>27735</v>
      </c>
      <c r="D13881" s="2">
        <v>7.4</v>
      </c>
      <c r="E13881" s="8" t="s">
        <v>2700</v>
      </c>
      <c r="F13881" s="5">
        <v>196</v>
      </c>
      <c r="G13881" s="2" t="s">
        <v>3287</v>
      </c>
      <c r="H13881" s="2">
        <v>8</v>
      </c>
    </row>
    <row r="13882" spans="1:8" x14ac:dyDescent="0.2">
      <c r="A13882" s="5">
        <v>86026330</v>
      </c>
      <c r="B13882" s="5" t="s">
        <v>27736</v>
      </c>
      <c r="C13882" s="5" t="s">
        <v>27737</v>
      </c>
      <c r="D13882" s="2">
        <v>659</v>
      </c>
      <c r="E13882" s="8" t="s">
        <v>2700</v>
      </c>
      <c r="F13882" s="5">
        <v>196</v>
      </c>
      <c r="G13882" s="2" t="s">
        <v>3287</v>
      </c>
      <c r="H13882" s="2">
        <v>712.4</v>
      </c>
    </row>
    <row r="13883" spans="1:8" x14ac:dyDescent="0.2">
      <c r="A13883" s="5">
        <v>86026701</v>
      </c>
      <c r="B13883" s="5" t="s">
        <v>27738</v>
      </c>
      <c r="C13883" s="5" t="s">
        <v>27739</v>
      </c>
      <c r="D13883" s="2">
        <v>274</v>
      </c>
      <c r="E13883" s="8" t="s">
        <v>2700</v>
      </c>
      <c r="F13883" s="5">
        <v>593</v>
      </c>
      <c r="G13883" s="2" t="s">
        <v>3287</v>
      </c>
      <c r="H13883" s="2">
        <v>296.2</v>
      </c>
    </row>
    <row r="13884" spans="1:8" x14ac:dyDescent="0.2">
      <c r="A13884" s="5">
        <v>8602701</v>
      </c>
      <c r="B13884" s="5" t="s">
        <v>27740</v>
      </c>
      <c r="C13884" s="5" t="s">
        <v>27741</v>
      </c>
      <c r="D13884" s="2">
        <v>124</v>
      </c>
      <c r="E13884" s="8" t="s">
        <v>2700</v>
      </c>
      <c r="F13884" s="5">
        <v>293</v>
      </c>
      <c r="G13884" s="2" t="s">
        <v>3287</v>
      </c>
      <c r="H13884" s="2">
        <v>134.05000000000001</v>
      </c>
    </row>
    <row r="13885" spans="1:8" x14ac:dyDescent="0.2">
      <c r="A13885" s="5">
        <v>86038412</v>
      </c>
      <c r="B13885" s="5" t="s">
        <v>27742</v>
      </c>
      <c r="C13885" s="5" t="s">
        <v>27743</v>
      </c>
      <c r="D13885" s="2">
        <v>0.01</v>
      </c>
      <c r="F13885" s="5">
        <v>220</v>
      </c>
      <c r="G13885" s="2" t="s">
        <v>3287</v>
      </c>
      <c r="H13885" s="2">
        <v>0</v>
      </c>
    </row>
    <row r="13886" spans="1:8" x14ac:dyDescent="0.2">
      <c r="A13886" s="5">
        <v>86047480</v>
      </c>
      <c r="B13886" s="5" t="s">
        <v>27744</v>
      </c>
      <c r="C13886" s="5" t="s">
        <v>27745</v>
      </c>
      <c r="D13886" s="2">
        <v>446</v>
      </c>
      <c r="E13886" s="8" t="s">
        <v>2699</v>
      </c>
      <c r="F13886" s="5">
        <v>130</v>
      </c>
      <c r="G13886" s="2" t="s">
        <v>3287</v>
      </c>
      <c r="H13886" s="2">
        <v>482.15</v>
      </c>
    </row>
    <row r="13887" spans="1:8" x14ac:dyDescent="0.2">
      <c r="A13887" s="5">
        <v>86047680</v>
      </c>
      <c r="B13887" s="5" t="s">
        <v>27746</v>
      </c>
      <c r="C13887" s="5" t="s">
        <v>27747</v>
      </c>
      <c r="D13887" s="2">
        <v>471</v>
      </c>
      <c r="E13887" s="8" t="s">
        <v>2699</v>
      </c>
      <c r="F13887" s="5">
        <v>130</v>
      </c>
      <c r="G13887" s="2" t="s">
        <v>3287</v>
      </c>
      <c r="H13887" s="2">
        <v>509.15</v>
      </c>
    </row>
    <row r="13888" spans="1:8" x14ac:dyDescent="0.2">
      <c r="A13888" s="5">
        <v>86047780</v>
      </c>
      <c r="B13888" s="5" t="s">
        <v>27748</v>
      </c>
      <c r="C13888" s="5" t="s">
        <v>27749</v>
      </c>
      <c r="D13888" s="2">
        <v>2414</v>
      </c>
      <c r="E13888" s="8" t="s">
        <v>2699</v>
      </c>
      <c r="F13888" s="5">
        <v>130</v>
      </c>
      <c r="G13888" s="2" t="s">
        <v>3287</v>
      </c>
      <c r="H13888" s="2">
        <v>2609.5500000000002</v>
      </c>
    </row>
    <row r="13889" spans="1:8" x14ac:dyDescent="0.2">
      <c r="A13889" s="5">
        <v>86047980</v>
      </c>
      <c r="B13889" s="5" t="s">
        <v>27750</v>
      </c>
      <c r="C13889" s="5" t="s">
        <v>27751</v>
      </c>
      <c r="D13889" s="2">
        <v>3359</v>
      </c>
      <c r="E13889" s="8" t="s">
        <v>2699</v>
      </c>
      <c r="F13889" s="5">
        <v>130</v>
      </c>
      <c r="G13889" s="2" t="s">
        <v>3287</v>
      </c>
      <c r="H13889" s="2">
        <v>3631.1</v>
      </c>
    </row>
    <row r="13890" spans="1:8" x14ac:dyDescent="0.2">
      <c r="A13890" s="5">
        <v>8605001</v>
      </c>
      <c r="B13890" s="5" t="s">
        <v>27752</v>
      </c>
      <c r="C13890" s="5" t="s">
        <v>27753</v>
      </c>
      <c r="D13890" s="2">
        <v>570</v>
      </c>
      <c r="E13890" s="8" t="s">
        <v>2699</v>
      </c>
      <c r="F13890" s="5">
        <v>230</v>
      </c>
      <c r="G13890" s="2" t="s">
        <v>3287</v>
      </c>
      <c r="H13890" s="2">
        <v>616.15</v>
      </c>
    </row>
    <row r="13891" spans="1:8" x14ac:dyDescent="0.2">
      <c r="A13891" s="5">
        <v>86050280</v>
      </c>
      <c r="B13891" s="5" t="s">
        <v>27754</v>
      </c>
      <c r="C13891" s="5" t="s">
        <v>27755</v>
      </c>
      <c r="D13891" s="2">
        <v>1045</v>
      </c>
      <c r="E13891" s="8" t="s">
        <v>2699</v>
      </c>
      <c r="F13891" s="5">
        <v>160</v>
      </c>
      <c r="G13891" s="2" t="s">
        <v>3287</v>
      </c>
      <c r="H13891" s="2">
        <v>1129.6500000000001</v>
      </c>
    </row>
    <row r="13892" spans="1:8" x14ac:dyDescent="0.2">
      <c r="A13892" s="5">
        <v>86050380</v>
      </c>
      <c r="B13892" s="5" t="s">
        <v>27756</v>
      </c>
      <c r="C13892" s="5" t="s">
        <v>27757</v>
      </c>
      <c r="D13892" s="2">
        <v>940</v>
      </c>
      <c r="E13892" s="8" t="s">
        <v>2699</v>
      </c>
      <c r="F13892" s="5">
        <v>160</v>
      </c>
      <c r="G13892" s="2" t="s">
        <v>3287</v>
      </c>
      <c r="H13892" s="2">
        <v>1016.15</v>
      </c>
    </row>
    <row r="13893" spans="1:8" x14ac:dyDescent="0.2">
      <c r="A13893" s="5">
        <v>86050430</v>
      </c>
      <c r="B13893" s="5" t="s">
        <v>27758</v>
      </c>
      <c r="C13893" s="5" t="s">
        <v>27759</v>
      </c>
      <c r="D13893" s="2">
        <v>763</v>
      </c>
      <c r="E13893" s="8" t="s">
        <v>2699</v>
      </c>
      <c r="F13893" s="5">
        <v>160</v>
      </c>
      <c r="G13893" s="2" t="s">
        <v>3287</v>
      </c>
      <c r="H13893" s="2">
        <v>824.8</v>
      </c>
    </row>
    <row r="13894" spans="1:8" x14ac:dyDescent="0.2">
      <c r="A13894" s="5">
        <v>8605080</v>
      </c>
      <c r="B13894" s="5" t="s">
        <v>27760</v>
      </c>
      <c r="C13894" s="5" t="s">
        <v>27761</v>
      </c>
      <c r="D13894" s="2">
        <v>626</v>
      </c>
      <c r="E13894" s="8" t="s">
        <v>2699</v>
      </c>
      <c r="F13894" s="5">
        <v>230</v>
      </c>
      <c r="G13894" s="2" t="s">
        <v>3287</v>
      </c>
      <c r="H13894" s="2">
        <v>676.7</v>
      </c>
    </row>
    <row r="13895" spans="1:8" x14ac:dyDescent="0.2">
      <c r="A13895" s="5">
        <v>8605101</v>
      </c>
      <c r="B13895" s="5" t="s">
        <v>27762</v>
      </c>
      <c r="C13895" s="5" t="s">
        <v>27763</v>
      </c>
      <c r="D13895" s="2">
        <v>804</v>
      </c>
      <c r="E13895" s="8" t="s">
        <v>2699</v>
      </c>
      <c r="F13895" s="5">
        <v>230</v>
      </c>
      <c r="G13895" s="2" t="s">
        <v>3287</v>
      </c>
      <c r="H13895" s="2">
        <v>869.1</v>
      </c>
    </row>
    <row r="13896" spans="1:8" x14ac:dyDescent="0.2">
      <c r="A13896" s="5">
        <v>8605180</v>
      </c>
      <c r="B13896" s="5" t="s">
        <v>27764</v>
      </c>
      <c r="C13896" s="5" t="s">
        <v>27765</v>
      </c>
      <c r="D13896" s="2">
        <v>865</v>
      </c>
      <c r="E13896" s="8" t="s">
        <v>2699</v>
      </c>
      <c r="F13896" s="5">
        <v>230</v>
      </c>
      <c r="G13896" s="2" t="s">
        <v>3287</v>
      </c>
      <c r="H13896" s="2">
        <v>935.05</v>
      </c>
    </row>
    <row r="13897" spans="1:8" x14ac:dyDescent="0.2">
      <c r="A13897" s="5">
        <v>86054701</v>
      </c>
      <c r="B13897" s="5" t="s">
        <v>27766</v>
      </c>
      <c r="C13897" s="5" t="s">
        <v>27767</v>
      </c>
      <c r="D13897" s="2">
        <v>98.6</v>
      </c>
      <c r="E13897" s="8" t="s">
        <v>2700</v>
      </c>
      <c r="F13897" s="5">
        <v>196</v>
      </c>
      <c r="G13897" s="2" t="s">
        <v>3287</v>
      </c>
      <c r="H13897" s="2">
        <v>106.6</v>
      </c>
    </row>
    <row r="13898" spans="1:8" x14ac:dyDescent="0.2">
      <c r="A13898" s="5">
        <v>86056801</v>
      </c>
      <c r="B13898" s="5" t="s">
        <v>27768</v>
      </c>
      <c r="C13898" s="5" t="s">
        <v>27769</v>
      </c>
      <c r="D13898" s="2">
        <v>3030</v>
      </c>
      <c r="E13898" s="8" t="s">
        <v>2702</v>
      </c>
      <c r="F13898" s="5">
        <v>365</v>
      </c>
      <c r="G13898" s="2" t="s">
        <v>3287</v>
      </c>
      <c r="H13898" s="2">
        <v>3275.45</v>
      </c>
    </row>
    <row r="13899" spans="1:8" x14ac:dyDescent="0.2">
      <c r="A13899" s="5">
        <v>86060501</v>
      </c>
      <c r="B13899" s="5" t="s">
        <v>27770</v>
      </c>
      <c r="C13899" s="5" t="s">
        <v>27771</v>
      </c>
      <c r="D13899" s="2">
        <v>12</v>
      </c>
      <c r="E13899" s="8" t="s">
        <v>2700</v>
      </c>
      <c r="F13899" s="5">
        <v>196</v>
      </c>
      <c r="G13899" s="2" t="s">
        <v>3287</v>
      </c>
      <c r="H13899" s="2">
        <v>12.95</v>
      </c>
    </row>
    <row r="13900" spans="1:8" x14ac:dyDescent="0.2">
      <c r="A13900" s="5">
        <v>86060831</v>
      </c>
      <c r="B13900" s="5" t="s">
        <v>27772</v>
      </c>
      <c r="C13900" s="5" t="s">
        <v>27773</v>
      </c>
      <c r="D13900" s="2">
        <v>123</v>
      </c>
      <c r="E13900" s="8" t="s">
        <v>2700</v>
      </c>
      <c r="F13900" s="5">
        <v>196</v>
      </c>
      <c r="G13900" s="2" t="s">
        <v>3287</v>
      </c>
      <c r="H13900" s="2">
        <v>132.94999999999999</v>
      </c>
    </row>
    <row r="13901" spans="1:8" x14ac:dyDescent="0.2">
      <c r="A13901" s="5">
        <v>86061180</v>
      </c>
      <c r="B13901" s="5" t="s">
        <v>27774</v>
      </c>
      <c r="C13901" s="5" t="s">
        <v>27775</v>
      </c>
      <c r="D13901" s="2">
        <v>1268</v>
      </c>
      <c r="E13901" s="8" t="s">
        <v>2699</v>
      </c>
      <c r="F13901" s="5">
        <v>815</v>
      </c>
      <c r="G13901" s="2" t="s">
        <v>3287</v>
      </c>
      <c r="H13901" s="2">
        <v>1370.7</v>
      </c>
    </row>
    <row r="13902" spans="1:8" x14ac:dyDescent="0.2">
      <c r="A13902" s="5">
        <v>86061480</v>
      </c>
      <c r="B13902" s="5" t="s">
        <v>27776</v>
      </c>
      <c r="C13902" s="5" t="s">
        <v>27777</v>
      </c>
      <c r="D13902" s="2">
        <v>7.45</v>
      </c>
      <c r="E13902" s="8" t="s">
        <v>2699</v>
      </c>
      <c r="F13902" s="5">
        <v>815</v>
      </c>
      <c r="G13902" s="2" t="s">
        <v>3583</v>
      </c>
      <c r="H13902" s="2">
        <v>8.0500000000000007</v>
      </c>
    </row>
    <row r="13903" spans="1:8" x14ac:dyDescent="0.2">
      <c r="A13903" s="5">
        <v>86061680</v>
      </c>
      <c r="B13903" s="5" t="s">
        <v>27778</v>
      </c>
      <c r="C13903" s="5" t="s">
        <v>27779</v>
      </c>
      <c r="D13903" s="2">
        <v>198</v>
      </c>
      <c r="E13903" s="8" t="s">
        <v>2699</v>
      </c>
      <c r="F13903" s="5">
        <v>815</v>
      </c>
      <c r="G13903" s="2" t="s">
        <v>3583</v>
      </c>
      <c r="H13903" s="2">
        <v>214.05</v>
      </c>
    </row>
    <row r="13904" spans="1:8" x14ac:dyDescent="0.2">
      <c r="A13904" s="5">
        <v>86062280</v>
      </c>
      <c r="B13904" s="5" t="s">
        <v>27780</v>
      </c>
      <c r="C13904" s="5" t="s">
        <v>27781</v>
      </c>
      <c r="D13904" s="2">
        <v>116</v>
      </c>
      <c r="E13904" s="8" t="s">
        <v>2699</v>
      </c>
      <c r="F13904" s="5">
        <v>115</v>
      </c>
      <c r="G13904" s="2" t="s">
        <v>3287</v>
      </c>
      <c r="H13904" s="2">
        <v>125.4</v>
      </c>
    </row>
    <row r="13905" spans="1:8" x14ac:dyDescent="0.2">
      <c r="A13905" s="5">
        <v>86062780</v>
      </c>
      <c r="B13905" s="5" t="s">
        <v>27782</v>
      </c>
      <c r="C13905" s="5" t="s">
        <v>27783</v>
      </c>
      <c r="D13905" s="2">
        <v>507</v>
      </c>
      <c r="E13905" s="8" t="s">
        <v>2699</v>
      </c>
      <c r="F13905" s="5">
        <v>815</v>
      </c>
      <c r="G13905" s="2" t="s">
        <v>3287</v>
      </c>
      <c r="H13905" s="2">
        <v>548.04999999999995</v>
      </c>
    </row>
    <row r="13906" spans="1:8" x14ac:dyDescent="0.2">
      <c r="A13906" s="5">
        <v>86063301</v>
      </c>
      <c r="B13906" s="5" t="s">
        <v>27784</v>
      </c>
      <c r="C13906" s="5" t="s">
        <v>27785</v>
      </c>
      <c r="D13906" s="2">
        <v>275</v>
      </c>
      <c r="E13906" s="8" t="s">
        <v>2699</v>
      </c>
      <c r="F13906" s="5">
        <v>570</v>
      </c>
      <c r="G13906" s="2" t="s">
        <v>3287</v>
      </c>
      <c r="H13906" s="2">
        <v>297.3</v>
      </c>
    </row>
    <row r="13907" spans="1:8" x14ac:dyDescent="0.2">
      <c r="A13907" s="5">
        <v>86063501</v>
      </c>
      <c r="B13907" s="5" t="s">
        <v>27786</v>
      </c>
      <c r="C13907" s="5" t="s">
        <v>27787</v>
      </c>
      <c r="D13907" s="2">
        <v>339</v>
      </c>
      <c r="E13907" s="8" t="s">
        <v>2700</v>
      </c>
      <c r="F13907" s="5">
        <v>935</v>
      </c>
      <c r="G13907" s="2" t="s">
        <v>3287</v>
      </c>
      <c r="H13907" s="2">
        <v>366.45</v>
      </c>
    </row>
    <row r="13908" spans="1:8" x14ac:dyDescent="0.2">
      <c r="A13908" s="5">
        <v>86063602</v>
      </c>
      <c r="B13908" s="5" t="s">
        <v>27788</v>
      </c>
      <c r="C13908" s="5" t="s">
        <v>27789</v>
      </c>
      <c r="D13908" s="2">
        <v>175</v>
      </c>
      <c r="E13908" s="8" t="s">
        <v>2700</v>
      </c>
      <c r="F13908" s="5">
        <v>599</v>
      </c>
      <c r="G13908" s="2" t="s">
        <v>3287</v>
      </c>
      <c r="H13908" s="2">
        <v>189.2</v>
      </c>
    </row>
    <row r="13909" spans="1:8" x14ac:dyDescent="0.2">
      <c r="A13909" s="5">
        <v>86063603</v>
      </c>
      <c r="B13909" s="5" t="s">
        <v>27790</v>
      </c>
      <c r="C13909" s="5" t="s">
        <v>27791</v>
      </c>
      <c r="D13909" s="2">
        <v>117</v>
      </c>
      <c r="E13909" s="8" t="s">
        <v>2700</v>
      </c>
      <c r="F13909" s="5">
        <v>599</v>
      </c>
      <c r="G13909" s="2" t="s">
        <v>3287</v>
      </c>
      <c r="H13909" s="2">
        <v>126.5</v>
      </c>
    </row>
    <row r="13910" spans="1:8" x14ac:dyDescent="0.2">
      <c r="A13910" s="5">
        <v>86063701</v>
      </c>
      <c r="B13910" s="5" t="s">
        <v>27792</v>
      </c>
      <c r="C13910" s="5" t="s">
        <v>27793</v>
      </c>
      <c r="D13910" s="2">
        <v>111</v>
      </c>
      <c r="E13910" s="8" t="s">
        <v>2700</v>
      </c>
      <c r="F13910" s="5">
        <v>935</v>
      </c>
      <c r="G13910" s="2" t="s">
        <v>3287</v>
      </c>
      <c r="H13910" s="2">
        <v>120</v>
      </c>
    </row>
    <row r="13911" spans="1:8" x14ac:dyDescent="0.2">
      <c r="A13911" s="5">
        <v>86063801</v>
      </c>
      <c r="B13911" s="5" t="s">
        <v>27794</v>
      </c>
      <c r="C13911" s="5" t="s">
        <v>27795</v>
      </c>
      <c r="D13911" s="2">
        <v>23.7</v>
      </c>
      <c r="E13911" s="8" t="s">
        <v>2700</v>
      </c>
      <c r="F13911" s="5">
        <v>935</v>
      </c>
      <c r="G13911" s="2" t="s">
        <v>3287</v>
      </c>
      <c r="H13911" s="2">
        <v>25.6</v>
      </c>
    </row>
    <row r="13912" spans="1:8" x14ac:dyDescent="0.2">
      <c r="A13912" s="5">
        <v>86064001</v>
      </c>
      <c r="B13912" s="5" t="s">
        <v>27796</v>
      </c>
      <c r="C13912" s="5" t="s">
        <v>27797</v>
      </c>
      <c r="D13912" s="2">
        <v>424</v>
      </c>
      <c r="E13912" s="8" t="s">
        <v>2700</v>
      </c>
      <c r="F13912" s="5">
        <v>599</v>
      </c>
      <c r="G13912" s="2" t="s">
        <v>3287</v>
      </c>
      <c r="H13912" s="2">
        <v>458.35</v>
      </c>
    </row>
    <row r="13913" spans="1:8" x14ac:dyDescent="0.2">
      <c r="A13913" s="5">
        <v>86064102</v>
      </c>
      <c r="B13913" s="5" t="s">
        <v>27798</v>
      </c>
      <c r="C13913" s="5" t="s">
        <v>27799</v>
      </c>
      <c r="D13913" s="2">
        <v>90.5</v>
      </c>
      <c r="E13913" s="8" t="s">
        <v>2700</v>
      </c>
      <c r="F13913" s="5">
        <v>599</v>
      </c>
      <c r="G13913" s="2" t="s">
        <v>3287</v>
      </c>
      <c r="H13913" s="2">
        <v>97.85</v>
      </c>
    </row>
    <row r="13914" spans="1:8" x14ac:dyDescent="0.2">
      <c r="A13914" s="5">
        <v>86064401</v>
      </c>
      <c r="B13914" s="5" t="s">
        <v>27800</v>
      </c>
      <c r="C13914" s="5" t="s">
        <v>27801</v>
      </c>
      <c r="D13914" s="2">
        <v>471</v>
      </c>
      <c r="E13914" s="8" t="s">
        <v>2700</v>
      </c>
      <c r="F13914" s="5">
        <v>196</v>
      </c>
      <c r="G13914" s="2" t="s">
        <v>3287</v>
      </c>
      <c r="H13914" s="2">
        <v>509.15</v>
      </c>
    </row>
    <row r="13915" spans="1:8" x14ac:dyDescent="0.2">
      <c r="A13915" s="5">
        <v>86065001</v>
      </c>
      <c r="B13915" s="5" t="s">
        <v>27802</v>
      </c>
      <c r="C13915" s="5" t="s">
        <v>27803</v>
      </c>
      <c r="D13915" s="2">
        <v>80.099999999999994</v>
      </c>
      <c r="E13915" s="8" t="s">
        <v>2700</v>
      </c>
      <c r="F13915" s="5">
        <v>599</v>
      </c>
      <c r="G13915" s="2" t="s">
        <v>3287</v>
      </c>
      <c r="H13915" s="2">
        <v>86.6</v>
      </c>
    </row>
    <row r="13916" spans="1:8" x14ac:dyDescent="0.2">
      <c r="A13916" s="5">
        <v>86065101</v>
      </c>
      <c r="B13916" s="5" t="s">
        <v>27804</v>
      </c>
      <c r="C13916" s="5" t="s">
        <v>27805</v>
      </c>
      <c r="D13916" s="2">
        <v>715</v>
      </c>
      <c r="E13916" s="8" t="s">
        <v>2700</v>
      </c>
      <c r="F13916" s="5">
        <v>599</v>
      </c>
      <c r="G13916" s="2" t="s">
        <v>3287</v>
      </c>
      <c r="H13916" s="2">
        <v>772.9</v>
      </c>
    </row>
    <row r="13917" spans="1:8" x14ac:dyDescent="0.2">
      <c r="A13917" s="5">
        <v>86065201</v>
      </c>
      <c r="B13917" s="5" t="s">
        <v>27806</v>
      </c>
      <c r="C13917" s="5" t="s">
        <v>27807</v>
      </c>
      <c r="D13917" s="2">
        <v>168</v>
      </c>
      <c r="E13917" s="8" t="s">
        <v>2700</v>
      </c>
      <c r="F13917" s="5">
        <v>599</v>
      </c>
      <c r="G13917" s="2" t="s">
        <v>3287</v>
      </c>
      <c r="H13917" s="2">
        <v>181.6</v>
      </c>
    </row>
    <row r="13918" spans="1:8" x14ac:dyDescent="0.2">
      <c r="A13918" s="5">
        <v>86065301</v>
      </c>
      <c r="B13918" s="5" t="s">
        <v>27808</v>
      </c>
      <c r="C13918" s="5" t="s">
        <v>27809</v>
      </c>
      <c r="D13918" s="2">
        <v>491</v>
      </c>
      <c r="E13918" s="8" t="s">
        <v>2700</v>
      </c>
      <c r="F13918" s="5">
        <v>599</v>
      </c>
      <c r="G13918" s="2" t="s">
        <v>3287</v>
      </c>
      <c r="H13918" s="2">
        <v>530.75</v>
      </c>
    </row>
    <row r="13919" spans="1:8" x14ac:dyDescent="0.2">
      <c r="A13919" s="5">
        <v>86066301</v>
      </c>
      <c r="B13919" s="5" t="s">
        <v>27810</v>
      </c>
      <c r="C13919" s="5" t="s">
        <v>27811</v>
      </c>
      <c r="D13919" s="2">
        <v>38.799999999999997</v>
      </c>
      <c r="E13919" s="8" t="s">
        <v>2700</v>
      </c>
      <c r="F13919" s="5">
        <v>196</v>
      </c>
      <c r="G13919" s="2" t="s">
        <v>3287</v>
      </c>
      <c r="H13919" s="2">
        <v>41.95</v>
      </c>
    </row>
    <row r="13920" spans="1:8" x14ac:dyDescent="0.2">
      <c r="A13920" s="5">
        <v>86066401</v>
      </c>
      <c r="B13920" s="5" t="s">
        <v>27812</v>
      </c>
      <c r="C13920" s="5" t="s">
        <v>27813</v>
      </c>
      <c r="D13920" s="2">
        <v>174</v>
      </c>
      <c r="E13920" s="8" t="s">
        <v>2699</v>
      </c>
      <c r="F13920" s="5">
        <v>570</v>
      </c>
      <c r="G13920" s="2" t="s">
        <v>3287</v>
      </c>
      <c r="H13920" s="2">
        <v>188.1</v>
      </c>
    </row>
    <row r="13921" spans="1:8" x14ac:dyDescent="0.2">
      <c r="A13921" s="5">
        <v>86067601</v>
      </c>
      <c r="B13921" s="5" t="s">
        <v>27814</v>
      </c>
      <c r="C13921" s="5" t="s">
        <v>27815</v>
      </c>
      <c r="D13921" s="2">
        <v>137</v>
      </c>
      <c r="E13921" s="8" t="s">
        <v>2700</v>
      </c>
      <c r="F13921" s="5">
        <v>599</v>
      </c>
      <c r="G13921" s="2" t="s">
        <v>3287</v>
      </c>
      <c r="H13921" s="2">
        <v>148.1</v>
      </c>
    </row>
    <row r="13922" spans="1:8" x14ac:dyDescent="0.2">
      <c r="A13922" s="5">
        <v>86067701</v>
      </c>
      <c r="B13922" s="5" t="s">
        <v>27816</v>
      </c>
      <c r="C13922" s="5" t="s">
        <v>27817</v>
      </c>
      <c r="D13922" s="2">
        <v>111</v>
      </c>
      <c r="E13922" s="8" t="s">
        <v>2700</v>
      </c>
      <c r="F13922" s="5">
        <v>599</v>
      </c>
      <c r="G13922" s="2" t="s">
        <v>3287</v>
      </c>
      <c r="H13922" s="2">
        <v>120</v>
      </c>
    </row>
    <row r="13923" spans="1:8" x14ac:dyDescent="0.2">
      <c r="A13923" s="5">
        <v>86068301</v>
      </c>
      <c r="B13923" s="5" t="s">
        <v>27818</v>
      </c>
      <c r="C13923" s="5" t="s">
        <v>27819</v>
      </c>
      <c r="D13923" s="2">
        <v>850</v>
      </c>
      <c r="E13923" s="8" t="s">
        <v>2700</v>
      </c>
      <c r="F13923" s="5">
        <v>196</v>
      </c>
      <c r="G13923" s="2" t="s">
        <v>3287</v>
      </c>
      <c r="H13923" s="2">
        <v>918.85</v>
      </c>
    </row>
    <row r="13924" spans="1:8" x14ac:dyDescent="0.2">
      <c r="A13924" s="5">
        <v>86068401</v>
      </c>
      <c r="B13924" s="5" t="s">
        <v>27820</v>
      </c>
      <c r="C13924" s="5" t="s">
        <v>27821</v>
      </c>
      <c r="D13924" s="2">
        <v>74.599999999999994</v>
      </c>
      <c r="E13924" s="8" t="s">
        <v>2700</v>
      </c>
      <c r="F13924" s="5">
        <v>196</v>
      </c>
      <c r="G13924" s="2" t="s">
        <v>3287</v>
      </c>
      <c r="H13924" s="2">
        <v>80.650000000000006</v>
      </c>
    </row>
    <row r="13925" spans="1:8" x14ac:dyDescent="0.2">
      <c r="A13925" s="5">
        <v>86068501</v>
      </c>
      <c r="B13925" s="5" t="s">
        <v>27822</v>
      </c>
      <c r="C13925" s="5" t="s">
        <v>27823</v>
      </c>
      <c r="D13925" s="2">
        <v>129</v>
      </c>
      <c r="E13925" s="8" t="s">
        <v>2700</v>
      </c>
      <c r="F13925" s="5">
        <v>196</v>
      </c>
      <c r="G13925" s="2" t="s">
        <v>3287</v>
      </c>
      <c r="H13925" s="2">
        <v>139.44999999999999</v>
      </c>
    </row>
    <row r="13926" spans="1:8" x14ac:dyDescent="0.2">
      <c r="A13926" s="5">
        <v>86068601</v>
      </c>
      <c r="B13926" s="5" t="s">
        <v>27824</v>
      </c>
      <c r="C13926" s="5" t="s">
        <v>27825</v>
      </c>
      <c r="D13926" s="2">
        <v>637</v>
      </c>
      <c r="E13926" s="8" t="s">
        <v>2700</v>
      </c>
      <c r="F13926" s="5">
        <v>196</v>
      </c>
      <c r="G13926" s="2" t="s">
        <v>3287</v>
      </c>
      <c r="H13926" s="2">
        <v>688.6</v>
      </c>
    </row>
    <row r="13927" spans="1:8" x14ac:dyDescent="0.2">
      <c r="A13927" s="5">
        <v>86068701</v>
      </c>
      <c r="B13927" s="5" t="s">
        <v>27826</v>
      </c>
      <c r="C13927" s="5" t="s">
        <v>27827</v>
      </c>
      <c r="D13927" s="2">
        <v>1160</v>
      </c>
      <c r="E13927" s="8" t="s">
        <v>2700</v>
      </c>
      <c r="F13927" s="5">
        <v>196</v>
      </c>
      <c r="G13927" s="2" t="s">
        <v>3287</v>
      </c>
      <c r="H13927" s="2">
        <v>1253.95</v>
      </c>
    </row>
    <row r="13928" spans="1:8" x14ac:dyDescent="0.2">
      <c r="A13928" s="5">
        <v>86068801</v>
      </c>
      <c r="B13928" s="5" t="s">
        <v>27828</v>
      </c>
      <c r="C13928" s="5" t="s">
        <v>27829</v>
      </c>
      <c r="D13928" s="2">
        <v>132</v>
      </c>
      <c r="E13928" s="8" t="s">
        <v>2700</v>
      </c>
      <c r="F13928" s="5">
        <v>196</v>
      </c>
      <c r="G13928" s="2" t="s">
        <v>3287</v>
      </c>
      <c r="H13928" s="2">
        <v>142.69999999999999</v>
      </c>
    </row>
    <row r="13929" spans="1:8" x14ac:dyDescent="0.2">
      <c r="A13929" s="5">
        <v>86069001</v>
      </c>
      <c r="B13929" s="5" t="s">
        <v>27830</v>
      </c>
      <c r="C13929" s="5" t="s">
        <v>27831</v>
      </c>
      <c r="D13929" s="2">
        <v>227</v>
      </c>
      <c r="E13929" s="8" t="s">
        <v>2700</v>
      </c>
      <c r="F13929" s="5">
        <v>196</v>
      </c>
      <c r="G13929" s="2" t="s">
        <v>3287</v>
      </c>
      <c r="H13929" s="2">
        <v>245.4</v>
      </c>
    </row>
    <row r="13930" spans="1:8" x14ac:dyDescent="0.2">
      <c r="A13930" s="5">
        <v>86069101</v>
      </c>
      <c r="B13930" s="5" t="s">
        <v>27832</v>
      </c>
      <c r="C13930" s="5" t="s">
        <v>27833</v>
      </c>
      <c r="D13930" s="2">
        <v>53.3</v>
      </c>
      <c r="E13930" s="8" t="s">
        <v>2700</v>
      </c>
      <c r="F13930" s="5">
        <v>196</v>
      </c>
      <c r="G13930" s="2" t="s">
        <v>3287</v>
      </c>
      <c r="H13930" s="2">
        <v>57.6</v>
      </c>
    </row>
    <row r="13931" spans="1:8" x14ac:dyDescent="0.2">
      <c r="A13931" s="5">
        <v>86069201</v>
      </c>
      <c r="B13931" s="5" t="s">
        <v>27834</v>
      </c>
      <c r="C13931" s="5" t="s">
        <v>27835</v>
      </c>
      <c r="D13931" s="2">
        <v>68.400000000000006</v>
      </c>
      <c r="E13931" s="8" t="s">
        <v>2700</v>
      </c>
      <c r="F13931" s="5">
        <v>196</v>
      </c>
      <c r="G13931" s="2" t="s">
        <v>3287</v>
      </c>
      <c r="H13931" s="2">
        <v>73.95</v>
      </c>
    </row>
    <row r="13932" spans="1:8" x14ac:dyDescent="0.2">
      <c r="A13932" s="5">
        <v>86069301</v>
      </c>
      <c r="B13932" s="5" t="s">
        <v>27836</v>
      </c>
      <c r="C13932" s="5" t="s">
        <v>27837</v>
      </c>
      <c r="D13932" s="2">
        <v>21.9</v>
      </c>
      <c r="E13932" s="8" t="s">
        <v>2700</v>
      </c>
      <c r="F13932" s="5">
        <v>196</v>
      </c>
      <c r="G13932" s="2" t="s">
        <v>3287</v>
      </c>
      <c r="H13932" s="2">
        <v>23.65</v>
      </c>
    </row>
    <row r="13933" spans="1:8" x14ac:dyDescent="0.2">
      <c r="A13933" s="5">
        <v>86069401</v>
      </c>
      <c r="B13933" s="5" t="s">
        <v>27838</v>
      </c>
      <c r="C13933" s="5" t="s">
        <v>27839</v>
      </c>
      <c r="D13933" s="2">
        <v>41.9</v>
      </c>
      <c r="E13933" s="8" t="s">
        <v>2700</v>
      </c>
      <c r="F13933" s="5">
        <v>196</v>
      </c>
      <c r="G13933" s="2" t="s">
        <v>3287</v>
      </c>
      <c r="H13933" s="2">
        <v>45.3</v>
      </c>
    </row>
    <row r="13934" spans="1:8" x14ac:dyDescent="0.2">
      <c r="A13934" s="5">
        <v>86071602</v>
      </c>
      <c r="B13934" s="5" t="s">
        <v>27840</v>
      </c>
      <c r="C13934" s="5" t="s">
        <v>27841</v>
      </c>
      <c r="D13934" s="2">
        <v>9641</v>
      </c>
      <c r="E13934" s="8" t="s">
        <v>2700</v>
      </c>
      <c r="F13934" s="5">
        <v>599</v>
      </c>
      <c r="G13934" s="2" t="s">
        <v>3287</v>
      </c>
      <c r="H13934" s="2">
        <v>10421.9</v>
      </c>
    </row>
    <row r="13935" spans="1:8" x14ac:dyDescent="0.2">
      <c r="A13935" s="5">
        <v>86072001</v>
      </c>
      <c r="B13935" s="5" t="s">
        <v>27842</v>
      </c>
      <c r="C13935" s="5" t="s">
        <v>27843</v>
      </c>
      <c r="D13935" s="2">
        <v>553</v>
      </c>
      <c r="E13935" s="8" t="s">
        <v>2700</v>
      </c>
      <c r="F13935" s="5">
        <v>599</v>
      </c>
      <c r="G13935" s="2" t="s">
        <v>3287</v>
      </c>
      <c r="H13935" s="2">
        <v>597.79999999999995</v>
      </c>
    </row>
    <row r="13936" spans="1:8" x14ac:dyDescent="0.2">
      <c r="A13936" s="5">
        <v>86072801</v>
      </c>
      <c r="B13936" s="5" t="s">
        <v>27844</v>
      </c>
      <c r="C13936" s="5" t="s">
        <v>27845</v>
      </c>
      <c r="D13936" s="2">
        <v>114</v>
      </c>
      <c r="E13936" s="8" t="s">
        <v>2700</v>
      </c>
      <c r="F13936" s="5">
        <v>599</v>
      </c>
      <c r="G13936" s="2" t="s">
        <v>3287</v>
      </c>
      <c r="H13936" s="2">
        <v>123.25</v>
      </c>
    </row>
    <row r="13937" spans="1:8" x14ac:dyDescent="0.2">
      <c r="A13937" s="5">
        <v>86072901</v>
      </c>
      <c r="B13937" s="5" t="s">
        <v>27846</v>
      </c>
      <c r="C13937" s="5" t="s">
        <v>27847</v>
      </c>
      <c r="D13937" s="2">
        <v>1394</v>
      </c>
      <c r="E13937" s="8" t="s">
        <v>2700</v>
      </c>
      <c r="F13937" s="5">
        <v>599</v>
      </c>
      <c r="G13937" s="2" t="s">
        <v>3287</v>
      </c>
      <c r="H13937" s="2">
        <v>1506.9</v>
      </c>
    </row>
    <row r="13938" spans="1:8" x14ac:dyDescent="0.2">
      <c r="A13938" s="5">
        <v>86073001</v>
      </c>
      <c r="B13938" s="5" t="s">
        <v>27848</v>
      </c>
      <c r="C13938" s="5" t="s">
        <v>27849</v>
      </c>
      <c r="D13938" s="2">
        <v>9097</v>
      </c>
      <c r="E13938" s="8" t="s">
        <v>2700</v>
      </c>
      <c r="F13938" s="5">
        <v>599</v>
      </c>
      <c r="G13938" s="2" t="s">
        <v>3287</v>
      </c>
      <c r="H13938" s="2">
        <v>9833.85</v>
      </c>
    </row>
    <row r="13939" spans="1:8" x14ac:dyDescent="0.2">
      <c r="A13939" s="5">
        <v>86073201</v>
      </c>
      <c r="B13939" s="5" t="s">
        <v>27850</v>
      </c>
      <c r="C13939" s="5" t="s">
        <v>27851</v>
      </c>
      <c r="D13939" s="2">
        <v>1097</v>
      </c>
      <c r="E13939" s="8" t="s">
        <v>2700</v>
      </c>
      <c r="F13939" s="5">
        <v>599</v>
      </c>
      <c r="G13939" s="2" t="s">
        <v>3287</v>
      </c>
      <c r="H13939" s="2">
        <v>1185.8499999999999</v>
      </c>
    </row>
    <row r="13940" spans="1:8" x14ac:dyDescent="0.2">
      <c r="A13940" s="5">
        <v>86073301</v>
      </c>
      <c r="B13940" s="5" t="s">
        <v>27852</v>
      </c>
      <c r="C13940" s="5" t="s">
        <v>27853</v>
      </c>
      <c r="D13940" s="2">
        <v>744</v>
      </c>
      <c r="E13940" s="8" t="s">
        <v>2700</v>
      </c>
      <c r="F13940" s="5">
        <v>599</v>
      </c>
      <c r="G13940" s="2" t="s">
        <v>3287</v>
      </c>
      <c r="H13940" s="2">
        <v>804.25</v>
      </c>
    </row>
    <row r="13941" spans="1:8" x14ac:dyDescent="0.2">
      <c r="A13941" s="5">
        <v>86073501</v>
      </c>
      <c r="B13941" s="5" t="s">
        <v>27854</v>
      </c>
      <c r="C13941" s="5" t="s">
        <v>27855</v>
      </c>
      <c r="D13941" s="2">
        <v>43.9</v>
      </c>
      <c r="E13941" s="8" t="s">
        <v>2700</v>
      </c>
      <c r="F13941" s="5">
        <v>599</v>
      </c>
      <c r="G13941" s="2" t="s">
        <v>3287</v>
      </c>
      <c r="H13941" s="2">
        <v>47.45</v>
      </c>
    </row>
    <row r="13942" spans="1:8" x14ac:dyDescent="0.2">
      <c r="A13942" s="5">
        <v>86073701</v>
      </c>
      <c r="B13942" s="5" t="s">
        <v>27856</v>
      </c>
      <c r="C13942" s="5" t="s">
        <v>27857</v>
      </c>
      <c r="D13942" s="2">
        <v>1983</v>
      </c>
      <c r="E13942" s="8" t="s">
        <v>2700</v>
      </c>
      <c r="F13942" s="5">
        <v>599</v>
      </c>
      <c r="G13942" s="2" t="s">
        <v>3287</v>
      </c>
      <c r="H13942" s="2">
        <v>2143.6</v>
      </c>
    </row>
    <row r="13943" spans="1:8" x14ac:dyDescent="0.2">
      <c r="A13943" s="5">
        <v>86074201</v>
      </c>
      <c r="B13943" s="5" t="s">
        <v>27858</v>
      </c>
      <c r="C13943" s="5" t="s">
        <v>27859</v>
      </c>
      <c r="D13943" s="2">
        <v>8.35</v>
      </c>
      <c r="E13943" s="8" t="s">
        <v>2700</v>
      </c>
      <c r="F13943" s="5">
        <v>196</v>
      </c>
      <c r="G13943" s="2" t="s">
        <v>3287</v>
      </c>
      <c r="H13943" s="2">
        <v>9.0500000000000007</v>
      </c>
    </row>
    <row r="13944" spans="1:8" x14ac:dyDescent="0.2">
      <c r="A13944" s="5">
        <v>86074801</v>
      </c>
      <c r="B13944" s="5" t="s">
        <v>27860</v>
      </c>
      <c r="C13944" s="5" t="s">
        <v>27861</v>
      </c>
      <c r="D13944" s="2">
        <v>180</v>
      </c>
      <c r="E13944" s="8" t="s">
        <v>2700</v>
      </c>
      <c r="F13944" s="5">
        <v>196</v>
      </c>
      <c r="G13944" s="2" t="s">
        <v>3287</v>
      </c>
      <c r="H13944" s="2">
        <v>194.6</v>
      </c>
    </row>
    <row r="13945" spans="1:8" x14ac:dyDescent="0.2">
      <c r="A13945" s="5">
        <v>86076101</v>
      </c>
      <c r="B13945" s="5" t="s">
        <v>27862</v>
      </c>
      <c r="C13945" s="5" t="s">
        <v>27863</v>
      </c>
      <c r="D13945" s="2">
        <v>10.45</v>
      </c>
      <c r="E13945" s="8" t="s">
        <v>2700</v>
      </c>
      <c r="F13945" s="5">
        <v>599</v>
      </c>
      <c r="G13945" s="2" t="s">
        <v>3287</v>
      </c>
      <c r="H13945" s="2">
        <v>11.3</v>
      </c>
    </row>
    <row r="13946" spans="1:8" x14ac:dyDescent="0.2">
      <c r="A13946" s="5">
        <v>86076201</v>
      </c>
      <c r="B13946" s="5" t="s">
        <v>27864</v>
      </c>
      <c r="C13946" s="5" t="s">
        <v>27865</v>
      </c>
      <c r="D13946" s="2">
        <v>3.95</v>
      </c>
      <c r="E13946" s="8" t="s">
        <v>2700</v>
      </c>
      <c r="F13946" s="5">
        <v>599</v>
      </c>
      <c r="G13946" s="2" t="s">
        <v>3287</v>
      </c>
      <c r="H13946" s="2">
        <v>4.25</v>
      </c>
    </row>
    <row r="13947" spans="1:8" x14ac:dyDescent="0.2">
      <c r="A13947" s="5">
        <v>86077801</v>
      </c>
      <c r="B13947" s="5" t="s">
        <v>27866</v>
      </c>
      <c r="C13947" s="5" t="s">
        <v>27867</v>
      </c>
      <c r="D13947" s="2">
        <v>103</v>
      </c>
      <c r="E13947" s="8" t="s">
        <v>2699</v>
      </c>
      <c r="F13947" s="5">
        <v>144</v>
      </c>
      <c r="G13947" s="2" t="s">
        <v>3287</v>
      </c>
      <c r="H13947" s="2">
        <v>111.35</v>
      </c>
    </row>
    <row r="13948" spans="1:8" x14ac:dyDescent="0.2">
      <c r="A13948" s="5">
        <v>86078101</v>
      </c>
      <c r="B13948" s="5" t="s">
        <v>27868</v>
      </c>
      <c r="C13948" s="5" t="s">
        <v>27869</v>
      </c>
      <c r="D13948" s="2">
        <v>14875</v>
      </c>
      <c r="E13948" s="8" t="s">
        <v>2699</v>
      </c>
      <c r="F13948" s="5">
        <v>570</v>
      </c>
      <c r="G13948" s="2" t="s">
        <v>3287</v>
      </c>
      <c r="H13948" s="2">
        <v>16079.9</v>
      </c>
    </row>
    <row r="13949" spans="1:8" x14ac:dyDescent="0.2">
      <c r="A13949" s="5">
        <v>86078301</v>
      </c>
      <c r="B13949" s="5" t="s">
        <v>27870</v>
      </c>
      <c r="C13949" s="5" t="s">
        <v>27871</v>
      </c>
      <c r="D13949" s="2">
        <v>47165</v>
      </c>
      <c r="E13949" s="8" t="s">
        <v>2699</v>
      </c>
      <c r="F13949" s="5">
        <v>570</v>
      </c>
      <c r="G13949" s="2" t="s">
        <v>3287</v>
      </c>
      <c r="H13949" s="2">
        <v>50985.35</v>
      </c>
    </row>
    <row r="13950" spans="1:8" x14ac:dyDescent="0.2">
      <c r="A13950" s="5">
        <v>86081202</v>
      </c>
      <c r="B13950" s="5" t="s">
        <v>27872</v>
      </c>
      <c r="C13950" s="5" t="s">
        <v>27873</v>
      </c>
      <c r="D13950" s="2">
        <v>748</v>
      </c>
      <c r="E13950" s="8" t="s">
        <v>2700</v>
      </c>
      <c r="F13950" s="5">
        <v>291</v>
      </c>
      <c r="G13950" s="2" t="s">
        <v>3287</v>
      </c>
      <c r="H13950" s="2">
        <v>808.6</v>
      </c>
    </row>
    <row r="13951" spans="1:8" x14ac:dyDescent="0.2">
      <c r="A13951" s="5">
        <v>86081203</v>
      </c>
      <c r="B13951" s="5" t="s">
        <v>27874</v>
      </c>
      <c r="C13951" s="5" t="s">
        <v>27875</v>
      </c>
      <c r="D13951" s="2">
        <v>1095</v>
      </c>
      <c r="E13951" s="8" t="s">
        <v>2700</v>
      </c>
      <c r="F13951" s="5">
        <v>291</v>
      </c>
      <c r="G13951" s="2" t="s">
        <v>3287</v>
      </c>
      <c r="H13951" s="2">
        <v>1183.7</v>
      </c>
    </row>
    <row r="13952" spans="1:8" x14ac:dyDescent="0.2">
      <c r="A13952" s="5">
        <v>86081204</v>
      </c>
      <c r="B13952" s="5" t="s">
        <v>27876</v>
      </c>
      <c r="C13952" s="5" t="s">
        <v>27877</v>
      </c>
      <c r="D13952" s="2">
        <v>892</v>
      </c>
      <c r="E13952" s="8" t="s">
        <v>2700</v>
      </c>
      <c r="F13952" s="5">
        <v>291</v>
      </c>
      <c r="G13952" s="2" t="s">
        <v>3287</v>
      </c>
      <c r="H13952" s="2">
        <v>964.25</v>
      </c>
    </row>
    <row r="13953" spans="1:8" x14ac:dyDescent="0.2">
      <c r="A13953" s="5">
        <v>86081209</v>
      </c>
      <c r="B13953" s="5" t="s">
        <v>27878</v>
      </c>
      <c r="C13953" s="5" t="s">
        <v>27879</v>
      </c>
      <c r="D13953" s="2">
        <v>1365</v>
      </c>
      <c r="E13953" s="8" t="s">
        <v>2700</v>
      </c>
      <c r="F13953" s="5">
        <v>291</v>
      </c>
      <c r="G13953" s="2" t="s">
        <v>3287</v>
      </c>
      <c r="H13953" s="2">
        <v>1475.55</v>
      </c>
    </row>
    <row r="13954" spans="1:8" x14ac:dyDescent="0.2">
      <c r="A13954" s="5">
        <v>86081212</v>
      </c>
      <c r="B13954" s="5" t="s">
        <v>27880</v>
      </c>
      <c r="C13954" s="5" t="s">
        <v>27881</v>
      </c>
      <c r="D13954" s="2">
        <v>892</v>
      </c>
      <c r="E13954" s="8" t="s">
        <v>2700</v>
      </c>
      <c r="F13954" s="5">
        <v>291</v>
      </c>
      <c r="G13954" s="2" t="s">
        <v>3287</v>
      </c>
      <c r="H13954" s="2">
        <v>964.25</v>
      </c>
    </row>
    <row r="13955" spans="1:8" x14ac:dyDescent="0.2">
      <c r="A13955" s="5">
        <v>86081213</v>
      </c>
      <c r="B13955" s="5" t="s">
        <v>27882</v>
      </c>
      <c r="C13955" s="5" t="s">
        <v>27883</v>
      </c>
      <c r="D13955" s="2">
        <v>1095</v>
      </c>
      <c r="E13955" s="8" t="s">
        <v>2700</v>
      </c>
      <c r="F13955" s="5">
        <v>291</v>
      </c>
      <c r="G13955" s="2" t="s">
        <v>3287</v>
      </c>
      <c r="H13955" s="2">
        <v>1183.7</v>
      </c>
    </row>
    <row r="13956" spans="1:8" x14ac:dyDescent="0.2">
      <c r="A13956" s="5">
        <v>86081218</v>
      </c>
      <c r="B13956" s="5" t="s">
        <v>27884</v>
      </c>
      <c r="C13956" s="5" t="s">
        <v>27885</v>
      </c>
      <c r="D13956" s="2">
        <v>1068</v>
      </c>
      <c r="E13956" s="8" t="s">
        <v>2700</v>
      </c>
      <c r="F13956" s="5">
        <v>291</v>
      </c>
      <c r="G13956" s="2" t="s">
        <v>3287</v>
      </c>
      <c r="H13956" s="2">
        <v>1154.5</v>
      </c>
    </row>
    <row r="13957" spans="1:8" x14ac:dyDescent="0.2">
      <c r="A13957" s="5">
        <v>86081223</v>
      </c>
      <c r="B13957" s="5" t="s">
        <v>27886</v>
      </c>
      <c r="C13957" s="5" t="s">
        <v>27887</v>
      </c>
      <c r="D13957" s="2">
        <v>1399</v>
      </c>
      <c r="E13957" s="8" t="s">
        <v>2700</v>
      </c>
      <c r="F13957" s="5">
        <v>291</v>
      </c>
      <c r="G13957" s="2" t="s">
        <v>3287</v>
      </c>
      <c r="H13957" s="2">
        <v>1512.3</v>
      </c>
    </row>
    <row r="13958" spans="1:8" x14ac:dyDescent="0.2">
      <c r="A13958" s="5">
        <v>86081227</v>
      </c>
      <c r="B13958" s="5" t="s">
        <v>27888</v>
      </c>
      <c r="C13958" s="5" t="s">
        <v>27889</v>
      </c>
      <c r="D13958" s="2">
        <v>748</v>
      </c>
      <c r="E13958" s="8" t="s">
        <v>2700</v>
      </c>
      <c r="F13958" s="5">
        <v>291</v>
      </c>
      <c r="G13958" s="2" t="s">
        <v>3287</v>
      </c>
      <c r="H13958" s="2">
        <v>808.6</v>
      </c>
    </row>
    <row r="13959" spans="1:8" x14ac:dyDescent="0.2">
      <c r="A13959" s="5">
        <v>86081229</v>
      </c>
      <c r="B13959" s="5" t="s">
        <v>27890</v>
      </c>
      <c r="C13959" s="5" t="s">
        <v>27891</v>
      </c>
      <c r="D13959" s="2">
        <v>1399</v>
      </c>
      <c r="E13959" s="8" t="s">
        <v>2700</v>
      </c>
      <c r="F13959" s="5">
        <v>291</v>
      </c>
      <c r="G13959" s="2" t="s">
        <v>3287</v>
      </c>
      <c r="H13959" s="2">
        <v>1512.3</v>
      </c>
    </row>
    <row r="13960" spans="1:8" x14ac:dyDescent="0.2">
      <c r="A13960" s="5">
        <v>86081231</v>
      </c>
      <c r="B13960" s="5" t="s">
        <v>27892</v>
      </c>
      <c r="C13960" s="5" t="s">
        <v>27893</v>
      </c>
      <c r="D13960" s="2">
        <v>748</v>
      </c>
      <c r="E13960" s="8" t="s">
        <v>2700</v>
      </c>
      <c r="F13960" s="5">
        <v>291</v>
      </c>
      <c r="G13960" s="2" t="s">
        <v>3287</v>
      </c>
      <c r="H13960" s="2">
        <v>808.6</v>
      </c>
    </row>
    <row r="13961" spans="1:8" x14ac:dyDescent="0.2">
      <c r="A13961" s="5">
        <v>86082901</v>
      </c>
      <c r="B13961" s="5" t="s">
        <v>27894</v>
      </c>
      <c r="C13961" s="5" t="s">
        <v>27895</v>
      </c>
      <c r="D13961" s="2">
        <v>1100</v>
      </c>
      <c r="E13961" s="8" t="s">
        <v>2700</v>
      </c>
      <c r="F13961" s="5">
        <v>599</v>
      </c>
      <c r="G13961" s="2" t="s">
        <v>3287</v>
      </c>
      <c r="H13961" s="2">
        <v>1189.0999999999999</v>
      </c>
    </row>
    <row r="13962" spans="1:8" x14ac:dyDescent="0.2">
      <c r="A13962" s="5">
        <v>86083101</v>
      </c>
      <c r="B13962" s="5" t="s">
        <v>27896</v>
      </c>
      <c r="C13962" s="5" t="s">
        <v>27897</v>
      </c>
      <c r="D13962" s="2">
        <v>2729</v>
      </c>
      <c r="E13962" s="8" t="s">
        <v>2700</v>
      </c>
      <c r="F13962" s="5">
        <v>599</v>
      </c>
      <c r="G13962" s="2" t="s">
        <v>3287</v>
      </c>
      <c r="H13962" s="2">
        <v>2950.05</v>
      </c>
    </row>
    <row r="13963" spans="1:8" x14ac:dyDescent="0.2">
      <c r="A13963" s="5">
        <v>86083201</v>
      </c>
      <c r="B13963" s="5" t="s">
        <v>27898</v>
      </c>
      <c r="C13963" s="5" t="s">
        <v>27899</v>
      </c>
      <c r="D13963" s="2">
        <v>830</v>
      </c>
      <c r="E13963" s="8" t="s">
        <v>2700</v>
      </c>
      <c r="F13963" s="5">
        <v>599</v>
      </c>
      <c r="G13963" s="2" t="s">
        <v>3287</v>
      </c>
      <c r="H13963" s="2">
        <v>897.25</v>
      </c>
    </row>
    <row r="13964" spans="1:8" x14ac:dyDescent="0.2">
      <c r="A13964" s="5">
        <v>86083301</v>
      </c>
      <c r="B13964" s="5" t="s">
        <v>27900</v>
      </c>
      <c r="C13964" s="5" t="s">
        <v>27901</v>
      </c>
      <c r="D13964" s="2">
        <v>314</v>
      </c>
      <c r="E13964" s="8" t="s">
        <v>2700</v>
      </c>
      <c r="F13964" s="5">
        <v>599</v>
      </c>
      <c r="G13964" s="2" t="s">
        <v>3287</v>
      </c>
      <c r="H13964" s="2">
        <v>339.45</v>
      </c>
    </row>
    <row r="13965" spans="1:8" x14ac:dyDescent="0.2">
      <c r="A13965" s="5">
        <v>86084112</v>
      </c>
      <c r="B13965" s="5" t="s">
        <v>27902</v>
      </c>
      <c r="C13965" s="5" t="s">
        <v>27903</v>
      </c>
      <c r="D13965" s="2">
        <v>0.1</v>
      </c>
      <c r="F13965" s="5">
        <v>570</v>
      </c>
      <c r="G13965" s="2" t="s">
        <v>3287</v>
      </c>
      <c r="H13965" s="2">
        <v>0.1</v>
      </c>
    </row>
    <row r="13966" spans="1:8" x14ac:dyDescent="0.2">
      <c r="A13966" s="5">
        <v>86084113</v>
      </c>
      <c r="B13966" s="5" t="s">
        <v>27904</v>
      </c>
      <c r="C13966" s="5" t="s">
        <v>27905</v>
      </c>
      <c r="D13966" s="2">
        <v>0.1</v>
      </c>
      <c r="F13966" s="5">
        <v>570</v>
      </c>
      <c r="G13966" s="2" t="s">
        <v>3287</v>
      </c>
      <c r="H13966" s="2">
        <v>0.1</v>
      </c>
    </row>
    <row r="13967" spans="1:8" x14ac:dyDescent="0.2">
      <c r="A13967" s="5">
        <v>86086001</v>
      </c>
      <c r="B13967" s="5" t="s">
        <v>27906</v>
      </c>
      <c r="C13967" s="5" t="s">
        <v>27907</v>
      </c>
      <c r="D13967" s="2">
        <v>4.1500000000000004</v>
      </c>
      <c r="E13967" s="8" t="s">
        <v>2700</v>
      </c>
      <c r="F13967" s="5">
        <v>196</v>
      </c>
      <c r="G13967" s="2" t="s">
        <v>3287</v>
      </c>
      <c r="H13967" s="2">
        <v>4.5</v>
      </c>
    </row>
    <row r="13968" spans="1:8" x14ac:dyDescent="0.2">
      <c r="A13968" s="5">
        <v>86086880</v>
      </c>
      <c r="B13968" s="5" t="s">
        <v>27908</v>
      </c>
      <c r="C13968" s="5" t="s">
        <v>27909</v>
      </c>
      <c r="D13968" s="2">
        <v>507</v>
      </c>
      <c r="E13968" s="8" t="s">
        <v>2699</v>
      </c>
      <c r="F13968" s="5">
        <v>815</v>
      </c>
      <c r="G13968" s="2" t="s">
        <v>3287</v>
      </c>
      <c r="H13968" s="2">
        <v>548.04999999999995</v>
      </c>
    </row>
    <row r="13969" spans="1:8" x14ac:dyDescent="0.2">
      <c r="A13969" s="5">
        <v>86088901</v>
      </c>
      <c r="B13969" s="5" t="s">
        <v>27910</v>
      </c>
      <c r="C13969" s="5" t="s">
        <v>27911</v>
      </c>
      <c r="D13969" s="2">
        <v>1380</v>
      </c>
      <c r="E13969" s="8" t="s">
        <v>2700</v>
      </c>
      <c r="F13969" s="5">
        <v>196</v>
      </c>
      <c r="G13969" s="2" t="s">
        <v>3287</v>
      </c>
      <c r="H13969" s="2">
        <v>1491.8</v>
      </c>
    </row>
    <row r="13970" spans="1:8" x14ac:dyDescent="0.2">
      <c r="A13970" s="5">
        <v>86091713</v>
      </c>
      <c r="B13970" s="5" t="s">
        <v>27912</v>
      </c>
      <c r="C13970" s="5" t="s">
        <v>27913</v>
      </c>
      <c r="D13970" s="2">
        <v>0.1</v>
      </c>
      <c r="F13970" s="5">
        <v>915</v>
      </c>
      <c r="G13970" s="2" t="s">
        <v>3287</v>
      </c>
      <c r="H13970" s="2">
        <v>0.1</v>
      </c>
    </row>
    <row r="13971" spans="1:8" x14ac:dyDescent="0.2">
      <c r="A13971" s="5">
        <v>86100401</v>
      </c>
      <c r="B13971" s="5" t="s">
        <v>27914</v>
      </c>
      <c r="C13971" s="5" t="s">
        <v>27915</v>
      </c>
      <c r="D13971" s="2">
        <v>26.9</v>
      </c>
      <c r="E13971" s="8" t="s">
        <v>2700</v>
      </c>
      <c r="F13971" s="5">
        <v>597</v>
      </c>
      <c r="G13971" s="2" t="s">
        <v>3287</v>
      </c>
      <c r="H13971" s="2">
        <v>29.1</v>
      </c>
    </row>
    <row r="13972" spans="1:8" x14ac:dyDescent="0.2">
      <c r="A13972" s="5">
        <v>86111630</v>
      </c>
      <c r="B13972" s="5" t="s">
        <v>27916</v>
      </c>
      <c r="C13972" s="5" t="s">
        <v>27917</v>
      </c>
      <c r="D13972" s="2">
        <v>931</v>
      </c>
      <c r="E13972" s="8" t="s">
        <v>2700</v>
      </c>
      <c r="F13972" s="5">
        <v>162</v>
      </c>
      <c r="G13972" s="2" t="s">
        <v>3287</v>
      </c>
      <c r="H13972" s="2">
        <v>1006.4</v>
      </c>
    </row>
    <row r="13973" spans="1:8" x14ac:dyDescent="0.2">
      <c r="A13973" s="5">
        <v>86112230</v>
      </c>
      <c r="B13973" s="5" t="s">
        <v>27918</v>
      </c>
      <c r="C13973" s="5" t="s">
        <v>27919</v>
      </c>
      <c r="D13973" s="2">
        <v>1164</v>
      </c>
      <c r="E13973" s="8" t="s">
        <v>2700</v>
      </c>
      <c r="F13973" s="5">
        <v>162</v>
      </c>
      <c r="G13973" s="2" t="s">
        <v>3287</v>
      </c>
      <c r="H13973" s="2">
        <v>1258.3</v>
      </c>
    </row>
    <row r="13974" spans="1:8" x14ac:dyDescent="0.2">
      <c r="A13974" s="5">
        <v>86113380</v>
      </c>
      <c r="B13974" s="5" t="s">
        <v>27920</v>
      </c>
      <c r="C13974" s="5" t="s">
        <v>27921</v>
      </c>
      <c r="D13974" s="2">
        <v>510</v>
      </c>
      <c r="E13974" s="8" t="s">
        <v>2699</v>
      </c>
      <c r="F13974" s="5">
        <v>815</v>
      </c>
      <c r="G13974" s="2" t="s">
        <v>3287</v>
      </c>
      <c r="H13974" s="2">
        <v>551.29999999999995</v>
      </c>
    </row>
    <row r="13975" spans="1:8" x14ac:dyDescent="0.2">
      <c r="A13975" s="5">
        <v>86118480</v>
      </c>
      <c r="B13975" s="5" t="s">
        <v>27922</v>
      </c>
      <c r="C13975" s="5" t="s">
        <v>27923</v>
      </c>
      <c r="D13975" s="2">
        <v>1374</v>
      </c>
      <c r="E13975" s="8" t="s">
        <v>2699</v>
      </c>
      <c r="F13975" s="5">
        <v>160</v>
      </c>
      <c r="G13975" s="2" t="s">
        <v>3287</v>
      </c>
      <c r="H13975" s="2">
        <v>1485.3</v>
      </c>
    </row>
    <row r="13976" spans="1:8" x14ac:dyDescent="0.2">
      <c r="A13976" s="5">
        <v>86120682</v>
      </c>
      <c r="B13976" s="5" t="s">
        <v>27924</v>
      </c>
      <c r="C13976" s="5" t="s">
        <v>27925</v>
      </c>
      <c r="D13976" s="2">
        <v>2532</v>
      </c>
      <c r="E13976" s="8" t="s">
        <v>2699</v>
      </c>
      <c r="F13976" s="5">
        <v>920</v>
      </c>
      <c r="G13976" s="2" t="s">
        <v>3287</v>
      </c>
      <c r="H13976" s="2">
        <v>2737.1</v>
      </c>
    </row>
    <row r="13977" spans="1:8" x14ac:dyDescent="0.2">
      <c r="A13977" s="5">
        <v>86120693</v>
      </c>
      <c r="B13977" s="5" t="s">
        <v>27926</v>
      </c>
      <c r="C13977" s="5" t="s">
        <v>27927</v>
      </c>
      <c r="D13977" s="2">
        <v>2036</v>
      </c>
      <c r="E13977" s="8" t="s">
        <v>2699</v>
      </c>
      <c r="F13977" s="5">
        <v>920</v>
      </c>
      <c r="G13977" s="2" t="s">
        <v>3287</v>
      </c>
      <c r="H13977" s="2">
        <v>2200.9</v>
      </c>
    </row>
    <row r="13978" spans="1:8" x14ac:dyDescent="0.2">
      <c r="A13978" s="5">
        <v>86121231</v>
      </c>
      <c r="B13978" s="5" t="s">
        <v>27928</v>
      </c>
      <c r="C13978" s="5" t="s">
        <v>27929</v>
      </c>
      <c r="D13978" s="2">
        <v>563</v>
      </c>
      <c r="E13978" s="8" t="s">
        <v>2700</v>
      </c>
      <c r="F13978" s="5">
        <v>925</v>
      </c>
      <c r="G13978" s="2" t="s">
        <v>3287</v>
      </c>
      <c r="H13978" s="2">
        <v>608.6</v>
      </c>
    </row>
    <row r="13979" spans="1:8" x14ac:dyDescent="0.2">
      <c r="A13979" s="5">
        <v>86129301</v>
      </c>
      <c r="B13979" s="5" t="s">
        <v>27930</v>
      </c>
      <c r="C13979" s="5" t="s">
        <v>27931</v>
      </c>
      <c r="D13979" s="2">
        <v>42.9</v>
      </c>
      <c r="E13979" s="8" t="s">
        <v>2700</v>
      </c>
      <c r="F13979" s="5">
        <v>196</v>
      </c>
      <c r="G13979" s="2" t="s">
        <v>3287</v>
      </c>
      <c r="H13979" s="2">
        <v>46.35</v>
      </c>
    </row>
    <row r="13980" spans="1:8" x14ac:dyDescent="0.2">
      <c r="A13980" s="5">
        <v>86129701</v>
      </c>
      <c r="B13980" s="5" t="s">
        <v>27932</v>
      </c>
      <c r="C13980" s="5" t="s">
        <v>27933</v>
      </c>
      <c r="D13980" s="2">
        <v>23</v>
      </c>
      <c r="E13980" s="8" t="s">
        <v>2700</v>
      </c>
      <c r="F13980" s="5">
        <v>196</v>
      </c>
      <c r="G13980" s="2" t="s">
        <v>3287</v>
      </c>
      <c r="H13980" s="2">
        <v>24.85</v>
      </c>
    </row>
    <row r="13981" spans="1:8" x14ac:dyDescent="0.2">
      <c r="A13981" s="5">
        <v>86131905</v>
      </c>
      <c r="B13981" s="5" t="s">
        <v>27934</v>
      </c>
      <c r="C13981" s="5" t="s">
        <v>27935</v>
      </c>
      <c r="D13981" s="2">
        <v>355</v>
      </c>
      <c r="E13981" s="8" t="s">
        <v>2700</v>
      </c>
      <c r="F13981" s="5">
        <v>392</v>
      </c>
      <c r="G13981" s="2" t="s">
        <v>3287</v>
      </c>
      <c r="H13981" s="2">
        <v>383.75</v>
      </c>
    </row>
    <row r="13982" spans="1:8" x14ac:dyDescent="0.2">
      <c r="A13982" s="5">
        <v>86133512</v>
      </c>
      <c r="B13982" s="5" t="s">
        <v>27936</v>
      </c>
      <c r="C13982" s="5" t="s">
        <v>27937</v>
      </c>
      <c r="D13982" s="2">
        <v>0.1</v>
      </c>
      <c r="F13982" s="5">
        <v>230</v>
      </c>
      <c r="G13982" s="2" t="s">
        <v>3287</v>
      </c>
      <c r="H13982" s="2">
        <v>0.1</v>
      </c>
    </row>
    <row r="13983" spans="1:8" x14ac:dyDescent="0.2">
      <c r="A13983" s="5">
        <v>86133513</v>
      </c>
      <c r="B13983" s="5" t="s">
        <v>27938</v>
      </c>
      <c r="C13983" s="5" t="s">
        <v>27939</v>
      </c>
      <c r="D13983" s="2">
        <v>0.1</v>
      </c>
      <c r="F13983" s="5">
        <v>230</v>
      </c>
      <c r="G13983" s="2" t="s">
        <v>3287</v>
      </c>
      <c r="H13983" s="2">
        <v>0.1</v>
      </c>
    </row>
    <row r="13984" spans="1:8" x14ac:dyDescent="0.2">
      <c r="A13984" s="5">
        <v>86133980</v>
      </c>
      <c r="B13984" s="5" t="s">
        <v>27940</v>
      </c>
      <c r="C13984" s="5" t="s">
        <v>27941</v>
      </c>
      <c r="D13984" s="2">
        <v>865</v>
      </c>
      <c r="E13984" s="8" t="s">
        <v>2699</v>
      </c>
      <c r="F13984" s="5">
        <v>831</v>
      </c>
      <c r="G13984" s="2" t="s">
        <v>3287</v>
      </c>
      <c r="H13984" s="2">
        <v>935.05</v>
      </c>
    </row>
    <row r="13985" spans="1:8" x14ac:dyDescent="0.2">
      <c r="A13985" s="5">
        <v>86135501</v>
      </c>
      <c r="B13985" s="5" t="s">
        <v>27942</v>
      </c>
      <c r="C13985" s="5" t="s">
        <v>27943</v>
      </c>
      <c r="D13985" s="2">
        <v>19.55</v>
      </c>
      <c r="E13985" s="8" t="s">
        <v>2700</v>
      </c>
      <c r="F13985" s="5">
        <v>196</v>
      </c>
      <c r="G13985" s="2" t="s">
        <v>3287</v>
      </c>
      <c r="H13985" s="2">
        <v>21.15</v>
      </c>
    </row>
    <row r="13986" spans="1:8" x14ac:dyDescent="0.2">
      <c r="A13986" s="5">
        <v>86136501</v>
      </c>
      <c r="B13986" s="5" t="s">
        <v>27944</v>
      </c>
      <c r="C13986" s="5" t="s">
        <v>27945</v>
      </c>
      <c r="D13986" s="2">
        <v>242</v>
      </c>
      <c r="E13986" s="8" t="s">
        <v>2700</v>
      </c>
      <c r="F13986" s="5">
        <v>599</v>
      </c>
      <c r="G13986" s="2" t="s">
        <v>3287</v>
      </c>
      <c r="H13986" s="2">
        <v>261.60000000000002</v>
      </c>
    </row>
    <row r="13987" spans="1:8" x14ac:dyDescent="0.2">
      <c r="A13987" s="5">
        <v>86136601</v>
      </c>
      <c r="B13987" s="5" t="s">
        <v>27946</v>
      </c>
      <c r="C13987" s="5" t="s">
        <v>27947</v>
      </c>
      <c r="D13987" s="2">
        <v>5529</v>
      </c>
      <c r="E13987" s="8" t="s">
        <v>2700</v>
      </c>
      <c r="F13987" s="5">
        <v>599</v>
      </c>
      <c r="G13987" s="2" t="s">
        <v>3287</v>
      </c>
      <c r="H13987" s="2">
        <v>5976.85</v>
      </c>
    </row>
    <row r="13988" spans="1:8" x14ac:dyDescent="0.2">
      <c r="A13988" s="5">
        <v>86139212</v>
      </c>
      <c r="B13988" s="5" t="s">
        <v>27948</v>
      </c>
      <c r="C13988" s="5" t="s">
        <v>27949</v>
      </c>
      <c r="D13988" s="2">
        <v>0.1</v>
      </c>
      <c r="F13988" s="5">
        <v>915</v>
      </c>
      <c r="G13988" s="2" t="s">
        <v>3287</v>
      </c>
      <c r="H13988" s="2">
        <v>0.1</v>
      </c>
    </row>
    <row r="13989" spans="1:8" x14ac:dyDescent="0.2">
      <c r="A13989" s="5">
        <v>86139213</v>
      </c>
      <c r="B13989" s="5" t="s">
        <v>27950</v>
      </c>
      <c r="C13989" s="5" t="s">
        <v>27951</v>
      </c>
      <c r="D13989" s="2">
        <v>0.1</v>
      </c>
      <c r="F13989" s="5">
        <v>915</v>
      </c>
      <c r="G13989" s="2" t="s">
        <v>3287</v>
      </c>
      <c r="H13989" s="2">
        <v>0.1</v>
      </c>
    </row>
    <row r="13990" spans="1:8" x14ac:dyDescent="0.2">
      <c r="A13990" s="5">
        <v>86139602</v>
      </c>
      <c r="B13990" s="5" t="s">
        <v>27952</v>
      </c>
      <c r="C13990" s="5" t="s">
        <v>27953</v>
      </c>
      <c r="D13990" s="2">
        <v>628</v>
      </c>
      <c r="E13990" s="8" t="s">
        <v>2700</v>
      </c>
      <c r="F13990" s="5">
        <v>291</v>
      </c>
      <c r="G13990" s="2" t="s">
        <v>3287</v>
      </c>
      <c r="H13990" s="2">
        <v>678.85</v>
      </c>
    </row>
    <row r="13991" spans="1:8" x14ac:dyDescent="0.2">
      <c r="A13991" s="5">
        <v>86139611</v>
      </c>
      <c r="B13991" s="5" t="s">
        <v>27954</v>
      </c>
      <c r="C13991" s="5" t="s">
        <v>27955</v>
      </c>
      <c r="D13991" s="2">
        <v>1365</v>
      </c>
      <c r="E13991" s="8" t="s">
        <v>2700</v>
      </c>
      <c r="F13991" s="5">
        <v>291</v>
      </c>
      <c r="G13991" s="2" t="s">
        <v>3287</v>
      </c>
      <c r="H13991" s="2">
        <v>1475.55</v>
      </c>
    </row>
    <row r="13992" spans="1:8" x14ac:dyDescent="0.2">
      <c r="A13992" s="5">
        <v>86139612</v>
      </c>
      <c r="B13992" s="5" t="s">
        <v>27956</v>
      </c>
      <c r="C13992" s="5" t="s">
        <v>27957</v>
      </c>
      <c r="D13992" s="2">
        <v>507</v>
      </c>
      <c r="E13992" s="8" t="s">
        <v>2700</v>
      </c>
      <c r="F13992" s="5">
        <v>291</v>
      </c>
      <c r="G13992" s="2" t="s">
        <v>3287</v>
      </c>
      <c r="H13992" s="2">
        <v>548.04999999999995</v>
      </c>
    </row>
    <row r="13993" spans="1:8" x14ac:dyDescent="0.2">
      <c r="A13993" s="5">
        <v>86139621</v>
      </c>
      <c r="B13993" s="5" t="s">
        <v>27958</v>
      </c>
      <c r="C13993" s="5" t="s">
        <v>27959</v>
      </c>
      <c r="D13993" s="2">
        <v>1915</v>
      </c>
      <c r="E13993" s="8" t="s">
        <v>2700</v>
      </c>
      <c r="F13993" s="5">
        <v>291</v>
      </c>
      <c r="G13993" s="2" t="s">
        <v>3287</v>
      </c>
      <c r="H13993" s="2">
        <v>2070.1</v>
      </c>
    </row>
    <row r="13994" spans="1:8" x14ac:dyDescent="0.2">
      <c r="A13994" s="5">
        <v>86140201</v>
      </c>
      <c r="B13994" s="5" t="s">
        <v>27960</v>
      </c>
      <c r="C13994" s="5" t="s">
        <v>27961</v>
      </c>
      <c r="D13994" s="2">
        <v>435</v>
      </c>
      <c r="E13994" s="8" t="s">
        <v>2700</v>
      </c>
      <c r="F13994" s="5">
        <v>491</v>
      </c>
      <c r="G13994" s="2" t="s">
        <v>3287</v>
      </c>
      <c r="H13994" s="2">
        <v>470.25</v>
      </c>
    </row>
    <row r="13995" spans="1:8" x14ac:dyDescent="0.2">
      <c r="A13995" s="5">
        <v>86148003</v>
      </c>
      <c r="B13995" s="5" t="s">
        <v>27962</v>
      </c>
      <c r="C13995" s="5" t="s">
        <v>27963</v>
      </c>
      <c r="D13995" s="2">
        <v>280</v>
      </c>
      <c r="E13995" s="8" t="s">
        <v>2700</v>
      </c>
      <c r="F13995" s="5">
        <v>711</v>
      </c>
      <c r="G13995" s="2" t="s">
        <v>3287</v>
      </c>
      <c r="H13995" s="2">
        <v>302.7</v>
      </c>
    </row>
    <row r="13996" spans="1:8" x14ac:dyDescent="0.2">
      <c r="A13996" s="5">
        <v>86148004</v>
      </c>
      <c r="B13996" s="5" t="s">
        <v>27964</v>
      </c>
      <c r="C13996" s="5" t="s">
        <v>27965</v>
      </c>
      <c r="D13996" s="2">
        <v>280</v>
      </c>
      <c r="E13996" s="8" t="s">
        <v>2700</v>
      </c>
      <c r="F13996" s="5">
        <v>711</v>
      </c>
      <c r="G13996" s="2" t="s">
        <v>3287</v>
      </c>
      <c r="H13996" s="2">
        <v>302.7</v>
      </c>
    </row>
    <row r="13997" spans="1:8" x14ac:dyDescent="0.2">
      <c r="A13997" s="5">
        <v>86148980</v>
      </c>
      <c r="B13997" s="5" t="s">
        <v>27966</v>
      </c>
      <c r="C13997" s="5" t="s">
        <v>27967</v>
      </c>
      <c r="D13997" s="2">
        <v>383</v>
      </c>
      <c r="E13997" s="8" t="s">
        <v>2699</v>
      </c>
      <c r="F13997" s="5">
        <v>915</v>
      </c>
      <c r="G13997" s="2" t="s">
        <v>3287</v>
      </c>
      <c r="H13997" s="2">
        <v>414</v>
      </c>
    </row>
    <row r="13998" spans="1:8" x14ac:dyDescent="0.2">
      <c r="A13998" s="5">
        <v>86152280</v>
      </c>
      <c r="B13998" s="5" t="s">
        <v>27968</v>
      </c>
      <c r="C13998" s="5" t="s">
        <v>27969</v>
      </c>
      <c r="D13998" s="2">
        <v>329</v>
      </c>
      <c r="E13998" s="8" t="s">
        <v>2700</v>
      </c>
      <c r="F13998" s="5">
        <v>196</v>
      </c>
      <c r="G13998" s="2" t="s">
        <v>3287</v>
      </c>
      <c r="H13998" s="2">
        <v>355.65</v>
      </c>
    </row>
    <row r="13999" spans="1:8" x14ac:dyDescent="0.2">
      <c r="A13999" s="5">
        <v>86155280</v>
      </c>
      <c r="B13999" s="5" t="s">
        <v>27970</v>
      </c>
      <c r="C13999" s="5" t="s">
        <v>27971</v>
      </c>
      <c r="D13999" s="2">
        <v>50.7</v>
      </c>
      <c r="E13999" s="8" t="s">
        <v>2699</v>
      </c>
      <c r="F13999" s="5">
        <v>815</v>
      </c>
      <c r="G13999" s="2" t="s">
        <v>3287</v>
      </c>
      <c r="H13999" s="2">
        <v>54.8</v>
      </c>
    </row>
    <row r="14000" spans="1:8" x14ac:dyDescent="0.2">
      <c r="A14000" s="5">
        <v>86155701</v>
      </c>
      <c r="B14000" s="5" t="s">
        <v>27972</v>
      </c>
      <c r="C14000" s="5" t="s">
        <v>27973</v>
      </c>
      <c r="D14000" s="2">
        <v>7.9</v>
      </c>
      <c r="E14000" s="8" t="s">
        <v>2700</v>
      </c>
      <c r="F14000" s="5">
        <v>196</v>
      </c>
      <c r="G14000" s="2" t="s">
        <v>3287</v>
      </c>
      <c r="H14000" s="2">
        <v>8.5500000000000007</v>
      </c>
    </row>
    <row r="14001" spans="1:8" x14ac:dyDescent="0.2">
      <c r="A14001" s="5">
        <v>86155702</v>
      </c>
      <c r="B14001" s="5" t="s">
        <v>27974</v>
      </c>
      <c r="C14001" s="5" t="s">
        <v>27975</v>
      </c>
      <c r="D14001" s="2">
        <v>10.35</v>
      </c>
      <c r="E14001" s="8" t="s">
        <v>2700</v>
      </c>
      <c r="F14001" s="5">
        <v>196</v>
      </c>
      <c r="G14001" s="2" t="s">
        <v>3287</v>
      </c>
      <c r="H14001" s="2">
        <v>11.2</v>
      </c>
    </row>
    <row r="14002" spans="1:8" x14ac:dyDescent="0.2">
      <c r="A14002" s="5">
        <v>86155703</v>
      </c>
      <c r="B14002" s="5" t="s">
        <v>27976</v>
      </c>
      <c r="C14002" s="5" t="s">
        <v>27977</v>
      </c>
      <c r="D14002" s="2">
        <v>10.55</v>
      </c>
      <c r="E14002" s="8" t="s">
        <v>2700</v>
      </c>
      <c r="F14002" s="5">
        <v>196</v>
      </c>
      <c r="G14002" s="2" t="s">
        <v>3287</v>
      </c>
      <c r="H14002" s="2">
        <v>11.4</v>
      </c>
    </row>
    <row r="14003" spans="1:8" x14ac:dyDescent="0.2">
      <c r="A14003" s="5">
        <v>86155706</v>
      </c>
      <c r="B14003" s="5" t="s">
        <v>27978</v>
      </c>
      <c r="C14003" s="5" t="s">
        <v>27979</v>
      </c>
      <c r="D14003" s="2">
        <v>8.5</v>
      </c>
      <c r="E14003" s="8" t="s">
        <v>2700</v>
      </c>
      <c r="F14003" s="5">
        <v>196</v>
      </c>
      <c r="G14003" s="2" t="s">
        <v>3287</v>
      </c>
      <c r="H14003" s="2">
        <v>9.1999999999999993</v>
      </c>
    </row>
    <row r="14004" spans="1:8" x14ac:dyDescent="0.2">
      <c r="A14004" s="5">
        <v>86155801</v>
      </c>
      <c r="B14004" s="5" t="s">
        <v>19323</v>
      </c>
      <c r="C14004" s="5" t="s">
        <v>27980</v>
      </c>
      <c r="D14004" s="2">
        <v>3.5</v>
      </c>
      <c r="E14004" s="8" t="s">
        <v>2700</v>
      </c>
      <c r="F14004" s="5">
        <v>196</v>
      </c>
      <c r="G14004" s="2" t="s">
        <v>3287</v>
      </c>
      <c r="H14004" s="2">
        <v>3.8</v>
      </c>
    </row>
    <row r="14005" spans="1:8" x14ac:dyDescent="0.2">
      <c r="A14005" s="5">
        <v>86157201</v>
      </c>
      <c r="B14005" s="5" t="s">
        <v>1226</v>
      </c>
      <c r="C14005" s="5" t="s">
        <v>1227</v>
      </c>
      <c r="D14005" s="2">
        <v>450</v>
      </c>
      <c r="E14005" s="8" t="s">
        <v>2698</v>
      </c>
      <c r="F14005" s="5">
        <v>395</v>
      </c>
      <c r="G14005" s="2" t="s">
        <v>3287</v>
      </c>
      <c r="H14005" s="2">
        <v>486.45</v>
      </c>
    </row>
    <row r="14006" spans="1:8" x14ac:dyDescent="0.2">
      <c r="A14006" s="5">
        <v>86157301</v>
      </c>
      <c r="B14006" s="5" t="s">
        <v>1864</v>
      </c>
      <c r="C14006" s="5" t="s">
        <v>1865</v>
      </c>
      <c r="D14006" s="2">
        <v>30.2</v>
      </c>
      <c r="E14006" s="8" t="s">
        <v>2698</v>
      </c>
      <c r="F14006" s="5">
        <v>398</v>
      </c>
      <c r="G14006" s="2" t="s">
        <v>3287</v>
      </c>
      <c r="H14006" s="2">
        <v>32.65</v>
      </c>
    </row>
    <row r="14007" spans="1:8" x14ac:dyDescent="0.2">
      <c r="A14007" s="5">
        <v>86160101</v>
      </c>
      <c r="B14007" s="5" t="s">
        <v>27981</v>
      </c>
      <c r="C14007" s="5" t="s">
        <v>27982</v>
      </c>
      <c r="D14007" s="2">
        <v>59.6</v>
      </c>
      <c r="E14007" s="8" t="s">
        <v>2700</v>
      </c>
      <c r="F14007" s="5">
        <v>196</v>
      </c>
      <c r="G14007" s="2" t="s">
        <v>3287</v>
      </c>
      <c r="H14007" s="2">
        <v>64.45</v>
      </c>
    </row>
    <row r="14008" spans="1:8" x14ac:dyDescent="0.2">
      <c r="A14008" s="5">
        <v>86165080</v>
      </c>
      <c r="B14008" s="5" t="s">
        <v>27983</v>
      </c>
      <c r="C14008" s="5" t="s">
        <v>27984</v>
      </c>
      <c r="D14008" s="2">
        <v>507</v>
      </c>
      <c r="E14008" s="8" t="s">
        <v>2700</v>
      </c>
      <c r="F14008" s="5">
        <v>967</v>
      </c>
      <c r="G14008" s="2" t="s">
        <v>3287</v>
      </c>
      <c r="H14008" s="2">
        <v>548.04999999999995</v>
      </c>
    </row>
    <row r="14009" spans="1:8" x14ac:dyDescent="0.2">
      <c r="A14009" s="5">
        <v>86167401</v>
      </c>
      <c r="B14009" s="5" t="s">
        <v>925</v>
      </c>
      <c r="C14009" s="5" t="s">
        <v>926</v>
      </c>
      <c r="D14009" s="2">
        <v>64.099999999999994</v>
      </c>
      <c r="E14009" s="8" t="s">
        <v>2698</v>
      </c>
      <c r="F14009" s="5">
        <v>385</v>
      </c>
      <c r="G14009" s="2" t="s">
        <v>3287</v>
      </c>
      <c r="H14009" s="2">
        <v>69.3</v>
      </c>
    </row>
    <row r="14010" spans="1:8" x14ac:dyDescent="0.2">
      <c r="A14010" s="5">
        <v>86167402</v>
      </c>
      <c r="B14010" s="5" t="s">
        <v>927</v>
      </c>
      <c r="C14010" s="5" t="s">
        <v>928</v>
      </c>
      <c r="D14010" s="2">
        <v>64.099999999999994</v>
      </c>
      <c r="E14010" s="8" t="s">
        <v>2698</v>
      </c>
      <c r="F14010" s="5">
        <v>385</v>
      </c>
      <c r="G14010" s="2" t="s">
        <v>3287</v>
      </c>
      <c r="H14010" s="2">
        <v>69.3</v>
      </c>
    </row>
    <row r="14011" spans="1:8" x14ac:dyDescent="0.2">
      <c r="A14011" s="5">
        <v>86167403</v>
      </c>
      <c r="B14011" s="5" t="s">
        <v>929</v>
      </c>
      <c r="C14011" s="5" t="s">
        <v>1047</v>
      </c>
      <c r="D14011" s="2">
        <v>64.099999999999994</v>
      </c>
      <c r="E14011" s="8" t="s">
        <v>2698</v>
      </c>
      <c r="F14011" s="5">
        <v>385</v>
      </c>
      <c r="G14011" s="2" t="s">
        <v>3287</v>
      </c>
      <c r="H14011" s="2">
        <v>69.3</v>
      </c>
    </row>
    <row r="14012" spans="1:8" x14ac:dyDescent="0.2">
      <c r="A14012" s="5">
        <v>86167404</v>
      </c>
      <c r="B14012" s="5" t="s">
        <v>930</v>
      </c>
      <c r="C14012" s="5" t="s">
        <v>931</v>
      </c>
      <c r="D14012" s="2">
        <v>64.099999999999994</v>
      </c>
      <c r="E14012" s="8" t="s">
        <v>2698</v>
      </c>
      <c r="F14012" s="5">
        <v>385</v>
      </c>
      <c r="G14012" s="2" t="s">
        <v>3287</v>
      </c>
      <c r="H14012" s="2">
        <v>69.3</v>
      </c>
    </row>
    <row r="14013" spans="1:8" x14ac:dyDescent="0.2">
      <c r="A14013" s="5">
        <v>86167405</v>
      </c>
      <c r="B14013" s="5" t="s">
        <v>932</v>
      </c>
      <c r="C14013" s="5" t="s">
        <v>933</v>
      </c>
      <c r="D14013" s="2">
        <v>64.099999999999994</v>
      </c>
      <c r="E14013" s="8" t="s">
        <v>2698</v>
      </c>
      <c r="F14013" s="5">
        <v>385</v>
      </c>
      <c r="G14013" s="2" t="s">
        <v>3287</v>
      </c>
      <c r="H14013" s="2">
        <v>69.3</v>
      </c>
    </row>
    <row r="14014" spans="1:8" x14ac:dyDescent="0.2">
      <c r="A14014" s="5">
        <v>86167601</v>
      </c>
      <c r="B14014" s="5" t="s">
        <v>1220</v>
      </c>
      <c r="C14014" s="5" t="s">
        <v>1221</v>
      </c>
      <c r="D14014" s="2">
        <v>930</v>
      </c>
      <c r="E14014" s="8" t="s">
        <v>2698</v>
      </c>
      <c r="F14014" s="5">
        <v>395</v>
      </c>
      <c r="G14014" s="2" t="s">
        <v>3287</v>
      </c>
      <c r="H14014" s="2">
        <v>1005.35</v>
      </c>
    </row>
    <row r="14015" spans="1:8" x14ac:dyDescent="0.2">
      <c r="A14015" s="5">
        <v>86167801</v>
      </c>
      <c r="B14015" s="5" t="s">
        <v>1866</v>
      </c>
      <c r="C14015" s="5" t="s">
        <v>1867</v>
      </c>
      <c r="D14015" s="2">
        <v>919</v>
      </c>
      <c r="E14015" s="8" t="s">
        <v>2698</v>
      </c>
      <c r="F14015" s="5">
        <v>398</v>
      </c>
      <c r="G14015" s="2" t="s">
        <v>3287</v>
      </c>
      <c r="H14015" s="2">
        <v>993.45</v>
      </c>
    </row>
    <row r="14016" spans="1:8" x14ac:dyDescent="0.2">
      <c r="A14016" s="5">
        <v>86167901</v>
      </c>
      <c r="B14016" s="5" t="s">
        <v>1695</v>
      </c>
      <c r="C14016" s="5" t="s">
        <v>1696</v>
      </c>
      <c r="D14016" s="2">
        <v>325</v>
      </c>
      <c r="E14016" s="8" t="s">
        <v>2698</v>
      </c>
      <c r="F14016" s="5">
        <v>398</v>
      </c>
      <c r="G14016" s="2" t="s">
        <v>3287</v>
      </c>
      <c r="H14016" s="2">
        <v>351.35</v>
      </c>
    </row>
    <row r="14017" spans="1:8" x14ac:dyDescent="0.2">
      <c r="A14017" s="5">
        <v>86169101</v>
      </c>
      <c r="B14017" s="5" t="s">
        <v>27985</v>
      </c>
      <c r="C14017" s="5" t="s">
        <v>27986</v>
      </c>
      <c r="D14017" s="2">
        <v>51.5</v>
      </c>
      <c r="E14017" s="8" t="s">
        <v>2700</v>
      </c>
      <c r="F14017" s="5">
        <v>196</v>
      </c>
      <c r="G14017" s="2" t="s">
        <v>3287</v>
      </c>
      <c r="H14017" s="2">
        <v>55.65</v>
      </c>
    </row>
    <row r="14018" spans="1:8" x14ac:dyDescent="0.2">
      <c r="A14018" s="5">
        <v>86171801</v>
      </c>
      <c r="B14018" s="5" t="s">
        <v>27987</v>
      </c>
      <c r="C14018" s="5" t="s">
        <v>27988</v>
      </c>
      <c r="D14018" s="2">
        <v>17.7</v>
      </c>
      <c r="E14018" s="8" t="s">
        <v>2700</v>
      </c>
      <c r="F14018" s="5">
        <v>196</v>
      </c>
      <c r="G14018" s="2" t="s">
        <v>3287</v>
      </c>
      <c r="H14018" s="2">
        <v>19.149999999999999</v>
      </c>
    </row>
    <row r="14019" spans="1:8" x14ac:dyDescent="0.2">
      <c r="A14019" s="5">
        <v>86175880</v>
      </c>
      <c r="B14019" s="5" t="s">
        <v>27989</v>
      </c>
      <c r="C14019" s="5" t="s">
        <v>27990</v>
      </c>
      <c r="D14019" s="2">
        <v>2949</v>
      </c>
      <c r="E14019" s="8" t="s">
        <v>2699</v>
      </c>
      <c r="F14019" s="5">
        <v>137</v>
      </c>
      <c r="G14019" s="2" t="s">
        <v>3497</v>
      </c>
      <c r="H14019" s="2">
        <v>3187.85</v>
      </c>
    </row>
    <row r="14020" spans="1:8" x14ac:dyDescent="0.2">
      <c r="A14020" s="5">
        <v>86175882</v>
      </c>
      <c r="B14020" s="5" t="s">
        <v>27991</v>
      </c>
      <c r="C14020" s="5" t="s">
        <v>27992</v>
      </c>
      <c r="D14020" s="2">
        <v>1833</v>
      </c>
      <c r="E14020" s="8" t="s">
        <v>2699</v>
      </c>
      <c r="F14020" s="5">
        <v>137</v>
      </c>
      <c r="G14020" s="2" t="s">
        <v>3497</v>
      </c>
      <c r="H14020" s="2">
        <v>1981.45</v>
      </c>
    </row>
    <row r="14021" spans="1:8" x14ac:dyDescent="0.2">
      <c r="A14021" s="5">
        <v>86175885</v>
      </c>
      <c r="B14021" s="5" t="s">
        <v>27993</v>
      </c>
      <c r="C14021" s="5" t="s">
        <v>27994</v>
      </c>
      <c r="D14021" s="2">
        <v>3069</v>
      </c>
      <c r="E14021" s="8" t="s">
        <v>2699</v>
      </c>
      <c r="F14021" s="5">
        <v>137</v>
      </c>
      <c r="G14021" s="2" t="s">
        <v>3287</v>
      </c>
      <c r="H14021" s="2">
        <v>3317.6</v>
      </c>
    </row>
    <row r="14022" spans="1:8" x14ac:dyDescent="0.2">
      <c r="A14022" s="5">
        <v>86175887</v>
      </c>
      <c r="B14022" s="5" t="s">
        <v>27995</v>
      </c>
      <c r="C14022" s="5" t="s">
        <v>27996</v>
      </c>
      <c r="D14022" s="2">
        <v>1953</v>
      </c>
      <c r="E14022" s="8" t="s">
        <v>2699</v>
      </c>
      <c r="F14022" s="5">
        <v>137</v>
      </c>
      <c r="G14022" s="2" t="s">
        <v>3287</v>
      </c>
      <c r="H14022" s="2">
        <v>2111.1999999999998</v>
      </c>
    </row>
    <row r="14023" spans="1:8" x14ac:dyDescent="0.2">
      <c r="A14023" s="5">
        <v>86175888</v>
      </c>
      <c r="B14023" s="5" t="s">
        <v>27997</v>
      </c>
      <c r="C14023" s="5" t="s">
        <v>27998</v>
      </c>
      <c r="D14023" s="2">
        <v>2599</v>
      </c>
      <c r="E14023" s="8" t="s">
        <v>2699</v>
      </c>
      <c r="F14023" s="5">
        <v>137</v>
      </c>
      <c r="G14023" s="2" t="s">
        <v>3287</v>
      </c>
      <c r="H14023" s="2">
        <v>2809.5</v>
      </c>
    </row>
    <row r="14024" spans="1:8" x14ac:dyDescent="0.2">
      <c r="A14024" s="5">
        <v>86175890</v>
      </c>
      <c r="B14024" s="5" t="s">
        <v>27999</v>
      </c>
      <c r="C14024" s="5" t="s">
        <v>28000</v>
      </c>
      <c r="D14024" s="2">
        <v>479</v>
      </c>
      <c r="E14024" s="8" t="s">
        <v>2699</v>
      </c>
      <c r="F14024" s="5">
        <v>110</v>
      </c>
      <c r="G14024" s="2" t="s">
        <v>3287</v>
      </c>
      <c r="H14024" s="2">
        <v>517.79999999999995</v>
      </c>
    </row>
    <row r="14025" spans="1:8" x14ac:dyDescent="0.2">
      <c r="A14025" s="5">
        <v>86175892</v>
      </c>
      <c r="B14025" s="5" t="s">
        <v>28001</v>
      </c>
      <c r="C14025" s="5" t="s">
        <v>28002</v>
      </c>
      <c r="D14025" s="2">
        <v>479</v>
      </c>
      <c r="E14025" s="8" t="s">
        <v>2699</v>
      </c>
      <c r="F14025" s="5">
        <v>110</v>
      </c>
      <c r="G14025" s="2" t="s">
        <v>3287</v>
      </c>
      <c r="H14025" s="2">
        <v>517.79999999999995</v>
      </c>
    </row>
    <row r="14026" spans="1:8" x14ac:dyDescent="0.2">
      <c r="A14026" s="5">
        <v>86175893</v>
      </c>
      <c r="B14026" s="5" t="s">
        <v>28003</v>
      </c>
      <c r="C14026" s="5" t="s">
        <v>28004</v>
      </c>
      <c r="D14026" s="2">
        <v>180</v>
      </c>
      <c r="E14026" s="8" t="s">
        <v>2699</v>
      </c>
      <c r="F14026" s="5">
        <v>110</v>
      </c>
      <c r="G14026" s="2" t="s">
        <v>3287</v>
      </c>
      <c r="H14026" s="2">
        <v>194.6</v>
      </c>
    </row>
    <row r="14027" spans="1:8" x14ac:dyDescent="0.2">
      <c r="A14027" s="5">
        <v>86182712</v>
      </c>
      <c r="B14027" s="5" t="s">
        <v>28005</v>
      </c>
      <c r="C14027" s="5" t="s">
        <v>28006</v>
      </c>
      <c r="D14027" s="2">
        <v>0.1</v>
      </c>
      <c r="F14027" s="5">
        <v>230</v>
      </c>
      <c r="G14027" s="2" t="s">
        <v>3287</v>
      </c>
      <c r="H14027" s="2">
        <v>0.1</v>
      </c>
    </row>
    <row r="14028" spans="1:8" x14ac:dyDescent="0.2">
      <c r="A14028" s="5">
        <v>86183580</v>
      </c>
      <c r="B14028" s="5" t="s">
        <v>28007</v>
      </c>
      <c r="C14028" s="5" t="s">
        <v>28008</v>
      </c>
      <c r="D14028" s="2">
        <v>319</v>
      </c>
      <c r="E14028" s="8" t="s">
        <v>2699</v>
      </c>
      <c r="F14028" s="5">
        <v>135</v>
      </c>
      <c r="G14028" s="2" t="s">
        <v>3287</v>
      </c>
      <c r="H14028" s="2">
        <v>344.85</v>
      </c>
    </row>
    <row r="14029" spans="1:8" x14ac:dyDescent="0.2">
      <c r="A14029" s="5">
        <v>86183601</v>
      </c>
      <c r="B14029" s="5" t="s">
        <v>28009</v>
      </c>
      <c r="C14029" s="5" t="s">
        <v>28010</v>
      </c>
      <c r="D14029" s="2">
        <v>162</v>
      </c>
      <c r="E14029" s="8" t="s">
        <v>2702</v>
      </c>
      <c r="F14029" s="5">
        <v>381</v>
      </c>
      <c r="G14029" s="2" t="s">
        <v>3583</v>
      </c>
      <c r="H14029" s="2">
        <v>175.1</v>
      </c>
    </row>
    <row r="14030" spans="1:8" x14ac:dyDescent="0.2">
      <c r="A14030" s="5">
        <v>861964</v>
      </c>
      <c r="B14030" s="5" t="s">
        <v>28011</v>
      </c>
      <c r="C14030" s="5" t="s">
        <v>28012</v>
      </c>
      <c r="D14030" s="2">
        <v>5.4</v>
      </c>
      <c r="E14030" s="8" t="s">
        <v>2702</v>
      </c>
      <c r="F14030" s="5">
        <v>150</v>
      </c>
      <c r="G14030" s="2" t="s">
        <v>3287</v>
      </c>
      <c r="H14030" s="2">
        <v>5.85</v>
      </c>
    </row>
    <row r="14031" spans="1:8" x14ac:dyDescent="0.2">
      <c r="A14031" s="5">
        <v>86196601</v>
      </c>
      <c r="B14031" s="5" t="s">
        <v>28013</v>
      </c>
      <c r="C14031" s="5" t="s">
        <v>28014</v>
      </c>
      <c r="D14031" s="2">
        <v>131</v>
      </c>
      <c r="E14031" s="8" t="s">
        <v>2700</v>
      </c>
      <c r="F14031" s="5">
        <v>935</v>
      </c>
      <c r="G14031" s="2" t="s">
        <v>3287</v>
      </c>
      <c r="H14031" s="2">
        <v>141.6</v>
      </c>
    </row>
    <row r="14032" spans="1:8" x14ac:dyDescent="0.2">
      <c r="A14032" s="5">
        <v>86203712</v>
      </c>
      <c r="B14032" s="5" t="s">
        <v>28015</v>
      </c>
      <c r="C14032" s="5" t="s">
        <v>28016</v>
      </c>
      <c r="D14032" s="2">
        <v>0.1</v>
      </c>
      <c r="F14032" s="5">
        <v>110</v>
      </c>
      <c r="G14032" s="2" t="s">
        <v>3287</v>
      </c>
      <c r="H14032" s="2">
        <v>0.1</v>
      </c>
    </row>
    <row r="14033" spans="1:8" x14ac:dyDescent="0.2">
      <c r="A14033" s="5">
        <v>86203713</v>
      </c>
      <c r="B14033" s="5" t="s">
        <v>28017</v>
      </c>
      <c r="C14033" s="5" t="s">
        <v>28018</v>
      </c>
      <c r="D14033" s="2">
        <v>0.1</v>
      </c>
      <c r="F14033" s="5">
        <v>110</v>
      </c>
      <c r="G14033" s="2" t="s">
        <v>3287</v>
      </c>
      <c r="H14033" s="2">
        <v>0.1</v>
      </c>
    </row>
    <row r="14034" spans="1:8" x14ac:dyDescent="0.2">
      <c r="A14034" s="5">
        <v>86205381</v>
      </c>
      <c r="B14034" s="5" t="s">
        <v>28019</v>
      </c>
      <c r="C14034" s="5" t="s">
        <v>28020</v>
      </c>
      <c r="D14034" s="2">
        <v>3940</v>
      </c>
      <c r="E14034" s="8" t="s">
        <v>2700</v>
      </c>
      <c r="F14034" s="5">
        <v>291</v>
      </c>
      <c r="G14034" s="2" t="s">
        <v>3287</v>
      </c>
      <c r="H14034" s="2">
        <v>4259.1499999999996</v>
      </c>
    </row>
    <row r="14035" spans="1:8" x14ac:dyDescent="0.2">
      <c r="A14035" s="5">
        <v>86205383</v>
      </c>
      <c r="B14035" s="5" t="s">
        <v>28021</v>
      </c>
      <c r="C14035" s="5" t="s">
        <v>28022</v>
      </c>
      <c r="D14035" s="2">
        <v>6099</v>
      </c>
      <c r="E14035" s="8" t="s">
        <v>2700</v>
      </c>
      <c r="F14035" s="5">
        <v>291</v>
      </c>
      <c r="G14035" s="2" t="s">
        <v>3287</v>
      </c>
      <c r="H14035" s="2">
        <v>6593</v>
      </c>
    </row>
    <row r="14036" spans="1:8" x14ac:dyDescent="0.2">
      <c r="A14036" s="5">
        <v>86205384</v>
      </c>
      <c r="B14036" s="5" t="s">
        <v>28023</v>
      </c>
      <c r="C14036" s="5" t="s">
        <v>28024</v>
      </c>
      <c r="D14036" s="2">
        <v>7728</v>
      </c>
      <c r="E14036" s="8" t="s">
        <v>2700</v>
      </c>
      <c r="F14036" s="5">
        <v>291</v>
      </c>
      <c r="G14036" s="2" t="s">
        <v>3287</v>
      </c>
      <c r="H14036" s="2">
        <v>8353.9500000000007</v>
      </c>
    </row>
    <row r="14037" spans="1:8" x14ac:dyDescent="0.2">
      <c r="A14037" s="5">
        <v>86205980</v>
      </c>
      <c r="B14037" s="5" t="s">
        <v>28025</v>
      </c>
      <c r="C14037" s="5" t="s">
        <v>28026</v>
      </c>
      <c r="D14037" s="2">
        <v>185</v>
      </c>
      <c r="E14037" s="8" t="s">
        <v>2699</v>
      </c>
      <c r="F14037" s="5">
        <v>807</v>
      </c>
      <c r="G14037" s="2" t="s">
        <v>3287</v>
      </c>
      <c r="H14037" s="2">
        <v>200</v>
      </c>
    </row>
    <row r="14038" spans="1:8" x14ac:dyDescent="0.2">
      <c r="A14038" s="5">
        <v>86211701</v>
      </c>
      <c r="B14038" s="5" t="s">
        <v>28027</v>
      </c>
      <c r="C14038" s="5" t="s">
        <v>28028</v>
      </c>
      <c r="D14038" s="2">
        <v>139</v>
      </c>
      <c r="E14038" s="8" t="s">
        <v>2700</v>
      </c>
      <c r="F14038" s="5">
        <v>593</v>
      </c>
      <c r="G14038" s="2" t="s">
        <v>3287</v>
      </c>
      <c r="H14038" s="2">
        <v>150.25</v>
      </c>
    </row>
    <row r="14039" spans="1:8" x14ac:dyDescent="0.2">
      <c r="A14039" s="5">
        <v>86212701</v>
      </c>
      <c r="B14039" s="5" t="s">
        <v>904</v>
      </c>
      <c r="C14039" s="5" t="s">
        <v>905</v>
      </c>
      <c r="D14039" s="2">
        <v>39.1</v>
      </c>
      <c r="E14039" s="8" t="s">
        <v>2700</v>
      </c>
      <c r="F14039" s="5">
        <v>349</v>
      </c>
      <c r="G14039" s="2" t="s">
        <v>3287</v>
      </c>
      <c r="H14039" s="2">
        <v>42.25</v>
      </c>
    </row>
    <row r="14040" spans="1:8" x14ac:dyDescent="0.2">
      <c r="A14040" s="5">
        <v>86213780</v>
      </c>
      <c r="B14040" s="5" t="s">
        <v>28029</v>
      </c>
      <c r="C14040" s="5" t="s">
        <v>28030</v>
      </c>
      <c r="D14040" s="2">
        <v>766</v>
      </c>
      <c r="E14040" s="8" t="s">
        <v>2700</v>
      </c>
      <c r="F14040" s="5">
        <v>162</v>
      </c>
      <c r="G14040" s="2" t="s">
        <v>3287</v>
      </c>
      <c r="H14040" s="2">
        <v>828.05</v>
      </c>
    </row>
    <row r="14041" spans="1:8" x14ac:dyDescent="0.2">
      <c r="A14041" s="5">
        <v>86215430</v>
      </c>
      <c r="B14041" s="5" t="s">
        <v>28031</v>
      </c>
      <c r="C14041" s="5" t="s">
        <v>28032</v>
      </c>
      <c r="D14041" s="2">
        <v>1030</v>
      </c>
      <c r="E14041" s="8" t="s">
        <v>2699</v>
      </c>
      <c r="F14041" s="5">
        <v>160</v>
      </c>
      <c r="G14041" s="2" t="s">
        <v>3287</v>
      </c>
      <c r="H14041" s="2">
        <v>1113.45</v>
      </c>
    </row>
    <row r="14042" spans="1:8" x14ac:dyDescent="0.2">
      <c r="A14042" s="5">
        <v>86215480</v>
      </c>
      <c r="B14042" s="5" t="s">
        <v>28033</v>
      </c>
      <c r="C14042" s="5" t="s">
        <v>28034</v>
      </c>
      <c r="D14042" s="2">
        <v>822</v>
      </c>
      <c r="E14042" s="8" t="s">
        <v>2699</v>
      </c>
      <c r="F14042" s="5">
        <v>160</v>
      </c>
      <c r="G14042" s="2" t="s">
        <v>3287</v>
      </c>
      <c r="H14042" s="2">
        <v>888.6</v>
      </c>
    </row>
    <row r="14043" spans="1:8" x14ac:dyDescent="0.2">
      <c r="A14043" s="5">
        <v>86217501</v>
      </c>
      <c r="B14043" s="5" t="s">
        <v>28035</v>
      </c>
      <c r="C14043" s="5" t="s">
        <v>28035</v>
      </c>
      <c r="D14043" s="2">
        <v>422</v>
      </c>
      <c r="E14043" s="8" t="s">
        <v>2700</v>
      </c>
      <c r="F14043" s="5">
        <v>691</v>
      </c>
      <c r="G14043" s="2" t="s">
        <v>3287</v>
      </c>
      <c r="H14043" s="2">
        <v>456.2</v>
      </c>
    </row>
    <row r="14044" spans="1:8" x14ac:dyDescent="0.2">
      <c r="A14044" s="5">
        <v>86224201</v>
      </c>
      <c r="B14044" s="5" t="s">
        <v>28036</v>
      </c>
      <c r="C14044" s="5" t="s">
        <v>28037</v>
      </c>
      <c r="D14044" s="2">
        <v>10.15</v>
      </c>
      <c r="E14044" s="8" t="s">
        <v>2699</v>
      </c>
      <c r="F14044" s="5">
        <v>160</v>
      </c>
      <c r="G14044" s="2" t="s">
        <v>3287</v>
      </c>
      <c r="H14044" s="2">
        <v>10.95</v>
      </c>
    </row>
    <row r="14045" spans="1:8" x14ac:dyDescent="0.2">
      <c r="A14045" s="5">
        <v>86225212</v>
      </c>
      <c r="B14045" s="5" t="s">
        <v>28038</v>
      </c>
      <c r="C14045" s="5" t="s">
        <v>28039</v>
      </c>
      <c r="D14045" s="2">
        <v>0.1</v>
      </c>
      <c r="F14045" s="5">
        <v>210</v>
      </c>
      <c r="G14045" s="2" t="s">
        <v>3287</v>
      </c>
      <c r="H14045" s="2">
        <v>0.1</v>
      </c>
    </row>
    <row r="14046" spans="1:8" x14ac:dyDescent="0.2">
      <c r="A14046" s="5">
        <v>86226301</v>
      </c>
      <c r="B14046" s="5" t="s">
        <v>28040</v>
      </c>
      <c r="C14046" s="5" t="s">
        <v>28041</v>
      </c>
      <c r="D14046" s="2">
        <v>92.7</v>
      </c>
      <c r="E14046" s="8" t="s">
        <v>2700</v>
      </c>
      <c r="F14046" s="5">
        <v>935</v>
      </c>
      <c r="G14046" s="2" t="s">
        <v>3287</v>
      </c>
      <c r="H14046" s="2">
        <v>100.2</v>
      </c>
    </row>
    <row r="14047" spans="1:8" x14ac:dyDescent="0.2">
      <c r="A14047" s="5">
        <v>86247003</v>
      </c>
      <c r="B14047" s="5" t="s">
        <v>28042</v>
      </c>
      <c r="C14047" s="5" t="s">
        <v>28043</v>
      </c>
      <c r="D14047" s="2">
        <v>37</v>
      </c>
      <c r="E14047" s="8" t="s">
        <v>2700</v>
      </c>
      <c r="F14047" s="5">
        <v>181</v>
      </c>
      <c r="G14047" s="2" t="s">
        <v>3287</v>
      </c>
      <c r="H14047" s="2">
        <v>40</v>
      </c>
    </row>
    <row r="14048" spans="1:8" x14ac:dyDescent="0.2">
      <c r="A14048" s="5">
        <v>86260480</v>
      </c>
      <c r="B14048" s="5" t="s">
        <v>28044</v>
      </c>
      <c r="C14048" s="5" t="s">
        <v>28045</v>
      </c>
      <c r="D14048" s="2">
        <v>35.799999999999997</v>
      </c>
      <c r="E14048" s="8" t="s">
        <v>2700</v>
      </c>
      <c r="F14048" s="5">
        <v>196</v>
      </c>
      <c r="G14048" s="2" t="s">
        <v>3287</v>
      </c>
      <c r="H14048" s="2">
        <v>38.700000000000003</v>
      </c>
    </row>
    <row r="14049" spans="1:8" x14ac:dyDescent="0.2">
      <c r="A14049" s="5">
        <v>86260680</v>
      </c>
      <c r="B14049" s="5" t="s">
        <v>28046</v>
      </c>
      <c r="C14049" s="5" t="s">
        <v>28047</v>
      </c>
      <c r="D14049" s="2">
        <v>187</v>
      </c>
      <c r="E14049" s="8" t="s">
        <v>2699</v>
      </c>
      <c r="F14049" s="5">
        <v>120</v>
      </c>
      <c r="G14049" s="2" t="s">
        <v>3287</v>
      </c>
      <c r="H14049" s="2">
        <v>202.15</v>
      </c>
    </row>
    <row r="14050" spans="1:8" x14ac:dyDescent="0.2">
      <c r="A14050" s="5">
        <v>86263612</v>
      </c>
      <c r="B14050" s="5" t="s">
        <v>28048</v>
      </c>
      <c r="C14050" s="5" t="s">
        <v>28049</v>
      </c>
      <c r="D14050" s="2">
        <v>0.1</v>
      </c>
      <c r="F14050" s="5">
        <v>210</v>
      </c>
      <c r="G14050" s="2" t="s">
        <v>3287</v>
      </c>
      <c r="H14050" s="2">
        <v>0.1</v>
      </c>
    </row>
    <row r="14051" spans="1:8" x14ac:dyDescent="0.2">
      <c r="A14051" s="5">
        <v>86263780</v>
      </c>
      <c r="B14051" s="5" t="s">
        <v>1164</v>
      </c>
      <c r="C14051" s="5" t="s">
        <v>1165</v>
      </c>
      <c r="D14051" s="2">
        <v>10.15</v>
      </c>
      <c r="E14051" s="8" t="s">
        <v>2698</v>
      </c>
      <c r="F14051" s="5">
        <v>335</v>
      </c>
      <c r="G14051" s="2" t="s">
        <v>3287</v>
      </c>
      <c r="H14051" s="2">
        <v>10.95</v>
      </c>
    </row>
    <row r="14052" spans="1:8" x14ac:dyDescent="0.2">
      <c r="A14052" s="5">
        <v>86265380</v>
      </c>
      <c r="B14052" s="5" t="s">
        <v>246</v>
      </c>
      <c r="C14052" s="5" t="s">
        <v>536</v>
      </c>
      <c r="D14052" s="2">
        <v>18.899999999999999</v>
      </c>
      <c r="E14052" s="8" t="s">
        <v>2698</v>
      </c>
      <c r="F14052" s="5">
        <v>330</v>
      </c>
      <c r="G14052" s="2" t="s">
        <v>3323</v>
      </c>
      <c r="H14052" s="2">
        <v>20.45</v>
      </c>
    </row>
    <row r="14053" spans="1:8" x14ac:dyDescent="0.2">
      <c r="A14053" s="5">
        <v>86280201</v>
      </c>
      <c r="B14053" s="5" t="s">
        <v>28050</v>
      </c>
      <c r="C14053" s="5" t="s">
        <v>28051</v>
      </c>
      <c r="D14053" s="2">
        <v>8.4499999999999993</v>
      </c>
      <c r="E14053" s="8" t="s">
        <v>2702</v>
      </c>
      <c r="F14053" s="5">
        <v>910</v>
      </c>
      <c r="G14053" s="2" t="s">
        <v>3287</v>
      </c>
      <c r="H14053" s="2">
        <v>9.15</v>
      </c>
    </row>
    <row r="14054" spans="1:8" x14ac:dyDescent="0.2">
      <c r="A14054" s="5">
        <v>86285001</v>
      </c>
      <c r="B14054" s="5" t="s">
        <v>28052</v>
      </c>
      <c r="C14054" s="5" t="s">
        <v>28053</v>
      </c>
      <c r="D14054" s="2">
        <v>228</v>
      </c>
      <c r="E14054" s="8" t="s">
        <v>2699</v>
      </c>
      <c r="F14054" s="5">
        <v>802</v>
      </c>
      <c r="G14054" s="2" t="s">
        <v>3287</v>
      </c>
      <c r="H14054" s="2">
        <v>246.45</v>
      </c>
    </row>
    <row r="14055" spans="1:8" x14ac:dyDescent="0.2">
      <c r="A14055" s="5">
        <v>86292680</v>
      </c>
      <c r="B14055" s="5" t="s">
        <v>28054</v>
      </c>
      <c r="C14055" s="5" t="s">
        <v>28055</v>
      </c>
      <c r="D14055" s="2">
        <v>2857</v>
      </c>
      <c r="E14055" s="8" t="s">
        <v>2699</v>
      </c>
      <c r="F14055" s="5">
        <v>240</v>
      </c>
      <c r="G14055" s="2" t="s">
        <v>3287</v>
      </c>
      <c r="H14055" s="2">
        <v>3088.4</v>
      </c>
    </row>
    <row r="14056" spans="1:8" x14ac:dyDescent="0.2">
      <c r="A14056" s="5">
        <v>86292780</v>
      </c>
      <c r="B14056" s="5" t="s">
        <v>28056</v>
      </c>
      <c r="C14056" s="5" t="s">
        <v>28057</v>
      </c>
      <c r="D14056" s="2">
        <v>3627</v>
      </c>
      <c r="E14056" s="8" t="s">
        <v>2699</v>
      </c>
      <c r="F14056" s="5">
        <v>240</v>
      </c>
      <c r="G14056" s="2" t="s">
        <v>3287</v>
      </c>
      <c r="H14056" s="2">
        <v>3920.8</v>
      </c>
    </row>
    <row r="14057" spans="1:8" x14ac:dyDescent="0.2">
      <c r="A14057" s="5">
        <v>86292880</v>
      </c>
      <c r="B14057" s="5" t="s">
        <v>28058</v>
      </c>
      <c r="C14057" s="5" t="s">
        <v>28059</v>
      </c>
      <c r="D14057" s="2">
        <v>4386</v>
      </c>
      <c r="E14057" s="8" t="s">
        <v>2699</v>
      </c>
      <c r="F14057" s="5">
        <v>240</v>
      </c>
      <c r="G14057" s="2" t="s">
        <v>3287</v>
      </c>
      <c r="H14057" s="2">
        <v>4741.25</v>
      </c>
    </row>
    <row r="14058" spans="1:8" x14ac:dyDescent="0.2">
      <c r="A14058" s="5">
        <v>86293080</v>
      </c>
      <c r="B14058" s="5" t="s">
        <v>28060</v>
      </c>
      <c r="C14058" s="5" t="s">
        <v>28061</v>
      </c>
      <c r="D14058" s="2">
        <v>4648</v>
      </c>
      <c r="E14058" s="8" t="s">
        <v>2699</v>
      </c>
      <c r="F14058" s="5">
        <v>240</v>
      </c>
      <c r="G14058" s="2" t="s">
        <v>3287</v>
      </c>
      <c r="H14058" s="2">
        <v>5024.5</v>
      </c>
    </row>
    <row r="14059" spans="1:8" x14ac:dyDescent="0.2">
      <c r="A14059" s="5">
        <v>86293180</v>
      </c>
      <c r="B14059" s="5" t="s">
        <v>28062</v>
      </c>
      <c r="C14059" s="5" t="s">
        <v>28063</v>
      </c>
      <c r="D14059" s="2">
        <v>5698</v>
      </c>
      <c r="E14059" s="8" t="s">
        <v>2699</v>
      </c>
      <c r="F14059" s="5">
        <v>240</v>
      </c>
      <c r="G14059" s="2" t="s">
        <v>3287</v>
      </c>
      <c r="H14059" s="2">
        <v>6159.55</v>
      </c>
    </row>
    <row r="14060" spans="1:8" x14ac:dyDescent="0.2">
      <c r="A14060" s="5">
        <v>86293480</v>
      </c>
      <c r="B14060" s="5" t="s">
        <v>28064</v>
      </c>
      <c r="C14060" s="5" t="s">
        <v>28065</v>
      </c>
      <c r="D14060" s="2">
        <v>5654</v>
      </c>
      <c r="E14060" s="8" t="s">
        <v>2699</v>
      </c>
      <c r="F14060" s="5">
        <v>240</v>
      </c>
      <c r="G14060" s="2" t="s">
        <v>3287</v>
      </c>
      <c r="H14060" s="2">
        <v>6111.95</v>
      </c>
    </row>
    <row r="14061" spans="1:8" x14ac:dyDescent="0.2">
      <c r="A14061" s="5">
        <v>86293580</v>
      </c>
      <c r="B14061" s="5" t="s">
        <v>28066</v>
      </c>
      <c r="C14061" s="5" t="s">
        <v>28067</v>
      </c>
      <c r="D14061" s="2">
        <v>4642</v>
      </c>
      <c r="E14061" s="8" t="s">
        <v>2699</v>
      </c>
      <c r="F14061" s="5">
        <v>240</v>
      </c>
      <c r="G14061" s="2" t="s">
        <v>3287</v>
      </c>
      <c r="H14061" s="2">
        <v>5018</v>
      </c>
    </row>
    <row r="14062" spans="1:8" x14ac:dyDescent="0.2">
      <c r="A14062" s="5">
        <v>86293680</v>
      </c>
      <c r="B14062" s="5" t="s">
        <v>28068</v>
      </c>
      <c r="C14062" s="5" t="s">
        <v>28069</v>
      </c>
      <c r="D14062" s="2">
        <v>5613</v>
      </c>
      <c r="E14062" s="8" t="s">
        <v>2699</v>
      </c>
      <c r="F14062" s="5">
        <v>240</v>
      </c>
      <c r="G14062" s="2" t="s">
        <v>3287</v>
      </c>
      <c r="H14062" s="2">
        <v>6067.65</v>
      </c>
    </row>
    <row r="14063" spans="1:8" x14ac:dyDescent="0.2">
      <c r="A14063" s="5">
        <v>86293880</v>
      </c>
      <c r="B14063" s="5" t="s">
        <v>28070</v>
      </c>
      <c r="C14063" s="5" t="s">
        <v>28071</v>
      </c>
      <c r="D14063" s="2">
        <v>7293</v>
      </c>
      <c r="E14063" s="8" t="s">
        <v>2699</v>
      </c>
      <c r="F14063" s="5">
        <v>240</v>
      </c>
      <c r="G14063" s="2" t="s">
        <v>3287</v>
      </c>
      <c r="H14063" s="2">
        <v>7883.75</v>
      </c>
    </row>
    <row r="14064" spans="1:8" x14ac:dyDescent="0.2">
      <c r="A14064" s="5">
        <v>86294080</v>
      </c>
      <c r="B14064" s="5" t="s">
        <v>28072</v>
      </c>
      <c r="C14064" s="5" t="s">
        <v>28073</v>
      </c>
      <c r="D14064" s="2">
        <v>7237</v>
      </c>
      <c r="E14064" s="8" t="s">
        <v>2699</v>
      </c>
      <c r="F14064" s="5">
        <v>240</v>
      </c>
      <c r="G14064" s="2" t="s">
        <v>3287</v>
      </c>
      <c r="H14064" s="2">
        <v>7823.2</v>
      </c>
    </row>
    <row r="14065" spans="1:8" x14ac:dyDescent="0.2">
      <c r="A14065" s="5">
        <v>86294180</v>
      </c>
      <c r="B14065" s="5" t="s">
        <v>28074</v>
      </c>
      <c r="C14065" s="5" t="s">
        <v>28075</v>
      </c>
      <c r="D14065" s="2">
        <v>3627</v>
      </c>
      <c r="E14065" s="8" t="s">
        <v>2699</v>
      </c>
      <c r="F14065" s="5">
        <v>240</v>
      </c>
      <c r="G14065" s="2" t="s">
        <v>3287</v>
      </c>
      <c r="H14065" s="2">
        <v>3920.8</v>
      </c>
    </row>
    <row r="14066" spans="1:8" x14ac:dyDescent="0.2">
      <c r="A14066" s="5">
        <v>86294280</v>
      </c>
      <c r="B14066" s="5" t="s">
        <v>28076</v>
      </c>
      <c r="C14066" s="5" t="s">
        <v>28077</v>
      </c>
      <c r="D14066" s="2">
        <v>4642</v>
      </c>
      <c r="E14066" s="8" t="s">
        <v>2699</v>
      </c>
      <c r="F14066" s="5">
        <v>240</v>
      </c>
      <c r="G14066" s="2" t="s">
        <v>3287</v>
      </c>
      <c r="H14066" s="2">
        <v>5018</v>
      </c>
    </row>
    <row r="14067" spans="1:8" x14ac:dyDescent="0.2">
      <c r="A14067" s="5">
        <v>86295082</v>
      </c>
      <c r="B14067" s="5" t="s">
        <v>28078</v>
      </c>
      <c r="C14067" s="5" t="s">
        <v>28079</v>
      </c>
      <c r="D14067" s="2">
        <v>169</v>
      </c>
      <c r="E14067" s="8" t="s">
        <v>2699</v>
      </c>
      <c r="F14067" s="5">
        <v>920</v>
      </c>
      <c r="G14067" s="2" t="s">
        <v>3287</v>
      </c>
      <c r="H14067" s="2">
        <v>182.7</v>
      </c>
    </row>
    <row r="14068" spans="1:8" x14ac:dyDescent="0.2">
      <c r="A14068" s="5">
        <v>86300580</v>
      </c>
      <c r="B14068" s="5" t="s">
        <v>28080</v>
      </c>
      <c r="C14068" s="5" t="s">
        <v>28081</v>
      </c>
      <c r="D14068" s="2">
        <v>64.3</v>
      </c>
      <c r="E14068" s="8" t="s">
        <v>2700</v>
      </c>
      <c r="F14068" s="5">
        <v>196</v>
      </c>
      <c r="G14068" s="2" t="s">
        <v>3287</v>
      </c>
      <c r="H14068" s="2">
        <v>69.5</v>
      </c>
    </row>
    <row r="14069" spans="1:8" x14ac:dyDescent="0.2">
      <c r="A14069" s="5">
        <v>86300630</v>
      </c>
      <c r="B14069" s="5" t="s">
        <v>28082</v>
      </c>
      <c r="C14069" s="5" t="s">
        <v>28083</v>
      </c>
      <c r="D14069" s="2">
        <v>3.85</v>
      </c>
      <c r="E14069" s="8" t="s">
        <v>2700</v>
      </c>
      <c r="F14069" s="5">
        <v>196</v>
      </c>
      <c r="G14069" s="2" t="s">
        <v>3287</v>
      </c>
      <c r="H14069" s="2">
        <v>4.1500000000000004</v>
      </c>
    </row>
    <row r="14070" spans="1:8" x14ac:dyDescent="0.2">
      <c r="A14070" s="5">
        <v>86304180</v>
      </c>
      <c r="B14070" s="5" t="s">
        <v>28084</v>
      </c>
      <c r="C14070" s="5" t="s">
        <v>28085</v>
      </c>
      <c r="D14070" s="2">
        <v>53.2</v>
      </c>
      <c r="E14070" s="8" t="s">
        <v>2700</v>
      </c>
      <c r="F14070" s="5">
        <v>294</v>
      </c>
      <c r="G14070" s="2" t="s">
        <v>3287</v>
      </c>
      <c r="H14070" s="2">
        <v>57.5</v>
      </c>
    </row>
    <row r="14071" spans="1:8" x14ac:dyDescent="0.2">
      <c r="A14071" s="5">
        <v>86307331</v>
      </c>
      <c r="B14071" s="5" t="s">
        <v>28086</v>
      </c>
      <c r="C14071" s="5" t="s">
        <v>28087</v>
      </c>
      <c r="D14071" s="2">
        <v>55.1</v>
      </c>
      <c r="E14071" s="8" t="s">
        <v>2700</v>
      </c>
      <c r="F14071" s="5">
        <v>292</v>
      </c>
      <c r="G14071" s="2" t="s">
        <v>3287</v>
      </c>
      <c r="H14071" s="2">
        <v>59.55</v>
      </c>
    </row>
    <row r="14072" spans="1:8" x14ac:dyDescent="0.2">
      <c r="A14072" s="5">
        <v>86307431</v>
      </c>
      <c r="B14072" s="5" t="s">
        <v>28088</v>
      </c>
      <c r="C14072" s="5" t="s">
        <v>28089</v>
      </c>
      <c r="D14072" s="2">
        <v>65.599999999999994</v>
      </c>
      <c r="E14072" s="8" t="s">
        <v>2700</v>
      </c>
      <c r="F14072" s="5">
        <v>292</v>
      </c>
      <c r="G14072" s="2" t="s">
        <v>3287</v>
      </c>
      <c r="H14072" s="2">
        <v>70.900000000000006</v>
      </c>
    </row>
    <row r="14073" spans="1:8" x14ac:dyDescent="0.2">
      <c r="A14073" s="5">
        <v>86309830</v>
      </c>
      <c r="B14073" s="5" t="s">
        <v>28090</v>
      </c>
      <c r="C14073" s="5" t="s">
        <v>28091</v>
      </c>
      <c r="D14073" s="2">
        <v>6.85</v>
      </c>
      <c r="E14073" s="8" t="s">
        <v>2700</v>
      </c>
      <c r="F14073" s="5">
        <v>196</v>
      </c>
      <c r="G14073" s="2" t="s">
        <v>3287</v>
      </c>
      <c r="H14073" s="2">
        <v>7.4</v>
      </c>
    </row>
    <row r="14074" spans="1:8" x14ac:dyDescent="0.2">
      <c r="A14074" s="5">
        <v>86317230</v>
      </c>
      <c r="B14074" s="5" t="s">
        <v>532</v>
      </c>
      <c r="C14074" s="5" t="s">
        <v>1741</v>
      </c>
      <c r="D14074" s="2">
        <v>2.15</v>
      </c>
      <c r="E14074" s="8" t="s">
        <v>2698</v>
      </c>
      <c r="F14074" s="5">
        <v>310</v>
      </c>
      <c r="G14074" s="2" t="s">
        <v>3287</v>
      </c>
      <c r="H14074" s="2">
        <v>2.2999999999999998</v>
      </c>
    </row>
    <row r="14075" spans="1:8" x14ac:dyDescent="0.2">
      <c r="A14075" s="5">
        <v>8632401</v>
      </c>
      <c r="B14075" s="5" t="s">
        <v>19289</v>
      </c>
      <c r="C14075" s="5" t="s">
        <v>2815</v>
      </c>
      <c r="D14075" s="2">
        <v>18.95</v>
      </c>
      <c r="E14075" s="8" t="s">
        <v>2700</v>
      </c>
      <c r="F14075" s="5">
        <v>292</v>
      </c>
      <c r="G14075" s="2" t="s">
        <v>3287</v>
      </c>
      <c r="H14075" s="2">
        <v>20.5</v>
      </c>
    </row>
    <row r="14076" spans="1:8" x14ac:dyDescent="0.2">
      <c r="A14076" s="5">
        <v>8632601</v>
      </c>
      <c r="B14076" s="5" t="s">
        <v>28092</v>
      </c>
      <c r="C14076" s="5" t="s">
        <v>28093</v>
      </c>
      <c r="D14076" s="2">
        <v>19</v>
      </c>
      <c r="E14076" s="8" t="s">
        <v>2700</v>
      </c>
      <c r="F14076" s="5">
        <v>292</v>
      </c>
      <c r="G14076" s="2" t="s">
        <v>3287</v>
      </c>
      <c r="H14076" s="2">
        <v>20.55</v>
      </c>
    </row>
    <row r="14077" spans="1:8" x14ac:dyDescent="0.2">
      <c r="A14077" s="5">
        <v>86337101</v>
      </c>
      <c r="B14077" s="5" t="s">
        <v>28094</v>
      </c>
      <c r="C14077" s="5" t="s">
        <v>28095</v>
      </c>
      <c r="D14077" s="2">
        <v>762</v>
      </c>
      <c r="E14077" s="8" t="s">
        <v>2700</v>
      </c>
      <c r="F14077" s="5">
        <v>292</v>
      </c>
      <c r="G14077" s="2" t="s">
        <v>3287</v>
      </c>
      <c r="H14077" s="2">
        <v>823.7</v>
      </c>
    </row>
    <row r="14078" spans="1:8" x14ac:dyDescent="0.2">
      <c r="A14078" s="5">
        <v>86337103</v>
      </c>
      <c r="B14078" s="5" t="s">
        <v>28096</v>
      </c>
      <c r="C14078" s="5" t="s">
        <v>28097</v>
      </c>
      <c r="D14078" s="2">
        <v>990</v>
      </c>
      <c r="E14078" s="8" t="s">
        <v>2700</v>
      </c>
      <c r="F14078" s="5">
        <v>292</v>
      </c>
      <c r="G14078" s="2" t="s">
        <v>3287</v>
      </c>
      <c r="H14078" s="2">
        <v>1070.2</v>
      </c>
    </row>
    <row r="14079" spans="1:8" x14ac:dyDescent="0.2">
      <c r="A14079" s="5">
        <v>86344880</v>
      </c>
      <c r="B14079" s="5" t="s">
        <v>28098</v>
      </c>
      <c r="C14079" s="5" t="s">
        <v>28099</v>
      </c>
      <c r="D14079" s="2">
        <v>1142</v>
      </c>
      <c r="E14079" s="8" t="s">
        <v>2699</v>
      </c>
      <c r="F14079" s="5">
        <v>240</v>
      </c>
      <c r="G14079" s="2" t="s">
        <v>3287</v>
      </c>
      <c r="H14079" s="2">
        <v>1234.5</v>
      </c>
    </row>
    <row r="14080" spans="1:8" x14ac:dyDescent="0.2">
      <c r="A14080" s="5">
        <v>86348701</v>
      </c>
      <c r="B14080" s="5" t="s">
        <v>28100</v>
      </c>
      <c r="C14080" s="5" t="s">
        <v>28101</v>
      </c>
      <c r="D14080" s="2">
        <v>17.100000000000001</v>
      </c>
      <c r="E14080" s="8" t="s">
        <v>2700</v>
      </c>
      <c r="F14080" s="5">
        <v>196</v>
      </c>
      <c r="G14080" s="2" t="s">
        <v>3287</v>
      </c>
      <c r="H14080" s="2">
        <v>18.5</v>
      </c>
    </row>
    <row r="14081" spans="1:8" x14ac:dyDescent="0.2">
      <c r="A14081" s="5">
        <v>86349501</v>
      </c>
      <c r="B14081" s="5" t="s">
        <v>28102</v>
      </c>
      <c r="C14081" s="5" t="s">
        <v>28103</v>
      </c>
      <c r="D14081" s="2">
        <v>21.9</v>
      </c>
      <c r="E14081" s="8" t="s">
        <v>2700</v>
      </c>
      <c r="F14081" s="5">
        <v>196</v>
      </c>
      <c r="G14081" s="2" t="s">
        <v>3287</v>
      </c>
      <c r="H14081" s="2">
        <v>23.65</v>
      </c>
    </row>
    <row r="14082" spans="1:8" x14ac:dyDescent="0.2">
      <c r="A14082" s="5">
        <v>86355001</v>
      </c>
      <c r="B14082" s="5" t="s">
        <v>28104</v>
      </c>
      <c r="C14082" s="5" t="s">
        <v>28105</v>
      </c>
      <c r="D14082" s="2">
        <v>82.3</v>
      </c>
      <c r="E14082" s="8" t="s">
        <v>2700</v>
      </c>
      <c r="F14082" s="5">
        <v>965</v>
      </c>
      <c r="G14082" s="2" t="s">
        <v>3287</v>
      </c>
      <c r="H14082" s="2">
        <v>88.95</v>
      </c>
    </row>
    <row r="14083" spans="1:8" x14ac:dyDescent="0.2">
      <c r="A14083" s="5">
        <v>86355801</v>
      </c>
      <c r="B14083" s="5" t="s">
        <v>28106</v>
      </c>
      <c r="C14083" s="5" t="s">
        <v>28107</v>
      </c>
      <c r="D14083" s="2">
        <v>122</v>
      </c>
      <c r="E14083" s="8" t="s">
        <v>2700</v>
      </c>
      <c r="F14083" s="5">
        <v>965</v>
      </c>
      <c r="G14083" s="2" t="s">
        <v>3287</v>
      </c>
      <c r="H14083" s="2">
        <v>131.9</v>
      </c>
    </row>
    <row r="14084" spans="1:8" x14ac:dyDescent="0.2">
      <c r="A14084" s="5">
        <v>86362080</v>
      </c>
      <c r="B14084" s="5" t="s">
        <v>28108</v>
      </c>
      <c r="C14084" s="5" t="s">
        <v>28109</v>
      </c>
      <c r="D14084" s="2">
        <v>64.400000000000006</v>
      </c>
      <c r="E14084" s="8" t="s">
        <v>2700</v>
      </c>
      <c r="F14084" s="5">
        <v>294</v>
      </c>
      <c r="G14084" s="2" t="s">
        <v>3287</v>
      </c>
      <c r="H14084" s="2">
        <v>69.599999999999994</v>
      </c>
    </row>
    <row r="14085" spans="1:8" x14ac:dyDescent="0.2">
      <c r="A14085" s="5">
        <v>86362301</v>
      </c>
      <c r="B14085" s="5" t="s">
        <v>28110</v>
      </c>
      <c r="C14085" s="5" t="s">
        <v>28111</v>
      </c>
      <c r="D14085" s="2">
        <v>270</v>
      </c>
      <c r="E14085" s="8" t="s">
        <v>2700</v>
      </c>
      <c r="F14085" s="5">
        <v>392</v>
      </c>
      <c r="G14085" s="2" t="s">
        <v>3287</v>
      </c>
      <c r="H14085" s="2">
        <v>291.85000000000002</v>
      </c>
    </row>
    <row r="14086" spans="1:8" x14ac:dyDescent="0.2">
      <c r="A14086" s="5">
        <v>8636543</v>
      </c>
      <c r="B14086" s="5" t="s">
        <v>28112</v>
      </c>
      <c r="C14086" s="5" t="s">
        <v>28113</v>
      </c>
      <c r="D14086" s="2">
        <v>1200</v>
      </c>
      <c r="E14086" s="8" t="s">
        <v>2699</v>
      </c>
      <c r="F14086" s="5">
        <v>120</v>
      </c>
      <c r="G14086" s="2" t="s">
        <v>3287</v>
      </c>
      <c r="H14086" s="2">
        <v>1297.2</v>
      </c>
    </row>
    <row r="14087" spans="1:8" x14ac:dyDescent="0.2">
      <c r="A14087" s="5">
        <v>8636701</v>
      </c>
      <c r="B14087" s="5" t="s">
        <v>28114</v>
      </c>
      <c r="C14087" s="5" t="s">
        <v>28115</v>
      </c>
      <c r="D14087" s="2">
        <v>1.25</v>
      </c>
      <c r="E14087" s="8" t="s">
        <v>2700</v>
      </c>
      <c r="F14087" s="5">
        <v>293</v>
      </c>
      <c r="G14087" s="2" t="s">
        <v>3287</v>
      </c>
      <c r="H14087" s="2">
        <v>1.35</v>
      </c>
    </row>
    <row r="14088" spans="1:8" x14ac:dyDescent="0.2">
      <c r="A14088" s="5">
        <v>8636801</v>
      </c>
      <c r="B14088" s="5" t="s">
        <v>28116</v>
      </c>
      <c r="C14088" s="5" t="s">
        <v>28117</v>
      </c>
      <c r="D14088" s="2">
        <v>0.6</v>
      </c>
      <c r="E14088" s="8" t="s">
        <v>2700</v>
      </c>
      <c r="F14088" s="5">
        <v>260</v>
      </c>
      <c r="G14088" s="2" t="s">
        <v>3287</v>
      </c>
      <c r="H14088" s="2">
        <v>0.65</v>
      </c>
    </row>
    <row r="14089" spans="1:8" x14ac:dyDescent="0.2">
      <c r="A14089" s="5">
        <v>86370930</v>
      </c>
      <c r="B14089" s="5" t="s">
        <v>28118</v>
      </c>
      <c r="C14089" s="5" t="s">
        <v>28119</v>
      </c>
      <c r="D14089" s="2">
        <v>63.3</v>
      </c>
      <c r="E14089" s="8" t="s">
        <v>2700</v>
      </c>
      <c r="F14089" s="5">
        <v>196</v>
      </c>
      <c r="G14089" s="2" t="s">
        <v>3287</v>
      </c>
      <c r="H14089" s="2">
        <v>68.45</v>
      </c>
    </row>
    <row r="14090" spans="1:8" x14ac:dyDescent="0.2">
      <c r="A14090" s="5">
        <v>86372001</v>
      </c>
      <c r="B14090" s="5" t="s">
        <v>28120</v>
      </c>
      <c r="C14090" s="5" t="s">
        <v>28121</v>
      </c>
      <c r="D14090" s="2">
        <v>201</v>
      </c>
      <c r="E14090" s="8" t="s">
        <v>2700</v>
      </c>
      <c r="F14090" s="5">
        <v>929</v>
      </c>
      <c r="G14090" s="2" t="s">
        <v>3497</v>
      </c>
      <c r="H14090" s="2">
        <v>217.3</v>
      </c>
    </row>
    <row r="14091" spans="1:8" x14ac:dyDescent="0.2">
      <c r="A14091" s="5">
        <v>86372101</v>
      </c>
      <c r="B14091" s="5" t="s">
        <v>28122</v>
      </c>
      <c r="C14091" s="5" t="s">
        <v>28123</v>
      </c>
      <c r="D14091" s="2">
        <v>18</v>
      </c>
      <c r="E14091" s="8" t="s">
        <v>2700</v>
      </c>
      <c r="F14091" s="5">
        <v>929</v>
      </c>
      <c r="G14091" s="2" t="s">
        <v>3497</v>
      </c>
      <c r="H14091" s="2">
        <v>19.45</v>
      </c>
    </row>
    <row r="14092" spans="1:8" x14ac:dyDescent="0.2">
      <c r="A14092" s="5">
        <v>86372301</v>
      </c>
      <c r="B14092" s="5" t="s">
        <v>28124</v>
      </c>
      <c r="C14092" s="5" t="s">
        <v>28125</v>
      </c>
      <c r="D14092" s="2">
        <v>60</v>
      </c>
      <c r="E14092" s="8" t="s">
        <v>2700</v>
      </c>
      <c r="F14092" s="5">
        <v>929</v>
      </c>
      <c r="G14092" s="2" t="s">
        <v>3497</v>
      </c>
      <c r="H14092" s="2">
        <v>64.849999999999994</v>
      </c>
    </row>
    <row r="14093" spans="1:8" x14ac:dyDescent="0.2">
      <c r="A14093" s="5">
        <v>86372401</v>
      </c>
      <c r="B14093" s="5" t="s">
        <v>28126</v>
      </c>
      <c r="C14093" s="5" t="s">
        <v>28127</v>
      </c>
      <c r="D14093" s="2">
        <v>70</v>
      </c>
      <c r="E14093" s="8" t="s">
        <v>2700</v>
      </c>
      <c r="F14093" s="5">
        <v>929</v>
      </c>
      <c r="G14093" s="2" t="s">
        <v>3497</v>
      </c>
      <c r="H14093" s="2">
        <v>75.650000000000006</v>
      </c>
    </row>
    <row r="14094" spans="1:8" x14ac:dyDescent="0.2">
      <c r="A14094" s="5">
        <v>86372501</v>
      </c>
      <c r="B14094" s="5" t="s">
        <v>28128</v>
      </c>
      <c r="C14094" s="5" t="s">
        <v>28129</v>
      </c>
      <c r="D14094" s="2">
        <v>71</v>
      </c>
      <c r="E14094" s="8" t="s">
        <v>2700</v>
      </c>
      <c r="F14094" s="5">
        <v>929</v>
      </c>
      <c r="G14094" s="2" t="s">
        <v>3497</v>
      </c>
      <c r="H14094" s="2">
        <v>76.75</v>
      </c>
    </row>
    <row r="14095" spans="1:8" x14ac:dyDescent="0.2">
      <c r="A14095" s="5">
        <v>86380801</v>
      </c>
      <c r="B14095" s="5" t="s">
        <v>28130</v>
      </c>
      <c r="C14095" s="5" t="s">
        <v>28131</v>
      </c>
      <c r="D14095" s="2">
        <v>6652</v>
      </c>
      <c r="E14095" s="8" t="s">
        <v>2700</v>
      </c>
      <c r="F14095" s="5">
        <v>260</v>
      </c>
      <c r="G14095" s="2" t="s">
        <v>3287</v>
      </c>
      <c r="H14095" s="2">
        <v>7190.8</v>
      </c>
    </row>
    <row r="14096" spans="1:8" x14ac:dyDescent="0.2">
      <c r="A14096" s="5">
        <v>86380901</v>
      </c>
      <c r="B14096" s="5" t="s">
        <v>28132</v>
      </c>
      <c r="C14096" s="5" t="s">
        <v>28133</v>
      </c>
      <c r="D14096" s="2">
        <v>1111</v>
      </c>
      <c r="E14096" s="8" t="s">
        <v>2700</v>
      </c>
      <c r="F14096" s="5">
        <v>260</v>
      </c>
      <c r="G14096" s="2" t="s">
        <v>3287</v>
      </c>
      <c r="H14096" s="2">
        <v>1201</v>
      </c>
    </row>
    <row r="14097" spans="1:8" x14ac:dyDescent="0.2">
      <c r="A14097" s="5">
        <v>86381001</v>
      </c>
      <c r="B14097" s="5" t="s">
        <v>28134</v>
      </c>
      <c r="C14097" s="5" t="s">
        <v>28135</v>
      </c>
      <c r="D14097" s="2">
        <v>1262</v>
      </c>
      <c r="E14097" s="8" t="s">
        <v>2700</v>
      </c>
      <c r="F14097" s="5">
        <v>260</v>
      </c>
      <c r="G14097" s="2" t="s">
        <v>3287</v>
      </c>
      <c r="H14097" s="2">
        <v>1364.2</v>
      </c>
    </row>
    <row r="14098" spans="1:8" x14ac:dyDescent="0.2">
      <c r="A14098" s="5">
        <v>86381120</v>
      </c>
      <c r="B14098" s="5" t="s">
        <v>28136</v>
      </c>
      <c r="C14098" s="5" t="s">
        <v>28137</v>
      </c>
      <c r="D14098" s="2">
        <v>6443</v>
      </c>
      <c r="E14098" s="8" t="s">
        <v>2700</v>
      </c>
      <c r="F14098" s="5">
        <v>260</v>
      </c>
      <c r="G14098" s="2" t="s">
        <v>3287</v>
      </c>
      <c r="H14098" s="2">
        <v>6964.9</v>
      </c>
    </row>
    <row r="14099" spans="1:8" x14ac:dyDescent="0.2">
      <c r="A14099" s="5">
        <v>86381202</v>
      </c>
      <c r="B14099" s="5" t="s">
        <v>28138</v>
      </c>
      <c r="C14099" s="5" t="s">
        <v>28139</v>
      </c>
      <c r="D14099" s="2">
        <v>419</v>
      </c>
      <c r="E14099" s="8" t="s">
        <v>2700</v>
      </c>
      <c r="F14099" s="5">
        <v>208</v>
      </c>
      <c r="G14099" s="2" t="s">
        <v>3287</v>
      </c>
      <c r="H14099" s="2">
        <v>452.95</v>
      </c>
    </row>
    <row r="14100" spans="1:8" x14ac:dyDescent="0.2">
      <c r="A14100" s="5">
        <v>86381380</v>
      </c>
      <c r="B14100" s="5" t="s">
        <v>28140</v>
      </c>
      <c r="C14100" s="5" t="s">
        <v>28141</v>
      </c>
      <c r="D14100" s="2">
        <v>359</v>
      </c>
      <c r="E14100" s="8" t="s">
        <v>2699</v>
      </c>
      <c r="F14100" s="5">
        <v>620</v>
      </c>
      <c r="G14100" s="2" t="s">
        <v>3583</v>
      </c>
      <c r="H14100" s="2">
        <v>388.1</v>
      </c>
    </row>
    <row r="14101" spans="1:8" x14ac:dyDescent="0.2">
      <c r="A14101" s="5">
        <v>86381580</v>
      </c>
      <c r="B14101" s="5" t="s">
        <v>28142</v>
      </c>
      <c r="C14101" s="5" t="s">
        <v>28143</v>
      </c>
      <c r="D14101" s="2">
        <v>268</v>
      </c>
      <c r="E14101" s="8" t="s">
        <v>2700</v>
      </c>
      <c r="F14101" s="5">
        <v>691</v>
      </c>
      <c r="G14101" s="2" t="s">
        <v>3583</v>
      </c>
      <c r="H14101" s="2">
        <v>289.7</v>
      </c>
    </row>
    <row r="14102" spans="1:8" x14ac:dyDescent="0.2">
      <c r="A14102" s="5">
        <v>86396080</v>
      </c>
      <c r="B14102" s="5" t="s">
        <v>28144</v>
      </c>
      <c r="C14102" s="5" t="s">
        <v>28145</v>
      </c>
      <c r="D14102" s="2">
        <v>7226</v>
      </c>
      <c r="E14102" s="8" t="s">
        <v>2699</v>
      </c>
      <c r="F14102" s="5">
        <v>210</v>
      </c>
      <c r="G14102" s="2" t="s">
        <v>3287</v>
      </c>
      <c r="H14102" s="2">
        <v>7811.3</v>
      </c>
    </row>
    <row r="14103" spans="1:8" x14ac:dyDescent="0.2">
      <c r="A14103" s="5">
        <v>86396081</v>
      </c>
      <c r="B14103" s="5" t="s">
        <v>28146</v>
      </c>
      <c r="C14103" s="5" t="s">
        <v>28147</v>
      </c>
      <c r="D14103" s="2">
        <v>5645</v>
      </c>
      <c r="E14103" s="8" t="s">
        <v>2699</v>
      </c>
      <c r="F14103" s="5">
        <v>210</v>
      </c>
      <c r="G14103" s="2" t="s">
        <v>3287</v>
      </c>
      <c r="H14103" s="2">
        <v>6102.25</v>
      </c>
    </row>
    <row r="14104" spans="1:8" x14ac:dyDescent="0.2">
      <c r="A14104" s="5">
        <v>86399380</v>
      </c>
      <c r="B14104" s="5" t="s">
        <v>28148</v>
      </c>
      <c r="C14104" s="5" t="s">
        <v>28149</v>
      </c>
      <c r="D14104" s="2">
        <v>48.6</v>
      </c>
      <c r="E14104" s="8" t="s">
        <v>2700</v>
      </c>
      <c r="F14104" s="5">
        <v>196</v>
      </c>
      <c r="G14104" s="2" t="s">
        <v>3287</v>
      </c>
      <c r="H14104" s="2">
        <v>52.55</v>
      </c>
    </row>
    <row r="14105" spans="1:8" x14ac:dyDescent="0.2">
      <c r="A14105" s="5">
        <v>86400701</v>
      </c>
      <c r="B14105" s="5" t="s">
        <v>28150</v>
      </c>
      <c r="C14105" s="5" t="s">
        <v>28151</v>
      </c>
      <c r="D14105" s="2">
        <v>70.8</v>
      </c>
      <c r="E14105" s="8" t="s">
        <v>2700</v>
      </c>
      <c r="F14105" s="5">
        <v>691</v>
      </c>
      <c r="G14105" s="2" t="s">
        <v>3287</v>
      </c>
      <c r="H14105" s="2">
        <v>76.55</v>
      </c>
    </row>
    <row r="14106" spans="1:8" x14ac:dyDescent="0.2">
      <c r="A14106" s="5">
        <v>86401201</v>
      </c>
      <c r="B14106" s="5" t="s">
        <v>28152</v>
      </c>
      <c r="C14106" s="5" t="s">
        <v>28153</v>
      </c>
      <c r="D14106" s="2">
        <v>62.3</v>
      </c>
      <c r="E14106" s="8" t="s">
        <v>2700</v>
      </c>
      <c r="F14106" s="5">
        <v>692</v>
      </c>
      <c r="G14106" s="2" t="s">
        <v>3287</v>
      </c>
      <c r="H14106" s="2">
        <v>67.349999999999994</v>
      </c>
    </row>
    <row r="14107" spans="1:8" x14ac:dyDescent="0.2">
      <c r="A14107" s="5">
        <v>86404402</v>
      </c>
      <c r="B14107" s="5" t="s">
        <v>28154</v>
      </c>
      <c r="C14107" s="5" t="s">
        <v>28155</v>
      </c>
      <c r="D14107" s="2">
        <v>180</v>
      </c>
      <c r="E14107" s="8" t="s">
        <v>2699</v>
      </c>
      <c r="F14107" s="5">
        <v>560</v>
      </c>
      <c r="G14107" s="2" t="s">
        <v>3287</v>
      </c>
      <c r="H14107" s="2">
        <v>194.6</v>
      </c>
    </row>
    <row r="14108" spans="1:8" x14ac:dyDescent="0.2">
      <c r="A14108" s="5">
        <v>8640602</v>
      </c>
      <c r="B14108" s="5" t="s">
        <v>28156</v>
      </c>
      <c r="C14108" s="5" t="s">
        <v>28157</v>
      </c>
      <c r="D14108" s="2">
        <v>22.5</v>
      </c>
      <c r="E14108" s="8" t="s">
        <v>2700</v>
      </c>
      <c r="F14108" s="5">
        <v>293</v>
      </c>
      <c r="G14108" s="2" t="s">
        <v>3287</v>
      </c>
      <c r="H14108" s="2">
        <v>24.3</v>
      </c>
    </row>
    <row r="14109" spans="1:8" x14ac:dyDescent="0.2">
      <c r="A14109" s="5">
        <v>8640612</v>
      </c>
      <c r="B14109" s="5" t="s">
        <v>28158</v>
      </c>
      <c r="C14109" s="5" t="s">
        <v>28159</v>
      </c>
      <c r="D14109" s="2">
        <v>0.1</v>
      </c>
      <c r="F14109" s="5">
        <v>230</v>
      </c>
      <c r="G14109" s="2" t="s">
        <v>3287</v>
      </c>
      <c r="H14109" s="2">
        <v>0.1</v>
      </c>
    </row>
    <row r="14110" spans="1:8" x14ac:dyDescent="0.2">
      <c r="A14110" s="5">
        <v>8640613</v>
      </c>
      <c r="B14110" s="5" t="s">
        <v>28160</v>
      </c>
      <c r="C14110" s="5" t="s">
        <v>28161</v>
      </c>
      <c r="D14110" s="2">
        <v>0.1</v>
      </c>
      <c r="F14110" s="5">
        <v>230</v>
      </c>
      <c r="G14110" s="2" t="s">
        <v>3287</v>
      </c>
      <c r="H14110" s="2">
        <v>0.1</v>
      </c>
    </row>
    <row r="14111" spans="1:8" x14ac:dyDescent="0.2">
      <c r="A14111" s="5">
        <v>86406501</v>
      </c>
      <c r="B14111" s="5" t="s">
        <v>28162</v>
      </c>
      <c r="C14111" s="5" t="s">
        <v>28163</v>
      </c>
      <c r="D14111" s="2">
        <v>17.95</v>
      </c>
      <c r="E14111" s="8" t="s">
        <v>2700</v>
      </c>
      <c r="F14111" s="5">
        <v>208</v>
      </c>
      <c r="G14111" s="2" t="s">
        <v>3287</v>
      </c>
      <c r="H14111" s="2">
        <v>19.399999999999999</v>
      </c>
    </row>
    <row r="14112" spans="1:8" x14ac:dyDescent="0.2">
      <c r="A14112" s="5">
        <v>86406502</v>
      </c>
      <c r="B14112" s="5" t="s">
        <v>28164</v>
      </c>
      <c r="C14112" s="5" t="s">
        <v>28165</v>
      </c>
      <c r="D14112" s="2">
        <v>41.4</v>
      </c>
      <c r="E14112" s="8" t="s">
        <v>2699</v>
      </c>
      <c r="F14112" s="5">
        <v>765</v>
      </c>
      <c r="G14112" s="2" t="s">
        <v>3287</v>
      </c>
      <c r="H14112" s="2">
        <v>44.75</v>
      </c>
    </row>
    <row r="14113" spans="1:8" x14ac:dyDescent="0.2">
      <c r="A14113" s="5">
        <v>8640681</v>
      </c>
      <c r="B14113" s="5" t="s">
        <v>28166</v>
      </c>
      <c r="C14113" s="5" t="s">
        <v>28167</v>
      </c>
      <c r="D14113" s="2">
        <v>1100</v>
      </c>
      <c r="E14113" s="8" t="s">
        <v>2700</v>
      </c>
      <c r="F14113" s="5">
        <v>293</v>
      </c>
      <c r="G14113" s="2" t="s">
        <v>3287</v>
      </c>
      <c r="H14113" s="2">
        <v>1189.0999999999999</v>
      </c>
    </row>
    <row r="14114" spans="1:8" x14ac:dyDescent="0.2">
      <c r="A14114" s="5">
        <v>86417680</v>
      </c>
      <c r="B14114" s="5" t="s">
        <v>28168</v>
      </c>
      <c r="C14114" s="5" t="s">
        <v>28169</v>
      </c>
      <c r="D14114" s="2">
        <v>1531</v>
      </c>
      <c r="E14114" s="8" t="s">
        <v>2699</v>
      </c>
      <c r="F14114" s="5">
        <v>160</v>
      </c>
      <c r="G14114" s="2" t="s">
        <v>3287</v>
      </c>
      <c r="H14114" s="2">
        <v>1655</v>
      </c>
    </row>
    <row r="14115" spans="1:8" x14ac:dyDescent="0.2">
      <c r="A14115" s="5">
        <v>86417780</v>
      </c>
      <c r="B14115" s="5" t="s">
        <v>28170</v>
      </c>
      <c r="C14115" s="5" t="s">
        <v>28171</v>
      </c>
      <c r="D14115" s="2">
        <v>1900</v>
      </c>
      <c r="E14115" s="8" t="s">
        <v>2699</v>
      </c>
      <c r="F14115" s="5">
        <v>160</v>
      </c>
      <c r="G14115" s="2" t="s">
        <v>3287</v>
      </c>
      <c r="H14115" s="2">
        <v>2053.9</v>
      </c>
    </row>
    <row r="14116" spans="1:8" x14ac:dyDescent="0.2">
      <c r="A14116" s="5">
        <v>86417880</v>
      </c>
      <c r="B14116" s="5" t="s">
        <v>28172</v>
      </c>
      <c r="C14116" s="5" t="s">
        <v>28173</v>
      </c>
      <c r="D14116" s="2">
        <v>1531</v>
      </c>
      <c r="E14116" s="8" t="s">
        <v>2699</v>
      </c>
      <c r="F14116" s="5">
        <v>160</v>
      </c>
      <c r="G14116" s="2" t="s">
        <v>3287</v>
      </c>
      <c r="H14116" s="2">
        <v>1655</v>
      </c>
    </row>
    <row r="14117" spans="1:8" x14ac:dyDescent="0.2">
      <c r="A14117" s="5">
        <v>86417980</v>
      </c>
      <c r="B14117" s="5" t="s">
        <v>28174</v>
      </c>
      <c r="C14117" s="5" t="s">
        <v>28175</v>
      </c>
      <c r="D14117" s="2">
        <v>1531</v>
      </c>
      <c r="E14117" s="8" t="s">
        <v>2699</v>
      </c>
      <c r="F14117" s="5">
        <v>160</v>
      </c>
      <c r="G14117" s="2" t="s">
        <v>3287</v>
      </c>
      <c r="H14117" s="2">
        <v>1655</v>
      </c>
    </row>
    <row r="14118" spans="1:8" x14ac:dyDescent="0.2">
      <c r="A14118" s="5">
        <v>86418180</v>
      </c>
      <c r="B14118" s="5" t="s">
        <v>28176</v>
      </c>
      <c r="C14118" s="5" t="s">
        <v>28177</v>
      </c>
      <c r="D14118" s="2">
        <v>14600</v>
      </c>
      <c r="E14118" s="8" t="s">
        <v>2699</v>
      </c>
      <c r="F14118" s="5">
        <v>210</v>
      </c>
      <c r="G14118" s="2" t="s">
        <v>3287</v>
      </c>
      <c r="H14118" s="2">
        <v>15782.6</v>
      </c>
    </row>
    <row r="14119" spans="1:8" x14ac:dyDescent="0.2">
      <c r="A14119" s="5">
        <v>86418181</v>
      </c>
      <c r="B14119" s="5" t="s">
        <v>28178</v>
      </c>
      <c r="C14119" s="5" t="s">
        <v>28179</v>
      </c>
      <c r="D14119" s="2">
        <v>12490</v>
      </c>
      <c r="E14119" s="8" t="s">
        <v>2699</v>
      </c>
      <c r="F14119" s="5">
        <v>210</v>
      </c>
      <c r="G14119" s="2" t="s">
        <v>3287</v>
      </c>
      <c r="H14119" s="2">
        <v>13501.7</v>
      </c>
    </row>
    <row r="14120" spans="1:8" x14ac:dyDescent="0.2">
      <c r="A14120" s="5">
        <v>86418580</v>
      </c>
      <c r="B14120" s="5" t="s">
        <v>28180</v>
      </c>
      <c r="C14120" s="5" t="s">
        <v>28181</v>
      </c>
      <c r="D14120" s="2">
        <v>17000</v>
      </c>
      <c r="E14120" s="8" t="s">
        <v>2699</v>
      </c>
      <c r="F14120" s="5">
        <v>210</v>
      </c>
      <c r="G14120" s="2" t="s">
        <v>3287</v>
      </c>
      <c r="H14120" s="2">
        <v>18377</v>
      </c>
    </row>
    <row r="14121" spans="1:8" x14ac:dyDescent="0.2">
      <c r="A14121" s="5">
        <v>86418581</v>
      </c>
      <c r="B14121" s="5" t="s">
        <v>28182</v>
      </c>
      <c r="C14121" s="5" t="s">
        <v>28183</v>
      </c>
      <c r="D14121" s="2">
        <v>15090</v>
      </c>
      <c r="E14121" s="8" t="s">
        <v>2699</v>
      </c>
      <c r="F14121" s="5">
        <v>210</v>
      </c>
      <c r="G14121" s="2" t="s">
        <v>3287</v>
      </c>
      <c r="H14121" s="2">
        <v>16312.3</v>
      </c>
    </row>
    <row r="14122" spans="1:8" x14ac:dyDescent="0.2">
      <c r="A14122" s="5">
        <v>86424880</v>
      </c>
      <c r="B14122" s="5" t="s">
        <v>28184</v>
      </c>
      <c r="C14122" s="5" t="s">
        <v>28185</v>
      </c>
      <c r="D14122" s="2">
        <v>132</v>
      </c>
      <c r="E14122" s="8" t="s">
        <v>2700</v>
      </c>
      <c r="F14122" s="5">
        <v>291</v>
      </c>
      <c r="G14122" s="2" t="s">
        <v>3287</v>
      </c>
      <c r="H14122" s="2">
        <v>142.69999999999999</v>
      </c>
    </row>
    <row r="14123" spans="1:8" x14ac:dyDescent="0.2">
      <c r="A14123" s="5">
        <v>86425001</v>
      </c>
      <c r="B14123" s="5" t="s">
        <v>28186</v>
      </c>
      <c r="C14123" s="5" t="s">
        <v>28187</v>
      </c>
      <c r="D14123" s="2">
        <v>2.4500000000000002</v>
      </c>
      <c r="E14123" s="8" t="s">
        <v>2700</v>
      </c>
      <c r="F14123" s="5">
        <v>196</v>
      </c>
      <c r="G14123" s="2" t="s">
        <v>3287</v>
      </c>
      <c r="H14123" s="2">
        <v>2.65</v>
      </c>
    </row>
    <row r="14124" spans="1:8" x14ac:dyDescent="0.2">
      <c r="A14124" s="5">
        <v>86425501</v>
      </c>
      <c r="B14124" s="5" t="s">
        <v>28188</v>
      </c>
      <c r="C14124" s="5" t="s">
        <v>28189</v>
      </c>
      <c r="D14124" s="2">
        <v>2.4500000000000002</v>
      </c>
      <c r="E14124" s="8" t="s">
        <v>2700</v>
      </c>
      <c r="F14124" s="5">
        <v>196</v>
      </c>
      <c r="G14124" s="2" t="s">
        <v>3287</v>
      </c>
      <c r="H14124" s="2">
        <v>2.65</v>
      </c>
    </row>
    <row r="14125" spans="1:8" x14ac:dyDescent="0.2">
      <c r="A14125" s="5">
        <v>86426201</v>
      </c>
      <c r="B14125" s="5" t="s">
        <v>28190</v>
      </c>
      <c r="C14125" s="5" t="s">
        <v>28191</v>
      </c>
      <c r="D14125" s="2">
        <v>4.2</v>
      </c>
      <c r="E14125" s="8" t="s">
        <v>2700</v>
      </c>
      <c r="F14125" s="5">
        <v>196</v>
      </c>
      <c r="G14125" s="2" t="s">
        <v>3287</v>
      </c>
      <c r="H14125" s="2">
        <v>4.55</v>
      </c>
    </row>
    <row r="14126" spans="1:8" x14ac:dyDescent="0.2">
      <c r="A14126" s="5">
        <v>86426301</v>
      </c>
      <c r="B14126" s="5" t="s">
        <v>28192</v>
      </c>
      <c r="C14126" s="5" t="s">
        <v>28193</v>
      </c>
      <c r="D14126" s="2">
        <v>5.0999999999999996</v>
      </c>
      <c r="E14126" s="8" t="s">
        <v>2700</v>
      </c>
      <c r="F14126" s="5">
        <v>196</v>
      </c>
      <c r="G14126" s="2" t="s">
        <v>3287</v>
      </c>
      <c r="H14126" s="2">
        <v>5.5</v>
      </c>
    </row>
    <row r="14127" spans="1:8" x14ac:dyDescent="0.2">
      <c r="A14127" s="5">
        <v>86426701</v>
      </c>
      <c r="B14127" s="5" t="s">
        <v>28194</v>
      </c>
      <c r="C14127" s="5" t="s">
        <v>28195</v>
      </c>
      <c r="D14127" s="2">
        <v>9.65</v>
      </c>
      <c r="E14127" s="8" t="s">
        <v>2700</v>
      </c>
      <c r="F14127" s="5">
        <v>196</v>
      </c>
      <c r="G14127" s="2" t="s">
        <v>3287</v>
      </c>
      <c r="H14127" s="2">
        <v>10.45</v>
      </c>
    </row>
    <row r="14128" spans="1:8" x14ac:dyDescent="0.2">
      <c r="A14128" s="5">
        <v>86427201</v>
      </c>
      <c r="B14128" s="5" t="s">
        <v>28196</v>
      </c>
      <c r="C14128" s="5" t="s">
        <v>28197</v>
      </c>
      <c r="D14128" s="2">
        <v>3.7</v>
      </c>
      <c r="E14128" s="8" t="s">
        <v>2700</v>
      </c>
      <c r="F14128" s="5">
        <v>196</v>
      </c>
      <c r="G14128" s="2" t="s">
        <v>3287</v>
      </c>
      <c r="H14128" s="2">
        <v>4</v>
      </c>
    </row>
    <row r="14129" spans="1:8" x14ac:dyDescent="0.2">
      <c r="A14129" s="5">
        <v>86427501</v>
      </c>
      <c r="B14129" s="5" t="s">
        <v>28198</v>
      </c>
      <c r="C14129" s="5" t="s">
        <v>28197</v>
      </c>
      <c r="D14129" s="2">
        <v>3.9</v>
      </c>
      <c r="E14129" s="8" t="s">
        <v>2700</v>
      </c>
      <c r="F14129" s="5">
        <v>196</v>
      </c>
      <c r="G14129" s="2" t="s">
        <v>3287</v>
      </c>
      <c r="H14129" s="2">
        <v>4.2</v>
      </c>
    </row>
    <row r="14130" spans="1:8" x14ac:dyDescent="0.2">
      <c r="A14130" s="5">
        <v>86429001</v>
      </c>
      <c r="B14130" s="5" t="s">
        <v>28199</v>
      </c>
      <c r="C14130" s="5" t="s">
        <v>28200</v>
      </c>
      <c r="D14130" s="2">
        <v>9.85</v>
      </c>
      <c r="E14130" s="8" t="s">
        <v>2700</v>
      </c>
      <c r="F14130" s="5">
        <v>196</v>
      </c>
      <c r="G14130" s="2" t="s">
        <v>3287</v>
      </c>
      <c r="H14130" s="2">
        <v>10.65</v>
      </c>
    </row>
    <row r="14131" spans="1:8" x14ac:dyDescent="0.2">
      <c r="A14131" s="5">
        <v>86429202</v>
      </c>
      <c r="B14131" s="5" t="s">
        <v>28201</v>
      </c>
      <c r="C14131" s="5" t="s">
        <v>28202</v>
      </c>
      <c r="D14131" s="2">
        <v>8.5500000000000007</v>
      </c>
      <c r="E14131" s="8" t="s">
        <v>2700</v>
      </c>
      <c r="F14131" s="5">
        <v>196</v>
      </c>
      <c r="G14131" s="2" t="s">
        <v>3287</v>
      </c>
      <c r="H14131" s="2">
        <v>9.25</v>
      </c>
    </row>
    <row r="14132" spans="1:8" x14ac:dyDescent="0.2">
      <c r="A14132" s="5">
        <v>86429601</v>
      </c>
      <c r="B14132" s="5" t="s">
        <v>28203</v>
      </c>
      <c r="C14132" s="5" t="s">
        <v>28204</v>
      </c>
      <c r="D14132" s="2">
        <v>19.149999999999999</v>
      </c>
      <c r="E14132" s="8" t="s">
        <v>2700</v>
      </c>
      <c r="F14132" s="5">
        <v>196</v>
      </c>
      <c r="G14132" s="2" t="s">
        <v>3287</v>
      </c>
      <c r="H14132" s="2">
        <v>20.7</v>
      </c>
    </row>
    <row r="14133" spans="1:8" x14ac:dyDescent="0.2">
      <c r="A14133" s="5">
        <v>86444430</v>
      </c>
      <c r="B14133" s="5" t="s">
        <v>28205</v>
      </c>
      <c r="C14133" s="5" t="s">
        <v>28206</v>
      </c>
      <c r="D14133" s="2">
        <v>11.7</v>
      </c>
      <c r="E14133" s="8" t="s">
        <v>2700</v>
      </c>
      <c r="F14133" s="5">
        <v>967</v>
      </c>
      <c r="G14133" s="2" t="s">
        <v>3287</v>
      </c>
      <c r="H14133" s="2">
        <v>12.65</v>
      </c>
    </row>
    <row r="14134" spans="1:8" x14ac:dyDescent="0.2">
      <c r="A14134" s="5">
        <v>86449180</v>
      </c>
      <c r="B14134" s="5" t="s">
        <v>28207</v>
      </c>
      <c r="C14134" s="5" t="s">
        <v>28208</v>
      </c>
      <c r="D14134" s="2">
        <v>13020</v>
      </c>
      <c r="E14134" s="8" t="s">
        <v>2699</v>
      </c>
      <c r="F14134" s="5">
        <v>210</v>
      </c>
      <c r="G14134" s="2" t="s">
        <v>3287</v>
      </c>
      <c r="H14134" s="2">
        <v>14074.6</v>
      </c>
    </row>
    <row r="14135" spans="1:8" x14ac:dyDescent="0.2">
      <c r="A14135" s="5">
        <v>86449280</v>
      </c>
      <c r="B14135" s="5" t="s">
        <v>28209</v>
      </c>
      <c r="C14135" s="5" t="s">
        <v>28210</v>
      </c>
      <c r="D14135" s="2">
        <v>15230</v>
      </c>
      <c r="E14135" s="8" t="s">
        <v>2699</v>
      </c>
      <c r="F14135" s="5">
        <v>210</v>
      </c>
      <c r="G14135" s="2" t="s">
        <v>3287</v>
      </c>
      <c r="H14135" s="2">
        <v>16463.650000000001</v>
      </c>
    </row>
    <row r="14136" spans="1:8" x14ac:dyDescent="0.2">
      <c r="A14136" s="5">
        <v>86452212</v>
      </c>
      <c r="B14136" s="5" t="s">
        <v>28211</v>
      </c>
      <c r="C14136" s="5" t="s">
        <v>28212</v>
      </c>
      <c r="D14136" s="2">
        <v>0.01</v>
      </c>
      <c r="F14136" s="5">
        <v>210</v>
      </c>
      <c r="G14136" s="2" t="s">
        <v>3287</v>
      </c>
      <c r="H14136" s="2">
        <v>0</v>
      </c>
    </row>
    <row r="14137" spans="1:8" x14ac:dyDescent="0.2">
      <c r="A14137" s="5">
        <v>86454401</v>
      </c>
      <c r="B14137" s="5" t="s">
        <v>28213</v>
      </c>
      <c r="C14137" s="5" t="s">
        <v>28214</v>
      </c>
      <c r="D14137" s="2">
        <v>785</v>
      </c>
      <c r="E14137" s="8" t="s">
        <v>2699</v>
      </c>
      <c r="F14137" s="5">
        <v>660</v>
      </c>
      <c r="G14137" s="2" t="s">
        <v>9594</v>
      </c>
      <c r="H14137" s="2">
        <v>848.6</v>
      </c>
    </row>
    <row r="14138" spans="1:8" x14ac:dyDescent="0.2">
      <c r="A14138" s="5">
        <v>86454701</v>
      </c>
      <c r="B14138" s="5" t="s">
        <v>28215</v>
      </c>
      <c r="C14138" s="5" t="s">
        <v>28216</v>
      </c>
      <c r="D14138" s="2">
        <v>298</v>
      </c>
      <c r="E14138" s="8" t="s">
        <v>2699</v>
      </c>
      <c r="F14138" s="5">
        <v>240</v>
      </c>
      <c r="G14138" s="2" t="s">
        <v>3287</v>
      </c>
      <c r="H14138" s="2">
        <v>322.14999999999998</v>
      </c>
    </row>
    <row r="14139" spans="1:8" x14ac:dyDescent="0.2">
      <c r="A14139" s="5">
        <v>86454702</v>
      </c>
      <c r="B14139" s="5" t="s">
        <v>28217</v>
      </c>
      <c r="C14139" s="5" t="s">
        <v>28218</v>
      </c>
      <c r="D14139" s="2">
        <v>1098</v>
      </c>
      <c r="E14139" s="8" t="s">
        <v>2699</v>
      </c>
      <c r="F14139" s="5">
        <v>240</v>
      </c>
      <c r="G14139" s="2" t="s">
        <v>3287</v>
      </c>
      <c r="H14139" s="2">
        <v>1186.95</v>
      </c>
    </row>
    <row r="14140" spans="1:8" x14ac:dyDescent="0.2">
      <c r="A14140" s="5">
        <v>86455712</v>
      </c>
      <c r="B14140" s="5" t="s">
        <v>28219</v>
      </c>
      <c r="C14140" s="5" t="s">
        <v>28220</v>
      </c>
      <c r="D14140" s="2">
        <v>0.1</v>
      </c>
      <c r="F14140" s="5">
        <v>570</v>
      </c>
      <c r="G14140" s="2" t="s">
        <v>3287</v>
      </c>
      <c r="H14140" s="2">
        <v>0.1</v>
      </c>
    </row>
    <row r="14141" spans="1:8" x14ac:dyDescent="0.2">
      <c r="A14141" s="5">
        <v>86455713</v>
      </c>
      <c r="B14141" s="5" t="s">
        <v>28221</v>
      </c>
      <c r="C14141" s="5" t="s">
        <v>28222</v>
      </c>
      <c r="D14141" s="2">
        <v>0.1</v>
      </c>
      <c r="F14141" s="5">
        <v>570</v>
      </c>
      <c r="G14141" s="2" t="s">
        <v>3287</v>
      </c>
      <c r="H14141" s="2">
        <v>0.1</v>
      </c>
    </row>
    <row r="14142" spans="1:8" x14ac:dyDescent="0.2">
      <c r="A14142" s="5">
        <v>86457480</v>
      </c>
      <c r="B14142" s="5" t="s">
        <v>28223</v>
      </c>
      <c r="C14142" s="5" t="s">
        <v>28224</v>
      </c>
      <c r="D14142" s="2">
        <v>149</v>
      </c>
      <c r="E14142" s="8" t="s">
        <v>2698</v>
      </c>
      <c r="F14142" s="5">
        <v>707</v>
      </c>
      <c r="G14142" s="2" t="s">
        <v>3287</v>
      </c>
      <c r="H14142" s="2">
        <v>161.05000000000001</v>
      </c>
    </row>
    <row r="14143" spans="1:8" x14ac:dyDescent="0.2">
      <c r="A14143" s="5">
        <v>86457701</v>
      </c>
      <c r="B14143" s="5" t="s">
        <v>28225</v>
      </c>
      <c r="C14143" s="5" t="s">
        <v>28226</v>
      </c>
      <c r="D14143" s="2">
        <v>446</v>
      </c>
      <c r="E14143" s="8" t="s">
        <v>2699</v>
      </c>
      <c r="F14143" s="5">
        <v>570</v>
      </c>
      <c r="G14143" s="2" t="s">
        <v>17879</v>
      </c>
      <c r="H14143" s="2">
        <v>482.15</v>
      </c>
    </row>
    <row r="14144" spans="1:8" x14ac:dyDescent="0.2">
      <c r="A14144" s="5">
        <v>86458601</v>
      </c>
      <c r="B14144" s="5" t="s">
        <v>28227</v>
      </c>
      <c r="C14144" s="5" t="s">
        <v>28228</v>
      </c>
      <c r="D14144" s="2">
        <v>10.7</v>
      </c>
      <c r="E14144" s="8" t="s">
        <v>2700</v>
      </c>
      <c r="F14144" s="5">
        <v>196</v>
      </c>
      <c r="G14144" s="2" t="s">
        <v>3287</v>
      </c>
      <c r="H14144" s="2">
        <v>11.55</v>
      </c>
    </row>
    <row r="14145" spans="1:8" x14ac:dyDescent="0.2">
      <c r="A14145" s="5">
        <v>86459401</v>
      </c>
      <c r="B14145" s="5" t="s">
        <v>28229</v>
      </c>
      <c r="C14145" s="5" t="s">
        <v>28230</v>
      </c>
      <c r="D14145" s="2">
        <v>291</v>
      </c>
      <c r="E14145" s="8" t="s">
        <v>2700</v>
      </c>
      <c r="F14145" s="5">
        <v>196</v>
      </c>
      <c r="G14145" s="2" t="s">
        <v>3287</v>
      </c>
      <c r="H14145" s="2">
        <v>314.55</v>
      </c>
    </row>
    <row r="14146" spans="1:8" x14ac:dyDescent="0.2">
      <c r="A14146" s="5">
        <v>86460301</v>
      </c>
      <c r="B14146" s="5" t="s">
        <v>28231</v>
      </c>
      <c r="C14146" s="5" t="s">
        <v>28232</v>
      </c>
      <c r="D14146" s="2">
        <v>0.65</v>
      </c>
      <c r="E14146" s="8" t="s">
        <v>2700</v>
      </c>
      <c r="F14146" s="5">
        <v>196</v>
      </c>
      <c r="G14146" s="2" t="s">
        <v>3287</v>
      </c>
      <c r="H14146" s="2">
        <v>0.7</v>
      </c>
    </row>
    <row r="14147" spans="1:8" x14ac:dyDescent="0.2">
      <c r="A14147" s="5">
        <v>86460302</v>
      </c>
      <c r="B14147" s="5" t="s">
        <v>28231</v>
      </c>
      <c r="C14147" s="5" t="s">
        <v>28232</v>
      </c>
      <c r="D14147" s="2">
        <v>1.7</v>
      </c>
      <c r="E14147" s="8" t="s">
        <v>2700</v>
      </c>
      <c r="F14147" s="5">
        <v>196</v>
      </c>
      <c r="G14147" s="2" t="s">
        <v>3287</v>
      </c>
      <c r="H14147" s="2">
        <v>1.85</v>
      </c>
    </row>
    <row r="14148" spans="1:8" x14ac:dyDescent="0.2">
      <c r="A14148" s="5">
        <v>86460401</v>
      </c>
      <c r="B14148" s="5" t="s">
        <v>28233</v>
      </c>
      <c r="C14148" s="5" t="s">
        <v>28234</v>
      </c>
      <c r="D14148" s="2">
        <v>337</v>
      </c>
      <c r="E14148" s="8" t="s">
        <v>2700</v>
      </c>
      <c r="F14148" s="5">
        <v>196</v>
      </c>
      <c r="G14148" s="2" t="s">
        <v>3287</v>
      </c>
      <c r="H14148" s="2">
        <v>364.3</v>
      </c>
    </row>
    <row r="14149" spans="1:8" x14ac:dyDescent="0.2">
      <c r="A14149" s="5">
        <v>86462202</v>
      </c>
      <c r="B14149" s="5" t="s">
        <v>28235</v>
      </c>
      <c r="C14149" s="5" t="s">
        <v>28236</v>
      </c>
      <c r="D14149" s="2">
        <v>24.9</v>
      </c>
      <c r="E14149" s="8" t="s">
        <v>2700</v>
      </c>
      <c r="F14149" s="5">
        <v>196</v>
      </c>
      <c r="G14149" s="2" t="s">
        <v>3287</v>
      </c>
      <c r="H14149" s="2">
        <v>26.9</v>
      </c>
    </row>
    <row r="14150" spans="1:8" x14ac:dyDescent="0.2">
      <c r="A14150" s="5">
        <v>86464501</v>
      </c>
      <c r="B14150" s="5" t="s">
        <v>28237</v>
      </c>
      <c r="C14150" s="5" t="s">
        <v>28238</v>
      </c>
      <c r="D14150" s="2">
        <v>258</v>
      </c>
      <c r="E14150" s="8" t="s">
        <v>2700</v>
      </c>
      <c r="F14150" s="5">
        <v>196</v>
      </c>
      <c r="G14150" s="2" t="s">
        <v>3287</v>
      </c>
      <c r="H14150" s="2">
        <v>278.89999999999998</v>
      </c>
    </row>
    <row r="14151" spans="1:8" x14ac:dyDescent="0.2">
      <c r="A14151" s="5">
        <v>86464502</v>
      </c>
      <c r="B14151" s="5" t="s">
        <v>28239</v>
      </c>
      <c r="C14151" s="5" t="s">
        <v>28240</v>
      </c>
      <c r="D14151" s="2">
        <v>246</v>
      </c>
      <c r="E14151" s="8" t="s">
        <v>2700</v>
      </c>
      <c r="F14151" s="5">
        <v>196</v>
      </c>
      <c r="G14151" s="2" t="s">
        <v>3287</v>
      </c>
      <c r="H14151" s="2">
        <v>265.95</v>
      </c>
    </row>
    <row r="14152" spans="1:8" x14ac:dyDescent="0.2">
      <c r="A14152" s="5">
        <v>86467280</v>
      </c>
      <c r="B14152" s="5" t="s">
        <v>28241</v>
      </c>
      <c r="C14152" s="5" t="s">
        <v>28242</v>
      </c>
      <c r="D14152" s="2">
        <v>1027</v>
      </c>
      <c r="E14152" s="8" t="s">
        <v>2699</v>
      </c>
      <c r="F14152" s="5">
        <v>120</v>
      </c>
      <c r="G14152" s="2" t="s">
        <v>3497</v>
      </c>
      <c r="H14152" s="2">
        <v>1110.2</v>
      </c>
    </row>
    <row r="14153" spans="1:8" x14ac:dyDescent="0.2">
      <c r="A14153" s="5">
        <v>86467282</v>
      </c>
      <c r="B14153" s="5" t="s">
        <v>28243</v>
      </c>
      <c r="C14153" s="5" t="s">
        <v>28244</v>
      </c>
      <c r="D14153" s="2">
        <v>2755</v>
      </c>
      <c r="E14153" s="8" t="s">
        <v>2699</v>
      </c>
      <c r="F14153" s="5">
        <v>120</v>
      </c>
      <c r="G14153" s="2" t="s">
        <v>3497</v>
      </c>
      <c r="H14153" s="2">
        <v>2978.15</v>
      </c>
    </row>
    <row r="14154" spans="1:8" x14ac:dyDescent="0.2">
      <c r="A14154" s="5">
        <v>86467283</v>
      </c>
      <c r="B14154" s="5" t="s">
        <v>28245</v>
      </c>
      <c r="C14154" s="5" t="s">
        <v>28246</v>
      </c>
      <c r="D14154" s="2">
        <v>3693</v>
      </c>
      <c r="E14154" s="8" t="s">
        <v>2699</v>
      </c>
      <c r="F14154" s="5">
        <v>110</v>
      </c>
      <c r="G14154" s="2" t="s">
        <v>3497</v>
      </c>
      <c r="H14154" s="2">
        <v>3992.15</v>
      </c>
    </row>
    <row r="14155" spans="1:8" x14ac:dyDescent="0.2">
      <c r="A14155" s="5">
        <v>86467286</v>
      </c>
      <c r="B14155" s="5" t="s">
        <v>28247</v>
      </c>
      <c r="C14155" s="5" t="s">
        <v>28248</v>
      </c>
      <c r="D14155" s="2">
        <v>2568</v>
      </c>
      <c r="E14155" s="8" t="s">
        <v>2699</v>
      </c>
      <c r="F14155" s="5">
        <v>120</v>
      </c>
      <c r="G14155" s="2" t="s">
        <v>3287</v>
      </c>
      <c r="H14155" s="2">
        <v>2776</v>
      </c>
    </row>
    <row r="14156" spans="1:8" x14ac:dyDescent="0.2">
      <c r="A14156" s="5">
        <v>86467289</v>
      </c>
      <c r="B14156" s="5" t="s">
        <v>28249</v>
      </c>
      <c r="C14156" s="5" t="s">
        <v>28250</v>
      </c>
      <c r="D14156" s="2">
        <v>3068</v>
      </c>
      <c r="E14156" s="8" t="s">
        <v>2699</v>
      </c>
      <c r="F14156" s="5">
        <v>120</v>
      </c>
      <c r="G14156" s="2" t="s">
        <v>3287</v>
      </c>
      <c r="H14156" s="2">
        <v>3316.5</v>
      </c>
    </row>
    <row r="14157" spans="1:8" x14ac:dyDescent="0.2">
      <c r="A14157" s="5">
        <v>86467290</v>
      </c>
      <c r="B14157" s="5" t="s">
        <v>28251</v>
      </c>
      <c r="C14157" s="5" t="s">
        <v>28252</v>
      </c>
      <c r="D14157" s="2">
        <v>1027</v>
      </c>
      <c r="E14157" s="8" t="s">
        <v>2699</v>
      </c>
      <c r="F14157" s="5">
        <v>120</v>
      </c>
      <c r="G14157" s="2" t="s">
        <v>3497</v>
      </c>
      <c r="H14157" s="2">
        <v>1110.2</v>
      </c>
    </row>
    <row r="14158" spans="1:8" x14ac:dyDescent="0.2">
      <c r="A14158" s="5">
        <v>86467296</v>
      </c>
      <c r="B14158" s="5" t="s">
        <v>28253</v>
      </c>
      <c r="C14158" s="5" t="s">
        <v>28254</v>
      </c>
      <c r="D14158" s="2">
        <v>3215</v>
      </c>
      <c r="E14158" s="8" t="s">
        <v>2699</v>
      </c>
      <c r="F14158" s="5">
        <v>120</v>
      </c>
      <c r="G14158" s="2" t="s">
        <v>3497</v>
      </c>
      <c r="H14158" s="2">
        <v>3475.4</v>
      </c>
    </row>
    <row r="14159" spans="1:8" x14ac:dyDescent="0.2">
      <c r="A14159" s="5">
        <v>86467297</v>
      </c>
      <c r="B14159" s="5" t="s">
        <v>28255</v>
      </c>
      <c r="C14159" s="5" t="s">
        <v>28256</v>
      </c>
      <c r="D14159" s="2">
        <v>4273</v>
      </c>
      <c r="E14159" s="8" t="s">
        <v>2699</v>
      </c>
      <c r="F14159" s="5">
        <v>120</v>
      </c>
      <c r="G14159" s="2" t="s">
        <v>3497</v>
      </c>
      <c r="H14159" s="2">
        <v>4619.1000000000004</v>
      </c>
    </row>
    <row r="14160" spans="1:8" x14ac:dyDescent="0.2">
      <c r="A14160" s="5">
        <v>86470206</v>
      </c>
      <c r="B14160" s="5" t="s">
        <v>28257</v>
      </c>
      <c r="C14160" s="5" t="s">
        <v>28257</v>
      </c>
      <c r="D14160" s="2">
        <v>1258</v>
      </c>
      <c r="E14160" s="8" t="s">
        <v>2699</v>
      </c>
      <c r="F14160" s="5">
        <v>802</v>
      </c>
      <c r="G14160" s="2" t="s">
        <v>3287</v>
      </c>
      <c r="H14160" s="2">
        <v>1359.9</v>
      </c>
    </row>
    <row r="14161" spans="1:8" x14ac:dyDescent="0.2">
      <c r="A14161" s="5">
        <v>86470213</v>
      </c>
      <c r="B14161" s="5" t="s">
        <v>28258</v>
      </c>
      <c r="C14161" s="5" t="s">
        <v>28259</v>
      </c>
      <c r="D14161" s="2">
        <v>550</v>
      </c>
      <c r="E14161" s="8" t="s">
        <v>2699</v>
      </c>
      <c r="F14161" s="5">
        <v>802</v>
      </c>
      <c r="G14161" s="2" t="s">
        <v>3287</v>
      </c>
      <c r="H14161" s="2">
        <v>594.54999999999995</v>
      </c>
    </row>
    <row r="14162" spans="1:8" x14ac:dyDescent="0.2">
      <c r="A14162" s="5">
        <v>86470812</v>
      </c>
      <c r="B14162" s="5" t="s">
        <v>28260</v>
      </c>
      <c r="C14162" s="5" t="s">
        <v>28261</v>
      </c>
      <c r="D14162" s="2">
        <v>0.01</v>
      </c>
      <c r="F14162" s="5">
        <v>248</v>
      </c>
      <c r="G14162" s="2" t="s">
        <v>3287</v>
      </c>
      <c r="H14162" s="2">
        <v>0</v>
      </c>
    </row>
    <row r="14163" spans="1:8" x14ac:dyDescent="0.2">
      <c r="A14163" s="5">
        <v>86483580</v>
      </c>
      <c r="B14163" s="5" t="s">
        <v>28262</v>
      </c>
      <c r="C14163" s="5" t="s">
        <v>28263</v>
      </c>
      <c r="D14163" s="2">
        <v>285</v>
      </c>
      <c r="E14163" s="8" t="s">
        <v>2699</v>
      </c>
      <c r="F14163" s="5">
        <v>802</v>
      </c>
      <c r="G14163" s="2" t="s">
        <v>3287</v>
      </c>
      <c r="H14163" s="2">
        <v>308.10000000000002</v>
      </c>
    </row>
    <row r="14164" spans="1:8" x14ac:dyDescent="0.2">
      <c r="A14164" s="5">
        <v>86489201</v>
      </c>
      <c r="B14164" s="5" t="s">
        <v>28264</v>
      </c>
      <c r="C14164" s="5" t="s">
        <v>28265</v>
      </c>
      <c r="D14164" s="2">
        <v>187</v>
      </c>
      <c r="E14164" s="8" t="s">
        <v>2699</v>
      </c>
      <c r="F14164" s="5">
        <v>210</v>
      </c>
      <c r="G14164" s="2" t="s">
        <v>3287</v>
      </c>
      <c r="H14164" s="2">
        <v>202.15</v>
      </c>
    </row>
    <row r="14165" spans="1:8" x14ac:dyDescent="0.2">
      <c r="A14165" s="5">
        <v>86501830</v>
      </c>
      <c r="B14165" s="5" t="s">
        <v>28266</v>
      </c>
      <c r="C14165" s="5" t="s">
        <v>28267</v>
      </c>
      <c r="D14165" s="2">
        <v>416</v>
      </c>
      <c r="E14165" s="8" t="s">
        <v>2700</v>
      </c>
      <c r="F14165" s="5">
        <v>196</v>
      </c>
      <c r="G14165" s="2" t="s">
        <v>3287</v>
      </c>
      <c r="H14165" s="2">
        <v>449.7</v>
      </c>
    </row>
    <row r="14166" spans="1:8" x14ac:dyDescent="0.2">
      <c r="A14166" s="5">
        <v>86510481</v>
      </c>
      <c r="B14166" s="5" t="s">
        <v>28268</v>
      </c>
      <c r="C14166" s="5" t="s">
        <v>28269</v>
      </c>
      <c r="D14166" s="2">
        <v>355</v>
      </c>
      <c r="E14166" s="8" t="s">
        <v>2699</v>
      </c>
      <c r="F14166" s="5">
        <v>253</v>
      </c>
      <c r="G14166" s="2" t="s">
        <v>3287</v>
      </c>
      <c r="H14166" s="2">
        <v>383.75</v>
      </c>
    </row>
    <row r="14167" spans="1:8" x14ac:dyDescent="0.2">
      <c r="A14167" s="5">
        <v>86518701</v>
      </c>
      <c r="B14167" s="5" t="s">
        <v>28270</v>
      </c>
      <c r="C14167" s="5" t="s">
        <v>28271</v>
      </c>
      <c r="D14167" s="2">
        <v>2146</v>
      </c>
      <c r="E14167" s="8" t="s">
        <v>2699</v>
      </c>
      <c r="F14167" s="5">
        <v>540</v>
      </c>
      <c r="G14167" s="2" t="s">
        <v>3287</v>
      </c>
      <c r="H14167" s="2">
        <v>2319.85</v>
      </c>
    </row>
    <row r="14168" spans="1:8" x14ac:dyDescent="0.2">
      <c r="A14168" s="5">
        <v>86518801</v>
      </c>
      <c r="B14168" s="5" t="s">
        <v>28272</v>
      </c>
      <c r="C14168" s="5" t="s">
        <v>28273</v>
      </c>
      <c r="D14168" s="2">
        <v>35.6</v>
      </c>
      <c r="E14168" s="8" t="s">
        <v>2700</v>
      </c>
      <c r="F14168" s="5">
        <v>594</v>
      </c>
      <c r="G14168" s="2" t="s">
        <v>3287</v>
      </c>
      <c r="H14168" s="2">
        <v>38.5</v>
      </c>
    </row>
    <row r="14169" spans="1:8" x14ac:dyDescent="0.2">
      <c r="A14169" s="5">
        <v>86518901</v>
      </c>
      <c r="B14169" s="5" t="s">
        <v>28274</v>
      </c>
      <c r="C14169" s="5" t="s">
        <v>28275</v>
      </c>
      <c r="D14169" s="2">
        <v>144</v>
      </c>
      <c r="E14169" s="8" t="s">
        <v>2700</v>
      </c>
      <c r="F14169" s="5">
        <v>594</v>
      </c>
      <c r="G14169" s="2" t="s">
        <v>3287</v>
      </c>
      <c r="H14169" s="2">
        <v>155.65</v>
      </c>
    </row>
    <row r="14170" spans="1:8" x14ac:dyDescent="0.2">
      <c r="A14170" s="5">
        <v>86519001</v>
      </c>
      <c r="B14170" s="5" t="s">
        <v>28276</v>
      </c>
      <c r="C14170" s="5" t="s">
        <v>28277</v>
      </c>
      <c r="D14170" s="2">
        <v>1786</v>
      </c>
      <c r="E14170" s="8" t="s">
        <v>2700</v>
      </c>
      <c r="F14170" s="5">
        <v>594</v>
      </c>
      <c r="G14170" s="2" t="s">
        <v>3287</v>
      </c>
      <c r="H14170" s="2">
        <v>1930.65</v>
      </c>
    </row>
    <row r="14171" spans="1:8" x14ac:dyDescent="0.2">
      <c r="A14171" s="5">
        <v>86519101</v>
      </c>
      <c r="B14171" s="5" t="s">
        <v>28278</v>
      </c>
      <c r="C14171" s="5" t="s">
        <v>28279</v>
      </c>
      <c r="D14171" s="2">
        <v>382</v>
      </c>
      <c r="E14171" s="8" t="s">
        <v>2700</v>
      </c>
      <c r="F14171" s="5">
        <v>594</v>
      </c>
      <c r="G14171" s="2" t="s">
        <v>3287</v>
      </c>
      <c r="H14171" s="2">
        <v>412.95</v>
      </c>
    </row>
    <row r="14172" spans="1:8" x14ac:dyDescent="0.2">
      <c r="A14172" s="5">
        <v>8652000</v>
      </c>
      <c r="B14172" s="5" t="s">
        <v>1564</v>
      </c>
      <c r="D14172" s="2">
        <v>80</v>
      </c>
      <c r="E14172" s="8" t="s">
        <v>2700</v>
      </c>
      <c r="F14172" s="5">
        <v>293</v>
      </c>
      <c r="G14172" s="2" t="s">
        <v>3287</v>
      </c>
      <c r="H14172" s="2">
        <v>86.5</v>
      </c>
    </row>
    <row r="14173" spans="1:8" x14ac:dyDescent="0.2">
      <c r="A14173" s="5">
        <v>8652006</v>
      </c>
      <c r="B14173" s="5" t="s">
        <v>28280</v>
      </c>
      <c r="C14173" s="5" t="s">
        <v>28281</v>
      </c>
      <c r="D14173" s="2">
        <v>37.6</v>
      </c>
      <c r="E14173" s="8" t="s">
        <v>2700</v>
      </c>
      <c r="F14173" s="5">
        <v>293</v>
      </c>
      <c r="G14173" s="2" t="s">
        <v>3287</v>
      </c>
      <c r="H14173" s="2">
        <v>40.65</v>
      </c>
    </row>
    <row r="14174" spans="1:8" x14ac:dyDescent="0.2">
      <c r="A14174" s="5">
        <v>8652012</v>
      </c>
      <c r="B14174" s="5" t="s">
        <v>1565</v>
      </c>
      <c r="C14174" s="5" t="s">
        <v>1566</v>
      </c>
      <c r="D14174" s="2">
        <v>132</v>
      </c>
      <c r="E14174" s="8" t="s">
        <v>2700</v>
      </c>
      <c r="F14174" s="5">
        <v>293</v>
      </c>
      <c r="G14174" s="2" t="s">
        <v>3287</v>
      </c>
      <c r="H14174" s="2">
        <v>142.69999999999999</v>
      </c>
    </row>
    <row r="14175" spans="1:8" x14ac:dyDescent="0.2">
      <c r="A14175" s="5">
        <v>8652013</v>
      </c>
      <c r="B14175" s="5" t="s">
        <v>28282</v>
      </c>
      <c r="C14175" s="5" t="s">
        <v>28283</v>
      </c>
      <c r="D14175" s="2">
        <v>18.350000000000001</v>
      </c>
      <c r="E14175" s="8" t="s">
        <v>2700</v>
      </c>
      <c r="F14175" s="5">
        <v>293</v>
      </c>
      <c r="G14175" s="2" t="s">
        <v>3287</v>
      </c>
      <c r="H14175" s="2">
        <v>19.850000000000001</v>
      </c>
    </row>
    <row r="14176" spans="1:8" x14ac:dyDescent="0.2">
      <c r="A14176" s="5">
        <v>8652014</v>
      </c>
      <c r="B14176" s="5" t="s">
        <v>28284</v>
      </c>
      <c r="C14176" s="5" t="s">
        <v>28285</v>
      </c>
      <c r="D14176" s="2">
        <v>89.4</v>
      </c>
      <c r="E14176" s="8" t="s">
        <v>2700</v>
      </c>
      <c r="F14176" s="5">
        <v>293</v>
      </c>
      <c r="G14176" s="2" t="s">
        <v>3287</v>
      </c>
      <c r="H14176" s="2">
        <v>96.65</v>
      </c>
    </row>
    <row r="14177" spans="1:8" x14ac:dyDescent="0.2">
      <c r="A14177" s="5">
        <v>8652180</v>
      </c>
      <c r="B14177" s="5" t="s">
        <v>28286</v>
      </c>
      <c r="C14177" s="5" t="s">
        <v>28287</v>
      </c>
      <c r="D14177" s="2">
        <v>1477</v>
      </c>
      <c r="E14177" s="8" t="s">
        <v>2700</v>
      </c>
      <c r="F14177" s="5">
        <v>196</v>
      </c>
      <c r="G14177" s="2" t="s">
        <v>3287</v>
      </c>
      <c r="H14177" s="2">
        <v>1596.65</v>
      </c>
    </row>
    <row r="14178" spans="1:8" x14ac:dyDescent="0.2">
      <c r="A14178" s="5">
        <v>8652380</v>
      </c>
      <c r="B14178" s="5" t="s">
        <v>28288</v>
      </c>
      <c r="C14178" s="5" t="s">
        <v>28289</v>
      </c>
      <c r="D14178" s="2">
        <v>1626</v>
      </c>
      <c r="E14178" s="8" t="s">
        <v>2699</v>
      </c>
      <c r="F14178" s="5">
        <v>230</v>
      </c>
      <c r="G14178" s="2" t="s">
        <v>3287</v>
      </c>
      <c r="H14178" s="2">
        <v>1757.7</v>
      </c>
    </row>
    <row r="14179" spans="1:8" x14ac:dyDescent="0.2">
      <c r="A14179" s="5">
        <v>86524280</v>
      </c>
      <c r="B14179" s="5" t="s">
        <v>28290</v>
      </c>
      <c r="C14179" s="5" t="s">
        <v>28291</v>
      </c>
      <c r="D14179" s="2">
        <v>111</v>
      </c>
      <c r="E14179" s="8" t="s">
        <v>2699</v>
      </c>
      <c r="F14179" s="5">
        <v>910</v>
      </c>
      <c r="G14179" s="2" t="s">
        <v>3583</v>
      </c>
      <c r="H14179" s="2">
        <v>120</v>
      </c>
    </row>
    <row r="14180" spans="1:8" x14ac:dyDescent="0.2">
      <c r="A14180" s="5">
        <v>86524480</v>
      </c>
      <c r="B14180" s="5" t="s">
        <v>28292</v>
      </c>
      <c r="C14180" s="5" t="s">
        <v>28293</v>
      </c>
      <c r="D14180" s="2">
        <v>112</v>
      </c>
      <c r="E14180" s="8" t="s">
        <v>2699</v>
      </c>
      <c r="F14180" s="5">
        <v>910</v>
      </c>
      <c r="G14180" s="2" t="s">
        <v>3583</v>
      </c>
      <c r="H14180" s="2">
        <v>121.05</v>
      </c>
    </row>
    <row r="14181" spans="1:8" x14ac:dyDescent="0.2">
      <c r="A14181" s="5">
        <v>86524680</v>
      </c>
      <c r="B14181" s="5" t="s">
        <v>28294</v>
      </c>
      <c r="C14181" s="5" t="s">
        <v>28295</v>
      </c>
      <c r="D14181" s="2">
        <v>112</v>
      </c>
      <c r="E14181" s="8" t="s">
        <v>2699</v>
      </c>
      <c r="F14181" s="5">
        <v>910</v>
      </c>
      <c r="G14181" s="2" t="s">
        <v>3583</v>
      </c>
      <c r="H14181" s="2">
        <v>121.05</v>
      </c>
    </row>
    <row r="14182" spans="1:8" x14ac:dyDescent="0.2">
      <c r="A14182" s="5">
        <v>86524880</v>
      </c>
      <c r="B14182" s="5" t="s">
        <v>28296</v>
      </c>
      <c r="C14182" s="5" t="s">
        <v>28297</v>
      </c>
      <c r="D14182" s="2">
        <v>113</v>
      </c>
      <c r="E14182" s="8" t="s">
        <v>2699</v>
      </c>
      <c r="F14182" s="5">
        <v>910</v>
      </c>
      <c r="G14182" s="2" t="s">
        <v>3583</v>
      </c>
      <c r="H14182" s="2">
        <v>122.15</v>
      </c>
    </row>
    <row r="14183" spans="1:8" x14ac:dyDescent="0.2">
      <c r="A14183" s="5">
        <v>86534480</v>
      </c>
      <c r="B14183" s="5" t="s">
        <v>28298</v>
      </c>
      <c r="C14183" s="5" t="s">
        <v>28299</v>
      </c>
      <c r="D14183" s="2">
        <v>28570</v>
      </c>
      <c r="E14183" s="8" t="s">
        <v>2699</v>
      </c>
      <c r="F14183" s="5">
        <v>802</v>
      </c>
      <c r="G14183" s="2" t="s">
        <v>3287</v>
      </c>
      <c r="H14183" s="2">
        <v>30884.15</v>
      </c>
    </row>
    <row r="14184" spans="1:8" x14ac:dyDescent="0.2">
      <c r="A14184" s="5">
        <v>86538380</v>
      </c>
      <c r="B14184" s="5" t="s">
        <v>28300</v>
      </c>
      <c r="C14184" s="5" t="s">
        <v>28301</v>
      </c>
      <c r="D14184" s="2">
        <v>1201</v>
      </c>
      <c r="E14184" s="8" t="s">
        <v>2699</v>
      </c>
      <c r="F14184" s="5">
        <v>120</v>
      </c>
      <c r="G14184" s="2" t="s">
        <v>3287</v>
      </c>
      <c r="H14184" s="2">
        <v>1298.3</v>
      </c>
    </row>
    <row r="14185" spans="1:8" x14ac:dyDescent="0.2">
      <c r="A14185" s="5">
        <v>86538381</v>
      </c>
      <c r="B14185" s="5" t="s">
        <v>28302</v>
      </c>
      <c r="C14185" s="5" t="s">
        <v>28303</v>
      </c>
      <c r="D14185" s="2">
        <v>1201</v>
      </c>
      <c r="E14185" s="8" t="s">
        <v>2699</v>
      </c>
      <c r="F14185" s="5">
        <v>120</v>
      </c>
      <c r="G14185" s="2" t="s">
        <v>3287</v>
      </c>
      <c r="H14185" s="2">
        <v>1298.3</v>
      </c>
    </row>
    <row r="14186" spans="1:8" x14ac:dyDescent="0.2">
      <c r="A14186" s="5">
        <v>86538382</v>
      </c>
      <c r="B14186" s="5" t="s">
        <v>28304</v>
      </c>
      <c r="C14186" s="5" t="s">
        <v>28305</v>
      </c>
      <c r="D14186" s="2">
        <v>1201</v>
      </c>
      <c r="E14186" s="8" t="s">
        <v>2699</v>
      </c>
      <c r="F14186" s="5">
        <v>120</v>
      </c>
      <c r="G14186" s="2" t="s">
        <v>3287</v>
      </c>
      <c r="H14186" s="2">
        <v>1298.3</v>
      </c>
    </row>
    <row r="14187" spans="1:8" x14ac:dyDescent="0.2">
      <c r="A14187" s="5">
        <v>86570701</v>
      </c>
      <c r="B14187" s="5" t="s">
        <v>28306</v>
      </c>
      <c r="C14187" s="5" t="s">
        <v>28307</v>
      </c>
      <c r="D14187" s="2">
        <v>42610</v>
      </c>
      <c r="E14187" s="8" t="s">
        <v>2699</v>
      </c>
      <c r="F14187" s="5">
        <v>765</v>
      </c>
      <c r="G14187" s="2" t="s">
        <v>3287</v>
      </c>
      <c r="H14187" s="2">
        <v>46061.4</v>
      </c>
    </row>
    <row r="14188" spans="1:8" x14ac:dyDescent="0.2">
      <c r="A14188" s="5">
        <v>86574801</v>
      </c>
      <c r="B14188" s="5" t="s">
        <v>28308</v>
      </c>
      <c r="C14188" s="5" t="s">
        <v>28309</v>
      </c>
      <c r="D14188" s="2">
        <v>140</v>
      </c>
      <c r="E14188" s="8" t="s">
        <v>2699</v>
      </c>
      <c r="F14188" s="5">
        <v>371</v>
      </c>
      <c r="G14188" s="2" t="s">
        <v>3287</v>
      </c>
      <c r="H14188" s="2">
        <v>151.35</v>
      </c>
    </row>
    <row r="14189" spans="1:8" x14ac:dyDescent="0.2">
      <c r="A14189" s="5">
        <v>86581580</v>
      </c>
      <c r="B14189" s="5" t="s">
        <v>28310</v>
      </c>
      <c r="C14189" s="5" t="s">
        <v>28311</v>
      </c>
      <c r="D14189" s="2">
        <v>207</v>
      </c>
      <c r="E14189" s="8" t="s">
        <v>2699</v>
      </c>
      <c r="F14189" s="5">
        <v>765</v>
      </c>
      <c r="G14189" s="2" t="s">
        <v>3287</v>
      </c>
      <c r="H14189" s="2">
        <v>223.75</v>
      </c>
    </row>
    <row r="14190" spans="1:8" x14ac:dyDescent="0.2">
      <c r="A14190" s="5">
        <v>86590701</v>
      </c>
      <c r="B14190" s="5" t="s">
        <v>28312</v>
      </c>
      <c r="C14190" s="5" t="s">
        <v>28313</v>
      </c>
      <c r="D14190" s="2">
        <v>57.8</v>
      </c>
      <c r="E14190" s="8" t="s">
        <v>2700</v>
      </c>
      <c r="F14190" s="5">
        <v>208</v>
      </c>
      <c r="G14190" s="2" t="s">
        <v>3287</v>
      </c>
      <c r="H14190" s="2">
        <v>62.5</v>
      </c>
    </row>
    <row r="14191" spans="1:8" x14ac:dyDescent="0.2">
      <c r="A14191" s="5">
        <v>86590901</v>
      </c>
      <c r="B14191" s="5" t="s">
        <v>28314</v>
      </c>
      <c r="C14191" s="5" t="s">
        <v>28315</v>
      </c>
      <c r="D14191" s="2">
        <v>55.5</v>
      </c>
      <c r="E14191" s="8" t="s">
        <v>2700</v>
      </c>
      <c r="F14191" s="5">
        <v>208</v>
      </c>
      <c r="G14191" s="2" t="s">
        <v>3287</v>
      </c>
      <c r="H14191" s="2">
        <v>60</v>
      </c>
    </row>
    <row r="14192" spans="1:8" x14ac:dyDescent="0.2">
      <c r="A14192" s="5">
        <v>86591001</v>
      </c>
      <c r="B14192" s="5" t="s">
        <v>28316</v>
      </c>
      <c r="C14192" s="5" t="s">
        <v>28317</v>
      </c>
      <c r="D14192" s="2">
        <v>45.5</v>
      </c>
      <c r="E14192" s="8" t="s">
        <v>2700</v>
      </c>
      <c r="F14192" s="5">
        <v>208</v>
      </c>
      <c r="G14192" s="2" t="s">
        <v>3287</v>
      </c>
      <c r="H14192" s="2">
        <v>49.2</v>
      </c>
    </row>
    <row r="14193" spans="1:8" x14ac:dyDescent="0.2">
      <c r="A14193" s="5">
        <v>86591480</v>
      </c>
      <c r="B14193" s="5" t="s">
        <v>28318</v>
      </c>
      <c r="C14193" s="5" t="s">
        <v>28319</v>
      </c>
      <c r="D14193" s="2">
        <v>250</v>
      </c>
      <c r="E14193" s="8" t="s">
        <v>2700</v>
      </c>
      <c r="F14193" s="5">
        <v>196</v>
      </c>
      <c r="G14193" s="2" t="s">
        <v>3287</v>
      </c>
      <c r="H14193" s="2">
        <v>270.25</v>
      </c>
    </row>
    <row r="14194" spans="1:8" x14ac:dyDescent="0.2">
      <c r="A14194" s="5">
        <v>86598980</v>
      </c>
      <c r="B14194" s="5" t="s">
        <v>28320</v>
      </c>
      <c r="C14194" s="5" t="s">
        <v>28321</v>
      </c>
      <c r="D14194" s="2">
        <v>678</v>
      </c>
      <c r="E14194" s="8" t="s">
        <v>2699</v>
      </c>
      <c r="F14194" s="5">
        <v>765</v>
      </c>
      <c r="G14194" s="2" t="s">
        <v>3287</v>
      </c>
      <c r="H14194" s="2">
        <v>732.9</v>
      </c>
    </row>
    <row r="14195" spans="1:8" x14ac:dyDescent="0.2">
      <c r="A14195" s="5">
        <v>86599001</v>
      </c>
      <c r="B14195" s="5" t="s">
        <v>28322</v>
      </c>
      <c r="C14195" s="5" t="s">
        <v>28323</v>
      </c>
      <c r="D14195" s="2">
        <v>80.7</v>
      </c>
      <c r="E14195" s="8" t="s">
        <v>2699</v>
      </c>
      <c r="F14195" s="5">
        <v>765</v>
      </c>
      <c r="G14195" s="2" t="s">
        <v>3287</v>
      </c>
      <c r="H14195" s="2">
        <v>87.25</v>
      </c>
    </row>
    <row r="14196" spans="1:8" x14ac:dyDescent="0.2">
      <c r="A14196" s="5">
        <v>86599002</v>
      </c>
      <c r="B14196" s="5" t="s">
        <v>28324</v>
      </c>
      <c r="C14196" s="5" t="s">
        <v>28325</v>
      </c>
      <c r="D14196" s="2">
        <v>2.75</v>
      </c>
      <c r="E14196" s="8" t="s">
        <v>2699</v>
      </c>
      <c r="F14196" s="5">
        <v>765</v>
      </c>
      <c r="G14196" s="2" t="s">
        <v>3287</v>
      </c>
      <c r="H14196" s="2">
        <v>2.95</v>
      </c>
    </row>
    <row r="14197" spans="1:8" x14ac:dyDescent="0.2">
      <c r="A14197" s="5">
        <v>86599003</v>
      </c>
      <c r="B14197" s="5" t="s">
        <v>28326</v>
      </c>
      <c r="C14197" s="5" t="s">
        <v>28327</v>
      </c>
      <c r="D14197" s="2">
        <v>11.2</v>
      </c>
      <c r="E14197" s="8" t="s">
        <v>2699</v>
      </c>
      <c r="F14197" s="5">
        <v>765</v>
      </c>
      <c r="G14197" s="2" t="s">
        <v>3287</v>
      </c>
      <c r="H14197" s="2">
        <v>12.1</v>
      </c>
    </row>
    <row r="14198" spans="1:8" x14ac:dyDescent="0.2">
      <c r="A14198" s="5">
        <v>86599004</v>
      </c>
      <c r="B14198" s="5" t="s">
        <v>28328</v>
      </c>
      <c r="C14198" s="5" t="s">
        <v>28329</v>
      </c>
      <c r="D14198" s="2">
        <v>15.05</v>
      </c>
      <c r="E14198" s="8" t="s">
        <v>2699</v>
      </c>
      <c r="F14198" s="5">
        <v>765</v>
      </c>
      <c r="G14198" s="2" t="s">
        <v>3287</v>
      </c>
      <c r="H14198" s="2">
        <v>16.25</v>
      </c>
    </row>
    <row r="14199" spans="1:8" x14ac:dyDescent="0.2">
      <c r="A14199" s="5">
        <v>86599601</v>
      </c>
      <c r="B14199" s="5" t="s">
        <v>28330</v>
      </c>
      <c r="C14199" s="5" t="s">
        <v>28331</v>
      </c>
      <c r="D14199" s="2">
        <v>23.6</v>
      </c>
      <c r="E14199" s="8" t="s">
        <v>2699</v>
      </c>
      <c r="F14199" s="5">
        <v>765</v>
      </c>
      <c r="G14199" s="2" t="s">
        <v>3287</v>
      </c>
      <c r="H14199" s="2">
        <v>25.5</v>
      </c>
    </row>
    <row r="14200" spans="1:8" x14ac:dyDescent="0.2">
      <c r="A14200" s="5">
        <v>86599701</v>
      </c>
      <c r="B14200" s="5" t="s">
        <v>28332</v>
      </c>
      <c r="C14200" s="5" t="s">
        <v>28333</v>
      </c>
      <c r="D14200" s="2">
        <v>25.9</v>
      </c>
      <c r="E14200" s="8" t="s">
        <v>2699</v>
      </c>
      <c r="F14200" s="5">
        <v>765</v>
      </c>
      <c r="G14200" s="2" t="s">
        <v>3287</v>
      </c>
      <c r="H14200" s="2">
        <v>28</v>
      </c>
    </row>
    <row r="14201" spans="1:8" x14ac:dyDescent="0.2">
      <c r="A14201" s="5">
        <v>86599801</v>
      </c>
      <c r="B14201" s="5" t="s">
        <v>28334</v>
      </c>
      <c r="C14201" s="5" t="s">
        <v>28335</v>
      </c>
      <c r="D14201" s="2">
        <v>0.1</v>
      </c>
      <c r="E14201" s="8" t="s">
        <v>2699</v>
      </c>
      <c r="F14201" s="5">
        <v>144</v>
      </c>
      <c r="G14201" s="2" t="s">
        <v>3287</v>
      </c>
      <c r="H14201" s="2">
        <v>0.1</v>
      </c>
    </row>
    <row r="14202" spans="1:8" x14ac:dyDescent="0.2">
      <c r="A14202" s="5">
        <v>8660180</v>
      </c>
      <c r="B14202" s="5" t="s">
        <v>28336</v>
      </c>
      <c r="C14202" s="5" t="s">
        <v>28337</v>
      </c>
      <c r="D14202" s="2">
        <v>1173</v>
      </c>
      <c r="E14202" s="8" t="s">
        <v>2699</v>
      </c>
      <c r="F14202" s="5">
        <v>230</v>
      </c>
      <c r="G14202" s="2" t="s">
        <v>3287</v>
      </c>
      <c r="H14202" s="2">
        <v>1268</v>
      </c>
    </row>
    <row r="14203" spans="1:8" x14ac:dyDescent="0.2">
      <c r="A14203" s="5">
        <v>8660480</v>
      </c>
      <c r="B14203" s="5" t="s">
        <v>28338</v>
      </c>
      <c r="C14203" s="5" t="s">
        <v>28339</v>
      </c>
      <c r="D14203" s="2">
        <v>655</v>
      </c>
      <c r="E14203" s="8" t="s">
        <v>2699</v>
      </c>
      <c r="F14203" s="5">
        <v>230</v>
      </c>
      <c r="G14203" s="2" t="s">
        <v>3287</v>
      </c>
      <c r="H14203" s="2">
        <v>708.05</v>
      </c>
    </row>
    <row r="14204" spans="1:8" x14ac:dyDescent="0.2">
      <c r="A14204" s="5">
        <v>86605930</v>
      </c>
      <c r="B14204" s="5" t="s">
        <v>28340</v>
      </c>
      <c r="C14204" s="5" t="s">
        <v>28341</v>
      </c>
      <c r="D14204" s="2">
        <v>30.6</v>
      </c>
      <c r="E14204" s="8" t="s">
        <v>2700</v>
      </c>
      <c r="F14204" s="5">
        <v>967</v>
      </c>
      <c r="G14204" s="2" t="s">
        <v>3287</v>
      </c>
      <c r="H14204" s="2">
        <v>33.1</v>
      </c>
    </row>
    <row r="14205" spans="1:8" x14ac:dyDescent="0.2">
      <c r="A14205" s="5">
        <v>86606130</v>
      </c>
      <c r="B14205" s="5" t="s">
        <v>28342</v>
      </c>
      <c r="C14205" s="5" t="s">
        <v>28343</v>
      </c>
      <c r="D14205" s="2">
        <v>23.1</v>
      </c>
      <c r="E14205" s="8" t="s">
        <v>2700</v>
      </c>
      <c r="F14205" s="5">
        <v>967</v>
      </c>
      <c r="G14205" s="2" t="s">
        <v>3287</v>
      </c>
      <c r="H14205" s="2">
        <v>24.95</v>
      </c>
    </row>
    <row r="14206" spans="1:8" x14ac:dyDescent="0.2">
      <c r="A14206" s="5">
        <v>86606230</v>
      </c>
      <c r="B14206" s="5" t="s">
        <v>28344</v>
      </c>
      <c r="C14206" s="5" t="s">
        <v>28345</v>
      </c>
      <c r="D14206" s="2">
        <v>22.5</v>
      </c>
      <c r="E14206" s="8" t="s">
        <v>2700</v>
      </c>
      <c r="F14206" s="5">
        <v>967</v>
      </c>
      <c r="G14206" s="2" t="s">
        <v>3287</v>
      </c>
      <c r="H14206" s="2">
        <v>24.3</v>
      </c>
    </row>
    <row r="14207" spans="1:8" x14ac:dyDescent="0.2">
      <c r="A14207" s="5">
        <v>86606330</v>
      </c>
      <c r="B14207" s="5" t="s">
        <v>28346</v>
      </c>
      <c r="C14207" s="5" t="s">
        <v>28347</v>
      </c>
      <c r="D14207" s="2">
        <v>10.3</v>
      </c>
      <c r="E14207" s="8" t="s">
        <v>2700</v>
      </c>
      <c r="F14207" s="5">
        <v>967</v>
      </c>
      <c r="G14207" s="2" t="s">
        <v>3287</v>
      </c>
      <c r="H14207" s="2">
        <v>11.15</v>
      </c>
    </row>
    <row r="14208" spans="1:8" x14ac:dyDescent="0.2">
      <c r="A14208" s="5">
        <v>86608131</v>
      </c>
      <c r="B14208" s="5" t="s">
        <v>28348</v>
      </c>
      <c r="C14208" s="5" t="s">
        <v>28349</v>
      </c>
      <c r="D14208" s="2">
        <v>140</v>
      </c>
      <c r="E14208" s="8" t="s">
        <v>2700</v>
      </c>
      <c r="F14208" s="5">
        <v>162</v>
      </c>
      <c r="G14208" s="2" t="s">
        <v>3287</v>
      </c>
      <c r="H14208" s="2">
        <v>151.35</v>
      </c>
    </row>
    <row r="14209" spans="1:8" x14ac:dyDescent="0.2">
      <c r="A14209" s="5">
        <v>86609201</v>
      </c>
      <c r="B14209" s="5" t="s">
        <v>28350</v>
      </c>
      <c r="C14209" s="5" t="s">
        <v>28351</v>
      </c>
      <c r="D14209" s="2">
        <v>27.4</v>
      </c>
      <c r="E14209" s="8" t="s">
        <v>2700</v>
      </c>
      <c r="F14209" s="5">
        <v>595</v>
      </c>
      <c r="G14209" s="2" t="s">
        <v>3287</v>
      </c>
      <c r="H14209" s="2">
        <v>29.6</v>
      </c>
    </row>
    <row r="14210" spans="1:8" x14ac:dyDescent="0.2">
      <c r="A14210" s="5">
        <v>86609301</v>
      </c>
      <c r="B14210" s="5" t="s">
        <v>28352</v>
      </c>
      <c r="C14210" s="5" t="s">
        <v>28353</v>
      </c>
      <c r="D14210" s="2">
        <v>37.799999999999997</v>
      </c>
      <c r="E14210" s="8" t="s">
        <v>2700</v>
      </c>
      <c r="F14210" s="5">
        <v>595</v>
      </c>
      <c r="G14210" s="2" t="s">
        <v>3287</v>
      </c>
      <c r="H14210" s="2">
        <v>40.85</v>
      </c>
    </row>
    <row r="14211" spans="1:8" x14ac:dyDescent="0.2">
      <c r="A14211" s="5">
        <v>86609401</v>
      </c>
      <c r="B14211" s="5" t="s">
        <v>28354</v>
      </c>
      <c r="C14211" s="5" t="s">
        <v>28355</v>
      </c>
      <c r="D14211" s="2">
        <v>54</v>
      </c>
      <c r="E14211" s="8" t="s">
        <v>2700</v>
      </c>
      <c r="F14211" s="5">
        <v>595</v>
      </c>
      <c r="G14211" s="2" t="s">
        <v>3287</v>
      </c>
      <c r="H14211" s="2">
        <v>58.35</v>
      </c>
    </row>
    <row r="14212" spans="1:8" x14ac:dyDescent="0.2">
      <c r="A14212" s="5">
        <v>86609701</v>
      </c>
      <c r="B14212" s="5" t="s">
        <v>28356</v>
      </c>
      <c r="C14212" s="5" t="s">
        <v>28357</v>
      </c>
      <c r="D14212" s="2">
        <v>333</v>
      </c>
      <c r="E14212" s="8" t="s">
        <v>2699</v>
      </c>
      <c r="F14212" s="5">
        <v>371</v>
      </c>
      <c r="G14212" s="2" t="s">
        <v>3497</v>
      </c>
      <c r="H14212" s="2">
        <v>359.95</v>
      </c>
    </row>
    <row r="14213" spans="1:8" x14ac:dyDescent="0.2">
      <c r="A14213" s="5">
        <v>86609801</v>
      </c>
      <c r="B14213" s="5" t="s">
        <v>28358</v>
      </c>
      <c r="C14213" s="5" t="s">
        <v>28359</v>
      </c>
      <c r="D14213" s="2">
        <v>155</v>
      </c>
      <c r="E14213" s="8" t="s">
        <v>2700</v>
      </c>
      <c r="F14213" s="5">
        <v>595</v>
      </c>
      <c r="G14213" s="2" t="s">
        <v>3287</v>
      </c>
      <c r="H14213" s="2">
        <v>167.55</v>
      </c>
    </row>
    <row r="14214" spans="1:8" x14ac:dyDescent="0.2">
      <c r="A14214" s="5">
        <v>86609901</v>
      </c>
      <c r="B14214" s="5" t="s">
        <v>28360</v>
      </c>
      <c r="C14214" s="5" t="s">
        <v>28361</v>
      </c>
      <c r="D14214" s="2">
        <v>225</v>
      </c>
      <c r="E14214" s="8" t="s">
        <v>2700</v>
      </c>
      <c r="F14214" s="5">
        <v>595</v>
      </c>
      <c r="G14214" s="2" t="s">
        <v>3287</v>
      </c>
      <c r="H14214" s="2">
        <v>243.25</v>
      </c>
    </row>
    <row r="14215" spans="1:8" x14ac:dyDescent="0.2">
      <c r="A14215" s="5">
        <v>86610001</v>
      </c>
      <c r="B14215" s="5" t="s">
        <v>28362</v>
      </c>
      <c r="C14215" s="5" t="s">
        <v>28363</v>
      </c>
      <c r="D14215" s="2">
        <v>232</v>
      </c>
      <c r="E14215" s="8" t="s">
        <v>2700</v>
      </c>
      <c r="F14215" s="5">
        <v>595</v>
      </c>
      <c r="G14215" s="2" t="s">
        <v>3287</v>
      </c>
      <c r="H14215" s="2">
        <v>250.8</v>
      </c>
    </row>
    <row r="14216" spans="1:8" x14ac:dyDescent="0.2">
      <c r="A14216" s="5">
        <v>86610201</v>
      </c>
      <c r="B14216" s="5" t="s">
        <v>28364</v>
      </c>
      <c r="C14216" s="5" t="s">
        <v>28365</v>
      </c>
      <c r="D14216" s="2">
        <v>33.799999999999997</v>
      </c>
      <c r="E14216" s="8" t="s">
        <v>2700</v>
      </c>
      <c r="F14216" s="5">
        <v>595</v>
      </c>
      <c r="G14216" s="2" t="s">
        <v>3287</v>
      </c>
      <c r="H14216" s="2">
        <v>36.549999999999997</v>
      </c>
    </row>
    <row r="14217" spans="1:8" x14ac:dyDescent="0.2">
      <c r="A14217" s="5">
        <v>86610301</v>
      </c>
      <c r="B14217" s="5" t="s">
        <v>28366</v>
      </c>
      <c r="C14217" s="5" t="s">
        <v>28367</v>
      </c>
      <c r="D14217" s="2">
        <v>63.2</v>
      </c>
      <c r="E14217" s="8" t="s">
        <v>2700</v>
      </c>
      <c r="F14217" s="5">
        <v>595</v>
      </c>
      <c r="G14217" s="2" t="s">
        <v>3287</v>
      </c>
      <c r="H14217" s="2">
        <v>68.3</v>
      </c>
    </row>
    <row r="14218" spans="1:8" x14ac:dyDescent="0.2">
      <c r="A14218" s="5">
        <v>86611101</v>
      </c>
      <c r="B14218" s="5" t="s">
        <v>28368</v>
      </c>
      <c r="C14218" s="5" t="s">
        <v>28369</v>
      </c>
      <c r="D14218" s="2">
        <v>140</v>
      </c>
      <c r="E14218" s="8" t="s">
        <v>2700</v>
      </c>
      <c r="F14218" s="5">
        <v>595</v>
      </c>
      <c r="G14218" s="2" t="s">
        <v>3287</v>
      </c>
      <c r="H14218" s="2">
        <v>151.35</v>
      </c>
    </row>
    <row r="14219" spans="1:8" x14ac:dyDescent="0.2">
      <c r="A14219" s="5">
        <v>86614401</v>
      </c>
      <c r="B14219" s="5" t="s">
        <v>28370</v>
      </c>
      <c r="C14219" s="5" t="s">
        <v>28371</v>
      </c>
      <c r="D14219" s="2">
        <v>16325</v>
      </c>
      <c r="E14219" s="8" t="s">
        <v>2699</v>
      </c>
      <c r="F14219" s="5">
        <v>240</v>
      </c>
      <c r="G14219" s="2" t="s">
        <v>3287</v>
      </c>
      <c r="H14219" s="2">
        <v>17647.349999999999</v>
      </c>
    </row>
    <row r="14220" spans="1:8" x14ac:dyDescent="0.2">
      <c r="A14220" s="5">
        <v>86614406</v>
      </c>
      <c r="B14220" s="5" t="s">
        <v>28372</v>
      </c>
      <c r="C14220" s="5" t="s">
        <v>28373</v>
      </c>
      <c r="D14220" s="2">
        <v>19010</v>
      </c>
      <c r="E14220" s="8" t="s">
        <v>2699</v>
      </c>
      <c r="F14220" s="5">
        <v>240</v>
      </c>
      <c r="G14220" s="2" t="s">
        <v>3287</v>
      </c>
      <c r="H14220" s="2">
        <v>20549.8</v>
      </c>
    </row>
    <row r="14221" spans="1:8" x14ac:dyDescent="0.2">
      <c r="A14221" s="5">
        <v>86614407</v>
      </c>
      <c r="B14221" s="5" t="s">
        <v>28374</v>
      </c>
      <c r="C14221" s="5" t="s">
        <v>28375</v>
      </c>
      <c r="D14221" s="2">
        <v>21830</v>
      </c>
      <c r="E14221" s="8" t="s">
        <v>2699</v>
      </c>
      <c r="F14221" s="5">
        <v>240</v>
      </c>
      <c r="G14221" s="2" t="s">
        <v>3287</v>
      </c>
      <c r="H14221" s="2">
        <v>23598.25</v>
      </c>
    </row>
    <row r="14222" spans="1:8" x14ac:dyDescent="0.2">
      <c r="A14222" s="5">
        <v>86618512</v>
      </c>
      <c r="B14222" s="5" t="s">
        <v>28376</v>
      </c>
      <c r="C14222" s="5" t="s">
        <v>28377</v>
      </c>
      <c r="D14222" s="2">
        <v>0.1</v>
      </c>
      <c r="F14222" s="5">
        <v>520</v>
      </c>
      <c r="G14222" s="2" t="s">
        <v>3287</v>
      </c>
      <c r="H14222" s="2">
        <v>0.1</v>
      </c>
    </row>
    <row r="14223" spans="1:8" x14ac:dyDescent="0.2">
      <c r="A14223" s="5">
        <v>86618513</v>
      </c>
      <c r="B14223" s="5" t="s">
        <v>28378</v>
      </c>
      <c r="C14223" s="5" t="s">
        <v>28379</v>
      </c>
      <c r="D14223" s="2">
        <v>0.1</v>
      </c>
      <c r="F14223" s="5">
        <v>520</v>
      </c>
      <c r="G14223" s="2" t="s">
        <v>3287</v>
      </c>
      <c r="H14223" s="2">
        <v>0.1</v>
      </c>
    </row>
    <row r="14224" spans="1:8" x14ac:dyDescent="0.2">
      <c r="A14224" s="5">
        <v>8662001</v>
      </c>
      <c r="B14224" s="5" t="s">
        <v>28380</v>
      </c>
      <c r="C14224" s="5" t="s">
        <v>28381</v>
      </c>
      <c r="D14224" s="2">
        <v>33.200000000000003</v>
      </c>
      <c r="E14224" s="8" t="s">
        <v>2699</v>
      </c>
      <c r="F14224" s="5">
        <v>230</v>
      </c>
      <c r="G14224" s="2" t="s">
        <v>3287</v>
      </c>
      <c r="H14224" s="2">
        <v>35.9</v>
      </c>
    </row>
    <row r="14225" spans="1:8" x14ac:dyDescent="0.2">
      <c r="A14225" s="5">
        <v>8662004</v>
      </c>
      <c r="B14225" s="5" t="s">
        <v>28382</v>
      </c>
      <c r="C14225" s="5" t="s">
        <v>28383</v>
      </c>
      <c r="D14225" s="2">
        <v>43.6</v>
      </c>
      <c r="E14225" s="8" t="s">
        <v>2699</v>
      </c>
      <c r="F14225" s="5">
        <v>230</v>
      </c>
      <c r="G14225" s="2" t="s">
        <v>3287</v>
      </c>
      <c r="H14225" s="2">
        <v>47.15</v>
      </c>
    </row>
    <row r="14226" spans="1:8" x14ac:dyDescent="0.2">
      <c r="A14226" s="5">
        <v>8662005</v>
      </c>
      <c r="B14226" s="5" t="s">
        <v>28384</v>
      </c>
      <c r="C14226" s="5" t="s">
        <v>28385</v>
      </c>
      <c r="D14226" s="2">
        <v>7.55</v>
      </c>
      <c r="E14226" s="8" t="s">
        <v>2700</v>
      </c>
      <c r="F14226" s="5">
        <v>293</v>
      </c>
      <c r="G14226" s="2" t="s">
        <v>3287</v>
      </c>
      <c r="H14226" s="2">
        <v>8.15</v>
      </c>
    </row>
    <row r="14227" spans="1:8" x14ac:dyDescent="0.2">
      <c r="A14227" s="5">
        <v>8662080</v>
      </c>
      <c r="B14227" s="5" t="s">
        <v>28386</v>
      </c>
      <c r="C14227" s="5" t="s">
        <v>28387</v>
      </c>
      <c r="D14227" s="2">
        <v>337</v>
      </c>
      <c r="E14227" s="8" t="s">
        <v>2699</v>
      </c>
      <c r="F14227" s="5">
        <v>230</v>
      </c>
      <c r="G14227" s="2" t="s">
        <v>3287</v>
      </c>
      <c r="H14227" s="2">
        <v>364.3</v>
      </c>
    </row>
    <row r="14228" spans="1:8" x14ac:dyDescent="0.2">
      <c r="A14228" s="5">
        <v>86623701</v>
      </c>
      <c r="B14228" s="5" t="s">
        <v>28388</v>
      </c>
      <c r="C14228" s="5" t="s">
        <v>28389</v>
      </c>
      <c r="D14228" s="2">
        <v>199</v>
      </c>
      <c r="E14228" s="8" t="s">
        <v>2700</v>
      </c>
      <c r="F14228" s="5">
        <v>196</v>
      </c>
      <c r="G14228" s="2" t="s">
        <v>3287</v>
      </c>
      <c r="H14228" s="2">
        <v>215.1</v>
      </c>
    </row>
    <row r="14229" spans="1:8" x14ac:dyDescent="0.2">
      <c r="A14229" s="5">
        <v>8662480</v>
      </c>
      <c r="B14229" s="5" t="s">
        <v>28390</v>
      </c>
      <c r="C14229" s="5" t="s">
        <v>28391</v>
      </c>
      <c r="D14229" s="2">
        <v>175</v>
      </c>
      <c r="E14229" s="8" t="s">
        <v>2699</v>
      </c>
      <c r="F14229" s="5">
        <v>230</v>
      </c>
      <c r="G14229" s="2" t="s">
        <v>3287</v>
      </c>
      <c r="H14229" s="2">
        <v>189.2</v>
      </c>
    </row>
    <row r="14230" spans="1:8" x14ac:dyDescent="0.2">
      <c r="A14230" s="5">
        <v>86629201</v>
      </c>
      <c r="B14230" s="5" t="s">
        <v>28392</v>
      </c>
      <c r="C14230" s="5" t="s">
        <v>28393</v>
      </c>
      <c r="D14230" s="2">
        <v>140</v>
      </c>
      <c r="E14230" s="8" t="s">
        <v>2700</v>
      </c>
      <c r="F14230" s="5">
        <v>595</v>
      </c>
      <c r="G14230" s="2" t="s">
        <v>3287</v>
      </c>
      <c r="H14230" s="2">
        <v>151.35</v>
      </c>
    </row>
    <row r="14231" spans="1:8" x14ac:dyDescent="0.2">
      <c r="A14231" s="5">
        <v>86629301</v>
      </c>
      <c r="B14231" s="5" t="s">
        <v>28394</v>
      </c>
      <c r="C14231" s="5" t="s">
        <v>28395</v>
      </c>
      <c r="D14231" s="2">
        <v>244</v>
      </c>
      <c r="E14231" s="8" t="s">
        <v>2700</v>
      </c>
      <c r="F14231" s="5">
        <v>595</v>
      </c>
      <c r="G14231" s="2" t="s">
        <v>3287</v>
      </c>
      <c r="H14231" s="2">
        <v>263.75</v>
      </c>
    </row>
    <row r="14232" spans="1:8" x14ac:dyDescent="0.2">
      <c r="A14232" s="5">
        <v>86629401</v>
      </c>
      <c r="B14232" s="5" t="s">
        <v>28396</v>
      </c>
      <c r="C14232" s="5" t="s">
        <v>28397</v>
      </c>
      <c r="D14232" s="2">
        <v>214</v>
      </c>
      <c r="E14232" s="8" t="s">
        <v>2700</v>
      </c>
      <c r="F14232" s="5">
        <v>595</v>
      </c>
      <c r="G14232" s="2" t="s">
        <v>3287</v>
      </c>
      <c r="H14232" s="2">
        <v>231.35</v>
      </c>
    </row>
    <row r="14233" spans="1:8" x14ac:dyDescent="0.2">
      <c r="A14233" s="5">
        <v>86629501</v>
      </c>
      <c r="B14233" s="5" t="s">
        <v>28398</v>
      </c>
      <c r="C14233" s="5" t="s">
        <v>28399</v>
      </c>
      <c r="D14233" s="2">
        <v>34.200000000000003</v>
      </c>
      <c r="E14233" s="8" t="s">
        <v>2700</v>
      </c>
      <c r="F14233" s="5">
        <v>595</v>
      </c>
      <c r="G14233" s="2" t="s">
        <v>3287</v>
      </c>
      <c r="H14233" s="2">
        <v>36.950000000000003</v>
      </c>
    </row>
    <row r="14234" spans="1:8" x14ac:dyDescent="0.2">
      <c r="A14234" s="5">
        <v>86629601</v>
      </c>
      <c r="B14234" s="5" t="s">
        <v>28400</v>
      </c>
      <c r="C14234" s="5" t="s">
        <v>28401</v>
      </c>
      <c r="D14234" s="2">
        <v>251</v>
      </c>
      <c r="E14234" s="8" t="s">
        <v>2700</v>
      </c>
      <c r="F14234" s="5">
        <v>595</v>
      </c>
      <c r="G14234" s="2" t="s">
        <v>3287</v>
      </c>
      <c r="H14234" s="2">
        <v>271.35000000000002</v>
      </c>
    </row>
    <row r="14235" spans="1:8" x14ac:dyDescent="0.2">
      <c r="A14235" s="5">
        <v>86629901</v>
      </c>
      <c r="B14235" s="5" t="s">
        <v>28402</v>
      </c>
      <c r="C14235" s="5" t="s">
        <v>28403</v>
      </c>
      <c r="D14235" s="2">
        <v>246</v>
      </c>
      <c r="E14235" s="8" t="s">
        <v>2700</v>
      </c>
      <c r="F14235" s="5">
        <v>595</v>
      </c>
      <c r="G14235" s="2" t="s">
        <v>3287</v>
      </c>
      <c r="H14235" s="2">
        <v>265.95</v>
      </c>
    </row>
    <row r="14236" spans="1:8" x14ac:dyDescent="0.2">
      <c r="A14236" s="5">
        <v>86630701</v>
      </c>
      <c r="B14236" s="5" t="s">
        <v>28404</v>
      </c>
      <c r="C14236" s="5" t="s">
        <v>28405</v>
      </c>
      <c r="D14236" s="2">
        <v>679</v>
      </c>
      <c r="E14236" s="8" t="s">
        <v>2700</v>
      </c>
      <c r="F14236" s="5">
        <v>595</v>
      </c>
      <c r="G14236" s="2" t="s">
        <v>3287</v>
      </c>
      <c r="H14236" s="2">
        <v>734</v>
      </c>
    </row>
    <row r="14237" spans="1:8" x14ac:dyDescent="0.2">
      <c r="A14237" s="5">
        <v>86630801</v>
      </c>
      <c r="B14237" s="5" t="s">
        <v>28406</v>
      </c>
      <c r="C14237" s="5" t="s">
        <v>28407</v>
      </c>
      <c r="D14237" s="2">
        <v>788</v>
      </c>
      <c r="E14237" s="8" t="s">
        <v>2700</v>
      </c>
      <c r="F14237" s="5">
        <v>595</v>
      </c>
      <c r="G14237" s="2" t="s">
        <v>3287</v>
      </c>
      <c r="H14237" s="2">
        <v>851.85</v>
      </c>
    </row>
    <row r="14238" spans="1:8" x14ac:dyDescent="0.2">
      <c r="A14238" s="5">
        <v>86631101</v>
      </c>
      <c r="B14238" s="5" t="s">
        <v>28408</v>
      </c>
      <c r="C14238" s="5" t="s">
        <v>28409</v>
      </c>
      <c r="D14238" s="2">
        <v>62.8</v>
      </c>
      <c r="E14238" s="8" t="s">
        <v>2700</v>
      </c>
      <c r="F14238" s="5">
        <v>595</v>
      </c>
      <c r="G14238" s="2" t="s">
        <v>3287</v>
      </c>
      <c r="H14238" s="2">
        <v>67.900000000000006</v>
      </c>
    </row>
    <row r="14239" spans="1:8" x14ac:dyDescent="0.2">
      <c r="A14239" s="5">
        <v>86631201</v>
      </c>
      <c r="B14239" s="5" t="s">
        <v>28410</v>
      </c>
      <c r="C14239" s="5" t="s">
        <v>28411</v>
      </c>
      <c r="D14239" s="2">
        <v>81.900000000000006</v>
      </c>
      <c r="E14239" s="8" t="s">
        <v>2700</v>
      </c>
      <c r="F14239" s="5">
        <v>595</v>
      </c>
      <c r="G14239" s="2" t="s">
        <v>3287</v>
      </c>
      <c r="H14239" s="2">
        <v>88.55</v>
      </c>
    </row>
    <row r="14240" spans="1:8" x14ac:dyDescent="0.2">
      <c r="A14240" s="5">
        <v>86631701</v>
      </c>
      <c r="B14240" s="5" t="s">
        <v>28412</v>
      </c>
      <c r="C14240" s="5" t="s">
        <v>28413</v>
      </c>
      <c r="D14240" s="2">
        <v>184</v>
      </c>
      <c r="E14240" s="8" t="s">
        <v>2700</v>
      </c>
      <c r="F14240" s="5">
        <v>595</v>
      </c>
      <c r="G14240" s="2" t="s">
        <v>3287</v>
      </c>
      <c r="H14240" s="2">
        <v>198.9</v>
      </c>
    </row>
    <row r="14241" spans="1:8" x14ac:dyDescent="0.2">
      <c r="A14241" s="5">
        <v>86632780</v>
      </c>
      <c r="B14241" s="5" t="s">
        <v>28414</v>
      </c>
      <c r="C14241" s="5" t="s">
        <v>28415</v>
      </c>
      <c r="D14241" s="2">
        <v>67.099999999999994</v>
      </c>
      <c r="E14241" s="8" t="s">
        <v>2699</v>
      </c>
      <c r="F14241" s="5">
        <v>765</v>
      </c>
      <c r="G14241" s="2" t="s">
        <v>3287</v>
      </c>
      <c r="H14241" s="2">
        <v>72.55</v>
      </c>
    </row>
    <row r="14242" spans="1:8" x14ac:dyDescent="0.2">
      <c r="A14242" s="5">
        <v>86642230</v>
      </c>
      <c r="B14242" s="5" t="s">
        <v>28416</v>
      </c>
      <c r="C14242" s="5" t="s">
        <v>28417</v>
      </c>
      <c r="D14242" s="2">
        <v>233</v>
      </c>
      <c r="E14242" s="8" t="s">
        <v>2700</v>
      </c>
      <c r="F14242" s="5">
        <v>196</v>
      </c>
      <c r="G14242" s="2" t="s">
        <v>3287</v>
      </c>
      <c r="H14242" s="2">
        <v>251.85</v>
      </c>
    </row>
    <row r="14243" spans="1:8" x14ac:dyDescent="0.2">
      <c r="A14243" s="5">
        <v>86643001</v>
      </c>
      <c r="B14243" s="5" t="s">
        <v>28418</v>
      </c>
      <c r="C14243" s="5" t="s">
        <v>28419</v>
      </c>
      <c r="D14243" s="2">
        <v>4823</v>
      </c>
      <c r="E14243" s="8" t="s">
        <v>2700</v>
      </c>
      <c r="F14243" s="5">
        <v>595</v>
      </c>
      <c r="G14243" s="2" t="s">
        <v>3287</v>
      </c>
      <c r="H14243" s="2">
        <v>5213.6499999999996</v>
      </c>
    </row>
    <row r="14244" spans="1:8" x14ac:dyDescent="0.2">
      <c r="A14244" s="5">
        <v>86644180</v>
      </c>
      <c r="B14244" s="5" t="s">
        <v>28420</v>
      </c>
      <c r="C14244" s="5" t="s">
        <v>28421</v>
      </c>
      <c r="D14244" s="2">
        <v>142</v>
      </c>
      <c r="E14244" s="8" t="s">
        <v>2699</v>
      </c>
      <c r="F14244" s="5">
        <v>135</v>
      </c>
      <c r="G14244" s="2" t="s">
        <v>9594</v>
      </c>
      <c r="H14244" s="2">
        <v>153.5</v>
      </c>
    </row>
    <row r="14245" spans="1:8" x14ac:dyDescent="0.2">
      <c r="A14245" s="5">
        <v>86651003</v>
      </c>
      <c r="B14245" s="5" t="s">
        <v>28422</v>
      </c>
      <c r="C14245" s="5" t="s">
        <v>28423</v>
      </c>
      <c r="D14245" s="2">
        <v>2628</v>
      </c>
      <c r="E14245" s="8" t="s">
        <v>2702</v>
      </c>
      <c r="F14245" s="5">
        <v>485</v>
      </c>
      <c r="G14245" s="2" t="s">
        <v>3287</v>
      </c>
      <c r="H14245" s="2">
        <v>2840.85</v>
      </c>
    </row>
    <row r="14246" spans="1:8" x14ac:dyDescent="0.2">
      <c r="A14246" s="5">
        <v>86666401</v>
      </c>
      <c r="B14246" s="5" t="s">
        <v>28424</v>
      </c>
      <c r="C14246" s="5" t="s">
        <v>28425</v>
      </c>
      <c r="D14246" s="2">
        <v>42.8</v>
      </c>
      <c r="E14246" s="8" t="s">
        <v>2700</v>
      </c>
      <c r="F14246" s="5">
        <v>695</v>
      </c>
      <c r="G14246" s="2" t="s">
        <v>3287</v>
      </c>
      <c r="H14246" s="2">
        <v>46.25</v>
      </c>
    </row>
    <row r="14247" spans="1:8" x14ac:dyDescent="0.2">
      <c r="A14247" s="5">
        <v>86673601</v>
      </c>
      <c r="B14247" s="5" t="s">
        <v>1228</v>
      </c>
      <c r="C14247" s="5" t="s">
        <v>1229</v>
      </c>
      <c r="D14247" s="2">
        <v>775</v>
      </c>
      <c r="E14247" s="8" t="s">
        <v>2698</v>
      </c>
      <c r="F14247" s="5">
        <v>395</v>
      </c>
      <c r="G14247" s="2" t="s">
        <v>3287</v>
      </c>
      <c r="H14247" s="2">
        <v>837.8</v>
      </c>
    </row>
    <row r="14248" spans="1:8" x14ac:dyDescent="0.2">
      <c r="A14248" s="5">
        <v>86674601</v>
      </c>
      <c r="B14248" s="5" t="s">
        <v>1434</v>
      </c>
      <c r="C14248" s="5" t="s">
        <v>1435</v>
      </c>
      <c r="D14248" s="2">
        <v>4.5999999999999996</v>
      </c>
      <c r="E14248" s="8" t="s">
        <v>2698</v>
      </c>
      <c r="F14248" s="5">
        <v>398</v>
      </c>
      <c r="G14248" s="2" t="s">
        <v>3287</v>
      </c>
      <c r="H14248" s="2">
        <v>4.95</v>
      </c>
    </row>
    <row r="14249" spans="1:8" x14ac:dyDescent="0.2">
      <c r="A14249" s="5">
        <v>86674903</v>
      </c>
      <c r="B14249" s="5" t="s">
        <v>1291</v>
      </c>
      <c r="C14249" s="5" t="s">
        <v>1292</v>
      </c>
      <c r="D14249" s="2">
        <v>550</v>
      </c>
      <c r="E14249" s="8" t="s">
        <v>2698</v>
      </c>
      <c r="F14249" s="5">
        <v>398</v>
      </c>
      <c r="G14249" s="2" t="s">
        <v>3287</v>
      </c>
      <c r="H14249" s="2">
        <v>594.54999999999995</v>
      </c>
    </row>
    <row r="14250" spans="1:8" x14ac:dyDescent="0.2">
      <c r="A14250" s="5">
        <v>86690280</v>
      </c>
      <c r="B14250" s="5" t="s">
        <v>28426</v>
      </c>
      <c r="C14250" s="5" t="s">
        <v>28427</v>
      </c>
      <c r="D14250" s="2">
        <v>5180</v>
      </c>
      <c r="E14250" s="8" t="s">
        <v>2699</v>
      </c>
      <c r="F14250" s="5">
        <v>210</v>
      </c>
      <c r="G14250" s="2" t="s">
        <v>3287</v>
      </c>
      <c r="H14250" s="2">
        <v>5599.6</v>
      </c>
    </row>
    <row r="14251" spans="1:8" x14ac:dyDescent="0.2">
      <c r="A14251" s="5">
        <v>86690282</v>
      </c>
      <c r="B14251" s="5" t="s">
        <v>28428</v>
      </c>
      <c r="C14251" s="5" t="s">
        <v>28429</v>
      </c>
      <c r="D14251" s="2">
        <v>7450</v>
      </c>
      <c r="E14251" s="8" t="s">
        <v>2699</v>
      </c>
      <c r="F14251" s="5">
        <v>210</v>
      </c>
      <c r="G14251" s="2" t="s">
        <v>3287</v>
      </c>
      <c r="H14251" s="2">
        <v>8053.45</v>
      </c>
    </row>
    <row r="14252" spans="1:8" x14ac:dyDescent="0.2">
      <c r="A14252" s="5">
        <v>86690284</v>
      </c>
      <c r="B14252" s="5" t="s">
        <v>28430</v>
      </c>
      <c r="C14252" s="5" t="s">
        <v>28431</v>
      </c>
      <c r="D14252" s="2">
        <v>6890</v>
      </c>
      <c r="E14252" s="8" t="s">
        <v>2699</v>
      </c>
      <c r="F14252" s="5">
        <v>210</v>
      </c>
      <c r="G14252" s="2" t="s">
        <v>3287</v>
      </c>
      <c r="H14252" s="2">
        <v>7448.1</v>
      </c>
    </row>
    <row r="14253" spans="1:8" x14ac:dyDescent="0.2">
      <c r="A14253" s="5">
        <v>86690701</v>
      </c>
      <c r="B14253" s="5" t="s">
        <v>28432</v>
      </c>
      <c r="C14253" s="5" t="s">
        <v>28433</v>
      </c>
      <c r="D14253" s="2">
        <v>3501</v>
      </c>
      <c r="E14253" s="8" t="s">
        <v>2700</v>
      </c>
      <c r="F14253" s="5">
        <v>592</v>
      </c>
      <c r="G14253" s="2" t="s">
        <v>3287</v>
      </c>
      <c r="H14253" s="2">
        <v>3784.6</v>
      </c>
    </row>
    <row r="14254" spans="1:8" x14ac:dyDescent="0.2">
      <c r="A14254" s="5">
        <v>86693601</v>
      </c>
      <c r="B14254" s="5" t="s">
        <v>28434</v>
      </c>
      <c r="C14254" s="5" t="s">
        <v>28435</v>
      </c>
      <c r="D14254" s="2">
        <v>34</v>
      </c>
      <c r="E14254" s="8" t="s">
        <v>2699</v>
      </c>
      <c r="F14254" s="5">
        <v>802</v>
      </c>
      <c r="G14254" s="2" t="s">
        <v>3287</v>
      </c>
      <c r="H14254" s="2">
        <v>36.75</v>
      </c>
    </row>
    <row r="14255" spans="1:8" x14ac:dyDescent="0.2">
      <c r="A14255" s="5">
        <v>86694080</v>
      </c>
      <c r="B14255" s="5" t="s">
        <v>28436</v>
      </c>
      <c r="C14255" s="5" t="s">
        <v>28437</v>
      </c>
      <c r="D14255" s="2">
        <v>10.3</v>
      </c>
      <c r="E14255" s="8" t="s">
        <v>2699</v>
      </c>
      <c r="F14255" s="5">
        <v>765</v>
      </c>
      <c r="G14255" s="2" t="s">
        <v>3287</v>
      </c>
      <c r="H14255" s="2">
        <v>11.15</v>
      </c>
    </row>
    <row r="14256" spans="1:8" x14ac:dyDescent="0.2">
      <c r="A14256" s="5">
        <v>86694301</v>
      </c>
      <c r="B14256" s="5" t="s">
        <v>28438</v>
      </c>
      <c r="C14256" s="5" t="s">
        <v>28439</v>
      </c>
      <c r="D14256" s="2">
        <v>7.25</v>
      </c>
      <c r="E14256" s="8" t="s">
        <v>2699</v>
      </c>
      <c r="F14256" s="5">
        <v>765</v>
      </c>
      <c r="G14256" s="2" t="s">
        <v>3287</v>
      </c>
      <c r="H14256" s="2">
        <v>7.85</v>
      </c>
    </row>
    <row r="14257" spans="1:8" x14ac:dyDescent="0.2">
      <c r="A14257" s="5">
        <v>86696830</v>
      </c>
      <c r="B14257" s="5" t="s">
        <v>28440</v>
      </c>
      <c r="C14257" s="5" t="s">
        <v>28441</v>
      </c>
      <c r="D14257" s="2">
        <v>570</v>
      </c>
      <c r="E14257" s="8" t="s">
        <v>2700</v>
      </c>
      <c r="F14257" s="5">
        <v>196</v>
      </c>
      <c r="G14257" s="2" t="s">
        <v>3287</v>
      </c>
      <c r="H14257" s="2">
        <v>616.15</v>
      </c>
    </row>
    <row r="14258" spans="1:8" x14ac:dyDescent="0.2">
      <c r="A14258" s="5">
        <v>86701201</v>
      </c>
      <c r="B14258" s="5" t="s">
        <v>28442</v>
      </c>
      <c r="C14258" s="5" t="s">
        <v>28443</v>
      </c>
      <c r="D14258" s="2">
        <v>69.3</v>
      </c>
      <c r="E14258" s="8" t="s">
        <v>2700</v>
      </c>
      <c r="F14258" s="5">
        <v>196</v>
      </c>
      <c r="G14258" s="2" t="s">
        <v>3287</v>
      </c>
      <c r="H14258" s="2">
        <v>74.900000000000006</v>
      </c>
    </row>
    <row r="14259" spans="1:8" x14ac:dyDescent="0.2">
      <c r="A14259" s="5">
        <v>86705680</v>
      </c>
      <c r="B14259" s="5" t="s">
        <v>28444</v>
      </c>
      <c r="C14259" s="5" t="s">
        <v>28445</v>
      </c>
      <c r="D14259" s="2">
        <v>63.7</v>
      </c>
      <c r="E14259" s="8" t="s">
        <v>2700</v>
      </c>
      <c r="F14259" s="5">
        <v>181</v>
      </c>
      <c r="G14259" s="2" t="s">
        <v>3287</v>
      </c>
      <c r="H14259" s="2">
        <v>68.849999999999994</v>
      </c>
    </row>
    <row r="14260" spans="1:8" x14ac:dyDescent="0.2">
      <c r="A14260" s="5">
        <v>86705682</v>
      </c>
      <c r="B14260" s="5" t="s">
        <v>28446</v>
      </c>
      <c r="C14260" s="5" t="s">
        <v>28447</v>
      </c>
      <c r="D14260" s="2">
        <v>151</v>
      </c>
      <c r="E14260" s="8" t="s">
        <v>2700</v>
      </c>
      <c r="F14260" s="5">
        <v>181</v>
      </c>
      <c r="G14260" s="2" t="s">
        <v>3287</v>
      </c>
      <c r="H14260" s="2">
        <v>163.25</v>
      </c>
    </row>
    <row r="14261" spans="1:8" x14ac:dyDescent="0.2">
      <c r="A14261" s="5">
        <v>86705683</v>
      </c>
      <c r="B14261" s="5" t="s">
        <v>28448</v>
      </c>
      <c r="C14261" s="5" t="s">
        <v>28449</v>
      </c>
      <c r="D14261" s="2">
        <v>190</v>
      </c>
      <c r="E14261" s="8" t="s">
        <v>2700</v>
      </c>
      <c r="F14261" s="5">
        <v>181</v>
      </c>
      <c r="G14261" s="2" t="s">
        <v>3287</v>
      </c>
      <c r="H14261" s="2">
        <v>205.4</v>
      </c>
    </row>
    <row r="14262" spans="1:8" x14ac:dyDescent="0.2">
      <c r="A14262" s="5">
        <v>86705780</v>
      </c>
      <c r="B14262" s="5" t="s">
        <v>28450</v>
      </c>
      <c r="C14262" s="5" t="s">
        <v>28451</v>
      </c>
      <c r="D14262" s="2">
        <v>201</v>
      </c>
      <c r="E14262" s="8" t="s">
        <v>2700</v>
      </c>
      <c r="F14262" s="5">
        <v>181</v>
      </c>
      <c r="G14262" s="2" t="s">
        <v>3287</v>
      </c>
      <c r="H14262" s="2">
        <v>217.3</v>
      </c>
    </row>
    <row r="14263" spans="1:8" x14ac:dyDescent="0.2">
      <c r="A14263" s="5">
        <v>86726180</v>
      </c>
      <c r="B14263" s="5" t="s">
        <v>28452</v>
      </c>
      <c r="C14263" s="5" t="s">
        <v>28453</v>
      </c>
      <c r="D14263" s="2">
        <v>1523</v>
      </c>
      <c r="E14263" s="8" t="s">
        <v>2699</v>
      </c>
      <c r="F14263" s="5">
        <v>802</v>
      </c>
      <c r="G14263" s="2" t="s">
        <v>3287</v>
      </c>
      <c r="H14263" s="2">
        <v>1646.35</v>
      </c>
    </row>
    <row r="14264" spans="1:8" x14ac:dyDescent="0.2">
      <c r="A14264" s="5">
        <v>86745301</v>
      </c>
      <c r="B14264" s="5" t="s">
        <v>167</v>
      </c>
      <c r="C14264" s="5" t="s">
        <v>367</v>
      </c>
      <c r="D14264" s="2">
        <v>13</v>
      </c>
      <c r="E14264" s="8" t="s">
        <v>2698</v>
      </c>
      <c r="F14264" s="5">
        <v>385</v>
      </c>
      <c r="G14264" s="2" t="s">
        <v>3287</v>
      </c>
      <c r="H14264" s="2">
        <v>14.05</v>
      </c>
    </row>
    <row r="14265" spans="1:8" x14ac:dyDescent="0.2">
      <c r="A14265" s="5">
        <v>86751001</v>
      </c>
      <c r="B14265" s="5" t="s">
        <v>28454</v>
      </c>
      <c r="C14265" s="5" t="s">
        <v>28455</v>
      </c>
      <c r="D14265" s="2">
        <v>23.4</v>
      </c>
      <c r="E14265" s="8" t="s">
        <v>2699</v>
      </c>
      <c r="F14265" s="5">
        <v>540</v>
      </c>
      <c r="G14265" s="2" t="s">
        <v>3287</v>
      </c>
      <c r="H14265" s="2">
        <v>25.3</v>
      </c>
    </row>
    <row r="14266" spans="1:8" x14ac:dyDescent="0.2">
      <c r="A14266" s="5">
        <v>86751101</v>
      </c>
      <c r="B14266" s="5" t="s">
        <v>28456</v>
      </c>
      <c r="C14266" s="5" t="s">
        <v>28457</v>
      </c>
      <c r="D14266" s="2">
        <v>23.4</v>
      </c>
      <c r="E14266" s="8" t="s">
        <v>2699</v>
      </c>
      <c r="F14266" s="5">
        <v>540</v>
      </c>
      <c r="G14266" s="2" t="s">
        <v>3287</v>
      </c>
      <c r="H14266" s="2">
        <v>25.3</v>
      </c>
    </row>
    <row r="14267" spans="1:8" x14ac:dyDescent="0.2">
      <c r="A14267" s="5">
        <v>86755330</v>
      </c>
      <c r="B14267" s="5" t="s">
        <v>28458</v>
      </c>
      <c r="C14267" s="5" t="s">
        <v>28459</v>
      </c>
      <c r="D14267" s="2">
        <v>26.6</v>
      </c>
      <c r="E14267" s="8" t="s">
        <v>2700</v>
      </c>
      <c r="F14267" s="5">
        <v>196</v>
      </c>
      <c r="G14267" s="2" t="s">
        <v>3287</v>
      </c>
      <c r="H14267" s="2">
        <v>28.75</v>
      </c>
    </row>
    <row r="14268" spans="1:8" x14ac:dyDescent="0.2">
      <c r="A14268" s="5">
        <v>86759101</v>
      </c>
      <c r="B14268" s="5" t="s">
        <v>1697</v>
      </c>
      <c r="C14268" s="5" t="s">
        <v>1698</v>
      </c>
      <c r="D14268" s="2">
        <v>665</v>
      </c>
      <c r="E14268" s="8" t="s">
        <v>2698</v>
      </c>
      <c r="F14268" s="5">
        <v>398</v>
      </c>
      <c r="G14268" s="2" t="s">
        <v>3287</v>
      </c>
      <c r="H14268" s="2">
        <v>718.85</v>
      </c>
    </row>
    <row r="14269" spans="1:8" x14ac:dyDescent="0.2">
      <c r="A14269" s="5">
        <v>86761501</v>
      </c>
      <c r="B14269" s="5" t="s">
        <v>28460</v>
      </c>
      <c r="C14269" s="5" t="s">
        <v>28461</v>
      </c>
      <c r="D14269" s="2">
        <v>10.6</v>
      </c>
      <c r="E14269" s="8" t="s">
        <v>2700</v>
      </c>
      <c r="F14269" s="5">
        <v>196</v>
      </c>
      <c r="G14269" s="2" t="s">
        <v>3287</v>
      </c>
      <c r="H14269" s="2">
        <v>11.45</v>
      </c>
    </row>
    <row r="14270" spans="1:8" x14ac:dyDescent="0.2">
      <c r="A14270" s="5">
        <v>86764701</v>
      </c>
      <c r="B14270" s="5" t="s">
        <v>28462</v>
      </c>
      <c r="C14270" s="5" t="s">
        <v>28463</v>
      </c>
      <c r="D14270" s="2">
        <v>28.2</v>
      </c>
      <c r="E14270" s="8" t="s">
        <v>2699</v>
      </c>
      <c r="F14270" s="5">
        <v>765</v>
      </c>
      <c r="G14270" s="2" t="s">
        <v>3287</v>
      </c>
      <c r="H14270" s="2">
        <v>30.5</v>
      </c>
    </row>
    <row r="14271" spans="1:8" x14ac:dyDescent="0.2">
      <c r="A14271" s="5">
        <v>86771280</v>
      </c>
      <c r="B14271" s="5" t="s">
        <v>28464</v>
      </c>
      <c r="C14271" s="5" t="s">
        <v>28465</v>
      </c>
      <c r="D14271" s="2">
        <v>6.55</v>
      </c>
      <c r="E14271" s="8" t="s">
        <v>2699</v>
      </c>
      <c r="F14271" s="5">
        <v>765</v>
      </c>
      <c r="G14271" s="2" t="s">
        <v>3287</v>
      </c>
      <c r="H14271" s="2">
        <v>7.1</v>
      </c>
    </row>
    <row r="14272" spans="1:8" x14ac:dyDescent="0.2">
      <c r="A14272" s="5">
        <v>86771501</v>
      </c>
      <c r="B14272" s="5" t="s">
        <v>28466</v>
      </c>
      <c r="C14272" s="5" t="s">
        <v>28467</v>
      </c>
      <c r="D14272" s="2">
        <v>5.95</v>
      </c>
      <c r="E14272" s="8" t="s">
        <v>2699</v>
      </c>
      <c r="F14272" s="5">
        <v>765</v>
      </c>
      <c r="G14272" s="2" t="s">
        <v>3287</v>
      </c>
      <c r="H14272" s="2">
        <v>6.45</v>
      </c>
    </row>
    <row r="14273" spans="1:8" x14ac:dyDescent="0.2">
      <c r="A14273" s="5">
        <v>86771830</v>
      </c>
      <c r="B14273" s="5" t="s">
        <v>28468</v>
      </c>
      <c r="C14273" s="5" t="s">
        <v>28469</v>
      </c>
      <c r="D14273" s="2">
        <v>27.5</v>
      </c>
      <c r="E14273" s="8" t="s">
        <v>2700</v>
      </c>
      <c r="F14273" s="5">
        <v>196</v>
      </c>
      <c r="G14273" s="2" t="s">
        <v>3287</v>
      </c>
      <c r="H14273" s="2">
        <v>29.75</v>
      </c>
    </row>
    <row r="14274" spans="1:8" x14ac:dyDescent="0.2">
      <c r="A14274" s="5">
        <v>86772302</v>
      </c>
      <c r="B14274" s="5" t="s">
        <v>28470</v>
      </c>
      <c r="C14274" s="5" t="s">
        <v>28471</v>
      </c>
      <c r="D14274" s="2">
        <v>46.1</v>
      </c>
      <c r="E14274" s="8" t="s">
        <v>2700</v>
      </c>
      <c r="F14274" s="5">
        <v>260</v>
      </c>
      <c r="G14274" s="2" t="s">
        <v>3287</v>
      </c>
      <c r="H14274" s="2">
        <v>49.85</v>
      </c>
    </row>
    <row r="14275" spans="1:8" x14ac:dyDescent="0.2">
      <c r="A14275" s="5">
        <v>86772303</v>
      </c>
      <c r="B14275" s="5" t="s">
        <v>28472</v>
      </c>
      <c r="C14275" s="5" t="s">
        <v>28473</v>
      </c>
      <c r="D14275" s="2">
        <v>152</v>
      </c>
      <c r="E14275" s="8" t="s">
        <v>2700</v>
      </c>
      <c r="F14275" s="5">
        <v>260</v>
      </c>
      <c r="G14275" s="2" t="s">
        <v>3287</v>
      </c>
      <c r="H14275" s="2">
        <v>164.3</v>
      </c>
    </row>
    <row r="14276" spans="1:8" x14ac:dyDescent="0.2">
      <c r="A14276" s="5">
        <v>86772307</v>
      </c>
      <c r="B14276" s="5" t="s">
        <v>28474</v>
      </c>
      <c r="C14276" s="5" t="s">
        <v>28475</v>
      </c>
      <c r="D14276" s="2">
        <v>41.1</v>
      </c>
      <c r="E14276" s="8" t="s">
        <v>2700</v>
      </c>
      <c r="F14276" s="5">
        <v>260</v>
      </c>
      <c r="G14276" s="2" t="s">
        <v>3287</v>
      </c>
      <c r="H14276" s="2">
        <v>44.45</v>
      </c>
    </row>
    <row r="14277" spans="1:8" x14ac:dyDescent="0.2">
      <c r="A14277" s="5">
        <v>86772309</v>
      </c>
      <c r="B14277" s="5" t="s">
        <v>28476</v>
      </c>
      <c r="C14277" s="5" t="s">
        <v>28476</v>
      </c>
      <c r="D14277" s="2">
        <v>116</v>
      </c>
      <c r="E14277" s="8" t="s">
        <v>2700</v>
      </c>
      <c r="F14277" s="5">
        <v>260</v>
      </c>
      <c r="G14277" s="2" t="s">
        <v>3287</v>
      </c>
      <c r="H14277" s="2">
        <v>125.4</v>
      </c>
    </row>
    <row r="14278" spans="1:8" x14ac:dyDescent="0.2">
      <c r="A14278" s="5">
        <v>86772314</v>
      </c>
      <c r="B14278" s="5" t="s">
        <v>28477</v>
      </c>
      <c r="C14278" s="5" t="s">
        <v>28478</v>
      </c>
      <c r="D14278" s="2">
        <v>438</v>
      </c>
      <c r="E14278" s="8" t="s">
        <v>2700</v>
      </c>
      <c r="F14278" s="5">
        <v>260</v>
      </c>
      <c r="G14278" s="2" t="s">
        <v>3287</v>
      </c>
      <c r="H14278" s="2">
        <v>473.5</v>
      </c>
    </row>
    <row r="14279" spans="1:8" x14ac:dyDescent="0.2">
      <c r="A14279" s="5">
        <v>8678939</v>
      </c>
      <c r="B14279" s="5" t="s">
        <v>28479</v>
      </c>
      <c r="C14279" s="5" t="s">
        <v>28480</v>
      </c>
      <c r="D14279" s="2">
        <v>6</v>
      </c>
      <c r="E14279" s="8" t="s">
        <v>2700</v>
      </c>
      <c r="F14279" s="5">
        <v>291</v>
      </c>
      <c r="G14279" s="2" t="s">
        <v>3287</v>
      </c>
      <c r="H14279" s="2">
        <v>6.5</v>
      </c>
    </row>
    <row r="14280" spans="1:8" x14ac:dyDescent="0.2">
      <c r="A14280" s="5">
        <v>86791180</v>
      </c>
      <c r="B14280" s="5" t="s">
        <v>28481</v>
      </c>
      <c r="C14280" s="5" t="s">
        <v>28482</v>
      </c>
      <c r="D14280" s="2">
        <v>426</v>
      </c>
      <c r="E14280" s="8" t="s">
        <v>2700</v>
      </c>
      <c r="F14280" s="5">
        <v>196</v>
      </c>
      <c r="G14280" s="2" t="s">
        <v>3287</v>
      </c>
      <c r="H14280" s="2">
        <v>460.5</v>
      </c>
    </row>
    <row r="14281" spans="1:8" x14ac:dyDescent="0.2">
      <c r="A14281" s="5">
        <v>86792080</v>
      </c>
      <c r="B14281" s="5" t="s">
        <v>28483</v>
      </c>
      <c r="C14281" s="5" t="s">
        <v>28484</v>
      </c>
      <c r="D14281" s="2">
        <v>4698</v>
      </c>
      <c r="E14281" s="8" t="s">
        <v>2699</v>
      </c>
      <c r="F14281" s="5">
        <v>660</v>
      </c>
      <c r="G14281" s="2" t="s">
        <v>3287</v>
      </c>
      <c r="H14281" s="2">
        <v>5078.55</v>
      </c>
    </row>
    <row r="14282" spans="1:8" x14ac:dyDescent="0.2">
      <c r="A14282" s="5">
        <v>86792180</v>
      </c>
      <c r="B14282" s="5" t="s">
        <v>28485</v>
      </c>
      <c r="C14282" s="5" t="s">
        <v>28486</v>
      </c>
      <c r="D14282" s="2">
        <v>9392</v>
      </c>
      <c r="E14282" s="8" t="s">
        <v>2699</v>
      </c>
      <c r="F14282" s="5">
        <v>660</v>
      </c>
      <c r="G14282" s="2" t="s">
        <v>3287</v>
      </c>
      <c r="H14282" s="2">
        <v>10152.75</v>
      </c>
    </row>
    <row r="14283" spans="1:8" x14ac:dyDescent="0.2">
      <c r="A14283" s="5">
        <v>86797301</v>
      </c>
      <c r="B14283" s="5" t="s">
        <v>28487</v>
      </c>
      <c r="C14283" s="5" t="s">
        <v>28488</v>
      </c>
      <c r="D14283" s="2">
        <v>1502</v>
      </c>
      <c r="E14283" s="8" t="s">
        <v>2700</v>
      </c>
      <c r="F14283" s="5">
        <v>595</v>
      </c>
      <c r="G14283" s="2" t="s">
        <v>3287</v>
      </c>
      <c r="H14283" s="2">
        <v>1623.65</v>
      </c>
    </row>
    <row r="14284" spans="1:8" x14ac:dyDescent="0.2">
      <c r="A14284" s="5">
        <v>86797601</v>
      </c>
      <c r="B14284" s="5" t="s">
        <v>28489</v>
      </c>
      <c r="C14284" s="5" t="s">
        <v>28490</v>
      </c>
      <c r="D14284" s="2">
        <v>84</v>
      </c>
      <c r="E14284" s="8" t="s">
        <v>2700</v>
      </c>
      <c r="F14284" s="5">
        <v>595</v>
      </c>
      <c r="G14284" s="2" t="s">
        <v>3287</v>
      </c>
      <c r="H14284" s="2">
        <v>90.8</v>
      </c>
    </row>
    <row r="14285" spans="1:8" x14ac:dyDescent="0.2">
      <c r="A14285" s="5">
        <v>86798001</v>
      </c>
      <c r="B14285" s="5" t="s">
        <v>28491</v>
      </c>
      <c r="C14285" s="5" t="s">
        <v>28492</v>
      </c>
      <c r="D14285" s="2">
        <v>375</v>
      </c>
      <c r="E14285" s="8" t="s">
        <v>2700</v>
      </c>
      <c r="F14285" s="5">
        <v>595</v>
      </c>
      <c r="G14285" s="2" t="s">
        <v>3287</v>
      </c>
      <c r="H14285" s="2">
        <v>405.4</v>
      </c>
    </row>
    <row r="14286" spans="1:8" x14ac:dyDescent="0.2">
      <c r="A14286" s="5">
        <v>86798101</v>
      </c>
      <c r="B14286" s="5" t="s">
        <v>28493</v>
      </c>
      <c r="C14286" s="5" t="s">
        <v>28494</v>
      </c>
      <c r="D14286" s="2">
        <v>1993</v>
      </c>
      <c r="E14286" s="8" t="s">
        <v>2700</v>
      </c>
      <c r="F14286" s="5">
        <v>595</v>
      </c>
      <c r="G14286" s="2" t="s">
        <v>3287</v>
      </c>
      <c r="H14286" s="2">
        <v>2154.4499999999998</v>
      </c>
    </row>
    <row r="14287" spans="1:8" x14ac:dyDescent="0.2">
      <c r="A14287" s="5">
        <v>86799880</v>
      </c>
      <c r="B14287" s="5" t="s">
        <v>28495</v>
      </c>
      <c r="C14287" s="5" t="s">
        <v>28496</v>
      </c>
      <c r="D14287" s="2">
        <v>1279</v>
      </c>
      <c r="E14287" s="8" t="s">
        <v>2699</v>
      </c>
      <c r="F14287" s="5">
        <v>808</v>
      </c>
      <c r="G14287" s="2" t="s">
        <v>3287</v>
      </c>
      <c r="H14287" s="2">
        <v>1382.6</v>
      </c>
    </row>
    <row r="14288" spans="1:8" x14ac:dyDescent="0.2">
      <c r="A14288" s="5">
        <v>8680107</v>
      </c>
      <c r="B14288" s="5" t="s">
        <v>28497</v>
      </c>
      <c r="C14288" s="5" t="s">
        <v>28498</v>
      </c>
      <c r="D14288" s="2">
        <v>139</v>
      </c>
      <c r="E14288" s="8" t="s">
        <v>2700</v>
      </c>
      <c r="F14288" s="5">
        <v>162</v>
      </c>
      <c r="G14288" s="2" t="s">
        <v>3287</v>
      </c>
      <c r="H14288" s="2">
        <v>150.25</v>
      </c>
    </row>
    <row r="14289" spans="1:8" x14ac:dyDescent="0.2">
      <c r="A14289" s="5">
        <v>8680201</v>
      </c>
      <c r="B14289" s="5" t="s">
        <v>28499</v>
      </c>
      <c r="C14289" s="5" t="s">
        <v>28500</v>
      </c>
      <c r="D14289" s="2">
        <v>67.3</v>
      </c>
      <c r="E14289" s="8" t="s">
        <v>3069</v>
      </c>
      <c r="F14289" s="5">
        <v>810</v>
      </c>
      <c r="G14289" s="2" t="s">
        <v>3287</v>
      </c>
      <c r="H14289" s="2">
        <v>72.75</v>
      </c>
    </row>
    <row r="14290" spans="1:8" x14ac:dyDescent="0.2">
      <c r="A14290" s="5">
        <v>86804001</v>
      </c>
      <c r="B14290" s="5" t="s">
        <v>28501</v>
      </c>
      <c r="C14290" s="5" t="s">
        <v>28502</v>
      </c>
      <c r="D14290" s="2">
        <v>44.6</v>
      </c>
      <c r="E14290" s="8" t="s">
        <v>2700</v>
      </c>
      <c r="F14290" s="5">
        <v>196</v>
      </c>
      <c r="G14290" s="2" t="s">
        <v>3287</v>
      </c>
      <c r="H14290" s="2">
        <v>48.2</v>
      </c>
    </row>
    <row r="14291" spans="1:8" x14ac:dyDescent="0.2">
      <c r="A14291" s="5">
        <v>86804530</v>
      </c>
      <c r="B14291" s="5" t="s">
        <v>28503</v>
      </c>
      <c r="C14291" s="5" t="s">
        <v>28504</v>
      </c>
      <c r="D14291" s="2">
        <v>46.9</v>
      </c>
      <c r="E14291" s="8" t="s">
        <v>2700</v>
      </c>
      <c r="F14291" s="5">
        <v>207</v>
      </c>
      <c r="G14291" s="2" t="s">
        <v>3287</v>
      </c>
      <c r="H14291" s="2">
        <v>50.7</v>
      </c>
    </row>
    <row r="14292" spans="1:8" x14ac:dyDescent="0.2">
      <c r="A14292" s="5">
        <v>86806801</v>
      </c>
      <c r="B14292" s="5" t="s">
        <v>451</v>
      </c>
      <c r="C14292" s="5" t="s">
        <v>452</v>
      </c>
      <c r="D14292" s="2">
        <v>120</v>
      </c>
      <c r="E14292" s="8" t="s">
        <v>2698</v>
      </c>
      <c r="F14292" s="5">
        <v>362</v>
      </c>
      <c r="G14292" s="2" t="s">
        <v>3287</v>
      </c>
      <c r="H14292" s="2">
        <v>129.69999999999999</v>
      </c>
    </row>
    <row r="14293" spans="1:8" x14ac:dyDescent="0.2">
      <c r="A14293" s="5">
        <v>86806901</v>
      </c>
      <c r="B14293" s="5" t="s">
        <v>453</v>
      </c>
      <c r="C14293" s="5" t="s">
        <v>454</v>
      </c>
      <c r="D14293" s="2">
        <v>55.5</v>
      </c>
      <c r="E14293" s="8" t="s">
        <v>2698</v>
      </c>
      <c r="F14293" s="5">
        <v>362</v>
      </c>
      <c r="G14293" s="2" t="s">
        <v>3287</v>
      </c>
      <c r="H14293" s="2">
        <v>60</v>
      </c>
    </row>
    <row r="14294" spans="1:8" x14ac:dyDescent="0.2">
      <c r="A14294" s="5">
        <v>86807001</v>
      </c>
      <c r="B14294" s="5" t="s">
        <v>455</v>
      </c>
      <c r="C14294" s="5" t="s">
        <v>456</v>
      </c>
      <c r="D14294" s="2">
        <v>157</v>
      </c>
      <c r="E14294" s="8" t="s">
        <v>2698</v>
      </c>
      <c r="F14294" s="5">
        <v>362</v>
      </c>
      <c r="G14294" s="2" t="s">
        <v>3287</v>
      </c>
      <c r="H14294" s="2">
        <v>169.7</v>
      </c>
    </row>
    <row r="14295" spans="1:8" x14ac:dyDescent="0.2">
      <c r="A14295" s="5">
        <v>86810180</v>
      </c>
      <c r="B14295" s="5" t="s">
        <v>28505</v>
      </c>
      <c r="C14295" s="5" t="s">
        <v>28506</v>
      </c>
      <c r="D14295" s="2">
        <v>138</v>
      </c>
      <c r="E14295" s="8" t="s">
        <v>2699</v>
      </c>
      <c r="F14295" s="5">
        <v>150</v>
      </c>
      <c r="G14295" s="2" t="s">
        <v>3287</v>
      </c>
      <c r="H14295" s="2">
        <v>149.19999999999999</v>
      </c>
    </row>
    <row r="14296" spans="1:8" x14ac:dyDescent="0.2">
      <c r="A14296" s="5">
        <v>86812201</v>
      </c>
      <c r="B14296" s="5" t="s">
        <v>168</v>
      </c>
      <c r="C14296" s="5" t="s">
        <v>169</v>
      </c>
      <c r="D14296" s="2">
        <v>49</v>
      </c>
      <c r="E14296" s="8" t="s">
        <v>2698</v>
      </c>
      <c r="F14296" s="5">
        <v>385</v>
      </c>
      <c r="G14296" s="2" t="s">
        <v>3287</v>
      </c>
      <c r="H14296" s="2">
        <v>52.95</v>
      </c>
    </row>
    <row r="14297" spans="1:8" x14ac:dyDescent="0.2">
      <c r="A14297" s="5">
        <v>86812202</v>
      </c>
      <c r="B14297" s="5" t="s">
        <v>170</v>
      </c>
      <c r="C14297" s="5" t="s">
        <v>171</v>
      </c>
      <c r="D14297" s="2">
        <v>49</v>
      </c>
      <c r="E14297" s="8" t="s">
        <v>2698</v>
      </c>
      <c r="F14297" s="5">
        <v>385</v>
      </c>
      <c r="G14297" s="2" t="s">
        <v>3287</v>
      </c>
      <c r="H14297" s="2">
        <v>52.95</v>
      </c>
    </row>
    <row r="14298" spans="1:8" x14ac:dyDescent="0.2">
      <c r="A14298" s="5">
        <v>86812203</v>
      </c>
      <c r="B14298" s="5" t="s">
        <v>172</v>
      </c>
      <c r="C14298" s="5" t="s">
        <v>368</v>
      </c>
      <c r="D14298" s="2">
        <v>49</v>
      </c>
      <c r="E14298" s="8" t="s">
        <v>2698</v>
      </c>
      <c r="F14298" s="5">
        <v>385</v>
      </c>
      <c r="G14298" s="2" t="s">
        <v>3287</v>
      </c>
      <c r="H14298" s="2">
        <v>52.95</v>
      </c>
    </row>
    <row r="14299" spans="1:8" x14ac:dyDescent="0.2">
      <c r="A14299" s="5">
        <v>86817812</v>
      </c>
      <c r="B14299" s="5" t="s">
        <v>28507</v>
      </c>
      <c r="C14299" s="5" t="s">
        <v>28508</v>
      </c>
      <c r="D14299" s="2">
        <v>0.1</v>
      </c>
      <c r="F14299" s="5">
        <v>210</v>
      </c>
      <c r="G14299" s="2" t="s">
        <v>3287</v>
      </c>
      <c r="H14299" s="2">
        <v>0.1</v>
      </c>
    </row>
    <row r="14300" spans="1:8" x14ac:dyDescent="0.2">
      <c r="A14300" s="5">
        <v>86817813</v>
      </c>
      <c r="B14300" s="5" t="s">
        <v>28509</v>
      </c>
      <c r="C14300" s="5" t="s">
        <v>28510</v>
      </c>
      <c r="D14300" s="2">
        <v>0.1</v>
      </c>
      <c r="F14300" s="5">
        <v>210</v>
      </c>
      <c r="G14300" s="2" t="s">
        <v>3287</v>
      </c>
      <c r="H14300" s="2">
        <v>0.1</v>
      </c>
    </row>
    <row r="14301" spans="1:8" x14ac:dyDescent="0.2">
      <c r="A14301" s="5">
        <v>86818280</v>
      </c>
      <c r="B14301" s="5" t="s">
        <v>28511</v>
      </c>
      <c r="C14301" s="5" t="s">
        <v>28512</v>
      </c>
      <c r="D14301" s="2">
        <v>654</v>
      </c>
      <c r="E14301" s="8" t="s">
        <v>2700</v>
      </c>
      <c r="F14301" s="5">
        <v>196</v>
      </c>
      <c r="G14301" s="2" t="s">
        <v>3287</v>
      </c>
      <c r="H14301" s="2">
        <v>706.95</v>
      </c>
    </row>
    <row r="14302" spans="1:8" x14ac:dyDescent="0.2">
      <c r="A14302" s="5">
        <v>86822402</v>
      </c>
      <c r="B14302" s="5" t="s">
        <v>28513</v>
      </c>
      <c r="C14302" s="5" t="s">
        <v>28514</v>
      </c>
      <c r="D14302" s="2">
        <v>7.95</v>
      </c>
      <c r="E14302" s="8" t="s">
        <v>2699</v>
      </c>
      <c r="F14302" s="5">
        <v>765</v>
      </c>
      <c r="G14302" s="2" t="s">
        <v>3323</v>
      </c>
      <c r="H14302" s="2">
        <v>8.6</v>
      </c>
    </row>
    <row r="14303" spans="1:8" x14ac:dyDescent="0.2">
      <c r="A14303" s="5">
        <v>86822404</v>
      </c>
      <c r="B14303" s="5" t="s">
        <v>28515</v>
      </c>
      <c r="C14303" s="5" t="s">
        <v>28516</v>
      </c>
      <c r="D14303" s="2">
        <v>18.8</v>
      </c>
      <c r="E14303" s="8" t="s">
        <v>2699</v>
      </c>
      <c r="F14303" s="5">
        <v>765</v>
      </c>
      <c r="G14303" s="2" t="s">
        <v>3323</v>
      </c>
      <c r="H14303" s="2">
        <v>20.3</v>
      </c>
    </row>
    <row r="14304" spans="1:8" x14ac:dyDescent="0.2">
      <c r="A14304" s="5">
        <v>86822405</v>
      </c>
      <c r="B14304" s="5" t="s">
        <v>28517</v>
      </c>
      <c r="C14304" s="5" t="s">
        <v>28518</v>
      </c>
      <c r="D14304" s="2">
        <v>29.7</v>
      </c>
      <c r="E14304" s="8" t="s">
        <v>2699</v>
      </c>
      <c r="F14304" s="5">
        <v>765</v>
      </c>
      <c r="G14304" s="2" t="s">
        <v>3323</v>
      </c>
      <c r="H14304" s="2">
        <v>32.1</v>
      </c>
    </row>
    <row r="14305" spans="1:8" x14ac:dyDescent="0.2">
      <c r="A14305" s="5">
        <v>86822406</v>
      </c>
      <c r="B14305" s="5" t="s">
        <v>28519</v>
      </c>
      <c r="C14305" s="5" t="s">
        <v>28520</v>
      </c>
      <c r="D14305" s="2">
        <v>5.95</v>
      </c>
      <c r="E14305" s="8" t="s">
        <v>2699</v>
      </c>
      <c r="F14305" s="5">
        <v>765</v>
      </c>
      <c r="G14305" s="2" t="s">
        <v>3323</v>
      </c>
      <c r="H14305" s="2">
        <v>6.45</v>
      </c>
    </row>
    <row r="14306" spans="1:8" x14ac:dyDescent="0.2">
      <c r="A14306" s="5">
        <v>86824780</v>
      </c>
      <c r="B14306" s="5" t="s">
        <v>28521</v>
      </c>
      <c r="C14306" s="5" t="s">
        <v>28522</v>
      </c>
      <c r="D14306" s="2">
        <v>162</v>
      </c>
      <c r="E14306" s="8" t="s">
        <v>2699</v>
      </c>
      <c r="F14306" s="5">
        <v>765</v>
      </c>
      <c r="G14306" s="2" t="s">
        <v>3287</v>
      </c>
      <c r="H14306" s="2">
        <v>175.1</v>
      </c>
    </row>
    <row r="14307" spans="1:8" x14ac:dyDescent="0.2">
      <c r="A14307" s="5">
        <v>86825180</v>
      </c>
      <c r="B14307" s="5" t="s">
        <v>28523</v>
      </c>
      <c r="C14307" s="5" t="s">
        <v>28524</v>
      </c>
      <c r="D14307" s="2">
        <v>131</v>
      </c>
      <c r="E14307" s="8" t="s">
        <v>2699</v>
      </c>
      <c r="F14307" s="5">
        <v>765</v>
      </c>
      <c r="G14307" s="2" t="s">
        <v>3287</v>
      </c>
      <c r="H14307" s="2">
        <v>141.6</v>
      </c>
    </row>
    <row r="14308" spans="1:8" x14ac:dyDescent="0.2">
      <c r="A14308" s="5">
        <v>86825380</v>
      </c>
      <c r="B14308" s="5" t="s">
        <v>28525</v>
      </c>
      <c r="C14308" s="5" t="s">
        <v>28526</v>
      </c>
      <c r="D14308" s="2">
        <v>525</v>
      </c>
      <c r="E14308" s="8" t="s">
        <v>2699</v>
      </c>
      <c r="F14308" s="5">
        <v>765</v>
      </c>
      <c r="G14308" s="2" t="s">
        <v>3287</v>
      </c>
      <c r="H14308" s="2">
        <v>567.54999999999995</v>
      </c>
    </row>
    <row r="14309" spans="1:8" x14ac:dyDescent="0.2">
      <c r="A14309" s="5">
        <v>8682801</v>
      </c>
      <c r="B14309" s="5" t="s">
        <v>28527</v>
      </c>
      <c r="C14309" s="5" t="s">
        <v>28528</v>
      </c>
      <c r="D14309" s="2">
        <v>109</v>
      </c>
      <c r="E14309" s="8" t="s">
        <v>2699</v>
      </c>
      <c r="F14309" s="5">
        <v>880</v>
      </c>
      <c r="G14309" s="2" t="s">
        <v>3287</v>
      </c>
      <c r="H14309" s="2">
        <v>117.85</v>
      </c>
    </row>
    <row r="14310" spans="1:8" x14ac:dyDescent="0.2">
      <c r="A14310" s="5">
        <v>86828801</v>
      </c>
      <c r="B14310" s="5" t="s">
        <v>28529</v>
      </c>
      <c r="C14310" s="5" t="s">
        <v>28530</v>
      </c>
      <c r="D14310" s="2">
        <v>0.65</v>
      </c>
      <c r="E14310" s="8" t="s">
        <v>2700</v>
      </c>
      <c r="F14310" s="5">
        <v>196</v>
      </c>
      <c r="G14310" s="2" t="s">
        <v>3287</v>
      </c>
      <c r="H14310" s="2">
        <v>0.7</v>
      </c>
    </row>
    <row r="14311" spans="1:8" x14ac:dyDescent="0.2">
      <c r="A14311" s="5">
        <v>86832180</v>
      </c>
      <c r="B14311" s="5" t="s">
        <v>28531</v>
      </c>
      <c r="C14311" s="5" t="s">
        <v>28532</v>
      </c>
      <c r="D14311" s="2">
        <v>434</v>
      </c>
      <c r="E14311" s="8" t="s">
        <v>2699</v>
      </c>
      <c r="F14311" s="5">
        <v>765</v>
      </c>
      <c r="G14311" s="2" t="s">
        <v>3287</v>
      </c>
      <c r="H14311" s="2">
        <v>469.15</v>
      </c>
    </row>
    <row r="14312" spans="1:8" x14ac:dyDescent="0.2">
      <c r="A14312" s="5">
        <v>86833712</v>
      </c>
      <c r="B14312" s="5" t="s">
        <v>28533</v>
      </c>
      <c r="C14312" s="5" t="s">
        <v>28534</v>
      </c>
      <c r="D14312" s="2">
        <v>0.01</v>
      </c>
      <c r="F14312" s="5">
        <v>831</v>
      </c>
      <c r="G14312" s="2" t="s">
        <v>3287</v>
      </c>
      <c r="H14312" s="2">
        <v>0</v>
      </c>
    </row>
    <row r="14313" spans="1:8" x14ac:dyDescent="0.2">
      <c r="A14313" s="5">
        <v>86835180</v>
      </c>
      <c r="B14313" s="5" t="s">
        <v>1151</v>
      </c>
      <c r="C14313" s="5" t="s">
        <v>1152</v>
      </c>
      <c r="D14313" s="2">
        <v>9.5500000000000007</v>
      </c>
      <c r="E14313" s="8" t="s">
        <v>2698</v>
      </c>
      <c r="F14313" s="5">
        <v>330</v>
      </c>
      <c r="G14313" s="2" t="s">
        <v>3287</v>
      </c>
      <c r="H14313" s="2">
        <v>10.3</v>
      </c>
    </row>
    <row r="14314" spans="1:8" x14ac:dyDescent="0.2">
      <c r="A14314" s="5">
        <v>86842201</v>
      </c>
      <c r="B14314" s="5" t="s">
        <v>28535</v>
      </c>
      <c r="C14314" s="5" t="s">
        <v>28536</v>
      </c>
      <c r="D14314" s="2">
        <v>25.4</v>
      </c>
      <c r="E14314" s="8" t="s">
        <v>2700</v>
      </c>
      <c r="F14314" s="5">
        <v>196</v>
      </c>
      <c r="G14314" s="2" t="s">
        <v>3287</v>
      </c>
      <c r="H14314" s="2">
        <v>27.45</v>
      </c>
    </row>
    <row r="14315" spans="1:8" x14ac:dyDescent="0.2">
      <c r="A14315" s="5">
        <v>86844080</v>
      </c>
      <c r="B14315" s="5" t="s">
        <v>28537</v>
      </c>
      <c r="C14315" s="5" t="s">
        <v>28538</v>
      </c>
      <c r="D14315" s="2">
        <v>315</v>
      </c>
      <c r="E14315" s="8" t="s">
        <v>2699</v>
      </c>
      <c r="F14315" s="5">
        <v>240</v>
      </c>
      <c r="G14315" s="2" t="s">
        <v>3287</v>
      </c>
      <c r="H14315" s="2">
        <v>340.5</v>
      </c>
    </row>
    <row r="14316" spans="1:8" x14ac:dyDescent="0.2">
      <c r="A14316" s="5">
        <v>86844180</v>
      </c>
      <c r="B14316" s="5" t="s">
        <v>28539</v>
      </c>
      <c r="C14316" s="5" t="s">
        <v>28540</v>
      </c>
      <c r="D14316" s="2">
        <v>560</v>
      </c>
      <c r="E14316" s="8" t="s">
        <v>2699</v>
      </c>
      <c r="F14316" s="5">
        <v>240</v>
      </c>
      <c r="G14316" s="2" t="s">
        <v>3287</v>
      </c>
      <c r="H14316" s="2">
        <v>605.35</v>
      </c>
    </row>
    <row r="14317" spans="1:8" x14ac:dyDescent="0.2">
      <c r="A14317" s="5">
        <v>86844412</v>
      </c>
      <c r="B14317" s="5" t="s">
        <v>28541</v>
      </c>
      <c r="C14317" s="5" t="s">
        <v>28542</v>
      </c>
      <c r="D14317" s="2">
        <v>0.1</v>
      </c>
      <c r="F14317" s="5">
        <v>520</v>
      </c>
      <c r="G14317" s="2" t="s">
        <v>3287</v>
      </c>
      <c r="H14317" s="2">
        <v>0.1</v>
      </c>
    </row>
    <row r="14318" spans="1:8" x14ac:dyDescent="0.2">
      <c r="A14318" s="5">
        <v>86844413</v>
      </c>
      <c r="B14318" s="5" t="s">
        <v>28543</v>
      </c>
      <c r="C14318" s="5" t="s">
        <v>28543</v>
      </c>
      <c r="D14318" s="2">
        <v>0.1</v>
      </c>
      <c r="F14318" s="5">
        <v>520</v>
      </c>
      <c r="G14318" s="2" t="s">
        <v>3287</v>
      </c>
      <c r="H14318" s="2">
        <v>0.1</v>
      </c>
    </row>
    <row r="14319" spans="1:8" x14ac:dyDescent="0.2">
      <c r="A14319" s="5">
        <v>86845280</v>
      </c>
      <c r="B14319" s="5" t="s">
        <v>28544</v>
      </c>
      <c r="C14319" s="5" t="s">
        <v>28545</v>
      </c>
      <c r="D14319" s="2">
        <v>300</v>
      </c>
      <c r="E14319" s="8" t="s">
        <v>2699</v>
      </c>
      <c r="F14319" s="5">
        <v>765</v>
      </c>
      <c r="G14319" s="2" t="s">
        <v>3287</v>
      </c>
      <c r="H14319" s="2">
        <v>324.3</v>
      </c>
    </row>
    <row r="14320" spans="1:8" x14ac:dyDescent="0.2">
      <c r="A14320" s="5">
        <v>86846901</v>
      </c>
      <c r="B14320" s="5" t="s">
        <v>28546</v>
      </c>
      <c r="C14320" s="5" t="s">
        <v>28547</v>
      </c>
      <c r="D14320" s="2">
        <v>31.2</v>
      </c>
      <c r="E14320" s="8" t="s">
        <v>2698</v>
      </c>
      <c r="F14320" s="5">
        <v>365</v>
      </c>
      <c r="G14320" s="2" t="s">
        <v>3583</v>
      </c>
      <c r="H14320" s="2">
        <v>33.75</v>
      </c>
    </row>
    <row r="14321" spans="1:8" x14ac:dyDescent="0.2">
      <c r="A14321" s="5">
        <v>86846902</v>
      </c>
      <c r="B14321" s="5" t="s">
        <v>28548</v>
      </c>
      <c r="C14321" s="5" t="s">
        <v>28549</v>
      </c>
      <c r="D14321" s="2">
        <v>36.299999999999997</v>
      </c>
      <c r="E14321" s="8" t="s">
        <v>2702</v>
      </c>
      <c r="F14321" s="5">
        <v>365</v>
      </c>
      <c r="G14321" s="2" t="s">
        <v>3583</v>
      </c>
      <c r="H14321" s="2">
        <v>39.25</v>
      </c>
    </row>
    <row r="14322" spans="1:8" x14ac:dyDescent="0.2">
      <c r="A14322" s="5">
        <v>86857882</v>
      </c>
      <c r="B14322" s="5" t="s">
        <v>28550</v>
      </c>
      <c r="C14322" s="5" t="s">
        <v>28551</v>
      </c>
      <c r="D14322" s="2">
        <v>247</v>
      </c>
      <c r="E14322" s="8" t="s">
        <v>2700</v>
      </c>
      <c r="F14322" s="5">
        <v>194</v>
      </c>
      <c r="G14322" s="2" t="s">
        <v>3287</v>
      </c>
      <c r="H14322" s="2">
        <v>267</v>
      </c>
    </row>
    <row r="14323" spans="1:8" x14ac:dyDescent="0.2">
      <c r="A14323" s="5">
        <v>86861480</v>
      </c>
      <c r="B14323" s="5" t="s">
        <v>28552</v>
      </c>
      <c r="C14323" s="5" t="s">
        <v>28553</v>
      </c>
      <c r="D14323" s="2">
        <v>385</v>
      </c>
      <c r="E14323" s="8" t="s">
        <v>2700</v>
      </c>
      <c r="F14323" s="5">
        <v>160</v>
      </c>
      <c r="G14323" s="2" t="s">
        <v>3287</v>
      </c>
      <c r="H14323" s="2">
        <v>416.2</v>
      </c>
    </row>
    <row r="14324" spans="1:8" x14ac:dyDescent="0.2">
      <c r="A14324" s="5">
        <v>86861512</v>
      </c>
      <c r="B14324" s="5" t="s">
        <v>28554</v>
      </c>
      <c r="C14324" s="5" t="s">
        <v>28555</v>
      </c>
      <c r="D14324" s="2">
        <v>0.01</v>
      </c>
      <c r="F14324" s="5">
        <v>230</v>
      </c>
      <c r="G14324" s="2" t="s">
        <v>3287</v>
      </c>
      <c r="H14324" s="2">
        <v>0</v>
      </c>
    </row>
    <row r="14325" spans="1:8" x14ac:dyDescent="0.2">
      <c r="A14325" s="5">
        <v>86866580</v>
      </c>
      <c r="B14325" s="5" t="s">
        <v>28556</v>
      </c>
      <c r="C14325" s="5" t="s">
        <v>28557</v>
      </c>
      <c r="D14325" s="2">
        <v>769</v>
      </c>
      <c r="E14325" s="8" t="s">
        <v>2699</v>
      </c>
      <c r="F14325" s="5">
        <v>765</v>
      </c>
      <c r="G14325" s="2" t="s">
        <v>3287</v>
      </c>
      <c r="H14325" s="2">
        <v>831.3</v>
      </c>
    </row>
    <row r="14326" spans="1:8" x14ac:dyDescent="0.2">
      <c r="A14326" s="5">
        <v>86872401</v>
      </c>
      <c r="B14326" s="5" t="s">
        <v>28558</v>
      </c>
      <c r="C14326" s="5" t="s">
        <v>28559</v>
      </c>
      <c r="D14326" s="2">
        <v>3.9</v>
      </c>
      <c r="E14326" s="8" t="s">
        <v>2700</v>
      </c>
      <c r="F14326" s="5">
        <v>196</v>
      </c>
      <c r="G14326" s="2" t="s">
        <v>3287</v>
      </c>
      <c r="H14326" s="2">
        <v>4.2</v>
      </c>
    </row>
    <row r="14327" spans="1:8" x14ac:dyDescent="0.2">
      <c r="A14327" s="5">
        <v>86873780</v>
      </c>
      <c r="B14327" s="5" t="s">
        <v>28560</v>
      </c>
      <c r="C14327" s="5" t="s">
        <v>28561</v>
      </c>
      <c r="D14327" s="2">
        <v>89</v>
      </c>
      <c r="E14327" s="8" t="s">
        <v>2700</v>
      </c>
      <c r="F14327" s="5">
        <v>192</v>
      </c>
      <c r="G14327" s="2" t="s">
        <v>3287</v>
      </c>
      <c r="H14327" s="2">
        <v>96.2</v>
      </c>
    </row>
    <row r="14328" spans="1:8" x14ac:dyDescent="0.2">
      <c r="A14328" s="5">
        <v>86873781</v>
      </c>
      <c r="B14328" s="5" t="s">
        <v>28562</v>
      </c>
      <c r="C14328" s="5" t="s">
        <v>28563</v>
      </c>
      <c r="D14328" s="2">
        <v>81.599999999999994</v>
      </c>
      <c r="E14328" s="8" t="s">
        <v>2700</v>
      </c>
      <c r="F14328" s="5">
        <v>192</v>
      </c>
      <c r="G14328" s="2" t="s">
        <v>3287</v>
      </c>
      <c r="H14328" s="2">
        <v>88.2</v>
      </c>
    </row>
    <row r="14329" spans="1:8" x14ac:dyDescent="0.2">
      <c r="A14329" s="5">
        <v>86874201</v>
      </c>
      <c r="B14329" s="5" t="s">
        <v>28564</v>
      </c>
      <c r="C14329" s="5" t="s">
        <v>28565</v>
      </c>
      <c r="D14329" s="2">
        <v>5169</v>
      </c>
      <c r="E14329" s="8" t="s">
        <v>2699</v>
      </c>
      <c r="F14329" s="5">
        <v>240</v>
      </c>
      <c r="G14329" s="2" t="s">
        <v>3287</v>
      </c>
      <c r="H14329" s="2">
        <v>5587.7</v>
      </c>
    </row>
    <row r="14330" spans="1:8" x14ac:dyDescent="0.2">
      <c r="A14330" s="5">
        <v>86874301</v>
      </c>
      <c r="B14330" s="5" t="s">
        <v>28566</v>
      </c>
      <c r="C14330" s="5" t="s">
        <v>28567</v>
      </c>
      <c r="D14330" s="2">
        <v>1554</v>
      </c>
      <c r="E14330" s="8" t="s">
        <v>2699</v>
      </c>
      <c r="F14330" s="5">
        <v>240</v>
      </c>
      <c r="G14330" s="2" t="s">
        <v>3287</v>
      </c>
      <c r="H14330" s="2">
        <v>1679.85</v>
      </c>
    </row>
    <row r="14331" spans="1:8" x14ac:dyDescent="0.2">
      <c r="A14331" s="5">
        <v>86875101</v>
      </c>
      <c r="B14331" s="5" t="s">
        <v>28568</v>
      </c>
      <c r="C14331" s="5" t="s">
        <v>28569</v>
      </c>
      <c r="D14331" s="2">
        <v>20.7</v>
      </c>
      <c r="E14331" s="8" t="s">
        <v>2699</v>
      </c>
      <c r="F14331" s="5">
        <v>765</v>
      </c>
      <c r="G14331" s="2" t="s">
        <v>3323</v>
      </c>
      <c r="H14331" s="2">
        <v>22.4</v>
      </c>
    </row>
    <row r="14332" spans="1:8" x14ac:dyDescent="0.2">
      <c r="A14332" s="5">
        <v>86879201</v>
      </c>
      <c r="B14332" s="5" t="s">
        <v>28570</v>
      </c>
      <c r="C14332" s="5" t="s">
        <v>28571</v>
      </c>
      <c r="D14332" s="2">
        <v>198</v>
      </c>
      <c r="E14332" s="8" t="s">
        <v>2702</v>
      </c>
      <c r="F14332" s="5">
        <v>412</v>
      </c>
      <c r="G14332" s="2" t="s">
        <v>3287</v>
      </c>
      <c r="H14332" s="2">
        <v>214.05</v>
      </c>
    </row>
    <row r="14333" spans="1:8" x14ac:dyDescent="0.2">
      <c r="A14333" s="5">
        <v>86880401</v>
      </c>
      <c r="B14333" s="5" t="s">
        <v>28572</v>
      </c>
      <c r="C14333" s="5" t="s">
        <v>28573</v>
      </c>
      <c r="D14333" s="2">
        <v>162</v>
      </c>
      <c r="E14333" s="8" t="s">
        <v>2702</v>
      </c>
      <c r="F14333" s="5">
        <v>485</v>
      </c>
      <c r="G14333" s="2" t="s">
        <v>3287</v>
      </c>
      <c r="H14333" s="2">
        <v>175.1</v>
      </c>
    </row>
    <row r="14334" spans="1:8" x14ac:dyDescent="0.2">
      <c r="A14334" s="5">
        <v>86885780</v>
      </c>
      <c r="B14334" s="5" t="s">
        <v>28574</v>
      </c>
      <c r="C14334" s="5" t="s">
        <v>28575</v>
      </c>
      <c r="D14334" s="2">
        <v>267</v>
      </c>
      <c r="E14334" s="8" t="s">
        <v>2700</v>
      </c>
      <c r="F14334" s="5">
        <v>292</v>
      </c>
      <c r="G14334" s="2" t="s">
        <v>3287</v>
      </c>
      <c r="H14334" s="2">
        <v>288.64999999999998</v>
      </c>
    </row>
    <row r="14335" spans="1:8" x14ac:dyDescent="0.2">
      <c r="A14335" s="5">
        <v>86885781</v>
      </c>
      <c r="B14335" s="5" t="s">
        <v>28576</v>
      </c>
      <c r="C14335" s="5" t="s">
        <v>28577</v>
      </c>
      <c r="D14335" s="2">
        <v>253</v>
      </c>
      <c r="E14335" s="8" t="s">
        <v>2700</v>
      </c>
      <c r="F14335" s="5">
        <v>292</v>
      </c>
      <c r="G14335" s="2" t="s">
        <v>3287</v>
      </c>
      <c r="H14335" s="2">
        <v>273.5</v>
      </c>
    </row>
    <row r="14336" spans="1:8" x14ac:dyDescent="0.2">
      <c r="A14336" s="5">
        <v>86885880</v>
      </c>
      <c r="B14336" s="5" t="s">
        <v>28578</v>
      </c>
      <c r="C14336" s="5" t="s">
        <v>28579</v>
      </c>
      <c r="D14336" s="2">
        <v>272</v>
      </c>
      <c r="E14336" s="8" t="s">
        <v>2700</v>
      </c>
      <c r="F14336" s="5">
        <v>292</v>
      </c>
      <c r="G14336" s="2" t="s">
        <v>3287</v>
      </c>
      <c r="H14336" s="2">
        <v>294.05</v>
      </c>
    </row>
    <row r="14337" spans="1:8" x14ac:dyDescent="0.2">
      <c r="A14337" s="5">
        <v>86893401</v>
      </c>
      <c r="B14337" s="5" t="s">
        <v>28580</v>
      </c>
      <c r="C14337" s="5" t="s">
        <v>28581</v>
      </c>
      <c r="D14337" s="2">
        <v>7.95</v>
      </c>
      <c r="E14337" s="8" t="s">
        <v>2700</v>
      </c>
      <c r="F14337" s="5">
        <v>291</v>
      </c>
      <c r="G14337" s="2" t="s">
        <v>3287</v>
      </c>
      <c r="H14337" s="2">
        <v>8.6</v>
      </c>
    </row>
    <row r="14338" spans="1:8" x14ac:dyDescent="0.2">
      <c r="A14338" s="5">
        <v>86895912</v>
      </c>
      <c r="B14338" s="5" t="s">
        <v>28582</v>
      </c>
      <c r="C14338" s="5" t="s">
        <v>28583</v>
      </c>
      <c r="D14338" s="2">
        <v>0.01</v>
      </c>
      <c r="F14338" s="5">
        <v>110</v>
      </c>
      <c r="G14338" s="2" t="s">
        <v>3287</v>
      </c>
      <c r="H14338" s="2">
        <v>0</v>
      </c>
    </row>
    <row r="14339" spans="1:8" x14ac:dyDescent="0.2">
      <c r="A14339" s="5">
        <v>86896012</v>
      </c>
      <c r="B14339" s="5" t="s">
        <v>28584</v>
      </c>
      <c r="C14339" s="5" t="s">
        <v>28585</v>
      </c>
      <c r="D14339" s="2">
        <v>0.01</v>
      </c>
      <c r="F14339" s="5">
        <v>110</v>
      </c>
      <c r="G14339" s="2" t="s">
        <v>3287</v>
      </c>
      <c r="H14339" s="2">
        <v>0</v>
      </c>
    </row>
    <row r="14340" spans="1:8" x14ac:dyDescent="0.2">
      <c r="A14340" s="5">
        <v>86899180</v>
      </c>
      <c r="B14340" s="5" t="s">
        <v>28586</v>
      </c>
      <c r="C14340" s="5" t="s">
        <v>28587</v>
      </c>
      <c r="D14340" s="2">
        <v>515</v>
      </c>
      <c r="E14340" s="8" t="s">
        <v>2700</v>
      </c>
      <c r="F14340" s="5">
        <v>965</v>
      </c>
      <c r="G14340" s="2" t="s">
        <v>3287</v>
      </c>
      <c r="H14340" s="2">
        <v>556.70000000000005</v>
      </c>
    </row>
    <row r="14341" spans="1:8" x14ac:dyDescent="0.2">
      <c r="A14341" s="5">
        <v>86903702</v>
      </c>
      <c r="B14341" s="5" t="s">
        <v>28588</v>
      </c>
      <c r="C14341" s="5" t="s">
        <v>28589</v>
      </c>
      <c r="D14341" s="2">
        <v>29.4</v>
      </c>
      <c r="E14341" s="8" t="s">
        <v>2700</v>
      </c>
      <c r="F14341" s="5">
        <v>196</v>
      </c>
      <c r="G14341" s="2" t="s">
        <v>3287</v>
      </c>
      <c r="H14341" s="2">
        <v>31.8</v>
      </c>
    </row>
    <row r="14342" spans="1:8" x14ac:dyDescent="0.2">
      <c r="A14342" s="5">
        <v>86904301</v>
      </c>
      <c r="B14342" s="5" t="s">
        <v>1100</v>
      </c>
      <c r="C14342" s="5" t="s">
        <v>1101</v>
      </c>
      <c r="D14342" s="2">
        <v>19.5</v>
      </c>
      <c r="E14342" s="8" t="s">
        <v>2699</v>
      </c>
      <c r="F14342" s="5">
        <v>380</v>
      </c>
      <c r="G14342" s="2" t="s">
        <v>3287</v>
      </c>
      <c r="H14342" s="2">
        <v>21.1</v>
      </c>
    </row>
    <row r="14343" spans="1:8" x14ac:dyDescent="0.2">
      <c r="A14343" s="5">
        <v>86904630</v>
      </c>
      <c r="B14343" s="5" t="s">
        <v>28590</v>
      </c>
      <c r="C14343" s="5" t="s">
        <v>28591</v>
      </c>
      <c r="D14343" s="2">
        <v>993</v>
      </c>
      <c r="E14343" s="8" t="s">
        <v>2700</v>
      </c>
      <c r="F14343" s="5">
        <v>196</v>
      </c>
      <c r="G14343" s="2" t="s">
        <v>3287</v>
      </c>
      <c r="H14343" s="2">
        <v>1073.45</v>
      </c>
    </row>
    <row r="14344" spans="1:8" x14ac:dyDescent="0.2">
      <c r="A14344" s="5">
        <v>86904901</v>
      </c>
      <c r="B14344" s="5" t="s">
        <v>1086</v>
      </c>
      <c r="C14344" s="5" t="s">
        <v>1087</v>
      </c>
      <c r="D14344" s="2">
        <v>59.1</v>
      </c>
      <c r="E14344" s="8" t="s">
        <v>2698</v>
      </c>
      <c r="F14344" s="5">
        <v>372</v>
      </c>
      <c r="G14344" s="2" t="s">
        <v>3287</v>
      </c>
      <c r="H14344" s="2">
        <v>63.9</v>
      </c>
    </row>
    <row r="14345" spans="1:8" x14ac:dyDescent="0.2">
      <c r="A14345" s="5">
        <v>86905602</v>
      </c>
      <c r="B14345" s="5" t="s">
        <v>28592</v>
      </c>
      <c r="C14345" s="5" t="s">
        <v>28593</v>
      </c>
      <c r="D14345" s="2">
        <v>155</v>
      </c>
      <c r="E14345" s="8" t="s">
        <v>2700</v>
      </c>
      <c r="F14345" s="5">
        <v>196</v>
      </c>
      <c r="G14345" s="2" t="s">
        <v>3287</v>
      </c>
      <c r="H14345" s="2">
        <v>167.55</v>
      </c>
    </row>
    <row r="14346" spans="1:8" x14ac:dyDescent="0.2">
      <c r="A14346" s="5">
        <v>86911280</v>
      </c>
      <c r="B14346" s="5" t="s">
        <v>28594</v>
      </c>
      <c r="C14346" s="5" t="s">
        <v>28595</v>
      </c>
      <c r="D14346" s="2">
        <v>220</v>
      </c>
      <c r="E14346" s="8" t="s">
        <v>2702</v>
      </c>
      <c r="F14346" s="5">
        <v>413</v>
      </c>
      <c r="G14346" s="2" t="s">
        <v>3287</v>
      </c>
      <c r="H14346" s="2">
        <v>237.8</v>
      </c>
    </row>
    <row r="14347" spans="1:8" x14ac:dyDescent="0.2">
      <c r="A14347" s="5">
        <v>86914501</v>
      </c>
      <c r="B14347" s="5" t="s">
        <v>28596</v>
      </c>
      <c r="C14347" s="5" t="s">
        <v>28597</v>
      </c>
      <c r="D14347" s="2">
        <v>12.8</v>
      </c>
      <c r="E14347" s="8" t="s">
        <v>2700</v>
      </c>
      <c r="F14347" s="5">
        <v>196</v>
      </c>
      <c r="G14347" s="2" t="s">
        <v>3287</v>
      </c>
      <c r="H14347" s="2">
        <v>13.85</v>
      </c>
    </row>
    <row r="14348" spans="1:8" x14ac:dyDescent="0.2">
      <c r="A14348" s="5">
        <v>86915280</v>
      </c>
      <c r="B14348" s="5" t="s">
        <v>28598</v>
      </c>
      <c r="C14348" s="5" t="s">
        <v>28599</v>
      </c>
      <c r="D14348" s="2">
        <v>41.9</v>
      </c>
      <c r="E14348" s="8" t="s">
        <v>2700</v>
      </c>
      <c r="F14348" s="5">
        <v>196</v>
      </c>
      <c r="G14348" s="2" t="s">
        <v>3287</v>
      </c>
      <c r="H14348" s="2">
        <v>45.3</v>
      </c>
    </row>
    <row r="14349" spans="1:8" x14ac:dyDescent="0.2">
      <c r="A14349" s="5">
        <v>86920430</v>
      </c>
      <c r="B14349" s="5" t="s">
        <v>28600</v>
      </c>
      <c r="C14349" s="5" t="s">
        <v>28601</v>
      </c>
      <c r="D14349" s="2">
        <v>42.7</v>
      </c>
      <c r="E14349" s="8" t="s">
        <v>2700</v>
      </c>
      <c r="F14349" s="5">
        <v>192</v>
      </c>
      <c r="G14349" s="2" t="s">
        <v>3287</v>
      </c>
      <c r="H14349" s="2">
        <v>46.15</v>
      </c>
    </row>
    <row r="14350" spans="1:8" x14ac:dyDescent="0.2">
      <c r="A14350" s="5">
        <v>86927580</v>
      </c>
      <c r="B14350" s="5" t="s">
        <v>28602</v>
      </c>
      <c r="C14350" s="5" t="s">
        <v>28603</v>
      </c>
      <c r="D14350" s="2">
        <v>1507</v>
      </c>
      <c r="E14350" s="8" t="s">
        <v>2699</v>
      </c>
      <c r="F14350" s="5">
        <v>120</v>
      </c>
      <c r="G14350" s="2" t="s">
        <v>3287</v>
      </c>
      <c r="H14350" s="2">
        <v>1629.05</v>
      </c>
    </row>
    <row r="14351" spans="1:8" x14ac:dyDescent="0.2">
      <c r="A14351" s="5">
        <v>86927680</v>
      </c>
      <c r="B14351" s="5" t="s">
        <v>28604</v>
      </c>
      <c r="C14351" s="5" t="s">
        <v>28605</v>
      </c>
      <c r="D14351" s="2">
        <v>1730</v>
      </c>
      <c r="E14351" s="8" t="s">
        <v>2699</v>
      </c>
      <c r="F14351" s="5">
        <v>120</v>
      </c>
      <c r="G14351" s="2" t="s">
        <v>3287</v>
      </c>
      <c r="H14351" s="2">
        <v>1870.15</v>
      </c>
    </row>
    <row r="14352" spans="1:8" x14ac:dyDescent="0.2">
      <c r="A14352" s="5">
        <v>86927780</v>
      </c>
      <c r="B14352" s="5" t="s">
        <v>28606</v>
      </c>
      <c r="C14352" s="5" t="s">
        <v>28607</v>
      </c>
      <c r="D14352" s="2">
        <v>1730</v>
      </c>
      <c r="E14352" s="8" t="s">
        <v>2699</v>
      </c>
      <c r="F14352" s="5">
        <v>120</v>
      </c>
      <c r="G14352" s="2" t="s">
        <v>3287</v>
      </c>
      <c r="H14352" s="2">
        <v>1870.15</v>
      </c>
    </row>
    <row r="14353" spans="1:8" x14ac:dyDescent="0.2">
      <c r="A14353" s="5">
        <v>86927880</v>
      </c>
      <c r="B14353" s="5" t="s">
        <v>28608</v>
      </c>
      <c r="C14353" s="5" t="s">
        <v>28609</v>
      </c>
      <c r="D14353" s="2">
        <v>1774</v>
      </c>
      <c r="E14353" s="8" t="s">
        <v>2699</v>
      </c>
      <c r="F14353" s="5">
        <v>120</v>
      </c>
      <c r="G14353" s="2" t="s">
        <v>3287</v>
      </c>
      <c r="H14353" s="2">
        <v>1917.7</v>
      </c>
    </row>
    <row r="14354" spans="1:8" x14ac:dyDescent="0.2">
      <c r="A14354" s="5">
        <v>86927980</v>
      </c>
      <c r="B14354" s="5" t="s">
        <v>28610</v>
      </c>
      <c r="C14354" s="5" t="s">
        <v>28611</v>
      </c>
      <c r="D14354" s="2">
        <v>2332</v>
      </c>
      <c r="E14354" s="8" t="s">
        <v>2699</v>
      </c>
      <c r="F14354" s="5">
        <v>120</v>
      </c>
      <c r="G14354" s="2" t="s">
        <v>3287</v>
      </c>
      <c r="H14354" s="2">
        <v>2520.9</v>
      </c>
    </row>
    <row r="14355" spans="1:8" x14ac:dyDescent="0.2">
      <c r="A14355" s="5">
        <v>86928080</v>
      </c>
      <c r="B14355" s="5" t="s">
        <v>28612</v>
      </c>
      <c r="C14355" s="5" t="s">
        <v>28613</v>
      </c>
      <c r="D14355" s="2">
        <v>1507</v>
      </c>
      <c r="E14355" s="8" t="s">
        <v>2699</v>
      </c>
      <c r="F14355" s="5">
        <v>120</v>
      </c>
      <c r="G14355" s="2" t="s">
        <v>3287</v>
      </c>
      <c r="H14355" s="2">
        <v>1629.05</v>
      </c>
    </row>
    <row r="14356" spans="1:8" x14ac:dyDescent="0.2">
      <c r="A14356" s="5">
        <v>86928180</v>
      </c>
      <c r="B14356" s="5" t="s">
        <v>28614</v>
      </c>
      <c r="C14356" s="5" t="s">
        <v>28615</v>
      </c>
      <c r="D14356" s="2">
        <v>1172</v>
      </c>
      <c r="E14356" s="8" t="s">
        <v>2699</v>
      </c>
      <c r="F14356" s="5">
        <v>120</v>
      </c>
      <c r="G14356" s="2" t="s">
        <v>3287</v>
      </c>
      <c r="H14356" s="2">
        <v>1266.95</v>
      </c>
    </row>
    <row r="14357" spans="1:8" x14ac:dyDescent="0.2">
      <c r="A14357" s="5">
        <v>86928280</v>
      </c>
      <c r="B14357" s="5" t="s">
        <v>28616</v>
      </c>
      <c r="C14357" s="5" t="s">
        <v>28617</v>
      </c>
      <c r="D14357" s="2">
        <v>1216</v>
      </c>
      <c r="E14357" s="8" t="s">
        <v>2699</v>
      </c>
      <c r="F14357" s="5">
        <v>120</v>
      </c>
      <c r="G14357" s="2" t="s">
        <v>3287</v>
      </c>
      <c r="H14357" s="2">
        <v>1314.5</v>
      </c>
    </row>
    <row r="14358" spans="1:8" x14ac:dyDescent="0.2">
      <c r="A14358" s="5">
        <v>86928380</v>
      </c>
      <c r="B14358" s="5" t="s">
        <v>28618</v>
      </c>
      <c r="C14358" s="5" t="s">
        <v>28619</v>
      </c>
      <c r="D14358" s="2">
        <v>1172</v>
      </c>
      <c r="E14358" s="8" t="s">
        <v>2699</v>
      </c>
      <c r="F14358" s="5">
        <v>120</v>
      </c>
      <c r="G14358" s="2" t="s">
        <v>3287</v>
      </c>
      <c r="H14358" s="2">
        <v>1266.95</v>
      </c>
    </row>
    <row r="14359" spans="1:8" x14ac:dyDescent="0.2">
      <c r="A14359" s="5">
        <v>86928480</v>
      </c>
      <c r="B14359" s="5" t="s">
        <v>28620</v>
      </c>
      <c r="C14359" s="5" t="s">
        <v>28621</v>
      </c>
      <c r="D14359" s="2">
        <v>1172</v>
      </c>
      <c r="E14359" s="8" t="s">
        <v>2699</v>
      </c>
      <c r="F14359" s="5">
        <v>120</v>
      </c>
      <c r="G14359" s="2" t="s">
        <v>3287</v>
      </c>
      <c r="H14359" s="2">
        <v>1266.95</v>
      </c>
    </row>
    <row r="14360" spans="1:8" x14ac:dyDescent="0.2">
      <c r="A14360" s="5">
        <v>86928580</v>
      </c>
      <c r="B14360" s="5" t="s">
        <v>28622</v>
      </c>
      <c r="C14360" s="5" t="s">
        <v>28623</v>
      </c>
      <c r="D14360" s="2">
        <v>1172</v>
      </c>
      <c r="E14360" s="8" t="s">
        <v>2699</v>
      </c>
      <c r="F14360" s="5">
        <v>120</v>
      </c>
      <c r="G14360" s="2" t="s">
        <v>3287</v>
      </c>
      <c r="H14360" s="2">
        <v>1266.95</v>
      </c>
    </row>
    <row r="14361" spans="1:8" x14ac:dyDescent="0.2">
      <c r="A14361" s="5">
        <v>86928581</v>
      </c>
      <c r="B14361" s="5" t="s">
        <v>28624</v>
      </c>
      <c r="C14361" s="5" t="s">
        <v>28625</v>
      </c>
      <c r="D14361" s="2">
        <v>1172</v>
      </c>
      <c r="E14361" s="8" t="s">
        <v>2699</v>
      </c>
      <c r="F14361" s="5">
        <v>120</v>
      </c>
      <c r="G14361" s="2" t="s">
        <v>3287</v>
      </c>
      <c r="H14361" s="2">
        <v>1266.95</v>
      </c>
    </row>
    <row r="14362" spans="1:8" x14ac:dyDescent="0.2">
      <c r="A14362" s="5">
        <v>86928880</v>
      </c>
      <c r="B14362" s="5" t="s">
        <v>28626</v>
      </c>
      <c r="C14362" s="5" t="s">
        <v>28627</v>
      </c>
      <c r="D14362" s="2">
        <v>1864</v>
      </c>
      <c r="E14362" s="8" t="s">
        <v>2699</v>
      </c>
      <c r="F14362" s="5">
        <v>120</v>
      </c>
      <c r="G14362" s="2" t="s">
        <v>3287</v>
      </c>
      <c r="H14362" s="2">
        <v>2015</v>
      </c>
    </row>
    <row r="14363" spans="1:8" x14ac:dyDescent="0.2">
      <c r="A14363" s="5">
        <v>86928980</v>
      </c>
      <c r="B14363" s="5" t="s">
        <v>28628</v>
      </c>
      <c r="C14363" s="5" t="s">
        <v>28629</v>
      </c>
      <c r="D14363" s="2">
        <v>1864</v>
      </c>
      <c r="E14363" s="8" t="s">
        <v>2699</v>
      </c>
      <c r="F14363" s="5">
        <v>120</v>
      </c>
      <c r="G14363" s="2" t="s">
        <v>3287</v>
      </c>
      <c r="H14363" s="2">
        <v>2015</v>
      </c>
    </row>
    <row r="14364" spans="1:8" x14ac:dyDescent="0.2">
      <c r="A14364" s="5">
        <v>86929080</v>
      </c>
      <c r="B14364" s="5" t="s">
        <v>28630</v>
      </c>
      <c r="C14364" s="5" t="s">
        <v>28631</v>
      </c>
      <c r="D14364" s="2">
        <v>1172</v>
      </c>
      <c r="E14364" s="8" t="s">
        <v>2699</v>
      </c>
      <c r="F14364" s="5">
        <v>120</v>
      </c>
      <c r="G14364" s="2" t="s">
        <v>3287</v>
      </c>
      <c r="H14364" s="2">
        <v>1266.95</v>
      </c>
    </row>
    <row r="14365" spans="1:8" x14ac:dyDescent="0.2">
      <c r="A14365" s="5">
        <v>86929101</v>
      </c>
      <c r="B14365" s="5" t="s">
        <v>28632</v>
      </c>
      <c r="C14365" s="5" t="s">
        <v>28633</v>
      </c>
      <c r="D14365" s="2">
        <v>22.3</v>
      </c>
      <c r="E14365" s="8" t="s">
        <v>2700</v>
      </c>
      <c r="F14365" s="5">
        <v>196</v>
      </c>
      <c r="G14365" s="2" t="s">
        <v>3287</v>
      </c>
      <c r="H14365" s="2">
        <v>24.1</v>
      </c>
    </row>
    <row r="14366" spans="1:8" x14ac:dyDescent="0.2">
      <c r="A14366" s="5">
        <v>86940480</v>
      </c>
      <c r="B14366" s="5" t="s">
        <v>199</v>
      </c>
      <c r="C14366" s="5" t="s">
        <v>1144</v>
      </c>
      <c r="D14366" s="2">
        <v>59.5</v>
      </c>
      <c r="E14366" s="8" t="s">
        <v>2698</v>
      </c>
      <c r="F14366" s="5">
        <v>320</v>
      </c>
      <c r="G14366" s="2" t="s">
        <v>3583</v>
      </c>
      <c r="H14366" s="2">
        <v>64.3</v>
      </c>
    </row>
    <row r="14367" spans="1:8" x14ac:dyDescent="0.2">
      <c r="A14367" s="5">
        <v>86940780</v>
      </c>
      <c r="B14367" s="5" t="s">
        <v>152</v>
      </c>
      <c r="C14367" s="5" t="s">
        <v>2704</v>
      </c>
      <c r="D14367" s="2">
        <v>59.5</v>
      </c>
      <c r="E14367" s="8" t="s">
        <v>2698</v>
      </c>
      <c r="F14367" s="5">
        <v>320</v>
      </c>
      <c r="G14367" s="2" t="s">
        <v>3583</v>
      </c>
      <c r="H14367" s="2">
        <v>64.3</v>
      </c>
    </row>
    <row r="14368" spans="1:8" x14ac:dyDescent="0.2">
      <c r="A14368" s="5">
        <v>86940781</v>
      </c>
      <c r="B14368" s="5" t="s">
        <v>533</v>
      </c>
      <c r="C14368" s="5" t="s">
        <v>534</v>
      </c>
      <c r="D14368" s="2">
        <v>59.5</v>
      </c>
      <c r="E14368" s="8" t="s">
        <v>2698</v>
      </c>
      <c r="F14368" s="5">
        <v>320</v>
      </c>
      <c r="G14368" s="2" t="s">
        <v>3583</v>
      </c>
      <c r="H14368" s="2">
        <v>64.3</v>
      </c>
    </row>
    <row r="14369" spans="1:8" x14ac:dyDescent="0.2">
      <c r="A14369" s="5">
        <v>86954530</v>
      </c>
      <c r="B14369" s="5" t="s">
        <v>28634</v>
      </c>
      <c r="C14369" s="5" t="s">
        <v>28635</v>
      </c>
      <c r="D14369" s="2">
        <v>308</v>
      </c>
      <c r="E14369" s="8" t="s">
        <v>2700</v>
      </c>
      <c r="F14369" s="5">
        <v>196</v>
      </c>
      <c r="G14369" s="2" t="s">
        <v>3287</v>
      </c>
      <c r="H14369" s="2">
        <v>332.95</v>
      </c>
    </row>
    <row r="14370" spans="1:8" x14ac:dyDescent="0.2">
      <c r="A14370" s="5">
        <v>86963080</v>
      </c>
      <c r="B14370" s="5" t="s">
        <v>28636</v>
      </c>
      <c r="C14370" s="5" t="s">
        <v>28637</v>
      </c>
      <c r="D14370" s="2">
        <v>119</v>
      </c>
      <c r="E14370" s="8" t="s">
        <v>2700</v>
      </c>
      <c r="F14370" s="5">
        <v>196</v>
      </c>
      <c r="G14370" s="2" t="s">
        <v>3287</v>
      </c>
      <c r="H14370" s="2">
        <v>128.65</v>
      </c>
    </row>
    <row r="14371" spans="1:8" x14ac:dyDescent="0.2">
      <c r="A14371" s="5">
        <v>86966380</v>
      </c>
      <c r="B14371" s="5" t="s">
        <v>28638</v>
      </c>
      <c r="C14371" s="5" t="s">
        <v>28639</v>
      </c>
      <c r="D14371" s="2">
        <v>117</v>
      </c>
      <c r="E14371" s="8" t="s">
        <v>2700</v>
      </c>
      <c r="F14371" s="5">
        <v>291</v>
      </c>
      <c r="G14371" s="2" t="s">
        <v>3287</v>
      </c>
      <c r="H14371" s="2">
        <v>126.5</v>
      </c>
    </row>
    <row r="14372" spans="1:8" x14ac:dyDescent="0.2">
      <c r="A14372" s="5">
        <v>86995304</v>
      </c>
      <c r="B14372" s="5" t="s">
        <v>28640</v>
      </c>
      <c r="C14372" s="5" t="s">
        <v>28641</v>
      </c>
      <c r="D14372" s="2">
        <v>127</v>
      </c>
      <c r="E14372" s="8" t="s">
        <v>2700</v>
      </c>
      <c r="F14372" s="5">
        <v>965</v>
      </c>
      <c r="G14372" s="2" t="s">
        <v>3287</v>
      </c>
      <c r="H14372" s="2">
        <v>137.30000000000001</v>
      </c>
    </row>
    <row r="14373" spans="1:8" x14ac:dyDescent="0.2">
      <c r="A14373" s="5">
        <v>86999201</v>
      </c>
      <c r="B14373" s="5" t="s">
        <v>28642</v>
      </c>
      <c r="C14373" s="5" t="s">
        <v>28643</v>
      </c>
      <c r="D14373" s="2">
        <v>27.6</v>
      </c>
      <c r="E14373" s="8" t="s">
        <v>2700</v>
      </c>
      <c r="F14373" s="5">
        <v>196</v>
      </c>
      <c r="G14373" s="2" t="s">
        <v>3287</v>
      </c>
      <c r="H14373" s="2">
        <v>29.85</v>
      </c>
    </row>
    <row r="14374" spans="1:8" x14ac:dyDescent="0.2">
      <c r="A14374" s="5">
        <v>86999301</v>
      </c>
      <c r="B14374" s="5" t="s">
        <v>28644</v>
      </c>
      <c r="C14374" s="5" t="s">
        <v>28645</v>
      </c>
      <c r="D14374" s="2">
        <v>35.4</v>
      </c>
      <c r="E14374" s="8" t="s">
        <v>2700</v>
      </c>
      <c r="F14374" s="5">
        <v>196</v>
      </c>
      <c r="G14374" s="2" t="s">
        <v>3287</v>
      </c>
      <c r="H14374" s="2">
        <v>38.25</v>
      </c>
    </row>
    <row r="14375" spans="1:8" x14ac:dyDescent="0.2">
      <c r="A14375" s="5">
        <v>86999401</v>
      </c>
      <c r="B14375" s="5" t="s">
        <v>28646</v>
      </c>
      <c r="C14375" s="5" t="s">
        <v>28647</v>
      </c>
      <c r="D14375" s="2">
        <v>3.95</v>
      </c>
      <c r="E14375" s="8" t="s">
        <v>2700</v>
      </c>
      <c r="F14375" s="5">
        <v>196</v>
      </c>
      <c r="G14375" s="2" t="s">
        <v>3287</v>
      </c>
      <c r="H14375" s="2">
        <v>4.25</v>
      </c>
    </row>
    <row r="14376" spans="1:8" x14ac:dyDescent="0.2">
      <c r="A14376" s="5">
        <v>86999601</v>
      </c>
      <c r="B14376" s="5" t="s">
        <v>28648</v>
      </c>
      <c r="C14376" s="5" t="s">
        <v>28649</v>
      </c>
      <c r="D14376" s="2">
        <v>44.1</v>
      </c>
      <c r="E14376" s="8" t="s">
        <v>2700</v>
      </c>
      <c r="F14376" s="5">
        <v>196</v>
      </c>
      <c r="G14376" s="2" t="s">
        <v>3287</v>
      </c>
      <c r="H14376" s="2">
        <v>47.65</v>
      </c>
    </row>
    <row r="14377" spans="1:8" x14ac:dyDescent="0.2">
      <c r="A14377" s="5">
        <v>87008702</v>
      </c>
      <c r="B14377" s="5" t="s">
        <v>28650</v>
      </c>
      <c r="C14377" s="5" t="s">
        <v>28651</v>
      </c>
      <c r="D14377" s="2">
        <v>60.6</v>
      </c>
      <c r="E14377" s="8" t="s">
        <v>2700</v>
      </c>
      <c r="F14377" s="5">
        <v>196</v>
      </c>
      <c r="G14377" s="2" t="s">
        <v>3287</v>
      </c>
      <c r="H14377" s="2">
        <v>65.5</v>
      </c>
    </row>
    <row r="14378" spans="1:8" x14ac:dyDescent="0.2">
      <c r="A14378" s="5">
        <v>87013380</v>
      </c>
      <c r="B14378" s="5" t="s">
        <v>28652</v>
      </c>
      <c r="C14378" s="5" t="s">
        <v>28653</v>
      </c>
      <c r="D14378" s="2">
        <v>5541</v>
      </c>
      <c r="E14378" s="8" t="s">
        <v>2699</v>
      </c>
      <c r="F14378" s="5">
        <v>670</v>
      </c>
      <c r="G14378" s="2" t="s">
        <v>3287</v>
      </c>
      <c r="H14378" s="2">
        <v>5989.8</v>
      </c>
    </row>
    <row r="14379" spans="1:8" x14ac:dyDescent="0.2">
      <c r="A14379" s="5">
        <v>87013580</v>
      </c>
      <c r="B14379" s="5" t="s">
        <v>28654</v>
      </c>
      <c r="C14379" s="5" t="s">
        <v>28655</v>
      </c>
      <c r="D14379" s="2">
        <v>5249</v>
      </c>
      <c r="E14379" s="8" t="s">
        <v>2699</v>
      </c>
      <c r="F14379" s="5">
        <v>670</v>
      </c>
      <c r="G14379" s="2" t="s">
        <v>3287</v>
      </c>
      <c r="H14379" s="2">
        <v>5674.15</v>
      </c>
    </row>
    <row r="14380" spans="1:8" x14ac:dyDescent="0.2">
      <c r="A14380" s="5">
        <v>87016201</v>
      </c>
      <c r="B14380" s="5" t="s">
        <v>28656</v>
      </c>
      <c r="C14380" s="5" t="s">
        <v>28657</v>
      </c>
      <c r="D14380" s="2">
        <v>69.599999999999994</v>
      </c>
      <c r="E14380" s="8" t="s">
        <v>2700</v>
      </c>
      <c r="F14380" s="5">
        <v>196</v>
      </c>
      <c r="G14380" s="2" t="s">
        <v>3287</v>
      </c>
      <c r="H14380" s="2">
        <v>75.25</v>
      </c>
    </row>
    <row r="14381" spans="1:8" x14ac:dyDescent="0.2">
      <c r="A14381" s="5">
        <v>87018830</v>
      </c>
      <c r="B14381" s="5" t="s">
        <v>28658</v>
      </c>
      <c r="C14381" s="5" t="s">
        <v>28659</v>
      </c>
      <c r="D14381" s="2">
        <v>197</v>
      </c>
      <c r="E14381" s="8" t="s">
        <v>2700</v>
      </c>
      <c r="F14381" s="5">
        <v>510</v>
      </c>
      <c r="G14381" s="2" t="s">
        <v>3287</v>
      </c>
      <c r="H14381" s="2">
        <v>212.95</v>
      </c>
    </row>
    <row r="14382" spans="1:8" x14ac:dyDescent="0.2">
      <c r="A14382" s="5">
        <v>87033001</v>
      </c>
      <c r="B14382" s="5" t="s">
        <v>28660</v>
      </c>
      <c r="C14382" s="5" t="s">
        <v>28661</v>
      </c>
      <c r="D14382" s="2">
        <v>5514</v>
      </c>
      <c r="E14382" s="8" t="s">
        <v>2700</v>
      </c>
      <c r="F14382" s="5">
        <v>592</v>
      </c>
      <c r="G14382" s="2" t="s">
        <v>3287</v>
      </c>
      <c r="H14382" s="2">
        <v>5960.65</v>
      </c>
    </row>
    <row r="14383" spans="1:8" x14ac:dyDescent="0.2">
      <c r="A14383" s="5">
        <v>87041780</v>
      </c>
      <c r="B14383" s="5" t="s">
        <v>28662</v>
      </c>
      <c r="C14383" s="5" t="s">
        <v>28663</v>
      </c>
      <c r="D14383" s="2">
        <v>124</v>
      </c>
      <c r="E14383" s="8" t="s">
        <v>2699</v>
      </c>
      <c r="F14383" s="5">
        <v>765</v>
      </c>
      <c r="G14383" s="2" t="s">
        <v>3287</v>
      </c>
      <c r="H14383" s="2">
        <v>134.05000000000001</v>
      </c>
    </row>
    <row r="14384" spans="1:8" x14ac:dyDescent="0.2">
      <c r="A14384" s="5">
        <v>87050</v>
      </c>
      <c r="B14384" s="5" t="s">
        <v>28664</v>
      </c>
      <c r="C14384" s="5" t="s">
        <v>28665</v>
      </c>
      <c r="D14384" s="2">
        <v>601</v>
      </c>
      <c r="E14384" s="8" t="s">
        <v>3069</v>
      </c>
      <c r="F14384" s="5">
        <v>365</v>
      </c>
      <c r="G14384" s="2" t="s">
        <v>3287</v>
      </c>
      <c r="H14384" s="2">
        <v>649.70000000000005</v>
      </c>
    </row>
    <row r="14385" spans="1:8" x14ac:dyDescent="0.2">
      <c r="A14385" s="5">
        <v>87056201</v>
      </c>
      <c r="B14385" s="5" t="s">
        <v>28666</v>
      </c>
      <c r="C14385" s="5" t="s">
        <v>28667</v>
      </c>
      <c r="D14385" s="2">
        <v>1673</v>
      </c>
      <c r="E14385" s="8" t="s">
        <v>2699</v>
      </c>
      <c r="F14385" s="5">
        <v>660</v>
      </c>
      <c r="G14385" s="2" t="s">
        <v>3287</v>
      </c>
      <c r="H14385" s="2">
        <v>1808.5</v>
      </c>
    </row>
    <row r="14386" spans="1:8" x14ac:dyDescent="0.2">
      <c r="A14386" s="5">
        <v>87065402</v>
      </c>
      <c r="B14386" s="5" t="s">
        <v>28668</v>
      </c>
      <c r="C14386" s="5" t="s">
        <v>28669</v>
      </c>
      <c r="D14386" s="2">
        <v>180</v>
      </c>
      <c r="E14386" s="8" t="s">
        <v>2700</v>
      </c>
      <c r="F14386" s="5">
        <v>294</v>
      </c>
      <c r="G14386" s="2" t="s">
        <v>3287</v>
      </c>
      <c r="H14386" s="2">
        <v>194.6</v>
      </c>
    </row>
    <row r="14387" spans="1:8" x14ac:dyDescent="0.2">
      <c r="A14387" s="5">
        <v>87066401</v>
      </c>
      <c r="B14387" s="5" t="s">
        <v>26335</v>
      </c>
      <c r="C14387" s="5" t="s">
        <v>28670</v>
      </c>
      <c r="D14387" s="2">
        <v>8</v>
      </c>
      <c r="E14387" s="8" t="s">
        <v>2700</v>
      </c>
      <c r="F14387" s="5">
        <v>196</v>
      </c>
      <c r="G14387" s="2" t="s">
        <v>3287</v>
      </c>
      <c r="H14387" s="2">
        <v>8.65</v>
      </c>
    </row>
    <row r="14388" spans="1:8" x14ac:dyDescent="0.2">
      <c r="A14388" s="5">
        <v>87067780</v>
      </c>
      <c r="B14388" s="5" t="s">
        <v>28671</v>
      </c>
      <c r="C14388" s="5" t="s">
        <v>28672</v>
      </c>
      <c r="D14388" s="2">
        <v>159</v>
      </c>
      <c r="E14388" s="8" t="s">
        <v>2700</v>
      </c>
      <c r="F14388" s="5">
        <v>692</v>
      </c>
      <c r="G14388" s="2" t="s">
        <v>3287</v>
      </c>
      <c r="H14388" s="2">
        <v>171.9</v>
      </c>
    </row>
    <row r="14389" spans="1:8" x14ac:dyDescent="0.2">
      <c r="A14389" s="5">
        <v>87068580</v>
      </c>
      <c r="B14389" s="5" t="s">
        <v>28673</v>
      </c>
      <c r="C14389" s="5" t="s">
        <v>28674</v>
      </c>
      <c r="D14389" s="2">
        <v>956</v>
      </c>
      <c r="E14389" s="8" t="s">
        <v>2699</v>
      </c>
      <c r="F14389" s="5">
        <v>811</v>
      </c>
      <c r="G14389" s="2" t="s">
        <v>3287</v>
      </c>
      <c r="H14389" s="2">
        <v>1033.45</v>
      </c>
    </row>
    <row r="14390" spans="1:8" x14ac:dyDescent="0.2">
      <c r="A14390" s="5">
        <v>87070301</v>
      </c>
      <c r="B14390" s="5" t="s">
        <v>28675</v>
      </c>
      <c r="C14390" s="5" t="s">
        <v>28676</v>
      </c>
      <c r="D14390" s="2">
        <v>21.3</v>
      </c>
      <c r="E14390" s="8" t="s">
        <v>2700</v>
      </c>
      <c r="F14390" s="5">
        <v>294</v>
      </c>
      <c r="G14390" s="2" t="s">
        <v>3287</v>
      </c>
      <c r="H14390" s="2">
        <v>23.05</v>
      </c>
    </row>
    <row r="14391" spans="1:8" x14ac:dyDescent="0.2">
      <c r="A14391" s="5">
        <v>87070980</v>
      </c>
      <c r="B14391" s="5" t="s">
        <v>28677</v>
      </c>
      <c r="C14391" s="5" t="s">
        <v>28678</v>
      </c>
      <c r="D14391" s="2">
        <v>64.400000000000006</v>
      </c>
      <c r="E14391" s="8" t="s">
        <v>2700</v>
      </c>
      <c r="F14391" s="5">
        <v>294</v>
      </c>
      <c r="G14391" s="2" t="s">
        <v>3287</v>
      </c>
      <c r="H14391" s="2">
        <v>69.599999999999994</v>
      </c>
    </row>
    <row r="14392" spans="1:8" x14ac:dyDescent="0.2">
      <c r="A14392" s="5">
        <v>87071001</v>
      </c>
      <c r="B14392" s="5" t="s">
        <v>28679</v>
      </c>
      <c r="C14392" s="5" t="s">
        <v>28680</v>
      </c>
      <c r="D14392" s="2">
        <v>27.3</v>
      </c>
      <c r="E14392" s="8" t="s">
        <v>2700</v>
      </c>
      <c r="F14392" s="5">
        <v>294</v>
      </c>
      <c r="G14392" s="2" t="s">
        <v>3287</v>
      </c>
      <c r="H14392" s="2">
        <v>29.5</v>
      </c>
    </row>
    <row r="14393" spans="1:8" x14ac:dyDescent="0.2">
      <c r="A14393" s="5">
        <v>87072080</v>
      </c>
      <c r="B14393" s="5" t="s">
        <v>28681</v>
      </c>
      <c r="C14393" s="5" t="s">
        <v>28682</v>
      </c>
      <c r="D14393" s="2">
        <v>1850</v>
      </c>
      <c r="E14393" s="8" t="s">
        <v>2702</v>
      </c>
      <c r="F14393" s="5">
        <v>381</v>
      </c>
      <c r="G14393" s="2" t="s">
        <v>3287</v>
      </c>
      <c r="H14393" s="2">
        <v>1999.85</v>
      </c>
    </row>
    <row r="14394" spans="1:8" x14ac:dyDescent="0.2">
      <c r="A14394" s="5">
        <v>87072502</v>
      </c>
      <c r="B14394" s="5" t="s">
        <v>28683</v>
      </c>
      <c r="C14394" s="5" t="s">
        <v>28684</v>
      </c>
      <c r="D14394" s="2">
        <v>88</v>
      </c>
      <c r="E14394" s="8" t="s">
        <v>2698</v>
      </c>
      <c r="F14394" s="5">
        <v>370</v>
      </c>
      <c r="G14394" s="2" t="s">
        <v>3287</v>
      </c>
      <c r="H14394" s="2">
        <v>95.15</v>
      </c>
    </row>
    <row r="14395" spans="1:8" x14ac:dyDescent="0.2">
      <c r="A14395" s="5">
        <v>87072601</v>
      </c>
      <c r="B14395" s="5" t="s">
        <v>28685</v>
      </c>
      <c r="C14395" s="5" t="s">
        <v>28686</v>
      </c>
      <c r="D14395" s="2">
        <v>88</v>
      </c>
      <c r="E14395" s="8" t="s">
        <v>2698</v>
      </c>
      <c r="F14395" s="5">
        <v>370</v>
      </c>
      <c r="G14395" s="2" t="s">
        <v>3287</v>
      </c>
      <c r="H14395" s="2">
        <v>95.15</v>
      </c>
    </row>
    <row r="14396" spans="1:8" x14ac:dyDescent="0.2">
      <c r="A14396" s="5">
        <v>87072602</v>
      </c>
      <c r="B14396" s="5" t="s">
        <v>28687</v>
      </c>
      <c r="C14396" s="5" t="s">
        <v>28688</v>
      </c>
      <c r="D14396" s="2">
        <v>88</v>
      </c>
      <c r="E14396" s="8" t="s">
        <v>2698</v>
      </c>
      <c r="F14396" s="5">
        <v>370</v>
      </c>
      <c r="G14396" s="2" t="s">
        <v>3287</v>
      </c>
      <c r="H14396" s="2">
        <v>95.15</v>
      </c>
    </row>
    <row r="14397" spans="1:8" x14ac:dyDescent="0.2">
      <c r="A14397" s="5">
        <v>87072701</v>
      </c>
      <c r="B14397" s="5" t="s">
        <v>28689</v>
      </c>
      <c r="C14397" s="5" t="s">
        <v>28690</v>
      </c>
      <c r="D14397" s="2">
        <v>88</v>
      </c>
      <c r="E14397" s="8" t="s">
        <v>2698</v>
      </c>
      <c r="F14397" s="5">
        <v>370</v>
      </c>
      <c r="G14397" s="2" t="s">
        <v>3287</v>
      </c>
      <c r="H14397" s="2">
        <v>95.15</v>
      </c>
    </row>
    <row r="14398" spans="1:8" x14ac:dyDescent="0.2">
      <c r="A14398" s="5">
        <v>87072702</v>
      </c>
      <c r="B14398" s="5" t="s">
        <v>28691</v>
      </c>
      <c r="C14398" s="5" t="s">
        <v>28692</v>
      </c>
      <c r="D14398" s="2">
        <v>88</v>
      </c>
      <c r="E14398" s="8" t="s">
        <v>2698</v>
      </c>
      <c r="F14398" s="5">
        <v>370</v>
      </c>
      <c r="G14398" s="2" t="s">
        <v>3287</v>
      </c>
      <c r="H14398" s="2">
        <v>95.15</v>
      </c>
    </row>
    <row r="14399" spans="1:8" x14ac:dyDescent="0.2">
      <c r="A14399" s="5">
        <v>87072801</v>
      </c>
      <c r="B14399" s="5" t="s">
        <v>28693</v>
      </c>
      <c r="C14399" s="5" t="s">
        <v>28694</v>
      </c>
      <c r="D14399" s="2">
        <v>88</v>
      </c>
      <c r="E14399" s="8" t="s">
        <v>2698</v>
      </c>
      <c r="F14399" s="5">
        <v>370</v>
      </c>
      <c r="G14399" s="2" t="s">
        <v>3287</v>
      </c>
      <c r="H14399" s="2">
        <v>95.15</v>
      </c>
    </row>
    <row r="14400" spans="1:8" x14ac:dyDescent="0.2">
      <c r="A14400" s="5">
        <v>87072802</v>
      </c>
      <c r="B14400" s="5" t="s">
        <v>28695</v>
      </c>
      <c r="C14400" s="5" t="s">
        <v>28696</v>
      </c>
      <c r="D14400" s="2">
        <v>88</v>
      </c>
      <c r="E14400" s="8" t="s">
        <v>2698</v>
      </c>
      <c r="F14400" s="5">
        <v>370</v>
      </c>
      <c r="G14400" s="2" t="s">
        <v>3287</v>
      </c>
      <c r="H14400" s="2">
        <v>95.15</v>
      </c>
    </row>
    <row r="14401" spans="1:8" x14ac:dyDescent="0.2">
      <c r="A14401" s="5">
        <v>87072901</v>
      </c>
      <c r="B14401" s="5" t="s">
        <v>28697</v>
      </c>
      <c r="C14401" s="5" t="s">
        <v>28698</v>
      </c>
      <c r="D14401" s="2">
        <v>88</v>
      </c>
      <c r="E14401" s="8" t="s">
        <v>2698</v>
      </c>
      <c r="F14401" s="5">
        <v>370</v>
      </c>
      <c r="G14401" s="2" t="s">
        <v>3287</v>
      </c>
      <c r="H14401" s="2">
        <v>95.15</v>
      </c>
    </row>
    <row r="14402" spans="1:8" x14ac:dyDescent="0.2">
      <c r="A14402" s="5">
        <v>87072902</v>
      </c>
      <c r="B14402" s="5" t="s">
        <v>28699</v>
      </c>
      <c r="C14402" s="5" t="s">
        <v>28700</v>
      </c>
      <c r="D14402" s="2">
        <v>88</v>
      </c>
      <c r="E14402" s="8" t="s">
        <v>2698</v>
      </c>
      <c r="F14402" s="5">
        <v>370</v>
      </c>
      <c r="G14402" s="2" t="s">
        <v>3287</v>
      </c>
      <c r="H14402" s="2">
        <v>95.15</v>
      </c>
    </row>
    <row r="14403" spans="1:8" x14ac:dyDescent="0.2">
      <c r="A14403" s="5">
        <v>87073001</v>
      </c>
      <c r="B14403" s="5" t="s">
        <v>28701</v>
      </c>
      <c r="C14403" s="5" t="s">
        <v>28702</v>
      </c>
      <c r="D14403" s="2">
        <v>26</v>
      </c>
      <c r="E14403" s="8" t="s">
        <v>2698</v>
      </c>
      <c r="F14403" s="5">
        <v>370</v>
      </c>
      <c r="G14403" s="2" t="s">
        <v>3287</v>
      </c>
      <c r="H14403" s="2">
        <v>28.1</v>
      </c>
    </row>
    <row r="14404" spans="1:8" x14ac:dyDescent="0.2">
      <c r="A14404" s="5">
        <v>87073002</v>
      </c>
      <c r="B14404" s="5" t="s">
        <v>28703</v>
      </c>
      <c r="C14404" s="5" t="s">
        <v>28704</v>
      </c>
      <c r="D14404" s="2">
        <v>26</v>
      </c>
      <c r="E14404" s="8" t="s">
        <v>2698</v>
      </c>
      <c r="F14404" s="5">
        <v>370</v>
      </c>
      <c r="G14404" s="2" t="s">
        <v>3287</v>
      </c>
      <c r="H14404" s="2">
        <v>28.1</v>
      </c>
    </row>
    <row r="14405" spans="1:8" x14ac:dyDescent="0.2">
      <c r="A14405" s="5">
        <v>87073003</v>
      </c>
      <c r="B14405" s="5" t="s">
        <v>28705</v>
      </c>
      <c r="C14405" s="5" t="s">
        <v>28706</v>
      </c>
      <c r="D14405" s="2">
        <v>26</v>
      </c>
      <c r="E14405" s="8" t="s">
        <v>2698</v>
      </c>
      <c r="F14405" s="5">
        <v>370</v>
      </c>
      <c r="G14405" s="2" t="s">
        <v>3287</v>
      </c>
      <c r="H14405" s="2">
        <v>28.1</v>
      </c>
    </row>
    <row r="14406" spans="1:8" x14ac:dyDescent="0.2">
      <c r="A14406" s="5">
        <v>87073004</v>
      </c>
      <c r="B14406" s="5" t="s">
        <v>28707</v>
      </c>
      <c r="C14406" s="5" t="s">
        <v>28708</v>
      </c>
      <c r="D14406" s="2">
        <v>26</v>
      </c>
      <c r="E14406" s="8" t="s">
        <v>2698</v>
      </c>
      <c r="F14406" s="5">
        <v>370</v>
      </c>
      <c r="G14406" s="2" t="s">
        <v>3287</v>
      </c>
      <c r="H14406" s="2">
        <v>28.1</v>
      </c>
    </row>
    <row r="14407" spans="1:8" x14ac:dyDescent="0.2">
      <c r="A14407" s="5">
        <v>87073101</v>
      </c>
      <c r="B14407" s="5" t="s">
        <v>28709</v>
      </c>
      <c r="C14407" s="5" t="s">
        <v>28710</v>
      </c>
      <c r="D14407" s="2">
        <v>63</v>
      </c>
      <c r="E14407" s="8" t="s">
        <v>2698</v>
      </c>
      <c r="F14407" s="5">
        <v>370</v>
      </c>
      <c r="G14407" s="2" t="s">
        <v>3287</v>
      </c>
      <c r="H14407" s="2">
        <v>68.099999999999994</v>
      </c>
    </row>
    <row r="14408" spans="1:8" x14ac:dyDescent="0.2">
      <c r="A14408" s="5">
        <v>87073212</v>
      </c>
      <c r="B14408" s="5" t="s">
        <v>28711</v>
      </c>
      <c r="C14408" s="5" t="s">
        <v>28712</v>
      </c>
      <c r="D14408" s="2">
        <v>0.01</v>
      </c>
      <c r="F14408" s="5">
        <v>220</v>
      </c>
      <c r="G14408" s="2" t="s">
        <v>3287</v>
      </c>
      <c r="H14408" s="2">
        <v>0</v>
      </c>
    </row>
    <row r="14409" spans="1:8" x14ac:dyDescent="0.2">
      <c r="A14409" s="5">
        <v>87081203</v>
      </c>
      <c r="B14409" s="5" t="s">
        <v>28713</v>
      </c>
      <c r="C14409" s="5" t="s">
        <v>28714</v>
      </c>
      <c r="D14409" s="2">
        <v>59.7</v>
      </c>
      <c r="E14409" s="8" t="s">
        <v>2700</v>
      </c>
      <c r="F14409" s="5">
        <v>196</v>
      </c>
      <c r="G14409" s="2" t="s">
        <v>3323</v>
      </c>
      <c r="H14409" s="2">
        <v>64.55</v>
      </c>
    </row>
    <row r="14410" spans="1:8" x14ac:dyDescent="0.2">
      <c r="A14410" s="5">
        <v>87086080</v>
      </c>
      <c r="B14410" s="5" t="s">
        <v>28715</v>
      </c>
      <c r="C14410" s="5" t="s">
        <v>28716</v>
      </c>
      <c r="D14410" s="2">
        <v>515</v>
      </c>
      <c r="E14410" s="8" t="s">
        <v>2699</v>
      </c>
      <c r="F14410" s="5">
        <v>831</v>
      </c>
      <c r="G14410" s="2" t="s">
        <v>3287</v>
      </c>
      <c r="H14410" s="2">
        <v>556.70000000000005</v>
      </c>
    </row>
    <row r="14411" spans="1:8" x14ac:dyDescent="0.2">
      <c r="A14411" s="5">
        <v>87095601</v>
      </c>
      <c r="B14411" s="5" t="s">
        <v>28717</v>
      </c>
      <c r="C14411" s="5" t="s">
        <v>28718</v>
      </c>
      <c r="D14411" s="2">
        <v>48.9</v>
      </c>
      <c r="E14411" s="8" t="s">
        <v>2700</v>
      </c>
      <c r="F14411" s="5">
        <v>194</v>
      </c>
      <c r="G14411" s="2" t="s">
        <v>3287</v>
      </c>
      <c r="H14411" s="2">
        <v>52.85</v>
      </c>
    </row>
    <row r="14412" spans="1:8" x14ac:dyDescent="0.2">
      <c r="A14412" s="5">
        <v>87096101</v>
      </c>
      <c r="B14412" s="5" t="s">
        <v>28719</v>
      </c>
      <c r="C14412" s="5" t="s">
        <v>28720</v>
      </c>
      <c r="D14412" s="2">
        <v>159</v>
      </c>
      <c r="E14412" s="8" t="s">
        <v>2700</v>
      </c>
      <c r="F14412" s="5">
        <v>196</v>
      </c>
      <c r="G14412" s="2" t="s">
        <v>3287</v>
      </c>
      <c r="H14412" s="2">
        <v>171.9</v>
      </c>
    </row>
    <row r="14413" spans="1:8" x14ac:dyDescent="0.2">
      <c r="A14413" s="5">
        <v>87096301</v>
      </c>
      <c r="B14413" s="5" t="s">
        <v>28721</v>
      </c>
      <c r="C14413" s="5" t="s">
        <v>28722</v>
      </c>
      <c r="D14413" s="2">
        <v>87.9</v>
      </c>
      <c r="E14413" s="8" t="s">
        <v>2700</v>
      </c>
      <c r="F14413" s="5">
        <v>196</v>
      </c>
      <c r="G14413" s="2" t="s">
        <v>3287</v>
      </c>
      <c r="H14413" s="2">
        <v>95</v>
      </c>
    </row>
    <row r="14414" spans="1:8" x14ac:dyDescent="0.2">
      <c r="A14414" s="5">
        <v>87097701</v>
      </c>
      <c r="B14414" s="5" t="s">
        <v>28723</v>
      </c>
      <c r="C14414" s="5" t="s">
        <v>28724</v>
      </c>
      <c r="D14414" s="2">
        <v>24</v>
      </c>
      <c r="E14414" s="8" t="s">
        <v>2700</v>
      </c>
      <c r="F14414" s="5">
        <v>196</v>
      </c>
      <c r="G14414" s="2" t="s">
        <v>3287</v>
      </c>
      <c r="H14414" s="2">
        <v>25.95</v>
      </c>
    </row>
    <row r="14415" spans="1:8" x14ac:dyDescent="0.2">
      <c r="A14415" s="5">
        <v>87101506</v>
      </c>
      <c r="B14415" s="5" t="s">
        <v>28725</v>
      </c>
      <c r="C14415" s="5" t="s">
        <v>28726</v>
      </c>
      <c r="D14415" s="2">
        <v>203</v>
      </c>
      <c r="E14415" s="8" t="s">
        <v>2700</v>
      </c>
      <c r="F14415" s="5">
        <v>260</v>
      </c>
      <c r="G14415" s="2" t="s">
        <v>3287</v>
      </c>
      <c r="H14415" s="2">
        <v>219.45</v>
      </c>
    </row>
    <row r="14416" spans="1:8" x14ac:dyDescent="0.2">
      <c r="A14416" s="5">
        <v>87101509</v>
      </c>
      <c r="B14416" s="5" t="s">
        <v>28727</v>
      </c>
      <c r="C14416" s="5" t="s">
        <v>28728</v>
      </c>
      <c r="D14416" s="2">
        <v>179</v>
      </c>
      <c r="E14416" s="8" t="s">
        <v>2700</v>
      </c>
      <c r="F14416" s="5">
        <v>260</v>
      </c>
      <c r="G14416" s="2" t="s">
        <v>3287</v>
      </c>
      <c r="H14416" s="2">
        <v>193.5</v>
      </c>
    </row>
    <row r="14417" spans="1:8" x14ac:dyDescent="0.2">
      <c r="A14417" s="5">
        <v>87101510</v>
      </c>
      <c r="B14417" s="5" t="s">
        <v>28729</v>
      </c>
      <c r="C14417" s="5" t="s">
        <v>28730</v>
      </c>
      <c r="D14417" s="2">
        <v>310</v>
      </c>
      <c r="E14417" s="8" t="s">
        <v>2700</v>
      </c>
      <c r="F14417" s="5">
        <v>260</v>
      </c>
      <c r="G14417" s="2" t="s">
        <v>3287</v>
      </c>
      <c r="H14417" s="2">
        <v>335.1</v>
      </c>
    </row>
    <row r="14418" spans="1:8" x14ac:dyDescent="0.2">
      <c r="A14418" s="5">
        <v>87103730</v>
      </c>
      <c r="B14418" s="5" t="s">
        <v>28731</v>
      </c>
      <c r="C14418" s="5" t="s">
        <v>28732</v>
      </c>
      <c r="D14418" s="2">
        <v>457</v>
      </c>
      <c r="E14418" s="8" t="s">
        <v>2700</v>
      </c>
      <c r="F14418" s="5">
        <v>196</v>
      </c>
      <c r="G14418" s="2" t="s">
        <v>3287</v>
      </c>
      <c r="H14418" s="2">
        <v>494</v>
      </c>
    </row>
    <row r="14419" spans="1:8" x14ac:dyDescent="0.2">
      <c r="A14419" s="5">
        <v>87104912</v>
      </c>
      <c r="B14419" s="5" t="s">
        <v>28733</v>
      </c>
      <c r="C14419" s="5" t="s">
        <v>28734</v>
      </c>
      <c r="D14419" s="2">
        <v>0.05</v>
      </c>
      <c r="F14419" s="5">
        <v>120</v>
      </c>
      <c r="G14419" s="2" t="s">
        <v>3287</v>
      </c>
      <c r="H14419" s="2">
        <v>0.05</v>
      </c>
    </row>
    <row r="14420" spans="1:8" x14ac:dyDescent="0.2">
      <c r="A14420" s="5">
        <v>87104913</v>
      </c>
      <c r="B14420" s="5" t="s">
        <v>28735</v>
      </c>
      <c r="C14420" s="5" t="s">
        <v>28736</v>
      </c>
      <c r="D14420" s="2">
        <v>0.05</v>
      </c>
      <c r="F14420" s="5">
        <v>120</v>
      </c>
      <c r="G14420" s="2" t="s">
        <v>3287</v>
      </c>
      <c r="H14420" s="2">
        <v>0.05</v>
      </c>
    </row>
    <row r="14421" spans="1:8" x14ac:dyDescent="0.2">
      <c r="A14421" s="5">
        <v>87106801</v>
      </c>
      <c r="B14421" s="5" t="s">
        <v>28737</v>
      </c>
      <c r="C14421" s="5" t="s">
        <v>28738</v>
      </c>
      <c r="D14421" s="2">
        <v>3939</v>
      </c>
      <c r="E14421" s="8" t="s">
        <v>2699</v>
      </c>
      <c r="F14421" s="5">
        <v>765</v>
      </c>
      <c r="G14421" s="2" t="s">
        <v>3287</v>
      </c>
      <c r="H14421" s="2">
        <v>4258.05</v>
      </c>
    </row>
    <row r="14422" spans="1:8" x14ac:dyDescent="0.2">
      <c r="A14422" s="5">
        <v>871162</v>
      </c>
      <c r="B14422" s="5" t="s">
        <v>28739</v>
      </c>
      <c r="C14422" s="5" t="s">
        <v>28740</v>
      </c>
      <c r="D14422" s="2">
        <v>7.15</v>
      </c>
      <c r="E14422" s="8" t="s">
        <v>3069</v>
      </c>
      <c r="F14422" s="5">
        <v>870</v>
      </c>
      <c r="G14422" s="2" t="s">
        <v>3287</v>
      </c>
      <c r="H14422" s="2">
        <v>7.75</v>
      </c>
    </row>
    <row r="14423" spans="1:8" x14ac:dyDescent="0.2">
      <c r="A14423" s="5">
        <v>87129980</v>
      </c>
      <c r="B14423" s="5" t="s">
        <v>28741</v>
      </c>
      <c r="C14423" s="5" t="s">
        <v>28742</v>
      </c>
      <c r="D14423" s="2">
        <v>4846</v>
      </c>
      <c r="E14423" s="8" t="s">
        <v>2699</v>
      </c>
      <c r="F14423" s="5">
        <v>831</v>
      </c>
      <c r="G14423" s="2" t="s">
        <v>3287</v>
      </c>
      <c r="H14423" s="2">
        <v>5238.55</v>
      </c>
    </row>
    <row r="14424" spans="1:8" x14ac:dyDescent="0.2">
      <c r="A14424" s="5">
        <v>87139701</v>
      </c>
      <c r="B14424" s="5" t="s">
        <v>28743</v>
      </c>
      <c r="C14424" s="5" t="s">
        <v>28744</v>
      </c>
      <c r="D14424" s="2">
        <v>25.1</v>
      </c>
      <c r="E14424" s="8" t="s">
        <v>2699</v>
      </c>
      <c r="F14424" s="5">
        <v>831</v>
      </c>
      <c r="G14424" s="2" t="s">
        <v>3287</v>
      </c>
      <c r="H14424" s="2">
        <v>27.15</v>
      </c>
    </row>
    <row r="14425" spans="1:8" x14ac:dyDescent="0.2">
      <c r="A14425" s="5">
        <v>87152501</v>
      </c>
      <c r="B14425" s="5" t="s">
        <v>28745</v>
      </c>
      <c r="C14425" s="5" t="s">
        <v>28746</v>
      </c>
      <c r="D14425" s="2">
        <v>23.9</v>
      </c>
      <c r="E14425" s="8" t="s">
        <v>2700</v>
      </c>
      <c r="F14425" s="5">
        <v>196</v>
      </c>
      <c r="G14425" s="2" t="s">
        <v>3287</v>
      </c>
      <c r="H14425" s="2">
        <v>25.85</v>
      </c>
    </row>
    <row r="14426" spans="1:8" x14ac:dyDescent="0.2">
      <c r="A14426" s="5">
        <v>87152801</v>
      </c>
      <c r="B14426" s="5" t="s">
        <v>28747</v>
      </c>
      <c r="C14426" s="5" t="s">
        <v>28748</v>
      </c>
      <c r="D14426" s="2">
        <v>644</v>
      </c>
      <c r="E14426" s="8" t="s">
        <v>2699</v>
      </c>
      <c r="F14426" s="5">
        <v>562</v>
      </c>
      <c r="G14426" s="2" t="s">
        <v>3287</v>
      </c>
      <c r="H14426" s="2">
        <v>696.15</v>
      </c>
    </row>
    <row r="14427" spans="1:8" x14ac:dyDescent="0.2">
      <c r="A14427" s="5">
        <v>87153101</v>
      </c>
      <c r="B14427" s="5" t="s">
        <v>28749</v>
      </c>
      <c r="C14427" s="5" t="s">
        <v>28750</v>
      </c>
      <c r="D14427" s="2">
        <v>146</v>
      </c>
      <c r="E14427" s="8" t="s">
        <v>2700</v>
      </c>
      <c r="F14427" s="5">
        <v>196</v>
      </c>
      <c r="G14427" s="2" t="s">
        <v>3287</v>
      </c>
      <c r="H14427" s="2">
        <v>157.85</v>
      </c>
    </row>
    <row r="14428" spans="1:8" x14ac:dyDescent="0.2">
      <c r="A14428" s="5">
        <v>87154601</v>
      </c>
      <c r="B14428" s="5" t="s">
        <v>28751</v>
      </c>
      <c r="C14428" s="5" t="s">
        <v>28752</v>
      </c>
      <c r="D14428" s="2">
        <v>740</v>
      </c>
      <c r="E14428" s="8" t="s">
        <v>2699</v>
      </c>
      <c r="F14428" s="5">
        <v>660</v>
      </c>
      <c r="G14428" s="2" t="s">
        <v>3287</v>
      </c>
      <c r="H14428" s="2">
        <v>799.95</v>
      </c>
    </row>
    <row r="14429" spans="1:8" x14ac:dyDescent="0.2">
      <c r="A14429" s="5">
        <v>87160601</v>
      </c>
      <c r="B14429" s="5" t="s">
        <v>28753</v>
      </c>
      <c r="C14429" s="5" t="s">
        <v>28754</v>
      </c>
      <c r="D14429" s="2">
        <v>3.1</v>
      </c>
      <c r="E14429" s="8" t="s">
        <v>2700</v>
      </c>
      <c r="F14429" s="5">
        <v>392</v>
      </c>
      <c r="G14429" s="2" t="s">
        <v>3287</v>
      </c>
      <c r="H14429" s="2">
        <v>3.35</v>
      </c>
    </row>
    <row r="14430" spans="1:8" x14ac:dyDescent="0.2">
      <c r="A14430" s="5">
        <v>87162180</v>
      </c>
      <c r="B14430" s="5" t="s">
        <v>28755</v>
      </c>
      <c r="C14430" s="5" t="s">
        <v>28756</v>
      </c>
      <c r="D14430" s="2">
        <v>1006</v>
      </c>
      <c r="E14430" s="8" t="s">
        <v>2700</v>
      </c>
      <c r="F14430" s="5">
        <v>182</v>
      </c>
      <c r="G14430" s="2" t="s">
        <v>3287</v>
      </c>
      <c r="H14430" s="2">
        <v>1087.5</v>
      </c>
    </row>
    <row r="14431" spans="1:8" x14ac:dyDescent="0.2">
      <c r="A14431" s="5">
        <v>87163102</v>
      </c>
      <c r="B14431" s="5" t="s">
        <v>28757</v>
      </c>
      <c r="C14431" s="5" t="s">
        <v>28758</v>
      </c>
      <c r="D14431" s="2">
        <v>1448</v>
      </c>
      <c r="E14431" s="8" t="s">
        <v>2699</v>
      </c>
      <c r="F14431" s="5">
        <v>220</v>
      </c>
      <c r="G14431" s="2" t="s">
        <v>3287</v>
      </c>
      <c r="H14431" s="2">
        <v>1565.3</v>
      </c>
    </row>
    <row r="14432" spans="1:8" x14ac:dyDescent="0.2">
      <c r="A14432" s="5">
        <v>87163104</v>
      </c>
      <c r="B14432" s="5" t="s">
        <v>28759</v>
      </c>
      <c r="C14432" s="5" t="s">
        <v>28760</v>
      </c>
      <c r="D14432" s="2">
        <v>1973</v>
      </c>
      <c r="E14432" s="8" t="s">
        <v>2699</v>
      </c>
      <c r="F14432" s="5">
        <v>220</v>
      </c>
      <c r="G14432" s="2" t="s">
        <v>3287</v>
      </c>
      <c r="H14432" s="2">
        <v>2132.8000000000002</v>
      </c>
    </row>
    <row r="14433" spans="1:8" x14ac:dyDescent="0.2">
      <c r="A14433" s="5">
        <v>87164701</v>
      </c>
      <c r="B14433" s="5" t="s">
        <v>28761</v>
      </c>
      <c r="C14433" s="5" t="s">
        <v>28762</v>
      </c>
      <c r="D14433" s="2">
        <v>537</v>
      </c>
      <c r="E14433" s="8" t="s">
        <v>2700</v>
      </c>
      <c r="F14433" s="5">
        <v>392</v>
      </c>
      <c r="G14433" s="2" t="s">
        <v>3287</v>
      </c>
      <c r="H14433" s="2">
        <v>580.5</v>
      </c>
    </row>
    <row r="14434" spans="1:8" x14ac:dyDescent="0.2">
      <c r="A14434" s="5">
        <v>87164801</v>
      </c>
      <c r="B14434" s="5" t="s">
        <v>28763</v>
      </c>
      <c r="C14434" s="5" t="s">
        <v>28764</v>
      </c>
      <c r="D14434" s="2">
        <v>697</v>
      </c>
      <c r="E14434" s="8" t="s">
        <v>2700</v>
      </c>
      <c r="F14434" s="5">
        <v>392</v>
      </c>
      <c r="G14434" s="2" t="s">
        <v>3287</v>
      </c>
      <c r="H14434" s="2">
        <v>753.45</v>
      </c>
    </row>
    <row r="14435" spans="1:8" x14ac:dyDescent="0.2">
      <c r="A14435" s="5">
        <v>87166903</v>
      </c>
      <c r="B14435" s="5" t="s">
        <v>28765</v>
      </c>
      <c r="C14435" s="5" t="s">
        <v>28766</v>
      </c>
      <c r="D14435" s="2">
        <v>1.1499999999999999</v>
      </c>
      <c r="E14435" s="8" t="s">
        <v>2699</v>
      </c>
      <c r="F14435" s="5">
        <v>765</v>
      </c>
      <c r="G14435" s="2" t="s">
        <v>3287</v>
      </c>
      <c r="H14435" s="2">
        <v>1.25</v>
      </c>
    </row>
    <row r="14436" spans="1:8" x14ac:dyDescent="0.2">
      <c r="A14436" s="5">
        <v>87168901</v>
      </c>
      <c r="B14436" s="5" t="s">
        <v>28767</v>
      </c>
      <c r="C14436" s="5" t="s">
        <v>28768</v>
      </c>
      <c r="D14436" s="2">
        <v>102</v>
      </c>
      <c r="E14436" s="8" t="s">
        <v>2700</v>
      </c>
      <c r="F14436" s="5">
        <v>182</v>
      </c>
      <c r="G14436" s="2" t="s">
        <v>3287</v>
      </c>
      <c r="H14436" s="2">
        <v>110.25</v>
      </c>
    </row>
    <row r="14437" spans="1:8" x14ac:dyDescent="0.2">
      <c r="A14437" s="5">
        <v>87180401</v>
      </c>
      <c r="B14437" s="5" t="s">
        <v>1752</v>
      </c>
      <c r="C14437" s="5" t="s">
        <v>1558</v>
      </c>
      <c r="D14437" s="2">
        <v>238</v>
      </c>
      <c r="E14437" s="8" t="s">
        <v>2700</v>
      </c>
      <c r="F14437" s="5">
        <v>349</v>
      </c>
      <c r="G14437" s="2" t="s">
        <v>3287</v>
      </c>
      <c r="H14437" s="2">
        <v>257.3</v>
      </c>
    </row>
    <row r="14438" spans="1:8" x14ac:dyDescent="0.2">
      <c r="A14438" s="5">
        <v>87183401</v>
      </c>
      <c r="B14438" s="5" t="s">
        <v>28769</v>
      </c>
      <c r="C14438" s="5" t="s">
        <v>28770</v>
      </c>
      <c r="D14438" s="2">
        <v>196</v>
      </c>
      <c r="E14438" s="8" t="s">
        <v>2700</v>
      </c>
      <c r="F14438" s="5">
        <v>594</v>
      </c>
      <c r="G14438" s="2" t="s">
        <v>3287</v>
      </c>
      <c r="H14438" s="2">
        <v>211.9</v>
      </c>
    </row>
    <row r="14439" spans="1:8" x14ac:dyDescent="0.2">
      <c r="A14439" s="5">
        <v>87188201</v>
      </c>
      <c r="B14439" s="5" t="s">
        <v>1421</v>
      </c>
      <c r="C14439" s="5" t="s">
        <v>1422</v>
      </c>
      <c r="D14439" s="2">
        <v>79.599999999999994</v>
      </c>
      <c r="E14439" s="8" t="s">
        <v>2699</v>
      </c>
      <c r="F14439" s="5">
        <v>372</v>
      </c>
      <c r="G14439" s="2" t="s">
        <v>9594</v>
      </c>
      <c r="H14439" s="2">
        <v>86.05</v>
      </c>
    </row>
    <row r="14440" spans="1:8" x14ac:dyDescent="0.2">
      <c r="A14440" s="5">
        <v>87188601</v>
      </c>
      <c r="B14440" s="5" t="s">
        <v>28771</v>
      </c>
      <c r="C14440" s="5" t="s">
        <v>28772</v>
      </c>
      <c r="D14440" s="2">
        <v>97.6</v>
      </c>
      <c r="E14440" s="8" t="s">
        <v>2700</v>
      </c>
      <c r="F14440" s="5">
        <v>599</v>
      </c>
      <c r="G14440" s="2" t="s">
        <v>3287</v>
      </c>
      <c r="H14440" s="2">
        <v>105.5</v>
      </c>
    </row>
    <row r="14441" spans="1:8" x14ac:dyDescent="0.2">
      <c r="A14441" s="5">
        <v>87191901</v>
      </c>
      <c r="B14441" s="5" t="s">
        <v>28773</v>
      </c>
      <c r="C14441" s="5" t="s">
        <v>28774</v>
      </c>
      <c r="D14441" s="2">
        <v>5619</v>
      </c>
      <c r="E14441" s="8" t="s">
        <v>2700</v>
      </c>
      <c r="F14441" s="5">
        <v>182</v>
      </c>
      <c r="G14441" s="2" t="s">
        <v>3287</v>
      </c>
      <c r="H14441" s="2">
        <v>6074.15</v>
      </c>
    </row>
    <row r="14442" spans="1:8" x14ac:dyDescent="0.2">
      <c r="A14442" s="5">
        <v>872</v>
      </c>
      <c r="B14442" s="5" t="s">
        <v>28775</v>
      </c>
      <c r="C14442" s="5" t="s">
        <v>3887</v>
      </c>
      <c r="D14442" s="2">
        <v>1</v>
      </c>
      <c r="E14442" s="8" t="s">
        <v>3069</v>
      </c>
      <c r="F14442" s="5">
        <v>870</v>
      </c>
      <c r="G14442" s="2" t="s">
        <v>3287</v>
      </c>
      <c r="H14442" s="2">
        <v>1.1000000000000001</v>
      </c>
    </row>
    <row r="14443" spans="1:8" x14ac:dyDescent="0.2">
      <c r="A14443" s="5">
        <v>8720025</v>
      </c>
      <c r="B14443" s="5" t="s">
        <v>1792</v>
      </c>
      <c r="C14443" s="5" t="s">
        <v>1793</v>
      </c>
      <c r="D14443" s="2">
        <v>20.399999999999999</v>
      </c>
      <c r="F14443" s="5">
        <v>383</v>
      </c>
      <c r="G14443" s="2" t="s">
        <v>3287</v>
      </c>
      <c r="H14443" s="2">
        <v>22.05</v>
      </c>
    </row>
    <row r="14444" spans="1:8" x14ac:dyDescent="0.2">
      <c r="A14444" s="5">
        <v>8720030</v>
      </c>
      <c r="B14444" s="5" t="s">
        <v>1794</v>
      </c>
      <c r="C14444" s="5" t="s">
        <v>1795</v>
      </c>
      <c r="D14444" s="2">
        <v>238.68</v>
      </c>
      <c r="F14444" s="5">
        <v>383</v>
      </c>
      <c r="G14444" s="2" t="s">
        <v>3287</v>
      </c>
      <c r="H14444" s="2">
        <v>258</v>
      </c>
    </row>
    <row r="14445" spans="1:8" x14ac:dyDescent="0.2">
      <c r="A14445" s="5">
        <v>8720031</v>
      </c>
      <c r="B14445" s="5" t="s">
        <v>1796</v>
      </c>
      <c r="C14445" s="5" t="s">
        <v>1797</v>
      </c>
      <c r="D14445" s="2">
        <v>5.71</v>
      </c>
      <c r="F14445" s="5">
        <v>383</v>
      </c>
      <c r="G14445" s="2" t="s">
        <v>3287</v>
      </c>
      <c r="H14445" s="2">
        <v>6.15</v>
      </c>
    </row>
    <row r="14446" spans="1:8" x14ac:dyDescent="0.2">
      <c r="A14446" s="5">
        <v>8720301</v>
      </c>
      <c r="B14446" s="5" t="s">
        <v>1798</v>
      </c>
      <c r="C14446" s="5" t="s">
        <v>1799</v>
      </c>
      <c r="D14446" s="2">
        <v>1.4</v>
      </c>
      <c r="F14446" s="5">
        <v>383</v>
      </c>
      <c r="G14446" s="2" t="s">
        <v>3287</v>
      </c>
      <c r="H14446" s="2">
        <v>1.5</v>
      </c>
    </row>
    <row r="14447" spans="1:8" x14ac:dyDescent="0.2">
      <c r="A14447" s="5">
        <v>87203501</v>
      </c>
      <c r="B14447" s="5" t="s">
        <v>28776</v>
      </c>
      <c r="C14447" s="5" t="s">
        <v>28777</v>
      </c>
      <c r="D14447" s="2">
        <v>3991</v>
      </c>
      <c r="E14447" s="8" t="s">
        <v>2700</v>
      </c>
      <c r="F14447" s="5">
        <v>692</v>
      </c>
      <c r="G14447" s="2" t="s">
        <v>3287</v>
      </c>
      <c r="H14447" s="2">
        <v>4314.25</v>
      </c>
    </row>
    <row r="14448" spans="1:8" x14ac:dyDescent="0.2">
      <c r="A14448" s="5">
        <v>87204901</v>
      </c>
      <c r="B14448" s="5" t="s">
        <v>28778</v>
      </c>
      <c r="C14448" s="5" t="s">
        <v>28779</v>
      </c>
      <c r="D14448" s="2">
        <v>541</v>
      </c>
      <c r="E14448" s="8" t="s">
        <v>2700</v>
      </c>
      <c r="F14448" s="5">
        <v>599</v>
      </c>
      <c r="G14448" s="2" t="s">
        <v>3287</v>
      </c>
      <c r="H14448" s="2">
        <v>584.79999999999995</v>
      </c>
    </row>
    <row r="14449" spans="1:8" x14ac:dyDescent="0.2">
      <c r="A14449" s="5">
        <v>87205001</v>
      </c>
      <c r="B14449" s="5" t="s">
        <v>28780</v>
      </c>
      <c r="C14449" s="5" t="s">
        <v>28781</v>
      </c>
      <c r="D14449" s="2">
        <v>320</v>
      </c>
      <c r="E14449" s="8" t="s">
        <v>2700</v>
      </c>
      <c r="F14449" s="5">
        <v>599</v>
      </c>
      <c r="G14449" s="2" t="s">
        <v>3287</v>
      </c>
      <c r="H14449" s="2">
        <v>345.9</v>
      </c>
    </row>
    <row r="14450" spans="1:8" x14ac:dyDescent="0.2">
      <c r="A14450" s="5">
        <v>8720501</v>
      </c>
      <c r="B14450" s="5" t="s">
        <v>1800</v>
      </c>
      <c r="C14450" s="5" t="s">
        <v>1801</v>
      </c>
      <c r="D14450" s="2">
        <v>8.25</v>
      </c>
      <c r="F14450" s="5">
        <v>383</v>
      </c>
      <c r="G14450" s="2" t="s">
        <v>3287</v>
      </c>
      <c r="H14450" s="2">
        <v>8.9</v>
      </c>
    </row>
    <row r="14451" spans="1:8" x14ac:dyDescent="0.2">
      <c r="A14451" s="5">
        <v>87213101</v>
      </c>
      <c r="B14451" s="5" t="s">
        <v>28782</v>
      </c>
      <c r="C14451" s="5" t="s">
        <v>28783</v>
      </c>
      <c r="D14451" s="2">
        <v>11.95</v>
      </c>
      <c r="E14451" s="8" t="s">
        <v>2700</v>
      </c>
      <c r="F14451" s="5">
        <v>196</v>
      </c>
      <c r="G14451" s="2" t="s">
        <v>3287</v>
      </c>
      <c r="H14451" s="2">
        <v>12.9</v>
      </c>
    </row>
    <row r="14452" spans="1:8" x14ac:dyDescent="0.2">
      <c r="A14452" s="5">
        <v>87218101</v>
      </c>
      <c r="B14452" s="5" t="s">
        <v>2869</v>
      </c>
      <c r="C14452" s="5" t="s">
        <v>2870</v>
      </c>
      <c r="D14452" s="2">
        <v>1.2</v>
      </c>
      <c r="E14452" s="8" t="s">
        <v>2700</v>
      </c>
      <c r="F14452" s="5">
        <v>325</v>
      </c>
      <c r="G14452" s="2" t="s">
        <v>3287</v>
      </c>
      <c r="H14452" s="2">
        <v>1.3</v>
      </c>
    </row>
    <row r="14453" spans="1:8" x14ac:dyDescent="0.2">
      <c r="A14453" s="5">
        <v>87220001</v>
      </c>
      <c r="B14453" s="5" t="s">
        <v>28784</v>
      </c>
      <c r="C14453" s="5" t="s">
        <v>28785</v>
      </c>
      <c r="D14453" s="2">
        <v>66.400000000000006</v>
      </c>
      <c r="E14453" s="8" t="s">
        <v>2699</v>
      </c>
      <c r="F14453" s="5">
        <v>160</v>
      </c>
      <c r="G14453" s="2" t="s">
        <v>3287</v>
      </c>
      <c r="H14453" s="2">
        <v>71.8</v>
      </c>
    </row>
    <row r="14454" spans="1:8" x14ac:dyDescent="0.2">
      <c r="A14454" s="5">
        <v>87222580</v>
      </c>
      <c r="B14454" s="5" t="s">
        <v>28786</v>
      </c>
      <c r="C14454" s="5" t="s">
        <v>28787</v>
      </c>
      <c r="D14454" s="2">
        <v>107</v>
      </c>
      <c r="E14454" s="8" t="s">
        <v>2700</v>
      </c>
      <c r="F14454" s="5">
        <v>194</v>
      </c>
      <c r="G14454" s="2" t="s">
        <v>3287</v>
      </c>
      <c r="H14454" s="2">
        <v>115.65</v>
      </c>
    </row>
    <row r="14455" spans="1:8" x14ac:dyDescent="0.2">
      <c r="A14455" s="5">
        <v>87224580</v>
      </c>
      <c r="B14455" s="5" t="s">
        <v>28788</v>
      </c>
      <c r="C14455" s="5" t="s">
        <v>28789</v>
      </c>
      <c r="D14455" s="2">
        <v>243</v>
      </c>
      <c r="E14455" s="8" t="s">
        <v>2699</v>
      </c>
      <c r="F14455" s="5">
        <v>920</v>
      </c>
      <c r="G14455" s="2" t="s">
        <v>3287</v>
      </c>
      <c r="H14455" s="2">
        <v>262.7</v>
      </c>
    </row>
    <row r="14456" spans="1:8" x14ac:dyDescent="0.2">
      <c r="A14456" s="5">
        <v>87224780</v>
      </c>
      <c r="B14456" s="5" t="s">
        <v>28790</v>
      </c>
      <c r="C14456" s="5" t="s">
        <v>28791</v>
      </c>
      <c r="D14456" s="2">
        <v>246</v>
      </c>
      <c r="E14456" s="8" t="s">
        <v>2699</v>
      </c>
      <c r="F14456" s="5">
        <v>920</v>
      </c>
      <c r="G14456" s="2" t="s">
        <v>3287</v>
      </c>
      <c r="H14456" s="2">
        <v>265.95</v>
      </c>
    </row>
    <row r="14457" spans="1:8" x14ac:dyDescent="0.2">
      <c r="A14457" s="5">
        <v>87225080</v>
      </c>
      <c r="B14457" s="5" t="s">
        <v>28792</v>
      </c>
      <c r="C14457" s="5" t="s">
        <v>28793</v>
      </c>
      <c r="D14457" s="2">
        <v>239</v>
      </c>
      <c r="E14457" s="8" t="s">
        <v>2699</v>
      </c>
      <c r="F14457" s="5">
        <v>920</v>
      </c>
      <c r="G14457" s="2" t="s">
        <v>3287</v>
      </c>
      <c r="H14457" s="2">
        <v>258.35000000000002</v>
      </c>
    </row>
    <row r="14458" spans="1:8" x14ac:dyDescent="0.2">
      <c r="A14458" s="5">
        <v>87225280</v>
      </c>
      <c r="B14458" s="5" t="s">
        <v>28794</v>
      </c>
      <c r="C14458" s="5" t="s">
        <v>28795</v>
      </c>
      <c r="D14458" s="2">
        <v>191</v>
      </c>
      <c r="E14458" s="8" t="s">
        <v>2699</v>
      </c>
      <c r="F14458" s="5">
        <v>920</v>
      </c>
      <c r="G14458" s="2" t="s">
        <v>3287</v>
      </c>
      <c r="H14458" s="2">
        <v>206.45</v>
      </c>
    </row>
    <row r="14459" spans="1:8" x14ac:dyDescent="0.2">
      <c r="A14459" s="5">
        <v>87225380</v>
      </c>
      <c r="B14459" s="5" t="s">
        <v>28796</v>
      </c>
      <c r="C14459" s="5" t="s">
        <v>28797</v>
      </c>
      <c r="D14459" s="2">
        <v>194</v>
      </c>
      <c r="E14459" s="8" t="s">
        <v>2699</v>
      </c>
      <c r="F14459" s="5">
        <v>920</v>
      </c>
      <c r="G14459" s="2" t="s">
        <v>3287</v>
      </c>
      <c r="H14459" s="2">
        <v>209.7</v>
      </c>
    </row>
    <row r="14460" spans="1:8" x14ac:dyDescent="0.2">
      <c r="A14460" s="5">
        <v>87225480</v>
      </c>
      <c r="B14460" s="5" t="s">
        <v>28798</v>
      </c>
      <c r="C14460" s="5" t="s">
        <v>28799</v>
      </c>
      <c r="D14460" s="2">
        <v>193</v>
      </c>
      <c r="E14460" s="8" t="s">
        <v>2699</v>
      </c>
      <c r="F14460" s="5">
        <v>920</v>
      </c>
      <c r="G14460" s="2" t="s">
        <v>3287</v>
      </c>
      <c r="H14460" s="2">
        <v>208.65</v>
      </c>
    </row>
    <row r="14461" spans="1:8" x14ac:dyDescent="0.2">
      <c r="A14461" s="5">
        <v>87231180</v>
      </c>
      <c r="B14461" s="5" t="s">
        <v>28800</v>
      </c>
      <c r="C14461" s="5" t="s">
        <v>28801</v>
      </c>
      <c r="D14461" s="2">
        <v>1768</v>
      </c>
      <c r="E14461" s="8" t="s">
        <v>2699</v>
      </c>
      <c r="F14461" s="5">
        <v>160</v>
      </c>
      <c r="G14461" s="2" t="s">
        <v>3287</v>
      </c>
      <c r="H14461" s="2">
        <v>1911.2</v>
      </c>
    </row>
    <row r="14462" spans="1:8" x14ac:dyDescent="0.2">
      <c r="A14462" s="5">
        <v>87232701</v>
      </c>
      <c r="B14462" s="5" t="s">
        <v>28802</v>
      </c>
      <c r="C14462" s="5" t="s">
        <v>28803</v>
      </c>
      <c r="D14462" s="2">
        <v>435</v>
      </c>
      <c r="E14462" s="8" t="s">
        <v>2699</v>
      </c>
      <c r="F14462" s="5">
        <v>765</v>
      </c>
      <c r="G14462" s="2" t="s">
        <v>3287</v>
      </c>
      <c r="H14462" s="2">
        <v>470.25</v>
      </c>
    </row>
    <row r="14463" spans="1:8" x14ac:dyDescent="0.2">
      <c r="A14463" s="5">
        <v>87232702</v>
      </c>
      <c r="B14463" s="5" t="s">
        <v>28804</v>
      </c>
      <c r="C14463" s="5" t="s">
        <v>28805</v>
      </c>
      <c r="D14463" s="2">
        <v>945</v>
      </c>
      <c r="E14463" s="8" t="s">
        <v>2699</v>
      </c>
      <c r="F14463" s="5">
        <v>765</v>
      </c>
      <c r="G14463" s="2" t="s">
        <v>3287</v>
      </c>
      <c r="H14463" s="2">
        <v>1021.55</v>
      </c>
    </row>
    <row r="14464" spans="1:8" x14ac:dyDescent="0.2">
      <c r="A14464" s="5">
        <v>87232980</v>
      </c>
      <c r="B14464" s="5" t="s">
        <v>28806</v>
      </c>
      <c r="C14464" s="5" t="s">
        <v>28807</v>
      </c>
      <c r="D14464" s="2">
        <v>1492</v>
      </c>
      <c r="E14464" s="8" t="s">
        <v>2699</v>
      </c>
      <c r="F14464" s="5">
        <v>160</v>
      </c>
      <c r="G14464" s="2" t="s">
        <v>3287</v>
      </c>
      <c r="H14464" s="2">
        <v>1612.85</v>
      </c>
    </row>
    <row r="14465" spans="1:8" x14ac:dyDescent="0.2">
      <c r="A14465" s="5">
        <v>87233401</v>
      </c>
      <c r="B14465" s="5" t="s">
        <v>28808</v>
      </c>
      <c r="C14465" s="5" t="s">
        <v>28809</v>
      </c>
      <c r="D14465" s="2">
        <v>4.25</v>
      </c>
      <c r="E14465" s="8" t="s">
        <v>2700</v>
      </c>
      <c r="F14465" s="5">
        <v>695</v>
      </c>
      <c r="G14465" s="2" t="s">
        <v>3287</v>
      </c>
      <c r="H14465" s="2">
        <v>4.5999999999999996</v>
      </c>
    </row>
    <row r="14466" spans="1:8" x14ac:dyDescent="0.2">
      <c r="A14466" s="5">
        <v>87233933</v>
      </c>
      <c r="B14466" s="5" t="s">
        <v>28810</v>
      </c>
      <c r="C14466" s="5" t="s">
        <v>28811</v>
      </c>
      <c r="D14466" s="2">
        <v>1580</v>
      </c>
      <c r="E14466" s="8" t="s">
        <v>2700</v>
      </c>
      <c r="F14466" s="5">
        <v>925</v>
      </c>
      <c r="G14466" s="2" t="s">
        <v>3287</v>
      </c>
      <c r="H14466" s="2">
        <v>1708</v>
      </c>
    </row>
    <row r="14467" spans="1:8" x14ac:dyDescent="0.2">
      <c r="A14467" s="5">
        <v>87240312</v>
      </c>
      <c r="B14467" s="5" t="s">
        <v>28812</v>
      </c>
      <c r="C14467" s="5" t="s">
        <v>28813</v>
      </c>
      <c r="D14467" s="2">
        <v>0.1</v>
      </c>
      <c r="F14467" s="5">
        <v>144</v>
      </c>
      <c r="G14467" s="2" t="s">
        <v>3287</v>
      </c>
      <c r="H14467" s="2">
        <v>0.1</v>
      </c>
    </row>
    <row r="14468" spans="1:8" x14ac:dyDescent="0.2">
      <c r="A14468" s="5">
        <v>87240313</v>
      </c>
      <c r="B14468" s="5" t="s">
        <v>28814</v>
      </c>
      <c r="C14468" s="5" t="s">
        <v>28814</v>
      </c>
      <c r="D14468" s="2">
        <v>0.1</v>
      </c>
      <c r="F14468" s="5">
        <v>144</v>
      </c>
      <c r="G14468" s="2" t="s">
        <v>3287</v>
      </c>
      <c r="H14468" s="2">
        <v>0.1</v>
      </c>
    </row>
    <row r="14469" spans="1:8" x14ac:dyDescent="0.2">
      <c r="A14469" s="5">
        <v>87240430</v>
      </c>
      <c r="B14469" s="5" t="s">
        <v>28815</v>
      </c>
      <c r="C14469" s="5" t="s">
        <v>28816</v>
      </c>
      <c r="D14469" s="2">
        <v>128</v>
      </c>
      <c r="E14469" s="8" t="s">
        <v>2700</v>
      </c>
      <c r="F14469" s="5">
        <v>196</v>
      </c>
      <c r="G14469" s="2" t="s">
        <v>3287</v>
      </c>
      <c r="H14469" s="2">
        <v>138.35</v>
      </c>
    </row>
    <row r="14470" spans="1:8" x14ac:dyDescent="0.2">
      <c r="A14470" s="5">
        <v>87240530</v>
      </c>
      <c r="B14470" s="5" t="s">
        <v>28817</v>
      </c>
      <c r="C14470" s="5" t="s">
        <v>28818</v>
      </c>
      <c r="D14470" s="2">
        <v>62.8</v>
      </c>
      <c r="E14470" s="8" t="s">
        <v>2700</v>
      </c>
      <c r="F14470" s="5">
        <v>196</v>
      </c>
      <c r="G14470" s="2" t="s">
        <v>3287</v>
      </c>
      <c r="H14470" s="2">
        <v>67.900000000000006</v>
      </c>
    </row>
    <row r="14471" spans="1:8" x14ac:dyDescent="0.2">
      <c r="A14471" s="5">
        <v>87240680</v>
      </c>
      <c r="B14471" s="5" t="s">
        <v>28819</v>
      </c>
      <c r="C14471" s="5" t="s">
        <v>28820</v>
      </c>
      <c r="D14471" s="2">
        <v>42.8</v>
      </c>
      <c r="E14471" s="8" t="s">
        <v>2702</v>
      </c>
      <c r="F14471" s="5">
        <v>412</v>
      </c>
      <c r="G14471" s="2" t="s">
        <v>9594</v>
      </c>
      <c r="H14471" s="2">
        <v>46.25</v>
      </c>
    </row>
    <row r="14472" spans="1:8" x14ac:dyDescent="0.2">
      <c r="A14472" s="5">
        <v>87242401</v>
      </c>
      <c r="B14472" s="5" t="s">
        <v>28821</v>
      </c>
      <c r="C14472" s="5" t="s">
        <v>28822</v>
      </c>
      <c r="D14472" s="2">
        <v>92.8</v>
      </c>
      <c r="E14472" s="8" t="s">
        <v>2700</v>
      </c>
      <c r="F14472" s="5">
        <v>196</v>
      </c>
      <c r="G14472" s="2" t="s">
        <v>3287</v>
      </c>
      <c r="H14472" s="2">
        <v>100.3</v>
      </c>
    </row>
    <row r="14473" spans="1:8" x14ac:dyDescent="0.2">
      <c r="A14473" s="5">
        <v>87242501</v>
      </c>
      <c r="B14473" s="5" t="s">
        <v>28823</v>
      </c>
      <c r="C14473" s="5" t="s">
        <v>28824</v>
      </c>
      <c r="D14473" s="2">
        <v>92.8</v>
      </c>
      <c r="E14473" s="8" t="s">
        <v>2700</v>
      </c>
      <c r="F14473" s="5">
        <v>196</v>
      </c>
      <c r="G14473" s="2" t="s">
        <v>3287</v>
      </c>
      <c r="H14473" s="2">
        <v>100.3</v>
      </c>
    </row>
    <row r="14474" spans="1:8" x14ac:dyDescent="0.2">
      <c r="A14474" s="5">
        <v>87243680</v>
      </c>
      <c r="B14474" s="5" t="s">
        <v>28825</v>
      </c>
      <c r="C14474" s="5" t="s">
        <v>28826</v>
      </c>
      <c r="D14474" s="2">
        <v>132</v>
      </c>
      <c r="E14474" s="8" t="s">
        <v>2699</v>
      </c>
      <c r="F14474" s="5">
        <v>160</v>
      </c>
      <c r="G14474" s="2" t="s">
        <v>3287</v>
      </c>
      <c r="H14474" s="2">
        <v>142.69999999999999</v>
      </c>
    </row>
    <row r="14475" spans="1:8" x14ac:dyDescent="0.2">
      <c r="A14475" s="5">
        <v>87245380</v>
      </c>
      <c r="B14475" s="5" t="s">
        <v>28827</v>
      </c>
      <c r="C14475" s="5" t="s">
        <v>28828</v>
      </c>
      <c r="D14475" s="2">
        <v>2964</v>
      </c>
      <c r="E14475" s="8" t="s">
        <v>2699</v>
      </c>
      <c r="F14475" s="5">
        <v>630</v>
      </c>
      <c r="G14475" s="2" t="s">
        <v>3287</v>
      </c>
      <c r="H14475" s="2">
        <v>3204.1</v>
      </c>
    </row>
    <row r="14476" spans="1:8" x14ac:dyDescent="0.2">
      <c r="A14476" s="5">
        <v>87249901</v>
      </c>
      <c r="B14476" s="5" t="s">
        <v>28829</v>
      </c>
      <c r="C14476" s="5" t="s">
        <v>28830</v>
      </c>
      <c r="D14476" s="2">
        <v>439</v>
      </c>
      <c r="E14476" s="8" t="s">
        <v>2702</v>
      </c>
      <c r="F14476" s="5">
        <v>412</v>
      </c>
      <c r="G14476" s="2" t="s">
        <v>3287</v>
      </c>
      <c r="H14476" s="2">
        <v>474.55</v>
      </c>
    </row>
    <row r="14477" spans="1:8" x14ac:dyDescent="0.2">
      <c r="A14477" s="5">
        <v>87250201</v>
      </c>
      <c r="B14477" s="5" t="s">
        <v>28831</v>
      </c>
      <c r="C14477" s="5" t="s">
        <v>28832</v>
      </c>
      <c r="D14477" s="2">
        <v>268</v>
      </c>
      <c r="E14477" s="8" t="s">
        <v>2698</v>
      </c>
      <c r="F14477" s="5">
        <v>375</v>
      </c>
      <c r="G14477" s="2" t="s">
        <v>3287</v>
      </c>
      <c r="H14477" s="2">
        <v>289.7</v>
      </c>
    </row>
    <row r="14478" spans="1:8" x14ac:dyDescent="0.2">
      <c r="A14478" s="5">
        <v>87251001</v>
      </c>
      <c r="B14478" s="5" t="s">
        <v>28833</v>
      </c>
      <c r="C14478" s="5" t="s">
        <v>28834</v>
      </c>
      <c r="D14478" s="2">
        <v>425</v>
      </c>
      <c r="E14478" s="8" t="s">
        <v>2698</v>
      </c>
      <c r="F14478" s="5">
        <v>375</v>
      </c>
      <c r="G14478" s="2" t="s">
        <v>3287</v>
      </c>
      <c r="H14478" s="2">
        <v>459.45</v>
      </c>
    </row>
    <row r="14479" spans="1:8" x14ac:dyDescent="0.2">
      <c r="A14479" s="5">
        <v>87251380</v>
      </c>
      <c r="B14479" s="5" t="s">
        <v>28835</v>
      </c>
      <c r="C14479" s="5" t="s">
        <v>28836</v>
      </c>
      <c r="D14479" s="2">
        <v>229</v>
      </c>
      <c r="E14479" s="8" t="s">
        <v>2699</v>
      </c>
      <c r="F14479" s="5">
        <v>160</v>
      </c>
      <c r="G14479" s="2" t="s">
        <v>3287</v>
      </c>
      <c r="H14479" s="2">
        <v>247.55</v>
      </c>
    </row>
    <row r="14480" spans="1:8" x14ac:dyDescent="0.2">
      <c r="A14480" s="5">
        <v>87253301</v>
      </c>
      <c r="B14480" s="5" t="s">
        <v>28837</v>
      </c>
      <c r="C14480" s="5" t="s">
        <v>28838</v>
      </c>
      <c r="D14480" s="2">
        <v>1749</v>
      </c>
      <c r="E14480" s="8" t="s">
        <v>2699</v>
      </c>
      <c r="F14480" s="5">
        <v>144</v>
      </c>
      <c r="G14480" s="2" t="s">
        <v>3287</v>
      </c>
      <c r="H14480" s="2">
        <v>1890.65</v>
      </c>
    </row>
    <row r="14481" spans="1:8" x14ac:dyDescent="0.2">
      <c r="A14481" s="5">
        <v>87253401</v>
      </c>
      <c r="B14481" s="5" t="s">
        <v>28839</v>
      </c>
      <c r="C14481" s="5" t="s">
        <v>28840</v>
      </c>
      <c r="D14481" s="2">
        <v>3703</v>
      </c>
      <c r="E14481" s="8" t="s">
        <v>2700</v>
      </c>
      <c r="F14481" s="5">
        <v>349</v>
      </c>
      <c r="G14481" s="2" t="s">
        <v>3287</v>
      </c>
      <c r="H14481" s="2">
        <v>4002.95</v>
      </c>
    </row>
    <row r="14482" spans="1:8" x14ac:dyDescent="0.2">
      <c r="A14482" s="5">
        <v>87256080</v>
      </c>
      <c r="B14482" s="5" t="s">
        <v>28841</v>
      </c>
      <c r="C14482" s="5" t="s">
        <v>28842</v>
      </c>
      <c r="D14482" s="2">
        <v>10880</v>
      </c>
      <c r="E14482" s="8" t="s">
        <v>2699</v>
      </c>
      <c r="F14482" s="5">
        <v>160</v>
      </c>
      <c r="G14482" s="2" t="s">
        <v>3287</v>
      </c>
      <c r="H14482" s="2">
        <v>11761.3</v>
      </c>
    </row>
    <row r="14483" spans="1:8" x14ac:dyDescent="0.2">
      <c r="A14483" s="5">
        <v>872600</v>
      </c>
      <c r="B14483" s="5" t="s">
        <v>28843</v>
      </c>
      <c r="C14483" s="5" t="s">
        <v>28844</v>
      </c>
      <c r="D14483" s="2">
        <v>36.4</v>
      </c>
      <c r="E14483" s="8" t="s">
        <v>2700</v>
      </c>
      <c r="F14483" s="5">
        <v>291</v>
      </c>
      <c r="G14483" s="2" t="s">
        <v>3287</v>
      </c>
      <c r="H14483" s="2">
        <v>39.35</v>
      </c>
    </row>
    <row r="14484" spans="1:8" x14ac:dyDescent="0.2">
      <c r="A14484" s="5">
        <v>87264801</v>
      </c>
      <c r="B14484" s="5" t="s">
        <v>28845</v>
      </c>
      <c r="C14484" s="5" t="s">
        <v>28846</v>
      </c>
      <c r="D14484" s="2">
        <v>3.85</v>
      </c>
      <c r="E14484" s="8" t="s">
        <v>2700</v>
      </c>
      <c r="F14484" s="5">
        <v>293</v>
      </c>
      <c r="G14484" s="2" t="s">
        <v>3323</v>
      </c>
      <c r="H14484" s="2">
        <v>4.1500000000000004</v>
      </c>
    </row>
    <row r="14485" spans="1:8" x14ac:dyDescent="0.2">
      <c r="A14485" s="5">
        <v>87265001</v>
      </c>
      <c r="B14485" s="5" t="s">
        <v>28847</v>
      </c>
      <c r="C14485" s="5" t="s">
        <v>28848</v>
      </c>
      <c r="D14485" s="2">
        <v>20.3</v>
      </c>
      <c r="E14485" s="8" t="s">
        <v>2700</v>
      </c>
      <c r="F14485" s="5">
        <v>196</v>
      </c>
      <c r="G14485" s="2" t="s">
        <v>3287</v>
      </c>
      <c r="H14485" s="2">
        <v>21.95</v>
      </c>
    </row>
    <row r="14486" spans="1:8" x14ac:dyDescent="0.2">
      <c r="A14486" s="5">
        <v>87265180</v>
      </c>
      <c r="B14486" s="5" t="s">
        <v>28849</v>
      </c>
      <c r="C14486" s="5" t="s">
        <v>28850</v>
      </c>
      <c r="D14486" s="2">
        <v>8000</v>
      </c>
      <c r="E14486" s="8" t="s">
        <v>2699</v>
      </c>
      <c r="F14486" s="5">
        <v>160</v>
      </c>
      <c r="G14486" s="2" t="s">
        <v>3287</v>
      </c>
      <c r="H14486" s="2">
        <v>8648</v>
      </c>
    </row>
    <row r="14487" spans="1:8" x14ac:dyDescent="0.2">
      <c r="A14487" s="5">
        <v>87265481</v>
      </c>
      <c r="B14487" s="5" t="s">
        <v>28851</v>
      </c>
      <c r="C14487" s="5" t="s">
        <v>28852</v>
      </c>
      <c r="D14487" s="2">
        <v>60.6</v>
      </c>
      <c r="E14487" s="8" t="s">
        <v>2700</v>
      </c>
      <c r="F14487" s="5">
        <v>196</v>
      </c>
      <c r="G14487" s="2" t="s">
        <v>3287</v>
      </c>
      <c r="H14487" s="2">
        <v>65.5</v>
      </c>
    </row>
    <row r="14488" spans="1:8" x14ac:dyDescent="0.2">
      <c r="A14488" s="5">
        <v>87266001</v>
      </c>
      <c r="B14488" s="5" t="s">
        <v>28853</v>
      </c>
      <c r="C14488" s="5" t="s">
        <v>28854</v>
      </c>
      <c r="D14488" s="2">
        <v>3.7</v>
      </c>
      <c r="E14488" s="8" t="s">
        <v>2700</v>
      </c>
      <c r="F14488" s="5">
        <v>293</v>
      </c>
      <c r="G14488" s="2" t="s">
        <v>3323</v>
      </c>
      <c r="H14488" s="2">
        <v>4</v>
      </c>
    </row>
    <row r="14489" spans="1:8" x14ac:dyDescent="0.2">
      <c r="A14489" s="5">
        <v>87267201</v>
      </c>
      <c r="B14489" s="5" t="s">
        <v>28855</v>
      </c>
      <c r="C14489" s="5" t="s">
        <v>28856</v>
      </c>
      <c r="D14489" s="2">
        <v>279</v>
      </c>
      <c r="E14489" s="8" t="s">
        <v>2700</v>
      </c>
      <c r="F14489" s="5">
        <v>392</v>
      </c>
      <c r="G14489" s="2" t="s">
        <v>3287</v>
      </c>
      <c r="H14489" s="2">
        <v>301.60000000000002</v>
      </c>
    </row>
    <row r="14490" spans="1:8" x14ac:dyDescent="0.2">
      <c r="A14490" s="5">
        <v>87267301</v>
      </c>
      <c r="B14490" s="5" t="s">
        <v>28857</v>
      </c>
      <c r="C14490" s="5" t="s">
        <v>28858</v>
      </c>
      <c r="D14490" s="2">
        <v>186</v>
      </c>
      <c r="E14490" s="8" t="s">
        <v>2700</v>
      </c>
      <c r="F14490" s="5">
        <v>392</v>
      </c>
      <c r="G14490" s="2" t="s">
        <v>3287</v>
      </c>
      <c r="H14490" s="2">
        <v>201.05</v>
      </c>
    </row>
    <row r="14491" spans="1:8" x14ac:dyDescent="0.2">
      <c r="A14491" s="5">
        <v>87267401</v>
      </c>
      <c r="B14491" s="5" t="s">
        <v>28859</v>
      </c>
      <c r="C14491" s="5" t="s">
        <v>28860</v>
      </c>
      <c r="D14491" s="2">
        <v>88</v>
      </c>
      <c r="E14491" s="8" t="s">
        <v>2700</v>
      </c>
      <c r="F14491" s="5">
        <v>392</v>
      </c>
      <c r="G14491" s="2" t="s">
        <v>3287</v>
      </c>
      <c r="H14491" s="2">
        <v>95.15</v>
      </c>
    </row>
    <row r="14492" spans="1:8" x14ac:dyDescent="0.2">
      <c r="A14492" s="5">
        <v>87267501</v>
      </c>
      <c r="B14492" s="5" t="s">
        <v>28861</v>
      </c>
      <c r="C14492" s="5" t="s">
        <v>28862</v>
      </c>
      <c r="D14492" s="2">
        <v>108</v>
      </c>
      <c r="E14492" s="8" t="s">
        <v>2700</v>
      </c>
      <c r="F14492" s="5">
        <v>392</v>
      </c>
      <c r="G14492" s="2" t="s">
        <v>3287</v>
      </c>
      <c r="H14492" s="2">
        <v>116.75</v>
      </c>
    </row>
    <row r="14493" spans="1:8" x14ac:dyDescent="0.2">
      <c r="A14493" s="5">
        <v>87267601</v>
      </c>
      <c r="B14493" s="5" t="s">
        <v>28863</v>
      </c>
      <c r="C14493" s="5" t="s">
        <v>28864</v>
      </c>
      <c r="D14493" s="2">
        <v>103</v>
      </c>
      <c r="E14493" s="8" t="s">
        <v>2702</v>
      </c>
      <c r="F14493" s="5">
        <v>371</v>
      </c>
      <c r="G14493" s="2" t="s">
        <v>3287</v>
      </c>
      <c r="H14493" s="2">
        <v>111.35</v>
      </c>
    </row>
    <row r="14494" spans="1:8" x14ac:dyDescent="0.2">
      <c r="A14494" s="5">
        <v>87270980</v>
      </c>
      <c r="B14494" s="5" t="s">
        <v>28865</v>
      </c>
      <c r="C14494" s="5" t="s">
        <v>28866</v>
      </c>
      <c r="D14494" s="2">
        <v>53.1</v>
      </c>
      <c r="E14494" s="8" t="s">
        <v>2700</v>
      </c>
      <c r="F14494" s="5">
        <v>196</v>
      </c>
      <c r="G14494" s="2" t="s">
        <v>3287</v>
      </c>
      <c r="H14494" s="2">
        <v>57.4</v>
      </c>
    </row>
    <row r="14495" spans="1:8" x14ac:dyDescent="0.2">
      <c r="A14495" s="5">
        <v>87271702</v>
      </c>
      <c r="B14495" s="5" t="s">
        <v>28867</v>
      </c>
      <c r="C14495" s="5" t="s">
        <v>28868</v>
      </c>
      <c r="D14495" s="2">
        <v>26</v>
      </c>
      <c r="E14495" s="8" t="s">
        <v>2700</v>
      </c>
      <c r="F14495" s="5">
        <v>196</v>
      </c>
      <c r="G14495" s="2" t="s">
        <v>3287</v>
      </c>
      <c r="H14495" s="2">
        <v>28.1</v>
      </c>
    </row>
    <row r="14496" spans="1:8" x14ac:dyDescent="0.2">
      <c r="A14496" s="5">
        <v>87271801</v>
      </c>
      <c r="B14496" s="5" t="s">
        <v>28869</v>
      </c>
      <c r="C14496" s="5" t="s">
        <v>28870</v>
      </c>
      <c r="D14496" s="2">
        <v>5.15</v>
      </c>
      <c r="E14496" s="8" t="s">
        <v>2700</v>
      </c>
      <c r="F14496" s="5">
        <v>196</v>
      </c>
      <c r="G14496" s="2" t="s">
        <v>3287</v>
      </c>
      <c r="H14496" s="2">
        <v>5.55</v>
      </c>
    </row>
    <row r="14497" spans="1:8" x14ac:dyDescent="0.2">
      <c r="A14497" s="5">
        <v>87271902</v>
      </c>
      <c r="B14497" s="5" t="s">
        <v>28871</v>
      </c>
      <c r="C14497" s="5" t="s">
        <v>28872</v>
      </c>
      <c r="D14497" s="2">
        <v>8.15</v>
      </c>
      <c r="E14497" s="8" t="s">
        <v>2700</v>
      </c>
      <c r="F14497" s="5">
        <v>196</v>
      </c>
      <c r="G14497" s="2" t="s">
        <v>3287</v>
      </c>
      <c r="H14497" s="2">
        <v>8.8000000000000007</v>
      </c>
    </row>
    <row r="14498" spans="1:8" x14ac:dyDescent="0.2">
      <c r="A14498" s="5">
        <v>87272001</v>
      </c>
      <c r="B14498" s="5" t="s">
        <v>28873</v>
      </c>
      <c r="C14498" s="5" t="s">
        <v>28874</v>
      </c>
      <c r="D14498" s="2">
        <v>5.0999999999999996</v>
      </c>
      <c r="E14498" s="8" t="s">
        <v>2700</v>
      </c>
      <c r="F14498" s="5">
        <v>196</v>
      </c>
      <c r="G14498" s="2" t="s">
        <v>3287</v>
      </c>
      <c r="H14498" s="2">
        <v>5.5</v>
      </c>
    </row>
    <row r="14499" spans="1:8" x14ac:dyDescent="0.2">
      <c r="A14499" s="5">
        <v>87272301</v>
      </c>
      <c r="B14499" s="5" t="s">
        <v>28875</v>
      </c>
      <c r="C14499" s="5" t="s">
        <v>28876</v>
      </c>
      <c r="D14499" s="2">
        <v>1182</v>
      </c>
      <c r="E14499" s="8" t="s">
        <v>2699</v>
      </c>
      <c r="F14499" s="5">
        <v>160</v>
      </c>
      <c r="G14499" s="2" t="s">
        <v>3287</v>
      </c>
      <c r="H14499" s="2">
        <v>1277.75</v>
      </c>
    </row>
    <row r="14500" spans="1:8" x14ac:dyDescent="0.2">
      <c r="A14500" s="5">
        <v>87272801</v>
      </c>
      <c r="B14500" s="5" t="s">
        <v>28877</v>
      </c>
      <c r="C14500" s="5" t="s">
        <v>28878</v>
      </c>
      <c r="D14500" s="2">
        <v>973</v>
      </c>
      <c r="E14500" s="8" t="s">
        <v>2700</v>
      </c>
      <c r="F14500" s="5">
        <v>196</v>
      </c>
      <c r="G14500" s="2" t="s">
        <v>3287</v>
      </c>
      <c r="H14500" s="2">
        <v>1051.8</v>
      </c>
    </row>
    <row r="14501" spans="1:8" x14ac:dyDescent="0.2">
      <c r="A14501" s="5">
        <v>87272901</v>
      </c>
      <c r="B14501" s="5" t="s">
        <v>28879</v>
      </c>
      <c r="C14501" s="5" t="s">
        <v>28880</v>
      </c>
      <c r="D14501" s="2">
        <v>177</v>
      </c>
      <c r="E14501" s="8" t="s">
        <v>2700</v>
      </c>
      <c r="F14501" s="5">
        <v>196</v>
      </c>
      <c r="G14501" s="2" t="s">
        <v>3287</v>
      </c>
      <c r="H14501" s="2">
        <v>191.35</v>
      </c>
    </row>
    <row r="14502" spans="1:8" x14ac:dyDescent="0.2">
      <c r="A14502" s="5">
        <v>87273001</v>
      </c>
      <c r="B14502" s="5" t="s">
        <v>28881</v>
      </c>
      <c r="C14502" s="5" t="s">
        <v>28882</v>
      </c>
      <c r="D14502" s="2">
        <v>62.3</v>
      </c>
      <c r="E14502" s="8" t="s">
        <v>2700</v>
      </c>
      <c r="F14502" s="5">
        <v>196</v>
      </c>
      <c r="G14502" s="2" t="s">
        <v>3287</v>
      </c>
      <c r="H14502" s="2">
        <v>67.349999999999994</v>
      </c>
    </row>
    <row r="14503" spans="1:8" x14ac:dyDescent="0.2">
      <c r="A14503" s="5">
        <v>87273101</v>
      </c>
      <c r="B14503" s="5" t="s">
        <v>28883</v>
      </c>
      <c r="C14503" s="5" t="s">
        <v>28884</v>
      </c>
      <c r="D14503" s="2">
        <v>18.2</v>
      </c>
      <c r="E14503" s="8" t="s">
        <v>2700</v>
      </c>
      <c r="F14503" s="5">
        <v>196</v>
      </c>
      <c r="G14503" s="2" t="s">
        <v>3287</v>
      </c>
      <c r="H14503" s="2">
        <v>19.649999999999999</v>
      </c>
    </row>
    <row r="14504" spans="1:8" x14ac:dyDescent="0.2">
      <c r="A14504" s="5">
        <v>87273201</v>
      </c>
      <c r="B14504" s="5" t="s">
        <v>28885</v>
      </c>
      <c r="C14504" s="5" t="s">
        <v>28886</v>
      </c>
      <c r="D14504" s="2">
        <v>41.4</v>
      </c>
      <c r="E14504" s="8" t="s">
        <v>2700</v>
      </c>
      <c r="F14504" s="5">
        <v>196</v>
      </c>
      <c r="G14504" s="2" t="s">
        <v>3287</v>
      </c>
      <c r="H14504" s="2">
        <v>44.75</v>
      </c>
    </row>
    <row r="14505" spans="1:8" x14ac:dyDescent="0.2">
      <c r="A14505" s="5">
        <v>87279580</v>
      </c>
      <c r="B14505" s="5" t="s">
        <v>28887</v>
      </c>
      <c r="C14505" s="5" t="s">
        <v>28888</v>
      </c>
      <c r="D14505" s="2">
        <v>213</v>
      </c>
      <c r="E14505" s="8" t="s">
        <v>2699</v>
      </c>
      <c r="F14505" s="5">
        <v>160</v>
      </c>
      <c r="G14505" s="2" t="s">
        <v>3287</v>
      </c>
      <c r="H14505" s="2">
        <v>230.25</v>
      </c>
    </row>
    <row r="14506" spans="1:8" x14ac:dyDescent="0.2">
      <c r="A14506" s="5">
        <v>87284001</v>
      </c>
      <c r="B14506" s="5" t="s">
        <v>1242</v>
      </c>
      <c r="C14506" s="5" t="s">
        <v>1243</v>
      </c>
      <c r="D14506" s="2">
        <v>4.0999999999999996</v>
      </c>
      <c r="E14506" s="8" t="s">
        <v>2698</v>
      </c>
      <c r="F14506" s="5">
        <v>398</v>
      </c>
      <c r="G14506" s="2" t="s">
        <v>3287</v>
      </c>
      <c r="H14506" s="2">
        <v>4.45</v>
      </c>
    </row>
    <row r="14507" spans="1:8" x14ac:dyDescent="0.2">
      <c r="A14507" s="5">
        <v>87284101</v>
      </c>
      <c r="B14507" s="5" t="s">
        <v>1244</v>
      </c>
      <c r="C14507" s="5" t="s">
        <v>1245</v>
      </c>
      <c r="D14507" s="2">
        <v>6.45</v>
      </c>
      <c r="E14507" s="8" t="s">
        <v>2698</v>
      </c>
      <c r="F14507" s="5">
        <v>398</v>
      </c>
      <c r="G14507" s="2" t="s">
        <v>3287</v>
      </c>
      <c r="H14507" s="2">
        <v>6.95</v>
      </c>
    </row>
    <row r="14508" spans="1:8" x14ac:dyDescent="0.2">
      <c r="A14508" s="5">
        <v>87290680</v>
      </c>
      <c r="B14508" s="5" t="s">
        <v>28889</v>
      </c>
      <c r="C14508" s="5" t="s">
        <v>28890</v>
      </c>
      <c r="D14508" s="2">
        <v>211</v>
      </c>
      <c r="E14508" s="8" t="s">
        <v>2702</v>
      </c>
      <c r="F14508" s="5">
        <v>365</v>
      </c>
      <c r="G14508" s="2" t="s">
        <v>3287</v>
      </c>
      <c r="H14508" s="2">
        <v>228.1</v>
      </c>
    </row>
    <row r="14509" spans="1:8" x14ac:dyDescent="0.2">
      <c r="A14509" s="5">
        <v>87291001</v>
      </c>
      <c r="B14509" s="5" t="s">
        <v>28891</v>
      </c>
      <c r="C14509" s="5" t="s">
        <v>28892</v>
      </c>
      <c r="D14509" s="2">
        <v>80</v>
      </c>
      <c r="E14509" s="8" t="s">
        <v>2700</v>
      </c>
      <c r="F14509" s="5">
        <v>196</v>
      </c>
      <c r="G14509" s="2" t="s">
        <v>3287</v>
      </c>
      <c r="H14509" s="2">
        <v>86.5</v>
      </c>
    </row>
    <row r="14510" spans="1:8" x14ac:dyDescent="0.2">
      <c r="A14510" s="5">
        <v>87292301</v>
      </c>
      <c r="B14510" s="5" t="s">
        <v>28893</v>
      </c>
      <c r="C14510" s="5" t="s">
        <v>28894</v>
      </c>
      <c r="D14510" s="2">
        <v>77.400000000000006</v>
      </c>
      <c r="E14510" s="8" t="s">
        <v>2699</v>
      </c>
      <c r="F14510" s="5">
        <v>160</v>
      </c>
      <c r="G14510" s="2" t="s">
        <v>3287</v>
      </c>
      <c r="H14510" s="2">
        <v>83.65</v>
      </c>
    </row>
    <row r="14511" spans="1:8" x14ac:dyDescent="0.2">
      <c r="A14511" s="5">
        <v>87294601</v>
      </c>
      <c r="B14511" s="5" t="s">
        <v>28895</v>
      </c>
      <c r="C14511" s="5" t="s">
        <v>28896</v>
      </c>
      <c r="D14511" s="2">
        <v>102</v>
      </c>
      <c r="E14511" s="8" t="s">
        <v>2700</v>
      </c>
      <c r="F14511" s="5">
        <v>196</v>
      </c>
      <c r="G14511" s="2" t="s">
        <v>3287</v>
      </c>
      <c r="H14511" s="2">
        <v>110.25</v>
      </c>
    </row>
    <row r="14512" spans="1:8" x14ac:dyDescent="0.2">
      <c r="A14512" s="5">
        <v>87301580</v>
      </c>
      <c r="B14512" s="5" t="s">
        <v>28897</v>
      </c>
      <c r="C14512" s="5" t="s">
        <v>28898</v>
      </c>
      <c r="D14512" s="2">
        <v>63.7</v>
      </c>
      <c r="E14512" s="8" t="s">
        <v>2699</v>
      </c>
      <c r="F14512" s="5">
        <v>120</v>
      </c>
      <c r="G14512" s="2" t="s">
        <v>3287</v>
      </c>
      <c r="H14512" s="2">
        <v>68.849999999999994</v>
      </c>
    </row>
    <row r="14513" spans="1:8" x14ac:dyDescent="0.2">
      <c r="A14513" s="5">
        <v>87305101</v>
      </c>
      <c r="B14513" s="5" t="s">
        <v>28899</v>
      </c>
      <c r="C14513" s="5" t="s">
        <v>28900</v>
      </c>
      <c r="D14513" s="2">
        <v>121</v>
      </c>
      <c r="E14513" s="8" t="s">
        <v>2700</v>
      </c>
      <c r="F14513" s="5">
        <v>691</v>
      </c>
      <c r="G14513" s="2" t="s">
        <v>3287</v>
      </c>
      <c r="H14513" s="2">
        <v>130.80000000000001</v>
      </c>
    </row>
    <row r="14514" spans="1:8" x14ac:dyDescent="0.2">
      <c r="A14514" s="5">
        <v>87306812</v>
      </c>
      <c r="B14514" s="5" t="s">
        <v>28901</v>
      </c>
      <c r="C14514" s="5" t="s">
        <v>28902</v>
      </c>
      <c r="D14514" s="2">
        <v>0.1</v>
      </c>
      <c r="F14514" s="5">
        <v>520</v>
      </c>
      <c r="G14514" s="2" t="s">
        <v>3287</v>
      </c>
      <c r="H14514" s="2">
        <v>0.1</v>
      </c>
    </row>
    <row r="14515" spans="1:8" x14ac:dyDescent="0.2">
      <c r="A14515" s="5">
        <v>87306813</v>
      </c>
      <c r="B14515" s="5" t="s">
        <v>28902</v>
      </c>
      <c r="C14515" s="5" t="s">
        <v>28903</v>
      </c>
      <c r="D14515" s="2">
        <v>0.1</v>
      </c>
      <c r="F14515" s="5">
        <v>520</v>
      </c>
      <c r="G14515" s="2" t="s">
        <v>3287</v>
      </c>
      <c r="H14515" s="2">
        <v>0.1</v>
      </c>
    </row>
    <row r="14516" spans="1:8" x14ac:dyDescent="0.2">
      <c r="A14516" s="5">
        <v>87307401</v>
      </c>
      <c r="B14516" s="5" t="s">
        <v>28904</v>
      </c>
      <c r="C14516" s="5" t="s">
        <v>28905</v>
      </c>
      <c r="D14516" s="2">
        <v>20.5</v>
      </c>
      <c r="E14516" s="8" t="s">
        <v>2702</v>
      </c>
      <c r="F14516" s="5">
        <v>760</v>
      </c>
      <c r="G14516" s="2" t="s">
        <v>3287</v>
      </c>
      <c r="H14516" s="2">
        <v>22.15</v>
      </c>
    </row>
    <row r="14517" spans="1:8" x14ac:dyDescent="0.2">
      <c r="A14517" s="5">
        <v>87311912</v>
      </c>
      <c r="B14517" s="5" t="s">
        <v>28906</v>
      </c>
      <c r="C14517" s="5" t="s">
        <v>28907</v>
      </c>
      <c r="D14517" s="2">
        <v>0.1</v>
      </c>
      <c r="F14517" s="5">
        <v>520</v>
      </c>
      <c r="G14517" s="2" t="s">
        <v>3287</v>
      </c>
      <c r="H14517" s="2">
        <v>0.1</v>
      </c>
    </row>
    <row r="14518" spans="1:8" x14ac:dyDescent="0.2">
      <c r="A14518" s="5">
        <v>87311913</v>
      </c>
      <c r="B14518" s="5" t="s">
        <v>28908</v>
      </c>
      <c r="C14518" s="5" t="s">
        <v>28909</v>
      </c>
      <c r="D14518" s="2">
        <v>0.1</v>
      </c>
      <c r="F14518" s="5">
        <v>520</v>
      </c>
      <c r="G14518" s="2" t="s">
        <v>3287</v>
      </c>
      <c r="H14518" s="2">
        <v>0.1</v>
      </c>
    </row>
    <row r="14519" spans="1:8" x14ac:dyDescent="0.2">
      <c r="A14519" s="5">
        <v>87312801</v>
      </c>
      <c r="B14519" s="5" t="s">
        <v>28910</v>
      </c>
      <c r="C14519" s="5" t="s">
        <v>28911</v>
      </c>
      <c r="D14519" s="2">
        <v>54.9</v>
      </c>
      <c r="E14519" s="8" t="s">
        <v>2700</v>
      </c>
      <c r="F14519" s="5">
        <v>182</v>
      </c>
      <c r="G14519" s="2" t="s">
        <v>3287</v>
      </c>
      <c r="H14519" s="2">
        <v>59.35</v>
      </c>
    </row>
    <row r="14520" spans="1:8" x14ac:dyDescent="0.2">
      <c r="A14520" s="5">
        <v>87318402</v>
      </c>
      <c r="B14520" s="5" t="s">
        <v>28912</v>
      </c>
      <c r="C14520" s="5" t="s">
        <v>28913</v>
      </c>
      <c r="D14520" s="2">
        <v>23.4</v>
      </c>
      <c r="E14520" s="8" t="s">
        <v>2700</v>
      </c>
      <c r="F14520" s="5">
        <v>196</v>
      </c>
      <c r="G14520" s="2" t="s">
        <v>3287</v>
      </c>
      <c r="H14520" s="2">
        <v>25.3</v>
      </c>
    </row>
    <row r="14521" spans="1:8" x14ac:dyDescent="0.2">
      <c r="A14521" s="5">
        <v>87319001</v>
      </c>
      <c r="B14521" s="5" t="s">
        <v>28914</v>
      </c>
      <c r="C14521" s="5" t="s">
        <v>28915</v>
      </c>
      <c r="D14521" s="2">
        <v>176</v>
      </c>
      <c r="E14521" s="8" t="s">
        <v>2700</v>
      </c>
      <c r="F14521" s="5">
        <v>892</v>
      </c>
      <c r="G14521" s="2" t="s">
        <v>3287</v>
      </c>
      <c r="H14521" s="2">
        <v>190.25</v>
      </c>
    </row>
    <row r="14522" spans="1:8" x14ac:dyDescent="0.2">
      <c r="A14522" s="5">
        <v>87320382</v>
      </c>
      <c r="B14522" s="5" t="s">
        <v>28916</v>
      </c>
      <c r="C14522" s="5" t="s">
        <v>28917</v>
      </c>
      <c r="D14522" s="2">
        <v>160</v>
      </c>
      <c r="E14522" s="8" t="s">
        <v>2699</v>
      </c>
      <c r="F14522" s="5">
        <v>110</v>
      </c>
      <c r="G14522" s="2" t="s">
        <v>3497</v>
      </c>
      <c r="H14522" s="2">
        <v>172.95</v>
      </c>
    </row>
    <row r="14523" spans="1:8" x14ac:dyDescent="0.2">
      <c r="A14523" s="5">
        <v>87327480</v>
      </c>
      <c r="B14523" s="5" t="s">
        <v>28918</v>
      </c>
      <c r="C14523" s="5" t="s">
        <v>28919</v>
      </c>
      <c r="D14523" s="2">
        <v>9984</v>
      </c>
      <c r="E14523" s="8" t="s">
        <v>2699</v>
      </c>
      <c r="F14523" s="5">
        <v>625</v>
      </c>
      <c r="G14523" s="2" t="s">
        <v>3287</v>
      </c>
      <c r="H14523" s="2">
        <v>10792.7</v>
      </c>
    </row>
    <row r="14524" spans="1:8" x14ac:dyDescent="0.2">
      <c r="A14524" s="5">
        <v>87328601</v>
      </c>
      <c r="B14524" s="5" t="s">
        <v>28920</v>
      </c>
      <c r="C14524" s="5" t="s">
        <v>28921</v>
      </c>
      <c r="D14524" s="2">
        <v>68.2</v>
      </c>
      <c r="E14524" s="8" t="s">
        <v>2698</v>
      </c>
      <c r="F14524" s="5">
        <v>370</v>
      </c>
      <c r="G14524" s="2" t="s">
        <v>3287</v>
      </c>
      <c r="H14524" s="2">
        <v>73.7</v>
      </c>
    </row>
    <row r="14525" spans="1:8" x14ac:dyDescent="0.2">
      <c r="A14525" s="5">
        <v>87328901</v>
      </c>
      <c r="B14525" s="5" t="s">
        <v>28922</v>
      </c>
      <c r="C14525" s="5" t="s">
        <v>28923</v>
      </c>
      <c r="D14525" s="2">
        <v>34.700000000000003</v>
      </c>
      <c r="E14525" s="8" t="s">
        <v>2698</v>
      </c>
      <c r="F14525" s="5">
        <v>370</v>
      </c>
      <c r="G14525" s="2" t="s">
        <v>3287</v>
      </c>
      <c r="H14525" s="2">
        <v>37.5</v>
      </c>
    </row>
    <row r="14526" spans="1:8" x14ac:dyDescent="0.2">
      <c r="A14526" s="5">
        <v>87332980</v>
      </c>
      <c r="B14526" s="5" t="s">
        <v>28924</v>
      </c>
      <c r="C14526" s="5" t="s">
        <v>28925</v>
      </c>
      <c r="D14526" s="2">
        <v>6882</v>
      </c>
      <c r="E14526" s="8" t="s">
        <v>2699</v>
      </c>
      <c r="F14526" s="5">
        <v>144</v>
      </c>
      <c r="G14526" s="2" t="s">
        <v>3287</v>
      </c>
      <c r="H14526" s="2">
        <v>7439.45</v>
      </c>
    </row>
    <row r="14527" spans="1:8" x14ac:dyDescent="0.2">
      <c r="A14527" s="5">
        <v>87332981</v>
      </c>
      <c r="B14527" s="5" t="s">
        <v>28926</v>
      </c>
      <c r="C14527" s="5" t="s">
        <v>28927</v>
      </c>
      <c r="D14527" s="2">
        <v>9301</v>
      </c>
      <c r="E14527" s="8" t="s">
        <v>2699</v>
      </c>
      <c r="F14527" s="5">
        <v>144</v>
      </c>
      <c r="G14527" s="2" t="s">
        <v>6865</v>
      </c>
      <c r="H14527" s="2">
        <v>10054.4</v>
      </c>
    </row>
    <row r="14528" spans="1:8" x14ac:dyDescent="0.2">
      <c r="A14528" s="5">
        <v>87332982</v>
      </c>
      <c r="B14528" s="5" t="s">
        <v>28926</v>
      </c>
      <c r="C14528" s="5" t="s">
        <v>28928</v>
      </c>
      <c r="D14528" s="2">
        <v>9000</v>
      </c>
      <c r="E14528" s="8" t="s">
        <v>2699</v>
      </c>
      <c r="F14528" s="5">
        <v>144</v>
      </c>
      <c r="G14528" s="2" t="s">
        <v>6865</v>
      </c>
      <c r="H14528" s="2">
        <v>9729</v>
      </c>
    </row>
    <row r="14529" spans="1:8" x14ac:dyDescent="0.2">
      <c r="A14529" s="5">
        <v>87333080</v>
      </c>
      <c r="B14529" s="5" t="s">
        <v>28929</v>
      </c>
      <c r="C14529" s="5" t="s">
        <v>28930</v>
      </c>
      <c r="D14529" s="2">
        <v>1586</v>
      </c>
      <c r="E14529" s="8" t="s">
        <v>2699</v>
      </c>
      <c r="F14529" s="5">
        <v>144</v>
      </c>
      <c r="G14529" s="2" t="s">
        <v>3287</v>
      </c>
      <c r="H14529" s="2">
        <v>1714.45</v>
      </c>
    </row>
    <row r="14530" spans="1:8" x14ac:dyDescent="0.2">
      <c r="A14530" s="5">
        <v>87333180</v>
      </c>
      <c r="B14530" s="5" t="s">
        <v>28931</v>
      </c>
      <c r="C14530" s="5" t="s">
        <v>28932</v>
      </c>
      <c r="D14530" s="2">
        <v>9141</v>
      </c>
      <c r="E14530" s="8" t="s">
        <v>2699</v>
      </c>
      <c r="F14530" s="5">
        <v>144</v>
      </c>
      <c r="G14530" s="2" t="s">
        <v>3287</v>
      </c>
      <c r="H14530" s="2">
        <v>9881.4</v>
      </c>
    </row>
    <row r="14531" spans="1:8" x14ac:dyDescent="0.2">
      <c r="A14531" s="5">
        <v>87333280</v>
      </c>
      <c r="B14531" s="5" t="s">
        <v>28933</v>
      </c>
      <c r="C14531" s="5" t="s">
        <v>28934</v>
      </c>
      <c r="D14531" s="2">
        <v>1003</v>
      </c>
      <c r="E14531" s="8" t="s">
        <v>2699</v>
      </c>
      <c r="F14531" s="5">
        <v>144</v>
      </c>
      <c r="G14531" s="2" t="s">
        <v>3287</v>
      </c>
      <c r="H14531" s="2">
        <v>1084.25</v>
      </c>
    </row>
    <row r="14532" spans="1:8" x14ac:dyDescent="0.2">
      <c r="A14532" s="5">
        <v>87333281</v>
      </c>
      <c r="B14532" s="5" t="s">
        <v>28935</v>
      </c>
      <c r="C14532" s="5" t="s">
        <v>28936</v>
      </c>
      <c r="D14532" s="2">
        <v>1396</v>
      </c>
      <c r="E14532" s="8" t="s">
        <v>2699</v>
      </c>
      <c r="F14532" s="5">
        <v>144</v>
      </c>
      <c r="G14532" s="2" t="s">
        <v>6865</v>
      </c>
      <c r="H14532" s="2">
        <v>1509.1</v>
      </c>
    </row>
    <row r="14533" spans="1:8" x14ac:dyDescent="0.2">
      <c r="A14533" s="5">
        <v>87333380</v>
      </c>
      <c r="B14533" s="5" t="s">
        <v>28937</v>
      </c>
      <c r="C14533" s="5" t="s">
        <v>28938</v>
      </c>
      <c r="D14533" s="2">
        <v>6742</v>
      </c>
      <c r="E14533" s="8" t="s">
        <v>2699</v>
      </c>
      <c r="F14533" s="5">
        <v>144</v>
      </c>
      <c r="G14533" s="2" t="s">
        <v>3287</v>
      </c>
      <c r="H14533" s="2">
        <v>7288.1</v>
      </c>
    </row>
    <row r="14534" spans="1:8" x14ac:dyDescent="0.2">
      <c r="A14534" s="5">
        <v>87333480</v>
      </c>
      <c r="B14534" s="5" t="s">
        <v>28939</v>
      </c>
      <c r="C14534" s="5" t="s">
        <v>28940</v>
      </c>
      <c r="D14534" s="2">
        <v>1481</v>
      </c>
      <c r="E14534" s="8" t="s">
        <v>2699</v>
      </c>
      <c r="F14534" s="5">
        <v>144</v>
      </c>
      <c r="G14534" s="2" t="s">
        <v>3287</v>
      </c>
      <c r="H14534" s="2">
        <v>1600.95</v>
      </c>
    </row>
    <row r="14535" spans="1:8" x14ac:dyDescent="0.2">
      <c r="A14535" s="5">
        <v>87333901</v>
      </c>
      <c r="B14535" s="5" t="s">
        <v>28941</v>
      </c>
      <c r="C14535" s="5" t="s">
        <v>28942</v>
      </c>
      <c r="D14535" s="2">
        <v>6.2</v>
      </c>
      <c r="E14535" s="8" t="s">
        <v>2698</v>
      </c>
      <c r="F14535" s="5">
        <v>370</v>
      </c>
      <c r="G14535" s="2" t="s">
        <v>3287</v>
      </c>
      <c r="H14535" s="2">
        <v>6.7</v>
      </c>
    </row>
    <row r="14536" spans="1:8" x14ac:dyDescent="0.2">
      <c r="A14536" s="5">
        <v>87334001</v>
      </c>
      <c r="B14536" s="5" t="s">
        <v>28943</v>
      </c>
      <c r="C14536" s="5" t="s">
        <v>28944</v>
      </c>
      <c r="D14536" s="2">
        <v>41.1</v>
      </c>
      <c r="E14536" s="8" t="s">
        <v>2698</v>
      </c>
      <c r="F14536" s="5">
        <v>370</v>
      </c>
      <c r="G14536" s="2" t="s">
        <v>3287</v>
      </c>
      <c r="H14536" s="2">
        <v>44.45</v>
      </c>
    </row>
    <row r="14537" spans="1:8" x14ac:dyDescent="0.2">
      <c r="A14537" s="5">
        <v>87334101</v>
      </c>
      <c r="B14537" s="5" t="s">
        <v>28945</v>
      </c>
      <c r="C14537" s="5" t="s">
        <v>28946</v>
      </c>
      <c r="D14537" s="2">
        <v>37.299999999999997</v>
      </c>
      <c r="E14537" s="8" t="s">
        <v>2698</v>
      </c>
      <c r="F14537" s="5">
        <v>370</v>
      </c>
      <c r="G14537" s="2" t="s">
        <v>3287</v>
      </c>
      <c r="H14537" s="2">
        <v>40.299999999999997</v>
      </c>
    </row>
    <row r="14538" spans="1:8" x14ac:dyDescent="0.2">
      <c r="A14538" s="5">
        <v>87336501</v>
      </c>
      <c r="B14538" s="5" t="s">
        <v>28947</v>
      </c>
      <c r="C14538" s="5" t="s">
        <v>28948</v>
      </c>
      <c r="D14538" s="2">
        <v>88.5</v>
      </c>
      <c r="E14538" s="8" t="s">
        <v>2699</v>
      </c>
      <c r="F14538" s="5">
        <v>550</v>
      </c>
      <c r="G14538" s="2" t="s">
        <v>3287</v>
      </c>
      <c r="H14538" s="2">
        <v>95.65</v>
      </c>
    </row>
    <row r="14539" spans="1:8" x14ac:dyDescent="0.2">
      <c r="A14539" s="5">
        <v>87336601</v>
      </c>
      <c r="B14539" s="5" t="s">
        <v>28949</v>
      </c>
      <c r="C14539" s="5" t="s">
        <v>28950</v>
      </c>
      <c r="D14539" s="2">
        <v>114</v>
      </c>
      <c r="E14539" s="8" t="s">
        <v>2699</v>
      </c>
      <c r="F14539" s="5">
        <v>550</v>
      </c>
      <c r="G14539" s="2" t="s">
        <v>3287</v>
      </c>
      <c r="H14539" s="2">
        <v>123.25</v>
      </c>
    </row>
    <row r="14540" spans="1:8" x14ac:dyDescent="0.2">
      <c r="A14540" s="5">
        <v>87336901</v>
      </c>
      <c r="B14540" s="5" t="s">
        <v>28951</v>
      </c>
      <c r="C14540" s="5" t="s">
        <v>28952</v>
      </c>
      <c r="D14540" s="2">
        <v>227</v>
      </c>
      <c r="E14540" s="8" t="s">
        <v>2700</v>
      </c>
      <c r="F14540" s="5">
        <v>349</v>
      </c>
      <c r="G14540" s="2" t="s">
        <v>3287</v>
      </c>
      <c r="H14540" s="2">
        <v>245.4</v>
      </c>
    </row>
    <row r="14541" spans="1:8" x14ac:dyDescent="0.2">
      <c r="A14541" s="5">
        <v>87337612</v>
      </c>
      <c r="B14541" s="5" t="s">
        <v>28953</v>
      </c>
      <c r="C14541" s="5" t="s">
        <v>28954</v>
      </c>
      <c r="D14541" s="2">
        <v>0.01</v>
      </c>
      <c r="F14541" s="5">
        <v>110</v>
      </c>
      <c r="G14541" s="2" t="s">
        <v>3287</v>
      </c>
      <c r="H14541" s="2">
        <v>0</v>
      </c>
    </row>
    <row r="14542" spans="1:8" x14ac:dyDescent="0.2">
      <c r="A14542" s="5">
        <v>87342801</v>
      </c>
      <c r="B14542" s="5" t="s">
        <v>28955</v>
      </c>
      <c r="C14542" s="5" t="s">
        <v>28956</v>
      </c>
      <c r="D14542" s="2">
        <v>82.3</v>
      </c>
      <c r="E14542" s="8" t="s">
        <v>2700</v>
      </c>
      <c r="F14542" s="5">
        <v>196</v>
      </c>
      <c r="G14542" s="2" t="s">
        <v>3287</v>
      </c>
      <c r="H14542" s="2">
        <v>88.95</v>
      </c>
    </row>
    <row r="14543" spans="1:8" x14ac:dyDescent="0.2">
      <c r="A14543" s="5">
        <v>87346601</v>
      </c>
      <c r="B14543" s="5" t="s">
        <v>28957</v>
      </c>
      <c r="C14543" s="5" t="s">
        <v>28958</v>
      </c>
      <c r="D14543" s="2">
        <v>24.6</v>
      </c>
      <c r="E14543" s="8" t="s">
        <v>2699</v>
      </c>
      <c r="F14543" s="5">
        <v>802</v>
      </c>
      <c r="G14543" s="2" t="s">
        <v>3287</v>
      </c>
      <c r="H14543" s="2">
        <v>26.6</v>
      </c>
    </row>
    <row r="14544" spans="1:8" x14ac:dyDescent="0.2">
      <c r="A14544" s="5">
        <v>87347290</v>
      </c>
      <c r="B14544" s="5" t="s">
        <v>28959</v>
      </c>
      <c r="C14544" s="5" t="s">
        <v>28960</v>
      </c>
      <c r="D14544" s="2">
        <v>83190</v>
      </c>
      <c r="E14544" s="8" t="s">
        <v>2699</v>
      </c>
      <c r="F14544" s="5">
        <v>630</v>
      </c>
      <c r="G14544" s="2" t="s">
        <v>3287</v>
      </c>
      <c r="H14544" s="2">
        <v>89928.4</v>
      </c>
    </row>
    <row r="14545" spans="1:8" x14ac:dyDescent="0.2">
      <c r="A14545" s="5">
        <v>87347291</v>
      </c>
      <c r="B14545" s="5" t="s">
        <v>28961</v>
      </c>
      <c r="C14545" s="5" t="s">
        <v>28962</v>
      </c>
      <c r="D14545" s="2">
        <v>99830</v>
      </c>
      <c r="E14545" s="8" t="s">
        <v>2699</v>
      </c>
      <c r="F14545" s="5">
        <v>630</v>
      </c>
      <c r="G14545" s="2" t="s">
        <v>3287</v>
      </c>
      <c r="H14545" s="2">
        <v>107916.25</v>
      </c>
    </row>
    <row r="14546" spans="1:8" x14ac:dyDescent="0.2">
      <c r="A14546" s="5">
        <v>87347292</v>
      </c>
      <c r="B14546" s="5" t="s">
        <v>28963</v>
      </c>
      <c r="C14546" s="5" t="s">
        <v>28964</v>
      </c>
      <c r="D14546" s="2">
        <v>116470</v>
      </c>
      <c r="E14546" s="8" t="s">
        <v>2699</v>
      </c>
      <c r="F14546" s="5">
        <v>630</v>
      </c>
      <c r="G14546" s="2" t="s">
        <v>3287</v>
      </c>
      <c r="H14546" s="2">
        <v>125904.05</v>
      </c>
    </row>
    <row r="14547" spans="1:8" x14ac:dyDescent="0.2">
      <c r="A14547" s="5">
        <v>87347293</v>
      </c>
      <c r="B14547" s="5" t="s">
        <v>28965</v>
      </c>
      <c r="C14547" s="5" t="s">
        <v>28966</v>
      </c>
      <c r="D14547" s="2">
        <v>133105</v>
      </c>
      <c r="E14547" s="8" t="s">
        <v>2699</v>
      </c>
      <c r="F14547" s="5">
        <v>630</v>
      </c>
      <c r="G14547" s="2" t="s">
        <v>3287</v>
      </c>
      <c r="H14547" s="2">
        <v>143886.5</v>
      </c>
    </row>
    <row r="14548" spans="1:8" x14ac:dyDescent="0.2">
      <c r="A14548" s="5">
        <v>87347294</v>
      </c>
      <c r="B14548" s="5" t="s">
        <v>28967</v>
      </c>
      <c r="C14548" s="5" t="s">
        <v>28968</v>
      </c>
      <c r="D14548" s="2">
        <v>147665</v>
      </c>
      <c r="E14548" s="8" t="s">
        <v>2699</v>
      </c>
      <c r="F14548" s="5">
        <v>630</v>
      </c>
      <c r="G14548" s="2" t="s">
        <v>3287</v>
      </c>
      <c r="H14548" s="2">
        <v>159625.85</v>
      </c>
    </row>
    <row r="14549" spans="1:8" x14ac:dyDescent="0.2">
      <c r="A14549" s="5">
        <v>87347295</v>
      </c>
      <c r="B14549" s="5" t="s">
        <v>28969</v>
      </c>
      <c r="C14549" s="5" t="s">
        <v>28970</v>
      </c>
      <c r="D14549" s="2">
        <v>162225</v>
      </c>
      <c r="E14549" s="8" t="s">
        <v>2699</v>
      </c>
      <c r="F14549" s="5">
        <v>630</v>
      </c>
      <c r="G14549" s="2" t="s">
        <v>3287</v>
      </c>
      <c r="H14549" s="2">
        <v>175365.25</v>
      </c>
    </row>
    <row r="14550" spans="1:8" x14ac:dyDescent="0.2">
      <c r="A14550" s="5">
        <v>87347296</v>
      </c>
      <c r="B14550" s="5" t="s">
        <v>28971</v>
      </c>
      <c r="C14550" s="5" t="s">
        <v>28972</v>
      </c>
      <c r="D14550" s="2">
        <v>71355</v>
      </c>
      <c r="E14550" s="8" t="s">
        <v>2699</v>
      </c>
      <c r="F14550" s="5">
        <v>630</v>
      </c>
      <c r="G14550" s="2" t="s">
        <v>3287</v>
      </c>
      <c r="H14550" s="2">
        <v>77134.75</v>
      </c>
    </row>
    <row r="14551" spans="1:8" x14ac:dyDescent="0.2">
      <c r="A14551" s="5">
        <v>87347480</v>
      </c>
      <c r="B14551" s="5" t="s">
        <v>28973</v>
      </c>
      <c r="C14551" s="5" t="s">
        <v>28974</v>
      </c>
      <c r="D14551" s="2">
        <v>93.6</v>
      </c>
      <c r="E14551" s="8" t="s">
        <v>2700</v>
      </c>
      <c r="F14551" s="5">
        <v>293</v>
      </c>
      <c r="G14551" s="2" t="s">
        <v>3287</v>
      </c>
      <c r="H14551" s="2">
        <v>101.2</v>
      </c>
    </row>
    <row r="14552" spans="1:8" x14ac:dyDescent="0.2">
      <c r="A14552" s="5">
        <v>87347601</v>
      </c>
      <c r="B14552" s="5" t="s">
        <v>28975</v>
      </c>
      <c r="C14552" s="5" t="s">
        <v>28976</v>
      </c>
      <c r="D14552" s="2">
        <v>1962</v>
      </c>
      <c r="E14552" s="8" t="s">
        <v>2699</v>
      </c>
      <c r="F14552" s="5">
        <v>630</v>
      </c>
      <c r="G14552" s="2" t="s">
        <v>3287</v>
      </c>
      <c r="H14552" s="2">
        <v>2120.9</v>
      </c>
    </row>
    <row r="14553" spans="1:8" x14ac:dyDescent="0.2">
      <c r="A14553" s="5">
        <v>87347701</v>
      </c>
      <c r="B14553" s="5" t="s">
        <v>28977</v>
      </c>
      <c r="C14553" s="5" t="s">
        <v>28978</v>
      </c>
      <c r="D14553" s="2">
        <v>1006</v>
      </c>
      <c r="E14553" s="8" t="s">
        <v>2699</v>
      </c>
      <c r="F14553" s="5">
        <v>630</v>
      </c>
      <c r="G14553" s="2" t="s">
        <v>3287</v>
      </c>
      <c r="H14553" s="2">
        <v>1087.5</v>
      </c>
    </row>
    <row r="14554" spans="1:8" x14ac:dyDescent="0.2">
      <c r="A14554" s="5">
        <v>87347801</v>
      </c>
      <c r="B14554" s="5" t="s">
        <v>28979</v>
      </c>
      <c r="C14554" s="5" t="s">
        <v>28980</v>
      </c>
      <c r="D14554" s="2">
        <v>1053</v>
      </c>
      <c r="E14554" s="8" t="s">
        <v>2699</v>
      </c>
      <c r="F14554" s="5">
        <v>630</v>
      </c>
      <c r="G14554" s="2" t="s">
        <v>3287</v>
      </c>
      <c r="H14554" s="2">
        <v>1138.3</v>
      </c>
    </row>
    <row r="14555" spans="1:8" x14ac:dyDescent="0.2">
      <c r="A14555" s="5">
        <v>87347901</v>
      </c>
      <c r="B14555" s="5" t="s">
        <v>28981</v>
      </c>
      <c r="C14555" s="5" t="s">
        <v>28982</v>
      </c>
      <c r="D14555" s="2">
        <v>1962</v>
      </c>
      <c r="E14555" s="8" t="s">
        <v>2699</v>
      </c>
      <c r="F14555" s="5">
        <v>630</v>
      </c>
      <c r="G14555" s="2" t="s">
        <v>3287</v>
      </c>
      <c r="H14555" s="2">
        <v>2120.9</v>
      </c>
    </row>
    <row r="14556" spans="1:8" x14ac:dyDescent="0.2">
      <c r="A14556" s="5">
        <v>87348001</v>
      </c>
      <c r="B14556" s="5" t="s">
        <v>28983</v>
      </c>
      <c r="C14556" s="5" t="s">
        <v>28984</v>
      </c>
      <c r="D14556" s="2">
        <v>1006</v>
      </c>
      <c r="E14556" s="8" t="s">
        <v>2699</v>
      </c>
      <c r="F14556" s="5">
        <v>630</v>
      </c>
      <c r="G14556" s="2" t="s">
        <v>3287</v>
      </c>
      <c r="H14556" s="2">
        <v>1087.5</v>
      </c>
    </row>
    <row r="14557" spans="1:8" x14ac:dyDescent="0.2">
      <c r="A14557" s="5">
        <v>87350201</v>
      </c>
      <c r="B14557" s="5" t="s">
        <v>28985</v>
      </c>
      <c r="C14557" s="5" t="s">
        <v>28986</v>
      </c>
      <c r="D14557" s="2">
        <v>68.7</v>
      </c>
      <c r="E14557" s="8" t="s">
        <v>2700</v>
      </c>
      <c r="F14557" s="5">
        <v>196</v>
      </c>
      <c r="G14557" s="2" t="s">
        <v>3287</v>
      </c>
      <c r="H14557" s="2">
        <v>74.25</v>
      </c>
    </row>
    <row r="14558" spans="1:8" x14ac:dyDescent="0.2">
      <c r="A14558" s="5">
        <v>87350301</v>
      </c>
      <c r="B14558" s="5" t="s">
        <v>28987</v>
      </c>
      <c r="C14558" s="5" t="s">
        <v>28988</v>
      </c>
      <c r="D14558" s="2">
        <v>4.6500000000000004</v>
      </c>
      <c r="E14558" s="8" t="s">
        <v>2700</v>
      </c>
      <c r="F14558" s="5">
        <v>196</v>
      </c>
      <c r="G14558" s="2" t="s">
        <v>3287</v>
      </c>
      <c r="H14558" s="2">
        <v>5.05</v>
      </c>
    </row>
    <row r="14559" spans="1:8" x14ac:dyDescent="0.2">
      <c r="A14559" s="5">
        <v>87350501</v>
      </c>
      <c r="B14559" s="5" t="s">
        <v>28989</v>
      </c>
      <c r="C14559" s="5" t="s">
        <v>28990</v>
      </c>
      <c r="D14559" s="2">
        <v>41.9</v>
      </c>
      <c r="E14559" s="8" t="s">
        <v>2700</v>
      </c>
      <c r="F14559" s="5">
        <v>196</v>
      </c>
      <c r="G14559" s="2" t="s">
        <v>3287</v>
      </c>
      <c r="H14559" s="2">
        <v>45.3</v>
      </c>
    </row>
    <row r="14560" spans="1:8" x14ac:dyDescent="0.2">
      <c r="A14560" s="5">
        <v>87350601</v>
      </c>
      <c r="B14560" s="5" t="s">
        <v>28991</v>
      </c>
      <c r="C14560" s="5" t="s">
        <v>28992</v>
      </c>
      <c r="D14560" s="2">
        <v>5.15</v>
      </c>
      <c r="E14560" s="8" t="s">
        <v>2700</v>
      </c>
      <c r="F14560" s="5">
        <v>196</v>
      </c>
      <c r="G14560" s="2" t="s">
        <v>3287</v>
      </c>
      <c r="H14560" s="2">
        <v>5.55</v>
      </c>
    </row>
    <row r="14561" spans="1:8" x14ac:dyDescent="0.2">
      <c r="A14561" s="5">
        <v>87351680</v>
      </c>
      <c r="B14561" s="5" t="s">
        <v>28993</v>
      </c>
      <c r="C14561" s="5" t="s">
        <v>28994</v>
      </c>
      <c r="D14561" s="2">
        <v>193</v>
      </c>
      <c r="E14561" s="8" t="s">
        <v>2700</v>
      </c>
      <c r="F14561" s="5">
        <v>162</v>
      </c>
      <c r="G14561" s="2" t="s">
        <v>3287</v>
      </c>
      <c r="H14561" s="2">
        <v>208.65</v>
      </c>
    </row>
    <row r="14562" spans="1:8" x14ac:dyDescent="0.2">
      <c r="A14562" s="5">
        <v>87356280</v>
      </c>
      <c r="B14562" s="5" t="s">
        <v>28995</v>
      </c>
      <c r="C14562" s="5" t="s">
        <v>28996</v>
      </c>
      <c r="D14562" s="2">
        <v>387</v>
      </c>
      <c r="E14562" s="8" t="s">
        <v>2699</v>
      </c>
      <c r="F14562" s="5">
        <v>765</v>
      </c>
      <c r="G14562" s="2" t="s">
        <v>3287</v>
      </c>
      <c r="H14562" s="2">
        <v>418.35</v>
      </c>
    </row>
    <row r="14563" spans="1:8" x14ac:dyDescent="0.2">
      <c r="A14563" s="5">
        <v>87356480</v>
      </c>
      <c r="B14563" s="5" t="s">
        <v>28997</v>
      </c>
      <c r="C14563" s="5" t="s">
        <v>28998</v>
      </c>
      <c r="D14563" s="2">
        <v>18.95</v>
      </c>
      <c r="E14563" s="8" t="s">
        <v>2700</v>
      </c>
      <c r="F14563" s="5">
        <v>291</v>
      </c>
      <c r="G14563" s="2" t="s">
        <v>3287</v>
      </c>
      <c r="H14563" s="2">
        <v>20.5</v>
      </c>
    </row>
    <row r="14564" spans="1:8" x14ac:dyDescent="0.2">
      <c r="A14564" s="5">
        <v>87356501</v>
      </c>
      <c r="B14564" s="5" t="s">
        <v>28999</v>
      </c>
      <c r="C14564" s="5" t="s">
        <v>29000</v>
      </c>
      <c r="D14564" s="2">
        <v>16.850000000000001</v>
      </c>
      <c r="E14564" s="8" t="s">
        <v>2700</v>
      </c>
      <c r="F14564" s="5">
        <v>196</v>
      </c>
      <c r="G14564" s="2" t="s">
        <v>3287</v>
      </c>
      <c r="H14564" s="2">
        <v>18.2</v>
      </c>
    </row>
    <row r="14565" spans="1:8" x14ac:dyDescent="0.2">
      <c r="A14565" s="5">
        <v>87365701</v>
      </c>
      <c r="B14565" s="5" t="s">
        <v>29001</v>
      </c>
      <c r="C14565" s="5" t="s">
        <v>29002</v>
      </c>
      <c r="D14565" s="2">
        <v>362</v>
      </c>
      <c r="E14565" s="8" t="s">
        <v>2702</v>
      </c>
      <c r="F14565" s="5">
        <v>381</v>
      </c>
      <c r="G14565" s="2" t="s">
        <v>3287</v>
      </c>
      <c r="H14565" s="2">
        <v>391.3</v>
      </c>
    </row>
    <row r="14566" spans="1:8" x14ac:dyDescent="0.2">
      <c r="A14566" s="5">
        <v>87366101</v>
      </c>
      <c r="B14566" s="5" t="s">
        <v>29003</v>
      </c>
      <c r="C14566" s="5" t="s">
        <v>29004</v>
      </c>
      <c r="D14566" s="2">
        <v>293</v>
      </c>
      <c r="E14566" s="8" t="s">
        <v>2700</v>
      </c>
      <c r="F14566" s="5">
        <v>196</v>
      </c>
      <c r="G14566" s="2" t="s">
        <v>3287</v>
      </c>
      <c r="H14566" s="2">
        <v>316.75</v>
      </c>
    </row>
    <row r="14567" spans="1:8" x14ac:dyDescent="0.2">
      <c r="A14567" s="5">
        <v>87366201</v>
      </c>
      <c r="B14567" s="5" t="s">
        <v>29005</v>
      </c>
      <c r="C14567" s="5" t="s">
        <v>29006</v>
      </c>
      <c r="D14567" s="2">
        <v>208</v>
      </c>
      <c r="E14567" s="8" t="s">
        <v>2700</v>
      </c>
      <c r="F14567" s="5">
        <v>196</v>
      </c>
      <c r="G14567" s="2" t="s">
        <v>3287</v>
      </c>
      <c r="H14567" s="2">
        <v>224.85</v>
      </c>
    </row>
    <row r="14568" spans="1:8" x14ac:dyDescent="0.2">
      <c r="A14568" s="5">
        <v>87369480</v>
      </c>
      <c r="B14568" s="5" t="s">
        <v>29007</v>
      </c>
      <c r="C14568" s="5" t="s">
        <v>29008</v>
      </c>
      <c r="D14568" s="2">
        <v>1226</v>
      </c>
      <c r="E14568" s="8" t="s">
        <v>2699</v>
      </c>
      <c r="F14568" s="5">
        <v>765</v>
      </c>
      <c r="G14568" s="2" t="s">
        <v>3287</v>
      </c>
      <c r="H14568" s="2">
        <v>1325.3</v>
      </c>
    </row>
    <row r="14569" spans="1:8" x14ac:dyDescent="0.2">
      <c r="A14569" s="5">
        <v>87372301</v>
      </c>
      <c r="B14569" s="5" t="s">
        <v>29009</v>
      </c>
      <c r="C14569" s="5" t="s">
        <v>29010</v>
      </c>
      <c r="D14569" s="2">
        <v>45.2</v>
      </c>
      <c r="E14569" s="8" t="s">
        <v>2700</v>
      </c>
      <c r="F14569" s="5">
        <v>196</v>
      </c>
      <c r="G14569" s="2" t="s">
        <v>3287</v>
      </c>
      <c r="H14569" s="2">
        <v>48.85</v>
      </c>
    </row>
    <row r="14570" spans="1:8" x14ac:dyDescent="0.2">
      <c r="A14570" s="5">
        <v>87372501</v>
      </c>
      <c r="B14570" s="5" t="s">
        <v>29011</v>
      </c>
      <c r="C14570" s="5" t="s">
        <v>29012</v>
      </c>
      <c r="D14570" s="2">
        <v>12.55</v>
      </c>
      <c r="E14570" s="8" t="s">
        <v>2700</v>
      </c>
      <c r="F14570" s="5">
        <v>196</v>
      </c>
      <c r="G14570" s="2" t="s">
        <v>3287</v>
      </c>
      <c r="H14570" s="2">
        <v>13.55</v>
      </c>
    </row>
    <row r="14571" spans="1:8" x14ac:dyDescent="0.2">
      <c r="A14571" s="5">
        <v>87373201</v>
      </c>
      <c r="B14571" s="5" t="s">
        <v>29013</v>
      </c>
      <c r="C14571" s="5" t="s">
        <v>29014</v>
      </c>
      <c r="D14571" s="2">
        <v>62</v>
      </c>
      <c r="E14571" s="8" t="s">
        <v>2700</v>
      </c>
      <c r="F14571" s="5">
        <v>196</v>
      </c>
      <c r="G14571" s="2" t="s">
        <v>3287</v>
      </c>
      <c r="H14571" s="2">
        <v>67</v>
      </c>
    </row>
    <row r="14572" spans="1:8" x14ac:dyDescent="0.2">
      <c r="A14572" s="5">
        <v>87375401</v>
      </c>
      <c r="B14572" s="5" t="s">
        <v>29015</v>
      </c>
      <c r="C14572" s="5" t="s">
        <v>29016</v>
      </c>
      <c r="D14572" s="2">
        <v>4.5999999999999996</v>
      </c>
      <c r="E14572" s="8" t="s">
        <v>2700</v>
      </c>
      <c r="F14572" s="5">
        <v>196</v>
      </c>
      <c r="G14572" s="2" t="s">
        <v>3287</v>
      </c>
      <c r="H14572" s="2">
        <v>4.95</v>
      </c>
    </row>
    <row r="14573" spans="1:8" x14ac:dyDescent="0.2">
      <c r="A14573" s="5">
        <v>87376201</v>
      </c>
      <c r="B14573" s="5" t="s">
        <v>29017</v>
      </c>
      <c r="C14573" s="5" t="s">
        <v>29018</v>
      </c>
      <c r="D14573" s="2">
        <v>14</v>
      </c>
      <c r="E14573" s="8" t="s">
        <v>2700</v>
      </c>
      <c r="F14573" s="5">
        <v>194</v>
      </c>
      <c r="G14573" s="2" t="s">
        <v>3287</v>
      </c>
      <c r="H14573" s="2">
        <v>15.15</v>
      </c>
    </row>
    <row r="14574" spans="1:8" x14ac:dyDescent="0.2">
      <c r="A14574" s="5">
        <v>87376202</v>
      </c>
      <c r="B14574" s="5" t="s">
        <v>29019</v>
      </c>
      <c r="C14574" s="5" t="s">
        <v>29020</v>
      </c>
      <c r="D14574" s="2">
        <v>14</v>
      </c>
      <c r="E14574" s="8" t="s">
        <v>2700</v>
      </c>
      <c r="F14574" s="5">
        <v>194</v>
      </c>
      <c r="G14574" s="2" t="s">
        <v>3287</v>
      </c>
      <c r="H14574" s="2">
        <v>15.15</v>
      </c>
    </row>
    <row r="14575" spans="1:8" x14ac:dyDescent="0.2">
      <c r="A14575" s="5">
        <v>87376880</v>
      </c>
      <c r="B14575" s="5" t="s">
        <v>29021</v>
      </c>
      <c r="C14575" s="5" t="s">
        <v>29022</v>
      </c>
      <c r="D14575" s="2">
        <v>1416</v>
      </c>
      <c r="E14575" s="8" t="s">
        <v>2699</v>
      </c>
      <c r="F14575" s="5">
        <v>620</v>
      </c>
      <c r="G14575" s="2" t="s">
        <v>3287</v>
      </c>
      <c r="H14575" s="2">
        <v>1530.7</v>
      </c>
    </row>
    <row r="14576" spans="1:8" x14ac:dyDescent="0.2">
      <c r="A14576" s="5">
        <v>87376980</v>
      </c>
      <c r="B14576" s="5" t="s">
        <v>29023</v>
      </c>
      <c r="C14576" s="5" t="s">
        <v>29024</v>
      </c>
      <c r="D14576" s="2">
        <v>1416</v>
      </c>
      <c r="E14576" s="8" t="s">
        <v>2699</v>
      </c>
      <c r="F14576" s="5">
        <v>620</v>
      </c>
      <c r="G14576" s="2" t="s">
        <v>3287</v>
      </c>
      <c r="H14576" s="2">
        <v>1530.7</v>
      </c>
    </row>
    <row r="14577" spans="1:8" x14ac:dyDescent="0.2">
      <c r="A14577" s="5">
        <v>87379480</v>
      </c>
      <c r="B14577" s="5" t="s">
        <v>29025</v>
      </c>
      <c r="C14577" s="5" t="s">
        <v>29026</v>
      </c>
      <c r="D14577" s="2">
        <v>200</v>
      </c>
      <c r="E14577" s="8" t="s">
        <v>2700</v>
      </c>
      <c r="F14577" s="5">
        <v>194</v>
      </c>
      <c r="G14577" s="2" t="s">
        <v>3287</v>
      </c>
      <c r="H14577" s="2">
        <v>216.2</v>
      </c>
    </row>
    <row r="14578" spans="1:8" x14ac:dyDescent="0.2">
      <c r="A14578" s="5">
        <v>87388701</v>
      </c>
      <c r="B14578" s="5" t="s">
        <v>29027</v>
      </c>
      <c r="C14578" s="5" t="s">
        <v>29028</v>
      </c>
      <c r="D14578" s="2">
        <v>50.6</v>
      </c>
      <c r="E14578" s="8" t="s">
        <v>2700</v>
      </c>
      <c r="F14578" s="5">
        <v>196</v>
      </c>
      <c r="G14578" s="2" t="s">
        <v>3287</v>
      </c>
      <c r="H14578" s="2">
        <v>54.7</v>
      </c>
    </row>
    <row r="14579" spans="1:8" x14ac:dyDescent="0.2">
      <c r="A14579" s="5">
        <v>87392380</v>
      </c>
      <c r="B14579" s="5" t="s">
        <v>29029</v>
      </c>
      <c r="C14579" s="5" t="s">
        <v>29030</v>
      </c>
      <c r="D14579" s="2">
        <v>9317</v>
      </c>
      <c r="E14579" s="8" t="s">
        <v>2699</v>
      </c>
      <c r="F14579" s="5">
        <v>144</v>
      </c>
      <c r="G14579" s="2" t="s">
        <v>3287</v>
      </c>
      <c r="H14579" s="2">
        <v>10071.700000000001</v>
      </c>
    </row>
    <row r="14580" spans="1:8" x14ac:dyDescent="0.2">
      <c r="A14580" s="5">
        <v>87392480</v>
      </c>
      <c r="B14580" s="5" t="s">
        <v>29031</v>
      </c>
      <c r="C14580" s="5" t="s">
        <v>29032</v>
      </c>
      <c r="D14580" s="2">
        <v>988</v>
      </c>
      <c r="E14580" s="8" t="s">
        <v>2699</v>
      </c>
      <c r="F14580" s="5">
        <v>144</v>
      </c>
      <c r="G14580" s="2" t="s">
        <v>3287</v>
      </c>
      <c r="H14580" s="2">
        <v>1068.05</v>
      </c>
    </row>
    <row r="14581" spans="1:8" x14ac:dyDescent="0.2">
      <c r="A14581" s="5">
        <v>87392481</v>
      </c>
      <c r="B14581" s="5" t="s">
        <v>29033</v>
      </c>
      <c r="C14581" s="5" t="s">
        <v>29034</v>
      </c>
      <c r="D14581" s="2">
        <v>1672</v>
      </c>
      <c r="E14581" s="8" t="s">
        <v>2699</v>
      </c>
      <c r="F14581" s="5">
        <v>144</v>
      </c>
      <c r="G14581" s="2" t="s">
        <v>6865</v>
      </c>
      <c r="H14581" s="2">
        <v>1807.45</v>
      </c>
    </row>
    <row r="14582" spans="1:8" x14ac:dyDescent="0.2">
      <c r="A14582" s="5">
        <v>87393330</v>
      </c>
      <c r="B14582" s="5" t="s">
        <v>29035</v>
      </c>
      <c r="C14582" s="5" t="s">
        <v>29036</v>
      </c>
      <c r="D14582" s="2">
        <v>922</v>
      </c>
      <c r="E14582" s="8" t="s">
        <v>2700</v>
      </c>
      <c r="F14582" s="5">
        <v>196</v>
      </c>
      <c r="G14582" s="2" t="s">
        <v>3287</v>
      </c>
      <c r="H14582" s="2">
        <v>996.7</v>
      </c>
    </row>
    <row r="14583" spans="1:8" x14ac:dyDescent="0.2">
      <c r="A14583" s="5">
        <v>87393530</v>
      </c>
      <c r="B14583" s="5" t="s">
        <v>29037</v>
      </c>
      <c r="C14583" s="5" t="s">
        <v>29038</v>
      </c>
      <c r="D14583" s="2">
        <v>803</v>
      </c>
      <c r="E14583" s="8" t="s">
        <v>2700</v>
      </c>
      <c r="F14583" s="5">
        <v>196</v>
      </c>
      <c r="G14583" s="2" t="s">
        <v>3287</v>
      </c>
      <c r="H14583" s="2">
        <v>868.05</v>
      </c>
    </row>
    <row r="14584" spans="1:8" x14ac:dyDescent="0.2">
      <c r="A14584" s="5">
        <v>87393531</v>
      </c>
      <c r="B14584" s="5" t="s">
        <v>29037</v>
      </c>
      <c r="C14584" s="5" t="s">
        <v>29039</v>
      </c>
      <c r="D14584" s="2">
        <v>737</v>
      </c>
      <c r="E14584" s="8" t="s">
        <v>2700</v>
      </c>
      <c r="F14584" s="5">
        <v>196</v>
      </c>
      <c r="G14584" s="2" t="s">
        <v>3287</v>
      </c>
      <c r="H14584" s="2">
        <v>796.7</v>
      </c>
    </row>
    <row r="14585" spans="1:8" x14ac:dyDescent="0.2">
      <c r="A14585" s="5">
        <v>87395580</v>
      </c>
      <c r="B14585" s="5" t="s">
        <v>29040</v>
      </c>
      <c r="C14585" s="5" t="s">
        <v>29041</v>
      </c>
      <c r="D14585" s="2">
        <v>37.5</v>
      </c>
      <c r="E14585" s="8" t="s">
        <v>2700</v>
      </c>
      <c r="F14585" s="5">
        <v>196</v>
      </c>
      <c r="G14585" s="2" t="s">
        <v>3287</v>
      </c>
      <c r="H14585" s="2">
        <v>40.549999999999997</v>
      </c>
    </row>
    <row r="14586" spans="1:8" x14ac:dyDescent="0.2">
      <c r="A14586" s="5">
        <v>87396401</v>
      </c>
      <c r="B14586" s="5" t="s">
        <v>29042</v>
      </c>
      <c r="C14586" s="5" t="s">
        <v>29043</v>
      </c>
      <c r="D14586" s="2">
        <v>603</v>
      </c>
      <c r="E14586" s="8" t="s">
        <v>2699</v>
      </c>
      <c r="F14586" s="5">
        <v>240</v>
      </c>
      <c r="G14586" s="2" t="s">
        <v>3287</v>
      </c>
      <c r="H14586" s="2">
        <v>651.85</v>
      </c>
    </row>
    <row r="14587" spans="1:8" x14ac:dyDescent="0.2">
      <c r="A14587" s="5">
        <v>874</v>
      </c>
      <c r="B14587" s="5" t="s">
        <v>29044</v>
      </c>
      <c r="C14587" s="5" t="s">
        <v>29045</v>
      </c>
      <c r="D14587" s="2">
        <v>1</v>
      </c>
      <c r="F14587" s="5">
        <v>870</v>
      </c>
      <c r="G14587" s="2" t="s">
        <v>3287</v>
      </c>
      <c r="H14587" s="2">
        <v>1.1000000000000001</v>
      </c>
    </row>
    <row r="14588" spans="1:8" x14ac:dyDescent="0.2">
      <c r="A14588" s="5">
        <v>87404680</v>
      </c>
      <c r="B14588" s="5" t="s">
        <v>880</v>
      </c>
      <c r="C14588" s="5" t="s">
        <v>881</v>
      </c>
      <c r="D14588" s="2">
        <v>486</v>
      </c>
      <c r="E14588" s="8" t="s">
        <v>2698</v>
      </c>
      <c r="F14588" s="5">
        <v>330</v>
      </c>
      <c r="G14588" s="2" t="s">
        <v>3497</v>
      </c>
      <c r="H14588" s="2">
        <v>525.35</v>
      </c>
    </row>
    <row r="14589" spans="1:8" x14ac:dyDescent="0.2">
      <c r="A14589" s="5">
        <v>87413080</v>
      </c>
      <c r="B14589" s="5" t="s">
        <v>29046</v>
      </c>
      <c r="C14589" s="5" t="s">
        <v>29047</v>
      </c>
      <c r="D14589" s="2">
        <v>11345</v>
      </c>
      <c r="E14589" s="8" t="s">
        <v>2699</v>
      </c>
      <c r="F14589" s="5">
        <v>210</v>
      </c>
      <c r="G14589" s="2" t="s">
        <v>3287</v>
      </c>
      <c r="H14589" s="2">
        <v>12263.95</v>
      </c>
    </row>
    <row r="14590" spans="1:8" x14ac:dyDescent="0.2">
      <c r="A14590" s="5">
        <v>87416130</v>
      </c>
      <c r="B14590" s="5" t="s">
        <v>29048</v>
      </c>
      <c r="C14590" s="5" t="s">
        <v>29049</v>
      </c>
      <c r="D14590" s="2">
        <v>21.7</v>
      </c>
      <c r="E14590" s="8" t="s">
        <v>2700</v>
      </c>
      <c r="F14590" s="5">
        <v>967</v>
      </c>
      <c r="G14590" s="2" t="s">
        <v>3287</v>
      </c>
      <c r="H14590" s="2">
        <v>23.45</v>
      </c>
    </row>
    <row r="14591" spans="1:8" x14ac:dyDescent="0.2">
      <c r="A14591" s="5">
        <v>87416201</v>
      </c>
      <c r="B14591" s="5" t="s">
        <v>29050</v>
      </c>
      <c r="C14591" s="5" t="s">
        <v>29051</v>
      </c>
      <c r="D14591" s="2">
        <v>216</v>
      </c>
      <c r="E14591" s="8" t="s">
        <v>2699</v>
      </c>
      <c r="F14591" s="5">
        <v>765</v>
      </c>
      <c r="G14591" s="2" t="s">
        <v>3287</v>
      </c>
      <c r="H14591" s="2">
        <v>233.5</v>
      </c>
    </row>
    <row r="14592" spans="1:8" x14ac:dyDescent="0.2">
      <c r="A14592" s="5">
        <v>87431430</v>
      </c>
      <c r="B14592" s="5" t="s">
        <v>29052</v>
      </c>
      <c r="C14592" s="5" t="s">
        <v>29053</v>
      </c>
      <c r="D14592" s="2">
        <v>2133</v>
      </c>
      <c r="E14592" s="8" t="s">
        <v>2700</v>
      </c>
      <c r="F14592" s="5">
        <v>196</v>
      </c>
      <c r="G14592" s="2" t="s">
        <v>3287</v>
      </c>
      <c r="H14592" s="2">
        <v>2305.75</v>
      </c>
    </row>
    <row r="14593" spans="1:8" x14ac:dyDescent="0.2">
      <c r="A14593" s="5">
        <v>8744281</v>
      </c>
      <c r="B14593" s="5" t="s">
        <v>29054</v>
      </c>
      <c r="C14593" s="5" t="s">
        <v>29055</v>
      </c>
      <c r="D14593" s="2">
        <v>2680</v>
      </c>
      <c r="E14593" s="8" t="s">
        <v>2700</v>
      </c>
      <c r="F14593" s="5">
        <v>691</v>
      </c>
      <c r="G14593" s="2" t="s">
        <v>3287</v>
      </c>
      <c r="H14593" s="2">
        <v>2897.1</v>
      </c>
    </row>
    <row r="14594" spans="1:8" x14ac:dyDescent="0.2">
      <c r="A14594" s="5">
        <v>87452280</v>
      </c>
      <c r="B14594" s="5" t="s">
        <v>29056</v>
      </c>
      <c r="C14594" s="5" t="s">
        <v>29057</v>
      </c>
      <c r="D14594" s="2">
        <v>867</v>
      </c>
      <c r="E14594" s="8" t="s">
        <v>2699</v>
      </c>
      <c r="F14594" s="5">
        <v>765</v>
      </c>
      <c r="G14594" s="2" t="s">
        <v>3287</v>
      </c>
      <c r="H14594" s="2">
        <v>937.25</v>
      </c>
    </row>
    <row r="14595" spans="1:8" x14ac:dyDescent="0.2">
      <c r="A14595" s="5">
        <v>87452401</v>
      </c>
      <c r="B14595" s="5" t="s">
        <v>29058</v>
      </c>
      <c r="C14595" s="5" t="s">
        <v>29059</v>
      </c>
      <c r="D14595" s="2">
        <v>79.900000000000006</v>
      </c>
      <c r="E14595" s="8" t="s">
        <v>2700</v>
      </c>
      <c r="F14595" s="5">
        <v>892</v>
      </c>
      <c r="G14595" s="2" t="s">
        <v>3287</v>
      </c>
      <c r="H14595" s="2">
        <v>86.35</v>
      </c>
    </row>
    <row r="14596" spans="1:8" x14ac:dyDescent="0.2">
      <c r="A14596" s="5">
        <v>87455580</v>
      </c>
      <c r="B14596" s="5" t="s">
        <v>29060</v>
      </c>
      <c r="C14596" s="5" t="s">
        <v>29061</v>
      </c>
      <c r="D14596" s="2">
        <v>2704</v>
      </c>
      <c r="E14596" s="8" t="s">
        <v>2699</v>
      </c>
      <c r="F14596" s="5">
        <v>630</v>
      </c>
      <c r="G14596" s="2" t="s">
        <v>3287</v>
      </c>
      <c r="H14596" s="2">
        <v>2923</v>
      </c>
    </row>
    <row r="14597" spans="1:8" x14ac:dyDescent="0.2">
      <c r="A14597" s="5">
        <v>87459001</v>
      </c>
      <c r="B14597" s="5" t="s">
        <v>29062</v>
      </c>
      <c r="C14597" s="5" t="s">
        <v>29063</v>
      </c>
      <c r="D14597" s="2">
        <v>437</v>
      </c>
      <c r="E14597" s="8" t="s">
        <v>2700</v>
      </c>
      <c r="F14597" s="5">
        <v>196</v>
      </c>
      <c r="G14597" s="2" t="s">
        <v>3287</v>
      </c>
      <c r="H14597" s="2">
        <v>472.4</v>
      </c>
    </row>
    <row r="14598" spans="1:8" x14ac:dyDescent="0.2">
      <c r="A14598" s="5">
        <v>87459101</v>
      </c>
      <c r="B14598" s="5" t="s">
        <v>29064</v>
      </c>
      <c r="C14598" s="5" t="s">
        <v>29065</v>
      </c>
      <c r="D14598" s="2">
        <v>178</v>
      </c>
      <c r="E14598" s="8" t="s">
        <v>2700</v>
      </c>
      <c r="F14598" s="5">
        <v>196</v>
      </c>
      <c r="G14598" s="2" t="s">
        <v>3287</v>
      </c>
      <c r="H14598" s="2">
        <v>192.4</v>
      </c>
    </row>
    <row r="14599" spans="1:8" x14ac:dyDescent="0.2">
      <c r="A14599" s="5">
        <v>87467580</v>
      </c>
      <c r="B14599" s="5" t="s">
        <v>2953</v>
      </c>
      <c r="C14599" s="5" t="s">
        <v>2954</v>
      </c>
      <c r="D14599" s="2">
        <v>17.399999999999999</v>
      </c>
      <c r="E14599" s="8" t="s">
        <v>2700</v>
      </c>
      <c r="F14599" s="5">
        <v>327</v>
      </c>
      <c r="G14599" s="2" t="s">
        <v>3287</v>
      </c>
      <c r="H14599" s="2">
        <v>18.8</v>
      </c>
    </row>
    <row r="14600" spans="1:8" x14ac:dyDescent="0.2">
      <c r="A14600" s="5">
        <v>87468301</v>
      </c>
      <c r="B14600" s="5" t="s">
        <v>2955</v>
      </c>
      <c r="C14600" s="5" t="s">
        <v>2956</v>
      </c>
      <c r="D14600" s="2">
        <v>15.2</v>
      </c>
      <c r="E14600" s="8" t="s">
        <v>2700</v>
      </c>
      <c r="F14600" s="5">
        <v>327</v>
      </c>
      <c r="G14600" s="2" t="s">
        <v>3287</v>
      </c>
      <c r="H14600" s="2">
        <v>16.45</v>
      </c>
    </row>
    <row r="14601" spans="1:8" x14ac:dyDescent="0.2">
      <c r="A14601" s="5">
        <v>87469880</v>
      </c>
      <c r="B14601" s="5" t="s">
        <v>29066</v>
      </c>
      <c r="C14601" s="5" t="s">
        <v>29067</v>
      </c>
      <c r="D14601" s="2">
        <v>169</v>
      </c>
      <c r="E14601" s="8" t="s">
        <v>2699</v>
      </c>
      <c r="F14601" s="5">
        <v>150</v>
      </c>
      <c r="G14601" s="2" t="s">
        <v>6865</v>
      </c>
      <c r="H14601" s="2">
        <v>182.7</v>
      </c>
    </row>
    <row r="14602" spans="1:8" x14ac:dyDescent="0.2">
      <c r="A14602" s="5">
        <v>87470401</v>
      </c>
      <c r="B14602" s="5" t="s">
        <v>29068</v>
      </c>
      <c r="C14602" s="5" t="s">
        <v>29069</v>
      </c>
      <c r="D14602" s="2">
        <v>24.6</v>
      </c>
      <c r="E14602" s="8" t="s">
        <v>2700</v>
      </c>
      <c r="F14602" s="5">
        <v>196</v>
      </c>
      <c r="G14602" s="2" t="s">
        <v>3287</v>
      </c>
      <c r="H14602" s="2">
        <v>26.6</v>
      </c>
    </row>
    <row r="14603" spans="1:8" x14ac:dyDescent="0.2">
      <c r="A14603" s="5">
        <v>87471401</v>
      </c>
      <c r="B14603" s="5" t="s">
        <v>29070</v>
      </c>
      <c r="C14603" s="5" t="s">
        <v>29071</v>
      </c>
      <c r="D14603" s="2">
        <v>33.4</v>
      </c>
      <c r="E14603" s="8" t="s">
        <v>2700</v>
      </c>
      <c r="F14603" s="5">
        <v>196</v>
      </c>
      <c r="G14603" s="2" t="s">
        <v>3287</v>
      </c>
      <c r="H14603" s="2">
        <v>36.1</v>
      </c>
    </row>
    <row r="14604" spans="1:8" x14ac:dyDescent="0.2">
      <c r="A14604" s="5">
        <v>87472001</v>
      </c>
      <c r="B14604" s="5" t="s">
        <v>29072</v>
      </c>
      <c r="C14604" s="5" t="s">
        <v>29073</v>
      </c>
      <c r="D14604" s="2">
        <v>140</v>
      </c>
      <c r="E14604" s="8" t="s">
        <v>2702</v>
      </c>
      <c r="F14604" s="5">
        <v>375</v>
      </c>
      <c r="G14604" s="2" t="s">
        <v>3323</v>
      </c>
      <c r="H14604" s="2">
        <v>151.35</v>
      </c>
    </row>
    <row r="14605" spans="1:8" x14ac:dyDescent="0.2">
      <c r="A14605" s="5">
        <v>87480101</v>
      </c>
      <c r="B14605" s="5" t="s">
        <v>29074</v>
      </c>
      <c r="C14605" s="5" t="s">
        <v>29075</v>
      </c>
      <c r="D14605" s="2">
        <v>2.1</v>
      </c>
      <c r="E14605" s="8" t="s">
        <v>2700</v>
      </c>
      <c r="F14605" s="5">
        <v>196</v>
      </c>
      <c r="G14605" s="2" t="s">
        <v>3287</v>
      </c>
      <c r="H14605" s="2">
        <v>2.25</v>
      </c>
    </row>
    <row r="14606" spans="1:8" x14ac:dyDescent="0.2">
      <c r="A14606" s="5">
        <v>87481002</v>
      </c>
      <c r="B14606" s="5" t="s">
        <v>29076</v>
      </c>
      <c r="C14606" s="5" t="s">
        <v>29077</v>
      </c>
      <c r="D14606" s="2">
        <v>416</v>
      </c>
      <c r="E14606" s="8" t="s">
        <v>2700</v>
      </c>
      <c r="F14606" s="5">
        <v>692</v>
      </c>
      <c r="G14606" s="2" t="s">
        <v>3287</v>
      </c>
      <c r="H14606" s="2">
        <v>449.7</v>
      </c>
    </row>
    <row r="14607" spans="1:8" x14ac:dyDescent="0.2">
      <c r="A14607" s="5">
        <v>87481101</v>
      </c>
      <c r="B14607" s="5" t="s">
        <v>29078</v>
      </c>
      <c r="C14607" s="5" t="s">
        <v>29079</v>
      </c>
      <c r="D14607" s="2">
        <v>75.400000000000006</v>
      </c>
      <c r="E14607" s="8" t="s">
        <v>2700</v>
      </c>
      <c r="F14607" s="5">
        <v>692</v>
      </c>
      <c r="G14607" s="2" t="s">
        <v>3287</v>
      </c>
      <c r="H14607" s="2">
        <v>81.5</v>
      </c>
    </row>
    <row r="14608" spans="1:8" x14ac:dyDescent="0.2">
      <c r="A14608" s="5">
        <v>87491001</v>
      </c>
      <c r="B14608" s="5" t="s">
        <v>29080</v>
      </c>
      <c r="C14608" s="5" t="s">
        <v>29081</v>
      </c>
      <c r="D14608" s="2">
        <v>983</v>
      </c>
      <c r="E14608" s="8" t="s">
        <v>2700</v>
      </c>
      <c r="F14608" s="5">
        <v>599</v>
      </c>
      <c r="G14608" s="2" t="s">
        <v>3287</v>
      </c>
      <c r="H14608" s="2">
        <v>1062.5999999999999</v>
      </c>
    </row>
    <row r="14609" spans="1:8" x14ac:dyDescent="0.2">
      <c r="A14609" s="5">
        <v>87491180</v>
      </c>
      <c r="B14609" s="5" t="s">
        <v>29082</v>
      </c>
      <c r="C14609" s="5" t="s">
        <v>29083</v>
      </c>
      <c r="D14609" s="2">
        <v>149</v>
      </c>
      <c r="E14609" s="8" t="s">
        <v>2699</v>
      </c>
      <c r="F14609" s="5">
        <v>910</v>
      </c>
      <c r="G14609" s="2" t="s">
        <v>3287</v>
      </c>
      <c r="H14609" s="2">
        <v>161.05000000000001</v>
      </c>
    </row>
    <row r="14610" spans="1:8" x14ac:dyDescent="0.2">
      <c r="A14610" s="5">
        <v>87491280</v>
      </c>
      <c r="B14610" s="5" t="s">
        <v>29084</v>
      </c>
      <c r="C14610" s="5" t="s">
        <v>29085</v>
      </c>
      <c r="D14610" s="2">
        <v>117</v>
      </c>
      <c r="E14610" s="8" t="s">
        <v>2699</v>
      </c>
      <c r="F14610" s="5">
        <v>910</v>
      </c>
      <c r="G14610" s="2" t="s">
        <v>3287</v>
      </c>
      <c r="H14610" s="2">
        <v>126.5</v>
      </c>
    </row>
    <row r="14611" spans="1:8" x14ac:dyDescent="0.2">
      <c r="A14611" s="5">
        <v>87493101</v>
      </c>
      <c r="B14611" s="5" t="s">
        <v>29086</v>
      </c>
      <c r="C14611" s="5" t="s">
        <v>29087</v>
      </c>
      <c r="D14611" s="2">
        <v>3.95</v>
      </c>
      <c r="E14611" s="8" t="s">
        <v>2700</v>
      </c>
      <c r="F14611" s="5">
        <v>196</v>
      </c>
      <c r="G14611" s="2" t="s">
        <v>3287</v>
      </c>
      <c r="H14611" s="2">
        <v>4.25</v>
      </c>
    </row>
    <row r="14612" spans="1:8" x14ac:dyDescent="0.2">
      <c r="A14612" s="5">
        <v>87495830</v>
      </c>
      <c r="B14612" s="5" t="s">
        <v>29088</v>
      </c>
      <c r="C14612" s="5" t="s">
        <v>29089</v>
      </c>
      <c r="D14612" s="2">
        <v>19.399999999999999</v>
      </c>
      <c r="E14612" s="8" t="s">
        <v>2700</v>
      </c>
      <c r="F14612" s="5">
        <v>194</v>
      </c>
      <c r="G14612" s="2" t="s">
        <v>3287</v>
      </c>
      <c r="H14612" s="2">
        <v>20.95</v>
      </c>
    </row>
    <row r="14613" spans="1:8" x14ac:dyDescent="0.2">
      <c r="A14613" s="5">
        <v>87498401</v>
      </c>
      <c r="B14613" s="5" t="s">
        <v>29090</v>
      </c>
      <c r="C14613" s="5" t="s">
        <v>29091</v>
      </c>
      <c r="D14613" s="2">
        <v>54.6</v>
      </c>
      <c r="E14613" s="8" t="s">
        <v>2700</v>
      </c>
      <c r="F14613" s="5">
        <v>196</v>
      </c>
      <c r="G14613" s="2" t="s">
        <v>3287</v>
      </c>
      <c r="H14613" s="2">
        <v>59</v>
      </c>
    </row>
    <row r="14614" spans="1:8" x14ac:dyDescent="0.2">
      <c r="A14614" s="5">
        <v>87498701</v>
      </c>
      <c r="B14614" s="5" t="s">
        <v>29092</v>
      </c>
      <c r="C14614" s="5" t="s">
        <v>29093</v>
      </c>
      <c r="D14614" s="2">
        <v>12.2</v>
      </c>
      <c r="E14614" s="8" t="s">
        <v>2700</v>
      </c>
      <c r="F14614" s="5">
        <v>196</v>
      </c>
      <c r="G14614" s="2" t="s">
        <v>3287</v>
      </c>
      <c r="H14614" s="2">
        <v>13.2</v>
      </c>
    </row>
    <row r="14615" spans="1:8" x14ac:dyDescent="0.2">
      <c r="A14615" s="5">
        <v>8750001</v>
      </c>
      <c r="B14615" s="5" t="s">
        <v>29094</v>
      </c>
      <c r="C14615" s="5" t="s">
        <v>29095</v>
      </c>
      <c r="D14615" s="2">
        <v>0.1</v>
      </c>
      <c r="F14615" s="5">
        <v>120</v>
      </c>
      <c r="G14615" s="2" t="s">
        <v>3287</v>
      </c>
      <c r="H14615" s="2">
        <v>0.1</v>
      </c>
    </row>
    <row r="14616" spans="1:8" x14ac:dyDescent="0.2">
      <c r="A14616" s="5">
        <v>8750002</v>
      </c>
      <c r="B14616" s="5" t="s">
        <v>29096</v>
      </c>
      <c r="C14616" s="5" t="s">
        <v>29097</v>
      </c>
      <c r="D14616" s="2">
        <v>0.1</v>
      </c>
      <c r="F14616" s="5">
        <v>120</v>
      </c>
      <c r="G14616" s="2" t="s">
        <v>3287</v>
      </c>
      <c r="H14616" s="2">
        <v>0.1</v>
      </c>
    </row>
    <row r="14617" spans="1:8" x14ac:dyDescent="0.2">
      <c r="A14617" s="5">
        <v>8750280</v>
      </c>
      <c r="B14617" s="5" t="s">
        <v>29098</v>
      </c>
      <c r="C14617" s="5" t="s">
        <v>29099</v>
      </c>
      <c r="D14617" s="2">
        <v>0.1</v>
      </c>
      <c r="E14617" s="8" t="s">
        <v>2700</v>
      </c>
      <c r="F14617" s="5">
        <v>260</v>
      </c>
      <c r="G14617" s="2" t="s">
        <v>3287</v>
      </c>
      <c r="H14617" s="2">
        <v>0.1</v>
      </c>
    </row>
    <row r="14618" spans="1:8" x14ac:dyDescent="0.2">
      <c r="A14618" s="5">
        <v>8750281</v>
      </c>
      <c r="B14618" s="5" t="s">
        <v>29100</v>
      </c>
      <c r="C14618" s="5" t="s">
        <v>29101</v>
      </c>
      <c r="D14618" s="2">
        <v>0.1</v>
      </c>
      <c r="E14618" s="8" t="s">
        <v>2700</v>
      </c>
      <c r="F14618" s="5">
        <v>260</v>
      </c>
      <c r="G14618" s="2" t="s">
        <v>3287</v>
      </c>
      <c r="H14618" s="2">
        <v>0.1</v>
      </c>
    </row>
    <row r="14619" spans="1:8" x14ac:dyDescent="0.2">
      <c r="A14619" s="5">
        <v>8750380</v>
      </c>
      <c r="B14619" s="5" t="s">
        <v>29102</v>
      </c>
      <c r="C14619" s="5" t="s">
        <v>29103</v>
      </c>
      <c r="D14619" s="2">
        <v>0.1</v>
      </c>
      <c r="F14619" s="5">
        <v>110</v>
      </c>
      <c r="G14619" s="2" t="s">
        <v>3287</v>
      </c>
      <c r="H14619" s="2">
        <v>0.1</v>
      </c>
    </row>
    <row r="14620" spans="1:8" x14ac:dyDescent="0.2">
      <c r="A14620" s="5">
        <v>8750412</v>
      </c>
      <c r="B14620" s="5" t="s">
        <v>29104</v>
      </c>
      <c r="C14620" s="5" t="s">
        <v>29105</v>
      </c>
      <c r="D14620" s="2">
        <v>0.1</v>
      </c>
      <c r="F14620" s="5">
        <v>250</v>
      </c>
      <c r="G14620" s="2" t="s">
        <v>3287</v>
      </c>
      <c r="H14620" s="2">
        <v>0.1</v>
      </c>
    </row>
    <row r="14621" spans="1:8" x14ac:dyDescent="0.2">
      <c r="A14621" s="5">
        <v>8750413</v>
      </c>
      <c r="B14621" s="5" t="s">
        <v>29106</v>
      </c>
      <c r="C14621" s="5" t="s">
        <v>29107</v>
      </c>
      <c r="D14621" s="2">
        <v>0.1</v>
      </c>
      <c r="F14621" s="5">
        <v>250</v>
      </c>
      <c r="G14621" s="2" t="s">
        <v>3287</v>
      </c>
      <c r="H14621" s="2">
        <v>0.1</v>
      </c>
    </row>
    <row r="14622" spans="1:8" x14ac:dyDescent="0.2">
      <c r="A14622" s="5">
        <v>8750512</v>
      </c>
      <c r="B14622" s="5" t="s">
        <v>29108</v>
      </c>
      <c r="C14622" s="5" t="s">
        <v>29109</v>
      </c>
      <c r="D14622" s="2">
        <v>0.1</v>
      </c>
      <c r="F14622" s="5">
        <v>808</v>
      </c>
      <c r="G14622" s="2" t="s">
        <v>3287</v>
      </c>
      <c r="H14622" s="2">
        <v>0.1</v>
      </c>
    </row>
    <row r="14623" spans="1:8" x14ac:dyDescent="0.2">
      <c r="A14623" s="5">
        <v>8750513</v>
      </c>
      <c r="B14623" s="5" t="s">
        <v>29110</v>
      </c>
      <c r="C14623" s="5" t="s">
        <v>29111</v>
      </c>
      <c r="D14623" s="2">
        <v>1.1000000000000001</v>
      </c>
      <c r="E14623" s="8" t="s">
        <v>2700</v>
      </c>
      <c r="F14623" s="5">
        <v>192</v>
      </c>
      <c r="G14623" s="2" t="s">
        <v>3287</v>
      </c>
      <c r="H14623" s="2">
        <v>1.2</v>
      </c>
    </row>
    <row r="14624" spans="1:8" x14ac:dyDescent="0.2">
      <c r="A14624" s="5">
        <v>87508880</v>
      </c>
      <c r="B14624" s="5" t="s">
        <v>29112</v>
      </c>
      <c r="C14624" s="5" t="s">
        <v>29113</v>
      </c>
      <c r="D14624" s="2">
        <v>78.2</v>
      </c>
      <c r="E14624" s="8" t="s">
        <v>2700</v>
      </c>
      <c r="F14624" s="5">
        <v>196</v>
      </c>
      <c r="G14624" s="2" t="s">
        <v>3287</v>
      </c>
      <c r="H14624" s="2">
        <v>84.55</v>
      </c>
    </row>
    <row r="14625" spans="1:8" x14ac:dyDescent="0.2">
      <c r="A14625" s="5">
        <v>8751030</v>
      </c>
      <c r="B14625" s="5" t="s">
        <v>29114</v>
      </c>
      <c r="C14625" s="5" t="s">
        <v>29115</v>
      </c>
      <c r="D14625" s="2">
        <v>0.1</v>
      </c>
      <c r="F14625" s="5">
        <v>253</v>
      </c>
      <c r="G14625" s="2" t="s">
        <v>3287</v>
      </c>
      <c r="H14625" s="2">
        <v>0.1</v>
      </c>
    </row>
    <row r="14626" spans="1:8" x14ac:dyDescent="0.2">
      <c r="A14626" s="5">
        <v>8751031</v>
      </c>
      <c r="B14626" s="5" t="s">
        <v>29116</v>
      </c>
      <c r="C14626" s="5" t="s">
        <v>29117</v>
      </c>
      <c r="D14626" s="2">
        <v>0.1</v>
      </c>
      <c r="F14626" s="5">
        <v>253</v>
      </c>
      <c r="G14626" s="2" t="s">
        <v>3287</v>
      </c>
      <c r="H14626" s="2">
        <v>0.1</v>
      </c>
    </row>
    <row r="14627" spans="1:8" x14ac:dyDescent="0.2">
      <c r="A14627" s="5">
        <v>8751035</v>
      </c>
      <c r="B14627" s="5" t="s">
        <v>29118</v>
      </c>
      <c r="C14627" s="5" t="s">
        <v>29119</v>
      </c>
      <c r="D14627" s="2">
        <v>0.1</v>
      </c>
      <c r="F14627" s="5">
        <v>253</v>
      </c>
      <c r="G14627" s="2" t="s">
        <v>3287</v>
      </c>
      <c r="H14627" s="2">
        <v>0.1</v>
      </c>
    </row>
    <row r="14628" spans="1:8" x14ac:dyDescent="0.2">
      <c r="A14628" s="5">
        <v>8751036</v>
      </c>
      <c r="B14628" s="5" t="s">
        <v>29120</v>
      </c>
      <c r="C14628" s="5" t="s">
        <v>29121</v>
      </c>
      <c r="D14628" s="2">
        <v>0.1</v>
      </c>
      <c r="F14628" s="5">
        <v>253</v>
      </c>
      <c r="G14628" s="2" t="s">
        <v>3287</v>
      </c>
      <c r="H14628" s="2">
        <v>0.1</v>
      </c>
    </row>
    <row r="14629" spans="1:8" x14ac:dyDescent="0.2">
      <c r="A14629" s="5">
        <v>8751500</v>
      </c>
      <c r="B14629" s="5" t="s">
        <v>29122</v>
      </c>
      <c r="C14629" s="5" t="s">
        <v>29123</v>
      </c>
      <c r="D14629" s="2">
        <v>0.1</v>
      </c>
      <c r="F14629" s="5">
        <v>815</v>
      </c>
      <c r="G14629" s="2" t="s">
        <v>3287</v>
      </c>
      <c r="H14629" s="2">
        <v>0.1</v>
      </c>
    </row>
    <row r="14630" spans="1:8" x14ac:dyDescent="0.2">
      <c r="A14630" s="5">
        <v>87517930</v>
      </c>
      <c r="B14630" s="5" t="s">
        <v>29124</v>
      </c>
      <c r="C14630" s="5" t="s">
        <v>29125</v>
      </c>
      <c r="D14630" s="2">
        <v>67.3</v>
      </c>
      <c r="E14630" s="8" t="s">
        <v>2700</v>
      </c>
      <c r="F14630" s="5">
        <v>196</v>
      </c>
      <c r="G14630" s="2" t="s">
        <v>9594</v>
      </c>
      <c r="H14630" s="2">
        <v>72.75</v>
      </c>
    </row>
    <row r="14631" spans="1:8" x14ac:dyDescent="0.2">
      <c r="A14631" s="5">
        <v>8752001</v>
      </c>
      <c r="B14631" s="5" t="s">
        <v>29126</v>
      </c>
      <c r="C14631" s="5" t="s">
        <v>29127</v>
      </c>
      <c r="D14631" s="2">
        <v>0.5</v>
      </c>
      <c r="F14631" s="5">
        <v>230</v>
      </c>
      <c r="G14631" s="2" t="s">
        <v>3287</v>
      </c>
      <c r="H14631" s="2">
        <v>0.55000000000000004</v>
      </c>
    </row>
    <row r="14632" spans="1:8" x14ac:dyDescent="0.2">
      <c r="A14632" s="5">
        <v>8752010</v>
      </c>
      <c r="B14632" s="5" t="s">
        <v>29128</v>
      </c>
      <c r="C14632" s="5" t="s">
        <v>29129</v>
      </c>
      <c r="D14632" s="2">
        <v>2.95</v>
      </c>
      <c r="E14632" s="8" t="s">
        <v>2700</v>
      </c>
      <c r="F14632" s="5">
        <v>260</v>
      </c>
      <c r="G14632" s="2" t="s">
        <v>3287</v>
      </c>
      <c r="H14632" s="2">
        <v>3.2</v>
      </c>
    </row>
    <row r="14633" spans="1:8" x14ac:dyDescent="0.2">
      <c r="A14633" s="5">
        <v>8752030</v>
      </c>
      <c r="B14633" s="5" t="s">
        <v>29130</v>
      </c>
      <c r="C14633" s="5" t="s">
        <v>29131</v>
      </c>
      <c r="D14633" s="2">
        <v>0.1</v>
      </c>
      <c r="E14633" s="8" t="s">
        <v>2700</v>
      </c>
      <c r="F14633" s="5">
        <v>260</v>
      </c>
      <c r="G14633" s="2" t="s">
        <v>3287</v>
      </c>
      <c r="H14633" s="2">
        <v>0.1</v>
      </c>
    </row>
    <row r="14634" spans="1:8" x14ac:dyDescent="0.2">
      <c r="A14634" s="5">
        <v>8752031</v>
      </c>
      <c r="B14634" s="5" t="s">
        <v>29132</v>
      </c>
      <c r="C14634" s="5" t="s">
        <v>29133</v>
      </c>
      <c r="D14634" s="2">
        <v>0.1</v>
      </c>
      <c r="E14634" s="8" t="s">
        <v>2700</v>
      </c>
      <c r="F14634" s="5">
        <v>260</v>
      </c>
      <c r="G14634" s="2" t="s">
        <v>3287</v>
      </c>
      <c r="H14634" s="2">
        <v>0.1</v>
      </c>
    </row>
    <row r="14635" spans="1:8" x14ac:dyDescent="0.2">
      <c r="A14635" s="5">
        <v>8752121</v>
      </c>
      <c r="B14635" s="5" t="s">
        <v>29134</v>
      </c>
      <c r="C14635" s="5" t="s">
        <v>29135</v>
      </c>
      <c r="D14635" s="2">
        <v>0.1</v>
      </c>
      <c r="F14635" s="5">
        <v>120</v>
      </c>
      <c r="G14635" s="2" t="s">
        <v>3287</v>
      </c>
      <c r="H14635" s="2">
        <v>0.1</v>
      </c>
    </row>
    <row r="14636" spans="1:8" x14ac:dyDescent="0.2">
      <c r="A14636" s="5">
        <v>87521601</v>
      </c>
      <c r="B14636" s="5" t="s">
        <v>29136</v>
      </c>
      <c r="C14636" s="5" t="s">
        <v>29137</v>
      </c>
      <c r="D14636" s="2">
        <v>14.8</v>
      </c>
      <c r="E14636" s="8" t="s">
        <v>2700</v>
      </c>
      <c r="F14636" s="5">
        <v>196</v>
      </c>
      <c r="G14636" s="2" t="s">
        <v>3287</v>
      </c>
      <c r="H14636" s="2">
        <v>16</v>
      </c>
    </row>
    <row r="14637" spans="1:8" x14ac:dyDescent="0.2">
      <c r="A14637" s="5">
        <v>8752214</v>
      </c>
      <c r="B14637" s="5" t="s">
        <v>29138</v>
      </c>
      <c r="C14637" s="5" t="s">
        <v>29139</v>
      </c>
      <c r="D14637" s="2">
        <v>0.1</v>
      </c>
      <c r="F14637" s="5">
        <v>151</v>
      </c>
      <c r="G14637" s="2" t="s">
        <v>3287</v>
      </c>
      <c r="H14637" s="2">
        <v>0.1</v>
      </c>
    </row>
    <row r="14638" spans="1:8" x14ac:dyDescent="0.2">
      <c r="A14638" s="5">
        <v>8752215</v>
      </c>
      <c r="B14638" s="5" t="s">
        <v>29140</v>
      </c>
      <c r="C14638" s="5" t="s">
        <v>29141</v>
      </c>
      <c r="D14638" s="2">
        <v>0.1</v>
      </c>
      <c r="F14638" s="5">
        <v>151</v>
      </c>
      <c r="G14638" s="2" t="s">
        <v>3287</v>
      </c>
      <c r="H14638" s="2">
        <v>0.1</v>
      </c>
    </row>
    <row r="14639" spans="1:8" x14ac:dyDescent="0.2">
      <c r="A14639" s="5">
        <v>8752216</v>
      </c>
      <c r="B14639" s="5" t="s">
        <v>29142</v>
      </c>
      <c r="C14639" s="5" t="s">
        <v>29143</v>
      </c>
      <c r="D14639" s="2">
        <v>0.1</v>
      </c>
      <c r="F14639" s="5">
        <v>151</v>
      </c>
      <c r="G14639" s="2" t="s">
        <v>3287</v>
      </c>
      <c r="H14639" s="2">
        <v>0.1</v>
      </c>
    </row>
    <row r="14640" spans="1:8" x14ac:dyDescent="0.2">
      <c r="A14640" s="5">
        <v>8752217</v>
      </c>
      <c r="B14640" s="5" t="s">
        <v>29144</v>
      </c>
      <c r="C14640" s="5" t="s">
        <v>29145</v>
      </c>
      <c r="D14640" s="2">
        <v>0.1</v>
      </c>
      <c r="F14640" s="5">
        <v>151</v>
      </c>
      <c r="G14640" s="2" t="s">
        <v>3287</v>
      </c>
      <c r="H14640" s="2">
        <v>0.1</v>
      </c>
    </row>
    <row r="14641" spans="1:8" x14ac:dyDescent="0.2">
      <c r="A14641" s="5">
        <v>8752604</v>
      </c>
      <c r="B14641" s="5" t="s">
        <v>29146</v>
      </c>
      <c r="C14641" s="5" t="s">
        <v>29147</v>
      </c>
      <c r="D14641" s="2">
        <v>0.1</v>
      </c>
      <c r="F14641" s="5">
        <v>230</v>
      </c>
      <c r="G14641" s="2" t="s">
        <v>3287</v>
      </c>
      <c r="H14641" s="2">
        <v>0.1</v>
      </c>
    </row>
    <row r="14642" spans="1:8" x14ac:dyDescent="0.2">
      <c r="A14642" s="5">
        <v>8752605</v>
      </c>
      <c r="B14642" s="5" t="s">
        <v>29148</v>
      </c>
      <c r="C14642" s="5" t="s">
        <v>29149</v>
      </c>
      <c r="D14642" s="2">
        <v>0.1</v>
      </c>
      <c r="F14642" s="5">
        <v>230</v>
      </c>
      <c r="G14642" s="2" t="s">
        <v>3287</v>
      </c>
      <c r="H14642" s="2">
        <v>0.1</v>
      </c>
    </row>
    <row r="14643" spans="1:8" x14ac:dyDescent="0.2">
      <c r="A14643" s="5">
        <v>8752612</v>
      </c>
      <c r="B14643" s="5" t="s">
        <v>29150</v>
      </c>
      <c r="C14643" s="5" t="s">
        <v>29151</v>
      </c>
      <c r="D14643" s="2">
        <v>0.1</v>
      </c>
      <c r="F14643" s="5">
        <v>230</v>
      </c>
      <c r="G14643" s="2" t="s">
        <v>3287</v>
      </c>
      <c r="H14643" s="2">
        <v>0.1</v>
      </c>
    </row>
    <row r="14644" spans="1:8" x14ac:dyDescent="0.2">
      <c r="A14644" s="5">
        <v>8752613</v>
      </c>
      <c r="B14644" s="5" t="s">
        <v>29152</v>
      </c>
      <c r="C14644" s="5" t="s">
        <v>29153</v>
      </c>
      <c r="D14644" s="2">
        <v>0.1</v>
      </c>
      <c r="F14644" s="5">
        <v>230</v>
      </c>
      <c r="G14644" s="2" t="s">
        <v>3287</v>
      </c>
      <c r="H14644" s="2">
        <v>0.1</v>
      </c>
    </row>
    <row r="14645" spans="1:8" x14ac:dyDescent="0.2">
      <c r="A14645" s="5">
        <v>8752617</v>
      </c>
      <c r="B14645" s="5" t="s">
        <v>29154</v>
      </c>
      <c r="C14645" s="5" t="s">
        <v>29155</v>
      </c>
      <c r="D14645" s="2">
        <v>0.1</v>
      </c>
      <c r="F14645" s="5">
        <v>230</v>
      </c>
      <c r="G14645" s="2" t="s">
        <v>3287</v>
      </c>
      <c r="H14645" s="2">
        <v>0.1</v>
      </c>
    </row>
    <row r="14646" spans="1:8" x14ac:dyDescent="0.2">
      <c r="A14646" s="5">
        <v>8752618</v>
      </c>
      <c r="B14646" s="5" t="s">
        <v>29156</v>
      </c>
      <c r="C14646" s="5" t="s">
        <v>29157</v>
      </c>
      <c r="D14646" s="2">
        <v>0.1</v>
      </c>
      <c r="F14646" s="5">
        <v>230</v>
      </c>
      <c r="G14646" s="2" t="s">
        <v>3287</v>
      </c>
      <c r="H14646" s="2">
        <v>0.1</v>
      </c>
    </row>
    <row r="14647" spans="1:8" x14ac:dyDescent="0.2">
      <c r="A14647" s="5">
        <v>8752620</v>
      </c>
      <c r="B14647" s="5" t="s">
        <v>29158</v>
      </c>
      <c r="C14647" s="5" t="s">
        <v>29159</v>
      </c>
      <c r="D14647" s="2">
        <v>0.1</v>
      </c>
      <c r="F14647" s="5">
        <v>230</v>
      </c>
      <c r="G14647" s="2" t="s">
        <v>3287</v>
      </c>
      <c r="H14647" s="2">
        <v>0.1</v>
      </c>
    </row>
    <row r="14648" spans="1:8" x14ac:dyDescent="0.2">
      <c r="A14648" s="5">
        <v>8752622</v>
      </c>
      <c r="B14648" s="5" t="s">
        <v>29160</v>
      </c>
      <c r="C14648" s="5" t="s">
        <v>29161</v>
      </c>
      <c r="D14648" s="2">
        <v>0.1</v>
      </c>
      <c r="F14648" s="5">
        <v>230</v>
      </c>
      <c r="G14648" s="2" t="s">
        <v>3287</v>
      </c>
      <c r="H14648" s="2">
        <v>0.1</v>
      </c>
    </row>
    <row r="14649" spans="1:8" x14ac:dyDescent="0.2">
      <c r="A14649" s="5">
        <v>8752623</v>
      </c>
      <c r="B14649" s="5" t="s">
        <v>29162</v>
      </c>
      <c r="C14649" s="5" t="s">
        <v>29163</v>
      </c>
      <c r="D14649" s="2">
        <v>0.1</v>
      </c>
      <c r="F14649" s="5">
        <v>230</v>
      </c>
      <c r="G14649" s="2" t="s">
        <v>3287</v>
      </c>
      <c r="H14649" s="2">
        <v>0.1</v>
      </c>
    </row>
    <row r="14650" spans="1:8" x14ac:dyDescent="0.2">
      <c r="A14650" s="5">
        <v>8752624</v>
      </c>
      <c r="B14650" s="5" t="s">
        <v>29164</v>
      </c>
      <c r="C14650" s="5" t="s">
        <v>29165</v>
      </c>
      <c r="D14650" s="2">
        <v>0.1</v>
      </c>
      <c r="F14650" s="5">
        <v>230</v>
      </c>
      <c r="G14650" s="2" t="s">
        <v>3287</v>
      </c>
      <c r="H14650" s="2">
        <v>0.1</v>
      </c>
    </row>
    <row r="14651" spans="1:8" x14ac:dyDescent="0.2">
      <c r="A14651" s="5">
        <v>8752625</v>
      </c>
      <c r="B14651" s="5" t="s">
        <v>29166</v>
      </c>
      <c r="C14651" s="5" t="s">
        <v>29167</v>
      </c>
      <c r="D14651" s="2">
        <v>0.1</v>
      </c>
      <c r="F14651" s="5">
        <v>230</v>
      </c>
      <c r="G14651" s="2" t="s">
        <v>3287</v>
      </c>
      <c r="H14651" s="2">
        <v>0.1</v>
      </c>
    </row>
    <row r="14652" spans="1:8" x14ac:dyDescent="0.2">
      <c r="A14652" s="5">
        <v>8752626</v>
      </c>
      <c r="B14652" s="5" t="s">
        <v>29168</v>
      </c>
      <c r="C14652" s="5" t="s">
        <v>29169</v>
      </c>
      <c r="D14652" s="2">
        <v>0.1</v>
      </c>
      <c r="F14652" s="5">
        <v>230</v>
      </c>
      <c r="G14652" s="2" t="s">
        <v>3287</v>
      </c>
      <c r="H14652" s="2">
        <v>0.1</v>
      </c>
    </row>
    <row r="14653" spans="1:8" x14ac:dyDescent="0.2">
      <c r="A14653" s="5">
        <v>8752627</v>
      </c>
      <c r="B14653" s="5" t="s">
        <v>29170</v>
      </c>
      <c r="C14653" s="5" t="s">
        <v>29171</v>
      </c>
      <c r="D14653" s="2">
        <v>0.1</v>
      </c>
      <c r="F14653" s="5">
        <v>230</v>
      </c>
      <c r="G14653" s="2" t="s">
        <v>3287</v>
      </c>
      <c r="H14653" s="2">
        <v>0.1</v>
      </c>
    </row>
    <row r="14654" spans="1:8" x14ac:dyDescent="0.2">
      <c r="A14654" s="5">
        <v>8752628</v>
      </c>
      <c r="B14654" s="5" t="s">
        <v>29172</v>
      </c>
      <c r="C14654" s="5" t="s">
        <v>29173</v>
      </c>
      <c r="D14654" s="2">
        <v>0.1</v>
      </c>
      <c r="F14654" s="5">
        <v>230</v>
      </c>
      <c r="G14654" s="2" t="s">
        <v>3287</v>
      </c>
      <c r="H14654" s="2">
        <v>0.1</v>
      </c>
    </row>
    <row r="14655" spans="1:8" x14ac:dyDescent="0.2">
      <c r="A14655" s="5">
        <v>8752629</v>
      </c>
      <c r="B14655" s="5" t="s">
        <v>29174</v>
      </c>
      <c r="C14655" s="5" t="s">
        <v>29175</v>
      </c>
      <c r="D14655" s="2">
        <v>0.1</v>
      </c>
      <c r="F14655" s="5">
        <v>230</v>
      </c>
      <c r="G14655" s="2" t="s">
        <v>3287</v>
      </c>
      <c r="H14655" s="2">
        <v>0.1</v>
      </c>
    </row>
    <row r="14656" spans="1:8" x14ac:dyDescent="0.2">
      <c r="A14656" s="5">
        <v>8752630</v>
      </c>
      <c r="B14656" s="5" t="s">
        <v>29176</v>
      </c>
      <c r="C14656" s="5" t="s">
        <v>29177</v>
      </c>
      <c r="D14656" s="2">
        <v>0.1</v>
      </c>
      <c r="F14656" s="5">
        <v>230</v>
      </c>
      <c r="G14656" s="2" t="s">
        <v>3287</v>
      </c>
      <c r="H14656" s="2">
        <v>0.1</v>
      </c>
    </row>
    <row r="14657" spans="1:8" x14ac:dyDescent="0.2">
      <c r="A14657" s="5">
        <v>8752631</v>
      </c>
      <c r="B14657" s="5" t="s">
        <v>29178</v>
      </c>
      <c r="C14657" s="5" t="s">
        <v>29179</v>
      </c>
      <c r="D14657" s="2">
        <v>0.1</v>
      </c>
      <c r="F14657" s="5">
        <v>230</v>
      </c>
      <c r="G14657" s="2" t="s">
        <v>3287</v>
      </c>
      <c r="H14657" s="2">
        <v>0.1</v>
      </c>
    </row>
    <row r="14658" spans="1:8" x14ac:dyDescent="0.2">
      <c r="A14658" s="5">
        <v>8752704</v>
      </c>
      <c r="B14658" s="5" t="s">
        <v>29180</v>
      </c>
      <c r="C14658" s="5" t="s">
        <v>29181</v>
      </c>
      <c r="D14658" s="2">
        <v>0.1</v>
      </c>
      <c r="F14658" s="5">
        <v>180</v>
      </c>
      <c r="G14658" s="2" t="s">
        <v>3287</v>
      </c>
      <c r="H14658" s="2">
        <v>0.1</v>
      </c>
    </row>
    <row r="14659" spans="1:8" x14ac:dyDescent="0.2">
      <c r="A14659" s="5">
        <v>8752705</v>
      </c>
      <c r="B14659" s="5" t="s">
        <v>29182</v>
      </c>
      <c r="C14659" s="5" t="s">
        <v>29183</v>
      </c>
      <c r="D14659" s="2">
        <v>0.1</v>
      </c>
      <c r="F14659" s="5">
        <v>180</v>
      </c>
      <c r="G14659" s="2" t="s">
        <v>3287</v>
      </c>
      <c r="H14659" s="2">
        <v>0.1</v>
      </c>
    </row>
    <row r="14660" spans="1:8" x14ac:dyDescent="0.2">
      <c r="A14660" s="5">
        <v>8752708</v>
      </c>
      <c r="B14660" s="5" t="s">
        <v>29184</v>
      </c>
      <c r="C14660" s="5" t="s">
        <v>29185</v>
      </c>
      <c r="D14660" s="2">
        <v>0.1</v>
      </c>
      <c r="F14660" s="5">
        <v>180</v>
      </c>
      <c r="G14660" s="2" t="s">
        <v>3287</v>
      </c>
      <c r="H14660" s="2">
        <v>0.1</v>
      </c>
    </row>
    <row r="14661" spans="1:8" x14ac:dyDescent="0.2">
      <c r="A14661" s="5">
        <v>8752709</v>
      </c>
      <c r="B14661" s="5" t="s">
        <v>29186</v>
      </c>
      <c r="C14661" s="5" t="s">
        <v>29187</v>
      </c>
      <c r="D14661" s="2">
        <v>0.1</v>
      </c>
      <c r="F14661" s="5">
        <v>180</v>
      </c>
      <c r="G14661" s="2" t="s">
        <v>3287</v>
      </c>
      <c r="H14661" s="2">
        <v>0.1</v>
      </c>
    </row>
    <row r="14662" spans="1:8" x14ac:dyDescent="0.2">
      <c r="A14662" s="5">
        <v>8752710</v>
      </c>
      <c r="B14662" s="5" t="s">
        <v>29188</v>
      </c>
      <c r="C14662" s="5" t="s">
        <v>29189</v>
      </c>
      <c r="D14662" s="2">
        <v>0.1</v>
      </c>
      <c r="F14662" s="5">
        <v>180</v>
      </c>
      <c r="G14662" s="2" t="s">
        <v>3287</v>
      </c>
      <c r="H14662" s="2">
        <v>0.1</v>
      </c>
    </row>
    <row r="14663" spans="1:8" x14ac:dyDescent="0.2">
      <c r="A14663" s="5">
        <v>8752712</v>
      </c>
      <c r="B14663" s="5" t="s">
        <v>29190</v>
      </c>
      <c r="C14663" s="5" t="s">
        <v>29191</v>
      </c>
      <c r="D14663" s="2">
        <v>0.1</v>
      </c>
      <c r="F14663" s="5">
        <v>230</v>
      </c>
      <c r="G14663" s="2" t="s">
        <v>3287</v>
      </c>
      <c r="H14663" s="2">
        <v>0.1</v>
      </c>
    </row>
    <row r="14664" spans="1:8" x14ac:dyDescent="0.2">
      <c r="A14664" s="5">
        <v>8752713</v>
      </c>
      <c r="B14664" s="5" t="s">
        <v>29192</v>
      </c>
      <c r="C14664" s="5" t="s">
        <v>29193</v>
      </c>
      <c r="D14664" s="2">
        <v>0.1</v>
      </c>
      <c r="F14664" s="5">
        <v>230</v>
      </c>
      <c r="G14664" s="2" t="s">
        <v>3287</v>
      </c>
      <c r="H14664" s="2">
        <v>0.1</v>
      </c>
    </row>
    <row r="14665" spans="1:8" x14ac:dyDescent="0.2">
      <c r="A14665" s="5">
        <v>8752714</v>
      </c>
      <c r="B14665" s="5" t="s">
        <v>29194</v>
      </c>
      <c r="C14665" s="5" t="s">
        <v>29195</v>
      </c>
      <c r="D14665" s="2">
        <v>0.1</v>
      </c>
      <c r="F14665" s="5">
        <v>180</v>
      </c>
      <c r="G14665" s="2" t="s">
        <v>3287</v>
      </c>
      <c r="H14665" s="2">
        <v>0.1</v>
      </c>
    </row>
    <row r="14666" spans="1:8" x14ac:dyDescent="0.2">
      <c r="A14666" s="5">
        <v>8752715</v>
      </c>
      <c r="B14666" s="5" t="s">
        <v>29196</v>
      </c>
      <c r="C14666" s="5" t="s">
        <v>29197</v>
      </c>
      <c r="D14666" s="2">
        <v>0.1</v>
      </c>
      <c r="F14666" s="5">
        <v>180</v>
      </c>
      <c r="G14666" s="2" t="s">
        <v>3287</v>
      </c>
      <c r="H14666" s="2">
        <v>0.1</v>
      </c>
    </row>
    <row r="14667" spans="1:8" x14ac:dyDescent="0.2">
      <c r="A14667" s="5">
        <v>8752716</v>
      </c>
      <c r="B14667" s="5" t="s">
        <v>29198</v>
      </c>
      <c r="C14667" s="5" t="s">
        <v>29199</v>
      </c>
      <c r="D14667" s="2">
        <v>0.1</v>
      </c>
      <c r="F14667" s="5">
        <v>180</v>
      </c>
      <c r="G14667" s="2" t="s">
        <v>3287</v>
      </c>
      <c r="H14667" s="2">
        <v>0.1</v>
      </c>
    </row>
    <row r="14668" spans="1:8" x14ac:dyDescent="0.2">
      <c r="A14668" s="5">
        <v>8752724</v>
      </c>
      <c r="B14668" s="5" t="s">
        <v>29200</v>
      </c>
      <c r="C14668" s="5" t="s">
        <v>29201</v>
      </c>
      <c r="D14668" s="2">
        <v>0.1</v>
      </c>
      <c r="F14668" s="5">
        <v>230</v>
      </c>
      <c r="G14668" s="2" t="s">
        <v>3287</v>
      </c>
      <c r="H14668" s="2">
        <v>0.1</v>
      </c>
    </row>
    <row r="14669" spans="1:8" x14ac:dyDescent="0.2">
      <c r="A14669" s="5">
        <v>8752732</v>
      </c>
      <c r="B14669" s="5" t="s">
        <v>29202</v>
      </c>
      <c r="C14669" s="5" t="s">
        <v>29203</v>
      </c>
      <c r="D14669" s="2">
        <v>0.1</v>
      </c>
      <c r="F14669" s="5">
        <v>180</v>
      </c>
      <c r="G14669" s="2" t="s">
        <v>3287</v>
      </c>
      <c r="H14669" s="2">
        <v>0.1</v>
      </c>
    </row>
    <row r="14670" spans="1:8" x14ac:dyDescent="0.2">
      <c r="A14670" s="5">
        <v>8752735</v>
      </c>
      <c r="B14670" s="5" t="s">
        <v>29204</v>
      </c>
      <c r="C14670" s="5" t="s">
        <v>29205</v>
      </c>
      <c r="D14670" s="2">
        <v>0.1</v>
      </c>
      <c r="F14670" s="5">
        <v>230</v>
      </c>
      <c r="G14670" s="2" t="s">
        <v>3287</v>
      </c>
      <c r="H14670" s="2">
        <v>0.1</v>
      </c>
    </row>
    <row r="14671" spans="1:8" x14ac:dyDescent="0.2">
      <c r="A14671" s="5">
        <v>8752736</v>
      </c>
      <c r="B14671" s="5" t="s">
        <v>29206</v>
      </c>
      <c r="C14671" s="5" t="s">
        <v>29205</v>
      </c>
      <c r="D14671" s="2">
        <v>0.1</v>
      </c>
      <c r="F14671" s="5">
        <v>230</v>
      </c>
      <c r="G14671" s="2" t="s">
        <v>3287</v>
      </c>
      <c r="H14671" s="2">
        <v>0.1</v>
      </c>
    </row>
    <row r="14672" spans="1:8" x14ac:dyDescent="0.2">
      <c r="A14672" s="5">
        <v>8752737</v>
      </c>
      <c r="B14672" s="5" t="s">
        <v>29207</v>
      </c>
      <c r="C14672" s="5" t="s">
        <v>29208</v>
      </c>
      <c r="D14672" s="2">
        <v>0.1</v>
      </c>
      <c r="F14672" s="5">
        <v>180</v>
      </c>
      <c r="G14672" s="2" t="s">
        <v>3287</v>
      </c>
      <c r="H14672" s="2">
        <v>0.1</v>
      </c>
    </row>
    <row r="14673" spans="1:8" x14ac:dyDescent="0.2">
      <c r="A14673" s="5">
        <v>8752739</v>
      </c>
      <c r="B14673" s="5" t="s">
        <v>29209</v>
      </c>
      <c r="C14673" s="5" t="s">
        <v>29210</v>
      </c>
      <c r="D14673" s="2">
        <v>0.1</v>
      </c>
      <c r="F14673" s="5">
        <v>180</v>
      </c>
      <c r="G14673" s="2" t="s">
        <v>3287</v>
      </c>
      <c r="H14673" s="2">
        <v>0.1</v>
      </c>
    </row>
    <row r="14674" spans="1:8" x14ac:dyDescent="0.2">
      <c r="A14674" s="5">
        <v>8752740</v>
      </c>
      <c r="B14674" s="5" t="s">
        <v>29211</v>
      </c>
      <c r="C14674" s="5" t="s">
        <v>29212</v>
      </c>
      <c r="D14674" s="2">
        <v>0.1</v>
      </c>
      <c r="F14674" s="5">
        <v>180</v>
      </c>
      <c r="G14674" s="2" t="s">
        <v>3287</v>
      </c>
      <c r="H14674" s="2">
        <v>0.1</v>
      </c>
    </row>
    <row r="14675" spans="1:8" x14ac:dyDescent="0.2">
      <c r="A14675" s="5">
        <v>8752741</v>
      </c>
      <c r="B14675" s="5" t="s">
        <v>29213</v>
      </c>
      <c r="C14675" s="5" t="s">
        <v>29214</v>
      </c>
      <c r="D14675" s="2">
        <v>0.1</v>
      </c>
      <c r="F14675" s="5">
        <v>180</v>
      </c>
      <c r="G14675" s="2" t="s">
        <v>3287</v>
      </c>
      <c r="H14675" s="2">
        <v>0.1</v>
      </c>
    </row>
    <row r="14676" spans="1:8" x14ac:dyDescent="0.2">
      <c r="A14676" s="5">
        <v>8752744</v>
      </c>
      <c r="B14676" s="5" t="s">
        <v>29215</v>
      </c>
      <c r="C14676" s="5" t="s">
        <v>29216</v>
      </c>
      <c r="D14676" s="2">
        <v>0.1</v>
      </c>
      <c r="F14676" s="5">
        <v>180</v>
      </c>
      <c r="G14676" s="2" t="s">
        <v>3287</v>
      </c>
      <c r="H14676" s="2">
        <v>0.1</v>
      </c>
    </row>
    <row r="14677" spans="1:8" x14ac:dyDescent="0.2">
      <c r="A14677" s="5">
        <v>8752746</v>
      </c>
      <c r="B14677" s="5" t="s">
        <v>29217</v>
      </c>
      <c r="C14677" s="5" t="s">
        <v>29218</v>
      </c>
      <c r="D14677" s="2">
        <v>0.1</v>
      </c>
      <c r="F14677" s="5">
        <v>180</v>
      </c>
      <c r="G14677" s="2" t="s">
        <v>3287</v>
      </c>
      <c r="H14677" s="2">
        <v>0.1</v>
      </c>
    </row>
    <row r="14678" spans="1:8" x14ac:dyDescent="0.2">
      <c r="A14678" s="5">
        <v>8752747</v>
      </c>
      <c r="B14678" s="5" t="s">
        <v>29219</v>
      </c>
      <c r="C14678" s="5" t="s">
        <v>29220</v>
      </c>
      <c r="D14678" s="2">
        <v>0.1</v>
      </c>
      <c r="F14678" s="5">
        <v>180</v>
      </c>
      <c r="G14678" s="2" t="s">
        <v>3287</v>
      </c>
      <c r="H14678" s="2">
        <v>0.1</v>
      </c>
    </row>
    <row r="14679" spans="1:8" x14ac:dyDescent="0.2">
      <c r="A14679" s="5">
        <v>8752760</v>
      </c>
      <c r="B14679" s="5" t="s">
        <v>29221</v>
      </c>
      <c r="C14679" s="5" t="s">
        <v>29222</v>
      </c>
      <c r="D14679" s="2">
        <v>0.1</v>
      </c>
      <c r="F14679" s="5">
        <v>180</v>
      </c>
      <c r="G14679" s="2" t="s">
        <v>3287</v>
      </c>
      <c r="H14679" s="2">
        <v>0.1</v>
      </c>
    </row>
    <row r="14680" spans="1:8" x14ac:dyDescent="0.2">
      <c r="A14680" s="5">
        <v>8752761</v>
      </c>
      <c r="B14680" s="5" t="s">
        <v>29223</v>
      </c>
      <c r="C14680" s="5" t="s">
        <v>29224</v>
      </c>
      <c r="D14680" s="2">
        <v>0.1</v>
      </c>
      <c r="F14680" s="5">
        <v>180</v>
      </c>
      <c r="G14680" s="2" t="s">
        <v>3287</v>
      </c>
      <c r="H14680" s="2">
        <v>0.1</v>
      </c>
    </row>
    <row r="14681" spans="1:8" x14ac:dyDescent="0.2">
      <c r="A14681" s="5">
        <v>8752762</v>
      </c>
      <c r="B14681" s="5" t="s">
        <v>29225</v>
      </c>
      <c r="C14681" s="5" t="s">
        <v>29226</v>
      </c>
      <c r="D14681" s="2">
        <v>0.1</v>
      </c>
      <c r="F14681" s="5">
        <v>180</v>
      </c>
      <c r="G14681" s="2" t="s">
        <v>3287</v>
      </c>
      <c r="H14681" s="2">
        <v>0.1</v>
      </c>
    </row>
    <row r="14682" spans="1:8" x14ac:dyDescent="0.2">
      <c r="A14682" s="5">
        <v>8752763</v>
      </c>
      <c r="B14682" s="5" t="s">
        <v>29227</v>
      </c>
      <c r="C14682" s="5" t="s">
        <v>29228</v>
      </c>
      <c r="D14682" s="2">
        <v>0.1</v>
      </c>
      <c r="F14682" s="5">
        <v>180</v>
      </c>
      <c r="G14682" s="2" t="s">
        <v>3287</v>
      </c>
      <c r="H14682" s="2">
        <v>0.1</v>
      </c>
    </row>
    <row r="14683" spans="1:8" x14ac:dyDescent="0.2">
      <c r="A14683" s="5">
        <v>8752764</v>
      </c>
      <c r="B14683" s="5" t="s">
        <v>29229</v>
      </c>
      <c r="C14683" s="5" t="s">
        <v>29230</v>
      </c>
      <c r="D14683" s="2">
        <v>0.1</v>
      </c>
      <c r="F14683" s="5">
        <v>180</v>
      </c>
      <c r="G14683" s="2" t="s">
        <v>3287</v>
      </c>
      <c r="H14683" s="2">
        <v>0.1</v>
      </c>
    </row>
    <row r="14684" spans="1:8" x14ac:dyDescent="0.2">
      <c r="A14684" s="5">
        <v>8752765</v>
      </c>
      <c r="B14684" s="5" t="s">
        <v>29231</v>
      </c>
      <c r="C14684" s="5" t="s">
        <v>29232</v>
      </c>
      <c r="D14684" s="2">
        <v>0.1</v>
      </c>
      <c r="F14684" s="5">
        <v>180</v>
      </c>
      <c r="G14684" s="2" t="s">
        <v>3287</v>
      </c>
      <c r="H14684" s="2">
        <v>0.1</v>
      </c>
    </row>
    <row r="14685" spans="1:8" x14ac:dyDescent="0.2">
      <c r="A14685" s="5">
        <v>8752766</v>
      </c>
      <c r="B14685" s="5" t="s">
        <v>29233</v>
      </c>
      <c r="C14685" s="5" t="s">
        <v>29234</v>
      </c>
      <c r="D14685" s="2">
        <v>0.1</v>
      </c>
      <c r="F14685" s="5">
        <v>180</v>
      </c>
      <c r="G14685" s="2" t="s">
        <v>3287</v>
      </c>
      <c r="H14685" s="2">
        <v>0.1</v>
      </c>
    </row>
    <row r="14686" spans="1:8" x14ac:dyDescent="0.2">
      <c r="A14686" s="5">
        <v>8752767</v>
      </c>
      <c r="B14686" s="5" t="s">
        <v>29235</v>
      </c>
      <c r="C14686" s="5" t="s">
        <v>29236</v>
      </c>
      <c r="D14686" s="2">
        <v>0.1</v>
      </c>
      <c r="F14686" s="5">
        <v>180</v>
      </c>
      <c r="G14686" s="2" t="s">
        <v>3287</v>
      </c>
      <c r="H14686" s="2">
        <v>0.1</v>
      </c>
    </row>
    <row r="14687" spans="1:8" x14ac:dyDescent="0.2">
      <c r="A14687" s="5">
        <v>8752768</v>
      </c>
      <c r="B14687" s="5" t="s">
        <v>29237</v>
      </c>
      <c r="C14687" s="5" t="s">
        <v>29238</v>
      </c>
      <c r="D14687" s="2">
        <v>0.1</v>
      </c>
      <c r="F14687" s="5">
        <v>180</v>
      </c>
      <c r="G14687" s="2" t="s">
        <v>3287</v>
      </c>
      <c r="H14687" s="2">
        <v>0.1</v>
      </c>
    </row>
    <row r="14688" spans="1:8" x14ac:dyDescent="0.2">
      <c r="A14688" s="5">
        <v>8752769</v>
      </c>
      <c r="B14688" s="5" t="s">
        <v>29239</v>
      </c>
      <c r="C14688" s="5" t="s">
        <v>29240</v>
      </c>
      <c r="D14688" s="2">
        <v>0.1</v>
      </c>
      <c r="F14688" s="5">
        <v>180</v>
      </c>
      <c r="G14688" s="2" t="s">
        <v>3287</v>
      </c>
      <c r="H14688" s="2">
        <v>0.1</v>
      </c>
    </row>
    <row r="14689" spans="1:8" x14ac:dyDescent="0.2">
      <c r="A14689" s="5">
        <v>8752771</v>
      </c>
      <c r="B14689" s="5" t="s">
        <v>29241</v>
      </c>
      <c r="C14689" s="5" t="s">
        <v>29242</v>
      </c>
      <c r="D14689" s="2">
        <v>0.25</v>
      </c>
      <c r="E14689" s="8" t="s">
        <v>2699</v>
      </c>
      <c r="F14689" s="5">
        <v>180</v>
      </c>
      <c r="G14689" s="2" t="s">
        <v>3287</v>
      </c>
      <c r="H14689" s="2">
        <v>0.25</v>
      </c>
    </row>
    <row r="14690" spans="1:8" x14ac:dyDescent="0.2">
      <c r="A14690" s="5">
        <v>8752773</v>
      </c>
      <c r="B14690" s="5" t="s">
        <v>29243</v>
      </c>
      <c r="C14690" s="5" t="s">
        <v>29244</v>
      </c>
      <c r="D14690" s="2">
        <v>0.25</v>
      </c>
      <c r="E14690" s="8" t="s">
        <v>2699</v>
      </c>
      <c r="F14690" s="5">
        <v>180</v>
      </c>
      <c r="G14690" s="2" t="s">
        <v>3287</v>
      </c>
      <c r="H14690" s="2">
        <v>0.25</v>
      </c>
    </row>
    <row r="14691" spans="1:8" x14ac:dyDescent="0.2">
      <c r="A14691" s="5">
        <v>87537001</v>
      </c>
      <c r="B14691" s="5" t="s">
        <v>29245</v>
      </c>
      <c r="C14691" s="5" t="s">
        <v>29246</v>
      </c>
      <c r="D14691" s="2">
        <v>156</v>
      </c>
      <c r="E14691" s="8" t="s">
        <v>2700</v>
      </c>
      <c r="F14691" s="5">
        <v>965</v>
      </c>
      <c r="G14691" s="2" t="s">
        <v>3287</v>
      </c>
      <c r="H14691" s="2">
        <v>168.65</v>
      </c>
    </row>
    <row r="14692" spans="1:8" x14ac:dyDescent="0.2">
      <c r="A14692" s="5">
        <v>87539880</v>
      </c>
      <c r="B14692" s="5" t="s">
        <v>29247</v>
      </c>
      <c r="C14692" s="5" t="s">
        <v>29248</v>
      </c>
      <c r="D14692" s="2">
        <v>2743</v>
      </c>
      <c r="E14692" s="8" t="s">
        <v>2699</v>
      </c>
      <c r="F14692" s="5">
        <v>120</v>
      </c>
      <c r="G14692" s="2" t="s">
        <v>3287</v>
      </c>
      <c r="H14692" s="2">
        <v>2965.2</v>
      </c>
    </row>
    <row r="14693" spans="1:8" x14ac:dyDescent="0.2">
      <c r="A14693" s="5">
        <v>87539980</v>
      </c>
      <c r="B14693" s="5" t="s">
        <v>29249</v>
      </c>
      <c r="C14693" s="5" t="s">
        <v>29250</v>
      </c>
      <c r="D14693" s="2">
        <v>2743</v>
      </c>
      <c r="E14693" s="8" t="s">
        <v>2699</v>
      </c>
      <c r="F14693" s="5">
        <v>120</v>
      </c>
      <c r="G14693" s="2" t="s">
        <v>3287</v>
      </c>
      <c r="H14693" s="2">
        <v>2965.2</v>
      </c>
    </row>
    <row r="14694" spans="1:8" x14ac:dyDescent="0.2">
      <c r="A14694" s="5">
        <v>87540080</v>
      </c>
      <c r="B14694" s="5" t="s">
        <v>29251</v>
      </c>
      <c r="C14694" s="5" t="s">
        <v>29252</v>
      </c>
      <c r="D14694" s="2">
        <v>2743</v>
      </c>
      <c r="E14694" s="8" t="s">
        <v>2699</v>
      </c>
      <c r="F14694" s="5">
        <v>120</v>
      </c>
      <c r="G14694" s="2" t="s">
        <v>3287</v>
      </c>
      <c r="H14694" s="2">
        <v>2965.2</v>
      </c>
    </row>
    <row r="14695" spans="1:8" x14ac:dyDescent="0.2">
      <c r="A14695" s="5">
        <v>87542301</v>
      </c>
      <c r="B14695" s="5" t="s">
        <v>29253</v>
      </c>
      <c r="C14695" s="5" t="s">
        <v>29254</v>
      </c>
      <c r="D14695" s="2">
        <v>335</v>
      </c>
      <c r="E14695" s="8" t="s">
        <v>2700</v>
      </c>
      <c r="F14695" s="5">
        <v>196</v>
      </c>
      <c r="G14695" s="2" t="s">
        <v>3287</v>
      </c>
      <c r="H14695" s="2">
        <v>362.15</v>
      </c>
    </row>
    <row r="14696" spans="1:8" x14ac:dyDescent="0.2">
      <c r="A14696" s="5">
        <v>87542401</v>
      </c>
      <c r="B14696" s="5" t="s">
        <v>29255</v>
      </c>
      <c r="C14696" s="5" t="s">
        <v>29256</v>
      </c>
      <c r="D14696" s="2">
        <v>214</v>
      </c>
      <c r="E14696" s="8" t="s">
        <v>2700</v>
      </c>
      <c r="F14696" s="5">
        <v>196</v>
      </c>
      <c r="G14696" s="2" t="s">
        <v>3287</v>
      </c>
      <c r="H14696" s="2">
        <v>231.35</v>
      </c>
    </row>
    <row r="14697" spans="1:8" x14ac:dyDescent="0.2">
      <c r="A14697" s="5">
        <v>87542980</v>
      </c>
      <c r="B14697" s="5" t="s">
        <v>29257</v>
      </c>
      <c r="C14697" s="5" t="s">
        <v>29258</v>
      </c>
      <c r="D14697" s="2">
        <v>2345</v>
      </c>
      <c r="E14697" s="8" t="s">
        <v>2699</v>
      </c>
      <c r="F14697" s="5">
        <v>151</v>
      </c>
      <c r="G14697" s="2" t="s">
        <v>3287</v>
      </c>
      <c r="H14697" s="2">
        <v>2534.9499999999998</v>
      </c>
    </row>
    <row r="14698" spans="1:8" x14ac:dyDescent="0.2">
      <c r="A14698" s="5">
        <v>87542981</v>
      </c>
      <c r="B14698" s="5" t="s">
        <v>29259</v>
      </c>
      <c r="C14698" s="5" t="s">
        <v>29260</v>
      </c>
      <c r="D14698" s="2">
        <v>2345</v>
      </c>
      <c r="E14698" s="8" t="s">
        <v>2699</v>
      </c>
      <c r="F14698" s="5">
        <v>151</v>
      </c>
      <c r="G14698" s="2" t="s">
        <v>3287</v>
      </c>
      <c r="H14698" s="2">
        <v>2534.9499999999998</v>
      </c>
    </row>
    <row r="14699" spans="1:8" x14ac:dyDescent="0.2">
      <c r="A14699" s="5">
        <v>87543180</v>
      </c>
      <c r="B14699" s="5" t="s">
        <v>29261</v>
      </c>
      <c r="C14699" s="5" t="s">
        <v>29262</v>
      </c>
      <c r="D14699" s="2">
        <v>4800</v>
      </c>
      <c r="E14699" s="8" t="s">
        <v>2699</v>
      </c>
      <c r="F14699" s="5">
        <v>151</v>
      </c>
      <c r="G14699" s="2" t="s">
        <v>3287</v>
      </c>
      <c r="H14699" s="2">
        <v>5188.8</v>
      </c>
    </row>
    <row r="14700" spans="1:8" x14ac:dyDescent="0.2">
      <c r="A14700" s="5">
        <v>87543181</v>
      </c>
      <c r="B14700" s="5" t="s">
        <v>29263</v>
      </c>
      <c r="C14700" s="5" t="s">
        <v>29264</v>
      </c>
      <c r="D14700" s="2">
        <v>4800</v>
      </c>
      <c r="E14700" s="8" t="s">
        <v>2699</v>
      </c>
      <c r="F14700" s="5">
        <v>151</v>
      </c>
      <c r="G14700" s="2" t="s">
        <v>3287</v>
      </c>
      <c r="H14700" s="2">
        <v>5188.8</v>
      </c>
    </row>
    <row r="14701" spans="1:8" x14ac:dyDescent="0.2">
      <c r="A14701" s="5">
        <v>87543188</v>
      </c>
      <c r="B14701" s="5" t="s">
        <v>29265</v>
      </c>
      <c r="C14701" s="5" t="s">
        <v>29266</v>
      </c>
      <c r="D14701" s="2">
        <v>4889</v>
      </c>
      <c r="E14701" s="8" t="s">
        <v>2699</v>
      </c>
      <c r="F14701" s="5">
        <v>151</v>
      </c>
      <c r="G14701" s="2" t="s">
        <v>3287</v>
      </c>
      <c r="H14701" s="2">
        <v>5285</v>
      </c>
    </row>
    <row r="14702" spans="1:8" x14ac:dyDescent="0.2">
      <c r="A14702" s="5">
        <v>87543280</v>
      </c>
      <c r="B14702" s="5" t="s">
        <v>29267</v>
      </c>
      <c r="C14702" s="5" t="s">
        <v>29268</v>
      </c>
      <c r="D14702" s="2">
        <v>5937</v>
      </c>
      <c r="E14702" s="8" t="s">
        <v>2699</v>
      </c>
      <c r="F14702" s="5">
        <v>151</v>
      </c>
      <c r="G14702" s="2" t="s">
        <v>3287</v>
      </c>
      <c r="H14702" s="2">
        <v>6417.9</v>
      </c>
    </row>
    <row r="14703" spans="1:8" x14ac:dyDescent="0.2">
      <c r="A14703" s="5">
        <v>87543288</v>
      </c>
      <c r="B14703" s="5" t="s">
        <v>29269</v>
      </c>
      <c r="C14703" s="5" t="s">
        <v>29270</v>
      </c>
      <c r="D14703" s="2">
        <v>5937</v>
      </c>
      <c r="E14703" s="8" t="s">
        <v>2699</v>
      </c>
      <c r="F14703" s="5">
        <v>151</v>
      </c>
      <c r="G14703" s="2" t="s">
        <v>3287</v>
      </c>
      <c r="H14703" s="2">
        <v>6417.9</v>
      </c>
    </row>
    <row r="14704" spans="1:8" x14ac:dyDescent="0.2">
      <c r="A14704" s="5">
        <v>87545960</v>
      </c>
      <c r="B14704" s="5" t="s">
        <v>29271</v>
      </c>
      <c r="C14704" s="5" t="s">
        <v>29272</v>
      </c>
      <c r="D14704" s="2">
        <v>1133</v>
      </c>
      <c r="E14704" s="8" t="s">
        <v>2700</v>
      </c>
      <c r="F14704" s="5">
        <v>695</v>
      </c>
      <c r="G14704" s="2" t="s">
        <v>3287</v>
      </c>
      <c r="H14704" s="2">
        <v>1224.75</v>
      </c>
    </row>
    <row r="14705" spans="1:8" x14ac:dyDescent="0.2">
      <c r="A14705" s="5">
        <v>87546780</v>
      </c>
      <c r="B14705" s="5" t="s">
        <v>29273</v>
      </c>
      <c r="C14705" s="5" t="s">
        <v>29274</v>
      </c>
      <c r="D14705" s="2">
        <v>1981</v>
      </c>
      <c r="E14705" s="8" t="s">
        <v>2699</v>
      </c>
      <c r="F14705" s="5">
        <v>650</v>
      </c>
      <c r="G14705" s="2" t="s">
        <v>3287</v>
      </c>
      <c r="H14705" s="2">
        <v>2141.4499999999998</v>
      </c>
    </row>
    <row r="14706" spans="1:8" x14ac:dyDescent="0.2">
      <c r="A14706" s="5">
        <v>87547260</v>
      </c>
      <c r="B14706" s="5" t="s">
        <v>29275</v>
      </c>
      <c r="C14706" s="5" t="s">
        <v>29276</v>
      </c>
      <c r="D14706" s="2">
        <v>1827</v>
      </c>
      <c r="E14706" s="8" t="s">
        <v>2700</v>
      </c>
      <c r="F14706" s="5">
        <v>695</v>
      </c>
      <c r="G14706" s="2" t="s">
        <v>3287</v>
      </c>
      <c r="H14706" s="2">
        <v>1975</v>
      </c>
    </row>
    <row r="14707" spans="1:8" x14ac:dyDescent="0.2">
      <c r="A14707" s="5">
        <v>87547360</v>
      </c>
      <c r="B14707" s="5" t="s">
        <v>29277</v>
      </c>
      <c r="C14707" s="5" t="s">
        <v>29278</v>
      </c>
      <c r="D14707" s="2">
        <v>2030</v>
      </c>
      <c r="E14707" s="8" t="s">
        <v>2700</v>
      </c>
      <c r="F14707" s="5">
        <v>695</v>
      </c>
      <c r="G14707" s="2" t="s">
        <v>3287</v>
      </c>
      <c r="H14707" s="2">
        <v>2194.4499999999998</v>
      </c>
    </row>
    <row r="14708" spans="1:8" x14ac:dyDescent="0.2">
      <c r="A14708" s="5">
        <v>87547660</v>
      </c>
      <c r="B14708" s="5" t="s">
        <v>29279</v>
      </c>
      <c r="C14708" s="5" t="s">
        <v>29280</v>
      </c>
      <c r="D14708" s="2">
        <v>3730</v>
      </c>
      <c r="E14708" s="8" t="s">
        <v>2700</v>
      </c>
      <c r="F14708" s="5">
        <v>695</v>
      </c>
      <c r="G14708" s="2" t="s">
        <v>3287</v>
      </c>
      <c r="H14708" s="2">
        <v>4032.15</v>
      </c>
    </row>
    <row r="14709" spans="1:8" x14ac:dyDescent="0.2">
      <c r="A14709" s="5">
        <v>87548180</v>
      </c>
      <c r="B14709" s="5" t="s">
        <v>29281</v>
      </c>
      <c r="C14709" s="5" t="s">
        <v>29282</v>
      </c>
      <c r="D14709" s="2">
        <v>6705</v>
      </c>
      <c r="E14709" s="8" t="s">
        <v>2699</v>
      </c>
      <c r="F14709" s="5">
        <v>910</v>
      </c>
      <c r="G14709" s="2" t="s">
        <v>3287</v>
      </c>
      <c r="H14709" s="2">
        <v>7248.1</v>
      </c>
    </row>
    <row r="14710" spans="1:8" x14ac:dyDescent="0.2">
      <c r="A14710" s="5">
        <v>87548181</v>
      </c>
      <c r="B14710" s="5" t="s">
        <v>29283</v>
      </c>
      <c r="C14710" s="5" t="s">
        <v>29284</v>
      </c>
      <c r="D14710" s="2">
        <v>5089</v>
      </c>
      <c r="E14710" s="8" t="s">
        <v>2699</v>
      </c>
      <c r="F14710" s="5">
        <v>910</v>
      </c>
      <c r="G14710" s="2" t="s">
        <v>3287</v>
      </c>
      <c r="H14710" s="2">
        <v>5501.2</v>
      </c>
    </row>
    <row r="14711" spans="1:8" x14ac:dyDescent="0.2">
      <c r="A14711" s="5">
        <v>87548182</v>
      </c>
      <c r="B14711" s="5" t="s">
        <v>29285</v>
      </c>
      <c r="C14711" s="5" t="s">
        <v>29286</v>
      </c>
      <c r="D14711" s="2">
        <v>3541</v>
      </c>
      <c r="E14711" s="8" t="s">
        <v>2699</v>
      </c>
      <c r="F14711" s="5">
        <v>910</v>
      </c>
      <c r="G14711" s="2" t="s">
        <v>3287</v>
      </c>
      <c r="H14711" s="2">
        <v>3827.8</v>
      </c>
    </row>
    <row r="14712" spans="1:8" x14ac:dyDescent="0.2">
      <c r="A14712" s="5">
        <v>87548183</v>
      </c>
      <c r="B14712" s="5" t="s">
        <v>29287</v>
      </c>
      <c r="C14712" s="5" t="s">
        <v>29288</v>
      </c>
      <c r="D14712" s="2">
        <v>98.1</v>
      </c>
      <c r="E14712" s="8" t="s">
        <v>2699</v>
      </c>
      <c r="F14712" s="5">
        <v>910</v>
      </c>
      <c r="G14712" s="2" t="s">
        <v>3287</v>
      </c>
      <c r="H14712" s="2">
        <v>106.05</v>
      </c>
    </row>
    <row r="14713" spans="1:8" x14ac:dyDescent="0.2">
      <c r="A14713" s="5">
        <v>87554501</v>
      </c>
      <c r="B14713" s="5" t="s">
        <v>29289</v>
      </c>
      <c r="C14713" s="5" t="s">
        <v>29290</v>
      </c>
      <c r="D14713" s="2">
        <v>823</v>
      </c>
      <c r="E14713" s="8" t="s">
        <v>2698</v>
      </c>
      <c r="F14713" s="5">
        <v>720</v>
      </c>
      <c r="G14713" s="2" t="s">
        <v>3287</v>
      </c>
      <c r="H14713" s="2">
        <v>889.65</v>
      </c>
    </row>
    <row r="14714" spans="1:8" x14ac:dyDescent="0.2">
      <c r="A14714" s="5">
        <v>87557101</v>
      </c>
      <c r="B14714" s="5" t="s">
        <v>29291</v>
      </c>
      <c r="C14714" s="5" t="s">
        <v>29292</v>
      </c>
      <c r="D14714" s="2">
        <v>17.05</v>
      </c>
      <c r="E14714" s="8" t="s">
        <v>2700</v>
      </c>
      <c r="F14714" s="5">
        <v>196</v>
      </c>
      <c r="G14714" s="2" t="s">
        <v>3287</v>
      </c>
      <c r="H14714" s="2">
        <v>18.45</v>
      </c>
    </row>
    <row r="14715" spans="1:8" x14ac:dyDescent="0.2">
      <c r="A14715" s="5">
        <v>8756010</v>
      </c>
      <c r="B14715" s="5" t="s">
        <v>29293</v>
      </c>
      <c r="C14715" s="5" t="s">
        <v>29294</v>
      </c>
      <c r="D14715" s="2">
        <v>0.1</v>
      </c>
      <c r="F14715" s="5">
        <v>807</v>
      </c>
      <c r="G14715" s="2" t="s">
        <v>3287</v>
      </c>
      <c r="H14715" s="2">
        <v>0.1</v>
      </c>
    </row>
    <row r="14716" spans="1:8" x14ac:dyDescent="0.2">
      <c r="A14716" s="5">
        <v>8756601</v>
      </c>
      <c r="B14716" s="5" t="s">
        <v>29295</v>
      </c>
      <c r="C14716" s="5" t="s">
        <v>29296</v>
      </c>
      <c r="D14716" s="2">
        <v>0.1</v>
      </c>
      <c r="F14716" s="5">
        <v>804</v>
      </c>
      <c r="G14716" s="2" t="s">
        <v>3287</v>
      </c>
      <c r="H14716" s="2">
        <v>0.1</v>
      </c>
    </row>
    <row r="14717" spans="1:8" x14ac:dyDescent="0.2">
      <c r="A14717" s="5">
        <v>8756801</v>
      </c>
      <c r="B14717" s="5" t="s">
        <v>29297</v>
      </c>
      <c r="C14717" s="5" t="s">
        <v>29297</v>
      </c>
      <c r="D14717" s="2">
        <v>0.1</v>
      </c>
      <c r="F14717" s="5">
        <v>144</v>
      </c>
      <c r="G14717" s="2" t="s">
        <v>3287</v>
      </c>
      <c r="H14717" s="2">
        <v>0.1</v>
      </c>
    </row>
    <row r="14718" spans="1:8" x14ac:dyDescent="0.2">
      <c r="A14718" s="5">
        <v>87569290</v>
      </c>
      <c r="B14718" s="5" t="s">
        <v>1514</v>
      </c>
      <c r="C14718" s="5" t="s">
        <v>1515</v>
      </c>
      <c r="D14718" s="2">
        <v>5.5</v>
      </c>
      <c r="E14718" s="8" t="s">
        <v>2699</v>
      </c>
      <c r="F14718" s="5">
        <v>330</v>
      </c>
      <c r="G14718" s="2" t="s">
        <v>3323</v>
      </c>
      <c r="H14718" s="2">
        <v>5.95</v>
      </c>
    </row>
    <row r="14719" spans="1:8" x14ac:dyDescent="0.2">
      <c r="A14719" s="5">
        <v>8757100</v>
      </c>
      <c r="B14719" s="5" t="s">
        <v>29298</v>
      </c>
      <c r="C14719" s="5" t="s">
        <v>29299</v>
      </c>
      <c r="D14719" s="2">
        <v>0.1</v>
      </c>
      <c r="F14719" s="5">
        <v>807</v>
      </c>
      <c r="G14719" s="2" t="s">
        <v>3287</v>
      </c>
      <c r="H14719" s="2">
        <v>0.1</v>
      </c>
    </row>
    <row r="14720" spans="1:8" x14ac:dyDescent="0.2">
      <c r="A14720" s="5">
        <v>87571784</v>
      </c>
      <c r="B14720" s="5" t="s">
        <v>29300</v>
      </c>
      <c r="C14720" s="5" t="s">
        <v>29301</v>
      </c>
      <c r="D14720" s="2">
        <v>13135</v>
      </c>
      <c r="E14720" s="8" t="s">
        <v>2699</v>
      </c>
      <c r="F14720" s="5">
        <v>916</v>
      </c>
      <c r="G14720" s="2" t="s">
        <v>3287</v>
      </c>
      <c r="H14720" s="2">
        <v>14198.95</v>
      </c>
    </row>
    <row r="14721" spans="1:8" x14ac:dyDescent="0.2">
      <c r="A14721" s="5">
        <v>87573412</v>
      </c>
      <c r="B14721" s="5" t="s">
        <v>29302</v>
      </c>
      <c r="C14721" s="5" t="s">
        <v>29303</v>
      </c>
      <c r="D14721" s="2">
        <v>0.01</v>
      </c>
      <c r="F14721" s="5">
        <v>140</v>
      </c>
      <c r="G14721" s="2" t="s">
        <v>3287</v>
      </c>
      <c r="H14721" s="2">
        <v>0</v>
      </c>
    </row>
    <row r="14722" spans="1:8" x14ac:dyDescent="0.2">
      <c r="A14722" s="5">
        <v>87579380</v>
      </c>
      <c r="B14722" s="5" t="s">
        <v>29304</v>
      </c>
      <c r="C14722" s="5" t="s">
        <v>29305</v>
      </c>
      <c r="D14722" s="2">
        <v>389</v>
      </c>
      <c r="E14722" s="8" t="s">
        <v>2699</v>
      </c>
      <c r="F14722" s="5">
        <v>135</v>
      </c>
      <c r="G14722" s="2" t="s">
        <v>3287</v>
      </c>
      <c r="H14722" s="2">
        <v>420.5</v>
      </c>
    </row>
    <row r="14723" spans="1:8" x14ac:dyDescent="0.2">
      <c r="A14723" s="5">
        <v>87579483</v>
      </c>
      <c r="B14723" s="5" t="s">
        <v>29306</v>
      </c>
      <c r="C14723" s="5" t="s">
        <v>29307</v>
      </c>
      <c r="D14723" s="2">
        <v>1817</v>
      </c>
      <c r="E14723" s="8" t="s">
        <v>2699</v>
      </c>
      <c r="F14723" s="5">
        <v>110</v>
      </c>
      <c r="G14723" s="2" t="s">
        <v>3287</v>
      </c>
      <c r="H14723" s="2">
        <v>1964.2</v>
      </c>
    </row>
    <row r="14724" spans="1:8" x14ac:dyDescent="0.2">
      <c r="A14724" s="5">
        <v>87579485</v>
      </c>
      <c r="B14724" s="5" t="s">
        <v>29308</v>
      </c>
      <c r="C14724" s="5" t="s">
        <v>29309</v>
      </c>
      <c r="D14724" s="2">
        <v>1817</v>
      </c>
      <c r="E14724" s="8" t="s">
        <v>2699</v>
      </c>
      <c r="F14724" s="5">
        <v>110</v>
      </c>
      <c r="G14724" s="2" t="s">
        <v>3287</v>
      </c>
      <c r="H14724" s="2">
        <v>1964.2</v>
      </c>
    </row>
    <row r="14725" spans="1:8" x14ac:dyDescent="0.2">
      <c r="A14725" s="5">
        <v>87579585</v>
      </c>
      <c r="B14725" s="5" t="s">
        <v>29310</v>
      </c>
      <c r="C14725" s="5" t="s">
        <v>29311</v>
      </c>
      <c r="D14725" s="2">
        <v>2911</v>
      </c>
      <c r="E14725" s="8" t="s">
        <v>2699</v>
      </c>
      <c r="F14725" s="5">
        <v>110</v>
      </c>
      <c r="G14725" s="2" t="s">
        <v>3287</v>
      </c>
      <c r="H14725" s="2">
        <v>3146.8</v>
      </c>
    </row>
    <row r="14726" spans="1:8" x14ac:dyDescent="0.2">
      <c r="A14726" s="5">
        <v>87579586</v>
      </c>
      <c r="B14726" s="5" t="s">
        <v>29312</v>
      </c>
      <c r="C14726" s="5" t="s">
        <v>29313</v>
      </c>
      <c r="D14726" s="2">
        <v>2911</v>
      </c>
      <c r="E14726" s="8" t="s">
        <v>2699</v>
      </c>
      <c r="F14726" s="5">
        <v>110</v>
      </c>
      <c r="G14726" s="2" t="s">
        <v>3287</v>
      </c>
      <c r="H14726" s="2">
        <v>3146.8</v>
      </c>
    </row>
    <row r="14727" spans="1:8" x14ac:dyDescent="0.2">
      <c r="A14727" s="5">
        <v>8758105</v>
      </c>
      <c r="B14727" s="5" t="s">
        <v>29314</v>
      </c>
      <c r="C14727" s="5" t="s">
        <v>29315</v>
      </c>
      <c r="D14727" s="2">
        <v>0.1</v>
      </c>
      <c r="F14727" s="5">
        <v>915</v>
      </c>
      <c r="G14727" s="2" t="s">
        <v>3287</v>
      </c>
      <c r="H14727" s="2">
        <v>0.1</v>
      </c>
    </row>
    <row r="14728" spans="1:8" x14ac:dyDescent="0.2">
      <c r="A14728" s="5">
        <v>8758110</v>
      </c>
      <c r="B14728" s="5" t="s">
        <v>29316</v>
      </c>
      <c r="C14728" s="5" t="s">
        <v>29317</v>
      </c>
      <c r="D14728" s="2">
        <v>0.1</v>
      </c>
      <c r="F14728" s="5">
        <v>915</v>
      </c>
      <c r="G14728" s="2" t="s">
        <v>3287</v>
      </c>
      <c r="H14728" s="2">
        <v>0.1</v>
      </c>
    </row>
    <row r="14729" spans="1:8" x14ac:dyDescent="0.2">
      <c r="A14729" s="5">
        <v>8758111</v>
      </c>
      <c r="B14729" s="5" t="s">
        <v>29318</v>
      </c>
      <c r="C14729" s="5" t="s">
        <v>29319</v>
      </c>
      <c r="D14729" s="2">
        <v>0.1</v>
      </c>
      <c r="F14729" s="5">
        <v>915</v>
      </c>
      <c r="G14729" s="2" t="s">
        <v>3287</v>
      </c>
      <c r="H14729" s="2">
        <v>0.1</v>
      </c>
    </row>
    <row r="14730" spans="1:8" x14ac:dyDescent="0.2">
      <c r="A14730" s="5">
        <v>8758115</v>
      </c>
      <c r="B14730" s="5" t="s">
        <v>29320</v>
      </c>
      <c r="C14730" s="5" t="s">
        <v>29321</v>
      </c>
      <c r="D14730" s="2">
        <v>0.1</v>
      </c>
      <c r="F14730" s="5">
        <v>915</v>
      </c>
      <c r="G14730" s="2" t="s">
        <v>3287</v>
      </c>
      <c r="H14730" s="2">
        <v>0.1</v>
      </c>
    </row>
    <row r="14731" spans="1:8" x14ac:dyDescent="0.2">
      <c r="A14731" s="5">
        <v>8758125</v>
      </c>
      <c r="B14731" s="5" t="s">
        <v>29322</v>
      </c>
      <c r="C14731" s="5" t="s">
        <v>29323</v>
      </c>
      <c r="D14731" s="2">
        <v>0.1</v>
      </c>
      <c r="F14731" s="5">
        <v>915</v>
      </c>
      <c r="G14731" s="2" t="s">
        <v>3287</v>
      </c>
      <c r="H14731" s="2">
        <v>0.1</v>
      </c>
    </row>
    <row r="14732" spans="1:8" x14ac:dyDescent="0.2">
      <c r="A14732" s="5">
        <v>8758135</v>
      </c>
      <c r="B14732" s="5" t="s">
        <v>29324</v>
      </c>
      <c r="C14732" s="5" t="s">
        <v>29325</v>
      </c>
      <c r="D14732" s="2">
        <v>0.1</v>
      </c>
      <c r="F14732" s="5">
        <v>915</v>
      </c>
      <c r="G14732" s="2" t="s">
        <v>3287</v>
      </c>
      <c r="H14732" s="2">
        <v>0.1</v>
      </c>
    </row>
    <row r="14733" spans="1:8" x14ac:dyDescent="0.2">
      <c r="A14733" s="5">
        <v>8758140</v>
      </c>
      <c r="B14733" s="5" t="s">
        <v>29326</v>
      </c>
      <c r="C14733" s="5" t="s">
        <v>29327</v>
      </c>
      <c r="D14733" s="2">
        <v>0.1</v>
      </c>
      <c r="F14733" s="5">
        <v>915</v>
      </c>
      <c r="G14733" s="2" t="s">
        <v>3287</v>
      </c>
      <c r="H14733" s="2">
        <v>0.1</v>
      </c>
    </row>
    <row r="14734" spans="1:8" x14ac:dyDescent="0.2">
      <c r="A14734" s="5">
        <v>8758141</v>
      </c>
      <c r="B14734" s="5" t="s">
        <v>29328</v>
      </c>
      <c r="C14734" s="5" t="s">
        <v>29329</v>
      </c>
      <c r="D14734" s="2">
        <v>0.1</v>
      </c>
      <c r="F14734" s="5">
        <v>915</v>
      </c>
      <c r="G14734" s="2" t="s">
        <v>3287</v>
      </c>
      <c r="H14734" s="2">
        <v>0.1</v>
      </c>
    </row>
    <row r="14735" spans="1:8" x14ac:dyDescent="0.2">
      <c r="A14735" s="5">
        <v>8758142</v>
      </c>
      <c r="B14735" s="5" t="s">
        <v>29330</v>
      </c>
      <c r="C14735" s="5" t="s">
        <v>29331</v>
      </c>
      <c r="D14735" s="2">
        <v>0.1</v>
      </c>
      <c r="F14735" s="5">
        <v>915</v>
      </c>
      <c r="G14735" s="2" t="s">
        <v>3287</v>
      </c>
      <c r="H14735" s="2">
        <v>0.1</v>
      </c>
    </row>
    <row r="14736" spans="1:8" x14ac:dyDescent="0.2">
      <c r="A14736" s="5">
        <v>8758145</v>
      </c>
      <c r="B14736" s="5" t="s">
        <v>29332</v>
      </c>
      <c r="C14736" s="5" t="s">
        <v>29333</v>
      </c>
      <c r="D14736" s="2">
        <v>0.1</v>
      </c>
      <c r="E14736" s="8" t="s">
        <v>2699</v>
      </c>
      <c r="F14736" s="5">
        <v>915</v>
      </c>
      <c r="G14736" s="2" t="s">
        <v>3287</v>
      </c>
      <c r="H14736" s="2">
        <v>0.1</v>
      </c>
    </row>
    <row r="14737" spans="1:8" x14ac:dyDescent="0.2">
      <c r="A14737" s="5">
        <v>8758146</v>
      </c>
      <c r="B14737" s="5" t="s">
        <v>29334</v>
      </c>
      <c r="C14737" s="5" t="s">
        <v>29335</v>
      </c>
      <c r="D14737" s="2">
        <v>0.1</v>
      </c>
      <c r="E14737" s="8" t="s">
        <v>2699</v>
      </c>
      <c r="F14737" s="5">
        <v>915</v>
      </c>
      <c r="G14737" s="2" t="s">
        <v>3287</v>
      </c>
      <c r="H14737" s="2">
        <v>0.1</v>
      </c>
    </row>
    <row r="14738" spans="1:8" x14ac:dyDescent="0.2">
      <c r="A14738" s="5">
        <v>8758150</v>
      </c>
      <c r="B14738" s="5" t="s">
        <v>29336</v>
      </c>
      <c r="C14738" s="5" t="s">
        <v>29337</v>
      </c>
      <c r="D14738" s="2">
        <v>0.1</v>
      </c>
      <c r="F14738" s="5">
        <v>915</v>
      </c>
      <c r="G14738" s="2" t="s">
        <v>3287</v>
      </c>
      <c r="H14738" s="2">
        <v>0.1</v>
      </c>
    </row>
    <row r="14739" spans="1:8" x14ac:dyDescent="0.2">
      <c r="A14739" s="5">
        <v>8758155</v>
      </c>
      <c r="B14739" s="5" t="s">
        <v>29338</v>
      </c>
      <c r="C14739" s="5" t="s">
        <v>29339</v>
      </c>
      <c r="D14739" s="2">
        <v>0.1</v>
      </c>
      <c r="F14739" s="5">
        <v>915</v>
      </c>
      <c r="G14739" s="2" t="s">
        <v>3287</v>
      </c>
      <c r="H14739" s="2">
        <v>0.1</v>
      </c>
    </row>
    <row r="14740" spans="1:8" x14ac:dyDescent="0.2">
      <c r="A14740" s="5">
        <v>8758201</v>
      </c>
      <c r="B14740" s="5" t="s">
        <v>29336</v>
      </c>
      <c r="C14740" s="5" t="s">
        <v>29340</v>
      </c>
      <c r="D14740" s="2">
        <v>0.1</v>
      </c>
      <c r="F14740" s="5">
        <v>915</v>
      </c>
      <c r="G14740" s="2" t="s">
        <v>3287</v>
      </c>
      <c r="H14740" s="2">
        <v>0.1</v>
      </c>
    </row>
    <row r="14741" spans="1:8" x14ac:dyDescent="0.2">
      <c r="A14741" s="5">
        <v>8758205</v>
      </c>
      <c r="B14741" s="5" t="s">
        <v>29336</v>
      </c>
      <c r="C14741" s="5" t="s">
        <v>29341</v>
      </c>
      <c r="D14741" s="2">
        <v>0.1</v>
      </c>
      <c r="F14741" s="5">
        <v>915</v>
      </c>
      <c r="G14741" s="2" t="s">
        <v>3287</v>
      </c>
      <c r="H14741" s="2">
        <v>0.1</v>
      </c>
    </row>
    <row r="14742" spans="1:8" x14ac:dyDescent="0.2">
      <c r="A14742" s="5">
        <v>8758380</v>
      </c>
      <c r="B14742" s="5" t="s">
        <v>29342</v>
      </c>
      <c r="C14742" s="5" t="s">
        <v>29343</v>
      </c>
      <c r="D14742" s="2">
        <v>0.1</v>
      </c>
      <c r="F14742" s="5">
        <v>910</v>
      </c>
      <c r="G14742" s="2" t="s">
        <v>3287</v>
      </c>
      <c r="H14742" s="2">
        <v>0.1</v>
      </c>
    </row>
    <row r="14743" spans="1:8" x14ac:dyDescent="0.2">
      <c r="A14743" s="5">
        <v>8758382</v>
      </c>
      <c r="B14743" s="5" t="s">
        <v>29344</v>
      </c>
      <c r="C14743" s="5" t="s">
        <v>29345</v>
      </c>
      <c r="D14743" s="2">
        <v>0.1</v>
      </c>
      <c r="F14743" s="5">
        <v>510</v>
      </c>
      <c r="G14743" s="2" t="s">
        <v>3287</v>
      </c>
      <c r="H14743" s="2">
        <v>0.1</v>
      </c>
    </row>
    <row r="14744" spans="1:8" x14ac:dyDescent="0.2">
      <c r="A14744" s="5">
        <v>8758386</v>
      </c>
      <c r="B14744" s="5" t="s">
        <v>29346</v>
      </c>
      <c r="C14744" s="5" t="s">
        <v>29347</v>
      </c>
      <c r="D14744" s="2">
        <v>0.1</v>
      </c>
      <c r="F14744" s="5">
        <v>510</v>
      </c>
      <c r="G14744" s="2" t="s">
        <v>3287</v>
      </c>
      <c r="H14744" s="2">
        <v>0.1</v>
      </c>
    </row>
    <row r="14745" spans="1:8" x14ac:dyDescent="0.2">
      <c r="A14745" s="5">
        <v>8758396</v>
      </c>
      <c r="B14745" s="5" t="s">
        <v>29348</v>
      </c>
      <c r="C14745" s="5" t="s">
        <v>29349</v>
      </c>
      <c r="D14745" s="2">
        <v>0.1</v>
      </c>
      <c r="F14745" s="5">
        <v>510</v>
      </c>
      <c r="G14745" s="2" t="s">
        <v>3287</v>
      </c>
      <c r="H14745" s="2">
        <v>0.1</v>
      </c>
    </row>
    <row r="14746" spans="1:8" x14ac:dyDescent="0.2">
      <c r="A14746" s="5">
        <v>8758412</v>
      </c>
      <c r="B14746" s="5" t="s">
        <v>29350</v>
      </c>
      <c r="C14746" s="5" t="s">
        <v>29351</v>
      </c>
      <c r="D14746" s="2">
        <v>0.1</v>
      </c>
      <c r="F14746" s="5">
        <v>915</v>
      </c>
      <c r="G14746" s="2" t="s">
        <v>3287</v>
      </c>
      <c r="H14746" s="2">
        <v>0.1</v>
      </c>
    </row>
    <row r="14747" spans="1:8" x14ac:dyDescent="0.2">
      <c r="A14747" s="5">
        <v>8758413</v>
      </c>
      <c r="B14747" s="5" t="s">
        <v>29352</v>
      </c>
      <c r="C14747" s="5" t="s">
        <v>29353</v>
      </c>
      <c r="D14747" s="2">
        <v>0.1</v>
      </c>
      <c r="F14747" s="5">
        <v>915</v>
      </c>
      <c r="G14747" s="2" t="s">
        <v>3287</v>
      </c>
      <c r="H14747" s="2">
        <v>0.1</v>
      </c>
    </row>
    <row r="14748" spans="1:8" x14ac:dyDescent="0.2">
      <c r="A14748" s="5">
        <v>8758480</v>
      </c>
      <c r="B14748" s="5" t="s">
        <v>29354</v>
      </c>
      <c r="C14748" s="5" t="s">
        <v>29355</v>
      </c>
      <c r="D14748" s="2">
        <v>12.75</v>
      </c>
      <c r="F14748" s="5">
        <v>915</v>
      </c>
      <c r="G14748" s="2" t="s">
        <v>3287</v>
      </c>
      <c r="H14748" s="2">
        <v>13.8</v>
      </c>
    </row>
    <row r="14749" spans="1:8" x14ac:dyDescent="0.2">
      <c r="A14749" s="5">
        <v>8758481</v>
      </c>
      <c r="B14749" s="5" t="s">
        <v>29356</v>
      </c>
      <c r="C14749" s="5" t="s">
        <v>29357</v>
      </c>
      <c r="D14749" s="2">
        <v>12.75</v>
      </c>
      <c r="F14749" s="5">
        <v>915</v>
      </c>
      <c r="G14749" s="2" t="s">
        <v>3287</v>
      </c>
      <c r="H14749" s="2">
        <v>13.8</v>
      </c>
    </row>
    <row r="14750" spans="1:8" x14ac:dyDescent="0.2">
      <c r="A14750" s="5">
        <v>8758482</v>
      </c>
      <c r="B14750" s="5" t="s">
        <v>29358</v>
      </c>
      <c r="C14750" s="5" t="s">
        <v>29359</v>
      </c>
      <c r="D14750" s="2">
        <v>0.1</v>
      </c>
      <c r="F14750" s="5">
        <v>915</v>
      </c>
      <c r="G14750" s="2" t="s">
        <v>3287</v>
      </c>
      <c r="H14750" s="2">
        <v>0.1</v>
      </c>
    </row>
    <row r="14751" spans="1:8" x14ac:dyDescent="0.2">
      <c r="A14751" s="5">
        <v>8758485</v>
      </c>
      <c r="B14751" s="5" t="s">
        <v>29360</v>
      </c>
      <c r="C14751" s="5" t="s">
        <v>29361</v>
      </c>
      <c r="D14751" s="2">
        <v>12.55</v>
      </c>
      <c r="E14751" s="8" t="s">
        <v>2700</v>
      </c>
      <c r="F14751" s="5">
        <v>260</v>
      </c>
      <c r="G14751" s="2" t="s">
        <v>3287</v>
      </c>
      <c r="H14751" s="2">
        <v>13.55</v>
      </c>
    </row>
    <row r="14752" spans="1:8" x14ac:dyDescent="0.2">
      <c r="A14752" s="5">
        <v>8758486</v>
      </c>
      <c r="B14752" s="5" t="s">
        <v>29362</v>
      </c>
      <c r="C14752" s="5" t="s">
        <v>29363</v>
      </c>
      <c r="D14752" s="2">
        <v>12.35</v>
      </c>
      <c r="E14752" s="8" t="s">
        <v>2700</v>
      </c>
      <c r="F14752" s="5">
        <v>260</v>
      </c>
      <c r="G14752" s="2" t="s">
        <v>3287</v>
      </c>
      <c r="H14752" s="2">
        <v>13.35</v>
      </c>
    </row>
    <row r="14753" spans="1:8" x14ac:dyDescent="0.2">
      <c r="A14753" s="5">
        <v>8758488</v>
      </c>
      <c r="B14753" s="5" t="s">
        <v>29364</v>
      </c>
      <c r="C14753" s="5" t="s">
        <v>29365</v>
      </c>
      <c r="D14753" s="2">
        <v>11.2</v>
      </c>
      <c r="E14753" s="8" t="s">
        <v>2699</v>
      </c>
      <c r="F14753" s="5">
        <v>915</v>
      </c>
      <c r="G14753" s="2" t="s">
        <v>3287</v>
      </c>
      <c r="H14753" s="2">
        <v>12.1</v>
      </c>
    </row>
    <row r="14754" spans="1:8" x14ac:dyDescent="0.2">
      <c r="A14754" s="5">
        <v>8758489</v>
      </c>
      <c r="B14754" s="5" t="s">
        <v>29366</v>
      </c>
      <c r="C14754" s="5" t="s">
        <v>29366</v>
      </c>
      <c r="D14754" s="2">
        <v>11.2</v>
      </c>
      <c r="E14754" s="8" t="s">
        <v>2699</v>
      </c>
      <c r="F14754" s="5">
        <v>915</v>
      </c>
      <c r="G14754" s="2" t="s">
        <v>3287</v>
      </c>
      <c r="H14754" s="2">
        <v>12.1</v>
      </c>
    </row>
    <row r="14755" spans="1:8" x14ac:dyDescent="0.2">
      <c r="A14755" s="5">
        <v>8758510</v>
      </c>
      <c r="B14755" s="5" t="s">
        <v>29367</v>
      </c>
      <c r="C14755" s="5" t="s">
        <v>29368</v>
      </c>
      <c r="D14755" s="2">
        <v>0.1</v>
      </c>
      <c r="F14755" s="5">
        <v>110</v>
      </c>
      <c r="G14755" s="2" t="s">
        <v>3287</v>
      </c>
      <c r="H14755" s="2">
        <v>0.1</v>
      </c>
    </row>
    <row r="14756" spans="1:8" x14ac:dyDescent="0.2">
      <c r="A14756" s="5">
        <v>8758521</v>
      </c>
      <c r="B14756" s="5" t="s">
        <v>29369</v>
      </c>
      <c r="C14756" s="5" t="s">
        <v>29370</v>
      </c>
      <c r="D14756" s="2">
        <v>0.1</v>
      </c>
      <c r="F14756" s="5">
        <v>151</v>
      </c>
      <c r="G14756" s="2" t="s">
        <v>3287</v>
      </c>
      <c r="H14756" s="2">
        <v>0.1</v>
      </c>
    </row>
    <row r="14757" spans="1:8" x14ac:dyDescent="0.2">
      <c r="A14757" s="5">
        <v>8758522</v>
      </c>
      <c r="B14757" s="5" t="s">
        <v>29371</v>
      </c>
      <c r="C14757" s="5" t="s">
        <v>29372</v>
      </c>
      <c r="D14757" s="2">
        <v>0.1</v>
      </c>
      <c r="F14757" s="5">
        <v>151</v>
      </c>
      <c r="G14757" s="2" t="s">
        <v>3287</v>
      </c>
      <c r="H14757" s="2">
        <v>0.1</v>
      </c>
    </row>
    <row r="14758" spans="1:8" x14ac:dyDescent="0.2">
      <c r="A14758" s="5">
        <v>8758523</v>
      </c>
      <c r="B14758" s="5" t="s">
        <v>29373</v>
      </c>
      <c r="C14758" s="5" t="s">
        <v>29374</v>
      </c>
      <c r="D14758" s="2">
        <v>0.1</v>
      </c>
      <c r="F14758" s="5">
        <v>151</v>
      </c>
      <c r="G14758" s="2" t="s">
        <v>3287</v>
      </c>
      <c r="H14758" s="2">
        <v>0.1</v>
      </c>
    </row>
    <row r="14759" spans="1:8" x14ac:dyDescent="0.2">
      <c r="A14759" s="5">
        <v>8758524</v>
      </c>
      <c r="B14759" s="5" t="s">
        <v>29375</v>
      </c>
      <c r="C14759" s="5" t="s">
        <v>29376</v>
      </c>
      <c r="D14759" s="2">
        <v>0.1</v>
      </c>
      <c r="F14759" s="5">
        <v>151</v>
      </c>
      <c r="G14759" s="2" t="s">
        <v>3287</v>
      </c>
      <c r="H14759" s="2">
        <v>0.1</v>
      </c>
    </row>
    <row r="14760" spans="1:8" x14ac:dyDescent="0.2">
      <c r="A14760" s="5">
        <v>8758525</v>
      </c>
      <c r="B14760" s="5" t="s">
        <v>29377</v>
      </c>
      <c r="C14760" s="5" t="s">
        <v>29378</v>
      </c>
      <c r="D14760" s="2">
        <v>0.1</v>
      </c>
      <c r="F14760" s="5">
        <v>151</v>
      </c>
      <c r="G14760" s="2" t="s">
        <v>3287</v>
      </c>
      <c r="H14760" s="2">
        <v>0.1</v>
      </c>
    </row>
    <row r="14761" spans="1:8" x14ac:dyDescent="0.2">
      <c r="A14761" s="5">
        <v>8758683</v>
      </c>
      <c r="B14761" s="5" t="s">
        <v>29379</v>
      </c>
      <c r="C14761" s="5" t="s">
        <v>29380</v>
      </c>
      <c r="D14761" s="2">
        <v>0.1</v>
      </c>
      <c r="F14761" s="5">
        <v>550</v>
      </c>
      <c r="G14761" s="2" t="s">
        <v>3287</v>
      </c>
      <c r="H14761" s="2">
        <v>0.1</v>
      </c>
    </row>
    <row r="14762" spans="1:8" x14ac:dyDescent="0.2">
      <c r="A14762" s="5">
        <v>8758692</v>
      </c>
      <c r="B14762" s="5" t="s">
        <v>29381</v>
      </c>
      <c r="C14762" s="5" t="s">
        <v>29382</v>
      </c>
      <c r="D14762" s="2">
        <v>0.1</v>
      </c>
      <c r="F14762" s="5">
        <v>550</v>
      </c>
      <c r="G14762" s="2" t="s">
        <v>3287</v>
      </c>
      <c r="H14762" s="2">
        <v>0.1</v>
      </c>
    </row>
    <row r="14763" spans="1:8" x14ac:dyDescent="0.2">
      <c r="A14763" s="5">
        <v>8758693</v>
      </c>
      <c r="B14763" s="5" t="s">
        <v>29383</v>
      </c>
      <c r="C14763" s="5" t="s">
        <v>29384</v>
      </c>
      <c r="D14763" s="2">
        <v>0.1</v>
      </c>
      <c r="F14763" s="5">
        <v>550</v>
      </c>
      <c r="G14763" s="2" t="s">
        <v>3287</v>
      </c>
      <c r="H14763" s="2">
        <v>0.1</v>
      </c>
    </row>
    <row r="14764" spans="1:8" x14ac:dyDescent="0.2">
      <c r="A14764" s="5">
        <v>8758701</v>
      </c>
      <c r="B14764" s="5" t="s">
        <v>29385</v>
      </c>
      <c r="C14764" s="5" t="s">
        <v>29386</v>
      </c>
      <c r="D14764" s="2">
        <v>0.1</v>
      </c>
      <c r="F14764" s="5">
        <v>520</v>
      </c>
      <c r="G14764" s="2" t="s">
        <v>3287</v>
      </c>
      <c r="H14764" s="2">
        <v>0.1</v>
      </c>
    </row>
    <row r="14765" spans="1:8" x14ac:dyDescent="0.2">
      <c r="A14765" s="5">
        <v>8758803</v>
      </c>
      <c r="B14765" s="5" t="s">
        <v>29387</v>
      </c>
      <c r="C14765" s="5" t="s">
        <v>29388</v>
      </c>
      <c r="D14765" s="2">
        <v>0.1</v>
      </c>
      <c r="F14765" s="5">
        <v>110</v>
      </c>
      <c r="G14765" s="2" t="s">
        <v>3287</v>
      </c>
      <c r="H14765" s="2">
        <v>0.1</v>
      </c>
    </row>
    <row r="14766" spans="1:8" x14ac:dyDescent="0.2">
      <c r="A14766" s="5">
        <v>8758812</v>
      </c>
      <c r="B14766" s="5" t="s">
        <v>29389</v>
      </c>
      <c r="C14766" s="5" t="s">
        <v>29390</v>
      </c>
      <c r="D14766" s="2">
        <v>0.1</v>
      </c>
      <c r="F14766" s="5">
        <v>110</v>
      </c>
      <c r="G14766" s="2" t="s">
        <v>3287</v>
      </c>
      <c r="H14766" s="2">
        <v>0.1</v>
      </c>
    </row>
    <row r="14767" spans="1:8" x14ac:dyDescent="0.2">
      <c r="A14767" s="5">
        <v>8758813</v>
      </c>
      <c r="B14767" s="5" t="s">
        <v>29391</v>
      </c>
      <c r="C14767" s="5" t="s">
        <v>29392</v>
      </c>
      <c r="D14767" s="2">
        <v>0.1</v>
      </c>
      <c r="F14767" s="5">
        <v>110</v>
      </c>
      <c r="G14767" s="2" t="s">
        <v>3287</v>
      </c>
      <c r="H14767" s="2">
        <v>0.1</v>
      </c>
    </row>
    <row r="14768" spans="1:8" x14ac:dyDescent="0.2">
      <c r="A14768" s="5">
        <v>87598101</v>
      </c>
      <c r="B14768" s="5" t="s">
        <v>29393</v>
      </c>
      <c r="C14768" s="5" t="s">
        <v>29394</v>
      </c>
      <c r="D14768" s="2">
        <v>89.2</v>
      </c>
      <c r="E14768" s="8" t="s">
        <v>2700</v>
      </c>
      <c r="F14768" s="5">
        <v>162</v>
      </c>
      <c r="G14768" s="2" t="s">
        <v>3287</v>
      </c>
      <c r="H14768" s="2">
        <v>96.45</v>
      </c>
    </row>
    <row r="14769" spans="1:8" x14ac:dyDescent="0.2">
      <c r="A14769" s="5">
        <v>87598102</v>
      </c>
      <c r="B14769" s="5" t="s">
        <v>29395</v>
      </c>
      <c r="C14769" s="5" t="s">
        <v>29396</v>
      </c>
      <c r="D14769" s="2">
        <v>5.9</v>
      </c>
      <c r="E14769" s="8" t="s">
        <v>2700</v>
      </c>
      <c r="F14769" s="5">
        <v>162</v>
      </c>
      <c r="G14769" s="2" t="s">
        <v>3287</v>
      </c>
      <c r="H14769" s="2">
        <v>6.4</v>
      </c>
    </row>
    <row r="14770" spans="1:8" x14ac:dyDescent="0.2">
      <c r="A14770" s="5">
        <v>8760110</v>
      </c>
      <c r="B14770" s="5" t="s">
        <v>29397</v>
      </c>
      <c r="C14770" s="5" t="s">
        <v>29398</v>
      </c>
      <c r="D14770" s="2">
        <v>48</v>
      </c>
      <c r="F14770" s="5">
        <v>241</v>
      </c>
      <c r="G14770" s="2" t="s">
        <v>3287</v>
      </c>
      <c r="H14770" s="2">
        <v>51.9</v>
      </c>
    </row>
    <row r="14771" spans="1:8" x14ac:dyDescent="0.2">
      <c r="A14771" s="5">
        <v>87601480</v>
      </c>
      <c r="B14771" s="5" t="s">
        <v>29399</v>
      </c>
      <c r="C14771" s="5" t="s">
        <v>29400</v>
      </c>
      <c r="D14771" s="2">
        <v>539</v>
      </c>
      <c r="E14771" s="8" t="s">
        <v>2699</v>
      </c>
      <c r="F14771" s="5">
        <v>923</v>
      </c>
      <c r="G14771" s="2" t="s">
        <v>3287</v>
      </c>
      <c r="H14771" s="2">
        <v>582.65</v>
      </c>
    </row>
    <row r="14772" spans="1:8" x14ac:dyDescent="0.2">
      <c r="A14772" s="5">
        <v>87602101</v>
      </c>
      <c r="B14772" s="5" t="s">
        <v>29401</v>
      </c>
      <c r="C14772" s="5" t="s">
        <v>29402</v>
      </c>
      <c r="D14772" s="2">
        <v>287</v>
      </c>
      <c r="E14772" s="8" t="s">
        <v>2699</v>
      </c>
      <c r="F14772" s="5">
        <v>923</v>
      </c>
      <c r="G14772" s="2" t="s">
        <v>3287</v>
      </c>
      <c r="H14772" s="2">
        <v>310.25</v>
      </c>
    </row>
    <row r="14773" spans="1:8" x14ac:dyDescent="0.2">
      <c r="A14773" s="5">
        <v>87606701</v>
      </c>
      <c r="B14773" s="5" t="s">
        <v>29403</v>
      </c>
      <c r="C14773" s="5" t="s">
        <v>29404</v>
      </c>
      <c r="D14773" s="2">
        <v>187</v>
      </c>
      <c r="E14773" s="8" t="s">
        <v>2699</v>
      </c>
      <c r="F14773" s="5">
        <v>923</v>
      </c>
      <c r="G14773" s="2" t="s">
        <v>3287</v>
      </c>
      <c r="H14773" s="2">
        <v>202.15</v>
      </c>
    </row>
    <row r="14774" spans="1:8" x14ac:dyDescent="0.2">
      <c r="A14774" s="5">
        <v>8761000</v>
      </c>
      <c r="B14774" s="5" t="s">
        <v>29405</v>
      </c>
      <c r="C14774" s="5" t="s">
        <v>29406</v>
      </c>
      <c r="D14774" s="2">
        <v>49</v>
      </c>
      <c r="E14774" s="8" t="s">
        <v>2700</v>
      </c>
      <c r="F14774" s="5">
        <v>260</v>
      </c>
      <c r="G14774" s="2" t="s">
        <v>3287</v>
      </c>
      <c r="H14774" s="2">
        <v>52.95</v>
      </c>
    </row>
    <row r="14775" spans="1:8" x14ac:dyDescent="0.2">
      <c r="A14775" s="5">
        <v>8761001</v>
      </c>
      <c r="B14775" s="5" t="s">
        <v>29407</v>
      </c>
      <c r="C14775" s="5" t="s">
        <v>29408</v>
      </c>
      <c r="D14775" s="2">
        <v>49</v>
      </c>
      <c r="E14775" s="8" t="s">
        <v>2700</v>
      </c>
      <c r="F14775" s="5">
        <v>260</v>
      </c>
      <c r="G14775" s="2" t="s">
        <v>3287</v>
      </c>
      <c r="H14775" s="2">
        <v>52.95</v>
      </c>
    </row>
    <row r="14776" spans="1:8" x14ac:dyDescent="0.2">
      <c r="A14776" s="5">
        <v>8761002</v>
      </c>
      <c r="B14776" s="5" t="s">
        <v>29409</v>
      </c>
      <c r="C14776" s="5" t="s">
        <v>29410</v>
      </c>
      <c r="D14776" s="2">
        <v>49</v>
      </c>
      <c r="E14776" s="8" t="s">
        <v>2700</v>
      </c>
      <c r="F14776" s="5">
        <v>260</v>
      </c>
      <c r="G14776" s="2" t="s">
        <v>3287</v>
      </c>
      <c r="H14776" s="2">
        <v>52.95</v>
      </c>
    </row>
    <row r="14777" spans="1:8" x14ac:dyDescent="0.2">
      <c r="A14777" s="5">
        <v>8761003</v>
      </c>
      <c r="B14777" s="5" t="s">
        <v>29411</v>
      </c>
      <c r="C14777" s="5" t="s">
        <v>29412</v>
      </c>
      <c r="D14777" s="2">
        <v>49</v>
      </c>
      <c r="E14777" s="8" t="s">
        <v>2700</v>
      </c>
      <c r="F14777" s="5">
        <v>260</v>
      </c>
      <c r="G14777" s="2" t="s">
        <v>3287</v>
      </c>
      <c r="H14777" s="2">
        <v>52.95</v>
      </c>
    </row>
    <row r="14778" spans="1:8" x14ac:dyDescent="0.2">
      <c r="A14778" s="5">
        <v>8761011</v>
      </c>
      <c r="B14778" s="5" t="s">
        <v>29413</v>
      </c>
      <c r="C14778" s="5" t="s">
        <v>29414</v>
      </c>
      <c r="D14778" s="2">
        <v>49</v>
      </c>
      <c r="E14778" s="8" t="s">
        <v>2700</v>
      </c>
      <c r="F14778" s="5">
        <v>260</v>
      </c>
      <c r="G14778" s="2" t="s">
        <v>3287</v>
      </c>
      <c r="H14778" s="2">
        <v>52.95</v>
      </c>
    </row>
    <row r="14779" spans="1:8" x14ac:dyDescent="0.2">
      <c r="A14779" s="5">
        <v>87617501</v>
      </c>
      <c r="B14779" s="5" t="s">
        <v>29415</v>
      </c>
      <c r="C14779" s="5" t="s">
        <v>29416</v>
      </c>
      <c r="D14779" s="2">
        <v>105</v>
      </c>
      <c r="E14779" s="8" t="s">
        <v>2700</v>
      </c>
      <c r="F14779" s="5">
        <v>599</v>
      </c>
      <c r="G14779" s="2" t="s">
        <v>3287</v>
      </c>
      <c r="H14779" s="2">
        <v>113.5</v>
      </c>
    </row>
    <row r="14780" spans="1:8" x14ac:dyDescent="0.2">
      <c r="A14780" s="5">
        <v>8762000</v>
      </c>
      <c r="B14780" s="5" t="s">
        <v>29417</v>
      </c>
      <c r="C14780" s="5" t="s">
        <v>29418</v>
      </c>
      <c r="D14780" s="2">
        <v>49</v>
      </c>
      <c r="E14780" s="8" t="s">
        <v>2700</v>
      </c>
      <c r="F14780" s="5">
        <v>260</v>
      </c>
      <c r="G14780" s="2" t="s">
        <v>3287</v>
      </c>
      <c r="H14780" s="2">
        <v>52.95</v>
      </c>
    </row>
    <row r="14781" spans="1:8" x14ac:dyDescent="0.2">
      <c r="A14781" s="5">
        <v>8762010</v>
      </c>
      <c r="B14781" s="5" t="s">
        <v>29419</v>
      </c>
      <c r="C14781" s="5" t="s">
        <v>29420</v>
      </c>
      <c r="D14781" s="2">
        <v>49</v>
      </c>
      <c r="E14781" s="8" t="s">
        <v>2700</v>
      </c>
      <c r="F14781" s="5">
        <v>260</v>
      </c>
      <c r="G14781" s="2" t="s">
        <v>3287</v>
      </c>
      <c r="H14781" s="2">
        <v>52.95</v>
      </c>
    </row>
    <row r="14782" spans="1:8" x14ac:dyDescent="0.2">
      <c r="A14782" s="5">
        <v>8762020</v>
      </c>
      <c r="B14782" s="5" t="s">
        <v>29421</v>
      </c>
      <c r="C14782" s="5" t="s">
        <v>29422</v>
      </c>
      <c r="D14782" s="2">
        <v>49</v>
      </c>
      <c r="E14782" s="8" t="s">
        <v>2700</v>
      </c>
      <c r="F14782" s="5">
        <v>260</v>
      </c>
      <c r="G14782" s="2" t="s">
        <v>3287</v>
      </c>
      <c r="H14782" s="2">
        <v>52.95</v>
      </c>
    </row>
    <row r="14783" spans="1:8" x14ac:dyDescent="0.2">
      <c r="A14783" s="5">
        <v>87620401</v>
      </c>
      <c r="B14783" s="5" t="s">
        <v>29423</v>
      </c>
      <c r="C14783" s="5" t="s">
        <v>29424</v>
      </c>
      <c r="D14783" s="2">
        <v>399</v>
      </c>
      <c r="E14783" s="8" t="s">
        <v>2700</v>
      </c>
      <c r="F14783" s="5">
        <v>692</v>
      </c>
      <c r="G14783" s="2" t="s">
        <v>3287</v>
      </c>
      <c r="H14783" s="2">
        <v>431.3</v>
      </c>
    </row>
    <row r="14784" spans="1:8" x14ac:dyDescent="0.2">
      <c r="A14784" s="5">
        <v>87620701</v>
      </c>
      <c r="B14784" s="5" t="s">
        <v>29425</v>
      </c>
      <c r="C14784" s="5" t="s">
        <v>29426</v>
      </c>
      <c r="D14784" s="2">
        <v>170</v>
      </c>
      <c r="E14784" s="8" t="s">
        <v>2699</v>
      </c>
      <c r="F14784" s="5">
        <v>923</v>
      </c>
      <c r="G14784" s="2" t="s">
        <v>3287</v>
      </c>
      <c r="H14784" s="2">
        <v>183.75</v>
      </c>
    </row>
    <row r="14785" spans="1:8" x14ac:dyDescent="0.2">
      <c r="A14785" s="5">
        <v>87623501</v>
      </c>
      <c r="B14785" s="5" t="s">
        <v>29427</v>
      </c>
      <c r="C14785" s="5" t="s">
        <v>29428</v>
      </c>
      <c r="D14785" s="2">
        <v>22.7</v>
      </c>
      <c r="E14785" s="8" t="s">
        <v>2700</v>
      </c>
      <c r="F14785" s="5">
        <v>196</v>
      </c>
      <c r="G14785" s="2" t="s">
        <v>3287</v>
      </c>
      <c r="H14785" s="2">
        <v>24.55</v>
      </c>
    </row>
    <row r="14786" spans="1:8" x14ac:dyDescent="0.2">
      <c r="A14786" s="5">
        <v>87624030</v>
      </c>
      <c r="B14786" s="5" t="s">
        <v>29429</v>
      </c>
      <c r="C14786" s="5" t="s">
        <v>29430</v>
      </c>
      <c r="D14786" s="2">
        <v>178</v>
      </c>
      <c r="E14786" s="8" t="s">
        <v>2700</v>
      </c>
      <c r="F14786" s="5">
        <v>294</v>
      </c>
      <c r="G14786" s="2" t="s">
        <v>3287</v>
      </c>
      <c r="H14786" s="2">
        <v>192.4</v>
      </c>
    </row>
    <row r="14787" spans="1:8" x14ac:dyDescent="0.2">
      <c r="A14787" s="5">
        <v>87624130</v>
      </c>
      <c r="B14787" s="5" t="s">
        <v>29431</v>
      </c>
      <c r="C14787" s="5" t="s">
        <v>29432</v>
      </c>
      <c r="D14787" s="2">
        <v>387</v>
      </c>
      <c r="E14787" s="8" t="s">
        <v>2700</v>
      </c>
      <c r="F14787" s="5">
        <v>294</v>
      </c>
      <c r="G14787" s="2" t="s">
        <v>3287</v>
      </c>
      <c r="H14787" s="2">
        <v>418.35</v>
      </c>
    </row>
    <row r="14788" spans="1:8" x14ac:dyDescent="0.2">
      <c r="A14788" s="5">
        <v>87624230</v>
      </c>
      <c r="B14788" s="5" t="s">
        <v>29433</v>
      </c>
      <c r="C14788" s="5" t="s">
        <v>29434</v>
      </c>
      <c r="D14788" s="2">
        <v>597</v>
      </c>
      <c r="E14788" s="8" t="s">
        <v>2700</v>
      </c>
      <c r="F14788" s="5">
        <v>294</v>
      </c>
      <c r="G14788" s="2" t="s">
        <v>3287</v>
      </c>
      <c r="H14788" s="2">
        <v>645.35</v>
      </c>
    </row>
    <row r="14789" spans="1:8" x14ac:dyDescent="0.2">
      <c r="A14789" s="5">
        <v>87624330</v>
      </c>
      <c r="B14789" s="5" t="s">
        <v>29435</v>
      </c>
      <c r="C14789" s="5" t="s">
        <v>29436</v>
      </c>
      <c r="D14789" s="2">
        <v>806</v>
      </c>
      <c r="E14789" s="8" t="s">
        <v>2700</v>
      </c>
      <c r="F14789" s="5">
        <v>294</v>
      </c>
      <c r="G14789" s="2" t="s">
        <v>3287</v>
      </c>
      <c r="H14789" s="2">
        <v>871.3</v>
      </c>
    </row>
    <row r="14790" spans="1:8" x14ac:dyDescent="0.2">
      <c r="A14790" s="5">
        <v>87624430</v>
      </c>
      <c r="B14790" s="5" t="s">
        <v>29437</v>
      </c>
      <c r="C14790" s="5" t="s">
        <v>29438</v>
      </c>
      <c r="D14790" s="2">
        <v>552</v>
      </c>
      <c r="E14790" s="8" t="s">
        <v>2700</v>
      </c>
      <c r="F14790" s="5">
        <v>294</v>
      </c>
      <c r="G14790" s="2" t="s">
        <v>3287</v>
      </c>
      <c r="H14790" s="2">
        <v>596.70000000000005</v>
      </c>
    </row>
    <row r="14791" spans="1:8" x14ac:dyDescent="0.2">
      <c r="A14791" s="5">
        <v>87624530</v>
      </c>
      <c r="B14791" s="5" t="s">
        <v>29439</v>
      </c>
      <c r="C14791" s="5" t="s">
        <v>29440</v>
      </c>
      <c r="D14791" s="2">
        <v>1000</v>
      </c>
      <c r="E14791" s="8" t="s">
        <v>2700</v>
      </c>
      <c r="F14791" s="5">
        <v>294</v>
      </c>
      <c r="G14791" s="2" t="s">
        <v>3287</v>
      </c>
      <c r="H14791" s="2">
        <v>1081</v>
      </c>
    </row>
    <row r="14792" spans="1:8" x14ac:dyDescent="0.2">
      <c r="A14792" s="5">
        <v>87624630</v>
      </c>
      <c r="B14792" s="5" t="s">
        <v>29441</v>
      </c>
      <c r="C14792" s="5" t="s">
        <v>29442</v>
      </c>
      <c r="D14792" s="2">
        <v>1239</v>
      </c>
      <c r="E14792" s="8" t="s">
        <v>2700</v>
      </c>
      <c r="F14792" s="5">
        <v>294</v>
      </c>
      <c r="G14792" s="2" t="s">
        <v>3287</v>
      </c>
      <c r="H14792" s="2">
        <v>1339.35</v>
      </c>
    </row>
    <row r="14793" spans="1:8" x14ac:dyDescent="0.2">
      <c r="A14793" s="5">
        <v>87624730</v>
      </c>
      <c r="B14793" s="5" t="s">
        <v>29443</v>
      </c>
      <c r="C14793" s="5" t="s">
        <v>29444</v>
      </c>
      <c r="D14793" s="2">
        <v>656</v>
      </c>
      <c r="E14793" s="8" t="s">
        <v>2700</v>
      </c>
      <c r="F14793" s="5">
        <v>294</v>
      </c>
      <c r="G14793" s="2" t="s">
        <v>3287</v>
      </c>
      <c r="H14793" s="2">
        <v>709.15</v>
      </c>
    </row>
    <row r="14794" spans="1:8" x14ac:dyDescent="0.2">
      <c r="A14794" s="5">
        <v>87624830</v>
      </c>
      <c r="B14794" s="5" t="s">
        <v>29445</v>
      </c>
      <c r="C14794" s="5" t="s">
        <v>29446</v>
      </c>
      <c r="D14794" s="2">
        <v>895</v>
      </c>
      <c r="E14794" s="8" t="s">
        <v>2700</v>
      </c>
      <c r="F14794" s="5">
        <v>294</v>
      </c>
      <c r="G14794" s="2" t="s">
        <v>3287</v>
      </c>
      <c r="H14794" s="2">
        <v>967.5</v>
      </c>
    </row>
    <row r="14795" spans="1:8" x14ac:dyDescent="0.2">
      <c r="A14795" s="5">
        <v>87624930</v>
      </c>
      <c r="B14795" s="5" t="s">
        <v>29447</v>
      </c>
      <c r="C14795" s="5" t="s">
        <v>29448</v>
      </c>
      <c r="D14795" s="2">
        <v>1254</v>
      </c>
      <c r="E14795" s="8" t="s">
        <v>2700</v>
      </c>
      <c r="F14795" s="5">
        <v>294</v>
      </c>
      <c r="G14795" s="2" t="s">
        <v>3287</v>
      </c>
      <c r="H14795" s="2">
        <v>1355.55</v>
      </c>
    </row>
    <row r="14796" spans="1:8" x14ac:dyDescent="0.2">
      <c r="A14796" s="5">
        <v>87626101</v>
      </c>
      <c r="B14796" s="5" t="s">
        <v>29449</v>
      </c>
      <c r="C14796" s="5" t="s">
        <v>29450</v>
      </c>
      <c r="D14796" s="2">
        <v>107</v>
      </c>
      <c r="E14796" s="8" t="s">
        <v>2700</v>
      </c>
      <c r="F14796" s="5">
        <v>196</v>
      </c>
      <c r="G14796" s="2" t="s">
        <v>3287</v>
      </c>
      <c r="H14796" s="2">
        <v>115.65</v>
      </c>
    </row>
    <row r="14797" spans="1:8" x14ac:dyDescent="0.2">
      <c r="A14797" s="5">
        <v>87628780</v>
      </c>
      <c r="B14797" s="5" t="s">
        <v>29451</v>
      </c>
      <c r="C14797" s="5" t="s">
        <v>29452</v>
      </c>
      <c r="D14797" s="2">
        <v>145</v>
      </c>
      <c r="E14797" s="8" t="s">
        <v>2700</v>
      </c>
      <c r="F14797" s="5">
        <v>196</v>
      </c>
      <c r="G14797" s="2" t="s">
        <v>3287</v>
      </c>
      <c r="H14797" s="2">
        <v>156.75</v>
      </c>
    </row>
    <row r="14798" spans="1:8" x14ac:dyDescent="0.2">
      <c r="A14798" s="5">
        <v>87629580</v>
      </c>
      <c r="B14798" s="5" t="s">
        <v>739</v>
      </c>
      <c r="C14798" s="5" t="s">
        <v>740</v>
      </c>
      <c r="D14798" s="2">
        <v>49.9</v>
      </c>
      <c r="E14798" s="8" t="s">
        <v>2698</v>
      </c>
      <c r="F14798" s="5">
        <v>320</v>
      </c>
      <c r="G14798" s="2" t="s">
        <v>3583</v>
      </c>
      <c r="H14798" s="2">
        <v>53.95</v>
      </c>
    </row>
    <row r="14799" spans="1:8" x14ac:dyDescent="0.2">
      <c r="A14799" s="5">
        <v>8763000</v>
      </c>
      <c r="B14799" s="5" t="s">
        <v>29453</v>
      </c>
      <c r="C14799" s="5" t="s">
        <v>29454</v>
      </c>
      <c r="D14799" s="2">
        <v>0.1</v>
      </c>
      <c r="F14799" s="5">
        <v>151</v>
      </c>
      <c r="G14799" s="2" t="s">
        <v>3287</v>
      </c>
      <c r="H14799" s="2">
        <v>0.1</v>
      </c>
    </row>
    <row r="14800" spans="1:8" x14ac:dyDescent="0.2">
      <c r="A14800" s="5">
        <v>8763001</v>
      </c>
      <c r="B14800" s="5" t="s">
        <v>29455</v>
      </c>
      <c r="C14800" s="5" t="s">
        <v>29456</v>
      </c>
      <c r="D14800" s="2">
        <v>0.1</v>
      </c>
      <c r="F14800" s="5">
        <v>151</v>
      </c>
      <c r="G14800" s="2" t="s">
        <v>3287</v>
      </c>
      <c r="H14800" s="2">
        <v>0.1</v>
      </c>
    </row>
    <row r="14801" spans="1:8" x14ac:dyDescent="0.2">
      <c r="A14801" s="5">
        <v>8763010</v>
      </c>
      <c r="B14801" s="5" t="s">
        <v>29457</v>
      </c>
      <c r="C14801" s="5" t="s">
        <v>29458</v>
      </c>
      <c r="D14801" s="2">
        <v>0.1</v>
      </c>
      <c r="F14801" s="5">
        <v>230</v>
      </c>
      <c r="G14801" s="2" t="s">
        <v>3287</v>
      </c>
      <c r="H14801" s="2">
        <v>0.1</v>
      </c>
    </row>
    <row r="14802" spans="1:8" x14ac:dyDescent="0.2">
      <c r="A14802" s="5">
        <v>8763011</v>
      </c>
      <c r="B14802" s="5" t="s">
        <v>29459</v>
      </c>
      <c r="C14802" s="5" t="s">
        <v>29460</v>
      </c>
      <c r="D14802" s="2">
        <v>0.1</v>
      </c>
      <c r="F14802" s="5">
        <v>230</v>
      </c>
      <c r="G14802" s="2" t="s">
        <v>3287</v>
      </c>
      <c r="H14802" s="2">
        <v>0.1</v>
      </c>
    </row>
    <row r="14803" spans="1:8" x14ac:dyDescent="0.2">
      <c r="A14803" s="5">
        <v>8763012</v>
      </c>
      <c r="B14803" s="5" t="s">
        <v>29461</v>
      </c>
      <c r="C14803" s="5" t="s">
        <v>29462</v>
      </c>
      <c r="D14803" s="2">
        <v>0.1</v>
      </c>
      <c r="F14803" s="5">
        <v>915</v>
      </c>
      <c r="G14803" s="2" t="s">
        <v>3287</v>
      </c>
      <c r="H14803" s="2">
        <v>0.1</v>
      </c>
    </row>
    <row r="14804" spans="1:8" x14ac:dyDescent="0.2">
      <c r="A14804" s="5">
        <v>8763013</v>
      </c>
      <c r="B14804" s="5" t="s">
        <v>29463</v>
      </c>
      <c r="C14804" s="5" t="s">
        <v>29464</v>
      </c>
      <c r="D14804" s="2">
        <v>0.1</v>
      </c>
      <c r="F14804" s="5">
        <v>915</v>
      </c>
      <c r="G14804" s="2" t="s">
        <v>3287</v>
      </c>
      <c r="H14804" s="2">
        <v>0.1</v>
      </c>
    </row>
    <row r="14805" spans="1:8" x14ac:dyDescent="0.2">
      <c r="A14805" s="5">
        <v>8763020</v>
      </c>
      <c r="B14805" s="5" t="s">
        <v>29465</v>
      </c>
      <c r="C14805" s="5" t="s">
        <v>29466</v>
      </c>
      <c r="D14805" s="2">
        <v>0.1</v>
      </c>
      <c r="F14805" s="5">
        <v>230</v>
      </c>
      <c r="G14805" s="2" t="s">
        <v>3287</v>
      </c>
      <c r="H14805" s="2">
        <v>0.1</v>
      </c>
    </row>
    <row r="14806" spans="1:8" x14ac:dyDescent="0.2">
      <c r="A14806" s="5">
        <v>8763021</v>
      </c>
      <c r="B14806" s="5" t="s">
        <v>29467</v>
      </c>
      <c r="C14806" s="5" t="s">
        <v>29468</v>
      </c>
      <c r="D14806" s="2">
        <v>0.1</v>
      </c>
      <c r="F14806" s="5">
        <v>230</v>
      </c>
      <c r="G14806" s="2" t="s">
        <v>3287</v>
      </c>
      <c r="H14806" s="2">
        <v>0.1</v>
      </c>
    </row>
    <row r="14807" spans="1:8" x14ac:dyDescent="0.2">
      <c r="A14807" s="5">
        <v>8763050</v>
      </c>
      <c r="B14807" s="5" t="s">
        <v>29469</v>
      </c>
      <c r="C14807" s="5" t="s">
        <v>29470</v>
      </c>
      <c r="D14807" s="2">
        <v>0.1</v>
      </c>
      <c r="F14807" s="5">
        <v>230</v>
      </c>
      <c r="G14807" s="2" t="s">
        <v>3287</v>
      </c>
      <c r="H14807" s="2">
        <v>0.1</v>
      </c>
    </row>
    <row r="14808" spans="1:8" x14ac:dyDescent="0.2">
      <c r="A14808" s="5">
        <v>8763051</v>
      </c>
      <c r="B14808" s="5" t="s">
        <v>29471</v>
      </c>
      <c r="C14808" s="5" t="s">
        <v>29472</v>
      </c>
      <c r="D14808" s="2">
        <v>0.1</v>
      </c>
      <c r="F14808" s="5">
        <v>230</v>
      </c>
      <c r="G14808" s="2" t="s">
        <v>3287</v>
      </c>
      <c r="H14808" s="2">
        <v>0.1</v>
      </c>
    </row>
    <row r="14809" spans="1:8" x14ac:dyDescent="0.2">
      <c r="A14809" s="5">
        <v>87630680</v>
      </c>
      <c r="B14809" s="5" t="s">
        <v>29473</v>
      </c>
      <c r="C14809" s="5" t="s">
        <v>29474</v>
      </c>
      <c r="D14809" s="2">
        <v>1875</v>
      </c>
      <c r="E14809" s="8" t="s">
        <v>2700</v>
      </c>
      <c r="F14809" s="5">
        <v>925</v>
      </c>
      <c r="G14809" s="2" t="s">
        <v>3287</v>
      </c>
      <c r="H14809" s="2">
        <v>2026.9</v>
      </c>
    </row>
    <row r="14810" spans="1:8" x14ac:dyDescent="0.2">
      <c r="A14810" s="5">
        <v>8763110</v>
      </c>
      <c r="B14810" s="5" t="s">
        <v>29475</v>
      </c>
      <c r="C14810" s="5" t="s">
        <v>29476</v>
      </c>
      <c r="D14810" s="2">
        <v>0.1</v>
      </c>
      <c r="E14810" s="8" t="s">
        <v>2700</v>
      </c>
      <c r="F14810" s="5">
        <v>260</v>
      </c>
      <c r="G14810" s="2" t="s">
        <v>3287</v>
      </c>
      <c r="H14810" s="2">
        <v>0.1</v>
      </c>
    </row>
    <row r="14811" spans="1:8" x14ac:dyDescent="0.2">
      <c r="A14811" s="5">
        <v>8763111</v>
      </c>
      <c r="B14811" s="5" t="s">
        <v>29477</v>
      </c>
      <c r="C14811" s="5" t="s">
        <v>29478</v>
      </c>
      <c r="D14811" s="2">
        <v>0.1</v>
      </c>
      <c r="E14811" s="8" t="s">
        <v>2700</v>
      </c>
      <c r="F14811" s="5">
        <v>260</v>
      </c>
      <c r="G14811" s="2" t="s">
        <v>3287</v>
      </c>
      <c r="H14811" s="2">
        <v>0.1</v>
      </c>
    </row>
    <row r="14812" spans="1:8" x14ac:dyDescent="0.2">
      <c r="A14812" s="5">
        <v>8763212</v>
      </c>
      <c r="B14812" s="5" t="s">
        <v>29479</v>
      </c>
      <c r="C14812" s="5" t="s">
        <v>29480</v>
      </c>
      <c r="D14812" s="2">
        <v>0.1</v>
      </c>
      <c r="E14812" s="8" t="s">
        <v>2700</v>
      </c>
      <c r="F14812" s="5">
        <v>260</v>
      </c>
      <c r="G14812" s="2" t="s">
        <v>3287</v>
      </c>
      <c r="H14812" s="2">
        <v>0.1</v>
      </c>
    </row>
    <row r="14813" spans="1:8" x14ac:dyDescent="0.2">
      <c r="A14813" s="5">
        <v>87632780</v>
      </c>
      <c r="B14813" s="5" t="s">
        <v>29481</v>
      </c>
      <c r="C14813" s="5" t="s">
        <v>29482</v>
      </c>
      <c r="D14813" s="2">
        <v>5777</v>
      </c>
      <c r="E14813" s="8" t="s">
        <v>2699</v>
      </c>
      <c r="F14813" s="5">
        <v>220</v>
      </c>
      <c r="G14813" s="2" t="s">
        <v>3287</v>
      </c>
      <c r="H14813" s="2">
        <v>6244.95</v>
      </c>
    </row>
    <row r="14814" spans="1:8" x14ac:dyDescent="0.2">
      <c r="A14814" s="5">
        <v>87632790</v>
      </c>
      <c r="B14814" s="5" t="s">
        <v>29483</v>
      </c>
      <c r="C14814" s="5" t="s">
        <v>29484</v>
      </c>
      <c r="D14814" s="2">
        <v>5691</v>
      </c>
      <c r="E14814" s="8" t="s">
        <v>2699</v>
      </c>
      <c r="F14814" s="5">
        <v>220</v>
      </c>
      <c r="G14814" s="2" t="s">
        <v>3287</v>
      </c>
      <c r="H14814" s="2">
        <v>6151.95</v>
      </c>
    </row>
    <row r="14815" spans="1:8" x14ac:dyDescent="0.2">
      <c r="A14815" s="5">
        <v>87632791</v>
      </c>
      <c r="B14815" s="5" t="s">
        <v>29485</v>
      </c>
      <c r="C14815" s="5" t="s">
        <v>29486</v>
      </c>
      <c r="D14815" s="2">
        <v>5691</v>
      </c>
      <c r="E14815" s="8" t="s">
        <v>2699</v>
      </c>
      <c r="F14815" s="5">
        <v>220</v>
      </c>
      <c r="G14815" s="2" t="s">
        <v>3287</v>
      </c>
      <c r="H14815" s="2">
        <v>6151.95</v>
      </c>
    </row>
    <row r="14816" spans="1:8" x14ac:dyDescent="0.2">
      <c r="A14816" s="5">
        <v>87632860</v>
      </c>
      <c r="B14816" s="5" t="s">
        <v>29487</v>
      </c>
      <c r="C14816" s="5" t="s">
        <v>29488</v>
      </c>
      <c r="D14816" s="2">
        <v>6060</v>
      </c>
      <c r="E14816" s="8" t="s">
        <v>2699</v>
      </c>
      <c r="F14816" s="5">
        <v>220</v>
      </c>
      <c r="G14816" s="2" t="s">
        <v>3287</v>
      </c>
      <c r="H14816" s="2">
        <v>6550.85</v>
      </c>
    </row>
    <row r="14817" spans="1:8" x14ac:dyDescent="0.2">
      <c r="A14817" s="5">
        <v>87632861</v>
      </c>
      <c r="B14817" s="5" t="s">
        <v>29489</v>
      </c>
      <c r="C14817" s="5" t="s">
        <v>29490</v>
      </c>
      <c r="D14817" s="2">
        <v>6030</v>
      </c>
      <c r="E14817" s="8" t="s">
        <v>2699</v>
      </c>
      <c r="F14817" s="5">
        <v>220</v>
      </c>
      <c r="G14817" s="2" t="s">
        <v>3287</v>
      </c>
      <c r="H14817" s="2">
        <v>6518.45</v>
      </c>
    </row>
    <row r="14818" spans="1:8" x14ac:dyDescent="0.2">
      <c r="A14818" s="5">
        <v>87632870</v>
      </c>
      <c r="B14818" s="5" t="s">
        <v>29491</v>
      </c>
      <c r="C14818" s="5" t="s">
        <v>29492</v>
      </c>
      <c r="D14818" s="2">
        <v>6030</v>
      </c>
      <c r="E14818" s="8" t="s">
        <v>2699</v>
      </c>
      <c r="F14818" s="5">
        <v>220</v>
      </c>
      <c r="G14818" s="2" t="s">
        <v>3287</v>
      </c>
      <c r="H14818" s="2">
        <v>6518.45</v>
      </c>
    </row>
    <row r="14819" spans="1:8" x14ac:dyDescent="0.2">
      <c r="A14819" s="5">
        <v>87632871</v>
      </c>
      <c r="B14819" s="5" t="s">
        <v>29493</v>
      </c>
      <c r="C14819" s="5" t="s">
        <v>29494</v>
      </c>
      <c r="D14819" s="2">
        <v>6030</v>
      </c>
      <c r="E14819" s="8" t="s">
        <v>2699</v>
      </c>
      <c r="F14819" s="5">
        <v>220</v>
      </c>
      <c r="G14819" s="2" t="s">
        <v>3287</v>
      </c>
      <c r="H14819" s="2">
        <v>6518.45</v>
      </c>
    </row>
    <row r="14820" spans="1:8" x14ac:dyDescent="0.2">
      <c r="A14820" s="5">
        <v>87632872</v>
      </c>
      <c r="B14820" s="5" t="s">
        <v>29495</v>
      </c>
      <c r="C14820" s="5" t="s">
        <v>29496</v>
      </c>
      <c r="D14820" s="2">
        <v>6030</v>
      </c>
      <c r="E14820" s="8" t="s">
        <v>2699</v>
      </c>
      <c r="F14820" s="5">
        <v>220</v>
      </c>
      <c r="G14820" s="2" t="s">
        <v>3287</v>
      </c>
      <c r="H14820" s="2">
        <v>6518.45</v>
      </c>
    </row>
    <row r="14821" spans="1:8" x14ac:dyDescent="0.2">
      <c r="A14821" s="5">
        <v>87632990</v>
      </c>
      <c r="B14821" s="5" t="s">
        <v>29497</v>
      </c>
      <c r="C14821" s="5" t="s">
        <v>29498</v>
      </c>
      <c r="D14821" s="2">
        <v>6537</v>
      </c>
      <c r="E14821" s="8" t="s">
        <v>2699</v>
      </c>
      <c r="F14821" s="5">
        <v>220</v>
      </c>
      <c r="G14821" s="2" t="s">
        <v>3287</v>
      </c>
      <c r="H14821" s="2">
        <v>7066.5</v>
      </c>
    </row>
    <row r="14822" spans="1:8" x14ac:dyDescent="0.2">
      <c r="A14822" s="5">
        <v>87632991</v>
      </c>
      <c r="B14822" s="5" t="s">
        <v>29499</v>
      </c>
      <c r="C14822" s="5" t="s">
        <v>29500</v>
      </c>
      <c r="D14822" s="2">
        <v>6537</v>
      </c>
      <c r="E14822" s="8" t="s">
        <v>2699</v>
      </c>
      <c r="F14822" s="5">
        <v>220</v>
      </c>
      <c r="G14822" s="2" t="s">
        <v>3287</v>
      </c>
      <c r="H14822" s="2">
        <v>7066.5</v>
      </c>
    </row>
    <row r="14823" spans="1:8" x14ac:dyDescent="0.2">
      <c r="A14823" s="5">
        <v>87632992</v>
      </c>
      <c r="B14823" s="5" t="s">
        <v>29501</v>
      </c>
      <c r="C14823" s="5" t="s">
        <v>29502</v>
      </c>
      <c r="D14823" s="2">
        <v>6537</v>
      </c>
      <c r="E14823" s="8" t="s">
        <v>2699</v>
      </c>
      <c r="F14823" s="5">
        <v>220</v>
      </c>
      <c r="G14823" s="2" t="s">
        <v>3287</v>
      </c>
      <c r="H14823" s="2">
        <v>7066.5</v>
      </c>
    </row>
    <row r="14824" spans="1:8" x14ac:dyDescent="0.2">
      <c r="A14824" s="5">
        <v>87634080</v>
      </c>
      <c r="B14824" s="5" t="s">
        <v>29503</v>
      </c>
      <c r="C14824" s="5" t="s">
        <v>29504</v>
      </c>
      <c r="D14824" s="2">
        <v>307</v>
      </c>
      <c r="E14824" s="8" t="s">
        <v>2699</v>
      </c>
      <c r="F14824" s="5">
        <v>650</v>
      </c>
      <c r="G14824" s="2" t="s">
        <v>3287</v>
      </c>
      <c r="H14824" s="2">
        <v>331.85</v>
      </c>
    </row>
    <row r="14825" spans="1:8" x14ac:dyDescent="0.2">
      <c r="A14825" s="5">
        <v>87638601</v>
      </c>
      <c r="B14825" s="5" t="s">
        <v>28871</v>
      </c>
      <c r="C14825" s="5" t="s">
        <v>28657</v>
      </c>
      <c r="D14825" s="2">
        <v>4.1500000000000004</v>
      </c>
      <c r="E14825" s="8" t="s">
        <v>2700</v>
      </c>
      <c r="F14825" s="5">
        <v>196</v>
      </c>
      <c r="G14825" s="2" t="s">
        <v>3287</v>
      </c>
      <c r="H14825" s="2">
        <v>4.5</v>
      </c>
    </row>
    <row r="14826" spans="1:8" x14ac:dyDescent="0.2">
      <c r="A14826" s="5">
        <v>87638701</v>
      </c>
      <c r="B14826" s="5" t="s">
        <v>29505</v>
      </c>
      <c r="C14826" s="5" t="s">
        <v>29506</v>
      </c>
      <c r="D14826" s="2">
        <v>28.5</v>
      </c>
      <c r="E14826" s="8" t="s">
        <v>2700</v>
      </c>
      <c r="F14826" s="5">
        <v>196</v>
      </c>
      <c r="G14826" s="2" t="s">
        <v>3287</v>
      </c>
      <c r="H14826" s="2">
        <v>30.8</v>
      </c>
    </row>
    <row r="14827" spans="1:8" x14ac:dyDescent="0.2">
      <c r="A14827" s="5">
        <v>8764001</v>
      </c>
      <c r="B14827" s="5" t="s">
        <v>29507</v>
      </c>
      <c r="C14827" s="5" t="s">
        <v>29508</v>
      </c>
      <c r="D14827" s="2">
        <v>0.1</v>
      </c>
      <c r="F14827" s="5">
        <v>251</v>
      </c>
      <c r="G14827" s="2" t="s">
        <v>3287</v>
      </c>
      <c r="H14827" s="2">
        <v>0.1</v>
      </c>
    </row>
    <row r="14828" spans="1:8" x14ac:dyDescent="0.2">
      <c r="A14828" s="5">
        <v>8764002</v>
      </c>
      <c r="B14828" s="5" t="s">
        <v>29509</v>
      </c>
      <c r="C14828" s="5" t="s">
        <v>29510</v>
      </c>
      <c r="D14828" s="2">
        <v>0.1</v>
      </c>
      <c r="F14828" s="5">
        <v>251</v>
      </c>
      <c r="G14828" s="2" t="s">
        <v>3287</v>
      </c>
      <c r="H14828" s="2">
        <v>0.1</v>
      </c>
    </row>
    <row r="14829" spans="1:8" x14ac:dyDescent="0.2">
      <c r="A14829" s="5">
        <v>8764003</v>
      </c>
      <c r="B14829" s="5" t="s">
        <v>29511</v>
      </c>
      <c r="C14829" s="5" t="s">
        <v>29512</v>
      </c>
      <c r="D14829" s="2">
        <v>0.1</v>
      </c>
      <c r="F14829" s="5">
        <v>251</v>
      </c>
      <c r="G14829" s="2" t="s">
        <v>3287</v>
      </c>
      <c r="H14829" s="2">
        <v>0.1</v>
      </c>
    </row>
    <row r="14830" spans="1:8" x14ac:dyDescent="0.2">
      <c r="A14830" s="5">
        <v>8764004</v>
      </c>
      <c r="B14830" s="5" t="s">
        <v>29513</v>
      </c>
      <c r="C14830" s="5" t="s">
        <v>29514</v>
      </c>
      <c r="D14830" s="2">
        <v>0.1</v>
      </c>
      <c r="F14830" s="5">
        <v>151</v>
      </c>
      <c r="G14830" s="2" t="s">
        <v>3287</v>
      </c>
      <c r="H14830" s="2">
        <v>0.1</v>
      </c>
    </row>
    <row r="14831" spans="1:8" x14ac:dyDescent="0.2">
      <c r="A14831" s="5">
        <v>8764005</v>
      </c>
      <c r="B14831" s="5" t="s">
        <v>29515</v>
      </c>
      <c r="C14831" s="5" t="s">
        <v>29516</v>
      </c>
      <c r="D14831" s="2">
        <v>0.1</v>
      </c>
      <c r="F14831" s="5">
        <v>151</v>
      </c>
      <c r="G14831" s="2" t="s">
        <v>3287</v>
      </c>
      <c r="H14831" s="2">
        <v>0.1</v>
      </c>
    </row>
    <row r="14832" spans="1:8" x14ac:dyDescent="0.2">
      <c r="A14832" s="5">
        <v>87640101</v>
      </c>
      <c r="B14832" s="5" t="s">
        <v>29517</v>
      </c>
      <c r="C14832" s="5" t="s">
        <v>29518</v>
      </c>
      <c r="D14832" s="2">
        <v>3.95</v>
      </c>
      <c r="E14832" s="8" t="s">
        <v>2700</v>
      </c>
      <c r="F14832" s="5">
        <v>196</v>
      </c>
      <c r="G14832" s="2" t="s">
        <v>3287</v>
      </c>
      <c r="H14832" s="2">
        <v>4.25</v>
      </c>
    </row>
    <row r="14833" spans="1:8" x14ac:dyDescent="0.2">
      <c r="A14833" s="5">
        <v>87641201</v>
      </c>
      <c r="B14833" s="5" t="s">
        <v>29519</v>
      </c>
      <c r="C14833" s="5" t="s">
        <v>29520</v>
      </c>
      <c r="D14833" s="2">
        <v>9554</v>
      </c>
      <c r="E14833" s="8" t="s">
        <v>2699</v>
      </c>
      <c r="F14833" s="5">
        <v>650</v>
      </c>
      <c r="G14833" s="2" t="s">
        <v>3287</v>
      </c>
      <c r="H14833" s="2">
        <v>10327.85</v>
      </c>
    </row>
    <row r="14834" spans="1:8" x14ac:dyDescent="0.2">
      <c r="A14834" s="5">
        <v>87641401</v>
      </c>
      <c r="B14834" s="5" t="s">
        <v>29521</v>
      </c>
      <c r="C14834" s="5" t="s">
        <v>29522</v>
      </c>
      <c r="D14834" s="2">
        <v>7.9</v>
      </c>
      <c r="E14834" s="8" t="s">
        <v>2700</v>
      </c>
      <c r="F14834" s="5">
        <v>196</v>
      </c>
      <c r="G14834" s="2" t="s">
        <v>3287</v>
      </c>
      <c r="H14834" s="2">
        <v>8.5500000000000007</v>
      </c>
    </row>
    <row r="14835" spans="1:8" x14ac:dyDescent="0.2">
      <c r="A14835" s="5">
        <v>87643201</v>
      </c>
      <c r="B14835" s="5" t="s">
        <v>29523</v>
      </c>
      <c r="C14835" s="5" t="s">
        <v>29524</v>
      </c>
      <c r="D14835" s="2">
        <v>397</v>
      </c>
      <c r="E14835" s="8" t="s">
        <v>2700</v>
      </c>
      <c r="F14835" s="5">
        <v>196</v>
      </c>
      <c r="G14835" s="2" t="s">
        <v>3287</v>
      </c>
      <c r="H14835" s="2">
        <v>429.15</v>
      </c>
    </row>
    <row r="14836" spans="1:8" x14ac:dyDescent="0.2">
      <c r="A14836" s="5">
        <v>87644780</v>
      </c>
      <c r="B14836" s="5" t="s">
        <v>29525</v>
      </c>
      <c r="C14836" s="5" t="s">
        <v>29526</v>
      </c>
      <c r="D14836" s="2">
        <v>73.099999999999994</v>
      </c>
      <c r="E14836" s="8" t="s">
        <v>2700</v>
      </c>
      <c r="F14836" s="5">
        <v>196</v>
      </c>
      <c r="G14836" s="2" t="s">
        <v>3287</v>
      </c>
      <c r="H14836" s="2">
        <v>79</v>
      </c>
    </row>
    <row r="14837" spans="1:8" x14ac:dyDescent="0.2">
      <c r="A14837" s="5">
        <v>87645502</v>
      </c>
      <c r="B14837" s="5" t="s">
        <v>29527</v>
      </c>
      <c r="C14837" s="5" t="s">
        <v>29527</v>
      </c>
      <c r="D14837" s="2">
        <v>1496</v>
      </c>
      <c r="E14837" s="8" t="s">
        <v>2700</v>
      </c>
      <c r="F14837" s="5">
        <v>392</v>
      </c>
      <c r="G14837" s="2" t="s">
        <v>3287</v>
      </c>
      <c r="H14837" s="2">
        <v>1617.2</v>
      </c>
    </row>
    <row r="14838" spans="1:8" x14ac:dyDescent="0.2">
      <c r="A14838" s="5">
        <v>8765000</v>
      </c>
      <c r="B14838" s="5" t="s">
        <v>29528</v>
      </c>
      <c r="C14838" s="5" t="s">
        <v>29529</v>
      </c>
      <c r="D14838" s="2">
        <v>49</v>
      </c>
      <c r="E14838" s="8" t="s">
        <v>2700</v>
      </c>
      <c r="F14838" s="5">
        <v>260</v>
      </c>
      <c r="G14838" s="2" t="s">
        <v>3287</v>
      </c>
      <c r="H14838" s="2">
        <v>52.95</v>
      </c>
    </row>
    <row r="14839" spans="1:8" x14ac:dyDescent="0.2">
      <c r="A14839" s="5">
        <v>87651501</v>
      </c>
      <c r="B14839" s="5" t="s">
        <v>425</v>
      </c>
      <c r="C14839" s="5" t="s">
        <v>426</v>
      </c>
      <c r="D14839" s="2">
        <v>25</v>
      </c>
      <c r="E14839" s="8" t="s">
        <v>2698</v>
      </c>
      <c r="F14839" s="5">
        <v>380</v>
      </c>
      <c r="G14839" s="2" t="s">
        <v>3287</v>
      </c>
      <c r="H14839" s="2">
        <v>27.05</v>
      </c>
    </row>
    <row r="14840" spans="1:8" x14ac:dyDescent="0.2">
      <c r="A14840" s="5">
        <v>87653980</v>
      </c>
      <c r="B14840" s="5" t="s">
        <v>29530</v>
      </c>
      <c r="C14840" s="5" t="s">
        <v>29531</v>
      </c>
      <c r="D14840" s="2">
        <v>232</v>
      </c>
      <c r="E14840" s="8" t="s">
        <v>2700</v>
      </c>
      <c r="F14840" s="5">
        <v>692</v>
      </c>
      <c r="G14840" s="2" t="s">
        <v>3287</v>
      </c>
      <c r="H14840" s="2">
        <v>250.8</v>
      </c>
    </row>
    <row r="14841" spans="1:8" x14ac:dyDescent="0.2">
      <c r="A14841" s="5">
        <v>87654330</v>
      </c>
      <c r="B14841" s="5" t="s">
        <v>29532</v>
      </c>
      <c r="C14841" s="5" t="s">
        <v>29533</v>
      </c>
      <c r="D14841" s="2">
        <v>313</v>
      </c>
      <c r="E14841" s="8" t="s">
        <v>2700</v>
      </c>
      <c r="F14841" s="5">
        <v>196</v>
      </c>
      <c r="G14841" s="2" t="s">
        <v>3287</v>
      </c>
      <c r="H14841" s="2">
        <v>338.35</v>
      </c>
    </row>
    <row r="14842" spans="1:8" x14ac:dyDescent="0.2">
      <c r="A14842" s="5">
        <v>87654701</v>
      </c>
      <c r="B14842" s="5" t="s">
        <v>29534</v>
      </c>
      <c r="C14842" s="5" t="s">
        <v>29535</v>
      </c>
      <c r="D14842" s="2">
        <v>4.8499999999999996</v>
      </c>
      <c r="E14842" s="8" t="s">
        <v>2700</v>
      </c>
      <c r="F14842" s="5">
        <v>196</v>
      </c>
      <c r="G14842" s="2" t="s">
        <v>3287</v>
      </c>
      <c r="H14842" s="2">
        <v>5.25</v>
      </c>
    </row>
    <row r="14843" spans="1:8" x14ac:dyDescent="0.2">
      <c r="A14843" s="5">
        <v>8766030</v>
      </c>
      <c r="B14843" s="5" t="s">
        <v>1802</v>
      </c>
      <c r="C14843" s="5" t="s">
        <v>1803</v>
      </c>
      <c r="D14843" s="2">
        <v>0.2</v>
      </c>
      <c r="F14843" s="5">
        <v>383</v>
      </c>
      <c r="G14843" s="2" t="s">
        <v>3287</v>
      </c>
      <c r="H14843" s="2">
        <v>0.2</v>
      </c>
    </row>
    <row r="14844" spans="1:8" x14ac:dyDescent="0.2">
      <c r="A14844" s="5">
        <v>8766040</v>
      </c>
      <c r="B14844" s="5" t="s">
        <v>3210</v>
      </c>
      <c r="C14844" s="5" t="s">
        <v>3211</v>
      </c>
      <c r="D14844" s="2">
        <v>223.38</v>
      </c>
      <c r="F14844" s="5">
        <v>385</v>
      </c>
      <c r="G14844" s="2" t="s">
        <v>3287</v>
      </c>
      <c r="H14844" s="2">
        <v>241.45</v>
      </c>
    </row>
    <row r="14845" spans="1:8" x14ac:dyDescent="0.2">
      <c r="A14845" s="5">
        <v>87665401</v>
      </c>
      <c r="B14845" s="5" t="s">
        <v>29536</v>
      </c>
      <c r="C14845" s="5" t="s">
        <v>29537</v>
      </c>
      <c r="D14845" s="2">
        <v>20</v>
      </c>
      <c r="E14845" s="8" t="s">
        <v>2700</v>
      </c>
      <c r="F14845" s="5">
        <v>196</v>
      </c>
      <c r="G14845" s="2" t="s">
        <v>3287</v>
      </c>
      <c r="H14845" s="2">
        <v>21.6</v>
      </c>
    </row>
    <row r="14846" spans="1:8" x14ac:dyDescent="0.2">
      <c r="A14846" s="5">
        <v>87669801</v>
      </c>
      <c r="B14846" s="5" t="s">
        <v>29538</v>
      </c>
      <c r="C14846" s="5" t="s">
        <v>29539</v>
      </c>
      <c r="D14846" s="2">
        <v>30.5</v>
      </c>
      <c r="E14846" s="8" t="s">
        <v>2700</v>
      </c>
      <c r="F14846" s="5">
        <v>196</v>
      </c>
      <c r="G14846" s="2" t="s">
        <v>3287</v>
      </c>
      <c r="H14846" s="2">
        <v>32.950000000000003</v>
      </c>
    </row>
    <row r="14847" spans="1:8" x14ac:dyDescent="0.2">
      <c r="A14847" s="5">
        <v>87674480</v>
      </c>
      <c r="B14847" s="5" t="s">
        <v>29540</v>
      </c>
      <c r="C14847" s="5" t="s">
        <v>29541</v>
      </c>
      <c r="D14847" s="2">
        <v>170</v>
      </c>
      <c r="E14847" s="8" t="s">
        <v>2700</v>
      </c>
      <c r="F14847" s="5">
        <v>927</v>
      </c>
      <c r="G14847" s="2" t="s">
        <v>3287</v>
      </c>
      <c r="H14847" s="2">
        <v>183.75</v>
      </c>
    </row>
    <row r="14848" spans="1:8" x14ac:dyDescent="0.2">
      <c r="A14848" s="5">
        <v>87677430</v>
      </c>
      <c r="B14848" s="5" t="s">
        <v>29542</v>
      </c>
      <c r="C14848" s="5" t="s">
        <v>29543</v>
      </c>
      <c r="D14848" s="2">
        <v>30.5</v>
      </c>
      <c r="E14848" s="8" t="s">
        <v>2700</v>
      </c>
      <c r="F14848" s="5">
        <v>692</v>
      </c>
      <c r="G14848" s="2" t="s">
        <v>3287</v>
      </c>
      <c r="H14848" s="2">
        <v>32.950000000000003</v>
      </c>
    </row>
    <row r="14849" spans="1:8" x14ac:dyDescent="0.2">
      <c r="A14849" s="5">
        <v>87680001</v>
      </c>
      <c r="B14849" s="5" t="s">
        <v>29544</v>
      </c>
      <c r="C14849" s="5" t="s">
        <v>29545</v>
      </c>
      <c r="D14849" s="2">
        <v>302</v>
      </c>
      <c r="E14849" s="8" t="s">
        <v>2700</v>
      </c>
      <c r="F14849" s="5">
        <v>392</v>
      </c>
      <c r="G14849" s="2" t="s">
        <v>3287</v>
      </c>
      <c r="H14849" s="2">
        <v>326.45</v>
      </c>
    </row>
    <row r="14850" spans="1:8" x14ac:dyDescent="0.2">
      <c r="A14850" s="5">
        <v>87686201</v>
      </c>
      <c r="B14850" s="5" t="s">
        <v>29546</v>
      </c>
      <c r="C14850" s="5" t="s">
        <v>29547</v>
      </c>
      <c r="D14850" s="2">
        <v>427</v>
      </c>
      <c r="E14850" s="8" t="s">
        <v>2700</v>
      </c>
      <c r="F14850" s="5">
        <v>293</v>
      </c>
      <c r="G14850" s="2" t="s">
        <v>3287</v>
      </c>
      <c r="H14850" s="2">
        <v>461.6</v>
      </c>
    </row>
    <row r="14851" spans="1:8" x14ac:dyDescent="0.2">
      <c r="A14851" s="5">
        <v>87686202</v>
      </c>
      <c r="B14851" s="5" t="s">
        <v>29548</v>
      </c>
      <c r="C14851" s="5" t="s">
        <v>29549</v>
      </c>
      <c r="D14851" s="2">
        <v>448</v>
      </c>
      <c r="E14851" s="8" t="s">
        <v>2700</v>
      </c>
      <c r="F14851" s="5">
        <v>293</v>
      </c>
      <c r="G14851" s="2" t="s">
        <v>3287</v>
      </c>
      <c r="H14851" s="2">
        <v>484.3</v>
      </c>
    </row>
    <row r="14852" spans="1:8" x14ac:dyDescent="0.2">
      <c r="A14852" s="5">
        <v>87686204</v>
      </c>
      <c r="B14852" s="5" t="s">
        <v>29550</v>
      </c>
      <c r="C14852" s="5" t="s">
        <v>29551</v>
      </c>
      <c r="D14852" s="2">
        <v>448</v>
      </c>
      <c r="E14852" s="8" t="s">
        <v>2700</v>
      </c>
      <c r="F14852" s="5">
        <v>196</v>
      </c>
      <c r="G14852" s="2" t="s">
        <v>3287</v>
      </c>
      <c r="H14852" s="2">
        <v>484.3</v>
      </c>
    </row>
    <row r="14853" spans="1:8" x14ac:dyDescent="0.2">
      <c r="A14853" s="5">
        <v>87688380</v>
      </c>
      <c r="B14853" s="5" t="s">
        <v>29552</v>
      </c>
      <c r="C14853" s="5" t="s">
        <v>29553</v>
      </c>
      <c r="D14853" s="2">
        <v>6442</v>
      </c>
      <c r="E14853" s="8" t="s">
        <v>2699</v>
      </c>
      <c r="F14853" s="5">
        <v>670</v>
      </c>
      <c r="G14853" s="2" t="s">
        <v>3287</v>
      </c>
      <c r="H14853" s="2">
        <v>6963.8</v>
      </c>
    </row>
    <row r="14854" spans="1:8" x14ac:dyDescent="0.2">
      <c r="A14854" s="5">
        <v>87689601</v>
      </c>
      <c r="B14854" s="5" t="s">
        <v>29554</v>
      </c>
      <c r="C14854" s="5" t="s">
        <v>29555</v>
      </c>
      <c r="D14854" s="2">
        <v>172</v>
      </c>
      <c r="E14854" s="8" t="s">
        <v>2702</v>
      </c>
      <c r="F14854" s="5">
        <v>381</v>
      </c>
      <c r="G14854" s="2" t="s">
        <v>3287</v>
      </c>
      <c r="H14854" s="2">
        <v>185.95</v>
      </c>
    </row>
    <row r="14855" spans="1:8" x14ac:dyDescent="0.2">
      <c r="A14855" s="5">
        <v>87690480</v>
      </c>
      <c r="B14855" s="5" t="s">
        <v>29556</v>
      </c>
      <c r="C14855" s="5" t="s">
        <v>29557</v>
      </c>
      <c r="D14855" s="2">
        <v>1463</v>
      </c>
      <c r="E14855" s="8" t="s">
        <v>2699</v>
      </c>
      <c r="F14855" s="5">
        <v>670</v>
      </c>
      <c r="G14855" s="2" t="s">
        <v>3287</v>
      </c>
      <c r="H14855" s="2">
        <v>1581.5</v>
      </c>
    </row>
    <row r="14856" spans="1:8" x14ac:dyDescent="0.2">
      <c r="A14856" s="5">
        <v>87690730</v>
      </c>
      <c r="B14856" s="5" t="s">
        <v>29558</v>
      </c>
      <c r="C14856" s="5" t="s">
        <v>29559</v>
      </c>
      <c r="D14856" s="2">
        <v>1800</v>
      </c>
      <c r="E14856" s="8" t="s">
        <v>2700</v>
      </c>
      <c r="F14856" s="5">
        <v>196</v>
      </c>
      <c r="G14856" s="2" t="s">
        <v>3287</v>
      </c>
      <c r="H14856" s="2">
        <v>1945.8</v>
      </c>
    </row>
    <row r="14857" spans="1:8" x14ac:dyDescent="0.2">
      <c r="A14857" s="5">
        <v>87699701</v>
      </c>
      <c r="B14857" s="5" t="s">
        <v>916</v>
      </c>
      <c r="C14857" s="5" t="s">
        <v>917</v>
      </c>
      <c r="D14857" s="2">
        <v>110</v>
      </c>
      <c r="E14857" s="8" t="s">
        <v>2698</v>
      </c>
      <c r="F14857" s="5">
        <v>368</v>
      </c>
      <c r="G14857" s="2" t="s">
        <v>17879</v>
      </c>
      <c r="H14857" s="2">
        <v>118.9</v>
      </c>
    </row>
    <row r="14858" spans="1:8" x14ac:dyDescent="0.2">
      <c r="A14858" s="5">
        <v>87699702</v>
      </c>
      <c r="B14858" s="5" t="s">
        <v>912</v>
      </c>
      <c r="C14858" s="5" t="s">
        <v>913</v>
      </c>
      <c r="D14858" s="2">
        <v>111</v>
      </c>
      <c r="E14858" s="8" t="s">
        <v>2698</v>
      </c>
      <c r="F14858" s="5">
        <v>368</v>
      </c>
      <c r="G14858" s="2" t="s">
        <v>17879</v>
      </c>
      <c r="H14858" s="2">
        <v>120</v>
      </c>
    </row>
    <row r="14859" spans="1:8" x14ac:dyDescent="0.2">
      <c r="A14859" s="5">
        <v>87705501</v>
      </c>
      <c r="B14859" s="5" t="s">
        <v>29560</v>
      </c>
      <c r="C14859" s="5" t="s">
        <v>29561</v>
      </c>
      <c r="D14859" s="2">
        <v>15.5</v>
      </c>
      <c r="E14859" s="8" t="s">
        <v>2699</v>
      </c>
      <c r="F14859" s="5">
        <v>150</v>
      </c>
      <c r="G14859" s="2" t="s">
        <v>3287</v>
      </c>
      <c r="H14859" s="2">
        <v>16.75</v>
      </c>
    </row>
    <row r="14860" spans="1:8" x14ac:dyDescent="0.2">
      <c r="A14860" s="5">
        <v>87707782</v>
      </c>
      <c r="B14860" s="5" t="s">
        <v>29562</v>
      </c>
      <c r="C14860" s="5" t="s">
        <v>29563</v>
      </c>
      <c r="D14860" s="2">
        <v>167</v>
      </c>
      <c r="E14860" s="8" t="s">
        <v>2699</v>
      </c>
      <c r="F14860" s="5">
        <v>150</v>
      </c>
      <c r="G14860" s="2" t="s">
        <v>3583</v>
      </c>
      <c r="H14860" s="2">
        <v>180.55</v>
      </c>
    </row>
    <row r="14861" spans="1:8" x14ac:dyDescent="0.2">
      <c r="A14861" s="5">
        <v>87707880</v>
      </c>
      <c r="B14861" s="5" t="s">
        <v>29564</v>
      </c>
      <c r="C14861" s="5" t="s">
        <v>29565</v>
      </c>
      <c r="D14861" s="2">
        <v>732</v>
      </c>
      <c r="E14861" s="8" t="s">
        <v>2699</v>
      </c>
      <c r="F14861" s="5">
        <v>150</v>
      </c>
      <c r="G14861" s="2" t="s">
        <v>3583</v>
      </c>
      <c r="H14861" s="2">
        <v>791.3</v>
      </c>
    </row>
    <row r="14862" spans="1:8" x14ac:dyDescent="0.2">
      <c r="A14862" s="5">
        <v>87707881</v>
      </c>
      <c r="B14862" s="5" t="s">
        <v>29566</v>
      </c>
      <c r="C14862" s="5" t="s">
        <v>29567</v>
      </c>
      <c r="D14862" s="2">
        <v>1277</v>
      </c>
      <c r="E14862" s="8" t="s">
        <v>2699</v>
      </c>
      <c r="F14862" s="5">
        <v>150</v>
      </c>
      <c r="G14862" s="2" t="s">
        <v>3583</v>
      </c>
      <c r="H14862" s="2">
        <v>1380.45</v>
      </c>
    </row>
    <row r="14863" spans="1:8" x14ac:dyDescent="0.2">
      <c r="A14863" s="5">
        <v>87707980</v>
      </c>
      <c r="B14863" s="5" t="s">
        <v>29568</v>
      </c>
      <c r="C14863" s="5" t="s">
        <v>29569</v>
      </c>
      <c r="D14863" s="2">
        <v>2476</v>
      </c>
      <c r="E14863" s="8" t="s">
        <v>2699</v>
      </c>
      <c r="F14863" s="5">
        <v>150</v>
      </c>
      <c r="G14863" s="2" t="s">
        <v>3583</v>
      </c>
      <c r="H14863" s="2">
        <v>2676.55</v>
      </c>
    </row>
    <row r="14864" spans="1:8" x14ac:dyDescent="0.2">
      <c r="A14864" s="5">
        <v>87707981</v>
      </c>
      <c r="B14864" s="5" t="s">
        <v>29570</v>
      </c>
      <c r="C14864" s="5" t="s">
        <v>29571</v>
      </c>
      <c r="D14864" s="2">
        <v>1138</v>
      </c>
      <c r="E14864" s="8" t="s">
        <v>2699</v>
      </c>
      <c r="F14864" s="5">
        <v>150</v>
      </c>
      <c r="G14864" s="2" t="s">
        <v>3583</v>
      </c>
      <c r="H14864" s="2">
        <v>1230.2</v>
      </c>
    </row>
    <row r="14865" spans="1:8" x14ac:dyDescent="0.2">
      <c r="A14865" s="5">
        <v>87707982</v>
      </c>
      <c r="B14865" s="5" t="s">
        <v>29572</v>
      </c>
      <c r="C14865" s="5" t="s">
        <v>29573</v>
      </c>
      <c r="D14865" s="2">
        <v>158</v>
      </c>
      <c r="E14865" s="8" t="s">
        <v>2699</v>
      </c>
      <c r="F14865" s="5">
        <v>150</v>
      </c>
      <c r="G14865" s="2" t="s">
        <v>3583</v>
      </c>
      <c r="H14865" s="2">
        <v>170.8</v>
      </c>
    </row>
    <row r="14866" spans="1:8" x14ac:dyDescent="0.2">
      <c r="A14866" s="5">
        <v>87707983</v>
      </c>
      <c r="B14866" s="5" t="s">
        <v>29574</v>
      </c>
      <c r="C14866" s="5" t="s">
        <v>29575</v>
      </c>
      <c r="D14866" s="2">
        <v>190</v>
      </c>
      <c r="E14866" s="8" t="s">
        <v>2699</v>
      </c>
      <c r="F14866" s="5">
        <v>150</v>
      </c>
      <c r="G14866" s="2" t="s">
        <v>3583</v>
      </c>
      <c r="H14866" s="2">
        <v>205.4</v>
      </c>
    </row>
    <row r="14867" spans="1:8" x14ac:dyDescent="0.2">
      <c r="A14867" s="5">
        <v>87708080</v>
      </c>
      <c r="B14867" s="5" t="s">
        <v>29576</v>
      </c>
      <c r="C14867" s="5" t="s">
        <v>29577</v>
      </c>
      <c r="D14867" s="2">
        <v>5105</v>
      </c>
      <c r="E14867" s="8" t="s">
        <v>2699</v>
      </c>
      <c r="F14867" s="5">
        <v>150</v>
      </c>
      <c r="G14867" s="2" t="s">
        <v>3583</v>
      </c>
      <c r="H14867" s="2">
        <v>5518.5</v>
      </c>
    </row>
    <row r="14868" spans="1:8" x14ac:dyDescent="0.2">
      <c r="A14868" s="5">
        <v>87708081</v>
      </c>
      <c r="B14868" s="5" t="s">
        <v>29578</v>
      </c>
      <c r="C14868" s="5" t="s">
        <v>29579</v>
      </c>
      <c r="D14868" s="2">
        <v>1530</v>
      </c>
      <c r="E14868" s="8" t="s">
        <v>2699</v>
      </c>
      <c r="F14868" s="5">
        <v>150</v>
      </c>
      <c r="G14868" s="2" t="s">
        <v>3583</v>
      </c>
      <c r="H14868" s="2">
        <v>1653.95</v>
      </c>
    </row>
    <row r="14869" spans="1:8" x14ac:dyDescent="0.2">
      <c r="A14869" s="5">
        <v>87708082</v>
      </c>
      <c r="B14869" s="5" t="s">
        <v>29580</v>
      </c>
      <c r="C14869" s="5" t="s">
        <v>29581</v>
      </c>
      <c r="D14869" s="2">
        <v>176</v>
      </c>
      <c r="E14869" s="8" t="s">
        <v>2699</v>
      </c>
      <c r="F14869" s="5">
        <v>150</v>
      </c>
      <c r="G14869" s="2" t="s">
        <v>3583</v>
      </c>
      <c r="H14869" s="2">
        <v>190.25</v>
      </c>
    </row>
    <row r="14870" spans="1:8" x14ac:dyDescent="0.2">
      <c r="A14870" s="5">
        <v>87708083</v>
      </c>
      <c r="B14870" s="5" t="s">
        <v>29582</v>
      </c>
      <c r="C14870" s="5" t="s">
        <v>29583</v>
      </c>
      <c r="D14870" s="2">
        <v>256</v>
      </c>
      <c r="E14870" s="8" t="s">
        <v>2699</v>
      </c>
      <c r="F14870" s="5">
        <v>150</v>
      </c>
      <c r="G14870" s="2" t="s">
        <v>3583</v>
      </c>
      <c r="H14870" s="2">
        <v>276.75</v>
      </c>
    </row>
    <row r="14871" spans="1:8" x14ac:dyDescent="0.2">
      <c r="A14871" s="5">
        <v>87709780</v>
      </c>
      <c r="B14871" s="5" t="s">
        <v>29584</v>
      </c>
      <c r="C14871" s="5" t="s">
        <v>29585</v>
      </c>
      <c r="D14871" s="2">
        <v>6738</v>
      </c>
      <c r="E14871" s="8" t="s">
        <v>2699</v>
      </c>
      <c r="F14871" s="5">
        <v>670</v>
      </c>
      <c r="G14871" s="2" t="s">
        <v>3287</v>
      </c>
      <c r="H14871" s="2">
        <v>7283.8</v>
      </c>
    </row>
    <row r="14872" spans="1:8" x14ac:dyDescent="0.2">
      <c r="A14872" s="5">
        <v>87709980</v>
      </c>
      <c r="B14872" s="5" t="s">
        <v>29586</v>
      </c>
      <c r="C14872" s="5" t="s">
        <v>29587</v>
      </c>
      <c r="D14872" s="2">
        <v>7034</v>
      </c>
      <c r="E14872" s="8" t="s">
        <v>2699</v>
      </c>
      <c r="F14872" s="5">
        <v>670</v>
      </c>
      <c r="G14872" s="2" t="s">
        <v>3287</v>
      </c>
      <c r="H14872" s="2">
        <v>7603.75</v>
      </c>
    </row>
    <row r="14873" spans="1:8" x14ac:dyDescent="0.2">
      <c r="A14873" s="5">
        <v>87710080</v>
      </c>
      <c r="B14873" s="5" t="s">
        <v>29588</v>
      </c>
      <c r="C14873" s="5" t="s">
        <v>29589</v>
      </c>
      <c r="D14873" s="2">
        <v>5864</v>
      </c>
      <c r="E14873" s="8" t="s">
        <v>2699</v>
      </c>
      <c r="F14873" s="5">
        <v>670</v>
      </c>
      <c r="G14873" s="2" t="s">
        <v>3287</v>
      </c>
      <c r="H14873" s="2">
        <v>6339</v>
      </c>
    </row>
    <row r="14874" spans="1:8" x14ac:dyDescent="0.2">
      <c r="A14874" s="5">
        <v>87711190</v>
      </c>
      <c r="B14874" s="5" t="s">
        <v>29590</v>
      </c>
      <c r="C14874" s="5" t="s">
        <v>29591</v>
      </c>
      <c r="D14874" s="2">
        <v>217</v>
      </c>
      <c r="E14874" s="8" t="s">
        <v>2700</v>
      </c>
      <c r="F14874" s="5">
        <v>923</v>
      </c>
      <c r="G14874" s="2" t="s">
        <v>3287</v>
      </c>
      <c r="H14874" s="2">
        <v>234.6</v>
      </c>
    </row>
    <row r="14875" spans="1:8" x14ac:dyDescent="0.2">
      <c r="A14875" s="5">
        <v>87714380</v>
      </c>
      <c r="B14875" s="5" t="s">
        <v>29592</v>
      </c>
      <c r="C14875" s="5" t="s">
        <v>29593</v>
      </c>
      <c r="D14875" s="2">
        <v>1217</v>
      </c>
      <c r="E14875" s="8" t="s">
        <v>2699</v>
      </c>
      <c r="F14875" s="5">
        <v>910</v>
      </c>
      <c r="G14875" s="2" t="s">
        <v>3287</v>
      </c>
      <c r="H14875" s="2">
        <v>1315.6</v>
      </c>
    </row>
    <row r="14876" spans="1:8" x14ac:dyDescent="0.2">
      <c r="A14876" s="5">
        <v>87714480</v>
      </c>
      <c r="B14876" s="5" t="s">
        <v>29594</v>
      </c>
      <c r="C14876" s="5" t="s">
        <v>29595</v>
      </c>
      <c r="D14876" s="2">
        <v>1440</v>
      </c>
      <c r="E14876" s="8" t="s">
        <v>2699</v>
      </c>
      <c r="F14876" s="5">
        <v>910</v>
      </c>
      <c r="G14876" s="2" t="s">
        <v>3287</v>
      </c>
      <c r="H14876" s="2">
        <v>1556.65</v>
      </c>
    </row>
    <row r="14877" spans="1:8" x14ac:dyDescent="0.2">
      <c r="A14877" s="5">
        <v>87714780</v>
      </c>
      <c r="B14877" s="5" t="s">
        <v>29596</v>
      </c>
      <c r="C14877" s="5" t="s">
        <v>29597</v>
      </c>
      <c r="D14877" s="2">
        <v>681</v>
      </c>
      <c r="E14877" s="8" t="s">
        <v>2699</v>
      </c>
      <c r="F14877" s="5">
        <v>910</v>
      </c>
      <c r="G14877" s="2" t="s">
        <v>3287</v>
      </c>
      <c r="H14877" s="2">
        <v>736.15</v>
      </c>
    </row>
    <row r="14878" spans="1:8" x14ac:dyDescent="0.2">
      <c r="A14878" s="5">
        <v>87714781</v>
      </c>
      <c r="B14878" s="5" t="s">
        <v>29598</v>
      </c>
      <c r="C14878" s="5" t="s">
        <v>29599</v>
      </c>
      <c r="D14878" s="2">
        <v>554</v>
      </c>
      <c r="E14878" s="8" t="s">
        <v>2699</v>
      </c>
      <c r="F14878" s="5">
        <v>910</v>
      </c>
      <c r="G14878" s="2" t="s">
        <v>3287</v>
      </c>
      <c r="H14878" s="2">
        <v>598.85</v>
      </c>
    </row>
    <row r="14879" spans="1:8" x14ac:dyDescent="0.2">
      <c r="A14879" s="5">
        <v>87714782</v>
      </c>
      <c r="B14879" s="5" t="s">
        <v>29600</v>
      </c>
      <c r="C14879" s="5" t="s">
        <v>29601</v>
      </c>
      <c r="D14879" s="2">
        <v>428</v>
      </c>
      <c r="E14879" s="8" t="s">
        <v>2699</v>
      </c>
      <c r="F14879" s="5">
        <v>910</v>
      </c>
      <c r="G14879" s="2" t="s">
        <v>3287</v>
      </c>
      <c r="H14879" s="2">
        <v>462.65</v>
      </c>
    </row>
    <row r="14880" spans="1:8" x14ac:dyDescent="0.2">
      <c r="A14880" s="5">
        <v>87715081</v>
      </c>
      <c r="B14880" s="5" t="s">
        <v>29602</v>
      </c>
      <c r="C14880" s="5" t="s">
        <v>29603</v>
      </c>
      <c r="D14880" s="2">
        <v>166</v>
      </c>
      <c r="E14880" s="8" t="s">
        <v>2699</v>
      </c>
      <c r="F14880" s="5">
        <v>910</v>
      </c>
      <c r="G14880" s="2" t="s">
        <v>3287</v>
      </c>
      <c r="H14880" s="2">
        <v>179.45</v>
      </c>
    </row>
    <row r="14881" spans="1:8" x14ac:dyDescent="0.2">
      <c r="A14881" s="5">
        <v>87717330</v>
      </c>
      <c r="B14881" s="5" t="s">
        <v>29604</v>
      </c>
      <c r="C14881" s="5" t="s">
        <v>29605</v>
      </c>
      <c r="D14881" s="2">
        <v>353</v>
      </c>
      <c r="E14881" s="8" t="s">
        <v>2700</v>
      </c>
      <c r="F14881" s="5">
        <v>196</v>
      </c>
      <c r="G14881" s="2" t="s">
        <v>3287</v>
      </c>
      <c r="H14881" s="2">
        <v>381.6</v>
      </c>
    </row>
    <row r="14882" spans="1:8" x14ac:dyDescent="0.2">
      <c r="A14882" s="5">
        <v>87718901</v>
      </c>
      <c r="B14882" s="5" t="s">
        <v>29606</v>
      </c>
      <c r="C14882" s="5" t="s">
        <v>29607</v>
      </c>
      <c r="D14882" s="2">
        <v>5403</v>
      </c>
      <c r="E14882" s="8" t="s">
        <v>2700</v>
      </c>
      <c r="F14882" s="5">
        <v>392</v>
      </c>
      <c r="G14882" s="2" t="s">
        <v>3287</v>
      </c>
      <c r="H14882" s="2">
        <v>5840.65</v>
      </c>
    </row>
    <row r="14883" spans="1:8" x14ac:dyDescent="0.2">
      <c r="A14883" s="5">
        <v>87723302</v>
      </c>
      <c r="B14883" s="5" t="s">
        <v>29608</v>
      </c>
      <c r="C14883" s="5" t="s">
        <v>29609</v>
      </c>
      <c r="D14883" s="2">
        <v>137</v>
      </c>
      <c r="E14883" s="8" t="s">
        <v>2700</v>
      </c>
      <c r="F14883" s="5">
        <v>196</v>
      </c>
      <c r="G14883" s="2" t="s">
        <v>3287</v>
      </c>
      <c r="H14883" s="2">
        <v>148.1</v>
      </c>
    </row>
    <row r="14884" spans="1:8" x14ac:dyDescent="0.2">
      <c r="A14884" s="5">
        <v>87728212</v>
      </c>
      <c r="B14884" s="5" t="s">
        <v>29610</v>
      </c>
      <c r="C14884" s="5" t="s">
        <v>29611</v>
      </c>
      <c r="D14884" s="2">
        <v>0.01</v>
      </c>
      <c r="F14884" s="5">
        <v>120</v>
      </c>
      <c r="G14884" s="2" t="s">
        <v>3287</v>
      </c>
      <c r="H14884" s="2">
        <v>0</v>
      </c>
    </row>
    <row r="14885" spans="1:8" x14ac:dyDescent="0.2">
      <c r="A14885" s="5">
        <v>87730180</v>
      </c>
      <c r="B14885" s="5" t="s">
        <v>29612</v>
      </c>
      <c r="C14885" s="5" t="s">
        <v>29613</v>
      </c>
      <c r="D14885" s="2">
        <v>1010</v>
      </c>
      <c r="E14885" s="8" t="s">
        <v>2699</v>
      </c>
      <c r="F14885" s="5">
        <v>160</v>
      </c>
      <c r="G14885" s="2" t="s">
        <v>3287</v>
      </c>
      <c r="H14885" s="2">
        <v>1091.8</v>
      </c>
    </row>
    <row r="14886" spans="1:8" x14ac:dyDescent="0.2">
      <c r="A14886" s="5">
        <v>87730181</v>
      </c>
      <c r="B14886" s="5" t="s">
        <v>29614</v>
      </c>
      <c r="C14886" s="5" t="s">
        <v>29615</v>
      </c>
      <c r="D14886" s="2">
        <v>996</v>
      </c>
      <c r="E14886" s="8" t="s">
        <v>2699</v>
      </c>
      <c r="F14886" s="5">
        <v>160</v>
      </c>
      <c r="G14886" s="2" t="s">
        <v>3287</v>
      </c>
      <c r="H14886" s="2">
        <v>1076.7</v>
      </c>
    </row>
    <row r="14887" spans="1:8" x14ac:dyDescent="0.2">
      <c r="A14887" s="5">
        <v>87752201</v>
      </c>
      <c r="B14887" s="5" t="s">
        <v>1628</v>
      </c>
      <c r="C14887" s="5" t="s">
        <v>1629</v>
      </c>
      <c r="D14887" s="2">
        <v>68.599999999999994</v>
      </c>
      <c r="E14887" s="8" t="s">
        <v>2700</v>
      </c>
      <c r="F14887" s="5">
        <v>368</v>
      </c>
      <c r="G14887" s="2" t="s">
        <v>3287</v>
      </c>
      <c r="H14887" s="2">
        <v>74.150000000000006</v>
      </c>
    </row>
    <row r="14888" spans="1:8" x14ac:dyDescent="0.2">
      <c r="A14888" s="5">
        <v>87752981</v>
      </c>
      <c r="B14888" s="5" t="s">
        <v>29616</v>
      </c>
      <c r="C14888" s="5" t="s">
        <v>29616</v>
      </c>
      <c r="D14888" s="2">
        <v>3178</v>
      </c>
      <c r="E14888" s="8" t="s">
        <v>2699</v>
      </c>
      <c r="F14888" s="5">
        <v>920</v>
      </c>
      <c r="G14888" s="2" t="s">
        <v>3287</v>
      </c>
      <c r="H14888" s="2">
        <v>3435.4</v>
      </c>
    </row>
    <row r="14889" spans="1:8" x14ac:dyDescent="0.2">
      <c r="A14889" s="5">
        <v>87753082</v>
      </c>
      <c r="B14889" s="5" t="s">
        <v>29617</v>
      </c>
      <c r="C14889" s="5" t="s">
        <v>29618</v>
      </c>
      <c r="D14889" s="2">
        <v>6302</v>
      </c>
      <c r="E14889" s="8" t="s">
        <v>2699</v>
      </c>
      <c r="F14889" s="5">
        <v>920</v>
      </c>
      <c r="G14889" s="2" t="s">
        <v>3287</v>
      </c>
      <c r="H14889" s="2">
        <v>6812.45</v>
      </c>
    </row>
    <row r="14890" spans="1:8" x14ac:dyDescent="0.2">
      <c r="A14890" s="5">
        <v>87757680</v>
      </c>
      <c r="B14890" s="5" t="s">
        <v>2789</v>
      </c>
      <c r="C14890" s="5" t="s">
        <v>2790</v>
      </c>
      <c r="D14890" s="2">
        <v>59.5</v>
      </c>
      <c r="E14890" s="8" t="s">
        <v>2698</v>
      </c>
      <c r="F14890" s="5">
        <v>320</v>
      </c>
      <c r="G14890" s="2" t="s">
        <v>3583</v>
      </c>
      <c r="H14890" s="2">
        <v>64.3</v>
      </c>
    </row>
    <row r="14891" spans="1:8" x14ac:dyDescent="0.2">
      <c r="A14891" s="5">
        <v>87766401</v>
      </c>
      <c r="B14891" s="5" t="s">
        <v>29619</v>
      </c>
      <c r="C14891" s="5" t="s">
        <v>29620</v>
      </c>
      <c r="D14891" s="2">
        <v>42.5</v>
      </c>
      <c r="E14891" s="8" t="s">
        <v>2700</v>
      </c>
      <c r="F14891" s="5">
        <v>923</v>
      </c>
      <c r="G14891" s="2" t="s">
        <v>3287</v>
      </c>
      <c r="H14891" s="2">
        <v>45.95</v>
      </c>
    </row>
    <row r="14892" spans="1:8" x14ac:dyDescent="0.2">
      <c r="A14892" s="5">
        <v>87772180</v>
      </c>
      <c r="B14892" s="5" t="s">
        <v>29621</v>
      </c>
      <c r="C14892" s="5" t="s">
        <v>29622</v>
      </c>
      <c r="D14892" s="2">
        <v>442</v>
      </c>
      <c r="E14892" s="8" t="s">
        <v>2699</v>
      </c>
      <c r="F14892" s="5">
        <v>923</v>
      </c>
      <c r="G14892" s="2" t="s">
        <v>3287</v>
      </c>
      <c r="H14892" s="2">
        <v>477.8</v>
      </c>
    </row>
    <row r="14893" spans="1:8" x14ac:dyDescent="0.2">
      <c r="A14893" s="5">
        <v>87778280</v>
      </c>
      <c r="B14893" s="5" t="s">
        <v>29623</v>
      </c>
      <c r="C14893" s="5" t="s">
        <v>29624</v>
      </c>
      <c r="D14893" s="2">
        <v>2100</v>
      </c>
      <c r="E14893" s="8" t="s">
        <v>2699</v>
      </c>
      <c r="F14893" s="5">
        <v>660</v>
      </c>
      <c r="G14893" s="2" t="s">
        <v>3287</v>
      </c>
      <c r="H14893" s="2">
        <v>2270.1</v>
      </c>
    </row>
    <row r="14894" spans="1:8" x14ac:dyDescent="0.2">
      <c r="A14894" s="5">
        <v>87778580</v>
      </c>
      <c r="B14894" s="5" t="s">
        <v>29625</v>
      </c>
      <c r="C14894" s="5" t="s">
        <v>29626</v>
      </c>
      <c r="D14894" s="2">
        <v>2968</v>
      </c>
      <c r="E14894" s="8" t="s">
        <v>2699</v>
      </c>
      <c r="F14894" s="5">
        <v>660</v>
      </c>
      <c r="G14894" s="2" t="s">
        <v>3287</v>
      </c>
      <c r="H14894" s="2">
        <v>3208.4</v>
      </c>
    </row>
    <row r="14895" spans="1:8" x14ac:dyDescent="0.2">
      <c r="A14895" s="5">
        <v>87778880</v>
      </c>
      <c r="B14895" s="5" t="s">
        <v>29627</v>
      </c>
      <c r="C14895" s="5" t="s">
        <v>29628</v>
      </c>
      <c r="D14895" s="2">
        <v>2520</v>
      </c>
      <c r="E14895" s="8" t="s">
        <v>2699</v>
      </c>
      <c r="F14895" s="5">
        <v>660</v>
      </c>
      <c r="G14895" s="2" t="s">
        <v>3287</v>
      </c>
      <c r="H14895" s="2">
        <v>2724.1</v>
      </c>
    </row>
    <row r="14896" spans="1:8" x14ac:dyDescent="0.2">
      <c r="A14896" s="5">
        <v>87778980</v>
      </c>
      <c r="B14896" s="5" t="s">
        <v>29629</v>
      </c>
      <c r="C14896" s="5" t="s">
        <v>29630</v>
      </c>
      <c r="D14896" s="2">
        <v>2691</v>
      </c>
      <c r="E14896" s="8" t="s">
        <v>2699</v>
      </c>
      <c r="F14896" s="5">
        <v>660</v>
      </c>
      <c r="G14896" s="2" t="s">
        <v>3287</v>
      </c>
      <c r="H14896" s="2">
        <v>2908.95</v>
      </c>
    </row>
    <row r="14897" spans="1:8" x14ac:dyDescent="0.2">
      <c r="A14897" s="5">
        <v>87779080</v>
      </c>
      <c r="B14897" s="5" t="s">
        <v>29631</v>
      </c>
      <c r="C14897" s="5" t="s">
        <v>29632</v>
      </c>
      <c r="D14897" s="2">
        <v>2997</v>
      </c>
      <c r="E14897" s="8" t="s">
        <v>2699</v>
      </c>
      <c r="F14897" s="5">
        <v>660</v>
      </c>
      <c r="G14897" s="2" t="s">
        <v>3287</v>
      </c>
      <c r="H14897" s="2">
        <v>3239.75</v>
      </c>
    </row>
    <row r="14898" spans="1:8" x14ac:dyDescent="0.2">
      <c r="A14898" s="5">
        <v>87779180</v>
      </c>
      <c r="B14898" s="5" t="s">
        <v>29633</v>
      </c>
      <c r="C14898" s="5" t="s">
        <v>29634</v>
      </c>
      <c r="D14898" s="2">
        <v>3338</v>
      </c>
      <c r="E14898" s="8" t="s">
        <v>2699</v>
      </c>
      <c r="F14898" s="5">
        <v>660</v>
      </c>
      <c r="G14898" s="2" t="s">
        <v>3287</v>
      </c>
      <c r="H14898" s="2">
        <v>3608.4</v>
      </c>
    </row>
    <row r="14899" spans="1:8" x14ac:dyDescent="0.2">
      <c r="A14899" s="5">
        <v>87779280</v>
      </c>
      <c r="B14899" s="5" t="s">
        <v>29635</v>
      </c>
      <c r="C14899" s="5" t="s">
        <v>29636</v>
      </c>
      <c r="D14899" s="2">
        <v>3802</v>
      </c>
      <c r="E14899" s="8" t="s">
        <v>2699</v>
      </c>
      <c r="F14899" s="5">
        <v>660</v>
      </c>
      <c r="G14899" s="2" t="s">
        <v>3287</v>
      </c>
      <c r="H14899" s="2">
        <v>4109.95</v>
      </c>
    </row>
    <row r="14900" spans="1:8" x14ac:dyDescent="0.2">
      <c r="A14900" s="5">
        <v>87779680</v>
      </c>
      <c r="B14900" s="5" t="s">
        <v>29637</v>
      </c>
      <c r="C14900" s="5" t="s">
        <v>29638</v>
      </c>
      <c r="D14900" s="2">
        <v>3547</v>
      </c>
      <c r="E14900" s="8" t="s">
        <v>2699</v>
      </c>
      <c r="F14900" s="5">
        <v>660</v>
      </c>
      <c r="G14900" s="2" t="s">
        <v>3287</v>
      </c>
      <c r="H14900" s="2">
        <v>3834.3</v>
      </c>
    </row>
    <row r="14901" spans="1:8" x14ac:dyDescent="0.2">
      <c r="A14901" s="5">
        <v>87779780</v>
      </c>
      <c r="B14901" s="5" t="s">
        <v>29639</v>
      </c>
      <c r="C14901" s="5" t="s">
        <v>29640</v>
      </c>
      <c r="D14901" s="2">
        <v>3951</v>
      </c>
      <c r="E14901" s="8" t="s">
        <v>2699</v>
      </c>
      <c r="F14901" s="5">
        <v>660</v>
      </c>
      <c r="G14901" s="2" t="s">
        <v>3287</v>
      </c>
      <c r="H14901" s="2">
        <v>4271.05</v>
      </c>
    </row>
    <row r="14902" spans="1:8" x14ac:dyDescent="0.2">
      <c r="A14902" s="5">
        <v>87779880</v>
      </c>
      <c r="B14902" s="5" t="s">
        <v>29641</v>
      </c>
      <c r="C14902" s="5" t="s">
        <v>29642</v>
      </c>
      <c r="D14902" s="2">
        <v>4400</v>
      </c>
      <c r="E14902" s="8" t="s">
        <v>2699</v>
      </c>
      <c r="F14902" s="5">
        <v>660</v>
      </c>
      <c r="G14902" s="2" t="s">
        <v>3287</v>
      </c>
      <c r="H14902" s="2">
        <v>4756.3999999999996</v>
      </c>
    </row>
    <row r="14903" spans="1:8" x14ac:dyDescent="0.2">
      <c r="A14903" s="5">
        <v>87779980</v>
      </c>
      <c r="B14903" s="5" t="s">
        <v>29643</v>
      </c>
      <c r="C14903" s="5" t="s">
        <v>29644</v>
      </c>
      <c r="D14903" s="2">
        <v>5013</v>
      </c>
      <c r="E14903" s="8" t="s">
        <v>2699</v>
      </c>
      <c r="F14903" s="5">
        <v>660</v>
      </c>
      <c r="G14903" s="2" t="s">
        <v>3287</v>
      </c>
      <c r="H14903" s="2">
        <v>5419.05</v>
      </c>
    </row>
    <row r="14904" spans="1:8" x14ac:dyDescent="0.2">
      <c r="A14904" s="5">
        <v>87782580</v>
      </c>
      <c r="B14904" s="5" t="s">
        <v>29645</v>
      </c>
      <c r="C14904" s="5" t="s">
        <v>29646</v>
      </c>
      <c r="D14904" s="2">
        <v>18.8</v>
      </c>
      <c r="E14904" s="8" t="s">
        <v>2700</v>
      </c>
      <c r="F14904" s="5">
        <v>192</v>
      </c>
      <c r="G14904" s="2" t="s">
        <v>3287</v>
      </c>
      <c r="H14904" s="2">
        <v>20.3</v>
      </c>
    </row>
    <row r="14905" spans="1:8" x14ac:dyDescent="0.2">
      <c r="A14905" s="5">
        <v>87789901</v>
      </c>
      <c r="B14905" s="5" t="s">
        <v>29647</v>
      </c>
      <c r="C14905" s="5" t="s">
        <v>29648</v>
      </c>
      <c r="D14905" s="2">
        <v>830</v>
      </c>
      <c r="E14905" s="8" t="s">
        <v>2700</v>
      </c>
      <c r="F14905" s="5">
        <v>691</v>
      </c>
      <c r="G14905" s="2" t="s">
        <v>3287</v>
      </c>
      <c r="H14905" s="2">
        <v>897.25</v>
      </c>
    </row>
    <row r="14906" spans="1:8" x14ac:dyDescent="0.2">
      <c r="A14906" s="5">
        <v>87790801</v>
      </c>
      <c r="B14906" s="5" t="s">
        <v>29649</v>
      </c>
      <c r="C14906" s="5" t="s">
        <v>29650</v>
      </c>
      <c r="D14906" s="2">
        <v>81.599999999999994</v>
      </c>
      <c r="E14906" s="8" t="s">
        <v>2700</v>
      </c>
      <c r="F14906" s="5">
        <v>195</v>
      </c>
      <c r="G14906" s="2" t="s">
        <v>3287</v>
      </c>
      <c r="H14906" s="2">
        <v>88.2</v>
      </c>
    </row>
    <row r="14907" spans="1:8" x14ac:dyDescent="0.2">
      <c r="A14907" s="5">
        <v>87791501</v>
      </c>
      <c r="B14907" s="5" t="s">
        <v>29651</v>
      </c>
      <c r="C14907" s="5" t="s">
        <v>29652</v>
      </c>
      <c r="D14907" s="2">
        <v>933</v>
      </c>
      <c r="E14907" s="8" t="s">
        <v>2700</v>
      </c>
      <c r="F14907" s="5">
        <v>975</v>
      </c>
      <c r="G14907" s="2" t="s">
        <v>3287</v>
      </c>
      <c r="H14907" s="2">
        <v>1008.55</v>
      </c>
    </row>
    <row r="14908" spans="1:8" x14ac:dyDescent="0.2">
      <c r="A14908" s="5">
        <v>87791580</v>
      </c>
      <c r="B14908" s="5" t="s">
        <v>29653</v>
      </c>
      <c r="C14908" s="5" t="s">
        <v>29654</v>
      </c>
      <c r="D14908" s="2">
        <v>933</v>
      </c>
      <c r="E14908" s="8" t="s">
        <v>2714</v>
      </c>
      <c r="F14908" s="5">
        <v>863</v>
      </c>
      <c r="G14908" s="2" t="s">
        <v>3287</v>
      </c>
      <c r="H14908" s="2">
        <v>1008.55</v>
      </c>
    </row>
    <row r="14909" spans="1:8" x14ac:dyDescent="0.2">
      <c r="A14909" s="5">
        <v>87794780</v>
      </c>
      <c r="B14909" s="5" t="s">
        <v>29655</v>
      </c>
      <c r="C14909" s="5" t="s">
        <v>29656</v>
      </c>
      <c r="D14909" s="2">
        <v>253</v>
      </c>
      <c r="E14909" s="8" t="s">
        <v>2699</v>
      </c>
      <c r="F14909" s="5">
        <v>923</v>
      </c>
      <c r="G14909" s="2" t="s">
        <v>3287</v>
      </c>
      <c r="H14909" s="2">
        <v>273.5</v>
      </c>
    </row>
    <row r="14910" spans="1:8" x14ac:dyDescent="0.2">
      <c r="A14910" s="5">
        <v>87795280</v>
      </c>
      <c r="B14910" s="5" t="s">
        <v>29657</v>
      </c>
      <c r="C14910" s="5" t="s">
        <v>29658</v>
      </c>
      <c r="D14910" s="2">
        <v>88.4</v>
      </c>
      <c r="E14910" s="8" t="s">
        <v>2700</v>
      </c>
      <c r="F14910" s="5">
        <v>965</v>
      </c>
      <c r="G14910" s="2" t="s">
        <v>3287</v>
      </c>
      <c r="H14910" s="2">
        <v>95.55</v>
      </c>
    </row>
    <row r="14911" spans="1:8" x14ac:dyDescent="0.2">
      <c r="A14911" s="5">
        <v>8780114</v>
      </c>
      <c r="B14911" s="5" t="s">
        <v>3182</v>
      </c>
      <c r="C14911" s="5" t="s">
        <v>3183</v>
      </c>
      <c r="D14911" s="2">
        <v>371.28</v>
      </c>
      <c r="E14911" s="8" t="s">
        <v>2698</v>
      </c>
      <c r="F14911" s="5">
        <v>383</v>
      </c>
      <c r="G14911" s="2" t="s">
        <v>3287</v>
      </c>
      <c r="H14911" s="2">
        <v>401.35</v>
      </c>
    </row>
    <row r="14912" spans="1:8" x14ac:dyDescent="0.2">
      <c r="A14912" s="5">
        <v>8780116</v>
      </c>
      <c r="B14912" s="5" t="s">
        <v>3184</v>
      </c>
      <c r="C14912" s="5" t="s">
        <v>3185</v>
      </c>
      <c r="D14912" s="2">
        <v>18.77</v>
      </c>
      <c r="E14912" s="8" t="s">
        <v>2698</v>
      </c>
      <c r="F14912" s="5">
        <v>383</v>
      </c>
      <c r="G14912" s="2" t="s">
        <v>3287</v>
      </c>
      <c r="H14912" s="2">
        <v>20.3</v>
      </c>
    </row>
    <row r="14913" spans="1:8" x14ac:dyDescent="0.2">
      <c r="A14913" s="5">
        <v>8781103</v>
      </c>
      <c r="B14913" s="5" t="s">
        <v>3186</v>
      </c>
      <c r="C14913" s="5" t="s">
        <v>3187</v>
      </c>
      <c r="D14913" s="2">
        <v>24.28</v>
      </c>
      <c r="E14913" s="8" t="s">
        <v>2698</v>
      </c>
      <c r="F14913" s="5">
        <v>383</v>
      </c>
      <c r="G14913" s="2" t="s">
        <v>3287</v>
      </c>
      <c r="H14913" s="2">
        <v>26.25</v>
      </c>
    </row>
    <row r="14914" spans="1:8" x14ac:dyDescent="0.2">
      <c r="A14914" s="5">
        <v>8781155</v>
      </c>
      <c r="B14914" s="5" t="s">
        <v>3188</v>
      </c>
      <c r="C14914" s="5" t="s">
        <v>3189</v>
      </c>
      <c r="D14914" s="2">
        <v>89.25</v>
      </c>
      <c r="E14914" s="8" t="s">
        <v>2698</v>
      </c>
      <c r="F14914" s="5">
        <v>383</v>
      </c>
      <c r="G14914" s="2" t="s">
        <v>3287</v>
      </c>
      <c r="H14914" s="2">
        <v>96.5</v>
      </c>
    </row>
    <row r="14915" spans="1:8" x14ac:dyDescent="0.2">
      <c r="A14915" s="5">
        <v>8781170</v>
      </c>
      <c r="B14915" s="5" t="s">
        <v>3190</v>
      </c>
      <c r="C14915" s="5" t="s">
        <v>3191</v>
      </c>
      <c r="D14915" s="2">
        <v>59.57</v>
      </c>
      <c r="E14915" s="8" t="s">
        <v>2698</v>
      </c>
      <c r="F14915" s="5">
        <v>383</v>
      </c>
      <c r="G14915" s="2" t="s">
        <v>3287</v>
      </c>
      <c r="H14915" s="2">
        <v>64.400000000000006</v>
      </c>
    </row>
    <row r="14916" spans="1:8" x14ac:dyDescent="0.2">
      <c r="A14916" s="5">
        <v>8781178</v>
      </c>
      <c r="B14916" s="5" t="s">
        <v>1804</v>
      </c>
      <c r="C14916" s="5" t="s">
        <v>1805</v>
      </c>
      <c r="D14916" s="2">
        <v>9.44</v>
      </c>
      <c r="E14916" s="8" t="s">
        <v>2698</v>
      </c>
      <c r="F14916" s="5">
        <v>383</v>
      </c>
      <c r="G14916" s="2" t="s">
        <v>3287</v>
      </c>
      <c r="H14916" s="2">
        <v>10.199999999999999</v>
      </c>
    </row>
    <row r="14917" spans="1:8" x14ac:dyDescent="0.2">
      <c r="A14917" s="5">
        <v>87830680</v>
      </c>
      <c r="B14917" s="5" t="s">
        <v>29659</v>
      </c>
      <c r="C14917" s="5" t="s">
        <v>29660</v>
      </c>
      <c r="D14917" s="2">
        <v>394</v>
      </c>
      <c r="E14917" s="8" t="s">
        <v>2700</v>
      </c>
      <c r="F14917" s="5">
        <v>162</v>
      </c>
      <c r="G14917" s="2" t="s">
        <v>3287</v>
      </c>
      <c r="H14917" s="2">
        <v>425.9</v>
      </c>
    </row>
    <row r="14918" spans="1:8" x14ac:dyDescent="0.2">
      <c r="A14918" s="5">
        <v>87832080</v>
      </c>
      <c r="B14918" s="5" t="s">
        <v>29661</v>
      </c>
      <c r="C14918" s="5" t="s">
        <v>29662</v>
      </c>
      <c r="D14918" s="2">
        <v>452</v>
      </c>
      <c r="E14918" s="8" t="s">
        <v>2699</v>
      </c>
      <c r="F14918" s="5">
        <v>160</v>
      </c>
      <c r="G14918" s="2" t="s">
        <v>3287</v>
      </c>
      <c r="H14918" s="2">
        <v>488.6</v>
      </c>
    </row>
    <row r="14919" spans="1:8" x14ac:dyDescent="0.2">
      <c r="A14919" s="5">
        <v>87833201</v>
      </c>
      <c r="B14919" s="5" t="s">
        <v>29663</v>
      </c>
      <c r="C14919" s="5" t="s">
        <v>29664</v>
      </c>
      <c r="D14919" s="2">
        <v>0.45</v>
      </c>
      <c r="E14919" s="8" t="s">
        <v>2699</v>
      </c>
      <c r="F14919" s="5">
        <v>812</v>
      </c>
      <c r="G14919" s="2" t="s">
        <v>3287</v>
      </c>
      <c r="H14919" s="2">
        <v>0.5</v>
      </c>
    </row>
    <row r="14920" spans="1:8" x14ac:dyDescent="0.2">
      <c r="A14920" s="5">
        <v>87838880</v>
      </c>
      <c r="B14920" s="5" t="s">
        <v>29665</v>
      </c>
      <c r="C14920" s="5" t="s">
        <v>29666</v>
      </c>
      <c r="D14920" s="2">
        <v>51.4</v>
      </c>
      <c r="E14920" s="8" t="s">
        <v>2700</v>
      </c>
      <c r="F14920" s="5">
        <v>196</v>
      </c>
      <c r="G14920" s="2" t="s">
        <v>3287</v>
      </c>
      <c r="H14920" s="2">
        <v>55.55</v>
      </c>
    </row>
    <row r="14921" spans="1:8" x14ac:dyDescent="0.2">
      <c r="A14921" s="5">
        <v>87840480</v>
      </c>
      <c r="B14921" s="5" t="s">
        <v>29667</v>
      </c>
      <c r="C14921" s="5" t="s">
        <v>29668</v>
      </c>
      <c r="D14921" s="2">
        <v>6006</v>
      </c>
      <c r="E14921" s="8" t="s">
        <v>2699</v>
      </c>
      <c r="F14921" s="5">
        <v>240</v>
      </c>
      <c r="G14921" s="2" t="s">
        <v>3287</v>
      </c>
      <c r="H14921" s="2">
        <v>6492.5</v>
      </c>
    </row>
    <row r="14922" spans="1:8" x14ac:dyDescent="0.2">
      <c r="A14922" s="5">
        <v>87846480</v>
      </c>
      <c r="B14922" s="5" t="s">
        <v>29669</v>
      </c>
      <c r="C14922" s="5" t="s">
        <v>29670</v>
      </c>
      <c r="D14922" s="2">
        <v>89.7</v>
      </c>
      <c r="E14922" s="8" t="s">
        <v>2700</v>
      </c>
      <c r="F14922" s="5">
        <v>925</v>
      </c>
      <c r="G14922" s="2" t="s">
        <v>3287</v>
      </c>
      <c r="H14922" s="2">
        <v>96.95</v>
      </c>
    </row>
    <row r="14923" spans="1:8" x14ac:dyDescent="0.2">
      <c r="A14923" s="5">
        <v>87851030</v>
      </c>
      <c r="B14923" s="5" t="s">
        <v>29671</v>
      </c>
      <c r="C14923" s="5" t="s">
        <v>29672</v>
      </c>
      <c r="D14923" s="2">
        <v>50.7</v>
      </c>
      <c r="E14923" s="8" t="s">
        <v>2700</v>
      </c>
      <c r="F14923" s="5">
        <v>193</v>
      </c>
      <c r="G14923" s="2" t="s">
        <v>3287</v>
      </c>
      <c r="H14923" s="2">
        <v>54.8</v>
      </c>
    </row>
    <row r="14924" spans="1:8" x14ac:dyDescent="0.2">
      <c r="A14924" s="5">
        <v>87851130</v>
      </c>
      <c r="B14924" s="5" t="s">
        <v>29673</v>
      </c>
      <c r="C14924" s="5" t="s">
        <v>29674</v>
      </c>
      <c r="D14924" s="2">
        <v>41.2</v>
      </c>
      <c r="E14924" s="8" t="s">
        <v>2700</v>
      </c>
      <c r="F14924" s="5">
        <v>193</v>
      </c>
      <c r="G14924" s="2" t="s">
        <v>3287</v>
      </c>
      <c r="H14924" s="2">
        <v>44.55</v>
      </c>
    </row>
    <row r="14925" spans="1:8" x14ac:dyDescent="0.2">
      <c r="A14925" s="5">
        <v>87858480</v>
      </c>
      <c r="B14925" s="5" t="s">
        <v>29675</v>
      </c>
      <c r="C14925" s="5" t="s">
        <v>29676</v>
      </c>
      <c r="D14925" s="2">
        <v>19000</v>
      </c>
      <c r="E14925" s="8" t="s">
        <v>2699</v>
      </c>
      <c r="F14925" s="5">
        <v>210</v>
      </c>
      <c r="G14925" s="2" t="s">
        <v>3287</v>
      </c>
      <c r="H14925" s="2">
        <v>20539</v>
      </c>
    </row>
    <row r="14926" spans="1:8" x14ac:dyDescent="0.2">
      <c r="A14926" s="5">
        <v>87858580</v>
      </c>
      <c r="B14926" s="5" t="s">
        <v>29677</v>
      </c>
      <c r="C14926" s="5" t="s">
        <v>29678</v>
      </c>
      <c r="D14926" s="2">
        <v>19000</v>
      </c>
      <c r="E14926" s="8" t="s">
        <v>2699</v>
      </c>
      <c r="F14926" s="5">
        <v>210</v>
      </c>
      <c r="G14926" s="2" t="s">
        <v>3287</v>
      </c>
      <c r="H14926" s="2">
        <v>20539</v>
      </c>
    </row>
    <row r="14927" spans="1:8" x14ac:dyDescent="0.2">
      <c r="A14927" s="5">
        <v>87865301</v>
      </c>
      <c r="B14927" s="5" t="s">
        <v>29679</v>
      </c>
      <c r="C14927" s="5" t="s">
        <v>29680</v>
      </c>
      <c r="D14927" s="2">
        <v>4.1500000000000004</v>
      </c>
      <c r="E14927" s="8" t="s">
        <v>2700</v>
      </c>
      <c r="F14927" s="5">
        <v>196</v>
      </c>
      <c r="G14927" s="2" t="s">
        <v>3287</v>
      </c>
      <c r="H14927" s="2">
        <v>4.5</v>
      </c>
    </row>
    <row r="14928" spans="1:8" x14ac:dyDescent="0.2">
      <c r="A14928" s="5">
        <v>87866980</v>
      </c>
      <c r="B14928" s="5" t="s">
        <v>29681</v>
      </c>
      <c r="C14928" s="5" t="s">
        <v>29682</v>
      </c>
      <c r="D14928" s="2">
        <v>4117</v>
      </c>
      <c r="E14928" s="8" t="s">
        <v>2699</v>
      </c>
      <c r="F14928" s="5">
        <v>625</v>
      </c>
      <c r="G14928" s="2" t="s">
        <v>3287</v>
      </c>
      <c r="H14928" s="2">
        <v>4450.5</v>
      </c>
    </row>
    <row r="14929" spans="1:8" x14ac:dyDescent="0.2">
      <c r="A14929" s="5">
        <v>87866981</v>
      </c>
      <c r="B14929" s="5" t="s">
        <v>29683</v>
      </c>
      <c r="C14929" s="5" t="s">
        <v>29684</v>
      </c>
      <c r="D14929" s="2">
        <v>4313</v>
      </c>
      <c r="E14929" s="8" t="s">
        <v>2699</v>
      </c>
      <c r="F14929" s="5">
        <v>625</v>
      </c>
      <c r="G14929" s="2" t="s">
        <v>3287</v>
      </c>
      <c r="H14929" s="2">
        <v>4662.3500000000004</v>
      </c>
    </row>
    <row r="14930" spans="1:8" x14ac:dyDescent="0.2">
      <c r="A14930" s="5">
        <v>87866982</v>
      </c>
      <c r="B14930" s="5" t="s">
        <v>29685</v>
      </c>
      <c r="C14930" s="5" t="s">
        <v>29686</v>
      </c>
      <c r="D14930" s="2">
        <v>4510</v>
      </c>
      <c r="E14930" s="8" t="s">
        <v>2699</v>
      </c>
      <c r="F14930" s="5">
        <v>625</v>
      </c>
      <c r="G14930" s="2" t="s">
        <v>3287</v>
      </c>
      <c r="H14930" s="2">
        <v>4875.3</v>
      </c>
    </row>
    <row r="14931" spans="1:8" x14ac:dyDescent="0.2">
      <c r="A14931" s="5">
        <v>87866984</v>
      </c>
      <c r="B14931" s="5" t="s">
        <v>29687</v>
      </c>
      <c r="C14931" s="5" t="s">
        <v>29688</v>
      </c>
      <c r="D14931" s="2">
        <v>4902</v>
      </c>
      <c r="E14931" s="8" t="s">
        <v>2699</v>
      </c>
      <c r="F14931" s="5">
        <v>625</v>
      </c>
      <c r="G14931" s="2" t="s">
        <v>3287</v>
      </c>
      <c r="H14931" s="2">
        <v>5299.05</v>
      </c>
    </row>
    <row r="14932" spans="1:8" x14ac:dyDescent="0.2">
      <c r="A14932" s="5">
        <v>87871780</v>
      </c>
      <c r="B14932" s="5" t="s">
        <v>29689</v>
      </c>
      <c r="C14932" s="5" t="s">
        <v>29690</v>
      </c>
      <c r="D14932" s="2">
        <v>251</v>
      </c>
      <c r="E14932" s="8" t="s">
        <v>2702</v>
      </c>
      <c r="F14932" s="5">
        <v>920</v>
      </c>
      <c r="G14932" s="2" t="s">
        <v>3287</v>
      </c>
      <c r="H14932" s="2">
        <v>271.35000000000002</v>
      </c>
    </row>
    <row r="14933" spans="1:8" x14ac:dyDescent="0.2">
      <c r="A14933" s="5">
        <v>87871880</v>
      </c>
      <c r="B14933" s="5" t="s">
        <v>29691</v>
      </c>
      <c r="C14933" s="5" t="s">
        <v>29690</v>
      </c>
      <c r="D14933" s="2">
        <v>247</v>
      </c>
      <c r="E14933" s="8" t="s">
        <v>2702</v>
      </c>
      <c r="F14933" s="5">
        <v>920</v>
      </c>
      <c r="G14933" s="2" t="s">
        <v>3287</v>
      </c>
      <c r="H14933" s="2">
        <v>267</v>
      </c>
    </row>
    <row r="14934" spans="1:8" x14ac:dyDescent="0.2">
      <c r="A14934" s="5">
        <v>87878880</v>
      </c>
      <c r="B14934" s="5" t="s">
        <v>29692</v>
      </c>
      <c r="C14934" s="5" t="s">
        <v>29693</v>
      </c>
      <c r="D14934" s="2">
        <v>1500</v>
      </c>
      <c r="E14934" s="8" t="s">
        <v>2699</v>
      </c>
      <c r="F14934" s="5">
        <v>920</v>
      </c>
      <c r="G14934" s="2" t="s">
        <v>3287</v>
      </c>
      <c r="H14934" s="2">
        <v>1621.5</v>
      </c>
    </row>
    <row r="14935" spans="1:8" x14ac:dyDescent="0.2">
      <c r="A14935" s="5">
        <v>87879501</v>
      </c>
      <c r="B14935" s="5" t="s">
        <v>29694</v>
      </c>
      <c r="C14935" s="5" t="s">
        <v>29695</v>
      </c>
      <c r="D14935" s="2">
        <v>15.15</v>
      </c>
      <c r="E14935" s="8" t="s">
        <v>2700</v>
      </c>
      <c r="F14935" s="5">
        <v>196</v>
      </c>
      <c r="G14935" s="2" t="s">
        <v>3287</v>
      </c>
      <c r="H14935" s="2">
        <v>16.399999999999999</v>
      </c>
    </row>
    <row r="14936" spans="1:8" x14ac:dyDescent="0.2">
      <c r="A14936" s="5">
        <v>87879502</v>
      </c>
      <c r="B14936" s="5" t="s">
        <v>29696</v>
      </c>
      <c r="C14936" s="5" t="s">
        <v>29697</v>
      </c>
      <c r="D14936" s="2">
        <v>200</v>
      </c>
      <c r="E14936" s="8" t="s">
        <v>2700</v>
      </c>
      <c r="F14936" s="5">
        <v>196</v>
      </c>
      <c r="G14936" s="2" t="s">
        <v>3287</v>
      </c>
      <c r="H14936" s="2">
        <v>216.2</v>
      </c>
    </row>
    <row r="14937" spans="1:8" x14ac:dyDescent="0.2">
      <c r="A14937" s="5">
        <v>87879503</v>
      </c>
      <c r="B14937" s="5" t="s">
        <v>29696</v>
      </c>
      <c r="C14937" s="5" t="s">
        <v>29698</v>
      </c>
      <c r="D14937" s="2">
        <v>12.45</v>
      </c>
      <c r="E14937" s="8" t="s">
        <v>2700</v>
      </c>
      <c r="F14937" s="5">
        <v>196</v>
      </c>
      <c r="G14937" s="2" t="s">
        <v>3287</v>
      </c>
      <c r="H14937" s="2">
        <v>13.45</v>
      </c>
    </row>
    <row r="14938" spans="1:8" x14ac:dyDescent="0.2">
      <c r="A14938" s="5">
        <v>87881201</v>
      </c>
      <c r="B14938" s="5" t="s">
        <v>1230</v>
      </c>
      <c r="C14938" s="5" t="s">
        <v>1231</v>
      </c>
      <c r="D14938" s="2">
        <v>430</v>
      </c>
      <c r="E14938" s="8" t="s">
        <v>2698</v>
      </c>
      <c r="F14938" s="5">
        <v>395</v>
      </c>
      <c r="G14938" s="2" t="s">
        <v>3287</v>
      </c>
      <c r="H14938" s="2">
        <v>464.85</v>
      </c>
    </row>
    <row r="14939" spans="1:8" x14ac:dyDescent="0.2">
      <c r="A14939" s="5">
        <v>87881601</v>
      </c>
      <c r="B14939" s="5" t="s">
        <v>1232</v>
      </c>
      <c r="C14939" s="5" t="s">
        <v>1233</v>
      </c>
      <c r="D14939" s="2">
        <v>250</v>
      </c>
      <c r="E14939" s="8" t="s">
        <v>2698</v>
      </c>
      <c r="F14939" s="5">
        <v>395</v>
      </c>
      <c r="G14939" s="2" t="s">
        <v>3287</v>
      </c>
      <c r="H14939" s="2">
        <v>270.25</v>
      </c>
    </row>
    <row r="14940" spans="1:8" x14ac:dyDescent="0.2">
      <c r="A14940" s="5">
        <v>87883730</v>
      </c>
      <c r="B14940" s="5" t="s">
        <v>29699</v>
      </c>
      <c r="C14940" s="5" t="s">
        <v>29700</v>
      </c>
      <c r="D14940" s="2">
        <v>27.6</v>
      </c>
      <c r="E14940" s="8" t="s">
        <v>2700</v>
      </c>
      <c r="F14940" s="5">
        <v>193</v>
      </c>
      <c r="G14940" s="2" t="s">
        <v>3287</v>
      </c>
      <c r="H14940" s="2">
        <v>29.85</v>
      </c>
    </row>
    <row r="14941" spans="1:8" x14ac:dyDescent="0.2">
      <c r="A14941" s="5">
        <v>87883801</v>
      </c>
      <c r="B14941" s="5" t="s">
        <v>29701</v>
      </c>
      <c r="C14941" s="5" t="s">
        <v>29702</v>
      </c>
      <c r="D14941" s="2">
        <v>340</v>
      </c>
      <c r="E14941" s="8" t="s">
        <v>2700</v>
      </c>
      <c r="F14941" s="5">
        <v>392</v>
      </c>
      <c r="G14941" s="2" t="s">
        <v>3583</v>
      </c>
      <c r="H14941" s="2">
        <v>367.55</v>
      </c>
    </row>
    <row r="14942" spans="1:8" x14ac:dyDescent="0.2">
      <c r="A14942" s="5">
        <v>87890003</v>
      </c>
      <c r="B14942" s="5" t="s">
        <v>29703</v>
      </c>
      <c r="C14942" s="5" t="s">
        <v>29704</v>
      </c>
      <c r="D14942" s="2">
        <v>209</v>
      </c>
      <c r="E14942" s="8" t="s">
        <v>2702</v>
      </c>
      <c r="F14942" s="5">
        <v>376</v>
      </c>
      <c r="G14942" s="2" t="s">
        <v>3287</v>
      </c>
      <c r="H14942" s="2">
        <v>225.95</v>
      </c>
    </row>
    <row r="14943" spans="1:8" x14ac:dyDescent="0.2">
      <c r="A14943" s="5">
        <v>87894304</v>
      </c>
      <c r="B14943" s="5" t="s">
        <v>29705</v>
      </c>
      <c r="C14943" s="5" t="s">
        <v>29706</v>
      </c>
      <c r="D14943" s="2">
        <v>145</v>
      </c>
      <c r="E14943" s="8" t="s">
        <v>2702</v>
      </c>
      <c r="F14943" s="5">
        <v>375</v>
      </c>
      <c r="G14943" s="2" t="s">
        <v>3287</v>
      </c>
      <c r="H14943" s="2">
        <v>156.75</v>
      </c>
    </row>
    <row r="14944" spans="1:8" x14ac:dyDescent="0.2">
      <c r="A14944" s="5">
        <v>87896001</v>
      </c>
      <c r="B14944" s="5" t="s">
        <v>1293</v>
      </c>
      <c r="C14944" s="5" t="s">
        <v>1294</v>
      </c>
      <c r="D14944" s="2">
        <v>11.9</v>
      </c>
      <c r="E14944" s="8" t="s">
        <v>2698</v>
      </c>
      <c r="F14944" s="5">
        <v>398</v>
      </c>
      <c r="G14944" s="2" t="s">
        <v>3287</v>
      </c>
      <c r="H14944" s="2">
        <v>12.85</v>
      </c>
    </row>
    <row r="14945" spans="1:8" x14ac:dyDescent="0.2">
      <c r="A14945" s="5">
        <v>87896301</v>
      </c>
      <c r="B14945" s="5" t="s">
        <v>1295</v>
      </c>
      <c r="C14945" s="5" t="s">
        <v>1296</v>
      </c>
      <c r="D14945" s="2">
        <v>4.8</v>
      </c>
      <c r="E14945" s="8" t="s">
        <v>2698</v>
      </c>
      <c r="F14945" s="5">
        <v>398</v>
      </c>
      <c r="G14945" s="2" t="s">
        <v>3287</v>
      </c>
      <c r="H14945" s="2">
        <v>5.2</v>
      </c>
    </row>
    <row r="14946" spans="1:8" x14ac:dyDescent="0.2">
      <c r="A14946" s="5">
        <v>87896601</v>
      </c>
      <c r="B14946" s="5" t="s">
        <v>1297</v>
      </c>
      <c r="C14946" s="5" t="s">
        <v>1298</v>
      </c>
      <c r="D14946" s="2">
        <v>20.6</v>
      </c>
      <c r="E14946" s="8" t="s">
        <v>2698</v>
      </c>
      <c r="F14946" s="5">
        <v>398</v>
      </c>
      <c r="G14946" s="2" t="s">
        <v>3287</v>
      </c>
      <c r="H14946" s="2">
        <v>22.25</v>
      </c>
    </row>
    <row r="14947" spans="1:8" x14ac:dyDescent="0.2">
      <c r="A14947" s="5">
        <v>87906601</v>
      </c>
      <c r="B14947" s="5" t="s">
        <v>29707</v>
      </c>
      <c r="C14947" s="5" t="s">
        <v>29708</v>
      </c>
      <c r="D14947" s="2">
        <v>8.4499999999999993</v>
      </c>
      <c r="E14947" s="8" t="s">
        <v>2699</v>
      </c>
      <c r="F14947" s="5">
        <v>920</v>
      </c>
      <c r="G14947" s="2" t="s">
        <v>3287</v>
      </c>
      <c r="H14947" s="2">
        <v>9.15</v>
      </c>
    </row>
    <row r="14948" spans="1:8" x14ac:dyDescent="0.2">
      <c r="A14948" s="5">
        <v>87917880</v>
      </c>
      <c r="B14948" s="5" t="s">
        <v>29709</v>
      </c>
      <c r="C14948" s="5" t="s">
        <v>29710</v>
      </c>
      <c r="D14948" s="2">
        <v>5429</v>
      </c>
      <c r="E14948" s="8" t="s">
        <v>2699</v>
      </c>
      <c r="F14948" s="5">
        <v>910</v>
      </c>
      <c r="G14948" s="2" t="s">
        <v>3287</v>
      </c>
      <c r="H14948" s="2">
        <v>5868.75</v>
      </c>
    </row>
    <row r="14949" spans="1:8" x14ac:dyDescent="0.2">
      <c r="A14949" s="5">
        <v>87918101</v>
      </c>
      <c r="B14949" s="5" t="s">
        <v>29711</v>
      </c>
      <c r="C14949" s="5" t="s">
        <v>29712</v>
      </c>
      <c r="D14949" s="2">
        <v>12.65</v>
      </c>
      <c r="E14949" s="8" t="s">
        <v>2699</v>
      </c>
      <c r="F14949" s="5">
        <v>920</v>
      </c>
      <c r="G14949" s="2" t="s">
        <v>3287</v>
      </c>
      <c r="H14949" s="2">
        <v>13.65</v>
      </c>
    </row>
    <row r="14950" spans="1:8" x14ac:dyDescent="0.2">
      <c r="A14950" s="5">
        <v>87926301</v>
      </c>
      <c r="B14950" s="5" t="s">
        <v>29713</v>
      </c>
      <c r="C14950" s="5" t="s">
        <v>29714</v>
      </c>
      <c r="D14950" s="2">
        <v>413</v>
      </c>
      <c r="E14950" s="8" t="s">
        <v>2700</v>
      </c>
      <c r="F14950" s="5">
        <v>599</v>
      </c>
      <c r="G14950" s="2" t="s">
        <v>3287</v>
      </c>
      <c r="H14950" s="2">
        <v>446.45</v>
      </c>
    </row>
    <row r="14951" spans="1:8" x14ac:dyDescent="0.2">
      <c r="A14951" s="5">
        <v>87926601</v>
      </c>
      <c r="B14951" s="5" t="s">
        <v>29715</v>
      </c>
      <c r="C14951" s="5" t="s">
        <v>29716</v>
      </c>
      <c r="D14951" s="2">
        <v>199</v>
      </c>
      <c r="E14951" s="8" t="s">
        <v>2700</v>
      </c>
      <c r="F14951" s="5">
        <v>599</v>
      </c>
      <c r="G14951" s="2" t="s">
        <v>3287</v>
      </c>
      <c r="H14951" s="2">
        <v>215.1</v>
      </c>
    </row>
    <row r="14952" spans="1:8" x14ac:dyDescent="0.2">
      <c r="A14952" s="5">
        <v>87926901</v>
      </c>
      <c r="B14952" s="5" t="s">
        <v>29717</v>
      </c>
      <c r="C14952" s="5" t="s">
        <v>29718</v>
      </c>
      <c r="D14952" s="2">
        <v>697</v>
      </c>
      <c r="E14952" s="8" t="s">
        <v>2700</v>
      </c>
      <c r="F14952" s="5">
        <v>599</v>
      </c>
      <c r="G14952" s="2" t="s">
        <v>3287</v>
      </c>
      <c r="H14952" s="2">
        <v>753.45</v>
      </c>
    </row>
    <row r="14953" spans="1:8" x14ac:dyDescent="0.2">
      <c r="A14953" s="5">
        <v>87927101</v>
      </c>
      <c r="B14953" s="5" t="s">
        <v>29719</v>
      </c>
      <c r="C14953" s="5" t="s">
        <v>29720</v>
      </c>
      <c r="D14953" s="2">
        <v>106</v>
      </c>
      <c r="E14953" s="8" t="s">
        <v>2700</v>
      </c>
      <c r="F14953" s="5">
        <v>599</v>
      </c>
      <c r="G14953" s="2" t="s">
        <v>3287</v>
      </c>
      <c r="H14953" s="2">
        <v>114.6</v>
      </c>
    </row>
    <row r="14954" spans="1:8" x14ac:dyDescent="0.2">
      <c r="A14954" s="5">
        <v>87927401</v>
      </c>
      <c r="B14954" s="5" t="s">
        <v>29721</v>
      </c>
      <c r="C14954" s="5" t="s">
        <v>29722</v>
      </c>
      <c r="D14954" s="2">
        <v>9.0500000000000007</v>
      </c>
      <c r="E14954" s="8" t="s">
        <v>2700</v>
      </c>
      <c r="F14954" s="5">
        <v>599</v>
      </c>
      <c r="G14954" s="2" t="s">
        <v>3287</v>
      </c>
      <c r="H14954" s="2">
        <v>9.8000000000000007</v>
      </c>
    </row>
    <row r="14955" spans="1:8" x14ac:dyDescent="0.2">
      <c r="A14955" s="5">
        <v>87931501</v>
      </c>
      <c r="B14955" s="5" t="s">
        <v>29723</v>
      </c>
      <c r="C14955" s="5" t="s">
        <v>29724</v>
      </c>
      <c r="D14955" s="2">
        <v>4.6500000000000004</v>
      </c>
      <c r="E14955" s="8" t="s">
        <v>2700</v>
      </c>
      <c r="F14955" s="5">
        <v>292</v>
      </c>
      <c r="G14955" s="2" t="s">
        <v>3287</v>
      </c>
      <c r="H14955" s="2">
        <v>5.05</v>
      </c>
    </row>
    <row r="14956" spans="1:8" x14ac:dyDescent="0.2">
      <c r="A14956" s="5">
        <v>87931601</v>
      </c>
      <c r="B14956" s="5" t="s">
        <v>29725</v>
      </c>
      <c r="C14956" s="5" t="s">
        <v>29726</v>
      </c>
      <c r="D14956" s="2">
        <v>4.9000000000000004</v>
      </c>
      <c r="E14956" s="8" t="s">
        <v>2700</v>
      </c>
      <c r="F14956" s="5">
        <v>292</v>
      </c>
      <c r="G14956" s="2" t="s">
        <v>3287</v>
      </c>
      <c r="H14956" s="2">
        <v>5.3</v>
      </c>
    </row>
    <row r="14957" spans="1:8" x14ac:dyDescent="0.2">
      <c r="A14957" s="5">
        <v>87942280</v>
      </c>
      <c r="B14957" s="5" t="s">
        <v>29727</v>
      </c>
      <c r="C14957" s="5" t="s">
        <v>29728</v>
      </c>
      <c r="D14957" s="2">
        <v>27.9</v>
      </c>
      <c r="E14957" s="8" t="s">
        <v>2700</v>
      </c>
      <c r="F14957" s="5">
        <v>925</v>
      </c>
      <c r="G14957" s="2" t="s">
        <v>3287</v>
      </c>
      <c r="H14957" s="2">
        <v>30.15</v>
      </c>
    </row>
    <row r="14958" spans="1:8" x14ac:dyDescent="0.2">
      <c r="A14958" s="5">
        <v>87947401</v>
      </c>
      <c r="B14958" s="5" t="s">
        <v>29729</v>
      </c>
      <c r="C14958" s="5" t="s">
        <v>29730</v>
      </c>
      <c r="D14958" s="2">
        <v>90.4</v>
      </c>
      <c r="E14958" s="8" t="s">
        <v>2700</v>
      </c>
      <c r="F14958" s="5">
        <v>196</v>
      </c>
      <c r="G14958" s="2" t="s">
        <v>3287</v>
      </c>
      <c r="H14958" s="2">
        <v>97.7</v>
      </c>
    </row>
    <row r="14959" spans="1:8" x14ac:dyDescent="0.2">
      <c r="A14959" s="5">
        <v>87948001</v>
      </c>
      <c r="B14959" s="5" t="s">
        <v>29731</v>
      </c>
      <c r="C14959" s="5" t="s">
        <v>29732</v>
      </c>
      <c r="D14959" s="2">
        <v>575</v>
      </c>
      <c r="E14959" s="8" t="s">
        <v>2700</v>
      </c>
      <c r="F14959" s="5">
        <v>196</v>
      </c>
      <c r="G14959" s="2" t="s">
        <v>3287</v>
      </c>
      <c r="H14959" s="2">
        <v>621.6</v>
      </c>
    </row>
    <row r="14960" spans="1:8" x14ac:dyDescent="0.2">
      <c r="A14960" s="5">
        <v>87948130</v>
      </c>
      <c r="B14960" s="5" t="s">
        <v>29733</v>
      </c>
      <c r="C14960" s="5" t="s">
        <v>29734</v>
      </c>
      <c r="D14960" s="2">
        <v>288</v>
      </c>
      <c r="E14960" s="8" t="s">
        <v>2700</v>
      </c>
      <c r="F14960" s="5">
        <v>595</v>
      </c>
      <c r="G14960" s="2" t="s">
        <v>3287</v>
      </c>
      <c r="H14960" s="2">
        <v>311.35000000000002</v>
      </c>
    </row>
    <row r="14961" spans="1:8" x14ac:dyDescent="0.2">
      <c r="A14961" s="5">
        <v>87948401</v>
      </c>
      <c r="B14961" s="5" t="s">
        <v>29735</v>
      </c>
      <c r="C14961" s="5" t="s">
        <v>29736</v>
      </c>
      <c r="D14961" s="2">
        <v>96.1</v>
      </c>
      <c r="E14961" s="8" t="s">
        <v>2700</v>
      </c>
      <c r="F14961" s="5">
        <v>196</v>
      </c>
      <c r="G14961" s="2" t="s">
        <v>3287</v>
      </c>
      <c r="H14961" s="2">
        <v>103.9</v>
      </c>
    </row>
    <row r="14962" spans="1:8" x14ac:dyDescent="0.2">
      <c r="A14962" s="5">
        <v>87951080</v>
      </c>
      <c r="B14962" s="5" t="s">
        <v>29737</v>
      </c>
      <c r="C14962" s="5" t="s">
        <v>29738</v>
      </c>
      <c r="D14962" s="2">
        <v>90.4</v>
      </c>
      <c r="E14962" s="8" t="s">
        <v>2700</v>
      </c>
      <c r="F14962" s="5">
        <v>196</v>
      </c>
      <c r="G14962" s="2" t="s">
        <v>3287</v>
      </c>
      <c r="H14962" s="2">
        <v>97.7</v>
      </c>
    </row>
    <row r="14963" spans="1:8" x14ac:dyDescent="0.2">
      <c r="A14963" s="5">
        <v>87951081</v>
      </c>
      <c r="B14963" s="5" t="s">
        <v>29739</v>
      </c>
      <c r="C14963" s="5" t="s">
        <v>29740</v>
      </c>
      <c r="D14963" s="2">
        <v>90.4</v>
      </c>
      <c r="E14963" s="8" t="s">
        <v>2700</v>
      </c>
      <c r="F14963" s="5">
        <v>196</v>
      </c>
      <c r="G14963" s="2" t="s">
        <v>3287</v>
      </c>
      <c r="H14963" s="2">
        <v>97.7</v>
      </c>
    </row>
    <row r="14964" spans="1:8" x14ac:dyDescent="0.2">
      <c r="A14964" s="5">
        <v>87954101</v>
      </c>
      <c r="B14964" s="5" t="s">
        <v>29741</v>
      </c>
      <c r="C14964" s="5" t="s">
        <v>29742</v>
      </c>
      <c r="D14964" s="2">
        <v>54.5</v>
      </c>
      <c r="E14964" s="8" t="s">
        <v>2700</v>
      </c>
      <c r="F14964" s="5">
        <v>293</v>
      </c>
      <c r="G14964" s="2" t="s">
        <v>3287</v>
      </c>
      <c r="H14964" s="2">
        <v>58.9</v>
      </c>
    </row>
    <row r="14965" spans="1:8" x14ac:dyDescent="0.2">
      <c r="A14965" s="5">
        <v>87954102</v>
      </c>
      <c r="B14965" s="5" t="s">
        <v>29743</v>
      </c>
      <c r="C14965" s="5" t="s">
        <v>29744</v>
      </c>
      <c r="D14965" s="2">
        <v>46.3</v>
      </c>
      <c r="E14965" s="8" t="s">
        <v>2700</v>
      </c>
      <c r="F14965" s="5">
        <v>293</v>
      </c>
      <c r="G14965" s="2" t="s">
        <v>3287</v>
      </c>
      <c r="H14965" s="2">
        <v>50.05</v>
      </c>
    </row>
    <row r="14966" spans="1:8" x14ac:dyDescent="0.2">
      <c r="A14966" s="5">
        <v>87954103</v>
      </c>
      <c r="B14966" s="5" t="s">
        <v>29745</v>
      </c>
      <c r="C14966" s="5" t="s">
        <v>29746</v>
      </c>
      <c r="D14966" s="2">
        <v>19.850000000000001</v>
      </c>
      <c r="E14966" s="8" t="s">
        <v>2700</v>
      </c>
      <c r="F14966" s="5">
        <v>293</v>
      </c>
      <c r="G14966" s="2" t="s">
        <v>3287</v>
      </c>
      <c r="H14966" s="2">
        <v>21.45</v>
      </c>
    </row>
    <row r="14967" spans="1:8" x14ac:dyDescent="0.2">
      <c r="A14967" s="5">
        <v>87954104</v>
      </c>
      <c r="B14967" s="5" t="s">
        <v>29747</v>
      </c>
      <c r="C14967" s="5" t="s">
        <v>29748</v>
      </c>
      <c r="D14967" s="2">
        <v>43</v>
      </c>
      <c r="E14967" s="8" t="s">
        <v>2700</v>
      </c>
      <c r="F14967" s="5">
        <v>293</v>
      </c>
      <c r="G14967" s="2" t="s">
        <v>3287</v>
      </c>
      <c r="H14967" s="2">
        <v>46.5</v>
      </c>
    </row>
    <row r="14968" spans="1:8" x14ac:dyDescent="0.2">
      <c r="A14968" s="5">
        <v>87954201</v>
      </c>
      <c r="B14968" s="5" t="s">
        <v>29749</v>
      </c>
      <c r="C14968" s="5" t="s">
        <v>29750</v>
      </c>
      <c r="D14968" s="2">
        <v>161</v>
      </c>
      <c r="E14968" s="8" t="s">
        <v>2700</v>
      </c>
      <c r="F14968" s="5">
        <v>293</v>
      </c>
      <c r="G14968" s="2" t="s">
        <v>3287</v>
      </c>
      <c r="H14968" s="2">
        <v>174.05</v>
      </c>
    </row>
    <row r="14969" spans="1:8" x14ac:dyDescent="0.2">
      <c r="A14969" s="5">
        <v>87954202</v>
      </c>
      <c r="B14969" s="5" t="s">
        <v>29751</v>
      </c>
      <c r="C14969" s="5" t="s">
        <v>29752</v>
      </c>
      <c r="D14969" s="2">
        <v>187</v>
      </c>
      <c r="E14969" s="8" t="s">
        <v>2700</v>
      </c>
      <c r="F14969" s="5">
        <v>293</v>
      </c>
      <c r="G14969" s="2" t="s">
        <v>3287</v>
      </c>
      <c r="H14969" s="2">
        <v>202.15</v>
      </c>
    </row>
    <row r="14970" spans="1:8" x14ac:dyDescent="0.2">
      <c r="A14970" s="5">
        <v>87956580</v>
      </c>
      <c r="B14970" s="5" t="s">
        <v>29753</v>
      </c>
      <c r="C14970" s="5" t="s">
        <v>29754</v>
      </c>
      <c r="D14970" s="2">
        <v>5580</v>
      </c>
      <c r="E14970" s="8" t="s">
        <v>2699</v>
      </c>
      <c r="F14970" s="5">
        <v>920</v>
      </c>
      <c r="G14970" s="2" t="s">
        <v>3287</v>
      </c>
      <c r="H14970" s="2">
        <v>6032</v>
      </c>
    </row>
    <row r="14971" spans="1:8" x14ac:dyDescent="0.2">
      <c r="A14971" s="5">
        <v>87963001</v>
      </c>
      <c r="B14971" s="5" t="s">
        <v>29755</v>
      </c>
      <c r="C14971" s="5" t="s">
        <v>29756</v>
      </c>
      <c r="D14971" s="2">
        <v>73.8</v>
      </c>
      <c r="E14971" s="8" t="s">
        <v>2700</v>
      </c>
      <c r="F14971" s="5">
        <v>597</v>
      </c>
      <c r="G14971" s="2" t="s">
        <v>3287</v>
      </c>
      <c r="H14971" s="2">
        <v>79.8</v>
      </c>
    </row>
    <row r="14972" spans="1:8" x14ac:dyDescent="0.2">
      <c r="A14972" s="5">
        <v>87963301</v>
      </c>
      <c r="B14972" s="5" t="s">
        <v>29757</v>
      </c>
      <c r="C14972" s="5" t="s">
        <v>29758</v>
      </c>
      <c r="D14972" s="2">
        <v>3.25</v>
      </c>
      <c r="E14972" s="8" t="s">
        <v>2700</v>
      </c>
      <c r="F14972" s="5">
        <v>196</v>
      </c>
      <c r="G14972" s="2" t="s">
        <v>3287</v>
      </c>
      <c r="H14972" s="2">
        <v>3.5</v>
      </c>
    </row>
    <row r="14973" spans="1:8" x14ac:dyDescent="0.2">
      <c r="A14973" s="5">
        <v>87965801</v>
      </c>
      <c r="B14973" s="5" t="s">
        <v>29759</v>
      </c>
      <c r="C14973" s="5" t="s">
        <v>29760</v>
      </c>
      <c r="D14973" s="2">
        <v>13.05</v>
      </c>
      <c r="E14973" s="8" t="s">
        <v>2700</v>
      </c>
      <c r="F14973" s="5">
        <v>196</v>
      </c>
      <c r="G14973" s="2" t="s">
        <v>3287</v>
      </c>
      <c r="H14973" s="2">
        <v>14.1</v>
      </c>
    </row>
    <row r="14974" spans="1:8" x14ac:dyDescent="0.2">
      <c r="A14974" s="5">
        <v>87969280</v>
      </c>
      <c r="B14974" s="5" t="s">
        <v>29761</v>
      </c>
      <c r="C14974" s="5" t="s">
        <v>29762</v>
      </c>
      <c r="D14974" s="2">
        <v>11.5</v>
      </c>
      <c r="E14974" s="8" t="s">
        <v>2700</v>
      </c>
      <c r="F14974" s="5">
        <v>597</v>
      </c>
      <c r="G14974" s="2" t="s">
        <v>3287</v>
      </c>
      <c r="H14974" s="2">
        <v>12.45</v>
      </c>
    </row>
    <row r="14975" spans="1:8" x14ac:dyDescent="0.2">
      <c r="A14975" s="5">
        <v>87970380</v>
      </c>
      <c r="B14975" s="5" t="s">
        <v>29763</v>
      </c>
      <c r="C14975" s="5" t="s">
        <v>29764</v>
      </c>
      <c r="D14975" s="2">
        <v>2974</v>
      </c>
      <c r="E14975" s="8" t="s">
        <v>2700</v>
      </c>
      <c r="F14975" s="5">
        <v>196</v>
      </c>
      <c r="G14975" s="2" t="s">
        <v>3287</v>
      </c>
      <c r="H14975" s="2">
        <v>3214.9</v>
      </c>
    </row>
    <row r="14976" spans="1:8" x14ac:dyDescent="0.2">
      <c r="A14976" s="5">
        <v>87970530</v>
      </c>
      <c r="B14976" s="5" t="s">
        <v>29765</v>
      </c>
      <c r="C14976" s="5" t="s">
        <v>29766</v>
      </c>
      <c r="D14976" s="2">
        <v>150</v>
      </c>
      <c r="E14976" s="8" t="s">
        <v>2700</v>
      </c>
      <c r="F14976" s="5">
        <v>692</v>
      </c>
      <c r="G14976" s="2" t="s">
        <v>3287</v>
      </c>
      <c r="H14976" s="2">
        <v>162.15</v>
      </c>
    </row>
    <row r="14977" spans="1:8" x14ac:dyDescent="0.2">
      <c r="A14977" s="5">
        <v>87970830</v>
      </c>
      <c r="B14977" s="5" t="s">
        <v>29767</v>
      </c>
      <c r="C14977" s="5" t="s">
        <v>29768</v>
      </c>
      <c r="D14977" s="2">
        <v>40.5</v>
      </c>
      <c r="E14977" s="8" t="s">
        <v>2700</v>
      </c>
      <c r="F14977" s="5">
        <v>692</v>
      </c>
      <c r="G14977" s="2" t="s">
        <v>3287</v>
      </c>
      <c r="H14977" s="2">
        <v>43.8</v>
      </c>
    </row>
    <row r="14978" spans="1:8" x14ac:dyDescent="0.2">
      <c r="A14978" s="5">
        <v>87971130</v>
      </c>
      <c r="B14978" s="5" t="s">
        <v>29769</v>
      </c>
      <c r="C14978" s="5" t="s">
        <v>29770</v>
      </c>
      <c r="D14978" s="2">
        <v>339</v>
      </c>
      <c r="E14978" s="8" t="s">
        <v>2700</v>
      </c>
      <c r="F14978" s="5">
        <v>965</v>
      </c>
      <c r="G14978" s="2" t="s">
        <v>3287</v>
      </c>
      <c r="H14978" s="2">
        <v>366.45</v>
      </c>
    </row>
    <row r="14979" spans="1:8" x14ac:dyDescent="0.2">
      <c r="A14979" s="5">
        <v>87972701</v>
      </c>
      <c r="B14979" s="5" t="s">
        <v>29771</v>
      </c>
      <c r="C14979" s="5" t="s">
        <v>29772</v>
      </c>
      <c r="D14979" s="2">
        <v>711</v>
      </c>
      <c r="E14979" s="8" t="s">
        <v>2699</v>
      </c>
      <c r="F14979" s="5">
        <v>630</v>
      </c>
      <c r="G14979" s="2" t="s">
        <v>3287</v>
      </c>
      <c r="H14979" s="2">
        <v>768.6</v>
      </c>
    </row>
    <row r="14980" spans="1:8" x14ac:dyDescent="0.2">
      <c r="A14980" s="5">
        <v>87973001</v>
      </c>
      <c r="B14980" s="5" t="s">
        <v>29773</v>
      </c>
      <c r="C14980" s="5" t="s">
        <v>29774</v>
      </c>
      <c r="D14980" s="2">
        <v>62.8</v>
      </c>
      <c r="E14980" s="8" t="s">
        <v>2700</v>
      </c>
      <c r="F14980" s="5">
        <v>196</v>
      </c>
      <c r="G14980" s="2" t="s">
        <v>3287</v>
      </c>
      <c r="H14980" s="2">
        <v>67.900000000000006</v>
      </c>
    </row>
    <row r="14981" spans="1:8" x14ac:dyDescent="0.2">
      <c r="A14981" s="5">
        <v>87973101</v>
      </c>
      <c r="B14981" s="5" t="s">
        <v>29775</v>
      </c>
      <c r="C14981" s="5" t="s">
        <v>29776</v>
      </c>
      <c r="D14981" s="2">
        <v>7551</v>
      </c>
      <c r="E14981" s="8" t="s">
        <v>2700</v>
      </c>
      <c r="F14981" s="5">
        <v>196</v>
      </c>
      <c r="G14981" s="2" t="s">
        <v>3287</v>
      </c>
      <c r="H14981" s="2">
        <v>8162.65</v>
      </c>
    </row>
    <row r="14982" spans="1:8" x14ac:dyDescent="0.2">
      <c r="A14982" s="5">
        <v>87973401</v>
      </c>
      <c r="B14982" s="5" t="s">
        <v>29777</v>
      </c>
      <c r="C14982" s="5" t="s">
        <v>29778</v>
      </c>
      <c r="D14982" s="2">
        <v>127</v>
      </c>
      <c r="E14982" s="8" t="s">
        <v>2700</v>
      </c>
      <c r="F14982" s="5">
        <v>196</v>
      </c>
      <c r="G14982" s="2" t="s">
        <v>3287</v>
      </c>
      <c r="H14982" s="2">
        <v>137.30000000000001</v>
      </c>
    </row>
    <row r="14983" spans="1:8" x14ac:dyDescent="0.2">
      <c r="A14983" s="5">
        <v>87976101</v>
      </c>
      <c r="B14983" s="5" t="s">
        <v>613</v>
      </c>
      <c r="C14983" s="5" t="s">
        <v>614</v>
      </c>
      <c r="D14983" s="2">
        <v>76.400000000000006</v>
      </c>
      <c r="E14983" s="8" t="s">
        <v>2698</v>
      </c>
      <c r="F14983" s="5">
        <v>372</v>
      </c>
      <c r="G14983" s="2" t="s">
        <v>3287</v>
      </c>
      <c r="H14983" s="2">
        <v>82.6</v>
      </c>
    </row>
    <row r="14984" spans="1:8" x14ac:dyDescent="0.2">
      <c r="A14984" s="5">
        <v>87976280</v>
      </c>
      <c r="B14984" s="5" t="s">
        <v>29779</v>
      </c>
      <c r="C14984" s="5" t="s">
        <v>29780</v>
      </c>
      <c r="D14984" s="2">
        <v>1404</v>
      </c>
      <c r="E14984" s="8" t="s">
        <v>2700</v>
      </c>
      <c r="F14984" s="5">
        <v>196</v>
      </c>
      <c r="G14984" s="2" t="s">
        <v>3287</v>
      </c>
      <c r="H14984" s="2">
        <v>1517.7</v>
      </c>
    </row>
    <row r="14985" spans="1:8" x14ac:dyDescent="0.2">
      <c r="A14985" s="5">
        <v>87977230</v>
      </c>
      <c r="B14985" s="5" t="s">
        <v>29781</v>
      </c>
      <c r="C14985" s="5" t="s">
        <v>29782</v>
      </c>
      <c r="D14985" s="2">
        <v>182</v>
      </c>
      <c r="E14985" s="8" t="s">
        <v>2700</v>
      </c>
      <c r="F14985" s="5">
        <v>692</v>
      </c>
      <c r="G14985" s="2" t="s">
        <v>3287</v>
      </c>
      <c r="H14985" s="2">
        <v>196.75</v>
      </c>
    </row>
    <row r="14986" spans="1:8" x14ac:dyDescent="0.2">
      <c r="A14986" s="5">
        <v>87979930</v>
      </c>
      <c r="B14986" s="5" t="s">
        <v>29783</v>
      </c>
      <c r="C14986" s="5" t="s">
        <v>29784</v>
      </c>
      <c r="D14986" s="2">
        <v>363</v>
      </c>
      <c r="E14986" s="8" t="s">
        <v>2700</v>
      </c>
      <c r="F14986" s="5">
        <v>967</v>
      </c>
      <c r="G14986" s="2" t="s">
        <v>3287</v>
      </c>
      <c r="H14986" s="2">
        <v>392.4</v>
      </c>
    </row>
    <row r="14987" spans="1:8" x14ac:dyDescent="0.2">
      <c r="A14987" s="5">
        <v>87979931</v>
      </c>
      <c r="B14987" s="5" t="s">
        <v>29785</v>
      </c>
      <c r="C14987" s="5" t="s">
        <v>29786</v>
      </c>
      <c r="D14987" s="2">
        <v>363</v>
      </c>
      <c r="E14987" s="8" t="s">
        <v>2700</v>
      </c>
      <c r="F14987" s="5">
        <v>967</v>
      </c>
      <c r="G14987" s="2" t="s">
        <v>3287</v>
      </c>
      <c r="H14987" s="2">
        <v>392.4</v>
      </c>
    </row>
    <row r="14988" spans="1:8" x14ac:dyDescent="0.2">
      <c r="A14988" s="5">
        <v>87980401</v>
      </c>
      <c r="B14988" s="5" t="s">
        <v>29787</v>
      </c>
      <c r="C14988" s="5" t="s">
        <v>29788</v>
      </c>
      <c r="D14988" s="2">
        <v>53</v>
      </c>
      <c r="E14988" s="8" t="s">
        <v>2700</v>
      </c>
      <c r="F14988" s="5">
        <v>196</v>
      </c>
      <c r="G14988" s="2" t="s">
        <v>3287</v>
      </c>
      <c r="H14988" s="2">
        <v>57.3</v>
      </c>
    </row>
    <row r="14989" spans="1:8" x14ac:dyDescent="0.2">
      <c r="A14989" s="5">
        <v>88000780</v>
      </c>
      <c r="B14989" s="5" t="s">
        <v>29789</v>
      </c>
      <c r="C14989" s="5" t="s">
        <v>29790</v>
      </c>
      <c r="D14989" s="2">
        <v>1794</v>
      </c>
      <c r="E14989" s="8" t="s">
        <v>2699</v>
      </c>
      <c r="F14989" s="5">
        <v>625</v>
      </c>
      <c r="G14989" s="2" t="s">
        <v>3287</v>
      </c>
      <c r="H14989" s="2">
        <v>1939.3</v>
      </c>
    </row>
    <row r="14990" spans="1:8" x14ac:dyDescent="0.2">
      <c r="A14990" s="5">
        <v>88001480</v>
      </c>
      <c r="B14990" s="5" t="s">
        <v>29791</v>
      </c>
      <c r="C14990" s="5" t="s">
        <v>29792</v>
      </c>
      <c r="D14990" s="2">
        <v>7223</v>
      </c>
      <c r="E14990" s="8" t="s">
        <v>2699</v>
      </c>
      <c r="F14990" s="5">
        <v>831</v>
      </c>
      <c r="G14990" s="2" t="s">
        <v>3287</v>
      </c>
      <c r="H14990" s="2">
        <v>7808.05</v>
      </c>
    </row>
    <row r="14991" spans="1:8" x14ac:dyDescent="0.2">
      <c r="A14991" s="5">
        <v>88001580</v>
      </c>
      <c r="B14991" s="5" t="s">
        <v>29793</v>
      </c>
      <c r="C14991" s="5" t="s">
        <v>29794</v>
      </c>
      <c r="D14991" s="2">
        <v>6615</v>
      </c>
      <c r="E14991" s="8" t="s">
        <v>2699</v>
      </c>
      <c r="F14991" s="5">
        <v>831</v>
      </c>
      <c r="G14991" s="2" t="s">
        <v>3287</v>
      </c>
      <c r="H14991" s="2">
        <v>7150.8</v>
      </c>
    </row>
    <row r="14992" spans="1:8" x14ac:dyDescent="0.2">
      <c r="A14992" s="5">
        <v>88001780</v>
      </c>
      <c r="B14992" s="5" t="s">
        <v>29795</v>
      </c>
      <c r="C14992" s="5" t="s">
        <v>29796</v>
      </c>
      <c r="D14992" s="2">
        <v>667</v>
      </c>
      <c r="E14992" s="8" t="s">
        <v>2699</v>
      </c>
      <c r="F14992" s="5">
        <v>831</v>
      </c>
      <c r="G14992" s="2" t="s">
        <v>3287</v>
      </c>
      <c r="H14992" s="2">
        <v>721.05</v>
      </c>
    </row>
    <row r="14993" spans="1:8" x14ac:dyDescent="0.2">
      <c r="A14993" s="5">
        <v>88001880</v>
      </c>
      <c r="B14993" s="5" t="s">
        <v>29797</v>
      </c>
      <c r="C14993" s="5" t="s">
        <v>29798</v>
      </c>
      <c r="D14993" s="2">
        <v>3452</v>
      </c>
      <c r="E14993" s="8" t="s">
        <v>2699</v>
      </c>
      <c r="F14993" s="5">
        <v>831</v>
      </c>
      <c r="G14993" s="2" t="s">
        <v>3287</v>
      </c>
      <c r="H14993" s="2">
        <v>3731.6</v>
      </c>
    </row>
    <row r="14994" spans="1:8" x14ac:dyDescent="0.2">
      <c r="A14994" s="5">
        <v>88002180</v>
      </c>
      <c r="B14994" s="5" t="s">
        <v>29799</v>
      </c>
      <c r="C14994" s="5" t="s">
        <v>29800</v>
      </c>
      <c r="D14994" s="2">
        <v>3801</v>
      </c>
      <c r="E14994" s="8" t="s">
        <v>2699</v>
      </c>
      <c r="F14994" s="5">
        <v>831</v>
      </c>
      <c r="G14994" s="2" t="s">
        <v>3287</v>
      </c>
      <c r="H14994" s="2">
        <v>4108.8999999999996</v>
      </c>
    </row>
    <row r="14995" spans="1:8" x14ac:dyDescent="0.2">
      <c r="A14995" s="5">
        <v>88002280</v>
      </c>
      <c r="B14995" s="5" t="s">
        <v>29801</v>
      </c>
      <c r="C14995" s="5" t="s">
        <v>29802</v>
      </c>
      <c r="D14995" s="2">
        <v>3921</v>
      </c>
      <c r="E14995" s="8" t="s">
        <v>2699</v>
      </c>
      <c r="F14995" s="5">
        <v>831</v>
      </c>
      <c r="G14995" s="2" t="s">
        <v>3287</v>
      </c>
      <c r="H14995" s="2">
        <v>4238.6000000000004</v>
      </c>
    </row>
    <row r="14996" spans="1:8" x14ac:dyDescent="0.2">
      <c r="A14996" s="5">
        <v>8800283</v>
      </c>
      <c r="B14996" s="5" t="s">
        <v>29803</v>
      </c>
      <c r="C14996" s="5" t="s">
        <v>29804</v>
      </c>
      <c r="D14996" s="2">
        <v>220</v>
      </c>
      <c r="E14996" s="8" t="s">
        <v>2699</v>
      </c>
      <c r="F14996" s="5">
        <v>807</v>
      </c>
      <c r="G14996" s="2" t="s">
        <v>3287</v>
      </c>
      <c r="H14996" s="2">
        <v>237.8</v>
      </c>
    </row>
    <row r="14997" spans="1:8" x14ac:dyDescent="0.2">
      <c r="A14997" s="5">
        <v>88003080</v>
      </c>
      <c r="B14997" s="5" t="s">
        <v>29805</v>
      </c>
      <c r="C14997" s="5" t="s">
        <v>29806</v>
      </c>
      <c r="D14997" s="2">
        <v>2221</v>
      </c>
      <c r="E14997" s="8" t="s">
        <v>2699</v>
      </c>
      <c r="F14997" s="5">
        <v>831</v>
      </c>
      <c r="G14997" s="2" t="s">
        <v>3287</v>
      </c>
      <c r="H14997" s="2">
        <v>2400.9</v>
      </c>
    </row>
    <row r="14998" spans="1:8" x14ac:dyDescent="0.2">
      <c r="A14998" s="5">
        <v>8800341</v>
      </c>
      <c r="B14998" s="5" t="s">
        <v>29807</v>
      </c>
      <c r="C14998" s="5" t="s">
        <v>29808</v>
      </c>
      <c r="D14998" s="2">
        <v>65</v>
      </c>
      <c r="E14998" s="8" t="s">
        <v>2699</v>
      </c>
      <c r="F14998" s="5">
        <v>540</v>
      </c>
      <c r="G14998" s="2" t="s">
        <v>3287</v>
      </c>
      <c r="H14998" s="2">
        <v>70.25</v>
      </c>
    </row>
    <row r="14999" spans="1:8" x14ac:dyDescent="0.2">
      <c r="A14999" s="5">
        <v>8800431</v>
      </c>
      <c r="B14999" s="5" t="s">
        <v>29809</v>
      </c>
      <c r="C14999" s="5" t="s">
        <v>29810</v>
      </c>
      <c r="D14999" s="2">
        <v>134</v>
      </c>
      <c r="E14999" s="8" t="s">
        <v>2699</v>
      </c>
      <c r="F14999" s="5">
        <v>807</v>
      </c>
      <c r="G14999" s="2" t="s">
        <v>3287</v>
      </c>
      <c r="H14999" s="2">
        <v>144.85</v>
      </c>
    </row>
    <row r="15000" spans="1:8" x14ac:dyDescent="0.2">
      <c r="A15000" s="5">
        <v>88005780</v>
      </c>
      <c r="B15000" s="5" t="s">
        <v>2957</v>
      </c>
      <c r="C15000" s="5" t="s">
        <v>2958</v>
      </c>
      <c r="D15000" s="2">
        <v>24.4</v>
      </c>
      <c r="E15000" s="8" t="s">
        <v>2700</v>
      </c>
      <c r="F15000" s="5">
        <v>327</v>
      </c>
      <c r="G15000" s="2" t="s">
        <v>3287</v>
      </c>
      <c r="H15000" s="2">
        <v>26.4</v>
      </c>
    </row>
    <row r="15001" spans="1:8" x14ac:dyDescent="0.2">
      <c r="A15001" s="5">
        <v>88005880</v>
      </c>
      <c r="B15001" s="5" t="s">
        <v>2959</v>
      </c>
      <c r="C15001" s="5" t="s">
        <v>2960</v>
      </c>
      <c r="D15001" s="2">
        <v>39.9</v>
      </c>
      <c r="E15001" s="8" t="s">
        <v>2700</v>
      </c>
      <c r="F15001" s="5">
        <v>327</v>
      </c>
      <c r="G15001" s="2" t="s">
        <v>3287</v>
      </c>
      <c r="H15001" s="2">
        <v>43.15</v>
      </c>
    </row>
    <row r="15002" spans="1:8" x14ac:dyDescent="0.2">
      <c r="A15002" s="5">
        <v>88005980</v>
      </c>
      <c r="B15002" s="5" t="s">
        <v>2961</v>
      </c>
      <c r="C15002" s="5" t="s">
        <v>2962</v>
      </c>
      <c r="D15002" s="2">
        <v>21.6</v>
      </c>
      <c r="E15002" s="8" t="s">
        <v>2700</v>
      </c>
      <c r="F15002" s="5">
        <v>327</v>
      </c>
      <c r="G15002" s="2" t="s">
        <v>3287</v>
      </c>
      <c r="H15002" s="2">
        <v>23.35</v>
      </c>
    </row>
    <row r="15003" spans="1:8" x14ac:dyDescent="0.2">
      <c r="A15003" s="5">
        <v>88012130</v>
      </c>
      <c r="B15003" s="5" t="s">
        <v>29811</v>
      </c>
      <c r="C15003" s="5" t="s">
        <v>29812</v>
      </c>
      <c r="D15003" s="2">
        <v>97.4</v>
      </c>
      <c r="E15003" s="8" t="s">
        <v>2700</v>
      </c>
      <c r="F15003" s="5">
        <v>692</v>
      </c>
      <c r="G15003" s="2" t="s">
        <v>3287</v>
      </c>
      <c r="H15003" s="2">
        <v>105.3</v>
      </c>
    </row>
    <row r="15004" spans="1:8" x14ac:dyDescent="0.2">
      <c r="A15004" s="5">
        <v>88015101</v>
      </c>
      <c r="B15004" s="5" t="s">
        <v>29813</v>
      </c>
      <c r="C15004" s="5" t="s">
        <v>29814</v>
      </c>
      <c r="D15004" s="2">
        <v>13.25</v>
      </c>
      <c r="E15004" s="8" t="s">
        <v>2700</v>
      </c>
      <c r="F15004" s="5">
        <v>596</v>
      </c>
      <c r="G15004" s="2" t="s">
        <v>3323</v>
      </c>
      <c r="H15004" s="2">
        <v>14.3</v>
      </c>
    </row>
    <row r="15005" spans="1:8" x14ac:dyDescent="0.2">
      <c r="A15005" s="5">
        <v>88015301</v>
      </c>
      <c r="B15005" s="5" t="s">
        <v>29815</v>
      </c>
      <c r="C15005" s="5" t="s">
        <v>29816</v>
      </c>
      <c r="D15005" s="2">
        <v>667</v>
      </c>
      <c r="E15005" s="8" t="s">
        <v>2700</v>
      </c>
      <c r="F15005" s="5">
        <v>596</v>
      </c>
      <c r="G15005" s="2" t="s">
        <v>3287</v>
      </c>
      <c r="H15005" s="2">
        <v>721.05</v>
      </c>
    </row>
    <row r="15006" spans="1:8" x14ac:dyDescent="0.2">
      <c r="A15006" s="5">
        <v>88015401</v>
      </c>
      <c r="B15006" s="5" t="s">
        <v>29817</v>
      </c>
      <c r="C15006" s="5" t="s">
        <v>29818</v>
      </c>
      <c r="D15006" s="2">
        <v>874</v>
      </c>
      <c r="E15006" s="8" t="s">
        <v>2700</v>
      </c>
      <c r="F15006" s="5">
        <v>596</v>
      </c>
      <c r="G15006" s="2" t="s">
        <v>3287</v>
      </c>
      <c r="H15006" s="2">
        <v>944.8</v>
      </c>
    </row>
    <row r="15007" spans="1:8" x14ac:dyDescent="0.2">
      <c r="A15007" s="5">
        <v>88016001</v>
      </c>
      <c r="B15007" s="5" t="s">
        <v>29819</v>
      </c>
      <c r="C15007" s="5" t="s">
        <v>29820</v>
      </c>
      <c r="D15007" s="2">
        <v>6</v>
      </c>
      <c r="E15007" s="8" t="s">
        <v>2700</v>
      </c>
      <c r="F15007" s="5">
        <v>596</v>
      </c>
      <c r="G15007" s="2" t="s">
        <v>3287</v>
      </c>
      <c r="H15007" s="2">
        <v>6.5</v>
      </c>
    </row>
    <row r="15008" spans="1:8" x14ac:dyDescent="0.2">
      <c r="A15008" s="5">
        <v>88016101</v>
      </c>
      <c r="B15008" s="5" t="s">
        <v>29821</v>
      </c>
      <c r="C15008" s="5" t="s">
        <v>29822</v>
      </c>
      <c r="D15008" s="2">
        <v>5.8</v>
      </c>
      <c r="E15008" s="8" t="s">
        <v>2700</v>
      </c>
      <c r="F15008" s="5">
        <v>596</v>
      </c>
      <c r="G15008" s="2" t="s">
        <v>3287</v>
      </c>
      <c r="H15008" s="2">
        <v>6.25</v>
      </c>
    </row>
    <row r="15009" spans="1:8" x14ac:dyDescent="0.2">
      <c r="A15009" s="5">
        <v>88016301</v>
      </c>
      <c r="B15009" s="5" t="s">
        <v>29823</v>
      </c>
      <c r="C15009" s="5" t="s">
        <v>29824</v>
      </c>
      <c r="D15009" s="2">
        <v>22</v>
      </c>
      <c r="E15009" s="8" t="s">
        <v>2700</v>
      </c>
      <c r="F15009" s="5">
        <v>596</v>
      </c>
      <c r="G15009" s="2" t="s">
        <v>3287</v>
      </c>
      <c r="H15009" s="2">
        <v>23.8</v>
      </c>
    </row>
    <row r="15010" spans="1:8" x14ac:dyDescent="0.2">
      <c r="A15010" s="5">
        <v>88020901</v>
      </c>
      <c r="B15010" s="5" t="s">
        <v>29825</v>
      </c>
      <c r="C15010" s="5" t="s">
        <v>29826</v>
      </c>
      <c r="D15010" s="2">
        <v>48.9</v>
      </c>
      <c r="E15010" s="8" t="s">
        <v>2700</v>
      </c>
      <c r="F15010" s="5">
        <v>196</v>
      </c>
      <c r="G15010" s="2" t="s">
        <v>3287</v>
      </c>
      <c r="H15010" s="2">
        <v>52.85</v>
      </c>
    </row>
    <row r="15011" spans="1:8" x14ac:dyDescent="0.2">
      <c r="A15011" s="5">
        <v>88021101</v>
      </c>
      <c r="B15011" s="5" t="s">
        <v>29827</v>
      </c>
      <c r="C15011" s="5" t="s">
        <v>29828</v>
      </c>
      <c r="D15011" s="2">
        <v>41.6</v>
      </c>
      <c r="E15011" s="8" t="s">
        <v>2700</v>
      </c>
      <c r="F15011" s="5">
        <v>196</v>
      </c>
      <c r="G15011" s="2" t="s">
        <v>3287</v>
      </c>
      <c r="H15011" s="2">
        <v>44.95</v>
      </c>
    </row>
    <row r="15012" spans="1:8" x14ac:dyDescent="0.2">
      <c r="A15012" s="5">
        <v>88029101</v>
      </c>
      <c r="B15012" s="5" t="s">
        <v>1299</v>
      </c>
      <c r="C15012" s="5" t="s">
        <v>1300</v>
      </c>
      <c r="D15012" s="2">
        <v>56.1</v>
      </c>
      <c r="E15012" s="8" t="s">
        <v>2698</v>
      </c>
      <c r="F15012" s="5">
        <v>398</v>
      </c>
      <c r="G15012" s="2" t="s">
        <v>3287</v>
      </c>
      <c r="H15012" s="2">
        <v>60.65</v>
      </c>
    </row>
    <row r="15013" spans="1:8" x14ac:dyDescent="0.2">
      <c r="A15013" s="5">
        <v>88029280</v>
      </c>
      <c r="B15013" s="5" t="s">
        <v>29829</v>
      </c>
      <c r="C15013" s="5" t="s">
        <v>29830</v>
      </c>
      <c r="D15013" s="2">
        <v>279</v>
      </c>
      <c r="E15013" s="8" t="s">
        <v>2699</v>
      </c>
      <c r="F15013" s="5">
        <v>650</v>
      </c>
      <c r="G15013" s="2" t="s">
        <v>3287</v>
      </c>
      <c r="H15013" s="2">
        <v>301.60000000000002</v>
      </c>
    </row>
    <row r="15014" spans="1:8" x14ac:dyDescent="0.2">
      <c r="A15014" s="5">
        <v>88029880</v>
      </c>
      <c r="B15014" s="5" t="s">
        <v>29831</v>
      </c>
      <c r="C15014" s="5" t="s">
        <v>29832</v>
      </c>
      <c r="D15014" s="2">
        <v>279</v>
      </c>
      <c r="E15014" s="8" t="s">
        <v>2699</v>
      </c>
      <c r="F15014" s="5">
        <v>650</v>
      </c>
      <c r="G15014" s="2" t="s">
        <v>3287</v>
      </c>
      <c r="H15014" s="2">
        <v>301.60000000000002</v>
      </c>
    </row>
    <row r="15015" spans="1:8" x14ac:dyDescent="0.2">
      <c r="A15015" s="5">
        <v>88030080</v>
      </c>
      <c r="B15015" s="5" t="s">
        <v>29833</v>
      </c>
      <c r="C15015" s="5" t="s">
        <v>29834</v>
      </c>
      <c r="D15015" s="2">
        <v>309</v>
      </c>
      <c r="E15015" s="8" t="s">
        <v>2699</v>
      </c>
      <c r="F15015" s="5">
        <v>650</v>
      </c>
      <c r="G15015" s="2" t="s">
        <v>3287</v>
      </c>
      <c r="H15015" s="2">
        <v>334.05</v>
      </c>
    </row>
    <row r="15016" spans="1:8" x14ac:dyDescent="0.2">
      <c r="A15016" s="5">
        <v>88030180</v>
      </c>
      <c r="B15016" s="5" t="s">
        <v>29835</v>
      </c>
      <c r="C15016" s="5" t="s">
        <v>29836</v>
      </c>
      <c r="D15016" s="2">
        <v>317</v>
      </c>
      <c r="E15016" s="8" t="s">
        <v>2699</v>
      </c>
      <c r="F15016" s="5">
        <v>650</v>
      </c>
      <c r="G15016" s="2" t="s">
        <v>3287</v>
      </c>
      <c r="H15016" s="2">
        <v>342.7</v>
      </c>
    </row>
    <row r="15017" spans="1:8" x14ac:dyDescent="0.2">
      <c r="A15017" s="5">
        <v>88030280</v>
      </c>
      <c r="B15017" s="5" t="s">
        <v>29837</v>
      </c>
      <c r="C15017" s="5" t="s">
        <v>29838</v>
      </c>
      <c r="D15017" s="2">
        <v>339</v>
      </c>
      <c r="E15017" s="8" t="s">
        <v>2699</v>
      </c>
      <c r="F15017" s="5">
        <v>650</v>
      </c>
      <c r="G15017" s="2" t="s">
        <v>3287</v>
      </c>
      <c r="H15017" s="2">
        <v>366.45</v>
      </c>
    </row>
    <row r="15018" spans="1:8" x14ac:dyDescent="0.2">
      <c r="A15018" s="5">
        <v>88032301</v>
      </c>
      <c r="B15018" s="5" t="s">
        <v>29839</v>
      </c>
      <c r="C15018" s="5" t="s">
        <v>29840</v>
      </c>
      <c r="D15018" s="2">
        <v>5.75</v>
      </c>
      <c r="E15018" s="8" t="s">
        <v>2700</v>
      </c>
      <c r="F15018" s="5">
        <v>196</v>
      </c>
      <c r="G15018" s="2" t="s">
        <v>3287</v>
      </c>
      <c r="H15018" s="2">
        <v>6.2</v>
      </c>
    </row>
    <row r="15019" spans="1:8" x14ac:dyDescent="0.2">
      <c r="A15019" s="5">
        <v>8804001</v>
      </c>
      <c r="B15019" s="5" t="s">
        <v>29841</v>
      </c>
      <c r="C15019" s="5" t="s">
        <v>29842</v>
      </c>
      <c r="D15019" s="2">
        <v>77.5</v>
      </c>
      <c r="E15019" s="8" t="s">
        <v>2699</v>
      </c>
      <c r="F15019" s="5">
        <v>807</v>
      </c>
      <c r="G15019" s="2" t="s">
        <v>3323</v>
      </c>
      <c r="H15019" s="2">
        <v>83.8</v>
      </c>
    </row>
    <row r="15020" spans="1:8" x14ac:dyDescent="0.2">
      <c r="A15020" s="5">
        <v>88051312</v>
      </c>
      <c r="B15020" s="5" t="s">
        <v>29843</v>
      </c>
      <c r="C15020" s="5" t="s">
        <v>29844</v>
      </c>
      <c r="D15020" s="2">
        <v>0.1</v>
      </c>
      <c r="F15020" s="5">
        <v>520</v>
      </c>
      <c r="G15020" s="2" t="s">
        <v>3287</v>
      </c>
      <c r="H15020" s="2">
        <v>0.1</v>
      </c>
    </row>
    <row r="15021" spans="1:8" x14ac:dyDescent="0.2">
      <c r="A15021" s="5">
        <v>88051313</v>
      </c>
      <c r="B15021" s="5" t="s">
        <v>29845</v>
      </c>
      <c r="C15021" s="5" t="s">
        <v>29845</v>
      </c>
      <c r="D15021" s="2">
        <v>0.1</v>
      </c>
      <c r="F15021" s="5">
        <v>520</v>
      </c>
      <c r="G15021" s="2" t="s">
        <v>3287</v>
      </c>
      <c r="H15021" s="2">
        <v>0.1</v>
      </c>
    </row>
    <row r="15022" spans="1:8" x14ac:dyDescent="0.2">
      <c r="A15022" s="5">
        <v>880524</v>
      </c>
      <c r="B15022" s="5" t="s">
        <v>29846</v>
      </c>
      <c r="C15022" s="5" t="s">
        <v>608</v>
      </c>
      <c r="D15022" s="2">
        <v>41.4</v>
      </c>
      <c r="E15022" s="8" t="s">
        <v>3069</v>
      </c>
      <c r="F15022" s="5">
        <v>840</v>
      </c>
      <c r="G15022" s="2" t="s">
        <v>3287</v>
      </c>
      <c r="H15022" s="2">
        <v>44.75</v>
      </c>
    </row>
    <row r="15023" spans="1:8" x14ac:dyDescent="0.2">
      <c r="A15023" s="5">
        <v>880526</v>
      </c>
      <c r="B15023" s="5" t="s">
        <v>29847</v>
      </c>
      <c r="C15023" s="5" t="s">
        <v>29848</v>
      </c>
      <c r="D15023" s="2">
        <v>38.5</v>
      </c>
      <c r="E15023" s="8" t="s">
        <v>3069</v>
      </c>
      <c r="F15023" s="5">
        <v>840</v>
      </c>
      <c r="G15023" s="2" t="s">
        <v>3287</v>
      </c>
      <c r="H15023" s="2">
        <v>41.6</v>
      </c>
    </row>
    <row r="15024" spans="1:8" x14ac:dyDescent="0.2">
      <c r="A15024" s="5">
        <v>880527</v>
      </c>
      <c r="B15024" s="5" t="s">
        <v>29849</v>
      </c>
      <c r="C15024" s="5" t="s">
        <v>29850</v>
      </c>
      <c r="D15024" s="2">
        <v>9</v>
      </c>
      <c r="E15024" s="8" t="s">
        <v>3069</v>
      </c>
      <c r="F15024" s="5">
        <v>840</v>
      </c>
      <c r="G15024" s="2" t="s">
        <v>3287</v>
      </c>
      <c r="H15024" s="2">
        <v>9.75</v>
      </c>
    </row>
    <row r="15025" spans="1:8" x14ac:dyDescent="0.2">
      <c r="A15025" s="5">
        <v>88060201</v>
      </c>
      <c r="B15025" s="5" t="s">
        <v>1654</v>
      </c>
      <c r="C15025" s="5" t="s">
        <v>1655</v>
      </c>
      <c r="D15025" s="2">
        <v>64.3</v>
      </c>
      <c r="E15025" s="8" t="s">
        <v>2698</v>
      </c>
      <c r="F15025" s="5">
        <v>372</v>
      </c>
      <c r="G15025" s="2" t="s">
        <v>3287</v>
      </c>
      <c r="H15025" s="2">
        <v>69.5</v>
      </c>
    </row>
    <row r="15026" spans="1:8" x14ac:dyDescent="0.2">
      <c r="A15026" s="5">
        <v>88060401</v>
      </c>
      <c r="B15026" s="5" t="s">
        <v>2720</v>
      </c>
      <c r="C15026" s="5" t="s">
        <v>1656</v>
      </c>
      <c r="D15026" s="2">
        <v>11.95</v>
      </c>
      <c r="E15026" s="8" t="s">
        <v>2698</v>
      </c>
      <c r="F15026" s="5">
        <v>372</v>
      </c>
      <c r="G15026" s="2" t="s">
        <v>3287</v>
      </c>
      <c r="H15026" s="2">
        <v>12.9</v>
      </c>
    </row>
    <row r="15027" spans="1:8" x14ac:dyDescent="0.2">
      <c r="A15027" s="5">
        <v>88060501</v>
      </c>
      <c r="B15027" s="5" t="s">
        <v>1657</v>
      </c>
      <c r="C15027" s="5" t="s">
        <v>1658</v>
      </c>
      <c r="D15027" s="2">
        <v>127</v>
      </c>
      <c r="E15027" s="8" t="s">
        <v>2698</v>
      </c>
      <c r="F15027" s="5">
        <v>372</v>
      </c>
      <c r="G15027" s="2" t="s">
        <v>3287</v>
      </c>
      <c r="H15027" s="2">
        <v>137.30000000000001</v>
      </c>
    </row>
    <row r="15028" spans="1:8" x14ac:dyDescent="0.2">
      <c r="A15028" s="5">
        <v>88060601</v>
      </c>
      <c r="B15028" s="5" t="s">
        <v>1659</v>
      </c>
      <c r="C15028" s="5" t="s">
        <v>1660</v>
      </c>
      <c r="D15028" s="2">
        <v>14.8</v>
      </c>
      <c r="E15028" s="8" t="s">
        <v>2698</v>
      </c>
      <c r="F15028" s="5">
        <v>372</v>
      </c>
      <c r="G15028" s="2" t="s">
        <v>3287</v>
      </c>
      <c r="H15028" s="2">
        <v>16</v>
      </c>
    </row>
    <row r="15029" spans="1:8" x14ac:dyDescent="0.2">
      <c r="A15029" s="5">
        <v>88060701</v>
      </c>
      <c r="B15029" s="5" t="s">
        <v>1661</v>
      </c>
      <c r="C15029" s="5" t="s">
        <v>1662</v>
      </c>
      <c r="D15029" s="2">
        <v>23.5</v>
      </c>
      <c r="E15029" s="8" t="s">
        <v>2698</v>
      </c>
      <c r="F15029" s="5">
        <v>372</v>
      </c>
      <c r="G15029" s="2" t="s">
        <v>3287</v>
      </c>
      <c r="H15029" s="2">
        <v>25.4</v>
      </c>
    </row>
    <row r="15030" spans="1:8" x14ac:dyDescent="0.2">
      <c r="A15030" s="5">
        <v>88060801</v>
      </c>
      <c r="B15030" s="5" t="s">
        <v>1663</v>
      </c>
      <c r="C15030" s="5" t="s">
        <v>1664</v>
      </c>
      <c r="D15030" s="2">
        <v>22.2</v>
      </c>
      <c r="E15030" s="8" t="s">
        <v>2698</v>
      </c>
      <c r="F15030" s="5">
        <v>372</v>
      </c>
      <c r="G15030" s="2" t="s">
        <v>3287</v>
      </c>
      <c r="H15030" s="2">
        <v>24</v>
      </c>
    </row>
    <row r="15031" spans="1:8" x14ac:dyDescent="0.2">
      <c r="A15031" s="5">
        <v>88060901</v>
      </c>
      <c r="B15031" s="5" t="s">
        <v>1665</v>
      </c>
      <c r="C15031" s="5" t="s">
        <v>1666</v>
      </c>
      <c r="D15031" s="2">
        <v>5.05</v>
      </c>
      <c r="E15031" s="8" t="s">
        <v>2698</v>
      </c>
      <c r="F15031" s="5">
        <v>372</v>
      </c>
      <c r="G15031" s="2" t="s">
        <v>3287</v>
      </c>
      <c r="H15031" s="2">
        <v>5.45</v>
      </c>
    </row>
    <row r="15032" spans="1:8" x14ac:dyDescent="0.2">
      <c r="A15032" s="5">
        <v>88080702</v>
      </c>
      <c r="B15032" s="5" t="s">
        <v>29851</v>
      </c>
      <c r="C15032" s="5" t="s">
        <v>29852</v>
      </c>
      <c r="D15032" s="2">
        <v>171</v>
      </c>
      <c r="E15032" s="8" t="s">
        <v>2700</v>
      </c>
      <c r="F15032" s="5">
        <v>196</v>
      </c>
      <c r="G15032" s="2" t="s">
        <v>3287</v>
      </c>
      <c r="H15032" s="2">
        <v>184.85</v>
      </c>
    </row>
    <row r="15033" spans="1:8" x14ac:dyDescent="0.2">
      <c r="A15033" s="5">
        <v>88083630</v>
      </c>
      <c r="B15033" s="5" t="s">
        <v>29853</v>
      </c>
      <c r="C15033" s="5" t="s">
        <v>29854</v>
      </c>
      <c r="D15033" s="2">
        <v>343</v>
      </c>
      <c r="E15033" s="8" t="s">
        <v>2700</v>
      </c>
      <c r="F15033" s="5">
        <v>392</v>
      </c>
      <c r="G15033" s="2" t="s">
        <v>3287</v>
      </c>
      <c r="H15033" s="2">
        <v>370.8</v>
      </c>
    </row>
    <row r="15034" spans="1:8" x14ac:dyDescent="0.2">
      <c r="A15034" s="5">
        <v>88094901</v>
      </c>
      <c r="B15034" s="5" t="s">
        <v>29855</v>
      </c>
      <c r="C15034" s="5" t="s">
        <v>29856</v>
      </c>
      <c r="D15034" s="2">
        <v>10.199999999999999</v>
      </c>
      <c r="E15034" s="8" t="s">
        <v>2700</v>
      </c>
      <c r="F15034" s="5">
        <v>493</v>
      </c>
      <c r="G15034" s="2" t="s">
        <v>3287</v>
      </c>
      <c r="H15034" s="2">
        <v>11.05</v>
      </c>
    </row>
    <row r="15035" spans="1:8" x14ac:dyDescent="0.2">
      <c r="A15035" s="5">
        <v>88095101</v>
      </c>
      <c r="B15035" s="5" t="s">
        <v>29857</v>
      </c>
      <c r="C15035" s="5" t="s">
        <v>29858</v>
      </c>
      <c r="D15035" s="2">
        <v>8.0500000000000007</v>
      </c>
      <c r="E15035" s="8" t="s">
        <v>2700</v>
      </c>
      <c r="F15035" s="5">
        <v>493</v>
      </c>
      <c r="G15035" s="2" t="s">
        <v>3287</v>
      </c>
      <c r="H15035" s="2">
        <v>8.6999999999999993</v>
      </c>
    </row>
    <row r="15036" spans="1:8" x14ac:dyDescent="0.2">
      <c r="A15036" s="5">
        <v>88095201</v>
      </c>
      <c r="B15036" s="5" t="s">
        <v>29859</v>
      </c>
      <c r="C15036" s="5" t="s">
        <v>29860</v>
      </c>
      <c r="D15036" s="2">
        <v>10.35</v>
      </c>
      <c r="E15036" s="8" t="s">
        <v>2700</v>
      </c>
      <c r="F15036" s="5">
        <v>493</v>
      </c>
      <c r="G15036" s="2" t="s">
        <v>3287</v>
      </c>
      <c r="H15036" s="2">
        <v>11.2</v>
      </c>
    </row>
    <row r="15037" spans="1:8" x14ac:dyDescent="0.2">
      <c r="A15037" s="5">
        <v>88097801</v>
      </c>
      <c r="B15037" s="5" t="s">
        <v>29861</v>
      </c>
      <c r="C15037" s="5" t="s">
        <v>29862</v>
      </c>
      <c r="D15037" s="2">
        <v>3.25</v>
      </c>
      <c r="E15037" s="8" t="s">
        <v>2700</v>
      </c>
      <c r="F15037" s="5">
        <v>196</v>
      </c>
      <c r="G15037" s="2" t="s">
        <v>3287</v>
      </c>
      <c r="H15037" s="2">
        <v>3.5</v>
      </c>
    </row>
    <row r="15038" spans="1:8" x14ac:dyDescent="0.2">
      <c r="A15038" s="5">
        <v>88098901</v>
      </c>
      <c r="B15038" s="5" t="s">
        <v>29863</v>
      </c>
      <c r="C15038" s="5" t="s">
        <v>29864</v>
      </c>
      <c r="D15038" s="2">
        <v>81.8</v>
      </c>
      <c r="E15038" s="8" t="s">
        <v>2700</v>
      </c>
      <c r="F15038" s="5">
        <v>196</v>
      </c>
      <c r="G15038" s="2" t="s">
        <v>3287</v>
      </c>
      <c r="H15038" s="2">
        <v>88.45</v>
      </c>
    </row>
    <row r="15039" spans="1:8" x14ac:dyDescent="0.2">
      <c r="A15039" s="5">
        <v>88099001</v>
      </c>
      <c r="B15039" s="5" t="s">
        <v>29865</v>
      </c>
      <c r="C15039" s="5" t="s">
        <v>29866</v>
      </c>
      <c r="D15039" s="2">
        <v>52.2</v>
      </c>
      <c r="E15039" s="8" t="s">
        <v>2700</v>
      </c>
      <c r="F15039" s="5">
        <v>196</v>
      </c>
      <c r="G15039" s="2" t="s">
        <v>3287</v>
      </c>
      <c r="H15039" s="2">
        <v>56.45</v>
      </c>
    </row>
    <row r="15040" spans="1:8" x14ac:dyDescent="0.2">
      <c r="A15040" s="5">
        <v>88099201</v>
      </c>
      <c r="B15040" s="5" t="s">
        <v>29867</v>
      </c>
      <c r="C15040" s="5" t="s">
        <v>29868</v>
      </c>
      <c r="D15040" s="2">
        <v>11.45</v>
      </c>
      <c r="E15040" s="8" t="s">
        <v>2700</v>
      </c>
      <c r="F15040" s="5">
        <v>196</v>
      </c>
      <c r="G15040" s="2" t="s">
        <v>3287</v>
      </c>
      <c r="H15040" s="2">
        <v>12.4</v>
      </c>
    </row>
    <row r="15041" spans="1:8" x14ac:dyDescent="0.2">
      <c r="A15041" s="5">
        <v>88100</v>
      </c>
      <c r="B15041" s="5" t="s">
        <v>29869</v>
      </c>
      <c r="C15041" s="5" t="s">
        <v>29870</v>
      </c>
      <c r="D15041" s="2">
        <v>669</v>
      </c>
      <c r="E15041" s="8" t="s">
        <v>3069</v>
      </c>
      <c r="F15041" s="5">
        <v>365</v>
      </c>
      <c r="G15041" s="2" t="s">
        <v>3287</v>
      </c>
      <c r="H15041" s="2">
        <v>723.2</v>
      </c>
    </row>
    <row r="15042" spans="1:8" x14ac:dyDescent="0.2">
      <c r="A15042" s="5">
        <v>88101401</v>
      </c>
      <c r="B15042" s="5" t="s">
        <v>29871</v>
      </c>
      <c r="C15042" s="5" t="s">
        <v>29872</v>
      </c>
      <c r="D15042" s="2">
        <v>9.65</v>
      </c>
      <c r="E15042" s="8" t="s">
        <v>2700</v>
      </c>
      <c r="F15042" s="5">
        <v>196</v>
      </c>
      <c r="G15042" s="2" t="s">
        <v>3287</v>
      </c>
      <c r="H15042" s="2">
        <v>10.45</v>
      </c>
    </row>
    <row r="15043" spans="1:8" x14ac:dyDescent="0.2">
      <c r="A15043" s="5">
        <v>88101901</v>
      </c>
      <c r="B15043" s="5" t="s">
        <v>1176</v>
      </c>
      <c r="C15043" s="5" t="s">
        <v>1177</v>
      </c>
      <c r="D15043" s="2">
        <v>1181</v>
      </c>
      <c r="E15043" s="8" t="s">
        <v>2698</v>
      </c>
      <c r="F15043" s="5">
        <v>362</v>
      </c>
      <c r="G15043" s="2" t="s">
        <v>3287</v>
      </c>
      <c r="H15043" s="2">
        <v>1276.6500000000001</v>
      </c>
    </row>
    <row r="15044" spans="1:8" x14ac:dyDescent="0.2">
      <c r="A15044" s="5">
        <v>8810201</v>
      </c>
      <c r="B15044" s="5" t="s">
        <v>29873</v>
      </c>
      <c r="C15044" s="5" t="s">
        <v>29874</v>
      </c>
      <c r="D15044" s="2">
        <v>264</v>
      </c>
      <c r="E15044" s="8" t="s">
        <v>2699</v>
      </c>
      <c r="F15044" s="5">
        <v>251</v>
      </c>
      <c r="G15044" s="2" t="s">
        <v>3287</v>
      </c>
      <c r="H15044" s="2">
        <v>285.39999999999998</v>
      </c>
    </row>
    <row r="15045" spans="1:8" x14ac:dyDescent="0.2">
      <c r="A15045" s="5">
        <v>8810202</v>
      </c>
      <c r="B15045" s="5" t="s">
        <v>29875</v>
      </c>
      <c r="C15045" s="5" t="s">
        <v>29876</v>
      </c>
      <c r="D15045" s="2">
        <v>264</v>
      </c>
      <c r="E15045" s="8" t="s">
        <v>2699</v>
      </c>
      <c r="F15045" s="5">
        <v>251</v>
      </c>
      <c r="G15045" s="2" t="s">
        <v>3287</v>
      </c>
      <c r="H15045" s="2">
        <v>285.39999999999998</v>
      </c>
    </row>
    <row r="15046" spans="1:8" x14ac:dyDescent="0.2">
      <c r="A15046" s="5">
        <v>8810321</v>
      </c>
      <c r="B15046" s="5" t="s">
        <v>29877</v>
      </c>
      <c r="C15046" s="5" t="s">
        <v>29878</v>
      </c>
      <c r="D15046" s="2">
        <v>138</v>
      </c>
      <c r="E15046" s="8" t="s">
        <v>2699</v>
      </c>
      <c r="F15046" s="5">
        <v>807</v>
      </c>
      <c r="G15046" s="2" t="s">
        <v>3287</v>
      </c>
      <c r="H15046" s="2">
        <v>149.19999999999999</v>
      </c>
    </row>
    <row r="15047" spans="1:8" x14ac:dyDescent="0.2">
      <c r="A15047" s="5">
        <v>8810421</v>
      </c>
      <c r="B15047" s="5" t="s">
        <v>29879</v>
      </c>
      <c r="C15047" s="5" t="s">
        <v>29880</v>
      </c>
      <c r="D15047" s="2">
        <v>262</v>
      </c>
      <c r="E15047" s="8" t="s">
        <v>2699</v>
      </c>
      <c r="F15047" s="5">
        <v>807</v>
      </c>
      <c r="G15047" s="2" t="s">
        <v>3287</v>
      </c>
      <c r="H15047" s="2">
        <v>283.2</v>
      </c>
    </row>
    <row r="15048" spans="1:8" x14ac:dyDescent="0.2">
      <c r="A15048" s="5">
        <v>8810541</v>
      </c>
      <c r="B15048" s="5" t="s">
        <v>29881</v>
      </c>
      <c r="C15048" s="5" t="s">
        <v>29882</v>
      </c>
      <c r="D15048" s="2">
        <v>44.6</v>
      </c>
      <c r="E15048" s="8" t="s">
        <v>2699</v>
      </c>
      <c r="F15048" s="5">
        <v>807</v>
      </c>
      <c r="G15048" s="2" t="s">
        <v>3287</v>
      </c>
      <c r="H15048" s="2">
        <v>48.2</v>
      </c>
    </row>
    <row r="15049" spans="1:8" x14ac:dyDescent="0.2">
      <c r="A15049" s="5">
        <v>8810641</v>
      </c>
      <c r="B15049" s="5" t="s">
        <v>29883</v>
      </c>
      <c r="C15049" s="5" t="s">
        <v>29884</v>
      </c>
      <c r="D15049" s="2">
        <v>92.4</v>
      </c>
      <c r="E15049" s="8" t="s">
        <v>2699</v>
      </c>
      <c r="F15049" s="5">
        <v>807</v>
      </c>
      <c r="G15049" s="2" t="s">
        <v>3287</v>
      </c>
      <c r="H15049" s="2">
        <v>99.9</v>
      </c>
    </row>
    <row r="15050" spans="1:8" x14ac:dyDescent="0.2">
      <c r="A15050" s="5">
        <v>88107101</v>
      </c>
      <c r="B15050" s="5" t="s">
        <v>29885</v>
      </c>
      <c r="C15050" s="5" t="s">
        <v>29886</v>
      </c>
      <c r="D15050" s="2">
        <v>5.15</v>
      </c>
      <c r="E15050" s="8" t="s">
        <v>2700</v>
      </c>
      <c r="F15050" s="5">
        <v>196</v>
      </c>
      <c r="G15050" s="2" t="s">
        <v>3287</v>
      </c>
      <c r="H15050" s="2">
        <v>5.55</v>
      </c>
    </row>
    <row r="15051" spans="1:8" x14ac:dyDescent="0.2">
      <c r="A15051" s="5">
        <v>8810741</v>
      </c>
      <c r="B15051" s="5" t="s">
        <v>29887</v>
      </c>
      <c r="C15051" s="5" t="s">
        <v>29888</v>
      </c>
      <c r="D15051" s="2">
        <v>81.3</v>
      </c>
      <c r="E15051" s="8" t="s">
        <v>2699</v>
      </c>
      <c r="F15051" s="5">
        <v>807</v>
      </c>
      <c r="G15051" s="2" t="s">
        <v>3287</v>
      </c>
      <c r="H15051" s="2">
        <v>87.9</v>
      </c>
    </row>
    <row r="15052" spans="1:8" x14ac:dyDescent="0.2">
      <c r="A15052" s="5">
        <v>88108301</v>
      </c>
      <c r="B15052" s="5" t="s">
        <v>29889</v>
      </c>
      <c r="C15052" s="5" t="s">
        <v>29890</v>
      </c>
      <c r="D15052" s="2">
        <v>26.4</v>
      </c>
      <c r="E15052" s="8" t="s">
        <v>2700</v>
      </c>
      <c r="F15052" s="5">
        <v>392</v>
      </c>
      <c r="G15052" s="2" t="s">
        <v>3287</v>
      </c>
      <c r="H15052" s="2">
        <v>28.55</v>
      </c>
    </row>
    <row r="15053" spans="1:8" x14ac:dyDescent="0.2">
      <c r="A15053" s="5">
        <v>8810831</v>
      </c>
      <c r="B15053" s="5" t="s">
        <v>29891</v>
      </c>
      <c r="C15053" s="5" t="s">
        <v>14542</v>
      </c>
      <c r="D15053" s="2">
        <v>152</v>
      </c>
      <c r="E15053" s="8" t="s">
        <v>2699</v>
      </c>
      <c r="F15053" s="5">
        <v>807</v>
      </c>
      <c r="G15053" s="2" t="s">
        <v>3287</v>
      </c>
      <c r="H15053" s="2">
        <v>164.3</v>
      </c>
    </row>
    <row r="15054" spans="1:8" x14ac:dyDescent="0.2">
      <c r="A15054" s="5">
        <v>88108501</v>
      </c>
      <c r="B15054" s="5" t="s">
        <v>29892</v>
      </c>
      <c r="C15054" s="5" t="s">
        <v>29893</v>
      </c>
      <c r="D15054" s="2">
        <v>7.75</v>
      </c>
      <c r="E15054" s="8" t="s">
        <v>2700</v>
      </c>
      <c r="F15054" s="5">
        <v>392</v>
      </c>
      <c r="G15054" s="2" t="s">
        <v>3287</v>
      </c>
      <c r="H15054" s="2">
        <v>8.4</v>
      </c>
    </row>
    <row r="15055" spans="1:8" x14ac:dyDescent="0.2">
      <c r="A15055" s="5">
        <v>88110401</v>
      </c>
      <c r="B15055" s="5" t="s">
        <v>882</v>
      </c>
      <c r="C15055" s="5" t="s">
        <v>883</v>
      </c>
      <c r="D15055" s="2">
        <v>173</v>
      </c>
      <c r="E15055" s="8" t="s">
        <v>2698</v>
      </c>
      <c r="F15055" s="5">
        <v>330</v>
      </c>
      <c r="G15055" s="2" t="s">
        <v>3287</v>
      </c>
      <c r="H15055" s="2">
        <v>187</v>
      </c>
    </row>
    <row r="15056" spans="1:8" x14ac:dyDescent="0.2">
      <c r="A15056" s="5">
        <v>88110402</v>
      </c>
      <c r="B15056" s="5" t="s">
        <v>1153</v>
      </c>
      <c r="C15056" s="5" t="s">
        <v>1154</v>
      </c>
      <c r="D15056" s="2">
        <v>174</v>
      </c>
      <c r="E15056" s="8" t="s">
        <v>2699</v>
      </c>
      <c r="F15056" s="5">
        <v>330</v>
      </c>
      <c r="G15056" s="2" t="s">
        <v>3287</v>
      </c>
      <c r="H15056" s="2">
        <v>188.1</v>
      </c>
    </row>
    <row r="15057" spans="1:8" x14ac:dyDescent="0.2">
      <c r="A15057" s="5">
        <v>88111180</v>
      </c>
      <c r="B15057" s="5" t="s">
        <v>29894</v>
      </c>
      <c r="C15057" s="5" t="s">
        <v>29895</v>
      </c>
      <c r="D15057" s="2">
        <v>561</v>
      </c>
      <c r="E15057" s="8" t="s">
        <v>2699</v>
      </c>
      <c r="F15057" s="5">
        <v>831</v>
      </c>
      <c r="G15057" s="2" t="s">
        <v>3287</v>
      </c>
      <c r="H15057" s="2">
        <v>606.45000000000005</v>
      </c>
    </row>
    <row r="15058" spans="1:8" x14ac:dyDescent="0.2">
      <c r="A15058" s="5">
        <v>88112201</v>
      </c>
      <c r="B15058" s="5" t="s">
        <v>29896</v>
      </c>
      <c r="C15058" s="5" t="s">
        <v>29897</v>
      </c>
      <c r="D15058" s="2">
        <v>121</v>
      </c>
      <c r="E15058" s="8" t="s">
        <v>2700</v>
      </c>
      <c r="F15058" s="5">
        <v>695</v>
      </c>
      <c r="G15058" s="2" t="s">
        <v>3287</v>
      </c>
      <c r="H15058" s="2">
        <v>130.80000000000001</v>
      </c>
    </row>
    <row r="15059" spans="1:8" x14ac:dyDescent="0.2">
      <c r="A15059" s="5">
        <v>8811231</v>
      </c>
      <c r="B15059" s="5" t="s">
        <v>29898</v>
      </c>
      <c r="C15059" s="5" t="s">
        <v>29899</v>
      </c>
      <c r="D15059" s="2">
        <v>51.6</v>
      </c>
      <c r="E15059" s="8" t="s">
        <v>2699</v>
      </c>
      <c r="F15059" s="5">
        <v>807</v>
      </c>
      <c r="G15059" s="2" t="s">
        <v>3287</v>
      </c>
      <c r="H15059" s="2">
        <v>55.8</v>
      </c>
    </row>
    <row r="15060" spans="1:8" x14ac:dyDescent="0.2">
      <c r="A15060" s="5">
        <v>8811341</v>
      </c>
      <c r="B15060" s="5" t="s">
        <v>29900</v>
      </c>
      <c r="C15060" s="5" t="s">
        <v>29901</v>
      </c>
      <c r="D15060" s="2">
        <v>45.8</v>
      </c>
      <c r="E15060" s="8" t="s">
        <v>2699</v>
      </c>
      <c r="F15060" s="5">
        <v>807</v>
      </c>
      <c r="G15060" s="2" t="s">
        <v>3287</v>
      </c>
      <c r="H15060" s="2">
        <v>49.5</v>
      </c>
    </row>
    <row r="15061" spans="1:8" x14ac:dyDescent="0.2">
      <c r="A15061" s="5">
        <v>88113480</v>
      </c>
      <c r="B15061" s="5" t="s">
        <v>29902</v>
      </c>
      <c r="C15061" s="5" t="s">
        <v>29903</v>
      </c>
      <c r="D15061" s="2">
        <v>2715</v>
      </c>
      <c r="E15061" s="8" t="s">
        <v>2699</v>
      </c>
      <c r="F15061" s="5">
        <v>831</v>
      </c>
      <c r="G15061" s="2" t="s">
        <v>3287</v>
      </c>
      <c r="H15061" s="2">
        <v>2934.9</v>
      </c>
    </row>
    <row r="15062" spans="1:8" x14ac:dyDescent="0.2">
      <c r="A15062" s="5">
        <v>88113580</v>
      </c>
      <c r="B15062" s="5" t="s">
        <v>29904</v>
      </c>
      <c r="C15062" s="5" t="s">
        <v>29905</v>
      </c>
      <c r="D15062" s="2">
        <v>2715</v>
      </c>
      <c r="E15062" s="8" t="s">
        <v>2699</v>
      </c>
      <c r="F15062" s="5">
        <v>831</v>
      </c>
      <c r="G15062" s="2" t="s">
        <v>3287</v>
      </c>
      <c r="H15062" s="2">
        <v>2934.9</v>
      </c>
    </row>
    <row r="15063" spans="1:8" x14ac:dyDescent="0.2">
      <c r="A15063" s="5">
        <v>88113680</v>
      </c>
      <c r="B15063" s="5" t="s">
        <v>29906</v>
      </c>
      <c r="C15063" s="5" t="s">
        <v>29907</v>
      </c>
      <c r="D15063" s="2">
        <v>3622</v>
      </c>
      <c r="E15063" s="8" t="s">
        <v>2699</v>
      </c>
      <c r="F15063" s="5">
        <v>831</v>
      </c>
      <c r="G15063" s="2" t="s">
        <v>3287</v>
      </c>
      <c r="H15063" s="2">
        <v>3915.4</v>
      </c>
    </row>
    <row r="15064" spans="1:8" x14ac:dyDescent="0.2">
      <c r="A15064" s="5">
        <v>88115601</v>
      </c>
      <c r="B15064" s="5" t="s">
        <v>29908</v>
      </c>
      <c r="C15064" s="5" t="s">
        <v>29909</v>
      </c>
      <c r="D15064" s="2">
        <v>95.1</v>
      </c>
      <c r="E15064" s="8" t="s">
        <v>2700</v>
      </c>
      <c r="F15064" s="5">
        <v>392</v>
      </c>
      <c r="G15064" s="2" t="s">
        <v>3287</v>
      </c>
      <c r="H15064" s="2">
        <v>102.8</v>
      </c>
    </row>
    <row r="15065" spans="1:8" x14ac:dyDescent="0.2">
      <c r="A15065" s="5">
        <v>88115701</v>
      </c>
      <c r="B15065" s="5" t="s">
        <v>29910</v>
      </c>
      <c r="C15065" s="5" t="s">
        <v>29911</v>
      </c>
      <c r="D15065" s="2">
        <v>17.100000000000001</v>
      </c>
      <c r="E15065" s="8" t="s">
        <v>2700</v>
      </c>
      <c r="F15065" s="5">
        <v>392</v>
      </c>
      <c r="G15065" s="2" t="s">
        <v>3287</v>
      </c>
      <c r="H15065" s="2">
        <v>18.5</v>
      </c>
    </row>
    <row r="15066" spans="1:8" x14ac:dyDescent="0.2">
      <c r="A15066" s="5">
        <v>8811741</v>
      </c>
      <c r="B15066" s="5" t="s">
        <v>29912</v>
      </c>
      <c r="C15066" s="5" t="s">
        <v>29913</v>
      </c>
      <c r="D15066" s="2">
        <v>6.15</v>
      </c>
      <c r="E15066" s="8" t="s">
        <v>2699</v>
      </c>
      <c r="F15066" s="5">
        <v>807</v>
      </c>
      <c r="G15066" s="2" t="s">
        <v>3287</v>
      </c>
      <c r="H15066" s="2">
        <v>6.65</v>
      </c>
    </row>
    <row r="15067" spans="1:8" x14ac:dyDescent="0.2">
      <c r="A15067" s="5">
        <v>88122501</v>
      </c>
      <c r="B15067" s="5" t="s">
        <v>29914</v>
      </c>
      <c r="C15067" s="5" t="s">
        <v>29915</v>
      </c>
      <c r="D15067" s="2">
        <v>131</v>
      </c>
      <c r="E15067" s="8" t="s">
        <v>2700</v>
      </c>
      <c r="F15067" s="5">
        <v>599</v>
      </c>
      <c r="G15067" s="2" t="s">
        <v>3287</v>
      </c>
      <c r="H15067" s="2">
        <v>141.6</v>
      </c>
    </row>
    <row r="15068" spans="1:8" x14ac:dyDescent="0.2">
      <c r="A15068" s="5">
        <v>88133301</v>
      </c>
      <c r="B15068" s="5" t="s">
        <v>29916</v>
      </c>
      <c r="C15068" s="5" t="s">
        <v>29917</v>
      </c>
      <c r="D15068" s="2">
        <v>2.85</v>
      </c>
      <c r="E15068" s="8" t="s">
        <v>2700</v>
      </c>
      <c r="F15068" s="5">
        <v>256</v>
      </c>
      <c r="G15068" s="2" t="s">
        <v>3323</v>
      </c>
      <c r="H15068" s="2">
        <v>3.1</v>
      </c>
    </row>
    <row r="15069" spans="1:8" x14ac:dyDescent="0.2">
      <c r="A15069" s="5">
        <v>88134501</v>
      </c>
      <c r="B15069" s="5" t="s">
        <v>29918</v>
      </c>
      <c r="C15069" s="5" t="s">
        <v>29919</v>
      </c>
      <c r="D15069" s="2">
        <v>83.3</v>
      </c>
      <c r="E15069" s="8" t="s">
        <v>2700</v>
      </c>
      <c r="F15069" s="5">
        <v>692</v>
      </c>
      <c r="G15069" s="2" t="s">
        <v>3287</v>
      </c>
      <c r="H15069" s="2">
        <v>90.05</v>
      </c>
    </row>
    <row r="15070" spans="1:8" x14ac:dyDescent="0.2">
      <c r="A15070" s="5">
        <v>88135480</v>
      </c>
      <c r="B15070" s="5" t="s">
        <v>29920</v>
      </c>
      <c r="C15070" s="5" t="s">
        <v>29921</v>
      </c>
      <c r="D15070" s="2">
        <v>177</v>
      </c>
      <c r="E15070" s="8" t="s">
        <v>2699</v>
      </c>
      <c r="F15070" s="5">
        <v>160</v>
      </c>
      <c r="G15070" s="2" t="s">
        <v>3287</v>
      </c>
      <c r="H15070" s="2">
        <v>191.35</v>
      </c>
    </row>
    <row r="15071" spans="1:8" x14ac:dyDescent="0.2">
      <c r="A15071" s="5">
        <v>88141701</v>
      </c>
      <c r="B15071" s="5" t="s">
        <v>29922</v>
      </c>
      <c r="C15071" s="5" t="s">
        <v>29923</v>
      </c>
      <c r="D15071" s="2">
        <v>38.700000000000003</v>
      </c>
      <c r="E15071" s="8" t="s">
        <v>2699</v>
      </c>
      <c r="F15071" s="5">
        <v>831</v>
      </c>
      <c r="G15071" s="2" t="s">
        <v>3287</v>
      </c>
      <c r="H15071" s="2">
        <v>41.85</v>
      </c>
    </row>
    <row r="15072" spans="1:8" x14ac:dyDescent="0.2">
      <c r="A15072" s="5">
        <v>88143301</v>
      </c>
      <c r="B15072" s="5" t="s">
        <v>29924</v>
      </c>
      <c r="C15072" s="5" t="s">
        <v>29925</v>
      </c>
      <c r="D15072" s="2">
        <v>184</v>
      </c>
      <c r="E15072" s="8" t="s">
        <v>2700</v>
      </c>
      <c r="F15072" s="5">
        <v>595</v>
      </c>
      <c r="G15072" s="2" t="s">
        <v>3287</v>
      </c>
      <c r="H15072" s="2">
        <v>198.9</v>
      </c>
    </row>
    <row r="15073" spans="1:8" x14ac:dyDescent="0.2">
      <c r="A15073" s="5">
        <v>88146901</v>
      </c>
      <c r="B15073" s="5" t="s">
        <v>9182</v>
      </c>
      <c r="C15073" s="5" t="s">
        <v>29926</v>
      </c>
      <c r="D15073" s="2">
        <v>4.1500000000000004</v>
      </c>
      <c r="E15073" s="8" t="s">
        <v>2700</v>
      </c>
      <c r="F15073" s="5">
        <v>196</v>
      </c>
      <c r="G15073" s="2" t="s">
        <v>3287</v>
      </c>
      <c r="H15073" s="2">
        <v>4.5</v>
      </c>
    </row>
    <row r="15074" spans="1:8" x14ac:dyDescent="0.2">
      <c r="A15074" s="5">
        <v>88147301</v>
      </c>
      <c r="B15074" s="5" t="s">
        <v>29927</v>
      </c>
      <c r="C15074" s="5" t="s">
        <v>29928</v>
      </c>
      <c r="D15074" s="2">
        <v>43.9</v>
      </c>
      <c r="F15074" s="5">
        <v>160</v>
      </c>
      <c r="G15074" s="2" t="s">
        <v>3287</v>
      </c>
      <c r="H15074" s="2">
        <v>47.45</v>
      </c>
    </row>
    <row r="15075" spans="1:8" x14ac:dyDescent="0.2">
      <c r="A15075" s="5">
        <v>88148181</v>
      </c>
      <c r="B15075" s="5" t="s">
        <v>29929</v>
      </c>
      <c r="C15075" s="5" t="s">
        <v>29930</v>
      </c>
      <c r="D15075" s="2">
        <v>460</v>
      </c>
      <c r="E15075" s="8" t="s">
        <v>2699</v>
      </c>
      <c r="F15075" s="5">
        <v>923</v>
      </c>
      <c r="G15075" s="2" t="s">
        <v>3287</v>
      </c>
      <c r="H15075" s="2">
        <v>497.25</v>
      </c>
    </row>
    <row r="15076" spans="1:8" x14ac:dyDescent="0.2">
      <c r="A15076" s="5">
        <v>88154201</v>
      </c>
      <c r="B15076" s="5" t="s">
        <v>1254</v>
      </c>
      <c r="C15076" s="5" t="s">
        <v>1255</v>
      </c>
      <c r="D15076" s="2">
        <v>60.8</v>
      </c>
      <c r="E15076" s="8" t="s">
        <v>2698</v>
      </c>
      <c r="F15076" s="5">
        <v>398</v>
      </c>
      <c r="G15076" s="2" t="s">
        <v>3287</v>
      </c>
      <c r="H15076" s="2">
        <v>65.7</v>
      </c>
    </row>
    <row r="15077" spans="1:8" x14ac:dyDescent="0.2">
      <c r="A15077" s="5">
        <v>88164202</v>
      </c>
      <c r="B15077" s="5" t="s">
        <v>29931</v>
      </c>
      <c r="C15077" s="5" t="s">
        <v>29932</v>
      </c>
      <c r="D15077" s="2">
        <v>772</v>
      </c>
      <c r="E15077" s="8" t="s">
        <v>2700</v>
      </c>
      <c r="F15077" s="5">
        <v>196</v>
      </c>
      <c r="G15077" s="2" t="s">
        <v>3287</v>
      </c>
      <c r="H15077" s="2">
        <v>834.55</v>
      </c>
    </row>
    <row r="15078" spans="1:8" x14ac:dyDescent="0.2">
      <c r="A15078" s="5">
        <v>88168601</v>
      </c>
      <c r="B15078" s="5" t="s">
        <v>1591</v>
      </c>
      <c r="C15078" s="5" t="s">
        <v>1592</v>
      </c>
      <c r="D15078" s="2">
        <v>95.8</v>
      </c>
      <c r="E15078" s="8" t="s">
        <v>2698</v>
      </c>
      <c r="F15078" s="5">
        <v>362</v>
      </c>
      <c r="G15078" s="2" t="s">
        <v>3287</v>
      </c>
      <c r="H15078" s="2">
        <v>103.55</v>
      </c>
    </row>
    <row r="15079" spans="1:8" x14ac:dyDescent="0.2">
      <c r="A15079" s="5">
        <v>88168602</v>
      </c>
      <c r="B15079" s="5" t="s">
        <v>1593</v>
      </c>
      <c r="C15079" s="5" t="s">
        <v>1594</v>
      </c>
      <c r="D15079" s="2">
        <v>76.900000000000006</v>
      </c>
      <c r="E15079" s="8" t="s">
        <v>2698</v>
      </c>
      <c r="F15079" s="5">
        <v>362</v>
      </c>
      <c r="G15079" s="2" t="s">
        <v>3287</v>
      </c>
      <c r="H15079" s="2">
        <v>83.15</v>
      </c>
    </row>
    <row r="15080" spans="1:8" x14ac:dyDescent="0.2">
      <c r="A15080" s="5">
        <v>88168603</v>
      </c>
      <c r="B15080" s="5" t="s">
        <v>1595</v>
      </c>
      <c r="C15080" s="5" t="s">
        <v>1596</v>
      </c>
      <c r="D15080" s="2">
        <v>24.4</v>
      </c>
      <c r="E15080" s="8" t="s">
        <v>2698</v>
      </c>
      <c r="F15080" s="5">
        <v>362</v>
      </c>
      <c r="G15080" s="2" t="s">
        <v>3287</v>
      </c>
      <c r="H15080" s="2">
        <v>26.4</v>
      </c>
    </row>
    <row r="15081" spans="1:8" x14ac:dyDescent="0.2">
      <c r="A15081" s="5">
        <v>88168604</v>
      </c>
      <c r="B15081" s="5" t="s">
        <v>1597</v>
      </c>
      <c r="C15081" s="5" t="s">
        <v>1598</v>
      </c>
      <c r="D15081" s="2">
        <v>131</v>
      </c>
      <c r="E15081" s="8" t="s">
        <v>2698</v>
      </c>
      <c r="F15081" s="5">
        <v>362</v>
      </c>
      <c r="G15081" s="2" t="s">
        <v>3287</v>
      </c>
      <c r="H15081" s="2">
        <v>141.6</v>
      </c>
    </row>
    <row r="15082" spans="1:8" x14ac:dyDescent="0.2">
      <c r="A15082" s="5">
        <v>88168605</v>
      </c>
      <c r="B15082" s="5" t="s">
        <v>1599</v>
      </c>
      <c r="C15082" s="5" t="s">
        <v>1600</v>
      </c>
      <c r="D15082" s="2">
        <v>151</v>
      </c>
      <c r="E15082" s="8" t="s">
        <v>2698</v>
      </c>
      <c r="F15082" s="5">
        <v>362</v>
      </c>
      <c r="G15082" s="2" t="s">
        <v>3287</v>
      </c>
      <c r="H15082" s="2">
        <v>163.25</v>
      </c>
    </row>
    <row r="15083" spans="1:8" x14ac:dyDescent="0.2">
      <c r="A15083" s="5">
        <v>88168606</v>
      </c>
      <c r="B15083" s="5" t="s">
        <v>1601</v>
      </c>
      <c r="C15083" s="5" t="s">
        <v>1602</v>
      </c>
      <c r="D15083" s="2">
        <v>44.2</v>
      </c>
      <c r="E15083" s="8" t="s">
        <v>2698</v>
      </c>
      <c r="F15083" s="5">
        <v>362</v>
      </c>
      <c r="G15083" s="2" t="s">
        <v>3287</v>
      </c>
      <c r="H15083" s="2">
        <v>47.8</v>
      </c>
    </row>
    <row r="15084" spans="1:8" x14ac:dyDescent="0.2">
      <c r="A15084" s="5">
        <v>88168607</v>
      </c>
      <c r="B15084" s="5" t="s">
        <v>1603</v>
      </c>
      <c r="C15084" s="5" t="s">
        <v>1604</v>
      </c>
      <c r="D15084" s="2">
        <v>206</v>
      </c>
      <c r="E15084" s="8" t="s">
        <v>2698</v>
      </c>
      <c r="F15084" s="5">
        <v>362</v>
      </c>
      <c r="G15084" s="2" t="s">
        <v>3287</v>
      </c>
      <c r="H15084" s="2">
        <v>222.7</v>
      </c>
    </row>
    <row r="15085" spans="1:8" x14ac:dyDescent="0.2">
      <c r="A15085" s="5">
        <v>88170501</v>
      </c>
      <c r="B15085" s="5" t="s">
        <v>29933</v>
      </c>
      <c r="C15085" s="5" t="s">
        <v>29934</v>
      </c>
      <c r="D15085" s="2">
        <v>33.4</v>
      </c>
      <c r="E15085" s="8" t="s">
        <v>2700</v>
      </c>
      <c r="F15085" s="5">
        <v>196</v>
      </c>
      <c r="G15085" s="2" t="s">
        <v>3287</v>
      </c>
      <c r="H15085" s="2">
        <v>36.1</v>
      </c>
    </row>
    <row r="15086" spans="1:8" x14ac:dyDescent="0.2">
      <c r="A15086" s="5">
        <v>88170502</v>
      </c>
      <c r="B15086" s="5" t="s">
        <v>29935</v>
      </c>
      <c r="C15086" s="5" t="s">
        <v>29936</v>
      </c>
      <c r="D15086" s="2">
        <v>35.700000000000003</v>
      </c>
      <c r="E15086" s="8" t="s">
        <v>2700</v>
      </c>
      <c r="F15086" s="5">
        <v>196</v>
      </c>
      <c r="G15086" s="2" t="s">
        <v>3287</v>
      </c>
      <c r="H15086" s="2">
        <v>38.6</v>
      </c>
    </row>
    <row r="15087" spans="1:8" x14ac:dyDescent="0.2">
      <c r="A15087" s="5">
        <v>88173880</v>
      </c>
      <c r="B15087" s="5" t="s">
        <v>29937</v>
      </c>
      <c r="C15087" s="5" t="s">
        <v>29938</v>
      </c>
      <c r="D15087" s="2">
        <v>3452</v>
      </c>
      <c r="E15087" s="8" t="s">
        <v>2699</v>
      </c>
      <c r="F15087" s="5">
        <v>660</v>
      </c>
      <c r="G15087" s="2" t="s">
        <v>3287</v>
      </c>
      <c r="H15087" s="2">
        <v>3731.6</v>
      </c>
    </row>
    <row r="15088" spans="1:8" x14ac:dyDescent="0.2">
      <c r="A15088" s="5">
        <v>88173980</v>
      </c>
      <c r="B15088" s="5" t="s">
        <v>29939</v>
      </c>
      <c r="C15088" s="5" t="s">
        <v>29940</v>
      </c>
      <c r="D15088" s="2">
        <v>3550</v>
      </c>
      <c r="E15088" s="8" t="s">
        <v>2699</v>
      </c>
      <c r="F15088" s="5">
        <v>660</v>
      </c>
      <c r="G15088" s="2" t="s">
        <v>3287</v>
      </c>
      <c r="H15088" s="2">
        <v>3837.55</v>
      </c>
    </row>
    <row r="15089" spans="1:8" x14ac:dyDescent="0.2">
      <c r="A15089" s="5">
        <v>88174080</v>
      </c>
      <c r="B15089" s="5" t="s">
        <v>29941</v>
      </c>
      <c r="C15089" s="5" t="s">
        <v>29942</v>
      </c>
      <c r="D15089" s="2">
        <v>4831</v>
      </c>
      <c r="E15089" s="8" t="s">
        <v>2699</v>
      </c>
      <c r="F15089" s="5">
        <v>660</v>
      </c>
      <c r="G15089" s="2" t="s">
        <v>3287</v>
      </c>
      <c r="H15089" s="2">
        <v>5222.3</v>
      </c>
    </row>
    <row r="15090" spans="1:8" x14ac:dyDescent="0.2">
      <c r="A15090" s="5">
        <v>88174180</v>
      </c>
      <c r="B15090" s="5" t="s">
        <v>29943</v>
      </c>
      <c r="C15090" s="5" t="s">
        <v>29944</v>
      </c>
      <c r="D15090" s="2">
        <v>3615</v>
      </c>
      <c r="E15090" s="8" t="s">
        <v>2699</v>
      </c>
      <c r="F15090" s="5">
        <v>660</v>
      </c>
      <c r="G15090" s="2" t="s">
        <v>3287</v>
      </c>
      <c r="H15090" s="2">
        <v>3907.8</v>
      </c>
    </row>
    <row r="15091" spans="1:8" x14ac:dyDescent="0.2">
      <c r="A15091" s="5">
        <v>88174280</v>
      </c>
      <c r="B15091" s="5" t="s">
        <v>29945</v>
      </c>
      <c r="C15091" s="5" t="s">
        <v>29946</v>
      </c>
      <c r="D15091" s="2">
        <v>4920</v>
      </c>
      <c r="E15091" s="8" t="s">
        <v>2699</v>
      </c>
      <c r="F15091" s="5">
        <v>660</v>
      </c>
      <c r="G15091" s="2" t="s">
        <v>3287</v>
      </c>
      <c r="H15091" s="2">
        <v>5318.5</v>
      </c>
    </row>
    <row r="15092" spans="1:8" x14ac:dyDescent="0.2">
      <c r="A15092" s="5">
        <v>88179601</v>
      </c>
      <c r="B15092" s="5" t="s">
        <v>29947</v>
      </c>
      <c r="C15092" s="5" t="s">
        <v>29948</v>
      </c>
      <c r="D15092" s="2">
        <v>76</v>
      </c>
      <c r="E15092" s="8" t="s">
        <v>2702</v>
      </c>
      <c r="F15092" s="5">
        <v>371</v>
      </c>
      <c r="G15092" s="2" t="s">
        <v>3287</v>
      </c>
      <c r="H15092" s="2">
        <v>82.15</v>
      </c>
    </row>
    <row r="15093" spans="1:8" x14ac:dyDescent="0.2">
      <c r="A15093" s="5">
        <v>8818602</v>
      </c>
      <c r="B15093" s="5" t="s">
        <v>29949</v>
      </c>
      <c r="C15093" s="5" t="s">
        <v>29950</v>
      </c>
      <c r="D15093" s="2">
        <v>233</v>
      </c>
      <c r="E15093" s="8" t="s">
        <v>2699</v>
      </c>
      <c r="F15093" s="5">
        <v>817</v>
      </c>
      <c r="G15093" s="2" t="s">
        <v>3287</v>
      </c>
      <c r="H15093" s="2">
        <v>251.85</v>
      </c>
    </row>
    <row r="15094" spans="1:8" x14ac:dyDescent="0.2">
      <c r="A15094" s="5">
        <v>88187180</v>
      </c>
      <c r="B15094" s="5" t="s">
        <v>29951</v>
      </c>
      <c r="C15094" s="5" t="s">
        <v>29952</v>
      </c>
      <c r="D15094" s="2">
        <v>23070</v>
      </c>
      <c r="E15094" s="8" t="s">
        <v>2699</v>
      </c>
      <c r="F15094" s="5">
        <v>670</v>
      </c>
      <c r="G15094" s="2" t="s">
        <v>3287</v>
      </c>
      <c r="H15094" s="2">
        <v>24938.65</v>
      </c>
    </row>
    <row r="15095" spans="1:8" x14ac:dyDescent="0.2">
      <c r="A15095" s="5">
        <v>88193501</v>
      </c>
      <c r="B15095" s="5" t="s">
        <v>29953</v>
      </c>
      <c r="C15095" s="5" t="s">
        <v>29954</v>
      </c>
      <c r="D15095" s="2">
        <v>28.7</v>
      </c>
      <c r="E15095" s="8" t="s">
        <v>2700</v>
      </c>
      <c r="F15095" s="5">
        <v>196</v>
      </c>
      <c r="G15095" s="2" t="s">
        <v>3287</v>
      </c>
      <c r="H15095" s="2">
        <v>31</v>
      </c>
    </row>
    <row r="15096" spans="1:8" x14ac:dyDescent="0.2">
      <c r="A15096" s="5">
        <v>88196480</v>
      </c>
      <c r="B15096" s="5" t="s">
        <v>29955</v>
      </c>
      <c r="C15096" s="5" t="s">
        <v>29956</v>
      </c>
      <c r="D15096" s="2">
        <v>751</v>
      </c>
      <c r="E15096" s="8" t="s">
        <v>2699</v>
      </c>
      <c r="F15096" s="5">
        <v>254</v>
      </c>
      <c r="G15096" s="2" t="s">
        <v>3287</v>
      </c>
      <c r="H15096" s="2">
        <v>811.85</v>
      </c>
    </row>
    <row r="15097" spans="1:8" x14ac:dyDescent="0.2">
      <c r="A15097" s="5">
        <v>88198480</v>
      </c>
      <c r="B15097" s="5" t="s">
        <v>29957</v>
      </c>
      <c r="C15097" s="5" t="s">
        <v>29958</v>
      </c>
      <c r="D15097" s="2">
        <v>1993</v>
      </c>
      <c r="E15097" s="8" t="s">
        <v>2699</v>
      </c>
      <c r="F15097" s="5">
        <v>625</v>
      </c>
      <c r="G15097" s="2" t="s">
        <v>3287</v>
      </c>
      <c r="H15097" s="2">
        <v>2154.4499999999998</v>
      </c>
    </row>
    <row r="15098" spans="1:8" x14ac:dyDescent="0.2">
      <c r="A15098" s="5">
        <v>88199301</v>
      </c>
      <c r="B15098" s="5" t="s">
        <v>29959</v>
      </c>
      <c r="C15098" s="5" t="s">
        <v>29960</v>
      </c>
      <c r="D15098" s="2">
        <v>17.7</v>
      </c>
      <c r="E15098" s="8" t="s">
        <v>2700</v>
      </c>
      <c r="F15098" s="5">
        <v>196</v>
      </c>
      <c r="G15098" s="2" t="s">
        <v>3287</v>
      </c>
      <c r="H15098" s="2">
        <v>19.149999999999999</v>
      </c>
    </row>
    <row r="15099" spans="1:8" x14ac:dyDescent="0.2">
      <c r="A15099" s="5">
        <v>882035</v>
      </c>
      <c r="B15099" s="5" t="s">
        <v>29961</v>
      </c>
      <c r="C15099" s="5" t="s">
        <v>29962</v>
      </c>
      <c r="D15099" s="2">
        <v>111</v>
      </c>
      <c r="E15099" s="8" t="s">
        <v>3069</v>
      </c>
      <c r="F15099" s="5">
        <v>840</v>
      </c>
      <c r="G15099" s="2" t="s">
        <v>3287</v>
      </c>
      <c r="H15099" s="2">
        <v>120</v>
      </c>
    </row>
    <row r="15100" spans="1:8" x14ac:dyDescent="0.2">
      <c r="A15100" s="5">
        <v>88205601</v>
      </c>
      <c r="B15100" s="5" t="s">
        <v>29963</v>
      </c>
      <c r="C15100" s="5" t="s">
        <v>29964</v>
      </c>
      <c r="D15100" s="2">
        <v>38.299999999999997</v>
      </c>
      <c r="E15100" s="8" t="s">
        <v>2700</v>
      </c>
      <c r="F15100" s="5">
        <v>196</v>
      </c>
      <c r="G15100" s="2" t="s">
        <v>3287</v>
      </c>
      <c r="H15100" s="2">
        <v>41.4</v>
      </c>
    </row>
    <row r="15101" spans="1:8" x14ac:dyDescent="0.2">
      <c r="A15101" s="5">
        <v>88210701</v>
      </c>
      <c r="B15101" s="5" t="s">
        <v>29965</v>
      </c>
      <c r="C15101" s="5" t="s">
        <v>29966</v>
      </c>
      <c r="D15101" s="2">
        <v>253</v>
      </c>
      <c r="E15101" s="8" t="s">
        <v>2700</v>
      </c>
      <c r="F15101" s="5">
        <v>196</v>
      </c>
      <c r="G15101" s="2" t="s">
        <v>3287</v>
      </c>
      <c r="H15101" s="2">
        <v>273.5</v>
      </c>
    </row>
    <row r="15102" spans="1:8" x14ac:dyDescent="0.2">
      <c r="A15102" s="5">
        <v>88213101</v>
      </c>
      <c r="B15102" s="5" t="s">
        <v>29967</v>
      </c>
      <c r="C15102" s="5" t="s">
        <v>29968</v>
      </c>
      <c r="D15102" s="2">
        <v>31.7</v>
      </c>
      <c r="E15102" s="8" t="s">
        <v>2700</v>
      </c>
      <c r="F15102" s="5">
        <v>196</v>
      </c>
      <c r="G15102" s="2" t="s">
        <v>3287</v>
      </c>
      <c r="H15102" s="2">
        <v>34.25</v>
      </c>
    </row>
    <row r="15103" spans="1:8" x14ac:dyDescent="0.2">
      <c r="A15103" s="5">
        <v>88213201</v>
      </c>
      <c r="B15103" s="5" t="s">
        <v>29969</v>
      </c>
      <c r="C15103" s="5" t="s">
        <v>29970</v>
      </c>
      <c r="D15103" s="2">
        <v>4</v>
      </c>
      <c r="E15103" s="8" t="s">
        <v>2700</v>
      </c>
      <c r="F15103" s="5">
        <v>196</v>
      </c>
      <c r="G15103" s="2" t="s">
        <v>3287</v>
      </c>
      <c r="H15103" s="2">
        <v>4.3</v>
      </c>
    </row>
    <row r="15104" spans="1:8" x14ac:dyDescent="0.2">
      <c r="A15104" s="5">
        <v>88213801</v>
      </c>
      <c r="B15104" s="5" t="s">
        <v>1605</v>
      </c>
      <c r="C15104" s="5" t="s">
        <v>1605</v>
      </c>
      <c r="D15104" s="2">
        <v>36.5</v>
      </c>
      <c r="E15104" s="8" t="s">
        <v>2698</v>
      </c>
      <c r="F15104" s="5">
        <v>362</v>
      </c>
      <c r="G15104" s="2" t="s">
        <v>3287</v>
      </c>
      <c r="H15104" s="2">
        <v>39.450000000000003</v>
      </c>
    </row>
    <row r="15105" spans="1:8" x14ac:dyDescent="0.2">
      <c r="A15105" s="5">
        <v>88216701</v>
      </c>
      <c r="B15105" s="5" t="s">
        <v>29971</v>
      </c>
      <c r="C15105" s="5" t="s">
        <v>29972</v>
      </c>
      <c r="D15105" s="2">
        <v>51.5</v>
      </c>
      <c r="E15105" s="8" t="s">
        <v>2700</v>
      </c>
      <c r="F15105" s="5">
        <v>594</v>
      </c>
      <c r="G15105" s="2" t="s">
        <v>3287</v>
      </c>
      <c r="H15105" s="2">
        <v>55.65</v>
      </c>
    </row>
    <row r="15106" spans="1:8" x14ac:dyDescent="0.2">
      <c r="A15106" s="5">
        <v>88217701</v>
      </c>
      <c r="B15106" s="5" t="s">
        <v>29973</v>
      </c>
      <c r="C15106" s="5" t="s">
        <v>29974</v>
      </c>
      <c r="D15106" s="2">
        <v>409</v>
      </c>
      <c r="E15106" s="8" t="s">
        <v>2698</v>
      </c>
      <c r="F15106" s="5">
        <v>720</v>
      </c>
      <c r="G15106" s="2" t="s">
        <v>3287</v>
      </c>
      <c r="H15106" s="2">
        <v>442.15</v>
      </c>
    </row>
    <row r="15107" spans="1:8" x14ac:dyDescent="0.2">
      <c r="A15107" s="5">
        <v>88217801</v>
      </c>
      <c r="B15107" s="5" t="s">
        <v>29975</v>
      </c>
      <c r="C15107" s="5" t="s">
        <v>29976</v>
      </c>
      <c r="D15107" s="2">
        <v>1291</v>
      </c>
      <c r="E15107" s="8" t="s">
        <v>2698</v>
      </c>
      <c r="F15107" s="5">
        <v>720</v>
      </c>
      <c r="G15107" s="2" t="s">
        <v>3287</v>
      </c>
      <c r="H15107" s="2">
        <v>1395.55</v>
      </c>
    </row>
    <row r="15108" spans="1:8" x14ac:dyDescent="0.2">
      <c r="A15108" s="5">
        <v>88217901</v>
      </c>
      <c r="B15108" s="5" t="s">
        <v>29977</v>
      </c>
      <c r="C15108" s="5" t="s">
        <v>29978</v>
      </c>
      <c r="D15108" s="2">
        <v>1393</v>
      </c>
      <c r="E15108" s="8" t="s">
        <v>2698</v>
      </c>
      <c r="F15108" s="5">
        <v>720</v>
      </c>
      <c r="G15108" s="2" t="s">
        <v>3287</v>
      </c>
      <c r="H15108" s="2">
        <v>1505.85</v>
      </c>
    </row>
    <row r="15109" spans="1:8" x14ac:dyDescent="0.2">
      <c r="A15109" s="5">
        <v>88222181</v>
      </c>
      <c r="B15109" s="5" t="s">
        <v>29979</v>
      </c>
      <c r="C15109" s="5" t="s">
        <v>29980</v>
      </c>
      <c r="D15109" s="2">
        <v>2282</v>
      </c>
      <c r="E15109" s="8" t="s">
        <v>2699</v>
      </c>
      <c r="F15109" s="5">
        <v>916</v>
      </c>
      <c r="G15109" s="2" t="s">
        <v>3583</v>
      </c>
      <c r="H15109" s="2">
        <v>2466.85</v>
      </c>
    </row>
    <row r="15110" spans="1:8" x14ac:dyDescent="0.2">
      <c r="A15110" s="5">
        <v>88222185</v>
      </c>
      <c r="B15110" s="5" t="s">
        <v>29981</v>
      </c>
      <c r="C15110" s="5" t="s">
        <v>29982</v>
      </c>
      <c r="D15110" s="2">
        <v>1090</v>
      </c>
      <c r="E15110" s="8" t="s">
        <v>2699</v>
      </c>
      <c r="F15110" s="5">
        <v>916</v>
      </c>
      <c r="G15110" s="2" t="s">
        <v>3583</v>
      </c>
      <c r="H15110" s="2">
        <v>1178.3</v>
      </c>
    </row>
    <row r="15111" spans="1:8" x14ac:dyDescent="0.2">
      <c r="A15111" s="5">
        <v>88222480</v>
      </c>
      <c r="B15111" s="5" t="s">
        <v>29983</v>
      </c>
      <c r="C15111" s="5" t="s">
        <v>29984</v>
      </c>
      <c r="D15111" s="2">
        <v>683</v>
      </c>
      <c r="E15111" s="8" t="s">
        <v>2699</v>
      </c>
      <c r="F15111" s="5">
        <v>916</v>
      </c>
      <c r="G15111" s="2" t="s">
        <v>3583</v>
      </c>
      <c r="H15111" s="2">
        <v>738.3</v>
      </c>
    </row>
    <row r="15112" spans="1:8" x14ac:dyDescent="0.2">
      <c r="A15112" s="5">
        <v>88222481</v>
      </c>
      <c r="B15112" s="5" t="s">
        <v>29985</v>
      </c>
      <c r="C15112" s="5" t="s">
        <v>29986</v>
      </c>
      <c r="D15112" s="2">
        <v>83.3</v>
      </c>
      <c r="E15112" s="8" t="s">
        <v>2699</v>
      </c>
      <c r="F15112" s="5">
        <v>916</v>
      </c>
      <c r="G15112" s="2" t="s">
        <v>3583</v>
      </c>
      <c r="H15112" s="2">
        <v>90.05</v>
      </c>
    </row>
    <row r="15113" spans="1:8" x14ac:dyDescent="0.2">
      <c r="A15113" s="5">
        <v>88222483</v>
      </c>
      <c r="B15113" s="5" t="s">
        <v>29987</v>
      </c>
      <c r="C15113" s="5" t="s">
        <v>29988</v>
      </c>
      <c r="D15113" s="2">
        <v>213</v>
      </c>
      <c r="E15113" s="8" t="s">
        <v>2699</v>
      </c>
      <c r="F15113" s="5">
        <v>916</v>
      </c>
      <c r="G15113" s="2" t="s">
        <v>3583</v>
      </c>
      <c r="H15113" s="2">
        <v>230.25</v>
      </c>
    </row>
    <row r="15114" spans="1:8" x14ac:dyDescent="0.2">
      <c r="A15114" s="5">
        <v>8822701</v>
      </c>
      <c r="B15114" s="5" t="s">
        <v>29989</v>
      </c>
      <c r="C15114" s="5" t="s">
        <v>29990</v>
      </c>
      <c r="D15114" s="2">
        <v>23</v>
      </c>
      <c r="E15114" s="8" t="s">
        <v>2700</v>
      </c>
      <c r="F15114" s="5">
        <v>691</v>
      </c>
      <c r="G15114" s="2" t="s">
        <v>3287</v>
      </c>
      <c r="H15114" s="2">
        <v>24.85</v>
      </c>
    </row>
    <row r="15115" spans="1:8" x14ac:dyDescent="0.2">
      <c r="A15115" s="5">
        <v>88235680</v>
      </c>
      <c r="B15115" s="5" t="s">
        <v>29991</v>
      </c>
      <c r="C15115" s="5" t="s">
        <v>29992</v>
      </c>
      <c r="D15115" s="2">
        <v>10035</v>
      </c>
      <c r="E15115" s="8" t="s">
        <v>2699</v>
      </c>
      <c r="F15115" s="5">
        <v>160</v>
      </c>
      <c r="G15115" s="2" t="s">
        <v>3287</v>
      </c>
      <c r="H15115" s="2">
        <v>10847.85</v>
      </c>
    </row>
    <row r="15116" spans="1:8" x14ac:dyDescent="0.2">
      <c r="A15116" s="5">
        <v>88239601</v>
      </c>
      <c r="B15116" s="5" t="s">
        <v>29993</v>
      </c>
      <c r="C15116" s="5" t="s">
        <v>29994</v>
      </c>
      <c r="D15116" s="2">
        <v>3.6</v>
      </c>
      <c r="E15116" s="8" t="s">
        <v>2700</v>
      </c>
      <c r="F15116" s="5">
        <v>194</v>
      </c>
      <c r="G15116" s="2" t="s">
        <v>3287</v>
      </c>
      <c r="H15116" s="2">
        <v>3.9</v>
      </c>
    </row>
    <row r="15117" spans="1:8" x14ac:dyDescent="0.2">
      <c r="A15117" s="5">
        <v>88241480</v>
      </c>
      <c r="B15117" s="5" t="s">
        <v>29995</v>
      </c>
      <c r="C15117" s="5" t="s">
        <v>29996</v>
      </c>
      <c r="D15117" s="2">
        <v>19.05</v>
      </c>
      <c r="E15117" s="8" t="s">
        <v>2700</v>
      </c>
      <c r="F15117" s="5">
        <v>196</v>
      </c>
      <c r="G15117" s="2" t="s">
        <v>3287</v>
      </c>
      <c r="H15117" s="2">
        <v>20.6</v>
      </c>
    </row>
    <row r="15118" spans="1:8" x14ac:dyDescent="0.2">
      <c r="A15118" s="5">
        <v>88248080</v>
      </c>
      <c r="B15118" s="5" t="s">
        <v>29997</v>
      </c>
      <c r="C15118" s="5" t="s">
        <v>29998</v>
      </c>
      <c r="D15118" s="2">
        <v>53.4</v>
      </c>
      <c r="E15118" s="8" t="s">
        <v>2699</v>
      </c>
      <c r="F15118" s="5">
        <v>765</v>
      </c>
      <c r="G15118" s="2" t="s">
        <v>3287</v>
      </c>
      <c r="H15118" s="2">
        <v>57.75</v>
      </c>
    </row>
    <row r="15119" spans="1:8" x14ac:dyDescent="0.2">
      <c r="A15119" s="5">
        <v>88248801</v>
      </c>
      <c r="B15119" s="5" t="s">
        <v>1516</v>
      </c>
      <c r="C15119" s="5" t="s">
        <v>1517</v>
      </c>
      <c r="D15119" s="2">
        <v>16.95</v>
      </c>
      <c r="E15119" s="8" t="s">
        <v>2702</v>
      </c>
      <c r="F15119" s="5">
        <v>398</v>
      </c>
      <c r="G15119" s="2" t="s">
        <v>3287</v>
      </c>
      <c r="H15119" s="2">
        <v>18.3</v>
      </c>
    </row>
    <row r="15120" spans="1:8" x14ac:dyDescent="0.2">
      <c r="A15120" s="5">
        <v>88248803</v>
      </c>
      <c r="B15120" s="5" t="s">
        <v>1301</v>
      </c>
      <c r="C15120" s="5" t="s">
        <v>1302</v>
      </c>
      <c r="D15120" s="2">
        <v>81.2</v>
      </c>
      <c r="E15120" s="8" t="s">
        <v>2698</v>
      </c>
      <c r="F15120" s="5">
        <v>398</v>
      </c>
      <c r="G15120" s="2" t="s">
        <v>3497</v>
      </c>
      <c r="H15120" s="2">
        <v>87.8</v>
      </c>
    </row>
    <row r="15121" spans="1:8" x14ac:dyDescent="0.2">
      <c r="A15121" s="5">
        <v>88254380</v>
      </c>
      <c r="B15121" s="5" t="s">
        <v>29999</v>
      </c>
      <c r="C15121" s="5" t="s">
        <v>30000</v>
      </c>
      <c r="D15121" s="2">
        <v>656</v>
      </c>
      <c r="E15121" s="8" t="s">
        <v>2699</v>
      </c>
      <c r="F15121" s="5">
        <v>650</v>
      </c>
      <c r="G15121" s="2" t="s">
        <v>3287</v>
      </c>
      <c r="H15121" s="2">
        <v>709.15</v>
      </c>
    </row>
    <row r="15122" spans="1:8" x14ac:dyDescent="0.2">
      <c r="A15122" s="5">
        <v>88254381</v>
      </c>
      <c r="B15122" s="5" t="s">
        <v>30001</v>
      </c>
      <c r="C15122" s="5" t="s">
        <v>30002</v>
      </c>
      <c r="D15122" s="2">
        <v>798</v>
      </c>
      <c r="E15122" s="8" t="s">
        <v>2699</v>
      </c>
      <c r="F15122" s="5">
        <v>650</v>
      </c>
      <c r="G15122" s="2" t="s">
        <v>3287</v>
      </c>
      <c r="H15122" s="2">
        <v>862.65</v>
      </c>
    </row>
    <row r="15123" spans="1:8" x14ac:dyDescent="0.2">
      <c r="A15123" s="5">
        <v>88254382</v>
      </c>
      <c r="B15123" s="5" t="s">
        <v>30003</v>
      </c>
      <c r="C15123" s="5" t="s">
        <v>30004</v>
      </c>
      <c r="D15123" s="2">
        <v>969</v>
      </c>
      <c r="E15123" s="8" t="s">
        <v>2699</v>
      </c>
      <c r="F15123" s="5">
        <v>650</v>
      </c>
      <c r="G15123" s="2" t="s">
        <v>3287</v>
      </c>
      <c r="H15123" s="2">
        <v>1047.5</v>
      </c>
    </row>
    <row r="15124" spans="1:8" x14ac:dyDescent="0.2">
      <c r="A15124" s="5">
        <v>88254383</v>
      </c>
      <c r="B15124" s="5" t="s">
        <v>30005</v>
      </c>
      <c r="C15124" s="5" t="s">
        <v>30006</v>
      </c>
      <c r="D15124" s="2">
        <v>1161</v>
      </c>
      <c r="E15124" s="8" t="s">
        <v>2699</v>
      </c>
      <c r="F15124" s="5">
        <v>650</v>
      </c>
      <c r="G15124" s="2" t="s">
        <v>3287</v>
      </c>
      <c r="H15124" s="2">
        <v>1255.05</v>
      </c>
    </row>
    <row r="15125" spans="1:8" x14ac:dyDescent="0.2">
      <c r="A15125" s="5">
        <v>88254384</v>
      </c>
      <c r="B15125" s="5" t="s">
        <v>30007</v>
      </c>
      <c r="C15125" s="5" t="s">
        <v>30008</v>
      </c>
      <c r="D15125" s="2">
        <v>1311</v>
      </c>
      <c r="E15125" s="8" t="s">
        <v>2699</v>
      </c>
      <c r="F15125" s="5">
        <v>650</v>
      </c>
      <c r="G15125" s="2" t="s">
        <v>3287</v>
      </c>
      <c r="H15125" s="2">
        <v>1417.2</v>
      </c>
    </row>
    <row r="15126" spans="1:8" x14ac:dyDescent="0.2">
      <c r="A15126" s="5">
        <v>88255880</v>
      </c>
      <c r="B15126" s="5" t="s">
        <v>30009</v>
      </c>
      <c r="C15126" s="5" t="s">
        <v>30010</v>
      </c>
      <c r="D15126" s="2">
        <v>2053</v>
      </c>
      <c r="E15126" s="8" t="s">
        <v>2699</v>
      </c>
      <c r="F15126" s="5">
        <v>920</v>
      </c>
      <c r="G15126" s="2" t="s">
        <v>3287</v>
      </c>
      <c r="H15126" s="2">
        <v>2219.3000000000002</v>
      </c>
    </row>
    <row r="15127" spans="1:8" x14ac:dyDescent="0.2">
      <c r="A15127" s="5">
        <v>88261230</v>
      </c>
      <c r="B15127" s="5" t="s">
        <v>30011</v>
      </c>
      <c r="C15127" s="5" t="s">
        <v>30012</v>
      </c>
      <c r="D15127" s="2">
        <v>3.2</v>
      </c>
      <c r="E15127" s="8" t="s">
        <v>2700</v>
      </c>
      <c r="F15127" s="5">
        <v>967</v>
      </c>
      <c r="G15127" s="2" t="s">
        <v>3287</v>
      </c>
      <c r="H15127" s="2">
        <v>3.45</v>
      </c>
    </row>
    <row r="15128" spans="1:8" x14ac:dyDescent="0.2">
      <c r="A15128" s="5">
        <v>8826231</v>
      </c>
      <c r="B15128" s="5" t="s">
        <v>30013</v>
      </c>
      <c r="C15128" s="5" t="s">
        <v>30014</v>
      </c>
      <c r="D15128" s="2">
        <v>193</v>
      </c>
      <c r="E15128" s="8" t="s">
        <v>2699</v>
      </c>
      <c r="F15128" s="5">
        <v>807</v>
      </c>
      <c r="G15128" s="2" t="s">
        <v>3287</v>
      </c>
      <c r="H15128" s="2">
        <v>208.65</v>
      </c>
    </row>
    <row r="15129" spans="1:8" x14ac:dyDescent="0.2">
      <c r="A15129" s="5">
        <v>88265780</v>
      </c>
      <c r="B15129" s="5" t="s">
        <v>30015</v>
      </c>
      <c r="C15129" s="5" t="s">
        <v>30016</v>
      </c>
      <c r="D15129" s="2">
        <v>258</v>
      </c>
      <c r="E15129" s="8" t="s">
        <v>2702</v>
      </c>
      <c r="F15129" s="5">
        <v>381</v>
      </c>
      <c r="G15129" s="2" t="s">
        <v>3287</v>
      </c>
      <c r="H15129" s="2">
        <v>278.89999999999998</v>
      </c>
    </row>
    <row r="15130" spans="1:8" x14ac:dyDescent="0.2">
      <c r="A15130" s="5">
        <v>88265901</v>
      </c>
      <c r="B15130" s="5" t="s">
        <v>30017</v>
      </c>
      <c r="C15130" s="5" t="s">
        <v>30018</v>
      </c>
      <c r="D15130" s="2">
        <v>41.8</v>
      </c>
      <c r="E15130" s="8" t="s">
        <v>2702</v>
      </c>
      <c r="F15130" s="5">
        <v>381</v>
      </c>
      <c r="G15130" s="2" t="s">
        <v>3287</v>
      </c>
      <c r="H15130" s="2">
        <v>45.2</v>
      </c>
    </row>
    <row r="15131" spans="1:8" x14ac:dyDescent="0.2">
      <c r="A15131" s="5">
        <v>88266180</v>
      </c>
      <c r="B15131" s="5" t="s">
        <v>30019</v>
      </c>
      <c r="C15131" s="5" t="s">
        <v>30020</v>
      </c>
      <c r="D15131" s="2">
        <v>76.2</v>
      </c>
      <c r="E15131" s="8" t="s">
        <v>2702</v>
      </c>
      <c r="F15131" s="5">
        <v>381</v>
      </c>
      <c r="G15131" s="2" t="s">
        <v>3287</v>
      </c>
      <c r="H15131" s="2">
        <v>82.35</v>
      </c>
    </row>
    <row r="15132" spans="1:8" x14ac:dyDescent="0.2">
      <c r="A15132" s="5">
        <v>88267301</v>
      </c>
      <c r="B15132" s="5" t="s">
        <v>758</v>
      </c>
      <c r="C15132" s="5" t="s">
        <v>1088</v>
      </c>
      <c r="D15132" s="2">
        <v>51.1</v>
      </c>
      <c r="E15132" s="8" t="s">
        <v>2698</v>
      </c>
      <c r="F15132" s="5">
        <v>372</v>
      </c>
      <c r="G15132" s="2" t="s">
        <v>3287</v>
      </c>
      <c r="H15132" s="2">
        <v>55.25</v>
      </c>
    </row>
    <row r="15133" spans="1:8" x14ac:dyDescent="0.2">
      <c r="A15133" s="5">
        <v>88267302</v>
      </c>
      <c r="B15133" s="5" t="s">
        <v>759</v>
      </c>
      <c r="C15133" s="5" t="s">
        <v>1089</v>
      </c>
      <c r="D15133" s="2">
        <v>51.1</v>
      </c>
      <c r="E15133" s="8" t="s">
        <v>2698</v>
      </c>
      <c r="F15133" s="5">
        <v>372</v>
      </c>
      <c r="G15133" s="2" t="s">
        <v>3287</v>
      </c>
      <c r="H15133" s="2">
        <v>55.25</v>
      </c>
    </row>
    <row r="15134" spans="1:8" x14ac:dyDescent="0.2">
      <c r="A15134" s="5">
        <v>8827031</v>
      </c>
      <c r="B15134" s="5" t="s">
        <v>30021</v>
      </c>
      <c r="C15134" s="5" t="s">
        <v>30022</v>
      </c>
      <c r="D15134" s="2">
        <v>378</v>
      </c>
      <c r="E15134" s="8" t="s">
        <v>2699</v>
      </c>
      <c r="F15134" s="5">
        <v>807</v>
      </c>
      <c r="G15134" s="2" t="s">
        <v>3287</v>
      </c>
      <c r="H15134" s="2">
        <v>408.6</v>
      </c>
    </row>
    <row r="15135" spans="1:8" x14ac:dyDescent="0.2">
      <c r="A15135" s="5">
        <v>8827032</v>
      </c>
      <c r="B15135" s="5" t="s">
        <v>30023</v>
      </c>
      <c r="C15135" s="5" t="s">
        <v>30024</v>
      </c>
      <c r="D15135" s="2">
        <v>402</v>
      </c>
      <c r="E15135" s="8" t="s">
        <v>2699</v>
      </c>
      <c r="F15135" s="5">
        <v>807</v>
      </c>
      <c r="G15135" s="2" t="s">
        <v>3287</v>
      </c>
      <c r="H15135" s="2">
        <v>434.55</v>
      </c>
    </row>
    <row r="15136" spans="1:8" x14ac:dyDescent="0.2">
      <c r="A15136" s="5">
        <v>8827033</v>
      </c>
      <c r="B15136" s="5" t="s">
        <v>30025</v>
      </c>
      <c r="C15136" s="5" t="s">
        <v>30026</v>
      </c>
      <c r="D15136" s="2">
        <v>402</v>
      </c>
      <c r="E15136" s="8" t="s">
        <v>2699</v>
      </c>
      <c r="F15136" s="5">
        <v>807</v>
      </c>
      <c r="G15136" s="2" t="s">
        <v>3287</v>
      </c>
      <c r="H15136" s="2">
        <v>434.55</v>
      </c>
    </row>
    <row r="15137" spans="1:8" x14ac:dyDescent="0.2">
      <c r="A15137" s="5">
        <v>8827034</v>
      </c>
      <c r="B15137" s="5" t="s">
        <v>30027</v>
      </c>
      <c r="C15137" s="5" t="s">
        <v>30028</v>
      </c>
      <c r="D15137" s="2">
        <v>540</v>
      </c>
      <c r="E15137" s="8" t="s">
        <v>2699</v>
      </c>
      <c r="F15137" s="5">
        <v>807</v>
      </c>
      <c r="G15137" s="2" t="s">
        <v>3287</v>
      </c>
      <c r="H15137" s="2">
        <v>583.75</v>
      </c>
    </row>
    <row r="15138" spans="1:8" x14ac:dyDescent="0.2">
      <c r="A15138" s="5">
        <v>8827131</v>
      </c>
      <c r="B15138" s="5" t="s">
        <v>30029</v>
      </c>
      <c r="C15138" s="5" t="s">
        <v>30030</v>
      </c>
      <c r="D15138" s="2">
        <v>146</v>
      </c>
      <c r="E15138" s="8" t="s">
        <v>2699</v>
      </c>
      <c r="F15138" s="5">
        <v>807</v>
      </c>
      <c r="G15138" s="2" t="s">
        <v>3287</v>
      </c>
      <c r="H15138" s="2">
        <v>157.85</v>
      </c>
    </row>
    <row r="15139" spans="1:8" x14ac:dyDescent="0.2">
      <c r="A15139" s="5">
        <v>8828341</v>
      </c>
      <c r="B15139" s="5" t="s">
        <v>30031</v>
      </c>
      <c r="C15139" s="5" t="s">
        <v>30032</v>
      </c>
      <c r="D15139" s="2">
        <v>8.75</v>
      </c>
      <c r="E15139" s="8" t="s">
        <v>2699</v>
      </c>
      <c r="F15139" s="5">
        <v>807</v>
      </c>
      <c r="G15139" s="2" t="s">
        <v>3287</v>
      </c>
      <c r="H15139" s="2">
        <v>9.4499999999999993</v>
      </c>
    </row>
    <row r="15140" spans="1:8" x14ac:dyDescent="0.2">
      <c r="A15140" s="5">
        <v>88288601</v>
      </c>
      <c r="B15140" s="5" t="s">
        <v>30033</v>
      </c>
      <c r="C15140" s="5" t="s">
        <v>30034</v>
      </c>
      <c r="D15140" s="2">
        <v>88</v>
      </c>
      <c r="E15140" s="8" t="s">
        <v>2698</v>
      </c>
      <c r="F15140" s="5">
        <v>720</v>
      </c>
      <c r="G15140" s="2" t="s">
        <v>3287</v>
      </c>
      <c r="H15140" s="2">
        <v>95.15</v>
      </c>
    </row>
    <row r="15141" spans="1:8" x14ac:dyDescent="0.2">
      <c r="A15141" s="5">
        <v>88295480</v>
      </c>
      <c r="B15141" s="5" t="s">
        <v>30035</v>
      </c>
      <c r="C15141" s="5" t="s">
        <v>30036</v>
      </c>
      <c r="D15141" s="2">
        <v>193</v>
      </c>
      <c r="E15141" s="8" t="s">
        <v>2699</v>
      </c>
      <c r="F15141" s="5">
        <v>811</v>
      </c>
      <c r="G15141" s="2" t="s">
        <v>3287</v>
      </c>
      <c r="H15141" s="2">
        <v>208.65</v>
      </c>
    </row>
    <row r="15142" spans="1:8" x14ac:dyDescent="0.2">
      <c r="A15142" s="5">
        <v>88299680</v>
      </c>
      <c r="B15142" s="5" t="s">
        <v>30037</v>
      </c>
      <c r="C15142" s="5" t="s">
        <v>30038</v>
      </c>
      <c r="D15142" s="2">
        <v>710</v>
      </c>
      <c r="E15142" s="8" t="s">
        <v>2699</v>
      </c>
      <c r="F15142" s="5">
        <v>160</v>
      </c>
      <c r="G15142" s="2" t="s">
        <v>3287</v>
      </c>
      <c r="H15142" s="2">
        <v>767.5</v>
      </c>
    </row>
    <row r="15143" spans="1:8" x14ac:dyDescent="0.2">
      <c r="A15143" s="5">
        <v>88308101</v>
      </c>
      <c r="B15143" s="5" t="s">
        <v>30039</v>
      </c>
      <c r="C15143" s="5" t="s">
        <v>30040</v>
      </c>
      <c r="D15143" s="2">
        <v>653</v>
      </c>
      <c r="E15143" s="8" t="s">
        <v>2700</v>
      </c>
      <c r="F15143" s="5">
        <v>599</v>
      </c>
      <c r="G15143" s="2" t="s">
        <v>3287</v>
      </c>
      <c r="H15143" s="2">
        <v>705.9</v>
      </c>
    </row>
    <row r="15144" spans="1:8" x14ac:dyDescent="0.2">
      <c r="A15144" s="5">
        <v>88337401</v>
      </c>
      <c r="B15144" s="5" t="s">
        <v>30041</v>
      </c>
      <c r="C15144" s="5" t="s">
        <v>30042</v>
      </c>
      <c r="D15144" s="2">
        <v>41.4</v>
      </c>
      <c r="E15144" s="8" t="s">
        <v>2702</v>
      </c>
      <c r="F15144" s="5">
        <v>375</v>
      </c>
      <c r="G15144" s="2" t="s">
        <v>3287</v>
      </c>
      <c r="H15144" s="2">
        <v>44.75</v>
      </c>
    </row>
    <row r="15145" spans="1:8" x14ac:dyDescent="0.2">
      <c r="A15145" s="5">
        <v>88338601</v>
      </c>
      <c r="B15145" s="5" t="s">
        <v>1303</v>
      </c>
      <c r="C15145" s="5" t="s">
        <v>1304</v>
      </c>
      <c r="D15145" s="2">
        <v>15.5</v>
      </c>
      <c r="E15145" s="8" t="s">
        <v>2698</v>
      </c>
      <c r="F15145" s="5">
        <v>398</v>
      </c>
      <c r="G15145" s="2" t="s">
        <v>9594</v>
      </c>
      <c r="H15145" s="2">
        <v>16.75</v>
      </c>
    </row>
    <row r="15146" spans="1:8" x14ac:dyDescent="0.2">
      <c r="A15146" s="5">
        <v>88339001</v>
      </c>
      <c r="B15146" s="5" t="s">
        <v>1305</v>
      </c>
      <c r="C15146" s="5" t="s">
        <v>1306</v>
      </c>
      <c r="D15146" s="2">
        <v>16.55</v>
      </c>
      <c r="E15146" s="8" t="s">
        <v>2698</v>
      </c>
      <c r="F15146" s="5">
        <v>398</v>
      </c>
      <c r="G15146" s="2" t="s">
        <v>9594</v>
      </c>
      <c r="H15146" s="2">
        <v>17.899999999999999</v>
      </c>
    </row>
    <row r="15147" spans="1:8" x14ac:dyDescent="0.2">
      <c r="A15147" s="5">
        <v>88339201</v>
      </c>
      <c r="B15147" s="5" t="s">
        <v>1307</v>
      </c>
      <c r="C15147" s="5" t="s">
        <v>1308</v>
      </c>
      <c r="D15147" s="2">
        <v>23.6</v>
      </c>
      <c r="E15147" s="8" t="s">
        <v>2698</v>
      </c>
      <c r="F15147" s="5">
        <v>398</v>
      </c>
      <c r="G15147" s="2" t="s">
        <v>9594</v>
      </c>
      <c r="H15147" s="2">
        <v>25.5</v>
      </c>
    </row>
    <row r="15148" spans="1:8" x14ac:dyDescent="0.2">
      <c r="A15148" s="5">
        <v>88342901</v>
      </c>
      <c r="B15148" s="5" t="s">
        <v>1689</v>
      </c>
      <c r="C15148" s="5" t="s">
        <v>1235</v>
      </c>
      <c r="D15148" s="2">
        <v>581</v>
      </c>
      <c r="E15148" s="8" t="s">
        <v>2698</v>
      </c>
      <c r="F15148" s="5">
        <v>395</v>
      </c>
      <c r="G15148" s="2" t="s">
        <v>3287</v>
      </c>
      <c r="H15148" s="2">
        <v>628.04999999999995</v>
      </c>
    </row>
    <row r="15149" spans="1:8" x14ac:dyDescent="0.2">
      <c r="A15149" s="5">
        <v>88343201</v>
      </c>
      <c r="B15149" s="5" t="s">
        <v>1309</v>
      </c>
      <c r="C15149" s="5" t="s">
        <v>1310</v>
      </c>
      <c r="D15149" s="2">
        <v>6.2</v>
      </c>
      <c r="E15149" s="8" t="s">
        <v>2698</v>
      </c>
      <c r="F15149" s="5">
        <v>398</v>
      </c>
      <c r="G15149" s="2" t="s">
        <v>3287</v>
      </c>
      <c r="H15149" s="2">
        <v>6.7</v>
      </c>
    </row>
    <row r="15150" spans="1:8" x14ac:dyDescent="0.2">
      <c r="A15150" s="5">
        <v>88343501</v>
      </c>
      <c r="B15150" s="5" t="s">
        <v>1311</v>
      </c>
      <c r="C15150" s="5" t="s">
        <v>1312</v>
      </c>
      <c r="D15150" s="2">
        <v>15.15</v>
      </c>
      <c r="E15150" s="8" t="s">
        <v>2698</v>
      </c>
      <c r="F15150" s="5">
        <v>398</v>
      </c>
      <c r="G15150" s="2" t="s">
        <v>9594</v>
      </c>
      <c r="H15150" s="2">
        <v>16.399999999999999</v>
      </c>
    </row>
    <row r="15151" spans="1:8" x14ac:dyDescent="0.2">
      <c r="A15151" s="5">
        <v>88346501</v>
      </c>
      <c r="B15151" s="5" t="s">
        <v>30043</v>
      </c>
      <c r="C15151" s="5" t="s">
        <v>30044</v>
      </c>
      <c r="D15151" s="2">
        <v>30.4</v>
      </c>
      <c r="E15151" s="8" t="s">
        <v>2700</v>
      </c>
      <c r="F15151" s="5">
        <v>196</v>
      </c>
      <c r="G15151" s="2" t="s">
        <v>3287</v>
      </c>
      <c r="H15151" s="2">
        <v>32.85</v>
      </c>
    </row>
    <row r="15152" spans="1:8" x14ac:dyDescent="0.2">
      <c r="A15152" s="5">
        <v>88346601</v>
      </c>
      <c r="B15152" s="5" t="s">
        <v>30045</v>
      </c>
      <c r="C15152" s="5" t="s">
        <v>30046</v>
      </c>
      <c r="D15152" s="2">
        <v>25.1</v>
      </c>
      <c r="E15152" s="8" t="s">
        <v>2700</v>
      </c>
      <c r="F15152" s="5">
        <v>196</v>
      </c>
      <c r="G15152" s="2" t="s">
        <v>3287</v>
      </c>
      <c r="H15152" s="2">
        <v>27.15</v>
      </c>
    </row>
    <row r="15153" spans="1:8" x14ac:dyDescent="0.2">
      <c r="A15153" s="5">
        <v>88347501</v>
      </c>
      <c r="B15153" s="5" t="s">
        <v>30047</v>
      </c>
      <c r="C15153" s="5" t="s">
        <v>30048</v>
      </c>
      <c r="D15153" s="2">
        <v>53.3</v>
      </c>
      <c r="E15153" s="8" t="s">
        <v>2700</v>
      </c>
      <c r="F15153" s="5">
        <v>181</v>
      </c>
      <c r="G15153" s="2" t="s">
        <v>3287</v>
      </c>
      <c r="H15153" s="2">
        <v>57.6</v>
      </c>
    </row>
    <row r="15154" spans="1:8" x14ac:dyDescent="0.2">
      <c r="A15154" s="5">
        <v>8835831</v>
      </c>
      <c r="B15154" s="5" t="s">
        <v>30049</v>
      </c>
      <c r="C15154" s="5" t="s">
        <v>3887</v>
      </c>
      <c r="D15154" s="2">
        <v>258</v>
      </c>
      <c r="E15154" s="8" t="s">
        <v>2699</v>
      </c>
      <c r="F15154" s="5">
        <v>807</v>
      </c>
      <c r="G15154" s="2" t="s">
        <v>3287</v>
      </c>
      <c r="H15154" s="2">
        <v>278.89999999999998</v>
      </c>
    </row>
    <row r="15155" spans="1:8" x14ac:dyDescent="0.2">
      <c r="A15155" s="5">
        <v>88363301</v>
      </c>
      <c r="B15155" s="5" t="s">
        <v>30050</v>
      </c>
      <c r="C15155" s="5" t="s">
        <v>30051</v>
      </c>
      <c r="D15155" s="2">
        <v>40.5</v>
      </c>
      <c r="E15155" s="8" t="s">
        <v>2700</v>
      </c>
      <c r="F15155" s="5">
        <v>181</v>
      </c>
      <c r="G15155" s="2" t="s">
        <v>3287</v>
      </c>
      <c r="H15155" s="2">
        <v>43.8</v>
      </c>
    </row>
    <row r="15156" spans="1:8" x14ac:dyDescent="0.2">
      <c r="A15156" s="5">
        <v>88363580</v>
      </c>
      <c r="B15156" s="5" t="s">
        <v>30052</v>
      </c>
      <c r="C15156" s="5" t="s">
        <v>30053</v>
      </c>
      <c r="D15156" s="2">
        <v>978</v>
      </c>
      <c r="E15156" s="8" t="s">
        <v>2699</v>
      </c>
      <c r="F15156" s="5">
        <v>625</v>
      </c>
      <c r="G15156" s="2" t="s">
        <v>3287</v>
      </c>
      <c r="H15156" s="2">
        <v>1057.2</v>
      </c>
    </row>
    <row r="15157" spans="1:8" x14ac:dyDescent="0.2">
      <c r="A15157" s="5">
        <v>88368501</v>
      </c>
      <c r="B15157" s="5" t="s">
        <v>1313</v>
      </c>
      <c r="C15157" s="5" t="s">
        <v>1314</v>
      </c>
      <c r="D15157" s="2">
        <v>49.8</v>
      </c>
      <c r="E15157" s="8" t="s">
        <v>2698</v>
      </c>
      <c r="F15157" s="5">
        <v>398</v>
      </c>
      <c r="G15157" s="2" t="s">
        <v>3287</v>
      </c>
      <c r="H15157" s="2">
        <v>53.85</v>
      </c>
    </row>
    <row r="15158" spans="1:8" x14ac:dyDescent="0.2">
      <c r="A15158" s="5">
        <v>88368780</v>
      </c>
      <c r="B15158" s="5" t="s">
        <v>30054</v>
      </c>
      <c r="C15158" s="5" t="s">
        <v>30055</v>
      </c>
      <c r="D15158" s="2">
        <v>46.2</v>
      </c>
      <c r="E15158" s="8" t="s">
        <v>2699</v>
      </c>
      <c r="F15158" s="5">
        <v>807</v>
      </c>
      <c r="G15158" s="2" t="s">
        <v>3287</v>
      </c>
      <c r="H15158" s="2">
        <v>49.95</v>
      </c>
    </row>
    <row r="15159" spans="1:8" x14ac:dyDescent="0.2">
      <c r="A15159" s="5">
        <v>88382602</v>
      </c>
      <c r="B15159" s="5" t="s">
        <v>30056</v>
      </c>
      <c r="C15159" s="5" t="s">
        <v>30057</v>
      </c>
      <c r="D15159" s="2">
        <v>756</v>
      </c>
      <c r="E15159" s="8" t="s">
        <v>2700</v>
      </c>
      <c r="F15159" s="5">
        <v>196</v>
      </c>
      <c r="G15159" s="2" t="s">
        <v>3287</v>
      </c>
      <c r="H15159" s="2">
        <v>817.25</v>
      </c>
    </row>
    <row r="15160" spans="1:8" x14ac:dyDescent="0.2">
      <c r="A15160" s="5">
        <v>88384580</v>
      </c>
      <c r="B15160" s="5" t="s">
        <v>30058</v>
      </c>
      <c r="C15160" s="5" t="s">
        <v>30059</v>
      </c>
      <c r="D15160" s="2">
        <v>2286</v>
      </c>
      <c r="E15160" s="8" t="s">
        <v>2699</v>
      </c>
      <c r="F15160" s="5">
        <v>254</v>
      </c>
      <c r="G15160" s="2" t="s">
        <v>3287</v>
      </c>
      <c r="H15160" s="2">
        <v>2471.15</v>
      </c>
    </row>
    <row r="15161" spans="1:8" x14ac:dyDescent="0.2">
      <c r="A15161" s="5">
        <v>88384581</v>
      </c>
      <c r="B15161" s="5" t="s">
        <v>30060</v>
      </c>
      <c r="C15161" s="5" t="s">
        <v>30061</v>
      </c>
      <c r="D15161" s="2">
        <v>2286</v>
      </c>
      <c r="E15161" s="8" t="s">
        <v>2699</v>
      </c>
      <c r="F15161" s="5">
        <v>254</v>
      </c>
      <c r="G15161" s="2" t="s">
        <v>3287</v>
      </c>
      <c r="H15161" s="2">
        <v>2471.15</v>
      </c>
    </row>
    <row r="15162" spans="1:8" x14ac:dyDescent="0.2">
      <c r="A15162" s="5">
        <v>88384582</v>
      </c>
      <c r="B15162" s="5" t="s">
        <v>30062</v>
      </c>
      <c r="C15162" s="5" t="s">
        <v>30063</v>
      </c>
      <c r="D15162" s="2">
        <v>2286</v>
      </c>
      <c r="E15162" s="8" t="s">
        <v>2699</v>
      </c>
      <c r="F15162" s="5">
        <v>254</v>
      </c>
      <c r="G15162" s="2" t="s">
        <v>3287</v>
      </c>
      <c r="H15162" s="2">
        <v>2471.15</v>
      </c>
    </row>
    <row r="15163" spans="1:8" x14ac:dyDescent="0.2">
      <c r="A15163" s="5">
        <v>88389580</v>
      </c>
      <c r="B15163" s="5" t="s">
        <v>30064</v>
      </c>
      <c r="C15163" s="5" t="s">
        <v>30065</v>
      </c>
      <c r="D15163" s="2">
        <v>297</v>
      </c>
      <c r="E15163" s="8" t="s">
        <v>2700</v>
      </c>
      <c r="F15163" s="5">
        <v>196</v>
      </c>
      <c r="G15163" s="2" t="s">
        <v>3287</v>
      </c>
      <c r="H15163" s="2">
        <v>321.05</v>
      </c>
    </row>
    <row r="15164" spans="1:8" x14ac:dyDescent="0.2">
      <c r="A15164" s="5">
        <v>88389680</v>
      </c>
      <c r="B15164" s="5" t="s">
        <v>30066</v>
      </c>
      <c r="C15164" s="5" t="s">
        <v>30067</v>
      </c>
      <c r="D15164" s="2">
        <v>471</v>
      </c>
      <c r="E15164" s="8" t="s">
        <v>2700</v>
      </c>
      <c r="F15164" s="5">
        <v>196</v>
      </c>
      <c r="G15164" s="2" t="s">
        <v>3287</v>
      </c>
      <c r="H15164" s="2">
        <v>509.15</v>
      </c>
    </row>
    <row r="15165" spans="1:8" x14ac:dyDescent="0.2">
      <c r="A15165" s="5">
        <v>88391041</v>
      </c>
      <c r="B15165" s="5" t="s">
        <v>30068</v>
      </c>
      <c r="C15165" s="5" t="s">
        <v>30069</v>
      </c>
      <c r="D15165" s="2">
        <v>733</v>
      </c>
      <c r="F15165" s="5">
        <v>923</v>
      </c>
      <c r="G15165" s="2" t="s">
        <v>3287</v>
      </c>
      <c r="H15165" s="2">
        <v>792.35</v>
      </c>
    </row>
    <row r="15166" spans="1:8" x14ac:dyDescent="0.2">
      <c r="A15166" s="5">
        <v>88391042</v>
      </c>
      <c r="B15166" s="5" t="s">
        <v>30070</v>
      </c>
      <c r="C15166" s="5" t="s">
        <v>30071</v>
      </c>
      <c r="D15166" s="2">
        <v>1405</v>
      </c>
      <c r="F15166" s="5">
        <v>923</v>
      </c>
      <c r="G15166" s="2" t="s">
        <v>3287</v>
      </c>
      <c r="H15166" s="2">
        <v>1518.8</v>
      </c>
    </row>
    <row r="15167" spans="1:8" x14ac:dyDescent="0.2">
      <c r="A15167" s="5">
        <v>88391043</v>
      </c>
      <c r="B15167" s="5" t="s">
        <v>30072</v>
      </c>
      <c r="C15167" s="5" t="s">
        <v>30073</v>
      </c>
      <c r="D15167" s="2">
        <v>2030</v>
      </c>
      <c r="F15167" s="5">
        <v>923</v>
      </c>
      <c r="G15167" s="2" t="s">
        <v>3287</v>
      </c>
      <c r="H15167" s="2">
        <v>2194.4499999999998</v>
      </c>
    </row>
    <row r="15168" spans="1:8" x14ac:dyDescent="0.2">
      <c r="A15168" s="5">
        <v>88391044</v>
      </c>
      <c r="B15168" s="5" t="s">
        <v>30074</v>
      </c>
      <c r="C15168" s="5" t="s">
        <v>30075</v>
      </c>
      <c r="D15168" s="2">
        <v>2706</v>
      </c>
      <c r="F15168" s="5">
        <v>923</v>
      </c>
      <c r="G15168" s="2" t="s">
        <v>3287</v>
      </c>
      <c r="H15168" s="2">
        <v>2925.2</v>
      </c>
    </row>
    <row r="15169" spans="1:8" x14ac:dyDescent="0.2">
      <c r="A15169" s="5">
        <v>88391074</v>
      </c>
      <c r="B15169" s="5" t="s">
        <v>30076</v>
      </c>
      <c r="C15169" s="5" t="s">
        <v>30077</v>
      </c>
      <c r="D15169" s="2">
        <v>1406</v>
      </c>
      <c r="F15169" s="5">
        <v>923</v>
      </c>
      <c r="G15169" s="2" t="s">
        <v>3287</v>
      </c>
      <c r="H15169" s="2">
        <v>1519.9</v>
      </c>
    </row>
    <row r="15170" spans="1:8" x14ac:dyDescent="0.2">
      <c r="A15170" s="5">
        <v>88391701</v>
      </c>
      <c r="B15170" s="5" t="s">
        <v>30078</v>
      </c>
      <c r="C15170" s="5" t="s">
        <v>30079</v>
      </c>
      <c r="D15170" s="2">
        <v>281</v>
      </c>
      <c r="E15170" s="8" t="s">
        <v>2700</v>
      </c>
      <c r="F15170" s="5">
        <v>392</v>
      </c>
      <c r="G15170" s="2" t="s">
        <v>3287</v>
      </c>
      <c r="H15170" s="2">
        <v>303.75</v>
      </c>
    </row>
    <row r="15171" spans="1:8" x14ac:dyDescent="0.2">
      <c r="A15171" s="5">
        <v>88391801</v>
      </c>
      <c r="B15171" s="5" t="s">
        <v>30080</v>
      </c>
      <c r="C15171" s="5" t="s">
        <v>30081</v>
      </c>
      <c r="D15171" s="2">
        <v>242</v>
      </c>
      <c r="E15171" s="8" t="s">
        <v>2700</v>
      </c>
      <c r="F15171" s="5">
        <v>392</v>
      </c>
      <c r="G15171" s="2" t="s">
        <v>3287</v>
      </c>
      <c r="H15171" s="2">
        <v>261.60000000000002</v>
      </c>
    </row>
    <row r="15172" spans="1:8" x14ac:dyDescent="0.2">
      <c r="A15172" s="5">
        <v>88391901</v>
      </c>
      <c r="B15172" s="5" t="s">
        <v>30082</v>
      </c>
      <c r="C15172" s="5" t="s">
        <v>30083</v>
      </c>
      <c r="D15172" s="2">
        <v>29.7</v>
      </c>
      <c r="E15172" s="8" t="s">
        <v>2700</v>
      </c>
      <c r="F15172" s="5">
        <v>392</v>
      </c>
      <c r="G15172" s="2" t="s">
        <v>3287</v>
      </c>
      <c r="H15172" s="2">
        <v>32.1</v>
      </c>
    </row>
    <row r="15173" spans="1:8" x14ac:dyDescent="0.2">
      <c r="A15173" s="5">
        <v>88392001</v>
      </c>
      <c r="B15173" s="5" t="s">
        <v>30084</v>
      </c>
      <c r="C15173" s="5" t="s">
        <v>30084</v>
      </c>
      <c r="D15173" s="2">
        <v>91.9</v>
      </c>
      <c r="E15173" s="8" t="s">
        <v>2700</v>
      </c>
      <c r="F15173" s="5">
        <v>392</v>
      </c>
      <c r="G15173" s="2" t="s">
        <v>3287</v>
      </c>
      <c r="H15173" s="2">
        <v>99.35</v>
      </c>
    </row>
    <row r="15174" spans="1:8" x14ac:dyDescent="0.2">
      <c r="A15174" s="5">
        <v>88406280</v>
      </c>
      <c r="B15174" s="5" t="s">
        <v>30085</v>
      </c>
      <c r="C15174" s="5" t="s">
        <v>30086</v>
      </c>
      <c r="D15174" s="2">
        <v>674</v>
      </c>
      <c r="E15174" s="8" t="s">
        <v>2699</v>
      </c>
      <c r="F15174" s="5">
        <v>160</v>
      </c>
      <c r="G15174" s="2" t="s">
        <v>3287</v>
      </c>
      <c r="H15174" s="2">
        <v>728.6</v>
      </c>
    </row>
    <row r="15175" spans="1:8" x14ac:dyDescent="0.2">
      <c r="A15175" s="5">
        <v>8841631</v>
      </c>
      <c r="B15175" s="5" t="s">
        <v>30087</v>
      </c>
      <c r="C15175" s="5" t="s">
        <v>30088</v>
      </c>
      <c r="D15175" s="2">
        <v>209</v>
      </c>
      <c r="E15175" s="8" t="s">
        <v>2699</v>
      </c>
      <c r="F15175" s="5">
        <v>807</v>
      </c>
      <c r="G15175" s="2" t="s">
        <v>3287</v>
      </c>
      <c r="H15175" s="2">
        <v>225.95</v>
      </c>
    </row>
    <row r="15176" spans="1:8" x14ac:dyDescent="0.2">
      <c r="A15176" s="5">
        <v>8841741</v>
      </c>
      <c r="B15176" s="5" t="s">
        <v>30089</v>
      </c>
      <c r="C15176" s="5" t="s">
        <v>608</v>
      </c>
      <c r="D15176" s="2">
        <v>55.7</v>
      </c>
      <c r="E15176" s="8" t="s">
        <v>2699</v>
      </c>
      <c r="F15176" s="5">
        <v>807</v>
      </c>
      <c r="G15176" s="2" t="s">
        <v>3287</v>
      </c>
      <c r="H15176" s="2">
        <v>60.2</v>
      </c>
    </row>
    <row r="15177" spans="1:8" x14ac:dyDescent="0.2">
      <c r="A15177" s="5">
        <v>8841842</v>
      </c>
      <c r="B15177" s="5" t="s">
        <v>30090</v>
      </c>
      <c r="C15177" s="5" t="s">
        <v>30091</v>
      </c>
      <c r="D15177" s="2">
        <v>46.3</v>
      </c>
      <c r="E15177" s="8" t="s">
        <v>2699</v>
      </c>
      <c r="F15177" s="5">
        <v>807</v>
      </c>
      <c r="G15177" s="2" t="s">
        <v>3287</v>
      </c>
      <c r="H15177" s="2">
        <v>50.05</v>
      </c>
    </row>
    <row r="15178" spans="1:8" x14ac:dyDescent="0.2">
      <c r="A15178" s="5">
        <v>8843080</v>
      </c>
      <c r="B15178" s="5" t="s">
        <v>30092</v>
      </c>
      <c r="C15178" s="5" t="s">
        <v>30093</v>
      </c>
      <c r="D15178" s="2">
        <v>145</v>
      </c>
      <c r="E15178" s="8" t="s">
        <v>2699</v>
      </c>
      <c r="F15178" s="5">
        <v>807</v>
      </c>
      <c r="G15178" s="2" t="s">
        <v>3287</v>
      </c>
      <c r="H15178" s="2">
        <v>156.75</v>
      </c>
    </row>
    <row r="15179" spans="1:8" x14ac:dyDescent="0.2">
      <c r="A15179" s="5">
        <v>88439402</v>
      </c>
      <c r="B15179" s="5" t="s">
        <v>777</v>
      </c>
      <c r="C15179" s="5" t="s">
        <v>778</v>
      </c>
      <c r="D15179" s="2">
        <v>117</v>
      </c>
      <c r="E15179" s="8" t="s">
        <v>2698</v>
      </c>
      <c r="F15179" s="5">
        <v>385</v>
      </c>
      <c r="G15179" s="2" t="s">
        <v>3287</v>
      </c>
      <c r="H15179" s="2">
        <v>126.5</v>
      </c>
    </row>
    <row r="15180" spans="1:8" x14ac:dyDescent="0.2">
      <c r="A15180" s="5">
        <v>88439403</v>
      </c>
      <c r="B15180" s="5" t="s">
        <v>779</v>
      </c>
      <c r="C15180" s="5" t="s">
        <v>780</v>
      </c>
      <c r="D15180" s="2">
        <v>117</v>
      </c>
      <c r="E15180" s="8" t="s">
        <v>2698</v>
      </c>
      <c r="F15180" s="5">
        <v>385</v>
      </c>
      <c r="G15180" s="2" t="s">
        <v>3287</v>
      </c>
      <c r="H15180" s="2">
        <v>126.5</v>
      </c>
    </row>
    <row r="15181" spans="1:8" x14ac:dyDescent="0.2">
      <c r="A15181" s="5">
        <v>88439404</v>
      </c>
      <c r="B15181" s="5" t="s">
        <v>781</v>
      </c>
      <c r="C15181" s="5" t="s">
        <v>782</v>
      </c>
      <c r="D15181" s="2">
        <v>117</v>
      </c>
      <c r="E15181" s="8" t="s">
        <v>2698</v>
      </c>
      <c r="F15181" s="5">
        <v>385</v>
      </c>
      <c r="G15181" s="2" t="s">
        <v>3287</v>
      </c>
      <c r="H15181" s="2">
        <v>126.5</v>
      </c>
    </row>
    <row r="15182" spans="1:8" x14ac:dyDescent="0.2">
      <c r="A15182" s="5">
        <v>88439405</v>
      </c>
      <c r="B15182" s="5" t="s">
        <v>783</v>
      </c>
      <c r="C15182" s="5" t="s">
        <v>784</v>
      </c>
      <c r="D15182" s="2">
        <v>117</v>
      </c>
      <c r="E15182" s="8" t="s">
        <v>2698</v>
      </c>
      <c r="F15182" s="5">
        <v>385</v>
      </c>
      <c r="G15182" s="2" t="s">
        <v>3287</v>
      </c>
      <c r="H15182" s="2">
        <v>126.5</v>
      </c>
    </row>
    <row r="15183" spans="1:8" x14ac:dyDescent="0.2">
      <c r="A15183" s="5">
        <v>88439406</v>
      </c>
      <c r="B15183" s="5" t="s">
        <v>785</v>
      </c>
      <c r="C15183" s="5" t="s">
        <v>786</v>
      </c>
      <c r="D15183" s="2">
        <v>117</v>
      </c>
      <c r="E15183" s="8" t="s">
        <v>2698</v>
      </c>
      <c r="F15183" s="5">
        <v>385</v>
      </c>
      <c r="G15183" s="2" t="s">
        <v>3287</v>
      </c>
      <c r="H15183" s="2">
        <v>126.5</v>
      </c>
    </row>
    <row r="15184" spans="1:8" x14ac:dyDescent="0.2">
      <c r="A15184" s="5">
        <v>88439407</v>
      </c>
      <c r="B15184" s="5" t="s">
        <v>787</v>
      </c>
      <c r="C15184" s="5" t="s">
        <v>788</v>
      </c>
      <c r="D15184" s="2">
        <v>117</v>
      </c>
      <c r="E15184" s="8" t="s">
        <v>2698</v>
      </c>
      <c r="F15184" s="5">
        <v>385</v>
      </c>
      <c r="G15184" s="2" t="s">
        <v>3287</v>
      </c>
      <c r="H15184" s="2">
        <v>126.5</v>
      </c>
    </row>
    <row r="15185" spans="1:8" x14ac:dyDescent="0.2">
      <c r="A15185" s="5">
        <v>88439408</v>
      </c>
      <c r="B15185" s="5" t="s">
        <v>789</v>
      </c>
      <c r="C15185" s="5" t="s">
        <v>790</v>
      </c>
      <c r="D15185" s="2">
        <v>117</v>
      </c>
      <c r="E15185" s="8" t="s">
        <v>2698</v>
      </c>
      <c r="F15185" s="5">
        <v>385</v>
      </c>
      <c r="G15185" s="2" t="s">
        <v>3287</v>
      </c>
      <c r="H15185" s="2">
        <v>126.5</v>
      </c>
    </row>
    <row r="15186" spans="1:8" x14ac:dyDescent="0.2">
      <c r="A15186" s="5">
        <v>88440401</v>
      </c>
      <c r="B15186" s="5" t="s">
        <v>30094</v>
      </c>
      <c r="C15186" s="5" t="s">
        <v>30095</v>
      </c>
      <c r="D15186" s="2">
        <v>18.899999999999999</v>
      </c>
      <c r="E15186" s="8" t="s">
        <v>2700</v>
      </c>
      <c r="F15186" s="5">
        <v>196</v>
      </c>
      <c r="G15186" s="2" t="s">
        <v>3287</v>
      </c>
      <c r="H15186" s="2">
        <v>20.45</v>
      </c>
    </row>
    <row r="15187" spans="1:8" x14ac:dyDescent="0.2">
      <c r="A15187" s="5">
        <v>88441285</v>
      </c>
      <c r="B15187" s="5" t="s">
        <v>30096</v>
      </c>
      <c r="C15187" s="5" t="s">
        <v>30097</v>
      </c>
      <c r="D15187" s="2">
        <v>1617</v>
      </c>
      <c r="E15187" s="8" t="s">
        <v>2699</v>
      </c>
      <c r="F15187" s="5">
        <v>220</v>
      </c>
      <c r="G15187" s="2" t="s">
        <v>3583</v>
      </c>
      <c r="H15187" s="2">
        <v>1748</v>
      </c>
    </row>
    <row r="15188" spans="1:8" x14ac:dyDescent="0.2">
      <c r="A15188" s="5">
        <v>88442501</v>
      </c>
      <c r="B15188" s="5" t="s">
        <v>791</v>
      </c>
      <c r="C15188" s="5" t="s">
        <v>792</v>
      </c>
      <c r="D15188" s="2">
        <v>125</v>
      </c>
      <c r="E15188" s="8" t="s">
        <v>2698</v>
      </c>
      <c r="F15188" s="5">
        <v>385</v>
      </c>
      <c r="G15188" s="2" t="s">
        <v>3287</v>
      </c>
      <c r="H15188" s="2">
        <v>135.15</v>
      </c>
    </row>
    <row r="15189" spans="1:8" x14ac:dyDescent="0.2">
      <c r="A15189" s="5">
        <v>88442502</v>
      </c>
      <c r="B15189" s="5" t="s">
        <v>793</v>
      </c>
      <c r="C15189" s="5" t="s">
        <v>794</v>
      </c>
      <c r="D15189" s="2">
        <v>125</v>
      </c>
      <c r="E15189" s="8" t="s">
        <v>2698</v>
      </c>
      <c r="F15189" s="5">
        <v>385</v>
      </c>
      <c r="G15189" s="2" t="s">
        <v>3287</v>
      </c>
      <c r="H15189" s="2">
        <v>135.15</v>
      </c>
    </row>
    <row r="15190" spans="1:8" x14ac:dyDescent="0.2">
      <c r="A15190" s="5">
        <v>88442503</v>
      </c>
      <c r="B15190" s="5" t="s">
        <v>795</v>
      </c>
      <c r="C15190" s="5" t="s">
        <v>796</v>
      </c>
      <c r="D15190" s="2">
        <v>125</v>
      </c>
      <c r="E15190" s="8" t="s">
        <v>2698</v>
      </c>
      <c r="F15190" s="5">
        <v>385</v>
      </c>
      <c r="G15190" s="2" t="s">
        <v>3287</v>
      </c>
      <c r="H15190" s="2">
        <v>135.15</v>
      </c>
    </row>
    <row r="15191" spans="1:8" x14ac:dyDescent="0.2">
      <c r="A15191" s="5">
        <v>88442504</v>
      </c>
      <c r="B15191" s="5" t="s">
        <v>797</v>
      </c>
      <c r="C15191" s="5" t="s">
        <v>798</v>
      </c>
      <c r="D15191" s="2">
        <v>125</v>
      </c>
      <c r="E15191" s="8" t="s">
        <v>2698</v>
      </c>
      <c r="F15191" s="5">
        <v>385</v>
      </c>
      <c r="G15191" s="2" t="s">
        <v>3287</v>
      </c>
      <c r="H15191" s="2">
        <v>135.15</v>
      </c>
    </row>
    <row r="15192" spans="1:8" x14ac:dyDescent="0.2">
      <c r="A15192" s="5">
        <v>88442505</v>
      </c>
      <c r="B15192" s="5" t="s">
        <v>799</v>
      </c>
      <c r="C15192" s="5" t="s">
        <v>800</v>
      </c>
      <c r="D15192" s="2">
        <v>125</v>
      </c>
      <c r="E15192" s="8" t="s">
        <v>2698</v>
      </c>
      <c r="F15192" s="5">
        <v>385</v>
      </c>
      <c r="G15192" s="2" t="s">
        <v>3287</v>
      </c>
      <c r="H15192" s="2">
        <v>135.15</v>
      </c>
    </row>
    <row r="15193" spans="1:8" x14ac:dyDescent="0.2">
      <c r="A15193" s="5">
        <v>88442506</v>
      </c>
      <c r="B15193" s="5" t="s">
        <v>801</v>
      </c>
      <c r="C15193" s="5" t="s">
        <v>802</v>
      </c>
      <c r="D15193" s="2">
        <v>125</v>
      </c>
      <c r="E15193" s="8" t="s">
        <v>2698</v>
      </c>
      <c r="F15193" s="5">
        <v>385</v>
      </c>
      <c r="G15193" s="2" t="s">
        <v>3287</v>
      </c>
      <c r="H15193" s="2">
        <v>135.15</v>
      </c>
    </row>
    <row r="15194" spans="1:8" x14ac:dyDescent="0.2">
      <c r="A15194" s="5">
        <v>88443801</v>
      </c>
      <c r="B15194" s="5" t="s">
        <v>848</v>
      </c>
      <c r="C15194" s="5" t="s">
        <v>849</v>
      </c>
      <c r="D15194" s="2">
        <v>125</v>
      </c>
      <c r="E15194" s="8" t="s">
        <v>2698</v>
      </c>
      <c r="F15194" s="5">
        <v>385</v>
      </c>
      <c r="G15194" s="2" t="s">
        <v>3287</v>
      </c>
      <c r="H15194" s="2">
        <v>135.15</v>
      </c>
    </row>
    <row r="15195" spans="1:8" x14ac:dyDescent="0.2">
      <c r="A15195" s="5">
        <v>88443802</v>
      </c>
      <c r="B15195" s="5" t="s">
        <v>850</v>
      </c>
      <c r="C15195" s="5" t="s">
        <v>851</v>
      </c>
      <c r="D15195" s="2">
        <v>125</v>
      </c>
      <c r="E15195" s="8" t="s">
        <v>2698</v>
      </c>
      <c r="F15195" s="5">
        <v>385</v>
      </c>
      <c r="G15195" s="2" t="s">
        <v>3287</v>
      </c>
      <c r="H15195" s="2">
        <v>135.15</v>
      </c>
    </row>
    <row r="15196" spans="1:8" x14ac:dyDescent="0.2">
      <c r="A15196" s="5">
        <v>88443803</v>
      </c>
      <c r="B15196" s="5" t="s">
        <v>852</v>
      </c>
      <c r="C15196" s="5" t="s">
        <v>853</v>
      </c>
      <c r="D15196" s="2">
        <v>125</v>
      </c>
      <c r="E15196" s="8" t="s">
        <v>2698</v>
      </c>
      <c r="F15196" s="5">
        <v>385</v>
      </c>
      <c r="G15196" s="2" t="s">
        <v>3287</v>
      </c>
      <c r="H15196" s="2">
        <v>135.15</v>
      </c>
    </row>
    <row r="15197" spans="1:8" x14ac:dyDescent="0.2">
      <c r="A15197" s="5">
        <v>88443804</v>
      </c>
      <c r="B15197" s="5" t="s">
        <v>854</v>
      </c>
      <c r="C15197" s="5" t="s">
        <v>855</v>
      </c>
      <c r="D15197" s="2">
        <v>125</v>
      </c>
      <c r="E15197" s="8" t="s">
        <v>2698</v>
      </c>
      <c r="F15197" s="5">
        <v>385</v>
      </c>
      <c r="G15197" s="2" t="s">
        <v>3287</v>
      </c>
      <c r="H15197" s="2">
        <v>135.15</v>
      </c>
    </row>
    <row r="15198" spans="1:8" x14ac:dyDescent="0.2">
      <c r="A15198" s="5">
        <v>88443805</v>
      </c>
      <c r="B15198" s="5" t="s">
        <v>856</v>
      </c>
      <c r="C15198" s="5" t="s">
        <v>857</v>
      </c>
      <c r="D15198" s="2">
        <v>125</v>
      </c>
      <c r="E15198" s="8" t="s">
        <v>2698</v>
      </c>
      <c r="F15198" s="5">
        <v>385</v>
      </c>
      <c r="G15198" s="2" t="s">
        <v>3287</v>
      </c>
      <c r="H15198" s="2">
        <v>135.15</v>
      </c>
    </row>
    <row r="15199" spans="1:8" x14ac:dyDescent="0.2">
      <c r="A15199" s="5">
        <v>88443806</v>
      </c>
      <c r="B15199" s="5" t="s">
        <v>858</v>
      </c>
      <c r="C15199" s="5" t="s">
        <v>859</v>
      </c>
      <c r="D15199" s="2">
        <v>125</v>
      </c>
      <c r="E15199" s="8" t="s">
        <v>2698</v>
      </c>
      <c r="F15199" s="5">
        <v>385</v>
      </c>
      <c r="G15199" s="2" t="s">
        <v>3287</v>
      </c>
      <c r="H15199" s="2">
        <v>135.15</v>
      </c>
    </row>
    <row r="15200" spans="1:8" x14ac:dyDescent="0.2">
      <c r="A15200" s="5">
        <v>88444001</v>
      </c>
      <c r="B15200" s="5" t="s">
        <v>803</v>
      </c>
      <c r="C15200" s="5" t="s">
        <v>804</v>
      </c>
      <c r="D15200" s="2">
        <v>124</v>
      </c>
      <c r="E15200" s="8" t="s">
        <v>2698</v>
      </c>
      <c r="F15200" s="5">
        <v>385</v>
      </c>
      <c r="G15200" s="2" t="s">
        <v>3287</v>
      </c>
      <c r="H15200" s="2">
        <v>134.05000000000001</v>
      </c>
    </row>
    <row r="15201" spans="1:8" x14ac:dyDescent="0.2">
      <c r="A15201" s="5">
        <v>88444002</v>
      </c>
      <c r="B15201" s="5" t="s">
        <v>805</v>
      </c>
      <c r="C15201" s="5" t="s">
        <v>806</v>
      </c>
      <c r="D15201" s="2">
        <v>124</v>
      </c>
      <c r="E15201" s="8" t="s">
        <v>2698</v>
      </c>
      <c r="F15201" s="5">
        <v>385</v>
      </c>
      <c r="G15201" s="2" t="s">
        <v>3287</v>
      </c>
      <c r="H15201" s="2">
        <v>134.05000000000001</v>
      </c>
    </row>
    <row r="15202" spans="1:8" x14ac:dyDescent="0.2">
      <c r="A15202" s="5">
        <v>88444003</v>
      </c>
      <c r="B15202" s="5" t="s">
        <v>807</v>
      </c>
      <c r="C15202" s="5" t="s">
        <v>808</v>
      </c>
      <c r="D15202" s="2">
        <v>124</v>
      </c>
      <c r="E15202" s="8" t="s">
        <v>2698</v>
      </c>
      <c r="F15202" s="5">
        <v>385</v>
      </c>
      <c r="G15202" s="2" t="s">
        <v>3287</v>
      </c>
      <c r="H15202" s="2">
        <v>134.05000000000001</v>
      </c>
    </row>
    <row r="15203" spans="1:8" x14ac:dyDescent="0.2">
      <c r="A15203" s="5">
        <v>88444004</v>
      </c>
      <c r="B15203" s="5" t="s">
        <v>809</v>
      </c>
      <c r="C15203" s="5" t="s">
        <v>810</v>
      </c>
      <c r="D15203" s="2">
        <v>124</v>
      </c>
      <c r="E15203" s="8" t="s">
        <v>2698</v>
      </c>
      <c r="F15203" s="5">
        <v>385</v>
      </c>
      <c r="G15203" s="2" t="s">
        <v>3287</v>
      </c>
      <c r="H15203" s="2">
        <v>134.05000000000001</v>
      </c>
    </row>
    <row r="15204" spans="1:8" x14ac:dyDescent="0.2">
      <c r="A15204" s="5">
        <v>88444005</v>
      </c>
      <c r="B15204" s="5" t="s">
        <v>811</v>
      </c>
      <c r="C15204" s="5" t="s">
        <v>812</v>
      </c>
      <c r="D15204" s="2">
        <v>124</v>
      </c>
      <c r="E15204" s="8" t="s">
        <v>2698</v>
      </c>
      <c r="F15204" s="5">
        <v>385</v>
      </c>
      <c r="G15204" s="2" t="s">
        <v>3287</v>
      </c>
      <c r="H15204" s="2">
        <v>134.05000000000001</v>
      </c>
    </row>
    <row r="15205" spans="1:8" x14ac:dyDescent="0.2">
      <c r="A15205" s="5">
        <v>88444006</v>
      </c>
      <c r="B15205" s="5" t="s">
        <v>813</v>
      </c>
      <c r="C15205" s="5" t="s">
        <v>814</v>
      </c>
      <c r="D15205" s="2">
        <v>124</v>
      </c>
      <c r="E15205" s="8" t="s">
        <v>2698</v>
      </c>
      <c r="F15205" s="5">
        <v>385</v>
      </c>
      <c r="G15205" s="2" t="s">
        <v>3287</v>
      </c>
      <c r="H15205" s="2">
        <v>134.05000000000001</v>
      </c>
    </row>
    <row r="15206" spans="1:8" x14ac:dyDescent="0.2">
      <c r="A15206" s="5">
        <v>88444201</v>
      </c>
      <c r="B15206" s="5" t="s">
        <v>860</v>
      </c>
      <c r="C15206" s="5" t="s">
        <v>861</v>
      </c>
      <c r="D15206" s="2">
        <v>199</v>
      </c>
      <c r="E15206" s="8" t="s">
        <v>2698</v>
      </c>
      <c r="F15206" s="5">
        <v>385</v>
      </c>
      <c r="G15206" s="2" t="s">
        <v>3287</v>
      </c>
      <c r="H15206" s="2">
        <v>215.1</v>
      </c>
    </row>
    <row r="15207" spans="1:8" x14ac:dyDescent="0.2">
      <c r="A15207" s="5">
        <v>88444202</v>
      </c>
      <c r="B15207" s="5" t="s">
        <v>862</v>
      </c>
      <c r="C15207" s="5" t="s">
        <v>863</v>
      </c>
      <c r="D15207" s="2">
        <v>199</v>
      </c>
      <c r="E15207" s="8" t="s">
        <v>2698</v>
      </c>
      <c r="F15207" s="5">
        <v>385</v>
      </c>
      <c r="G15207" s="2" t="s">
        <v>3287</v>
      </c>
      <c r="H15207" s="2">
        <v>215.1</v>
      </c>
    </row>
    <row r="15208" spans="1:8" x14ac:dyDescent="0.2">
      <c r="A15208" s="5">
        <v>88444203</v>
      </c>
      <c r="B15208" s="5" t="s">
        <v>864</v>
      </c>
      <c r="C15208" s="5" t="s">
        <v>865</v>
      </c>
      <c r="D15208" s="2">
        <v>199</v>
      </c>
      <c r="E15208" s="8" t="s">
        <v>2698</v>
      </c>
      <c r="F15208" s="5">
        <v>385</v>
      </c>
      <c r="G15208" s="2" t="s">
        <v>3287</v>
      </c>
      <c r="H15208" s="2">
        <v>215.1</v>
      </c>
    </row>
    <row r="15209" spans="1:8" x14ac:dyDescent="0.2">
      <c r="A15209" s="5">
        <v>88444204</v>
      </c>
      <c r="B15209" s="5" t="s">
        <v>866</v>
      </c>
      <c r="C15209" s="5" t="s">
        <v>867</v>
      </c>
      <c r="D15209" s="2">
        <v>199</v>
      </c>
      <c r="E15209" s="8" t="s">
        <v>2698</v>
      </c>
      <c r="F15209" s="5">
        <v>385</v>
      </c>
      <c r="G15209" s="2" t="s">
        <v>3287</v>
      </c>
      <c r="H15209" s="2">
        <v>215.1</v>
      </c>
    </row>
    <row r="15210" spans="1:8" x14ac:dyDescent="0.2">
      <c r="A15210" s="5">
        <v>88444205</v>
      </c>
      <c r="B15210" s="5" t="s">
        <v>868</v>
      </c>
      <c r="C15210" s="5" t="s">
        <v>869</v>
      </c>
      <c r="D15210" s="2">
        <v>199</v>
      </c>
      <c r="E15210" s="8" t="s">
        <v>2698</v>
      </c>
      <c r="F15210" s="5">
        <v>385</v>
      </c>
      <c r="G15210" s="2" t="s">
        <v>3287</v>
      </c>
      <c r="H15210" s="2">
        <v>215.1</v>
      </c>
    </row>
    <row r="15211" spans="1:8" x14ac:dyDescent="0.2">
      <c r="A15211" s="5">
        <v>88444206</v>
      </c>
      <c r="B15211" s="5" t="s">
        <v>870</v>
      </c>
      <c r="C15211" s="5" t="s">
        <v>871</v>
      </c>
      <c r="D15211" s="2">
        <v>199</v>
      </c>
      <c r="E15211" s="8" t="s">
        <v>2698</v>
      </c>
      <c r="F15211" s="5">
        <v>385</v>
      </c>
      <c r="G15211" s="2" t="s">
        <v>3287</v>
      </c>
      <c r="H15211" s="2">
        <v>215.1</v>
      </c>
    </row>
    <row r="15212" spans="1:8" x14ac:dyDescent="0.2">
      <c r="A15212" s="5">
        <v>88444301</v>
      </c>
      <c r="B15212" s="5" t="s">
        <v>815</v>
      </c>
      <c r="C15212" s="5" t="s">
        <v>816</v>
      </c>
      <c r="D15212" s="2">
        <v>117</v>
      </c>
      <c r="E15212" s="8" t="s">
        <v>2698</v>
      </c>
      <c r="F15212" s="5">
        <v>385</v>
      </c>
      <c r="G15212" s="2" t="s">
        <v>3287</v>
      </c>
      <c r="H15212" s="2">
        <v>126.5</v>
      </c>
    </row>
    <row r="15213" spans="1:8" x14ac:dyDescent="0.2">
      <c r="A15213" s="5">
        <v>88444302</v>
      </c>
      <c r="B15213" s="5" t="s">
        <v>817</v>
      </c>
      <c r="C15213" s="5" t="s">
        <v>818</v>
      </c>
      <c r="D15213" s="2">
        <v>117</v>
      </c>
      <c r="E15213" s="8" t="s">
        <v>2698</v>
      </c>
      <c r="F15213" s="5">
        <v>385</v>
      </c>
      <c r="G15213" s="2" t="s">
        <v>3287</v>
      </c>
      <c r="H15213" s="2">
        <v>126.5</v>
      </c>
    </row>
    <row r="15214" spans="1:8" x14ac:dyDescent="0.2">
      <c r="A15214" s="5">
        <v>88444303</v>
      </c>
      <c r="B15214" s="5" t="s">
        <v>819</v>
      </c>
      <c r="C15214" s="5" t="s">
        <v>820</v>
      </c>
      <c r="D15214" s="2">
        <v>117</v>
      </c>
      <c r="E15214" s="8" t="s">
        <v>2698</v>
      </c>
      <c r="F15214" s="5">
        <v>385</v>
      </c>
      <c r="G15214" s="2" t="s">
        <v>3287</v>
      </c>
      <c r="H15214" s="2">
        <v>126.5</v>
      </c>
    </row>
    <row r="15215" spans="1:8" x14ac:dyDescent="0.2">
      <c r="A15215" s="5">
        <v>88444304</v>
      </c>
      <c r="B15215" s="5" t="s">
        <v>821</v>
      </c>
      <c r="C15215" s="5" t="s">
        <v>822</v>
      </c>
      <c r="D15215" s="2">
        <v>117</v>
      </c>
      <c r="E15215" s="8" t="s">
        <v>2698</v>
      </c>
      <c r="F15215" s="5">
        <v>385</v>
      </c>
      <c r="G15215" s="2" t="s">
        <v>3287</v>
      </c>
      <c r="H15215" s="2">
        <v>126.5</v>
      </c>
    </row>
    <row r="15216" spans="1:8" x14ac:dyDescent="0.2">
      <c r="A15216" s="5">
        <v>88444305</v>
      </c>
      <c r="B15216" s="5" t="s">
        <v>823</v>
      </c>
      <c r="C15216" s="5" t="s">
        <v>824</v>
      </c>
      <c r="D15216" s="2">
        <v>117</v>
      </c>
      <c r="E15216" s="8" t="s">
        <v>2698</v>
      </c>
      <c r="F15216" s="5">
        <v>385</v>
      </c>
      <c r="G15216" s="2" t="s">
        <v>3287</v>
      </c>
      <c r="H15216" s="2">
        <v>126.5</v>
      </c>
    </row>
    <row r="15217" spans="1:8" x14ac:dyDescent="0.2">
      <c r="A15217" s="5">
        <v>88444306</v>
      </c>
      <c r="B15217" s="5" t="s">
        <v>825</v>
      </c>
      <c r="C15217" s="5" t="s">
        <v>826</v>
      </c>
      <c r="D15217" s="2">
        <v>117</v>
      </c>
      <c r="E15217" s="8" t="s">
        <v>2698</v>
      </c>
      <c r="F15217" s="5">
        <v>385</v>
      </c>
      <c r="G15217" s="2" t="s">
        <v>3287</v>
      </c>
      <c r="H15217" s="2">
        <v>126.5</v>
      </c>
    </row>
    <row r="15218" spans="1:8" x14ac:dyDescent="0.2">
      <c r="A15218" s="5">
        <v>88444307</v>
      </c>
      <c r="B15218" s="5" t="s">
        <v>827</v>
      </c>
      <c r="C15218" s="5" t="s">
        <v>828</v>
      </c>
      <c r="D15218" s="2">
        <v>117</v>
      </c>
      <c r="E15218" s="8" t="s">
        <v>2698</v>
      </c>
      <c r="F15218" s="5">
        <v>385</v>
      </c>
      <c r="G15218" s="2" t="s">
        <v>3287</v>
      </c>
      <c r="H15218" s="2">
        <v>126.5</v>
      </c>
    </row>
    <row r="15219" spans="1:8" x14ac:dyDescent="0.2">
      <c r="A15219" s="5">
        <v>88449601</v>
      </c>
      <c r="B15219" s="5" t="s">
        <v>30098</v>
      </c>
      <c r="C15219" s="5" t="s">
        <v>30099</v>
      </c>
      <c r="D15219" s="2">
        <v>3196</v>
      </c>
      <c r="E15219" s="8" t="s">
        <v>2700</v>
      </c>
      <c r="F15219" s="5">
        <v>599</v>
      </c>
      <c r="G15219" s="2" t="s">
        <v>3287</v>
      </c>
      <c r="H15219" s="2">
        <v>3454.9</v>
      </c>
    </row>
    <row r="15220" spans="1:8" x14ac:dyDescent="0.2">
      <c r="A15220" s="5">
        <v>88449701</v>
      </c>
      <c r="B15220" s="5" t="s">
        <v>30100</v>
      </c>
      <c r="C15220" s="5" t="s">
        <v>30101</v>
      </c>
      <c r="D15220" s="2">
        <v>1255</v>
      </c>
      <c r="E15220" s="8" t="s">
        <v>2700</v>
      </c>
      <c r="F15220" s="5">
        <v>599</v>
      </c>
      <c r="G15220" s="2" t="s">
        <v>3287</v>
      </c>
      <c r="H15220" s="2">
        <v>1356.65</v>
      </c>
    </row>
    <row r="15221" spans="1:8" x14ac:dyDescent="0.2">
      <c r="A15221" s="5">
        <v>88449801</v>
      </c>
      <c r="B15221" s="5" t="s">
        <v>30102</v>
      </c>
      <c r="C15221" s="5" t="s">
        <v>30103</v>
      </c>
      <c r="D15221" s="2">
        <v>141</v>
      </c>
      <c r="E15221" s="8" t="s">
        <v>2700</v>
      </c>
      <c r="F15221" s="5">
        <v>599</v>
      </c>
      <c r="G15221" s="2" t="s">
        <v>3287</v>
      </c>
      <c r="H15221" s="2">
        <v>152.4</v>
      </c>
    </row>
    <row r="15222" spans="1:8" x14ac:dyDescent="0.2">
      <c r="A15222" s="5">
        <v>88449901</v>
      </c>
      <c r="B15222" s="5" t="s">
        <v>30104</v>
      </c>
      <c r="C15222" s="5" t="s">
        <v>30105</v>
      </c>
      <c r="D15222" s="2">
        <v>799</v>
      </c>
      <c r="E15222" s="8" t="s">
        <v>2700</v>
      </c>
      <c r="F15222" s="5">
        <v>599</v>
      </c>
      <c r="G15222" s="2" t="s">
        <v>3287</v>
      </c>
      <c r="H15222" s="2">
        <v>863.7</v>
      </c>
    </row>
    <row r="15223" spans="1:8" x14ac:dyDescent="0.2">
      <c r="A15223" s="5">
        <v>88450001</v>
      </c>
      <c r="B15223" s="5" t="s">
        <v>30106</v>
      </c>
      <c r="C15223" s="5" t="s">
        <v>30107</v>
      </c>
      <c r="D15223" s="2">
        <v>1235</v>
      </c>
      <c r="E15223" s="8" t="s">
        <v>2700</v>
      </c>
      <c r="F15223" s="5">
        <v>599</v>
      </c>
      <c r="G15223" s="2" t="s">
        <v>3287</v>
      </c>
      <c r="H15223" s="2">
        <v>1335.05</v>
      </c>
    </row>
    <row r="15224" spans="1:8" x14ac:dyDescent="0.2">
      <c r="A15224" s="5">
        <v>88450101</v>
      </c>
      <c r="B15224" s="5" t="s">
        <v>30108</v>
      </c>
      <c r="C15224" s="5" t="s">
        <v>30109</v>
      </c>
      <c r="D15224" s="2">
        <v>48.2</v>
      </c>
      <c r="E15224" s="8" t="s">
        <v>2700</v>
      </c>
      <c r="F15224" s="5">
        <v>599</v>
      </c>
      <c r="G15224" s="2" t="s">
        <v>3287</v>
      </c>
      <c r="H15224" s="2">
        <v>52.1</v>
      </c>
    </row>
    <row r="15225" spans="1:8" x14ac:dyDescent="0.2">
      <c r="A15225" s="5">
        <v>88450201</v>
      </c>
      <c r="B15225" s="5" t="s">
        <v>30110</v>
      </c>
      <c r="C15225" s="5" t="s">
        <v>30111</v>
      </c>
      <c r="D15225" s="2">
        <v>162</v>
      </c>
      <c r="E15225" s="8" t="s">
        <v>2700</v>
      </c>
      <c r="F15225" s="5">
        <v>599</v>
      </c>
      <c r="G15225" s="2" t="s">
        <v>3287</v>
      </c>
      <c r="H15225" s="2">
        <v>175.1</v>
      </c>
    </row>
    <row r="15226" spans="1:8" x14ac:dyDescent="0.2">
      <c r="A15226" s="5">
        <v>88455601</v>
      </c>
      <c r="B15226" s="5" t="s">
        <v>30112</v>
      </c>
      <c r="C15226" s="5" t="s">
        <v>30113</v>
      </c>
      <c r="D15226" s="2">
        <v>9.1</v>
      </c>
      <c r="E15226" s="8" t="s">
        <v>2700</v>
      </c>
      <c r="F15226" s="5">
        <v>196</v>
      </c>
      <c r="G15226" s="2" t="s">
        <v>3287</v>
      </c>
      <c r="H15226" s="2">
        <v>9.85</v>
      </c>
    </row>
    <row r="15227" spans="1:8" x14ac:dyDescent="0.2">
      <c r="A15227" s="5">
        <v>88455981</v>
      </c>
      <c r="B15227" s="5" t="s">
        <v>30114</v>
      </c>
      <c r="C15227" s="5" t="s">
        <v>30115</v>
      </c>
      <c r="D15227" s="2">
        <v>51.8</v>
      </c>
      <c r="E15227" s="8" t="s">
        <v>2700</v>
      </c>
      <c r="F15227" s="5">
        <v>392</v>
      </c>
      <c r="G15227" s="2" t="s">
        <v>3583</v>
      </c>
      <c r="H15227" s="2">
        <v>56</v>
      </c>
    </row>
    <row r="15228" spans="1:8" x14ac:dyDescent="0.2">
      <c r="A15228" s="5">
        <v>88471001</v>
      </c>
      <c r="B15228" s="5" t="s">
        <v>30116</v>
      </c>
      <c r="C15228" s="5" t="s">
        <v>30117</v>
      </c>
      <c r="D15228" s="2">
        <v>45.7</v>
      </c>
      <c r="E15228" s="8" t="s">
        <v>2700</v>
      </c>
      <c r="F15228" s="5">
        <v>196</v>
      </c>
      <c r="G15228" s="2" t="s">
        <v>3287</v>
      </c>
      <c r="H15228" s="2">
        <v>49.4</v>
      </c>
    </row>
    <row r="15229" spans="1:8" x14ac:dyDescent="0.2">
      <c r="A15229" s="5">
        <v>88471306</v>
      </c>
      <c r="B15229" s="5" t="s">
        <v>1569</v>
      </c>
      <c r="C15229" s="5" t="s">
        <v>1570</v>
      </c>
      <c r="D15229" s="2">
        <v>137</v>
      </c>
      <c r="E15229" s="8" t="s">
        <v>2699</v>
      </c>
      <c r="F15229" s="5">
        <v>330</v>
      </c>
      <c r="G15229" s="2" t="s">
        <v>3287</v>
      </c>
      <c r="H15229" s="2">
        <v>148.1</v>
      </c>
    </row>
    <row r="15230" spans="1:8" x14ac:dyDescent="0.2">
      <c r="A15230" s="5">
        <v>88471380</v>
      </c>
      <c r="B15230" s="5" t="s">
        <v>1053</v>
      </c>
      <c r="C15230" s="5" t="s">
        <v>1054</v>
      </c>
      <c r="D15230" s="2">
        <v>490</v>
      </c>
      <c r="E15230" s="8" t="s">
        <v>2700</v>
      </c>
      <c r="F15230" s="5">
        <v>330</v>
      </c>
      <c r="G15230" s="2" t="s">
        <v>3583</v>
      </c>
      <c r="H15230" s="2">
        <v>529.70000000000005</v>
      </c>
    </row>
    <row r="15231" spans="1:8" x14ac:dyDescent="0.2">
      <c r="A15231" s="5">
        <v>88477480</v>
      </c>
      <c r="B15231" s="5" t="s">
        <v>30118</v>
      </c>
      <c r="C15231" s="5" t="s">
        <v>30119</v>
      </c>
      <c r="D15231" s="2">
        <v>247</v>
      </c>
      <c r="E15231" s="8" t="s">
        <v>2700</v>
      </c>
      <c r="F15231" s="5">
        <v>194</v>
      </c>
      <c r="G15231" s="2" t="s">
        <v>3287</v>
      </c>
      <c r="H15231" s="2">
        <v>267</v>
      </c>
    </row>
    <row r="15232" spans="1:8" x14ac:dyDescent="0.2">
      <c r="A15232" s="5">
        <v>88483701</v>
      </c>
      <c r="B15232" s="5" t="s">
        <v>30120</v>
      </c>
      <c r="C15232" s="5" t="s">
        <v>30121</v>
      </c>
      <c r="D15232" s="2">
        <v>8</v>
      </c>
      <c r="E15232" s="8" t="s">
        <v>2700</v>
      </c>
      <c r="F15232" s="5">
        <v>196</v>
      </c>
      <c r="G15232" s="2" t="s">
        <v>3287</v>
      </c>
      <c r="H15232" s="2">
        <v>8.65</v>
      </c>
    </row>
    <row r="15233" spans="1:8" x14ac:dyDescent="0.2">
      <c r="A15233" s="5">
        <v>88493601</v>
      </c>
      <c r="B15233" s="5" t="s">
        <v>30122</v>
      </c>
      <c r="C15233" s="5" t="s">
        <v>30123</v>
      </c>
      <c r="D15233" s="2">
        <v>34.700000000000003</v>
      </c>
      <c r="E15233" s="8" t="s">
        <v>2700</v>
      </c>
      <c r="F15233" s="5">
        <v>392</v>
      </c>
      <c r="G15233" s="2" t="s">
        <v>3287</v>
      </c>
      <c r="H15233" s="2">
        <v>37.5</v>
      </c>
    </row>
    <row r="15234" spans="1:8" x14ac:dyDescent="0.2">
      <c r="A15234" s="5">
        <v>88493701</v>
      </c>
      <c r="B15234" s="5" t="s">
        <v>30124</v>
      </c>
      <c r="C15234" s="5" t="s">
        <v>30125</v>
      </c>
      <c r="D15234" s="2">
        <v>228</v>
      </c>
      <c r="E15234" s="8" t="s">
        <v>2700</v>
      </c>
      <c r="F15234" s="5">
        <v>392</v>
      </c>
      <c r="G15234" s="2" t="s">
        <v>3287</v>
      </c>
      <c r="H15234" s="2">
        <v>246.45</v>
      </c>
    </row>
    <row r="15235" spans="1:8" x14ac:dyDescent="0.2">
      <c r="A15235" s="5">
        <v>88493801</v>
      </c>
      <c r="B15235" s="5" t="s">
        <v>30126</v>
      </c>
      <c r="C15235" s="5" t="s">
        <v>30127</v>
      </c>
      <c r="D15235" s="2">
        <v>541</v>
      </c>
      <c r="E15235" s="8" t="s">
        <v>2700</v>
      </c>
      <c r="F15235" s="5">
        <v>392</v>
      </c>
      <c r="G15235" s="2" t="s">
        <v>3287</v>
      </c>
      <c r="H15235" s="2">
        <v>584.79999999999995</v>
      </c>
    </row>
    <row r="15236" spans="1:8" x14ac:dyDescent="0.2">
      <c r="A15236" s="5">
        <v>88493901</v>
      </c>
      <c r="B15236" s="5" t="s">
        <v>30128</v>
      </c>
      <c r="C15236" s="5" t="s">
        <v>30129</v>
      </c>
      <c r="D15236" s="2">
        <v>632</v>
      </c>
      <c r="E15236" s="8" t="s">
        <v>2700</v>
      </c>
      <c r="F15236" s="5">
        <v>392</v>
      </c>
      <c r="G15236" s="2" t="s">
        <v>3287</v>
      </c>
      <c r="H15236" s="2">
        <v>683.2</v>
      </c>
    </row>
    <row r="15237" spans="1:8" x14ac:dyDescent="0.2">
      <c r="A15237" s="5">
        <v>88499001</v>
      </c>
      <c r="B15237" s="5" t="s">
        <v>30130</v>
      </c>
      <c r="C15237" s="5" t="s">
        <v>30131</v>
      </c>
      <c r="D15237" s="2">
        <v>55.2</v>
      </c>
      <c r="E15237" s="8" t="s">
        <v>2700</v>
      </c>
      <c r="F15237" s="5">
        <v>596</v>
      </c>
      <c r="G15237" s="2" t="s">
        <v>3287</v>
      </c>
      <c r="H15237" s="2">
        <v>59.65</v>
      </c>
    </row>
    <row r="15238" spans="1:8" x14ac:dyDescent="0.2">
      <c r="A15238" s="5">
        <v>88499101</v>
      </c>
      <c r="B15238" s="5" t="s">
        <v>30132</v>
      </c>
      <c r="C15238" s="5" t="s">
        <v>30133</v>
      </c>
      <c r="D15238" s="2">
        <v>74.099999999999994</v>
      </c>
      <c r="E15238" s="8" t="s">
        <v>2700</v>
      </c>
      <c r="F15238" s="5">
        <v>596</v>
      </c>
      <c r="G15238" s="2" t="s">
        <v>3287</v>
      </c>
      <c r="H15238" s="2">
        <v>80.099999999999994</v>
      </c>
    </row>
    <row r="15239" spans="1:8" x14ac:dyDescent="0.2">
      <c r="A15239" s="5">
        <v>88499401</v>
      </c>
      <c r="B15239" s="5" t="s">
        <v>30134</v>
      </c>
      <c r="C15239" s="5" t="s">
        <v>30135</v>
      </c>
      <c r="D15239" s="2">
        <v>4.4000000000000004</v>
      </c>
      <c r="E15239" s="8" t="s">
        <v>2700</v>
      </c>
      <c r="F15239" s="5">
        <v>196</v>
      </c>
      <c r="G15239" s="2" t="s">
        <v>3287</v>
      </c>
      <c r="H15239" s="2">
        <v>4.75</v>
      </c>
    </row>
    <row r="15240" spans="1:8" x14ac:dyDescent="0.2">
      <c r="A15240" s="5">
        <v>88500</v>
      </c>
      <c r="B15240" s="5" t="s">
        <v>30136</v>
      </c>
      <c r="C15240" s="5" t="s">
        <v>30137</v>
      </c>
      <c r="D15240" s="2">
        <v>43.5</v>
      </c>
      <c r="F15240" s="5">
        <v>401</v>
      </c>
      <c r="G15240" s="2" t="s">
        <v>3287</v>
      </c>
      <c r="H15240" s="2">
        <v>47</v>
      </c>
    </row>
    <row r="15241" spans="1:8" x14ac:dyDescent="0.2">
      <c r="A15241" s="5">
        <v>88503701</v>
      </c>
      <c r="B15241" s="5" t="s">
        <v>30138</v>
      </c>
      <c r="C15241" s="5" t="s">
        <v>30139</v>
      </c>
      <c r="D15241" s="2">
        <v>544</v>
      </c>
      <c r="E15241" s="8" t="s">
        <v>2700</v>
      </c>
      <c r="F15241" s="5">
        <v>392</v>
      </c>
      <c r="G15241" s="2" t="s">
        <v>3287</v>
      </c>
      <c r="H15241" s="2">
        <v>588.04999999999995</v>
      </c>
    </row>
    <row r="15242" spans="1:8" x14ac:dyDescent="0.2">
      <c r="A15242" s="5">
        <v>88503801</v>
      </c>
      <c r="B15242" s="5" t="s">
        <v>760</v>
      </c>
      <c r="C15242" s="5" t="s">
        <v>598</v>
      </c>
      <c r="D15242" s="2">
        <v>34.1</v>
      </c>
      <c r="E15242" s="8" t="s">
        <v>2698</v>
      </c>
      <c r="F15242" s="5">
        <v>362</v>
      </c>
      <c r="G15242" s="2" t="s">
        <v>3287</v>
      </c>
      <c r="H15242" s="2">
        <v>36.85</v>
      </c>
    </row>
    <row r="15243" spans="1:8" x14ac:dyDescent="0.2">
      <c r="A15243" s="5">
        <v>88503802</v>
      </c>
      <c r="B15243" s="5" t="s">
        <v>761</v>
      </c>
      <c r="C15243" s="5" t="s">
        <v>599</v>
      </c>
      <c r="D15243" s="2">
        <v>45.1</v>
      </c>
      <c r="E15243" s="8" t="s">
        <v>2698</v>
      </c>
      <c r="F15243" s="5">
        <v>362</v>
      </c>
      <c r="G15243" s="2" t="s">
        <v>3287</v>
      </c>
      <c r="H15243" s="2">
        <v>48.75</v>
      </c>
    </row>
    <row r="15244" spans="1:8" x14ac:dyDescent="0.2">
      <c r="A15244" s="5">
        <v>8850541</v>
      </c>
      <c r="B15244" s="5" t="s">
        <v>30140</v>
      </c>
      <c r="C15244" s="5" t="s">
        <v>30141</v>
      </c>
      <c r="D15244" s="2">
        <v>68</v>
      </c>
      <c r="E15244" s="8" t="s">
        <v>2699</v>
      </c>
      <c r="F15244" s="5">
        <v>807</v>
      </c>
      <c r="G15244" s="2" t="s">
        <v>3287</v>
      </c>
      <c r="H15244" s="2">
        <v>73.5</v>
      </c>
    </row>
    <row r="15245" spans="1:8" x14ac:dyDescent="0.2">
      <c r="A15245" s="5">
        <v>8850542</v>
      </c>
      <c r="B15245" s="5" t="s">
        <v>30142</v>
      </c>
      <c r="C15245" s="5" t="s">
        <v>30143</v>
      </c>
      <c r="D15245" s="2">
        <v>77.900000000000006</v>
      </c>
      <c r="E15245" s="8" t="s">
        <v>2699</v>
      </c>
      <c r="F15245" s="5">
        <v>807</v>
      </c>
      <c r="G15245" s="2" t="s">
        <v>3287</v>
      </c>
      <c r="H15245" s="2">
        <v>84.2</v>
      </c>
    </row>
    <row r="15246" spans="1:8" x14ac:dyDescent="0.2">
      <c r="A15246" s="5">
        <v>8850580</v>
      </c>
      <c r="B15246" s="5" t="s">
        <v>30144</v>
      </c>
      <c r="C15246" s="5" t="s">
        <v>30145</v>
      </c>
      <c r="D15246" s="2">
        <v>315</v>
      </c>
      <c r="E15246" s="8" t="s">
        <v>2699</v>
      </c>
      <c r="F15246" s="5">
        <v>807</v>
      </c>
      <c r="G15246" s="2" t="s">
        <v>3287</v>
      </c>
      <c r="H15246" s="2">
        <v>340.5</v>
      </c>
    </row>
    <row r="15247" spans="1:8" x14ac:dyDescent="0.2">
      <c r="A15247" s="5">
        <v>8850680</v>
      </c>
      <c r="B15247" s="5" t="s">
        <v>30146</v>
      </c>
      <c r="C15247" s="5" t="s">
        <v>30147</v>
      </c>
      <c r="D15247" s="2">
        <v>17.350000000000001</v>
      </c>
      <c r="E15247" s="8" t="s">
        <v>2699</v>
      </c>
      <c r="F15247" s="5">
        <v>807</v>
      </c>
      <c r="G15247" s="2" t="s">
        <v>3287</v>
      </c>
      <c r="H15247" s="2">
        <v>18.75</v>
      </c>
    </row>
    <row r="15248" spans="1:8" x14ac:dyDescent="0.2">
      <c r="A15248" s="5">
        <v>88507601</v>
      </c>
      <c r="B15248" s="5" t="s">
        <v>30148</v>
      </c>
      <c r="C15248" s="5" t="s">
        <v>30149</v>
      </c>
      <c r="D15248" s="2">
        <v>64.7</v>
      </c>
      <c r="E15248" s="8" t="s">
        <v>2700</v>
      </c>
      <c r="F15248" s="5">
        <v>594</v>
      </c>
      <c r="G15248" s="2" t="s">
        <v>3287</v>
      </c>
      <c r="H15248" s="2">
        <v>69.95</v>
      </c>
    </row>
    <row r="15249" spans="1:8" x14ac:dyDescent="0.2">
      <c r="A15249" s="5">
        <v>8851018072</v>
      </c>
      <c r="B15249" s="5" t="s">
        <v>30150</v>
      </c>
      <c r="C15249" s="5" t="s">
        <v>30151</v>
      </c>
      <c r="D15249" s="2">
        <v>197170</v>
      </c>
      <c r="E15249" s="8" t="s">
        <v>2699</v>
      </c>
      <c r="F15249" s="5">
        <v>160</v>
      </c>
      <c r="G15249" s="2" t="s">
        <v>3287</v>
      </c>
      <c r="H15249" s="2">
        <v>213140.75</v>
      </c>
    </row>
    <row r="15250" spans="1:8" x14ac:dyDescent="0.2">
      <c r="A15250" s="5">
        <v>8851018075</v>
      </c>
      <c r="B15250" s="5" t="s">
        <v>30152</v>
      </c>
      <c r="C15250" s="5" t="s">
        <v>30153</v>
      </c>
      <c r="D15250" s="2">
        <v>202890</v>
      </c>
      <c r="E15250" s="8" t="s">
        <v>2699</v>
      </c>
      <c r="F15250" s="5">
        <v>160</v>
      </c>
      <c r="G15250" s="2" t="s">
        <v>3287</v>
      </c>
      <c r="H15250" s="2">
        <v>219324.1</v>
      </c>
    </row>
    <row r="15251" spans="1:8" x14ac:dyDescent="0.2">
      <c r="A15251" s="5">
        <v>88510280</v>
      </c>
      <c r="B15251" s="5" t="s">
        <v>30154</v>
      </c>
      <c r="D15251" s="2">
        <v>197170</v>
      </c>
      <c r="E15251" s="8" t="s">
        <v>2699</v>
      </c>
      <c r="F15251" s="5">
        <v>160</v>
      </c>
      <c r="G15251" s="2" t="s">
        <v>3287</v>
      </c>
      <c r="H15251" s="2">
        <v>213140.75</v>
      </c>
    </row>
    <row r="15252" spans="1:8" x14ac:dyDescent="0.2">
      <c r="A15252" s="5">
        <v>8851028066</v>
      </c>
      <c r="B15252" s="5" t="s">
        <v>30155</v>
      </c>
      <c r="C15252" s="5" t="s">
        <v>30156</v>
      </c>
      <c r="D15252" s="2">
        <v>197170</v>
      </c>
      <c r="E15252" s="8" t="s">
        <v>2699</v>
      </c>
      <c r="F15252" s="5">
        <v>160</v>
      </c>
      <c r="G15252" s="2" t="s">
        <v>3287</v>
      </c>
      <c r="H15252" s="2">
        <v>213140.75</v>
      </c>
    </row>
    <row r="15253" spans="1:8" x14ac:dyDescent="0.2">
      <c r="A15253" s="5">
        <v>8851028069</v>
      </c>
      <c r="B15253" s="5" t="s">
        <v>30157</v>
      </c>
      <c r="C15253" s="5" t="s">
        <v>30158</v>
      </c>
      <c r="D15253" s="2">
        <v>202890</v>
      </c>
      <c r="E15253" s="8" t="s">
        <v>2699</v>
      </c>
      <c r="F15253" s="5">
        <v>160</v>
      </c>
      <c r="G15253" s="2" t="s">
        <v>3287</v>
      </c>
      <c r="H15253" s="2">
        <v>219324.1</v>
      </c>
    </row>
    <row r="15254" spans="1:8" x14ac:dyDescent="0.2">
      <c r="A15254" s="5">
        <v>88516080</v>
      </c>
      <c r="B15254" s="5" t="s">
        <v>30159</v>
      </c>
      <c r="C15254" s="5" t="s">
        <v>30160</v>
      </c>
      <c r="D15254" s="2">
        <v>22.9</v>
      </c>
      <c r="E15254" s="8" t="s">
        <v>2700</v>
      </c>
      <c r="F15254" s="5">
        <v>893</v>
      </c>
      <c r="G15254" s="2" t="s">
        <v>3287</v>
      </c>
      <c r="H15254" s="2">
        <v>24.75</v>
      </c>
    </row>
    <row r="15255" spans="1:8" x14ac:dyDescent="0.2">
      <c r="A15255" s="5">
        <v>8852086</v>
      </c>
      <c r="B15255" s="5" t="s">
        <v>30161</v>
      </c>
      <c r="C15255" s="5" t="s">
        <v>30162</v>
      </c>
      <c r="D15255" s="2">
        <v>239</v>
      </c>
      <c r="E15255" s="8" t="s">
        <v>2699</v>
      </c>
      <c r="F15255" s="5">
        <v>807</v>
      </c>
      <c r="G15255" s="2" t="s">
        <v>3287</v>
      </c>
      <c r="H15255" s="2">
        <v>258.35000000000002</v>
      </c>
    </row>
    <row r="15256" spans="1:8" x14ac:dyDescent="0.2">
      <c r="A15256" s="5">
        <v>8852122</v>
      </c>
      <c r="B15256" s="5" t="s">
        <v>30163</v>
      </c>
      <c r="C15256" s="5" t="s">
        <v>30164</v>
      </c>
      <c r="D15256" s="2">
        <v>40</v>
      </c>
      <c r="E15256" s="8" t="s">
        <v>2699</v>
      </c>
      <c r="F15256" s="5">
        <v>807</v>
      </c>
      <c r="G15256" s="2" t="s">
        <v>3287</v>
      </c>
      <c r="H15256" s="2">
        <v>43.25</v>
      </c>
    </row>
    <row r="15257" spans="1:8" x14ac:dyDescent="0.2">
      <c r="A15257" s="5">
        <v>8852141</v>
      </c>
      <c r="B15257" s="5" t="s">
        <v>30165</v>
      </c>
      <c r="C15257" s="5" t="s">
        <v>30166</v>
      </c>
      <c r="D15257" s="2">
        <v>44.1</v>
      </c>
      <c r="E15257" s="8" t="s">
        <v>2699</v>
      </c>
      <c r="F15257" s="5">
        <v>807</v>
      </c>
      <c r="G15257" s="2" t="s">
        <v>3287</v>
      </c>
      <c r="H15257" s="2">
        <v>47.65</v>
      </c>
    </row>
    <row r="15258" spans="1:8" x14ac:dyDescent="0.2">
      <c r="A15258" s="5">
        <v>8852241</v>
      </c>
      <c r="B15258" s="5" t="s">
        <v>30167</v>
      </c>
      <c r="C15258" s="5" t="s">
        <v>30168</v>
      </c>
      <c r="D15258" s="2">
        <v>45.1</v>
      </c>
      <c r="E15258" s="8" t="s">
        <v>2699</v>
      </c>
      <c r="F15258" s="5">
        <v>807</v>
      </c>
      <c r="G15258" s="2" t="s">
        <v>3287</v>
      </c>
      <c r="H15258" s="2">
        <v>48.75</v>
      </c>
    </row>
    <row r="15259" spans="1:8" x14ac:dyDescent="0.2">
      <c r="A15259" s="5">
        <v>88523380</v>
      </c>
      <c r="B15259" s="5" t="s">
        <v>30169</v>
      </c>
      <c r="C15259" s="5" t="s">
        <v>30170</v>
      </c>
      <c r="D15259" s="2">
        <v>94.8</v>
      </c>
      <c r="E15259" s="8" t="s">
        <v>2699</v>
      </c>
      <c r="F15259" s="5">
        <v>160</v>
      </c>
      <c r="G15259" s="2" t="s">
        <v>3287</v>
      </c>
      <c r="H15259" s="2">
        <v>102.5</v>
      </c>
    </row>
    <row r="15260" spans="1:8" x14ac:dyDescent="0.2">
      <c r="A15260" s="5">
        <v>8852341</v>
      </c>
      <c r="B15260" s="5" t="s">
        <v>30171</v>
      </c>
      <c r="C15260" s="5" t="s">
        <v>30172</v>
      </c>
      <c r="D15260" s="2">
        <v>41.3</v>
      </c>
      <c r="E15260" s="8" t="s">
        <v>2699</v>
      </c>
      <c r="F15260" s="5">
        <v>807</v>
      </c>
      <c r="G15260" s="2" t="s">
        <v>3287</v>
      </c>
      <c r="H15260" s="2">
        <v>44.65</v>
      </c>
    </row>
    <row r="15261" spans="1:8" x14ac:dyDescent="0.2">
      <c r="A15261" s="5">
        <v>8852441</v>
      </c>
      <c r="B15261" s="5" t="s">
        <v>30173</v>
      </c>
      <c r="C15261" s="5" t="s">
        <v>30174</v>
      </c>
      <c r="D15261" s="2">
        <v>12.15</v>
      </c>
      <c r="E15261" s="8" t="s">
        <v>2700</v>
      </c>
      <c r="F15261" s="5">
        <v>892</v>
      </c>
      <c r="G15261" s="2" t="s">
        <v>3287</v>
      </c>
      <c r="H15261" s="2">
        <v>13.15</v>
      </c>
    </row>
    <row r="15262" spans="1:8" x14ac:dyDescent="0.2">
      <c r="A15262" s="5">
        <v>88524601</v>
      </c>
      <c r="B15262" s="5" t="s">
        <v>30175</v>
      </c>
      <c r="C15262" s="5" t="s">
        <v>30176</v>
      </c>
      <c r="D15262" s="2">
        <v>13.15</v>
      </c>
      <c r="E15262" s="8" t="s">
        <v>2699</v>
      </c>
      <c r="F15262" s="5">
        <v>160</v>
      </c>
      <c r="G15262" s="2" t="s">
        <v>3287</v>
      </c>
      <c r="H15262" s="2">
        <v>14.2</v>
      </c>
    </row>
    <row r="15263" spans="1:8" x14ac:dyDescent="0.2">
      <c r="A15263" s="5">
        <v>8852600</v>
      </c>
      <c r="B15263" s="5" t="s">
        <v>30177</v>
      </c>
      <c r="C15263" s="5" t="s">
        <v>30178</v>
      </c>
      <c r="D15263" s="2">
        <v>3</v>
      </c>
      <c r="E15263" s="8" t="s">
        <v>2699</v>
      </c>
      <c r="F15263" s="5">
        <v>807</v>
      </c>
      <c r="G15263" s="2" t="s">
        <v>3287</v>
      </c>
      <c r="H15263" s="2">
        <v>3.25</v>
      </c>
    </row>
    <row r="15264" spans="1:8" x14ac:dyDescent="0.2">
      <c r="A15264" s="5">
        <v>88528001</v>
      </c>
      <c r="B15264" s="5" t="s">
        <v>30179</v>
      </c>
      <c r="C15264" s="5" t="s">
        <v>30180</v>
      </c>
      <c r="D15264" s="2">
        <v>1</v>
      </c>
      <c r="E15264" s="8" t="s">
        <v>2700</v>
      </c>
      <c r="F15264" s="5">
        <v>196</v>
      </c>
      <c r="G15264" s="2" t="s">
        <v>3287</v>
      </c>
      <c r="H15264" s="2">
        <v>1.1000000000000001</v>
      </c>
    </row>
    <row r="15265" spans="1:8" x14ac:dyDescent="0.2">
      <c r="A15265" s="5">
        <v>88528101</v>
      </c>
      <c r="B15265" s="5" t="s">
        <v>30181</v>
      </c>
      <c r="C15265" s="5" t="s">
        <v>30182</v>
      </c>
      <c r="D15265" s="2">
        <v>0.5</v>
      </c>
      <c r="E15265" s="8" t="s">
        <v>2700</v>
      </c>
      <c r="F15265" s="5">
        <v>196</v>
      </c>
      <c r="G15265" s="2" t="s">
        <v>3287</v>
      </c>
      <c r="H15265" s="2">
        <v>0.55000000000000004</v>
      </c>
    </row>
    <row r="15266" spans="1:8" x14ac:dyDescent="0.2">
      <c r="A15266" s="5">
        <v>88528580</v>
      </c>
      <c r="B15266" s="5" t="s">
        <v>30183</v>
      </c>
      <c r="C15266" s="5" t="s">
        <v>30184</v>
      </c>
      <c r="D15266" s="2">
        <v>656</v>
      </c>
      <c r="E15266" s="8" t="s">
        <v>2699</v>
      </c>
      <c r="F15266" s="5">
        <v>160</v>
      </c>
      <c r="G15266" s="2" t="s">
        <v>3287</v>
      </c>
      <c r="H15266" s="2">
        <v>709.15</v>
      </c>
    </row>
    <row r="15267" spans="1:8" x14ac:dyDescent="0.2">
      <c r="A15267" s="5">
        <v>88528780</v>
      </c>
      <c r="B15267" s="5" t="s">
        <v>30185</v>
      </c>
      <c r="C15267" s="5" t="s">
        <v>30186</v>
      </c>
      <c r="D15267" s="2">
        <v>1830</v>
      </c>
      <c r="E15267" s="8" t="s">
        <v>2699</v>
      </c>
      <c r="F15267" s="5">
        <v>620</v>
      </c>
      <c r="G15267" s="2" t="s">
        <v>3287</v>
      </c>
      <c r="H15267" s="2">
        <v>1978.25</v>
      </c>
    </row>
    <row r="15268" spans="1:8" x14ac:dyDescent="0.2">
      <c r="A15268" s="5">
        <v>88530780</v>
      </c>
      <c r="B15268" s="5" t="s">
        <v>30187</v>
      </c>
      <c r="C15268" s="5" t="s">
        <v>30188</v>
      </c>
      <c r="D15268" s="2">
        <v>499</v>
      </c>
      <c r="E15268" s="8" t="s">
        <v>2699</v>
      </c>
      <c r="F15268" s="5">
        <v>625</v>
      </c>
      <c r="G15268" s="2" t="s">
        <v>3287</v>
      </c>
      <c r="H15268" s="2">
        <v>539.4</v>
      </c>
    </row>
    <row r="15269" spans="1:8" x14ac:dyDescent="0.2">
      <c r="A15269" s="5">
        <v>88535501</v>
      </c>
      <c r="B15269" s="5" t="s">
        <v>30189</v>
      </c>
      <c r="C15269" s="5" t="s">
        <v>30190</v>
      </c>
      <c r="D15269" s="2">
        <v>906</v>
      </c>
      <c r="E15269" s="8" t="s">
        <v>2700</v>
      </c>
      <c r="F15269" s="5">
        <v>599</v>
      </c>
      <c r="G15269" s="2" t="s">
        <v>3287</v>
      </c>
      <c r="H15269" s="2">
        <v>979.4</v>
      </c>
    </row>
    <row r="15270" spans="1:8" x14ac:dyDescent="0.2">
      <c r="A15270" s="5">
        <v>88535601</v>
      </c>
      <c r="B15270" s="5" t="s">
        <v>30191</v>
      </c>
      <c r="C15270" s="5" t="s">
        <v>30192</v>
      </c>
      <c r="D15270" s="2">
        <v>91.7</v>
      </c>
      <c r="E15270" s="8" t="s">
        <v>2700</v>
      </c>
      <c r="F15270" s="5">
        <v>599</v>
      </c>
      <c r="G15270" s="2" t="s">
        <v>3287</v>
      </c>
      <c r="H15270" s="2">
        <v>99.15</v>
      </c>
    </row>
    <row r="15271" spans="1:8" x14ac:dyDescent="0.2">
      <c r="A15271" s="5">
        <v>88536380</v>
      </c>
      <c r="B15271" s="5" t="s">
        <v>30193</v>
      </c>
      <c r="C15271" s="5" t="s">
        <v>30194</v>
      </c>
      <c r="D15271" s="2">
        <v>6451</v>
      </c>
      <c r="E15271" s="8" t="s">
        <v>2699</v>
      </c>
      <c r="F15271" s="5">
        <v>660</v>
      </c>
      <c r="G15271" s="2" t="s">
        <v>3287</v>
      </c>
      <c r="H15271" s="2">
        <v>6973.55</v>
      </c>
    </row>
    <row r="15272" spans="1:8" x14ac:dyDescent="0.2">
      <c r="A15272" s="5">
        <v>88539980</v>
      </c>
      <c r="B15272" s="5" t="s">
        <v>30195</v>
      </c>
      <c r="C15272" s="5" t="s">
        <v>30196</v>
      </c>
      <c r="D15272" s="2">
        <v>260</v>
      </c>
      <c r="E15272" s="8" t="s">
        <v>2699</v>
      </c>
      <c r="F15272" s="5">
        <v>160</v>
      </c>
      <c r="G15272" s="2" t="s">
        <v>3287</v>
      </c>
      <c r="H15272" s="2">
        <v>281.05</v>
      </c>
    </row>
    <row r="15273" spans="1:8" x14ac:dyDescent="0.2">
      <c r="A15273" s="5">
        <v>88541980</v>
      </c>
      <c r="B15273" s="5" t="s">
        <v>30197</v>
      </c>
      <c r="C15273" s="5" t="s">
        <v>30198</v>
      </c>
      <c r="D15273" s="2">
        <v>9226</v>
      </c>
      <c r="E15273" s="8" t="s">
        <v>2699</v>
      </c>
      <c r="F15273" s="5">
        <v>160</v>
      </c>
      <c r="G15273" s="2" t="s">
        <v>3287</v>
      </c>
      <c r="H15273" s="2">
        <v>9973.2999999999993</v>
      </c>
    </row>
    <row r="15274" spans="1:8" x14ac:dyDescent="0.2">
      <c r="A15274" s="5">
        <v>88552180</v>
      </c>
      <c r="B15274" s="5" t="s">
        <v>30199</v>
      </c>
      <c r="C15274" s="5" t="s">
        <v>30200</v>
      </c>
      <c r="D15274" s="2">
        <v>275</v>
      </c>
      <c r="E15274" s="8" t="s">
        <v>2699</v>
      </c>
      <c r="F15274" s="5">
        <v>831</v>
      </c>
      <c r="G15274" s="2" t="s">
        <v>3287</v>
      </c>
      <c r="H15274" s="2">
        <v>297.3</v>
      </c>
    </row>
    <row r="15275" spans="1:8" x14ac:dyDescent="0.2">
      <c r="A15275" s="5">
        <v>88553001</v>
      </c>
      <c r="B15275" s="5" t="s">
        <v>30201</v>
      </c>
      <c r="C15275" s="5" t="s">
        <v>30202</v>
      </c>
      <c r="D15275" s="2">
        <v>57.9</v>
      </c>
      <c r="E15275" s="8" t="s">
        <v>2699</v>
      </c>
      <c r="F15275" s="5">
        <v>831</v>
      </c>
      <c r="G15275" s="2" t="s">
        <v>3287</v>
      </c>
      <c r="H15275" s="2">
        <v>62.6</v>
      </c>
    </row>
    <row r="15276" spans="1:8" x14ac:dyDescent="0.2">
      <c r="A15276" s="5">
        <v>88554580</v>
      </c>
      <c r="B15276" s="5" t="s">
        <v>30203</v>
      </c>
      <c r="C15276" s="5" t="s">
        <v>30204</v>
      </c>
      <c r="D15276" s="2">
        <v>905</v>
      </c>
      <c r="E15276" s="8" t="s">
        <v>2699</v>
      </c>
      <c r="F15276" s="5">
        <v>160</v>
      </c>
      <c r="G15276" s="2" t="s">
        <v>3287</v>
      </c>
      <c r="H15276" s="2">
        <v>978.3</v>
      </c>
    </row>
    <row r="15277" spans="1:8" x14ac:dyDescent="0.2">
      <c r="A15277" s="5">
        <v>88555080</v>
      </c>
      <c r="B15277" s="5" t="s">
        <v>30205</v>
      </c>
      <c r="C15277" s="5" t="s">
        <v>30206</v>
      </c>
      <c r="D15277" s="2">
        <v>697</v>
      </c>
      <c r="E15277" s="8" t="s">
        <v>2699</v>
      </c>
      <c r="F15277" s="5">
        <v>562</v>
      </c>
      <c r="G15277" s="2" t="s">
        <v>3287</v>
      </c>
      <c r="H15277" s="2">
        <v>753.45</v>
      </c>
    </row>
    <row r="15278" spans="1:8" x14ac:dyDescent="0.2">
      <c r="A15278" s="5">
        <v>88557480</v>
      </c>
      <c r="B15278" s="5" t="s">
        <v>30207</v>
      </c>
      <c r="C15278" s="5" t="s">
        <v>30208</v>
      </c>
      <c r="D15278" s="2">
        <v>1448</v>
      </c>
      <c r="E15278" s="8" t="s">
        <v>2699</v>
      </c>
      <c r="F15278" s="5">
        <v>562</v>
      </c>
      <c r="G15278" s="2" t="s">
        <v>3287</v>
      </c>
      <c r="H15278" s="2">
        <v>1565.3</v>
      </c>
    </row>
    <row r="15279" spans="1:8" x14ac:dyDescent="0.2">
      <c r="A15279" s="5">
        <v>88557580</v>
      </c>
      <c r="B15279" s="5" t="s">
        <v>30209</v>
      </c>
      <c r="C15279" s="5" t="s">
        <v>30210</v>
      </c>
      <c r="D15279" s="2">
        <v>1561</v>
      </c>
      <c r="E15279" s="8" t="s">
        <v>2699</v>
      </c>
      <c r="F15279" s="5">
        <v>562</v>
      </c>
      <c r="G15279" s="2" t="s">
        <v>3287</v>
      </c>
      <c r="H15279" s="2">
        <v>1687.45</v>
      </c>
    </row>
    <row r="15280" spans="1:8" x14ac:dyDescent="0.2">
      <c r="A15280" s="5">
        <v>88564280</v>
      </c>
      <c r="B15280" s="5" t="s">
        <v>30211</v>
      </c>
      <c r="C15280" s="5" t="s">
        <v>30212</v>
      </c>
      <c r="D15280" s="2">
        <v>728</v>
      </c>
      <c r="E15280" s="8" t="s">
        <v>2699</v>
      </c>
      <c r="F15280" s="5">
        <v>160</v>
      </c>
      <c r="G15280" s="2" t="s">
        <v>3287</v>
      </c>
      <c r="H15280" s="2">
        <v>786.95</v>
      </c>
    </row>
    <row r="15281" spans="1:8" x14ac:dyDescent="0.2">
      <c r="A15281" s="5">
        <v>88564580</v>
      </c>
      <c r="B15281" s="5" t="s">
        <v>30213</v>
      </c>
      <c r="C15281" s="5" t="s">
        <v>30214</v>
      </c>
      <c r="D15281" s="2">
        <v>1046</v>
      </c>
      <c r="E15281" s="8" t="s">
        <v>2699</v>
      </c>
      <c r="F15281" s="5">
        <v>160</v>
      </c>
      <c r="G15281" s="2" t="s">
        <v>3287</v>
      </c>
      <c r="H15281" s="2">
        <v>1130.75</v>
      </c>
    </row>
    <row r="15282" spans="1:8" x14ac:dyDescent="0.2">
      <c r="A15282" s="5">
        <v>88566980</v>
      </c>
      <c r="B15282" s="5" t="s">
        <v>30215</v>
      </c>
      <c r="C15282" s="5" t="s">
        <v>30216</v>
      </c>
      <c r="D15282" s="2">
        <v>3077</v>
      </c>
      <c r="E15282" s="8" t="s">
        <v>2699</v>
      </c>
      <c r="F15282" s="5">
        <v>160</v>
      </c>
      <c r="G15282" s="2" t="s">
        <v>3287</v>
      </c>
      <c r="H15282" s="2">
        <v>3326.25</v>
      </c>
    </row>
    <row r="15283" spans="1:8" x14ac:dyDescent="0.2">
      <c r="A15283" s="5">
        <v>88567080</v>
      </c>
      <c r="B15283" s="5" t="s">
        <v>30217</v>
      </c>
      <c r="C15283" s="5" t="s">
        <v>30218</v>
      </c>
      <c r="D15283" s="2">
        <v>1588</v>
      </c>
      <c r="E15283" s="8" t="s">
        <v>2699</v>
      </c>
      <c r="F15283" s="5">
        <v>160</v>
      </c>
      <c r="G15283" s="2" t="s">
        <v>3287</v>
      </c>
      <c r="H15283" s="2">
        <v>1716.65</v>
      </c>
    </row>
    <row r="15284" spans="1:8" x14ac:dyDescent="0.2">
      <c r="A15284" s="5">
        <v>88567280</v>
      </c>
      <c r="B15284" s="5" t="s">
        <v>30219</v>
      </c>
      <c r="C15284" s="5" t="s">
        <v>30220</v>
      </c>
      <c r="D15284" s="2">
        <v>1816</v>
      </c>
      <c r="E15284" s="8" t="s">
        <v>2699</v>
      </c>
      <c r="F15284" s="5">
        <v>160</v>
      </c>
      <c r="G15284" s="2" t="s">
        <v>3287</v>
      </c>
      <c r="H15284" s="2">
        <v>1963.1</v>
      </c>
    </row>
    <row r="15285" spans="1:8" x14ac:dyDescent="0.2">
      <c r="A15285" s="5">
        <v>88568880</v>
      </c>
      <c r="B15285" s="5" t="s">
        <v>30221</v>
      </c>
      <c r="C15285" s="5" t="s">
        <v>30222</v>
      </c>
      <c r="D15285" s="2">
        <v>815</v>
      </c>
      <c r="E15285" s="8" t="s">
        <v>2699</v>
      </c>
      <c r="F15285" s="5">
        <v>160</v>
      </c>
      <c r="G15285" s="2" t="s">
        <v>3287</v>
      </c>
      <c r="H15285" s="2">
        <v>881</v>
      </c>
    </row>
    <row r="15286" spans="1:8" x14ac:dyDescent="0.2">
      <c r="A15286" s="5">
        <v>88569301</v>
      </c>
      <c r="B15286" s="5" t="s">
        <v>30223</v>
      </c>
      <c r="C15286" s="5" t="s">
        <v>30224</v>
      </c>
      <c r="D15286" s="2">
        <v>22.8</v>
      </c>
      <c r="E15286" s="8" t="s">
        <v>2700</v>
      </c>
      <c r="F15286" s="5">
        <v>196</v>
      </c>
      <c r="G15286" s="2" t="s">
        <v>3287</v>
      </c>
      <c r="H15286" s="2">
        <v>24.65</v>
      </c>
    </row>
    <row r="15287" spans="1:8" x14ac:dyDescent="0.2">
      <c r="A15287" s="5">
        <v>88570730</v>
      </c>
      <c r="B15287" s="5" t="s">
        <v>30225</v>
      </c>
      <c r="C15287" s="5" t="s">
        <v>30226</v>
      </c>
      <c r="D15287" s="2">
        <v>75.400000000000006</v>
      </c>
      <c r="E15287" s="8" t="s">
        <v>2700</v>
      </c>
      <c r="F15287" s="5">
        <v>257</v>
      </c>
      <c r="G15287" s="2" t="s">
        <v>3287</v>
      </c>
      <c r="H15287" s="2">
        <v>81.5</v>
      </c>
    </row>
    <row r="15288" spans="1:8" x14ac:dyDescent="0.2">
      <c r="A15288" s="5">
        <v>88571980</v>
      </c>
      <c r="B15288" s="5" t="s">
        <v>30227</v>
      </c>
      <c r="C15288" s="5" t="s">
        <v>30228</v>
      </c>
      <c r="D15288" s="2">
        <v>198</v>
      </c>
      <c r="E15288" s="8" t="s">
        <v>2699</v>
      </c>
      <c r="F15288" s="5">
        <v>160</v>
      </c>
      <c r="G15288" s="2" t="s">
        <v>3287</v>
      </c>
      <c r="H15288" s="2">
        <v>214.05</v>
      </c>
    </row>
    <row r="15289" spans="1:8" x14ac:dyDescent="0.2">
      <c r="A15289" s="5">
        <v>88575430</v>
      </c>
      <c r="B15289" s="5" t="s">
        <v>30229</v>
      </c>
      <c r="C15289" s="5" t="s">
        <v>30230</v>
      </c>
      <c r="D15289" s="2">
        <v>16</v>
      </c>
      <c r="E15289" s="8" t="s">
        <v>2700</v>
      </c>
      <c r="F15289" s="5">
        <v>193</v>
      </c>
      <c r="G15289" s="2" t="s">
        <v>3287</v>
      </c>
      <c r="H15289" s="2">
        <v>17.3</v>
      </c>
    </row>
    <row r="15290" spans="1:8" x14ac:dyDescent="0.2">
      <c r="A15290" s="5">
        <v>88576180</v>
      </c>
      <c r="B15290" s="5" t="s">
        <v>30231</v>
      </c>
      <c r="C15290" s="5" t="s">
        <v>30232</v>
      </c>
      <c r="D15290" s="2">
        <v>3106</v>
      </c>
      <c r="E15290" s="8" t="s">
        <v>2699</v>
      </c>
      <c r="F15290" s="5">
        <v>863</v>
      </c>
      <c r="G15290" s="2" t="s">
        <v>3287</v>
      </c>
      <c r="H15290" s="2">
        <v>3357.6</v>
      </c>
    </row>
    <row r="15291" spans="1:8" x14ac:dyDescent="0.2">
      <c r="A15291" s="5">
        <v>88576181</v>
      </c>
      <c r="B15291" s="5" t="s">
        <v>30233</v>
      </c>
      <c r="C15291" s="5" t="s">
        <v>30234</v>
      </c>
      <c r="D15291" s="2">
        <v>3420</v>
      </c>
      <c r="E15291" s="8" t="s">
        <v>2699</v>
      </c>
      <c r="F15291" s="5">
        <v>863</v>
      </c>
      <c r="G15291" s="2" t="s">
        <v>3287</v>
      </c>
      <c r="H15291" s="2">
        <v>3697</v>
      </c>
    </row>
    <row r="15292" spans="1:8" x14ac:dyDescent="0.2">
      <c r="A15292" s="5">
        <v>88576601</v>
      </c>
      <c r="B15292" s="5" t="s">
        <v>832</v>
      </c>
      <c r="C15292" s="5" t="s">
        <v>833</v>
      </c>
      <c r="D15292" s="2">
        <v>21.7</v>
      </c>
      <c r="E15292" s="8" t="s">
        <v>2698</v>
      </c>
      <c r="F15292" s="5">
        <v>385</v>
      </c>
      <c r="G15292" s="2" t="s">
        <v>3287</v>
      </c>
      <c r="H15292" s="2">
        <v>23.45</v>
      </c>
    </row>
    <row r="15293" spans="1:8" x14ac:dyDescent="0.2">
      <c r="A15293" s="5">
        <v>88576901</v>
      </c>
      <c r="B15293" s="5" t="s">
        <v>30235</v>
      </c>
      <c r="C15293" s="5" t="s">
        <v>30236</v>
      </c>
      <c r="D15293" s="2">
        <v>74.599999999999994</v>
      </c>
      <c r="E15293" s="8" t="s">
        <v>2700</v>
      </c>
      <c r="F15293" s="5">
        <v>196</v>
      </c>
      <c r="G15293" s="2" t="s">
        <v>3287</v>
      </c>
      <c r="H15293" s="2">
        <v>80.650000000000006</v>
      </c>
    </row>
    <row r="15294" spans="1:8" x14ac:dyDescent="0.2">
      <c r="A15294" s="5">
        <v>88577901</v>
      </c>
      <c r="B15294" s="5" t="s">
        <v>30237</v>
      </c>
      <c r="C15294" s="5" t="s">
        <v>30238</v>
      </c>
      <c r="D15294" s="2">
        <v>676</v>
      </c>
      <c r="E15294" s="8" t="s">
        <v>2700</v>
      </c>
      <c r="F15294" s="5">
        <v>392</v>
      </c>
      <c r="G15294" s="2" t="s">
        <v>3287</v>
      </c>
      <c r="H15294" s="2">
        <v>730.75</v>
      </c>
    </row>
    <row r="15295" spans="1:8" x14ac:dyDescent="0.2">
      <c r="A15295" s="5">
        <v>88579504</v>
      </c>
      <c r="B15295" s="5" t="s">
        <v>3214</v>
      </c>
      <c r="C15295" s="5" t="s">
        <v>3215</v>
      </c>
      <c r="D15295" s="2">
        <v>203</v>
      </c>
      <c r="E15295" s="8" t="s">
        <v>2698</v>
      </c>
      <c r="F15295" s="5">
        <v>385</v>
      </c>
      <c r="G15295" s="2" t="s">
        <v>3287</v>
      </c>
      <c r="H15295" s="2">
        <v>219.45</v>
      </c>
    </row>
    <row r="15296" spans="1:8" x14ac:dyDescent="0.2">
      <c r="A15296" s="5">
        <v>88581580</v>
      </c>
      <c r="B15296" s="5" t="s">
        <v>30239</v>
      </c>
      <c r="C15296" s="5" t="s">
        <v>30239</v>
      </c>
      <c r="D15296" s="2">
        <v>55.6</v>
      </c>
      <c r="E15296" s="8" t="s">
        <v>2698</v>
      </c>
      <c r="F15296" s="5">
        <v>252</v>
      </c>
      <c r="G15296" s="2" t="s">
        <v>3583</v>
      </c>
      <c r="H15296" s="2">
        <v>60.1</v>
      </c>
    </row>
    <row r="15297" spans="1:8" x14ac:dyDescent="0.2">
      <c r="A15297" s="5">
        <v>88593701</v>
      </c>
      <c r="B15297" s="5" t="s">
        <v>30240</v>
      </c>
      <c r="C15297" s="5" t="s">
        <v>30241</v>
      </c>
      <c r="D15297" s="2">
        <v>54</v>
      </c>
      <c r="E15297" s="8" t="s">
        <v>2700</v>
      </c>
      <c r="F15297" s="5">
        <v>599</v>
      </c>
      <c r="G15297" s="2" t="s">
        <v>3287</v>
      </c>
      <c r="H15297" s="2">
        <v>58.35</v>
      </c>
    </row>
    <row r="15298" spans="1:8" x14ac:dyDescent="0.2">
      <c r="A15298" s="5">
        <v>88593801</v>
      </c>
      <c r="B15298" s="5" t="s">
        <v>30242</v>
      </c>
      <c r="C15298" s="5" t="s">
        <v>30243</v>
      </c>
      <c r="D15298" s="2">
        <v>1359</v>
      </c>
      <c r="E15298" s="8" t="s">
        <v>2700</v>
      </c>
      <c r="F15298" s="5">
        <v>599</v>
      </c>
      <c r="G15298" s="2" t="s">
        <v>3287</v>
      </c>
      <c r="H15298" s="2">
        <v>1469.1</v>
      </c>
    </row>
    <row r="15299" spans="1:8" x14ac:dyDescent="0.2">
      <c r="A15299" s="5">
        <v>88593901</v>
      </c>
      <c r="B15299" s="5" t="s">
        <v>30244</v>
      </c>
      <c r="C15299" s="5" t="s">
        <v>30245</v>
      </c>
      <c r="D15299" s="2">
        <v>66.599999999999994</v>
      </c>
      <c r="E15299" s="8" t="s">
        <v>2700</v>
      </c>
      <c r="F15299" s="5">
        <v>599</v>
      </c>
      <c r="G15299" s="2" t="s">
        <v>3287</v>
      </c>
      <c r="H15299" s="2">
        <v>72</v>
      </c>
    </row>
    <row r="15300" spans="1:8" x14ac:dyDescent="0.2">
      <c r="A15300" s="5">
        <v>88594001</v>
      </c>
      <c r="B15300" s="5" t="s">
        <v>30246</v>
      </c>
      <c r="C15300" s="5" t="s">
        <v>30247</v>
      </c>
      <c r="D15300" s="2">
        <v>76</v>
      </c>
      <c r="E15300" s="8" t="s">
        <v>2700</v>
      </c>
      <c r="F15300" s="5">
        <v>599</v>
      </c>
      <c r="G15300" s="2" t="s">
        <v>3287</v>
      </c>
      <c r="H15300" s="2">
        <v>82.15</v>
      </c>
    </row>
    <row r="15301" spans="1:8" x14ac:dyDescent="0.2">
      <c r="A15301" s="5">
        <v>88594101</v>
      </c>
      <c r="B15301" s="5" t="s">
        <v>30248</v>
      </c>
      <c r="C15301" s="5" t="s">
        <v>30249</v>
      </c>
      <c r="D15301" s="2">
        <v>28.9</v>
      </c>
      <c r="E15301" s="8" t="s">
        <v>2700</v>
      </c>
      <c r="F15301" s="5">
        <v>599</v>
      </c>
      <c r="G15301" s="2" t="s">
        <v>3287</v>
      </c>
      <c r="H15301" s="2">
        <v>31.25</v>
      </c>
    </row>
    <row r="15302" spans="1:8" x14ac:dyDescent="0.2">
      <c r="A15302" s="5">
        <v>88594201</v>
      </c>
      <c r="B15302" s="5" t="s">
        <v>30250</v>
      </c>
      <c r="C15302" s="5" t="s">
        <v>30251</v>
      </c>
      <c r="D15302" s="2">
        <v>325</v>
      </c>
      <c r="E15302" s="8" t="s">
        <v>2700</v>
      </c>
      <c r="F15302" s="5">
        <v>599</v>
      </c>
      <c r="G15302" s="2" t="s">
        <v>3287</v>
      </c>
      <c r="H15302" s="2">
        <v>351.35</v>
      </c>
    </row>
    <row r="15303" spans="1:8" x14ac:dyDescent="0.2">
      <c r="A15303" s="5">
        <v>88594301</v>
      </c>
      <c r="B15303" s="5" t="s">
        <v>30252</v>
      </c>
      <c r="C15303" s="5" t="s">
        <v>30253</v>
      </c>
      <c r="D15303" s="2">
        <v>697</v>
      </c>
      <c r="E15303" s="8" t="s">
        <v>2700</v>
      </c>
      <c r="F15303" s="5">
        <v>599</v>
      </c>
      <c r="G15303" s="2" t="s">
        <v>3287</v>
      </c>
      <c r="H15303" s="2">
        <v>753.45</v>
      </c>
    </row>
    <row r="15304" spans="1:8" x14ac:dyDescent="0.2">
      <c r="A15304" s="5">
        <v>88594401</v>
      </c>
      <c r="B15304" s="5" t="s">
        <v>30254</v>
      </c>
      <c r="C15304" s="5" t="s">
        <v>30255</v>
      </c>
      <c r="D15304" s="2">
        <v>804</v>
      </c>
      <c r="E15304" s="8" t="s">
        <v>2700</v>
      </c>
      <c r="F15304" s="5">
        <v>599</v>
      </c>
      <c r="G15304" s="2" t="s">
        <v>3287</v>
      </c>
      <c r="H15304" s="2">
        <v>869.1</v>
      </c>
    </row>
    <row r="15305" spans="1:8" x14ac:dyDescent="0.2">
      <c r="A15305" s="5">
        <v>88594501</v>
      </c>
      <c r="B15305" s="5" t="s">
        <v>30256</v>
      </c>
      <c r="C15305" s="5" t="s">
        <v>30257</v>
      </c>
      <c r="D15305" s="2">
        <v>697</v>
      </c>
      <c r="E15305" s="8" t="s">
        <v>2700</v>
      </c>
      <c r="F15305" s="5">
        <v>599</v>
      </c>
      <c r="G15305" s="2" t="s">
        <v>3287</v>
      </c>
      <c r="H15305" s="2">
        <v>753.45</v>
      </c>
    </row>
    <row r="15306" spans="1:8" x14ac:dyDescent="0.2">
      <c r="A15306" s="5">
        <v>88596701</v>
      </c>
      <c r="B15306" s="5" t="s">
        <v>30258</v>
      </c>
      <c r="C15306" s="5" t="s">
        <v>30259</v>
      </c>
      <c r="D15306" s="2">
        <v>29.4</v>
      </c>
      <c r="E15306" s="8" t="s">
        <v>2700</v>
      </c>
      <c r="F15306" s="5">
        <v>493</v>
      </c>
      <c r="G15306" s="2" t="s">
        <v>3287</v>
      </c>
      <c r="H15306" s="2">
        <v>31.8</v>
      </c>
    </row>
    <row r="15307" spans="1:8" x14ac:dyDescent="0.2">
      <c r="A15307" s="5">
        <v>88596980</v>
      </c>
      <c r="B15307" s="5" t="s">
        <v>30260</v>
      </c>
      <c r="C15307" s="5" t="s">
        <v>30261</v>
      </c>
      <c r="D15307" s="2">
        <v>1491</v>
      </c>
      <c r="E15307" s="8" t="s">
        <v>2702</v>
      </c>
      <c r="F15307" s="5">
        <v>920</v>
      </c>
      <c r="G15307" s="2" t="s">
        <v>3287</v>
      </c>
      <c r="H15307" s="2">
        <v>1611.75</v>
      </c>
    </row>
    <row r="15308" spans="1:8" x14ac:dyDescent="0.2">
      <c r="A15308" s="5">
        <v>88597680</v>
      </c>
      <c r="B15308" s="5" t="s">
        <v>30262</v>
      </c>
      <c r="C15308" s="5" t="s">
        <v>30263</v>
      </c>
      <c r="D15308" s="2">
        <v>847</v>
      </c>
      <c r="E15308" s="8" t="s">
        <v>2699</v>
      </c>
      <c r="F15308" s="5">
        <v>562</v>
      </c>
      <c r="G15308" s="2" t="s">
        <v>3287</v>
      </c>
      <c r="H15308" s="2">
        <v>915.6</v>
      </c>
    </row>
    <row r="15309" spans="1:8" x14ac:dyDescent="0.2">
      <c r="A15309" s="5">
        <v>88600801</v>
      </c>
      <c r="B15309" s="5" t="s">
        <v>30264</v>
      </c>
      <c r="C15309" s="5" t="s">
        <v>30265</v>
      </c>
      <c r="D15309" s="2">
        <v>85.8</v>
      </c>
      <c r="E15309" s="8" t="s">
        <v>2700</v>
      </c>
      <c r="F15309" s="5">
        <v>695</v>
      </c>
      <c r="G15309" s="2" t="s">
        <v>3287</v>
      </c>
      <c r="H15309" s="2">
        <v>92.75</v>
      </c>
    </row>
    <row r="15310" spans="1:8" x14ac:dyDescent="0.2">
      <c r="A15310" s="5">
        <v>88604901</v>
      </c>
      <c r="B15310" s="5" t="s">
        <v>30266</v>
      </c>
      <c r="C15310" s="5" t="s">
        <v>30267</v>
      </c>
      <c r="D15310" s="2">
        <v>14.7</v>
      </c>
      <c r="E15310" s="8" t="s">
        <v>2700</v>
      </c>
      <c r="F15310" s="5">
        <v>196</v>
      </c>
      <c r="G15310" s="2" t="s">
        <v>3287</v>
      </c>
      <c r="H15310" s="2">
        <v>15.9</v>
      </c>
    </row>
    <row r="15311" spans="1:8" x14ac:dyDescent="0.2">
      <c r="A15311" s="5">
        <v>88604902</v>
      </c>
      <c r="B15311" s="5" t="s">
        <v>29070</v>
      </c>
      <c r="C15311" s="5" t="s">
        <v>30268</v>
      </c>
      <c r="D15311" s="2">
        <v>9.5</v>
      </c>
      <c r="E15311" s="8" t="s">
        <v>2700</v>
      </c>
      <c r="F15311" s="5">
        <v>196</v>
      </c>
      <c r="G15311" s="2" t="s">
        <v>3287</v>
      </c>
      <c r="H15311" s="2">
        <v>10.25</v>
      </c>
    </row>
    <row r="15312" spans="1:8" x14ac:dyDescent="0.2">
      <c r="A15312" s="5">
        <v>88606402</v>
      </c>
      <c r="B15312" s="5" t="s">
        <v>30269</v>
      </c>
      <c r="C15312" s="5" t="s">
        <v>30270</v>
      </c>
      <c r="D15312" s="2">
        <v>47.9</v>
      </c>
      <c r="E15312" s="8" t="s">
        <v>2700</v>
      </c>
      <c r="F15312" s="5">
        <v>925</v>
      </c>
      <c r="G15312" s="2" t="s">
        <v>3287</v>
      </c>
      <c r="H15312" s="2">
        <v>51.8</v>
      </c>
    </row>
    <row r="15313" spans="1:8" x14ac:dyDescent="0.2">
      <c r="A15313" s="5">
        <v>88606801</v>
      </c>
      <c r="B15313" s="5" t="s">
        <v>475</v>
      </c>
      <c r="C15313" s="5" t="s">
        <v>765</v>
      </c>
      <c r="D15313" s="2">
        <v>12.05</v>
      </c>
      <c r="E15313" s="8" t="s">
        <v>2698</v>
      </c>
      <c r="F15313" s="5">
        <v>368</v>
      </c>
      <c r="G15313" s="2" t="s">
        <v>17879</v>
      </c>
      <c r="H15313" s="2">
        <v>13.05</v>
      </c>
    </row>
    <row r="15314" spans="1:8" x14ac:dyDescent="0.2">
      <c r="A15314" s="5">
        <v>88606804</v>
      </c>
      <c r="B15314" s="5" t="s">
        <v>766</v>
      </c>
      <c r="C15314" s="5" t="s">
        <v>767</v>
      </c>
      <c r="D15314" s="2">
        <v>34.1</v>
      </c>
      <c r="E15314" s="8" t="s">
        <v>2698</v>
      </c>
      <c r="F15314" s="5">
        <v>368</v>
      </c>
      <c r="G15314" s="2" t="s">
        <v>17879</v>
      </c>
      <c r="H15314" s="2">
        <v>36.85</v>
      </c>
    </row>
    <row r="15315" spans="1:8" x14ac:dyDescent="0.2">
      <c r="A15315" s="5">
        <v>88606805</v>
      </c>
      <c r="B15315" s="5" t="s">
        <v>1184</v>
      </c>
      <c r="C15315" s="5" t="s">
        <v>768</v>
      </c>
      <c r="D15315" s="2">
        <v>39.1</v>
      </c>
      <c r="E15315" s="8" t="s">
        <v>2698</v>
      </c>
      <c r="F15315" s="5">
        <v>368</v>
      </c>
      <c r="G15315" s="2" t="s">
        <v>17879</v>
      </c>
      <c r="H15315" s="2">
        <v>42.25</v>
      </c>
    </row>
    <row r="15316" spans="1:8" x14ac:dyDescent="0.2">
      <c r="A15316" s="5">
        <v>88606810</v>
      </c>
      <c r="B15316" s="5" t="s">
        <v>769</v>
      </c>
      <c r="C15316" s="5" t="s">
        <v>770</v>
      </c>
      <c r="D15316" s="2">
        <v>64.599999999999994</v>
      </c>
      <c r="E15316" s="8" t="s">
        <v>2698</v>
      </c>
      <c r="F15316" s="5">
        <v>368</v>
      </c>
      <c r="G15316" s="2" t="s">
        <v>17879</v>
      </c>
      <c r="H15316" s="2">
        <v>69.849999999999994</v>
      </c>
    </row>
    <row r="15317" spans="1:8" x14ac:dyDescent="0.2">
      <c r="A15317" s="5">
        <v>88606820</v>
      </c>
      <c r="B15317" s="5" t="s">
        <v>771</v>
      </c>
      <c r="C15317" s="5" t="s">
        <v>772</v>
      </c>
      <c r="D15317" s="2">
        <v>110</v>
      </c>
      <c r="E15317" s="8" t="s">
        <v>2698</v>
      </c>
      <c r="F15317" s="5">
        <v>368</v>
      </c>
      <c r="G15317" s="2" t="s">
        <v>17879</v>
      </c>
      <c r="H15317" s="2">
        <v>118.9</v>
      </c>
    </row>
    <row r="15318" spans="1:8" x14ac:dyDescent="0.2">
      <c r="A15318" s="5">
        <v>88607004</v>
      </c>
      <c r="B15318" s="5" t="s">
        <v>914</v>
      </c>
      <c r="C15318" s="5" t="s">
        <v>915</v>
      </c>
      <c r="D15318" s="2">
        <v>38.1</v>
      </c>
      <c r="E15318" s="8" t="s">
        <v>2702</v>
      </c>
      <c r="F15318" s="5">
        <v>368</v>
      </c>
      <c r="G15318" s="2" t="s">
        <v>17879</v>
      </c>
      <c r="H15318" s="2">
        <v>41.2</v>
      </c>
    </row>
    <row r="15319" spans="1:8" x14ac:dyDescent="0.2">
      <c r="A15319" s="5">
        <v>88607020</v>
      </c>
      <c r="B15319" s="5" t="s">
        <v>773</v>
      </c>
      <c r="C15319" s="5" t="s">
        <v>774</v>
      </c>
      <c r="D15319" s="2">
        <v>130</v>
      </c>
      <c r="E15319" s="8" t="s">
        <v>2698</v>
      </c>
      <c r="F15319" s="5">
        <v>368</v>
      </c>
      <c r="G15319" s="2" t="s">
        <v>17879</v>
      </c>
      <c r="H15319" s="2">
        <v>140.55000000000001</v>
      </c>
    </row>
    <row r="15320" spans="1:8" x14ac:dyDescent="0.2">
      <c r="A15320" s="5">
        <v>88608080</v>
      </c>
      <c r="B15320" s="5" t="s">
        <v>30271</v>
      </c>
      <c r="C15320" s="5" t="s">
        <v>30272</v>
      </c>
      <c r="D15320" s="2">
        <v>1268</v>
      </c>
      <c r="E15320" s="8" t="s">
        <v>2702</v>
      </c>
      <c r="F15320" s="5">
        <v>365</v>
      </c>
      <c r="G15320" s="2" t="s">
        <v>3287</v>
      </c>
      <c r="H15320" s="2">
        <v>1370.7</v>
      </c>
    </row>
    <row r="15321" spans="1:8" x14ac:dyDescent="0.2">
      <c r="A15321" s="5">
        <v>88608280</v>
      </c>
      <c r="B15321" s="5" t="s">
        <v>30273</v>
      </c>
      <c r="C15321" s="5" t="s">
        <v>30274</v>
      </c>
      <c r="D15321" s="2">
        <v>213</v>
      </c>
      <c r="E15321" s="8" t="s">
        <v>2702</v>
      </c>
      <c r="F15321" s="5">
        <v>365</v>
      </c>
      <c r="G15321" s="2" t="s">
        <v>3287</v>
      </c>
      <c r="H15321" s="2">
        <v>230.25</v>
      </c>
    </row>
    <row r="15322" spans="1:8" x14ac:dyDescent="0.2">
      <c r="A15322" s="5">
        <v>88610680</v>
      </c>
      <c r="B15322" s="5" t="s">
        <v>30275</v>
      </c>
      <c r="C15322" s="5" t="s">
        <v>30276</v>
      </c>
      <c r="D15322" s="2">
        <v>213</v>
      </c>
      <c r="E15322" s="8" t="s">
        <v>2702</v>
      </c>
      <c r="F15322" s="5">
        <v>365</v>
      </c>
      <c r="G15322" s="2" t="s">
        <v>3287</v>
      </c>
      <c r="H15322" s="2">
        <v>230.25</v>
      </c>
    </row>
    <row r="15323" spans="1:8" x14ac:dyDescent="0.2">
      <c r="A15323" s="5">
        <v>8861841</v>
      </c>
      <c r="B15323" s="5" t="s">
        <v>30277</v>
      </c>
      <c r="C15323" s="5" t="s">
        <v>30278</v>
      </c>
      <c r="D15323" s="2">
        <v>5.0999999999999996</v>
      </c>
      <c r="E15323" s="8" t="s">
        <v>2699</v>
      </c>
      <c r="F15323" s="5">
        <v>807</v>
      </c>
      <c r="G15323" s="2" t="s">
        <v>3287</v>
      </c>
      <c r="H15323" s="2">
        <v>5.5</v>
      </c>
    </row>
    <row r="15324" spans="1:8" x14ac:dyDescent="0.2">
      <c r="A15324" s="5">
        <v>88621301</v>
      </c>
      <c r="B15324" s="5" t="s">
        <v>30279</v>
      </c>
      <c r="C15324" s="5" t="s">
        <v>30280</v>
      </c>
      <c r="D15324" s="2">
        <v>15</v>
      </c>
      <c r="E15324" s="8" t="s">
        <v>2700</v>
      </c>
      <c r="F15324" s="5">
        <v>599</v>
      </c>
      <c r="G15324" s="2" t="s">
        <v>3287</v>
      </c>
      <c r="H15324" s="2">
        <v>16.2</v>
      </c>
    </row>
    <row r="15325" spans="1:8" x14ac:dyDescent="0.2">
      <c r="A15325" s="5">
        <v>88626601</v>
      </c>
      <c r="B15325" s="5" t="s">
        <v>30281</v>
      </c>
      <c r="C15325" s="5" t="s">
        <v>30282</v>
      </c>
      <c r="D15325" s="2">
        <v>10025</v>
      </c>
      <c r="E15325" s="8" t="s">
        <v>2698</v>
      </c>
      <c r="F15325" s="5">
        <v>371</v>
      </c>
      <c r="G15325" s="2" t="s">
        <v>3287</v>
      </c>
      <c r="H15325" s="2">
        <v>10837.05</v>
      </c>
    </row>
    <row r="15326" spans="1:8" x14ac:dyDescent="0.2">
      <c r="A15326" s="5">
        <v>88630701</v>
      </c>
      <c r="B15326" s="5" t="s">
        <v>30283</v>
      </c>
      <c r="C15326" s="5" t="s">
        <v>30284</v>
      </c>
      <c r="D15326" s="2">
        <v>11.8</v>
      </c>
      <c r="E15326" s="8" t="s">
        <v>2700</v>
      </c>
      <c r="F15326" s="5">
        <v>196</v>
      </c>
      <c r="G15326" s="2" t="s">
        <v>3287</v>
      </c>
      <c r="H15326" s="2">
        <v>12.75</v>
      </c>
    </row>
    <row r="15327" spans="1:8" x14ac:dyDescent="0.2">
      <c r="A15327" s="5">
        <v>88640330</v>
      </c>
      <c r="B15327" s="5" t="s">
        <v>30285</v>
      </c>
      <c r="C15327" s="5" t="s">
        <v>30286</v>
      </c>
      <c r="D15327" s="2">
        <v>17.7</v>
      </c>
      <c r="E15327" s="8" t="s">
        <v>2700</v>
      </c>
      <c r="F15327" s="5">
        <v>196</v>
      </c>
      <c r="G15327" s="2" t="s">
        <v>3287</v>
      </c>
      <c r="H15327" s="2">
        <v>19.149999999999999</v>
      </c>
    </row>
    <row r="15328" spans="1:8" x14ac:dyDescent="0.2">
      <c r="A15328" s="5">
        <v>88640704</v>
      </c>
      <c r="B15328" s="5" t="s">
        <v>30287</v>
      </c>
      <c r="C15328" s="5" t="s">
        <v>30288</v>
      </c>
      <c r="D15328" s="2">
        <v>67.8</v>
      </c>
      <c r="E15328" s="8" t="s">
        <v>2700</v>
      </c>
      <c r="F15328" s="5">
        <v>181</v>
      </c>
      <c r="G15328" s="2" t="s">
        <v>3287</v>
      </c>
      <c r="H15328" s="2">
        <v>73.3</v>
      </c>
    </row>
    <row r="15329" spans="1:8" x14ac:dyDescent="0.2">
      <c r="A15329" s="5">
        <v>8864081</v>
      </c>
      <c r="B15329" s="5" t="s">
        <v>30289</v>
      </c>
      <c r="C15329" s="5" t="s">
        <v>30290</v>
      </c>
      <c r="D15329" s="2">
        <v>764</v>
      </c>
      <c r="E15329" s="8" t="s">
        <v>2699</v>
      </c>
      <c r="F15329" s="5">
        <v>807</v>
      </c>
      <c r="G15329" s="2" t="s">
        <v>3287</v>
      </c>
      <c r="H15329" s="2">
        <v>825.9</v>
      </c>
    </row>
    <row r="15330" spans="1:8" x14ac:dyDescent="0.2">
      <c r="A15330" s="5">
        <v>8864082</v>
      </c>
      <c r="B15330" s="5" t="s">
        <v>30291</v>
      </c>
      <c r="C15330" s="5" t="s">
        <v>30292</v>
      </c>
      <c r="D15330" s="2">
        <v>752</v>
      </c>
      <c r="E15330" s="8" t="s">
        <v>2699</v>
      </c>
      <c r="F15330" s="5">
        <v>807</v>
      </c>
      <c r="G15330" s="2" t="s">
        <v>3287</v>
      </c>
      <c r="H15330" s="2">
        <v>812.9</v>
      </c>
    </row>
    <row r="15331" spans="1:8" x14ac:dyDescent="0.2">
      <c r="A15331" s="5">
        <v>88640880</v>
      </c>
      <c r="B15331" s="5" t="s">
        <v>30293</v>
      </c>
      <c r="C15331" s="5" t="s">
        <v>30294</v>
      </c>
      <c r="D15331" s="2">
        <v>8.9</v>
      </c>
      <c r="E15331" s="8" t="s">
        <v>2700</v>
      </c>
      <c r="F15331" s="5">
        <v>392</v>
      </c>
      <c r="G15331" s="2" t="s">
        <v>3583</v>
      </c>
      <c r="H15331" s="2">
        <v>9.6</v>
      </c>
    </row>
    <row r="15332" spans="1:8" x14ac:dyDescent="0.2">
      <c r="A15332" s="5">
        <v>8864121</v>
      </c>
      <c r="B15332" s="5" t="s">
        <v>30295</v>
      </c>
      <c r="C15332" s="5" t="s">
        <v>30296</v>
      </c>
      <c r="D15332" s="2">
        <v>135</v>
      </c>
      <c r="E15332" s="8" t="s">
        <v>2699</v>
      </c>
      <c r="F15332" s="5">
        <v>807</v>
      </c>
      <c r="G15332" s="2" t="s">
        <v>3287</v>
      </c>
      <c r="H15332" s="2">
        <v>145.94999999999999</v>
      </c>
    </row>
    <row r="15333" spans="1:8" x14ac:dyDescent="0.2">
      <c r="A15333" s="5">
        <v>8864221</v>
      </c>
      <c r="B15333" s="5" t="s">
        <v>30297</v>
      </c>
      <c r="C15333" s="5" t="s">
        <v>30298</v>
      </c>
      <c r="D15333" s="2">
        <v>136</v>
      </c>
      <c r="E15333" s="8" t="s">
        <v>2699</v>
      </c>
      <c r="F15333" s="5">
        <v>807</v>
      </c>
      <c r="G15333" s="2" t="s">
        <v>3287</v>
      </c>
      <c r="H15333" s="2">
        <v>147</v>
      </c>
    </row>
    <row r="15334" spans="1:8" x14ac:dyDescent="0.2">
      <c r="A15334" s="5">
        <v>8864341</v>
      </c>
      <c r="B15334" s="5" t="s">
        <v>30299</v>
      </c>
      <c r="C15334" s="5" t="s">
        <v>30300</v>
      </c>
      <c r="D15334" s="2">
        <v>60.1</v>
      </c>
      <c r="E15334" s="8" t="s">
        <v>2699</v>
      </c>
      <c r="F15334" s="5">
        <v>807</v>
      </c>
      <c r="G15334" s="2" t="s">
        <v>3287</v>
      </c>
      <c r="H15334" s="2">
        <v>64.95</v>
      </c>
    </row>
    <row r="15335" spans="1:8" x14ac:dyDescent="0.2">
      <c r="A15335" s="5">
        <v>8864400</v>
      </c>
      <c r="B15335" s="5" t="s">
        <v>30301</v>
      </c>
      <c r="C15335" s="5" t="s">
        <v>30302</v>
      </c>
      <c r="D15335" s="2">
        <v>12.7</v>
      </c>
      <c r="E15335" s="8" t="s">
        <v>2699</v>
      </c>
      <c r="F15335" s="5">
        <v>807</v>
      </c>
      <c r="G15335" s="2" t="s">
        <v>3287</v>
      </c>
      <c r="H15335" s="2">
        <v>13.75</v>
      </c>
    </row>
    <row r="15336" spans="1:8" x14ac:dyDescent="0.2">
      <c r="A15336" s="5">
        <v>8864441</v>
      </c>
      <c r="B15336" s="5" t="s">
        <v>30303</v>
      </c>
      <c r="C15336" s="5" t="s">
        <v>30304</v>
      </c>
      <c r="D15336" s="2">
        <v>37.299999999999997</v>
      </c>
      <c r="E15336" s="8" t="s">
        <v>2699</v>
      </c>
      <c r="F15336" s="5">
        <v>807</v>
      </c>
      <c r="G15336" s="2" t="s">
        <v>3287</v>
      </c>
      <c r="H15336" s="2">
        <v>40.299999999999997</v>
      </c>
    </row>
    <row r="15337" spans="1:8" x14ac:dyDescent="0.2">
      <c r="A15337" s="5">
        <v>8864442</v>
      </c>
      <c r="B15337" s="5" t="s">
        <v>30305</v>
      </c>
      <c r="C15337" s="5" t="s">
        <v>30306</v>
      </c>
      <c r="D15337" s="2">
        <v>37.299999999999997</v>
      </c>
      <c r="E15337" s="8" t="s">
        <v>2699</v>
      </c>
      <c r="F15337" s="5">
        <v>807</v>
      </c>
      <c r="G15337" s="2" t="s">
        <v>3287</v>
      </c>
      <c r="H15337" s="2">
        <v>40.299999999999997</v>
      </c>
    </row>
    <row r="15338" spans="1:8" x14ac:dyDescent="0.2">
      <c r="A15338" s="5">
        <v>88645080</v>
      </c>
      <c r="B15338" s="5" t="s">
        <v>30307</v>
      </c>
      <c r="C15338" s="5" t="s">
        <v>30308</v>
      </c>
      <c r="D15338" s="2">
        <v>385</v>
      </c>
      <c r="E15338" s="8" t="s">
        <v>2699</v>
      </c>
      <c r="F15338" s="5">
        <v>220</v>
      </c>
      <c r="G15338" s="2" t="s">
        <v>3287</v>
      </c>
      <c r="H15338" s="2">
        <v>416.2</v>
      </c>
    </row>
    <row r="15339" spans="1:8" x14ac:dyDescent="0.2">
      <c r="A15339" s="5">
        <v>88645081</v>
      </c>
      <c r="B15339" s="5" t="s">
        <v>30309</v>
      </c>
      <c r="C15339" s="5" t="s">
        <v>30310</v>
      </c>
      <c r="D15339" s="2">
        <v>690</v>
      </c>
      <c r="E15339" s="8" t="s">
        <v>2699</v>
      </c>
      <c r="F15339" s="5">
        <v>220</v>
      </c>
      <c r="G15339" s="2" t="s">
        <v>3287</v>
      </c>
      <c r="H15339" s="2">
        <v>745.9</v>
      </c>
    </row>
    <row r="15340" spans="1:8" x14ac:dyDescent="0.2">
      <c r="A15340" s="5">
        <v>88645082</v>
      </c>
      <c r="B15340" s="5" t="s">
        <v>30311</v>
      </c>
      <c r="C15340" s="5" t="s">
        <v>30312</v>
      </c>
      <c r="D15340" s="2">
        <v>687</v>
      </c>
      <c r="E15340" s="8" t="s">
        <v>2699</v>
      </c>
      <c r="F15340" s="5">
        <v>220</v>
      </c>
      <c r="G15340" s="2" t="s">
        <v>3287</v>
      </c>
      <c r="H15340" s="2">
        <v>742.65</v>
      </c>
    </row>
    <row r="15341" spans="1:8" x14ac:dyDescent="0.2">
      <c r="A15341" s="5">
        <v>8864532</v>
      </c>
      <c r="B15341" s="5" t="s">
        <v>30313</v>
      </c>
      <c r="C15341" s="5" t="s">
        <v>30314</v>
      </c>
      <c r="D15341" s="2">
        <v>215</v>
      </c>
      <c r="E15341" s="8" t="s">
        <v>2699</v>
      </c>
      <c r="F15341" s="5">
        <v>807</v>
      </c>
      <c r="G15341" s="2" t="s">
        <v>3287</v>
      </c>
      <c r="H15341" s="2">
        <v>232.4</v>
      </c>
    </row>
    <row r="15342" spans="1:8" x14ac:dyDescent="0.2">
      <c r="A15342" s="5">
        <v>8864680</v>
      </c>
      <c r="B15342" s="5" t="s">
        <v>30315</v>
      </c>
      <c r="C15342" s="5" t="s">
        <v>30316</v>
      </c>
      <c r="D15342" s="2">
        <v>168</v>
      </c>
      <c r="E15342" s="8" t="s">
        <v>2699</v>
      </c>
      <c r="F15342" s="5">
        <v>807</v>
      </c>
      <c r="G15342" s="2" t="s">
        <v>3287</v>
      </c>
      <c r="H15342" s="2">
        <v>181.6</v>
      </c>
    </row>
    <row r="15343" spans="1:8" x14ac:dyDescent="0.2">
      <c r="A15343" s="5">
        <v>8865021</v>
      </c>
      <c r="B15343" s="5" t="s">
        <v>30317</v>
      </c>
      <c r="C15343" s="5" t="s">
        <v>30318</v>
      </c>
      <c r="D15343" s="2">
        <v>364</v>
      </c>
      <c r="E15343" s="8" t="s">
        <v>2699</v>
      </c>
      <c r="F15343" s="5">
        <v>807</v>
      </c>
      <c r="G15343" s="2" t="s">
        <v>3287</v>
      </c>
      <c r="H15343" s="2">
        <v>393.5</v>
      </c>
    </row>
    <row r="15344" spans="1:8" x14ac:dyDescent="0.2">
      <c r="A15344" s="5">
        <v>8865080</v>
      </c>
      <c r="B15344" s="5" t="s">
        <v>30319</v>
      </c>
      <c r="C15344" s="5" t="s">
        <v>30320</v>
      </c>
      <c r="D15344" s="2">
        <v>540</v>
      </c>
      <c r="E15344" s="8" t="s">
        <v>2699</v>
      </c>
      <c r="F15344" s="5">
        <v>807</v>
      </c>
      <c r="G15344" s="2" t="s">
        <v>3287</v>
      </c>
      <c r="H15344" s="2">
        <v>583.75</v>
      </c>
    </row>
    <row r="15345" spans="1:8" x14ac:dyDescent="0.2">
      <c r="A15345" s="5">
        <v>8865131</v>
      </c>
      <c r="B15345" s="5" t="s">
        <v>30321</v>
      </c>
      <c r="C15345" s="5" t="s">
        <v>30322</v>
      </c>
      <c r="D15345" s="2">
        <v>204</v>
      </c>
      <c r="E15345" s="8" t="s">
        <v>2699</v>
      </c>
      <c r="F15345" s="5">
        <v>807</v>
      </c>
      <c r="G15345" s="2" t="s">
        <v>3287</v>
      </c>
      <c r="H15345" s="2">
        <v>220.5</v>
      </c>
    </row>
    <row r="15346" spans="1:8" x14ac:dyDescent="0.2">
      <c r="A15346" s="5">
        <v>8865241</v>
      </c>
      <c r="B15346" s="5" t="s">
        <v>30323</v>
      </c>
      <c r="C15346" s="5" t="s">
        <v>30324</v>
      </c>
      <c r="D15346" s="2">
        <v>65.099999999999994</v>
      </c>
      <c r="E15346" s="8" t="s">
        <v>2699</v>
      </c>
      <c r="F15346" s="5">
        <v>807</v>
      </c>
      <c r="G15346" s="2" t="s">
        <v>3287</v>
      </c>
      <c r="H15346" s="2">
        <v>70.349999999999994</v>
      </c>
    </row>
    <row r="15347" spans="1:8" x14ac:dyDescent="0.2">
      <c r="A15347" s="5">
        <v>8865380</v>
      </c>
      <c r="B15347" s="5" t="s">
        <v>30325</v>
      </c>
      <c r="C15347" s="5" t="s">
        <v>30326</v>
      </c>
      <c r="D15347" s="2">
        <v>3100</v>
      </c>
      <c r="E15347" s="8" t="s">
        <v>2699</v>
      </c>
      <c r="F15347" s="5">
        <v>807</v>
      </c>
      <c r="G15347" s="2" t="s">
        <v>3287</v>
      </c>
      <c r="H15347" s="2">
        <v>3351.1</v>
      </c>
    </row>
    <row r="15348" spans="1:8" x14ac:dyDescent="0.2">
      <c r="A15348" s="5">
        <v>8865441</v>
      </c>
      <c r="B15348" s="5" t="s">
        <v>30327</v>
      </c>
      <c r="C15348" s="5" t="s">
        <v>30328</v>
      </c>
      <c r="D15348" s="2">
        <v>19.05</v>
      </c>
      <c r="E15348" s="8" t="s">
        <v>2699</v>
      </c>
      <c r="F15348" s="5">
        <v>807</v>
      </c>
      <c r="G15348" s="2" t="s">
        <v>3287</v>
      </c>
      <c r="H15348" s="2">
        <v>20.6</v>
      </c>
    </row>
    <row r="15349" spans="1:8" x14ac:dyDescent="0.2">
      <c r="A15349" s="5">
        <v>8865680</v>
      </c>
      <c r="B15349" s="5" t="s">
        <v>30329</v>
      </c>
      <c r="C15349" s="5" t="s">
        <v>30330</v>
      </c>
      <c r="D15349" s="2">
        <v>27.3</v>
      </c>
      <c r="E15349" s="8" t="s">
        <v>2699</v>
      </c>
      <c r="F15349" s="5">
        <v>807</v>
      </c>
      <c r="G15349" s="2" t="s">
        <v>3287</v>
      </c>
      <c r="H15349" s="2">
        <v>29.5</v>
      </c>
    </row>
    <row r="15350" spans="1:8" x14ac:dyDescent="0.2">
      <c r="A15350" s="5">
        <v>88657001</v>
      </c>
      <c r="B15350" s="5" t="s">
        <v>30331</v>
      </c>
      <c r="C15350" s="5" t="s">
        <v>30332</v>
      </c>
      <c r="D15350" s="2">
        <v>10.1</v>
      </c>
      <c r="E15350" s="8" t="s">
        <v>2700</v>
      </c>
      <c r="F15350" s="5">
        <v>160</v>
      </c>
      <c r="G15350" s="2" t="s">
        <v>3287</v>
      </c>
      <c r="H15350" s="2">
        <v>10.9</v>
      </c>
    </row>
    <row r="15351" spans="1:8" x14ac:dyDescent="0.2">
      <c r="A15351" s="5">
        <v>8865731</v>
      </c>
      <c r="B15351" s="5" t="s">
        <v>30333</v>
      </c>
      <c r="C15351" s="5" t="s">
        <v>30334</v>
      </c>
      <c r="D15351" s="2">
        <v>38</v>
      </c>
      <c r="E15351" s="8" t="s">
        <v>2699</v>
      </c>
      <c r="F15351" s="5">
        <v>807</v>
      </c>
      <c r="G15351" s="2" t="s">
        <v>3287</v>
      </c>
      <c r="H15351" s="2">
        <v>41.1</v>
      </c>
    </row>
    <row r="15352" spans="1:8" x14ac:dyDescent="0.2">
      <c r="A15352" s="5">
        <v>8865841</v>
      </c>
      <c r="B15352" s="5" t="s">
        <v>30335</v>
      </c>
      <c r="C15352" s="5" t="s">
        <v>30336</v>
      </c>
      <c r="D15352" s="2">
        <v>33.1</v>
      </c>
      <c r="E15352" s="8" t="s">
        <v>2700</v>
      </c>
      <c r="F15352" s="5">
        <v>892</v>
      </c>
      <c r="G15352" s="2" t="s">
        <v>3287</v>
      </c>
      <c r="H15352" s="2">
        <v>35.799999999999997</v>
      </c>
    </row>
    <row r="15353" spans="1:8" x14ac:dyDescent="0.2">
      <c r="A15353" s="5">
        <v>88670901</v>
      </c>
      <c r="B15353" s="5" t="s">
        <v>30337</v>
      </c>
      <c r="C15353" s="5" t="s">
        <v>30338</v>
      </c>
      <c r="D15353" s="2">
        <v>15</v>
      </c>
      <c r="E15353" s="8" t="s">
        <v>2699</v>
      </c>
      <c r="F15353" s="5">
        <v>160</v>
      </c>
      <c r="G15353" s="2" t="s">
        <v>3287</v>
      </c>
      <c r="H15353" s="2">
        <v>16.2</v>
      </c>
    </row>
    <row r="15354" spans="1:8" x14ac:dyDescent="0.2">
      <c r="A15354" s="5">
        <v>88679801</v>
      </c>
      <c r="B15354" s="5" t="s">
        <v>30339</v>
      </c>
      <c r="C15354" s="5" t="s">
        <v>30340</v>
      </c>
      <c r="D15354" s="2">
        <v>37.1</v>
      </c>
      <c r="E15354" s="8" t="s">
        <v>2700</v>
      </c>
      <c r="F15354" s="5">
        <v>196</v>
      </c>
      <c r="G15354" s="2" t="s">
        <v>3287</v>
      </c>
      <c r="H15354" s="2">
        <v>40.1</v>
      </c>
    </row>
    <row r="15355" spans="1:8" x14ac:dyDescent="0.2">
      <c r="A15355" s="5">
        <v>8868001</v>
      </c>
      <c r="B15355" s="5" t="s">
        <v>30341</v>
      </c>
      <c r="C15355" s="5" t="s">
        <v>30342</v>
      </c>
      <c r="D15355" s="2">
        <v>12</v>
      </c>
      <c r="E15355" s="8" t="s">
        <v>2699</v>
      </c>
      <c r="F15355" s="5">
        <v>807</v>
      </c>
      <c r="G15355" s="2" t="s">
        <v>3323</v>
      </c>
      <c r="H15355" s="2">
        <v>12.95</v>
      </c>
    </row>
    <row r="15356" spans="1:8" x14ac:dyDescent="0.2">
      <c r="A15356" s="5">
        <v>8868002</v>
      </c>
      <c r="B15356" s="5" t="s">
        <v>884</v>
      </c>
      <c r="C15356" s="5" t="s">
        <v>885</v>
      </c>
      <c r="D15356" s="2">
        <v>4.5999999999999996</v>
      </c>
      <c r="E15356" s="8" t="s">
        <v>2698</v>
      </c>
      <c r="F15356" s="5">
        <v>330</v>
      </c>
      <c r="G15356" s="2" t="s">
        <v>3323</v>
      </c>
      <c r="H15356" s="2">
        <v>4.95</v>
      </c>
    </row>
    <row r="15357" spans="1:8" x14ac:dyDescent="0.2">
      <c r="A15357" s="5">
        <v>8868003</v>
      </c>
      <c r="B15357" s="5" t="s">
        <v>886</v>
      </c>
      <c r="C15357" s="5" t="s">
        <v>887</v>
      </c>
      <c r="D15357" s="2">
        <v>6.2</v>
      </c>
      <c r="E15357" s="8" t="s">
        <v>2698</v>
      </c>
      <c r="F15357" s="5">
        <v>330</v>
      </c>
      <c r="G15357" s="2" t="s">
        <v>3323</v>
      </c>
      <c r="H15357" s="2">
        <v>6.7</v>
      </c>
    </row>
    <row r="15358" spans="1:8" x14ac:dyDescent="0.2">
      <c r="A15358" s="5">
        <v>88683580</v>
      </c>
      <c r="B15358" s="5" t="s">
        <v>30343</v>
      </c>
      <c r="C15358" s="5" t="s">
        <v>30344</v>
      </c>
      <c r="D15358" s="2">
        <v>136</v>
      </c>
      <c r="E15358" s="8" t="s">
        <v>2699</v>
      </c>
      <c r="F15358" s="5">
        <v>809</v>
      </c>
      <c r="G15358" s="2" t="s">
        <v>3583</v>
      </c>
      <c r="H15358" s="2">
        <v>147</v>
      </c>
    </row>
    <row r="15359" spans="1:8" x14ac:dyDescent="0.2">
      <c r="A15359" s="5">
        <v>88684101</v>
      </c>
      <c r="B15359" s="5" t="s">
        <v>30345</v>
      </c>
      <c r="C15359" s="5" t="s">
        <v>30346</v>
      </c>
      <c r="D15359" s="2">
        <v>89.8</v>
      </c>
      <c r="E15359" s="8" t="s">
        <v>2698</v>
      </c>
      <c r="F15359" s="5">
        <v>720</v>
      </c>
      <c r="G15359" s="2" t="s">
        <v>3287</v>
      </c>
      <c r="H15359" s="2">
        <v>97.05</v>
      </c>
    </row>
    <row r="15360" spans="1:8" x14ac:dyDescent="0.2">
      <c r="A15360" s="5">
        <v>8868590</v>
      </c>
      <c r="B15360" s="5" t="s">
        <v>30347</v>
      </c>
      <c r="C15360" s="5" t="s">
        <v>30348</v>
      </c>
      <c r="D15360" s="2">
        <v>81.2</v>
      </c>
      <c r="E15360" s="8" t="s">
        <v>2699</v>
      </c>
      <c r="F15360" s="5">
        <v>807</v>
      </c>
      <c r="G15360" s="2" t="s">
        <v>3287</v>
      </c>
      <c r="H15360" s="2">
        <v>87.8</v>
      </c>
    </row>
    <row r="15361" spans="1:8" x14ac:dyDescent="0.2">
      <c r="A15361" s="5">
        <v>88698230</v>
      </c>
      <c r="B15361" s="5" t="s">
        <v>30349</v>
      </c>
      <c r="C15361" s="5" t="s">
        <v>30350</v>
      </c>
      <c r="D15361" s="2">
        <v>174</v>
      </c>
      <c r="E15361" s="8" t="s">
        <v>2700</v>
      </c>
      <c r="F15361" s="5">
        <v>260</v>
      </c>
      <c r="G15361" s="2" t="s">
        <v>3287</v>
      </c>
      <c r="H15361" s="2">
        <v>188.1</v>
      </c>
    </row>
    <row r="15362" spans="1:8" x14ac:dyDescent="0.2">
      <c r="A15362" s="5">
        <v>88700180</v>
      </c>
      <c r="B15362" s="5" t="s">
        <v>30351</v>
      </c>
      <c r="C15362" s="5" t="s">
        <v>30200</v>
      </c>
      <c r="D15362" s="2">
        <v>409</v>
      </c>
      <c r="E15362" s="8" t="s">
        <v>2699</v>
      </c>
      <c r="F15362" s="5">
        <v>923</v>
      </c>
      <c r="G15362" s="2" t="s">
        <v>3287</v>
      </c>
      <c r="H15362" s="2">
        <v>442.15</v>
      </c>
    </row>
    <row r="15363" spans="1:8" x14ac:dyDescent="0.2">
      <c r="A15363" s="5">
        <v>88702530</v>
      </c>
      <c r="B15363" s="5" t="s">
        <v>30352</v>
      </c>
      <c r="C15363" s="5" t="s">
        <v>30353</v>
      </c>
      <c r="D15363" s="2">
        <v>143</v>
      </c>
      <c r="E15363" s="8" t="s">
        <v>2700</v>
      </c>
      <c r="F15363" s="5">
        <v>196</v>
      </c>
      <c r="G15363" s="2" t="s">
        <v>3287</v>
      </c>
      <c r="H15363" s="2">
        <v>154.6</v>
      </c>
    </row>
    <row r="15364" spans="1:8" x14ac:dyDescent="0.2">
      <c r="A15364" s="5">
        <v>88702801</v>
      </c>
      <c r="B15364" s="5" t="s">
        <v>30354</v>
      </c>
      <c r="C15364" s="5" t="s">
        <v>30355</v>
      </c>
      <c r="D15364" s="2">
        <v>72</v>
      </c>
      <c r="E15364" s="8" t="s">
        <v>2700</v>
      </c>
      <c r="F15364" s="5">
        <v>711</v>
      </c>
      <c r="G15364" s="2" t="s">
        <v>3287</v>
      </c>
      <c r="H15364" s="2">
        <v>77.849999999999994</v>
      </c>
    </row>
    <row r="15365" spans="1:8" x14ac:dyDescent="0.2">
      <c r="A15365" s="5">
        <v>88705880</v>
      </c>
      <c r="B15365" s="5" t="s">
        <v>30356</v>
      </c>
      <c r="C15365" s="5" t="s">
        <v>30357</v>
      </c>
      <c r="D15365" s="2">
        <v>31.3</v>
      </c>
      <c r="E15365" s="8" t="s">
        <v>2700</v>
      </c>
      <c r="F15365" s="5">
        <v>196</v>
      </c>
      <c r="G15365" s="2" t="s">
        <v>3287</v>
      </c>
      <c r="H15365" s="2">
        <v>33.85</v>
      </c>
    </row>
    <row r="15366" spans="1:8" x14ac:dyDescent="0.2">
      <c r="A15366" s="5">
        <v>88707080</v>
      </c>
      <c r="B15366" s="5" t="s">
        <v>30358</v>
      </c>
      <c r="C15366" s="5" t="s">
        <v>30359</v>
      </c>
      <c r="D15366" s="2">
        <v>21.1</v>
      </c>
      <c r="E15366" s="8" t="s">
        <v>2699</v>
      </c>
      <c r="F15366" s="5">
        <v>160</v>
      </c>
      <c r="G15366" s="2" t="s">
        <v>3287</v>
      </c>
      <c r="H15366" s="2">
        <v>22.8</v>
      </c>
    </row>
    <row r="15367" spans="1:8" x14ac:dyDescent="0.2">
      <c r="A15367" s="5">
        <v>88707081</v>
      </c>
      <c r="B15367" s="5" t="s">
        <v>30360</v>
      </c>
      <c r="C15367" s="5" t="s">
        <v>30361</v>
      </c>
      <c r="D15367" s="2">
        <v>21.1</v>
      </c>
      <c r="E15367" s="8" t="s">
        <v>2699</v>
      </c>
      <c r="F15367" s="5">
        <v>160</v>
      </c>
      <c r="G15367" s="2" t="s">
        <v>3287</v>
      </c>
      <c r="H15367" s="2">
        <v>22.8</v>
      </c>
    </row>
    <row r="15368" spans="1:8" x14ac:dyDescent="0.2">
      <c r="A15368" s="5">
        <v>88707280</v>
      </c>
      <c r="B15368" s="5" t="s">
        <v>30362</v>
      </c>
      <c r="C15368" s="5" t="s">
        <v>30363</v>
      </c>
      <c r="D15368" s="2">
        <v>4512</v>
      </c>
      <c r="E15368" s="8" t="s">
        <v>2699</v>
      </c>
      <c r="F15368" s="5">
        <v>660</v>
      </c>
      <c r="G15368" s="2" t="s">
        <v>3287</v>
      </c>
      <c r="H15368" s="2">
        <v>4877.45</v>
      </c>
    </row>
    <row r="15369" spans="1:8" x14ac:dyDescent="0.2">
      <c r="A15369" s="5">
        <v>88712001</v>
      </c>
      <c r="B15369" s="5" t="s">
        <v>30364</v>
      </c>
      <c r="C15369" s="5" t="s">
        <v>30365</v>
      </c>
      <c r="D15369" s="2">
        <v>15.25</v>
      </c>
      <c r="E15369" s="8" t="s">
        <v>2700</v>
      </c>
      <c r="F15369" s="5">
        <v>196</v>
      </c>
      <c r="G15369" s="2" t="s">
        <v>3287</v>
      </c>
      <c r="H15369" s="2">
        <v>16.5</v>
      </c>
    </row>
    <row r="15370" spans="1:8" x14ac:dyDescent="0.2">
      <c r="A15370" s="5">
        <v>88713701</v>
      </c>
      <c r="B15370" s="5" t="s">
        <v>30366</v>
      </c>
      <c r="C15370" s="5" t="s">
        <v>30367</v>
      </c>
      <c r="D15370" s="2">
        <v>4.4000000000000004</v>
      </c>
      <c r="E15370" s="8" t="s">
        <v>2700</v>
      </c>
      <c r="F15370" s="5">
        <v>196</v>
      </c>
      <c r="G15370" s="2" t="s">
        <v>3287</v>
      </c>
      <c r="H15370" s="2">
        <v>4.75</v>
      </c>
    </row>
    <row r="15371" spans="1:8" x14ac:dyDescent="0.2">
      <c r="A15371" s="5">
        <v>88713801</v>
      </c>
      <c r="B15371" s="5" t="s">
        <v>30368</v>
      </c>
      <c r="C15371" s="5" t="s">
        <v>30369</v>
      </c>
      <c r="D15371" s="2">
        <v>26.9</v>
      </c>
      <c r="E15371" s="8" t="s">
        <v>2700</v>
      </c>
      <c r="F15371" s="5">
        <v>196</v>
      </c>
      <c r="G15371" s="2" t="s">
        <v>3287</v>
      </c>
      <c r="H15371" s="2">
        <v>29.1</v>
      </c>
    </row>
    <row r="15372" spans="1:8" x14ac:dyDescent="0.2">
      <c r="A15372" s="5">
        <v>88713901</v>
      </c>
      <c r="B15372" s="5" t="s">
        <v>30370</v>
      </c>
      <c r="C15372" s="5" t="s">
        <v>30371</v>
      </c>
      <c r="D15372" s="2">
        <v>1.05</v>
      </c>
      <c r="E15372" s="8" t="s">
        <v>2700</v>
      </c>
      <c r="F15372" s="5">
        <v>196</v>
      </c>
      <c r="G15372" s="2" t="s">
        <v>3287</v>
      </c>
      <c r="H15372" s="2">
        <v>1.1499999999999999</v>
      </c>
    </row>
    <row r="15373" spans="1:8" x14ac:dyDescent="0.2">
      <c r="A15373" s="5">
        <v>88714001</v>
      </c>
      <c r="B15373" s="5" t="s">
        <v>30372</v>
      </c>
      <c r="C15373" s="5" t="s">
        <v>30373</v>
      </c>
      <c r="D15373" s="2">
        <v>4.0999999999999996</v>
      </c>
      <c r="E15373" s="8" t="s">
        <v>2700</v>
      </c>
      <c r="F15373" s="5">
        <v>196</v>
      </c>
      <c r="G15373" s="2" t="s">
        <v>3287</v>
      </c>
      <c r="H15373" s="2">
        <v>4.45</v>
      </c>
    </row>
    <row r="15374" spans="1:8" x14ac:dyDescent="0.2">
      <c r="A15374" s="5">
        <v>88717430</v>
      </c>
      <c r="B15374" s="5" t="s">
        <v>30374</v>
      </c>
      <c r="C15374" s="5" t="s">
        <v>30375</v>
      </c>
      <c r="D15374" s="2">
        <v>1298</v>
      </c>
      <c r="E15374" s="8" t="s">
        <v>2700</v>
      </c>
      <c r="F15374" s="5">
        <v>260</v>
      </c>
      <c r="G15374" s="2" t="s">
        <v>3287</v>
      </c>
      <c r="H15374" s="2">
        <v>1403.15</v>
      </c>
    </row>
    <row r="15375" spans="1:8" x14ac:dyDescent="0.2">
      <c r="A15375" s="5">
        <v>88720401</v>
      </c>
      <c r="B15375" s="5" t="s">
        <v>30376</v>
      </c>
      <c r="C15375" s="5" t="s">
        <v>30377</v>
      </c>
      <c r="D15375" s="2">
        <v>46.1</v>
      </c>
      <c r="E15375" s="8" t="s">
        <v>2700</v>
      </c>
      <c r="F15375" s="5">
        <v>196</v>
      </c>
      <c r="G15375" s="2" t="s">
        <v>3287</v>
      </c>
      <c r="H15375" s="2">
        <v>49.85</v>
      </c>
    </row>
    <row r="15376" spans="1:8" x14ac:dyDescent="0.2">
      <c r="A15376" s="5">
        <v>88720901</v>
      </c>
      <c r="B15376" s="5" t="s">
        <v>30378</v>
      </c>
      <c r="C15376" s="5" t="s">
        <v>30379</v>
      </c>
      <c r="D15376" s="2">
        <v>43</v>
      </c>
      <c r="E15376" s="8" t="s">
        <v>2700</v>
      </c>
      <c r="F15376" s="5">
        <v>196</v>
      </c>
      <c r="G15376" s="2" t="s">
        <v>3287</v>
      </c>
      <c r="H15376" s="2">
        <v>46.5</v>
      </c>
    </row>
    <row r="15377" spans="1:8" x14ac:dyDescent="0.2">
      <c r="A15377" s="5">
        <v>88724780</v>
      </c>
      <c r="B15377" s="5" t="s">
        <v>30380</v>
      </c>
      <c r="C15377" s="5" t="s">
        <v>30381</v>
      </c>
      <c r="D15377" s="2">
        <v>2243</v>
      </c>
      <c r="E15377" s="8" t="s">
        <v>2699</v>
      </c>
      <c r="F15377" s="5">
        <v>920</v>
      </c>
      <c r="G15377" s="2" t="s">
        <v>3287</v>
      </c>
      <c r="H15377" s="2">
        <v>2424.6999999999998</v>
      </c>
    </row>
    <row r="15378" spans="1:8" x14ac:dyDescent="0.2">
      <c r="A15378" s="5">
        <v>88724880</v>
      </c>
      <c r="B15378" s="5" t="s">
        <v>30382</v>
      </c>
      <c r="C15378" s="5" t="s">
        <v>30383</v>
      </c>
      <c r="D15378" s="2">
        <v>4215</v>
      </c>
      <c r="E15378" s="8" t="s">
        <v>2699</v>
      </c>
      <c r="F15378" s="5">
        <v>920</v>
      </c>
      <c r="G15378" s="2" t="s">
        <v>3287</v>
      </c>
      <c r="H15378" s="2">
        <v>4556.3999999999996</v>
      </c>
    </row>
    <row r="15379" spans="1:8" x14ac:dyDescent="0.2">
      <c r="A15379" s="5">
        <v>88726801</v>
      </c>
      <c r="B15379" s="5" t="s">
        <v>30384</v>
      </c>
      <c r="C15379" s="5" t="s">
        <v>30385</v>
      </c>
      <c r="D15379" s="2">
        <v>1.75</v>
      </c>
      <c r="E15379" s="8" t="s">
        <v>2700</v>
      </c>
      <c r="F15379" s="5">
        <v>196</v>
      </c>
      <c r="G15379" s="2" t="s">
        <v>3287</v>
      </c>
      <c r="H15379" s="2">
        <v>1.9</v>
      </c>
    </row>
    <row r="15380" spans="1:8" x14ac:dyDescent="0.2">
      <c r="A15380" s="5">
        <v>88726901</v>
      </c>
      <c r="B15380" s="5" t="s">
        <v>30386</v>
      </c>
      <c r="C15380" s="5" t="s">
        <v>30387</v>
      </c>
      <c r="D15380" s="2">
        <v>1.75</v>
      </c>
      <c r="E15380" s="8" t="s">
        <v>2700</v>
      </c>
      <c r="F15380" s="5">
        <v>196</v>
      </c>
      <c r="G15380" s="2" t="s">
        <v>3287</v>
      </c>
      <c r="H15380" s="2">
        <v>1.9</v>
      </c>
    </row>
    <row r="15381" spans="1:8" x14ac:dyDescent="0.2">
      <c r="A15381" s="5">
        <v>88727230</v>
      </c>
      <c r="B15381" s="5" t="s">
        <v>30388</v>
      </c>
      <c r="C15381" s="5" t="s">
        <v>30389</v>
      </c>
      <c r="D15381" s="2">
        <v>8560</v>
      </c>
      <c r="E15381" s="8" t="s">
        <v>2700</v>
      </c>
      <c r="F15381" s="5">
        <v>196</v>
      </c>
      <c r="G15381" s="2" t="s">
        <v>3287</v>
      </c>
      <c r="H15381" s="2">
        <v>9253.35</v>
      </c>
    </row>
    <row r="15382" spans="1:8" x14ac:dyDescent="0.2">
      <c r="A15382" s="5">
        <v>88745401</v>
      </c>
      <c r="B15382" s="5" t="s">
        <v>30390</v>
      </c>
      <c r="C15382" s="5" t="s">
        <v>30391</v>
      </c>
      <c r="D15382" s="2">
        <v>186</v>
      </c>
      <c r="E15382" s="8" t="s">
        <v>2700</v>
      </c>
      <c r="F15382" s="5">
        <v>196</v>
      </c>
      <c r="G15382" s="2" t="s">
        <v>3287</v>
      </c>
      <c r="H15382" s="2">
        <v>201.05</v>
      </c>
    </row>
    <row r="15383" spans="1:8" x14ac:dyDescent="0.2">
      <c r="A15383" s="5">
        <v>88749001</v>
      </c>
      <c r="B15383" s="5" t="s">
        <v>30392</v>
      </c>
      <c r="C15383" s="5" t="s">
        <v>30393</v>
      </c>
      <c r="D15383" s="2">
        <v>994</v>
      </c>
      <c r="E15383" s="8" t="s">
        <v>2700</v>
      </c>
      <c r="F15383" s="5">
        <v>196</v>
      </c>
      <c r="G15383" s="2" t="s">
        <v>3287</v>
      </c>
      <c r="H15383" s="2">
        <v>1074.5</v>
      </c>
    </row>
    <row r="15384" spans="1:8" x14ac:dyDescent="0.2">
      <c r="A15384" s="5">
        <v>88753031</v>
      </c>
      <c r="B15384" s="5" t="s">
        <v>30394</v>
      </c>
      <c r="C15384" s="5" t="s">
        <v>30395</v>
      </c>
      <c r="D15384" s="2">
        <v>389</v>
      </c>
      <c r="E15384" s="8" t="s">
        <v>2700</v>
      </c>
      <c r="F15384" s="5">
        <v>196</v>
      </c>
      <c r="G15384" s="2" t="s">
        <v>3287</v>
      </c>
      <c r="H15384" s="2">
        <v>420.5</v>
      </c>
    </row>
    <row r="15385" spans="1:8" x14ac:dyDescent="0.2">
      <c r="A15385" s="5">
        <v>88753032</v>
      </c>
      <c r="B15385" s="5" t="s">
        <v>30396</v>
      </c>
      <c r="C15385" s="5" t="s">
        <v>30397</v>
      </c>
      <c r="D15385" s="2">
        <v>691</v>
      </c>
      <c r="E15385" s="8" t="s">
        <v>2700</v>
      </c>
      <c r="F15385" s="5">
        <v>196</v>
      </c>
      <c r="G15385" s="2" t="s">
        <v>3287</v>
      </c>
      <c r="H15385" s="2">
        <v>746.95</v>
      </c>
    </row>
    <row r="15386" spans="1:8" x14ac:dyDescent="0.2">
      <c r="A15386" s="5">
        <v>88753033</v>
      </c>
      <c r="B15386" s="5" t="s">
        <v>30398</v>
      </c>
      <c r="C15386" s="5" t="s">
        <v>30399</v>
      </c>
      <c r="D15386" s="2">
        <v>645</v>
      </c>
      <c r="E15386" s="8" t="s">
        <v>2700</v>
      </c>
      <c r="F15386" s="5">
        <v>196</v>
      </c>
      <c r="G15386" s="2" t="s">
        <v>3287</v>
      </c>
      <c r="H15386" s="2">
        <v>697.25</v>
      </c>
    </row>
    <row r="15387" spans="1:8" x14ac:dyDescent="0.2">
      <c r="A15387" s="5">
        <v>88753034</v>
      </c>
      <c r="B15387" s="5" t="s">
        <v>30400</v>
      </c>
      <c r="C15387" s="5" t="s">
        <v>30401</v>
      </c>
      <c r="D15387" s="2">
        <v>743</v>
      </c>
      <c r="E15387" s="8" t="s">
        <v>2700</v>
      </c>
      <c r="F15387" s="5">
        <v>196</v>
      </c>
      <c r="G15387" s="2" t="s">
        <v>3287</v>
      </c>
      <c r="H15387" s="2">
        <v>803.2</v>
      </c>
    </row>
    <row r="15388" spans="1:8" x14ac:dyDescent="0.2">
      <c r="A15388" s="5">
        <v>88753035</v>
      </c>
      <c r="B15388" s="5" t="s">
        <v>30402</v>
      </c>
      <c r="C15388" s="5" t="s">
        <v>30403</v>
      </c>
      <c r="D15388" s="2">
        <v>1116</v>
      </c>
      <c r="E15388" s="8" t="s">
        <v>2700</v>
      </c>
      <c r="F15388" s="5">
        <v>196</v>
      </c>
      <c r="G15388" s="2" t="s">
        <v>3287</v>
      </c>
      <c r="H15388" s="2">
        <v>1206.4000000000001</v>
      </c>
    </row>
    <row r="15389" spans="1:8" x14ac:dyDescent="0.2">
      <c r="A15389" s="5">
        <v>88753036</v>
      </c>
      <c r="B15389" s="5" t="s">
        <v>30404</v>
      </c>
      <c r="C15389" s="5" t="s">
        <v>30405</v>
      </c>
      <c r="D15389" s="2">
        <v>574</v>
      </c>
      <c r="E15389" s="8" t="s">
        <v>2700</v>
      </c>
      <c r="F15389" s="5">
        <v>196</v>
      </c>
      <c r="G15389" s="2" t="s">
        <v>3287</v>
      </c>
      <c r="H15389" s="2">
        <v>620.5</v>
      </c>
    </row>
    <row r="15390" spans="1:8" x14ac:dyDescent="0.2">
      <c r="A15390" s="5">
        <v>88753037</v>
      </c>
      <c r="B15390" s="5" t="s">
        <v>30406</v>
      </c>
      <c r="C15390" s="5" t="s">
        <v>30407</v>
      </c>
      <c r="D15390" s="2">
        <v>768</v>
      </c>
      <c r="E15390" s="8" t="s">
        <v>2700</v>
      </c>
      <c r="F15390" s="5">
        <v>196</v>
      </c>
      <c r="G15390" s="2" t="s">
        <v>3287</v>
      </c>
      <c r="H15390" s="2">
        <v>830.2</v>
      </c>
    </row>
    <row r="15391" spans="1:8" x14ac:dyDescent="0.2">
      <c r="A15391" s="5">
        <v>88753038</v>
      </c>
      <c r="B15391" s="5" t="s">
        <v>30408</v>
      </c>
      <c r="C15391" s="5" t="s">
        <v>30409</v>
      </c>
      <c r="D15391" s="2">
        <v>845</v>
      </c>
      <c r="E15391" s="8" t="s">
        <v>2700</v>
      </c>
      <c r="F15391" s="5">
        <v>196</v>
      </c>
      <c r="G15391" s="2" t="s">
        <v>3287</v>
      </c>
      <c r="H15391" s="2">
        <v>913.45</v>
      </c>
    </row>
    <row r="15392" spans="1:8" x14ac:dyDescent="0.2">
      <c r="A15392" s="5">
        <v>88753039</v>
      </c>
      <c r="B15392" s="5" t="s">
        <v>30410</v>
      </c>
      <c r="C15392" s="5" t="s">
        <v>30411</v>
      </c>
      <c r="D15392" s="2">
        <v>883</v>
      </c>
      <c r="E15392" s="8" t="s">
        <v>2700</v>
      </c>
      <c r="F15392" s="5">
        <v>196</v>
      </c>
      <c r="G15392" s="2" t="s">
        <v>3287</v>
      </c>
      <c r="H15392" s="2">
        <v>954.5</v>
      </c>
    </row>
    <row r="15393" spans="1:8" x14ac:dyDescent="0.2">
      <c r="A15393" s="5">
        <v>88753040</v>
      </c>
      <c r="B15393" s="5" t="s">
        <v>30412</v>
      </c>
      <c r="C15393" s="5" t="s">
        <v>30413</v>
      </c>
      <c r="D15393" s="2">
        <v>594</v>
      </c>
      <c r="E15393" s="8" t="s">
        <v>2700</v>
      </c>
      <c r="F15393" s="5">
        <v>196</v>
      </c>
      <c r="G15393" s="2" t="s">
        <v>3287</v>
      </c>
      <c r="H15393" s="2">
        <v>642.1</v>
      </c>
    </row>
    <row r="15394" spans="1:8" x14ac:dyDescent="0.2">
      <c r="A15394" s="5">
        <v>88753041</v>
      </c>
      <c r="B15394" s="5" t="s">
        <v>30414</v>
      </c>
      <c r="C15394" s="5" t="s">
        <v>30415</v>
      </c>
      <c r="D15394" s="2">
        <v>1085</v>
      </c>
      <c r="E15394" s="8" t="s">
        <v>2700</v>
      </c>
      <c r="F15394" s="5">
        <v>196</v>
      </c>
      <c r="G15394" s="2" t="s">
        <v>3287</v>
      </c>
      <c r="H15394" s="2">
        <v>1172.9000000000001</v>
      </c>
    </row>
    <row r="15395" spans="1:8" x14ac:dyDescent="0.2">
      <c r="A15395" s="5">
        <v>88753042</v>
      </c>
      <c r="B15395" s="5" t="s">
        <v>30416</v>
      </c>
      <c r="C15395" s="5" t="s">
        <v>30417</v>
      </c>
      <c r="D15395" s="2">
        <v>743</v>
      </c>
      <c r="E15395" s="8" t="s">
        <v>2700</v>
      </c>
      <c r="F15395" s="5">
        <v>196</v>
      </c>
      <c r="G15395" s="2" t="s">
        <v>3287</v>
      </c>
      <c r="H15395" s="2">
        <v>803.2</v>
      </c>
    </row>
    <row r="15396" spans="1:8" x14ac:dyDescent="0.2">
      <c r="A15396" s="5">
        <v>88753530</v>
      </c>
      <c r="B15396" s="5" t="s">
        <v>30418</v>
      </c>
      <c r="C15396" s="5" t="s">
        <v>30419</v>
      </c>
      <c r="D15396" s="2">
        <v>22.3</v>
      </c>
      <c r="E15396" s="8" t="s">
        <v>2700</v>
      </c>
      <c r="F15396" s="5">
        <v>195</v>
      </c>
      <c r="G15396" s="2" t="s">
        <v>3287</v>
      </c>
      <c r="H15396" s="2">
        <v>24.1</v>
      </c>
    </row>
    <row r="15397" spans="1:8" x14ac:dyDescent="0.2">
      <c r="A15397" s="5">
        <v>88753531</v>
      </c>
      <c r="B15397" s="5" t="s">
        <v>30420</v>
      </c>
      <c r="C15397" s="5" t="s">
        <v>30420</v>
      </c>
      <c r="D15397" s="2">
        <v>22.3</v>
      </c>
      <c r="E15397" s="8" t="s">
        <v>2700</v>
      </c>
      <c r="F15397" s="5">
        <v>195</v>
      </c>
      <c r="G15397" s="2" t="s">
        <v>3287</v>
      </c>
      <c r="H15397" s="2">
        <v>24.1</v>
      </c>
    </row>
    <row r="15398" spans="1:8" x14ac:dyDescent="0.2">
      <c r="A15398" s="5">
        <v>88753532</v>
      </c>
      <c r="B15398" s="5" t="s">
        <v>30421</v>
      </c>
      <c r="C15398" s="5" t="s">
        <v>30421</v>
      </c>
      <c r="D15398" s="2">
        <v>22.3</v>
      </c>
      <c r="E15398" s="8" t="s">
        <v>2700</v>
      </c>
      <c r="F15398" s="5">
        <v>195</v>
      </c>
      <c r="G15398" s="2" t="s">
        <v>3287</v>
      </c>
      <c r="H15398" s="2">
        <v>24.1</v>
      </c>
    </row>
    <row r="15399" spans="1:8" x14ac:dyDescent="0.2">
      <c r="A15399" s="5">
        <v>88759180</v>
      </c>
      <c r="B15399" s="5" t="s">
        <v>30422</v>
      </c>
      <c r="C15399" s="5" t="s">
        <v>30423</v>
      </c>
      <c r="D15399" s="2">
        <v>3391</v>
      </c>
      <c r="E15399" s="8" t="s">
        <v>2699</v>
      </c>
      <c r="F15399" s="5">
        <v>220</v>
      </c>
      <c r="G15399" s="2" t="s">
        <v>3287</v>
      </c>
      <c r="H15399" s="2">
        <v>3665.65</v>
      </c>
    </row>
    <row r="15400" spans="1:8" x14ac:dyDescent="0.2">
      <c r="A15400" s="5">
        <v>88767580</v>
      </c>
      <c r="B15400" s="5" t="s">
        <v>30424</v>
      </c>
      <c r="C15400" s="5" t="s">
        <v>30425</v>
      </c>
      <c r="D15400" s="2">
        <v>563</v>
      </c>
      <c r="E15400" s="8" t="s">
        <v>2699</v>
      </c>
      <c r="F15400" s="5">
        <v>812</v>
      </c>
      <c r="G15400" s="2" t="s">
        <v>3287</v>
      </c>
      <c r="H15400" s="2">
        <v>608.6</v>
      </c>
    </row>
    <row r="15401" spans="1:8" x14ac:dyDescent="0.2">
      <c r="A15401" s="5">
        <v>88767581</v>
      </c>
      <c r="B15401" s="5" t="s">
        <v>30426</v>
      </c>
      <c r="C15401" s="5" t="s">
        <v>30427</v>
      </c>
      <c r="D15401" s="2">
        <v>557</v>
      </c>
      <c r="E15401" s="8" t="s">
        <v>2699</v>
      </c>
      <c r="F15401" s="5">
        <v>812</v>
      </c>
      <c r="G15401" s="2" t="s">
        <v>3287</v>
      </c>
      <c r="H15401" s="2">
        <v>602.1</v>
      </c>
    </row>
    <row r="15402" spans="1:8" x14ac:dyDescent="0.2">
      <c r="A15402" s="5">
        <v>88767582</v>
      </c>
      <c r="B15402" s="5" t="s">
        <v>30428</v>
      </c>
      <c r="C15402" s="5" t="s">
        <v>30429</v>
      </c>
      <c r="D15402" s="2">
        <v>558</v>
      </c>
      <c r="E15402" s="8" t="s">
        <v>2699</v>
      </c>
      <c r="F15402" s="5">
        <v>812</v>
      </c>
      <c r="G15402" s="2" t="s">
        <v>3287</v>
      </c>
      <c r="H15402" s="2">
        <v>603.20000000000005</v>
      </c>
    </row>
    <row r="15403" spans="1:8" x14ac:dyDescent="0.2">
      <c r="A15403" s="5">
        <v>88770101</v>
      </c>
      <c r="B15403" s="5" t="s">
        <v>30430</v>
      </c>
      <c r="C15403" s="5" t="s">
        <v>30431</v>
      </c>
      <c r="D15403" s="2">
        <v>29.3</v>
      </c>
      <c r="E15403" s="8" t="s">
        <v>2700</v>
      </c>
      <c r="F15403" s="5">
        <v>491</v>
      </c>
      <c r="G15403" s="2" t="s">
        <v>3287</v>
      </c>
      <c r="H15403" s="2">
        <v>31.65</v>
      </c>
    </row>
    <row r="15404" spans="1:8" x14ac:dyDescent="0.2">
      <c r="A15404" s="5">
        <v>88779001</v>
      </c>
      <c r="B15404" s="5" t="s">
        <v>30432</v>
      </c>
      <c r="C15404" s="5" t="s">
        <v>30433</v>
      </c>
      <c r="D15404" s="2">
        <v>16.350000000000001</v>
      </c>
      <c r="E15404" s="8" t="s">
        <v>2700</v>
      </c>
      <c r="F15404" s="5">
        <v>196</v>
      </c>
      <c r="G15404" s="2" t="s">
        <v>3287</v>
      </c>
      <c r="H15404" s="2">
        <v>17.649999999999999</v>
      </c>
    </row>
    <row r="15405" spans="1:8" x14ac:dyDescent="0.2">
      <c r="A15405" s="5">
        <v>88779002</v>
      </c>
      <c r="B15405" s="5" t="s">
        <v>30434</v>
      </c>
      <c r="C15405" s="5" t="s">
        <v>30435</v>
      </c>
      <c r="D15405" s="2">
        <v>16.350000000000001</v>
      </c>
      <c r="E15405" s="8" t="s">
        <v>2700</v>
      </c>
      <c r="F15405" s="5">
        <v>196</v>
      </c>
      <c r="G15405" s="2" t="s">
        <v>3287</v>
      </c>
      <c r="H15405" s="2">
        <v>17.649999999999999</v>
      </c>
    </row>
    <row r="15406" spans="1:8" x14ac:dyDescent="0.2">
      <c r="A15406" s="5">
        <v>88781780</v>
      </c>
      <c r="B15406" s="5" t="s">
        <v>30436</v>
      </c>
      <c r="C15406" s="5" t="s">
        <v>30437</v>
      </c>
      <c r="D15406" s="2">
        <v>2016</v>
      </c>
      <c r="E15406" s="8" t="s">
        <v>2700</v>
      </c>
      <c r="F15406" s="5">
        <v>196</v>
      </c>
      <c r="G15406" s="2" t="s">
        <v>3287</v>
      </c>
      <c r="H15406" s="2">
        <v>2179.3000000000002</v>
      </c>
    </row>
    <row r="15407" spans="1:8" x14ac:dyDescent="0.2">
      <c r="A15407" s="5">
        <v>88789001</v>
      </c>
      <c r="B15407" s="5" t="s">
        <v>1048</v>
      </c>
      <c r="C15407" s="5" t="s">
        <v>834</v>
      </c>
      <c r="D15407" s="2">
        <v>119</v>
      </c>
      <c r="E15407" s="8" t="s">
        <v>2698</v>
      </c>
      <c r="F15407" s="5">
        <v>385</v>
      </c>
      <c r="G15407" s="2" t="s">
        <v>3287</v>
      </c>
      <c r="H15407" s="2">
        <v>128.65</v>
      </c>
    </row>
    <row r="15408" spans="1:8" x14ac:dyDescent="0.2">
      <c r="A15408" s="5">
        <v>88789002</v>
      </c>
      <c r="B15408" s="5" t="s">
        <v>1049</v>
      </c>
      <c r="C15408" s="5" t="s">
        <v>835</v>
      </c>
      <c r="D15408" s="2">
        <v>119</v>
      </c>
      <c r="E15408" s="8" t="s">
        <v>2698</v>
      </c>
      <c r="F15408" s="5">
        <v>385</v>
      </c>
      <c r="G15408" s="2" t="s">
        <v>3287</v>
      </c>
      <c r="H15408" s="2">
        <v>128.65</v>
      </c>
    </row>
    <row r="15409" spans="1:8" x14ac:dyDescent="0.2">
      <c r="A15409" s="5">
        <v>88789380</v>
      </c>
      <c r="B15409" s="5" t="s">
        <v>1567</v>
      </c>
      <c r="C15409" s="5" t="s">
        <v>2753</v>
      </c>
      <c r="D15409" s="2">
        <v>49.9</v>
      </c>
      <c r="E15409" s="8" t="s">
        <v>2699</v>
      </c>
      <c r="F15409" s="5">
        <v>320</v>
      </c>
      <c r="G15409" s="2" t="s">
        <v>3583</v>
      </c>
      <c r="H15409" s="2">
        <v>53.95</v>
      </c>
    </row>
    <row r="15410" spans="1:8" x14ac:dyDescent="0.2">
      <c r="A15410" s="5">
        <v>88789801</v>
      </c>
      <c r="B15410" s="5" t="s">
        <v>30438</v>
      </c>
      <c r="C15410" s="5" t="s">
        <v>30439</v>
      </c>
      <c r="D15410" s="2">
        <v>4.2</v>
      </c>
      <c r="E15410" s="8" t="s">
        <v>2700</v>
      </c>
      <c r="F15410" s="5">
        <v>196</v>
      </c>
      <c r="G15410" s="2" t="s">
        <v>3287</v>
      </c>
      <c r="H15410" s="2">
        <v>4.55</v>
      </c>
    </row>
    <row r="15411" spans="1:8" x14ac:dyDescent="0.2">
      <c r="A15411" s="5">
        <v>88790380</v>
      </c>
      <c r="B15411" s="5" t="s">
        <v>30440</v>
      </c>
      <c r="C15411" s="5" t="s">
        <v>30441</v>
      </c>
      <c r="D15411" s="2">
        <v>112</v>
      </c>
      <c r="E15411" s="8" t="s">
        <v>2699</v>
      </c>
      <c r="F15411" s="5">
        <v>923</v>
      </c>
      <c r="G15411" s="2" t="s">
        <v>3287</v>
      </c>
      <c r="H15411" s="2">
        <v>121.05</v>
      </c>
    </row>
    <row r="15412" spans="1:8" x14ac:dyDescent="0.2">
      <c r="A15412" s="5">
        <v>88790580</v>
      </c>
      <c r="B15412" s="5" t="s">
        <v>30442</v>
      </c>
      <c r="C15412" s="5" t="s">
        <v>30443</v>
      </c>
      <c r="D15412" s="2">
        <v>823</v>
      </c>
      <c r="E15412" s="8" t="s">
        <v>2699</v>
      </c>
      <c r="F15412" s="5">
        <v>923</v>
      </c>
      <c r="G15412" s="2" t="s">
        <v>3287</v>
      </c>
      <c r="H15412" s="2">
        <v>889.65</v>
      </c>
    </row>
    <row r="15413" spans="1:8" x14ac:dyDescent="0.2">
      <c r="A15413" s="5">
        <v>8880112</v>
      </c>
      <c r="B15413" s="5" t="s">
        <v>30444</v>
      </c>
      <c r="C15413" s="5" t="s">
        <v>30445</v>
      </c>
      <c r="D15413" s="2">
        <v>0.1</v>
      </c>
      <c r="F15413" s="5">
        <v>250</v>
      </c>
      <c r="G15413" s="2" t="s">
        <v>3287</v>
      </c>
      <c r="H15413" s="2">
        <v>0.1</v>
      </c>
    </row>
    <row r="15414" spans="1:8" x14ac:dyDescent="0.2">
      <c r="A15414" s="5">
        <v>8880113</v>
      </c>
      <c r="B15414" s="5" t="s">
        <v>30446</v>
      </c>
      <c r="C15414" s="5" t="s">
        <v>30447</v>
      </c>
      <c r="D15414" s="2">
        <v>0.1</v>
      </c>
      <c r="F15414" s="5">
        <v>250</v>
      </c>
      <c r="G15414" s="2" t="s">
        <v>3287</v>
      </c>
      <c r="H15414" s="2">
        <v>0.1</v>
      </c>
    </row>
    <row r="15415" spans="1:8" x14ac:dyDescent="0.2">
      <c r="A15415" s="5">
        <v>8880280</v>
      </c>
      <c r="B15415" s="5" t="s">
        <v>30448</v>
      </c>
      <c r="C15415" s="5" t="s">
        <v>30449</v>
      </c>
      <c r="D15415" s="2">
        <v>184</v>
      </c>
      <c r="F15415" s="5">
        <v>160</v>
      </c>
      <c r="G15415" s="2" t="s">
        <v>3287</v>
      </c>
      <c r="H15415" s="2">
        <v>198.9</v>
      </c>
    </row>
    <row r="15416" spans="1:8" x14ac:dyDescent="0.2">
      <c r="A15416" s="5">
        <v>8880281</v>
      </c>
      <c r="B15416" s="5" t="s">
        <v>30450</v>
      </c>
      <c r="C15416" s="5" t="s">
        <v>30451</v>
      </c>
      <c r="D15416" s="2">
        <v>16.2</v>
      </c>
      <c r="F15416" s="5">
        <v>160</v>
      </c>
      <c r="G15416" s="2" t="s">
        <v>3287</v>
      </c>
      <c r="H15416" s="2">
        <v>17.5</v>
      </c>
    </row>
    <row r="15417" spans="1:8" x14ac:dyDescent="0.2">
      <c r="A15417" s="5">
        <v>8880282</v>
      </c>
      <c r="B15417" s="5" t="s">
        <v>30452</v>
      </c>
      <c r="C15417" s="5" t="s">
        <v>30453</v>
      </c>
      <c r="D15417" s="2">
        <v>20.399999999999999</v>
      </c>
      <c r="F15417" s="5">
        <v>160</v>
      </c>
      <c r="G15417" s="2" t="s">
        <v>3287</v>
      </c>
      <c r="H15417" s="2">
        <v>22.05</v>
      </c>
    </row>
    <row r="15418" spans="1:8" x14ac:dyDescent="0.2">
      <c r="A15418" s="5">
        <v>8880380</v>
      </c>
      <c r="B15418" s="5" t="s">
        <v>30454</v>
      </c>
      <c r="C15418" s="5" t="s">
        <v>30455</v>
      </c>
      <c r="D15418" s="2">
        <v>643</v>
      </c>
      <c r="F15418" s="5">
        <v>160</v>
      </c>
      <c r="G15418" s="2" t="s">
        <v>3287</v>
      </c>
      <c r="H15418" s="2">
        <v>695.1</v>
      </c>
    </row>
    <row r="15419" spans="1:8" x14ac:dyDescent="0.2">
      <c r="A15419" s="5">
        <v>8880505</v>
      </c>
      <c r="B15419" s="5" t="s">
        <v>30456</v>
      </c>
      <c r="C15419" s="5" t="s">
        <v>30457</v>
      </c>
      <c r="D15419" s="2">
        <v>53.9</v>
      </c>
      <c r="E15419" s="8" t="s">
        <v>2702</v>
      </c>
      <c r="F15419" s="5">
        <v>160</v>
      </c>
      <c r="G15419" s="2" t="s">
        <v>3287</v>
      </c>
      <c r="H15419" s="2">
        <v>58.25</v>
      </c>
    </row>
    <row r="15420" spans="1:8" x14ac:dyDescent="0.2">
      <c r="A15420" s="5">
        <v>8880513</v>
      </c>
      <c r="B15420" s="5" t="s">
        <v>30458</v>
      </c>
      <c r="C15420" s="5" t="s">
        <v>30459</v>
      </c>
      <c r="D15420" s="2">
        <v>32.799999999999997</v>
      </c>
      <c r="E15420" s="8" t="s">
        <v>2700</v>
      </c>
      <c r="F15420" s="5">
        <v>162</v>
      </c>
      <c r="G15420" s="2" t="s">
        <v>3287</v>
      </c>
      <c r="H15420" s="2">
        <v>35.450000000000003</v>
      </c>
    </row>
    <row r="15421" spans="1:8" x14ac:dyDescent="0.2">
      <c r="A15421" s="5">
        <v>8880517</v>
      </c>
      <c r="B15421" s="5" t="s">
        <v>30460</v>
      </c>
      <c r="C15421" s="5" t="s">
        <v>30461</v>
      </c>
      <c r="D15421" s="2">
        <v>290</v>
      </c>
      <c r="F15421" s="5">
        <v>160</v>
      </c>
      <c r="G15421" s="2" t="s">
        <v>3287</v>
      </c>
      <c r="H15421" s="2">
        <v>313.5</v>
      </c>
    </row>
    <row r="15422" spans="1:8" x14ac:dyDescent="0.2">
      <c r="A15422" s="5">
        <v>8880518</v>
      </c>
      <c r="B15422" s="5" t="s">
        <v>30462</v>
      </c>
      <c r="C15422" s="5" t="s">
        <v>30463</v>
      </c>
      <c r="D15422" s="2">
        <v>290</v>
      </c>
      <c r="F15422" s="5">
        <v>160</v>
      </c>
      <c r="G15422" s="2" t="s">
        <v>3287</v>
      </c>
      <c r="H15422" s="2">
        <v>313.5</v>
      </c>
    </row>
    <row r="15423" spans="1:8" x14ac:dyDescent="0.2">
      <c r="A15423" s="5">
        <v>8880519</v>
      </c>
      <c r="B15423" s="5" t="s">
        <v>30464</v>
      </c>
      <c r="C15423" s="5" t="s">
        <v>30465</v>
      </c>
      <c r="D15423" s="2">
        <v>290</v>
      </c>
      <c r="F15423" s="5">
        <v>160</v>
      </c>
      <c r="G15423" s="2" t="s">
        <v>3287</v>
      </c>
      <c r="H15423" s="2">
        <v>313.5</v>
      </c>
    </row>
    <row r="15424" spans="1:8" x14ac:dyDescent="0.2">
      <c r="A15424" s="5">
        <v>8880521</v>
      </c>
      <c r="B15424" s="5" t="s">
        <v>30466</v>
      </c>
      <c r="C15424" s="5" t="s">
        <v>30467</v>
      </c>
      <c r="D15424" s="2">
        <v>845</v>
      </c>
      <c r="E15424" s="8" t="s">
        <v>2700</v>
      </c>
      <c r="F15424" s="5">
        <v>196</v>
      </c>
      <c r="G15424" s="2" t="s">
        <v>3287</v>
      </c>
      <c r="H15424" s="2">
        <v>913.45</v>
      </c>
    </row>
    <row r="15425" spans="1:8" x14ac:dyDescent="0.2">
      <c r="A15425" s="5">
        <v>8880522</v>
      </c>
      <c r="B15425" s="5" t="s">
        <v>30468</v>
      </c>
      <c r="C15425" s="5" t="s">
        <v>30469</v>
      </c>
      <c r="D15425" s="2">
        <v>445</v>
      </c>
      <c r="E15425" s="8" t="s">
        <v>2700</v>
      </c>
      <c r="F15425" s="5">
        <v>196</v>
      </c>
      <c r="G15425" s="2" t="s">
        <v>3287</v>
      </c>
      <c r="H15425" s="2">
        <v>481.05</v>
      </c>
    </row>
    <row r="15426" spans="1:8" x14ac:dyDescent="0.2">
      <c r="A15426" s="5">
        <v>8880523</v>
      </c>
      <c r="B15426" s="5" t="s">
        <v>30470</v>
      </c>
      <c r="C15426" s="5" t="s">
        <v>30471</v>
      </c>
      <c r="D15426" s="2">
        <v>395</v>
      </c>
      <c r="E15426" s="8" t="s">
        <v>2700</v>
      </c>
      <c r="F15426" s="5">
        <v>196</v>
      </c>
      <c r="G15426" s="2" t="s">
        <v>3287</v>
      </c>
      <c r="H15426" s="2">
        <v>427</v>
      </c>
    </row>
    <row r="15427" spans="1:8" x14ac:dyDescent="0.2">
      <c r="A15427" s="5">
        <v>8880524</v>
      </c>
      <c r="B15427" s="5" t="s">
        <v>30472</v>
      </c>
      <c r="C15427" s="5" t="s">
        <v>30473</v>
      </c>
      <c r="D15427" s="2">
        <v>430</v>
      </c>
      <c r="E15427" s="8" t="s">
        <v>2700</v>
      </c>
      <c r="F15427" s="5">
        <v>196</v>
      </c>
      <c r="G15427" s="2" t="s">
        <v>3287</v>
      </c>
      <c r="H15427" s="2">
        <v>464.85</v>
      </c>
    </row>
    <row r="15428" spans="1:8" x14ac:dyDescent="0.2">
      <c r="A15428" s="5">
        <v>8880525</v>
      </c>
      <c r="B15428" s="5" t="s">
        <v>30474</v>
      </c>
      <c r="C15428" s="5" t="s">
        <v>30475</v>
      </c>
      <c r="D15428" s="2">
        <v>815</v>
      </c>
      <c r="E15428" s="8" t="s">
        <v>2700</v>
      </c>
      <c r="F15428" s="5">
        <v>196</v>
      </c>
      <c r="G15428" s="2" t="s">
        <v>3287</v>
      </c>
      <c r="H15428" s="2">
        <v>881</v>
      </c>
    </row>
    <row r="15429" spans="1:8" x14ac:dyDescent="0.2">
      <c r="A15429" s="5">
        <v>8880526</v>
      </c>
      <c r="B15429" s="5" t="s">
        <v>30476</v>
      </c>
      <c r="C15429" s="5" t="s">
        <v>30477</v>
      </c>
      <c r="D15429" s="2">
        <v>478</v>
      </c>
      <c r="E15429" s="8" t="s">
        <v>2700</v>
      </c>
      <c r="F15429" s="5">
        <v>196</v>
      </c>
      <c r="G15429" s="2" t="s">
        <v>3287</v>
      </c>
      <c r="H15429" s="2">
        <v>516.70000000000005</v>
      </c>
    </row>
    <row r="15430" spans="1:8" x14ac:dyDescent="0.2">
      <c r="A15430" s="5">
        <v>8880527</v>
      </c>
      <c r="B15430" s="5" t="s">
        <v>30478</v>
      </c>
      <c r="C15430" s="5" t="s">
        <v>30479</v>
      </c>
      <c r="D15430" s="2">
        <v>501</v>
      </c>
      <c r="E15430" s="8" t="s">
        <v>2700</v>
      </c>
      <c r="F15430" s="5">
        <v>196</v>
      </c>
      <c r="G15430" s="2" t="s">
        <v>3287</v>
      </c>
      <c r="H15430" s="2">
        <v>541.6</v>
      </c>
    </row>
    <row r="15431" spans="1:8" x14ac:dyDescent="0.2">
      <c r="A15431" s="5">
        <v>8880528</v>
      </c>
      <c r="B15431" s="5" t="s">
        <v>30480</v>
      </c>
      <c r="C15431" s="5" t="s">
        <v>30481</v>
      </c>
      <c r="D15431" s="2">
        <v>482</v>
      </c>
      <c r="E15431" s="8" t="s">
        <v>2700</v>
      </c>
      <c r="F15431" s="5">
        <v>196</v>
      </c>
      <c r="G15431" s="2" t="s">
        <v>3287</v>
      </c>
      <c r="H15431" s="2">
        <v>521.04999999999995</v>
      </c>
    </row>
    <row r="15432" spans="1:8" x14ac:dyDescent="0.2">
      <c r="A15432" s="5">
        <v>8880530</v>
      </c>
      <c r="B15432" s="5" t="s">
        <v>30482</v>
      </c>
      <c r="C15432" s="5" t="s">
        <v>30483</v>
      </c>
      <c r="D15432" s="2">
        <v>75</v>
      </c>
      <c r="E15432" s="8" t="s">
        <v>2702</v>
      </c>
      <c r="F15432" s="5">
        <v>160</v>
      </c>
      <c r="G15432" s="2" t="s">
        <v>3583</v>
      </c>
      <c r="H15432" s="2">
        <v>81.099999999999994</v>
      </c>
    </row>
    <row r="15433" spans="1:8" x14ac:dyDescent="0.2">
      <c r="A15433" s="5">
        <v>8880531</v>
      </c>
      <c r="B15433" s="5" t="s">
        <v>30484</v>
      </c>
      <c r="C15433" s="5" t="s">
        <v>30485</v>
      </c>
      <c r="D15433" s="2">
        <v>615</v>
      </c>
      <c r="E15433" s="8" t="s">
        <v>2700</v>
      </c>
      <c r="F15433" s="5">
        <v>196</v>
      </c>
      <c r="G15433" s="2" t="s">
        <v>3287</v>
      </c>
      <c r="H15433" s="2">
        <v>664.8</v>
      </c>
    </row>
    <row r="15434" spans="1:8" x14ac:dyDescent="0.2">
      <c r="A15434" s="5">
        <v>8880532</v>
      </c>
      <c r="B15434" s="5" t="s">
        <v>30486</v>
      </c>
      <c r="C15434" s="5" t="s">
        <v>30487</v>
      </c>
      <c r="D15434" s="2">
        <v>655</v>
      </c>
      <c r="E15434" s="8" t="s">
        <v>2700</v>
      </c>
      <c r="F15434" s="5">
        <v>196</v>
      </c>
      <c r="G15434" s="2" t="s">
        <v>3287</v>
      </c>
      <c r="H15434" s="2">
        <v>708.05</v>
      </c>
    </row>
    <row r="15435" spans="1:8" x14ac:dyDescent="0.2">
      <c r="A15435" s="5">
        <v>8880533</v>
      </c>
      <c r="B15435" s="5" t="s">
        <v>30488</v>
      </c>
      <c r="C15435" s="5" t="s">
        <v>30489</v>
      </c>
      <c r="D15435" s="2">
        <v>470</v>
      </c>
      <c r="E15435" s="8" t="s">
        <v>2700</v>
      </c>
      <c r="F15435" s="5">
        <v>196</v>
      </c>
      <c r="G15435" s="2" t="s">
        <v>3287</v>
      </c>
      <c r="H15435" s="2">
        <v>508.05</v>
      </c>
    </row>
    <row r="15436" spans="1:8" x14ac:dyDescent="0.2">
      <c r="A15436" s="5">
        <v>8880534</v>
      </c>
      <c r="B15436" s="5" t="s">
        <v>30490</v>
      </c>
      <c r="C15436" s="5" t="s">
        <v>30491</v>
      </c>
      <c r="D15436" s="2">
        <v>401</v>
      </c>
      <c r="E15436" s="8" t="s">
        <v>2700</v>
      </c>
      <c r="F15436" s="5">
        <v>196</v>
      </c>
      <c r="G15436" s="2" t="s">
        <v>3287</v>
      </c>
      <c r="H15436" s="2">
        <v>433.5</v>
      </c>
    </row>
    <row r="15437" spans="1:8" x14ac:dyDescent="0.2">
      <c r="A15437" s="5">
        <v>8880535</v>
      </c>
      <c r="B15437" s="5" t="s">
        <v>30492</v>
      </c>
      <c r="C15437" s="5" t="s">
        <v>30493</v>
      </c>
      <c r="D15437" s="2">
        <v>580</v>
      </c>
      <c r="E15437" s="8" t="s">
        <v>2700</v>
      </c>
      <c r="F15437" s="5">
        <v>196</v>
      </c>
      <c r="G15437" s="2" t="s">
        <v>3287</v>
      </c>
      <c r="H15437" s="2">
        <v>627</v>
      </c>
    </row>
    <row r="15438" spans="1:8" x14ac:dyDescent="0.2">
      <c r="A15438" s="5">
        <v>8880536</v>
      </c>
      <c r="B15438" s="5" t="s">
        <v>30494</v>
      </c>
      <c r="C15438" s="5" t="s">
        <v>30495</v>
      </c>
      <c r="D15438" s="2">
        <v>685</v>
      </c>
      <c r="E15438" s="8" t="s">
        <v>2700</v>
      </c>
      <c r="F15438" s="5">
        <v>196</v>
      </c>
      <c r="G15438" s="2" t="s">
        <v>3287</v>
      </c>
      <c r="H15438" s="2">
        <v>740.5</v>
      </c>
    </row>
    <row r="15439" spans="1:8" x14ac:dyDescent="0.2">
      <c r="A15439" s="5">
        <v>8880537</v>
      </c>
      <c r="B15439" s="5" t="s">
        <v>30496</v>
      </c>
      <c r="C15439" s="5" t="s">
        <v>30497</v>
      </c>
      <c r="D15439" s="2">
        <v>450</v>
      </c>
      <c r="E15439" s="8" t="s">
        <v>2700</v>
      </c>
      <c r="F15439" s="5">
        <v>196</v>
      </c>
      <c r="G15439" s="2" t="s">
        <v>3287</v>
      </c>
      <c r="H15439" s="2">
        <v>486.45</v>
      </c>
    </row>
    <row r="15440" spans="1:8" x14ac:dyDescent="0.2">
      <c r="A15440" s="5">
        <v>8880538</v>
      </c>
      <c r="B15440" s="5" t="s">
        <v>30498</v>
      </c>
      <c r="C15440" s="5" t="s">
        <v>30499</v>
      </c>
      <c r="D15440" s="2">
        <v>645</v>
      </c>
      <c r="E15440" s="8" t="s">
        <v>2700</v>
      </c>
      <c r="F15440" s="5">
        <v>196</v>
      </c>
      <c r="G15440" s="2" t="s">
        <v>3287</v>
      </c>
      <c r="H15440" s="2">
        <v>697.25</v>
      </c>
    </row>
    <row r="15441" spans="1:8" x14ac:dyDescent="0.2">
      <c r="A15441" s="5">
        <v>8880581</v>
      </c>
      <c r="B15441" s="5" t="s">
        <v>30500</v>
      </c>
      <c r="C15441" s="5" t="s">
        <v>30501</v>
      </c>
      <c r="D15441" s="2">
        <v>1800</v>
      </c>
      <c r="F15441" s="5">
        <v>160</v>
      </c>
      <c r="G15441" s="2" t="s">
        <v>3287</v>
      </c>
      <c r="H15441" s="2">
        <v>1945.8</v>
      </c>
    </row>
    <row r="15442" spans="1:8" x14ac:dyDescent="0.2">
      <c r="A15442" s="5">
        <v>8880582</v>
      </c>
      <c r="B15442" s="5" t="s">
        <v>30502</v>
      </c>
      <c r="C15442" s="5" t="s">
        <v>30503</v>
      </c>
      <c r="D15442" s="2">
        <v>290</v>
      </c>
      <c r="F15442" s="5">
        <v>160</v>
      </c>
      <c r="G15442" s="2" t="s">
        <v>3287</v>
      </c>
      <c r="H15442" s="2">
        <v>313.5</v>
      </c>
    </row>
    <row r="15443" spans="1:8" x14ac:dyDescent="0.2">
      <c r="A15443" s="5">
        <v>8880584</v>
      </c>
      <c r="B15443" s="5" t="s">
        <v>30504</v>
      </c>
      <c r="C15443" s="5" t="s">
        <v>30505</v>
      </c>
      <c r="D15443" s="2">
        <v>70</v>
      </c>
      <c r="F15443" s="5">
        <v>160</v>
      </c>
      <c r="G15443" s="2" t="s">
        <v>3287</v>
      </c>
      <c r="H15443" s="2">
        <v>75.650000000000006</v>
      </c>
    </row>
    <row r="15444" spans="1:8" x14ac:dyDescent="0.2">
      <c r="A15444" s="5">
        <v>8880650</v>
      </c>
      <c r="B15444" s="5" t="s">
        <v>30506</v>
      </c>
      <c r="C15444" s="5" t="s">
        <v>30507</v>
      </c>
      <c r="D15444" s="2">
        <v>3996</v>
      </c>
      <c r="E15444" s="8" t="s">
        <v>2700</v>
      </c>
      <c r="F15444" s="5">
        <v>162</v>
      </c>
      <c r="G15444" s="2" t="s">
        <v>3287</v>
      </c>
      <c r="H15444" s="2">
        <v>4319.7</v>
      </c>
    </row>
    <row r="15445" spans="1:8" x14ac:dyDescent="0.2">
      <c r="A15445" s="5">
        <v>8880651</v>
      </c>
      <c r="B15445" s="5" t="s">
        <v>30508</v>
      </c>
      <c r="D15445" s="2">
        <v>3956</v>
      </c>
      <c r="E15445" s="8" t="s">
        <v>2700</v>
      </c>
      <c r="F15445" s="5">
        <v>162</v>
      </c>
      <c r="G15445" s="2" t="s">
        <v>3287</v>
      </c>
      <c r="H15445" s="2">
        <v>4276.45</v>
      </c>
    </row>
    <row r="15446" spans="1:8" x14ac:dyDescent="0.2">
      <c r="A15446" s="5">
        <v>8880680</v>
      </c>
      <c r="B15446" s="5" t="s">
        <v>30509</v>
      </c>
      <c r="C15446" s="5" t="s">
        <v>30510</v>
      </c>
      <c r="D15446" s="2">
        <v>124</v>
      </c>
      <c r="E15446" s="8" t="s">
        <v>2699</v>
      </c>
      <c r="F15446" s="5">
        <v>570</v>
      </c>
      <c r="G15446" s="2" t="s">
        <v>3287</v>
      </c>
      <c r="H15446" s="2">
        <v>134.05000000000001</v>
      </c>
    </row>
    <row r="15447" spans="1:8" x14ac:dyDescent="0.2">
      <c r="A15447" s="5">
        <v>8880681</v>
      </c>
      <c r="B15447" s="5" t="s">
        <v>30511</v>
      </c>
      <c r="C15447" s="5" t="s">
        <v>30512</v>
      </c>
      <c r="D15447" s="2">
        <v>124</v>
      </c>
      <c r="E15447" s="8" t="s">
        <v>2699</v>
      </c>
      <c r="F15447" s="5">
        <v>570</v>
      </c>
      <c r="G15447" s="2" t="s">
        <v>3287</v>
      </c>
      <c r="H15447" s="2">
        <v>134.05000000000001</v>
      </c>
    </row>
    <row r="15448" spans="1:8" x14ac:dyDescent="0.2">
      <c r="A15448" s="5">
        <v>88810901</v>
      </c>
      <c r="B15448" s="5" t="s">
        <v>30513</v>
      </c>
      <c r="C15448" s="5" t="s">
        <v>30514</v>
      </c>
      <c r="D15448" s="2">
        <v>9982</v>
      </c>
      <c r="E15448" s="8" t="s">
        <v>2699</v>
      </c>
      <c r="F15448" s="5">
        <v>650</v>
      </c>
      <c r="G15448" s="2" t="s">
        <v>3287</v>
      </c>
      <c r="H15448" s="2">
        <v>10790.55</v>
      </c>
    </row>
    <row r="15449" spans="1:8" x14ac:dyDescent="0.2">
      <c r="A15449" s="5">
        <v>88816880</v>
      </c>
      <c r="B15449" s="5" t="s">
        <v>30515</v>
      </c>
      <c r="C15449" s="5" t="s">
        <v>30516</v>
      </c>
      <c r="D15449" s="2">
        <v>21680</v>
      </c>
      <c r="E15449" s="8" t="s">
        <v>2699</v>
      </c>
      <c r="F15449" s="5">
        <v>645</v>
      </c>
      <c r="G15449" s="2" t="s">
        <v>3287</v>
      </c>
      <c r="H15449" s="2">
        <v>23436.1</v>
      </c>
    </row>
    <row r="15450" spans="1:8" x14ac:dyDescent="0.2">
      <c r="A15450" s="5">
        <v>88817201</v>
      </c>
      <c r="B15450" s="5" t="s">
        <v>30517</v>
      </c>
      <c r="C15450" s="5" t="s">
        <v>30518</v>
      </c>
      <c r="D15450" s="2">
        <v>28.1</v>
      </c>
      <c r="E15450" s="8" t="s">
        <v>2700</v>
      </c>
      <c r="F15450" s="5">
        <v>196</v>
      </c>
      <c r="G15450" s="2" t="s">
        <v>3287</v>
      </c>
      <c r="H15450" s="2">
        <v>30.4</v>
      </c>
    </row>
    <row r="15451" spans="1:8" x14ac:dyDescent="0.2">
      <c r="A15451" s="5">
        <v>88818101</v>
      </c>
      <c r="B15451" s="5" t="s">
        <v>30519</v>
      </c>
      <c r="C15451" s="5" t="s">
        <v>30519</v>
      </c>
      <c r="D15451" s="2">
        <v>15.45</v>
      </c>
      <c r="E15451" s="8" t="s">
        <v>2700</v>
      </c>
      <c r="F15451" s="5">
        <v>181</v>
      </c>
      <c r="G15451" s="2" t="s">
        <v>3287</v>
      </c>
      <c r="H15451" s="2">
        <v>16.7</v>
      </c>
    </row>
    <row r="15452" spans="1:8" x14ac:dyDescent="0.2">
      <c r="A15452" s="5">
        <v>88820980</v>
      </c>
      <c r="B15452" s="5" t="s">
        <v>30520</v>
      </c>
      <c r="C15452" s="5" t="s">
        <v>30521</v>
      </c>
      <c r="D15452" s="2">
        <v>449</v>
      </c>
      <c r="E15452" s="8" t="s">
        <v>2699</v>
      </c>
      <c r="F15452" s="5">
        <v>210</v>
      </c>
      <c r="G15452" s="2" t="s">
        <v>3287</v>
      </c>
      <c r="H15452" s="2">
        <v>485.35</v>
      </c>
    </row>
    <row r="15453" spans="1:8" x14ac:dyDescent="0.2">
      <c r="A15453" s="5">
        <v>88821501</v>
      </c>
      <c r="B15453" s="5" t="s">
        <v>30522</v>
      </c>
      <c r="C15453" s="5" t="s">
        <v>30523</v>
      </c>
      <c r="D15453" s="2">
        <v>23.2</v>
      </c>
      <c r="E15453" s="8" t="s">
        <v>2700</v>
      </c>
      <c r="F15453" s="5">
        <v>196</v>
      </c>
      <c r="G15453" s="2" t="s">
        <v>3287</v>
      </c>
      <c r="H15453" s="2">
        <v>25.1</v>
      </c>
    </row>
    <row r="15454" spans="1:8" x14ac:dyDescent="0.2">
      <c r="A15454" s="5">
        <v>88835001</v>
      </c>
      <c r="B15454" s="5" t="s">
        <v>1667</v>
      </c>
      <c r="C15454" s="5" t="s">
        <v>1668</v>
      </c>
      <c r="D15454" s="2">
        <v>18</v>
      </c>
      <c r="E15454" s="8" t="s">
        <v>2699</v>
      </c>
      <c r="F15454" s="5">
        <v>380</v>
      </c>
      <c r="G15454" s="2" t="s">
        <v>3287</v>
      </c>
      <c r="H15454" s="2">
        <v>19.45</v>
      </c>
    </row>
    <row r="15455" spans="1:8" x14ac:dyDescent="0.2">
      <c r="A15455" s="5">
        <v>88835634</v>
      </c>
      <c r="B15455" s="5" t="s">
        <v>30524</v>
      </c>
      <c r="C15455" s="5" t="s">
        <v>30525</v>
      </c>
      <c r="D15455" s="2">
        <v>717</v>
      </c>
      <c r="E15455" s="8" t="s">
        <v>2700</v>
      </c>
      <c r="F15455" s="5">
        <v>196</v>
      </c>
      <c r="G15455" s="2" t="s">
        <v>3287</v>
      </c>
      <c r="H15455" s="2">
        <v>775.1</v>
      </c>
    </row>
    <row r="15456" spans="1:8" x14ac:dyDescent="0.2">
      <c r="A15456" s="5">
        <v>88844420</v>
      </c>
      <c r="B15456" s="5" t="s">
        <v>30526</v>
      </c>
      <c r="C15456" s="5" t="s">
        <v>30527</v>
      </c>
      <c r="D15456" s="2">
        <v>140</v>
      </c>
      <c r="E15456" s="8" t="s">
        <v>2698</v>
      </c>
      <c r="F15456" s="5">
        <v>370</v>
      </c>
      <c r="G15456" s="2" t="s">
        <v>3287</v>
      </c>
      <c r="H15456" s="2">
        <v>151.35</v>
      </c>
    </row>
    <row r="15457" spans="1:8" x14ac:dyDescent="0.2">
      <c r="A15457" s="5">
        <v>88850080</v>
      </c>
      <c r="B15457" s="5" t="s">
        <v>30528</v>
      </c>
      <c r="C15457" s="5" t="s">
        <v>30529</v>
      </c>
      <c r="D15457" s="2">
        <v>129</v>
      </c>
      <c r="E15457" s="8" t="s">
        <v>2700</v>
      </c>
      <c r="F15457" s="5">
        <v>196</v>
      </c>
      <c r="G15457" s="2" t="s">
        <v>3287</v>
      </c>
      <c r="H15457" s="2">
        <v>139.44999999999999</v>
      </c>
    </row>
    <row r="15458" spans="1:8" x14ac:dyDescent="0.2">
      <c r="A15458" s="5">
        <v>88850301</v>
      </c>
      <c r="B15458" s="5" t="s">
        <v>30530</v>
      </c>
      <c r="C15458" s="5" t="s">
        <v>30531</v>
      </c>
      <c r="D15458" s="2">
        <v>206</v>
      </c>
      <c r="E15458" s="8" t="s">
        <v>2698</v>
      </c>
      <c r="F15458" s="5">
        <v>371</v>
      </c>
      <c r="G15458" s="2" t="s">
        <v>3287</v>
      </c>
      <c r="H15458" s="2">
        <v>222.7</v>
      </c>
    </row>
    <row r="15459" spans="1:8" x14ac:dyDescent="0.2">
      <c r="A15459" s="5">
        <v>88850302</v>
      </c>
      <c r="B15459" s="5" t="s">
        <v>30532</v>
      </c>
      <c r="C15459" s="5" t="s">
        <v>30533</v>
      </c>
      <c r="D15459" s="2">
        <v>206</v>
      </c>
      <c r="E15459" s="8" t="s">
        <v>2698</v>
      </c>
      <c r="F15459" s="5">
        <v>371</v>
      </c>
      <c r="G15459" s="2" t="s">
        <v>3287</v>
      </c>
      <c r="H15459" s="2">
        <v>222.7</v>
      </c>
    </row>
    <row r="15460" spans="1:8" x14ac:dyDescent="0.2">
      <c r="A15460" s="5">
        <v>88851080</v>
      </c>
      <c r="B15460" s="5" t="s">
        <v>30534</v>
      </c>
      <c r="C15460" s="5" t="s">
        <v>30535</v>
      </c>
      <c r="D15460" s="2">
        <v>1572</v>
      </c>
      <c r="E15460" s="8" t="s">
        <v>2699</v>
      </c>
      <c r="F15460" s="5">
        <v>160</v>
      </c>
      <c r="G15460" s="2" t="s">
        <v>3287</v>
      </c>
      <c r="H15460" s="2">
        <v>1699.35</v>
      </c>
    </row>
    <row r="15461" spans="1:8" x14ac:dyDescent="0.2">
      <c r="A15461" s="5">
        <v>88851480</v>
      </c>
      <c r="B15461" s="5" t="s">
        <v>30536</v>
      </c>
      <c r="C15461" s="5" t="s">
        <v>30537</v>
      </c>
      <c r="D15461" s="2">
        <v>1150</v>
      </c>
      <c r="E15461" s="8" t="s">
        <v>2699</v>
      </c>
      <c r="F15461" s="5">
        <v>140</v>
      </c>
      <c r="G15461" s="2" t="s">
        <v>3287</v>
      </c>
      <c r="H15461" s="2">
        <v>1243.1500000000001</v>
      </c>
    </row>
    <row r="15462" spans="1:8" x14ac:dyDescent="0.2">
      <c r="A15462" s="5">
        <v>88859301</v>
      </c>
      <c r="B15462" s="5" t="s">
        <v>1690</v>
      </c>
      <c r="C15462" s="5" t="s">
        <v>1237</v>
      </c>
      <c r="D15462" s="2">
        <v>330</v>
      </c>
      <c r="E15462" s="8" t="s">
        <v>2698</v>
      </c>
      <c r="F15462" s="5">
        <v>395</v>
      </c>
      <c r="G15462" s="2" t="s">
        <v>3287</v>
      </c>
      <c r="H15462" s="2">
        <v>356.75</v>
      </c>
    </row>
    <row r="15463" spans="1:8" x14ac:dyDescent="0.2">
      <c r="A15463" s="5">
        <v>88859401</v>
      </c>
      <c r="B15463" s="5" t="s">
        <v>1238</v>
      </c>
      <c r="C15463" s="5" t="s">
        <v>1239</v>
      </c>
      <c r="D15463" s="2">
        <v>495</v>
      </c>
      <c r="E15463" s="8" t="s">
        <v>2698</v>
      </c>
      <c r="F15463" s="5">
        <v>395</v>
      </c>
      <c r="G15463" s="2" t="s">
        <v>3287</v>
      </c>
      <c r="H15463" s="2">
        <v>535.1</v>
      </c>
    </row>
    <row r="15464" spans="1:8" x14ac:dyDescent="0.2">
      <c r="A15464" s="5">
        <v>88859601</v>
      </c>
      <c r="B15464" s="5" t="s">
        <v>1315</v>
      </c>
      <c r="C15464" s="5" t="s">
        <v>1316</v>
      </c>
      <c r="D15464" s="2">
        <v>178</v>
      </c>
      <c r="E15464" s="8" t="s">
        <v>2698</v>
      </c>
      <c r="F15464" s="5">
        <v>398</v>
      </c>
      <c r="G15464" s="2" t="s">
        <v>3287</v>
      </c>
      <c r="H15464" s="2">
        <v>192.4</v>
      </c>
    </row>
    <row r="15465" spans="1:8" x14ac:dyDescent="0.2">
      <c r="A15465" s="5">
        <v>88859801</v>
      </c>
      <c r="B15465" s="5" t="s">
        <v>30538</v>
      </c>
      <c r="C15465" s="5" t="s">
        <v>30539</v>
      </c>
      <c r="D15465" s="2">
        <v>36.9</v>
      </c>
      <c r="E15465" s="8" t="s">
        <v>2700</v>
      </c>
      <c r="F15465" s="5">
        <v>207</v>
      </c>
      <c r="G15465" s="2" t="s">
        <v>3287</v>
      </c>
      <c r="H15465" s="2">
        <v>39.9</v>
      </c>
    </row>
    <row r="15466" spans="1:8" x14ac:dyDescent="0.2">
      <c r="A15466" s="5">
        <v>88860280</v>
      </c>
      <c r="B15466" s="5" t="s">
        <v>30540</v>
      </c>
      <c r="C15466" s="5" t="s">
        <v>30541</v>
      </c>
      <c r="D15466" s="2">
        <v>354</v>
      </c>
      <c r="E15466" s="8" t="s">
        <v>2700</v>
      </c>
      <c r="F15466" s="5">
        <v>196</v>
      </c>
      <c r="G15466" s="2" t="s">
        <v>3287</v>
      </c>
      <c r="H15466" s="2">
        <v>382.65</v>
      </c>
    </row>
    <row r="15467" spans="1:8" x14ac:dyDescent="0.2">
      <c r="A15467" s="5">
        <v>88861780</v>
      </c>
      <c r="B15467" s="5" t="s">
        <v>30542</v>
      </c>
      <c r="C15467" s="5" t="s">
        <v>30543</v>
      </c>
      <c r="D15467" s="2">
        <v>16.7</v>
      </c>
      <c r="E15467" s="8" t="s">
        <v>2700</v>
      </c>
      <c r="F15467" s="5">
        <v>196</v>
      </c>
      <c r="G15467" s="2" t="s">
        <v>3287</v>
      </c>
      <c r="H15467" s="2">
        <v>18.05</v>
      </c>
    </row>
    <row r="15468" spans="1:8" x14ac:dyDescent="0.2">
      <c r="A15468" s="5">
        <v>88863301</v>
      </c>
      <c r="B15468" s="5" t="s">
        <v>30544</v>
      </c>
      <c r="C15468" s="5" t="s">
        <v>30545</v>
      </c>
      <c r="D15468" s="2">
        <v>1055</v>
      </c>
      <c r="E15468" s="8" t="s">
        <v>2700</v>
      </c>
      <c r="F15468" s="5">
        <v>196</v>
      </c>
      <c r="G15468" s="2" t="s">
        <v>3287</v>
      </c>
      <c r="H15468" s="2">
        <v>1140.45</v>
      </c>
    </row>
    <row r="15469" spans="1:8" x14ac:dyDescent="0.2">
      <c r="A15469" s="5">
        <v>88881280</v>
      </c>
      <c r="B15469" s="5" t="s">
        <v>30546</v>
      </c>
      <c r="C15469" s="5" t="s">
        <v>30547</v>
      </c>
      <c r="D15469" s="2">
        <v>1011</v>
      </c>
      <c r="E15469" s="8" t="s">
        <v>2699</v>
      </c>
      <c r="F15469" s="5">
        <v>812</v>
      </c>
      <c r="G15469" s="2" t="s">
        <v>3287</v>
      </c>
      <c r="H15469" s="2">
        <v>1092.9000000000001</v>
      </c>
    </row>
    <row r="15470" spans="1:8" x14ac:dyDescent="0.2">
      <c r="A15470" s="5">
        <v>88881281</v>
      </c>
      <c r="B15470" s="5" t="s">
        <v>30548</v>
      </c>
      <c r="C15470" s="5" t="s">
        <v>30549</v>
      </c>
      <c r="D15470" s="2">
        <v>580</v>
      </c>
      <c r="E15470" s="8" t="s">
        <v>2699</v>
      </c>
      <c r="F15470" s="5">
        <v>812</v>
      </c>
      <c r="G15470" s="2" t="s">
        <v>3287</v>
      </c>
      <c r="H15470" s="2">
        <v>627</v>
      </c>
    </row>
    <row r="15471" spans="1:8" x14ac:dyDescent="0.2">
      <c r="A15471" s="5">
        <v>88881301</v>
      </c>
      <c r="B15471" s="5" t="s">
        <v>30550</v>
      </c>
      <c r="C15471" s="5" t="s">
        <v>30551</v>
      </c>
      <c r="D15471" s="2">
        <v>739</v>
      </c>
      <c r="E15471" s="8" t="s">
        <v>2700</v>
      </c>
      <c r="F15471" s="5">
        <v>711</v>
      </c>
      <c r="G15471" s="2" t="s">
        <v>3287</v>
      </c>
      <c r="H15471" s="2">
        <v>798.85</v>
      </c>
    </row>
    <row r="15472" spans="1:8" x14ac:dyDescent="0.2">
      <c r="A15472" s="5">
        <v>88885001</v>
      </c>
      <c r="B15472" s="5" t="s">
        <v>30552</v>
      </c>
      <c r="C15472" s="5" t="s">
        <v>30553</v>
      </c>
      <c r="D15472" s="2">
        <v>6.5</v>
      </c>
      <c r="E15472" s="8" t="s">
        <v>2700</v>
      </c>
      <c r="F15472" s="5">
        <v>196</v>
      </c>
      <c r="G15472" s="2" t="s">
        <v>3287</v>
      </c>
      <c r="H15472" s="2">
        <v>7.05</v>
      </c>
    </row>
    <row r="15473" spans="1:8" x14ac:dyDescent="0.2">
      <c r="A15473" s="5">
        <v>88886880</v>
      </c>
      <c r="B15473" s="5" t="s">
        <v>30554</v>
      </c>
      <c r="C15473" s="5" t="s">
        <v>30555</v>
      </c>
      <c r="D15473" s="2">
        <v>6757</v>
      </c>
      <c r="E15473" s="8" t="s">
        <v>2699</v>
      </c>
      <c r="F15473" s="5">
        <v>240</v>
      </c>
      <c r="G15473" s="2" t="s">
        <v>3287</v>
      </c>
      <c r="H15473" s="2">
        <v>7304.3</v>
      </c>
    </row>
    <row r="15474" spans="1:8" x14ac:dyDescent="0.2">
      <c r="A15474" s="5">
        <v>88886980</v>
      </c>
      <c r="B15474" s="5" t="s">
        <v>30556</v>
      </c>
      <c r="C15474" s="5" t="s">
        <v>30557</v>
      </c>
      <c r="D15474" s="2">
        <v>7175</v>
      </c>
      <c r="E15474" s="8" t="s">
        <v>2699</v>
      </c>
      <c r="F15474" s="5">
        <v>240</v>
      </c>
      <c r="G15474" s="2" t="s">
        <v>3287</v>
      </c>
      <c r="H15474" s="2">
        <v>7756.2</v>
      </c>
    </row>
    <row r="15475" spans="1:8" x14ac:dyDescent="0.2">
      <c r="A15475" s="5">
        <v>8888801</v>
      </c>
      <c r="B15475" s="5" t="s">
        <v>30558</v>
      </c>
      <c r="C15475" s="5" t="s">
        <v>30559</v>
      </c>
      <c r="D15475" s="2">
        <v>384</v>
      </c>
      <c r="E15475" s="8" t="s">
        <v>2700</v>
      </c>
      <c r="F15475" s="5">
        <v>196</v>
      </c>
      <c r="G15475" s="2" t="s">
        <v>3287</v>
      </c>
      <c r="H15475" s="2">
        <v>415.1</v>
      </c>
    </row>
    <row r="15476" spans="1:8" x14ac:dyDescent="0.2">
      <c r="A15476" s="5">
        <v>8888902</v>
      </c>
      <c r="B15476" s="5" t="s">
        <v>30560</v>
      </c>
      <c r="C15476" s="5" t="s">
        <v>30561</v>
      </c>
      <c r="D15476" s="2">
        <v>226</v>
      </c>
      <c r="E15476" s="8" t="s">
        <v>2699</v>
      </c>
      <c r="F15476" s="5">
        <v>160</v>
      </c>
      <c r="G15476" s="2" t="s">
        <v>3287</v>
      </c>
      <c r="H15476" s="2">
        <v>244.3</v>
      </c>
    </row>
    <row r="15477" spans="1:8" x14ac:dyDescent="0.2">
      <c r="A15477" s="5">
        <v>8888903</v>
      </c>
      <c r="B15477" s="5" t="s">
        <v>30562</v>
      </c>
      <c r="C15477" s="5" t="s">
        <v>30563</v>
      </c>
      <c r="D15477" s="2">
        <v>187</v>
      </c>
      <c r="E15477" s="8" t="s">
        <v>2699</v>
      </c>
      <c r="F15477" s="5">
        <v>160</v>
      </c>
      <c r="G15477" s="2" t="s">
        <v>3287</v>
      </c>
      <c r="H15477" s="2">
        <v>202.15</v>
      </c>
    </row>
    <row r="15478" spans="1:8" x14ac:dyDescent="0.2">
      <c r="A15478" s="5">
        <v>8888904</v>
      </c>
      <c r="B15478" s="5" t="s">
        <v>30564</v>
      </c>
      <c r="C15478" s="5" t="s">
        <v>30565</v>
      </c>
      <c r="D15478" s="2">
        <v>142</v>
      </c>
      <c r="E15478" s="8" t="s">
        <v>2699</v>
      </c>
      <c r="F15478" s="5">
        <v>160</v>
      </c>
      <c r="G15478" s="2" t="s">
        <v>3287</v>
      </c>
      <c r="H15478" s="2">
        <v>153.5</v>
      </c>
    </row>
    <row r="15479" spans="1:8" x14ac:dyDescent="0.2">
      <c r="A15479" s="5">
        <v>8888905</v>
      </c>
      <c r="B15479" s="5" t="s">
        <v>30566</v>
      </c>
      <c r="C15479" s="5" t="s">
        <v>30567</v>
      </c>
      <c r="D15479" s="2">
        <v>78.8</v>
      </c>
      <c r="E15479" s="8" t="s">
        <v>2699</v>
      </c>
      <c r="F15479" s="5">
        <v>160</v>
      </c>
      <c r="G15479" s="2" t="s">
        <v>3287</v>
      </c>
      <c r="H15479" s="2">
        <v>85.2</v>
      </c>
    </row>
    <row r="15480" spans="1:8" x14ac:dyDescent="0.2">
      <c r="A15480" s="5">
        <v>8888906</v>
      </c>
      <c r="B15480" s="5" t="s">
        <v>30568</v>
      </c>
      <c r="C15480" s="5" t="s">
        <v>30569</v>
      </c>
      <c r="D15480" s="2">
        <v>14.95</v>
      </c>
      <c r="E15480" s="8" t="s">
        <v>2699</v>
      </c>
      <c r="F15480" s="5">
        <v>160</v>
      </c>
      <c r="G15480" s="2" t="s">
        <v>3287</v>
      </c>
      <c r="H15480" s="2">
        <v>16.149999999999999</v>
      </c>
    </row>
    <row r="15481" spans="1:8" x14ac:dyDescent="0.2">
      <c r="A15481" s="5">
        <v>8888907</v>
      </c>
      <c r="B15481" s="5" t="s">
        <v>30570</v>
      </c>
      <c r="C15481" s="5" t="s">
        <v>30571</v>
      </c>
      <c r="D15481" s="2">
        <v>16.899999999999999</v>
      </c>
      <c r="E15481" s="8" t="s">
        <v>2699</v>
      </c>
      <c r="F15481" s="5">
        <v>160</v>
      </c>
      <c r="G15481" s="2" t="s">
        <v>3287</v>
      </c>
      <c r="H15481" s="2">
        <v>18.25</v>
      </c>
    </row>
    <row r="15482" spans="1:8" x14ac:dyDescent="0.2">
      <c r="A15482" s="5">
        <v>8888908</v>
      </c>
      <c r="B15482" s="5" t="s">
        <v>30572</v>
      </c>
      <c r="C15482" s="5" t="s">
        <v>30573</v>
      </c>
      <c r="D15482" s="2">
        <v>13.6</v>
      </c>
      <c r="E15482" s="8" t="s">
        <v>2699</v>
      </c>
      <c r="F15482" s="5">
        <v>160</v>
      </c>
      <c r="G15482" s="2" t="s">
        <v>3287</v>
      </c>
      <c r="H15482" s="2">
        <v>14.7</v>
      </c>
    </row>
    <row r="15483" spans="1:8" x14ac:dyDescent="0.2">
      <c r="A15483" s="5">
        <v>8888980</v>
      </c>
      <c r="B15483" s="5" t="s">
        <v>30574</v>
      </c>
      <c r="C15483" s="5" t="s">
        <v>30575</v>
      </c>
      <c r="D15483" s="2">
        <v>3188</v>
      </c>
      <c r="E15483" s="8" t="s">
        <v>2699</v>
      </c>
      <c r="F15483" s="5">
        <v>160</v>
      </c>
      <c r="G15483" s="2" t="s">
        <v>3287</v>
      </c>
      <c r="H15483" s="2">
        <v>3446.25</v>
      </c>
    </row>
    <row r="15484" spans="1:8" x14ac:dyDescent="0.2">
      <c r="A15484" s="5">
        <v>88894301</v>
      </c>
      <c r="B15484" s="5" t="s">
        <v>1630</v>
      </c>
      <c r="C15484" s="5" t="s">
        <v>1631</v>
      </c>
      <c r="D15484" s="2">
        <v>5.45</v>
      </c>
      <c r="F15484" s="5">
        <v>368</v>
      </c>
      <c r="G15484" s="2" t="s">
        <v>3287</v>
      </c>
      <c r="H15484" s="2">
        <v>5.9</v>
      </c>
    </row>
    <row r="15485" spans="1:8" x14ac:dyDescent="0.2">
      <c r="A15485" s="5">
        <v>88896181</v>
      </c>
      <c r="B15485" s="5" t="s">
        <v>30576</v>
      </c>
      <c r="C15485" s="5" t="s">
        <v>30577</v>
      </c>
      <c r="D15485" s="2">
        <v>2639</v>
      </c>
      <c r="E15485" s="8" t="s">
        <v>2699</v>
      </c>
      <c r="F15485" s="5">
        <v>812</v>
      </c>
      <c r="G15485" s="2" t="s">
        <v>3287</v>
      </c>
      <c r="H15485" s="2">
        <v>2852.75</v>
      </c>
    </row>
    <row r="15486" spans="1:8" x14ac:dyDescent="0.2">
      <c r="A15486" s="5">
        <v>88896182</v>
      </c>
      <c r="B15486" s="5" t="s">
        <v>30578</v>
      </c>
      <c r="C15486" s="5" t="s">
        <v>30579</v>
      </c>
      <c r="D15486" s="2">
        <v>2139</v>
      </c>
      <c r="E15486" s="8" t="s">
        <v>2699</v>
      </c>
      <c r="F15486" s="5">
        <v>812</v>
      </c>
      <c r="G15486" s="2" t="s">
        <v>3287</v>
      </c>
      <c r="H15486" s="2">
        <v>2312.25</v>
      </c>
    </row>
    <row r="15487" spans="1:8" x14ac:dyDescent="0.2">
      <c r="A15487" s="5">
        <v>88896381</v>
      </c>
      <c r="B15487" s="5" t="s">
        <v>30580</v>
      </c>
      <c r="C15487" s="5" t="s">
        <v>30581</v>
      </c>
      <c r="D15487" s="2">
        <v>50</v>
      </c>
      <c r="E15487" s="8" t="s">
        <v>2700</v>
      </c>
      <c r="F15487" s="5">
        <v>181</v>
      </c>
      <c r="G15487" s="2" t="s">
        <v>3287</v>
      </c>
      <c r="H15487" s="2">
        <v>54.05</v>
      </c>
    </row>
    <row r="15488" spans="1:8" x14ac:dyDescent="0.2">
      <c r="A15488" s="5">
        <v>88903701</v>
      </c>
      <c r="B15488" s="5" t="s">
        <v>30582</v>
      </c>
      <c r="C15488" s="5" t="s">
        <v>30583</v>
      </c>
      <c r="D15488" s="2">
        <v>4194</v>
      </c>
      <c r="E15488" s="8" t="s">
        <v>2700</v>
      </c>
      <c r="F15488" s="5">
        <v>695</v>
      </c>
      <c r="G15488" s="2" t="s">
        <v>3287</v>
      </c>
      <c r="H15488" s="2">
        <v>4533.7</v>
      </c>
    </row>
    <row r="15489" spans="1:8" x14ac:dyDescent="0.2">
      <c r="A15489" s="5">
        <v>88904101</v>
      </c>
      <c r="B15489" s="5" t="s">
        <v>30584</v>
      </c>
      <c r="C15489" s="5" t="s">
        <v>30585</v>
      </c>
      <c r="D15489" s="2">
        <v>9.9499999999999993</v>
      </c>
      <c r="E15489" s="8" t="s">
        <v>2700</v>
      </c>
      <c r="F15489" s="5">
        <v>196</v>
      </c>
      <c r="G15489" s="2" t="s">
        <v>3287</v>
      </c>
      <c r="H15489" s="2">
        <v>10.75</v>
      </c>
    </row>
    <row r="15490" spans="1:8" x14ac:dyDescent="0.2">
      <c r="A15490" s="5">
        <v>88906780</v>
      </c>
      <c r="B15490" s="5" t="s">
        <v>30586</v>
      </c>
      <c r="C15490" s="5" t="s">
        <v>30587</v>
      </c>
      <c r="D15490" s="2">
        <v>2706</v>
      </c>
      <c r="E15490" s="8" t="s">
        <v>2699</v>
      </c>
      <c r="F15490" s="5">
        <v>812</v>
      </c>
      <c r="G15490" s="2" t="s">
        <v>3287</v>
      </c>
      <c r="H15490" s="2">
        <v>2925.2</v>
      </c>
    </row>
    <row r="15491" spans="1:8" x14ac:dyDescent="0.2">
      <c r="A15491" s="5">
        <v>88907501</v>
      </c>
      <c r="B15491" s="5" t="s">
        <v>30588</v>
      </c>
      <c r="C15491" s="5" t="s">
        <v>30589</v>
      </c>
      <c r="D15491" s="2">
        <v>4.1500000000000004</v>
      </c>
      <c r="E15491" s="8" t="s">
        <v>2700</v>
      </c>
      <c r="F15491" s="5">
        <v>196</v>
      </c>
      <c r="G15491" s="2" t="s">
        <v>3287</v>
      </c>
      <c r="H15491" s="2">
        <v>4.5</v>
      </c>
    </row>
    <row r="15492" spans="1:8" x14ac:dyDescent="0.2">
      <c r="A15492" s="5">
        <v>88908980</v>
      </c>
      <c r="B15492" s="5" t="s">
        <v>30590</v>
      </c>
      <c r="C15492" s="5" t="s">
        <v>30591</v>
      </c>
      <c r="D15492" s="2">
        <v>742</v>
      </c>
      <c r="E15492" s="8" t="s">
        <v>2699</v>
      </c>
      <c r="F15492" s="5">
        <v>812</v>
      </c>
      <c r="G15492" s="2" t="s">
        <v>3287</v>
      </c>
      <c r="H15492" s="2">
        <v>802.1</v>
      </c>
    </row>
    <row r="15493" spans="1:8" x14ac:dyDescent="0.2">
      <c r="A15493" s="5">
        <v>88914901</v>
      </c>
      <c r="B15493" s="5" t="s">
        <v>30592</v>
      </c>
      <c r="C15493" s="5" t="s">
        <v>30593</v>
      </c>
      <c r="D15493" s="2">
        <v>7.75</v>
      </c>
      <c r="E15493" s="8" t="s">
        <v>2700</v>
      </c>
      <c r="F15493" s="5">
        <v>196</v>
      </c>
      <c r="G15493" s="2" t="s">
        <v>3287</v>
      </c>
      <c r="H15493" s="2">
        <v>8.4</v>
      </c>
    </row>
    <row r="15494" spans="1:8" x14ac:dyDescent="0.2">
      <c r="A15494" s="5">
        <v>88917901</v>
      </c>
      <c r="B15494" s="5" t="s">
        <v>30594</v>
      </c>
      <c r="C15494" s="5" t="s">
        <v>30595</v>
      </c>
      <c r="D15494" s="2">
        <v>1822</v>
      </c>
      <c r="E15494" s="8" t="s">
        <v>2699</v>
      </c>
      <c r="F15494" s="5">
        <v>570</v>
      </c>
      <c r="G15494" s="2" t="s">
        <v>3287</v>
      </c>
      <c r="H15494" s="2">
        <v>1969.6</v>
      </c>
    </row>
    <row r="15495" spans="1:8" x14ac:dyDescent="0.2">
      <c r="A15495" s="5">
        <v>88918001</v>
      </c>
      <c r="B15495" s="5" t="s">
        <v>30596</v>
      </c>
      <c r="C15495" s="5" t="s">
        <v>30597</v>
      </c>
      <c r="D15495" s="2">
        <v>1822</v>
      </c>
      <c r="E15495" s="8" t="s">
        <v>2699</v>
      </c>
      <c r="F15495" s="5">
        <v>570</v>
      </c>
      <c r="G15495" s="2" t="s">
        <v>3287</v>
      </c>
      <c r="H15495" s="2">
        <v>1969.6</v>
      </c>
    </row>
    <row r="15496" spans="1:8" x14ac:dyDescent="0.2">
      <c r="A15496" s="5">
        <v>88918101</v>
      </c>
      <c r="B15496" s="5" t="s">
        <v>30598</v>
      </c>
      <c r="C15496" s="5" t="s">
        <v>30599</v>
      </c>
      <c r="D15496" s="2">
        <v>1822</v>
      </c>
      <c r="E15496" s="8" t="s">
        <v>2699</v>
      </c>
      <c r="F15496" s="5">
        <v>570</v>
      </c>
      <c r="G15496" s="2" t="s">
        <v>3287</v>
      </c>
      <c r="H15496" s="2">
        <v>1969.6</v>
      </c>
    </row>
    <row r="15497" spans="1:8" x14ac:dyDescent="0.2">
      <c r="A15497" s="5">
        <v>88918301</v>
      </c>
      <c r="B15497" s="5" t="s">
        <v>30600</v>
      </c>
      <c r="C15497" s="5" t="s">
        <v>30601</v>
      </c>
      <c r="D15497" s="2">
        <v>1822</v>
      </c>
      <c r="E15497" s="8" t="s">
        <v>2699</v>
      </c>
      <c r="F15497" s="5">
        <v>570</v>
      </c>
      <c r="G15497" s="2" t="s">
        <v>3287</v>
      </c>
      <c r="H15497" s="2">
        <v>1969.6</v>
      </c>
    </row>
    <row r="15498" spans="1:8" x14ac:dyDescent="0.2">
      <c r="A15498" s="5">
        <v>88918401</v>
      </c>
      <c r="B15498" s="5" t="s">
        <v>30602</v>
      </c>
      <c r="C15498" s="5" t="s">
        <v>30603</v>
      </c>
      <c r="D15498" s="2">
        <v>1822</v>
      </c>
      <c r="E15498" s="8" t="s">
        <v>2699</v>
      </c>
      <c r="F15498" s="5">
        <v>570</v>
      </c>
      <c r="G15498" s="2" t="s">
        <v>3287</v>
      </c>
      <c r="H15498" s="2">
        <v>1969.6</v>
      </c>
    </row>
    <row r="15499" spans="1:8" x14ac:dyDescent="0.2">
      <c r="A15499" s="5">
        <v>88918501</v>
      </c>
      <c r="B15499" s="5" t="s">
        <v>30604</v>
      </c>
      <c r="C15499" s="5" t="s">
        <v>30605</v>
      </c>
      <c r="D15499" s="2">
        <v>1822</v>
      </c>
      <c r="E15499" s="8" t="s">
        <v>2699</v>
      </c>
      <c r="F15499" s="5">
        <v>570</v>
      </c>
      <c r="G15499" s="2" t="s">
        <v>3287</v>
      </c>
      <c r="H15499" s="2">
        <v>1969.6</v>
      </c>
    </row>
    <row r="15500" spans="1:8" x14ac:dyDescent="0.2">
      <c r="A15500" s="5">
        <v>88918701</v>
      </c>
      <c r="B15500" s="5" t="s">
        <v>30606</v>
      </c>
      <c r="C15500" s="5" t="s">
        <v>30607</v>
      </c>
      <c r="D15500" s="2">
        <v>1822</v>
      </c>
      <c r="E15500" s="8" t="s">
        <v>2699</v>
      </c>
      <c r="F15500" s="5">
        <v>570</v>
      </c>
      <c r="G15500" s="2" t="s">
        <v>3287</v>
      </c>
      <c r="H15500" s="2">
        <v>1969.6</v>
      </c>
    </row>
    <row r="15501" spans="1:8" x14ac:dyDescent="0.2">
      <c r="A15501" s="5">
        <v>88918801</v>
      </c>
      <c r="B15501" s="5" t="s">
        <v>30608</v>
      </c>
      <c r="C15501" s="5" t="s">
        <v>30609</v>
      </c>
      <c r="D15501" s="2">
        <v>1822</v>
      </c>
      <c r="E15501" s="8" t="s">
        <v>2699</v>
      </c>
      <c r="F15501" s="5">
        <v>570</v>
      </c>
      <c r="G15501" s="2" t="s">
        <v>3287</v>
      </c>
      <c r="H15501" s="2">
        <v>1969.6</v>
      </c>
    </row>
    <row r="15502" spans="1:8" x14ac:dyDescent="0.2">
      <c r="A15502" s="5">
        <v>88918901</v>
      </c>
      <c r="B15502" s="5" t="s">
        <v>30610</v>
      </c>
      <c r="C15502" s="5" t="s">
        <v>30611</v>
      </c>
      <c r="D15502" s="2">
        <v>1822</v>
      </c>
      <c r="E15502" s="8" t="s">
        <v>2699</v>
      </c>
      <c r="F15502" s="5">
        <v>570</v>
      </c>
      <c r="G15502" s="2" t="s">
        <v>3287</v>
      </c>
      <c r="H15502" s="2">
        <v>1969.6</v>
      </c>
    </row>
    <row r="15503" spans="1:8" x14ac:dyDescent="0.2">
      <c r="A15503" s="5">
        <v>88919101</v>
      </c>
      <c r="B15503" s="5" t="s">
        <v>30612</v>
      </c>
      <c r="C15503" s="5" t="s">
        <v>30613</v>
      </c>
      <c r="D15503" s="2">
        <v>1822</v>
      </c>
      <c r="E15503" s="8" t="s">
        <v>2699</v>
      </c>
      <c r="F15503" s="5">
        <v>570</v>
      </c>
      <c r="G15503" s="2" t="s">
        <v>3287</v>
      </c>
      <c r="H15503" s="2">
        <v>1969.6</v>
      </c>
    </row>
    <row r="15504" spans="1:8" x14ac:dyDescent="0.2">
      <c r="A15504" s="5">
        <v>88919201</v>
      </c>
      <c r="B15504" s="5" t="s">
        <v>30614</v>
      </c>
      <c r="C15504" s="5" t="s">
        <v>30615</v>
      </c>
      <c r="D15504" s="2">
        <v>1822</v>
      </c>
      <c r="E15504" s="8" t="s">
        <v>2699</v>
      </c>
      <c r="F15504" s="5">
        <v>570</v>
      </c>
      <c r="G15504" s="2" t="s">
        <v>3287</v>
      </c>
      <c r="H15504" s="2">
        <v>1969.6</v>
      </c>
    </row>
    <row r="15505" spans="1:8" x14ac:dyDescent="0.2">
      <c r="A15505" s="5">
        <v>88919301</v>
      </c>
      <c r="B15505" s="5" t="s">
        <v>30616</v>
      </c>
      <c r="C15505" s="5" t="s">
        <v>30617</v>
      </c>
      <c r="D15505" s="2">
        <v>1822</v>
      </c>
      <c r="E15505" s="8" t="s">
        <v>2699</v>
      </c>
      <c r="F15505" s="5">
        <v>570</v>
      </c>
      <c r="G15505" s="2" t="s">
        <v>3287</v>
      </c>
      <c r="H15505" s="2">
        <v>1969.6</v>
      </c>
    </row>
    <row r="15506" spans="1:8" x14ac:dyDescent="0.2">
      <c r="A15506" s="5">
        <v>88919401</v>
      </c>
      <c r="B15506" s="5" t="s">
        <v>30618</v>
      </c>
      <c r="C15506" s="5" t="s">
        <v>30619</v>
      </c>
      <c r="D15506" s="2">
        <v>2771</v>
      </c>
      <c r="E15506" s="8" t="s">
        <v>2699</v>
      </c>
      <c r="F15506" s="5">
        <v>570</v>
      </c>
      <c r="G15506" s="2" t="s">
        <v>3287</v>
      </c>
      <c r="H15506" s="2">
        <v>2995.45</v>
      </c>
    </row>
    <row r="15507" spans="1:8" x14ac:dyDescent="0.2">
      <c r="A15507" s="5">
        <v>88919501</v>
      </c>
      <c r="B15507" s="5" t="s">
        <v>30620</v>
      </c>
      <c r="C15507" s="5" t="s">
        <v>30621</v>
      </c>
      <c r="D15507" s="2">
        <v>3680</v>
      </c>
      <c r="E15507" s="8" t="s">
        <v>2699</v>
      </c>
      <c r="F15507" s="5">
        <v>570</v>
      </c>
      <c r="G15507" s="2" t="s">
        <v>3287</v>
      </c>
      <c r="H15507" s="2">
        <v>3978.1</v>
      </c>
    </row>
    <row r="15508" spans="1:8" x14ac:dyDescent="0.2">
      <c r="A15508" s="5">
        <v>88934380</v>
      </c>
      <c r="B15508" s="5" t="s">
        <v>30622</v>
      </c>
      <c r="C15508" s="5" t="s">
        <v>30623</v>
      </c>
      <c r="D15508" s="2">
        <v>88.8</v>
      </c>
      <c r="E15508" s="8" t="s">
        <v>2699</v>
      </c>
      <c r="F15508" s="5">
        <v>812</v>
      </c>
      <c r="G15508" s="2" t="s">
        <v>3287</v>
      </c>
      <c r="H15508" s="2">
        <v>96</v>
      </c>
    </row>
    <row r="15509" spans="1:8" x14ac:dyDescent="0.2">
      <c r="A15509" s="5">
        <v>88937081</v>
      </c>
      <c r="B15509" s="5" t="s">
        <v>30624</v>
      </c>
      <c r="C15509" s="5" t="s">
        <v>30625</v>
      </c>
      <c r="D15509" s="2">
        <v>1093</v>
      </c>
      <c r="E15509" s="8" t="s">
        <v>2699</v>
      </c>
      <c r="F15509" s="5">
        <v>812</v>
      </c>
      <c r="G15509" s="2" t="s">
        <v>3287</v>
      </c>
      <c r="H15509" s="2">
        <v>1181.55</v>
      </c>
    </row>
    <row r="15510" spans="1:8" x14ac:dyDescent="0.2">
      <c r="A15510" s="5">
        <v>88938380</v>
      </c>
      <c r="B15510" s="5" t="s">
        <v>30626</v>
      </c>
      <c r="C15510" s="5" t="s">
        <v>30627</v>
      </c>
      <c r="D15510" s="2">
        <v>433</v>
      </c>
      <c r="E15510" s="8" t="s">
        <v>2699</v>
      </c>
      <c r="F15510" s="5">
        <v>812</v>
      </c>
      <c r="G15510" s="2" t="s">
        <v>3287</v>
      </c>
      <c r="H15510" s="2">
        <v>468.05</v>
      </c>
    </row>
    <row r="15511" spans="1:8" x14ac:dyDescent="0.2">
      <c r="A15511" s="5">
        <v>88940901</v>
      </c>
      <c r="B15511" s="5" t="s">
        <v>596</v>
      </c>
      <c r="C15511" s="5" t="s">
        <v>1090</v>
      </c>
      <c r="D15511" s="2">
        <v>8</v>
      </c>
      <c r="E15511" s="8" t="s">
        <v>2698</v>
      </c>
      <c r="F15511" s="5">
        <v>372</v>
      </c>
      <c r="G15511" s="2" t="s">
        <v>17535</v>
      </c>
      <c r="H15511" s="2">
        <v>8.65</v>
      </c>
    </row>
    <row r="15512" spans="1:8" x14ac:dyDescent="0.2">
      <c r="A15512" s="5">
        <v>88943901</v>
      </c>
      <c r="B15512" s="5" t="s">
        <v>30628</v>
      </c>
      <c r="C15512" s="5" t="s">
        <v>30629</v>
      </c>
      <c r="D15512" s="2">
        <v>2117</v>
      </c>
      <c r="E15512" s="8" t="s">
        <v>2699</v>
      </c>
      <c r="F15512" s="5">
        <v>570</v>
      </c>
      <c r="G15512" s="2" t="s">
        <v>3287</v>
      </c>
      <c r="H15512" s="2">
        <v>2288.5</v>
      </c>
    </row>
    <row r="15513" spans="1:8" x14ac:dyDescent="0.2">
      <c r="A15513" s="5">
        <v>88944701</v>
      </c>
      <c r="B15513" s="5" t="s">
        <v>836</v>
      </c>
      <c r="C15513" s="5" t="s">
        <v>837</v>
      </c>
      <c r="D15513" s="2">
        <v>153</v>
      </c>
      <c r="E15513" s="8" t="s">
        <v>2698</v>
      </c>
      <c r="F15513" s="5">
        <v>385</v>
      </c>
      <c r="G15513" s="2" t="s">
        <v>3287</v>
      </c>
      <c r="H15513" s="2">
        <v>165.4</v>
      </c>
    </row>
    <row r="15514" spans="1:8" x14ac:dyDescent="0.2">
      <c r="A15514" s="5">
        <v>88944702</v>
      </c>
      <c r="B15514" s="5" t="s">
        <v>838</v>
      </c>
      <c r="C15514" s="5" t="s">
        <v>839</v>
      </c>
      <c r="D15514" s="2">
        <v>153</v>
      </c>
      <c r="E15514" s="8" t="s">
        <v>2698</v>
      </c>
      <c r="F15514" s="5">
        <v>385</v>
      </c>
      <c r="G15514" s="2" t="s">
        <v>3287</v>
      </c>
      <c r="H15514" s="2">
        <v>165.4</v>
      </c>
    </row>
    <row r="15515" spans="1:8" x14ac:dyDescent="0.2">
      <c r="A15515" s="5">
        <v>88944703</v>
      </c>
      <c r="B15515" s="5" t="s">
        <v>840</v>
      </c>
      <c r="C15515" s="5" t="s">
        <v>841</v>
      </c>
      <c r="D15515" s="2">
        <v>153</v>
      </c>
      <c r="E15515" s="8" t="s">
        <v>2698</v>
      </c>
      <c r="F15515" s="5">
        <v>385</v>
      </c>
      <c r="G15515" s="2" t="s">
        <v>3287</v>
      </c>
      <c r="H15515" s="2">
        <v>165.4</v>
      </c>
    </row>
    <row r="15516" spans="1:8" x14ac:dyDescent="0.2">
      <c r="A15516" s="5">
        <v>88944704</v>
      </c>
      <c r="B15516" s="5" t="s">
        <v>842</v>
      </c>
      <c r="C15516" s="5" t="s">
        <v>843</v>
      </c>
      <c r="D15516" s="2">
        <v>153</v>
      </c>
      <c r="E15516" s="8" t="s">
        <v>2698</v>
      </c>
      <c r="F15516" s="5">
        <v>385</v>
      </c>
      <c r="G15516" s="2" t="s">
        <v>3287</v>
      </c>
      <c r="H15516" s="2">
        <v>165.4</v>
      </c>
    </row>
    <row r="15517" spans="1:8" x14ac:dyDescent="0.2">
      <c r="A15517" s="5">
        <v>88944705</v>
      </c>
      <c r="B15517" s="5" t="s">
        <v>844</v>
      </c>
      <c r="C15517" s="5" t="s">
        <v>845</v>
      </c>
      <c r="D15517" s="2">
        <v>153</v>
      </c>
      <c r="E15517" s="8" t="s">
        <v>2698</v>
      </c>
      <c r="F15517" s="5">
        <v>385</v>
      </c>
      <c r="G15517" s="2" t="s">
        <v>3287</v>
      </c>
      <c r="H15517" s="2">
        <v>165.4</v>
      </c>
    </row>
    <row r="15518" spans="1:8" x14ac:dyDescent="0.2">
      <c r="A15518" s="5">
        <v>88944706</v>
      </c>
      <c r="B15518" s="5" t="s">
        <v>846</v>
      </c>
      <c r="C15518" s="5" t="s">
        <v>847</v>
      </c>
      <c r="D15518" s="2">
        <v>153</v>
      </c>
      <c r="E15518" s="8" t="s">
        <v>2698</v>
      </c>
      <c r="F15518" s="5">
        <v>385</v>
      </c>
      <c r="G15518" s="2" t="s">
        <v>3287</v>
      </c>
      <c r="H15518" s="2">
        <v>165.4</v>
      </c>
    </row>
    <row r="15519" spans="1:8" x14ac:dyDescent="0.2">
      <c r="A15519" s="5">
        <v>88950730</v>
      </c>
      <c r="B15519" s="5" t="s">
        <v>30630</v>
      </c>
      <c r="C15519" s="5" t="s">
        <v>30631</v>
      </c>
      <c r="D15519" s="2">
        <v>159</v>
      </c>
      <c r="E15519" s="8" t="s">
        <v>2700</v>
      </c>
      <c r="F15519" s="5">
        <v>692</v>
      </c>
      <c r="G15519" s="2" t="s">
        <v>3287</v>
      </c>
      <c r="H15519" s="2">
        <v>171.9</v>
      </c>
    </row>
    <row r="15520" spans="1:8" x14ac:dyDescent="0.2">
      <c r="A15520" s="5">
        <v>88955580</v>
      </c>
      <c r="B15520" s="5" t="s">
        <v>30632</v>
      </c>
      <c r="C15520" s="5" t="s">
        <v>30633</v>
      </c>
      <c r="D15520" s="2">
        <v>613</v>
      </c>
      <c r="E15520" s="8" t="s">
        <v>2699</v>
      </c>
      <c r="F15520" s="5">
        <v>240</v>
      </c>
      <c r="G15520" s="2" t="s">
        <v>3287</v>
      </c>
      <c r="H15520" s="2">
        <v>662.65</v>
      </c>
    </row>
    <row r="15521" spans="1:8" x14ac:dyDescent="0.2">
      <c r="A15521" s="5">
        <v>88960580</v>
      </c>
      <c r="B15521" s="5" t="s">
        <v>30634</v>
      </c>
      <c r="C15521" s="5" t="s">
        <v>30635</v>
      </c>
      <c r="D15521" s="2">
        <v>6979</v>
      </c>
      <c r="E15521" s="8" t="s">
        <v>2699</v>
      </c>
      <c r="F15521" s="5">
        <v>220</v>
      </c>
      <c r="G15521" s="2" t="s">
        <v>3287</v>
      </c>
      <c r="H15521" s="2">
        <v>7544.3</v>
      </c>
    </row>
    <row r="15522" spans="1:8" x14ac:dyDescent="0.2">
      <c r="A15522" s="5">
        <v>88967880</v>
      </c>
      <c r="B15522" s="5" t="s">
        <v>30636</v>
      </c>
      <c r="C15522" s="5" t="s">
        <v>30637</v>
      </c>
      <c r="D15522" s="2">
        <v>2113</v>
      </c>
      <c r="E15522" s="8" t="s">
        <v>2699</v>
      </c>
      <c r="F15522" s="5">
        <v>620</v>
      </c>
      <c r="G15522" s="2" t="s">
        <v>3287</v>
      </c>
      <c r="H15522" s="2">
        <v>2284.15</v>
      </c>
    </row>
    <row r="15523" spans="1:8" x14ac:dyDescent="0.2">
      <c r="A15523" s="5">
        <v>88968101</v>
      </c>
      <c r="B15523" s="5" t="s">
        <v>30638</v>
      </c>
      <c r="C15523" s="5" t="s">
        <v>30639</v>
      </c>
      <c r="D15523" s="2">
        <v>472</v>
      </c>
      <c r="E15523" s="8" t="s">
        <v>2699</v>
      </c>
      <c r="F15523" s="5">
        <v>812</v>
      </c>
      <c r="G15523" s="2" t="s">
        <v>3287</v>
      </c>
      <c r="H15523" s="2">
        <v>510.25</v>
      </c>
    </row>
    <row r="15524" spans="1:8" x14ac:dyDescent="0.2">
      <c r="A15524" s="5">
        <v>88968102</v>
      </c>
      <c r="B15524" s="5" t="s">
        <v>30640</v>
      </c>
      <c r="C15524" s="5" t="s">
        <v>30641</v>
      </c>
      <c r="D15524" s="2">
        <v>393</v>
      </c>
      <c r="E15524" s="8" t="s">
        <v>2699</v>
      </c>
      <c r="F15524" s="5">
        <v>812</v>
      </c>
      <c r="G15524" s="2" t="s">
        <v>3287</v>
      </c>
      <c r="H15524" s="2">
        <v>424.85</v>
      </c>
    </row>
    <row r="15525" spans="1:8" x14ac:dyDescent="0.2">
      <c r="A15525" s="5">
        <v>88972130</v>
      </c>
      <c r="B15525" s="5" t="s">
        <v>30642</v>
      </c>
      <c r="C15525" s="5" t="s">
        <v>30643</v>
      </c>
      <c r="D15525" s="2">
        <v>12.95</v>
      </c>
      <c r="E15525" s="8" t="s">
        <v>2699</v>
      </c>
      <c r="F15525" s="5">
        <v>148</v>
      </c>
      <c r="G15525" s="2" t="s">
        <v>3287</v>
      </c>
      <c r="H15525" s="2">
        <v>14</v>
      </c>
    </row>
    <row r="15526" spans="1:8" x14ac:dyDescent="0.2">
      <c r="A15526" s="5">
        <v>88974080</v>
      </c>
      <c r="B15526" s="5" t="s">
        <v>30644</v>
      </c>
      <c r="C15526" s="5" t="s">
        <v>30645</v>
      </c>
      <c r="D15526" s="2">
        <v>745</v>
      </c>
      <c r="E15526" s="8" t="s">
        <v>2699</v>
      </c>
      <c r="F15526" s="5">
        <v>812</v>
      </c>
      <c r="G15526" s="2" t="s">
        <v>3287</v>
      </c>
      <c r="H15526" s="2">
        <v>805.35</v>
      </c>
    </row>
    <row r="15527" spans="1:8" x14ac:dyDescent="0.2">
      <c r="A15527" s="5">
        <v>88974081</v>
      </c>
      <c r="B15527" s="5" t="s">
        <v>30646</v>
      </c>
      <c r="C15527" s="5" t="s">
        <v>30647</v>
      </c>
      <c r="D15527" s="2">
        <v>617</v>
      </c>
      <c r="E15527" s="8" t="s">
        <v>2699</v>
      </c>
      <c r="F15527" s="5">
        <v>812</v>
      </c>
      <c r="G15527" s="2" t="s">
        <v>3287</v>
      </c>
      <c r="H15527" s="2">
        <v>667</v>
      </c>
    </row>
    <row r="15528" spans="1:8" x14ac:dyDescent="0.2">
      <c r="A15528" s="5">
        <v>88974506</v>
      </c>
      <c r="B15528" s="5" t="s">
        <v>30648</v>
      </c>
      <c r="C15528" s="5" t="s">
        <v>30649</v>
      </c>
      <c r="D15528" s="2">
        <v>53.9</v>
      </c>
      <c r="E15528" s="8" t="s">
        <v>2699</v>
      </c>
      <c r="F15528" s="5">
        <v>650</v>
      </c>
      <c r="G15528" s="2" t="s">
        <v>3287</v>
      </c>
      <c r="H15528" s="2">
        <v>58.25</v>
      </c>
    </row>
    <row r="15529" spans="1:8" x14ac:dyDescent="0.2">
      <c r="A15529" s="5">
        <v>88974507</v>
      </c>
      <c r="B15529" s="5" t="s">
        <v>30650</v>
      </c>
      <c r="C15529" s="5" t="s">
        <v>30651</v>
      </c>
      <c r="D15529" s="2">
        <v>53.2</v>
      </c>
      <c r="E15529" s="8" t="s">
        <v>2699</v>
      </c>
      <c r="F15529" s="5">
        <v>650</v>
      </c>
      <c r="G15529" s="2" t="s">
        <v>3287</v>
      </c>
      <c r="H15529" s="2">
        <v>57.5</v>
      </c>
    </row>
    <row r="15530" spans="1:8" x14ac:dyDescent="0.2">
      <c r="A15530" s="5">
        <v>88974508</v>
      </c>
      <c r="B15530" s="5" t="s">
        <v>30652</v>
      </c>
      <c r="C15530" s="5" t="s">
        <v>30653</v>
      </c>
      <c r="D15530" s="2">
        <v>53.9</v>
      </c>
      <c r="E15530" s="8" t="s">
        <v>2699</v>
      </c>
      <c r="F15530" s="5">
        <v>650</v>
      </c>
      <c r="G15530" s="2" t="s">
        <v>3287</v>
      </c>
      <c r="H15530" s="2">
        <v>58.25</v>
      </c>
    </row>
    <row r="15531" spans="1:8" x14ac:dyDescent="0.2">
      <c r="A15531" s="5">
        <v>88974509</v>
      </c>
      <c r="B15531" s="5" t="s">
        <v>30654</v>
      </c>
      <c r="C15531" s="5" t="s">
        <v>30655</v>
      </c>
      <c r="D15531" s="2">
        <v>53.2</v>
      </c>
      <c r="E15531" s="8" t="s">
        <v>2699</v>
      </c>
      <c r="F15531" s="5">
        <v>650</v>
      </c>
      <c r="G15531" s="2" t="s">
        <v>3287</v>
      </c>
      <c r="H15531" s="2">
        <v>57.5</v>
      </c>
    </row>
    <row r="15532" spans="1:8" x14ac:dyDescent="0.2">
      <c r="A15532" s="5">
        <v>88975101</v>
      </c>
      <c r="B15532" s="5" t="s">
        <v>30656</v>
      </c>
      <c r="C15532" s="5" t="s">
        <v>30657</v>
      </c>
      <c r="D15532" s="2">
        <v>56.7</v>
      </c>
      <c r="E15532" s="8" t="s">
        <v>2699</v>
      </c>
      <c r="F15532" s="5">
        <v>650</v>
      </c>
      <c r="G15532" s="2" t="s">
        <v>3287</v>
      </c>
      <c r="H15532" s="2">
        <v>61.3</v>
      </c>
    </row>
    <row r="15533" spans="1:8" x14ac:dyDescent="0.2">
      <c r="A15533" s="5">
        <v>88975102</v>
      </c>
      <c r="B15533" s="5" t="s">
        <v>30658</v>
      </c>
      <c r="C15533" s="5" t="s">
        <v>30659</v>
      </c>
      <c r="D15533" s="2">
        <v>56.7</v>
      </c>
      <c r="E15533" s="8" t="s">
        <v>2699</v>
      </c>
      <c r="F15533" s="5">
        <v>650</v>
      </c>
      <c r="G15533" s="2" t="s">
        <v>3287</v>
      </c>
      <c r="H15533" s="2">
        <v>61.3</v>
      </c>
    </row>
    <row r="15534" spans="1:8" x14ac:dyDescent="0.2">
      <c r="A15534" s="5">
        <v>88975103</v>
      </c>
      <c r="B15534" s="5" t="s">
        <v>30660</v>
      </c>
      <c r="C15534" s="5" t="s">
        <v>30661</v>
      </c>
      <c r="D15534" s="2">
        <v>56.7</v>
      </c>
      <c r="E15534" s="8" t="s">
        <v>2699</v>
      </c>
      <c r="F15534" s="5">
        <v>650</v>
      </c>
      <c r="G15534" s="2" t="s">
        <v>3287</v>
      </c>
      <c r="H15534" s="2">
        <v>61.3</v>
      </c>
    </row>
    <row r="15535" spans="1:8" x14ac:dyDescent="0.2">
      <c r="A15535" s="5">
        <v>88983080</v>
      </c>
      <c r="B15535" s="5" t="s">
        <v>30662</v>
      </c>
      <c r="C15535" s="5" t="s">
        <v>30663</v>
      </c>
      <c r="D15535" s="2">
        <v>58</v>
      </c>
      <c r="E15535" s="8" t="s">
        <v>2699</v>
      </c>
      <c r="F15535" s="5">
        <v>801</v>
      </c>
      <c r="G15535" s="2" t="s">
        <v>3287</v>
      </c>
      <c r="H15535" s="2">
        <v>62.7</v>
      </c>
    </row>
    <row r="15536" spans="1:8" x14ac:dyDescent="0.2">
      <c r="A15536" s="5">
        <v>88983880</v>
      </c>
      <c r="B15536" s="5" t="s">
        <v>30664</v>
      </c>
      <c r="C15536" s="5" t="s">
        <v>30665</v>
      </c>
      <c r="D15536" s="2">
        <v>313</v>
      </c>
      <c r="E15536" s="8" t="s">
        <v>2699</v>
      </c>
      <c r="F15536" s="5">
        <v>812</v>
      </c>
      <c r="G15536" s="2" t="s">
        <v>3287</v>
      </c>
      <c r="H15536" s="2">
        <v>338.35</v>
      </c>
    </row>
    <row r="15537" spans="1:8" x14ac:dyDescent="0.2">
      <c r="A15537" s="5">
        <v>88983881</v>
      </c>
      <c r="B15537" s="5" t="s">
        <v>30666</v>
      </c>
      <c r="C15537" s="5" t="s">
        <v>30667</v>
      </c>
      <c r="D15537" s="2">
        <v>500</v>
      </c>
      <c r="E15537" s="8" t="s">
        <v>2699</v>
      </c>
      <c r="F15537" s="5">
        <v>812</v>
      </c>
      <c r="G15537" s="2" t="s">
        <v>3287</v>
      </c>
      <c r="H15537" s="2">
        <v>540.5</v>
      </c>
    </row>
    <row r="15538" spans="1:8" x14ac:dyDescent="0.2">
      <c r="A15538" s="5">
        <v>88983882</v>
      </c>
      <c r="B15538" s="5" t="s">
        <v>30668</v>
      </c>
      <c r="C15538" s="5" t="s">
        <v>30669</v>
      </c>
      <c r="D15538" s="2">
        <v>121</v>
      </c>
      <c r="E15538" s="8" t="s">
        <v>2699</v>
      </c>
      <c r="F15538" s="5">
        <v>812</v>
      </c>
      <c r="G15538" s="2" t="s">
        <v>3287</v>
      </c>
      <c r="H15538" s="2">
        <v>130.80000000000001</v>
      </c>
    </row>
    <row r="15539" spans="1:8" x14ac:dyDescent="0.2">
      <c r="A15539" s="5">
        <v>88992401</v>
      </c>
      <c r="B15539" s="5" t="s">
        <v>30670</v>
      </c>
      <c r="C15539" s="5" t="s">
        <v>30671</v>
      </c>
      <c r="D15539" s="2">
        <v>81.400000000000006</v>
      </c>
      <c r="E15539" s="8" t="s">
        <v>2700</v>
      </c>
      <c r="F15539" s="5">
        <v>196</v>
      </c>
      <c r="G15539" s="2" t="s">
        <v>3287</v>
      </c>
      <c r="H15539" s="2">
        <v>88</v>
      </c>
    </row>
    <row r="15540" spans="1:8" x14ac:dyDescent="0.2">
      <c r="A15540" s="5">
        <v>88992501</v>
      </c>
      <c r="B15540" s="5" t="s">
        <v>30672</v>
      </c>
      <c r="C15540" s="5" t="s">
        <v>30673</v>
      </c>
      <c r="D15540" s="2">
        <v>68.900000000000006</v>
      </c>
      <c r="E15540" s="8" t="s">
        <v>2700</v>
      </c>
      <c r="F15540" s="5">
        <v>196</v>
      </c>
      <c r="G15540" s="2" t="s">
        <v>3287</v>
      </c>
      <c r="H15540" s="2">
        <v>74.5</v>
      </c>
    </row>
    <row r="15541" spans="1:8" x14ac:dyDescent="0.2">
      <c r="A15541" s="5">
        <v>88996901</v>
      </c>
      <c r="B15541" s="5" t="s">
        <v>30674</v>
      </c>
      <c r="C15541" s="5" t="s">
        <v>30675</v>
      </c>
      <c r="D15541" s="2">
        <v>106</v>
      </c>
      <c r="E15541" s="8" t="s">
        <v>2700</v>
      </c>
      <c r="F15541" s="5">
        <v>196</v>
      </c>
      <c r="G15541" s="2" t="s">
        <v>3287</v>
      </c>
      <c r="H15541" s="2">
        <v>114.6</v>
      </c>
    </row>
    <row r="15542" spans="1:8" x14ac:dyDescent="0.2">
      <c r="A15542" s="5">
        <v>88997401</v>
      </c>
      <c r="B15542" s="5" t="s">
        <v>30676</v>
      </c>
      <c r="C15542" s="5" t="s">
        <v>30677</v>
      </c>
      <c r="D15542" s="2">
        <v>34.6</v>
      </c>
      <c r="E15542" s="8" t="s">
        <v>2700</v>
      </c>
      <c r="F15542" s="5">
        <v>196</v>
      </c>
      <c r="G15542" s="2" t="s">
        <v>3287</v>
      </c>
      <c r="H15542" s="2">
        <v>37.4</v>
      </c>
    </row>
    <row r="15543" spans="1:8" x14ac:dyDescent="0.2">
      <c r="A15543" s="5">
        <v>88998480</v>
      </c>
      <c r="B15543" s="5" t="s">
        <v>30678</v>
      </c>
      <c r="C15543" s="5" t="s">
        <v>30679</v>
      </c>
      <c r="D15543" s="2">
        <v>80.3</v>
      </c>
      <c r="E15543" s="8" t="s">
        <v>2699</v>
      </c>
      <c r="F15543" s="5">
        <v>802</v>
      </c>
      <c r="G15543" s="2" t="s">
        <v>3287</v>
      </c>
      <c r="H15543" s="2">
        <v>86.8</v>
      </c>
    </row>
    <row r="15544" spans="1:8" x14ac:dyDescent="0.2">
      <c r="A15544" s="5">
        <v>890</v>
      </c>
      <c r="B15544" s="5" t="s">
        <v>30680</v>
      </c>
      <c r="D15544" s="2">
        <v>1</v>
      </c>
      <c r="F15544" s="5">
        <v>953</v>
      </c>
      <c r="G15544" s="2" t="s">
        <v>3287</v>
      </c>
      <c r="H15544" s="2">
        <v>1.1000000000000001</v>
      </c>
    </row>
    <row r="15545" spans="1:8" x14ac:dyDescent="0.2">
      <c r="A15545" s="5">
        <v>89005301</v>
      </c>
      <c r="B15545" s="5" t="s">
        <v>30681</v>
      </c>
      <c r="C15545" s="5" t="s">
        <v>30682</v>
      </c>
      <c r="D15545" s="2">
        <v>29.5</v>
      </c>
      <c r="E15545" s="8" t="s">
        <v>2700</v>
      </c>
      <c r="F15545" s="5">
        <v>596</v>
      </c>
      <c r="G15545" s="2" t="s">
        <v>3287</v>
      </c>
      <c r="H15545" s="2">
        <v>31.9</v>
      </c>
    </row>
    <row r="15546" spans="1:8" x14ac:dyDescent="0.2">
      <c r="A15546" s="5">
        <v>89005401</v>
      </c>
      <c r="B15546" s="5" t="s">
        <v>30683</v>
      </c>
      <c r="C15546" s="5" t="s">
        <v>30684</v>
      </c>
      <c r="D15546" s="2">
        <v>46.5</v>
      </c>
      <c r="E15546" s="8" t="s">
        <v>2700</v>
      </c>
      <c r="F15546" s="5">
        <v>596</v>
      </c>
      <c r="G15546" s="2" t="s">
        <v>3287</v>
      </c>
      <c r="H15546" s="2">
        <v>50.25</v>
      </c>
    </row>
    <row r="15547" spans="1:8" x14ac:dyDescent="0.2">
      <c r="A15547" s="5">
        <v>89010801</v>
      </c>
      <c r="B15547" s="5" t="s">
        <v>30685</v>
      </c>
      <c r="C15547" s="5" t="s">
        <v>30686</v>
      </c>
      <c r="D15547" s="2">
        <v>4.75</v>
      </c>
      <c r="E15547" s="8" t="s">
        <v>2700</v>
      </c>
      <c r="F15547" s="5">
        <v>196</v>
      </c>
      <c r="G15547" s="2" t="s">
        <v>3287</v>
      </c>
      <c r="H15547" s="2">
        <v>5.15</v>
      </c>
    </row>
    <row r="15548" spans="1:8" x14ac:dyDescent="0.2">
      <c r="A15548" s="5">
        <v>89010901</v>
      </c>
      <c r="B15548" s="5" t="s">
        <v>30687</v>
      </c>
      <c r="C15548" s="5" t="s">
        <v>30688</v>
      </c>
      <c r="D15548" s="2">
        <v>3.95</v>
      </c>
      <c r="E15548" s="8" t="s">
        <v>2700</v>
      </c>
      <c r="F15548" s="5">
        <v>196</v>
      </c>
      <c r="G15548" s="2" t="s">
        <v>3287</v>
      </c>
      <c r="H15548" s="2">
        <v>4.25</v>
      </c>
    </row>
    <row r="15549" spans="1:8" x14ac:dyDescent="0.2">
      <c r="A15549" s="5">
        <v>89013501</v>
      </c>
      <c r="B15549" s="5" t="s">
        <v>30689</v>
      </c>
      <c r="C15549" s="5" t="s">
        <v>30690</v>
      </c>
      <c r="D15549" s="2">
        <v>7.65</v>
      </c>
      <c r="E15549" s="8" t="s">
        <v>2700</v>
      </c>
      <c r="F15549" s="5">
        <v>196</v>
      </c>
      <c r="G15549" s="2" t="s">
        <v>3287</v>
      </c>
      <c r="H15549" s="2">
        <v>8.25</v>
      </c>
    </row>
    <row r="15550" spans="1:8" x14ac:dyDescent="0.2">
      <c r="A15550" s="5">
        <v>89013601</v>
      </c>
      <c r="B15550" s="5" t="s">
        <v>30691</v>
      </c>
      <c r="C15550" s="5" t="s">
        <v>30692</v>
      </c>
      <c r="D15550" s="2">
        <v>38.299999999999997</v>
      </c>
      <c r="E15550" s="8" t="s">
        <v>2700</v>
      </c>
      <c r="F15550" s="5">
        <v>196</v>
      </c>
      <c r="G15550" s="2" t="s">
        <v>3287</v>
      </c>
      <c r="H15550" s="2">
        <v>41.4</v>
      </c>
    </row>
    <row r="15551" spans="1:8" x14ac:dyDescent="0.2">
      <c r="A15551" s="5">
        <v>8901601</v>
      </c>
      <c r="B15551" s="5" t="s">
        <v>30693</v>
      </c>
      <c r="C15551" s="5" t="s">
        <v>30694</v>
      </c>
      <c r="D15551" s="2">
        <v>512</v>
      </c>
      <c r="E15551" s="8" t="s">
        <v>2700</v>
      </c>
      <c r="F15551" s="5">
        <v>540</v>
      </c>
      <c r="G15551" s="2" t="s">
        <v>3287</v>
      </c>
      <c r="H15551" s="2">
        <v>553.45000000000005</v>
      </c>
    </row>
    <row r="15552" spans="1:8" x14ac:dyDescent="0.2">
      <c r="A15552" s="5">
        <v>89016601</v>
      </c>
      <c r="B15552" s="5" t="s">
        <v>30695</v>
      </c>
      <c r="C15552" s="5" t="s">
        <v>30696</v>
      </c>
      <c r="D15552" s="2">
        <v>276</v>
      </c>
      <c r="E15552" s="8" t="s">
        <v>2700</v>
      </c>
      <c r="F15552" s="5">
        <v>965</v>
      </c>
      <c r="G15552" s="2" t="s">
        <v>3287</v>
      </c>
      <c r="H15552" s="2">
        <v>298.35000000000002</v>
      </c>
    </row>
    <row r="15553" spans="1:8" x14ac:dyDescent="0.2">
      <c r="A15553" s="5">
        <v>89016602</v>
      </c>
      <c r="B15553" s="5" t="s">
        <v>30697</v>
      </c>
      <c r="C15553" s="5" t="s">
        <v>30698</v>
      </c>
      <c r="D15553" s="2">
        <v>214</v>
      </c>
      <c r="E15553" s="8" t="s">
        <v>2700</v>
      </c>
      <c r="F15553" s="5">
        <v>293</v>
      </c>
      <c r="G15553" s="2" t="s">
        <v>3287</v>
      </c>
      <c r="H15553" s="2">
        <v>231.35</v>
      </c>
    </row>
    <row r="15554" spans="1:8" x14ac:dyDescent="0.2">
      <c r="A15554" s="5">
        <v>89016603</v>
      </c>
      <c r="B15554" s="5" t="s">
        <v>30699</v>
      </c>
      <c r="C15554" s="5" t="s">
        <v>30700</v>
      </c>
      <c r="D15554" s="2">
        <v>226</v>
      </c>
      <c r="E15554" s="8" t="s">
        <v>2700</v>
      </c>
      <c r="F15554" s="5">
        <v>293</v>
      </c>
      <c r="G15554" s="2" t="s">
        <v>3287</v>
      </c>
      <c r="H15554" s="2">
        <v>244.3</v>
      </c>
    </row>
    <row r="15555" spans="1:8" x14ac:dyDescent="0.2">
      <c r="A15555" s="5">
        <v>89016604</v>
      </c>
      <c r="B15555" s="5" t="s">
        <v>30701</v>
      </c>
      <c r="C15555" s="5" t="s">
        <v>30702</v>
      </c>
      <c r="D15555" s="2">
        <v>224</v>
      </c>
      <c r="E15555" s="8" t="s">
        <v>2700</v>
      </c>
      <c r="F15555" s="5">
        <v>293</v>
      </c>
      <c r="G15555" s="2" t="s">
        <v>3287</v>
      </c>
      <c r="H15555" s="2">
        <v>242.15</v>
      </c>
    </row>
    <row r="15556" spans="1:8" x14ac:dyDescent="0.2">
      <c r="A15556" s="5">
        <v>89016605</v>
      </c>
      <c r="B15556" s="5" t="s">
        <v>30703</v>
      </c>
      <c r="C15556" s="5" t="s">
        <v>30704</v>
      </c>
      <c r="D15556" s="2">
        <v>224</v>
      </c>
      <c r="E15556" s="8" t="s">
        <v>2700</v>
      </c>
      <c r="F15556" s="5">
        <v>293</v>
      </c>
      <c r="G15556" s="2" t="s">
        <v>3287</v>
      </c>
      <c r="H15556" s="2">
        <v>242.15</v>
      </c>
    </row>
    <row r="15557" spans="1:8" x14ac:dyDescent="0.2">
      <c r="A15557" s="5">
        <v>89017701</v>
      </c>
      <c r="B15557" s="5" t="s">
        <v>30705</v>
      </c>
      <c r="C15557" s="5" t="s">
        <v>30706</v>
      </c>
      <c r="D15557" s="2">
        <v>1</v>
      </c>
      <c r="E15557" s="8" t="s">
        <v>2700</v>
      </c>
      <c r="F15557" s="5">
        <v>196</v>
      </c>
      <c r="G15557" s="2" t="s">
        <v>3287</v>
      </c>
      <c r="H15557" s="2">
        <v>1.1000000000000001</v>
      </c>
    </row>
    <row r="15558" spans="1:8" x14ac:dyDescent="0.2">
      <c r="A15558" s="5">
        <v>89025380</v>
      </c>
      <c r="B15558" s="5" t="s">
        <v>30707</v>
      </c>
      <c r="C15558" s="5" t="s">
        <v>30708</v>
      </c>
      <c r="D15558" s="2">
        <v>810</v>
      </c>
      <c r="E15558" s="8" t="s">
        <v>2699</v>
      </c>
      <c r="F15558" s="5">
        <v>765</v>
      </c>
      <c r="G15558" s="2" t="s">
        <v>3287</v>
      </c>
      <c r="H15558" s="2">
        <v>875.6</v>
      </c>
    </row>
    <row r="15559" spans="1:8" x14ac:dyDescent="0.2">
      <c r="A15559" s="5">
        <v>8902784</v>
      </c>
      <c r="B15559" s="5" t="s">
        <v>30709</v>
      </c>
      <c r="C15559" s="5" t="s">
        <v>30710</v>
      </c>
      <c r="D15559" s="2">
        <v>347</v>
      </c>
      <c r="E15559" s="8" t="s">
        <v>2699</v>
      </c>
      <c r="F15559" s="5">
        <v>540</v>
      </c>
      <c r="G15559" s="2" t="s">
        <v>3287</v>
      </c>
      <c r="H15559" s="2">
        <v>375.1</v>
      </c>
    </row>
    <row r="15560" spans="1:8" x14ac:dyDescent="0.2">
      <c r="A15560" s="5">
        <v>8903005</v>
      </c>
      <c r="B15560" s="5" t="s">
        <v>30711</v>
      </c>
      <c r="C15560" s="5" t="s">
        <v>30712</v>
      </c>
      <c r="D15560" s="2">
        <v>56</v>
      </c>
      <c r="E15560" s="8" t="s">
        <v>2699</v>
      </c>
      <c r="F15560" s="5">
        <v>540</v>
      </c>
      <c r="G15560" s="2" t="s">
        <v>3287</v>
      </c>
      <c r="H15560" s="2">
        <v>60.55</v>
      </c>
    </row>
    <row r="15561" spans="1:8" x14ac:dyDescent="0.2">
      <c r="A15561" s="5">
        <v>8903006</v>
      </c>
      <c r="B15561" s="5" t="s">
        <v>30713</v>
      </c>
      <c r="C15561" s="5" t="s">
        <v>30714</v>
      </c>
      <c r="D15561" s="2">
        <v>198</v>
      </c>
      <c r="E15561" s="8" t="s">
        <v>2699</v>
      </c>
      <c r="F15561" s="5">
        <v>540</v>
      </c>
      <c r="G15561" s="2" t="s">
        <v>3323</v>
      </c>
      <c r="H15561" s="2">
        <v>214.05</v>
      </c>
    </row>
    <row r="15562" spans="1:8" x14ac:dyDescent="0.2">
      <c r="A15562" s="5">
        <v>89038202</v>
      </c>
      <c r="B15562" s="5" t="s">
        <v>30715</v>
      </c>
      <c r="C15562" s="5" t="s">
        <v>30716</v>
      </c>
      <c r="D15562" s="2">
        <v>17.05</v>
      </c>
      <c r="E15562" s="8" t="s">
        <v>2700</v>
      </c>
      <c r="F15562" s="5">
        <v>181</v>
      </c>
      <c r="G15562" s="2" t="s">
        <v>3287</v>
      </c>
      <c r="H15562" s="2">
        <v>18.45</v>
      </c>
    </row>
    <row r="15563" spans="1:8" x14ac:dyDescent="0.2">
      <c r="A15563" s="5">
        <v>89038402</v>
      </c>
      <c r="B15563" s="5" t="s">
        <v>30717</v>
      </c>
      <c r="C15563" s="5" t="s">
        <v>30718</v>
      </c>
      <c r="D15563" s="2">
        <v>1454</v>
      </c>
      <c r="E15563" s="8" t="s">
        <v>2700</v>
      </c>
      <c r="F15563" s="5">
        <v>181</v>
      </c>
      <c r="G15563" s="2" t="s">
        <v>3287</v>
      </c>
      <c r="H15563" s="2">
        <v>1571.75</v>
      </c>
    </row>
    <row r="15564" spans="1:8" x14ac:dyDescent="0.2">
      <c r="A15564" s="5">
        <v>89040401</v>
      </c>
      <c r="B15564" s="5" t="s">
        <v>30719</v>
      </c>
      <c r="C15564" s="5" t="s">
        <v>30720</v>
      </c>
      <c r="D15564" s="2">
        <v>11.35</v>
      </c>
      <c r="E15564" s="8" t="s">
        <v>2700</v>
      </c>
      <c r="F15564" s="5">
        <v>196</v>
      </c>
      <c r="G15564" s="2" t="s">
        <v>3287</v>
      </c>
      <c r="H15564" s="2">
        <v>12.25</v>
      </c>
    </row>
    <row r="15565" spans="1:8" x14ac:dyDescent="0.2">
      <c r="A15565" s="5">
        <v>8904101</v>
      </c>
      <c r="B15565" s="5" t="s">
        <v>30721</v>
      </c>
      <c r="C15565" s="5" t="s">
        <v>30722</v>
      </c>
      <c r="D15565" s="2">
        <v>6.5</v>
      </c>
      <c r="E15565" s="8" t="s">
        <v>2699</v>
      </c>
      <c r="F15565" s="5">
        <v>915</v>
      </c>
      <c r="G15565" s="2" t="s">
        <v>3323</v>
      </c>
      <c r="H15565" s="2">
        <v>7.05</v>
      </c>
    </row>
    <row r="15566" spans="1:8" x14ac:dyDescent="0.2">
      <c r="A15566" s="5">
        <v>8904208</v>
      </c>
      <c r="B15566" s="5" t="s">
        <v>30723</v>
      </c>
      <c r="C15566" s="5" t="s">
        <v>30724</v>
      </c>
      <c r="D15566" s="2">
        <v>0.1</v>
      </c>
      <c r="E15566" s="8" t="s">
        <v>2699</v>
      </c>
      <c r="F15566" s="5">
        <v>510</v>
      </c>
      <c r="G15566" s="2" t="s">
        <v>3287</v>
      </c>
      <c r="H15566" s="2">
        <v>0.1</v>
      </c>
    </row>
    <row r="15567" spans="1:8" x14ac:dyDescent="0.2">
      <c r="A15567" s="5">
        <v>89046280</v>
      </c>
      <c r="B15567" s="5" t="s">
        <v>30725</v>
      </c>
      <c r="C15567" s="5" t="s">
        <v>30726</v>
      </c>
      <c r="D15567" s="2">
        <v>281</v>
      </c>
      <c r="E15567" s="8" t="s">
        <v>2700</v>
      </c>
      <c r="F15567" s="5">
        <v>965</v>
      </c>
      <c r="G15567" s="2" t="s">
        <v>3287</v>
      </c>
      <c r="H15567" s="2">
        <v>303.75</v>
      </c>
    </row>
    <row r="15568" spans="1:8" x14ac:dyDescent="0.2">
      <c r="A15568" s="5">
        <v>89048180</v>
      </c>
      <c r="B15568" s="5" t="s">
        <v>30727</v>
      </c>
      <c r="C15568" s="5" t="s">
        <v>30728</v>
      </c>
      <c r="D15568" s="2">
        <v>286</v>
      </c>
      <c r="E15568" s="8" t="s">
        <v>2699</v>
      </c>
      <c r="F15568" s="5">
        <v>510</v>
      </c>
      <c r="G15568" s="2" t="s">
        <v>3287</v>
      </c>
      <c r="H15568" s="2">
        <v>309.14999999999998</v>
      </c>
    </row>
    <row r="15569" spans="1:8" x14ac:dyDescent="0.2">
      <c r="A15569" s="5">
        <v>89048901</v>
      </c>
      <c r="B15569" s="5" t="s">
        <v>28642</v>
      </c>
      <c r="C15569" s="5" t="s">
        <v>30729</v>
      </c>
      <c r="D15569" s="2">
        <v>54.4</v>
      </c>
      <c r="E15569" s="8" t="s">
        <v>2700</v>
      </c>
      <c r="F15569" s="5">
        <v>196</v>
      </c>
      <c r="G15569" s="2" t="s">
        <v>3287</v>
      </c>
      <c r="H15569" s="2">
        <v>58.8</v>
      </c>
    </row>
    <row r="15570" spans="1:8" x14ac:dyDescent="0.2">
      <c r="A15570" s="5">
        <v>89049880</v>
      </c>
      <c r="B15570" s="5" t="s">
        <v>30730</v>
      </c>
      <c r="C15570" s="5" t="s">
        <v>30731</v>
      </c>
      <c r="D15570" s="2">
        <v>77.5</v>
      </c>
      <c r="E15570" s="8" t="s">
        <v>2700</v>
      </c>
      <c r="F15570" s="5">
        <v>965</v>
      </c>
      <c r="G15570" s="2" t="s">
        <v>3287</v>
      </c>
      <c r="H15570" s="2">
        <v>83.8</v>
      </c>
    </row>
    <row r="15571" spans="1:8" x14ac:dyDescent="0.2">
      <c r="A15571" s="5">
        <v>89054980</v>
      </c>
      <c r="B15571" s="5" t="s">
        <v>30732</v>
      </c>
      <c r="C15571" s="5" t="s">
        <v>30733</v>
      </c>
      <c r="D15571" s="2">
        <v>25.4</v>
      </c>
      <c r="E15571" s="8" t="s">
        <v>2699</v>
      </c>
      <c r="F15571" s="5">
        <v>115</v>
      </c>
      <c r="G15571" s="2" t="s">
        <v>3287</v>
      </c>
      <c r="H15571" s="2">
        <v>27.45</v>
      </c>
    </row>
    <row r="15572" spans="1:8" x14ac:dyDescent="0.2">
      <c r="A15572" s="5">
        <v>89058680</v>
      </c>
      <c r="B15572" s="5" t="s">
        <v>30734</v>
      </c>
      <c r="C15572" s="5" t="s">
        <v>30735</v>
      </c>
      <c r="D15572" s="2">
        <v>2547</v>
      </c>
      <c r="E15572" s="8" t="s">
        <v>2700</v>
      </c>
      <c r="F15572" s="5">
        <v>196</v>
      </c>
      <c r="G15572" s="2" t="s">
        <v>3287</v>
      </c>
      <c r="H15572" s="2">
        <v>2753.3</v>
      </c>
    </row>
    <row r="15573" spans="1:8" x14ac:dyDescent="0.2">
      <c r="A15573" s="5">
        <v>89059101</v>
      </c>
      <c r="B15573" s="5" t="s">
        <v>30736</v>
      </c>
      <c r="C15573" s="5" t="s">
        <v>30737</v>
      </c>
      <c r="D15573" s="2">
        <v>95.4</v>
      </c>
      <c r="E15573" s="8" t="s">
        <v>2700</v>
      </c>
      <c r="F15573" s="5">
        <v>181</v>
      </c>
      <c r="G15573" s="2" t="s">
        <v>3287</v>
      </c>
      <c r="H15573" s="2">
        <v>103.15</v>
      </c>
    </row>
    <row r="15574" spans="1:8" x14ac:dyDescent="0.2">
      <c r="A15574" s="5">
        <v>89059201</v>
      </c>
      <c r="B15574" s="5" t="s">
        <v>30738</v>
      </c>
      <c r="C15574" s="5" t="s">
        <v>30739</v>
      </c>
      <c r="D15574" s="2">
        <v>13.55</v>
      </c>
      <c r="E15574" s="8" t="s">
        <v>2700</v>
      </c>
      <c r="F15574" s="5">
        <v>181</v>
      </c>
      <c r="G15574" s="2" t="s">
        <v>3287</v>
      </c>
      <c r="H15574" s="2">
        <v>14.65</v>
      </c>
    </row>
    <row r="15575" spans="1:8" x14ac:dyDescent="0.2">
      <c r="A15575" s="5">
        <v>89060001</v>
      </c>
      <c r="B15575" s="5" t="s">
        <v>30740</v>
      </c>
      <c r="C15575" s="5" t="s">
        <v>30741</v>
      </c>
      <c r="D15575" s="2">
        <v>514</v>
      </c>
      <c r="E15575" s="8" t="s">
        <v>2700</v>
      </c>
      <c r="F15575" s="5">
        <v>181</v>
      </c>
      <c r="G15575" s="2" t="s">
        <v>3287</v>
      </c>
      <c r="H15575" s="2">
        <v>555.65</v>
      </c>
    </row>
    <row r="15576" spans="1:8" x14ac:dyDescent="0.2">
      <c r="A15576" s="5">
        <v>89060101</v>
      </c>
      <c r="B15576" s="5" t="s">
        <v>30742</v>
      </c>
      <c r="C15576" s="5" t="s">
        <v>30743</v>
      </c>
      <c r="D15576" s="2">
        <v>134</v>
      </c>
      <c r="E15576" s="8" t="s">
        <v>2700</v>
      </c>
      <c r="F15576" s="5">
        <v>181</v>
      </c>
      <c r="G15576" s="2" t="s">
        <v>3287</v>
      </c>
      <c r="H15576" s="2">
        <v>144.85</v>
      </c>
    </row>
    <row r="15577" spans="1:8" x14ac:dyDescent="0.2">
      <c r="A15577" s="5">
        <v>89060201</v>
      </c>
      <c r="B15577" s="5" t="s">
        <v>30744</v>
      </c>
      <c r="C15577" s="5" t="s">
        <v>30745</v>
      </c>
      <c r="D15577" s="2">
        <v>202</v>
      </c>
      <c r="E15577" s="8" t="s">
        <v>2700</v>
      </c>
      <c r="F15577" s="5">
        <v>181</v>
      </c>
      <c r="G15577" s="2" t="s">
        <v>3287</v>
      </c>
      <c r="H15577" s="2">
        <v>218.35</v>
      </c>
    </row>
    <row r="15578" spans="1:8" x14ac:dyDescent="0.2">
      <c r="A15578" s="5">
        <v>8906141</v>
      </c>
      <c r="B15578" s="5" t="s">
        <v>30746</v>
      </c>
      <c r="C15578" s="5" t="s">
        <v>30747</v>
      </c>
      <c r="D15578" s="2">
        <v>523</v>
      </c>
      <c r="E15578" s="8" t="s">
        <v>2699</v>
      </c>
      <c r="F15578" s="5">
        <v>540</v>
      </c>
      <c r="G15578" s="2" t="s">
        <v>3583</v>
      </c>
      <c r="H15578" s="2">
        <v>565.35</v>
      </c>
    </row>
    <row r="15579" spans="1:8" x14ac:dyDescent="0.2">
      <c r="A15579" s="5">
        <v>89062001</v>
      </c>
      <c r="B15579" s="5" t="s">
        <v>30748</v>
      </c>
      <c r="C15579" s="5" t="s">
        <v>30749</v>
      </c>
      <c r="D15579" s="2">
        <v>47.4</v>
      </c>
      <c r="E15579" s="8" t="s">
        <v>2700</v>
      </c>
      <c r="F15579" s="5">
        <v>196</v>
      </c>
      <c r="G15579" s="2" t="s">
        <v>3287</v>
      </c>
      <c r="H15579" s="2">
        <v>51.25</v>
      </c>
    </row>
    <row r="15580" spans="1:8" x14ac:dyDescent="0.2">
      <c r="A15580" s="5">
        <v>8906441</v>
      </c>
      <c r="B15580" s="5" t="s">
        <v>30750</v>
      </c>
      <c r="C15580" s="5" t="s">
        <v>30751</v>
      </c>
      <c r="D15580" s="2">
        <v>420</v>
      </c>
      <c r="E15580" s="8" t="s">
        <v>2699</v>
      </c>
      <c r="F15580" s="5">
        <v>540</v>
      </c>
      <c r="G15580" s="2" t="s">
        <v>3583</v>
      </c>
      <c r="H15580" s="2">
        <v>454</v>
      </c>
    </row>
    <row r="15581" spans="1:8" x14ac:dyDescent="0.2">
      <c r="A15581" s="5">
        <v>8906445</v>
      </c>
      <c r="B15581" s="5" t="s">
        <v>30752</v>
      </c>
      <c r="C15581" s="5" t="s">
        <v>30753</v>
      </c>
      <c r="D15581" s="2">
        <v>420</v>
      </c>
      <c r="E15581" s="8" t="s">
        <v>2699</v>
      </c>
      <c r="F15581" s="5">
        <v>540</v>
      </c>
      <c r="G15581" s="2" t="s">
        <v>3583</v>
      </c>
      <c r="H15581" s="2">
        <v>454</v>
      </c>
    </row>
    <row r="15582" spans="1:8" x14ac:dyDescent="0.2">
      <c r="A15582" s="5">
        <v>89067380</v>
      </c>
      <c r="B15582" s="5" t="s">
        <v>30754</v>
      </c>
      <c r="C15582" s="5" t="s">
        <v>30755</v>
      </c>
      <c r="D15582" s="2">
        <v>274</v>
      </c>
      <c r="E15582" s="8" t="s">
        <v>2699</v>
      </c>
      <c r="F15582" s="5">
        <v>802</v>
      </c>
      <c r="G15582" s="2" t="s">
        <v>3287</v>
      </c>
      <c r="H15582" s="2">
        <v>296.2</v>
      </c>
    </row>
    <row r="15583" spans="1:8" x14ac:dyDescent="0.2">
      <c r="A15583" s="5">
        <v>8906801</v>
      </c>
      <c r="B15583" s="5" t="s">
        <v>30756</v>
      </c>
      <c r="C15583" s="5" t="s">
        <v>30757</v>
      </c>
      <c r="D15583" s="2">
        <v>0.1</v>
      </c>
      <c r="F15583" s="5">
        <v>540</v>
      </c>
      <c r="G15583" s="2" t="s">
        <v>3287</v>
      </c>
      <c r="H15583" s="2">
        <v>0.1</v>
      </c>
    </row>
    <row r="15584" spans="1:8" x14ac:dyDescent="0.2">
      <c r="A15584" s="5">
        <v>89068101</v>
      </c>
      <c r="B15584" s="5" t="s">
        <v>30758</v>
      </c>
      <c r="C15584" s="5" t="s">
        <v>30759</v>
      </c>
      <c r="D15584" s="2">
        <v>294</v>
      </c>
      <c r="E15584" s="8" t="s">
        <v>2700</v>
      </c>
      <c r="F15584" s="5">
        <v>720</v>
      </c>
      <c r="G15584" s="2" t="s">
        <v>3287</v>
      </c>
      <c r="H15584" s="2">
        <v>317.8</v>
      </c>
    </row>
    <row r="15585" spans="1:8" x14ac:dyDescent="0.2">
      <c r="A15585" s="5">
        <v>89068780</v>
      </c>
      <c r="B15585" s="5" t="s">
        <v>30760</v>
      </c>
      <c r="C15585" s="5" t="s">
        <v>30761</v>
      </c>
      <c r="D15585" s="2">
        <v>241</v>
      </c>
      <c r="E15585" s="8" t="s">
        <v>2699</v>
      </c>
      <c r="F15585" s="5">
        <v>142</v>
      </c>
      <c r="G15585" s="2" t="s">
        <v>3287</v>
      </c>
      <c r="H15585" s="2">
        <v>260.5</v>
      </c>
    </row>
    <row r="15586" spans="1:8" x14ac:dyDescent="0.2">
      <c r="A15586" s="5">
        <v>8906901</v>
      </c>
      <c r="B15586" s="5" t="s">
        <v>30762</v>
      </c>
      <c r="C15586" s="5" t="s">
        <v>30763</v>
      </c>
      <c r="D15586" s="2">
        <v>0.1</v>
      </c>
      <c r="F15586" s="5">
        <v>540</v>
      </c>
      <c r="G15586" s="2" t="s">
        <v>3287</v>
      </c>
      <c r="H15586" s="2">
        <v>0.1</v>
      </c>
    </row>
    <row r="15587" spans="1:8" x14ac:dyDescent="0.2">
      <c r="A15587" s="5">
        <v>89073980</v>
      </c>
      <c r="B15587" s="5" t="s">
        <v>30764</v>
      </c>
      <c r="C15587" s="5" t="s">
        <v>30765</v>
      </c>
      <c r="D15587" s="2">
        <v>1303</v>
      </c>
      <c r="E15587" s="8" t="s">
        <v>2699</v>
      </c>
      <c r="F15587" s="5">
        <v>812</v>
      </c>
      <c r="G15587" s="2" t="s">
        <v>3287</v>
      </c>
      <c r="H15587" s="2">
        <v>1408.55</v>
      </c>
    </row>
    <row r="15588" spans="1:8" x14ac:dyDescent="0.2">
      <c r="A15588" s="5">
        <v>89074680</v>
      </c>
      <c r="B15588" s="5" t="s">
        <v>30766</v>
      </c>
      <c r="C15588" s="5" t="s">
        <v>30767</v>
      </c>
      <c r="D15588" s="2">
        <v>619</v>
      </c>
      <c r="E15588" s="8" t="s">
        <v>2700</v>
      </c>
      <c r="F15588" s="5">
        <v>181</v>
      </c>
      <c r="G15588" s="2" t="s">
        <v>3287</v>
      </c>
      <c r="H15588" s="2">
        <v>669.15</v>
      </c>
    </row>
    <row r="15589" spans="1:8" x14ac:dyDescent="0.2">
      <c r="A15589" s="5">
        <v>89074681</v>
      </c>
      <c r="B15589" s="5" t="s">
        <v>30768</v>
      </c>
      <c r="C15589" s="5" t="s">
        <v>30769</v>
      </c>
      <c r="D15589" s="2">
        <v>619</v>
      </c>
      <c r="E15589" s="8" t="s">
        <v>2700</v>
      </c>
      <c r="F15589" s="5">
        <v>181</v>
      </c>
      <c r="G15589" s="2" t="s">
        <v>3287</v>
      </c>
      <c r="H15589" s="2">
        <v>669.15</v>
      </c>
    </row>
    <row r="15590" spans="1:8" x14ac:dyDescent="0.2">
      <c r="A15590" s="5">
        <v>89074701</v>
      </c>
      <c r="B15590" s="5" t="s">
        <v>30770</v>
      </c>
      <c r="C15590" s="5" t="s">
        <v>30771</v>
      </c>
      <c r="D15590" s="2">
        <v>55.9</v>
      </c>
      <c r="E15590" s="8" t="s">
        <v>2700</v>
      </c>
      <c r="F15590" s="5">
        <v>392</v>
      </c>
      <c r="G15590" s="2" t="s">
        <v>3287</v>
      </c>
      <c r="H15590" s="2">
        <v>60.45</v>
      </c>
    </row>
    <row r="15591" spans="1:8" x14ac:dyDescent="0.2">
      <c r="A15591" s="5">
        <v>89075103</v>
      </c>
      <c r="B15591" s="5" t="s">
        <v>30772</v>
      </c>
      <c r="C15591" s="5" t="s">
        <v>30773</v>
      </c>
      <c r="D15591" s="2">
        <v>774</v>
      </c>
      <c r="E15591" s="8" t="s">
        <v>2700</v>
      </c>
      <c r="F15591" s="5">
        <v>892</v>
      </c>
      <c r="G15591" s="2" t="s">
        <v>3287</v>
      </c>
      <c r="H15591" s="2">
        <v>836.7</v>
      </c>
    </row>
    <row r="15592" spans="1:8" x14ac:dyDescent="0.2">
      <c r="A15592" s="5">
        <v>89101480</v>
      </c>
      <c r="B15592" s="5" t="s">
        <v>30774</v>
      </c>
      <c r="C15592" s="5" t="s">
        <v>30775</v>
      </c>
      <c r="D15592" s="2">
        <v>5105</v>
      </c>
      <c r="E15592" s="8" t="s">
        <v>2699</v>
      </c>
      <c r="F15592" s="5">
        <v>812</v>
      </c>
      <c r="G15592" s="2" t="s">
        <v>3287</v>
      </c>
      <c r="H15592" s="2">
        <v>5518.5</v>
      </c>
    </row>
    <row r="15593" spans="1:8" x14ac:dyDescent="0.2">
      <c r="A15593" s="5">
        <v>89101701</v>
      </c>
      <c r="B15593" s="5" t="s">
        <v>30776</v>
      </c>
      <c r="C15593" s="5" t="s">
        <v>30777</v>
      </c>
      <c r="D15593" s="2">
        <v>17790</v>
      </c>
      <c r="E15593" s="8" t="s">
        <v>2699</v>
      </c>
      <c r="F15593" s="5">
        <v>160</v>
      </c>
      <c r="G15593" s="2" t="s">
        <v>3287</v>
      </c>
      <c r="H15593" s="2">
        <v>19231</v>
      </c>
    </row>
    <row r="15594" spans="1:8" x14ac:dyDescent="0.2">
      <c r="A15594" s="5">
        <v>89102001</v>
      </c>
      <c r="B15594" s="5" t="s">
        <v>30778</v>
      </c>
      <c r="C15594" s="5" t="s">
        <v>30779</v>
      </c>
      <c r="D15594" s="2">
        <v>911</v>
      </c>
      <c r="E15594" s="8" t="s">
        <v>2700</v>
      </c>
      <c r="F15594" s="5">
        <v>892</v>
      </c>
      <c r="G15594" s="2" t="s">
        <v>3287</v>
      </c>
      <c r="H15594" s="2">
        <v>984.8</v>
      </c>
    </row>
    <row r="15595" spans="1:8" x14ac:dyDescent="0.2">
      <c r="A15595" s="5">
        <v>89102101</v>
      </c>
      <c r="B15595" s="5" t="s">
        <v>30780</v>
      </c>
      <c r="C15595" s="5" t="s">
        <v>30781</v>
      </c>
      <c r="D15595" s="2">
        <v>637</v>
      </c>
      <c r="E15595" s="8" t="s">
        <v>2700</v>
      </c>
      <c r="F15595" s="5">
        <v>892</v>
      </c>
      <c r="G15595" s="2" t="s">
        <v>3287</v>
      </c>
      <c r="H15595" s="2">
        <v>688.6</v>
      </c>
    </row>
    <row r="15596" spans="1:8" x14ac:dyDescent="0.2">
      <c r="A15596" s="5">
        <v>89102301</v>
      </c>
      <c r="B15596" s="5" t="s">
        <v>30782</v>
      </c>
      <c r="C15596" s="5" t="s">
        <v>30783</v>
      </c>
      <c r="D15596" s="2">
        <v>383</v>
      </c>
      <c r="E15596" s="8" t="s">
        <v>2700</v>
      </c>
      <c r="F15596" s="5">
        <v>892</v>
      </c>
      <c r="G15596" s="2" t="s">
        <v>3287</v>
      </c>
      <c r="H15596" s="2">
        <v>414</v>
      </c>
    </row>
    <row r="15597" spans="1:8" x14ac:dyDescent="0.2">
      <c r="A15597" s="5">
        <v>89102480</v>
      </c>
      <c r="B15597" s="5" t="s">
        <v>30784</v>
      </c>
      <c r="C15597" s="5" t="s">
        <v>30785</v>
      </c>
      <c r="D15597" s="2">
        <v>246</v>
      </c>
      <c r="E15597" s="8" t="s">
        <v>2699</v>
      </c>
      <c r="F15597" s="5">
        <v>142</v>
      </c>
      <c r="G15597" s="2" t="s">
        <v>3287</v>
      </c>
      <c r="H15597" s="2">
        <v>265.95</v>
      </c>
    </row>
    <row r="15598" spans="1:8" x14ac:dyDescent="0.2">
      <c r="A15598" s="5">
        <v>89102701</v>
      </c>
      <c r="B15598" s="5" t="s">
        <v>30786</v>
      </c>
      <c r="C15598" s="5" t="s">
        <v>30787</v>
      </c>
      <c r="D15598" s="2">
        <v>104</v>
      </c>
      <c r="E15598" s="8" t="s">
        <v>2700</v>
      </c>
      <c r="F15598" s="5">
        <v>392</v>
      </c>
      <c r="G15598" s="2" t="s">
        <v>6865</v>
      </c>
      <c r="H15598" s="2">
        <v>112.4</v>
      </c>
    </row>
    <row r="15599" spans="1:8" x14ac:dyDescent="0.2">
      <c r="A15599" s="5">
        <v>89102801</v>
      </c>
      <c r="B15599" s="5" t="s">
        <v>30788</v>
      </c>
      <c r="C15599" s="5" t="s">
        <v>30789</v>
      </c>
      <c r="D15599" s="2">
        <v>143</v>
      </c>
      <c r="E15599" s="8" t="s">
        <v>2700</v>
      </c>
      <c r="F15599" s="5">
        <v>392</v>
      </c>
      <c r="G15599" s="2" t="s">
        <v>3287</v>
      </c>
      <c r="H15599" s="2">
        <v>154.6</v>
      </c>
    </row>
    <row r="15600" spans="1:8" x14ac:dyDescent="0.2">
      <c r="A15600" s="5">
        <v>89102802</v>
      </c>
      <c r="B15600" s="5" t="s">
        <v>30790</v>
      </c>
      <c r="C15600" s="5" t="s">
        <v>30791</v>
      </c>
      <c r="D15600" s="2">
        <v>152</v>
      </c>
      <c r="E15600" s="8" t="s">
        <v>2700</v>
      </c>
      <c r="F15600" s="5">
        <v>392</v>
      </c>
      <c r="G15600" s="2" t="s">
        <v>3287</v>
      </c>
      <c r="H15600" s="2">
        <v>164.3</v>
      </c>
    </row>
    <row r="15601" spans="1:8" x14ac:dyDescent="0.2">
      <c r="A15601" s="5">
        <v>89103601</v>
      </c>
      <c r="B15601" s="5" t="s">
        <v>935</v>
      </c>
      <c r="C15601" s="5" t="s">
        <v>936</v>
      </c>
      <c r="D15601" s="2">
        <v>117</v>
      </c>
      <c r="E15601" s="8" t="s">
        <v>2698</v>
      </c>
      <c r="F15601" s="5">
        <v>385</v>
      </c>
      <c r="G15601" s="2" t="s">
        <v>3287</v>
      </c>
      <c r="H15601" s="2">
        <v>126.5</v>
      </c>
    </row>
    <row r="15602" spans="1:8" x14ac:dyDescent="0.2">
      <c r="A15602" s="5">
        <v>89103801</v>
      </c>
      <c r="B15602" s="5" t="s">
        <v>937</v>
      </c>
      <c r="C15602" s="5" t="s">
        <v>30792</v>
      </c>
      <c r="D15602" s="2">
        <v>125</v>
      </c>
      <c r="E15602" s="8" t="s">
        <v>2698</v>
      </c>
      <c r="F15602" s="5">
        <v>385</v>
      </c>
      <c r="G15602" s="2" t="s">
        <v>3287</v>
      </c>
      <c r="H15602" s="2">
        <v>135.15</v>
      </c>
    </row>
    <row r="15603" spans="1:8" x14ac:dyDescent="0.2">
      <c r="A15603" s="5">
        <v>89103802</v>
      </c>
      <c r="B15603" s="5" t="s">
        <v>938</v>
      </c>
      <c r="C15603" s="5" t="s">
        <v>939</v>
      </c>
      <c r="D15603" s="2">
        <v>125</v>
      </c>
      <c r="E15603" s="8" t="s">
        <v>2698</v>
      </c>
      <c r="F15603" s="5">
        <v>385</v>
      </c>
      <c r="G15603" s="2" t="s">
        <v>3287</v>
      </c>
      <c r="H15603" s="2">
        <v>135.15</v>
      </c>
    </row>
    <row r="15604" spans="1:8" x14ac:dyDescent="0.2">
      <c r="A15604" s="5">
        <v>89103901</v>
      </c>
      <c r="B15604" s="5" t="s">
        <v>940</v>
      </c>
      <c r="C15604" s="5" t="s">
        <v>941</v>
      </c>
      <c r="D15604" s="2">
        <v>125</v>
      </c>
      <c r="E15604" s="8" t="s">
        <v>2698</v>
      </c>
      <c r="F15604" s="5">
        <v>385</v>
      </c>
      <c r="G15604" s="2" t="s">
        <v>3287</v>
      </c>
      <c r="H15604" s="2">
        <v>135.15</v>
      </c>
    </row>
    <row r="15605" spans="1:8" x14ac:dyDescent="0.2">
      <c r="A15605" s="5">
        <v>89103902</v>
      </c>
      <c r="B15605" s="5" t="s">
        <v>942</v>
      </c>
      <c r="C15605" s="5" t="s">
        <v>943</v>
      </c>
      <c r="D15605" s="2">
        <v>125</v>
      </c>
      <c r="E15605" s="8" t="s">
        <v>2698</v>
      </c>
      <c r="F15605" s="5">
        <v>385</v>
      </c>
      <c r="G15605" s="2" t="s">
        <v>3287</v>
      </c>
      <c r="H15605" s="2">
        <v>135.15</v>
      </c>
    </row>
    <row r="15606" spans="1:8" x14ac:dyDescent="0.2">
      <c r="A15606" s="5">
        <v>89104101</v>
      </c>
      <c r="B15606" s="5" t="s">
        <v>944</v>
      </c>
      <c r="C15606" s="5" t="s">
        <v>945</v>
      </c>
      <c r="D15606" s="2">
        <v>124</v>
      </c>
      <c r="E15606" s="8" t="s">
        <v>2698</v>
      </c>
      <c r="F15606" s="5">
        <v>385</v>
      </c>
      <c r="G15606" s="2" t="s">
        <v>3287</v>
      </c>
      <c r="H15606" s="2">
        <v>134.05000000000001</v>
      </c>
    </row>
    <row r="15607" spans="1:8" x14ac:dyDescent="0.2">
      <c r="A15607" s="5">
        <v>89104102</v>
      </c>
      <c r="B15607" s="5" t="s">
        <v>946</v>
      </c>
      <c r="C15607" s="5" t="s">
        <v>1121</v>
      </c>
      <c r="D15607" s="2">
        <v>124</v>
      </c>
      <c r="E15607" s="8" t="s">
        <v>2698</v>
      </c>
      <c r="F15607" s="5">
        <v>385</v>
      </c>
      <c r="G15607" s="2" t="s">
        <v>3287</v>
      </c>
      <c r="H15607" s="2">
        <v>134.05000000000001</v>
      </c>
    </row>
    <row r="15608" spans="1:8" x14ac:dyDescent="0.2">
      <c r="A15608" s="5">
        <v>89104201</v>
      </c>
      <c r="B15608" s="5" t="s">
        <v>947</v>
      </c>
      <c r="C15608" s="5" t="s">
        <v>948</v>
      </c>
      <c r="D15608" s="2">
        <v>199</v>
      </c>
      <c r="E15608" s="8" t="s">
        <v>2698</v>
      </c>
      <c r="F15608" s="5">
        <v>385</v>
      </c>
      <c r="G15608" s="2" t="s">
        <v>3287</v>
      </c>
      <c r="H15608" s="2">
        <v>215.1</v>
      </c>
    </row>
    <row r="15609" spans="1:8" x14ac:dyDescent="0.2">
      <c r="A15609" s="5">
        <v>89104202</v>
      </c>
      <c r="B15609" s="5" t="s">
        <v>949</v>
      </c>
      <c r="C15609" s="5" t="s">
        <v>950</v>
      </c>
      <c r="D15609" s="2">
        <v>199</v>
      </c>
      <c r="E15609" s="8" t="s">
        <v>2698</v>
      </c>
      <c r="F15609" s="5">
        <v>385</v>
      </c>
      <c r="G15609" s="2" t="s">
        <v>3287</v>
      </c>
      <c r="H15609" s="2">
        <v>215.1</v>
      </c>
    </row>
    <row r="15610" spans="1:8" x14ac:dyDescent="0.2">
      <c r="A15610" s="5">
        <v>89104601</v>
      </c>
      <c r="B15610" s="5" t="s">
        <v>954</v>
      </c>
      <c r="C15610" s="5" t="s">
        <v>955</v>
      </c>
      <c r="D15610" s="2">
        <v>153</v>
      </c>
      <c r="E15610" s="8" t="s">
        <v>2698</v>
      </c>
      <c r="F15610" s="5">
        <v>385</v>
      </c>
      <c r="G15610" s="2" t="s">
        <v>3287</v>
      </c>
      <c r="H15610" s="2">
        <v>165.4</v>
      </c>
    </row>
    <row r="15611" spans="1:8" x14ac:dyDescent="0.2">
      <c r="A15611" s="5">
        <v>89104602</v>
      </c>
      <c r="B15611" s="5" t="s">
        <v>956</v>
      </c>
      <c r="C15611" s="5" t="s">
        <v>957</v>
      </c>
      <c r="D15611" s="2">
        <v>153</v>
      </c>
      <c r="E15611" s="8" t="s">
        <v>2698</v>
      </c>
      <c r="F15611" s="5">
        <v>385</v>
      </c>
      <c r="G15611" s="2" t="s">
        <v>3287</v>
      </c>
      <c r="H15611" s="2">
        <v>165.4</v>
      </c>
    </row>
    <row r="15612" spans="1:8" x14ac:dyDescent="0.2">
      <c r="A15612" s="5">
        <v>89107801</v>
      </c>
      <c r="B15612" s="5" t="s">
        <v>30793</v>
      </c>
      <c r="C15612" s="5" t="s">
        <v>30794</v>
      </c>
      <c r="D15612" s="2">
        <v>1.45</v>
      </c>
      <c r="E15612" s="8" t="s">
        <v>2700</v>
      </c>
      <c r="F15612" s="5">
        <v>196</v>
      </c>
      <c r="G15612" s="2" t="s">
        <v>3287</v>
      </c>
      <c r="H15612" s="2">
        <v>1.55</v>
      </c>
    </row>
    <row r="15613" spans="1:8" x14ac:dyDescent="0.2">
      <c r="A15613" s="5">
        <v>89111701</v>
      </c>
      <c r="B15613" s="5" t="s">
        <v>30795</v>
      </c>
      <c r="C15613" s="5" t="s">
        <v>30796</v>
      </c>
      <c r="D15613" s="2">
        <v>101</v>
      </c>
      <c r="E15613" s="8" t="s">
        <v>2700</v>
      </c>
      <c r="F15613" s="5">
        <v>392</v>
      </c>
      <c r="G15613" s="2" t="s">
        <v>3583</v>
      </c>
      <c r="H15613" s="2">
        <v>109.2</v>
      </c>
    </row>
    <row r="15614" spans="1:8" x14ac:dyDescent="0.2">
      <c r="A15614" s="5">
        <v>89115101</v>
      </c>
      <c r="B15614" s="5" t="s">
        <v>30797</v>
      </c>
      <c r="C15614" s="5" t="s">
        <v>30798</v>
      </c>
      <c r="D15614" s="2">
        <v>10.050000000000001</v>
      </c>
      <c r="E15614" s="8" t="s">
        <v>2700</v>
      </c>
      <c r="F15614" s="5">
        <v>196</v>
      </c>
      <c r="G15614" s="2" t="s">
        <v>3287</v>
      </c>
      <c r="H15614" s="2">
        <v>10.85</v>
      </c>
    </row>
    <row r="15615" spans="1:8" x14ac:dyDescent="0.2">
      <c r="A15615" s="5">
        <v>89117001</v>
      </c>
      <c r="B15615" s="5" t="s">
        <v>30799</v>
      </c>
      <c r="C15615" s="5" t="s">
        <v>30800</v>
      </c>
      <c r="D15615" s="2">
        <v>32.6</v>
      </c>
      <c r="E15615" s="8" t="s">
        <v>2700</v>
      </c>
      <c r="F15615" s="5">
        <v>196</v>
      </c>
      <c r="G15615" s="2" t="s">
        <v>3287</v>
      </c>
      <c r="H15615" s="2">
        <v>35.25</v>
      </c>
    </row>
    <row r="15616" spans="1:8" x14ac:dyDescent="0.2">
      <c r="A15616" s="5">
        <v>89117002</v>
      </c>
      <c r="B15616" s="5" t="s">
        <v>30801</v>
      </c>
      <c r="C15616" s="5" t="s">
        <v>30802</v>
      </c>
      <c r="D15616" s="2">
        <v>32.6</v>
      </c>
      <c r="E15616" s="8" t="s">
        <v>2700</v>
      </c>
      <c r="F15616" s="5">
        <v>196</v>
      </c>
      <c r="G15616" s="2" t="s">
        <v>3287</v>
      </c>
      <c r="H15616" s="2">
        <v>35.25</v>
      </c>
    </row>
    <row r="15617" spans="1:8" x14ac:dyDescent="0.2">
      <c r="A15617" s="5">
        <v>89117901</v>
      </c>
      <c r="B15617" s="5" t="s">
        <v>30803</v>
      </c>
      <c r="C15617" s="5" t="s">
        <v>30804</v>
      </c>
      <c r="D15617" s="2">
        <v>5.25</v>
      </c>
      <c r="E15617" s="8" t="s">
        <v>2700</v>
      </c>
      <c r="F15617" s="5">
        <v>196</v>
      </c>
      <c r="G15617" s="2" t="s">
        <v>3287</v>
      </c>
      <c r="H15617" s="2">
        <v>5.7</v>
      </c>
    </row>
    <row r="15618" spans="1:8" x14ac:dyDescent="0.2">
      <c r="A15618" s="5">
        <v>89120401</v>
      </c>
      <c r="B15618" s="5" t="s">
        <v>30805</v>
      </c>
      <c r="C15618" s="5" t="s">
        <v>30806</v>
      </c>
      <c r="D15618" s="2">
        <v>16.45</v>
      </c>
      <c r="E15618" s="8" t="s">
        <v>2700</v>
      </c>
      <c r="F15618" s="5">
        <v>196</v>
      </c>
      <c r="G15618" s="2" t="s">
        <v>3287</v>
      </c>
      <c r="H15618" s="2">
        <v>17.8</v>
      </c>
    </row>
    <row r="15619" spans="1:8" x14ac:dyDescent="0.2">
      <c r="A15619" s="5">
        <v>89120901</v>
      </c>
      <c r="B15619" s="5" t="s">
        <v>30807</v>
      </c>
      <c r="C15619" s="5" t="s">
        <v>30808</v>
      </c>
      <c r="D15619" s="2">
        <v>24.6</v>
      </c>
      <c r="E15619" s="8" t="s">
        <v>2700</v>
      </c>
      <c r="F15619" s="5">
        <v>695</v>
      </c>
      <c r="G15619" s="2" t="s">
        <v>3287</v>
      </c>
      <c r="H15619" s="2">
        <v>26.6</v>
      </c>
    </row>
    <row r="15620" spans="1:8" x14ac:dyDescent="0.2">
      <c r="A15620" s="5">
        <v>89122780</v>
      </c>
      <c r="B15620" s="5" t="s">
        <v>30809</v>
      </c>
      <c r="C15620" s="5" t="s">
        <v>30810</v>
      </c>
      <c r="D15620" s="2">
        <v>352</v>
      </c>
      <c r="E15620" s="8" t="s">
        <v>2699</v>
      </c>
      <c r="F15620" s="5">
        <v>802</v>
      </c>
      <c r="G15620" s="2" t="s">
        <v>3287</v>
      </c>
      <c r="H15620" s="2">
        <v>380.5</v>
      </c>
    </row>
    <row r="15621" spans="1:8" x14ac:dyDescent="0.2">
      <c r="A15621" s="5">
        <v>89123001</v>
      </c>
      <c r="B15621" s="5" t="s">
        <v>30811</v>
      </c>
      <c r="C15621" s="5" t="s">
        <v>30812</v>
      </c>
      <c r="D15621" s="2">
        <v>20.8</v>
      </c>
      <c r="E15621" s="8" t="s">
        <v>2700</v>
      </c>
      <c r="F15621" s="5">
        <v>196</v>
      </c>
      <c r="G15621" s="2" t="s">
        <v>3287</v>
      </c>
      <c r="H15621" s="2">
        <v>22.5</v>
      </c>
    </row>
    <row r="15622" spans="1:8" x14ac:dyDescent="0.2">
      <c r="A15622" s="5">
        <v>89123201</v>
      </c>
      <c r="B15622" s="5" t="s">
        <v>8548</v>
      </c>
      <c r="C15622" s="5" t="s">
        <v>29506</v>
      </c>
      <c r="D15622" s="2">
        <v>10.35</v>
      </c>
      <c r="E15622" s="8" t="s">
        <v>2700</v>
      </c>
      <c r="F15622" s="5">
        <v>196</v>
      </c>
      <c r="G15622" s="2" t="s">
        <v>3287</v>
      </c>
      <c r="H15622" s="2">
        <v>11.2</v>
      </c>
    </row>
    <row r="15623" spans="1:8" x14ac:dyDescent="0.2">
      <c r="A15623" s="5">
        <v>89123401</v>
      </c>
      <c r="B15623" s="5" t="s">
        <v>30813</v>
      </c>
      <c r="C15623" s="5" t="s">
        <v>30814</v>
      </c>
      <c r="D15623" s="2">
        <v>0.85</v>
      </c>
      <c r="E15623" s="8" t="s">
        <v>2700</v>
      </c>
      <c r="F15623" s="5">
        <v>196</v>
      </c>
      <c r="G15623" s="2" t="s">
        <v>3287</v>
      </c>
      <c r="H15623" s="2">
        <v>0.9</v>
      </c>
    </row>
    <row r="15624" spans="1:8" x14ac:dyDescent="0.2">
      <c r="A15624" s="5">
        <v>89123980</v>
      </c>
      <c r="B15624" s="5" t="s">
        <v>1000</v>
      </c>
      <c r="C15624" s="5" t="s">
        <v>1001</v>
      </c>
      <c r="D15624" s="2">
        <v>66.900000000000006</v>
      </c>
      <c r="E15624" s="8" t="s">
        <v>2698</v>
      </c>
      <c r="F15624" s="5">
        <v>320</v>
      </c>
      <c r="G15624" s="2" t="s">
        <v>3583</v>
      </c>
      <c r="H15624" s="2">
        <v>72.3</v>
      </c>
    </row>
    <row r="15625" spans="1:8" x14ac:dyDescent="0.2">
      <c r="A15625" s="5">
        <v>89124080</v>
      </c>
      <c r="B15625" s="5" t="s">
        <v>1002</v>
      </c>
      <c r="C15625" s="5" t="s">
        <v>1003</v>
      </c>
      <c r="D15625" s="2">
        <v>66.900000000000006</v>
      </c>
      <c r="E15625" s="8" t="s">
        <v>2698</v>
      </c>
      <c r="F15625" s="5">
        <v>320</v>
      </c>
      <c r="G15625" s="2" t="s">
        <v>3583</v>
      </c>
      <c r="H15625" s="2">
        <v>72.3</v>
      </c>
    </row>
    <row r="15626" spans="1:8" x14ac:dyDescent="0.2">
      <c r="A15626" s="5">
        <v>89124380</v>
      </c>
      <c r="B15626" s="5" t="s">
        <v>30815</v>
      </c>
      <c r="C15626" s="5" t="s">
        <v>30816</v>
      </c>
      <c r="D15626" s="2">
        <v>744</v>
      </c>
      <c r="E15626" s="8" t="s">
        <v>2699</v>
      </c>
      <c r="F15626" s="5">
        <v>802</v>
      </c>
      <c r="G15626" s="2" t="s">
        <v>3287</v>
      </c>
      <c r="H15626" s="2">
        <v>804.25</v>
      </c>
    </row>
    <row r="15627" spans="1:8" x14ac:dyDescent="0.2">
      <c r="A15627" s="5">
        <v>89125280</v>
      </c>
      <c r="B15627" s="5" t="s">
        <v>30817</v>
      </c>
      <c r="C15627" s="5" t="s">
        <v>30818</v>
      </c>
      <c r="D15627" s="2">
        <v>1557</v>
      </c>
      <c r="E15627" s="8" t="s">
        <v>2699</v>
      </c>
      <c r="F15627" s="5">
        <v>670</v>
      </c>
      <c r="G15627" s="2" t="s">
        <v>3287</v>
      </c>
      <c r="H15627" s="2">
        <v>1683.1</v>
      </c>
    </row>
    <row r="15628" spans="1:8" x14ac:dyDescent="0.2">
      <c r="A15628" s="5">
        <v>89125301</v>
      </c>
      <c r="B15628" s="5" t="s">
        <v>30819</v>
      </c>
      <c r="C15628" s="5" t="s">
        <v>30820</v>
      </c>
      <c r="D15628" s="2">
        <v>68</v>
      </c>
      <c r="E15628" s="8" t="s">
        <v>2700</v>
      </c>
      <c r="F15628" s="5">
        <v>194</v>
      </c>
      <c r="G15628" s="2" t="s">
        <v>3287</v>
      </c>
      <c r="H15628" s="2">
        <v>73.5</v>
      </c>
    </row>
    <row r="15629" spans="1:8" x14ac:dyDescent="0.2">
      <c r="A15629" s="5">
        <v>89125601</v>
      </c>
      <c r="B15629" s="5" t="s">
        <v>30821</v>
      </c>
      <c r="C15629" s="5" t="s">
        <v>30822</v>
      </c>
      <c r="D15629" s="2">
        <v>23.8</v>
      </c>
      <c r="E15629" s="8" t="s">
        <v>2700</v>
      </c>
      <c r="F15629" s="5">
        <v>196</v>
      </c>
      <c r="G15629" s="2" t="s">
        <v>3287</v>
      </c>
      <c r="H15629" s="2">
        <v>25.75</v>
      </c>
    </row>
    <row r="15630" spans="1:8" x14ac:dyDescent="0.2">
      <c r="A15630" s="5">
        <v>89126301</v>
      </c>
      <c r="B15630" s="5" t="s">
        <v>30823</v>
      </c>
      <c r="C15630" s="5" t="s">
        <v>30824</v>
      </c>
      <c r="D15630" s="2">
        <v>398</v>
      </c>
      <c r="E15630" s="8" t="s">
        <v>2700</v>
      </c>
      <c r="F15630" s="5">
        <v>196</v>
      </c>
      <c r="G15630" s="2" t="s">
        <v>3287</v>
      </c>
      <c r="H15630" s="2">
        <v>430.25</v>
      </c>
    </row>
    <row r="15631" spans="1:8" x14ac:dyDescent="0.2">
      <c r="A15631" s="5">
        <v>89127101</v>
      </c>
      <c r="B15631" s="5" t="s">
        <v>30825</v>
      </c>
      <c r="C15631" s="5" t="s">
        <v>30826</v>
      </c>
      <c r="D15631" s="2">
        <v>3.05</v>
      </c>
      <c r="E15631" s="8" t="s">
        <v>2700</v>
      </c>
      <c r="F15631" s="5">
        <v>196</v>
      </c>
      <c r="G15631" s="2" t="s">
        <v>3287</v>
      </c>
      <c r="H15631" s="2">
        <v>3.3</v>
      </c>
    </row>
    <row r="15632" spans="1:8" x14ac:dyDescent="0.2">
      <c r="A15632" s="5">
        <v>89127201</v>
      </c>
      <c r="B15632" s="5" t="s">
        <v>30827</v>
      </c>
      <c r="C15632" s="5" t="s">
        <v>30828</v>
      </c>
      <c r="D15632" s="2">
        <v>2.95</v>
      </c>
      <c r="E15632" s="8" t="s">
        <v>2700</v>
      </c>
      <c r="F15632" s="5">
        <v>196</v>
      </c>
      <c r="G15632" s="2" t="s">
        <v>3287</v>
      </c>
      <c r="H15632" s="2">
        <v>3.2</v>
      </c>
    </row>
    <row r="15633" spans="1:8" x14ac:dyDescent="0.2">
      <c r="A15633" s="5">
        <v>89127401</v>
      </c>
      <c r="B15633" s="5" t="s">
        <v>30829</v>
      </c>
      <c r="C15633" s="5" t="s">
        <v>30830</v>
      </c>
      <c r="D15633" s="2">
        <v>5.05</v>
      </c>
      <c r="E15633" s="8" t="s">
        <v>2700</v>
      </c>
      <c r="F15633" s="5">
        <v>196</v>
      </c>
      <c r="G15633" s="2" t="s">
        <v>3287</v>
      </c>
      <c r="H15633" s="2">
        <v>5.45</v>
      </c>
    </row>
    <row r="15634" spans="1:8" x14ac:dyDescent="0.2">
      <c r="A15634" s="5">
        <v>89127701</v>
      </c>
      <c r="B15634" s="5" t="s">
        <v>30831</v>
      </c>
      <c r="C15634" s="5" t="s">
        <v>30832</v>
      </c>
      <c r="D15634" s="2">
        <v>5.4</v>
      </c>
      <c r="E15634" s="8" t="s">
        <v>2700</v>
      </c>
      <c r="F15634" s="5">
        <v>196</v>
      </c>
      <c r="G15634" s="2" t="s">
        <v>3287</v>
      </c>
      <c r="H15634" s="2">
        <v>5.85</v>
      </c>
    </row>
    <row r="15635" spans="1:8" x14ac:dyDescent="0.2">
      <c r="A15635" s="5">
        <v>89128480</v>
      </c>
      <c r="B15635" s="5" t="s">
        <v>30833</v>
      </c>
      <c r="C15635" s="5" t="s">
        <v>30834</v>
      </c>
      <c r="D15635" s="2">
        <v>184</v>
      </c>
      <c r="E15635" s="8" t="s">
        <v>2699</v>
      </c>
      <c r="F15635" s="5">
        <v>812</v>
      </c>
      <c r="G15635" s="2" t="s">
        <v>3287</v>
      </c>
      <c r="H15635" s="2">
        <v>198.9</v>
      </c>
    </row>
    <row r="15636" spans="1:8" x14ac:dyDescent="0.2">
      <c r="A15636" s="5">
        <v>89128481</v>
      </c>
      <c r="B15636" s="5" t="s">
        <v>30835</v>
      </c>
      <c r="C15636" s="5" t="s">
        <v>30836</v>
      </c>
      <c r="D15636" s="2">
        <v>336</v>
      </c>
      <c r="E15636" s="8" t="s">
        <v>2699</v>
      </c>
      <c r="F15636" s="5">
        <v>812</v>
      </c>
      <c r="G15636" s="2" t="s">
        <v>3287</v>
      </c>
      <c r="H15636" s="2">
        <v>363.2</v>
      </c>
    </row>
    <row r="15637" spans="1:8" x14ac:dyDescent="0.2">
      <c r="A15637" s="5">
        <v>89133201</v>
      </c>
      <c r="B15637" s="5" t="s">
        <v>30837</v>
      </c>
      <c r="C15637" s="5" t="s">
        <v>30838</v>
      </c>
      <c r="D15637" s="2">
        <v>11.15</v>
      </c>
      <c r="E15637" s="8" t="s">
        <v>2700</v>
      </c>
      <c r="F15637" s="5">
        <v>196</v>
      </c>
      <c r="G15637" s="2" t="s">
        <v>3287</v>
      </c>
      <c r="H15637" s="2">
        <v>12.05</v>
      </c>
    </row>
    <row r="15638" spans="1:8" x14ac:dyDescent="0.2">
      <c r="A15638" s="5">
        <v>89135480</v>
      </c>
      <c r="B15638" s="5" t="s">
        <v>30839</v>
      </c>
      <c r="C15638" s="5" t="s">
        <v>30840</v>
      </c>
      <c r="D15638" s="2">
        <v>391</v>
      </c>
      <c r="E15638" s="8" t="s">
        <v>2698</v>
      </c>
      <c r="F15638" s="5">
        <v>371</v>
      </c>
      <c r="G15638" s="2" t="s">
        <v>3287</v>
      </c>
      <c r="H15638" s="2">
        <v>422.65</v>
      </c>
    </row>
    <row r="15639" spans="1:8" x14ac:dyDescent="0.2">
      <c r="A15639" s="5">
        <v>89136080</v>
      </c>
      <c r="B15639" s="5" t="s">
        <v>1004</v>
      </c>
      <c r="C15639" s="5" t="s">
        <v>1005</v>
      </c>
      <c r="D15639" s="2">
        <v>66.900000000000006</v>
      </c>
      <c r="E15639" s="8" t="s">
        <v>2698</v>
      </c>
      <c r="F15639" s="5">
        <v>320</v>
      </c>
      <c r="G15639" s="2" t="s">
        <v>3583</v>
      </c>
      <c r="H15639" s="2">
        <v>72.3</v>
      </c>
    </row>
    <row r="15640" spans="1:8" x14ac:dyDescent="0.2">
      <c r="A15640" s="5">
        <v>89136930</v>
      </c>
      <c r="B15640" s="5" t="s">
        <v>30841</v>
      </c>
      <c r="C15640" s="5" t="s">
        <v>30842</v>
      </c>
      <c r="D15640" s="2">
        <v>282</v>
      </c>
      <c r="E15640" s="8" t="s">
        <v>2700</v>
      </c>
      <c r="F15640" s="5">
        <v>967</v>
      </c>
      <c r="G15640" s="2" t="s">
        <v>3287</v>
      </c>
      <c r="H15640" s="2">
        <v>304.85000000000002</v>
      </c>
    </row>
    <row r="15641" spans="1:8" x14ac:dyDescent="0.2">
      <c r="A15641" s="5">
        <v>89137030</v>
      </c>
      <c r="B15641" s="5" t="s">
        <v>30843</v>
      </c>
      <c r="C15641" s="5" t="s">
        <v>30844</v>
      </c>
      <c r="D15641" s="2">
        <v>282</v>
      </c>
      <c r="E15641" s="8" t="s">
        <v>2700</v>
      </c>
      <c r="F15641" s="5">
        <v>967</v>
      </c>
      <c r="G15641" s="2" t="s">
        <v>3287</v>
      </c>
      <c r="H15641" s="2">
        <v>304.85000000000002</v>
      </c>
    </row>
    <row r="15642" spans="1:8" x14ac:dyDescent="0.2">
      <c r="A15642" s="5">
        <v>89138201</v>
      </c>
      <c r="B15642" s="5" t="s">
        <v>30845</v>
      </c>
      <c r="C15642" s="5" t="s">
        <v>30846</v>
      </c>
      <c r="D15642" s="2">
        <v>2452</v>
      </c>
      <c r="E15642" s="8" t="s">
        <v>2699</v>
      </c>
      <c r="F15642" s="5">
        <v>160</v>
      </c>
      <c r="G15642" s="2" t="s">
        <v>3287</v>
      </c>
      <c r="H15642" s="2">
        <v>2650.6</v>
      </c>
    </row>
    <row r="15643" spans="1:8" x14ac:dyDescent="0.2">
      <c r="A15643" s="5">
        <v>89138301</v>
      </c>
      <c r="B15643" s="5" t="s">
        <v>30847</v>
      </c>
      <c r="C15643" s="5" t="s">
        <v>30848</v>
      </c>
      <c r="D15643" s="2">
        <v>2837</v>
      </c>
      <c r="E15643" s="8" t="s">
        <v>2699</v>
      </c>
      <c r="F15643" s="5">
        <v>160</v>
      </c>
      <c r="G15643" s="2" t="s">
        <v>3287</v>
      </c>
      <c r="H15643" s="2">
        <v>3066.8</v>
      </c>
    </row>
    <row r="15644" spans="1:8" x14ac:dyDescent="0.2">
      <c r="A15644" s="5">
        <v>89143830</v>
      </c>
      <c r="B15644" s="5" t="s">
        <v>30849</v>
      </c>
      <c r="C15644" s="5" t="s">
        <v>30850</v>
      </c>
      <c r="D15644" s="2">
        <v>17.399999999999999</v>
      </c>
      <c r="E15644" s="8" t="s">
        <v>2699</v>
      </c>
      <c r="F15644" s="5">
        <v>160</v>
      </c>
      <c r="G15644" s="2" t="s">
        <v>3287</v>
      </c>
      <c r="H15644" s="2">
        <v>18.8</v>
      </c>
    </row>
    <row r="15645" spans="1:8" x14ac:dyDescent="0.2">
      <c r="A15645" s="5">
        <v>89146981</v>
      </c>
      <c r="B15645" s="5" t="s">
        <v>30851</v>
      </c>
      <c r="C15645" s="5" t="s">
        <v>30852</v>
      </c>
      <c r="D15645" s="2">
        <v>616</v>
      </c>
      <c r="E15645" s="8" t="s">
        <v>2699</v>
      </c>
      <c r="F15645" s="5">
        <v>650</v>
      </c>
      <c r="G15645" s="2" t="s">
        <v>3287</v>
      </c>
      <c r="H15645" s="2">
        <v>665.9</v>
      </c>
    </row>
    <row r="15646" spans="1:8" x14ac:dyDescent="0.2">
      <c r="A15646" s="5">
        <v>89146982</v>
      </c>
      <c r="B15646" s="5" t="s">
        <v>30853</v>
      </c>
      <c r="C15646" s="5" t="s">
        <v>30854</v>
      </c>
      <c r="D15646" s="2">
        <v>675</v>
      </c>
      <c r="E15646" s="8" t="s">
        <v>2699</v>
      </c>
      <c r="F15646" s="5">
        <v>650</v>
      </c>
      <c r="G15646" s="2" t="s">
        <v>3287</v>
      </c>
      <c r="H15646" s="2">
        <v>729.7</v>
      </c>
    </row>
    <row r="15647" spans="1:8" x14ac:dyDescent="0.2">
      <c r="A15647" s="5">
        <v>89146983</v>
      </c>
      <c r="B15647" s="5" t="s">
        <v>30855</v>
      </c>
      <c r="C15647" s="5" t="s">
        <v>30856</v>
      </c>
      <c r="D15647" s="2">
        <v>655</v>
      </c>
      <c r="E15647" s="8" t="s">
        <v>2699</v>
      </c>
      <c r="F15647" s="5">
        <v>650</v>
      </c>
      <c r="G15647" s="2" t="s">
        <v>3287</v>
      </c>
      <c r="H15647" s="2">
        <v>708.05</v>
      </c>
    </row>
    <row r="15648" spans="1:8" x14ac:dyDescent="0.2">
      <c r="A15648" s="5">
        <v>89147981</v>
      </c>
      <c r="B15648" s="5" t="s">
        <v>30857</v>
      </c>
      <c r="C15648" s="5" t="s">
        <v>30858</v>
      </c>
      <c r="D15648" s="2">
        <v>1203</v>
      </c>
      <c r="E15648" s="8" t="s">
        <v>2699</v>
      </c>
      <c r="F15648" s="5">
        <v>650</v>
      </c>
      <c r="G15648" s="2" t="s">
        <v>3287</v>
      </c>
      <c r="H15648" s="2">
        <v>1300.45</v>
      </c>
    </row>
    <row r="15649" spans="1:8" x14ac:dyDescent="0.2">
      <c r="A15649" s="5">
        <v>89147983</v>
      </c>
      <c r="B15649" s="5" t="s">
        <v>30859</v>
      </c>
      <c r="C15649" s="5" t="s">
        <v>30860</v>
      </c>
      <c r="D15649" s="2">
        <v>1372</v>
      </c>
      <c r="E15649" s="8" t="s">
        <v>2699</v>
      </c>
      <c r="F15649" s="5">
        <v>650</v>
      </c>
      <c r="G15649" s="2" t="s">
        <v>3287</v>
      </c>
      <c r="H15649" s="2">
        <v>1483.15</v>
      </c>
    </row>
    <row r="15650" spans="1:8" x14ac:dyDescent="0.2">
      <c r="A15650" s="5">
        <v>89148180</v>
      </c>
      <c r="B15650" s="5" t="s">
        <v>30861</v>
      </c>
      <c r="C15650" s="5" t="s">
        <v>30862</v>
      </c>
      <c r="D15650" s="2">
        <v>2373</v>
      </c>
      <c r="E15650" s="8" t="s">
        <v>2699</v>
      </c>
      <c r="F15650" s="5">
        <v>650</v>
      </c>
      <c r="G15650" s="2" t="s">
        <v>3287</v>
      </c>
      <c r="H15650" s="2">
        <v>2565.1999999999998</v>
      </c>
    </row>
    <row r="15651" spans="1:8" x14ac:dyDescent="0.2">
      <c r="A15651" s="5">
        <v>89148182</v>
      </c>
      <c r="B15651" s="5" t="s">
        <v>30863</v>
      </c>
      <c r="C15651" s="5" t="s">
        <v>30864</v>
      </c>
      <c r="D15651" s="2">
        <v>2734</v>
      </c>
      <c r="E15651" s="8" t="s">
        <v>2699</v>
      </c>
      <c r="F15651" s="5">
        <v>650</v>
      </c>
      <c r="G15651" s="2" t="s">
        <v>3287</v>
      </c>
      <c r="H15651" s="2">
        <v>2955.45</v>
      </c>
    </row>
    <row r="15652" spans="1:8" x14ac:dyDescent="0.2">
      <c r="A15652" s="5">
        <v>89148186</v>
      </c>
      <c r="B15652" s="5" t="s">
        <v>30865</v>
      </c>
      <c r="C15652" s="5" t="s">
        <v>30866</v>
      </c>
      <c r="D15652" s="2">
        <v>1284</v>
      </c>
      <c r="E15652" s="8" t="s">
        <v>2699</v>
      </c>
      <c r="F15652" s="5">
        <v>650</v>
      </c>
      <c r="G15652" s="2" t="s">
        <v>3287</v>
      </c>
      <c r="H15652" s="2">
        <v>1388</v>
      </c>
    </row>
    <row r="15653" spans="1:8" x14ac:dyDescent="0.2">
      <c r="A15653" s="5">
        <v>89148383</v>
      </c>
      <c r="B15653" s="5" t="s">
        <v>30867</v>
      </c>
      <c r="C15653" s="5" t="s">
        <v>30868</v>
      </c>
      <c r="D15653" s="2">
        <v>3068</v>
      </c>
      <c r="E15653" s="8" t="s">
        <v>2699</v>
      </c>
      <c r="F15653" s="5">
        <v>650</v>
      </c>
      <c r="G15653" s="2" t="s">
        <v>3287</v>
      </c>
      <c r="H15653" s="2">
        <v>3316.5</v>
      </c>
    </row>
    <row r="15654" spans="1:8" x14ac:dyDescent="0.2">
      <c r="A15654" s="5">
        <v>89150</v>
      </c>
      <c r="B15654" s="5" t="s">
        <v>30869</v>
      </c>
      <c r="C15654" s="5" t="s">
        <v>30870</v>
      </c>
      <c r="D15654" s="2">
        <v>676</v>
      </c>
      <c r="E15654" s="8" t="s">
        <v>3069</v>
      </c>
      <c r="F15654" s="5">
        <v>365</v>
      </c>
      <c r="G15654" s="2" t="s">
        <v>3287</v>
      </c>
      <c r="H15654" s="2">
        <v>730.75</v>
      </c>
    </row>
    <row r="15655" spans="1:8" x14ac:dyDescent="0.2">
      <c r="A15655" s="5">
        <v>89150301</v>
      </c>
      <c r="B15655" s="5" t="s">
        <v>30871</v>
      </c>
      <c r="C15655" s="5" t="s">
        <v>30872</v>
      </c>
      <c r="D15655" s="2">
        <v>757</v>
      </c>
      <c r="E15655" s="8" t="s">
        <v>2700</v>
      </c>
      <c r="F15655" s="5">
        <v>196</v>
      </c>
      <c r="G15655" s="2" t="s">
        <v>3287</v>
      </c>
      <c r="H15655" s="2">
        <v>818.3</v>
      </c>
    </row>
    <row r="15656" spans="1:8" x14ac:dyDescent="0.2">
      <c r="A15656" s="5">
        <v>89151001</v>
      </c>
      <c r="B15656" s="5" t="s">
        <v>30873</v>
      </c>
      <c r="C15656" s="5" t="s">
        <v>30874</v>
      </c>
      <c r="D15656" s="2">
        <v>24.4</v>
      </c>
      <c r="E15656" s="8" t="s">
        <v>2700</v>
      </c>
      <c r="F15656" s="5">
        <v>196</v>
      </c>
      <c r="G15656" s="2" t="s">
        <v>3287</v>
      </c>
      <c r="H15656" s="2">
        <v>26.4</v>
      </c>
    </row>
    <row r="15657" spans="1:8" x14ac:dyDescent="0.2">
      <c r="A15657" s="5">
        <v>89151002</v>
      </c>
      <c r="B15657" s="5" t="s">
        <v>30875</v>
      </c>
      <c r="C15657" s="5" t="s">
        <v>30876</v>
      </c>
      <c r="D15657" s="2">
        <v>24.4</v>
      </c>
      <c r="E15657" s="8" t="s">
        <v>2700</v>
      </c>
      <c r="F15657" s="5">
        <v>196</v>
      </c>
      <c r="G15657" s="2" t="s">
        <v>3287</v>
      </c>
      <c r="H15657" s="2">
        <v>26.4</v>
      </c>
    </row>
    <row r="15658" spans="1:8" x14ac:dyDescent="0.2">
      <c r="A15658" s="5">
        <v>89151003</v>
      </c>
      <c r="B15658" s="5" t="s">
        <v>30877</v>
      </c>
      <c r="C15658" s="5" t="s">
        <v>30878</v>
      </c>
      <c r="D15658" s="2">
        <v>24.4</v>
      </c>
      <c r="E15658" s="8" t="s">
        <v>2700</v>
      </c>
      <c r="F15658" s="5">
        <v>196</v>
      </c>
      <c r="G15658" s="2" t="s">
        <v>3287</v>
      </c>
      <c r="H15658" s="2">
        <v>26.4</v>
      </c>
    </row>
    <row r="15659" spans="1:8" x14ac:dyDescent="0.2">
      <c r="A15659" s="5">
        <v>89154380</v>
      </c>
      <c r="B15659" s="5" t="s">
        <v>30879</v>
      </c>
      <c r="C15659" s="5" t="s">
        <v>30880</v>
      </c>
      <c r="D15659" s="2">
        <v>6301</v>
      </c>
      <c r="E15659" s="8" t="s">
        <v>2699</v>
      </c>
      <c r="F15659" s="5">
        <v>802</v>
      </c>
      <c r="G15659" s="2" t="s">
        <v>3287</v>
      </c>
      <c r="H15659" s="2">
        <v>6811.4</v>
      </c>
    </row>
    <row r="15660" spans="1:8" x14ac:dyDescent="0.2">
      <c r="A15660" s="5">
        <v>89154381</v>
      </c>
      <c r="B15660" s="5" t="s">
        <v>30881</v>
      </c>
      <c r="C15660" s="5" t="s">
        <v>30882</v>
      </c>
      <c r="D15660" s="2">
        <v>7085</v>
      </c>
      <c r="E15660" s="8" t="s">
        <v>2699</v>
      </c>
      <c r="F15660" s="5">
        <v>802</v>
      </c>
      <c r="G15660" s="2" t="s">
        <v>3287</v>
      </c>
      <c r="H15660" s="2">
        <v>7658.9</v>
      </c>
    </row>
    <row r="15661" spans="1:8" x14ac:dyDescent="0.2">
      <c r="A15661" s="5">
        <v>89156201</v>
      </c>
      <c r="B15661" s="5" t="s">
        <v>3070</v>
      </c>
      <c r="C15661" s="5" t="s">
        <v>3071</v>
      </c>
      <c r="D15661" s="2">
        <v>747</v>
      </c>
      <c r="E15661" s="8" t="s">
        <v>2700</v>
      </c>
      <c r="F15661" s="5">
        <v>368</v>
      </c>
      <c r="G15661" s="2" t="s">
        <v>17879</v>
      </c>
      <c r="H15661" s="2">
        <v>807.5</v>
      </c>
    </row>
    <row r="15662" spans="1:8" x14ac:dyDescent="0.2">
      <c r="A15662" s="5">
        <v>89157001</v>
      </c>
      <c r="B15662" s="5" t="s">
        <v>30883</v>
      </c>
      <c r="C15662" s="5" t="s">
        <v>30884</v>
      </c>
      <c r="D15662" s="2">
        <v>25.4</v>
      </c>
      <c r="E15662" s="8" t="s">
        <v>2700</v>
      </c>
      <c r="F15662" s="5">
        <v>196</v>
      </c>
      <c r="G15662" s="2" t="s">
        <v>3287</v>
      </c>
      <c r="H15662" s="2">
        <v>27.45</v>
      </c>
    </row>
    <row r="15663" spans="1:8" x14ac:dyDescent="0.2">
      <c r="A15663" s="5">
        <v>89159980</v>
      </c>
      <c r="B15663" s="5" t="s">
        <v>30885</v>
      </c>
      <c r="C15663" s="5" t="s">
        <v>30886</v>
      </c>
      <c r="D15663" s="2">
        <v>2395</v>
      </c>
      <c r="E15663" s="8" t="s">
        <v>2699</v>
      </c>
      <c r="F15663" s="5">
        <v>802</v>
      </c>
      <c r="G15663" s="2" t="s">
        <v>3287</v>
      </c>
      <c r="H15663" s="2">
        <v>2589</v>
      </c>
    </row>
    <row r="15664" spans="1:8" x14ac:dyDescent="0.2">
      <c r="A15664" s="5">
        <v>89159981</v>
      </c>
      <c r="B15664" s="5" t="s">
        <v>30887</v>
      </c>
      <c r="C15664" s="5" t="s">
        <v>30888</v>
      </c>
      <c r="D15664" s="2">
        <v>2801</v>
      </c>
      <c r="E15664" s="8" t="s">
        <v>2699</v>
      </c>
      <c r="F15664" s="5">
        <v>802</v>
      </c>
      <c r="G15664" s="2" t="s">
        <v>3287</v>
      </c>
      <c r="H15664" s="2">
        <v>3027.9</v>
      </c>
    </row>
    <row r="15665" spans="1:8" x14ac:dyDescent="0.2">
      <c r="A15665" s="5">
        <v>89160080</v>
      </c>
      <c r="B15665" s="5" t="s">
        <v>30889</v>
      </c>
      <c r="C15665" s="5" t="s">
        <v>30890</v>
      </c>
      <c r="D15665" s="2">
        <v>13180</v>
      </c>
      <c r="E15665" s="8" t="s">
        <v>2699</v>
      </c>
      <c r="F15665" s="5">
        <v>831</v>
      </c>
      <c r="G15665" s="2" t="s">
        <v>3287</v>
      </c>
      <c r="H15665" s="2">
        <v>14247.6</v>
      </c>
    </row>
    <row r="15666" spans="1:8" x14ac:dyDescent="0.2">
      <c r="A15666" s="5">
        <v>89160081</v>
      </c>
      <c r="B15666" s="5" t="s">
        <v>30891</v>
      </c>
      <c r="C15666" s="5" t="s">
        <v>30892</v>
      </c>
      <c r="D15666" s="2">
        <v>13180</v>
      </c>
      <c r="E15666" s="8" t="s">
        <v>2699</v>
      </c>
      <c r="F15666" s="5">
        <v>831</v>
      </c>
      <c r="G15666" s="2" t="s">
        <v>3287</v>
      </c>
      <c r="H15666" s="2">
        <v>14247.6</v>
      </c>
    </row>
    <row r="15667" spans="1:8" x14ac:dyDescent="0.2">
      <c r="A15667" s="5">
        <v>89174280</v>
      </c>
      <c r="B15667" s="5" t="s">
        <v>30893</v>
      </c>
      <c r="C15667" s="5" t="s">
        <v>30894</v>
      </c>
      <c r="D15667" s="2">
        <v>6015</v>
      </c>
      <c r="E15667" s="8" t="s">
        <v>2699</v>
      </c>
      <c r="F15667" s="5">
        <v>650</v>
      </c>
      <c r="G15667" s="2" t="s">
        <v>3287</v>
      </c>
      <c r="H15667" s="2">
        <v>6502.2</v>
      </c>
    </row>
    <row r="15668" spans="1:8" x14ac:dyDescent="0.2">
      <c r="A15668" s="5">
        <v>89174380</v>
      </c>
      <c r="B15668" s="5" t="s">
        <v>30895</v>
      </c>
      <c r="C15668" s="5" t="s">
        <v>30896</v>
      </c>
      <c r="D15668" s="2">
        <v>6380</v>
      </c>
      <c r="E15668" s="8" t="s">
        <v>2699</v>
      </c>
      <c r="F15668" s="5">
        <v>650</v>
      </c>
      <c r="G15668" s="2" t="s">
        <v>3287</v>
      </c>
      <c r="H15668" s="2">
        <v>6896.8</v>
      </c>
    </row>
    <row r="15669" spans="1:8" x14ac:dyDescent="0.2">
      <c r="A15669" s="5">
        <v>89174780</v>
      </c>
      <c r="B15669" s="5" t="s">
        <v>30897</v>
      </c>
      <c r="C15669" s="5" t="s">
        <v>30898</v>
      </c>
      <c r="D15669" s="2">
        <v>3014</v>
      </c>
      <c r="E15669" s="8" t="s">
        <v>2699</v>
      </c>
      <c r="F15669" s="5">
        <v>630</v>
      </c>
      <c r="G15669" s="2" t="s">
        <v>3287</v>
      </c>
      <c r="H15669" s="2">
        <v>3258.15</v>
      </c>
    </row>
    <row r="15670" spans="1:8" x14ac:dyDescent="0.2">
      <c r="A15670" s="5">
        <v>89174883</v>
      </c>
      <c r="B15670" s="5" t="s">
        <v>30899</v>
      </c>
      <c r="C15670" s="5" t="s">
        <v>30900</v>
      </c>
      <c r="D15670" s="2">
        <v>2551</v>
      </c>
      <c r="E15670" s="8" t="s">
        <v>2699</v>
      </c>
      <c r="F15670" s="5">
        <v>802</v>
      </c>
      <c r="G15670" s="2" t="s">
        <v>3287</v>
      </c>
      <c r="H15670" s="2">
        <v>2757.65</v>
      </c>
    </row>
    <row r="15671" spans="1:8" x14ac:dyDescent="0.2">
      <c r="A15671" s="5">
        <v>89174885</v>
      </c>
      <c r="B15671" s="5" t="s">
        <v>30901</v>
      </c>
      <c r="C15671" s="5" t="s">
        <v>30902</v>
      </c>
      <c r="D15671" s="2">
        <v>3088</v>
      </c>
      <c r="E15671" s="8" t="s">
        <v>2699</v>
      </c>
      <c r="F15671" s="5">
        <v>802</v>
      </c>
      <c r="G15671" s="2" t="s">
        <v>3287</v>
      </c>
      <c r="H15671" s="2">
        <v>3338.15</v>
      </c>
    </row>
    <row r="15672" spans="1:8" x14ac:dyDescent="0.2">
      <c r="A15672" s="5">
        <v>89178680</v>
      </c>
      <c r="B15672" s="5" t="s">
        <v>30903</v>
      </c>
      <c r="C15672" s="5" t="s">
        <v>30904</v>
      </c>
      <c r="D15672" s="2">
        <v>7701</v>
      </c>
      <c r="E15672" s="8" t="s">
        <v>2699</v>
      </c>
      <c r="F15672" s="5">
        <v>650</v>
      </c>
      <c r="G15672" s="2" t="s">
        <v>3287</v>
      </c>
      <c r="H15672" s="2">
        <v>8324.7999999999993</v>
      </c>
    </row>
    <row r="15673" spans="1:8" x14ac:dyDescent="0.2">
      <c r="A15673" s="5">
        <v>89178780</v>
      </c>
      <c r="B15673" s="5" t="s">
        <v>30905</v>
      </c>
      <c r="C15673" s="5" t="s">
        <v>30906</v>
      </c>
      <c r="D15673" s="2">
        <v>8645</v>
      </c>
      <c r="E15673" s="8" t="s">
        <v>2699</v>
      </c>
      <c r="F15673" s="5">
        <v>650</v>
      </c>
      <c r="G15673" s="2" t="s">
        <v>3287</v>
      </c>
      <c r="H15673" s="2">
        <v>9345.25</v>
      </c>
    </row>
    <row r="15674" spans="1:8" x14ac:dyDescent="0.2">
      <c r="A15674" s="5">
        <v>89178880</v>
      </c>
      <c r="B15674" s="5" t="s">
        <v>30907</v>
      </c>
      <c r="C15674" s="5" t="s">
        <v>30908</v>
      </c>
      <c r="D15674" s="2">
        <v>10260</v>
      </c>
      <c r="E15674" s="8" t="s">
        <v>2699</v>
      </c>
      <c r="F15674" s="5">
        <v>650</v>
      </c>
      <c r="G15674" s="2" t="s">
        <v>3287</v>
      </c>
      <c r="H15674" s="2">
        <v>11091.05</v>
      </c>
    </row>
    <row r="15675" spans="1:8" x14ac:dyDescent="0.2">
      <c r="A15675" s="5">
        <v>89179106</v>
      </c>
      <c r="B15675" s="5" t="s">
        <v>30909</v>
      </c>
      <c r="C15675" s="5" t="s">
        <v>30910</v>
      </c>
      <c r="D15675" s="2">
        <v>56.9</v>
      </c>
      <c r="E15675" s="8" t="s">
        <v>2700</v>
      </c>
      <c r="F15675" s="5">
        <v>196</v>
      </c>
      <c r="G15675" s="2" t="s">
        <v>3287</v>
      </c>
      <c r="H15675" s="2">
        <v>61.5</v>
      </c>
    </row>
    <row r="15676" spans="1:8" x14ac:dyDescent="0.2">
      <c r="A15676" s="5">
        <v>891792</v>
      </c>
      <c r="B15676" s="5" t="s">
        <v>30911</v>
      </c>
      <c r="C15676" s="5" t="s">
        <v>30912</v>
      </c>
      <c r="D15676" s="2">
        <v>550</v>
      </c>
      <c r="E15676" s="8" t="s">
        <v>2700</v>
      </c>
      <c r="F15676" s="5">
        <v>595</v>
      </c>
      <c r="G15676" s="2" t="s">
        <v>3287</v>
      </c>
      <c r="H15676" s="2">
        <v>594.54999999999995</v>
      </c>
    </row>
    <row r="15677" spans="1:8" x14ac:dyDescent="0.2">
      <c r="A15677" s="5">
        <v>89179501</v>
      </c>
      <c r="B15677" s="5" t="s">
        <v>30913</v>
      </c>
      <c r="C15677" s="5" t="s">
        <v>30914</v>
      </c>
      <c r="D15677" s="2">
        <v>9.1999999999999993</v>
      </c>
      <c r="E15677" s="8" t="s">
        <v>2700</v>
      </c>
      <c r="F15677" s="5">
        <v>196</v>
      </c>
      <c r="G15677" s="2" t="s">
        <v>3287</v>
      </c>
      <c r="H15677" s="2">
        <v>9.9499999999999993</v>
      </c>
    </row>
    <row r="15678" spans="1:8" x14ac:dyDescent="0.2">
      <c r="A15678" s="5">
        <v>89184483</v>
      </c>
      <c r="B15678" s="5" t="s">
        <v>30915</v>
      </c>
      <c r="C15678" s="5" t="s">
        <v>30916</v>
      </c>
      <c r="D15678" s="2">
        <v>19540</v>
      </c>
      <c r="E15678" s="8" t="s">
        <v>2699</v>
      </c>
      <c r="F15678" s="5">
        <v>802</v>
      </c>
      <c r="G15678" s="2" t="s">
        <v>3287</v>
      </c>
      <c r="H15678" s="2">
        <v>21122.75</v>
      </c>
    </row>
    <row r="15679" spans="1:8" x14ac:dyDescent="0.2">
      <c r="A15679" s="5">
        <v>89184485</v>
      </c>
      <c r="B15679" s="5" t="s">
        <v>30917</v>
      </c>
      <c r="C15679" s="5" t="s">
        <v>30918</v>
      </c>
      <c r="D15679" s="2">
        <v>23170</v>
      </c>
      <c r="E15679" s="8" t="s">
        <v>2699</v>
      </c>
      <c r="F15679" s="5">
        <v>802</v>
      </c>
      <c r="G15679" s="2" t="s">
        <v>3287</v>
      </c>
      <c r="H15679" s="2">
        <v>25046.75</v>
      </c>
    </row>
    <row r="15680" spans="1:8" x14ac:dyDescent="0.2">
      <c r="A15680" s="5">
        <v>89184580</v>
      </c>
      <c r="B15680" s="5" t="s">
        <v>30919</v>
      </c>
      <c r="C15680" s="5" t="s">
        <v>30920</v>
      </c>
      <c r="D15680" s="2">
        <v>15210</v>
      </c>
      <c r="E15680" s="8" t="s">
        <v>2699</v>
      </c>
      <c r="F15680" s="5">
        <v>802</v>
      </c>
      <c r="G15680" s="2" t="s">
        <v>3287</v>
      </c>
      <c r="H15680" s="2">
        <v>16442</v>
      </c>
    </row>
    <row r="15681" spans="1:8" x14ac:dyDescent="0.2">
      <c r="A15681" s="5">
        <v>89184581</v>
      </c>
      <c r="B15681" s="5" t="s">
        <v>30921</v>
      </c>
      <c r="C15681" s="5" t="s">
        <v>30922</v>
      </c>
      <c r="D15681" s="2">
        <v>17395</v>
      </c>
      <c r="E15681" s="8" t="s">
        <v>2699</v>
      </c>
      <c r="F15681" s="5">
        <v>802</v>
      </c>
      <c r="G15681" s="2" t="s">
        <v>3287</v>
      </c>
      <c r="H15681" s="2">
        <v>18804</v>
      </c>
    </row>
    <row r="15682" spans="1:8" x14ac:dyDescent="0.2">
      <c r="A15682" s="5">
        <v>89185001</v>
      </c>
      <c r="B15682" s="5" t="s">
        <v>30923</v>
      </c>
      <c r="C15682" s="5" t="s">
        <v>30924</v>
      </c>
      <c r="D15682" s="2">
        <v>55.7</v>
      </c>
      <c r="E15682" s="8" t="s">
        <v>2700</v>
      </c>
      <c r="F15682" s="5">
        <v>893</v>
      </c>
      <c r="G15682" s="2" t="s">
        <v>3287</v>
      </c>
      <c r="H15682" s="2">
        <v>60.2</v>
      </c>
    </row>
    <row r="15683" spans="1:8" x14ac:dyDescent="0.2">
      <c r="A15683" s="5">
        <v>89186283</v>
      </c>
      <c r="B15683" s="5" t="s">
        <v>30925</v>
      </c>
      <c r="C15683" s="5" t="s">
        <v>30926</v>
      </c>
      <c r="D15683" s="2">
        <v>6886</v>
      </c>
      <c r="E15683" s="8" t="s">
        <v>2699</v>
      </c>
      <c r="F15683" s="5">
        <v>802</v>
      </c>
      <c r="G15683" s="2" t="s">
        <v>3287</v>
      </c>
      <c r="H15683" s="2">
        <v>7443.75</v>
      </c>
    </row>
    <row r="15684" spans="1:8" x14ac:dyDescent="0.2">
      <c r="A15684" s="5">
        <v>89186285</v>
      </c>
      <c r="B15684" s="5" t="s">
        <v>30927</v>
      </c>
      <c r="C15684" s="5" t="s">
        <v>30928</v>
      </c>
      <c r="D15684" s="2">
        <v>8027</v>
      </c>
      <c r="E15684" s="8" t="s">
        <v>2699</v>
      </c>
      <c r="F15684" s="5">
        <v>802</v>
      </c>
      <c r="G15684" s="2" t="s">
        <v>3287</v>
      </c>
      <c r="H15684" s="2">
        <v>8677.2000000000007</v>
      </c>
    </row>
    <row r="15685" spans="1:8" x14ac:dyDescent="0.2">
      <c r="A15685" s="5">
        <v>89190101</v>
      </c>
      <c r="B15685" s="5" t="s">
        <v>30929</v>
      </c>
      <c r="C15685" s="5" t="s">
        <v>30930</v>
      </c>
      <c r="D15685" s="2">
        <v>6207</v>
      </c>
      <c r="E15685" s="8" t="s">
        <v>2700</v>
      </c>
      <c r="F15685" s="5">
        <v>196</v>
      </c>
      <c r="G15685" s="2" t="s">
        <v>3287</v>
      </c>
      <c r="H15685" s="2">
        <v>6709.75</v>
      </c>
    </row>
    <row r="15686" spans="1:8" x14ac:dyDescent="0.2">
      <c r="A15686" s="5">
        <v>89193131</v>
      </c>
      <c r="B15686" s="5" t="s">
        <v>30931</v>
      </c>
      <c r="C15686" s="5" t="s">
        <v>30932</v>
      </c>
      <c r="D15686" s="2">
        <v>11.95</v>
      </c>
      <c r="E15686" s="8" t="s">
        <v>2699</v>
      </c>
      <c r="F15686" s="5">
        <v>148</v>
      </c>
      <c r="G15686" s="2" t="s">
        <v>3287</v>
      </c>
      <c r="H15686" s="2">
        <v>12.9</v>
      </c>
    </row>
    <row r="15687" spans="1:8" x14ac:dyDescent="0.2">
      <c r="A15687" s="5">
        <v>89194802</v>
      </c>
      <c r="B15687" s="5" t="s">
        <v>30933</v>
      </c>
      <c r="C15687" s="5" t="s">
        <v>30934</v>
      </c>
      <c r="D15687" s="2">
        <v>1.35</v>
      </c>
      <c r="E15687" s="8" t="s">
        <v>2700</v>
      </c>
      <c r="F15687" s="5">
        <v>196</v>
      </c>
      <c r="G15687" s="2" t="s">
        <v>3287</v>
      </c>
      <c r="H15687" s="2">
        <v>1.45</v>
      </c>
    </row>
    <row r="15688" spans="1:8" x14ac:dyDescent="0.2">
      <c r="A15688" s="5">
        <v>89195080</v>
      </c>
      <c r="B15688" s="5" t="s">
        <v>30935</v>
      </c>
      <c r="C15688" s="5" t="s">
        <v>30936</v>
      </c>
      <c r="D15688" s="2">
        <v>15270</v>
      </c>
      <c r="E15688" s="8" t="s">
        <v>2699</v>
      </c>
      <c r="F15688" s="5">
        <v>802</v>
      </c>
      <c r="G15688" s="2" t="s">
        <v>3287</v>
      </c>
      <c r="H15688" s="2">
        <v>16506.849999999999</v>
      </c>
    </row>
    <row r="15689" spans="1:8" x14ac:dyDescent="0.2">
      <c r="A15689" s="5">
        <v>89195081</v>
      </c>
      <c r="B15689" s="5" t="s">
        <v>30937</v>
      </c>
      <c r="C15689" s="5" t="s">
        <v>30938</v>
      </c>
      <c r="D15689" s="2">
        <v>17565</v>
      </c>
      <c r="E15689" s="8" t="s">
        <v>2699</v>
      </c>
      <c r="F15689" s="5">
        <v>802</v>
      </c>
      <c r="G15689" s="2" t="s">
        <v>3287</v>
      </c>
      <c r="H15689" s="2">
        <v>18987.75</v>
      </c>
    </row>
    <row r="15690" spans="1:8" x14ac:dyDescent="0.2">
      <c r="A15690" s="5">
        <v>89195082</v>
      </c>
      <c r="B15690" s="5" t="s">
        <v>30939</v>
      </c>
      <c r="C15690" s="5" t="s">
        <v>30940</v>
      </c>
      <c r="D15690" s="2">
        <v>15805</v>
      </c>
      <c r="E15690" s="8" t="s">
        <v>2699</v>
      </c>
      <c r="F15690" s="5">
        <v>802</v>
      </c>
      <c r="G15690" s="2" t="s">
        <v>3287</v>
      </c>
      <c r="H15690" s="2">
        <v>17085.2</v>
      </c>
    </row>
    <row r="15691" spans="1:8" x14ac:dyDescent="0.2">
      <c r="A15691" s="5">
        <v>89195084</v>
      </c>
      <c r="B15691" s="5" t="s">
        <v>30941</v>
      </c>
      <c r="C15691" s="5" t="s">
        <v>30942</v>
      </c>
      <c r="D15691" s="2">
        <v>18835</v>
      </c>
      <c r="E15691" s="8" t="s">
        <v>2699</v>
      </c>
      <c r="F15691" s="5">
        <v>802</v>
      </c>
      <c r="G15691" s="2" t="s">
        <v>3287</v>
      </c>
      <c r="H15691" s="2">
        <v>20360.650000000001</v>
      </c>
    </row>
    <row r="15692" spans="1:8" x14ac:dyDescent="0.2">
      <c r="A15692" s="5">
        <v>89196080</v>
      </c>
      <c r="B15692" s="5" t="s">
        <v>30943</v>
      </c>
      <c r="C15692" s="5" t="s">
        <v>30944</v>
      </c>
      <c r="D15692" s="2">
        <v>437</v>
      </c>
      <c r="E15692" s="8" t="s">
        <v>2699</v>
      </c>
      <c r="F15692" s="5">
        <v>540</v>
      </c>
      <c r="G15692" s="2" t="s">
        <v>3287</v>
      </c>
      <c r="H15692" s="2">
        <v>472.4</v>
      </c>
    </row>
    <row r="15693" spans="1:8" x14ac:dyDescent="0.2">
      <c r="A15693" s="5">
        <v>89197201</v>
      </c>
      <c r="B15693" s="5" t="s">
        <v>30945</v>
      </c>
      <c r="C15693" s="5" t="s">
        <v>30946</v>
      </c>
      <c r="D15693" s="2">
        <v>18.55</v>
      </c>
      <c r="E15693" s="8" t="s">
        <v>2700</v>
      </c>
      <c r="F15693" s="5">
        <v>196</v>
      </c>
      <c r="G15693" s="2" t="s">
        <v>3287</v>
      </c>
      <c r="H15693" s="2">
        <v>20.05</v>
      </c>
    </row>
    <row r="15694" spans="1:8" x14ac:dyDescent="0.2">
      <c r="A15694" s="5">
        <v>89197401</v>
      </c>
      <c r="B15694" s="5" t="s">
        <v>30947</v>
      </c>
      <c r="C15694" s="5" t="s">
        <v>30948</v>
      </c>
      <c r="D15694" s="2">
        <v>47.9</v>
      </c>
      <c r="E15694" s="8" t="s">
        <v>2700</v>
      </c>
      <c r="F15694" s="5">
        <v>196</v>
      </c>
      <c r="G15694" s="2" t="s">
        <v>3287</v>
      </c>
      <c r="H15694" s="2">
        <v>51.8</v>
      </c>
    </row>
    <row r="15695" spans="1:8" x14ac:dyDescent="0.2">
      <c r="A15695" s="5">
        <v>89197501</v>
      </c>
      <c r="B15695" s="5" t="s">
        <v>30949</v>
      </c>
      <c r="C15695" s="5" t="s">
        <v>30950</v>
      </c>
      <c r="D15695" s="2">
        <v>4.2</v>
      </c>
      <c r="E15695" s="8" t="s">
        <v>2700</v>
      </c>
      <c r="F15695" s="5">
        <v>196</v>
      </c>
      <c r="G15695" s="2" t="s">
        <v>3287</v>
      </c>
      <c r="H15695" s="2">
        <v>4.55</v>
      </c>
    </row>
    <row r="15696" spans="1:8" x14ac:dyDescent="0.2">
      <c r="A15696" s="5">
        <v>89205712</v>
      </c>
      <c r="B15696" s="5" t="s">
        <v>30951</v>
      </c>
      <c r="C15696" s="5" t="s">
        <v>30952</v>
      </c>
      <c r="D15696" s="2">
        <v>0.01</v>
      </c>
      <c r="F15696" s="5">
        <v>140</v>
      </c>
      <c r="G15696" s="2" t="s">
        <v>3287</v>
      </c>
      <c r="H15696" s="2">
        <v>0</v>
      </c>
    </row>
    <row r="15697" spans="1:8" x14ac:dyDescent="0.2">
      <c r="A15697" s="5">
        <v>89210201</v>
      </c>
      <c r="B15697" s="5" t="s">
        <v>30953</v>
      </c>
      <c r="C15697" s="5" t="s">
        <v>30954</v>
      </c>
      <c r="D15697" s="2">
        <v>17</v>
      </c>
      <c r="E15697" s="8" t="s">
        <v>2700</v>
      </c>
      <c r="F15697" s="5">
        <v>196</v>
      </c>
      <c r="G15697" s="2" t="s">
        <v>3287</v>
      </c>
      <c r="H15697" s="2">
        <v>18.399999999999999</v>
      </c>
    </row>
    <row r="15698" spans="1:8" x14ac:dyDescent="0.2">
      <c r="A15698" s="5">
        <v>89213601</v>
      </c>
      <c r="B15698" s="5" t="s">
        <v>9813</v>
      </c>
      <c r="C15698" s="5" t="s">
        <v>30955</v>
      </c>
      <c r="D15698" s="2">
        <v>60.4</v>
      </c>
      <c r="E15698" s="8" t="s">
        <v>2700</v>
      </c>
      <c r="F15698" s="5">
        <v>196</v>
      </c>
      <c r="G15698" s="2" t="s">
        <v>3287</v>
      </c>
      <c r="H15698" s="2">
        <v>65.3</v>
      </c>
    </row>
    <row r="15699" spans="1:8" x14ac:dyDescent="0.2">
      <c r="A15699" s="5">
        <v>89213701</v>
      </c>
      <c r="B15699" s="5" t="s">
        <v>30956</v>
      </c>
      <c r="C15699" s="5" t="s">
        <v>30957</v>
      </c>
      <c r="D15699" s="2">
        <v>68.5</v>
      </c>
      <c r="E15699" s="8" t="s">
        <v>2700</v>
      </c>
      <c r="F15699" s="5">
        <v>196</v>
      </c>
      <c r="G15699" s="2" t="s">
        <v>3287</v>
      </c>
      <c r="H15699" s="2">
        <v>74.05</v>
      </c>
    </row>
    <row r="15700" spans="1:8" x14ac:dyDescent="0.2">
      <c r="A15700" s="5">
        <v>89213702</v>
      </c>
      <c r="B15700" s="5" t="s">
        <v>30958</v>
      </c>
      <c r="C15700" s="5" t="s">
        <v>30959</v>
      </c>
      <c r="D15700" s="2">
        <v>68.5</v>
      </c>
      <c r="E15700" s="8" t="s">
        <v>2700</v>
      </c>
      <c r="F15700" s="5">
        <v>196</v>
      </c>
      <c r="G15700" s="2" t="s">
        <v>3287</v>
      </c>
      <c r="H15700" s="2">
        <v>74.05</v>
      </c>
    </row>
    <row r="15701" spans="1:8" x14ac:dyDescent="0.2">
      <c r="A15701" s="5">
        <v>89226180</v>
      </c>
      <c r="B15701" s="5" t="s">
        <v>30960</v>
      </c>
      <c r="C15701" s="5" t="s">
        <v>30961</v>
      </c>
      <c r="D15701" s="2">
        <v>3149</v>
      </c>
      <c r="E15701" s="8" t="s">
        <v>2699</v>
      </c>
      <c r="F15701" s="5">
        <v>540</v>
      </c>
      <c r="G15701" s="2" t="s">
        <v>3287</v>
      </c>
      <c r="H15701" s="2">
        <v>3404.05</v>
      </c>
    </row>
    <row r="15702" spans="1:8" x14ac:dyDescent="0.2">
      <c r="A15702" s="5">
        <v>89226380</v>
      </c>
      <c r="B15702" s="5" t="s">
        <v>30962</v>
      </c>
      <c r="C15702" s="5" t="s">
        <v>30963</v>
      </c>
      <c r="D15702" s="2">
        <v>2245</v>
      </c>
      <c r="E15702" s="8" t="s">
        <v>2699</v>
      </c>
      <c r="F15702" s="5">
        <v>540</v>
      </c>
      <c r="G15702" s="2" t="s">
        <v>3287</v>
      </c>
      <c r="H15702" s="2">
        <v>2426.85</v>
      </c>
    </row>
    <row r="15703" spans="1:8" x14ac:dyDescent="0.2">
      <c r="A15703" s="5">
        <v>89236801</v>
      </c>
      <c r="B15703" s="5" t="s">
        <v>30964</v>
      </c>
      <c r="C15703" s="5" t="s">
        <v>30965</v>
      </c>
      <c r="D15703" s="2">
        <v>8.1999999999999993</v>
      </c>
      <c r="E15703" s="8" t="s">
        <v>2700</v>
      </c>
      <c r="F15703" s="5">
        <v>196</v>
      </c>
      <c r="G15703" s="2" t="s">
        <v>3287</v>
      </c>
      <c r="H15703" s="2">
        <v>8.85</v>
      </c>
    </row>
    <row r="15704" spans="1:8" x14ac:dyDescent="0.2">
      <c r="A15704" s="5">
        <v>89237280</v>
      </c>
      <c r="B15704" s="5" t="s">
        <v>10645</v>
      </c>
      <c r="C15704" s="5" t="s">
        <v>30966</v>
      </c>
      <c r="D15704" s="2">
        <v>2363</v>
      </c>
      <c r="E15704" s="8" t="s">
        <v>2700</v>
      </c>
      <c r="F15704" s="5">
        <v>196</v>
      </c>
      <c r="G15704" s="2" t="s">
        <v>3287</v>
      </c>
      <c r="H15704" s="2">
        <v>2554.4</v>
      </c>
    </row>
    <row r="15705" spans="1:8" x14ac:dyDescent="0.2">
      <c r="A15705" s="5">
        <v>89238880</v>
      </c>
      <c r="B15705" s="5" t="s">
        <v>30967</v>
      </c>
      <c r="C15705" s="5" t="s">
        <v>30968</v>
      </c>
      <c r="D15705" s="2">
        <v>5645</v>
      </c>
      <c r="E15705" s="8" t="s">
        <v>2699</v>
      </c>
      <c r="F15705" s="5">
        <v>540</v>
      </c>
      <c r="G15705" s="2" t="s">
        <v>3287</v>
      </c>
      <c r="H15705" s="2">
        <v>6102.25</v>
      </c>
    </row>
    <row r="15706" spans="1:8" x14ac:dyDescent="0.2">
      <c r="A15706" s="5">
        <v>89244880</v>
      </c>
      <c r="B15706" s="5" t="s">
        <v>30969</v>
      </c>
      <c r="C15706" s="5" t="s">
        <v>30970</v>
      </c>
      <c r="D15706" s="2">
        <v>5356</v>
      </c>
      <c r="E15706" s="8" t="s">
        <v>2699</v>
      </c>
      <c r="F15706" s="5">
        <v>560</v>
      </c>
      <c r="G15706" s="2" t="s">
        <v>3287</v>
      </c>
      <c r="H15706" s="2">
        <v>5789.85</v>
      </c>
    </row>
    <row r="15707" spans="1:8" x14ac:dyDescent="0.2">
      <c r="A15707" s="5">
        <v>89244882</v>
      </c>
      <c r="B15707" s="5" t="s">
        <v>30971</v>
      </c>
      <c r="C15707" s="5" t="s">
        <v>30972</v>
      </c>
      <c r="D15707" s="2">
        <v>4331</v>
      </c>
      <c r="E15707" s="8" t="s">
        <v>2699</v>
      </c>
      <c r="F15707" s="5">
        <v>560</v>
      </c>
      <c r="G15707" s="2" t="s">
        <v>3287</v>
      </c>
      <c r="H15707" s="2">
        <v>4681.8</v>
      </c>
    </row>
    <row r="15708" spans="1:8" x14ac:dyDescent="0.2">
      <c r="A15708" s="5">
        <v>89244883</v>
      </c>
      <c r="B15708" s="5" t="s">
        <v>30973</v>
      </c>
      <c r="C15708" s="5" t="s">
        <v>30974</v>
      </c>
      <c r="D15708" s="2">
        <v>4229</v>
      </c>
      <c r="E15708" s="8" t="s">
        <v>2699</v>
      </c>
      <c r="F15708" s="5">
        <v>560</v>
      </c>
      <c r="G15708" s="2" t="s">
        <v>3287</v>
      </c>
      <c r="H15708" s="2">
        <v>4571.55</v>
      </c>
    </row>
    <row r="15709" spans="1:8" x14ac:dyDescent="0.2">
      <c r="A15709" s="5">
        <v>89245201</v>
      </c>
      <c r="B15709" s="5" t="s">
        <v>30975</v>
      </c>
      <c r="C15709" s="5" t="s">
        <v>30976</v>
      </c>
      <c r="D15709" s="2">
        <v>69.8</v>
      </c>
      <c r="E15709" s="8" t="s">
        <v>2700</v>
      </c>
      <c r="F15709" s="5">
        <v>186</v>
      </c>
      <c r="G15709" s="2" t="s">
        <v>3287</v>
      </c>
      <c r="H15709" s="2">
        <v>75.45</v>
      </c>
    </row>
    <row r="15710" spans="1:8" x14ac:dyDescent="0.2">
      <c r="A15710" s="5">
        <v>89245601</v>
      </c>
      <c r="B15710" s="5" t="s">
        <v>30977</v>
      </c>
      <c r="C15710" s="5" t="s">
        <v>30978</v>
      </c>
      <c r="D15710" s="2">
        <v>1063</v>
      </c>
      <c r="E15710" s="8" t="s">
        <v>2700</v>
      </c>
      <c r="F15710" s="5">
        <v>181</v>
      </c>
      <c r="G15710" s="2" t="s">
        <v>3287</v>
      </c>
      <c r="H15710" s="2">
        <v>1149.0999999999999</v>
      </c>
    </row>
    <row r="15711" spans="1:8" x14ac:dyDescent="0.2">
      <c r="A15711" s="5">
        <v>89245701</v>
      </c>
      <c r="B15711" s="5" t="s">
        <v>30979</v>
      </c>
      <c r="C15711" s="5" t="s">
        <v>30980</v>
      </c>
      <c r="D15711" s="2">
        <v>221</v>
      </c>
      <c r="E15711" s="8" t="s">
        <v>2700</v>
      </c>
      <c r="F15711" s="5">
        <v>181</v>
      </c>
      <c r="G15711" s="2" t="s">
        <v>3287</v>
      </c>
      <c r="H15711" s="2">
        <v>238.9</v>
      </c>
    </row>
    <row r="15712" spans="1:8" x14ac:dyDescent="0.2">
      <c r="A15712" s="5">
        <v>89245801</v>
      </c>
      <c r="B15712" s="5" t="s">
        <v>30981</v>
      </c>
      <c r="C15712" s="5" t="s">
        <v>30982</v>
      </c>
      <c r="D15712" s="2">
        <v>250</v>
      </c>
      <c r="E15712" s="8" t="s">
        <v>2700</v>
      </c>
      <c r="F15712" s="5">
        <v>181</v>
      </c>
      <c r="G15712" s="2" t="s">
        <v>3287</v>
      </c>
      <c r="H15712" s="2">
        <v>270.25</v>
      </c>
    </row>
    <row r="15713" spans="1:8" x14ac:dyDescent="0.2">
      <c r="A15713" s="5">
        <v>89245901</v>
      </c>
      <c r="B15713" s="5" t="s">
        <v>30983</v>
      </c>
      <c r="C15713" s="5" t="s">
        <v>30984</v>
      </c>
      <c r="D15713" s="2">
        <v>1061</v>
      </c>
      <c r="E15713" s="8" t="s">
        <v>2700</v>
      </c>
      <c r="F15713" s="5">
        <v>181</v>
      </c>
      <c r="G15713" s="2" t="s">
        <v>3287</v>
      </c>
      <c r="H15713" s="2">
        <v>1146.95</v>
      </c>
    </row>
    <row r="15714" spans="1:8" x14ac:dyDescent="0.2">
      <c r="A15714" s="5">
        <v>89246080</v>
      </c>
      <c r="B15714" s="5" t="s">
        <v>30985</v>
      </c>
      <c r="C15714" s="5" t="s">
        <v>30986</v>
      </c>
      <c r="D15714" s="2">
        <v>5720</v>
      </c>
      <c r="E15714" s="8" t="s">
        <v>2699</v>
      </c>
      <c r="F15714" s="5">
        <v>812</v>
      </c>
      <c r="G15714" s="2" t="s">
        <v>3287</v>
      </c>
      <c r="H15714" s="2">
        <v>6183.3</v>
      </c>
    </row>
    <row r="15715" spans="1:8" x14ac:dyDescent="0.2">
      <c r="A15715" s="5">
        <v>89249680</v>
      </c>
      <c r="B15715" s="5" t="s">
        <v>30987</v>
      </c>
      <c r="C15715" s="5" t="s">
        <v>30988</v>
      </c>
      <c r="D15715" s="2">
        <v>466</v>
      </c>
      <c r="E15715" s="8" t="s">
        <v>2699</v>
      </c>
      <c r="F15715" s="5">
        <v>540</v>
      </c>
      <c r="G15715" s="2" t="s">
        <v>3287</v>
      </c>
      <c r="H15715" s="2">
        <v>503.75</v>
      </c>
    </row>
    <row r="15716" spans="1:8" x14ac:dyDescent="0.2">
      <c r="A15716" s="5">
        <v>89251901</v>
      </c>
      <c r="B15716" s="5" t="s">
        <v>30989</v>
      </c>
      <c r="C15716" s="5" t="s">
        <v>30990</v>
      </c>
      <c r="D15716" s="2">
        <v>69</v>
      </c>
      <c r="E15716" s="8" t="s">
        <v>2699</v>
      </c>
      <c r="F15716" s="5">
        <v>812</v>
      </c>
      <c r="G15716" s="2" t="s">
        <v>3287</v>
      </c>
      <c r="H15716" s="2">
        <v>74.599999999999994</v>
      </c>
    </row>
    <row r="15717" spans="1:8" x14ac:dyDescent="0.2">
      <c r="A15717" s="5">
        <v>89254180</v>
      </c>
      <c r="B15717" s="5" t="s">
        <v>30991</v>
      </c>
      <c r="C15717" s="5" t="s">
        <v>30992</v>
      </c>
      <c r="D15717" s="2">
        <v>2448</v>
      </c>
      <c r="E15717" s="8" t="s">
        <v>2699</v>
      </c>
      <c r="F15717" s="5">
        <v>540</v>
      </c>
      <c r="G15717" s="2" t="s">
        <v>3287</v>
      </c>
      <c r="H15717" s="2">
        <v>2646.3</v>
      </c>
    </row>
    <row r="15718" spans="1:8" x14ac:dyDescent="0.2">
      <c r="A15718" s="5">
        <v>89255301</v>
      </c>
      <c r="B15718" s="5" t="s">
        <v>30993</v>
      </c>
      <c r="C15718" s="5" t="s">
        <v>30994</v>
      </c>
      <c r="D15718" s="2">
        <v>1.35</v>
      </c>
      <c r="E15718" s="8" t="s">
        <v>2700</v>
      </c>
      <c r="F15718" s="5">
        <v>196</v>
      </c>
      <c r="G15718" s="2" t="s">
        <v>3287</v>
      </c>
      <c r="H15718" s="2">
        <v>1.45</v>
      </c>
    </row>
    <row r="15719" spans="1:8" x14ac:dyDescent="0.2">
      <c r="A15719" s="5">
        <v>89255580</v>
      </c>
      <c r="B15719" s="5" t="s">
        <v>30995</v>
      </c>
      <c r="C15719" s="5" t="s">
        <v>30996</v>
      </c>
      <c r="D15719" s="2">
        <v>2277</v>
      </c>
      <c r="E15719" s="8" t="s">
        <v>2699</v>
      </c>
      <c r="F15719" s="5">
        <v>540</v>
      </c>
      <c r="G15719" s="2" t="s">
        <v>3287</v>
      </c>
      <c r="H15719" s="2">
        <v>2461.4499999999998</v>
      </c>
    </row>
    <row r="15720" spans="1:8" x14ac:dyDescent="0.2">
      <c r="A15720" s="5">
        <v>89257801</v>
      </c>
      <c r="B15720" s="5" t="s">
        <v>30997</v>
      </c>
      <c r="C15720" s="5" t="s">
        <v>30998</v>
      </c>
      <c r="D15720" s="2">
        <v>150</v>
      </c>
      <c r="E15720" s="8" t="s">
        <v>2700</v>
      </c>
      <c r="F15720" s="5">
        <v>181</v>
      </c>
      <c r="G15720" s="2" t="s">
        <v>3287</v>
      </c>
      <c r="H15720" s="2">
        <v>162.15</v>
      </c>
    </row>
    <row r="15721" spans="1:8" x14ac:dyDescent="0.2">
      <c r="A15721" s="5">
        <v>89259101</v>
      </c>
      <c r="B15721" s="5" t="s">
        <v>30999</v>
      </c>
      <c r="C15721" s="5" t="s">
        <v>31000</v>
      </c>
      <c r="D15721" s="2">
        <v>88.6</v>
      </c>
      <c r="E15721" s="8" t="s">
        <v>2700</v>
      </c>
      <c r="F15721" s="5">
        <v>181</v>
      </c>
      <c r="G15721" s="2" t="s">
        <v>3287</v>
      </c>
      <c r="H15721" s="2">
        <v>95.8</v>
      </c>
    </row>
    <row r="15722" spans="1:8" x14ac:dyDescent="0.2">
      <c r="A15722" s="5">
        <v>89261201</v>
      </c>
      <c r="B15722" s="5" t="s">
        <v>31001</v>
      </c>
      <c r="C15722" s="5" t="s">
        <v>31002</v>
      </c>
      <c r="D15722" s="2">
        <v>1433</v>
      </c>
      <c r="E15722" s="8" t="s">
        <v>2700</v>
      </c>
      <c r="F15722" s="5">
        <v>196</v>
      </c>
      <c r="G15722" s="2" t="s">
        <v>3287</v>
      </c>
      <c r="H15722" s="2">
        <v>1549.05</v>
      </c>
    </row>
    <row r="15723" spans="1:8" x14ac:dyDescent="0.2">
      <c r="A15723" s="5">
        <v>89264001</v>
      </c>
      <c r="B15723" s="5" t="s">
        <v>31003</v>
      </c>
      <c r="C15723" s="5" t="s">
        <v>31004</v>
      </c>
      <c r="D15723" s="2">
        <v>13.4</v>
      </c>
      <c r="E15723" s="8" t="s">
        <v>2700</v>
      </c>
      <c r="F15723" s="5">
        <v>196</v>
      </c>
      <c r="G15723" s="2" t="s">
        <v>3287</v>
      </c>
      <c r="H15723" s="2">
        <v>14.5</v>
      </c>
    </row>
    <row r="15724" spans="1:8" x14ac:dyDescent="0.2">
      <c r="A15724" s="5">
        <v>89264101</v>
      </c>
      <c r="B15724" s="5" t="s">
        <v>31005</v>
      </c>
      <c r="C15724" s="5" t="s">
        <v>31006</v>
      </c>
      <c r="D15724" s="2">
        <v>7.15</v>
      </c>
      <c r="E15724" s="8" t="s">
        <v>2700</v>
      </c>
      <c r="F15724" s="5">
        <v>196</v>
      </c>
      <c r="G15724" s="2" t="s">
        <v>3287</v>
      </c>
      <c r="H15724" s="2">
        <v>7.75</v>
      </c>
    </row>
    <row r="15725" spans="1:8" x14ac:dyDescent="0.2">
      <c r="A15725" s="5">
        <v>89269780</v>
      </c>
      <c r="B15725" s="5" t="s">
        <v>31007</v>
      </c>
      <c r="C15725" s="5" t="s">
        <v>31008</v>
      </c>
      <c r="D15725" s="2">
        <v>2565</v>
      </c>
      <c r="E15725" s="8" t="s">
        <v>2699</v>
      </c>
      <c r="F15725" s="5">
        <v>802</v>
      </c>
      <c r="G15725" s="2" t="s">
        <v>3287</v>
      </c>
      <c r="H15725" s="2">
        <v>2772.75</v>
      </c>
    </row>
    <row r="15726" spans="1:8" x14ac:dyDescent="0.2">
      <c r="A15726" s="5">
        <v>89270001</v>
      </c>
      <c r="B15726" s="5" t="s">
        <v>31009</v>
      </c>
      <c r="C15726" s="5" t="s">
        <v>31010</v>
      </c>
      <c r="D15726" s="2">
        <v>26.7</v>
      </c>
      <c r="E15726" s="8" t="s">
        <v>2700</v>
      </c>
      <c r="F15726" s="5">
        <v>196</v>
      </c>
      <c r="G15726" s="2" t="s">
        <v>3287</v>
      </c>
      <c r="H15726" s="2">
        <v>28.85</v>
      </c>
    </row>
    <row r="15727" spans="1:8" x14ac:dyDescent="0.2">
      <c r="A15727" s="5">
        <v>89276280</v>
      </c>
      <c r="B15727" s="5" t="s">
        <v>31011</v>
      </c>
      <c r="C15727" s="5" t="s">
        <v>31012</v>
      </c>
      <c r="D15727" s="2">
        <v>4951</v>
      </c>
      <c r="E15727" s="8" t="s">
        <v>2699</v>
      </c>
      <c r="F15727" s="5">
        <v>812</v>
      </c>
      <c r="G15727" s="2" t="s">
        <v>3287</v>
      </c>
      <c r="H15727" s="2">
        <v>5352.05</v>
      </c>
    </row>
    <row r="15728" spans="1:8" x14ac:dyDescent="0.2">
      <c r="A15728" s="5">
        <v>89276601</v>
      </c>
      <c r="B15728" s="5" t="s">
        <v>31013</v>
      </c>
      <c r="C15728" s="5" t="s">
        <v>31014</v>
      </c>
      <c r="D15728" s="2">
        <v>2.95</v>
      </c>
      <c r="E15728" s="8" t="s">
        <v>2700</v>
      </c>
      <c r="F15728" s="5">
        <v>196</v>
      </c>
      <c r="G15728" s="2" t="s">
        <v>3287</v>
      </c>
      <c r="H15728" s="2">
        <v>3.2</v>
      </c>
    </row>
    <row r="15729" spans="1:8" x14ac:dyDescent="0.2">
      <c r="A15729" s="5">
        <v>89276701</v>
      </c>
      <c r="B15729" s="5" t="s">
        <v>31015</v>
      </c>
      <c r="C15729" s="5" t="s">
        <v>31016</v>
      </c>
      <c r="D15729" s="2">
        <v>13.6</v>
      </c>
      <c r="E15729" s="8" t="s">
        <v>2700</v>
      </c>
      <c r="F15729" s="5">
        <v>196</v>
      </c>
      <c r="G15729" s="2" t="s">
        <v>3287</v>
      </c>
      <c r="H15729" s="2">
        <v>14.7</v>
      </c>
    </row>
    <row r="15730" spans="1:8" x14ac:dyDescent="0.2">
      <c r="A15730" s="5">
        <v>89277501</v>
      </c>
      <c r="B15730" s="5" t="s">
        <v>31017</v>
      </c>
      <c r="C15730" s="5" t="s">
        <v>31018</v>
      </c>
      <c r="D15730" s="2">
        <v>8.1999999999999993</v>
      </c>
      <c r="E15730" s="8" t="s">
        <v>2700</v>
      </c>
      <c r="F15730" s="5">
        <v>196</v>
      </c>
      <c r="G15730" s="2" t="s">
        <v>3287</v>
      </c>
      <c r="H15730" s="2">
        <v>8.85</v>
      </c>
    </row>
    <row r="15731" spans="1:8" x14ac:dyDescent="0.2">
      <c r="A15731" s="5">
        <v>89279580</v>
      </c>
      <c r="B15731" s="5" t="s">
        <v>31019</v>
      </c>
      <c r="C15731" s="5" t="s">
        <v>31020</v>
      </c>
      <c r="D15731" s="2">
        <v>51.9</v>
      </c>
      <c r="E15731" s="8" t="s">
        <v>2700</v>
      </c>
      <c r="F15731" s="5">
        <v>196</v>
      </c>
      <c r="G15731" s="2" t="s">
        <v>3287</v>
      </c>
      <c r="H15731" s="2">
        <v>56.1</v>
      </c>
    </row>
    <row r="15732" spans="1:8" x14ac:dyDescent="0.2">
      <c r="A15732" s="5">
        <v>89279780</v>
      </c>
      <c r="B15732" s="5" t="s">
        <v>31021</v>
      </c>
      <c r="C15732" s="5" t="s">
        <v>31022</v>
      </c>
      <c r="D15732" s="2">
        <v>369</v>
      </c>
      <c r="E15732" s="8" t="s">
        <v>2699</v>
      </c>
      <c r="F15732" s="5">
        <v>765</v>
      </c>
      <c r="G15732" s="2" t="s">
        <v>3287</v>
      </c>
      <c r="H15732" s="2">
        <v>398.9</v>
      </c>
    </row>
    <row r="15733" spans="1:8" x14ac:dyDescent="0.2">
      <c r="A15733" s="5">
        <v>89280801</v>
      </c>
      <c r="B15733" s="5" t="s">
        <v>31023</v>
      </c>
      <c r="C15733" s="5" t="s">
        <v>31024</v>
      </c>
      <c r="D15733" s="2">
        <v>17.45</v>
      </c>
      <c r="E15733" s="8" t="s">
        <v>2700</v>
      </c>
      <c r="F15733" s="5">
        <v>196</v>
      </c>
      <c r="G15733" s="2" t="s">
        <v>3287</v>
      </c>
      <c r="H15733" s="2">
        <v>18.850000000000001</v>
      </c>
    </row>
    <row r="15734" spans="1:8" x14ac:dyDescent="0.2">
      <c r="A15734" s="5">
        <v>89282801</v>
      </c>
      <c r="B15734" s="5" t="s">
        <v>28227</v>
      </c>
      <c r="C15734" s="5" t="s">
        <v>31025</v>
      </c>
      <c r="D15734" s="2">
        <v>11.85</v>
      </c>
      <c r="E15734" s="8" t="s">
        <v>2700</v>
      </c>
      <c r="F15734" s="5">
        <v>196</v>
      </c>
      <c r="G15734" s="2" t="s">
        <v>3287</v>
      </c>
      <c r="H15734" s="2">
        <v>12.8</v>
      </c>
    </row>
    <row r="15735" spans="1:8" x14ac:dyDescent="0.2">
      <c r="A15735" s="5">
        <v>89282901</v>
      </c>
      <c r="B15735" s="5" t="s">
        <v>31026</v>
      </c>
      <c r="C15735" s="5" t="s">
        <v>31027</v>
      </c>
      <c r="D15735" s="2">
        <v>7.55</v>
      </c>
      <c r="E15735" s="8" t="s">
        <v>2700</v>
      </c>
      <c r="F15735" s="5">
        <v>196</v>
      </c>
      <c r="G15735" s="2" t="s">
        <v>3287</v>
      </c>
      <c r="H15735" s="2">
        <v>8.15</v>
      </c>
    </row>
    <row r="15736" spans="1:8" x14ac:dyDescent="0.2">
      <c r="A15736" s="5">
        <v>89284401</v>
      </c>
      <c r="B15736" s="5" t="s">
        <v>31028</v>
      </c>
      <c r="C15736" s="5" t="s">
        <v>31029</v>
      </c>
      <c r="D15736" s="2">
        <v>182</v>
      </c>
      <c r="E15736" s="8" t="s">
        <v>2700</v>
      </c>
      <c r="F15736" s="5">
        <v>196</v>
      </c>
      <c r="G15736" s="2" t="s">
        <v>3287</v>
      </c>
      <c r="H15736" s="2">
        <v>196.75</v>
      </c>
    </row>
    <row r="15737" spans="1:8" x14ac:dyDescent="0.2">
      <c r="A15737" s="5">
        <v>89289301</v>
      </c>
      <c r="B15737" s="5" t="s">
        <v>31028</v>
      </c>
      <c r="C15737" s="5" t="s">
        <v>31030</v>
      </c>
      <c r="D15737" s="2">
        <v>65.099999999999994</v>
      </c>
      <c r="E15737" s="8" t="s">
        <v>2700</v>
      </c>
      <c r="F15737" s="5">
        <v>196</v>
      </c>
      <c r="G15737" s="2" t="s">
        <v>3287</v>
      </c>
      <c r="H15737" s="2">
        <v>70.349999999999994</v>
      </c>
    </row>
    <row r="15738" spans="1:8" x14ac:dyDescent="0.2">
      <c r="A15738" s="5">
        <v>89289701</v>
      </c>
      <c r="B15738" s="5" t="s">
        <v>31031</v>
      </c>
      <c r="C15738" s="5" t="s">
        <v>31032</v>
      </c>
      <c r="D15738" s="2">
        <v>162</v>
      </c>
      <c r="E15738" s="8" t="s">
        <v>2700</v>
      </c>
      <c r="F15738" s="5">
        <v>196</v>
      </c>
      <c r="G15738" s="2" t="s">
        <v>3287</v>
      </c>
      <c r="H15738" s="2">
        <v>175.1</v>
      </c>
    </row>
    <row r="15739" spans="1:8" x14ac:dyDescent="0.2">
      <c r="A15739" s="5">
        <v>89289801</v>
      </c>
      <c r="B15739" s="5" t="s">
        <v>31033</v>
      </c>
      <c r="C15739" s="5" t="s">
        <v>31034</v>
      </c>
      <c r="D15739" s="2">
        <v>22.7</v>
      </c>
      <c r="E15739" s="8" t="s">
        <v>2700</v>
      </c>
      <c r="F15739" s="5">
        <v>196</v>
      </c>
      <c r="G15739" s="2" t="s">
        <v>3287</v>
      </c>
      <c r="H15739" s="2">
        <v>24.55</v>
      </c>
    </row>
    <row r="15740" spans="1:8" x14ac:dyDescent="0.2">
      <c r="A15740" s="5">
        <v>89289901</v>
      </c>
      <c r="B15740" s="5" t="s">
        <v>31035</v>
      </c>
      <c r="C15740" s="5" t="s">
        <v>31036</v>
      </c>
      <c r="D15740" s="2">
        <v>111</v>
      </c>
      <c r="E15740" s="8" t="s">
        <v>2700</v>
      </c>
      <c r="F15740" s="5">
        <v>196</v>
      </c>
      <c r="G15740" s="2" t="s">
        <v>3287</v>
      </c>
      <c r="H15740" s="2">
        <v>120</v>
      </c>
    </row>
    <row r="15741" spans="1:8" x14ac:dyDescent="0.2">
      <c r="A15741" s="5">
        <v>89290001</v>
      </c>
      <c r="B15741" s="5" t="s">
        <v>31037</v>
      </c>
      <c r="C15741" s="5" t="s">
        <v>31038</v>
      </c>
      <c r="D15741" s="2">
        <v>51</v>
      </c>
      <c r="E15741" s="8" t="s">
        <v>2700</v>
      </c>
      <c r="F15741" s="5">
        <v>196</v>
      </c>
      <c r="G15741" s="2" t="s">
        <v>3287</v>
      </c>
      <c r="H15741" s="2">
        <v>55.15</v>
      </c>
    </row>
    <row r="15742" spans="1:8" x14ac:dyDescent="0.2">
      <c r="A15742" s="5">
        <v>89290101</v>
      </c>
      <c r="B15742" s="5" t="s">
        <v>31039</v>
      </c>
      <c r="C15742" s="5" t="s">
        <v>31040</v>
      </c>
      <c r="D15742" s="2">
        <v>55</v>
      </c>
      <c r="E15742" s="8" t="s">
        <v>2700</v>
      </c>
      <c r="F15742" s="5">
        <v>196</v>
      </c>
      <c r="G15742" s="2" t="s">
        <v>3287</v>
      </c>
      <c r="H15742" s="2">
        <v>59.45</v>
      </c>
    </row>
    <row r="15743" spans="1:8" x14ac:dyDescent="0.2">
      <c r="A15743" s="5">
        <v>89291880</v>
      </c>
      <c r="B15743" s="5" t="s">
        <v>31041</v>
      </c>
      <c r="C15743" s="5" t="s">
        <v>31042</v>
      </c>
      <c r="D15743" s="2">
        <v>671</v>
      </c>
      <c r="E15743" s="8" t="s">
        <v>2700</v>
      </c>
      <c r="F15743" s="5">
        <v>162</v>
      </c>
      <c r="G15743" s="2" t="s">
        <v>3287</v>
      </c>
      <c r="H15743" s="2">
        <v>725.35</v>
      </c>
    </row>
    <row r="15744" spans="1:8" x14ac:dyDescent="0.2">
      <c r="A15744" s="5">
        <v>89293080</v>
      </c>
      <c r="B15744" s="5" t="s">
        <v>31043</v>
      </c>
      <c r="C15744" s="5" t="s">
        <v>31044</v>
      </c>
      <c r="D15744" s="2">
        <v>168</v>
      </c>
      <c r="E15744" s="8" t="s">
        <v>2699</v>
      </c>
      <c r="F15744" s="5">
        <v>812</v>
      </c>
      <c r="G15744" s="2" t="s">
        <v>3287</v>
      </c>
      <c r="H15744" s="2">
        <v>181.6</v>
      </c>
    </row>
    <row r="15745" spans="1:8" x14ac:dyDescent="0.2">
      <c r="A15745" s="5">
        <v>89294301</v>
      </c>
      <c r="B15745" s="5" t="s">
        <v>31045</v>
      </c>
      <c r="C15745" s="5" t="s">
        <v>31046</v>
      </c>
      <c r="D15745" s="2">
        <v>328</v>
      </c>
      <c r="E15745" s="8" t="s">
        <v>2699</v>
      </c>
      <c r="F15745" s="5">
        <v>802</v>
      </c>
      <c r="G15745" s="2" t="s">
        <v>3287</v>
      </c>
      <c r="H15745" s="2">
        <v>354.55</v>
      </c>
    </row>
    <row r="15746" spans="1:8" x14ac:dyDescent="0.2">
      <c r="A15746" s="5">
        <v>89294302</v>
      </c>
      <c r="B15746" s="5" t="s">
        <v>31047</v>
      </c>
      <c r="C15746" s="5" t="s">
        <v>31048</v>
      </c>
      <c r="D15746" s="2">
        <v>328</v>
      </c>
      <c r="E15746" s="8" t="s">
        <v>2699</v>
      </c>
      <c r="F15746" s="5">
        <v>802</v>
      </c>
      <c r="G15746" s="2" t="s">
        <v>3287</v>
      </c>
      <c r="H15746" s="2">
        <v>354.55</v>
      </c>
    </row>
    <row r="15747" spans="1:8" x14ac:dyDescent="0.2">
      <c r="A15747" s="5">
        <v>89295101</v>
      </c>
      <c r="B15747" s="5" t="s">
        <v>31049</v>
      </c>
      <c r="C15747" s="5" t="s">
        <v>31050</v>
      </c>
      <c r="D15747" s="2">
        <v>40.700000000000003</v>
      </c>
      <c r="E15747" s="8" t="s">
        <v>2699</v>
      </c>
      <c r="F15747" s="5">
        <v>802</v>
      </c>
      <c r="G15747" s="2" t="s">
        <v>3287</v>
      </c>
      <c r="H15747" s="2">
        <v>44</v>
      </c>
    </row>
    <row r="15748" spans="1:8" x14ac:dyDescent="0.2">
      <c r="A15748" s="5">
        <v>89297201</v>
      </c>
      <c r="B15748" s="5" t="s">
        <v>958</v>
      </c>
      <c r="C15748" s="5" t="s">
        <v>959</v>
      </c>
      <c r="D15748" s="2">
        <v>48.1</v>
      </c>
      <c r="E15748" s="8" t="s">
        <v>2698</v>
      </c>
      <c r="F15748" s="5">
        <v>385</v>
      </c>
      <c r="G15748" s="2" t="s">
        <v>3287</v>
      </c>
      <c r="H15748" s="2">
        <v>52</v>
      </c>
    </row>
    <row r="15749" spans="1:8" x14ac:dyDescent="0.2">
      <c r="A15749" s="5">
        <v>89297202</v>
      </c>
      <c r="B15749" s="5" t="s">
        <v>960</v>
      </c>
      <c r="C15749" s="5" t="s">
        <v>961</v>
      </c>
      <c r="D15749" s="2">
        <v>48.1</v>
      </c>
      <c r="E15749" s="8" t="s">
        <v>2698</v>
      </c>
      <c r="F15749" s="5">
        <v>385</v>
      </c>
      <c r="G15749" s="2" t="s">
        <v>3287</v>
      </c>
      <c r="H15749" s="2">
        <v>52</v>
      </c>
    </row>
    <row r="15750" spans="1:8" x14ac:dyDescent="0.2">
      <c r="A15750" s="5">
        <v>89297203</v>
      </c>
      <c r="B15750" s="5" t="s">
        <v>962</v>
      </c>
      <c r="C15750" s="5" t="s">
        <v>963</v>
      </c>
      <c r="D15750" s="2">
        <v>48.1</v>
      </c>
      <c r="E15750" s="8" t="s">
        <v>2698</v>
      </c>
      <c r="F15750" s="5">
        <v>385</v>
      </c>
      <c r="G15750" s="2" t="s">
        <v>3287</v>
      </c>
      <c r="H15750" s="2">
        <v>52</v>
      </c>
    </row>
    <row r="15751" spans="1:8" x14ac:dyDescent="0.2">
      <c r="A15751" s="5">
        <v>89297204</v>
      </c>
      <c r="B15751" s="5" t="s">
        <v>964</v>
      </c>
      <c r="C15751" s="5" t="s">
        <v>1198</v>
      </c>
      <c r="D15751" s="2">
        <v>48.1</v>
      </c>
      <c r="E15751" s="8" t="s">
        <v>2698</v>
      </c>
      <c r="F15751" s="5">
        <v>385</v>
      </c>
      <c r="G15751" s="2" t="s">
        <v>3287</v>
      </c>
      <c r="H15751" s="2">
        <v>52</v>
      </c>
    </row>
    <row r="15752" spans="1:8" x14ac:dyDescent="0.2">
      <c r="A15752" s="5">
        <v>89297205</v>
      </c>
      <c r="B15752" s="5" t="s">
        <v>965</v>
      </c>
      <c r="C15752" s="5" t="s">
        <v>966</v>
      </c>
      <c r="D15752" s="2">
        <v>48.1</v>
      </c>
      <c r="E15752" s="8" t="s">
        <v>2698</v>
      </c>
      <c r="F15752" s="5">
        <v>385</v>
      </c>
      <c r="G15752" s="2" t="s">
        <v>3287</v>
      </c>
      <c r="H15752" s="2">
        <v>52</v>
      </c>
    </row>
    <row r="15753" spans="1:8" x14ac:dyDescent="0.2">
      <c r="A15753" s="5">
        <v>89297206</v>
      </c>
      <c r="B15753" s="5" t="s">
        <v>967</v>
      </c>
      <c r="C15753" s="5" t="s">
        <v>968</v>
      </c>
      <c r="D15753" s="2">
        <v>48.1</v>
      </c>
      <c r="E15753" s="8" t="s">
        <v>2698</v>
      </c>
      <c r="F15753" s="5">
        <v>385</v>
      </c>
      <c r="G15753" s="2" t="s">
        <v>3287</v>
      </c>
      <c r="H15753" s="2">
        <v>52</v>
      </c>
    </row>
    <row r="15754" spans="1:8" x14ac:dyDescent="0.2">
      <c r="A15754" s="5">
        <v>89297207</v>
      </c>
      <c r="B15754" s="5" t="s">
        <v>969</v>
      </c>
      <c r="C15754" s="5" t="s">
        <v>970</v>
      </c>
      <c r="D15754" s="2">
        <v>48.1</v>
      </c>
      <c r="E15754" s="8" t="s">
        <v>2698</v>
      </c>
      <c r="F15754" s="5">
        <v>385</v>
      </c>
      <c r="G15754" s="2" t="s">
        <v>3287</v>
      </c>
      <c r="H15754" s="2">
        <v>52</v>
      </c>
    </row>
    <row r="15755" spans="1:8" x14ac:dyDescent="0.2">
      <c r="A15755" s="5">
        <v>89297401</v>
      </c>
      <c r="B15755" s="5" t="s">
        <v>31051</v>
      </c>
      <c r="C15755" s="5" t="s">
        <v>31052</v>
      </c>
      <c r="D15755" s="2">
        <v>41.9</v>
      </c>
      <c r="E15755" s="8" t="s">
        <v>2700</v>
      </c>
      <c r="F15755" s="5">
        <v>196</v>
      </c>
      <c r="G15755" s="2" t="s">
        <v>3287</v>
      </c>
      <c r="H15755" s="2">
        <v>45.3</v>
      </c>
    </row>
    <row r="15756" spans="1:8" x14ac:dyDescent="0.2">
      <c r="A15756" s="5">
        <v>89298481</v>
      </c>
      <c r="B15756" s="5" t="s">
        <v>31053</v>
      </c>
      <c r="C15756" s="5" t="s">
        <v>31054</v>
      </c>
      <c r="D15756" s="2">
        <v>23.9</v>
      </c>
      <c r="E15756" s="8" t="s">
        <v>2699</v>
      </c>
      <c r="F15756" s="5">
        <v>802</v>
      </c>
      <c r="G15756" s="2" t="s">
        <v>3287</v>
      </c>
      <c r="H15756" s="2">
        <v>25.85</v>
      </c>
    </row>
    <row r="15757" spans="1:8" x14ac:dyDescent="0.2">
      <c r="A15757" s="5">
        <v>89298580</v>
      </c>
      <c r="B15757" s="5" t="s">
        <v>31055</v>
      </c>
      <c r="C15757" s="5" t="s">
        <v>31056</v>
      </c>
      <c r="D15757" s="2">
        <v>129</v>
      </c>
      <c r="E15757" s="8" t="s">
        <v>2699</v>
      </c>
      <c r="F15757" s="5">
        <v>802</v>
      </c>
      <c r="G15757" s="2" t="s">
        <v>3287</v>
      </c>
      <c r="H15757" s="2">
        <v>139.44999999999999</v>
      </c>
    </row>
    <row r="15758" spans="1:8" x14ac:dyDescent="0.2">
      <c r="A15758" s="5">
        <v>89298780</v>
      </c>
      <c r="B15758" s="5" t="s">
        <v>31057</v>
      </c>
      <c r="C15758" s="5" t="s">
        <v>31058</v>
      </c>
      <c r="D15758" s="2">
        <v>46.4</v>
      </c>
      <c r="E15758" s="8" t="s">
        <v>2699</v>
      </c>
      <c r="F15758" s="5">
        <v>802</v>
      </c>
      <c r="G15758" s="2" t="s">
        <v>3287</v>
      </c>
      <c r="H15758" s="2">
        <v>50.15</v>
      </c>
    </row>
    <row r="15759" spans="1:8" x14ac:dyDescent="0.2">
      <c r="A15759" s="5">
        <v>89302780</v>
      </c>
      <c r="B15759" s="5" t="s">
        <v>31059</v>
      </c>
      <c r="C15759" s="5" t="s">
        <v>31060</v>
      </c>
      <c r="D15759" s="2">
        <v>3.8</v>
      </c>
      <c r="E15759" s="8" t="s">
        <v>2699</v>
      </c>
      <c r="F15759" s="5">
        <v>812</v>
      </c>
      <c r="G15759" s="2" t="s">
        <v>3287</v>
      </c>
      <c r="H15759" s="2">
        <v>4.0999999999999996</v>
      </c>
    </row>
    <row r="15760" spans="1:8" x14ac:dyDescent="0.2">
      <c r="A15760" s="5">
        <v>89302783</v>
      </c>
      <c r="B15760" s="5" t="s">
        <v>31061</v>
      </c>
      <c r="C15760" s="5" t="s">
        <v>31062</v>
      </c>
      <c r="D15760" s="2">
        <v>4.8</v>
      </c>
      <c r="E15760" s="8" t="s">
        <v>2699</v>
      </c>
      <c r="F15760" s="5">
        <v>812</v>
      </c>
      <c r="G15760" s="2" t="s">
        <v>3287</v>
      </c>
      <c r="H15760" s="2">
        <v>5.2</v>
      </c>
    </row>
    <row r="15761" spans="1:8" x14ac:dyDescent="0.2">
      <c r="A15761" s="5">
        <v>8930380</v>
      </c>
      <c r="B15761" s="5" t="s">
        <v>31063</v>
      </c>
      <c r="C15761" s="5" t="s">
        <v>31064</v>
      </c>
      <c r="D15761" s="2">
        <v>560</v>
      </c>
      <c r="E15761" s="8" t="s">
        <v>2700</v>
      </c>
      <c r="F15761" s="5">
        <v>260</v>
      </c>
      <c r="G15761" s="2" t="s">
        <v>3287</v>
      </c>
      <c r="H15761" s="2">
        <v>605.35</v>
      </c>
    </row>
    <row r="15762" spans="1:8" x14ac:dyDescent="0.2">
      <c r="A15762" s="5">
        <v>8930382</v>
      </c>
      <c r="B15762" s="5" t="s">
        <v>31065</v>
      </c>
      <c r="C15762" s="5" t="s">
        <v>31066</v>
      </c>
      <c r="D15762" s="2">
        <v>128</v>
      </c>
      <c r="E15762" s="8" t="s">
        <v>2700</v>
      </c>
      <c r="F15762" s="5">
        <v>260</v>
      </c>
      <c r="G15762" s="2" t="s">
        <v>3287</v>
      </c>
      <c r="H15762" s="2">
        <v>138.35</v>
      </c>
    </row>
    <row r="15763" spans="1:8" x14ac:dyDescent="0.2">
      <c r="A15763" s="5">
        <v>8930383</v>
      </c>
      <c r="B15763" s="5" t="s">
        <v>31067</v>
      </c>
      <c r="C15763" s="5" t="s">
        <v>31068</v>
      </c>
      <c r="D15763" s="2">
        <v>72</v>
      </c>
      <c r="E15763" s="8" t="s">
        <v>2700</v>
      </c>
      <c r="F15763" s="5">
        <v>260</v>
      </c>
      <c r="G15763" s="2" t="s">
        <v>3287</v>
      </c>
      <c r="H15763" s="2">
        <v>77.849999999999994</v>
      </c>
    </row>
    <row r="15764" spans="1:8" x14ac:dyDescent="0.2">
      <c r="A15764" s="5">
        <v>8930384</v>
      </c>
      <c r="B15764" s="5" t="s">
        <v>31069</v>
      </c>
      <c r="C15764" s="5" t="s">
        <v>31070</v>
      </c>
      <c r="D15764" s="2">
        <v>120</v>
      </c>
      <c r="E15764" s="8" t="s">
        <v>2700</v>
      </c>
      <c r="F15764" s="5">
        <v>260</v>
      </c>
      <c r="G15764" s="2" t="s">
        <v>3287</v>
      </c>
      <c r="H15764" s="2">
        <v>129.69999999999999</v>
      </c>
    </row>
    <row r="15765" spans="1:8" x14ac:dyDescent="0.2">
      <c r="A15765" s="5">
        <v>8930386</v>
      </c>
      <c r="B15765" s="5" t="s">
        <v>31071</v>
      </c>
      <c r="C15765" s="5" t="s">
        <v>31072</v>
      </c>
      <c r="D15765" s="2">
        <v>140</v>
      </c>
      <c r="E15765" s="8" t="s">
        <v>2700</v>
      </c>
      <c r="F15765" s="5">
        <v>260</v>
      </c>
      <c r="G15765" s="2" t="s">
        <v>3287</v>
      </c>
      <c r="H15765" s="2">
        <v>151.35</v>
      </c>
    </row>
    <row r="15766" spans="1:8" x14ac:dyDescent="0.2">
      <c r="A15766" s="5">
        <v>8930387</v>
      </c>
      <c r="B15766" s="5" t="s">
        <v>31073</v>
      </c>
      <c r="C15766" s="5" t="s">
        <v>31074</v>
      </c>
      <c r="D15766" s="2">
        <v>152</v>
      </c>
      <c r="E15766" s="8" t="s">
        <v>2700</v>
      </c>
      <c r="F15766" s="5">
        <v>260</v>
      </c>
      <c r="G15766" s="2" t="s">
        <v>3287</v>
      </c>
      <c r="H15766" s="2">
        <v>164.3</v>
      </c>
    </row>
    <row r="15767" spans="1:8" x14ac:dyDescent="0.2">
      <c r="A15767" s="5">
        <v>89314980</v>
      </c>
      <c r="B15767" s="5" t="s">
        <v>31075</v>
      </c>
      <c r="C15767" s="5" t="s">
        <v>31076</v>
      </c>
      <c r="D15767" s="2">
        <v>910</v>
      </c>
      <c r="E15767" s="8" t="s">
        <v>2699</v>
      </c>
      <c r="F15767" s="5">
        <v>812</v>
      </c>
      <c r="G15767" s="2" t="s">
        <v>3287</v>
      </c>
      <c r="H15767" s="2">
        <v>983.7</v>
      </c>
    </row>
    <row r="15768" spans="1:8" x14ac:dyDescent="0.2">
      <c r="A15768" s="5">
        <v>89315001</v>
      </c>
      <c r="B15768" s="5" t="s">
        <v>31077</v>
      </c>
      <c r="C15768" s="5" t="s">
        <v>31078</v>
      </c>
      <c r="D15768" s="2">
        <v>150</v>
      </c>
      <c r="E15768" s="8" t="s">
        <v>2699</v>
      </c>
      <c r="F15768" s="5">
        <v>812</v>
      </c>
      <c r="G15768" s="2" t="s">
        <v>3287</v>
      </c>
      <c r="H15768" s="2">
        <v>162.15</v>
      </c>
    </row>
    <row r="15769" spans="1:8" x14ac:dyDescent="0.2">
      <c r="A15769" s="5">
        <v>89316301</v>
      </c>
      <c r="B15769" s="5" t="s">
        <v>31079</v>
      </c>
      <c r="C15769" s="5" t="s">
        <v>31080</v>
      </c>
      <c r="D15769" s="2">
        <v>75.400000000000006</v>
      </c>
      <c r="E15769" s="8" t="s">
        <v>2700</v>
      </c>
      <c r="F15769" s="5">
        <v>892</v>
      </c>
      <c r="G15769" s="2" t="s">
        <v>3287</v>
      </c>
      <c r="H15769" s="2">
        <v>81.5</v>
      </c>
    </row>
    <row r="15770" spans="1:8" x14ac:dyDescent="0.2">
      <c r="A15770" s="5">
        <v>89316302</v>
      </c>
      <c r="B15770" s="5" t="s">
        <v>31081</v>
      </c>
      <c r="C15770" s="5" t="s">
        <v>31082</v>
      </c>
      <c r="D15770" s="2">
        <v>76.7</v>
      </c>
      <c r="E15770" s="8" t="s">
        <v>2700</v>
      </c>
      <c r="F15770" s="5">
        <v>892</v>
      </c>
      <c r="G15770" s="2" t="s">
        <v>3287</v>
      </c>
      <c r="H15770" s="2">
        <v>82.9</v>
      </c>
    </row>
    <row r="15771" spans="1:8" x14ac:dyDescent="0.2">
      <c r="A15771" s="5">
        <v>89316303</v>
      </c>
      <c r="B15771" s="5" t="s">
        <v>31083</v>
      </c>
      <c r="C15771" s="5" t="s">
        <v>31084</v>
      </c>
      <c r="D15771" s="2">
        <v>92.1</v>
      </c>
      <c r="E15771" s="8" t="s">
        <v>2700</v>
      </c>
      <c r="F15771" s="5">
        <v>892</v>
      </c>
      <c r="G15771" s="2" t="s">
        <v>3287</v>
      </c>
      <c r="H15771" s="2">
        <v>99.55</v>
      </c>
    </row>
    <row r="15772" spans="1:8" x14ac:dyDescent="0.2">
      <c r="A15772" s="5">
        <v>89320580</v>
      </c>
      <c r="B15772" s="5" t="s">
        <v>31085</v>
      </c>
      <c r="C15772" s="5" t="s">
        <v>31086</v>
      </c>
      <c r="D15772" s="2">
        <v>130</v>
      </c>
      <c r="E15772" s="8" t="s">
        <v>2699</v>
      </c>
      <c r="F15772" s="5">
        <v>120</v>
      </c>
      <c r="G15772" s="2" t="s">
        <v>3287</v>
      </c>
      <c r="H15772" s="2">
        <v>140.55000000000001</v>
      </c>
    </row>
    <row r="15773" spans="1:8" x14ac:dyDescent="0.2">
      <c r="A15773" s="5">
        <v>89322401</v>
      </c>
      <c r="B15773" s="5" t="s">
        <v>31087</v>
      </c>
      <c r="C15773" s="5" t="s">
        <v>31088</v>
      </c>
      <c r="D15773" s="2">
        <v>18.55</v>
      </c>
      <c r="E15773" s="8" t="s">
        <v>2699</v>
      </c>
      <c r="F15773" s="5">
        <v>812</v>
      </c>
      <c r="G15773" s="2" t="s">
        <v>3323</v>
      </c>
      <c r="H15773" s="2">
        <v>20.05</v>
      </c>
    </row>
    <row r="15774" spans="1:8" x14ac:dyDescent="0.2">
      <c r="A15774" s="5">
        <v>89327580</v>
      </c>
      <c r="B15774" s="5" t="s">
        <v>31089</v>
      </c>
      <c r="C15774" s="5" t="s">
        <v>31090</v>
      </c>
      <c r="D15774" s="2">
        <v>7227</v>
      </c>
      <c r="E15774" s="8" t="s">
        <v>2699</v>
      </c>
      <c r="F15774" s="5">
        <v>910</v>
      </c>
      <c r="G15774" s="2" t="s">
        <v>3287</v>
      </c>
      <c r="H15774" s="2">
        <v>7812.4</v>
      </c>
    </row>
    <row r="15775" spans="1:8" x14ac:dyDescent="0.2">
      <c r="A15775" s="5">
        <v>89329980</v>
      </c>
      <c r="B15775" s="5" t="s">
        <v>31091</v>
      </c>
      <c r="C15775" s="5" t="s">
        <v>31092</v>
      </c>
      <c r="D15775" s="2">
        <v>396</v>
      </c>
      <c r="E15775" s="8" t="s">
        <v>2699</v>
      </c>
      <c r="F15775" s="5">
        <v>802</v>
      </c>
      <c r="G15775" s="2" t="s">
        <v>3287</v>
      </c>
      <c r="H15775" s="2">
        <v>428.1</v>
      </c>
    </row>
    <row r="15776" spans="1:8" x14ac:dyDescent="0.2">
      <c r="A15776" s="5">
        <v>89332702</v>
      </c>
      <c r="B15776" s="5" t="s">
        <v>31093</v>
      </c>
      <c r="C15776" s="5" t="s">
        <v>31094</v>
      </c>
      <c r="D15776" s="2">
        <v>433</v>
      </c>
      <c r="E15776" s="8" t="s">
        <v>2699</v>
      </c>
      <c r="F15776" s="5">
        <v>812</v>
      </c>
      <c r="G15776" s="2" t="s">
        <v>3287</v>
      </c>
      <c r="H15776" s="2">
        <v>468.05</v>
      </c>
    </row>
    <row r="15777" spans="1:8" x14ac:dyDescent="0.2">
      <c r="A15777" s="5">
        <v>89334280</v>
      </c>
      <c r="B15777" s="5" t="s">
        <v>31095</v>
      </c>
      <c r="C15777" s="5" t="s">
        <v>31096</v>
      </c>
      <c r="D15777" s="2">
        <v>216</v>
      </c>
      <c r="E15777" s="8" t="s">
        <v>2699</v>
      </c>
      <c r="F15777" s="5">
        <v>151</v>
      </c>
      <c r="G15777" s="2" t="s">
        <v>3287</v>
      </c>
      <c r="H15777" s="2">
        <v>233.5</v>
      </c>
    </row>
    <row r="15778" spans="1:8" x14ac:dyDescent="0.2">
      <c r="A15778" s="5">
        <v>89336890</v>
      </c>
      <c r="B15778" s="5" t="s">
        <v>31097</v>
      </c>
      <c r="C15778" s="5" t="s">
        <v>31098</v>
      </c>
      <c r="D15778" s="2">
        <v>119</v>
      </c>
      <c r="E15778" s="8" t="s">
        <v>2699</v>
      </c>
      <c r="F15778" s="5">
        <v>510</v>
      </c>
      <c r="G15778" s="2" t="s">
        <v>3287</v>
      </c>
      <c r="H15778" s="2">
        <v>128.65</v>
      </c>
    </row>
    <row r="15779" spans="1:8" x14ac:dyDescent="0.2">
      <c r="A15779" s="5">
        <v>89351880</v>
      </c>
      <c r="B15779" s="5" t="s">
        <v>31099</v>
      </c>
      <c r="C15779" s="5" t="s">
        <v>31100</v>
      </c>
      <c r="D15779" s="2">
        <v>19.600000000000001</v>
      </c>
      <c r="E15779" s="8" t="s">
        <v>2699</v>
      </c>
      <c r="F15779" s="5">
        <v>802</v>
      </c>
      <c r="G15779" s="2" t="s">
        <v>3287</v>
      </c>
      <c r="H15779" s="2">
        <v>21.2</v>
      </c>
    </row>
    <row r="15780" spans="1:8" x14ac:dyDescent="0.2">
      <c r="A15780" s="5">
        <v>89354480</v>
      </c>
      <c r="B15780" s="5" t="s">
        <v>31101</v>
      </c>
      <c r="C15780" s="5" t="s">
        <v>31102</v>
      </c>
      <c r="D15780" s="2">
        <v>255</v>
      </c>
      <c r="E15780" s="8" t="s">
        <v>2699</v>
      </c>
      <c r="F15780" s="5">
        <v>812</v>
      </c>
      <c r="G15780" s="2" t="s">
        <v>3287</v>
      </c>
      <c r="H15780" s="2">
        <v>275.64999999999998</v>
      </c>
    </row>
    <row r="15781" spans="1:8" x14ac:dyDescent="0.2">
      <c r="A15781" s="5">
        <v>89359701</v>
      </c>
      <c r="B15781" s="5" t="s">
        <v>31103</v>
      </c>
      <c r="C15781" s="5" t="s">
        <v>31104</v>
      </c>
      <c r="D15781" s="2">
        <v>10</v>
      </c>
      <c r="E15781" s="8" t="s">
        <v>2700</v>
      </c>
      <c r="F15781" s="5">
        <v>196</v>
      </c>
      <c r="G15781" s="2" t="s">
        <v>3287</v>
      </c>
      <c r="H15781" s="2">
        <v>10.8</v>
      </c>
    </row>
    <row r="15782" spans="1:8" x14ac:dyDescent="0.2">
      <c r="A15782" s="5">
        <v>89360601</v>
      </c>
      <c r="B15782" s="5" t="s">
        <v>31105</v>
      </c>
      <c r="C15782" s="5" t="s">
        <v>31106</v>
      </c>
      <c r="D15782" s="2">
        <v>9.6999999999999993</v>
      </c>
      <c r="E15782" s="8" t="s">
        <v>2700</v>
      </c>
      <c r="F15782" s="5">
        <v>935</v>
      </c>
      <c r="G15782" s="2" t="s">
        <v>3287</v>
      </c>
      <c r="H15782" s="2">
        <v>10.5</v>
      </c>
    </row>
    <row r="15783" spans="1:8" x14ac:dyDescent="0.2">
      <c r="A15783" s="5">
        <v>89361580</v>
      </c>
      <c r="B15783" s="5" t="s">
        <v>31107</v>
      </c>
      <c r="C15783" s="5" t="s">
        <v>31108</v>
      </c>
      <c r="D15783" s="2">
        <v>279</v>
      </c>
      <c r="E15783" s="8" t="s">
        <v>2699</v>
      </c>
      <c r="F15783" s="5">
        <v>812</v>
      </c>
      <c r="G15783" s="2" t="s">
        <v>3287</v>
      </c>
      <c r="H15783" s="2">
        <v>301.60000000000002</v>
      </c>
    </row>
    <row r="15784" spans="1:8" x14ac:dyDescent="0.2">
      <c r="A15784" s="5">
        <v>89362380</v>
      </c>
      <c r="B15784" s="5" t="s">
        <v>31109</v>
      </c>
      <c r="C15784" s="5" t="s">
        <v>31110</v>
      </c>
      <c r="D15784" s="2">
        <v>106</v>
      </c>
      <c r="E15784" s="8" t="s">
        <v>2700</v>
      </c>
      <c r="F15784" s="5">
        <v>196</v>
      </c>
      <c r="G15784" s="2" t="s">
        <v>3287</v>
      </c>
      <c r="H15784" s="2">
        <v>114.6</v>
      </c>
    </row>
    <row r="15785" spans="1:8" x14ac:dyDescent="0.2">
      <c r="A15785" s="5">
        <v>89362880</v>
      </c>
      <c r="B15785" s="5" t="s">
        <v>31111</v>
      </c>
      <c r="C15785" s="5" t="s">
        <v>31112</v>
      </c>
      <c r="D15785" s="2">
        <v>389</v>
      </c>
      <c r="E15785" s="8" t="s">
        <v>2699</v>
      </c>
      <c r="F15785" s="5">
        <v>812</v>
      </c>
      <c r="G15785" s="2" t="s">
        <v>3287</v>
      </c>
      <c r="H15785" s="2">
        <v>420.5</v>
      </c>
    </row>
    <row r="15786" spans="1:8" x14ac:dyDescent="0.2">
      <c r="A15786" s="5">
        <v>89362980</v>
      </c>
      <c r="B15786" s="5" t="s">
        <v>31113</v>
      </c>
      <c r="C15786" s="5" t="s">
        <v>31114</v>
      </c>
      <c r="D15786" s="2">
        <v>690</v>
      </c>
      <c r="E15786" s="8" t="s">
        <v>2699</v>
      </c>
      <c r="F15786" s="5">
        <v>812</v>
      </c>
      <c r="G15786" s="2" t="s">
        <v>3287</v>
      </c>
      <c r="H15786" s="2">
        <v>745.9</v>
      </c>
    </row>
    <row r="15787" spans="1:8" x14ac:dyDescent="0.2">
      <c r="A15787" s="5">
        <v>89363080</v>
      </c>
      <c r="B15787" s="5" t="s">
        <v>31115</v>
      </c>
      <c r="C15787" s="5" t="s">
        <v>31116</v>
      </c>
      <c r="D15787" s="2">
        <v>777</v>
      </c>
      <c r="E15787" s="8" t="s">
        <v>2699</v>
      </c>
      <c r="F15787" s="5">
        <v>812</v>
      </c>
      <c r="G15787" s="2" t="s">
        <v>3287</v>
      </c>
      <c r="H15787" s="2">
        <v>839.95</v>
      </c>
    </row>
    <row r="15788" spans="1:8" x14ac:dyDescent="0.2">
      <c r="A15788" s="5">
        <v>89363280</v>
      </c>
      <c r="B15788" s="5" t="s">
        <v>31117</v>
      </c>
      <c r="C15788" s="5" t="s">
        <v>31118</v>
      </c>
      <c r="D15788" s="2">
        <v>6484</v>
      </c>
      <c r="E15788" s="8" t="s">
        <v>2699</v>
      </c>
      <c r="F15788" s="5">
        <v>802</v>
      </c>
      <c r="G15788" s="2" t="s">
        <v>3287</v>
      </c>
      <c r="H15788" s="2">
        <v>7009.2</v>
      </c>
    </row>
    <row r="15789" spans="1:8" x14ac:dyDescent="0.2">
      <c r="A15789" s="5">
        <v>89363281</v>
      </c>
      <c r="B15789" s="5" t="s">
        <v>31119</v>
      </c>
      <c r="C15789" s="5" t="s">
        <v>31120</v>
      </c>
      <c r="D15789" s="2">
        <v>6370</v>
      </c>
      <c r="E15789" s="8" t="s">
        <v>2699</v>
      </c>
      <c r="F15789" s="5">
        <v>802</v>
      </c>
      <c r="G15789" s="2" t="s">
        <v>3287</v>
      </c>
      <c r="H15789" s="2">
        <v>6885.95</v>
      </c>
    </row>
    <row r="15790" spans="1:8" x14ac:dyDescent="0.2">
      <c r="A15790" s="5">
        <v>89363283</v>
      </c>
      <c r="B15790" s="5" t="s">
        <v>31121</v>
      </c>
      <c r="C15790" s="5" t="s">
        <v>31122</v>
      </c>
      <c r="D15790" s="2">
        <v>6348</v>
      </c>
      <c r="E15790" s="8" t="s">
        <v>2699</v>
      </c>
      <c r="F15790" s="5">
        <v>802</v>
      </c>
      <c r="G15790" s="2" t="s">
        <v>3287</v>
      </c>
      <c r="H15790" s="2">
        <v>6862.2</v>
      </c>
    </row>
    <row r="15791" spans="1:8" x14ac:dyDescent="0.2">
      <c r="A15791" s="5">
        <v>89363286</v>
      </c>
      <c r="B15791" s="5" t="s">
        <v>31123</v>
      </c>
      <c r="C15791" s="5" t="s">
        <v>31124</v>
      </c>
      <c r="D15791" s="2">
        <v>6971</v>
      </c>
      <c r="E15791" s="8" t="s">
        <v>2699</v>
      </c>
      <c r="F15791" s="5">
        <v>802</v>
      </c>
      <c r="G15791" s="2" t="s">
        <v>3287</v>
      </c>
      <c r="H15791" s="2">
        <v>7535.65</v>
      </c>
    </row>
    <row r="15792" spans="1:8" x14ac:dyDescent="0.2">
      <c r="A15792" s="5">
        <v>89363980</v>
      </c>
      <c r="B15792" s="5" t="s">
        <v>31125</v>
      </c>
      <c r="C15792" s="5" t="s">
        <v>31126</v>
      </c>
      <c r="D15792" s="2">
        <v>72.400000000000006</v>
      </c>
      <c r="E15792" s="8" t="s">
        <v>2699</v>
      </c>
      <c r="F15792" s="5">
        <v>812</v>
      </c>
      <c r="G15792" s="2" t="s">
        <v>3287</v>
      </c>
      <c r="H15792" s="2">
        <v>78.25</v>
      </c>
    </row>
    <row r="15793" spans="1:8" x14ac:dyDescent="0.2">
      <c r="A15793" s="5">
        <v>89364101</v>
      </c>
      <c r="B15793" s="5" t="s">
        <v>31127</v>
      </c>
      <c r="C15793" s="5" t="s">
        <v>31128</v>
      </c>
      <c r="D15793" s="2">
        <v>13.65</v>
      </c>
      <c r="E15793" s="8" t="s">
        <v>2700</v>
      </c>
      <c r="F15793" s="5">
        <v>196</v>
      </c>
      <c r="G15793" s="2" t="s">
        <v>3287</v>
      </c>
      <c r="H15793" s="2">
        <v>14.75</v>
      </c>
    </row>
    <row r="15794" spans="1:8" x14ac:dyDescent="0.2">
      <c r="A15794" s="5">
        <v>89364980</v>
      </c>
      <c r="B15794" s="5" t="s">
        <v>31129</v>
      </c>
      <c r="C15794" s="5" t="s">
        <v>31130</v>
      </c>
      <c r="D15794" s="2">
        <v>1156</v>
      </c>
      <c r="E15794" s="8" t="s">
        <v>2699</v>
      </c>
      <c r="F15794" s="5">
        <v>802</v>
      </c>
      <c r="G15794" s="2" t="s">
        <v>3287</v>
      </c>
      <c r="H15794" s="2">
        <v>1249.6500000000001</v>
      </c>
    </row>
    <row r="15795" spans="1:8" x14ac:dyDescent="0.2">
      <c r="A15795" s="5">
        <v>89365085</v>
      </c>
      <c r="B15795" s="5" t="s">
        <v>31131</v>
      </c>
      <c r="C15795" s="5" t="s">
        <v>31132</v>
      </c>
      <c r="D15795" s="2">
        <v>995</v>
      </c>
      <c r="E15795" s="8" t="s">
        <v>2699</v>
      </c>
      <c r="F15795" s="5">
        <v>802</v>
      </c>
      <c r="G15795" s="2" t="s">
        <v>3287</v>
      </c>
      <c r="H15795" s="2">
        <v>1075.5999999999999</v>
      </c>
    </row>
    <row r="15796" spans="1:8" x14ac:dyDescent="0.2">
      <c r="A15796" s="5">
        <v>89365180</v>
      </c>
      <c r="B15796" s="5" t="s">
        <v>31133</v>
      </c>
      <c r="C15796" s="5" t="s">
        <v>31134</v>
      </c>
      <c r="D15796" s="2">
        <v>1138</v>
      </c>
      <c r="E15796" s="8" t="s">
        <v>2699</v>
      </c>
      <c r="F15796" s="5">
        <v>802</v>
      </c>
      <c r="G15796" s="2" t="s">
        <v>3287</v>
      </c>
      <c r="H15796" s="2">
        <v>1230.2</v>
      </c>
    </row>
    <row r="15797" spans="1:8" x14ac:dyDescent="0.2">
      <c r="A15797" s="5">
        <v>89365181</v>
      </c>
      <c r="B15797" s="5" t="s">
        <v>31135</v>
      </c>
      <c r="C15797" s="5" t="s">
        <v>31136</v>
      </c>
      <c r="D15797" s="2">
        <v>1138</v>
      </c>
      <c r="E15797" s="8" t="s">
        <v>2699</v>
      </c>
      <c r="F15797" s="5">
        <v>802</v>
      </c>
      <c r="G15797" s="2" t="s">
        <v>3287</v>
      </c>
      <c r="H15797" s="2">
        <v>1230.2</v>
      </c>
    </row>
    <row r="15798" spans="1:8" x14ac:dyDescent="0.2">
      <c r="A15798" s="5">
        <v>89365283</v>
      </c>
      <c r="B15798" s="5" t="s">
        <v>31137</v>
      </c>
      <c r="C15798" s="5" t="s">
        <v>31138</v>
      </c>
      <c r="D15798" s="2">
        <v>995</v>
      </c>
      <c r="E15798" s="8" t="s">
        <v>2699</v>
      </c>
      <c r="F15798" s="5">
        <v>802</v>
      </c>
      <c r="G15798" s="2" t="s">
        <v>3287</v>
      </c>
      <c r="H15798" s="2">
        <v>1075.5999999999999</v>
      </c>
    </row>
    <row r="15799" spans="1:8" x14ac:dyDescent="0.2">
      <c r="A15799" s="5">
        <v>89365285</v>
      </c>
      <c r="B15799" s="5" t="s">
        <v>31139</v>
      </c>
      <c r="C15799" s="5" t="s">
        <v>31140</v>
      </c>
      <c r="D15799" s="2">
        <v>995</v>
      </c>
      <c r="E15799" s="8" t="s">
        <v>2699</v>
      </c>
      <c r="F15799" s="5">
        <v>802</v>
      </c>
      <c r="G15799" s="2" t="s">
        <v>3287</v>
      </c>
      <c r="H15799" s="2">
        <v>1075.5999999999999</v>
      </c>
    </row>
    <row r="15800" spans="1:8" x14ac:dyDescent="0.2">
      <c r="A15800" s="5">
        <v>89365380</v>
      </c>
      <c r="B15800" s="5" t="s">
        <v>31141</v>
      </c>
      <c r="C15800" s="5" t="s">
        <v>31142</v>
      </c>
      <c r="D15800" s="2">
        <v>2521</v>
      </c>
      <c r="E15800" s="8" t="s">
        <v>2699</v>
      </c>
      <c r="F15800" s="5">
        <v>802</v>
      </c>
      <c r="G15800" s="2" t="s">
        <v>3287</v>
      </c>
      <c r="H15800" s="2">
        <v>2725.2</v>
      </c>
    </row>
    <row r="15801" spans="1:8" x14ac:dyDescent="0.2">
      <c r="A15801" s="5">
        <v>89365480</v>
      </c>
      <c r="B15801" s="5" t="s">
        <v>31143</v>
      </c>
      <c r="C15801" s="5" t="s">
        <v>31144</v>
      </c>
      <c r="D15801" s="2">
        <v>3299</v>
      </c>
      <c r="E15801" s="8" t="s">
        <v>2699</v>
      </c>
      <c r="F15801" s="5">
        <v>802</v>
      </c>
      <c r="G15801" s="2" t="s">
        <v>3287</v>
      </c>
      <c r="H15801" s="2">
        <v>3566.2</v>
      </c>
    </row>
    <row r="15802" spans="1:8" x14ac:dyDescent="0.2">
      <c r="A15802" s="5">
        <v>89368580</v>
      </c>
      <c r="B15802" s="5" t="s">
        <v>31145</v>
      </c>
      <c r="C15802" s="5" t="s">
        <v>31146</v>
      </c>
      <c r="D15802" s="2">
        <v>704</v>
      </c>
      <c r="E15802" s="8" t="s">
        <v>2700</v>
      </c>
      <c r="F15802" s="5">
        <v>196</v>
      </c>
      <c r="G15802" s="2" t="s">
        <v>3287</v>
      </c>
      <c r="H15802" s="2">
        <v>761</v>
      </c>
    </row>
    <row r="15803" spans="1:8" x14ac:dyDescent="0.2">
      <c r="A15803" s="5">
        <v>89369801</v>
      </c>
      <c r="B15803" s="5" t="s">
        <v>31147</v>
      </c>
      <c r="C15803" s="5" t="s">
        <v>31148</v>
      </c>
      <c r="D15803" s="2">
        <v>21.3</v>
      </c>
      <c r="E15803" s="8" t="s">
        <v>2700</v>
      </c>
      <c r="F15803" s="5">
        <v>196</v>
      </c>
      <c r="G15803" s="2" t="s">
        <v>3287</v>
      </c>
      <c r="H15803" s="2">
        <v>23.05</v>
      </c>
    </row>
    <row r="15804" spans="1:8" x14ac:dyDescent="0.2">
      <c r="A15804" s="5">
        <v>89370480</v>
      </c>
      <c r="B15804" s="5" t="s">
        <v>31149</v>
      </c>
      <c r="C15804" s="5" t="s">
        <v>31150</v>
      </c>
      <c r="D15804" s="2">
        <v>729</v>
      </c>
      <c r="E15804" s="8" t="s">
        <v>2699</v>
      </c>
      <c r="F15804" s="5">
        <v>540</v>
      </c>
      <c r="G15804" s="2" t="s">
        <v>3287</v>
      </c>
      <c r="H15804" s="2">
        <v>788.05</v>
      </c>
    </row>
    <row r="15805" spans="1:8" x14ac:dyDescent="0.2">
      <c r="A15805" s="5">
        <v>89372901</v>
      </c>
      <c r="B15805" s="5" t="s">
        <v>31151</v>
      </c>
      <c r="C15805" s="5" t="s">
        <v>31152</v>
      </c>
      <c r="D15805" s="2">
        <v>13.75</v>
      </c>
      <c r="E15805" s="8" t="s">
        <v>2700</v>
      </c>
      <c r="F15805" s="5">
        <v>196</v>
      </c>
      <c r="G15805" s="2" t="s">
        <v>3287</v>
      </c>
      <c r="H15805" s="2">
        <v>14.85</v>
      </c>
    </row>
    <row r="15806" spans="1:8" x14ac:dyDescent="0.2">
      <c r="A15806" s="5">
        <v>89373401</v>
      </c>
      <c r="B15806" s="5" t="s">
        <v>31153</v>
      </c>
      <c r="C15806" s="5" t="s">
        <v>31154</v>
      </c>
      <c r="D15806" s="2">
        <v>95.4</v>
      </c>
      <c r="E15806" s="8" t="s">
        <v>2700</v>
      </c>
      <c r="F15806" s="5">
        <v>196</v>
      </c>
      <c r="G15806" s="2" t="s">
        <v>3287</v>
      </c>
      <c r="H15806" s="2">
        <v>103.15</v>
      </c>
    </row>
    <row r="15807" spans="1:8" x14ac:dyDescent="0.2">
      <c r="A15807" s="5">
        <v>89374280</v>
      </c>
      <c r="B15807" s="5" t="s">
        <v>31155</v>
      </c>
      <c r="C15807" s="5" t="s">
        <v>31156</v>
      </c>
      <c r="D15807" s="2">
        <v>1834</v>
      </c>
      <c r="E15807" s="8" t="s">
        <v>2699</v>
      </c>
      <c r="F15807" s="5">
        <v>371</v>
      </c>
      <c r="G15807" s="2" t="s">
        <v>3287</v>
      </c>
      <c r="H15807" s="2">
        <v>1982.55</v>
      </c>
    </row>
    <row r="15808" spans="1:8" x14ac:dyDescent="0.2">
      <c r="A15808" s="5">
        <v>89379080</v>
      </c>
      <c r="B15808" s="5" t="s">
        <v>31157</v>
      </c>
      <c r="C15808" s="5" t="s">
        <v>31158</v>
      </c>
      <c r="D15808" s="2">
        <v>19110</v>
      </c>
      <c r="E15808" s="8" t="s">
        <v>2699</v>
      </c>
      <c r="F15808" s="5">
        <v>802</v>
      </c>
      <c r="G15808" s="2" t="s">
        <v>3287</v>
      </c>
      <c r="H15808" s="2">
        <v>20657.900000000001</v>
      </c>
    </row>
    <row r="15809" spans="1:8" x14ac:dyDescent="0.2">
      <c r="A15809" s="5">
        <v>89379081</v>
      </c>
      <c r="B15809" s="5" t="s">
        <v>31159</v>
      </c>
      <c r="C15809" s="5" t="s">
        <v>31160</v>
      </c>
      <c r="D15809" s="2">
        <v>22260</v>
      </c>
      <c r="E15809" s="8" t="s">
        <v>2699</v>
      </c>
      <c r="F15809" s="5">
        <v>802</v>
      </c>
      <c r="G15809" s="2" t="s">
        <v>3287</v>
      </c>
      <c r="H15809" s="2">
        <v>24063.05</v>
      </c>
    </row>
    <row r="15810" spans="1:8" x14ac:dyDescent="0.2">
      <c r="A15810" s="5">
        <v>89379084</v>
      </c>
      <c r="B15810" s="5" t="s">
        <v>31161</v>
      </c>
      <c r="C15810" s="5" t="s">
        <v>31162</v>
      </c>
      <c r="D15810" s="2">
        <v>20220</v>
      </c>
      <c r="E15810" s="8" t="s">
        <v>2699</v>
      </c>
      <c r="F15810" s="5">
        <v>802</v>
      </c>
      <c r="G15810" s="2" t="s">
        <v>3287</v>
      </c>
      <c r="H15810" s="2">
        <v>21857.8</v>
      </c>
    </row>
    <row r="15811" spans="1:8" x14ac:dyDescent="0.2">
      <c r="A15811" s="5">
        <v>89379087</v>
      </c>
      <c r="B15811" s="5" t="s">
        <v>31163</v>
      </c>
      <c r="C15811" s="5" t="s">
        <v>31164</v>
      </c>
      <c r="D15811" s="2">
        <v>24405</v>
      </c>
      <c r="E15811" s="8" t="s">
        <v>2699</v>
      </c>
      <c r="F15811" s="5">
        <v>802</v>
      </c>
      <c r="G15811" s="2" t="s">
        <v>3287</v>
      </c>
      <c r="H15811" s="2">
        <v>26381.8</v>
      </c>
    </row>
    <row r="15812" spans="1:8" x14ac:dyDescent="0.2">
      <c r="A15812" s="5">
        <v>89379180</v>
      </c>
      <c r="B15812" s="5" t="s">
        <v>31165</v>
      </c>
      <c r="C15812" s="5" t="s">
        <v>31166</v>
      </c>
      <c r="D15812" s="2">
        <v>1054</v>
      </c>
      <c r="E15812" s="8" t="s">
        <v>2699</v>
      </c>
      <c r="F15812" s="5">
        <v>812</v>
      </c>
      <c r="G15812" s="2" t="s">
        <v>3287</v>
      </c>
      <c r="H15812" s="2">
        <v>1139.3499999999999</v>
      </c>
    </row>
    <row r="15813" spans="1:8" x14ac:dyDescent="0.2">
      <c r="A15813" s="5">
        <v>89379181</v>
      </c>
      <c r="B15813" s="5" t="s">
        <v>31167</v>
      </c>
      <c r="C15813" s="5" t="s">
        <v>31168</v>
      </c>
      <c r="D15813" s="2">
        <v>917</v>
      </c>
      <c r="E15813" s="8" t="s">
        <v>2699</v>
      </c>
      <c r="F15813" s="5">
        <v>812</v>
      </c>
      <c r="G15813" s="2" t="s">
        <v>3287</v>
      </c>
      <c r="H15813" s="2">
        <v>991.3</v>
      </c>
    </row>
    <row r="15814" spans="1:8" x14ac:dyDescent="0.2">
      <c r="A15814" s="5">
        <v>89379280</v>
      </c>
      <c r="B15814" s="5" t="s">
        <v>31169</v>
      </c>
      <c r="C15814" s="5" t="s">
        <v>31170</v>
      </c>
      <c r="D15814" s="2">
        <v>7753</v>
      </c>
      <c r="E15814" s="8" t="s">
        <v>2699</v>
      </c>
      <c r="F15814" s="5">
        <v>230</v>
      </c>
      <c r="G15814" s="2" t="s">
        <v>3287</v>
      </c>
      <c r="H15814" s="2">
        <v>8381</v>
      </c>
    </row>
    <row r="15815" spans="1:8" x14ac:dyDescent="0.2">
      <c r="A15815" s="5">
        <v>89379380</v>
      </c>
      <c r="B15815" s="5" t="s">
        <v>31171</v>
      </c>
      <c r="C15815" s="5" t="s">
        <v>31172</v>
      </c>
      <c r="D15815" s="2">
        <v>3866</v>
      </c>
      <c r="E15815" s="8" t="s">
        <v>2699</v>
      </c>
      <c r="F15815" s="5">
        <v>230</v>
      </c>
      <c r="G15815" s="2" t="s">
        <v>3287</v>
      </c>
      <c r="H15815" s="2">
        <v>4179.1499999999996</v>
      </c>
    </row>
    <row r="15816" spans="1:8" x14ac:dyDescent="0.2">
      <c r="A15816" s="5">
        <v>89379580</v>
      </c>
      <c r="B15816" s="5" t="s">
        <v>31173</v>
      </c>
      <c r="C15816" s="5" t="s">
        <v>31174</v>
      </c>
      <c r="D15816" s="2">
        <v>710</v>
      </c>
      <c r="E15816" s="8" t="s">
        <v>2699</v>
      </c>
      <c r="F15816" s="5">
        <v>812</v>
      </c>
      <c r="G15816" s="2" t="s">
        <v>3287</v>
      </c>
      <c r="H15816" s="2">
        <v>767.5</v>
      </c>
    </row>
    <row r="15817" spans="1:8" x14ac:dyDescent="0.2">
      <c r="A15817" s="5">
        <v>89379983</v>
      </c>
      <c r="B15817" s="5" t="s">
        <v>31175</v>
      </c>
      <c r="C15817" s="5" t="s">
        <v>31176</v>
      </c>
      <c r="D15817" s="2">
        <v>5630</v>
      </c>
      <c r="E15817" s="8" t="s">
        <v>2699</v>
      </c>
      <c r="F15817" s="5">
        <v>802</v>
      </c>
      <c r="G15817" s="2" t="s">
        <v>3287</v>
      </c>
      <c r="H15817" s="2">
        <v>6086.05</v>
      </c>
    </row>
    <row r="15818" spans="1:8" x14ac:dyDescent="0.2">
      <c r="A15818" s="5">
        <v>89379985</v>
      </c>
      <c r="B15818" s="5" t="s">
        <v>31177</v>
      </c>
      <c r="C15818" s="5" t="s">
        <v>31178</v>
      </c>
      <c r="D15818" s="2">
        <v>6153</v>
      </c>
      <c r="E15818" s="8" t="s">
        <v>2699</v>
      </c>
      <c r="F15818" s="5">
        <v>802</v>
      </c>
      <c r="G15818" s="2" t="s">
        <v>3287</v>
      </c>
      <c r="H15818" s="2">
        <v>6651.4</v>
      </c>
    </row>
    <row r="15819" spans="1:8" x14ac:dyDescent="0.2">
      <c r="A15819" s="5">
        <v>89379987</v>
      </c>
      <c r="B15819" s="5" t="s">
        <v>31179</v>
      </c>
      <c r="C15819" s="5" t="s">
        <v>31180</v>
      </c>
      <c r="D15819" s="2">
        <v>4775</v>
      </c>
      <c r="E15819" s="8" t="s">
        <v>2699</v>
      </c>
      <c r="F15819" s="5">
        <v>802</v>
      </c>
      <c r="G15819" s="2" t="s">
        <v>3287</v>
      </c>
      <c r="H15819" s="2">
        <v>5161.8</v>
      </c>
    </row>
    <row r="15820" spans="1:8" x14ac:dyDescent="0.2">
      <c r="A15820" s="5">
        <v>89379988</v>
      </c>
      <c r="B15820" s="5" t="s">
        <v>31181</v>
      </c>
      <c r="C15820" s="5" t="s">
        <v>31182</v>
      </c>
      <c r="D15820" s="2">
        <v>5670</v>
      </c>
      <c r="E15820" s="8" t="s">
        <v>2699</v>
      </c>
      <c r="F15820" s="5">
        <v>802</v>
      </c>
      <c r="G15820" s="2" t="s">
        <v>3287</v>
      </c>
      <c r="H15820" s="2">
        <v>6129.25</v>
      </c>
    </row>
    <row r="15821" spans="1:8" x14ac:dyDescent="0.2">
      <c r="A15821" s="5">
        <v>89380180</v>
      </c>
      <c r="B15821" s="5" t="s">
        <v>31183</v>
      </c>
      <c r="C15821" s="5" t="s">
        <v>31184</v>
      </c>
      <c r="D15821" s="2">
        <v>80.8</v>
      </c>
      <c r="E15821" s="8" t="s">
        <v>2699</v>
      </c>
      <c r="F15821" s="5">
        <v>802</v>
      </c>
      <c r="G15821" s="2" t="s">
        <v>3287</v>
      </c>
      <c r="H15821" s="2">
        <v>87.35</v>
      </c>
    </row>
    <row r="15822" spans="1:8" x14ac:dyDescent="0.2">
      <c r="A15822" s="5">
        <v>89381082</v>
      </c>
      <c r="B15822" s="5" t="s">
        <v>31185</v>
      </c>
      <c r="C15822" s="5" t="s">
        <v>31186</v>
      </c>
      <c r="D15822" s="2">
        <v>3088</v>
      </c>
      <c r="E15822" s="8" t="s">
        <v>2699</v>
      </c>
      <c r="F15822" s="5">
        <v>831</v>
      </c>
      <c r="G15822" s="2" t="s">
        <v>3287</v>
      </c>
      <c r="H15822" s="2">
        <v>3338.15</v>
      </c>
    </row>
    <row r="15823" spans="1:8" x14ac:dyDescent="0.2">
      <c r="A15823" s="5">
        <v>89382080</v>
      </c>
      <c r="B15823" s="5" t="s">
        <v>31187</v>
      </c>
      <c r="C15823" s="5" t="s">
        <v>31188</v>
      </c>
      <c r="D15823" s="2">
        <v>5.2</v>
      </c>
      <c r="E15823" s="8" t="s">
        <v>2699</v>
      </c>
      <c r="F15823" s="5">
        <v>802</v>
      </c>
      <c r="G15823" s="2" t="s">
        <v>3287</v>
      </c>
      <c r="H15823" s="2">
        <v>5.6</v>
      </c>
    </row>
    <row r="15824" spans="1:8" x14ac:dyDescent="0.2">
      <c r="A15824" s="5">
        <v>89382880</v>
      </c>
      <c r="B15824" s="5" t="s">
        <v>1518</v>
      </c>
      <c r="C15824" s="5" t="s">
        <v>1519</v>
      </c>
      <c r="D15824" s="2">
        <v>59.9</v>
      </c>
      <c r="E15824" s="8" t="s">
        <v>2698</v>
      </c>
      <c r="F15824" s="5">
        <v>320</v>
      </c>
      <c r="G15824" s="2" t="s">
        <v>3583</v>
      </c>
      <c r="H15824" s="2">
        <v>64.75</v>
      </c>
    </row>
    <row r="15825" spans="1:8" x14ac:dyDescent="0.2">
      <c r="A15825" s="5">
        <v>89383401</v>
      </c>
      <c r="B15825" s="5" t="s">
        <v>30945</v>
      </c>
      <c r="C15825" s="5" t="s">
        <v>31189</v>
      </c>
      <c r="D15825" s="2">
        <v>10.85</v>
      </c>
      <c r="E15825" s="8" t="s">
        <v>2700</v>
      </c>
      <c r="F15825" s="5">
        <v>196</v>
      </c>
      <c r="G15825" s="2" t="s">
        <v>3287</v>
      </c>
      <c r="H15825" s="2">
        <v>11.75</v>
      </c>
    </row>
    <row r="15826" spans="1:8" x14ac:dyDescent="0.2">
      <c r="A15826" s="5">
        <v>89384080</v>
      </c>
      <c r="B15826" s="5" t="s">
        <v>31190</v>
      </c>
      <c r="C15826" s="5" t="s">
        <v>31191</v>
      </c>
      <c r="D15826" s="2">
        <v>986</v>
      </c>
      <c r="E15826" s="8" t="s">
        <v>2699</v>
      </c>
      <c r="F15826" s="5">
        <v>620</v>
      </c>
      <c r="G15826" s="2" t="s">
        <v>3287</v>
      </c>
      <c r="H15826" s="2">
        <v>1065.8499999999999</v>
      </c>
    </row>
    <row r="15827" spans="1:8" x14ac:dyDescent="0.2">
      <c r="A15827" s="5">
        <v>89384580</v>
      </c>
      <c r="B15827" s="5" t="s">
        <v>31192</v>
      </c>
      <c r="C15827" s="5" t="s">
        <v>31193</v>
      </c>
      <c r="D15827" s="2">
        <v>1425</v>
      </c>
      <c r="E15827" s="8" t="s">
        <v>2699</v>
      </c>
      <c r="F15827" s="5">
        <v>812</v>
      </c>
      <c r="G15827" s="2" t="s">
        <v>3287</v>
      </c>
      <c r="H15827" s="2">
        <v>1540.45</v>
      </c>
    </row>
    <row r="15828" spans="1:8" x14ac:dyDescent="0.2">
      <c r="A15828" s="5">
        <v>89384780</v>
      </c>
      <c r="B15828" s="5" t="s">
        <v>31194</v>
      </c>
      <c r="C15828" s="5" t="s">
        <v>31195</v>
      </c>
      <c r="D15828" s="2">
        <v>3431</v>
      </c>
      <c r="E15828" s="8" t="s">
        <v>2702</v>
      </c>
      <c r="F15828" s="5">
        <v>831</v>
      </c>
      <c r="G15828" s="2" t="s">
        <v>3287</v>
      </c>
      <c r="H15828" s="2">
        <v>3708.9</v>
      </c>
    </row>
    <row r="15829" spans="1:8" x14ac:dyDescent="0.2">
      <c r="A15829" s="5">
        <v>89386080</v>
      </c>
      <c r="B15829" s="5" t="s">
        <v>31196</v>
      </c>
      <c r="C15829" s="5" t="s">
        <v>31197</v>
      </c>
      <c r="D15829" s="2">
        <v>498</v>
      </c>
      <c r="E15829" s="8" t="s">
        <v>2702</v>
      </c>
      <c r="F15829" s="5">
        <v>831</v>
      </c>
      <c r="G15829" s="2" t="s">
        <v>3287</v>
      </c>
      <c r="H15829" s="2">
        <v>538.35</v>
      </c>
    </row>
    <row r="15830" spans="1:8" x14ac:dyDescent="0.2">
      <c r="A15830" s="5">
        <v>89386280</v>
      </c>
      <c r="B15830" s="5" t="s">
        <v>31198</v>
      </c>
      <c r="C15830" s="5" t="s">
        <v>31199</v>
      </c>
      <c r="D15830" s="2">
        <v>4804</v>
      </c>
      <c r="E15830" s="8" t="s">
        <v>2702</v>
      </c>
      <c r="F15830" s="5">
        <v>831</v>
      </c>
      <c r="G15830" s="2" t="s">
        <v>3287</v>
      </c>
      <c r="H15830" s="2">
        <v>5193.1000000000004</v>
      </c>
    </row>
    <row r="15831" spans="1:8" x14ac:dyDescent="0.2">
      <c r="A15831" s="5">
        <v>89386901</v>
      </c>
      <c r="B15831" s="5" t="s">
        <v>31200</v>
      </c>
      <c r="C15831" s="5" t="s">
        <v>31201</v>
      </c>
      <c r="D15831" s="2">
        <v>50.3</v>
      </c>
      <c r="E15831" s="8" t="s">
        <v>2700</v>
      </c>
      <c r="F15831" s="5">
        <v>196</v>
      </c>
      <c r="G15831" s="2" t="s">
        <v>3287</v>
      </c>
      <c r="H15831" s="2">
        <v>54.35</v>
      </c>
    </row>
    <row r="15832" spans="1:8" x14ac:dyDescent="0.2">
      <c r="A15832" s="5">
        <v>89394580</v>
      </c>
      <c r="B15832" s="5" t="s">
        <v>31202</v>
      </c>
      <c r="C15832" s="5" t="s">
        <v>31203</v>
      </c>
      <c r="D15832" s="2">
        <v>1850</v>
      </c>
      <c r="E15832" s="8" t="s">
        <v>2699</v>
      </c>
      <c r="F15832" s="5">
        <v>812</v>
      </c>
      <c r="G15832" s="2" t="s">
        <v>3287</v>
      </c>
      <c r="H15832" s="2">
        <v>1999.85</v>
      </c>
    </row>
    <row r="15833" spans="1:8" x14ac:dyDescent="0.2">
      <c r="A15833" s="5">
        <v>89394581</v>
      </c>
      <c r="B15833" s="5" t="s">
        <v>31204</v>
      </c>
      <c r="C15833" s="5" t="s">
        <v>31205</v>
      </c>
      <c r="D15833" s="2">
        <v>2192</v>
      </c>
      <c r="E15833" s="8" t="s">
        <v>2699</v>
      </c>
      <c r="F15833" s="5">
        <v>812</v>
      </c>
      <c r="G15833" s="2" t="s">
        <v>3287</v>
      </c>
      <c r="H15833" s="2">
        <v>2369.5500000000002</v>
      </c>
    </row>
    <row r="15834" spans="1:8" x14ac:dyDescent="0.2">
      <c r="A15834" s="5">
        <v>89397480</v>
      </c>
      <c r="B15834" s="5" t="s">
        <v>31206</v>
      </c>
      <c r="C15834" s="5" t="s">
        <v>31207</v>
      </c>
      <c r="D15834" s="2">
        <v>821</v>
      </c>
      <c r="E15834" s="8" t="s">
        <v>2699</v>
      </c>
      <c r="F15834" s="5">
        <v>540</v>
      </c>
      <c r="G15834" s="2" t="s">
        <v>3287</v>
      </c>
      <c r="H15834" s="2">
        <v>887.5</v>
      </c>
    </row>
    <row r="15835" spans="1:8" x14ac:dyDescent="0.2">
      <c r="A15835" s="5">
        <v>89403280</v>
      </c>
      <c r="B15835" s="5" t="s">
        <v>31208</v>
      </c>
      <c r="C15835" s="5" t="s">
        <v>31209</v>
      </c>
      <c r="D15835" s="2">
        <v>420</v>
      </c>
      <c r="E15835" s="8" t="s">
        <v>2699</v>
      </c>
      <c r="F15835" s="5">
        <v>110</v>
      </c>
      <c r="G15835" s="2" t="s">
        <v>3287</v>
      </c>
      <c r="H15835" s="2">
        <v>454</v>
      </c>
    </row>
    <row r="15836" spans="1:8" x14ac:dyDescent="0.2">
      <c r="A15836" s="5">
        <v>89403281</v>
      </c>
      <c r="B15836" s="5" t="s">
        <v>31210</v>
      </c>
      <c r="C15836" s="5" t="s">
        <v>31211</v>
      </c>
      <c r="D15836" s="2">
        <v>390</v>
      </c>
      <c r="E15836" s="8" t="s">
        <v>2699</v>
      </c>
      <c r="F15836" s="5">
        <v>110</v>
      </c>
      <c r="G15836" s="2" t="s">
        <v>3287</v>
      </c>
      <c r="H15836" s="2">
        <v>421.6</v>
      </c>
    </row>
    <row r="15837" spans="1:8" x14ac:dyDescent="0.2">
      <c r="A15837" s="5">
        <v>89403580</v>
      </c>
      <c r="B15837" s="5" t="s">
        <v>31212</v>
      </c>
      <c r="C15837" s="5" t="s">
        <v>31213</v>
      </c>
      <c r="D15837" s="2">
        <v>1674</v>
      </c>
      <c r="E15837" s="8" t="s">
        <v>2699</v>
      </c>
      <c r="F15837" s="5">
        <v>812</v>
      </c>
      <c r="G15837" s="2" t="s">
        <v>3287</v>
      </c>
      <c r="H15837" s="2">
        <v>1809.6</v>
      </c>
    </row>
    <row r="15838" spans="1:8" x14ac:dyDescent="0.2">
      <c r="A15838" s="5">
        <v>89410101</v>
      </c>
      <c r="B15838" s="5" t="s">
        <v>31214</v>
      </c>
      <c r="C15838" s="5" t="s">
        <v>31215</v>
      </c>
      <c r="D15838" s="2">
        <v>75.8</v>
      </c>
      <c r="E15838" s="8" t="s">
        <v>2700</v>
      </c>
      <c r="F15838" s="5">
        <v>893</v>
      </c>
      <c r="G15838" s="2" t="s">
        <v>3287</v>
      </c>
      <c r="H15838" s="2">
        <v>81.95</v>
      </c>
    </row>
    <row r="15839" spans="1:8" x14ac:dyDescent="0.2">
      <c r="A15839" s="5">
        <v>89426401</v>
      </c>
      <c r="B15839" s="5" t="s">
        <v>31216</v>
      </c>
      <c r="C15839" s="5" t="s">
        <v>31217</v>
      </c>
      <c r="D15839" s="2">
        <v>2907</v>
      </c>
      <c r="E15839" s="8" t="s">
        <v>2698</v>
      </c>
      <c r="F15839" s="5">
        <v>720</v>
      </c>
      <c r="G15839" s="2" t="s">
        <v>3287</v>
      </c>
      <c r="H15839" s="2">
        <v>3142.45</v>
      </c>
    </row>
    <row r="15840" spans="1:8" x14ac:dyDescent="0.2">
      <c r="A15840" s="5">
        <v>89426402</v>
      </c>
      <c r="B15840" s="5" t="s">
        <v>31218</v>
      </c>
      <c r="C15840" s="5" t="s">
        <v>31219</v>
      </c>
      <c r="D15840" s="2">
        <v>3417</v>
      </c>
      <c r="E15840" s="8" t="s">
        <v>2698</v>
      </c>
      <c r="F15840" s="5">
        <v>720</v>
      </c>
      <c r="G15840" s="2" t="s">
        <v>3287</v>
      </c>
      <c r="H15840" s="2">
        <v>3693.8</v>
      </c>
    </row>
    <row r="15841" spans="1:8" x14ac:dyDescent="0.2">
      <c r="A15841" s="5">
        <v>89426403</v>
      </c>
      <c r="B15841" s="5" t="s">
        <v>31220</v>
      </c>
      <c r="C15841" s="5" t="s">
        <v>31221</v>
      </c>
      <c r="D15841" s="2">
        <v>5438</v>
      </c>
      <c r="E15841" s="8" t="s">
        <v>2698</v>
      </c>
      <c r="F15841" s="5">
        <v>720</v>
      </c>
      <c r="G15841" s="2" t="s">
        <v>3287</v>
      </c>
      <c r="H15841" s="2">
        <v>5878.5</v>
      </c>
    </row>
    <row r="15842" spans="1:8" x14ac:dyDescent="0.2">
      <c r="A15842" s="5">
        <v>89426501</v>
      </c>
      <c r="B15842" s="5" t="s">
        <v>31222</v>
      </c>
      <c r="C15842" s="5" t="s">
        <v>31223</v>
      </c>
      <c r="D15842" s="2">
        <v>625</v>
      </c>
      <c r="E15842" s="8" t="s">
        <v>2698</v>
      </c>
      <c r="F15842" s="5">
        <v>720</v>
      </c>
      <c r="G15842" s="2" t="s">
        <v>3287</v>
      </c>
      <c r="H15842" s="2">
        <v>675.65</v>
      </c>
    </row>
    <row r="15843" spans="1:8" x14ac:dyDescent="0.2">
      <c r="A15843" s="5">
        <v>89427080</v>
      </c>
      <c r="B15843" s="5" t="s">
        <v>31224</v>
      </c>
      <c r="C15843" s="5" t="s">
        <v>31225</v>
      </c>
      <c r="D15843" s="2">
        <v>1715</v>
      </c>
      <c r="E15843" s="8" t="s">
        <v>2699</v>
      </c>
      <c r="F15843" s="5">
        <v>812</v>
      </c>
      <c r="G15843" s="2" t="s">
        <v>3287</v>
      </c>
      <c r="H15843" s="2">
        <v>1853.9</v>
      </c>
    </row>
    <row r="15844" spans="1:8" x14ac:dyDescent="0.2">
      <c r="A15844" s="5">
        <v>89428080</v>
      </c>
      <c r="B15844" s="5" t="s">
        <v>31226</v>
      </c>
      <c r="C15844" s="5" t="s">
        <v>31227</v>
      </c>
      <c r="D15844" s="2">
        <v>334</v>
      </c>
      <c r="E15844" s="8" t="s">
        <v>2699</v>
      </c>
      <c r="F15844" s="5">
        <v>812</v>
      </c>
      <c r="G15844" s="2" t="s">
        <v>3287</v>
      </c>
      <c r="H15844" s="2">
        <v>361.05</v>
      </c>
    </row>
    <row r="15845" spans="1:8" x14ac:dyDescent="0.2">
      <c r="A15845" s="5">
        <v>89428081</v>
      </c>
      <c r="B15845" s="5" t="s">
        <v>31228</v>
      </c>
      <c r="C15845" s="5" t="s">
        <v>31229</v>
      </c>
      <c r="D15845" s="2">
        <v>377</v>
      </c>
      <c r="E15845" s="8" t="s">
        <v>2699</v>
      </c>
      <c r="F15845" s="5">
        <v>812</v>
      </c>
      <c r="G15845" s="2" t="s">
        <v>3287</v>
      </c>
      <c r="H15845" s="2">
        <v>407.55</v>
      </c>
    </row>
    <row r="15846" spans="1:8" x14ac:dyDescent="0.2">
      <c r="A15846" s="5">
        <v>89431780</v>
      </c>
      <c r="B15846" s="5" t="s">
        <v>31230</v>
      </c>
      <c r="C15846" s="5" t="s">
        <v>31231</v>
      </c>
      <c r="D15846" s="2">
        <v>802</v>
      </c>
      <c r="E15846" s="8" t="s">
        <v>2699</v>
      </c>
      <c r="F15846" s="5">
        <v>160</v>
      </c>
      <c r="G15846" s="2" t="s">
        <v>3287</v>
      </c>
      <c r="H15846" s="2">
        <v>866.95</v>
      </c>
    </row>
    <row r="15847" spans="1:8" x14ac:dyDescent="0.2">
      <c r="A15847" s="5">
        <v>89432280</v>
      </c>
      <c r="B15847" s="5" t="s">
        <v>31232</v>
      </c>
      <c r="C15847" s="5" t="s">
        <v>31233</v>
      </c>
      <c r="D15847" s="2">
        <v>1019</v>
      </c>
      <c r="E15847" s="8" t="s">
        <v>2699</v>
      </c>
      <c r="F15847" s="5">
        <v>927</v>
      </c>
      <c r="G15847" s="2" t="s">
        <v>3287</v>
      </c>
      <c r="H15847" s="2">
        <v>1101.55</v>
      </c>
    </row>
    <row r="15848" spans="1:8" x14ac:dyDescent="0.2">
      <c r="A15848" s="5">
        <v>89434980</v>
      </c>
      <c r="B15848" s="5" t="s">
        <v>31234</v>
      </c>
      <c r="C15848" s="5" t="s">
        <v>31235</v>
      </c>
      <c r="D15848" s="2">
        <v>1974</v>
      </c>
      <c r="E15848" s="8" t="s">
        <v>2699</v>
      </c>
      <c r="F15848" s="5">
        <v>160</v>
      </c>
      <c r="G15848" s="2" t="s">
        <v>3287</v>
      </c>
      <c r="H15848" s="2">
        <v>2133.9</v>
      </c>
    </row>
    <row r="15849" spans="1:8" x14ac:dyDescent="0.2">
      <c r="A15849" s="5">
        <v>89435080</v>
      </c>
      <c r="B15849" s="5" t="s">
        <v>31236</v>
      </c>
      <c r="C15849" s="5" t="s">
        <v>31237</v>
      </c>
      <c r="D15849" s="2">
        <v>196</v>
      </c>
      <c r="E15849" s="8" t="s">
        <v>2699</v>
      </c>
      <c r="F15849" s="5">
        <v>160</v>
      </c>
      <c r="G15849" s="2" t="s">
        <v>3287</v>
      </c>
      <c r="H15849" s="2">
        <v>211.9</v>
      </c>
    </row>
    <row r="15850" spans="1:8" x14ac:dyDescent="0.2">
      <c r="A15850" s="5">
        <v>89435280</v>
      </c>
      <c r="B15850" s="5" t="s">
        <v>31238</v>
      </c>
      <c r="C15850" s="5" t="s">
        <v>31239</v>
      </c>
      <c r="D15850" s="2">
        <v>1053</v>
      </c>
      <c r="E15850" s="8" t="s">
        <v>2699</v>
      </c>
      <c r="F15850" s="5">
        <v>160</v>
      </c>
      <c r="G15850" s="2" t="s">
        <v>3287</v>
      </c>
      <c r="H15850" s="2">
        <v>1138.3</v>
      </c>
    </row>
    <row r="15851" spans="1:8" x14ac:dyDescent="0.2">
      <c r="A15851" s="5">
        <v>89435880</v>
      </c>
      <c r="B15851" s="5" t="s">
        <v>31240</v>
      </c>
      <c r="C15851" s="5" t="s">
        <v>31241</v>
      </c>
      <c r="D15851" s="2">
        <v>53.1</v>
      </c>
      <c r="E15851" s="8" t="s">
        <v>2699</v>
      </c>
      <c r="F15851" s="5">
        <v>540</v>
      </c>
      <c r="G15851" s="2" t="s">
        <v>3287</v>
      </c>
      <c r="H15851" s="2">
        <v>57.4</v>
      </c>
    </row>
    <row r="15852" spans="1:8" x14ac:dyDescent="0.2">
      <c r="A15852" s="5">
        <v>89436301</v>
      </c>
      <c r="B15852" s="5" t="s">
        <v>31242</v>
      </c>
      <c r="C15852" s="5" t="s">
        <v>31243</v>
      </c>
      <c r="D15852" s="2">
        <v>0.1</v>
      </c>
      <c r="E15852" s="8" t="s">
        <v>2700</v>
      </c>
      <c r="F15852" s="5">
        <v>196</v>
      </c>
      <c r="G15852" s="2" t="s">
        <v>3287</v>
      </c>
      <c r="H15852" s="2">
        <v>0.1</v>
      </c>
    </row>
    <row r="15853" spans="1:8" x14ac:dyDescent="0.2">
      <c r="A15853" s="5">
        <v>89437280</v>
      </c>
      <c r="B15853" s="5" t="s">
        <v>31244</v>
      </c>
      <c r="C15853" s="5" t="s">
        <v>31245</v>
      </c>
      <c r="D15853" s="2">
        <v>8134</v>
      </c>
      <c r="E15853" s="8" t="s">
        <v>2699</v>
      </c>
      <c r="F15853" s="5">
        <v>540</v>
      </c>
      <c r="G15853" s="2" t="s">
        <v>3287</v>
      </c>
      <c r="H15853" s="2">
        <v>8792.85</v>
      </c>
    </row>
    <row r="15854" spans="1:8" x14ac:dyDescent="0.2">
      <c r="A15854" s="5">
        <v>89437480</v>
      </c>
      <c r="B15854" s="5" t="s">
        <v>31246</v>
      </c>
      <c r="C15854" s="5" t="s">
        <v>31247</v>
      </c>
      <c r="D15854" s="2">
        <v>10045</v>
      </c>
      <c r="E15854" s="8" t="s">
        <v>2699</v>
      </c>
      <c r="F15854" s="5">
        <v>540</v>
      </c>
      <c r="G15854" s="2" t="s">
        <v>3287</v>
      </c>
      <c r="H15854" s="2">
        <v>10858.65</v>
      </c>
    </row>
    <row r="15855" spans="1:8" x14ac:dyDescent="0.2">
      <c r="A15855" s="5">
        <v>89437901</v>
      </c>
      <c r="B15855" s="5" t="s">
        <v>31248</v>
      </c>
      <c r="C15855" s="5" t="s">
        <v>31249</v>
      </c>
      <c r="D15855" s="2">
        <v>138</v>
      </c>
      <c r="E15855" s="8" t="s">
        <v>2700</v>
      </c>
      <c r="F15855" s="5">
        <v>196</v>
      </c>
      <c r="G15855" s="2" t="s">
        <v>3287</v>
      </c>
      <c r="H15855" s="2">
        <v>149.19999999999999</v>
      </c>
    </row>
    <row r="15856" spans="1:8" x14ac:dyDescent="0.2">
      <c r="A15856" s="5">
        <v>89438001</v>
      </c>
      <c r="B15856" s="5" t="s">
        <v>31250</v>
      </c>
      <c r="C15856" s="5" t="s">
        <v>31251</v>
      </c>
      <c r="D15856" s="2">
        <v>138</v>
      </c>
      <c r="E15856" s="8" t="s">
        <v>2700</v>
      </c>
      <c r="F15856" s="5">
        <v>196</v>
      </c>
      <c r="G15856" s="2" t="s">
        <v>3287</v>
      </c>
      <c r="H15856" s="2">
        <v>149.19999999999999</v>
      </c>
    </row>
    <row r="15857" spans="1:8" x14ac:dyDescent="0.2">
      <c r="A15857" s="5">
        <v>89438101</v>
      </c>
      <c r="B15857" s="5" t="s">
        <v>31252</v>
      </c>
      <c r="C15857" s="5" t="s">
        <v>31253</v>
      </c>
      <c r="D15857" s="2">
        <v>2.2999999999999998</v>
      </c>
      <c r="E15857" s="8" t="s">
        <v>2699</v>
      </c>
      <c r="F15857" s="5">
        <v>812</v>
      </c>
      <c r="G15857" s="2" t="s">
        <v>3323</v>
      </c>
      <c r="H15857" s="2">
        <v>2.5</v>
      </c>
    </row>
    <row r="15858" spans="1:8" x14ac:dyDescent="0.2">
      <c r="A15858" s="5">
        <v>89438102</v>
      </c>
      <c r="B15858" s="5" t="s">
        <v>31254</v>
      </c>
      <c r="C15858" s="5" t="s">
        <v>31255</v>
      </c>
      <c r="D15858" s="2">
        <v>4.9000000000000004</v>
      </c>
      <c r="E15858" s="8" t="s">
        <v>2699</v>
      </c>
      <c r="F15858" s="5">
        <v>812</v>
      </c>
      <c r="G15858" s="2" t="s">
        <v>3323</v>
      </c>
      <c r="H15858" s="2">
        <v>5.3</v>
      </c>
    </row>
    <row r="15859" spans="1:8" x14ac:dyDescent="0.2">
      <c r="A15859" s="5">
        <v>89438103</v>
      </c>
      <c r="B15859" s="5" t="s">
        <v>31256</v>
      </c>
      <c r="C15859" s="5" t="s">
        <v>31257</v>
      </c>
      <c r="D15859" s="2">
        <v>10.050000000000001</v>
      </c>
      <c r="E15859" s="8" t="s">
        <v>2699</v>
      </c>
      <c r="F15859" s="5">
        <v>812</v>
      </c>
      <c r="G15859" s="2" t="s">
        <v>3323</v>
      </c>
      <c r="H15859" s="2">
        <v>10.85</v>
      </c>
    </row>
    <row r="15860" spans="1:8" x14ac:dyDescent="0.2">
      <c r="A15860" s="5">
        <v>89438105</v>
      </c>
      <c r="B15860" s="5" t="s">
        <v>31258</v>
      </c>
      <c r="C15860" s="5" t="s">
        <v>31259</v>
      </c>
      <c r="D15860" s="2">
        <v>20.5</v>
      </c>
      <c r="E15860" s="8" t="s">
        <v>2699</v>
      </c>
      <c r="F15860" s="5">
        <v>812</v>
      </c>
      <c r="G15860" s="2" t="s">
        <v>3323</v>
      </c>
      <c r="H15860" s="2">
        <v>22.15</v>
      </c>
    </row>
    <row r="15861" spans="1:8" x14ac:dyDescent="0.2">
      <c r="A15861" s="5">
        <v>89438201</v>
      </c>
      <c r="B15861" s="5" t="s">
        <v>31260</v>
      </c>
      <c r="C15861" s="5" t="s">
        <v>31261</v>
      </c>
      <c r="D15861" s="2">
        <v>9.9</v>
      </c>
      <c r="E15861" s="8" t="s">
        <v>2699</v>
      </c>
      <c r="F15861" s="5">
        <v>812</v>
      </c>
      <c r="G15861" s="2" t="s">
        <v>3323</v>
      </c>
      <c r="H15861" s="2">
        <v>10.7</v>
      </c>
    </row>
    <row r="15862" spans="1:8" x14ac:dyDescent="0.2">
      <c r="A15862" s="5">
        <v>89438501</v>
      </c>
      <c r="B15862" s="5" t="s">
        <v>31262</v>
      </c>
      <c r="C15862" s="5" t="s">
        <v>31263</v>
      </c>
      <c r="D15862" s="2">
        <v>4.1500000000000004</v>
      </c>
      <c r="E15862" s="8" t="s">
        <v>2699</v>
      </c>
      <c r="F15862" s="5">
        <v>812</v>
      </c>
      <c r="G15862" s="2" t="s">
        <v>3323</v>
      </c>
      <c r="H15862" s="2">
        <v>4.5</v>
      </c>
    </row>
    <row r="15863" spans="1:8" x14ac:dyDescent="0.2">
      <c r="A15863" s="5">
        <v>89440001</v>
      </c>
      <c r="B15863" s="5" t="s">
        <v>31264</v>
      </c>
      <c r="C15863" s="5" t="s">
        <v>31265</v>
      </c>
      <c r="D15863" s="2">
        <v>28</v>
      </c>
      <c r="E15863" s="8" t="s">
        <v>2700</v>
      </c>
      <c r="F15863" s="5">
        <v>181</v>
      </c>
      <c r="G15863" s="2" t="s">
        <v>3287</v>
      </c>
      <c r="H15863" s="2">
        <v>30.25</v>
      </c>
    </row>
    <row r="15864" spans="1:8" x14ac:dyDescent="0.2">
      <c r="A15864" s="5">
        <v>89440301</v>
      </c>
      <c r="B15864" s="5" t="s">
        <v>31266</v>
      </c>
      <c r="C15864" s="5" t="s">
        <v>31267</v>
      </c>
      <c r="D15864" s="2">
        <v>7.6</v>
      </c>
      <c r="E15864" s="8" t="s">
        <v>2700</v>
      </c>
      <c r="F15864" s="5">
        <v>392</v>
      </c>
      <c r="G15864" s="2" t="s">
        <v>3287</v>
      </c>
      <c r="H15864" s="2">
        <v>8.1999999999999993</v>
      </c>
    </row>
    <row r="15865" spans="1:8" x14ac:dyDescent="0.2">
      <c r="A15865" s="5">
        <v>89440501</v>
      </c>
      <c r="B15865" s="5" t="s">
        <v>31268</v>
      </c>
      <c r="C15865" s="5" t="s">
        <v>31269</v>
      </c>
      <c r="D15865" s="2">
        <v>149</v>
      </c>
      <c r="E15865" s="8" t="s">
        <v>2700</v>
      </c>
      <c r="F15865" s="5">
        <v>495</v>
      </c>
      <c r="G15865" s="2" t="s">
        <v>3287</v>
      </c>
      <c r="H15865" s="2">
        <v>161.05000000000001</v>
      </c>
    </row>
    <row r="15866" spans="1:8" x14ac:dyDescent="0.2">
      <c r="A15866" s="5">
        <v>89440980</v>
      </c>
      <c r="B15866" s="5" t="s">
        <v>31270</v>
      </c>
      <c r="C15866" s="5" t="s">
        <v>31271</v>
      </c>
      <c r="D15866" s="2">
        <v>169</v>
      </c>
      <c r="E15866" s="8" t="s">
        <v>2700</v>
      </c>
      <c r="F15866" s="5">
        <v>495</v>
      </c>
      <c r="G15866" s="2" t="s">
        <v>3287</v>
      </c>
      <c r="H15866" s="2">
        <v>182.7</v>
      </c>
    </row>
    <row r="15867" spans="1:8" x14ac:dyDescent="0.2">
      <c r="A15867" s="5">
        <v>89441280</v>
      </c>
      <c r="B15867" s="5" t="s">
        <v>31272</v>
      </c>
      <c r="C15867" s="5" t="s">
        <v>31273</v>
      </c>
      <c r="D15867" s="2">
        <v>680</v>
      </c>
      <c r="E15867" s="8" t="s">
        <v>2702</v>
      </c>
      <c r="F15867" s="5">
        <v>412</v>
      </c>
      <c r="G15867" s="2" t="s">
        <v>3287</v>
      </c>
      <c r="H15867" s="2">
        <v>735.1</v>
      </c>
    </row>
    <row r="15868" spans="1:8" x14ac:dyDescent="0.2">
      <c r="A15868" s="5">
        <v>89442501</v>
      </c>
      <c r="B15868" s="5" t="s">
        <v>31274</v>
      </c>
      <c r="C15868" s="5" t="s">
        <v>31275</v>
      </c>
      <c r="D15868" s="2">
        <v>552</v>
      </c>
      <c r="E15868" s="8" t="s">
        <v>2700</v>
      </c>
      <c r="F15868" s="5">
        <v>196</v>
      </c>
      <c r="G15868" s="2" t="s">
        <v>3287</v>
      </c>
      <c r="H15868" s="2">
        <v>596.70000000000005</v>
      </c>
    </row>
    <row r="15869" spans="1:8" x14ac:dyDescent="0.2">
      <c r="A15869" s="5">
        <v>89444101</v>
      </c>
      <c r="B15869" s="5" t="s">
        <v>31276</v>
      </c>
      <c r="C15869" s="5" t="s">
        <v>31277</v>
      </c>
      <c r="D15869" s="2">
        <v>68.599999999999994</v>
      </c>
      <c r="E15869" s="8" t="s">
        <v>2700</v>
      </c>
      <c r="F15869" s="5">
        <v>196</v>
      </c>
      <c r="G15869" s="2" t="s">
        <v>3287</v>
      </c>
      <c r="H15869" s="2">
        <v>74.150000000000006</v>
      </c>
    </row>
    <row r="15870" spans="1:8" x14ac:dyDescent="0.2">
      <c r="A15870" s="5">
        <v>89446601</v>
      </c>
      <c r="B15870" s="5" t="s">
        <v>31278</v>
      </c>
      <c r="C15870" s="5" t="s">
        <v>31279</v>
      </c>
      <c r="D15870" s="2">
        <v>143</v>
      </c>
      <c r="E15870" s="8" t="s">
        <v>2702</v>
      </c>
      <c r="F15870" s="5">
        <v>412</v>
      </c>
      <c r="G15870" s="2" t="s">
        <v>3287</v>
      </c>
      <c r="H15870" s="2">
        <v>154.6</v>
      </c>
    </row>
    <row r="15871" spans="1:8" x14ac:dyDescent="0.2">
      <c r="A15871" s="5">
        <v>89447201</v>
      </c>
      <c r="B15871" s="5" t="s">
        <v>31280</v>
      </c>
      <c r="C15871" s="5" t="s">
        <v>31281</v>
      </c>
      <c r="D15871" s="2">
        <v>66.3</v>
      </c>
      <c r="E15871" s="8" t="s">
        <v>2700</v>
      </c>
      <c r="F15871" s="5">
        <v>196</v>
      </c>
      <c r="G15871" s="2" t="s">
        <v>3287</v>
      </c>
      <c r="H15871" s="2">
        <v>71.650000000000006</v>
      </c>
    </row>
    <row r="15872" spans="1:8" x14ac:dyDescent="0.2">
      <c r="A15872" s="5">
        <v>89447301</v>
      </c>
      <c r="B15872" s="5" t="s">
        <v>31282</v>
      </c>
      <c r="C15872" s="5" t="s">
        <v>31283</v>
      </c>
      <c r="D15872" s="2">
        <v>30.1</v>
      </c>
      <c r="E15872" s="8" t="s">
        <v>2700</v>
      </c>
      <c r="F15872" s="5">
        <v>196</v>
      </c>
      <c r="G15872" s="2" t="s">
        <v>3287</v>
      </c>
      <c r="H15872" s="2">
        <v>32.549999999999997</v>
      </c>
    </row>
    <row r="15873" spans="1:8" x14ac:dyDescent="0.2">
      <c r="A15873" s="5">
        <v>89447401</v>
      </c>
      <c r="B15873" s="5" t="s">
        <v>23106</v>
      </c>
      <c r="C15873" s="5" t="s">
        <v>31284</v>
      </c>
      <c r="D15873" s="2">
        <v>31.2</v>
      </c>
      <c r="E15873" s="8" t="s">
        <v>2700</v>
      </c>
      <c r="F15873" s="5">
        <v>196</v>
      </c>
      <c r="G15873" s="2" t="s">
        <v>3287</v>
      </c>
      <c r="H15873" s="2">
        <v>33.75</v>
      </c>
    </row>
    <row r="15874" spans="1:8" x14ac:dyDescent="0.2">
      <c r="A15874" s="5">
        <v>89447780</v>
      </c>
      <c r="B15874" s="5" t="s">
        <v>31285</v>
      </c>
      <c r="C15874" s="5" t="s">
        <v>31286</v>
      </c>
      <c r="D15874" s="2">
        <v>83</v>
      </c>
      <c r="E15874" s="8" t="s">
        <v>2699</v>
      </c>
      <c r="F15874" s="5">
        <v>802</v>
      </c>
      <c r="G15874" s="2" t="s">
        <v>3287</v>
      </c>
      <c r="H15874" s="2">
        <v>89.7</v>
      </c>
    </row>
    <row r="15875" spans="1:8" x14ac:dyDescent="0.2">
      <c r="A15875" s="5">
        <v>89450501</v>
      </c>
      <c r="B15875" s="5" t="s">
        <v>31287</v>
      </c>
      <c r="C15875" s="5" t="s">
        <v>31288</v>
      </c>
      <c r="D15875" s="2">
        <v>21.7</v>
      </c>
      <c r="E15875" s="8" t="s">
        <v>2699</v>
      </c>
      <c r="F15875" s="5">
        <v>910</v>
      </c>
      <c r="G15875" s="2" t="s">
        <v>3287</v>
      </c>
      <c r="H15875" s="2">
        <v>23.45</v>
      </c>
    </row>
    <row r="15876" spans="1:8" x14ac:dyDescent="0.2">
      <c r="A15876" s="5">
        <v>89450801</v>
      </c>
      <c r="B15876" s="5" t="s">
        <v>31289</v>
      </c>
      <c r="C15876" s="5" t="s">
        <v>31290</v>
      </c>
      <c r="D15876" s="2">
        <v>11.9</v>
      </c>
      <c r="E15876" s="8" t="s">
        <v>2702</v>
      </c>
      <c r="F15876" s="5">
        <v>910</v>
      </c>
      <c r="G15876" s="2" t="s">
        <v>3287</v>
      </c>
      <c r="H15876" s="2">
        <v>12.85</v>
      </c>
    </row>
    <row r="15877" spans="1:8" x14ac:dyDescent="0.2">
      <c r="A15877" s="5">
        <v>89450901</v>
      </c>
      <c r="B15877" s="5" t="s">
        <v>31291</v>
      </c>
      <c r="C15877" s="5" t="s">
        <v>31292</v>
      </c>
      <c r="D15877" s="2">
        <v>1.05</v>
      </c>
      <c r="E15877" s="8" t="s">
        <v>2702</v>
      </c>
      <c r="F15877" s="5">
        <v>910</v>
      </c>
      <c r="G15877" s="2" t="s">
        <v>3287</v>
      </c>
      <c r="H15877" s="2">
        <v>1.1499999999999999</v>
      </c>
    </row>
    <row r="15878" spans="1:8" x14ac:dyDescent="0.2">
      <c r="A15878" s="5">
        <v>89451001</v>
      </c>
      <c r="B15878" s="5" t="s">
        <v>31293</v>
      </c>
      <c r="C15878" s="5" t="s">
        <v>31294</v>
      </c>
      <c r="D15878" s="2">
        <v>102</v>
      </c>
      <c r="E15878" s="8" t="s">
        <v>2702</v>
      </c>
      <c r="F15878" s="5">
        <v>910</v>
      </c>
      <c r="G15878" s="2" t="s">
        <v>3287</v>
      </c>
      <c r="H15878" s="2">
        <v>110.25</v>
      </c>
    </row>
    <row r="15879" spans="1:8" x14ac:dyDescent="0.2">
      <c r="A15879" s="5">
        <v>89452280</v>
      </c>
      <c r="B15879" s="5" t="s">
        <v>31295</v>
      </c>
      <c r="C15879" s="5" t="s">
        <v>31296</v>
      </c>
      <c r="D15879" s="2">
        <v>207</v>
      </c>
      <c r="E15879" s="8" t="s">
        <v>2699</v>
      </c>
      <c r="F15879" s="5">
        <v>540</v>
      </c>
      <c r="G15879" s="2" t="s">
        <v>3287</v>
      </c>
      <c r="H15879" s="2">
        <v>223.75</v>
      </c>
    </row>
    <row r="15880" spans="1:8" x14ac:dyDescent="0.2">
      <c r="A15880" s="5">
        <v>89453480</v>
      </c>
      <c r="B15880" s="5" t="s">
        <v>31297</v>
      </c>
      <c r="C15880" s="5" t="s">
        <v>31298</v>
      </c>
      <c r="D15880" s="2">
        <v>930</v>
      </c>
      <c r="E15880" s="8" t="s">
        <v>2702</v>
      </c>
      <c r="F15880" s="5">
        <v>412</v>
      </c>
      <c r="G15880" s="2" t="s">
        <v>3287</v>
      </c>
      <c r="H15880" s="2">
        <v>1005.35</v>
      </c>
    </row>
    <row r="15881" spans="1:8" x14ac:dyDescent="0.2">
      <c r="A15881" s="5">
        <v>89453680</v>
      </c>
      <c r="B15881" s="5" t="s">
        <v>31299</v>
      </c>
      <c r="C15881" s="5" t="s">
        <v>31300</v>
      </c>
      <c r="D15881" s="2">
        <v>930</v>
      </c>
      <c r="E15881" s="8" t="s">
        <v>2702</v>
      </c>
      <c r="F15881" s="5">
        <v>412</v>
      </c>
      <c r="G15881" s="2" t="s">
        <v>3287</v>
      </c>
      <c r="H15881" s="2">
        <v>1005.35</v>
      </c>
    </row>
    <row r="15882" spans="1:8" x14ac:dyDescent="0.2">
      <c r="A15882" s="5">
        <v>89453780</v>
      </c>
      <c r="B15882" s="5" t="s">
        <v>31301</v>
      </c>
      <c r="C15882" s="5" t="s">
        <v>31302</v>
      </c>
      <c r="D15882" s="2">
        <v>1208</v>
      </c>
      <c r="E15882" s="8" t="s">
        <v>2702</v>
      </c>
      <c r="F15882" s="5">
        <v>412</v>
      </c>
      <c r="G15882" s="2" t="s">
        <v>3287</v>
      </c>
      <c r="H15882" s="2">
        <v>1305.8499999999999</v>
      </c>
    </row>
    <row r="15883" spans="1:8" x14ac:dyDescent="0.2">
      <c r="A15883" s="5">
        <v>89453880</v>
      </c>
      <c r="B15883" s="5" t="s">
        <v>31303</v>
      </c>
      <c r="C15883" s="5" t="s">
        <v>31304</v>
      </c>
      <c r="D15883" s="2">
        <v>1208</v>
      </c>
      <c r="E15883" s="8" t="s">
        <v>2702</v>
      </c>
      <c r="F15883" s="5">
        <v>412</v>
      </c>
      <c r="G15883" s="2" t="s">
        <v>3287</v>
      </c>
      <c r="H15883" s="2">
        <v>1305.8499999999999</v>
      </c>
    </row>
    <row r="15884" spans="1:8" x14ac:dyDescent="0.2">
      <c r="A15884" s="5">
        <v>89455680</v>
      </c>
      <c r="B15884" s="5" t="s">
        <v>31305</v>
      </c>
      <c r="C15884" s="5" t="s">
        <v>31306</v>
      </c>
      <c r="D15884" s="2">
        <v>2086</v>
      </c>
      <c r="E15884" s="8" t="s">
        <v>2699</v>
      </c>
      <c r="F15884" s="5">
        <v>802</v>
      </c>
      <c r="G15884" s="2" t="s">
        <v>3287</v>
      </c>
      <c r="H15884" s="2">
        <v>2254.9499999999998</v>
      </c>
    </row>
    <row r="15885" spans="1:8" x14ac:dyDescent="0.2">
      <c r="A15885" s="5">
        <v>89455880</v>
      </c>
      <c r="B15885" s="5" t="s">
        <v>31307</v>
      </c>
      <c r="C15885" s="5" t="s">
        <v>31308</v>
      </c>
      <c r="D15885" s="2">
        <v>487</v>
      </c>
      <c r="E15885" s="8" t="s">
        <v>2699</v>
      </c>
      <c r="F15885" s="5">
        <v>802</v>
      </c>
      <c r="G15885" s="2" t="s">
        <v>3287</v>
      </c>
      <c r="H15885" s="2">
        <v>526.45000000000005</v>
      </c>
    </row>
    <row r="15886" spans="1:8" x14ac:dyDescent="0.2">
      <c r="A15886" s="5">
        <v>89455881</v>
      </c>
      <c r="B15886" s="5" t="s">
        <v>31309</v>
      </c>
      <c r="C15886" s="5" t="s">
        <v>31310</v>
      </c>
      <c r="D15886" s="2">
        <v>468</v>
      </c>
      <c r="E15886" s="8" t="s">
        <v>2699</v>
      </c>
      <c r="F15886" s="5">
        <v>802</v>
      </c>
      <c r="G15886" s="2" t="s">
        <v>3287</v>
      </c>
      <c r="H15886" s="2">
        <v>505.9</v>
      </c>
    </row>
    <row r="15887" spans="1:8" x14ac:dyDescent="0.2">
      <c r="A15887" s="5">
        <v>89455882</v>
      </c>
      <c r="B15887" s="5" t="s">
        <v>31311</v>
      </c>
      <c r="C15887" s="5" t="s">
        <v>31312</v>
      </c>
      <c r="D15887" s="2">
        <v>303</v>
      </c>
      <c r="E15887" s="8" t="s">
        <v>2699</v>
      </c>
      <c r="F15887" s="5">
        <v>802</v>
      </c>
      <c r="G15887" s="2" t="s">
        <v>3287</v>
      </c>
      <c r="H15887" s="2">
        <v>327.55</v>
      </c>
    </row>
    <row r="15888" spans="1:8" x14ac:dyDescent="0.2">
      <c r="A15888" s="5">
        <v>89456080</v>
      </c>
      <c r="B15888" s="5" t="s">
        <v>31313</v>
      </c>
      <c r="C15888" s="5" t="s">
        <v>31314</v>
      </c>
      <c r="D15888" s="2">
        <v>208</v>
      </c>
      <c r="E15888" s="8" t="s">
        <v>2699</v>
      </c>
      <c r="F15888" s="5">
        <v>802</v>
      </c>
      <c r="G15888" s="2" t="s">
        <v>3287</v>
      </c>
      <c r="H15888" s="2">
        <v>224.85</v>
      </c>
    </row>
    <row r="15889" spans="1:8" x14ac:dyDescent="0.2">
      <c r="A15889" s="5">
        <v>89456081</v>
      </c>
      <c r="B15889" s="5" t="s">
        <v>31315</v>
      </c>
      <c r="C15889" s="5" t="s">
        <v>31316</v>
      </c>
      <c r="D15889" s="2">
        <v>182</v>
      </c>
      <c r="E15889" s="8" t="s">
        <v>2699</v>
      </c>
      <c r="F15889" s="5">
        <v>802</v>
      </c>
      <c r="G15889" s="2" t="s">
        <v>3287</v>
      </c>
      <c r="H15889" s="2">
        <v>196.75</v>
      </c>
    </row>
    <row r="15890" spans="1:8" x14ac:dyDescent="0.2">
      <c r="A15890" s="5">
        <v>89456082</v>
      </c>
      <c r="B15890" s="5" t="s">
        <v>31317</v>
      </c>
      <c r="C15890" s="5" t="s">
        <v>31318</v>
      </c>
      <c r="D15890" s="2">
        <v>145</v>
      </c>
      <c r="E15890" s="8" t="s">
        <v>2699</v>
      </c>
      <c r="F15890" s="5">
        <v>802</v>
      </c>
      <c r="G15890" s="2" t="s">
        <v>3287</v>
      </c>
      <c r="H15890" s="2">
        <v>156.75</v>
      </c>
    </row>
    <row r="15891" spans="1:8" x14ac:dyDescent="0.2">
      <c r="A15891" s="5">
        <v>89456880</v>
      </c>
      <c r="B15891" s="5" t="s">
        <v>31319</v>
      </c>
      <c r="C15891" s="5" t="s">
        <v>31320</v>
      </c>
      <c r="D15891" s="2">
        <v>235</v>
      </c>
      <c r="E15891" s="8" t="s">
        <v>2700</v>
      </c>
      <c r="F15891" s="5">
        <v>965</v>
      </c>
      <c r="G15891" s="2" t="s">
        <v>3287</v>
      </c>
      <c r="H15891" s="2">
        <v>254.05</v>
      </c>
    </row>
    <row r="15892" spans="1:8" x14ac:dyDescent="0.2">
      <c r="A15892" s="5">
        <v>89465501</v>
      </c>
      <c r="B15892" s="5" t="s">
        <v>31321</v>
      </c>
      <c r="C15892" s="5" t="s">
        <v>31322</v>
      </c>
      <c r="D15892" s="2">
        <v>30.5</v>
      </c>
      <c r="E15892" s="8" t="s">
        <v>2700</v>
      </c>
      <c r="F15892" s="5">
        <v>196</v>
      </c>
      <c r="G15892" s="2" t="s">
        <v>3287</v>
      </c>
      <c r="H15892" s="2">
        <v>32.950000000000003</v>
      </c>
    </row>
    <row r="15893" spans="1:8" x14ac:dyDescent="0.2">
      <c r="A15893" s="5">
        <v>89468301</v>
      </c>
      <c r="B15893" s="5" t="s">
        <v>31323</v>
      </c>
      <c r="C15893" s="5" t="s">
        <v>31324</v>
      </c>
      <c r="D15893" s="2">
        <v>53.9</v>
      </c>
      <c r="E15893" s="8" t="s">
        <v>2700</v>
      </c>
      <c r="F15893" s="5">
        <v>196</v>
      </c>
      <c r="G15893" s="2" t="s">
        <v>3287</v>
      </c>
      <c r="H15893" s="2">
        <v>58.25</v>
      </c>
    </row>
    <row r="15894" spans="1:8" x14ac:dyDescent="0.2">
      <c r="A15894" s="5">
        <v>89471901</v>
      </c>
      <c r="B15894" s="5" t="s">
        <v>31325</v>
      </c>
      <c r="C15894" s="5" t="s">
        <v>31326</v>
      </c>
      <c r="D15894" s="2">
        <v>3.2</v>
      </c>
      <c r="E15894" s="8" t="s">
        <v>2700</v>
      </c>
      <c r="F15894" s="5">
        <v>196</v>
      </c>
      <c r="G15894" s="2" t="s">
        <v>3287</v>
      </c>
      <c r="H15894" s="2">
        <v>3.45</v>
      </c>
    </row>
    <row r="15895" spans="1:8" x14ac:dyDescent="0.2">
      <c r="A15895" s="5">
        <v>89472101</v>
      </c>
      <c r="B15895" s="5" t="s">
        <v>30588</v>
      </c>
      <c r="C15895" s="5" t="s">
        <v>31327</v>
      </c>
      <c r="D15895" s="2">
        <v>29.4</v>
      </c>
      <c r="E15895" s="8" t="s">
        <v>2700</v>
      </c>
      <c r="F15895" s="5">
        <v>196</v>
      </c>
      <c r="G15895" s="2" t="s">
        <v>3287</v>
      </c>
      <c r="H15895" s="2">
        <v>31.8</v>
      </c>
    </row>
    <row r="15896" spans="1:8" x14ac:dyDescent="0.2">
      <c r="A15896" s="5">
        <v>89476080</v>
      </c>
      <c r="B15896" s="5" t="s">
        <v>31328</v>
      </c>
      <c r="C15896" s="5" t="s">
        <v>31329</v>
      </c>
      <c r="D15896" s="2">
        <v>1338</v>
      </c>
      <c r="E15896" s="8" t="s">
        <v>2699</v>
      </c>
      <c r="F15896" s="5">
        <v>812</v>
      </c>
      <c r="G15896" s="2" t="s">
        <v>3287</v>
      </c>
      <c r="H15896" s="2">
        <v>1446.4</v>
      </c>
    </row>
    <row r="15897" spans="1:8" x14ac:dyDescent="0.2">
      <c r="A15897" s="5">
        <v>89476501</v>
      </c>
      <c r="B15897" s="5" t="s">
        <v>31330</v>
      </c>
      <c r="C15897" s="5" t="s">
        <v>31331</v>
      </c>
      <c r="D15897" s="2">
        <v>26.7</v>
      </c>
      <c r="E15897" s="8" t="s">
        <v>2699</v>
      </c>
      <c r="F15897" s="5">
        <v>812</v>
      </c>
      <c r="G15897" s="2" t="s">
        <v>3287</v>
      </c>
      <c r="H15897" s="2">
        <v>28.85</v>
      </c>
    </row>
    <row r="15898" spans="1:8" x14ac:dyDescent="0.2">
      <c r="A15898" s="5">
        <v>8948001</v>
      </c>
      <c r="B15898" s="5" t="s">
        <v>31332</v>
      </c>
      <c r="C15898" s="5" t="s">
        <v>31333</v>
      </c>
      <c r="D15898" s="2">
        <v>102</v>
      </c>
      <c r="E15898" s="8" t="s">
        <v>2699</v>
      </c>
      <c r="F15898" s="5">
        <v>560</v>
      </c>
      <c r="G15898" s="2" t="s">
        <v>3287</v>
      </c>
      <c r="H15898" s="2">
        <v>110.25</v>
      </c>
    </row>
    <row r="15899" spans="1:8" x14ac:dyDescent="0.2">
      <c r="A15899" s="5">
        <v>8948101</v>
      </c>
      <c r="B15899" s="5" t="s">
        <v>31334</v>
      </c>
      <c r="C15899" s="5" t="s">
        <v>31335</v>
      </c>
      <c r="D15899" s="2">
        <v>130</v>
      </c>
      <c r="E15899" s="8" t="s">
        <v>2699</v>
      </c>
      <c r="F15899" s="5">
        <v>560</v>
      </c>
      <c r="G15899" s="2" t="s">
        <v>3287</v>
      </c>
      <c r="H15899" s="2">
        <v>140.55000000000001</v>
      </c>
    </row>
    <row r="15900" spans="1:8" x14ac:dyDescent="0.2">
      <c r="A15900" s="5">
        <v>8948102</v>
      </c>
      <c r="B15900" s="5" t="s">
        <v>31336</v>
      </c>
      <c r="C15900" s="5" t="s">
        <v>31335</v>
      </c>
      <c r="D15900" s="2">
        <v>130</v>
      </c>
      <c r="E15900" s="8" t="s">
        <v>2699</v>
      </c>
      <c r="F15900" s="5">
        <v>560</v>
      </c>
      <c r="G15900" s="2" t="s">
        <v>3287</v>
      </c>
      <c r="H15900" s="2">
        <v>140.55000000000001</v>
      </c>
    </row>
    <row r="15901" spans="1:8" x14ac:dyDescent="0.2">
      <c r="A15901" s="5">
        <v>8948103</v>
      </c>
      <c r="B15901" s="5" t="s">
        <v>31337</v>
      </c>
      <c r="C15901" s="5" t="s">
        <v>31338</v>
      </c>
      <c r="D15901" s="2">
        <v>130</v>
      </c>
      <c r="E15901" s="8" t="s">
        <v>2699</v>
      </c>
      <c r="F15901" s="5">
        <v>560</v>
      </c>
      <c r="G15901" s="2" t="s">
        <v>3287</v>
      </c>
      <c r="H15901" s="2">
        <v>140.55000000000001</v>
      </c>
    </row>
    <row r="15902" spans="1:8" x14ac:dyDescent="0.2">
      <c r="A15902" s="5">
        <v>89483480</v>
      </c>
      <c r="B15902" s="5" t="s">
        <v>31339</v>
      </c>
      <c r="C15902" s="5" t="s">
        <v>31340</v>
      </c>
      <c r="D15902" s="2">
        <v>509</v>
      </c>
      <c r="E15902" s="8" t="s">
        <v>2699</v>
      </c>
      <c r="F15902" s="5">
        <v>160</v>
      </c>
      <c r="G15902" s="2" t="s">
        <v>3287</v>
      </c>
      <c r="H15902" s="2">
        <v>550.25</v>
      </c>
    </row>
    <row r="15903" spans="1:8" x14ac:dyDescent="0.2">
      <c r="A15903" s="5">
        <v>89485180</v>
      </c>
      <c r="B15903" s="5" t="s">
        <v>31341</v>
      </c>
      <c r="C15903" s="5" t="s">
        <v>31342</v>
      </c>
      <c r="D15903" s="2">
        <v>10210</v>
      </c>
      <c r="E15903" s="8" t="s">
        <v>2699</v>
      </c>
      <c r="F15903" s="5">
        <v>910</v>
      </c>
      <c r="G15903" s="2" t="s">
        <v>3287</v>
      </c>
      <c r="H15903" s="2">
        <v>11037</v>
      </c>
    </row>
    <row r="15904" spans="1:8" x14ac:dyDescent="0.2">
      <c r="A15904" s="5">
        <v>89489580</v>
      </c>
      <c r="B15904" s="5" t="s">
        <v>3104</v>
      </c>
      <c r="C15904" s="5" t="s">
        <v>3105</v>
      </c>
      <c r="D15904" s="2">
        <v>249</v>
      </c>
      <c r="E15904" s="8" t="s">
        <v>2698</v>
      </c>
      <c r="F15904" s="5">
        <v>372</v>
      </c>
      <c r="G15904" s="2" t="s">
        <v>3287</v>
      </c>
      <c r="H15904" s="2">
        <v>269.14999999999998</v>
      </c>
    </row>
    <row r="15905" spans="1:8" x14ac:dyDescent="0.2">
      <c r="A15905" s="5">
        <v>89489780</v>
      </c>
      <c r="B15905" s="5" t="s">
        <v>3106</v>
      </c>
      <c r="C15905" s="5" t="s">
        <v>3107</v>
      </c>
      <c r="D15905" s="2">
        <v>249</v>
      </c>
      <c r="E15905" s="8" t="s">
        <v>2698</v>
      </c>
      <c r="F15905" s="5">
        <v>372</v>
      </c>
      <c r="G15905" s="2" t="s">
        <v>3287</v>
      </c>
      <c r="H15905" s="2">
        <v>269.14999999999998</v>
      </c>
    </row>
    <row r="15906" spans="1:8" x14ac:dyDescent="0.2">
      <c r="A15906" s="5">
        <v>89490301</v>
      </c>
      <c r="B15906" s="5" t="s">
        <v>31343</v>
      </c>
      <c r="C15906" s="5" t="s">
        <v>31344</v>
      </c>
      <c r="D15906" s="2">
        <v>8.25</v>
      </c>
      <c r="E15906" s="8" t="s">
        <v>2699</v>
      </c>
      <c r="F15906" s="5">
        <v>812</v>
      </c>
      <c r="G15906" s="2" t="s">
        <v>3287</v>
      </c>
      <c r="H15906" s="2">
        <v>8.9</v>
      </c>
    </row>
    <row r="15907" spans="1:8" x14ac:dyDescent="0.2">
      <c r="A15907" s="5">
        <v>89490501</v>
      </c>
      <c r="B15907" s="5" t="s">
        <v>31345</v>
      </c>
      <c r="C15907" s="5" t="s">
        <v>31346</v>
      </c>
      <c r="D15907" s="2">
        <v>58.3</v>
      </c>
      <c r="E15907" s="8" t="s">
        <v>2700</v>
      </c>
      <c r="F15907" s="5">
        <v>599</v>
      </c>
      <c r="G15907" s="2" t="s">
        <v>3287</v>
      </c>
      <c r="H15907" s="2">
        <v>63</v>
      </c>
    </row>
    <row r="15908" spans="1:8" x14ac:dyDescent="0.2">
      <c r="A15908" s="5">
        <v>89490701</v>
      </c>
      <c r="B15908" s="5" t="s">
        <v>31347</v>
      </c>
      <c r="C15908" s="5" t="s">
        <v>31348</v>
      </c>
      <c r="D15908" s="2">
        <v>84.1</v>
      </c>
      <c r="E15908" s="8" t="s">
        <v>2700</v>
      </c>
      <c r="F15908" s="5">
        <v>599</v>
      </c>
      <c r="G15908" s="2" t="s">
        <v>3287</v>
      </c>
      <c r="H15908" s="2">
        <v>90.9</v>
      </c>
    </row>
    <row r="15909" spans="1:8" x14ac:dyDescent="0.2">
      <c r="A15909" s="5">
        <v>89490801</v>
      </c>
      <c r="B15909" s="5" t="s">
        <v>31349</v>
      </c>
      <c r="C15909" s="5" t="s">
        <v>31350</v>
      </c>
      <c r="D15909" s="2">
        <v>168</v>
      </c>
      <c r="E15909" s="8" t="s">
        <v>2700</v>
      </c>
      <c r="F15909" s="5">
        <v>599</v>
      </c>
      <c r="G15909" s="2" t="s">
        <v>3287</v>
      </c>
      <c r="H15909" s="2">
        <v>181.6</v>
      </c>
    </row>
    <row r="15910" spans="1:8" x14ac:dyDescent="0.2">
      <c r="A15910" s="5">
        <v>89490901</v>
      </c>
      <c r="B15910" s="5" t="s">
        <v>31351</v>
      </c>
      <c r="C15910" s="5" t="s">
        <v>31352</v>
      </c>
      <c r="D15910" s="2">
        <v>101</v>
      </c>
      <c r="E15910" s="8" t="s">
        <v>2700</v>
      </c>
      <c r="F15910" s="5">
        <v>599</v>
      </c>
      <c r="G15910" s="2" t="s">
        <v>3287</v>
      </c>
      <c r="H15910" s="2">
        <v>109.2</v>
      </c>
    </row>
    <row r="15911" spans="1:8" x14ac:dyDescent="0.2">
      <c r="A15911" s="5">
        <v>89491201</v>
      </c>
      <c r="B15911" s="5" t="s">
        <v>31353</v>
      </c>
      <c r="C15911" s="5" t="s">
        <v>31354</v>
      </c>
      <c r="D15911" s="2">
        <v>66.599999999999994</v>
      </c>
      <c r="E15911" s="8" t="s">
        <v>2700</v>
      </c>
      <c r="F15911" s="5">
        <v>194</v>
      </c>
      <c r="G15911" s="2" t="s">
        <v>3287</v>
      </c>
      <c r="H15911" s="2">
        <v>72</v>
      </c>
    </row>
    <row r="15912" spans="1:8" x14ac:dyDescent="0.2">
      <c r="A15912" s="5">
        <v>89491202</v>
      </c>
      <c r="B15912" s="5" t="s">
        <v>31355</v>
      </c>
      <c r="C15912" s="5" t="s">
        <v>31356</v>
      </c>
      <c r="D15912" s="2">
        <v>53.1</v>
      </c>
      <c r="E15912" s="8" t="s">
        <v>2700</v>
      </c>
      <c r="F15912" s="5">
        <v>194</v>
      </c>
      <c r="G15912" s="2" t="s">
        <v>3287</v>
      </c>
      <c r="H15912" s="2">
        <v>57.4</v>
      </c>
    </row>
    <row r="15913" spans="1:8" x14ac:dyDescent="0.2">
      <c r="A15913" s="5">
        <v>89492001</v>
      </c>
      <c r="B15913" s="5" t="s">
        <v>31357</v>
      </c>
      <c r="C15913" s="5" t="s">
        <v>31358</v>
      </c>
      <c r="D15913" s="2">
        <v>75.400000000000006</v>
      </c>
      <c r="E15913" s="8" t="s">
        <v>2700</v>
      </c>
      <c r="F15913" s="5">
        <v>194</v>
      </c>
      <c r="G15913" s="2" t="s">
        <v>3287</v>
      </c>
      <c r="H15913" s="2">
        <v>81.5</v>
      </c>
    </row>
    <row r="15914" spans="1:8" x14ac:dyDescent="0.2">
      <c r="A15914" s="5">
        <v>89492002</v>
      </c>
      <c r="B15914" s="5" t="s">
        <v>31359</v>
      </c>
      <c r="C15914" s="5" t="s">
        <v>31360</v>
      </c>
      <c r="D15914" s="2">
        <v>58.2</v>
      </c>
      <c r="E15914" s="8" t="s">
        <v>2700</v>
      </c>
      <c r="F15914" s="5">
        <v>194</v>
      </c>
      <c r="G15914" s="2" t="s">
        <v>3287</v>
      </c>
      <c r="H15914" s="2">
        <v>62.9</v>
      </c>
    </row>
    <row r="15915" spans="1:8" x14ac:dyDescent="0.2">
      <c r="A15915" s="5">
        <v>89492101</v>
      </c>
      <c r="B15915" s="5" t="s">
        <v>31361</v>
      </c>
      <c r="C15915" s="5" t="s">
        <v>31362</v>
      </c>
      <c r="D15915" s="2">
        <v>61.4</v>
      </c>
      <c r="E15915" s="8" t="s">
        <v>2702</v>
      </c>
      <c r="F15915" s="5">
        <v>365</v>
      </c>
      <c r="G15915" s="2" t="s">
        <v>3287</v>
      </c>
      <c r="H15915" s="2">
        <v>66.349999999999994</v>
      </c>
    </row>
    <row r="15916" spans="1:8" x14ac:dyDescent="0.2">
      <c r="A15916" s="5">
        <v>89492201</v>
      </c>
      <c r="B15916" s="5" t="s">
        <v>31363</v>
      </c>
      <c r="C15916" s="5" t="s">
        <v>31364</v>
      </c>
      <c r="D15916" s="2">
        <v>21</v>
      </c>
      <c r="E15916" s="8" t="s">
        <v>2700</v>
      </c>
      <c r="F15916" s="5">
        <v>392</v>
      </c>
      <c r="G15916" s="2" t="s">
        <v>3287</v>
      </c>
      <c r="H15916" s="2">
        <v>22.7</v>
      </c>
    </row>
    <row r="15917" spans="1:8" x14ac:dyDescent="0.2">
      <c r="A15917" s="5">
        <v>89492401</v>
      </c>
      <c r="B15917" s="5" t="s">
        <v>1240</v>
      </c>
      <c r="C15917" s="5" t="s">
        <v>1241</v>
      </c>
      <c r="D15917" s="2">
        <v>340</v>
      </c>
      <c r="E15917" s="8" t="s">
        <v>2698</v>
      </c>
      <c r="F15917" s="5">
        <v>395</v>
      </c>
      <c r="G15917" s="2" t="s">
        <v>3287</v>
      </c>
      <c r="H15917" s="2">
        <v>367.55</v>
      </c>
    </row>
    <row r="15918" spans="1:8" x14ac:dyDescent="0.2">
      <c r="A15918" s="5">
        <v>89495201</v>
      </c>
      <c r="B15918" s="5" t="s">
        <v>971</v>
      </c>
      <c r="C15918" s="5" t="s">
        <v>972</v>
      </c>
      <c r="D15918" s="2">
        <v>50.4</v>
      </c>
      <c r="E15918" s="8" t="s">
        <v>2698</v>
      </c>
      <c r="F15918" s="5">
        <v>385</v>
      </c>
      <c r="G15918" s="2" t="s">
        <v>3287</v>
      </c>
      <c r="H15918" s="2">
        <v>54.5</v>
      </c>
    </row>
    <row r="15919" spans="1:8" x14ac:dyDescent="0.2">
      <c r="A15919" s="5">
        <v>89495202</v>
      </c>
      <c r="B15919" s="5" t="s">
        <v>973</v>
      </c>
      <c r="C15919" s="5" t="s">
        <v>974</v>
      </c>
      <c r="D15919" s="2">
        <v>50.4</v>
      </c>
      <c r="E15919" s="8" t="s">
        <v>2698</v>
      </c>
      <c r="F15919" s="5">
        <v>385</v>
      </c>
      <c r="G15919" s="2" t="s">
        <v>3287</v>
      </c>
      <c r="H15919" s="2">
        <v>54.5</v>
      </c>
    </row>
    <row r="15920" spans="1:8" x14ac:dyDescent="0.2">
      <c r="A15920" s="5">
        <v>89495203</v>
      </c>
      <c r="B15920" s="5" t="s">
        <v>975</v>
      </c>
      <c r="C15920" s="5" t="s">
        <v>976</v>
      </c>
      <c r="D15920" s="2">
        <v>50.4</v>
      </c>
      <c r="E15920" s="8" t="s">
        <v>2698</v>
      </c>
      <c r="F15920" s="5">
        <v>385</v>
      </c>
      <c r="G15920" s="2" t="s">
        <v>3287</v>
      </c>
      <c r="H15920" s="2">
        <v>54.5</v>
      </c>
    </row>
    <row r="15921" spans="1:8" x14ac:dyDescent="0.2">
      <c r="A15921" s="5">
        <v>89495204</v>
      </c>
      <c r="B15921" s="5" t="s">
        <v>977</v>
      </c>
      <c r="C15921" s="5" t="s">
        <v>978</v>
      </c>
      <c r="D15921" s="2">
        <v>50.4</v>
      </c>
      <c r="E15921" s="8" t="s">
        <v>2698</v>
      </c>
      <c r="F15921" s="5">
        <v>385</v>
      </c>
      <c r="G15921" s="2" t="s">
        <v>3287</v>
      </c>
      <c r="H15921" s="2">
        <v>54.5</v>
      </c>
    </row>
    <row r="15922" spans="1:8" x14ac:dyDescent="0.2">
      <c r="A15922" s="5">
        <v>89495205</v>
      </c>
      <c r="B15922" s="5" t="s">
        <v>979</v>
      </c>
      <c r="C15922" s="5" t="s">
        <v>980</v>
      </c>
      <c r="D15922" s="2">
        <v>50.4</v>
      </c>
      <c r="E15922" s="8" t="s">
        <v>2698</v>
      </c>
      <c r="F15922" s="5">
        <v>385</v>
      </c>
      <c r="G15922" s="2" t="s">
        <v>3287</v>
      </c>
      <c r="H15922" s="2">
        <v>54.5</v>
      </c>
    </row>
    <row r="15923" spans="1:8" x14ac:dyDescent="0.2">
      <c r="A15923" s="5">
        <v>89495206</v>
      </c>
      <c r="B15923" s="5" t="s">
        <v>981</v>
      </c>
      <c r="C15923" s="5" t="s">
        <v>982</v>
      </c>
      <c r="D15923" s="2">
        <v>50.4</v>
      </c>
      <c r="E15923" s="8" t="s">
        <v>2698</v>
      </c>
      <c r="F15923" s="5">
        <v>385</v>
      </c>
      <c r="G15923" s="2" t="s">
        <v>3287</v>
      </c>
      <c r="H15923" s="2">
        <v>54.5</v>
      </c>
    </row>
    <row r="15924" spans="1:8" x14ac:dyDescent="0.2">
      <c r="A15924" s="5">
        <v>89495207</v>
      </c>
      <c r="B15924" s="5" t="s">
        <v>983</v>
      </c>
      <c r="C15924" s="5" t="s">
        <v>984</v>
      </c>
      <c r="D15924" s="2">
        <v>50.4</v>
      </c>
      <c r="E15924" s="8" t="s">
        <v>2698</v>
      </c>
      <c r="F15924" s="5">
        <v>385</v>
      </c>
      <c r="G15924" s="2" t="s">
        <v>3287</v>
      </c>
      <c r="H15924" s="2">
        <v>54.5</v>
      </c>
    </row>
    <row r="15925" spans="1:8" x14ac:dyDescent="0.2">
      <c r="A15925" s="5">
        <v>89495208</v>
      </c>
      <c r="B15925" s="5" t="s">
        <v>985</v>
      </c>
      <c r="C15925" s="5" t="s">
        <v>986</v>
      </c>
      <c r="D15925" s="2">
        <v>50.4</v>
      </c>
      <c r="E15925" s="8" t="s">
        <v>2698</v>
      </c>
      <c r="F15925" s="5">
        <v>385</v>
      </c>
      <c r="G15925" s="2" t="s">
        <v>3287</v>
      </c>
      <c r="H15925" s="2">
        <v>54.5</v>
      </c>
    </row>
    <row r="15926" spans="1:8" x14ac:dyDescent="0.2">
      <c r="A15926" s="5">
        <v>8950301</v>
      </c>
      <c r="B15926" s="5" t="s">
        <v>31365</v>
      </c>
      <c r="C15926" s="5" t="s">
        <v>31366</v>
      </c>
      <c r="D15926" s="2">
        <v>0.1</v>
      </c>
      <c r="F15926" s="5">
        <v>520</v>
      </c>
      <c r="G15926" s="2" t="s">
        <v>3287</v>
      </c>
      <c r="H15926" s="2">
        <v>0.1</v>
      </c>
    </row>
    <row r="15927" spans="1:8" x14ac:dyDescent="0.2">
      <c r="A15927" s="5">
        <v>89503017</v>
      </c>
      <c r="B15927" s="5" t="s">
        <v>1746</v>
      </c>
      <c r="C15927" s="5" t="s">
        <v>1747</v>
      </c>
      <c r="D15927" s="2">
        <v>16.05</v>
      </c>
      <c r="E15927" s="8" t="s">
        <v>2698</v>
      </c>
      <c r="F15927" s="5">
        <v>342</v>
      </c>
      <c r="G15927" s="2" t="s">
        <v>3287</v>
      </c>
      <c r="H15927" s="2">
        <v>17.350000000000001</v>
      </c>
    </row>
    <row r="15928" spans="1:8" x14ac:dyDescent="0.2">
      <c r="A15928" s="5">
        <v>8950302</v>
      </c>
      <c r="B15928" s="5" t="s">
        <v>31367</v>
      </c>
      <c r="C15928" s="5" t="s">
        <v>31368</v>
      </c>
      <c r="D15928" s="2">
        <v>0.1</v>
      </c>
      <c r="F15928" s="5">
        <v>520</v>
      </c>
      <c r="G15928" s="2" t="s">
        <v>3287</v>
      </c>
      <c r="H15928" s="2">
        <v>0.1</v>
      </c>
    </row>
    <row r="15929" spans="1:8" x14ac:dyDescent="0.2">
      <c r="A15929" s="5">
        <v>8950305</v>
      </c>
      <c r="B15929" s="5" t="s">
        <v>31369</v>
      </c>
      <c r="C15929" s="5" t="s">
        <v>31370</v>
      </c>
      <c r="D15929" s="2">
        <v>0.1</v>
      </c>
      <c r="F15929" s="5">
        <v>520</v>
      </c>
      <c r="G15929" s="2" t="s">
        <v>3287</v>
      </c>
      <c r="H15929" s="2">
        <v>0.1</v>
      </c>
    </row>
    <row r="15930" spans="1:8" x14ac:dyDescent="0.2">
      <c r="A15930" s="5">
        <v>8950306</v>
      </c>
      <c r="B15930" s="5" t="s">
        <v>31371</v>
      </c>
      <c r="C15930" s="5" t="s">
        <v>31372</v>
      </c>
      <c r="D15930" s="2">
        <v>0.1</v>
      </c>
      <c r="F15930" s="5">
        <v>520</v>
      </c>
      <c r="G15930" s="2" t="s">
        <v>3287</v>
      </c>
      <c r="H15930" s="2">
        <v>0.1</v>
      </c>
    </row>
    <row r="15931" spans="1:8" x14ac:dyDescent="0.2">
      <c r="A15931" s="5">
        <v>8950311</v>
      </c>
      <c r="B15931" s="5" t="s">
        <v>31373</v>
      </c>
      <c r="C15931" s="5" t="s">
        <v>31374</v>
      </c>
      <c r="D15931" s="2">
        <v>0.1</v>
      </c>
      <c r="F15931" s="5">
        <v>520</v>
      </c>
      <c r="G15931" s="2" t="s">
        <v>3287</v>
      </c>
      <c r="H15931" s="2">
        <v>0.1</v>
      </c>
    </row>
    <row r="15932" spans="1:8" x14ac:dyDescent="0.2">
      <c r="A15932" s="5">
        <v>8950312</v>
      </c>
      <c r="B15932" s="5" t="s">
        <v>31375</v>
      </c>
      <c r="C15932" s="5" t="s">
        <v>31376</v>
      </c>
      <c r="D15932" s="2">
        <v>0.1</v>
      </c>
      <c r="F15932" s="5">
        <v>520</v>
      </c>
      <c r="G15932" s="2" t="s">
        <v>3287</v>
      </c>
      <c r="H15932" s="2">
        <v>0.1</v>
      </c>
    </row>
    <row r="15933" spans="1:8" x14ac:dyDescent="0.2">
      <c r="A15933" s="5">
        <v>8950320</v>
      </c>
      <c r="B15933" s="5" t="s">
        <v>31377</v>
      </c>
      <c r="C15933" s="5" t="s">
        <v>31378</v>
      </c>
      <c r="D15933" s="2">
        <v>0.1</v>
      </c>
      <c r="F15933" s="5">
        <v>520</v>
      </c>
      <c r="G15933" s="2" t="s">
        <v>3287</v>
      </c>
      <c r="H15933" s="2">
        <v>0.1</v>
      </c>
    </row>
    <row r="15934" spans="1:8" x14ac:dyDescent="0.2">
      <c r="A15934" s="5">
        <v>8950330</v>
      </c>
      <c r="B15934" s="5" t="s">
        <v>31379</v>
      </c>
      <c r="C15934" s="5" t="s">
        <v>31380</v>
      </c>
      <c r="D15934" s="2">
        <v>0.1</v>
      </c>
      <c r="F15934" s="5">
        <v>520</v>
      </c>
      <c r="G15934" s="2" t="s">
        <v>3287</v>
      </c>
      <c r="H15934" s="2">
        <v>0.1</v>
      </c>
    </row>
    <row r="15935" spans="1:8" x14ac:dyDescent="0.2">
      <c r="A15935" s="5">
        <v>89518280</v>
      </c>
      <c r="B15935" s="5" t="s">
        <v>31381</v>
      </c>
      <c r="C15935" s="5" t="s">
        <v>31382</v>
      </c>
      <c r="D15935" s="2">
        <v>0.2</v>
      </c>
      <c r="E15935" s="8" t="s">
        <v>2699</v>
      </c>
      <c r="F15935" s="5">
        <v>160</v>
      </c>
      <c r="G15935" s="2" t="s">
        <v>3287</v>
      </c>
      <c r="H15935" s="2">
        <v>0.2</v>
      </c>
    </row>
    <row r="15936" spans="1:8" x14ac:dyDescent="0.2">
      <c r="A15936" s="5">
        <v>89518480</v>
      </c>
      <c r="B15936" s="5" t="s">
        <v>31383</v>
      </c>
      <c r="C15936" s="5" t="s">
        <v>31384</v>
      </c>
      <c r="D15936" s="2">
        <v>0.2</v>
      </c>
      <c r="E15936" s="8" t="s">
        <v>2699</v>
      </c>
      <c r="F15936" s="5">
        <v>160</v>
      </c>
      <c r="G15936" s="2" t="s">
        <v>3287</v>
      </c>
      <c r="H15936" s="2">
        <v>0.2</v>
      </c>
    </row>
    <row r="15937" spans="1:8" x14ac:dyDescent="0.2">
      <c r="A15937" s="5">
        <v>89518680</v>
      </c>
      <c r="B15937" s="5" t="s">
        <v>31385</v>
      </c>
      <c r="C15937" s="5" t="s">
        <v>31386</v>
      </c>
      <c r="D15937" s="2">
        <v>0.2</v>
      </c>
      <c r="E15937" s="8" t="s">
        <v>2699</v>
      </c>
      <c r="F15937" s="5">
        <v>160</v>
      </c>
      <c r="G15937" s="2" t="s">
        <v>3287</v>
      </c>
      <c r="H15937" s="2">
        <v>0.2</v>
      </c>
    </row>
    <row r="15938" spans="1:8" x14ac:dyDescent="0.2">
      <c r="A15938" s="5">
        <v>89522381</v>
      </c>
      <c r="B15938" s="5" t="s">
        <v>31387</v>
      </c>
      <c r="C15938" s="5" t="s">
        <v>31388</v>
      </c>
      <c r="D15938" s="2">
        <v>241</v>
      </c>
      <c r="E15938" s="8" t="s">
        <v>2700</v>
      </c>
      <c r="F15938" s="5">
        <v>192</v>
      </c>
      <c r="G15938" s="2" t="s">
        <v>3287</v>
      </c>
      <c r="H15938" s="2">
        <v>260.5</v>
      </c>
    </row>
    <row r="15939" spans="1:8" x14ac:dyDescent="0.2">
      <c r="A15939" s="5">
        <v>89523202</v>
      </c>
      <c r="B15939" s="5" t="s">
        <v>31389</v>
      </c>
      <c r="C15939" s="5" t="s">
        <v>31390</v>
      </c>
      <c r="D15939" s="2">
        <v>63.4</v>
      </c>
      <c r="E15939" s="8" t="s">
        <v>2700</v>
      </c>
      <c r="F15939" s="5">
        <v>192</v>
      </c>
      <c r="G15939" s="2" t="s">
        <v>3287</v>
      </c>
      <c r="H15939" s="2">
        <v>68.55</v>
      </c>
    </row>
    <row r="15940" spans="1:8" x14ac:dyDescent="0.2">
      <c r="A15940" s="5">
        <v>89523402</v>
      </c>
      <c r="B15940" s="5" t="s">
        <v>31391</v>
      </c>
      <c r="C15940" s="5" t="s">
        <v>31392</v>
      </c>
      <c r="D15940" s="2">
        <v>120</v>
      </c>
      <c r="E15940" s="8" t="s">
        <v>2700</v>
      </c>
      <c r="F15940" s="5">
        <v>192</v>
      </c>
      <c r="G15940" s="2" t="s">
        <v>3287</v>
      </c>
      <c r="H15940" s="2">
        <v>129.69999999999999</v>
      </c>
    </row>
    <row r="15941" spans="1:8" x14ac:dyDescent="0.2">
      <c r="A15941" s="5">
        <v>89525880</v>
      </c>
      <c r="B15941" s="5" t="s">
        <v>31393</v>
      </c>
      <c r="C15941" s="5" t="s">
        <v>31394</v>
      </c>
      <c r="D15941" s="2">
        <v>48.7</v>
      </c>
      <c r="E15941" s="8" t="s">
        <v>2700</v>
      </c>
      <c r="F15941" s="5">
        <v>181</v>
      </c>
      <c r="G15941" s="2" t="s">
        <v>3287</v>
      </c>
      <c r="H15941" s="2">
        <v>52.65</v>
      </c>
    </row>
    <row r="15942" spans="1:8" x14ac:dyDescent="0.2">
      <c r="A15942" s="5">
        <v>89526530</v>
      </c>
      <c r="B15942" s="5" t="s">
        <v>31395</v>
      </c>
      <c r="C15942" s="5" t="s">
        <v>31396</v>
      </c>
      <c r="D15942" s="2">
        <v>817</v>
      </c>
      <c r="E15942" s="8" t="s">
        <v>2700</v>
      </c>
      <c r="F15942" s="5">
        <v>925</v>
      </c>
      <c r="G15942" s="2" t="s">
        <v>3287</v>
      </c>
      <c r="H15942" s="2">
        <v>883.2</v>
      </c>
    </row>
    <row r="15943" spans="1:8" x14ac:dyDescent="0.2">
      <c r="A15943" s="5">
        <v>89526880</v>
      </c>
      <c r="B15943" s="5" t="s">
        <v>31397</v>
      </c>
      <c r="C15943" s="5" t="s">
        <v>31398</v>
      </c>
      <c r="D15943" s="2">
        <v>2563</v>
      </c>
      <c r="E15943" s="8" t="s">
        <v>2700</v>
      </c>
      <c r="F15943" s="5">
        <v>925</v>
      </c>
      <c r="G15943" s="2" t="s">
        <v>3287</v>
      </c>
      <c r="H15943" s="2">
        <v>2770.6</v>
      </c>
    </row>
    <row r="15944" spans="1:8" x14ac:dyDescent="0.2">
      <c r="A15944" s="5">
        <v>89534901</v>
      </c>
      <c r="B15944" s="5" t="s">
        <v>31399</v>
      </c>
      <c r="C15944" s="5" t="s">
        <v>31400</v>
      </c>
      <c r="D15944" s="2">
        <v>16.100000000000001</v>
      </c>
      <c r="E15944" s="8" t="s">
        <v>2700</v>
      </c>
      <c r="F15944" s="5">
        <v>292</v>
      </c>
      <c r="G15944" s="2" t="s">
        <v>3287</v>
      </c>
      <c r="H15944" s="2">
        <v>17.399999999999999</v>
      </c>
    </row>
    <row r="15945" spans="1:8" x14ac:dyDescent="0.2">
      <c r="A15945" s="5">
        <v>89535001</v>
      </c>
      <c r="B15945" s="5" t="s">
        <v>31401</v>
      </c>
      <c r="C15945" s="5" t="s">
        <v>31402</v>
      </c>
      <c r="D15945" s="2">
        <v>104</v>
      </c>
      <c r="E15945" s="8" t="s">
        <v>2700</v>
      </c>
      <c r="F15945" s="5">
        <v>292</v>
      </c>
      <c r="G15945" s="2" t="s">
        <v>3287</v>
      </c>
      <c r="H15945" s="2">
        <v>112.4</v>
      </c>
    </row>
    <row r="15946" spans="1:8" x14ac:dyDescent="0.2">
      <c r="A15946" s="5">
        <v>89535002</v>
      </c>
      <c r="B15946" s="5" t="s">
        <v>31403</v>
      </c>
      <c r="C15946" s="5" t="s">
        <v>31404</v>
      </c>
      <c r="D15946" s="2">
        <v>104</v>
      </c>
      <c r="E15946" s="8" t="s">
        <v>2700</v>
      </c>
      <c r="F15946" s="5">
        <v>292</v>
      </c>
      <c r="G15946" s="2" t="s">
        <v>3287</v>
      </c>
      <c r="H15946" s="2">
        <v>112.4</v>
      </c>
    </row>
    <row r="15947" spans="1:8" x14ac:dyDescent="0.2">
      <c r="A15947" s="5">
        <v>89536050</v>
      </c>
      <c r="B15947" s="5" t="s">
        <v>31405</v>
      </c>
      <c r="C15947" s="5" t="s">
        <v>31406</v>
      </c>
      <c r="D15947" s="2">
        <v>391</v>
      </c>
      <c r="E15947" s="8" t="s">
        <v>2699</v>
      </c>
      <c r="F15947" s="5">
        <v>150</v>
      </c>
      <c r="G15947" s="2" t="s">
        <v>3287</v>
      </c>
      <c r="H15947" s="2">
        <v>422.65</v>
      </c>
    </row>
    <row r="15948" spans="1:8" x14ac:dyDescent="0.2">
      <c r="A15948" s="5">
        <v>89536150</v>
      </c>
      <c r="B15948" s="5" t="s">
        <v>31407</v>
      </c>
      <c r="C15948" s="5" t="s">
        <v>31408</v>
      </c>
      <c r="D15948" s="2">
        <v>226</v>
      </c>
      <c r="E15948" s="8" t="s">
        <v>2699</v>
      </c>
      <c r="F15948" s="5">
        <v>150</v>
      </c>
      <c r="G15948" s="2" t="s">
        <v>3287</v>
      </c>
      <c r="H15948" s="2">
        <v>244.3</v>
      </c>
    </row>
    <row r="15949" spans="1:8" x14ac:dyDescent="0.2">
      <c r="A15949" s="5">
        <v>89536180</v>
      </c>
      <c r="B15949" s="5" t="s">
        <v>31409</v>
      </c>
      <c r="C15949" s="5" t="s">
        <v>31410</v>
      </c>
      <c r="D15949" s="2">
        <v>18.05</v>
      </c>
      <c r="E15949" s="8" t="s">
        <v>2699</v>
      </c>
      <c r="F15949" s="5">
        <v>150</v>
      </c>
      <c r="G15949" s="2" t="s">
        <v>3287</v>
      </c>
      <c r="H15949" s="2">
        <v>19.5</v>
      </c>
    </row>
    <row r="15950" spans="1:8" x14ac:dyDescent="0.2">
      <c r="A15950" s="5">
        <v>89536450</v>
      </c>
      <c r="B15950" s="5" t="s">
        <v>31411</v>
      </c>
      <c r="C15950" s="5" t="s">
        <v>31412</v>
      </c>
      <c r="D15950" s="2">
        <v>10710</v>
      </c>
      <c r="E15950" s="8" t="s">
        <v>2699</v>
      </c>
      <c r="F15950" s="5">
        <v>150</v>
      </c>
      <c r="G15950" s="2" t="s">
        <v>3287</v>
      </c>
      <c r="H15950" s="2">
        <v>11577.5</v>
      </c>
    </row>
    <row r="15951" spans="1:8" x14ac:dyDescent="0.2">
      <c r="A15951" s="5">
        <v>89536480</v>
      </c>
      <c r="B15951" s="5" t="s">
        <v>31413</v>
      </c>
      <c r="C15951" s="5" t="s">
        <v>31414</v>
      </c>
      <c r="D15951" s="2">
        <v>867</v>
      </c>
      <c r="E15951" s="8" t="s">
        <v>2699</v>
      </c>
      <c r="F15951" s="5">
        <v>150</v>
      </c>
      <c r="G15951" s="2" t="s">
        <v>3287</v>
      </c>
      <c r="H15951" s="2">
        <v>937.25</v>
      </c>
    </row>
    <row r="15952" spans="1:8" x14ac:dyDescent="0.2">
      <c r="A15952" s="5">
        <v>89536650</v>
      </c>
      <c r="B15952" s="5" t="s">
        <v>31415</v>
      </c>
      <c r="C15952" s="5" t="s">
        <v>31416</v>
      </c>
      <c r="D15952" s="2">
        <v>1020</v>
      </c>
      <c r="E15952" s="8" t="s">
        <v>2699</v>
      </c>
      <c r="F15952" s="5">
        <v>150</v>
      </c>
      <c r="G15952" s="2" t="s">
        <v>3287</v>
      </c>
      <c r="H15952" s="2">
        <v>1102.5999999999999</v>
      </c>
    </row>
    <row r="15953" spans="1:8" x14ac:dyDescent="0.2">
      <c r="A15953" s="5">
        <v>89536682</v>
      </c>
      <c r="B15953" s="5" t="s">
        <v>31417</v>
      </c>
      <c r="C15953" s="5" t="s">
        <v>31418</v>
      </c>
      <c r="D15953" s="2">
        <v>342</v>
      </c>
      <c r="E15953" s="8" t="s">
        <v>2699</v>
      </c>
      <c r="F15953" s="5">
        <v>150</v>
      </c>
      <c r="G15953" s="2" t="s">
        <v>3287</v>
      </c>
      <c r="H15953" s="2">
        <v>369.7</v>
      </c>
    </row>
    <row r="15954" spans="1:8" x14ac:dyDescent="0.2">
      <c r="A15954" s="5">
        <v>89538480</v>
      </c>
      <c r="B15954" s="5" t="s">
        <v>31419</v>
      </c>
      <c r="C15954" s="5" t="s">
        <v>31420</v>
      </c>
      <c r="D15954" s="2">
        <v>321</v>
      </c>
      <c r="E15954" s="8" t="s">
        <v>2699</v>
      </c>
      <c r="F15954" s="5">
        <v>220</v>
      </c>
      <c r="G15954" s="2" t="s">
        <v>3287</v>
      </c>
      <c r="H15954" s="2">
        <v>347</v>
      </c>
    </row>
    <row r="15955" spans="1:8" x14ac:dyDescent="0.2">
      <c r="A15955" s="5">
        <v>89541381</v>
      </c>
      <c r="B15955" s="5" t="s">
        <v>31421</v>
      </c>
      <c r="C15955" s="5" t="s">
        <v>31422</v>
      </c>
      <c r="D15955" s="2">
        <v>64.3</v>
      </c>
      <c r="E15955" s="8" t="s">
        <v>2700</v>
      </c>
      <c r="F15955" s="5">
        <v>192</v>
      </c>
      <c r="G15955" s="2" t="s">
        <v>3287</v>
      </c>
      <c r="H15955" s="2">
        <v>69.5</v>
      </c>
    </row>
    <row r="15956" spans="1:8" x14ac:dyDescent="0.2">
      <c r="A15956" s="5">
        <v>89544812</v>
      </c>
      <c r="B15956" s="5" t="s">
        <v>31423</v>
      </c>
      <c r="C15956" s="5" t="s">
        <v>31424</v>
      </c>
      <c r="D15956" s="2">
        <v>0.1</v>
      </c>
      <c r="F15956" s="5">
        <v>150</v>
      </c>
      <c r="G15956" s="2" t="s">
        <v>3287</v>
      </c>
      <c r="H15956" s="2">
        <v>0.1</v>
      </c>
    </row>
    <row r="15957" spans="1:8" x14ac:dyDescent="0.2">
      <c r="A15957" s="5">
        <v>89544813</v>
      </c>
      <c r="B15957" s="5" t="s">
        <v>31425</v>
      </c>
      <c r="C15957" s="5" t="s">
        <v>31426</v>
      </c>
      <c r="D15957" s="2">
        <v>0.1</v>
      </c>
      <c r="F15957" s="5">
        <v>150</v>
      </c>
      <c r="G15957" s="2" t="s">
        <v>3287</v>
      </c>
      <c r="H15957" s="2">
        <v>0.1</v>
      </c>
    </row>
    <row r="15958" spans="1:8" x14ac:dyDescent="0.2">
      <c r="A15958" s="5">
        <v>89545002</v>
      </c>
      <c r="B15958" s="5" t="s">
        <v>31427</v>
      </c>
      <c r="C15958" s="5" t="s">
        <v>31428</v>
      </c>
      <c r="D15958" s="2">
        <v>25.1</v>
      </c>
      <c r="E15958" s="8" t="s">
        <v>2700</v>
      </c>
      <c r="F15958" s="5">
        <v>291</v>
      </c>
      <c r="G15958" s="2" t="s">
        <v>3287</v>
      </c>
      <c r="H15958" s="2">
        <v>27.15</v>
      </c>
    </row>
    <row r="15959" spans="1:8" x14ac:dyDescent="0.2">
      <c r="A15959" s="5">
        <v>89545280</v>
      </c>
      <c r="B15959" s="5" t="s">
        <v>31429</v>
      </c>
      <c r="C15959" s="5" t="s">
        <v>31430</v>
      </c>
      <c r="D15959" s="2">
        <v>28.9</v>
      </c>
      <c r="E15959" s="8" t="s">
        <v>2700</v>
      </c>
      <c r="F15959" s="5">
        <v>295</v>
      </c>
      <c r="G15959" s="2" t="s">
        <v>3287</v>
      </c>
      <c r="H15959" s="2">
        <v>31.25</v>
      </c>
    </row>
    <row r="15960" spans="1:8" x14ac:dyDescent="0.2">
      <c r="A15960" s="5">
        <v>89546180</v>
      </c>
      <c r="B15960" s="5" t="s">
        <v>31431</v>
      </c>
      <c r="C15960" s="5" t="s">
        <v>31432</v>
      </c>
      <c r="D15960" s="2">
        <v>60.4</v>
      </c>
      <c r="E15960" s="8" t="s">
        <v>2699</v>
      </c>
      <c r="F15960" s="5">
        <v>105</v>
      </c>
      <c r="G15960" s="2" t="s">
        <v>3497</v>
      </c>
      <c r="H15960" s="2">
        <v>65.3</v>
      </c>
    </row>
    <row r="15961" spans="1:8" x14ac:dyDescent="0.2">
      <c r="A15961" s="5">
        <v>89546380</v>
      </c>
      <c r="B15961" s="5" t="s">
        <v>31433</v>
      </c>
      <c r="C15961" s="5" t="s">
        <v>31434</v>
      </c>
      <c r="D15961" s="2">
        <v>149</v>
      </c>
      <c r="E15961" s="8" t="s">
        <v>2699</v>
      </c>
      <c r="F15961" s="5">
        <v>105</v>
      </c>
      <c r="G15961" s="2" t="s">
        <v>3497</v>
      </c>
      <c r="H15961" s="2">
        <v>161.05000000000001</v>
      </c>
    </row>
    <row r="15962" spans="1:8" x14ac:dyDescent="0.2">
      <c r="A15962" s="5">
        <v>89546480</v>
      </c>
      <c r="B15962" s="5" t="s">
        <v>31435</v>
      </c>
      <c r="C15962" s="5" t="s">
        <v>31436</v>
      </c>
      <c r="D15962" s="2">
        <v>160</v>
      </c>
      <c r="E15962" s="8" t="s">
        <v>2699</v>
      </c>
      <c r="F15962" s="5">
        <v>105</v>
      </c>
      <c r="G15962" s="2" t="s">
        <v>3497</v>
      </c>
      <c r="H15962" s="2">
        <v>172.95</v>
      </c>
    </row>
    <row r="15963" spans="1:8" x14ac:dyDescent="0.2">
      <c r="A15963" s="5">
        <v>89546580</v>
      </c>
      <c r="B15963" s="5" t="s">
        <v>31437</v>
      </c>
      <c r="C15963" s="5" t="s">
        <v>31438</v>
      </c>
      <c r="D15963" s="2">
        <v>50.4</v>
      </c>
      <c r="E15963" s="8" t="s">
        <v>2699</v>
      </c>
      <c r="F15963" s="5">
        <v>105</v>
      </c>
      <c r="G15963" s="2" t="s">
        <v>3497</v>
      </c>
      <c r="H15963" s="2">
        <v>54.5</v>
      </c>
    </row>
    <row r="15964" spans="1:8" x14ac:dyDescent="0.2">
      <c r="A15964" s="5">
        <v>89546780</v>
      </c>
      <c r="B15964" s="5" t="s">
        <v>31439</v>
      </c>
      <c r="C15964" s="5" t="s">
        <v>31440</v>
      </c>
      <c r="D15964" s="2">
        <v>149</v>
      </c>
      <c r="E15964" s="8" t="s">
        <v>2699</v>
      </c>
      <c r="F15964" s="5">
        <v>105</v>
      </c>
      <c r="G15964" s="2" t="s">
        <v>3497</v>
      </c>
      <c r="H15964" s="2">
        <v>161.05000000000001</v>
      </c>
    </row>
    <row r="15965" spans="1:8" x14ac:dyDescent="0.2">
      <c r="A15965" s="5">
        <v>89546880</v>
      </c>
      <c r="B15965" s="5" t="s">
        <v>31441</v>
      </c>
      <c r="C15965" s="5" t="s">
        <v>31442</v>
      </c>
      <c r="D15965" s="2">
        <v>173</v>
      </c>
      <c r="E15965" s="8" t="s">
        <v>2699</v>
      </c>
      <c r="F15965" s="5">
        <v>105</v>
      </c>
      <c r="G15965" s="2" t="s">
        <v>3497</v>
      </c>
      <c r="H15965" s="2">
        <v>187</v>
      </c>
    </row>
    <row r="15966" spans="1:8" x14ac:dyDescent="0.2">
      <c r="A15966" s="5">
        <v>89546980</v>
      </c>
      <c r="B15966" s="5" t="s">
        <v>31443</v>
      </c>
      <c r="C15966" s="5" t="s">
        <v>31444</v>
      </c>
      <c r="D15966" s="2">
        <v>303</v>
      </c>
      <c r="E15966" s="8" t="s">
        <v>2699</v>
      </c>
      <c r="F15966" s="5">
        <v>105</v>
      </c>
      <c r="G15966" s="2" t="s">
        <v>3497</v>
      </c>
      <c r="H15966" s="2">
        <v>327.55</v>
      </c>
    </row>
    <row r="15967" spans="1:8" x14ac:dyDescent="0.2">
      <c r="A15967" s="5">
        <v>89547080</v>
      </c>
      <c r="B15967" s="5" t="s">
        <v>31445</v>
      </c>
      <c r="C15967" s="5" t="s">
        <v>31446</v>
      </c>
      <c r="D15967" s="2">
        <v>41.6</v>
      </c>
      <c r="E15967" s="8" t="s">
        <v>2699</v>
      </c>
      <c r="F15967" s="5">
        <v>105</v>
      </c>
      <c r="G15967" s="2" t="s">
        <v>3583</v>
      </c>
      <c r="H15967" s="2">
        <v>44.95</v>
      </c>
    </row>
    <row r="15968" spans="1:8" x14ac:dyDescent="0.2">
      <c r="A15968" s="5">
        <v>89550880</v>
      </c>
      <c r="B15968" s="5" t="s">
        <v>200</v>
      </c>
      <c r="C15968" s="5" t="s">
        <v>201</v>
      </c>
      <c r="D15968" s="2">
        <v>49.9</v>
      </c>
      <c r="E15968" s="8" t="s">
        <v>2698</v>
      </c>
      <c r="F15968" s="5">
        <v>320</v>
      </c>
      <c r="G15968" s="2" t="s">
        <v>3583</v>
      </c>
      <c r="H15968" s="2">
        <v>53.95</v>
      </c>
    </row>
    <row r="15969" spans="1:8" x14ac:dyDescent="0.2">
      <c r="A15969" s="5">
        <v>89550901</v>
      </c>
      <c r="B15969" s="5" t="s">
        <v>31447</v>
      </c>
      <c r="C15969" s="5" t="s">
        <v>31448</v>
      </c>
      <c r="D15969" s="2">
        <v>60.6</v>
      </c>
      <c r="E15969" s="8" t="s">
        <v>2699</v>
      </c>
      <c r="F15969" s="5">
        <v>817</v>
      </c>
      <c r="G15969" s="2" t="s">
        <v>3287</v>
      </c>
      <c r="H15969" s="2">
        <v>65.5</v>
      </c>
    </row>
    <row r="15970" spans="1:8" x14ac:dyDescent="0.2">
      <c r="A15970" s="5">
        <v>89550902</v>
      </c>
      <c r="B15970" s="5" t="s">
        <v>31449</v>
      </c>
      <c r="C15970" s="5" t="s">
        <v>31450</v>
      </c>
      <c r="D15970" s="2">
        <v>49.6</v>
      </c>
      <c r="E15970" s="8" t="s">
        <v>2699</v>
      </c>
      <c r="F15970" s="5">
        <v>817</v>
      </c>
      <c r="G15970" s="2" t="s">
        <v>3287</v>
      </c>
      <c r="H15970" s="2">
        <v>53.6</v>
      </c>
    </row>
    <row r="15971" spans="1:8" x14ac:dyDescent="0.2">
      <c r="A15971" s="5">
        <v>89557880</v>
      </c>
      <c r="B15971" s="5" t="s">
        <v>31451</v>
      </c>
      <c r="C15971" s="5" t="s">
        <v>31452</v>
      </c>
      <c r="D15971" s="2">
        <v>1466</v>
      </c>
      <c r="E15971" s="8" t="s">
        <v>2699</v>
      </c>
      <c r="F15971" s="5">
        <v>670</v>
      </c>
      <c r="G15971" s="2" t="s">
        <v>3287</v>
      </c>
      <c r="H15971" s="2">
        <v>1584.75</v>
      </c>
    </row>
    <row r="15972" spans="1:8" x14ac:dyDescent="0.2">
      <c r="A15972" s="5">
        <v>89558701</v>
      </c>
      <c r="B15972" s="5" t="s">
        <v>31453</v>
      </c>
      <c r="C15972" s="5" t="s">
        <v>31454</v>
      </c>
      <c r="D15972" s="2">
        <v>27.6</v>
      </c>
      <c r="E15972" s="8" t="s">
        <v>2700</v>
      </c>
      <c r="F15972" s="5">
        <v>196</v>
      </c>
      <c r="G15972" s="2" t="s">
        <v>3287</v>
      </c>
      <c r="H15972" s="2">
        <v>29.85</v>
      </c>
    </row>
    <row r="15973" spans="1:8" x14ac:dyDescent="0.2">
      <c r="A15973" s="5">
        <v>89564512</v>
      </c>
      <c r="B15973" s="5" t="s">
        <v>31455</v>
      </c>
      <c r="C15973" s="5" t="s">
        <v>31455</v>
      </c>
      <c r="D15973" s="2">
        <v>0.1</v>
      </c>
      <c r="F15973" s="5">
        <v>110</v>
      </c>
      <c r="G15973" s="2" t="s">
        <v>3287</v>
      </c>
      <c r="H15973" s="2">
        <v>0.1</v>
      </c>
    </row>
    <row r="15974" spans="1:8" x14ac:dyDescent="0.2">
      <c r="A15974" s="5">
        <v>89564513</v>
      </c>
      <c r="B15974" s="5" t="s">
        <v>31456</v>
      </c>
      <c r="C15974" s="5" t="s">
        <v>31456</v>
      </c>
      <c r="D15974" s="2">
        <v>0.1</v>
      </c>
      <c r="F15974" s="5">
        <v>110</v>
      </c>
      <c r="G15974" s="2" t="s">
        <v>3287</v>
      </c>
      <c r="H15974" s="2">
        <v>0.1</v>
      </c>
    </row>
    <row r="15975" spans="1:8" x14ac:dyDescent="0.2">
      <c r="A15975" s="5">
        <v>89565601</v>
      </c>
      <c r="B15975" s="5" t="s">
        <v>31457</v>
      </c>
      <c r="C15975" s="5" t="s">
        <v>31458</v>
      </c>
      <c r="D15975" s="2">
        <v>20.100000000000001</v>
      </c>
      <c r="E15975" s="8" t="s">
        <v>2700</v>
      </c>
      <c r="F15975" s="5">
        <v>196</v>
      </c>
      <c r="G15975" s="2" t="s">
        <v>3287</v>
      </c>
      <c r="H15975" s="2">
        <v>21.75</v>
      </c>
    </row>
    <row r="15976" spans="1:8" x14ac:dyDescent="0.2">
      <c r="A15976" s="5">
        <v>89565602</v>
      </c>
      <c r="B15976" s="5" t="s">
        <v>31459</v>
      </c>
      <c r="C15976" s="5" t="s">
        <v>31458</v>
      </c>
      <c r="D15976" s="2">
        <v>20.100000000000001</v>
      </c>
      <c r="E15976" s="8" t="s">
        <v>2700</v>
      </c>
      <c r="F15976" s="5">
        <v>196</v>
      </c>
      <c r="G15976" s="2" t="s">
        <v>3287</v>
      </c>
      <c r="H15976" s="2">
        <v>21.75</v>
      </c>
    </row>
    <row r="15977" spans="1:8" x14ac:dyDescent="0.2">
      <c r="A15977" s="5">
        <v>89565880</v>
      </c>
      <c r="B15977" s="5" t="s">
        <v>31460</v>
      </c>
      <c r="C15977" s="5" t="s">
        <v>31461</v>
      </c>
      <c r="D15977" s="2">
        <v>1130</v>
      </c>
      <c r="E15977" s="8" t="s">
        <v>2699</v>
      </c>
      <c r="F15977" s="5">
        <v>910</v>
      </c>
      <c r="G15977" s="2" t="s">
        <v>6865</v>
      </c>
      <c r="H15977" s="2">
        <v>1221.55</v>
      </c>
    </row>
    <row r="15978" spans="1:8" x14ac:dyDescent="0.2">
      <c r="A15978" s="5">
        <v>89565881</v>
      </c>
      <c r="B15978" s="5" t="s">
        <v>31462</v>
      </c>
      <c r="C15978" s="5" t="s">
        <v>31463</v>
      </c>
      <c r="D15978" s="2">
        <v>1174</v>
      </c>
      <c r="E15978" s="8" t="s">
        <v>2699</v>
      </c>
      <c r="F15978" s="5">
        <v>910</v>
      </c>
      <c r="G15978" s="2" t="s">
        <v>6865</v>
      </c>
      <c r="H15978" s="2">
        <v>1269.0999999999999</v>
      </c>
    </row>
    <row r="15979" spans="1:8" x14ac:dyDescent="0.2">
      <c r="A15979" s="5">
        <v>89569580</v>
      </c>
      <c r="B15979" s="5" t="s">
        <v>31464</v>
      </c>
      <c r="C15979" s="5" t="s">
        <v>31465</v>
      </c>
      <c r="D15979" s="2">
        <v>200</v>
      </c>
      <c r="E15979" s="8" t="s">
        <v>2699</v>
      </c>
      <c r="F15979" s="5">
        <v>230</v>
      </c>
      <c r="G15979" s="2" t="s">
        <v>3287</v>
      </c>
      <c r="H15979" s="2">
        <v>216.2</v>
      </c>
    </row>
    <row r="15980" spans="1:8" x14ac:dyDescent="0.2">
      <c r="A15980" s="5">
        <v>89570</v>
      </c>
      <c r="B15980" s="5" t="s">
        <v>31466</v>
      </c>
      <c r="C15980" s="5" t="s">
        <v>31467</v>
      </c>
      <c r="D15980" s="2">
        <v>0.6</v>
      </c>
      <c r="E15980" s="8" t="s">
        <v>3069</v>
      </c>
      <c r="F15980" s="5">
        <v>860</v>
      </c>
      <c r="G15980" s="2" t="s">
        <v>3287</v>
      </c>
      <c r="H15980" s="2">
        <v>0.65</v>
      </c>
    </row>
    <row r="15981" spans="1:8" x14ac:dyDescent="0.2">
      <c r="A15981" s="5">
        <v>895700</v>
      </c>
      <c r="B15981" s="5" t="s">
        <v>31468</v>
      </c>
      <c r="C15981" s="5" t="s">
        <v>31469</v>
      </c>
      <c r="D15981" s="2">
        <v>57.5</v>
      </c>
      <c r="E15981" s="8" t="s">
        <v>3069</v>
      </c>
      <c r="F15981" s="5">
        <v>860</v>
      </c>
      <c r="G15981" s="2" t="s">
        <v>7597</v>
      </c>
      <c r="H15981" s="2">
        <v>62.15</v>
      </c>
    </row>
    <row r="15982" spans="1:8" x14ac:dyDescent="0.2">
      <c r="A15982" s="5">
        <v>89575101</v>
      </c>
      <c r="B15982" s="5" t="s">
        <v>31470</v>
      </c>
      <c r="C15982" s="5" t="s">
        <v>31471</v>
      </c>
      <c r="D15982" s="2">
        <v>248</v>
      </c>
      <c r="E15982" s="8" t="s">
        <v>2700</v>
      </c>
      <c r="F15982" s="5">
        <v>692</v>
      </c>
      <c r="G15982" s="2" t="s">
        <v>3287</v>
      </c>
      <c r="H15982" s="2">
        <v>268.10000000000002</v>
      </c>
    </row>
    <row r="15983" spans="1:8" x14ac:dyDescent="0.2">
      <c r="A15983" s="5">
        <v>89575201</v>
      </c>
      <c r="B15983" s="5" t="s">
        <v>31472</v>
      </c>
      <c r="C15983" s="5" t="s">
        <v>31473</v>
      </c>
      <c r="D15983" s="2">
        <v>6</v>
      </c>
      <c r="E15983" s="8" t="s">
        <v>2700</v>
      </c>
      <c r="F15983" s="5">
        <v>196</v>
      </c>
      <c r="G15983" s="2" t="s">
        <v>3287</v>
      </c>
      <c r="H15983" s="2">
        <v>6.5</v>
      </c>
    </row>
    <row r="15984" spans="1:8" x14ac:dyDescent="0.2">
      <c r="A15984" s="5">
        <v>89575480</v>
      </c>
      <c r="B15984" s="5" t="s">
        <v>31474</v>
      </c>
      <c r="C15984" s="5" t="s">
        <v>31475</v>
      </c>
      <c r="D15984" s="2">
        <v>705</v>
      </c>
      <c r="E15984" s="8" t="s">
        <v>2700</v>
      </c>
      <c r="F15984" s="5">
        <v>692</v>
      </c>
      <c r="G15984" s="2" t="s">
        <v>3287</v>
      </c>
      <c r="H15984" s="2">
        <v>762.1</v>
      </c>
    </row>
    <row r="15985" spans="1:8" x14ac:dyDescent="0.2">
      <c r="A15985" s="5">
        <v>89575512</v>
      </c>
      <c r="B15985" s="5" t="s">
        <v>31476</v>
      </c>
      <c r="C15985" s="5" t="s">
        <v>31477</v>
      </c>
      <c r="D15985" s="2">
        <v>0.1</v>
      </c>
      <c r="F15985" s="5">
        <v>210</v>
      </c>
      <c r="G15985" s="2" t="s">
        <v>3287</v>
      </c>
      <c r="H15985" s="2">
        <v>0.1</v>
      </c>
    </row>
    <row r="15986" spans="1:8" x14ac:dyDescent="0.2">
      <c r="A15986" s="5">
        <v>89575513</v>
      </c>
      <c r="B15986" s="5" t="s">
        <v>31478</v>
      </c>
      <c r="C15986" s="5" t="s">
        <v>31479</v>
      </c>
      <c r="D15986" s="2">
        <v>0.1</v>
      </c>
      <c r="F15986" s="5">
        <v>210</v>
      </c>
      <c r="G15986" s="2" t="s">
        <v>3287</v>
      </c>
      <c r="H15986" s="2">
        <v>0.1</v>
      </c>
    </row>
    <row r="15987" spans="1:8" x14ac:dyDescent="0.2">
      <c r="A15987" s="5">
        <v>89575883</v>
      </c>
      <c r="B15987" s="5" t="s">
        <v>31480</v>
      </c>
      <c r="C15987" s="5" t="s">
        <v>31481</v>
      </c>
      <c r="D15987" s="2">
        <v>1535</v>
      </c>
      <c r="E15987" s="8" t="s">
        <v>2699</v>
      </c>
      <c r="F15987" s="5">
        <v>110</v>
      </c>
      <c r="G15987" s="2" t="s">
        <v>3497</v>
      </c>
      <c r="H15987" s="2">
        <v>1659.35</v>
      </c>
    </row>
    <row r="15988" spans="1:8" x14ac:dyDescent="0.2">
      <c r="A15988" s="5">
        <v>89576201</v>
      </c>
      <c r="B15988" s="5" t="s">
        <v>31482</v>
      </c>
      <c r="C15988" s="5" t="s">
        <v>31483</v>
      </c>
      <c r="D15988" s="2">
        <v>4.1500000000000004</v>
      </c>
      <c r="E15988" s="8" t="s">
        <v>2700</v>
      </c>
      <c r="F15988" s="5">
        <v>196</v>
      </c>
      <c r="G15988" s="2" t="s">
        <v>3287</v>
      </c>
      <c r="H15988" s="2">
        <v>4.5</v>
      </c>
    </row>
    <row r="15989" spans="1:8" x14ac:dyDescent="0.2">
      <c r="A15989" s="5">
        <v>89576301</v>
      </c>
      <c r="B15989" s="5" t="s">
        <v>31484</v>
      </c>
      <c r="C15989" s="5" t="s">
        <v>31485</v>
      </c>
      <c r="D15989" s="2">
        <v>5.8</v>
      </c>
      <c r="E15989" s="8" t="s">
        <v>2700</v>
      </c>
      <c r="F15989" s="5">
        <v>196</v>
      </c>
      <c r="G15989" s="2" t="s">
        <v>3287</v>
      </c>
      <c r="H15989" s="2">
        <v>6.25</v>
      </c>
    </row>
    <row r="15990" spans="1:8" x14ac:dyDescent="0.2">
      <c r="A15990" s="5">
        <v>89576601</v>
      </c>
      <c r="B15990" s="5" t="s">
        <v>31486</v>
      </c>
      <c r="C15990" s="5" t="s">
        <v>31487</v>
      </c>
      <c r="D15990" s="2">
        <v>2.95</v>
      </c>
      <c r="E15990" s="8" t="s">
        <v>2700</v>
      </c>
      <c r="F15990" s="5">
        <v>196</v>
      </c>
      <c r="G15990" s="2" t="s">
        <v>3287</v>
      </c>
      <c r="H15990" s="2">
        <v>3.2</v>
      </c>
    </row>
    <row r="15991" spans="1:8" x14ac:dyDescent="0.2">
      <c r="A15991" s="5">
        <v>89578</v>
      </c>
      <c r="B15991" s="5" t="s">
        <v>31488</v>
      </c>
      <c r="C15991" s="5" t="s">
        <v>31489</v>
      </c>
      <c r="D15991" s="2">
        <v>1.1000000000000001</v>
      </c>
      <c r="E15991" s="8" t="s">
        <v>3069</v>
      </c>
      <c r="F15991" s="5">
        <v>860</v>
      </c>
      <c r="G15991" s="2" t="s">
        <v>3287</v>
      </c>
      <c r="H15991" s="2">
        <v>1.2</v>
      </c>
    </row>
    <row r="15992" spans="1:8" x14ac:dyDescent="0.2">
      <c r="A15992" s="5">
        <v>8958012</v>
      </c>
      <c r="B15992" s="5" t="s">
        <v>31490</v>
      </c>
      <c r="C15992" s="5" t="s">
        <v>31491</v>
      </c>
      <c r="D15992" s="2">
        <v>0.1</v>
      </c>
      <c r="F15992" s="5">
        <v>110</v>
      </c>
      <c r="G15992" s="2" t="s">
        <v>3287</v>
      </c>
      <c r="H15992" s="2">
        <v>0.1</v>
      </c>
    </row>
    <row r="15993" spans="1:8" x14ac:dyDescent="0.2">
      <c r="A15993" s="5">
        <v>8958013</v>
      </c>
      <c r="B15993" s="5" t="s">
        <v>31492</v>
      </c>
      <c r="C15993" s="5" t="s">
        <v>31493</v>
      </c>
      <c r="D15993" s="2">
        <v>0.1</v>
      </c>
      <c r="F15993" s="5">
        <v>110</v>
      </c>
      <c r="G15993" s="2" t="s">
        <v>3287</v>
      </c>
      <c r="H15993" s="2">
        <v>0.1</v>
      </c>
    </row>
    <row r="15994" spans="1:8" x14ac:dyDescent="0.2">
      <c r="A15994" s="5">
        <v>89580280</v>
      </c>
      <c r="B15994" s="5" t="s">
        <v>31494</v>
      </c>
      <c r="C15994" s="5" t="s">
        <v>31495</v>
      </c>
      <c r="D15994" s="2">
        <v>403</v>
      </c>
      <c r="E15994" s="8" t="s">
        <v>2699</v>
      </c>
      <c r="F15994" s="5">
        <v>220</v>
      </c>
      <c r="G15994" s="2" t="s">
        <v>3287</v>
      </c>
      <c r="H15994" s="2">
        <v>435.65</v>
      </c>
    </row>
    <row r="15995" spans="1:8" x14ac:dyDescent="0.2">
      <c r="A15995" s="5">
        <v>89580380</v>
      </c>
      <c r="B15995" s="5" t="s">
        <v>31496</v>
      </c>
      <c r="C15995" s="5" t="s">
        <v>31497</v>
      </c>
      <c r="D15995" s="2">
        <v>526</v>
      </c>
      <c r="E15995" s="8" t="s">
        <v>2699</v>
      </c>
      <c r="F15995" s="5">
        <v>220</v>
      </c>
      <c r="G15995" s="2" t="s">
        <v>3287</v>
      </c>
      <c r="H15995" s="2">
        <v>568.6</v>
      </c>
    </row>
    <row r="15996" spans="1:8" x14ac:dyDescent="0.2">
      <c r="A15996" s="5">
        <v>89585101</v>
      </c>
      <c r="B15996" s="5" t="s">
        <v>31498</v>
      </c>
      <c r="C15996" s="5" t="s">
        <v>31499</v>
      </c>
      <c r="D15996" s="2">
        <v>8.8000000000000007</v>
      </c>
      <c r="E15996" s="8" t="s">
        <v>2700</v>
      </c>
      <c r="F15996" s="5">
        <v>196</v>
      </c>
      <c r="G15996" s="2" t="s">
        <v>3287</v>
      </c>
      <c r="H15996" s="2">
        <v>9.5</v>
      </c>
    </row>
    <row r="15997" spans="1:8" x14ac:dyDescent="0.2">
      <c r="A15997" s="5">
        <v>89585680</v>
      </c>
      <c r="B15997" s="5" t="s">
        <v>872</v>
      </c>
      <c r="C15997" s="5" t="s">
        <v>873</v>
      </c>
      <c r="D15997" s="2">
        <v>15.45</v>
      </c>
      <c r="E15997" s="8" t="s">
        <v>2699</v>
      </c>
      <c r="F15997" s="5">
        <v>252</v>
      </c>
      <c r="G15997" s="2" t="s">
        <v>3583</v>
      </c>
      <c r="H15997" s="2">
        <v>16.7</v>
      </c>
    </row>
    <row r="15998" spans="1:8" x14ac:dyDescent="0.2">
      <c r="A15998" s="5">
        <v>89585780</v>
      </c>
      <c r="B15998" s="5" t="s">
        <v>1393</v>
      </c>
      <c r="C15998" s="5" t="s">
        <v>519</v>
      </c>
      <c r="D15998" s="2">
        <v>64.7</v>
      </c>
      <c r="E15998" s="8" t="s">
        <v>2699</v>
      </c>
      <c r="F15998" s="5">
        <v>252</v>
      </c>
      <c r="G15998" s="2" t="s">
        <v>9594</v>
      </c>
      <c r="H15998" s="2">
        <v>69.95</v>
      </c>
    </row>
    <row r="15999" spans="1:8" x14ac:dyDescent="0.2">
      <c r="A15999" s="5">
        <v>89585785</v>
      </c>
      <c r="B15999" s="5" t="s">
        <v>520</v>
      </c>
      <c r="C15999" s="5" t="s">
        <v>521</v>
      </c>
      <c r="D15999" s="2">
        <v>124</v>
      </c>
      <c r="E15999" s="8" t="s">
        <v>2699</v>
      </c>
      <c r="F15999" s="5">
        <v>252</v>
      </c>
      <c r="G15999" s="2" t="s">
        <v>3583</v>
      </c>
      <c r="H15999" s="2">
        <v>134.05000000000001</v>
      </c>
    </row>
    <row r="16000" spans="1:8" x14ac:dyDescent="0.2">
      <c r="A16000" s="5">
        <v>89585801</v>
      </c>
      <c r="B16000" s="5" t="s">
        <v>31500</v>
      </c>
      <c r="C16000" s="5" t="s">
        <v>31501</v>
      </c>
      <c r="D16000" s="2">
        <v>450</v>
      </c>
      <c r="E16000" s="8" t="s">
        <v>2700</v>
      </c>
      <c r="F16000" s="5">
        <v>196</v>
      </c>
      <c r="G16000" s="2" t="s">
        <v>3287</v>
      </c>
      <c r="H16000" s="2">
        <v>486.45</v>
      </c>
    </row>
    <row r="16001" spans="1:8" x14ac:dyDescent="0.2">
      <c r="A16001" s="5">
        <v>89585901</v>
      </c>
      <c r="B16001" s="5" t="s">
        <v>31502</v>
      </c>
      <c r="C16001" s="5" t="s">
        <v>31503</v>
      </c>
      <c r="D16001" s="2">
        <v>317</v>
      </c>
      <c r="E16001" s="8" t="s">
        <v>2700</v>
      </c>
      <c r="F16001" s="5">
        <v>196</v>
      </c>
      <c r="G16001" s="2" t="s">
        <v>3287</v>
      </c>
      <c r="H16001" s="2">
        <v>342.7</v>
      </c>
    </row>
    <row r="16002" spans="1:8" x14ac:dyDescent="0.2">
      <c r="A16002" s="5">
        <v>89586</v>
      </c>
      <c r="B16002" s="5" t="s">
        <v>31504</v>
      </c>
      <c r="C16002" s="5" t="s">
        <v>31505</v>
      </c>
      <c r="D16002" s="2">
        <v>1.2</v>
      </c>
      <c r="E16002" s="8" t="s">
        <v>3069</v>
      </c>
      <c r="F16002" s="5">
        <v>860</v>
      </c>
      <c r="G16002" s="2" t="s">
        <v>3287</v>
      </c>
      <c r="H16002" s="2">
        <v>1.3</v>
      </c>
    </row>
    <row r="16003" spans="1:8" x14ac:dyDescent="0.2">
      <c r="A16003" s="5">
        <v>895860</v>
      </c>
      <c r="B16003" s="5" t="s">
        <v>31506</v>
      </c>
      <c r="C16003" s="5" t="s">
        <v>31507</v>
      </c>
      <c r="D16003" s="2">
        <v>120</v>
      </c>
      <c r="E16003" s="8" t="s">
        <v>3069</v>
      </c>
      <c r="F16003" s="5">
        <v>860</v>
      </c>
      <c r="G16003" s="2" t="s">
        <v>7597</v>
      </c>
      <c r="H16003" s="2">
        <v>129.69999999999999</v>
      </c>
    </row>
    <row r="16004" spans="1:8" x14ac:dyDescent="0.2">
      <c r="A16004" s="5">
        <v>89586080</v>
      </c>
      <c r="B16004" s="5" t="s">
        <v>31508</v>
      </c>
      <c r="C16004" s="5" t="s">
        <v>31509</v>
      </c>
      <c r="D16004" s="2">
        <v>1964</v>
      </c>
      <c r="E16004" s="8" t="s">
        <v>2699</v>
      </c>
      <c r="F16004" s="5">
        <v>160</v>
      </c>
      <c r="G16004" s="2" t="s">
        <v>3287</v>
      </c>
      <c r="H16004" s="2">
        <v>2123.1</v>
      </c>
    </row>
    <row r="16005" spans="1:8" x14ac:dyDescent="0.2">
      <c r="A16005" s="5">
        <v>89587183</v>
      </c>
      <c r="B16005" s="5" t="s">
        <v>31510</v>
      </c>
      <c r="C16005" s="5" t="s">
        <v>31511</v>
      </c>
      <c r="D16005" s="2">
        <v>2650</v>
      </c>
      <c r="E16005" s="8" t="s">
        <v>2699</v>
      </c>
      <c r="F16005" s="5">
        <v>110</v>
      </c>
      <c r="G16005" s="2" t="s">
        <v>3497</v>
      </c>
      <c r="H16005" s="2">
        <v>2864.65</v>
      </c>
    </row>
    <row r="16006" spans="1:8" x14ac:dyDescent="0.2">
      <c r="A16006" s="5">
        <v>89591401</v>
      </c>
      <c r="B16006" s="5" t="s">
        <v>31512</v>
      </c>
      <c r="C16006" s="5" t="s">
        <v>31513</v>
      </c>
      <c r="D16006" s="2">
        <v>91.7</v>
      </c>
      <c r="E16006" s="8" t="s">
        <v>2700</v>
      </c>
      <c r="F16006" s="5">
        <v>196</v>
      </c>
      <c r="G16006" s="2" t="s">
        <v>3287</v>
      </c>
      <c r="H16006" s="2">
        <v>99.15</v>
      </c>
    </row>
    <row r="16007" spans="1:8" x14ac:dyDescent="0.2">
      <c r="A16007" s="5">
        <v>89591801</v>
      </c>
      <c r="B16007" s="5" t="s">
        <v>31514</v>
      </c>
      <c r="C16007" s="5" t="s">
        <v>31515</v>
      </c>
      <c r="D16007" s="2">
        <v>9.25</v>
      </c>
      <c r="E16007" s="8" t="s">
        <v>2699</v>
      </c>
      <c r="F16007" s="5">
        <v>817</v>
      </c>
      <c r="G16007" s="2" t="s">
        <v>3287</v>
      </c>
      <c r="H16007" s="2">
        <v>10</v>
      </c>
    </row>
    <row r="16008" spans="1:8" x14ac:dyDescent="0.2">
      <c r="A16008" s="5">
        <v>89597701</v>
      </c>
      <c r="B16008" s="5" t="s">
        <v>31516</v>
      </c>
      <c r="C16008" s="5" t="s">
        <v>31517</v>
      </c>
      <c r="D16008" s="2">
        <v>730</v>
      </c>
      <c r="E16008" s="8" t="s">
        <v>2700</v>
      </c>
      <c r="F16008" s="5">
        <v>291</v>
      </c>
      <c r="G16008" s="2" t="s">
        <v>3287</v>
      </c>
      <c r="H16008" s="2">
        <v>789.15</v>
      </c>
    </row>
    <row r="16009" spans="1:8" x14ac:dyDescent="0.2">
      <c r="A16009" s="5">
        <v>89598712</v>
      </c>
      <c r="B16009" s="5" t="s">
        <v>31518</v>
      </c>
      <c r="C16009" s="5" t="s">
        <v>31519</v>
      </c>
      <c r="D16009" s="2">
        <v>535</v>
      </c>
      <c r="E16009" s="8" t="s">
        <v>2700</v>
      </c>
      <c r="F16009" s="5">
        <v>181</v>
      </c>
      <c r="G16009" s="2" t="s">
        <v>3287</v>
      </c>
      <c r="H16009" s="2">
        <v>578.35</v>
      </c>
    </row>
    <row r="16010" spans="1:8" x14ac:dyDescent="0.2">
      <c r="A16010" s="5">
        <v>89599901</v>
      </c>
      <c r="B16010" s="5" t="s">
        <v>31520</v>
      </c>
      <c r="C16010" s="5" t="s">
        <v>31521</v>
      </c>
      <c r="D16010" s="2">
        <v>41.3</v>
      </c>
      <c r="E16010" s="8" t="s">
        <v>2702</v>
      </c>
      <c r="F16010" s="5">
        <v>375</v>
      </c>
      <c r="G16010" s="2" t="s">
        <v>3287</v>
      </c>
      <c r="H16010" s="2">
        <v>44.65</v>
      </c>
    </row>
    <row r="16011" spans="1:8" x14ac:dyDescent="0.2">
      <c r="A16011" s="5">
        <v>89599902</v>
      </c>
      <c r="B16011" s="5" t="s">
        <v>31522</v>
      </c>
      <c r="C16011" s="5" t="s">
        <v>31523</v>
      </c>
      <c r="D16011" s="2">
        <v>60.6</v>
      </c>
      <c r="E16011" s="8" t="s">
        <v>2702</v>
      </c>
      <c r="F16011" s="5">
        <v>375</v>
      </c>
      <c r="G16011" s="2" t="s">
        <v>3287</v>
      </c>
      <c r="H16011" s="2">
        <v>65.5</v>
      </c>
    </row>
    <row r="16012" spans="1:8" x14ac:dyDescent="0.2">
      <c r="A16012" s="5">
        <v>89601680</v>
      </c>
      <c r="B16012" s="5" t="s">
        <v>31524</v>
      </c>
      <c r="C16012" s="5" t="s">
        <v>31525</v>
      </c>
      <c r="D16012" s="2">
        <v>270</v>
      </c>
      <c r="E16012" s="8" t="s">
        <v>2700</v>
      </c>
      <c r="F16012" s="5">
        <v>692</v>
      </c>
      <c r="G16012" s="2" t="s">
        <v>3287</v>
      </c>
      <c r="H16012" s="2">
        <v>291.85000000000002</v>
      </c>
    </row>
    <row r="16013" spans="1:8" x14ac:dyDescent="0.2">
      <c r="A16013" s="5">
        <v>8960181</v>
      </c>
      <c r="B16013" s="5" t="s">
        <v>31526</v>
      </c>
      <c r="C16013" s="5" t="s">
        <v>31527</v>
      </c>
      <c r="D16013" s="2">
        <v>18.5</v>
      </c>
      <c r="E16013" s="8" t="s">
        <v>2700</v>
      </c>
      <c r="F16013" s="5">
        <v>593</v>
      </c>
      <c r="G16013" s="2" t="s">
        <v>3583</v>
      </c>
      <c r="H16013" s="2">
        <v>20</v>
      </c>
    </row>
    <row r="16014" spans="1:8" x14ac:dyDescent="0.2">
      <c r="A16014" s="5">
        <v>8960184</v>
      </c>
      <c r="B16014" s="5" t="s">
        <v>31528</v>
      </c>
      <c r="C16014" s="5" t="s">
        <v>31529</v>
      </c>
      <c r="D16014" s="2">
        <v>13</v>
      </c>
      <c r="E16014" s="8" t="s">
        <v>2700</v>
      </c>
      <c r="F16014" s="5">
        <v>193</v>
      </c>
      <c r="G16014" s="2" t="s">
        <v>3287</v>
      </c>
      <c r="H16014" s="2">
        <v>14.05</v>
      </c>
    </row>
    <row r="16015" spans="1:8" x14ac:dyDescent="0.2">
      <c r="A16015" s="5">
        <v>89603281</v>
      </c>
      <c r="B16015" s="5" t="s">
        <v>31530</v>
      </c>
      <c r="C16015" s="5" t="s">
        <v>31531</v>
      </c>
      <c r="D16015" s="2">
        <v>2543</v>
      </c>
      <c r="E16015" s="8" t="s">
        <v>2699</v>
      </c>
      <c r="F16015" s="5">
        <v>160</v>
      </c>
      <c r="G16015" s="2" t="s">
        <v>3287</v>
      </c>
      <c r="H16015" s="2">
        <v>2749</v>
      </c>
    </row>
    <row r="16016" spans="1:8" x14ac:dyDescent="0.2">
      <c r="A16016" s="5">
        <v>89603482</v>
      </c>
      <c r="B16016" s="5" t="s">
        <v>31532</v>
      </c>
      <c r="C16016" s="5" t="s">
        <v>31533</v>
      </c>
      <c r="D16016" s="2">
        <v>4298</v>
      </c>
      <c r="E16016" s="8" t="s">
        <v>2699</v>
      </c>
      <c r="F16016" s="5">
        <v>160</v>
      </c>
      <c r="G16016" s="2" t="s">
        <v>3287</v>
      </c>
      <c r="H16016" s="2">
        <v>4646.1499999999996</v>
      </c>
    </row>
    <row r="16017" spans="1:8" x14ac:dyDescent="0.2">
      <c r="A16017" s="5">
        <v>89603880</v>
      </c>
      <c r="B16017" s="5" t="s">
        <v>31534</v>
      </c>
      <c r="C16017" s="5" t="s">
        <v>31535</v>
      </c>
      <c r="D16017" s="2">
        <v>790</v>
      </c>
      <c r="E16017" s="8" t="s">
        <v>2699</v>
      </c>
      <c r="F16017" s="5">
        <v>210</v>
      </c>
      <c r="G16017" s="2" t="s">
        <v>3287</v>
      </c>
      <c r="H16017" s="2">
        <v>854</v>
      </c>
    </row>
    <row r="16018" spans="1:8" x14ac:dyDescent="0.2">
      <c r="A16018" s="5">
        <v>89608080</v>
      </c>
      <c r="B16018" s="5" t="s">
        <v>31536</v>
      </c>
      <c r="C16018" s="5" t="s">
        <v>31537</v>
      </c>
      <c r="D16018" s="2">
        <v>340</v>
      </c>
      <c r="E16018" s="8" t="s">
        <v>2700</v>
      </c>
      <c r="F16018" s="5">
        <v>692</v>
      </c>
      <c r="G16018" s="2" t="s">
        <v>3287</v>
      </c>
      <c r="H16018" s="2">
        <v>367.55</v>
      </c>
    </row>
    <row r="16019" spans="1:8" x14ac:dyDescent="0.2">
      <c r="A16019" s="5">
        <v>89608280</v>
      </c>
      <c r="B16019" s="5" t="s">
        <v>31538</v>
      </c>
      <c r="C16019" s="5" t="s">
        <v>31539</v>
      </c>
      <c r="D16019" s="2">
        <v>985</v>
      </c>
      <c r="E16019" s="8" t="s">
        <v>2698</v>
      </c>
      <c r="F16019" s="5">
        <v>910</v>
      </c>
      <c r="G16019" s="2" t="s">
        <v>3583</v>
      </c>
      <c r="H16019" s="2">
        <v>1064.8</v>
      </c>
    </row>
    <row r="16020" spans="1:8" x14ac:dyDescent="0.2">
      <c r="A16020" s="5">
        <v>8961018</v>
      </c>
      <c r="B16020" s="5" t="s">
        <v>31540</v>
      </c>
      <c r="C16020" s="5" t="s">
        <v>31541</v>
      </c>
      <c r="D16020" s="2">
        <v>775</v>
      </c>
      <c r="E16020" s="8" t="s">
        <v>2700</v>
      </c>
      <c r="F16020" s="5">
        <v>594</v>
      </c>
      <c r="G16020" s="2" t="s">
        <v>3287</v>
      </c>
      <c r="H16020" s="2">
        <v>837.8</v>
      </c>
    </row>
    <row r="16021" spans="1:8" x14ac:dyDescent="0.2">
      <c r="A16021" s="5">
        <v>89622080</v>
      </c>
      <c r="B16021" s="5" t="s">
        <v>31542</v>
      </c>
      <c r="C16021" s="5" t="s">
        <v>31543</v>
      </c>
      <c r="D16021" s="2">
        <v>648</v>
      </c>
      <c r="E16021" s="8" t="s">
        <v>2699</v>
      </c>
      <c r="F16021" s="5">
        <v>210</v>
      </c>
      <c r="G16021" s="2" t="s">
        <v>3287</v>
      </c>
      <c r="H16021" s="2">
        <v>700.5</v>
      </c>
    </row>
    <row r="16022" spans="1:8" x14ac:dyDescent="0.2">
      <c r="A16022" s="5">
        <v>89622501</v>
      </c>
      <c r="B16022" s="5" t="s">
        <v>31544</v>
      </c>
      <c r="C16022" s="5" t="s">
        <v>31545</v>
      </c>
      <c r="D16022" s="2">
        <v>15.95</v>
      </c>
      <c r="E16022" s="8" t="s">
        <v>2700</v>
      </c>
      <c r="F16022" s="5">
        <v>196</v>
      </c>
      <c r="G16022" s="2" t="s">
        <v>3287</v>
      </c>
      <c r="H16022" s="2">
        <v>17.25</v>
      </c>
    </row>
    <row r="16023" spans="1:8" x14ac:dyDescent="0.2">
      <c r="A16023" s="5">
        <v>89624380</v>
      </c>
      <c r="B16023" s="5" t="s">
        <v>31546</v>
      </c>
      <c r="C16023" s="5" t="s">
        <v>31547</v>
      </c>
      <c r="D16023" s="2">
        <v>122</v>
      </c>
      <c r="E16023" s="8" t="s">
        <v>2700</v>
      </c>
      <c r="F16023" s="5">
        <v>191</v>
      </c>
      <c r="G16023" s="2" t="s">
        <v>3287</v>
      </c>
      <c r="H16023" s="2">
        <v>131.9</v>
      </c>
    </row>
    <row r="16024" spans="1:8" x14ac:dyDescent="0.2">
      <c r="A16024" s="5">
        <v>89624401</v>
      </c>
      <c r="B16024" s="5" t="s">
        <v>31548</v>
      </c>
      <c r="C16024" s="5" t="s">
        <v>31549</v>
      </c>
      <c r="D16024" s="2">
        <v>2.95</v>
      </c>
      <c r="E16024" s="8" t="s">
        <v>2700</v>
      </c>
      <c r="F16024" s="5">
        <v>196</v>
      </c>
      <c r="G16024" s="2" t="s">
        <v>3287</v>
      </c>
      <c r="H16024" s="2">
        <v>3.2</v>
      </c>
    </row>
    <row r="16025" spans="1:8" x14ac:dyDescent="0.2">
      <c r="A16025" s="5">
        <v>89625801</v>
      </c>
      <c r="B16025" s="5" t="s">
        <v>31550</v>
      </c>
      <c r="C16025" s="5" t="s">
        <v>31551</v>
      </c>
      <c r="D16025" s="2">
        <v>18.7</v>
      </c>
      <c r="E16025" s="8" t="s">
        <v>2700</v>
      </c>
      <c r="F16025" s="5">
        <v>196</v>
      </c>
      <c r="G16025" s="2" t="s">
        <v>3287</v>
      </c>
      <c r="H16025" s="2">
        <v>20.2</v>
      </c>
    </row>
    <row r="16026" spans="1:8" x14ac:dyDescent="0.2">
      <c r="A16026" s="5">
        <v>89626101</v>
      </c>
      <c r="B16026" s="5" t="s">
        <v>31552</v>
      </c>
      <c r="C16026" s="5" t="s">
        <v>31553</v>
      </c>
      <c r="D16026" s="2">
        <v>35.5</v>
      </c>
      <c r="E16026" s="8" t="s">
        <v>2700</v>
      </c>
      <c r="F16026" s="5">
        <v>892</v>
      </c>
      <c r="G16026" s="2" t="s">
        <v>3287</v>
      </c>
      <c r="H16026" s="2">
        <v>38.4</v>
      </c>
    </row>
    <row r="16027" spans="1:8" x14ac:dyDescent="0.2">
      <c r="A16027" s="5">
        <v>89628401</v>
      </c>
      <c r="B16027" s="5" t="s">
        <v>31554</v>
      </c>
      <c r="C16027" s="5" t="s">
        <v>31555</v>
      </c>
      <c r="D16027" s="2">
        <v>641</v>
      </c>
      <c r="E16027" s="8" t="s">
        <v>2700</v>
      </c>
      <c r="F16027" s="5">
        <v>594</v>
      </c>
      <c r="G16027" s="2" t="s">
        <v>3287</v>
      </c>
      <c r="H16027" s="2">
        <v>692.9</v>
      </c>
    </row>
    <row r="16028" spans="1:8" x14ac:dyDescent="0.2">
      <c r="A16028" s="5">
        <v>89628612</v>
      </c>
      <c r="B16028" s="5" t="s">
        <v>31556</v>
      </c>
      <c r="C16028" s="5" t="s">
        <v>31556</v>
      </c>
      <c r="D16028" s="2">
        <v>0.1</v>
      </c>
      <c r="F16028" s="5">
        <v>520</v>
      </c>
      <c r="G16028" s="2" t="s">
        <v>3287</v>
      </c>
      <c r="H16028" s="2">
        <v>0.1</v>
      </c>
    </row>
    <row r="16029" spans="1:8" x14ac:dyDescent="0.2">
      <c r="A16029" s="5">
        <v>89628713</v>
      </c>
      <c r="B16029" s="5" t="s">
        <v>31557</v>
      </c>
      <c r="C16029" s="5" t="s">
        <v>31558</v>
      </c>
      <c r="D16029" s="2">
        <v>0.1</v>
      </c>
      <c r="F16029" s="5">
        <v>520</v>
      </c>
      <c r="G16029" s="2" t="s">
        <v>3287</v>
      </c>
      <c r="H16029" s="2">
        <v>0.1</v>
      </c>
    </row>
    <row r="16030" spans="1:8" x14ac:dyDescent="0.2">
      <c r="A16030" s="5">
        <v>89629101</v>
      </c>
      <c r="B16030" s="5" t="s">
        <v>31559</v>
      </c>
      <c r="C16030" s="5" t="s">
        <v>31560</v>
      </c>
      <c r="D16030" s="2">
        <v>359</v>
      </c>
      <c r="E16030" s="8" t="s">
        <v>2700</v>
      </c>
      <c r="F16030" s="5">
        <v>594</v>
      </c>
      <c r="G16030" s="2" t="s">
        <v>3287</v>
      </c>
      <c r="H16030" s="2">
        <v>388.1</v>
      </c>
    </row>
    <row r="16031" spans="1:8" x14ac:dyDescent="0.2">
      <c r="A16031" s="5">
        <v>89629201</v>
      </c>
      <c r="B16031" s="5" t="s">
        <v>31561</v>
      </c>
      <c r="C16031" s="5" t="s">
        <v>31562</v>
      </c>
      <c r="D16031" s="2">
        <v>592</v>
      </c>
      <c r="E16031" s="8" t="s">
        <v>2700</v>
      </c>
      <c r="F16031" s="5">
        <v>594</v>
      </c>
      <c r="G16031" s="2" t="s">
        <v>3287</v>
      </c>
      <c r="H16031" s="2">
        <v>639.95000000000005</v>
      </c>
    </row>
    <row r="16032" spans="1:8" x14ac:dyDescent="0.2">
      <c r="A16032" s="5">
        <v>89629301</v>
      </c>
      <c r="B16032" s="5" t="s">
        <v>31563</v>
      </c>
      <c r="C16032" s="5" t="s">
        <v>31564</v>
      </c>
      <c r="D16032" s="2">
        <v>188</v>
      </c>
      <c r="E16032" s="8" t="s">
        <v>2700</v>
      </c>
      <c r="F16032" s="5">
        <v>594</v>
      </c>
      <c r="G16032" s="2" t="s">
        <v>3287</v>
      </c>
      <c r="H16032" s="2">
        <v>203.25</v>
      </c>
    </row>
    <row r="16033" spans="1:8" x14ac:dyDescent="0.2">
      <c r="A16033" s="5">
        <v>89634312</v>
      </c>
      <c r="B16033" s="5" t="s">
        <v>31565</v>
      </c>
      <c r="C16033" s="5" t="s">
        <v>31566</v>
      </c>
      <c r="D16033" s="2">
        <v>0.1</v>
      </c>
      <c r="F16033" s="5">
        <v>210</v>
      </c>
      <c r="G16033" s="2" t="s">
        <v>3287</v>
      </c>
      <c r="H16033" s="2">
        <v>0.1</v>
      </c>
    </row>
    <row r="16034" spans="1:8" x14ac:dyDescent="0.2">
      <c r="A16034" s="5">
        <v>89634313</v>
      </c>
      <c r="B16034" s="5" t="s">
        <v>31567</v>
      </c>
      <c r="C16034" s="5" t="s">
        <v>31568</v>
      </c>
      <c r="D16034" s="2">
        <v>0.1</v>
      </c>
      <c r="F16034" s="5">
        <v>210</v>
      </c>
      <c r="G16034" s="2" t="s">
        <v>3287</v>
      </c>
      <c r="H16034" s="2">
        <v>0.1</v>
      </c>
    </row>
    <row r="16035" spans="1:8" x14ac:dyDescent="0.2">
      <c r="A16035" s="5">
        <v>89634701</v>
      </c>
      <c r="B16035" s="5" t="s">
        <v>31569</v>
      </c>
      <c r="C16035" s="5" t="s">
        <v>31570</v>
      </c>
      <c r="D16035" s="2">
        <v>28.6</v>
      </c>
      <c r="E16035" s="8" t="s">
        <v>2700</v>
      </c>
      <c r="F16035" s="5">
        <v>192</v>
      </c>
      <c r="G16035" s="2" t="s">
        <v>3287</v>
      </c>
      <c r="H16035" s="2">
        <v>30.9</v>
      </c>
    </row>
    <row r="16036" spans="1:8" x14ac:dyDescent="0.2">
      <c r="A16036" s="5">
        <v>89636901</v>
      </c>
      <c r="B16036" s="5" t="s">
        <v>31571</v>
      </c>
      <c r="C16036" s="5" t="s">
        <v>31572</v>
      </c>
      <c r="D16036" s="2">
        <v>36.4</v>
      </c>
      <c r="E16036" s="8" t="s">
        <v>2700</v>
      </c>
      <c r="F16036" s="5">
        <v>965</v>
      </c>
      <c r="G16036" s="2" t="s">
        <v>3287</v>
      </c>
      <c r="H16036" s="2">
        <v>39.35</v>
      </c>
    </row>
    <row r="16037" spans="1:8" x14ac:dyDescent="0.2">
      <c r="A16037" s="5">
        <v>89639812</v>
      </c>
      <c r="B16037" s="5" t="s">
        <v>31573</v>
      </c>
      <c r="C16037" s="5" t="s">
        <v>31574</v>
      </c>
      <c r="D16037" s="2">
        <v>0.1</v>
      </c>
      <c r="F16037" s="5">
        <v>520</v>
      </c>
      <c r="G16037" s="2" t="s">
        <v>3287</v>
      </c>
      <c r="H16037" s="2">
        <v>0.1</v>
      </c>
    </row>
    <row r="16038" spans="1:8" x14ac:dyDescent="0.2">
      <c r="A16038" s="5">
        <v>89640081</v>
      </c>
      <c r="B16038" s="5" t="s">
        <v>31575</v>
      </c>
      <c r="C16038" s="5" t="s">
        <v>31576</v>
      </c>
      <c r="D16038" s="2">
        <v>1620</v>
      </c>
      <c r="E16038" s="8" t="s">
        <v>2699</v>
      </c>
      <c r="F16038" s="5">
        <v>210</v>
      </c>
      <c r="G16038" s="2" t="s">
        <v>3287</v>
      </c>
      <c r="H16038" s="2">
        <v>1751.2</v>
      </c>
    </row>
    <row r="16039" spans="1:8" x14ac:dyDescent="0.2">
      <c r="A16039" s="5">
        <v>89640102</v>
      </c>
      <c r="B16039" s="5" t="s">
        <v>31577</v>
      </c>
      <c r="C16039" s="5" t="s">
        <v>31578</v>
      </c>
      <c r="D16039" s="2">
        <v>25</v>
      </c>
      <c r="E16039" s="8" t="s">
        <v>2700</v>
      </c>
      <c r="F16039" s="5">
        <v>196</v>
      </c>
      <c r="G16039" s="2" t="s">
        <v>3287</v>
      </c>
      <c r="H16039" s="2">
        <v>27.05</v>
      </c>
    </row>
    <row r="16040" spans="1:8" x14ac:dyDescent="0.2">
      <c r="A16040" s="5">
        <v>89642101</v>
      </c>
      <c r="B16040" s="5" t="s">
        <v>31579</v>
      </c>
      <c r="C16040" s="5" t="s">
        <v>31580</v>
      </c>
      <c r="D16040" s="2">
        <v>728</v>
      </c>
      <c r="E16040" s="8" t="s">
        <v>2700</v>
      </c>
      <c r="F16040" s="5">
        <v>260</v>
      </c>
      <c r="G16040" s="2" t="s">
        <v>3287</v>
      </c>
      <c r="H16040" s="2">
        <v>786.95</v>
      </c>
    </row>
    <row r="16041" spans="1:8" x14ac:dyDescent="0.2">
      <c r="A16041" s="5">
        <v>89642201</v>
      </c>
      <c r="B16041" s="5" t="s">
        <v>31581</v>
      </c>
      <c r="C16041" s="5" t="s">
        <v>31582</v>
      </c>
      <c r="D16041" s="2">
        <v>38.799999999999997</v>
      </c>
      <c r="E16041" s="8" t="s">
        <v>2700</v>
      </c>
      <c r="F16041" s="5">
        <v>196</v>
      </c>
      <c r="G16041" s="2" t="s">
        <v>3287</v>
      </c>
      <c r="H16041" s="2">
        <v>41.95</v>
      </c>
    </row>
    <row r="16042" spans="1:8" x14ac:dyDescent="0.2">
      <c r="A16042" s="5">
        <v>89650580</v>
      </c>
      <c r="B16042" s="5" t="s">
        <v>31583</v>
      </c>
      <c r="C16042" s="5" t="s">
        <v>31584</v>
      </c>
      <c r="D16042" s="2">
        <v>73.099999999999994</v>
      </c>
      <c r="E16042" s="8" t="s">
        <v>2699</v>
      </c>
      <c r="F16042" s="5">
        <v>540</v>
      </c>
      <c r="G16042" s="2" t="s">
        <v>3287</v>
      </c>
      <c r="H16042" s="2">
        <v>79</v>
      </c>
    </row>
    <row r="16043" spans="1:8" x14ac:dyDescent="0.2">
      <c r="A16043" s="5">
        <v>89653101</v>
      </c>
      <c r="B16043" s="5" t="s">
        <v>153</v>
      </c>
      <c r="C16043" s="5" t="s">
        <v>154</v>
      </c>
      <c r="D16043" s="2">
        <v>70.400000000000006</v>
      </c>
      <c r="F16043" s="5">
        <v>335</v>
      </c>
      <c r="G16043" s="2" t="s">
        <v>3287</v>
      </c>
      <c r="H16043" s="2">
        <v>76.099999999999994</v>
      </c>
    </row>
    <row r="16044" spans="1:8" x14ac:dyDescent="0.2">
      <c r="A16044" s="5">
        <v>89656180</v>
      </c>
      <c r="B16044" s="5" t="s">
        <v>31585</v>
      </c>
      <c r="C16044" s="5" t="s">
        <v>31586</v>
      </c>
      <c r="D16044" s="2">
        <v>16.600000000000001</v>
      </c>
      <c r="E16044" s="8" t="s">
        <v>2699</v>
      </c>
      <c r="F16044" s="5">
        <v>807</v>
      </c>
      <c r="G16044" s="2" t="s">
        <v>3287</v>
      </c>
      <c r="H16044" s="2">
        <v>17.95</v>
      </c>
    </row>
    <row r="16045" spans="1:8" x14ac:dyDescent="0.2">
      <c r="A16045" s="5">
        <v>89656181</v>
      </c>
      <c r="B16045" s="5" t="s">
        <v>31587</v>
      </c>
      <c r="C16045" s="5" t="s">
        <v>31588</v>
      </c>
      <c r="D16045" s="2">
        <v>71.599999999999994</v>
      </c>
      <c r="E16045" s="8" t="s">
        <v>2699</v>
      </c>
      <c r="F16045" s="5">
        <v>807</v>
      </c>
      <c r="G16045" s="2" t="s">
        <v>3287</v>
      </c>
      <c r="H16045" s="2">
        <v>77.400000000000006</v>
      </c>
    </row>
    <row r="16046" spans="1:8" x14ac:dyDescent="0.2">
      <c r="A16046" s="5">
        <v>89667780</v>
      </c>
      <c r="B16046" s="5" t="s">
        <v>31589</v>
      </c>
      <c r="C16046" s="5" t="s">
        <v>31590</v>
      </c>
      <c r="D16046" s="2">
        <v>40.5</v>
      </c>
      <c r="E16046" s="8" t="s">
        <v>2700</v>
      </c>
      <c r="F16046" s="5">
        <v>965</v>
      </c>
      <c r="G16046" s="2" t="s">
        <v>3287</v>
      </c>
      <c r="H16046" s="2">
        <v>43.8</v>
      </c>
    </row>
    <row r="16047" spans="1:8" x14ac:dyDescent="0.2">
      <c r="A16047" s="5">
        <v>89671212</v>
      </c>
      <c r="B16047" s="5" t="s">
        <v>31591</v>
      </c>
      <c r="C16047" s="5" t="s">
        <v>31591</v>
      </c>
      <c r="D16047" s="2">
        <v>0.1</v>
      </c>
      <c r="F16047" s="5">
        <v>817</v>
      </c>
      <c r="G16047" s="2" t="s">
        <v>3287</v>
      </c>
      <c r="H16047" s="2">
        <v>0.1</v>
      </c>
    </row>
    <row r="16048" spans="1:8" x14ac:dyDescent="0.2">
      <c r="A16048" s="5">
        <v>89671213</v>
      </c>
      <c r="B16048" s="5" t="s">
        <v>31592</v>
      </c>
      <c r="C16048" s="5" t="s">
        <v>31593</v>
      </c>
      <c r="D16048" s="2">
        <v>0.1</v>
      </c>
      <c r="F16048" s="5">
        <v>817</v>
      </c>
      <c r="G16048" s="2" t="s">
        <v>3287</v>
      </c>
      <c r="H16048" s="2">
        <v>0.1</v>
      </c>
    </row>
    <row r="16049" spans="1:8" x14ac:dyDescent="0.2">
      <c r="A16049" s="5">
        <v>89671312</v>
      </c>
      <c r="B16049" s="5" t="s">
        <v>31594</v>
      </c>
      <c r="C16049" s="5" t="s">
        <v>31595</v>
      </c>
      <c r="D16049" s="2">
        <v>0.1</v>
      </c>
      <c r="F16049" s="5">
        <v>817</v>
      </c>
      <c r="G16049" s="2" t="s">
        <v>3287</v>
      </c>
      <c r="H16049" s="2">
        <v>0.1</v>
      </c>
    </row>
    <row r="16050" spans="1:8" x14ac:dyDescent="0.2">
      <c r="A16050" s="5">
        <v>89676082</v>
      </c>
      <c r="B16050" s="5" t="s">
        <v>31596</v>
      </c>
      <c r="C16050" s="5" t="s">
        <v>31597</v>
      </c>
      <c r="D16050" s="2">
        <v>130</v>
      </c>
      <c r="E16050" s="8" t="s">
        <v>2699</v>
      </c>
      <c r="F16050" s="5">
        <v>135</v>
      </c>
      <c r="G16050" s="2" t="s">
        <v>3497</v>
      </c>
      <c r="H16050" s="2">
        <v>140.55000000000001</v>
      </c>
    </row>
    <row r="16051" spans="1:8" x14ac:dyDescent="0.2">
      <c r="A16051" s="5">
        <v>89678701</v>
      </c>
      <c r="B16051" s="5" t="s">
        <v>31598</v>
      </c>
      <c r="C16051" s="5" t="s">
        <v>31599</v>
      </c>
      <c r="D16051" s="2">
        <v>758</v>
      </c>
      <c r="E16051" s="8" t="s">
        <v>2699</v>
      </c>
      <c r="F16051" s="5">
        <v>831</v>
      </c>
      <c r="G16051" s="2" t="s">
        <v>3287</v>
      </c>
      <c r="H16051" s="2">
        <v>819.4</v>
      </c>
    </row>
    <row r="16052" spans="1:8" x14ac:dyDescent="0.2">
      <c r="A16052" s="5">
        <v>89678801</v>
      </c>
      <c r="B16052" s="5" t="s">
        <v>31600</v>
      </c>
      <c r="C16052" s="5" t="s">
        <v>31601</v>
      </c>
      <c r="D16052" s="2">
        <v>955</v>
      </c>
      <c r="E16052" s="8" t="s">
        <v>2699</v>
      </c>
      <c r="F16052" s="5">
        <v>831</v>
      </c>
      <c r="G16052" s="2" t="s">
        <v>3287</v>
      </c>
      <c r="H16052" s="2">
        <v>1032.3499999999999</v>
      </c>
    </row>
    <row r="16053" spans="1:8" x14ac:dyDescent="0.2">
      <c r="A16053" s="5">
        <v>89678901</v>
      </c>
      <c r="B16053" s="5" t="s">
        <v>31602</v>
      </c>
      <c r="C16053" s="5" t="s">
        <v>31603</v>
      </c>
      <c r="D16053" s="2">
        <v>1391</v>
      </c>
      <c r="E16053" s="8" t="s">
        <v>2699</v>
      </c>
      <c r="F16053" s="5">
        <v>831</v>
      </c>
      <c r="G16053" s="2" t="s">
        <v>3287</v>
      </c>
      <c r="H16053" s="2">
        <v>1503.65</v>
      </c>
    </row>
    <row r="16054" spans="1:8" x14ac:dyDescent="0.2">
      <c r="A16054" s="5">
        <v>89679001</v>
      </c>
      <c r="B16054" s="5" t="s">
        <v>31602</v>
      </c>
      <c r="C16054" s="5" t="s">
        <v>31604</v>
      </c>
      <c r="D16054" s="2">
        <v>1590</v>
      </c>
      <c r="E16054" s="8" t="s">
        <v>2699</v>
      </c>
      <c r="F16054" s="5">
        <v>831</v>
      </c>
      <c r="G16054" s="2" t="s">
        <v>3287</v>
      </c>
      <c r="H16054" s="2">
        <v>1718.8</v>
      </c>
    </row>
    <row r="16055" spans="1:8" x14ac:dyDescent="0.2">
      <c r="A16055" s="5">
        <v>89679101</v>
      </c>
      <c r="B16055" s="5" t="s">
        <v>31605</v>
      </c>
      <c r="C16055" s="5" t="s">
        <v>31606</v>
      </c>
      <c r="D16055" s="2">
        <v>3679</v>
      </c>
      <c r="E16055" s="8" t="s">
        <v>2699</v>
      </c>
      <c r="F16055" s="5">
        <v>831</v>
      </c>
      <c r="G16055" s="2" t="s">
        <v>3287</v>
      </c>
      <c r="H16055" s="2">
        <v>3977</v>
      </c>
    </row>
    <row r="16056" spans="1:8" x14ac:dyDescent="0.2">
      <c r="A16056" s="5">
        <v>89679201</v>
      </c>
      <c r="B16056" s="5" t="s">
        <v>31607</v>
      </c>
      <c r="C16056" s="5" t="s">
        <v>31608</v>
      </c>
      <c r="D16056" s="2">
        <v>5518</v>
      </c>
      <c r="E16056" s="8" t="s">
        <v>2699</v>
      </c>
      <c r="F16056" s="5">
        <v>831</v>
      </c>
      <c r="G16056" s="2" t="s">
        <v>3287</v>
      </c>
      <c r="H16056" s="2">
        <v>5964.95</v>
      </c>
    </row>
    <row r="16057" spans="1:8" x14ac:dyDescent="0.2">
      <c r="A16057" s="5">
        <v>89679301</v>
      </c>
      <c r="B16057" s="5" t="s">
        <v>31609</v>
      </c>
      <c r="C16057" s="5" t="s">
        <v>31610</v>
      </c>
      <c r="D16057" s="2">
        <v>7357</v>
      </c>
      <c r="E16057" s="8" t="s">
        <v>2699</v>
      </c>
      <c r="F16057" s="5">
        <v>831</v>
      </c>
      <c r="G16057" s="2" t="s">
        <v>3287</v>
      </c>
      <c r="H16057" s="2">
        <v>7952.9</v>
      </c>
    </row>
    <row r="16058" spans="1:8" x14ac:dyDescent="0.2">
      <c r="A16058" s="5">
        <v>89680501</v>
      </c>
      <c r="B16058" s="5" t="s">
        <v>31611</v>
      </c>
      <c r="C16058" s="5" t="s">
        <v>31612</v>
      </c>
      <c r="D16058" s="2">
        <v>27.5</v>
      </c>
      <c r="E16058" s="8" t="s">
        <v>2700</v>
      </c>
      <c r="F16058" s="5">
        <v>196</v>
      </c>
      <c r="G16058" s="2" t="s">
        <v>3287</v>
      </c>
      <c r="H16058" s="2">
        <v>29.75</v>
      </c>
    </row>
    <row r="16059" spans="1:8" x14ac:dyDescent="0.2">
      <c r="A16059" s="5">
        <v>89683101</v>
      </c>
      <c r="B16059" s="5" t="s">
        <v>31613</v>
      </c>
      <c r="C16059" s="5" t="s">
        <v>31614</v>
      </c>
      <c r="D16059" s="2">
        <v>17.5</v>
      </c>
      <c r="E16059" s="8" t="s">
        <v>2700</v>
      </c>
      <c r="F16059" s="5">
        <v>196</v>
      </c>
      <c r="G16059" s="2" t="s">
        <v>3287</v>
      </c>
      <c r="H16059" s="2">
        <v>18.899999999999999</v>
      </c>
    </row>
    <row r="16060" spans="1:8" x14ac:dyDescent="0.2">
      <c r="A16060" s="5">
        <v>89687880</v>
      </c>
      <c r="B16060" s="5" t="s">
        <v>31615</v>
      </c>
      <c r="C16060" s="5" t="s">
        <v>31616</v>
      </c>
      <c r="D16060" s="2">
        <v>30.2</v>
      </c>
      <c r="E16060" s="8" t="s">
        <v>2699</v>
      </c>
      <c r="F16060" s="5">
        <v>230</v>
      </c>
      <c r="G16060" s="2" t="s">
        <v>3287</v>
      </c>
      <c r="H16060" s="2">
        <v>32.65</v>
      </c>
    </row>
    <row r="16061" spans="1:8" x14ac:dyDescent="0.2">
      <c r="A16061" s="5">
        <v>89688502</v>
      </c>
      <c r="B16061" s="5" t="s">
        <v>31617</v>
      </c>
      <c r="C16061" s="5" t="s">
        <v>31618</v>
      </c>
      <c r="D16061" s="2">
        <v>2.9</v>
      </c>
      <c r="E16061" s="8" t="s">
        <v>2700</v>
      </c>
      <c r="F16061" s="5">
        <v>186</v>
      </c>
      <c r="G16061" s="2" t="s">
        <v>3323</v>
      </c>
      <c r="H16061" s="2">
        <v>3.15</v>
      </c>
    </row>
    <row r="16062" spans="1:8" x14ac:dyDescent="0.2">
      <c r="A16062" s="5">
        <v>89688812</v>
      </c>
      <c r="B16062" s="5" t="s">
        <v>31619</v>
      </c>
      <c r="C16062" s="5" t="s">
        <v>31620</v>
      </c>
      <c r="D16062" s="2">
        <v>0.1</v>
      </c>
      <c r="F16062" s="5">
        <v>220</v>
      </c>
      <c r="G16062" s="2" t="s">
        <v>3287</v>
      </c>
      <c r="H16062" s="2">
        <v>0.1</v>
      </c>
    </row>
    <row r="16063" spans="1:8" x14ac:dyDescent="0.2">
      <c r="A16063" s="5">
        <v>89688813</v>
      </c>
      <c r="B16063" s="5" t="s">
        <v>31621</v>
      </c>
      <c r="C16063" s="5" t="s">
        <v>31622</v>
      </c>
      <c r="D16063" s="2">
        <v>0.1</v>
      </c>
      <c r="F16063" s="5">
        <v>220</v>
      </c>
      <c r="G16063" s="2" t="s">
        <v>3287</v>
      </c>
      <c r="H16063" s="2">
        <v>0.1</v>
      </c>
    </row>
    <row r="16064" spans="1:8" x14ac:dyDescent="0.2">
      <c r="A16064" s="5">
        <v>89688912</v>
      </c>
      <c r="B16064" s="5" t="s">
        <v>31623</v>
      </c>
      <c r="C16064" s="5" t="s">
        <v>31624</v>
      </c>
      <c r="D16064" s="2">
        <v>0.1</v>
      </c>
      <c r="F16064" s="5">
        <v>220</v>
      </c>
      <c r="G16064" s="2" t="s">
        <v>3287</v>
      </c>
      <c r="H16064" s="2">
        <v>0.1</v>
      </c>
    </row>
    <row r="16065" spans="1:8" x14ac:dyDescent="0.2">
      <c r="A16065" s="5">
        <v>89688913</v>
      </c>
      <c r="B16065" s="5" t="s">
        <v>31625</v>
      </c>
      <c r="C16065" s="5" t="s">
        <v>31626</v>
      </c>
      <c r="D16065" s="2">
        <v>0.1</v>
      </c>
      <c r="F16065" s="5">
        <v>220</v>
      </c>
      <c r="G16065" s="2" t="s">
        <v>3287</v>
      </c>
      <c r="H16065" s="2">
        <v>0.1</v>
      </c>
    </row>
    <row r="16066" spans="1:8" x14ac:dyDescent="0.2">
      <c r="A16066" s="5">
        <v>89689012</v>
      </c>
      <c r="B16066" s="5" t="s">
        <v>31627</v>
      </c>
      <c r="C16066" s="5" t="s">
        <v>31628</v>
      </c>
      <c r="D16066" s="2">
        <v>0.1</v>
      </c>
      <c r="F16066" s="5">
        <v>220</v>
      </c>
      <c r="G16066" s="2" t="s">
        <v>3287</v>
      </c>
      <c r="H16066" s="2">
        <v>0.1</v>
      </c>
    </row>
    <row r="16067" spans="1:8" x14ac:dyDescent="0.2">
      <c r="A16067" s="5">
        <v>89689013</v>
      </c>
      <c r="B16067" s="5" t="s">
        <v>31629</v>
      </c>
      <c r="C16067" s="5" t="s">
        <v>31630</v>
      </c>
      <c r="D16067" s="2">
        <v>0.1</v>
      </c>
      <c r="F16067" s="5">
        <v>220</v>
      </c>
      <c r="G16067" s="2" t="s">
        <v>3287</v>
      </c>
      <c r="H16067" s="2">
        <v>0.1</v>
      </c>
    </row>
    <row r="16068" spans="1:8" x14ac:dyDescent="0.2">
      <c r="A16068" s="5">
        <v>89695280</v>
      </c>
      <c r="B16068" s="5" t="s">
        <v>31631</v>
      </c>
      <c r="C16068" s="5" t="s">
        <v>31632</v>
      </c>
      <c r="D16068" s="2">
        <v>88.4</v>
      </c>
      <c r="E16068" s="8" t="s">
        <v>2700</v>
      </c>
      <c r="F16068" s="5">
        <v>196</v>
      </c>
      <c r="G16068" s="2" t="s">
        <v>3287</v>
      </c>
      <c r="H16068" s="2">
        <v>95.55</v>
      </c>
    </row>
    <row r="16069" spans="1:8" x14ac:dyDescent="0.2">
      <c r="A16069" s="5">
        <v>89697112</v>
      </c>
      <c r="B16069" s="5" t="s">
        <v>31633</v>
      </c>
      <c r="C16069" s="5" t="s">
        <v>31634</v>
      </c>
      <c r="D16069" s="2">
        <v>0.1</v>
      </c>
      <c r="F16069" s="5">
        <v>160</v>
      </c>
      <c r="G16069" s="2" t="s">
        <v>3287</v>
      </c>
      <c r="H16069" s="2">
        <v>0.1</v>
      </c>
    </row>
    <row r="16070" spans="1:8" x14ac:dyDescent="0.2">
      <c r="A16070" s="5">
        <v>89697113</v>
      </c>
      <c r="B16070" s="5" t="s">
        <v>31633</v>
      </c>
      <c r="C16070" s="5" t="s">
        <v>31635</v>
      </c>
      <c r="D16070" s="2">
        <v>0.1</v>
      </c>
      <c r="F16070" s="5">
        <v>160</v>
      </c>
      <c r="G16070" s="2" t="s">
        <v>3287</v>
      </c>
      <c r="H16070" s="2">
        <v>0.1</v>
      </c>
    </row>
    <row r="16071" spans="1:8" x14ac:dyDescent="0.2">
      <c r="A16071" s="5">
        <v>89697212</v>
      </c>
      <c r="B16071" s="5" t="s">
        <v>31636</v>
      </c>
      <c r="C16071" s="5" t="s">
        <v>31636</v>
      </c>
      <c r="D16071" s="2">
        <v>0.1</v>
      </c>
      <c r="F16071" s="5">
        <v>254</v>
      </c>
      <c r="G16071" s="2" t="s">
        <v>3287</v>
      </c>
      <c r="H16071" s="2">
        <v>0.1</v>
      </c>
    </row>
    <row r="16072" spans="1:8" x14ac:dyDescent="0.2">
      <c r="A16072" s="5">
        <v>89697213</v>
      </c>
      <c r="B16072" s="5" t="s">
        <v>31637</v>
      </c>
      <c r="C16072" s="5" t="s">
        <v>31637</v>
      </c>
      <c r="D16072" s="2">
        <v>0.1</v>
      </c>
      <c r="F16072" s="5">
        <v>254</v>
      </c>
      <c r="G16072" s="2" t="s">
        <v>3287</v>
      </c>
      <c r="H16072" s="2">
        <v>0.1</v>
      </c>
    </row>
    <row r="16073" spans="1:8" x14ac:dyDescent="0.2">
      <c r="A16073" s="5">
        <v>89697312</v>
      </c>
      <c r="B16073" s="5" t="s">
        <v>31638</v>
      </c>
      <c r="C16073" s="5" t="s">
        <v>31639</v>
      </c>
      <c r="D16073" s="2">
        <v>0.1</v>
      </c>
      <c r="F16073" s="5">
        <v>254</v>
      </c>
      <c r="G16073" s="2" t="s">
        <v>3287</v>
      </c>
      <c r="H16073" s="2">
        <v>0.1</v>
      </c>
    </row>
    <row r="16074" spans="1:8" x14ac:dyDescent="0.2">
      <c r="A16074" s="5">
        <v>89697313</v>
      </c>
      <c r="B16074" s="5" t="s">
        <v>31640</v>
      </c>
      <c r="C16074" s="5" t="s">
        <v>31641</v>
      </c>
      <c r="D16074" s="2">
        <v>0.1</v>
      </c>
      <c r="F16074" s="5">
        <v>254</v>
      </c>
      <c r="G16074" s="2" t="s">
        <v>3287</v>
      </c>
      <c r="H16074" s="2">
        <v>0.1</v>
      </c>
    </row>
    <row r="16075" spans="1:8" x14ac:dyDescent="0.2">
      <c r="A16075" s="5">
        <v>89705330</v>
      </c>
      <c r="B16075" s="5" t="s">
        <v>31642</v>
      </c>
      <c r="C16075" s="5" t="s">
        <v>31643</v>
      </c>
      <c r="D16075" s="2">
        <v>161</v>
      </c>
      <c r="E16075" s="8" t="s">
        <v>2700</v>
      </c>
      <c r="F16075" s="5">
        <v>196</v>
      </c>
      <c r="G16075" s="2" t="s">
        <v>3287</v>
      </c>
      <c r="H16075" s="2">
        <v>174.05</v>
      </c>
    </row>
    <row r="16076" spans="1:8" x14ac:dyDescent="0.2">
      <c r="A16076" s="5">
        <v>89705430</v>
      </c>
      <c r="B16076" s="5" t="s">
        <v>31644</v>
      </c>
      <c r="C16076" s="5" t="s">
        <v>31645</v>
      </c>
      <c r="D16076" s="2">
        <v>161</v>
      </c>
      <c r="E16076" s="8" t="s">
        <v>2700</v>
      </c>
      <c r="F16076" s="5">
        <v>196</v>
      </c>
      <c r="G16076" s="2" t="s">
        <v>3287</v>
      </c>
      <c r="H16076" s="2">
        <v>174.05</v>
      </c>
    </row>
    <row r="16077" spans="1:8" x14ac:dyDescent="0.2">
      <c r="A16077" s="5">
        <v>89710480</v>
      </c>
      <c r="B16077" s="5" t="s">
        <v>31646</v>
      </c>
      <c r="C16077" s="5" t="s">
        <v>31647</v>
      </c>
      <c r="D16077" s="2">
        <v>198</v>
      </c>
      <c r="F16077" s="5">
        <v>807</v>
      </c>
      <c r="G16077" s="2" t="s">
        <v>3287</v>
      </c>
      <c r="H16077" s="2">
        <v>214.05</v>
      </c>
    </row>
    <row r="16078" spans="1:8" x14ac:dyDescent="0.2">
      <c r="A16078" s="5">
        <v>89712401</v>
      </c>
      <c r="B16078" s="5" t="s">
        <v>31648</v>
      </c>
      <c r="C16078" s="5" t="s">
        <v>31649</v>
      </c>
      <c r="D16078" s="2">
        <v>1072</v>
      </c>
      <c r="E16078" s="8" t="s">
        <v>3069</v>
      </c>
      <c r="F16078" s="5">
        <v>365</v>
      </c>
      <c r="G16078" s="2" t="s">
        <v>3287</v>
      </c>
      <c r="H16078" s="2">
        <v>1158.8499999999999</v>
      </c>
    </row>
    <row r="16079" spans="1:8" x14ac:dyDescent="0.2">
      <c r="A16079" s="5">
        <v>89712402</v>
      </c>
      <c r="B16079" s="5" t="s">
        <v>31650</v>
      </c>
      <c r="C16079" s="5" t="s">
        <v>31651</v>
      </c>
      <c r="D16079" s="2">
        <v>1668</v>
      </c>
      <c r="E16079" s="8" t="s">
        <v>2702</v>
      </c>
      <c r="F16079" s="5">
        <v>365</v>
      </c>
      <c r="G16079" s="2" t="s">
        <v>3287</v>
      </c>
      <c r="H16079" s="2">
        <v>1803.1</v>
      </c>
    </row>
    <row r="16080" spans="1:8" x14ac:dyDescent="0.2">
      <c r="A16080" s="5">
        <v>89712403</v>
      </c>
      <c r="B16080" s="5" t="s">
        <v>31652</v>
      </c>
      <c r="C16080" s="5" t="s">
        <v>31653</v>
      </c>
      <c r="D16080" s="2">
        <v>1841</v>
      </c>
      <c r="E16080" s="8" t="s">
        <v>2702</v>
      </c>
      <c r="F16080" s="5">
        <v>365</v>
      </c>
      <c r="G16080" s="2" t="s">
        <v>3287</v>
      </c>
      <c r="H16080" s="2">
        <v>1990.1</v>
      </c>
    </row>
    <row r="16081" spans="1:8" x14ac:dyDescent="0.2">
      <c r="A16081" s="5">
        <v>89712404</v>
      </c>
      <c r="B16081" s="5" t="s">
        <v>31654</v>
      </c>
      <c r="C16081" s="5" t="s">
        <v>31655</v>
      </c>
      <c r="D16081" s="2">
        <v>49.3</v>
      </c>
      <c r="E16081" s="8" t="s">
        <v>2700</v>
      </c>
      <c r="F16081" s="5">
        <v>392</v>
      </c>
      <c r="G16081" s="2" t="s">
        <v>3287</v>
      </c>
      <c r="H16081" s="2">
        <v>53.3</v>
      </c>
    </row>
    <row r="16082" spans="1:8" x14ac:dyDescent="0.2">
      <c r="A16082" s="5">
        <v>89712415</v>
      </c>
      <c r="B16082" s="5" t="s">
        <v>31656</v>
      </c>
      <c r="C16082" s="5" t="s">
        <v>31657</v>
      </c>
      <c r="D16082" s="2">
        <v>127</v>
      </c>
      <c r="E16082" s="8" t="s">
        <v>3069</v>
      </c>
      <c r="F16082" s="5">
        <v>365</v>
      </c>
      <c r="G16082" s="2" t="s">
        <v>3287</v>
      </c>
      <c r="H16082" s="2">
        <v>137.30000000000001</v>
      </c>
    </row>
    <row r="16083" spans="1:8" x14ac:dyDescent="0.2">
      <c r="A16083" s="5">
        <v>89712430</v>
      </c>
      <c r="B16083" s="5" t="s">
        <v>31658</v>
      </c>
      <c r="C16083" s="5" t="s">
        <v>31659</v>
      </c>
      <c r="D16083" s="2">
        <v>827</v>
      </c>
      <c r="E16083" s="8" t="s">
        <v>2702</v>
      </c>
      <c r="F16083" s="5">
        <v>365</v>
      </c>
      <c r="G16083" s="2" t="s">
        <v>3287</v>
      </c>
      <c r="H16083" s="2">
        <v>894</v>
      </c>
    </row>
    <row r="16084" spans="1:8" x14ac:dyDescent="0.2">
      <c r="A16084" s="5">
        <v>89714882</v>
      </c>
      <c r="B16084" s="5" t="s">
        <v>31660</v>
      </c>
      <c r="C16084" s="5" t="s">
        <v>31661</v>
      </c>
      <c r="D16084" s="2">
        <v>1475</v>
      </c>
      <c r="E16084" s="8" t="s">
        <v>2699</v>
      </c>
      <c r="F16084" s="5">
        <v>110</v>
      </c>
      <c r="G16084" s="2" t="s">
        <v>3287</v>
      </c>
      <c r="H16084" s="2">
        <v>1594.5</v>
      </c>
    </row>
    <row r="16085" spans="1:8" x14ac:dyDescent="0.2">
      <c r="A16085" s="5">
        <v>89717113</v>
      </c>
      <c r="B16085" s="5" t="s">
        <v>31662</v>
      </c>
      <c r="C16085" s="5" t="s">
        <v>31663</v>
      </c>
      <c r="D16085" s="2">
        <v>0.1</v>
      </c>
      <c r="F16085" s="5">
        <v>915</v>
      </c>
      <c r="G16085" s="2" t="s">
        <v>3287</v>
      </c>
      <c r="H16085" s="2">
        <v>0.1</v>
      </c>
    </row>
    <row r="16086" spans="1:8" x14ac:dyDescent="0.2">
      <c r="A16086" s="5">
        <v>89717212</v>
      </c>
      <c r="B16086" s="5" t="s">
        <v>31664</v>
      </c>
      <c r="C16086" s="5" t="s">
        <v>31665</v>
      </c>
      <c r="D16086" s="2">
        <v>0.1</v>
      </c>
      <c r="F16086" s="5">
        <v>915</v>
      </c>
      <c r="G16086" s="2" t="s">
        <v>3287</v>
      </c>
      <c r="H16086" s="2">
        <v>0.1</v>
      </c>
    </row>
    <row r="16087" spans="1:8" x14ac:dyDescent="0.2">
      <c r="A16087" s="5">
        <v>89717213</v>
      </c>
      <c r="B16087" s="5" t="s">
        <v>31666</v>
      </c>
      <c r="C16087" s="5" t="s">
        <v>31667</v>
      </c>
      <c r="D16087" s="2">
        <v>0.1</v>
      </c>
      <c r="F16087" s="5">
        <v>915</v>
      </c>
      <c r="G16087" s="2" t="s">
        <v>3287</v>
      </c>
      <c r="H16087" s="2">
        <v>0.1</v>
      </c>
    </row>
    <row r="16088" spans="1:8" x14ac:dyDescent="0.2">
      <c r="A16088" s="5">
        <v>89721033</v>
      </c>
      <c r="B16088" s="5" t="s">
        <v>987</v>
      </c>
      <c r="C16088" s="5" t="s">
        <v>1050</v>
      </c>
      <c r="D16088" s="2">
        <v>44.6</v>
      </c>
      <c r="E16088" s="8" t="s">
        <v>2698</v>
      </c>
      <c r="F16088" s="5">
        <v>385</v>
      </c>
      <c r="G16088" s="2" t="s">
        <v>3287</v>
      </c>
      <c r="H16088" s="2">
        <v>48.2</v>
      </c>
    </row>
    <row r="16089" spans="1:8" x14ac:dyDescent="0.2">
      <c r="A16089" s="5">
        <v>89721401</v>
      </c>
      <c r="B16089" s="5" t="s">
        <v>31668</v>
      </c>
      <c r="C16089" s="5" t="s">
        <v>31669</v>
      </c>
      <c r="D16089" s="2">
        <v>223</v>
      </c>
      <c r="E16089" s="8" t="s">
        <v>2700</v>
      </c>
      <c r="F16089" s="5">
        <v>196</v>
      </c>
      <c r="G16089" s="2" t="s">
        <v>3287</v>
      </c>
      <c r="H16089" s="2">
        <v>241.05</v>
      </c>
    </row>
    <row r="16090" spans="1:8" x14ac:dyDescent="0.2">
      <c r="A16090" s="5">
        <v>89721581</v>
      </c>
      <c r="B16090" s="5" t="s">
        <v>31670</v>
      </c>
      <c r="C16090" s="5" t="s">
        <v>31671</v>
      </c>
      <c r="D16090" s="2">
        <v>434</v>
      </c>
      <c r="E16090" s="8" t="s">
        <v>2700</v>
      </c>
      <c r="F16090" s="5">
        <v>196</v>
      </c>
      <c r="G16090" s="2" t="s">
        <v>3287</v>
      </c>
      <c r="H16090" s="2">
        <v>469.15</v>
      </c>
    </row>
    <row r="16091" spans="1:8" x14ac:dyDescent="0.2">
      <c r="A16091" s="5">
        <v>89723201</v>
      </c>
      <c r="B16091" s="5" t="s">
        <v>31672</v>
      </c>
      <c r="C16091" s="5" t="s">
        <v>31673</v>
      </c>
      <c r="D16091" s="2">
        <v>232</v>
      </c>
      <c r="E16091" s="8" t="s">
        <v>2700</v>
      </c>
      <c r="F16091" s="5">
        <v>196</v>
      </c>
      <c r="G16091" s="2" t="s">
        <v>3287</v>
      </c>
      <c r="H16091" s="2">
        <v>250.8</v>
      </c>
    </row>
    <row r="16092" spans="1:8" x14ac:dyDescent="0.2">
      <c r="A16092" s="5">
        <v>89723301</v>
      </c>
      <c r="B16092" s="5" t="s">
        <v>31674</v>
      </c>
      <c r="C16092" s="5" t="s">
        <v>31675</v>
      </c>
      <c r="D16092" s="2">
        <v>85.3</v>
      </c>
      <c r="E16092" s="8" t="s">
        <v>2700</v>
      </c>
      <c r="F16092" s="5">
        <v>196</v>
      </c>
      <c r="G16092" s="2" t="s">
        <v>3287</v>
      </c>
      <c r="H16092" s="2">
        <v>92.2</v>
      </c>
    </row>
    <row r="16093" spans="1:8" x14ac:dyDescent="0.2">
      <c r="A16093" s="5">
        <v>89724312</v>
      </c>
      <c r="B16093" s="5" t="s">
        <v>31676</v>
      </c>
      <c r="C16093" s="5" t="s">
        <v>31677</v>
      </c>
      <c r="D16093" s="2">
        <v>0.1</v>
      </c>
      <c r="F16093" s="5">
        <v>520</v>
      </c>
      <c r="G16093" s="2" t="s">
        <v>3287</v>
      </c>
      <c r="H16093" s="2">
        <v>0.1</v>
      </c>
    </row>
    <row r="16094" spans="1:8" x14ac:dyDescent="0.2">
      <c r="A16094" s="5">
        <v>89724313</v>
      </c>
      <c r="B16094" s="5" t="s">
        <v>31678</v>
      </c>
      <c r="C16094" s="5" t="s">
        <v>31679</v>
      </c>
      <c r="D16094" s="2">
        <v>0.1</v>
      </c>
      <c r="F16094" s="5">
        <v>520</v>
      </c>
      <c r="G16094" s="2" t="s">
        <v>3287</v>
      </c>
      <c r="H16094" s="2">
        <v>0.1</v>
      </c>
    </row>
    <row r="16095" spans="1:8" x14ac:dyDescent="0.2">
      <c r="A16095" s="5">
        <v>89724680</v>
      </c>
      <c r="B16095" s="5" t="s">
        <v>31680</v>
      </c>
      <c r="C16095" s="5" t="s">
        <v>31681</v>
      </c>
      <c r="D16095" s="2">
        <v>125</v>
      </c>
      <c r="E16095" s="8" t="s">
        <v>2700</v>
      </c>
      <c r="F16095" s="5">
        <v>597</v>
      </c>
      <c r="G16095" s="2" t="s">
        <v>3287</v>
      </c>
      <c r="H16095" s="2">
        <v>135.15</v>
      </c>
    </row>
    <row r="16096" spans="1:8" x14ac:dyDescent="0.2">
      <c r="A16096" s="5">
        <v>89726080</v>
      </c>
      <c r="B16096" s="5" t="s">
        <v>31682</v>
      </c>
      <c r="C16096" s="5" t="s">
        <v>31683</v>
      </c>
      <c r="D16096" s="2">
        <v>3426</v>
      </c>
      <c r="E16096" s="8" t="s">
        <v>2699</v>
      </c>
      <c r="F16096" s="5">
        <v>210</v>
      </c>
      <c r="G16096" s="2" t="s">
        <v>3287</v>
      </c>
      <c r="H16096" s="2">
        <v>3703.5</v>
      </c>
    </row>
    <row r="16097" spans="1:8" x14ac:dyDescent="0.2">
      <c r="A16097" s="5">
        <v>89726401</v>
      </c>
      <c r="B16097" s="5" t="s">
        <v>31684</v>
      </c>
      <c r="C16097" s="5" t="s">
        <v>31685</v>
      </c>
      <c r="D16097" s="2">
        <v>738</v>
      </c>
      <c r="E16097" s="8" t="s">
        <v>2700</v>
      </c>
      <c r="F16097" s="5">
        <v>196</v>
      </c>
      <c r="G16097" s="2" t="s">
        <v>3287</v>
      </c>
      <c r="H16097" s="2">
        <v>797.8</v>
      </c>
    </row>
    <row r="16098" spans="1:8" x14ac:dyDescent="0.2">
      <c r="A16098" s="5">
        <v>89728401</v>
      </c>
      <c r="B16098" s="5" t="s">
        <v>31686</v>
      </c>
      <c r="C16098" s="5" t="s">
        <v>31687</v>
      </c>
      <c r="D16098" s="2">
        <v>21.4</v>
      </c>
      <c r="E16098" s="8" t="s">
        <v>2700</v>
      </c>
      <c r="F16098" s="5">
        <v>196</v>
      </c>
      <c r="G16098" s="2" t="s">
        <v>3287</v>
      </c>
      <c r="H16098" s="2">
        <v>23.15</v>
      </c>
    </row>
    <row r="16099" spans="1:8" x14ac:dyDescent="0.2">
      <c r="A16099" s="5">
        <v>89730081</v>
      </c>
      <c r="B16099" s="5" t="s">
        <v>31688</v>
      </c>
      <c r="C16099" s="5" t="s">
        <v>31689</v>
      </c>
      <c r="D16099" s="2">
        <v>2790</v>
      </c>
      <c r="E16099" s="8" t="s">
        <v>2699</v>
      </c>
      <c r="F16099" s="5">
        <v>250</v>
      </c>
      <c r="G16099" s="2" t="s">
        <v>3287</v>
      </c>
      <c r="H16099" s="2">
        <v>3016</v>
      </c>
    </row>
    <row r="16100" spans="1:8" x14ac:dyDescent="0.2">
      <c r="A16100" s="5">
        <v>89731201</v>
      </c>
      <c r="B16100" s="5" t="s">
        <v>31690</v>
      </c>
      <c r="C16100" s="5" t="s">
        <v>31691</v>
      </c>
      <c r="D16100" s="2">
        <v>5.6</v>
      </c>
      <c r="E16100" s="8" t="s">
        <v>2700</v>
      </c>
      <c r="F16100" s="5">
        <v>181</v>
      </c>
      <c r="G16100" s="2" t="s">
        <v>3323</v>
      </c>
      <c r="H16100" s="2">
        <v>6.05</v>
      </c>
    </row>
    <row r="16101" spans="1:8" x14ac:dyDescent="0.2">
      <c r="A16101" s="5">
        <v>89732601</v>
      </c>
      <c r="B16101" s="5" t="s">
        <v>31692</v>
      </c>
      <c r="C16101" s="5" t="s">
        <v>31693</v>
      </c>
      <c r="D16101" s="2">
        <v>740</v>
      </c>
      <c r="E16101" s="8" t="s">
        <v>2700</v>
      </c>
      <c r="F16101" s="5">
        <v>594</v>
      </c>
      <c r="G16101" s="2" t="s">
        <v>3287</v>
      </c>
      <c r="H16101" s="2">
        <v>799.95</v>
      </c>
    </row>
    <row r="16102" spans="1:8" x14ac:dyDescent="0.2">
      <c r="A16102" s="5">
        <v>89736901</v>
      </c>
      <c r="B16102" s="5" t="s">
        <v>31694</v>
      </c>
      <c r="C16102" s="5" t="s">
        <v>31695</v>
      </c>
      <c r="D16102" s="2">
        <v>545</v>
      </c>
      <c r="E16102" s="8" t="s">
        <v>2700</v>
      </c>
      <c r="F16102" s="5">
        <v>695</v>
      </c>
      <c r="G16102" s="2" t="s">
        <v>3287</v>
      </c>
      <c r="H16102" s="2">
        <v>589.15</v>
      </c>
    </row>
    <row r="16103" spans="1:8" x14ac:dyDescent="0.2">
      <c r="A16103" s="5">
        <v>89740001</v>
      </c>
      <c r="B16103" s="5" t="s">
        <v>31696</v>
      </c>
      <c r="C16103" s="5" t="s">
        <v>31697</v>
      </c>
      <c r="D16103" s="2">
        <v>33.299999999999997</v>
      </c>
      <c r="E16103" s="8" t="s">
        <v>2700</v>
      </c>
      <c r="F16103" s="5">
        <v>181</v>
      </c>
      <c r="G16103" s="2" t="s">
        <v>3287</v>
      </c>
      <c r="H16103" s="2">
        <v>36</v>
      </c>
    </row>
    <row r="16104" spans="1:8" x14ac:dyDescent="0.2">
      <c r="A16104" s="5">
        <v>89741680</v>
      </c>
      <c r="B16104" s="5" t="s">
        <v>31698</v>
      </c>
      <c r="C16104" s="5" t="s">
        <v>31699</v>
      </c>
      <c r="D16104" s="2">
        <v>293</v>
      </c>
      <c r="E16104" s="8" t="s">
        <v>2699</v>
      </c>
      <c r="F16104" s="5">
        <v>120</v>
      </c>
      <c r="G16104" s="2" t="s">
        <v>3287</v>
      </c>
      <c r="H16104" s="2">
        <v>316.75</v>
      </c>
    </row>
    <row r="16105" spans="1:8" x14ac:dyDescent="0.2">
      <c r="A16105" s="5">
        <v>89743480</v>
      </c>
      <c r="B16105" s="5" t="s">
        <v>31700</v>
      </c>
      <c r="C16105" s="5" t="s">
        <v>31701</v>
      </c>
      <c r="D16105" s="2">
        <v>63.3</v>
      </c>
      <c r="E16105" s="8" t="s">
        <v>2699</v>
      </c>
      <c r="F16105" s="5">
        <v>120</v>
      </c>
      <c r="G16105" s="2" t="s">
        <v>3287</v>
      </c>
      <c r="H16105" s="2">
        <v>68.45</v>
      </c>
    </row>
    <row r="16106" spans="1:8" x14ac:dyDescent="0.2">
      <c r="A16106" s="5">
        <v>89743601</v>
      </c>
      <c r="B16106" s="5" t="s">
        <v>31702</v>
      </c>
      <c r="C16106" s="5" t="s">
        <v>31703</v>
      </c>
      <c r="D16106" s="2">
        <v>112</v>
      </c>
      <c r="E16106" s="8" t="s">
        <v>2700</v>
      </c>
      <c r="F16106" s="5">
        <v>892</v>
      </c>
      <c r="G16106" s="2" t="s">
        <v>3287</v>
      </c>
      <c r="H16106" s="2">
        <v>121.05</v>
      </c>
    </row>
    <row r="16107" spans="1:8" x14ac:dyDescent="0.2">
      <c r="A16107" s="5">
        <v>89743602</v>
      </c>
      <c r="B16107" s="5" t="s">
        <v>31704</v>
      </c>
      <c r="C16107" s="5" t="s">
        <v>31705</v>
      </c>
      <c r="D16107" s="2">
        <v>151</v>
      </c>
      <c r="E16107" s="8" t="s">
        <v>2700</v>
      </c>
      <c r="F16107" s="5">
        <v>892</v>
      </c>
      <c r="G16107" s="2" t="s">
        <v>3287</v>
      </c>
      <c r="H16107" s="2">
        <v>163.25</v>
      </c>
    </row>
    <row r="16108" spans="1:8" x14ac:dyDescent="0.2">
      <c r="A16108" s="5">
        <v>89747280</v>
      </c>
      <c r="B16108" s="5" t="s">
        <v>31706</v>
      </c>
      <c r="C16108" s="5" t="s">
        <v>31707</v>
      </c>
      <c r="D16108" s="2">
        <v>300</v>
      </c>
      <c r="E16108" s="8" t="s">
        <v>2699</v>
      </c>
      <c r="F16108" s="5">
        <v>120</v>
      </c>
      <c r="G16108" s="2" t="s">
        <v>3287</v>
      </c>
      <c r="H16108" s="2">
        <v>324.3</v>
      </c>
    </row>
    <row r="16109" spans="1:8" x14ac:dyDescent="0.2">
      <c r="A16109" s="5">
        <v>89749201</v>
      </c>
      <c r="B16109" s="5" t="s">
        <v>31708</v>
      </c>
      <c r="C16109" s="5" t="s">
        <v>31709</v>
      </c>
      <c r="D16109" s="2">
        <v>20.399999999999999</v>
      </c>
      <c r="E16109" s="8" t="s">
        <v>2700</v>
      </c>
      <c r="F16109" s="5">
        <v>192</v>
      </c>
      <c r="G16109" s="2" t="s">
        <v>3287</v>
      </c>
      <c r="H16109" s="2">
        <v>22.05</v>
      </c>
    </row>
    <row r="16110" spans="1:8" x14ac:dyDescent="0.2">
      <c r="A16110" s="5">
        <v>89749901</v>
      </c>
      <c r="B16110" s="5" t="s">
        <v>31710</v>
      </c>
      <c r="C16110" s="5" t="s">
        <v>31711</v>
      </c>
      <c r="D16110" s="2">
        <v>506</v>
      </c>
      <c r="E16110" s="8" t="s">
        <v>2700</v>
      </c>
      <c r="F16110" s="5">
        <v>594</v>
      </c>
      <c r="G16110" s="2" t="s">
        <v>3287</v>
      </c>
      <c r="H16110" s="2">
        <v>547</v>
      </c>
    </row>
    <row r="16111" spans="1:8" x14ac:dyDescent="0.2">
      <c r="A16111" s="5">
        <v>89752106</v>
      </c>
      <c r="B16111" s="5" t="s">
        <v>31712</v>
      </c>
      <c r="C16111" s="5" t="s">
        <v>31713</v>
      </c>
      <c r="D16111" s="2">
        <v>108</v>
      </c>
      <c r="E16111" s="8" t="s">
        <v>2700</v>
      </c>
      <c r="F16111" s="5">
        <v>892</v>
      </c>
      <c r="G16111" s="2" t="s">
        <v>10083</v>
      </c>
      <c r="H16111" s="2">
        <v>116.75</v>
      </c>
    </row>
    <row r="16112" spans="1:8" x14ac:dyDescent="0.2">
      <c r="A16112" s="5">
        <v>89752114</v>
      </c>
      <c r="B16112" s="5" t="s">
        <v>31714</v>
      </c>
      <c r="C16112" s="5" t="s">
        <v>31715</v>
      </c>
      <c r="D16112" s="2">
        <v>197</v>
      </c>
      <c r="E16112" s="8" t="s">
        <v>2700</v>
      </c>
      <c r="F16112" s="5">
        <v>892</v>
      </c>
      <c r="G16112" s="2" t="s">
        <v>10083</v>
      </c>
      <c r="H16112" s="2">
        <v>212.95</v>
      </c>
    </row>
    <row r="16113" spans="1:8" x14ac:dyDescent="0.2">
      <c r="A16113" s="5">
        <v>89752245</v>
      </c>
      <c r="B16113" s="5" t="s">
        <v>31716</v>
      </c>
      <c r="C16113" s="5" t="s">
        <v>31717</v>
      </c>
      <c r="D16113" s="2">
        <v>112</v>
      </c>
      <c r="E16113" s="8" t="s">
        <v>2702</v>
      </c>
      <c r="F16113" s="5">
        <v>371</v>
      </c>
      <c r="G16113" s="2" t="s">
        <v>3497</v>
      </c>
      <c r="H16113" s="2">
        <v>121.05</v>
      </c>
    </row>
    <row r="16114" spans="1:8" x14ac:dyDescent="0.2">
      <c r="A16114" s="5">
        <v>89752259</v>
      </c>
      <c r="B16114" s="5" t="s">
        <v>31718</v>
      </c>
      <c r="C16114" s="5" t="s">
        <v>31719</v>
      </c>
      <c r="D16114" s="2">
        <v>27.6</v>
      </c>
      <c r="E16114" s="8" t="s">
        <v>2702</v>
      </c>
      <c r="F16114" s="5">
        <v>371</v>
      </c>
      <c r="G16114" s="2" t="s">
        <v>3287</v>
      </c>
      <c r="H16114" s="2">
        <v>29.85</v>
      </c>
    </row>
    <row r="16115" spans="1:8" x14ac:dyDescent="0.2">
      <c r="A16115" s="5">
        <v>89752261</v>
      </c>
      <c r="B16115" s="5" t="s">
        <v>31720</v>
      </c>
      <c r="C16115" s="5" t="s">
        <v>31721</v>
      </c>
      <c r="D16115" s="2">
        <v>73.599999999999994</v>
      </c>
      <c r="E16115" s="8" t="s">
        <v>2702</v>
      </c>
      <c r="F16115" s="5">
        <v>371</v>
      </c>
      <c r="G16115" s="2" t="s">
        <v>3497</v>
      </c>
      <c r="H16115" s="2">
        <v>79.55</v>
      </c>
    </row>
    <row r="16116" spans="1:8" x14ac:dyDescent="0.2">
      <c r="A16116" s="5">
        <v>89752270</v>
      </c>
      <c r="B16116" s="5" t="s">
        <v>31722</v>
      </c>
      <c r="C16116" s="5" t="s">
        <v>31723</v>
      </c>
      <c r="D16116" s="2">
        <v>296</v>
      </c>
      <c r="E16116" s="8" t="s">
        <v>2702</v>
      </c>
      <c r="F16116" s="5">
        <v>371</v>
      </c>
      <c r="G16116" s="2" t="s">
        <v>3287</v>
      </c>
      <c r="H16116" s="2">
        <v>320</v>
      </c>
    </row>
    <row r="16117" spans="1:8" x14ac:dyDescent="0.2">
      <c r="A16117" s="5">
        <v>89752271</v>
      </c>
      <c r="B16117" s="5" t="s">
        <v>31724</v>
      </c>
      <c r="C16117" s="5" t="s">
        <v>31725</v>
      </c>
      <c r="D16117" s="2">
        <v>284</v>
      </c>
      <c r="E16117" s="8" t="s">
        <v>2702</v>
      </c>
      <c r="F16117" s="5">
        <v>371</v>
      </c>
      <c r="G16117" s="2" t="s">
        <v>3287</v>
      </c>
      <c r="H16117" s="2">
        <v>307</v>
      </c>
    </row>
    <row r="16118" spans="1:8" x14ac:dyDescent="0.2">
      <c r="A16118" s="5">
        <v>89752272</v>
      </c>
      <c r="B16118" s="5" t="s">
        <v>31726</v>
      </c>
      <c r="C16118" s="5" t="s">
        <v>31727</v>
      </c>
      <c r="D16118" s="2">
        <v>262</v>
      </c>
      <c r="E16118" s="8" t="s">
        <v>2702</v>
      </c>
      <c r="F16118" s="5">
        <v>371</v>
      </c>
      <c r="G16118" s="2" t="s">
        <v>3287</v>
      </c>
      <c r="H16118" s="2">
        <v>283.2</v>
      </c>
    </row>
    <row r="16119" spans="1:8" x14ac:dyDescent="0.2">
      <c r="A16119" s="5">
        <v>89752273</v>
      </c>
      <c r="B16119" s="5" t="s">
        <v>31728</v>
      </c>
      <c r="C16119" s="5" t="s">
        <v>31729</v>
      </c>
      <c r="D16119" s="2">
        <v>137</v>
      </c>
      <c r="E16119" s="8" t="s">
        <v>2702</v>
      </c>
      <c r="F16119" s="5">
        <v>371</v>
      </c>
      <c r="G16119" s="2" t="s">
        <v>3287</v>
      </c>
      <c r="H16119" s="2">
        <v>148.1</v>
      </c>
    </row>
    <row r="16120" spans="1:8" x14ac:dyDescent="0.2">
      <c r="A16120" s="5">
        <v>89752274</v>
      </c>
      <c r="B16120" s="5" t="s">
        <v>31730</v>
      </c>
      <c r="C16120" s="5" t="s">
        <v>31731</v>
      </c>
      <c r="D16120" s="2">
        <v>171</v>
      </c>
      <c r="E16120" s="8" t="s">
        <v>2702</v>
      </c>
      <c r="F16120" s="5">
        <v>371</v>
      </c>
      <c r="G16120" s="2" t="s">
        <v>3287</v>
      </c>
      <c r="H16120" s="2">
        <v>184.85</v>
      </c>
    </row>
    <row r="16121" spans="1:8" x14ac:dyDescent="0.2">
      <c r="A16121" s="5">
        <v>89752275</v>
      </c>
      <c r="B16121" s="5" t="s">
        <v>31732</v>
      </c>
      <c r="C16121" s="5" t="s">
        <v>31733</v>
      </c>
      <c r="D16121" s="2">
        <v>112</v>
      </c>
      <c r="E16121" s="8" t="s">
        <v>2702</v>
      </c>
      <c r="F16121" s="5">
        <v>371</v>
      </c>
      <c r="G16121" s="2" t="s">
        <v>3287</v>
      </c>
      <c r="H16121" s="2">
        <v>121.05</v>
      </c>
    </row>
    <row r="16122" spans="1:8" x14ac:dyDescent="0.2">
      <c r="A16122" s="5">
        <v>89752280</v>
      </c>
      <c r="B16122" s="5" t="s">
        <v>31734</v>
      </c>
      <c r="C16122" s="5" t="s">
        <v>31735</v>
      </c>
      <c r="D16122" s="2">
        <v>284</v>
      </c>
      <c r="E16122" s="8" t="s">
        <v>2702</v>
      </c>
      <c r="F16122" s="5">
        <v>371</v>
      </c>
      <c r="G16122" s="2" t="s">
        <v>3287</v>
      </c>
      <c r="H16122" s="2">
        <v>307</v>
      </c>
    </row>
    <row r="16123" spans="1:8" x14ac:dyDescent="0.2">
      <c r="A16123" s="5">
        <v>89754182</v>
      </c>
      <c r="B16123" s="5" t="s">
        <v>31736</v>
      </c>
      <c r="C16123" s="5" t="s">
        <v>31737</v>
      </c>
      <c r="D16123" s="2">
        <v>3393</v>
      </c>
      <c r="E16123" s="8" t="s">
        <v>2699</v>
      </c>
      <c r="F16123" s="5">
        <v>120</v>
      </c>
      <c r="G16123" s="2" t="s">
        <v>3287</v>
      </c>
      <c r="H16123" s="2">
        <v>3667.85</v>
      </c>
    </row>
    <row r="16124" spans="1:8" x14ac:dyDescent="0.2">
      <c r="A16124" s="5">
        <v>89754482</v>
      </c>
      <c r="B16124" s="5" t="s">
        <v>31738</v>
      </c>
      <c r="C16124" s="5" t="s">
        <v>31739</v>
      </c>
      <c r="D16124" s="2">
        <v>3393</v>
      </c>
      <c r="E16124" s="8" t="s">
        <v>2699</v>
      </c>
      <c r="F16124" s="5">
        <v>120</v>
      </c>
      <c r="G16124" s="2" t="s">
        <v>3287</v>
      </c>
      <c r="H16124" s="2">
        <v>3667.85</v>
      </c>
    </row>
    <row r="16125" spans="1:8" x14ac:dyDescent="0.2">
      <c r="A16125" s="5">
        <v>89754682</v>
      </c>
      <c r="B16125" s="5" t="s">
        <v>31740</v>
      </c>
      <c r="C16125" s="5" t="s">
        <v>31741</v>
      </c>
      <c r="D16125" s="2">
        <v>3178</v>
      </c>
      <c r="E16125" s="8" t="s">
        <v>2699</v>
      </c>
      <c r="F16125" s="5">
        <v>120</v>
      </c>
      <c r="G16125" s="2" t="s">
        <v>3287</v>
      </c>
      <c r="H16125" s="2">
        <v>3435.4</v>
      </c>
    </row>
    <row r="16126" spans="1:8" x14ac:dyDescent="0.2">
      <c r="A16126" s="5">
        <v>89754782</v>
      </c>
      <c r="B16126" s="5" t="s">
        <v>31742</v>
      </c>
      <c r="C16126" s="5" t="s">
        <v>31743</v>
      </c>
      <c r="D16126" s="2">
        <v>3178</v>
      </c>
      <c r="E16126" s="8" t="s">
        <v>2699</v>
      </c>
      <c r="F16126" s="5">
        <v>120</v>
      </c>
      <c r="G16126" s="2" t="s">
        <v>3287</v>
      </c>
      <c r="H16126" s="2">
        <v>3435.4</v>
      </c>
    </row>
    <row r="16127" spans="1:8" x14ac:dyDescent="0.2">
      <c r="A16127" s="5">
        <v>89754902</v>
      </c>
      <c r="B16127" s="5" t="s">
        <v>31744</v>
      </c>
      <c r="C16127" s="5" t="s">
        <v>31745</v>
      </c>
      <c r="D16127" s="2">
        <v>9.1</v>
      </c>
      <c r="E16127" s="8" t="s">
        <v>2699</v>
      </c>
      <c r="F16127" s="5">
        <v>815</v>
      </c>
      <c r="G16127" s="2" t="s">
        <v>3287</v>
      </c>
      <c r="H16127" s="2">
        <v>9.85</v>
      </c>
    </row>
    <row r="16128" spans="1:8" x14ac:dyDescent="0.2">
      <c r="A16128" s="5">
        <v>89757502</v>
      </c>
      <c r="B16128" s="5" t="s">
        <v>31746</v>
      </c>
      <c r="C16128" s="5" t="s">
        <v>31747</v>
      </c>
      <c r="D16128" s="2">
        <v>11.95</v>
      </c>
      <c r="E16128" s="8" t="s">
        <v>2700</v>
      </c>
      <c r="F16128" s="5">
        <v>196</v>
      </c>
      <c r="G16128" s="2" t="s">
        <v>3287</v>
      </c>
      <c r="H16128" s="2">
        <v>12.9</v>
      </c>
    </row>
    <row r="16129" spans="1:8" x14ac:dyDescent="0.2">
      <c r="A16129" s="5">
        <v>89759780</v>
      </c>
      <c r="B16129" s="5" t="s">
        <v>31748</v>
      </c>
      <c r="C16129" s="5" t="s">
        <v>31749</v>
      </c>
      <c r="D16129" s="2">
        <v>379</v>
      </c>
      <c r="E16129" s="8" t="s">
        <v>2699</v>
      </c>
      <c r="F16129" s="5">
        <v>135</v>
      </c>
      <c r="G16129" s="2" t="s">
        <v>3287</v>
      </c>
      <c r="H16129" s="2">
        <v>409.7</v>
      </c>
    </row>
    <row r="16130" spans="1:8" x14ac:dyDescent="0.2">
      <c r="A16130" s="5">
        <v>89760412</v>
      </c>
      <c r="B16130" s="5" t="s">
        <v>31750</v>
      </c>
      <c r="C16130" s="5" t="s">
        <v>31750</v>
      </c>
      <c r="D16130" s="2">
        <v>0.1</v>
      </c>
      <c r="F16130" s="5">
        <v>110</v>
      </c>
      <c r="G16130" s="2" t="s">
        <v>3287</v>
      </c>
      <c r="H16130" s="2">
        <v>0.1</v>
      </c>
    </row>
    <row r="16131" spans="1:8" x14ac:dyDescent="0.2">
      <c r="A16131" s="5">
        <v>89760413</v>
      </c>
      <c r="B16131" s="5" t="s">
        <v>31751</v>
      </c>
      <c r="C16131" s="5" t="s">
        <v>31751</v>
      </c>
      <c r="D16131" s="2">
        <v>0.1</v>
      </c>
      <c r="F16131" s="5">
        <v>110</v>
      </c>
      <c r="G16131" s="2" t="s">
        <v>3287</v>
      </c>
      <c r="H16131" s="2">
        <v>0.1</v>
      </c>
    </row>
    <row r="16132" spans="1:8" x14ac:dyDescent="0.2">
      <c r="A16132" s="5">
        <v>89766581</v>
      </c>
      <c r="B16132" s="5" t="s">
        <v>31752</v>
      </c>
      <c r="C16132" s="5" t="s">
        <v>31753</v>
      </c>
      <c r="D16132" s="2">
        <v>138</v>
      </c>
      <c r="E16132" s="8" t="s">
        <v>2699</v>
      </c>
      <c r="F16132" s="5">
        <v>160</v>
      </c>
      <c r="G16132" s="2" t="s">
        <v>3287</v>
      </c>
      <c r="H16132" s="2">
        <v>149.19999999999999</v>
      </c>
    </row>
    <row r="16133" spans="1:8" x14ac:dyDescent="0.2">
      <c r="A16133" s="5">
        <v>89767430</v>
      </c>
      <c r="B16133" s="5" t="s">
        <v>31754</v>
      </c>
      <c r="C16133" s="5" t="s">
        <v>31755</v>
      </c>
      <c r="D16133" s="2">
        <v>168</v>
      </c>
      <c r="E16133" s="8" t="s">
        <v>2700</v>
      </c>
      <c r="F16133" s="5">
        <v>192</v>
      </c>
      <c r="G16133" s="2" t="s">
        <v>3287</v>
      </c>
      <c r="H16133" s="2">
        <v>181.6</v>
      </c>
    </row>
    <row r="16134" spans="1:8" x14ac:dyDescent="0.2">
      <c r="A16134" s="5">
        <v>89768312</v>
      </c>
      <c r="B16134" s="5" t="s">
        <v>31756</v>
      </c>
      <c r="C16134" s="5" t="s">
        <v>31757</v>
      </c>
      <c r="D16134" s="2">
        <v>0.1</v>
      </c>
      <c r="F16134" s="5">
        <v>520</v>
      </c>
      <c r="G16134" s="2" t="s">
        <v>3287</v>
      </c>
      <c r="H16134" s="2">
        <v>0.1</v>
      </c>
    </row>
    <row r="16135" spans="1:8" x14ac:dyDescent="0.2">
      <c r="A16135" s="5">
        <v>89768313</v>
      </c>
      <c r="B16135" s="5" t="s">
        <v>31758</v>
      </c>
      <c r="C16135" s="5" t="s">
        <v>31759</v>
      </c>
      <c r="D16135" s="2">
        <v>0.1</v>
      </c>
      <c r="F16135" s="5">
        <v>520</v>
      </c>
      <c r="G16135" s="2" t="s">
        <v>3287</v>
      </c>
      <c r="H16135" s="2">
        <v>0.1</v>
      </c>
    </row>
    <row r="16136" spans="1:8" x14ac:dyDescent="0.2">
      <c r="A16136" s="5">
        <v>89769402</v>
      </c>
      <c r="B16136" s="5" t="s">
        <v>31760</v>
      </c>
      <c r="C16136" s="5" t="s">
        <v>31761</v>
      </c>
      <c r="D16136" s="2">
        <v>85.1</v>
      </c>
      <c r="E16136" s="8" t="s">
        <v>2700</v>
      </c>
      <c r="F16136" s="5">
        <v>191</v>
      </c>
      <c r="G16136" s="2" t="s">
        <v>3287</v>
      </c>
      <c r="H16136" s="2">
        <v>92</v>
      </c>
    </row>
    <row r="16137" spans="1:8" x14ac:dyDescent="0.2">
      <c r="A16137" s="5">
        <v>89771780</v>
      </c>
      <c r="B16137" s="5" t="s">
        <v>31762</v>
      </c>
      <c r="C16137" s="5" t="s">
        <v>31763</v>
      </c>
      <c r="D16137" s="2">
        <v>272</v>
      </c>
      <c r="E16137" s="8" t="s">
        <v>2699</v>
      </c>
      <c r="F16137" s="5">
        <v>807</v>
      </c>
      <c r="G16137" s="2" t="s">
        <v>3287</v>
      </c>
      <c r="H16137" s="2">
        <v>294.05</v>
      </c>
    </row>
    <row r="16138" spans="1:8" x14ac:dyDescent="0.2">
      <c r="A16138" s="5">
        <v>89773880</v>
      </c>
      <c r="B16138" s="5" t="s">
        <v>31764</v>
      </c>
      <c r="C16138" s="5" t="s">
        <v>31765</v>
      </c>
      <c r="D16138" s="2">
        <v>258</v>
      </c>
      <c r="E16138" s="8" t="s">
        <v>2700</v>
      </c>
      <c r="F16138" s="5">
        <v>698</v>
      </c>
      <c r="G16138" s="2" t="s">
        <v>3287</v>
      </c>
      <c r="H16138" s="2">
        <v>278.89999999999998</v>
      </c>
    </row>
    <row r="16139" spans="1:8" x14ac:dyDescent="0.2">
      <c r="A16139" s="5">
        <v>89791180</v>
      </c>
      <c r="B16139" s="5" t="s">
        <v>31766</v>
      </c>
      <c r="C16139" s="5" t="s">
        <v>31767</v>
      </c>
      <c r="D16139" s="2">
        <v>122</v>
      </c>
      <c r="E16139" s="8" t="s">
        <v>2699</v>
      </c>
      <c r="F16139" s="5">
        <v>811</v>
      </c>
      <c r="G16139" s="2" t="s">
        <v>3287</v>
      </c>
      <c r="H16139" s="2">
        <v>131.9</v>
      </c>
    </row>
    <row r="16140" spans="1:8" x14ac:dyDescent="0.2">
      <c r="A16140" s="5">
        <v>89794801</v>
      </c>
      <c r="B16140" s="5" t="s">
        <v>31768</v>
      </c>
      <c r="C16140" s="5" t="s">
        <v>31769</v>
      </c>
      <c r="D16140" s="2">
        <v>1822</v>
      </c>
      <c r="E16140" s="8" t="s">
        <v>2700</v>
      </c>
      <c r="F16140" s="5">
        <v>692</v>
      </c>
      <c r="G16140" s="2" t="s">
        <v>3287</v>
      </c>
      <c r="H16140" s="2">
        <v>1969.6</v>
      </c>
    </row>
    <row r="16141" spans="1:8" x14ac:dyDescent="0.2">
      <c r="A16141" s="5">
        <v>89794901</v>
      </c>
      <c r="B16141" s="5" t="s">
        <v>31770</v>
      </c>
      <c r="C16141" s="5" t="s">
        <v>31771</v>
      </c>
      <c r="D16141" s="2">
        <v>1822</v>
      </c>
      <c r="E16141" s="8" t="s">
        <v>2700</v>
      </c>
      <c r="F16141" s="5">
        <v>692</v>
      </c>
      <c r="G16141" s="2" t="s">
        <v>3287</v>
      </c>
      <c r="H16141" s="2">
        <v>1969.6</v>
      </c>
    </row>
    <row r="16142" spans="1:8" x14ac:dyDescent="0.2">
      <c r="A16142" s="5">
        <v>89798380</v>
      </c>
      <c r="B16142" s="5" t="s">
        <v>31772</v>
      </c>
      <c r="C16142" s="5" t="s">
        <v>31773</v>
      </c>
      <c r="D16142" s="2">
        <v>262</v>
      </c>
      <c r="E16142" s="8" t="s">
        <v>2699</v>
      </c>
      <c r="F16142" s="5">
        <v>130</v>
      </c>
      <c r="G16142" s="2" t="s">
        <v>6865</v>
      </c>
      <c r="H16142" s="2">
        <v>283.2</v>
      </c>
    </row>
    <row r="16143" spans="1:8" x14ac:dyDescent="0.2">
      <c r="A16143" s="5">
        <v>89802880</v>
      </c>
      <c r="B16143" s="5" t="s">
        <v>31774</v>
      </c>
      <c r="C16143" s="5" t="s">
        <v>31775</v>
      </c>
      <c r="D16143" s="2">
        <v>1590</v>
      </c>
      <c r="E16143" s="8" t="s">
        <v>2700</v>
      </c>
      <c r="F16143" s="5">
        <v>162</v>
      </c>
      <c r="G16143" s="2" t="s">
        <v>3497</v>
      </c>
      <c r="H16143" s="2">
        <v>1718.8</v>
      </c>
    </row>
    <row r="16144" spans="1:8" x14ac:dyDescent="0.2">
      <c r="A16144" s="5">
        <v>89803101</v>
      </c>
      <c r="B16144" s="5" t="s">
        <v>31776</v>
      </c>
      <c r="C16144" s="5" t="s">
        <v>31777</v>
      </c>
      <c r="D16144" s="2">
        <v>85.6</v>
      </c>
      <c r="E16144" s="8" t="s">
        <v>2700</v>
      </c>
      <c r="F16144" s="5">
        <v>196</v>
      </c>
      <c r="G16144" s="2" t="s">
        <v>3287</v>
      </c>
      <c r="H16144" s="2">
        <v>92.55</v>
      </c>
    </row>
    <row r="16145" spans="1:8" x14ac:dyDescent="0.2">
      <c r="A16145" s="5">
        <v>89806301</v>
      </c>
      <c r="B16145" s="5" t="s">
        <v>31778</v>
      </c>
      <c r="C16145" s="5" t="s">
        <v>31779</v>
      </c>
      <c r="D16145" s="2">
        <v>7.05</v>
      </c>
      <c r="E16145" s="8" t="s">
        <v>2700</v>
      </c>
      <c r="F16145" s="5">
        <v>196</v>
      </c>
      <c r="G16145" s="2" t="s">
        <v>3287</v>
      </c>
      <c r="H16145" s="2">
        <v>7.6</v>
      </c>
    </row>
    <row r="16146" spans="1:8" x14ac:dyDescent="0.2">
      <c r="A16146" s="5">
        <v>89811081</v>
      </c>
      <c r="B16146" s="5" t="s">
        <v>31780</v>
      </c>
      <c r="C16146" s="5" t="s">
        <v>31781</v>
      </c>
      <c r="D16146" s="2">
        <v>34.4</v>
      </c>
      <c r="E16146" s="8" t="s">
        <v>2700</v>
      </c>
      <c r="F16146" s="5">
        <v>181</v>
      </c>
      <c r="G16146" s="2" t="s">
        <v>3287</v>
      </c>
      <c r="H16146" s="2">
        <v>37.200000000000003</v>
      </c>
    </row>
    <row r="16147" spans="1:8" x14ac:dyDescent="0.2">
      <c r="A16147" s="5">
        <v>89813103</v>
      </c>
      <c r="B16147" s="5" t="s">
        <v>31782</v>
      </c>
      <c r="C16147" s="5" t="s">
        <v>31783</v>
      </c>
      <c r="D16147" s="2">
        <v>321</v>
      </c>
      <c r="E16147" s="8" t="s">
        <v>2700</v>
      </c>
      <c r="F16147" s="5">
        <v>592</v>
      </c>
      <c r="G16147" s="2" t="s">
        <v>3287</v>
      </c>
      <c r="H16147" s="2">
        <v>347</v>
      </c>
    </row>
    <row r="16148" spans="1:8" x14ac:dyDescent="0.2">
      <c r="A16148" s="5">
        <v>89814303</v>
      </c>
      <c r="B16148" s="5" t="s">
        <v>2967</v>
      </c>
      <c r="C16148" s="5" t="s">
        <v>2968</v>
      </c>
      <c r="D16148" s="2">
        <v>6.95</v>
      </c>
      <c r="E16148" s="8" t="s">
        <v>2699</v>
      </c>
      <c r="F16148" s="5">
        <v>330</v>
      </c>
      <c r="G16148" s="2" t="s">
        <v>3287</v>
      </c>
      <c r="H16148" s="2">
        <v>7.5</v>
      </c>
    </row>
    <row r="16149" spans="1:8" x14ac:dyDescent="0.2">
      <c r="A16149" s="5">
        <v>89814380</v>
      </c>
      <c r="B16149" s="5" t="s">
        <v>247</v>
      </c>
      <c r="C16149" s="5" t="s">
        <v>248</v>
      </c>
      <c r="D16149" s="2">
        <v>14.2</v>
      </c>
      <c r="E16149" s="8" t="s">
        <v>2698</v>
      </c>
      <c r="F16149" s="5">
        <v>330</v>
      </c>
      <c r="G16149" s="2" t="s">
        <v>3323</v>
      </c>
      <c r="H16149" s="2">
        <v>15.35</v>
      </c>
    </row>
    <row r="16150" spans="1:8" x14ac:dyDescent="0.2">
      <c r="A16150" s="5">
        <v>89814383</v>
      </c>
      <c r="B16150" s="5" t="s">
        <v>2969</v>
      </c>
      <c r="C16150" s="5" t="s">
        <v>2970</v>
      </c>
      <c r="D16150" s="2">
        <v>44.1</v>
      </c>
      <c r="E16150" s="8" t="s">
        <v>2699</v>
      </c>
      <c r="F16150" s="5">
        <v>330</v>
      </c>
      <c r="G16150" s="2" t="s">
        <v>3287</v>
      </c>
      <c r="H16150" s="2">
        <v>47.65</v>
      </c>
    </row>
    <row r="16151" spans="1:8" x14ac:dyDescent="0.2">
      <c r="A16151" s="5">
        <v>89816381</v>
      </c>
      <c r="B16151" s="5" t="s">
        <v>31784</v>
      </c>
      <c r="C16151" s="5" t="s">
        <v>31785</v>
      </c>
      <c r="D16151" s="2">
        <v>1148</v>
      </c>
      <c r="E16151" s="8" t="s">
        <v>2699</v>
      </c>
      <c r="F16151" s="5">
        <v>130</v>
      </c>
      <c r="G16151" s="2" t="s">
        <v>6865</v>
      </c>
      <c r="H16151" s="2">
        <v>1241</v>
      </c>
    </row>
    <row r="16152" spans="1:8" x14ac:dyDescent="0.2">
      <c r="A16152" s="5">
        <v>89817780</v>
      </c>
      <c r="B16152" s="5" t="s">
        <v>31786</v>
      </c>
      <c r="C16152" s="5" t="s">
        <v>31787</v>
      </c>
      <c r="D16152" s="2">
        <v>1148</v>
      </c>
      <c r="E16152" s="8" t="s">
        <v>2699</v>
      </c>
      <c r="F16152" s="5">
        <v>130</v>
      </c>
      <c r="G16152" s="2" t="s">
        <v>6865</v>
      </c>
      <c r="H16152" s="2">
        <v>1241</v>
      </c>
    </row>
    <row r="16153" spans="1:8" x14ac:dyDescent="0.2">
      <c r="A16153" s="5">
        <v>89825980</v>
      </c>
      <c r="B16153" s="5" t="s">
        <v>31788</v>
      </c>
      <c r="C16153" s="5" t="s">
        <v>31789</v>
      </c>
      <c r="D16153" s="2">
        <v>81.8</v>
      </c>
      <c r="E16153" s="8" t="s">
        <v>2699</v>
      </c>
      <c r="F16153" s="5">
        <v>802</v>
      </c>
      <c r="G16153" s="2" t="s">
        <v>3287</v>
      </c>
      <c r="H16153" s="2">
        <v>88.45</v>
      </c>
    </row>
    <row r="16154" spans="1:8" x14ac:dyDescent="0.2">
      <c r="A16154" s="5">
        <v>89829180</v>
      </c>
      <c r="B16154" s="5" t="s">
        <v>31790</v>
      </c>
      <c r="C16154" s="5" t="s">
        <v>31791</v>
      </c>
      <c r="D16154" s="2">
        <v>114</v>
      </c>
      <c r="E16154" s="8" t="s">
        <v>2699</v>
      </c>
      <c r="F16154" s="5">
        <v>135</v>
      </c>
      <c r="G16154" s="2" t="s">
        <v>3497</v>
      </c>
      <c r="H16154" s="2">
        <v>123.25</v>
      </c>
    </row>
    <row r="16155" spans="1:8" x14ac:dyDescent="0.2">
      <c r="A16155" s="5">
        <v>89830180</v>
      </c>
      <c r="B16155" s="5" t="s">
        <v>31792</v>
      </c>
      <c r="C16155" s="5" t="s">
        <v>31793</v>
      </c>
      <c r="D16155" s="2">
        <v>383</v>
      </c>
      <c r="E16155" s="8" t="s">
        <v>2699</v>
      </c>
      <c r="F16155" s="5">
        <v>812</v>
      </c>
      <c r="G16155" s="2" t="s">
        <v>3287</v>
      </c>
      <c r="H16155" s="2">
        <v>414</v>
      </c>
    </row>
    <row r="16156" spans="1:8" x14ac:dyDescent="0.2">
      <c r="A16156" s="5">
        <v>89848801</v>
      </c>
      <c r="B16156" s="5" t="s">
        <v>31794</v>
      </c>
      <c r="C16156" s="5" t="s">
        <v>31795</v>
      </c>
      <c r="D16156" s="2">
        <v>43.5</v>
      </c>
      <c r="E16156" s="8" t="s">
        <v>2700</v>
      </c>
      <c r="F16156" s="5">
        <v>196</v>
      </c>
      <c r="G16156" s="2" t="s">
        <v>3287</v>
      </c>
      <c r="H16156" s="2">
        <v>47</v>
      </c>
    </row>
    <row r="16157" spans="1:8" x14ac:dyDescent="0.2">
      <c r="A16157" s="5">
        <v>89848830</v>
      </c>
      <c r="B16157" s="5" t="s">
        <v>31796</v>
      </c>
      <c r="C16157" s="5" t="s">
        <v>31797</v>
      </c>
      <c r="D16157" s="2">
        <v>40.299999999999997</v>
      </c>
      <c r="E16157" s="8" t="s">
        <v>2700</v>
      </c>
      <c r="F16157" s="5">
        <v>196</v>
      </c>
      <c r="G16157" s="2" t="s">
        <v>3287</v>
      </c>
      <c r="H16157" s="2">
        <v>43.55</v>
      </c>
    </row>
    <row r="16158" spans="1:8" x14ac:dyDescent="0.2">
      <c r="A16158" s="5">
        <v>898521</v>
      </c>
      <c r="B16158" s="5" t="s">
        <v>31798</v>
      </c>
      <c r="C16158" s="5" t="s">
        <v>31799</v>
      </c>
      <c r="D16158" s="2">
        <v>19.899999999999999</v>
      </c>
      <c r="E16158" s="8" t="s">
        <v>3069</v>
      </c>
      <c r="F16158" s="5">
        <v>810</v>
      </c>
      <c r="G16158" s="2" t="s">
        <v>3287</v>
      </c>
      <c r="H16158" s="2">
        <v>21.5</v>
      </c>
    </row>
    <row r="16159" spans="1:8" x14ac:dyDescent="0.2">
      <c r="A16159" s="5">
        <v>89863529</v>
      </c>
      <c r="B16159" s="5" t="s">
        <v>31800</v>
      </c>
      <c r="C16159" s="5" t="s">
        <v>31801</v>
      </c>
      <c r="D16159" s="2">
        <v>60.6</v>
      </c>
      <c r="E16159" s="8" t="s">
        <v>2700</v>
      </c>
      <c r="F16159" s="5">
        <v>392</v>
      </c>
      <c r="G16159" s="2" t="s">
        <v>3287</v>
      </c>
      <c r="H16159" s="2">
        <v>65.5</v>
      </c>
    </row>
    <row r="16160" spans="1:8" x14ac:dyDescent="0.2">
      <c r="A16160" s="5">
        <v>89863532</v>
      </c>
      <c r="B16160" s="5" t="s">
        <v>31802</v>
      </c>
      <c r="C16160" s="5" t="s">
        <v>31803</v>
      </c>
      <c r="D16160" s="2">
        <v>758</v>
      </c>
      <c r="E16160" s="8" t="s">
        <v>2700</v>
      </c>
      <c r="F16160" s="5">
        <v>392</v>
      </c>
      <c r="G16160" s="2" t="s">
        <v>3287</v>
      </c>
      <c r="H16160" s="2">
        <v>819.4</v>
      </c>
    </row>
    <row r="16161" spans="1:8" x14ac:dyDescent="0.2">
      <c r="A16161" s="5">
        <v>89863533</v>
      </c>
      <c r="B16161" s="5" t="s">
        <v>31804</v>
      </c>
      <c r="C16161" s="5" t="s">
        <v>31805</v>
      </c>
      <c r="D16161" s="2">
        <v>414</v>
      </c>
      <c r="E16161" s="8" t="s">
        <v>2700</v>
      </c>
      <c r="F16161" s="5">
        <v>392</v>
      </c>
      <c r="G16161" s="2" t="s">
        <v>6865</v>
      </c>
      <c r="H16161" s="2">
        <v>447.55</v>
      </c>
    </row>
    <row r="16162" spans="1:8" x14ac:dyDescent="0.2">
      <c r="A16162" s="5">
        <v>89863534</v>
      </c>
      <c r="B16162" s="5" t="s">
        <v>31806</v>
      </c>
      <c r="C16162" s="5" t="s">
        <v>31807</v>
      </c>
      <c r="D16162" s="2">
        <v>17</v>
      </c>
      <c r="E16162" s="8" t="s">
        <v>2700</v>
      </c>
      <c r="F16162" s="5">
        <v>392</v>
      </c>
      <c r="G16162" s="2" t="s">
        <v>3583</v>
      </c>
      <c r="H16162" s="2">
        <v>18.399999999999999</v>
      </c>
    </row>
    <row r="16163" spans="1:8" x14ac:dyDescent="0.2">
      <c r="A16163" s="5">
        <v>89863535</v>
      </c>
      <c r="B16163" s="5" t="s">
        <v>31808</v>
      </c>
      <c r="C16163" s="5" t="s">
        <v>31809</v>
      </c>
      <c r="D16163" s="2">
        <v>53.6</v>
      </c>
      <c r="E16163" s="8" t="s">
        <v>2700</v>
      </c>
      <c r="F16163" s="5">
        <v>392</v>
      </c>
      <c r="G16163" s="2" t="s">
        <v>3287</v>
      </c>
      <c r="H16163" s="2">
        <v>57.95</v>
      </c>
    </row>
    <row r="16164" spans="1:8" x14ac:dyDescent="0.2">
      <c r="A16164" s="5">
        <v>89863538</v>
      </c>
      <c r="B16164" s="5" t="s">
        <v>31810</v>
      </c>
      <c r="C16164" s="5" t="s">
        <v>31811</v>
      </c>
      <c r="D16164" s="2">
        <v>1254</v>
      </c>
      <c r="E16164" s="8" t="s">
        <v>2700</v>
      </c>
      <c r="F16164" s="5">
        <v>392</v>
      </c>
      <c r="G16164" s="2" t="s">
        <v>3287</v>
      </c>
      <c r="H16164" s="2">
        <v>1355.55</v>
      </c>
    </row>
    <row r="16165" spans="1:8" x14ac:dyDescent="0.2">
      <c r="A16165" s="5">
        <v>89863540</v>
      </c>
      <c r="B16165" s="5" t="s">
        <v>31812</v>
      </c>
      <c r="C16165" s="5" t="s">
        <v>31813</v>
      </c>
      <c r="D16165" s="2">
        <v>1024</v>
      </c>
      <c r="E16165" s="8" t="s">
        <v>2700</v>
      </c>
      <c r="F16165" s="5">
        <v>392</v>
      </c>
      <c r="G16165" s="2" t="s">
        <v>3287</v>
      </c>
      <c r="H16165" s="2">
        <v>1106.95</v>
      </c>
    </row>
    <row r="16166" spans="1:8" x14ac:dyDescent="0.2">
      <c r="A16166" s="5">
        <v>89863543</v>
      </c>
      <c r="B16166" s="5" t="s">
        <v>31814</v>
      </c>
      <c r="C16166" s="5" t="s">
        <v>31815</v>
      </c>
      <c r="D16166" s="2">
        <v>656</v>
      </c>
      <c r="E16166" s="8" t="s">
        <v>2700</v>
      </c>
      <c r="F16166" s="5">
        <v>392</v>
      </c>
      <c r="G16166" s="2" t="s">
        <v>3287</v>
      </c>
      <c r="H16166" s="2">
        <v>709.15</v>
      </c>
    </row>
    <row r="16167" spans="1:8" x14ac:dyDescent="0.2">
      <c r="A16167" s="5">
        <v>89864812</v>
      </c>
      <c r="B16167" s="5" t="s">
        <v>31816</v>
      </c>
      <c r="C16167" s="5" t="s">
        <v>31817</v>
      </c>
      <c r="D16167" s="2">
        <v>0.1</v>
      </c>
      <c r="F16167" s="5">
        <v>160</v>
      </c>
      <c r="G16167" s="2" t="s">
        <v>3287</v>
      </c>
      <c r="H16167" s="2">
        <v>0.1</v>
      </c>
    </row>
    <row r="16168" spans="1:8" x14ac:dyDescent="0.2">
      <c r="A16168" s="5">
        <v>89864813</v>
      </c>
      <c r="B16168" s="5" t="s">
        <v>31818</v>
      </c>
      <c r="C16168" s="5" t="s">
        <v>31819</v>
      </c>
      <c r="D16168" s="2">
        <v>0.1</v>
      </c>
      <c r="F16168" s="5">
        <v>160</v>
      </c>
      <c r="G16168" s="2" t="s">
        <v>3287</v>
      </c>
      <c r="H16168" s="2">
        <v>0.1</v>
      </c>
    </row>
    <row r="16169" spans="1:8" x14ac:dyDescent="0.2">
      <c r="A16169" s="5">
        <v>89866313</v>
      </c>
      <c r="B16169" s="5" t="s">
        <v>31820</v>
      </c>
      <c r="C16169" s="5" t="s">
        <v>31821</v>
      </c>
      <c r="D16169" s="2">
        <v>0.1</v>
      </c>
      <c r="F16169" s="5">
        <v>910</v>
      </c>
      <c r="G16169" s="2" t="s">
        <v>3287</v>
      </c>
      <c r="H16169" s="2">
        <v>0.1</v>
      </c>
    </row>
    <row r="16170" spans="1:8" x14ac:dyDescent="0.2">
      <c r="A16170" s="5">
        <v>89870401</v>
      </c>
      <c r="B16170" s="5" t="s">
        <v>31822</v>
      </c>
      <c r="C16170" s="5" t="s">
        <v>31823</v>
      </c>
      <c r="D16170" s="2">
        <v>284</v>
      </c>
      <c r="E16170" s="8" t="s">
        <v>2700</v>
      </c>
      <c r="F16170" s="5">
        <v>695</v>
      </c>
      <c r="G16170" s="2" t="s">
        <v>3287</v>
      </c>
      <c r="H16170" s="2">
        <v>307</v>
      </c>
    </row>
    <row r="16171" spans="1:8" x14ac:dyDescent="0.2">
      <c r="A16171" s="5">
        <v>89883480</v>
      </c>
      <c r="B16171" s="5" t="s">
        <v>31824</v>
      </c>
      <c r="C16171" s="5" t="s">
        <v>31825</v>
      </c>
      <c r="D16171" s="2">
        <v>396</v>
      </c>
      <c r="E16171" s="8" t="s">
        <v>2700</v>
      </c>
      <c r="F16171" s="5">
        <v>196</v>
      </c>
      <c r="G16171" s="2" t="s">
        <v>3287</v>
      </c>
      <c r="H16171" s="2">
        <v>428.1</v>
      </c>
    </row>
    <row r="16172" spans="1:8" x14ac:dyDescent="0.2">
      <c r="A16172" s="5">
        <v>89883580</v>
      </c>
      <c r="B16172" s="5" t="s">
        <v>31826</v>
      </c>
      <c r="C16172" s="5" t="s">
        <v>31827</v>
      </c>
      <c r="D16172" s="2">
        <v>396</v>
      </c>
      <c r="E16172" s="8" t="s">
        <v>2700</v>
      </c>
      <c r="F16172" s="5">
        <v>196</v>
      </c>
      <c r="G16172" s="2" t="s">
        <v>3287</v>
      </c>
      <c r="H16172" s="2">
        <v>428.1</v>
      </c>
    </row>
    <row r="16173" spans="1:8" x14ac:dyDescent="0.2">
      <c r="A16173" s="5">
        <v>89887960</v>
      </c>
      <c r="B16173" s="5" t="s">
        <v>31828</v>
      </c>
      <c r="C16173" s="5" t="s">
        <v>31829</v>
      </c>
      <c r="D16173" s="2">
        <v>1248</v>
      </c>
      <c r="E16173" s="8" t="s">
        <v>2700</v>
      </c>
      <c r="F16173" s="5">
        <v>692</v>
      </c>
      <c r="G16173" s="2" t="s">
        <v>3287</v>
      </c>
      <c r="H16173" s="2">
        <v>1349.1</v>
      </c>
    </row>
    <row r="16174" spans="1:8" x14ac:dyDescent="0.2">
      <c r="A16174" s="5">
        <v>89892380</v>
      </c>
      <c r="B16174" s="5" t="s">
        <v>31830</v>
      </c>
      <c r="C16174" s="5" t="s">
        <v>31831</v>
      </c>
      <c r="D16174" s="2">
        <v>124</v>
      </c>
      <c r="E16174" s="8" t="s">
        <v>2700</v>
      </c>
      <c r="F16174" s="5">
        <v>593</v>
      </c>
      <c r="G16174" s="2" t="s">
        <v>3287</v>
      </c>
      <c r="H16174" s="2">
        <v>134.05000000000001</v>
      </c>
    </row>
    <row r="16175" spans="1:8" x14ac:dyDescent="0.2">
      <c r="A16175" s="5">
        <v>89893460</v>
      </c>
      <c r="B16175" s="5" t="s">
        <v>31832</v>
      </c>
      <c r="C16175" s="5" t="s">
        <v>31833</v>
      </c>
      <c r="D16175" s="2">
        <v>1191</v>
      </c>
      <c r="E16175" s="8" t="s">
        <v>2700</v>
      </c>
      <c r="F16175" s="5">
        <v>692</v>
      </c>
      <c r="G16175" s="2" t="s">
        <v>3287</v>
      </c>
      <c r="H16175" s="2">
        <v>1287.45</v>
      </c>
    </row>
    <row r="16176" spans="1:8" x14ac:dyDescent="0.2">
      <c r="A16176" s="5">
        <v>89895101</v>
      </c>
      <c r="B16176" s="5" t="s">
        <v>31834</v>
      </c>
      <c r="C16176" s="5" t="s">
        <v>31835</v>
      </c>
      <c r="D16176" s="2">
        <v>8.25</v>
      </c>
      <c r="E16176" s="8" t="s">
        <v>2700</v>
      </c>
      <c r="F16176" s="5">
        <v>292</v>
      </c>
      <c r="G16176" s="2" t="s">
        <v>3287</v>
      </c>
      <c r="H16176" s="2">
        <v>8.9</v>
      </c>
    </row>
    <row r="16177" spans="1:8" x14ac:dyDescent="0.2">
      <c r="A16177" s="5">
        <v>899</v>
      </c>
      <c r="B16177" s="5" t="s">
        <v>31836</v>
      </c>
      <c r="D16177" s="2">
        <v>1</v>
      </c>
      <c r="F16177" s="5">
        <v>953</v>
      </c>
      <c r="G16177" s="2" t="s">
        <v>3287</v>
      </c>
      <c r="H16177" s="2">
        <v>1.1000000000000001</v>
      </c>
    </row>
    <row r="16178" spans="1:8" x14ac:dyDescent="0.2">
      <c r="A16178" s="5">
        <v>89904330</v>
      </c>
      <c r="B16178" s="5" t="s">
        <v>31837</v>
      </c>
      <c r="C16178" s="5" t="s">
        <v>31838</v>
      </c>
      <c r="D16178" s="2">
        <v>15</v>
      </c>
      <c r="E16178" s="8" t="s">
        <v>2700</v>
      </c>
      <c r="F16178" s="5">
        <v>194</v>
      </c>
      <c r="G16178" s="2" t="s">
        <v>3287</v>
      </c>
      <c r="H16178" s="2">
        <v>16.2</v>
      </c>
    </row>
    <row r="16179" spans="1:8" x14ac:dyDescent="0.2">
      <c r="A16179" s="5">
        <v>89908312</v>
      </c>
      <c r="B16179" s="5" t="s">
        <v>31839</v>
      </c>
      <c r="C16179" s="5" t="s">
        <v>31839</v>
      </c>
      <c r="D16179" s="2">
        <v>0.1</v>
      </c>
      <c r="F16179" s="5">
        <v>110</v>
      </c>
      <c r="G16179" s="2" t="s">
        <v>3287</v>
      </c>
      <c r="H16179" s="2">
        <v>0.1</v>
      </c>
    </row>
    <row r="16180" spans="1:8" x14ac:dyDescent="0.2">
      <c r="A16180" s="5">
        <v>89908313</v>
      </c>
      <c r="B16180" s="5" t="s">
        <v>31840</v>
      </c>
      <c r="C16180" s="5" t="s">
        <v>31841</v>
      </c>
      <c r="D16180" s="2">
        <v>0.1</v>
      </c>
      <c r="F16180" s="5">
        <v>110</v>
      </c>
      <c r="G16180" s="2" t="s">
        <v>3287</v>
      </c>
      <c r="H16180" s="2">
        <v>0.1</v>
      </c>
    </row>
    <row r="16181" spans="1:8" x14ac:dyDescent="0.2">
      <c r="A16181" s="5">
        <v>89909301</v>
      </c>
      <c r="B16181" s="5" t="s">
        <v>31842</v>
      </c>
      <c r="C16181" s="5" t="s">
        <v>31843</v>
      </c>
      <c r="D16181" s="2">
        <v>37.4</v>
      </c>
      <c r="E16181" s="8" t="s">
        <v>2700</v>
      </c>
      <c r="F16181" s="5">
        <v>965</v>
      </c>
      <c r="G16181" s="2" t="s">
        <v>3287</v>
      </c>
      <c r="H16181" s="2">
        <v>40.450000000000003</v>
      </c>
    </row>
    <row r="16182" spans="1:8" x14ac:dyDescent="0.2">
      <c r="A16182" s="5">
        <v>89911980</v>
      </c>
      <c r="B16182" s="5" t="s">
        <v>31844</v>
      </c>
      <c r="C16182" s="5" t="s">
        <v>31845</v>
      </c>
      <c r="D16182" s="2">
        <v>319</v>
      </c>
      <c r="E16182" s="8" t="s">
        <v>2699</v>
      </c>
      <c r="F16182" s="5">
        <v>910</v>
      </c>
      <c r="G16182" s="2" t="s">
        <v>3287</v>
      </c>
      <c r="H16182" s="2">
        <v>344.85</v>
      </c>
    </row>
    <row r="16183" spans="1:8" x14ac:dyDescent="0.2">
      <c r="A16183" s="5">
        <v>89912080</v>
      </c>
      <c r="B16183" s="5" t="s">
        <v>31846</v>
      </c>
      <c r="C16183" s="5" t="s">
        <v>31847</v>
      </c>
      <c r="D16183" s="2">
        <v>361</v>
      </c>
      <c r="E16183" s="8" t="s">
        <v>2699</v>
      </c>
      <c r="F16183" s="5">
        <v>910</v>
      </c>
      <c r="G16183" s="2" t="s">
        <v>3287</v>
      </c>
      <c r="H16183" s="2">
        <v>390.25</v>
      </c>
    </row>
    <row r="16184" spans="1:8" x14ac:dyDescent="0.2">
      <c r="A16184" s="5">
        <v>89914267</v>
      </c>
      <c r="B16184" s="5" t="s">
        <v>31848</v>
      </c>
      <c r="C16184" s="5" t="s">
        <v>31849</v>
      </c>
      <c r="D16184" s="2">
        <v>10960</v>
      </c>
      <c r="E16184" s="8" t="s">
        <v>2699</v>
      </c>
      <c r="F16184" s="5">
        <v>650</v>
      </c>
      <c r="G16184" s="2" t="s">
        <v>3287</v>
      </c>
      <c r="H16184" s="2">
        <v>11847.75</v>
      </c>
    </row>
    <row r="16185" spans="1:8" x14ac:dyDescent="0.2">
      <c r="A16185" s="5">
        <v>89914268</v>
      </c>
      <c r="B16185" s="5" t="s">
        <v>31850</v>
      </c>
      <c r="C16185" s="5" t="s">
        <v>27369</v>
      </c>
      <c r="D16185" s="2">
        <v>12610</v>
      </c>
      <c r="E16185" s="8" t="s">
        <v>2699</v>
      </c>
      <c r="F16185" s="5">
        <v>650</v>
      </c>
      <c r="G16185" s="2" t="s">
        <v>3287</v>
      </c>
      <c r="H16185" s="2">
        <v>13631.4</v>
      </c>
    </row>
    <row r="16186" spans="1:8" x14ac:dyDescent="0.2">
      <c r="A16186" s="5">
        <v>89914269</v>
      </c>
      <c r="B16186" s="5" t="s">
        <v>31851</v>
      </c>
      <c r="C16186" s="5" t="s">
        <v>31851</v>
      </c>
      <c r="D16186" s="2">
        <v>14180</v>
      </c>
      <c r="E16186" s="8" t="s">
        <v>2699</v>
      </c>
      <c r="F16186" s="5">
        <v>650</v>
      </c>
      <c r="G16186" s="2" t="s">
        <v>3287</v>
      </c>
      <c r="H16186" s="2">
        <v>15328.6</v>
      </c>
    </row>
    <row r="16187" spans="1:8" x14ac:dyDescent="0.2">
      <c r="A16187" s="5">
        <v>89914270</v>
      </c>
      <c r="B16187" s="5" t="s">
        <v>31852</v>
      </c>
      <c r="C16187" s="5" t="s">
        <v>31853</v>
      </c>
      <c r="D16187" s="2">
        <v>19275</v>
      </c>
      <c r="E16187" s="8" t="s">
        <v>2699</v>
      </c>
      <c r="F16187" s="5">
        <v>650</v>
      </c>
      <c r="G16187" s="2" t="s">
        <v>3287</v>
      </c>
      <c r="H16187" s="2">
        <v>20836.3</v>
      </c>
    </row>
    <row r="16188" spans="1:8" x14ac:dyDescent="0.2">
      <c r="A16188" s="5">
        <v>89916681</v>
      </c>
      <c r="B16188" s="5" t="s">
        <v>31854</v>
      </c>
      <c r="C16188" s="5" t="s">
        <v>31855</v>
      </c>
      <c r="D16188" s="2">
        <v>202</v>
      </c>
      <c r="E16188" s="8" t="s">
        <v>2699</v>
      </c>
      <c r="F16188" s="5">
        <v>817</v>
      </c>
      <c r="G16188" s="2" t="s">
        <v>3287</v>
      </c>
      <c r="H16188" s="2">
        <v>218.35</v>
      </c>
    </row>
    <row r="16189" spans="1:8" x14ac:dyDescent="0.2">
      <c r="A16189" s="5">
        <v>89916682</v>
      </c>
      <c r="B16189" s="5" t="s">
        <v>31856</v>
      </c>
      <c r="C16189" s="5" t="s">
        <v>31857</v>
      </c>
      <c r="D16189" s="2">
        <v>251</v>
      </c>
      <c r="E16189" s="8" t="s">
        <v>2699</v>
      </c>
      <c r="F16189" s="5">
        <v>817</v>
      </c>
      <c r="G16189" s="2" t="s">
        <v>3287</v>
      </c>
      <c r="H16189" s="2">
        <v>271.35000000000002</v>
      </c>
    </row>
    <row r="16190" spans="1:8" x14ac:dyDescent="0.2">
      <c r="A16190" s="5">
        <v>89919680</v>
      </c>
      <c r="B16190" s="5" t="s">
        <v>31858</v>
      </c>
      <c r="C16190" s="5" t="s">
        <v>31859</v>
      </c>
      <c r="D16190" s="2">
        <v>320</v>
      </c>
      <c r="E16190" s="8" t="s">
        <v>2699</v>
      </c>
      <c r="F16190" s="5">
        <v>160</v>
      </c>
      <c r="G16190" s="2" t="s">
        <v>3497</v>
      </c>
      <c r="H16190" s="2">
        <v>345.9</v>
      </c>
    </row>
    <row r="16191" spans="1:8" x14ac:dyDescent="0.2">
      <c r="A16191" s="5">
        <v>89919984</v>
      </c>
      <c r="B16191" s="5" t="s">
        <v>31860</v>
      </c>
      <c r="C16191" s="5" t="s">
        <v>31861</v>
      </c>
      <c r="D16191" s="2">
        <v>2498</v>
      </c>
      <c r="E16191" s="8" t="s">
        <v>2699</v>
      </c>
      <c r="F16191" s="5">
        <v>120</v>
      </c>
      <c r="G16191" s="2" t="s">
        <v>3287</v>
      </c>
      <c r="H16191" s="2">
        <v>2700.35</v>
      </c>
    </row>
    <row r="16192" spans="1:8" x14ac:dyDescent="0.2">
      <c r="A16192" s="5">
        <v>89919985</v>
      </c>
      <c r="B16192" s="5" t="s">
        <v>31862</v>
      </c>
      <c r="C16192" s="5" t="s">
        <v>31863</v>
      </c>
      <c r="D16192" s="2">
        <v>2612</v>
      </c>
      <c r="E16192" s="8" t="s">
        <v>2699</v>
      </c>
      <c r="F16192" s="5">
        <v>120</v>
      </c>
      <c r="G16192" s="2" t="s">
        <v>3287</v>
      </c>
      <c r="H16192" s="2">
        <v>2823.55</v>
      </c>
    </row>
    <row r="16193" spans="1:8" x14ac:dyDescent="0.2">
      <c r="A16193" s="5">
        <v>89920412</v>
      </c>
      <c r="B16193" s="5" t="s">
        <v>31864</v>
      </c>
      <c r="C16193" s="5" t="s">
        <v>31865</v>
      </c>
      <c r="D16193" s="2">
        <v>0.1</v>
      </c>
      <c r="F16193" s="5">
        <v>150</v>
      </c>
      <c r="G16193" s="2" t="s">
        <v>3287</v>
      </c>
      <c r="H16193" s="2">
        <v>0.1</v>
      </c>
    </row>
    <row r="16194" spans="1:8" x14ac:dyDescent="0.2">
      <c r="A16194" s="5">
        <v>89921001</v>
      </c>
      <c r="B16194" s="5" t="s">
        <v>31866</v>
      </c>
      <c r="C16194" s="5" t="s">
        <v>31867</v>
      </c>
      <c r="D16194" s="2">
        <v>9.5500000000000007</v>
      </c>
      <c r="E16194" s="8" t="s">
        <v>2699</v>
      </c>
      <c r="F16194" s="5">
        <v>802</v>
      </c>
      <c r="G16194" s="2" t="s">
        <v>3323</v>
      </c>
      <c r="H16194" s="2">
        <v>10.3</v>
      </c>
    </row>
    <row r="16195" spans="1:8" x14ac:dyDescent="0.2">
      <c r="A16195" s="5">
        <v>89934401</v>
      </c>
      <c r="B16195" s="5" t="s">
        <v>31868</v>
      </c>
      <c r="C16195" s="5" t="s">
        <v>31869</v>
      </c>
      <c r="D16195" s="2">
        <v>408</v>
      </c>
      <c r="E16195" s="8" t="s">
        <v>2700</v>
      </c>
      <c r="F16195" s="5">
        <v>196</v>
      </c>
      <c r="G16195" s="2" t="s">
        <v>3287</v>
      </c>
      <c r="H16195" s="2">
        <v>441.05</v>
      </c>
    </row>
    <row r="16196" spans="1:8" x14ac:dyDescent="0.2">
      <c r="A16196" s="5">
        <v>89938601</v>
      </c>
      <c r="B16196" s="5" t="s">
        <v>31870</v>
      </c>
      <c r="C16196" s="5" t="s">
        <v>31871</v>
      </c>
      <c r="D16196" s="2">
        <v>26.6</v>
      </c>
      <c r="E16196" s="8" t="s">
        <v>2700</v>
      </c>
      <c r="F16196" s="5">
        <v>181</v>
      </c>
      <c r="G16196" s="2" t="s">
        <v>3287</v>
      </c>
      <c r="H16196" s="2">
        <v>28.75</v>
      </c>
    </row>
    <row r="16197" spans="1:8" x14ac:dyDescent="0.2">
      <c r="A16197" s="5">
        <v>89939101</v>
      </c>
      <c r="B16197" s="5" t="s">
        <v>31872</v>
      </c>
      <c r="C16197" s="5" t="s">
        <v>31873</v>
      </c>
      <c r="D16197" s="2">
        <v>10.15</v>
      </c>
      <c r="E16197" s="8" t="s">
        <v>2700</v>
      </c>
      <c r="F16197" s="5">
        <v>196</v>
      </c>
      <c r="G16197" s="2" t="s">
        <v>3287</v>
      </c>
      <c r="H16197" s="2">
        <v>10.95</v>
      </c>
    </row>
    <row r="16198" spans="1:8" x14ac:dyDescent="0.2">
      <c r="A16198" s="5">
        <v>89939501</v>
      </c>
      <c r="B16198" s="5" t="s">
        <v>31874</v>
      </c>
      <c r="C16198" s="5" t="s">
        <v>31875</v>
      </c>
      <c r="D16198" s="2">
        <v>11.45</v>
      </c>
      <c r="E16198" s="8" t="s">
        <v>2700</v>
      </c>
      <c r="F16198" s="5">
        <v>196</v>
      </c>
      <c r="G16198" s="2" t="s">
        <v>3287</v>
      </c>
      <c r="H16198" s="2">
        <v>12.4</v>
      </c>
    </row>
    <row r="16199" spans="1:8" x14ac:dyDescent="0.2">
      <c r="A16199" s="5">
        <v>89941080</v>
      </c>
      <c r="B16199" s="5" t="s">
        <v>31876</v>
      </c>
      <c r="C16199" s="5" t="s">
        <v>31877</v>
      </c>
      <c r="D16199" s="2">
        <v>1149</v>
      </c>
      <c r="E16199" s="8" t="s">
        <v>2699</v>
      </c>
      <c r="F16199" s="5">
        <v>807</v>
      </c>
      <c r="G16199" s="2" t="s">
        <v>3287</v>
      </c>
      <c r="H16199" s="2">
        <v>1242.05</v>
      </c>
    </row>
    <row r="16200" spans="1:8" x14ac:dyDescent="0.2">
      <c r="A16200" s="5">
        <v>89943380</v>
      </c>
      <c r="B16200" s="5" t="s">
        <v>31878</v>
      </c>
      <c r="C16200" s="5" t="s">
        <v>31879</v>
      </c>
      <c r="D16200" s="2">
        <v>295</v>
      </c>
      <c r="E16200" s="8" t="s">
        <v>2699</v>
      </c>
      <c r="F16200" s="5">
        <v>530</v>
      </c>
      <c r="G16200" s="2" t="s">
        <v>3287</v>
      </c>
      <c r="H16200" s="2">
        <v>318.89999999999998</v>
      </c>
    </row>
    <row r="16201" spans="1:8" x14ac:dyDescent="0.2">
      <c r="A16201" s="5">
        <v>89945180</v>
      </c>
      <c r="B16201" s="5" t="s">
        <v>31880</v>
      </c>
      <c r="C16201" s="5" t="s">
        <v>31881</v>
      </c>
      <c r="D16201" s="2">
        <v>57</v>
      </c>
      <c r="E16201" s="8" t="s">
        <v>2699</v>
      </c>
      <c r="F16201" s="5">
        <v>150</v>
      </c>
      <c r="G16201" s="2" t="s">
        <v>3287</v>
      </c>
      <c r="H16201" s="2">
        <v>61.6</v>
      </c>
    </row>
    <row r="16202" spans="1:8" x14ac:dyDescent="0.2">
      <c r="A16202" s="5">
        <v>89946480</v>
      </c>
      <c r="B16202" s="5" t="s">
        <v>31882</v>
      </c>
      <c r="C16202" s="5" t="s">
        <v>31883</v>
      </c>
      <c r="D16202" s="2">
        <v>192</v>
      </c>
      <c r="E16202" s="8" t="s">
        <v>2699</v>
      </c>
      <c r="F16202" s="5">
        <v>540</v>
      </c>
      <c r="G16202" s="2" t="s">
        <v>3287</v>
      </c>
      <c r="H16202" s="2">
        <v>207.55</v>
      </c>
    </row>
    <row r="16203" spans="1:8" x14ac:dyDescent="0.2">
      <c r="A16203" s="5">
        <v>89947501</v>
      </c>
      <c r="B16203" s="5" t="s">
        <v>31884</v>
      </c>
      <c r="C16203" s="5" t="s">
        <v>31885</v>
      </c>
      <c r="D16203" s="2">
        <v>7.7</v>
      </c>
      <c r="E16203" s="8" t="s">
        <v>2700</v>
      </c>
      <c r="F16203" s="5">
        <v>196</v>
      </c>
      <c r="G16203" s="2" t="s">
        <v>3287</v>
      </c>
      <c r="H16203" s="2">
        <v>8.3000000000000007</v>
      </c>
    </row>
    <row r="16204" spans="1:8" x14ac:dyDescent="0.2">
      <c r="A16204" s="5">
        <v>89956401</v>
      </c>
      <c r="B16204" s="5" t="s">
        <v>31886</v>
      </c>
      <c r="C16204" s="5" t="s">
        <v>31887</v>
      </c>
      <c r="D16204" s="2">
        <v>221</v>
      </c>
      <c r="E16204" s="8" t="s">
        <v>2700</v>
      </c>
      <c r="F16204" s="5">
        <v>196</v>
      </c>
      <c r="G16204" s="2" t="s">
        <v>3287</v>
      </c>
      <c r="H16204" s="2">
        <v>238.9</v>
      </c>
    </row>
    <row r="16205" spans="1:8" x14ac:dyDescent="0.2">
      <c r="A16205" s="5">
        <v>89958501</v>
      </c>
      <c r="B16205" s="5" t="s">
        <v>31888</v>
      </c>
      <c r="C16205" s="5" t="s">
        <v>31889</v>
      </c>
      <c r="D16205" s="2">
        <v>39.5</v>
      </c>
      <c r="E16205" s="8" t="s">
        <v>2700</v>
      </c>
      <c r="F16205" s="5">
        <v>192</v>
      </c>
      <c r="G16205" s="2" t="s">
        <v>3287</v>
      </c>
      <c r="H16205" s="2">
        <v>42.7</v>
      </c>
    </row>
    <row r="16206" spans="1:8" x14ac:dyDescent="0.2">
      <c r="A16206" s="5">
        <v>8997031</v>
      </c>
      <c r="B16206" s="5" t="s">
        <v>31890</v>
      </c>
      <c r="C16206" s="5" t="s">
        <v>31891</v>
      </c>
      <c r="D16206" s="2">
        <v>303</v>
      </c>
      <c r="E16206" s="8" t="s">
        <v>2699</v>
      </c>
      <c r="F16206" s="5">
        <v>550</v>
      </c>
      <c r="G16206" s="2" t="s">
        <v>3287</v>
      </c>
      <c r="H16206" s="2">
        <v>327.55</v>
      </c>
    </row>
    <row r="16207" spans="1:8" x14ac:dyDescent="0.2">
      <c r="A16207" s="5">
        <v>8997141</v>
      </c>
      <c r="B16207" s="5" t="s">
        <v>31892</v>
      </c>
      <c r="C16207" s="5" t="s">
        <v>31893</v>
      </c>
      <c r="D16207" s="2">
        <v>79.599999999999994</v>
      </c>
      <c r="E16207" s="8" t="s">
        <v>2699</v>
      </c>
      <c r="F16207" s="5">
        <v>550</v>
      </c>
      <c r="G16207" s="2" t="s">
        <v>3287</v>
      </c>
      <c r="H16207" s="2">
        <v>86.05</v>
      </c>
    </row>
    <row r="16208" spans="1:8" x14ac:dyDescent="0.2">
      <c r="A16208" s="5">
        <v>8997180</v>
      </c>
      <c r="B16208" s="5" t="s">
        <v>31894</v>
      </c>
      <c r="C16208" s="5" t="s">
        <v>31893</v>
      </c>
      <c r="D16208" s="2">
        <v>80.2</v>
      </c>
      <c r="E16208" s="8" t="s">
        <v>2699</v>
      </c>
      <c r="F16208" s="5">
        <v>550</v>
      </c>
      <c r="G16208" s="2" t="s">
        <v>3287</v>
      </c>
      <c r="H16208" s="2">
        <v>86.7</v>
      </c>
    </row>
    <row r="16209" spans="1:8" x14ac:dyDescent="0.2">
      <c r="A16209" s="5">
        <v>89973403</v>
      </c>
      <c r="B16209" s="5" t="s">
        <v>31895</v>
      </c>
      <c r="C16209" s="5" t="s">
        <v>31896</v>
      </c>
      <c r="D16209" s="2">
        <v>2.95</v>
      </c>
      <c r="E16209" s="8" t="s">
        <v>2700</v>
      </c>
      <c r="F16209" s="5">
        <v>196</v>
      </c>
      <c r="G16209" s="2" t="s">
        <v>3287</v>
      </c>
      <c r="H16209" s="2">
        <v>3.2</v>
      </c>
    </row>
    <row r="16210" spans="1:8" x14ac:dyDescent="0.2">
      <c r="A16210" s="5">
        <v>89973501</v>
      </c>
      <c r="B16210" s="5" t="s">
        <v>31897</v>
      </c>
      <c r="C16210" s="5" t="s">
        <v>31898</v>
      </c>
      <c r="D16210" s="2">
        <v>5.9</v>
      </c>
      <c r="E16210" s="8" t="s">
        <v>2700</v>
      </c>
      <c r="F16210" s="5">
        <v>196</v>
      </c>
      <c r="G16210" s="2" t="s">
        <v>3287</v>
      </c>
      <c r="H16210" s="2">
        <v>6.4</v>
      </c>
    </row>
    <row r="16211" spans="1:8" x14ac:dyDescent="0.2">
      <c r="A16211" s="5">
        <v>89973980</v>
      </c>
      <c r="B16211" s="5" t="s">
        <v>31899</v>
      </c>
      <c r="C16211" s="5" t="s">
        <v>31900</v>
      </c>
      <c r="D16211" s="2">
        <v>102</v>
      </c>
      <c r="E16211" s="8" t="s">
        <v>2699</v>
      </c>
      <c r="F16211" s="5">
        <v>530</v>
      </c>
      <c r="G16211" s="2" t="s">
        <v>3287</v>
      </c>
      <c r="H16211" s="2">
        <v>110.25</v>
      </c>
    </row>
    <row r="16212" spans="1:8" x14ac:dyDescent="0.2">
      <c r="A16212" s="5">
        <v>89974080</v>
      </c>
      <c r="B16212" s="5" t="s">
        <v>31901</v>
      </c>
      <c r="C16212" s="5" t="s">
        <v>31902</v>
      </c>
      <c r="D16212" s="2">
        <v>290</v>
      </c>
      <c r="E16212" s="8" t="s">
        <v>2699</v>
      </c>
      <c r="F16212" s="5">
        <v>530</v>
      </c>
      <c r="G16212" s="2" t="s">
        <v>3287</v>
      </c>
      <c r="H16212" s="2">
        <v>313.5</v>
      </c>
    </row>
    <row r="16213" spans="1:8" x14ac:dyDescent="0.2">
      <c r="A16213" s="5">
        <v>89974280</v>
      </c>
      <c r="B16213" s="5" t="s">
        <v>31903</v>
      </c>
      <c r="C16213" s="5" t="s">
        <v>31904</v>
      </c>
      <c r="D16213" s="2">
        <v>63.1</v>
      </c>
      <c r="E16213" s="8" t="s">
        <v>2699</v>
      </c>
      <c r="F16213" s="5">
        <v>530</v>
      </c>
      <c r="G16213" s="2" t="s">
        <v>3287</v>
      </c>
      <c r="H16213" s="2">
        <v>68.2</v>
      </c>
    </row>
    <row r="16214" spans="1:8" x14ac:dyDescent="0.2">
      <c r="A16214" s="5">
        <v>89975480</v>
      </c>
      <c r="B16214" s="5" t="s">
        <v>31905</v>
      </c>
      <c r="C16214" s="5" t="s">
        <v>31906</v>
      </c>
      <c r="D16214" s="2">
        <v>433</v>
      </c>
      <c r="E16214" s="8" t="s">
        <v>2699</v>
      </c>
      <c r="F16214" s="5">
        <v>530</v>
      </c>
      <c r="G16214" s="2" t="s">
        <v>3287</v>
      </c>
      <c r="H16214" s="2">
        <v>468.05</v>
      </c>
    </row>
    <row r="16215" spans="1:8" x14ac:dyDescent="0.2">
      <c r="A16215" s="5">
        <v>89977280</v>
      </c>
      <c r="B16215" s="5" t="s">
        <v>31907</v>
      </c>
      <c r="C16215" s="5" t="s">
        <v>31908</v>
      </c>
      <c r="D16215" s="2">
        <v>229</v>
      </c>
      <c r="E16215" s="8" t="s">
        <v>2700</v>
      </c>
      <c r="F16215" s="5">
        <v>196</v>
      </c>
      <c r="G16215" s="2" t="s">
        <v>3287</v>
      </c>
      <c r="H16215" s="2">
        <v>247.55</v>
      </c>
    </row>
    <row r="16216" spans="1:8" x14ac:dyDescent="0.2">
      <c r="A16216" s="5">
        <v>89981301</v>
      </c>
      <c r="B16216" s="5" t="s">
        <v>31909</v>
      </c>
      <c r="C16216" s="5" t="s">
        <v>31910</v>
      </c>
      <c r="D16216" s="2">
        <v>7.85</v>
      </c>
      <c r="E16216" s="8" t="s">
        <v>2700</v>
      </c>
      <c r="F16216" s="5">
        <v>196</v>
      </c>
      <c r="G16216" s="2" t="s">
        <v>3287</v>
      </c>
      <c r="H16216" s="2">
        <v>8.5</v>
      </c>
    </row>
    <row r="16217" spans="1:8" x14ac:dyDescent="0.2">
      <c r="A16217" s="5">
        <v>89982780</v>
      </c>
      <c r="B16217" s="5" t="s">
        <v>31911</v>
      </c>
      <c r="C16217" s="5" t="s">
        <v>31912</v>
      </c>
      <c r="D16217" s="2">
        <v>476</v>
      </c>
      <c r="E16217" s="8" t="s">
        <v>2700</v>
      </c>
      <c r="F16217" s="5">
        <v>691</v>
      </c>
      <c r="G16217" s="2" t="s">
        <v>3287</v>
      </c>
      <c r="H16217" s="2">
        <v>514.54999999999995</v>
      </c>
    </row>
    <row r="16218" spans="1:8" x14ac:dyDescent="0.2">
      <c r="A16218" s="5">
        <v>89983101</v>
      </c>
      <c r="B16218" s="5" t="s">
        <v>31913</v>
      </c>
      <c r="C16218" s="5" t="s">
        <v>31914</v>
      </c>
      <c r="D16218" s="2">
        <v>14.4</v>
      </c>
      <c r="E16218" s="8" t="s">
        <v>2699</v>
      </c>
      <c r="F16218" s="5">
        <v>160</v>
      </c>
      <c r="G16218" s="2" t="s">
        <v>3287</v>
      </c>
      <c r="H16218" s="2">
        <v>15.55</v>
      </c>
    </row>
    <row r="16219" spans="1:8" x14ac:dyDescent="0.2">
      <c r="A16219" s="5">
        <v>89984001</v>
      </c>
      <c r="B16219" s="5" t="s">
        <v>31915</v>
      </c>
      <c r="C16219" s="5" t="s">
        <v>31916</v>
      </c>
      <c r="D16219" s="2">
        <v>47.8</v>
      </c>
      <c r="E16219" s="8" t="s">
        <v>2700</v>
      </c>
      <c r="F16219" s="5">
        <v>196</v>
      </c>
      <c r="G16219" s="2" t="s">
        <v>3287</v>
      </c>
      <c r="H16219" s="2">
        <v>51.65</v>
      </c>
    </row>
    <row r="16220" spans="1:8" x14ac:dyDescent="0.2">
      <c r="A16220" s="5">
        <v>89990280</v>
      </c>
      <c r="B16220" s="5" t="s">
        <v>31917</v>
      </c>
      <c r="C16220" s="5" t="s">
        <v>31918</v>
      </c>
      <c r="D16220" s="2">
        <v>746</v>
      </c>
      <c r="E16220" s="8" t="s">
        <v>2699</v>
      </c>
      <c r="F16220" s="5">
        <v>160</v>
      </c>
      <c r="G16220" s="2" t="s">
        <v>3287</v>
      </c>
      <c r="H16220" s="2">
        <v>806.45</v>
      </c>
    </row>
    <row r="16221" spans="1:8" x14ac:dyDescent="0.2">
      <c r="A16221" s="5">
        <v>89990980</v>
      </c>
      <c r="B16221" s="5" t="s">
        <v>31919</v>
      </c>
      <c r="C16221" s="5" t="s">
        <v>31920</v>
      </c>
      <c r="D16221" s="2">
        <v>43.5</v>
      </c>
      <c r="E16221" s="8" t="s">
        <v>2699</v>
      </c>
      <c r="F16221" s="5">
        <v>807</v>
      </c>
      <c r="G16221" s="2" t="s">
        <v>3287</v>
      </c>
      <c r="H16221" s="2">
        <v>47</v>
      </c>
    </row>
    <row r="16222" spans="1:8" x14ac:dyDescent="0.2">
      <c r="A16222" s="5">
        <v>89991880</v>
      </c>
      <c r="B16222" s="5" t="s">
        <v>31921</v>
      </c>
      <c r="C16222" s="5" t="s">
        <v>31922</v>
      </c>
      <c r="D16222" s="2">
        <v>7.15</v>
      </c>
      <c r="E16222" s="8" t="s">
        <v>2700</v>
      </c>
      <c r="F16222" s="5">
        <v>196</v>
      </c>
      <c r="G16222" s="2" t="s">
        <v>3287</v>
      </c>
      <c r="H16222" s="2">
        <v>7.75</v>
      </c>
    </row>
    <row r="16223" spans="1:8" x14ac:dyDescent="0.2">
      <c r="A16223" s="5">
        <v>899935</v>
      </c>
      <c r="B16223" s="5" t="s">
        <v>31923</v>
      </c>
      <c r="C16223" s="5" t="s">
        <v>31924</v>
      </c>
      <c r="D16223" s="2">
        <v>49</v>
      </c>
      <c r="E16223" s="8" t="s">
        <v>2700</v>
      </c>
      <c r="F16223" s="5">
        <v>925</v>
      </c>
      <c r="G16223" s="2" t="s">
        <v>3287</v>
      </c>
      <c r="H16223" s="2">
        <v>52.95</v>
      </c>
    </row>
    <row r="16224" spans="1:8" x14ac:dyDescent="0.2">
      <c r="A16224" s="5">
        <v>89995701</v>
      </c>
      <c r="B16224" s="5" t="s">
        <v>31925</v>
      </c>
      <c r="C16224" s="5" t="s">
        <v>31926</v>
      </c>
      <c r="D16224" s="2">
        <v>317</v>
      </c>
      <c r="E16224" s="8" t="s">
        <v>2700</v>
      </c>
      <c r="F16224" s="5">
        <v>592</v>
      </c>
      <c r="G16224" s="2" t="s">
        <v>3287</v>
      </c>
      <c r="H16224" s="2">
        <v>342.7</v>
      </c>
    </row>
    <row r="16225" spans="1:8" x14ac:dyDescent="0.2">
      <c r="A16225" s="5">
        <v>89996301</v>
      </c>
      <c r="B16225" s="5" t="s">
        <v>31927</v>
      </c>
      <c r="C16225" s="5" t="s">
        <v>31928</v>
      </c>
      <c r="D16225" s="2">
        <v>163</v>
      </c>
      <c r="E16225" s="8" t="s">
        <v>2700</v>
      </c>
      <c r="F16225" s="5">
        <v>592</v>
      </c>
      <c r="G16225" s="2" t="s">
        <v>3287</v>
      </c>
      <c r="H16225" s="2">
        <v>176.2</v>
      </c>
    </row>
    <row r="16226" spans="1:8" x14ac:dyDescent="0.2">
      <c r="A16226" s="5">
        <v>89999980</v>
      </c>
      <c r="B16226" s="5" t="s">
        <v>31929</v>
      </c>
      <c r="C16226" s="5" t="s">
        <v>31930</v>
      </c>
      <c r="D16226" s="2">
        <v>7639</v>
      </c>
      <c r="E16226" s="8" t="s">
        <v>2699</v>
      </c>
      <c r="F16226" s="5">
        <v>812</v>
      </c>
      <c r="G16226" s="2" t="s">
        <v>3287</v>
      </c>
      <c r="H16226" s="2">
        <v>8257.75</v>
      </c>
    </row>
    <row r="16227" spans="1:8" x14ac:dyDescent="0.2">
      <c r="A16227" s="5">
        <v>9001047</v>
      </c>
      <c r="B16227" s="5" t="s">
        <v>1806</v>
      </c>
      <c r="C16227" s="5" t="s">
        <v>1807</v>
      </c>
      <c r="D16227" s="2">
        <v>72.11</v>
      </c>
      <c r="E16227" s="8" t="s">
        <v>2698</v>
      </c>
      <c r="F16227" s="5">
        <v>383</v>
      </c>
      <c r="G16227" s="2" t="s">
        <v>3287</v>
      </c>
      <c r="H16227" s="2">
        <v>77.95</v>
      </c>
    </row>
    <row r="16228" spans="1:8" x14ac:dyDescent="0.2">
      <c r="A16228" s="5">
        <v>9001048</v>
      </c>
      <c r="B16228" s="5" t="s">
        <v>1808</v>
      </c>
      <c r="C16228" s="5" t="s">
        <v>2721</v>
      </c>
      <c r="D16228" s="2">
        <v>309.06</v>
      </c>
      <c r="E16228" s="8" t="s">
        <v>2698</v>
      </c>
      <c r="F16228" s="5">
        <v>383</v>
      </c>
      <c r="G16228" s="2" t="s">
        <v>3287</v>
      </c>
      <c r="H16228" s="2">
        <v>334.1</v>
      </c>
    </row>
    <row r="16229" spans="1:8" x14ac:dyDescent="0.2">
      <c r="A16229" s="5">
        <v>9001050</v>
      </c>
      <c r="B16229" s="5" t="s">
        <v>1809</v>
      </c>
      <c r="C16229" s="5" t="s">
        <v>1810</v>
      </c>
      <c r="D16229" s="2">
        <v>197.88</v>
      </c>
      <c r="E16229" s="8" t="s">
        <v>2698</v>
      </c>
      <c r="F16229" s="5">
        <v>383</v>
      </c>
      <c r="G16229" s="2" t="s">
        <v>3287</v>
      </c>
      <c r="H16229" s="2">
        <v>213.9</v>
      </c>
    </row>
    <row r="16230" spans="1:8" x14ac:dyDescent="0.2">
      <c r="A16230" s="5">
        <v>900388</v>
      </c>
      <c r="B16230" s="5" t="s">
        <v>31931</v>
      </c>
      <c r="C16230" s="5" t="s">
        <v>31932</v>
      </c>
      <c r="D16230" s="2">
        <v>0.65</v>
      </c>
      <c r="E16230" s="8" t="s">
        <v>2700</v>
      </c>
      <c r="F16230" s="5">
        <v>291</v>
      </c>
      <c r="G16230" s="2" t="s">
        <v>3287</v>
      </c>
      <c r="H16230" s="2">
        <v>0.7</v>
      </c>
    </row>
    <row r="16231" spans="1:8" x14ac:dyDescent="0.2">
      <c r="A16231" s="5">
        <v>9004770</v>
      </c>
      <c r="B16231" s="5" t="s">
        <v>130</v>
      </c>
      <c r="C16231" s="5" t="s">
        <v>40</v>
      </c>
      <c r="D16231" s="2">
        <v>23.5</v>
      </c>
      <c r="F16231" s="5">
        <v>340</v>
      </c>
      <c r="G16231" s="2" t="s">
        <v>3287</v>
      </c>
      <c r="H16231" s="2">
        <v>25.4</v>
      </c>
    </row>
    <row r="16232" spans="1:8" x14ac:dyDescent="0.2">
      <c r="A16232" s="5">
        <v>90104180</v>
      </c>
      <c r="B16232" s="5" t="s">
        <v>31933</v>
      </c>
      <c r="C16232" s="5" t="s">
        <v>31934</v>
      </c>
      <c r="D16232" s="2">
        <v>13.1</v>
      </c>
      <c r="E16232" s="8" t="s">
        <v>2700</v>
      </c>
      <c r="F16232" s="5">
        <v>193</v>
      </c>
      <c r="G16232" s="2" t="s">
        <v>3287</v>
      </c>
      <c r="H16232" s="2">
        <v>14.15</v>
      </c>
    </row>
    <row r="16233" spans="1:8" x14ac:dyDescent="0.2">
      <c r="A16233" s="5">
        <v>90105780</v>
      </c>
      <c r="B16233" s="5" t="s">
        <v>31935</v>
      </c>
      <c r="C16233" s="5" t="s">
        <v>31936</v>
      </c>
      <c r="D16233" s="2">
        <v>164</v>
      </c>
      <c r="E16233" s="8" t="s">
        <v>2700</v>
      </c>
      <c r="F16233" s="5">
        <v>192</v>
      </c>
      <c r="G16233" s="2" t="s">
        <v>3287</v>
      </c>
      <c r="H16233" s="2">
        <v>177.3</v>
      </c>
    </row>
    <row r="16234" spans="1:8" x14ac:dyDescent="0.2">
      <c r="A16234" s="5">
        <v>90105782</v>
      </c>
      <c r="B16234" s="5" t="s">
        <v>27754</v>
      </c>
      <c r="C16234" s="5" t="s">
        <v>31937</v>
      </c>
      <c r="D16234" s="2">
        <v>161</v>
      </c>
      <c r="E16234" s="8" t="s">
        <v>2700</v>
      </c>
      <c r="F16234" s="5">
        <v>196</v>
      </c>
      <c r="G16234" s="2" t="s">
        <v>3287</v>
      </c>
      <c r="H16234" s="2">
        <v>174.05</v>
      </c>
    </row>
    <row r="16235" spans="1:8" x14ac:dyDescent="0.2">
      <c r="A16235" s="5">
        <v>90109101</v>
      </c>
      <c r="B16235" s="5" t="s">
        <v>31938</v>
      </c>
      <c r="C16235" s="5" t="s">
        <v>31939</v>
      </c>
      <c r="D16235" s="2">
        <v>19.55</v>
      </c>
      <c r="E16235" s="8" t="s">
        <v>2700</v>
      </c>
      <c r="F16235" s="5">
        <v>194</v>
      </c>
      <c r="G16235" s="2" t="s">
        <v>3287</v>
      </c>
      <c r="H16235" s="2">
        <v>21.15</v>
      </c>
    </row>
    <row r="16236" spans="1:8" x14ac:dyDescent="0.2">
      <c r="A16236" s="5">
        <v>90110401</v>
      </c>
      <c r="B16236" s="5" t="s">
        <v>31940</v>
      </c>
      <c r="C16236" s="5" t="s">
        <v>31941</v>
      </c>
      <c r="D16236" s="2">
        <v>10.15</v>
      </c>
      <c r="E16236" s="8" t="s">
        <v>2699</v>
      </c>
      <c r="F16236" s="5">
        <v>120</v>
      </c>
      <c r="G16236" s="2" t="s">
        <v>3287</v>
      </c>
      <c r="H16236" s="2">
        <v>10.95</v>
      </c>
    </row>
    <row r="16237" spans="1:8" x14ac:dyDescent="0.2">
      <c r="A16237" s="5">
        <v>90112781</v>
      </c>
      <c r="B16237" s="5" t="s">
        <v>31942</v>
      </c>
      <c r="C16237" s="5" t="s">
        <v>31943</v>
      </c>
      <c r="D16237" s="2">
        <v>74.3</v>
      </c>
      <c r="E16237" s="8" t="s">
        <v>2700</v>
      </c>
      <c r="F16237" s="5">
        <v>192</v>
      </c>
      <c r="G16237" s="2" t="s">
        <v>3287</v>
      </c>
      <c r="H16237" s="2">
        <v>80.3</v>
      </c>
    </row>
    <row r="16238" spans="1:8" x14ac:dyDescent="0.2">
      <c r="A16238" s="5">
        <v>90115201</v>
      </c>
      <c r="B16238" s="5" t="s">
        <v>31944</v>
      </c>
      <c r="C16238" s="5" t="s">
        <v>31945</v>
      </c>
      <c r="D16238" s="2">
        <v>39.299999999999997</v>
      </c>
      <c r="E16238" s="8" t="s">
        <v>2700</v>
      </c>
      <c r="F16238" s="5">
        <v>194</v>
      </c>
      <c r="G16238" s="2" t="s">
        <v>3287</v>
      </c>
      <c r="H16238" s="2">
        <v>42.5</v>
      </c>
    </row>
    <row r="16239" spans="1:8" x14ac:dyDescent="0.2">
      <c r="A16239" s="5">
        <v>90117480</v>
      </c>
      <c r="B16239" s="5" t="s">
        <v>31946</v>
      </c>
      <c r="C16239" s="5" t="s">
        <v>31947</v>
      </c>
      <c r="D16239" s="2">
        <v>51.7</v>
      </c>
      <c r="E16239" s="8" t="s">
        <v>2700</v>
      </c>
      <c r="F16239" s="5">
        <v>196</v>
      </c>
      <c r="G16239" s="2" t="s">
        <v>3287</v>
      </c>
      <c r="H16239" s="2">
        <v>55.9</v>
      </c>
    </row>
    <row r="16240" spans="1:8" x14ac:dyDescent="0.2">
      <c r="A16240" s="5">
        <v>90118401</v>
      </c>
      <c r="B16240" s="5" t="s">
        <v>31948</v>
      </c>
      <c r="C16240" s="5" t="s">
        <v>31949</v>
      </c>
      <c r="D16240" s="2">
        <v>10.1</v>
      </c>
      <c r="E16240" s="8" t="s">
        <v>2700</v>
      </c>
      <c r="F16240" s="5">
        <v>194</v>
      </c>
      <c r="G16240" s="2" t="s">
        <v>3287</v>
      </c>
      <c r="H16240" s="2">
        <v>10.9</v>
      </c>
    </row>
    <row r="16241" spans="1:8" x14ac:dyDescent="0.2">
      <c r="A16241" s="5">
        <v>901200</v>
      </c>
      <c r="B16241" s="5" t="s">
        <v>3161</v>
      </c>
      <c r="C16241" s="5" t="s">
        <v>3162</v>
      </c>
      <c r="D16241" s="2">
        <v>528.36</v>
      </c>
      <c r="F16241" s="5">
        <v>383</v>
      </c>
      <c r="G16241" s="2" t="s">
        <v>3287</v>
      </c>
      <c r="H16241" s="2">
        <v>571.15</v>
      </c>
    </row>
    <row r="16242" spans="1:8" x14ac:dyDescent="0.2">
      <c r="A16242" s="5">
        <v>901210</v>
      </c>
      <c r="B16242" s="5" t="s">
        <v>1775</v>
      </c>
      <c r="C16242" s="5" t="s">
        <v>1776</v>
      </c>
      <c r="D16242" s="2">
        <v>187.68</v>
      </c>
      <c r="F16242" s="5">
        <v>383</v>
      </c>
      <c r="G16242" s="2" t="s">
        <v>3287</v>
      </c>
      <c r="H16242" s="2">
        <v>202.9</v>
      </c>
    </row>
    <row r="16243" spans="1:8" x14ac:dyDescent="0.2">
      <c r="A16243" s="5">
        <v>901230</v>
      </c>
      <c r="B16243" s="5" t="s">
        <v>3163</v>
      </c>
      <c r="C16243" s="5" t="s">
        <v>3164</v>
      </c>
      <c r="D16243" s="2">
        <v>334.56</v>
      </c>
      <c r="F16243" s="5">
        <v>383</v>
      </c>
      <c r="G16243" s="2" t="s">
        <v>3287</v>
      </c>
      <c r="H16243" s="2">
        <v>361.65</v>
      </c>
    </row>
    <row r="16244" spans="1:8" x14ac:dyDescent="0.2">
      <c r="A16244" s="5">
        <v>90127401</v>
      </c>
      <c r="B16244" s="5" t="s">
        <v>31950</v>
      </c>
      <c r="C16244" s="5" t="s">
        <v>31951</v>
      </c>
      <c r="D16244" s="2">
        <v>16.75</v>
      </c>
      <c r="E16244" s="8" t="s">
        <v>2700</v>
      </c>
      <c r="F16244" s="5">
        <v>292</v>
      </c>
      <c r="G16244" s="2" t="s">
        <v>3287</v>
      </c>
      <c r="H16244" s="2">
        <v>18.100000000000001</v>
      </c>
    </row>
    <row r="16245" spans="1:8" x14ac:dyDescent="0.2">
      <c r="A16245" s="5">
        <v>90128131</v>
      </c>
      <c r="B16245" s="5" t="s">
        <v>31952</v>
      </c>
      <c r="C16245" s="5" t="s">
        <v>31953</v>
      </c>
      <c r="D16245" s="2">
        <v>18.100000000000001</v>
      </c>
      <c r="E16245" s="8" t="s">
        <v>2700</v>
      </c>
      <c r="F16245" s="5">
        <v>291</v>
      </c>
      <c r="G16245" s="2" t="s">
        <v>3287</v>
      </c>
      <c r="H16245" s="2">
        <v>19.55</v>
      </c>
    </row>
    <row r="16246" spans="1:8" x14ac:dyDescent="0.2">
      <c r="A16246" s="5">
        <v>90130580</v>
      </c>
      <c r="B16246" s="5" t="s">
        <v>31954</v>
      </c>
      <c r="C16246" s="5" t="s">
        <v>31955</v>
      </c>
      <c r="D16246" s="2">
        <v>29.5</v>
      </c>
      <c r="E16246" s="8" t="s">
        <v>2700</v>
      </c>
      <c r="F16246" s="5">
        <v>194</v>
      </c>
      <c r="G16246" s="2" t="s">
        <v>9594</v>
      </c>
      <c r="H16246" s="2">
        <v>31.9</v>
      </c>
    </row>
    <row r="16247" spans="1:8" x14ac:dyDescent="0.2">
      <c r="A16247" s="5">
        <v>90200</v>
      </c>
      <c r="B16247" s="5" t="s">
        <v>31956</v>
      </c>
      <c r="C16247" s="5" t="s">
        <v>31957</v>
      </c>
      <c r="D16247" s="2">
        <v>693</v>
      </c>
      <c r="E16247" s="8" t="s">
        <v>3069</v>
      </c>
      <c r="F16247" s="5">
        <v>365</v>
      </c>
      <c r="G16247" s="2" t="s">
        <v>3287</v>
      </c>
      <c r="H16247" s="2">
        <v>749.15</v>
      </c>
    </row>
    <row r="16248" spans="1:8" x14ac:dyDescent="0.2">
      <c r="A16248" s="5">
        <v>9020010</v>
      </c>
      <c r="B16248" s="5" t="s">
        <v>1811</v>
      </c>
      <c r="C16248" s="5" t="s">
        <v>1782</v>
      </c>
      <c r="D16248" s="2">
        <v>417.18</v>
      </c>
      <c r="F16248" s="5">
        <v>383</v>
      </c>
      <c r="G16248" s="2" t="s">
        <v>3287</v>
      </c>
      <c r="H16248" s="2">
        <v>450.95</v>
      </c>
    </row>
    <row r="16249" spans="1:8" x14ac:dyDescent="0.2">
      <c r="A16249" s="5">
        <v>9020011</v>
      </c>
      <c r="B16249" s="5" t="s">
        <v>1812</v>
      </c>
      <c r="C16249" s="5" t="s">
        <v>1787</v>
      </c>
      <c r="D16249" s="2">
        <v>717.06</v>
      </c>
      <c r="F16249" s="5">
        <v>383</v>
      </c>
      <c r="G16249" s="2" t="s">
        <v>3287</v>
      </c>
      <c r="H16249" s="2">
        <v>775.15</v>
      </c>
    </row>
    <row r="16250" spans="1:8" x14ac:dyDescent="0.2">
      <c r="A16250" s="5">
        <v>902002</v>
      </c>
      <c r="B16250" s="5" t="s">
        <v>3165</v>
      </c>
      <c r="C16250" s="5" t="s">
        <v>3166</v>
      </c>
      <c r="D16250" s="2">
        <v>712.98</v>
      </c>
      <c r="F16250" s="5">
        <v>383</v>
      </c>
      <c r="G16250" s="2" t="s">
        <v>3287</v>
      </c>
      <c r="H16250" s="2">
        <v>770.75</v>
      </c>
    </row>
    <row r="16251" spans="1:8" x14ac:dyDescent="0.2">
      <c r="A16251" s="5">
        <v>9020022</v>
      </c>
      <c r="B16251" s="5" t="s">
        <v>1813</v>
      </c>
      <c r="C16251" s="5" t="s">
        <v>1814</v>
      </c>
      <c r="D16251" s="2">
        <v>593.64</v>
      </c>
      <c r="F16251" s="5">
        <v>383</v>
      </c>
      <c r="G16251" s="2" t="s">
        <v>3287</v>
      </c>
      <c r="H16251" s="2">
        <v>641.70000000000005</v>
      </c>
    </row>
    <row r="16252" spans="1:8" x14ac:dyDescent="0.2">
      <c r="A16252" s="5">
        <v>902003</v>
      </c>
      <c r="B16252" s="5" t="s">
        <v>3167</v>
      </c>
      <c r="C16252" s="5" t="s">
        <v>1785</v>
      </c>
      <c r="D16252" s="2">
        <v>593.64</v>
      </c>
      <c r="F16252" s="5">
        <v>383</v>
      </c>
      <c r="G16252" s="2" t="s">
        <v>3287</v>
      </c>
      <c r="H16252" s="2">
        <v>641.70000000000005</v>
      </c>
    </row>
    <row r="16253" spans="1:8" x14ac:dyDescent="0.2">
      <c r="A16253" s="5">
        <v>9020033</v>
      </c>
      <c r="B16253" s="5" t="s">
        <v>3192</v>
      </c>
      <c r="C16253" s="5" t="s">
        <v>3193</v>
      </c>
      <c r="D16253" s="2">
        <v>833.34</v>
      </c>
      <c r="F16253" s="5">
        <v>383</v>
      </c>
      <c r="G16253" s="2" t="s">
        <v>3287</v>
      </c>
      <c r="H16253" s="2">
        <v>900.85</v>
      </c>
    </row>
    <row r="16254" spans="1:8" x14ac:dyDescent="0.2">
      <c r="A16254" s="5">
        <v>9020034</v>
      </c>
      <c r="B16254" s="5" t="s">
        <v>3194</v>
      </c>
      <c r="C16254" s="5" t="s">
        <v>3195</v>
      </c>
      <c r="D16254" s="2">
        <v>89.45</v>
      </c>
      <c r="F16254" s="5">
        <v>383</v>
      </c>
      <c r="G16254" s="2" t="s">
        <v>3287</v>
      </c>
      <c r="H16254" s="2">
        <v>96.7</v>
      </c>
    </row>
    <row r="16255" spans="1:8" x14ac:dyDescent="0.2">
      <c r="A16255" s="5">
        <v>9020035</v>
      </c>
      <c r="B16255" s="5" t="s">
        <v>1815</v>
      </c>
      <c r="C16255" s="5" t="s">
        <v>1816</v>
      </c>
      <c r="D16255" s="2">
        <v>386.58</v>
      </c>
      <c r="F16255" s="5">
        <v>383</v>
      </c>
      <c r="G16255" s="2" t="s">
        <v>3287</v>
      </c>
      <c r="H16255" s="2">
        <v>417.9</v>
      </c>
    </row>
    <row r="16256" spans="1:8" x14ac:dyDescent="0.2">
      <c r="A16256" s="5">
        <v>9020036</v>
      </c>
      <c r="B16256" s="5" t="s">
        <v>3212</v>
      </c>
      <c r="C16256" s="5" t="s">
        <v>3213</v>
      </c>
      <c r="D16256" s="2">
        <v>1.1200000000000001</v>
      </c>
      <c r="F16256" s="5">
        <v>385</v>
      </c>
      <c r="G16256" s="2" t="s">
        <v>3287</v>
      </c>
      <c r="H16256" s="2">
        <v>1.2</v>
      </c>
    </row>
    <row r="16257" spans="1:8" x14ac:dyDescent="0.2">
      <c r="A16257" s="5">
        <v>9020038</v>
      </c>
      <c r="B16257" s="5" t="s">
        <v>1817</v>
      </c>
      <c r="C16257" s="5" t="s">
        <v>1818</v>
      </c>
      <c r="D16257" s="2">
        <v>148.91999999999999</v>
      </c>
      <c r="E16257" s="8" t="s">
        <v>2702</v>
      </c>
      <c r="F16257" s="5">
        <v>383</v>
      </c>
      <c r="G16257" s="2" t="s">
        <v>3287</v>
      </c>
      <c r="H16257" s="2">
        <v>161</v>
      </c>
    </row>
    <row r="16258" spans="1:8" x14ac:dyDescent="0.2">
      <c r="A16258" s="5">
        <v>902004</v>
      </c>
      <c r="B16258" s="5" t="s">
        <v>1777</v>
      </c>
      <c r="C16258" s="5" t="s">
        <v>1778</v>
      </c>
      <c r="D16258" s="2">
        <v>423.3</v>
      </c>
      <c r="F16258" s="5">
        <v>383</v>
      </c>
      <c r="G16258" s="2" t="s">
        <v>3287</v>
      </c>
      <c r="H16258" s="2">
        <v>457.6</v>
      </c>
    </row>
    <row r="16259" spans="1:8" x14ac:dyDescent="0.2">
      <c r="A16259" s="5">
        <v>9020041</v>
      </c>
      <c r="B16259" s="5" t="s">
        <v>1819</v>
      </c>
      <c r="C16259" s="5" t="s">
        <v>1820</v>
      </c>
      <c r="D16259" s="2">
        <v>406.98</v>
      </c>
      <c r="F16259" s="5">
        <v>383</v>
      </c>
      <c r="G16259" s="2" t="s">
        <v>3287</v>
      </c>
      <c r="H16259" s="2">
        <v>439.95</v>
      </c>
    </row>
    <row r="16260" spans="1:8" x14ac:dyDescent="0.2">
      <c r="A16260" s="5">
        <v>9020042</v>
      </c>
      <c r="B16260" s="5" t="s">
        <v>1821</v>
      </c>
      <c r="C16260" s="5" t="s">
        <v>1822</v>
      </c>
      <c r="D16260" s="2">
        <v>654.84</v>
      </c>
      <c r="F16260" s="5">
        <v>383</v>
      </c>
      <c r="G16260" s="2" t="s">
        <v>3287</v>
      </c>
      <c r="H16260" s="2">
        <v>707.9</v>
      </c>
    </row>
    <row r="16261" spans="1:8" x14ac:dyDescent="0.2">
      <c r="A16261" s="5">
        <v>9020043</v>
      </c>
      <c r="B16261" s="5" t="s">
        <v>1823</v>
      </c>
      <c r="C16261" s="5" t="s">
        <v>1824</v>
      </c>
      <c r="D16261" s="2">
        <v>959.82</v>
      </c>
      <c r="F16261" s="5">
        <v>383</v>
      </c>
      <c r="G16261" s="2" t="s">
        <v>3287</v>
      </c>
      <c r="H16261" s="2">
        <v>1037.55</v>
      </c>
    </row>
    <row r="16262" spans="1:8" x14ac:dyDescent="0.2">
      <c r="A16262" s="5">
        <v>9020044</v>
      </c>
      <c r="B16262" s="5" t="s">
        <v>1825</v>
      </c>
      <c r="C16262" s="5" t="s">
        <v>1826</v>
      </c>
      <c r="D16262" s="2">
        <v>1502.46</v>
      </c>
      <c r="F16262" s="5">
        <v>383</v>
      </c>
      <c r="G16262" s="2" t="s">
        <v>3287</v>
      </c>
      <c r="H16262" s="2">
        <v>1624.15</v>
      </c>
    </row>
    <row r="16263" spans="1:8" x14ac:dyDescent="0.2">
      <c r="A16263" s="5">
        <v>902005</v>
      </c>
      <c r="B16263" s="5" t="s">
        <v>1779</v>
      </c>
      <c r="C16263" s="5" t="s">
        <v>1780</v>
      </c>
      <c r="D16263" s="2">
        <v>485.52</v>
      </c>
      <c r="F16263" s="5">
        <v>383</v>
      </c>
      <c r="G16263" s="2" t="s">
        <v>3287</v>
      </c>
      <c r="H16263" s="2">
        <v>524.85</v>
      </c>
    </row>
    <row r="16264" spans="1:8" x14ac:dyDescent="0.2">
      <c r="A16264" s="5">
        <v>902006</v>
      </c>
      <c r="B16264" s="5" t="s">
        <v>1781</v>
      </c>
      <c r="C16264" s="5" t="s">
        <v>1782</v>
      </c>
      <c r="D16264" s="2">
        <v>417.18</v>
      </c>
      <c r="F16264" s="5">
        <v>383</v>
      </c>
      <c r="G16264" s="2" t="s">
        <v>3287</v>
      </c>
      <c r="H16264" s="2">
        <v>450.95</v>
      </c>
    </row>
    <row r="16265" spans="1:8" x14ac:dyDescent="0.2">
      <c r="A16265" s="5">
        <v>902007</v>
      </c>
      <c r="B16265" s="5" t="s">
        <v>1783</v>
      </c>
      <c r="C16265" s="5" t="s">
        <v>1780</v>
      </c>
      <c r="D16265" s="2">
        <v>561</v>
      </c>
      <c r="F16265" s="5">
        <v>383</v>
      </c>
      <c r="G16265" s="2" t="s">
        <v>3287</v>
      </c>
      <c r="H16265" s="2">
        <v>606.45000000000005</v>
      </c>
    </row>
    <row r="16266" spans="1:8" x14ac:dyDescent="0.2">
      <c r="A16266" s="5">
        <v>902008</v>
      </c>
      <c r="B16266" s="5" t="s">
        <v>1784</v>
      </c>
      <c r="C16266" s="5" t="s">
        <v>1785</v>
      </c>
      <c r="D16266" s="2">
        <v>593.64</v>
      </c>
      <c r="F16266" s="5">
        <v>383</v>
      </c>
      <c r="G16266" s="2" t="s">
        <v>3287</v>
      </c>
      <c r="H16266" s="2">
        <v>641.70000000000005</v>
      </c>
    </row>
    <row r="16267" spans="1:8" x14ac:dyDescent="0.2">
      <c r="A16267" s="5">
        <v>902009</v>
      </c>
      <c r="B16267" s="5" t="s">
        <v>1786</v>
      </c>
      <c r="C16267" s="5" t="s">
        <v>1787</v>
      </c>
      <c r="D16267" s="2">
        <v>717.06</v>
      </c>
      <c r="F16267" s="5">
        <v>383</v>
      </c>
      <c r="G16267" s="2" t="s">
        <v>3287</v>
      </c>
      <c r="H16267" s="2">
        <v>775.15</v>
      </c>
    </row>
    <row r="16268" spans="1:8" x14ac:dyDescent="0.2">
      <c r="A16268" s="5">
        <v>902100</v>
      </c>
      <c r="B16268" s="5" t="s">
        <v>1788</v>
      </c>
      <c r="C16268" s="5" t="s">
        <v>1789</v>
      </c>
      <c r="D16268" s="2">
        <v>87.72</v>
      </c>
      <c r="F16268" s="5">
        <v>383</v>
      </c>
      <c r="G16268" s="2" t="s">
        <v>3287</v>
      </c>
      <c r="H16268" s="2">
        <v>94.85</v>
      </c>
    </row>
    <row r="16269" spans="1:8" x14ac:dyDescent="0.2">
      <c r="A16269" s="5">
        <v>90231131</v>
      </c>
      <c r="B16269" s="5" t="s">
        <v>31958</v>
      </c>
      <c r="C16269" s="5" t="s">
        <v>31959</v>
      </c>
      <c r="D16269" s="2">
        <v>48.6</v>
      </c>
      <c r="E16269" s="8" t="s">
        <v>2700</v>
      </c>
      <c r="F16269" s="5">
        <v>592</v>
      </c>
      <c r="G16269" s="2" t="s">
        <v>3287</v>
      </c>
      <c r="H16269" s="2">
        <v>52.55</v>
      </c>
    </row>
    <row r="16270" spans="1:8" x14ac:dyDescent="0.2">
      <c r="A16270" s="5">
        <v>90240173</v>
      </c>
      <c r="B16270" s="5" t="s">
        <v>31960</v>
      </c>
      <c r="C16270" s="5" t="s">
        <v>31961</v>
      </c>
      <c r="D16270" s="2">
        <v>17.55</v>
      </c>
      <c r="E16270" s="8" t="s">
        <v>3069</v>
      </c>
      <c r="F16270" s="5">
        <v>860</v>
      </c>
      <c r="G16270" s="2" t="s">
        <v>3340</v>
      </c>
      <c r="H16270" s="2">
        <v>18.95</v>
      </c>
    </row>
    <row r="16271" spans="1:8" x14ac:dyDescent="0.2">
      <c r="A16271" s="5">
        <v>90240180</v>
      </c>
      <c r="B16271" s="5" t="s">
        <v>31962</v>
      </c>
      <c r="C16271" s="5" t="s">
        <v>31963</v>
      </c>
      <c r="D16271" s="2">
        <v>11420</v>
      </c>
      <c r="E16271" s="8" t="s">
        <v>2700</v>
      </c>
      <c r="F16271" s="5">
        <v>592</v>
      </c>
      <c r="G16271" s="2" t="s">
        <v>3287</v>
      </c>
      <c r="H16271" s="2">
        <v>12345</v>
      </c>
    </row>
    <row r="16272" spans="1:8" x14ac:dyDescent="0.2">
      <c r="A16272" s="5">
        <v>903010</v>
      </c>
      <c r="B16272" s="5" t="s">
        <v>3168</v>
      </c>
      <c r="C16272" s="5" t="s">
        <v>3169</v>
      </c>
      <c r="D16272" s="2">
        <v>649.74</v>
      </c>
      <c r="F16272" s="5">
        <v>383</v>
      </c>
      <c r="G16272" s="2" t="s">
        <v>3287</v>
      </c>
      <c r="H16272" s="2">
        <v>702.35</v>
      </c>
    </row>
    <row r="16273" spans="1:8" x14ac:dyDescent="0.2">
      <c r="A16273" s="5">
        <v>903020</v>
      </c>
      <c r="B16273" s="5" t="s">
        <v>3170</v>
      </c>
      <c r="C16273" s="5" t="s">
        <v>3171</v>
      </c>
      <c r="D16273" s="2">
        <v>962.88</v>
      </c>
      <c r="F16273" s="5">
        <v>383</v>
      </c>
      <c r="G16273" s="2" t="s">
        <v>3287</v>
      </c>
      <c r="H16273" s="2">
        <v>1040.8499999999999</v>
      </c>
    </row>
    <row r="16274" spans="1:8" x14ac:dyDescent="0.2">
      <c r="A16274" s="5">
        <v>903030</v>
      </c>
      <c r="B16274" s="5" t="s">
        <v>2754</v>
      </c>
      <c r="C16274" s="5" t="s">
        <v>2755</v>
      </c>
      <c r="D16274" s="2">
        <v>142</v>
      </c>
      <c r="F16274" s="5">
        <v>383</v>
      </c>
      <c r="G16274" s="2" t="s">
        <v>3287</v>
      </c>
      <c r="H16274" s="2">
        <v>153.5</v>
      </c>
    </row>
    <row r="16275" spans="1:8" x14ac:dyDescent="0.2">
      <c r="A16275" s="5">
        <v>90501501</v>
      </c>
      <c r="B16275" s="5" t="s">
        <v>31964</v>
      </c>
      <c r="C16275" s="5" t="s">
        <v>31965</v>
      </c>
      <c r="D16275" s="2">
        <v>114</v>
      </c>
      <c r="E16275" s="8" t="s">
        <v>2699</v>
      </c>
      <c r="F16275" s="5">
        <v>150</v>
      </c>
      <c r="G16275" s="2" t="s">
        <v>3287</v>
      </c>
      <c r="H16275" s="2">
        <v>123.25</v>
      </c>
    </row>
    <row r="16276" spans="1:8" x14ac:dyDescent="0.2">
      <c r="A16276" s="5">
        <v>90501502</v>
      </c>
      <c r="B16276" s="5" t="s">
        <v>31966</v>
      </c>
      <c r="C16276" s="5" t="s">
        <v>31967</v>
      </c>
      <c r="D16276" s="2">
        <v>143</v>
      </c>
      <c r="E16276" s="8" t="s">
        <v>2699</v>
      </c>
      <c r="F16276" s="5">
        <v>150</v>
      </c>
      <c r="G16276" s="2" t="s">
        <v>3287</v>
      </c>
      <c r="H16276" s="2">
        <v>154.6</v>
      </c>
    </row>
    <row r="16277" spans="1:8" x14ac:dyDescent="0.2">
      <c r="A16277" s="5">
        <v>90501505</v>
      </c>
      <c r="B16277" s="5" t="s">
        <v>31968</v>
      </c>
      <c r="C16277" s="5" t="s">
        <v>31969</v>
      </c>
      <c r="D16277" s="2">
        <v>153</v>
      </c>
      <c r="E16277" s="8" t="s">
        <v>2699</v>
      </c>
      <c r="F16277" s="5">
        <v>150</v>
      </c>
      <c r="G16277" s="2" t="s">
        <v>3287</v>
      </c>
      <c r="H16277" s="2">
        <v>165.4</v>
      </c>
    </row>
    <row r="16278" spans="1:8" x14ac:dyDescent="0.2">
      <c r="A16278" s="5">
        <v>90502618</v>
      </c>
      <c r="B16278" s="5" t="s">
        <v>31970</v>
      </c>
      <c r="C16278" s="5" t="s">
        <v>31971</v>
      </c>
      <c r="D16278" s="2">
        <v>0.75</v>
      </c>
      <c r="E16278" s="8" t="s">
        <v>2700</v>
      </c>
      <c r="F16278" s="5">
        <v>292</v>
      </c>
      <c r="G16278" s="2" t="s">
        <v>3287</v>
      </c>
      <c r="H16278" s="2">
        <v>0.8</v>
      </c>
    </row>
    <row r="16279" spans="1:8" x14ac:dyDescent="0.2">
      <c r="A16279" s="5">
        <v>90502619</v>
      </c>
      <c r="B16279" s="5" t="s">
        <v>31972</v>
      </c>
      <c r="C16279" s="5" t="s">
        <v>31973</v>
      </c>
      <c r="D16279" s="2">
        <v>5.75</v>
      </c>
      <c r="E16279" s="8" t="s">
        <v>2700</v>
      </c>
      <c r="F16279" s="5">
        <v>292</v>
      </c>
      <c r="G16279" s="2" t="s">
        <v>3287</v>
      </c>
      <c r="H16279" s="2">
        <v>6.2</v>
      </c>
    </row>
    <row r="16280" spans="1:8" x14ac:dyDescent="0.2">
      <c r="A16280" s="5">
        <v>90502620</v>
      </c>
      <c r="B16280" s="5" t="s">
        <v>31974</v>
      </c>
      <c r="C16280" s="5" t="s">
        <v>31975</v>
      </c>
      <c r="D16280" s="2">
        <v>6.1</v>
      </c>
      <c r="E16280" s="8" t="s">
        <v>2700</v>
      </c>
      <c r="F16280" s="5">
        <v>195</v>
      </c>
      <c r="G16280" s="2" t="s">
        <v>3287</v>
      </c>
      <c r="H16280" s="2">
        <v>6.6</v>
      </c>
    </row>
    <row r="16281" spans="1:8" x14ac:dyDescent="0.2">
      <c r="A16281" s="5">
        <v>90502621</v>
      </c>
      <c r="B16281" s="5" t="s">
        <v>31976</v>
      </c>
      <c r="C16281" s="5" t="s">
        <v>31977</v>
      </c>
      <c r="D16281" s="2">
        <v>6.8</v>
      </c>
      <c r="E16281" s="8" t="s">
        <v>2700</v>
      </c>
      <c r="F16281" s="5">
        <v>195</v>
      </c>
      <c r="G16281" s="2" t="s">
        <v>3287</v>
      </c>
      <c r="H16281" s="2">
        <v>7.35</v>
      </c>
    </row>
    <row r="16282" spans="1:8" x14ac:dyDescent="0.2">
      <c r="A16282" s="5">
        <v>90502622</v>
      </c>
      <c r="B16282" s="5" t="s">
        <v>31978</v>
      </c>
      <c r="C16282" s="5" t="s">
        <v>31979</v>
      </c>
      <c r="D16282" s="2">
        <v>6.85</v>
      </c>
      <c r="E16282" s="8" t="s">
        <v>2700</v>
      </c>
      <c r="F16282" s="5">
        <v>293</v>
      </c>
      <c r="G16282" s="2" t="s">
        <v>3287</v>
      </c>
      <c r="H16282" s="2">
        <v>7.4</v>
      </c>
    </row>
    <row r="16283" spans="1:8" x14ac:dyDescent="0.2">
      <c r="A16283" s="5">
        <v>90502623</v>
      </c>
      <c r="B16283" s="5" t="s">
        <v>31980</v>
      </c>
      <c r="C16283" s="5" t="s">
        <v>31981</v>
      </c>
      <c r="D16283" s="2">
        <v>7.35</v>
      </c>
      <c r="E16283" s="8" t="s">
        <v>2700</v>
      </c>
      <c r="F16283" s="5">
        <v>195</v>
      </c>
      <c r="G16283" s="2" t="s">
        <v>3287</v>
      </c>
      <c r="H16283" s="2">
        <v>7.95</v>
      </c>
    </row>
    <row r="16284" spans="1:8" x14ac:dyDescent="0.2">
      <c r="A16284" s="5">
        <v>90502624</v>
      </c>
      <c r="B16284" s="5" t="s">
        <v>31982</v>
      </c>
      <c r="C16284" s="5" t="s">
        <v>31983</v>
      </c>
      <c r="D16284" s="2">
        <v>7.95</v>
      </c>
      <c r="E16284" s="8" t="s">
        <v>2700</v>
      </c>
      <c r="F16284" s="5">
        <v>293</v>
      </c>
      <c r="G16284" s="2" t="s">
        <v>3287</v>
      </c>
      <c r="H16284" s="2">
        <v>8.6</v>
      </c>
    </row>
    <row r="16285" spans="1:8" x14ac:dyDescent="0.2">
      <c r="A16285" s="5">
        <v>90502625</v>
      </c>
      <c r="B16285" s="5" t="s">
        <v>31984</v>
      </c>
      <c r="C16285" s="5" t="s">
        <v>31985</v>
      </c>
      <c r="D16285" s="2">
        <v>8.65</v>
      </c>
      <c r="E16285" s="8" t="s">
        <v>2700</v>
      </c>
      <c r="F16285" s="5">
        <v>291</v>
      </c>
      <c r="G16285" s="2" t="s">
        <v>3287</v>
      </c>
      <c r="H16285" s="2">
        <v>9.35</v>
      </c>
    </row>
    <row r="16286" spans="1:8" x14ac:dyDescent="0.2">
      <c r="A16286" s="5">
        <v>90502626</v>
      </c>
      <c r="B16286" s="5" t="s">
        <v>31986</v>
      </c>
      <c r="C16286" s="5" t="s">
        <v>31987</v>
      </c>
      <c r="D16286" s="2">
        <v>9.85</v>
      </c>
      <c r="E16286" s="8" t="s">
        <v>2700</v>
      </c>
      <c r="F16286" s="5">
        <v>291</v>
      </c>
      <c r="G16286" s="2" t="s">
        <v>3287</v>
      </c>
      <c r="H16286" s="2">
        <v>10.65</v>
      </c>
    </row>
    <row r="16287" spans="1:8" x14ac:dyDescent="0.2">
      <c r="A16287" s="5">
        <v>90502630</v>
      </c>
      <c r="B16287" s="5" t="s">
        <v>31988</v>
      </c>
      <c r="C16287" s="5" t="s">
        <v>31989</v>
      </c>
      <c r="D16287" s="2">
        <v>3</v>
      </c>
      <c r="E16287" s="8" t="s">
        <v>2700</v>
      </c>
      <c r="F16287" s="5">
        <v>195</v>
      </c>
      <c r="G16287" s="2" t="s">
        <v>3287</v>
      </c>
      <c r="H16287" s="2">
        <v>3.25</v>
      </c>
    </row>
    <row r="16288" spans="1:8" x14ac:dyDescent="0.2">
      <c r="A16288" s="5">
        <v>90504981</v>
      </c>
      <c r="B16288" s="5" t="s">
        <v>31990</v>
      </c>
      <c r="C16288" s="5" t="s">
        <v>31991</v>
      </c>
      <c r="D16288" s="2">
        <v>149</v>
      </c>
      <c r="E16288" s="8" t="s">
        <v>2700</v>
      </c>
      <c r="F16288" s="5">
        <v>967</v>
      </c>
      <c r="G16288" s="2" t="s">
        <v>3287</v>
      </c>
      <c r="H16288" s="2">
        <v>161.05000000000001</v>
      </c>
    </row>
    <row r="16289" spans="1:8" x14ac:dyDescent="0.2">
      <c r="A16289" s="5">
        <v>90505007</v>
      </c>
      <c r="B16289" s="5" t="s">
        <v>31992</v>
      </c>
      <c r="C16289" s="5" t="s">
        <v>31993</v>
      </c>
      <c r="D16289" s="2">
        <v>6.75</v>
      </c>
      <c r="E16289" s="8" t="s">
        <v>2700</v>
      </c>
      <c r="F16289" s="5">
        <v>392</v>
      </c>
      <c r="G16289" s="2" t="s">
        <v>3287</v>
      </c>
      <c r="H16289" s="2">
        <v>7.3</v>
      </c>
    </row>
    <row r="16290" spans="1:8" x14ac:dyDescent="0.2">
      <c r="A16290" s="5">
        <v>90505019</v>
      </c>
      <c r="B16290" s="5" t="s">
        <v>31994</v>
      </c>
      <c r="C16290" s="5" t="s">
        <v>31995</v>
      </c>
      <c r="D16290" s="2">
        <v>62.7</v>
      </c>
      <c r="E16290" s="8" t="s">
        <v>2700</v>
      </c>
      <c r="F16290" s="5">
        <v>392</v>
      </c>
      <c r="G16290" s="2" t="s">
        <v>3287</v>
      </c>
      <c r="H16290" s="2">
        <v>67.8</v>
      </c>
    </row>
    <row r="16291" spans="1:8" x14ac:dyDescent="0.2">
      <c r="A16291" s="5">
        <v>90505020</v>
      </c>
      <c r="B16291" s="5" t="s">
        <v>31996</v>
      </c>
      <c r="C16291" s="5" t="s">
        <v>31997</v>
      </c>
      <c r="D16291" s="2">
        <v>2.5499999999999998</v>
      </c>
      <c r="E16291" s="8" t="s">
        <v>2700</v>
      </c>
      <c r="F16291" s="5">
        <v>392</v>
      </c>
      <c r="G16291" s="2" t="s">
        <v>3287</v>
      </c>
      <c r="H16291" s="2">
        <v>2.75</v>
      </c>
    </row>
    <row r="16292" spans="1:8" x14ac:dyDescent="0.2">
      <c r="A16292" s="5">
        <v>90505021</v>
      </c>
      <c r="B16292" s="5" t="s">
        <v>31998</v>
      </c>
      <c r="C16292" s="5" t="s">
        <v>31999</v>
      </c>
      <c r="D16292" s="2">
        <v>1.9</v>
      </c>
      <c r="E16292" s="8" t="s">
        <v>2700</v>
      </c>
      <c r="F16292" s="5">
        <v>392</v>
      </c>
      <c r="G16292" s="2" t="s">
        <v>3287</v>
      </c>
      <c r="H16292" s="2">
        <v>2.0499999999999998</v>
      </c>
    </row>
    <row r="16293" spans="1:8" x14ac:dyDescent="0.2">
      <c r="A16293" s="5">
        <v>90506530</v>
      </c>
      <c r="B16293" s="5" t="s">
        <v>32000</v>
      </c>
      <c r="C16293" s="5" t="s">
        <v>32001</v>
      </c>
      <c r="D16293" s="2">
        <v>10.85</v>
      </c>
      <c r="E16293" s="8" t="s">
        <v>2700</v>
      </c>
      <c r="F16293" s="5">
        <v>195</v>
      </c>
      <c r="G16293" s="2" t="s">
        <v>3287</v>
      </c>
      <c r="H16293" s="2">
        <v>11.75</v>
      </c>
    </row>
    <row r="16294" spans="1:8" x14ac:dyDescent="0.2">
      <c r="A16294" s="5">
        <v>90506531</v>
      </c>
      <c r="B16294" s="5" t="s">
        <v>32002</v>
      </c>
      <c r="C16294" s="5" t="s">
        <v>32003</v>
      </c>
      <c r="D16294" s="2">
        <v>10.85</v>
      </c>
      <c r="E16294" s="8" t="s">
        <v>2700</v>
      </c>
      <c r="F16294" s="5">
        <v>195</v>
      </c>
      <c r="G16294" s="2" t="s">
        <v>3287</v>
      </c>
      <c r="H16294" s="2">
        <v>11.75</v>
      </c>
    </row>
    <row r="16295" spans="1:8" x14ac:dyDescent="0.2">
      <c r="A16295" s="5">
        <v>90506532</v>
      </c>
      <c r="B16295" s="5" t="s">
        <v>32004</v>
      </c>
      <c r="C16295" s="5" t="s">
        <v>32005</v>
      </c>
      <c r="D16295" s="2">
        <v>10.85</v>
      </c>
      <c r="E16295" s="8" t="s">
        <v>2700</v>
      </c>
      <c r="F16295" s="5">
        <v>195</v>
      </c>
      <c r="G16295" s="2" t="s">
        <v>3287</v>
      </c>
      <c r="H16295" s="2">
        <v>11.75</v>
      </c>
    </row>
    <row r="16296" spans="1:8" x14ac:dyDescent="0.2">
      <c r="A16296" s="5">
        <v>90506540</v>
      </c>
      <c r="B16296" s="5" t="s">
        <v>32006</v>
      </c>
      <c r="C16296" s="5" t="s">
        <v>32007</v>
      </c>
      <c r="D16296" s="2">
        <v>27.1</v>
      </c>
      <c r="E16296" s="8" t="s">
        <v>2700</v>
      </c>
      <c r="F16296" s="5">
        <v>195</v>
      </c>
      <c r="G16296" s="2" t="s">
        <v>3287</v>
      </c>
      <c r="H16296" s="2">
        <v>29.3</v>
      </c>
    </row>
    <row r="16297" spans="1:8" x14ac:dyDescent="0.2">
      <c r="A16297" s="5">
        <v>90508501</v>
      </c>
      <c r="B16297" s="5" t="s">
        <v>30120</v>
      </c>
      <c r="C16297" s="5" t="s">
        <v>32008</v>
      </c>
      <c r="D16297" s="2">
        <v>9</v>
      </c>
      <c r="E16297" s="8" t="s">
        <v>2700</v>
      </c>
      <c r="F16297" s="5">
        <v>194</v>
      </c>
      <c r="G16297" s="2" t="s">
        <v>3287</v>
      </c>
      <c r="H16297" s="2">
        <v>9.75</v>
      </c>
    </row>
    <row r="16298" spans="1:8" x14ac:dyDescent="0.2">
      <c r="A16298" s="5">
        <v>90508601</v>
      </c>
      <c r="B16298" s="5" t="s">
        <v>32009</v>
      </c>
      <c r="C16298" s="5" t="s">
        <v>32010</v>
      </c>
      <c r="D16298" s="2">
        <v>15.1</v>
      </c>
      <c r="E16298" s="8" t="s">
        <v>2700</v>
      </c>
      <c r="F16298" s="5">
        <v>194</v>
      </c>
      <c r="G16298" s="2" t="s">
        <v>3287</v>
      </c>
      <c r="H16298" s="2">
        <v>16.3</v>
      </c>
    </row>
    <row r="16299" spans="1:8" x14ac:dyDescent="0.2">
      <c r="A16299" s="5">
        <v>90508683</v>
      </c>
      <c r="B16299" s="5" t="s">
        <v>32011</v>
      </c>
      <c r="C16299" s="5" t="s">
        <v>32012</v>
      </c>
      <c r="D16299" s="2">
        <v>199</v>
      </c>
      <c r="E16299" s="8" t="s">
        <v>2699</v>
      </c>
      <c r="F16299" s="5">
        <v>142</v>
      </c>
      <c r="G16299" s="2" t="s">
        <v>3287</v>
      </c>
      <c r="H16299" s="2">
        <v>215.1</v>
      </c>
    </row>
    <row r="16300" spans="1:8" x14ac:dyDescent="0.2">
      <c r="A16300" s="5">
        <v>90508701</v>
      </c>
      <c r="B16300" s="5" t="s">
        <v>32013</v>
      </c>
      <c r="C16300" s="5" t="s">
        <v>32014</v>
      </c>
      <c r="D16300" s="2">
        <v>6</v>
      </c>
      <c r="E16300" s="8" t="s">
        <v>2700</v>
      </c>
      <c r="F16300" s="5">
        <v>194</v>
      </c>
      <c r="G16300" s="2" t="s">
        <v>3287</v>
      </c>
      <c r="H16300" s="2">
        <v>6.5</v>
      </c>
    </row>
    <row r="16301" spans="1:8" x14ac:dyDescent="0.2">
      <c r="A16301" s="5">
        <v>90509413</v>
      </c>
      <c r="B16301" s="5" t="s">
        <v>32015</v>
      </c>
      <c r="C16301" s="5" t="s">
        <v>32016</v>
      </c>
      <c r="D16301" s="2">
        <v>0.1</v>
      </c>
      <c r="F16301" s="5">
        <v>520</v>
      </c>
      <c r="G16301" s="2" t="s">
        <v>3287</v>
      </c>
      <c r="H16301" s="2">
        <v>0.1</v>
      </c>
    </row>
    <row r="16302" spans="1:8" x14ac:dyDescent="0.2">
      <c r="A16302" s="5">
        <v>90510080</v>
      </c>
      <c r="B16302" s="5" t="s">
        <v>32017</v>
      </c>
      <c r="C16302" s="5" t="s">
        <v>32018</v>
      </c>
      <c r="D16302" s="2">
        <v>1375</v>
      </c>
      <c r="E16302" s="8" t="s">
        <v>2699</v>
      </c>
      <c r="F16302" s="5">
        <v>510</v>
      </c>
      <c r="G16302" s="2" t="s">
        <v>3287</v>
      </c>
      <c r="H16302" s="2">
        <v>1486.4</v>
      </c>
    </row>
    <row r="16303" spans="1:8" x14ac:dyDescent="0.2">
      <c r="A16303" s="5">
        <v>90512901</v>
      </c>
      <c r="B16303" s="5" t="s">
        <v>32019</v>
      </c>
      <c r="C16303" s="5" t="s">
        <v>32020</v>
      </c>
      <c r="D16303" s="2">
        <v>6.25</v>
      </c>
      <c r="E16303" s="8" t="s">
        <v>2700</v>
      </c>
      <c r="F16303" s="5">
        <v>257</v>
      </c>
      <c r="G16303" s="2" t="s">
        <v>3287</v>
      </c>
      <c r="H16303" s="2">
        <v>6.75</v>
      </c>
    </row>
    <row r="16304" spans="1:8" x14ac:dyDescent="0.2">
      <c r="A16304" s="5">
        <v>90513901</v>
      </c>
      <c r="B16304" s="5" t="s">
        <v>32021</v>
      </c>
      <c r="C16304" s="5" t="s">
        <v>32022</v>
      </c>
      <c r="D16304" s="2">
        <v>41.8</v>
      </c>
      <c r="E16304" s="8" t="s">
        <v>2700</v>
      </c>
      <c r="F16304" s="5">
        <v>257</v>
      </c>
      <c r="G16304" s="2" t="s">
        <v>3287</v>
      </c>
      <c r="H16304" s="2">
        <v>45.2</v>
      </c>
    </row>
    <row r="16305" spans="1:8" x14ac:dyDescent="0.2">
      <c r="A16305" s="5">
        <v>90517501</v>
      </c>
      <c r="B16305" s="5" t="s">
        <v>32023</v>
      </c>
      <c r="C16305" s="5" t="s">
        <v>32024</v>
      </c>
      <c r="D16305" s="2">
        <v>10.050000000000001</v>
      </c>
      <c r="E16305" s="8" t="s">
        <v>2700</v>
      </c>
      <c r="F16305" s="5">
        <v>293</v>
      </c>
      <c r="G16305" s="2" t="s">
        <v>3287</v>
      </c>
      <c r="H16305" s="2">
        <v>10.85</v>
      </c>
    </row>
    <row r="16306" spans="1:8" x14ac:dyDescent="0.2">
      <c r="A16306" s="5">
        <v>90522301</v>
      </c>
      <c r="B16306" s="5" t="s">
        <v>32025</v>
      </c>
      <c r="C16306" s="5" t="s">
        <v>32026</v>
      </c>
      <c r="D16306" s="2">
        <v>36.1</v>
      </c>
      <c r="E16306" s="8" t="s">
        <v>2700</v>
      </c>
      <c r="F16306" s="5">
        <v>293</v>
      </c>
      <c r="G16306" s="2" t="s">
        <v>3287</v>
      </c>
      <c r="H16306" s="2">
        <v>39</v>
      </c>
    </row>
    <row r="16307" spans="1:8" x14ac:dyDescent="0.2">
      <c r="A16307" s="5">
        <v>90524801</v>
      </c>
      <c r="B16307" s="5" t="s">
        <v>32027</v>
      </c>
      <c r="C16307" s="5" t="s">
        <v>32028</v>
      </c>
      <c r="D16307" s="2">
        <v>21.6</v>
      </c>
      <c r="E16307" s="8" t="s">
        <v>2700</v>
      </c>
      <c r="F16307" s="5">
        <v>257</v>
      </c>
      <c r="G16307" s="2" t="s">
        <v>3287</v>
      </c>
      <c r="H16307" s="2">
        <v>23.35</v>
      </c>
    </row>
    <row r="16308" spans="1:8" x14ac:dyDescent="0.2">
      <c r="A16308" s="5">
        <v>90525480</v>
      </c>
      <c r="B16308" s="5" t="s">
        <v>32029</v>
      </c>
      <c r="C16308" s="5" t="s">
        <v>32030</v>
      </c>
      <c r="D16308" s="2">
        <v>21.1</v>
      </c>
      <c r="E16308" s="8" t="s">
        <v>2700</v>
      </c>
      <c r="F16308" s="5">
        <v>291</v>
      </c>
      <c r="G16308" s="2" t="s">
        <v>3287</v>
      </c>
      <c r="H16308" s="2">
        <v>22.8</v>
      </c>
    </row>
    <row r="16309" spans="1:8" x14ac:dyDescent="0.2">
      <c r="A16309" s="5">
        <v>90529180</v>
      </c>
      <c r="B16309" s="5" t="s">
        <v>32031</v>
      </c>
      <c r="C16309" s="5" t="s">
        <v>32032</v>
      </c>
      <c r="D16309" s="2">
        <v>25.6</v>
      </c>
      <c r="E16309" s="8" t="s">
        <v>2700</v>
      </c>
      <c r="F16309" s="5">
        <v>293</v>
      </c>
      <c r="G16309" s="2" t="s">
        <v>3287</v>
      </c>
      <c r="H16309" s="2">
        <v>27.65</v>
      </c>
    </row>
    <row r="16310" spans="1:8" x14ac:dyDescent="0.2">
      <c r="A16310" s="5">
        <v>90531280</v>
      </c>
      <c r="B16310" s="5" t="s">
        <v>32033</v>
      </c>
      <c r="C16310" s="5" t="s">
        <v>32034</v>
      </c>
      <c r="D16310" s="2">
        <v>8.65</v>
      </c>
      <c r="E16310" s="8" t="s">
        <v>2700</v>
      </c>
      <c r="F16310" s="5">
        <v>192</v>
      </c>
      <c r="G16310" s="2" t="s">
        <v>3287</v>
      </c>
      <c r="H16310" s="2">
        <v>9.35</v>
      </c>
    </row>
    <row r="16311" spans="1:8" x14ac:dyDescent="0.2">
      <c r="A16311" s="5">
        <v>90531334</v>
      </c>
      <c r="B16311" s="5" t="s">
        <v>32035</v>
      </c>
      <c r="C16311" s="5" t="s">
        <v>32036</v>
      </c>
      <c r="D16311" s="2">
        <v>2.7</v>
      </c>
      <c r="E16311" s="8" t="s">
        <v>2699</v>
      </c>
      <c r="F16311" s="5">
        <v>560</v>
      </c>
      <c r="G16311" s="2" t="s">
        <v>3287</v>
      </c>
      <c r="H16311" s="2">
        <v>2.9</v>
      </c>
    </row>
    <row r="16312" spans="1:8" x14ac:dyDescent="0.2">
      <c r="A16312" s="5">
        <v>90531502</v>
      </c>
      <c r="B16312" s="5" t="s">
        <v>32037</v>
      </c>
      <c r="C16312" s="5" t="s">
        <v>32038</v>
      </c>
      <c r="D16312" s="2">
        <v>169</v>
      </c>
      <c r="E16312" s="8" t="s">
        <v>2700</v>
      </c>
      <c r="F16312" s="5">
        <v>194</v>
      </c>
      <c r="G16312" s="2" t="s">
        <v>3287</v>
      </c>
      <c r="H16312" s="2">
        <v>182.7</v>
      </c>
    </row>
    <row r="16313" spans="1:8" x14ac:dyDescent="0.2">
      <c r="A16313" s="5">
        <v>90533201</v>
      </c>
      <c r="B16313" s="5" t="s">
        <v>32039</v>
      </c>
      <c r="C16313" s="5" t="s">
        <v>32040</v>
      </c>
      <c r="D16313" s="2">
        <v>828</v>
      </c>
      <c r="E16313" s="8" t="s">
        <v>2700</v>
      </c>
      <c r="F16313" s="5">
        <v>291</v>
      </c>
      <c r="G16313" s="2" t="s">
        <v>3287</v>
      </c>
      <c r="H16313" s="2">
        <v>895.05</v>
      </c>
    </row>
    <row r="16314" spans="1:8" x14ac:dyDescent="0.2">
      <c r="A16314" s="5">
        <v>90533206</v>
      </c>
      <c r="B16314" s="5" t="s">
        <v>32041</v>
      </c>
      <c r="C16314" s="5" t="s">
        <v>32042</v>
      </c>
      <c r="D16314" s="2">
        <v>421</v>
      </c>
      <c r="E16314" s="8" t="s">
        <v>2700</v>
      </c>
      <c r="F16314" s="5">
        <v>292</v>
      </c>
      <c r="G16314" s="2" t="s">
        <v>3287</v>
      </c>
      <c r="H16314" s="2">
        <v>455.1</v>
      </c>
    </row>
    <row r="16315" spans="1:8" x14ac:dyDescent="0.2">
      <c r="A16315" s="5">
        <v>90534080</v>
      </c>
      <c r="B16315" s="5" t="s">
        <v>32043</v>
      </c>
      <c r="C16315" s="5" t="s">
        <v>32044</v>
      </c>
      <c r="D16315" s="2">
        <v>27.2</v>
      </c>
      <c r="E16315" s="8" t="s">
        <v>2700</v>
      </c>
      <c r="F16315" s="5">
        <v>257</v>
      </c>
      <c r="G16315" s="2" t="s">
        <v>3287</v>
      </c>
      <c r="H16315" s="2">
        <v>29.4</v>
      </c>
    </row>
    <row r="16316" spans="1:8" x14ac:dyDescent="0.2">
      <c r="A16316" s="5">
        <v>90534102</v>
      </c>
      <c r="B16316" s="5" t="s">
        <v>32045</v>
      </c>
      <c r="C16316" s="5" t="s">
        <v>32046</v>
      </c>
      <c r="D16316" s="2">
        <v>1.6</v>
      </c>
      <c r="E16316" s="8" t="s">
        <v>2700</v>
      </c>
      <c r="F16316" s="5">
        <v>293</v>
      </c>
      <c r="G16316" s="2" t="s">
        <v>3287</v>
      </c>
      <c r="H16316" s="2">
        <v>1.75</v>
      </c>
    </row>
    <row r="16317" spans="1:8" x14ac:dyDescent="0.2">
      <c r="A16317" s="5">
        <v>90534501</v>
      </c>
      <c r="B16317" s="5" t="s">
        <v>32047</v>
      </c>
      <c r="C16317" s="5" t="s">
        <v>32048</v>
      </c>
      <c r="D16317" s="2">
        <v>21</v>
      </c>
      <c r="E16317" s="8" t="s">
        <v>2700</v>
      </c>
      <c r="F16317" s="5">
        <v>195</v>
      </c>
      <c r="G16317" s="2" t="s">
        <v>3287</v>
      </c>
      <c r="H16317" s="2">
        <v>22.7</v>
      </c>
    </row>
    <row r="16318" spans="1:8" x14ac:dyDescent="0.2">
      <c r="A16318" s="5">
        <v>90534601</v>
      </c>
      <c r="B16318" s="5" t="s">
        <v>32049</v>
      </c>
      <c r="C16318" s="5" t="s">
        <v>32050</v>
      </c>
      <c r="D16318" s="2">
        <v>16.7</v>
      </c>
      <c r="E16318" s="8" t="s">
        <v>2700</v>
      </c>
      <c r="F16318" s="5">
        <v>195</v>
      </c>
      <c r="G16318" s="2" t="s">
        <v>3287</v>
      </c>
      <c r="H16318" s="2">
        <v>18.05</v>
      </c>
    </row>
    <row r="16319" spans="1:8" x14ac:dyDescent="0.2">
      <c r="A16319" s="5">
        <v>90535380</v>
      </c>
      <c r="B16319" s="5" t="s">
        <v>32051</v>
      </c>
      <c r="C16319" s="5" t="s">
        <v>32052</v>
      </c>
      <c r="D16319" s="2">
        <v>19.95</v>
      </c>
      <c r="E16319" s="8" t="s">
        <v>2698</v>
      </c>
      <c r="F16319" s="5">
        <v>386</v>
      </c>
      <c r="G16319" s="2" t="s">
        <v>3287</v>
      </c>
      <c r="H16319" s="2">
        <v>21.55</v>
      </c>
    </row>
    <row r="16320" spans="1:8" x14ac:dyDescent="0.2">
      <c r="A16320" s="5">
        <v>90538380</v>
      </c>
      <c r="B16320" s="5" t="s">
        <v>32053</v>
      </c>
      <c r="C16320" s="5" t="s">
        <v>32054</v>
      </c>
      <c r="D16320" s="2">
        <v>45.9</v>
      </c>
      <c r="E16320" s="8" t="s">
        <v>2700</v>
      </c>
      <c r="F16320" s="5">
        <v>195</v>
      </c>
      <c r="G16320" s="2" t="s">
        <v>3287</v>
      </c>
      <c r="H16320" s="2">
        <v>49.6</v>
      </c>
    </row>
    <row r="16321" spans="1:8" x14ac:dyDescent="0.2">
      <c r="A16321" s="5">
        <v>90539101</v>
      </c>
      <c r="B16321" s="5" t="s">
        <v>3060</v>
      </c>
      <c r="D16321" s="2">
        <v>16.71</v>
      </c>
      <c r="E16321" s="8" t="s">
        <v>2700</v>
      </c>
      <c r="F16321" s="5">
        <v>194</v>
      </c>
      <c r="G16321" s="2" t="s">
        <v>3287</v>
      </c>
      <c r="H16321" s="2">
        <v>18.05</v>
      </c>
    </row>
    <row r="16322" spans="1:8" x14ac:dyDescent="0.2">
      <c r="A16322" s="5">
        <v>90540302</v>
      </c>
      <c r="B16322" s="5" t="s">
        <v>32055</v>
      </c>
      <c r="C16322" s="5" t="s">
        <v>32056</v>
      </c>
      <c r="D16322" s="2">
        <v>117</v>
      </c>
      <c r="E16322" s="8" t="s">
        <v>2700</v>
      </c>
      <c r="F16322" s="5">
        <v>293</v>
      </c>
      <c r="G16322" s="2" t="s">
        <v>3287</v>
      </c>
      <c r="H16322" s="2">
        <v>126.5</v>
      </c>
    </row>
    <row r="16323" spans="1:8" x14ac:dyDescent="0.2">
      <c r="A16323" s="5">
        <v>90540303</v>
      </c>
      <c r="B16323" s="5" t="s">
        <v>32057</v>
      </c>
      <c r="C16323" s="5" t="s">
        <v>32058</v>
      </c>
      <c r="D16323" s="2">
        <v>128</v>
      </c>
      <c r="E16323" s="8" t="s">
        <v>2700</v>
      </c>
      <c r="F16323" s="5">
        <v>293</v>
      </c>
      <c r="G16323" s="2" t="s">
        <v>3287</v>
      </c>
      <c r="H16323" s="2">
        <v>138.35</v>
      </c>
    </row>
    <row r="16324" spans="1:8" x14ac:dyDescent="0.2">
      <c r="A16324" s="5">
        <v>90540401</v>
      </c>
      <c r="B16324" s="5" t="s">
        <v>32059</v>
      </c>
      <c r="C16324" s="5" t="s">
        <v>32060</v>
      </c>
      <c r="D16324" s="2">
        <v>196</v>
      </c>
      <c r="E16324" s="8" t="s">
        <v>2700</v>
      </c>
      <c r="F16324" s="5">
        <v>293</v>
      </c>
      <c r="G16324" s="2" t="s">
        <v>3287</v>
      </c>
      <c r="H16324" s="2">
        <v>211.9</v>
      </c>
    </row>
    <row r="16325" spans="1:8" x14ac:dyDescent="0.2">
      <c r="A16325" s="5">
        <v>90540902</v>
      </c>
      <c r="B16325" s="5" t="s">
        <v>32061</v>
      </c>
      <c r="C16325" s="5" t="s">
        <v>32062</v>
      </c>
      <c r="D16325" s="2">
        <v>64.900000000000006</v>
      </c>
      <c r="E16325" s="8" t="s">
        <v>2699</v>
      </c>
      <c r="F16325" s="5">
        <v>230</v>
      </c>
      <c r="G16325" s="2" t="s">
        <v>3287</v>
      </c>
      <c r="H16325" s="2">
        <v>70.150000000000006</v>
      </c>
    </row>
    <row r="16326" spans="1:8" x14ac:dyDescent="0.2">
      <c r="A16326" s="5">
        <v>90540903</v>
      </c>
      <c r="B16326" s="5" t="s">
        <v>32063</v>
      </c>
      <c r="C16326" s="5" t="s">
        <v>32064</v>
      </c>
      <c r="D16326" s="2">
        <v>48.2</v>
      </c>
      <c r="E16326" s="8" t="s">
        <v>2700</v>
      </c>
      <c r="F16326" s="5">
        <v>293</v>
      </c>
      <c r="G16326" s="2" t="s">
        <v>3287</v>
      </c>
      <c r="H16326" s="2">
        <v>52.1</v>
      </c>
    </row>
    <row r="16327" spans="1:8" x14ac:dyDescent="0.2">
      <c r="A16327" s="5">
        <v>90541102</v>
      </c>
      <c r="B16327" s="5" t="s">
        <v>32065</v>
      </c>
      <c r="C16327" s="5" t="s">
        <v>32066</v>
      </c>
      <c r="D16327" s="2">
        <v>20.9</v>
      </c>
      <c r="E16327" s="8" t="s">
        <v>2700</v>
      </c>
      <c r="F16327" s="5">
        <v>293</v>
      </c>
      <c r="G16327" s="2" t="s">
        <v>3287</v>
      </c>
      <c r="H16327" s="2">
        <v>22.6</v>
      </c>
    </row>
    <row r="16328" spans="1:8" x14ac:dyDescent="0.2">
      <c r="A16328" s="5">
        <v>90541401</v>
      </c>
      <c r="B16328" s="5" t="s">
        <v>32067</v>
      </c>
      <c r="C16328" s="5" t="s">
        <v>32068</v>
      </c>
      <c r="D16328" s="2">
        <v>15.45</v>
      </c>
      <c r="E16328" s="8" t="s">
        <v>2700</v>
      </c>
      <c r="F16328" s="5">
        <v>293</v>
      </c>
      <c r="G16328" s="2" t="s">
        <v>3323</v>
      </c>
      <c r="H16328" s="2">
        <v>16.7</v>
      </c>
    </row>
    <row r="16329" spans="1:8" x14ac:dyDescent="0.2">
      <c r="A16329" s="5">
        <v>90541601</v>
      </c>
      <c r="B16329" s="5" t="s">
        <v>32069</v>
      </c>
      <c r="C16329" s="5" t="s">
        <v>32070</v>
      </c>
      <c r="D16329" s="2">
        <v>30</v>
      </c>
      <c r="E16329" s="8" t="s">
        <v>2700</v>
      </c>
      <c r="F16329" s="5">
        <v>196</v>
      </c>
      <c r="G16329" s="2" t="s">
        <v>3287</v>
      </c>
      <c r="H16329" s="2">
        <v>32.450000000000003</v>
      </c>
    </row>
    <row r="16330" spans="1:8" x14ac:dyDescent="0.2">
      <c r="A16330" s="5">
        <v>90542601</v>
      </c>
      <c r="B16330" s="5" t="s">
        <v>32071</v>
      </c>
      <c r="C16330" s="5" t="s">
        <v>32072</v>
      </c>
      <c r="D16330" s="2">
        <v>6.3</v>
      </c>
      <c r="E16330" s="8" t="s">
        <v>2700</v>
      </c>
      <c r="F16330" s="5">
        <v>293</v>
      </c>
      <c r="G16330" s="2" t="s">
        <v>3287</v>
      </c>
      <c r="H16330" s="2">
        <v>6.8</v>
      </c>
    </row>
    <row r="16331" spans="1:8" x14ac:dyDescent="0.2">
      <c r="A16331" s="5">
        <v>90543001</v>
      </c>
      <c r="B16331" s="5" t="s">
        <v>32073</v>
      </c>
      <c r="C16331" s="5" t="s">
        <v>32074</v>
      </c>
      <c r="D16331" s="2">
        <v>1.95</v>
      </c>
      <c r="E16331" s="8" t="s">
        <v>2700</v>
      </c>
      <c r="F16331" s="5">
        <v>293</v>
      </c>
      <c r="G16331" s="2" t="s">
        <v>3287</v>
      </c>
      <c r="H16331" s="2">
        <v>2.1</v>
      </c>
    </row>
    <row r="16332" spans="1:8" x14ac:dyDescent="0.2">
      <c r="A16332" s="5">
        <v>90543003</v>
      </c>
      <c r="B16332" s="5" t="s">
        <v>32075</v>
      </c>
      <c r="C16332" s="5" t="s">
        <v>32076</v>
      </c>
      <c r="D16332" s="2">
        <v>1.8</v>
      </c>
      <c r="E16332" s="8" t="s">
        <v>2700</v>
      </c>
      <c r="F16332" s="5">
        <v>293</v>
      </c>
      <c r="G16332" s="2" t="s">
        <v>3287</v>
      </c>
      <c r="H16332" s="2">
        <v>1.95</v>
      </c>
    </row>
    <row r="16333" spans="1:8" x14ac:dyDescent="0.2">
      <c r="A16333" s="5">
        <v>90543004</v>
      </c>
      <c r="B16333" s="5" t="s">
        <v>32077</v>
      </c>
      <c r="C16333" s="5" t="s">
        <v>32078</v>
      </c>
      <c r="D16333" s="2">
        <v>2.1</v>
      </c>
      <c r="E16333" s="8" t="s">
        <v>2700</v>
      </c>
      <c r="F16333" s="5">
        <v>293</v>
      </c>
      <c r="G16333" s="2" t="s">
        <v>3287</v>
      </c>
      <c r="H16333" s="2">
        <v>2.25</v>
      </c>
    </row>
    <row r="16334" spans="1:8" x14ac:dyDescent="0.2">
      <c r="A16334" s="5">
        <v>90543111</v>
      </c>
      <c r="B16334" s="5" t="s">
        <v>32079</v>
      </c>
      <c r="C16334" s="5" t="s">
        <v>32080</v>
      </c>
      <c r="D16334" s="2">
        <v>1</v>
      </c>
      <c r="E16334" s="8" t="s">
        <v>2699</v>
      </c>
      <c r="F16334" s="5">
        <v>812</v>
      </c>
      <c r="G16334" s="2" t="s">
        <v>3287</v>
      </c>
      <c r="H16334" s="2">
        <v>1.1000000000000001</v>
      </c>
    </row>
    <row r="16335" spans="1:8" x14ac:dyDescent="0.2">
      <c r="A16335" s="5">
        <v>90543112</v>
      </c>
      <c r="B16335" s="5" t="s">
        <v>32081</v>
      </c>
      <c r="C16335" s="5" t="s">
        <v>32082</v>
      </c>
      <c r="D16335" s="2">
        <v>0.7</v>
      </c>
      <c r="E16335" s="8" t="s">
        <v>2700</v>
      </c>
      <c r="F16335" s="5">
        <v>196</v>
      </c>
      <c r="G16335" s="2" t="s">
        <v>3287</v>
      </c>
      <c r="H16335" s="2">
        <v>0.75</v>
      </c>
    </row>
    <row r="16336" spans="1:8" x14ac:dyDescent="0.2">
      <c r="A16336" s="5">
        <v>90544401</v>
      </c>
      <c r="B16336" s="5" t="s">
        <v>32083</v>
      </c>
      <c r="C16336" s="5" t="s">
        <v>32084</v>
      </c>
      <c r="D16336" s="2">
        <v>954</v>
      </c>
      <c r="E16336" s="8" t="s">
        <v>2700</v>
      </c>
      <c r="F16336" s="5">
        <v>594</v>
      </c>
      <c r="G16336" s="2" t="s">
        <v>3287</v>
      </c>
      <c r="H16336" s="2">
        <v>1031.25</v>
      </c>
    </row>
    <row r="16337" spans="1:8" x14ac:dyDescent="0.2">
      <c r="A16337" s="5">
        <v>90545795</v>
      </c>
      <c r="B16337" s="5" t="s">
        <v>32085</v>
      </c>
      <c r="C16337" s="5" t="s">
        <v>32086</v>
      </c>
      <c r="D16337" s="2">
        <v>2174</v>
      </c>
      <c r="E16337" s="8" t="s">
        <v>2700</v>
      </c>
      <c r="F16337" s="5">
        <v>392</v>
      </c>
      <c r="G16337" s="2" t="s">
        <v>3287</v>
      </c>
      <c r="H16337" s="2">
        <v>2350.1</v>
      </c>
    </row>
    <row r="16338" spans="1:8" x14ac:dyDescent="0.2">
      <c r="A16338" s="5">
        <v>90546001</v>
      </c>
      <c r="B16338" s="5" t="s">
        <v>32087</v>
      </c>
      <c r="C16338" s="5" t="s">
        <v>32088</v>
      </c>
      <c r="D16338" s="2">
        <v>82.5</v>
      </c>
      <c r="E16338" s="8" t="s">
        <v>2700</v>
      </c>
      <c r="F16338" s="5">
        <v>293</v>
      </c>
      <c r="G16338" s="2" t="s">
        <v>3287</v>
      </c>
      <c r="H16338" s="2">
        <v>89.2</v>
      </c>
    </row>
    <row r="16339" spans="1:8" x14ac:dyDescent="0.2">
      <c r="A16339" s="5">
        <v>90547101</v>
      </c>
      <c r="B16339" s="5" t="s">
        <v>32089</v>
      </c>
      <c r="C16339" s="5" t="s">
        <v>32090</v>
      </c>
      <c r="D16339" s="2">
        <v>17.350000000000001</v>
      </c>
      <c r="E16339" s="8" t="s">
        <v>2700</v>
      </c>
      <c r="F16339" s="5">
        <v>194</v>
      </c>
      <c r="G16339" s="2" t="s">
        <v>3287</v>
      </c>
      <c r="H16339" s="2">
        <v>18.75</v>
      </c>
    </row>
    <row r="16340" spans="1:8" x14ac:dyDescent="0.2">
      <c r="A16340" s="5">
        <v>90547680</v>
      </c>
      <c r="B16340" s="5" t="s">
        <v>32091</v>
      </c>
      <c r="C16340" s="5" t="s">
        <v>32092</v>
      </c>
      <c r="D16340" s="2">
        <v>208</v>
      </c>
      <c r="E16340" s="8" t="s">
        <v>2699</v>
      </c>
      <c r="F16340" s="5">
        <v>130</v>
      </c>
      <c r="G16340" s="2" t="s">
        <v>3287</v>
      </c>
      <c r="H16340" s="2">
        <v>224.85</v>
      </c>
    </row>
    <row r="16341" spans="1:8" x14ac:dyDescent="0.2">
      <c r="A16341" s="5">
        <v>90548280</v>
      </c>
      <c r="B16341" s="5" t="s">
        <v>32093</v>
      </c>
      <c r="C16341" s="5" t="s">
        <v>32094</v>
      </c>
      <c r="D16341" s="2">
        <v>53.7</v>
      </c>
      <c r="E16341" s="8" t="s">
        <v>2700</v>
      </c>
      <c r="F16341" s="5">
        <v>194</v>
      </c>
      <c r="G16341" s="2" t="s">
        <v>3287</v>
      </c>
      <c r="H16341" s="2">
        <v>58.05</v>
      </c>
    </row>
    <row r="16342" spans="1:8" x14ac:dyDescent="0.2">
      <c r="A16342" s="5">
        <v>90548802</v>
      </c>
      <c r="B16342" s="5" t="s">
        <v>32095</v>
      </c>
      <c r="C16342" s="5" t="s">
        <v>32096</v>
      </c>
      <c r="D16342" s="2">
        <v>3.3</v>
      </c>
      <c r="E16342" s="8" t="s">
        <v>2700</v>
      </c>
      <c r="F16342" s="5">
        <v>196</v>
      </c>
      <c r="G16342" s="2" t="s">
        <v>3287</v>
      </c>
      <c r="H16342" s="2">
        <v>3.55</v>
      </c>
    </row>
    <row r="16343" spans="1:8" x14ac:dyDescent="0.2">
      <c r="A16343" s="5">
        <v>90551502</v>
      </c>
      <c r="B16343" s="5" t="s">
        <v>32097</v>
      </c>
      <c r="C16343" s="5" t="s">
        <v>32098</v>
      </c>
      <c r="D16343" s="2">
        <v>278</v>
      </c>
      <c r="E16343" s="8" t="s">
        <v>2700</v>
      </c>
      <c r="F16343" s="5">
        <v>196</v>
      </c>
      <c r="G16343" s="2" t="s">
        <v>3287</v>
      </c>
      <c r="H16343" s="2">
        <v>300.5</v>
      </c>
    </row>
    <row r="16344" spans="1:8" x14ac:dyDescent="0.2">
      <c r="A16344" s="5">
        <v>90551505</v>
      </c>
      <c r="B16344" s="5" t="s">
        <v>32097</v>
      </c>
      <c r="C16344" s="5" t="s">
        <v>32099</v>
      </c>
      <c r="D16344" s="2">
        <v>342</v>
      </c>
      <c r="E16344" s="8" t="s">
        <v>2700</v>
      </c>
      <c r="F16344" s="5">
        <v>196</v>
      </c>
      <c r="G16344" s="2" t="s">
        <v>3287</v>
      </c>
      <c r="H16344" s="2">
        <v>369.7</v>
      </c>
    </row>
    <row r="16345" spans="1:8" x14ac:dyDescent="0.2">
      <c r="A16345" s="5">
        <v>90551513</v>
      </c>
      <c r="B16345" s="5" t="s">
        <v>32100</v>
      </c>
      <c r="C16345" s="5" t="s">
        <v>32101</v>
      </c>
      <c r="D16345" s="2">
        <v>162</v>
      </c>
      <c r="E16345" s="8" t="s">
        <v>2700</v>
      </c>
      <c r="F16345" s="5">
        <v>196</v>
      </c>
      <c r="G16345" s="2" t="s">
        <v>3287</v>
      </c>
      <c r="H16345" s="2">
        <v>175.1</v>
      </c>
    </row>
    <row r="16346" spans="1:8" x14ac:dyDescent="0.2">
      <c r="A16346" s="5">
        <v>90551515</v>
      </c>
      <c r="B16346" s="5" t="s">
        <v>32102</v>
      </c>
      <c r="C16346" s="5" t="s">
        <v>32103</v>
      </c>
      <c r="D16346" s="2">
        <v>43.3</v>
      </c>
      <c r="E16346" s="8" t="s">
        <v>2700</v>
      </c>
      <c r="F16346" s="5">
        <v>196</v>
      </c>
      <c r="G16346" s="2" t="s">
        <v>3287</v>
      </c>
      <c r="H16346" s="2">
        <v>46.8</v>
      </c>
    </row>
    <row r="16347" spans="1:8" x14ac:dyDescent="0.2">
      <c r="A16347" s="5">
        <v>90551519</v>
      </c>
      <c r="B16347" s="5" t="s">
        <v>32104</v>
      </c>
      <c r="C16347" s="5" t="s">
        <v>32105</v>
      </c>
      <c r="D16347" s="2">
        <v>152</v>
      </c>
      <c r="E16347" s="8" t="s">
        <v>2700</v>
      </c>
      <c r="F16347" s="5">
        <v>196</v>
      </c>
      <c r="G16347" s="2" t="s">
        <v>3287</v>
      </c>
      <c r="H16347" s="2">
        <v>164.3</v>
      </c>
    </row>
    <row r="16348" spans="1:8" x14ac:dyDescent="0.2">
      <c r="A16348" s="5">
        <v>90551524</v>
      </c>
      <c r="B16348" s="5" t="s">
        <v>32106</v>
      </c>
      <c r="C16348" s="5" t="s">
        <v>32106</v>
      </c>
      <c r="D16348" s="2">
        <v>58</v>
      </c>
      <c r="E16348" s="8" t="s">
        <v>2700</v>
      </c>
      <c r="F16348" s="5">
        <v>196</v>
      </c>
      <c r="G16348" s="2" t="s">
        <v>3287</v>
      </c>
      <c r="H16348" s="2">
        <v>62.7</v>
      </c>
    </row>
    <row r="16349" spans="1:8" x14ac:dyDescent="0.2">
      <c r="A16349" s="5">
        <v>90551525</v>
      </c>
      <c r="B16349" s="5" t="s">
        <v>32107</v>
      </c>
      <c r="C16349" s="5" t="s">
        <v>32108</v>
      </c>
      <c r="D16349" s="2">
        <v>75.7</v>
      </c>
      <c r="E16349" s="8" t="s">
        <v>2700</v>
      </c>
      <c r="F16349" s="5">
        <v>196</v>
      </c>
      <c r="G16349" s="2" t="s">
        <v>3287</v>
      </c>
      <c r="H16349" s="2">
        <v>81.849999999999994</v>
      </c>
    </row>
    <row r="16350" spans="1:8" x14ac:dyDescent="0.2">
      <c r="A16350" s="5">
        <v>90551701</v>
      </c>
      <c r="B16350" s="5" t="s">
        <v>32109</v>
      </c>
      <c r="C16350" s="5" t="s">
        <v>32110</v>
      </c>
      <c r="D16350" s="2">
        <v>13.8</v>
      </c>
      <c r="E16350" s="8" t="s">
        <v>2700</v>
      </c>
      <c r="F16350" s="5">
        <v>293</v>
      </c>
      <c r="G16350" s="2" t="s">
        <v>3287</v>
      </c>
      <c r="H16350" s="2">
        <v>14.9</v>
      </c>
    </row>
    <row r="16351" spans="1:8" x14ac:dyDescent="0.2">
      <c r="A16351" s="5">
        <v>90552401</v>
      </c>
      <c r="B16351" s="5" t="s">
        <v>32111</v>
      </c>
      <c r="C16351" s="5" t="s">
        <v>32112</v>
      </c>
      <c r="D16351" s="2">
        <v>12.65</v>
      </c>
      <c r="E16351" s="8" t="s">
        <v>2700</v>
      </c>
      <c r="F16351" s="5">
        <v>293</v>
      </c>
      <c r="G16351" s="2" t="s">
        <v>3287</v>
      </c>
      <c r="H16351" s="2">
        <v>13.65</v>
      </c>
    </row>
    <row r="16352" spans="1:8" x14ac:dyDescent="0.2">
      <c r="A16352" s="5">
        <v>90552580</v>
      </c>
      <c r="B16352" s="5" t="s">
        <v>32113</v>
      </c>
      <c r="C16352" s="5" t="s">
        <v>32114</v>
      </c>
      <c r="D16352" s="2">
        <v>15.15</v>
      </c>
      <c r="E16352" s="8" t="s">
        <v>2699</v>
      </c>
      <c r="F16352" s="5">
        <v>105</v>
      </c>
      <c r="G16352" s="2" t="s">
        <v>17535</v>
      </c>
      <c r="H16352" s="2">
        <v>16.399999999999999</v>
      </c>
    </row>
    <row r="16353" spans="1:8" x14ac:dyDescent="0.2">
      <c r="A16353" s="5">
        <v>90555001</v>
      </c>
      <c r="B16353" s="5" t="s">
        <v>32115</v>
      </c>
      <c r="C16353" s="5" t="s">
        <v>32116</v>
      </c>
      <c r="D16353" s="2">
        <v>24.7</v>
      </c>
      <c r="E16353" s="8" t="s">
        <v>2700</v>
      </c>
      <c r="F16353" s="5">
        <v>257</v>
      </c>
      <c r="G16353" s="2" t="s">
        <v>3287</v>
      </c>
      <c r="H16353" s="2">
        <v>26.7</v>
      </c>
    </row>
    <row r="16354" spans="1:8" x14ac:dyDescent="0.2">
      <c r="A16354" s="5">
        <v>90556280</v>
      </c>
      <c r="B16354" s="5" t="s">
        <v>32117</v>
      </c>
      <c r="C16354" s="5" t="s">
        <v>32118</v>
      </c>
      <c r="D16354" s="2">
        <v>18</v>
      </c>
      <c r="E16354" s="8" t="s">
        <v>2700</v>
      </c>
      <c r="F16354" s="5">
        <v>257</v>
      </c>
      <c r="G16354" s="2" t="s">
        <v>3287</v>
      </c>
      <c r="H16354" s="2">
        <v>19.45</v>
      </c>
    </row>
    <row r="16355" spans="1:8" x14ac:dyDescent="0.2">
      <c r="A16355" s="5">
        <v>90556301</v>
      </c>
      <c r="B16355" s="5" t="s">
        <v>32119</v>
      </c>
      <c r="C16355" s="5" t="s">
        <v>32120</v>
      </c>
      <c r="D16355" s="2">
        <v>163</v>
      </c>
      <c r="E16355" s="8" t="s">
        <v>2700</v>
      </c>
      <c r="F16355" s="5">
        <v>293</v>
      </c>
      <c r="G16355" s="2" t="s">
        <v>3287</v>
      </c>
      <c r="H16355" s="2">
        <v>176.2</v>
      </c>
    </row>
    <row r="16356" spans="1:8" x14ac:dyDescent="0.2">
      <c r="A16356" s="5">
        <v>90557380</v>
      </c>
      <c r="B16356" s="5" t="s">
        <v>32121</v>
      </c>
      <c r="C16356" s="5" t="s">
        <v>32122</v>
      </c>
      <c r="D16356" s="2">
        <v>329</v>
      </c>
      <c r="E16356" s="8" t="s">
        <v>2699</v>
      </c>
      <c r="F16356" s="5">
        <v>230</v>
      </c>
      <c r="G16356" s="2" t="s">
        <v>3287</v>
      </c>
      <c r="H16356" s="2">
        <v>355.65</v>
      </c>
    </row>
    <row r="16357" spans="1:8" x14ac:dyDescent="0.2">
      <c r="A16357" s="5">
        <v>90557382</v>
      </c>
      <c r="B16357" s="5" t="s">
        <v>32123</v>
      </c>
      <c r="C16357" s="5" t="s">
        <v>32124</v>
      </c>
      <c r="D16357" s="2">
        <v>256</v>
      </c>
      <c r="E16357" s="8" t="s">
        <v>2699</v>
      </c>
      <c r="F16357" s="5">
        <v>230</v>
      </c>
      <c r="G16357" s="2" t="s">
        <v>3287</v>
      </c>
      <c r="H16357" s="2">
        <v>276.75</v>
      </c>
    </row>
    <row r="16358" spans="1:8" x14ac:dyDescent="0.2">
      <c r="A16358" s="5">
        <v>90558601</v>
      </c>
      <c r="B16358" s="5" t="s">
        <v>32125</v>
      </c>
      <c r="C16358" s="5" t="s">
        <v>32126</v>
      </c>
      <c r="D16358" s="2">
        <v>327</v>
      </c>
      <c r="E16358" s="8" t="s">
        <v>2700</v>
      </c>
      <c r="F16358" s="5">
        <v>292</v>
      </c>
      <c r="G16358" s="2" t="s">
        <v>3287</v>
      </c>
      <c r="H16358" s="2">
        <v>353.5</v>
      </c>
    </row>
    <row r="16359" spans="1:8" x14ac:dyDescent="0.2">
      <c r="A16359" s="5">
        <v>90559002</v>
      </c>
      <c r="B16359" s="5" t="s">
        <v>32127</v>
      </c>
      <c r="C16359" s="5" t="s">
        <v>32128</v>
      </c>
      <c r="D16359" s="2">
        <v>411</v>
      </c>
      <c r="E16359" s="8" t="s">
        <v>2700</v>
      </c>
      <c r="F16359" s="5">
        <v>293</v>
      </c>
      <c r="G16359" s="2" t="s">
        <v>3287</v>
      </c>
      <c r="H16359" s="2">
        <v>444.3</v>
      </c>
    </row>
    <row r="16360" spans="1:8" x14ac:dyDescent="0.2">
      <c r="A16360" s="5">
        <v>90559004</v>
      </c>
      <c r="B16360" s="5" t="s">
        <v>32129</v>
      </c>
      <c r="C16360" s="5" t="s">
        <v>32130</v>
      </c>
      <c r="D16360" s="2">
        <v>356</v>
      </c>
      <c r="E16360" s="8" t="s">
        <v>2700</v>
      </c>
      <c r="F16360" s="5">
        <v>196</v>
      </c>
      <c r="G16360" s="2" t="s">
        <v>3287</v>
      </c>
      <c r="H16360" s="2">
        <v>384.85</v>
      </c>
    </row>
    <row r="16361" spans="1:8" x14ac:dyDescent="0.2">
      <c r="A16361" s="5">
        <v>90559804</v>
      </c>
      <c r="B16361" s="5" t="s">
        <v>32131</v>
      </c>
      <c r="C16361" s="5" t="s">
        <v>32132</v>
      </c>
      <c r="D16361" s="2">
        <v>180</v>
      </c>
      <c r="E16361" s="8" t="s">
        <v>2700</v>
      </c>
      <c r="F16361" s="5">
        <v>925</v>
      </c>
      <c r="G16361" s="2" t="s">
        <v>3287</v>
      </c>
      <c r="H16361" s="2">
        <v>194.6</v>
      </c>
    </row>
    <row r="16362" spans="1:8" x14ac:dyDescent="0.2">
      <c r="A16362" s="5">
        <v>90560412</v>
      </c>
      <c r="B16362" s="5" t="s">
        <v>32133</v>
      </c>
      <c r="C16362" s="5" t="s">
        <v>32134</v>
      </c>
      <c r="D16362" s="2">
        <v>0.1</v>
      </c>
      <c r="F16362" s="5">
        <v>210</v>
      </c>
      <c r="G16362" s="2" t="s">
        <v>3287</v>
      </c>
      <c r="H16362" s="2">
        <v>0.1</v>
      </c>
    </row>
    <row r="16363" spans="1:8" x14ac:dyDescent="0.2">
      <c r="A16363" s="5">
        <v>90560413</v>
      </c>
      <c r="B16363" s="5" t="s">
        <v>32135</v>
      </c>
      <c r="C16363" s="5" t="s">
        <v>32136</v>
      </c>
      <c r="D16363" s="2">
        <v>0.1</v>
      </c>
      <c r="F16363" s="5">
        <v>210</v>
      </c>
      <c r="G16363" s="2" t="s">
        <v>3287</v>
      </c>
      <c r="H16363" s="2">
        <v>0.1</v>
      </c>
    </row>
    <row r="16364" spans="1:8" x14ac:dyDescent="0.2">
      <c r="A16364" s="5">
        <v>90560902</v>
      </c>
      <c r="B16364" s="5" t="s">
        <v>32137</v>
      </c>
      <c r="C16364" s="5" t="s">
        <v>32138</v>
      </c>
      <c r="D16364" s="2">
        <v>180</v>
      </c>
      <c r="E16364" s="8" t="s">
        <v>2700</v>
      </c>
      <c r="F16364" s="5">
        <v>194</v>
      </c>
      <c r="G16364" s="2" t="s">
        <v>3287</v>
      </c>
      <c r="H16364" s="2">
        <v>194.6</v>
      </c>
    </row>
    <row r="16365" spans="1:8" x14ac:dyDescent="0.2">
      <c r="A16365" s="5">
        <v>90560982</v>
      </c>
      <c r="B16365" s="5" t="s">
        <v>32139</v>
      </c>
      <c r="C16365" s="5" t="s">
        <v>32140</v>
      </c>
      <c r="D16365" s="2">
        <v>180</v>
      </c>
      <c r="E16365" s="8" t="s">
        <v>2700</v>
      </c>
      <c r="F16365" s="5">
        <v>194</v>
      </c>
      <c r="G16365" s="2" t="s">
        <v>3287</v>
      </c>
      <c r="H16365" s="2">
        <v>194.6</v>
      </c>
    </row>
    <row r="16366" spans="1:8" x14ac:dyDescent="0.2">
      <c r="A16366" s="5">
        <v>90561140</v>
      </c>
      <c r="B16366" s="5" t="s">
        <v>32141</v>
      </c>
      <c r="C16366" s="5" t="s">
        <v>32142</v>
      </c>
      <c r="D16366" s="2">
        <v>94.4</v>
      </c>
      <c r="E16366" s="8" t="s">
        <v>2700</v>
      </c>
      <c r="F16366" s="5">
        <v>392</v>
      </c>
      <c r="G16366" s="2" t="s">
        <v>3287</v>
      </c>
      <c r="H16366" s="2">
        <v>102.05</v>
      </c>
    </row>
    <row r="16367" spans="1:8" x14ac:dyDescent="0.2">
      <c r="A16367" s="5">
        <v>90561141</v>
      </c>
      <c r="B16367" s="5" t="s">
        <v>32143</v>
      </c>
      <c r="C16367" s="5" t="s">
        <v>32144</v>
      </c>
      <c r="D16367" s="2">
        <v>246</v>
      </c>
      <c r="E16367" s="8" t="s">
        <v>2702</v>
      </c>
      <c r="F16367" s="5">
        <v>365</v>
      </c>
      <c r="G16367" s="2" t="s">
        <v>3287</v>
      </c>
      <c r="H16367" s="2">
        <v>265.95</v>
      </c>
    </row>
    <row r="16368" spans="1:8" x14ac:dyDescent="0.2">
      <c r="A16368" s="5">
        <v>90561156</v>
      </c>
      <c r="B16368" s="5" t="s">
        <v>32145</v>
      </c>
      <c r="C16368" s="5" t="s">
        <v>32146</v>
      </c>
      <c r="D16368" s="2">
        <v>24.3</v>
      </c>
      <c r="E16368" s="8" t="s">
        <v>2700</v>
      </c>
      <c r="F16368" s="5">
        <v>392</v>
      </c>
      <c r="G16368" s="2" t="s">
        <v>3287</v>
      </c>
      <c r="H16368" s="2">
        <v>26.25</v>
      </c>
    </row>
    <row r="16369" spans="1:8" x14ac:dyDescent="0.2">
      <c r="A16369" s="5">
        <v>90563601</v>
      </c>
      <c r="B16369" s="5" t="s">
        <v>32147</v>
      </c>
      <c r="C16369" s="5" t="s">
        <v>32148</v>
      </c>
      <c r="D16369" s="2">
        <v>4.5</v>
      </c>
      <c r="E16369" s="8" t="s">
        <v>2700</v>
      </c>
      <c r="F16369" s="5">
        <v>257</v>
      </c>
      <c r="G16369" s="2" t="s">
        <v>3287</v>
      </c>
      <c r="H16369" s="2">
        <v>4.8499999999999996</v>
      </c>
    </row>
    <row r="16370" spans="1:8" x14ac:dyDescent="0.2">
      <c r="A16370" s="5">
        <v>90565080</v>
      </c>
      <c r="B16370" s="5" t="s">
        <v>32149</v>
      </c>
      <c r="C16370" s="5" t="s">
        <v>32150</v>
      </c>
      <c r="D16370" s="2">
        <v>69.3</v>
      </c>
      <c r="E16370" s="8" t="s">
        <v>2700</v>
      </c>
      <c r="F16370" s="5">
        <v>195</v>
      </c>
      <c r="G16370" s="2" t="s">
        <v>3583</v>
      </c>
      <c r="H16370" s="2">
        <v>74.900000000000006</v>
      </c>
    </row>
    <row r="16371" spans="1:8" x14ac:dyDescent="0.2">
      <c r="A16371" s="5">
        <v>90565803</v>
      </c>
      <c r="B16371" s="5" t="s">
        <v>32151</v>
      </c>
      <c r="C16371" s="5" t="s">
        <v>32152</v>
      </c>
      <c r="D16371" s="2">
        <v>186</v>
      </c>
      <c r="E16371" s="8" t="s">
        <v>2699</v>
      </c>
      <c r="F16371" s="5">
        <v>540</v>
      </c>
      <c r="G16371" s="2" t="s">
        <v>3287</v>
      </c>
      <c r="H16371" s="2">
        <v>201.05</v>
      </c>
    </row>
    <row r="16372" spans="1:8" x14ac:dyDescent="0.2">
      <c r="A16372" s="5">
        <v>90566402</v>
      </c>
      <c r="B16372" s="5" t="s">
        <v>32153</v>
      </c>
      <c r="C16372" s="5" t="s">
        <v>32154</v>
      </c>
      <c r="D16372" s="2">
        <v>54.5</v>
      </c>
      <c r="E16372" s="8" t="s">
        <v>2700</v>
      </c>
      <c r="F16372" s="5">
        <v>194</v>
      </c>
      <c r="G16372" s="2" t="s">
        <v>3287</v>
      </c>
      <c r="H16372" s="2">
        <v>58.9</v>
      </c>
    </row>
    <row r="16373" spans="1:8" x14ac:dyDescent="0.2">
      <c r="A16373" s="5">
        <v>90567780</v>
      </c>
      <c r="B16373" s="5" t="s">
        <v>32155</v>
      </c>
      <c r="C16373" s="5" t="s">
        <v>32156</v>
      </c>
      <c r="D16373" s="2">
        <v>31.8</v>
      </c>
      <c r="E16373" s="8" t="s">
        <v>2699</v>
      </c>
      <c r="F16373" s="5">
        <v>150</v>
      </c>
      <c r="G16373" s="2" t="s">
        <v>3287</v>
      </c>
      <c r="H16373" s="2">
        <v>34.4</v>
      </c>
    </row>
    <row r="16374" spans="1:8" x14ac:dyDescent="0.2">
      <c r="A16374" s="5">
        <v>90568401</v>
      </c>
      <c r="B16374" s="5" t="s">
        <v>32157</v>
      </c>
      <c r="C16374" s="5" t="s">
        <v>32158</v>
      </c>
      <c r="D16374" s="2">
        <v>71.7</v>
      </c>
      <c r="E16374" s="8" t="s">
        <v>2700</v>
      </c>
      <c r="F16374" s="5">
        <v>292</v>
      </c>
      <c r="G16374" s="2" t="s">
        <v>3287</v>
      </c>
      <c r="H16374" s="2">
        <v>77.5</v>
      </c>
    </row>
    <row r="16375" spans="1:8" x14ac:dyDescent="0.2">
      <c r="A16375" s="5">
        <v>90568402</v>
      </c>
      <c r="B16375" s="5" t="s">
        <v>32159</v>
      </c>
      <c r="C16375" s="5" t="s">
        <v>32160</v>
      </c>
      <c r="D16375" s="2">
        <v>71.7</v>
      </c>
      <c r="E16375" s="8" t="s">
        <v>2700</v>
      </c>
      <c r="F16375" s="5">
        <v>292</v>
      </c>
      <c r="G16375" s="2" t="s">
        <v>3287</v>
      </c>
      <c r="H16375" s="2">
        <v>77.5</v>
      </c>
    </row>
    <row r="16376" spans="1:8" x14ac:dyDescent="0.2">
      <c r="A16376" s="5">
        <v>90571913</v>
      </c>
      <c r="B16376" s="5" t="s">
        <v>32161</v>
      </c>
      <c r="C16376" s="5" t="s">
        <v>32162</v>
      </c>
      <c r="D16376" s="2">
        <v>0.1</v>
      </c>
      <c r="F16376" s="5">
        <v>110</v>
      </c>
      <c r="G16376" s="2" t="s">
        <v>3287</v>
      </c>
      <c r="H16376" s="2">
        <v>0.1</v>
      </c>
    </row>
    <row r="16377" spans="1:8" x14ac:dyDescent="0.2">
      <c r="A16377" s="5">
        <v>90573801</v>
      </c>
      <c r="B16377" s="5" t="s">
        <v>32163</v>
      </c>
      <c r="C16377" s="5" t="s">
        <v>32164</v>
      </c>
      <c r="D16377" s="2">
        <v>5.95</v>
      </c>
      <c r="E16377" s="8" t="s">
        <v>2700</v>
      </c>
      <c r="F16377" s="5">
        <v>207</v>
      </c>
      <c r="G16377" s="2" t="s">
        <v>3287</v>
      </c>
      <c r="H16377" s="2">
        <v>6.45</v>
      </c>
    </row>
    <row r="16378" spans="1:8" x14ac:dyDescent="0.2">
      <c r="A16378" s="5">
        <v>90574280</v>
      </c>
      <c r="B16378" s="5" t="s">
        <v>32165</v>
      </c>
      <c r="C16378" s="5" t="s">
        <v>32166</v>
      </c>
      <c r="D16378" s="2">
        <v>2734</v>
      </c>
      <c r="E16378" s="8" t="s">
        <v>2699</v>
      </c>
      <c r="F16378" s="5">
        <v>910</v>
      </c>
      <c r="G16378" s="2" t="s">
        <v>3287</v>
      </c>
      <c r="H16378" s="2">
        <v>2955.45</v>
      </c>
    </row>
    <row r="16379" spans="1:8" x14ac:dyDescent="0.2">
      <c r="A16379" s="5">
        <v>90575080</v>
      </c>
      <c r="B16379" s="5" t="s">
        <v>32167</v>
      </c>
      <c r="C16379" s="5" t="s">
        <v>32168</v>
      </c>
      <c r="D16379" s="2">
        <v>2180</v>
      </c>
      <c r="E16379" s="8" t="s">
        <v>2699</v>
      </c>
      <c r="F16379" s="5">
        <v>130</v>
      </c>
      <c r="G16379" s="2" t="s">
        <v>3287</v>
      </c>
      <c r="H16379" s="2">
        <v>2356.6</v>
      </c>
    </row>
    <row r="16380" spans="1:8" x14ac:dyDescent="0.2">
      <c r="A16380" s="5">
        <v>90575183</v>
      </c>
      <c r="B16380" s="5" t="s">
        <v>32169</v>
      </c>
      <c r="C16380" s="5" t="s">
        <v>32170</v>
      </c>
      <c r="D16380" s="2">
        <v>20.3</v>
      </c>
      <c r="E16380" s="8" t="s">
        <v>2700</v>
      </c>
      <c r="F16380" s="5">
        <v>191</v>
      </c>
      <c r="G16380" s="2" t="s">
        <v>6865</v>
      </c>
      <c r="H16380" s="2">
        <v>21.95</v>
      </c>
    </row>
    <row r="16381" spans="1:8" x14ac:dyDescent="0.2">
      <c r="A16381" s="5">
        <v>90575184</v>
      </c>
      <c r="B16381" s="5" t="s">
        <v>32171</v>
      </c>
      <c r="C16381" s="5" t="s">
        <v>32172</v>
      </c>
      <c r="D16381" s="2">
        <v>16.55</v>
      </c>
      <c r="E16381" s="8" t="s">
        <v>2700</v>
      </c>
      <c r="F16381" s="5">
        <v>967</v>
      </c>
      <c r="G16381" s="2" t="s">
        <v>3287</v>
      </c>
      <c r="H16381" s="2">
        <v>17.899999999999999</v>
      </c>
    </row>
    <row r="16382" spans="1:8" x14ac:dyDescent="0.2">
      <c r="A16382" s="5">
        <v>90576402</v>
      </c>
      <c r="B16382" s="5" t="s">
        <v>32173</v>
      </c>
      <c r="C16382" s="5" t="s">
        <v>32174</v>
      </c>
      <c r="D16382" s="2">
        <v>2.5</v>
      </c>
      <c r="E16382" s="8" t="s">
        <v>2698</v>
      </c>
      <c r="F16382" s="5">
        <v>392</v>
      </c>
      <c r="G16382" s="2" t="s">
        <v>3287</v>
      </c>
      <c r="H16382" s="2">
        <v>2.7</v>
      </c>
    </row>
    <row r="16383" spans="1:8" x14ac:dyDescent="0.2">
      <c r="A16383" s="5">
        <v>90576404</v>
      </c>
      <c r="B16383" s="5" t="s">
        <v>32175</v>
      </c>
      <c r="C16383" s="5" t="s">
        <v>32176</v>
      </c>
      <c r="D16383" s="2">
        <v>12.3</v>
      </c>
      <c r="E16383" s="8" t="s">
        <v>2700</v>
      </c>
      <c r="F16383" s="5">
        <v>392</v>
      </c>
      <c r="G16383" s="2" t="s">
        <v>3287</v>
      </c>
      <c r="H16383" s="2">
        <v>13.3</v>
      </c>
    </row>
    <row r="16384" spans="1:8" x14ac:dyDescent="0.2">
      <c r="A16384" s="5">
        <v>90576405</v>
      </c>
      <c r="B16384" s="5" t="s">
        <v>32177</v>
      </c>
      <c r="C16384" s="5" t="s">
        <v>32178</v>
      </c>
      <c r="D16384" s="2">
        <v>9.65</v>
      </c>
      <c r="E16384" s="8" t="s">
        <v>2700</v>
      </c>
      <c r="F16384" s="5">
        <v>392</v>
      </c>
      <c r="G16384" s="2" t="s">
        <v>3287</v>
      </c>
      <c r="H16384" s="2">
        <v>10.45</v>
      </c>
    </row>
    <row r="16385" spans="1:8" x14ac:dyDescent="0.2">
      <c r="A16385" s="5">
        <v>90576485</v>
      </c>
      <c r="B16385" s="5" t="s">
        <v>32179</v>
      </c>
      <c r="C16385" s="5" t="s">
        <v>32180</v>
      </c>
      <c r="D16385" s="2">
        <v>79.2</v>
      </c>
      <c r="E16385" s="8" t="s">
        <v>2702</v>
      </c>
      <c r="F16385" s="5">
        <v>365</v>
      </c>
      <c r="G16385" s="2" t="s">
        <v>3287</v>
      </c>
      <c r="H16385" s="2">
        <v>85.6</v>
      </c>
    </row>
    <row r="16386" spans="1:8" x14ac:dyDescent="0.2">
      <c r="A16386" s="5">
        <v>90576780</v>
      </c>
      <c r="B16386" s="5" t="s">
        <v>32181</v>
      </c>
      <c r="C16386" s="5" t="s">
        <v>32182</v>
      </c>
      <c r="D16386" s="2">
        <v>59.8</v>
      </c>
      <c r="E16386" s="8" t="s">
        <v>2699</v>
      </c>
      <c r="F16386" s="5">
        <v>150</v>
      </c>
      <c r="G16386" s="2" t="s">
        <v>3287</v>
      </c>
      <c r="H16386" s="2">
        <v>64.650000000000006</v>
      </c>
    </row>
    <row r="16387" spans="1:8" x14ac:dyDescent="0.2">
      <c r="A16387" s="5">
        <v>90576782</v>
      </c>
      <c r="B16387" s="5" t="s">
        <v>32183</v>
      </c>
      <c r="C16387" s="5" t="s">
        <v>32184</v>
      </c>
      <c r="D16387" s="2">
        <v>80.7</v>
      </c>
      <c r="E16387" s="8" t="s">
        <v>2699</v>
      </c>
      <c r="F16387" s="5">
        <v>150</v>
      </c>
      <c r="G16387" s="2" t="s">
        <v>3287</v>
      </c>
      <c r="H16387" s="2">
        <v>87.25</v>
      </c>
    </row>
    <row r="16388" spans="1:8" x14ac:dyDescent="0.2">
      <c r="A16388" s="5">
        <v>90576784</v>
      </c>
      <c r="B16388" s="5" t="s">
        <v>32185</v>
      </c>
      <c r="C16388" s="5" t="s">
        <v>32186</v>
      </c>
      <c r="D16388" s="2">
        <v>86.2</v>
      </c>
      <c r="E16388" s="8" t="s">
        <v>2699</v>
      </c>
      <c r="F16388" s="5">
        <v>150</v>
      </c>
      <c r="G16388" s="2" t="s">
        <v>3287</v>
      </c>
      <c r="H16388" s="2">
        <v>93.2</v>
      </c>
    </row>
    <row r="16389" spans="1:8" x14ac:dyDescent="0.2">
      <c r="A16389" s="5">
        <v>90576785</v>
      </c>
      <c r="B16389" s="5" t="s">
        <v>32187</v>
      </c>
      <c r="C16389" s="5" t="s">
        <v>32188</v>
      </c>
      <c r="D16389" s="2">
        <v>128</v>
      </c>
      <c r="E16389" s="8" t="s">
        <v>2699</v>
      </c>
      <c r="F16389" s="5">
        <v>150</v>
      </c>
      <c r="G16389" s="2" t="s">
        <v>3287</v>
      </c>
      <c r="H16389" s="2">
        <v>138.35</v>
      </c>
    </row>
    <row r="16390" spans="1:8" x14ac:dyDescent="0.2">
      <c r="A16390" s="5">
        <v>90576786</v>
      </c>
      <c r="B16390" s="5" t="s">
        <v>32189</v>
      </c>
      <c r="C16390" s="5" t="s">
        <v>32190</v>
      </c>
      <c r="D16390" s="2">
        <v>158</v>
      </c>
      <c r="E16390" s="8" t="s">
        <v>2699</v>
      </c>
      <c r="F16390" s="5">
        <v>150</v>
      </c>
      <c r="G16390" s="2" t="s">
        <v>3287</v>
      </c>
      <c r="H16390" s="2">
        <v>170.8</v>
      </c>
    </row>
    <row r="16391" spans="1:8" x14ac:dyDescent="0.2">
      <c r="A16391" s="5">
        <v>90576803</v>
      </c>
      <c r="B16391" s="5" t="s">
        <v>32191</v>
      </c>
      <c r="C16391" s="5" t="s">
        <v>32192</v>
      </c>
      <c r="D16391" s="2">
        <v>40.6</v>
      </c>
      <c r="E16391" s="8" t="s">
        <v>2699</v>
      </c>
      <c r="F16391" s="5">
        <v>150</v>
      </c>
      <c r="G16391" s="2" t="s">
        <v>3287</v>
      </c>
      <c r="H16391" s="2">
        <v>43.9</v>
      </c>
    </row>
    <row r="16392" spans="1:8" x14ac:dyDescent="0.2">
      <c r="A16392" s="5">
        <v>90576903</v>
      </c>
      <c r="B16392" s="5" t="s">
        <v>32193</v>
      </c>
      <c r="C16392" s="5" t="s">
        <v>32194</v>
      </c>
      <c r="D16392" s="2">
        <v>21.1</v>
      </c>
      <c r="E16392" s="8" t="s">
        <v>2700</v>
      </c>
      <c r="F16392" s="5">
        <v>150</v>
      </c>
      <c r="G16392" s="2" t="s">
        <v>3287</v>
      </c>
      <c r="H16392" s="2">
        <v>22.8</v>
      </c>
    </row>
    <row r="16393" spans="1:8" x14ac:dyDescent="0.2">
      <c r="A16393" s="5">
        <v>90577003</v>
      </c>
      <c r="B16393" s="5" t="s">
        <v>32195</v>
      </c>
      <c r="C16393" s="5" t="s">
        <v>32196</v>
      </c>
      <c r="D16393" s="2">
        <v>31.7</v>
      </c>
      <c r="E16393" s="8" t="s">
        <v>2700</v>
      </c>
      <c r="F16393" s="5">
        <v>195</v>
      </c>
      <c r="G16393" s="2" t="s">
        <v>3287</v>
      </c>
      <c r="H16393" s="2">
        <v>34.25</v>
      </c>
    </row>
    <row r="16394" spans="1:8" x14ac:dyDescent="0.2">
      <c r="A16394" s="5">
        <v>90577101</v>
      </c>
      <c r="B16394" s="5" t="s">
        <v>32197</v>
      </c>
      <c r="C16394" s="5" t="s">
        <v>32198</v>
      </c>
      <c r="D16394" s="2">
        <v>4.45</v>
      </c>
      <c r="E16394" s="8" t="s">
        <v>2700</v>
      </c>
      <c r="F16394" s="5">
        <v>195</v>
      </c>
      <c r="G16394" s="2" t="s">
        <v>3287</v>
      </c>
      <c r="H16394" s="2">
        <v>4.8</v>
      </c>
    </row>
    <row r="16395" spans="1:8" x14ac:dyDescent="0.2">
      <c r="A16395" s="5">
        <v>90577106</v>
      </c>
      <c r="B16395" s="5" t="s">
        <v>32199</v>
      </c>
      <c r="C16395" s="5" t="s">
        <v>32200</v>
      </c>
      <c r="D16395" s="2">
        <v>10.55</v>
      </c>
      <c r="E16395" s="8" t="s">
        <v>2700</v>
      </c>
      <c r="F16395" s="5">
        <v>195</v>
      </c>
      <c r="G16395" s="2" t="s">
        <v>3287</v>
      </c>
      <c r="H16395" s="2">
        <v>11.4</v>
      </c>
    </row>
    <row r="16396" spans="1:8" x14ac:dyDescent="0.2">
      <c r="A16396" s="5">
        <v>90577107</v>
      </c>
      <c r="B16396" s="5" t="s">
        <v>32201</v>
      </c>
      <c r="C16396" s="5" t="s">
        <v>32202</v>
      </c>
      <c r="D16396" s="2">
        <v>14.4</v>
      </c>
      <c r="E16396" s="8" t="s">
        <v>2700</v>
      </c>
      <c r="F16396" s="5">
        <v>195</v>
      </c>
      <c r="G16396" s="2" t="s">
        <v>3287</v>
      </c>
      <c r="H16396" s="2">
        <v>15.55</v>
      </c>
    </row>
    <row r="16397" spans="1:8" x14ac:dyDescent="0.2">
      <c r="A16397" s="5">
        <v>90577108</v>
      </c>
      <c r="B16397" s="5" t="s">
        <v>32203</v>
      </c>
      <c r="C16397" s="5" t="s">
        <v>32204</v>
      </c>
      <c r="D16397" s="2">
        <v>19.05</v>
      </c>
      <c r="E16397" s="8" t="s">
        <v>2700</v>
      </c>
      <c r="F16397" s="5">
        <v>195</v>
      </c>
      <c r="G16397" s="2" t="s">
        <v>3287</v>
      </c>
      <c r="H16397" s="2">
        <v>20.6</v>
      </c>
    </row>
    <row r="16398" spans="1:8" x14ac:dyDescent="0.2">
      <c r="A16398" s="5">
        <v>90577621</v>
      </c>
      <c r="B16398" s="5" t="s">
        <v>728</v>
      </c>
      <c r="C16398" s="5" t="s">
        <v>186</v>
      </c>
      <c r="D16398" s="2">
        <v>80.599999999999994</v>
      </c>
      <c r="E16398" s="8" t="s">
        <v>2698</v>
      </c>
      <c r="F16398" s="5">
        <v>310</v>
      </c>
      <c r="G16398" s="2" t="s">
        <v>3287</v>
      </c>
      <c r="H16398" s="2">
        <v>87.15</v>
      </c>
    </row>
    <row r="16399" spans="1:8" x14ac:dyDescent="0.2">
      <c r="A16399" s="5">
        <v>90577642</v>
      </c>
      <c r="B16399" s="5" t="s">
        <v>729</v>
      </c>
      <c r="C16399" s="5" t="s">
        <v>187</v>
      </c>
      <c r="D16399" s="2">
        <v>26.6</v>
      </c>
      <c r="E16399" s="8" t="s">
        <v>2698</v>
      </c>
      <c r="F16399" s="5">
        <v>310</v>
      </c>
      <c r="G16399" s="2" t="s">
        <v>3497</v>
      </c>
      <c r="H16399" s="2">
        <v>28.75</v>
      </c>
    </row>
    <row r="16400" spans="1:8" x14ac:dyDescent="0.2">
      <c r="A16400" s="5">
        <v>90577643</v>
      </c>
      <c r="B16400" s="5" t="s">
        <v>730</v>
      </c>
      <c r="C16400" s="5" t="s">
        <v>188</v>
      </c>
      <c r="D16400" s="2">
        <v>39.9</v>
      </c>
      <c r="E16400" s="8" t="s">
        <v>2698</v>
      </c>
      <c r="F16400" s="5">
        <v>310</v>
      </c>
      <c r="G16400" s="2" t="s">
        <v>3497</v>
      </c>
      <c r="H16400" s="2">
        <v>43.15</v>
      </c>
    </row>
    <row r="16401" spans="1:8" x14ac:dyDescent="0.2">
      <c r="A16401" s="5">
        <v>90577645</v>
      </c>
      <c r="B16401" s="5" t="s">
        <v>1394</v>
      </c>
      <c r="C16401" s="5" t="s">
        <v>1395</v>
      </c>
      <c r="D16401" s="2">
        <v>50.6</v>
      </c>
      <c r="E16401" s="8" t="s">
        <v>2698</v>
      </c>
      <c r="F16401" s="5">
        <v>310</v>
      </c>
      <c r="G16401" s="2" t="s">
        <v>3287</v>
      </c>
      <c r="H16401" s="2">
        <v>54.7</v>
      </c>
    </row>
    <row r="16402" spans="1:8" x14ac:dyDescent="0.2">
      <c r="A16402" s="5">
        <v>90577670</v>
      </c>
      <c r="B16402" s="5" t="s">
        <v>731</v>
      </c>
      <c r="C16402" s="5" t="s">
        <v>189</v>
      </c>
      <c r="D16402" s="2">
        <v>28.6</v>
      </c>
      <c r="E16402" s="8" t="s">
        <v>2698</v>
      </c>
      <c r="F16402" s="5">
        <v>310</v>
      </c>
      <c r="G16402" s="2" t="s">
        <v>3497</v>
      </c>
      <c r="H16402" s="2">
        <v>30.9</v>
      </c>
    </row>
    <row r="16403" spans="1:8" x14ac:dyDescent="0.2">
      <c r="A16403" s="5">
        <v>90577671</v>
      </c>
      <c r="B16403" s="5" t="s">
        <v>732</v>
      </c>
      <c r="C16403" s="5" t="s">
        <v>190</v>
      </c>
      <c r="D16403" s="2">
        <v>51.9</v>
      </c>
      <c r="E16403" s="8" t="s">
        <v>2698</v>
      </c>
      <c r="F16403" s="5">
        <v>310</v>
      </c>
      <c r="G16403" s="2" t="s">
        <v>3497</v>
      </c>
      <c r="H16403" s="2">
        <v>56.1</v>
      </c>
    </row>
    <row r="16404" spans="1:8" x14ac:dyDescent="0.2">
      <c r="A16404" s="5">
        <v>90577710</v>
      </c>
      <c r="B16404" s="5" t="s">
        <v>733</v>
      </c>
      <c r="C16404" s="5" t="s">
        <v>191</v>
      </c>
      <c r="D16404" s="2">
        <v>21.1</v>
      </c>
      <c r="E16404" s="8" t="s">
        <v>2698</v>
      </c>
      <c r="F16404" s="5">
        <v>310</v>
      </c>
      <c r="G16404" s="2" t="s">
        <v>3287</v>
      </c>
      <c r="H16404" s="2">
        <v>22.8</v>
      </c>
    </row>
    <row r="16405" spans="1:8" x14ac:dyDescent="0.2">
      <c r="A16405" s="5">
        <v>90577711</v>
      </c>
      <c r="B16405" s="5" t="s">
        <v>734</v>
      </c>
      <c r="C16405" s="5" t="s">
        <v>192</v>
      </c>
      <c r="D16405" s="2">
        <v>39.6</v>
      </c>
      <c r="E16405" s="8" t="s">
        <v>2698</v>
      </c>
      <c r="F16405" s="5">
        <v>310</v>
      </c>
      <c r="G16405" s="2" t="s">
        <v>3287</v>
      </c>
      <c r="H16405" s="2">
        <v>42.8</v>
      </c>
    </row>
    <row r="16406" spans="1:8" x14ac:dyDescent="0.2">
      <c r="A16406" s="5">
        <v>90577745</v>
      </c>
      <c r="B16406" s="5" t="s">
        <v>2786</v>
      </c>
      <c r="D16406" s="2">
        <v>213</v>
      </c>
      <c r="F16406" s="5">
        <v>310</v>
      </c>
      <c r="G16406" s="2" t="s">
        <v>3287</v>
      </c>
      <c r="H16406" s="2">
        <v>230.25</v>
      </c>
    </row>
    <row r="16407" spans="1:8" x14ac:dyDescent="0.2">
      <c r="A16407" s="5">
        <v>90578101</v>
      </c>
      <c r="B16407" s="5" t="s">
        <v>32205</v>
      </c>
      <c r="C16407" s="5" t="s">
        <v>32206</v>
      </c>
      <c r="D16407" s="2">
        <v>21.4</v>
      </c>
      <c r="E16407" s="8" t="s">
        <v>2700</v>
      </c>
      <c r="F16407" s="5">
        <v>194</v>
      </c>
      <c r="G16407" s="2" t="s">
        <v>3287</v>
      </c>
      <c r="H16407" s="2">
        <v>23.15</v>
      </c>
    </row>
    <row r="16408" spans="1:8" x14ac:dyDescent="0.2">
      <c r="A16408" s="5">
        <v>90578301</v>
      </c>
      <c r="B16408" s="5" t="s">
        <v>32207</v>
      </c>
      <c r="C16408" s="5" t="s">
        <v>32208</v>
      </c>
      <c r="D16408" s="2">
        <v>32.200000000000003</v>
      </c>
      <c r="E16408" s="8" t="s">
        <v>2700</v>
      </c>
      <c r="F16408" s="5">
        <v>293</v>
      </c>
      <c r="G16408" s="2" t="s">
        <v>3287</v>
      </c>
      <c r="H16408" s="2">
        <v>34.799999999999997</v>
      </c>
    </row>
    <row r="16409" spans="1:8" x14ac:dyDescent="0.2">
      <c r="A16409" s="5">
        <v>90578603</v>
      </c>
      <c r="B16409" s="5" t="s">
        <v>32209</v>
      </c>
      <c r="C16409" s="5" t="s">
        <v>32210</v>
      </c>
      <c r="D16409" s="2">
        <v>156</v>
      </c>
      <c r="E16409" s="8" t="s">
        <v>2700</v>
      </c>
      <c r="F16409" s="5">
        <v>293</v>
      </c>
      <c r="G16409" s="2" t="s">
        <v>3287</v>
      </c>
      <c r="H16409" s="2">
        <v>168.65</v>
      </c>
    </row>
    <row r="16410" spans="1:8" x14ac:dyDescent="0.2">
      <c r="A16410" s="5">
        <v>90578901</v>
      </c>
      <c r="B16410" s="5" t="s">
        <v>1520</v>
      </c>
      <c r="C16410" s="5" t="s">
        <v>1521</v>
      </c>
      <c r="D16410" s="2">
        <v>4.8499999999999996</v>
      </c>
      <c r="E16410" s="8" t="s">
        <v>2700</v>
      </c>
      <c r="F16410" s="5">
        <v>293</v>
      </c>
      <c r="G16410" s="2" t="s">
        <v>3287</v>
      </c>
      <c r="H16410" s="2">
        <v>5.25</v>
      </c>
    </row>
    <row r="16411" spans="1:8" x14ac:dyDescent="0.2">
      <c r="A16411" s="5">
        <v>90578902</v>
      </c>
      <c r="B16411" s="5" t="s">
        <v>1522</v>
      </c>
      <c r="C16411" s="5" t="s">
        <v>1523</v>
      </c>
      <c r="D16411" s="2">
        <v>4.8499999999999996</v>
      </c>
      <c r="E16411" s="8" t="s">
        <v>2700</v>
      </c>
      <c r="F16411" s="5">
        <v>293</v>
      </c>
      <c r="G16411" s="2" t="s">
        <v>3287</v>
      </c>
      <c r="H16411" s="2">
        <v>5.25</v>
      </c>
    </row>
    <row r="16412" spans="1:8" x14ac:dyDescent="0.2">
      <c r="A16412" s="5">
        <v>90580001</v>
      </c>
      <c r="B16412" s="5" t="s">
        <v>32211</v>
      </c>
      <c r="C16412" s="5" t="s">
        <v>32212</v>
      </c>
      <c r="D16412" s="2">
        <v>58.8</v>
      </c>
      <c r="E16412" s="8" t="s">
        <v>2700</v>
      </c>
      <c r="F16412" s="5">
        <v>594</v>
      </c>
      <c r="G16412" s="2" t="s">
        <v>3287</v>
      </c>
      <c r="H16412" s="2">
        <v>63.55</v>
      </c>
    </row>
    <row r="16413" spans="1:8" x14ac:dyDescent="0.2">
      <c r="A16413" s="5">
        <v>90580901</v>
      </c>
      <c r="B16413" s="5" t="s">
        <v>32213</v>
      </c>
      <c r="C16413" s="5" t="s">
        <v>32214</v>
      </c>
      <c r="D16413" s="2">
        <v>47.5</v>
      </c>
      <c r="E16413" s="8" t="s">
        <v>2700</v>
      </c>
      <c r="F16413" s="5">
        <v>292</v>
      </c>
      <c r="G16413" s="2" t="s">
        <v>3287</v>
      </c>
      <c r="H16413" s="2">
        <v>51.35</v>
      </c>
    </row>
    <row r="16414" spans="1:8" x14ac:dyDescent="0.2">
      <c r="A16414" s="5">
        <v>90582180</v>
      </c>
      <c r="B16414" s="5" t="s">
        <v>32215</v>
      </c>
      <c r="C16414" s="5" t="s">
        <v>32216</v>
      </c>
      <c r="D16414" s="2">
        <v>262</v>
      </c>
      <c r="E16414" s="8" t="s">
        <v>2700</v>
      </c>
      <c r="F16414" s="5">
        <v>292</v>
      </c>
      <c r="G16414" s="2" t="s">
        <v>3287</v>
      </c>
      <c r="H16414" s="2">
        <v>283.2</v>
      </c>
    </row>
    <row r="16415" spans="1:8" x14ac:dyDescent="0.2">
      <c r="A16415" s="5">
        <v>90589801</v>
      </c>
      <c r="B16415" s="5" t="s">
        <v>32217</v>
      </c>
      <c r="C16415" s="5" t="s">
        <v>32218</v>
      </c>
      <c r="D16415" s="2">
        <v>12</v>
      </c>
      <c r="E16415" s="8" t="s">
        <v>2700</v>
      </c>
      <c r="F16415" s="5">
        <v>195</v>
      </c>
      <c r="G16415" s="2" t="s">
        <v>3287</v>
      </c>
      <c r="H16415" s="2">
        <v>12.95</v>
      </c>
    </row>
    <row r="16416" spans="1:8" x14ac:dyDescent="0.2">
      <c r="A16416" s="5">
        <v>90590380</v>
      </c>
      <c r="B16416" s="5" t="s">
        <v>32219</v>
      </c>
      <c r="C16416" s="5" t="s">
        <v>32220</v>
      </c>
      <c r="D16416" s="2">
        <v>47.5</v>
      </c>
      <c r="E16416" s="8" t="s">
        <v>2700</v>
      </c>
      <c r="F16416" s="5">
        <v>195</v>
      </c>
      <c r="G16416" s="2" t="s">
        <v>3287</v>
      </c>
      <c r="H16416" s="2">
        <v>51.35</v>
      </c>
    </row>
    <row r="16417" spans="1:8" x14ac:dyDescent="0.2">
      <c r="A16417" s="5">
        <v>90593001</v>
      </c>
      <c r="B16417" s="5" t="s">
        <v>32221</v>
      </c>
      <c r="C16417" s="5" t="s">
        <v>32222</v>
      </c>
      <c r="D16417" s="2">
        <v>107</v>
      </c>
      <c r="E16417" s="8" t="s">
        <v>2700</v>
      </c>
      <c r="F16417" s="5">
        <v>293</v>
      </c>
      <c r="G16417" s="2" t="s">
        <v>3287</v>
      </c>
      <c r="H16417" s="2">
        <v>115.65</v>
      </c>
    </row>
    <row r="16418" spans="1:8" x14ac:dyDescent="0.2">
      <c r="A16418" s="5">
        <v>90595501</v>
      </c>
      <c r="B16418" s="5" t="s">
        <v>32223</v>
      </c>
      <c r="C16418" s="5" t="s">
        <v>32224</v>
      </c>
      <c r="D16418" s="2">
        <v>16.75</v>
      </c>
      <c r="E16418" s="8" t="s">
        <v>2700</v>
      </c>
      <c r="F16418" s="5">
        <v>292</v>
      </c>
      <c r="G16418" s="2" t="s">
        <v>3287</v>
      </c>
      <c r="H16418" s="2">
        <v>18.100000000000001</v>
      </c>
    </row>
    <row r="16419" spans="1:8" x14ac:dyDescent="0.2">
      <c r="A16419" s="5">
        <v>90595950</v>
      </c>
      <c r="B16419" s="5" t="s">
        <v>1415</v>
      </c>
      <c r="C16419" s="5" t="s">
        <v>1416</v>
      </c>
      <c r="D16419" s="2">
        <v>44.5</v>
      </c>
      <c r="E16419" s="8" t="s">
        <v>2698</v>
      </c>
      <c r="F16419" s="5">
        <v>353</v>
      </c>
      <c r="G16419" s="2" t="s">
        <v>3497</v>
      </c>
      <c r="H16419" s="2">
        <v>48.1</v>
      </c>
    </row>
    <row r="16420" spans="1:8" x14ac:dyDescent="0.2">
      <c r="A16420" s="5">
        <v>90598880</v>
      </c>
      <c r="B16420" s="5" t="s">
        <v>1317</v>
      </c>
      <c r="C16420" s="5" t="s">
        <v>2746</v>
      </c>
      <c r="D16420" s="2">
        <v>37.1</v>
      </c>
      <c r="E16420" s="8" t="s">
        <v>2698</v>
      </c>
      <c r="F16420" s="5">
        <v>398</v>
      </c>
      <c r="G16420" s="2" t="s">
        <v>3287</v>
      </c>
      <c r="H16420" s="2">
        <v>40.1</v>
      </c>
    </row>
    <row r="16421" spans="1:8" x14ac:dyDescent="0.2">
      <c r="A16421" s="5">
        <v>90599609</v>
      </c>
      <c r="B16421" s="5" t="s">
        <v>1256</v>
      </c>
      <c r="C16421" s="5" t="s">
        <v>1257</v>
      </c>
      <c r="D16421" s="2">
        <v>105</v>
      </c>
      <c r="E16421" s="8" t="s">
        <v>2698</v>
      </c>
      <c r="F16421" s="5">
        <v>398</v>
      </c>
      <c r="G16421" s="2" t="s">
        <v>3287</v>
      </c>
      <c r="H16421" s="2">
        <v>113.5</v>
      </c>
    </row>
    <row r="16422" spans="1:8" x14ac:dyDescent="0.2">
      <c r="A16422" s="5">
        <v>90599610</v>
      </c>
      <c r="B16422" s="5" t="s">
        <v>1258</v>
      </c>
      <c r="C16422" s="5" t="s">
        <v>1259</v>
      </c>
      <c r="D16422" s="2">
        <v>45</v>
      </c>
      <c r="E16422" s="8" t="s">
        <v>2698</v>
      </c>
      <c r="F16422" s="5">
        <v>398</v>
      </c>
      <c r="G16422" s="2" t="s">
        <v>10083</v>
      </c>
      <c r="H16422" s="2">
        <v>48.65</v>
      </c>
    </row>
    <row r="16423" spans="1:8" x14ac:dyDescent="0.2">
      <c r="A16423" s="5">
        <v>90601980</v>
      </c>
      <c r="B16423" s="5" t="s">
        <v>1318</v>
      </c>
      <c r="C16423" s="5" t="s">
        <v>1319</v>
      </c>
      <c r="D16423" s="2">
        <v>15.95</v>
      </c>
      <c r="E16423" s="8" t="s">
        <v>2698</v>
      </c>
      <c r="F16423" s="5">
        <v>398</v>
      </c>
      <c r="G16423" s="2" t="s">
        <v>3287</v>
      </c>
      <c r="H16423" s="2">
        <v>17.25</v>
      </c>
    </row>
    <row r="16424" spans="1:8" x14ac:dyDescent="0.2">
      <c r="A16424" s="5">
        <v>90601982</v>
      </c>
      <c r="B16424" s="5" t="s">
        <v>3237</v>
      </c>
      <c r="C16424" s="5" t="s">
        <v>3238</v>
      </c>
      <c r="D16424" s="2">
        <v>27.2</v>
      </c>
      <c r="E16424" s="8" t="s">
        <v>2698</v>
      </c>
      <c r="F16424" s="5">
        <v>398</v>
      </c>
      <c r="G16424" s="2" t="s">
        <v>7597</v>
      </c>
      <c r="H16424" s="2">
        <v>29.4</v>
      </c>
    </row>
    <row r="16425" spans="1:8" x14ac:dyDescent="0.2">
      <c r="A16425" s="5">
        <v>90602687</v>
      </c>
      <c r="B16425" s="5" t="s">
        <v>32225</v>
      </c>
      <c r="C16425" s="5" t="s">
        <v>32226</v>
      </c>
      <c r="D16425" s="2">
        <v>4292</v>
      </c>
      <c r="E16425" s="8" t="s">
        <v>2699</v>
      </c>
      <c r="F16425" s="5">
        <v>110</v>
      </c>
      <c r="G16425" s="2" t="s">
        <v>3287</v>
      </c>
      <c r="H16425" s="2">
        <v>4639.6499999999996</v>
      </c>
    </row>
    <row r="16426" spans="1:8" x14ac:dyDescent="0.2">
      <c r="A16426" s="5">
        <v>90602821</v>
      </c>
      <c r="B16426" s="5" t="s">
        <v>32227</v>
      </c>
      <c r="C16426" s="5" t="s">
        <v>32228</v>
      </c>
      <c r="D16426" s="2">
        <v>37.1</v>
      </c>
      <c r="E16426" s="8" t="s">
        <v>2702</v>
      </c>
      <c r="F16426" s="5">
        <v>365</v>
      </c>
      <c r="G16426" s="2" t="s">
        <v>3287</v>
      </c>
      <c r="H16426" s="2">
        <v>40.1</v>
      </c>
    </row>
    <row r="16427" spans="1:8" x14ac:dyDescent="0.2">
      <c r="A16427" s="5">
        <v>90602883</v>
      </c>
      <c r="B16427" s="5" t="s">
        <v>32229</v>
      </c>
      <c r="C16427" s="5" t="s">
        <v>32230</v>
      </c>
      <c r="D16427" s="2">
        <v>157</v>
      </c>
      <c r="E16427" s="8" t="s">
        <v>2702</v>
      </c>
      <c r="F16427" s="5">
        <v>365</v>
      </c>
      <c r="G16427" s="2" t="s">
        <v>3287</v>
      </c>
      <c r="H16427" s="2">
        <v>169.7</v>
      </c>
    </row>
    <row r="16428" spans="1:8" x14ac:dyDescent="0.2">
      <c r="A16428" s="5">
        <v>90603108</v>
      </c>
      <c r="B16428" s="5" t="s">
        <v>1606</v>
      </c>
      <c r="C16428" s="5" t="s">
        <v>1607</v>
      </c>
      <c r="D16428" s="2">
        <v>65.900000000000006</v>
      </c>
      <c r="E16428" s="8" t="s">
        <v>2698</v>
      </c>
      <c r="F16428" s="5">
        <v>362</v>
      </c>
      <c r="G16428" s="2" t="s">
        <v>3287</v>
      </c>
      <c r="H16428" s="2">
        <v>71.25</v>
      </c>
    </row>
    <row r="16429" spans="1:8" x14ac:dyDescent="0.2">
      <c r="A16429" s="5">
        <v>90603117</v>
      </c>
      <c r="B16429" s="5" t="s">
        <v>1608</v>
      </c>
      <c r="C16429" s="5" t="s">
        <v>1609</v>
      </c>
      <c r="D16429" s="2">
        <v>6.55</v>
      </c>
      <c r="E16429" s="8" t="s">
        <v>2698</v>
      </c>
      <c r="F16429" s="5">
        <v>362</v>
      </c>
      <c r="G16429" s="2" t="s">
        <v>3287</v>
      </c>
      <c r="H16429" s="2">
        <v>7.1</v>
      </c>
    </row>
    <row r="16430" spans="1:8" x14ac:dyDescent="0.2">
      <c r="A16430" s="5">
        <v>90603143</v>
      </c>
      <c r="B16430" s="5" t="s">
        <v>1610</v>
      </c>
      <c r="C16430" s="5" t="s">
        <v>1611</v>
      </c>
      <c r="D16430" s="2">
        <v>63.4</v>
      </c>
      <c r="E16430" s="8" t="s">
        <v>2698</v>
      </c>
      <c r="F16430" s="5">
        <v>362</v>
      </c>
      <c r="G16430" s="2" t="s">
        <v>3287</v>
      </c>
      <c r="H16430" s="2">
        <v>68.55</v>
      </c>
    </row>
    <row r="16431" spans="1:8" x14ac:dyDescent="0.2">
      <c r="A16431" s="5">
        <v>90605001</v>
      </c>
      <c r="B16431" s="5" t="s">
        <v>32231</v>
      </c>
      <c r="C16431" s="5" t="s">
        <v>32232</v>
      </c>
      <c r="D16431" s="2">
        <v>159</v>
      </c>
      <c r="E16431" s="8" t="s">
        <v>2699</v>
      </c>
      <c r="F16431" s="5">
        <v>110</v>
      </c>
      <c r="G16431" s="2" t="s">
        <v>3287</v>
      </c>
      <c r="H16431" s="2">
        <v>171.9</v>
      </c>
    </row>
    <row r="16432" spans="1:8" x14ac:dyDescent="0.2">
      <c r="A16432" s="5">
        <v>90608613</v>
      </c>
      <c r="B16432" s="5" t="s">
        <v>32233</v>
      </c>
      <c r="C16432" s="5" t="s">
        <v>32234</v>
      </c>
      <c r="D16432" s="2">
        <v>0.1</v>
      </c>
      <c r="F16432" s="5">
        <v>220</v>
      </c>
      <c r="G16432" s="2" t="s">
        <v>3287</v>
      </c>
      <c r="H16432" s="2">
        <v>0.1</v>
      </c>
    </row>
    <row r="16433" spans="1:8" x14ac:dyDescent="0.2">
      <c r="A16433" s="5">
        <v>90608813</v>
      </c>
      <c r="B16433" s="5" t="s">
        <v>32235</v>
      </c>
      <c r="C16433" s="5" t="s">
        <v>32236</v>
      </c>
      <c r="D16433" s="2">
        <v>0.1</v>
      </c>
      <c r="F16433" s="5">
        <v>150</v>
      </c>
      <c r="G16433" s="2" t="s">
        <v>3287</v>
      </c>
      <c r="H16433" s="2">
        <v>0.1</v>
      </c>
    </row>
    <row r="16434" spans="1:8" x14ac:dyDescent="0.2">
      <c r="A16434" s="5">
        <v>90609202</v>
      </c>
      <c r="B16434" s="5" t="s">
        <v>32237</v>
      </c>
      <c r="C16434" s="5" t="s">
        <v>32238</v>
      </c>
      <c r="D16434" s="2">
        <v>10.5</v>
      </c>
      <c r="E16434" s="8" t="s">
        <v>2700</v>
      </c>
      <c r="F16434" s="5">
        <v>194</v>
      </c>
      <c r="G16434" s="2" t="s">
        <v>3287</v>
      </c>
      <c r="H16434" s="2">
        <v>11.35</v>
      </c>
    </row>
    <row r="16435" spans="1:8" x14ac:dyDescent="0.2">
      <c r="A16435" s="5">
        <v>90609481</v>
      </c>
      <c r="B16435" s="5" t="s">
        <v>32239</v>
      </c>
      <c r="C16435" s="5" t="s">
        <v>32240</v>
      </c>
      <c r="D16435" s="2">
        <v>102</v>
      </c>
      <c r="E16435" s="8" t="s">
        <v>2699</v>
      </c>
      <c r="F16435" s="5">
        <v>150</v>
      </c>
      <c r="G16435" s="2" t="s">
        <v>3287</v>
      </c>
      <c r="H16435" s="2">
        <v>110.25</v>
      </c>
    </row>
    <row r="16436" spans="1:8" x14ac:dyDescent="0.2">
      <c r="A16436" s="5">
        <v>90609482</v>
      </c>
      <c r="B16436" s="5" t="s">
        <v>32241</v>
      </c>
      <c r="C16436" s="5" t="s">
        <v>32242</v>
      </c>
      <c r="D16436" s="2">
        <v>105</v>
      </c>
      <c r="E16436" s="8" t="s">
        <v>2699</v>
      </c>
      <c r="F16436" s="5">
        <v>150</v>
      </c>
      <c r="G16436" s="2" t="s">
        <v>3287</v>
      </c>
      <c r="H16436" s="2">
        <v>113.5</v>
      </c>
    </row>
    <row r="16437" spans="1:8" x14ac:dyDescent="0.2">
      <c r="A16437" s="5">
        <v>90609483</v>
      </c>
      <c r="B16437" s="5" t="s">
        <v>32243</v>
      </c>
      <c r="C16437" s="5" t="s">
        <v>32244</v>
      </c>
      <c r="D16437" s="2">
        <v>115</v>
      </c>
      <c r="E16437" s="8" t="s">
        <v>2699</v>
      </c>
      <c r="F16437" s="5">
        <v>150</v>
      </c>
      <c r="G16437" s="2" t="s">
        <v>3287</v>
      </c>
      <c r="H16437" s="2">
        <v>124.3</v>
      </c>
    </row>
    <row r="16438" spans="1:8" x14ac:dyDescent="0.2">
      <c r="A16438" s="5">
        <v>90609484</v>
      </c>
      <c r="B16438" s="5" t="s">
        <v>32245</v>
      </c>
      <c r="C16438" s="5" t="s">
        <v>32246</v>
      </c>
      <c r="D16438" s="2">
        <v>121</v>
      </c>
      <c r="E16438" s="8" t="s">
        <v>2700</v>
      </c>
      <c r="F16438" s="5">
        <v>150</v>
      </c>
      <c r="G16438" s="2" t="s">
        <v>3287</v>
      </c>
      <c r="H16438" s="2">
        <v>130.80000000000001</v>
      </c>
    </row>
    <row r="16439" spans="1:8" x14ac:dyDescent="0.2">
      <c r="A16439" s="5">
        <v>90609991</v>
      </c>
      <c r="B16439" s="5" t="s">
        <v>32247</v>
      </c>
      <c r="C16439" s="5" t="s">
        <v>32248</v>
      </c>
      <c r="D16439" s="2">
        <v>41.7</v>
      </c>
      <c r="E16439" s="8" t="s">
        <v>2702</v>
      </c>
      <c r="F16439" s="5">
        <v>381</v>
      </c>
      <c r="G16439" s="2" t="s">
        <v>3287</v>
      </c>
      <c r="H16439" s="2">
        <v>45.1</v>
      </c>
    </row>
    <row r="16440" spans="1:8" x14ac:dyDescent="0.2">
      <c r="A16440" s="5">
        <v>90612480</v>
      </c>
      <c r="B16440" s="5" t="s">
        <v>32249</v>
      </c>
      <c r="C16440" s="5" t="s">
        <v>32250</v>
      </c>
      <c r="D16440" s="2">
        <v>219</v>
      </c>
      <c r="E16440" s="8" t="s">
        <v>2699</v>
      </c>
      <c r="F16440" s="5">
        <v>150</v>
      </c>
      <c r="G16440" s="2" t="s">
        <v>3287</v>
      </c>
      <c r="H16440" s="2">
        <v>236.75</v>
      </c>
    </row>
    <row r="16441" spans="1:8" x14ac:dyDescent="0.2">
      <c r="A16441" s="5">
        <v>90612481</v>
      </c>
      <c r="B16441" s="5" t="s">
        <v>32251</v>
      </c>
      <c r="C16441" s="5" t="s">
        <v>32252</v>
      </c>
      <c r="D16441" s="2">
        <v>224</v>
      </c>
      <c r="E16441" s="8" t="s">
        <v>2699</v>
      </c>
      <c r="F16441" s="5">
        <v>150</v>
      </c>
      <c r="G16441" s="2" t="s">
        <v>3287</v>
      </c>
      <c r="H16441" s="2">
        <v>242.15</v>
      </c>
    </row>
    <row r="16442" spans="1:8" x14ac:dyDescent="0.2">
      <c r="A16442" s="5">
        <v>90613301</v>
      </c>
      <c r="B16442" s="5" t="s">
        <v>32253</v>
      </c>
      <c r="C16442" s="5" t="s">
        <v>32254</v>
      </c>
      <c r="D16442" s="2">
        <v>28.9</v>
      </c>
      <c r="E16442" s="8" t="s">
        <v>2700</v>
      </c>
      <c r="F16442" s="5">
        <v>291</v>
      </c>
      <c r="G16442" s="2" t="s">
        <v>3287</v>
      </c>
      <c r="H16442" s="2">
        <v>31.25</v>
      </c>
    </row>
    <row r="16443" spans="1:8" x14ac:dyDescent="0.2">
      <c r="A16443" s="5">
        <v>90614831</v>
      </c>
      <c r="B16443" s="5" t="s">
        <v>32255</v>
      </c>
      <c r="C16443" s="5" t="s">
        <v>32256</v>
      </c>
      <c r="D16443" s="2">
        <v>3287</v>
      </c>
      <c r="E16443" s="8" t="s">
        <v>2700</v>
      </c>
      <c r="F16443" s="5">
        <v>594</v>
      </c>
      <c r="G16443" s="2" t="s">
        <v>3287</v>
      </c>
      <c r="H16443" s="2">
        <v>3553.25</v>
      </c>
    </row>
    <row r="16444" spans="1:8" x14ac:dyDescent="0.2">
      <c r="A16444" s="5">
        <v>90614983</v>
      </c>
      <c r="B16444" s="5" t="s">
        <v>32257</v>
      </c>
      <c r="C16444" s="5" t="s">
        <v>32258</v>
      </c>
      <c r="D16444" s="2">
        <v>18.45</v>
      </c>
      <c r="E16444" s="8" t="s">
        <v>2700</v>
      </c>
      <c r="F16444" s="5">
        <v>195</v>
      </c>
      <c r="G16444" s="2" t="s">
        <v>3287</v>
      </c>
      <c r="H16444" s="2">
        <v>19.95</v>
      </c>
    </row>
    <row r="16445" spans="1:8" x14ac:dyDescent="0.2">
      <c r="A16445" s="5">
        <v>90614984</v>
      </c>
      <c r="B16445" s="5" t="s">
        <v>32259</v>
      </c>
      <c r="C16445" s="5" t="s">
        <v>32260</v>
      </c>
      <c r="D16445" s="2">
        <v>18.899999999999999</v>
      </c>
      <c r="E16445" s="8" t="s">
        <v>2699</v>
      </c>
      <c r="F16445" s="5">
        <v>150</v>
      </c>
      <c r="G16445" s="2" t="s">
        <v>3287</v>
      </c>
      <c r="H16445" s="2">
        <v>20.45</v>
      </c>
    </row>
    <row r="16446" spans="1:8" x14ac:dyDescent="0.2">
      <c r="A16446" s="5">
        <v>90614986</v>
      </c>
      <c r="B16446" s="5" t="s">
        <v>32261</v>
      </c>
      <c r="C16446" s="5" t="s">
        <v>32262</v>
      </c>
      <c r="D16446" s="2">
        <v>21.1</v>
      </c>
      <c r="E16446" s="8" t="s">
        <v>2699</v>
      </c>
      <c r="F16446" s="5">
        <v>150</v>
      </c>
      <c r="G16446" s="2" t="s">
        <v>3287</v>
      </c>
      <c r="H16446" s="2">
        <v>22.8</v>
      </c>
    </row>
    <row r="16447" spans="1:8" x14ac:dyDescent="0.2">
      <c r="A16447" s="5">
        <v>90614987</v>
      </c>
      <c r="B16447" s="5" t="s">
        <v>32263</v>
      </c>
      <c r="C16447" s="5" t="s">
        <v>32264</v>
      </c>
      <c r="D16447" s="2">
        <v>21.1</v>
      </c>
      <c r="E16447" s="8" t="s">
        <v>2699</v>
      </c>
      <c r="F16447" s="5">
        <v>150</v>
      </c>
      <c r="G16447" s="2" t="s">
        <v>3287</v>
      </c>
      <c r="H16447" s="2">
        <v>22.8</v>
      </c>
    </row>
    <row r="16448" spans="1:8" x14ac:dyDescent="0.2">
      <c r="A16448" s="5">
        <v>90614993</v>
      </c>
      <c r="B16448" s="5" t="s">
        <v>32265</v>
      </c>
      <c r="C16448" s="5" t="s">
        <v>32266</v>
      </c>
      <c r="D16448" s="2">
        <v>23.3</v>
      </c>
      <c r="E16448" s="8" t="s">
        <v>2699</v>
      </c>
      <c r="F16448" s="5">
        <v>150</v>
      </c>
      <c r="G16448" s="2" t="s">
        <v>3287</v>
      </c>
      <c r="H16448" s="2">
        <v>25.2</v>
      </c>
    </row>
    <row r="16449" spans="1:8" x14ac:dyDescent="0.2">
      <c r="A16449" s="5">
        <v>90614994</v>
      </c>
      <c r="B16449" s="5" t="s">
        <v>32267</v>
      </c>
      <c r="C16449" s="5" t="s">
        <v>32268</v>
      </c>
      <c r="D16449" s="2">
        <v>23.9</v>
      </c>
      <c r="E16449" s="8" t="s">
        <v>2699</v>
      </c>
      <c r="F16449" s="5">
        <v>150</v>
      </c>
      <c r="G16449" s="2" t="s">
        <v>3287</v>
      </c>
      <c r="H16449" s="2">
        <v>25.85</v>
      </c>
    </row>
    <row r="16450" spans="1:8" x14ac:dyDescent="0.2">
      <c r="A16450" s="5">
        <v>90614996</v>
      </c>
      <c r="B16450" s="5" t="s">
        <v>32269</v>
      </c>
      <c r="C16450" s="5" t="s">
        <v>32270</v>
      </c>
      <c r="D16450" s="2">
        <v>28.6</v>
      </c>
      <c r="E16450" s="8" t="s">
        <v>2699</v>
      </c>
      <c r="F16450" s="5">
        <v>150</v>
      </c>
      <c r="G16450" s="2" t="s">
        <v>3287</v>
      </c>
      <c r="H16450" s="2">
        <v>30.9</v>
      </c>
    </row>
    <row r="16451" spans="1:8" x14ac:dyDescent="0.2">
      <c r="A16451" s="5">
        <v>90614997</v>
      </c>
      <c r="B16451" s="5" t="s">
        <v>32271</v>
      </c>
      <c r="C16451" s="5" t="s">
        <v>32272</v>
      </c>
      <c r="D16451" s="2">
        <v>28.1</v>
      </c>
      <c r="E16451" s="8" t="s">
        <v>2699</v>
      </c>
      <c r="F16451" s="5">
        <v>150</v>
      </c>
      <c r="G16451" s="2" t="s">
        <v>3287</v>
      </c>
      <c r="H16451" s="2">
        <v>30.4</v>
      </c>
    </row>
    <row r="16452" spans="1:8" x14ac:dyDescent="0.2">
      <c r="A16452" s="5">
        <v>90616082</v>
      </c>
      <c r="B16452" s="5" t="s">
        <v>32273</v>
      </c>
      <c r="C16452" s="5" t="s">
        <v>32274</v>
      </c>
      <c r="D16452" s="2">
        <v>214</v>
      </c>
      <c r="E16452" s="8" t="s">
        <v>2700</v>
      </c>
      <c r="F16452" s="5">
        <v>257</v>
      </c>
      <c r="G16452" s="2" t="s">
        <v>3287</v>
      </c>
      <c r="H16452" s="2">
        <v>231.35</v>
      </c>
    </row>
    <row r="16453" spans="1:8" x14ac:dyDescent="0.2">
      <c r="A16453" s="5">
        <v>90617082</v>
      </c>
      <c r="B16453" s="5" t="s">
        <v>32275</v>
      </c>
      <c r="C16453" s="5" t="s">
        <v>32276</v>
      </c>
      <c r="D16453" s="2">
        <v>1853</v>
      </c>
      <c r="E16453" s="8" t="s">
        <v>2699</v>
      </c>
      <c r="F16453" s="5">
        <v>150</v>
      </c>
      <c r="G16453" s="2" t="s">
        <v>3287</v>
      </c>
      <c r="H16453" s="2">
        <v>2003.1</v>
      </c>
    </row>
    <row r="16454" spans="1:8" x14ac:dyDescent="0.2">
      <c r="A16454" s="5">
        <v>90617401</v>
      </c>
      <c r="B16454" s="5" t="s">
        <v>32277</v>
      </c>
      <c r="C16454" s="5" t="s">
        <v>32278</v>
      </c>
      <c r="D16454" s="2">
        <v>16.850000000000001</v>
      </c>
      <c r="E16454" s="8" t="s">
        <v>2700</v>
      </c>
      <c r="F16454" s="5">
        <v>193</v>
      </c>
      <c r="G16454" s="2" t="s">
        <v>3287</v>
      </c>
      <c r="H16454" s="2">
        <v>18.2</v>
      </c>
    </row>
    <row r="16455" spans="1:8" x14ac:dyDescent="0.2">
      <c r="A16455" s="5">
        <v>90617501</v>
      </c>
      <c r="B16455" s="5" t="s">
        <v>32279</v>
      </c>
      <c r="C16455" s="5" t="s">
        <v>32280</v>
      </c>
      <c r="D16455" s="2">
        <v>16.850000000000001</v>
      </c>
      <c r="E16455" s="8" t="s">
        <v>2700</v>
      </c>
      <c r="F16455" s="5">
        <v>193</v>
      </c>
      <c r="G16455" s="2" t="s">
        <v>3287</v>
      </c>
      <c r="H16455" s="2">
        <v>18.2</v>
      </c>
    </row>
    <row r="16456" spans="1:8" x14ac:dyDescent="0.2">
      <c r="A16456" s="5">
        <v>90621101</v>
      </c>
      <c r="B16456" s="5" t="s">
        <v>32281</v>
      </c>
      <c r="C16456" s="5" t="s">
        <v>32282</v>
      </c>
      <c r="D16456" s="2">
        <v>143</v>
      </c>
      <c r="E16456" s="8" t="s">
        <v>2700</v>
      </c>
      <c r="F16456" s="5">
        <v>194</v>
      </c>
      <c r="G16456" s="2" t="s">
        <v>3287</v>
      </c>
      <c r="H16456" s="2">
        <v>154.6</v>
      </c>
    </row>
    <row r="16457" spans="1:8" x14ac:dyDescent="0.2">
      <c r="A16457" s="5">
        <v>90623402</v>
      </c>
      <c r="B16457" s="5" t="s">
        <v>32283</v>
      </c>
      <c r="C16457" s="5" t="s">
        <v>32284</v>
      </c>
      <c r="D16457" s="2">
        <v>327</v>
      </c>
      <c r="E16457" s="8" t="s">
        <v>2699</v>
      </c>
      <c r="F16457" s="5">
        <v>180</v>
      </c>
      <c r="G16457" s="2" t="s">
        <v>3287</v>
      </c>
      <c r="H16457" s="2">
        <v>353.5</v>
      </c>
    </row>
    <row r="16458" spans="1:8" x14ac:dyDescent="0.2">
      <c r="A16458" s="5">
        <v>90623405</v>
      </c>
      <c r="B16458" s="5" t="s">
        <v>32285</v>
      </c>
      <c r="C16458" s="5" t="s">
        <v>32286</v>
      </c>
      <c r="D16458" s="2">
        <v>161</v>
      </c>
      <c r="E16458" s="8" t="s">
        <v>2700</v>
      </c>
      <c r="F16458" s="5">
        <v>292</v>
      </c>
      <c r="G16458" s="2" t="s">
        <v>3287</v>
      </c>
      <c r="H16458" s="2">
        <v>174.05</v>
      </c>
    </row>
    <row r="16459" spans="1:8" x14ac:dyDescent="0.2">
      <c r="A16459" s="5">
        <v>90623406</v>
      </c>
      <c r="B16459" s="5" t="s">
        <v>32287</v>
      </c>
      <c r="C16459" s="5" t="s">
        <v>32288</v>
      </c>
      <c r="D16459" s="2">
        <v>192</v>
      </c>
      <c r="E16459" s="8" t="s">
        <v>2700</v>
      </c>
      <c r="F16459" s="5">
        <v>196</v>
      </c>
      <c r="G16459" s="2" t="s">
        <v>3287</v>
      </c>
      <c r="H16459" s="2">
        <v>207.55</v>
      </c>
    </row>
    <row r="16460" spans="1:8" x14ac:dyDescent="0.2">
      <c r="A16460" s="5">
        <v>90624402</v>
      </c>
      <c r="B16460" s="5" t="s">
        <v>2778</v>
      </c>
      <c r="C16460" s="5" t="s">
        <v>2779</v>
      </c>
      <c r="D16460" s="2">
        <v>16</v>
      </c>
      <c r="E16460" s="8" t="s">
        <v>2699</v>
      </c>
      <c r="F16460" s="5">
        <v>170</v>
      </c>
      <c r="G16460" s="2" t="s">
        <v>3287</v>
      </c>
      <c r="H16460" s="2">
        <v>17.3</v>
      </c>
    </row>
    <row r="16461" spans="1:8" x14ac:dyDescent="0.2">
      <c r="A16461" s="5">
        <v>90625680</v>
      </c>
      <c r="B16461" s="5" t="s">
        <v>32289</v>
      </c>
      <c r="C16461" s="5" t="s">
        <v>32290</v>
      </c>
      <c r="D16461" s="2">
        <v>53.3</v>
      </c>
      <c r="E16461" s="8" t="s">
        <v>2700</v>
      </c>
      <c r="F16461" s="5">
        <v>293</v>
      </c>
      <c r="G16461" s="2" t="s">
        <v>3287</v>
      </c>
      <c r="H16461" s="2">
        <v>57.6</v>
      </c>
    </row>
    <row r="16462" spans="1:8" x14ac:dyDescent="0.2">
      <c r="A16462" s="5">
        <v>90625701</v>
      </c>
      <c r="B16462" s="5" t="s">
        <v>32291</v>
      </c>
      <c r="C16462" s="5" t="s">
        <v>32292</v>
      </c>
      <c r="D16462" s="2">
        <v>42.1</v>
      </c>
      <c r="E16462" s="8" t="s">
        <v>2700</v>
      </c>
      <c r="F16462" s="5">
        <v>191</v>
      </c>
      <c r="G16462" s="2" t="s">
        <v>3287</v>
      </c>
      <c r="H16462" s="2">
        <v>45.5</v>
      </c>
    </row>
    <row r="16463" spans="1:8" x14ac:dyDescent="0.2">
      <c r="A16463" s="5">
        <v>90632013</v>
      </c>
      <c r="B16463" s="5" t="s">
        <v>3239</v>
      </c>
      <c r="C16463" s="5" t="s">
        <v>3240</v>
      </c>
      <c r="D16463" s="2">
        <v>34.4</v>
      </c>
      <c r="E16463" s="8" t="s">
        <v>2698</v>
      </c>
      <c r="F16463" s="5">
        <v>398</v>
      </c>
      <c r="G16463" s="2" t="s">
        <v>9594</v>
      </c>
      <c r="H16463" s="2">
        <v>37.200000000000003</v>
      </c>
    </row>
    <row r="16464" spans="1:8" x14ac:dyDescent="0.2">
      <c r="A16464" s="5">
        <v>90632014</v>
      </c>
      <c r="B16464" s="5" t="s">
        <v>1320</v>
      </c>
      <c r="C16464" s="5" t="s">
        <v>1321</v>
      </c>
      <c r="D16464" s="2">
        <v>26.6</v>
      </c>
      <c r="E16464" s="8" t="s">
        <v>2698</v>
      </c>
      <c r="F16464" s="5">
        <v>398</v>
      </c>
      <c r="G16464" s="2" t="s">
        <v>3287</v>
      </c>
      <c r="H16464" s="2">
        <v>28.75</v>
      </c>
    </row>
    <row r="16465" spans="1:8" x14ac:dyDescent="0.2">
      <c r="A16465" s="5">
        <v>90632015</v>
      </c>
      <c r="B16465" s="5" t="s">
        <v>1322</v>
      </c>
      <c r="C16465" s="5" t="s">
        <v>1323</v>
      </c>
      <c r="D16465" s="2">
        <v>24.3</v>
      </c>
      <c r="E16465" s="8" t="s">
        <v>2698</v>
      </c>
      <c r="F16465" s="5">
        <v>398</v>
      </c>
      <c r="G16465" s="2" t="s">
        <v>3287</v>
      </c>
      <c r="H16465" s="2">
        <v>26.25</v>
      </c>
    </row>
    <row r="16466" spans="1:8" x14ac:dyDescent="0.2">
      <c r="A16466" s="5">
        <v>90632016</v>
      </c>
      <c r="B16466" s="5" t="s">
        <v>1324</v>
      </c>
      <c r="C16466" s="5" t="s">
        <v>1325</v>
      </c>
      <c r="D16466" s="2">
        <v>29.6</v>
      </c>
      <c r="E16466" s="8" t="s">
        <v>2698</v>
      </c>
      <c r="F16466" s="5">
        <v>398</v>
      </c>
      <c r="G16466" s="2" t="s">
        <v>3287</v>
      </c>
      <c r="H16466" s="2">
        <v>32</v>
      </c>
    </row>
    <row r="16467" spans="1:8" x14ac:dyDescent="0.2">
      <c r="A16467" s="5">
        <v>90632031</v>
      </c>
      <c r="B16467" s="5" t="s">
        <v>1326</v>
      </c>
      <c r="C16467" s="5" t="s">
        <v>1327</v>
      </c>
      <c r="D16467" s="2">
        <v>20.6</v>
      </c>
      <c r="E16467" s="8" t="s">
        <v>2698</v>
      </c>
      <c r="F16467" s="5">
        <v>398</v>
      </c>
      <c r="G16467" s="2" t="s">
        <v>9594</v>
      </c>
      <c r="H16467" s="2">
        <v>22.25</v>
      </c>
    </row>
    <row r="16468" spans="1:8" x14ac:dyDescent="0.2">
      <c r="A16468" s="5">
        <v>90632032</v>
      </c>
      <c r="B16468" s="5" t="s">
        <v>1328</v>
      </c>
      <c r="C16468" s="5" t="s">
        <v>1329</v>
      </c>
      <c r="D16468" s="2">
        <v>20.5</v>
      </c>
      <c r="E16468" s="8" t="s">
        <v>2698</v>
      </c>
      <c r="F16468" s="5">
        <v>398</v>
      </c>
      <c r="G16468" s="2" t="s">
        <v>9594</v>
      </c>
      <c r="H16468" s="2">
        <v>22.15</v>
      </c>
    </row>
    <row r="16469" spans="1:8" x14ac:dyDescent="0.2">
      <c r="A16469" s="5">
        <v>90632055</v>
      </c>
      <c r="B16469" s="5" t="s">
        <v>1330</v>
      </c>
      <c r="C16469" s="5" t="s">
        <v>1331</v>
      </c>
      <c r="D16469" s="2">
        <v>4.5999999999999996</v>
      </c>
      <c r="E16469" s="8" t="s">
        <v>2698</v>
      </c>
      <c r="F16469" s="5">
        <v>398</v>
      </c>
      <c r="G16469" s="2" t="s">
        <v>3287</v>
      </c>
      <c r="H16469" s="2">
        <v>4.95</v>
      </c>
    </row>
    <row r="16470" spans="1:8" x14ac:dyDescent="0.2">
      <c r="A16470" s="5">
        <v>90632090</v>
      </c>
      <c r="B16470" s="5" t="s">
        <v>1332</v>
      </c>
      <c r="C16470" s="5" t="s">
        <v>2747</v>
      </c>
      <c r="D16470" s="2">
        <v>84.1</v>
      </c>
      <c r="E16470" s="8" t="s">
        <v>2698</v>
      </c>
      <c r="F16470" s="5">
        <v>398</v>
      </c>
      <c r="G16470" s="2" t="s">
        <v>3287</v>
      </c>
      <c r="H16470" s="2">
        <v>90.9</v>
      </c>
    </row>
    <row r="16471" spans="1:8" x14ac:dyDescent="0.2">
      <c r="A16471" s="5">
        <v>90632790</v>
      </c>
      <c r="B16471" s="5" t="s">
        <v>32293</v>
      </c>
      <c r="C16471" s="5" t="s">
        <v>32294</v>
      </c>
      <c r="D16471" s="2">
        <v>398</v>
      </c>
      <c r="E16471" s="8" t="s">
        <v>2699</v>
      </c>
      <c r="F16471" s="5">
        <v>142</v>
      </c>
      <c r="G16471" s="2" t="s">
        <v>3287</v>
      </c>
      <c r="H16471" s="2">
        <v>430.25</v>
      </c>
    </row>
    <row r="16472" spans="1:8" x14ac:dyDescent="0.2">
      <c r="A16472" s="5">
        <v>90632791</v>
      </c>
      <c r="B16472" s="5" t="s">
        <v>32295</v>
      </c>
      <c r="C16472" s="5" t="s">
        <v>32296</v>
      </c>
      <c r="D16472" s="2">
        <v>398</v>
      </c>
      <c r="E16472" s="8" t="s">
        <v>2699</v>
      </c>
      <c r="F16472" s="5">
        <v>142</v>
      </c>
      <c r="G16472" s="2" t="s">
        <v>3287</v>
      </c>
      <c r="H16472" s="2">
        <v>430.25</v>
      </c>
    </row>
    <row r="16473" spans="1:8" x14ac:dyDescent="0.2">
      <c r="A16473" s="5">
        <v>90634630</v>
      </c>
      <c r="B16473" s="5" t="s">
        <v>32297</v>
      </c>
      <c r="C16473" s="5" t="s">
        <v>32298</v>
      </c>
      <c r="D16473" s="2">
        <v>616</v>
      </c>
      <c r="E16473" s="8" t="s">
        <v>2699</v>
      </c>
      <c r="F16473" s="5">
        <v>140</v>
      </c>
      <c r="G16473" s="2" t="s">
        <v>3287</v>
      </c>
      <c r="H16473" s="2">
        <v>665.9</v>
      </c>
    </row>
    <row r="16474" spans="1:8" x14ac:dyDescent="0.2">
      <c r="A16474" s="5">
        <v>90634681</v>
      </c>
      <c r="B16474" s="5" t="s">
        <v>32299</v>
      </c>
      <c r="C16474" s="5" t="s">
        <v>32300</v>
      </c>
      <c r="D16474" s="2">
        <v>223</v>
      </c>
      <c r="E16474" s="8" t="s">
        <v>2700</v>
      </c>
      <c r="F16474" s="5">
        <v>194</v>
      </c>
      <c r="G16474" s="2" t="s">
        <v>3287</v>
      </c>
      <c r="H16474" s="2">
        <v>241.05</v>
      </c>
    </row>
    <row r="16475" spans="1:8" x14ac:dyDescent="0.2">
      <c r="A16475" s="5">
        <v>90635880</v>
      </c>
      <c r="B16475" s="5" t="s">
        <v>32301</v>
      </c>
      <c r="C16475" s="5" t="s">
        <v>32302</v>
      </c>
      <c r="D16475" s="2">
        <v>81</v>
      </c>
      <c r="E16475" s="8" t="s">
        <v>2700</v>
      </c>
      <c r="F16475" s="5">
        <v>195</v>
      </c>
      <c r="G16475" s="2" t="s">
        <v>3287</v>
      </c>
      <c r="H16475" s="2">
        <v>87.55</v>
      </c>
    </row>
    <row r="16476" spans="1:8" x14ac:dyDescent="0.2">
      <c r="A16476" s="5">
        <v>90636402</v>
      </c>
      <c r="B16476" s="5" t="s">
        <v>32303</v>
      </c>
      <c r="C16476" s="5" t="s">
        <v>32304</v>
      </c>
      <c r="D16476" s="2">
        <v>12.8</v>
      </c>
      <c r="E16476" s="8" t="s">
        <v>2700</v>
      </c>
      <c r="F16476" s="5">
        <v>192</v>
      </c>
      <c r="G16476" s="2" t="s">
        <v>3287</v>
      </c>
      <c r="H16476" s="2">
        <v>13.85</v>
      </c>
    </row>
    <row r="16477" spans="1:8" x14ac:dyDescent="0.2">
      <c r="A16477" s="5">
        <v>90636483</v>
      </c>
      <c r="B16477" s="5" t="s">
        <v>32305</v>
      </c>
      <c r="C16477" s="5" t="s">
        <v>32306</v>
      </c>
      <c r="D16477" s="2">
        <v>266</v>
      </c>
      <c r="E16477" s="8" t="s">
        <v>2699</v>
      </c>
      <c r="F16477" s="5">
        <v>120</v>
      </c>
      <c r="G16477" s="2" t="s">
        <v>3287</v>
      </c>
      <c r="H16477" s="2">
        <v>287.55</v>
      </c>
    </row>
    <row r="16478" spans="1:8" x14ac:dyDescent="0.2">
      <c r="A16478" s="5">
        <v>90636484</v>
      </c>
      <c r="B16478" s="5" t="s">
        <v>32307</v>
      </c>
      <c r="C16478" s="5" t="s">
        <v>32308</v>
      </c>
      <c r="D16478" s="2">
        <v>266</v>
      </c>
      <c r="E16478" s="8" t="s">
        <v>2699</v>
      </c>
      <c r="F16478" s="5">
        <v>120</v>
      </c>
      <c r="G16478" s="2" t="s">
        <v>3287</v>
      </c>
      <c r="H16478" s="2">
        <v>287.55</v>
      </c>
    </row>
    <row r="16479" spans="1:8" x14ac:dyDescent="0.2">
      <c r="A16479" s="5">
        <v>90636490</v>
      </c>
      <c r="B16479" s="5" t="s">
        <v>32309</v>
      </c>
      <c r="C16479" s="5" t="s">
        <v>32310</v>
      </c>
      <c r="D16479" s="2">
        <v>293</v>
      </c>
      <c r="E16479" s="8" t="s">
        <v>2699</v>
      </c>
      <c r="F16479" s="5">
        <v>120</v>
      </c>
      <c r="G16479" s="2" t="s">
        <v>3287</v>
      </c>
      <c r="H16479" s="2">
        <v>316.75</v>
      </c>
    </row>
    <row r="16480" spans="1:8" x14ac:dyDescent="0.2">
      <c r="A16480" s="5">
        <v>90636680</v>
      </c>
      <c r="B16480" s="5" t="s">
        <v>32311</v>
      </c>
      <c r="C16480" s="5" t="s">
        <v>32312</v>
      </c>
      <c r="D16480" s="2">
        <v>219</v>
      </c>
      <c r="E16480" s="8" t="s">
        <v>2699</v>
      </c>
      <c r="F16480" s="5">
        <v>110</v>
      </c>
      <c r="G16480" s="2" t="s">
        <v>3287</v>
      </c>
      <c r="H16480" s="2">
        <v>236.75</v>
      </c>
    </row>
    <row r="16481" spans="1:8" x14ac:dyDescent="0.2">
      <c r="A16481" s="5">
        <v>90636701</v>
      </c>
      <c r="B16481" s="5" t="s">
        <v>32313</v>
      </c>
      <c r="C16481" s="5" t="s">
        <v>32314</v>
      </c>
      <c r="D16481" s="2">
        <v>8.0500000000000007</v>
      </c>
      <c r="E16481" s="8" t="s">
        <v>2700</v>
      </c>
      <c r="F16481" s="5">
        <v>191</v>
      </c>
      <c r="G16481" s="2" t="s">
        <v>3287</v>
      </c>
      <c r="H16481" s="2">
        <v>8.6999999999999993</v>
      </c>
    </row>
    <row r="16482" spans="1:8" x14ac:dyDescent="0.2">
      <c r="A16482" s="5">
        <v>90636780</v>
      </c>
      <c r="B16482" s="5" t="s">
        <v>32315</v>
      </c>
      <c r="C16482" s="5" t="s">
        <v>32316</v>
      </c>
      <c r="D16482" s="2">
        <v>26.7</v>
      </c>
      <c r="E16482" s="8" t="s">
        <v>2699</v>
      </c>
      <c r="F16482" s="5">
        <v>110</v>
      </c>
      <c r="G16482" s="2" t="s">
        <v>3287</v>
      </c>
      <c r="H16482" s="2">
        <v>28.85</v>
      </c>
    </row>
    <row r="16483" spans="1:8" x14ac:dyDescent="0.2">
      <c r="A16483" s="5">
        <v>90636806</v>
      </c>
      <c r="B16483" s="5" t="s">
        <v>32317</v>
      </c>
      <c r="C16483" s="5" t="s">
        <v>32318</v>
      </c>
      <c r="D16483" s="2">
        <v>56.9</v>
      </c>
      <c r="E16483" s="8" t="s">
        <v>2700</v>
      </c>
      <c r="F16483" s="5">
        <v>192</v>
      </c>
      <c r="G16483" s="2" t="s">
        <v>3287</v>
      </c>
      <c r="H16483" s="2">
        <v>61.5</v>
      </c>
    </row>
    <row r="16484" spans="1:8" x14ac:dyDescent="0.2">
      <c r="A16484" s="5">
        <v>90637082</v>
      </c>
      <c r="B16484" s="5" t="s">
        <v>32319</v>
      </c>
      <c r="C16484" s="5" t="s">
        <v>32320</v>
      </c>
      <c r="D16484" s="2">
        <v>13</v>
      </c>
      <c r="E16484" s="8" t="s">
        <v>2700</v>
      </c>
      <c r="F16484" s="5">
        <v>192</v>
      </c>
      <c r="G16484" s="2" t="s">
        <v>3287</v>
      </c>
      <c r="H16484" s="2">
        <v>14.05</v>
      </c>
    </row>
    <row r="16485" spans="1:8" x14ac:dyDescent="0.2">
      <c r="A16485" s="5">
        <v>90637482</v>
      </c>
      <c r="B16485" s="5" t="s">
        <v>32321</v>
      </c>
      <c r="C16485" s="5" t="s">
        <v>32322</v>
      </c>
      <c r="D16485" s="2">
        <v>42.8</v>
      </c>
      <c r="E16485" s="8" t="s">
        <v>2700</v>
      </c>
      <c r="F16485" s="5">
        <v>192</v>
      </c>
      <c r="G16485" s="2" t="s">
        <v>3287</v>
      </c>
      <c r="H16485" s="2">
        <v>46.25</v>
      </c>
    </row>
    <row r="16486" spans="1:8" x14ac:dyDescent="0.2">
      <c r="A16486" s="5">
        <v>90638136</v>
      </c>
      <c r="B16486" s="5" t="s">
        <v>32323</v>
      </c>
      <c r="C16486" s="5" t="s">
        <v>32324</v>
      </c>
      <c r="D16486" s="2">
        <v>2.7</v>
      </c>
      <c r="E16486" s="8" t="s">
        <v>2700</v>
      </c>
      <c r="F16486" s="5">
        <v>291</v>
      </c>
      <c r="G16486" s="2" t="s">
        <v>3287</v>
      </c>
      <c r="H16486" s="2">
        <v>2.9</v>
      </c>
    </row>
    <row r="16487" spans="1:8" x14ac:dyDescent="0.2">
      <c r="A16487" s="5">
        <v>90638586</v>
      </c>
      <c r="B16487" s="5" t="s">
        <v>32325</v>
      </c>
      <c r="C16487" s="5" t="s">
        <v>32326</v>
      </c>
      <c r="D16487" s="2">
        <v>171</v>
      </c>
      <c r="E16487" s="8" t="s">
        <v>2700</v>
      </c>
      <c r="F16487" s="5">
        <v>291</v>
      </c>
      <c r="G16487" s="2" t="s">
        <v>9594</v>
      </c>
      <c r="H16487" s="2">
        <v>184.85</v>
      </c>
    </row>
    <row r="16488" spans="1:8" x14ac:dyDescent="0.2">
      <c r="A16488" s="5">
        <v>90639580</v>
      </c>
      <c r="B16488" s="5" t="s">
        <v>32327</v>
      </c>
      <c r="C16488" s="5" t="s">
        <v>32328</v>
      </c>
      <c r="D16488" s="2">
        <v>41.2</v>
      </c>
      <c r="E16488" s="8" t="s">
        <v>2702</v>
      </c>
      <c r="F16488" s="5">
        <v>365</v>
      </c>
      <c r="G16488" s="2" t="s">
        <v>3287</v>
      </c>
      <c r="H16488" s="2">
        <v>44.55</v>
      </c>
    </row>
    <row r="16489" spans="1:8" x14ac:dyDescent="0.2">
      <c r="A16489" s="5">
        <v>90639590</v>
      </c>
      <c r="B16489" s="5" t="s">
        <v>32329</v>
      </c>
      <c r="C16489" s="5" t="s">
        <v>32330</v>
      </c>
      <c r="D16489" s="2">
        <v>23.74</v>
      </c>
      <c r="E16489" s="8" t="s">
        <v>2700</v>
      </c>
      <c r="F16489" s="5">
        <v>392</v>
      </c>
      <c r="G16489" s="2" t="s">
        <v>3287</v>
      </c>
      <c r="H16489" s="2">
        <v>25.65</v>
      </c>
    </row>
    <row r="16490" spans="1:8" x14ac:dyDescent="0.2">
      <c r="A16490" s="5">
        <v>90642601</v>
      </c>
      <c r="B16490" s="5" t="s">
        <v>32331</v>
      </c>
      <c r="C16490" s="5" t="s">
        <v>32332</v>
      </c>
      <c r="D16490" s="2">
        <v>166</v>
      </c>
      <c r="E16490" s="8" t="s">
        <v>2699</v>
      </c>
      <c r="F16490" s="5">
        <v>180</v>
      </c>
      <c r="G16490" s="2" t="s">
        <v>3287</v>
      </c>
      <c r="H16490" s="2">
        <v>179.45</v>
      </c>
    </row>
    <row r="16491" spans="1:8" x14ac:dyDescent="0.2">
      <c r="A16491" s="5">
        <v>90642602</v>
      </c>
      <c r="B16491" s="5" t="s">
        <v>32333</v>
      </c>
      <c r="C16491" s="5" t="s">
        <v>32334</v>
      </c>
      <c r="D16491" s="2">
        <v>121</v>
      </c>
      <c r="E16491" s="8" t="s">
        <v>2699</v>
      </c>
      <c r="F16491" s="5">
        <v>180</v>
      </c>
      <c r="G16491" s="2" t="s">
        <v>3287</v>
      </c>
      <c r="H16491" s="2">
        <v>130.80000000000001</v>
      </c>
    </row>
    <row r="16492" spans="1:8" x14ac:dyDescent="0.2">
      <c r="A16492" s="5">
        <v>90642603</v>
      </c>
      <c r="B16492" s="5" t="s">
        <v>32335</v>
      </c>
      <c r="C16492" s="5" t="s">
        <v>32336</v>
      </c>
      <c r="D16492" s="2">
        <v>129</v>
      </c>
      <c r="E16492" s="8" t="s">
        <v>2699</v>
      </c>
      <c r="F16492" s="5">
        <v>180</v>
      </c>
      <c r="G16492" s="2" t="s">
        <v>3287</v>
      </c>
      <c r="H16492" s="2">
        <v>139.44999999999999</v>
      </c>
    </row>
    <row r="16493" spans="1:8" x14ac:dyDescent="0.2">
      <c r="A16493" s="5">
        <v>90645781</v>
      </c>
      <c r="B16493" s="5" t="s">
        <v>32337</v>
      </c>
      <c r="C16493" s="5" t="s">
        <v>32338</v>
      </c>
      <c r="D16493" s="2">
        <v>3016</v>
      </c>
      <c r="E16493" s="8" t="s">
        <v>2700</v>
      </c>
      <c r="F16493" s="5">
        <v>291</v>
      </c>
      <c r="G16493" s="2" t="s">
        <v>3287</v>
      </c>
      <c r="H16493" s="2">
        <v>3260.3</v>
      </c>
    </row>
    <row r="16494" spans="1:8" x14ac:dyDescent="0.2">
      <c r="A16494" s="5">
        <v>90645782</v>
      </c>
      <c r="B16494" s="5" t="s">
        <v>32339</v>
      </c>
      <c r="C16494" s="5" t="s">
        <v>32340</v>
      </c>
      <c r="D16494" s="2">
        <v>166</v>
      </c>
      <c r="E16494" s="8" t="s">
        <v>2700</v>
      </c>
      <c r="F16494" s="5">
        <v>291</v>
      </c>
      <c r="G16494" s="2" t="s">
        <v>3287</v>
      </c>
      <c r="H16494" s="2">
        <v>179.45</v>
      </c>
    </row>
    <row r="16495" spans="1:8" x14ac:dyDescent="0.2">
      <c r="A16495" s="5">
        <v>90645881</v>
      </c>
      <c r="B16495" s="5" t="s">
        <v>32341</v>
      </c>
      <c r="C16495" s="5" t="s">
        <v>32342</v>
      </c>
      <c r="D16495" s="2">
        <v>4055</v>
      </c>
      <c r="E16495" s="8" t="s">
        <v>2700</v>
      </c>
      <c r="F16495" s="5">
        <v>291</v>
      </c>
      <c r="G16495" s="2" t="s">
        <v>3287</v>
      </c>
      <c r="H16495" s="2">
        <v>4383.45</v>
      </c>
    </row>
    <row r="16496" spans="1:8" x14ac:dyDescent="0.2">
      <c r="A16496" s="5">
        <v>90645981</v>
      </c>
      <c r="B16496" s="5" t="s">
        <v>32343</v>
      </c>
      <c r="C16496" s="5" t="s">
        <v>32344</v>
      </c>
      <c r="D16496" s="2">
        <v>4432</v>
      </c>
      <c r="E16496" s="8" t="s">
        <v>2700</v>
      </c>
      <c r="F16496" s="5">
        <v>291</v>
      </c>
      <c r="G16496" s="2" t="s">
        <v>3287</v>
      </c>
      <c r="H16496" s="2">
        <v>4791</v>
      </c>
    </row>
    <row r="16497" spans="1:8" x14ac:dyDescent="0.2">
      <c r="A16497" s="5">
        <v>90646081</v>
      </c>
      <c r="B16497" s="5" t="s">
        <v>32345</v>
      </c>
      <c r="C16497" s="5" t="s">
        <v>32346</v>
      </c>
      <c r="D16497" s="2">
        <v>5149</v>
      </c>
      <c r="E16497" s="8" t="s">
        <v>2700</v>
      </c>
      <c r="F16497" s="5">
        <v>291</v>
      </c>
      <c r="G16497" s="2" t="s">
        <v>3287</v>
      </c>
      <c r="H16497" s="2">
        <v>5566.05</v>
      </c>
    </row>
    <row r="16498" spans="1:8" x14ac:dyDescent="0.2">
      <c r="A16498" s="5">
        <v>90646082</v>
      </c>
      <c r="B16498" s="5" t="s">
        <v>32347</v>
      </c>
      <c r="C16498" s="5" t="s">
        <v>32348</v>
      </c>
      <c r="D16498" s="2">
        <v>207</v>
      </c>
      <c r="E16498" s="8" t="s">
        <v>2700</v>
      </c>
      <c r="F16498" s="5">
        <v>291</v>
      </c>
      <c r="G16498" s="2" t="s">
        <v>3287</v>
      </c>
      <c r="H16498" s="2">
        <v>223.75</v>
      </c>
    </row>
    <row r="16499" spans="1:8" x14ac:dyDescent="0.2">
      <c r="A16499" s="5">
        <v>90647082</v>
      </c>
      <c r="B16499" s="5" t="s">
        <v>8761</v>
      </c>
      <c r="C16499" s="5" t="s">
        <v>32349</v>
      </c>
      <c r="D16499" s="2">
        <v>357</v>
      </c>
      <c r="E16499" s="8" t="s">
        <v>2700</v>
      </c>
      <c r="F16499" s="5">
        <v>291</v>
      </c>
      <c r="G16499" s="2" t="s">
        <v>3287</v>
      </c>
      <c r="H16499" s="2">
        <v>385.9</v>
      </c>
    </row>
    <row r="16500" spans="1:8" x14ac:dyDescent="0.2">
      <c r="A16500" s="5">
        <v>90648701</v>
      </c>
      <c r="B16500" s="5" t="s">
        <v>32350</v>
      </c>
      <c r="C16500" s="5" t="s">
        <v>32351</v>
      </c>
      <c r="D16500" s="2">
        <v>101</v>
      </c>
      <c r="E16500" s="8" t="s">
        <v>2700</v>
      </c>
      <c r="F16500" s="5">
        <v>260</v>
      </c>
      <c r="G16500" s="2" t="s">
        <v>3287</v>
      </c>
      <c r="H16500" s="2">
        <v>109.2</v>
      </c>
    </row>
    <row r="16501" spans="1:8" x14ac:dyDescent="0.2">
      <c r="A16501" s="5">
        <v>90653580</v>
      </c>
      <c r="B16501" s="5" t="s">
        <v>32352</v>
      </c>
      <c r="C16501" s="5" t="s">
        <v>32353</v>
      </c>
      <c r="D16501" s="2">
        <v>116</v>
      </c>
      <c r="E16501" s="8" t="s">
        <v>2700</v>
      </c>
      <c r="F16501" s="5">
        <v>925</v>
      </c>
      <c r="G16501" s="2" t="s">
        <v>3287</v>
      </c>
      <c r="H16501" s="2">
        <v>125.4</v>
      </c>
    </row>
    <row r="16502" spans="1:8" x14ac:dyDescent="0.2">
      <c r="A16502" s="5">
        <v>90654080</v>
      </c>
      <c r="B16502" s="5" t="s">
        <v>32354</v>
      </c>
      <c r="C16502" s="5" t="s">
        <v>32355</v>
      </c>
      <c r="D16502" s="2">
        <v>534</v>
      </c>
      <c r="E16502" s="8" t="s">
        <v>2700</v>
      </c>
      <c r="F16502" s="5">
        <v>293</v>
      </c>
      <c r="G16502" s="2" t="s">
        <v>3287</v>
      </c>
      <c r="H16502" s="2">
        <v>577.25</v>
      </c>
    </row>
    <row r="16503" spans="1:8" x14ac:dyDescent="0.2">
      <c r="A16503" s="5">
        <v>90654201</v>
      </c>
      <c r="B16503" s="5" t="s">
        <v>32356</v>
      </c>
      <c r="C16503" s="5" t="s">
        <v>32357</v>
      </c>
      <c r="D16503" s="2">
        <v>19.600000000000001</v>
      </c>
      <c r="E16503" s="8" t="s">
        <v>2700</v>
      </c>
      <c r="F16503" s="5">
        <v>292</v>
      </c>
      <c r="G16503" s="2" t="s">
        <v>3287</v>
      </c>
      <c r="H16503" s="2">
        <v>21.2</v>
      </c>
    </row>
    <row r="16504" spans="1:8" x14ac:dyDescent="0.2">
      <c r="A16504" s="5">
        <v>90654202</v>
      </c>
      <c r="B16504" s="5" t="s">
        <v>32358</v>
      </c>
      <c r="C16504" s="5" t="s">
        <v>32359</v>
      </c>
      <c r="D16504" s="2">
        <v>19.600000000000001</v>
      </c>
      <c r="E16504" s="8" t="s">
        <v>2699</v>
      </c>
      <c r="F16504" s="5">
        <v>220</v>
      </c>
      <c r="G16504" s="2" t="s">
        <v>3287</v>
      </c>
      <c r="H16504" s="2">
        <v>21.2</v>
      </c>
    </row>
    <row r="16505" spans="1:8" x14ac:dyDescent="0.2">
      <c r="A16505" s="5">
        <v>90654613</v>
      </c>
      <c r="B16505" s="5" t="s">
        <v>32360</v>
      </c>
      <c r="C16505" s="5" t="s">
        <v>32361</v>
      </c>
      <c r="D16505" s="2">
        <v>0.1</v>
      </c>
      <c r="F16505" s="5">
        <v>807</v>
      </c>
      <c r="G16505" s="2" t="s">
        <v>3287</v>
      </c>
      <c r="H16505" s="2">
        <v>0.1</v>
      </c>
    </row>
    <row r="16506" spans="1:8" x14ac:dyDescent="0.2">
      <c r="A16506" s="5">
        <v>90655201</v>
      </c>
      <c r="B16506" s="5" t="s">
        <v>32362</v>
      </c>
      <c r="C16506" s="5" t="s">
        <v>32363</v>
      </c>
      <c r="D16506" s="2">
        <v>21.6</v>
      </c>
      <c r="E16506" s="8" t="s">
        <v>2700</v>
      </c>
      <c r="F16506" s="5">
        <v>292</v>
      </c>
      <c r="G16506" s="2" t="s">
        <v>3287</v>
      </c>
      <c r="H16506" s="2">
        <v>23.35</v>
      </c>
    </row>
    <row r="16507" spans="1:8" x14ac:dyDescent="0.2">
      <c r="A16507" s="5">
        <v>90655603</v>
      </c>
      <c r="B16507" s="5" t="s">
        <v>32364</v>
      </c>
      <c r="C16507" s="5" t="s">
        <v>32365</v>
      </c>
      <c r="D16507" s="2">
        <v>0.8</v>
      </c>
      <c r="E16507" s="8" t="s">
        <v>2700</v>
      </c>
      <c r="F16507" s="5">
        <v>196</v>
      </c>
      <c r="G16507" s="2" t="s">
        <v>3287</v>
      </c>
      <c r="H16507" s="2">
        <v>0.85</v>
      </c>
    </row>
    <row r="16508" spans="1:8" x14ac:dyDescent="0.2">
      <c r="A16508" s="5">
        <v>90655604</v>
      </c>
      <c r="B16508" s="5" t="s">
        <v>32366</v>
      </c>
      <c r="C16508" s="5" t="s">
        <v>32367</v>
      </c>
      <c r="D16508" s="2">
        <v>1.1499999999999999</v>
      </c>
      <c r="E16508" s="8" t="s">
        <v>2700</v>
      </c>
      <c r="F16508" s="5">
        <v>196</v>
      </c>
      <c r="G16508" s="2" t="s">
        <v>3287</v>
      </c>
      <c r="H16508" s="2">
        <v>1.25</v>
      </c>
    </row>
    <row r="16509" spans="1:8" x14ac:dyDescent="0.2">
      <c r="A16509" s="5">
        <v>90655605</v>
      </c>
      <c r="B16509" s="5" t="s">
        <v>32368</v>
      </c>
      <c r="C16509" s="5" t="s">
        <v>32369</v>
      </c>
      <c r="D16509" s="2">
        <v>0.75</v>
      </c>
      <c r="E16509" s="8" t="s">
        <v>2700</v>
      </c>
      <c r="F16509" s="5">
        <v>196</v>
      </c>
      <c r="G16509" s="2" t="s">
        <v>3287</v>
      </c>
      <c r="H16509" s="2">
        <v>0.8</v>
      </c>
    </row>
    <row r="16510" spans="1:8" x14ac:dyDescent="0.2">
      <c r="A16510" s="5">
        <v>90655980</v>
      </c>
      <c r="B16510" s="5" t="s">
        <v>32370</v>
      </c>
      <c r="C16510" s="5" t="s">
        <v>32371</v>
      </c>
      <c r="D16510" s="2">
        <v>519</v>
      </c>
      <c r="E16510" s="8" t="s">
        <v>2700</v>
      </c>
      <c r="F16510" s="5">
        <v>291</v>
      </c>
      <c r="G16510" s="2" t="s">
        <v>3287</v>
      </c>
      <c r="H16510" s="2">
        <v>561.04999999999995</v>
      </c>
    </row>
    <row r="16511" spans="1:8" x14ac:dyDescent="0.2">
      <c r="A16511" s="5">
        <v>90655983</v>
      </c>
      <c r="B16511" s="5" t="s">
        <v>32372</v>
      </c>
      <c r="C16511" s="5" t="s">
        <v>32373</v>
      </c>
      <c r="D16511" s="2">
        <v>419</v>
      </c>
      <c r="E16511" s="8" t="s">
        <v>2700</v>
      </c>
      <c r="F16511" s="5">
        <v>291</v>
      </c>
      <c r="G16511" s="2" t="s">
        <v>3287</v>
      </c>
      <c r="H16511" s="2">
        <v>452.95</v>
      </c>
    </row>
    <row r="16512" spans="1:8" x14ac:dyDescent="0.2">
      <c r="A16512" s="5">
        <v>90657002</v>
      </c>
      <c r="B16512" s="5" t="s">
        <v>41</v>
      </c>
      <c r="C16512" s="5" t="s">
        <v>318</v>
      </c>
      <c r="D16512" s="2">
        <v>34</v>
      </c>
      <c r="E16512" s="8" t="s">
        <v>2700</v>
      </c>
      <c r="F16512" s="5">
        <v>349</v>
      </c>
      <c r="G16512" s="2" t="s">
        <v>3287</v>
      </c>
      <c r="H16512" s="2">
        <v>36.75</v>
      </c>
    </row>
    <row r="16513" spans="1:8" x14ac:dyDescent="0.2">
      <c r="A16513" s="5">
        <v>90657084</v>
      </c>
      <c r="B16513" s="5" t="s">
        <v>369</v>
      </c>
      <c r="C16513" s="5" t="s">
        <v>906</v>
      </c>
      <c r="D16513" s="2">
        <v>258</v>
      </c>
      <c r="E16513" s="8" t="s">
        <v>2700</v>
      </c>
      <c r="F16513" s="5">
        <v>349</v>
      </c>
      <c r="G16513" s="2" t="s">
        <v>3287</v>
      </c>
      <c r="H16513" s="2">
        <v>278.89999999999998</v>
      </c>
    </row>
    <row r="16514" spans="1:8" x14ac:dyDescent="0.2">
      <c r="A16514" s="5">
        <v>90657902</v>
      </c>
      <c r="B16514" s="5" t="s">
        <v>32374</v>
      </c>
      <c r="C16514" s="5" t="s">
        <v>32375</v>
      </c>
      <c r="D16514" s="2">
        <v>8</v>
      </c>
      <c r="E16514" s="8" t="s">
        <v>2700</v>
      </c>
      <c r="F16514" s="5">
        <v>293</v>
      </c>
      <c r="G16514" s="2" t="s">
        <v>3287</v>
      </c>
      <c r="H16514" s="2">
        <v>8.65</v>
      </c>
    </row>
    <row r="16515" spans="1:8" x14ac:dyDescent="0.2">
      <c r="A16515" s="5">
        <v>90659201</v>
      </c>
      <c r="B16515" s="5" t="s">
        <v>745</v>
      </c>
      <c r="C16515" s="5" t="s">
        <v>746</v>
      </c>
      <c r="D16515" s="2">
        <v>15.05</v>
      </c>
      <c r="E16515" s="8" t="s">
        <v>2698</v>
      </c>
      <c r="F16515" s="5">
        <v>342</v>
      </c>
      <c r="G16515" s="2" t="s">
        <v>3287</v>
      </c>
      <c r="H16515" s="2">
        <v>16.25</v>
      </c>
    </row>
    <row r="16516" spans="1:8" x14ac:dyDescent="0.2">
      <c r="A16516" s="5">
        <v>90659401</v>
      </c>
      <c r="B16516" s="5" t="s">
        <v>561</v>
      </c>
      <c r="C16516" s="5" t="s">
        <v>562</v>
      </c>
      <c r="D16516" s="2">
        <v>503</v>
      </c>
      <c r="E16516" s="8" t="s">
        <v>2702</v>
      </c>
      <c r="F16516" s="5">
        <v>342</v>
      </c>
      <c r="G16516" s="2" t="s">
        <v>3287</v>
      </c>
      <c r="H16516" s="2">
        <v>543.75</v>
      </c>
    </row>
    <row r="16517" spans="1:8" x14ac:dyDescent="0.2">
      <c r="A16517" s="5">
        <v>90659643</v>
      </c>
      <c r="B16517" s="5" t="s">
        <v>757</v>
      </c>
      <c r="C16517" s="5" t="s">
        <v>173</v>
      </c>
      <c r="D16517" s="2">
        <v>45</v>
      </c>
      <c r="E16517" s="8" t="s">
        <v>2698</v>
      </c>
      <c r="F16517" s="5">
        <v>354</v>
      </c>
      <c r="G16517" s="2" t="s">
        <v>3497</v>
      </c>
      <c r="H16517" s="2">
        <v>48.65</v>
      </c>
    </row>
    <row r="16518" spans="1:8" x14ac:dyDescent="0.2">
      <c r="A16518" s="5">
        <v>90666901</v>
      </c>
      <c r="B16518" s="5" t="s">
        <v>32376</v>
      </c>
      <c r="C16518" s="5" t="s">
        <v>32377</v>
      </c>
      <c r="D16518" s="2">
        <v>59</v>
      </c>
      <c r="E16518" s="8" t="s">
        <v>2700</v>
      </c>
      <c r="F16518" s="5">
        <v>965</v>
      </c>
      <c r="G16518" s="2" t="s">
        <v>3287</v>
      </c>
      <c r="H16518" s="2">
        <v>63.8</v>
      </c>
    </row>
    <row r="16519" spans="1:8" x14ac:dyDescent="0.2">
      <c r="A16519" s="5">
        <v>90670901</v>
      </c>
      <c r="B16519" s="5" t="s">
        <v>32378</v>
      </c>
      <c r="C16519" s="5" t="s">
        <v>32379</v>
      </c>
      <c r="D16519" s="2">
        <v>654</v>
      </c>
      <c r="E16519" s="8" t="s">
        <v>2700</v>
      </c>
      <c r="F16519" s="5">
        <v>260</v>
      </c>
      <c r="G16519" s="2" t="s">
        <v>3287</v>
      </c>
      <c r="H16519" s="2">
        <v>706.95</v>
      </c>
    </row>
    <row r="16520" spans="1:8" x14ac:dyDescent="0.2">
      <c r="A16520" s="5">
        <v>90672080</v>
      </c>
      <c r="B16520" s="5" t="s">
        <v>32380</v>
      </c>
      <c r="C16520" s="5" t="s">
        <v>32381</v>
      </c>
      <c r="D16520" s="2">
        <v>83.4</v>
      </c>
      <c r="E16520" s="8" t="s">
        <v>2700</v>
      </c>
      <c r="F16520" s="5">
        <v>260</v>
      </c>
      <c r="G16520" s="2" t="s">
        <v>3287</v>
      </c>
      <c r="H16520" s="2">
        <v>90.15</v>
      </c>
    </row>
    <row r="16521" spans="1:8" x14ac:dyDescent="0.2">
      <c r="A16521" s="5">
        <v>90673780</v>
      </c>
      <c r="B16521" s="5" t="s">
        <v>32382</v>
      </c>
      <c r="C16521" s="5" t="s">
        <v>32383</v>
      </c>
      <c r="D16521" s="2">
        <v>1309</v>
      </c>
      <c r="E16521" s="8" t="s">
        <v>2700</v>
      </c>
      <c r="F16521" s="5">
        <v>293</v>
      </c>
      <c r="G16521" s="2" t="s">
        <v>3287</v>
      </c>
      <c r="H16521" s="2">
        <v>1415.05</v>
      </c>
    </row>
    <row r="16522" spans="1:8" x14ac:dyDescent="0.2">
      <c r="A16522" s="5">
        <v>90673801</v>
      </c>
      <c r="B16522" s="5" t="s">
        <v>32384</v>
      </c>
      <c r="C16522" s="5" t="s">
        <v>32385</v>
      </c>
      <c r="D16522" s="2">
        <v>64.3</v>
      </c>
      <c r="E16522" s="8" t="s">
        <v>2700</v>
      </c>
      <c r="F16522" s="5">
        <v>935</v>
      </c>
      <c r="G16522" s="2" t="s">
        <v>3287</v>
      </c>
      <c r="H16522" s="2">
        <v>69.5</v>
      </c>
    </row>
    <row r="16523" spans="1:8" x14ac:dyDescent="0.2">
      <c r="A16523" s="5">
        <v>90675212</v>
      </c>
      <c r="B16523" s="5" t="s">
        <v>32386</v>
      </c>
      <c r="C16523" s="5" t="s">
        <v>32387</v>
      </c>
      <c r="D16523" s="2">
        <v>0.1</v>
      </c>
      <c r="F16523" s="5">
        <v>230</v>
      </c>
      <c r="G16523" s="2" t="s">
        <v>3287</v>
      </c>
      <c r="H16523" s="2">
        <v>0.1</v>
      </c>
    </row>
    <row r="16524" spans="1:8" x14ac:dyDescent="0.2">
      <c r="A16524" s="5">
        <v>90676601</v>
      </c>
      <c r="B16524" s="5" t="s">
        <v>32388</v>
      </c>
      <c r="C16524" s="5" t="s">
        <v>32389</v>
      </c>
      <c r="D16524" s="2">
        <v>13.05</v>
      </c>
      <c r="E16524" s="8" t="s">
        <v>2700</v>
      </c>
      <c r="F16524" s="5">
        <v>293</v>
      </c>
      <c r="G16524" s="2" t="s">
        <v>3287</v>
      </c>
      <c r="H16524" s="2">
        <v>14.1</v>
      </c>
    </row>
    <row r="16525" spans="1:8" x14ac:dyDescent="0.2">
      <c r="A16525" s="5">
        <v>90676602</v>
      </c>
      <c r="B16525" s="5" t="s">
        <v>32390</v>
      </c>
      <c r="C16525" s="5" t="s">
        <v>32391</v>
      </c>
      <c r="D16525" s="2">
        <v>2.15</v>
      </c>
      <c r="E16525" s="8" t="s">
        <v>2700</v>
      </c>
      <c r="F16525" s="5">
        <v>196</v>
      </c>
      <c r="G16525" s="2" t="s">
        <v>3287</v>
      </c>
      <c r="H16525" s="2">
        <v>2.2999999999999998</v>
      </c>
    </row>
    <row r="16526" spans="1:8" x14ac:dyDescent="0.2">
      <c r="A16526" s="5">
        <v>90677681</v>
      </c>
      <c r="B16526" s="5" t="s">
        <v>32392</v>
      </c>
      <c r="C16526" s="5" t="s">
        <v>32393</v>
      </c>
      <c r="D16526" s="2">
        <v>196</v>
      </c>
      <c r="E16526" s="8" t="s">
        <v>2699</v>
      </c>
      <c r="F16526" s="5">
        <v>540</v>
      </c>
      <c r="G16526" s="2" t="s">
        <v>3287</v>
      </c>
      <c r="H16526" s="2">
        <v>211.9</v>
      </c>
    </row>
    <row r="16527" spans="1:8" x14ac:dyDescent="0.2">
      <c r="A16527" s="5">
        <v>90677908</v>
      </c>
      <c r="B16527" s="5" t="s">
        <v>32394</v>
      </c>
      <c r="C16527" s="5" t="s">
        <v>32395</v>
      </c>
      <c r="D16527" s="2">
        <v>4.1500000000000004</v>
      </c>
      <c r="E16527" s="8" t="s">
        <v>2700</v>
      </c>
      <c r="F16527" s="5">
        <v>967</v>
      </c>
      <c r="G16527" s="2" t="s">
        <v>3287</v>
      </c>
      <c r="H16527" s="2">
        <v>4.5</v>
      </c>
    </row>
    <row r="16528" spans="1:8" x14ac:dyDescent="0.2">
      <c r="A16528" s="5">
        <v>90677941</v>
      </c>
      <c r="B16528" s="5" t="s">
        <v>32396</v>
      </c>
      <c r="C16528" s="5" t="s">
        <v>32397</v>
      </c>
      <c r="D16528" s="2">
        <v>2445</v>
      </c>
      <c r="E16528" s="8" t="s">
        <v>2699</v>
      </c>
      <c r="F16528" s="5">
        <v>120</v>
      </c>
      <c r="G16528" s="2" t="s">
        <v>3287</v>
      </c>
      <c r="H16528" s="2">
        <v>2643.05</v>
      </c>
    </row>
    <row r="16529" spans="1:8" x14ac:dyDescent="0.2">
      <c r="A16529" s="5">
        <v>90677942</v>
      </c>
      <c r="B16529" s="5" t="s">
        <v>32398</v>
      </c>
      <c r="C16529" s="5" t="s">
        <v>32399</v>
      </c>
      <c r="D16529" s="2">
        <v>2493</v>
      </c>
      <c r="E16529" s="8" t="s">
        <v>2699</v>
      </c>
      <c r="F16529" s="5">
        <v>120</v>
      </c>
      <c r="G16529" s="2" t="s">
        <v>3287</v>
      </c>
      <c r="H16529" s="2">
        <v>2694.95</v>
      </c>
    </row>
    <row r="16530" spans="1:8" x14ac:dyDescent="0.2">
      <c r="A16530" s="5">
        <v>90677944</v>
      </c>
      <c r="B16530" s="5" t="s">
        <v>32400</v>
      </c>
      <c r="C16530" s="5" t="s">
        <v>32401</v>
      </c>
      <c r="D16530" s="2">
        <v>2656</v>
      </c>
      <c r="E16530" s="8" t="s">
        <v>2699</v>
      </c>
      <c r="F16530" s="5">
        <v>120</v>
      </c>
      <c r="G16530" s="2" t="s">
        <v>3287</v>
      </c>
      <c r="H16530" s="2">
        <v>2871.15</v>
      </c>
    </row>
    <row r="16531" spans="1:8" x14ac:dyDescent="0.2">
      <c r="A16531" s="5">
        <v>90677971</v>
      </c>
      <c r="B16531" s="5" t="s">
        <v>32402</v>
      </c>
      <c r="C16531" s="5" t="s">
        <v>32403</v>
      </c>
      <c r="D16531" s="2">
        <v>2245</v>
      </c>
      <c r="E16531" s="8" t="s">
        <v>2700</v>
      </c>
      <c r="F16531" s="5">
        <v>967</v>
      </c>
      <c r="G16531" s="2" t="s">
        <v>3287</v>
      </c>
      <c r="H16531" s="2">
        <v>2426.85</v>
      </c>
    </row>
    <row r="16532" spans="1:8" x14ac:dyDescent="0.2">
      <c r="A16532" s="5">
        <v>90677976</v>
      </c>
      <c r="B16532" s="5" t="s">
        <v>32404</v>
      </c>
      <c r="C16532" s="5" t="s">
        <v>32405</v>
      </c>
      <c r="D16532" s="2">
        <v>2657</v>
      </c>
      <c r="E16532" s="8" t="s">
        <v>2700</v>
      </c>
      <c r="F16532" s="5">
        <v>967</v>
      </c>
      <c r="G16532" s="2" t="s">
        <v>3287</v>
      </c>
      <c r="H16532" s="2">
        <v>2872.2</v>
      </c>
    </row>
    <row r="16533" spans="1:8" x14ac:dyDescent="0.2">
      <c r="A16533" s="5">
        <v>90677997</v>
      </c>
      <c r="B16533" s="5" t="s">
        <v>32406</v>
      </c>
      <c r="C16533" s="5" t="s">
        <v>32407</v>
      </c>
      <c r="D16533" s="2">
        <v>3193</v>
      </c>
      <c r="E16533" s="8" t="s">
        <v>2699</v>
      </c>
      <c r="F16533" s="5">
        <v>254</v>
      </c>
      <c r="G16533" s="2" t="s">
        <v>3287</v>
      </c>
      <c r="H16533" s="2">
        <v>3451.65</v>
      </c>
    </row>
    <row r="16534" spans="1:8" x14ac:dyDescent="0.2">
      <c r="A16534" s="5">
        <v>90678412</v>
      </c>
      <c r="B16534" s="5" t="s">
        <v>32408</v>
      </c>
      <c r="C16534" s="5" t="s">
        <v>32409</v>
      </c>
      <c r="D16534" s="2">
        <v>0.1</v>
      </c>
      <c r="F16534" s="5">
        <v>230</v>
      </c>
      <c r="G16534" s="2" t="s">
        <v>3287</v>
      </c>
      <c r="H16534" s="2">
        <v>0.1</v>
      </c>
    </row>
    <row r="16535" spans="1:8" x14ac:dyDescent="0.2">
      <c r="A16535" s="5">
        <v>90678580</v>
      </c>
      <c r="B16535" s="5" t="s">
        <v>32410</v>
      </c>
      <c r="C16535" s="5" t="s">
        <v>32411</v>
      </c>
      <c r="D16535" s="2">
        <v>179</v>
      </c>
      <c r="E16535" s="8" t="s">
        <v>2699</v>
      </c>
      <c r="F16535" s="5">
        <v>150</v>
      </c>
      <c r="G16535" s="2" t="s">
        <v>3287</v>
      </c>
      <c r="H16535" s="2">
        <v>193.5</v>
      </c>
    </row>
    <row r="16536" spans="1:8" x14ac:dyDescent="0.2">
      <c r="A16536" s="5">
        <v>90681081</v>
      </c>
      <c r="B16536" s="5" t="s">
        <v>32412</v>
      </c>
      <c r="C16536" s="5" t="s">
        <v>32413</v>
      </c>
      <c r="D16536" s="2">
        <v>109</v>
      </c>
      <c r="E16536" s="8" t="s">
        <v>2698</v>
      </c>
      <c r="F16536" s="5">
        <v>320</v>
      </c>
      <c r="G16536" s="2" t="s">
        <v>3583</v>
      </c>
      <c r="H16536" s="2">
        <v>117.85</v>
      </c>
    </row>
    <row r="16537" spans="1:8" x14ac:dyDescent="0.2">
      <c r="A16537" s="5">
        <v>90683480</v>
      </c>
      <c r="B16537" s="5" t="s">
        <v>202</v>
      </c>
      <c r="C16537" s="5" t="s">
        <v>203</v>
      </c>
      <c r="D16537" s="2">
        <v>59.5</v>
      </c>
      <c r="E16537" s="8" t="s">
        <v>2698</v>
      </c>
      <c r="F16537" s="5">
        <v>320</v>
      </c>
      <c r="G16537" s="2" t="s">
        <v>3583</v>
      </c>
      <c r="H16537" s="2">
        <v>64.3</v>
      </c>
    </row>
    <row r="16538" spans="1:8" x14ac:dyDescent="0.2">
      <c r="A16538" s="5">
        <v>90683680</v>
      </c>
      <c r="B16538" s="5" t="s">
        <v>204</v>
      </c>
      <c r="C16538" s="5" t="s">
        <v>205</v>
      </c>
      <c r="D16538" s="2">
        <v>59.5</v>
      </c>
      <c r="E16538" s="8" t="s">
        <v>2698</v>
      </c>
      <c r="F16538" s="5">
        <v>320</v>
      </c>
      <c r="G16538" s="2" t="s">
        <v>3583</v>
      </c>
      <c r="H16538" s="2">
        <v>64.3</v>
      </c>
    </row>
    <row r="16539" spans="1:8" x14ac:dyDescent="0.2">
      <c r="A16539" s="5">
        <v>90683780</v>
      </c>
      <c r="B16539" s="5" t="s">
        <v>206</v>
      </c>
      <c r="C16539" s="5" t="s">
        <v>207</v>
      </c>
      <c r="D16539" s="2">
        <v>59.5</v>
      </c>
      <c r="E16539" s="8" t="s">
        <v>2698</v>
      </c>
      <c r="F16539" s="5">
        <v>320</v>
      </c>
      <c r="G16539" s="2" t="s">
        <v>3583</v>
      </c>
      <c r="H16539" s="2">
        <v>64.3</v>
      </c>
    </row>
    <row r="16540" spans="1:8" x14ac:dyDescent="0.2">
      <c r="A16540" s="5">
        <v>90683880</v>
      </c>
      <c r="B16540" s="5" t="s">
        <v>208</v>
      </c>
      <c r="C16540" s="5" t="s">
        <v>209</v>
      </c>
      <c r="D16540" s="2">
        <v>59.5</v>
      </c>
      <c r="E16540" s="8" t="s">
        <v>2698</v>
      </c>
      <c r="F16540" s="5">
        <v>320</v>
      </c>
      <c r="G16540" s="2" t="s">
        <v>3583</v>
      </c>
      <c r="H16540" s="2">
        <v>64.3</v>
      </c>
    </row>
    <row r="16541" spans="1:8" x14ac:dyDescent="0.2">
      <c r="A16541" s="5">
        <v>90685080</v>
      </c>
      <c r="B16541" s="5" t="s">
        <v>32414</v>
      </c>
      <c r="C16541" s="5" t="s">
        <v>32415</v>
      </c>
      <c r="D16541" s="2">
        <v>226</v>
      </c>
      <c r="E16541" s="8" t="s">
        <v>2700</v>
      </c>
      <c r="F16541" s="5">
        <v>292</v>
      </c>
      <c r="G16541" s="2" t="s">
        <v>3287</v>
      </c>
      <c r="H16541" s="2">
        <v>244.3</v>
      </c>
    </row>
    <row r="16542" spans="1:8" x14ac:dyDescent="0.2">
      <c r="A16542" s="5">
        <v>90686202</v>
      </c>
      <c r="B16542" s="5" t="s">
        <v>32416</v>
      </c>
      <c r="C16542" s="5" t="s">
        <v>32417</v>
      </c>
      <c r="D16542" s="2">
        <v>0.1</v>
      </c>
      <c r="F16542" s="5">
        <v>110</v>
      </c>
      <c r="G16542" s="2" t="s">
        <v>3287</v>
      </c>
      <c r="H16542" s="2">
        <v>0.1</v>
      </c>
    </row>
    <row r="16543" spans="1:8" x14ac:dyDescent="0.2">
      <c r="A16543" s="5">
        <v>90686203</v>
      </c>
      <c r="B16543" s="5" t="s">
        <v>32418</v>
      </c>
      <c r="C16543" s="5" t="s">
        <v>32419</v>
      </c>
      <c r="D16543" s="2">
        <v>0.1</v>
      </c>
      <c r="F16543" s="5">
        <v>110</v>
      </c>
      <c r="G16543" s="2" t="s">
        <v>3287</v>
      </c>
      <c r="H16543" s="2">
        <v>0.1</v>
      </c>
    </row>
    <row r="16544" spans="1:8" x14ac:dyDescent="0.2">
      <c r="A16544" s="5">
        <v>90686213</v>
      </c>
      <c r="B16544" s="5" t="s">
        <v>32420</v>
      </c>
      <c r="C16544" s="5" t="s">
        <v>32421</v>
      </c>
      <c r="D16544" s="2">
        <v>0.1</v>
      </c>
      <c r="F16544" s="5">
        <v>110</v>
      </c>
      <c r="G16544" s="2" t="s">
        <v>3287</v>
      </c>
      <c r="H16544" s="2">
        <v>0.1</v>
      </c>
    </row>
    <row r="16545" spans="1:8" x14ac:dyDescent="0.2">
      <c r="A16545" s="5">
        <v>90689506</v>
      </c>
      <c r="B16545" s="5" t="s">
        <v>32422</v>
      </c>
      <c r="C16545" s="5" t="s">
        <v>32423</v>
      </c>
      <c r="D16545" s="2">
        <v>3.45</v>
      </c>
      <c r="E16545" s="8" t="s">
        <v>2700</v>
      </c>
      <c r="F16545" s="5">
        <v>597</v>
      </c>
      <c r="G16545" s="2" t="s">
        <v>3287</v>
      </c>
      <c r="H16545" s="2">
        <v>3.75</v>
      </c>
    </row>
    <row r="16546" spans="1:8" x14ac:dyDescent="0.2">
      <c r="A16546" s="5">
        <v>90690113</v>
      </c>
      <c r="B16546" s="5" t="s">
        <v>32424</v>
      </c>
      <c r="C16546" s="5" t="s">
        <v>32425</v>
      </c>
      <c r="D16546" s="2">
        <v>0.1</v>
      </c>
      <c r="F16546" s="5">
        <v>110</v>
      </c>
      <c r="G16546" s="2" t="s">
        <v>3287</v>
      </c>
      <c r="H16546" s="2">
        <v>0.1</v>
      </c>
    </row>
    <row r="16547" spans="1:8" x14ac:dyDescent="0.2">
      <c r="A16547" s="5">
        <v>90690716</v>
      </c>
      <c r="B16547" s="5" t="s">
        <v>177</v>
      </c>
      <c r="C16547" s="5" t="s">
        <v>178</v>
      </c>
      <c r="D16547" s="2">
        <v>10.71</v>
      </c>
      <c r="E16547" s="8" t="s">
        <v>2698</v>
      </c>
      <c r="F16547" s="5">
        <v>372</v>
      </c>
      <c r="G16547" s="2" t="s">
        <v>3287</v>
      </c>
      <c r="H16547" s="2">
        <v>11.6</v>
      </c>
    </row>
    <row r="16548" spans="1:8" x14ac:dyDescent="0.2">
      <c r="A16548" s="5">
        <v>90691602</v>
      </c>
      <c r="B16548" s="5" t="s">
        <v>32426</v>
      </c>
      <c r="C16548" s="5" t="s">
        <v>32427</v>
      </c>
      <c r="D16548" s="2">
        <v>2.25</v>
      </c>
      <c r="E16548" s="8" t="s">
        <v>2700</v>
      </c>
      <c r="F16548" s="5">
        <v>196</v>
      </c>
      <c r="G16548" s="2" t="s">
        <v>3287</v>
      </c>
      <c r="H16548" s="2">
        <v>2.4500000000000002</v>
      </c>
    </row>
    <row r="16549" spans="1:8" x14ac:dyDescent="0.2">
      <c r="A16549" s="5">
        <v>90691603</v>
      </c>
      <c r="B16549" s="5" t="s">
        <v>32428</v>
      </c>
      <c r="C16549" s="5" t="s">
        <v>32429</v>
      </c>
      <c r="D16549" s="2">
        <v>2.25</v>
      </c>
      <c r="E16549" s="8" t="s">
        <v>2700</v>
      </c>
      <c r="F16549" s="5">
        <v>196</v>
      </c>
      <c r="G16549" s="2" t="s">
        <v>3287</v>
      </c>
      <c r="H16549" s="2">
        <v>2.4500000000000002</v>
      </c>
    </row>
    <row r="16550" spans="1:8" x14ac:dyDescent="0.2">
      <c r="A16550" s="5">
        <v>90691604</v>
      </c>
      <c r="B16550" s="5" t="s">
        <v>32430</v>
      </c>
      <c r="C16550" s="5" t="s">
        <v>32431</v>
      </c>
      <c r="D16550" s="2">
        <v>3.05</v>
      </c>
      <c r="E16550" s="8" t="s">
        <v>2700</v>
      </c>
      <c r="F16550" s="5">
        <v>196</v>
      </c>
      <c r="G16550" s="2" t="s">
        <v>3287</v>
      </c>
      <c r="H16550" s="2">
        <v>3.3</v>
      </c>
    </row>
    <row r="16551" spans="1:8" x14ac:dyDescent="0.2">
      <c r="A16551" s="5">
        <v>90691605</v>
      </c>
      <c r="B16551" s="5" t="s">
        <v>32432</v>
      </c>
      <c r="C16551" s="5" t="s">
        <v>32433</v>
      </c>
      <c r="D16551" s="2">
        <v>3.75</v>
      </c>
      <c r="E16551" s="8" t="s">
        <v>2700</v>
      </c>
      <c r="F16551" s="5">
        <v>196</v>
      </c>
      <c r="G16551" s="2" t="s">
        <v>3287</v>
      </c>
      <c r="H16551" s="2">
        <v>4.05</v>
      </c>
    </row>
    <row r="16552" spans="1:8" x14ac:dyDescent="0.2">
      <c r="A16552" s="5">
        <v>90691607</v>
      </c>
      <c r="B16552" s="5" t="s">
        <v>32434</v>
      </c>
      <c r="C16552" s="5" t="s">
        <v>32435</v>
      </c>
      <c r="D16552" s="2">
        <v>2.1</v>
      </c>
      <c r="E16552" s="8" t="s">
        <v>2700</v>
      </c>
      <c r="F16552" s="5">
        <v>292</v>
      </c>
      <c r="G16552" s="2" t="s">
        <v>3287</v>
      </c>
      <c r="H16552" s="2">
        <v>2.25</v>
      </c>
    </row>
    <row r="16553" spans="1:8" x14ac:dyDescent="0.2">
      <c r="A16553" s="5">
        <v>90691610</v>
      </c>
      <c r="B16553" s="5" t="s">
        <v>32436</v>
      </c>
      <c r="C16553" s="5" t="s">
        <v>32437</v>
      </c>
      <c r="D16553" s="2">
        <v>2.2999999999999998</v>
      </c>
      <c r="E16553" s="8" t="s">
        <v>2700</v>
      </c>
      <c r="F16553" s="5">
        <v>196</v>
      </c>
      <c r="G16553" s="2" t="s">
        <v>3287</v>
      </c>
      <c r="H16553" s="2">
        <v>2.5</v>
      </c>
    </row>
    <row r="16554" spans="1:8" x14ac:dyDescent="0.2">
      <c r="A16554" s="5">
        <v>90691612</v>
      </c>
      <c r="B16554" s="5" t="s">
        <v>32438</v>
      </c>
      <c r="C16554" s="5" t="s">
        <v>32439</v>
      </c>
      <c r="D16554" s="2">
        <v>1.45</v>
      </c>
      <c r="E16554" s="8" t="s">
        <v>2700</v>
      </c>
      <c r="F16554" s="5">
        <v>196</v>
      </c>
      <c r="G16554" s="2" t="s">
        <v>3287</v>
      </c>
      <c r="H16554" s="2">
        <v>1.55</v>
      </c>
    </row>
    <row r="16555" spans="1:8" x14ac:dyDescent="0.2">
      <c r="A16555" s="5">
        <v>90691614</v>
      </c>
      <c r="B16555" s="5" t="s">
        <v>32440</v>
      </c>
      <c r="C16555" s="5" t="s">
        <v>32441</v>
      </c>
      <c r="D16555" s="2">
        <v>1.1499999999999999</v>
      </c>
      <c r="E16555" s="8" t="s">
        <v>2700</v>
      </c>
      <c r="F16555" s="5">
        <v>196</v>
      </c>
      <c r="G16555" s="2" t="s">
        <v>3287</v>
      </c>
      <c r="H16555" s="2">
        <v>1.25</v>
      </c>
    </row>
    <row r="16556" spans="1:8" x14ac:dyDescent="0.2">
      <c r="A16556" s="5">
        <v>90691615</v>
      </c>
      <c r="B16556" s="5" t="s">
        <v>32442</v>
      </c>
      <c r="C16556" s="5" t="s">
        <v>32443</v>
      </c>
      <c r="D16556" s="2">
        <v>1.9</v>
      </c>
      <c r="E16556" s="8" t="s">
        <v>2700</v>
      </c>
      <c r="F16556" s="5">
        <v>196</v>
      </c>
      <c r="G16556" s="2" t="s">
        <v>3287</v>
      </c>
      <c r="H16556" s="2">
        <v>2.0499999999999998</v>
      </c>
    </row>
    <row r="16557" spans="1:8" x14ac:dyDescent="0.2">
      <c r="A16557" s="5">
        <v>90691616</v>
      </c>
      <c r="B16557" s="5" t="s">
        <v>32444</v>
      </c>
      <c r="C16557" s="5" t="s">
        <v>32445</v>
      </c>
      <c r="D16557" s="2">
        <v>1.45</v>
      </c>
      <c r="E16557" s="8" t="s">
        <v>2700</v>
      </c>
      <c r="F16557" s="5">
        <v>196</v>
      </c>
      <c r="G16557" s="2" t="s">
        <v>3287</v>
      </c>
      <c r="H16557" s="2">
        <v>1.55</v>
      </c>
    </row>
    <row r="16558" spans="1:8" x14ac:dyDescent="0.2">
      <c r="A16558" s="5">
        <v>90691617</v>
      </c>
      <c r="B16558" s="5" t="s">
        <v>32446</v>
      </c>
      <c r="C16558" s="5" t="s">
        <v>32447</v>
      </c>
      <c r="D16558" s="2">
        <v>1.7</v>
      </c>
      <c r="E16558" s="8" t="s">
        <v>2700</v>
      </c>
      <c r="F16558" s="5">
        <v>292</v>
      </c>
      <c r="G16558" s="2" t="s">
        <v>3287</v>
      </c>
      <c r="H16558" s="2">
        <v>1.85</v>
      </c>
    </row>
    <row r="16559" spans="1:8" x14ac:dyDescent="0.2">
      <c r="A16559" s="5">
        <v>90691618</v>
      </c>
      <c r="B16559" s="5" t="s">
        <v>32448</v>
      </c>
      <c r="C16559" s="5" t="s">
        <v>32427</v>
      </c>
      <c r="D16559" s="2">
        <v>1.45</v>
      </c>
      <c r="E16559" s="8" t="s">
        <v>2700</v>
      </c>
      <c r="F16559" s="5">
        <v>196</v>
      </c>
      <c r="G16559" s="2" t="s">
        <v>3287</v>
      </c>
      <c r="H16559" s="2">
        <v>1.55</v>
      </c>
    </row>
    <row r="16560" spans="1:8" x14ac:dyDescent="0.2">
      <c r="A16560" s="5">
        <v>90691619</v>
      </c>
      <c r="B16560" s="5" t="s">
        <v>32449</v>
      </c>
      <c r="C16560" s="5" t="s">
        <v>32450</v>
      </c>
      <c r="D16560" s="2">
        <v>1.45</v>
      </c>
      <c r="E16560" s="8" t="s">
        <v>2700</v>
      </c>
      <c r="F16560" s="5">
        <v>196</v>
      </c>
      <c r="G16560" s="2" t="s">
        <v>3287</v>
      </c>
      <c r="H16560" s="2">
        <v>1.55</v>
      </c>
    </row>
    <row r="16561" spans="1:8" x14ac:dyDescent="0.2">
      <c r="A16561" s="5">
        <v>90691621</v>
      </c>
      <c r="B16561" s="5" t="s">
        <v>32451</v>
      </c>
      <c r="C16561" s="5" t="s">
        <v>32427</v>
      </c>
      <c r="D16561" s="2">
        <v>1.45</v>
      </c>
      <c r="E16561" s="8" t="s">
        <v>2700</v>
      </c>
      <c r="F16561" s="5">
        <v>196</v>
      </c>
      <c r="G16561" s="2" t="s">
        <v>3287</v>
      </c>
      <c r="H16561" s="2">
        <v>1.55</v>
      </c>
    </row>
    <row r="16562" spans="1:8" x14ac:dyDescent="0.2">
      <c r="A16562" s="5">
        <v>90691623</v>
      </c>
      <c r="B16562" s="5" t="s">
        <v>32452</v>
      </c>
      <c r="C16562" s="5" t="s">
        <v>32453</v>
      </c>
      <c r="D16562" s="2">
        <v>1.7</v>
      </c>
      <c r="E16562" s="8" t="s">
        <v>2700</v>
      </c>
      <c r="F16562" s="5">
        <v>196</v>
      </c>
      <c r="G16562" s="2" t="s">
        <v>3287</v>
      </c>
      <c r="H16562" s="2">
        <v>1.85</v>
      </c>
    </row>
    <row r="16563" spans="1:8" x14ac:dyDescent="0.2">
      <c r="A16563" s="5">
        <v>90691624</v>
      </c>
      <c r="B16563" s="5" t="s">
        <v>32454</v>
      </c>
      <c r="C16563" s="5" t="s">
        <v>32455</v>
      </c>
      <c r="D16563" s="2">
        <v>2.5</v>
      </c>
      <c r="E16563" s="8" t="s">
        <v>2700</v>
      </c>
      <c r="F16563" s="5">
        <v>196</v>
      </c>
      <c r="G16563" s="2" t="s">
        <v>3287</v>
      </c>
      <c r="H16563" s="2">
        <v>2.7</v>
      </c>
    </row>
    <row r="16564" spans="1:8" x14ac:dyDescent="0.2">
      <c r="A16564" s="5">
        <v>90691628</v>
      </c>
      <c r="B16564" s="5" t="s">
        <v>32456</v>
      </c>
      <c r="C16564" s="5" t="s">
        <v>32457</v>
      </c>
      <c r="D16564" s="2">
        <v>1.45</v>
      </c>
      <c r="E16564" s="8" t="s">
        <v>2700</v>
      </c>
      <c r="F16564" s="5">
        <v>196</v>
      </c>
      <c r="G16564" s="2" t="s">
        <v>3287</v>
      </c>
      <c r="H16564" s="2">
        <v>1.55</v>
      </c>
    </row>
    <row r="16565" spans="1:8" x14ac:dyDescent="0.2">
      <c r="A16565" s="5">
        <v>90691629</v>
      </c>
      <c r="B16565" s="5" t="s">
        <v>32458</v>
      </c>
      <c r="C16565" s="5" t="s">
        <v>32459</v>
      </c>
      <c r="D16565" s="2">
        <v>1.7</v>
      </c>
      <c r="E16565" s="8" t="s">
        <v>2700</v>
      </c>
      <c r="F16565" s="5">
        <v>196</v>
      </c>
      <c r="G16565" s="2" t="s">
        <v>3287</v>
      </c>
      <c r="H16565" s="2">
        <v>1.85</v>
      </c>
    </row>
    <row r="16566" spans="1:8" x14ac:dyDescent="0.2">
      <c r="A16566" s="5">
        <v>90691630</v>
      </c>
      <c r="B16566" s="5" t="s">
        <v>32460</v>
      </c>
      <c r="C16566" s="5" t="s">
        <v>32461</v>
      </c>
      <c r="D16566" s="2">
        <v>1.45</v>
      </c>
      <c r="E16566" s="8" t="s">
        <v>2700</v>
      </c>
      <c r="F16566" s="5">
        <v>196</v>
      </c>
      <c r="G16566" s="2" t="s">
        <v>3287</v>
      </c>
      <c r="H16566" s="2">
        <v>1.55</v>
      </c>
    </row>
    <row r="16567" spans="1:8" x14ac:dyDescent="0.2">
      <c r="A16567" s="5">
        <v>90691631</v>
      </c>
      <c r="B16567" s="5" t="s">
        <v>32462</v>
      </c>
      <c r="C16567" s="5" t="s">
        <v>32463</v>
      </c>
      <c r="D16567" s="2">
        <v>2.25</v>
      </c>
      <c r="E16567" s="8" t="s">
        <v>2700</v>
      </c>
      <c r="F16567" s="5">
        <v>196</v>
      </c>
      <c r="G16567" s="2" t="s">
        <v>3287</v>
      </c>
      <c r="H16567" s="2">
        <v>2.4500000000000002</v>
      </c>
    </row>
    <row r="16568" spans="1:8" x14ac:dyDescent="0.2">
      <c r="A16568" s="5">
        <v>90691632</v>
      </c>
      <c r="B16568" s="5" t="s">
        <v>32464</v>
      </c>
      <c r="C16568" s="5" t="s">
        <v>32465</v>
      </c>
      <c r="D16568" s="2">
        <v>1.45</v>
      </c>
      <c r="E16568" s="8" t="s">
        <v>2700</v>
      </c>
      <c r="F16568" s="5">
        <v>196</v>
      </c>
      <c r="G16568" s="2" t="s">
        <v>3287</v>
      </c>
      <c r="H16568" s="2">
        <v>1.55</v>
      </c>
    </row>
    <row r="16569" spans="1:8" x14ac:dyDescent="0.2">
      <c r="A16569" s="5">
        <v>90691633</v>
      </c>
      <c r="B16569" s="5" t="s">
        <v>32466</v>
      </c>
      <c r="C16569" s="5" t="s">
        <v>32467</v>
      </c>
      <c r="D16569" s="2">
        <v>2.1</v>
      </c>
      <c r="E16569" s="8" t="s">
        <v>2700</v>
      </c>
      <c r="F16569" s="5">
        <v>196</v>
      </c>
      <c r="G16569" s="2" t="s">
        <v>3287</v>
      </c>
      <c r="H16569" s="2">
        <v>2.25</v>
      </c>
    </row>
    <row r="16570" spans="1:8" x14ac:dyDescent="0.2">
      <c r="A16570" s="5">
        <v>90691634</v>
      </c>
      <c r="B16570" s="5" t="s">
        <v>32468</v>
      </c>
      <c r="C16570" s="5" t="s">
        <v>32469</v>
      </c>
      <c r="D16570" s="2">
        <v>2.25</v>
      </c>
      <c r="E16570" s="8" t="s">
        <v>2700</v>
      </c>
      <c r="F16570" s="5">
        <v>196</v>
      </c>
      <c r="G16570" s="2" t="s">
        <v>3287</v>
      </c>
      <c r="H16570" s="2">
        <v>2.4500000000000002</v>
      </c>
    </row>
    <row r="16571" spans="1:8" x14ac:dyDescent="0.2">
      <c r="A16571" s="5">
        <v>90691635</v>
      </c>
      <c r="B16571" s="5" t="s">
        <v>32470</v>
      </c>
      <c r="C16571" s="5" t="s">
        <v>32471</v>
      </c>
      <c r="D16571" s="2">
        <v>2.5</v>
      </c>
      <c r="E16571" s="8" t="s">
        <v>2700</v>
      </c>
      <c r="F16571" s="5">
        <v>196</v>
      </c>
      <c r="G16571" s="2" t="s">
        <v>3287</v>
      </c>
      <c r="H16571" s="2">
        <v>2.7</v>
      </c>
    </row>
    <row r="16572" spans="1:8" x14ac:dyDescent="0.2">
      <c r="A16572" s="5">
        <v>90691636</v>
      </c>
      <c r="B16572" s="5" t="s">
        <v>32472</v>
      </c>
      <c r="C16572" s="5" t="s">
        <v>32473</v>
      </c>
      <c r="D16572" s="2">
        <v>1.9</v>
      </c>
      <c r="E16572" s="8" t="s">
        <v>2700</v>
      </c>
      <c r="F16572" s="5">
        <v>925</v>
      </c>
      <c r="G16572" s="2" t="s">
        <v>3287</v>
      </c>
      <c r="H16572" s="2">
        <v>2.0499999999999998</v>
      </c>
    </row>
    <row r="16573" spans="1:8" x14ac:dyDescent="0.2">
      <c r="A16573" s="5">
        <v>90691637</v>
      </c>
      <c r="B16573" s="5" t="s">
        <v>32474</v>
      </c>
      <c r="C16573" s="5" t="s">
        <v>32475</v>
      </c>
      <c r="D16573" s="2">
        <v>2.35</v>
      </c>
      <c r="E16573" s="8" t="s">
        <v>2700</v>
      </c>
      <c r="F16573" s="5">
        <v>196</v>
      </c>
      <c r="G16573" s="2" t="s">
        <v>3287</v>
      </c>
      <c r="H16573" s="2">
        <v>2.5499999999999998</v>
      </c>
    </row>
    <row r="16574" spans="1:8" x14ac:dyDescent="0.2">
      <c r="A16574" s="5">
        <v>90691640</v>
      </c>
      <c r="B16574" s="5" t="s">
        <v>32476</v>
      </c>
      <c r="C16574" s="5" t="s">
        <v>32477</v>
      </c>
      <c r="D16574" s="2">
        <v>2.9</v>
      </c>
      <c r="E16574" s="8" t="s">
        <v>2700</v>
      </c>
      <c r="F16574" s="5">
        <v>196</v>
      </c>
      <c r="G16574" s="2" t="s">
        <v>3287</v>
      </c>
      <c r="H16574" s="2">
        <v>3.15</v>
      </c>
    </row>
    <row r="16575" spans="1:8" x14ac:dyDescent="0.2">
      <c r="A16575" s="5">
        <v>90691641</v>
      </c>
      <c r="B16575" s="5" t="s">
        <v>32478</v>
      </c>
      <c r="C16575" s="5" t="s">
        <v>32479</v>
      </c>
      <c r="D16575" s="2">
        <v>11.45</v>
      </c>
      <c r="E16575" s="8" t="s">
        <v>2700</v>
      </c>
      <c r="F16575" s="5">
        <v>196</v>
      </c>
      <c r="G16575" s="2" t="s">
        <v>3287</v>
      </c>
      <c r="H16575" s="2">
        <v>12.4</v>
      </c>
    </row>
    <row r="16576" spans="1:8" x14ac:dyDescent="0.2">
      <c r="A16576" s="5">
        <v>90691642</v>
      </c>
      <c r="B16576" s="5" t="s">
        <v>32480</v>
      </c>
      <c r="C16576" s="5" t="s">
        <v>32481</v>
      </c>
      <c r="D16576" s="2">
        <v>1.45</v>
      </c>
      <c r="E16576" s="8" t="s">
        <v>2700</v>
      </c>
      <c r="F16576" s="5">
        <v>196</v>
      </c>
      <c r="G16576" s="2" t="s">
        <v>3287</v>
      </c>
      <c r="H16576" s="2">
        <v>1.55</v>
      </c>
    </row>
    <row r="16577" spans="1:8" x14ac:dyDescent="0.2">
      <c r="A16577" s="5">
        <v>90691643</v>
      </c>
      <c r="B16577" s="5" t="s">
        <v>32482</v>
      </c>
      <c r="C16577" s="5" t="s">
        <v>32483</v>
      </c>
      <c r="D16577" s="2">
        <v>2.4500000000000002</v>
      </c>
      <c r="E16577" s="8" t="s">
        <v>2699</v>
      </c>
      <c r="F16577" s="5">
        <v>220</v>
      </c>
      <c r="G16577" s="2" t="s">
        <v>3287</v>
      </c>
      <c r="H16577" s="2">
        <v>2.65</v>
      </c>
    </row>
    <row r="16578" spans="1:8" x14ac:dyDescent="0.2">
      <c r="A16578" s="5">
        <v>90691647</v>
      </c>
      <c r="B16578" s="5" t="s">
        <v>32484</v>
      </c>
      <c r="C16578" s="5" t="s">
        <v>32485</v>
      </c>
      <c r="D16578" s="2">
        <v>2.2999999999999998</v>
      </c>
      <c r="E16578" s="8" t="s">
        <v>2700</v>
      </c>
      <c r="F16578" s="5">
        <v>181</v>
      </c>
      <c r="G16578" s="2" t="s">
        <v>3287</v>
      </c>
      <c r="H16578" s="2">
        <v>2.5</v>
      </c>
    </row>
    <row r="16579" spans="1:8" x14ac:dyDescent="0.2">
      <c r="A16579" s="5">
        <v>90691648</v>
      </c>
      <c r="B16579" s="5" t="s">
        <v>32486</v>
      </c>
      <c r="C16579" s="5" t="s">
        <v>32487</v>
      </c>
      <c r="D16579" s="2">
        <v>2.85</v>
      </c>
      <c r="E16579" s="8" t="s">
        <v>2700</v>
      </c>
      <c r="F16579" s="5">
        <v>196</v>
      </c>
      <c r="G16579" s="2" t="s">
        <v>3287</v>
      </c>
      <c r="H16579" s="2">
        <v>3.1</v>
      </c>
    </row>
    <row r="16580" spans="1:8" x14ac:dyDescent="0.2">
      <c r="A16580" s="5">
        <v>90691655</v>
      </c>
      <c r="B16580" s="5" t="s">
        <v>32488</v>
      </c>
      <c r="C16580" s="5" t="s">
        <v>32489</v>
      </c>
      <c r="D16580" s="2">
        <v>3.75</v>
      </c>
      <c r="E16580" s="8" t="s">
        <v>2700</v>
      </c>
      <c r="F16580" s="5">
        <v>196</v>
      </c>
      <c r="G16580" s="2" t="s">
        <v>3287</v>
      </c>
      <c r="H16580" s="2">
        <v>4.05</v>
      </c>
    </row>
    <row r="16581" spans="1:8" x14ac:dyDescent="0.2">
      <c r="A16581" s="5">
        <v>90691656</v>
      </c>
      <c r="B16581" s="5" t="s">
        <v>32490</v>
      </c>
      <c r="C16581" s="5" t="s">
        <v>32491</v>
      </c>
      <c r="D16581" s="2">
        <v>2.9</v>
      </c>
      <c r="E16581" s="8" t="s">
        <v>2700</v>
      </c>
      <c r="F16581" s="5">
        <v>196</v>
      </c>
      <c r="G16581" s="2" t="s">
        <v>3287</v>
      </c>
      <c r="H16581" s="2">
        <v>3.15</v>
      </c>
    </row>
    <row r="16582" spans="1:8" x14ac:dyDescent="0.2">
      <c r="A16582" s="5">
        <v>90691663</v>
      </c>
      <c r="B16582" s="5" t="s">
        <v>32492</v>
      </c>
      <c r="C16582" s="5" t="s">
        <v>32493</v>
      </c>
      <c r="D16582" s="2">
        <v>3.65</v>
      </c>
      <c r="E16582" s="8" t="s">
        <v>2700</v>
      </c>
      <c r="F16582" s="5">
        <v>196</v>
      </c>
      <c r="G16582" s="2" t="s">
        <v>3287</v>
      </c>
      <c r="H16582" s="2">
        <v>3.95</v>
      </c>
    </row>
    <row r="16583" spans="1:8" x14ac:dyDescent="0.2">
      <c r="A16583" s="5">
        <v>90691801</v>
      </c>
      <c r="B16583" s="5" t="s">
        <v>32494</v>
      </c>
      <c r="C16583" s="5" t="s">
        <v>32495</v>
      </c>
      <c r="D16583" s="2">
        <v>20.100000000000001</v>
      </c>
      <c r="E16583" s="8" t="s">
        <v>2699</v>
      </c>
      <c r="F16583" s="5">
        <v>210</v>
      </c>
      <c r="G16583" s="2" t="s">
        <v>3287</v>
      </c>
      <c r="H16583" s="2">
        <v>21.75</v>
      </c>
    </row>
    <row r="16584" spans="1:8" x14ac:dyDescent="0.2">
      <c r="A16584" s="5">
        <v>90691802</v>
      </c>
      <c r="B16584" s="5" t="s">
        <v>32496</v>
      </c>
      <c r="C16584" s="5" t="s">
        <v>32497</v>
      </c>
      <c r="D16584" s="2">
        <v>22.5</v>
      </c>
      <c r="E16584" s="8" t="s">
        <v>2700</v>
      </c>
      <c r="F16584" s="5">
        <v>291</v>
      </c>
      <c r="G16584" s="2" t="s">
        <v>3287</v>
      </c>
      <c r="H16584" s="2">
        <v>24.3</v>
      </c>
    </row>
    <row r="16585" spans="1:8" x14ac:dyDescent="0.2">
      <c r="A16585" s="5">
        <v>90691803</v>
      </c>
      <c r="B16585" s="5" t="s">
        <v>32498</v>
      </c>
      <c r="C16585" s="5" t="s">
        <v>32499</v>
      </c>
      <c r="D16585" s="2">
        <v>25.3</v>
      </c>
      <c r="E16585" s="8" t="s">
        <v>2699</v>
      </c>
      <c r="F16585" s="5">
        <v>210</v>
      </c>
      <c r="G16585" s="2" t="s">
        <v>3287</v>
      </c>
      <c r="H16585" s="2">
        <v>27.35</v>
      </c>
    </row>
    <row r="16586" spans="1:8" x14ac:dyDescent="0.2">
      <c r="A16586" s="5">
        <v>90691805</v>
      </c>
      <c r="B16586" s="5" t="s">
        <v>32500</v>
      </c>
      <c r="C16586" s="5" t="s">
        <v>32501</v>
      </c>
      <c r="D16586" s="2">
        <v>30.5</v>
      </c>
      <c r="E16586" s="8" t="s">
        <v>2699</v>
      </c>
      <c r="F16586" s="5">
        <v>210</v>
      </c>
      <c r="G16586" s="2" t="s">
        <v>3287</v>
      </c>
      <c r="H16586" s="2">
        <v>32.950000000000003</v>
      </c>
    </row>
    <row r="16587" spans="1:8" x14ac:dyDescent="0.2">
      <c r="A16587" s="5">
        <v>90695201</v>
      </c>
      <c r="B16587" s="5" t="s">
        <v>32502</v>
      </c>
      <c r="C16587" s="5" t="s">
        <v>32503</v>
      </c>
      <c r="D16587" s="2">
        <v>6.55</v>
      </c>
      <c r="E16587" s="8" t="s">
        <v>2700</v>
      </c>
      <c r="F16587" s="5">
        <v>195</v>
      </c>
      <c r="G16587" s="2" t="s">
        <v>3287</v>
      </c>
      <c r="H16587" s="2">
        <v>7.1</v>
      </c>
    </row>
    <row r="16588" spans="1:8" x14ac:dyDescent="0.2">
      <c r="A16588" s="5">
        <v>90696501</v>
      </c>
      <c r="B16588" s="5" t="s">
        <v>32504</v>
      </c>
      <c r="C16588" s="5" t="s">
        <v>32505</v>
      </c>
      <c r="D16588" s="2">
        <v>11.15</v>
      </c>
      <c r="E16588" s="8" t="s">
        <v>2700</v>
      </c>
      <c r="F16588" s="5">
        <v>191</v>
      </c>
      <c r="G16588" s="2" t="s">
        <v>3287</v>
      </c>
      <c r="H16588" s="2">
        <v>12.05</v>
      </c>
    </row>
    <row r="16589" spans="1:8" x14ac:dyDescent="0.2">
      <c r="A16589" s="5">
        <v>90696580</v>
      </c>
      <c r="B16589" s="5" t="s">
        <v>2871</v>
      </c>
      <c r="C16589" s="5" t="s">
        <v>2872</v>
      </c>
      <c r="D16589" s="2">
        <v>61.1</v>
      </c>
      <c r="E16589" s="8" t="s">
        <v>2700</v>
      </c>
      <c r="F16589" s="5">
        <v>325</v>
      </c>
      <c r="G16589" s="2" t="s">
        <v>3287</v>
      </c>
      <c r="H16589" s="2">
        <v>66.05</v>
      </c>
    </row>
    <row r="16590" spans="1:8" x14ac:dyDescent="0.2">
      <c r="A16590" s="5">
        <v>90696581</v>
      </c>
      <c r="B16590" s="5" t="s">
        <v>2873</v>
      </c>
      <c r="C16590" s="5" t="s">
        <v>2874</v>
      </c>
      <c r="D16590" s="2">
        <v>34.1</v>
      </c>
      <c r="E16590" s="8" t="s">
        <v>2700</v>
      </c>
      <c r="F16590" s="5">
        <v>325</v>
      </c>
      <c r="G16590" s="2" t="s">
        <v>3287</v>
      </c>
      <c r="H16590" s="2">
        <v>36.85</v>
      </c>
    </row>
    <row r="16591" spans="1:8" x14ac:dyDescent="0.2">
      <c r="A16591" s="5">
        <v>90697801</v>
      </c>
      <c r="B16591" s="5" t="s">
        <v>32506</v>
      </c>
      <c r="C16591" s="5" t="s">
        <v>32507</v>
      </c>
      <c r="D16591" s="2">
        <v>32.4</v>
      </c>
      <c r="E16591" s="8" t="s">
        <v>2700</v>
      </c>
      <c r="F16591" s="5">
        <v>194</v>
      </c>
      <c r="G16591" s="2" t="s">
        <v>3287</v>
      </c>
      <c r="H16591" s="2">
        <v>35</v>
      </c>
    </row>
    <row r="16592" spans="1:8" x14ac:dyDescent="0.2">
      <c r="A16592" s="5">
        <v>90698781</v>
      </c>
      <c r="B16592" s="5" t="s">
        <v>32508</v>
      </c>
      <c r="C16592" s="5" t="s">
        <v>32509</v>
      </c>
      <c r="D16592" s="2">
        <v>501</v>
      </c>
      <c r="E16592" s="8" t="s">
        <v>2699</v>
      </c>
      <c r="F16592" s="5">
        <v>230</v>
      </c>
      <c r="G16592" s="2" t="s">
        <v>3287</v>
      </c>
      <c r="H16592" s="2">
        <v>541.6</v>
      </c>
    </row>
    <row r="16593" spans="1:8" x14ac:dyDescent="0.2">
      <c r="A16593" s="5">
        <v>90699428</v>
      </c>
      <c r="B16593" s="5" t="s">
        <v>32510</v>
      </c>
      <c r="C16593" s="5" t="s">
        <v>32511</v>
      </c>
      <c r="D16593" s="2">
        <v>1.4</v>
      </c>
      <c r="E16593" s="8" t="s">
        <v>2699</v>
      </c>
      <c r="F16593" s="5">
        <v>802</v>
      </c>
      <c r="G16593" s="2" t="s">
        <v>3287</v>
      </c>
      <c r="H16593" s="2">
        <v>1.5</v>
      </c>
    </row>
    <row r="16594" spans="1:8" x14ac:dyDescent="0.2">
      <c r="A16594" s="5">
        <v>90700480</v>
      </c>
      <c r="B16594" s="5" t="s">
        <v>32512</v>
      </c>
      <c r="C16594" s="5" t="s">
        <v>32513</v>
      </c>
      <c r="D16594" s="2">
        <v>151</v>
      </c>
      <c r="E16594" s="8" t="s">
        <v>2700</v>
      </c>
      <c r="F16594" s="5">
        <v>293</v>
      </c>
      <c r="G16594" s="2" t="s">
        <v>3287</v>
      </c>
      <c r="H16594" s="2">
        <v>163.25</v>
      </c>
    </row>
    <row r="16595" spans="1:8" x14ac:dyDescent="0.2">
      <c r="A16595" s="5">
        <v>90702502</v>
      </c>
      <c r="B16595" s="5" t="s">
        <v>32514</v>
      </c>
      <c r="C16595" s="5" t="s">
        <v>32515</v>
      </c>
      <c r="D16595" s="2">
        <v>92.8</v>
      </c>
      <c r="E16595" s="8" t="s">
        <v>2699</v>
      </c>
      <c r="F16595" s="5">
        <v>150</v>
      </c>
      <c r="G16595" s="2" t="s">
        <v>3287</v>
      </c>
      <c r="H16595" s="2">
        <v>100.3</v>
      </c>
    </row>
    <row r="16596" spans="1:8" x14ac:dyDescent="0.2">
      <c r="A16596" s="5">
        <v>90702503</v>
      </c>
      <c r="B16596" s="5" t="s">
        <v>32516</v>
      </c>
      <c r="C16596" s="5" t="s">
        <v>32517</v>
      </c>
      <c r="D16596" s="2">
        <v>194</v>
      </c>
      <c r="E16596" s="8" t="s">
        <v>2699</v>
      </c>
      <c r="F16596" s="5">
        <v>150</v>
      </c>
      <c r="G16596" s="2" t="s">
        <v>3287</v>
      </c>
      <c r="H16596" s="2">
        <v>209.7</v>
      </c>
    </row>
    <row r="16597" spans="1:8" x14ac:dyDescent="0.2">
      <c r="A16597" s="5">
        <v>90703301</v>
      </c>
      <c r="B16597" s="5" t="s">
        <v>32518</v>
      </c>
      <c r="C16597" s="5" t="s">
        <v>32519</v>
      </c>
      <c r="D16597" s="2">
        <v>27.6</v>
      </c>
      <c r="E16597" s="8" t="s">
        <v>2700</v>
      </c>
      <c r="F16597" s="5">
        <v>293</v>
      </c>
      <c r="G16597" s="2" t="s">
        <v>3287</v>
      </c>
      <c r="H16597" s="2">
        <v>29.85</v>
      </c>
    </row>
    <row r="16598" spans="1:8" x14ac:dyDescent="0.2">
      <c r="A16598" s="5">
        <v>90705580</v>
      </c>
      <c r="B16598" s="5" t="s">
        <v>32520</v>
      </c>
      <c r="C16598" s="5" t="s">
        <v>32521</v>
      </c>
      <c r="D16598" s="2">
        <v>127</v>
      </c>
      <c r="E16598" s="8" t="s">
        <v>2699</v>
      </c>
      <c r="F16598" s="5">
        <v>150</v>
      </c>
      <c r="G16598" s="2" t="s">
        <v>3287</v>
      </c>
      <c r="H16598" s="2">
        <v>137.30000000000001</v>
      </c>
    </row>
    <row r="16599" spans="1:8" x14ac:dyDescent="0.2">
      <c r="A16599" s="5">
        <v>90705581</v>
      </c>
      <c r="B16599" s="5" t="s">
        <v>32522</v>
      </c>
      <c r="C16599" s="5" t="s">
        <v>32523</v>
      </c>
      <c r="D16599" s="2">
        <v>250</v>
      </c>
      <c r="E16599" s="8" t="s">
        <v>2700</v>
      </c>
      <c r="F16599" s="5">
        <v>195</v>
      </c>
      <c r="G16599" s="2" t="s">
        <v>3287</v>
      </c>
      <c r="H16599" s="2">
        <v>270.25</v>
      </c>
    </row>
    <row r="16600" spans="1:8" x14ac:dyDescent="0.2">
      <c r="A16600" s="5">
        <v>90705582</v>
      </c>
      <c r="B16600" s="5" t="s">
        <v>32524</v>
      </c>
      <c r="C16600" s="5" t="s">
        <v>32525</v>
      </c>
      <c r="D16600" s="2">
        <v>190</v>
      </c>
      <c r="E16600" s="8" t="s">
        <v>2699</v>
      </c>
      <c r="F16600" s="5">
        <v>150</v>
      </c>
      <c r="G16600" s="2" t="s">
        <v>3287</v>
      </c>
      <c r="H16600" s="2">
        <v>205.4</v>
      </c>
    </row>
    <row r="16601" spans="1:8" x14ac:dyDescent="0.2">
      <c r="A16601" s="5">
        <v>90705590</v>
      </c>
      <c r="B16601" s="5" t="s">
        <v>32526</v>
      </c>
      <c r="C16601" s="5" t="s">
        <v>32527</v>
      </c>
      <c r="D16601" s="2">
        <v>29.5</v>
      </c>
      <c r="E16601" s="8" t="s">
        <v>2700</v>
      </c>
      <c r="F16601" s="5">
        <v>195</v>
      </c>
      <c r="G16601" s="2" t="s">
        <v>3287</v>
      </c>
      <c r="H16601" s="2">
        <v>31.9</v>
      </c>
    </row>
    <row r="16602" spans="1:8" x14ac:dyDescent="0.2">
      <c r="A16602" s="5">
        <v>90705591</v>
      </c>
      <c r="B16602" s="5" t="s">
        <v>32528</v>
      </c>
      <c r="C16602" s="5" t="s">
        <v>32529</v>
      </c>
      <c r="D16602" s="2">
        <v>59.7</v>
      </c>
      <c r="E16602" s="8" t="s">
        <v>2700</v>
      </c>
      <c r="F16602" s="5">
        <v>195</v>
      </c>
      <c r="G16602" s="2" t="s">
        <v>3287</v>
      </c>
      <c r="H16602" s="2">
        <v>64.55</v>
      </c>
    </row>
    <row r="16603" spans="1:8" x14ac:dyDescent="0.2">
      <c r="A16603" s="5">
        <v>90705592</v>
      </c>
      <c r="B16603" s="5" t="s">
        <v>32530</v>
      </c>
      <c r="C16603" s="5" t="s">
        <v>32531</v>
      </c>
      <c r="D16603" s="2">
        <v>50.3</v>
      </c>
      <c r="E16603" s="8" t="s">
        <v>2700</v>
      </c>
      <c r="F16603" s="5">
        <v>195</v>
      </c>
      <c r="G16603" s="2" t="s">
        <v>3287</v>
      </c>
      <c r="H16603" s="2">
        <v>54.35</v>
      </c>
    </row>
    <row r="16604" spans="1:8" x14ac:dyDescent="0.2">
      <c r="A16604" s="5">
        <v>90716701</v>
      </c>
      <c r="B16604" s="5" t="s">
        <v>32532</v>
      </c>
      <c r="C16604" s="5" t="s">
        <v>32533</v>
      </c>
      <c r="D16604" s="2">
        <v>2213</v>
      </c>
      <c r="E16604" s="8" t="s">
        <v>2700</v>
      </c>
      <c r="F16604" s="5">
        <v>292</v>
      </c>
      <c r="G16604" s="2" t="s">
        <v>3287</v>
      </c>
      <c r="H16604" s="2">
        <v>2392.25</v>
      </c>
    </row>
    <row r="16605" spans="1:8" x14ac:dyDescent="0.2">
      <c r="A16605" s="5">
        <v>90717021</v>
      </c>
      <c r="B16605" s="5" t="s">
        <v>19593</v>
      </c>
      <c r="C16605" s="5" t="s">
        <v>32534</v>
      </c>
      <c r="D16605" s="2">
        <v>0.3</v>
      </c>
      <c r="E16605" s="8" t="s">
        <v>2700</v>
      </c>
      <c r="F16605" s="5">
        <v>593</v>
      </c>
      <c r="G16605" s="2" t="s">
        <v>3287</v>
      </c>
      <c r="H16605" s="2">
        <v>0.3</v>
      </c>
    </row>
    <row r="16606" spans="1:8" x14ac:dyDescent="0.2">
      <c r="A16606" s="5">
        <v>90717701</v>
      </c>
      <c r="B16606" s="5" t="s">
        <v>32045</v>
      </c>
      <c r="C16606" s="5" t="s">
        <v>32535</v>
      </c>
      <c r="D16606" s="2">
        <v>24</v>
      </c>
      <c r="E16606" s="8" t="s">
        <v>2700</v>
      </c>
      <c r="F16606" s="5">
        <v>593</v>
      </c>
      <c r="G16606" s="2" t="s">
        <v>3287</v>
      </c>
      <c r="H16606" s="2">
        <v>25.95</v>
      </c>
    </row>
    <row r="16607" spans="1:8" x14ac:dyDescent="0.2">
      <c r="A16607" s="5">
        <v>90718680</v>
      </c>
      <c r="B16607" s="5" t="s">
        <v>32536</v>
      </c>
      <c r="C16607" s="5" t="s">
        <v>32537</v>
      </c>
      <c r="D16607" s="2">
        <v>990</v>
      </c>
      <c r="E16607" s="8" t="s">
        <v>2700</v>
      </c>
      <c r="F16607" s="5">
        <v>593</v>
      </c>
      <c r="G16607" s="2" t="s">
        <v>3497</v>
      </c>
      <c r="H16607" s="2">
        <v>1070.2</v>
      </c>
    </row>
    <row r="16608" spans="1:8" x14ac:dyDescent="0.2">
      <c r="A16608" s="5">
        <v>90721001</v>
      </c>
      <c r="B16608" s="5" t="s">
        <v>32538</v>
      </c>
      <c r="C16608" s="5" t="s">
        <v>32539</v>
      </c>
      <c r="D16608" s="2">
        <v>68.7</v>
      </c>
      <c r="E16608" s="8" t="s">
        <v>2700</v>
      </c>
      <c r="F16608" s="5">
        <v>595</v>
      </c>
      <c r="G16608" s="2" t="s">
        <v>3287</v>
      </c>
      <c r="H16608" s="2">
        <v>74.25</v>
      </c>
    </row>
    <row r="16609" spans="1:8" x14ac:dyDescent="0.2">
      <c r="A16609" s="5">
        <v>90721002</v>
      </c>
      <c r="B16609" s="5" t="s">
        <v>32540</v>
      </c>
      <c r="C16609" s="5" t="s">
        <v>32541</v>
      </c>
      <c r="D16609" s="2">
        <v>106</v>
      </c>
      <c r="E16609" s="8" t="s">
        <v>2700</v>
      </c>
      <c r="F16609" s="5">
        <v>595</v>
      </c>
      <c r="G16609" s="2" t="s">
        <v>3287</v>
      </c>
      <c r="H16609" s="2">
        <v>114.6</v>
      </c>
    </row>
    <row r="16610" spans="1:8" x14ac:dyDescent="0.2">
      <c r="A16610" s="5">
        <v>90725980</v>
      </c>
      <c r="B16610" s="5" t="s">
        <v>32542</v>
      </c>
      <c r="C16610" s="5" t="s">
        <v>32543</v>
      </c>
      <c r="D16610" s="2">
        <v>88.2</v>
      </c>
      <c r="E16610" s="8" t="s">
        <v>2699</v>
      </c>
      <c r="F16610" s="5">
        <v>255</v>
      </c>
      <c r="G16610" s="2" t="s">
        <v>3287</v>
      </c>
      <c r="H16610" s="2">
        <v>95.35</v>
      </c>
    </row>
    <row r="16611" spans="1:8" x14ac:dyDescent="0.2">
      <c r="A16611" s="5">
        <v>90727601</v>
      </c>
      <c r="B16611" s="5" t="s">
        <v>32544</v>
      </c>
      <c r="C16611" s="5" t="s">
        <v>32545</v>
      </c>
      <c r="D16611" s="2">
        <v>5</v>
      </c>
      <c r="E16611" s="8" t="s">
        <v>2700</v>
      </c>
      <c r="F16611" s="5">
        <v>195</v>
      </c>
      <c r="G16611" s="2" t="s">
        <v>3287</v>
      </c>
      <c r="H16611" s="2">
        <v>5.4</v>
      </c>
    </row>
    <row r="16612" spans="1:8" x14ac:dyDescent="0.2">
      <c r="A16612" s="5">
        <v>90727701</v>
      </c>
      <c r="B16612" s="5" t="s">
        <v>32546</v>
      </c>
      <c r="C16612" s="5" t="s">
        <v>32547</v>
      </c>
      <c r="D16612" s="2">
        <v>4.3499999999999996</v>
      </c>
      <c r="E16612" s="8" t="s">
        <v>2700</v>
      </c>
      <c r="F16612" s="5">
        <v>195</v>
      </c>
      <c r="G16612" s="2" t="s">
        <v>3287</v>
      </c>
      <c r="H16612" s="2">
        <v>4.7</v>
      </c>
    </row>
    <row r="16613" spans="1:8" x14ac:dyDescent="0.2">
      <c r="A16613" s="5">
        <v>90728230</v>
      </c>
      <c r="B16613" s="5" t="s">
        <v>32548</v>
      </c>
      <c r="C16613" s="5" t="s">
        <v>32549</v>
      </c>
      <c r="D16613" s="2">
        <v>166</v>
      </c>
      <c r="E16613" s="8" t="s">
        <v>2700</v>
      </c>
      <c r="F16613" s="5">
        <v>291</v>
      </c>
      <c r="G16613" s="2" t="s">
        <v>3287</v>
      </c>
      <c r="H16613" s="2">
        <v>179.45</v>
      </c>
    </row>
    <row r="16614" spans="1:8" x14ac:dyDescent="0.2">
      <c r="A16614" s="5">
        <v>90730301</v>
      </c>
      <c r="B16614" s="5" t="s">
        <v>32550</v>
      </c>
      <c r="C16614" s="5" t="s">
        <v>32551</v>
      </c>
      <c r="D16614" s="2">
        <v>17.600000000000001</v>
      </c>
      <c r="E16614" s="8" t="s">
        <v>2700</v>
      </c>
      <c r="F16614" s="5">
        <v>292</v>
      </c>
      <c r="G16614" s="2" t="s">
        <v>3287</v>
      </c>
      <c r="H16614" s="2">
        <v>19.05</v>
      </c>
    </row>
    <row r="16615" spans="1:8" x14ac:dyDescent="0.2">
      <c r="A16615" s="5">
        <v>90731801</v>
      </c>
      <c r="B16615" s="5" t="s">
        <v>32552</v>
      </c>
      <c r="C16615" s="5" t="s">
        <v>32553</v>
      </c>
      <c r="D16615" s="2">
        <v>85.6</v>
      </c>
      <c r="E16615" s="8" t="s">
        <v>2700</v>
      </c>
      <c r="F16615" s="5">
        <v>193</v>
      </c>
      <c r="G16615" s="2" t="s">
        <v>3287</v>
      </c>
      <c r="H16615" s="2">
        <v>92.55</v>
      </c>
    </row>
    <row r="16616" spans="1:8" x14ac:dyDescent="0.2">
      <c r="A16616" s="5">
        <v>90732801</v>
      </c>
      <c r="B16616" s="5" t="s">
        <v>32554</v>
      </c>
      <c r="C16616" s="5" t="s">
        <v>32555</v>
      </c>
      <c r="D16616" s="2">
        <v>265</v>
      </c>
      <c r="E16616" s="8" t="s">
        <v>2700</v>
      </c>
      <c r="F16616" s="5">
        <v>291</v>
      </c>
      <c r="G16616" s="2" t="s">
        <v>3287</v>
      </c>
      <c r="H16616" s="2">
        <v>286.45</v>
      </c>
    </row>
    <row r="16617" spans="1:8" x14ac:dyDescent="0.2">
      <c r="A16617" s="5">
        <v>90740801</v>
      </c>
      <c r="B16617" s="5" t="s">
        <v>32556</v>
      </c>
      <c r="C16617" s="5" t="s">
        <v>32557</v>
      </c>
      <c r="D16617" s="2">
        <v>6.1</v>
      </c>
      <c r="E16617" s="8" t="s">
        <v>2700</v>
      </c>
      <c r="F16617" s="5">
        <v>195</v>
      </c>
      <c r="G16617" s="2" t="s">
        <v>3287</v>
      </c>
      <c r="H16617" s="2">
        <v>6.6</v>
      </c>
    </row>
    <row r="16618" spans="1:8" x14ac:dyDescent="0.2">
      <c r="A16618" s="5">
        <v>90740802</v>
      </c>
      <c r="B16618" s="5" t="s">
        <v>32558</v>
      </c>
      <c r="C16618" s="5" t="s">
        <v>32559</v>
      </c>
      <c r="D16618" s="2">
        <v>9.75</v>
      </c>
      <c r="E16618" s="8" t="s">
        <v>2700</v>
      </c>
      <c r="F16618" s="5">
        <v>195</v>
      </c>
      <c r="G16618" s="2" t="s">
        <v>3287</v>
      </c>
      <c r="H16618" s="2">
        <v>10.55</v>
      </c>
    </row>
    <row r="16619" spans="1:8" x14ac:dyDescent="0.2">
      <c r="A16619" s="5">
        <v>90741408</v>
      </c>
      <c r="B16619" s="5" t="s">
        <v>32560</v>
      </c>
      <c r="C16619" s="5" t="s">
        <v>32561</v>
      </c>
      <c r="D16619" s="2">
        <v>27.5</v>
      </c>
      <c r="E16619" s="8" t="s">
        <v>2700</v>
      </c>
      <c r="F16619" s="5">
        <v>196</v>
      </c>
      <c r="G16619" s="2" t="s">
        <v>3287</v>
      </c>
      <c r="H16619" s="2">
        <v>29.75</v>
      </c>
    </row>
    <row r="16620" spans="1:8" x14ac:dyDescent="0.2">
      <c r="A16620" s="5">
        <v>90741409</v>
      </c>
      <c r="B16620" s="5" t="s">
        <v>32562</v>
      </c>
      <c r="C16620" s="5" t="s">
        <v>32563</v>
      </c>
      <c r="D16620" s="2">
        <v>82.9</v>
      </c>
      <c r="E16620" s="8" t="s">
        <v>2700</v>
      </c>
      <c r="F16620" s="5">
        <v>597</v>
      </c>
      <c r="G16620" s="2" t="s">
        <v>3323</v>
      </c>
      <c r="H16620" s="2">
        <v>89.6</v>
      </c>
    </row>
    <row r="16621" spans="1:8" x14ac:dyDescent="0.2">
      <c r="A16621" s="5">
        <v>90741580</v>
      </c>
      <c r="B16621" s="5" t="s">
        <v>32564</v>
      </c>
      <c r="C16621" s="5" t="s">
        <v>32565</v>
      </c>
      <c r="D16621" s="2">
        <v>1568</v>
      </c>
      <c r="E16621" s="8" t="s">
        <v>2699</v>
      </c>
      <c r="F16621" s="5">
        <v>210</v>
      </c>
      <c r="G16621" s="2" t="s">
        <v>3287</v>
      </c>
      <c r="H16621" s="2">
        <v>1695</v>
      </c>
    </row>
    <row r="16622" spans="1:8" x14ac:dyDescent="0.2">
      <c r="A16622" s="5">
        <v>90741601</v>
      </c>
      <c r="B16622" s="5" t="s">
        <v>32566</v>
      </c>
      <c r="C16622" s="5" t="s">
        <v>32567</v>
      </c>
      <c r="D16622" s="2">
        <v>0.4</v>
      </c>
      <c r="E16622" s="8" t="s">
        <v>2700</v>
      </c>
      <c r="F16622" s="5">
        <v>812</v>
      </c>
      <c r="G16622" s="2" t="s">
        <v>3287</v>
      </c>
      <c r="H16622" s="2">
        <v>0.45</v>
      </c>
    </row>
    <row r="16623" spans="1:8" x14ac:dyDescent="0.2">
      <c r="A16623" s="5">
        <v>90742202</v>
      </c>
      <c r="B16623" s="5" t="s">
        <v>32568</v>
      </c>
      <c r="C16623" s="5" t="s">
        <v>32569</v>
      </c>
      <c r="D16623" s="2">
        <v>0.6</v>
      </c>
      <c r="E16623" s="8" t="s">
        <v>2700</v>
      </c>
      <c r="F16623" s="5">
        <v>196</v>
      </c>
      <c r="G16623" s="2" t="s">
        <v>3287</v>
      </c>
      <c r="H16623" s="2">
        <v>0.65</v>
      </c>
    </row>
    <row r="16624" spans="1:8" x14ac:dyDescent="0.2">
      <c r="A16624" s="5">
        <v>90742901</v>
      </c>
      <c r="B16624" s="5" t="s">
        <v>32570</v>
      </c>
      <c r="C16624" s="5" t="s">
        <v>32571</v>
      </c>
      <c r="D16624" s="2">
        <v>14.5</v>
      </c>
      <c r="E16624" s="8" t="s">
        <v>2700</v>
      </c>
      <c r="F16624" s="5">
        <v>194</v>
      </c>
      <c r="G16624" s="2" t="s">
        <v>3287</v>
      </c>
      <c r="H16624" s="2">
        <v>15.65</v>
      </c>
    </row>
    <row r="16625" spans="1:8" x14ac:dyDescent="0.2">
      <c r="A16625" s="5">
        <v>90743080</v>
      </c>
      <c r="B16625" s="5" t="s">
        <v>32572</v>
      </c>
      <c r="C16625" s="5" t="s">
        <v>32573</v>
      </c>
      <c r="D16625" s="2">
        <v>176</v>
      </c>
      <c r="E16625" s="8" t="s">
        <v>2699</v>
      </c>
      <c r="F16625" s="5">
        <v>253</v>
      </c>
      <c r="G16625" s="2" t="s">
        <v>3287</v>
      </c>
      <c r="H16625" s="2">
        <v>190.25</v>
      </c>
    </row>
    <row r="16626" spans="1:8" x14ac:dyDescent="0.2">
      <c r="A16626" s="5">
        <v>90743082</v>
      </c>
      <c r="B16626" s="5" t="s">
        <v>32574</v>
      </c>
      <c r="C16626" s="5" t="s">
        <v>32575</v>
      </c>
      <c r="D16626" s="2">
        <v>154</v>
      </c>
      <c r="E16626" s="8" t="s">
        <v>2699</v>
      </c>
      <c r="F16626" s="5">
        <v>253</v>
      </c>
      <c r="G16626" s="2" t="s">
        <v>3287</v>
      </c>
      <c r="H16626" s="2">
        <v>166.45</v>
      </c>
    </row>
    <row r="16627" spans="1:8" x14ac:dyDescent="0.2">
      <c r="A16627" s="5">
        <v>90744903</v>
      </c>
      <c r="B16627" s="5" t="s">
        <v>537</v>
      </c>
      <c r="C16627" s="5" t="s">
        <v>538</v>
      </c>
      <c r="D16627" s="2">
        <v>11.9</v>
      </c>
      <c r="E16627" s="8" t="s">
        <v>2698</v>
      </c>
      <c r="F16627" s="5">
        <v>330</v>
      </c>
      <c r="G16627" s="2" t="s">
        <v>3287</v>
      </c>
      <c r="H16627" s="2">
        <v>12.85</v>
      </c>
    </row>
    <row r="16628" spans="1:8" x14ac:dyDescent="0.2">
      <c r="A16628" s="5">
        <v>90746580</v>
      </c>
      <c r="B16628" s="5" t="s">
        <v>32576</v>
      </c>
      <c r="C16628" s="5" t="s">
        <v>32577</v>
      </c>
      <c r="D16628" s="2">
        <v>51.6</v>
      </c>
      <c r="E16628" s="8" t="s">
        <v>2700</v>
      </c>
      <c r="F16628" s="5">
        <v>192</v>
      </c>
      <c r="G16628" s="2" t="s">
        <v>3287</v>
      </c>
      <c r="H16628" s="2">
        <v>55.8</v>
      </c>
    </row>
    <row r="16629" spans="1:8" x14ac:dyDescent="0.2">
      <c r="A16629" s="5">
        <v>90746682</v>
      </c>
      <c r="B16629" s="5" t="s">
        <v>32578</v>
      </c>
      <c r="C16629" s="5" t="s">
        <v>32579</v>
      </c>
      <c r="D16629" s="2">
        <v>45.3</v>
      </c>
      <c r="E16629" s="8" t="s">
        <v>2700</v>
      </c>
      <c r="F16629" s="5">
        <v>192</v>
      </c>
      <c r="G16629" s="2" t="s">
        <v>3287</v>
      </c>
      <c r="H16629" s="2">
        <v>48.95</v>
      </c>
    </row>
    <row r="16630" spans="1:8" x14ac:dyDescent="0.2">
      <c r="A16630" s="5">
        <v>90746683</v>
      </c>
      <c r="B16630" s="5" t="s">
        <v>32580</v>
      </c>
      <c r="C16630" s="5" t="s">
        <v>32581</v>
      </c>
      <c r="D16630" s="2">
        <v>39.1</v>
      </c>
      <c r="E16630" s="8" t="s">
        <v>2700</v>
      </c>
      <c r="F16630" s="5">
        <v>192</v>
      </c>
      <c r="G16630" s="2" t="s">
        <v>3287</v>
      </c>
      <c r="H16630" s="2">
        <v>42.25</v>
      </c>
    </row>
    <row r="16631" spans="1:8" x14ac:dyDescent="0.2">
      <c r="A16631" s="5">
        <v>90746782</v>
      </c>
      <c r="B16631" s="5" t="s">
        <v>32582</v>
      </c>
      <c r="C16631" s="5" t="s">
        <v>32583</v>
      </c>
      <c r="D16631" s="2">
        <v>113</v>
      </c>
      <c r="E16631" s="8" t="s">
        <v>2699</v>
      </c>
      <c r="F16631" s="5">
        <v>120</v>
      </c>
      <c r="G16631" s="2" t="s">
        <v>3287</v>
      </c>
      <c r="H16631" s="2">
        <v>122.15</v>
      </c>
    </row>
    <row r="16632" spans="1:8" x14ac:dyDescent="0.2">
      <c r="A16632" s="5">
        <v>90747601</v>
      </c>
      <c r="B16632" s="5" t="s">
        <v>32584</v>
      </c>
      <c r="C16632" s="5" t="s">
        <v>32585</v>
      </c>
      <c r="D16632" s="2">
        <v>165</v>
      </c>
      <c r="E16632" s="8" t="s">
        <v>2700</v>
      </c>
      <c r="F16632" s="5">
        <v>192</v>
      </c>
      <c r="G16632" s="2" t="s">
        <v>3287</v>
      </c>
      <c r="H16632" s="2">
        <v>178.35</v>
      </c>
    </row>
    <row r="16633" spans="1:8" x14ac:dyDescent="0.2">
      <c r="A16633" s="5">
        <v>90747603</v>
      </c>
      <c r="B16633" s="5" t="s">
        <v>32586</v>
      </c>
      <c r="C16633" s="5" t="s">
        <v>32587</v>
      </c>
      <c r="D16633" s="2">
        <v>145</v>
      </c>
      <c r="E16633" s="8" t="s">
        <v>2700</v>
      </c>
      <c r="F16633" s="5">
        <v>192</v>
      </c>
      <c r="G16633" s="2" t="s">
        <v>3287</v>
      </c>
      <c r="H16633" s="2">
        <v>156.75</v>
      </c>
    </row>
    <row r="16634" spans="1:8" x14ac:dyDescent="0.2">
      <c r="A16634" s="5">
        <v>90747604</v>
      </c>
      <c r="B16634" s="5" t="s">
        <v>32588</v>
      </c>
      <c r="C16634" s="5" t="s">
        <v>32589</v>
      </c>
      <c r="D16634" s="2">
        <v>145</v>
      </c>
      <c r="E16634" s="8" t="s">
        <v>2700</v>
      </c>
      <c r="F16634" s="5">
        <v>192</v>
      </c>
      <c r="G16634" s="2" t="s">
        <v>3287</v>
      </c>
      <c r="H16634" s="2">
        <v>156.75</v>
      </c>
    </row>
    <row r="16635" spans="1:8" x14ac:dyDescent="0.2">
      <c r="A16635" s="5">
        <v>90747802</v>
      </c>
      <c r="B16635" s="5" t="s">
        <v>32590</v>
      </c>
      <c r="C16635" s="5" t="s">
        <v>32591</v>
      </c>
      <c r="D16635" s="2">
        <v>256</v>
      </c>
      <c r="E16635" s="8" t="s">
        <v>2699</v>
      </c>
      <c r="F16635" s="5">
        <v>120</v>
      </c>
      <c r="G16635" s="2" t="s">
        <v>3287</v>
      </c>
      <c r="H16635" s="2">
        <v>276.75</v>
      </c>
    </row>
    <row r="16636" spans="1:8" x14ac:dyDescent="0.2">
      <c r="A16636" s="5">
        <v>90748004</v>
      </c>
      <c r="B16636" s="5" t="s">
        <v>32592</v>
      </c>
      <c r="C16636" s="5" t="s">
        <v>32593</v>
      </c>
      <c r="D16636" s="2">
        <v>0.7</v>
      </c>
      <c r="E16636" s="8" t="s">
        <v>2699</v>
      </c>
      <c r="F16636" s="5">
        <v>812</v>
      </c>
      <c r="G16636" s="2" t="s">
        <v>3287</v>
      </c>
      <c r="H16636" s="2">
        <v>0.75</v>
      </c>
    </row>
    <row r="16637" spans="1:8" x14ac:dyDescent="0.2">
      <c r="A16637" s="5">
        <v>90748006</v>
      </c>
      <c r="B16637" s="5" t="s">
        <v>32594</v>
      </c>
      <c r="C16637" s="5" t="s">
        <v>32595</v>
      </c>
      <c r="D16637" s="2">
        <v>3.75</v>
      </c>
      <c r="E16637" s="8" t="s">
        <v>2700</v>
      </c>
      <c r="F16637" s="5">
        <v>196</v>
      </c>
      <c r="G16637" s="2" t="s">
        <v>3287</v>
      </c>
      <c r="H16637" s="2">
        <v>4.05</v>
      </c>
    </row>
    <row r="16638" spans="1:8" x14ac:dyDescent="0.2">
      <c r="A16638" s="5">
        <v>90748012</v>
      </c>
      <c r="B16638" s="5" t="s">
        <v>32596</v>
      </c>
      <c r="C16638" s="5" t="s">
        <v>32597</v>
      </c>
      <c r="D16638" s="2">
        <v>4.05</v>
      </c>
      <c r="E16638" s="8" t="s">
        <v>2700</v>
      </c>
      <c r="F16638" s="5">
        <v>196</v>
      </c>
      <c r="G16638" s="2" t="s">
        <v>3287</v>
      </c>
      <c r="H16638" s="2">
        <v>4.4000000000000004</v>
      </c>
    </row>
    <row r="16639" spans="1:8" x14ac:dyDescent="0.2">
      <c r="A16639" s="5">
        <v>90748013</v>
      </c>
      <c r="B16639" s="5" t="s">
        <v>32598</v>
      </c>
      <c r="C16639" s="5" t="s">
        <v>32599</v>
      </c>
      <c r="D16639" s="2">
        <v>1.45</v>
      </c>
      <c r="E16639" s="8" t="s">
        <v>2700</v>
      </c>
      <c r="F16639" s="5">
        <v>196</v>
      </c>
      <c r="G16639" s="2" t="s">
        <v>3287</v>
      </c>
      <c r="H16639" s="2">
        <v>1.55</v>
      </c>
    </row>
    <row r="16640" spans="1:8" x14ac:dyDescent="0.2">
      <c r="A16640" s="5">
        <v>90748015</v>
      </c>
      <c r="B16640" s="5" t="s">
        <v>32600</v>
      </c>
      <c r="C16640" s="5" t="s">
        <v>32601</v>
      </c>
      <c r="D16640" s="2">
        <v>2.25</v>
      </c>
      <c r="E16640" s="8" t="s">
        <v>2700</v>
      </c>
      <c r="F16640" s="5">
        <v>196</v>
      </c>
      <c r="G16640" s="2" t="s">
        <v>3287</v>
      </c>
      <c r="H16640" s="2">
        <v>2.4500000000000002</v>
      </c>
    </row>
    <row r="16641" spans="1:8" x14ac:dyDescent="0.2">
      <c r="A16641" s="5">
        <v>90748016</v>
      </c>
      <c r="B16641" s="5" t="s">
        <v>32602</v>
      </c>
      <c r="C16641" s="5" t="s">
        <v>32603</v>
      </c>
      <c r="D16641" s="2">
        <v>3.65</v>
      </c>
      <c r="E16641" s="8" t="s">
        <v>2700</v>
      </c>
      <c r="F16641" s="5">
        <v>195</v>
      </c>
      <c r="G16641" s="2" t="s">
        <v>3287</v>
      </c>
      <c r="H16641" s="2">
        <v>3.95</v>
      </c>
    </row>
    <row r="16642" spans="1:8" x14ac:dyDescent="0.2">
      <c r="A16642" s="5">
        <v>90748480</v>
      </c>
      <c r="B16642" s="5" t="s">
        <v>32604</v>
      </c>
      <c r="C16642" s="5" t="s">
        <v>32605</v>
      </c>
      <c r="D16642" s="2">
        <v>55.9</v>
      </c>
      <c r="E16642" s="8" t="s">
        <v>2700</v>
      </c>
      <c r="F16642" s="5">
        <v>194</v>
      </c>
      <c r="G16642" s="2" t="s">
        <v>3287</v>
      </c>
      <c r="H16642" s="2">
        <v>60.45</v>
      </c>
    </row>
    <row r="16643" spans="1:8" x14ac:dyDescent="0.2">
      <c r="A16643" s="5">
        <v>90752230</v>
      </c>
      <c r="B16643" s="5" t="s">
        <v>32606</v>
      </c>
      <c r="C16643" s="5" t="s">
        <v>32607</v>
      </c>
      <c r="D16643" s="2">
        <v>143</v>
      </c>
      <c r="E16643" s="8" t="s">
        <v>2700</v>
      </c>
      <c r="F16643" s="5">
        <v>191</v>
      </c>
      <c r="G16643" s="2" t="s">
        <v>3287</v>
      </c>
      <c r="H16643" s="2">
        <v>154.6</v>
      </c>
    </row>
    <row r="16644" spans="1:8" x14ac:dyDescent="0.2">
      <c r="A16644" s="5">
        <v>90754581</v>
      </c>
      <c r="B16644" s="5" t="s">
        <v>32608</v>
      </c>
      <c r="C16644" s="5" t="s">
        <v>32609</v>
      </c>
      <c r="D16644" s="2">
        <v>153</v>
      </c>
      <c r="E16644" s="8" t="s">
        <v>2700</v>
      </c>
      <c r="F16644" s="5">
        <v>291</v>
      </c>
      <c r="G16644" s="2" t="s">
        <v>3287</v>
      </c>
      <c r="H16644" s="2">
        <v>165.4</v>
      </c>
    </row>
    <row r="16645" spans="1:8" x14ac:dyDescent="0.2">
      <c r="A16645" s="5">
        <v>90766480</v>
      </c>
      <c r="B16645" s="5" t="s">
        <v>32610</v>
      </c>
      <c r="C16645" s="5" t="s">
        <v>32611</v>
      </c>
      <c r="D16645" s="2">
        <v>238</v>
      </c>
      <c r="E16645" s="8" t="s">
        <v>2700</v>
      </c>
      <c r="F16645" s="5">
        <v>292</v>
      </c>
      <c r="G16645" s="2" t="s">
        <v>3287</v>
      </c>
      <c r="H16645" s="2">
        <v>257.3</v>
      </c>
    </row>
    <row r="16646" spans="1:8" x14ac:dyDescent="0.2">
      <c r="A16646" s="5">
        <v>90772201</v>
      </c>
      <c r="B16646" s="5" t="s">
        <v>32612</v>
      </c>
      <c r="C16646" s="5" t="s">
        <v>32613</v>
      </c>
      <c r="D16646" s="2">
        <v>116</v>
      </c>
      <c r="E16646" s="8" t="s">
        <v>2700</v>
      </c>
      <c r="F16646" s="5">
        <v>293</v>
      </c>
      <c r="G16646" s="2" t="s">
        <v>3287</v>
      </c>
      <c r="H16646" s="2">
        <v>125.4</v>
      </c>
    </row>
    <row r="16647" spans="1:8" x14ac:dyDescent="0.2">
      <c r="A16647" s="5">
        <v>90773001</v>
      </c>
      <c r="B16647" s="5" t="s">
        <v>32614</v>
      </c>
      <c r="C16647" s="5" t="s">
        <v>32615</v>
      </c>
      <c r="D16647" s="2">
        <v>435</v>
      </c>
      <c r="E16647" s="8" t="s">
        <v>2700</v>
      </c>
      <c r="F16647" s="5">
        <v>196</v>
      </c>
      <c r="G16647" s="2" t="s">
        <v>3287</v>
      </c>
      <c r="H16647" s="2">
        <v>470.25</v>
      </c>
    </row>
    <row r="16648" spans="1:8" x14ac:dyDescent="0.2">
      <c r="A16648" s="5">
        <v>90775912</v>
      </c>
      <c r="B16648" s="5" t="s">
        <v>32616</v>
      </c>
      <c r="C16648" s="5" t="s">
        <v>32617</v>
      </c>
      <c r="D16648" s="2">
        <v>0.1</v>
      </c>
      <c r="F16648" s="5">
        <v>520</v>
      </c>
      <c r="G16648" s="2" t="s">
        <v>3287</v>
      </c>
      <c r="H16648" s="2">
        <v>0.1</v>
      </c>
    </row>
    <row r="16649" spans="1:8" x14ac:dyDescent="0.2">
      <c r="A16649" s="5">
        <v>90775913</v>
      </c>
      <c r="B16649" s="5" t="s">
        <v>32618</v>
      </c>
      <c r="C16649" s="5" t="s">
        <v>32619</v>
      </c>
      <c r="D16649" s="2">
        <v>0.1</v>
      </c>
      <c r="F16649" s="5">
        <v>520</v>
      </c>
      <c r="G16649" s="2" t="s">
        <v>3287</v>
      </c>
      <c r="H16649" s="2">
        <v>0.1</v>
      </c>
    </row>
    <row r="16650" spans="1:8" x14ac:dyDescent="0.2">
      <c r="A16650" s="5">
        <v>90778980</v>
      </c>
      <c r="B16650" s="5" t="s">
        <v>32620</v>
      </c>
      <c r="C16650" s="5" t="s">
        <v>32621</v>
      </c>
      <c r="D16650" s="2">
        <v>305</v>
      </c>
      <c r="E16650" s="8" t="s">
        <v>2700</v>
      </c>
      <c r="F16650" s="5">
        <v>151</v>
      </c>
      <c r="G16650" s="2" t="s">
        <v>3287</v>
      </c>
      <c r="H16650" s="2">
        <v>329.7</v>
      </c>
    </row>
    <row r="16651" spans="1:8" x14ac:dyDescent="0.2">
      <c r="A16651" s="5">
        <v>90779202</v>
      </c>
      <c r="B16651" s="5" t="s">
        <v>32622</v>
      </c>
      <c r="C16651" s="5" t="s">
        <v>32623</v>
      </c>
      <c r="D16651" s="2">
        <v>42.3</v>
      </c>
      <c r="E16651" s="8" t="s">
        <v>2700</v>
      </c>
      <c r="F16651" s="5">
        <v>196</v>
      </c>
      <c r="G16651" s="2" t="s">
        <v>3287</v>
      </c>
      <c r="H16651" s="2">
        <v>45.75</v>
      </c>
    </row>
    <row r="16652" spans="1:8" x14ac:dyDescent="0.2">
      <c r="A16652" s="5">
        <v>90780081</v>
      </c>
      <c r="B16652" s="5" t="s">
        <v>32624</v>
      </c>
      <c r="C16652" s="5" t="s">
        <v>32625</v>
      </c>
      <c r="D16652" s="2">
        <v>696</v>
      </c>
      <c r="E16652" s="8" t="s">
        <v>2699</v>
      </c>
      <c r="F16652" s="5">
        <v>140</v>
      </c>
      <c r="G16652" s="2" t="s">
        <v>3287</v>
      </c>
      <c r="H16652" s="2">
        <v>752.4</v>
      </c>
    </row>
    <row r="16653" spans="1:8" x14ac:dyDescent="0.2">
      <c r="A16653" s="5">
        <v>90780083</v>
      </c>
      <c r="B16653" s="5" t="s">
        <v>32626</v>
      </c>
      <c r="C16653" s="5" t="s">
        <v>32627</v>
      </c>
      <c r="D16653" s="2">
        <v>703</v>
      </c>
      <c r="E16653" s="8" t="s">
        <v>2699</v>
      </c>
      <c r="F16653" s="5">
        <v>140</v>
      </c>
      <c r="G16653" s="2" t="s">
        <v>3287</v>
      </c>
      <c r="H16653" s="2">
        <v>759.95</v>
      </c>
    </row>
    <row r="16654" spans="1:8" x14ac:dyDescent="0.2">
      <c r="A16654" s="5">
        <v>90780780</v>
      </c>
      <c r="B16654" s="5" t="s">
        <v>32628</v>
      </c>
      <c r="C16654" s="5" t="s">
        <v>32629</v>
      </c>
      <c r="D16654" s="2">
        <v>678</v>
      </c>
      <c r="E16654" s="8" t="s">
        <v>2700</v>
      </c>
      <c r="F16654" s="5">
        <v>196</v>
      </c>
      <c r="G16654" s="2" t="s">
        <v>3287</v>
      </c>
      <c r="H16654" s="2">
        <v>732.9</v>
      </c>
    </row>
    <row r="16655" spans="1:8" x14ac:dyDescent="0.2">
      <c r="A16655" s="5">
        <v>90782201</v>
      </c>
      <c r="B16655" s="5" t="s">
        <v>32630</v>
      </c>
      <c r="C16655" s="5" t="s">
        <v>32631</v>
      </c>
      <c r="D16655" s="2">
        <v>140</v>
      </c>
      <c r="E16655" s="8" t="s">
        <v>2700</v>
      </c>
      <c r="F16655" s="5">
        <v>196</v>
      </c>
      <c r="G16655" s="2" t="s">
        <v>3287</v>
      </c>
      <c r="H16655" s="2">
        <v>151.35</v>
      </c>
    </row>
    <row r="16656" spans="1:8" x14ac:dyDescent="0.2">
      <c r="A16656" s="5">
        <v>90782202</v>
      </c>
      <c r="B16656" s="5" t="s">
        <v>32630</v>
      </c>
      <c r="C16656" s="5" t="s">
        <v>32631</v>
      </c>
      <c r="D16656" s="2">
        <v>7.5</v>
      </c>
      <c r="E16656" s="8" t="s">
        <v>2700</v>
      </c>
      <c r="F16656" s="5">
        <v>196</v>
      </c>
      <c r="G16656" s="2" t="s">
        <v>3287</v>
      </c>
      <c r="H16656" s="2">
        <v>8.1</v>
      </c>
    </row>
    <row r="16657" spans="1:8" x14ac:dyDescent="0.2">
      <c r="A16657" s="5">
        <v>90782203</v>
      </c>
      <c r="B16657" s="5" t="s">
        <v>32630</v>
      </c>
      <c r="C16657" s="5" t="s">
        <v>32632</v>
      </c>
      <c r="D16657" s="2">
        <v>117</v>
      </c>
      <c r="E16657" s="8" t="s">
        <v>2700</v>
      </c>
      <c r="F16657" s="5">
        <v>196</v>
      </c>
      <c r="G16657" s="2" t="s">
        <v>3287</v>
      </c>
      <c r="H16657" s="2">
        <v>126.5</v>
      </c>
    </row>
    <row r="16658" spans="1:8" x14ac:dyDescent="0.2">
      <c r="A16658" s="5">
        <v>90784908</v>
      </c>
      <c r="B16658" s="5" t="s">
        <v>32633</v>
      </c>
      <c r="C16658" s="5" t="s">
        <v>32634</v>
      </c>
      <c r="D16658" s="2">
        <v>5.95</v>
      </c>
      <c r="E16658" s="8" t="s">
        <v>2700</v>
      </c>
      <c r="F16658" s="5">
        <v>691</v>
      </c>
      <c r="G16658" s="2" t="s">
        <v>3287</v>
      </c>
      <c r="H16658" s="2">
        <v>6.45</v>
      </c>
    </row>
    <row r="16659" spans="1:8" x14ac:dyDescent="0.2">
      <c r="A16659" s="5">
        <v>90788701</v>
      </c>
      <c r="B16659" s="5" t="s">
        <v>32635</v>
      </c>
      <c r="C16659" s="5" t="s">
        <v>32636</v>
      </c>
      <c r="D16659" s="2">
        <v>23.8</v>
      </c>
      <c r="E16659" s="8" t="s">
        <v>2700</v>
      </c>
      <c r="F16659" s="5">
        <v>291</v>
      </c>
      <c r="G16659" s="2" t="s">
        <v>3287</v>
      </c>
      <c r="H16659" s="2">
        <v>25.75</v>
      </c>
    </row>
    <row r="16660" spans="1:8" x14ac:dyDescent="0.2">
      <c r="A16660" s="5">
        <v>90789501</v>
      </c>
      <c r="B16660" s="5" t="s">
        <v>32637</v>
      </c>
      <c r="C16660" s="5" t="s">
        <v>32638</v>
      </c>
      <c r="D16660" s="2">
        <v>87.4</v>
      </c>
      <c r="E16660" s="8" t="s">
        <v>2700</v>
      </c>
      <c r="F16660" s="5">
        <v>196</v>
      </c>
      <c r="G16660" s="2" t="s">
        <v>3287</v>
      </c>
      <c r="H16660" s="2">
        <v>94.5</v>
      </c>
    </row>
    <row r="16661" spans="1:8" x14ac:dyDescent="0.2">
      <c r="A16661" s="5">
        <v>90794212</v>
      </c>
      <c r="B16661" s="5" t="s">
        <v>32639</v>
      </c>
      <c r="C16661" s="5" t="s">
        <v>32640</v>
      </c>
      <c r="D16661" s="2">
        <v>0.1</v>
      </c>
      <c r="F16661" s="5">
        <v>804</v>
      </c>
      <c r="G16661" s="2" t="s">
        <v>3287</v>
      </c>
      <c r="H16661" s="2">
        <v>0.1</v>
      </c>
    </row>
    <row r="16662" spans="1:8" x14ac:dyDescent="0.2">
      <c r="A16662" s="5">
        <v>90794401</v>
      </c>
      <c r="B16662" s="5" t="s">
        <v>32641</v>
      </c>
      <c r="C16662" s="5" t="s">
        <v>32642</v>
      </c>
      <c r="D16662" s="2">
        <v>33.799999999999997</v>
      </c>
      <c r="E16662" s="8" t="s">
        <v>2700</v>
      </c>
      <c r="F16662" s="5">
        <v>196</v>
      </c>
      <c r="G16662" s="2" t="s">
        <v>3287</v>
      </c>
      <c r="H16662" s="2">
        <v>36.549999999999997</v>
      </c>
    </row>
    <row r="16663" spans="1:8" x14ac:dyDescent="0.2">
      <c r="A16663" s="5">
        <v>90794701</v>
      </c>
      <c r="B16663" s="5" t="s">
        <v>32643</v>
      </c>
      <c r="C16663" s="5" t="s">
        <v>32644</v>
      </c>
      <c r="D16663" s="2">
        <v>7.6</v>
      </c>
      <c r="E16663" s="8" t="s">
        <v>2700</v>
      </c>
      <c r="F16663" s="5">
        <v>196</v>
      </c>
      <c r="G16663" s="2" t="s">
        <v>3287</v>
      </c>
      <c r="H16663" s="2">
        <v>8.1999999999999993</v>
      </c>
    </row>
    <row r="16664" spans="1:8" x14ac:dyDescent="0.2">
      <c r="A16664" s="5">
        <v>90794702</v>
      </c>
      <c r="B16664" s="5" t="s">
        <v>32645</v>
      </c>
      <c r="C16664" s="5" t="s">
        <v>32646</v>
      </c>
      <c r="D16664" s="2">
        <v>6.95</v>
      </c>
      <c r="E16664" s="8" t="s">
        <v>2700</v>
      </c>
      <c r="F16664" s="5">
        <v>196</v>
      </c>
      <c r="G16664" s="2" t="s">
        <v>3287</v>
      </c>
      <c r="H16664" s="2">
        <v>7.5</v>
      </c>
    </row>
    <row r="16665" spans="1:8" x14ac:dyDescent="0.2">
      <c r="A16665" s="5">
        <v>90795501</v>
      </c>
      <c r="B16665" s="5" t="s">
        <v>32647</v>
      </c>
      <c r="C16665" s="5" t="s">
        <v>32648</v>
      </c>
      <c r="D16665" s="2">
        <v>0.8</v>
      </c>
      <c r="E16665" s="8" t="s">
        <v>2700</v>
      </c>
      <c r="F16665" s="5">
        <v>196</v>
      </c>
      <c r="G16665" s="2" t="s">
        <v>3287</v>
      </c>
      <c r="H16665" s="2">
        <v>0.85</v>
      </c>
    </row>
    <row r="16666" spans="1:8" x14ac:dyDescent="0.2">
      <c r="A16666" s="5">
        <v>90795509</v>
      </c>
      <c r="B16666" s="5" t="s">
        <v>32649</v>
      </c>
      <c r="C16666" s="5" t="s">
        <v>32650</v>
      </c>
      <c r="D16666" s="2">
        <v>1.45</v>
      </c>
      <c r="E16666" s="8" t="s">
        <v>2700</v>
      </c>
      <c r="F16666" s="5">
        <v>196</v>
      </c>
      <c r="G16666" s="2" t="s">
        <v>3287</v>
      </c>
      <c r="H16666" s="2">
        <v>1.55</v>
      </c>
    </row>
    <row r="16667" spans="1:8" x14ac:dyDescent="0.2">
      <c r="A16667" s="5">
        <v>90795511</v>
      </c>
      <c r="B16667" s="5" t="s">
        <v>32651</v>
      </c>
      <c r="C16667" s="5" t="s">
        <v>32652</v>
      </c>
      <c r="D16667" s="2">
        <v>1.1499999999999999</v>
      </c>
      <c r="E16667" s="8" t="s">
        <v>2700</v>
      </c>
      <c r="F16667" s="5">
        <v>196</v>
      </c>
      <c r="G16667" s="2" t="s">
        <v>3287</v>
      </c>
      <c r="H16667" s="2">
        <v>1.25</v>
      </c>
    </row>
    <row r="16668" spans="1:8" x14ac:dyDescent="0.2">
      <c r="A16668" s="5">
        <v>90795515</v>
      </c>
      <c r="B16668" s="5" t="s">
        <v>32653</v>
      </c>
      <c r="C16668" s="5" t="s">
        <v>32654</v>
      </c>
      <c r="D16668" s="2">
        <v>1.85</v>
      </c>
      <c r="E16668" s="8" t="s">
        <v>2700</v>
      </c>
      <c r="F16668" s="5">
        <v>196</v>
      </c>
      <c r="G16668" s="2" t="s">
        <v>3287</v>
      </c>
      <c r="H16668" s="2">
        <v>2</v>
      </c>
    </row>
    <row r="16669" spans="1:8" x14ac:dyDescent="0.2">
      <c r="A16669" s="5">
        <v>90798501</v>
      </c>
      <c r="B16669" s="5" t="s">
        <v>32655</v>
      </c>
      <c r="C16669" s="5" t="s">
        <v>32656</v>
      </c>
      <c r="D16669" s="2">
        <v>2.9</v>
      </c>
      <c r="E16669" s="8" t="s">
        <v>2699</v>
      </c>
      <c r="F16669" s="5">
        <v>110</v>
      </c>
      <c r="G16669" s="2" t="s">
        <v>3287</v>
      </c>
      <c r="H16669" s="2">
        <v>3.15</v>
      </c>
    </row>
    <row r="16670" spans="1:8" x14ac:dyDescent="0.2">
      <c r="A16670" s="5">
        <v>90798502</v>
      </c>
      <c r="B16670" s="5" t="s">
        <v>32657</v>
      </c>
      <c r="C16670" s="5" t="s">
        <v>32658</v>
      </c>
      <c r="D16670" s="2">
        <v>2.65</v>
      </c>
      <c r="E16670" s="8" t="s">
        <v>2700</v>
      </c>
      <c r="F16670" s="5">
        <v>196</v>
      </c>
      <c r="G16670" s="2" t="s">
        <v>3287</v>
      </c>
      <c r="H16670" s="2">
        <v>2.85</v>
      </c>
    </row>
    <row r="16671" spans="1:8" x14ac:dyDescent="0.2">
      <c r="A16671" s="5">
        <v>90798509</v>
      </c>
      <c r="B16671" s="5" t="s">
        <v>32659</v>
      </c>
      <c r="C16671" s="5" t="s">
        <v>32660</v>
      </c>
      <c r="D16671" s="2">
        <v>1.25</v>
      </c>
      <c r="E16671" s="8" t="s">
        <v>2700</v>
      </c>
      <c r="F16671" s="5">
        <v>196</v>
      </c>
      <c r="G16671" s="2" t="s">
        <v>3287</v>
      </c>
      <c r="H16671" s="2">
        <v>1.35</v>
      </c>
    </row>
    <row r="16672" spans="1:8" x14ac:dyDescent="0.2">
      <c r="A16672" s="5">
        <v>90801202</v>
      </c>
      <c r="B16672" s="5" t="s">
        <v>32661</v>
      </c>
      <c r="C16672" s="5" t="s">
        <v>32662</v>
      </c>
      <c r="D16672" s="2">
        <v>23</v>
      </c>
      <c r="E16672" s="8" t="s">
        <v>2700</v>
      </c>
      <c r="F16672" s="5">
        <v>291</v>
      </c>
      <c r="G16672" s="2" t="s">
        <v>3287</v>
      </c>
      <c r="H16672" s="2">
        <v>24.85</v>
      </c>
    </row>
    <row r="16673" spans="1:8" x14ac:dyDescent="0.2">
      <c r="A16673" s="5">
        <v>90803601</v>
      </c>
      <c r="B16673" s="5" t="s">
        <v>32663</v>
      </c>
      <c r="C16673" s="5" t="s">
        <v>32664</v>
      </c>
      <c r="D16673" s="2">
        <v>1.1499999999999999</v>
      </c>
      <c r="E16673" s="8" t="s">
        <v>2700</v>
      </c>
      <c r="F16673" s="5">
        <v>196</v>
      </c>
      <c r="G16673" s="2" t="s">
        <v>3287</v>
      </c>
      <c r="H16673" s="2">
        <v>1.25</v>
      </c>
    </row>
    <row r="16674" spans="1:8" x14ac:dyDescent="0.2">
      <c r="A16674" s="5">
        <v>90803609</v>
      </c>
      <c r="B16674" s="5" t="s">
        <v>32665</v>
      </c>
      <c r="C16674" s="5" t="s">
        <v>32666</v>
      </c>
      <c r="D16674" s="2">
        <v>32.299999999999997</v>
      </c>
      <c r="E16674" s="8" t="s">
        <v>2700</v>
      </c>
      <c r="F16674" s="5">
        <v>196</v>
      </c>
      <c r="G16674" s="2" t="s">
        <v>3287</v>
      </c>
      <c r="H16674" s="2">
        <v>34.9</v>
      </c>
    </row>
    <row r="16675" spans="1:8" x14ac:dyDescent="0.2">
      <c r="A16675" s="5">
        <v>90805701</v>
      </c>
      <c r="B16675" s="5" t="s">
        <v>32667</v>
      </c>
      <c r="C16675" s="5" t="s">
        <v>32668</v>
      </c>
      <c r="D16675" s="2">
        <v>42.6</v>
      </c>
      <c r="E16675" s="8" t="s">
        <v>2700</v>
      </c>
      <c r="F16675" s="5">
        <v>196</v>
      </c>
      <c r="G16675" s="2" t="s">
        <v>3287</v>
      </c>
      <c r="H16675" s="2">
        <v>46.05</v>
      </c>
    </row>
    <row r="16676" spans="1:8" x14ac:dyDescent="0.2">
      <c r="A16676" s="5">
        <v>90807601</v>
      </c>
      <c r="B16676" s="5" t="s">
        <v>32669</v>
      </c>
      <c r="C16676" s="5" t="s">
        <v>32670</v>
      </c>
      <c r="D16676" s="2">
        <v>5.95</v>
      </c>
      <c r="E16676" s="8" t="s">
        <v>2700</v>
      </c>
      <c r="F16676" s="5">
        <v>196</v>
      </c>
      <c r="G16676" s="2" t="s">
        <v>3287</v>
      </c>
      <c r="H16676" s="2">
        <v>6.45</v>
      </c>
    </row>
    <row r="16677" spans="1:8" x14ac:dyDescent="0.2">
      <c r="A16677" s="5">
        <v>90807704</v>
      </c>
      <c r="B16677" s="5" t="s">
        <v>32671</v>
      </c>
      <c r="C16677" s="5" t="s">
        <v>32672</v>
      </c>
      <c r="D16677" s="2">
        <v>1.3</v>
      </c>
      <c r="E16677" s="8" t="s">
        <v>2700</v>
      </c>
      <c r="F16677" s="5">
        <v>196</v>
      </c>
      <c r="G16677" s="2" t="s">
        <v>3287</v>
      </c>
      <c r="H16677" s="2">
        <v>1.4</v>
      </c>
    </row>
    <row r="16678" spans="1:8" x14ac:dyDescent="0.2">
      <c r="A16678" s="5">
        <v>90807706</v>
      </c>
      <c r="B16678" s="5" t="s">
        <v>32673</v>
      </c>
      <c r="C16678" s="5" t="s">
        <v>32674</v>
      </c>
      <c r="D16678" s="2">
        <v>141</v>
      </c>
      <c r="E16678" s="8" t="s">
        <v>2700</v>
      </c>
      <c r="F16678" s="5">
        <v>196</v>
      </c>
      <c r="G16678" s="2" t="s">
        <v>3287</v>
      </c>
      <c r="H16678" s="2">
        <v>152.4</v>
      </c>
    </row>
    <row r="16679" spans="1:8" x14ac:dyDescent="0.2">
      <c r="A16679" s="5">
        <v>90807707</v>
      </c>
      <c r="B16679" s="5" t="s">
        <v>32675</v>
      </c>
      <c r="C16679" s="5" t="s">
        <v>32676</v>
      </c>
      <c r="D16679" s="2">
        <v>16.45</v>
      </c>
      <c r="E16679" s="8" t="s">
        <v>2700</v>
      </c>
      <c r="F16679" s="5">
        <v>831</v>
      </c>
      <c r="G16679" s="2" t="s">
        <v>3287</v>
      </c>
      <c r="H16679" s="2">
        <v>17.8</v>
      </c>
    </row>
    <row r="16680" spans="1:8" x14ac:dyDescent="0.2">
      <c r="A16680" s="5">
        <v>90807708</v>
      </c>
      <c r="B16680" s="5" t="s">
        <v>32677</v>
      </c>
      <c r="C16680" s="5" t="s">
        <v>32678</v>
      </c>
      <c r="D16680" s="2">
        <v>1.4</v>
      </c>
      <c r="E16680" s="8" t="s">
        <v>2700</v>
      </c>
      <c r="F16680" s="5">
        <v>196</v>
      </c>
      <c r="G16680" s="2" t="s">
        <v>3287</v>
      </c>
      <c r="H16680" s="2">
        <v>1.5</v>
      </c>
    </row>
    <row r="16681" spans="1:8" x14ac:dyDescent="0.2">
      <c r="A16681" s="5">
        <v>90808381</v>
      </c>
      <c r="B16681" s="5" t="s">
        <v>32679</v>
      </c>
      <c r="C16681" s="5" t="s">
        <v>32680</v>
      </c>
      <c r="D16681" s="2">
        <v>42.5</v>
      </c>
      <c r="E16681" s="8" t="s">
        <v>2700</v>
      </c>
      <c r="F16681" s="5">
        <v>191</v>
      </c>
      <c r="G16681" s="2" t="s">
        <v>3287</v>
      </c>
      <c r="H16681" s="2">
        <v>45.95</v>
      </c>
    </row>
    <row r="16682" spans="1:8" x14ac:dyDescent="0.2">
      <c r="A16682" s="5">
        <v>90809304</v>
      </c>
      <c r="B16682" s="5" t="s">
        <v>32681</v>
      </c>
      <c r="C16682" s="5" t="s">
        <v>32682</v>
      </c>
      <c r="D16682" s="2">
        <v>1282</v>
      </c>
      <c r="E16682" s="8" t="s">
        <v>2700</v>
      </c>
      <c r="F16682" s="5">
        <v>196</v>
      </c>
      <c r="G16682" s="2" t="s">
        <v>3287</v>
      </c>
      <c r="H16682" s="2">
        <v>1385.85</v>
      </c>
    </row>
    <row r="16683" spans="1:8" x14ac:dyDescent="0.2">
      <c r="A16683" s="5">
        <v>90809316</v>
      </c>
      <c r="B16683" s="5" t="s">
        <v>32683</v>
      </c>
      <c r="C16683" s="5" t="s">
        <v>32684</v>
      </c>
      <c r="D16683" s="2">
        <v>224</v>
      </c>
      <c r="E16683" s="8" t="s">
        <v>2700</v>
      </c>
      <c r="F16683" s="5">
        <v>196</v>
      </c>
      <c r="G16683" s="2" t="s">
        <v>3287</v>
      </c>
      <c r="H16683" s="2">
        <v>242.15</v>
      </c>
    </row>
    <row r="16684" spans="1:8" x14ac:dyDescent="0.2">
      <c r="A16684" s="5">
        <v>90809318</v>
      </c>
      <c r="B16684" s="5" t="s">
        <v>32685</v>
      </c>
      <c r="C16684" s="5" t="s">
        <v>32686</v>
      </c>
      <c r="D16684" s="2">
        <v>90.9</v>
      </c>
      <c r="E16684" s="8" t="s">
        <v>2700</v>
      </c>
      <c r="F16684" s="5">
        <v>196</v>
      </c>
      <c r="G16684" s="2" t="s">
        <v>3287</v>
      </c>
      <c r="H16684" s="2">
        <v>98.25</v>
      </c>
    </row>
    <row r="16685" spans="1:8" x14ac:dyDescent="0.2">
      <c r="A16685" s="5">
        <v>90809319</v>
      </c>
      <c r="B16685" s="5" t="s">
        <v>32687</v>
      </c>
      <c r="C16685" s="5" t="s">
        <v>32688</v>
      </c>
      <c r="D16685" s="2">
        <v>192</v>
      </c>
      <c r="E16685" s="8" t="s">
        <v>2700</v>
      </c>
      <c r="F16685" s="5">
        <v>196</v>
      </c>
      <c r="G16685" s="2" t="s">
        <v>3287</v>
      </c>
      <c r="H16685" s="2">
        <v>207.55</v>
      </c>
    </row>
    <row r="16686" spans="1:8" x14ac:dyDescent="0.2">
      <c r="A16686" s="5">
        <v>90809323</v>
      </c>
      <c r="B16686" s="5" t="s">
        <v>32689</v>
      </c>
      <c r="C16686" s="5" t="s">
        <v>32690</v>
      </c>
      <c r="D16686" s="2">
        <v>276</v>
      </c>
      <c r="E16686" s="8" t="s">
        <v>2700</v>
      </c>
      <c r="F16686" s="5">
        <v>196</v>
      </c>
      <c r="G16686" s="2" t="s">
        <v>3287</v>
      </c>
      <c r="H16686" s="2">
        <v>298.35000000000002</v>
      </c>
    </row>
    <row r="16687" spans="1:8" x14ac:dyDescent="0.2">
      <c r="A16687" s="5">
        <v>90809324</v>
      </c>
      <c r="B16687" s="5" t="s">
        <v>32691</v>
      </c>
      <c r="C16687" s="5" t="s">
        <v>32692</v>
      </c>
      <c r="D16687" s="2">
        <v>874</v>
      </c>
      <c r="E16687" s="8" t="s">
        <v>2700</v>
      </c>
      <c r="F16687" s="5">
        <v>196</v>
      </c>
      <c r="G16687" s="2" t="s">
        <v>3287</v>
      </c>
      <c r="H16687" s="2">
        <v>944.8</v>
      </c>
    </row>
    <row r="16688" spans="1:8" x14ac:dyDescent="0.2">
      <c r="A16688" s="5">
        <v>90809325</v>
      </c>
      <c r="B16688" s="5" t="s">
        <v>32693</v>
      </c>
      <c r="C16688" s="5" t="s">
        <v>32694</v>
      </c>
      <c r="D16688" s="2">
        <v>587</v>
      </c>
      <c r="E16688" s="8" t="s">
        <v>2700</v>
      </c>
      <c r="F16688" s="5">
        <v>196</v>
      </c>
      <c r="G16688" s="2" t="s">
        <v>3287</v>
      </c>
      <c r="H16688" s="2">
        <v>634.54999999999995</v>
      </c>
    </row>
    <row r="16689" spans="1:8" x14ac:dyDescent="0.2">
      <c r="A16689" s="5">
        <v>90809602</v>
      </c>
      <c r="B16689" s="5" t="s">
        <v>515</v>
      </c>
      <c r="C16689" s="5" t="s">
        <v>516</v>
      </c>
      <c r="D16689" s="2">
        <v>2.4</v>
      </c>
      <c r="E16689" s="8" t="s">
        <v>2700</v>
      </c>
      <c r="F16689" s="5">
        <v>196</v>
      </c>
      <c r="G16689" s="2" t="s">
        <v>3323</v>
      </c>
      <c r="H16689" s="2">
        <v>2.6</v>
      </c>
    </row>
    <row r="16690" spans="1:8" x14ac:dyDescent="0.2">
      <c r="A16690" s="5">
        <v>90809606</v>
      </c>
      <c r="B16690" s="5" t="s">
        <v>32695</v>
      </c>
      <c r="C16690" s="5" t="s">
        <v>32696</v>
      </c>
      <c r="D16690" s="2">
        <v>34.4</v>
      </c>
      <c r="E16690" s="8" t="s">
        <v>2700</v>
      </c>
      <c r="F16690" s="5">
        <v>892</v>
      </c>
      <c r="G16690" s="2" t="s">
        <v>3287</v>
      </c>
      <c r="H16690" s="2">
        <v>37.200000000000003</v>
      </c>
    </row>
    <row r="16691" spans="1:8" x14ac:dyDescent="0.2">
      <c r="A16691" s="5">
        <v>90809607</v>
      </c>
      <c r="B16691" s="5" t="s">
        <v>32697</v>
      </c>
      <c r="C16691" s="5" t="s">
        <v>32698</v>
      </c>
      <c r="D16691" s="2">
        <v>10.15</v>
      </c>
      <c r="E16691" s="8" t="s">
        <v>2700</v>
      </c>
      <c r="F16691" s="5">
        <v>892</v>
      </c>
      <c r="G16691" s="2" t="s">
        <v>3323</v>
      </c>
      <c r="H16691" s="2">
        <v>10.95</v>
      </c>
    </row>
    <row r="16692" spans="1:8" x14ac:dyDescent="0.2">
      <c r="A16692" s="5">
        <v>90809608</v>
      </c>
      <c r="B16692" s="5" t="s">
        <v>32699</v>
      </c>
      <c r="C16692" s="5" t="s">
        <v>32700</v>
      </c>
      <c r="D16692" s="2">
        <v>11.95</v>
      </c>
      <c r="E16692" s="8" t="s">
        <v>2700</v>
      </c>
      <c r="F16692" s="5">
        <v>892</v>
      </c>
      <c r="G16692" s="2" t="s">
        <v>3323</v>
      </c>
      <c r="H16692" s="2">
        <v>12.9</v>
      </c>
    </row>
    <row r="16693" spans="1:8" x14ac:dyDescent="0.2">
      <c r="A16693" s="5">
        <v>90809611</v>
      </c>
      <c r="B16693" s="5" t="s">
        <v>32701</v>
      </c>
      <c r="C16693" s="5" t="s">
        <v>32702</v>
      </c>
      <c r="D16693" s="2">
        <v>2.2000000000000002</v>
      </c>
      <c r="E16693" s="8" t="s">
        <v>2700</v>
      </c>
      <c r="F16693" s="5">
        <v>196</v>
      </c>
      <c r="G16693" s="2" t="s">
        <v>3323</v>
      </c>
      <c r="H16693" s="2">
        <v>2.4</v>
      </c>
    </row>
    <row r="16694" spans="1:8" x14ac:dyDescent="0.2">
      <c r="A16694" s="5">
        <v>90809617</v>
      </c>
      <c r="B16694" s="5" t="s">
        <v>32703</v>
      </c>
      <c r="C16694" s="5" t="s">
        <v>32704</v>
      </c>
      <c r="D16694" s="2">
        <v>28.8</v>
      </c>
      <c r="E16694" s="8" t="s">
        <v>2700</v>
      </c>
      <c r="F16694" s="5">
        <v>196</v>
      </c>
      <c r="G16694" s="2" t="s">
        <v>3323</v>
      </c>
      <c r="H16694" s="2">
        <v>31.15</v>
      </c>
    </row>
    <row r="16695" spans="1:8" x14ac:dyDescent="0.2">
      <c r="A16695" s="5">
        <v>90812905</v>
      </c>
      <c r="B16695" s="5" t="s">
        <v>32705</v>
      </c>
      <c r="C16695" s="5" t="s">
        <v>32706</v>
      </c>
      <c r="D16695" s="2">
        <v>1.7</v>
      </c>
      <c r="E16695" s="8" t="s">
        <v>2700</v>
      </c>
      <c r="F16695" s="5">
        <v>196</v>
      </c>
      <c r="G16695" s="2" t="s">
        <v>3287</v>
      </c>
      <c r="H16695" s="2">
        <v>1.85</v>
      </c>
    </row>
    <row r="16696" spans="1:8" x14ac:dyDescent="0.2">
      <c r="A16696" s="5">
        <v>90812906</v>
      </c>
      <c r="B16696" s="5" t="s">
        <v>32707</v>
      </c>
      <c r="C16696" s="5" t="s">
        <v>32708</v>
      </c>
      <c r="D16696" s="2">
        <v>0.65</v>
      </c>
      <c r="E16696" s="8" t="s">
        <v>2700</v>
      </c>
      <c r="F16696" s="5">
        <v>181</v>
      </c>
      <c r="G16696" s="2" t="s">
        <v>3287</v>
      </c>
      <c r="H16696" s="2">
        <v>0.7</v>
      </c>
    </row>
    <row r="16697" spans="1:8" x14ac:dyDescent="0.2">
      <c r="A16697" s="5">
        <v>90812909</v>
      </c>
      <c r="B16697" s="5" t="s">
        <v>32709</v>
      </c>
      <c r="C16697" s="5" t="s">
        <v>32710</v>
      </c>
      <c r="D16697" s="2">
        <v>0.8</v>
      </c>
      <c r="E16697" s="8" t="s">
        <v>2700</v>
      </c>
      <c r="F16697" s="5">
        <v>196</v>
      </c>
      <c r="G16697" s="2" t="s">
        <v>3287</v>
      </c>
      <c r="H16697" s="2">
        <v>0.85</v>
      </c>
    </row>
    <row r="16698" spans="1:8" x14ac:dyDescent="0.2">
      <c r="A16698" s="5">
        <v>90812910</v>
      </c>
      <c r="B16698" s="5" t="s">
        <v>32711</v>
      </c>
      <c r="C16698" s="5" t="s">
        <v>32712</v>
      </c>
      <c r="D16698" s="2">
        <v>1.1499999999999999</v>
      </c>
      <c r="E16698" s="8" t="s">
        <v>2700</v>
      </c>
      <c r="F16698" s="5">
        <v>196</v>
      </c>
      <c r="G16698" s="2" t="s">
        <v>3287</v>
      </c>
      <c r="H16698" s="2">
        <v>1.25</v>
      </c>
    </row>
    <row r="16699" spans="1:8" x14ac:dyDescent="0.2">
      <c r="A16699" s="5">
        <v>90812916</v>
      </c>
      <c r="B16699" s="5" t="s">
        <v>32713</v>
      </c>
      <c r="C16699" s="5" t="s">
        <v>32714</v>
      </c>
      <c r="D16699" s="2">
        <v>1.7</v>
      </c>
      <c r="E16699" s="8" t="s">
        <v>2700</v>
      </c>
      <c r="F16699" s="5">
        <v>181</v>
      </c>
      <c r="G16699" s="2" t="s">
        <v>3287</v>
      </c>
      <c r="H16699" s="2">
        <v>1.85</v>
      </c>
    </row>
    <row r="16700" spans="1:8" x14ac:dyDescent="0.2">
      <c r="A16700" s="5">
        <v>90812917</v>
      </c>
      <c r="B16700" s="5" t="s">
        <v>32715</v>
      </c>
      <c r="C16700" s="5" t="s">
        <v>32716</v>
      </c>
      <c r="D16700" s="2">
        <v>1.65</v>
      </c>
      <c r="E16700" s="8" t="s">
        <v>2700</v>
      </c>
      <c r="F16700" s="5">
        <v>181</v>
      </c>
      <c r="G16700" s="2" t="s">
        <v>3287</v>
      </c>
      <c r="H16700" s="2">
        <v>1.8</v>
      </c>
    </row>
    <row r="16701" spans="1:8" x14ac:dyDescent="0.2">
      <c r="A16701" s="5">
        <v>90812922</v>
      </c>
      <c r="B16701" s="5" t="s">
        <v>32717</v>
      </c>
      <c r="C16701" s="5" t="s">
        <v>32718</v>
      </c>
      <c r="D16701" s="2">
        <v>0.4</v>
      </c>
      <c r="E16701" s="8" t="s">
        <v>2700</v>
      </c>
      <c r="F16701" s="5">
        <v>196</v>
      </c>
      <c r="G16701" s="2" t="s">
        <v>3287</v>
      </c>
      <c r="H16701" s="2">
        <v>0.45</v>
      </c>
    </row>
    <row r="16702" spans="1:8" x14ac:dyDescent="0.2">
      <c r="A16702" s="5">
        <v>90813630</v>
      </c>
      <c r="B16702" s="5" t="s">
        <v>32719</v>
      </c>
      <c r="C16702" s="5" t="s">
        <v>32720</v>
      </c>
      <c r="D16702" s="2">
        <v>374</v>
      </c>
      <c r="E16702" s="8" t="s">
        <v>2700</v>
      </c>
      <c r="F16702" s="5">
        <v>291</v>
      </c>
      <c r="G16702" s="2" t="s">
        <v>3287</v>
      </c>
      <c r="H16702" s="2">
        <v>404.3</v>
      </c>
    </row>
    <row r="16703" spans="1:8" x14ac:dyDescent="0.2">
      <c r="A16703" s="5">
        <v>90813730</v>
      </c>
      <c r="B16703" s="5" t="s">
        <v>32721</v>
      </c>
      <c r="C16703" s="5" t="s">
        <v>32722</v>
      </c>
      <c r="D16703" s="2">
        <v>338</v>
      </c>
      <c r="E16703" s="8" t="s">
        <v>2700</v>
      </c>
      <c r="F16703" s="5">
        <v>291</v>
      </c>
      <c r="G16703" s="2" t="s">
        <v>3287</v>
      </c>
      <c r="H16703" s="2">
        <v>365.4</v>
      </c>
    </row>
    <row r="16704" spans="1:8" x14ac:dyDescent="0.2">
      <c r="A16704" s="5">
        <v>90814280</v>
      </c>
      <c r="B16704" s="5" t="s">
        <v>32723</v>
      </c>
      <c r="C16704" s="5" t="s">
        <v>32724</v>
      </c>
      <c r="D16704" s="2">
        <v>98.8</v>
      </c>
      <c r="E16704" s="8" t="s">
        <v>2699</v>
      </c>
      <c r="F16704" s="5">
        <v>253</v>
      </c>
      <c r="G16704" s="2" t="s">
        <v>3287</v>
      </c>
      <c r="H16704" s="2">
        <v>106.8</v>
      </c>
    </row>
    <row r="16705" spans="1:8" x14ac:dyDescent="0.2">
      <c r="A16705" s="5">
        <v>90814380</v>
      </c>
      <c r="B16705" s="5" t="s">
        <v>32725</v>
      </c>
      <c r="C16705" s="5" t="s">
        <v>32726</v>
      </c>
      <c r="D16705" s="2">
        <v>126</v>
      </c>
      <c r="E16705" s="8" t="s">
        <v>2699</v>
      </c>
      <c r="F16705" s="5">
        <v>253</v>
      </c>
      <c r="G16705" s="2" t="s">
        <v>3287</v>
      </c>
      <c r="H16705" s="2">
        <v>136.19999999999999</v>
      </c>
    </row>
    <row r="16706" spans="1:8" x14ac:dyDescent="0.2">
      <c r="A16706" s="5">
        <v>90816101</v>
      </c>
      <c r="B16706" s="5" t="s">
        <v>32727</v>
      </c>
      <c r="C16706" s="5" t="s">
        <v>32728</v>
      </c>
      <c r="D16706" s="2">
        <v>34</v>
      </c>
      <c r="E16706" s="8" t="s">
        <v>2700</v>
      </c>
      <c r="F16706" s="5">
        <v>291</v>
      </c>
      <c r="G16706" s="2" t="s">
        <v>3287</v>
      </c>
      <c r="H16706" s="2">
        <v>36.75</v>
      </c>
    </row>
    <row r="16707" spans="1:8" x14ac:dyDescent="0.2">
      <c r="A16707" s="5">
        <v>90816301</v>
      </c>
      <c r="B16707" s="5" t="s">
        <v>32729</v>
      </c>
      <c r="C16707" s="5" t="s">
        <v>32730</v>
      </c>
      <c r="D16707" s="2">
        <v>43.5</v>
      </c>
      <c r="E16707" s="8" t="s">
        <v>2699</v>
      </c>
      <c r="F16707" s="5">
        <v>270</v>
      </c>
      <c r="G16707" s="2" t="s">
        <v>3287</v>
      </c>
      <c r="H16707" s="2">
        <v>47</v>
      </c>
    </row>
    <row r="16708" spans="1:8" x14ac:dyDescent="0.2">
      <c r="A16708" s="5">
        <v>90817702</v>
      </c>
      <c r="B16708" s="5" t="s">
        <v>32731</v>
      </c>
      <c r="C16708" s="5" t="s">
        <v>32732</v>
      </c>
      <c r="D16708" s="2">
        <v>321</v>
      </c>
      <c r="E16708" s="8" t="s">
        <v>2700</v>
      </c>
      <c r="F16708" s="5">
        <v>196</v>
      </c>
      <c r="G16708" s="2" t="s">
        <v>3287</v>
      </c>
      <c r="H16708" s="2">
        <v>347</v>
      </c>
    </row>
    <row r="16709" spans="1:8" x14ac:dyDescent="0.2">
      <c r="A16709" s="5">
        <v>90818801</v>
      </c>
      <c r="B16709" s="5" t="s">
        <v>32733</v>
      </c>
      <c r="C16709" s="5" t="s">
        <v>32734</v>
      </c>
      <c r="D16709" s="2">
        <v>2.1</v>
      </c>
      <c r="E16709" s="8" t="s">
        <v>2700</v>
      </c>
      <c r="F16709" s="5">
        <v>196</v>
      </c>
      <c r="G16709" s="2" t="s">
        <v>3287</v>
      </c>
      <c r="H16709" s="2">
        <v>2.25</v>
      </c>
    </row>
    <row r="16710" spans="1:8" x14ac:dyDescent="0.2">
      <c r="A16710" s="5">
        <v>90818901</v>
      </c>
      <c r="B16710" s="5" t="s">
        <v>32735</v>
      </c>
      <c r="C16710" s="5" t="s">
        <v>32736</v>
      </c>
      <c r="D16710" s="2">
        <v>28.4</v>
      </c>
      <c r="E16710" s="8" t="s">
        <v>2700</v>
      </c>
      <c r="F16710" s="5">
        <v>195</v>
      </c>
      <c r="G16710" s="2" t="s">
        <v>3287</v>
      </c>
      <c r="H16710" s="2">
        <v>30.7</v>
      </c>
    </row>
    <row r="16711" spans="1:8" x14ac:dyDescent="0.2">
      <c r="A16711" s="5">
        <v>90819980</v>
      </c>
      <c r="B16711" s="5" t="s">
        <v>32737</v>
      </c>
      <c r="C16711" s="5" t="s">
        <v>32738</v>
      </c>
      <c r="D16711" s="2">
        <v>6500</v>
      </c>
      <c r="E16711" s="8" t="s">
        <v>2699</v>
      </c>
      <c r="F16711" s="5">
        <v>210</v>
      </c>
      <c r="G16711" s="2" t="s">
        <v>3287</v>
      </c>
      <c r="H16711" s="2">
        <v>7026.5</v>
      </c>
    </row>
    <row r="16712" spans="1:8" x14ac:dyDescent="0.2">
      <c r="A16712" s="5">
        <v>90820080</v>
      </c>
      <c r="B16712" s="5" t="s">
        <v>32739</v>
      </c>
      <c r="C16712" s="5" t="s">
        <v>32740</v>
      </c>
      <c r="D16712" s="2">
        <v>7400</v>
      </c>
      <c r="E16712" s="8" t="s">
        <v>2699</v>
      </c>
      <c r="F16712" s="5">
        <v>210</v>
      </c>
      <c r="G16712" s="2" t="s">
        <v>3287</v>
      </c>
      <c r="H16712" s="2">
        <v>7999.4</v>
      </c>
    </row>
    <row r="16713" spans="1:8" x14ac:dyDescent="0.2">
      <c r="A16713" s="5">
        <v>90820085</v>
      </c>
      <c r="B16713" s="5" t="s">
        <v>32741</v>
      </c>
      <c r="C16713" s="5" t="s">
        <v>32742</v>
      </c>
      <c r="D16713" s="2">
        <v>6232</v>
      </c>
      <c r="E16713" s="8" t="s">
        <v>2699</v>
      </c>
      <c r="F16713" s="5">
        <v>210</v>
      </c>
      <c r="G16713" s="2" t="s">
        <v>3287</v>
      </c>
      <c r="H16713" s="2">
        <v>6736.8</v>
      </c>
    </row>
    <row r="16714" spans="1:8" x14ac:dyDescent="0.2">
      <c r="A16714" s="5">
        <v>90820086</v>
      </c>
      <c r="B16714" s="5" t="s">
        <v>32743</v>
      </c>
      <c r="C16714" s="5" t="s">
        <v>32744</v>
      </c>
      <c r="D16714" s="2">
        <v>7790</v>
      </c>
      <c r="E16714" s="8" t="s">
        <v>2699</v>
      </c>
      <c r="F16714" s="5">
        <v>210</v>
      </c>
      <c r="G16714" s="2" t="s">
        <v>3287</v>
      </c>
      <c r="H16714" s="2">
        <v>8421</v>
      </c>
    </row>
    <row r="16715" spans="1:8" x14ac:dyDescent="0.2">
      <c r="A16715" s="5">
        <v>90820092</v>
      </c>
      <c r="B16715" s="5" t="s">
        <v>32745</v>
      </c>
      <c r="C16715" s="5" t="s">
        <v>32746</v>
      </c>
      <c r="D16715" s="2">
        <v>7322</v>
      </c>
      <c r="E16715" s="8" t="s">
        <v>2699</v>
      </c>
      <c r="F16715" s="5">
        <v>210</v>
      </c>
      <c r="G16715" s="2" t="s">
        <v>3287</v>
      </c>
      <c r="H16715" s="2">
        <v>7915.1</v>
      </c>
    </row>
    <row r="16716" spans="1:8" x14ac:dyDescent="0.2">
      <c r="A16716" s="5">
        <v>90820180</v>
      </c>
      <c r="B16716" s="5" t="s">
        <v>32747</v>
      </c>
      <c r="C16716" s="5" t="s">
        <v>32748</v>
      </c>
      <c r="D16716" s="2">
        <v>8650</v>
      </c>
      <c r="E16716" s="8" t="s">
        <v>2699</v>
      </c>
      <c r="F16716" s="5">
        <v>210</v>
      </c>
      <c r="G16716" s="2" t="s">
        <v>3287</v>
      </c>
      <c r="H16716" s="2">
        <v>9350.65</v>
      </c>
    </row>
    <row r="16717" spans="1:8" x14ac:dyDescent="0.2">
      <c r="A16717" s="5">
        <v>90820280</v>
      </c>
      <c r="B16717" s="5" t="s">
        <v>32749</v>
      </c>
      <c r="C16717" s="5" t="s">
        <v>32750</v>
      </c>
      <c r="D16717" s="2">
        <v>10500</v>
      </c>
      <c r="E16717" s="8" t="s">
        <v>2699</v>
      </c>
      <c r="F16717" s="5">
        <v>210</v>
      </c>
      <c r="G16717" s="2" t="s">
        <v>3287</v>
      </c>
      <c r="H16717" s="2">
        <v>11350.5</v>
      </c>
    </row>
    <row r="16718" spans="1:8" x14ac:dyDescent="0.2">
      <c r="A16718" s="5">
        <v>90823101</v>
      </c>
      <c r="B16718" s="5" t="s">
        <v>32751</v>
      </c>
      <c r="C16718" s="5" t="s">
        <v>32752</v>
      </c>
      <c r="D16718" s="2">
        <v>5.9</v>
      </c>
      <c r="E16718" s="8" t="s">
        <v>2700</v>
      </c>
      <c r="F16718" s="5">
        <v>967</v>
      </c>
      <c r="G16718" s="2" t="s">
        <v>3287</v>
      </c>
      <c r="H16718" s="2">
        <v>6.4</v>
      </c>
    </row>
    <row r="16719" spans="1:8" x14ac:dyDescent="0.2">
      <c r="A16719" s="5">
        <v>90827784</v>
      </c>
      <c r="B16719" s="5" t="s">
        <v>32753</v>
      </c>
      <c r="C16719" s="5" t="s">
        <v>32754</v>
      </c>
      <c r="D16719" s="2">
        <v>645</v>
      </c>
      <c r="E16719" s="8" t="s">
        <v>2700</v>
      </c>
      <c r="F16719" s="5">
        <v>260</v>
      </c>
      <c r="G16719" s="2" t="s">
        <v>3287</v>
      </c>
      <c r="H16719" s="2">
        <v>697.25</v>
      </c>
    </row>
    <row r="16720" spans="1:8" x14ac:dyDescent="0.2">
      <c r="A16720" s="5">
        <v>90829280</v>
      </c>
      <c r="B16720" s="5" t="s">
        <v>32755</v>
      </c>
      <c r="C16720" s="5" t="s">
        <v>32756</v>
      </c>
      <c r="D16720" s="2">
        <v>72.900000000000006</v>
      </c>
      <c r="E16720" s="8" t="s">
        <v>2700</v>
      </c>
      <c r="F16720" s="5">
        <v>292</v>
      </c>
      <c r="G16720" s="2" t="s">
        <v>3287</v>
      </c>
      <c r="H16720" s="2">
        <v>78.8</v>
      </c>
    </row>
    <row r="16721" spans="1:8" x14ac:dyDescent="0.2">
      <c r="A16721" s="5">
        <v>90829381</v>
      </c>
      <c r="B16721" s="5" t="s">
        <v>32757</v>
      </c>
      <c r="C16721" s="5" t="s">
        <v>32758</v>
      </c>
      <c r="D16721" s="2">
        <v>25.6</v>
      </c>
      <c r="E16721" s="8" t="s">
        <v>2700</v>
      </c>
      <c r="F16721" s="5">
        <v>194</v>
      </c>
      <c r="G16721" s="2" t="s">
        <v>3287</v>
      </c>
      <c r="H16721" s="2">
        <v>27.65</v>
      </c>
    </row>
    <row r="16722" spans="1:8" x14ac:dyDescent="0.2">
      <c r="A16722" s="5">
        <v>90830201</v>
      </c>
      <c r="B16722" s="5" t="s">
        <v>32759</v>
      </c>
      <c r="C16722" s="5" t="s">
        <v>32760</v>
      </c>
      <c r="D16722" s="2">
        <v>13.25</v>
      </c>
      <c r="E16722" s="8" t="s">
        <v>2700</v>
      </c>
      <c r="F16722" s="5">
        <v>195</v>
      </c>
      <c r="G16722" s="2" t="s">
        <v>3287</v>
      </c>
      <c r="H16722" s="2">
        <v>14.3</v>
      </c>
    </row>
    <row r="16723" spans="1:8" x14ac:dyDescent="0.2">
      <c r="A16723" s="5">
        <v>90831002</v>
      </c>
      <c r="B16723" s="5" t="s">
        <v>32761</v>
      </c>
      <c r="C16723" s="5" t="s">
        <v>32762</v>
      </c>
      <c r="D16723" s="2">
        <v>45.6</v>
      </c>
      <c r="E16723" s="8" t="s">
        <v>2700</v>
      </c>
      <c r="F16723" s="5">
        <v>196</v>
      </c>
      <c r="G16723" s="2" t="s">
        <v>3287</v>
      </c>
      <c r="H16723" s="2">
        <v>49.3</v>
      </c>
    </row>
    <row r="16724" spans="1:8" x14ac:dyDescent="0.2">
      <c r="A16724" s="5">
        <v>90831005</v>
      </c>
      <c r="B16724" s="5" t="s">
        <v>32763</v>
      </c>
      <c r="C16724" s="5" t="s">
        <v>32764</v>
      </c>
      <c r="D16724" s="2">
        <v>36.700000000000003</v>
      </c>
      <c r="E16724" s="8" t="s">
        <v>2700</v>
      </c>
      <c r="F16724" s="5">
        <v>196</v>
      </c>
      <c r="G16724" s="2" t="s">
        <v>3287</v>
      </c>
      <c r="H16724" s="2">
        <v>39.65</v>
      </c>
    </row>
    <row r="16725" spans="1:8" x14ac:dyDescent="0.2">
      <c r="A16725" s="5">
        <v>90831006</v>
      </c>
      <c r="B16725" s="5" t="s">
        <v>32765</v>
      </c>
      <c r="C16725" s="5" t="s">
        <v>32766</v>
      </c>
      <c r="D16725" s="2">
        <v>77.400000000000006</v>
      </c>
      <c r="E16725" s="8" t="s">
        <v>2700</v>
      </c>
      <c r="F16725" s="5">
        <v>196</v>
      </c>
      <c r="G16725" s="2" t="s">
        <v>3287</v>
      </c>
      <c r="H16725" s="2">
        <v>83.65</v>
      </c>
    </row>
    <row r="16726" spans="1:8" x14ac:dyDescent="0.2">
      <c r="A16726" s="5">
        <v>90831007</v>
      </c>
      <c r="B16726" s="5" t="s">
        <v>32767</v>
      </c>
      <c r="C16726" s="5" t="s">
        <v>32768</v>
      </c>
      <c r="D16726" s="2">
        <v>77.400000000000006</v>
      </c>
      <c r="E16726" s="8" t="s">
        <v>2700</v>
      </c>
      <c r="F16726" s="5">
        <v>196</v>
      </c>
      <c r="G16726" s="2" t="s">
        <v>3287</v>
      </c>
      <c r="H16726" s="2">
        <v>83.65</v>
      </c>
    </row>
    <row r="16727" spans="1:8" x14ac:dyDescent="0.2">
      <c r="A16727" s="5">
        <v>90831008</v>
      </c>
      <c r="B16727" s="5" t="s">
        <v>32769</v>
      </c>
      <c r="C16727" s="5" t="s">
        <v>32770</v>
      </c>
      <c r="D16727" s="2">
        <v>23.1</v>
      </c>
      <c r="E16727" s="8" t="s">
        <v>2700</v>
      </c>
      <c r="F16727" s="5">
        <v>196</v>
      </c>
      <c r="G16727" s="2" t="s">
        <v>3287</v>
      </c>
      <c r="H16727" s="2">
        <v>24.95</v>
      </c>
    </row>
    <row r="16728" spans="1:8" x14ac:dyDescent="0.2">
      <c r="A16728" s="5">
        <v>90831009</v>
      </c>
      <c r="B16728" s="5" t="s">
        <v>32771</v>
      </c>
      <c r="C16728" s="5" t="s">
        <v>32772</v>
      </c>
      <c r="D16728" s="2">
        <v>42</v>
      </c>
      <c r="E16728" s="8" t="s">
        <v>2700</v>
      </c>
      <c r="F16728" s="5">
        <v>196</v>
      </c>
      <c r="G16728" s="2" t="s">
        <v>3287</v>
      </c>
      <c r="H16728" s="2">
        <v>45.4</v>
      </c>
    </row>
    <row r="16729" spans="1:8" x14ac:dyDescent="0.2">
      <c r="A16729" s="5">
        <v>90831010</v>
      </c>
      <c r="B16729" s="5" t="s">
        <v>32773</v>
      </c>
      <c r="C16729" s="5" t="s">
        <v>32774</v>
      </c>
      <c r="D16729" s="2">
        <v>44.9</v>
      </c>
      <c r="E16729" s="8" t="s">
        <v>2700</v>
      </c>
      <c r="F16729" s="5">
        <v>196</v>
      </c>
      <c r="G16729" s="2" t="s">
        <v>3287</v>
      </c>
      <c r="H16729" s="2">
        <v>48.55</v>
      </c>
    </row>
    <row r="16730" spans="1:8" x14ac:dyDescent="0.2">
      <c r="A16730" s="5">
        <v>90831011</v>
      </c>
      <c r="B16730" s="5" t="s">
        <v>32775</v>
      </c>
      <c r="C16730" s="5" t="s">
        <v>32776</v>
      </c>
      <c r="D16730" s="2">
        <v>62.3</v>
      </c>
      <c r="E16730" s="8" t="s">
        <v>2700</v>
      </c>
      <c r="F16730" s="5">
        <v>892</v>
      </c>
      <c r="G16730" s="2" t="s">
        <v>3287</v>
      </c>
      <c r="H16730" s="2">
        <v>67.349999999999994</v>
      </c>
    </row>
    <row r="16731" spans="1:8" x14ac:dyDescent="0.2">
      <c r="A16731" s="5">
        <v>90831012</v>
      </c>
      <c r="B16731" s="5" t="s">
        <v>32777</v>
      </c>
      <c r="C16731" s="5" t="s">
        <v>32778</v>
      </c>
      <c r="D16731" s="2">
        <v>108</v>
      </c>
      <c r="E16731" s="8" t="s">
        <v>2700</v>
      </c>
      <c r="F16731" s="5">
        <v>892</v>
      </c>
      <c r="G16731" s="2" t="s">
        <v>3287</v>
      </c>
      <c r="H16731" s="2">
        <v>116.75</v>
      </c>
    </row>
    <row r="16732" spans="1:8" x14ac:dyDescent="0.2">
      <c r="A16732" s="5">
        <v>90831013</v>
      </c>
      <c r="B16732" s="5" t="s">
        <v>32779</v>
      </c>
      <c r="C16732" s="5" t="s">
        <v>32780</v>
      </c>
      <c r="D16732" s="2">
        <v>25.1</v>
      </c>
      <c r="E16732" s="8" t="s">
        <v>2700</v>
      </c>
      <c r="F16732" s="5">
        <v>196</v>
      </c>
      <c r="G16732" s="2" t="s">
        <v>3287</v>
      </c>
      <c r="H16732" s="2">
        <v>27.15</v>
      </c>
    </row>
    <row r="16733" spans="1:8" x14ac:dyDescent="0.2">
      <c r="A16733" s="5">
        <v>90836501</v>
      </c>
      <c r="B16733" s="5" t="s">
        <v>30705</v>
      </c>
      <c r="C16733" s="5" t="s">
        <v>32781</v>
      </c>
      <c r="D16733" s="2">
        <v>0.8</v>
      </c>
      <c r="E16733" s="8" t="s">
        <v>2700</v>
      </c>
      <c r="F16733" s="5">
        <v>182</v>
      </c>
      <c r="G16733" s="2" t="s">
        <v>3287</v>
      </c>
      <c r="H16733" s="2">
        <v>0.85</v>
      </c>
    </row>
    <row r="16734" spans="1:8" x14ac:dyDescent="0.2">
      <c r="A16734" s="5">
        <v>90836502</v>
      </c>
      <c r="B16734" s="5" t="s">
        <v>32782</v>
      </c>
      <c r="C16734" s="5" t="s">
        <v>32783</v>
      </c>
      <c r="D16734" s="2">
        <v>0.1</v>
      </c>
      <c r="E16734" s="8" t="s">
        <v>2700</v>
      </c>
      <c r="F16734" s="5">
        <v>196</v>
      </c>
      <c r="G16734" s="2" t="s">
        <v>3287</v>
      </c>
      <c r="H16734" s="2">
        <v>0.1</v>
      </c>
    </row>
    <row r="16735" spans="1:8" x14ac:dyDescent="0.2">
      <c r="A16735" s="5">
        <v>90836801</v>
      </c>
      <c r="B16735" s="5" t="s">
        <v>32784</v>
      </c>
      <c r="C16735" s="5" t="s">
        <v>32785</v>
      </c>
      <c r="D16735" s="2">
        <v>828</v>
      </c>
      <c r="E16735" s="8" t="s">
        <v>2700</v>
      </c>
      <c r="F16735" s="5">
        <v>196</v>
      </c>
      <c r="G16735" s="2" t="s">
        <v>3287</v>
      </c>
      <c r="H16735" s="2">
        <v>895.05</v>
      </c>
    </row>
    <row r="16736" spans="1:8" x14ac:dyDescent="0.2">
      <c r="A16736" s="5">
        <v>90836802</v>
      </c>
      <c r="B16736" s="5" t="s">
        <v>32786</v>
      </c>
      <c r="C16736" s="5" t="s">
        <v>32787</v>
      </c>
      <c r="D16736" s="2">
        <v>813</v>
      </c>
      <c r="E16736" s="8" t="s">
        <v>2700</v>
      </c>
      <c r="F16736" s="5">
        <v>196</v>
      </c>
      <c r="G16736" s="2" t="s">
        <v>3287</v>
      </c>
      <c r="H16736" s="2">
        <v>878.85</v>
      </c>
    </row>
    <row r="16737" spans="1:8" x14ac:dyDescent="0.2">
      <c r="A16737" s="5">
        <v>90837231</v>
      </c>
      <c r="B16737" s="5" t="s">
        <v>32788</v>
      </c>
      <c r="C16737" s="5" t="s">
        <v>32789</v>
      </c>
      <c r="D16737" s="2">
        <v>1218</v>
      </c>
      <c r="E16737" s="8" t="s">
        <v>2699</v>
      </c>
      <c r="F16737" s="5">
        <v>150</v>
      </c>
      <c r="G16737" s="2" t="s">
        <v>3287</v>
      </c>
      <c r="H16737" s="2">
        <v>1316.65</v>
      </c>
    </row>
    <row r="16738" spans="1:8" x14ac:dyDescent="0.2">
      <c r="A16738" s="5">
        <v>90837281</v>
      </c>
      <c r="B16738" s="5" t="s">
        <v>32790</v>
      </c>
      <c r="C16738" s="5" t="s">
        <v>32791</v>
      </c>
      <c r="D16738" s="2">
        <v>686</v>
      </c>
      <c r="E16738" s="8" t="s">
        <v>2699</v>
      </c>
      <c r="F16738" s="5">
        <v>150</v>
      </c>
      <c r="G16738" s="2" t="s">
        <v>3287</v>
      </c>
      <c r="H16738" s="2">
        <v>741.55</v>
      </c>
    </row>
    <row r="16739" spans="1:8" x14ac:dyDescent="0.2">
      <c r="A16739" s="5">
        <v>90840080</v>
      </c>
      <c r="B16739" s="5" t="s">
        <v>249</v>
      </c>
      <c r="C16739" s="5" t="s">
        <v>250</v>
      </c>
      <c r="D16739" s="2">
        <v>15.15</v>
      </c>
      <c r="E16739" s="8" t="s">
        <v>2698</v>
      </c>
      <c r="F16739" s="5">
        <v>330</v>
      </c>
      <c r="G16739" s="2" t="s">
        <v>3323</v>
      </c>
      <c r="H16739" s="2">
        <v>16.399999999999999</v>
      </c>
    </row>
    <row r="16740" spans="1:8" x14ac:dyDescent="0.2">
      <c r="A16740" s="5">
        <v>90840084</v>
      </c>
      <c r="B16740" s="5" t="s">
        <v>539</v>
      </c>
      <c r="C16740" s="5" t="s">
        <v>540</v>
      </c>
      <c r="D16740" s="2">
        <v>17.850000000000001</v>
      </c>
      <c r="E16740" s="8" t="s">
        <v>2698</v>
      </c>
      <c r="F16740" s="5">
        <v>330</v>
      </c>
      <c r="G16740" s="2" t="s">
        <v>3287</v>
      </c>
      <c r="H16740" s="2">
        <v>19.3</v>
      </c>
    </row>
    <row r="16741" spans="1:8" x14ac:dyDescent="0.2">
      <c r="A16741" s="5">
        <v>90840105</v>
      </c>
      <c r="B16741" s="5" t="s">
        <v>32792</v>
      </c>
      <c r="C16741" s="5" t="s">
        <v>32793</v>
      </c>
      <c r="D16741" s="2">
        <v>8.9499999999999993</v>
      </c>
      <c r="E16741" s="8" t="s">
        <v>2699</v>
      </c>
      <c r="F16741" s="5">
        <v>330</v>
      </c>
      <c r="G16741" s="2" t="s">
        <v>3287</v>
      </c>
      <c r="H16741" s="2">
        <v>9.65</v>
      </c>
    </row>
    <row r="16742" spans="1:8" x14ac:dyDescent="0.2">
      <c r="A16742" s="5">
        <v>90840180</v>
      </c>
      <c r="B16742" s="5" t="s">
        <v>251</v>
      </c>
      <c r="C16742" s="5" t="s">
        <v>252</v>
      </c>
      <c r="D16742" s="2">
        <v>18</v>
      </c>
      <c r="E16742" s="8" t="s">
        <v>2698</v>
      </c>
      <c r="F16742" s="5">
        <v>330</v>
      </c>
      <c r="G16742" s="2" t="s">
        <v>3323</v>
      </c>
      <c r="H16742" s="2">
        <v>19.45</v>
      </c>
    </row>
    <row r="16743" spans="1:8" x14ac:dyDescent="0.2">
      <c r="A16743" s="5">
        <v>90840181</v>
      </c>
      <c r="B16743" s="5" t="s">
        <v>541</v>
      </c>
      <c r="C16743" s="5" t="s">
        <v>542</v>
      </c>
      <c r="D16743" s="2">
        <v>23.2</v>
      </c>
      <c r="E16743" s="8" t="s">
        <v>2698</v>
      </c>
      <c r="F16743" s="5">
        <v>330</v>
      </c>
      <c r="G16743" s="2" t="s">
        <v>3287</v>
      </c>
      <c r="H16743" s="2">
        <v>25.1</v>
      </c>
    </row>
    <row r="16744" spans="1:8" x14ac:dyDescent="0.2">
      <c r="A16744" s="5">
        <v>90840390</v>
      </c>
      <c r="B16744" s="5" t="s">
        <v>1055</v>
      </c>
      <c r="C16744" s="5" t="s">
        <v>253</v>
      </c>
      <c r="D16744" s="2">
        <v>20.399999999999999</v>
      </c>
      <c r="E16744" s="8" t="s">
        <v>2698</v>
      </c>
      <c r="F16744" s="5">
        <v>330</v>
      </c>
      <c r="G16744" s="2" t="s">
        <v>3323</v>
      </c>
      <c r="H16744" s="2">
        <v>22.05</v>
      </c>
    </row>
    <row r="16745" spans="1:8" x14ac:dyDescent="0.2">
      <c r="A16745" s="5">
        <v>90840401</v>
      </c>
      <c r="B16745" s="5" t="s">
        <v>2971</v>
      </c>
      <c r="C16745" s="5" t="s">
        <v>2972</v>
      </c>
      <c r="D16745" s="2">
        <v>22.1</v>
      </c>
      <c r="E16745" s="8" t="s">
        <v>2698</v>
      </c>
      <c r="F16745" s="5">
        <v>330</v>
      </c>
      <c r="G16745" s="2" t="s">
        <v>3323</v>
      </c>
      <c r="H16745" s="2">
        <v>23.9</v>
      </c>
    </row>
    <row r="16746" spans="1:8" x14ac:dyDescent="0.2">
      <c r="A16746" s="5">
        <v>90840403</v>
      </c>
      <c r="B16746" s="5" t="s">
        <v>2973</v>
      </c>
      <c r="C16746" s="5" t="s">
        <v>2974</v>
      </c>
      <c r="D16746" s="2">
        <v>24</v>
      </c>
      <c r="E16746" s="8" t="s">
        <v>2698</v>
      </c>
      <c r="F16746" s="5">
        <v>330</v>
      </c>
      <c r="G16746" s="2" t="s">
        <v>3287</v>
      </c>
      <c r="H16746" s="2">
        <v>25.95</v>
      </c>
    </row>
    <row r="16747" spans="1:8" x14ac:dyDescent="0.2">
      <c r="A16747" s="5">
        <v>90840404</v>
      </c>
      <c r="B16747" s="5" t="s">
        <v>254</v>
      </c>
      <c r="C16747" s="5" t="s">
        <v>255</v>
      </c>
      <c r="D16747" s="2">
        <v>44.9</v>
      </c>
      <c r="E16747" s="8" t="s">
        <v>2698</v>
      </c>
      <c r="F16747" s="5">
        <v>330</v>
      </c>
      <c r="G16747" s="2" t="s">
        <v>3287</v>
      </c>
      <c r="H16747" s="2">
        <v>48.55</v>
      </c>
    </row>
    <row r="16748" spans="1:8" x14ac:dyDescent="0.2">
      <c r="A16748" s="5">
        <v>90840408</v>
      </c>
      <c r="B16748" s="5" t="s">
        <v>2975</v>
      </c>
      <c r="C16748" s="5" t="s">
        <v>2976</v>
      </c>
      <c r="D16748" s="2">
        <v>16.149999999999999</v>
      </c>
      <c r="E16748" s="8" t="s">
        <v>2698</v>
      </c>
      <c r="F16748" s="5">
        <v>330</v>
      </c>
      <c r="G16748" s="2" t="s">
        <v>3287</v>
      </c>
      <c r="H16748" s="2">
        <v>17.45</v>
      </c>
    </row>
    <row r="16749" spans="1:8" x14ac:dyDescent="0.2">
      <c r="A16749" s="5">
        <v>90840480</v>
      </c>
      <c r="B16749" s="5" t="s">
        <v>256</v>
      </c>
      <c r="C16749" s="5" t="s">
        <v>2708</v>
      </c>
      <c r="D16749" s="2">
        <v>19.350000000000001</v>
      </c>
      <c r="E16749" s="8" t="s">
        <v>2698</v>
      </c>
      <c r="F16749" s="5">
        <v>330</v>
      </c>
      <c r="G16749" s="2" t="s">
        <v>3323</v>
      </c>
      <c r="H16749" s="2">
        <v>20.9</v>
      </c>
    </row>
    <row r="16750" spans="1:8" x14ac:dyDescent="0.2">
      <c r="A16750" s="5">
        <v>90840507</v>
      </c>
      <c r="B16750" s="5" t="s">
        <v>2977</v>
      </c>
      <c r="C16750" s="5" t="s">
        <v>2978</v>
      </c>
      <c r="D16750" s="2">
        <v>14</v>
      </c>
      <c r="E16750" s="8" t="s">
        <v>2698</v>
      </c>
      <c r="F16750" s="5">
        <v>330</v>
      </c>
      <c r="G16750" s="2" t="s">
        <v>3287</v>
      </c>
      <c r="H16750" s="2">
        <v>15.15</v>
      </c>
    </row>
    <row r="16751" spans="1:8" x14ac:dyDescent="0.2">
      <c r="A16751" s="5">
        <v>90840513</v>
      </c>
      <c r="B16751" s="5" t="s">
        <v>257</v>
      </c>
      <c r="C16751" s="5" t="s">
        <v>741</v>
      </c>
      <c r="D16751" s="2">
        <v>24.3</v>
      </c>
      <c r="E16751" s="8" t="s">
        <v>2698</v>
      </c>
      <c r="F16751" s="5">
        <v>330</v>
      </c>
      <c r="G16751" s="2" t="s">
        <v>3287</v>
      </c>
      <c r="H16751" s="2">
        <v>26.25</v>
      </c>
    </row>
    <row r="16752" spans="1:8" x14ac:dyDescent="0.2">
      <c r="A16752" s="5">
        <v>90840580</v>
      </c>
      <c r="B16752" s="5" t="s">
        <v>258</v>
      </c>
      <c r="C16752" s="5" t="s">
        <v>2709</v>
      </c>
      <c r="D16752" s="2">
        <v>21.4</v>
      </c>
      <c r="E16752" s="8" t="s">
        <v>2698</v>
      </c>
      <c r="F16752" s="5">
        <v>330</v>
      </c>
      <c r="G16752" s="2" t="s">
        <v>3323</v>
      </c>
      <c r="H16752" s="2">
        <v>23.15</v>
      </c>
    </row>
    <row r="16753" spans="1:8" x14ac:dyDescent="0.2">
      <c r="A16753" s="5">
        <v>90840607</v>
      </c>
      <c r="B16753" s="5" t="s">
        <v>2979</v>
      </c>
      <c r="C16753" s="5" t="s">
        <v>2980</v>
      </c>
      <c r="D16753" s="2">
        <v>19</v>
      </c>
      <c r="E16753" s="8" t="s">
        <v>2698</v>
      </c>
      <c r="F16753" s="5">
        <v>330</v>
      </c>
      <c r="G16753" s="2" t="s">
        <v>3287</v>
      </c>
      <c r="H16753" s="2">
        <v>20.55</v>
      </c>
    </row>
    <row r="16754" spans="1:8" x14ac:dyDescent="0.2">
      <c r="A16754" s="5">
        <v>90840681</v>
      </c>
      <c r="B16754" s="5" t="s">
        <v>259</v>
      </c>
      <c r="C16754" s="5" t="s">
        <v>260</v>
      </c>
      <c r="D16754" s="2">
        <v>29.5</v>
      </c>
      <c r="E16754" s="8" t="s">
        <v>2698</v>
      </c>
      <c r="F16754" s="5">
        <v>330</v>
      </c>
      <c r="G16754" s="2" t="s">
        <v>3323</v>
      </c>
      <c r="H16754" s="2">
        <v>31.9</v>
      </c>
    </row>
    <row r="16755" spans="1:8" x14ac:dyDescent="0.2">
      <c r="A16755" s="5">
        <v>90840781</v>
      </c>
      <c r="B16755" s="5" t="s">
        <v>2981</v>
      </c>
      <c r="C16755" s="5" t="s">
        <v>2982</v>
      </c>
      <c r="D16755" s="2">
        <v>26.7</v>
      </c>
      <c r="E16755" s="8" t="s">
        <v>2699</v>
      </c>
      <c r="F16755" s="5">
        <v>330</v>
      </c>
      <c r="G16755" s="2" t="s">
        <v>3323</v>
      </c>
      <c r="H16755" s="2">
        <v>28.85</v>
      </c>
    </row>
    <row r="16756" spans="1:8" x14ac:dyDescent="0.2">
      <c r="A16756" s="5">
        <v>90840801</v>
      </c>
      <c r="B16756" s="5" t="s">
        <v>1155</v>
      </c>
      <c r="C16756" s="5" t="s">
        <v>1156</v>
      </c>
      <c r="D16756" s="2">
        <v>34</v>
      </c>
      <c r="E16756" s="8" t="s">
        <v>2699</v>
      </c>
      <c r="F16756" s="5">
        <v>330</v>
      </c>
      <c r="G16756" s="2" t="s">
        <v>3323</v>
      </c>
      <c r="H16756" s="2">
        <v>36.75</v>
      </c>
    </row>
    <row r="16757" spans="1:8" x14ac:dyDescent="0.2">
      <c r="A16757" s="5">
        <v>90840803</v>
      </c>
      <c r="B16757" s="5" t="s">
        <v>2983</v>
      </c>
      <c r="C16757" s="5" t="s">
        <v>2984</v>
      </c>
      <c r="D16757" s="2">
        <v>25</v>
      </c>
      <c r="E16757" s="8" t="s">
        <v>2698</v>
      </c>
      <c r="F16757" s="5">
        <v>330</v>
      </c>
      <c r="G16757" s="2" t="s">
        <v>3287</v>
      </c>
      <c r="H16757" s="2">
        <v>27.05</v>
      </c>
    </row>
    <row r="16758" spans="1:8" x14ac:dyDescent="0.2">
      <c r="A16758" s="5">
        <v>90840806</v>
      </c>
      <c r="B16758" s="5" t="s">
        <v>261</v>
      </c>
      <c r="C16758" s="5" t="s">
        <v>262</v>
      </c>
      <c r="D16758" s="2">
        <v>99.5</v>
      </c>
      <c r="E16758" s="8" t="s">
        <v>2698</v>
      </c>
      <c r="F16758" s="5">
        <v>330</v>
      </c>
      <c r="G16758" s="2" t="s">
        <v>3287</v>
      </c>
      <c r="H16758" s="2">
        <v>107.55</v>
      </c>
    </row>
    <row r="16759" spans="1:8" x14ac:dyDescent="0.2">
      <c r="A16759" s="5">
        <v>90840881</v>
      </c>
      <c r="B16759" s="5" t="s">
        <v>263</v>
      </c>
      <c r="C16759" s="5" t="s">
        <v>264</v>
      </c>
      <c r="D16759" s="2">
        <v>25.9</v>
      </c>
      <c r="E16759" s="8" t="s">
        <v>2698</v>
      </c>
      <c r="F16759" s="5">
        <v>330</v>
      </c>
      <c r="G16759" s="2" t="s">
        <v>3323</v>
      </c>
      <c r="H16759" s="2">
        <v>28</v>
      </c>
    </row>
    <row r="16760" spans="1:8" x14ac:dyDescent="0.2">
      <c r="A16760" s="5">
        <v>90840903</v>
      </c>
      <c r="B16760" s="5" t="s">
        <v>543</v>
      </c>
      <c r="C16760" s="5" t="s">
        <v>544</v>
      </c>
      <c r="D16760" s="2">
        <v>50</v>
      </c>
      <c r="E16760" s="8" t="s">
        <v>2700</v>
      </c>
      <c r="F16760" s="5">
        <v>330</v>
      </c>
      <c r="G16760" s="2" t="s">
        <v>3287</v>
      </c>
      <c r="H16760" s="2">
        <v>54.05</v>
      </c>
    </row>
    <row r="16761" spans="1:8" x14ac:dyDescent="0.2">
      <c r="A16761" s="5">
        <v>90841081</v>
      </c>
      <c r="B16761" s="5" t="s">
        <v>2985</v>
      </c>
      <c r="C16761" s="5" t="s">
        <v>2986</v>
      </c>
      <c r="D16761" s="2">
        <v>39</v>
      </c>
      <c r="E16761" s="8" t="s">
        <v>2698</v>
      </c>
      <c r="F16761" s="5">
        <v>330</v>
      </c>
      <c r="G16761" s="2" t="s">
        <v>3323</v>
      </c>
      <c r="H16761" s="2">
        <v>42.15</v>
      </c>
    </row>
    <row r="16762" spans="1:8" x14ac:dyDescent="0.2">
      <c r="A16762" s="5">
        <v>90841804</v>
      </c>
      <c r="B16762" s="5" t="s">
        <v>265</v>
      </c>
      <c r="C16762" s="5" t="s">
        <v>2710</v>
      </c>
      <c r="D16762" s="2">
        <v>70</v>
      </c>
      <c r="E16762" s="8" t="s">
        <v>2698</v>
      </c>
      <c r="F16762" s="5">
        <v>330</v>
      </c>
      <c r="G16762" s="2" t="s">
        <v>3287</v>
      </c>
      <c r="H16762" s="2">
        <v>75.650000000000006</v>
      </c>
    </row>
    <row r="16763" spans="1:8" x14ac:dyDescent="0.2">
      <c r="A16763" s="5">
        <v>90841881</v>
      </c>
      <c r="B16763" s="5" t="s">
        <v>266</v>
      </c>
      <c r="C16763" s="5" t="s">
        <v>267</v>
      </c>
      <c r="D16763" s="2">
        <v>18</v>
      </c>
      <c r="E16763" s="8" t="s">
        <v>2698</v>
      </c>
      <c r="F16763" s="5">
        <v>330</v>
      </c>
      <c r="G16763" s="2" t="s">
        <v>3323</v>
      </c>
      <c r="H16763" s="2">
        <v>19.45</v>
      </c>
    </row>
    <row r="16764" spans="1:8" x14ac:dyDescent="0.2">
      <c r="A16764" s="5">
        <v>90842280</v>
      </c>
      <c r="B16764" s="5" t="s">
        <v>268</v>
      </c>
      <c r="C16764" s="5" t="s">
        <v>269</v>
      </c>
      <c r="D16764" s="2">
        <v>27.9</v>
      </c>
      <c r="E16764" s="8" t="s">
        <v>2698</v>
      </c>
      <c r="F16764" s="5">
        <v>330</v>
      </c>
      <c r="G16764" s="2" t="s">
        <v>3323</v>
      </c>
      <c r="H16764" s="2">
        <v>30.15</v>
      </c>
    </row>
    <row r="16765" spans="1:8" x14ac:dyDescent="0.2">
      <c r="A16765" s="5">
        <v>90842313</v>
      </c>
      <c r="B16765" s="5" t="s">
        <v>32794</v>
      </c>
      <c r="C16765" s="5" t="s">
        <v>32795</v>
      </c>
      <c r="D16765" s="2">
        <v>25.3</v>
      </c>
      <c r="E16765" s="8" t="s">
        <v>2700</v>
      </c>
      <c r="F16765" s="5">
        <v>196</v>
      </c>
      <c r="G16765" s="2" t="s">
        <v>3323</v>
      </c>
      <c r="H16765" s="2">
        <v>27.35</v>
      </c>
    </row>
    <row r="16766" spans="1:8" x14ac:dyDescent="0.2">
      <c r="A16766" s="5">
        <v>90842380</v>
      </c>
      <c r="B16766" s="5" t="s">
        <v>270</v>
      </c>
      <c r="C16766" s="5" t="s">
        <v>271</v>
      </c>
      <c r="D16766" s="2">
        <v>31</v>
      </c>
      <c r="E16766" s="8" t="s">
        <v>2698</v>
      </c>
      <c r="F16766" s="5">
        <v>330</v>
      </c>
      <c r="G16766" s="2" t="s">
        <v>3323</v>
      </c>
      <c r="H16766" s="2">
        <v>33.5</v>
      </c>
    </row>
    <row r="16767" spans="1:8" x14ac:dyDescent="0.2">
      <c r="A16767" s="5">
        <v>90842580</v>
      </c>
      <c r="B16767" s="5" t="s">
        <v>272</v>
      </c>
      <c r="C16767" s="5" t="s">
        <v>273</v>
      </c>
      <c r="D16767" s="2">
        <v>25.8</v>
      </c>
      <c r="E16767" s="8" t="s">
        <v>2698</v>
      </c>
      <c r="F16767" s="5">
        <v>330</v>
      </c>
      <c r="G16767" s="2" t="s">
        <v>3323</v>
      </c>
      <c r="H16767" s="2">
        <v>27.9</v>
      </c>
    </row>
    <row r="16768" spans="1:8" x14ac:dyDescent="0.2">
      <c r="A16768" s="5">
        <v>90842680</v>
      </c>
      <c r="B16768" s="5" t="s">
        <v>274</v>
      </c>
      <c r="C16768" s="5" t="s">
        <v>275</v>
      </c>
      <c r="D16768" s="2">
        <v>30.5</v>
      </c>
      <c r="E16768" s="8" t="s">
        <v>2698</v>
      </c>
      <c r="F16768" s="5">
        <v>330</v>
      </c>
      <c r="G16768" s="2" t="s">
        <v>3323</v>
      </c>
      <c r="H16768" s="2">
        <v>32.950000000000003</v>
      </c>
    </row>
    <row r="16769" spans="1:8" x14ac:dyDescent="0.2">
      <c r="A16769" s="5">
        <v>90843501</v>
      </c>
      <c r="B16769" s="5" t="s">
        <v>1571</v>
      </c>
      <c r="C16769" s="5" t="s">
        <v>1572</v>
      </c>
      <c r="D16769" s="2">
        <v>45</v>
      </c>
      <c r="E16769" s="8" t="s">
        <v>2699</v>
      </c>
      <c r="F16769" s="5">
        <v>330</v>
      </c>
      <c r="G16769" s="2" t="s">
        <v>3323</v>
      </c>
      <c r="H16769" s="2">
        <v>48.65</v>
      </c>
    </row>
    <row r="16770" spans="1:8" x14ac:dyDescent="0.2">
      <c r="A16770" s="5">
        <v>90844208</v>
      </c>
      <c r="B16770" s="5" t="s">
        <v>2987</v>
      </c>
      <c r="C16770" s="5" t="s">
        <v>2988</v>
      </c>
      <c r="D16770" s="2">
        <v>2.5499999999999998</v>
      </c>
      <c r="E16770" s="8" t="s">
        <v>2698</v>
      </c>
      <c r="F16770" s="5">
        <v>330</v>
      </c>
      <c r="G16770" s="2" t="s">
        <v>3287</v>
      </c>
      <c r="H16770" s="2">
        <v>2.75</v>
      </c>
    </row>
    <row r="16771" spans="1:8" x14ac:dyDescent="0.2">
      <c r="A16771" s="5">
        <v>90844210</v>
      </c>
      <c r="B16771" s="5" t="s">
        <v>2989</v>
      </c>
      <c r="C16771" s="5" t="s">
        <v>2990</v>
      </c>
      <c r="D16771" s="2">
        <v>32.1</v>
      </c>
      <c r="E16771" s="8" t="s">
        <v>2699</v>
      </c>
      <c r="F16771" s="5">
        <v>330</v>
      </c>
      <c r="G16771" s="2" t="s">
        <v>3287</v>
      </c>
      <c r="H16771" s="2">
        <v>34.700000000000003</v>
      </c>
    </row>
    <row r="16772" spans="1:8" x14ac:dyDescent="0.2">
      <c r="A16772" s="5">
        <v>90844211</v>
      </c>
      <c r="B16772" s="5" t="s">
        <v>2991</v>
      </c>
      <c r="C16772" s="5" t="s">
        <v>2992</v>
      </c>
      <c r="D16772" s="2">
        <v>11.05</v>
      </c>
      <c r="E16772" s="8" t="s">
        <v>2698</v>
      </c>
      <c r="F16772" s="5">
        <v>330</v>
      </c>
      <c r="G16772" s="2" t="s">
        <v>3287</v>
      </c>
      <c r="H16772" s="2">
        <v>11.95</v>
      </c>
    </row>
    <row r="16773" spans="1:8" x14ac:dyDescent="0.2">
      <c r="A16773" s="5">
        <v>90844280</v>
      </c>
      <c r="B16773" s="5" t="s">
        <v>276</v>
      </c>
      <c r="C16773" s="5" t="s">
        <v>277</v>
      </c>
      <c r="D16773" s="2">
        <v>10.1</v>
      </c>
      <c r="E16773" s="8" t="s">
        <v>2698</v>
      </c>
      <c r="F16773" s="5">
        <v>330</v>
      </c>
      <c r="G16773" s="2" t="s">
        <v>3323</v>
      </c>
      <c r="H16773" s="2">
        <v>10.9</v>
      </c>
    </row>
    <row r="16774" spans="1:8" x14ac:dyDescent="0.2">
      <c r="A16774" s="5">
        <v>90844282</v>
      </c>
      <c r="B16774" s="5" t="s">
        <v>278</v>
      </c>
      <c r="C16774" s="5" t="s">
        <v>2711</v>
      </c>
      <c r="D16774" s="2">
        <v>9.8000000000000007</v>
      </c>
      <c r="E16774" s="8" t="s">
        <v>2698</v>
      </c>
      <c r="F16774" s="5">
        <v>330</v>
      </c>
      <c r="G16774" s="2" t="s">
        <v>17535</v>
      </c>
      <c r="H16774" s="2">
        <v>10.6</v>
      </c>
    </row>
    <row r="16775" spans="1:8" x14ac:dyDescent="0.2">
      <c r="A16775" s="5">
        <v>90844284</v>
      </c>
      <c r="B16775" s="5" t="s">
        <v>279</v>
      </c>
      <c r="C16775" s="5" t="s">
        <v>2712</v>
      </c>
      <c r="D16775" s="2">
        <v>10.199999999999999</v>
      </c>
      <c r="E16775" s="8" t="s">
        <v>2698</v>
      </c>
      <c r="F16775" s="5">
        <v>330</v>
      </c>
      <c r="G16775" s="2" t="s">
        <v>17535</v>
      </c>
      <c r="H16775" s="2">
        <v>11.05</v>
      </c>
    </row>
    <row r="16776" spans="1:8" x14ac:dyDescent="0.2">
      <c r="A16776" s="5">
        <v>90844285</v>
      </c>
      <c r="B16776" s="5" t="s">
        <v>280</v>
      </c>
      <c r="C16776" s="5" t="s">
        <v>281</v>
      </c>
      <c r="D16776" s="2">
        <v>10.3</v>
      </c>
      <c r="E16776" s="8" t="s">
        <v>2698</v>
      </c>
      <c r="F16776" s="5">
        <v>330</v>
      </c>
      <c r="G16776" s="2" t="s">
        <v>17535</v>
      </c>
      <c r="H16776" s="2">
        <v>11.15</v>
      </c>
    </row>
    <row r="16777" spans="1:8" x14ac:dyDescent="0.2">
      <c r="A16777" s="5">
        <v>90844286</v>
      </c>
      <c r="B16777" s="5" t="s">
        <v>1157</v>
      </c>
      <c r="C16777" s="5" t="s">
        <v>1158</v>
      </c>
      <c r="D16777" s="2">
        <v>11.05</v>
      </c>
      <c r="E16777" s="8" t="s">
        <v>2699</v>
      </c>
      <c r="F16777" s="5">
        <v>330</v>
      </c>
      <c r="G16777" s="2" t="s">
        <v>17535</v>
      </c>
      <c r="H16777" s="2">
        <v>11.95</v>
      </c>
    </row>
    <row r="16778" spans="1:8" x14ac:dyDescent="0.2">
      <c r="A16778" s="5">
        <v>90844292</v>
      </c>
      <c r="B16778" s="5" t="s">
        <v>545</v>
      </c>
      <c r="C16778" s="5" t="s">
        <v>1159</v>
      </c>
      <c r="D16778" s="2">
        <v>12</v>
      </c>
      <c r="E16778" s="8" t="s">
        <v>2699</v>
      </c>
      <c r="F16778" s="5">
        <v>330</v>
      </c>
      <c r="G16778" s="2" t="s">
        <v>3583</v>
      </c>
      <c r="H16778" s="2">
        <v>12.95</v>
      </c>
    </row>
    <row r="16779" spans="1:8" x14ac:dyDescent="0.2">
      <c r="A16779" s="5">
        <v>90844503</v>
      </c>
      <c r="B16779" s="5" t="s">
        <v>742</v>
      </c>
      <c r="C16779" s="5" t="s">
        <v>1160</v>
      </c>
      <c r="D16779" s="2">
        <v>15.05</v>
      </c>
      <c r="E16779" s="8" t="s">
        <v>2699</v>
      </c>
      <c r="F16779" s="5">
        <v>330</v>
      </c>
      <c r="G16779" s="2" t="s">
        <v>3287</v>
      </c>
      <c r="H16779" s="2">
        <v>16.25</v>
      </c>
    </row>
    <row r="16780" spans="1:8" x14ac:dyDescent="0.2">
      <c r="A16780" s="5">
        <v>90844506</v>
      </c>
      <c r="B16780" s="5" t="s">
        <v>1573</v>
      </c>
      <c r="C16780" s="5" t="s">
        <v>1574</v>
      </c>
      <c r="D16780" s="2">
        <v>15.05</v>
      </c>
      <c r="E16780" s="8" t="s">
        <v>2699</v>
      </c>
      <c r="F16780" s="5">
        <v>330</v>
      </c>
      <c r="G16780" s="2" t="s">
        <v>3287</v>
      </c>
      <c r="H16780" s="2">
        <v>16.25</v>
      </c>
    </row>
    <row r="16781" spans="1:8" x14ac:dyDescent="0.2">
      <c r="A16781" s="5">
        <v>90844580</v>
      </c>
      <c r="B16781" s="5" t="s">
        <v>282</v>
      </c>
      <c r="C16781" s="5" t="s">
        <v>283</v>
      </c>
      <c r="D16781" s="2">
        <v>18.600000000000001</v>
      </c>
      <c r="E16781" s="8" t="s">
        <v>2698</v>
      </c>
      <c r="F16781" s="5">
        <v>330</v>
      </c>
      <c r="G16781" s="2" t="s">
        <v>3323</v>
      </c>
      <c r="H16781" s="2">
        <v>20.100000000000001</v>
      </c>
    </row>
    <row r="16782" spans="1:8" x14ac:dyDescent="0.2">
      <c r="A16782" s="5">
        <v>90844606</v>
      </c>
      <c r="B16782" s="5" t="s">
        <v>2993</v>
      </c>
      <c r="C16782" s="5" t="s">
        <v>2994</v>
      </c>
      <c r="D16782" s="2">
        <v>5.05</v>
      </c>
      <c r="E16782" s="8" t="s">
        <v>2698</v>
      </c>
      <c r="F16782" s="5">
        <v>330</v>
      </c>
      <c r="G16782" s="2" t="s">
        <v>3287</v>
      </c>
      <c r="H16782" s="2">
        <v>5.45</v>
      </c>
    </row>
    <row r="16783" spans="1:8" x14ac:dyDescent="0.2">
      <c r="A16783" s="5">
        <v>90844680</v>
      </c>
      <c r="B16783" s="5" t="s">
        <v>284</v>
      </c>
      <c r="C16783" s="5" t="s">
        <v>285</v>
      </c>
      <c r="D16783" s="2">
        <v>17.399999999999999</v>
      </c>
      <c r="E16783" s="8" t="s">
        <v>2698</v>
      </c>
      <c r="F16783" s="5">
        <v>330</v>
      </c>
      <c r="G16783" s="2" t="s">
        <v>3323</v>
      </c>
      <c r="H16783" s="2">
        <v>18.8</v>
      </c>
    </row>
    <row r="16784" spans="1:8" x14ac:dyDescent="0.2">
      <c r="A16784" s="5">
        <v>90844701</v>
      </c>
      <c r="B16784" s="5" t="s">
        <v>286</v>
      </c>
      <c r="C16784" s="5" t="s">
        <v>546</v>
      </c>
      <c r="D16784" s="2">
        <v>17.649999999999999</v>
      </c>
      <c r="E16784" s="8" t="s">
        <v>2698</v>
      </c>
      <c r="F16784" s="5">
        <v>330</v>
      </c>
      <c r="G16784" s="2" t="s">
        <v>3323</v>
      </c>
      <c r="H16784" s="2">
        <v>19.100000000000001</v>
      </c>
    </row>
    <row r="16785" spans="1:8" x14ac:dyDescent="0.2">
      <c r="A16785" s="5">
        <v>90844703</v>
      </c>
      <c r="B16785" s="5" t="s">
        <v>2995</v>
      </c>
      <c r="C16785" s="5" t="s">
        <v>2996</v>
      </c>
      <c r="D16785" s="2">
        <v>18.05</v>
      </c>
      <c r="F16785" s="5">
        <v>330</v>
      </c>
      <c r="G16785" s="2" t="s">
        <v>3287</v>
      </c>
      <c r="H16785" s="2">
        <v>19.5</v>
      </c>
    </row>
    <row r="16786" spans="1:8" x14ac:dyDescent="0.2">
      <c r="A16786" s="5">
        <v>90844704</v>
      </c>
      <c r="B16786" s="5" t="s">
        <v>287</v>
      </c>
      <c r="C16786" s="5" t="s">
        <v>288</v>
      </c>
      <c r="D16786" s="2">
        <v>39.799999999999997</v>
      </c>
      <c r="E16786" s="8" t="s">
        <v>2698</v>
      </c>
      <c r="F16786" s="5">
        <v>330</v>
      </c>
      <c r="G16786" s="2" t="s">
        <v>3287</v>
      </c>
      <c r="H16786" s="2">
        <v>43</v>
      </c>
    </row>
    <row r="16787" spans="1:8" x14ac:dyDescent="0.2">
      <c r="A16787" s="5">
        <v>90844706</v>
      </c>
      <c r="B16787" s="5" t="s">
        <v>2997</v>
      </c>
      <c r="C16787" s="5" t="s">
        <v>2998</v>
      </c>
      <c r="D16787" s="2">
        <v>30.1</v>
      </c>
      <c r="F16787" s="5">
        <v>330</v>
      </c>
      <c r="G16787" s="2" t="s">
        <v>3287</v>
      </c>
      <c r="H16787" s="2">
        <v>32.549999999999997</v>
      </c>
    </row>
    <row r="16788" spans="1:8" x14ac:dyDescent="0.2">
      <c r="A16788" s="5">
        <v>90844780</v>
      </c>
      <c r="B16788" s="5" t="s">
        <v>289</v>
      </c>
      <c r="C16788" s="5" t="s">
        <v>290</v>
      </c>
      <c r="D16788" s="2">
        <v>15.55</v>
      </c>
      <c r="E16788" s="8" t="s">
        <v>2698</v>
      </c>
      <c r="F16788" s="5">
        <v>330</v>
      </c>
      <c r="G16788" s="2" t="s">
        <v>3323</v>
      </c>
      <c r="H16788" s="2">
        <v>16.8</v>
      </c>
    </row>
    <row r="16789" spans="1:8" x14ac:dyDescent="0.2">
      <c r="A16789" s="5">
        <v>90844783</v>
      </c>
      <c r="B16789" s="5" t="s">
        <v>291</v>
      </c>
      <c r="C16789" s="5" t="s">
        <v>292</v>
      </c>
      <c r="D16789" s="2">
        <v>44.1</v>
      </c>
      <c r="E16789" s="8" t="s">
        <v>2698</v>
      </c>
      <c r="F16789" s="5">
        <v>330</v>
      </c>
      <c r="G16789" s="2" t="s">
        <v>3287</v>
      </c>
      <c r="H16789" s="2">
        <v>47.65</v>
      </c>
    </row>
    <row r="16790" spans="1:8" x14ac:dyDescent="0.2">
      <c r="A16790" s="5">
        <v>90845090</v>
      </c>
      <c r="B16790" s="5" t="s">
        <v>2999</v>
      </c>
      <c r="C16790" s="5" t="s">
        <v>3000</v>
      </c>
      <c r="D16790" s="2">
        <v>5.4</v>
      </c>
      <c r="E16790" s="8" t="s">
        <v>2698</v>
      </c>
      <c r="F16790" s="5">
        <v>330</v>
      </c>
      <c r="G16790" s="2" t="s">
        <v>3323</v>
      </c>
      <c r="H16790" s="2">
        <v>5.85</v>
      </c>
    </row>
    <row r="16791" spans="1:8" x14ac:dyDescent="0.2">
      <c r="A16791" s="5">
        <v>90846380</v>
      </c>
      <c r="B16791" s="5" t="s">
        <v>293</v>
      </c>
      <c r="C16791" s="5" t="s">
        <v>1161</v>
      </c>
      <c r="D16791" s="2">
        <v>30.5</v>
      </c>
      <c r="E16791" s="8" t="s">
        <v>2698</v>
      </c>
      <c r="F16791" s="5">
        <v>330</v>
      </c>
      <c r="G16791" s="2" t="s">
        <v>3323</v>
      </c>
      <c r="H16791" s="2">
        <v>32.950000000000003</v>
      </c>
    </row>
    <row r="16792" spans="1:8" x14ac:dyDescent="0.2">
      <c r="A16792" s="5">
        <v>90847701</v>
      </c>
      <c r="B16792" s="5" t="s">
        <v>294</v>
      </c>
      <c r="C16792" s="5" t="s">
        <v>888</v>
      </c>
      <c r="D16792" s="2">
        <v>4.1500000000000004</v>
      </c>
      <c r="E16792" s="8" t="s">
        <v>2698</v>
      </c>
      <c r="F16792" s="5">
        <v>330</v>
      </c>
      <c r="G16792" s="2" t="s">
        <v>3323</v>
      </c>
      <c r="H16792" s="2">
        <v>4.5</v>
      </c>
    </row>
    <row r="16793" spans="1:8" x14ac:dyDescent="0.2">
      <c r="A16793" s="5">
        <v>90847901</v>
      </c>
      <c r="B16793" s="5" t="s">
        <v>295</v>
      </c>
      <c r="C16793" s="5" t="s">
        <v>889</v>
      </c>
      <c r="D16793" s="2">
        <v>4</v>
      </c>
      <c r="E16793" s="8" t="s">
        <v>2698</v>
      </c>
      <c r="F16793" s="5">
        <v>330</v>
      </c>
      <c r="G16793" s="2" t="s">
        <v>3323</v>
      </c>
      <c r="H16793" s="2">
        <v>4.3</v>
      </c>
    </row>
    <row r="16794" spans="1:8" x14ac:dyDescent="0.2">
      <c r="A16794" s="5">
        <v>90847903</v>
      </c>
      <c r="B16794" s="5" t="s">
        <v>296</v>
      </c>
      <c r="C16794" s="5" t="s">
        <v>890</v>
      </c>
      <c r="D16794" s="2">
        <v>19.8</v>
      </c>
      <c r="E16794" s="8" t="s">
        <v>2698</v>
      </c>
      <c r="F16794" s="5">
        <v>330</v>
      </c>
      <c r="G16794" s="2" t="s">
        <v>3287</v>
      </c>
      <c r="H16794" s="2">
        <v>21.4</v>
      </c>
    </row>
    <row r="16795" spans="1:8" x14ac:dyDescent="0.2">
      <c r="A16795" s="5">
        <v>90848101</v>
      </c>
      <c r="B16795" s="5" t="s">
        <v>297</v>
      </c>
      <c r="C16795" s="5" t="s">
        <v>891</v>
      </c>
      <c r="D16795" s="2">
        <v>2.85</v>
      </c>
      <c r="E16795" s="8" t="s">
        <v>2698</v>
      </c>
      <c r="F16795" s="5">
        <v>330</v>
      </c>
      <c r="G16795" s="2" t="s">
        <v>3323</v>
      </c>
      <c r="H16795" s="2">
        <v>3.1</v>
      </c>
    </row>
    <row r="16796" spans="1:8" x14ac:dyDescent="0.2">
      <c r="A16796" s="5">
        <v>90848109</v>
      </c>
      <c r="B16796" s="5" t="s">
        <v>892</v>
      </c>
      <c r="C16796" s="5" t="s">
        <v>893</v>
      </c>
      <c r="D16796" s="2">
        <v>3.95</v>
      </c>
      <c r="E16796" s="8" t="s">
        <v>2698</v>
      </c>
      <c r="F16796" s="5">
        <v>330</v>
      </c>
      <c r="G16796" s="2" t="s">
        <v>3287</v>
      </c>
      <c r="H16796" s="2">
        <v>4.25</v>
      </c>
    </row>
    <row r="16797" spans="1:8" x14ac:dyDescent="0.2">
      <c r="A16797" s="5">
        <v>90848112</v>
      </c>
      <c r="B16797" s="5" t="s">
        <v>1162</v>
      </c>
      <c r="C16797" s="5" t="s">
        <v>1396</v>
      </c>
      <c r="D16797" s="2">
        <v>14.35</v>
      </c>
      <c r="E16797" s="8" t="s">
        <v>2699</v>
      </c>
      <c r="F16797" s="5">
        <v>330</v>
      </c>
      <c r="G16797" s="2" t="s">
        <v>3287</v>
      </c>
      <c r="H16797" s="2">
        <v>15.5</v>
      </c>
    </row>
    <row r="16798" spans="1:8" x14ac:dyDescent="0.2">
      <c r="A16798" s="5">
        <v>90848301</v>
      </c>
      <c r="B16798" s="5" t="s">
        <v>298</v>
      </c>
      <c r="C16798" s="5" t="s">
        <v>894</v>
      </c>
      <c r="D16798" s="2">
        <v>4.05</v>
      </c>
      <c r="E16798" s="8" t="s">
        <v>2698</v>
      </c>
      <c r="F16798" s="5">
        <v>330</v>
      </c>
      <c r="G16798" s="2" t="s">
        <v>3323</v>
      </c>
      <c r="H16798" s="2">
        <v>4.4000000000000004</v>
      </c>
    </row>
    <row r="16799" spans="1:8" x14ac:dyDescent="0.2">
      <c r="A16799" s="5">
        <v>90848501</v>
      </c>
      <c r="B16799" s="5" t="s">
        <v>299</v>
      </c>
      <c r="C16799" s="5" t="s">
        <v>895</v>
      </c>
      <c r="D16799" s="2">
        <v>4.0999999999999996</v>
      </c>
      <c r="E16799" s="8" t="s">
        <v>2698</v>
      </c>
      <c r="F16799" s="5">
        <v>330</v>
      </c>
      <c r="G16799" s="2" t="s">
        <v>3323</v>
      </c>
      <c r="H16799" s="2">
        <v>4.45</v>
      </c>
    </row>
    <row r="16800" spans="1:8" x14ac:dyDescent="0.2">
      <c r="A16800" s="5">
        <v>90848503</v>
      </c>
      <c r="B16800" s="5" t="s">
        <v>547</v>
      </c>
      <c r="C16800" s="5" t="s">
        <v>548</v>
      </c>
      <c r="D16800" s="2">
        <v>5</v>
      </c>
      <c r="E16800" s="8" t="s">
        <v>2700</v>
      </c>
      <c r="F16800" s="5">
        <v>330</v>
      </c>
      <c r="G16800" s="2" t="s">
        <v>3287</v>
      </c>
      <c r="H16800" s="2">
        <v>5.4</v>
      </c>
    </row>
    <row r="16801" spans="1:8" x14ac:dyDescent="0.2">
      <c r="A16801" s="5">
        <v>90848601</v>
      </c>
      <c r="B16801" s="5" t="s">
        <v>1524</v>
      </c>
      <c r="C16801" s="5" t="s">
        <v>1525</v>
      </c>
      <c r="D16801" s="2">
        <v>4.8</v>
      </c>
      <c r="E16801" s="8" t="s">
        <v>2700</v>
      </c>
      <c r="F16801" s="5">
        <v>293</v>
      </c>
      <c r="G16801" s="2" t="s">
        <v>3323</v>
      </c>
      <c r="H16801" s="2">
        <v>5.2</v>
      </c>
    </row>
    <row r="16802" spans="1:8" x14ac:dyDescent="0.2">
      <c r="A16802" s="5">
        <v>90848701</v>
      </c>
      <c r="B16802" s="5" t="s">
        <v>1526</v>
      </c>
      <c r="C16802" s="5" t="s">
        <v>1527</v>
      </c>
      <c r="D16802" s="2">
        <v>4.8</v>
      </c>
      <c r="E16802" s="8" t="s">
        <v>2700</v>
      </c>
      <c r="F16802" s="5">
        <v>293</v>
      </c>
      <c r="G16802" s="2" t="s">
        <v>3323</v>
      </c>
      <c r="H16802" s="2">
        <v>5.2</v>
      </c>
    </row>
    <row r="16803" spans="1:8" x14ac:dyDescent="0.2">
      <c r="A16803" s="5">
        <v>90850101</v>
      </c>
      <c r="B16803" s="5" t="s">
        <v>32796</v>
      </c>
      <c r="C16803" s="5" t="s">
        <v>32797</v>
      </c>
      <c r="D16803" s="2">
        <v>8.4</v>
      </c>
      <c r="E16803" s="8" t="s">
        <v>2700</v>
      </c>
      <c r="F16803" s="5">
        <v>194</v>
      </c>
      <c r="G16803" s="2" t="s">
        <v>3287</v>
      </c>
      <c r="H16803" s="2">
        <v>9.1</v>
      </c>
    </row>
    <row r="16804" spans="1:8" x14ac:dyDescent="0.2">
      <c r="A16804" s="5">
        <v>90851601</v>
      </c>
      <c r="B16804" s="5" t="s">
        <v>32798</v>
      </c>
      <c r="C16804" s="5" t="s">
        <v>32799</v>
      </c>
      <c r="D16804" s="2">
        <v>6.9</v>
      </c>
      <c r="E16804" s="8" t="s">
        <v>2700</v>
      </c>
      <c r="F16804" s="5">
        <v>892</v>
      </c>
      <c r="G16804" s="2" t="s">
        <v>3287</v>
      </c>
      <c r="H16804" s="2">
        <v>7.45</v>
      </c>
    </row>
    <row r="16805" spans="1:8" x14ac:dyDescent="0.2">
      <c r="A16805" s="5">
        <v>90851602</v>
      </c>
      <c r="B16805" s="5" t="s">
        <v>32800</v>
      </c>
      <c r="C16805" s="5" t="s">
        <v>32801</v>
      </c>
      <c r="D16805" s="2">
        <v>3.1</v>
      </c>
      <c r="E16805" s="8" t="s">
        <v>2700</v>
      </c>
      <c r="F16805" s="5">
        <v>196</v>
      </c>
      <c r="G16805" s="2" t="s">
        <v>3287</v>
      </c>
      <c r="H16805" s="2">
        <v>3.35</v>
      </c>
    </row>
    <row r="16806" spans="1:8" x14ac:dyDescent="0.2">
      <c r="A16806" s="5">
        <v>90851603</v>
      </c>
      <c r="B16806" s="5" t="s">
        <v>32802</v>
      </c>
      <c r="C16806" s="5" t="s">
        <v>32803</v>
      </c>
      <c r="D16806" s="2">
        <v>11.75</v>
      </c>
      <c r="E16806" s="8" t="s">
        <v>2700</v>
      </c>
      <c r="F16806" s="5">
        <v>892</v>
      </c>
      <c r="G16806" s="2" t="s">
        <v>3287</v>
      </c>
      <c r="H16806" s="2">
        <v>12.7</v>
      </c>
    </row>
    <row r="16807" spans="1:8" x14ac:dyDescent="0.2">
      <c r="A16807" s="5">
        <v>90851604</v>
      </c>
      <c r="B16807" s="5" t="s">
        <v>32804</v>
      </c>
      <c r="C16807" s="5" t="s">
        <v>32805</v>
      </c>
      <c r="D16807" s="2">
        <v>14.6</v>
      </c>
      <c r="E16807" s="8" t="s">
        <v>2700</v>
      </c>
      <c r="F16807" s="5">
        <v>892</v>
      </c>
      <c r="G16807" s="2" t="s">
        <v>3287</v>
      </c>
      <c r="H16807" s="2">
        <v>15.8</v>
      </c>
    </row>
    <row r="16808" spans="1:8" x14ac:dyDescent="0.2">
      <c r="A16808" s="5">
        <v>90851701</v>
      </c>
      <c r="B16808" s="5" t="s">
        <v>32806</v>
      </c>
      <c r="C16808" s="5" t="s">
        <v>32807</v>
      </c>
      <c r="D16808" s="2">
        <v>13.6</v>
      </c>
      <c r="E16808" s="8" t="s">
        <v>2700</v>
      </c>
      <c r="F16808" s="5">
        <v>196</v>
      </c>
      <c r="G16808" s="2" t="s">
        <v>3287</v>
      </c>
      <c r="H16808" s="2">
        <v>14.7</v>
      </c>
    </row>
    <row r="16809" spans="1:8" x14ac:dyDescent="0.2">
      <c r="A16809" s="5">
        <v>90851702</v>
      </c>
      <c r="B16809" s="5" t="s">
        <v>32808</v>
      </c>
      <c r="C16809" s="5" t="s">
        <v>32809</v>
      </c>
      <c r="D16809" s="2">
        <v>15.65</v>
      </c>
      <c r="E16809" s="8" t="s">
        <v>2700</v>
      </c>
      <c r="F16809" s="5">
        <v>196</v>
      </c>
      <c r="G16809" s="2" t="s">
        <v>3287</v>
      </c>
      <c r="H16809" s="2">
        <v>16.899999999999999</v>
      </c>
    </row>
    <row r="16810" spans="1:8" x14ac:dyDescent="0.2">
      <c r="A16810" s="5">
        <v>90851703</v>
      </c>
      <c r="B16810" s="5" t="s">
        <v>32810</v>
      </c>
      <c r="C16810" s="5" t="s">
        <v>32811</v>
      </c>
      <c r="D16810" s="2">
        <v>3.95</v>
      </c>
      <c r="E16810" s="8" t="s">
        <v>2700</v>
      </c>
      <c r="F16810" s="5">
        <v>892</v>
      </c>
      <c r="G16810" s="2" t="s">
        <v>3287</v>
      </c>
      <c r="H16810" s="2">
        <v>4.25</v>
      </c>
    </row>
    <row r="16811" spans="1:8" x14ac:dyDescent="0.2">
      <c r="A16811" s="5">
        <v>90851802</v>
      </c>
      <c r="B16811" s="5" t="s">
        <v>32812</v>
      </c>
      <c r="C16811" s="5" t="s">
        <v>32813</v>
      </c>
      <c r="D16811" s="2">
        <v>9.85</v>
      </c>
      <c r="E16811" s="8" t="s">
        <v>2700</v>
      </c>
      <c r="F16811" s="5">
        <v>196</v>
      </c>
      <c r="G16811" s="2" t="s">
        <v>3287</v>
      </c>
      <c r="H16811" s="2">
        <v>10.65</v>
      </c>
    </row>
    <row r="16812" spans="1:8" x14ac:dyDescent="0.2">
      <c r="A16812" s="5">
        <v>90851803</v>
      </c>
      <c r="B16812" s="5" t="s">
        <v>32814</v>
      </c>
      <c r="C16812" s="5" t="s">
        <v>32815</v>
      </c>
      <c r="D16812" s="2">
        <v>10.55</v>
      </c>
      <c r="E16812" s="8" t="s">
        <v>2700</v>
      </c>
      <c r="F16812" s="5">
        <v>892</v>
      </c>
      <c r="G16812" s="2" t="s">
        <v>3287</v>
      </c>
      <c r="H16812" s="2">
        <v>11.4</v>
      </c>
    </row>
    <row r="16813" spans="1:8" x14ac:dyDescent="0.2">
      <c r="A16813" s="5">
        <v>90851804</v>
      </c>
      <c r="B16813" s="5" t="s">
        <v>32816</v>
      </c>
      <c r="C16813" s="5" t="s">
        <v>32817</v>
      </c>
      <c r="D16813" s="2">
        <v>11.95</v>
      </c>
      <c r="E16813" s="8" t="s">
        <v>2700</v>
      </c>
      <c r="F16813" s="5">
        <v>892</v>
      </c>
      <c r="G16813" s="2" t="s">
        <v>3287</v>
      </c>
      <c r="H16813" s="2">
        <v>12.9</v>
      </c>
    </row>
    <row r="16814" spans="1:8" x14ac:dyDescent="0.2">
      <c r="A16814" s="5">
        <v>90851805</v>
      </c>
      <c r="B16814" s="5" t="s">
        <v>32818</v>
      </c>
      <c r="C16814" s="5" t="s">
        <v>32819</v>
      </c>
      <c r="D16814" s="2">
        <v>17</v>
      </c>
      <c r="E16814" s="8" t="s">
        <v>2700</v>
      </c>
      <c r="F16814" s="5">
        <v>892</v>
      </c>
      <c r="G16814" s="2" t="s">
        <v>3287</v>
      </c>
      <c r="H16814" s="2">
        <v>18.399999999999999</v>
      </c>
    </row>
    <row r="16815" spans="1:8" x14ac:dyDescent="0.2">
      <c r="A16815" s="5">
        <v>90851806</v>
      </c>
      <c r="B16815" s="5" t="s">
        <v>31484</v>
      </c>
      <c r="C16815" s="5" t="s">
        <v>32820</v>
      </c>
      <c r="D16815" s="2">
        <v>3.8</v>
      </c>
      <c r="E16815" s="8" t="s">
        <v>2700</v>
      </c>
      <c r="F16815" s="5">
        <v>196</v>
      </c>
      <c r="G16815" s="2" t="s">
        <v>3287</v>
      </c>
      <c r="H16815" s="2">
        <v>4.0999999999999996</v>
      </c>
    </row>
    <row r="16816" spans="1:8" x14ac:dyDescent="0.2">
      <c r="A16816" s="5">
        <v>90851807</v>
      </c>
      <c r="B16816" s="5" t="s">
        <v>32821</v>
      </c>
      <c r="C16816" s="5" t="s">
        <v>32822</v>
      </c>
      <c r="D16816" s="2">
        <v>7.25</v>
      </c>
      <c r="E16816" s="8" t="s">
        <v>2700</v>
      </c>
      <c r="F16816" s="5">
        <v>196</v>
      </c>
      <c r="G16816" s="2" t="s">
        <v>3287</v>
      </c>
      <c r="H16816" s="2">
        <v>7.85</v>
      </c>
    </row>
    <row r="16817" spans="1:8" x14ac:dyDescent="0.2">
      <c r="A16817" s="5">
        <v>90851809</v>
      </c>
      <c r="B16817" s="5" t="s">
        <v>32823</v>
      </c>
      <c r="C16817" s="5" t="s">
        <v>32824</v>
      </c>
      <c r="D16817" s="2">
        <v>4.2</v>
      </c>
      <c r="E16817" s="8" t="s">
        <v>2700</v>
      </c>
      <c r="F16817" s="5">
        <v>196</v>
      </c>
      <c r="G16817" s="2" t="s">
        <v>3287</v>
      </c>
      <c r="H16817" s="2">
        <v>4.55</v>
      </c>
    </row>
    <row r="16818" spans="1:8" x14ac:dyDescent="0.2">
      <c r="A16818" s="5">
        <v>90851811</v>
      </c>
      <c r="B16818" s="5" t="s">
        <v>32825</v>
      </c>
      <c r="C16818" s="5" t="s">
        <v>32826</v>
      </c>
      <c r="D16818" s="2">
        <v>14.3</v>
      </c>
      <c r="E16818" s="8" t="s">
        <v>2700</v>
      </c>
      <c r="F16818" s="5">
        <v>196</v>
      </c>
      <c r="G16818" s="2" t="s">
        <v>3287</v>
      </c>
      <c r="H16818" s="2">
        <v>15.45</v>
      </c>
    </row>
    <row r="16819" spans="1:8" x14ac:dyDescent="0.2">
      <c r="A16819" s="5">
        <v>90851813</v>
      </c>
      <c r="B16819" s="5" t="s">
        <v>32827</v>
      </c>
      <c r="C16819" s="5" t="s">
        <v>32828</v>
      </c>
      <c r="D16819" s="2">
        <v>6.35</v>
      </c>
      <c r="E16819" s="8" t="s">
        <v>2700</v>
      </c>
      <c r="F16819" s="5">
        <v>196</v>
      </c>
      <c r="G16819" s="2" t="s">
        <v>3287</v>
      </c>
      <c r="H16819" s="2">
        <v>6.85</v>
      </c>
    </row>
    <row r="16820" spans="1:8" x14ac:dyDescent="0.2">
      <c r="A16820" s="5">
        <v>90851814</v>
      </c>
      <c r="B16820" s="5" t="s">
        <v>32829</v>
      </c>
      <c r="C16820" s="5" t="s">
        <v>32830</v>
      </c>
      <c r="D16820" s="2">
        <v>4.55</v>
      </c>
      <c r="E16820" s="8" t="s">
        <v>2700</v>
      </c>
      <c r="F16820" s="5">
        <v>196</v>
      </c>
      <c r="G16820" s="2" t="s">
        <v>3287</v>
      </c>
      <c r="H16820" s="2">
        <v>4.9000000000000004</v>
      </c>
    </row>
    <row r="16821" spans="1:8" x14ac:dyDescent="0.2">
      <c r="A16821" s="5">
        <v>90851815</v>
      </c>
      <c r="B16821" s="5" t="s">
        <v>32831</v>
      </c>
      <c r="C16821" s="5" t="s">
        <v>32832</v>
      </c>
      <c r="D16821" s="2">
        <v>6.85</v>
      </c>
      <c r="E16821" s="8" t="s">
        <v>2700</v>
      </c>
      <c r="F16821" s="5">
        <v>196</v>
      </c>
      <c r="G16821" s="2" t="s">
        <v>3287</v>
      </c>
      <c r="H16821" s="2">
        <v>7.4</v>
      </c>
    </row>
    <row r="16822" spans="1:8" x14ac:dyDescent="0.2">
      <c r="A16822" s="5">
        <v>90851817</v>
      </c>
      <c r="B16822" s="5" t="s">
        <v>32833</v>
      </c>
      <c r="C16822" s="5" t="s">
        <v>32834</v>
      </c>
      <c r="D16822" s="2">
        <v>5.9</v>
      </c>
      <c r="E16822" s="8" t="s">
        <v>2700</v>
      </c>
      <c r="F16822" s="5">
        <v>196</v>
      </c>
      <c r="G16822" s="2" t="s">
        <v>3287</v>
      </c>
      <c r="H16822" s="2">
        <v>6.4</v>
      </c>
    </row>
    <row r="16823" spans="1:8" x14ac:dyDescent="0.2">
      <c r="A16823" s="5">
        <v>90851818</v>
      </c>
      <c r="B16823" s="5" t="s">
        <v>32835</v>
      </c>
      <c r="C16823" s="5" t="s">
        <v>32836</v>
      </c>
      <c r="D16823" s="2">
        <v>50.2</v>
      </c>
      <c r="E16823" s="8" t="s">
        <v>2700</v>
      </c>
      <c r="F16823" s="5">
        <v>196</v>
      </c>
      <c r="G16823" s="2" t="s">
        <v>3287</v>
      </c>
      <c r="H16823" s="2">
        <v>54.25</v>
      </c>
    </row>
    <row r="16824" spans="1:8" x14ac:dyDescent="0.2">
      <c r="A16824" s="5">
        <v>90851820</v>
      </c>
      <c r="B16824" s="5" t="s">
        <v>32837</v>
      </c>
      <c r="C16824" s="5" t="s">
        <v>32838</v>
      </c>
      <c r="D16824" s="2">
        <v>5.5</v>
      </c>
      <c r="E16824" s="8" t="s">
        <v>2700</v>
      </c>
      <c r="F16824" s="5">
        <v>196</v>
      </c>
      <c r="G16824" s="2" t="s">
        <v>3287</v>
      </c>
      <c r="H16824" s="2">
        <v>5.95</v>
      </c>
    </row>
    <row r="16825" spans="1:8" x14ac:dyDescent="0.2">
      <c r="A16825" s="5">
        <v>90851822</v>
      </c>
      <c r="B16825" s="5" t="s">
        <v>32839</v>
      </c>
      <c r="C16825" s="5" t="s">
        <v>32840</v>
      </c>
      <c r="D16825" s="2">
        <v>7.95</v>
      </c>
      <c r="E16825" s="8" t="s">
        <v>2700</v>
      </c>
      <c r="F16825" s="5">
        <v>196</v>
      </c>
      <c r="G16825" s="2" t="s">
        <v>3287</v>
      </c>
      <c r="H16825" s="2">
        <v>8.6</v>
      </c>
    </row>
    <row r="16826" spans="1:8" x14ac:dyDescent="0.2">
      <c r="A16826" s="5">
        <v>90851823</v>
      </c>
      <c r="B16826" s="5" t="s">
        <v>32841</v>
      </c>
      <c r="C16826" s="5" t="s">
        <v>32842</v>
      </c>
      <c r="D16826" s="2">
        <v>7.4</v>
      </c>
      <c r="E16826" s="8" t="s">
        <v>2700</v>
      </c>
      <c r="F16826" s="5">
        <v>196</v>
      </c>
      <c r="G16826" s="2" t="s">
        <v>3287</v>
      </c>
      <c r="H16826" s="2">
        <v>8</v>
      </c>
    </row>
    <row r="16827" spans="1:8" x14ac:dyDescent="0.2">
      <c r="A16827" s="5">
        <v>90851824</v>
      </c>
      <c r="B16827" s="5" t="s">
        <v>32843</v>
      </c>
      <c r="C16827" s="5" t="s">
        <v>32844</v>
      </c>
      <c r="D16827" s="2">
        <v>3.3</v>
      </c>
      <c r="E16827" s="8" t="s">
        <v>2700</v>
      </c>
      <c r="F16827" s="5">
        <v>196</v>
      </c>
      <c r="G16827" s="2" t="s">
        <v>3287</v>
      </c>
      <c r="H16827" s="2">
        <v>3.55</v>
      </c>
    </row>
    <row r="16828" spans="1:8" x14ac:dyDescent="0.2">
      <c r="A16828" s="5">
        <v>90851830</v>
      </c>
      <c r="B16828" s="5" t="s">
        <v>32845</v>
      </c>
      <c r="C16828" s="5" t="s">
        <v>32846</v>
      </c>
      <c r="D16828" s="2">
        <v>12.55</v>
      </c>
      <c r="E16828" s="8" t="s">
        <v>2700</v>
      </c>
      <c r="F16828" s="5">
        <v>207</v>
      </c>
      <c r="G16828" s="2" t="s">
        <v>3287</v>
      </c>
      <c r="H16828" s="2">
        <v>13.55</v>
      </c>
    </row>
    <row r="16829" spans="1:8" x14ac:dyDescent="0.2">
      <c r="A16829" s="5">
        <v>90851902</v>
      </c>
      <c r="B16829" s="5" t="s">
        <v>32847</v>
      </c>
      <c r="C16829" s="5" t="s">
        <v>32848</v>
      </c>
      <c r="D16829" s="2">
        <v>16.3</v>
      </c>
      <c r="E16829" s="8" t="s">
        <v>2700</v>
      </c>
      <c r="F16829" s="5">
        <v>196</v>
      </c>
      <c r="G16829" s="2" t="s">
        <v>3287</v>
      </c>
      <c r="H16829" s="2">
        <v>17.600000000000001</v>
      </c>
    </row>
    <row r="16830" spans="1:8" x14ac:dyDescent="0.2">
      <c r="A16830" s="5">
        <v>90851903</v>
      </c>
      <c r="B16830" s="5" t="s">
        <v>32849</v>
      </c>
      <c r="C16830" s="5" t="s">
        <v>32850</v>
      </c>
      <c r="D16830" s="2">
        <v>22.1</v>
      </c>
      <c r="E16830" s="8" t="s">
        <v>2700</v>
      </c>
      <c r="F16830" s="5">
        <v>196</v>
      </c>
      <c r="G16830" s="2" t="s">
        <v>3287</v>
      </c>
      <c r="H16830" s="2">
        <v>23.9</v>
      </c>
    </row>
    <row r="16831" spans="1:8" x14ac:dyDescent="0.2">
      <c r="A16831" s="5">
        <v>90853601</v>
      </c>
      <c r="B16831" s="5" t="s">
        <v>32851</v>
      </c>
      <c r="C16831" s="5" t="s">
        <v>32852</v>
      </c>
      <c r="D16831" s="2">
        <v>13.05</v>
      </c>
      <c r="E16831" s="8" t="s">
        <v>2700</v>
      </c>
      <c r="F16831" s="5">
        <v>196</v>
      </c>
      <c r="G16831" s="2" t="s">
        <v>3287</v>
      </c>
      <c r="H16831" s="2">
        <v>14.1</v>
      </c>
    </row>
    <row r="16832" spans="1:8" x14ac:dyDescent="0.2">
      <c r="A16832" s="5">
        <v>90853702</v>
      </c>
      <c r="B16832" s="5" t="s">
        <v>32853</v>
      </c>
      <c r="C16832" s="5" t="s">
        <v>32854</v>
      </c>
      <c r="D16832" s="2">
        <v>5.5</v>
      </c>
      <c r="E16832" s="8" t="s">
        <v>2700</v>
      </c>
      <c r="F16832" s="5">
        <v>196</v>
      </c>
      <c r="G16832" s="2" t="s">
        <v>3287</v>
      </c>
      <c r="H16832" s="2">
        <v>5.95</v>
      </c>
    </row>
    <row r="16833" spans="1:8" x14ac:dyDescent="0.2">
      <c r="A16833" s="5">
        <v>90853703</v>
      </c>
      <c r="B16833" s="5" t="s">
        <v>32855</v>
      </c>
      <c r="C16833" s="5" t="s">
        <v>32856</v>
      </c>
      <c r="D16833" s="2">
        <v>61.4</v>
      </c>
      <c r="E16833" s="8" t="s">
        <v>2700</v>
      </c>
      <c r="F16833" s="5">
        <v>181</v>
      </c>
      <c r="G16833" s="2" t="s">
        <v>3287</v>
      </c>
      <c r="H16833" s="2">
        <v>66.349999999999994</v>
      </c>
    </row>
    <row r="16834" spans="1:8" x14ac:dyDescent="0.2">
      <c r="A16834" s="5">
        <v>90853704</v>
      </c>
      <c r="B16834" s="5" t="s">
        <v>32857</v>
      </c>
      <c r="C16834" s="5" t="s">
        <v>32858</v>
      </c>
      <c r="D16834" s="2">
        <v>62.8</v>
      </c>
      <c r="E16834" s="8" t="s">
        <v>2700</v>
      </c>
      <c r="F16834" s="5">
        <v>181</v>
      </c>
      <c r="G16834" s="2" t="s">
        <v>3287</v>
      </c>
      <c r="H16834" s="2">
        <v>67.900000000000006</v>
      </c>
    </row>
    <row r="16835" spans="1:8" x14ac:dyDescent="0.2">
      <c r="A16835" s="5">
        <v>90855301</v>
      </c>
      <c r="B16835" s="5" t="s">
        <v>32859</v>
      </c>
      <c r="C16835" s="5" t="s">
        <v>32860</v>
      </c>
      <c r="D16835" s="2">
        <v>3.55</v>
      </c>
      <c r="E16835" s="8" t="s">
        <v>2700</v>
      </c>
      <c r="F16835" s="5">
        <v>196</v>
      </c>
      <c r="G16835" s="2" t="s">
        <v>3287</v>
      </c>
      <c r="H16835" s="2">
        <v>3.85</v>
      </c>
    </row>
    <row r="16836" spans="1:8" x14ac:dyDescent="0.2">
      <c r="A16836" s="5">
        <v>90855302</v>
      </c>
      <c r="B16836" s="5" t="s">
        <v>32861</v>
      </c>
      <c r="C16836" s="5" t="s">
        <v>32862</v>
      </c>
      <c r="D16836" s="2">
        <v>5.95</v>
      </c>
      <c r="E16836" s="8" t="s">
        <v>2700</v>
      </c>
      <c r="F16836" s="5">
        <v>196</v>
      </c>
      <c r="G16836" s="2" t="s">
        <v>3287</v>
      </c>
      <c r="H16836" s="2">
        <v>6.45</v>
      </c>
    </row>
    <row r="16837" spans="1:8" x14ac:dyDescent="0.2">
      <c r="A16837" s="5">
        <v>90855303</v>
      </c>
      <c r="B16837" s="5" t="s">
        <v>32863</v>
      </c>
      <c r="C16837" s="5" t="s">
        <v>32864</v>
      </c>
      <c r="D16837" s="2">
        <v>7.7</v>
      </c>
      <c r="E16837" s="8" t="s">
        <v>2700</v>
      </c>
      <c r="F16837" s="5">
        <v>892</v>
      </c>
      <c r="G16837" s="2" t="s">
        <v>3287</v>
      </c>
      <c r="H16837" s="2">
        <v>8.3000000000000007</v>
      </c>
    </row>
    <row r="16838" spans="1:8" x14ac:dyDescent="0.2">
      <c r="A16838" s="5">
        <v>90855304</v>
      </c>
      <c r="B16838" s="5" t="s">
        <v>32865</v>
      </c>
      <c r="C16838" s="5" t="s">
        <v>32866</v>
      </c>
      <c r="D16838" s="2">
        <v>7.15</v>
      </c>
      <c r="E16838" s="8" t="s">
        <v>2700</v>
      </c>
      <c r="F16838" s="5">
        <v>196</v>
      </c>
      <c r="G16838" s="2" t="s">
        <v>3287</v>
      </c>
      <c r="H16838" s="2">
        <v>7.75</v>
      </c>
    </row>
    <row r="16839" spans="1:8" x14ac:dyDescent="0.2">
      <c r="A16839" s="5">
        <v>90855306</v>
      </c>
      <c r="B16839" s="5" t="s">
        <v>32867</v>
      </c>
      <c r="C16839" s="5" t="s">
        <v>32868</v>
      </c>
      <c r="D16839" s="2">
        <v>9.5500000000000007</v>
      </c>
      <c r="E16839" s="8" t="s">
        <v>2700</v>
      </c>
      <c r="F16839" s="5">
        <v>892</v>
      </c>
      <c r="G16839" s="2" t="s">
        <v>3287</v>
      </c>
      <c r="H16839" s="2">
        <v>10.3</v>
      </c>
    </row>
    <row r="16840" spans="1:8" x14ac:dyDescent="0.2">
      <c r="A16840" s="5">
        <v>90855308</v>
      </c>
      <c r="B16840" s="5" t="s">
        <v>32869</v>
      </c>
      <c r="C16840" s="5" t="s">
        <v>32870</v>
      </c>
      <c r="D16840" s="2">
        <v>4.95</v>
      </c>
      <c r="E16840" s="8" t="s">
        <v>2700</v>
      </c>
      <c r="F16840" s="5">
        <v>196</v>
      </c>
      <c r="G16840" s="2" t="s">
        <v>3287</v>
      </c>
      <c r="H16840" s="2">
        <v>5.35</v>
      </c>
    </row>
    <row r="16841" spans="1:8" x14ac:dyDescent="0.2">
      <c r="A16841" s="5">
        <v>90855902</v>
      </c>
      <c r="B16841" s="5" t="s">
        <v>32871</v>
      </c>
      <c r="C16841" s="5" t="s">
        <v>32872</v>
      </c>
      <c r="D16841" s="2">
        <v>3.7</v>
      </c>
      <c r="E16841" s="8" t="s">
        <v>2700</v>
      </c>
      <c r="F16841" s="5">
        <v>196</v>
      </c>
      <c r="G16841" s="2" t="s">
        <v>3287</v>
      </c>
      <c r="H16841" s="2">
        <v>4</v>
      </c>
    </row>
    <row r="16842" spans="1:8" x14ac:dyDescent="0.2">
      <c r="A16842" s="5">
        <v>90855904</v>
      </c>
      <c r="B16842" s="5" t="s">
        <v>32873</v>
      </c>
      <c r="C16842" s="5" t="s">
        <v>32874</v>
      </c>
      <c r="D16842" s="2">
        <v>4.1500000000000004</v>
      </c>
      <c r="E16842" s="8" t="s">
        <v>2700</v>
      </c>
      <c r="F16842" s="5">
        <v>196</v>
      </c>
      <c r="G16842" s="2" t="s">
        <v>3287</v>
      </c>
      <c r="H16842" s="2">
        <v>4.5</v>
      </c>
    </row>
    <row r="16843" spans="1:8" x14ac:dyDescent="0.2">
      <c r="A16843" s="5">
        <v>90856003</v>
      </c>
      <c r="B16843" s="5" t="s">
        <v>32875</v>
      </c>
      <c r="C16843" s="5" t="s">
        <v>28187</v>
      </c>
      <c r="D16843" s="2">
        <v>2.8</v>
      </c>
      <c r="E16843" s="8" t="s">
        <v>2700</v>
      </c>
      <c r="F16843" s="5">
        <v>196</v>
      </c>
      <c r="G16843" s="2" t="s">
        <v>3287</v>
      </c>
      <c r="H16843" s="2">
        <v>3.05</v>
      </c>
    </row>
    <row r="16844" spans="1:8" x14ac:dyDescent="0.2">
      <c r="A16844" s="5">
        <v>90856004</v>
      </c>
      <c r="B16844" s="5" t="s">
        <v>32876</v>
      </c>
      <c r="C16844" s="5" t="s">
        <v>32877</v>
      </c>
      <c r="D16844" s="2">
        <v>4.6500000000000004</v>
      </c>
      <c r="E16844" s="8" t="s">
        <v>2700</v>
      </c>
      <c r="F16844" s="5">
        <v>196</v>
      </c>
      <c r="G16844" s="2" t="s">
        <v>3287</v>
      </c>
      <c r="H16844" s="2">
        <v>5.05</v>
      </c>
    </row>
    <row r="16845" spans="1:8" x14ac:dyDescent="0.2">
      <c r="A16845" s="5">
        <v>90856005</v>
      </c>
      <c r="B16845" s="5" t="s">
        <v>32878</v>
      </c>
      <c r="C16845" s="5" t="s">
        <v>32879</v>
      </c>
      <c r="D16845" s="2">
        <v>3.05</v>
      </c>
      <c r="E16845" s="8" t="s">
        <v>2700</v>
      </c>
      <c r="F16845" s="5">
        <v>196</v>
      </c>
      <c r="G16845" s="2" t="s">
        <v>3287</v>
      </c>
      <c r="H16845" s="2">
        <v>3.3</v>
      </c>
    </row>
    <row r="16846" spans="1:8" x14ac:dyDescent="0.2">
      <c r="A16846" s="5">
        <v>90856302</v>
      </c>
      <c r="B16846" s="5" t="s">
        <v>32880</v>
      </c>
      <c r="C16846" s="5" t="s">
        <v>32881</v>
      </c>
      <c r="D16846" s="2">
        <v>3.4</v>
      </c>
      <c r="E16846" s="8" t="s">
        <v>2700</v>
      </c>
      <c r="F16846" s="5">
        <v>196</v>
      </c>
      <c r="G16846" s="2" t="s">
        <v>3287</v>
      </c>
      <c r="H16846" s="2">
        <v>3.7</v>
      </c>
    </row>
    <row r="16847" spans="1:8" x14ac:dyDescent="0.2">
      <c r="A16847" s="5">
        <v>90856303</v>
      </c>
      <c r="B16847" s="5" t="s">
        <v>32882</v>
      </c>
      <c r="C16847" s="5" t="s">
        <v>32883</v>
      </c>
      <c r="D16847" s="2">
        <v>6.35</v>
      </c>
      <c r="E16847" s="8" t="s">
        <v>2700</v>
      </c>
      <c r="F16847" s="5">
        <v>196</v>
      </c>
      <c r="G16847" s="2" t="s">
        <v>3287</v>
      </c>
      <c r="H16847" s="2">
        <v>6.85</v>
      </c>
    </row>
    <row r="16848" spans="1:8" x14ac:dyDescent="0.2">
      <c r="A16848" s="5">
        <v>90856402</v>
      </c>
      <c r="B16848" s="5" t="s">
        <v>32884</v>
      </c>
      <c r="C16848" s="5" t="s">
        <v>32885</v>
      </c>
      <c r="D16848" s="2">
        <v>10.35</v>
      </c>
      <c r="E16848" s="8" t="s">
        <v>2700</v>
      </c>
      <c r="F16848" s="5">
        <v>196</v>
      </c>
      <c r="G16848" s="2" t="s">
        <v>3287</v>
      </c>
      <c r="H16848" s="2">
        <v>11.2</v>
      </c>
    </row>
    <row r="16849" spans="1:8" x14ac:dyDescent="0.2">
      <c r="A16849" s="5">
        <v>90856403</v>
      </c>
      <c r="B16849" s="5" t="s">
        <v>32886</v>
      </c>
      <c r="C16849" s="5" t="s">
        <v>32887</v>
      </c>
      <c r="D16849" s="2">
        <v>1.5</v>
      </c>
      <c r="E16849" s="8" t="s">
        <v>2700</v>
      </c>
      <c r="F16849" s="5">
        <v>196</v>
      </c>
      <c r="G16849" s="2" t="s">
        <v>3287</v>
      </c>
      <c r="H16849" s="2">
        <v>1.6</v>
      </c>
    </row>
    <row r="16850" spans="1:8" x14ac:dyDescent="0.2">
      <c r="A16850" s="5">
        <v>90856404</v>
      </c>
      <c r="B16850" s="5" t="s">
        <v>32888</v>
      </c>
      <c r="C16850" s="5" t="s">
        <v>32889</v>
      </c>
      <c r="D16850" s="2">
        <v>1.85</v>
      </c>
      <c r="E16850" s="8" t="s">
        <v>2700</v>
      </c>
      <c r="F16850" s="5">
        <v>196</v>
      </c>
      <c r="G16850" s="2" t="s">
        <v>3287</v>
      </c>
      <c r="H16850" s="2">
        <v>2</v>
      </c>
    </row>
    <row r="16851" spans="1:8" x14ac:dyDescent="0.2">
      <c r="A16851" s="5">
        <v>90856603</v>
      </c>
      <c r="B16851" s="5" t="s">
        <v>32890</v>
      </c>
      <c r="C16851" s="5" t="s">
        <v>32891</v>
      </c>
      <c r="D16851" s="2">
        <v>240</v>
      </c>
      <c r="E16851" s="8" t="s">
        <v>2700</v>
      </c>
      <c r="F16851" s="5">
        <v>196</v>
      </c>
      <c r="G16851" s="2" t="s">
        <v>3287</v>
      </c>
      <c r="H16851" s="2">
        <v>259.45</v>
      </c>
    </row>
    <row r="16852" spans="1:8" x14ac:dyDescent="0.2">
      <c r="A16852" s="5">
        <v>90856604</v>
      </c>
      <c r="B16852" s="5" t="s">
        <v>32892</v>
      </c>
      <c r="C16852" s="5" t="s">
        <v>32893</v>
      </c>
      <c r="D16852" s="2">
        <v>1879</v>
      </c>
      <c r="E16852" s="8" t="s">
        <v>2700</v>
      </c>
      <c r="F16852" s="5">
        <v>196</v>
      </c>
      <c r="G16852" s="2" t="s">
        <v>3287</v>
      </c>
      <c r="H16852" s="2">
        <v>2031.2</v>
      </c>
    </row>
    <row r="16853" spans="1:8" x14ac:dyDescent="0.2">
      <c r="A16853" s="5">
        <v>90856608</v>
      </c>
      <c r="B16853" s="5" t="s">
        <v>32894</v>
      </c>
      <c r="C16853" s="5" t="s">
        <v>32895</v>
      </c>
      <c r="D16853" s="2">
        <v>257</v>
      </c>
      <c r="E16853" s="8" t="s">
        <v>2700</v>
      </c>
      <c r="F16853" s="5">
        <v>196</v>
      </c>
      <c r="G16853" s="2" t="s">
        <v>3287</v>
      </c>
      <c r="H16853" s="2">
        <v>277.8</v>
      </c>
    </row>
    <row r="16854" spans="1:8" x14ac:dyDescent="0.2">
      <c r="A16854" s="5">
        <v>90856609</v>
      </c>
      <c r="B16854" s="5" t="s">
        <v>32896</v>
      </c>
      <c r="C16854" s="5" t="s">
        <v>32897</v>
      </c>
      <c r="D16854" s="2">
        <v>1914</v>
      </c>
      <c r="E16854" s="8" t="s">
        <v>2700</v>
      </c>
      <c r="F16854" s="5">
        <v>196</v>
      </c>
      <c r="G16854" s="2" t="s">
        <v>3287</v>
      </c>
      <c r="H16854" s="2">
        <v>2069.0500000000002</v>
      </c>
    </row>
    <row r="16855" spans="1:8" x14ac:dyDescent="0.2">
      <c r="A16855" s="5">
        <v>90857109</v>
      </c>
      <c r="B16855" s="5" t="s">
        <v>32898</v>
      </c>
      <c r="C16855" s="5" t="s">
        <v>32899</v>
      </c>
      <c r="D16855" s="2">
        <v>81.3</v>
      </c>
      <c r="E16855" s="8" t="s">
        <v>2700</v>
      </c>
      <c r="F16855" s="5">
        <v>892</v>
      </c>
      <c r="G16855" s="2" t="s">
        <v>3287</v>
      </c>
      <c r="H16855" s="2">
        <v>87.9</v>
      </c>
    </row>
    <row r="16856" spans="1:8" x14ac:dyDescent="0.2">
      <c r="A16856" s="5">
        <v>90857203</v>
      </c>
      <c r="B16856" s="5" t="s">
        <v>32900</v>
      </c>
      <c r="C16856" s="5" t="s">
        <v>32901</v>
      </c>
      <c r="D16856" s="2">
        <v>1681</v>
      </c>
      <c r="E16856" s="8" t="s">
        <v>2700</v>
      </c>
      <c r="F16856" s="5">
        <v>196</v>
      </c>
      <c r="G16856" s="2" t="s">
        <v>3287</v>
      </c>
      <c r="H16856" s="2">
        <v>1817.15</v>
      </c>
    </row>
    <row r="16857" spans="1:8" x14ac:dyDescent="0.2">
      <c r="A16857" s="5">
        <v>90857401</v>
      </c>
      <c r="B16857" s="5" t="s">
        <v>32902</v>
      </c>
      <c r="C16857" s="5" t="s">
        <v>32903</v>
      </c>
      <c r="D16857" s="2">
        <v>2.9</v>
      </c>
      <c r="E16857" s="8" t="s">
        <v>2700</v>
      </c>
      <c r="F16857" s="5">
        <v>196</v>
      </c>
      <c r="G16857" s="2" t="s">
        <v>3287</v>
      </c>
      <c r="H16857" s="2">
        <v>3.15</v>
      </c>
    </row>
    <row r="16858" spans="1:8" x14ac:dyDescent="0.2">
      <c r="A16858" s="5">
        <v>90857501</v>
      </c>
      <c r="B16858" s="5" t="s">
        <v>32904</v>
      </c>
      <c r="C16858" s="5" t="s">
        <v>32905</v>
      </c>
      <c r="D16858" s="2">
        <v>36.6</v>
      </c>
      <c r="E16858" s="8" t="s">
        <v>2699</v>
      </c>
      <c r="F16858" s="5">
        <v>120</v>
      </c>
      <c r="G16858" s="2" t="s">
        <v>3287</v>
      </c>
      <c r="H16858" s="2">
        <v>39.549999999999997</v>
      </c>
    </row>
    <row r="16859" spans="1:8" x14ac:dyDescent="0.2">
      <c r="A16859" s="5">
        <v>90858905</v>
      </c>
      <c r="B16859" s="5" t="s">
        <v>32906</v>
      </c>
      <c r="C16859" s="5" t="s">
        <v>32907</v>
      </c>
      <c r="D16859" s="2">
        <v>29.5</v>
      </c>
      <c r="E16859" s="8" t="s">
        <v>2699</v>
      </c>
      <c r="F16859" s="5">
        <v>150</v>
      </c>
      <c r="G16859" s="2" t="s">
        <v>3287</v>
      </c>
      <c r="H16859" s="2">
        <v>31.9</v>
      </c>
    </row>
    <row r="16860" spans="1:8" x14ac:dyDescent="0.2">
      <c r="A16860" s="5">
        <v>90858906</v>
      </c>
      <c r="B16860" s="5" t="s">
        <v>32908</v>
      </c>
      <c r="C16860" s="5" t="s">
        <v>32909</v>
      </c>
      <c r="D16860" s="2">
        <v>59.6</v>
      </c>
      <c r="E16860" s="8" t="s">
        <v>2699</v>
      </c>
      <c r="F16860" s="5">
        <v>150</v>
      </c>
      <c r="G16860" s="2" t="s">
        <v>3287</v>
      </c>
      <c r="H16860" s="2">
        <v>64.45</v>
      </c>
    </row>
    <row r="16861" spans="1:8" x14ac:dyDescent="0.2">
      <c r="A16861" s="5">
        <v>90862201</v>
      </c>
      <c r="B16861" s="5" t="s">
        <v>32910</v>
      </c>
      <c r="C16861" s="5" t="s">
        <v>32911</v>
      </c>
      <c r="D16861" s="2">
        <v>20.9</v>
      </c>
      <c r="E16861" s="8" t="s">
        <v>2700</v>
      </c>
      <c r="F16861" s="5">
        <v>192</v>
      </c>
      <c r="G16861" s="2" t="s">
        <v>3287</v>
      </c>
      <c r="H16861" s="2">
        <v>22.6</v>
      </c>
    </row>
    <row r="16862" spans="1:8" x14ac:dyDescent="0.2">
      <c r="A16862" s="5">
        <v>90863801</v>
      </c>
      <c r="B16862" s="5" t="s">
        <v>32912</v>
      </c>
      <c r="C16862" s="5" t="s">
        <v>32913</v>
      </c>
      <c r="D16862" s="2">
        <v>17.95</v>
      </c>
      <c r="E16862" s="8" t="s">
        <v>2700</v>
      </c>
      <c r="F16862" s="5">
        <v>196</v>
      </c>
      <c r="G16862" s="2" t="s">
        <v>3287</v>
      </c>
      <c r="H16862" s="2">
        <v>19.399999999999999</v>
      </c>
    </row>
    <row r="16863" spans="1:8" x14ac:dyDescent="0.2">
      <c r="A16863" s="5">
        <v>90863802</v>
      </c>
      <c r="B16863" s="5" t="s">
        <v>32912</v>
      </c>
      <c r="C16863" s="5" t="s">
        <v>32914</v>
      </c>
      <c r="D16863" s="2">
        <v>41.6</v>
      </c>
      <c r="E16863" s="8" t="s">
        <v>2700</v>
      </c>
      <c r="F16863" s="5">
        <v>196</v>
      </c>
      <c r="G16863" s="2" t="s">
        <v>3287</v>
      </c>
      <c r="H16863" s="2">
        <v>44.95</v>
      </c>
    </row>
    <row r="16864" spans="1:8" x14ac:dyDescent="0.2">
      <c r="A16864" s="5">
        <v>90863901</v>
      </c>
      <c r="B16864" s="5" t="s">
        <v>32915</v>
      </c>
      <c r="C16864" s="5" t="s">
        <v>32916</v>
      </c>
      <c r="D16864" s="2">
        <v>29.8</v>
      </c>
      <c r="E16864" s="8" t="s">
        <v>2700</v>
      </c>
      <c r="F16864" s="5">
        <v>196</v>
      </c>
      <c r="G16864" s="2" t="s">
        <v>3287</v>
      </c>
      <c r="H16864" s="2">
        <v>32.200000000000003</v>
      </c>
    </row>
    <row r="16865" spans="1:8" x14ac:dyDescent="0.2">
      <c r="A16865" s="5">
        <v>90863902</v>
      </c>
      <c r="B16865" s="5" t="s">
        <v>32917</v>
      </c>
      <c r="C16865" s="5" t="s">
        <v>32918</v>
      </c>
      <c r="D16865" s="2">
        <v>30</v>
      </c>
      <c r="E16865" s="8" t="s">
        <v>2700</v>
      </c>
      <c r="F16865" s="5">
        <v>196</v>
      </c>
      <c r="G16865" s="2" t="s">
        <v>3287</v>
      </c>
      <c r="H16865" s="2">
        <v>32.450000000000003</v>
      </c>
    </row>
    <row r="16866" spans="1:8" x14ac:dyDescent="0.2">
      <c r="A16866" s="5">
        <v>90864430</v>
      </c>
      <c r="B16866" s="5" t="s">
        <v>2795</v>
      </c>
      <c r="C16866" s="5" t="s">
        <v>2796</v>
      </c>
      <c r="D16866" s="2">
        <v>131</v>
      </c>
      <c r="E16866" s="8" t="s">
        <v>2700</v>
      </c>
      <c r="F16866" s="5">
        <v>323</v>
      </c>
      <c r="G16866" s="2" t="s">
        <v>3287</v>
      </c>
      <c r="H16866" s="2">
        <v>141.6</v>
      </c>
    </row>
    <row r="16867" spans="1:8" x14ac:dyDescent="0.2">
      <c r="A16867" s="5">
        <v>90868101</v>
      </c>
      <c r="B16867" s="5" t="s">
        <v>32919</v>
      </c>
      <c r="C16867" s="5" t="s">
        <v>2809</v>
      </c>
      <c r="D16867" s="2">
        <v>23.5</v>
      </c>
      <c r="E16867" s="8" t="s">
        <v>2700</v>
      </c>
      <c r="F16867" s="5">
        <v>196</v>
      </c>
      <c r="G16867" s="2" t="s">
        <v>3287</v>
      </c>
      <c r="H16867" s="2">
        <v>25.4</v>
      </c>
    </row>
    <row r="16868" spans="1:8" x14ac:dyDescent="0.2">
      <c r="A16868" s="5">
        <v>90868201</v>
      </c>
      <c r="B16868" s="5" t="s">
        <v>32919</v>
      </c>
      <c r="C16868" s="5" t="s">
        <v>2809</v>
      </c>
      <c r="D16868" s="2">
        <v>23.5</v>
      </c>
      <c r="E16868" s="8" t="s">
        <v>2700</v>
      </c>
      <c r="F16868" s="5">
        <v>196</v>
      </c>
      <c r="G16868" s="2" t="s">
        <v>3287</v>
      </c>
      <c r="H16868" s="2">
        <v>25.4</v>
      </c>
    </row>
    <row r="16869" spans="1:8" x14ac:dyDescent="0.2">
      <c r="A16869" s="5">
        <v>90871502</v>
      </c>
      <c r="B16869" s="5" t="s">
        <v>32920</v>
      </c>
      <c r="C16869" s="5" t="s">
        <v>32921</v>
      </c>
      <c r="D16869" s="2">
        <v>0.4</v>
      </c>
      <c r="E16869" s="8" t="s">
        <v>2699</v>
      </c>
      <c r="F16869" s="5">
        <v>110</v>
      </c>
      <c r="G16869" s="2" t="s">
        <v>3287</v>
      </c>
      <c r="H16869" s="2">
        <v>0.45</v>
      </c>
    </row>
    <row r="16870" spans="1:8" x14ac:dyDescent="0.2">
      <c r="A16870" s="5">
        <v>90872080</v>
      </c>
      <c r="B16870" s="5" t="s">
        <v>32922</v>
      </c>
      <c r="C16870" s="5" t="s">
        <v>32923</v>
      </c>
      <c r="D16870" s="2">
        <v>275</v>
      </c>
      <c r="E16870" s="8" t="s">
        <v>2699</v>
      </c>
      <c r="F16870" s="5">
        <v>230</v>
      </c>
      <c r="G16870" s="2" t="s">
        <v>3287</v>
      </c>
      <c r="H16870" s="2">
        <v>297.3</v>
      </c>
    </row>
    <row r="16871" spans="1:8" x14ac:dyDescent="0.2">
      <c r="A16871" s="5">
        <v>90872082</v>
      </c>
      <c r="B16871" s="5" t="s">
        <v>32924</v>
      </c>
      <c r="C16871" s="5" t="s">
        <v>32925</v>
      </c>
      <c r="D16871" s="2">
        <v>1345</v>
      </c>
      <c r="E16871" s="8" t="s">
        <v>2699</v>
      </c>
      <c r="F16871" s="5">
        <v>230</v>
      </c>
      <c r="G16871" s="2" t="s">
        <v>3287</v>
      </c>
      <c r="H16871" s="2">
        <v>1453.95</v>
      </c>
    </row>
    <row r="16872" spans="1:8" x14ac:dyDescent="0.2">
      <c r="A16872" s="5">
        <v>90872480</v>
      </c>
      <c r="B16872" s="5" t="s">
        <v>32926</v>
      </c>
      <c r="C16872" s="5" t="s">
        <v>32927</v>
      </c>
      <c r="D16872" s="2">
        <v>37.700000000000003</v>
      </c>
      <c r="E16872" s="8" t="s">
        <v>2699</v>
      </c>
      <c r="F16872" s="5">
        <v>230</v>
      </c>
      <c r="G16872" s="2" t="s">
        <v>3287</v>
      </c>
      <c r="H16872" s="2">
        <v>40.75</v>
      </c>
    </row>
    <row r="16873" spans="1:8" x14ac:dyDescent="0.2">
      <c r="A16873" s="5">
        <v>90872682</v>
      </c>
      <c r="B16873" s="5" t="s">
        <v>32928</v>
      </c>
      <c r="C16873" s="5" t="s">
        <v>32929</v>
      </c>
      <c r="D16873" s="2">
        <v>1487</v>
      </c>
      <c r="E16873" s="8" t="s">
        <v>2700</v>
      </c>
      <c r="F16873" s="5">
        <v>291</v>
      </c>
      <c r="G16873" s="2" t="s">
        <v>3287</v>
      </c>
      <c r="H16873" s="2">
        <v>1607.45</v>
      </c>
    </row>
    <row r="16874" spans="1:8" x14ac:dyDescent="0.2">
      <c r="A16874" s="5">
        <v>90874401</v>
      </c>
      <c r="B16874" s="5" t="s">
        <v>32930</v>
      </c>
      <c r="C16874" s="5" t="s">
        <v>32931</v>
      </c>
      <c r="D16874" s="2">
        <v>4.9000000000000004</v>
      </c>
      <c r="E16874" s="8" t="s">
        <v>2700</v>
      </c>
      <c r="F16874" s="5">
        <v>196</v>
      </c>
      <c r="G16874" s="2" t="s">
        <v>3287</v>
      </c>
      <c r="H16874" s="2">
        <v>5.3</v>
      </c>
    </row>
    <row r="16875" spans="1:8" x14ac:dyDescent="0.2">
      <c r="A16875" s="5">
        <v>90874403</v>
      </c>
      <c r="B16875" s="5" t="s">
        <v>32932</v>
      </c>
      <c r="C16875" s="5" t="s">
        <v>32933</v>
      </c>
      <c r="D16875" s="2">
        <v>2.15</v>
      </c>
      <c r="E16875" s="8" t="s">
        <v>2700</v>
      </c>
      <c r="F16875" s="5">
        <v>196</v>
      </c>
      <c r="G16875" s="2" t="s">
        <v>3287</v>
      </c>
      <c r="H16875" s="2">
        <v>2.2999999999999998</v>
      </c>
    </row>
    <row r="16876" spans="1:8" x14ac:dyDescent="0.2">
      <c r="A16876" s="5">
        <v>90874410</v>
      </c>
      <c r="B16876" s="5" t="s">
        <v>32934</v>
      </c>
      <c r="C16876" s="5" t="s">
        <v>32935</v>
      </c>
      <c r="D16876" s="2">
        <v>2.7</v>
      </c>
      <c r="E16876" s="8" t="s">
        <v>2700</v>
      </c>
      <c r="F16876" s="5">
        <v>196</v>
      </c>
      <c r="G16876" s="2" t="s">
        <v>3287</v>
      </c>
      <c r="H16876" s="2">
        <v>2.9</v>
      </c>
    </row>
    <row r="16877" spans="1:8" x14ac:dyDescent="0.2">
      <c r="A16877" s="5">
        <v>90874412</v>
      </c>
      <c r="B16877" s="5" t="s">
        <v>32936</v>
      </c>
      <c r="C16877" s="5" t="s">
        <v>32937</v>
      </c>
      <c r="D16877" s="2">
        <v>30.6</v>
      </c>
      <c r="E16877" s="8" t="s">
        <v>2700</v>
      </c>
      <c r="F16877" s="5">
        <v>196</v>
      </c>
      <c r="G16877" s="2" t="s">
        <v>3287</v>
      </c>
      <c r="H16877" s="2">
        <v>33.1</v>
      </c>
    </row>
    <row r="16878" spans="1:8" x14ac:dyDescent="0.2">
      <c r="A16878" s="5">
        <v>90874413</v>
      </c>
      <c r="B16878" s="5" t="s">
        <v>32938</v>
      </c>
      <c r="C16878" s="5" t="s">
        <v>32939</v>
      </c>
      <c r="D16878" s="2">
        <v>27.3</v>
      </c>
      <c r="E16878" s="8" t="s">
        <v>2700</v>
      </c>
      <c r="F16878" s="5">
        <v>196</v>
      </c>
      <c r="G16878" s="2" t="s">
        <v>3287</v>
      </c>
      <c r="H16878" s="2">
        <v>29.5</v>
      </c>
    </row>
    <row r="16879" spans="1:8" x14ac:dyDescent="0.2">
      <c r="A16879" s="5">
        <v>90874414</v>
      </c>
      <c r="B16879" s="5" t="s">
        <v>32940</v>
      </c>
      <c r="C16879" s="5" t="s">
        <v>32941</v>
      </c>
      <c r="D16879" s="2">
        <v>3.7</v>
      </c>
      <c r="E16879" s="8" t="s">
        <v>2700</v>
      </c>
      <c r="F16879" s="5">
        <v>196</v>
      </c>
      <c r="G16879" s="2" t="s">
        <v>3287</v>
      </c>
      <c r="H16879" s="2">
        <v>4</v>
      </c>
    </row>
    <row r="16880" spans="1:8" x14ac:dyDescent="0.2">
      <c r="A16880" s="5">
        <v>90874416</v>
      </c>
      <c r="B16880" s="5" t="s">
        <v>32942</v>
      </c>
      <c r="C16880" s="5" t="s">
        <v>32943</v>
      </c>
      <c r="D16880" s="2">
        <v>3.75</v>
      </c>
      <c r="E16880" s="8" t="s">
        <v>2700</v>
      </c>
      <c r="F16880" s="5">
        <v>196</v>
      </c>
      <c r="G16880" s="2" t="s">
        <v>3287</v>
      </c>
      <c r="H16880" s="2">
        <v>4.05</v>
      </c>
    </row>
    <row r="16881" spans="1:8" x14ac:dyDescent="0.2">
      <c r="A16881" s="5">
        <v>90874418</v>
      </c>
      <c r="B16881" s="5" t="s">
        <v>32944</v>
      </c>
      <c r="C16881" s="5" t="s">
        <v>32945</v>
      </c>
      <c r="D16881" s="2">
        <v>32</v>
      </c>
      <c r="E16881" s="8" t="s">
        <v>2700</v>
      </c>
      <c r="F16881" s="5">
        <v>196</v>
      </c>
      <c r="G16881" s="2" t="s">
        <v>3287</v>
      </c>
      <c r="H16881" s="2">
        <v>34.6</v>
      </c>
    </row>
    <row r="16882" spans="1:8" x14ac:dyDescent="0.2">
      <c r="A16882" s="5">
        <v>90874422</v>
      </c>
      <c r="B16882" s="5" t="s">
        <v>32946</v>
      </c>
      <c r="C16882" s="5" t="s">
        <v>32947</v>
      </c>
      <c r="D16882" s="2">
        <v>3.7</v>
      </c>
      <c r="E16882" s="8" t="s">
        <v>2700</v>
      </c>
      <c r="F16882" s="5">
        <v>196</v>
      </c>
      <c r="G16882" s="2" t="s">
        <v>3287</v>
      </c>
      <c r="H16882" s="2">
        <v>4</v>
      </c>
    </row>
    <row r="16883" spans="1:8" x14ac:dyDescent="0.2">
      <c r="A16883" s="5">
        <v>90875680</v>
      </c>
      <c r="B16883" s="5" t="s">
        <v>32948</v>
      </c>
      <c r="C16883" s="5" t="s">
        <v>32949</v>
      </c>
      <c r="D16883" s="2">
        <v>32.200000000000003</v>
      </c>
      <c r="E16883" s="8" t="s">
        <v>2700</v>
      </c>
      <c r="F16883" s="5">
        <v>192</v>
      </c>
      <c r="G16883" s="2" t="s">
        <v>3287</v>
      </c>
      <c r="H16883" s="2">
        <v>34.799999999999997</v>
      </c>
    </row>
    <row r="16884" spans="1:8" x14ac:dyDescent="0.2">
      <c r="A16884" s="5">
        <v>90875783</v>
      </c>
      <c r="B16884" s="5" t="s">
        <v>32950</v>
      </c>
      <c r="C16884" s="5" t="s">
        <v>32951</v>
      </c>
      <c r="D16884" s="2">
        <v>28.5</v>
      </c>
      <c r="E16884" s="8" t="s">
        <v>2700</v>
      </c>
      <c r="F16884" s="5">
        <v>192</v>
      </c>
      <c r="G16884" s="2" t="s">
        <v>3287</v>
      </c>
      <c r="H16884" s="2">
        <v>30.8</v>
      </c>
    </row>
    <row r="16885" spans="1:8" x14ac:dyDescent="0.2">
      <c r="A16885" s="5">
        <v>90875884</v>
      </c>
      <c r="B16885" s="5" t="s">
        <v>32952</v>
      </c>
      <c r="C16885" s="5" t="s">
        <v>32953</v>
      </c>
      <c r="D16885" s="2">
        <v>22.8</v>
      </c>
      <c r="E16885" s="8" t="s">
        <v>2700</v>
      </c>
      <c r="F16885" s="5">
        <v>192</v>
      </c>
      <c r="G16885" s="2" t="s">
        <v>3287</v>
      </c>
      <c r="H16885" s="2">
        <v>24.65</v>
      </c>
    </row>
    <row r="16886" spans="1:8" x14ac:dyDescent="0.2">
      <c r="A16886" s="5">
        <v>90881480</v>
      </c>
      <c r="B16886" s="5" t="s">
        <v>32954</v>
      </c>
      <c r="C16886" s="5" t="s">
        <v>32955</v>
      </c>
      <c r="D16886" s="2">
        <v>109</v>
      </c>
      <c r="E16886" s="8" t="s">
        <v>2699</v>
      </c>
      <c r="F16886" s="5">
        <v>230</v>
      </c>
      <c r="G16886" s="2" t="s">
        <v>3287</v>
      </c>
      <c r="H16886" s="2">
        <v>117.85</v>
      </c>
    </row>
    <row r="16887" spans="1:8" x14ac:dyDescent="0.2">
      <c r="A16887" s="5">
        <v>90881501</v>
      </c>
      <c r="B16887" s="5" t="s">
        <v>32956</v>
      </c>
      <c r="C16887" s="5" t="s">
        <v>32957</v>
      </c>
      <c r="D16887" s="2">
        <v>5.3</v>
      </c>
      <c r="E16887" s="8" t="s">
        <v>2700</v>
      </c>
      <c r="F16887" s="5">
        <v>196</v>
      </c>
      <c r="G16887" s="2" t="s">
        <v>3287</v>
      </c>
      <c r="H16887" s="2">
        <v>5.75</v>
      </c>
    </row>
    <row r="16888" spans="1:8" x14ac:dyDescent="0.2">
      <c r="A16888" s="5">
        <v>90881701</v>
      </c>
      <c r="B16888" s="5" t="s">
        <v>32958</v>
      </c>
      <c r="C16888" s="5" t="s">
        <v>32959</v>
      </c>
      <c r="D16888" s="2">
        <v>100.76</v>
      </c>
      <c r="E16888" s="8" t="s">
        <v>2700</v>
      </c>
      <c r="F16888" s="5">
        <v>260</v>
      </c>
      <c r="G16888" s="2" t="s">
        <v>3287</v>
      </c>
      <c r="H16888" s="2">
        <v>108.9</v>
      </c>
    </row>
    <row r="16889" spans="1:8" x14ac:dyDescent="0.2">
      <c r="A16889" s="5">
        <v>90882281</v>
      </c>
      <c r="B16889" s="5" t="s">
        <v>32960</v>
      </c>
      <c r="C16889" s="5" t="s">
        <v>32961</v>
      </c>
      <c r="D16889" s="2">
        <v>103</v>
      </c>
      <c r="E16889" s="8" t="s">
        <v>2700</v>
      </c>
      <c r="F16889" s="5">
        <v>196</v>
      </c>
      <c r="G16889" s="2" t="s">
        <v>3287</v>
      </c>
      <c r="H16889" s="2">
        <v>111.35</v>
      </c>
    </row>
    <row r="16890" spans="1:8" x14ac:dyDescent="0.2">
      <c r="A16890" s="5">
        <v>90882282</v>
      </c>
      <c r="B16890" s="5" t="s">
        <v>32962</v>
      </c>
      <c r="C16890" s="5" t="s">
        <v>32963</v>
      </c>
      <c r="D16890" s="2">
        <v>62.1</v>
      </c>
      <c r="E16890" s="8" t="s">
        <v>2700</v>
      </c>
      <c r="F16890" s="5">
        <v>196</v>
      </c>
      <c r="G16890" s="2" t="s">
        <v>3287</v>
      </c>
      <c r="H16890" s="2">
        <v>67.150000000000006</v>
      </c>
    </row>
    <row r="16891" spans="1:8" x14ac:dyDescent="0.2">
      <c r="A16891" s="5">
        <v>90882283</v>
      </c>
      <c r="B16891" s="5" t="s">
        <v>32964</v>
      </c>
      <c r="C16891" s="5" t="s">
        <v>32965</v>
      </c>
      <c r="D16891" s="2">
        <v>141</v>
      </c>
      <c r="E16891" s="8" t="s">
        <v>2700</v>
      </c>
      <c r="F16891" s="5">
        <v>196</v>
      </c>
      <c r="G16891" s="2" t="s">
        <v>3287</v>
      </c>
      <c r="H16891" s="2">
        <v>152.4</v>
      </c>
    </row>
    <row r="16892" spans="1:8" x14ac:dyDescent="0.2">
      <c r="A16892" s="5">
        <v>90882285</v>
      </c>
      <c r="B16892" s="5" t="s">
        <v>32966</v>
      </c>
      <c r="C16892" s="5" t="s">
        <v>32967</v>
      </c>
      <c r="D16892" s="2">
        <v>136</v>
      </c>
      <c r="E16892" s="8" t="s">
        <v>2700</v>
      </c>
      <c r="F16892" s="5">
        <v>196</v>
      </c>
      <c r="G16892" s="2" t="s">
        <v>3287</v>
      </c>
      <c r="H16892" s="2">
        <v>147</v>
      </c>
    </row>
    <row r="16893" spans="1:8" x14ac:dyDescent="0.2">
      <c r="A16893" s="5">
        <v>90882401</v>
      </c>
      <c r="B16893" s="5" t="s">
        <v>32968</v>
      </c>
      <c r="C16893" s="5" t="s">
        <v>32969</v>
      </c>
      <c r="D16893" s="2">
        <v>18.8</v>
      </c>
      <c r="E16893" s="8" t="s">
        <v>2700</v>
      </c>
      <c r="F16893" s="5">
        <v>293</v>
      </c>
      <c r="G16893" s="2" t="s">
        <v>3287</v>
      </c>
      <c r="H16893" s="2">
        <v>20.3</v>
      </c>
    </row>
    <row r="16894" spans="1:8" x14ac:dyDescent="0.2">
      <c r="A16894" s="5">
        <v>90886601</v>
      </c>
      <c r="B16894" s="5" t="s">
        <v>32970</v>
      </c>
      <c r="C16894" s="5" t="s">
        <v>32971</v>
      </c>
      <c r="D16894" s="2">
        <v>78.5</v>
      </c>
      <c r="E16894" s="8" t="s">
        <v>2700</v>
      </c>
      <c r="F16894" s="5">
        <v>196</v>
      </c>
      <c r="G16894" s="2" t="s">
        <v>3287</v>
      </c>
      <c r="H16894" s="2">
        <v>84.85</v>
      </c>
    </row>
    <row r="16895" spans="1:8" x14ac:dyDescent="0.2">
      <c r="A16895" s="5">
        <v>90886802</v>
      </c>
      <c r="B16895" s="5" t="s">
        <v>32972</v>
      </c>
      <c r="C16895" s="5" t="s">
        <v>32973</v>
      </c>
      <c r="D16895" s="2">
        <v>135</v>
      </c>
      <c r="E16895" s="8" t="s">
        <v>2700</v>
      </c>
      <c r="F16895" s="5">
        <v>196</v>
      </c>
      <c r="G16895" s="2" t="s">
        <v>3287</v>
      </c>
      <c r="H16895" s="2">
        <v>145.94999999999999</v>
      </c>
    </row>
    <row r="16896" spans="1:8" x14ac:dyDescent="0.2">
      <c r="A16896" s="5">
        <v>90886804</v>
      </c>
      <c r="B16896" s="5" t="s">
        <v>32974</v>
      </c>
      <c r="C16896" s="5" t="s">
        <v>32975</v>
      </c>
      <c r="D16896" s="2">
        <v>64.2</v>
      </c>
      <c r="E16896" s="8" t="s">
        <v>2700</v>
      </c>
      <c r="F16896" s="5">
        <v>196</v>
      </c>
      <c r="G16896" s="2" t="s">
        <v>3287</v>
      </c>
      <c r="H16896" s="2">
        <v>69.400000000000006</v>
      </c>
    </row>
    <row r="16897" spans="1:8" x14ac:dyDescent="0.2">
      <c r="A16897" s="5">
        <v>90886805</v>
      </c>
      <c r="B16897" s="5" t="s">
        <v>32976</v>
      </c>
      <c r="C16897" s="5" t="s">
        <v>32977</v>
      </c>
      <c r="D16897" s="2">
        <v>64.2</v>
      </c>
      <c r="E16897" s="8" t="s">
        <v>2700</v>
      </c>
      <c r="F16897" s="5">
        <v>196</v>
      </c>
      <c r="G16897" s="2" t="s">
        <v>3287</v>
      </c>
      <c r="H16897" s="2">
        <v>69.400000000000006</v>
      </c>
    </row>
    <row r="16898" spans="1:8" x14ac:dyDescent="0.2">
      <c r="A16898" s="5">
        <v>90886806</v>
      </c>
      <c r="B16898" s="5" t="s">
        <v>32978</v>
      </c>
      <c r="C16898" s="5" t="s">
        <v>32979</v>
      </c>
      <c r="D16898" s="2">
        <v>10.199999999999999</v>
      </c>
      <c r="E16898" s="8" t="s">
        <v>2700</v>
      </c>
      <c r="F16898" s="5">
        <v>196</v>
      </c>
      <c r="G16898" s="2" t="s">
        <v>3287</v>
      </c>
      <c r="H16898" s="2">
        <v>11.05</v>
      </c>
    </row>
    <row r="16899" spans="1:8" x14ac:dyDescent="0.2">
      <c r="A16899" s="5">
        <v>90886807</v>
      </c>
      <c r="B16899" s="5" t="s">
        <v>32980</v>
      </c>
      <c r="C16899" s="5" t="s">
        <v>32981</v>
      </c>
      <c r="D16899" s="2">
        <v>135</v>
      </c>
      <c r="E16899" s="8" t="s">
        <v>2700</v>
      </c>
      <c r="F16899" s="5">
        <v>196</v>
      </c>
      <c r="G16899" s="2" t="s">
        <v>3287</v>
      </c>
      <c r="H16899" s="2">
        <v>145.94999999999999</v>
      </c>
    </row>
    <row r="16900" spans="1:8" x14ac:dyDescent="0.2">
      <c r="A16900" s="5">
        <v>90886813</v>
      </c>
      <c r="B16900" s="5" t="s">
        <v>32982</v>
      </c>
      <c r="C16900" s="5" t="s">
        <v>32983</v>
      </c>
      <c r="D16900" s="2">
        <v>135</v>
      </c>
      <c r="E16900" s="8" t="s">
        <v>2699</v>
      </c>
      <c r="F16900" s="5">
        <v>765</v>
      </c>
      <c r="G16900" s="2" t="s">
        <v>3287</v>
      </c>
      <c r="H16900" s="2">
        <v>145.94999999999999</v>
      </c>
    </row>
    <row r="16901" spans="1:8" x14ac:dyDescent="0.2">
      <c r="A16901" s="5">
        <v>90892180</v>
      </c>
      <c r="B16901" s="5" t="s">
        <v>32984</v>
      </c>
      <c r="C16901" s="5" t="s">
        <v>32985</v>
      </c>
      <c r="D16901" s="2">
        <v>125</v>
      </c>
      <c r="E16901" s="8" t="s">
        <v>2700</v>
      </c>
      <c r="F16901" s="5">
        <v>293</v>
      </c>
      <c r="G16901" s="2" t="s">
        <v>3287</v>
      </c>
      <c r="H16901" s="2">
        <v>135.15</v>
      </c>
    </row>
    <row r="16902" spans="1:8" x14ac:dyDescent="0.2">
      <c r="A16902" s="5">
        <v>90893680</v>
      </c>
      <c r="B16902" s="5" t="s">
        <v>32986</v>
      </c>
      <c r="C16902" s="5" t="s">
        <v>32987</v>
      </c>
      <c r="D16902" s="2">
        <v>970</v>
      </c>
      <c r="E16902" s="8" t="s">
        <v>2699</v>
      </c>
      <c r="F16902" s="5">
        <v>140</v>
      </c>
      <c r="G16902" s="2" t="s">
        <v>3287</v>
      </c>
      <c r="H16902" s="2">
        <v>1048.55</v>
      </c>
    </row>
    <row r="16903" spans="1:8" x14ac:dyDescent="0.2">
      <c r="A16903" s="5">
        <v>90893780</v>
      </c>
      <c r="B16903" s="5" t="s">
        <v>32988</v>
      </c>
      <c r="C16903" s="5" t="s">
        <v>32989</v>
      </c>
      <c r="D16903" s="2">
        <v>976</v>
      </c>
      <c r="E16903" s="8" t="s">
        <v>2699</v>
      </c>
      <c r="F16903" s="5">
        <v>140</v>
      </c>
      <c r="G16903" s="2" t="s">
        <v>3287</v>
      </c>
      <c r="H16903" s="2">
        <v>1055.05</v>
      </c>
    </row>
    <row r="16904" spans="1:8" x14ac:dyDescent="0.2">
      <c r="A16904" s="5">
        <v>90893781</v>
      </c>
      <c r="B16904" s="5" t="s">
        <v>32990</v>
      </c>
      <c r="C16904" s="5" t="s">
        <v>32991</v>
      </c>
      <c r="D16904" s="2">
        <v>970</v>
      </c>
      <c r="E16904" s="8" t="s">
        <v>2699</v>
      </c>
      <c r="F16904" s="5">
        <v>140</v>
      </c>
      <c r="G16904" s="2" t="s">
        <v>3287</v>
      </c>
      <c r="H16904" s="2">
        <v>1048.55</v>
      </c>
    </row>
    <row r="16905" spans="1:8" x14ac:dyDescent="0.2">
      <c r="A16905" s="5">
        <v>90894101</v>
      </c>
      <c r="B16905" s="5" t="s">
        <v>32992</v>
      </c>
      <c r="C16905" s="5" t="s">
        <v>32993</v>
      </c>
      <c r="D16905" s="2">
        <v>40.200000000000003</v>
      </c>
      <c r="E16905" s="8" t="s">
        <v>2700</v>
      </c>
      <c r="F16905" s="5">
        <v>194</v>
      </c>
      <c r="G16905" s="2" t="s">
        <v>3287</v>
      </c>
      <c r="H16905" s="2">
        <v>43.45</v>
      </c>
    </row>
    <row r="16906" spans="1:8" x14ac:dyDescent="0.2">
      <c r="A16906" s="5">
        <v>90894701</v>
      </c>
      <c r="B16906" s="5" t="s">
        <v>32994</v>
      </c>
      <c r="C16906" s="5" t="s">
        <v>32995</v>
      </c>
      <c r="D16906" s="2">
        <v>14.4</v>
      </c>
      <c r="E16906" s="8" t="s">
        <v>2700</v>
      </c>
      <c r="F16906" s="5">
        <v>194</v>
      </c>
      <c r="G16906" s="2" t="s">
        <v>3287</v>
      </c>
      <c r="H16906" s="2">
        <v>15.55</v>
      </c>
    </row>
    <row r="16907" spans="1:8" x14ac:dyDescent="0.2">
      <c r="A16907" s="5">
        <v>90894801</v>
      </c>
      <c r="B16907" s="5" t="s">
        <v>32996</v>
      </c>
      <c r="C16907" s="5" t="s">
        <v>32997</v>
      </c>
      <c r="D16907" s="2">
        <v>533</v>
      </c>
      <c r="E16907" s="8" t="s">
        <v>2700</v>
      </c>
      <c r="F16907" s="5">
        <v>260</v>
      </c>
      <c r="G16907" s="2" t="s">
        <v>3287</v>
      </c>
      <c r="H16907" s="2">
        <v>576.15</v>
      </c>
    </row>
    <row r="16908" spans="1:8" x14ac:dyDescent="0.2">
      <c r="A16908" s="5">
        <v>90895003</v>
      </c>
      <c r="B16908" s="5" t="s">
        <v>32998</v>
      </c>
      <c r="C16908" s="5" t="s">
        <v>32999</v>
      </c>
      <c r="D16908" s="2">
        <v>310</v>
      </c>
      <c r="E16908" s="8" t="s">
        <v>2700</v>
      </c>
      <c r="F16908" s="5">
        <v>196</v>
      </c>
      <c r="G16908" s="2" t="s">
        <v>3287</v>
      </c>
      <c r="H16908" s="2">
        <v>335.1</v>
      </c>
    </row>
    <row r="16909" spans="1:8" x14ac:dyDescent="0.2">
      <c r="A16909" s="5">
        <v>90895004</v>
      </c>
      <c r="B16909" s="5" t="s">
        <v>33000</v>
      </c>
      <c r="C16909" s="5" t="s">
        <v>33001</v>
      </c>
      <c r="D16909" s="2">
        <v>334</v>
      </c>
      <c r="E16909" s="8" t="s">
        <v>2700</v>
      </c>
      <c r="F16909" s="5">
        <v>196</v>
      </c>
      <c r="G16909" s="2" t="s">
        <v>3287</v>
      </c>
      <c r="H16909" s="2">
        <v>361.05</v>
      </c>
    </row>
    <row r="16910" spans="1:8" x14ac:dyDescent="0.2">
      <c r="A16910" s="5">
        <v>90895012</v>
      </c>
      <c r="B16910" s="5" t="s">
        <v>33002</v>
      </c>
      <c r="C16910" s="5" t="s">
        <v>33003</v>
      </c>
      <c r="D16910" s="2">
        <v>407</v>
      </c>
      <c r="E16910" s="8" t="s">
        <v>2700</v>
      </c>
      <c r="F16910" s="5">
        <v>196</v>
      </c>
      <c r="G16910" s="2" t="s">
        <v>3287</v>
      </c>
      <c r="H16910" s="2">
        <v>439.95</v>
      </c>
    </row>
    <row r="16911" spans="1:8" x14ac:dyDescent="0.2">
      <c r="A16911" s="5">
        <v>90895019</v>
      </c>
      <c r="B16911" s="5" t="s">
        <v>33004</v>
      </c>
      <c r="C16911" s="5" t="s">
        <v>33005</v>
      </c>
      <c r="D16911" s="2">
        <v>207</v>
      </c>
      <c r="E16911" s="8" t="s">
        <v>2700</v>
      </c>
      <c r="F16911" s="5">
        <v>196</v>
      </c>
      <c r="G16911" s="2" t="s">
        <v>3287</v>
      </c>
      <c r="H16911" s="2">
        <v>223.75</v>
      </c>
    </row>
    <row r="16912" spans="1:8" x14ac:dyDescent="0.2">
      <c r="A16912" s="5">
        <v>90895880</v>
      </c>
      <c r="B16912" s="5" t="s">
        <v>33006</v>
      </c>
      <c r="C16912" s="5" t="s">
        <v>33007</v>
      </c>
      <c r="D16912" s="2">
        <v>31.7</v>
      </c>
      <c r="E16912" s="8" t="s">
        <v>2700</v>
      </c>
      <c r="F16912" s="5">
        <v>293</v>
      </c>
      <c r="G16912" s="2" t="s">
        <v>3287</v>
      </c>
      <c r="H16912" s="2">
        <v>34.25</v>
      </c>
    </row>
    <row r="16913" spans="1:8" x14ac:dyDescent="0.2">
      <c r="A16913" s="5">
        <v>90897101</v>
      </c>
      <c r="B16913" s="5" t="s">
        <v>33008</v>
      </c>
      <c r="C16913" s="5" t="s">
        <v>33009</v>
      </c>
      <c r="D16913" s="2">
        <v>117</v>
      </c>
      <c r="E16913" s="8" t="s">
        <v>2699</v>
      </c>
      <c r="F16913" s="5">
        <v>120</v>
      </c>
      <c r="G16913" s="2" t="s">
        <v>3287</v>
      </c>
      <c r="H16913" s="2">
        <v>126.5</v>
      </c>
    </row>
    <row r="16914" spans="1:8" x14ac:dyDescent="0.2">
      <c r="A16914" s="5">
        <v>90898001</v>
      </c>
      <c r="B16914" s="5" t="s">
        <v>33010</v>
      </c>
      <c r="C16914" s="5" t="s">
        <v>33011</v>
      </c>
      <c r="D16914" s="2">
        <v>9.4499999999999993</v>
      </c>
      <c r="E16914" s="8" t="s">
        <v>2700</v>
      </c>
      <c r="F16914" s="5">
        <v>196</v>
      </c>
      <c r="G16914" s="2" t="s">
        <v>3287</v>
      </c>
      <c r="H16914" s="2">
        <v>10.199999999999999</v>
      </c>
    </row>
    <row r="16915" spans="1:8" x14ac:dyDescent="0.2">
      <c r="A16915" s="5">
        <v>90898113</v>
      </c>
      <c r="B16915" s="5" t="s">
        <v>33012</v>
      </c>
      <c r="C16915" s="5" t="s">
        <v>33013</v>
      </c>
      <c r="D16915" s="2">
        <v>0.1</v>
      </c>
      <c r="F16915" s="5">
        <v>120</v>
      </c>
      <c r="G16915" s="2" t="s">
        <v>3287</v>
      </c>
      <c r="H16915" s="2">
        <v>0.1</v>
      </c>
    </row>
    <row r="16916" spans="1:8" x14ac:dyDescent="0.2">
      <c r="A16916" s="5">
        <v>90898704</v>
      </c>
      <c r="B16916" s="5" t="s">
        <v>33014</v>
      </c>
      <c r="C16916" s="5" t="s">
        <v>33015</v>
      </c>
      <c r="D16916" s="2">
        <v>7.5</v>
      </c>
      <c r="E16916" s="8" t="s">
        <v>2700</v>
      </c>
      <c r="F16916" s="5">
        <v>196</v>
      </c>
      <c r="G16916" s="2" t="s">
        <v>3287</v>
      </c>
      <c r="H16916" s="2">
        <v>8.1</v>
      </c>
    </row>
    <row r="16917" spans="1:8" x14ac:dyDescent="0.2">
      <c r="A16917" s="5">
        <v>90898706</v>
      </c>
      <c r="B16917" s="5" t="s">
        <v>33016</v>
      </c>
      <c r="C16917" s="5" t="s">
        <v>33017</v>
      </c>
      <c r="D16917" s="2">
        <v>12.2</v>
      </c>
      <c r="E16917" s="8" t="s">
        <v>2700</v>
      </c>
      <c r="F16917" s="5">
        <v>196</v>
      </c>
      <c r="G16917" s="2" t="s">
        <v>3287</v>
      </c>
      <c r="H16917" s="2">
        <v>13.2</v>
      </c>
    </row>
    <row r="16918" spans="1:8" x14ac:dyDescent="0.2">
      <c r="A16918" s="5">
        <v>90898801</v>
      </c>
      <c r="B16918" s="5" t="s">
        <v>33018</v>
      </c>
      <c r="C16918" s="5" t="s">
        <v>33019</v>
      </c>
      <c r="D16918" s="2">
        <v>15.4</v>
      </c>
      <c r="E16918" s="8" t="s">
        <v>2700</v>
      </c>
      <c r="F16918" s="5">
        <v>162</v>
      </c>
      <c r="G16918" s="2" t="s">
        <v>3287</v>
      </c>
      <c r="H16918" s="2">
        <v>16.649999999999999</v>
      </c>
    </row>
    <row r="16919" spans="1:8" x14ac:dyDescent="0.2">
      <c r="A16919" s="5">
        <v>90898802</v>
      </c>
      <c r="B16919" s="5" t="s">
        <v>33020</v>
      </c>
      <c r="C16919" s="5" t="s">
        <v>33021</v>
      </c>
      <c r="D16919" s="2">
        <v>11.95</v>
      </c>
      <c r="E16919" s="8" t="s">
        <v>2700</v>
      </c>
      <c r="F16919" s="5">
        <v>208</v>
      </c>
      <c r="G16919" s="2" t="s">
        <v>3287</v>
      </c>
      <c r="H16919" s="2">
        <v>12.9</v>
      </c>
    </row>
    <row r="16920" spans="1:8" x14ac:dyDescent="0.2">
      <c r="A16920" s="5">
        <v>90899401</v>
      </c>
      <c r="B16920" s="5" t="s">
        <v>33022</v>
      </c>
      <c r="C16920" s="5" t="s">
        <v>33023</v>
      </c>
      <c r="D16920" s="2">
        <v>113</v>
      </c>
      <c r="E16920" s="8" t="s">
        <v>2700</v>
      </c>
      <c r="F16920" s="5">
        <v>191</v>
      </c>
      <c r="G16920" s="2" t="s">
        <v>3287</v>
      </c>
      <c r="H16920" s="2">
        <v>122.15</v>
      </c>
    </row>
    <row r="16921" spans="1:8" x14ac:dyDescent="0.2">
      <c r="A16921" s="5">
        <v>90899402</v>
      </c>
      <c r="B16921" s="5" t="s">
        <v>33024</v>
      </c>
      <c r="C16921" s="5" t="s">
        <v>33025</v>
      </c>
      <c r="D16921" s="2">
        <v>145</v>
      </c>
      <c r="E16921" s="8" t="s">
        <v>2700</v>
      </c>
      <c r="F16921" s="5">
        <v>191</v>
      </c>
      <c r="G16921" s="2" t="s">
        <v>3287</v>
      </c>
      <c r="H16921" s="2">
        <v>156.75</v>
      </c>
    </row>
    <row r="16922" spans="1:8" x14ac:dyDescent="0.2">
      <c r="A16922" s="5">
        <v>90899613</v>
      </c>
      <c r="B16922" s="5" t="s">
        <v>33026</v>
      </c>
      <c r="C16922" s="5" t="s">
        <v>33027</v>
      </c>
      <c r="D16922" s="2">
        <v>0.1</v>
      </c>
      <c r="F16922" s="5">
        <v>253</v>
      </c>
      <c r="G16922" s="2" t="s">
        <v>3287</v>
      </c>
      <c r="H16922" s="2">
        <v>0.1</v>
      </c>
    </row>
    <row r="16923" spans="1:8" x14ac:dyDescent="0.2">
      <c r="A16923" s="5">
        <v>90903501</v>
      </c>
      <c r="B16923" s="5" t="s">
        <v>33028</v>
      </c>
      <c r="C16923" s="5" t="s">
        <v>33029</v>
      </c>
      <c r="D16923" s="2">
        <v>142</v>
      </c>
      <c r="E16923" s="8" t="s">
        <v>2700</v>
      </c>
      <c r="F16923" s="5">
        <v>196</v>
      </c>
      <c r="G16923" s="2" t="s">
        <v>3287</v>
      </c>
      <c r="H16923" s="2">
        <v>153.5</v>
      </c>
    </row>
    <row r="16924" spans="1:8" x14ac:dyDescent="0.2">
      <c r="A16924" s="5">
        <v>90903601</v>
      </c>
      <c r="B16924" s="5" t="s">
        <v>33030</v>
      </c>
      <c r="C16924" s="5" t="s">
        <v>18856</v>
      </c>
      <c r="D16924" s="2">
        <v>102</v>
      </c>
      <c r="E16924" s="8" t="s">
        <v>2700</v>
      </c>
      <c r="F16924" s="5">
        <v>196</v>
      </c>
      <c r="G16924" s="2" t="s">
        <v>3287</v>
      </c>
      <c r="H16924" s="2">
        <v>110.25</v>
      </c>
    </row>
    <row r="16925" spans="1:8" x14ac:dyDescent="0.2">
      <c r="A16925" s="5">
        <v>90903701</v>
      </c>
      <c r="B16925" s="5" t="s">
        <v>33031</v>
      </c>
      <c r="C16925" s="5" t="s">
        <v>33032</v>
      </c>
      <c r="D16925" s="2">
        <v>138</v>
      </c>
      <c r="E16925" s="8" t="s">
        <v>2700</v>
      </c>
      <c r="F16925" s="5">
        <v>196</v>
      </c>
      <c r="G16925" s="2" t="s">
        <v>3287</v>
      </c>
      <c r="H16925" s="2">
        <v>149.19999999999999</v>
      </c>
    </row>
    <row r="16926" spans="1:8" x14ac:dyDescent="0.2">
      <c r="A16926" s="5">
        <v>90903801</v>
      </c>
      <c r="B16926" s="5" t="s">
        <v>33030</v>
      </c>
      <c r="C16926" s="5" t="s">
        <v>18856</v>
      </c>
      <c r="D16926" s="2">
        <v>71.8</v>
      </c>
      <c r="E16926" s="8" t="s">
        <v>2700</v>
      </c>
      <c r="F16926" s="5">
        <v>196</v>
      </c>
      <c r="G16926" s="2" t="s">
        <v>3287</v>
      </c>
      <c r="H16926" s="2">
        <v>77.599999999999994</v>
      </c>
    </row>
    <row r="16927" spans="1:8" x14ac:dyDescent="0.2">
      <c r="A16927" s="5">
        <v>90906280</v>
      </c>
      <c r="B16927" s="5" t="s">
        <v>33033</v>
      </c>
      <c r="C16927" s="5" t="s">
        <v>33034</v>
      </c>
      <c r="D16927" s="2">
        <v>86.4</v>
      </c>
      <c r="E16927" s="8" t="s">
        <v>2700</v>
      </c>
      <c r="F16927" s="5">
        <v>191</v>
      </c>
      <c r="G16927" s="2" t="s">
        <v>3287</v>
      </c>
      <c r="H16927" s="2">
        <v>93.4</v>
      </c>
    </row>
    <row r="16928" spans="1:8" x14ac:dyDescent="0.2">
      <c r="A16928" s="5">
        <v>90910435</v>
      </c>
      <c r="B16928" s="5" t="s">
        <v>33035</v>
      </c>
      <c r="C16928" s="5" t="s">
        <v>33036</v>
      </c>
      <c r="D16928" s="2">
        <v>2667</v>
      </c>
      <c r="E16928" s="8" t="s">
        <v>2700</v>
      </c>
      <c r="F16928" s="5">
        <v>196</v>
      </c>
      <c r="G16928" s="2" t="s">
        <v>3287</v>
      </c>
      <c r="H16928" s="2">
        <v>2883.05</v>
      </c>
    </row>
    <row r="16929" spans="1:8" x14ac:dyDescent="0.2">
      <c r="A16929" s="5">
        <v>90910602</v>
      </c>
      <c r="B16929" s="5" t="s">
        <v>33037</v>
      </c>
      <c r="C16929" s="5" t="s">
        <v>33038</v>
      </c>
      <c r="D16929" s="2">
        <v>28.2</v>
      </c>
      <c r="E16929" s="8" t="s">
        <v>2700</v>
      </c>
      <c r="F16929" s="5">
        <v>196</v>
      </c>
      <c r="G16929" s="2" t="s">
        <v>3287</v>
      </c>
      <c r="H16929" s="2">
        <v>30.5</v>
      </c>
    </row>
    <row r="16930" spans="1:8" x14ac:dyDescent="0.2">
      <c r="A16930" s="5">
        <v>90912801</v>
      </c>
      <c r="B16930" s="5" t="s">
        <v>33039</v>
      </c>
      <c r="C16930" s="5" t="s">
        <v>33040</v>
      </c>
      <c r="D16930" s="2">
        <v>29.1</v>
      </c>
      <c r="E16930" s="8" t="s">
        <v>2700</v>
      </c>
      <c r="F16930" s="5">
        <v>597</v>
      </c>
      <c r="G16930" s="2" t="s">
        <v>3287</v>
      </c>
      <c r="H16930" s="2">
        <v>31.45</v>
      </c>
    </row>
    <row r="16931" spans="1:8" x14ac:dyDescent="0.2">
      <c r="A16931" s="5">
        <v>90913780</v>
      </c>
      <c r="B16931" s="5" t="s">
        <v>33041</v>
      </c>
      <c r="C16931" s="5" t="s">
        <v>33042</v>
      </c>
      <c r="D16931" s="2">
        <v>392</v>
      </c>
      <c r="E16931" s="8" t="s">
        <v>2700</v>
      </c>
      <c r="F16931" s="5">
        <v>196</v>
      </c>
      <c r="G16931" s="2" t="s">
        <v>3287</v>
      </c>
      <c r="H16931" s="2">
        <v>423.75</v>
      </c>
    </row>
    <row r="16932" spans="1:8" x14ac:dyDescent="0.2">
      <c r="A16932" s="5">
        <v>90913801</v>
      </c>
      <c r="B16932" s="5" t="s">
        <v>33043</v>
      </c>
      <c r="C16932" s="5" t="s">
        <v>33044</v>
      </c>
      <c r="D16932" s="2">
        <v>3.05</v>
      </c>
      <c r="E16932" s="8" t="s">
        <v>2700</v>
      </c>
      <c r="F16932" s="5">
        <v>196</v>
      </c>
      <c r="G16932" s="2" t="s">
        <v>3287</v>
      </c>
      <c r="H16932" s="2">
        <v>3.3</v>
      </c>
    </row>
    <row r="16933" spans="1:8" x14ac:dyDescent="0.2">
      <c r="A16933" s="5">
        <v>90913802</v>
      </c>
      <c r="B16933" s="5" t="s">
        <v>33045</v>
      </c>
      <c r="C16933" s="5" t="s">
        <v>33046</v>
      </c>
      <c r="D16933" s="2">
        <v>7.15</v>
      </c>
      <c r="E16933" s="8" t="s">
        <v>2700</v>
      </c>
      <c r="F16933" s="5">
        <v>892</v>
      </c>
      <c r="G16933" s="2" t="s">
        <v>3287</v>
      </c>
      <c r="H16933" s="2">
        <v>7.75</v>
      </c>
    </row>
    <row r="16934" spans="1:8" x14ac:dyDescent="0.2">
      <c r="A16934" s="5">
        <v>90913803</v>
      </c>
      <c r="B16934" s="5" t="s">
        <v>33047</v>
      </c>
      <c r="C16934" s="5" t="s">
        <v>33048</v>
      </c>
      <c r="D16934" s="2">
        <v>4.5</v>
      </c>
      <c r="E16934" s="8" t="s">
        <v>2700</v>
      </c>
      <c r="F16934" s="5">
        <v>196</v>
      </c>
      <c r="G16934" s="2" t="s">
        <v>3287</v>
      </c>
      <c r="H16934" s="2">
        <v>4.8499999999999996</v>
      </c>
    </row>
    <row r="16935" spans="1:8" x14ac:dyDescent="0.2">
      <c r="A16935" s="5">
        <v>90913804</v>
      </c>
      <c r="B16935" s="5" t="s">
        <v>33049</v>
      </c>
      <c r="C16935" s="5" t="s">
        <v>33050</v>
      </c>
      <c r="D16935" s="2">
        <v>16.100000000000001</v>
      </c>
      <c r="E16935" s="8" t="s">
        <v>2700</v>
      </c>
      <c r="F16935" s="5">
        <v>892</v>
      </c>
      <c r="G16935" s="2" t="s">
        <v>3287</v>
      </c>
      <c r="H16935" s="2">
        <v>17.399999999999999</v>
      </c>
    </row>
    <row r="16936" spans="1:8" x14ac:dyDescent="0.2">
      <c r="A16936" s="5">
        <v>90914401</v>
      </c>
      <c r="B16936" s="5" t="s">
        <v>33051</v>
      </c>
      <c r="C16936" s="5" t="s">
        <v>33052</v>
      </c>
      <c r="D16936" s="2">
        <v>319</v>
      </c>
      <c r="E16936" s="8" t="s">
        <v>2700</v>
      </c>
      <c r="F16936" s="5">
        <v>196</v>
      </c>
      <c r="G16936" s="2" t="s">
        <v>3287</v>
      </c>
      <c r="H16936" s="2">
        <v>344.85</v>
      </c>
    </row>
    <row r="16937" spans="1:8" x14ac:dyDescent="0.2">
      <c r="A16937" s="5">
        <v>90914402</v>
      </c>
      <c r="B16937" s="5" t="s">
        <v>33053</v>
      </c>
      <c r="C16937" s="5" t="s">
        <v>33054</v>
      </c>
      <c r="D16937" s="2">
        <v>167</v>
      </c>
      <c r="E16937" s="8" t="s">
        <v>2700</v>
      </c>
      <c r="F16937" s="5">
        <v>196</v>
      </c>
      <c r="G16937" s="2" t="s">
        <v>3287</v>
      </c>
      <c r="H16937" s="2">
        <v>180.55</v>
      </c>
    </row>
    <row r="16938" spans="1:8" x14ac:dyDescent="0.2">
      <c r="A16938" s="5">
        <v>90914701</v>
      </c>
      <c r="B16938" s="5" t="s">
        <v>33055</v>
      </c>
      <c r="C16938" s="5" t="s">
        <v>33056</v>
      </c>
      <c r="D16938" s="2">
        <v>217</v>
      </c>
      <c r="E16938" s="8" t="s">
        <v>2700</v>
      </c>
      <c r="F16938" s="5">
        <v>196</v>
      </c>
      <c r="G16938" s="2" t="s">
        <v>3287</v>
      </c>
      <c r="H16938" s="2">
        <v>234.6</v>
      </c>
    </row>
    <row r="16939" spans="1:8" x14ac:dyDescent="0.2">
      <c r="A16939" s="5">
        <v>90914710</v>
      </c>
      <c r="B16939" s="5" t="s">
        <v>33057</v>
      </c>
      <c r="C16939" s="5" t="s">
        <v>33058</v>
      </c>
      <c r="D16939" s="2">
        <v>275</v>
      </c>
      <c r="E16939" s="8" t="s">
        <v>2700</v>
      </c>
      <c r="F16939" s="5">
        <v>293</v>
      </c>
      <c r="G16939" s="2" t="s">
        <v>3287</v>
      </c>
      <c r="H16939" s="2">
        <v>297.3</v>
      </c>
    </row>
    <row r="16940" spans="1:8" x14ac:dyDescent="0.2">
      <c r="A16940" s="5">
        <v>90914714</v>
      </c>
      <c r="B16940" s="5" t="s">
        <v>33059</v>
      </c>
      <c r="C16940" s="5" t="s">
        <v>33060</v>
      </c>
      <c r="D16940" s="2">
        <v>146</v>
      </c>
      <c r="E16940" s="8" t="s">
        <v>2700</v>
      </c>
      <c r="F16940" s="5">
        <v>692</v>
      </c>
      <c r="G16940" s="2" t="s">
        <v>3287</v>
      </c>
      <c r="H16940" s="2">
        <v>157.85</v>
      </c>
    </row>
    <row r="16941" spans="1:8" x14ac:dyDescent="0.2">
      <c r="A16941" s="5">
        <v>90914715</v>
      </c>
      <c r="B16941" s="5" t="s">
        <v>33061</v>
      </c>
      <c r="C16941" s="5" t="s">
        <v>30671</v>
      </c>
      <c r="D16941" s="2">
        <v>150</v>
      </c>
      <c r="E16941" s="8" t="s">
        <v>2700</v>
      </c>
      <c r="F16941" s="5">
        <v>196</v>
      </c>
      <c r="G16941" s="2" t="s">
        <v>3287</v>
      </c>
      <c r="H16941" s="2">
        <v>162.15</v>
      </c>
    </row>
    <row r="16942" spans="1:8" x14ac:dyDescent="0.2">
      <c r="A16942" s="5">
        <v>90914716</v>
      </c>
      <c r="B16942" s="5" t="s">
        <v>33062</v>
      </c>
      <c r="C16942" s="5" t="s">
        <v>33063</v>
      </c>
      <c r="D16942" s="2">
        <v>140</v>
      </c>
      <c r="E16942" s="8" t="s">
        <v>2700</v>
      </c>
      <c r="F16942" s="5">
        <v>196</v>
      </c>
      <c r="G16942" s="2" t="s">
        <v>3287</v>
      </c>
      <c r="H16942" s="2">
        <v>151.35</v>
      </c>
    </row>
    <row r="16943" spans="1:8" x14ac:dyDescent="0.2">
      <c r="A16943" s="5">
        <v>90914719</v>
      </c>
      <c r="B16943" s="5" t="s">
        <v>33064</v>
      </c>
      <c r="C16943" s="5" t="s">
        <v>33065</v>
      </c>
      <c r="D16943" s="2">
        <v>284</v>
      </c>
      <c r="E16943" s="8" t="s">
        <v>2700</v>
      </c>
      <c r="F16943" s="5">
        <v>181</v>
      </c>
      <c r="G16943" s="2" t="s">
        <v>3287</v>
      </c>
      <c r="H16943" s="2">
        <v>307</v>
      </c>
    </row>
    <row r="16944" spans="1:8" x14ac:dyDescent="0.2">
      <c r="A16944" s="5">
        <v>90914720</v>
      </c>
      <c r="B16944" s="5" t="s">
        <v>33066</v>
      </c>
      <c r="C16944" s="5" t="s">
        <v>33067</v>
      </c>
      <c r="D16944" s="2">
        <v>244</v>
      </c>
      <c r="E16944" s="8" t="s">
        <v>2700</v>
      </c>
      <c r="F16944" s="5">
        <v>196</v>
      </c>
      <c r="G16944" s="2" t="s">
        <v>3287</v>
      </c>
      <c r="H16944" s="2">
        <v>263.75</v>
      </c>
    </row>
    <row r="16945" spans="1:8" x14ac:dyDescent="0.2">
      <c r="A16945" s="5">
        <v>90914722</v>
      </c>
      <c r="B16945" s="5" t="s">
        <v>33068</v>
      </c>
      <c r="C16945" s="5" t="s">
        <v>33069</v>
      </c>
      <c r="D16945" s="2">
        <v>236</v>
      </c>
      <c r="E16945" s="8" t="s">
        <v>2700</v>
      </c>
      <c r="F16945" s="5">
        <v>196</v>
      </c>
      <c r="G16945" s="2" t="s">
        <v>3287</v>
      </c>
      <c r="H16945" s="2">
        <v>255.1</v>
      </c>
    </row>
    <row r="16946" spans="1:8" x14ac:dyDescent="0.2">
      <c r="A16946" s="5">
        <v>90914723</v>
      </c>
      <c r="B16946" s="5" t="s">
        <v>33070</v>
      </c>
      <c r="C16946" s="5" t="s">
        <v>33071</v>
      </c>
      <c r="D16946" s="2">
        <v>223</v>
      </c>
      <c r="E16946" s="8" t="s">
        <v>2700</v>
      </c>
      <c r="F16946" s="5">
        <v>196</v>
      </c>
      <c r="G16946" s="2" t="s">
        <v>3287</v>
      </c>
      <c r="H16946" s="2">
        <v>241.05</v>
      </c>
    </row>
    <row r="16947" spans="1:8" x14ac:dyDescent="0.2">
      <c r="A16947" s="5">
        <v>90915233</v>
      </c>
      <c r="B16947" s="5" t="s">
        <v>33072</v>
      </c>
      <c r="C16947" s="5" t="s">
        <v>33073</v>
      </c>
      <c r="D16947" s="2">
        <v>773</v>
      </c>
      <c r="E16947" s="8" t="s">
        <v>2700</v>
      </c>
      <c r="F16947" s="5">
        <v>196</v>
      </c>
      <c r="G16947" s="2" t="s">
        <v>3287</v>
      </c>
      <c r="H16947" s="2">
        <v>835.6</v>
      </c>
    </row>
    <row r="16948" spans="1:8" x14ac:dyDescent="0.2">
      <c r="A16948" s="5">
        <v>90915680</v>
      </c>
      <c r="B16948" s="5" t="s">
        <v>33074</v>
      </c>
      <c r="C16948" s="5" t="s">
        <v>33075</v>
      </c>
      <c r="D16948" s="2">
        <v>199</v>
      </c>
      <c r="E16948" s="8" t="s">
        <v>2699</v>
      </c>
      <c r="F16948" s="5">
        <v>142</v>
      </c>
      <c r="G16948" s="2" t="s">
        <v>3287</v>
      </c>
      <c r="H16948" s="2">
        <v>215.1</v>
      </c>
    </row>
    <row r="16949" spans="1:8" x14ac:dyDescent="0.2">
      <c r="A16949" s="5">
        <v>90916301</v>
      </c>
      <c r="B16949" s="5" t="s">
        <v>33076</v>
      </c>
      <c r="C16949" s="5" t="s">
        <v>33077</v>
      </c>
      <c r="D16949" s="2">
        <v>147</v>
      </c>
      <c r="E16949" s="8" t="s">
        <v>2700</v>
      </c>
      <c r="F16949" s="5">
        <v>195</v>
      </c>
      <c r="G16949" s="2" t="s">
        <v>3287</v>
      </c>
      <c r="H16949" s="2">
        <v>158.9</v>
      </c>
    </row>
    <row r="16950" spans="1:8" x14ac:dyDescent="0.2">
      <c r="A16950" s="5">
        <v>90916801</v>
      </c>
      <c r="B16950" s="5" t="s">
        <v>33078</v>
      </c>
      <c r="C16950" s="5" t="s">
        <v>33079</v>
      </c>
      <c r="D16950" s="2">
        <v>56.7</v>
      </c>
      <c r="E16950" s="8" t="s">
        <v>2700</v>
      </c>
      <c r="F16950" s="5">
        <v>192</v>
      </c>
      <c r="G16950" s="2" t="s">
        <v>3287</v>
      </c>
      <c r="H16950" s="2">
        <v>61.3</v>
      </c>
    </row>
    <row r="16951" spans="1:8" x14ac:dyDescent="0.2">
      <c r="A16951" s="5">
        <v>90917002</v>
      </c>
      <c r="B16951" s="5" t="s">
        <v>33080</v>
      </c>
      <c r="C16951" s="5" t="s">
        <v>33081</v>
      </c>
      <c r="D16951" s="2">
        <v>206</v>
      </c>
      <c r="E16951" s="8" t="s">
        <v>2699</v>
      </c>
      <c r="F16951" s="5">
        <v>150</v>
      </c>
      <c r="G16951" s="2" t="s">
        <v>3287</v>
      </c>
      <c r="H16951" s="2">
        <v>222.7</v>
      </c>
    </row>
    <row r="16952" spans="1:8" x14ac:dyDescent="0.2">
      <c r="A16952" s="5">
        <v>90917003</v>
      </c>
      <c r="B16952" s="5" t="s">
        <v>33082</v>
      </c>
      <c r="C16952" s="5" t="s">
        <v>33083</v>
      </c>
      <c r="D16952" s="2">
        <v>296</v>
      </c>
      <c r="E16952" s="8" t="s">
        <v>2699</v>
      </c>
      <c r="F16952" s="5">
        <v>150</v>
      </c>
      <c r="G16952" s="2" t="s">
        <v>3287</v>
      </c>
      <c r="H16952" s="2">
        <v>320</v>
      </c>
    </row>
    <row r="16953" spans="1:8" x14ac:dyDescent="0.2">
      <c r="A16953" s="5">
        <v>90917803</v>
      </c>
      <c r="B16953" s="5" t="s">
        <v>33084</v>
      </c>
      <c r="C16953" s="5" t="s">
        <v>33085</v>
      </c>
      <c r="D16953" s="2">
        <v>7.65</v>
      </c>
      <c r="E16953" s="8" t="s">
        <v>2700</v>
      </c>
      <c r="F16953" s="5">
        <v>892</v>
      </c>
      <c r="G16953" s="2" t="s">
        <v>3323</v>
      </c>
      <c r="H16953" s="2">
        <v>8.25</v>
      </c>
    </row>
    <row r="16954" spans="1:8" x14ac:dyDescent="0.2">
      <c r="A16954" s="5">
        <v>90917805</v>
      </c>
      <c r="B16954" s="5" t="s">
        <v>33086</v>
      </c>
      <c r="C16954" s="5" t="s">
        <v>33087</v>
      </c>
      <c r="D16954" s="2">
        <v>1.4</v>
      </c>
      <c r="E16954" s="8" t="s">
        <v>2700</v>
      </c>
      <c r="F16954" s="5">
        <v>196</v>
      </c>
      <c r="G16954" s="2" t="s">
        <v>3287</v>
      </c>
      <c r="H16954" s="2">
        <v>1.5</v>
      </c>
    </row>
    <row r="16955" spans="1:8" x14ac:dyDescent="0.2">
      <c r="A16955" s="5">
        <v>90917814</v>
      </c>
      <c r="B16955" s="5" t="s">
        <v>33088</v>
      </c>
      <c r="C16955" s="5" t="s">
        <v>33089</v>
      </c>
      <c r="D16955" s="2">
        <v>0.85</v>
      </c>
      <c r="E16955" s="8" t="s">
        <v>2700</v>
      </c>
      <c r="F16955" s="5">
        <v>196</v>
      </c>
      <c r="G16955" s="2" t="s">
        <v>3323</v>
      </c>
      <c r="H16955" s="2">
        <v>0.9</v>
      </c>
    </row>
    <row r="16956" spans="1:8" x14ac:dyDescent="0.2">
      <c r="A16956" s="5">
        <v>90917904</v>
      </c>
      <c r="B16956" s="5" t="s">
        <v>33090</v>
      </c>
      <c r="C16956" s="5" t="s">
        <v>33091</v>
      </c>
      <c r="D16956" s="2">
        <v>76.599999999999994</v>
      </c>
      <c r="E16956" s="8" t="s">
        <v>2700</v>
      </c>
      <c r="F16956" s="5">
        <v>291</v>
      </c>
      <c r="G16956" s="2" t="s">
        <v>3287</v>
      </c>
      <c r="H16956" s="2">
        <v>82.8</v>
      </c>
    </row>
    <row r="16957" spans="1:8" x14ac:dyDescent="0.2">
      <c r="A16957" s="5">
        <v>90920180</v>
      </c>
      <c r="B16957" s="5" t="s">
        <v>33092</v>
      </c>
      <c r="C16957" s="5" t="s">
        <v>33093</v>
      </c>
      <c r="D16957" s="2">
        <v>387</v>
      </c>
      <c r="E16957" s="8" t="s">
        <v>2699</v>
      </c>
      <c r="F16957" s="5">
        <v>151</v>
      </c>
      <c r="G16957" s="2" t="s">
        <v>3287</v>
      </c>
      <c r="H16957" s="2">
        <v>418.35</v>
      </c>
    </row>
    <row r="16958" spans="1:8" x14ac:dyDescent="0.2">
      <c r="A16958" s="5">
        <v>90923801</v>
      </c>
      <c r="B16958" s="5" t="s">
        <v>33094</v>
      </c>
      <c r="C16958" s="5" t="s">
        <v>33095</v>
      </c>
      <c r="D16958" s="2">
        <v>48.4</v>
      </c>
      <c r="E16958" s="8" t="s">
        <v>2699</v>
      </c>
      <c r="F16958" s="5">
        <v>150</v>
      </c>
      <c r="G16958" s="2" t="s">
        <v>3287</v>
      </c>
      <c r="H16958" s="2">
        <v>52.3</v>
      </c>
    </row>
    <row r="16959" spans="1:8" x14ac:dyDescent="0.2">
      <c r="A16959" s="5">
        <v>90923802</v>
      </c>
      <c r="B16959" s="5" t="s">
        <v>33096</v>
      </c>
      <c r="C16959" s="5" t="s">
        <v>33097</v>
      </c>
      <c r="D16959" s="2">
        <v>21.9</v>
      </c>
      <c r="E16959" s="8" t="s">
        <v>2702</v>
      </c>
      <c r="F16959" s="5">
        <v>150</v>
      </c>
      <c r="G16959" s="2" t="s">
        <v>3287</v>
      </c>
      <c r="H16959" s="2">
        <v>23.65</v>
      </c>
    </row>
    <row r="16960" spans="1:8" x14ac:dyDescent="0.2">
      <c r="A16960" s="5">
        <v>90923803</v>
      </c>
      <c r="B16960" s="5" t="s">
        <v>33098</v>
      </c>
      <c r="C16960" s="5" t="s">
        <v>33099</v>
      </c>
      <c r="D16960" s="2">
        <v>28.2</v>
      </c>
      <c r="E16960" s="8" t="s">
        <v>2700</v>
      </c>
      <c r="F16960" s="5">
        <v>195</v>
      </c>
      <c r="G16960" s="2" t="s">
        <v>3287</v>
      </c>
      <c r="H16960" s="2">
        <v>30.5</v>
      </c>
    </row>
    <row r="16961" spans="1:8" x14ac:dyDescent="0.2">
      <c r="A16961" s="5">
        <v>90924280</v>
      </c>
      <c r="B16961" s="5" t="s">
        <v>33100</v>
      </c>
      <c r="C16961" s="5" t="s">
        <v>33101</v>
      </c>
      <c r="D16961" s="2">
        <v>142</v>
      </c>
      <c r="E16961" s="8" t="s">
        <v>2700</v>
      </c>
      <c r="F16961" s="5">
        <v>595</v>
      </c>
      <c r="G16961" s="2" t="s">
        <v>3287</v>
      </c>
      <c r="H16961" s="2">
        <v>153.5</v>
      </c>
    </row>
    <row r="16962" spans="1:8" x14ac:dyDescent="0.2">
      <c r="A16962" s="5">
        <v>90927801</v>
      </c>
      <c r="B16962" s="5" t="s">
        <v>33102</v>
      </c>
      <c r="C16962" s="5" t="s">
        <v>33103</v>
      </c>
      <c r="D16962" s="2">
        <v>11.9</v>
      </c>
      <c r="E16962" s="8" t="s">
        <v>2700</v>
      </c>
      <c r="F16962" s="5">
        <v>196</v>
      </c>
      <c r="G16962" s="2" t="s">
        <v>3287</v>
      </c>
      <c r="H16962" s="2">
        <v>12.85</v>
      </c>
    </row>
    <row r="16963" spans="1:8" x14ac:dyDescent="0.2">
      <c r="A16963" s="5">
        <v>90933901</v>
      </c>
      <c r="B16963" s="5" t="s">
        <v>33104</v>
      </c>
      <c r="C16963" s="5" t="s">
        <v>33105</v>
      </c>
      <c r="D16963" s="2">
        <v>8.4</v>
      </c>
      <c r="E16963" s="8" t="s">
        <v>2700</v>
      </c>
      <c r="F16963" s="5">
        <v>196</v>
      </c>
      <c r="G16963" s="2" t="s">
        <v>3287</v>
      </c>
      <c r="H16963" s="2">
        <v>9.1</v>
      </c>
    </row>
    <row r="16964" spans="1:8" x14ac:dyDescent="0.2">
      <c r="A16964" s="5">
        <v>90935854</v>
      </c>
      <c r="B16964" s="5" t="s">
        <v>33106</v>
      </c>
      <c r="C16964" s="5" t="s">
        <v>33107</v>
      </c>
      <c r="D16964" s="2">
        <v>0.1</v>
      </c>
      <c r="F16964" s="5">
        <v>210</v>
      </c>
      <c r="G16964" s="2" t="s">
        <v>3287</v>
      </c>
      <c r="H16964" s="2">
        <v>0.1</v>
      </c>
    </row>
    <row r="16965" spans="1:8" x14ac:dyDescent="0.2">
      <c r="A16965" s="5">
        <v>90936001</v>
      </c>
      <c r="B16965" s="5" t="s">
        <v>33108</v>
      </c>
      <c r="C16965" s="5" t="s">
        <v>33109</v>
      </c>
      <c r="D16965" s="2">
        <v>7.75</v>
      </c>
      <c r="E16965" s="8" t="s">
        <v>2700</v>
      </c>
      <c r="F16965" s="5">
        <v>196</v>
      </c>
      <c r="G16965" s="2" t="s">
        <v>3287</v>
      </c>
      <c r="H16965" s="2">
        <v>8.4</v>
      </c>
    </row>
    <row r="16966" spans="1:8" x14ac:dyDescent="0.2">
      <c r="A16966" s="5">
        <v>90936002</v>
      </c>
      <c r="B16966" s="5" t="s">
        <v>33110</v>
      </c>
      <c r="C16966" s="5" t="s">
        <v>33111</v>
      </c>
      <c r="D16966" s="2">
        <v>5.4</v>
      </c>
      <c r="E16966" s="8" t="s">
        <v>2700</v>
      </c>
      <c r="F16966" s="5">
        <v>196</v>
      </c>
      <c r="G16966" s="2" t="s">
        <v>3287</v>
      </c>
      <c r="H16966" s="2">
        <v>5.85</v>
      </c>
    </row>
    <row r="16967" spans="1:8" x14ac:dyDescent="0.2">
      <c r="A16967" s="5">
        <v>90936003</v>
      </c>
      <c r="B16967" s="5" t="s">
        <v>33112</v>
      </c>
      <c r="C16967" s="5" t="s">
        <v>33113</v>
      </c>
      <c r="D16967" s="2">
        <v>22.7</v>
      </c>
      <c r="E16967" s="8" t="s">
        <v>2700</v>
      </c>
      <c r="F16967" s="5">
        <v>196</v>
      </c>
      <c r="G16967" s="2" t="s">
        <v>3287</v>
      </c>
      <c r="H16967" s="2">
        <v>24.55</v>
      </c>
    </row>
    <row r="16968" spans="1:8" x14ac:dyDescent="0.2">
      <c r="A16968" s="5">
        <v>90936005</v>
      </c>
      <c r="B16968" s="5" t="s">
        <v>28194</v>
      </c>
      <c r="C16968" s="5" t="s">
        <v>33114</v>
      </c>
      <c r="D16968" s="2">
        <v>6.8</v>
      </c>
      <c r="E16968" s="8" t="s">
        <v>2700</v>
      </c>
      <c r="F16968" s="5">
        <v>292</v>
      </c>
      <c r="G16968" s="2" t="s">
        <v>3287</v>
      </c>
      <c r="H16968" s="2">
        <v>7.35</v>
      </c>
    </row>
    <row r="16969" spans="1:8" x14ac:dyDescent="0.2">
      <c r="A16969" s="5">
        <v>90936901</v>
      </c>
      <c r="B16969" s="5" t="s">
        <v>33115</v>
      </c>
      <c r="C16969" s="5" t="s">
        <v>33116</v>
      </c>
      <c r="D16969" s="2">
        <v>301</v>
      </c>
      <c r="E16969" s="8" t="s">
        <v>2700</v>
      </c>
      <c r="F16969" s="5">
        <v>196</v>
      </c>
      <c r="G16969" s="2" t="s">
        <v>3287</v>
      </c>
      <c r="H16969" s="2">
        <v>325.39999999999998</v>
      </c>
    </row>
    <row r="16970" spans="1:8" x14ac:dyDescent="0.2">
      <c r="A16970" s="5">
        <v>90937102</v>
      </c>
      <c r="B16970" s="5" t="s">
        <v>33117</v>
      </c>
      <c r="C16970" s="5" t="s">
        <v>33118</v>
      </c>
      <c r="D16970" s="2">
        <v>414</v>
      </c>
      <c r="E16970" s="8" t="s">
        <v>2700</v>
      </c>
      <c r="F16970" s="5">
        <v>196</v>
      </c>
      <c r="G16970" s="2" t="s">
        <v>3287</v>
      </c>
      <c r="H16970" s="2">
        <v>447.55</v>
      </c>
    </row>
    <row r="16971" spans="1:8" x14ac:dyDescent="0.2">
      <c r="A16971" s="5">
        <v>90937103</v>
      </c>
      <c r="B16971" s="5" t="s">
        <v>33119</v>
      </c>
      <c r="C16971" s="5" t="s">
        <v>33120</v>
      </c>
      <c r="D16971" s="2">
        <v>153</v>
      </c>
      <c r="E16971" s="8" t="s">
        <v>2700</v>
      </c>
      <c r="F16971" s="5">
        <v>196</v>
      </c>
      <c r="G16971" s="2" t="s">
        <v>3287</v>
      </c>
      <c r="H16971" s="2">
        <v>165.4</v>
      </c>
    </row>
    <row r="16972" spans="1:8" x14ac:dyDescent="0.2">
      <c r="A16972" s="5">
        <v>90937104</v>
      </c>
      <c r="B16972" s="5" t="s">
        <v>33121</v>
      </c>
      <c r="C16972" s="5" t="s">
        <v>33122</v>
      </c>
      <c r="D16972" s="2">
        <v>101</v>
      </c>
      <c r="E16972" s="8" t="s">
        <v>2700</v>
      </c>
      <c r="F16972" s="5">
        <v>196</v>
      </c>
      <c r="G16972" s="2" t="s">
        <v>3287</v>
      </c>
      <c r="H16972" s="2">
        <v>109.2</v>
      </c>
    </row>
    <row r="16973" spans="1:8" x14ac:dyDescent="0.2">
      <c r="A16973" s="5">
        <v>90937105</v>
      </c>
      <c r="B16973" s="5" t="s">
        <v>33119</v>
      </c>
      <c r="C16973" s="5" t="s">
        <v>33123</v>
      </c>
      <c r="D16973" s="2">
        <v>214</v>
      </c>
      <c r="E16973" s="8" t="s">
        <v>2700</v>
      </c>
      <c r="F16973" s="5">
        <v>196</v>
      </c>
      <c r="G16973" s="2" t="s">
        <v>3287</v>
      </c>
      <c r="H16973" s="2">
        <v>231.35</v>
      </c>
    </row>
    <row r="16974" spans="1:8" x14ac:dyDescent="0.2">
      <c r="A16974" s="5">
        <v>90937109</v>
      </c>
      <c r="B16974" s="5" t="s">
        <v>33124</v>
      </c>
      <c r="C16974" s="5" t="s">
        <v>33125</v>
      </c>
      <c r="D16974" s="2">
        <v>126</v>
      </c>
      <c r="E16974" s="8" t="s">
        <v>2700</v>
      </c>
      <c r="F16974" s="5">
        <v>196</v>
      </c>
      <c r="G16974" s="2" t="s">
        <v>3287</v>
      </c>
      <c r="H16974" s="2">
        <v>136.19999999999999</v>
      </c>
    </row>
    <row r="16975" spans="1:8" x14ac:dyDescent="0.2">
      <c r="A16975" s="5">
        <v>90937110</v>
      </c>
      <c r="B16975" s="5" t="s">
        <v>33126</v>
      </c>
      <c r="C16975" s="5" t="s">
        <v>33127</v>
      </c>
      <c r="D16975" s="2">
        <v>174</v>
      </c>
      <c r="E16975" s="8" t="s">
        <v>2700</v>
      </c>
      <c r="F16975" s="5">
        <v>196</v>
      </c>
      <c r="G16975" s="2" t="s">
        <v>3287</v>
      </c>
      <c r="H16975" s="2">
        <v>188.1</v>
      </c>
    </row>
    <row r="16976" spans="1:8" x14ac:dyDescent="0.2">
      <c r="A16976" s="5">
        <v>90937111</v>
      </c>
      <c r="B16976" s="5" t="s">
        <v>33128</v>
      </c>
      <c r="C16976" s="5" t="s">
        <v>33129</v>
      </c>
      <c r="D16976" s="2">
        <v>184</v>
      </c>
      <c r="E16976" s="8" t="s">
        <v>2700</v>
      </c>
      <c r="F16976" s="5">
        <v>196</v>
      </c>
      <c r="G16976" s="2" t="s">
        <v>3287</v>
      </c>
      <c r="H16976" s="2">
        <v>198.9</v>
      </c>
    </row>
    <row r="16977" spans="1:8" x14ac:dyDescent="0.2">
      <c r="A16977" s="5">
        <v>90938181</v>
      </c>
      <c r="B16977" s="5" t="s">
        <v>33130</v>
      </c>
      <c r="C16977" s="5" t="s">
        <v>33131</v>
      </c>
      <c r="D16977" s="2">
        <v>3132</v>
      </c>
      <c r="E16977" s="8" t="s">
        <v>2700</v>
      </c>
      <c r="F16977" s="5">
        <v>260</v>
      </c>
      <c r="G16977" s="2" t="s">
        <v>3287</v>
      </c>
      <c r="H16977" s="2">
        <v>3385.7</v>
      </c>
    </row>
    <row r="16978" spans="1:8" x14ac:dyDescent="0.2">
      <c r="A16978" s="5">
        <v>90938601</v>
      </c>
      <c r="B16978" s="5" t="s">
        <v>33132</v>
      </c>
      <c r="C16978" s="5" t="s">
        <v>33133</v>
      </c>
      <c r="D16978" s="2">
        <v>0.75</v>
      </c>
      <c r="E16978" s="8" t="s">
        <v>2700</v>
      </c>
      <c r="F16978" s="5">
        <v>293</v>
      </c>
      <c r="G16978" s="2" t="s">
        <v>3287</v>
      </c>
      <c r="H16978" s="2">
        <v>0.8</v>
      </c>
    </row>
    <row r="16979" spans="1:8" x14ac:dyDescent="0.2">
      <c r="A16979" s="5">
        <v>90939202</v>
      </c>
      <c r="B16979" s="5" t="s">
        <v>33134</v>
      </c>
      <c r="C16979" s="5" t="s">
        <v>33135</v>
      </c>
      <c r="D16979" s="2">
        <v>200</v>
      </c>
      <c r="E16979" s="8" t="s">
        <v>2700</v>
      </c>
      <c r="F16979" s="5">
        <v>196</v>
      </c>
      <c r="G16979" s="2" t="s">
        <v>3287</v>
      </c>
      <c r="H16979" s="2">
        <v>216.2</v>
      </c>
    </row>
    <row r="16980" spans="1:8" x14ac:dyDescent="0.2">
      <c r="A16980" s="5">
        <v>90943090</v>
      </c>
      <c r="B16980" s="5" t="s">
        <v>33136</v>
      </c>
      <c r="C16980" s="5" t="s">
        <v>33137</v>
      </c>
      <c r="D16980" s="2">
        <v>477</v>
      </c>
      <c r="E16980" s="8" t="s">
        <v>2700</v>
      </c>
      <c r="F16980" s="5">
        <v>196</v>
      </c>
      <c r="G16980" s="2" t="s">
        <v>3287</v>
      </c>
      <c r="H16980" s="2">
        <v>515.65</v>
      </c>
    </row>
    <row r="16981" spans="1:8" x14ac:dyDescent="0.2">
      <c r="A16981" s="5">
        <v>90944681</v>
      </c>
      <c r="B16981" s="5" t="s">
        <v>33138</v>
      </c>
      <c r="C16981" s="5" t="s">
        <v>33139</v>
      </c>
      <c r="D16981" s="2">
        <v>9865</v>
      </c>
      <c r="E16981" s="8" t="s">
        <v>2700</v>
      </c>
      <c r="F16981" s="5">
        <v>196</v>
      </c>
      <c r="G16981" s="2" t="s">
        <v>3287</v>
      </c>
      <c r="H16981" s="2">
        <v>10664.05</v>
      </c>
    </row>
    <row r="16982" spans="1:8" x14ac:dyDescent="0.2">
      <c r="A16982" s="5">
        <v>90944705</v>
      </c>
      <c r="B16982" s="5" t="s">
        <v>33140</v>
      </c>
      <c r="C16982" s="5" t="s">
        <v>33141</v>
      </c>
      <c r="D16982" s="2">
        <v>368</v>
      </c>
      <c r="E16982" s="8" t="s">
        <v>2700</v>
      </c>
      <c r="F16982" s="5">
        <v>196</v>
      </c>
      <c r="G16982" s="2" t="s">
        <v>3287</v>
      </c>
      <c r="H16982" s="2">
        <v>397.8</v>
      </c>
    </row>
    <row r="16983" spans="1:8" x14ac:dyDescent="0.2">
      <c r="A16983" s="5">
        <v>90946480</v>
      </c>
      <c r="B16983" s="5" t="s">
        <v>8989</v>
      </c>
      <c r="C16983" s="5" t="s">
        <v>33142</v>
      </c>
      <c r="D16983" s="2">
        <v>331</v>
      </c>
      <c r="E16983" s="8" t="s">
        <v>2700</v>
      </c>
      <c r="F16983" s="5">
        <v>196</v>
      </c>
      <c r="G16983" s="2" t="s">
        <v>3287</v>
      </c>
      <c r="H16983" s="2">
        <v>357.8</v>
      </c>
    </row>
    <row r="16984" spans="1:8" x14ac:dyDescent="0.2">
      <c r="A16984" s="5">
        <v>90951602</v>
      </c>
      <c r="B16984" s="5" t="s">
        <v>33143</v>
      </c>
      <c r="C16984" s="5" t="s">
        <v>33144</v>
      </c>
      <c r="D16984" s="2">
        <v>38.299999999999997</v>
      </c>
      <c r="E16984" s="8" t="s">
        <v>2700</v>
      </c>
      <c r="F16984" s="5">
        <v>196</v>
      </c>
      <c r="G16984" s="2" t="s">
        <v>3287</v>
      </c>
      <c r="H16984" s="2">
        <v>41.4</v>
      </c>
    </row>
    <row r="16985" spans="1:8" x14ac:dyDescent="0.2">
      <c r="A16985" s="5">
        <v>90951604</v>
      </c>
      <c r="B16985" s="5" t="s">
        <v>33145</v>
      </c>
      <c r="C16985" s="5" t="s">
        <v>33146</v>
      </c>
      <c r="D16985" s="2">
        <v>28.7</v>
      </c>
      <c r="E16985" s="8" t="s">
        <v>2700</v>
      </c>
      <c r="F16985" s="5">
        <v>196</v>
      </c>
      <c r="G16985" s="2" t="s">
        <v>3287</v>
      </c>
      <c r="H16985" s="2">
        <v>31</v>
      </c>
    </row>
    <row r="16986" spans="1:8" x14ac:dyDescent="0.2">
      <c r="A16986" s="5">
        <v>90951617</v>
      </c>
      <c r="B16986" s="5" t="s">
        <v>33147</v>
      </c>
      <c r="C16986" s="5" t="s">
        <v>33148</v>
      </c>
      <c r="D16986" s="2">
        <v>18</v>
      </c>
      <c r="E16986" s="8" t="s">
        <v>2700</v>
      </c>
      <c r="F16986" s="5">
        <v>196</v>
      </c>
      <c r="G16986" s="2" t="s">
        <v>3287</v>
      </c>
      <c r="H16986" s="2">
        <v>19.45</v>
      </c>
    </row>
    <row r="16987" spans="1:8" x14ac:dyDescent="0.2">
      <c r="A16987" s="5">
        <v>90952102</v>
      </c>
      <c r="B16987" s="5" t="s">
        <v>33149</v>
      </c>
      <c r="C16987" s="5" t="s">
        <v>33150</v>
      </c>
      <c r="D16987" s="2">
        <v>27.4</v>
      </c>
      <c r="E16987" s="8" t="s">
        <v>2700</v>
      </c>
      <c r="F16987" s="5">
        <v>207</v>
      </c>
      <c r="G16987" s="2" t="s">
        <v>3287</v>
      </c>
      <c r="H16987" s="2">
        <v>29.6</v>
      </c>
    </row>
    <row r="16988" spans="1:8" x14ac:dyDescent="0.2">
      <c r="A16988" s="5">
        <v>90953003</v>
      </c>
      <c r="B16988" s="5" t="s">
        <v>33151</v>
      </c>
      <c r="C16988" s="5" t="s">
        <v>33152</v>
      </c>
      <c r="D16988" s="2">
        <v>114</v>
      </c>
      <c r="E16988" s="8" t="s">
        <v>2700</v>
      </c>
      <c r="F16988" s="5">
        <v>196</v>
      </c>
      <c r="G16988" s="2" t="s">
        <v>3287</v>
      </c>
      <c r="H16988" s="2">
        <v>123.25</v>
      </c>
    </row>
    <row r="16989" spans="1:8" x14ac:dyDescent="0.2">
      <c r="A16989" s="5">
        <v>90953004</v>
      </c>
      <c r="B16989" s="5" t="s">
        <v>33153</v>
      </c>
      <c r="C16989" s="5" t="s">
        <v>33154</v>
      </c>
      <c r="D16989" s="2">
        <v>114</v>
      </c>
      <c r="E16989" s="8" t="s">
        <v>2700</v>
      </c>
      <c r="F16989" s="5">
        <v>196</v>
      </c>
      <c r="G16989" s="2" t="s">
        <v>3287</v>
      </c>
      <c r="H16989" s="2">
        <v>123.25</v>
      </c>
    </row>
    <row r="16990" spans="1:8" x14ac:dyDescent="0.2">
      <c r="A16990" s="5">
        <v>90953006</v>
      </c>
      <c r="B16990" s="5" t="s">
        <v>33155</v>
      </c>
      <c r="C16990" s="5" t="s">
        <v>33156</v>
      </c>
      <c r="D16990" s="2">
        <v>206</v>
      </c>
      <c r="E16990" s="8" t="s">
        <v>2700</v>
      </c>
      <c r="F16990" s="5">
        <v>196</v>
      </c>
      <c r="G16990" s="2" t="s">
        <v>3287</v>
      </c>
      <c r="H16990" s="2">
        <v>222.7</v>
      </c>
    </row>
    <row r="16991" spans="1:8" x14ac:dyDescent="0.2">
      <c r="A16991" s="5">
        <v>90953009</v>
      </c>
      <c r="B16991" s="5" t="s">
        <v>33157</v>
      </c>
      <c r="C16991" s="5" t="s">
        <v>33158</v>
      </c>
      <c r="D16991" s="2">
        <v>62.4</v>
      </c>
      <c r="E16991" s="8" t="s">
        <v>2700</v>
      </c>
      <c r="F16991" s="5">
        <v>196</v>
      </c>
      <c r="G16991" s="2" t="s">
        <v>3287</v>
      </c>
      <c r="H16991" s="2">
        <v>67.45</v>
      </c>
    </row>
    <row r="16992" spans="1:8" x14ac:dyDescent="0.2">
      <c r="A16992" s="5">
        <v>90953012</v>
      </c>
      <c r="B16992" s="5" t="s">
        <v>33157</v>
      </c>
      <c r="C16992" s="5" t="s">
        <v>33159</v>
      </c>
      <c r="D16992" s="2">
        <v>94.5</v>
      </c>
      <c r="E16992" s="8" t="s">
        <v>2700</v>
      </c>
      <c r="F16992" s="5">
        <v>196</v>
      </c>
      <c r="G16992" s="2" t="s">
        <v>3287</v>
      </c>
      <c r="H16992" s="2">
        <v>102.15</v>
      </c>
    </row>
    <row r="16993" spans="1:8" x14ac:dyDescent="0.2">
      <c r="A16993" s="5">
        <v>90953013</v>
      </c>
      <c r="B16993" s="5" t="s">
        <v>33160</v>
      </c>
      <c r="C16993" s="5" t="s">
        <v>33161</v>
      </c>
      <c r="D16993" s="2">
        <v>72.400000000000006</v>
      </c>
      <c r="E16993" s="8" t="s">
        <v>2700</v>
      </c>
      <c r="F16993" s="5">
        <v>196</v>
      </c>
      <c r="G16993" s="2" t="s">
        <v>3287</v>
      </c>
      <c r="H16993" s="2">
        <v>78.25</v>
      </c>
    </row>
    <row r="16994" spans="1:8" x14ac:dyDescent="0.2">
      <c r="A16994" s="5">
        <v>90957402</v>
      </c>
      <c r="B16994" s="5" t="s">
        <v>33162</v>
      </c>
      <c r="C16994" s="5" t="s">
        <v>33163</v>
      </c>
      <c r="D16994" s="2">
        <v>1.9</v>
      </c>
      <c r="E16994" s="8" t="s">
        <v>2700</v>
      </c>
      <c r="F16994" s="5">
        <v>196</v>
      </c>
      <c r="G16994" s="2" t="s">
        <v>3287</v>
      </c>
      <c r="H16994" s="2">
        <v>2.0499999999999998</v>
      </c>
    </row>
    <row r="16995" spans="1:8" x14ac:dyDescent="0.2">
      <c r="A16995" s="5">
        <v>90968401</v>
      </c>
      <c r="B16995" s="5" t="s">
        <v>33164</v>
      </c>
      <c r="C16995" s="5" t="s">
        <v>33165</v>
      </c>
      <c r="D16995" s="2">
        <v>4.8499999999999996</v>
      </c>
      <c r="E16995" s="8" t="s">
        <v>2700</v>
      </c>
      <c r="F16995" s="5">
        <v>196</v>
      </c>
      <c r="G16995" s="2" t="s">
        <v>3287</v>
      </c>
      <c r="H16995" s="2">
        <v>5.25</v>
      </c>
    </row>
    <row r="16996" spans="1:8" x14ac:dyDescent="0.2">
      <c r="A16996" s="5">
        <v>90970280</v>
      </c>
      <c r="B16996" s="5" t="s">
        <v>33166</v>
      </c>
      <c r="C16996" s="5" t="s">
        <v>33167</v>
      </c>
      <c r="D16996" s="2">
        <v>71.400000000000006</v>
      </c>
      <c r="E16996" s="8" t="s">
        <v>2699</v>
      </c>
      <c r="F16996" s="5">
        <v>150</v>
      </c>
      <c r="G16996" s="2" t="s">
        <v>3287</v>
      </c>
      <c r="H16996" s="2">
        <v>77.2</v>
      </c>
    </row>
    <row r="16997" spans="1:8" x14ac:dyDescent="0.2">
      <c r="A16997" s="5">
        <v>90970281</v>
      </c>
      <c r="B16997" s="5" t="s">
        <v>33168</v>
      </c>
      <c r="C16997" s="5" t="s">
        <v>33168</v>
      </c>
      <c r="D16997" s="2">
        <v>74.400000000000006</v>
      </c>
      <c r="E16997" s="8" t="s">
        <v>2699</v>
      </c>
      <c r="F16997" s="5">
        <v>150</v>
      </c>
      <c r="G16997" s="2" t="s">
        <v>3287</v>
      </c>
      <c r="H16997" s="2">
        <v>80.45</v>
      </c>
    </row>
    <row r="16998" spans="1:8" x14ac:dyDescent="0.2">
      <c r="A16998" s="5">
        <v>90970282</v>
      </c>
      <c r="B16998" s="5" t="s">
        <v>33169</v>
      </c>
      <c r="C16998" s="5" t="s">
        <v>33170</v>
      </c>
      <c r="D16998" s="2">
        <v>76.7</v>
      </c>
      <c r="E16998" s="8" t="s">
        <v>2699</v>
      </c>
      <c r="F16998" s="5">
        <v>150</v>
      </c>
      <c r="G16998" s="2" t="s">
        <v>3287</v>
      </c>
      <c r="H16998" s="2">
        <v>82.9</v>
      </c>
    </row>
    <row r="16999" spans="1:8" x14ac:dyDescent="0.2">
      <c r="A16999" s="5">
        <v>90971201</v>
      </c>
      <c r="B16999" s="5" t="s">
        <v>33171</v>
      </c>
      <c r="C16999" s="5" t="s">
        <v>33172</v>
      </c>
      <c r="D16999" s="2">
        <v>15.5</v>
      </c>
      <c r="E16999" s="8" t="s">
        <v>2700</v>
      </c>
      <c r="F16999" s="5">
        <v>967</v>
      </c>
      <c r="G16999" s="2" t="s">
        <v>3287</v>
      </c>
      <c r="H16999" s="2">
        <v>16.75</v>
      </c>
    </row>
    <row r="17000" spans="1:8" x14ac:dyDescent="0.2">
      <c r="A17000" s="5">
        <v>90972001</v>
      </c>
      <c r="B17000" s="5" t="s">
        <v>33173</v>
      </c>
      <c r="C17000" s="5" t="s">
        <v>33174</v>
      </c>
      <c r="D17000" s="2">
        <v>856</v>
      </c>
      <c r="E17000" s="8" t="s">
        <v>2700</v>
      </c>
      <c r="F17000" s="5">
        <v>196</v>
      </c>
      <c r="G17000" s="2" t="s">
        <v>3287</v>
      </c>
      <c r="H17000" s="2">
        <v>925.35</v>
      </c>
    </row>
    <row r="17001" spans="1:8" x14ac:dyDescent="0.2">
      <c r="A17001" s="5">
        <v>90972101</v>
      </c>
      <c r="B17001" s="5" t="s">
        <v>33175</v>
      </c>
      <c r="C17001" s="5" t="s">
        <v>33176</v>
      </c>
      <c r="D17001" s="2">
        <v>861</v>
      </c>
      <c r="E17001" s="8" t="s">
        <v>2700</v>
      </c>
      <c r="F17001" s="5">
        <v>196</v>
      </c>
      <c r="G17001" s="2" t="s">
        <v>3287</v>
      </c>
      <c r="H17001" s="2">
        <v>930.75</v>
      </c>
    </row>
    <row r="17002" spans="1:8" x14ac:dyDescent="0.2">
      <c r="A17002" s="5">
        <v>90972201</v>
      </c>
      <c r="B17002" s="5" t="s">
        <v>33177</v>
      </c>
      <c r="C17002" s="5" t="s">
        <v>33178</v>
      </c>
      <c r="D17002" s="2">
        <v>117</v>
      </c>
      <c r="E17002" s="8" t="s">
        <v>2700</v>
      </c>
      <c r="F17002" s="5">
        <v>196</v>
      </c>
      <c r="G17002" s="2" t="s">
        <v>3287</v>
      </c>
      <c r="H17002" s="2">
        <v>126.5</v>
      </c>
    </row>
    <row r="17003" spans="1:8" x14ac:dyDescent="0.2">
      <c r="A17003" s="5">
        <v>90974401</v>
      </c>
      <c r="B17003" s="5" t="s">
        <v>8402</v>
      </c>
      <c r="C17003" s="5" t="s">
        <v>33179</v>
      </c>
      <c r="D17003" s="2">
        <v>27.2</v>
      </c>
      <c r="E17003" s="8" t="s">
        <v>2700</v>
      </c>
      <c r="F17003" s="5">
        <v>196</v>
      </c>
      <c r="G17003" s="2" t="s">
        <v>3287</v>
      </c>
      <c r="H17003" s="2">
        <v>29.4</v>
      </c>
    </row>
    <row r="17004" spans="1:8" x14ac:dyDescent="0.2">
      <c r="A17004" s="5">
        <v>90974701</v>
      </c>
      <c r="B17004" s="5" t="s">
        <v>33180</v>
      </c>
      <c r="C17004" s="5" t="s">
        <v>33181</v>
      </c>
      <c r="D17004" s="2">
        <v>49</v>
      </c>
      <c r="E17004" s="8" t="s">
        <v>2700</v>
      </c>
      <c r="F17004" s="5">
        <v>196</v>
      </c>
      <c r="G17004" s="2" t="s">
        <v>3287</v>
      </c>
      <c r="H17004" s="2">
        <v>52.95</v>
      </c>
    </row>
    <row r="17005" spans="1:8" x14ac:dyDescent="0.2">
      <c r="A17005" s="5">
        <v>90974801</v>
      </c>
      <c r="B17005" s="5" t="s">
        <v>33030</v>
      </c>
      <c r="C17005" s="5" t="s">
        <v>33182</v>
      </c>
      <c r="D17005" s="2">
        <v>14.1</v>
      </c>
      <c r="E17005" s="8" t="s">
        <v>2700</v>
      </c>
      <c r="F17005" s="5">
        <v>196</v>
      </c>
      <c r="G17005" s="2" t="s">
        <v>3287</v>
      </c>
      <c r="H17005" s="2">
        <v>15.25</v>
      </c>
    </row>
    <row r="17006" spans="1:8" x14ac:dyDescent="0.2">
      <c r="A17006" s="5">
        <v>90974901</v>
      </c>
      <c r="B17006" s="5" t="s">
        <v>33183</v>
      </c>
      <c r="C17006" s="5" t="s">
        <v>33184</v>
      </c>
      <c r="D17006" s="2">
        <v>57.8</v>
      </c>
      <c r="E17006" s="8" t="s">
        <v>2700</v>
      </c>
      <c r="F17006" s="5">
        <v>196</v>
      </c>
      <c r="G17006" s="2" t="s">
        <v>3287</v>
      </c>
      <c r="H17006" s="2">
        <v>62.5</v>
      </c>
    </row>
    <row r="17007" spans="1:8" x14ac:dyDescent="0.2">
      <c r="A17007" s="5">
        <v>90975001</v>
      </c>
      <c r="B17007" s="5" t="s">
        <v>33185</v>
      </c>
      <c r="C17007" s="5" t="s">
        <v>33186</v>
      </c>
      <c r="D17007" s="2">
        <v>11.6</v>
      </c>
      <c r="E17007" s="8" t="s">
        <v>2700</v>
      </c>
      <c r="F17007" s="5">
        <v>196</v>
      </c>
      <c r="G17007" s="2" t="s">
        <v>3287</v>
      </c>
      <c r="H17007" s="2">
        <v>12.55</v>
      </c>
    </row>
    <row r="17008" spans="1:8" x14ac:dyDescent="0.2">
      <c r="A17008" s="5">
        <v>90975701</v>
      </c>
      <c r="B17008" s="5" t="s">
        <v>33187</v>
      </c>
      <c r="C17008" s="5" t="s">
        <v>33188</v>
      </c>
      <c r="D17008" s="2">
        <v>856</v>
      </c>
      <c r="E17008" s="8" t="s">
        <v>2700</v>
      </c>
      <c r="F17008" s="5">
        <v>196</v>
      </c>
      <c r="G17008" s="2" t="s">
        <v>3287</v>
      </c>
      <c r="H17008" s="2">
        <v>925.35</v>
      </c>
    </row>
    <row r="17009" spans="1:8" x14ac:dyDescent="0.2">
      <c r="A17009" s="5">
        <v>90975801</v>
      </c>
      <c r="B17009" s="5" t="s">
        <v>33189</v>
      </c>
      <c r="C17009" s="5" t="s">
        <v>33190</v>
      </c>
      <c r="D17009" s="2">
        <v>861</v>
      </c>
      <c r="E17009" s="8" t="s">
        <v>2700</v>
      </c>
      <c r="F17009" s="5">
        <v>196</v>
      </c>
      <c r="G17009" s="2" t="s">
        <v>3287</v>
      </c>
      <c r="H17009" s="2">
        <v>930.75</v>
      </c>
    </row>
    <row r="17010" spans="1:8" x14ac:dyDescent="0.2">
      <c r="A17010" s="5">
        <v>90977401</v>
      </c>
      <c r="B17010" s="5" t="s">
        <v>33191</v>
      </c>
      <c r="C17010" s="5" t="s">
        <v>33192</v>
      </c>
      <c r="D17010" s="2">
        <v>5.9</v>
      </c>
      <c r="E17010" s="8" t="s">
        <v>2700</v>
      </c>
      <c r="F17010" s="5">
        <v>196</v>
      </c>
      <c r="G17010" s="2" t="s">
        <v>3287</v>
      </c>
      <c r="H17010" s="2">
        <v>6.4</v>
      </c>
    </row>
    <row r="17011" spans="1:8" x14ac:dyDescent="0.2">
      <c r="A17011" s="5">
        <v>90977404</v>
      </c>
      <c r="B17011" s="5" t="s">
        <v>33193</v>
      </c>
      <c r="C17011" s="5" t="s">
        <v>33194</v>
      </c>
      <c r="D17011" s="2">
        <v>6.5</v>
      </c>
      <c r="E17011" s="8" t="s">
        <v>2700</v>
      </c>
      <c r="F17011" s="5">
        <v>196</v>
      </c>
      <c r="G17011" s="2" t="s">
        <v>3323</v>
      </c>
      <c r="H17011" s="2">
        <v>7.05</v>
      </c>
    </row>
    <row r="17012" spans="1:8" x14ac:dyDescent="0.2">
      <c r="A17012" s="5">
        <v>90977502</v>
      </c>
      <c r="B17012" s="5" t="s">
        <v>33195</v>
      </c>
      <c r="C17012" s="5" t="s">
        <v>33196</v>
      </c>
      <c r="D17012" s="2">
        <v>77.3</v>
      </c>
      <c r="E17012" s="8" t="s">
        <v>2700</v>
      </c>
      <c r="F17012" s="5">
        <v>196</v>
      </c>
      <c r="G17012" s="2" t="s">
        <v>3287</v>
      </c>
      <c r="H17012" s="2">
        <v>83.55</v>
      </c>
    </row>
    <row r="17013" spans="1:8" x14ac:dyDescent="0.2">
      <c r="A17013" s="5">
        <v>90977603</v>
      </c>
      <c r="B17013" s="5" t="s">
        <v>33197</v>
      </c>
      <c r="C17013" s="5" t="s">
        <v>33198</v>
      </c>
      <c r="D17013" s="2">
        <v>22</v>
      </c>
      <c r="E17013" s="8" t="s">
        <v>2700</v>
      </c>
      <c r="F17013" s="5">
        <v>196</v>
      </c>
      <c r="G17013" s="2" t="s">
        <v>3287</v>
      </c>
      <c r="H17013" s="2">
        <v>23.8</v>
      </c>
    </row>
    <row r="17014" spans="1:8" x14ac:dyDescent="0.2">
      <c r="A17014" s="5">
        <v>90977605</v>
      </c>
      <c r="B17014" s="5" t="s">
        <v>33199</v>
      </c>
      <c r="C17014" s="5" t="s">
        <v>33200</v>
      </c>
      <c r="D17014" s="2">
        <v>72</v>
      </c>
      <c r="E17014" s="8" t="s">
        <v>2700</v>
      </c>
      <c r="F17014" s="5">
        <v>196</v>
      </c>
      <c r="G17014" s="2" t="s">
        <v>3287</v>
      </c>
      <c r="H17014" s="2">
        <v>77.849999999999994</v>
      </c>
    </row>
    <row r="17015" spans="1:8" x14ac:dyDescent="0.2">
      <c r="A17015" s="5">
        <v>90986301</v>
      </c>
      <c r="B17015" s="5" t="s">
        <v>8989</v>
      </c>
      <c r="C17015" s="5" t="s">
        <v>33201</v>
      </c>
      <c r="D17015" s="2">
        <v>98</v>
      </c>
      <c r="E17015" s="8" t="s">
        <v>2700</v>
      </c>
      <c r="F17015" s="5">
        <v>196</v>
      </c>
      <c r="G17015" s="2" t="s">
        <v>3287</v>
      </c>
      <c r="H17015" s="2">
        <v>105.95</v>
      </c>
    </row>
    <row r="17016" spans="1:8" x14ac:dyDescent="0.2">
      <c r="A17016" s="5">
        <v>90986401</v>
      </c>
      <c r="B17016" s="5" t="s">
        <v>8989</v>
      </c>
      <c r="C17016" s="5" t="s">
        <v>33142</v>
      </c>
      <c r="D17016" s="2">
        <v>75.7</v>
      </c>
      <c r="E17016" s="8" t="s">
        <v>2700</v>
      </c>
      <c r="F17016" s="5">
        <v>196</v>
      </c>
      <c r="G17016" s="2" t="s">
        <v>3287</v>
      </c>
      <c r="H17016" s="2">
        <v>81.849999999999994</v>
      </c>
    </row>
    <row r="17017" spans="1:8" x14ac:dyDescent="0.2">
      <c r="A17017" s="5">
        <v>90986402</v>
      </c>
      <c r="B17017" s="5" t="s">
        <v>33202</v>
      </c>
      <c r="C17017" s="5" t="s">
        <v>33203</v>
      </c>
      <c r="D17017" s="2">
        <v>43</v>
      </c>
      <c r="E17017" s="8" t="s">
        <v>2700</v>
      </c>
      <c r="F17017" s="5">
        <v>196</v>
      </c>
      <c r="G17017" s="2" t="s">
        <v>3287</v>
      </c>
      <c r="H17017" s="2">
        <v>46.5</v>
      </c>
    </row>
    <row r="17018" spans="1:8" x14ac:dyDescent="0.2">
      <c r="A17018" s="5">
        <v>90987604</v>
      </c>
      <c r="B17018" s="5" t="s">
        <v>33204</v>
      </c>
      <c r="C17018" s="5" t="s">
        <v>33205</v>
      </c>
      <c r="D17018" s="2">
        <v>1247</v>
      </c>
      <c r="E17018" s="8" t="s">
        <v>2700</v>
      </c>
      <c r="F17018" s="5">
        <v>196</v>
      </c>
      <c r="G17018" s="2" t="s">
        <v>3287</v>
      </c>
      <c r="H17018" s="2">
        <v>1348</v>
      </c>
    </row>
    <row r="17019" spans="1:8" x14ac:dyDescent="0.2">
      <c r="A17019" s="5">
        <v>90987606</v>
      </c>
      <c r="B17019" s="5" t="s">
        <v>33206</v>
      </c>
      <c r="C17019" s="5" t="s">
        <v>33207</v>
      </c>
      <c r="D17019" s="2">
        <v>565</v>
      </c>
      <c r="E17019" s="8" t="s">
        <v>2700</v>
      </c>
      <c r="F17019" s="5">
        <v>291</v>
      </c>
      <c r="G17019" s="2" t="s">
        <v>3287</v>
      </c>
      <c r="H17019" s="2">
        <v>610.75</v>
      </c>
    </row>
    <row r="17020" spans="1:8" x14ac:dyDescent="0.2">
      <c r="A17020" s="5">
        <v>90987607</v>
      </c>
      <c r="B17020" s="5" t="s">
        <v>33208</v>
      </c>
      <c r="C17020" s="5" t="s">
        <v>33209</v>
      </c>
      <c r="D17020" s="2">
        <v>31.5</v>
      </c>
      <c r="E17020" s="8" t="s">
        <v>2700</v>
      </c>
      <c r="F17020" s="5">
        <v>196</v>
      </c>
      <c r="G17020" s="2" t="s">
        <v>3287</v>
      </c>
      <c r="H17020" s="2">
        <v>34.049999999999997</v>
      </c>
    </row>
    <row r="17021" spans="1:8" x14ac:dyDescent="0.2">
      <c r="A17021" s="5">
        <v>90987608</v>
      </c>
      <c r="B17021" s="5" t="s">
        <v>33210</v>
      </c>
      <c r="C17021" s="5" t="s">
        <v>33211</v>
      </c>
      <c r="D17021" s="2">
        <v>136</v>
      </c>
      <c r="E17021" s="8" t="s">
        <v>2700</v>
      </c>
      <c r="F17021" s="5">
        <v>291</v>
      </c>
      <c r="G17021" s="2" t="s">
        <v>3287</v>
      </c>
      <c r="H17021" s="2">
        <v>147</v>
      </c>
    </row>
    <row r="17022" spans="1:8" x14ac:dyDescent="0.2">
      <c r="A17022" s="5">
        <v>90987611</v>
      </c>
      <c r="B17022" s="5" t="s">
        <v>33212</v>
      </c>
      <c r="C17022" s="5" t="s">
        <v>33213</v>
      </c>
      <c r="D17022" s="2">
        <v>28.2</v>
      </c>
      <c r="E17022" s="8" t="s">
        <v>2700</v>
      </c>
      <c r="F17022" s="5">
        <v>196</v>
      </c>
      <c r="G17022" s="2" t="s">
        <v>3287</v>
      </c>
      <c r="H17022" s="2">
        <v>30.5</v>
      </c>
    </row>
    <row r="17023" spans="1:8" x14ac:dyDescent="0.2">
      <c r="A17023" s="5">
        <v>90987613</v>
      </c>
      <c r="B17023" s="5" t="s">
        <v>33204</v>
      </c>
      <c r="C17023" s="5" t="s">
        <v>33205</v>
      </c>
      <c r="D17023" s="2">
        <v>588</v>
      </c>
      <c r="E17023" s="8" t="s">
        <v>2700</v>
      </c>
      <c r="F17023" s="5">
        <v>196</v>
      </c>
      <c r="G17023" s="2" t="s">
        <v>3287</v>
      </c>
      <c r="H17023" s="2">
        <v>635.65</v>
      </c>
    </row>
    <row r="17024" spans="1:8" x14ac:dyDescent="0.2">
      <c r="A17024" s="5">
        <v>90987614</v>
      </c>
      <c r="B17024" s="5" t="s">
        <v>33214</v>
      </c>
      <c r="C17024" s="5" t="s">
        <v>33215</v>
      </c>
      <c r="D17024" s="2">
        <v>11.85</v>
      </c>
      <c r="E17024" s="8" t="s">
        <v>2700</v>
      </c>
      <c r="F17024" s="5">
        <v>196</v>
      </c>
      <c r="G17024" s="2" t="s">
        <v>3287</v>
      </c>
      <c r="H17024" s="2">
        <v>12.8</v>
      </c>
    </row>
    <row r="17025" spans="1:8" x14ac:dyDescent="0.2">
      <c r="A17025" s="5">
        <v>90989101</v>
      </c>
      <c r="B17025" s="5" t="s">
        <v>33216</v>
      </c>
      <c r="C17025" s="5" t="s">
        <v>33217</v>
      </c>
      <c r="D17025" s="2">
        <v>368</v>
      </c>
      <c r="E17025" s="8" t="s">
        <v>2700</v>
      </c>
      <c r="F17025" s="5">
        <v>196</v>
      </c>
      <c r="G17025" s="2" t="s">
        <v>3287</v>
      </c>
      <c r="H17025" s="2">
        <v>397.8</v>
      </c>
    </row>
    <row r="17026" spans="1:8" x14ac:dyDescent="0.2">
      <c r="A17026" s="5">
        <v>90990601</v>
      </c>
      <c r="B17026" s="5" t="s">
        <v>33218</v>
      </c>
      <c r="C17026" s="5" t="s">
        <v>33219</v>
      </c>
      <c r="D17026" s="2">
        <v>223</v>
      </c>
      <c r="E17026" s="8" t="s">
        <v>2699</v>
      </c>
      <c r="F17026" s="5">
        <v>180</v>
      </c>
      <c r="G17026" s="2" t="s">
        <v>3287</v>
      </c>
      <c r="H17026" s="2">
        <v>241.05</v>
      </c>
    </row>
    <row r="17027" spans="1:8" x14ac:dyDescent="0.2">
      <c r="A17027" s="5">
        <v>90990602</v>
      </c>
      <c r="B17027" s="5" t="s">
        <v>33220</v>
      </c>
      <c r="C17027" s="5" t="s">
        <v>33221</v>
      </c>
      <c r="D17027" s="2">
        <v>223</v>
      </c>
      <c r="E17027" s="8" t="s">
        <v>2699</v>
      </c>
      <c r="F17027" s="5">
        <v>180</v>
      </c>
      <c r="G17027" s="2" t="s">
        <v>3287</v>
      </c>
      <c r="H17027" s="2">
        <v>241.05</v>
      </c>
    </row>
    <row r="17028" spans="1:8" x14ac:dyDescent="0.2">
      <c r="A17028" s="5">
        <v>90990603</v>
      </c>
      <c r="B17028" s="5" t="s">
        <v>33222</v>
      </c>
      <c r="C17028" s="5" t="s">
        <v>33223</v>
      </c>
      <c r="D17028" s="2">
        <v>223</v>
      </c>
      <c r="E17028" s="8" t="s">
        <v>2699</v>
      </c>
      <c r="F17028" s="5">
        <v>180</v>
      </c>
      <c r="G17028" s="2" t="s">
        <v>3287</v>
      </c>
      <c r="H17028" s="2">
        <v>241.05</v>
      </c>
    </row>
    <row r="17029" spans="1:8" x14ac:dyDescent="0.2">
      <c r="A17029" s="5">
        <v>90990604</v>
      </c>
      <c r="B17029" s="5" t="s">
        <v>33224</v>
      </c>
      <c r="C17029" s="5" t="s">
        <v>33225</v>
      </c>
      <c r="D17029" s="2">
        <v>223</v>
      </c>
      <c r="E17029" s="8" t="s">
        <v>2699</v>
      </c>
      <c r="F17029" s="5">
        <v>180</v>
      </c>
      <c r="G17029" s="2" t="s">
        <v>3287</v>
      </c>
      <c r="H17029" s="2">
        <v>241.05</v>
      </c>
    </row>
    <row r="17030" spans="1:8" x14ac:dyDescent="0.2">
      <c r="A17030" s="5">
        <v>90990605</v>
      </c>
      <c r="B17030" s="5" t="s">
        <v>33226</v>
      </c>
      <c r="C17030" s="5" t="s">
        <v>33227</v>
      </c>
      <c r="D17030" s="2">
        <v>223</v>
      </c>
      <c r="E17030" s="8" t="s">
        <v>2699</v>
      </c>
      <c r="F17030" s="5">
        <v>180</v>
      </c>
      <c r="G17030" s="2" t="s">
        <v>3287</v>
      </c>
      <c r="H17030" s="2">
        <v>241.05</v>
      </c>
    </row>
    <row r="17031" spans="1:8" x14ac:dyDescent="0.2">
      <c r="A17031" s="5">
        <v>90990606</v>
      </c>
      <c r="B17031" s="5" t="s">
        <v>33228</v>
      </c>
      <c r="C17031" s="5" t="s">
        <v>33229</v>
      </c>
      <c r="D17031" s="2">
        <v>223</v>
      </c>
      <c r="E17031" s="8" t="s">
        <v>2699</v>
      </c>
      <c r="F17031" s="5">
        <v>180</v>
      </c>
      <c r="G17031" s="2" t="s">
        <v>3287</v>
      </c>
      <c r="H17031" s="2">
        <v>241.05</v>
      </c>
    </row>
    <row r="17032" spans="1:8" x14ac:dyDescent="0.2">
      <c r="A17032" s="5">
        <v>90990607</v>
      </c>
      <c r="B17032" s="5" t="s">
        <v>33230</v>
      </c>
      <c r="C17032" s="5" t="s">
        <v>33231</v>
      </c>
      <c r="D17032" s="2">
        <v>223</v>
      </c>
      <c r="E17032" s="8" t="s">
        <v>2699</v>
      </c>
      <c r="F17032" s="5">
        <v>180</v>
      </c>
      <c r="G17032" s="2" t="s">
        <v>3287</v>
      </c>
      <c r="H17032" s="2">
        <v>241.05</v>
      </c>
    </row>
    <row r="17033" spans="1:8" x14ac:dyDescent="0.2">
      <c r="A17033" s="5">
        <v>90990611</v>
      </c>
      <c r="B17033" s="5" t="s">
        <v>33232</v>
      </c>
      <c r="C17033" s="5" t="s">
        <v>33233</v>
      </c>
      <c r="D17033" s="2">
        <v>223</v>
      </c>
      <c r="E17033" s="8" t="s">
        <v>2699</v>
      </c>
      <c r="F17033" s="5">
        <v>180</v>
      </c>
      <c r="G17033" s="2" t="s">
        <v>3287</v>
      </c>
      <c r="H17033" s="2">
        <v>241.05</v>
      </c>
    </row>
    <row r="17034" spans="1:8" x14ac:dyDescent="0.2">
      <c r="A17034" s="5">
        <v>90990612</v>
      </c>
      <c r="B17034" s="5" t="s">
        <v>33234</v>
      </c>
      <c r="C17034" s="5" t="s">
        <v>33235</v>
      </c>
      <c r="D17034" s="2">
        <v>223</v>
      </c>
      <c r="E17034" s="8" t="s">
        <v>2699</v>
      </c>
      <c r="F17034" s="5">
        <v>180</v>
      </c>
      <c r="G17034" s="2" t="s">
        <v>3287</v>
      </c>
      <c r="H17034" s="2">
        <v>241.05</v>
      </c>
    </row>
    <row r="17035" spans="1:8" x14ac:dyDescent="0.2">
      <c r="A17035" s="5">
        <v>90990613</v>
      </c>
      <c r="B17035" s="5" t="s">
        <v>33236</v>
      </c>
      <c r="C17035" s="5" t="s">
        <v>33237</v>
      </c>
      <c r="D17035" s="2">
        <v>223</v>
      </c>
      <c r="E17035" s="8" t="s">
        <v>2699</v>
      </c>
      <c r="F17035" s="5">
        <v>180</v>
      </c>
      <c r="G17035" s="2" t="s">
        <v>3287</v>
      </c>
      <c r="H17035" s="2">
        <v>241.05</v>
      </c>
    </row>
    <row r="17036" spans="1:8" x14ac:dyDescent="0.2">
      <c r="A17036" s="5">
        <v>90990614</v>
      </c>
      <c r="B17036" s="5" t="s">
        <v>33238</v>
      </c>
      <c r="C17036" s="5" t="s">
        <v>33239</v>
      </c>
      <c r="D17036" s="2">
        <v>223</v>
      </c>
      <c r="E17036" s="8" t="s">
        <v>2699</v>
      </c>
      <c r="F17036" s="5">
        <v>180</v>
      </c>
      <c r="G17036" s="2" t="s">
        <v>3287</v>
      </c>
      <c r="H17036" s="2">
        <v>241.05</v>
      </c>
    </row>
    <row r="17037" spans="1:8" x14ac:dyDescent="0.2">
      <c r="A17037" s="5">
        <v>90990623</v>
      </c>
      <c r="B17037" s="5" t="s">
        <v>33240</v>
      </c>
      <c r="C17037" s="5" t="s">
        <v>33241</v>
      </c>
      <c r="D17037" s="2">
        <v>223</v>
      </c>
      <c r="E17037" s="8" t="s">
        <v>2699</v>
      </c>
      <c r="F17037" s="5">
        <v>180</v>
      </c>
      <c r="G17037" s="2" t="s">
        <v>3287</v>
      </c>
      <c r="H17037" s="2">
        <v>241.05</v>
      </c>
    </row>
    <row r="17038" spans="1:8" x14ac:dyDescent="0.2">
      <c r="A17038" s="5">
        <v>90990624</v>
      </c>
      <c r="B17038" s="5" t="s">
        <v>33242</v>
      </c>
      <c r="C17038" s="5" t="s">
        <v>33243</v>
      </c>
      <c r="D17038" s="2">
        <v>223</v>
      </c>
      <c r="E17038" s="8" t="s">
        <v>2699</v>
      </c>
      <c r="F17038" s="5">
        <v>180</v>
      </c>
      <c r="G17038" s="2" t="s">
        <v>3287</v>
      </c>
      <c r="H17038" s="2">
        <v>241.05</v>
      </c>
    </row>
    <row r="17039" spans="1:8" x14ac:dyDescent="0.2">
      <c r="A17039" s="5">
        <v>90991480</v>
      </c>
      <c r="B17039" s="5" t="s">
        <v>33244</v>
      </c>
      <c r="C17039" s="5" t="s">
        <v>33245</v>
      </c>
      <c r="D17039" s="2">
        <v>82.3</v>
      </c>
      <c r="E17039" s="8" t="s">
        <v>2700</v>
      </c>
      <c r="F17039" s="5">
        <v>594</v>
      </c>
      <c r="G17039" s="2" t="s">
        <v>3287</v>
      </c>
      <c r="H17039" s="2">
        <v>88.95</v>
      </c>
    </row>
    <row r="17040" spans="1:8" x14ac:dyDescent="0.2">
      <c r="A17040" s="5">
        <v>90991601</v>
      </c>
      <c r="B17040" s="5" t="s">
        <v>33246</v>
      </c>
      <c r="C17040" s="5" t="s">
        <v>33247</v>
      </c>
      <c r="D17040" s="2">
        <v>6.1</v>
      </c>
      <c r="E17040" s="8" t="s">
        <v>2700</v>
      </c>
      <c r="F17040" s="5">
        <v>196</v>
      </c>
      <c r="G17040" s="2" t="s">
        <v>3287</v>
      </c>
      <c r="H17040" s="2">
        <v>6.6</v>
      </c>
    </row>
    <row r="17041" spans="1:8" x14ac:dyDescent="0.2">
      <c r="A17041" s="5">
        <v>90995301</v>
      </c>
      <c r="B17041" s="5" t="s">
        <v>33248</v>
      </c>
      <c r="C17041" s="5" t="s">
        <v>33249</v>
      </c>
      <c r="D17041" s="2">
        <v>27</v>
      </c>
      <c r="E17041" s="8" t="s">
        <v>2700</v>
      </c>
      <c r="F17041" s="5">
        <v>257</v>
      </c>
      <c r="G17041" s="2" t="s">
        <v>3287</v>
      </c>
      <c r="H17041" s="2">
        <v>29.2</v>
      </c>
    </row>
    <row r="17042" spans="1:8" x14ac:dyDescent="0.2">
      <c r="A17042" s="5">
        <v>90995401</v>
      </c>
      <c r="B17042" s="5" t="s">
        <v>33250</v>
      </c>
      <c r="C17042" s="5" t="s">
        <v>33251</v>
      </c>
      <c r="D17042" s="2">
        <v>85.1</v>
      </c>
      <c r="E17042" s="8" t="s">
        <v>2700</v>
      </c>
      <c r="F17042" s="5">
        <v>196</v>
      </c>
      <c r="G17042" s="2" t="s">
        <v>3287</v>
      </c>
      <c r="H17042" s="2">
        <v>92</v>
      </c>
    </row>
    <row r="17043" spans="1:8" x14ac:dyDescent="0.2">
      <c r="A17043" s="5">
        <v>90995501</v>
      </c>
      <c r="B17043" s="5" t="s">
        <v>33252</v>
      </c>
      <c r="C17043" s="5" t="s">
        <v>33253</v>
      </c>
      <c r="D17043" s="2">
        <v>81.400000000000006</v>
      </c>
      <c r="E17043" s="8" t="s">
        <v>2700</v>
      </c>
      <c r="F17043" s="5">
        <v>196</v>
      </c>
      <c r="G17043" s="2" t="s">
        <v>3287</v>
      </c>
      <c r="H17043" s="2">
        <v>88</v>
      </c>
    </row>
    <row r="17044" spans="1:8" x14ac:dyDescent="0.2">
      <c r="A17044" s="5">
        <v>90996932</v>
      </c>
      <c r="B17044" s="5" t="s">
        <v>33254</v>
      </c>
      <c r="C17044" s="5" t="s">
        <v>33255</v>
      </c>
      <c r="D17044" s="2">
        <v>0.15</v>
      </c>
      <c r="F17044" s="5">
        <v>520</v>
      </c>
      <c r="G17044" s="2" t="s">
        <v>3287</v>
      </c>
      <c r="H17044" s="2">
        <v>0.15</v>
      </c>
    </row>
    <row r="17045" spans="1:8" x14ac:dyDescent="0.2">
      <c r="A17045" s="5">
        <v>90997301</v>
      </c>
      <c r="B17045" s="5" t="s">
        <v>33256</v>
      </c>
      <c r="C17045" s="5" t="s">
        <v>33257</v>
      </c>
      <c r="D17045" s="2">
        <v>19.8</v>
      </c>
      <c r="E17045" s="8" t="s">
        <v>2700</v>
      </c>
      <c r="F17045" s="5">
        <v>196</v>
      </c>
      <c r="G17045" s="2" t="s">
        <v>3287</v>
      </c>
      <c r="H17045" s="2">
        <v>21.4</v>
      </c>
    </row>
    <row r="17046" spans="1:8" x14ac:dyDescent="0.2">
      <c r="A17046" s="5">
        <v>910002</v>
      </c>
      <c r="B17046" s="5" t="s">
        <v>33258</v>
      </c>
      <c r="C17046" s="5" t="s">
        <v>33259</v>
      </c>
      <c r="D17046" s="2">
        <v>4.4000000000000004</v>
      </c>
      <c r="E17046" s="8" t="s">
        <v>3069</v>
      </c>
      <c r="F17046" s="5">
        <v>870</v>
      </c>
      <c r="G17046" s="2" t="s">
        <v>3287</v>
      </c>
      <c r="H17046" s="2">
        <v>4.75</v>
      </c>
    </row>
    <row r="17047" spans="1:8" x14ac:dyDescent="0.2">
      <c r="A17047" s="5">
        <v>910003</v>
      </c>
      <c r="B17047" s="5" t="s">
        <v>33260</v>
      </c>
      <c r="C17047" s="5" t="s">
        <v>33261</v>
      </c>
      <c r="D17047" s="2">
        <v>15.15</v>
      </c>
      <c r="E17047" s="8" t="s">
        <v>3069</v>
      </c>
      <c r="F17047" s="5">
        <v>870</v>
      </c>
      <c r="G17047" s="2" t="s">
        <v>3287</v>
      </c>
      <c r="H17047" s="2">
        <v>16.399999999999999</v>
      </c>
    </row>
    <row r="17048" spans="1:8" x14ac:dyDescent="0.2">
      <c r="A17048" s="5">
        <v>91021901</v>
      </c>
      <c r="B17048" s="5" t="s">
        <v>33262</v>
      </c>
      <c r="C17048" s="5" t="s">
        <v>33263</v>
      </c>
      <c r="D17048" s="2">
        <v>6.3</v>
      </c>
      <c r="E17048" s="8" t="s">
        <v>2699</v>
      </c>
      <c r="F17048" s="5">
        <v>807</v>
      </c>
      <c r="G17048" s="2" t="s">
        <v>3287</v>
      </c>
      <c r="H17048" s="2">
        <v>6.8</v>
      </c>
    </row>
    <row r="17049" spans="1:8" x14ac:dyDescent="0.2">
      <c r="A17049" s="5">
        <v>91062801</v>
      </c>
      <c r="B17049" s="5" t="s">
        <v>33264</v>
      </c>
      <c r="C17049" s="5" t="s">
        <v>33265</v>
      </c>
      <c r="D17049" s="2">
        <v>55.6</v>
      </c>
      <c r="E17049" s="8" t="s">
        <v>2700</v>
      </c>
      <c r="F17049" s="5">
        <v>196</v>
      </c>
      <c r="G17049" s="2" t="s">
        <v>3287</v>
      </c>
      <c r="H17049" s="2">
        <v>60.1</v>
      </c>
    </row>
    <row r="17050" spans="1:8" x14ac:dyDescent="0.2">
      <c r="A17050" s="5">
        <v>91064601</v>
      </c>
      <c r="B17050" s="5" t="s">
        <v>33266</v>
      </c>
      <c r="C17050" s="5" t="s">
        <v>33267</v>
      </c>
      <c r="D17050" s="2">
        <v>17.75</v>
      </c>
      <c r="E17050" s="8" t="s">
        <v>2700</v>
      </c>
      <c r="F17050" s="5">
        <v>182</v>
      </c>
      <c r="G17050" s="2" t="s">
        <v>3287</v>
      </c>
      <c r="H17050" s="2">
        <v>19.2</v>
      </c>
    </row>
    <row r="17051" spans="1:8" x14ac:dyDescent="0.2">
      <c r="A17051" s="5">
        <v>91064901</v>
      </c>
      <c r="B17051" s="5" t="s">
        <v>33268</v>
      </c>
      <c r="C17051" s="5" t="s">
        <v>33269</v>
      </c>
      <c r="D17051" s="2">
        <v>15.45</v>
      </c>
      <c r="E17051" s="8" t="s">
        <v>2700</v>
      </c>
      <c r="F17051" s="5">
        <v>596</v>
      </c>
      <c r="G17051" s="2" t="s">
        <v>3287</v>
      </c>
      <c r="H17051" s="2">
        <v>16.7</v>
      </c>
    </row>
    <row r="17052" spans="1:8" x14ac:dyDescent="0.2">
      <c r="A17052" s="5">
        <v>91076401</v>
      </c>
      <c r="B17052" s="5" t="s">
        <v>33270</v>
      </c>
      <c r="C17052" s="5" t="s">
        <v>33271</v>
      </c>
      <c r="D17052" s="2">
        <v>4.7</v>
      </c>
      <c r="E17052" s="8" t="s">
        <v>2700</v>
      </c>
      <c r="F17052" s="5">
        <v>892</v>
      </c>
      <c r="G17052" s="2" t="s">
        <v>3287</v>
      </c>
      <c r="H17052" s="2">
        <v>5.0999999999999996</v>
      </c>
    </row>
    <row r="17053" spans="1:8" x14ac:dyDescent="0.2">
      <c r="A17053" s="5">
        <v>91086801</v>
      </c>
      <c r="B17053" s="5" t="s">
        <v>33272</v>
      </c>
      <c r="C17053" s="5" t="s">
        <v>33273</v>
      </c>
      <c r="D17053" s="2">
        <v>25.2</v>
      </c>
      <c r="E17053" s="8" t="s">
        <v>2700</v>
      </c>
      <c r="F17053" s="5">
        <v>292</v>
      </c>
      <c r="G17053" s="2" t="s">
        <v>3287</v>
      </c>
      <c r="H17053" s="2">
        <v>27.25</v>
      </c>
    </row>
    <row r="17054" spans="1:8" x14ac:dyDescent="0.2">
      <c r="A17054" s="5">
        <v>91130413</v>
      </c>
      <c r="B17054" s="5" t="s">
        <v>33274</v>
      </c>
      <c r="C17054" s="5" t="s">
        <v>33275</v>
      </c>
      <c r="D17054" s="2">
        <v>6.3</v>
      </c>
      <c r="E17054" s="8" t="s">
        <v>2702</v>
      </c>
      <c r="F17054" s="5">
        <v>807</v>
      </c>
      <c r="G17054" s="2" t="s">
        <v>3287</v>
      </c>
      <c r="H17054" s="2">
        <v>6.8</v>
      </c>
    </row>
    <row r="17055" spans="1:8" x14ac:dyDescent="0.2">
      <c r="A17055" s="5">
        <v>91302080</v>
      </c>
      <c r="B17055" s="5" t="s">
        <v>33276</v>
      </c>
      <c r="C17055" s="5" t="s">
        <v>33277</v>
      </c>
      <c r="D17055" s="2">
        <v>5230</v>
      </c>
      <c r="E17055" s="8" t="s">
        <v>2699</v>
      </c>
      <c r="F17055" s="5">
        <v>831</v>
      </c>
      <c r="G17055" s="2" t="s">
        <v>3287</v>
      </c>
      <c r="H17055" s="2">
        <v>5653.65</v>
      </c>
    </row>
    <row r="17056" spans="1:8" x14ac:dyDescent="0.2">
      <c r="A17056" s="5">
        <v>91302081</v>
      </c>
      <c r="B17056" s="5" t="s">
        <v>33278</v>
      </c>
      <c r="C17056" s="5" t="s">
        <v>33279</v>
      </c>
      <c r="D17056" s="2">
        <v>4855</v>
      </c>
      <c r="E17056" s="8" t="s">
        <v>2699</v>
      </c>
      <c r="F17056" s="5">
        <v>831</v>
      </c>
      <c r="G17056" s="2" t="s">
        <v>3287</v>
      </c>
      <c r="H17056" s="2">
        <v>5248.25</v>
      </c>
    </row>
    <row r="17057" spans="1:8" x14ac:dyDescent="0.2">
      <c r="A17057" s="5">
        <v>91306201</v>
      </c>
      <c r="B17057" s="5" t="s">
        <v>33280</v>
      </c>
      <c r="C17057" s="5" t="s">
        <v>33281</v>
      </c>
      <c r="D17057" s="2">
        <v>28.2</v>
      </c>
      <c r="E17057" s="8" t="s">
        <v>2700</v>
      </c>
      <c r="F17057" s="5">
        <v>196</v>
      </c>
      <c r="G17057" s="2" t="s">
        <v>3287</v>
      </c>
      <c r="H17057" s="2">
        <v>30.5</v>
      </c>
    </row>
    <row r="17058" spans="1:8" x14ac:dyDescent="0.2">
      <c r="A17058" s="5">
        <v>91307180</v>
      </c>
      <c r="B17058" s="5" t="s">
        <v>33282</v>
      </c>
      <c r="C17058" s="5" t="s">
        <v>33283</v>
      </c>
      <c r="D17058" s="2">
        <v>547</v>
      </c>
      <c r="E17058" s="8" t="s">
        <v>2700</v>
      </c>
      <c r="F17058" s="5">
        <v>831</v>
      </c>
      <c r="G17058" s="2" t="s">
        <v>3287</v>
      </c>
      <c r="H17058" s="2">
        <v>591.29999999999995</v>
      </c>
    </row>
    <row r="17059" spans="1:8" x14ac:dyDescent="0.2">
      <c r="A17059" s="5">
        <v>91307301</v>
      </c>
      <c r="B17059" s="5" t="s">
        <v>33284</v>
      </c>
      <c r="C17059" s="5" t="s">
        <v>33285</v>
      </c>
      <c r="D17059" s="2">
        <v>429</v>
      </c>
      <c r="E17059" s="8" t="s">
        <v>2699</v>
      </c>
      <c r="F17059" s="5">
        <v>831</v>
      </c>
      <c r="G17059" s="2" t="s">
        <v>3287</v>
      </c>
      <c r="H17059" s="2">
        <v>463.75</v>
      </c>
    </row>
    <row r="17060" spans="1:8" x14ac:dyDescent="0.2">
      <c r="A17060" s="5">
        <v>91307401</v>
      </c>
      <c r="B17060" s="5" t="s">
        <v>33286</v>
      </c>
      <c r="C17060" s="5" t="s">
        <v>33287</v>
      </c>
      <c r="D17060" s="2">
        <v>409</v>
      </c>
      <c r="E17060" s="8" t="s">
        <v>2699</v>
      </c>
      <c r="F17060" s="5">
        <v>831</v>
      </c>
      <c r="G17060" s="2" t="s">
        <v>3287</v>
      </c>
      <c r="H17060" s="2">
        <v>442.15</v>
      </c>
    </row>
    <row r="17061" spans="1:8" x14ac:dyDescent="0.2">
      <c r="A17061" s="5">
        <v>91308201</v>
      </c>
      <c r="B17061" s="5" t="s">
        <v>33288</v>
      </c>
      <c r="C17061" s="5" t="s">
        <v>33289</v>
      </c>
      <c r="D17061" s="2">
        <v>15.55</v>
      </c>
      <c r="E17061" s="8" t="s">
        <v>2700</v>
      </c>
      <c r="F17061" s="5">
        <v>196</v>
      </c>
      <c r="G17061" s="2" t="s">
        <v>3287</v>
      </c>
      <c r="H17061" s="2">
        <v>16.8</v>
      </c>
    </row>
    <row r="17062" spans="1:8" x14ac:dyDescent="0.2">
      <c r="A17062" s="5">
        <v>91309001</v>
      </c>
      <c r="B17062" s="5" t="s">
        <v>32853</v>
      </c>
      <c r="C17062" s="5" t="s">
        <v>12708</v>
      </c>
      <c r="D17062" s="2">
        <v>5.5</v>
      </c>
      <c r="E17062" s="8" t="s">
        <v>2700</v>
      </c>
      <c r="F17062" s="5">
        <v>196</v>
      </c>
      <c r="G17062" s="2" t="s">
        <v>3287</v>
      </c>
      <c r="H17062" s="2">
        <v>5.95</v>
      </c>
    </row>
    <row r="17063" spans="1:8" x14ac:dyDescent="0.2">
      <c r="A17063" s="5">
        <v>91309280</v>
      </c>
      <c r="B17063" s="5" t="s">
        <v>33290</v>
      </c>
      <c r="C17063" s="5" t="s">
        <v>33291</v>
      </c>
      <c r="D17063" s="2">
        <v>45.9</v>
      </c>
      <c r="E17063" s="8" t="s">
        <v>2700</v>
      </c>
      <c r="F17063" s="5">
        <v>196</v>
      </c>
      <c r="G17063" s="2" t="s">
        <v>3287</v>
      </c>
      <c r="H17063" s="2">
        <v>49.6</v>
      </c>
    </row>
    <row r="17064" spans="1:8" x14ac:dyDescent="0.2">
      <c r="A17064" s="5">
        <v>91309701</v>
      </c>
      <c r="B17064" s="5" t="s">
        <v>33292</v>
      </c>
      <c r="C17064" s="5" t="s">
        <v>33293</v>
      </c>
      <c r="D17064" s="2">
        <v>5.5</v>
      </c>
      <c r="E17064" s="8" t="s">
        <v>2700</v>
      </c>
      <c r="F17064" s="5">
        <v>196</v>
      </c>
      <c r="G17064" s="2" t="s">
        <v>3287</v>
      </c>
      <c r="H17064" s="2">
        <v>5.95</v>
      </c>
    </row>
    <row r="17065" spans="1:8" x14ac:dyDescent="0.2">
      <c r="A17065" s="5">
        <v>91309901</v>
      </c>
      <c r="B17065" s="5" t="s">
        <v>33294</v>
      </c>
      <c r="C17065" s="5" t="s">
        <v>33295</v>
      </c>
      <c r="D17065" s="2">
        <v>432</v>
      </c>
      <c r="E17065" s="8" t="s">
        <v>2700</v>
      </c>
      <c r="F17065" s="5">
        <v>196</v>
      </c>
      <c r="G17065" s="2" t="s">
        <v>3287</v>
      </c>
      <c r="H17065" s="2">
        <v>467</v>
      </c>
    </row>
    <row r="17066" spans="1:8" x14ac:dyDescent="0.2">
      <c r="A17066" s="5">
        <v>91316801</v>
      </c>
      <c r="B17066" s="5" t="s">
        <v>33296</v>
      </c>
      <c r="C17066" s="5" t="s">
        <v>33297</v>
      </c>
      <c r="D17066" s="2">
        <v>11.05</v>
      </c>
      <c r="E17066" s="8" t="s">
        <v>2700</v>
      </c>
      <c r="F17066" s="5">
        <v>196</v>
      </c>
      <c r="G17066" s="2" t="s">
        <v>3287</v>
      </c>
      <c r="H17066" s="2">
        <v>11.95</v>
      </c>
    </row>
    <row r="17067" spans="1:8" x14ac:dyDescent="0.2">
      <c r="A17067" s="5">
        <v>91318612</v>
      </c>
      <c r="B17067" s="5" t="s">
        <v>33298</v>
      </c>
      <c r="C17067" s="5" t="s">
        <v>33299</v>
      </c>
      <c r="D17067" s="2">
        <v>0.1</v>
      </c>
      <c r="F17067" s="5">
        <v>915</v>
      </c>
      <c r="G17067" s="2" t="s">
        <v>3287</v>
      </c>
      <c r="H17067" s="2">
        <v>0.1</v>
      </c>
    </row>
    <row r="17068" spans="1:8" x14ac:dyDescent="0.2">
      <c r="A17068" s="5">
        <v>91318613</v>
      </c>
      <c r="B17068" s="5" t="s">
        <v>33300</v>
      </c>
      <c r="C17068" s="5" t="s">
        <v>33301</v>
      </c>
      <c r="D17068" s="2">
        <v>0.1</v>
      </c>
      <c r="F17068" s="5">
        <v>915</v>
      </c>
      <c r="G17068" s="2" t="s">
        <v>3287</v>
      </c>
      <c r="H17068" s="2">
        <v>0.1</v>
      </c>
    </row>
    <row r="17069" spans="1:8" x14ac:dyDescent="0.2">
      <c r="A17069" s="5">
        <v>91319413</v>
      </c>
      <c r="B17069" s="5" t="s">
        <v>33302</v>
      </c>
      <c r="C17069" s="5" t="s">
        <v>33303</v>
      </c>
      <c r="D17069" s="2">
        <v>0.1</v>
      </c>
      <c r="F17069" s="5">
        <v>920</v>
      </c>
      <c r="G17069" s="2" t="s">
        <v>3287</v>
      </c>
      <c r="H17069" s="2">
        <v>0.1</v>
      </c>
    </row>
    <row r="17070" spans="1:8" x14ac:dyDescent="0.2">
      <c r="A17070" s="5">
        <v>91319512</v>
      </c>
      <c r="B17070" s="5" t="s">
        <v>33304</v>
      </c>
      <c r="C17070" s="5" t="s">
        <v>33305</v>
      </c>
      <c r="D17070" s="2">
        <v>0.1</v>
      </c>
      <c r="E17070" s="8" t="s">
        <v>2700</v>
      </c>
      <c r="F17070" s="5">
        <v>260</v>
      </c>
      <c r="G17070" s="2" t="s">
        <v>3287</v>
      </c>
      <c r="H17070" s="2">
        <v>0.1</v>
      </c>
    </row>
    <row r="17071" spans="1:8" x14ac:dyDescent="0.2">
      <c r="A17071" s="5">
        <v>91319513</v>
      </c>
      <c r="B17071" s="5" t="s">
        <v>33306</v>
      </c>
      <c r="C17071" s="5" t="s">
        <v>33307</v>
      </c>
      <c r="D17071" s="2">
        <v>0.1</v>
      </c>
      <c r="E17071" s="8" t="s">
        <v>2700</v>
      </c>
      <c r="F17071" s="5">
        <v>260</v>
      </c>
      <c r="G17071" s="2" t="s">
        <v>3287</v>
      </c>
      <c r="H17071" s="2">
        <v>0.1</v>
      </c>
    </row>
    <row r="17072" spans="1:8" x14ac:dyDescent="0.2">
      <c r="A17072" s="5">
        <v>91319613</v>
      </c>
      <c r="B17072" s="5" t="s">
        <v>33308</v>
      </c>
      <c r="C17072" s="5" t="s">
        <v>33309</v>
      </c>
      <c r="D17072" s="2">
        <v>0.1</v>
      </c>
      <c r="F17072" s="5">
        <v>915</v>
      </c>
      <c r="G17072" s="2" t="s">
        <v>3287</v>
      </c>
      <c r="H17072" s="2">
        <v>0.1</v>
      </c>
    </row>
    <row r="17073" spans="1:8" x14ac:dyDescent="0.2">
      <c r="A17073" s="5">
        <v>91319712</v>
      </c>
      <c r="B17073" s="5" t="s">
        <v>33310</v>
      </c>
      <c r="C17073" s="5" t="s">
        <v>33311</v>
      </c>
      <c r="D17073" s="2">
        <v>0.1</v>
      </c>
      <c r="F17073" s="5">
        <v>520</v>
      </c>
      <c r="G17073" s="2" t="s">
        <v>3287</v>
      </c>
      <c r="H17073" s="2">
        <v>0.1</v>
      </c>
    </row>
    <row r="17074" spans="1:8" x14ac:dyDescent="0.2">
      <c r="A17074" s="5">
        <v>91319813</v>
      </c>
      <c r="B17074" s="5" t="s">
        <v>33312</v>
      </c>
      <c r="C17074" s="5" t="s">
        <v>33313</v>
      </c>
      <c r="D17074" s="2">
        <v>0.1</v>
      </c>
      <c r="F17074" s="5">
        <v>520</v>
      </c>
      <c r="G17074" s="2" t="s">
        <v>3287</v>
      </c>
      <c r="H17074" s="2">
        <v>0.1</v>
      </c>
    </row>
    <row r="17075" spans="1:8" x14ac:dyDescent="0.2">
      <c r="A17075" s="5">
        <v>91321381</v>
      </c>
      <c r="B17075" s="5" t="s">
        <v>33314</v>
      </c>
      <c r="C17075" s="5" t="s">
        <v>33315</v>
      </c>
      <c r="D17075" s="2">
        <v>3273</v>
      </c>
      <c r="E17075" s="8" t="s">
        <v>2699</v>
      </c>
      <c r="F17075" s="5">
        <v>210</v>
      </c>
      <c r="G17075" s="2" t="s">
        <v>3287</v>
      </c>
      <c r="H17075" s="2">
        <v>3538.1</v>
      </c>
    </row>
    <row r="17076" spans="1:8" x14ac:dyDescent="0.2">
      <c r="A17076" s="5">
        <v>91323212</v>
      </c>
      <c r="B17076" s="5" t="s">
        <v>33316</v>
      </c>
      <c r="C17076" s="5" t="s">
        <v>33317</v>
      </c>
      <c r="D17076" s="2">
        <v>0.01</v>
      </c>
      <c r="F17076" s="5">
        <v>110</v>
      </c>
      <c r="G17076" s="2" t="s">
        <v>3287</v>
      </c>
      <c r="H17076" s="2">
        <v>0</v>
      </c>
    </row>
    <row r="17077" spans="1:8" x14ac:dyDescent="0.2">
      <c r="A17077" s="5">
        <v>91324002</v>
      </c>
      <c r="B17077" s="5" t="s">
        <v>33318</v>
      </c>
      <c r="C17077" s="5" t="s">
        <v>33319</v>
      </c>
      <c r="D17077" s="2">
        <v>158</v>
      </c>
      <c r="E17077" s="8" t="s">
        <v>2700</v>
      </c>
      <c r="F17077" s="5">
        <v>196</v>
      </c>
      <c r="G17077" s="2" t="s">
        <v>3287</v>
      </c>
      <c r="H17077" s="2">
        <v>170.8</v>
      </c>
    </row>
    <row r="17078" spans="1:8" x14ac:dyDescent="0.2">
      <c r="A17078" s="5">
        <v>91324580</v>
      </c>
      <c r="B17078" s="5" t="s">
        <v>33320</v>
      </c>
      <c r="C17078" s="5" t="s">
        <v>33321</v>
      </c>
      <c r="D17078" s="2">
        <v>266</v>
      </c>
      <c r="E17078" s="8" t="s">
        <v>2700</v>
      </c>
      <c r="F17078" s="5">
        <v>194</v>
      </c>
      <c r="G17078" s="2" t="s">
        <v>3287</v>
      </c>
      <c r="H17078" s="2">
        <v>287.55</v>
      </c>
    </row>
    <row r="17079" spans="1:8" x14ac:dyDescent="0.2">
      <c r="A17079" s="5">
        <v>91324581</v>
      </c>
      <c r="B17079" s="5" t="s">
        <v>33322</v>
      </c>
      <c r="C17079" s="5" t="s">
        <v>33323</v>
      </c>
      <c r="D17079" s="2">
        <v>266</v>
      </c>
      <c r="E17079" s="8" t="s">
        <v>2700</v>
      </c>
      <c r="F17079" s="5">
        <v>194</v>
      </c>
      <c r="G17079" s="2" t="s">
        <v>3287</v>
      </c>
      <c r="H17079" s="2">
        <v>287.55</v>
      </c>
    </row>
    <row r="17080" spans="1:8" x14ac:dyDescent="0.2">
      <c r="A17080" s="5">
        <v>91326080</v>
      </c>
      <c r="B17080" s="5" t="s">
        <v>33324</v>
      </c>
      <c r="C17080" s="5" t="s">
        <v>33325</v>
      </c>
      <c r="D17080" s="2">
        <v>1100</v>
      </c>
      <c r="E17080" s="8" t="s">
        <v>2700</v>
      </c>
      <c r="F17080" s="5">
        <v>293</v>
      </c>
      <c r="G17080" s="2" t="s">
        <v>3287</v>
      </c>
      <c r="H17080" s="2">
        <v>1189.0999999999999</v>
      </c>
    </row>
    <row r="17081" spans="1:8" x14ac:dyDescent="0.2">
      <c r="A17081" s="5">
        <v>91328180</v>
      </c>
      <c r="B17081" s="5" t="s">
        <v>33326</v>
      </c>
      <c r="C17081" s="5" t="s">
        <v>33327</v>
      </c>
      <c r="D17081" s="2">
        <v>1632</v>
      </c>
      <c r="E17081" s="8" t="s">
        <v>2699</v>
      </c>
      <c r="F17081" s="5">
        <v>831</v>
      </c>
      <c r="G17081" s="2" t="s">
        <v>3287</v>
      </c>
      <c r="H17081" s="2">
        <v>1764.2</v>
      </c>
    </row>
    <row r="17082" spans="1:8" x14ac:dyDescent="0.2">
      <c r="A17082" s="5">
        <v>91328181</v>
      </c>
      <c r="B17082" s="5" t="s">
        <v>33328</v>
      </c>
      <c r="C17082" s="5" t="s">
        <v>33329</v>
      </c>
      <c r="D17082" s="2">
        <v>724</v>
      </c>
      <c r="E17082" s="8" t="s">
        <v>2699</v>
      </c>
      <c r="F17082" s="5">
        <v>831</v>
      </c>
      <c r="G17082" s="2" t="s">
        <v>3287</v>
      </c>
      <c r="H17082" s="2">
        <v>782.65</v>
      </c>
    </row>
    <row r="17083" spans="1:8" x14ac:dyDescent="0.2">
      <c r="A17083" s="5">
        <v>91329580</v>
      </c>
      <c r="B17083" s="5" t="s">
        <v>33330</v>
      </c>
      <c r="C17083" s="5" t="s">
        <v>33331</v>
      </c>
      <c r="D17083" s="2">
        <v>673</v>
      </c>
      <c r="E17083" s="8" t="s">
        <v>2700</v>
      </c>
      <c r="F17083" s="5">
        <v>196</v>
      </c>
      <c r="G17083" s="2" t="s">
        <v>3287</v>
      </c>
      <c r="H17083" s="2">
        <v>727.5</v>
      </c>
    </row>
    <row r="17084" spans="1:8" x14ac:dyDescent="0.2">
      <c r="A17084" s="5">
        <v>91329680</v>
      </c>
      <c r="B17084" s="5" t="s">
        <v>33332</v>
      </c>
      <c r="C17084" s="5" t="s">
        <v>33333</v>
      </c>
      <c r="D17084" s="2">
        <v>553</v>
      </c>
      <c r="E17084" s="8" t="s">
        <v>2700</v>
      </c>
      <c r="F17084" s="5">
        <v>196</v>
      </c>
      <c r="G17084" s="2" t="s">
        <v>3287</v>
      </c>
      <c r="H17084" s="2">
        <v>597.79999999999995</v>
      </c>
    </row>
    <row r="17085" spans="1:8" x14ac:dyDescent="0.2">
      <c r="A17085" s="5">
        <v>91331601</v>
      </c>
      <c r="B17085" s="5" t="s">
        <v>33334</v>
      </c>
      <c r="C17085" s="5" t="s">
        <v>33335</v>
      </c>
      <c r="D17085" s="2">
        <v>83.4</v>
      </c>
      <c r="E17085" s="8" t="s">
        <v>2700</v>
      </c>
      <c r="F17085" s="5">
        <v>892</v>
      </c>
      <c r="G17085" s="2" t="s">
        <v>3287</v>
      </c>
      <c r="H17085" s="2">
        <v>90.15</v>
      </c>
    </row>
    <row r="17086" spans="1:8" x14ac:dyDescent="0.2">
      <c r="A17086" s="5">
        <v>91332301</v>
      </c>
      <c r="B17086" s="5" t="s">
        <v>33336</v>
      </c>
      <c r="C17086" s="5" t="s">
        <v>33337</v>
      </c>
      <c r="D17086" s="2">
        <v>471</v>
      </c>
      <c r="E17086" s="8" t="s">
        <v>2699</v>
      </c>
      <c r="F17086" s="5">
        <v>150</v>
      </c>
      <c r="G17086" s="2" t="s">
        <v>3287</v>
      </c>
      <c r="H17086" s="2">
        <v>509.15</v>
      </c>
    </row>
    <row r="17087" spans="1:8" x14ac:dyDescent="0.2">
      <c r="A17087" s="5">
        <v>91336080</v>
      </c>
      <c r="B17087" s="5" t="s">
        <v>33338</v>
      </c>
      <c r="C17087" s="5" t="s">
        <v>33339</v>
      </c>
      <c r="D17087" s="2">
        <v>46.9</v>
      </c>
      <c r="E17087" s="8" t="s">
        <v>2700</v>
      </c>
      <c r="F17087" s="5">
        <v>196</v>
      </c>
      <c r="G17087" s="2" t="s">
        <v>3323</v>
      </c>
      <c r="H17087" s="2">
        <v>50.7</v>
      </c>
    </row>
    <row r="17088" spans="1:8" x14ac:dyDescent="0.2">
      <c r="A17088" s="5">
        <v>91336901</v>
      </c>
      <c r="B17088" s="5" t="s">
        <v>33340</v>
      </c>
      <c r="C17088" s="5" t="s">
        <v>33341</v>
      </c>
      <c r="D17088" s="2">
        <v>28.7</v>
      </c>
      <c r="E17088" s="8" t="s">
        <v>2700</v>
      </c>
      <c r="F17088" s="5">
        <v>196</v>
      </c>
      <c r="G17088" s="2" t="s">
        <v>3287</v>
      </c>
      <c r="H17088" s="2">
        <v>31</v>
      </c>
    </row>
    <row r="17089" spans="1:8" x14ac:dyDescent="0.2">
      <c r="A17089" s="5">
        <v>91343901</v>
      </c>
      <c r="B17089" s="5" t="s">
        <v>33342</v>
      </c>
      <c r="C17089" s="5" t="s">
        <v>33343</v>
      </c>
      <c r="D17089" s="2">
        <v>10.85</v>
      </c>
      <c r="E17089" s="8" t="s">
        <v>2700</v>
      </c>
      <c r="F17089" s="5">
        <v>597</v>
      </c>
      <c r="G17089" s="2" t="s">
        <v>3287</v>
      </c>
      <c r="H17089" s="2">
        <v>11.75</v>
      </c>
    </row>
    <row r="17090" spans="1:8" x14ac:dyDescent="0.2">
      <c r="A17090" s="5">
        <v>91346301</v>
      </c>
      <c r="B17090" s="5" t="s">
        <v>33344</v>
      </c>
      <c r="C17090" s="5" t="s">
        <v>33345</v>
      </c>
      <c r="D17090" s="2">
        <v>7.4</v>
      </c>
      <c r="E17090" s="8" t="s">
        <v>2700</v>
      </c>
      <c r="F17090" s="5">
        <v>195</v>
      </c>
      <c r="G17090" s="2" t="s">
        <v>3287</v>
      </c>
      <c r="H17090" s="2">
        <v>8</v>
      </c>
    </row>
    <row r="17091" spans="1:8" x14ac:dyDescent="0.2">
      <c r="A17091" s="5">
        <v>91346302</v>
      </c>
      <c r="B17091" s="5" t="s">
        <v>33346</v>
      </c>
      <c r="C17091" s="5" t="s">
        <v>33347</v>
      </c>
      <c r="D17091" s="2">
        <v>8.75</v>
      </c>
      <c r="E17091" s="8" t="s">
        <v>2700</v>
      </c>
      <c r="F17091" s="5">
        <v>195</v>
      </c>
      <c r="G17091" s="2" t="s">
        <v>3287</v>
      </c>
      <c r="H17091" s="2">
        <v>9.4499999999999993</v>
      </c>
    </row>
    <row r="17092" spans="1:8" x14ac:dyDescent="0.2">
      <c r="A17092" s="5">
        <v>91346303</v>
      </c>
      <c r="B17092" s="5" t="s">
        <v>33348</v>
      </c>
      <c r="C17092" s="5" t="s">
        <v>33349</v>
      </c>
      <c r="D17092" s="2">
        <v>10.15</v>
      </c>
      <c r="E17092" s="8" t="s">
        <v>2700</v>
      </c>
      <c r="F17092" s="5">
        <v>195</v>
      </c>
      <c r="G17092" s="2" t="s">
        <v>3287</v>
      </c>
      <c r="H17092" s="2">
        <v>10.95</v>
      </c>
    </row>
    <row r="17093" spans="1:8" x14ac:dyDescent="0.2">
      <c r="A17093" s="5">
        <v>91346304</v>
      </c>
      <c r="B17093" s="5" t="s">
        <v>33350</v>
      </c>
      <c r="C17093" s="5" t="s">
        <v>33351</v>
      </c>
      <c r="D17093" s="2">
        <v>11.5</v>
      </c>
      <c r="E17093" s="8" t="s">
        <v>2700</v>
      </c>
      <c r="F17093" s="5">
        <v>195</v>
      </c>
      <c r="G17093" s="2" t="s">
        <v>3287</v>
      </c>
      <c r="H17093" s="2">
        <v>12.45</v>
      </c>
    </row>
    <row r="17094" spans="1:8" x14ac:dyDescent="0.2">
      <c r="A17094" s="5">
        <v>91346305</v>
      </c>
      <c r="B17094" s="5" t="s">
        <v>33352</v>
      </c>
      <c r="C17094" s="5" t="s">
        <v>33353</v>
      </c>
      <c r="D17094" s="2">
        <v>12.85</v>
      </c>
      <c r="E17094" s="8" t="s">
        <v>2700</v>
      </c>
      <c r="F17094" s="5">
        <v>195</v>
      </c>
      <c r="G17094" s="2" t="s">
        <v>3287</v>
      </c>
      <c r="H17094" s="2">
        <v>13.9</v>
      </c>
    </row>
    <row r="17095" spans="1:8" x14ac:dyDescent="0.2">
      <c r="A17095" s="5">
        <v>91346306</v>
      </c>
      <c r="B17095" s="5" t="s">
        <v>33354</v>
      </c>
      <c r="C17095" s="5" t="s">
        <v>33355</v>
      </c>
      <c r="D17095" s="2">
        <v>14.2</v>
      </c>
      <c r="E17095" s="8" t="s">
        <v>2700</v>
      </c>
      <c r="F17095" s="5">
        <v>195</v>
      </c>
      <c r="G17095" s="2" t="s">
        <v>3287</v>
      </c>
      <c r="H17095" s="2">
        <v>15.35</v>
      </c>
    </row>
    <row r="17096" spans="1:8" x14ac:dyDescent="0.2">
      <c r="A17096" s="5">
        <v>91346307</v>
      </c>
      <c r="B17096" s="5" t="s">
        <v>33356</v>
      </c>
      <c r="C17096" s="5" t="s">
        <v>33357</v>
      </c>
      <c r="D17096" s="2">
        <v>15.6</v>
      </c>
      <c r="E17096" s="8" t="s">
        <v>2700</v>
      </c>
      <c r="F17096" s="5">
        <v>195</v>
      </c>
      <c r="G17096" s="2" t="s">
        <v>3287</v>
      </c>
      <c r="H17096" s="2">
        <v>16.850000000000001</v>
      </c>
    </row>
    <row r="17097" spans="1:8" x14ac:dyDescent="0.2">
      <c r="A17097" s="5">
        <v>91346308</v>
      </c>
      <c r="B17097" s="5" t="s">
        <v>33358</v>
      </c>
      <c r="C17097" s="5" t="s">
        <v>33359</v>
      </c>
      <c r="D17097" s="2">
        <v>16.95</v>
      </c>
      <c r="E17097" s="8" t="s">
        <v>2700</v>
      </c>
      <c r="F17097" s="5">
        <v>195</v>
      </c>
      <c r="G17097" s="2" t="s">
        <v>3287</v>
      </c>
      <c r="H17097" s="2">
        <v>18.3</v>
      </c>
    </row>
    <row r="17098" spans="1:8" x14ac:dyDescent="0.2">
      <c r="A17098" s="5">
        <v>91347220</v>
      </c>
      <c r="B17098" s="5" t="s">
        <v>33360</v>
      </c>
      <c r="C17098" s="5" t="s">
        <v>33361</v>
      </c>
      <c r="D17098" s="2">
        <v>65.5</v>
      </c>
      <c r="E17098" s="8" t="s">
        <v>2699</v>
      </c>
      <c r="F17098" s="5">
        <v>150</v>
      </c>
      <c r="G17098" s="2" t="s">
        <v>3287</v>
      </c>
      <c r="H17098" s="2">
        <v>70.8</v>
      </c>
    </row>
    <row r="17099" spans="1:8" x14ac:dyDescent="0.2">
      <c r="A17099" s="5">
        <v>91347223</v>
      </c>
      <c r="B17099" s="5" t="s">
        <v>33362</v>
      </c>
      <c r="C17099" s="5" t="s">
        <v>33363</v>
      </c>
      <c r="D17099" s="2">
        <v>70.8</v>
      </c>
      <c r="E17099" s="8" t="s">
        <v>2699</v>
      </c>
      <c r="F17099" s="5">
        <v>150</v>
      </c>
      <c r="G17099" s="2" t="s">
        <v>3287</v>
      </c>
      <c r="H17099" s="2">
        <v>76.55</v>
      </c>
    </row>
    <row r="17100" spans="1:8" x14ac:dyDescent="0.2">
      <c r="A17100" s="5">
        <v>91347224</v>
      </c>
      <c r="B17100" s="5" t="s">
        <v>33364</v>
      </c>
      <c r="C17100" s="5" t="s">
        <v>33365</v>
      </c>
      <c r="D17100" s="2">
        <v>92.5</v>
      </c>
      <c r="E17100" s="8" t="s">
        <v>2700</v>
      </c>
      <c r="F17100" s="5">
        <v>195</v>
      </c>
      <c r="G17100" s="2" t="s">
        <v>3287</v>
      </c>
      <c r="H17100" s="2">
        <v>100</v>
      </c>
    </row>
    <row r="17101" spans="1:8" x14ac:dyDescent="0.2">
      <c r="A17101" s="5">
        <v>91347227</v>
      </c>
      <c r="B17101" s="5" t="s">
        <v>33366</v>
      </c>
      <c r="C17101" s="5" t="s">
        <v>33367</v>
      </c>
      <c r="D17101" s="2">
        <v>185</v>
      </c>
      <c r="E17101" s="8" t="s">
        <v>2699</v>
      </c>
      <c r="F17101" s="5">
        <v>150</v>
      </c>
      <c r="G17101" s="2" t="s">
        <v>3287</v>
      </c>
      <c r="H17101" s="2">
        <v>200</v>
      </c>
    </row>
    <row r="17102" spans="1:8" x14ac:dyDescent="0.2">
      <c r="A17102" s="5">
        <v>91347243</v>
      </c>
      <c r="B17102" s="5" t="s">
        <v>33368</v>
      </c>
      <c r="C17102" s="5" t="s">
        <v>33369</v>
      </c>
      <c r="D17102" s="2">
        <v>113</v>
      </c>
      <c r="E17102" s="8" t="s">
        <v>2699</v>
      </c>
      <c r="F17102" s="5">
        <v>150</v>
      </c>
      <c r="G17102" s="2" t="s">
        <v>3287</v>
      </c>
      <c r="H17102" s="2">
        <v>122.15</v>
      </c>
    </row>
    <row r="17103" spans="1:8" x14ac:dyDescent="0.2">
      <c r="A17103" s="5">
        <v>91347260</v>
      </c>
      <c r="B17103" s="5" t="s">
        <v>33370</v>
      </c>
      <c r="C17103" s="5" t="s">
        <v>33371</v>
      </c>
      <c r="D17103" s="2">
        <v>35.9</v>
      </c>
      <c r="E17103" s="8" t="s">
        <v>2699</v>
      </c>
      <c r="F17103" s="5">
        <v>150</v>
      </c>
      <c r="G17103" s="2" t="s">
        <v>3287</v>
      </c>
      <c r="H17103" s="2">
        <v>38.799999999999997</v>
      </c>
    </row>
    <row r="17104" spans="1:8" x14ac:dyDescent="0.2">
      <c r="A17104" s="5">
        <v>91347261</v>
      </c>
      <c r="B17104" s="5" t="s">
        <v>33372</v>
      </c>
      <c r="C17104" s="5" t="s">
        <v>33373</v>
      </c>
      <c r="D17104" s="2">
        <v>35.200000000000003</v>
      </c>
      <c r="E17104" s="8" t="s">
        <v>2699</v>
      </c>
      <c r="F17104" s="5">
        <v>150</v>
      </c>
      <c r="G17104" s="2" t="s">
        <v>3287</v>
      </c>
      <c r="H17104" s="2">
        <v>38.049999999999997</v>
      </c>
    </row>
    <row r="17105" spans="1:8" x14ac:dyDescent="0.2">
      <c r="A17105" s="5">
        <v>91347262</v>
      </c>
      <c r="B17105" s="5" t="s">
        <v>33374</v>
      </c>
      <c r="C17105" s="5" t="s">
        <v>33375</v>
      </c>
      <c r="D17105" s="2">
        <v>50.8</v>
      </c>
      <c r="E17105" s="8" t="s">
        <v>2699</v>
      </c>
      <c r="F17105" s="5">
        <v>150</v>
      </c>
      <c r="G17105" s="2" t="s">
        <v>3287</v>
      </c>
      <c r="H17105" s="2">
        <v>54.9</v>
      </c>
    </row>
    <row r="17106" spans="1:8" x14ac:dyDescent="0.2">
      <c r="A17106" s="5">
        <v>91347263</v>
      </c>
      <c r="B17106" s="5" t="s">
        <v>33376</v>
      </c>
      <c r="C17106" s="5" t="s">
        <v>33377</v>
      </c>
      <c r="D17106" s="2">
        <v>17.55</v>
      </c>
      <c r="E17106" s="8" t="s">
        <v>2699</v>
      </c>
      <c r="F17106" s="5">
        <v>150</v>
      </c>
      <c r="G17106" s="2" t="s">
        <v>3287</v>
      </c>
      <c r="H17106" s="2">
        <v>18.95</v>
      </c>
    </row>
    <row r="17107" spans="1:8" x14ac:dyDescent="0.2">
      <c r="A17107" s="5">
        <v>91347264</v>
      </c>
      <c r="B17107" s="5" t="s">
        <v>33378</v>
      </c>
      <c r="C17107" s="5" t="s">
        <v>33379</v>
      </c>
      <c r="D17107" s="2">
        <v>41.2</v>
      </c>
      <c r="E17107" s="8" t="s">
        <v>2699</v>
      </c>
      <c r="F17107" s="5">
        <v>150</v>
      </c>
      <c r="G17107" s="2" t="s">
        <v>3287</v>
      </c>
      <c r="H17107" s="2">
        <v>44.55</v>
      </c>
    </row>
    <row r="17108" spans="1:8" x14ac:dyDescent="0.2">
      <c r="A17108" s="5">
        <v>91347265</v>
      </c>
      <c r="B17108" s="5" t="s">
        <v>33380</v>
      </c>
      <c r="C17108" s="5" t="s">
        <v>33381</v>
      </c>
      <c r="D17108" s="2">
        <v>60.2</v>
      </c>
      <c r="E17108" s="8" t="s">
        <v>2699</v>
      </c>
      <c r="F17108" s="5">
        <v>150</v>
      </c>
      <c r="G17108" s="2" t="s">
        <v>3287</v>
      </c>
      <c r="H17108" s="2">
        <v>65.099999999999994</v>
      </c>
    </row>
    <row r="17109" spans="1:8" x14ac:dyDescent="0.2">
      <c r="A17109" s="5">
        <v>91347266</v>
      </c>
      <c r="B17109" s="5" t="s">
        <v>33382</v>
      </c>
      <c r="C17109" s="5" t="s">
        <v>33383</v>
      </c>
      <c r="D17109" s="2">
        <v>63.9</v>
      </c>
      <c r="E17109" s="8" t="s">
        <v>2699</v>
      </c>
      <c r="F17109" s="5">
        <v>150</v>
      </c>
      <c r="G17109" s="2" t="s">
        <v>3287</v>
      </c>
      <c r="H17109" s="2">
        <v>69.099999999999994</v>
      </c>
    </row>
    <row r="17110" spans="1:8" x14ac:dyDescent="0.2">
      <c r="A17110" s="5">
        <v>91347267</v>
      </c>
      <c r="B17110" s="5" t="s">
        <v>33384</v>
      </c>
      <c r="C17110" s="5" t="s">
        <v>33385</v>
      </c>
      <c r="D17110" s="2">
        <v>122</v>
      </c>
      <c r="E17110" s="8" t="s">
        <v>2699</v>
      </c>
      <c r="F17110" s="5">
        <v>150</v>
      </c>
      <c r="G17110" s="2" t="s">
        <v>3287</v>
      </c>
      <c r="H17110" s="2">
        <v>131.9</v>
      </c>
    </row>
    <row r="17111" spans="1:8" x14ac:dyDescent="0.2">
      <c r="A17111" s="5">
        <v>91347280</v>
      </c>
      <c r="B17111" s="5" t="s">
        <v>33386</v>
      </c>
      <c r="C17111" s="5" t="s">
        <v>33387</v>
      </c>
      <c r="D17111" s="2">
        <v>57.4</v>
      </c>
      <c r="E17111" s="8" t="s">
        <v>2699</v>
      </c>
      <c r="F17111" s="5">
        <v>150</v>
      </c>
      <c r="G17111" s="2" t="s">
        <v>3287</v>
      </c>
      <c r="H17111" s="2">
        <v>62.05</v>
      </c>
    </row>
    <row r="17112" spans="1:8" x14ac:dyDescent="0.2">
      <c r="A17112" s="5">
        <v>91347281</v>
      </c>
      <c r="B17112" s="5" t="s">
        <v>33388</v>
      </c>
      <c r="C17112" s="5" t="s">
        <v>33389</v>
      </c>
      <c r="D17112" s="2">
        <v>69.8</v>
      </c>
      <c r="E17112" s="8" t="s">
        <v>2699</v>
      </c>
      <c r="F17112" s="5">
        <v>150</v>
      </c>
      <c r="G17112" s="2" t="s">
        <v>3287</v>
      </c>
      <c r="H17112" s="2">
        <v>75.45</v>
      </c>
    </row>
    <row r="17113" spans="1:8" x14ac:dyDescent="0.2">
      <c r="A17113" s="5">
        <v>91347282</v>
      </c>
      <c r="B17113" s="5" t="s">
        <v>33390</v>
      </c>
      <c r="C17113" s="5" t="s">
        <v>33391</v>
      </c>
      <c r="D17113" s="2">
        <v>112</v>
      </c>
      <c r="E17113" s="8" t="s">
        <v>2699</v>
      </c>
      <c r="F17113" s="5">
        <v>150</v>
      </c>
      <c r="G17113" s="2" t="s">
        <v>3287</v>
      </c>
      <c r="H17113" s="2">
        <v>121.05</v>
      </c>
    </row>
    <row r="17114" spans="1:8" x14ac:dyDescent="0.2">
      <c r="A17114" s="5">
        <v>91347283</v>
      </c>
      <c r="B17114" s="5" t="s">
        <v>33392</v>
      </c>
      <c r="C17114" s="5" t="s">
        <v>33393</v>
      </c>
      <c r="D17114" s="2">
        <v>89.1</v>
      </c>
      <c r="E17114" s="8" t="s">
        <v>2699</v>
      </c>
      <c r="F17114" s="5">
        <v>150</v>
      </c>
      <c r="G17114" s="2" t="s">
        <v>3287</v>
      </c>
      <c r="H17114" s="2">
        <v>96.3</v>
      </c>
    </row>
    <row r="17115" spans="1:8" x14ac:dyDescent="0.2">
      <c r="A17115" s="5">
        <v>91347284</v>
      </c>
      <c r="B17115" s="5" t="s">
        <v>33394</v>
      </c>
      <c r="C17115" s="5" t="s">
        <v>33395</v>
      </c>
      <c r="D17115" s="2">
        <v>81.3</v>
      </c>
      <c r="E17115" s="8" t="s">
        <v>2699</v>
      </c>
      <c r="F17115" s="5">
        <v>150</v>
      </c>
      <c r="G17115" s="2" t="s">
        <v>3287</v>
      </c>
      <c r="H17115" s="2">
        <v>87.9</v>
      </c>
    </row>
    <row r="17116" spans="1:8" x14ac:dyDescent="0.2">
      <c r="A17116" s="5">
        <v>91347285</v>
      </c>
      <c r="B17116" s="5" t="s">
        <v>33396</v>
      </c>
      <c r="C17116" s="5" t="s">
        <v>33397</v>
      </c>
      <c r="D17116" s="2">
        <v>115</v>
      </c>
      <c r="E17116" s="8" t="s">
        <v>2699</v>
      </c>
      <c r="F17116" s="5">
        <v>150</v>
      </c>
      <c r="G17116" s="2" t="s">
        <v>3287</v>
      </c>
      <c r="H17116" s="2">
        <v>124.3</v>
      </c>
    </row>
    <row r="17117" spans="1:8" x14ac:dyDescent="0.2">
      <c r="A17117" s="5">
        <v>91347286</v>
      </c>
      <c r="B17117" s="5" t="s">
        <v>33398</v>
      </c>
      <c r="C17117" s="5" t="s">
        <v>33399</v>
      </c>
      <c r="D17117" s="2">
        <v>134</v>
      </c>
      <c r="E17117" s="8" t="s">
        <v>2699</v>
      </c>
      <c r="F17117" s="5">
        <v>150</v>
      </c>
      <c r="G17117" s="2" t="s">
        <v>3287</v>
      </c>
      <c r="H17117" s="2">
        <v>144.85</v>
      </c>
    </row>
    <row r="17118" spans="1:8" x14ac:dyDescent="0.2">
      <c r="A17118" s="5">
        <v>91347287</v>
      </c>
      <c r="B17118" s="5" t="s">
        <v>33400</v>
      </c>
      <c r="C17118" s="5" t="s">
        <v>33401</v>
      </c>
      <c r="D17118" s="2">
        <v>219</v>
      </c>
      <c r="E17118" s="8" t="s">
        <v>2699</v>
      </c>
      <c r="F17118" s="5">
        <v>150</v>
      </c>
      <c r="G17118" s="2" t="s">
        <v>3287</v>
      </c>
      <c r="H17118" s="2">
        <v>236.75</v>
      </c>
    </row>
    <row r="17119" spans="1:8" x14ac:dyDescent="0.2">
      <c r="A17119" s="5">
        <v>91348501</v>
      </c>
      <c r="B17119" s="5" t="s">
        <v>33402</v>
      </c>
      <c r="C17119" s="5" t="s">
        <v>33403</v>
      </c>
      <c r="D17119" s="2">
        <v>43.6</v>
      </c>
      <c r="E17119" s="8" t="s">
        <v>2700</v>
      </c>
      <c r="F17119" s="5">
        <v>196</v>
      </c>
      <c r="G17119" s="2" t="s">
        <v>3287</v>
      </c>
      <c r="H17119" s="2">
        <v>47.15</v>
      </c>
    </row>
    <row r="17120" spans="1:8" x14ac:dyDescent="0.2">
      <c r="A17120" s="5">
        <v>91348502</v>
      </c>
      <c r="B17120" s="5" t="s">
        <v>33404</v>
      </c>
      <c r="C17120" s="5" t="s">
        <v>33405</v>
      </c>
      <c r="D17120" s="2">
        <v>43.6</v>
      </c>
      <c r="E17120" s="8" t="s">
        <v>2700</v>
      </c>
      <c r="F17120" s="5">
        <v>196</v>
      </c>
      <c r="G17120" s="2" t="s">
        <v>3287</v>
      </c>
      <c r="H17120" s="2">
        <v>47.15</v>
      </c>
    </row>
    <row r="17121" spans="1:8" x14ac:dyDescent="0.2">
      <c r="A17121" s="5">
        <v>91348680</v>
      </c>
      <c r="B17121" s="5" t="s">
        <v>33406</v>
      </c>
      <c r="C17121" s="5" t="s">
        <v>33407</v>
      </c>
      <c r="D17121" s="2">
        <v>1219</v>
      </c>
      <c r="E17121" s="8" t="s">
        <v>2700</v>
      </c>
      <c r="F17121" s="5">
        <v>292</v>
      </c>
      <c r="G17121" s="2" t="s">
        <v>3287</v>
      </c>
      <c r="H17121" s="2">
        <v>1317.75</v>
      </c>
    </row>
    <row r="17122" spans="1:8" x14ac:dyDescent="0.2">
      <c r="A17122" s="5">
        <v>91348681</v>
      </c>
      <c r="B17122" s="5" t="s">
        <v>33408</v>
      </c>
      <c r="C17122" s="5" t="s">
        <v>33409</v>
      </c>
      <c r="D17122" s="2">
        <v>1219</v>
      </c>
      <c r="E17122" s="8" t="s">
        <v>2700</v>
      </c>
      <c r="F17122" s="5">
        <v>292</v>
      </c>
      <c r="G17122" s="2" t="s">
        <v>3287</v>
      </c>
      <c r="H17122" s="2">
        <v>1317.75</v>
      </c>
    </row>
    <row r="17123" spans="1:8" x14ac:dyDescent="0.2">
      <c r="A17123" s="5">
        <v>91349701</v>
      </c>
      <c r="B17123" s="5" t="s">
        <v>33410</v>
      </c>
      <c r="C17123" s="5" t="s">
        <v>33411</v>
      </c>
      <c r="D17123" s="2">
        <v>174</v>
      </c>
      <c r="E17123" s="8" t="s">
        <v>2700</v>
      </c>
      <c r="F17123" s="5">
        <v>196</v>
      </c>
      <c r="G17123" s="2" t="s">
        <v>3287</v>
      </c>
      <c r="H17123" s="2">
        <v>188.1</v>
      </c>
    </row>
    <row r="17124" spans="1:8" x14ac:dyDescent="0.2">
      <c r="A17124" s="5">
        <v>91349881</v>
      </c>
      <c r="B17124" s="5" t="s">
        <v>33412</v>
      </c>
      <c r="C17124" s="5" t="s">
        <v>33413</v>
      </c>
      <c r="D17124" s="2">
        <v>366</v>
      </c>
      <c r="E17124" s="8" t="s">
        <v>2700</v>
      </c>
      <c r="F17124" s="5">
        <v>196</v>
      </c>
      <c r="G17124" s="2" t="s">
        <v>3287</v>
      </c>
      <c r="H17124" s="2">
        <v>395.65</v>
      </c>
    </row>
    <row r="17125" spans="1:8" x14ac:dyDescent="0.2">
      <c r="A17125" s="5">
        <v>91350701</v>
      </c>
      <c r="B17125" s="5" t="s">
        <v>33414</v>
      </c>
      <c r="C17125" s="5" t="s">
        <v>2815</v>
      </c>
      <c r="D17125" s="2">
        <v>17.350000000000001</v>
      </c>
      <c r="E17125" s="8" t="s">
        <v>2700</v>
      </c>
      <c r="F17125" s="5">
        <v>196</v>
      </c>
      <c r="G17125" s="2" t="s">
        <v>3287</v>
      </c>
      <c r="H17125" s="2">
        <v>18.75</v>
      </c>
    </row>
    <row r="17126" spans="1:8" x14ac:dyDescent="0.2">
      <c r="A17126" s="5">
        <v>91356950</v>
      </c>
      <c r="B17126" s="5" t="s">
        <v>33415</v>
      </c>
      <c r="C17126" s="5" t="s">
        <v>33416</v>
      </c>
      <c r="D17126" s="2">
        <v>317</v>
      </c>
      <c r="E17126" s="8" t="s">
        <v>2698</v>
      </c>
      <c r="F17126" s="5">
        <v>875</v>
      </c>
      <c r="G17126" s="2" t="s">
        <v>10083</v>
      </c>
      <c r="H17126" s="2">
        <v>342.7</v>
      </c>
    </row>
    <row r="17127" spans="1:8" x14ac:dyDescent="0.2">
      <c r="A17127" s="5">
        <v>91356951</v>
      </c>
      <c r="B17127" s="5" t="s">
        <v>33417</v>
      </c>
      <c r="C17127" s="5" t="s">
        <v>33418</v>
      </c>
      <c r="D17127" s="2">
        <v>634</v>
      </c>
      <c r="E17127" s="8" t="s">
        <v>2698</v>
      </c>
      <c r="F17127" s="5">
        <v>875</v>
      </c>
      <c r="G17127" s="2" t="s">
        <v>10083</v>
      </c>
      <c r="H17127" s="2">
        <v>685.35</v>
      </c>
    </row>
    <row r="17128" spans="1:8" x14ac:dyDescent="0.2">
      <c r="A17128" s="5">
        <v>91356952</v>
      </c>
      <c r="B17128" s="5" t="s">
        <v>33419</v>
      </c>
      <c r="C17128" s="5" t="s">
        <v>33420</v>
      </c>
      <c r="D17128" s="2">
        <v>920</v>
      </c>
      <c r="E17128" s="8" t="s">
        <v>2698</v>
      </c>
      <c r="F17128" s="5">
        <v>875</v>
      </c>
      <c r="G17128" s="2" t="s">
        <v>10083</v>
      </c>
      <c r="H17128" s="2">
        <v>994.5</v>
      </c>
    </row>
    <row r="17129" spans="1:8" x14ac:dyDescent="0.2">
      <c r="A17129" s="5">
        <v>91356953</v>
      </c>
      <c r="B17129" s="5" t="s">
        <v>33421</v>
      </c>
      <c r="C17129" s="5" t="s">
        <v>33422</v>
      </c>
      <c r="D17129" s="2">
        <v>381</v>
      </c>
      <c r="E17129" s="8" t="s">
        <v>2698</v>
      </c>
      <c r="F17129" s="5">
        <v>875</v>
      </c>
      <c r="G17129" s="2" t="s">
        <v>10083</v>
      </c>
      <c r="H17129" s="2">
        <v>411.85</v>
      </c>
    </row>
    <row r="17130" spans="1:8" x14ac:dyDescent="0.2">
      <c r="A17130" s="5">
        <v>91356954</v>
      </c>
      <c r="B17130" s="5" t="s">
        <v>33423</v>
      </c>
      <c r="C17130" s="5" t="s">
        <v>33424</v>
      </c>
      <c r="D17130" s="2">
        <v>772</v>
      </c>
      <c r="E17130" s="8" t="s">
        <v>2698</v>
      </c>
      <c r="F17130" s="5">
        <v>875</v>
      </c>
      <c r="G17130" s="2" t="s">
        <v>10083</v>
      </c>
      <c r="H17130" s="2">
        <v>834.55</v>
      </c>
    </row>
    <row r="17131" spans="1:8" x14ac:dyDescent="0.2">
      <c r="A17131" s="5">
        <v>91356955</v>
      </c>
      <c r="B17131" s="5" t="s">
        <v>33425</v>
      </c>
      <c r="C17131" s="5" t="s">
        <v>33426</v>
      </c>
      <c r="D17131" s="2">
        <v>1052</v>
      </c>
      <c r="E17131" s="8" t="s">
        <v>2698</v>
      </c>
      <c r="F17131" s="5">
        <v>875</v>
      </c>
      <c r="G17131" s="2" t="s">
        <v>10083</v>
      </c>
      <c r="H17131" s="2">
        <v>1137.2</v>
      </c>
    </row>
    <row r="17132" spans="1:8" x14ac:dyDescent="0.2">
      <c r="A17132" s="5">
        <v>91356960</v>
      </c>
      <c r="B17132" s="5" t="s">
        <v>33427</v>
      </c>
      <c r="C17132" s="5" t="s">
        <v>33428</v>
      </c>
      <c r="D17132" s="2">
        <v>75.900000000000006</v>
      </c>
      <c r="E17132" s="8" t="s">
        <v>2698</v>
      </c>
      <c r="F17132" s="5">
        <v>875</v>
      </c>
      <c r="G17132" s="2" t="s">
        <v>3287</v>
      </c>
      <c r="H17132" s="2">
        <v>82.05</v>
      </c>
    </row>
    <row r="17133" spans="1:8" x14ac:dyDescent="0.2">
      <c r="A17133" s="5">
        <v>91356961</v>
      </c>
      <c r="B17133" s="5" t="s">
        <v>33429</v>
      </c>
      <c r="C17133" s="5" t="s">
        <v>33430</v>
      </c>
      <c r="D17133" s="2">
        <v>137</v>
      </c>
      <c r="E17133" s="8" t="s">
        <v>2698</v>
      </c>
      <c r="F17133" s="5">
        <v>875</v>
      </c>
      <c r="G17133" s="2" t="s">
        <v>3287</v>
      </c>
      <c r="H17133" s="2">
        <v>148.1</v>
      </c>
    </row>
    <row r="17134" spans="1:8" x14ac:dyDescent="0.2">
      <c r="A17134" s="5">
        <v>91356970</v>
      </c>
      <c r="B17134" s="5" t="s">
        <v>33431</v>
      </c>
      <c r="C17134" s="5" t="s">
        <v>33432</v>
      </c>
      <c r="D17134" s="2">
        <v>21</v>
      </c>
      <c r="F17134" s="5">
        <v>875</v>
      </c>
      <c r="G17134" s="2" t="s">
        <v>3287</v>
      </c>
      <c r="H17134" s="2">
        <v>22.7</v>
      </c>
    </row>
    <row r="17135" spans="1:8" x14ac:dyDescent="0.2">
      <c r="A17135" s="5">
        <v>91357101</v>
      </c>
      <c r="B17135" s="5" t="s">
        <v>33433</v>
      </c>
      <c r="C17135" s="5" t="s">
        <v>33434</v>
      </c>
      <c r="D17135" s="2">
        <v>12.4</v>
      </c>
      <c r="E17135" s="8" t="s">
        <v>2700</v>
      </c>
      <c r="F17135" s="5">
        <v>192</v>
      </c>
      <c r="G17135" s="2" t="s">
        <v>3287</v>
      </c>
      <c r="H17135" s="2">
        <v>13.4</v>
      </c>
    </row>
    <row r="17136" spans="1:8" x14ac:dyDescent="0.2">
      <c r="A17136" s="5">
        <v>91357801</v>
      </c>
      <c r="B17136" s="5" t="s">
        <v>33435</v>
      </c>
      <c r="C17136" s="5" t="s">
        <v>33436</v>
      </c>
      <c r="D17136" s="2">
        <v>119</v>
      </c>
      <c r="E17136" s="8" t="s">
        <v>2700</v>
      </c>
      <c r="F17136" s="5">
        <v>196</v>
      </c>
      <c r="G17136" s="2" t="s">
        <v>3287</v>
      </c>
      <c r="H17136" s="2">
        <v>128.65</v>
      </c>
    </row>
    <row r="17137" spans="1:8" x14ac:dyDescent="0.2">
      <c r="A17137" s="5">
        <v>91359301</v>
      </c>
      <c r="B17137" s="5" t="s">
        <v>33437</v>
      </c>
      <c r="C17137" s="5" t="s">
        <v>33438</v>
      </c>
      <c r="D17137" s="2">
        <v>10.15</v>
      </c>
      <c r="E17137" s="8" t="s">
        <v>2700</v>
      </c>
      <c r="F17137" s="5">
        <v>291</v>
      </c>
      <c r="G17137" s="2" t="s">
        <v>3287</v>
      </c>
      <c r="H17137" s="2">
        <v>10.95</v>
      </c>
    </row>
    <row r="17138" spans="1:8" x14ac:dyDescent="0.2">
      <c r="A17138" s="5">
        <v>91362501</v>
      </c>
      <c r="B17138" s="5" t="s">
        <v>33439</v>
      </c>
      <c r="C17138" s="5" t="s">
        <v>33440</v>
      </c>
      <c r="D17138" s="2">
        <v>225</v>
      </c>
      <c r="E17138" s="8" t="s">
        <v>2699</v>
      </c>
      <c r="F17138" s="5">
        <v>831</v>
      </c>
      <c r="G17138" s="2" t="s">
        <v>3287</v>
      </c>
      <c r="H17138" s="2">
        <v>243.25</v>
      </c>
    </row>
    <row r="17139" spans="1:8" x14ac:dyDescent="0.2">
      <c r="A17139" s="5">
        <v>91364112</v>
      </c>
      <c r="B17139" s="5" t="s">
        <v>33441</v>
      </c>
      <c r="C17139" s="5" t="s">
        <v>33442</v>
      </c>
      <c r="D17139" s="2">
        <v>0.1</v>
      </c>
      <c r="F17139" s="5">
        <v>831</v>
      </c>
      <c r="G17139" s="2" t="s">
        <v>3287</v>
      </c>
      <c r="H17139" s="2">
        <v>0.1</v>
      </c>
    </row>
    <row r="17140" spans="1:8" x14ac:dyDescent="0.2">
      <c r="A17140" s="5">
        <v>91366201</v>
      </c>
      <c r="B17140" s="5" t="s">
        <v>33443</v>
      </c>
      <c r="C17140" s="5" t="s">
        <v>33103</v>
      </c>
      <c r="D17140" s="2">
        <v>83.9</v>
      </c>
      <c r="E17140" s="8" t="s">
        <v>2700</v>
      </c>
      <c r="F17140" s="5">
        <v>196</v>
      </c>
      <c r="G17140" s="2" t="s">
        <v>3287</v>
      </c>
      <c r="H17140" s="2">
        <v>90.7</v>
      </c>
    </row>
    <row r="17141" spans="1:8" x14ac:dyDescent="0.2">
      <c r="A17141" s="5">
        <v>91366301</v>
      </c>
      <c r="B17141" s="5" t="s">
        <v>33444</v>
      </c>
      <c r="C17141" s="5" t="s">
        <v>33445</v>
      </c>
      <c r="D17141" s="2">
        <v>75.900000000000006</v>
      </c>
      <c r="E17141" s="8" t="s">
        <v>2700</v>
      </c>
      <c r="F17141" s="5">
        <v>196</v>
      </c>
      <c r="G17141" s="2" t="s">
        <v>3287</v>
      </c>
      <c r="H17141" s="2">
        <v>82.05</v>
      </c>
    </row>
    <row r="17142" spans="1:8" x14ac:dyDescent="0.2">
      <c r="A17142" s="5">
        <v>91366962</v>
      </c>
      <c r="B17142" s="5" t="s">
        <v>33446</v>
      </c>
      <c r="C17142" s="5" t="s">
        <v>33447</v>
      </c>
      <c r="D17142" s="2">
        <v>36.5</v>
      </c>
      <c r="E17142" s="8" t="s">
        <v>2699</v>
      </c>
      <c r="F17142" s="5">
        <v>875</v>
      </c>
      <c r="G17142" s="2" t="s">
        <v>9594</v>
      </c>
      <c r="H17142" s="2">
        <v>39.450000000000003</v>
      </c>
    </row>
    <row r="17143" spans="1:8" x14ac:dyDescent="0.2">
      <c r="A17143" s="5">
        <v>91367001</v>
      </c>
      <c r="B17143" s="5" t="s">
        <v>8989</v>
      </c>
      <c r="C17143" s="5" t="s">
        <v>33448</v>
      </c>
      <c r="D17143" s="2">
        <v>191</v>
      </c>
      <c r="E17143" s="8" t="s">
        <v>2700</v>
      </c>
      <c r="F17143" s="5">
        <v>196</v>
      </c>
      <c r="G17143" s="2" t="s">
        <v>3287</v>
      </c>
      <c r="H17143" s="2">
        <v>206.45</v>
      </c>
    </row>
    <row r="17144" spans="1:8" x14ac:dyDescent="0.2">
      <c r="A17144" s="5">
        <v>91367101</v>
      </c>
      <c r="B17144" s="5" t="s">
        <v>33449</v>
      </c>
      <c r="C17144" s="5" t="s">
        <v>33450</v>
      </c>
      <c r="D17144" s="2">
        <v>186</v>
      </c>
      <c r="E17144" s="8" t="s">
        <v>2700</v>
      </c>
      <c r="F17144" s="5">
        <v>196</v>
      </c>
      <c r="G17144" s="2" t="s">
        <v>3287</v>
      </c>
      <c r="H17144" s="2">
        <v>201.05</v>
      </c>
    </row>
    <row r="17145" spans="1:8" x14ac:dyDescent="0.2">
      <c r="A17145" s="5">
        <v>91368301</v>
      </c>
      <c r="B17145" s="5" t="s">
        <v>33451</v>
      </c>
      <c r="C17145" s="5" t="s">
        <v>33452</v>
      </c>
      <c r="D17145" s="2">
        <v>34.9</v>
      </c>
      <c r="E17145" s="8" t="s">
        <v>2700</v>
      </c>
      <c r="F17145" s="5">
        <v>196</v>
      </c>
      <c r="G17145" s="2" t="s">
        <v>3287</v>
      </c>
      <c r="H17145" s="2">
        <v>37.75</v>
      </c>
    </row>
    <row r="17146" spans="1:8" x14ac:dyDescent="0.2">
      <c r="A17146" s="5">
        <v>91370403</v>
      </c>
      <c r="B17146" s="5" t="s">
        <v>33453</v>
      </c>
      <c r="C17146" s="5" t="s">
        <v>33454</v>
      </c>
      <c r="D17146" s="2">
        <v>2.9</v>
      </c>
      <c r="E17146" s="8" t="s">
        <v>2700</v>
      </c>
      <c r="F17146" s="5">
        <v>196</v>
      </c>
      <c r="G17146" s="2" t="s">
        <v>3287</v>
      </c>
      <c r="H17146" s="2">
        <v>3.15</v>
      </c>
    </row>
    <row r="17147" spans="1:8" x14ac:dyDescent="0.2">
      <c r="A17147" s="5">
        <v>91370507</v>
      </c>
      <c r="B17147" s="5" t="s">
        <v>33455</v>
      </c>
      <c r="C17147" s="5" t="s">
        <v>33456</v>
      </c>
      <c r="D17147" s="2">
        <v>21.4</v>
      </c>
      <c r="E17147" s="8" t="s">
        <v>2700</v>
      </c>
      <c r="F17147" s="5">
        <v>196</v>
      </c>
      <c r="G17147" s="2" t="s">
        <v>3287</v>
      </c>
      <c r="H17147" s="2">
        <v>23.15</v>
      </c>
    </row>
    <row r="17148" spans="1:8" x14ac:dyDescent="0.2">
      <c r="A17148" s="5">
        <v>91370508</v>
      </c>
      <c r="B17148" s="5" t="s">
        <v>33457</v>
      </c>
      <c r="C17148" s="5" t="s">
        <v>33458</v>
      </c>
      <c r="D17148" s="2">
        <v>7.65</v>
      </c>
      <c r="E17148" s="8" t="s">
        <v>2700</v>
      </c>
      <c r="F17148" s="5">
        <v>597</v>
      </c>
      <c r="G17148" s="2" t="s">
        <v>3287</v>
      </c>
      <c r="H17148" s="2">
        <v>8.25</v>
      </c>
    </row>
    <row r="17149" spans="1:8" x14ac:dyDescent="0.2">
      <c r="A17149" s="5">
        <v>91370509</v>
      </c>
      <c r="B17149" s="5" t="s">
        <v>33459</v>
      </c>
      <c r="C17149" s="5" t="s">
        <v>33460</v>
      </c>
      <c r="D17149" s="2">
        <v>7.2</v>
      </c>
      <c r="E17149" s="8" t="s">
        <v>2700</v>
      </c>
      <c r="F17149" s="5">
        <v>597</v>
      </c>
      <c r="G17149" s="2" t="s">
        <v>3287</v>
      </c>
      <c r="H17149" s="2">
        <v>7.8</v>
      </c>
    </row>
    <row r="17150" spans="1:8" x14ac:dyDescent="0.2">
      <c r="A17150" s="5">
        <v>91370512</v>
      </c>
      <c r="B17150" s="5" t="s">
        <v>33461</v>
      </c>
      <c r="C17150" s="5" t="s">
        <v>33462</v>
      </c>
      <c r="D17150" s="2">
        <v>7.05</v>
      </c>
      <c r="E17150" s="8" t="s">
        <v>2700</v>
      </c>
      <c r="F17150" s="5">
        <v>597</v>
      </c>
      <c r="G17150" s="2" t="s">
        <v>3287</v>
      </c>
      <c r="H17150" s="2">
        <v>7.6</v>
      </c>
    </row>
    <row r="17151" spans="1:8" x14ac:dyDescent="0.2">
      <c r="A17151" s="5">
        <v>91370712</v>
      </c>
      <c r="B17151" s="5" t="s">
        <v>33463</v>
      </c>
      <c r="C17151" s="5" t="s">
        <v>33464</v>
      </c>
      <c r="D17151" s="2">
        <v>0.01</v>
      </c>
      <c r="F17151" s="5">
        <v>140</v>
      </c>
      <c r="G17151" s="2" t="s">
        <v>3287</v>
      </c>
      <c r="H17151" s="2">
        <v>0</v>
      </c>
    </row>
    <row r="17152" spans="1:8" x14ac:dyDescent="0.2">
      <c r="A17152" s="5">
        <v>91371733</v>
      </c>
      <c r="B17152" s="5" t="s">
        <v>33465</v>
      </c>
      <c r="C17152" s="5" t="s">
        <v>33466</v>
      </c>
      <c r="D17152" s="2">
        <v>1387</v>
      </c>
      <c r="E17152" s="8" t="s">
        <v>2700</v>
      </c>
      <c r="F17152" s="5">
        <v>291</v>
      </c>
      <c r="G17152" s="2" t="s">
        <v>3287</v>
      </c>
      <c r="H17152" s="2">
        <v>1499.35</v>
      </c>
    </row>
    <row r="17153" spans="1:8" x14ac:dyDescent="0.2">
      <c r="A17153" s="5">
        <v>91371831</v>
      </c>
      <c r="B17153" s="5" t="s">
        <v>33467</v>
      </c>
      <c r="C17153" s="5" t="s">
        <v>33468</v>
      </c>
      <c r="D17153" s="2">
        <v>964</v>
      </c>
      <c r="E17153" s="8" t="s">
        <v>2700</v>
      </c>
      <c r="F17153" s="5">
        <v>291</v>
      </c>
      <c r="G17153" s="2" t="s">
        <v>3287</v>
      </c>
      <c r="H17153" s="2">
        <v>1042.0999999999999</v>
      </c>
    </row>
    <row r="17154" spans="1:8" x14ac:dyDescent="0.2">
      <c r="A17154" s="5">
        <v>91377101</v>
      </c>
      <c r="B17154" s="5" t="s">
        <v>33469</v>
      </c>
      <c r="C17154" s="5" t="s">
        <v>33470</v>
      </c>
      <c r="D17154" s="2">
        <v>17.7</v>
      </c>
      <c r="E17154" s="8" t="s">
        <v>2700</v>
      </c>
      <c r="F17154" s="5">
        <v>196</v>
      </c>
      <c r="G17154" s="2" t="s">
        <v>3287</v>
      </c>
      <c r="H17154" s="2">
        <v>19.149999999999999</v>
      </c>
    </row>
    <row r="17155" spans="1:8" x14ac:dyDescent="0.2">
      <c r="A17155" s="5">
        <v>91381180</v>
      </c>
      <c r="B17155" s="5" t="s">
        <v>33471</v>
      </c>
      <c r="C17155" s="5" t="s">
        <v>33472</v>
      </c>
      <c r="D17155" s="2">
        <v>1035</v>
      </c>
      <c r="E17155" s="8" t="s">
        <v>2700</v>
      </c>
      <c r="F17155" s="5">
        <v>597</v>
      </c>
      <c r="G17155" s="2" t="s">
        <v>3287</v>
      </c>
      <c r="H17155" s="2">
        <v>1118.8499999999999</v>
      </c>
    </row>
    <row r="17156" spans="1:8" x14ac:dyDescent="0.2">
      <c r="A17156" s="5">
        <v>91381502</v>
      </c>
      <c r="B17156" s="5" t="s">
        <v>33473</v>
      </c>
      <c r="C17156" s="5" t="s">
        <v>33474</v>
      </c>
      <c r="D17156" s="2">
        <v>17.100000000000001</v>
      </c>
      <c r="E17156" s="8" t="s">
        <v>2699</v>
      </c>
      <c r="F17156" s="5">
        <v>150</v>
      </c>
      <c r="G17156" s="2" t="s">
        <v>3287</v>
      </c>
      <c r="H17156" s="2">
        <v>18.5</v>
      </c>
    </row>
    <row r="17157" spans="1:8" x14ac:dyDescent="0.2">
      <c r="A17157" s="5">
        <v>91381504</v>
      </c>
      <c r="B17157" s="5" t="s">
        <v>33475</v>
      </c>
      <c r="C17157" s="5" t="s">
        <v>33476</v>
      </c>
      <c r="D17157" s="2">
        <v>23.2</v>
      </c>
      <c r="E17157" s="8" t="s">
        <v>2699</v>
      </c>
      <c r="F17157" s="5">
        <v>150</v>
      </c>
      <c r="G17157" s="2" t="s">
        <v>3287</v>
      </c>
      <c r="H17157" s="2">
        <v>25.1</v>
      </c>
    </row>
    <row r="17158" spans="1:8" x14ac:dyDescent="0.2">
      <c r="A17158" s="5">
        <v>91381505</v>
      </c>
      <c r="B17158" s="5" t="s">
        <v>33477</v>
      </c>
      <c r="C17158" s="5" t="s">
        <v>33478</v>
      </c>
      <c r="D17158" s="2">
        <v>32.9</v>
      </c>
      <c r="E17158" s="8" t="s">
        <v>2699</v>
      </c>
      <c r="F17158" s="5">
        <v>150</v>
      </c>
      <c r="G17158" s="2" t="s">
        <v>3287</v>
      </c>
      <c r="H17158" s="2">
        <v>35.549999999999997</v>
      </c>
    </row>
    <row r="17159" spans="1:8" x14ac:dyDescent="0.2">
      <c r="A17159" s="5">
        <v>91381613</v>
      </c>
      <c r="B17159" s="5" t="s">
        <v>33479</v>
      </c>
      <c r="C17159" s="5" t="s">
        <v>33480</v>
      </c>
      <c r="D17159" s="2">
        <v>0.1</v>
      </c>
      <c r="F17159" s="5">
        <v>230</v>
      </c>
      <c r="G17159" s="2" t="s">
        <v>3287</v>
      </c>
      <c r="H17159" s="2">
        <v>0.1</v>
      </c>
    </row>
    <row r="17160" spans="1:8" x14ac:dyDescent="0.2">
      <c r="A17160" s="5">
        <v>91382101</v>
      </c>
      <c r="B17160" s="5" t="s">
        <v>33481</v>
      </c>
      <c r="C17160" s="5" t="s">
        <v>33482</v>
      </c>
      <c r="D17160" s="2">
        <v>28.1</v>
      </c>
      <c r="E17160" s="8" t="s">
        <v>2700</v>
      </c>
      <c r="F17160" s="5">
        <v>293</v>
      </c>
      <c r="G17160" s="2" t="s">
        <v>3287</v>
      </c>
      <c r="H17160" s="2">
        <v>30.4</v>
      </c>
    </row>
    <row r="17161" spans="1:8" x14ac:dyDescent="0.2">
      <c r="A17161" s="5">
        <v>91382980</v>
      </c>
      <c r="B17161" s="5" t="s">
        <v>33483</v>
      </c>
      <c r="C17161" s="5" t="s">
        <v>33484</v>
      </c>
      <c r="D17161" s="2">
        <v>204</v>
      </c>
      <c r="E17161" s="8" t="s">
        <v>2700</v>
      </c>
      <c r="F17161" s="5">
        <v>196</v>
      </c>
      <c r="G17161" s="2" t="s">
        <v>3287</v>
      </c>
      <c r="H17161" s="2">
        <v>220.5</v>
      </c>
    </row>
    <row r="17162" spans="1:8" x14ac:dyDescent="0.2">
      <c r="A17162" s="5">
        <v>91385001</v>
      </c>
      <c r="B17162" s="5" t="s">
        <v>33485</v>
      </c>
      <c r="C17162" s="5" t="s">
        <v>33486</v>
      </c>
      <c r="D17162" s="2">
        <v>17.649999999999999</v>
      </c>
      <c r="E17162" s="8" t="s">
        <v>2700</v>
      </c>
      <c r="F17162" s="5">
        <v>196</v>
      </c>
      <c r="G17162" s="2" t="s">
        <v>3287</v>
      </c>
      <c r="H17162" s="2">
        <v>19.100000000000001</v>
      </c>
    </row>
    <row r="17163" spans="1:8" x14ac:dyDescent="0.2">
      <c r="A17163" s="5">
        <v>91385201</v>
      </c>
      <c r="B17163" s="5" t="s">
        <v>33487</v>
      </c>
      <c r="C17163" s="5" t="s">
        <v>33488</v>
      </c>
      <c r="D17163" s="2">
        <v>14.75</v>
      </c>
      <c r="E17163" s="8" t="s">
        <v>2700</v>
      </c>
      <c r="F17163" s="5">
        <v>196</v>
      </c>
      <c r="G17163" s="2" t="s">
        <v>3287</v>
      </c>
      <c r="H17163" s="2">
        <v>15.95</v>
      </c>
    </row>
    <row r="17164" spans="1:8" x14ac:dyDescent="0.2">
      <c r="A17164" s="5">
        <v>91385801</v>
      </c>
      <c r="B17164" s="5" t="s">
        <v>33489</v>
      </c>
      <c r="C17164" s="5" t="s">
        <v>33490</v>
      </c>
      <c r="D17164" s="2">
        <v>6</v>
      </c>
      <c r="E17164" s="8" t="s">
        <v>2700</v>
      </c>
      <c r="F17164" s="5">
        <v>597</v>
      </c>
      <c r="G17164" s="2" t="s">
        <v>3323</v>
      </c>
      <c r="H17164" s="2">
        <v>6.5</v>
      </c>
    </row>
    <row r="17165" spans="1:8" x14ac:dyDescent="0.2">
      <c r="A17165" s="5">
        <v>91385802</v>
      </c>
      <c r="B17165" s="5" t="s">
        <v>33491</v>
      </c>
      <c r="C17165" s="5" t="s">
        <v>33492</v>
      </c>
      <c r="D17165" s="2">
        <v>9.8000000000000007</v>
      </c>
      <c r="E17165" s="8" t="s">
        <v>2700</v>
      </c>
      <c r="F17165" s="5">
        <v>597</v>
      </c>
      <c r="G17165" s="2" t="s">
        <v>3323</v>
      </c>
      <c r="H17165" s="2">
        <v>10.6</v>
      </c>
    </row>
    <row r="17166" spans="1:8" x14ac:dyDescent="0.2">
      <c r="A17166" s="5">
        <v>91385803</v>
      </c>
      <c r="B17166" s="5" t="s">
        <v>33493</v>
      </c>
      <c r="C17166" s="5" t="s">
        <v>33494</v>
      </c>
      <c r="D17166" s="2">
        <v>4.95</v>
      </c>
      <c r="E17166" s="8" t="s">
        <v>2700</v>
      </c>
      <c r="F17166" s="5">
        <v>597</v>
      </c>
      <c r="G17166" s="2" t="s">
        <v>3323</v>
      </c>
      <c r="H17166" s="2">
        <v>5.35</v>
      </c>
    </row>
    <row r="17167" spans="1:8" x14ac:dyDescent="0.2">
      <c r="A17167" s="5">
        <v>91390780</v>
      </c>
      <c r="B17167" s="5" t="s">
        <v>370</v>
      </c>
      <c r="C17167" s="5" t="s">
        <v>371</v>
      </c>
      <c r="D17167" s="2">
        <v>33.299999999999997</v>
      </c>
      <c r="E17167" s="8" t="s">
        <v>2698</v>
      </c>
      <c r="F17167" s="5">
        <v>170</v>
      </c>
      <c r="G17167" s="2" t="s">
        <v>3287</v>
      </c>
      <c r="H17167" s="2">
        <v>36</v>
      </c>
    </row>
    <row r="17168" spans="1:8" x14ac:dyDescent="0.2">
      <c r="A17168" s="5">
        <v>91399480</v>
      </c>
      <c r="B17168" s="5" t="s">
        <v>33495</v>
      </c>
      <c r="C17168" s="5" t="s">
        <v>33496</v>
      </c>
      <c r="D17168" s="2">
        <v>3760</v>
      </c>
      <c r="E17168" s="8" t="s">
        <v>2699</v>
      </c>
      <c r="F17168" s="5">
        <v>210</v>
      </c>
      <c r="G17168" s="2" t="s">
        <v>3287</v>
      </c>
      <c r="H17168" s="2">
        <v>4064.55</v>
      </c>
    </row>
    <row r="17169" spans="1:8" x14ac:dyDescent="0.2">
      <c r="A17169" s="5">
        <v>91399580</v>
      </c>
      <c r="B17169" s="5" t="s">
        <v>33497</v>
      </c>
      <c r="C17169" s="5" t="s">
        <v>33498</v>
      </c>
      <c r="D17169" s="2">
        <v>4931</v>
      </c>
      <c r="E17169" s="8" t="s">
        <v>2699</v>
      </c>
      <c r="F17169" s="5">
        <v>210</v>
      </c>
      <c r="G17169" s="2" t="s">
        <v>3287</v>
      </c>
      <c r="H17169" s="2">
        <v>5330.4</v>
      </c>
    </row>
    <row r="17170" spans="1:8" x14ac:dyDescent="0.2">
      <c r="A17170" s="5">
        <v>91399680</v>
      </c>
      <c r="B17170" s="5" t="s">
        <v>33499</v>
      </c>
      <c r="C17170" s="5" t="s">
        <v>33500</v>
      </c>
      <c r="D17170" s="2">
        <v>6141</v>
      </c>
      <c r="E17170" s="8" t="s">
        <v>2699</v>
      </c>
      <c r="F17170" s="5">
        <v>210</v>
      </c>
      <c r="G17170" s="2" t="s">
        <v>3287</v>
      </c>
      <c r="H17170" s="2">
        <v>6638.4</v>
      </c>
    </row>
    <row r="17171" spans="1:8" x14ac:dyDescent="0.2">
      <c r="A17171" s="5">
        <v>91400701</v>
      </c>
      <c r="B17171" s="5" t="s">
        <v>33501</v>
      </c>
      <c r="C17171" s="5" t="s">
        <v>33502</v>
      </c>
      <c r="D17171" s="2">
        <v>27.7</v>
      </c>
      <c r="E17171" s="8" t="s">
        <v>2700</v>
      </c>
      <c r="F17171" s="5">
        <v>196</v>
      </c>
      <c r="G17171" s="2" t="s">
        <v>3287</v>
      </c>
      <c r="H17171" s="2">
        <v>29.95</v>
      </c>
    </row>
    <row r="17172" spans="1:8" x14ac:dyDescent="0.2">
      <c r="A17172" s="5">
        <v>91400801</v>
      </c>
      <c r="B17172" s="5" t="s">
        <v>33503</v>
      </c>
      <c r="C17172" s="5" t="s">
        <v>33504</v>
      </c>
      <c r="D17172" s="2">
        <v>27.7</v>
      </c>
      <c r="E17172" s="8" t="s">
        <v>2700</v>
      </c>
      <c r="F17172" s="5">
        <v>196</v>
      </c>
      <c r="G17172" s="2" t="s">
        <v>3287</v>
      </c>
      <c r="H17172" s="2">
        <v>29.95</v>
      </c>
    </row>
    <row r="17173" spans="1:8" x14ac:dyDescent="0.2">
      <c r="A17173" s="5">
        <v>91403601</v>
      </c>
      <c r="B17173" s="5" t="s">
        <v>33505</v>
      </c>
      <c r="C17173" s="5" t="s">
        <v>33506</v>
      </c>
      <c r="D17173" s="2">
        <v>17.149999999999999</v>
      </c>
      <c r="E17173" s="8" t="s">
        <v>2700</v>
      </c>
      <c r="F17173" s="5">
        <v>293</v>
      </c>
      <c r="G17173" s="2" t="s">
        <v>3287</v>
      </c>
      <c r="H17173" s="2">
        <v>18.55</v>
      </c>
    </row>
    <row r="17174" spans="1:8" x14ac:dyDescent="0.2">
      <c r="A17174" s="5">
        <v>91404180</v>
      </c>
      <c r="B17174" s="5" t="s">
        <v>33507</v>
      </c>
      <c r="C17174" s="5" t="s">
        <v>33508</v>
      </c>
      <c r="D17174" s="2">
        <v>87.3</v>
      </c>
      <c r="E17174" s="8" t="s">
        <v>2699</v>
      </c>
      <c r="F17174" s="5">
        <v>140</v>
      </c>
      <c r="G17174" s="2" t="s">
        <v>3287</v>
      </c>
      <c r="H17174" s="2">
        <v>94.35</v>
      </c>
    </row>
    <row r="17175" spans="1:8" x14ac:dyDescent="0.2">
      <c r="A17175" s="5">
        <v>91406980</v>
      </c>
      <c r="B17175" s="5" t="s">
        <v>33509</v>
      </c>
      <c r="C17175" s="5" t="s">
        <v>33510</v>
      </c>
      <c r="D17175" s="2">
        <v>199</v>
      </c>
      <c r="E17175" s="8" t="s">
        <v>2700</v>
      </c>
      <c r="F17175" s="5">
        <v>191</v>
      </c>
      <c r="G17175" s="2" t="s">
        <v>3287</v>
      </c>
      <c r="H17175" s="2">
        <v>215.1</v>
      </c>
    </row>
    <row r="17176" spans="1:8" x14ac:dyDescent="0.2">
      <c r="A17176" s="5">
        <v>91417980</v>
      </c>
      <c r="B17176" s="5" t="s">
        <v>33511</v>
      </c>
      <c r="C17176" s="5" t="s">
        <v>33512</v>
      </c>
      <c r="D17176" s="2">
        <v>193</v>
      </c>
      <c r="E17176" s="8" t="s">
        <v>2700</v>
      </c>
      <c r="F17176" s="5">
        <v>597</v>
      </c>
      <c r="G17176" s="2" t="s">
        <v>3287</v>
      </c>
      <c r="H17176" s="2">
        <v>208.65</v>
      </c>
    </row>
    <row r="17177" spans="1:8" x14ac:dyDescent="0.2">
      <c r="A17177" s="5">
        <v>91423280</v>
      </c>
      <c r="B17177" s="5" t="s">
        <v>33513</v>
      </c>
      <c r="C17177" s="5" t="s">
        <v>33514</v>
      </c>
      <c r="D17177" s="2">
        <v>25.9</v>
      </c>
      <c r="E17177" s="8" t="s">
        <v>2700</v>
      </c>
      <c r="F17177" s="5">
        <v>192</v>
      </c>
      <c r="G17177" s="2" t="s">
        <v>3287</v>
      </c>
      <c r="H17177" s="2">
        <v>28</v>
      </c>
    </row>
    <row r="17178" spans="1:8" x14ac:dyDescent="0.2">
      <c r="A17178" s="5">
        <v>91423501</v>
      </c>
      <c r="B17178" s="5" t="s">
        <v>33515</v>
      </c>
      <c r="C17178" s="5" t="s">
        <v>33516</v>
      </c>
      <c r="D17178" s="2">
        <v>386</v>
      </c>
      <c r="E17178" s="8" t="s">
        <v>2700</v>
      </c>
      <c r="F17178" s="5">
        <v>597</v>
      </c>
      <c r="G17178" s="2" t="s">
        <v>3287</v>
      </c>
      <c r="H17178" s="2">
        <v>417.25</v>
      </c>
    </row>
    <row r="17179" spans="1:8" x14ac:dyDescent="0.2">
      <c r="A17179" s="5">
        <v>91424001</v>
      </c>
      <c r="B17179" s="5" t="s">
        <v>33517</v>
      </c>
      <c r="C17179" s="5" t="s">
        <v>33518</v>
      </c>
      <c r="D17179" s="2">
        <v>34.9</v>
      </c>
      <c r="E17179" s="8" t="s">
        <v>2700</v>
      </c>
      <c r="F17179" s="5">
        <v>597</v>
      </c>
      <c r="G17179" s="2" t="s">
        <v>3287</v>
      </c>
      <c r="H17179" s="2">
        <v>37.75</v>
      </c>
    </row>
    <row r="17180" spans="1:8" x14ac:dyDescent="0.2">
      <c r="A17180" s="5">
        <v>91425680</v>
      </c>
      <c r="B17180" s="5" t="s">
        <v>33519</v>
      </c>
      <c r="C17180" s="5" t="s">
        <v>33520</v>
      </c>
      <c r="D17180" s="2">
        <v>102</v>
      </c>
      <c r="E17180" s="8" t="s">
        <v>2700</v>
      </c>
      <c r="F17180" s="5">
        <v>196</v>
      </c>
      <c r="G17180" s="2" t="s">
        <v>3287</v>
      </c>
      <c r="H17180" s="2">
        <v>110.25</v>
      </c>
    </row>
    <row r="17181" spans="1:8" x14ac:dyDescent="0.2">
      <c r="A17181" s="5">
        <v>91426480</v>
      </c>
      <c r="B17181" s="5" t="s">
        <v>33521</v>
      </c>
      <c r="C17181" s="5" t="s">
        <v>33522</v>
      </c>
      <c r="D17181" s="2">
        <v>27.1</v>
      </c>
      <c r="E17181" s="8" t="s">
        <v>2700</v>
      </c>
      <c r="F17181" s="5">
        <v>195</v>
      </c>
      <c r="G17181" s="2" t="s">
        <v>3287</v>
      </c>
      <c r="H17181" s="2">
        <v>29.3</v>
      </c>
    </row>
    <row r="17182" spans="1:8" x14ac:dyDescent="0.2">
      <c r="A17182" s="5">
        <v>91427912</v>
      </c>
      <c r="B17182" s="5" t="s">
        <v>33523</v>
      </c>
      <c r="C17182" s="5" t="s">
        <v>33523</v>
      </c>
      <c r="D17182" s="2">
        <v>0.01</v>
      </c>
      <c r="F17182" s="5">
        <v>120</v>
      </c>
      <c r="G17182" s="2" t="s">
        <v>3287</v>
      </c>
      <c r="H17182" s="2">
        <v>0</v>
      </c>
    </row>
    <row r="17183" spans="1:8" x14ac:dyDescent="0.2">
      <c r="A17183" s="5">
        <v>91428103</v>
      </c>
      <c r="B17183" s="5" t="s">
        <v>33524</v>
      </c>
      <c r="C17183" s="5" t="s">
        <v>33525</v>
      </c>
      <c r="D17183" s="2">
        <v>174</v>
      </c>
      <c r="E17183" s="8" t="s">
        <v>2700</v>
      </c>
      <c r="F17183" s="5">
        <v>256</v>
      </c>
      <c r="G17183" s="2" t="s">
        <v>3287</v>
      </c>
      <c r="H17183" s="2">
        <v>188.1</v>
      </c>
    </row>
    <row r="17184" spans="1:8" x14ac:dyDescent="0.2">
      <c r="A17184" s="5">
        <v>91433880</v>
      </c>
      <c r="B17184" s="5" t="s">
        <v>33526</v>
      </c>
      <c r="C17184" s="5" t="s">
        <v>33527</v>
      </c>
      <c r="D17184" s="2">
        <v>312</v>
      </c>
      <c r="E17184" s="8" t="s">
        <v>2699</v>
      </c>
      <c r="F17184" s="5">
        <v>105</v>
      </c>
      <c r="G17184" s="2" t="s">
        <v>3287</v>
      </c>
      <c r="H17184" s="2">
        <v>337.25</v>
      </c>
    </row>
    <row r="17185" spans="1:8" x14ac:dyDescent="0.2">
      <c r="A17185" s="5">
        <v>91437281</v>
      </c>
      <c r="B17185" s="5" t="s">
        <v>33528</v>
      </c>
      <c r="C17185" s="5" t="s">
        <v>33529</v>
      </c>
      <c r="D17185" s="2">
        <v>730</v>
      </c>
      <c r="E17185" s="8" t="s">
        <v>2700</v>
      </c>
      <c r="F17185" s="5">
        <v>291</v>
      </c>
      <c r="G17185" s="2" t="s">
        <v>3287</v>
      </c>
      <c r="H17185" s="2">
        <v>789.15</v>
      </c>
    </row>
    <row r="17186" spans="1:8" x14ac:dyDescent="0.2">
      <c r="A17186" s="5">
        <v>91448681</v>
      </c>
      <c r="B17186" s="5" t="s">
        <v>33530</v>
      </c>
      <c r="C17186" s="5" t="s">
        <v>33531</v>
      </c>
      <c r="D17186" s="2">
        <v>38.6</v>
      </c>
      <c r="E17186" s="8" t="s">
        <v>2700</v>
      </c>
      <c r="F17186" s="5">
        <v>291</v>
      </c>
      <c r="G17186" s="2" t="s">
        <v>3287</v>
      </c>
      <c r="H17186" s="2">
        <v>41.75</v>
      </c>
    </row>
    <row r="17187" spans="1:8" x14ac:dyDescent="0.2">
      <c r="A17187" s="5">
        <v>91449712</v>
      </c>
      <c r="B17187" s="5" t="s">
        <v>33532</v>
      </c>
      <c r="C17187" s="5" t="s">
        <v>33533</v>
      </c>
      <c r="D17187" s="2">
        <v>0.1</v>
      </c>
      <c r="F17187" s="5">
        <v>520</v>
      </c>
      <c r="G17187" s="2" t="s">
        <v>3287</v>
      </c>
      <c r="H17187" s="2">
        <v>0.1</v>
      </c>
    </row>
    <row r="17188" spans="1:8" x14ac:dyDescent="0.2">
      <c r="A17188" s="5">
        <v>91462601</v>
      </c>
      <c r="B17188" s="5" t="s">
        <v>33534</v>
      </c>
      <c r="C17188" s="5" t="s">
        <v>33535</v>
      </c>
      <c r="D17188" s="2">
        <v>1048</v>
      </c>
      <c r="E17188" s="8" t="s">
        <v>2700</v>
      </c>
      <c r="F17188" s="5">
        <v>593</v>
      </c>
      <c r="G17188" s="2" t="s">
        <v>3287</v>
      </c>
      <c r="H17188" s="2">
        <v>1132.9000000000001</v>
      </c>
    </row>
    <row r="17189" spans="1:8" x14ac:dyDescent="0.2">
      <c r="A17189" s="5">
        <v>91462701</v>
      </c>
      <c r="B17189" s="5" t="s">
        <v>33536</v>
      </c>
      <c r="C17189" s="5" t="s">
        <v>33537</v>
      </c>
      <c r="D17189" s="2">
        <v>32.4</v>
      </c>
      <c r="E17189" s="8" t="s">
        <v>2700</v>
      </c>
      <c r="F17189" s="5">
        <v>593</v>
      </c>
      <c r="G17189" s="2" t="s">
        <v>3287</v>
      </c>
      <c r="H17189" s="2">
        <v>35</v>
      </c>
    </row>
    <row r="17190" spans="1:8" x14ac:dyDescent="0.2">
      <c r="A17190" s="5">
        <v>91462901</v>
      </c>
      <c r="B17190" s="5" t="s">
        <v>33538</v>
      </c>
      <c r="C17190" s="5" t="s">
        <v>33539</v>
      </c>
      <c r="D17190" s="2">
        <v>526</v>
      </c>
      <c r="E17190" s="8" t="s">
        <v>2700</v>
      </c>
      <c r="F17190" s="5">
        <v>593</v>
      </c>
      <c r="G17190" s="2" t="s">
        <v>3287</v>
      </c>
      <c r="H17190" s="2">
        <v>568.6</v>
      </c>
    </row>
    <row r="17191" spans="1:8" x14ac:dyDescent="0.2">
      <c r="A17191" s="5">
        <v>91463001</v>
      </c>
      <c r="B17191" s="5" t="s">
        <v>33540</v>
      </c>
      <c r="C17191" s="5" t="s">
        <v>33541</v>
      </c>
      <c r="D17191" s="2">
        <v>173</v>
      </c>
      <c r="E17191" s="8" t="s">
        <v>2700</v>
      </c>
      <c r="F17191" s="5">
        <v>593</v>
      </c>
      <c r="G17191" s="2" t="s">
        <v>3287</v>
      </c>
      <c r="H17191" s="2">
        <v>187</v>
      </c>
    </row>
    <row r="17192" spans="1:8" x14ac:dyDescent="0.2">
      <c r="A17192" s="5">
        <v>91463101</v>
      </c>
      <c r="B17192" s="5" t="s">
        <v>33542</v>
      </c>
      <c r="C17192" s="5" t="s">
        <v>33543</v>
      </c>
      <c r="D17192" s="2">
        <v>593</v>
      </c>
      <c r="E17192" s="8" t="s">
        <v>2700</v>
      </c>
      <c r="F17192" s="5">
        <v>593</v>
      </c>
      <c r="G17192" s="2" t="s">
        <v>3287</v>
      </c>
      <c r="H17192" s="2">
        <v>641.04999999999995</v>
      </c>
    </row>
    <row r="17193" spans="1:8" x14ac:dyDescent="0.2">
      <c r="A17193" s="5">
        <v>91463201</v>
      </c>
      <c r="B17193" s="5" t="s">
        <v>33544</v>
      </c>
      <c r="C17193" s="5" t="s">
        <v>33545</v>
      </c>
      <c r="D17193" s="2">
        <v>58.5</v>
      </c>
      <c r="E17193" s="8" t="s">
        <v>2700</v>
      </c>
      <c r="F17193" s="5">
        <v>593</v>
      </c>
      <c r="G17193" s="2" t="s">
        <v>3287</v>
      </c>
      <c r="H17193" s="2">
        <v>63.25</v>
      </c>
    </row>
    <row r="17194" spans="1:8" x14ac:dyDescent="0.2">
      <c r="A17194" s="5">
        <v>91463301</v>
      </c>
      <c r="B17194" s="5" t="s">
        <v>33546</v>
      </c>
      <c r="C17194" s="5" t="s">
        <v>33547</v>
      </c>
      <c r="D17194" s="2">
        <v>24.2</v>
      </c>
      <c r="E17194" s="8" t="s">
        <v>2700</v>
      </c>
      <c r="F17194" s="5">
        <v>593</v>
      </c>
      <c r="G17194" s="2" t="s">
        <v>3287</v>
      </c>
      <c r="H17194" s="2">
        <v>26.15</v>
      </c>
    </row>
    <row r="17195" spans="1:8" x14ac:dyDescent="0.2">
      <c r="A17195" s="5">
        <v>91463401</v>
      </c>
      <c r="B17195" s="5" t="s">
        <v>33548</v>
      </c>
      <c r="C17195" s="5" t="s">
        <v>33549</v>
      </c>
      <c r="D17195" s="2">
        <v>174</v>
      </c>
      <c r="E17195" s="8" t="s">
        <v>2700</v>
      </c>
      <c r="F17195" s="5">
        <v>593</v>
      </c>
      <c r="G17195" s="2" t="s">
        <v>3287</v>
      </c>
      <c r="H17195" s="2">
        <v>188.1</v>
      </c>
    </row>
    <row r="17196" spans="1:8" x14ac:dyDescent="0.2">
      <c r="A17196" s="5">
        <v>91463701</v>
      </c>
      <c r="B17196" s="5" t="s">
        <v>33550</v>
      </c>
      <c r="C17196" s="5" t="s">
        <v>33551</v>
      </c>
      <c r="D17196" s="2">
        <v>261</v>
      </c>
      <c r="E17196" s="8" t="s">
        <v>2700</v>
      </c>
      <c r="F17196" s="5">
        <v>593</v>
      </c>
      <c r="G17196" s="2" t="s">
        <v>3287</v>
      </c>
      <c r="H17196" s="2">
        <v>282.14999999999998</v>
      </c>
    </row>
    <row r="17197" spans="1:8" x14ac:dyDescent="0.2">
      <c r="A17197" s="5">
        <v>91463801</v>
      </c>
      <c r="B17197" s="5" t="s">
        <v>33552</v>
      </c>
      <c r="C17197" s="5" t="s">
        <v>33553</v>
      </c>
      <c r="D17197" s="2">
        <v>214</v>
      </c>
      <c r="E17197" s="8" t="s">
        <v>2700</v>
      </c>
      <c r="F17197" s="5">
        <v>593</v>
      </c>
      <c r="G17197" s="2" t="s">
        <v>3287</v>
      </c>
      <c r="H17197" s="2">
        <v>231.35</v>
      </c>
    </row>
    <row r="17198" spans="1:8" x14ac:dyDescent="0.2">
      <c r="A17198" s="5">
        <v>91464001</v>
      </c>
      <c r="B17198" s="5" t="s">
        <v>33554</v>
      </c>
      <c r="C17198" s="5" t="s">
        <v>33555</v>
      </c>
      <c r="D17198" s="2">
        <v>1023</v>
      </c>
      <c r="E17198" s="8" t="s">
        <v>2700</v>
      </c>
      <c r="F17198" s="5">
        <v>593</v>
      </c>
      <c r="G17198" s="2" t="s">
        <v>3287</v>
      </c>
      <c r="H17198" s="2">
        <v>1105.8499999999999</v>
      </c>
    </row>
    <row r="17199" spans="1:8" x14ac:dyDescent="0.2">
      <c r="A17199" s="5">
        <v>91464201</v>
      </c>
      <c r="B17199" s="5" t="s">
        <v>33556</v>
      </c>
      <c r="C17199" s="5" t="s">
        <v>33557</v>
      </c>
      <c r="D17199" s="2">
        <v>671</v>
      </c>
      <c r="E17199" s="8" t="s">
        <v>2700</v>
      </c>
      <c r="F17199" s="5">
        <v>593</v>
      </c>
      <c r="G17199" s="2" t="s">
        <v>3287</v>
      </c>
      <c r="H17199" s="2">
        <v>725.35</v>
      </c>
    </row>
    <row r="17200" spans="1:8" x14ac:dyDescent="0.2">
      <c r="A17200" s="5">
        <v>91464301</v>
      </c>
      <c r="B17200" s="5" t="s">
        <v>33558</v>
      </c>
      <c r="C17200" s="5" t="s">
        <v>33559</v>
      </c>
      <c r="D17200" s="2">
        <v>652</v>
      </c>
      <c r="E17200" s="8" t="s">
        <v>2700</v>
      </c>
      <c r="F17200" s="5">
        <v>593</v>
      </c>
      <c r="G17200" s="2" t="s">
        <v>3287</v>
      </c>
      <c r="H17200" s="2">
        <v>704.8</v>
      </c>
    </row>
    <row r="17201" spans="1:8" x14ac:dyDescent="0.2">
      <c r="A17201" s="5">
        <v>91464401</v>
      </c>
      <c r="B17201" s="5" t="s">
        <v>33560</v>
      </c>
      <c r="C17201" s="5" t="s">
        <v>33561</v>
      </c>
      <c r="D17201" s="2">
        <v>825</v>
      </c>
      <c r="E17201" s="8" t="s">
        <v>2700</v>
      </c>
      <c r="F17201" s="5">
        <v>593</v>
      </c>
      <c r="G17201" s="2" t="s">
        <v>3287</v>
      </c>
      <c r="H17201" s="2">
        <v>891.85</v>
      </c>
    </row>
    <row r="17202" spans="1:8" x14ac:dyDescent="0.2">
      <c r="A17202" s="5">
        <v>91464601</v>
      </c>
      <c r="B17202" s="5" t="s">
        <v>33562</v>
      </c>
      <c r="C17202" s="5" t="s">
        <v>33563</v>
      </c>
      <c r="D17202" s="2">
        <v>80.400000000000006</v>
      </c>
      <c r="E17202" s="8" t="s">
        <v>2700</v>
      </c>
      <c r="F17202" s="5">
        <v>593</v>
      </c>
      <c r="G17202" s="2" t="s">
        <v>3287</v>
      </c>
      <c r="H17202" s="2">
        <v>86.9</v>
      </c>
    </row>
    <row r="17203" spans="1:8" x14ac:dyDescent="0.2">
      <c r="A17203" s="5">
        <v>91464701</v>
      </c>
      <c r="B17203" s="5" t="s">
        <v>33564</v>
      </c>
      <c r="C17203" s="5" t="s">
        <v>33565</v>
      </c>
      <c r="D17203" s="2">
        <v>204</v>
      </c>
      <c r="E17203" s="8" t="s">
        <v>2700</v>
      </c>
      <c r="F17203" s="5">
        <v>593</v>
      </c>
      <c r="G17203" s="2" t="s">
        <v>3287</v>
      </c>
      <c r="H17203" s="2">
        <v>220.5</v>
      </c>
    </row>
    <row r="17204" spans="1:8" x14ac:dyDescent="0.2">
      <c r="A17204" s="5">
        <v>91465201</v>
      </c>
      <c r="B17204" s="5" t="s">
        <v>33566</v>
      </c>
      <c r="C17204" s="5" t="s">
        <v>33567</v>
      </c>
      <c r="D17204" s="2">
        <v>113</v>
      </c>
      <c r="E17204" s="8" t="s">
        <v>2700</v>
      </c>
      <c r="F17204" s="5">
        <v>593</v>
      </c>
      <c r="G17204" s="2" t="s">
        <v>3287</v>
      </c>
      <c r="H17204" s="2">
        <v>122.15</v>
      </c>
    </row>
    <row r="17205" spans="1:8" x14ac:dyDescent="0.2">
      <c r="A17205" s="5">
        <v>91465301</v>
      </c>
      <c r="B17205" s="5" t="s">
        <v>33568</v>
      </c>
      <c r="C17205" s="5" t="s">
        <v>33569</v>
      </c>
      <c r="D17205" s="2">
        <v>886</v>
      </c>
      <c r="E17205" s="8" t="s">
        <v>2700</v>
      </c>
      <c r="F17205" s="5">
        <v>593</v>
      </c>
      <c r="G17205" s="2" t="s">
        <v>3287</v>
      </c>
      <c r="H17205" s="2">
        <v>957.75</v>
      </c>
    </row>
    <row r="17206" spans="1:8" x14ac:dyDescent="0.2">
      <c r="A17206" s="5">
        <v>91465401</v>
      </c>
      <c r="B17206" s="5" t="s">
        <v>33570</v>
      </c>
      <c r="C17206" s="5" t="s">
        <v>33571</v>
      </c>
      <c r="D17206" s="2">
        <v>695</v>
      </c>
      <c r="E17206" s="8" t="s">
        <v>2700</v>
      </c>
      <c r="F17206" s="5">
        <v>593</v>
      </c>
      <c r="G17206" s="2" t="s">
        <v>3287</v>
      </c>
      <c r="H17206" s="2">
        <v>751.3</v>
      </c>
    </row>
    <row r="17207" spans="1:8" x14ac:dyDescent="0.2">
      <c r="A17207" s="5">
        <v>91465501</v>
      </c>
      <c r="B17207" s="5" t="s">
        <v>33572</v>
      </c>
      <c r="C17207" s="5" t="s">
        <v>33573</v>
      </c>
      <c r="D17207" s="2">
        <v>282</v>
      </c>
      <c r="E17207" s="8" t="s">
        <v>2700</v>
      </c>
      <c r="F17207" s="5">
        <v>593</v>
      </c>
      <c r="G17207" s="2" t="s">
        <v>3287</v>
      </c>
      <c r="H17207" s="2">
        <v>304.85000000000002</v>
      </c>
    </row>
    <row r="17208" spans="1:8" x14ac:dyDescent="0.2">
      <c r="A17208" s="5">
        <v>91465701</v>
      </c>
      <c r="B17208" s="5" t="s">
        <v>33574</v>
      </c>
      <c r="C17208" s="5" t="s">
        <v>33575</v>
      </c>
      <c r="D17208" s="2">
        <v>710</v>
      </c>
      <c r="E17208" s="8" t="s">
        <v>2699</v>
      </c>
      <c r="F17208" s="5">
        <v>530</v>
      </c>
      <c r="G17208" s="2" t="s">
        <v>3287</v>
      </c>
      <c r="H17208" s="2">
        <v>767.5</v>
      </c>
    </row>
    <row r="17209" spans="1:8" x14ac:dyDescent="0.2">
      <c r="A17209" s="5">
        <v>91468780</v>
      </c>
      <c r="B17209" s="5" t="s">
        <v>33576</v>
      </c>
      <c r="C17209" s="5" t="s">
        <v>33577</v>
      </c>
      <c r="D17209" s="2">
        <v>360</v>
      </c>
      <c r="E17209" s="8" t="s">
        <v>2700</v>
      </c>
      <c r="F17209" s="5">
        <v>593</v>
      </c>
      <c r="G17209" s="2" t="s">
        <v>3287</v>
      </c>
      <c r="H17209" s="2">
        <v>389.15</v>
      </c>
    </row>
    <row r="17210" spans="1:8" x14ac:dyDescent="0.2">
      <c r="A17210" s="5">
        <v>91470481</v>
      </c>
      <c r="B17210" s="5" t="s">
        <v>33578</v>
      </c>
      <c r="C17210" s="5" t="s">
        <v>33579</v>
      </c>
      <c r="D17210" s="2">
        <v>7</v>
      </c>
      <c r="E17210" s="8" t="s">
        <v>2700</v>
      </c>
      <c r="F17210" s="5">
        <v>192</v>
      </c>
      <c r="G17210" s="2" t="s">
        <v>3287</v>
      </c>
      <c r="H17210" s="2">
        <v>7.55</v>
      </c>
    </row>
    <row r="17211" spans="1:8" x14ac:dyDescent="0.2">
      <c r="A17211" s="5">
        <v>91470501</v>
      </c>
      <c r="B17211" s="5" t="s">
        <v>33580</v>
      </c>
      <c r="C17211" s="5" t="s">
        <v>33581</v>
      </c>
      <c r="D17211" s="2">
        <v>16.100000000000001</v>
      </c>
      <c r="E17211" s="8" t="s">
        <v>2700</v>
      </c>
      <c r="F17211" s="5">
        <v>192</v>
      </c>
      <c r="G17211" s="2" t="s">
        <v>3287</v>
      </c>
      <c r="H17211" s="2">
        <v>17.399999999999999</v>
      </c>
    </row>
    <row r="17212" spans="1:8" x14ac:dyDescent="0.2">
      <c r="A17212" s="5">
        <v>91470502</v>
      </c>
      <c r="B17212" s="5" t="s">
        <v>33582</v>
      </c>
      <c r="C17212" s="5" t="s">
        <v>33583</v>
      </c>
      <c r="D17212" s="2">
        <v>16.100000000000001</v>
      </c>
      <c r="E17212" s="8" t="s">
        <v>2700</v>
      </c>
      <c r="F17212" s="5">
        <v>192</v>
      </c>
      <c r="G17212" s="2" t="s">
        <v>3287</v>
      </c>
      <c r="H17212" s="2">
        <v>17.399999999999999</v>
      </c>
    </row>
    <row r="17213" spans="1:8" x14ac:dyDescent="0.2">
      <c r="A17213" s="5">
        <v>91470503</v>
      </c>
      <c r="B17213" s="5" t="s">
        <v>33584</v>
      </c>
      <c r="C17213" s="5" t="s">
        <v>33585</v>
      </c>
      <c r="D17213" s="2">
        <v>16.100000000000001</v>
      </c>
      <c r="E17213" s="8" t="s">
        <v>2700</v>
      </c>
      <c r="F17213" s="5">
        <v>192</v>
      </c>
      <c r="G17213" s="2" t="s">
        <v>3287</v>
      </c>
      <c r="H17213" s="2">
        <v>17.399999999999999</v>
      </c>
    </row>
    <row r="17214" spans="1:8" x14ac:dyDescent="0.2">
      <c r="A17214" s="5">
        <v>91470980</v>
      </c>
      <c r="B17214" s="5" t="s">
        <v>33586</v>
      </c>
      <c r="C17214" s="5" t="s">
        <v>33587</v>
      </c>
      <c r="D17214" s="2">
        <v>184</v>
      </c>
      <c r="E17214" s="8" t="s">
        <v>2700</v>
      </c>
      <c r="F17214" s="5">
        <v>120</v>
      </c>
      <c r="G17214" s="2" t="s">
        <v>3287</v>
      </c>
      <c r="H17214" s="2">
        <v>198.9</v>
      </c>
    </row>
    <row r="17215" spans="1:8" x14ac:dyDescent="0.2">
      <c r="A17215" s="5">
        <v>91472013</v>
      </c>
      <c r="B17215" s="5" t="s">
        <v>33588</v>
      </c>
      <c r="C17215" s="5" t="s">
        <v>33589</v>
      </c>
      <c r="D17215" s="2">
        <v>0.1</v>
      </c>
      <c r="F17215" s="5">
        <v>831</v>
      </c>
      <c r="G17215" s="2" t="s">
        <v>3287</v>
      </c>
      <c r="H17215" s="2">
        <v>0.1</v>
      </c>
    </row>
    <row r="17216" spans="1:8" x14ac:dyDescent="0.2">
      <c r="A17216" s="5">
        <v>91472301</v>
      </c>
      <c r="B17216" s="5" t="s">
        <v>33590</v>
      </c>
      <c r="C17216" s="5" t="s">
        <v>33591</v>
      </c>
      <c r="D17216" s="2">
        <v>371</v>
      </c>
      <c r="E17216" s="8" t="s">
        <v>2700</v>
      </c>
      <c r="F17216" s="5">
        <v>196</v>
      </c>
      <c r="G17216" s="2" t="s">
        <v>3287</v>
      </c>
      <c r="H17216" s="2">
        <v>401.05</v>
      </c>
    </row>
    <row r="17217" spans="1:8" x14ac:dyDescent="0.2">
      <c r="A17217" s="5">
        <v>91473801</v>
      </c>
      <c r="B17217" s="5" t="s">
        <v>33592</v>
      </c>
      <c r="C17217" s="5" t="s">
        <v>33593</v>
      </c>
      <c r="D17217" s="2">
        <v>63.7</v>
      </c>
      <c r="E17217" s="8" t="s">
        <v>2700</v>
      </c>
      <c r="F17217" s="5">
        <v>196</v>
      </c>
      <c r="G17217" s="2" t="s">
        <v>3287</v>
      </c>
      <c r="H17217" s="2">
        <v>68.849999999999994</v>
      </c>
    </row>
    <row r="17218" spans="1:8" x14ac:dyDescent="0.2">
      <c r="A17218" s="5">
        <v>91479001</v>
      </c>
      <c r="B17218" s="5" t="s">
        <v>33594</v>
      </c>
      <c r="C17218" s="5" t="s">
        <v>33595</v>
      </c>
      <c r="D17218" s="2">
        <v>377</v>
      </c>
      <c r="E17218" s="8" t="s">
        <v>2700</v>
      </c>
      <c r="F17218" s="5">
        <v>594</v>
      </c>
      <c r="G17218" s="2" t="s">
        <v>3287</v>
      </c>
      <c r="H17218" s="2">
        <v>407.55</v>
      </c>
    </row>
    <row r="17219" spans="1:8" x14ac:dyDescent="0.2">
      <c r="A17219" s="5">
        <v>91479201</v>
      </c>
      <c r="B17219" s="5" t="s">
        <v>33596</v>
      </c>
      <c r="C17219" s="5" t="s">
        <v>33597</v>
      </c>
      <c r="D17219" s="2">
        <v>225</v>
      </c>
      <c r="E17219" s="8" t="s">
        <v>2700</v>
      </c>
      <c r="F17219" s="5">
        <v>594</v>
      </c>
      <c r="G17219" s="2" t="s">
        <v>3287</v>
      </c>
      <c r="H17219" s="2">
        <v>243.25</v>
      </c>
    </row>
    <row r="17220" spans="1:8" x14ac:dyDescent="0.2">
      <c r="A17220" s="5">
        <v>91479401</v>
      </c>
      <c r="B17220" s="5" t="s">
        <v>33598</v>
      </c>
      <c r="C17220" s="5" t="s">
        <v>33599</v>
      </c>
      <c r="D17220" s="2">
        <v>155</v>
      </c>
      <c r="E17220" s="8" t="s">
        <v>2700</v>
      </c>
      <c r="F17220" s="5">
        <v>594</v>
      </c>
      <c r="G17220" s="2" t="s">
        <v>3287</v>
      </c>
      <c r="H17220" s="2">
        <v>167.55</v>
      </c>
    </row>
    <row r="17221" spans="1:8" x14ac:dyDescent="0.2">
      <c r="A17221" s="5">
        <v>91479601</v>
      </c>
      <c r="B17221" s="5" t="s">
        <v>33600</v>
      </c>
      <c r="C17221" s="5" t="s">
        <v>33601</v>
      </c>
      <c r="D17221" s="2">
        <v>10.75</v>
      </c>
      <c r="E17221" s="8" t="s">
        <v>2700</v>
      </c>
      <c r="F17221" s="5">
        <v>594</v>
      </c>
      <c r="G17221" s="2" t="s">
        <v>3287</v>
      </c>
      <c r="H17221" s="2">
        <v>11.6</v>
      </c>
    </row>
    <row r="17222" spans="1:8" x14ac:dyDescent="0.2">
      <c r="A17222" s="5">
        <v>91483701</v>
      </c>
      <c r="B17222" s="5" t="s">
        <v>33602</v>
      </c>
      <c r="C17222" s="5" t="s">
        <v>33603</v>
      </c>
      <c r="D17222" s="2">
        <v>363</v>
      </c>
      <c r="E17222" s="8" t="s">
        <v>2700</v>
      </c>
      <c r="F17222" s="5">
        <v>594</v>
      </c>
      <c r="G17222" s="2" t="s">
        <v>3287</v>
      </c>
      <c r="H17222" s="2">
        <v>392.4</v>
      </c>
    </row>
    <row r="17223" spans="1:8" x14ac:dyDescent="0.2">
      <c r="A17223" s="5">
        <v>91488001</v>
      </c>
      <c r="B17223" s="5" t="s">
        <v>33604</v>
      </c>
      <c r="D17223" s="2">
        <v>536</v>
      </c>
      <c r="E17223" s="8" t="s">
        <v>2700</v>
      </c>
      <c r="F17223" s="5">
        <v>291</v>
      </c>
      <c r="G17223" s="2" t="s">
        <v>3287</v>
      </c>
      <c r="H17223" s="2">
        <v>579.4</v>
      </c>
    </row>
    <row r="17224" spans="1:8" x14ac:dyDescent="0.2">
      <c r="A17224" s="5">
        <v>91488401</v>
      </c>
      <c r="B17224" s="5" t="s">
        <v>33605</v>
      </c>
      <c r="C17224" s="5" t="s">
        <v>33606</v>
      </c>
      <c r="D17224" s="2">
        <v>183</v>
      </c>
      <c r="E17224" s="8" t="s">
        <v>2700</v>
      </c>
      <c r="F17224" s="5">
        <v>593</v>
      </c>
      <c r="G17224" s="2" t="s">
        <v>3287</v>
      </c>
      <c r="H17224" s="2">
        <v>197.8</v>
      </c>
    </row>
    <row r="17225" spans="1:8" x14ac:dyDescent="0.2">
      <c r="A17225" s="5">
        <v>91515912</v>
      </c>
      <c r="B17225" s="5" t="s">
        <v>33607</v>
      </c>
      <c r="C17225" s="5" t="s">
        <v>33608</v>
      </c>
      <c r="D17225" s="2">
        <v>0.1</v>
      </c>
      <c r="F17225" s="5">
        <v>120</v>
      </c>
      <c r="G17225" s="2" t="s">
        <v>3287</v>
      </c>
      <c r="H17225" s="2">
        <v>0.1</v>
      </c>
    </row>
    <row r="17226" spans="1:8" x14ac:dyDescent="0.2">
      <c r="A17226" s="5">
        <v>91515913</v>
      </c>
      <c r="B17226" s="5" t="s">
        <v>33609</v>
      </c>
      <c r="C17226" s="5" t="s">
        <v>33610</v>
      </c>
      <c r="D17226" s="2">
        <v>0.1</v>
      </c>
      <c r="F17226" s="5">
        <v>120</v>
      </c>
      <c r="G17226" s="2" t="s">
        <v>3287</v>
      </c>
      <c r="H17226" s="2">
        <v>0.1</v>
      </c>
    </row>
    <row r="17227" spans="1:8" x14ac:dyDescent="0.2">
      <c r="A17227" s="5">
        <v>91517280</v>
      </c>
      <c r="B17227" s="5" t="s">
        <v>33611</v>
      </c>
      <c r="C17227" s="5" t="s">
        <v>33612</v>
      </c>
      <c r="D17227" s="2">
        <v>224</v>
      </c>
      <c r="E17227" s="8" t="s">
        <v>2700</v>
      </c>
      <c r="F17227" s="5">
        <v>196</v>
      </c>
      <c r="G17227" s="2" t="s">
        <v>3287</v>
      </c>
      <c r="H17227" s="2">
        <v>242.15</v>
      </c>
    </row>
    <row r="17228" spans="1:8" x14ac:dyDescent="0.2">
      <c r="A17228" s="5">
        <v>91518904</v>
      </c>
      <c r="B17228" s="5" t="s">
        <v>33613</v>
      </c>
      <c r="C17228" s="5" t="s">
        <v>33614</v>
      </c>
      <c r="D17228" s="2">
        <v>5.9</v>
      </c>
      <c r="E17228" s="8" t="s">
        <v>2700</v>
      </c>
      <c r="F17228" s="5">
        <v>196</v>
      </c>
      <c r="G17228" s="2" t="s">
        <v>3287</v>
      </c>
      <c r="H17228" s="2">
        <v>6.4</v>
      </c>
    </row>
    <row r="17229" spans="1:8" x14ac:dyDescent="0.2">
      <c r="A17229" s="5">
        <v>91520280</v>
      </c>
      <c r="B17229" s="5" t="s">
        <v>33615</v>
      </c>
      <c r="C17229" s="5" t="s">
        <v>33616</v>
      </c>
      <c r="D17229" s="2">
        <v>2512</v>
      </c>
      <c r="E17229" s="8" t="s">
        <v>2699</v>
      </c>
      <c r="F17229" s="5">
        <v>210</v>
      </c>
      <c r="G17229" s="2" t="s">
        <v>3287</v>
      </c>
      <c r="H17229" s="2">
        <v>2715.45</v>
      </c>
    </row>
    <row r="17230" spans="1:8" x14ac:dyDescent="0.2">
      <c r="A17230" s="5">
        <v>91520281</v>
      </c>
      <c r="B17230" s="5" t="s">
        <v>33617</v>
      </c>
      <c r="C17230" s="5" t="s">
        <v>33618</v>
      </c>
      <c r="D17230" s="2">
        <v>1243</v>
      </c>
      <c r="E17230" s="8" t="s">
        <v>2699</v>
      </c>
      <c r="F17230" s="5">
        <v>210</v>
      </c>
      <c r="G17230" s="2" t="s">
        <v>3287</v>
      </c>
      <c r="H17230" s="2">
        <v>1343.7</v>
      </c>
    </row>
    <row r="17231" spans="1:8" x14ac:dyDescent="0.2">
      <c r="A17231" s="5">
        <v>91521280</v>
      </c>
      <c r="B17231" s="5" t="s">
        <v>33619</v>
      </c>
      <c r="C17231" s="5" t="s">
        <v>33620</v>
      </c>
      <c r="D17231" s="2">
        <v>39.6</v>
      </c>
      <c r="E17231" s="8" t="s">
        <v>2700</v>
      </c>
      <c r="F17231" s="5">
        <v>196</v>
      </c>
      <c r="G17231" s="2" t="s">
        <v>3287</v>
      </c>
      <c r="H17231" s="2">
        <v>42.8</v>
      </c>
    </row>
    <row r="17232" spans="1:8" x14ac:dyDescent="0.2">
      <c r="A17232" s="5">
        <v>91524701</v>
      </c>
      <c r="B17232" s="5" t="s">
        <v>33621</v>
      </c>
      <c r="C17232" s="5" t="s">
        <v>33622</v>
      </c>
      <c r="D17232" s="2">
        <v>13.1</v>
      </c>
      <c r="E17232" s="8" t="s">
        <v>2700</v>
      </c>
      <c r="F17232" s="5">
        <v>196</v>
      </c>
      <c r="G17232" s="2" t="s">
        <v>3287</v>
      </c>
      <c r="H17232" s="2">
        <v>14.15</v>
      </c>
    </row>
    <row r="17233" spans="1:8" x14ac:dyDescent="0.2">
      <c r="A17233" s="5">
        <v>91526210</v>
      </c>
      <c r="B17233" s="5" t="s">
        <v>33623</v>
      </c>
      <c r="C17233" s="5" t="s">
        <v>33624</v>
      </c>
      <c r="D17233" s="2">
        <v>10.199999999999999</v>
      </c>
      <c r="E17233" s="8" t="s">
        <v>2700</v>
      </c>
      <c r="F17233" s="5">
        <v>392</v>
      </c>
      <c r="G17233" s="2" t="s">
        <v>3287</v>
      </c>
      <c r="H17233" s="2">
        <v>11.05</v>
      </c>
    </row>
    <row r="17234" spans="1:8" x14ac:dyDescent="0.2">
      <c r="A17234" s="5">
        <v>91526211</v>
      </c>
      <c r="B17234" s="5" t="s">
        <v>33625</v>
      </c>
      <c r="C17234" s="5" t="s">
        <v>33626</v>
      </c>
      <c r="D17234" s="2">
        <v>20.5</v>
      </c>
      <c r="E17234" s="8" t="s">
        <v>2700</v>
      </c>
      <c r="F17234" s="5">
        <v>392</v>
      </c>
      <c r="G17234" s="2" t="s">
        <v>3287</v>
      </c>
      <c r="H17234" s="2">
        <v>22.15</v>
      </c>
    </row>
    <row r="17235" spans="1:8" x14ac:dyDescent="0.2">
      <c r="A17235" s="5">
        <v>91526212</v>
      </c>
      <c r="B17235" s="5" t="s">
        <v>33627</v>
      </c>
      <c r="C17235" s="5" t="s">
        <v>33628</v>
      </c>
      <c r="D17235" s="2">
        <v>20.100000000000001</v>
      </c>
      <c r="E17235" s="8" t="s">
        <v>2700</v>
      </c>
      <c r="F17235" s="5">
        <v>392</v>
      </c>
      <c r="G17235" s="2" t="s">
        <v>3287</v>
      </c>
      <c r="H17235" s="2">
        <v>21.75</v>
      </c>
    </row>
    <row r="17236" spans="1:8" x14ac:dyDescent="0.2">
      <c r="A17236" s="5">
        <v>91526213</v>
      </c>
      <c r="B17236" s="5" t="s">
        <v>33629</v>
      </c>
      <c r="C17236" s="5" t="s">
        <v>33630</v>
      </c>
      <c r="D17236" s="2">
        <v>2.6</v>
      </c>
      <c r="E17236" s="8" t="s">
        <v>2700</v>
      </c>
      <c r="F17236" s="5">
        <v>392</v>
      </c>
      <c r="G17236" s="2" t="s">
        <v>3287</v>
      </c>
      <c r="H17236" s="2">
        <v>2.8</v>
      </c>
    </row>
    <row r="17237" spans="1:8" x14ac:dyDescent="0.2">
      <c r="A17237" s="5">
        <v>91526219</v>
      </c>
      <c r="B17237" s="5" t="s">
        <v>33631</v>
      </c>
      <c r="C17237" s="5" t="s">
        <v>33632</v>
      </c>
      <c r="D17237" s="2">
        <v>115</v>
      </c>
      <c r="E17237" s="8" t="s">
        <v>2700</v>
      </c>
      <c r="F17237" s="5">
        <v>392</v>
      </c>
      <c r="G17237" s="2" t="s">
        <v>3287</v>
      </c>
      <c r="H17237" s="2">
        <v>124.3</v>
      </c>
    </row>
    <row r="17238" spans="1:8" x14ac:dyDescent="0.2">
      <c r="A17238" s="5">
        <v>91526224</v>
      </c>
      <c r="B17238" s="5" t="s">
        <v>33633</v>
      </c>
      <c r="C17238" s="5" t="s">
        <v>33634</v>
      </c>
      <c r="D17238" s="2">
        <v>35.9</v>
      </c>
      <c r="E17238" s="8" t="s">
        <v>2702</v>
      </c>
      <c r="F17238" s="5">
        <v>381</v>
      </c>
      <c r="G17238" s="2" t="s">
        <v>3287</v>
      </c>
      <c r="H17238" s="2">
        <v>38.799999999999997</v>
      </c>
    </row>
    <row r="17239" spans="1:8" x14ac:dyDescent="0.2">
      <c r="A17239" s="5">
        <v>91526225</v>
      </c>
      <c r="B17239" s="5" t="s">
        <v>33635</v>
      </c>
      <c r="C17239" s="5" t="s">
        <v>33636</v>
      </c>
      <c r="D17239" s="2">
        <v>44.9</v>
      </c>
      <c r="E17239" s="8" t="s">
        <v>2702</v>
      </c>
      <c r="F17239" s="5">
        <v>381</v>
      </c>
      <c r="G17239" s="2" t="s">
        <v>3287</v>
      </c>
      <c r="H17239" s="2">
        <v>48.55</v>
      </c>
    </row>
    <row r="17240" spans="1:8" x14ac:dyDescent="0.2">
      <c r="A17240" s="5">
        <v>91526226</v>
      </c>
      <c r="B17240" s="5" t="s">
        <v>33637</v>
      </c>
      <c r="C17240" s="5" t="s">
        <v>33638</v>
      </c>
      <c r="D17240" s="2">
        <v>53.8</v>
      </c>
      <c r="E17240" s="8" t="s">
        <v>2702</v>
      </c>
      <c r="F17240" s="5">
        <v>381</v>
      </c>
      <c r="G17240" s="2" t="s">
        <v>3287</v>
      </c>
      <c r="H17240" s="2">
        <v>58.15</v>
      </c>
    </row>
    <row r="17241" spans="1:8" x14ac:dyDescent="0.2">
      <c r="A17241" s="5">
        <v>91526241</v>
      </c>
      <c r="B17241" s="5" t="s">
        <v>33639</v>
      </c>
      <c r="C17241" s="5" t="s">
        <v>33640</v>
      </c>
      <c r="D17241" s="2">
        <v>3.45</v>
      </c>
      <c r="E17241" s="8" t="s">
        <v>2700</v>
      </c>
      <c r="F17241" s="5">
        <v>392</v>
      </c>
      <c r="G17241" s="2" t="s">
        <v>3287</v>
      </c>
      <c r="H17241" s="2">
        <v>3.75</v>
      </c>
    </row>
    <row r="17242" spans="1:8" x14ac:dyDescent="0.2">
      <c r="A17242" s="5">
        <v>91526242</v>
      </c>
      <c r="B17242" s="5" t="s">
        <v>33641</v>
      </c>
      <c r="C17242" s="5" t="s">
        <v>33642</v>
      </c>
      <c r="D17242" s="2">
        <v>302</v>
      </c>
      <c r="E17242" s="8" t="s">
        <v>2702</v>
      </c>
      <c r="F17242" s="5">
        <v>381</v>
      </c>
      <c r="G17242" s="2" t="s">
        <v>3287</v>
      </c>
      <c r="H17242" s="2">
        <v>326.45</v>
      </c>
    </row>
    <row r="17243" spans="1:8" x14ac:dyDescent="0.2">
      <c r="A17243" s="5">
        <v>91526243</v>
      </c>
      <c r="B17243" s="5" t="s">
        <v>33643</v>
      </c>
      <c r="C17243" s="5" t="s">
        <v>33644</v>
      </c>
      <c r="D17243" s="2">
        <v>128</v>
      </c>
      <c r="E17243" s="8" t="s">
        <v>2700</v>
      </c>
      <c r="F17243" s="5">
        <v>392</v>
      </c>
      <c r="G17243" s="2" t="s">
        <v>3287</v>
      </c>
      <c r="H17243" s="2">
        <v>138.35</v>
      </c>
    </row>
    <row r="17244" spans="1:8" x14ac:dyDescent="0.2">
      <c r="A17244" s="5">
        <v>91526245</v>
      </c>
      <c r="B17244" s="5" t="s">
        <v>33645</v>
      </c>
      <c r="C17244" s="5" t="s">
        <v>33646</v>
      </c>
      <c r="D17244" s="2">
        <v>15.45</v>
      </c>
      <c r="E17244" s="8" t="s">
        <v>2700</v>
      </c>
      <c r="F17244" s="5">
        <v>392</v>
      </c>
      <c r="G17244" s="2" t="s">
        <v>3287</v>
      </c>
      <c r="H17244" s="2">
        <v>16.7</v>
      </c>
    </row>
    <row r="17245" spans="1:8" x14ac:dyDescent="0.2">
      <c r="A17245" s="5">
        <v>91526246</v>
      </c>
      <c r="B17245" s="5" t="s">
        <v>33647</v>
      </c>
      <c r="C17245" s="5" t="s">
        <v>33648</v>
      </c>
      <c r="D17245" s="2">
        <v>7.55</v>
      </c>
      <c r="E17245" s="8" t="s">
        <v>2700</v>
      </c>
      <c r="F17245" s="5">
        <v>392</v>
      </c>
      <c r="G17245" s="2" t="s">
        <v>3287</v>
      </c>
      <c r="H17245" s="2">
        <v>8.15</v>
      </c>
    </row>
    <row r="17246" spans="1:8" x14ac:dyDescent="0.2">
      <c r="A17246" s="5">
        <v>91526247</v>
      </c>
      <c r="B17246" s="5" t="s">
        <v>33649</v>
      </c>
      <c r="C17246" s="5" t="s">
        <v>33650</v>
      </c>
      <c r="D17246" s="2">
        <v>86.8</v>
      </c>
      <c r="E17246" s="8" t="s">
        <v>2700</v>
      </c>
      <c r="F17246" s="5">
        <v>392</v>
      </c>
      <c r="G17246" s="2" t="s">
        <v>3287</v>
      </c>
      <c r="H17246" s="2">
        <v>93.85</v>
      </c>
    </row>
    <row r="17247" spans="1:8" x14ac:dyDescent="0.2">
      <c r="A17247" s="5">
        <v>91526249</v>
      </c>
      <c r="B17247" s="5" t="s">
        <v>33651</v>
      </c>
      <c r="C17247" s="5" t="s">
        <v>33652</v>
      </c>
      <c r="D17247" s="2">
        <v>370</v>
      </c>
      <c r="E17247" s="8" t="s">
        <v>2700</v>
      </c>
      <c r="F17247" s="5">
        <v>392</v>
      </c>
      <c r="G17247" s="2" t="s">
        <v>3287</v>
      </c>
      <c r="H17247" s="2">
        <v>399.95</v>
      </c>
    </row>
    <row r="17248" spans="1:8" x14ac:dyDescent="0.2">
      <c r="A17248" s="5">
        <v>91526253</v>
      </c>
      <c r="B17248" s="5" t="s">
        <v>33653</v>
      </c>
      <c r="C17248" s="5" t="s">
        <v>33654</v>
      </c>
      <c r="D17248" s="2">
        <v>372</v>
      </c>
      <c r="E17248" s="8" t="s">
        <v>2700</v>
      </c>
      <c r="F17248" s="5">
        <v>392</v>
      </c>
      <c r="G17248" s="2" t="s">
        <v>3287</v>
      </c>
      <c r="H17248" s="2">
        <v>402.15</v>
      </c>
    </row>
    <row r="17249" spans="1:8" x14ac:dyDescent="0.2">
      <c r="A17249" s="5">
        <v>91526254</v>
      </c>
      <c r="B17249" s="5" t="s">
        <v>33655</v>
      </c>
      <c r="C17249" s="5" t="s">
        <v>33656</v>
      </c>
      <c r="D17249" s="2">
        <v>71.5</v>
      </c>
      <c r="E17249" s="8" t="s">
        <v>2702</v>
      </c>
      <c r="F17249" s="5">
        <v>381</v>
      </c>
      <c r="G17249" s="2" t="s">
        <v>3287</v>
      </c>
      <c r="H17249" s="2">
        <v>77.3</v>
      </c>
    </row>
    <row r="17250" spans="1:8" x14ac:dyDescent="0.2">
      <c r="A17250" s="5">
        <v>91526255</v>
      </c>
      <c r="B17250" s="5" t="s">
        <v>1632</v>
      </c>
      <c r="C17250" s="5" t="s">
        <v>1633</v>
      </c>
      <c r="D17250" s="2">
        <v>24.1</v>
      </c>
      <c r="E17250" s="8" t="s">
        <v>2702</v>
      </c>
      <c r="F17250" s="5">
        <v>368</v>
      </c>
      <c r="G17250" s="2" t="s">
        <v>3287</v>
      </c>
      <c r="H17250" s="2">
        <v>26.05</v>
      </c>
    </row>
    <row r="17251" spans="1:8" x14ac:dyDescent="0.2">
      <c r="A17251" s="5">
        <v>91526260</v>
      </c>
      <c r="B17251" s="5" t="s">
        <v>33657</v>
      </c>
      <c r="C17251" s="5" t="s">
        <v>33658</v>
      </c>
      <c r="D17251" s="2">
        <v>180</v>
      </c>
      <c r="E17251" s="8" t="s">
        <v>2700</v>
      </c>
      <c r="F17251" s="5">
        <v>392</v>
      </c>
      <c r="G17251" s="2" t="s">
        <v>3287</v>
      </c>
      <c r="H17251" s="2">
        <v>194.6</v>
      </c>
    </row>
    <row r="17252" spans="1:8" x14ac:dyDescent="0.2">
      <c r="A17252" s="5">
        <v>91526262</v>
      </c>
      <c r="B17252" s="5" t="s">
        <v>33659</v>
      </c>
      <c r="C17252" s="5" t="s">
        <v>33660</v>
      </c>
      <c r="D17252" s="2">
        <v>59.1</v>
      </c>
      <c r="E17252" s="8" t="s">
        <v>2700</v>
      </c>
      <c r="F17252" s="5">
        <v>392</v>
      </c>
      <c r="G17252" s="2" t="s">
        <v>3287</v>
      </c>
      <c r="H17252" s="2">
        <v>63.9</v>
      </c>
    </row>
    <row r="17253" spans="1:8" x14ac:dyDescent="0.2">
      <c r="A17253" s="5">
        <v>91527480</v>
      </c>
      <c r="B17253" s="5" t="s">
        <v>33661</v>
      </c>
      <c r="C17253" s="5" t="s">
        <v>33662</v>
      </c>
      <c r="D17253" s="2">
        <v>52.3</v>
      </c>
      <c r="E17253" s="8" t="s">
        <v>2700</v>
      </c>
      <c r="F17253" s="5">
        <v>196</v>
      </c>
      <c r="G17253" s="2" t="s">
        <v>3287</v>
      </c>
      <c r="H17253" s="2">
        <v>56.55</v>
      </c>
    </row>
    <row r="17254" spans="1:8" x14ac:dyDescent="0.2">
      <c r="A17254" s="5">
        <v>91529004</v>
      </c>
      <c r="B17254" s="5" t="s">
        <v>33663</v>
      </c>
      <c r="C17254" s="5" t="s">
        <v>33664</v>
      </c>
      <c r="D17254" s="2">
        <v>97.3</v>
      </c>
      <c r="E17254" s="8" t="s">
        <v>2700</v>
      </c>
      <c r="F17254" s="5">
        <v>196</v>
      </c>
      <c r="G17254" s="2" t="s">
        <v>3287</v>
      </c>
      <c r="H17254" s="2">
        <v>105.2</v>
      </c>
    </row>
    <row r="17255" spans="1:8" x14ac:dyDescent="0.2">
      <c r="A17255" s="5">
        <v>91529801</v>
      </c>
      <c r="B17255" s="5" t="s">
        <v>33665</v>
      </c>
      <c r="C17255" s="5" t="s">
        <v>13121</v>
      </c>
      <c r="D17255" s="2">
        <v>3.35</v>
      </c>
      <c r="E17255" s="8" t="s">
        <v>2700</v>
      </c>
      <c r="F17255" s="5">
        <v>196</v>
      </c>
      <c r="G17255" s="2" t="s">
        <v>3287</v>
      </c>
      <c r="H17255" s="2">
        <v>3.6</v>
      </c>
    </row>
    <row r="17256" spans="1:8" x14ac:dyDescent="0.2">
      <c r="A17256" s="5">
        <v>91530080</v>
      </c>
      <c r="B17256" s="5" t="s">
        <v>33666</v>
      </c>
      <c r="C17256" s="5" t="s">
        <v>33667</v>
      </c>
      <c r="D17256" s="2">
        <v>31</v>
      </c>
      <c r="E17256" s="8" t="s">
        <v>2699</v>
      </c>
      <c r="F17256" s="5">
        <v>831</v>
      </c>
      <c r="G17256" s="2" t="s">
        <v>3287</v>
      </c>
      <c r="H17256" s="2">
        <v>33.5</v>
      </c>
    </row>
    <row r="17257" spans="1:8" x14ac:dyDescent="0.2">
      <c r="A17257" s="5">
        <v>91530601</v>
      </c>
      <c r="B17257" s="5" t="s">
        <v>33668</v>
      </c>
      <c r="C17257" s="5" t="s">
        <v>33669</v>
      </c>
      <c r="D17257" s="2">
        <v>9.15</v>
      </c>
      <c r="E17257" s="8" t="s">
        <v>2699</v>
      </c>
      <c r="F17257" s="5">
        <v>765</v>
      </c>
      <c r="G17257" s="2" t="s">
        <v>3287</v>
      </c>
      <c r="H17257" s="2">
        <v>9.9</v>
      </c>
    </row>
    <row r="17258" spans="1:8" x14ac:dyDescent="0.2">
      <c r="A17258" s="5">
        <v>91530701</v>
      </c>
      <c r="B17258" s="5" t="s">
        <v>33670</v>
      </c>
      <c r="C17258" s="5" t="s">
        <v>33671</v>
      </c>
      <c r="D17258" s="2">
        <v>160</v>
      </c>
      <c r="E17258" s="8" t="s">
        <v>2700</v>
      </c>
      <c r="F17258" s="5">
        <v>196</v>
      </c>
      <c r="G17258" s="2" t="s">
        <v>3287</v>
      </c>
      <c r="H17258" s="2">
        <v>172.95</v>
      </c>
    </row>
    <row r="17259" spans="1:8" x14ac:dyDescent="0.2">
      <c r="A17259" s="5">
        <v>91531001</v>
      </c>
      <c r="B17259" s="5" t="s">
        <v>33672</v>
      </c>
      <c r="C17259" s="5" t="s">
        <v>33673</v>
      </c>
      <c r="D17259" s="2">
        <v>23.9</v>
      </c>
      <c r="E17259" s="8" t="s">
        <v>2700</v>
      </c>
      <c r="F17259" s="5">
        <v>196</v>
      </c>
      <c r="G17259" s="2" t="s">
        <v>3287</v>
      </c>
      <c r="H17259" s="2">
        <v>25.85</v>
      </c>
    </row>
    <row r="17260" spans="1:8" x14ac:dyDescent="0.2">
      <c r="A17260" s="5">
        <v>91531280</v>
      </c>
      <c r="B17260" s="5" t="s">
        <v>33674</v>
      </c>
      <c r="C17260" s="5" t="s">
        <v>33675</v>
      </c>
      <c r="D17260" s="2">
        <v>345</v>
      </c>
      <c r="E17260" s="8" t="s">
        <v>2700</v>
      </c>
      <c r="F17260" s="5">
        <v>831</v>
      </c>
      <c r="G17260" s="2" t="s">
        <v>3287</v>
      </c>
      <c r="H17260" s="2">
        <v>372.95</v>
      </c>
    </row>
    <row r="17261" spans="1:8" x14ac:dyDescent="0.2">
      <c r="A17261" s="5">
        <v>91531580</v>
      </c>
      <c r="B17261" s="5" t="s">
        <v>33676</v>
      </c>
      <c r="C17261" s="5" t="s">
        <v>33677</v>
      </c>
      <c r="D17261" s="2">
        <v>39.700000000000003</v>
      </c>
      <c r="E17261" s="8" t="s">
        <v>2700</v>
      </c>
      <c r="F17261" s="5">
        <v>831</v>
      </c>
      <c r="G17261" s="2" t="s">
        <v>3287</v>
      </c>
      <c r="H17261" s="2">
        <v>42.9</v>
      </c>
    </row>
    <row r="17262" spans="1:8" x14ac:dyDescent="0.2">
      <c r="A17262" s="5">
        <v>91532780</v>
      </c>
      <c r="B17262" s="5" t="s">
        <v>33678</v>
      </c>
      <c r="C17262" s="5" t="s">
        <v>33679</v>
      </c>
      <c r="D17262" s="2">
        <v>26.8</v>
      </c>
      <c r="E17262" s="8" t="s">
        <v>2700</v>
      </c>
      <c r="F17262" s="5">
        <v>196</v>
      </c>
      <c r="G17262" s="2" t="s">
        <v>3287</v>
      </c>
      <c r="H17262" s="2">
        <v>28.95</v>
      </c>
    </row>
    <row r="17263" spans="1:8" x14ac:dyDescent="0.2">
      <c r="A17263" s="5">
        <v>91532801</v>
      </c>
      <c r="B17263" s="5" t="s">
        <v>33680</v>
      </c>
      <c r="C17263" s="5" t="s">
        <v>33681</v>
      </c>
      <c r="D17263" s="2">
        <v>18</v>
      </c>
      <c r="E17263" s="8" t="s">
        <v>2700</v>
      </c>
      <c r="F17263" s="5">
        <v>196</v>
      </c>
      <c r="G17263" s="2" t="s">
        <v>3287</v>
      </c>
      <c r="H17263" s="2">
        <v>19.45</v>
      </c>
    </row>
    <row r="17264" spans="1:8" x14ac:dyDescent="0.2">
      <c r="A17264" s="5">
        <v>91532901</v>
      </c>
      <c r="B17264" s="5" t="s">
        <v>33682</v>
      </c>
      <c r="C17264" s="5" t="s">
        <v>33683</v>
      </c>
      <c r="D17264" s="2">
        <v>53.2</v>
      </c>
      <c r="E17264" s="8" t="s">
        <v>2700</v>
      </c>
      <c r="F17264" s="5">
        <v>196</v>
      </c>
      <c r="G17264" s="2" t="s">
        <v>3287</v>
      </c>
      <c r="H17264" s="2">
        <v>57.5</v>
      </c>
    </row>
    <row r="17265" spans="1:8" x14ac:dyDescent="0.2">
      <c r="A17265" s="5">
        <v>91533101</v>
      </c>
      <c r="B17265" s="5" t="s">
        <v>33684</v>
      </c>
      <c r="C17265" s="5" t="s">
        <v>33685</v>
      </c>
      <c r="D17265" s="2">
        <v>18.2</v>
      </c>
      <c r="E17265" s="8" t="s">
        <v>2700</v>
      </c>
      <c r="F17265" s="5">
        <v>196</v>
      </c>
      <c r="G17265" s="2" t="s">
        <v>3287</v>
      </c>
      <c r="H17265" s="2">
        <v>19.649999999999999</v>
      </c>
    </row>
    <row r="17266" spans="1:8" x14ac:dyDescent="0.2">
      <c r="A17266" s="5">
        <v>91533280</v>
      </c>
      <c r="B17266" s="5" t="s">
        <v>33686</v>
      </c>
      <c r="C17266" s="5" t="s">
        <v>33687</v>
      </c>
      <c r="D17266" s="2">
        <v>216</v>
      </c>
      <c r="E17266" s="8" t="s">
        <v>2700</v>
      </c>
      <c r="F17266" s="5">
        <v>196</v>
      </c>
      <c r="G17266" s="2" t="s">
        <v>3287</v>
      </c>
      <c r="H17266" s="2">
        <v>233.5</v>
      </c>
    </row>
    <row r="17267" spans="1:8" x14ac:dyDescent="0.2">
      <c r="A17267" s="5">
        <v>91534602</v>
      </c>
      <c r="B17267" s="5" t="s">
        <v>33688</v>
      </c>
      <c r="C17267" s="5" t="s">
        <v>33689</v>
      </c>
      <c r="D17267" s="2">
        <v>67.5</v>
      </c>
      <c r="E17267" s="8" t="s">
        <v>2699</v>
      </c>
      <c r="F17267" s="5">
        <v>150</v>
      </c>
      <c r="G17267" s="2" t="s">
        <v>3287</v>
      </c>
      <c r="H17267" s="2">
        <v>72.95</v>
      </c>
    </row>
    <row r="17268" spans="1:8" x14ac:dyDescent="0.2">
      <c r="A17268" s="5">
        <v>91534603</v>
      </c>
      <c r="B17268" s="5" t="s">
        <v>33690</v>
      </c>
      <c r="C17268" s="5" t="s">
        <v>33691</v>
      </c>
      <c r="D17268" s="2">
        <v>296</v>
      </c>
      <c r="E17268" s="8" t="s">
        <v>2699</v>
      </c>
      <c r="F17268" s="5">
        <v>150</v>
      </c>
      <c r="G17268" s="2" t="s">
        <v>3287</v>
      </c>
      <c r="H17268" s="2">
        <v>320</v>
      </c>
    </row>
    <row r="17269" spans="1:8" x14ac:dyDescent="0.2">
      <c r="A17269" s="5">
        <v>91539001</v>
      </c>
      <c r="B17269" s="5" t="s">
        <v>33692</v>
      </c>
      <c r="C17269" s="5" t="s">
        <v>33693</v>
      </c>
      <c r="D17269" s="2">
        <v>175</v>
      </c>
      <c r="E17269" s="8" t="s">
        <v>2700</v>
      </c>
      <c r="F17269" s="5">
        <v>291</v>
      </c>
      <c r="G17269" s="2" t="s">
        <v>3287</v>
      </c>
      <c r="H17269" s="2">
        <v>189.2</v>
      </c>
    </row>
    <row r="17270" spans="1:8" x14ac:dyDescent="0.2">
      <c r="A17270" s="5">
        <v>91539501</v>
      </c>
      <c r="B17270" s="5" t="s">
        <v>33694</v>
      </c>
      <c r="C17270" s="5" t="s">
        <v>33695</v>
      </c>
      <c r="D17270" s="2">
        <v>25.3</v>
      </c>
      <c r="E17270" s="8" t="s">
        <v>2700</v>
      </c>
      <c r="F17270" s="5">
        <v>594</v>
      </c>
      <c r="G17270" s="2" t="s">
        <v>3287</v>
      </c>
      <c r="H17270" s="2">
        <v>27.35</v>
      </c>
    </row>
    <row r="17271" spans="1:8" x14ac:dyDescent="0.2">
      <c r="A17271" s="5">
        <v>91539601</v>
      </c>
      <c r="B17271" s="5" t="s">
        <v>33696</v>
      </c>
      <c r="C17271" s="5" t="s">
        <v>33697</v>
      </c>
      <c r="D17271" s="2">
        <v>41.3</v>
      </c>
      <c r="E17271" s="8" t="s">
        <v>2700</v>
      </c>
      <c r="F17271" s="5">
        <v>594</v>
      </c>
      <c r="G17271" s="2" t="s">
        <v>3287</v>
      </c>
      <c r="H17271" s="2">
        <v>44.65</v>
      </c>
    </row>
    <row r="17272" spans="1:8" x14ac:dyDescent="0.2">
      <c r="A17272" s="5">
        <v>91540280</v>
      </c>
      <c r="B17272" s="5" t="s">
        <v>33698</v>
      </c>
      <c r="C17272" s="5" t="s">
        <v>33699</v>
      </c>
      <c r="D17272" s="2">
        <v>820</v>
      </c>
      <c r="E17272" s="8" t="s">
        <v>2699</v>
      </c>
      <c r="F17272" s="5">
        <v>140</v>
      </c>
      <c r="G17272" s="2" t="s">
        <v>3287</v>
      </c>
      <c r="H17272" s="2">
        <v>886.4</v>
      </c>
    </row>
    <row r="17273" spans="1:8" x14ac:dyDescent="0.2">
      <c r="A17273" s="5">
        <v>91540281</v>
      </c>
      <c r="B17273" s="5" t="s">
        <v>33700</v>
      </c>
      <c r="C17273" s="5" t="s">
        <v>33701</v>
      </c>
      <c r="D17273" s="2">
        <v>820</v>
      </c>
      <c r="E17273" s="8" t="s">
        <v>2699</v>
      </c>
      <c r="F17273" s="5">
        <v>140</v>
      </c>
      <c r="G17273" s="2" t="s">
        <v>3287</v>
      </c>
      <c r="H17273" s="2">
        <v>886.4</v>
      </c>
    </row>
    <row r="17274" spans="1:8" x14ac:dyDescent="0.2">
      <c r="A17274" s="5">
        <v>91540282</v>
      </c>
      <c r="B17274" s="5" t="s">
        <v>33702</v>
      </c>
      <c r="C17274" s="5" t="s">
        <v>33703</v>
      </c>
      <c r="D17274" s="2">
        <v>1002</v>
      </c>
      <c r="E17274" s="8" t="s">
        <v>2699</v>
      </c>
      <c r="F17274" s="5">
        <v>140</v>
      </c>
      <c r="G17274" s="2" t="s">
        <v>3287</v>
      </c>
      <c r="H17274" s="2">
        <v>1083.1500000000001</v>
      </c>
    </row>
    <row r="17275" spans="1:8" x14ac:dyDescent="0.2">
      <c r="A17275" s="5">
        <v>91540484</v>
      </c>
      <c r="B17275" s="5" t="s">
        <v>33704</v>
      </c>
      <c r="C17275" s="5" t="s">
        <v>33705</v>
      </c>
      <c r="D17275" s="2">
        <v>980</v>
      </c>
      <c r="E17275" s="8" t="s">
        <v>2699</v>
      </c>
      <c r="F17275" s="5">
        <v>140</v>
      </c>
      <c r="G17275" s="2" t="s">
        <v>3287</v>
      </c>
      <c r="H17275" s="2">
        <v>1059.4000000000001</v>
      </c>
    </row>
    <row r="17276" spans="1:8" x14ac:dyDescent="0.2">
      <c r="A17276" s="5">
        <v>91540485</v>
      </c>
      <c r="B17276" s="5" t="s">
        <v>33706</v>
      </c>
      <c r="C17276" s="5" t="s">
        <v>33707</v>
      </c>
      <c r="D17276" s="2">
        <v>980</v>
      </c>
      <c r="E17276" s="8" t="s">
        <v>2699</v>
      </c>
      <c r="F17276" s="5">
        <v>140</v>
      </c>
      <c r="G17276" s="2" t="s">
        <v>3287</v>
      </c>
      <c r="H17276" s="2">
        <v>1059.4000000000001</v>
      </c>
    </row>
    <row r="17277" spans="1:8" x14ac:dyDescent="0.2">
      <c r="A17277" s="5">
        <v>91540486</v>
      </c>
      <c r="B17277" s="5" t="s">
        <v>33708</v>
      </c>
      <c r="C17277" s="5" t="s">
        <v>33709</v>
      </c>
      <c r="D17277" s="2">
        <v>1027</v>
      </c>
      <c r="E17277" s="8" t="s">
        <v>2699</v>
      </c>
      <c r="F17277" s="5">
        <v>140</v>
      </c>
      <c r="G17277" s="2" t="s">
        <v>3287</v>
      </c>
      <c r="H17277" s="2">
        <v>1110.2</v>
      </c>
    </row>
    <row r="17278" spans="1:8" x14ac:dyDescent="0.2">
      <c r="A17278" s="5">
        <v>91540488</v>
      </c>
      <c r="B17278" s="5" t="s">
        <v>33710</v>
      </c>
      <c r="C17278" s="5" t="s">
        <v>33711</v>
      </c>
      <c r="D17278" s="2">
        <v>1025</v>
      </c>
      <c r="E17278" s="8" t="s">
        <v>2699</v>
      </c>
      <c r="F17278" s="5">
        <v>140</v>
      </c>
      <c r="G17278" s="2" t="s">
        <v>3287</v>
      </c>
      <c r="H17278" s="2">
        <v>1108.05</v>
      </c>
    </row>
    <row r="17279" spans="1:8" x14ac:dyDescent="0.2">
      <c r="A17279" s="5">
        <v>91540489</v>
      </c>
      <c r="B17279" s="5" t="s">
        <v>33712</v>
      </c>
      <c r="C17279" s="5" t="s">
        <v>33713</v>
      </c>
      <c r="D17279" s="2">
        <v>1090</v>
      </c>
      <c r="E17279" s="8" t="s">
        <v>2699</v>
      </c>
      <c r="F17279" s="5">
        <v>140</v>
      </c>
      <c r="G17279" s="2" t="s">
        <v>3287</v>
      </c>
      <c r="H17279" s="2">
        <v>1178.3</v>
      </c>
    </row>
    <row r="17280" spans="1:8" x14ac:dyDescent="0.2">
      <c r="A17280" s="5">
        <v>91540588</v>
      </c>
      <c r="B17280" s="5" t="s">
        <v>33714</v>
      </c>
      <c r="C17280" s="5" t="s">
        <v>33715</v>
      </c>
      <c r="D17280" s="2">
        <v>980</v>
      </c>
      <c r="E17280" s="8" t="s">
        <v>2699</v>
      </c>
      <c r="F17280" s="5">
        <v>140</v>
      </c>
      <c r="G17280" s="2" t="s">
        <v>3287</v>
      </c>
      <c r="H17280" s="2">
        <v>1059.4000000000001</v>
      </c>
    </row>
    <row r="17281" spans="1:8" x14ac:dyDescent="0.2">
      <c r="A17281" s="5">
        <v>91540593</v>
      </c>
      <c r="B17281" s="5" t="s">
        <v>33716</v>
      </c>
      <c r="C17281" s="5" t="s">
        <v>33717</v>
      </c>
      <c r="D17281" s="2">
        <v>1025</v>
      </c>
      <c r="E17281" s="8" t="s">
        <v>2699</v>
      </c>
      <c r="F17281" s="5">
        <v>140</v>
      </c>
      <c r="G17281" s="2" t="s">
        <v>3287</v>
      </c>
      <c r="H17281" s="2">
        <v>1108.05</v>
      </c>
    </row>
    <row r="17282" spans="1:8" x14ac:dyDescent="0.2">
      <c r="A17282" s="5">
        <v>91540594</v>
      </c>
      <c r="B17282" s="5" t="s">
        <v>33718</v>
      </c>
      <c r="C17282" s="5" t="s">
        <v>33719</v>
      </c>
      <c r="D17282" s="2">
        <v>1025</v>
      </c>
      <c r="E17282" s="8" t="s">
        <v>2699</v>
      </c>
      <c r="F17282" s="5">
        <v>140</v>
      </c>
      <c r="G17282" s="2" t="s">
        <v>3287</v>
      </c>
      <c r="H17282" s="2">
        <v>1108.05</v>
      </c>
    </row>
    <row r="17283" spans="1:8" x14ac:dyDescent="0.2">
      <c r="A17283" s="5">
        <v>91540781</v>
      </c>
      <c r="B17283" s="5" t="s">
        <v>33720</v>
      </c>
      <c r="C17283" s="5" t="s">
        <v>33721</v>
      </c>
      <c r="D17283" s="2">
        <v>1150</v>
      </c>
      <c r="E17283" s="8" t="s">
        <v>2699</v>
      </c>
      <c r="F17283" s="5">
        <v>140</v>
      </c>
      <c r="G17283" s="2" t="s">
        <v>3287</v>
      </c>
      <c r="H17283" s="2">
        <v>1243.1500000000001</v>
      </c>
    </row>
    <row r="17284" spans="1:8" x14ac:dyDescent="0.2">
      <c r="A17284" s="5">
        <v>91540783</v>
      </c>
      <c r="B17284" s="5" t="s">
        <v>33722</v>
      </c>
      <c r="C17284" s="5" t="s">
        <v>33723</v>
      </c>
      <c r="D17284" s="2">
        <v>1250</v>
      </c>
      <c r="E17284" s="8" t="s">
        <v>2699</v>
      </c>
      <c r="F17284" s="5">
        <v>140</v>
      </c>
      <c r="G17284" s="2" t="s">
        <v>3287</v>
      </c>
      <c r="H17284" s="2">
        <v>1351.25</v>
      </c>
    </row>
    <row r="17285" spans="1:8" x14ac:dyDescent="0.2">
      <c r="A17285" s="5">
        <v>91540785</v>
      </c>
      <c r="B17285" s="5" t="s">
        <v>33724</v>
      </c>
      <c r="C17285" s="5" t="s">
        <v>33725</v>
      </c>
      <c r="D17285" s="2">
        <v>1250</v>
      </c>
      <c r="E17285" s="8" t="s">
        <v>2699</v>
      </c>
      <c r="F17285" s="5">
        <v>140</v>
      </c>
      <c r="G17285" s="2" t="s">
        <v>3287</v>
      </c>
      <c r="H17285" s="2">
        <v>1351.25</v>
      </c>
    </row>
    <row r="17286" spans="1:8" x14ac:dyDescent="0.2">
      <c r="A17286" s="5">
        <v>91540880</v>
      </c>
      <c r="B17286" s="5" t="s">
        <v>33726</v>
      </c>
      <c r="C17286" s="5" t="s">
        <v>33727</v>
      </c>
      <c r="D17286" s="2">
        <v>1120</v>
      </c>
      <c r="E17286" s="8" t="s">
        <v>2699</v>
      </c>
      <c r="F17286" s="5">
        <v>140</v>
      </c>
      <c r="G17286" s="2" t="s">
        <v>3287</v>
      </c>
      <c r="H17286" s="2">
        <v>1210.7</v>
      </c>
    </row>
    <row r="17287" spans="1:8" x14ac:dyDescent="0.2">
      <c r="A17287" s="5">
        <v>91540882</v>
      </c>
      <c r="B17287" s="5" t="s">
        <v>33728</v>
      </c>
      <c r="C17287" s="5" t="s">
        <v>33729</v>
      </c>
      <c r="D17287" s="2">
        <v>1199</v>
      </c>
      <c r="E17287" s="8" t="s">
        <v>2699</v>
      </c>
      <c r="F17287" s="5">
        <v>140</v>
      </c>
      <c r="G17287" s="2" t="s">
        <v>3287</v>
      </c>
      <c r="H17287" s="2">
        <v>1296.0999999999999</v>
      </c>
    </row>
    <row r="17288" spans="1:8" x14ac:dyDescent="0.2">
      <c r="A17288" s="5">
        <v>91540990</v>
      </c>
      <c r="B17288" s="5" t="s">
        <v>33730</v>
      </c>
      <c r="C17288" s="5" t="s">
        <v>33731</v>
      </c>
      <c r="D17288" s="2">
        <v>1120</v>
      </c>
      <c r="E17288" s="8" t="s">
        <v>2699</v>
      </c>
      <c r="F17288" s="5">
        <v>140</v>
      </c>
      <c r="G17288" s="2" t="s">
        <v>3287</v>
      </c>
      <c r="H17288" s="2">
        <v>1210.7</v>
      </c>
    </row>
    <row r="17289" spans="1:8" x14ac:dyDescent="0.2">
      <c r="A17289" s="5">
        <v>91540991</v>
      </c>
      <c r="B17289" s="5" t="s">
        <v>33732</v>
      </c>
      <c r="C17289" s="5" t="s">
        <v>33733</v>
      </c>
      <c r="D17289" s="2">
        <v>1120</v>
      </c>
      <c r="E17289" s="8" t="s">
        <v>2699</v>
      </c>
      <c r="F17289" s="5">
        <v>140</v>
      </c>
      <c r="G17289" s="2" t="s">
        <v>3287</v>
      </c>
      <c r="H17289" s="2">
        <v>1210.7</v>
      </c>
    </row>
    <row r="17290" spans="1:8" x14ac:dyDescent="0.2">
      <c r="A17290" s="5">
        <v>91540994</v>
      </c>
      <c r="B17290" s="5" t="s">
        <v>33734</v>
      </c>
      <c r="C17290" s="5" t="s">
        <v>33735</v>
      </c>
      <c r="D17290" s="2">
        <v>1170</v>
      </c>
      <c r="E17290" s="8" t="s">
        <v>2699</v>
      </c>
      <c r="F17290" s="5">
        <v>140</v>
      </c>
      <c r="G17290" s="2" t="s">
        <v>3287</v>
      </c>
      <c r="H17290" s="2">
        <v>1264.75</v>
      </c>
    </row>
    <row r="17291" spans="1:8" x14ac:dyDescent="0.2">
      <c r="A17291" s="5">
        <v>91542901</v>
      </c>
      <c r="B17291" s="5" t="s">
        <v>33736</v>
      </c>
      <c r="C17291" s="5" t="s">
        <v>33737</v>
      </c>
      <c r="D17291" s="2">
        <v>184</v>
      </c>
      <c r="E17291" s="8" t="s">
        <v>2700</v>
      </c>
      <c r="F17291" s="5">
        <v>595</v>
      </c>
      <c r="G17291" s="2" t="s">
        <v>3287</v>
      </c>
      <c r="H17291" s="2">
        <v>198.9</v>
      </c>
    </row>
    <row r="17292" spans="1:8" x14ac:dyDescent="0.2">
      <c r="A17292" s="5">
        <v>91543001</v>
      </c>
      <c r="B17292" s="5" t="s">
        <v>33738</v>
      </c>
      <c r="C17292" s="5" t="s">
        <v>33739</v>
      </c>
      <c r="D17292" s="2">
        <v>285</v>
      </c>
      <c r="E17292" s="8" t="s">
        <v>2700</v>
      </c>
      <c r="F17292" s="5">
        <v>595</v>
      </c>
      <c r="G17292" s="2" t="s">
        <v>3287</v>
      </c>
      <c r="H17292" s="2">
        <v>308.10000000000002</v>
      </c>
    </row>
    <row r="17293" spans="1:8" x14ac:dyDescent="0.2">
      <c r="A17293" s="5">
        <v>91543101</v>
      </c>
      <c r="B17293" s="5" t="s">
        <v>33740</v>
      </c>
      <c r="C17293" s="5" t="s">
        <v>33741</v>
      </c>
      <c r="D17293" s="2">
        <v>816</v>
      </c>
      <c r="E17293" s="8" t="s">
        <v>2700</v>
      </c>
      <c r="F17293" s="5">
        <v>595</v>
      </c>
      <c r="G17293" s="2" t="s">
        <v>3287</v>
      </c>
      <c r="H17293" s="2">
        <v>882.1</v>
      </c>
    </row>
    <row r="17294" spans="1:8" x14ac:dyDescent="0.2">
      <c r="A17294" s="5">
        <v>91543201</v>
      </c>
      <c r="B17294" s="5" t="s">
        <v>33742</v>
      </c>
      <c r="C17294" s="5" t="s">
        <v>33743</v>
      </c>
      <c r="D17294" s="2">
        <v>142</v>
      </c>
      <c r="E17294" s="8" t="s">
        <v>2700</v>
      </c>
      <c r="F17294" s="5">
        <v>595</v>
      </c>
      <c r="G17294" s="2" t="s">
        <v>3287</v>
      </c>
      <c r="H17294" s="2">
        <v>153.5</v>
      </c>
    </row>
    <row r="17295" spans="1:8" x14ac:dyDescent="0.2">
      <c r="A17295" s="5">
        <v>91543501</v>
      </c>
      <c r="B17295" s="5" t="s">
        <v>33744</v>
      </c>
      <c r="C17295" s="5" t="s">
        <v>33745</v>
      </c>
      <c r="D17295" s="2">
        <v>219</v>
      </c>
      <c r="E17295" s="8" t="s">
        <v>2700</v>
      </c>
      <c r="F17295" s="5">
        <v>595</v>
      </c>
      <c r="G17295" s="2" t="s">
        <v>3287</v>
      </c>
      <c r="H17295" s="2">
        <v>236.75</v>
      </c>
    </row>
    <row r="17296" spans="1:8" x14ac:dyDescent="0.2">
      <c r="A17296" s="5">
        <v>91543601</v>
      </c>
      <c r="B17296" s="5" t="s">
        <v>33746</v>
      </c>
      <c r="C17296" s="5" t="s">
        <v>33747</v>
      </c>
      <c r="D17296" s="2">
        <v>1554</v>
      </c>
      <c r="E17296" s="8" t="s">
        <v>2700</v>
      </c>
      <c r="F17296" s="5">
        <v>595</v>
      </c>
      <c r="G17296" s="2" t="s">
        <v>3287</v>
      </c>
      <c r="H17296" s="2">
        <v>1679.85</v>
      </c>
    </row>
    <row r="17297" spans="1:8" x14ac:dyDescent="0.2">
      <c r="A17297" s="5">
        <v>91546280</v>
      </c>
      <c r="B17297" s="5" t="s">
        <v>33748</v>
      </c>
      <c r="C17297" s="5" t="s">
        <v>33749</v>
      </c>
      <c r="D17297" s="2">
        <v>547</v>
      </c>
      <c r="E17297" s="8" t="s">
        <v>2700</v>
      </c>
      <c r="F17297" s="5">
        <v>196</v>
      </c>
      <c r="G17297" s="2" t="s">
        <v>3287</v>
      </c>
      <c r="H17297" s="2">
        <v>591.29999999999995</v>
      </c>
    </row>
    <row r="17298" spans="1:8" x14ac:dyDescent="0.2">
      <c r="A17298" s="5">
        <v>91547401</v>
      </c>
      <c r="B17298" s="5" t="s">
        <v>33750</v>
      </c>
      <c r="C17298" s="5" t="s">
        <v>33751</v>
      </c>
      <c r="D17298" s="2">
        <v>12.55</v>
      </c>
      <c r="E17298" s="8" t="s">
        <v>2700</v>
      </c>
      <c r="F17298" s="5">
        <v>196</v>
      </c>
      <c r="G17298" s="2" t="s">
        <v>3287</v>
      </c>
      <c r="H17298" s="2">
        <v>13.55</v>
      </c>
    </row>
    <row r="17299" spans="1:8" x14ac:dyDescent="0.2">
      <c r="A17299" s="5">
        <v>91547801</v>
      </c>
      <c r="B17299" s="5" t="s">
        <v>33752</v>
      </c>
      <c r="C17299" s="5" t="s">
        <v>33753</v>
      </c>
      <c r="D17299" s="2">
        <v>10.5</v>
      </c>
      <c r="E17299" s="8" t="s">
        <v>2700</v>
      </c>
      <c r="F17299" s="5">
        <v>196</v>
      </c>
      <c r="G17299" s="2" t="s">
        <v>3287</v>
      </c>
      <c r="H17299" s="2">
        <v>11.35</v>
      </c>
    </row>
    <row r="17300" spans="1:8" x14ac:dyDescent="0.2">
      <c r="A17300" s="5">
        <v>91548180</v>
      </c>
      <c r="B17300" s="5" t="s">
        <v>33754</v>
      </c>
      <c r="C17300" s="5" t="s">
        <v>33755</v>
      </c>
      <c r="D17300" s="2">
        <v>915</v>
      </c>
      <c r="E17300" s="8" t="s">
        <v>2700</v>
      </c>
      <c r="F17300" s="5">
        <v>965</v>
      </c>
      <c r="G17300" s="2" t="s">
        <v>3287</v>
      </c>
      <c r="H17300" s="2">
        <v>989.1</v>
      </c>
    </row>
    <row r="17301" spans="1:8" x14ac:dyDescent="0.2">
      <c r="A17301" s="5">
        <v>91548202</v>
      </c>
      <c r="B17301" s="5" t="s">
        <v>33756</v>
      </c>
      <c r="C17301" s="5" t="s">
        <v>33757</v>
      </c>
      <c r="D17301" s="2">
        <v>256</v>
      </c>
      <c r="E17301" s="8" t="s">
        <v>2699</v>
      </c>
      <c r="F17301" s="5">
        <v>120</v>
      </c>
      <c r="G17301" s="2" t="s">
        <v>3287</v>
      </c>
      <c r="H17301" s="2">
        <v>276.75</v>
      </c>
    </row>
    <row r="17302" spans="1:8" x14ac:dyDescent="0.2">
      <c r="A17302" s="5">
        <v>91548712</v>
      </c>
      <c r="B17302" s="5" t="s">
        <v>33758</v>
      </c>
      <c r="C17302" s="5" t="s">
        <v>33759</v>
      </c>
      <c r="D17302" s="2">
        <v>0.1</v>
      </c>
      <c r="F17302" s="5">
        <v>520</v>
      </c>
      <c r="G17302" s="2" t="s">
        <v>3287</v>
      </c>
      <c r="H17302" s="2">
        <v>0.1</v>
      </c>
    </row>
    <row r="17303" spans="1:8" x14ac:dyDescent="0.2">
      <c r="A17303" s="5">
        <v>91549980</v>
      </c>
      <c r="B17303" s="5" t="s">
        <v>33760</v>
      </c>
      <c r="C17303" s="5" t="s">
        <v>33761</v>
      </c>
      <c r="D17303" s="2">
        <v>607</v>
      </c>
      <c r="E17303" s="8" t="s">
        <v>2699</v>
      </c>
      <c r="F17303" s="5">
        <v>220</v>
      </c>
      <c r="G17303" s="2" t="s">
        <v>3287</v>
      </c>
      <c r="H17303" s="2">
        <v>656.15</v>
      </c>
    </row>
    <row r="17304" spans="1:8" x14ac:dyDescent="0.2">
      <c r="A17304" s="5">
        <v>91549981</v>
      </c>
      <c r="B17304" s="5" t="s">
        <v>33762</v>
      </c>
      <c r="C17304" s="5" t="s">
        <v>33763</v>
      </c>
      <c r="D17304" s="2">
        <v>672</v>
      </c>
      <c r="E17304" s="8" t="s">
        <v>2699</v>
      </c>
      <c r="F17304" s="5">
        <v>220</v>
      </c>
      <c r="G17304" s="2" t="s">
        <v>3287</v>
      </c>
      <c r="H17304" s="2">
        <v>726.45</v>
      </c>
    </row>
    <row r="17305" spans="1:8" x14ac:dyDescent="0.2">
      <c r="A17305" s="5">
        <v>91549983</v>
      </c>
      <c r="B17305" s="5" t="s">
        <v>33764</v>
      </c>
      <c r="C17305" s="5" t="s">
        <v>33765</v>
      </c>
      <c r="D17305" s="2">
        <v>666</v>
      </c>
      <c r="E17305" s="8" t="s">
        <v>2699</v>
      </c>
      <c r="F17305" s="5">
        <v>220</v>
      </c>
      <c r="G17305" s="2" t="s">
        <v>3287</v>
      </c>
      <c r="H17305" s="2">
        <v>719.95</v>
      </c>
    </row>
    <row r="17306" spans="1:8" x14ac:dyDescent="0.2">
      <c r="A17306" s="5">
        <v>91549986</v>
      </c>
      <c r="B17306" s="5" t="s">
        <v>33766</v>
      </c>
      <c r="C17306" s="5" t="s">
        <v>33767</v>
      </c>
      <c r="D17306" s="2">
        <v>666</v>
      </c>
      <c r="E17306" s="8" t="s">
        <v>2699</v>
      </c>
      <c r="F17306" s="5">
        <v>220</v>
      </c>
      <c r="G17306" s="2" t="s">
        <v>3287</v>
      </c>
      <c r="H17306" s="2">
        <v>719.95</v>
      </c>
    </row>
    <row r="17307" spans="1:8" x14ac:dyDescent="0.2">
      <c r="A17307" s="5">
        <v>91552080</v>
      </c>
      <c r="B17307" s="5" t="s">
        <v>33768</v>
      </c>
      <c r="C17307" s="5" t="s">
        <v>33769</v>
      </c>
      <c r="D17307" s="2">
        <v>387</v>
      </c>
      <c r="E17307" s="8" t="s">
        <v>2700</v>
      </c>
      <c r="F17307" s="5">
        <v>196</v>
      </c>
      <c r="G17307" s="2" t="s">
        <v>3287</v>
      </c>
      <c r="H17307" s="2">
        <v>418.35</v>
      </c>
    </row>
    <row r="17308" spans="1:8" x14ac:dyDescent="0.2">
      <c r="A17308" s="5">
        <v>91552580</v>
      </c>
      <c r="B17308" s="5" t="s">
        <v>33770</v>
      </c>
      <c r="C17308" s="5" t="s">
        <v>33771</v>
      </c>
      <c r="D17308" s="2">
        <v>15.4</v>
      </c>
      <c r="E17308" s="8" t="s">
        <v>2700</v>
      </c>
      <c r="F17308" s="5">
        <v>195</v>
      </c>
      <c r="G17308" s="2" t="s">
        <v>3287</v>
      </c>
      <c r="H17308" s="2">
        <v>16.649999999999999</v>
      </c>
    </row>
    <row r="17309" spans="1:8" x14ac:dyDescent="0.2">
      <c r="A17309" s="5">
        <v>91555680</v>
      </c>
      <c r="B17309" s="5" t="s">
        <v>33772</v>
      </c>
      <c r="C17309" s="5" t="s">
        <v>33773</v>
      </c>
      <c r="D17309" s="2">
        <v>4090</v>
      </c>
      <c r="E17309" s="8" t="s">
        <v>2700</v>
      </c>
      <c r="F17309" s="5">
        <v>196</v>
      </c>
      <c r="G17309" s="2" t="s">
        <v>3287</v>
      </c>
      <c r="H17309" s="2">
        <v>4421.3</v>
      </c>
    </row>
    <row r="17310" spans="1:8" x14ac:dyDescent="0.2">
      <c r="A17310" s="5">
        <v>91556401</v>
      </c>
      <c r="B17310" s="5" t="s">
        <v>2875</v>
      </c>
      <c r="C17310" s="5" t="s">
        <v>2876</v>
      </c>
      <c r="D17310" s="2">
        <v>6.3</v>
      </c>
      <c r="E17310" s="8" t="s">
        <v>2700</v>
      </c>
      <c r="F17310" s="5">
        <v>325</v>
      </c>
      <c r="G17310" s="2" t="s">
        <v>3287</v>
      </c>
      <c r="H17310" s="2">
        <v>6.8</v>
      </c>
    </row>
    <row r="17311" spans="1:8" x14ac:dyDescent="0.2">
      <c r="A17311" s="5">
        <v>91558101</v>
      </c>
      <c r="B17311" s="5" t="s">
        <v>30120</v>
      </c>
      <c r="C17311" s="5" t="s">
        <v>18856</v>
      </c>
      <c r="D17311" s="2">
        <v>13.95</v>
      </c>
      <c r="E17311" s="8" t="s">
        <v>2700</v>
      </c>
      <c r="F17311" s="5">
        <v>196</v>
      </c>
      <c r="G17311" s="2" t="s">
        <v>3287</v>
      </c>
      <c r="H17311" s="2">
        <v>15.1</v>
      </c>
    </row>
    <row r="17312" spans="1:8" x14ac:dyDescent="0.2">
      <c r="A17312" s="5">
        <v>91558780</v>
      </c>
      <c r="B17312" s="5" t="s">
        <v>33774</v>
      </c>
      <c r="C17312" s="5" t="s">
        <v>33775</v>
      </c>
      <c r="D17312" s="2">
        <v>2310</v>
      </c>
      <c r="E17312" s="8" t="s">
        <v>2699</v>
      </c>
      <c r="F17312" s="5">
        <v>150</v>
      </c>
      <c r="G17312" s="2" t="s">
        <v>3287</v>
      </c>
      <c r="H17312" s="2">
        <v>2497.1</v>
      </c>
    </row>
    <row r="17313" spans="1:8" x14ac:dyDescent="0.2">
      <c r="A17313" s="5">
        <v>91559401</v>
      </c>
      <c r="B17313" s="5" t="s">
        <v>33776</v>
      </c>
      <c r="C17313" s="5" t="s">
        <v>33777</v>
      </c>
      <c r="D17313" s="2">
        <v>88.6</v>
      </c>
      <c r="E17313" s="8" t="s">
        <v>2700</v>
      </c>
      <c r="F17313" s="5">
        <v>596</v>
      </c>
      <c r="G17313" s="2" t="s">
        <v>3287</v>
      </c>
      <c r="H17313" s="2">
        <v>95.8</v>
      </c>
    </row>
    <row r="17314" spans="1:8" x14ac:dyDescent="0.2">
      <c r="A17314" s="5">
        <v>91559501</v>
      </c>
      <c r="B17314" s="5" t="s">
        <v>33778</v>
      </c>
      <c r="C17314" s="5" t="s">
        <v>33779</v>
      </c>
      <c r="D17314" s="2">
        <v>88.6</v>
      </c>
      <c r="E17314" s="8" t="s">
        <v>2700</v>
      </c>
      <c r="F17314" s="5">
        <v>596</v>
      </c>
      <c r="G17314" s="2" t="s">
        <v>3287</v>
      </c>
      <c r="H17314" s="2">
        <v>95.8</v>
      </c>
    </row>
    <row r="17315" spans="1:8" x14ac:dyDescent="0.2">
      <c r="A17315" s="5">
        <v>91560012</v>
      </c>
      <c r="B17315" s="5" t="s">
        <v>33780</v>
      </c>
      <c r="C17315" s="5" t="s">
        <v>33781</v>
      </c>
      <c r="D17315" s="2">
        <v>0.1</v>
      </c>
      <c r="F17315" s="5">
        <v>520</v>
      </c>
      <c r="G17315" s="2" t="s">
        <v>3287</v>
      </c>
      <c r="H17315" s="2">
        <v>0.1</v>
      </c>
    </row>
    <row r="17316" spans="1:8" x14ac:dyDescent="0.2">
      <c r="A17316" s="5">
        <v>91560013</v>
      </c>
      <c r="B17316" s="5" t="s">
        <v>33782</v>
      </c>
      <c r="C17316" s="5" t="s">
        <v>33783</v>
      </c>
      <c r="D17316" s="2">
        <v>0.1</v>
      </c>
      <c r="F17316" s="5">
        <v>520</v>
      </c>
      <c r="G17316" s="2" t="s">
        <v>3287</v>
      </c>
      <c r="H17316" s="2">
        <v>0.1</v>
      </c>
    </row>
    <row r="17317" spans="1:8" x14ac:dyDescent="0.2">
      <c r="A17317" s="5">
        <v>91560181</v>
      </c>
      <c r="B17317" s="5" t="s">
        <v>33784</v>
      </c>
      <c r="C17317" s="5" t="s">
        <v>33785</v>
      </c>
      <c r="D17317" s="2">
        <v>144</v>
      </c>
      <c r="E17317" s="8" t="s">
        <v>2700</v>
      </c>
      <c r="F17317" s="5">
        <v>292</v>
      </c>
      <c r="G17317" s="2" t="s">
        <v>3287</v>
      </c>
      <c r="H17317" s="2">
        <v>155.65</v>
      </c>
    </row>
    <row r="17318" spans="1:8" x14ac:dyDescent="0.2">
      <c r="A17318" s="5">
        <v>91561181</v>
      </c>
      <c r="B17318" s="5" t="s">
        <v>33786</v>
      </c>
      <c r="C17318" s="5" t="s">
        <v>33787</v>
      </c>
      <c r="D17318" s="2">
        <v>43.4</v>
      </c>
      <c r="E17318" s="8" t="s">
        <v>2700</v>
      </c>
      <c r="F17318" s="5">
        <v>194</v>
      </c>
      <c r="G17318" s="2" t="s">
        <v>3287</v>
      </c>
      <c r="H17318" s="2">
        <v>46.9</v>
      </c>
    </row>
    <row r="17319" spans="1:8" x14ac:dyDescent="0.2">
      <c r="A17319" s="5">
        <v>91561381</v>
      </c>
      <c r="B17319" s="5" t="s">
        <v>33788</v>
      </c>
      <c r="C17319" s="5" t="s">
        <v>33789</v>
      </c>
      <c r="D17319" s="2">
        <v>57.6</v>
      </c>
      <c r="E17319" s="8" t="s">
        <v>2700</v>
      </c>
      <c r="F17319" s="5">
        <v>194</v>
      </c>
      <c r="G17319" s="2" t="s">
        <v>3287</v>
      </c>
      <c r="H17319" s="2">
        <v>62.25</v>
      </c>
    </row>
    <row r="17320" spans="1:8" x14ac:dyDescent="0.2">
      <c r="A17320" s="5">
        <v>91561382</v>
      </c>
      <c r="B17320" s="5" t="s">
        <v>33790</v>
      </c>
      <c r="C17320" s="5" t="s">
        <v>33791</v>
      </c>
      <c r="D17320" s="2">
        <v>24.5</v>
      </c>
      <c r="E17320" s="8" t="s">
        <v>2700</v>
      </c>
      <c r="F17320" s="5">
        <v>194</v>
      </c>
      <c r="G17320" s="2" t="s">
        <v>3287</v>
      </c>
      <c r="H17320" s="2">
        <v>26.5</v>
      </c>
    </row>
    <row r="17321" spans="1:8" x14ac:dyDescent="0.2">
      <c r="A17321" s="5">
        <v>91561580</v>
      </c>
      <c r="B17321" s="5" t="s">
        <v>33792</v>
      </c>
      <c r="C17321" s="5" t="s">
        <v>33793</v>
      </c>
      <c r="D17321" s="2">
        <v>10.75</v>
      </c>
      <c r="E17321" s="8" t="s">
        <v>2700</v>
      </c>
      <c r="F17321" s="5">
        <v>257</v>
      </c>
      <c r="G17321" s="2" t="s">
        <v>3287</v>
      </c>
      <c r="H17321" s="2">
        <v>11.6</v>
      </c>
    </row>
    <row r="17322" spans="1:8" x14ac:dyDescent="0.2">
      <c r="A17322" s="5">
        <v>91562802</v>
      </c>
      <c r="B17322" s="5" t="s">
        <v>33794</v>
      </c>
      <c r="C17322" s="5" t="s">
        <v>33795</v>
      </c>
      <c r="D17322" s="2">
        <v>10.199999999999999</v>
      </c>
      <c r="E17322" s="8" t="s">
        <v>2700</v>
      </c>
      <c r="F17322" s="5">
        <v>181</v>
      </c>
      <c r="G17322" s="2" t="s">
        <v>3287</v>
      </c>
      <c r="H17322" s="2">
        <v>11.05</v>
      </c>
    </row>
    <row r="17323" spans="1:8" x14ac:dyDescent="0.2">
      <c r="A17323" s="5">
        <v>91563002</v>
      </c>
      <c r="B17323" s="5" t="s">
        <v>33796</v>
      </c>
      <c r="C17323" s="5" t="s">
        <v>33797</v>
      </c>
      <c r="D17323" s="2">
        <v>448</v>
      </c>
      <c r="E17323" s="8" t="s">
        <v>2700</v>
      </c>
      <c r="F17323" s="5">
        <v>196</v>
      </c>
      <c r="G17323" s="2" t="s">
        <v>3287</v>
      </c>
      <c r="H17323" s="2">
        <v>484.3</v>
      </c>
    </row>
    <row r="17324" spans="1:8" x14ac:dyDescent="0.2">
      <c r="A17324" s="5">
        <v>91563003</v>
      </c>
      <c r="B17324" s="5" t="s">
        <v>33798</v>
      </c>
      <c r="C17324" s="5" t="s">
        <v>33799</v>
      </c>
      <c r="D17324" s="2">
        <v>379</v>
      </c>
      <c r="E17324" s="8" t="s">
        <v>2700</v>
      </c>
      <c r="F17324" s="5">
        <v>196</v>
      </c>
      <c r="G17324" s="2" t="s">
        <v>3287</v>
      </c>
      <c r="H17324" s="2">
        <v>409.7</v>
      </c>
    </row>
    <row r="17325" spans="1:8" x14ac:dyDescent="0.2">
      <c r="A17325" s="5">
        <v>91563613</v>
      </c>
      <c r="B17325" s="5" t="s">
        <v>33800</v>
      </c>
      <c r="C17325" s="5" t="s">
        <v>33801</v>
      </c>
      <c r="D17325" s="2">
        <v>0.1</v>
      </c>
      <c r="F17325" s="5">
        <v>140</v>
      </c>
      <c r="G17325" s="2" t="s">
        <v>3287</v>
      </c>
      <c r="H17325" s="2">
        <v>0.1</v>
      </c>
    </row>
    <row r="17326" spans="1:8" x14ac:dyDescent="0.2">
      <c r="A17326" s="5">
        <v>91563812</v>
      </c>
      <c r="B17326" s="5" t="s">
        <v>33802</v>
      </c>
      <c r="C17326" s="5" t="s">
        <v>33803</v>
      </c>
      <c r="D17326" s="2">
        <v>0.01</v>
      </c>
      <c r="F17326" s="5">
        <v>140</v>
      </c>
      <c r="G17326" s="2" t="s">
        <v>3287</v>
      </c>
      <c r="H17326" s="2">
        <v>0</v>
      </c>
    </row>
    <row r="17327" spans="1:8" x14ac:dyDescent="0.2">
      <c r="A17327" s="5">
        <v>91563912</v>
      </c>
      <c r="B17327" s="5" t="s">
        <v>33804</v>
      </c>
      <c r="C17327" s="5" t="s">
        <v>33805</v>
      </c>
      <c r="D17327" s="2">
        <v>0.01</v>
      </c>
      <c r="F17327" s="5">
        <v>140</v>
      </c>
      <c r="G17327" s="2" t="s">
        <v>3287</v>
      </c>
      <c r="H17327" s="2">
        <v>0</v>
      </c>
    </row>
    <row r="17328" spans="1:8" x14ac:dyDescent="0.2">
      <c r="A17328" s="5">
        <v>91564113</v>
      </c>
      <c r="B17328" s="5" t="s">
        <v>33806</v>
      </c>
      <c r="C17328" s="5" t="s">
        <v>33807</v>
      </c>
      <c r="D17328" s="2">
        <v>0.1</v>
      </c>
      <c r="F17328" s="5">
        <v>140</v>
      </c>
      <c r="G17328" s="2" t="s">
        <v>3287</v>
      </c>
      <c r="H17328" s="2">
        <v>0.1</v>
      </c>
    </row>
    <row r="17329" spans="1:8" x14ac:dyDescent="0.2">
      <c r="A17329" s="5">
        <v>91564312</v>
      </c>
      <c r="B17329" s="5" t="s">
        <v>33808</v>
      </c>
      <c r="C17329" s="5" t="s">
        <v>33809</v>
      </c>
      <c r="D17329" s="2">
        <v>0.01</v>
      </c>
      <c r="F17329" s="5">
        <v>140</v>
      </c>
      <c r="G17329" s="2" t="s">
        <v>3287</v>
      </c>
      <c r="H17329" s="2">
        <v>0</v>
      </c>
    </row>
    <row r="17330" spans="1:8" x14ac:dyDescent="0.2">
      <c r="A17330" s="5">
        <v>91564313</v>
      </c>
      <c r="B17330" s="5" t="s">
        <v>33810</v>
      </c>
      <c r="C17330" s="5" t="s">
        <v>33811</v>
      </c>
      <c r="D17330" s="2">
        <v>0.1</v>
      </c>
      <c r="F17330" s="5">
        <v>140</v>
      </c>
      <c r="G17330" s="2" t="s">
        <v>3287</v>
      </c>
      <c r="H17330" s="2">
        <v>0.1</v>
      </c>
    </row>
    <row r="17331" spans="1:8" x14ac:dyDescent="0.2">
      <c r="A17331" s="5">
        <v>91567881</v>
      </c>
      <c r="B17331" s="5" t="s">
        <v>33812</v>
      </c>
      <c r="C17331" s="5" t="s">
        <v>33813</v>
      </c>
      <c r="D17331" s="2">
        <v>309</v>
      </c>
      <c r="E17331" s="8" t="s">
        <v>2700</v>
      </c>
      <c r="F17331" s="5">
        <v>220</v>
      </c>
      <c r="G17331" s="2" t="s">
        <v>3287</v>
      </c>
      <c r="H17331" s="2">
        <v>334.05</v>
      </c>
    </row>
    <row r="17332" spans="1:8" x14ac:dyDescent="0.2">
      <c r="A17332" s="5">
        <v>91567901</v>
      </c>
      <c r="B17332" s="5" t="s">
        <v>33814</v>
      </c>
      <c r="C17332" s="5" t="s">
        <v>33815</v>
      </c>
      <c r="D17332" s="2">
        <v>692</v>
      </c>
      <c r="E17332" s="8" t="s">
        <v>2700</v>
      </c>
      <c r="F17332" s="5">
        <v>196</v>
      </c>
      <c r="G17332" s="2" t="s">
        <v>3287</v>
      </c>
      <c r="H17332" s="2">
        <v>748.05</v>
      </c>
    </row>
    <row r="17333" spans="1:8" x14ac:dyDescent="0.2">
      <c r="A17333" s="5">
        <v>91569313</v>
      </c>
      <c r="B17333" s="5" t="s">
        <v>33816</v>
      </c>
      <c r="C17333" s="5" t="s">
        <v>33817</v>
      </c>
      <c r="D17333" s="2">
        <v>0.1</v>
      </c>
      <c r="F17333" s="5">
        <v>520</v>
      </c>
      <c r="G17333" s="2" t="s">
        <v>3287</v>
      </c>
      <c r="H17333" s="2">
        <v>0.1</v>
      </c>
    </row>
    <row r="17334" spans="1:8" x14ac:dyDescent="0.2">
      <c r="A17334" s="5">
        <v>91569480</v>
      </c>
      <c r="B17334" s="5" t="s">
        <v>33818</v>
      </c>
      <c r="C17334" s="5" t="s">
        <v>33819</v>
      </c>
      <c r="D17334" s="2">
        <v>375</v>
      </c>
      <c r="E17334" s="8" t="s">
        <v>2699</v>
      </c>
      <c r="F17334" s="5">
        <v>220</v>
      </c>
      <c r="G17334" s="2" t="s">
        <v>3287</v>
      </c>
      <c r="H17334" s="2">
        <v>405.4</v>
      </c>
    </row>
    <row r="17335" spans="1:8" x14ac:dyDescent="0.2">
      <c r="A17335" s="5">
        <v>91569912</v>
      </c>
      <c r="B17335" s="5" t="s">
        <v>33820</v>
      </c>
      <c r="C17335" s="5" t="s">
        <v>33821</v>
      </c>
      <c r="D17335" s="2">
        <v>0.1</v>
      </c>
      <c r="F17335" s="5">
        <v>520</v>
      </c>
      <c r="G17335" s="2" t="s">
        <v>3287</v>
      </c>
      <c r="H17335" s="2">
        <v>0.1</v>
      </c>
    </row>
    <row r="17336" spans="1:8" x14ac:dyDescent="0.2">
      <c r="A17336" s="5">
        <v>91574380</v>
      </c>
      <c r="B17336" s="5" t="s">
        <v>33822</v>
      </c>
      <c r="C17336" s="5" t="s">
        <v>33823</v>
      </c>
      <c r="D17336" s="2">
        <v>96.3</v>
      </c>
      <c r="E17336" s="8" t="s">
        <v>2699</v>
      </c>
      <c r="F17336" s="5">
        <v>255</v>
      </c>
      <c r="G17336" s="2" t="s">
        <v>3287</v>
      </c>
      <c r="H17336" s="2">
        <v>104.1</v>
      </c>
    </row>
    <row r="17337" spans="1:8" x14ac:dyDescent="0.2">
      <c r="A17337" s="5">
        <v>91574481</v>
      </c>
      <c r="B17337" s="5" t="s">
        <v>33824</v>
      </c>
      <c r="C17337" s="5" t="s">
        <v>33825</v>
      </c>
      <c r="D17337" s="2">
        <v>365</v>
      </c>
      <c r="E17337" s="8" t="s">
        <v>2700</v>
      </c>
      <c r="F17337" s="5">
        <v>196</v>
      </c>
      <c r="G17337" s="2" t="s">
        <v>3287</v>
      </c>
      <c r="H17337" s="2">
        <v>394.55</v>
      </c>
    </row>
    <row r="17338" spans="1:8" x14ac:dyDescent="0.2">
      <c r="A17338" s="5">
        <v>91574482</v>
      </c>
      <c r="B17338" s="5" t="s">
        <v>33826</v>
      </c>
      <c r="C17338" s="5" t="s">
        <v>33827</v>
      </c>
      <c r="D17338" s="2">
        <v>319</v>
      </c>
      <c r="E17338" s="8" t="s">
        <v>2700</v>
      </c>
      <c r="F17338" s="5">
        <v>196</v>
      </c>
      <c r="G17338" s="2" t="s">
        <v>3287</v>
      </c>
      <c r="H17338" s="2">
        <v>344.85</v>
      </c>
    </row>
    <row r="17339" spans="1:8" x14ac:dyDescent="0.2">
      <c r="A17339" s="5">
        <v>91575380</v>
      </c>
      <c r="B17339" s="5" t="s">
        <v>33828</v>
      </c>
      <c r="C17339" s="5" t="s">
        <v>33829</v>
      </c>
      <c r="D17339" s="2">
        <v>1807</v>
      </c>
      <c r="E17339" s="8" t="s">
        <v>2700</v>
      </c>
      <c r="F17339" s="5">
        <v>196</v>
      </c>
      <c r="G17339" s="2" t="s">
        <v>3287</v>
      </c>
      <c r="H17339" s="2">
        <v>1953.35</v>
      </c>
    </row>
    <row r="17340" spans="1:8" x14ac:dyDescent="0.2">
      <c r="A17340" s="5">
        <v>91575901</v>
      </c>
      <c r="B17340" s="5" t="s">
        <v>33830</v>
      </c>
      <c r="C17340" s="5" t="s">
        <v>33831</v>
      </c>
      <c r="D17340" s="2">
        <v>2.1</v>
      </c>
      <c r="E17340" s="8" t="s">
        <v>2700</v>
      </c>
      <c r="F17340" s="5">
        <v>196</v>
      </c>
      <c r="G17340" s="2" t="s">
        <v>3287</v>
      </c>
      <c r="H17340" s="2">
        <v>2.25</v>
      </c>
    </row>
    <row r="17341" spans="1:8" x14ac:dyDescent="0.2">
      <c r="A17341" s="5">
        <v>91578930</v>
      </c>
      <c r="B17341" s="5" t="s">
        <v>33832</v>
      </c>
      <c r="C17341" s="5" t="s">
        <v>33833</v>
      </c>
      <c r="D17341" s="2">
        <v>12.95</v>
      </c>
      <c r="E17341" s="8" t="s">
        <v>2700</v>
      </c>
      <c r="F17341" s="5">
        <v>192</v>
      </c>
      <c r="G17341" s="2" t="s">
        <v>3287</v>
      </c>
      <c r="H17341" s="2">
        <v>14</v>
      </c>
    </row>
    <row r="17342" spans="1:8" x14ac:dyDescent="0.2">
      <c r="A17342" s="5">
        <v>91587201</v>
      </c>
      <c r="B17342" s="5" t="s">
        <v>33834</v>
      </c>
      <c r="C17342" s="5" t="s">
        <v>33835</v>
      </c>
      <c r="D17342" s="2">
        <v>588</v>
      </c>
      <c r="E17342" s="8" t="s">
        <v>2700</v>
      </c>
      <c r="F17342" s="5">
        <v>196</v>
      </c>
      <c r="G17342" s="2" t="s">
        <v>3287</v>
      </c>
      <c r="H17342" s="2">
        <v>635.65</v>
      </c>
    </row>
    <row r="17343" spans="1:8" x14ac:dyDescent="0.2">
      <c r="A17343" s="5">
        <v>91587202</v>
      </c>
      <c r="B17343" s="5" t="s">
        <v>33836</v>
      </c>
      <c r="C17343" s="5" t="s">
        <v>33837</v>
      </c>
      <c r="D17343" s="2">
        <v>349</v>
      </c>
      <c r="E17343" s="8" t="s">
        <v>2700</v>
      </c>
      <c r="F17343" s="5">
        <v>196</v>
      </c>
      <c r="G17343" s="2" t="s">
        <v>3287</v>
      </c>
      <c r="H17343" s="2">
        <v>377.25</v>
      </c>
    </row>
    <row r="17344" spans="1:8" x14ac:dyDescent="0.2">
      <c r="A17344" s="5">
        <v>91587481</v>
      </c>
      <c r="B17344" s="5" t="s">
        <v>33838</v>
      </c>
      <c r="C17344" s="5" t="s">
        <v>33839</v>
      </c>
      <c r="D17344" s="2">
        <v>7.4</v>
      </c>
      <c r="E17344" s="8" t="s">
        <v>2700</v>
      </c>
      <c r="F17344" s="5">
        <v>195</v>
      </c>
      <c r="G17344" s="2" t="s">
        <v>3287</v>
      </c>
      <c r="H17344" s="2">
        <v>8</v>
      </c>
    </row>
    <row r="17345" spans="1:8" x14ac:dyDescent="0.2">
      <c r="A17345" s="5">
        <v>91587801</v>
      </c>
      <c r="B17345" s="5" t="s">
        <v>33840</v>
      </c>
      <c r="C17345" s="5" t="s">
        <v>33841</v>
      </c>
      <c r="D17345" s="2">
        <v>22.8</v>
      </c>
      <c r="E17345" s="8" t="s">
        <v>2700</v>
      </c>
      <c r="F17345" s="5">
        <v>195</v>
      </c>
      <c r="G17345" s="2" t="s">
        <v>3287</v>
      </c>
      <c r="H17345" s="2">
        <v>24.65</v>
      </c>
    </row>
    <row r="17346" spans="1:8" x14ac:dyDescent="0.2">
      <c r="A17346" s="5">
        <v>91590801</v>
      </c>
      <c r="B17346" s="5" t="s">
        <v>33842</v>
      </c>
      <c r="C17346" s="5" t="s">
        <v>33843</v>
      </c>
      <c r="D17346" s="2">
        <v>15.2</v>
      </c>
      <c r="E17346" s="8" t="s">
        <v>2700</v>
      </c>
      <c r="F17346" s="5">
        <v>593</v>
      </c>
      <c r="G17346" s="2" t="s">
        <v>3287</v>
      </c>
      <c r="H17346" s="2">
        <v>16.45</v>
      </c>
    </row>
    <row r="17347" spans="1:8" x14ac:dyDescent="0.2">
      <c r="A17347" s="5">
        <v>91590901</v>
      </c>
      <c r="B17347" s="5" t="s">
        <v>33844</v>
      </c>
      <c r="C17347" s="5" t="s">
        <v>33845</v>
      </c>
      <c r="D17347" s="2">
        <v>41.2</v>
      </c>
      <c r="E17347" s="8" t="s">
        <v>2700</v>
      </c>
      <c r="F17347" s="5">
        <v>593</v>
      </c>
      <c r="G17347" s="2" t="s">
        <v>3287</v>
      </c>
      <c r="H17347" s="2">
        <v>44.55</v>
      </c>
    </row>
    <row r="17348" spans="1:8" x14ac:dyDescent="0.2">
      <c r="A17348" s="5">
        <v>91591901</v>
      </c>
      <c r="B17348" s="5" t="s">
        <v>33846</v>
      </c>
      <c r="C17348" s="5" t="s">
        <v>33847</v>
      </c>
      <c r="D17348" s="2">
        <v>36.6</v>
      </c>
      <c r="E17348" s="8" t="s">
        <v>2700</v>
      </c>
      <c r="F17348" s="5">
        <v>196</v>
      </c>
      <c r="G17348" s="2" t="s">
        <v>3287</v>
      </c>
      <c r="H17348" s="2">
        <v>39.549999999999997</v>
      </c>
    </row>
    <row r="17349" spans="1:8" x14ac:dyDescent="0.2">
      <c r="A17349" s="5">
        <v>91592201</v>
      </c>
      <c r="B17349" s="5" t="s">
        <v>33848</v>
      </c>
      <c r="C17349" s="5" t="s">
        <v>33849</v>
      </c>
      <c r="D17349" s="2">
        <v>111</v>
      </c>
      <c r="E17349" s="8" t="s">
        <v>2700</v>
      </c>
      <c r="F17349" s="5">
        <v>196</v>
      </c>
      <c r="G17349" s="2" t="s">
        <v>3287</v>
      </c>
      <c r="H17349" s="2">
        <v>120</v>
      </c>
    </row>
    <row r="17350" spans="1:8" x14ac:dyDescent="0.2">
      <c r="A17350" s="5">
        <v>91592380</v>
      </c>
      <c r="B17350" s="5" t="s">
        <v>33850</v>
      </c>
      <c r="C17350" s="5" t="s">
        <v>33851</v>
      </c>
      <c r="D17350" s="2">
        <v>292</v>
      </c>
      <c r="E17350" s="8" t="s">
        <v>2699</v>
      </c>
      <c r="F17350" s="5">
        <v>150</v>
      </c>
      <c r="G17350" s="2" t="s">
        <v>3287</v>
      </c>
      <c r="H17350" s="2">
        <v>315.64999999999998</v>
      </c>
    </row>
    <row r="17351" spans="1:8" x14ac:dyDescent="0.2">
      <c r="A17351" s="5">
        <v>91592381</v>
      </c>
      <c r="B17351" s="5" t="s">
        <v>33852</v>
      </c>
      <c r="C17351" s="5" t="s">
        <v>33853</v>
      </c>
      <c r="D17351" s="2">
        <v>308</v>
      </c>
      <c r="E17351" s="8" t="s">
        <v>2699</v>
      </c>
      <c r="F17351" s="5">
        <v>150</v>
      </c>
      <c r="G17351" s="2" t="s">
        <v>3287</v>
      </c>
      <c r="H17351" s="2">
        <v>332.95</v>
      </c>
    </row>
    <row r="17352" spans="1:8" x14ac:dyDescent="0.2">
      <c r="A17352" s="5">
        <v>91592402</v>
      </c>
      <c r="B17352" s="5" t="s">
        <v>33854</v>
      </c>
      <c r="C17352" s="5" t="s">
        <v>33855</v>
      </c>
      <c r="D17352" s="2">
        <v>143</v>
      </c>
      <c r="E17352" s="8" t="s">
        <v>2700</v>
      </c>
      <c r="F17352" s="5">
        <v>196</v>
      </c>
      <c r="G17352" s="2" t="s">
        <v>3287</v>
      </c>
      <c r="H17352" s="2">
        <v>154.6</v>
      </c>
    </row>
    <row r="17353" spans="1:8" x14ac:dyDescent="0.2">
      <c r="A17353" s="5">
        <v>91594093</v>
      </c>
      <c r="B17353" s="5" t="s">
        <v>33856</v>
      </c>
      <c r="C17353" s="5" t="s">
        <v>33857</v>
      </c>
      <c r="D17353" s="2">
        <v>952</v>
      </c>
      <c r="E17353" s="8" t="s">
        <v>2699</v>
      </c>
      <c r="F17353" s="5">
        <v>150</v>
      </c>
      <c r="G17353" s="2" t="s">
        <v>3287</v>
      </c>
      <c r="H17353" s="2">
        <v>1029.0999999999999</v>
      </c>
    </row>
    <row r="17354" spans="1:8" x14ac:dyDescent="0.2">
      <c r="A17354" s="5">
        <v>91594094</v>
      </c>
      <c r="B17354" s="5" t="s">
        <v>33858</v>
      </c>
      <c r="C17354" s="5" t="s">
        <v>33859</v>
      </c>
      <c r="D17354" s="2">
        <v>1035</v>
      </c>
      <c r="E17354" s="8" t="s">
        <v>2699</v>
      </c>
      <c r="F17354" s="5">
        <v>150</v>
      </c>
      <c r="G17354" s="2" t="s">
        <v>3287</v>
      </c>
      <c r="H17354" s="2">
        <v>1118.8499999999999</v>
      </c>
    </row>
    <row r="17355" spans="1:8" x14ac:dyDescent="0.2">
      <c r="A17355" s="5">
        <v>91595201</v>
      </c>
      <c r="B17355" s="5" t="s">
        <v>33860</v>
      </c>
      <c r="C17355" s="5" t="s">
        <v>26336</v>
      </c>
      <c r="D17355" s="2">
        <v>50</v>
      </c>
      <c r="E17355" s="8" t="s">
        <v>2700</v>
      </c>
      <c r="F17355" s="5">
        <v>196</v>
      </c>
      <c r="G17355" s="2" t="s">
        <v>3287</v>
      </c>
      <c r="H17355" s="2">
        <v>54.05</v>
      </c>
    </row>
    <row r="17356" spans="1:8" x14ac:dyDescent="0.2">
      <c r="A17356" s="5">
        <v>91595302</v>
      </c>
      <c r="B17356" s="5" t="s">
        <v>33861</v>
      </c>
      <c r="C17356" s="5" t="s">
        <v>33862</v>
      </c>
      <c r="D17356" s="2">
        <v>28</v>
      </c>
      <c r="E17356" s="8" t="s">
        <v>2700</v>
      </c>
      <c r="F17356" s="5">
        <v>260</v>
      </c>
      <c r="G17356" s="2" t="s">
        <v>3287</v>
      </c>
      <c r="H17356" s="2">
        <v>30.25</v>
      </c>
    </row>
    <row r="17357" spans="1:8" x14ac:dyDescent="0.2">
      <c r="A17357" s="5">
        <v>91596601</v>
      </c>
      <c r="B17357" s="5" t="s">
        <v>33318</v>
      </c>
      <c r="C17357" s="5" t="s">
        <v>33863</v>
      </c>
      <c r="D17357" s="2">
        <v>3118</v>
      </c>
      <c r="E17357" s="8" t="s">
        <v>2700</v>
      </c>
      <c r="F17357" s="5">
        <v>196</v>
      </c>
      <c r="G17357" s="2" t="s">
        <v>3287</v>
      </c>
      <c r="H17357" s="2">
        <v>3370.55</v>
      </c>
    </row>
    <row r="17358" spans="1:8" x14ac:dyDescent="0.2">
      <c r="A17358" s="5">
        <v>91596801</v>
      </c>
      <c r="B17358" s="5" t="s">
        <v>33864</v>
      </c>
      <c r="C17358" s="5" t="s">
        <v>33865</v>
      </c>
      <c r="D17358" s="2">
        <v>465</v>
      </c>
      <c r="E17358" s="8" t="s">
        <v>2700</v>
      </c>
      <c r="F17358" s="5">
        <v>196</v>
      </c>
      <c r="G17358" s="2" t="s">
        <v>3287</v>
      </c>
      <c r="H17358" s="2">
        <v>502.65</v>
      </c>
    </row>
    <row r="17359" spans="1:8" x14ac:dyDescent="0.2">
      <c r="A17359" s="5">
        <v>91596802</v>
      </c>
      <c r="B17359" s="5" t="s">
        <v>33866</v>
      </c>
      <c r="C17359" s="5" t="s">
        <v>33867</v>
      </c>
      <c r="D17359" s="2">
        <v>251</v>
      </c>
      <c r="E17359" s="8" t="s">
        <v>2700</v>
      </c>
      <c r="F17359" s="5">
        <v>196</v>
      </c>
      <c r="G17359" s="2" t="s">
        <v>3287</v>
      </c>
      <c r="H17359" s="2">
        <v>271.35000000000002</v>
      </c>
    </row>
    <row r="17360" spans="1:8" x14ac:dyDescent="0.2">
      <c r="A17360" s="5">
        <v>91599080</v>
      </c>
      <c r="B17360" s="5" t="s">
        <v>33868</v>
      </c>
      <c r="C17360" s="5" t="s">
        <v>33869</v>
      </c>
      <c r="D17360" s="2">
        <v>858</v>
      </c>
      <c r="E17360" s="8" t="s">
        <v>2699</v>
      </c>
      <c r="F17360" s="5">
        <v>150</v>
      </c>
      <c r="G17360" s="2" t="s">
        <v>3287</v>
      </c>
      <c r="H17360" s="2">
        <v>927.5</v>
      </c>
    </row>
    <row r="17361" spans="1:8" x14ac:dyDescent="0.2">
      <c r="A17361" s="5">
        <v>916000</v>
      </c>
      <c r="B17361" s="5" t="s">
        <v>3219</v>
      </c>
      <c r="C17361" s="5" t="s">
        <v>3220</v>
      </c>
      <c r="D17361" s="2">
        <v>318.24</v>
      </c>
      <c r="F17361" s="5">
        <v>395</v>
      </c>
      <c r="G17361" s="2" t="s">
        <v>3287</v>
      </c>
      <c r="H17361" s="2">
        <v>344</v>
      </c>
    </row>
    <row r="17362" spans="1:8" x14ac:dyDescent="0.2">
      <c r="A17362" s="5">
        <v>91603705</v>
      </c>
      <c r="B17362" s="5" t="s">
        <v>33870</v>
      </c>
      <c r="C17362" s="5" t="s">
        <v>33871</v>
      </c>
      <c r="D17362" s="2">
        <v>80.8</v>
      </c>
      <c r="E17362" s="8" t="s">
        <v>2700</v>
      </c>
      <c r="F17362" s="5">
        <v>392</v>
      </c>
      <c r="G17362" s="2" t="s">
        <v>3287</v>
      </c>
      <c r="H17362" s="2">
        <v>87.35</v>
      </c>
    </row>
    <row r="17363" spans="1:8" x14ac:dyDescent="0.2">
      <c r="A17363" s="5">
        <v>91603706</v>
      </c>
      <c r="B17363" s="5" t="s">
        <v>33872</v>
      </c>
      <c r="C17363" s="5" t="s">
        <v>33873</v>
      </c>
      <c r="D17363" s="2">
        <v>49.5</v>
      </c>
      <c r="E17363" s="8" t="s">
        <v>2700</v>
      </c>
      <c r="F17363" s="5">
        <v>392</v>
      </c>
      <c r="G17363" s="2" t="s">
        <v>3287</v>
      </c>
      <c r="H17363" s="2">
        <v>53.5</v>
      </c>
    </row>
    <row r="17364" spans="1:8" x14ac:dyDescent="0.2">
      <c r="A17364" s="5">
        <v>91603713</v>
      </c>
      <c r="B17364" s="5" t="s">
        <v>33874</v>
      </c>
      <c r="C17364" s="5" t="s">
        <v>33875</v>
      </c>
      <c r="D17364" s="2">
        <v>269</v>
      </c>
      <c r="E17364" s="8" t="s">
        <v>2700</v>
      </c>
      <c r="F17364" s="5">
        <v>392</v>
      </c>
      <c r="G17364" s="2" t="s">
        <v>3287</v>
      </c>
      <c r="H17364" s="2">
        <v>290.8</v>
      </c>
    </row>
    <row r="17365" spans="1:8" x14ac:dyDescent="0.2">
      <c r="A17365" s="5">
        <v>91603714</v>
      </c>
      <c r="B17365" s="5" t="s">
        <v>33876</v>
      </c>
      <c r="C17365" s="5" t="s">
        <v>33877</v>
      </c>
      <c r="D17365" s="2">
        <v>60.2</v>
      </c>
      <c r="E17365" s="8" t="s">
        <v>2700</v>
      </c>
      <c r="F17365" s="5">
        <v>392</v>
      </c>
      <c r="G17365" s="2" t="s">
        <v>3287</v>
      </c>
      <c r="H17365" s="2">
        <v>65.099999999999994</v>
      </c>
    </row>
    <row r="17366" spans="1:8" x14ac:dyDescent="0.2">
      <c r="A17366" s="5">
        <v>91603715</v>
      </c>
      <c r="B17366" s="5" t="s">
        <v>33878</v>
      </c>
      <c r="C17366" s="5" t="s">
        <v>33879</v>
      </c>
      <c r="D17366" s="2">
        <v>9</v>
      </c>
      <c r="E17366" s="8" t="s">
        <v>2700</v>
      </c>
      <c r="F17366" s="5">
        <v>392</v>
      </c>
      <c r="G17366" s="2" t="s">
        <v>3287</v>
      </c>
      <c r="H17366" s="2">
        <v>9.75</v>
      </c>
    </row>
    <row r="17367" spans="1:8" x14ac:dyDescent="0.2">
      <c r="A17367" s="5">
        <v>91603730</v>
      </c>
      <c r="B17367" s="5" t="s">
        <v>33880</v>
      </c>
      <c r="C17367" s="5" t="s">
        <v>33881</v>
      </c>
      <c r="D17367" s="2">
        <v>1268</v>
      </c>
      <c r="E17367" s="8" t="s">
        <v>2700</v>
      </c>
      <c r="F17367" s="5">
        <v>392</v>
      </c>
      <c r="G17367" s="2" t="s">
        <v>3287</v>
      </c>
      <c r="H17367" s="2">
        <v>1370.7</v>
      </c>
    </row>
    <row r="17368" spans="1:8" x14ac:dyDescent="0.2">
      <c r="A17368" s="5">
        <v>91603741</v>
      </c>
      <c r="B17368" s="5" t="s">
        <v>33882</v>
      </c>
      <c r="C17368" s="5" t="s">
        <v>33883</v>
      </c>
      <c r="D17368" s="2">
        <v>86</v>
      </c>
      <c r="E17368" s="8" t="s">
        <v>2700</v>
      </c>
      <c r="F17368" s="5">
        <v>392</v>
      </c>
      <c r="G17368" s="2" t="s">
        <v>3287</v>
      </c>
      <c r="H17368" s="2">
        <v>92.95</v>
      </c>
    </row>
    <row r="17369" spans="1:8" x14ac:dyDescent="0.2">
      <c r="A17369" s="5">
        <v>91603744</v>
      </c>
      <c r="B17369" s="5" t="s">
        <v>33884</v>
      </c>
      <c r="C17369" s="5" t="s">
        <v>33885</v>
      </c>
      <c r="D17369" s="2">
        <v>115</v>
      </c>
      <c r="E17369" s="8" t="s">
        <v>2700</v>
      </c>
      <c r="F17369" s="5">
        <v>392</v>
      </c>
      <c r="G17369" s="2" t="s">
        <v>3287</v>
      </c>
      <c r="H17369" s="2">
        <v>124.3</v>
      </c>
    </row>
    <row r="17370" spans="1:8" x14ac:dyDescent="0.2">
      <c r="A17370" s="5">
        <v>91603761</v>
      </c>
      <c r="B17370" s="5" t="s">
        <v>33886</v>
      </c>
      <c r="C17370" s="5" t="s">
        <v>33887</v>
      </c>
      <c r="D17370" s="2">
        <v>137</v>
      </c>
      <c r="E17370" s="8" t="s">
        <v>2700</v>
      </c>
      <c r="F17370" s="5">
        <v>392</v>
      </c>
      <c r="G17370" s="2" t="s">
        <v>3287</v>
      </c>
      <c r="H17370" s="2">
        <v>148.1</v>
      </c>
    </row>
    <row r="17371" spans="1:8" x14ac:dyDescent="0.2">
      <c r="A17371" s="5">
        <v>91603901</v>
      </c>
      <c r="B17371" s="5" t="s">
        <v>33888</v>
      </c>
      <c r="C17371" s="5" t="s">
        <v>33889</v>
      </c>
      <c r="D17371" s="2">
        <v>94.2</v>
      </c>
      <c r="E17371" s="8" t="s">
        <v>2700</v>
      </c>
      <c r="F17371" s="5">
        <v>593</v>
      </c>
      <c r="G17371" s="2" t="s">
        <v>3287</v>
      </c>
      <c r="H17371" s="2">
        <v>101.85</v>
      </c>
    </row>
    <row r="17372" spans="1:8" x14ac:dyDescent="0.2">
      <c r="A17372" s="5">
        <v>91604001</v>
      </c>
      <c r="B17372" s="5" t="s">
        <v>33890</v>
      </c>
      <c r="C17372" s="5" t="s">
        <v>33891</v>
      </c>
      <c r="D17372" s="2">
        <v>321</v>
      </c>
      <c r="E17372" s="8" t="s">
        <v>2700</v>
      </c>
      <c r="F17372" s="5">
        <v>593</v>
      </c>
      <c r="G17372" s="2" t="s">
        <v>3287</v>
      </c>
      <c r="H17372" s="2">
        <v>347</v>
      </c>
    </row>
    <row r="17373" spans="1:8" x14ac:dyDescent="0.2">
      <c r="A17373" s="5">
        <v>91604101</v>
      </c>
      <c r="B17373" s="5" t="s">
        <v>33892</v>
      </c>
      <c r="C17373" s="5" t="s">
        <v>33893</v>
      </c>
      <c r="D17373" s="2">
        <v>341</v>
      </c>
      <c r="E17373" s="8" t="s">
        <v>2700</v>
      </c>
      <c r="F17373" s="5">
        <v>594</v>
      </c>
      <c r="G17373" s="2" t="s">
        <v>3287</v>
      </c>
      <c r="H17373" s="2">
        <v>368.6</v>
      </c>
    </row>
    <row r="17374" spans="1:8" x14ac:dyDescent="0.2">
      <c r="A17374" s="5">
        <v>91604980</v>
      </c>
      <c r="B17374" s="5" t="s">
        <v>33894</v>
      </c>
      <c r="C17374" s="5" t="s">
        <v>33895</v>
      </c>
      <c r="D17374" s="2">
        <v>105</v>
      </c>
      <c r="E17374" s="8" t="s">
        <v>2700</v>
      </c>
      <c r="F17374" s="5">
        <v>196</v>
      </c>
      <c r="G17374" s="2" t="s">
        <v>3287</v>
      </c>
      <c r="H17374" s="2">
        <v>113.5</v>
      </c>
    </row>
    <row r="17375" spans="1:8" x14ac:dyDescent="0.2">
      <c r="A17375" s="5">
        <v>91609401</v>
      </c>
      <c r="B17375" s="5" t="s">
        <v>33896</v>
      </c>
      <c r="C17375" s="5" t="s">
        <v>33897</v>
      </c>
      <c r="D17375" s="2">
        <v>150</v>
      </c>
      <c r="E17375" s="8" t="s">
        <v>2700</v>
      </c>
      <c r="F17375" s="5">
        <v>293</v>
      </c>
      <c r="G17375" s="2" t="s">
        <v>3287</v>
      </c>
      <c r="H17375" s="2">
        <v>162.15</v>
      </c>
    </row>
    <row r="17376" spans="1:8" x14ac:dyDescent="0.2">
      <c r="A17376" s="5">
        <v>91609403</v>
      </c>
      <c r="B17376" s="5" t="s">
        <v>33898</v>
      </c>
      <c r="C17376" s="5" t="s">
        <v>33899</v>
      </c>
      <c r="D17376" s="2">
        <v>58.3</v>
      </c>
      <c r="E17376" s="8" t="s">
        <v>2700</v>
      </c>
      <c r="F17376" s="5">
        <v>293</v>
      </c>
      <c r="G17376" s="2" t="s">
        <v>3287</v>
      </c>
      <c r="H17376" s="2">
        <v>63</v>
      </c>
    </row>
    <row r="17377" spans="1:8" x14ac:dyDescent="0.2">
      <c r="A17377" s="5">
        <v>91613013</v>
      </c>
      <c r="B17377" s="5" t="s">
        <v>33900</v>
      </c>
      <c r="C17377" s="5" t="s">
        <v>33901</v>
      </c>
      <c r="D17377" s="2">
        <v>0.1</v>
      </c>
      <c r="F17377" s="5">
        <v>210</v>
      </c>
      <c r="G17377" s="2" t="s">
        <v>3287</v>
      </c>
      <c r="H17377" s="2">
        <v>0.1</v>
      </c>
    </row>
    <row r="17378" spans="1:8" x14ac:dyDescent="0.2">
      <c r="A17378" s="5">
        <v>91613313</v>
      </c>
      <c r="B17378" s="5" t="s">
        <v>33902</v>
      </c>
      <c r="C17378" s="5" t="s">
        <v>33903</v>
      </c>
      <c r="D17378" s="2">
        <v>0.1</v>
      </c>
      <c r="F17378" s="5">
        <v>210</v>
      </c>
      <c r="G17378" s="2" t="s">
        <v>3287</v>
      </c>
      <c r="H17378" s="2">
        <v>0.1</v>
      </c>
    </row>
    <row r="17379" spans="1:8" x14ac:dyDescent="0.2">
      <c r="A17379" s="5">
        <v>91613812</v>
      </c>
      <c r="B17379" s="5" t="s">
        <v>33904</v>
      </c>
      <c r="C17379" s="5" t="s">
        <v>33905</v>
      </c>
      <c r="D17379" s="2">
        <v>0.01</v>
      </c>
      <c r="F17379" s="5">
        <v>120</v>
      </c>
      <c r="G17379" s="2" t="s">
        <v>3287</v>
      </c>
      <c r="H17379" s="2">
        <v>0</v>
      </c>
    </row>
    <row r="17380" spans="1:8" x14ac:dyDescent="0.2">
      <c r="A17380" s="5">
        <v>91619301</v>
      </c>
      <c r="B17380" s="5" t="s">
        <v>33906</v>
      </c>
      <c r="C17380" s="5" t="s">
        <v>33907</v>
      </c>
      <c r="D17380" s="2">
        <v>5.8</v>
      </c>
      <c r="E17380" s="8" t="s">
        <v>2700</v>
      </c>
      <c r="F17380" s="5">
        <v>196</v>
      </c>
      <c r="G17380" s="2" t="s">
        <v>3287</v>
      </c>
      <c r="H17380" s="2">
        <v>6.25</v>
      </c>
    </row>
    <row r="17381" spans="1:8" x14ac:dyDescent="0.2">
      <c r="A17381" s="5">
        <v>91619402</v>
      </c>
      <c r="B17381" s="5" t="s">
        <v>33908</v>
      </c>
      <c r="C17381" s="5" t="s">
        <v>33909</v>
      </c>
      <c r="D17381" s="2">
        <v>92.2</v>
      </c>
      <c r="E17381" s="8" t="s">
        <v>2700</v>
      </c>
      <c r="F17381" s="5">
        <v>196</v>
      </c>
      <c r="G17381" s="2" t="s">
        <v>3287</v>
      </c>
      <c r="H17381" s="2">
        <v>99.65</v>
      </c>
    </row>
    <row r="17382" spans="1:8" x14ac:dyDescent="0.2">
      <c r="A17382" s="5">
        <v>91620501</v>
      </c>
      <c r="B17382" s="5" t="s">
        <v>33910</v>
      </c>
      <c r="C17382" s="5" t="s">
        <v>33911</v>
      </c>
      <c r="D17382" s="2">
        <v>10.85</v>
      </c>
      <c r="E17382" s="8" t="s">
        <v>2700</v>
      </c>
      <c r="F17382" s="5">
        <v>196</v>
      </c>
      <c r="G17382" s="2" t="s">
        <v>3287</v>
      </c>
      <c r="H17382" s="2">
        <v>11.75</v>
      </c>
    </row>
    <row r="17383" spans="1:8" x14ac:dyDescent="0.2">
      <c r="A17383" s="5">
        <v>91620780</v>
      </c>
      <c r="B17383" s="5" t="s">
        <v>33912</v>
      </c>
      <c r="C17383" s="5" t="s">
        <v>33913</v>
      </c>
      <c r="D17383" s="2">
        <v>726</v>
      </c>
      <c r="E17383" s="8" t="s">
        <v>2700</v>
      </c>
      <c r="F17383" s="5">
        <v>196</v>
      </c>
      <c r="G17383" s="2" t="s">
        <v>3287</v>
      </c>
      <c r="H17383" s="2">
        <v>784.8</v>
      </c>
    </row>
    <row r="17384" spans="1:8" x14ac:dyDescent="0.2">
      <c r="A17384" s="5">
        <v>91620781</v>
      </c>
      <c r="B17384" s="5" t="s">
        <v>33914</v>
      </c>
      <c r="C17384" s="5" t="s">
        <v>33915</v>
      </c>
      <c r="D17384" s="2">
        <v>729</v>
      </c>
      <c r="E17384" s="8" t="s">
        <v>2700</v>
      </c>
      <c r="F17384" s="5">
        <v>196</v>
      </c>
      <c r="G17384" s="2" t="s">
        <v>3287</v>
      </c>
      <c r="H17384" s="2">
        <v>788.05</v>
      </c>
    </row>
    <row r="17385" spans="1:8" x14ac:dyDescent="0.2">
      <c r="A17385" s="5">
        <v>91623380</v>
      </c>
      <c r="B17385" s="5" t="s">
        <v>33916</v>
      </c>
      <c r="C17385" s="5" t="s">
        <v>33917</v>
      </c>
      <c r="D17385" s="2">
        <v>109</v>
      </c>
      <c r="E17385" s="8" t="s">
        <v>2700</v>
      </c>
      <c r="F17385" s="5">
        <v>196</v>
      </c>
      <c r="G17385" s="2" t="s">
        <v>3287</v>
      </c>
      <c r="H17385" s="2">
        <v>117.85</v>
      </c>
    </row>
    <row r="17386" spans="1:8" x14ac:dyDescent="0.2">
      <c r="A17386" s="5">
        <v>91624180</v>
      </c>
      <c r="B17386" s="5" t="s">
        <v>33918</v>
      </c>
      <c r="C17386" s="5" t="s">
        <v>33919</v>
      </c>
      <c r="D17386" s="2">
        <v>533</v>
      </c>
      <c r="E17386" s="8" t="s">
        <v>2700</v>
      </c>
      <c r="F17386" s="5">
        <v>196</v>
      </c>
      <c r="G17386" s="2" t="s">
        <v>3287</v>
      </c>
      <c r="H17386" s="2">
        <v>576.15</v>
      </c>
    </row>
    <row r="17387" spans="1:8" x14ac:dyDescent="0.2">
      <c r="A17387" s="5">
        <v>91624181</v>
      </c>
      <c r="B17387" s="5" t="s">
        <v>33920</v>
      </c>
      <c r="C17387" s="5" t="s">
        <v>33921</v>
      </c>
      <c r="D17387" s="2">
        <v>533</v>
      </c>
      <c r="E17387" s="8" t="s">
        <v>2700</v>
      </c>
      <c r="F17387" s="5">
        <v>196</v>
      </c>
      <c r="G17387" s="2" t="s">
        <v>3287</v>
      </c>
      <c r="H17387" s="2">
        <v>576.15</v>
      </c>
    </row>
    <row r="17388" spans="1:8" x14ac:dyDescent="0.2">
      <c r="A17388" s="5">
        <v>91626285</v>
      </c>
      <c r="B17388" s="5" t="s">
        <v>33922</v>
      </c>
      <c r="C17388" s="5" t="s">
        <v>33923</v>
      </c>
      <c r="D17388" s="2">
        <v>496</v>
      </c>
      <c r="E17388" s="8" t="s">
        <v>2699</v>
      </c>
      <c r="F17388" s="5">
        <v>927</v>
      </c>
      <c r="G17388" s="2" t="s">
        <v>3287</v>
      </c>
      <c r="H17388" s="2">
        <v>536.20000000000005</v>
      </c>
    </row>
    <row r="17389" spans="1:8" x14ac:dyDescent="0.2">
      <c r="A17389" s="5">
        <v>91631380</v>
      </c>
      <c r="B17389" s="5" t="s">
        <v>31886</v>
      </c>
      <c r="C17389" s="5" t="s">
        <v>33924</v>
      </c>
      <c r="D17389" s="2">
        <v>229</v>
      </c>
      <c r="E17389" s="8" t="s">
        <v>2700</v>
      </c>
      <c r="F17389" s="5">
        <v>196</v>
      </c>
      <c r="G17389" s="2" t="s">
        <v>3287</v>
      </c>
      <c r="H17389" s="2">
        <v>247.55</v>
      </c>
    </row>
    <row r="17390" spans="1:8" x14ac:dyDescent="0.2">
      <c r="A17390" s="5">
        <v>91636402</v>
      </c>
      <c r="B17390" s="5" t="s">
        <v>33925</v>
      </c>
      <c r="C17390" s="5" t="s">
        <v>33926</v>
      </c>
      <c r="D17390" s="2">
        <v>21.5</v>
      </c>
      <c r="E17390" s="8" t="s">
        <v>2700</v>
      </c>
      <c r="F17390" s="5">
        <v>196</v>
      </c>
      <c r="G17390" s="2" t="s">
        <v>3287</v>
      </c>
      <c r="H17390" s="2">
        <v>23.25</v>
      </c>
    </row>
    <row r="17391" spans="1:8" x14ac:dyDescent="0.2">
      <c r="A17391" s="5">
        <v>91637301</v>
      </c>
      <c r="B17391" s="5" t="s">
        <v>33927</v>
      </c>
      <c r="C17391" s="5" t="s">
        <v>33928</v>
      </c>
      <c r="D17391" s="2">
        <v>348</v>
      </c>
      <c r="E17391" s="8" t="s">
        <v>2699</v>
      </c>
      <c r="F17391" s="5">
        <v>150</v>
      </c>
      <c r="G17391" s="2" t="s">
        <v>3287</v>
      </c>
      <c r="H17391" s="2">
        <v>376.2</v>
      </c>
    </row>
    <row r="17392" spans="1:8" x14ac:dyDescent="0.2">
      <c r="A17392" s="5">
        <v>91639480</v>
      </c>
      <c r="B17392" s="5" t="s">
        <v>33929</v>
      </c>
      <c r="C17392" s="5" t="s">
        <v>33930</v>
      </c>
      <c r="D17392" s="2">
        <v>8.65</v>
      </c>
      <c r="E17392" s="8" t="s">
        <v>2700</v>
      </c>
      <c r="F17392" s="5">
        <v>191</v>
      </c>
      <c r="G17392" s="2" t="s">
        <v>3287</v>
      </c>
      <c r="H17392" s="2">
        <v>9.35</v>
      </c>
    </row>
    <row r="17393" spans="1:8" x14ac:dyDescent="0.2">
      <c r="A17393" s="5">
        <v>91640201</v>
      </c>
      <c r="B17393" s="5" t="s">
        <v>33931</v>
      </c>
      <c r="C17393" s="5" t="s">
        <v>33932</v>
      </c>
      <c r="D17393" s="2">
        <v>62.3</v>
      </c>
      <c r="E17393" s="8" t="s">
        <v>2700</v>
      </c>
      <c r="F17393" s="5">
        <v>594</v>
      </c>
      <c r="G17393" s="2" t="s">
        <v>3287</v>
      </c>
      <c r="H17393" s="2">
        <v>67.349999999999994</v>
      </c>
    </row>
    <row r="17394" spans="1:8" x14ac:dyDescent="0.2">
      <c r="A17394" s="5">
        <v>91643001</v>
      </c>
      <c r="B17394" s="5" t="s">
        <v>33933</v>
      </c>
      <c r="C17394" s="5" t="s">
        <v>33934</v>
      </c>
      <c r="D17394" s="2">
        <v>38.700000000000003</v>
      </c>
      <c r="E17394" s="8" t="s">
        <v>2699</v>
      </c>
      <c r="F17394" s="5">
        <v>255</v>
      </c>
      <c r="G17394" s="2" t="s">
        <v>3287</v>
      </c>
      <c r="H17394" s="2">
        <v>41.85</v>
      </c>
    </row>
    <row r="17395" spans="1:8" x14ac:dyDescent="0.2">
      <c r="A17395" s="5">
        <v>91648481</v>
      </c>
      <c r="B17395" s="5" t="s">
        <v>33935</v>
      </c>
      <c r="C17395" s="5" t="s">
        <v>33936</v>
      </c>
      <c r="D17395" s="2">
        <v>221</v>
      </c>
      <c r="E17395" s="8" t="s">
        <v>2699</v>
      </c>
      <c r="F17395" s="5">
        <v>254</v>
      </c>
      <c r="G17395" s="2" t="s">
        <v>3287</v>
      </c>
      <c r="H17395" s="2">
        <v>238.9</v>
      </c>
    </row>
    <row r="17396" spans="1:8" x14ac:dyDescent="0.2">
      <c r="A17396" s="5">
        <v>91652402</v>
      </c>
      <c r="B17396" s="5" t="s">
        <v>33937</v>
      </c>
      <c r="C17396" s="5" t="s">
        <v>33938</v>
      </c>
      <c r="D17396" s="2">
        <v>14.55</v>
      </c>
      <c r="E17396" s="8" t="s">
        <v>2700</v>
      </c>
      <c r="F17396" s="5">
        <v>196</v>
      </c>
      <c r="G17396" s="2" t="s">
        <v>3287</v>
      </c>
      <c r="H17396" s="2">
        <v>15.75</v>
      </c>
    </row>
    <row r="17397" spans="1:8" x14ac:dyDescent="0.2">
      <c r="A17397" s="5">
        <v>91652601</v>
      </c>
      <c r="B17397" s="5" t="s">
        <v>33939</v>
      </c>
      <c r="C17397" s="5" t="s">
        <v>33940</v>
      </c>
      <c r="D17397" s="2">
        <v>28</v>
      </c>
      <c r="E17397" s="8" t="s">
        <v>2700</v>
      </c>
      <c r="F17397" s="5">
        <v>196</v>
      </c>
      <c r="G17397" s="2" t="s">
        <v>3287</v>
      </c>
      <c r="H17397" s="2">
        <v>30.25</v>
      </c>
    </row>
    <row r="17398" spans="1:8" x14ac:dyDescent="0.2">
      <c r="A17398" s="5">
        <v>91652702</v>
      </c>
      <c r="B17398" s="5" t="s">
        <v>33941</v>
      </c>
      <c r="C17398" s="5" t="s">
        <v>33942</v>
      </c>
      <c r="D17398" s="2">
        <v>8.75</v>
      </c>
      <c r="E17398" s="8" t="s">
        <v>2700</v>
      </c>
      <c r="F17398" s="5">
        <v>196</v>
      </c>
      <c r="G17398" s="2" t="s">
        <v>3287</v>
      </c>
      <c r="H17398" s="2">
        <v>9.4499999999999993</v>
      </c>
    </row>
    <row r="17399" spans="1:8" x14ac:dyDescent="0.2">
      <c r="A17399" s="5">
        <v>91652703</v>
      </c>
      <c r="B17399" s="5" t="s">
        <v>33943</v>
      </c>
      <c r="C17399" s="5" t="s">
        <v>33944</v>
      </c>
      <c r="D17399" s="2">
        <v>20.9</v>
      </c>
      <c r="E17399" s="8" t="s">
        <v>2700</v>
      </c>
      <c r="F17399" s="5">
        <v>196</v>
      </c>
      <c r="G17399" s="2" t="s">
        <v>3287</v>
      </c>
      <c r="H17399" s="2">
        <v>22.6</v>
      </c>
    </row>
    <row r="17400" spans="1:8" x14ac:dyDescent="0.2">
      <c r="A17400" s="5">
        <v>91652901</v>
      </c>
      <c r="B17400" s="5" t="s">
        <v>33945</v>
      </c>
      <c r="C17400" s="5" t="s">
        <v>33946</v>
      </c>
      <c r="D17400" s="2">
        <v>5</v>
      </c>
      <c r="E17400" s="8" t="s">
        <v>2700</v>
      </c>
      <c r="F17400" s="5">
        <v>196</v>
      </c>
      <c r="G17400" s="2" t="s">
        <v>3287</v>
      </c>
      <c r="H17400" s="2">
        <v>5.4</v>
      </c>
    </row>
    <row r="17401" spans="1:8" x14ac:dyDescent="0.2">
      <c r="A17401" s="5">
        <v>91652902</v>
      </c>
      <c r="B17401" s="5" t="s">
        <v>33947</v>
      </c>
      <c r="C17401" s="5" t="s">
        <v>33948</v>
      </c>
      <c r="D17401" s="2">
        <v>16.25</v>
      </c>
      <c r="E17401" s="8" t="s">
        <v>2699</v>
      </c>
      <c r="F17401" s="5">
        <v>160</v>
      </c>
      <c r="G17401" s="2" t="s">
        <v>3287</v>
      </c>
      <c r="H17401" s="2">
        <v>17.55</v>
      </c>
    </row>
    <row r="17402" spans="1:8" x14ac:dyDescent="0.2">
      <c r="A17402" s="5">
        <v>91652903</v>
      </c>
      <c r="B17402" s="5" t="s">
        <v>33949</v>
      </c>
      <c r="C17402" s="5" t="s">
        <v>33950</v>
      </c>
      <c r="D17402" s="2">
        <v>32.1</v>
      </c>
      <c r="E17402" s="8" t="s">
        <v>2700</v>
      </c>
      <c r="F17402" s="5">
        <v>196</v>
      </c>
      <c r="G17402" s="2" t="s">
        <v>3287</v>
      </c>
      <c r="H17402" s="2">
        <v>34.700000000000003</v>
      </c>
    </row>
    <row r="17403" spans="1:8" x14ac:dyDescent="0.2">
      <c r="A17403" s="5">
        <v>91653003</v>
      </c>
      <c r="B17403" s="5" t="s">
        <v>33951</v>
      </c>
      <c r="C17403" s="5" t="s">
        <v>33952</v>
      </c>
      <c r="D17403" s="2">
        <v>102</v>
      </c>
      <c r="E17403" s="8" t="s">
        <v>2700</v>
      </c>
      <c r="F17403" s="5">
        <v>196</v>
      </c>
      <c r="G17403" s="2" t="s">
        <v>3287</v>
      </c>
      <c r="H17403" s="2">
        <v>110.25</v>
      </c>
    </row>
    <row r="17404" spans="1:8" x14ac:dyDescent="0.2">
      <c r="A17404" s="5">
        <v>91661303</v>
      </c>
      <c r="B17404" s="5" t="s">
        <v>33953</v>
      </c>
      <c r="C17404" s="5" t="s">
        <v>33954</v>
      </c>
      <c r="D17404" s="2">
        <v>3.25</v>
      </c>
      <c r="E17404" s="8" t="s">
        <v>2700</v>
      </c>
      <c r="F17404" s="5">
        <v>196</v>
      </c>
      <c r="G17404" s="2" t="s">
        <v>3287</v>
      </c>
      <c r="H17404" s="2">
        <v>3.5</v>
      </c>
    </row>
    <row r="17405" spans="1:8" x14ac:dyDescent="0.2">
      <c r="A17405" s="5">
        <v>91661305</v>
      </c>
      <c r="B17405" s="5" t="s">
        <v>33955</v>
      </c>
      <c r="C17405" s="5" t="s">
        <v>33956</v>
      </c>
      <c r="D17405" s="2">
        <v>3.5</v>
      </c>
      <c r="E17405" s="8" t="s">
        <v>2700</v>
      </c>
      <c r="F17405" s="5">
        <v>196</v>
      </c>
      <c r="G17405" s="2" t="s">
        <v>3287</v>
      </c>
      <c r="H17405" s="2">
        <v>3.8</v>
      </c>
    </row>
    <row r="17406" spans="1:8" x14ac:dyDescent="0.2">
      <c r="A17406" s="5">
        <v>91662990</v>
      </c>
      <c r="B17406" s="5" t="s">
        <v>33957</v>
      </c>
      <c r="C17406" s="5" t="s">
        <v>33958</v>
      </c>
      <c r="D17406" s="2">
        <v>298</v>
      </c>
      <c r="E17406" s="8" t="s">
        <v>2700</v>
      </c>
      <c r="F17406" s="5">
        <v>293</v>
      </c>
      <c r="G17406" s="2" t="s">
        <v>3287</v>
      </c>
      <c r="H17406" s="2">
        <v>322.14999999999998</v>
      </c>
    </row>
    <row r="17407" spans="1:8" x14ac:dyDescent="0.2">
      <c r="A17407" s="5">
        <v>91662991</v>
      </c>
      <c r="B17407" s="5" t="s">
        <v>33959</v>
      </c>
      <c r="C17407" s="5" t="s">
        <v>33960</v>
      </c>
      <c r="D17407" s="2">
        <v>508</v>
      </c>
      <c r="E17407" s="8" t="s">
        <v>2700</v>
      </c>
      <c r="F17407" s="5">
        <v>162</v>
      </c>
      <c r="G17407" s="2" t="s">
        <v>3287</v>
      </c>
      <c r="H17407" s="2">
        <v>549.15</v>
      </c>
    </row>
    <row r="17408" spans="1:8" x14ac:dyDescent="0.2">
      <c r="A17408" s="5">
        <v>91663101</v>
      </c>
      <c r="B17408" s="5" t="s">
        <v>33961</v>
      </c>
      <c r="C17408" s="5" t="s">
        <v>33962</v>
      </c>
      <c r="D17408" s="2">
        <v>30</v>
      </c>
      <c r="E17408" s="8" t="s">
        <v>2700</v>
      </c>
      <c r="F17408" s="5">
        <v>196</v>
      </c>
      <c r="G17408" s="2" t="s">
        <v>3287</v>
      </c>
      <c r="H17408" s="2">
        <v>32.450000000000003</v>
      </c>
    </row>
    <row r="17409" spans="1:8" x14ac:dyDescent="0.2">
      <c r="A17409" s="5">
        <v>91663102</v>
      </c>
      <c r="B17409" s="5" t="s">
        <v>33963</v>
      </c>
      <c r="C17409" s="5" t="s">
        <v>33964</v>
      </c>
      <c r="D17409" s="2">
        <v>30.3</v>
      </c>
      <c r="E17409" s="8" t="s">
        <v>2700</v>
      </c>
      <c r="F17409" s="5">
        <v>196</v>
      </c>
      <c r="G17409" s="2" t="s">
        <v>3287</v>
      </c>
      <c r="H17409" s="2">
        <v>32.75</v>
      </c>
    </row>
    <row r="17410" spans="1:8" x14ac:dyDescent="0.2">
      <c r="A17410" s="5">
        <v>91663103</v>
      </c>
      <c r="B17410" s="5" t="s">
        <v>33965</v>
      </c>
      <c r="C17410" s="5" t="s">
        <v>33966</v>
      </c>
      <c r="D17410" s="2">
        <v>30</v>
      </c>
      <c r="E17410" s="8" t="s">
        <v>2700</v>
      </c>
      <c r="F17410" s="5">
        <v>196</v>
      </c>
      <c r="G17410" s="2" t="s">
        <v>3287</v>
      </c>
      <c r="H17410" s="2">
        <v>32.450000000000003</v>
      </c>
    </row>
    <row r="17411" spans="1:8" x14ac:dyDescent="0.2">
      <c r="A17411" s="5">
        <v>91663104</v>
      </c>
      <c r="B17411" s="5" t="s">
        <v>33967</v>
      </c>
      <c r="C17411" s="5" t="s">
        <v>33968</v>
      </c>
      <c r="D17411" s="2">
        <v>30</v>
      </c>
      <c r="E17411" s="8" t="s">
        <v>2700</v>
      </c>
      <c r="F17411" s="5">
        <v>196</v>
      </c>
      <c r="G17411" s="2" t="s">
        <v>3287</v>
      </c>
      <c r="H17411" s="2">
        <v>32.450000000000003</v>
      </c>
    </row>
    <row r="17412" spans="1:8" x14ac:dyDescent="0.2">
      <c r="A17412" s="5">
        <v>91663105</v>
      </c>
      <c r="B17412" s="5" t="s">
        <v>33969</v>
      </c>
      <c r="C17412" s="5" t="s">
        <v>33970</v>
      </c>
      <c r="D17412" s="2">
        <v>65.3</v>
      </c>
      <c r="E17412" s="8" t="s">
        <v>2700</v>
      </c>
      <c r="F17412" s="5">
        <v>196</v>
      </c>
      <c r="G17412" s="2" t="s">
        <v>3287</v>
      </c>
      <c r="H17412" s="2">
        <v>70.599999999999994</v>
      </c>
    </row>
    <row r="17413" spans="1:8" x14ac:dyDescent="0.2">
      <c r="A17413" s="5">
        <v>91663106</v>
      </c>
      <c r="B17413" s="5" t="s">
        <v>33971</v>
      </c>
      <c r="C17413" s="5" t="s">
        <v>33972</v>
      </c>
      <c r="D17413" s="2">
        <v>59.6</v>
      </c>
      <c r="E17413" s="8" t="s">
        <v>2700</v>
      </c>
      <c r="F17413" s="5">
        <v>196</v>
      </c>
      <c r="G17413" s="2" t="s">
        <v>3287</v>
      </c>
      <c r="H17413" s="2">
        <v>64.45</v>
      </c>
    </row>
    <row r="17414" spans="1:8" x14ac:dyDescent="0.2">
      <c r="A17414" s="5">
        <v>91663107</v>
      </c>
      <c r="B17414" s="5" t="s">
        <v>33973</v>
      </c>
      <c r="C17414" s="5" t="s">
        <v>33974</v>
      </c>
      <c r="D17414" s="2">
        <v>64.400000000000006</v>
      </c>
      <c r="E17414" s="8" t="s">
        <v>2700</v>
      </c>
      <c r="F17414" s="5">
        <v>196</v>
      </c>
      <c r="G17414" s="2" t="s">
        <v>3287</v>
      </c>
      <c r="H17414" s="2">
        <v>69.599999999999994</v>
      </c>
    </row>
    <row r="17415" spans="1:8" x14ac:dyDescent="0.2">
      <c r="A17415" s="5">
        <v>91663108</v>
      </c>
      <c r="B17415" s="5" t="s">
        <v>33975</v>
      </c>
      <c r="C17415" s="5" t="s">
        <v>33976</v>
      </c>
      <c r="D17415" s="2">
        <v>29.5</v>
      </c>
      <c r="E17415" s="8" t="s">
        <v>2700</v>
      </c>
      <c r="F17415" s="5">
        <v>196</v>
      </c>
      <c r="G17415" s="2" t="s">
        <v>3287</v>
      </c>
      <c r="H17415" s="2">
        <v>31.9</v>
      </c>
    </row>
    <row r="17416" spans="1:8" x14ac:dyDescent="0.2">
      <c r="A17416" s="5">
        <v>91663110</v>
      </c>
      <c r="B17416" s="5" t="s">
        <v>33977</v>
      </c>
      <c r="C17416" s="5" t="s">
        <v>33978</v>
      </c>
      <c r="D17416" s="2">
        <v>30.1</v>
      </c>
      <c r="E17416" s="8" t="s">
        <v>2700</v>
      </c>
      <c r="F17416" s="5">
        <v>196</v>
      </c>
      <c r="G17416" s="2" t="s">
        <v>3287</v>
      </c>
      <c r="H17416" s="2">
        <v>32.549999999999997</v>
      </c>
    </row>
    <row r="17417" spans="1:8" x14ac:dyDescent="0.2">
      <c r="A17417" s="5">
        <v>91663114</v>
      </c>
      <c r="B17417" s="5" t="s">
        <v>33979</v>
      </c>
      <c r="C17417" s="5" t="s">
        <v>33980</v>
      </c>
      <c r="D17417" s="2">
        <v>61.7</v>
      </c>
      <c r="E17417" s="8" t="s">
        <v>2700</v>
      </c>
      <c r="F17417" s="5">
        <v>196</v>
      </c>
      <c r="G17417" s="2" t="s">
        <v>3287</v>
      </c>
      <c r="H17417" s="2">
        <v>66.7</v>
      </c>
    </row>
    <row r="17418" spans="1:8" x14ac:dyDescent="0.2">
      <c r="A17418" s="5">
        <v>91669180</v>
      </c>
      <c r="B17418" s="5" t="s">
        <v>33981</v>
      </c>
      <c r="C17418" s="5" t="s">
        <v>33982</v>
      </c>
      <c r="D17418" s="2">
        <v>262</v>
      </c>
      <c r="E17418" s="8" t="s">
        <v>2699</v>
      </c>
      <c r="F17418" s="5">
        <v>220</v>
      </c>
      <c r="G17418" s="2" t="s">
        <v>3287</v>
      </c>
      <c r="H17418" s="2">
        <v>283.2</v>
      </c>
    </row>
    <row r="17419" spans="1:8" x14ac:dyDescent="0.2">
      <c r="A17419" s="5">
        <v>91670280</v>
      </c>
      <c r="B17419" s="5" t="s">
        <v>33983</v>
      </c>
      <c r="C17419" s="5" t="s">
        <v>33984</v>
      </c>
      <c r="D17419" s="2">
        <v>5767</v>
      </c>
      <c r="E17419" s="8" t="s">
        <v>2699</v>
      </c>
      <c r="F17419" s="5">
        <v>625</v>
      </c>
      <c r="G17419" s="2" t="s">
        <v>3287</v>
      </c>
      <c r="H17419" s="2">
        <v>6234.15</v>
      </c>
    </row>
    <row r="17420" spans="1:8" x14ac:dyDescent="0.2">
      <c r="A17420" s="5">
        <v>91671880</v>
      </c>
      <c r="B17420" s="5" t="s">
        <v>33985</v>
      </c>
      <c r="C17420" s="5" t="s">
        <v>33986</v>
      </c>
      <c r="D17420" s="2">
        <v>8265</v>
      </c>
      <c r="E17420" s="8" t="s">
        <v>2699</v>
      </c>
      <c r="F17420" s="5">
        <v>625</v>
      </c>
      <c r="G17420" s="2" t="s">
        <v>3287</v>
      </c>
      <c r="H17420" s="2">
        <v>8934.4500000000007</v>
      </c>
    </row>
    <row r="17421" spans="1:8" x14ac:dyDescent="0.2">
      <c r="A17421" s="5">
        <v>91675304</v>
      </c>
      <c r="B17421" s="5" t="s">
        <v>33987</v>
      </c>
      <c r="C17421" s="5" t="s">
        <v>33988</v>
      </c>
      <c r="D17421" s="2">
        <v>80.599999999999994</v>
      </c>
      <c r="E17421" s="8" t="s">
        <v>2699</v>
      </c>
      <c r="F17421" s="5">
        <v>160</v>
      </c>
      <c r="G17421" s="2" t="s">
        <v>3287</v>
      </c>
      <c r="H17421" s="2">
        <v>87.15</v>
      </c>
    </row>
    <row r="17422" spans="1:8" x14ac:dyDescent="0.2">
      <c r="A17422" s="5">
        <v>91675501</v>
      </c>
      <c r="B17422" s="5" t="s">
        <v>33989</v>
      </c>
      <c r="C17422" s="5" t="s">
        <v>33990</v>
      </c>
      <c r="D17422" s="2">
        <v>63.8</v>
      </c>
      <c r="E17422" s="8" t="s">
        <v>2700</v>
      </c>
      <c r="F17422" s="5">
        <v>196</v>
      </c>
      <c r="G17422" s="2" t="s">
        <v>3287</v>
      </c>
      <c r="H17422" s="2">
        <v>68.95</v>
      </c>
    </row>
    <row r="17423" spans="1:8" x14ac:dyDescent="0.2">
      <c r="A17423" s="5">
        <v>91675502</v>
      </c>
      <c r="B17423" s="5" t="s">
        <v>33991</v>
      </c>
      <c r="C17423" s="5" t="s">
        <v>33992</v>
      </c>
      <c r="D17423" s="2">
        <v>147</v>
      </c>
      <c r="E17423" s="8" t="s">
        <v>2700</v>
      </c>
      <c r="F17423" s="5">
        <v>196</v>
      </c>
      <c r="G17423" s="2" t="s">
        <v>3287</v>
      </c>
      <c r="H17423" s="2">
        <v>158.9</v>
      </c>
    </row>
    <row r="17424" spans="1:8" x14ac:dyDescent="0.2">
      <c r="A17424" s="5">
        <v>91677281</v>
      </c>
      <c r="B17424" s="5" t="s">
        <v>33993</v>
      </c>
      <c r="C17424" s="5" t="s">
        <v>33994</v>
      </c>
      <c r="D17424" s="2">
        <v>204</v>
      </c>
      <c r="E17424" s="8" t="s">
        <v>2699</v>
      </c>
      <c r="F17424" s="5">
        <v>150</v>
      </c>
      <c r="G17424" s="2" t="s">
        <v>3287</v>
      </c>
      <c r="H17424" s="2">
        <v>220.5</v>
      </c>
    </row>
    <row r="17425" spans="1:8" x14ac:dyDescent="0.2">
      <c r="A17425" s="5">
        <v>91677282</v>
      </c>
      <c r="B17425" s="5" t="s">
        <v>33995</v>
      </c>
      <c r="C17425" s="5" t="s">
        <v>33996</v>
      </c>
      <c r="D17425" s="2">
        <v>236</v>
      </c>
      <c r="E17425" s="8" t="s">
        <v>2699</v>
      </c>
      <c r="F17425" s="5">
        <v>150</v>
      </c>
      <c r="G17425" s="2" t="s">
        <v>3287</v>
      </c>
      <c r="H17425" s="2">
        <v>255.1</v>
      </c>
    </row>
    <row r="17426" spans="1:8" x14ac:dyDescent="0.2">
      <c r="A17426" s="5">
        <v>91680812</v>
      </c>
      <c r="B17426" s="5" t="s">
        <v>33997</v>
      </c>
      <c r="C17426" s="5" t="s">
        <v>33998</v>
      </c>
      <c r="D17426" s="2">
        <v>0.1</v>
      </c>
      <c r="F17426" s="5">
        <v>248</v>
      </c>
      <c r="G17426" s="2" t="s">
        <v>3287</v>
      </c>
      <c r="H17426" s="2">
        <v>0.1</v>
      </c>
    </row>
    <row r="17427" spans="1:8" x14ac:dyDescent="0.2">
      <c r="A17427" s="5">
        <v>91680813</v>
      </c>
      <c r="B17427" s="5" t="s">
        <v>33999</v>
      </c>
      <c r="C17427" s="5" t="s">
        <v>33998</v>
      </c>
      <c r="D17427" s="2">
        <v>0.1</v>
      </c>
      <c r="F17427" s="5">
        <v>248</v>
      </c>
      <c r="G17427" s="2" t="s">
        <v>3287</v>
      </c>
      <c r="H17427" s="2">
        <v>0.1</v>
      </c>
    </row>
    <row r="17428" spans="1:8" x14ac:dyDescent="0.2">
      <c r="A17428" s="5">
        <v>91681112</v>
      </c>
      <c r="B17428" s="5" t="s">
        <v>34000</v>
      </c>
      <c r="C17428" s="5" t="s">
        <v>34001</v>
      </c>
      <c r="D17428" s="2">
        <v>0.1</v>
      </c>
      <c r="E17428" s="8" t="s">
        <v>2700</v>
      </c>
      <c r="F17428" s="5">
        <v>260</v>
      </c>
      <c r="G17428" s="2" t="s">
        <v>3287</v>
      </c>
      <c r="H17428" s="2">
        <v>0.1</v>
      </c>
    </row>
    <row r="17429" spans="1:8" x14ac:dyDescent="0.2">
      <c r="A17429" s="5">
        <v>91681113</v>
      </c>
      <c r="B17429" s="5" t="s">
        <v>34002</v>
      </c>
      <c r="C17429" s="5" t="s">
        <v>34003</v>
      </c>
      <c r="D17429" s="2">
        <v>0.1</v>
      </c>
      <c r="E17429" s="8" t="s">
        <v>2700</v>
      </c>
      <c r="F17429" s="5">
        <v>260</v>
      </c>
      <c r="G17429" s="2" t="s">
        <v>3287</v>
      </c>
      <c r="H17429" s="2">
        <v>0.1</v>
      </c>
    </row>
    <row r="17430" spans="1:8" x14ac:dyDescent="0.2">
      <c r="A17430" s="5">
        <v>91689380</v>
      </c>
      <c r="B17430" s="5" t="s">
        <v>34004</v>
      </c>
      <c r="C17430" s="5" t="s">
        <v>34005</v>
      </c>
      <c r="D17430" s="2">
        <v>65.5</v>
      </c>
      <c r="E17430" s="8" t="s">
        <v>2700</v>
      </c>
      <c r="F17430" s="5">
        <v>196</v>
      </c>
      <c r="G17430" s="2" t="s">
        <v>3287</v>
      </c>
      <c r="H17430" s="2">
        <v>70.8</v>
      </c>
    </row>
    <row r="17431" spans="1:8" x14ac:dyDescent="0.2">
      <c r="A17431" s="5">
        <v>91691002</v>
      </c>
      <c r="B17431" s="5" t="s">
        <v>34006</v>
      </c>
      <c r="C17431" s="5" t="s">
        <v>34007</v>
      </c>
      <c r="D17431" s="2">
        <v>953</v>
      </c>
      <c r="E17431" s="8" t="s">
        <v>2700</v>
      </c>
      <c r="F17431" s="5">
        <v>196</v>
      </c>
      <c r="G17431" s="2" t="s">
        <v>3287</v>
      </c>
      <c r="H17431" s="2">
        <v>1030.2</v>
      </c>
    </row>
    <row r="17432" spans="1:8" x14ac:dyDescent="0.2">
      <c r="A17432" s="5">
        <v>91691101</v>
      </c>
      <c r="B17432" s="5" t="s">
        <v>34008</v>
      </c>
      <c r="C17432" s="5" t="s">
        <v>34009</v>
      </c>
      <c r="D17432" s="2">
        <v>797</v>
      </c>
      <c r="E17432" s="8" t="s">
        <v>2700</v>
      </c>
      <c r="F17432" s="5">
        <v>196</v>
      </c>
      <c r="G17432" s="2" t="s">
        <v>3287</v>
      </c>
      <c r="H17432" s="2">
        <v>861.55</v>
      </c>
    </row>
    <row r="17433" spans="1:8" x14ac:dyDescent="0.2">
      <c r="A17433" s="5">
        <v>91691913</v>
      </c>
      <c r="B17433" s="5" t="s">
        <v>34010</v>
      </c>
      <c r="C17433" s="5" t="s">
        <v>34011</v>
      </c>
      <c r="D17433" s="2">
        <v>0.1</v>
      </c>
      <c r="F17433" s="5">
        <v>915</v>
      </c>
      <c r="G17433" s="2" t="s">
        <v>3287</v>
      </c>
      <c r="H17433" s="2">
        <v>0.1</v>
      </c>
    </row>
    <row r="17434" spans="1:8" x14ac:dyDescent="0.2">
      <c r="A17434" s="5">
        <v>91693002</v>
      </c>
      <c r="B17434" s="5" t="s">
        <v>34012</v>
      </c>
      <c r="C17434" s="5" t="s">
        <v>34013</v>
      </c>
      <c r="D17434" s="2">
        <v>80.400000000000006</v>
      </c>
      <c r="E17434" s="8" t="s">
        <v>2700</v>
      </c>
      <c r="F17434" s="5">
        <v>196</v>
      </c>
      <c r="G17434" s="2" t="s">
        <v>3287</v>
      </c>
      <c r="H17434" s="2">
        <v>86.9</v>
      </c>
    </row>
    <row r="17435" spans="1:8" x14ac:dyDescent="0.2">
      <c r="A17435" s="5">
        <v>91693003</v>
      </c>
      <c r="B17435" s="5" t="s">
        <v>34014</v>
      </c>
      <c r="C17435" s="5" t="s">
        <v>34015</v>
      </c>
      <c r="D17435" s="2">
        <v>82.5</v>
      </c>
      <c r="E17435" s="8" t="s">
        <v>2700</v>
      </c>
      <c r="F17435" s="5">
        <v>196</v>
      </c>
      <c r="G17435" s="2" t="s">
        <v>3287</v>
      </c>
      <c r="H17435" s="2">
        <v>89.2</v>
      </c>
    </row>
    <row r="17436" spans="1:8" x14ac:dyDescent="0.2">
      <c r="A17436" s="5">
        <v>91693301</v>
      </c>
      <c r="B17436" s="5" t="s">
        <v>34016</v>
      </c>
      <c r="C17436" s="5" t="s">
        <v>34017</v>
      </c>
      <c r="D17436" s="2">
        <v>29.7</v>
      </c>
      <c r="E17436" s="8" t="s">
        <v>2700</v>
      </c>
      <c r="F17436" s="5">
        <v>196</v>
      </c>
      <c r="G17436" s="2" t="s">
        <v>3323</v>
      </c>
      <c r="H17436" s="2">
        <v>32.1</v>
      </c>
    </row>
    <row r="17437" spans="1:8" x14ac:dyDescent="0.2">
      <c r="A17437" s="5">
        <v>91694201</v>
      </c>
      <c r="B17437" s="5" t="s">
        <v>34018</v>
      </c>
      <c r="C17437" s="5" t="s">
        <v>34019</v>
      </c>
      <c r="D17437" s="2">
        <v>64.8</v>
      </c>
      <c r="E17437" s="8" t="s">
        <v>2700</v>
      </c>
      <c r="F17437" s="5">
        <v>196</v>
      </c>
      <c r="G17437" s="2" t="s">
        <v>3287</v>
      </c>
      <c r="H17437" s="2">
        <v>70.05</v>
      </c>
    </row>
    <row r="17438" spans="1:8" x14ac:dyDescent="0.2">
      <c r="A17438" s="5">
        <v>91697501</v>
      </c>
      <c r="B17438" s="5" t="s">
        <v>34020</v>
      </c>
      <c r="C17438" s="5" t="s">
        <v>34021</v>
      </c>
      <c r="D17438" s="2">
        <v>12.2</v>
      </c>
      <c r="E17438" s="8" t="s">
        <v>2700</v>
      </c>
      <c r="F17438" s="5">
        <v>196</v>
      </c>
      <c r="G17438" s="2" t="s">
        <v>3287</v>
      </c>
      <c r="H17438" s="2">
        <v>13.2</v>
      </c>
    </row>
    <row r="17439" spans="1:8" x14ac:dyDescent="0.2">
      <c r="A17439" s="5">
        <v>91697502</v>
      </c>
      <c r="B17439" s="5" t="s">
        <v>34022</v>
      </c>
      <c r="C17439" s="5" t="s">
        <v>34023</v>
      </c>
      <c r="D17439" s="2">
        <v>7.3</v>
      </c>
      <c r="E17439" s="8" t="s">
        <v>2700</v>
      </c>
      <c r="F17439" s="5">
        <v>196</v>
      </c>
      <c r="G17439" s="2" t="s">
        <v>3287</v>
      </c>
      <c r="H17439" s="2">
        <v>7.9</v>
      </c>
    </row>
    <row r="17440" spans="1:8" x14ac:dyDescent="0.2">
      <c r="A17440" s="5">
        <v>91697613</v>
      </c>
      <c r="B17440" s="5" t="s">
        <v>34024</v>
      </c>
      <c r="C17440" s="5" t="s">
        <v>34025</v>
      </c>
      <c r="D17440" s="2">
        <v>0.1</v>
      </c>
      <c r="F17440" s="5">
        <v>805</v>
      </c>
      <c r="G17440" s="2" t="s">
        <v>3287</v>
      </c>
      <c r="H17440" s="2">
        <v>0.1</v>
      </c>
    </row>
    <row r="17441" spans="1:8" x14ac:dyDescent="0.2">
      <c r="A17441" s="5">
        <v>91698101</v>
      </c>
      <c r="B17441" s="5" t="s">
        <v>34026</v>
      </c>
      <c r="C17441" s="5" t="s">
        <v>34027</v>
      </c>
      <c r="D17441" s="2">
        <v>24.8</v>
      </c>
      <c r="E17441" s="8" t="s">
        <v>2700</v>
      </c>
      <c r="F17441" s="5">
        <v>292</v>
      </c>
      <c r="G17441" s="2" t="s">
        <v>3287</v>
      </c>
      <c r="H17441" s="2">
        <v>26.8</v>
      </c>
    </row>
    <row r="17442" spans="1:8" x14ac:dyDescent="0.2">
      <c r="A17442" s="5">
        <v>91698280</v>
      </c>
      <c r="B17442" s="5" t="s">
        <v>34028</v>
      </c>
      <c r="C17442" s="5" t="s">
        <v>34029</v>
      </c>
      <c r="D17442" s="2">
        <v>642</v>
      </c>
      <c r="E17442" s="8" t="s">
        <v>2700</v>
      </c>
      <c r="F17442" s="5">
        <v>292</v>
      </c>
      <c r="G17442" s="2" t="s">
        <v>3287</v>
      </c>
      <c r="H17442" s="2">
        <v>694</v>
      </c>
    </row>
    <row r="17443" spans="1:8" x14ac:dyDescent="0.2">
      <c r="A17443" s="5">
        <v>91698380</v>
      </c>
      <c r="B17443" s="5" t="s">
        <v>34030</v>
      </c>
      <c r="C17443" s="5" t="s">
        <v>34031</v>
      </c>
      <c r="D17443" s="2">
        <v>642</v>
      </c>
      <c r="E17443" s="8" t="s">
        <v>2700</v>
      </c>
      <c r="F17443" s="5">
        <v>292</v>
      </c>
      <c r="G17443" s="2" t="s">
        <v>3287</v>
      </c>
      <c r="H17443" s="2">
        <v>694</v>
      </c>
    </row>
    <row r="17444" spans="1:8" x14ac:dyDescent="0.2">
      <c r="A17444" s="5">
        <v>91699201</v>
      </c>
      <c r="B17444" s="5" t="s">
        <v>34032</v>
      </c>
      <c r="C17444" s="5" t="s">
        <v>34033</v>
      </c>
      <c r="D17444" s="2">
        <v>190</v>
      </c>
      <c r="E17444" s="8" t="s">
        <v>2700</v>
      </c>
      <c r="F17444" s="5">
        <v>196</v>
      </c>
      <c r="G17444" s="2" t="s">
        <v>3287</v>
      </c>
      <c r="H17444" s="2">
        <v>205.4</v>
      </c>
    </row>
    <row r="17445" spans="1:8" x14ac:dyDescent="0.2">
      <c r="A17445" s="5">
        <v>91699202</v>
      </c>
      <c r="B17445" s="5" t="s">
        <v>34034</v>
      </c>
      <c r="C17445" s="5" t="s">
        <v>34035</v>
      </c>
      <c r="D17445" s="2">
        <v>351</v>
      </c>
      <c r="E17445" s="8" t="s">
        <v>2700</v>
      </c>
      <c r="F17445" s="5">
        <v>196</v>
      </c>
      <c r="G17445" s="2" t="s">
        <v>3287</v>
      </c>
      <c r="H17445" s="2">
        <v>379.45</v>
      </c>
    </row>
    <row r="17446" spans="1:8" x14ac:dyDescent="0.2">
      <c r="A17446" s="5">
        <v>91699701</v>
      </c>
      <c r="B17446" s="5" t="s">
        <v>34036</v>
      </c>
      <c r="C17446" s="5" t="s">
        <v>34037</v>
      </c>
      <c r="D17446" s="2">
        <v>721</v>
      </c>
      <c r="E17446" s="8" t="s">
        <v>2700</v>
      </c>
      <c r="F17446" s="5">
        <v>196</v>
      </c>
      <c r="G17446" s="2" t="s">
        <v>3287</v>
      </c>
      <c r="H17446" s="2">
        <v>779.4</v>
      </c>
    </row>
    <row r="17447" spans="1:8" x14ac:dyDescent="0.2">
      <c r="A17447" s="5">
        <v>91699801</v>
      </c>
      <c r="B17447" s="5" t="s">
        <v>34038</v>
      </c>
      <c r="C17447" s="5" t="s">
        <v>34039</v>
      </c>
      <c r="D17447" s="2">
        <v>340</v>
      </c>
      <c r="E17447" s="8" t="s">
        <v>2700</v>
      </c>
      <c r="F17447" s="5">
        <v>196</v>
      </c>
      <c r="G17447" s="2" t="s">
        <v>3287</v>
      </c>
      <c r="H17447" s="2">
        <v>367.55</v>
      </c>
    </row>
    <row r="17448" spans="1:8" x14ac:dyDescent="0.2">
      <c r="A17448" s="5">
        <v>91700380</v>
      </c>
      <c r="B17448" s="5" t="s">
        <v>34040</v>
      </c>
      <c r="C17448" s="5" t="s">
        <v>34041</v>
      </c>
      <c r="D17448" s="2">
        <v>86.2</v>
      </c>
      <c r="E17448" s="8" t="s">
        <v>2700</v>
      </c>
      <c r="F17448" s="5">
        <v>196</v>
      </c>
      <c r="G17448" s="2" t="s">
        <v>3287</v>
      </c>
      <c r="H17448" s="2">
        <v>93.2</v>
      </c>
    </row>
    <row r="17449" spans="1:8" x14ac:dyDescent="0.2">
      <c r="A17449" s="5">
        <v>91700701</v>
      </c>
      <c r="B17449" s="5" t="s">
        <v>34042</v>
      </c>
      <c r="C17449" s="5" t="s">
        <v>34043</v>
      </c>
      <c r="D17449" s="2">
        <v>9.0500000000000007</v>
      </c>
      <c r="E17449" s="8" t="s">
        <v>2700</v>
      </c>
      <c r="F17449" s="5">
        <v>195</v>
      </c>
      <c r="G17449" s="2" t="s">
        <v>3287</v>
      </c>
      <c r="H17449" s="2">
        <v>9.8000000000000007</v>
      </c>
    </row>
    <row r="17450" spans="1:8" x14ac:dyDescent="0.2">
      <c r="A17450" s="5">
        <v>91701001</v>
      </c>
      <c r="B17450" s="5" t="s">
        <v>34044</v>
      </c>
      <c r="C17450" s="5" t="s">
        <v>34045</v>
      </c>
      <c r="D17450" s="2">
        <v>1776</v>
      </c>
      <c r="E17450" s="8" t="s">
        <v>2700</v>
      </c>
      <c r="F17450" s="5">
        <v>196</v>
      </c>
      <c r="G17450" s="2" t="s">
        <v>3287</v>
      </c>
      <c r="H17450" s="2">
        <v>1919.85</v>
      </c>
    </row>
    <row r="17451" spans="1:8" x14ac:dyDescent="0.2">
      <c r="A17451" s="5">
        <v>91701201</v>
      </c>
      <c r="B17451" s="5" t="s">
        <v>34046</v>
      </c>
      <c r="C17451" s="5" t="s">
        <v>34047</v>
      </c>
      <c r="D17451" s="2">
        <v>489</v>
      </c>
      <c r="E17451" s="8" t="s">
        <v>2700</v>
      </c>
      <c r="F17451" s="5">
        <v>196</v>
      </c>
      <c r="G17451" s="2" t="s">
        <v>3287</v>
      </c>
      <c r="H17451" s="2">
        <v>528.6</v>
      </c>
    </row>
    <row r="17452" spans="1:8" x14ac:dyDescent="0.2">
      <c r="A17452" s="5">
        <v>91701383</v>
      </c>
      <c r="B17452" s="5" t="s">
        <v>896</v>
      </c>
      <c r="C17452" s="5" t="s">
        <v>897</v>
      </c>
      <c r="D17452" s="2">
        <v>204</v>
      </c>
      <c r="E17452" s="8" t="s">
        <v>2698</v>
      </c>
      <c r="F17452" s="5">
        <v>330</v>
      </c>
      <c r="G17452" s="2" t="s">
        <v>17535</v>
      </c>
      <c r="H17452" s="2">
        <v>220.5</v>
      </c>
    </row>
    <row r="17453" spans="1:8" x14ac:dyDescent="0.2">
      <c r="A17453" s="5">
        <v>91702180</v>
      </c>
      <c r="B17453" s="5" t="s">
        <v>34048</v>
      </c>
      <c r="C17453" s="5" t="s">
        <v>34049</v>
      </c>
      <c r="D17453" s="2">
        <v>253</v>
      </c>
      <c r="E17453" s="8" t="s">
        <v>2699</v>
      </c>
      <c r="F17453" s="5">
        <v>250</v>
      </c>
      <c r="G17453" s="2" t="s">
        <v>3287</v>
      </c>
      <c r="H17453" s="2">
        <v>273.5</v>
      </c>
    </row>
    <row r="17454" spans="1:8" x14ac:dyDescent="0.2">
      <c r="A17454" s="5">
        <v>91702701</v>
      </c>
      <c r="B17454" s="5" t="s">
        <v>34050</v>
      </c>
      <c r="C17454" s="5" t="s">
        <v>34051</v>
      </c>
      <c r="D17454" s="2">
        <v>382</v>
      </c>
      <c r="E17454" s="8" t="s">
        <v>2700</v>
      </c>
      <c r="F17454" s="5">
        <v>196</v>
      </c>
      <c r="G17454" s="2" t="s">
        <v>3287</v>
      </c>
      <c r="H17454" s="2">
        <v>412.95</v>
      </c>
    </row>
    <row r="17455" spans="1:8" x14ac:dyDescent="0.2">
      <c r="A17455" s="5">
        <v>91702801</v>
      </c>
      <c r="B17455" s="5" t="s">
        <v>34052</v>
      </c>
      <c r="C17455" s="5" t="s">
        <v>34053</v>
      </c>
      <c r="D17455" s="2">
        <v>285</v>
      </c>
      <c r="E17455" s="8" t="s">
        <v>2700</v>
      </c>
      <c r="F17455" s="5">
        <v>196</v>
      </c>
      <c r="G17455" s="2" t="s">
        <v>3287</v>
      </c>
      <c r="H17455" s="2">
        <v>308.10000000000002</v>
      </c>
    </row>
    <row r="17456" spans="1:8" x14ac:dyDescent="0.2">
      <c r="A17456" s="5">
        <v>91702901</v>
      </c>
      <c r="B17456" s="5" t="s">
        <v>34054</v>
      </c>
      <c r="C17456" s="5" t="s">
        <v>34055</v>
      </c>
      <c r="D17456" s="2">
        <v>18.25</v>
      </c>
      <c r="E17456" s="8" t="s">
        <v>2700</v>
      </c>
      <c r="F17456" s="5">
        <v>196</v>
      </c>
      <c r="G17456" s="2" t="s">
        <v>3287</v>
      </c>
      <c r="H17456" s="2">
        <v>19.75</v>
      </c>
    </row>
    <row r="17457" spans="1:8" x14ac:dyDescent="0.2">
      <c r="A17457" s="5">
        <v>91703001</v>
      </c>
      <c r="B17457" s="5" t="s">
        <v>34056</v>
      </c>
      <c r="C17457" s="5" t="s">
        <v>34057</v>
      </c>
      <c r="D17457" s="2">
        <v>507</v>
      </c>
      <c r="E17457" s="8" t="s">
        <v>2700</v>
      </c>
      <c r="F17457" s="5">
        <v>196</v>
      </c>
      <c r="G17457" s="2" t="s">
        <v>3287</v>
      </c>
      <c r="H17457" s="2">
        <v>548.04999999999995</v>
      </c>
    </row>
    <row r="17458" spans="1:8" x14ac:dyDescent="0.2">
      <c r="A17458" s="5">
        <v>91703101</v>
      </c>
      <c r="B17458" s="5" t="s">
        <v>34058</v>
      </c>
      <c r="C17458" s="5" t="s">
        <v>34059</v>
      </c>
      <c r="D17458" s="2">
        <v>1038</v>
      </c>
      <c r="E17458" s="8" t="s">
        <v>2700</v>
      </c>
      <c r="F17458" s="5">
        <v>196</v>
      </c>
      <c r="G17458" s="2" t="s">
        <v>3287</v>
      </c>
      <c r="H17458" s="2">
        <v>1122.0999999999999</v>
      </c>
    </row>
    <row r="17459" spans="1:8" x14ac:dyDescent="0.2">
      <c r="A17459" s="5">
        <v>91703301</v>
      </c>
      <c r="B17459" s="5" t="s">
        <v>34060</v>
      </c>
      <c r="C17459" s="5" t="s">
        <v>34061</v>
      </c>
      <c r="D17459" s="2">
        <v>14.9</v>
      </c>
      <c r="E17459" s="8" t="s">
        <v>2700</v>
      </c>
      <c r="F17459" s="5">
        <v>196</v>
      </c>
      <c r="G17459" s="2" t="s">
        <v>3287</v>
      </c>
      <c r="H17459" s="2">
        <v>16.100000000000001</v>
      </c>
    </row>
    <row r="17460" spans="1:8" x14ac:dyDescent="0.2">
      <c r="A17460" s="5">
        <v>91703401</v>
      </c>
      <c r="B17460" s="5" t="s">
        <v>34062</v>
      </c>
      <c r="C17460" s="5" t="s">
        <v>34063</v>
      </c>
      <c r="D17460" s="2">
        <v>12.05</v>
      </c>
      <c r="E17460" s="8" t="s">
        <v>2700</v>
      </c>
      <c r="F17460" s="5">
        <v>196</v>
      </c>
      <c r="G17460" s="2" t="s">
        <v>3287</v>
      </c>
      <c r="H17460" s="2">
        <v>13.05</v>
      </c>
    </row>
    <row r="17461" spans="1:8" x14ac:dyDescent="0.2">
      <c r="A17461" s="5">
        <v>91703601</v>
      </c>
      <c r="B17461" s="5" t="s">
        <v>34064</v>
      </c>
      <c r="C17461" s="5" t="s">
        <v>34065</v>
      </c>
      <c r="D17461" s="2">
        <v>16.75</v>
      </c>
      <c r="E17461" s="8" t="s">
        <v>2700</v>
      </c>
      <c r="F17461" s="5">
        <v>967</v>
      </c>
      <c r="G17461" s="2" t="s">
        <v>3287</v>
      </c>
      <c r="H17461" s="2">
        <v>18.100000000000001</v>
      </c>
    </row>
    <row r="17462" spans="1:8" x14ac:dyDescent="0.2">
      <c r="A17462" s="5">
        <v>91703730</v>
      </c>
      <c r="B17462" s="5" t="s">
        <v>34066</v>
      </c>
      <c r="C17462" s="5" t="s">
        <v>34067</v>
      </c>
      <c r="D17462" s="2">
        <v>430</v>
      </c>
      <c r="E17462" s="8" t="s">
        <v>2700</v>
      </c>
      <c r="F17462" s="5">
        <v>967</v>
      </c>
      <c r="G17462" s="2" t="s">
        <v>3287</v>
      </c>
      <c r="H17462" s="2">
        <v>464.85</v>
      </c>
    </row>
    <row r="17463" spans="1:8" x14ac:dyDescent="0.2">
      <c r="A17463" s="5">
        <v>91703731</v>
      </c>
      <c r="B17463" s="5" t="s">
        <v>34068</v>
      </c>
      <c r="C17463" s="5" t="s">
        <v>34069</v>
      </c>
      <c r="D17463" s="2">
        <v>155</v>
      </c>
      <c r="E17463" s="8" t="s">
        <v>2700</v>
      </c>
      <c r="F17463" s="5">
        <v>967</v>
      </c>
      <c r="G17463" s="2" t="s">
        <v>3287</v>
      </c>
      <c r="H17463" s="2">
        <v>167.55</v>
      </c>
    </row>
    <row r="17464" spans="1:8" x14ac:dyDescent="0.2">
      <c r="A17464" s="5">
        <v>91703901</v>
      </c>
      <c r="B17464" s="5" t="s">
        <v>34070</v>
      </c>
      <c r="C17464" s="5" t="s">
        <v>34071</v>
      </c>
      <c r="D17464" s="2">
        <v>21.8</v>
      </c>
      <c r="E17464" s="8" t="s">
        <v>2700</v>
      </c>
      <c r="F17464" s="5">
        <v>196</v>
      </c>
      <c r="G17464" s="2" t="s">
        <v>3287</v>
      </c>
      <c r="H17464" s="2">
        <v>23.55</v>
      </c>
    </row>
    <row r="17465" spans="1:8" x14ac:dyDescent="0.2">
      <c r="A17465" s="5">
        <v>91705501</v>
      </c>
      <c r="B17465" s="5" t="s">
        <v>34072</v>
      </c>
      <c r="C17465" s="5" t="s">
        <v>34073</v>
      </c>
      <c r="D17465" s="2">
        <v>13.8</v>
      </c>
      <c r="E17465" s="8" t="s">
        <v>2700</v>
      </c>
      <c r="F17465" s="5">
        <v>196</v>
      </c>
      <c r="G17465" s="2" t="s">
        <v>3287</v>
      </c>
      <c r="H17465" s="2">
        <v>14.9</v>
      </c>
    </row>
    <row r="17466" spans="1:8" x14ac:dyDescent="0.2">
      <c r="A17466" s="5">
        <v>91705601</v>
      </c>
      <c r="B17466" s="5" t="s">
        <v>34074</v>
      </c>
      <c r="C17466" s="5" t="s">
        <v>34075</v>
      </c>
      <c r="D17466" s="2">
        <v>62.1</v>
      </c>
      <c r="E17466" s="8" t="s">
        <v>2700</v>
      </c>
      <c r="F17466" s="5">
        <v>593</v>
      </c>
      <c r="G17466" s="2" t="s">
        <v>3287</v>
      </c>
      <c r="H17466" s="2">
        <v>67.150000000000006</v>
      </c>
    </row>
    <row r="17467" spans="1:8" x14ac:dyDescent="0.2">
      <c r="A17467" s="5">
        <v>91706201</v>
      </c>
      <c r="B17467" s="5" t="s">
        <v>34076</v>
      </c>
      <c r="C17467" s="5" t="s">
        <v>34077</v>
      </c>
      <c r="D17467" s="2">
        <v>22.5</v>
      </c>
      <c r="E17467" s="8" t="s">
        <v>2700</v>
      </c>
      <c r="F17467" s="5">
        <v>193</v>
      </c>
      <c r="G17467" s="2" t="s">
        <v>3287</v>
      </c>
      <c r="H17467" s="2">
        <v>24.3</v>
      </c>
    </row>
    <row r="17468" spans="1:8" x14ac:dyDescent="0.2">
      <c r="A17468" s="5">
        <v>91706301</v>
      </c>
      <c r="B17468" s="5" t="s">
        <v>34078</v>
      </c>
      <c r="C17468" s="5" t="s">
        <v>34079</v>
      </c>
      <c r="D17468" s="2">
        <v>23.9</v>
      </c>
      <c r="E17468" s="8" t="s">
        <v>2700</v>
      </c>
      <c r="F17468" s="5">
        <v>196</v>
      </c>
      <c r="G17468" s="2" t="s">
        <v>3287</v>
      </c>
      <c r="H17468" s="2">
        <v>25.85</v>
      </c>
    </row>
    <row r="17469" spans="1:8" x14ac:dyDescent="0.2">
      <c r="A17469" s="5">
        <v>91706880</v>
      </c>
      <c r="B17469" s="5" t="s">
        <v>34080</v>
      </c>
      <c r="C17469" s="5" t="s">
        <v>34081</v>
      </c>
      <c r="D17469" s="2">
        <v>127</v>
      </c>
      <c r="E17469" s="8" t="s">
        <v>2700</v>
      </c>
      <c r="F17469" s="5">
        <v>196</v>
      </c>
      <c r="G17469" s="2" t="s">
        <v>3287</v>
      </c>
      <c r="H17469" s="2">
        <v>137.30000000000001</v>
      </c>
    </row>
    <row r="17470" spans="1:8" x14ac:dyDescent="0.2">
      <c r="A17470" s="5">
        <v>91707201</v>
      </c>
      <c r="B17470" s="5" t="s">
        <v>34082</v>
      </c>
      <c r="C17470" s="5" t="s">
        <v>34083</v>
      </c>
      <c r="D17470" s="2">
        <v>86.1</v>
      </c>
      <c r="E17470" s="8" t="s">
        <v>2700</v>
      </c>
      <c r="F17470" s="5">
        <v>191</v>
      </c>
      <c r="G17470" s="2" t="s">
        <v>3287</v>
      </c>
      <c r="H17470" s="2">
        <v>93.05</v>
      </c>
    </row>
    <row r="17471" spans="1:8" x14ac:dyDescent="0.2">
      <c r="A17471" s="5">
        <v>91707980</v>
      </c>
      <c r="B17471" s="5" t="s">
        <v>34084</v>
      </c>
      <c r="C17471" s="5" t="s">
        <v>34085</v>
      </c>
      <c r="D17471" s="2">
        <v>104</v>
      </c>
      <c r="E17471" s="8" t="s">
        <v>2699</v>
      </c>
      <c r="F17471" s="5">
        <v>150</v>
      </c>
      <c r="G17471" s="2" t="s">
        <v>3287</v>
      </c>
      <c r="H17471" s="2">
        <v>112.4</v>
      </c>
    </row>
    <row r="17472" spans="1:8" x14ac:dyDescent="0.2">
      <c r="A17472" s="5">
        <v>91707981</v>
      </c>
      <c r="B17472" s="5" t="s">
        <v>34086</v>
      </c>
      <c r="C17472" s="5" t="s">
        <v>34087</v>
      </c>
      <c r="D17472" s="2">
        <v>146</v>
      </c>
      <c r="F17472" s="5">
        <v>270</v>
      </c>
      <c r="G17472" s="2" t="s">
        <v>3287</v>
      </c>
      <c r="H17472" s="2">
        <v>157.85</v>
      </c>
    </row>
    <row r="17473" spans="1:8" x14ac:dyDescent="0.2">
      <c r="A17473" s="5">
        <v>91708101</v>
      </c>
      <c r="B17473" s="5" t="s">
        <v>34088</v>
      </c>
      <c r="C17473" s="5" t="s">
        <v>34089</v>
      </c>
      <c r="D17473" s="2">
        <v>1.1499999999999999</v>
      </c>
      <c r="E17473" s="8" t="s">
        <v>2700</v>
      </c>
      <c r="F17473" s="5">
        <v>196</v>
      </c>
      <c r="G17473" s="2" t="s">
        <v>3287</v>
      </c>
      <c r="H17473" s="2">
        <v>1.25</v>
      </c>
    </row>
    <row r="17474" spans="1:8" x14ac:dyDescent="0.2">
      <c r="A17474" s="5">
        <v>91708401</v>
      </c>
      <c r="B17474" s="5" t="s">
        <v>34090</v>
      </c>
      <c r="C17474" s="5" t="s">
        <v>34091</v>
      </c>
      <c r="D17474" s="2">
        <v>17.350000000000001</v>
      </c>
      <c r="E17474" s="8" t="s">
        <v>2700</v>
      </c>
      <c r="F17474" s="5">
        <v>196</v>
      </c>
      <c r="G17474" s="2" t="s">
        <v>3287</v>
      </c>
      <c r="H17474" s="2">
        <v>18.75</v>
      </c>
    </row>
    <row r="17475" spans="1:8" x14ac:dyDescent="0.2">
      <c r="A17475" s="5">
        <v>91713301</v>
      </c>
      <c r="B17475" s="5" t="s">
        <v>34092</v>
      </c>
      <c r="C17475" s="5" t="s">
        <v>34093</v>
      </c>
      <c r="D17475" s="2">
        <v>261</v>
      </c>
      <c r="E17475" s="8" t="s">
        <v>2700</v>
      </c>
      <c r="F17475" s="5">
        <v>196</v>
      </c>
      <c r="G17475" s="2" t="s">
        <v>3287</v>
      </c>
      <c r="H17475" s="2">
        <v>282.14999999999998</v>
      </c>
    </row>
    <row r="17476" spans="1:8" x14ac:dyDescent="0.2">
      <c r="A17476" s="5">
        <v>91713401</v>
      </c>
      <c r="B17476" s="5" t="s">
        <v>34094</v>
      </c>
      <c r="C17476" s="5" t="s">
        <v>34095</v>
      </c>
      <c r="D17476" s="2">
        <v>261</v>
      </c>
      <c r="E17476" s="8" t="s">
        <v>2700</v>
      </c>
      <c r="F17476" s="5">
        <v>196</v>
      </c>
      <c r="G17476" s="2" t="s">
        <v>3287</v>
      </c>
      <c r="H17476" s="2">
        <v>282.14999999999998</v>
      </c>
    </row>
    <row r="17477" spans="1:8" x14ac:dyDescent="0.2">
      <c r="A17477" s="5">
        <v>91715380</v>
      </c>
      <c r="B17477" s="5" t="s">
        <v>34096</v>
      </c>
      <c r="C17477" s="5" t="s">
        <v>34097</v>
      </c>
      <c r="D17477" s="2">
        <v>273</v>
      </c>
      <c r="E17477" s="8" t="s">
        <v>2700</v>
      </c>
      <c r="F17477" s="5">
        <v>196</v>
      </c>
      <c r="G17477" s="2" t="s">
        <v>3287</v>
      </c>
      <c r="H17477" s="2">
        <v>295.10000000000002</v>
      </c>
    </row>
    <row r="17478" spans="1:8" x14ac:dyDescent="0.2">
      <c r="A17478" s="5">
        <v>91718801</v>
      </c>
      <c r="B17478" s="5" t="s">
        <v>34098</v>
      </c>
      <c r="C17478" s="5" t="s">
        <v>34099</v>
      </c>
      <c r="D17478" s="2">
        <v>149</v>
      </c>
      <c r="E17478" s="8" t="s">
        <v>2699</v>
      </c>
      <c r="F17478" s="5">
        <v>254</v>
      </c>
      <c r="G17478" s="2" t="s">
        <v>3287</v>
      </c>
      <c r="H17478" s="2">
        <v>161.05000000000001</v>
      </c>
    </row>
    <row r="17479" spans="1:8" x14ac:dyDescent="0.2">
      <c r="A17479" s="5">
        <v>91718901</v>
      </c>
      <c r="B17479" s="5" t="s">
        <v>34100</v>
      </c>
      <c r="C17479" s="5" t="s">
        <v>34101</v>
      </c>
      <c r="D17479" s="2">
        <v>145</v>
      </c>
      <c r="E17479" s="8" t="s">
        <v>2699</v>
      </c>
      <c r="F17479" s="5">
        <v>254</v>
      </c>
      <c r="G17479" s="2" t="s">
        <v>3287</v>
      </c>
      <c r="H17479" s="2">
        <v>156.75</v>
      </c>
    </row>
    <row r="17480" spans="1:8" x14ac:dyDescent="0.2">
      <c r="A17480" s="5">
        <v>91718902</v>
      </c>
      <c r="B17480" s="5" t="s">
        <v>34102</v>
      </c>
      <c r="C17480" s="5" t="s">
        <v>34103</v>
      </c>
      <c r="D17480" s="2">
        <v>218</v>
      </c>
      <c r="E17480" s="8" t="s">
        <v>2699</v>
      </c>
      <c r="F17480" s="5">
        <v>254</v>
      </c>
      <c r="G17480" s="2" t="s">
        <v>3287</v>
      </c>
      <c r="H17480" s="2">
        <v>235.65</v>
      </c>
    </row>
    <row r="17481" spans="1:8" x14ac:dyDescent="0.2">
      <c r="A17481" s="5">
        <v>91718903</v>
      </c>
      <c r="B17481" s="5" t="s">
        <v>34104</v>
      </c>
      <c r="C17481" s="5" t="s">
        <v>34105</v>
      </c>
      <c r="D17481" s="2">
        <v>239</v>
      </c>
      <c r="E17481" s="8" t="s">
        <v>2699</v>
      </c>
      <c r="F17481" s="5">
        <v>254</v>
      </c>
      <c r="G17481" s="2" t="s">
        <v>3287</v>
      </c>
      <c r="H17481" s="2">
        <v>258.35000000000002</v>
      </c>
    </row>
    <row r="17482" spans="1:8" x14ac:dyDescent="0.2">
      <c r="A17482" s="5">
        <v>91718904</v>
      </c>
      <c r="B17482" s="5" t="s">
        <v>34106</v>
      </c>
      <c r="C17482" s="5" t="s">
        <v>34107</v>
      </c>
      <c r="D17482" s="2">
        <v>280</v>
      </c>
      <c r="E17482" s="8" t="s">
        <v>2699</v>
      </c>
      <c r="F17482" s="5">
        <v>254</v>
      </c>
      <c r="G17482" s="2" t="s">
        <v>3287</v>
      </c>
      <c r="H17482" s="2">
        <v>302.7</v>
      </c>
    </row>
    <row r="17483" spans="1:8" x14ac:dyDescent="0.2">
      <c r="A17483" s="5">
        <v>91720301</v>
      </c>
      <c r="B17483" s="5" t="s">
        <v>34108</v>
      </c>
      <c r="C17483" s="5" t="s">
        <v>34109</v>
      </c>
      <c r="D17483" s="2">
        <v>45.7</v>
      </c>
      <c r="E17483" s="8" t="s">
        <v>2700</v>
      </c>
      <c r="F17483" s="5">
        <v>196</v>
      </c>
      <c r="G17483" s="2" t="s">
        <v>3287</v>
      </c>
      <c r="H17483" s="2">
        <v>49.4</v>
      </c>
    </row>
    <row r="17484" spans="1:8" x14ac:dyDescent="0.2">
      <c r="A17484" s="5">
        <v>91724903</v>
      </c>
      <c r="B17484" s="5" t="s">
        <v>3001</v>
      </c>
      <c r="C17484" s="5" t="s">
        <v>3002</v>
      </c>
      <c r="D17484" s="2">
        <v>4.2</v>
      </c>
      <c r="E17484" s="8" t="s">
        <v>2698</v>
      </c>
      <c r="F17484" s="5">
        <v>330</v>
      </c>
      <c r="G17484" s="2" t="s">
        <v>3287</v>
      </c>
      <c r="H17484" s="2">
        <v>4.55</v>
      </c>
    </row>
    <row r="17485" spans="1:8" x14ac:dyDescent="0.2">
      <c r="A17485" s="5">
        <v>91724981</v>
      </c>
      <c r="B17485" s="5" t="s">
        <v>300</v>
      </c>
      <c r="C17485" s="5" t="s">
        <v>898</v>
      </c>
      <c r="D17485" s="2">
        <v>49.4</v>
      </c>
      <c r="E17485" s="8" t="s">
        <v>2698</v>
      </c>
      <c r="F17485" s="5">
        <v>330</v>
      </c>
      <c r="G17485" s="2" t="s">
        <v>3323</v>
      </c>
      <c r="H17485" s="2">
        <v>53.4</v>
      </c>
    </row>
    <row r="17486" spans="1:8" x14ac:dyDescent="0.2">
      <c r="A17486" s="5">
        <v>91725280</v>
      </c>
      <c r="B17486" s="5" t="s">
        <v>34110</v>
      </c>
      <c r="C17486" s="5" t="s">
        <v>34111</v>
      </c>
      <c r="D17486" s="2">
        <v>7488</v>
      </c>
      <c r="E17486" s="8" t="s">
        <v>2700</v>
      </c>
      <c r="F17486" s="5">
        <v>162</v>
      </c>
      <c r="G17486" s="2" t="s">
        <v>3287</v>
      </c>
      <c r="H17486" s="2">
        <v>8094.55</v>
      </c>
    </row>
    <row r="17487" spans="1:8" x14ac:dyDescent="0.2">
      <c r="A17487" s="5">
        <v>91727912</v>
      </c>
      <c r="B17487" s="5" t="s">
        <v>34112</v>
      </c>
      <c r="C17487" s="5" t="s">
        <v>34113</v>
      </c>
      <c r="D17487" s="2">
        <v>0.1</v>
      </c>
      <c r="F17487" s="5">
        <v>220</v>
      </c>
      <c r="G17487" s="2" t="s">
        <v>3287</v>
      </c>
      <c r="H17487" s="2">
        <v>0.1</v>
      </c>
    </row>
    <row r="17488" spans="1:8" x14ac:dyDescent="0.2">
      <c r="A17488" s="5">
        <v>91728012</v>
      </c>
      <c r="B17488" s="5" t="s">
        <v>34114</v>
      </c>
      <c r="C17488" s="5" t="s">
        <v>34115</v>
      </c>
      <c r="D17488" s="2">
        <v>0.1</v>
      </c>
      <c r="F17488" s="5">
        <v>220</v>
      </c>
      <c r="G17488" s="2" t="s">
        <v>3287</v>
      </c>
      <c r="H17488" s="2">
        <v>0.1</v>
      </c>
    </row>
    <row r="17489" spans="1:8" x14ac:dyDescent="0.2">
      <c r="A17489" s="5">
        <v>91729101</v>
      </c>
      <c r="B17489" s="5" t="s">
        <v>34116</v>
      </c>
      <c r="C17489" s="5" t="s">
        <v>34117</v>
      </c>
      <c r="D17489" s="2">
        <v>19.5</v>
      </c>
      <c r="E17489" s="8" t="s">
        <v>2700</v>
      </c>
      <c r="F17489" s="5">
        <v>196</v>
      </c>
      <c r="G17489" s="2" t="s">
        <v>3287</v>
      </c>
      <c r="H17489" s="2">
        <v>21.1</v>
      </c>
    </row>
    <row r="17490" spans="1:8" x14ac:dyDescent="0.2">
      <c r="A17490" s="5">
        <v>91729512</v>
      </c>
      <c r="B17490" s="5" t="s">
        <v>34118</v>
      </c>
      <c r="C17490" s="5" t="s">
        <v>34119</v>
      </c>
      <c r="D17490" s="2">
        <v>0.1</v>
      </c>
      <c r="F17490" s="5">
        <v>210</v>
      </c>
      <c r="G17490" s="2" t="s">
        <v>3287</v>
      </c>
      <c r="H17490" s="2">
        <v>0.1</v>
      </c>
    </row>
    <row r="17491" spans="1:8" x14ac:dyDescent="0.2">
      <c r="A17491" s="5">
        <v>91729513</v>
      </c>
      <c r="B17491" s="5" t="s">
        <v>34120</v>
      </c>
      <c r="C17491" s="5" t="s">
        <v>34121</v>
      </c>
      <c r="D17491" s="2">
        <v>0.1</v>
      </c>
      <c r="F17491" s="5">
        <v>210</v>
      </c>
      <c r="G17491" s="2" t="s">
        <v>3287</v>
      </c>
      <c r="H17491" s="2">
        <v>0.1</v>
      </c>
    </row>
    <row r="17492" spans="1:8" x14ac:dyDescent="0.2">
      <c r="A17492" s="5">
        <v>91729913</v>
      </c>
      <c r="B17492" s="5" t="s">
        <v>34122</v>
      </c>
      <c r="C17492" s="5" t="s">
        <v>34123</v>
      </c>
      <c r="D17492" s="2">
        <v>0.1</v>
      </c>
      <c r="F17492" s="5">
        <v>210</v>
      </c>
      <c r="G17492" s="2" t="s">
        <v>3287</v>
      </c>
      <c r="H17492" s="2">
        <v>0.1</v>
      </c>
    </row>
    <row r="17493" spans="1:8" x14ac:dyDescent="0.2">
      <c r="A17493" s="5">
        <v>91730880</v>
      </c>
      <c r="B17493" s="5" t="s">
        <v>34124</v>
      </c>
      <c r="C17493" s="5" t="s">
        <v>34125</v>
      </c>
      <c r="D17493" s="2">
        <v>101</v>
      </c>
      <c r="E17493" s="8" t="s">
        <v>2699</v>
      </c>
      <c r="F17493" s="5">
        <v>530</v>
      </c>
      <c r="G17493" s="2" t="s">
        <v>9594</v>
      </c>
      <c r="H17493" s="2">
        <v>109.2</v>
      </c>
    </row>
    <row r="17494" spans="1:8" x14ac:dyDescent="0.2">
      <c r="A17494" s="5">
        <v>91731519</v>
      </c>
      <c r="B17494" s="5" t="s">
        <v>34126</v>
      </c>
      <c r="C17494" s="5" t="s">
        <v>34127</v>
      </c>
      <c r="D17494" s="2">
        <v>3.25</v>
      </c>
      <c r="E17494" s="8" t="s">
        <v>2700</v>
      </c>
      <c r="F17494" s="5">
        <v>182</v>
      </c>
      <c r="G17494" s="2" t="s">
        <v>3287</v>
      </c>
      <c r="H17494" s="2">
        <v>3.5</v>
      </c>
    </row>
    <row r="17495" spans="1:8" x14ac:dyDescent="0.2">
      <c r="A17495" s="5">
        <v>91733989</v>
      </c>
      <c r="B17495" s="5" t="s">
        <v>34128</v>
      </c>
      <c r="C17495" s="5" t="s">
        <v>34129</v>
      </c>
      <c r="D17495" s="2">
        <v>1081</v>
      </c>
      <c r="E17495" s="8" t="s">
        <v>2699</v>
      </c>
      <c r="F17495" s="5">
        <v>130</v>
      </c>
      <c r="G17495" s="2" t="s">
        <v>3287</v>
      </c>
      <c r="H17495" s="2">
        <v>1168.55</v>
      </c>
    </row>
    <row r="17496" spans="1:8" x14ac:dyDescent="0.2">
      <c r="A17496" s="5">
        <v>91733999</v>
      </c>
      <c r="B17496" s="5" t="s">
        <v>34130</v>
      </c>
      <c r="C17496" s="5" t="s">
        <v>34131</v>
      </c>
      <c r="D17496" s="2">
        <v>2479</v>
      </c>
      <c r="E17496" s="8" t="s">
        <v>2699</v>
      </c>
      <c r="F17496" s="5">
        <v>110</v>
      </c>
      <c r="G17496" s="2" t="s">
        <v>3287</v>
      </c>
      <c r="H17496" s="2">
        <v>2679.8</v>
      </c>
    </row>
    <row r="17497" spans="1:8" x14ac:dyDescent="0.2">
      <c r="A17497" s="5">
        <v>91734501</v>
      </c>
      <c r="B17497" s="5" t="s">
        <v>34132</v>
      </c>
      <c r="C17497" s="5" t="s">
        <v>34133</v>
      </c>
      <c r="D17497" s="2">
        <v>33.700000000000003</v>
      </c>
      <c r="E17497" s="8" t="s">
        <v>2700</v>
      </c>
      <c r="F17497" s="5">
        <v>192</v>
      </c>
      <c r="G17497" s="2" t="s">
        <v>3287</v>
      </c>
      <c r="H17497" s="2">
        <v>36.450000000000003</v>
      </c>
    </row>
    <row r="17498" spans="1:8" x14ac:dyDescent="0.2">
      <c r="A17498" s="5">
        <v>91737901</v>
      </c>
      <c r="B17498" s="5" t="s">
        <v>34134</v>
      </c>
      <c r="C17498" s="5" t="s">
        <v>34135</v>
      </c>
      <c r="D17498" s="2">
        <v>52.2</v>
      </c>
      <c r="E17498" s="8" t="s">
        <v>2700</v>
      </c>
      <c r="F17498" s="5">
        <v>196</v>
      </c>
      <c r="G17498" s="2" t="s">
        <v>3287</v>
      </c>
      <c r="H17498" s="2">
        <v>56.45</v>
      </c>
    </row>
    <row r="17499" spans="1:8" x14ac:dyDescent="0.2">
      <c r="A17499" s="5">
        <v>91740401</v>
      </c>
      <c r="B17499" s="5" t="s">
        <v>34136</v>
      </c>
      <c r="C17499" s="5" t="s">
        <v>34137</v>
      </c>
      <c r="D17499" s="2">
        <v>2128</v>
      </c>
      <c r="E17499" s="8" t="s">
        <v>2700</v>
      </c>
      <c r="F17499" s="5">
        <v>196</v>
      </c>
      <c r="G17499" s="2" t="s">
        <v>3287</v>
      </c>
      <c r="H17499" s="2">
        <v>2300.35</v>
      </c>
    </row>
    <row r="17500" spans="1:8" x14ac:dyDescent="0.2">
      <c r="A17500" s="5">
        <v>91740901</v>
      </c>
      <c r="B17500" s="5" t="s">
        <v>34138</v>
      </c>
      <c r="C17500" s="5" t="s">
        <v>20653</v>
      </c>
      <c r="D17500" s="2">
        <v>38.299999999999997</v>
      </c>
      <c r="E17500" s="8" t="s">
        <v>2700</v>
      </c>
      <c r="F17500" s="5">
        <v>196</v>
      </c>
      <c r="G17500" s="2" t="s">
        <v>3287</v>
      </c>
      <c r="H17500" s="2">
        <v>41.4</v>
      </c>
    </row>
    <row r="17501" spans="1:8" x14ac:dyDescent="0.2">
      <c r="A17501" s="5">
        <v>91741802</v>
      </c>
      <c r="B17501" s="5" t="s">
        <v>34139</v>
      </c>
      <c r="C17501" s="5" t="s">
        <v>34140</v>
      </c>
      <c r="D17501" s="2">
        <v>0.8</v>
      </c>
      <c r="E17501" s="8" t="s">
        <v>2700</v>
      </c>
      <c r="F17501" s="5">
        <v>925</v>
      </c>
      <c r="G17501" s="2" t="s">
        <v>3287</v>
      </c>
      <c r="H17501" s="2">
        <v>0.85</v>
      </c>
    </row>
    <row r="17502" spans="1:8" x14ac:dyDescent="0.2">
      <c r="A17502" s="5">
        <v>91741804</v>
      </c>
      <c r="B17502" s="5" t="s">
        <v>34141</v>
      </c>
      <c r="C17502" s="5" t="s">
        <v>34142</v>
      </c>
      <c r="D17502" s="2">
        <v>1.7</v>
      </c>
      <c r="E17502" s="8" t="s">
        <v>2700</v>
      </c>
      <c r="F17502" s="5">
        <v>182</v>
      </c>
      <c r="G17502" s="2" t="s">
        <v>3287</v>
      </c>
      <c r="H17502" s="2">
        <v>1.85</v>
      </c>
    </row>
    <row r="17503" spans="1:8" x14ac:dyDescent="0.2">
      <c r="A17503" s="5">
        <v>91745380</v>
      </c>
      <c r="B17503" s="5" t="s">
        <v>34143</v>
      </c>
      <c r="C17503" s="5" t="s">
        <v>34144</v>
      </c>
      <c r="D17503" s="2">
        <v>35.799999999999997</v>
      </c>
      <c r="E17503" s="8" t="s">
        <v>2700</v>
      </c>
      <c r="F17503" s="5">
        <v>196</v>
      </c>
      <c r="G17503" s="2" t="s">
        <v>3287</v>
      </c>
      <c r="H17503" s="2">
        <v>38.700000000000003</v>
      </c>
    </row>
    <row r="17504" spans="1:8" x14ac:dyDescent="0.2">
      <c r="A17504" s="5">
        <v>91745980</v>
      </c>
      <c r="B17504" s="5" t="s">
        <v>34145</v>
      </c>
      <c r="C17504" s="5" t="s">
        <v>34146</v>
      </c>
      <c r="D17504" s="2">
        <v>161</v>
      </c>
      <c r="E17504" s="8" t="s">
        <v>2700</v>
      </c>
      <c r="F17504" s="5">
        <v>293</v>
      </c>
      <c r="G17504" s="2" t="s">
        <v>3287</v>
      </c>
      <c r="H17504" s="2">
        <v>174.05</v>
      </c>
    </row>
    <row r="17505" spans="1:8" x14ac:dyDescent="0.2">
      <c r="A17505" s="5">
        <v>91747301</v>
      </c>
      <c r="B17505" s="5" t="s">
        <v>34147</v>
      </c>
      <c r="C17505" s="5" t="s">
        <v>34148</v>
      </c>
      <c r="D17505" s="2">
        <v>2.6</v>
      </c>
      <c r="E17505" s="8" t="s">
        <v>2700</v>
      </c>
      <c r="F17505" s="5">
        <v>892</v>
      </c>
      <c r="G17505" s="2" t="s">
        <v>3287</v>
      </c>
      <c r="H17505" s="2">
        <v>2.8</v>
      </c>
    </row>
    <row r="17506" spans="1:8" x14ac:dyDescent="0.2">
      <c r="A17506" s="5">
        <v>91748201</v>
      </c>
      <c r="B17506" s="5" t="s">
        <v>34149</v>
      </c>
      <c r="C17506" s="5" t="s">
        <v>34150</v>
      </c>
      <c r="D17506" s="2">
        <v>37.5</v>
      </c>
      <c r="E17506" s="8" t="s">
        <v>2699</v>
      </c>
      <c r="F17506" s="5">
        <v>807</v>
      </c>
      <c r="G17506" s="2" t="s">
        <v>3323</v>
      </c>
      <c r="H17506" s="2">
        <v>40.549999999999997</v>
      </c>
    </row>
    <row r="17507" spans="1:8" x14ac:dyDescent="0.2">
      <c r="A17507" s="5">
        <v>91748701</v>
      </c>
      <c r="B17507" s="5" t="s">
        <v>34151</v>
      </c>
      <c r="C17507" s="5" t="s">
        <v>34152</v>
      </c>
      <c r="D17507" s="2">
        <v>5.05</v>
      </c>
      <c r="E17507" s="8" t="s">
        <v>2700</v>
      </c>
      <c r="F17507" s="5">
        <v>196</v>
      </c>
      <c r="G17507" s="2" t="s">
        <v>3287</v>
      </c>
      <c r="H17507" s="2">
        <v>5.45</v>
      </c>
    </row>
    <row r="17508" spans="1:8" x14ac:dyDescent="0.2">
      <c r="A17508" s="5">
        <v>91749482</v>
      </c>
      <c r="B17508" s="5" t="s">
        <v>34153</v>
      </c>
      <c r="C17508" s="5" t="s">
        <v>34154</v>
      </c>
      <c r="D17508" s="2">
        <v>1589</v>
      </c>
      <c r="E17508" s="8" t="s">
        <v>2700</v>
      </c>
      <c r="F17508" s="5">
        <v>196</v>
      </c>
      <c r="G17508" s="2" t="s">
        <v>3287</v>
      </c>
      <c r="H17508" s="2">
        <v>1717.7</v>
      </c>
    </row>
    <row r="17509" spans="1:8" x14ac:dyDescent="0.2">
      <c r="A17509" s="5">
        <v>91749604</v>
      </c>
      <c r="B17509" s="5" t="s">
        <v>34155</v>
      </c>
      <c r="C17509" s="5" t="s">
        <v>34155</v>
      </c>
      <c r="D17509" s="2">
        <v>11.45</v>
      </c>
      <c r="E17509" s="8" t="s">
        <v>2699</v>
      </c>
      <c r="F17509" s="5">
        <v>802</v>
      </c>
      <c r="G17509" s="2" t="s">
        <v>3287</v>
      </c>
      <c r="H17509" s="2">
        <v>12.4</v>
      </c>
    </row>
    <row r="17510" spans="1:8" x14ac:dyDescent="0.2">
      <c r="A17510" s="5">
        <v>91752901</v>
      </c>
      <c r="B17510" s="5" t="s">
        <v>34156</v>
      </c>
      <c r="C17510" s="5" t="s">
        <v>34157</v>
      </c>
      <c r="D17510" s="2">
        <v>22.6</v>
      </c>
      <c r="E17510" s="8" t="s">
        <v>2700</v>
      </c>
      <c r="F17510" s="5">
        <v>196</v>
      </c>
      <c r="G17510" s="2" t="s">
        <v>3287</v>
      </c>
      <c r="H17510" s="2">
        <v>24.45</v>
      </c>
    </row>
    <row r="17511" spans="1:8" x14ac:dyDescent="0.2">
      <c r="A17511" s="5">
        <v>91753002</v>
      </c>
      <c r="B17511" s="5" t="s">
        <v>34158</v>
      </c>
      <c r="C17511" s="5" t="s">
        <v>34159</v>
      </c>
      <c r="D17511" s="2">
        <v>2.9</v>
      </c>
      <c r="E17511" s="8" t="s">
        <v>2700</v>
      </c>
      <c r="F17511" s="5">
        <v>925</v>
      </c>
      <c r="G17511" s="2" t="s">
        <v>3287</v>
      </c>
      <c r="H17511" s="2">
        <v>3.15</v>
      </c>
    </row>
    <row r="17512" spans="1:8" x14ac:dyDescent="0.2">
      <c r="A17512" s="5">
        <v>91753602</v>
      </c>
      <c r="B17512" s="5" t="s">
        <v>34160</v>
      </c>
      <c r="C17512" s="5" t="s">
        <v>34161</v>
      </c>
      <c r="D17512" s="2">
        <v>93.3</v>
      </c>
      <c r="E17512" s="8" t="s">
        <v>2700</v>
      </c>
      <c r="F17512" s="5">
        <v>892</v>
      </c>
      <c r="G17512" s="2" t="s">
        <v>3287</v>
      </c>
      <c r="H17512" s="2">
        <v>100.85</v>
      </c>
    </row>
    <row r="17513" spans="1:8" x14ac:dyDescent="0.2">
      <c r="A17513" s="5">
        <v>91755101</v>
      </c>
      <c r="B17513" s="5" t="s">
        <v>34162</v>
      </c>
      <c r="C17513" s="5" t="s">
        <v>34163</v>
      </c>
      <c r="D17513" s="2">
        <v>356</v>
      </c>
      <c r="E17513" s="8" t="s">
        <v>2700</v>
      </c>
      <c r="F17513" s="5">
        <v>192</v>
      </c>
      <c r="G17513" s="2" t="s">
        <v>3287</v>
      </c>
      <c r="H17513" s="2">
        <v>384.85</v>
      </c>
    </row>
    <row r="17514" spans="1:8" x14ac:dyDescent="0.2">
      <c r="A17514" s="5">
        <v>91755102</v>
      </c>
      <c r="B17514" s="5" t="s">
        <v>34164</v>
      </c>
      <c r="C17514" s="5" t="s">
        <v>34165</v>
      </c>
      <c r="D17514" s="2">
        <v>60.6</v>
      </c>
      <c r="E17514" s="8" t="s">
        <v>2700</v>
      </c>
      <c r="F17514" s="5">
        <v>192</v>
      </c>
      <c r="G17514" s="2" t="s">
        <v>3287</v>
      </c>
      <c r="H17514" s="2">
        <v>65.5</v>
      </c>
    </row>
    <row r="17515" spans="1:8" x14ac:dyDescent="0.2">
      <c r="A17515" s="5">
        <v>91755103</v>
      </c>
      <c r="B17515" s="5" t="s">
        <v>34166</v>
      </c>
      <c r="C17515" s="5" t="s">
        <v>34167</v>
      </c>
      <c r="D17515" s="2">
        <v>98</v>
      </c>
      <c r="E17515" s="8" t="s">
        <v>2700</v>
      </c>
      <c r="F17515" s="5">
        <v>192</v>
      </c>
      <c r="G17515" s="2" t="s">
        <v>3287</v>
      </c>
      <c r="H17515" s="2">
        <v>105.95</v>
      </c>
    </row>
    <row r="17516" spans="1:8" x14ac:dyDescent="0.2">
      <c r="A17516" s="5">
        <v>91755105</v>
      </c>
      <c r="B17516" s="5" t="s">
        <v>34168</v>
      </c>
      <c r="C17516" s="5" t="s">
        <v>34169</v>
      </c>
      <c r="D17516" s="2">
        <v>8.65</v>
      </c>
      <c r="E17516" s="8" t="s">
        <v>2700</v>
      </c>
      <c r="F17516" s="5">
        <v>192</v>
      </c>
      <c r="G17516" s="2" t="s">
        <v>3287</v>
      </c>
      <c r="H17516" s="2">
        <v>9.35</v>
      </c>
    </row>
    <row r="17517" spans="1:8" x14ac:dyDescent="0.2">
      <c r="A17517" s="5">
        <v>91755106</v>
      </c>
      <c r="B17517" s="5" t="s">
        <v>34170</v>
      </c>
      <c r="C17517" s="5" t="s">
        <v>34171</v>
      </c>
      <c r="D17517" s="2">
        <v>45.2</v>
      </c>
      <c r="E17517" s="8" t="s">
        <v>2700</v>
      </c>
      <c r="F17517" s="5">
        <v>192</v>
      </c>
      <c r="G17517" s="2" t="s">
        <v>3287</v>
      </c>
      <c r="H17517" s="2">
        <v>48.85</v>
      </c>
    </row>
    <row r="17518" spans="1:8" x14ac:dyDescent="0.2">
      <c r="A17518" s="5">
        <v>91755107</v>
      </c>
      <c r="B17518" s="5" t="s">
        <v>34172</v>
      </c>
      <c r="C17518" s="5" t="s">
        <v>34173</v>
      </c>
      <c r="D17518" s="2">
        <v>60</v>
      </c>
      <c r="E17518" s="8" t="s">
        <v>2700</v>
      </c>
      <c r="F17518" s="5">
        <v>192</v>
      </c>
      <c r="G17518" s="2" t="s">
        <v>3287</v>
      </c>
      <c r="H17518" s="2">
        <v>64.849999999999994</v>
      </c>
    </row>
    <row r="17519" spans="1:8" x14ac:dyDescent="0.2">
      <c r="A17519" s="5">
        <v>91755108</v>
      </c>
      <c r="B17519" s="5" t="s">
        <v>34174</v>
      </c>
      <c r="C17519" s="5" t="s">
        <v>34175</v>
      </c>
      <c r="D17519" s="2">
        <v>50.2</v>
      </c>
      <c r="E17519" s="8" t="s">
        <v>2700</v>
      </c>
      <c r="F17519" s="5">
        <v>192</v>
      </c>
      <c r="G17519" s="2" t="s">
        <v>3287</v>
      </c>
      <c r="H17519" s="2">
        <v>54.25</v>
      </c>
    </row>
    <row r="17520" spans="1:8" x14ac:dyDescent="0.2">
      <c r="A17520" s="5">
        <v>91755109</v>
      </c>
      <c r="B17520" s="5" t="s">
        <v>34176</v>
      </c>
      <c r="C17520" s="5" t="s">
        <v>34177</v>
      </c>
      <c r="D17520" s="2">
        <v>63.4</v>
      </c>
      <c r="E17520" s="8" t="s">
        <v>2700</v>
      </c>
      <c r="F17520" s="5">
        <v>192</v>
      </c>
      <c r="G17520" s="2" t="s">
        <v>3287</v>
      </c>
      <c r="H17520" s="2">
        <v>68.55</v>
      </c>
    </row>
    <row r="17521" spans="1:8" x14ac:dyDescent="0.2">
      <c r="A17521" s="5">
        <v>91755110</v>
      </c>
      <c r="B17521" s="5" t="s">
        <v>34178</v>
      </c>
      <c r="C17521" s="5" t="s">
        <v>34179</v>
      </c>
      <c r="D17521" s="2">
        <v>66.900000000000006</v>
      </c>
      <c r="E17521" s="8" t="s">
        <v>2700</v>
      </c>
      <c r="F17521" s="5">
        <v>192</v>
      </c>
      <c r="G17521" s="2" t="s">
        <v>3287</v>
      </c>
      <c r="H17521" s="2">
        <v>72.3</v>
      </c>
    </row>
    <row r="17522" spans="1:8" x14ac:dyDescent="0.2">
      <c r="A17522" s="5">
        <v>91755111</v>
      </c>
      <c r="B17522" s="5" t="s">
        <v>34180</v>
      </c>
      <c r="C17522" s="5" t="s">
        <v>34181</v>
      </c>
      <c r="D17522" s="2">
        <v>26.7</v>
      </c>
      <c r="E17522" s="8" t="s">
        <v>2700</v>
      </c>
      <c r="F17522" s="5">
        <v>192</v>
      </c>
      <c r="G17522" s="2" t="s">
        <v>3287</v>
      </c>
      <c r="H17522" s="2">
        <v>28.85</v>
      </c>
    </row>
    <row r="17523" spans="1:8" x14ac:dyDescent="0.2">
      <c r="A17523" s="5">
        <v>91755113</v>
      </c>
      <c r="B17523" s="5" t="s">
        <v>34182</v>
      </c>
      <c r="C17523" s="5" t="s">
        <v>34183</v>
      </c>
      <c r="D17523" s="2">
        <v>8.1</v>
      </c>
      <c r="E17523" s="8" t="s">
        <v>2700</v>
      </c>
      <c r="F17523" s="5">
        <v>192</v>
      </c>
      <c r="G17523" s="2" t="s">
        <v>3287</v>
      </c>
      <c r="H17523" s="2">
        <v>8.75</v>
      </c>
    </row>
    <row r="17524" spans="1:8" x14ac:dyDescent="0.2">
      <c r="A17524" s="5">
        <v>91755117</v>
      </c>
      <c r="B17524" s="5" t="s">
        <v>34184</v>
      </c>
      <c r="C17524" s="5" t="s">
        <v>34185</v>
      </c>
      <c r="D17524" s="2">
        <v>13.65</v>
      </c>
      <c r="E17524" s="8" t="s">
        <v>2700</v>
      </c>
      <c r="F17524" s="5">
        <v>192</v>
      </c>
      <c r="G17524" s="2" t="s">
        <v>3287</v>
      </c>
      <c r="H17524" s="2">
        <v>14.75</v>
      </c>
    </row>
    <row r="17525" spans="1:8" x14ac:dyDescent="0.2">
      <c r="A17525" s="5">
        <v>91755123</v>
      </c>
      <c r="B17525" s="5" t="s">
        <v>34186</v>
      </c>
      <c r="C17525" s="5" t="s">
        <v>34187</v>
      </c>
      <c r="D17525" s="2">
        <v>39.299999999999997</v>
      </c>
      <c r="E17525" s="8" t="s">
        <v>2700</v>
      </c>
      <c r="F17525" s="5">
        <v>192</v>
      </c>
      <c r="G17525" s="2" t="s">
        <v>3287</v>
      </c>
      <c r="H17525" s="2">
        <v>42.5</v>
      </c>
    </row>
    <row r="17526" spans="1:8" x14ac:dyDescent="0.2">
      <c r="A17526" s="5">
        <v>91755124</v>
      </c>
      <c r="B17526" s="5" t="s">
        <v>34188</v>
      </c>
      <c r="C17526" s="5" t="s">
        <v>34189</v>
      </c>
      <c r="D17526" s="2">
        <v>81.599999999999994</v>
      </c>
      <c r="E17526" s="8" t="s">
        <v>2700</v>
      </c>
      <c r="F17526" s="5">
        <v>192</v>
      </c>
      <c r="G17526" s="2" t="s">
        <v>3287</v>
      </c>
      <c r="H17526" s="2">
        <v>88.2</v>
      </c>
    </row>
    <row r="17527" spans="1:8" x14ac:dyDescent="0.2">
      <c r="A17527" s="5">
        <v>91755128</v>
      </c>
      <c r="B17527" s="5" t="s">
        <v>34190</v>
      </c>
      <c r="C17527" s="5" t="s">
        <v>34191</v>
      </c>
      <c r="D17527" s="2">
        <v>178</v>
      </c>
      <c r="E17527" s="8" t="s">
        <v>2699</v>
      </c>
      <c r="F17527" s="5">
        <v>120</v>
      </c>
      <c r="G17527" s="2" t="s">
        <v>3287</v>
      </c>
      <c r="H17527" s="2">
        <v>192.4</v>
      </c>
    </row>
    <row r="17528" spans="1:8" x14ac:dyDescent="0.2">
      <c r="A17528" s="5">
        <v>91755129</v>
      </c>
      <c r="B17528" s="5" t="s">
        <v>34192</v>
      </c>
      <c r="C17528" s="5" t="s">
        <v>34193</v>
      </c>
      <c r="D17528" s="2">
        <v>68.3</v>
      </c>
      <c r="E17528" s="8" t="s">
        <v>2700</v>
      </c>
      <c r="F17528" s="5">
        <v>192</v>
      </c>
      <c r="G17528" s="2" t="s">
        <v>3287</v>
      </c>
      <c r="H17528" s="2">
        <v>73.849999999999994</v>
      </c>
    </row>
    <row r="17529" spans="1:8" x14ac:dyDescent="0.2">
      <c r="A17529" s="5">
        <v>91759130</v>
      </c>
      <c r="B17529" s="5" t="s">
        <v>34194</v>
      </c>
      <c r="C17529" s="5" t="s">
        <v>34195</v>
      </c>
      <c r="D17529" s="2">
        <v>1007</v>
      </c>
      <c r="E17529" s="8" t="s">
        <v>2700</v>
      </c>
      <c r="F17529" s="5">
        <v>595</v>
      </c>
      <c r="G17529" s="2" t="s">
        <v>3287</v>
      </c>
      <c r="H17529" s="2">
        <v>1088.55</v>
      </c>
    </row>
    <row r="17530" spans="1:8" x14ac:dyDescent="0.2">
      <c r="A17530" s="5">
        <v>91759401</v>
      </c>
      <c r="B17530" s="5" t="s">
        <v>34196</v>
      </c>
      <c r="C17530" s="5" t="s">
        <v>34197</v>
      </c>
      <c r="D17530" s="2">
        <v>0.9</v>
      </c>
      <c r="E17530" s="8" t="s">
        <v>2700</v>
      </c>
      <c r="F17530" s="5">
        <v>196</v>
      </c>
      <c r="G17530" s="2" t="s">
        <v>3287</v>
      </c>
      <c r="H17530" s="2">
        <v>0.95</v>
      </c>
    </row>
    <row r="17531" spans="1:8" x14ac:dyDescent="0.2">
      <c r="A17531" s="5">
        <v>91760201</v>
      </c>
      <c r="B17531" s="5" t="s">
        <v>34198</v>
      </c>
      <c r="C17531" s="5" t="s">
        <v>34199</v>
      </c>
      <c r="D17531" s="2">
        <v>685</v>
      </c>
      <c r="E17531" s="8" t="s">
        <v>2700</v>
      </c>
      <c r="F17531" s="5">
        <v>196</v>
      </c>
      <c r="G17531" s="2" t="s">
        <v>3287</v>
      </c>
      <c r="H17531" s="2">
        <v>740.5</v>
      </c>
    </row>
    <row r="17532" spans="1:8" x14ac:dyDescent="0.2">
      <c r="A17532" s="5">
        <v>91763101</v>
      </c>
      <c r="B17532" s="5" t="s">
        <v>34200</v>
      </c>
      <c r="C17532" s="5" t="s">
        <v>34201</v>
      </c>
      <c r="D17532" s="2">
        <v>46.2</v>
      </c>
      <c r="E17532" s="8" t="s">
        <v>2700</v>
      </c>
      <c r="F17532" s="5">
        <v>196</v>
      </c>
      <c r="G17532" s="2" t="s">
        <v>3287</v>
      </c>
      <c r="H17532" s="2">
        <v>49.95</v>
      </c>
    </row>
    <row r="17533" spans="1:8" x14ac:dyDescent="0.2">
      <c r="A17533" s="5">
        <v>91765080</v>
      </c>
      <c r="B17533" s="5" t="s">
        <v>34202</v>
      </c>
      <c r="C17533" s="5" t="s">
        <v>34203</v>
      </c>
      <c r="D17533" s="2">
        <v>200</v>
      </c>
      <c r="E17533" s="8" t="s">
        <v>2700</v>
      </c>
      <c r="F17533" s="5">
        <v>291</v>
      </c>
      <c r="G17533" s="2" t="s">
        <v>3287</v>
      </c>
      <c r="H17533" s="2">
        <v>216.2</v>
      </c>
    </row>
    <row r="17534" spans="1:8" x14ac:dyDescent="0.2">
      <c r="A17534" s="5">
        <v>91766501</v>
      </c>
      <c r="B17534" s="5" t="s">
        <v>34204</v>
      </c>
      <c r="C17534" s="5" t="s">
        <v>34205</v>
      </c>
      <c r="D17534" s="2">
        <v>16.2</v>
      </c>
      <c r="E17534" s="8" t="s">
        <v>2700</v>
      </c>
      <c r="F17534" s="5">
        <v>196</v>
      </c>
      <c r="G17534" s="2" t="s">
        <v>3287</v>
      </c>
      <c r="H17534" s="2">
        <v>17.5</v>
      </c>
    </row>
    <row r="17535" spans="1:8" x14ac:dyDescent="0.2">
      <c r="A17535" s="5">
        <v>91766601</v>
      </c>
      <c r="B17535" s="5" t="s">
        <v>34206</v>
      </c>
      <c r="C17535" s="5" t="s">
        <v>34207</v>
      </c>
      <c r="D17535" s="2">
        <v>17.600000000000001</v>
      </c>
      <c r="E17535" s="8" t="s">
        <v>2700</v>
      </c>
      <c r="F17535" s="5">
        <v>196</v>
      </c>
      <c r="G17535" s="2" t="s">
        <v>3287</v>
      </c>
      <c r="H17535" s="2">
        <v>19.05</v>
      </c>
    </row>
    <row r="17536" spans="1:8" x14ac:dyDescent="0.2">
      <c r="A17536" s="5">
        <v>91768280</v>
      </c>
      <c r="B17536" s="5" t="s">
        <v>34208</v>
      </c>
      <c r="C17536" s="5" t="s">
        <v>34209</v>
      </c>
      <c r="D17536" s="2">
        <v>239</v>
      </c>
      <c r="E17536" s="8" t="s">
        <v>2699</v>
      </c>
      <c r="F17536" s="5">
        <v>150</v>
      </c>
      <c r="G17536" s="2" t="s">
        <v>3287</v>
      </c>
      <c r="H17536" s="2">
        <v>258.35000000000002</v>
      </c>
    </row>
    <row r="17537" spans="1:8" x14ac:dyDescent="0.2">
      <c r="A17537" s="5">
        <v>91768281</v>
      </c>
      <c r="B17537" s="5" t="s">
        <v>34210</v>
      </c>
      <c r="C17537" s="5" t="s">
        <v>34211</v>
      </c>
      <c r="D17537" s="2">
        <v>247</v>
      </c>
      <c r="E17537" s="8" t="s">
        <v>2699</v>
      </c>
      <c r="F17537" s="5">
        <v>150</v>
      </c>
      <c r="G17537" s="2" t="s">
        <v>3287</v>
      </c>
      <c r="H17537" s="2">
        <v>267</v>
      </c>
    </row>
    <row r="17538" spans="1:8" x14ac:dyDescent="0.2">
      <c r="A17538" s="5">
        <v>91768282</v>
      </c>
      <c r="B17538" s="5" t="s">
        <v>34212</v>
      </c>
      <c r="C17538" s="5" t="s">
        <v>34213</v>
      </c>
      <c r="D17538" s="2">
        <v>254</v>
      </c>
      <c r="E17538" s="8" t="s">
        <v>2699</v>
      </c>
      <c r="F17538" s="5">
        <v>150</v>
      </c>
      <c r="G17538" s="2" t="s">
        <v>3287</v>
      </c>
      <c r="H17538" s="2">
        <v>274.55</v>
      </c>
    </row>
    <row r="17539" spans="1:8" x14ac:dyDescent="0.2">
      <c r="A17539" s="5">
        <v>91775101</v>
      </c>
      <c r="B17539" s="5" t="s">
        <v>34214</v>
      </c>
      <c r="C17539" s="5" t="s">
        <v>34215</v>
      </c>
      <c r="D17539" s="2">
        <v>4.6500000000000004</v>
      </c>
      <c r="E17539" s="8" t="s">
        <v>2700</v>
      </c>
      <c r="F17539" s="5">
        <v>196</v>
      </c>
      <c r="G17539" s="2" t="s">
        <v>3287</v>
      </c>
      <c r="H17539" s="2">
        <v>5.05</v>
      </c>
    </row>
    <row r="17540" spans="1:8" x14ac:dyDescent="0.2">
      <c r="A17540" s="5">
        <v>91775201</v>
      </c>
      <c r="B17540" s="5" t="s">
        <v>34216</v>
      </c>
      <c r="C17540" s="5" t="s">
        <v>34217</v>
      </c>
      <c r="D17540" s="2">
        <v>4.6500000000000004</v>
      </c>
      <c r="E17540" s="8" t="s">
        <v>2700</v>
      </c>
      <c r="F17540" s="5">
        <v>196</v>
      </c>
      <c r="G17540" s="2" t="s">
        <v>3287</v>
      </c>
      <c r="H17540" s="2">
        <v>5.05</v>
      </c>
    </row>
    <row r="17541" spans="1:8" x14ac:dyDescent="0.2">
      <c r="A17541" s="5">
        <v>91775599</v>
      </c>
      <c r="B17541" s="5" t="s">
        <v>622</v>
      </c>
      <c r="C17541" s="5" t="s">
        <v>16</v>
      </c>
      <c r="D17541" s="2">
        <v>50.9</v>
      </c>
      <c r="E17541" s="8" t="s">
        <v>2698</v>
      </c>
      <c r="F17541" s="5">
        <v>376</v>
      </c>
      <c r="G17541" s="2" t="s">
        <v>3287</v>
      </c>
      <c r="H17541" s="2">
        <v>55</v>
      </c>
    </row>
    <row r="17542" spans="1:8" x14ac:dyDescent="0.2">
      <c r="A17542" s="5">
        <v>91775700</v>
      </c>
      <c r="B17542" s="5" t="s">
        <v>34218</v>
      </c>
      <c r="C17542" s="5" t="s">
        <v>34219</v>
      </c>
      <c r="D17542" s="2">
        <v>357</v>
      </c>
      <c r="F17542" s="5">
        <v>376</v>
      </c>
      <c r="G17542" s="2" t="s">
        <v>3287</v>
      </c>
      <c r="H17542" s="2">
        <v>385.9</v>
      </c>
    </row>
    <row r="17543" spans="1:8" x14ac:dyDescent="0.2">
      <c r="A17543" s="5">
        <v>91775701</v>
      </c>
      <c r="B17543" s="5" t="s">
        <v>34220</v>
      </c>
      <c r="C17543" s="5" t="s">
        <v>34221</v>
      </c>
      <c r="D17543" s="2">
        <v>370</v>
      </c>
      <c r="F17543" s="5">
        <v>376</v>
      </c>
      <c r="G17543" s="2" t="s">
        <v>3287</v>
      </c>
      <c r="H17543" s="2">
        <v>399.95</v>
      </c>
    </row>
    <row r="17544" spans="1:8" x14ac:dyDescent="0.2">
      <c r="A17544" s="5">
        <v>91775703</v>
      </c>
      <c r="B17544" s="5" t="s">
        <v>34222</v>
      </c>
      <c r="C17544" s="5" t="s">
        <v>34223</v>
      </c>
      <c r="D17544" s="2">
        <v>382</v>
      </c>
      <c r="F17544" s="5">
        <v>376</v>
      </c>
      <c r="G17544" s="2" t="s">
        <v>3287</v>
      </c>
      <c r="H17544" s="2">
        <v>412.95</v>
      </c>
    </row>
    <row r="17545" spans="1:8" x14ac:dyDescent="0.2">
      <c r="A17545" s="5">
        <v>91775704</v>
      </c>
      <c r="B17545" s="5" t="s">
        <v>34224</v>
      </c>
      <c r="C17545" s="5" t="s">
        <v>34225</v>
      </c>
      <c r="D17545" s="2">
        <v>397</v>
      </c>
      <c r="F17545" s="5">
        <v>376</v>
      </c>
      <c r="G17545" s="2" t="s">
        <v>3287</v>
      </c>
      <c r="H17545" s="2">
        <v>429.15</v>
      </c>
    </row>
    <row r="17546" spans="1:8" x14ac:dyDescent="0.2">
      <c r="A17546" s="5">
        <v>91775705</v>
      </c>
      <c r="B17546" s="5" t="s">
        <v>34226</v>
      </c>
      <c r="C17546" s="5" t="s">
        <v>34227</v>
      </c>
      <c r="D17546" s="2">
        <v>413</v>
      </c>
      <c r="F17546" s="5">
        <v>376</v>
      </c>
      <c r="G17546" s="2" t="s">
        <v>3287</v>
      </c>
      <c r="H17546" s="2">
        <v>446.45</v>
      </c>
    </row>
    <row r="17547" spans="1:8" x14ac:dyDescent="0.2">
      <c r="A17547" s="5">
        <v>91775980</v>
      </c>
      <c r="B17547" s="5" t="s">
        <v>34228</v>
      </c>
      <c r="C17547" s="5" t="s">
        <v>34229</v>
      </c>
      <c r="D17547" s="2">
        <v>190</v>
      </c>
      <c r="E17547" s="8" t="s">
        <v>2700</v>
      </c>
      <c r="F17547" s="5">
        <v>196</v>
      </c>
      <c r="G17547" s="2" t="s">
        <v>3287</v>
      </c>
      <c r="H17547" s="2">
        <v>205.4</v>
      </c>
    </row>
    <row r="17548" spans="1:8" x14ac:dyDescent="0.2">
      <c r="A17548" s="5">
        <v>91776201</v>
      </c>
      <c r="B17548" s="5" t="s">
        <v>34230</v>
      </c>
      <c r="C17548" s="5" t="s">
        <v>34231</v>
      </c>
      <c r="D17548" s="2">
        <v>15.8</v>
      </c>
      <c r="E17548" s="8" t="s">
        <v>2700</v>
      </c>
      <c r="F17548" s="5">
        <v>196</v>
      </c>
      <c r="G17548" s="2" t="s">
        <v>3287</v>
      </c>
      <c r="H17548" s="2">
        <v>17.100000000000001</v>
      </c>
    </row>
    <row r="17549" spans="1:8" x14ac:dyDescent="0.2">
      <c r="A17549" s="5">
        <v>91777912</v>
      </c>
      <c r="B17549" s="5" t="s">
        <v>34232</v>
      </c>
      <c r="C17549" s="5" t="s">
        <v>34233</v>
      </c>
      <c r="D17549" s="2">
        <v>0.1</v>
      </c>
      <c r="F17549" s="5">
        <v>210</v>
      </c>
      <c r="G17549" s="2" t="s">
        <v>3287</v>
      </c>
      <c r="H17549" s="2">
        <v>0.1</v>
      </c>
    </row>
    <row r="17550" spans="1:8" x14ac:dyDescent="0.2">
      <c r="A17550" s="5">
        <v>91777913</v>
      </c>
      <c r="B17550" s="5" t="s">
        <v>34234</v>
      </c>
      <c r="C17550" s="5" t="s">
        <v>34235</v>
      </c>
      <c r="D17550" s="2">
        <v>0.1</v>
      </c>
      <c r="F17550" s="5">
        <v>210</v>
      </c>
      <c r="G17550" s="2" t="s">
        <v>3287</v>
      </c>
      <c r="H17550" s="2">
        <v>0.1</v>
      </c>
    </row>
    <row r="17551" spans="1:8" x14ac:dyDescent="0.2">
      <c r="A17551" s="5">
        <v>91866201</v>
      </c>
      <c r="B17551" s="5" t="s">
        <v>34236</v>
      </c>
      <c r="C17551" s="5" t="s">
        <v>34237</v>
      </c>
      <c r="D17551" s="2">
        <v>176</v>
      </c>
      <c r="E17551" s="8" t="s">
        <v>2699</v>
      </c>
      <c r="F17551" s="5">
        <v>110</v>
      </c>
      <c r="G17551" s="2" t="s">
        <v>3287</v>
      </c>
      <c r="H17551" s="2">
        <v>190.25</v>
      </c>
    </row>
    <row r="17552" spans="1:8" x14ac:dyDescent="0.2">
      <c r="A17552" s="5">
        <v>91867101</v>
      </c>
      <c r="B17552" s="5" t="s">
        <v>34238</v>
      </c>
      <c r="C17552" s="5" t="s">
        <v>34239</v>
      </c>
      <c r="D17552" s="2">
        <v>12.45</v>
      </c>
      <c r="E17552" s="8" t="s">
        <v>2700</v>
      </c>
      <c r="F17552" s="5">
        <v>196</v>
      </c>
      <c r="G17552" s="2" t="s">
        <v>3287</v>
      </c>
      <c r="H17552" s="2">
        <v>13.45</v>
      </c>
    </row>
    <row r="17553" spans="1:8" x14ac:dyDescent="0.2">
      <c r="A17553" s="5">
        <v>91868101</v>
      </c>
      <c r="B17553" s="5" t="s">
        <v>34240</v>
      </c>
      <c r="C17553" s="5" t="s">
        <v>25522</v>
      </c>
      <c r="D17553" s="2">
        <v>76.8</v>
      </c>
      <c r="E17553" s="8" t="s">
        <v>2700</v>
      </c>
      <c r="F17553" s="5">
        <v>196</v>
      </c>
      <c r="G17553" s="2" t="s">
        <v>3287</v>
      </c>
      <c r="H17553" s="2">
        <v>83</v>
      </c>
    </row>
    <row r="17554" spans="1:8" x14ac:dyDescent="0.2">
      <c r="A17554" s="5">
        <v>91870501</v>
      </c>
      <c r="B17554" s="5" t="s">
        <v>34241</v>
      </c>
      <c r="C17554" s="5" t="s">
        <v>34242</v>
      </c>
      <c r="D17554" s="2">
        <v>167</v>
      </c>
      <c r="E17554" s="8" t="s">
        <v>2699</v>
      </c>
      <c r="F17554" s="5">
        <v>807</v>
      </c>
      <c r="G17554" s="2" t="s">
        <v>3287</v>
      </c>
      <c r="H17554" s="2">
        <v>180.55</v>
      </c>
    </row>
    <row r="17555" spans="1:8" x14ac:dyDescent="0.2">
      <c r="A17555" s="5">
        <v>91881380</v>
      </c>
      <c r="B17555" s="5" t="s">
        <v>34243</v>
      </c>
      <c r="C17555" s="5" t="s">
        <v>34244</v>
      </c>
      <c r="D17555" s="2">
        <v>217</v>
      </c>
      <c r="E17555" s="8" t="s">
        <v>2699</v>
      </c>
      <c r="F17555" s="5">
        <v>160</v>
      </c>
      <c r="G17555" s="2" t="s">
        <v>3287</v>
      </c>
      <c r="H17555" s="2">
        <v>234.6</v>
      </c>
    </row>
    <row r="17556" spans="1:8" x14ac:dyDescent="0.2">
      <c r="A17556" s="5">
        <v>91882012</v>
      </c>
      <c r="B17556" s="5" t="s">
        <v>34245</v>
      </c>
      <c r="C17556" s="5" t="s">
        <v>34246</v>
      </c>
      <c r="D17556" s="2">
        <v>0.1</v>
      </c>
      <c r="F17556" s="5">
        <v>120</v>
      </c>
      <c r="G17556" s="2" t="s">
        <v>3287</v>
      </c>
      <c r="H17556" s="2">
        <v>0.1</v>
      </c>
    </row>
    <row r="17557" spans="1:8" x14ac:dyDescent="0.2">
      <c r="A17557" s="5">
        <v>91890530</v>
      </c>
      <c r="B17557" s="5" t="s">
        <v>34247</v>
      </c>
      <c r="C17557" s="5" t="s">
        <v>34248</v>
      </c>
      <c r="D17557" s="2">
        <v>557</v>
      </c>
      <c r="E17557" s="8" t="s">
        <v>2700</v>
      </c>
      <c r="F17557" s="5">
        <v>191</v>
      </c>
      <c r="G17557" s="2" t="s">
        <v>3287</v>
      </c>
      <c r="H17557" s="2">
        <v>602.1</v>
      </c>
    </row>
    <row r="17558" spans="1:8" x14ac:dyDescent="0.2">
      <c r="A17558" s="5">
        <v>91891201</v>
      </c>
      <c r="B17558" s="5" t="s">
        <v>34249</v>
      </c>
      <c r="C17558" s="5" t="s">
        <v>34250</v>
      </c>
      <c r="D17558" s="2">
        <v>310</v>
      </c>
      <c r="E17558" s="8" t="s">
        <v>2700</v>
      </c>
      <c r="F17558" s="5">
        <v>593</v>
      </c>
      <c r="G17558" s="2" t="s">
        <v>3287</v>
      </c>
      <c r="H17558" s="2">
        <v>335.1</v>
      </c>
    </row>
    <row r="17559" spans="1:8" x14ac:dyDescent="0.2">
      <c r="A17559" s="5">
        <v>91891901</v>
      </c>
      <c r="B17559" s="5" t="s">
        <v>34251</v>
      </c>
      <c r="C17559" s="5" t="s">
        <v>34252</v>
      </c>
      <c r="D17559" s="2">
        <v>23.1</v>
      </c>
      <c r="E17559" s="8" t="s">
        <v>2700</v>
      </c>
      <c r="F17559" s="5">
        <v>292</v>
      </c>
      <c r="G17559" s="2" t="s">
        <v>3287</v>
      </c>
      <c r="H17559" s="2">
        <v>24.95</v>
      </c>
    </row>
    <row r="17560" spans="1:8" x14ac:dyDescent="0.2">
      <c r="A17560" s="5">
        <v>91891902</v>
      </c>
      <c r="B17560" s="5" t="s">
        <v>34253</v>
      </c>
      <c r="C17560" s="5" t="s">
        <v>34254</v>
      </c>
      <c r="D17560" s="2">
        <v>23.1</v>
      </c>
      <c r="E17560" s="8" t="s">
        <v>2700</v>
      </c>
      <c r="F17560" s="5">
        <v>292</v>
      </c>
      <c r="G17560" s="2" t="s">
        <v>3287</v>
      </c>
      <c r="H17560" s="2">
        <v>24.95</v>
      </c>
    </row>
    <row r="17561" spans="1:8" x14ac:dyDescent="0.2">
      <c r="A17561" s="5">
        <v>91892080</v>
      </c>
      <c r="B17561" s="5" t="s">
        <v>34255</v>
      </c>
      <c r="C17561" s="5" t="s">
        <v>34256</v>
      </c>
      <c r="D17561" s="2">
        <v>320</v>
      </c>
      <c r="E17561" s="8" t="s">
        <v>2699</v>
      </c>
      <c r="F17561" s="5">
        <v>254</v>
      </c>
      <c r="G17561" s="2" t="s">
        <v>3287</v>
      </c>
      <c r="H17561" s="2">
        <v>345.9</v>
      </c>
    </row>
    <row r="17562" spans="1:8" x14ac:dyDescent="0.2">
      <c r="A17562" s="5">
        <v>91896580</v>
      </c>
      <c r="B17562" s="5" t="s">
        <v>34257</v>
      </c>
      <c r="C17562" s="5" t="s">
        <v>34258</v>
      </c>
      <c r="D17562" s="2">
        <v>84.2</v>
      </c>
      <c r="E17562" s="8" t="s">
        <v>2700</v>
      </c>
      <c r="F17562" s="5">
        <v>191</v>
      </c>
      <c r="G17562" s="2" t="s">
        <v>3287</v>
      </c>
      <c r="H17562" s="2">
        <v>91</v>
      </c>
    </row>
    <row r="17563" spans="1:8" x14ac:dyDescent="0.2">
      <c r="A17563" s="5">
        <v>91897780</v>
      </c>
      <c r="B17563" s="5" t="s">
        <v>34259</v>
      </c>
      <c r="C17563" s="5" t="s">
        <v>34260</v>
      </c>
      <c r="D17563" s="2">
        <v>53.4</v>
      </c>
      <c r="E17563" s="8" t="s">
        <v>2699</v>
      </c>
      <c r="F17563" s="5">
        <v>807</v>
      </c>
      <c r="G17563" s="2" t="s">
        <v>3287</v>
      </c>
      <c r="H17563" s="2">
        <v>57.75</v>
      </c>
    </row>
    <row r="17564" spans="1:8" x14ac:dyDescent="0.2">
      <c r="A17564" s="5">
        <v>91898301</v>
      </c>
      <c r="B17564" s="5" t="s">
        <v>34261</v>
      </c>
      <c r="C17564" s="5" t="s">
        <v>34262</v>
      </c>
      <c r="D17564" s="2">
        <v>358</v>
      </c>
      <c r="E17564" s="8" t="s">
        <v>2699</v>
      </c>
      <c r="F17564" s="5">
        <v>807</v>
      </c>
      <c r="G17564" s="2" t="s">
        <v>3287</v>
      </c>
      <c r="H17564" s="2">
        <v>387</v>
      </c>
    </row>
    <row r="17565" spans="1:8" x14ac:dyDescent="0.2">
      <c r="A17565" s="5">
        <v>91900312</v>
      </c>
      <c r="B17565" s="5" t="s">
        <v>34263</v>
      </c>
      <c r="C17565" s="5" t="s">
        <v>34264</v>
      </c>
      <c r="D17565" s="2">
        <v>0.1</v>
      </c>
      <c r="F17565" s="5">
        <v>520</v>
      </c>
      <c r="G17565" s="2" t="s">
        <v>3287</v>
      </c>
      <c r="H17565" s="2">
        <v>0.1</v>
      </c>
    </row>
    <row r="17566" spans="1:8" x14ac:dyDescent="0.2">
      <c r="A17566" s="5">
        <v>91910782</v>
      </c>
      <c r="B17566" s="5" t="s">
        <v>34265</v>
      </c>
      <c r="C17566" s="5" t="s">
        <v>34266</v>
      </c>
      <c r="D17566" s="2">
        <v>3722</v>
      </c>
      <c r="E17566" s="8" t="s">
        <v>2700</v>
      </c>
      <c r="F17566" s="5">
        <v>196</v>
      </c>
      <c r="G17566" s="2" t="s">
        <v>3287</v>
      </c>
      <c r="H17566" s="2">
        <v>4023.5</v>
      </c>
    </row>
    <row r="17567" spans="1:8" x14ac:dyDescent="0.2">
      <c r="A17567" s="5">
        <v>91910882</v>
      </c>
      <c r="B17567" s="5" t="s">
        <v>34267</v>
      </c>
      <c r="C17567" s="5" t="s">
        <v>34268</v>
      </c>
      <c r="D17567" s="2">
        <v>3722</v>
      </c>
      <c r="E17567" s="8" t="s">
        <v>2700</v>
      </c>
      <c r="F17567" s="5">
        <v>196</v>
      </c>
      <c r="G17567" s="2" t="s">
        <v>3287</v>
      </c>
      <c r="H17567" s="2">
        <v>4023.5</v>
      </c>
    </row>
    <row r="17568" spans="1:8" x14ac:dyDescent="0.2">
      <c r="A17568" s="5">
        <v>91912731</v>
      </c>
      <c r="B17568" s="5" t="s">
        <v>34269</v>
      </c>
      <c r="C17568" s="5" t="s">
        <v>34270</v>
      </c>
      <c r="D17568" s="2">
        <v>2217</v>
      </c>
      <c r="E17568" s="8" t="s">
        <v>2700</v>
      </c>
      <c r="F17568" s="5">
        <v>925</v>
      </c>
      <c r="G17568" s="2" t="s">
        <v>3287</v>
      </c>
      <c r="H17568" s="2">
        <v>2396.6</v>
      </c>
    </row>
    <row r="17569" spans="1:8" x14ac:dyDescent="0.2">
      <c r="A17569" s="5">
        <v>91912735</v>
      </c>
      <c r="B17569" s="5" t="s">
        <v>34271</v>
      </c>
      <c r="C17569" s="5" t="s">
        <v>34272</v>
      </c>
      <c r="D17569" s="2">
        <v>1827</v>
      </c>
      <c r="E17569" s="8" t="s">
        <v>2700</v>
      </c>
      <c r="F17569" s="5">
        <v>925</v>
      </c>
      <c r="G17569" s="2" t="s">
        <v>3287</v>
      </c>
      <c r="H17569" s="2">
        <v>1975</v>
      </c>
    </row>
    <row r="17570" spans="1:8" x14ac:dyDescent="0.2">
      <c r="A17570" s="5">
        <v>91914180</v>
      </c>
      <c r="B17570" s="5" t="s">
        <v>34273</v>
      </c>
      <c r="C17570" s="5" t="s">
        <v>34274</v>
      </c>
      <c r="D17570" s="2">
        <v>108</v>
      </c>
      <c r="E17570" s="8" t="s">
        <v>2700</v>
      </c>
      <c r="F17570" s="5">
        <v>196</v>
      </c>
      <c r="G17570" s="2" t="s">
        <v>3287</v>
      </c>
      <c r="H17570" s="2">
        <v>116.75</v>
      </c>
    </row>
    <row r="17571" spans="1:8" x14ac:dyDescent="0.2">
      <c r="A17571" s="5">
        <v>919184</v>
      </c>
      <c r="B17571" s="5" t="s">
        <v>1280</v>
      </c>
      <c r="C17571" s="5" t="s">
        <v>1281</v>
      </c>
      <c r="D17571" s="2">
        <v>183</v>
      </c>
      <c r="E17571" s="8" t="s">
        <v>2698</v>
      </c>
      <c r="F17571" s="5">
        <v>398</v>
      </c>
      <c r="G17571" s="2" t="s">
        <v>3287</v>
      </c>
      <c r="H17571" s="2">
        <v>197.8</v>
      </c>
    </row>
    <row r="17572" spans="1:8" x14ac:dyDescent="0.2">
      <c r="A17572" s="5">
        <v>91918801</v>
      </c>
      <c r="B17572" s="5" t="s">
        <v>34275</v>
      </c>
      <c r="C17572" s="5" t="s">
        <v>34276</v>
      </c>
      <c r="D17572" s="2">
        <v>284</v>
      </c>
      <c r="E17572" s="8" t="s">
        <v>2700</v>
      </c>
      <c r="F17572" s="5">
        <v>892</v>
      </c>
      <c r="G17572" s="2" t="s">
        <v>3287</v>
      </c>
      <c r="H17572" s="2">
        <v>307</v>
      </c>
    </row>
    <row r="17573" spans="1:8" x14ac:dyDescent="0.2">
      <c r="A17573" s="5">
        <v>91919201</v>
      </c>
      <c r="B17573" s="5" t="s">
        <v>3003</v>
      </c>
      <c r="C17573" s="5" t="s">
        <v>3004</v>
      </c>
      <c r="D17573" s="2">
        <v>23.1</v>
      </c>
      <c r="E17573" s="8" t="s">
        <v>2698</v>
      </c>
      <c r="F17573" s="5">
        <v>330</v>
      </c>
      <c r="G17573" s="2" t="s">
        <v>3323</v>
      </c>
      <c r="H17573" s="2">
        <v>24.95</v>
      </c>
    </row>
    <row r="17574" spans="1:8" x14ac:dyDescent="0.2">
      <c r="A17574" s="5">
        <v>91921280</v>
      </c>
      <c r="B17574" s="5" t="s">
        <v>34277</v>
      </c>
      <c r="C17574" s="5" t="s">
        <v>34278</v>
      </c>
      <c r="D17574" s="2">
        <v>350</v>
      </c>
      <c r="E17574" s="8" t="s">
        <v>2699</v>
      </c>
      <c r="F17574" s="5">
        <v>807</v>
      </c>
      <c r="G17574" s="2" t="s">
        <v>3287</v>
      </c>
      <c r="H17574" s="2">
        <v>378.35</v>
      </c>
    </row>
    <row r="17575" spans="1:8" x14ac:dyDescent="0.2">
      <c r="A17575" s="5">
        <v>91921380</v>
      </c>
      <c r="B17575" s="5" t="s">
        <v>34279</v>
      </c>
      <c r="C17575" s="5" t="s">
        <v>34280</v>
      </c>
      <c r="D17575" s="2">
        <v>481</v>
      </c>
      <c r="E17575" s="8" t="s">
        <v>2699</v>
      </c>
      <c r="F17575" s="5">
        <v>807</v>
      </c>
      <c r="G17575" s="2" t="s">
        <v>3287</v>
      </c>
      <c r="H17575" s="2">
        <v>519.95000000000005</v>
      </c>
    </row>
    <row r="17576" spans="1:8" x14ac:dyDescent="0.2">
      <c r="A17576" s="5">
        <v>91922501</v>
      </c>
      <c r="B17576" s="5" t="s">
        <v>34281</v>
      </c>
      <c r="C17576" s="5" t="s">
        <v>34282</v>
      </c>
      <c r="D17576" s="2">
        <v>331</v>
      </c>
      <c r="E17576" s="8" t="s">
        <v>2700</v>
      </c>
      <c r="F17576" s="5">
        <v>892</v>
      </c>
      <c r="G17576" s="2" t="s">
        <v>3287</v>
      </c>
      <c r="H17576" s="2">
        <v>357.8</v>
      </c>
    </row>
    <row r="17577" spans="1:8" x14ac:dyDescent="0.2">
      <c r="A17577" s="5">
        <v>91922801</v>
      </c>
      <c r="B17577" s="5" t="s">
        <v>34283</v>
      </c>
      <c r="C17577" s="5" t="s">
        <v>34284</v>
      </c>
      <c r="D17577" s="2">
        <v>284</v>
      </c>
      <c r="E17577" s="8" t="s">
        <v>2700</v>
      </c>
      <c r="F17577" s="5">
        <v>892</v>
      </c>
      <c r="G17577" s="2" t="s">
        <v>3287</v>
      </c>
      <c r="H17577" s="2">
        <v>307</v>
      </c>
    </row>
    <row r="17578" spans="1:8" x14ac:dyDescent="0.2">
      <c r="A17578" s="5">
        <v>91923312</v>
      </c>
      <c r="B17578" s="5" t="s">
        <v>34285</v>
      </c>
      <c r="C17578" s="5" t="s">
        <v>34286</v>
      </c>
      <c r="D17578" s="2">
        <v>0.1</v>
      </c>
      <c r="F17578" s="5">
        <v>110</v>
      </c>
      <c r="G17578" s="2" t="s">
        <v>3287</v>
      </c>
      <c r="H17578" s="2">
        <v>0.1</v>
      </c>
    </row>
    <row r="17579" spans="1:8" x14ac:dyDescent="0.2">
      <c r="A17579" s="5">
        <v>91923313</v>
      </c>
      <c r="B17579" s="5" t="s">
        <v>34287</v>
      </c>
      <c r="C17579" s="5" t="s">
        <v>34287</v>
      </c>
      <c r="D17579" s="2">
        <v>0.1</v>
      </c>
      <c r="F17579" s="5">
        <v>110</v>
      </c>
      <c r="G17579" s="2" t="s">
        <v>3287</v>
      </c>
      <c r="H17579" s="2">
        <v>0.1</v>
      </c>
    </row>
    <row r="17580" spans="1:8" x14ac:dyDescent="0.2">
      <c r="A17580" s="5">
        <v>91923412</v>
      </c>
      <c r="B17580" s="5" t="s">
        <v>34288</v>
      </c>
      <c r="C17580" s="5" t="s">
        <v>34289</v>
      </c>
      <c r="D17580" s="2">
        <v>0.1</v>
      </c>
      <c r="F17580" s="5">
        <v>110</v>
      </c>
      <c r="G17580" s="2" t="s">
        <v>3287</v>
      </c>
      <c r="H17580" s="2">
        <v>0.1</v>
      </c>
    </row>
    <row r="17581" spans="1:8" x14ac:dyDescent="0.2">
      <c r="A17581" s="5">
        <v>91923413</v>
      </c>
      <c r="B17581" s="5" t="s">
        <v>34290</v>
      </c>
      <c r="C17581" s="5" t="s">
        <v>34291</v>
      </c>
      <c r="D17581" s="2">
        <v>0.1</v>
      </c>
      <c r="F17581" s="5">
        <v>110</v>
      </c>
      <c r="G17581" s="2" t="s">
        <v>3287</v>
      </c>
      <c r="H17581" s="2">
        <v>0.1</v>
      </c>
    </row>
    <row r="17582" spans="1:8" x14ac:dyDescent="0.2">
      <c r="A17582" s="5">
        <v>91925080</v>
      </c>
      <c r="B17582" s="5" t="s">
        <v>34292</v>
      </c>
      <c r="C17582" s="5" t="s">
        <v>34293</v>
      </c>
      <c r="D17582" s="2">
        <v>29.8</v>
      </c>
      <c r="E17582" s="8" t="s">
        <v>2700</v>
      </c>
      <c r="F17582" s="5">
        <v>196</v>
      </c>
      <c r="G17582" s="2" t="s">
        <v>3287</v>
      </c>
      <c r="H17582" s="2">
        <v>32.200000000000003</v>
      </c>
    </row>
    <row r="17583" spans="1:8" x14ac:dyDescent="0.2">
      <c r="A17583" s="5">
        <v>91925280</v>
      </c>
      <c r="B17583" s="5" t="s">
        <v>34294</v>
      </c>
      <c r="C17583" s="5" t="s">
        <v>34295</v>
      </c>
      <c r="D17583" s="2">
        <v>88.3</v>
      </c>
      <c r="E17583" s="8" t="s">
        <v>2700</v>
      </c>
      <c r="F17583" s="5">
        <v>196</v>
      </c>
      <c r="G17583" s="2" t="s">
        <v>3287</v>
      </c>
      <c r="H17583" s="2">
        <v>95.45</v>
      </c>
    </row>
    <row r="17584" spans="1:8" x14ac:dyDescent="0.2">
      <c r="A17584" s="5">
        <v>91926701</v>
      </c>
      <c r="B17584" s="5" t="s">
        <v>34296</v>
      </c>
      <c r="C17584" s="5" t="s">
        <v>34297</v>
      </c>
      <c r="D17584" s="2">
        <v>11.95</v>
      </c>
      <c r="E17584" s="8" t="s">
        <v>2700</v>
      </c>
      <c r="F17584" s="5">
        <v>196</v>
      </c>
      <c r="G17584" s="2" t="s">
        <v>3287</v>
      </c>
      <c r="H17584" s="2">
        <v>12.9</v>
      </c>
    </row>
    <row r="17585" spans="1:8" x14ac:dyDescent="0.2">
      <c r="A17585" s="5">
        <v>91927301</v>
      </c>
      <c r="B17585" s="5" t="s">
        <v>34298</v>
      </c>
      <c r="C17585" s="5" t="s">
        <v>34299</v>
      </c>
      <c r="D17585" s="2">
        <v>9.3000000000000007</v>
      </c>
      <c r="E17585" s="8" t="s">
        <v>2700</v>
      </c>
      <c r="F17585" s="5">
        <v>892</v>
      </c>
      <c r="G17585" s="2" t="s">
        <v>3287</v>
      </c>
      <c r="H17585" s="2">
        <v>10.050000000000001</v>
      </c>
    </row>
    <row r="17586" spans="1:8" x14ac:dyDescent="0.2">
      <c r="A17586" s="5">
        <v>91932902</v>
      </c>
      <c r="B17586" s="5" t="s">
        <v>34300</v>
      </c>
      <c r="C17586" s="5" t="s">
        <v>34301</v>
      </c>
      <c r="D17586" s="2">
        <v>183</v>
      </c>
      <c r="E17586" s="8" t="s">
        <v>2700</v>
      </c>
      <c r="F17586" s="5">
        <v>207</v>
      </c>
      <c r="G17586" s="2" t="s">
        <v>3287</v>
      </c>
      <c r="H17586" s="2">
        <v>197.8</v>
      </c>
    </row>
    <row r="17587" spans="1:8" x14ac:dyDescent="0.2">
      <c r="A17587" s="5">
        <v>91932904</v>
      </c>
      <c r="B17587" s="5" t="s">
        <v>34302</v>
      </c>
      <c r="C17587" s="5" t="s">
        <v>34303</v>
      </c>
      <c r="D17587" s="2">
        <v>199</v>
      </c>
      <c r="E17587" s="8" t="s">
        <v>2699</v>
      </c>
      <c r="F17587" s="5">
        <v>812</v>
      </c>
      <c r="G17587" s="2" t="s">
        <v>3287</v>
      </c>
      <c r="H17587" s="2">
        <v>215.1</v>
      </c>
    </row>
    <row r="17588" spans="1:8" x14ac:dyDescent="0.2">
      <c r="A17588" s="5">
        <v>91938301</v>
      </c>
      <c r="B17588" s="5" t="s">
        <v>34304</v>
      </c>
      <c r="C17588" s="5" t="s">
        <v>34305</v>
      </c>
      <c r="D17588" s="2">
        <v>94.8</v>
      </c>
      <c r="E17588" s="8" t="s">
        <v>2700</v>
      </c>
      <c r="F17588" s="5">
        <v>144</v>
      </c>
      <c r="G17588" s="2" t="s">
        <v>3287</v>
      </c>
      <c r="H17588" s="2">
        <v>102.5</v>
      </c>
    </row>
    <row r="17589" spans="1:8" x14ac:dyDescent="0.2">
      <c r="A17589" s="5">
        <v>91939312</v>
      </c>
      <c r="B17589" s="5" t="s">
        <v>34306</v>
      </c>
      <c r="C17589" s="5" t="s">
        <v>34307</v>
      </c>
      <c r="D17589" s="2">
        <v>0.1</v>
      </c>
      <c r="F17589" s="5">
        <v>160</v>
      </c>
      <c r="G17589" s="2" t="s">
        <v>3287</v>
      </c>
      <c r="H17589" s="2">
        <v>0.1</v>
      </c>
    </row>
    <row r="17590" spans="1:8" x14ac:dyDescent="0.2">
      <c r="A17590" s="5">
        <v>91939801</v>
      </c>
      <c r="B17590" s="5" t="s">
        <v>34308</v>
      </c>
      <c r="C17590" s="5" t="s">
        <v>34309</v>
      </c>
      <c r="D17590" s="2">
        <v>48.2</v>
      </c>
      <c r="E17590" s="8" t="s">
        <v>2700</v>
      </c>
      <c r="F17590" s="5">
        <v>257</v>
      </c>
      <c r="G17590" s="2" t="s">
        <v>3287</v>
      </c>
      <c r="H17590" s="2">
        <v>52.1</v>
      </c>
    </row>
    <row r="17591" spans="1:8" x14ac:dyDescent="0.2">
      <c r="A17591" s="5">
        <v>91939901</v>
      </c>
      <c r="B17591" s="5" t="s">
        <v>34310</v>
      </c>
      <c r="C17591" s="5" t="s">
        <v>34311</v>
      </c>
      <c r="D17591" s="2">
        <v>33.4</v>
      </c>
      <c r="E17591" s="8" t="s">
        <v>2700</v>
      </c>
      <c r="F17591" s="5">
        <v>257</v>
      </c>
      <c r="G17591" s="2" t="s">
        <v>3287</v>
      </c>
      <c r="H17591" s="2">
        <v>36.1</v>
      </c>
    </row>
    <row r="17592" spans="1:8" x14ac:dyDescent="0.2">
      <c r="A17592" s="5">
        <v>91940101</v>
      </c>
      <c r="B17592" s="5" t="s">
        <v>34312</v>
      </c>
      <c r="C17592" s="5" t="s">
        <v>34313</v>
      </c>
      <c r="D17592" s="2">
        <v>8.5</v>
      </c>
      <c r="E17592" s="8" t="s">
        <v>2699</v>
      </c>
      <c r="F17592" s="5">
        <v>920</v>
      </c>
      <c r="G17592" s="2" t="s">
        <v>3287</v>
      </c>
      <c r="H17592" s="2">
        <v>9.1999999999999993</v>
      </c>
    </row>
    <row r="17593" spans="1:8" x14ac:dyDescent="0.2">
      <c r="A17593" s="5">
        <v>91941213</v>
      </c>
      <c r="B17593" s="5" t="s">
        <v>34314</v>
      </c>
      <c r="C17593" s="5" t="s">
        <v>34315</v>
      </c>
      <c r="D17593" s="2">
        <v>0.1</v>
      </c>
      <c r="F17593" s="5">
        <v>230</v>
      </c>
      <c r="G17593" s="2" t="s">
        <v>3287</v>
      </c>
      <c r="H17593" s="2">
        <v>0.1</v>
      </c>
    </row>
    <row r="17594" spans="1:8" x14ac:dyDescent="0.2">
      <c r="A17594" s="5">
        <v>91942981</v>
      </c>
      <c r="B17594" s="5" t="s">
        <v>34316</v>
      </c>
      <c r="C17594" s="5" t="s">
        <v>34317</v>
      </c>
      <c r="D17594" s="2">
        <v>113</v>
      </c>
      <c r="E17594" s="8" t="s">
        <v>2700</v>
      </c>
      <c r="F17594" s="5">
        <v>593</v>
      </c>
      <c r="G17594" s="2" t="s">
        <v>3287</v>
      </c>
      <c r="H17594" s="2">
        <v>122.15</v>
      </c>
    </row>
    <row r="17595" spans="1:8" x14ac:dyDescent="0.2">
      <c r="A17595" s="5">
        <v>91946801</v>
      </c>
      <c r="B17595" s="5" t="s">
        <v>34318</v>
      </c>
      <c r="C17595" s="5" t="s">
        <v>34319</v>
      </c>
      <c r="D17595" s="2">
        <v>36.9</v>
      </c>
      <c r="E17595" s="8" t="s">
        <v>2699</v>
      </c>
      <c r="F17595" s="5">
        <v>160</v>
      </c>
      <c r="G17595" s="2" t="s">
        <v>3287</v>
      </c>
      <c r="H17595" s="2">
        <v>39.9</v>
      </c>
    </row>
    <row r="17596" spans="1:8" x14ac:dyDescent="0.2">
      <c r="A17596" s="5">
        <v>91947802</v>
      </c>
      <c r="B17596" s="5" t="s">
        <v>34320</v>
      </c>
      <c r="C17596" s="5" t="s">
        <v>34321</v>
      </c>
      <c r="D17596" s="2">
        <v>16.25</v>
      </c>
      <c r="E17596" s="8" t="s">
        <v>2699</v>
      </c>
      <c r="F17596" s="5">
        <v>910</v>
      </c>
      <c r="G17596" s="2" t="s">
        <v>3287</v>
      </c>
      <c r="H17596" s="2">
        <v>17.55</v>
      </c>
    </row>
    <row r="17597" spans="1:8" x14ac:dyDescent="0.2">
      <c r="A17597" s="5">
        <v>91953302</v>
      </c>
      <c r="B17597" s="5" t="s">
        <v>34322</v>
      </c>
      <c r="C17597" s="5" t="s">
        <v>34323</v>
      </c>
      <c r="D17597" s="2">
        <v>149</v>
      </c>
      <c r="E17597" s="8" t="s">
        <v>2700</v>
      </c>
      <c r="F17597" s="5">
        <v>597</v>
      </c>
      <c r="G17597" s="2" t="s">
        <v>3287</v>
      </c>
      <c r="H17597" s="2">
        <v>161.05000000000001</v>
      </c>
    </row>
    <row r="17598" spans="1:8" x14ac:dyDescent="0.2">
      <c r="A17598" s="5">
        <v>91959802</v>
      </c>
      <c r="B17598" s="5" t="s">
        <v>34324</v>
      </c>
      <c r="C17598" s="5" t="s">
        <v>34325</v>
      </c>
      <c r="D17598" s="2">
        <v>155</v>
      </c>
      <c r="E17598" s="8" t="s">
        <v>2700</v>
      </c>
      <c r="F17598" s="5">
        <v>592</v>
      </c>
      <c r="G17598" s="2" t="s">
        <v>3287</v>
      </c>
      <c r="H17598" s="2">
        <v>167.55</v>
      </c>
    </row>
    <row r="17599" spans="1:8" x14ac:dyDescent="0.2">
      <c r="A17599" s="5">
        <v>91959804</v>
      </c>
      <c r="B17599" s="5" t="s">
        <v>3906</v>
      </c>
      <c r="C17599" s="5" t="s">
        <v>34326</v>
      </c>
      <c r="D17599" s="2">
        <v>129</v>
      </c>
      <c r="E17599" s="8" t="s">
        <v>2700</v>
      </c>
      <c r="F17599" s="5">
        <v>592</v>
      </c>
      <c r="G17599" s="2" t="s">
        <v>3287</v>
      </c>
      <c r="H17599" s="2">
        <v>139.44999999999999</v>
      </c>
    </row>
    <row r="17600" spans="1:8" x14ac:dyDescent="0.2">
      <c r="A17600" s="5">
        <v>91959805</v>
      </c>
      <c r="B17600" s="5" t="s">
        <v>34327</v>
      </c>
      <c r="C17600" s="5" t="s">
        <v>34328</v>
      </c>
      <c r="D17600" s="2">
        <v>107</v>
      </c>
      <c r="E17600" s="8" t="s">
        <v>2700</v>
      </c>
      <c r="F17600" s="5">
        <v>692</v>
      </c>
      <c r="G17600" s="2" t="s">
        <v>3287</v>
      </c>
      <c r="H17600" s="2">
        <v>115.65</v>
      </c>
    </row>
    <row r="17601" spans="1:8" x14ac:dyDescent="0.2">
      <c r="A17601" s="5">
        <v>91959807</v>
      </c>
      <c r="B17601" s="5" t="s">
        <v>34329</v>
      </c>
      <c r="C17601" s="5" t="s">
        <v>34330</v>
      </c>
      <c r="D17601" s="2">
        <v>92.6</v>
      </c>
      <c r="E17601" s="8" t="s">
        <v>2700</v>
      </c>
      <c r="F17601" s="5">
        <v>692</v>
      </c>
      <c r="G17601" s="2" t="s">
        <v>3287</v>
      </c>
      <c r="H17601" s="2">
        <v>100.1</v>
      </c>
    </row>
    <row r="17602" spans="1:8" x14ac:dyDescent="0.2">
      <c r="A17602" s="5">
        <v>91960101</v>
      </c>
      <c r="B17602" s="5" t="s">
        <v>34331</v>
      </c>
      <c r="C17602" s="5" t="s">
        <v>34332</v>
      </c>
      <c r="D17602" s="2">
        <v>9</v>
      </c>
      <c r="E17602" s="8" t="s">
        <v>2700</v>
      </c>
      <c r="F17602" s="5">
        <v>195</v>
      </c>
      <c r="G17602" s="2" t="s">
        <v>3287</v>
      </c>
      <c r="H17602" s="2">
        <v>9.75</v>
      </c>
    </row>
    <row r="17603" spans="1:8" x14ac:dyDescent="0.2">
      <c r="A17603" s="5">
        <v>91960102</v>
      </c>
      <c r="B17603" s="5" t="s">
        <v>34333</v>
      </c>
      <c r="C17603" s="5" t="s">
        <v>34334</v>
      </c>
      <c r="D17603" s="2">
        <v>9.25</v>
      </c>
      <c r="E17603" s="8" t="s">
        <v>2700</v>
      </c>
      <c r="F17603" s="5">
        <v>195</v>
      </c>
      <c r="G17603" s="2" t="s">
        <v>3287</v>
      </c>
      <c r="H17603" s="2">
        <v>10</v>
      </c>
    </row>
    <row r="17604" spans="1:8" x14ac:dyDescent="0.2">
      <c r="A17604" s="5">
        <v>91960282</v>
      </c>
      <c r="B17604" s="5" t="s">
        <v>34335</v>
      </c>
      <c r="C17604" s="5" t="s">
        <v>34336</v>
      </c>
      <c r="D17604" s="2">
        <v>160</v>
      </c>
      <c r="E17604" s="8" t="s">
        <v>2700</v>
      </c>
      <c r="F17604" s="5">
        <v>295</v>
      </c>
      <c r="G17604" s="2" t="s">
        <v>3287</v>
      </c>
      <c r="H17604" s="2">
        <v>172.95</v>
      </c>
    </row>
    <row r="17605" spans="1:8" x14ac:dyDescent="0.2">
      <c r="A17605" s="5">
        <v>91960701</v>
      </c>
      <c r="B17605" s="5" t="s">
        <v>3241</v>
      </c>
      <c r="C17605" s="5" t="s">
        <v>3242</v>
      </c>
      <c r="D17605" s="2">
        <v>21.1</v>
      </c>
      <c r="E17605" s="8" t="s">
        <v>2698</v>
      </c>
      <c r="F17605" s="5">
        <v>398</v>
      </c>
      <c r="G17605" s="2" t="s">
        <v>3287</v>
      </c>
      <c r="H17605" s="2">
        <v>22.8</v>
      </c>
    </row>
    <row r="17606" spans="1:8" x14ac:dyDescent="0.2">
      <c r="A17606" s="5">
        <v>91960704</v>
      </c>
      <c r="B17606" s="5" t="s">
        <v>1333</v>
      </c>
      <c r="C17606" s="5" t="s">
        <v>1334</v>
      </c>
      <c r="D17606" s="2">
        <v>6.5</v>
      </c>
      <c r="E17606" s="8" t="s">
        <v>2698</v>
      </c>
      <c r="F17606" s="5">
        <v>398</v>
      </c>
      <c r="G17606" s="2" t="s">
        <v>3287</v>
      </c>
      <c r="H17606" s="2">
        <v>7.05</v>
      </c>
    </row>
    <row r="17607" spans="1:8" x14ac:dyDescent="0.2">
      <c r="A17607" s="5">
        <v>91960708</v>
      </c>
      <c r="B17607" s="5" t="s">
        <v>1335</v>
      </c>
      <c r="C17607" s="5" t="s">
        <v>1336</v>
      </c>
      <c r="D17607" s="2">
        <v>64</v>
      </c>
      <c r="E17607" s="8" t="s">
        <v>2698</v>
      </c>
      <c r="F17607" s="5">
        <v>398</v>
      </c>
      <c r="G17607" s="2" t="s">
        <v>3287</v>
      </c>
      <c r="H17607" s="2">
        <v>69.2</v>
      </c>
    </row>
    <row r="17608" spans="1:8" x14ac:dyDescent="0.2">
      <c r="A17608" s="5">
        <v>91965131</v>
      </c>
      <c r="B17608" s="5" t="s">
        <v>34337</v>
      </c>
      <c r="C17608" s="5" t="s">
        <v>34338</v>
      </c>
      <c r="D17608" s="2">
        <v>74.7</v>
      </c>
      <c r="E17608" s="8" t="s">
        <v>2700</v>
      </c>
      <c r="F17608" s="5">
        <v>191</v>
      </c>
      <c r="G17608" s="2" t="s">
        <v>3287</v>
      </c>
      <c r="H17608" s="2">
        <v>80.75</v>
      </c>
    </row>
    <row r="17609" spans="1:8" x14ac:dyDescent="0.2">
      <c r="A17609" s="5">
        <v>91966713</v>
      </c>
      <c r="B17609" s="5" t="s">
        <v>34339</v>
      </c>
      <c r="C17609" s="5" t="s">
        <v>34340</v>
      </c>
      <c r="D17609" s="2">
        <v>0.1</v>
      </c>
      <c r="F17609" s="5">
        <v>120</v>
      </c>
      <c r="G17609" s="2" t="s">
        <v>3287</v>
      </c>
      <c r="H17609" s="2">
        <v>0.1</v>
      </c>
    </row>
    <row r="17610" spans="1:8" x14ac:dyDescent="0.2">
      <c r="A17610" s="5">
        <v>91969080</v>
      </c>
      <c r="B17610" s="5" t="s">
        <v>34341</v>
      </c>
      <c r="C17610" s="5" t="s">
        <v>34342</v>
      </c>
      <c r="D17610" s="2">
        <v>52</v>
      </c>
      <c r="E17610" s="8" t="s">
        <v>2699</v>
      </c>
      <c r="F17610" s="5">
        <v>146</v>
      </c>
      <c r="G17610" s="2" t="s">
        <v>3287</v>
      </c>
      <c r="H17610" s="2">
        <v>56.2</v>
      </c>
    </row>
    <row r="17611" spans="1:8" x14ac:dyDescent="0.2">
      <c r="A17611" s="5">
        <v>91969280</v>
      </c>
      <c r="B17611" s="5" t="s">
        <v>34343</v>
      </c>
      <c r="C17611" s="5" t="s">
        <v>34344</v>
      </c>
      <c r="D17611" s="2">
        <v>36.200000000000003</v>
      </c>
      <c r="E17611" s="8" t="s">
        <v>2700</v>
      </c>
      <c r="F17611" s="5">
        <v>196</v>
      </c>
      <c r="G17611" s="2" t="s">
        <v>3287</v>
      </c>
      <c r="H17611" s="2">
        <v>39.15</v>
      </c>
    </row>
    <row r="17612" spans="1:8" x14ac:dyDescent="0.2">
      <c r="A17612" s="5">
        <v>91971401</v>
      </c>
      <c r="B17612" s="5" t="s">
        <v>34345</v>
      </c>
      <c r="C17612" s="5" t="s">
        <v>34346</v>
      </c>
      <c r="D17612" s="2">
        <v>105</v>
      </c>
      <c r="E17612" s="8" t="s">
        <v>2700</v>
      </c>
      <c r="F17612" s="5">
        <v>260</v>
      </c>
      <c r="G17612" s="2" t="s">
        <v>3287</v>
      </c>
      <c r="H17612" s="2">
        <v>113.5</v>
      </c>
    </row>
    <row r="17613" spans="1:8" x14ac:dyDescent="0.2">
      <c r="A17613" s="5">
        <v>91972501</v>
      </c>
      <c r="B17613" s="5" t="s">
        <v>34347</v>
      </c>
      <c r="C17613" s="5" t="s">
        <v>34348</v>
      </c>
      <c r="D17613" s="2">
        <v>23.7</v>
      </c>
      <c r="E17613" s="8" t="s">
        <v>2700</v>
      </c>
      <c r="F17613" s="5">
        <v>196</v>
      </c>
      <c r="G17613" s="2" t="s">
        <v>3287</v>
      </c>
      <c r="H17613" s="2">
        <v>25.6</v>
      </c>
    </row>
    <row r="17614" spans="1:8" x14ac:dyDescent="0.2">
      <c r="A17614" s="5">
        <v>91973001</v>
      </c>
      <c r="B17614" s="5" t="s">
        <v>34349</v>
      </c>
      <c r="C17614" s="5" t="s">
        <v>34350</v>
      </c>
      <c r="D17614" s="2">
        <v>6.05</v>
      </c>
      <c r="E17614" s="8" t="s">
        <v>2700</v>
      </c>
      <c r="F17614" s="5">
        <v>196</v>
      </c>
      <c r="G17614" s="2" t="s">
        <v>3287</v>
      </c>
      <c r="H17614" s="2">
        <v>6.55</v>
      </c>
    </row>
    <row r="17615" spans="1:8" x14ac:dyDescent="0.2">
      <c r="A17615" s="5">
        <v>91973002</v>
      </c>
      <c r="B17615" s="5" t="s">
        <v>34351</v>
      </c>
      <c r="C17615" s="5" t="s">
        <v>34352</v>
      </c>
      <c r="D17615" s="2">
        <v>6.8</v>
      </c>
      <c r="E17615" s="8" t="s">
        <v>2700</v>
      </c>
      <c r="F17615" s="5">
        <v>196</v>
      </c>
      <c r="G17615" s="2" t="s">
        <v>3287</v>
      </c>
      <c r="H17615" s="2">
        <v>7.35</v>
      </c>
    </row>
    <row r="17616" spans="1:8" x14ac:dyDescent="0.2">
      <c r="A17616" s="5">
        <v>91975880</v>
      </c>
      <c r="B17616" s="5" t="s">
        <v>34353</v>
      </c>
      <c r="C17616" s="5" t="s">
        <v>34354</v>
      </c>
      <c r="D17616" s="2">
        <v>91.5</v>
      </c>
      <c r="E17616" s="8" t="s">
        <v>2700</v>
      </c>
      <c r="F17616" s="5">
        <v>196</v>
      </c>
      <c r="G17616" s="2" t="s">
        <v>3287</v>
      </c>
      <c r="H17616" s="2">
        <v>98.9</v>
      </c>
    </row>
    <row r="17617" spans="1:8" x14ac:dyDescent="0.2">
      <c r="A17617" s="5">
        <v>91975980</v>
      </c>
      <c r="B17617" s="5" t="s">
        <v>34355</v>
      </c>
      <c r="C17617" s="5" t="s">
        <v>34356</v>
      </c>
      <c r="D17617" s="2">
        <v>91.5</v>
      </c>
      <c r="E17617" s="8" t="s">
        <v>2700</v>
      </c>
      <c r="F17617" s="5">
        <v>196</v>
      </c>
      <c r="G17617" s="2" t="s">
        <v>3287</v>
      </c>
      <c r="H17617" s="2">
        <v>98.9</v>
      </c>
    </row>
    <row r="17618" spans="1:8" x14ac:dyDescent="0.2">
      <c r="A17618" s="5">
        <v>91976080</v>
      </c>
      <c r="B17618" s="5" t="s">
        <v>34357</v>
      </c>
      <c r="C17618" s="5" t="s">
        <v>34358</v>
      </c>
      <c r="D17618" s="2">
        <v>91.5</v>
      </c>
      <c r="E17618" s="8" t="s">
        <v>2700</v>
      </c>
      <c r="F17618" s="5">
        <v>196</v>
      </c>
      <c r="G17618" s="2" t="s">
        <v>3287</v>
      </c>
      <c r="H17618" s="2">
        <v>98.9</v>
      </c>
    </row>
    <row r="17619" spans="1:8" x14ac:dyDescent="0.2">
      <c r="A17619" s="5">
        <v>91976280</v>
      </c>
      <c r="B17619" s="5" t="s">
        <v>34359</v>
      </c>
      <c r="C17619" s="5" t="s">
        <v>34360</v>
      </c>
      <c r="D17619" s="2">
        <v>1623</v>
      </c>
      <c r="E17619" s="8" t="s">
        <v>2699</v>
      </c>
      <c r="F17619" s="5">
        <v>230</v>
      </c>
      <c r="G17619" s="2" t="s">
        <v>3287</v>
      </c>
      <c r="H17619" s="2">
        <v>1754.45</v>
      </c>
    </row>
    <row r="17620" spans="1:8" x14ac:dyDescent="0.2">
      <c r="A17620" s="5">
        <v>91978901</v>
      </c>
      <c r="B17620" s="5" t="s">
        <v>34361</v>
      </c>
      <c r="C17620" s="5" t="s">
        <v>34362</v>
      </c>
      <c r="D17620" s="2">
        <v>709</v>
      </c>
      <c r="E17620" s="8" t="s">
        <v>2700</v>
      </c>
      <c r="F17620" s="5">
        <v>196</v>
      </c>
      <c r="G17620" s="2" t="s">
        <v>3287</v>
      </c>
      <c r="H17620" s="2">
        <v>766.45</v>
      </c>
    </row>
    <row r="17621" spans="1:8" x14ac:dyDescent="0.2">
      <c r="A17621" s="5">
        <v>91983180</v>
      </c>
      <c r="B17621" s="5" t="s">
        <v>34363</v>
      </c>
      <c r="C17621" s="5" t="s">
        <v>34364</v>
      </c>
      <c r="D17621" s="2">
        <v>642</v>
      </c>
      <c r="E17621" s="8" t="s">
        <v>2699</v>
      </c>
      <c r="F17621" s="5">
        <v>120</v>
      </c>
      <c r="G17621" s="2" t="s">
        <v>3287</v>
      </c>
      <c r="H17621" s="2">
        <v>694</v>
      </c>
    </row>
    <row r="17622" spans="1:8" x14ac:dyDescent="0.2">
      <c r="A17622" s="5">
        <v>91983280</v>
      </c>
      <c r="B17622" s="5" t="s">
        <v>34365</v>
      </c>
      <c r="C17622" s="5" t="s">
        <v>34366</v>
      </c>
      <c r="D17622" s="2">
        <v>642</v>
      </c>
      <c r="E17622" s="8" t="s">
        <v>2699</v>
      </c>
      <c r="F17622" s="5">
        <v>120</v>
      </c>
      <c r="G17622" s="2" t="s">
        <v>3287</v>
      </c>
      <c r="H17622" s="2">
        <v>694</v>
      </c>
    </row>
    <row r="17623" spans="1:8" x14ac:dyDescent="0.2">
      <c r="A17623" s="5">
        <v>91987181</v>
      </c>
      <c r="B17623" s="5" t="s">
        <v>34367</v>
      </c>
      <c r="C17623" s="5" t="s">
        <v>34368</v>
      </c>
      <c r="D17623" s="2">
        <v>244</v>
      </c>
      <c r="E17623" s="8" t="s">
        <v>2700</v>
      </c>
      <c r="F17623" s="5">
        <v>196</v>
      </c>
      <c r="G17623" s="2" t="s">
        <v>3287</v>
      </c>
      <c r="H17623" s="2">
        <v>263.75</v>
      </c>
    </row>
    <row r="17624" spans="1:8" x14ac:dyDescent="0.2">
      <c r="A17624" s="5">
        <v>91990280</v>
      </c>
      <c r="B17624" s="5" t="s">
        <v>34369</v>
      </c>
      <c r="C17624" s="5" t="s">
        <v>34370</v>
      </c>
      <c r="D17624" s="2">
        <v>530</v>
      </c>
      <c r="E17624" s="8" t="s">
        <v>2699</v>
      </c>
      <c r="F17624" s="5">
        <v>530</v>
      </c>
      <c r="G17624" s="2" t="s">
        <v>3287</v>
      </c>
      <c r="H17624" s="2">
        <v>572.95000000000005</v>
      </c>
    </row>
    <row r="17625" spans="1:8" x14ac:dyDescent="0.2">
      <c r="A17625" s="5">
        <v>91995380</v>
      </c>
      <c r="B17625" s="5" t="s">
        <v>34371</v>
      </c>
      <c r="C17625" s="5" t="s">
        <v>34372</v>
      </c>
      <c r="D17625" s="2">
        <v>877</v>
      </c>
      <c r="E17625" s="8" t="s">
        <v>2699</v>
      </c>
      <c r="F17625" s="5">
        <v>831</v>
      </c>
      <c r="G17625" s="2" t="s">
        <v>3287</v>
      </c>
      <c r="H17625" s="2">
        <v>948.05</v>
      </c>
    </row>
    <row r="17626" spans="1:8" x14ac:dyDescent="0.2">
      <c r="A17626" s="5">
        <v>92050270</v>
      </c>
      <c r="B17626" s="5" t="s">
        <v>1075</v>
      </c>
      <c r="C17626" s="5" t="s">
        <v>1076</v>
      </c>
      <c r="D17626" s="2">
        <v>52.9</v>
      </c>
      <c r="E17626" s="8" t="s">
        <v>2698</v>
      </c>
      <c r="F17626" s="5">
        <v>341</v>
      </c>
      <c r="G17626" s="2" t="s">
        <v>3287</v>
      </c>
      <c r="H17626" s="2">
        <v>57.2</v>
      </c>
    </row>
    <row r="17627" spans="1:8" x14ac:dyDescent="0.2">
      <c r="A17627" s="5">
        <v>92050271</v>
      </c>
      <c r="B17627" s="5" t="s">
        <v>1077</v>
      </c>
      <c r="C17627" s="5" t="s">
        <v>1078</v>
      </c>
      <c r="D17627" s="2">
        <v>148</v>
      </c>
      <c r="E17627" s="8" t="s">
        <v>2698</v>
      </c>
      <c r="F17627" s="5">
        <v>341</v>
      </c>
      <c r="G17627" s="2" t="s">
        <v>3287</v>
      </c>
      <c r="H17627" s="2">
        <v>160</v>
      </c>
    </row>
    <row r="17628" spans="1:8" x14ac:dyDescent="0.2">
      <c r="A17628" s="5">
        <v>92050272</v>
      </c>
      <c r="B17628" s="5" t="s">
        <v>1079</v>
      </c>
      <c r="C17628" s="5" t="s">
        <v>34373</v>
      </c>
      <c r="D17628" s="2">
        <v>457</v>
      </c>
      <c r="E17628" s="8" t="s">
        <v>2698</v>
      </c>
      <c r="F17628" s="5">
        <v>341</v>
      </c>
      <c r="G17628" s="2" t="s">
        <v>3287</v>
      </c>
      <c r="H17628" s="2">
        <v>494</v>
      </c>
    </row>
    <row r="17629" spans="1:8" x14ac:dyDescent="0.2">
      <c r="A17629" s="5">
        <v>92053004</v>
      </c>
      <c r="B17629" s="5" t="s">
        <v>1167</v>
      </c>
      <c r="C17629" s="5" t="s">
        <v>1168</v>
      </c>
      <c r="D17629" s="2">
        <v>81.7</v>
      </c>
      <c r="E17629" s="8" t="s">
        <v>2714</v>
      </c>
      <c r="F17629" s="5">
        <v>341</v>
      </c>
      <c r="G17629" s="2" t="s">
        <v>3287</v>
      </c>
      <c r="H17629" s="2">
        <v>88.3</v>
      </c>
    </row>
    <row r="17630" spans="1:8" x14ac:dyDescent="0.2">
      <c r="A17630" s="5">
        <v>92053006</v>
      </c>
      <c r="B17630" s="5" t="s">
        <v>1169</v>
      </c>
      <c r="C17630" s="5" t="s">
        <v>556</v>
      </c>
      <c r="D17630" s="2">
        <v>227</v>
      </c>
      <c r="E17630" s="8" t="s">
        <v>2714</v>
      </c>
      <c r="F17630" s="5">
        <v>341</v>
      </c>
      <c r="G17630" s="2" t="s">
        <v>3287</v>
      </c>
      <c r="H17630" s="2">
        <v>245.4</v>
      </c>
    </row>
    <row r="17631" spans="1:8" x14ac:dyDescent="0.2">
      <c r="A17631" s="5">
        <v>92054000</v>
      </c>
      <c r="B17631" s="5" t="s">
        <v>34374</v>
      </c>
      <c r="C17631" s="5" t="s">
        <v>34375</v>
      </c>
      <c r="D17631" s="2">
        <v>5</v>
      </c>
      <c r="E17631" s="8" t="s">
        <v>2700</v>
      </c>
      <c r="F17631" s="5">
        <v>929</v>
      </c>
      <c r="G17631" s="2" t="s">
        <v>17879</v>
      </c>
      <c r="H17631" s="2">
        <v>5.4</v>
      </c>
    </row>
    <row r="17632" spans="1:8" x14ac:dyDescent="0.2">
      <c r="A17632" s="5">
        <v>92060102</v>
      </c>
      <c r="B17632" s="5" t="s">
        <v>333</v>
      </c>
      <c r="C17632" s="5" t="s">
        <v>334</v>
      </c>
      <c r="D17632" s="2">
        <v>53</v>
      </c>
      <c r="E17632" s="8" t="s">
        <v>2698</v>
      </c>
      <c r="F17632" s="5">
        <v>362</v>
      </c>
      <c r="G17632" s="2" t="s">
        <v>3287</v>
      </c>
      <c r="H17632" s="2">
        <v>57.3</v>
      </c>
    </row>
    <row r="17633" spans="1:8" x14ac:dyDescent="0.2">
      <c r="A17633" s="5">
        <v>92060103</v>
      </c>
      <c r="B17633" s="5" t="s">
        <v>335</v>
      </c>
      <c r="C17633" s="5" t="s">
        <v>43</v>
      </c>
      <c r="D17633" s="2">
        <v>53</v>
      </c>
      <c r="E17633" s="8" t="s">
        <v>2698</v>
      </c>
      <c r="F17633" s="5">
        <v>362</v>
      </c>
      <c r="G17633" s="2" t="s">
        <v>3287</v>
      </c>
      <c r="H17633" s="2">
        <v>57.3</v>
      </c>
    </row>
    <row r="17634" spans="1:8" x14ac:dyDescent="0.2">
      <c r="A17634" s="5">
        <v>92060105</v>
      </c>
      <c r="B17634" s="5" t="s">
        <v>163</v>
      </c>
      <c r="C17634" s="5" t="s">
        <v>44</v>
      </c>
      <c r="D17634" s="2">
        <v>49</v>
      </c>
      <c r="E17634" s="8" t="s">
        <v>2698</v>
      </c>
      <c r="F17634" s="5">
        <v>362</v>
      </c>
      <c r="G17634" s="2" t="s">
        <v>3287</v>
      </c>
      <c r="H17634" s="2">
        <v>52.95</v>
      </c>
    </row>
    <row r="17635" spans="1:8" x14ac:dyDescent="0.2">
      <c r="A17635" s="5">
        <v>92060110</v>
      </c>
      <c r="B17635" s="5" t="s">
        <v>336</v>
      </c>
      <c r="C17635" s="5" t="s">
        <v>45</v>
      </c>
      <c r="D17635" s="2">
        <v>28.1</v>
      </c>
      <c r="E17635" s="8" t="s">
        <v>2698</v>
      </c>
      <c r="F17635" s="5">
        <v>362</v>
      </c>
      <c r="G17635" s="2" t="s">
        <v>3287</v>
      </c>
      <c r="H17635" s="2">
        <v>30.4</v>
      </c>
    </row>
    <row r="17636" spans="1:8" x14ac:dyDescent="0.2">
      <c r="A17636" s="5">
        <v>92060111</v>
      </c>
      <c r="B17636" s="5" t="s">
        <v>337</v>
      </c>
      <c r="C17636" s="5" t="s">
        <v>46</v>
      </c>
      <c r="D17636" s="2">
        <v>29.6</v>
      </c>
      <c r="E17636" s="8" t="s">
        <v>2698</v>
      </c>
      <c r="F17636" s="5">
        <v>362</v>
      </c>
      <c r="G17636" s="2" t="s">
        <v>3287</v>
      </c>
      <c r="H17636" s="2">
        <v>32</v>
      </c>
    </row>
    <row r="17637" spans="1:8" x14ac:dyDescent="0.2">
      <c r="A17637" s="5">
        <v>92060114</v>
      </c>
      <c r="B17637" s="5" t="s">
        <v>106</v>
      </c>
      <c r="C17637" s="5" t="s">
        <v>47</v>
      </c>
      <c r="D17637" s="2">
        <v>23.1</v>
      </c>
      <c r="E17637" s="8" t="s">
        <v>2698</v>
      </c>
      <c r="F17637" s="5">
        <v>362</v>
      </c>
      <c r="G17637" s="2" t="s">
        <v>3287</v>
      </c>
      <c r="H17637" s="2">
        <v>24.95</v>
      </c>
    </row>
    <row r="17638" spans="1:8" x14ac:dyDescent="0.2">
      <c r="A17638" s="5">
        <v>92060115</v>
      </c>
      <c r="B17638" s="5" t="s">
        <v>107</v>
      </c>
      <c r="C17638" s="5" t="s">
        <v>48</v>
      </c>
      <c r="D17638" s="2">
        <v>21.1</v>
      </c>
      <c r="E17638" s="8" t="s">
        <v>2698</v>
      </c>
      <c r="F17638" s="5">
        <v>362</v>
      </c>
      <c r="G17638" s="2" t="s">
        <v>3287</v>
      </c>
      <c r="H17638" s="2">
        <v>22.8</v>
      </c>
    </row>
    <row r="17639" spans="1:8" x14ac:dyDescent="0.2">
      <c r="A17639" s="5">
        <v>92065113</v>
      </c>
      <c r="B17639" s="5" t="s">
        <v>372</v>
      </c>
      <c r="C17639" s="5" t="s">
        <v>373</v>
      </c>
      <c r="D17639" s="2">
        <v>29</v>
      </c>
      <c r="E17639" s="8" t="s">
        <v>2698</v>
      </c>
      <c r="F17639" s="5">
        <v>348</v>
      </c>
      <c r="G17639" s="2" t="s">
        <v>3287</v>
      </c>
      <c r="H17639" s="2">
        <v>31.35</v>
      </c>
    </row>
    <row r="17640" spans="1:8" x14ac:dyDescent="0.2">
      <c r="A17640" s="5">
        <v>92065114</v>
      </c>
      <c r="B17640" s="5" t="s">
        <v>374</v>
      </c>
      <c r="C17640" s="5" t="s">
        <v>375</v>
      </c>
      <c r="D17640" s="2">
        <v>8.4</v>
      </c>
      <c r="E17640" s="8" t="s">
        <v>2698</v>
      </c>
      <c r="F17640" s="5">
        <v>348</v>
      </c>
      <c r="G17640" s="2" t="s">
        <v>3287</v>
      </c>
      <c r="H17640" s="2">
        <v>9.1</v>
      </c>
    </row>
    <row r="17641" spans="1:8" x14ac:dyDescent="0.2">
      <c r="A17641" s="5">
        <v>92065116</v>
      </c>
      <c r="B17641" s="5" t="s">
        <v>376</v>
      </c>
      <c r="C17641" s="5" t="s">
        <v>377</v>
      </c>
      <c r="D17641" s="2">
        <v>26.8</v>
      </c>
      <c r="E17641" s="8" t="s">
        <v>2698</v>
      </c>
      <c r="F17641" s="5">
        <v>348</v>
      </c>
      <c r="G17641" s="2" t="s">
        <v>3287</v>
      </c>
      <c r="H17641" s="2">
        <v>28.95</v>
      </c>
    </row>
    <row r="17642" spans="1:8" x14ac:dyDescent="0.2">
      <c r="A17642" s="5">
        <v>92065123</v>
      </c>
      <c r="B17642" s="5" t="s">
        <v>3020</v>
      </c>
      <c r="C17642" s="5" t="s">
        <v>3021</v>
      </c>
      <c r="D17642" s="2">
        <v>15.5</v>
      </c>
      <c r="E17642" s="8" t="s">
        <v>2698</v>
      </c>
      <c r="F17642" s="5">
        <v>342</v>
      </c>
      <c r="G17642" s="2" t="s">
        <v>3287</v>
      </c>
      <c r="H17642" s="2">
        <v>16.75</v>
      </c>
    </row>
    <row r="17643" spans="1:8" x14ac:dyDescent="0.2">
      <c r="A17643" s="5">
        <v>92065126</v>
      </c>
      <c r="B17643" s="5" t="s">
        <v>378</v>
      </c>
      <c r="C17643" s="5" t="s">
        <v>115</v>
      </c>
      <c r="D17643" s="2">
        <v>4.55</v>
      </c>
      <c r="E17643" s="8" t="s">
        <v>2698</v>
      </c>
      <c r="F17643" s="5">
        <v>342</v>
      </c>
      <c r="G17643" s="2" t="s">
        <v>3287</v>
      </c>
      <c r="H17643" s="2">
        <v>4.9000000000000004</v>
      </c>
    </row>
    <row r="17644" spans="1:8" x14ac:dyDescent="0.2">
      <c r="A17644" s="5">
        <v>92065134</v>
      </c>
      <c r="B17644" s="5" t="s">
        <v>563</v>
      </c>
      <c r="C17644" s="5" t="s">
        <v>1170</v>
      </c>
      <c r="D17644" s="2">
        <v>8.5500000000000007</v>
      </c>
      <c r="E17644" s="8" t="s">
        <v>2698</v>
      </c>
      <c r="F17644" s="5">
        <v>342</v>
      </c>
      <c r="G17644" s="2" t="s">
        <v>3287</v>
      </c>
      <c r="H17644" s="2">
        <v>9.25</v>
      </c>
    </row>
    <row r="17645" spans="1:8" x14ac:dyDescent="0.2">
      <c r="A17645" s="5">
        <v>92065135</v>
      </c>
      <c r="B17645" s="5" t="s">
        <v>564</v>
      </c>
      <c r="C17645" s="5" t="s">
        <v>565</v>
      </c>
      <c r="D17645" s="2">
        <v>4.95</v>
      </c>
      <c r="E17645" s="8" t="s">
        <v>2698</v>
      </c>
      <c r="F17645" s="5">
        <v>342</v>
      </c>
      <c r="G17645" s="2" t="s">
        <v>3287</v>
      </c>
      <c r="H17645" s="2">
        <v>5.35</v>
      </c>
    </row>
    <row r="17646" spans="1:8" x14ac:dyDescent="0.2">
      <c r="A17646" s="5">
        <v>92065136</v>
      </c>
      <c r="B17646" s="5" t="s">
        <v>1008</v>
      </c>
      <c r="C17646" s="5" t="s">
        <v>1009</v>
      </c>
      <c r="D17646" s="2">
        <v>15.5</v>
      </c>
      <c r="E17646" s="8" t="s">
        <v>2698</v>
      </c>
      <c r="F17646" s="5">
        <v>342</v>
      </c>
      <c r="G17646" s="2" t="s">
        <v>3287</v>
      </c>
      <c r="H17646" s="2">
        <v>16.75</v>
      </c>
    </row>
    <row r="17647" spans="1:8" x14ac:dyDescent="0.2">
      <c r="A17647" s="5">
        <v>92065150</v>
      </c>
      <c r="B17647" s="5" t="s">
        <v>595</v>
      </c>
      <c r="C17647" s="5" t="s">
        <v>910</v>
      </c>
      <c r="D17647" s="2">
        <v>20.399999999999999</v>
      </c>
      <c r="E17647" s="8" t="s">
        <v>2698</v>
      </c>
      <c r="F17647" s="5">
        <v>354</v>
      </c>
      <c r="G17647" s="2" t="s">
        <v>7597</v>
      </c>
      <c r="H17647" s="2">
        <v>22.05</v>
      </c>
    </row>
    <row r="17648" spans="1:8" x14ac:dyDescent="0.2">
      <c r="A17648" s="5">
        <v>92065151</v>
      </c>
      <c r="B17648" s="5" t="s">
        <v>379</v>
      </c>
      <c r="C17648" s="5" t="s">
        <v>380</v>
      </c>
      <c r="D17648" s="2">
        <v>23.3</v>
      </c>
      <c r="E17648" s="8" t="s">
        <v>2698</v>
      </c>
      <c r="F17648" s="5">
        <v>354</v>
      </c>
      <c r="G17648" s="2" t="s">
        <v>7597</v>
      </c>
      <c r="H17648" s="2">
        <v>25.2</v>
      </c>
    </row>
    <row r="17649" spans="1:8" x14ac:dyDescent="0.2">
      <c r="A17649" s="5">
        <v>92065202</v>
      </c>
      <c r="B17649" s="5" t="s">
        <v>1401</v>
      </c>
      <c r="C17649" s="5" t="s">
        <v>1402</v>
      </c>
      <c r="D17649" s="2">
        <v>17.75</v>
      </c>
      <c r="E17649" s="8" t="s">
        <v>2698</v>
      </c>
      <c r="F17649" s="5">
        <v>350</v>
      </c>
      <c r="G17649" s="2" t="s">
        <v>3287</v>
      </c>
      <c r="H17649" s="2">
        <v>19.2</v>
      </c>
    </row>
    <row r="17650" spans="1:8" x14ac:dyDescent="0.2">
      <c r="A17650" s="5">
        <v>92065205</v>
      </c>
      <c r="B17650" s="5" t="s">
        <v>1403</v>
      </c>
      <c r="C17650" s="5" t="s">
        <v>1403</v>
      </c>
      <c r="D17650" s="2">
        <v>22.3</v>
      </c>
      <c r="E17650" s="8" t="s">
        <v>2698</v>
      </c>
      <c r="F17650" s="5">
        <v>350</v>
      </c>
      <c r="G17650" s="2" t="s">
        <v>3287</v>
      </c>
      <c r="H17650" s="2">
        <v>24.1</v>
      </c>
    </row>
    <row r="17651" spans="1:8" x14ac:dyDescent="0.2">
      <c r="A17651" s="5">
        <v>92065208</v>
      </c>
      <c r="B17651" s="5" t="s">
        <v>1404</v>
      </c>
      <c r="C17651" s="5" t="s">
        <v>1405</v>
      </c>
      <c r="D17651" s="2">
        <v>22.3</v>
      </c>
      <c r="E17651" s="8" t="s">
        <v>2698</v>
      </c>
      <c r="F17651" s="5">
        <v>350</v>
      </c>
      <c r="G17651" s="2" t="s">
        <v>3287</v>
      </c>
      <c r="H17651" s="2">
        <v>24.1</v>
      </c>
    </row>
    <row r="17652" spans="1:8" x14ac:dyDescent="0.2">
      <c r="A17652" s="5">
        <v>92065510</v>
      </c>
      <c r="B17652" s="5" t="s">
        <v>588</v>
      </c>
      <c r="C17652" s="5" t="s">
        <v>589</v>
      </c>
      <c r="D17652" s="2">
        <v>9.85</v>
      </c>
      <c r="E17652" s="8" t="s">
        <v>2698</v>
      </c>
      <c r="F17652" s="5">
        <v>353</v>
      </c>
      <c r="G17652" s="2" t="s">
        <v>3287</v>
      </c>
      <c r="H17652" s="2">
        <v>10.65</v>
      </c>
    </row>
    <row r="17653" spans="1:8" x14ac:dyDescent="0.2">
      <c r="A17653" s="5">
        <v>92065511</v>
      </c>
      <c r="B17653" s="5" t="s">
        <v>590</v>
      </c>
      <c r="C17653" s="5" t="s">
        <v>1588</v>
      </c>
      <c r="D17653" s="2">
        <v>33.9</v>
      </c>
      <c r="E17653" s="8" t="s">
        <v>2698</v>
      </c>
      <c r="F17653" s="5">
        <v>353</v>
      </c>
      <c r="G17653" s="2" t="s">
        <v>3287</v>
      </c>
      <c r="H17653" s="2">
        <v>36.65</v>
      </c>
    </row>
    <row r="17654" spans="1:8" x14ac:dyDescent="0.2">
      <c r="A17654" s="5">
        <v>92065520</v>
      </c>
      <c r="B17654" s="5" t="s">
        <v>591</v>
      </c>
      <c r="C17654" s="5" t="s">
        <v>592</v>
      </c>
      <c r="D17654" s="2">
        <v>14.2</v>
      </c>
      <c r="E17654" s="8" t="s">
        <v>2698</v>
      </c>
      <c r="F17654" s="5">
        <v>353</v>
      </c>
      <c r="G17654" s="2" t="s">
        <v>3287</v>
      </c>
      <c r="H17654" s="2">
        <v>15.35</v>
      </c>
    </row>
    <row r="17655" spans="1:8" x14ac:dyDescent="0.2">
      <c r="A17655" s="5">
        <v>92065521</v>
      </c>
      <c r="B17655" s="5" t="s">
        <v>593</v>
      </c>
      <c r="C17655" s="5" t="s">
        <v>594</v>
      </c>
      <c r="D17655" s="2">
        <v>50.3</v>
      </c>
      <c r="E17655" s="8" t="s">
        <v>2698</v>
      </c>
      <c r="F17655" s="5">
        <v>353</v>
      </c>
      <c r="G17655" s="2" t="s">
        <v>3287</v>
      </c>
      <c r="H17655" s="2">
        <v>54.35</v>
      </c>
    </row>
    <row r="17656" spans="1:8" x14ac:dyDescent="0.2">
      <c r="A17656" s="5">
        <v>92067003</v>
      </c>
      <c r="B17656" s="5" t="s">
        <v>179</v>
      </c>
      <c r="C17656" s="5" t="s">
        <v>484</v>
      </c>
      <c r="D17656" s="2">
        <v>45.2</v>
      </c>
      <c r="E17656" s="8" t="s">
        <v>2698</v>
      </c>
      <c r="F17656" s="5">
        <v>346</v>
      </c>
      <c r="G17656" s="2" t="s">
        <v>3287</v>
      </c>
      <c r="H17656" s="2">
        <v>48.85</v>
      </c>
    </row>
    <row r="17657" spans="1:8" x14ac:dyDescent="0.2">
      <c r="A17657" s="5">
        <v>92070000</v>
      </c>
      <c r="B17657" s="5" t="s">
        <v>576</v>
      </c>
      <c r="C17657" s="5" t="s">
        <v>577</v>
      </c>
      <c r="D17657" s="2">
        <v>611</v>
      </c>
      <c r="E17657" s="8" t="s">
        <v>2700</v>
      </c>
      <c r="F17657" s="5">
        <v>349</v>
      </c>
      <c r="G17657" s="2" t="s">
        <v>3287</v>
      </c>
      <c r="H17657" s="2">
        <v>660.5</v>
      </c>
    </row>
    <row r="17658" spans="1:8" x14ac:dyDescent="0.2">
      <c r="A17658" s="5">
        <v>92070101</v>
      </c>
      <c r="B17658" s="5" t="s">
        <v>1081</v>
      </c>
      <c r="C17658" s="5" t="s">
        <v>1082</v>
      </c>
      <c r="D17658" s="2">
        <v>277</v>
      </c>
      <c r="E17658" s="8" t="s">
        <v>2700</v>
      </c>
      <c r="F17658" s="5">
        <v>349</v>
      </c>
      <c r="G17658" s="2" t="s">
        <v>3287</v>
      </c>
      <c r="H17658" s="2">
        <v>299.45</v>
      </c>
    </row>
    <row r="17659" spans="1:8" x14ac:dyDescent="0.2">
      <c r="A17659" s="5">
        <v>92070105</v>
      </c>
      <c r="B17659" s="5" t="s">
        <v>34376</v>
      </c>
      <c r="C17659" s="5" t="s">
        <v>34377</v>
      </c>
      <c r="D17659" s="2">
        <v>11</v>
      </c>
      <c r="E17659" s="8" t="s">
        <v>2700</v>
      </c>
      <c r="F17659" s="5">
        <v>935</v>
      </c>
      <c r="G17659" s="2" t="s">
        <v>3287</v>
      </c>
      <c r="H17659" s="2">
        <v>11.9</v>
      </c>
    </row>
    <row r="17660" spans="1:8" x14ac:dyDescent="0.2">
      <c r="A17660" s="5">
        <v>92070106</v>
      </c>
      <c r="B17660" s="5" t="s">
        <v>381</v>
      </c>
      <c r="C17660" s="5" t="s">
        <v>79</v>
      </c>
      <c r="D17660" s="2">
        <v>1030</v>
      </c>
      <c r="E17660" s="8" t="s">
        <v>2698</v>
      </c>
      <c r="F17660" s="5">
        <v>145</v>
      </c>
      <c r="G17660" s="2" t="s">
        <v>3287</v>
      </c>
      <c r="H17660" s="2">
        <v>1113.45</v>
      </c>
    </row>
    <row r="17661" spans="1:8" x14ac:dyDescent="0.2">
      <c r="A17661" s="5">
        <v>92070107</v>
      </c>
      <c r="B17661" s="5" t="s">
        <v>1392</v>
      </c>
      <c r="C17661" s="5" t="s">
        <v>1392</v>
      </c>
      <c r="D17661" s="2">
        <v>122</v>
      </c>
      <c r="E17661" s="8" t="s">
        <v>2698</v>
      </c>
      <c r="F17661" s="5">
        <v>145</v>
      </c>
      <c r="G17661" s="2" t="s">
        <v>3287</v>
      </c>
      <c r="H17661" s="2">
        <v>131.9</v>
      </c>
    </row>
    <row r="17662" spans="1:8" x14ac:dyDescent="0.2">
      <c r="A17662" s="5">
        <v>92070108</v>
      </c>
      <c r="B17662" s="5" t="s">
        <v>3029</v>
      </c>
      <c r="C17662" s="5" t="s">
        <v>3030</v>
      </c>
      <c r="D17662" s="2">
        <v>74.3</v>
      </c>
      <c r="E17662" s="8" t="s">
        <v>2700</v>
      </c>
      <c r="F17662" s="5">
        <v>349</v>
      </c>
      <c r="G17662" s="2" t="s">
        <v>3287</v>
      </c>
      <c r="H17662" s="2">
        <v>80.3</v>
      </c>
    </row>
    <row r="17663" spans="1:8" x14ac:dyDescent="0.2">
      <c r="A17663" s="5">
        <v>92070109</v>
      </c>
      <c r="B17663" s="5" t="s">
        <v>3031</v>
      </c>
      <c r="C17663" s="5" t="s">
        <v>3032</v>
      </c>
      <c r="D17663" s="2">
        <v>67.099999999999994</v>
      </c>
      <c r="E17663" s="8" t="s">
        <v>2700</v>
      </c>
      <c r="F17663" s="5">
        <v>349</v>
      </c>
      <c r="G17663" s="2" t="s">
        <v>3287</v>
      </c>
      <c r="H17663" s="2">
        <v>72.55</v>
      </c>
    </row>
    <row r="17664" spans="1:8" x14ac:dyDescent="0.2">
      <c r="A17664" s="5">
        <v>92070508</v>
      </c>
      <c r="B17664" s="5" t="s">
        <v>382</v>
      </c>
      <c r="C17664" s="5" t="s">
        <v>383</v>
      </c>
      <c r="D17664" s="2">
        <v>27.3</v>
      </c>
      <c r="E17664" s="8" t="s">
        <v>2700</v>
      </c>
      <c r="F17664" s="5">
        <v>349</v>
      </c>
      <c r="G17664" s="2" t="s">
        <v>3287</v>
      </c>
      <c r="H17664" s="2">
        <v>29.5</v>
      </c>
    </row>
    <row r="17665" spans="1:8" x14ac:dyDescent="0.2">
      <c r="A17665" s="5">
        <v>92070601</v>
      </c>
      <c r="B17665" s="5" t="s">
        <v>1399</v>
      </c>
      <c r="C17665" s="5" t="s">
        <v>1400</v>
      </c>
      <c r="D17665" s="2">
        <v>75.099999999999994</v>
      </c>
      <c r="E17665" s="8" t="s">
        <v>2700</v>
      </c>
      <c r="F17665" s="5">
        <v>349</v>
      </c>
      <c r="G17665" s="2" t="s">
        <v>3287</v>
      </c>
      <c r="H17665" s="2">
        <v>81.2</v>
      </c>
    </row>
    <row r="17666" spans="1:8" x14ac:dyDescent="0.2">
      <c r="A17666" s="5">
        <v>92070612</v>
      </c>
      <c r="B17666" s="5" t="s">
        <v>1083</v>
      </c>
      <c r="C17666" s="5" t="s">
        <v>1173</v>
      </c>
      <c r="D17666" s="2">
        <v>9.65</v>
      </c>
      <c r="E17666" s="8" t="s">
        <v>2700</v>
      </c>
      <c r="F17666" s="5">
        <v>349</v>
      </c>
      <c r="G17666" s="2" t="s">
        <v>3287</v>
      </c>
      <c r="H17666" s="2">
        <v>10.45</v>
      </c>
    </row>
    <row r="17667" spans="1:8" x14ac:dyDescent="0.2">
      <c r="A17667" s="5">
        <v>92074900</v>
      </c>
      <c r="B17667" s="5" t="s">
        <v>34378</v>
      </c>
      <c r="C17667" s="5" t="s">
        <v>34379</v>
      </c>
      <c r="D17667" s="2">
        <v>36140</v>
      </c>
      <c r="E17667" s="8" t="s">
        <v>2699</v>
      </c>
      <c r="F17667" s="5">
        <v>864</v>
      </c>
      <c r="G17667" s="2" t="s">
        <v>3287</v>
      </c>
      <c r="H17667" s="2">
        <v>39067.35</v>
      </c>
    </row>
    <row r="17668" spans="1:8" x14ac:dyDescent="0.2">
      <c r="A17668" s="5">
        <v>92074903</v>
      </c>
      <c r="B17668" s="5" t="s">
        <v>3033</v>
      </c>
      <c r="C17668" s="5" t="s">
        <v>3034</v>
      </c>
      <c r="D17668" s="2">
        <v>1232</v>
      </c>
      <c r="E17668" s="8" t="s">
        <v>2700</v>
      </c>
      <c r="F17668" s="5">
        <v>349</v>
      </c>
      <c r="G17668" s="2" t="s">
        <v>3287</v>
      </c>
      <c r="H17668" s="2">
        <v>1331.8</v>
      </c>
    </row>
    <row r="17669" spans="1:8" x14ac:dyDescent="0.2">
      <c r="A17669" s="5">
        <v>92074904</v>
      </c>
      <c r="B17669" s="5" t="s">
        <v>3035</v>
      </c>
      <c r="C17669" s="5" t="s">
        <v>3036</v>
      </c>
      <c r="D17669" s="2">
        <v>108</v>
      </c>
      <c r="E17669" s="8" t="s">
        <v>2700</v>
      </c>
      <c r="F17669" s="5">
        <v>349</v>
      </c>
      <c r="G17669" s="2" t="s">
        <v>3287</v>
      </c>
      <c r="H17669" s="2">
        <v>116.75</v>
      </c>
    </row>
    <row r="17670" spans="1:8" x14ac:dyDescent="0.2">
      <c r="A17670" s="5">
        <v>92074999</v>
      </c>
      <c r="B17670" s="5" t="s">
        <v>1084</v>
      </c>
      <c r="C17670" s="5" t="s">
        <v>578</v>
      </c>
      <c r="D17670" s="2">
        <v>543</v>
      </c>
      <c r="E17670" s="8" t="s">
        <v>2700</v>
      </c>
      <c r="F17670" s="5">
        <v>349</v>
      </c>
      <c r="G17670" s="2" t="s">
        <v>3287</v>
      </c>
      <c r="H17670" s="2">
        <v>587</v>
      </c>
    </row>
    <row r="17671" spans="1:8" x14ac:dyDescent="0.2">
      <c r="A17671" s="5">
        <v>9207510</v>
      </c>
      <c r="B17671" s="5" t="s">
        <v>384</v>
      </c>
      <c r="C17671" s="5" t="s">
        <v>385</v>
      </c>
      <c r="D17671" s="2">
        <v>26.7</v>
      </c>
      <c r="E17671" s="8" t="s">
        <v>2702</v>
      </c>
      <c r="F17671" s="5">
        <v>342</v>
      </c>
      <c r="G17671" s="2" t="s">
        <v>3287</v>
      </c>
      <c r="H17671" s="2">
        <v>28.85</v>
      </c>
    </row>
    <row r="17672" spans="1:8" x14ac:dyDescent="0.2">
      <c r="A17672" s="5">
        <v>92075100</v>
      </c>
      <c r="B17672" s="5" t="s">
        <v>132</v>
      </c>
      <c r="C17672" s="5" t="s">
        <v>57</v>
      </c>
      <c r="D17672" s="2">
        <v>295</v>
      </c>
      <c r="E17672" s="8" t="s">
        <v>2698</v>
      </c>
      <c r="F17672" s="5">
        <v>342</v>
      </c>
      <c r="G17672" s="2" t="s">
        <v>3287</v>
      </c>
      <c r="H17672" s="2">
        <v>318.89999999999998</v>
      </c>
    </row>
    <row r="17673" spans="1:8" x14ac:dyDescent="0.2">
      <c r="A17673" s="5">
        <v>92075160</v>
      </c>
      <c r="B17673" s="5" t="s">
        <v>319</v>
      </c>
      <c r="C17673" s="5" t="s">
        <v>320</v>
      </c>
      <c r="D17673" s="2">
        <v>53.1</v>
      </c>
      <c r="E17673" s="8" t="s">
        <v>2698</v>
      </c>
      <c r="F17673" s="5">
        <v>342</v>
      </c>
      <c r="G17673" s="2" t="s">
        <v>3287</v>
      </c>
      <c r="H17673" s="2">
        <v>57.4</v>
      </c>
    </row>
    <row r="17674" spans="1:8" x14ac:dyDescent="0.2">
      <c r="A17674" s="5">
        <v>92075165</v>
      </c>
      <c r="B17674" s="5" t="s">
        <v>1748</v>
      </c>
      <c r="C17674" s="5" t="s">
        <v>1749</v>
      </c>
      <c r="D17674" s="2">
        <v>12.05</v>
      </c>
      <c r="E17674" s="8" t="s">
        <v>2698</v>
      </c>
      <c r="F17674" s="5">
        <v>342</v>
      </c>
      <c r="G17674" s="2" t="s">
        <v>3287</v>
      </c>
      <c r="H17674" s="2">
        <v>13.05</v>
      </c>
    </row>
    <row r="17675" spans="1:8" x14ac:dyDescent="0.2">
      <c r="A17675" s="5">
        <v>92086065</v>
      </c>
      <c r="B17675" s="5" t="s">
        <v>34380</v>
      </c>
      <c r="C17675" s="5" t="s">
        <v>34381</v>
      </c>
      <c r="D17675" s="2">
        <v>310</v>
      </c>
      <c r="E17675" s="8" t="s">
        <v>2699</v>
      </c>
      <c r="F17675" s="5">
        <v>348</v>
      </c>
      <c r="G17675" s="2" t="s">
        <v>3287</v>
      </c>
      <c r="H17675" s="2">
        <v>335.1</v>
      </c>
    </row>
    <row r="17676" spans="1:8" x14ac:dyDescent="0.2">
      <c r="A17676" s="5">
        <v>92086210</v>
      </c>
      <c r="B17676" s="5" t="s">
        <v>34382</v>
      </c>
      <c r="C17676" s="5" t="s">
        <v>34383</v>
      </c>
      <c r="D17676" s="2">
        <v>138</v>
      </c>
      <c r="E17676" s="8" t="s">
        <v>2714</v>
      </c>
      <c r="F17676" s="5">
        <v>351</v>
      </c>
      <c r="G17676" s="2" t="s">
        <v>3287</v>
      </c>
      <c r="H17676" s="2">
        <v>149.19999999999999</v>
      </c>
    </row>
    <row r="17677" spans="1:8" x14ac:dyDescent="0.2">
      <c r="A17677" s="5">
        <v>92086221</v>
      </c>
      <c r="B17677" s="5" t="s">
        <v>34384</v>
      </c>
      <c r="C17677" s="5" t="s">
        <v>34385</v>
      </c>
      <c r="D17677" s="2">
        <v>138</v>
      </c>
      <c r="E17677" s="8" t="s">
        <v>2714</v>
      </c>
      <c r="F17677" s="5">
        <v>351</v>
      </c>
      <c r="G17677" s="2" t="s">
        <v>3287</v>
      </c>
      <c r="H17677" s="2">
        <v>149.19999999999999</v>
      </c>
    </row>
    <row r="17678" spans="1:8" x14ac:dyDescent="0.2">
      <c r="A17678" s="5">
        <v>92086227</v>
      </c>
      <c r="B17678" s="5" t="s">
        <v>34386</v>
      </c>
      <c r="C17678" s="5" t="s">
        <v>34387</v>
      </c>
      <c r="D17678" s="2">
        <v>375</v>
      </c>
      <c r="E17678" s="8" t="s">
        <v>2702</v>
      </c>
      <c r="F17678" s="5">
        <v>351</v>
      </c>
      <c r="G17678" s="2" t="s">
        <v>3287</v>
      </c>
      <c r="H17678" s="2">
        <v>405.4</v>
      </c>
    </row>
    <row r="17679" spans="1:8" x14ac:dyDescent="0.2">
      <c r="A17679" s="5">
        <v>92086301</v>
      </c>
      <c r="B17679" s="5" t="s">
        <v>309</v>
      </c>
      <c r="C17679" s="5" t="s">
        <v>310</v>
      </c>
      <c r="D17679" s="2">
        <v>24.1</v>
      </c>
      <c r="E17679" s="8" t="s">
        <v>2698</v>
      </c>
      <c r="F17679" s="5">
        <v>351</v>
      </c>
      <c r="G17679" s="2" t="s">
        <v>3287</v>
      </c>
      <c r="H17679" s="2">
        <v>26.05</v>
      </c>
    </row>
    <row r="17680" spans="1:8" x14ac:dyDescent="0.2">
      <c r="A17680" s="5">
        <v>92202701</v>
      </c>
      <c r="B17680" s="5" t="s">
        <v>34388</v>
      </c>
      <c r="C17680" s="5" t="s">
        <v>34389</v>
      </c>
      <c r="D17680" s="2">
        <v>111</v>
      </c>
      <c r="E17680" s="8" t="s">
        <v>2700</v>
      </c>
      <c r="F17680" s="5">
        <v>893</v>
      </c>
      <c r="G17680" s="2" t="s">
        <v>3287</v>
      </c>
      <c r="H17680" s="2">
        <v>120</v>
      </c>
    </row>
    <row r="17681" spans="1:8" x14ac:dyDescent="0.2">
      <c r="A17681" s="5">
        <v>92203101</v>
      </c>
      <c r="B17681" s="5" t="s">
        <v>34390</v>
      </c>
      <c r="C17681" s="5" t="s">
        <v>34391</v>
      </c>
      <c r="D17681" s="2">
        <v>321</v>
      </c>
      <c r="E17681" s="8" t="s">
        <v>2700</v>
      </c>
      <c r="F17681" s="5">
        <v>893</v>
      </c>
      <c r="G17681" s="2" t="s">
        <v>3287</v>
      </c>
      <c r="H17681" s="2">
        <v>347</v>
      </c>
    </row>
    <row r="17682" spans="1:8" x14ac:dyDescent="0.2">
      <c r="A17682" s="5">
        <v>92203300</v>
      </c>
      <c r="B17682" s="5" t="s">
        <v>34392</v>
      </c>
      <c r="C17682" s="5" t="s">
        <v>34393</v>
      </c>
      <c r="D17682" s="2">
        <v>52.1</v>
      </c>
      <c r="E17682" s="8" t="s">
        <v>2700</v>
      </c>
      <c r="F17682" s="5">
        <v>893</v>
      </c>
      <c r="G17682" s="2" t="s">
        <v>3287</v>
      </c>
      <c r="H17682" s="2">
        <v>56.3</v>
      </c>
    </row>
    <row r="17683" spans="1:8" x14ac:dyDescent="0.2">
      <c r="A17683" s="5">
        <v>92203901</v>
      </c>
      <c r="B17683" s="5" t="s">
        <v>34394</v>
      </c>
      <c r="C17683" s="5" t="s">
        <v>34395</v>
      </c>
      <c r="D17683" s="2">
        <v>104</v>
      </c>
      <c r="E17683" s="8" t="s">
        <v>2700</v>
      </c>
      <c r="F17683" s="5">
        <v>893</v>
      </c>
      <c r="G17683" s="2" t="s">
        <v>3287</v>
      </c>
      <c r="H17683" s="2">
        <v>112.4</v>
      </c>
    </row>
    <row r="17684" spans="1:8" x14ac:dyDescent="0.2">
      <c r="A17684" s="5">
        <v>92204301</v>
      </c>
      <c r="B17684" s="5" t="s">
        <v>34396</v>
      </c>
      <c r="C17684" s="5" t="s">
        <v>34397</v>
      </c>
      <c r="D17684" s="2">
        <v>5.95</v>
      </c>
      <c r="E17684" s="8" t="s">
        <v>2700</v>
      </c>
      <c r="F17684" s="5">
        <v>893</v>
      </c>
      <c r="G17684" s="2" t="s">
        <v>3287</v>
      </c>
      <c r="H17684" s="2">
        <v>6.45</v>
      </c>
    </row>
    <row r="17685" spans="1:8" x14ac:dyDescent="0.2">
      <c r="A17685" s="5">
        <v>92207400</v>
      </c>
      <c r="B17685" s="5" t="s">
        <v>34398</v>
      </c>
      <c r="C17685" s="5" t="s">
        <v>34399</v>
      </c>
      <c r="D17685" s="2">
        <v>106</v>
      </c>
      <c r="E17685" s="8" t="s">
        <v>2700</v>
      </c>
      <c r="F17685" s="5">
        <v>893</v>
      </c>
      <c r="G17685" s="2" t="s">
        <v>3287</v>
      </c>
      <c r="H17685" s="2">
        <v>114.6</v>
      </c>
    </row>
    <row r="17686" spans="1:8" x14ac:dyDescent="0.2">
      <c r="A17686" s="5">
        <v>92209500</v>
      </c>
      <c r="B17686" s="5" t="s">
        <v>34400</v>
      </c>
      <c r="C17686" s="5" t="s">
        <v>34401</v>
      </c>
      <c r="D17686" s="2">
        <v>1.25</v>
      </c>
      <c r="E17686" s="8" t="s">
        <v>2700</v>
      </c>
      <c r="F17686" s="5">
        <v>893</v>
      </c>
      <c r="G17686" s="2" t="s">
        <v>3287</v>
      </c>
      <c r="H17686" s="2">
        <v>1.35</v>
      </c>
    </row>
    <row r="17687" spans="1:8" x14ac:dyDescent="0.2">
      <c r="A17687" s="5">
        <v>92210100</v>
      </c>
      <c r="B17687" s="5" t="s">
        <v>34402</v>
      </c>
      <c r="C17687" s="5" t="s">
        <v>34403</v>
      </c>
      <c r="D17687" s="2">
        <v>106</v>
      </c>
      <c r="E17687" s="8" t="s">
        <v>2700</v>
      </c>
      <c r="F17687" s="5">
        <v>893</v>
      </c>
      <c r="G17687" s="2" t="s">
        <v>3287</v>
      </c>
      <c r="H17687" s="2">
        <v>114.6</v>
      </c>
    </row>
    <row r="17688" spans="1:8" x14ac:dyDescent="0.2">
      <c r="A17688" s="5">
        <v>92210401</v>
      </c>
      <c r="B17688" s="5" t="s">
        <v>34404</v>
      </c>
      <c r="C17688" s="5" t="s">
        <v>34405</v>
      </c>
      <c r="D17688" s="2">
        <v>165</v>
      </c>
      <c r="E17688" s="8" t="s">
        <v>2700</v>
      </c>
      <c r="F17688" s="5">
        <v>893</v>
      </c>
      <c r="G17688" s="2" t="s">
        <v>3287</v>
      </c>
      <c r="H17688" s="2">
        <v>178.35</v>
      </c>
    </row>
    <row r="17689" spans="1:8" x14ac:dyDescent="0.2">
      <c r="A17689" s="5">
        <v>92210900</v>
      </c>
      <c r="B17689" s="5" t="s">
        <v>34406</v>
      </c>
      <c r="C17689" s="5" t="s">
        <v>34407</v>
      </c>
      <c r="D17689" s="2">
        <v>1062</v>
      </c>
      <c r="E17689" s="8" t="s">
        <v>2700</v>
      </c>
      <c r="F17689" s="5">
        <v>893</v>
      </c>
      <c r="G17689" s="2" t="s">
        <v>3287</v>
      </c>
      <c r="H17689" s="2">
        <v>1148</v>
      </c>
    </row>
    <row r="17690" spans="1:8" x14ac:dyDescent="0.2">
      <c r="A17690" s="5">
        <v>92211005</v>
      </c>
      <c r="B17690" s="5" t="s">
        <v>34408</v>
      </c>
      <c r="C17690" s="5" t="s">
        <v>34409</v>
      </c>
      <c r="D17690" s="2">
        <v>975</v>
      </c>
      <c r="E17690" s="8" t="s">
        <v>2700</v>
      </c>
      <c r="F17690" s="5">
        <v>893</v>
      </c>
      <c r="G17690" s="2" t="s">
        <v>3287</v>
      </c>
      <c r="H17690" s="2">
        <v>1054</v>
      </c>
    </row>
    <row r="17691" spans="1:8" x14ac:dyDescent="0.2">
      <c r="A17691" s="5">
        <v>92211100</v>
      </c>
      <c r="B17691" s="5" t="s">
        <v>34410</v>
      </c>
      <c r="C17691" s="5" t="s">
        <v>34411</v>
      </c>
      <c r="D17691" s="2">
        <v>332</v>
      </c>
      <c r="E17691" s="8" t="s">
        <v>2700</v>
      </c>
      <c r="F17691" s="5">
        <v>893</v>
      </c>
      <c r="G17691" s="2" t="s">
        <v>3287</v>
      </c>
      <c r="H17691" s="2">
        <v>358.9</v>
      </c>
    </row>
    <row r="17692" spans="1:8" x14ac:dyDescent="0.2">
      <c r="A17692" s="5">
        <v>92211300</v>
      </c>
      <c r="B17692" s="5" t="s">
        <v>34412</v>
      </c>
      <c r="C17692" s="5" t="s">
        <v>34413</v>
      </c>
      <c r="D17692" s="2">
        <v>112</v>
      </c>
      <c r="E17692" s="8" t="s">
        <v>2700</v>
      </c>
      <c r="F17692" s="5">
        <v>893</v>
      </c>
      <c r="G17692" s="2" t="s">
        <v>3287</v>
      </c>
      <c r="H17692" s="2">
        <v>121.05</v>
      </c>
    </row>
    <row r="17693" spans="1:8" x14ac:dyDescent="0.2">
      <c r="A17693" s="5">
        <v>92211500</v>
      </c>
      <c r="B17693" s="5" t="s">
        <v>34414</v>
      </c>
      <c r="C17693" s="5" t="s">
        <v>34415</v>
      </c>
      <c r="D17693" s="2">
        <v>643</v>
      </c>
      <c r="E17693" s="8" t="s">
        <v>2700</v>
      </c>
      <c r="F17693" s="5">
        <v>893</v>
      </c>
      <c r="G17693" s="2" t="s">
        <v>3287</v>
      </c>
      <c r="H17693" s="2">
        <v>695.1</v>
      </c>
    </row>
    <row r="17694" spans="1:8" x14ac:dyDescent="0.2">
      <c r="A17694" s="5">
        <v>92212000</v>
      </c>
      <c r="B17694" s="5" t="s">
        <v>34416</v>
      </c>
      <c r="C17694" s="5" t="s">
        <v>34417</v>
      </c>
      <c r="D17694" s="2">
        <v>10.050000000000001</v>
      </c>
      <c r="E17694" s="8" t="s">
        <v>2700</v>
      </c>
      <c r="F17694" s="5">
        <v>893</v>
      </c>
      <c r="G17694" s="2" t="s">
        <v>3287</v>
      </c>
      <c r="H17694" s="2">
        <v>10.85</v>
      </c>
    </row>
    <row r="17695" spans="1:8" x14ac:dyDescent="0.2">
      <c r="A17695" s="5">
        <v>92212100</v>
      </c>
      <c r="B17695" s="5" t="s">
        <v>34418</v>
      </c>
      <c r="C17695" s="5" t="s">
        <v>34419</v>
      </c>
      <c r="D17695" s="2">
        <v>12.65</v>
      </c>
      <c r="E17695" s="8" t="s">
        <v>2700</v>
      </c>
      <c r="F17695" s="5">
        <v>893</v>
      </c>
      <c r="G17695" s="2" t="s">
        <v>3287</v>
      </c>
      <c r="H17695" s="2">
        <v>13.65</v>
      </c>
    </row>
    <row r="17696" spans="1:8" x14ac:dyDescent="0.2">
      <c r="A17696" s="5">
        <v>92213500</v>
      </c>
      <c r="B17696" s="5" t="s">
        <v>34420</v>
      </c>
      <c r="C17696" s="5" t="s">
        <v>34421</v>
      </c>
      <c r="D17696" s="2">
        <v>15.25</v>
      </c>
      <c r="E17696" s="8" t="s">
        <v>2700</v>
      </c>
      <c r="F17696" s="5">
        <v>893</v>
      </c>
      <c r="G17696" s="2" t="s">
        <v>3323</v>
      </c>
      <c r="H17696" s="2">
        <v>16.5</v>
      </c>
    </row>
    <row r="17697" spans="1:8" x14ac:dyDescent="0.2">
      <c r="A17697" s="5">
        <v>92213501</v>
      </c>
      <c r="B17697" s="5" t="s">
        <v>34422</v>
      </c>
      <c r="C17697" s="5" t="s">
        <v>34423</v>
      </c>
      <c r="D17697" s="2">
        <v>15</v>
      </c>
      <c r="E17697" s="8" t="s">
        <v>2700</v>
      </c>
      <c r="F17697" s="5">
        <v>893</v>
      </c>
      <c r="G17697" s="2" t="s">
        <v>3287</v>
      </c>
      <c r="H17697" s="2">
        <v>16.2</v>
      </c>
    </row>
    <row r="17698" spans="1:8" x14ac:dyDescent="0.2">
      <c r="A17698" s="5">
        <v>92213700</v>
      </c>
      <c r="B17698" s="5" t="s">
        <v>34424</v>
      </c>
      <c r="C17698" s="5" t="s">
        <v>34425</v>
      </c>
      <c r="D17698" s="2">
        <v>604</v>
      </c>
      <c r="E17698" s="8" t="s">
        <v>2700</v>
      </c>
      <c r="F17698" s="5">
        <v>893</v>
      </c>
      <c r="G17698" s="2" t="s">
        <v>3287</v>
      </c>
      <c r="H17698" s="2">
        <v>652.9</v>
      </c>
    </row>
    <row r="17699" spans="1:8" x14ac:dyDescent="0.2">
      <c r="A17699" s="5">
        <v>92213900</v>
      </c>
      <c r="B17699" s="5" t="s">
        <v>34426</v>
      </c>
      <c r="C17699" s="5" t="s">
        <v>34427</v>
      </c>
      <c r="D17699" s="2">
        <v>96.6</v>
      </c>
      <c r="E17699" s="8" t="s">
        <v>2700</v>
      </c>
      <c r="F17699" s="5">
        <v>893</v>
      </c>
      <c r="G17699" s="2" t="s">
        <v>3287</v>
      </c>
      <c r="H17699" s="2">
        <v>104.4</v>
      </c>
    </row>
    <row r="17700" spans="1:8" x14ac:dyDescent="0.2">
      <c r="A17700" s="5">
        <v>92215300</v>
      </c>
      <c r="B17700" s="5" t="s">
        <v>34428</v>
      </c>
      <c r="C17700" s="5" t="s">
        <v>34429</v>
      </c>
      <c r="D17700" s="2">
        <v>724</v>
      </c>
      <c r="E17700" s="8" t="s">
        <v>2700</v>
      </c>
      <c r="F17700" s="5">
        <v>893</v>
      </c>
      <c r="G17700" s="2" t="s">
        <v>3287</v>
      </c>
      <c r="H17700" s="2">
        <v>782.65</v>
      </c>
    </row>
    <row r="17701" spans="1:8" x14ac:dyDescent="0.2">
      <c r="A17701" s="5">
        <v>92215400</v>
      </c>
      <c r="B17701" s="5" t="s">
        <v>34430</v>
      </c>
      <c r="C17701" s="5" t="s">
        <v>34431</v>
      </c>
      <c r="D17701" s="2">
        <v>1510</v>
      </c>
      <c r="E17701" s="8" t="s">
        <v>2700</v>
      </c>
      <c r="F17701" s="5">
        <v>893</v>
      </c>
      <c r="G17701" s="2" t="s">
        <v>3287</v>
      </c>
      <c r="H17701" s="2">
        <v>1632.3</v>
      </c>
    </row>
    <row r="17702" spans="1:8" x14ac:dyDescent="0.2">
      <c r="A17702" s="5">
        <v>92216400</v>
      </c>
      <c r="B17702" s="5" t="s">
        <v>34432</v>
      </c>
      <c r="C17702" s="5" t="s">
        <v>34433</v>
      </c>
      <c r="D17702" s="2">
        <v>269</v>
      </c>
      <c r="E17702" s="8" t="s">
        <v>2700</v>
      </c>
      <c r="F17702" s="5">
        <v>893</v>
      </c>
      <c r="G17702" s="2" t="s">
        <v>3287</v>
      </c>
      <c r="H17702" s="2">
        <v>290.8</v>
      </c>
    </row>
    <row r="17703" spans="1:8" x14ac:dyDescent="0.2">
      <c r="A17703" s="5">
        <v>92216600</v>
      </c>
      <c r="B17703" s="5" t="s">
        <v>34434</v>
      </c>
      <c r="C17703" s="5" t="s">
        <v>34435</v>
      </c>
      <c r="D17703" s="2">
        <v>127</v>
      </c>
      <c r="E17703" s="8" t="s">
        <v>2700</v>
      </c>
      <c r="F17703" s="5">
        <v>893</v>
      </c>
      <c r="G17703" s="2" t="s">
        <v>3287</v>
      </c>
      <c r="H17703" s="2">
        <v>137.30000000000001</v>
      </c>
    </row>
    <row r="17704" spans="1:8" x14ac:dyDescent="0.2">
      <c r="A17704" s="5">
        <v>92216700</v>
      </c>
      <c r="B17704" s="5" t="s">
        <v>34436</v>
      </c>
      <c r="C17704" s="5" t="s">
        <v>34437</v>
      </c>
      <c r="D17704" s="2">
        <v>276</v>
      </c>
      <c r="E17704" s="8" t="s">
        <v>2700</v>
      </c>
      <c r="F17704" s="5">
        <v>893</v>
      </c>
      <c r="G17704" s="2" t="s">
        <v>3287</v>
      </c>
      <c r="H17704" s="2">
        <v>298.35000000000002</v>
      </c>
    </row>
    <row r="17705" spans="1:8" x14ac:dyDescent="0.2">
      <c r="A17705" s="5">
        <v>92300789</v>
      </c>
      <c r="B17705" s="5" t="s">
        <v>34438</v>
      </c>
      <c r="C17705" s="5" t="s">
        <v>34439</v>
      </c>
      <c r="D17705" s="2">
        <v>921</v>
      </c>
      <c r="E17705" s="8" t="s">
        <v>2699</v>
      </c>
      <c r="F17705" s="5">
        <v>562</v>
      </c>
      <c r="G17705" s="2" t="s">
        <v>3287</v>
      </c>
      <c r="H17705" s="2">
        <v>995.6</v>
      </c>
    </row>
    <row r="17706" spans="1:8" x14ac:dyDescent="0.2">
      <c r="A17706" s="5">
        <v>92300806</v>
      </c>
      <c r="B17706" s="5" t="s">
        <v>34440</v>
      </c>
      <c r="C17706" s="5" t="s">
        <v>34441</v>
      </c>
      <c r="D17706" s="2">
        <v>153</v>
      </c>
      <c r="E17706" s="8" t="s">
        <v>2699</v>
      </c>
      <c r="F17706" s="5">
        <v>562</v>
      </c>
      <c r="G17706" s="2" t="s">
        <v>3287</v>
      </c>
      <c r="H17706" s="2">
        <v>165.4</v>
      </c>
    </row>
    <row r="17707" spans="1:8" x14ac:dyDescent="0.2">
      <c r="A17707" s="5">
        <v>92300820</v>
      </c>
      <c r="B17707" s="5" t="s">
        <v>34442</v>
      </c>
      <c r="C17707" s="5" t="s">
        <v>34443</v>
      </c>
      <c r="D17707" s="2">
        <v>1000</v>
      </c>
      <c r="E17707" s="8" t="s">
        <v>2699</v>
      </c>
      <c r="F17707" s="5">
        <v>562</v>
      </c>
      <c r="G17707" s="2" t="s">
        <v>3287</v>
      </c>
      <c r="H17707" s="2">
        <v>1081</v>
      </c>
    </row>
    <row r="17708" spans="1:8" x14ac:dyDescent="0.2">
      <c r="A17708" s="5">
        <v>92300823</v>
      </c>
      <c r="B17708" s="5" t="s">
        <v>34444</v>
      </c>
      <c r="C17708" s="5" t="s">
        <v>34445</v>
      </c>
      <c r="D17708" s="2">
        <v>1.1000000000000001</v>
      </c>
      <c r="E17708" s="8" t="s">
        <v>2699</v>
      </c>
      <c r="F17708" s="5">
        <v>562</v>
      </c>
      <c r="G17708" s="2" t="s">
        <v>3287</v>
      </c>
      <c r="H17708" s="2">
        <v>1.2</v>
      </c>
    </row>
    <row r="17709" spans="1:8" x14ac:dyDescent="0.2">
      <c r="A17709" s="5">
        <v>92300857</v>
      </c>
      <c r="B17709" s="5" t="s">
        <v>34446</v>
      </c>
      <c r="C17709" s="5" t="s">
        <v>34447</v>
      </c>
      <c r="D17709" s="2">
        <v>190</v>
      </c>
      <c r="E17709" s="8" t="s">
        <v>2699</v>
      </c>
      <c r="F17709" s="5">
        <v>562</v>
      </c>
      <c r="G17709" s="2" t="s">
        <v>3287</v>
      </c>
      <c r="H17709" s="2">
        <v>205.4</v>
      </c>
    </row>
    <row r="17710" spans="1:8" x14ac:dyDescent="0.2">
      <c r="A17710" s="5">
        <v>92300863</v>
      </c>
      <c r="B17710" s="5" t="s">
        <v>34448</v>
      </c>
      <c r="C17710" s="5" t="s">
        <v>34449</v>
      </c>
      <c r="D17710" s="2">
        <v>615</v>
      </c>
      <c r="E17710" s="8" t="s">
        <v>2699</v>
      </c>
      <c r="F17710" s="5">
        <v>562</v>
      </c>
      <c r="G17710" s="2" t="s">
        <v>3287</v>
      </c>
      <c r="H17710" s="2">
        <v>664.8</v>
      </c>
    </row>
    <row r="17711" spans="1:8" x14ac:dyDescent="0.2">
      <c r="A17711" s="5">
        <v>92301648</v>
      </c>
      <c r="B17711" s="5" t="s">
        <v>34450</v>
      </c>
      <c r="C17711" s="5" t="s">
        <v>34451</v>
      </c>
      <c r="D17711" s="2">
        <v>385</v>
      </c>
      <c r="E17711" s="8" t="s">
        <v>2699</v>
      </c>
      <c r="F17711" s="5">
        <v>562</v>
      </c>
      <c r="G17711" s="2" t="s">
        <v>3287</v>
      </c>
      <c r="H17711" s="2">
        <v>416.2</v>
      </c>
    </row>
    <row r="17712" spans="1:8" x14ac:dyDescent="0.2">
      <c r="A17712" s="5">
        <v>92301933</v>
      </c>
      <c r="B17712" s="5" t="s">
        <v>34452</v>
      </c>
      <c r="C17712" s="5" t="s">
        <v>34453</v>
      </c>
      <c r="D17712" s="2">
        <v>308</v>
      </c>
      <c r="E17712" s="8" t="s">
        <v>2699</v>
      </c>
      <c r="F17712" s="5">
        <v>562</v>
      </c>
      <c r="G17712" s="2" t="s">
        <v>3287</v>
      </c>
      <c r="H17712" s="2">
        <v>332.95</v>
      </c>
    </row>
    <row r="17713" spans="1:8" x14ac:dyDescent="0.2">
      <c r="A17713" s="5">
        <v>92302260</v>
      </c>
      <c r="B17713" s="5" t="s">
        <v>34454</v>
      </c>
      <c r="C17713" s="5" t="s">
        <v>34455</v>
      </c>
      <c r="D17713" s="2">
        <v>1228</v>
      </c>
      <c r="E17713" s="8" t="s">
        <v>2699</v>
      </c>
      <c r="F17713" s="5">
        <v>562</v>
      </c>
      <c r="G17713" s="2" t="s">
        <v>3287</v>
      </c>
      <c r="H17713" s="2">
        <v>1327.45</v>
      </c>
    </row>
    <row r="17714" spans="1:8" x14ac:dyDescent="0.2">
      <c r="A17714" s="5">
        <v>9231</v>
      </c>
      <c r="B17714" s="5" t="s">
        <v>34456</v>
      </c>
      <c r="C17714" s="5" t="s">
        <v>34457</v>
      </c>
      <c r="D17714" s="2">
        <v>107</v>
      </c>
      <c r="E17714" s="8" t="s">
        <v>3069</v>
      </c>
      <c r="F17714" s="5">
        <v>870</v>
      </c>
      <c r="G17714" s="2" t="s">
        <v>3287</v>
      </c>
      <c r="H17714" s="2">
        <v>115.65</v>
      </c>
    </row>
    <row r="17715" spans="1:8" x14ac:dyDescent="0.2">
      <c r="A17715" s="5">
        <v>9232</v>
      </c>
      <c r="B17715" s="5" t="s">
        <v>34458</v>
      </c>
      <c r="C17715" s="5" t="s">
        <v>34459</v>
      </c>
      <c r="D17715" s="2">
        <v>66.5</v>
      </c>
      <c r="E17715" s="8" t="s">
        <v>3069</v>
      </c>
      <c r="F17715" s="5">
        <v>870</v>
      </c>
      <c r="G17715" s="2" t="s">
        <v>3287</v>
      </c>
      <c r="H17715" s="2">
        <v>71.900000000000006</v>
      </c>
    </row>
    <row r="17716" spans="1:8" x14ac:dyDescent="0.2">
      <c r="A17716" s="5">
        <v>92327501</v>
      </c>
      <c r="B17716" s="5" t="s">
        <v>34460</v>
      </c>
      <c r="C17716" s="5" t="s">
        <v>34461</v>
      </c>
      <c r="D17716" s="2">
        <v>1136</v>
      </c>
      <c r="E17716" s="8" t="s">
        <v>2700</v>
      </c>
      <c r="F17716" s="5">
        <v>592</v>
      </c>
      <c r="G17716" s="2" t="s">
        <v>3287</v>
      </c>
      <c r="H17716" s="2">
        <v>1228</v>
      </c>
    </row>
    <row r="17717" spans="1:8" x14ac:dyDescent="0.2">
      <c r="A17717" s="5">
        <v>92330701</v>
      </c>
      <c r="B17717" s="5" t="s">
        <v>34462</v>
      </c>
      <c r="C17717" s="5" t="s">
        <v>34462</v>
      </c>
      <c r="D17717" s="2">
        <v>872</v>
      </c>
      <c r="E17717" s="8" t="s">
        <v>2700</v>
      </c>
      <c r="F17717" s="5">
        <v>592</v>
      </c>
      <c r="G17717" s="2" t="s">
        <v>3287</v>
      </c>
      <c r="H17717" s="2">
        <v>942.65</v>
      </c>
    </row>
    <row r="17718" spans="1:8" x14ac:dyDescent="0.2">
      <c r="A17718" s="5">
        <v>92334164</v>
      </c>
      <c r="B17718" s="5" t="s">
        <v>34463</v>
      </c>
      <c r="C17718" s="5" t="s">
        <v>34464</v>
      </c>
      <c r="D17718" s="2">
        <v>2953</v>
      </c>
      <c r="E17718" s="8" t="s">
        <v>2699</v>
      </c>
      <c r="F17718" s="5">
        <v>562</v>
      </c>
      <c r="G17718" s="2" t="s">
        <v>3287</v>
      </c>
      <c r="H17718" s="2">
        <v>3192.2</v>
      </c>
    </row>
    <row r="17719" spans="1:8" x14ac:dyDescent="0.2">
      <c r="A17719" s="5">
        <v>92334191</v>
      </c>
      <c r="B17719" s="5" t="s">
        <v>34465</v>
      </c>
      <c r="C17719" s="5" t="s">
        <v>34466</v>
      </c>
      <c r="D17719" s="2">
        <v>3160</v>
      </c>
      <c r="E17719" s="8" t="s">
        <v>2699</v>
      </c>
      <c r="F17719" s="5">
        <v>562</v>
      </c>
      <c r="G17719" s="2" t="s">
        <v>3287</v>
      </c>
      <c r="H17719" s="2">
        <v>3415.95</v>
      </c>
    </row>
    <row r="17720" spans="1:8" x14ac:dyDescent="0.2">
      <c r="A17720" s="5">
        <v>92334192</v>
      </c>
      <c r="B17720" s="5" t="s">
        <v>34467</v>
      </c>
      <c r="C17720" s="5" t="s">
        <v>34468</v>
      </c>
      <c r="D17720" s="2">
        <v>3160</v>
      </c>
      <c r="E17720" s="8" t="s">
        <v>2699</v>
      </c>
      <c r="F17720" s="5">
        <v>562</v>
      </c>
      <c r="G17720" s="2" t="s">
        <v>3287</v>
      </c>
      <c r="H17720" s="2">
        <v>3415.95</v>
      </c>
    </row>
    <row r="17721" spans="1:8" x14ac:dyDescent="0.2">
      <c r="A17721" s="5">
        <v>92334193</v>
      </c>
      <c r="B17721" s="5" t="s">
        <v>34469</v>
      </c>
      <c r="C17721" s="5" t="s">
        <v>34470</v>
      </c>
      <c r="D17721" s="2">
        <v>3044</v>
      </c>
      <c r="E17721" s="8" t="s">
        <v>2699</v>
      </c>
      <c r="F17721" s="5">
        <v>562</v>
      </c>
      <c r="G17721" s="2" t="s">
        <v>3287</v>
      </c>
      <c r="H17721" s="2">
        <v>3290.55</v>
      </c>
    </row>
    <row r="17722" spans="1:8" x14ac:dyDescent="0.2">
      <c r="A17722" s="5">
        <v>92334271</v>
      </c>
      <c r="B17722" s="5" t="s">
        <v>34471</v>
      </c>
      <c r="C17722" s="5" t="s">
        <v>34472</v>
      </c>
      <c r="D17722" s="2">
        <v>3160</v>
      </c>
      <c r="E17722" s="8" t="s">
        <v>2699</v>
      </c>
      <c r="F17722" s="5">
        <v>562</v>
      </c>
      <c r="G17722" s="2" t="s">
        <v>3287</v>
      </c>
      <c r="H17722" s="2">
        <v>3415.95</v>
      </c>
    </row>
    <row r="17723" spans="1:8" x14ac:dyDescent="0.2">
      <c r="A17723" s="5">
        <v>92334292</v>
      </c>
      <c r="B17723" s="5" t="s">
        <v>34473</v>
      </c>
      <c r="C17723" s="5" t="s">
        <v>34474</v>
      </c>
      <c r="D17723" s="2">
        <v>2998</v>
      </c>
      <c r="E17723" s="8" t="s">
        <v>2699</v>
      </c>
      <c r="F17723" s="5">
        <v>562</v>
      </c>
      <c r="G17723" s="2" t="s">
        <v>3583</v>
      </c>
      <c r="H17723" s="2">
        <v>3240.85</v>
      </c>
    </row>
    <row r="17724" spans="1:8" x14ac:dyDescent="0.2">
      <c r="A17724" s="5">
        <v>92334356</v>
      </c>
      <c r="B17724" s="5" t="s">
        <v>34475</v>
      </c>
      <c r="C17724" s="5" t="s">
        <v>34476</v>
      </c>
      <c r="D17724" s="2">
        <v>327</v>
      </c>
      <c r="E17724" s="8" t="s">
        <v>2699</v>
      </c>
      <c r="F17724" s="5">
        <v>562</v>
      </c>
      <c r="G17724" s="2" t="s">
        <v>3287</v>
      </c>
      <c r="H17724" s="2">
        <v>353.5</v>
      </c>
    </row>
    <row r="17725" spans="1:8" x14ac:dyDescent="0.2">
      <c r="A17725" s="5">
        <v>92334634</v>
      </c>
      <c r="B17725" s="5" t="s">
        <v>34477</v>
      </c>
      <c r="C17725" s="5" t="s">
        <v>34478</v>
      </c>
      <c r="D17725" s="2">
        <v>390</v>
      </c>
      <c r="E17725" s="8" t="s">
        <v>2699</v>
      </c>
      <c r="F17725" s="5">
        <v>562</v>
      </c>
      <c r="G17725" s="2" t="s">
        <v>3287</v>
      </c>
      <c r="H17725" s="2">
        <v>421.6</v>
      </c>
    </row>
    <row r="17726" spans="1:8" x14ac:dyDescent="0.2">
      <c r="A17726" s="5">
        <v>92335057</v>
      </c>
      <c r="B17726" s="5" t="s">
        <v>34479</v>
      </c>
      <c r="C17726" s="5" t="s">
        <v>34480</v>
      </c>
      <c r="D17726" s="2">
        <v>1098</v>
      </c>
      <c r="E17726" s="8" t="s">
        <v>2699</v>
      </c>
      <c r="F17726" s="5">
        <v>562</v>
      </c>
      <c r="G17726" s="2" t="s">
        <v>3287</v>
      </c>
      <c r="H17726" s="2">
        <v>1186.95</v>
      </c>
    </row>
    <row r="17727" spans="1:8" x14ac:dyDescent="0.2">
      <c r="A17727" s="5">
        <v>92335090</v>
      </c>
      <c r="B17727" s="5" t="s">
        <v>34481</v>
      </c>
      <c r="C17727" s="5" t="s">
        <v>34482</v>
      </c>
      <c r="D17727" s="2">
        <v>943</v>
      </c>
      <c r="E17727" s="8" t="s">
        <v>2699</v>
      </c>
      <c r="F17727" s="5">
        <v>562</v>
      </c>
      <c r="G17727" s="2" t="s">
        <v>3287</v>
      </c>
      <c r="H17727" s="2">
        <v>1019.4</v>
      </c>
    </row>
    <row r="17728" spans="1:8" x14ac:dyDescent="0.2">
      <c r="A17728" s="5">
        <v>92400001</v>
      </c>
      <c r="B17728" s="5" t="s">
        <v>34483</v>
      </c>
      <c r="C17728" s="5" t="s">
        <v>34484</v>
      </c>
      <c r="D17728" s="2">
        <v>468</v>
      </c>
      <c r="E17728" s="8" t="s">
        <v>2700</v>
      </c>
      <c r="F17728" s="5">
        <v>592</v>
      </c>
      <c r="G17728" s="2" t="s">
        <v>3287</v>
      </c>
      <c r="H17728" s="2">
        <v>505.9</v>
      </c>
    </row>
    <row r="17729" spans="1:8" x14ac:dyDescent="0.2">
      <c r="A17729" s="5">
        <v>92501101</v>
      </c>
      <c r="B17729" s="5" t="s">
        <v>34485</v>
      </c>
      <c r="C17729" s="5" t="s">
        <v>34486</v>
      </c>
      <c r="D17729" s="2">
        <v>13.7</v>
      </c>
      <c r="E17729" s="8" t="s">
        <v>2699</v>
      </c>
      <c r="F17729" s="5">
        <v>150</v>
      </c>
      <c r="G17729" s="2" t="s">
        <v>3287</v>
      </c>
      <c r="H17729" s="2">
        <v>14.8</v>
      </c>
    </row>
    <row r="17730" spans="1:8" x14ac:dyDescent="0.2">
      <c r="A17730" s="5">
        <v>92501102</v>
      </c>
      <c r="B17730" s="5" t="s">
        <v>34487</v>
      </c>
      <c r="C17730" s="5" t="s">
        <v>34488</v>
      </c>
      <c r="D17730" s="2">
        <v>12.05</v>
      </c>
      <c r="E17730" s="8" t="s">
        <v>2700</v>
      </c>
      <c r="F17730" s="5">
        <v>196</v>
      </c>
      <c r="G17730" s="2" t="s">
        <v>3287</v>
      </c>
      <c r="H17730" s="2">
        <v>13.05</v>
      </c>
    </row>
    <row r="17731" spans="1:8" x14ac:dyDescent="0.2">
      <c r="A17731" s="5">
        <v>92501104</v>
      </c>
      <c r="B17731" s="5" t="s">
        <v>34489</v>
      </c>
      <c r="C17731" s="5" t="s">
        <v>34490</v>
      </c>
      <c r="D17731" s="2">
        <v>11.95</v>
      </c>
      <c r="E17731" s="8" t="s">
        <v>2699</v>
      </c>
      <c r="F17731" s="5">
        <v>150</v>
      </c>
      <c r="G17731" s="2" t="s">
        <v>3287</v>
      </c>
      <c r="H17731" s="2">
        <v>12.9</v>
      </c>
    </row>
    <row r="17732" spans="1:8" x14ac:dyDescent="0.2">
      <c r="A17732" s="5">
        <v>92501106</v>
      </c>
      <c r="B17732" s="5" t="s">
        <v>34491</v>
      </c>
      <c r="C17732" s="5" t="s">
        <v>34492</v>
      </c>
      <c r="D17732" s="2">
        <v>11.3</v>
      </c>
      <c r="E17732" s="8" t="s">
        <v>2699</v>
      </c>
      <c r="F17732" s="5">
        <v>765</v>
      </c>
      <c r="G17732" s="2" t="s">
        <v>3287</v>
      </c>
      <c r="H17732" s="2">
        <v>12.2</v>
      </c>
    </row>
    <row r="17733" spans="1:8" x14ac:dyDescent="0.2">
      <c r="A17733" s="5">
        <v>92502201</v>
      </c>
      <c r="B17733" s="5" t="s">
        <v>34493</v>
      </c>
      <c r="C17733" s="5" t="s">
        <v>34494</v>
      </c>
      <c r="D17733" s="2">
        <v>63.4</v>
      </c>
      <c r="E17733" s="8" t="s">
        <v>2700</v>
      </c>
      <c r="F17733" s="5">
        <v>196</v>
      </c>
      <c r="G17733" s="2" t="s">
        <v>3287</v>
      </c>
      <c r="H17733" s="2">
        <v>68.55</v>
      </c>
    </row>
    <row r="17734" spans="1:8" x14ac:dyDescent="0.2">
      <c r="A17734" s="5">
        <v>92502707</v>
      </c>
      <c r="B17734" s="5" t="s">
        <v>34495</v>
      </c>
      <c r="C17734" s="5" t="s">
        <v>34496</v>
      </c>
      <c r="D17734" s="2">
        <v>8.9</v>
      </c>
      <c r="E17734" s="8" t="s">
        <v>2700</v>
      </c>
      <c r="F17734" s="5">
        <v>196</v>
      </c>
      <c r="G17734" s="2" t="s">
        <v>3287</v>
      </c>
      <c r="H17734" s="2">
        <v>9.6</v>
      </c>
    </row>
    <row r="17735" spans="1:8" x14ac:dyDescent="0.2">
      <c r="A17735" s="5">
        <v>92502708</v>
      </c>
      <c r="B17735" s="5" t="s">
        <v>34497</v>
      </c>
      <c r="C17735" s="5" t="s">
        <v>34498</v>
      </c>
      <c r="D17735" s="2">
        <v>122</v>
      </c>
      <c r="E17735" s="8" t="s">
        <v>2700</v>
      </c>
      <c r="F17735" s="5">
        <v>196</v>
      </c>
      <c r="G17735" s="2" t="s">
        <v>3287</v>
      </c>
      <c r="H17735" s="2">
        <v>131.9</v>
      </c>
    </row>
    <row r="17736" spans="1:8" x14ac:dyDescent="0.2">
      <c r="A17736" s="5">
        <v>92502709</v>
      </c>
      <c r="B17736" s="5" t="s">
        <v>34499</v>
      </c>
      <c r="C17736" s="5" t="s">
        <v>34500</v>
      </c>
      <c r="D17736" s="2">
        <v>44.7</v>
      </c>
      <c r="E17736" s="8" t="s">
        <v>2700</v>
      </c>
      <c r="F17736" s="5">
        <v>196</v>
      </c>
      <c r="G17736" s="2" t="s">
        <v>3287</v>
      </c>
      <c r="H17736" s="2">
        <v>48.3</v>
      </c>
    </row>
    <row r="17737" spans="1:8" x14ac:dyDescent="0.2">
      <c r="A17737" s="5">
        <v>92503780</v>
      </c>
      <c r="B17737" s="5" t="s">
        <v>34501</v>
      </c>
      <c r="C17737" s="5" t="s">
        <v>34502</v>
      </c>
      <c r="D17737" s="2">
        <v>34.299999999999997</v>
      </c>
      <c r="E17737" s="8" t="s">
        <v>2700</v>
      </c>
      <c r="F17737" s="5">
        <v>594</v>
      </c>
      <c r="G17737" s="2" t="s">
        <v>3287</v>
      </c>
      <c r="H17737" s="2">
        <v>37.1</v>
      </c>
    </row>
    <row r="17738" spans="1:8" x14ac:dyDescent="0.2">
      <c r="A17738" s="5">
        <v>92504501</v>
      </c>
      <c r="B17738" s="5" t="s">
        <v>34503</v>
      </c>
      <c r="C17738" s="5" t="s">
        <v>34504</v>
      </c>
      <c r="D17738" s="2">
        <v>13.15</v>
      </c>
      <c r="E17738" s="8" t="s">
        <v>2700</v>
      </c>
      <c r="F17738" s="5">
        <v>194</v>
      </c>
      <c r="G17738" s="2" t="s">
        <v>3287</v>
      </c>
      <c r="H17738" s="2">
        <v>14.2</v>
      </c>
    </row>
    <row r="17739" spans="1:8" x14ac:dyDescent="0.2">
      <c r="A17739" s="5">
        <v>92504601</v>
      </c>
      <c r="B17739" s="5" t="s">
        <v>34505</v>
      </c>
      <c r="C17739" s="5" t="s">
        <v>34506</v>
      </c>
      <c r="D17739" s="2">
        <v>49.6</v>
      </c>
      <c r="E17739" s="8" t="s">
        <v>2700</v>
      </c>
      <c r="F17739" s="5">
        <v>196</v>
      </c>
      <c r="G17739" s="2" t="s">
        <v>3287</v>
      </c>
      <c r="H17739" s="2">
        <v>53.6</v>
      </c>
    </row>
    <row r="17740" spans="1:8" x14ac:dyDescent="0.2">
      <c r="A17740" s="5">
        <v>92505803</v>
      </c>
      <c r="B17740" s="5" t="s">
        <v>34507</v>
      </c>
      <c r="C17740" s="5" t="s">
        <v>34508</v>
      </c>
      <c r="D17740" s="2">
        <v>0.7</v>
      </c>
      <c r="E17740" s="8" t="s">
        <v>2699</v>
      </c>
      <c r="F17740" s="5">
        <v>110</v>
      </c>
      <c r="G17740" s="2" t="s">
        <v>3287</v>
      </c>
      <c r="H17740" s="2">
        <v>0.75</v>
      </c>
    </row>
    <row r="17741" spans="1:8" x14ac:dyDescent="0.2">
      <c r="A17741" s="5">
        <v>92506902</v>
      </c>
      <c r="B17741" s="5" t="s">
        <v>34509</v>
      </c>
      <c r="C17741" s="5" t="s">
        <v>34510</v>
      </c>
      <c r="D17741" s="2">
        <v>58.4</v>
      </c>
      <c r="E17741" s="8" t="s">
        <v>2699</v>
      </c>
      <c r="F17741" s="5">
        <v>150</v>
      </c>
      <c r="G17741" s="2" t="s">
        <v>3287</v>
      </c>
      <c r="H17741" s="2">
        <v>63.15</v>
      </c>
    </row>
    <row r="17742" spans="1:8" x14ac:dyDescent="0.2">
      <c r="A17742" s="5">
        <v>92507002</v>
      </c>
      <c r="B17742" s="5" t="s">
        <v>34511</v>
      </c>
      <c r="C17742" s="5" t="s">
        <v>34512</v>
      </c>
      <c r="D17742" s="2">
        <v>17.350000000000001</v>
      </c>
      <c r="E17742" s="8" t="s">
        <v>2699</v>
      </c>
      <c r="F17742" s="5">
        <v>150</v>
      </c>
      <c r="G17742" s="2" t="s">
        <v>3287</v>
      </c>
      <c r="H17742" s="2">
        <v>18.75</v>
      </c>
    </row>
    <row r="17743" spans="1:8" x14ac:dyDescent="0.2">
      <c r="A17743" s="5">
        <v>92507102</v>
      </c>
      <c r="B17743" s="5" t="s">
        <v>34513</v>
      </c>
      <c r="C17743" s="5" t="s">
        <v>34514</v>
      </c>
      <c r="D17743" s="2">
        <v>50.3</v>
      </c>
      <c r="E17743" s="8" t="s">
        <v>2699</v>
      </c>
      <c r="F17743" s="5">
        <v>150</v>
      </c>
      <c r="G17743" s="2" t="s">
        <v>3287</v>
      </c>
      <c r="H17743" s="2">
        <v>54.35</v>
      </c>
    </row>
    <row r="17744" spans="1:8" x14ac:dyDescent="0.2">
      <c r="A17744" s="5">
        <v>92507203</v>
      </c>
      <c r="B17744" s="5" t="s">
        <v>34515</v>
      </c>
      <c r="C17744" s="5" t="s">
        <v>34516</v>
      </c>
      <c r="D17744" s="2">
        <v>3231</v>
      </c>
      <c r="E17744" s="8" t="s">
        <v>2699</v>
      </c>
      <c r="F17744" s="5">
        <v>831</v>
      </c>
      <c r="G17744" s="2" t="s">
        <v>3287</v>
      </c>
      <c r="H17744" s="2">
        <v>3492.7</v>
      </c>
    </row>
    <row r="17745" spans="1:8" x14ac:dyDescent="0.2">
      <c r="A17745" s="5">
        <v>92509880</v>
      </c>
      <c r="B17745" s="5" t="s">
        <v>34517</v>
      </c>
      <c r="C17745" s="5" t="s">
        <v>34518</v>
      </c>
      <c r="D17745" s="2">
        <v>28.7</v>
      </c>
      <c r="E17745" s="8" t="s">
        <v>2700</v>
      </c>
      <c r="F17745" s="5">
        <v>182</v>
      </c>
      <c r="G17745" s="2" t="s">
        <v>3287</v>
      </c>
      <c r="H17745" s="2">
        <v>31</v>
      </c>
    </row>
    <row r="17746" spans="1:8" x14ac:dyDescent="0.2">
      <c r="A17746" s="5">
        <v>92510202</v>
      </c>
      <c r="B17746" s="5" t="s">
        <v>34519</v>
      </c>
      <c r="C17746" s="5" t="s">
        <v>34520</v>
      </c>
      <c r="D17746" s="2">
        <v>59.5</v>
      </c>
      <c r="E17746" s="8" t="s">
        <v>2700</v>
      </c>
      <c r="F17746" s="5">
        <v>196</v>
      </c>
      <c r="G17746" s="2" t="s">
        <v>3287</v>
      </c>
      <c r="H17746" s="2">
        <v>64.3</v>
      </c>
    </row>
    <row r="17747" spans="1:8" x14ac:dyDescent="0.2">
      <c r="A17747" s="5">
        <v>92510204</v>
      </c>
      <c r="B17747" s="5" t="s">
        <v>34521</v>
      </c>
      <c r="C17747" s="5" t="s">
        <v>34522</v>
      </c>
      <c r="D17747" s="2">
        <v>37</v>
      </c>
      <c r="E17747" s="8" t="s">
        <v>2700</v>
      </c>
      <c r="F17747" s="5">
        <v>196</v>
      </c>
      <c r="G17747" s="2" t="s">
        <v>3287</v>
      </c>
      <c r="H17747" s="2">
        <v>40</v>
      </c>
    </row>
    <row r="17748" spans="1:8" x14ac:dyDescent="0.2">
      <c r="A17748" s="5">
        <v>92510205</v>
      </c>
      <c r="B17748" s="5" t="s">
        <v>34523</v>
      </c>
      <c r="C17748" s="5" t="s">
        <v>34524</v>
      </c>
      <c r="D17748" s="2">
        <v>34.4</v>
      </c>
      <c r="E17748" s="8" t="s">
        <v>2700</v>
      </c>
      <c r="F17748" s="5">
        <v>196</v>
      </c>
      <c r="G17748" s="2" t="s">
        <v>3287</v>
      </c>
      <c r="H17748" s="2">
        <v>37.200000000000003</v>
      </c>
    </row>
    <row r="17749" spans="1:8" x14ac:dyDescent="0.2">
      <c r="A17749" s="5">
        <v>92511313</v>
      </c>
      <c r="B17749" s="5" t="s">
        <v>34525</v>
      </c>
      <c r="C17749" s="5" t="s">
        <v>34526</v>
      </c>
      <c r="D17749" s="2">
        <v>0.1</v>
      </c>
      <c r="F17749" s="5">
        <v>110</v>
      </c>
      <c r="G17749" s="2" t="s">
        <v>3287</v>
      </c>
      <c r="H17749" s="2">
        <v>0.1</v>
      </c>
    </row>
    <row r="17750" spans="1:8" x14ac:dyDescent="0.2">
      <c r="A17750" s="5">
        <v>92511780</v>
      </c>
      <c r="B17750" s="5" t="s">
        <v>34527</v>
      </c>
      <c r="C17750" s="5" t="s">
        <v>34528</v>
      </c>
      <c r="D17750" s="2">
        <v>1261</v>
      </c>
      <c r="E17750" s="8" t="s">
        <v>2700</v>
      </c>
      <c r="F17750" s="5">
        <v>293</v>
      </c>
      <c r="G17750" s="2" t="s">
        <v>3287</v>
      </c>
      <c r="H17750" s="2">
        <v>1363.15</v>
      </c>
    </row>
    <row r="17751" spans="1:8" x14ac:dyDescent="0.2">
      <c r="A17751" s="5">
        <v>92511901</v>
      </c>
      <c r="B17751" s="5" t="s">
        <v>34529</v>
      </c>
      <c r="C17751" s="5" t="s">
        <v>34530</v>
      </c>
      <c r="D17751" s="2">
        <v>61.1</v>
      </c>
      <c r="E17751" s="8" t="s">
        <v>2700</v>
      </c>
      <c r="F17751" s="5">
        <v>257</v>
      </c>
      <c r="G17751" s="2" t="s">
        <v>3287</v>
      </c>
      <c r="H17751" s="2">
        <v>66.05</v>
      </c>
    </row>
    <row r="17752" spans="1:8" x14ac:dyDescent="0.2">
      <c r="A17752" s="5">
        <v>92512602</v>
      </c>
      <c r="B17752" s="5" t="s">
        <v>34531</v>
      </c>
      <c r="C17752" s="5" t="s">
        <v>34532</v>
      </c>
      <c r="D17752" s="2">
        <v>7.4</v>
      </c>
      <c r="E17752" s="8" t="s">
        <v>2700</v>
      </c>
      <c r="F17752" s="5">
        <v>196</v>
      </c>
      <c r="G17752" s="2" t="s">
        <v>3287</v>
      </c>
      <c r="H17752" s="2">
        <v>8</v>
      </c>
    </row>
    <row r="17753" spans="1:8" x14ac:dyDescent="0.2">
      <c r="A17753" s="5">
        <v>92512604</v>
      </c>
      <c r="B17753" s="5" t="s">
        <v>34533</v>
      </c>
      <c r="C17753" s="5" t="s">
        <v>34534</v>
      </c>
      <c r="D17753" s="2">
        <v>6.8</v>
      </c>
      <c r="E17753" s="8" t="s">
        <v>2700</v>
      </c>
      <c r="F17753" s="5">
        <v>196</v>
      </c>
      <c r="G17753" s="2" t="s">
        <v>3287</v>
      </c>
      <c r="H17753" s="2">
        <v>7.35</v>
      </c>
    </row>
    <row r="17754" spans="1:8" x14ac:dyDescent="0.2">
      <c r="A17754" s="5">
        <v>92512608</v>
      </c>
      <c r="B17754" s="5" t="s">
        <v>34535</v>
      </c>
      <c r="C17754" s="5" t="s">
        <v>34536</v>
      </c>
      <c r="D17754" s="2">
        <v>7.55</v>
      </c>
      <c r="E17754" s="8" t="s">
        <v>2700</v>
      </c>
      <c r="F17754" s="5">
        <v>196</v>
      </c>
      <c r="G17754" s="2" t="s">
        <v>3287</v>
      </c>
      <c r="H17754" s="2">
        <v>8.15</v>
      </c>
    </row>
    <row r="17755" spans="1:8" x14ac:dyDescent="0.2">
      <c r="A17755" s="5">
        <v>92514601</v>
      </c>
      <c r="B17755" s="5" t="s">
        <v>34537</v>
      </c>
      <c r="C17755" s="5" t="s">
        <v>34538</v>
      </c>
      <c r="D17755" s="2">
        <v>10.55</v>
      </c>
      <c r="E17755" s="8" t="s">
        <v>2700</v>
      </c>
      <c r="F17755" s="5">
        <v>196</v>
      </c>
      <c r="G17755" s="2" t="s">
        <v>3287</v>
      </c>
      <c r="H17755" s="2">
        <v>11.4</v>
      </c>
    </row>
    <row r="17756" spans="1:8" x14ac:dyDescent="0.2">
      <c r="A17756" s="5">
        <v>92514801</v>
      </c>
      <c r="B17756" s="5" t="s">
        <v>34539</v>
      </c>
      <c r="C17756" s="5" t="s">
        <v>34540</v>
      </c>
      <c r="D17756" s="2">
        <v>19.05</v>
      </c>
      <c r="E17756" s="8" t="s">
        <v>2699</v>
      </c>
      <c r="F17756" s="5">
        <v>210</v>
      </c>
      <c r="G17756" s="2" t="s">
        <v>3323</v>
      </c>
      <c r="H17756" s="2">
        <v>20.6</v>
      </c>
    </row>
    <row r="17757" spans="1:8" x14ac:dyDescent="0.2">
      <c r="A17757" s="5">
        <v>92515902</v>
      </c>
      <c r="B17757" s="5" t="s">
        <v>34541</v>
      </c>
      <c r="C17757" s="5" t="s">
        <v>34542</v>
      </c>
      <c r="D17757" s="2">
        <v>16.45</v>
      </c>
      <c r="E17757" s="8" t="s">
        <v>2700</v>
      </c>
      <c r="F17757" s="5">
        <v>196</v>
      </c>
      <c r="G17757" s="2" t="s">
        <v>3287</v>
      </c>
      <c r="H17757" s="2">
        <v>17.8</v>
      </c>
    </row>
    <row r="17758" spans="1:8" x14ac:dyDescent="0.2">
      <c r="A17758" s="5">
        <v>92522901</v>
      </c>
      <c r="B17758" s="5" t="s">
        <v>34543</v>
      </c>
      <c r="C17758" s="5" t="s">
        <v>34544</v>
      </c>
      <c r="D17758" s="2">
        <v>13.95</v>
      </c>
      <c r="E17758" s="8" t="s">
        <v>2700</v>
      </c>
      <c r="F17758" s="5">
        <v>892</v>
      </c>
      <c r="G17758" s="2" t="s">
        <v>3287</v>
      </c>
      <c r="H17758" s="2">
        <v>15.1</v>
      </c>
    </row>
    <row r="17759" spans="1:8" x14ac:dyDescent="0.2">
      <c r="A17759" s="5">
        <v>92524501</v>
      </c>
      <c r="B17759" s="5" t="s">
        <v>34545</v>
      </c>
      <c r="C17759" s="5" t="s">
        <v>34546</v>
      </c>
      <c r="D17759" s="2">
        <v>6.8</v>
      </c>
      <c r="E17759" s="8" t="s">
        <v>2700</v>
      </c>
      <c r="F17759" s="5">
        <v>196</v>
      </c>
      <c r="G17759" s="2" t="s">
        <v>3287</v>
      </c>
      <c r="H17759" s="2">
        <v>7.35</v>
      </c>
    </row>
    <row r="17760" spans="1:8" x14ac:dyDescent="0.2">
      <c r="A17760" s="5">
        <v>92524502</v>
      </c>
      <c r="B17760" s="5" t="s">
        <v>34547</v>
      </c>
      <c r="C17760" s="5" t="s">
        <v>34548</v>
      </c>
      <c r="D17760" s="2">
        <v>3.15</v>
      </c>
      <c r="E17760" s="8" t="s">
        <v>2700</v>
      </c>
      <c r="F17760" s="5">
        <v>196</v>
      </c>
      <c r="G17760" s="2" t="s">
        <v>3287</v>
      </c>
      <c r="H17760" s="2">
        <v>3.4</v>
      </c>
    </row>
    <row r="17761" spans="1:8" x14ac:dyDescent="0.2">
      <c r="A17761" s="5">
        <v>92524504</v>
      </c>
      <c r="B17761" s="5" t="s">
        <v>34549</v>
      </c>
      <c r="C17761" s="5" t="s">
        <v>28193</v>
      </c>
      <c r="D17761" s="2">
        <v>4.55</v>
      </c>
      <c r="E17761" s="8" t="s">
        <v>2700</v>
      </c>
      <c r="F17761" s="5">
        <v>196</v>
      </c>
      <c r="G17761" s="2" t="s">
        <v>3287</v>
      </c>
      <c r="H17761" s="2">
        <v>4.9000000000000004</v>
      </c>
    </row>
    <row r="17762" spans="1:8" x14ac:dyDescent="0.2">
      <c r="A17762" s="5">
        <v>92524506</v>
      </c>
      <c r="B17762" s="5" t="s">
        <v>34550</v>
      </c>
      <c r="C17762" s="5" t="s">
        <v>34551</v>
      </c>
      <c r="D17762" s="2">
        <v>11.95</v>
      </c>
      <c r="E17762" s="8" t="s">
        <v>2700</v>
      </c>
      <c r="F17762" s="5">
        <v>196</v>
      </c>
      <c r="G17762" s="2" t="s">
        <v>3287</v>
      </c>
      <c r="H17762" s="2">
        <v>12.9</v>
      </c>
    </row>
    <row r="17763" spans="1:8" x14ac:dyDescent="0.2">
      <c r="A17763" s="5">
        <v>92524507</v>
      </c>
      <c r="B17763" s="5" t="s">
        <v>34552</v>
      </c>
      <c r="C17763" s="5" t="s">
        <v>34553</v>
      </c>
      <c r="D17763" s="2">
        <v>5.3</v>
      </c>
      <c r="E17763" s="8" t="s">
        <v>2700</v>
      </c>
      <c r="F17763" s="5">
        <v>196</v>
      </c>
      <c r="G17763" s="2" t="s">
        <v>3287</v>
      </c>
      <c r="H17763" s="2">
        <v>5.75</v>
      </c>
    </row>
    <row r="17764" spans="1:8" x14ac:dyDescent="0.2">
      <c r="A17764" s="5">
        <v>92524508</v>
      </c>
      <c r="B17764" s="5" t="s">
        <v>34554</v>
      </c>
      <c r="C17764" s="5" t="s">
        <v>34555</v>
      </c>
      <c r="D17764" s="2">
        <v>12.6</v>
      </c>
      <c r="E17764" s="8" t="s">
        <v>2700</v>
      </c>
      <c r="F17764" s="5">
        <v>196</v>
      </c>
      <c r="G17764" s="2" t="s">
        <v>3287</v>
      </c>
      <c r="H17764" s="2">
        <v>13.6</v>
      </c>
    </row>
    <row r="17765" spans="1:8" x14ac:dyDescent="0.2">
      <c r="A17765" s="5">
        <v>92524509</v>
      </c>
      <c r="B17765" s="5" t="s">
        <v>34556</v>
      </c>
      <c r="C17765" s="5" t="s">
        <v>34557</v>
      </c>
      <c r="D17765" s="2">
        <v>8.4499999999999993</v>
      </c>
      <c r="E17765" s="8" t="s">
        <v>2700</v>
      </c>
      <c r="F17765" s="5">
        <v>196</v>
      </c>
      <c r="G17765" s="2" t="s">
        <v>3287</v>
      </c>
      <c r="H17765" s="2">
        <v>9.15</v>
      </c>
    </row>
    <row r="17766" spans="1:8" x14ac:dyDescent="0.2">
      <c r="A17766" s="5">
        <v>92524602</v>
      </c>
      <c r="B17766" s="5" t="s">
        <v>34558</v>
      </c>
      <c r="C17766" s="5" t="s">
        <v>34559</v>
      </c>
      <c r="D17766" s="2">
        <v>1.3</v>
      </c>
      <c r="E17766" s="8" t="s">
        <v>2700</v>
      </c>
      <c r="F17766" s="5">
        <v>196</v>
      </c>
      <c r="G17766" s="2" t="s">
        <v>3287</v>
      </c>
      <c r="H17766" s="2">
        <v>1.4</v>
      </c>
    </row>
    <row r="17767" spans="1:8" x14ac:dyDescent="0.2">
      <c r="A17767" s="5">
        <v>92524703</v>
      </c>
      <c r="B17767" s="5" t="s">
        <v>34560</v>
      </c>
      <c r="C17767" s="5" t="s">
        <v>34561</v>
      </c>
      <c r="D17767" s="2">
        <v>289</v>
      </c>
      <c r="E17767" s="8" t="s">
        <v>2700</v>
      </c>
      <c r="F17767" s="5">
        <v>196</v>
      </c>
      <c r="G17767" s="2" t="s">
        <v>3287</v>
      </c>
      <c r="H17767" s="2">
        <v>312.39999999999998</v>
      </c>
    </row>
    <row r="17768" spans="1:8" x14ac:dyDescent="0.2">
      <c r="A17768" s="5">
        <v>92524803</v>
      </c>
      <c r="B17768" s="5" t="s">
        <v>34562</v>
      </c>
      <c r="C17768" s="5" t="s">
        <v>34563</v>
      </c>
      <c r="D17768" s="2">
        <v>369</v>
      </c>
      <c r="E17768" s="8" t="s">
        <v>2700</v>
      </c>
      <c r="F17768" s="5">
        <v>196</v>
      </c>
      <c r="G17768" s="2" t="s">
        <v>3287</v>
      </c>
      <c r="H17768" s="2">
        <v>398.9</v>
      </c>
    </row>
    <row r="17769" spans="1:8" x14ac:dyDescent="0.2">
      <c r="A17769" s="5">
        <v>92524905</v>
      </c>
      <c r="B17769" s="5" t="s">
        <v>34564</v>
      </c>
      <c r="C17769" s="5" t="s">
        <v>34565</v>
      </c>
      <c r="D17769" s="2">
        <v>87.7</v>
      </c>
      <c r="E17769" s="8" t="s">
        <v>2700</v>
      </c>
      <c r="F17769" s="5">
        <v>196</v>
      </c>
      <c r="G17769" s="2" t="s">
        <v>3287</v>
      </c>
      <c r="H17769" s="2">
        <v>94.8</v>
      </c>
    </row>
    <row r="17770" spans="1:8" x14ac:dyDescent="0.2">
      <c r="A17770" s="5">
        <v>92524906</v>
      </c>
      <c r="B17770" s="5" t="s">
        <v>34566</v>
      </c>
      <c r="C17770" s="5" t="s">
        <v>34567</v>
      </c>
      <c r="D17770" s="2">
        <v>145</v>
      </c>
      <c r="E17770" s="8" t="s">
        <v>2700</v>
      </c>
      <c r="F17770" s="5">
        <v>196</v>
      </c>
      <c r="G17770" s="2" t="s">
        <v>3287</v>
      </c>
      <c r="H17770" s="2">
        <v>156.75</v>
      </c>
    </row>
    <row r="17771" spans="1:8" x14ac:dyDescent="0.2">
      <c r="A17771" s="5">
        <v>92524907</v>
      </c>
      <c r="B17771" s="5" t="s">
        <v>34568</v>
      </c>
      <c r="C17771" s="5" t="s">
        <v>34569</v>
      </c>
      <c r="D17771" s="2">
        <v>31.1</v>
      </c>
      <c r="E17771" s="8" t="s">
        <v>2700</v>
      </c>
      <c r="F17771" s="5">
        <v>196</v>
      </c>
      <c r="G17771" s="2" t="s">
        <v>3287</v>
      </c>
      <c r="H17771" s="2">
        <v>33.6</v>
      </c>
    </row>
    <row r="17772" spans="1:8" x14ac:dyDescent="0.2">
      <c r="A17772" s="5">
        <v>92525501</v>
      </c>
      <c r="B17772" s="5" t="s">
        <v>34570</v>
      </c>
      <c r="C17772" s="5" t="s">
        <v>34571</v>
      </c>
      <c r="D17772" s="2">
        <v>186</v>
      </c>
      <c r="E17772" s="8" t="s">
        <v>2700</v>
      </c>
      <c r="F17772" s="5">
        <v>196</v>
      </c>
      <c r="G17772" s="2" t="s">
        <v>3287</v>
      </c>
      <c r="H17772" s="2">
        <v>201.05</v>
      </c>
    </row>
    <row r="17773" spans="1:8" x14ac:dyDescent="0.2">
      <c r="A17773" s="5">
        <v>92525817</v>
      </c>
      <c r="B17773" s="5" t="s">
        <v>1763</v>
      </c>
      <c r="C17773" s="5" t="s">
        <v>1764</v>
      </c>
      <c r="D17773" s="2">
        <v>24.5</v>
      </c>
      <c r="E17773" s="8" t="s">
        <v>2698</v>
      </c>
      <c r="F17773" s="5">
        <v>374</v>
      </c>
      <c r="G17773" s="2" t="s">
        <v>3287</v>
      </c>
      <c r="H17773" s="2">
        <v>26.5</v>
      </c>
    </row>
    <row r="17774" spans="1:8" x14ac:dyDescent="0.2">
      <c r="A17774" s="5">
        <v>92525830</v>
      </c>
      <c r="B17774" s="5" t="s">
        <v>621</v>
      </c>
      <c r="C17774" s="5" t="s">
        <v>776</v>
      </c>
      <c r="D17774" s="2">
        <v>42.4</v>
      </c>
      <c r="E17774" s="8" t="s">
        <v>2698</v>
      </c>
      <c r="F17774" s="5">
        <v>374</v>
      </c>
      <c r="G17774" s="2" t="s">
        <v>3287</v>
      </c>
      <c r="H17774" s="2">
        <v>45.85</v>
      </c>
    </row>
    <row r="17775" spans="1:8" x14ac:dyDescent="0.2">
      <c r="A17775" s="5">
        <v>92525882</v>
      </c>
      <c r="B17775" s="5" t="s">
        <v>3112</v>
      </c>
      <c r="C17775" s="5" t="s">
        <v>3113</v>
      </c>
      <c r="D17775" s="2">
        <v>548.76</v>
      </c>
      <c r="E17775" s="8" t="s">
        <v>2698</v>
      </c>
      <c r="F17775" s="5">
        <v>374</v>
      </c>
      <c r="G17775" s="2" t="s">
        <v>3287</v>
      </c>
      <c r="H17775" s="2">
        <v>593.20000000000005</v>
      </c>
    </row>
    <row r="17776" spans="1:8" x14ac:dyDescent="0.2">
      <c r="A17776" s="5">
        <v>92526601</v>
      </c>
      <c r="B17776" s="5" t="s">
        <v>34572</v>
      </c>
      <c r="C17776" s="5" t="s">
        <v>34573</v>
      </c>
      <c r="D17776" s="2">
        <v>790</v>
      </c>
      <c r="E17776" s="8" t="s">
        <v>2700</v>
      </c>
      <c r="F17776" s="5">
        <v>196</v>
      </c>
      <c r="G17776" s="2" t="s">
        <v>3287</v>
      </c>
      <c r="H17776" s="2">
        <v>854</v>
      </c>
    </row>
    <row r="17777" spans="1:8" x14ac:dyDescent="0.2">
      <c r="A17777" s="5">
        <v>92526780</v>
      </c>
      <c r="B17777" s="5" t="s">
        <v>34574</v>
      </c>
      <c r="C17777" s="5" t="s">
        <v>34575</v>
      </c>
      <c r="D17777" s="2">
        <v>137</v>
      </c>
      <c r="E17777" s="8" t="s">
        <v>2700</v>
      </c>
      <c r="F17777" s="5">
        <v>196</v>
      </c>
      <c r="G17777" s="2" t="s">
        <v>3287</v>
      </c>
      <c r="H17777" s="2">
        <v>148.1</v>
      </c>
    </row>
    <row r="17778" spans="1:8" x14ac:dyDescent="0.2">
      <c r="A17778" s="5">
        <v>92526901</v>
      </c>
      <c r="B17778" s="5" t="s">
        <v>34576</v>
      </c>
      <c r="C17778" s="5" t="s">
        <v>34577</v>
      </c>
      <c r="D17778" s="2">
        <v>23.6</v>
      </c>
      <c r="E17778" s="8" t="s">
        <v>2700</v>
      </c>
      <c r="F17778" s="5">
        <v>196</v>
      </c>
      <c r="G17778" s="2" t="s">
        <v>3287</v>
      </c>
      <c r="H17778" s="2">
        <v>25.5</v>
      </c>
    </row>
    <row r="17779" spans="1:8" x14ac:dyDescent="0.2">
      <c r="A17779" s="5">
        <v>92527101</v>
      </c>
      <c r="B17779" s="5" t="s">
        <v>34578</v>
      </c>
      <c r="C17779" s="5" t="s">
        <v>34579</v>
      </c>
      <c r="D17779" s="2">
        <v>402</v>
      </c>
      <c r="E17779" s="8" t="s">
        <v>2700</v>
      </c>
      <c r="F17779" s="5">
        <v>196</v>
      </c>
      <c r="G17779" s="2" t="s">
        <v>3287</v>
      </c>
      <c r="H17779" s="2">
        <v>434.55</v>
      </c>
    </row>
    <row r="17780" spans="1:8" x14ac:dyDescent="0.2">
      <c r="A17780" s="5">
        <v>92529505</v>
      </c>
      <c r="B17780" s="5" t="s">
        <v>34580</v>
      </c>
      <c r="C17780" s="5" t="s">
        <v>34581</v>
      </c>
      <c r="D17780" s="2">
        <v>24.2</v>
      </c>
      <c r="E17780" s="8" t="s">
        <v>2700</v>
      </c>
      <c r="F17780" s="5">
        <v>595</v>
      </c>
      <c r="G17780" s="2" t="s">
        <v>3287</v>
      </c>
      <c r="H17780" s="2">
        <v>26.15</v>
      </c>
    </row>
    <row r="17781" spans="1:8" x14ac:dyDescent="0.2">
      <c r="A17781" s="5">
        <v>92529901</v>
      </c>
      <c r="B17781" s="5" t="s">
        <v>34582</v>
      </c>
      <c r="C17781" s="5" t="s">
        <v>34583</v>
      </c>
      <c r="D17781" s="2">
        <v>3.95</v>
      </c>
      <c r="E17781" s="8" t="s">
        <v>2700</v>
      </c>
      <c r="F17781" s="5">
        <v>196</v>
      </c>
      <c r="G17781" s="2" t="s">
        <v>3287</v>
      </c>
      <c r="H17781" s="2">
        <v>4.25</v>
      </c>
    </row>
    <row r="17782" spans="1:8" x14ac:dyDescent="0.2">
      <c r="A17782" s="5">
        <v>92529902</v>
      </c>
      <c r="B17782" s="5" t="s">
        <v>34584</v>
      </c>
      <c r="C17782" s="5" t="s">
        <v>34585</v>
      </c>
      <c r="D17782" s="2">
        <v>4.8</v>
      </c>
      <c r="E17782" s="8" t="s">
        <v>2700</v>
      </c>
      <c r="F17782" s="5">
        <v>196</v>
      </c>
      <c r="G17782" s="2" t="s">
        <v>3287</v>
      </c>
      <c r="H17782" s="2">
        <v>5.2</v>
      </c>
    </row>
    <row r="17783" spans="1:8" x14ac:dyDescent="0.2">
      <c r="A17783" s="5">
        <v>92529903</v>
      </c>
      <c r="B17783" s="5" t="s">
        <v>34586</v>
      </c>
      <c r="C17783" s="5" t="s">
        <v>34587</v>
      </c>
      <c r="D17783" s="2">
        <v>4.0999999999999996</v>
      </c>
      <c r="E17783" s="8" t="s">
        <v>2700</v>
      </c>
      <c r="F17783" s="5">
        <v>196</v>
      </c>
      <c r="G17783" s="2" t="s">
        <v>3287</v>
      </c>
      <c r="H17783" s="2">
        <v>4.45</v>
      </c>
    </row>
    <row r="17784" spans="1:8" x14ac:dyDescent="0.2">
      <c r="A17784" s="5">
        <v>92530001</v>
      </c>
      <c r="B17784" s="5" t="s">
        <v>34588</v>
      </c>
      <c r="C17784" s="5" t="s">
        <v>34589</v>
      </c>
      <c r="D17784" s="2">
        <v>11.5</v>
      </c>
      <c r="E17784" s="8" t="s">
        <v>2700</v>
      </c>
      <c r="F17784" s="5">
        <v>196</v>
      </c>
      <c r="G17784" s="2" t="s">
        <v>3287</v>
      </c>
      <c r="H17784" s="2">
        <v>12.45</v>
      </c>
    </row>
    <row r="17785" spans="1:8" x14ac:dyDescent="0.2">
      <c r="A17785" s="5">
        <v>92530002</v>
      </c>
      <c r="B17785" s="5" t="s">
        <v>34590</v>
      </c>
      <c r="C17785" s="5" t="s">
        <v>34591</v>
      </c>
      <c r="D17785" s="2">
        <v>7.2</v>
      </c>
      <c r="E17785" s="8" t="s">
        <v>2700</v>
      </c>
      <c r="F17785" s="5">
        <v>196</v>
      </c>
      <c r="G17785" s="2" t="s">
        <v>3287</v>
      </c>
      <c r="H17785" s="2">
        <v>7.8</v>
      </c>
    </row>
    <row r="17786" spans="1:8" x14ac:dyDescent="0.2">
      <c r="A17786" s="5">
        <v>92530003</v>
      </c>
      <c r="B17786" s="5" t="s">
        <v>34592</v>
      </c>
      <c r="C17786" s="5" t="s">
        <v>34593</v>
      </c>
      <c r="D17786" s="2">
        <v>9.4499999999999993</v>
      </c>
      <c r="E17786" s="8" t="s">
        <v>2700</v>
      </c>
      <c r="F17786" s="5">
        <v>196</v>
      </c>
      <c r="G17786" s="2" t="s">
        <v>3287</v>
      </c>
      <c r="H17786" s="2">
        <v>10.199999999999999</v>
      </c>
    </row>
    <row r="17787" spans="1:8" x14ac:dyDescent="0.2">
      <c r="A17787" s="5">
        <v>92532201</v>
      </c>
      <c r="B17787" s="5" t="s">
        <v>32075</v>
      </c>
      <c r="C17787" s="5" t="s">
        <v>34594</v>
      </c>
      <c r="D17787" s="2">
        <v>208</v>
      </c>
      <c r="E17787" s="8" t="s">
        <v>2700</v>
      </c>
      <c r="F17787" s="5">
        <v>196</v>
      </c>
      <c r="G17787" s="2" t="s">
        <v>3287</v>
      </c>
      <c r="H17787" s="2">
        <v>224.85</v>
      </c>
    </row>
    <row r="17788" spans="1:8" x14ac:dyDescent="0.2">
      <c r="A17788" s="5">
        <v>92533703</v>
      </c>
      <c r="B17788" s="5" t="s">
        <v>34595</v>
      </c>
      <c r="C17788" s="5" t="s">
        <v>34596</v>
      </c>
      <c r="D17788" s="2">
        <v>1.05</v>
      </c>
      <c r="E17788" s="8" t="s">
        <v>2699</v>
      </c>
      <c r="F17788" s="5">
        <v>375</v>
      </c>
      <c r="G17788" s="2" t="s">
        <v>3287</v>
      </c>
      <c r="H17788" s="2">
        <v>1.1499999999999999</v>
      </c>
    </row>
    <row r="17789" spans="1:8" x14ac:dyDescent="0.2">
      <c r="A17789" s="5">
        <v>92534080</v>
      </c>
      <c r="B17789" s="5" t="s">
        <v>34597</v>
      </c>
      <c r="C17789" s="5" t="s">
        <v>34598</v>
      </c>
      <c r="D17789" s="2">
        <v>334</v>
      </c>
      <c r="E17789" s="8" t="s">
        <v>2699</v>
      </c>
      <c r="F17789" s="5">
        <v>253</v>
      </c>
      <c r="G17789" s="2" t="s">
        <v>3287</v>
      </c>
      <c r="H17789" s="2">
        <v>361.05</v>
      </c>
    </row>
    <row r="17790" spans="1:8" x14ac:dyDescent="0.2">
      <c r="A17790" s="5">
        <v>92534082</v>
      </c>
      <c r="B17790" s="5" t="s">
        <v>34599</v>
      </c>
      <c r="C17790" s="5" t="s">
        <v>34600</v>
      </c>
      <c r="D17790" s="2">
        <v>67.7</v>
      </c>
      <c r="E17790" s="8" t="s">
        <v>2700</v>
      </c>
      <c r="F17790" s="5">
        <v>257</v>
      </c>
      <c r="G17790" s="2" t="s">
        <v>3287</v>
      </c>
      <c r="H17790" s="2">
        <v>73.2</v>
      </c>
    </row>
    <row r="17791" spans="1:8" x14ac:dyDescent="0.2">
      <c r="A17791" s="5">
        <v>92535830</v>
      </c>
      <c r="B17791" s="5" t="s">
        <v>34601</v>
      </c>
      <c r="C17791" s="5" t="s">
        <v>34602</v>
      </c>
      <c r="D17791" s="2">
        <v>56.8</v>
      </c>
      <c r="E17791" s="8" t="s">
        <v>2700</v>
      </c>
      <c r="F17791" s="5">
        <v>191</v>
      </c>
      <c r="G17791" s="2" t="s">
        <v>3287</v>
      </c>
      <c r="H17791" s="2">
        <v>61.4</v>
      </c>
    </row>
    <row r="17792" spans="1:8" x14ac:dyDescent="0.2">
      <c r="A17792" s="5">
        <v>92536103</v>
      </c>
      <c r="B17792" s="5" t="s">
        <v>34603</v>
      </c>
      <c r="C17792" s="5" t="s">
        <v>34604</v>
      </c>
      <c r="D17792" s="2">
        <v>186</v>
      </c>
      <c r="E17792" s="8" t="s">
        <v>2700</v>
      </c>
      <c r="F17792" s="5">
        <v>196</v>
      </c>
      <c r="G17792" s="2" t="s">
        <v>3287</v>
      </c>
      <c r="H17792" s="2">
        <v>201.05</v>
      </c>
    </row>
    <row r="17793" spans="1:8" x14ac:dyDescent="0.2">
      <c r="A17793" s="5">
        <v>92536503</v>
      </c>
      <c r="B17793" s="5" t="s">
        <v>34605</v>
      </c>
      <c r="C17793" s="5" t="s">
        <v>34606</v>
      </c>
      <c r="D17793" s="2">
        <v>438</v>
      </c>
      <c r="E17793" s="8" t="s">
        <v>2699</v>
      </c>
      <c r="F17793" s="5">
        <v>180</v>
      </c>
      <c r="G17793" s="2" t="s">
        <v>3287</v>
      </c>
      <c r="H17793" s="2">
        <v>473.5</v>
      </c>
    </row>
    <row r="17794" spans="1:8" x14ac:dyDescent="0.2">
      <c r="A17794" s="5">
        <v>92536807</v>
      </c>
      <c r="B17794" s="5" t="s">
        <v>34607</v>
      </c>
      <c r="C17794" s="5" t="s">
        <v>34608</v>
      </c>
      <c r="D17794" s="2">
        <v>33</v>
      </c>
      <c r="E17794" s="8" t="s">
        <v>2700</v>
      </c>
      <c r="F17794" s="5">
        <v>292</v>
      </c>
      <c r="G17794" s="2" t="s">
        <v>3287</v>
      </c>
      <c r="H17794" s="2">
        <v>35.65</v>
      </c>
    </row>
    <row r="17795" spans="1:8" x14ac:dyDescent="0.2">
      <c r="A17795" s="5">
        <v>92539301</v>
      </c>
      <c r="B17795" s="5" t="s">
        <v>34609</v>
      </c>
      <c r="C17795" s="5" t="s">
        <v>34610</v>
      </c>
      <c r="D17795" s="2">
        <v>13.7</v>
      </c>
      <c r="E17795" s="8" t="s">
        <v>2700</v>
      </c>
      <c r="F17795" s="5">
        <v>196</v>
      </c>
      <c r="G17795" s="2" t="s">
        <v>3287</v>
      </c>
      <c r="H17795" s="2">
        <v>14.8</v>
      </c>
    </row>
    <row r="17796" spans="1:8" x14ac:dyDescent="0.2">
      <c r="A17796" s="5">
        <v>92539401</v>
      </c>
      <c r="B17796" s="5" t="s">
        <v>34611</v>
      </c>
      <c r="C17796" s="5" t="s">
        <v>12708</v>
      </c>
      <c r="D17796" s="2">
        <v>6.85</v>
      </c>
      <c r="E17796" s="8" t="s">
        <v>2700</v>
      </c>
      <c r="F17796" s="5">
        <v>196</v>
      </c>
      <c r="G17796" s="2" t="s">
        <v>3287</v>
      </c>
      <c r="H17796" s="2">
        <v>7.4</v>
      </c>
    </row>
    <row r="17797" spans="1:8" x14ac:dyDescent="0.2">
      <c r="A17797" s="5">
        <v>92539501</v>
      </c>
      <c r="B17797" s="5" t="s">
        <v>34612</v>
      </c>
      <c r="C17797" s="5" t="s">
        <v>34613</v>
      </c>
      <c r="D17797" s="2">
        <v>9.15</v>
      </c>
      <c r="E17797" s="8" t="s">
        <v>2700</v>
      </c>
      <c r="F17797" s="5">
        <v>196</v>
      </c>
      <c r="G17797" s="2" t="s">
        <v>3287</v>
      </c>
      <c r="H17797" s="2">
        <v>9.9</v>
      </c>
    </row>
    <row r="17798" spans="1:8" x14ac:dyDescent="0.2">
      <c r="A17798" s="5">
        <v>92539601</v>
      </c>
      <c r="B17798" s="5" t="s">
        <v>34614</v>
      </c>
      <c r="C17798" s="5" t="s">
        <v>34615</v>
      </c>
      <c r="D17798" s="2">
        <v>15.35</v>
      </c>
      <c r="E17798" s="8" t="s">
        <v>2700</v>
      </c>
      <c r="F17798" s="5">
        <v>196</v>
      </c>
      <c r="G17798" s="2" t="s">
        <v>3287</v>
      </c>
      <c r="H17798" s="2">
        <v>16.600000000000001</v>
      </c>
    </row>
    <row r="17799" spans="1:8" x14ac:dyDescent="0.2">
      <c r="A17799" s="5">
        <v>92539804</v>
      </c>
      <c r="B17799" s="5" t="s">
        <v>34616</v>
      </c>
      <c r="C17799" s="5" t="s">
        <v>34617</v>
      </c>
      <c r="D17799" s="2">
        <v>20.8</v>
      </c>
      <c r="E17799" s="8" t="s">
        <v>2700</v>
      </c>
      <c r="F17799" s="5">
        <v>196</v>
      </c>
      <c r="G17799" s="2" t="s">
        <v>3287</v>
      </c>
      <c r="H17799" s="2">
        <v>22.5</v>
      </c>
    </row>
    <row r="17800" spans="1:8" x14ac:dyDescent="0.2">
      <c r="A17800" s="5">
        <v>92540502</v>
      </c>
      <c r="B17800" s="5" t="s">
        <v>34618</v>
      </c>
      <c r="C17800" s="5" t="s">
        <v>34619</v>
      </c>
      <c r="D17800" s="2">
        <v>135</v>
      </c>
      <c r="E17800" s="8" t="s">
        <v>2700</v>
      </c>
      <c r="F17800" s="5">
        <v>293</v>
      </c>
      <c r="G17800" s="2" t="s">
        <v>3287</v>
      </c>
      <c r="H17800" s="2">
        <v>145.94999999999999</v>
      </c>
    </row>
    <row r="17801" spans="1:8" x14ac:dyDescent="0.2">
      <c r="A17801" s="5">
        <v>92540801</v>
      </c>
      <c r="B17801" s="5" t="s">
        <v>34620</v>
      </c>
      <c r="C17801" s="5" t="s">
        <v>18869</v>
      </c>
      <c r="D17801" s="2">
        <v>1.05</v>
      </c>
      <c r="E17801" s="8" t="s">
        <v>2700</v>
      </c>
      <c r="F17801" s="5">
        <v>196</v>
      </c>
      <c r="G17801" s="2" t="s">
        <v>3287</v>
      </c>
      <c r="H17801" s="2">
        <v>1.1499999999999999</v>
      </c>
    </row>
    <row r="17802" spans="1:8" x14ac:dyDescent="0.2">
      <c r="A17802" s="5">
        <v>92541801</v>
      </c>
      <c r="B17802" s="5" t="s">
        <v>34621</v>
      </c>
      <c r="C17802" s="5" t="s">
        <v>34622</v>
      </c>
      <c r="D17802" s="2">
        <v>32.799999999999997</v>
      </c>
      <c r="E17802" s="8" t="s">
        <v>2700</v>
      </c>
      <c r="F17802" s="5">
        <v>196</v>
      </c>
      <c r="G17802" s="2" t="s">
        <v>3287</v>
      </c>
      <c r="H17802" s="2">
        <v>35.450000000000003</v>
      </c>
    </row>
    <row r="17803" spans="1:8" x14ac:dyDescent="0.2">
      <c r="A17803" s="5">
        <v>92542501</v>
      </c>
      <c r="B17803" s="5" t="s">
        <v>34623</v>
      </c>
      <c r="C17803" s="5" t="s">
        <v>34624</v>
      </c>
      <c r="D17803" s="2">
        <v>3.1</v>
      </c>
      <c r="E17803" s="8" t="s">
        <v>2700</v>
      </c>
      <c r="F17803" s="5">
        <v>182</v>
      </c>
      <c r="G17803" s="2" t="s">
        <v>3287</v>
      </c>
      <c r="H17803" s="2">
        <v>3.35</v>
      </c>
    </row>
    <row r="17804" spans="1:8" x14ac:dyDescent="0.2">
      <c r="A17804" s="5">
        <v>92543401</v>
      </c>
      <c r="B17804" s="5" t="s">
        <v>2877</v>
      </c>
      <c r="C17804" s="5" t="s">
        <v>2878</v>
      </c>
      <c r="D17804" s="2">
        <v>8.5</v>
      </c>
      <c r="E17804" s="8" t="s">
        <v>2700</v>
      </c>
      <c r="F17804" s="5">
        <v>325</v>
      </c>
      <c r="G17804" s="2" t="s">
        <v>3287</v>
      </c>
      <c r="H17804" s="2">
        <v>9.1999999999999993</v>
      </c>
    </row>
    <row r="17805" spans="1:8" x14ac:dyDescent="0.2">
      <c r="A17805" s="5">
        <v>92543580</v>
      </c>
      <c r="B17805" s="5" t="s">
        <v>34625</v>
      </c>
      <c r="C17805" s="5" t="s">
        <v>34626</v>
      </c>
      <c r="D17805" s="2">
        <v>372</v>
      </c>
      <c r="E17805" s="8" t="s">
        <v>2700</v>
      </c>
      <c r="F17805" s="5">
        <v>196</v>
      </c>
      <c r="G17805" s="2" t="s">
        <v>3287</v>
      </c>
      <c r="H17805" s="2">
        <v>402.15</v>
      </c>
    </row>
    <row r="17806" spans="1:8" x14ac:dyDescent="0.2">
      <c r="A17806" s="5">
        <v>92544303</v>
      </c>
      <c r="B17806" s="5" t="s">
        <v>34627</v>
      </c>
      <c r="C17806" s="5" t="s">
        <v>34628</v>
      </c>
      <c r="D17806" s="2">
        <v>215</v>
      </c>
      <c r="E17806" s="8" t="s">
        <v>2699</v>
      </c>
      <c r="F17806" s="5">
        <v>150</v>
      </c>
      <c r="G17806" s="2" t="s">
        <v>3287</v>
      </c>
      <c r="H17806" s="2">
        <v>232.4</v>
      </c>
    </row>
    <row r="17807" spans="1:8" x14ac:dyDescent="0.2">
      <c r="A17807" s="5">
        <v>92544403</v>
      </c>
      <c r="B17807" s="5" t="s">
        <v>34629</v>
      </c>
      <c r="C17807" s="5" t="s">
        <v>34630</v>
      </c>
      <c r="D17807" s="2">
        <v>283</v>
      </c>
      <c r="E17807" s="8" t="s">
        <v>2699</v>
      </c>
      <c r="F17807" s="5">
        <v>150</v>
      </c>
      <c r="G17807" s="2" t="s">
        <v>3287</v>
      </c>
      <c r="H17807" s="2">
        <v>305.89999999999998</v>
      </c>
    </row>
    <row r="17808" spans="1:8" x14ac:dyDescent="0.2">
      <c r="A17808" s="5">
        <v>92544505</v>
      </c>
      <c r="B17808" s="5" t="s">
        <v>34631</v>
      </c>
      <c r="C17808" s="5" t="s">
        <v>34632</v>
      </c>
      <c r="D17808" s="2">
        <v>324</v>
      </c>
      <c r="E17808" s="8" t="s">
        <v>2699</v>
      </c>
      <c r="F17808" s="5">
        <v>150</v>
      </c>
      <c r="G17808" s="2" t="s">
        <v>3287</v>
      </c>
      <c r="H17808" s="2">
        <v>350.25</v>
      </c>
    </row>
    <row r="17809" spans="1:8" x14ac:dyDescent="0.2">
      <c r="A17809" s="5">
        <v>92545003</v>
      </c>
      <c r="B17809" s="5" t="s">
        <v>34633</v>
      </c>
      <c r="C17809" s="5" t="s">
        <v>34634</v>
      </c>
      <c r="D17809" s="2">
        <v>312</v>
      </c>
      <c r="E17809" s="8" t="s">
        <v>2699</v>
      </c>
      <c r="F17809" s="5">
        <v>150</v>
      </c>
      <c r="G17809" s="2" t="s">
        <v>3287</v>
      </c>
      <c r="H17809" s="2">
        <v>337.25</v>
      </c>
    </row>
    <row r="17810" spans="1:8" x14ac:dyDescent="0.2">
      <c r="A17810" s="5">
        <v>92546901</v>
      </c>
      <c r="B17810" s="5" t="s">
        <v>34635</v>
      </c>
      <c r="C17810" s="5" t="s">
        <v>34636</v>
      </c>
      <c r="D17810" s="2">
        <v>18.350000000000001</v>
      </c>
      <c r="E17810" s="8" t="s">
        <v>2700</v>
      </c>
      <c r="F17810" s="5">
        <v>196</v>
      </c>
      <c r="G17810" s="2" t="s">
        <v>3287</v>
      </c>
      <c r="H17810" s="2">
        <v>19.850000000000001</v>
      </c>
    </row>
    <row r="17811" spans="1:8" x14ac:dyDescent="0.2">
      <c r="A17811" s="5">
        <v>92546902</v>
      </c>
      <c r="B17811" s="5" t="s">
        <v>34635</v>
      </c>
      <c r="C17811" s="5" t="s">
        <v>34637</v>
      </c>
      <c r="D17811" s="2">
        <v>62.5</v>
      </c>
      <c r="E17811" s="8" t="s">
        <v>2700</v>
      </c>
      <c r="F17811" s="5">
        <v>196</v>
      </c>
      <c r="G17811" s="2" t="s">
        <v>3287</v>
      </c>
      <c r="H17811" s="2">
        <v>67.55</v>
      </c>
    </row>
    <row r="17812" spans="1:8" x14ac:dyDescent="0.2">
      <c r="A17812" s="5">
        <v>92547006</v>
      </c>
      <c r="B17812" s="5" t="s">
        <v>34638</v>
      </c>
      <c r="C17812" s="5" t="s">
        <v>34639</v>
      </c>
      <c r="D17812" s="2">
        <v>73</v>
      </c>
      <c r="E17812" s="8" t="s">
        <v>2700</v>
      </c>
      <c r="F17812" s="5">
        <v>196</v>
      </c>
      <c r="G17812" s="2" t="s">
        <v>3287</v>
      </c>
      <c r="H17812" s="2">
        <v>78.900000000000006</v>
      </c>
    </row>
    <row r="17813" spans="1:8" x14ac:dyDescent="0.2">
      <c r="A17813" s="5">
        <v>92547011</v>
      </c>
      <c r="B17813" s="5" t="s">
        <v>34640</v>
      </c>
      <c r="C17813" s="5" t="s">
        <v>34641</v>
      </c>
      <c r="D17813" s="2">
        <v>139</v>
      </c>
      <c r="E17813" s="8" t="s">
        <v>2700</v>
      </c>
      <c r="F17813" s="5">
        <v>592</v>
      </c>
      <c r="G17813" s="2" t="s">
        <v>3287</v>
      </c>
      <c r="H17813" s="2">
        <v>150.25</v>
      </c>
    </row>
    <row r="17814" spans="1:8" x14ac:dyDescent="0.2">
      <c r="A17814" s="5">
        <v>92547301</v>
      </c>
      <c r="B17814" s="5" t="s">
        <v>34570</v>
      </c>
      <c r="C17814" s="5" t="s">
        <v>34642</v>
      </c>
      <c r="D17814" s="2">
        <v>235</v>
      </c>
      <c r="E17814" s="8" t="s">
        <v>2700</v>
      </c>
      <c r="F17814" s="5">
        <v>196</v>
      </c>
      <c r="G17814" s="2" t="s">
        <v>3287</v>
      </c>
      <c r="H17814" s="2">
        <v>254.05</v>
      </c>
    </row>
    <row r="17815" spans="1:8" x14ac:dyDescent="0.2">
      <c r="A17815" s="5">
        <v>92547480</v>
      </c>
      <c r="B17815" s="5" t="s">
        <v>34643</v>
      </c>
      <c r="C17815" s="5" t="s">
        <v>34644</v>
      </c>
      <c r="D17815" s="2">
        <v>372</v>
      </c>
      <c r="E17815" s="8" t="s">
        <v>2700</v>
      </c>
      <c r="F17815" s="5">
        <v>196</v>
      </c>
      <c r="G17815" s="2" t="s">
        <v>3287</v>
      </c>
      <c r="H17815" s="2">
        <v>402.15</v>
      </c>
    </row>
    <row r="17816" spans="1:8" x14ac:dyDescent="0.2">
      <c r="A17816" s="5">
        <v>92548680</v>
      </c>
      <c r="B17816" s="5" t="s">
        <v>34645</v>
      </c>
      <c r="C17816" s="5" t="s">
        <v>34646</v>
      </c>
      <c r="D17816" s="2">
        <v>1521</v>
      </c>
      <c r="E17816" s="8" t="s">
        <v>2699</v>
      </c>
      <c r="F17816" s="5">
        <v>150</v>
      </c>
      <c r="G17816" s="2" t="s">
        <v>3287</v>
      </c>
      <c r="H17816" s="2">
        <v>1644.2</v>
      </c>
    </row>
    <row r="17817" spans="1:8" x14ac:dyDescent="0.2">
      <c r="A17817" s="5">
        <v>92549480</v>
      </c>
      <c r="B17817" s="5" t="s">
        <v>34647</v>
      </c>
      <c r="C17817" s="5" t="s">
        <v>34648</v>
      </c>
      <c r="D17817" s="2">
        <v>81</v>
      </c>
      <c r="E17817" s="8" t="s">
        <v>2700</v>
      </c>
      <c r="F17817" s="5">
        <v>257</v>
      </c>
      <c r="G17817" s="2" t="s">
        <v>3287</v>
      </c>
      <c r="H17817" s="2">
        <v>87.55</v>
      </c>
    </row>
    <row r="17818" spans="1:8" x14ac:dyDescent="0.2">
      <c r="A17818" s="5">
        <v>92550507</v>
      </c>
      <c r="B17818" s="5" t="s">
        <v>34649</v>
      </c>
      <c r="C17818" s="5" t="s">
        <v>34650</v>
      </c>
      <c r="D17818" s="2">
        <v>499</v>
      </c>
      <c r="E17818" s="8" t="s">
        <v>2700</v>
      </c>
      <c r="F17818" s="5">
        <v>196</v>
      </c>
      <c r="G17818" s="2" t="s">
        <v>3287</v>
      </c>
      <c r="H17818" s="2">
        <v>539.4</v>
      </c>
    </row>
    <row r="17819" spans="1:8" x14ac:dyDescent="0.2">
      <c r="A17819" s="5">
        <v>92550508</v>
      </c>
      <c r="B17819" s="5" t="s">
        <v>34651</v>
      </c>
      <c r="C17819" s="5" t="s">
        <v>34652</v>
      </c>
      <c r="D17819" s="2">
        <v>455</v>
      </c>
      <c r="E17819" s="8" t="s">
        <v>2700</v>
      </c>
      <c r="F17819" s="5">
        <v>592</v>
      </c>
      <c r="G17819" s="2" t="s">
        <v>3287</v>
      </c>
      <c r="H17819" s="2">
        <v>491.85</v>
      </c>
    </row>
    <row r="17820" spans="1:8" x14ac:dyDescent="0.2">
      <c r="A17820" s="5">
        <v>92551680</v>
      </c>
      <c r="B17820" s="5" t="s">
        <v>549</v>
      </c>
      <c r="C17820" s="5" t="s">
        <v>1397</v>
      </c>
      <c r="D17820" s="2">
        <v>299</v>
      </c>
      <c r="E17820" s="8" t="s">
        <v>2699</v>
      </c>
      <c r="F17820" s="5">
        <v>330</v>
      </c>
      <c r="G17820" s="2" t="s">
        <v>3287</v>
      </c>
      <c r="H17820" s="2">
        <v>323.2</v>
      </c>
    </row>
    <row r="17821" spans="1:8" x14ac:dyDescent="0.2">
      <c r="A17821" s="5">
        <v>92553004</v>
      </c>
      <c r="B17821" s="5" t="s">
        <v>34653</v>
      </c>
      <c r="C17821" s="5" t="s">
        <v>34654</v>
      </c>
      <c r="D17821" s="2">
        <v>13.7</v>
      </c>
      <c r="E17821" s="8" t="s">
        <v>2700</v>
      </c>
      <c r="F17821" s="5">
        <v>257</v>
      </c>
      <c r="G17821" s="2" t="s">
        <v>3287</v>
      </c>
      <c r="H17821" s="2">
        <v>14.8</v>
      </c>
    </row>
    <row r="17822" spans="1:8" x14ac:dyDescent="0.2">
      <c r="A17822" s="5">
        <v>92553401</v>
      </c>
      <c r="B17822" s="5" t="s">
        <v>34655</v>
      </c>
      <c r="C17822" s="5" t="s">
        <v>34656</v>
      </c>
      <c r="D17822" s="2">
        <v>361</v>
      </c>
      <c r="E17822" s="8" t="s">
        <v>2700</v>
      </c>
      <c r="F17822" s="5">
        <v>196</v>
      </c>
      <c r="G17822" s="2" t="s">
        <v>3287</v>
      </c>
      <c r="H17822" s="2">
        <v>390.25</v>
      </c>
    </row>
    <row r="17823" spans="1:8" x14ac:dyDescent="0.2">
      <c r="A17823" s="5">
        <v>92554101</v>
      </c>
      <c r="B17823" s="5" t="s">
        <v>2879</v>
      </c>
      <c r="C17823" s="5" t="s">
        <v>2880</v>
      </c>
      <c r="D17823" s="2">
        <v>102</v>
      </c>
      <c r="E17823" s="8" t="s">
        <v>2700</v>
      </c>
      <c r="F17823" s="5">
        <v>325</v>
      </c>
      <c r="G17823" s="2" t="s">
        <v>3287</v>
      </c>
      <c r="H17823" s="2">
        <v>110.25</v>
      </c>
    </row>
    <row r="17824" spans="1:8" x14ac:dyDescent="0.2">
      <c r="A17824" s="5">
        <v>92558703</v>
      </c>
      <c r="B17824" s="5" t="s">
        <v>34657</v>
      </c>
      <c r="C17824" s="5" t="s">
        <v>34658</v>
      </c>
      <c r="D17824" s="2">
        <v>58.4</v>
      </c>
      <c r="E17824" s="8" t="s">
        <v>2699</v>
      </c>
      <c r="F17824" s="5">
        <v>150</v>
      </c>
      <c r="G17824" s="2" t="s">
        <v>3287</v>
      </c>
      <c r="H17824" s="2">
        <v>63.15</v>
      </c>
    </row>
    <row r="17825" spans="1:8" x14ac:dyDescent="0.2">
      <c r="A17825" s="5">
        <v>92558704</v>
      </c>
      <c r="B17825" s="5" t="s">
        <v>34659</v>
      </c>
      <c r="C17825" s="5" t="s">
        <v>34660</v>
      </c>
      <c r="D17825" s="2">
        <v>25.2</v>
      </c>
      <c r="E17825" s="8" t="s">
        <v>2699</v>
      </c>
      <c r="F17825" s="5">
        <v>150</v>
      </c>
      <c r="G17825" s="2" t="s">
        <v>3287</v>
      </c>
      <c r="H17825" s="2">
        <v>27.25</v>
      </c>
    </row>
    <row r="17826" spans="1:8" x14ac:dyDescent="0.2">
      <c r="A17826" s="5">
        <v>92561231</v>
      </c>
      <c r="B17826" s="5" t="s">
        <v>34661</v>
      </c>
      <c r="C17826" s="5" t="s">
        <v>34662</v>
      </c>
      <c r="D17826" s="2">
        <v>287</v>
      </c>
      <c r="E17826" s="8" t="s">
        <v>2699</v>
      </c>
      <c r="F17826" s="5">
        <v>110</v>
      </c>
      <c r="G17826" s="2" t="s">
        <v>3287</v>
      </c>
      <c r="H17826" s="2">
        <v>310.25</v>
      </c>
    </row>
    <row r="17827" spans="1:8" x14ac:dyDescent="0.2">
      <c r="A17827" s="5">
        <v>92563101</v>
      </c>
      <c r="B17827" s="5" t="s">
        <v>34663</v>
      </c>
      <c r="C17827" s="5" t="s">
        <v>34664</v>
      </c>
      <c r="D17827" s="2">
        <v>24.5</v>
      </c>
      <c r="E17827" s="8" t="s">
        <v>2700</v>
      </c>
      <c r="F17827" s="5">
        <v>196</v>
      </c>
      <c r="G17827" s="2" t="s">
        <v>3287</v>
      </c>
      <c r="H17827" s="2">
        <v>26.5</v>
      </c>
    </row>
    <row r="17828" spans="1:8" x14ac:dyDescent="0.2">
      <c r="A17828" s="5">
        <v>92563301</v>
      </c>
      <c r="B17828" s="5" t="s">
        <v>34665</v>
      </c>
      <c r="C17828" s="5" t="s">
        <v>34666</v>
      </c>
      <c r="D17828" s="2">
        <v>34.700000000000003</v>
      </c>
      <c r="E17828" s="8" t="s">
        <v>2700</v>
      </c>
      <c r="F17828" s="5">
        <v>196</v>
      </c>
      <c r="G17828" s="2" t="s">
        <v>3287</v>
      </c>
      <c r="H17828" s="2">
        <v>37.5</v>
      </c>
    </row>
    <row r="17829" spans="1:8" x14ac:dyDescent="0.2">
      <c r="A17829" s="5">
        <v>92563401</v>
      </c>
      <c r="B17829" s="5" t="s">
        <v>34667</v>
      </c>
      <c r="C17829" s="5" t="s">
        <v>34668</v>
      </c>
      <c r="D17829" s="2">
        <v>13.3</v>
      </c>
      <c r="E17829" s="8" t="s">
        <v>2700</v>
      </c>
      <c r="F17829" s="5">
        <v>196</v>
      </c>
      <c r="G17829" s="2" t="s">
        <v>3287</v>
      </c>
      <c r="H17829" s="2">
        <v>14.4</v>
      </c>
    </row>
    <row r="17830" spans="1:8" x14ac:dyDescent="0.2">
      <c r="A17830" s="5">
        <v>92563501</v>
      </c>
      <c r="B17830" s="5" t="s">
        <v>34669</v>
      </c>
      <c r="C17830" s="5" t="s">
        <v>34670</v>
      </c>
      <c r="D17830" s="2">
        <v>22.6</v>
      </c>
      <c r="E17830" s="8" t="s">
        <v>2700</v>
      </c>
      <c r="F17830" s="5">
        <v>196</v>
      </c>
      <c r="G17830" s="2" t="s">
        <v>3287</v>
      </c>
      <c r="H17830" s="2">
        <v>24.45</v>
      </c>
    </row>
    <row r="17831" spans="1:8" x14ac:dyDescent="0.2">
      <c r="A17831" s="5">
        <v>92563801</v>
      </c>
      <c r="B17831" s="5" t="s">
        <v>34671</v>
      </c>
      <c r="C17831" s="5" t="s">
        <v>34672</v>
      </c>
      <c r="D17831" s="2">
        <v>51.2</v>
      </c>
      <c r="E17831" s="8" t="s">
        <v>2700</v>
      </c>
      <c r="F17831" s="5">
        <v>293</v>
      </c>
      <c r="G17831" s="2" t="s">
        <v>3287</v>
      </c>
      <c r="H17831" s="2">
        <v>55.35</v>
      </c>
    </row>
    <row r="17832" spans="1:8" x14ac:dyDescent="0.2">
      <c r="A17832" s="5">
        <v>92563901</v>
      </c>
      <c r="B17832" s="5" t="s">
        <v>2881</v>
      </c>
      <c r="C17832" s="5" t="s">
        <v>2882</v>
      </c>
      <c r="D17832" s="2">
        <v>91.3</v>
      </c>
      <c r="E17832" s="8" t="s">
        <v>2700</v>
      </c>
      <c r="F17832" s="5">
        <v>325</v>
      </c>
      <c r="G17832" s="2" t="s">
        <v>3287</v>
      </c>
      <c r="H17832" s="2">
        <v>98.7</v>
      </c>
    </row>
    <row r="17833" spans="1:8" x14ac:dyDescent="0.2">
      <c r="A17833" s="5">
        <v>92565530</v>
      </c>
      <c r="B17833" s="5" t="s">
        <v>34673</v>
      </c>
      <c r="C17833" s="5" t="s">
        <v>34674</v>
      </c>
      <c r="D17833" s="2">
        <v>102</v>
      </c>
      <c r="E17833" s="8" t="s">
        <v>2699</v>
      </c>
      <c r="F17833" s="5">
        <v>142</v>
      </c>
      <c r="G17833" s="2" t="s">
        <v>3287</v>
      </c>
      <c r="H17833" s="2">
        <v>110.25</v>
      </c>
    </row>
    <row r="17834" spans="1:8" x14ac:dyDescent="0.2">
      <c r="A17834" s="5">
        <v>92566101</v>
      </c>
      <c r="B17834" s="5" t="s">
        <v>34675</v>
      </c>
      <c r="C17834" s="5" t="s">
        <v>34676</v>
      </c>
      <c r="D17834" s="2">
        <v>135</v>
      </c>
      <c r="E17834" s="8" t="s">
        <v>2700</v>
      </c>
      <c r="F17834" s="5">
        <v>194</v>
      </c>
      <c r="G17834" s="2" t="s">
        <v>3287</v>
      </c>
      <c r="H17834" s="2">
        <v>145.94999999999999</v>
      </c>
    </row>
    <row r="17835" spans="1:8" x14ac:dyDescent="0.2">
      <c r="A17835" s="5">
        <v>92566201</v>
      </c>
      <c r="B17835" s="5" t="s">
        <v>34677</v>
      </c>
      <c r="C17835" s="5" t="s">
        <v>34678</v>
      </c>
      <c r="D17835" s="2">
        <v>426</v>
      </c>
      <c r="E17835" s="8" t="s">
        <v>2700</v>
      </c>
      <c r="F17835" s="5">
        <v>196</v>
      </c>
      <c r="G17835" s="2" t="s">
        <v>3287</v>
      </c>
      <c r="H17835" s="2">
        <v>460.5</v>
      </c>
    </row>
    <row r="17836" spans="1:8" x14ac:dyDescent="0.2">
      <c r="A17836" s="5">
        <v>92567101</v>
      </c>
      <c r="B17836" s="5" t="s">
        <v>34679</v>
      </c>
      <c r="C17836" s="5" t="s">
        <v>34680</v>
      </c>
      <c r="D17836" s="2">
        <v>6.9</v>
      </c>
      <c r="E17836" s="8" t="s">
        <v>2700</v>
      </c>
      <c r="F17836" s="5">
        <v>293</v>
      </c>
      <c r="G17836" s="2" t="s">
        <v>3287</v>
      </c>
      <c r="H17836" s="2">
        <v>7.45</v>
      </c>
    </row>
    <row r="17837" spans="1:8" x14ac:dyDescent="0.2">
      <c r="A17837" s="5">
        <v>92567102</v>
      </c>
      <c r="B17837" s="5" t="s">
        <v>34679</v>
      </c>
      <c r="C17837" s="5" t="s">
        <v>34681</v>
      </c>
      <c r="D17837" s="2">
        <v>6.8</v>
      </c>
      <c r="E17837" s="8" t="s">
        <v>2700</v>
      </c>
      <c r="F17837" s="5">
        <v>293</v>
      </c>
      <c r="G17837" s="2" t="s">
        <v>3287</v>
      </c>
      <c r="H17837" s="2">
        <v>7.35</v>
      </c>
    </row>
    <row r="17838" spans="1:8" x14ac:dyDescent="0.2">
      <c r="A17838" s="5">
        <v>92567501</v>
      </c>
      <c r="B17838" s="5" t="s">
        <v>34682</v>
      </c>
      <c r="C17838" s="5" t="s">
        <v>34683</v>
      </c>
      <c r="D17838" s="2">
        <v>32</v>
      </c>
      <c r="E17838" s="8" t="s">
        <v>2700</v>
      </c>
      <c r="F17838" s="5">
        <v>196</v>
      </c>
      <c r="G17838" s="2" t="s">
        <v>3287</v>
      </c>
      <c r="H17838" s="2">
        <v>34.6</v>
      </c>
    </row>
    <row r="17839" spans="1:8" x14ac:dyDescent="0.2">
      <c r="A17839" s="5">
        <v>92569201</v>
      </c>
      <c r="B17839" s="5" t="s">
        <v>34684</v>
      </c>
      <c r="C17839" s="5" t="s">
        <v>34685</v>
      </c>
      <c r="D17839" s="2">
        <v>1.1000000000000001</v>
      </c>
      <c r="E17839" s="8" t="s">
        <v>2700</v>
      </c>
      <c r="F17839" s="5">
        <v>196</v>
      </c>
      <c r="G17839" s="2" t="s">
        <v>3287</v>
      </c>
      <c r="H17839" s="2">
        <v>1.2</v>
      </c>
    </row>
    <row r="17840" spans="1:8" x14ac:dyDescent="0.2">
      <c r="A17840" s="5">
        <v>92569202</v>
      </c>
      <c r="B17840" s="5" t="s">
        <v>34686</v>
      </c>
      <c r="C17840" s="5" t="s">
        <v>34687</v>
      </c>
      <c r="D17840" s="2">
        <v>1.25</v>
      </c>
      <c r="E17840" s="8" t="s">
        <v>2700</v>
      </c>
      <c r="F17840" s="5">
        <v>196</v>
      </c>
      <c r="G17840" s="2" t="s">
        <v>3287</v>
      </c>
      <c r="H17840" s="2">
        <v>1.35</v>
      </c>
    </row>
    <row r="17841" spans="1:8" x14ac:dyDescent="0.2">
      <c r="A17841" s="5">
        <v>92569203</v>
      </c>
      <c r="B17841" s="5" t="s">
        <v>34688</v>
      </c>
      <c r="C17841" s="5" t="s">
        <v>34689</v>
      </c>
      <c r="D17841" s="2">
        <v>1.1000000000000001</v>
      </c>
      <c r="E17841" s="8" t="s">
        <v>2700</v>
      </c>
      <c r="F17841" s="5">
        <v>196</v>
      </c>
      <c r="G17841" s="2" t="s">
        <v>3287</v>
      </c>
      <c r="H17841" s="2">
        <v>1.2</v>
      </c>
    </row>
    <row r="17842" spans="1:8" x14ac:dyDescent="0.2">
      <c r="A17842" s="5">
        <v>92569204</v>
      </c>
      <c r="B17842" s="5" t="s">
        <v>34690</v>
      </c>
      <c r="C17842" s="5" t="s">
        <v>34691</v>
      </c>
      <c r="D17842" s="2">
        <v>1.5</v>
      </c>
      <c r="E17842" s="8" t="s">
        <v>2700</v>
      </c>
      <c r="F17842" s="5">
        <v>196</v>
      </c>
      <c r="G17842" s="2" t="s">
        <v>3287</v>
      </c>
      <c r="H17842" s="2">
        <v>1.6</v>
      </c>
    </row>
    <row r="17843" spans="1:8" x14ac:dyDescent="0.2">
      <c r="A17843" s="5">
        <v>92570016</v>
      </c>
      <c r="B17843" s="5" t="s">
        <v>34692</v>
      </c>
      <c r="C17843" s="5" t="s">
        <v>34693</v>
      </c>
      <c r="D17843" s="2">
        <v>0.1</v>
      </c>
      <c r="F17843" s="5">
        <v>230</v>
      </c>
      <c r="G17843" s="2" t="s">
        <v>3287</v>
      </c>
      <c r="H17843" s="2">
        <v>0.1</v>
      </c>
    </row>
    <row r="17844" spans="1:8" x14ac:dyDescent="0.2">
      <c r="A17844" s="5">
        <v>92571101</v>
      </c>
      <c r="B17844" s="5" t="s">
        <v>34694</v>
      </c>
      <c r="C17844" s="5" t="s">
        <v>34695</v>
      </c>
      <c r="D17844" s="2">
        <v>111</v>
      </c>
      <c r="E17844" s="8" t="s">
        <v>2699</v>
      </c>
      <c r="F17844" s="5">
        <v>150</v>
      </c>
      <c r="G17844" s="2" t="s">
        <v>3287</v>
      </c>
      <c r="H17844" s="2">
        <v>120</v>
      </c>
    </row>
    <row r="17845" spans="1:8" x14ac:dyDescent="0.2">
      <c r="A17845" s="5">
        <v>92571102</v>
      </c>
      <c r="B17845" s="5" t="s">
        <v>34696</v>
      </c>
      <c r="C17845" s="5" t="s">
        <v>34697</v>
      </c>
      <c r="D17845" s="2">
        <v>114</v>
      </c>
      <c r="E17845" s="8" t="s">
        <v>2699</v>
      </c>
      <c r="F17845" s="5">
        <v>150</v>
      </c>
      <c r="G17845" s="2" t="s">
        <v>3287</v>
      </c>
      <c r="H17845" s="2">
        <v>123.25</v>
      </c>
    </row>
    <row r="17846" spans="1:8" x14ac:dyDescent="0.2">
      <c r="A17846" s="5">
        <v>92571201</v>
      </c>
      <c r="B17846" s="5" t="s">
        <v>34698</v>
      </c>
      <c r="C17846" s="5" t="s">
        <v>34699</v>
      </c>
      <c r="D17846" s="2">
        <v>95.3</v>
      </c>
      <c r="E17846" s="8" t="s">
        <v>2699</v>
      </c>
      <c r="F17846" s="5">
        <v>150</v>
      </c>
      <c r="G17846" s="2" t="s">
        <v>3287</v>
      </c>
      <c r="H17846" s="2">
        <v>103</v>
      </c>
    </row>
    <row r="17847" spans="1:8" x14ac:dyDescent="0.2">
      <c r="A17847" s="5">
        <v>92574303</v>
      </c>
      <c r="B17847" s="5" t="s">
        <v>34700</v>
      </c>
      <c r="C17847" s="5" t="s">
        <v>34701</v>
      </c>
      <c r="D17847" s="2">
        <v>14.55</v>
      </c>
      <c r="E17847" s="8" t="s">
        <v>2700</v>
      </c>
      <c r="F17847" s="5">
        <v>207</v>
      </c>
      <c r="G17847" s="2" t="s">
        <v>3287</v>
      </c>
      <c r="H17847" s="2">
        <v>15.75</v>
      </c>
    </row>
    <row r="17848" spans="1:8" x14ac:dyDescent="0.2">
      <c r="A17848" s="5">
        <v>92574501</v>
      </c>
      <c r="B17848" s="5" t="s">
        <v>34702</v>
      </c>
      <c r="C17848" s="5" t="s">
        <v>34703</v>
      </c>
      <c r="D17848" s="2">
        <v>300</v>
      </c>
      <c r="E17848" s="8" t="s">
        <v>2700</v>
      </c>
      <c r="F17848" s="5">
        <v>196</v>
      </c>
      <c r="G17848" s="2" t="s">
        <v>3287</v>
      </c>
      <c r="H17848" s="2">
        <v>324.3</v>
      </c>
    </row>
    <row r="17849" spans="1:8" x14ac:dyDescent="0.2">
      <c r="A17849" s="5">
        <v>92574504</v>
      </c>
      <c r="B17849" s="5" t="s">
        <v>34704</v>
      </c>
      <c r="C17849" s="5" t="s">
        <v>34705</v>
      </c>
      <c r="D17849" s="2">
        <v>83</v>
      </c>
      <c r="E17849" s="8" t="s">
        <v>2700</v>
      </c>
      <c r="F17849" s="5">
        <v>196</v>
      </c>
      <c r="G17849" s="2" t="s">
        <v>3287</v>
      </c>
      <c r="H17849" s="2">
        <v>89.7</v>
      </c>
    </row>
    <row r="17850" spans="1:8" x14ac:dyDescent="0.2">
      <c r="A17850" s="5">
        <v>92574507</v>
      </c>
      <c r="B17850" s="5" t="s">
        <v>34706</v>
      </c>
      <c r="C17850" s="5" t="s">
        <v>34707</v>
      </c>
      <c r="D17850" s="2">
        <v>158</v>
      </c>
      <c r="E17850" s="8" t="s">
        <v>2700</v>
      </c>
      <c r="F17850" s="5">
        <v>196</v>
      </c>
      <c r="G17850" s="2" t="s">
        <v>3287</v>
      </c>
      <c r="H17850" s="2">
        <v>170.8</v>
      </c>
    </row>
    <row r="17851" spans="1:8" x14ac:dyDescent="0.2">
      <c r="A17851" s="5">
        <v>92575701</v>
      </c>
      <c r="B17851" s="5" t="s">
        <v>34708</v>
      </c>
      <c r="C17851" s="5" t="s">
        <v>34709</v>
      </c>
      <c r="D17851" s="2">
        <v>101</v>
      </c>
      <c r="E17851" s="8" t="s">
        <v>2700</v>
      </c>
      <c r="F17851" s="5">
        <v>196</v>
      </c>
      <c r="G17851" s="2" t="s">
        <v>3287</v>
      </c>
      <c r="H17851" s="2">
        <v>109.2</v>
      </c>
    </row>
    <row r="17852" spans="1:8" x14ac:dyDescent="0.2">
      <c r="A17852" s="5">
        <v>92576380</v>
      </c>
      <c r="B17852" s="5" t="s">
        <v>34710</v>
      </c>
      <c r="C17852" s="5" t="s">
        <v>34711</v>
      </c>
      <c r="D17852" s="2">
        <v>109</v>
      </c>
      <c r="E17852" s="8" t="s">
        <v>2700</v>
      </c>
      <c r="F17852" s="5">
        <v>196</v>
      </c>
      <c r="G17852" s="2" t="s">
        <v>3287</v>
      </c>
      <c r="H17852" s="2">
        <v>117.85</v>
      </c>
    </row>
    <row r="17853" spans="1:8" x14ac:dyDescent="0.2">
      <c r="A17853" s="5">
        <v>92576401</v>
      </c>
      <c r="B17853" s="5" t="s">
        <v>2883</v>
      </c>
      <c r="C17853" s="5" t="s">
        <v>2884</v>
      </c>
      <c r="D17853" s="2">
        <v>9.5</v>
      </c>
      <c r="E17853" s="8" t="s">
        <v>2700</v>
      </c>
      <c r="F17853" s="5">
        <v>325</v>
      </c>
      <c r="G17853" s="2" t="s">
        <v>3287</v>
      </c>
      <c r="H17853" s="2">
        <v>10.25</v>
      </c>
    </row>
    <row r="17854" spans="1:8" x14ac:dyDescent="0.2">
      <c r="A17854" s="5">
        <v>92582103</v>
      </c>
      <c r="B17854" s="5" t="s">
        <v>34712</v>
      </c>
      <c r="C17854" s="5" t="s">
        <v>34713</v>
      </c>
      <c r="D17854" s="2">
        <v>381</v>
      </c>
      <c r="E17854" s="8" t="s">
        <v>2700</v>
      </c>
      <c r="F17854" s="5">
        <v>196</v>
      </c>
      <c r="G17854" s="2" t="s">
        <v>3287</v>
      </c>
      <c r="H17854" s="2">
        <v>411.85</v>
      </c>
    </row>
    <row r="17855" spans="1:8" x14ac:dyDescent="0.2">
      <c r="A17855" s="5">
        <v>92582104</v>
      </c>
      <c r="B17855" s="5" t="s">
        <v>34714</v>
      </c>
      <c r="C17855" s="5" t="s">
        <v>34715</v>
      </c>
      <c r="D17855" s="2">
        <v>393</v>
      </c>
      <c r="E17855" s="8" t="s">
        <v>2700</v>
      </c>
      <c r="F17855" s="5">
        <v>196</v>
      </c>
      <c r="G17855" s="2" t="s">
        <v>3287</v>
      </c>
      <c r="H17855" s="2">
        <v>424.85</v>
      </c>
    </row>
    <row r="17856" spans="1:8" x14ac:dyDescent="0.2">
      <c r="A17856" s="5">
        <v>92582106</v>
      </c>
      <c r="B17856" s="5" t="s">
        <v>34716</v>
      </c>
      <c r="C17856" s="5" t="s">
        <v>34717</v>
      </c>
      <c r="D17856" s="2">
        <v>271</v>
      </c>
      <c r="E17856" s="8" t="s">
        <v>2700</v>
      </c>
      <c r="F17856" s="5">
        <v>196</v>
      </c>
      <c r="G17856" s="2" t="s">
        <v>3287</v>
      </c>
      <c r="H17856" s="2">
        <v>292.95</v>
      </c>
    </row>
    <row r="17857" spans="1:8" x14ac:dyDescent="0.2">
      <c r="A17857" s="5">
        <v>92582107</v>
      </c>
      <c r="B17857" s="5" t="s">
        <v>34718</v>
      </c>
      <c r="C17857" s="5" t="s">
        <v>34719</v>
      </c>
      <c r="D17857" s="2">
        <v>246</v>
      </c>
      <c r="E17857" s="8" t="s">
        <v>2700</v>
      </c>
      <c r="F17857" s="5">
        <v>196</v>
      </c>
      <c r="G17857" s="2" t="s">
        <v>3287</v>
      </c>
      <c r="H17857" s="2">
        <v>265.95</v>
      </c>
    </row>
    <row r="17858" spans="1:8" x14ac:dyDescent="0.2">
      <c r="A17858" s="5">
        <v>92582108</v>
      </c>
      <c r="B17858" s="5" t="s">
        <v>34716</v>
      </c>
      <c r="C17858" s="5" t="s">
        <v>34720</v>
      </c>
      <c r="D17858" s="2">
        <v>261</v>
      </c>
      <c r="E17858" s="8" t="s">
        <v>2700</v>
      </c>
      <c r="F17858" s="5">
        <v>196</v>
      </c>
      <c r="G17858" s="2" t="s">
        <v>3287</v>
      </c>
      <c r="H17858" s="2">
        <v>282.14999999999998</v>
      </c>
    </row>
    <row r="17859" spans="1:8" x14ac:dyDescent="0.2">
      <c r="A17859" s="5">
        <v>92582110</v>
      </c>
      <c r="B17859" s="5" t="s">
        <v>34721</v>
      </c>
      <c r="C17859" s="5" t="s">
        <v>34722</v>
      </c>
      <c r="D17859" s="2">
        <v>374</v>
      </c>
      <c r="E17859" s="8" t="s">
        <v>2700</v>
      </c>
      <c r="F17859" s="5">
        <v>196</v>
      </c>
      <c r="G17859" s="2" t="s">
        <v>3287</v>
      </c>
      <c r="H17859" s="2">
        <v>404.3</v>
      </c>
    </row>
    <row r="17860" spans="1:8" x14ac:dyDescent="0.2">
      <c r="A17860" s="5">
        <v>92582111</v>
      </c>
      <c r="B17860" s="5" t="s">
        <v>34723</v>
      </c>
      <c r="C17860" s="5" t="s">
        <v>34724</v>
      </c>
      <c r="D17860" s="2">
        <v>276</v>
      </c>
      <c r="E17860" s="8" t="s">
        <v>2700</v>
      </c>
      <c r="F17860" s="5">
        <v>196</v>
      </c>
      <c r="G17860" s="2" t="s">
        <v>3287</v>
      </c>
      <c r="H17860" s="2">
        <v>298.35000000000002</v>
      </c>
    </row>
    <row r="17861" spans="1:8" x14ac:dyDescent="0.2">
      <c r="A17861" s="5">
        <v>92582112</v>
      </c>
      <c r="B17861" s="5" t="s">
        <v>34725</v>
      </c>
      <c r="C17861" s="5" t="s">
        <v>34726</v>
      </c>
      <c r="D17861" s="2">
        <v>275</v>
      </c>
      <c r="E17861" s="8" t="s">
        <v>2700</v>
      </c>
      <c r="F17861" s="5">
        <v>196</v>
      </c>
      <c r="G17861" s="2" t="s">
        <v>3287</v>
      </c>
      <c r="H17861" s="2">
        <v>297.3</v>
      </c>
    </row>
    <row r="17862" spans="1:8" x14ac:dyDescent="0.2">
      <c r="A17862" s="5">
        <v>92582401</v>
      </c>
      <c r="B17862" s="5" t="s">
        <v>34727</v>
      </c>
      <c r="C17862" s="5" t="s">
        <v>34728</v>
      </c>
      <c r="D17862" s="2">
        <v>4.25</v>
      </c>
      <c r="E17862" s="8" t="s">
        <v>2700</v>
      </c>
      <c r="F17862" s="5">
        <v>195</v>
      </c>
      <c r="G17862" s="2" t="s">
        <v>3287</v>
      </c>
      <c r="H17862" s="2">
        <v>4.5999999999999996</v>
      </c>
    </row>
    <row r="17863" spans="1:8" x14ac:dyDescent="0.2">
      <c r="A17863" s="5">
        <v>92585402</v>
      </c>
      <c r="B17863" s="5" t="s">
        <v>34729</v>
      </c>
      <c r="C17863" s="5" t="s">
        <v>34730</v>
      </c>
      <c r="D17863" s="2">
        <v>5.35</v>
      </c>
      <c r="E17863" s="8" t="s">
        <v>2700</v>
      </c>
      <c r="F17863" s="5">
        <v>196</v>
      </c>
      <c r="G17863" s="2" t="s">
        <v>3287</v>
      </c>
      <c r="H17863" s="2">
        <v>5.8</v>
      </c>
    </row>
    <row r="17864" spans="1:8" x14ac:dyDescent="0.2">
      <c r="A17864" s="5">
        <v>92585602</v>
      </c>
      <c r="B17864" s="5" t="s">
        <v>34731</v>
      </c>
      <c r="C17864" s="5" t="s">
        <v>34732</v>
      </c>
      <c r="D17864" s="2">
        <v>138</v>
      </c>
      <c r="E17864" s="8" t="s">
        <v>2699</v>
      </c>
      <c r="F17864" s="5">
        <v>916</v>
      </c>
      <c r="G17864" s="2" t="s">
        <v>3287</v>
      </c>
      <c r="H17864" s="2">
        <v>149.19999999999999</v>
      </c>
    </row>
    <row r="17865" spans="1:8" x14ac:dyDescent="0.2">
      <c r="A17865" s="5">
        <v>92585605</v>
      </c>
      <c r="B17865" s="5" t="s">
        <v>34733</v>
      </c>
      <c r="C17865" s="5" t="s">
        <v>34734</v>
      </c>
      <c r="D17865" s="2">
        <v>65.7</v>
      </c>
      <c r="E17865" s="8" t="s">
        <v>2699</v>
      </c>
      <c r="F17865" s="5">
        <v>916</v>
      </c>
      <c r="G17865" s="2" t="s">
        <v>3287</v>
      </c>
      <c r="H17865" s="2">
        <v>71</v>
      </c>
    </row>
    <row r="17866" spans="1:8" x14ac:dyDescent="0.2">
      <c r="A17866" s="5">
        <v>92586001</v>
      </c>
      <c r="B17866" s="5" t="s">
        <v>34735</v>
      </c>
      <c r="C17866" s="5" t="s">
        <v>34736</v>
      </c>
      <c r="D17866" s="2">
        <v>1966</v>
      </c>
      <c r="E17866" s="8" t="s">
        <v>2699</v>
      </c>
      <c r="F17866" s="5">
        <v>160</v>
      </c>
      <c r="G17866" s="2" t="s">
        <v>3287</v>
      </c>
      <c r="H17866" s="2">
        <v>2125.25</v>
      </c>
    </row>
    <row r="17867" spans="1:8" x14ac:dyDescent="0.2">
      <c r="A17867" s="5">
        <v>925866</v>
      </c>
      <c r="B17867" s="5" t="s">
        <v>34737</v>
      </c>
      <c r="C17867" s="5" t="s">
        <v>34738</v>
      </c>
      <c r="D17867" s="2">
        <v>0.1</v>
      </c>
      <c r="F17867" s="5">
        <v>180</v>
      </c>
      <c r="G17867" s="2" t="s">
        <v>3287</v>
      </c>
      <c r="H17867" s="2">
        <v>0.1</v>
      </c>
    </row>
    <row r="17868" spans="1:8" x14ac:dyDescent="0.2">
      <c r="A17868" s="5">
        <v>92591001</v>
      </c>
      <c r="B17868" s="5" t="s">
        <v>34739</v>
      </c>
      <c r="C17868" s="5" t="s">
        <v>34740</v>
      </c>
      <c r="D17868" s="2">
        <v>17</v>
      </c>
      <c r="E17868" s="8" t="s">
        <v>2700</v>
      </c>
      <c r="F17868" s="5">
        <v>196</v>
      </c>
      <c r="G17868" s="2" t="s">
        <v>3287</v>
      </c>
      <c r="H17868" s="2">
        <v>18.399999999999999</v>
      </c>
    </row>
    <row r="17869" spans="1:8" x14ac:dyDescent="0.2">
      <c r="A17869" s="5">
        <v>92591202</v>
      </c>
      <c r="B17869" s="5" t="s">
        <v>34741</v>
      </c>
      <c r="C17869" s="5" t="s">
        <v>34742</v>
      </c>
      <c r="D17869" s="2">
        <v>27.1</v>
      </c>
      <c r="E17869" s="8" t="s">
        <v>2700</v>
      </c>
      <c r="F17869" s="5">
        <v>196</v>
      </c>
      <c r="G17869" s="2" t="s">
        <v>3287</v>
      </c>
      <c r="H17869" s="2">
        <v>29.3</v>
      </c>
    </row>
    <row r="17870" spans="1:8" x14ac:dyDescent="0.2">
      <c r="A17870" s="5">
        <v>92591207</v>
      </c>
      <c r="B17870" s="5" t="s">
        <v>34741</v>
      </c>
      <c r="C17870" s="5" t="s">
        <v>34743</v>
      </c>
      <c r="D17870" s="2">
        <v>31.3</v>
      </c>
      <c r="E17870" s="8" t="s">
        <v>2700</v>
      </c>
      <c r="F17870" s="5">
        <v>196</v>
      </c>
      <c r="G17870" s="2" t="s">
        <v>3287</v>
      </c>
      <c r="H17870" s="2">
        <v>33.85</v>
      </c>
    </row>
    <row r="17871" spans="1:8" x14ac:dyDescent="0.2">
      <c r="A17871" s="5">
        <v>92591781</v>
      </c>
      <c r="B17871" s="5" t="s">
        <v>2885</v>
      </c>
      <c r="C17871" s="5" t="s">
        <v>2886</v>
      </c>
      <c r="D17871" s="2">
        <v>30</v>
      </c>
      <c r="E17871" s="8" t="s">
        <v>2700</v>
      </c>
      <c r="F17871" s="5">
        <v>325</v>
      </c>
      <c r="G17871" s="2" t="s">
        <v>3287</v>
      </c>
      <c r="H17871" s="2">
        <v>32.450000000000003</v>
      </c>
    </row>
    <row r="17872" spans="1:8" x14ac:dyDescent="0.2">
      <c r="A17872" s="5">
        <v>92591782</v>
      </c>
      <c r="B17872" s="5" t="s">
        <v>34744</v>
      </c>
      <c r="C17872" s="5" t="s">
        <v>34745</v>
      </c>
      <c r="D17872" s="2">
        <v>43.9</v>
      </c>
      <c r="E17872" s="8" t="s">
        <v>2700</v>
      </c>
      <c r="F17872" s="5">
        <v>196</v>
      </c>
      <c r="G17872" s="2" t="s">
        <v>3287</v>
      </c>
      <c r="H17872" s="2">
        <v>47.45</v>
      </c>
    </row>
    <row r="17873" spans="1:8" x14ac:dyDescent="0.2">
      <c r="A17873" s="5">
        <v>92593002</v>
      </c>
      <c r="B17873" s="5" t="s">
        <v>34746</v>
      </c>
      <c r="C17873" s="5" t="s">
        <v>34747</v>
      </c>
      <c r="D17873" s="2">
        <v>2.15</v>
      </c>
      <c r="E17873" s="8" t="s">
        <v>2700</v>
      </c>
      <c r="F17873" s="5">
        <v>196</v>
      </c>
      <c r="G17873" s="2" t="s">
        <v>3323</v>
      </c>
      <c r="H17873" s="2">
        <v>2.2999999999999998</v>
      </c>
    </row>
    <row r="17874" spans="1:8" x14ac:dyDescent="0.2">
      <c r="A17874" s="5">
        <v>92593003</v>
      </c>
      <c r="B17874" s="5" t="s">
        <v>34748</v>
      </c>
      <c r="C17874" s="5" t="s">
        <v>34749</v>
      </c>
      <c r="D17874" s="2">
        <v>2.4</v>
      </c>
      <c r="E17874" s="8" t="s">
        <v>2700</v>
      </c>
      <c r="F17874" s="5">
        <v>160</v>
      </c>
      <c r="G17874" s="2" t="s">
        <v>3323</v>
      </c>
      <c r="H17874" s="2">
        <v>2.6</v>
      </c>
    </row>
    <row r="17875" spans="1:8" x14ac:dyDescent="0.2">
      <c r="A17875" s="5">
        <v>92593004</v>
      </c>
      <c r="B17875" s="5" t="s">
        <v>34750</v>
      </c>
      <c r="C17875" s="5" t="s">
        <v>34751</v>
      </c>
      <c r="D17875" s="2">
        <v>4.8499999999999996</v>
      </c>
      <c r="E17875" s="8" t="s">
        <v>2700</v>
      </c>
      <c r="F17875" s="5">
        <v>160</v>
      </c>
      <c r="G17875" s="2" t="s">
        <v>3323</v>
      </c>
      <c r="H17875" s="2">
        <v>5.25</v>
      </c>
    </row>
    <row r="17876" spans="1:8" x14ac:dyDescent="0.2">
      <c r="A17876" s="5">
        <v>92593005</v>
      </c>
      <c r="B17876" s="5" t="s">
        <v>34752</v>
      </c>
      <c r="C17876" s="5" t="s">
        <v>34753</v>
      </c>
      <c r="D17876" s="2">
        <v>6.8</v>
      </c>
      <c r="E17876" s="8" t="s">
        <v>2700</v>
      </c>
      <c r="F17876" s="5">
        <v>196</v>
      </c>
      <c r="G17876" s="2" t="s">
        <v>3323</v>
      </c>
      <c r="H17876" s="2">
        <v>7.35</v>
      </c>
    </row>
    <row r="17877" spans="1:8" x14ac:dyDescent="0.2">
      <c r="A17877" s="5">
        <v>92593007</v>
      </c>
      <c r="B17877" s="5" t="s">
        <v>34754</v>
      </c>
      <c r="C17877" s="5" t="s">
        <v>34755</v>
      </c>
      <c r="D17877" s="2">
        <v>20.5</v>
      </c>
      <c r="E17877" s="8" t="s">
        <v>2700</v>
      </c>
      <c r="F17877" s="5">
        <v>195</v>
      </c>
      <c r="G17877" s="2" t="s">
        <v>3323</v>
      </c>
      <c r="H17877" s="2">
        <v>22.15</v>
      </c>
    </row>
    <row r="17878" spans="1:8" x14ac:dyDescent="0.2">
      <c r="A17878" s="5">
        <v>92595601</v>
      </c>
      <c r="B17878" s="5" t="s">
        <v>29112</v>
      </c>
      <c r="C17878" s="5" t="s">
        <v>34756</v>
      </c>
      <c r="D17878" s="2">
        <v>78.3</v>
      </c>
      <c r="E17878" s="8" t="s">
        <v>2700</v>
      </c>
      <c r="F17878" s="5">
        <v>196</v>
      </c>
      <c r="G17878" s="2" t="s">
        <v>3287</v>
      </c>
      <c r="H17878" s="2">
        <v>84.65</v>
      </c>
    </row>
    <row r="17879" spans="1:8" x14ac:dyDescent="0.2">
      <c r="A17879" s="5">
        <v>92595981</v>
      </c>
      <c r="B17879" s="5" t="s">
        <v>34757</v>
      </c>
      <c r="C17879" s="5" t="s">
        <v>34758</v>
      </c>
      <c r="D17879" s="2">
        <v>371</v>
      </c>
      <c r="E17879" s="8" t="s">
        <v>2699</v>
      </c>
      <c r="F17879" s="5">
        <v>150</v>
      </c>
      <c r="G17879" s="2" t="s">
        <v>3287</v>
      </c>
      <c r="H17879" s="2">
        <v>401.05</v>
      </c>
    </row>
    <row r="17880" spans="1:8" x14ac:dyDescent="0.2">
      <c r="A17880" s="5">
        <v>92596001</v>
      </c>
      <c r="B17880" s="5" t="s">
        <v>34759</v>
      </c>
      <c r="C17880" s="5" t="s">
        <v>34760</v>
      </c>
      <c r="D17880" s="2">
        <v>13.55</v>
      </c>
      <c r="E17880" s="8" t="s">
        <v>2700</v>
      </c>
      <c r="F17880" s="5">
        <v>196</v>
      </c>
      <c r="G17880" s="2" t="s">
        <v>3287</v>
      </c>
      <c r="H17880" s="2">
        <v>14.65</v>
      </c>
    </row>
    <row r="17881" spans="1:8" x14ac:dyDescent="0.2">
      <c r="A17881" s="5">
        <v>92596101</v>
      </c>
      <c r="B17881" s="5" t="s">
        <v>34761</v>
      </c>
      <c r="C17881" s="5" t="s">
        <v>34762</v>
      </c>
      <c r="D17881" s="2">
        <v>20.6</v>
      </c>
      <c r="E17881" s="8" t="s">
        <v>2700</v>
      </c>
      <c r="F17881" s="5">
        <v>196</v>
      </c>
      <c r="G17881" s="2" t="s">
        <v>3287</v>
      </c>
      <c r="H17881" s="2">
        <v>22.25</v>
      </c>
    </row>
    <row r="17882" spans="1:8" x14ac:dyDescent="0.2">
      <c r="A17882" s="5">
        <v>92596601</v>
      </c>
      <c r="B17882" s="5" t="s">
        <v>34763</v>
      </c>
      <c r="C17882" s="5" t="s">
        <v>15148</v>
      </c>
      <c r="D17882" s="2">
        <v>51.2</v>
      </c>
      <c r="E17882" s="8" t="s">
        <v>2700</v>
      </c>
      <c r="F17882" s="5">
        <v>196</v>
      </c>
      <c r="G17882" s="2" t="s">
        <v>3287</v>
      </c>
      <c r="H17882" s="2">
        <v>55.35</v>
      </c>
    </row>
    <row r="17883" spans="1:8" x14ac:dyDescent="0.2">
      <c r="A17883" s="5">
        <v>92596703</v>
      </c>
      <c r="B17883" s="5" t="s">
        <v>34764</v>
      </c>
      <c r="C17883" s="5" t="s">
        <v>34765</v>
      </c>
      <c r="D17883" s="2">
        <v>220</v>
      </c>
      <c r="E17883" s="8" t="s">
        <v>2700</v>
      </c>
      <c r="F17883" s="5">
        <v>196</v>
      </c>
      <c r="G17883" s="2" t="s">
        <v>3287</v>
      </c>
      <c r="H17883" s="2">
        <v>237.8</v>
      </c>
    </row>
    <row r="17884" spans="1:8" x14ac:dyDescent="0.2">
      <c r="A17884" s="5">
        <v>92596704</v>
      </c>
      <c r="B17884" s="5" t="s">
        <v>34766</v>
      </c>
      <c r="C17884" s="5" t="s">
        <v>34767</v>
      </c>
      <c r="D17884" s="2">
        <v>122</v>
      </c>
      <c r="E17884" s="8" t="s">
        <v>2700</v>
      </c>
      <c r="F17884" s="5">
        <v>196</v>
      </c>
      <c r="G17884" s="2" t="s">
        <v>3287</v>
      </c>
      <c r="H17884" s="2">
        <v>131.9</v>
      </c>
    </row>
    <row r="17885" spans="1:8" x14ac:dyDescent="0.2">
      <c r="A17885" s="5">
        <v>92597481</v>
      </c>
      <c r="B17885" s="5" t="s">
        <v>34768</v>
      </c>
      <c r="C17885" s="5" t="s">
        <v>34769</v>
      </c>
      <c r="D17885" s="2">
        <v>338</v>
      </c>
      <c r="E17885" s="8" t="s">
        <v>2700</v>
      </c>
      <c r="F17885" s="5">
        <v>196</v>
      </c>
      <c r="G17885" s="2" t="s">
        <v>3287</v>
      </c>
      <c r="H17885" s="2">
        <v>365.4</v>
      </c>
    </row>
    <row r="17886" spans="1:8" x14ac:dyDescent="0.2">
      <c r="A17886" s="5">
        <v>92597781</v>
      </c>
      <c r="B17886" s="5" t="s">
        <v>34770</v>
      </c>
      <c r="C17886" s="5" t="s">
        <v>34771</v>
      </c>
      <c r="D17886" s="2">
        <v>189</v>
      </c>
      <c r="E17886" s="8" t="s">
        <v>2700</v>
      </c>
      <c r="F17886" s="5">
        <v>196</v>
      </c>
      <c r="G17886" s="2" t="s">
        <v>3287</v>
      </c>
      <c r="H17886" s="2">
        <v>204.3</v>
      </c>
    </row>
    <row r="17887" spans="1:8" x14ac:dyDescent="0.2">
      <c r="A17887" s="5">
        <v>92598081</v>
      </c>
      <c r="B17887" s="5" t="s">
        <v>34772</v>
      </c>
      <c r="C17887" s="5" t="s">
        <v>34773</v>
      </c>
      <c r="D17887" s="2">
        <v>338</v>
      </c>
      <c r="E17887" s="8" t="s">
        <v>2700</v>
      </c>
      <c r="F17887" s="5">
        <v>196</v>
      </c>
      <c r="G17887" s="2" t="s">
        <v>3287</v>
      </c>
      <c r="H17887" s="2">
        <v>365.4</v>
      </c>
    </row>
    <row r="17888" spans="1:8" x14ac:dyDescent="0.2">
      <c r="A17888" s="5">
        <v>92598381</v>
      </c>
      <c r="B17888" s="5" t="s">
        <v>34774</v>
      </c>
      <c r="C17888" s="5" t="s">
        <v>34775</v>
      </c>
      <c r="D17888" s="2">
        <v>338</v>
      </c>
      <c r="E17888" s="8" t="s">
        <v>2700</v>
      </c>
      <c r="F17888" s="5">
        <v>196</v>
      </c>
      <c r="G17888" s="2" t="s">
        <v>3287</v>
      </c>
      <c r="H17888" s="2">
        <v>365.4</v>
      </c>
    </row>
    <row r="17889" spans="1:8" x14ac:dyDescent="0.2">
      <c r="A17889" s="5">
        <v>92598682</v>
      </c>
      <c r="B17889" s="5" t="s">
        <v>34776</v>
      </c>
      <c r="C17889" s="5" t="s">
        <v>34777</v>
      </c>
      <c r="D17889" s="2">
        <v>338</v>
      </c>
      <c r="E17889" s="8" t="s">
        <v>2700</v>
      </c>
      <c r="F17889" s="5">
        <v>196</v>
      </c>
      <c r="G17889" s="2" t="s">
        <v>3287</v>
      </c>
      <c r="H17889" s="2">
        <v>365.4</v>
      </c>
    </row>
    <row r="17890" spans="1:8" x14ac:dyDescent="0.2">
      <c r="A17890" s="5">
        <v>92598701</v>
      </c>
      <c r="B17890" s="5" t="s">
        <v>34778</v>
      </c>
      <c r="C17890" s="5" t="s">
        <v>34779</v>
      </c>
      <c r="D17890" s="2">
        <v>47.4</v>
      </c>
      <c r="E17890" s="8" t="s">
        <v>2700</v>
      </c>
      <c r="F17890" s="5">
        <v>196</v>
      </c>
      <c r="G17890" s="2" t="s">
        <v>3287</v>
      </c>
      <c r="H17890" s="2">
        <v>51.25</v>
      </c>
    </row>
    <row r="17891" spans="1:8" x14ac:dyDescent="0.2">
      <c r="A17891" s="5">
        <v>92599180</v>
      </c>
      <c r="B17891" s="5" t="s">
        <v>34780</v>
      </c>
      <c r="C17891" s="5" t="s">
        <v>34781</v>
      </c>
      <c r="D17891" s="2">
        <v>323</v>
      </c>
      <c r="E17891" s="8" t="s">
        <v>2700</v>
      </c>
      <c r="F17891" s="5">
        <v>191</v>
      </c>
      <c r="G17891" s="2" t="s">
        <v>3287</v>
      </c>
      <c r="H17891" s="2">
        <v>349.15</v>
      </c>
    </row>
    <row r="17892" spans="1:8" x14ac:dyDescent="0.2">
      <c r="A17892" s="5">
        <v>92599601</v>
      </c>
      <c r="B17892" s="5" t="s">
        <v>30</v>
      </c>
      <c r="C17892" s="5" t="s">
        <v>133</v>
      </c>
      <c r="D17892" s="2">
        <v>104</v>
      </c>
      <c r="E17892" s="8" t="s">
        <v>2700</v>
      </c>
      <c r="F17892" s="5">
        <v>293</v>
      </c>
      <c r="G17892" s="2" t="s">
        <v>3287</v>
      </c>
      <c r="H17892" s="2">
        <v>112.4</v>
      </c>
    </row>
    <row r="17893" spans="1:8" x14ac:dyDescent="0.2">
      <c r="A17893" s="5">
        <v>92600083</v>
      </c>
      <c r="B17893" s="5" t="s">
        <v>1528</v>
      </c>
      <c r="C17893" s="5" t="s">
        <v>1529</v>
      </c>
      <c r="D17893" s="2">
        <v>602</v>
      </c>
      <c r="E17893" s="8" t="s">
        <v>2699</v>
      </c>
      <c r="F17893" s="5">
        <v>230</v>
      </c>
      <c r="G17893" s="2" t="s">
        <v>3287</v>
      </c>
      <c r="H17893" s="2">
        <v>650.75</v>
      </c>
    </row>
    <row r="17894" spans="1:8" x14ac:dyDescent="0.2">
      <c r="A17894" s="5">
        <v>92600904</v>
      </c>
      <c r="B17894" s="5" t="s">
        <v>34782</v>
      </c>
      <c r="C17894" s="5" t="s">
        <v>34783</v>
      </c>
      <c r="D17894" s="2">
        <v>6.85</v>
      </c>
      <c r="E17894" s="8" t="s">
        <v>2700</v>
      </c>
      <c r="F17894" s="5">
        <v>196</v>
      </c>
      <c r="G17894" s="2" t="s">
        <v>3287</v>
      </c>
      <c r="H17894" s="2">
        <v>7.4</v>
      </c>
    </row>
    <row r="17895" spans="1:8" x14ac:dyDescent="0.2">
      <c r="A17895" s="5">
        <v>92603213</v>
      </c>
      <c r="B17895" s="5" t="s">
        <v>34784</v>
      </c>
      <c r="C17895" s="5" t="s">
        <v>34785</v>
      </c>
      <c r="D17895" s="2">
        <v>0.1</v>
      </c>
      <c r="F17895" s="5">
        <v>210</v>
      </c>
      <c r="G17895" s="2" t="s">
        <v>3287</v>
      </c>
      <c r="H17895" s="2">
        <v>0.1</v>
      </c>
    </row>
    <row r="17896" spans="1:8" x14ac:dyDescent="0.2">
      <c r="A17896" s="5">
        <v>92603380</v>
      </c>
      <c r="B17896" s="5" t="s">
        <v>34786</v>
      </c>
      <c r="C17896" s="5" t="s">
        <v>34787</v>
      </c>
      <c r="D17896" s="2">
        <v>266</v>
      </c>
      <c r="E17896" s="8" t="s">
        <v>2700</v>
      </c>
      <c r="F17896" s="5">
        <v>594</v>
      </c>
      <c r="G17896" s="2" t="s">
        <v>3287</v>
      </c>
      <c r="H17896" s="2">
        <v>287.55</v>
      </c>
    </row>
    <row r="17897" spans="1:8" x14ac:dyDescent="0.2">
      <c r="A17897" s="5">
        <v>92603710</v>
      </c>
      <c r="B17897" s="5" t="s">
        <v>34788</v>
      </c>
      <c r="C17897" s="5" t="s">
        <v>34789</v>
      </c>
      <c r="D17897" s="2">
        <v>52</v>
      </c>
      <c r="E17897" s="8" t="s">
        <v>2700</v>
      </c>
      <c r="F17897" s="5">
        <v>196</v>
      </c>
      <c r="G17897" s="2" t="s">
        <v>3287</v>
      </c>
      <c r="H17897" s="2">
        <v>56.2</v>
      </c>
    </row>
    <row r="17898" spans="1:8" x14ac:dyDescent="0.2">
      <c r="A17898" s="5">
        <v>92603881</v>
      </c>
      <c r="B17898" s="5" t="s">
        <v>34790</v>
      </c>
      <c r="C17898" s="5" t="s">
        <v>34791</v>
      </c>
      <c r="D17898" s="2">
        <v>182</v>
      </c>
      <c r="E17898" s="8" t="s">
        <v>2699</v>
      </c>
      <c r="F17898" s="5">
        <v>110</v>
      </c>
      <c r="G17898" s="2" t="s">
        <v>3287</v>
      </c>
      <c r="H17898" s="2">
        <v>196.75</v>
      </c>
    </row>
    <row r="17899" spans="1:8" x14ac:dyDescent="0.2">
      <c r="A17899" s="5">
        <v>92603884</v>
      </c>
      <c r="B17899" s="5" t="s">
        <v>34792</v>
      </c>
      <c r="C17899" s="5" t="s">
        <v>34793</v>
      </c>
      <c r="D17899" s="2">
        <v>135</v>
      </c>
      <c r="E17899" s="8" t="s">
        <v>2699</v>
      </c>
      <c r="F17899" s="5">
        <v>110</v>
      </c>
      <c r="G17899" s="2" t="s">
        <v>3287</v>
      </c>
      <c r="H17899" s="2">
        <v>145.94999999999999</v>
      </c>
    </row>
    <row r="17900" spans="1:8" x14ac:dyDescent="0.2">
      <c r="A17900" s="5">
        <v>92604501</v>
      </c>
      <c r="B17900" s="5" t="s">
        <v>34794</v>
      </c>
      <c r="C17900" s="5" t="s">
        <v>34795</v>
      </c>
      <c r="D17900" s="2">
        <v>27.1</v>
      </c>
      <c r="E17900" s="8" t="s">
        <v>2700</v>
      </c>
      <c r="F17900" s="5">
        <v>257</v>
      </c>
      <c r="G17900" s="2" t="s">
        <v>3287</v>
      </c>
      <c r="H17900" s="2">
        <v>29.3</v>
      </c>
    </row>
    <row r="17901" spans="1:8" x14ac:dyDescent="0.2">
      <c r="A17901" s="5">
        <v>92605780</v>
      </c>
      <c r="B17901" s="5" t="s">
        <v>34796</v>
      </c>
      <c r="C17901" s="5" t="s">
        <v>34797</v>
      </c>
      <c r="D17901" s="2">
        <v>37.6</v>
      </c>
      <c r="E17901" s="8" t="s">
        <v>2700</v>
      </c>
      <c r="F17901" s="5">
        <v>257</v>
      </c>
      <c r="G17901" s="2" t="s">
        <v>3287</v>
      </c>
      <c r="H17901" s="2">
        <v>40.65</v>
      </c>
    </row>
    <row r="17902" spans="1:8" x14ac:dyDescent="0.2">
      <c r="A17902" s="5">
        <v>92607470</v>
      </c>
      <c r="B17902" s="5" t="s">
        <v>34798</v>
      </c>
      <c r="C17902" s="5" t="s">
        <v>34799</v>
      </c>
      <c r="D17902" s="2">
        <v>0.7</v>
      </c>
      <c r="E17902" s="8" t="s">
        <v>2699</v>
      </c>
      <c r="F17902" s="5">
        <v>371</v>
      </c>
      <c r="G17902" s="2" t="s">
        <v>3287</v>
      </c>
      <c r="H17902" s="2">
        <v>0.75</v>
      </c>
    </row>
    <row r="17903" spans="1:8" x14ac:dyDescent="0.2">
      <c r="A17903" s="5">
        <v>92608101</v>
      </c>
      <c r="B17903" s="5" t="s">
        <v>34800</v>
      </c>
      <c r="C17903" s="5" t="s">
        <v>34801</v>
      </c>
      <c r="D17903" s="2">
        <v>69.900000000000006</v>
      </c>
      <c r="E17903" s="8" t="s">
        <v>2700</v>
      </c>
      <c r="F17903" s="5">
        <v>181</v>
      </c>
      <c r="G17903" s="2" t="s">
        <v>3287</v>
      </c>
      <c r="H17903" s="2">
        <v>75.55</v>
      </c>
    </row>
    <row r="17904" spans="1:8" x14ac:dyDescent="0.2">
      <c r="A17904" s="5">
        <v>92610803</v>
      </c>
      <c r="B17904" s="5" t="s">
        <v>34802</v>
      </c>
      <c r="C17904" s="5" t="s">
        <v>34803</v>
      </c>
      <c r="D17904" s="2">
        <v>65.2</v>
      </c>
      <c r="E17904" s="8" t="s">
        <v>2700</v>
      </c>
      <c r="F17904" s="5">
        <v>196</v>
      </c>
      <c r="G17904" s="2" t="s">
        <v>3287</v>
      </c>
      <c r="H17904" s="2">
        <v>70.5</v>
      </c>
    </row>
    <row r="17905" spans="1:8" x14ac:dyDescent="0.2">
      <c r="A17905" s="5">
        <v>92610805</v>
      </c>
      <c r="B17905" s="5" t="s">
        <v>34804</v>
      </c>
      <c r="C17905" s="5" t="s">
        <v>34805</v>
      </c>
      <c r="D17905" s="2">
        <v>73.5</v>
      </c>
      <c r="E17905" s="8" t="s">
        <v>2700</v>
      </c>
      <c r="F17905" s="5">
        <v>196</v>
      </c>
      <c r="G17905" s="2" t="s">
        <v>3287</v>
      </c>
      <c r="H17905" s="2">
        <v>79.45</v>
      </c>
    </row>
    <row r="17906" spans="1:8" x14ac:dyDescent="0.2">
      <c r="A17906" s="5">
        <v>92612101</v>
      </c>
      <c r="B17906" s="5" t="s">
        <v>3202</v>
      </c>
      <c r="C17906" s="5" t="s">
        <v>3203</v>
      </c>
      <c r="D17906" s="2">
        <v>214.2</v>
      </c>
      <c r="F17906" s="5">
        <v>383</v>
      </c>
      <c r="G17906" s="2" t="s">
        <v>3287</v>
      </c>
      <c r="H17906" s="2">
        <v>231.55</v>
      </c>
    </row>
    <row r="17907" spans="1:8" x14ac:dyDescent="0.2">
      <c r="A17907" s="5">
        <v>92612301</v>
      </c>
      <c r="B17907" s="5" t="s">
        <v>34806</v>
      </c>
      <c r="C17907" s="5" t="s">
        <v>34807</v>
      </c>
      <c r="D17907" s="2">
        <v>316</v>
      </c>
      <c r="E17907" s="8" t="s">
        <v>2700</v>
      </c>
      <c r="F17907" s="5">
        <v>691</v>
      </c>
      <c r="G17907" s="2" t="s">
        <v>3287</v>
      </c>
      <c r="H17907" s="2">
        <v>341.6</v>
      </c>
    </row>
    <row r="17908" spans="1:8" x14ac:dyDescent="0.2">
      <c r="A17908" s="5">
        <v>92613901</v>
      </c>
      <c r="B17908" s="5" t="s">
        <v>34808</v>
      </c>
      <c r="C17908" s="5" t="s">
        <v>34809</v>
      </c>
      <c r="D17908" s="2">
        <v>1300</v>
      </c>
      <c r="E17908" s="8" t="s">
        <v>2700</v>
      </c>
      <c r="F17908" s="5">
        <v>196</v>
      </c>
      <c r="G17908" s="2" t="s">
        <v>3287</v>
      </c>
      <c r="H17908" s="2">
        <v>1405.3</v>
      </c>
    </row>
    <row r="17909" spans="1:8" x14ac:dyDescent="0.2">
      <c r="A17909" s="5">
        <v>92614101</v>
      </c>
      <c r="B17909" s="5" t="s">
        <v>34810</v>
      </c>
      <c r="C17909" s="5" t="s">
        <v>34811</v>
      </c>
      <c r="D17909" s="2">
        <v>14.5</v>
      </c>
      <c r="E17909" s="8" t="s">
        <v>2700</v>
      </c>
      <c r="F17909" s="5">
        <v>194</v>
      </c>
      <c r="G17909" s="2" t="s">
        <v>3287</v>
      </c>
      <c r="H17909" s="2">
        <v>15.65</v>
      </c>
    </row>
    <row r="17910" spans="1:8" x14ac:dyDescent="0.2">
      <c r="A17910" s="5">
        <v>92617480</v>
      </c>
      <c r="B17910" s="5" t="s">
        <v>34812</v>
      </c>
      <c r="C17910" s="5" t="s">
        <v>34813</v>
      </c>
      <c r="D17910" s="2">
        <v>124</v>
      </c>
      <c r="E17910" s="8" t="s">
        <v>2700</v>
      </c>
      <c r="F17910" s="5">
        <v>196</v>
      </c>
      <c r="G17910" s="2" t="s">
        <v>3287</v>
      </c>
      <c r="H17910" s="2">
        <v>134.05000000000001</v>
      </c>
    </row>
    <row r="17911" spans="1:8" x14ac:dyDescent="0.2">
      <c r="A17911" s="5">
        <v>92617481</v>
      </c>
      <c r="B17911" s="5" t="s">
        <v>34814</v>
      </c>
      <c r="C17911" s="5" t="s">
        <v>34815</v>
      </c>
      <c r="D17911" s="2">
        <v>124</v>
      </c>
      <c r="E17911" s="8" t="s">
        <v>2700</v>
      </c>
      <c r="F17911" s="5">
        <v>196</v>
      </c>
      <c r="G17911" s="2" t="s">
        <v>3287</v>
      </c>
      <c r="H17911" s="2">
        <v>134.05000000000001</v>
      </c>
    </row>
    <row r="17912" spans="1:8" x14ac:dyDescent="0.2">
      <c r="A17912" s="5">
        <v>92617482</v>
      </c>
      <c r="B17912" s="5" t="s">
        <v>34816</v>
      </c>
      <c r="C17912" s="5" t="s">
        <v>34817</v>
      </c>
      <c r="D17912" s="2">
        <v>125</v>
      </c>
      <c r="E17912" s="8" t="s">
        <v>2700</v>
      </c>
      <c r="F17912" s="5">
        <v>198</v>
      </c>
      <c r="G17912" s="2" t="s">
        <v>3287</v>
      </c>
      <c r="H17912" s="2">
        <v>135.15</v>
      </c>
    </row>
    <row r="17913" spans="1:8" x14ac:dyDescent="0.2">
      <c r="A17913" s="5">
        <v>92617483</v>
      </c>
      <c r="B17913" s="5" t="s">
        <v>34818</v>
      </c>
      <c r="C17913" s="5" t="s">
        <v>34819</v>
      </c>
      <c r="D17913" s="2">
        <v>126</v>
      </c>
      <c r="E17913" s="8" t="s">
        <v>2700</v>
      </c>
      <c r="F17913" s="5">
        <v>180</v>
      </c>
      <c r="G17913" s="2" t="s">
        <v>3287</v>
      </c>
      <c r="H17913" s="2">
        <v>136.19999999999999</v>
      </c>
    </row>
    <row r="17914" spans="1:8" x14ac:dyDescent="0.2">
      <c r="A17914" s="5">
        <v>92618701</v>
      </c>
      <c r="B17914" s="5" t="s">
        <v>34820</v>
      </c>
      <c r="C17914" s="5" t="s">
        <v>29864</v>
      </c>
      <c r="D17914" s="2">
        <v>31.5</v>
      </c>
      <c r="E17914" s="8" t="s">
        <v>2700</v>
      </c>
      <c r="F17914" s="5">
        <v>196</v>
      </c>
      <c r="G17914" s="2" t="s">
        <v>3287</v>
      </c>
      <c r="H17914" s="2">
        <v>34.049999999999997</v>
      </c>
    </row>
    <row r="17915" spans="1:8" x14ac:dyDescent="0.2">
      <c r="A17915" s="5">
        <v>92619512</v>
      </c>
      <c r="B17915" s="5" t="s">
        <v>34821</v>
      </c>
      <c r="C17915" s="5" t="s">
        <v>34822</v>
      </c>
      <c r="D17915" s="2">
        <v>0.1</v>
      </c>
      <c r="F17915" s="5">
        <v>210</v>
      </c>
      <c r="G17915" s="2" t="s">
        <v>3287</v>
      </c>
      <c r="H17915" s="2">
        <v>0.1</v>
      </c>
    </row>
    <row r="17916" spans="1:8" x14ac:dyDescent="0.2">
      <c r="A17916" s="5">
        <v>92620101</v>
      </c>
      <c r="B17916" s="5" t="s">
        <v>1051</v>
      </c>
      <c r="C17916" s="5" t="s">
        <v>1052</v>
      </c>
      <c r="D17916" s="2">
        <v>45.6</v>
      </c>
      <c r="E17916" s="8" t="s">
        <v>2700</v>
      </c>
      <c r="F17916" s="5">
        <v>293</v>
      </c>
      <c r="G17916" s="2" t="s">
        <v>3287</v>
      </c>
      <c r="H17916" s="2">
        <v>49.3</v>
      </c>
    </row>
    <row r="17917" spans="1:8" x14ac:dyDescent="0.2">
      <c r="A17917" s="5">
        <v>92620830</v>
      </c>
      <c r="B17917" s="5" t="s">
        <v>34823</v>
      </c>
      <c r="C17917" s="5" t="s">
        <v>34824</v>
      </c>
      <c r="D17917" s="2">
        <v>1780</v>
      </c>
      <c r="E17917" s="8" t="s">
        <v>2700</v>
      </c>
      <c r="F17917" s="5">
        <v>191</v>
      </c>
      <c r="G17917" s="2" t="s">
        <v>3287</v>
      </c>
      <c r="H17917" s="2">
        <v>1924.2</v>
      </c>
    </row>
    <row r="17918" spans="1:8" x14ac:dyDescent="0.2">
      <c r="A17918" s="5">
        <v>92620880</v>
      </c>
      <c r="B17918" s="5" t="s">
        <v>34825</v>
      </c>
      <c r="C17918" s="5" t="s">
        <v>34826</v>
      </c>
      <c r="D17918" s="2">
        <v>2098</v>
      </c>
      <c r="E17918" s="8" t="s">
        <v>2700</v>
      </c>
      <c r="F17918" s="5">
        <v>191</v>
      </c>
      <c r="G17918" s="2" t="s">
        <v>3287</v>
      </c>
      <c r="H17918" s="2">
        <v>2267.9499999999998</v>
      </c>
    </row>
    <row r="17919" spans="1:8" x14ac:dyDescent="0.2">
      <c r="A17919" s="5">
        <v>92621101</v>
      </c>
      <c r="B17919" s="5" t="s">
        <v>34827</v>
      </c>
      <c r="C17919" s="5" t="s">
        <v>34828</v>
      </c>
      <c r="D17919" s="2">
        <v>18.850000000000001</v>
      </c>
      <c r="E17919" s="8" t="s">
        <v>2700</v>
      </c>
      <c r="F17919" s="5">
        <v>196</v>
      </c>
      <c r="G17919" s="2" t="s">
        <v>3287</v>
      </c>
      <c r="H17919" s="2">
        <v>20.399999999999999</v>
      </c>
    </row>
    <row r="17920" spans="1:8" x14ac:dyDescent="0.2">
      <c r="A17920" s="5">
        <v>92621102</v>
      </c>
      <c r="B17920" s="5" t="s">
        <v>34829</v>
      </c>
      <c r="C17920" s="5" t="s">
        <v>34830</v>
      </c>
      <c r="D17920" s="2">
        <v>18.3</v>
      </c>
      <c r="E17920" s="8" t="s">
        <v>2700</v>
      </c>
      <c r="F17920" s="5">
        <v>196</v>
      </c>
      <c r="G17920" s="2" t="s">
        <v>3287</v>
      </c>
      <c r="H17920" s="2">
        <v>19.8</v>
      </c>
    </row>
    <row r="17921" spans="1:8" x14ac:dyDescent="0.2">
      <c r="A17921" s="5">
        <v>92621201</v>
      </c>
      <c r="B17921" s="5" t="s">
        <v>2783</v>
      </c>
      <c r="C17921" s="5" t="s">
        <v>2784</v>
      </c>
      <c r="D17921" s="2">
        <v>5.9</v>
      </c>
      <c r="E17921" s="8" t="s">
        <v>2700</v>
      </c>
      <c r="F17921" s="5">
        <v>293</v>
      </c>
      <c r="G17921" s="2" t="s">
        <v>3287</v>
      </c>
      <c r="H17921" s="2">
        <v>6.4</v>
      </c>
    </row>
    <row r="17922" spans="1:8" x14ac:dyDescent="0.2">
      <c r="A17922" s="5">
        <v>92622001</v>
      </c>
      <c r="B17922" s="5" t="s">
        <v>31</v>
      </c>
      <c r="C17922" s="5" t="s">
        <v>185</v>
      </c>
      <c r="D17922" s="2">
        <v>356</v>
      </c>
      <c r="E17922" s="8" t="s">
        <v>2700</v>
      </c>
      <c r="F17922" s="5">
        <v>293</v>
      </c>
      <c r="G17922" s="2" t="s">
        <v>3287</v>
      </c>
      <c r="H17922" s="2">
        <v>384.85</v>
      </c>
    </row>
    <row r="17923" spans="1:8" x14ac:dyDescent="0.2">
      <c r="A17923" s="5">
        <v>92622002</v>
      </c>
      <c r="B17923" s="5" t="s">
        <v>134</v>
      </c>
      <c r="C17923" s="5" t="s">
        <v>32</v>
      </c>
      <c r="D17923" s="2">
        <v>395</v>
      </c>
      <c r="E17923" s="8" t="s">
        <v>2700</v>
      </c>
      <c r="F17923" s="5">
        <v>293</v>
      </c>
      <c r="G17923" s="2" t="s">
        <v>3287</v>
      </c>
      <c r="H17923" s="2">
        <v>427</v>
      </c>
    </row>
    <row r="17924" spans="1:8" x14ac:dyDescent="0.2">
      <c r="A17924" s="5">
        <v>92622801</v>
      </c>
      <c r="B17924" s="5" t="s">
        <v>34831</v>
      </c>
      <c r="C17924" s="5" t="s">
        <v>34832</v>
      </c>
      <c r="D17924" s="2">
        <v>88.2</v>
      </c>
      <c r="E17924" s="8" t="s">
        <v>2700</v>
      </c>
      <c r="F17924" s="5">
        <v>196</v>
      </c>
      <c r="G17924" s="2" t="s">
        <v>3287</v>
      </c>
      <c r="H17924" s="2">
        <v>95.35</v>
      </c>
    </row>
    <row r="17925" spans="1:8" x14ac:dyDescent="0.2">
      <c r="A17925" s="5">
        <v>92622906</v>
      </c>
      <c r="B17925" s="5" t="s">
        <v>34833</v>
      </c>
      <c r="C17925" s="5" t="s">
        <v>34834</v>
      </c>
      <c r="D17925" s="2">
        <v>99.9</v>
      </c>
      <c r="E17925" s="8" t="s">
        <v>2700</v>
      </c>
      <c r="F17925" s="5">
        <v>892</v>
      </c>
      <c r="G17925" s="2" t="s">
        <v>3287</v>
      </c>
      <c r="H17925" s="2">
        <v>108</v>
      </c>
    </row>
    <row r="17926" spans="1:8" x14ac:dyDescent="0.2">
      <c r="A17926" s="5">
        <v>92622907</v>
      </c>
      <c r="B17926" s="5" t="s">
        <v>34835</v>
      </c>
      <c r="C17926" s="5" t="s">
        <v>34836</v>
      </c>
      <c r="D17926" s="2">
        <v>195</v>
      </c>
      <c r="E17926" s="8" t="s">
        <v>2700</v>
      </c>
      <c r="F17926" s="5">
        <v>892</v>
      </c>
      <c r="G17926" s="2" t="s">
        <v>3287</v>
      </c>
      <c r="H17926" s="2">
        <v>210.8</v>
      </c>
    </row>
    <row r="17927" spans="1:8" x14ac:dyDescent="0.2">
      <c r="A17927" s="5">
        <v>92622908</v>
      </c>
      <c r="B17927" s="5" t="s">
        <v>34837</v>
      </c>
      <c r="C17927" s="5" t="s">
        <v>34838</v>
      </c>
      <c r="D17927" s="2">
        <v>202</v>
      </c>
      <c r="E17927" s="8" t="s">
        <v>2700</v>
      </c>
      <c r="F17927" s="5">
        <v>892</v>
      </c>
      <c r="G17927" s="2" t="s">
        <v>3287</v>
      </c>
      <c r="H17927" s="2">
        <v>218.35</v>
      </c>
    </row>
    <row r="17928" spans="1:8" x14ac:dyDescent="0.2">
      <c r="A17928" s="5">
        <v>92622909</v>
      </c>
      <c r="B17928" s="5" t="s">
        <v>34839</v>
      </c>
      <c r="C17928" s="5" t="s">
        <v>34840</v>
      </c>
      <c r="D17928" s="2">
        <v>196</v>
      </c>
      <c r="E17928" s="8" t="s">
        <v>2700</v>
      </c>
      <c r="F17928" s="5">
        <v>892</v>
      </c>
      <c r="G17928" s="2" t="s">
        <v>3287</v>
      </c>
      <c r="H17928" s="2">
        <v>211.9</v>
      </c>
    </row>
    <row r="17929" spans="1:8" x14ac:dyDescent="0.2">
      <c r="A17929" s="5">
        <v>92627280</v>
      </c>
      <c r="B17929" s="5" t="s">
        <v>34841</v>
      </c>
      <c r="C17929" s="5" t="s">
        <v>34842</v>
      </c>
      <c r="D17929" s="2">
        <v>95.7</v>
      </c>
      <c r="E17929" s="8" t="s">
        <v>2699</v>
      </c>
      <c r="F17929" s="5">
        <v>120</v>
      </c>
      <c r="G17929" s="2" t="s">
        <v>3287</v>
      </c>
      <c r="H17929" s="2">
        <v>103.45</v>
      </c>
    </row>
    <row r="17930" spans="1:8" x14ac:dyDescent="0.2">
      <c r="A17930" s="5">
        <v>92627281</v>
      </c>
      <c r="B17930" s="5" t="s">
        <v>34843</v>
      </c>
      <c r="C17930" s="5" t="s">
        <v>34844</v>
      </c>
      <c r="D17930" s="2">
        <v>115</v>
      </c>
      <c r="E17930" s="8" t="s">
        <v>2699</v>
      </c>
      <c r="F17930" s="5">
        <v>150</v>
      </c>
      <c r="G17930" s="2" t="s">
        <v>3287</v>
      </c>
      <c r="H17930" s="2">
        <v>124.3</v>
      </c>
    </row>
    <row r="17931" spans="1:8" x14ac:dyDescent="0.2">
      <c r="A17931" s="5">
        <v>92629001</v>
      </c>
      <c r="B17931" s="5" t="s">
        <v>34845</v>
      </c>
      <c r="C17931" s="5" t="s">
        <v>34846</v>
      </c>
      <c r="D17931" s="2">
        <v>1131</v>
      </c>
      <c r="E17931" s="8" t="s">
        <v>2700</v>
      </c>
      <c r="F17931" s="5">
        <v>196</v>
      </c>
      <c r="G17931" s="2" t="s">
        <v>3287</v>
      </c>
      <c r="H17931" s="2">
        <v>1222.5999999999999</v>
      </c>
    </row>
    <row r="17932" spans="1:8" x14ac:dyDescent="0.2">
      <c r="A17932" s="5">
        <v>92629002</v>
      </c>
      <c r="B17932" s="5" t="s">
        <v>34847</v>
      </c>
      <c r="C17932" s="5" t="s">
        <v>34848</v>
      </c>
      <c r="D17932" s="2">
        <v>105</v>
      </c>
      <c r="E17932" s="8" t="s">
        <v>2700</v>
      </c>
      <c r="F17932" s="5">
        <v>597</v>
      </c>
      <c r="G17932" s="2" t="s">
        <v>3287</v>
      </c>
      <c r="H17932" s="2">
        <v>113.5</v>
      </c>
    </row>
    <row r="17933" spans="1:8" x14ac:dyDescent="0.2">
      <c r="A17933" s="5">
        <v>92630001</v>
      </c>
      <c r="B17933" s="5" t="s">
        <v>34849</v>
      </c>
      <c r="C17933" s="5" t="s">
        <v>34850</v>
      </c>
      <c r="D17933" s="2">
        <v>120</v>
      </c>
      <c r="E17933" s="8" t="s">
        <v>2700</v>
      </c>
      <c r="F17933" s="5">
        <v>196</v>
      </c>
      <c r="G17933" s="2" t="s">
        <v>3287</v>
      </c>
      <c r="H17933" s="2">
        <v>129.69999999999999</v>
      </c>
    </row>
    <row r="17934" spans="1:8" x14ac:dyDescent="0.2">
      <c r="A17934" s="5">
        <v>92632001</v>
      </c>
      <c r="B17934" s="5" t="s">
        <v>34851</v>
      </c>
      <c r="C17934" s="5" t="s">
        <v>34852</v>
      </c>
      <c r="D17934" s="2">
        <v>30.6</v>
      </c>
      <c r="E17934" s="8" t="s">
        <v>2699</v>
      </c>
      <c r="F17934" s="5">
        <v>160</v>
      </c>
      <c r="G17934" s="2" t="s">
        <v>3287</v>
      </c>
      <c r="H17934" s="2">
        <v>33.1</v>
      </c>
    </row>
    <row r="17935" spans="1:8" x14ac:dyDescent="0.2">
      <c r="A17935" s="5">
        <v>92632605</v>
      </c>
      <c r="B17935" s="5" t="s">
        <v>34853</v>
      </c>
      <c r="C17935" s="5" t="s">
        <v>34854</v>
      </c>
      <c r="D17935" s="2">
        <v>6.05</v>
      </c>
      <c r="E17935" s="8" t="s">
        <v>2700</v>
      </c>
      <c r="F17935" s="5">
        <v>196</v>
      </c>
      <c r="G17935" s="2" t="s">
        <v>3287</v>
      </c>
      <c r="H17935" s="2">
        <v>6.55</v>
      </c>
    </row>
    <row r="17936" spans="1:8" x14ac:dyDescent="0.2">
      <c r="A17936" s="5">
        <v>92632901</v>
      </c>
      <c r="B17936" s="5" t="s">
        <v>34855</v>
      </c>
      <c r="C17936" s="5" t="s">
        <v>34856</v>
      </c>
      <c r="D17936" s="2">
        <v>89.7</v>
      </c>
      <c r="E17936" s="8" t="s">
        <v>2700</v>
      </c>
      <c r="F17936" s="5">
        <v>392</v>
      </c>
      <c r="G17936" s="2" t="s">
        <v>3287</v>
      </c>
      <c r="H17936" s="2">
        <v>96.95</v>
      </c>
    </row>
    <row r="17937" spans="1:8" x14ac:dyDescent="0.2">
      <c r="A17937" s="5">
        <v>92632906</v>
      </c>
      <c r="B17937" s="5" t="s">
        <v>34857</v>
      </c>
      <c r="C17937" s="5" t="s">
        <v>34858</v>
      </c>
      <c r="D17937" s="2">
        <v>180</v>
      </c>
      <c r="E17937" s="8" t="s">
        <v>2700</v>
      </c>
      <c r="F17937" s="5">
        <v>392</v>
      </c>
      <c r="G17937" s="2" t="s">
        <v>3287</v>
      </c>
      <c r="H17937" s="2">
        <v>194.6</v>
      </c>
    </row>
    <row r="17938" spans="1:8" x14ac:dyDescent="0.2">
      <c r="A17938" s="5">
        <v>92632911</v>
      </c>
      <c r="B17938" s="5" t="s">
        <v>34859</v>
      </c>
      <c r="C17938" s="5" t="s">
        <v>34860</v>
      </c>
      <c r="D17938" s="2">
        <v>1045</v>
      </c>
      <c r="E17938" s="8" t="s">
        <v>2702</v>
      </c>
      <c r="F17938" s="5">
        <v>365</v>
      </c>
      <c r="G17938" s="2" t="s">
        <v>3287</v>
      </c>
      <c r="H17938" s="2">
        <v>1129.6500000000001</v>
      </c>
    </row>
    <row r="17939" spans="1:8" x14ac:dyDescent="0.2">
      <c r="A17939" s="5">
        <v>92632912</v>
      </c>
      <c r="B17939" s="5" t="s">
        <v>34861</v>
      </c>
      <c r="C17939" s="5" t="s">
        <v>34862</v>
      </c>
      <c r="D17939" s="2">
        <v>1185</v>
      </c>
      <c r="E17939" s="8" t="s">
        <v>2702</v>
      </c>
      <c r="F17939" s="5">
        <v>365</v>
      </c>
      <c r="G17939" s="2" t="s">
        <v>3287</v>
      </c>
      <c r="H17939" s="2">
        <v>1281</v>
      </c>
    </row>
    <row r="17940" spans="1:8" x14ac:dyDescent="0.2">
      <c r="A17940" s="5">
        <v>92632915</v>
      </c>
      <c r="B17940" s="5" t="s">
        <v>34863</v>
      </c>
      <c r="C17940" s="5" t="s">
        <v>34864</v>
      </c>
      <c r="D17940" s="2">
        <v>11.2</v>
      </c>
      <c r="E17940" s="8" t="s">
        <v>2700</v>
      </c>
      <c r="F17940" s="5">
        <v>392</v>
      </c>
      <c r="G17940" s="2" t="s">
        <v>3287</v>
      </c>
      <c r="H17940" s="2">
        <v>12.1</v>
      </c>
    </row>
    <row r="17941" spans="1:8" x14ac:dyDescent="0.2">
      <c r="A17941" s="5">
        <v>92632921</v>
      </c>
      <c r="B17941" s="5" t="s">
        <v>34865</v>
      </c>
      <c r="C17941" s="5" t="s">
        <v>34866</v>
      </c>
      <c r="D17941" s="2">
        <v>23</v>
      </c>
      <c r="E17941" s="8" t="s">
        <v>2700</v>
      </c>
      <c r="F17941" s="5">
        <v>392</v>
      </c>
      <c r="G17941" s="2" t="s">
        <v>3287</v>
      </c>
      <c r="H17941" s="2">
        <v>24.85</v>
      </c>
    </row>
    <row r="17942" spans="1:8" x14ac:dyDescent="0.2">
      <c r="A17942" s="5">
        <v>92632922</v>
      </c>
      <c r="B17942" s="5" t="s">
        <v>34867</v>
      </c>
      <c r="C17942" s="5" t="s">
        <v>34868</v>
      </c>
      <c r="D17942" s="2">
        <v>29.4</v>
      </c>
      <c r="E17942" s="8" t="s">
        <v>2700</v>
      </c>
      <c r="F17942" s="5">
        <v>392</v>
      </c>
      <c r="G17942" s="2" t="s">
        <v>3287</v>
      </c>
      <c r="H17942" s="2">
        <v>31.8</v>
      </c>
    </row>
    <row r="17943" spans="1:8" x14ac:dyDescent="0.2">
      <c r="A17943" s="5">
        <v>92632952</v>
      </c>
      <c r="B17943" s="5" t="s">
        <v>34869</v>
      </c>
      <c r="C17943" s="5" t="s">
        <v>34870</v>
      </c>
      <c r="D17943" s="2">
        <v>270</v>
      </c>
      <c r="E17943" s="8" t="s">
        <v>2700</v>
      </c>
      <c r="F17943" s="5">
        <v>392</v>
      </c>
      <c r="G17943" s="2" t="s">
        <v>3287</v>
      </c>
      <c r="H17943" s="2">
        <v>291.85000000000002</v>
      </c>
    </row>
    <row r="17944" spans="1:8" x14ac:dyDescent="0.2">
      <c r="A17944" s="5">
        <v>92632958</v>
      </c>
      <c r="B17944" s="5" t="s">
        <v>34871</v>
      </c>
      <c r="C17944" s="5" t="s">
        <v>34872</v>
      </c>
      <c r="D17944" s="2">
        <v>5.05</v>
      </c>
      <c r="E17944" s="8" t="s">
        <v>2700</v>
      </c>
      <c r="F17944" s="5">
        <v>392</v>
      </c>
      <c r="G17944" s="2" t="s">
        <v>3287</v>
      </c>
      <c r="H17944" s="2">
        <v>5.45</v>
      </c>
    </row>
    <row r="17945" spans="1:8" x14ac:dyDescent="0.2">
      <c r="A17945" s="5">
        <v>92632980</v>
      </c>
      <c r="B17945" s="5" t="s">
        <v>34873</v>
      </c>
      <c r="C17945" s="5" t="s">
        <v>34874</v>
      </c>
      <c r="D17945" s="2">
        <v>106</v>
      </c>
      <c r="E17945" s="8" t="s">
        <v>2698</v>
      </c>
      <c r="F17945" s="5">
        <v>365</v>
      </c>
      <c r="G17945" s="2" t="s">
        <v>3287</v>
      </c>
      <c r="H17945" s="2">
        <v>114.6</v>
      </c>
    </row>
    <row r="17946" spans="1:8" x14ac:dyDescent="0.2">
      <c r="A17946" s="5">
        <v>92632984</v>
      </c>
      <c r="B17946" s="5" t="s">
        <v>34875</v>
      </c>
      <c r="C17946" s="5" t="s">
        <v>34876</v>
      </c>
      <c r="D17946" s="2">
        <v>1234</v>
      </c>
      <c r="E17946" s="8" t="s">
        <v>2702</v>
      </c>
      <c r="F17946" s="5">
        <v>365</v>
      </c>
      <c r="G17946" s="2" t="s">
        <v>3287</v>
      </c>
      <c r="H17946" s="2">
        <v>1333.95</v>
      </c>
    </row>
    <row r="17947" spans="1:8" x14ac:dyDescent="0.2">
      <c r="A17947" s="5">
        <v>92632985</v>
      </c>
      <c r="B17947" s="5" t="s">
        <v>34877</v>
      </c>
      <c r="C17947" s="5" t="s">
        <v>34878</v>
      </c>
      <c r="D17947" s="2">
        <v>1750</v>
      </c>
      <c r="E17947" s="8" t="s">
        <v>2702</v>
      </c>
      <c r="F17947" s="5">
        <v>365</v>
      </c>
      <c r="G17947" s="2" t="s">
        <v>3287</v>
      </c>
      <c r="H17947" s="2">
        <v>1891.75</v>
      </c>
    </row>
    <row r="17948" spans="1:8" x14ac:dyDescent="0.2">
      <c r="A17948" s="5">
        <v>92635712</v>
      </c>
      <c r="B17948" s="5" t="s">
        <v>34879</v>
      </c>
      <c r="C17948" s="5" t="s">
        <v>34880</v>
      </c>
      <c r="D17948" s="2">
        <v>0.15</v>
      </c>
      <c r="F17948" s="5">
        <v>805</v>
      </c>
      <c r="G17948" s="2" t="s">
        <v>3287</v>
      </c>
      <c r="H17948" s="2">
        <v>0.15</v>
      </c>
    </row>
    <row r="17949" spans="1:8" x14ac:dyDescent="0.2">
      <c r="A17949" s="5">
        <v>92635713</v>
      </c>
      <c r="B17949" s="5" t="s">
        <v>34881</v>
      </c>
      <c r="C17949" s="5" t="s">
        <v>34882</v>
      </c>
      <c r="D17949" s="2">
        <v>0.1</v>
      </c>
      <c r="F17949" s="5">
        <v>805</v>
      </c>
      <c r="G17949" s="2" t="s">
        <v>3287</v>
      </c>
      <c r="H17949" s="2">
        <v>0.1</v>
      </c>
    </row>
    <row r="17950" spans="1:8" x14ac:dyDescent="0.2">
      <c r="A17950" s="5">
        <v>92638801</v>
      </c>
      <c r="B17950" s="5" t="s">
        <v>34883</v>
      </c>
      <c r="C17950" s="5" t="s">
        <v>34884</v>
      </c>
      <c r="D17950" s="2">
        <v>153</v>
      </c>
      <c r="E17950" s="8" t="s">
        <v>2700</v>
      </c>
      <c r="F17950" s="5">
        <v>892</v>
      </c>
      <c r="G17950" s="2" t="s">
        <v>3287</v>
      </c>
      <c r="H17950" s="2">
        <v>165.4</v>
      </c>
    </row>
    <row r="17951" spans="1:8" x14ac:dyDescent="0.2">
      <c r="A17951" s="5">
        <v>92638802</v>
      </c>
      <c r="B17951" s="5" t="s">
        <v>34885</v>
      </c>
      <c r="C17951" s="5" t="s">
        <v>34886</v>
      </c>
      <c r="D17951" s="2">
        <v>221</v>
      </c>
      <c r="E17951" s="8" t="s">
        <v>2700</v>
      </c>
      <c r="F17951" s="5">
        <v>892</v>
      </c>
      <c r="G17951" s="2" t="s">
        <v>3287</v>
      </c>
      <c r="H17951" s="2">
        <v>238.9</v>
      </c>
    </row>
    <row r="17952" spans="1:8" x14ac:dyDescent="0.2">
      <c r="A17952" s="5">
        <v>92638803</v>
      </c>
      <c r="B17952" s="5" t="s">
        <v>34887</v>
      </c>
      <c r="C17952" s="5" t="s">
        <v>34888</v>
      </c>
      <c r="D17952" s="2">
        <v>187</v>
      </c>
      <c r="E17952" s="8" t="s">
        <v>2700</v>
      </c>
      <c r="F17952" s="5">
        <v>892</v>
      </c>
      <c r="G17952" s="2" t="s">
        <v>3287</v>
      </c>
      <c r="H17952" s="2">
        <v>202.15</v>
      </c>
    </row>
    <row r="17953" spans="1:8" x14ac:dyDescent="0.2">
      <c r="A17953" s="5">
        <v>92638805</v>
      </c>
      <c r="B17953" s="5" t="s">
        <v>34889</v>
      </c>
      <c r="C17953" s="5" t="s">
        <v>34890</v>
      </c>
      <c r="D17953" s="2">
        <v>279</v>
      </c>
      <c r="E17953" s="8" t="s">
        <v>2700</v>
      </c>
      <c r="F17953" s="5">
        <v>892</v>
      </c>
      <c r="G17953" s="2" t="s">
        <v>3287</v>
      </c>
      <c r="H17953" s="2">
        <v>301.60000000000002</v>
      </c>
    </row>
    <row r="17954" spans="1:8" x14ac:dyDescent="0.2">
      <c r="A17954" s="5">
        <v>92639301</v>
      </c>
      <c r="B17954" s="5" t="s">
        <v>34891</v>
      </c>
      <c r="C17954" s="5" t="s">
        <v>34892</v>
      </c>
      <c r="D17954" s="2">
        <v>62.8</v>
      </c>
      <c r="E17954" s="8" t="s">
        <v>2700</v>
      </c>
      <c r="F17954" s="5">
        <v>196</v>
      </c>
      <c r="G17954" s="2" t="s">
        <v>3287</v>
      </c>
      <c r="H17954" s="2">
        <v>67.900000000000006</v>
      </c>
    </row>
    <row r="17955" spans="1:8" x14ac:dyDescent="0.2">
      <c r="A17955" s="5">
        <v>92641501</v>
      </c>
      <c r="B17955" s="5" t="s">
        <v>34893</v>
      </c>
      <c r="C17955" s="5" t="s">
        <v>34894</v>
      </c>
      <c r="D17955" s="2">
        <v>3115</v>
      </c>
      <c r="E17955" s="8" t="s">
        <v>2700</v>
      </c>
      <c r="F17955" s="5">
        <v>196</v>
      </c>
      <c r="G17955" s="2" t="s">
        <v>3287</v>
      </c>
      <c r="H17955" s="2">
        <v>3367.3</v>
      </c>
    </row>
    <row r="17956" spans="1:8" x14ac:dyDescent="0.2">
      <c r="A17956" s="5">
        <v>92641505</v>
      </c>
      <c r="B17956" s="5" t="s">
        <v>34895</v>
      </c>
      <c r="C17956" s="5" t="s">
        <v>34896</v>
      </c>
      <c r="D17956" s="2">
        <v>381</v>
      </c>
      <c r="E17956" s="8" t="s">
        <v>2700</v>
      </c>
      <c r="F17956" s="5">
        <v>892</v>
      </c>
      <c r="G17956" s="2" t="s">
        <v>3287</v>
      </c>
      <c r="H17956" s="2">
        <v>411.85</v>
      </c>
    </row>
    <row r="17957" spans="1:8" x14ac:dyDescent="0.2">
      <c r="A17957" s="5">
        <v>92649201</v>
      </c>
      <c r="B17957" s="5" t="s">
        <v>34897</v>
      </c>
      <c r="C17957" s="5" t="s">
        <v>34898</v>
      </c>
      <c r="D17957" s="2">
        <v>336</v>
      </c>
      <c r="E17957" s="8" t="s">
        <v>2700</v>
      </c>
      <c r="F17957" s="5">
        <v>182</v>
      </c>
      <c r="G17957" s="2" t="s">
        <v>3287</v>
      </c>
      <c r="H17957" s="2">
        <v>363.2</v>
      </c>
    </row>
    <row r="17958" spans="1:8" x14ac:dyDescent="0.2">
      <c r="A17958" s="5">
        <v>92650110</v>
      </c>
      <c r="B17958" s="5" t="s">
        <v>34899</v>
      </c>
      <c r="D17958" s="2">
        <v>16.5</v>
      </c>
      <c r="E17958" s="8" t="s">
        <v>2699</v>
      </c>
      <c r="F17958" s="5">
        <v>150</v>
      </c>
      <c r="G17958" s="2" t="s">
        <v>3287</v>
      </c>
      <c r="H17958" s="2">
        <v>17.850000000000001</v>
      </c>
    </row>
    <row r="17959" spans="1:8" x14ac:dyDescent="0.2">
      <c r="A17959" s="5">
        <v>92650210</v>
      </c>
      <c r="B17959" s="5" t="s">
        <v>34900</v>
      </c>
      <c r="D17959" s="2">
        <v>166</v>
      </c>
      <c r="E17959" s="8" t="s">
        <v>2699</v>
      </c>
      <c r="F17959" s="5">
        <v>150</v>
      </c>
      <c r="G17959" s="2" t="s">
        <v>3287</v>
      </c>
      <c r="H17959" s="2">
        <v>179.45</v>
      </c>
    </row>
    <row r="17960" spans="1:8" x14ac:dyDescent="0.2">
      <c r="A17960" s="5">
        <v>92650230</v>
      </c>
      <c r="B17960" s="5" t="s">
        <v>34901</v>
      </c>
      <c r="D17960" s="2">
        <v>244</v>
      </c>
      <c r="E17960" s="8" t="s">
        <v>2699</v>
      </c>
      <c r="F17960" s="5">
        <v>150</v>
      </c>
      <c r="G17960" s="2" t="s">
        <v>3287</v>
      </c>
      <c r="H17960" s="2">
        <v>263.75</v>
      </c>
    </row>
    <row r="17961" spans="1:8" x14ac:dyDescent="0.2">
      <c r="A17961" s="5">
        <v>92650231</v>
      </c>
      <c r="B17961" s="5" t="s">
        <v>34902</v>
      </c>
      <c r="D17961" s="2">
        <v>197</v>
      </c>
      <c r="E17961" s="8" t="s">
        <v>2699</v>
      </c>
      <c r="F17961" s="5">
        <v>150</v>
      </c>
      <c r="G17961" s="2" t="s">
        <v>3287</v>
      </c>
      <c r="H17961" s="2">
        <v>212.95</v>
      </c>
    </row>
    <row r="17962" spans="1:8" x14ac:dyDescent="0.2">
      <c r="A17962" s="5">
        <v>92651010</v>
      </c>
      <c r="B17962" s="5" t="s">
        <v>34903</v>
      </c>
      <c r="D17962" s="2">
        <v>160</v>
      </c>
      <c r="E17962" s="8" t="s">
        <v>2699</v>
      </c>
      <c r="F17962" s="5">
        <v>110</v>
      </c>
      <c r="G17962" s="2" t="s">
        <v>3287</v>
      </c>
      <c r="H17962" s="2">
        <v>172.95</v>
      </c>
    </row>
    <row r="17963" spans="1:8" x14ac:dyDescent="0.2">
      <c r="A17963" s="5">
        <v>92651030</v>
      </c>
      <c r="B17963" s="5" t="s">
        <v>34904</v>
      </c>
      <c r="D17963" s="2">
        <v>18</v>
      </c>
      <c r="E17963" s="8" t="s">
        <v>2699</v>
      </c>
      <c r="F17963" s="5">
        <v>110</v>
      </c>
      <c r="G17963" s="2" t="s">
        <v>3287</v>
      </c>
      <c r="H17963" s="2">
        <v>19.45</v>
      </c>
    </row>
    <row r="17964" spans="1:8" x14ac:dyDescent="0.2">
      <c r="A17964" s="5">
        <v>92651810</v>
      </c>
      <c r="B17964" s="5" t="s">
        <v>34905</v>
      </c>
      <c r="D17964" s="2">
        <v>450</v>
      </c>
      <c r="E17964" s="8" t="s">
        <v>2699</v>
      </c>
      <c r="F17964" s="5">
        <v>150</v>
      </c>
      <c r="G17964" s="2" t="s">
        <v>3287</v>
      </c>
      <c r="H17964" s="2">
        <v>486.45</v>
      </c>
    </row>
    <row r="17965" spans="1:8" x14ac:dyDescent="0.2">
      <c r="A17965" s="5">
        <v>92654502</v>
      </c>
      <c r="B17965" s="5" t="s">
        <v>34906</v>
      </c>
      <c r="C17965" s="5" t="s">
        <v>34907</v>
      </c>
      <c r="D17965" s="2">
        <v>53.4</v>
      </c>
      <c r="E17965" s="8" t="s">
        <v>2699</v>
      </c>
      <c r="F17965" s="5">
        <v>150</v>
      </c>
      <c r="G17965" s="2" t="s">
        <v>3287</v>
      </c>
      <c r="H17965" s="2">
        <v>57.75</v>
      </c>
    </row>
    <row r="17966" spans="1:8" x14ac:dyDescent="0.2">
      <c r="A17966" s="5">
        <v>92657313</v>
      </c>
      <c r="B17966" s="5" t="s">
        <v>34908</v>
      </c>
      <c r="C17966" s="5" t="s">
        <v>34909</v>
      </c>
      <c r="D17966" s="2">
        <v>0.1</v>
      </c>
      <c r="F17966" s="5">
        <v>915</v>
      </c>
      <c r="G17966" s="2" t="s">
        <v>3287</v>
      </c>
      <c r="H17966" s="2">
        <v>0.1</v>
      </c>
    </row>
    <row r="17967" spans="1:8" x14ac:dyDescent="0.2">
      <c r="A17967" s="5">
        <v>92657502</v>
      </c>
      <c r="B17967" s="5" t="s">
        <v>34910</v>
      </c>
      <c r="C17967" s="5" t="s">
        <v>34911</v>
      </c>
      <c r="D17967" s="2">
        <v>767</v>
      </c>
      <c r="E17967" s="8" t="s">
        <v>2700</v>
      </c>
      <c r="F17967" s="5">
        <v>182</v>
      </c>
      <c r="G17967" s="2" t="s">
        <v>3287</v>
      </c>
      <c r="H17967" s="2">
        <v>829.15</v>
      </c>
    </row>
    <row r="17968" spans="1:8" x14ac:dyDescent="0.2">
      <c r="A17968" s="5">
        <v>92658301</v>
      </c>
      <c r="B17968" s="5" t="s">
        <v>34912</v>
      </c>
      <c r="C17968" s="5" t="s">
        <v>34913</v>
      </c>
      <c r="D17968" s="2">
        <v>48.7</v>
      </c>
      <c r="E17968" s="8" t="s">
        <v>2700</v>
      </c>
      <c r="F17968" s="5">
        <v>291</v>
      </c>
      <c r="G17968" s="2" t="s">
        <v>3287</v>
      </c>
      <c r="H17968" s="2">
        <v>52.65</v>
      </c>
    </row>
    <row r="17969" spans="1:8" x14ac:dyDescent="0.2">
      <c r="A17969" s="5">
        <v>92658302</v>
      </c>
      <c r="B17969" s="5" t="s">
        <v>34914</v>
      </c>
      <c r="C17969" s="5" t="s">
        <v>34915</v>
      </c>
      <c r="D17969" s="2">
        <v>48.7</v>
      </c>
      <c r="E17969" s="8" t="s">
        <v>2700</v>
      </c>
      <c r="F17969" s="5">
        <v>291</v>
      </c>
      <c r="G17969" s="2" t="s">
        <v>3287</v>
      </c>
      <c r="H17969" s="2">
        <v>52.65</v>
      </c>
    </row>
    <row r="17970" spans="1:8" x14ac:dyDescent="0.2">
      <c r="A17970" s="5">
        <v>92658580</v>
      </c>
      <c r="B17970" s="5" t="s">
        <v>34916</v>
      </c>
      <c r="C17970" s="5" t="s">
        <v>34917</v>
      </c>
      <c r="D17970" s="2">
        <v>157</v>
      </c>
      <c r="E17970" s="8" t="s">
        <v>2699</v>
      </c>
      <c r="F17970" s="5">
        <v>210</v>
      </c>
      <c r="G17970" s="2" t="s">
        <v>3287</v>
      </c>
      <c r="H17970" s="2">
        <v>169.7</v>
      </c>
    </row>
    <row r="17971" spans="1:8" x14ac:dyDescent="0.2">
      <c r="A17971" s="5">
        <v>92658601</v>
      </c>
      <c r="B17971" s="5" t="s">
        <v>34918</v>
      </c>
      <c r="C17971" s="5" t="s">
        <v>34919</v>
      </c>
      <c r="D17971" s="2">
        <v>604</v>
      </c>
      <c r="E17971" s="8" t="s">
        <v>2700</v>
      </c>
      <c r="F17971" s="5">
        <v>892</v>
      </c>
      <c r="G17971" s="2" t="s">
        <v>3287</v>
      </c>
      <c r="H17971" s="2">
        <v>652.9</v>
      </c>
    </row>
    <row r="17972" spans="1:8" x14ac:dyDescent="0.2">
      <c r="A17972" s="5">
        <v>92658602</v>
      </c>
      <c r="B17972" s="5" t="s">
        <v>34920</v>
      </c>
      <c r="C17972" s="5" t="s">
        <v>34921</v>
      </c>
      <c r="D17972" s="2">
        <v>925</v>
      </c>
      <c r="E17972" s="8" t="s">
        <v>2700</v>
      </c>
      <c r="F17972" s="5">
        <v>892</v>
      </c>
      <c r="G17972" s="2" t="s">
        <v>3287</v>
      </c>
      <c r="H17972" s="2">
        <v>999.95</v>
      </c>
    </row>
    <row r="17973" spans="1:8" x14ac:dyDescent="0.2">
      <c r="A17973" s="5">
        <v>92662580</v>
      </c>
      <c r="B17973" s="5" t="s">
        <v>34922</v>
      </c>
      <c r="C17973" s="5" t="s">
        <v>34923</v>
      </c>
      <c r="D17973" s="2">
        <v>566</v>
      </c>
      <c r="E17973" s="8" t="s">
        <v>2699</v>
      </c>
      <c r="F17973" s="5">
        <v>230</v>
      </c>
      <c r="G17973" s="2" t="s">
        <v>3287</v>
      </c>
      <c r="H17973" s="2">
        <v>611.85</v>
      </c>
    </row>
    <row r="17974" spans="1:8" x14ac:dyDescent="0.2">
      <c r="A17974" s="5">
        <v>92662880</v>
      </c>
      <c r="B17974" s="5" t="s">
        <v>34924</v>
      </c>
      <c r="C17974" s="5" t="s">
        <v>34925</v>
      </c>
      <c r="D17974" s="2">
        <v>149</v>
      </c>
      <c r="E17974" s="8" t="s">
        <v>2699</v>
      </c>
      <c r="F17974" s="5">
        <v>120</v>
      </c>
      <c r="G17974" s="2" t="s">
        <v>3287</v>
      </c>
      <c r="H17974" s="2">
        <v>161.05000000000001</v>
      </c>
    </row>
    <row r="17975" spans="1:8" x14ac:dyDescent="0.2">
      <c r="A17975" s="5">
        <v>92663780</v>
      </c>
      <c r="B17975" s="5" t="s">
        <v>34926</v>
      </c>
      <c r="C17975" s="5" t="s">
        <v>34927</v>
      </c>
      <c r="D17975" s="2">
        <v>312</v>
      </c>
      <c r="E17975" s="8" t="s">
        <v>2699</v>
      </c>
      <c r="F17975" s="5">
        <v>160</v>
      </c>
      <c r="G17975" s="2" t="s">
        <v>3287</v>
      </c>
      <c r="H17975" s="2">
        <v>337.25</v>
      </c>
    </row>
    <row r="17976" spans="1:8" x14ac:dyDescent="0.2">
      <c r="A17976" s="5">
        <v>92663980</v>
      </c>
      <c r="B17976" s="5" t="s">
        <v>34928</v>
      </c>
      <c r="C17976" s="5" t="s">
        <v>34929</v>
      </c>
      <c r="D17976" s="2">
        <v>416</v>
      </c>
      <c r="E17976" s="8" t="s">
        <v>2699</v>
      </c>
      <c r="F17976" s="5">
        <v>160</v>
      </c>
      <c r="G17976" s="2" t="s">
        <v>3287</v>
      </c>
      <c r="H17976" s="2">
        <v>449.7</v>
      </c>
    </row>
    <row r="17977" spans="1:8" x14ac:dyDescent="0.2">
      <c r="A17977" s="5">
        <v>92664080</v>
      </c>
      <c r="B17977" s="5" t="s">
        <v>34930</v>
      </c>
      <c r="C17977" s="5" t="s">
        <v>34931</v>
      </c>
      <c r="D17977" s="2">
        <v>458</v>
      </c>
      <c r="E17977" s="8" t="s">
        <v>2699</v>
      </c>
      <c r="F17977" s="5">
        <v>160</v>
      </c>
      <c r="G17977" s="2" t="s">
        <v>3287</v>
      </c>
      <c r="H17977" s="2">
        <v>495.1</v>
      </c>
    </row>
    <row r="17978" spans="1:8" x14ac:dyDescent="0.2">
      <c r="A17978" s="5">
        <v>92668501</v>
      </c>
      <c r="B17978" s="5" t="s">
        <v>34932</v>
      </c>
      <c r="C17978" s="5" t="s">
        <v>34933</v>
      </c>
      <c r="D17978" s="2">
        <v>1902</v>
      </c>
      <c r="E17978" s="8" t="s">
        <v>2700</v>
      </c>
      <c r="F17978" s="5">
        <v>594</v>
      </c>
      <c r="G17978" s="2" t="s">
        <v>3287</v>
      </c>
      <c r="H17978" s="2">
        <v>2056.0500000000002</v>
      </c>
    </row>
    <row r="17979" spans="1:8" x14ac:dyDescent="0.2">
      <c r="A17979" s="5">
        <v>92668550</v>
      </c>
      <c r="B17979" s="5" t="s">
        <v>34934</v>
      </c>
      <c r="C17979" s="5" t="s">
        <v>34935</v>
      </c>
      <c r="D17979" s="2">
        <v>1110</v>
      </c>
      <c r="E17979" s="8" t="s">
        <v>2700</v>
      </c>
      <c r="F17979" s="5">
        <v>594</v>
      </c>
      <c r="G17979" s="2" t="s">
        <v>3287</v>
      </c>
      <c r="H17979" s="2">
        <v>1199.9000000000001</v>
      </c>
    </row>
    <row r="17980" spans="1:8" x14ac:dyDescent="0.2">
      <c r="A17980" s="5">
        <v>92668601</v>
      </c>
      <c r="B17980" s="5" t="s">
        <v>34936</v>
      </c>
      <c r="C17980" s="5" t="s">
        <v>34937</v>
      </c>
      <c r="D17980" s="2">
        <v>618</v>
      </c>
      <c r="E17980" s="8" t="s">
        <v>2700</v>
      </c>
      <c r="F17980" s="5">
        <v>594</v>
      </c>
      <c r="G17980" s="2" t="s">
        <v>3287</v>
      </c>
      <c r="H17980" s="2">
        <v>668.05</v>
      </c>
    </row>
    <row r="17981" spans="1:8" x14ac:dyDescent="0.2">
      <c r="A17981" s="5">
        <v>92673480</v>
      </c>
      <c r="B17981" s="5" t="s">
        <v>34938</v>
      </c>
      <c r="C17981" s="5" t="s">
        <v>34939</v>
      </c>
      <c r="D17981" s="2">
        <v>113</v>
      </c>
      <c r="E17981" s="8" t="s">
        <v>2700</v>
      </c>
      <c r="F17981" s="5">
        <v>182</v>
      </c>
      <c r="G17981" s="2" t="s">
        <v>3287</v>
      </c>
      <c r="H17981" s="2">
        <v>122.15</v>
      </c>
    </row>
    <row r="17982" spans="1:8" x14ac:dyDescent="0.2">
      <c r="A17982" s="5">
        <v>92675303</v>
      </c>
      <c r="B17982" s="5" t="s">
        <v>34940</v>
      </c>
      <c r="C17982" s="5" t="s">
        <v>34941</v>
      </c>
      <c r="D17982" s="2">
        <v>9.75</v>
      </c>
      <c r="E17982" s="8" t="s">
        <v>2700</v>
      </c>
      <c r="F17982" s="5">
        <v>196</v>
      </c>
      <c r="G17982" s="2" t="s">
        <v>3287</v>
      </c>
      <c r="H17982" s="2">
        <v>10.55</v>
      </c>
    </row>
    <row r="17983" spans="1:8" x14ac:dyDescent="0.2">
      <c r="A17983" s="5">
        <v>92675304</v>
      </c>
      <c r="B17983" s="5" t="s">
        <v>34942</v>
      </c>
      <c r="C17983" s="5" t="s">
        <v>34943</v>
      </c>
      <c r="D17983" s="2">
        <v>9.75</v>
      </c>
      <c r="E17983" s="8" t="s">
        <v>2700</v>
      </c>
      <c r="F17983" s="5">
        <v>196</v>
      </c>
      <c r="G17983" s="2" t="s">
        <v>3287</v>
      </c>
      <c r="H17983" s="2">
        <v>10.55</v>
      </c>
    </row>
    <row r="17984" spans="1:8" x14ac:dyDescent="0.2">
      <c r="A17984" s="5">
        <v>92675305</v>
      </c>
      <c r="B17984" s="5" t="s">
        <v>34942</v>
      </c>
      <c r="C17984" s="5" t="s">
        <v>34944</v>
      </c>
      <c r="D17984" s="2">
        <v>16.100000000000001</v>
      </c>
      <c r="E17984" s="8" t="s">
        <v>2700</v>
      </c>
      <c r="F17984" s="5">
        <v>196</v>
      </c>
      <c r="G17984" s="2" t="s">
        <v>3287</v>
      </c>
      <c r="H17984" s="2">
        <v>17.399999999999999</v>
      </c>
    </row>
    <row r="17985" spans="1:8" x14ac:dyDescent="0.2">
      <c r="A17985" s="5">
        <v>92678001</v>
      </c>
      <c r="B17985" s="5" t="s">
        <v>27008</v>
      </c>
      <c r="C17985" s="5" t="s">
        <v>34945</v>
      </c>
      <c r="D17985" s="2">
        <v>3.2</v>
      </c>
      <c r="E17985" s="8" t="s">
        <v>2700</v>
      </c>
      <c r="F17985" s="5">
        <v>196</v>
      </c>
      <c r="G17985" s="2" t="s">
        <v>3287</v>
      </c>
      <c r="H17985" s="2">
        <v>3.45</v>
      </c>
    </row>
    <row r="17986" spans="1:8" x14ac:dyDescent="0.2">
      <c r="A17986" s="5">
        <v>92678980</v>
      </c>
      <c r="B17986" s="5" t="s">
        <v>34946</v>
      </c>
      <c r="C17986" s="5" t="s">
        <v>34947</v>
      </c>
      <c r="D17986" s="2">
        <v>264</v>
      </c>
      <c r="E17986" s="8" t="s">
        <v>2700</v>
      </c>
      <c r="F17986" s="5">
        <v>293</v>
      </c>
      <c r="G17986" s="2" t="s">
        <v>3287</v>
      </c>
      <c r="H17986" s="2">
        <v>285.39999999999998</v>
      </c>
    </row>
    <row r="17987" spans="1:8" x14ac:dyDescent="0.2">
      <c r="A17987" s="5">
        <v>92679580</v>
      </c>
      <c r="B17987" s="5" t="s">
        <v>34948</v>
      </c>
      <c r="C17987" s="5" t="s">
        <v>34949</v>
      </c>
      <c r="D17987" s="2">
        <v>1003</v>
      </c>
      <c r="E17987" s="8" t="s">
        <v>2700</v>
      </c>
      <c r="F17987" s="5">
        <v>935</v>
      </c>
      <c r="G17987" s="2" t="s">
        <v>3287</v>
      </c>
      <c r="H17987" s="2">
        <v>1084.25</v>
      </c>
    </row>
    <row r="17988" spans="1:8" x14ac:dyDescent="0.2">
      <c r="A17988" s="5">
        <v>92682701</v>
      </c>
      <c r="B17988" s="5" t="s">
        <v>34950</v>
      </c>
      <c r="C17988" s="5" t="s">
        <v>34951</v>
      </c>
      <c r="D17988" s="2">
        <v>114</v>
      </c>
      <c r="E17988" s="8" t="s">
        <v>2700</v>
      </c>
      <c r="F17988" s="5">
        <v>293</v>
      </c>
      <c r="G17988" s="2" t="s">
        <v>3287</v>
      </c>
      <c r="H17988" s="2">
        <v>123.25</v>
      </c>
    </row>
    <row r="17989" spans="1:8" x14ac:dyDescent="0.2">
      <c r="A17989" s="5">
        <v>92684901</v>
      </c>
      <c r="B17989" s="5" t="s">
        <v>34952</v>
      </c>
      <c r="C17989" s="5" t="s">
        <v>34953</v>
      </c>
      <c r="D17989" s="2">
        <v>48.1</v>
      </c>
      <c r="E17989" s="8" t="s">
        <v>2700</v>
      </c>
      <c r="F17989" s="5">
        <v>192</v>
      </c>
      <c r="G17989" s="2" t="s">
        <v>3287</v>
      </c>
      <c r="H17989" s="2">
        <v>52</v>
      </c>
    </row>
    <row r="17990" spans="1:8" x14ac:dyDescent="0.2">
      <c r="A17990" s="5">
        <v>92689401</v>
      </c>
      <c r="B17990" s="5" t="s">
        <v>34663</v>
      </c>
      <c r="C17990" s="5" t="s">
        <v>34954</v>
      </c>
      <c r="D17990" s="2">
        <v>124</v>
      </c>
      <c r="E17990" s="8" t="s">
        <v>2700</v>
      </c>
      <c r="F17990" s="5">
        <v>196</v>
      </c>
      <c r="G17990" s="2" t="s">
        <v>3287</v>
      </c>
      <c r="H17990" s="2">
        <v>134.05000000000001</v>
      </c>
    </row>
    <row r="17991" spans="1:8" x14ac:dyDescent="0.2">
      <c r="A17991" s="5">
        <v>92690901</v>
      </c>
      <c r="B17991" s="5" t="s">
        <v>34955</v>
      </c>
      <c r="C17991" s="5" t="s">
        <v>34956</v>
      </c>
      <c r="D17991" s="2">
        <v>223</v>
      </c>
      <c r="E17991" s="8" t="s">
        <v>2700</v>
      </c>
      <c r="F17991" s="5">
        <v>196</v>
      </c>
      <c r="G17991" s="2" t="s">
        <v>3287</v>
      </c>
      <c r="H17991" s="2">
        <v>241.05</v>
      </c>
    </row>
    <row r="17992" spans="1:8" x14ac:dyDescent="0.2">
      <c r="A17992" s="5">
        <v>92691484</v>
      </c>
      <c r="B17992" s="5" t="s">
        <v>34957</v>
      </c>
      <c r="C17992" s="5" t="s">
        <v>34958</v>
      </c>
      <c r="D17992" s="2">
        <v>127</v>
      </c>
      <c r="E17992" s="8" t="s">
        <v>2700</v>
      </c>
      <c r="F17992" s="5">
        <v>196</v>
      </c>
      <c r="G17992" s="2" t="s">
        <v>3287</v>
      </c>
      <c r="H17992" s="2">
        <v>137.30000000000001</v>
      </c>
    </row>
    <row r="17993" spans="1:8" x14ac:dyDescent="0.2">
      <c r="A17993" s="5">
        <v>92691601</v>
      </c>
      <c r="B17993" s="5" t="s">
        <v>34959</v>
      </c>
      <c r="C17993" s="5" t="s">
        <v>34960</v>
      </c>
      <c r="D17993" s="2">
        <v>19.05</v>
      </c>
      <c r="E17993" s="8" t="s">
        <v>2700</v>
      </c>
      <c r="F17993" s="5">
        <v>196</v>
      </c>
      <c r="G17993" s="2" t="s">
        <v>3287</v>
      </c>
      <c r="H17993" s="2">
        <v>20.6</v>
      </c>
    </row>
    <row r="17994" spans="1:8" x14ac:dyDescent="0.2">
      <c r="A17994" s="5">
        <v>92693201</v>
      </c>
      <c r="B17994" s="5" t="s">
        <v>34961</v>
      </c>
      <c r="C17994" s="5" t="s">
        <v>34962</v>
      </c>
      <c r="D17994" s="2">
        <v>33.9</v>
      </c>
      <c r="E17994" s="8" t="s">
        <v>2700</v>
      </c>
      <c r="F17994" s="5">
        <v>196</v>
      </c>
      <c r="G17994" s="2" t="s">
        <v>3287</v>
      </c>
      <c r="H17994" s="2">
        <v>36.65</v>
      </c>
    </row>
    <row r="17995" spans="1:8" x14ac:dyDescent="0.2">
      <c r="A17995" s="5">
        <v>92693601</v>
      </c>
      <c r="B17995" s="5" t="s">
        <v>34963</v>
      </c>
      <c r="C17995" s="5" t="s">
        <v>34964</v>
      </c>
      <c r="D17995" s="2">
        <v>105</v>
      </c>
      <c r="E17995" s="8" t="s">
        <v>2700</v>
      </c>
      <c r="F17995" s="5">
        <v>293</v>
      </c>
      <c r="G17995" s="2" t="s">
        <v>3287</v>
      </c>
      <c r="H17995" s="2">
        <v>113.5</v>
      </c>
    </row>
    <row r="17996" spans="1:8" x14ac:dyDescent="0.2">
      <c r="A17996" s="5">
        <v>92695601</v>
      </c>
      <c r="B17996" s="5" t="s">
        <v>34965</v>
      </c>
      <c r="C17996" s="5" t="s">
        <v>34966</v>
      </c>
      <c r="D17996" s="2">
        <v>471</v>
      </c>
      <c r="E17996" s="8" t="s">
        <v>2700</v>
      </c>
      <c r="F17996" s="5">
        <v>594</v>
      </c>
      <c r="G17996" s="2" t="s">
        <v>3287</v>
      </c>
      <c r="H17996" s="2">
        <v>509.15</v>
      </c>
    </row>
    <row r="17997" spans="1:8" x14ac:dyDescent="0.2">
      <c r="A17997" s="5">
        <v>92695781</v>
      </c>
      <c r="B17997" s="5" t="s">
        <v>34967</v>
      </c>
      <c r="C17997" s="5" t="s">
        <v>34968</v>
      </c>
      <c r="D17997" s="2">
        <v>1219</v>
      </c>
      <c r="E17997" s="8" t="s">
        <v>2699</v>
      </c>
      <c r="F17997" s="5">
        <v>540</v>
      </c>
      <c r="G17997" s="2" t="s">
        <v>3287</v>
      </c>
      <c r="H17997" s="2">
        <v>1317.75</v>
      </c>
    </row>
    <row r="17998" spans="1:8" x14ac:dyDescent="0.2">
      <c r="A17998" s="5">
        <v>92695880</v>
      </c>
      <c r="B17998" s="5" t="s">
        <v>34969</v>
      </c>
      <c r="C17998" s="5" t="s">
        <v>34970</v>
      </c>
      <c r="D17998" s="2">
        <v>115</v>
      </c>
      <c r="E17998" s="8" t="s">
        <v>2700</v>
      </c>
      <c r="F17998" s="5">
        <v>596</v>
      </c>
      <c r="G17998" s="2" t="s">
        <v>3287</v>
      </c>
      <c r="H17998" s="2">
        <v>124.3</v>
      </c>
    </row>
    <row r="17999" spans="1:8" x14ac:dyDescent="0.2">
      <c r="A17999" s="5">
        <v>92696813</v>
      </c>
      <c r="B17999" s="5" t="s">
        <v>34971</v>
      </c>
      <c r="C17999" s="5" t="s">
        <v>34972</v>
      </c>
      <c r="D17999" s="2">
        <v>0.1</v>
      </c>
      <c r="F17999" s="5">
        <v>520</v>
      </c>
      <c r="G17999" s="2" t="s">
        <v>3287</v>
      </c>
      <c r="H17999" s="2">
        <v>0.1</v>
      </c>
    </row>
    <row r="18000" spans="1:8" x14ac:dyDescent="0.2">
      <c r="A18000" s="5">
        <v>92697901</v>
      </c>
      <c r="B18000" s="5" t="s">
        <v>34973</v>
      </c>
      <c r="C18000" s="5" t="s">
        <v>34974</v>
      </c>
      <c r="D18000" s="2">
        <v>16.95</v>
      </c>
      <c r="E18000" s="8" t="s">
        <v>2700</v>
      </c>
      <c r="F18000" s="5">
        <v>196</v>
      </c>
      <c r="G18000" s="2" t="s">
        <v>3287</v>
      </c>
      <c r="H18000" s="2">
        <v>18.3</v>
      </c>
    </row>
    <row r="18001" spans="1:8" x14ac:dyDescent="0.2">
      <c r="A18001" s="5">
        <v>92700780</v>
      </c>
      <c r="B18001" s="5" t="s">
        <v>34975</v>
      </c>
      <c r="C18001" s="5" t="s">
        <v>34976</v>
      </c>
      <c r="D18001" s="2">
        <v>5.45</v>
      </c>
      <c r="E18001" s="8" t="s">
        <v>2700</v>
      </c>
      <c r="F18001" s="5">
        <v>196</v>
      </c>
      <c r="G18001" s="2" t="s">
        <v>3287</v>
      </c>
      <c r="H18001" s="2">
        <v>5.9</v>
      </c>
    </row>
    <row r="18002" spans="1:8" x14ac:dyDescent="0.2">
      <c r="A18002" s="5">
        <v>92700784</v>
      </c>
      <c r="B18002" s="5" t="s">
        <v>34977</v>
      </c>
      <c r="C18002" s="5" t="s">
        <v>34978</v>
      </c>
      <c r="D18002" s="2">
        <v>5.45</v>
      </c>
      <c r="E18002" s="8" t="s">
        <v>2700</v>
      </c>
      <c r="F18002" s="5">
        <v>196</v>
      </c>
      <c r="G18002" s="2" t="s">
        <v>3287</v>
      </c>
      <c r="H18002" s="2">
        <v>5.9</v>
      </c>
    </row>
    <row r="18003" spans="1:8" x14ac:dyDescent="0.2">
      <c r="A18003" s="5">
        <v>92702190</v>
      </c>
      <c r="B18003" s="5" t="s">
        <v>34979</v>
      </c>
      <c r="C18003" s="5" t="s">
        <v>34980</v>
      </c>
      <c r="D18003" s="2">
        <v>40.799999999999997</v>
      </c>
      <c r="E18003" s="8" t="s">
        <v>2699</v>
      </c>
      <c r="F18003" s="5">
        <v>160</v>
      </c>
      <c r="G18003" s="2" t="s">
        <v>3287</v>
      </c>
      <c r="H18003" s="2">
        <v>44.1</v>
      </c>
    </row>
    <row r="18004" spans="1:8" x14ac:dyDescent="0.2">
      <c r="A18004" s="5">
        <v>92704101</v>
      </c>
      <c r="B18004" s="5" t="s">
        <v>34981</v>
      </c>
      <c r="C18004" s="5" t="s">
        <v>34982</v>
      </c>
      <c r="D18004" s="2">
        <v>39.4</v>
      </c>
      <c r="E18004" s="8" t="s">
        <v>2700</v>
      </c>
      <c r="F18004" s="5">
        <v>196</v>
      </c>
      <c r="G18004" s="2" t="s">
        <v>3287</v>
      </c>
      <c r="H18004" s="2">
        <v>42.6</v>
      </c>
    </row>
    <row r="18005" spans="1:8" x14ac:dyDescent="0.2">
      <c r="A18005" s="5">
        <v>92704601</v>
      </c>
      <c r="B18005" s="5" t="s">
        <v>34983</v>
      </c>
      <c r="C18005" s="5" t="s">
        <v>34984</v>
      </c>
      <c r="D18005" s="2">
        <v>128</v>
      </c>
      <c r="E18005" s="8" t="s">
        <v>2700</v>
      </c>
      <c r="F18005" s="5">
        <v>594</v>
      </c>
      <c r="G18005" s="2" t="s">
        <v>3287</v>
      </c>
      <c r="H18005" s="2">
        <v>138.35</v>
      </c>
    </row>
    <row r="18006" spans="1:8" x14ac:dyDescent="0.2">
      <c r="A18006" s="5">
        <v>92705301</v>
      </c>
      <c r="B18006" s="5" t="s">
        <v>34985</v>
      </c>
      <c r="C18006" s="5" t="s">
        <v>34986</v>
      </c>
      <c r="D18006" s="2">
        <v>35.200000000000003</v>
      </c>
      <c r="E18006" s="8" t="s">
        <v>2700</v>
      </c>
      <c r="F18006" s="5">
        <v>196</v>
      </c>
      <c r="G18006" s="2" t="s">
        <v>3287</v>
      </c>
      <c r="H18006" s="2">
        <v>38.049999999999997</v>
      </c>
    </row>
    <row r="18007" spans="1:8" x14ac:dyDescent="0.2">
      <c r="A18007" s="5">
        <v>92710480</v>
      </c>
      <c r="B18007" s="5" t="s">
        <v>34987</v>
      </c>
      <c r="C18007" s="5" t="s">
        <v>34988</v>
      </c>
      <c r="D18007" s="2">
        <v>4650</v>
      </c>
      <c r="E18007" s="8" t="s">
        <v>2699</v>
      </c>
      <c r="F18007" s="5">
        <v>540</v>
      </c>
      <c r="G18007" s="2" t="s">
        <v>3583</v>
      </c>
      <c r="H18007" s="2">
        <v>5026.6499999999996</v>
      </c>
    </row>
    <row r="18008" spans="1:8" x14ac:dyDescent="0.2">
      <c r="A18008" s="5">
        <v>92717101</v>
      </c>
      <c r="B18008" s="5" t="s">
        <v>34989</v>
      </c>
      <c r="C18008" s="5" t="s">
        <v>34990</v>
      </c>
      <c r="D18008" s="2">
        <v>5.95</v>
      </c>
      <c r="E18008" s="8" t="s">
        <v>2700</v>
      </c>
      <c r="F18008" s="5">
        <v>196</v>
      </c>
      <c r="G18008" s="2" t="s">
        <v>3287</v>
      </c>
      <c r="H18008" s="2">
        <v>6.45</v>
      </c>
    </row>
    <row r="18009" spans="1:8" x14ac:dyDescent="0.2">
      <c r="A18009" s="5">
        <v>92720103</v>
      </c>
      <c r="B18009" s="5" t="s">
        <v>34991</v>
      </c>
      <c r="C18009" s="5" t="s">
        <v>34992</v>
      </c>
      <c r="D18009" s="2">
        <v>144</v>
      </c>
      <c r="E18009" s="8" t="s">
        <v>2700</v>
      </c>
      <c r="F18009" s="5">
        <v>196</v>
      </c>
      <c r="G18009" s="2" t="s">
        <v>3287</v>
      </c>
      <c r="H18009" s="2">
        <v>155.65</v>
      </c>
    </row>
    <row r="18010" spans="1:8" x14ac:dyDescent="0.2">
      <c r="A18010" s="5">
        <v>92722501</v>
      </c>
      <c r="B18010" s="5" t="s">
        <v>34993</v>
      </c>
      <c r="C18010" s="5" t="s">
        <v>34994</v>
      </c>
      <c r="D18010" s="2">
        <v>474</v>
      </c>
      <c r="E18010" s="8" t="s">
        <v>2700</v>
      </c>
      <c r="F18010" s="5">
        <v>597</v>
      </c>
      <c r="G18010" s="2" t="s">
        <v>3287</v>
      </c>
      <c r="H18010" s="2">
        <v>512.4</v>
      </c>
    </row>
    <row r="18011" spans="1:8" x14ac:dyDescent="0.2">
      <c r="A18011" s="5">
        <v>92722880</v>
      </c>
      <c r="B18011" s="5" t="s">
        <v>34995</v>
      </c>
      <c r="C18011" s="5" t="s">
        <v>34996</v>
      </c>
      <c r="D18011" s="2">
        <v>263</v>
      </c>
      <c r="E18011" s="8" t="s">
        <v>2700</v>
      </c>
      <c r="F18011" s="5">
        <v>292</v>
      </c>
      <c r="G18011" s="2" t="s">
        <v>3287</v>
      </c>
      <c r="H18011" s="2">
        <v>284.3</v>
      </c>
    </row>
    <row r="18012" spans="1:8" x14ac:dyDescent="0.2">
      <c r="A18012" s="5">
        <v>92722901</v>
      </c>
      <c r="B18012" s="5" t="s">
        <v>34997</v>
      </c>
      <c r="C18012" s="5" t="s">
        <v>34998</v>
      </c>
      <c r="D18012" s="2">
        <v>56</v>
      </c>
      <c r="E18012" s="8" t="s">
        <v>2699</v>
      </c>
      <c r="F18012" s="5">
        <v>150</v>
      </c>
      <c r="G18012" s="2" t="s">
        <v>3287</v>
      </c>
      <c r="H18012" s="2">
        <v>60.55</v>
      </c>
    </row>
    <row r="18013" spans="1:8" x14ac:dyDescent="0.2">
      <c r="A18013" s="5">
        <v>92723203</v>
      </c>
      <c r="B18013" s="5" t="s">
        <v>34999</v>
      </c>
      <c r="C18013" s="5" t="s">
        <v>35000</v>
      </c>
      <c r="D18013" s="2">
        <v>70.099999999999994</v>
      </c>
      <c r="E18013" s="8" t="s">
        <v>2700</v>
      </c>
      <c r="F18013" s="5">
        <v>196</v>
      </c>
      <c r="G18013" s="2" t="s">
        <v>3287</v>
      </c>
      <c r="H18013" s="2">
        <v>75.8</v>
      </c>
    </row>
    <row r="18014" spans="1:8" x14ac:dyDescent="0.2">
      <c r="A18014" s="5">
        <v>92723204</v>
      </c>
      <c r="B18014" s="5" t="s">
        <v>35001</v>
      </c>
      <c r="C18014" s="5" t="s">
        <v>35002</v>
      </c>
      <c r="D18014" s="2">
        <v>64.599999999999994</v>
      </c>
      <c r="E18014" s="8" t="s">
        <v>2700</v>
      </c>
      <c r="F18014" s="5">
        <v>196</v>
      </c>
      <c r="G18014" s="2" t="s">
        <v>3287</v>
      </c>
      <c r="H18014" s="2">
        <v>69.849999999999994</v>
      </c>
    </row>
    <row r="18015" spans="1:8" x14ac:dyDescent="0.2">
      <c r="A18015" s="5">
        <v>92724880</v>
      </c>
      <c r="B18015" s="5" t="s">
        <v>35003</v>
      </c>
      <c r="C18015" s="5" t="s">
        <v>35004</v>
      </c>
      <c r="D18015" s="2">
        <v>39.5</v>
      </c>
      <c r="E18015" s="8" t="s">
        <v>2700</v>
      </c>
      <c r="F18015" s="5">
        <v>292</v>
      </c>
      <c r="G18015" s="2" t="s">
        <v>3287</v>
      </c>
      <c r="H18015" s="2">
        <v>42.7</v>
      </c>
    </row>
    <row r="18016" spans="1:8" x14ac:dyDescent="0.2">
      <c r="A18016" s="5">
        <v>92725980</v>
      </c>
      <c r="B18016" s="5" t="s">
        <v>210</v>
      </c>
      <c r="C18016" s="5" t="s">
        <v>211</v>
      </c>
      <c r="D18016" s="2">
        <v>49.9</v>
      </c>
      <c r="E18016" s="8" t="s">
        <v>2698</v>
      </c>
      <c r="F18016" s="5">
        <v>320</v>
      </c>
      <c r="G18016" s="2" t="s">
        <v>17535</v>
      </c>
      <c r="H18016" s="2">
        <v>53.95</v>
      </c>
    </row>
    <row r="18017" spans="1:8" x14ac:dyDescent="0.2">
      <c r="A18017" s="5">
        <v>92726113</v>
      </c>
      <c r="B18017" s="5" t="s">
        <v>35005</v>
      </c>
      <c r="C18017" s="5" t="s">
        <v>35006</v>
      </c>
      <c r="D18017" s="2">
        <v>0.1</v>
      </c>
      <c r="F18017" s="5">
        <v>110</v>
      </c>
      <c r="G18017" s="2" t="s">
        <v>3287</v>
      </c>
      <c r="H18017" s="2">
        <v>0.1</v>
      </c>
    </row>
    <row r="18018" spans="1:8" x14ac:dyDescent="0.2">
      <c r="A18018" s="5">
        <v>92730705</v>
      </c>
      <c r="B18018" s="5" t="s">
        <v>35007</v>
      </c>
      <c r="C18018" s="5" t="s">
        <v>35008</v>
      </c>
      <c r="D18018" s="2">
        <v>324</v>
      </c>
      <c r="E18018" s="8" t="s">
        <v>2700</v>
      </c>
      <c r="F18018" s="5">
        <v>196</v>
      </c>
      <c r="G18018" s="2" t="s">
        <v>3287</v>
      </c>
      <c r="H18018" s="2">
        <v>350.25</v>
      </c>
    </row>
    <row r="18019" spans="1:8" x14ac:dyDescent="0.2">
      <c r="A18019" s="5">
        <v>92731730</v>
      </c>
      <c r="B18019" s="5" t="s">
        <v>35009</v>
      </c>
      <c r="C18019" s="5" t="s">
        <v>35010</v>
      </c>
      <c r="D18019" s="2">
        <v>67.5</v>
      </c>
      <c r="E18019" s="8" t="s">
        <v>2700</v>
      </c>
      <c r="F18019" s="5">
        <v>194</v>
      </c>
      <c r="G18019" s="2" t="s">
        <v>3287</v>
      </c>
      <c r="H18019" s="2">
        <v>72.95</v>
      </c>
    </row>
    <row r="18020" spans="1:8" x14ac:dyDescent="0.2">
      <c r="A18020" s="5">
        <v>92731781</v>
      </c>
      <c r="B18020" s="5" t="s">
        <v>35011</v>
      </c>
      <c r="C18020" s="5" t="s">
        <v>35012</v>
      </c>
      <c r="D18020" s="2">
        <v>53.6</v>
      </c>
      <c r="E18020" s="8" t="s">
        <v>2700</v>
      </c>
      <c r="F18020" s="5">
        <v>194</v>
      </c>
      <c r="G18020" s="2" t="s">
        <v>3287</v>
      </c>
      <c r="H18020" s="2">
        <v>57.95</v>
      </c>
    </row>
    <row r="18021" spans="1:8" x14ac:dyDescent="0.2">
      <c r="A18021" s="5">
        <v>92732881</v>
      </c>
      <c r="B18021" s="5" t="s">
        <v>35013</v>
      </c>
      <c r="C18021" s="5" t="s">
        <v>35014</v>
      </c>
      <c r="D18021" s="2">
        <v>31.9</v>
      </c>
      <c r="E18021" s="8" t="s">
        <v>2700</v>
      </c>
      <c r="F18021" s="5">
        <v>194</v>
      </c>
      <c r="G18021" s="2" t="s">
        <v>3287</v>
      </c>
      <c r="H18021" s="2">
        <v>34.5</v>
      </c>
    </row>
    <row r="18022" spans="1:8" x14ac:dyDescent="0.2">
      <c r="A18022" s="5">
        <v>92733880</v>
      </c>
      <c r="B18022" s="5" t="s">
        <v>35015</v>
      </c>
      <c r="C18022" s="5" t="s">
        <v>35016</v>
      </c>
      <c r="D18022" s="2">
        <v>785</v>
      </c>
      <c r="E18022" s="8" t="s">
        <v>2699</v>
      </c>
      <c r="F18022" s="5">
        <v>253</v>
      </c>
      <c r="G18022" s="2" t="s">
        <v>3287</v>
      </c>
      <c r="H18022" s="2">
        <v>848.6</v>
      </c>
    </row>
    <row r="18023" spans="1:8" x14ac:dyDescent="0.2">
      <c r="A18023" s="5">
        <v>92733885</v>
      </c>
      <c r="B18023" s="5" t="s">
        <v>35017</v>
      </c>
      <c r="C18023" s="5" t="s">
        <v>35018</v>
      </c>
      <c r="D18023" s="2">
        <v>864</v>
      </c>
      <c r="E18023" s="8" t="s">
        <v>2699</v>
      </c>
      <c r="F18023" s="5">
        <v>253</v>
      </c>
      <c r="G18023" s="2" t="s">
        <v>3287</v>
      </c>
      <c r="H18023" s="2">
        <v>934</v>
      </c>
    </row>
    <row r="18024" spans="1:8" x14ac:dyDescent="0.2">
      <c r="A18024" s="5">
        <v>92735813</v>
      </c>
      <c r="B18024" s="5" t="s">
        <v>35019</v>
      </c>
      <c r="C18024" s="5" t="s">
        <v>35020</v>
      </c>
      <c r="D18024" s="2">
        <v>23</v>
      </c>
      <c r="E18024" s="8" t="s">
        <v>2698</v>
      </c>
      <c r="F18024" s="5">
        <v>372</v>
      </c>
      <c r="G18024" s="2" t="s">
        <v>3287</v>
      </c>
      <c r="H18024" s="2">
        <v>24.85</v>
      </c>
    </row>
    <row r="18025" spans="1:8" x14ac:dyDescent="0.2">
      <c r="A18025" s="5">
        <v>92735910</v>
      </c>
      <c r="B18025" s="5" t="s">
        <v>499</v>
      </c>
      <c r="C18025" s="5" t="s">
        <v>988</v>
      </c>
      <c r="D18025" s="2">
        <v>59.4</v>
      </c>
      <c r="E18025" s="8" t="s">
        <v>2698</v>
      </c>
      <c r="F18025" s="5">
        <v>385</v>
      </c>
      <c r="G18025" s="2" t="s">
        <v>3287</v>
      </c>
      <c r="H18025" s="2">
        <v>64.2</v>
      </c>
    </row>
    <row r="18026" spans="1:8" x14ac:dyDescent="0.2">
      <c r="A18026" s="5">
        <v>92737080</v>
      </c>
      <c r="B18026" s="5" t="s">
        <v>517</v>
      </c>
      <c r="C18026" s="5" t="s">
        <v>518</v>
      </c>
      <c r="D18026" s="2">
        <v>40.299999999999997</v>
      </c>
      <c r="E18026" s="8" t="s">
        <v>2700</v>
      </c>
      <c r="F18026" s="5">
        <v>197</v>
      </c>
      <c r="G18026" s="2" t="s">
        <v>3287</v>
      </c>
      <c r="H18026" s="2">
        <v>43.55</v>
      </c>
    </row>
    <row r="18027" spans="1:8" x14ac:dyDescent="0.2">
      <c r="A18027" s="5">
        <v>92737280</v>
      </c>
      <c r="B18027" s="5" t="s">
        <v>386</v>
      </c>
      <c r="C18027" s="5" t="s">
        <v>2701</v>
      </c>
      <c r="D18027" s="2">
        <v>42.4</v>
      </c>
      <c r="E18027" s="8" t="s">
        <v>2700</v>
      </c>
      <c r="F18027" s="5">
        <v>197</v>
      </c>
      <c r="G18027" s="2" t="s">
        <v>3287</v>
      </c>
      <c r="H18027" s="2">
        <v>45.85</v>
      </c>
    </row>
    <row r="18028" spans="1:8" x14ac:dyDescent="0.2">
      <c r="A18028" s="5">
        <v>92737701</v>
      </c>
      <c r="B18028" s="5" t="s">
        <v>35021</v>
      </c>
      <c r="C18028" s="5" t="s">
        <v>35022</v>
      </c>
      <c r="D18028" s="2">
        <v>17.45</v>
      </c>
      <c r="E18028" s="8" t="s">
        <v>2700</v>
      </c>
      <c r="F18028" s="5">
        <v>196</v>
      </c>
      <c r="G18028" s="2" t="s">
        <v>3287</v>
      </c>
      <c r="H18028" s="2">
        <v>18.850000000000001</v>
      </c>
    </row>
    <row r="18029" spans="1:8" x14ac:dyDescent="0.2">
      <c r="A18029" s="5">
        <v>92737901</v>
      </c>
      <c r="B18029" s="5" t="s">
        <v>35023</v>
      </c>
      <c r="C18029" s="5" t="s">
        <v>35024</v>
      </c>
      <c r="D18029" s="2">
        <v>1251</v>
      </c>
      <c r="E18029" s="8" t="s">
        <v>2699</v>
      </c>
      <c r="F18029" s="5">
        <v>180</v>
      </c>
      <c r="G18029" s="2" t="s">
        <v>3287</v>
      </c>
      <c r="H18029" s="2">
        <v>1352.35</v>
      </c>
    </row>
    <row r="18030" spans="1:8" x14ac:dyDescent="0.2">
      <c r="A18030" s="5">
        <v>92737902</v>
      </c>
      <c r="B18030" s="5" t="s">
        <v>35025</v>
      </c>
      <c r="C18030" s="5" t="s">
        <v>35026</v>
      </c>
      <c r="D18030" s="2">
        <v>1333</v>
      </c>
      <c r="E18030" s="8" t="s">
        <v>2699</v>
      </c>
      <c r="F18030" s="5">
        <v>180</v>
      </c>
      <c r="G18030" s="2" t="s">
        <v>3287</v>
      </c>
      <c r="H18030" s="2">
        <v>1440.95</v>
      </c>
    </row>
    <row r="18031" spans="1:8" x14ac:dyDescent="0.2">
      <c r="A18031" s="5">
        <v>92737903</v>
      </c>
      <c r="B18031" s="5" t="s">
        <v>35027</v>
      </c>
      <c r="C18031" s="5" t="s">
        <v>35028</v>
      </c>
      <c r="D18031" s="2">
        <v>1202</v>
      </c>
      <c r="E18031" s="8" t="s">
        <v>2699</v>
      </c>
      <c r="F18031" s="5">
        <v>180</v>
      </c>
      <c r="G18031" s="2" t="s">
        <v>3287</v>
      </c>
      <c r="H18031" s="2">
        <v>1299.3499999999999</v>
      </c>
    </row>
    <row r="18032" spans="1:8" x14ac:dyDescent="0.2">
      <c r="A18032" s="5">
        <v>92739701</v>
      </c>
      <c r="B18032" s="5" t="s">
        <v>35029</v>
      </c>
      <c r="C18032" s="5" t="s">
        <v>35030</v>
      </c>
      <c r="D18032" s="2">
        <v>18.3</v>
      </c>
      <c r="E18032" s="8" t="s">
        <v>2700</v>
      </c>
      <c r="F18032" s="5">
        <v>196</v>
      </c>
      <c r="G18032" s="2" t="s">
        <v>3287</v>
      </c>
      <c r="H18032" s="2">
        <v>19.8</v>
      </c>
    </row>
    <row r="18033" spans="1:8" x14ac:dyDescent="0.2">
      <c r="A18033" s="5">
        <v>92739880</v>
      </c>
      <c r="B18033" s="5" t="s">
        <v>387</v>
      </c>
      <c r="C18033" s="5" t="s">
        <v>388</v>
      </c>
      <c r="D18033" s="2">
        <v>82.4</v>
      </c>
      <c r="E18033" s="8" t="s">
        <v>2700</v>
      </c>
      <c r="F18033" s="5">
        <v>197</v>
      </c>
      <c r="G18033" s="2" t="s">
        <v>3287</v>
      </c>
      <c r="H18033" s="2">
        <v>89.05</v>
      </c>
    </row>
    <row r="18034" spans="1:8" x14ac:dyDescent="0.2">
      <c r="A18034" s="5">
        <v>92740</v>
      </c>
      <c r="B18034" s="5" t="s">
        <v>2774</v>
      </c>
      <c r="C18034" s="5" t="s">
        <v>2775</v>
      </c>
      <c r="D18034" s="2">
        <v>23.9</v>
      </c>
      <c r="F18034" s="5">
        <v>170</v>
      </c>
      <c r="G18034" s="2" t="s">
        <v>3287</v>
      </c>
      <c r="H18034" s="2">
        <v>25.85</v>
      </c>
    </row>
    <row r="18035" spans="1:8" x14ac:dyDescent="0.2">
      <c r="A18035" s="5">
        <v>92740080</v>
      </c>
      <c r="B18035" s="5" t="s">
        <v>389</v>
      </c>
      <c r="C18035" s="5" t="s">
        <v>390</v>
      </c>
      <c r="D18035" s="2">
        <v>3463</v>
      </c>
      <c r="E18035" s="8" t="s">
        <v>2699</v>
      </c>
      <c r="F18035" s="5">
        <v>170</v>
      </c>
      <c r="G18035" s="2" t="s">
        <v>3287</v>
      </c>
      <c r="H18035" s="2">
        <v>3743.5</v>
      </c>
    </row>
    <row r="18036" spans="1:8" x14ac:dyDescent="0.2">
      <c r="A18036" s="5">
        <v>92742402</v>
      </c>
      <c r="B18036" s="5" t="s">
        <v>35031</v>
      </c>
      <c r="C18036" s="5" t="s">
        <v>35032</v>
      </c>
      <c r="D18036" s="2">
        <v>5.05</v>
      </c>
      <c r="E18036" s="8" t="s">
        <v>2699</v>
      </c>
      <c r="F18036" s="5">
        <v>765</v>
      </c>
      <c r="G18036" s="2" t="s">
        <v>3287</v>
      </c>
      <c r="H18036" s="2">
        <v>5.45</v>
      </c>
    </row>
    <row r="18037" spans="1:8" x14ac:dyDescent="0.2">
      <c r="A18037" s="5">
        <v>92745</v>
      </c>
      <c r="B18037" s="5" t="s">
        <v>2776</v>
      </c>
      <c r="C18037" s="5" t="s">
        <v>2777</v>
      </c>
      <c r="D18037" s="2">
        <v>94.9</v>
      </c>
      <c r="F18037" s="5">
        <v>170</v>
      </c>
      <c r="G18037" s="2" t="s">
        <v>3287</v>
      </c>
      <c r="H18037" s="2">
        <v>102.6</v>
      </c>
    </row>
    <row r="18038" spans="1:8" x14ac:dyDescent="0.2">
      <c r="A18038" s="5">
        <v>92745480</v>
      </c>
      <c r="B18038" s="5" t="s">
        <v>35033</v>
      </c>
      <c r="C18038" s="5" t="s">
        <v>35034</v>
      </c>
      <c r="D18038" s="2">
        <v>34.700000000000003</v>
      </c>
      <c r="E18038" s="8" t="s">
        <v>2700</v>
      </c>
      <c r="F18038" s="5">
        <v>196</v>
      </c>
      <c r="G18038" s="2" t="s">
        <v>3287</v>
      </c>
      <c r="H18038" s="2">
        <v>37.5</v>
      </c>
    </row>
    <row r="18039" spans="1:8" x14ac:dyDescent="0.2">
      <c r="A18039" s="5">
        <v>92746602</v>
      </c>
      <c r="B18039" s="5" t="s">
        <v>35035</v>
      </c>
      <c r="C18039" s="5" t="s">
        <v>35036</v>
      </c>
      <c r="D18039" s="2">
        <v>5.75</v>
      </c>
      <c r="E18039" s="8" t="s">
        <v>2700</v>
      </c>
      <c r="F18039" s="5">
        <v>196</v>
      </c>
      <c r="G18039" s="2" t="s">
        <v>3287</v>
      </c>
      <c r="H18039" s="2">
        <v>6.2</v>
      </c>
    </row>
    <row r="18040" spans="1:8" x14ac:dyDescent="0.2">
      <c r="A18040" s="5">
        <v>92746712</v>
      </c>
      <c r="B18040" s="5" t="s">
        <v>35037</v>
      </c>
      <c r="C18040" s="5" t="s">
        <v>35038</v>
      </c>
      <c r="D18040" s="2">
        <v>0.1</v>
      </c>
      <c r="F18040" s="5">
        <v>210</v>
      </c>
      <c r="G18040" s="2" t="s">
        <v>3287</v>
      </c>
      <c r="H18040" s="2">
        <v>0.1</v>
      </c>
    </row>
    <row r="18041" spans="1:8" x14ac:dyDescent="0.2">
      <c r="A18041" s="5">
        <v>92746713</v>
      </c>
      <c r="B18041" s="5" t="s">
        <v>35039</v>
      </c>
      <c r="C18041" s="5" t="s">
        <v>35040</v>
      </c>
      <c r="D18041" s="2">
        <v>0.1</v>
      </c>
      <c r="F18041" s="5">
        <v>210</v>
      </c>
      <c r="G18041" s="2" t="s">
        <v>3287</v>
      </c>
      <c r="H18041" s="2">
        <v>0.1</v>
      </c>
    </row>
    <row r="18042" spans="1:8" x14ac:dyDescent="0.2">
      <c r="A18042" s="5">
        <v>92750780</v>
      </c>
      <c r="B18042" s="5" t="s">
        <v>35041</v>
      </c>
      <c r="C18042" s="5" t="s">
        <v>35042</v>
      </c>
      <c r="D18042" s="2">
        <v>2053</v>
      </c>
      <c r="E18042" s="8" t="s">
        <v>2699</v>
      </c>
      <c r="F18042" s="5">
        <v>110</v>
      </c>
      <c r="G18042" s="2" t="s">
        <v>3287</v>
      </c>
      <c r="H18042" s="2">
        <v>2219.3000000000002</v>
      </c>
    </row>
    <row r="18043" spans="1:8" x14ac:dyDescent="0.2">
      <c r="A18043" s="5">
        <v>92750781</v>
      </c>
      <c r="B18043" s="5" t="s">
        <v>35043</v>
      </c>
      <c r="C18043" s="5" t="s">
        <v>35044</v>
      </c>
      <c r="D18043" s="2">
        <v>2053</v>
      </c>
      <c r="E18043" s="8" t="s">
        <v>2699</v>
      </c>
      <c r="F18043" s="5">
        <v>110</v>
      </c>
      <c r="G18043" s="2" t="s">
        <v>3287</v>
      </c>
      <c r="H18043" s="2">
        <v>2219.3000000000002</v>
      </c>
    </row>
    <row r="18044" spans="1:8" x14ac:dyDescent="0.2">
      <c r="A18044" s="5">
        <v>92750801</v>
      </c>
      <c r="B18044" s="5" t="s">
        <v>35045</v>
      </c>
      <c r="C18044" s="5" t="s">
        <v>35046</v>
      </c>
      <c r="D18044" s="2">
        <v>173</v>
      </c>
      <c r="E18044" s="8" t="s">
        <v>2700</v>
      </c>
      <c r="F18044" s="5">
        <v>191</v>
      </c>
      <c r="G18044" s="2" t="s">
        <v>3287</v>
      </c>
      <c r="H18044" s="2">
        <v>187</v>
      </c>
    </row>
    <row r="18045" spans="1:8" x14ac:dyDescent="0.2">
      <c r="A18045" s="5">
        <v>92751080</v>
      </c>
      <c r="B18045" s="5" t="s">
        <v>35047</v>
      </c>
      <c r="C18045" s="5" t="s">
        <v>35048</v>
      </c>
      <c r="D18045" s="2">
        <v>1221</v>
      </c>
      <c r="E18045" s="8" t="s">
        <v>2699</v>
      </c>
      <c r="F18045" s="5">
        <v>110</v>
      </c>
      <c r="G18045" s="2" t="s">
        <v>3287</v>
      </c>
      <c r="H18045" s="2">
        <v>1319.9</v>
      </c>
    </row>
    <row r="18046" spans="1:8" x14ac:dyDescent="0.2">
      <c r="A18046" s="5">
        <v>92751081</v>
      </c>
      <c r="B18046" s="5" t="s">
        <v>35049</v>
      </c>
      <c r="C18046" s="5" t="s">
        <v>35050</v>
      </c>
      <c r="D18046" s="2">
        <v>1221</v>
      </c>
      <c r="E18046" s="8" t="s">
        <v>2699</v>
      </c>
      <c r="F18046" s="5">
        <v>110</v>
      </c>
      <c r="G18046" s="2" t="s">
        <v>3287</v>
      </c>
      <c r="H18046" s="2">
        <v>1319.9</v>
      </c>
    </row>
    <row r="18047" spans="1:8" x14ac:dyDescent="0.2">
      <c r="A18047" s="5">
        <v>92757004</v>
      </c>
      <c r="B18047" s="5" t="s">
        <v>35051</v>
      </c>
      <c r="C18047" s="5" t="s">
        <v>35052</v>
      </c>
      <c r="D18047" s="2">
        <v>9.1</v>
      </c>
      <c r="E18047" s="8" t="s">
        <v>2700</v>
      </c>
      <c r="F18047" s="5">
        <v>196</v>
      </c>
      <c r="G18047" s="2" t="s">
        <v>3323</v>
      </c>
      <c r="H18047" s="2">
        <v>9.85</v>
      </c>
    </row>
    <row r="18048" spans="1:8" x14ac:dyDescent="0.2">
      <c r="A18048" s="5">
        <v>92757102</v>
      </c>
      <c r="B18048" s="5" t="s">
        <v>35053</v>
      </c>
      <c r="C18048" s="5" t="s">
        <v>35054</v>
      </c>
      <c r="D18048" s="2">
        <v>35</v>
      </c>
      <c r="E18048" s="8" t="s">
        <v>2700</v>
      </c>
      <c r="F18048" s="5">
        <v>196</v>
      </c>
      <c r="G18048" s="2" t="s">
        <v>3287</v>
      </c>
      <c r="H18048" s="2">
        <v>37.85</v>
      </c>
    </row>
    <row r="18049" spans="1:8" x14ac:dyDescent="0.2">
      <c r="A18049" s="5">
        <v>92757103</v>
      </c>
      <c r="B18049" s="5" t="s">
        <v>35055</v>
      </c>
      <c r="C18049" s="5" t="s">
        <v>35054</v>
      </c>
      <c r="D18049" s="2">
        <v>34.9</v>
      </c>
      <c r="E18049" s="8" t="s">
        <v>2700</v>
      </c>
      <c r="F18049" s="5">
        <v>196</v>
      </c>
      <c r="G18049" s="2" t="s">
        <v>3287</v>
      </c>
      <c r="H18049" s="2">
        <v>37.75</v>
      </c>
    </row>
    <row r="18050" spans="1:8" x14ac:dyDescent="0.2">
      <c r="A18050" s="5">
        <v>92760901</v>
      </c>
      <c r="B18050" s="5" t="s">
        <v>35056</v>
      </c>
      <c r="C18050" s="5" t="s">
        <v>35057</v>
      </c>
      <c r="D18050" s="2">
        <v>89.7</v>
      </c>
      <c r="E18050" s="8" t="s">
        <v>2700</v>
      </c>
      <c r="F18050" s="5">
        <v>594</v>
      </c>
      <c r="G18050" s="2" t="s">
        <v>3287</v>
      </c>
      <c r="H18050" s="2">
        <v>96.95</v>
      </c>
    </row>
    <row r="18051" spans="1:8" x14ac:dyDescent="0.2">
      <c r="A18051" s="5">
        <v>92764802</v>
      </c>
      <c r="B18051" s="5" t="s">
        <v>35058</v>
      </c>
      <c r="C18051" s="5" t="s">
        <v>35059</v>
      </c>
      <c r="D18051" s="2">
        <v>10.3</v>
      </c>
      <c r="E18051" s="8" t="s">
        <v>2700</v>
      </c>
      <c r="F18051" s="5">
        <v>196</v>
      </c>
      <c r="G18051" s="2" t="s">
        <v>3287</v>
      </c>
      <c r="H18051" s="2">
        <v>11.15</v>
      </c>
    </row>
    <row r="18052" spans="1:8" x14ac:dyDescent="0.2">
      <c r="A18052" s="5">
        <v>92765180</v>
      </c>
      <c r="B18052" s="5" t="s">
        <v>35060</v>
      </c>
      <c r="C18052" s="5" t="s">
        <v>35061</v>
      </c>
      <c r="D18052" s="2">
        <v>47.6</v>
      </c>
      <c r="E18052" s="8" t="s">
        <v>2699</v>
      </c>
      <c r="F18052" s="5">
        <v>160</v>
      </c>
      <c r="G18052" s="2" t="s">
        <v>3287</v>
      </c>
      <c r="H18052" s="2">
        <v>51.45</v>
      </c>
    </row>
    <row r="18053" spans="1:8" x14ac:dyDescent="0.2">
      <c r="A18053" s="5">
        <v>92766202</v>
      </c>
      <c r="B18053" s="5" t="s">
        <v>35062</v>
      </c>
      <c r="C18053" s="5" t="s">
        <v>35063</v>
      </c>
      <c r="D18053" s="2">
        <v>70.099999999999994</v>
      </c>
      <c r="E18053" s="8" t="s">
        <v>2700</v>
      </c>
      <c r="F18053" s="5">
        <v>892</v>
      </c>
      <c r="G18053" s="2" t="s">
        <v>3287</v>
      </c>
      <c r="H18053" s="2">
        <v>75.8</v>
      </c>
    </row>
    <row r="18054" spans="1:8" x14ac:dyDescent="0.2">
      <c r="A18054" s="5">
        <v>92766203</v>
      </c>
      <c r="B18054" s="5" t="s">
        <v>35064</v>
      </c>
      <c r="C18054" s="5" t="s">
        <v>35065</v>
      </c>
      <c r="D18054" s="2">
        <v>185</v>
      </c>
      <c r="E18054" s="8" t="s">
        <v>2700</v>
      </c>
      <c r="F18054" s="5">
        <v>196</v>
      </c>
      <c r="G18054" s="2" t="s">
        <v>3287</v>
      </c>
      <c r="H18054" s="2">
        <v>200</v>
      </c>
    </row>
    <row r="18055" spans="1:8" x14ac:dyDescent="0.2">
      <c r="A18055" s="5">
        <v>92769481</v>
      </c>
      <c r="B18055" s="5" t="s">
        <v>35066</v>
      </c>
      <c r="C18055" s="5" t="s">
        <v>35067</v>
      </c>
      <c r="D18055" s="2">
        <v>180</v>
      </c>
      <c r="E18055" s="8" t="s">
        <v>2700</v>
      </c>
      <c r="F18055" s="5">
        <v>182</v>
      </c>
      <c r="G18055" s="2" t="s">
        <v>3287</v>
      </c>
      <c r="H18055" s="2">
        <v>194.6</v>
      </c>
    </row>
    <row r="18056" spans="1:8" x14ac:dyDescent="0.2">
      <c r="A18056" s="5">
        <v>92770201</v>
      </c>
      <c r="B18056" s="5" t="s">
        <v>35068</v>
      </c>
      <c r="C18056" s="5" t="s">
        <v>35069</v>
      </c>
      <c r="D18056" s="2">
        <v>6.2</v>
      </c>
      <c r="E18056" s="8" t="s">
        <v>2700</v>
      </c>
      <c r="F18056" s="5">
        <v>291</v>
      </c>
      <c r="G18056" s="2" t="s">
        <v>3287</v>
      </c>
      <c r="H18056" s="2">
        <v>6.7</v>
      </c>
    </row>
    <row r="18057" spans="1:8" x14ac:dyDescent="0.2">
      <c r="A18057" s="5">
        <v>92773907</v>
      </c>
      <c r="B18057" s="5" t="s">
        <v>35070</v>
      </c>
      <c r="C18057" s="5" t="s">
        <v>35071</v>
      </c>
      <c r="D18057" s="2">
        <v>8</v>
      </c>
      <c r="E18057" s="8" t="s">
        <v>2700</v>
      </c>
      <c r="F18057" s="5">
        <v>392</v>
      </c>
      <c r="G18057" s="2" t="s">
        <v>3287</v>
      </c>
      <c r="H18057" s="2">
        <v>8.65</v>
      </c>
    </row>
    <row r="18058" spans="1:8" x14ac:dyDescent="0.2">
      <c r="A18058" s="5">
        <v>92774180</v>
      </c>
      <c r="B18058" s="5" t="s">
        <v>35072</v>
      </c>
      <c r="C18058" s="5" t="s">
        <v>35073</v>
      </c>
      <c r="D18058" s="2">
        <v>8.0500000000000007</v>
      </c>
      <c r="E18058" s="8" t="s">
        <v>2700</v>
      </c>
      <c r="F18058" s="5">
        <v>257</v>
      </c>
      <c r="G18058" s="2" t="s">
        <v>3287</v>
      </c>
      <c r="H18058" s="2">
        <v>8.6999999999999993</v>
      </c>
    </row>
    <row r="18059" spans="1:8" x14ac:dyDescent="0.2">
      <c r="A18059" s="5">
        <v>92776281</v>
      </c>
      <c r="B18059" s="5" t="s">
        <v>35074</v>
      </c>
      <c r="C18059" s="5" t="s">
        <v>35075</v>
      </c>
      <c r="D18059" s="2">
        <v>25.6</v>
      </c>
      <c r="E18059" s="8" t="s">
        <v>2700</v>
      </c>
      <c r="F18059" s="5">
        <v>194</v>
      </c>
      <c r="G18059" s="2" t="s">
        <v>3287</v>
      </c>
      <c r="H18059" s="2">
        <v>27.65</v>
      </c>
    </row>
    <row r="18060" spans="1:8" x14ac:dyDescent="0.2">
      <c r="A18060" s="5">
        <v>92784901</v>
      </c>
      <c r="B18060" s="5" t="s">
        <v>35076</v>
      </c>
      <c r="C18060" s="5" t="s">
        <v>35077</v>
      </c>
      <c r="D18060" s="2">
        <v>19.75</v>
      </c>
      <c r="E18060" s="8" t="s">
        <v>2700</v>
      </c>
      <c r="F18060" s="5">
        <v>196</v>
      </c>
      <c r="G18060" s="2" t="s">
        <v>3287</v>
      </c>
      <c r="H18060" s="2">
        <v>21.35</v>
      </c>
    </row>
    <row r="18061" spans="1:8" x14ac:dyDescent="0.2">
      <c r="A18061" s="5">
        <v>92785483</v>
      </c>
      <c r="B18061" s="5" t="s">
        <v>35078</v>
      </c>
      <c r="C18061" s="5" t="s">
        <v>35079</v>
      </c>
      <c r="D18061" s="2">
        <v>575</v>
      </c>
      <c r="E18061" s="8" t="s">
        <v>2699</v>
      </c>
      <c r="F18061" s="5">
        <v>140</v>
      </c>
      <c r="G18061" s="2" t="s">
        <v>3287</v>
      </c>
      <c r="H18061" s="2">
        <v>621.6</v>
      </c>
    </row>
    <row r="18062" spans="1:8" x14ac:dyDescent="0.2">
      <c r="A18062" s="5">
        <v>92785487</v>
      </c>
      <c r="B18062" s="5" t="s">
        <v>35080</v>
      </c>
      <c r="C18062" s="5" t="s">
        <v>35081</v>
      </c>
      <c r="D18062" s="2">
        <v>579</v>
      </c>
      <c r="E18062" s="8" t="s">
        <v>2699</v>
      </c>
      <c r="F18062" s="5">
        <v>140</v>
      </c>
      <c r="G18062" s="2" t="s">
        <v>3287</v>
      </c>
      <c r="H18062" s="2">
        <v>625.9</v>
      </c>
    </row>
    <row r="18063" spans="1:8" x14ac:dyDescent="0.2">
      <c r="A18063" s="5">
        <v>92786301</v>
      </c>
      <c r="B18063" s="5" t="s">
        <v>35082</v>
      </c>
      <c r="C18063" s="5" t="s">
        <v>35083</v>
      </c>
      <c r="D18063" s="2">
        <v>60.9</v>
      </c>
      <c r="E18063" s="8" t="s">
        <v>2700</v>
      </c>
      <c r="F18063" s="5">
        <v>257</v>
      </c>
      <c r="G18063" s="2" t="s">
        <v>3287</v>
      </c>
      <c r="H18063" s="2">
        <v>65.849999999999994</v>
      </c>
    </row>
    <row r="18064" spans="1:8" x14ac:dyDescent="0.2">
      <c r="A18064" s="5">
        <v>92786880</v>
      </c>
      <c r="B18064" s="5" t="s">
        <v>35084</v>
      </c>
      <c r="C18064" s="5" t="s">
        <v>35085</v>
      </c>
      <c r="D18064" s="2">
        <v>677</v>
      </c>
      <c r="E18064" s="8" t="s">
        <v>2699</v>
      </c>
      <c r="F18064" s="5">
        <v>220</v>
      </c>
      <c r="G18064" s="2" t="s">
        <v>3287</v>
      </c>
      <c r="H18064" s="2">
        <v>731.85</v>
      </c>
    </row>
    <row r="18065" spans="1:8" x14ac:dyDescent="0.2">
      <c r="A18065" s="5">
        <v>92788301</v>
      </c>
      <c r="B18065" s="5" t="s">
        <v>35086</v>
      </c>
      <c r="C18065" s="5" t="s">
        <v>35087</v>
      </c>
      <c r="D18065" s="2">
        <v>6</v>
      </c>
      <c r="E18065" s="8" t="s">
        <v>2700</v>
      </c>
      <c r="F18065" s="5">
        <v>196</v>
      </c>
      <c r="G18065" s="2" t="s">
        <v>3287</v>
      </c>
      <c r="H18065" s="2">
        <v>6.5</v>
      </c>
    </row>
    <row r="18066" spans="1:8" x14ac:dyDescent="0.2">
      <c r="A18066" s="5">
        <v>92788781</v>
      </c>
      <c r="B18066" s="5" t="s">
        <v>35088</v>
      </c>
      <c r="C18066" s="5" t="s">
        <v>35089</v>
      </c>
      <c r="D18066" s="2">
        <v>258</v>
      </c>
      <c r="E18066" s="8" t="s">
        <v>2700</v>
      </c>
      <c r="F18066" s="5">
        <v>292</v>
      </c>
      <c r="G18066" s="2" t="s">
        <v>3287</v>
      </c>
      <c r="H18066" s="2">
        <v>278.89999999999998</v>
      </c>
    </row>
    <row r="18067" spans="1:8" x14ac:dyDescent="0.2">
      <c r="A18067" s="5">
        <v>92791601</v>
      </c>
      <c r="B18067" s="5" t="s">
        <v>35090</v>
      </c>
      <c r="C18067" s="5" t="s">
        <v>35091</v>
      </c>
      <c r="D18067" s="2">
        <v>31.3</v>
      </c>
      <c r="E18067" s="8" t="s">
        <v>2700</v>
      </c>
      <c r="F18067" s="5">
        <v>196</v>
      </c>
      <c r="G18067" s="2" t="s">
        <v>3287</v>
      </c>
      <c r="H18067" s="2">
        <v>33.85</v>
      </c>
    </row>
    <row r="18068" spans="1:8" x14ac:dyDescent="0.2">
      <c r="A18068" s="5">
        <v>92792401</v>
      </c>
      <c r="B18068" s="5" t="s">
        <v>35092</v>
      </c>
      <c r="C18068" s="5" t="s">
        <v>35093</v>
      </c>
      <c r="D18068" s="2">
        <v>150</v>
      </c>
      <c r="E18068" s="8" t="s">
        <v>2700</v>
      </c>
      <c r="F18068" s="5">
        <v>196</v>
      </c>
      <c r="G18068" s="2" t="s">
        <v>3287</v>
      </c>
      <c r="H18068" s="2">
        <v>162.15</v>
      </c>
    </row>
    <row r="18069" spans="1:8" x14ac:dyDescent="0.2">
      <c r="A18069" s="5">
        <v>92792402</v>
      </c>
      <c r="B18069" s="5" t="s">
        <v>35094</v>
      </c>
      <c r="C18069" s="5" t="s">
        <v>35095</v>
      </c>
      <c r="D18069" s="2">
        <v>104</v>
      </c>
      <c r="E18069" s="8" t="s">
        <v>2700</v>
      </c>
      <c r="F18069" s="5">
        <v>196</v>
      </c>
      <c r="G18069" s="2" t="s">
        <v>3287</v>
      </c>
      <c r="H18069" s="2">
        <v>112.4</v>
      </c>
    </row>
    <row r="18070" spans="1:8" x14ac:dyDescent="0.2">
      <c r="A18070" s="5">
        <v>92795001</v>
      </c>
      <c r="B18070" s="5" t="s">
        <v>35096</v>
      </c>
      <c r="C18070" s="5" t="s">
        <v>35097</v>
      </c>
      <c r="D18070" s="2">
        <v>10.6</v>
      </c>
      <c r="E18070" s="8" t="s">
        <v>2700</v>
      </c>
      <c r="F18070" s="5">
        <v>196</v>
      </c>
      <c r="G18070" s="2" t="s">
        <v>3287</v>
      </c>
      <c r="H18070" s="2">
        <v>11.45</v>
      </c>
    </row>
    <row r="18071" spans="1:8" x14ac:dyDescent="0.2">
      <c r="A18071" s="5">
        <v>92797081</v>
      </c>
      <c r="B18071" s="5" t="s">
        <v>35098</v>
      </c>
      <c r="C18071" s="5" t="s">
        <v>35099</v>
      </c>
      <c r="D18071" s="2">
        <v>150</v>
      </c>
      <c r="E18071" s="8" t="s">
        <v>2700</v>
      </c>
      <c r="F18071" s="5">
        <v>191</v>
      </c>
      <c r="G18071" s="2" t="s">
        <v>3287</v>
      </c>
      <c r="H18071" s="2">
        <v>162.15</v>
      </c>
    </row>
    <row r="18072" spans="1:8" x14ac:dyDescent="0.2">
      <c r="A18072" s="5">
        <v>92797090</v>
      </c>
      <c r="B18072" s="5" t="s">
        <v>35100</v>
      </c>
      <c r="C18072" s="5" t="s">
        <v>35101</v>
      </c>
      <c r="D18072" s="2">
        <v>90.6</v>
      </c>
      <c r="E18072" s="8" t="s">
        <v>2699</v>
      </c>
      <c r="F18072" s="5">
        <v>110</v>
      </c>
      <c r="G18072" s="2" t="s">
        <v>3287</v>
      </c>
      <c r="H18072" s="2">
        <v>97.95</v>
      </c>
    </row>
    <row r="18073" spans="1:8" x14ac:dyDescent="0.2">
      <c r="A18073" s="5">
        <v>92798903</v>
      </c>
      <c r="B18073" s="5" t="s">
        <v>35102</v>
      </c>
      <c r="C18073" s="5" t="s">
        <v>35103</v>
      </c>
      <c r="D18073" s="2">
        <v>21.6</v>
      </c>
      <c r="E18073" s="8" t="s">
        <v>2700</v>
      </c>
      <c r="F18073" s="5">
        <v>196</v>
      </c>
      <c r="G18073" s="2" t="s">
        <v>3287</v>
      </c>
      <c r="H18073" s="2">
        <v>23.35</v>
      </c>
    </row>
    <row r="18074" spans="1:8" x14ac:dyDescent="0.2">
      <c r="A18074" s="5">
        <v>92801201</v>
      </c>
      <c r="B18074" s="5" t="s">
        <v>35104</v>
      </c>
      <c r="C18074" s="5" t="s">
        <v>35105</v>
      </c>
      <c r="D18074" s="2">
        <v>30.6</v>
      </c>
      <c r="E18074" s="8" t="s">
        <v>2700</v>
      </c>
      <c r="F18074" s="5">
        <v>196</v>
      </c>
      <c r="G18074" s="2" t="s">
        <v>3287</v>
      </c>
      <c r="H18074" s="2">
        <v>33.1</v>
      </c>
    </row>
    <row r="18075" spans="1:8" x14ac:dyDescent="0.2">
      <c r="A18075" s="5">
        <v>92801202</v>
      </c>
      <c r="B18075" s="5" t="s">
        <v>35106</v>
      </c>
      <c r="C18075" s="5" t="s">
        <v>35107</v>
      </c>
      <c r="D18075" s="2">
        <v>8.6999999999999993</v>
      </c>
      <c r="E18075" s="8" t="s">
        <v>2700</v>
      </c>
      <c r="F18075" s="5">
        <v>196</v>
      </c>
      <c r="G18075" s="2" t="s">
        <v>3287</v>
      </c>
      <c r="H18075" s="2">
        <v>9.4</v>
      </c>
    </row>
    <row r="18076" spans="1:8" x14ac:dyDescent="0.2">
      <c r="A18076" s="5">
        <v>92803780</v>
      </c>
      <c r="B18076" s="5" t="s">
        <v>35108</v>
      </c>
      <c r="C18076" s="5" t="s">
        <v>35109</v>
      </c>
      <c r="D18076" s="2">
        <v>41.3</v>
      </c>
      <c r="E18076" s="8" t="s">
        <v>2700</v>
      </c>
      <c r="F18076" s="5">
        <v>195</v>
      </c>
      <c r="G18076" s="2" t="s">
        <v>3287</v>
      </c>
      <c r="H18076" s="2">
        <v>44.65</v>
      </c>
    </row>
    <row r="18077" spans="1:8" x14ac:dyDescent="0.2">
      <c r="A18077" s="5">
        <v>92805801</v>
      </c>
      <c r="B18077" s="5" t="s">
        <v>35110</v>
      </c>
      <c r="C18077" s="5" t="s">
        <v>35111</v>
      </c>
      <c r="D18077" s="2">
        <v>6.45</v>
      </c>
      <c r="E18077" s="8" t="s">
        <v>2700</v>
      </c>
      <c r="F18077" s="5">
        <v>196</v>
      </c>
      <c r="G18077" s="2" t="s">
        <v>3287</v>
      </c>
      <c r="H18077" s="2">
        <v>6.95</v>
      </c>
    </row>
    <row r="18078" spans="1:8" x14ac:dyDescent="0.2">
      <c r="A18078" s="5">
        <v>92805802</v>
      </c>
      <c r="B18078" s="5" t="s">
        <v>35112</v>
      </c>
      <c r="C18078" s="5" t="s">
        <v>35113</v>
      </c>
      <c r="D18078" s="2">
        <v>8.75</v>
      </c>
      <c r="E18078" s="8" t="s">
        <v>2700</v>
      </c>
      <c r="F18078" s="5">
        <v>196</v>
      </c>
      <c r="G18078" s="2" t="s">
        <v>3287</v>
      </c>
      <c r="H18078" s="2">
        <v>9.4499999999999993</v>
      </c>
    </row>
    <row r="18079" spans="1:8" x14ac:dyDescent="0.2">
      <c r="A18079" s="5">
        <v>92806001</v>
      </c>
      <c r="B18079" s="5" t="s">
        <v>35114</v>
      </c>
      <c r="C18079" s="5" t="s">
        <v>35115</v>
      </c>
      <c r="D18079" s="2">
        <v>50.6</v>
      </c>
      <c r="E18079" s="8" t="s">
        <v>2700</v>
      </c>
      <c r="F18079" s="5">
        <v>196</v>
      </c>
      <c r="G18079" s="2" t="s">
        <v>3287</v>
      </c>
      <c r="H18079" s="2">
        <v>54.7</v>
      </c>
    </row>
    <row r="18080" spans="1:8" x14ac:dyDescent="0.2">
      <c r="A18080" s="5">
        <v>92806007</v>
      </c>
      <c r="B18080" s="5" t="s">
        <v>35116</v>
      </c>
      <c r="C18080" s="5" t="s">
        <v>35117</v>
      </c>
      <c r="D18080" s="2">
        <v>23.7</v>
      </c>
      <c r="E18080" s="8" t="s">
        <v>2700</v>
      </c>
      <c r="F18080" s="5">
        <v>196</v>
      </c>
      <c r="G18080" s="2" t="s">
        <v>3287</v>
      </c>
      <c r="H18080" s="2">
        <v>25.6</v>
      </c>
    </row>
    <row r="18081" spans="1:8" x14ac:dyDescent="0.2">
      <c r="A18081" s="5">
        <v>92806701</v>
      </c>
      <c r="B18081" s="5" t="s">
        <v>35114</v>
      </c>
      <c r="C18081" s="5" t="s">
        <v>35118</v>
      </c>
      <c r="D18081" s="2">
        <v>340</v>
      </c>
      <c r="E18081" s="8" t="s">
        <v>2700</v>
      </c>
      <c r="F18081" s="5">
        <v>196</v>
      </c>
      <c r="G18081" s="2" t="s">
        <v>3287</v>
      </c>
      <c r="H18081" s="2">
        <v>367.55</v>
      </c>
    </row>
    <row r="18082" spans="1:8" x14ac:dyDescent="0.2">
      <c r="A18082" s="5">
        <v>92807601</v>
      </c>
      <c r="B18082" s="5" t="s">
        <v>35119</v>
      </c>
      <c r="C18082" s="5" t="s">
        <v>35120</v>
      </c>
      <c r="D18082" s="2">
        <v>877</v>
      </c>
      <c r="E18082" s="8" t="s">
        <v>2699</v>
      </c>
      <c r="F18082" s="5">
        <v>831</v>
      </c>
      <c r="G18082" s="2" t="s">
        <v>3287</v>
      </c>
      <c r="H18082" s="2">
        <v>948.05</v>
      </c>
    </row>
    <row r="18083" spans="1:8" x14ac:dyDescent="0.2">
      <c r="A18083" s="5">
        <v>92807701</v>
      </c>
      <c r="B18083" s="5" t="s">
        <v>35121</v>
      </c>
      <c r="C18083" s="5" t="s">
        <v>35122</v>
      </c>
      <c r="D18083" s="2">
        <v>1266</v>
      </c>
      <c r="E18083" s="8" t="s">
        <v>2699</v>
      </c>
      <c r="F18083" s="5">
        <v>831</v>
      </c>
      <c r="G18083" s="2" t="s">
        <v>3287</v>
      </c>
      <c r="H18083" s="2">
        <v>1368.55</v>
      </c>
    </row>
    <row r="18084" spans="1:8" x14ac:dyDescent="0.2">
      <c r="A18084" s="5">
        <v>92807801</v>
      </c>
      <c r="B18084" s="5" t="s">
        <v>35123</v>
      </c>
      <c r="C18084" s="5" t="s">
        <v>35124</v>
      </c>
      <c r="D18084" s="2">
        <v>1431</v>
      </c>
      <c r="E18084" s="8" t="s">
        <v>2699</v>
      </c>
      <c r="F18084" s="5">
        <v>831</v>
      </c>
      <c r="G18084" s="2" t="s">
        <v>3287</v>
      </c>
      <c r="H18084" s="2">
        <v>1546.9</v>
      </c>
    </row>
    <row r="18085" spans="1:8" x14ac:dyDescent="0.2">
      <c r="A18085" s="5">
        <v>92808101</v>
      </c>
      <c r="B18085" s="5" t="s">
        <v>35125</v>
      </c>
      <c r="C18085" s="5" t="s">
        <v>35126</v>
      </c>
      <c r="D18085" s="2">
        <v>2240</v>
      </c>
      <c r="E18085" s="8" t="s">
        <v>2699</v>
      </c>
      <c r="F18085" s="5">
        <v>831</v>
      </c>
      <c r="G18085" s="2" t="s">
        <v>3287</v>
      </c>
      <c r="H18085" s="2">
        <v>2421.4499999999998</v>
      </c>
    </row>
    <row r="18086" spans="1:8" x14ac:dyDescent="0.2">
      <c r="A18086" s="5">
        <v>92808401</v>
      </c>
      <c r="B18086" s="5" t="s">
        <v>35127</v>
      </c>
      <c r="C18086" s="5" t="s">
        <v>35128</v>
      </c>
      <c r="D18086" s="2">
        <v>2531</v>
      </c>
      <c r="E18086" s="8" t="s">
        <v>2699</v>
      </c>
      <c r="F18086" s="5">
        <v>831</v>
      </c>
      <c r="G18086" s="2" t="s">
        <v>3287</v>
      </c>
      <c r="H18086" s="2">
        <v>2736</v>
      </c>
    </row>
    <row r="18087" spans="1:8" x14ac:dyDescent="0.2">
      <c r="A18087" s="5">
        <v>92808601</v>
      </c>
      <c r="B18087" s="5" t="s">
        <v>35129</v>
      </c>
      <c r="C18087" s="5" t="s">
        <v>35130</v>
      </c>
      <c r="D18087" s="2">
        <v>3301</v>
      </c>
      <c r="E18087" s="8" t="s">
        <v>2699</v>
      </c>
      <c r="F18087" s="5">
        <v>831</v>
      </c>
      <c r="G18087" s="2" t="s">
        <v>3287</v>
      </c>
      <c r="H18087" s="2">
        <v>3568.4</v>
      </c>
    </row>
    <row r="18088" spans="1:8" x14ac:dyDescent="0.2">
      <c r="A18088" s="5">
        <v>92815501</v>
      </c>
      <c r="B18088" s="5" t="s">
        <v>35131</v>
      </c>
      <c r="C18088" s="5" t="s">
        <v>35132</v>
      </c>
      <c r="D18088" s="2">
        <v>271</v>
      </c>
      <c r="E18088" s="8" t="s">
        <v>2700</v>
      </c>
      <c r="F18088" s="5">
        <v>196</v>
      </c>
      <c r="G18088" s="2" t="s">
        <v>3287</v>
      </c>
      <c r="H18088" s="2">
        <v>292.95</v>
      </c>
    </row>
    <row r="18089" spans="1:8" x14ac:dyDescent="0.2">
      <c r="A18089" s="5">
        <v>92816001</v>
      </c>
      <c r="B18089" s="5" t="s">
        <v>35133</v>
      </c>
      <c r="C18089" s="5" t="s">
        <v>35134</v>
      </c>
      <c r="D18089" s="2">
        <v>311</v>
      </c>
      <c r="E18089" s="8" t="s">
        <v>2700</v>
      </c>
      <c r="F18089" s="5">
        <v>925</v>
      </c>
      <c r="G18089" s="2" t="s">
        <v>3287</v>
      </c>
      <c r="H18089" s="2">
        <v>336.2</v>
      </c>
    </row>
    <row r="18090" spans="1:8" x14ac:dyDescent="0.2">
      <c r="A18090" s="5">
        <v>92816701</v>
      </c>
      <c r="B18090" s="5" t="s">
        <v>35135</v>
      </c>
      <c r="C18090" s="5" t="s">
        <v>35136</v>
      </c>
      <c r="D18090" s="2">
        <v>111</v>
      </c>
      <c r="E18090" s="8" t="s">
        <v>2700</v>
      </c>
      <c r="F18090" s="5">
        <v>293</v>
      </c>
      <c r="G18090" s="2" t="s">
        <v>3287</v>
      </c>
      <c r="H18090" s="2">
        <v>120</v>
      </c>
    </row>
    <row r="18091" spans="1:8" x14ac:dyDescent="0.2">
      <c r="A18091" s="5">
        <v>92831001</v>
      </c>
      <c r="B18091" s="5" t="s">
        <v>35137</v>
      </c>
      <c r="C18091" s="5" t="s">
        <v>35138</v>
      </c>
      <c r="D18091" s="2">
        <v>29.2</v>
      </c>
      <c r="E18091" s="8" t="s">
        <v>2700</v>
      </c>
      <c r="F18091" s="5">
        <v>257</v>
      </c>
      <c r="G18091" s="2" t="s">
        <v>3287</v>
      </c>
      <c r="H18091" s="2">
        <v>31.55</v>
      </c>
    </row>
    <row r="18092" spans="1:8" x14ac:dyDescent="0.2">
      <c r="A18092" s="5">
        <v>92833580</v>
      </c>
      <c r="B18092" s="5" t="s">
        <v>35139</v>
      </c>
      <c r="C18092" s="5" t="s">
        <v>35140</v>
      </c>
      <c r="D18092" s="2">
        <v>321</v>
      </c>
      <c r="E18092" s="8" t="s">
        <v>2700</v>
      </c>
      <c r="F18092" s="5">
        <v>196</v>
      </c>
      <c r="G18092" s="2" t="s">
        <v>3287</v>
      </c>
      <c r="H18092" s="2">
        <v>347</v>
      </c>
    </row>
    <row r="18093" spans="1:8" x14ac:dyDescent="0.2">
      <c r="A18093" s="5">
        <v>92834680</v>
      </c>
      <c r="B18093" s="5" t="s">
        <v>1145</v>
      </c>
      <c r="C18093" s="5" t="s">
        <v>212</v>
      </c>
      <c r="D18093" s="2">
        <v>62</v>
      </c>
      <c r="E18093" s="8" t="s">
        <v>2698</v>
      </c>
      <c r="F18093" s="5">
        <v>320</v>
      </c>
      <c r="G18093" s="2" t="s">
        <v>17535</v>
      </c>
      <c r="H18093" s="2">
        <v>67</v>
      </c>
    </row>
    <row r="18094" spans="1:8" x14ac:dyDescent="0.2">
      <c r="A18094" s="5">
        <v>92834945</v>
      </c>
      <c r="B18094" s="5" t="s">
        <v>762</v>
      </c>
      <c r="C18094" s="5" t="s">
        <v>1182</v>
      </c>
      <c r="D18094" s="2">
        <v>14.5</v>
      </c>
      <c r="E18094" s="8" t="s">
        <v>2698</v>
      </c>
      <c r="F18094" s="5">
        <v>362</v>
      </c>
      <c r="G18094" s="2" t="s">
        <v>3287</v>
      </c>
      <c r="H18094" s="2">
        <v>15.65</v>
      </c>
    </row>
    <row r="18095" spans="1:8" x14ac:dyDescent="0.2">
      <c r="A18095" s="5">
        <v>92834946</v>
      </c>
      <c r="B18095" s="5" t="s">
        <v>763</v>
      </c>
      <c r="C18095" s="5" t="s">
        <v>1183</v>
      </c>
      <c r="D18095" s="2">
        <v>13.65</v>
      </c>
      <c r="E18095" s="8" t="s">
        <v>2698</v>
      </c>
      <c r="F18095" s="5">
        <v>362</v>
      </c>
      <c r="G18095" s="2" t="s">
        <v>3287</v>
      </c>
      <c r="H18095" s="2">
        <v>14.75</v>
      </c>
    </row>
    <row r="18096" spans="1:8" x14ac:dyDescent="0.2">
      <c r="A18096" s="5">
        <v>92836330</v>
      </c>
      <c r="B18096" s="5" t="s">
        <v>35141</v>
      </c>
      <c r="C18096" s="5" t="s">
        <v>35142</v>
      </c>
      <c r="D18096" s="2">
        <v>320</v>
      </c>
      <c r="E18096" s="8" t="s">
        <v>2700</v>
      </c>
      <c r="F18096" s="5">
        <v>191</v>
      </c>
      <c r="G18096" s="2" t="s">
        <v>3287</v>
      </c>
      <c r="H18096" s="2">
        <v>345.9</v>
      </c>
    </row>
    <row r="18097" spans="1:8" x14ac:dyDescent="0.2">
      <c r="A18097" s="5">
        <v>92840601</v>
      </c>
      <c r="B18097" s="5" t="s">
        <v>35143</v>
      </c>
      <c r="C18097" s="5" t="s">
        <v>12888</v>
      </c>
      <c r="D18097" s="2">
        <v>15.35</v>
      </c>
      <c r="E18097" s="8" t="s">
        <v>2700</v>
      </c>
      <c r="F18097" s="5">
        <v>196</v>
      </c>
      <c r="G18097" s="2" t="s">
        <v>3287</v>
      </c>
      <c r="H18097" s="2">
        <v>16.600000000000001</v>
      </c>
    </row>
    <row r="18098" spans="1:8" x14ac:dyDescent="0.2">
      <c r="A18098" s="5">
        <v>92842613</v>
      </c>
      <c r="B18098" s="5" t="s">
        <v>35144</v>
      </c>
      <c r="C18098" s="5" t="s">
        <v>35145</v>
      </c>
      <c r="D18098" s="2">
        <v>0.1</v>
      </c>
      <c r="F18098" s="5">
        <v>230</v>
      </c>
      <c r="G18098" s="2" t="s">
        <v>3287</v>
      </c>
      <c r="H18098" s="2">
        <v>0.1</v>
      </c>
    </row>
    <row r="18099" spans="1:8" x14ac:dyDescent="0.2">
      <c r="A18099" s="5">
        <v>92847980</v>
      </c>
      <c r="B18099" s="5" t="s">
        <v>35146</v>
      </c>
      <c r="C18099" s="5" t="s">
        <v>35147</v>
      </c>
      <c r="D18099" s="2">
        <v>46.6</v>
      </c>
      <c r="E18099" s="8" t="s">
        <v>2700</v>
      </c>
      <c r="F18099" s="5">
        <v>291</v>
      </c>
      <c r="G18099" s="2" t="s">
        <v>3287</v>
      </c>
      <c r="H18099" s="2">
        <v>50.35</v>
      </c>
    </row>
    <row r="18100" spans="1:8" x14ac:dyDescent="0.2">
      <c r="A18100" s="5">
        <v>92848180</v>
      </c>
      <c r="B18100" s="5" t="s">
        <v>35148</v>
      </c>
      <c r="C18100" s="5" t="s">
        <v>35149</v>
      </c>
      <c r="D18100" s="2">
        <v>75.5</v>
      </c>
      <c r="E18100" s="8" t="s">
        <v>2700</v>
      </c>
      <c r="F18100" s="5">
        <v>196</v>
      </c>
      <c r="G18100" s="2" t="s">
        <v>3287</v>
      </c>
      <c r="H18100" s="2">
        <v>81.599999999999994</v>
      </c>
    </row>
    <row r="18101" spans="1:8" x14ac:dyDescent="0.2">
      <c r="A18101" s="5">
        <v>92849780</v>
      </c>
      <c r="B18101" s="5" t="s">
        <v>35150</v>
      </c>
      <c r="C18101" s="5" t="s">
        <v>35151</v>
      </c>
      <c r="D18101" s="2">
        <v>49.4</v>
      </c>
      <c r="E18101" s="8" t="s">
        <v>2700</v>
      </c>
      <c r="F18101" s="5">
        <v>162</v>
      </c>
      <c r="G18101" s="2" t="s">
        <v>3287</v>
      </c>
      <c r="H18101" s="2">
        <v>53.4</v>
      </c>
    </row>
    <row r="18102" spans="1:8" x14ac:dyDescent="0.2">
      <c r="A18102" s="5">
        <v>92849981</v>
      </c>
      <c r="B18102" s="5" t="s">
        <v>35152</v>
      </c>
      <c r="C18102" s="5" t="s">
        <v>35153</v>
      </c>
      <c r="D18102" s="2">
        <v>383</v>
      </c>
      <c r="E18102" s="8" t="s">
        <v>2699</v>
      </c>
      <c r="F18102" s="5">
        <v>160</v>
      </c>
      <c r="G18102" s="2" t="s">
        <v>3287</v>
      </c>
      <c r="H18102" s="2">
        <v>414</v>
      </c>
    </row>
    <row r="18103" spans="1:8" x14ac:dyDescent="0.2">
      <c r="A18103" s="5">
        <v>92850083</v>
      </c>
      <c r="B18103" s="5" t="s">
        <v>35154</v>
      </c>
      <c r="C18103" s="5" t="s">
        <v>35155</v>
      </c>
      <c r="D18103" s="2">
        <v>2244</v>
      </c>
      <c r="E18103" s="8" t="s">
        <v>2699</v>
      </c>
      <c r="F18103" s="5">
        <v>110</v>
      </c>
      <c r="G18103" s="2" t="s">
        <v>3287</v>
      </c>
      <c r="H18103" s="2">
        <v>2425.75</v>
      </c>
    </row>
    <row r="18104" spans="1:8" x14ac:dyDescent="0.2">
      <c r="A18104" s="5">
        <v>92850084</v>
      </c>
      <c r="B18104" s="5" t="s">
        <v>35156</v>
      </c>
      <c r="C18104" s="5" t="s">
        <v>35157</v>
      </c>
      <c r="D18104" s="2">
        <v>4376</v>
      </c>
      <c r="E18104" s="8" t="s">
        <v>2699</v>
      </c>
      <c r="F18104" s="5">
        <v>110</v>
      </c>
      <c r="G18104" s="2" t="s">
        <v>3287</v>
      </c>
      <c r="H18104" s="2">
        <v>4730.45</v>
      </c>
    </row>
    <row r="18105" spans="1:8" x14ac:dyDescent="0.2">
      <c r="A18105" s="5">
        <v>92850085</v>
      </c>
      <c r="B18105" s="5" t="s">
        <v>35158</v>
      </c>
      <c r="C18105" s="5" t="s">
        <v>35159</v>
      </c>
      <c r="D18105" s="2">
        <v>3764</v>
      </c>
      <c r="E18105" s="8" t="s">
        <v>2699</v>
      </c>
      <c r="F18105" s="5">
        <v>110</v>
      </c>
      <c r="G18105" s="2" t="s">
        <v>3287</v>
      </c>
      <c r="H18105" s="2">
        <v>4068.9</v>
      </c>
    </row>
    <row r="18106" spans="1:8" x14ac:dyDescent="0.2">
      <c r="A18106" s="5">
        <v>92850086</v>
      </c>
      <c r="B18106" s="5" t="s">
        <v>35160</v>
      </c>
      <c r="C18106" s="5" t="s">
        <v>35161</v>
      </c>
      <c r="D18106" s="2">
        <v>3914</v>
      </c>
      <c r="E18106" s="8" t="s">
        <v>2699</v>
      </c>
      <c r="F18106" s="5">
        <v>110</v>
      </c>
      <c r="G18106" s="2" t="s">
        <v>3287</v>
      </c>
      <c r="H18106" s="2">
        <v>4231.05</v>
      </c>
    </row>
    <row r="18107" spans="1:8" x14ac:dyDescent="0.2">
      <c r="A18107" s="5">
        <v>92850087</v>
      </c>
      <c r="B18107" s="5" t="s">
        <v>35162</v>
      </c>
      <c r="C18107" s="5" t="s">
        <v>35163</v>
      </c>
      <c r="D18107" s="2">
        <v>4376</v>
      </c>
      <c r="E18107" s="8" t="s">
        <v>2699</v>
      </c>
      <c r="F18107" s="5">
        <v>110</v>
      </c>
      <c r="G18107" s="2" t="s">
        <v>3287</v>
      </c>
      <c r="H18107" s="2">
        <v>4730.45</v>
      </c>
    </row>
    <row r="18108" spans="1:8" x14ac:dyDescent="0.2">
      <c r="A18108" s="5">
        <v>92850780</v>
      </c>
      <c r="B18108" s="5" t="s">
        <v>35164</v>
      </c>
      <c r="C18108" s="5" t="s">
        <v>35165</v>
      </c>
      <c r="D18108" s="2">
        <v>22.1</v>
      </c>
      <c r="E18108" s="8" t="s">
        <v>2700</v>
      </c>
      <c r="F18108" s="5">
        <v>191</v>
      </c>
      <c r="G18108" s="2" t="s">
        <v>3287</v>
      </c>
      <c r="H18108" s="2">
        <v>23.9</v>
      </c>
    </row>
    <row r="18109" spans="1:8" x14ac:dyDescent="0.2">
      <c r="A18109" s="5">
        <v>92851830</v>
      </c>
      <c r="B18109" s="5" t="s">
        <v>35166</v>
      </c>
      <c r="C18109" s="5" t="s">
        <v>35167</v>
      </c>
      <c r="D18109" s="2">
        <v>92.7</v>
      </c>
      <c r="E18109" s="8" t="s">
        <v>2700</v>
      </c>
      <c r="F18109" s="5">
        <v>967</v>
      </c>
      <c r="G18109" s="2" t="s">
        <v>3287</v>
      </c>
      <c r="H18109" s="2">
        <v>100.2</v>
      </c>
    </row>
    <row r="18110" spans="1:8" x14ac:dyDescent="0.2">
      <c r="A18110" s="5">
        <v>92853180</v>
      </c>
      <c r="B18110" s="5" t="s">
        <v>35168</v>
      </c>
      <c r="C18110" s="5" t="s">
        <v>35169</v>
      </c>
      <c r="D18110" s="2">
        <v>742</v>
      </c>
      <c r="E18110" s="8" t="s">
        <v>2700</v>
      </c>
      <c r="F18110" s="5">
        <v>196</v>
      </c>
      <c r="G18110" s="2" t="s">
        <v>3287</v>
      </c>
      <c r="H18110" s="2">
        <v>802.1</v>
      </c>
    </row>
    <row r="18111" spans="1:8" x14ac:dyDescent="0.2">
      <c r="A18111" s="5">
        <v>92857580</v>
      </c>
      <c r="B18111" s="5" t="s">
        <v>35170</v>
      </c>
      <c r="C18111" s="5" t="s">
        <v>35171</v>
      </c>
      <c r="D18111" s="2">
        <v>634</v>
      </c>
      <c r="E18111" s="8" t="s">
        <v>2700</v>
      </c>
      <c r="F18111" s="5">
        <v>192</v>
      </c>
      <c r="G18111" s="2" t="s">
        <v>3287</v>
      </c>
      <c r="H18111" s="2">
        <v>685.35</v>
      </c>
    </row>
    <row r="18112" spans="1:8" x14ac:dyDescent="0.2">
      <c r="A18112" s="5">
        <v>92857581</v>
      </c>
      <c r="B18112" s="5" t="s">
        <v>35172</v>
      </c>
      <c r="C18112" s="5" t="s">
        <v>35173</v>
      </c>
      <c r="D18112" s="2">
        <v>634</v>
      </c>
      <c r="E18112" s="8" t="s">
        <v>2700</v>
      </c>
      <c r="F18112" s="5">
        <v>192</v>
      </c>
      <c r="G18112" s="2" t="s">
        <v>3287</v>
      </c>
      <c r="H18112" s="2">
        <v>685.35</v>
      </c>
    </row>
    <row r="18113" spans="1:8" x14ac:dyDescent="0.2">
      <c r="A18113" s="5">
        <v>92858780</v>
      </c>
      <c r="B18113" s="5" t="s">
        <v>35174</v>
      </c>
      <c r="C18113" s="5" t="s">
        <v>35175</v>
      </c>
      <c r="D18113" s="2">
        <v>39.299999999999997</v>
      </c>
      <c r="E18113" s="8" t="s">
        <v>2700</v>
      </c>
      <c r="F18113" s="5">
        <v>192</v>
      </c>
      <c r="G18113" s="2" t="s">
        <v>3287</v>
      </c>
      <c r="H18113" s="2">
        <v>42.5</v>
      </c>
    </row>
    <row r="18114" spans="1:8" x14ac:dyDescent="0.2">
      <c r="A18114" s="5">
        <v>92859380</v>
      </c>
      <c r="B18114" s="5" t="s">
        <v>35176</v>
      </c>
      <c r="C18114" s="5" t="s">
        <v>35177</v>
      </c>
      <c r="D18114" s="2">
        <v>1494</v>
      </c>
      <c r="E18114" s="8" t="s">
        <v>2699</v>
      </c>
      <c r="F18114" s="5">
        <v>254</v>
      </c>
      <c r="G18114" s="2" t="s">
        <v>3287</v>
      </c>
      <c r="H18114" s="2">
        <v>1615</v>
      </c>
    </row>
    <row r="18115" spans="1:8" x14ac:dyDescent="0.2">
      <c r="A18115" s="5">
        <v>92859701</v>
      </c>
      <c r="B18115" s="5" t="s">
        <v>35178</v>
      </c>
      <c r="C18115" s="5" t="s">
        <v>35179</v>
      </c>
      <c r="D18115" s="2">
        <v>349</v>
      </c>
      <c r="E18115" s="8" t="s">
        <v>2700</v>
      </c>
      <c r="F18115" s="5">
        <v>191</v>
      </c>
      <c r="G18115" s="2" t="s">
        <v>3287</v>
      </c>
      <c r="H18115" s="2">
        <v>377.25</v>
      </c>
    </row>
    <row r="18116" spans="1:8" x14ac:dyDescent="0.2">
      <c r="A18116" s="5">
        <v>92860283</v>
      </c>
      <c r="B18116" s="5" t="s">
        <v>35180</v>
      </c>
      <c r="C18116" s="5" t="s">
        <v>35181</v>
      </c>
      <c r="D18116" s="2">
        <v>2176</v>
      </c>
      <c r="E18116" s="8" t="s">
        <v>2699</v>
      </c>
      <c r="F18116" s="5">
        <v>160</v>
      </c>
      <c r="G18116" s="2" t="s">
        <v>3287</v>
      </c>
      <c r="H18116" s="2">
        <v>2352.25</v>
      </c>
    </row>
    <row r="18117" spans="1:8" x14ac:dyDescent="0.2">
      <c r="A18117" s="5">
        <v>92860383</v>
      </c>
      <c r="B18117" s="5" t="s">
        <v>35182</v>
      </c>
      <c r="C18117" s="5" t="s">
        <v>35183</v>
      </c>
      <c r="D18117" s="2">
        <v>1837</v>
      </c>
      <c r="E18117" s="8" t="s">
        <v>2699</v>
      </c>
      <c r="F18117" s="5">
        <v>160</v>
      </c>
      <c r="G18117" s="2" t="s">
        <v>3287</v>
      </c>
      <c r="H18117" s="2">
        <v>1985.8</v>
      </c>
    </row>
    <row r="18118" spans="1:8" x14ac:dyDescent="0.2">
      <c r="A18118" s="5">
        <v>92860483</v>
      </c>
      <c r="B18118" s="5" t="s">
        <v>35184</v>
      </c>
      <c r="C18118" s="5" t="s">
        <v>35185</v>
      </c>
      <c r="D18118" s="2">
        <v>1451</v>
      </c>
      <c r="E18118" s="8" t="s">
        <v>2699</v>
      </c>
      <c r="F18118" s="5">
        <v>160</v>
      </c>
      <c r="G18118" s="2" t="s">
        <v>3287</v>
      </c>
      <c r="H18118" s="2">
        <v>1568.55</v>
      </c>
    </row>
    <row r="18119" spans="1:8" x14ac:dyDescent="0.2">
      <c r="A18119" s="5">
        <v>92863503</v>
      </c>
      <c r="B18119" s="5" t="s">
        <v>35186</v>
      </c>
      <c r="C18119" s="5" t="s">
        <v>35187</v>
      </c>
      <c r="D18119" s="2">
        <v>3.45</v>
      </c>
      <c r="E18119" s="8" t="s">
        <v>2700</v>
      </c>
      <c r="F18119" s="5">
        <v>196</v>
      </c>
      <c r="G18119" s="2" t="s">
        <v>3287</v>
      </c>
      <c r="H18119" s="2">
        <v>3.75</v>
      </c>
    </row>
    <row r="18120" spans="1:8" x14ac:dyDescent="0.2">
      <c r="A18120" s="5">
        <v>92863880</v>
      </c>
      <c r="B18120" s="5" t="s">
        <v>35188</v>
      </c>
      <c r="C18120" s="5" t="s">
        <v>35189</v>
      </c>
      <c r="D18120" s="2">
        <v>539</v>
      </c>
      <c r="E18120" s="8" t="s">
        <v>2699</v>
      </c>
      <c r="F18120" s="5">
        <v>160</v>
      </c>
      <c r="G18120" s="2" t="s">
        <v>3287</v>
      </c>
      <c r="H18120" s="2">
        <v>582.65</v>
      </c>
    </row>
    <row r="18121" spans="1:8" x14ac:dyDescent="0.2">
      <c r="A18121" s="5">
        <v>92863881</v>
      </c>
      <c r="B18121" s="5" t="s">
        <v>35190</v>
      </c>
      <c r="C18121" s="5" t="s">
        <v>35191</v>
      </c>
      <c r="D18121" s="2">
        <v>590</v>
      </c>
      <c r="E18121" s="8" t="s">
        <v>2699</v>
      </c>
      <c r="F18121" s="5">
        <v>160</v>
      </c>
      <c r="G18121" s="2" t="s">
        <v>3287</v>
      </c>
      <c r="H18121" s="2">
        <v>637.79999999999995</v>
      </c>
    </row>
    <row r="18122" spans="1:8" x14ac:dyDescent="0.2">
      <c r="A18122" s="5">
        <v>92865601</v>
      </c>
      <c r="B18122" s="5" t="s">
        <v>35192</v>
      </c>
      <c r="C18122" s="5" t="s">
        <v>35193</v>
      </c>
      <c r="D18122" s="2">
        <v>5.95</v>
      </c>
      <c r="E18122" s="8" t="s">
        <v>2700</v>
      </c>
      <c r="F18122" s="5">
        <v>292</v>
      </c>
      <c r="G18122" s="2" t="s">
        <v>3287</v>
      </c>
      <c r="H18122" s="2">
        <v>6.45</v>
      </c>
    </row>
    <row r="18123" spans="1:8" x14ac:dyDescent="0.2">
      <c r="A18123" s="5">
        <v>92865881</v>
      </c>
      <c r="B18123" s="5" t="s">
        <v>391</v>
      </c>
      <c r="C18123" s="5" t="s">
        <v>392</v>
      </c>
      <c r="D18123" s="2">
        <v>175</v>
      </c>
      <c r="E18123" s="8" t="s">
        <v>2698</v>
      </c>
      <c r="F18123" s="5">
        <v>170</v>
      </c>
      <c r="G18123" s="2" t="s">
        <v>17535</v>
      </c>
      <c r="H18123" s="2">
        <v>189.2</v>
      </c>
    </row>
    <row r="18124" spans="1:8" x14ac:dyDescent="0.2">
      <c r="A18124" s="5">
        <v>92865882</v>
      </c>
      <c r="B18124" s="5" t="s">
        <v>131</v>
      </c>
      <c r="C18124" s="5" t="s">
        <v>1137</v>
      </c>
      <c r="D18124" s="2">
        <v>82</v>
      </c>
      <c r="F18124" s="5">
        <v>170</v>
      </c>
      <c r="G18124" s="2" t="s">
        <v>3287</v>
      </c>
      <c r="H18124" s="2">
        <v>88.65</v>
      </c>
    </row>
    <row r="18125" spans="1:8" x14ac:dyDescent="0.2">
      <c r="A18125" s="5">
        <v>92867180</v>
      </c>
      <c r="B18125" s="5" t="s">
        <v>35194</v>
      </c>
      <c r="C18125" s="5" t="s">
        <v>35195</v>
      </c>
      <c r="D18125" s="2">
        <v>58.2</v>
      </c>
      <c r="E18125" s="8" t="s">
        <v>2700</v>
      </c>
      <c r="F18125" s="5">
        <v>196</v>
      </c>
      <c r="G18125" s="2" t="s">
        <v>3287</v>
      </c>
      <c r="H18125" s="2">
        <v>62.9</v>
      </c>
    </row>
    <row r="18126" spans="1:8" x14ac:dyDescent="0.2">
      <c r="A18126" s="5">
        <v>92868680</v>
      </c>
      <c r="B18126" s="5" t="s">
        <v>35196</v>
      </c>
      <c r="C18126" s="5" t="s">
        <v>35197</v>
      </c>
      <c r="D18126" s="2">
        <v>343</v>
      </c>
      <c r="E18126" s="8" t="s">
        <v>2700</v>
      </c>
      <c r="F18126" s="5">
        <v>196</v>
      </c>
      <c r="G18126" s="2" t="s">
        <v>3287</v>
      </c>
      <c r="H18126" s="2">
        <v>370.8</v>
      </c>
    </row>
    <row r="18127" spans="1:8" x14ac:dyDescent="0.2">
      <c r="A18127" s="5">
        <v>92868813</v>
      </c>
      <c r="B18127" s="5" t="s">
        <v>35005</v>
      </c>
      <c r="C18127" s="5" t="s">
        <v>35198</v>
      </c>
      <c r="D18127" s="2">
        <v>0.1</v>
      </c>
      <c r="F18127" s="5">
        <v>110</v>
      </c>
      <c r="G18127" s="2" t="s">
        <v>3287</v>
      </c>
      <c r="H18127" s="2">
        <v>0.1</v>
      </c>
    </row>
    <row r="18128" spans="1:8" x14ac:dyDescent="0.2">
      <c r="A18128" s="5">
        <v>92869681</v>
      </c>
      <c r="B18128" s="5" t="s">
        <v>35199</v>
      </c>
      <c r="C18128" s="5" t="s">
        <v>35200</v>
      </c>
      <c r="D18128" s="2">
        <v>927</v>
      </c>
      <c r="E18128" s="8" t="s">
        <v>2700</v>
      </c>
      <c r="F18128" s="5">
        <v>196</v>
      </c>
      <c r="G18128" s="2" t="s">
        <v>3287</v>
      </c>
      <c r="H18128" s="2">
        <v>1002.1</v>
      </c>
    </row>
    <row r="18129" spans="1:8" x14ac:dyDescent="0.2">
      <c r="A18129" s="5">
        <v>92870680</v>
      </c>
      <c r="B18129" s="5" t="s">
        <v>35201</v>
      </c>
      <c r="C18129" s="5" t="s">
        <v>35202</v>
      </c>
      <c r="D18129" s="2">
        <v>63.6</v>
      </c>
      <c r="E18129" s="8" t="s">
        <v>2700</v>
      </c>
      <c r="F18129" s="5">
        <v>194</v>
      </c>
      <c r="G18129" s="2" t="s">
        <v>3287</v>
      </c>
      <c r="H18129" s="2">
        <v>68.75</v>
      </c>
    </row>
    <row r="18130" spans="1:8" x14ac:dyDescent="0.2">
      <c r="A18130" s="5">
        <v>92874380</v>
      </c>
      <c r="B18130" s="5" t="s">
        <v>35203</v>
      </c>
      <c r="C18130" s="5" t="s">
        <v>35204</v>
      </c>
      <c r="D18130" s="2">
        <v>623</v>
      </c>
      <c r="E18130" s="8" t="s">
        <v>2699</v>
      </c>
      <c r="F18130" s="5">
        <v>230</v>
      </c>
      <c r="G18130" s="2" t="s">
        <v>3287</v>
      </c>
      <c r="H18130" s="2">
        <v>673.45</v>
      </c>
    </row>
    <row r="18131" spans="1:8" x14ac:dyDescent="0.2">
      <c r="A18131" s="5">
        <v>92874381</v>
      </c>
      <c r="B18131" s="5" t="s">
        <v>35205</v>
      </c>
      <c r="C18131" s="5" t="s">
        <v>35206</v>
      </c>
      <c r="D18131" s="2">
        <v>618</v>
      </c>
      <c r="E18131" s="8" t="s">
        <v>2699</v>
      </c>
      <c r="F18131" s="5">
        <v>230</v>
      </c>
      <c r="G18131" s="2" t="s">
        <v>3287</v>
      </c>
      <c r="H18131" s="2">
        <v>668.05</v>
      </c>
    </row>
    <row r="18132" spans="1:8" x14ac:dyDescent="0.2">
      <c r="A18132" s="5">
        <v>92878002</v>
      </c>
      <c r="B18132" s="5" t="s">
        <v>35106</v>
      </c>
      <c r="C18132" s="5" t="s">
        <v>35207</v>
      </c>
      <c r="D18132" s="2">
        <v>27.4</v>
      </c>
      <c r="E18132" s="8" t="s">
        <v>2700</v>
      </c>
      <c r="F18132" s="5">
        <v>196</v>
      </c>
      <c r="G18132" s="2" t="s">
        <v>3287</v>
      </c>
      <c r="H18132" s="2">
        <v>29.6</v>
      </c>
    </row>
    <row r="18133" spans="1:8" x14ac:dyDescent="0.2">
      <c r="A18133" s="5">
        <v>92878401</v>
      </c>
      <c r="B18133" s="5" t="s">
        <v>35208</v>
      </c>
      <c r="C18133" s="5" t="s">
        <v>35209</v>
      </c>
      <c r="D18133" s="2">
        <v>668</v>
      </c>
      <c r="E18133" s="8" t="s">
        <v>2700</v>
      </c>
      <c r="F18133" s="5">
        <v>196</v>
      </c>
      <c r="G18133" s="2" t="s">
        <v>3287</v>
      </c>
      <c r="H18133" s="2">
        <v>722.1</v>
      </c>
    </row>
    <row r="18134" spans="1:8" x14ac:dyDescent="0.2">
      <c r="A18134" s="5">
        <v>92878501</v>
      </c>
      <c r="B18134" s="5" t="s">
        <v>35210</v>
      </c>
      <c r="C18134" s="5" t="s">
        <v>35211</v>
      </c>
      <c r="D18134" s="2">
        <v>444</v>
      </c>
      <c r="E18134" s="8" t="s">
        <v>2700</v>
      </c>
      <c r="F18134" s="5">
        <v>196</v>
      </c>
      <c r="G18134" s="2" t="s">
        <v>3287</v>
      </c>
      <c r="H18134" s="2">
        <v>479.95</v>
      </c>
    </row>
    <row r="18135" spans="1:8" x14ac:dyDescent="0.2">
      <c r="A18135" s="5">
        <v>92879680</v>
      </c>
      <c r="B18135" s="5" t="s">
        <v>35212</v>
      </c>
      <c r="C18135" s="5" t="s">
        <v>35213</v>
      </c>
      <c r="D18135" s="2">
        <v>90.2</v>
      </c>
      <c r="E18135" s="8" t="s">
        <v>2700</v>
      </c>
      <c r="F18135" s="5">
        <v>196</v>
      </c>
      <c r="G18135" s="2" t="s">
        <v>3287</v>
      </c>
      <c r="H18135" s="2">
        <v>97.5</v>
      </c>
    </row>
    <row r="18136" spans="1:8" x14ac:dyDescent="0.2">
      <c r="A18136" s="5">
        <v>92879980</v>
      </c>
      <c r="B18136" s="5" t="s">
        <v>35214</v>
      </c>
      <c r="C18136" s="5" t="s">
        <v>35215</v>
      </c>
      <c r="D18136" s="2">
        <v>90.2</v>
      </c>
      <c r="E18136" s="8" t="s">
        <v>2700</v>
      </c>
      <c r="F18136" s="5">
        <v>196</v>
      </c>
      <c r="G18136" s="2" t="s">
        <v>3287</v>
      </c>
      <c r="H18136" s="2">
        <v>97.5</v>
      </c>
    </row>
    <row r="18137" spans="1:8" x14ac:dyDescent="0.2">
      <c r="A18137" s="5">
        <v>92880880</v>
      </c>
      <c r="B18137" s="5" t="s">
        <v>35216</v>
      </c>
      <c r="C18137" s="5" t="s">
        <v>35217</v>
      </c>
      <c r="D18137" s="2">
        <v>728</v>
      </c>
      <c r="E18137" s="8" t="s">
        <v>2700</v>
      </c>
      <c r="F18137" s="5">
        <v>196</v>
      </c>
      <c r="G18137" s="2" t="s">
        <v>3287</v>
      </c>
      <c r="H18137" s="2">
        <v>786.95</v>
      </c>
    </row>
    <row r="18138" spans="1:8" x14ac:dyDescent="0.2">
      <c r="A18138" s="5">
        <v>92881280</v>
      </c>
      <c r="B18138" s="5" t="s">
        <v>35218</v>
      </c>
      <c r="C18138" s="5" t="s">
        <v>35219</v>
      </c>
      <c r="D18138" s="2">
        <v>348</v>
      </c>
      <c r="E18138" s="8" t="s">
        <v>2699</v>
      </c>
      <c r="F18138" s="5">
        <v>253</v>
      </c>
      <c r="G18138" s="2" t="s">
        <v>3287</v>
      </c>
      <c r="H18138" s="2">
        <v>376.2</v>
      </c>
    </row>
    <row r="18139" spans="1:8" x14ac:dyDescent="0.2">
      <c r="A18139" s="5">
        <v>92882602</v>
      </c>
      <c r="B18139" s="5" t="s">
        <v>1634</v>
      </c>
      <c r="C18139" s="5" t="s">
        <v>1635</v>
      </c>
      <c r="D18139" s="2">
        <v>24.3</v>
      </c>
      <c r="E18139" s="8" t="s">
        <v>2699</v>
      </c>
      <c r="F18139" s="5">
        <v>368</v>
      </c>
      <c r="G18139" s="2" t="s">
        <v>3287</v>
      </c>
      <c r="H18139" s="2">
        <v>26.25</v>
      </c>
    </row>
    <row r="18140" spans="1:8" x14ac:dyDescent="0.2">
      <c r="A18140" s="5">
        <v>92883101</v>
      </c>
      <c r="B18140" s="5" t="s">
        <v>35220</v>
      </c>
      <c r="C18140" s="5" t="s">
        <v>35221</v>
      </c>
      <c r="D18140" s="2">
        <v>32</v>
      </c>
      <c r="E18140" s="8" t="s">
        <v>2700</v>
      </c>
      <c r="F18140" s="5">
        <v>196</v>
      </c>
      <c r="G18140" s="2" t="s">
        <v>3287</v>
      </c>
      <c r="H18140" s="2">
        <v>34.6</v>
      </c>
    </row>
    <row r="18141" spans="1:8" x14ac:dyDescent="0.2">
      <c r="A18141" s="5">
        <v>92883601</v>
      </c>
      <c r="B18141" s="5" t="s">
        <v>35222</v>
      </c>
      <c r="C18141" s="5" t="s">
        <v>35223</v>
      </c>
      <c r="D18141" s="2">
        <v>33.5</v>
      </c>
      <c r="E18141" s="8" t="s">
        <v>2700</v>
      </c>
      <c r="F18141" s="5">
        <v>196</v>
      </c>
      <c r="G18141" s="2" t="s">
        <v>3287</v>
      </c>
      <c r="H18141" s="2">
        <v>36.200000000000003</v>
      </c>
    </row>
    <row r="18142" spans="1:8" x14ac:dyDescent="0.2">
      <c r="A18142" s="5">
        <v>92883830</v>
      </c>
      <c r="B18142" s="5" t="s">
        <v>35224</v>
      </c>
      <c r="C18142" s="5" t="s">
        <v>35225</v>
      </c>
      <c r="D18142" s="2">
        <v>911</v>
      </c>
      <c r="E18142" s="8" t="s">
        <v>2700</v>
      </c>
      <c r="F18142" s="5">
        <v>191</v>
      </c>
      <c r="G18142" s="2" t="s">
        <v>3287</v>
      </c>
      <c r="H18142" s="2">
        <v>984.8</v>
      </c>
    </row>
    <row r="18143" spans="1:8" x14ac:dyDescent="0.2">
      <c r="A18143" s="5">
        <v>92884101</v>
      </c>
      <c r="B18143" s="5" t="s">
        <v>35226</v>
      </c>
      <c r="C18143" s="5" t="s">
        <v>35227</v>
      </c>
      <c r="D18143" s="2">
        <v>93.6</v>
      </c>
      <c r="E18143" s="8" t="s">
        <v>2700</v>
      </c>
      <c r="F18143" s="5">
        <v>196</v>
      </c>
      <c r="G18143" s="2" t="s">
        <v>3287</v>
      </c>
      <c r="H18143" s="2">
        <v>101.2</v>
      </c>
    </row>
    <row r="18144" spans="1:8" x14ac:dyDescent="0.2">
      <c r="A18144" s="5">
        <v>92884201</v>
      </c>
      <c r="B18144" s="5" t="s">
        <v>35228</v>
      </c>
      <c r="C18144" s="5" t="s">
        <v>35229</v>
      </c>
      <c r="D18144" s="2">
        <v>98.3</v>
      </c>
      <c r="E18144" s="8" t="s">
        <v>2700</v>
      </c>
      <c r="F18144" s="5">
        <v>196</v>
      </c>
      <c r="G18144" s="2" t="s">
        <v>3287</v>
      </c>
      <c r="H18144" s="2">
        <v>106.25</v>
      </c>
    </row>
    <row r="18145" spans="1:8" x14ac:dyDescent="0.2">
      <c r="A18145" s="5">
        <v>92884880</v>
      </c>
      <c r="B18145" s="5" t="s">
        <v>35230</v>
      </c>
      <c r="C18145" s="5" t="s">
        <v>35231</v>
      </c>
      <c r="D18145" s="2">
        <v>101</v>
      </c>
      <c r="E18145" s="8" t="s">
        <v>2700</v>
      </c>
      <c r="F18145" s="5">
        <v>195</v>
      </c>
      <c r="G18145" s="2" t="s">
        <v>3287</v>
      </c>
      <c r="H18145" s="2">
        <v>109.2</v>
      </c>
    </row>
    <row r="18146" spans="1:8" x14ac:dyDescent="0.2">
      <c r="A18146" s="5">
        <v>92889401</v>
      </c>
      <c r="B18146" s="5" t="s">
        <v>35232</v>
      </c>
      <c r="C18146" s="5" t="s">
        <v>35233</v>
      </c>
      <c r="D18146" s="2">
        <v>434</v>
      </c>
      <c r="E18146" s="8" t="s">
        <v>2700</v>
      </c>
      <c r="F18146" s="5">
        <v>191</v>
      </c>
      <c r="G18146" s="2" t="s">
        <v>3287</v>
      </c>
      <c r="H18146" s="2">
        <v>469.15</v>
      </c>
    </row>
    <row r="18147" spans="1:8" x14ac:dyDescent="0.2">
      <c r="A18147" s="5">
        <v>92891830</v>
      </c>
      <c r="B18147" s="5" t="s">
        <v>35234</v>
      </c>
      <c r="C18147" s="5" t="s">
        <v>35235</v>
      </c>
      <c r="D18147" s="2">
        <v>313</v>
      </c>
      <c r="E18147" s="8" t="s">
        <v>2700</v>
      </c>
      <c r="F18147" s="5">
        <v>191</v>
      </c>
      <c r="G18147" s="2" t="s">
        <v>3287</v>
      </c>
      <c r="H18147" s="2">
        <v>338.35</v>
      </c>
    </row>
    <row r="18148" spans="1:8" x14ac:dyDescent="0.2">
      <c r="A18148" s="5">
        <v>92892680</v>
      </c>
      <c r="B18148" s="5" t="s">
        <v>35236</v>
      </c>
      <c r="C18148" s="5" t="s">
        <v>35237</v>
      </c>
      <c r="D18148" s="2">
        <v>111</v>
      </c>
      <c r="E18148" s="8" t="s">
        <v>2700</v>
      </c>
      <c r="F18148" s="5">
        <v>196</v>
      </c>
      <c r="G18148" s="2" t="s">
        <v>3287</v>
      </c>
      <c r="H18148" s="2">
        <v>120</v>
      </c>
    </row>
    <row r="18149" spans="1:8" x14ac:dyDescent="0.2">
      <c r="A18149" s="5">
        <v>92892681</v>
      </c>
      <c r="B18149" s="5" t="s">
        <v>35238</v>
      </c>
      <c r="C18149" s="5" t="s">
        <v>35239</v>
      </c>
      <c r="D18149" s="2">
        <v>111</v>
      </c>
      <c r="E18149" s="8" t="s">
        <v>2700</v>
      </c>
      <c r="F18149" s="5">
        <v>196</v>
      </c>
      <c r="G18149" s="2" t="s">
        <v>3287</v>
      </c>
      <c r="H18149" s="2">
        <v>120</v>
      </c>
    </row>
    <row r="18150" spans="1:8" x14ac:dyDescent="0.2">
      <c r="A18150" s="5">
        <v>92892682</v>
      </c>
      <c r="B18150" s="5" t="s">
        <v>35240</v>
      </c>
      <c r="C18150" s="5" t="s">
        <v>35241</v>
      </c>
      <c r="D18150" s="2">
        <v>109</v>
      </c>
      <c r="E18150" s="8" t="s">
        <v>2700</v>
      </c>
      <c r="F18150" s="5">
        <v>196</v>
      </c>
      <c r="G18150" s="2" t="s">
        <v>3287</v>
      </c>
      <c r="H18150" s="2">
        <v>117.85</v>
      </c>
    </row>
    <row r="18151" spans="1:8" x14ac:dyDescent="0.2">
      <c r="A18151" s="5">
        <v>92892683</v>
      </c>
      <c r="B18151" s="5" t="s">
        <v>35242</v>
      </c>
      <c r="C18151" s="5" t="s">
        <v>35243</v>
      </c>
      <c r="D18151" s="2">
        <v>111</v>
      </c>
      <c r="E18151" s="8" t="s">
        <v>2700</v>
      </c>
      <c r="F18151" s="5">
        <v>196</v>
      </c>
      <c r="G18151" s="2" t="s">
        <v>3287</v>
      </c>
      <c r="H18151" s="2">
        <v>120</v>
      </c>
    </row>
    <row r="18152" spans="1:8" x14ac:dyDescent="0.2">
      <c r="A18152" s="5">
        <v>92893380</v>
      </c>
      <c r="B18152" s="5" t="s">
        <v>35244</v>
      </c>
      <c r="C18152" s="5" t="s">
        <v>35245</v>
      </c>
      <c r="D18152" s="2">
        <v>794</v>
      </c>
      <c r="E18152" s="8" t="s">
        <v>2699</v>
      </c>
      <c r="F18152" s="5">
        <v>230</v>
      </c>
      <c r="G18152" s="2" t="s">
        <v>3287</v>
      </c>
      <c r="H18152" s="2">
        <v>858.3</v>
      </c>
    </row>
    <row r="18153" spans="1:8" x14ac:dyDescent="0.2">
      <c r="A18153" s="5">
        <v>92893880</v>
      </c>
      <c r="B18153" s="5" t="s">
        <v>35246</v>
      </c>
      <c r="C18153" s="5" t="s">
        <v>35247</v>
      </c>
      <c r="D18153" s="2">
        <v>1504</v>
      </c>
      <c r="E18153" s="8" t="s">
        <v>2699</v>
      </c>
      <c r="F18153" s="5">
        <v>230</v>
      </c>
      <c r="G18153" s="2" t="s">
        <v>3287</v>
      </c>
      <c r="H18153" s="2">
        <v>1625.8</v>
      </c>
    </row>
    <row r="18154" spans="1:8" x14ac:dyDescent="0.2">
      <c r="A18154" s="5">
        <v>92895601</v>
      </c>
      <c r="B18154" s="5" t="s">
        <v>35248</v>
      </c>
      <c r="C18154" s="5" t="s">
        <v>35249</v>
      </c>
      <c r="D18154" s="2">
        <v>776</v>
      </c>
      <c r="E18154" s="8" t="s">
        <v>2700</v>
      </c>
      <c r="F18154" s="5">
        <v>293</v>
      </c>
      <c r="G18154" s="2" t="s">
        <v>3287</v>
      </c>
      <c r="H18154" s="2">
        <v>838.85</v>
      </c>
    </row>
    <row r="18155" spans="1:8" x14ac:dyDescent="0.2">
      <c r="A18155" s="5">
        <v>92897901</v>
      </c>
      <c r="B18155" s="5" t="s">
        <v>35250</v>
      </c>
      <c r="C18155" s="5" t="s">
        <v>35251</v>
      </c>
      <c r="D18155" s="2">
        <v>126</v>
      </c>
      <c r="E18155" s="8" t="s">
        <v>2700</v>
      </c>
      <c r="F18155" s="5">
        <v>196</v>
      </c>
      <c r="G18155" s="2" t="s">
        <v>3287</v>
      </c>
      <c r="H18155" s="2">
        <v>136.19999999999999</v>
      </c>
    </row>
    <row r="18156" spans="1:8" x14ac:dyDescent="0.2">
      <c r="A18156" s="5">
        <v>92898180</v>
      </c>
      <c r="B18156" s="5" t="s">
        <v>35252</v>
      </c>
      <c r="C18156" s="5" t="s">
        <v>35253</v>
      </c>
      <c r="D18156" s="2">
        <v>104</v>
      </c>
      <c r="E18156" s="8" t="s">
        <v>2699</v>
      </c>
      <c r="F18156" s="5">
        <v>150</v>
      </c>
      <c r="G18156" s="2" t="s">
        <v>3287</v>
      </c>
      <c r="H18156" s="2">
        <v>112.4</v>
      </c>
    </row>
    <row r="18157" spans="1:8" x14ac:dyDescent="0.2">
      <c r="A18157" s="5">
        <v>92900182</v>
      </c>
      <c r="B18157" s="5" t="s">
        <v>35254</v>
      </c>
      <c r="C18157" s="5" t="s">
        <v>35255</v>
      </c>
      <c r="D18157" s="2">
        <v>96.1</v>
      </c>
      <c r="E18157" s="8" t="s">
        <v>2699</v>
      </c>
      <c r="F18157" s="5">
        <v>150</v>
      </c>
      <c r="G18157" s="2" t="s">
        <v>3287</v>
      </c>
      <c r="H18157" s="2">
        <v>103.9</v>
      </c>
    </row>
    <row r="18158" spans="1:8" x14ac:dyDescent="0.2">
      <c r="A18158" s="5">
        <v>92901101</v>
      </c>
      <c r="B18158" s="5" t="s">
        <v>35256</v>
      </c>
      <c r="C18158" s="5" t="s">
        <v>35257</v>
      </c>
      <c r="D18158" s="2">
        <v>17.2</v>
      </c>
      <c r="E18158" s="8" t="s">
        <v>2700</v>
      </c>
      <c r="F18158" s="5">
        <v>196</v>
      </c>
      <c r="G18158" s="2" t="s">
        <v>3287</v>
      </c>
      <c r="H18158" s="2">
        <v>18.600000000000001</v>
      </c>
    </row>
    <row r="18159" spans="1:8" x14ac:dyDescent="0.2">
      <c r="A18159" s="5">
        <v>92902501</v>
      </c>
      <c r="B18159" s="5" t="s">
        <v>35258</v>
      </c>
      <c r="C18159" s="5" t="s">
        <v>35259</v>
      </c>
      <c r="D18159" s="2">
        <v>6.9</v>
      </c>
      <c r="E18159" s="8" t="s">
        <v>2700</v>
      </c>
      <c r="F18159" s="5">
        <v>195</v>
      </c>
      <c r="G18159" s="2" t="s">
        <v>3287</v>
      </c>
      <c r="H18159" s="2">
        <v>7.45</v>
      </c>
    </row>
    <row r="18160" spans="1:8" x14ac:dyDescent="0.2">
      <c r="A18160" s="5">
        <v>92902790</v>
      </c>
      <c r="B18160" s="5" t="s">
        <v>35260</v>
      </c>
      <c r="C18160" s="5" t="s">
        <v>35261</v>
      </c>
      <c r="D18160" s="2">
        <v>52.4</v>
      </c>
      <c r="E18160" s="8" t="s">
        <v>2700</v>
      </c>
      <c r="F18160" s="5">
        <v>257</v>
      </c>
      <c r="G18160" s="2" t="s">
        <v>3287</v>
      </c>
      <c r="H18160" s="2">
        <v>56.65</v>
      </c>
    </row>
    <row r="18161" spans="1:8" x14ac:dyDescent="0.2">
      <c r="A18161" s="5">
        <v>92902980</v>
      </c>
      <c r="B18161" s="5" t="s">
        <v>35262</v>
      </c>
      <c r="C18161" s="5" t="s">
        <v>35263</v>
      </c>
      <c r="D18161" s="2">
        <v>835</v>
      </c>
      <c r="E18161" s="8" t="s">
        <v>2699</v>
      </c>
      <c r="F18161" s="5">
        <v>253</v>
      </c>
      <c r="G18161" s="2" t="s">
        <v>3287</v>
      </c>
      <c r="H18161" s="2">
        <v>902.65</v>
      </c>
    </row>
    <row r="18162" spans="1:8" x14ac:dyDescent="0.2">
      <c r="A18162" s="5">
        <v>92902985</v>
      </c>
      <c r="B18162" s="5" t="s">
        <v>35264</v>
      </c>
      <c r="C18162" s="5" t="s">
        <v>35265</v>
      </c>
      <c r="D18162" s="2">
        <v>927</v>
      </c>
      <c r="E18162" s="8" t="s">
        <v>2699</v>
      </c>
      <c r="F18162" s="5">
        <v>253</v>
      </c>
      <c r="G18162" s="2" t="s">
        <v>3287</v>
      </c>
      <c r="H18162" s="2">
        <v>1002.1</v>
      </c>
    </row>
    <row r="18163" spans="1:8" x14ac:dyDescent="0.2">
      <c r="A18163" s="5">
        <v>92904831</v>
      </c>
      <c r="B18163" s="5" t="s">
        <v>35266</v>
      </c>
      <c r="C18163" s="5" t="s">
        <v>35267</v>
      </c>
      <c r="D18163" s="2">
        <v>64</v>
      </c>
      <c r="E18163" s="8" t="s">
        <v>2700</v>
      </c>
      <c r="F18163" s="5">
        <v>191</v>
      </c>
      <c r="G18163" s="2" t="s">
        <v>3287</v>
      </c>
      <c r="H18163" s="2">
        <v>69.2</v>
      </c>
    </row>
    <row r="18164" spans="1:8" x14ac:dyDescent="0.2">
      <c r="A18164" s="5">
        <v>92908981</v>
      </c>
      <c r="B18164" s="5" t="s">
        <v>35268</v>
      </c>
      <c r="C18164" s="5" t="s">
        <v>35269</v>
      </c>
      <c r="D18164" s="2">
        <v>111</v>
      </c>
      <c r="E18164" s="8" t="s">
        <v>2700</v>
      </c>
      <c r="F18164" s="5">
        <v>196</v>
      </c>
      <c r="G18164" s="2" t="s">
        <v>3287</v>
      </c>
      <c r="H18164" s="2">
        <v>120</v>
      </c>
    </row>
    <row r="18165" spans="1:8" x14ac:dyDescent="0.2">
      <c r="A18165" s="5">
        <v>92909604</v>
      </c>
      <c r="B18165" s="5" t="s">
        <v>35270</v>
      </c>
      <c r="C18165" s="5" t="s">
        <v>35271</v>
      </c>
      <c r="D18165" s="2">
        <v>106</v>
      </c>
      <c r="E18165" s="8" t="s">
        <v>2700</v>
      </c>
      <c r="F18165" s="5">
        <v>196</v>
      </c>
      <c r="G18165" s="2" t="s">
        <v>3287</v>
      </c>
      <c r="H18165" s="2">
        <v>114.6</v>
      </c>
    </row>
    <row r="18166" spans="1:8" x14ac:dyDescent="0.2">
      <c r="A18166" s="5">
        <v>92910013</v>
      </c>
      <c r="B18166" s="5" t="s">
        <v>35272</v>
      </c>
      <c r="C18166" s="5" t="s">
        <v>35273</v>
      </c>
      <c r="D18166" s="2">
        <v>0.1</v>
      </c>
      <c r="F18166" s="5">
        <v>230</v>
      </c>
      <c r="G18166" s="2" t="s">
        <v>3287</v>
      </c>
      <c r="H18166" s="2">
        <v>0.1</v>
      </c>
    </row>
    <row r="18167" spans="1:8" x14ac:dyDescent="0.2">
      <c r="A18167" s="5">
        <v>92912280</v>
      </c>
      <c r="B18167" s="5" t="s">
        <v>35274</v>
      </c>
      <c r="C18167" s="5" t="s">
        <v>35275</v>
      </c>
      <c r="D18167" s="2">
        <v>23.3</v>
      </c>
      <c r="E18167" s="8" t="s">
        <v>2699</v>
      </c>
      <c r="F18167" s="5">
        <v>110</v>
      </c>
      <c r="G18167" s="2" t="s">
        <v>3287</v>
      </c>
      <c r="H18167" s="2">
        <v>25.2</v>
      </c>
    </row>
    <row r="18168" spans="1:8" x14ac:dyDescent="0.2">
      <c r="A18168" s="5">
        <v>92920780</v>
      </c>
      <c r="B18168" s="5" t="s">
        <v>35276</v>
      </c>
      <c r="C18168" s="5" t="s">
        <v>35277</v>
      </c>
      <c r="D18168" s="2">
        <v>362</v>
      </c>
      <c r="E18168" s="8" t="s">
        <v>2700</v>
      </c>
      <c r="F18168" s="5">
        <v>196</v>
      </c>
      <c r="G18168" s="2" t="s">
        <v>3287</v>
      </c>
      <c r="H18168" s="2">
        <v>391.3</v>
      </c>
    </row>
    <row r="18169" spans="1:8" x14ac:dyDescent="0.2">
      <c r="A18169" s="5">
        <v>92920813</v>
      </c>
      <c r="B18169" s="5" t="s">
        <v>35278</v>
      </c>
      <c r="C18169" s="5" t="s">
        <v>35279</v>
      </c>
      <c r="D18169" s="2">
        <v>0.1</v>
      </c>
      <c r="F18169" s="5">
        <v>520</v>
      </c>
      <c r="G18169" s="2" t="s">
        <v>3287</v>
      </c>
      <c r="H18169" s="2">
        <v>0.1</v>
      </c>
    </row>
    <row r="18170" spans="1:8" x14ac:dyDescent="0.2">
      <c r="A18170" s="5">
        <v>92921813</v>
      </c>
      <c r="B18170" s="5" t="s">
        <v>35280</v>
      </c>
      <c r="C18170" s="5" t="s">
        <v>35281</v>
      </c>
      <c r="D18170" s="2">
        <v>0.1</v>
      </c>
      <c r="F18170" s="5">
        <v>120</v>
      </c>
      <c r="G18170" s="2" t="s">
        <v>3287</v>
      </c>
      <c r="H18170" s="2">
        <v>0.1</v>
      </c>
    </row>
    <row r="18171" spans="1:8" x14ac:dyDescent="0.2">
      <c r="A18171" s="5">
        <v>92922380</v>
      </c>
      <c r="B18171" s="5" t="s">
        <v>35282</v>
      </c>
      <c r="C18171" s="5" t="s">
        <v>35283</v>
      </c>
      <c r="D18171" s="2">
        <v>58.4</v>
      </c>
      <c r="E18171" s="8" t="s">
        <v>2700</v>
      </c>
      <c r="F18171" s="5">
        <v>196</v>
      </c>
      <c r="G18171" s="2" t="s">
        <v>3287</v>
      </c>
      <c r="H18171" s="2">
        <v>63.15</v>
      </c>
    </row>
    <row r="18172" spans="1:8" x14ac:dyDescent="0.2">
      <c r="A18172" s="5">
        <v>92923580</v>
      </c>
      <c r="B18172" s="5" t="s">
        <v>35284</v>
      </c>
      <c r="C18172" s="5" t="s">
        <v>35285</v>
      </c>
      <c r="D18172" s="2">
        <v>29.2</v>
      </c>
      <c r="E18172" s="8" t="s">
        <v>2700</v>
      </c>
      <c r="F18172" s="5">
        <v>291</v>
      </c>
      <c r="G18172" s="2" t="s">
        <v>3287</v>
      </c>
      <c r="H18172" s="2">
        <v>31.55</v>
      </c>
    </row>
    <row r="18173" spans="1:8" x14ac:dyDescent="0.2">
      <c r="A18173" s="5">
        <v>92923581</v>
      </c>
      <c r="B18173" s="5" t="s">
        <v>35286</v>
      </c>
      <c r="C18173" s="5" t="s">
        <v>35287</v>
      </c>
      <c r="D18173" s="2">
        <v>44.7</v>
      </c>
      <c r="E18173" s="8" t="s">
        <v>2700</v>
      </c>
      <c r="F18173" s="5">
        <v>291</v>
      </c>
      <c r="G18173" s="2" t="s">
        <v>3287</v>
      </c>
      <c r="H18173" s="2">
        <v>48.3</v>
      </c>
    </row>
    <row r="18174" spans="1:8" x14ac:dyDescent="0.2">
      <c r="A18174" s="5">
        <v>92923642</v>
      </c>
      <c r="B18174" s="5" t="s">
        <v>35288</v>
      </c>
      <c r="C18174" s="5" t="s">
        <v>35289</v>
      </c>
      <c r="D18174" s="2">
        <v>66.7</v>
      </c>
      <c r="E18174" s="8" t="s">
        <v>2700</v>
      </c>
      <c r="F18174" s="5">
        <v>291</v>
      </c>
      <c r="G18174" s="2" t="s">
        <v>3287</v>
      </c>
      <c r="H18174" s="2">
        <v>72.099999999999994</v>
      </c>
    </row>
    <row r="18175" spans="1:8" x14ac:dyDescent="0.2">
      <c r="A18175" s="5">
        <v>92923643</v>
      </c>
      <c r="B18175" s="5" t="s">
        <v>35290</v>
      </c>
      <c r="C18175" s="5" t="s">
        <v>35291</v>
      </c>
      <c r="D18175" s="2">
        <v>37.4</v>
      </c>
      <c r="E18175" s="8" t="s">
        <v>2700</v>
      </c>
      <c r="F18175" s="5">
        <v>291</v>
      </c>
      <c r="G18175" s="2" t="s">
        <v>3287</v>
      </c>
      <c r="H18175" s="2">
        <v>40.450000000000003</v>
      </c>
    </row>
    <row r="18176" spans="1:8" x14ac:dyDescent="0.2">
      <c r="A18176" s="5">
        <v>92923644</v>
      </c>
      <c r="B18176" s="5" t="s">
        <v>35292</v>
      </c>
      <c r="C18176" s="5" t="s">
        <v>35293</v>
      </c>
      <c r="D18176" s="2">
        <v>67.8</v>
      </c>
      <c r="E18176" s="8" t="s">
        <v>2700</v>
      </c>
      <c r="F18176" s="5">
        <v>291</v>
      </c>
      <c r="G18176" s="2" t="s">
        <v>3287</v>
      </c>
      <c r="H18176" s="2">
        <v>73.3</v>
      </c>
    </row>
    <row r="18177" spans="1:8" x14ac:dyDescent="0.2">
      <c r="A18177" s="5">
        <v>92927881</v>
      </c>
      <c r="B18177" s="5" t="s">
        <v>35294</v>
      </c>
      <c r="C18177" s="5" t="s">
        <v>35295</v>
      </c>
      <c r="D18177" s="2">
        <v>23.9</v>
      </c>
      <c r="E18177" s="8" t="s">
        <v>2700</v>
      </c>
      <c r="F18177" s="5">
        <v>135</v>
      </c>
      <c r="G18177" s="2" t="s">
        <v>3287</v>
      </c>
      <c r="H18177" s="2">
        <v>25.85</v>
      </c>
    </row>
    <row r="18178" spans="1:8" x14ac:dyDescent="0.2">
      <c r="A18178" s="5">
        <v>92928201</v>
      </c>
      <c r="B18178" s="5" t="s">
        <v>35296</v>
      </c>
      <c r="C18178" s="5" t="s">
        <v>35297</v>
      </c>
      <c r="D18178" s="2">
        <v>33.799999999999997</v>
      </c>
      <c r="E18178" s="8" t="s">
        <v>2700</v>
      </c>
      <c r="F18178" s="5">
        <v>196</v>
      </c>
      <c r="G18178" s="2" t="s">
        <v>3287</v>
      </c>
      <c r="H18178" s="2">
        <v>36.549999999999997</v>
      </c>
    </row>
    <row r="18179" spans="1:8" x14ac:dyDescent="0.2">
      <c r="A18179" s="5">
        <v>92928401</v>
      </c>
      <c r="B18179" s="5" t="s">
        <v>35298</v>
      </c>
      <c r="C18179" s="5" t="s">
        <v>35299</v>
      </c>
      <c r="D18179" s="2">
        <v>26</v>
      </c>
      <c r="E18179" s="8" t="s">
        <v>2700</v>
      </c>
      <c r="F18179" s="5">
        <v>196</v>
      </c>
      <c r="G18179" s="2" t="s">
        <v>3287</v>
      </c>
      <c r="H18179" s="2">
        <v>28.1</v>
      </c>
    </row>
    <row r="18180" spans="1:8" x14ac:dyDescent="0.2">
      <c r="A18180" s="5">
        <v>92928501</v>
      </c>
      <c r="B18180" s="5" t="s">
        <v>35300</v>
      </c>
      <c r="C18180" s="5" t="s">
        <v>35301</v>
      </c>
      <c r="D18180" s="2">
        <v>19.5</v>
      </c>
      <c r="E18180" s="8" t="s">
        <v>2700</v>
      </c>
      <c r="F18180" s="5">
        <v>196</v>
      </c>
      <c r="G18180" s="2" t="s">
        <v>3287</v>
      </c>
      <c r="H18180" s="2">
        <v>21.1</v>
      </c>
    </row>
    <row r="18181" spans="1:8" x14ac:dyDescent="0.2">
      <c r="A18181" s="5">
        <v>92928601</v>
      </c>
      <c r="B18181" s="5" t="s">
        <v>35302</v>
      </c>
      <c r="C18181" s="5" t="s">
        <v>35303</v>
      </c>
      <c r="D18181" s="2">
        <v>49.8</v>
      </c>
      <c r="E18181" s="8" t="s">
        <v>2700</v>
      </c>
      <c r="F18181" s="5">
        <v>196</v>
      </c>
      <c r="G18181" s="2" t="s">
        <v>3287</v>
      </c>
      <c r="H18181" s="2">
        <v>53.85</v>
      </c>
    </row>
    <row r="18182" spans="1:8" x14ac:dyDescent="0.2">
      <c r="A18182" s="5">
        <v>92928701</v>
      </c>
      <c r="B18182" s="5" t="s">
        <v>35304</v>
      </c>
      <c r="C18182" s="5" t="s">
        <v>35305</v>
      </c>
      <c r="D18182" s="2">
        <v>6.65</v>
      </c>
      <c r="E18182" s="8" t="s">
        <v>2700</v>
      </c>
      <c r="F18182" s="5">
        <v>967</v>
      </c>
      <c r="G18182" s="2" t="s">
        <v>3287</v>
      </c>
      <c r="H18182" s="2">
        <v>7.2</v>
      </c>
    </row>
    <row r="18183" spans="1:8" x14ac:dyDescent="0.2">
      <c r="A18183" s="5">
        <v>92928830</v>
      </c>
      <c r="B18183" s="5" t="s">
        <v>35306</v>
      </c>
      <c r="C18183" s="5" t="s">
        <v>35307</v>
      </c>
      <c r="D18183" s="2">
        <v>34.1</v>
      </c>
      <c r="E18183" s="8" t="s">
        <v>2700</v>
      </c>
      <c r="F18183" s="5">
        <v>967</v>
      </c>
      <c r="G18183" s="2" t="s">
        <v>3287</v>
      </c>
      <c r="H18183" s="2">
        <v>36.85</v>
      </c>
    </row>
    <row r="18184" spans="1:8" x14ac:dyDescent="0.2">
      <c r="A18184" s="5">
        <v>92930913</v>
      </c>
      <c r="B18184" s="5" t="s">
        <v>35308</v>
      </c>
      <c r="C18184" s="5" t="s">
        <v>35309</v>
      </c>
      <c r="D18184" s="2">
        <v>0.1</v>
      </c>
      <c r="F18184" s="5">
        <v>230</v>
      </c>
      <c r="G18184" s="2" t="s">
        <v>3287</v>
      </c>
      <c r="H18184" s="2">
        <v>0.1</v>
      </c>
    </row>
    <row r="18185" spans="1:8" x14ac:dyDescent="0.2">
      <c r="A18185" s="5">
        <v>92932101</v>
      </c>
      <c r="B18185" s="5" t="s">
        <v>35310</v>
      </c>
      <c r="C18185" s="5" t="s">
        <v>35311</v>
      </c>
      <c r="D18185" s="2">
        <v>535</v>
      </c>
      <c r="E18185" s="8" t="s">
        <v>2700</v>
      </c>
      <c r="F18185" s="5">
        <v>293</v>
      </c>
      <c r="G18185" s="2" t="s">
        <v>3287</v>
      </c>
      <c r="H18185" s="2">
        <v>578.35</v>
      </c>
    </row>
    <row r="18186" spans="1:8" x14ac:dyDescent="0.2">
      <c r="A18186" s="5">
        <v>92932230</v>
      </c>
      <c r="B18186" s="5" t="s">
        <v>35312</v>
      </c>
      <c r="C18186" s="5" t="s">
        <v>35313</v>
      </c>
      <c r="D18186" s="2">
        <v>56.6</v>
      </c>
      <c r="E18186" s="8" t="s">
        <v>2700</v>
      </c>
      <c r="F18186" s="5">
        <v>967</v>
      </c>
      <c r="G18186" s="2" t="s">
        <v>3287</v>
      </c>
      <c r="H18186" s="2">
        <v>61.2</v>
      </c>
    </row>
    <row r="18187" spans="1:8" x14ac:dyDescent="0.2">
      <c r="A18187" s="5">
        <v>92932231</v>
      </c>
      <c r="B18187" s="5" t="s">
        <v>35314</v>
      </c>
      <c r="C18187" s="5" t="s">
        <v>35315</v>
      </c>
      <c r="D18187" s="2">
        <v>55.8</v>
      </c>
      <c r="E18187" s="8" t="s">
        <v>2700</v>
      </c>
      <c r="F18187" s="5">
        <v>967</v>
      </c>
      <c r="G18187" s="2" t="s">
        <v>3287</v>
      </c>
      <c r="H18187" s="2">
        <v>60.3</v>
      </c>
    </row>
    <row r="18188" spans="1:8" x14ac:dyDescent="0.2">
      <c r="A18188" s="5">
        <v>92933330</v>
      </c>
      <c r="B18188" s="5" t="s">
        <v>35316</v>
      </c>
      <c r="C18188" s="5" t="s">
        <v>35317</v>
      </c>
      <c r="D18188" s="2">
        <v>398</v>
      </c>
      <c r="E18188" s="8" t="s">
        <v>2699</v>
      </c>
      <c r="F18188" s="5">
        <v>142</v>
      </c>
      <c r="G18188" s="2" t="s">
        <v>3287</v>
      </c>
      <c r="H18188" s="2">
        <v>430.25</v>
      </c>
    </row>
    <row r="18189" spans="1:8" x14ac:dyDescent="0.2">
      <c r="A18189" s="5">
        <v>92933430</v>
      </c>
      <c r="B18189" s="5" t="s">
        <v>35318</v>
      </c>
      <c r="C18189" s="5" t="s">
        <v>35319</v>
      </c>
      <c r="D18189" s="2">
        <v>398</v>
      </c>
      <c r="E18189" s="8" t="s">
        <v>2699</v>
      </c>
      <c r="F18189" s="5">
        <v>142</v>
      </c>
      <c r="G18189" s="2" t="s">
        <v>3287</v>
      </c>
      <c r="H18189" s="2">
        <v>430.25</v>
      </c>
    </row>
    <row r="18190" spans="1:8" x14ac:dyDescent="0.2">
      <c r="A18190" s="5">
        <v>92934401</v>
      </c>
      <c r="B18190" s="5" t="s">
        <v>35320</v>
      </c>
      <c r="C18190" s="5" t="s">
        <v>35321</v>
      </c>
      <c r="D18190" s="2">
        <v>20.7</v>
      </c>
      <c r="E18190" s="8" t="s">
        <v>2700</v>
      </c>
      <c r="F18190" s="5">
        <v>196</v>
      </c>
      <c r="G18190" s="2" t="s">
        <v>3287</v>
      </c>
      <c r="H18190" s="2">
        <v>22.4</v>
      </c>
    </row>
    <row r="18191" spans="1:8" x14ac:dyDescent="0.2">
      <c r="A18191" s="5">
        <v>92936701</v>
      </c>
      <c r="B18191" s="5" t="s">
        <v>35322</v>
      </c>
      <c r="C18191" s="5" t="s">
        <v>35323</v>
      </c>
      <c r="D18191" s="2">
        <v>28.3</v>
      </c>
      <c r="F18191" s="5">
        <v>910</v>
      </c>
      <c r="G18191" s="2" t="s">
        <v>3287</v>
      </c>
      <c r="H18191" s="2">
        <v>30.6</v>
      </c>
    </row>
    <row r="18192" spans="1:8" x14ac:dyDescent="0.2">
      <c r="A18192" s="5">
        <v>92939802</v>
      </c>
      <c r="B18192" s="5" t="s">
        <v>35324</v>
      </c>
      <c r="C18192" s="5" t="s">
        <v>608</v>
      </c>
      <c r="D18192" s="2">
        <v>8.85</v>
      </c>
      <c r="E18192" s="8" t="s">
        <v>2700</v>
      </c>
      <c r="F18192" s="5">
        <v>196</v>
      </c>
      <c r="G18192" s="2" t="s">
        <v>3287</v>
      </c>
      <c r="H18192" s="2">
        <v>9.5500000000000007</v>
      </c>
    </row>
    <row r="18193" spans="1:8" x14ac:dyDescent="0.2">
      <c r="A18193" s="5">
        <v>92942680</v>
      </c>
      <c r="B18193" s="5" t="s">
        <v>35325</v>
      </c>
      <c r="C18193" s="5" t="s">
        <v>35326</v>
      </c>
      <c r="D18193" s="2">
        <v>74.2</v>
      </c>
      <c r="E18193" s="8" t="s">
        <v>2700</v>
      </c>
      <c r="F18193" s="5">
        <v>194</v>
      </c>
      <c r="G18193" s="2" t="s">
        <v>3287</v>
      </c>
      <c r="H18193" s="2">
        <v>80.2</v>
      </c>
    </row>
    <row r="18194" spans="1:8" x14ac:dyDescent="0.2">
      <c r="A18194" s="5">
        <v>92944280</v>
      </c>
      <c r="B18194" s="5" t="s">
        <v>35327</v>
      </c>
      <c r="C18194" s="5" t="s">
        <v>35328</v>
      </c>
      <c r="D18194" s="2">
        <v>5230</v>
      </c>
      <c r="E18194" s="8" t="s">
        <v>2699</v>
      </c>
      <c r="F18194" s="5">
        <v>831</v>
      </c>
      <c r="G18194" s="2" t="s">
        <v>3287</v>
      </c>
      <c r="H18194" s="2">
        <v>5653.65</v>
      </c>
    </row>
    <row r="18195" spans="1:8" x14ac:dyDescent="0.2">
      <c r="A18195" s="5">
        <v>92944281</v>
      </c>
      <c r="B18195" s="5" t="s">
        <v>35329</v>
      </c>
      <c r="C18195" s="5" t="s">
        <v>35330</v>
      </c>
      <c r="D18195" s="2">
        <v>4855</v>
      </c>
      <c r="E18195" s="8" t="s">
        <v>2699</v>
      </c>
      <c r="F18195" s="5">
        <v>831</v>
      </c>
      <c r="G18195" s="2" t="s">
        <v>3287</v>
      </c>
      <c r="H18195" s="2">
        <v>5248.25</v>
      </c>
    </row>
    <row r="18196" spans="1:8" x14ac:dyDescent="0.2">
      <c r="A18196" s="5">
        <v>92944380</v>
      </c>
      <c r="B18196" s="5" t="s">
        <v>35331</v>
      </c>
      <c r="C18196" s="5" t="s">
        <v>35332</v>
      </c>
      <c r="D18196" s="2">
        <v>7237</v>
      </c>
      <c r="E18196" s="8" t="s">
        <v>2699</v>
      </c>
      <c r="F18196" s="5">
        <v>831</v>
      </c>
      <c r="G18196" s="2" t="s">
        <v>3287</v>
      </c>
      <c r="H18196" s="2">
        <v>7823.2</v>
      </c>
    </row>
    <row r="18197" spans="1:8" x14ac:dyDescent="0.2">
      <c r="A18197" s="5">
        <v>92944381</v>
      </c>
      <c r="B18197" s="5" t="s">
        <v>35333</v>
      </c>
      <c r="C18197" s="5" t="s">
        <v>35334</v>
      </c>
      <c r="D18197" s="2">
        <v>4926</v>
      </c>
      <c r="E18197" s="8" t="s">
        <v>2699</v>
      </c>
      <c r="F18197" s="5">
        <v>831</v>
      </c>
      <c r="G18197" s="2" t="s">
        <v>3287</v>
      </c>
      <c r="H18197" s="2">
        <v>5325</v>
      </c>
    </row>
    <row r="18198" spans="1:8" x14ac:dyDescent="0.2">
      <c r="A18198" s="5">
        <v>92945880</v>
      </c>
      <c r="B18198" s="5" t="s">
        <v>35335</v>
      </c>
      <c r="C18198" s="5" t="s">
        <v>35336</v>
      </c>
      <c r="D18198" s="2">
        <v>462</v>
      </c>
      <c r="E18198" s="8" t="s">
        <v>2700</v>
      </c>
      <c r="F18198" s="5">
        <v>196</v>
      </c>
      <c r="G18198" s="2" t="s">
        <v>3287</v>
      </c>
      <c r="H18198" s="2">
        <v>499.4</v>
      </c>
    </row>
    <row r="18199" spans="1:8" x14ac:dyDescent="0.2">
      <c r="A18199" s="5">
        <v>92946080</v>
      </c>
      <c r="B18199" s="5" t="s">
        <v>35337</v>
      </c>
      <c r="C18199" s="5" t="s">
        <v>35338</v>
      </c>
      <c r="D18199" s="2">
        <v>64.900000000000006</v>
      </c>
      <c r="E18199" s="8" t="s">
        <v>2700</v>
      </c>
      <c r="F18199" s="5">
        <v>196</v>
      </c>
      <c r="G18199" s="2" t="s">
        <v>3287</v>
      </c>
      <c r="H18199" s="2">
        <v>70.150000000000006</v>
      </c>
    </row>
    <row r="18200" spans="1:8" x14ac:dyDescent="0.2">
      <c r="A18200" s="5">
        <v>92948602</v>
      </c>
      <c r="B18200" s="5" t="s">
        <v>35339</v>
      </c>
      <c r="C18200" s="5" t="s">
        <v>35340</v>
      </c>
      <c r="D18200" s="2">
        <v>24.5</v>
      </c>
      <c r="E18200" s="8" t="s">
        <v>2700</v>
      </c>
      <c r="F18200" s="5">
        <v>196</v>
      </c>
      <c r="G18200" s="2" t="s">
        <v>3287</v>
      </c>
      <c r="H18200" s="2">
        <v>26.5</v>
      </c>
    </row>
    <row r="18201" spans="1:8" x14ac:dyDescent="0.2">
      <c r="A18201" s="5">
        <v>92948603</v>
      </c>
      <c r="B18201" s="5" t="s">
        <v>35341</v>
      </c>
      <c r="C18201" s="5" t="s">
        <v>35342</v>
      </c>
      <c r="D18201" s="2">
        <v>21.4</v>
      </c>
      <c r="E18201" s="8" t="s">
        <v>2700</v>
      </c>
      <c r="F18201" s="5">
        <v>196</v>
      </c>
      <c r="G18201" s="2" t="s">
        <v>3287</v>
      </c>
      <c r="H18201" s="2">
        <v>23.15</v>
      </c>
    </row>
    <row r="18202" spans="1:8" x14ac:dyDescent="0.2">
      <c r="A18202" s="5">
        <v>92948604</v>
      </c>
      <c r="B18202" s="5" t="s">
        <v>35343</v>
      </c>
      <c r="C18202" s="5" t="s">
        <v>35344</v>
      </c>
      <c r="D18202" s="2">
        <v>14.9</v>
      </c>
      <c r="E18202" s="8" t="s">
        <v>2700</v>
      </c>
      <c r="F18202" s="5">
        <v>196</v>
      </c>
      <c r="G18202" s="2" t="s">
        <v>3287</v>
      </c>
      <c r="H18202" s="2">
        <v>16.100000000000001</v>
      </c>
    </row>
    <row r="18203" spans="1:8" x14ac:dyDescent="0.2">
      <c r="A18203" s="5">
        <v>92948605</v>
      </c>
      <c r="B18203" s="5" t="s">
        <v>35345</v>
      </c>
      <c r="C18203" s="5" t="s">
        <v>35346</v>
      </c>
      <c r="D18203" s="2">
        <v>22.1</v>
      </c>
      <c r="E18203" s="8" t="s">
        <v>2700</v>
      </c>
      <c r="F18203" s="5">
        <v>196</v>
      </c>
      <c r="G18203" s="2" t="s">
        <v>3287</v>
      </c>
      <c r="H18203" s="2">
        <v>23.9</v>
      </c>
    </row>
    <row r="18204" spans="1:8" x14ac:dyDescent="0.2">
      <c r="A18204" s="5">
        <v>92951680</v>
      </c>
      <c r="B18204" s="5" t="s">
        <v>393</v>
      </c>
      <c r="C18204" s="5" t="s">
        <v>394</v>
      </c>
      <c r="D18204" s="2">
        <v>84.2</v>
      </c>
      <c r="E18204" s="8" t="s">
        <v>2698</v>
      </c>
      <c r="F18204" s="5">
        <v>170</v>
      </c>
      <c r="G18204" s="2" t="s">
        <v>3287</v>
      </c>
      <c r="H18204" s="2">
        <v>91</v>
      </c>
    </row>
    <row r="18205" spans="1:8" x14ac:dyDescent="0.2">
      <c r="A18205" s="5">
        <v>92952412</v>
      </c>
      <c r="B18205" s="5" t="s">
        <v>35347</v>
      </c>
      <c r="C18205" s="5" t="s">
        <v>35348</v>
      </c>
      <c r="D18205" s="2">
        <v>0.1</v>
      </c>
      <c r="F18205" s="5">
        <v>253</v>
      </c>
      <c r="G18205" s="2" t="s">
        <v>3287</v>
      </c>
      <c r="H18205" s="2">
        <v>0.1</v>
      </c>
    </row>
    <row r="18206" spans="1:8" x14ac:dyDescent="0.2">
      <c r="A18206" s="5">
        <v>92952413</v>
      </c>
      <c r="B18206" s="5" t="s">
        <v>35349</v>
      </c>
      <c r="C18206" s="5" t="s">
        <v>35350</v>
      </c>
      <c r="D18206" s="2">
        <v>0.1</v>
      </c>
      <c r="F18206" s="5">
        <v>253</v>
      </c>
      <c r="G18206" s="2" t="s">
        <v>3287</v>
      </c>
      <c r="H18206" s="2">
        <v>0.1</v>
      </c>
    </row>
    <row r="18207" spans="1:8" x14ac:dyDescent="0.2">
      <c r="A18207" s="5">
        <v>92952801</v>
      </c>
      <c r="B18207" s="5" t="s">
        <v>35351</v>
      </c>
      <c r="C18207" s="5" t="s">
        <v>35352</v>
      </c>
      <c r="D18207" s="2">
        <v>41.7</v>
      </c>
      <c r="E18207" s="8" t="s">
        <v>2700</v>
      </c>
      <c r="F18207" s="5">
        <v>196</v>
      </c>
      <c r="G18207" s="2" t="s">
        <v>3287</v>
      </c>
      <c r="H18207" s="2">
        <v>45.1</v>
      </c>
    </row>
    <row r="18208" spans="1:8" x14ac:dyDescent="0.2">
      <c r="A18208" s="5">
        <v>92953984</v>
      </c>
      <c r="B18208" s="5" t="s">
        <v>35353</v>
      </c>
      <c r="C18208" s="5" t="s">
        <v>35354</v>
      </c>
      <c r="D18208" s="2">
        <v>594</v>
      </c>
      <c r="E18208" s="8" t="s">
        <v>2699</v>
      </c>
      <c r="F18208" s="5">
        <v>160</v>
      </c>
      <c r="G18208" s="2" t="s">
        <v>3287</v>
      </c>
      <c r="H18208" s="2">
        <v>642.1</v>
      </c>
    </row>
    <row r="18209" spans="1:8" x14ac:dyDescent="0.2">
      <c r="A18209" s="5">
        <v>92954102</v>
      </c>
      <c r="B18209" s="5" t="s">
        <v>35355</v>
      </c>
      <c r="C18209" s="5" t="s">
        <v>35356</v>
      </c>
      <c r="D18209" s="2">
        <v>62.8</v>
      </c>
      <c r="E18209" s="8" t="s">
        <v>2700</v>
      </c>
      <c r="F18209" s="5">
        <v>196</v>
      </c>
      <c r="G18209" s="2" t="s">
        <v>3287</v>
      </c>
      <c r="H18209" s="2">
        <v>67.900000000000006</v>
      </c>
    </row>
    <row r="18210" spans="1:8" x14ac:dyDescent="0.2">
      <c r="A18210" s="5">
        <v>92954103</v>
      </c>
      <c r="B18210" s="5" t="s">
        <v>35357</v>
      </c>
      <c r="C18210" s="5" t="s">
        <v>35358</v>
      </c>
      <c r="D18210" s="2">
        <v>69.900000000000006</v>
      </c>
      <c r="E18210" s="8" t="s">
        <v>2700</v>
      </c>
      <c r="F18210" s="5">
        <v>196</v>
      </c>
      <c r="G18210" s="2" t="s">
        <v>3287</v>
      </c>
      <c r="H18210" s="2">
        <v>75.55</v>
      </c>
    </row>
    <row r="18211" spans="1:8" x14ac:dyDescent="0.2">
      <c r="A18211" s="5">
        <v>92954105</v>
      </c>
      <c r="B18211" s="5" t="s">
        <v>35359</v>
      </c>
      <c r="C18211" s="5" t="s">
        <v>35360</v>
      </c>
      <c r="D18211" s="2">
        <v>52.2</v>
      </c>
      <c r="E18211" s="8" t="s">
        <v>2700</v>
      </c>
      <c r="F18211" s="5">
        <v>196</v>
      </c>
      <c r="G18211" s="2" t="s">
        <v>3287</v>
      </c>
      <c r="H18211" s="2">
        <v>56.45</v>
      </c>
    </row>
    <row r="18212" spans="1:8" x14ac:dyDescent="0.2">
      <c r="A18212" s="5">
        <v>92954106</v>
      </c>
      <c r="B18212" s="5" t="s">
        <v>35361</v>
      </c>
      <c r="C18212" s="5" t="s">
        <v>35362</v>
      </c>
      <c r="D18212" s="2">
        <v>156</v>
      </c>
      <c r="E18212" s="8" t="s">
        <v>2700</v>
      </c>
      <c r="F18212" s="5">
        <v>196</v>
      </c>
      <c r="G18212" s="2" t="s">
        <v>3287</v>
      </c>
      <c r="H18212" s="2">
        <v>168.65</v>
      </c>
    </row>
    <row r="18213" spans="1:8" x14ac:dyDescent="0.2">
      <c r="A18213" s="5">
        <v>92954107</v>
      </c>
      <c r="B18213" s="5" t="s">
        <v>35363</v>
      </c>
      <c r="C18213" s="5" t="s">
        <v>35364</v>
      </c>
      <c r="D18213" s="2">
        <v>154</v>
      </c>
      <c r="E18213" s="8" t="s">
        <v>2700</v>
      </c>
      <c r="F18213" s="5">
        <v>196</v>
      </c>
      <c r="G18213" s="2" t="s">
        <v>3287</v>
      </c>
      <c r="H18213" s="2">
        <v>166.45</v>
      </c>
    </row>
    <row r="18214" spans="1:8" x14ac:dyDescent="0.2">
      <c r="A18214" s="5">
        <v>92954108</v>
      </c>
      <c r="B18214" s="5" t="s">
        <v>35365</v>
      </c>
      <c r="C18214" s="5" t="s">
        <v>35366</v>
      </c>
      <c r="D18214" s="2">
        <v>25</v>
      </c>
      <c r="E18214" s="8" t="s">
        <v>2700</v>
      </c>
      <c r="F18214" s="5">
        <v>196</v>
      </c>
      <c r="G18214" s="2" t="s">
        <v>3287</v>
      </c>
      <c r="H18214" s="2">
        <v>27.05</v>
      </c>
    </row>
    <row r="18215" spans="1:8" x14ac:dyDescent="0.2">
      <c r="A18215" s="5">
        <v>92954109</v>
      </c>
      <c r="B18215" s="5" t="s">
        <v>35367</v>
      </c>
      <c r="C18215" s="5" t="s">
        <v>35368</v>
      </c>
      <c r="D18215" s="2">
        <v>53.8</v>
      </c>
      <c r="E18215" s="8" t="s">
        <v>2700</v>
      </c>
      <c r="F18215" s="5">
        <v>196</v>
      </c>
      <c r="G18215" s="2" t="s">
        <v>3287</v>
      </c>
      <c r="H18215" s="2">
        <v>58.15</v>
      </c>
    </row>
    <row r="18216" spans="1:8" x14ac:dyDescent="0.2">
      <c r="A18216" s="5">
        <v>92956401</v>
      </c>
      <c r="B18216" s="5" t="s">
        <v>35369</v>
      </c>
      <c r="C18216" s="5" t="s">
        <v>13121</v>
      </c>
      <c r="D18216" s="2">
        <v>23.2</v>
      </c>
      <c r="E18216" s="8" t="s">
        <v>2700</v>
      </c>
      <c r="F18216" s="5">
        <v>196</v>
      </c>
      <c r="G18216" s="2" t="s">
        <v>3287</v>
      </c>
      <c r="H18216" s="2">
        <v>25.1</v>
      </c>
    </row>
    <row r="18217" spans="1:8" x14ac:dyDescent="0.2">
      <c r="A18217" s="5">
        <v>92957801</v>
      </c>
      <c r="B18217" s="5" t="s">
        <v>35370</v>
      </c>
      <c r="C18217" s="5" t="s">
        <v>35371</v>
      </c>
      <c r="D18217" s="2">
        <v>6.8</v>
      </c>
      <c r="E18217" s="8" t="s">
        <v>2700</v>
      </c>
      <c r="F18217" s="5">
        <v>196</v>
      </c>
      <c r="G18217" s="2" t="s">
        <v>3287</v>
      </c>
      <c r="H18217" s="2">
        <v>7.35</v>
      </c>
    </row>
    <row r="18218" spans="1:8" x14ac:dyDescent="0.2">
      <c r="A18218" s="5">
        <v>92957802</v>
      </c>
      <c r="B18218" s="5" t="s">
        <v>35372</v>
      </c>
      <c r="C18218" s="5" t="s">
        <v>35373</v>
      </c>
      <c r="D18218" s="2">
        <v>9.75</v>
      </c>
      <c r="E18218" s="8" t="s">
        <v>2700</v>
      </c>
      <c r="F18218" s="5">
        <v>196</v>
      </c>
      <c r="G18218" s="2" t="s">
        <v>3287</v>
      </c>
      <c r="H18218" s="2">
        <v>10.55</v>
      </c>
    </row>
    <row r="18219" spans="1:8" x14ac:dyDescent="0.2">
      <c r="A18219" s="5">
        <v>92960301</v>
      </c>
      <c r="B18219" s="5" t="s">
        <v>35374</v>
      </c>
      <c r="C18219" s="5" t="s">
        <v>35375</v>
      </c>
      <c r="D18219" s="2">
        <v>50</v>
      </c>
      <c r="E18219" s="8" t="s">
        <v>2700</v>
      </c>
      <c r="F18219" s="5">
        <v>196</v>
      </c>
      <c r="G18219" s="2" t="s">
        <v>3287</v>
      </c>
      <c r="H18219" s="2">
        <v>54.05</v>
      </c>
    </row>
    <row r="18220" spans="1:8" x14ac:dyDescent="0.2">
      <c r="A18220" s="5">
        <v>92960302</v>
      </c>
      <c r="B18220" s="5" t="s">
        <v>35374</v>
      </c>
      <c r="C18220" s="5" t="s">
        <v>35376</v>
      </c>
      <c r="D18220" s="2">
        <v>63.8</v>
      </c>
      <c r="E18220" s="8" t="s">
        <v>2700</v>
      </c>
      <c r="F18220" s="5">
        <v>196</v>
      </c>
      <c r="G18220" s="2" t="s">
        <v>3287</v>
      </c>
      <c r="H18220" s="2">
        <v>68.95</v>
      </c>
    </row>
    <row r="18221" spans="1:8" x14ac:dyDescent="0.2">
      <c r="A18221" s="5">
        <v>92960303</v>
      </c>
      <c r="B18221" s="5" t="s">
        <v>35377</v>
      </c>
      <c r="C18221" s="5" t="s">
        <v>35378</v>
      </c>
      <c r="D18221" s="2">
        <v>93.4</v>
      </c>
      <c r="E18221" s="8" t="s">
        <v>2700</v>
      </c>
      <c r="F18221" s="5">
        <v>196</v>
      </c>
      <c r="G18221" s="2" t="s">
        <v>3287</v>
      </c>
      <c r="H18221" s="2">
        <v>100.95</v>
      </c>
    </row>
    <row r="18222" spans="1:8" x14ac:dyDescent="0.2">
      <c r="A18222" s="5">
        <v>92961401</v>
      </c>
      <c r="B18222" s="5" t="s">
        <v>35379</v>
      </c>
      <c r="C18222" s="5" t="s">
        <v>35380</v>
      </c>
      <c r="D18222" s="2">
        <v>109</v>
      </c>
      <c r="E18222" s="8" t="s">
        <v>2700</v>
      </c>
      <c r="F18222" s="5">
        <v>392</v>
      </c>
      <c r="G18222" s="2" t="s">
        <v>3287</v>
      </c>
      <c r="H18222" s="2">
        <v>117.85</v>
      </c>
    </row>
    <row r="18223" spans="1:8" x14ac:dyDescent="0.2">
      <c r="A18223" s="5">
        <v>92961404</v>
      </c>
      <c r="B18223" s="5" t="s">
        <v>457</v>
      </c>
      <c r="C18223" s="5" t="s">
        <v>66</v>
      </c>
      <c r="D18223" s="2">
        <v>19</v>
      </c>
      <c r="E18223" s="8" t="s">
        <v>2698</v>
      </c>
      <c r="F18223" s="5">
        <v>372</v>
      </c>
      <c r="G18223" s="2" t="s">
        <v>3287</v>
      </c>
      <c r="H18223" s="2">
        <v>20.55</v>
      </c>
    </row>
    <row r="18224" spans="1:8" x14ac:dyDescent="0.2">
      <c r="A18224" s="5">
        <v>92963280</v>
      </c>
      <c r="B18224" s="5" t="s">
        <v>35381</v>
      </c>
      <c r="C18224" s="5" t="s">
        <v>35382</v>
      </c>
      <c r="D18224" s="2">
        <v>48.5</v>
      </c>
      <c r="E18224" s="8" t="s">
        <v>2700</v>
      </c>
      <c r="F18224" s="5">
        <v>196</v>
      </c>
      <c r="G18224" s="2" t="s">
        <v>3287</v>
      </c>
      <c r="H18224" s="2">
        <v>52.45</v>
      </c>
    </row>
    <row r="18225" spans="1:8" x14ac:dyDescent="0.2">
      <c r="A18225" s="5">
        <v>92963501</v>
      </c>
      <c r="B18225" s="5" t="s">
        <v>34999</v>
      </c>
      <c r="C18225" s="5" t="s">
        <v>35383</v>
      </c>
      <c r="D18225" s="2">
        <v>207</v>
      </c>
      <c r="E18225" s="8" t="s">
        <v>2700</v>
      </c>
      <c r="F18225" s="5">
        <v>196</v>
      </c>
      <c r="G18225" s="2" t="s">
        <v>3287</v>
      </c>
      <c r="H18225" s="2">
        <v>223.75</v>
      </c>
    </row>
    <row r="18226" spans="1:8" x14ac:dyDescent="0.2">
      <c r="A18226" s="5">
        <v>92964080</v>
      </c>
      <c r="B18226" s="5" t="s">
        <v>35384</v>
      </c>
      <c r="C18226" s="5" t="s">
        <v>35385</v>
      </c>
      <c r="D18226" s="2">
        <v>127</v>
      </c>
      <c r="E18226" s="8" t="s">
        <v>2699</v>
      </c>
      <c r="F18226" s="5">
        <v>210</v>
      </c>
      <c r="G18226" s="2" t="s">
        <v>3287</v>
      </c>
      <c r="H18226" s="2">
        <v>137.30000000000001</v>
      </c>
    </row>
    <row r="18227" spans="1:8" x14ac:dyDescent="0.2">
      <c r="A18227" s="5">
        <v>92965581</v>
      </c>
      <c r="B18227" s="5" t="s">
        <v>35386</v>
      </c>
      <c r="C18227" s="5" t="s">
        <v>35387</v>
      </c>
      <c r="D18227" s="2">
        <v>232</v>
      </c>
      <c r="E18227" s="8" t="s">
        <v>2700</v>
      </c>
      <c r="F18227" s="5">
        <v>196</v>
      </c>
      <c r="G18227" s="2" t="s">
        <v>3287</v>
      </c>
      <c r="H18227" s="2">
        <v>250.8</v>
      </c>
    </row>
    <row r="18228" spans="1:8" x14ac:dyDescent="0.2">
      <c r="A18228" s="5">
        <v>92973701</v>
      </c>
      <c r="B18228" s="5" t="s">
        <v>35388</v>
      </c>
      <c r="C18228" s="5" t="s">
        <v>35389</v>
      </c>
      <c r="D18228" s="2">
        <v>118</v>
      </c>
      <c r="E18228" s="8" t="s">
        <v>2700</v>
      </c>
      <c r="F18228" s="5">
        <v>196</v>
      </c>
      <c r="G18228" s="2" t="s">
        <v>3287</v>
      </c>
      <c r="H18228" s="2">
        <v>127.55</v>
      </c>
    </row>
    <row r="18229" spans="1:8" x14ac:dyDescent="0.2">
      <c r="A18229" s="5">
        <v>92976480</v>
      </c>
      <c r="B18229" s="5" t="s">
        <v>35390</v>
      </c>
      <c r="C18229" s="5" t="s">
        <v>35391</v>
      </c>
      <c r="D18229" s="2">
        <v>1761</v>
      </c>
      <c r="E18229" s="8" t="s">
        <v>2700</v>
      </c>
      <c r="F18229" s="5">
        <v>831</v>
      </c>
      <c r="G18229" s="2" t="s">
        <v>3287</v>
      </c>
      <c r="H18229" s="2">
        <v>1903.65</v>
      </c>
    </row>
    <row r="18230" spans="1:8" x14ac:dyDescent="0.2">
      <c r="A18230" s="5">
        <v>92977780</v>
      </c>
      <c r="B18230" s="5" t="s">
        <v>35392</v>
      </c>
      <c r="C18230" s="5" t="s">
        <v>35393</v>
      </c>
      <c r="D18230" s="2">
        <v>35.299999999999997</v>
      </c>
      <c r="E18230" s="8" t="s">
        <v>2700</v>
      </c>
      <c r="F18230" s="5">
        <v>196</v>
      </c>
      <c r="G18230" s="2" t="s">
        <v>3287</v>
      </c>
      <c r="H18230" s="2">
        <v>38.15</v>
      </c>
    </row>
    <row r="18231" spans="1:8" x14ac:dyDescent="0.2">
      <c r="A18231" s="5">
        <v>92979601</v>
      </c>
      <c r="B18231" s="5" t="s">
        <v>35394</v>
      </c>
      <c r="C18231" s="5" t="s">
        <v>35395</v>
      </c>
      <c r="D18231" s="2">
        <v>7.5</v>
      </c>
      <c r="E18231" s="8" t="s">
        <v>2700</v>
      </c>
      <c r="F18231" s="5">
        <v>196</v>
      </c>
      <c r="G18231" s="2" t="s">
        <v>3287</v>
      </c>
      <c r="H18231" s="2">
        <v>8.1</v>
      </c>
    </row>
    <row r="18232" spans="1:8" x14ac:dyDescent="0.2">
      <c r="A18232" s="5">
        <v>92979602</v>
      </c>
      <c r="B18232" s="5" t="s">
        <v>35396</v>
      </c>
      <c r="C18232" s="5" t="s">
        <v>35397</v>
      </c>
      <c r="D18232" s="2">
        <v>27.5</v>
      </c>
      <c r="E18232" s="8" t="s">
        <v>2700</v>
      </c>
      <c r="F18232" s="5">
        <v>196</v>
      </c>
      <c r="G18232" s="2" t="s">
        <v>3287</v>
      </c>
      <c r="H18232" s="2">
        <v>29.75</v>
      </c>
    </row>
    <row r="18233" spans="1:8" x14ac:dyDescent="0.2">
      <c r="A18233" s="5">
        <v>92980612</v>
      </c>
      <c r="B18233" s="5" t="s">
        <v>35398</v>
      </c>
      <c r="C18233" s="5" t="s">
        <v>35399</v>
      </c>
      <c r="D18233" s="2">
        <v>0.1</v>
      </c>
      <c r="F18233" s="5">
        <v>151</v>
      </c>
      <c r="G18233" s="2" t="s">
        <v>3287</v>
      </c>
      <c r="H18233" s="2">
        <v>0.1</v>
      </c>
    </row>
    <row r="18234" spans="1:8" x14ac:dyDescent="0.2">
      <c r="A18234" s="5">
        <v>92980613</v>
      </c>
      <c r="B18234" s="5" t="s">
        <v>35400</v>
      </c>
      <c r="C18234" s="5" t="s">
        <v>35401</v>
      </c>
      <c r="D18234" s="2">
        <v>0.1</v>
      </c>
      <c r="F18234" s="5">
        <v>151</v>
      </c>
      <c r="G18234" s="2" t="s">
        <v>3287</v>
      </c>
      <c r="H18234" s="2">
        <v>0.1</v>
      </c>
    </row>
    <row r="18235" spans="1:8" x14ac:dyDescent="0.2">
      <c r="A18235" s="5">
        <v>92983782</v>
      </c>
      <c r="B18235" s="5" t="s">
        <v>35402</v>
      </c>
      <c r="C18235" s="5" t="s">
        <v>35403</v>
      </c>
      <c r="D18235" s="2">
        <v>1808</v>
      </c>
      <c r="E18235" s="8" t="s">
        <v>2700</v>
      </c>
      <c r="F18235" s="5">
        <v>196</v>
      </c>
      <c r="G18235" s="2" t="s">
        <v>3287</v>
      </c>
      <c r="H18235" s="2">
        <v>1954.45</v>
      </c>
    </row>
    <row r="18236" spans="1:8" x14ac:dyDescent="0.2">
      <c r="A18236" s="5">
        <v>92983801</v>
      </c>
      <c r="B18236" s="5" t="s">
        <v>35404</v>
      </c>
      <c r="C18236" s="5" t="s">
        <v>35405</v>
      </c>
      <c r="D18236" s="2">
        <v>25.7</v>
      </c>
      <c r="E18236" s="8" t="s">
        <v>2699</v>
      </c>
      <c r="F18236" s="5">
        <v>150</v>
      </c>
      <c r="G18236" s="2" t="s">
        <v>3287</v>
      </c>
      <c r="H18236" s="2">
        <v>27.8</v>
      </c>
    </row>
    <row r="18237" spans="1:8" x14ac:dyDescent="0.2">
      <c r="A18237" s="5">
        <v>92983802</v>
      </c>
      <c r="B18237" s="5" t="s">
        <v>35406</v>
      </c>
      <c r="C18237" s="5" t="s">
        <v>35407</v>
      </c>
      <c r="D18237" s="2">
        <v>28.3</v>
      </c>
      <c r="E18237" s="8" t="s">
        <v>2699</v>
      </c>
      <c r="F18237" s="5">
        <v>150</v>
      </c>
      <c r="G18237" s="2" t="s">
        <v>3287</v>
      </c>
      <c r="H18237" s="2">
        <v>30.6</v>
      </c>
    </row>
    <row r="18238" spans="1:8" x14ac:dyDescent="0.2">
      <c r="A18238" s="5">
        <v>92983803</v>
      </c>
      <c r="B18238" s="5" t="s">
        <v>35408</v>
      </c>
      <c r="C18238" s="5" t="s">
        <v>35409</v>
      </c>
      <c r="D18238" s="2">
        <v>33.200000000000003</v>
      </c>
      <c r="E18238" s="8" t="s">
        <v>2699</v>
      </c>
      <c r="F18238" s="5">
        <v>150</v>
      </c>
      <c r="G18238" s="2" t="s">
        <v>3287</v>
      </c>
      <c r="H18238" s="2">
        <v>35.9</v>
      </c>
    </row>
    <row r="18239" spans="1:8" x14ac:dyDescent="0.2">
      <c r="A18239" s="5">
        <v>92983804</v>
      </c>
      <c r="B18239" s="5" t="s">
        <v>35410</v>
      </c>
      <c r="C18239" s="5" t="s">
        <v>35411</v>
      </c>
      <c r="D18239" s="2">
        <v>27.1</v>
      </c>
      <c r="E18239" s="8" t="s">
        <v>2699</v>
      </c>
      <c r="F18239" s="5">
        <v>150</v>
      </c>
      <c r="G18239" s="2" t="s">
        <v>3287</v>
      </c>
      <c r="H18239" s="2">
        <v>29.3</v>
      </c>
    </row>
    <row r="18240" spans="1:8" x14ac:dyDescent="0.2">
      <c r="A18240" s="5">
        <v>92983805</v>
      </c>
      <c r="B18240" s="5" t="s">
        <v>35412</v>
      </c>
      <c r="C18240" s="5" t="s">
        <v>35413</v>
      </c>
      <c r="D18240" s="2">
        <v>27.3</v>
      </c>
      <c r="E18240" s="8" t="s">
        <v>2699</v>
      </c>
      <c r="F18240" s="5">
        <v>150</v>
      </c>
      <c r="G18240" s="2" t="s">
        <v>3287</v>
      </c>
      <c r="H18240" s="2">
        <v>29.5</v>
      </c>
    </row>
    <row r="18241" spans="1:8" x14ac:dyDescent="0.2">
      <c r="A18241" s="5">
        <v>92983806</v>
      </c>
      <c r="B18241" s="5" t="s">
        <v>35414</v>
      </c>
      <c r="C18241" s="5" t="s">
        <v>35415</v>
      </c>
      <c r="D18241" s="2">
        <v>43.4</v>
      </c>
      <c r="E18241" s="8" t="s">
        <v>2699</v>
      </c>
      <c r="F18241" s="5">
        <v>150</v>
      </c>
      <c r="G18241" s="2" t="s">
        <v>3287</v>
      </c>
      <c r="H18241" s="2">
        <v>46.9</v>
      </c>
    </row>
    <row r="18242" spans="1:8" x14ac:dyDescent="0.2">
      <c r="A18242" s="5">
        <v>92983807</v>
      </c>
      <c r="B18242" s="5" t="s">
        <v>35416</v>
      </c>
      <c r="C18242" s="5" t="s">
        <v>35417</v>
      </c>
      <c r="D18242" s="2">
        <v>40.1</v>
      </c>
      <c r="E18242" s="8" t="s">
        <v>2699</v>
      </c>
      <c r="F18242" s="5">
        <v>150</v>
      </c>
      <c r="G18242" s="2" t="s">
        <v>3287</v>
      </c>
      <c r="H18242" s="2">
        <v>43.35</v>
      </c>
    </row>
    <row r="18243" spans="1:8" x14ac:dyDescent="0.2">
      <c r="A18243" s="5">
        <v>92983808</v>
      </c>
      <c r="B18243" s="5" t="s">
        <v>35418</v>
      </c>
      <c r="C18243" s="5" t="s">
        <v>35419</v>
      </c>
      <c r="D18243" s="2">
        <v>59.6</v>
      </c>
      <c r="E18243" s="8" t="s">
        <v>2699</v>
      </c>
      <c r="F18243" s="5">
        <v>150</v>
      </c>
      <c r="G18243" s="2" t="s">
        <v>3287</v>
      </c>
      <c r="H18243" s="2">
        <v>64.45</v>
      </c>
    </row>
    <row r="18244" spans="1:8" x14ac:dyDescent="0.2">
      <c r="A18244" s="5">
        <v>92983809</v>
      </c>
      <c r="B18244" s="5" t="s">
        <v>35420</v>
      </c>
      <c r="C18244" s="5" t="s">
        <v>35421</v>
      </c>
      <c r="D18244" s="2">
        <v>23</v>
      </c>
      <c r="E18244" s="8" t="s">
        <v>2699</v>
      </c>
      <c r="F18244" s="5">
        <v>150</v>
      </c>
      <c r="G18244" s="2" t="s">
        <v>3287</v>
      </c>
      <c r="H18244" s="2">
        <v>24.85</v>
      </c>
    </row>
    <row r="18245" spans="1:8" x14ac:dyDescent="0.2">
      <c r="A18245" s="5">
        <v>92985101</v>
      </c>
      <c r="B18245" s="5" t="s">
        <v>35422</v>
      </c>
      <c r="C18245" s="5" t="s">
        <v>35423</v>
      </c>
      <c r="D18245" s="2">
        <v>67.099999999999994</v>
      </c>
      <c r="E18245" s="8" t="s">
        <v>2700</v>
      </c>
      <c r="F18245" s="5">
        <v>196</v>
      </c>
      <c r="G18245" s="2" t="s">
        <v>3287</v>
      </c>
      <c r="H18245" s="2">
        <v>72.55</v>
      </c>
    </row>
    <row r="18246" spans="1:8" x14ac:dyDescent="0.2">
      <c r="A18246" s="5">
        <v>92985102</v>
      </c>
      <c r="B18246" s="5" t="s">
        <v>35424</v>
      </c>
      <c r="C18246" s="5" t="s">
        <v>9101</v>
      </c>
      <c r="D18246" s="2">
        <v>23.7</v>
      </c>
      <c r="E18246" s="8" t="s">
        <v>2700</v>
      </c>
      <c r="F18246" s="5">
        <v>196</v>
      </c>
      <c r="G18246" s="2" t="s">
        <v>3287</v>
      </c>
      <c r="H18246" s="2">
        <v>25.6</v>
      </c>
    </row>
    <row r="18247" spans="1:8" x14ac:dyDescent="0.2">
      <c r="A18247" s="5">
        <v>92985103</v>
      </c>
      <c r="B18247" s="5" t="s">
        <v>35425</v>
      </c>
      <c r="C18247" s="5" t="s">
        <v>35426</v>
      </c>
      <c r="D18247" s="2">
        <v>63.8</v>
      </c>
      <c r="E18247" s="8" t="s">
        <v>2700</v>
      </c>
      <c r="F18247" s="5">
        <v>196</v>
      </c>
      <c r="G18247" s="2" t="s">
        <v>3287</v>
      </c>
      <c r="H18247" s="2">
        <v>68.95</v>
      </c>
    </row>
    <row r="18248" spans="1:8" x14ac:dyDescent="0.2">
      <c r="A18248" s="5">
        <v>92985280</v>
      </c>
      <c r="B18248" s="5" t="s">
        <v>35427</v>
      </c>
      <c r="C18248" s="5" t="s">
        <v>33913</v>
      </c>
      <c r="D18248" s="2">
        <v>731</v>
      </c>
      <c r="E18248" s="8" t="s">
        <v>2700</v>
      </c>
      <c r="F18248" s="5">
        <v>196</v>
      </c>
      <c r="G18248" s="2" t="s">
        <v>3287</v>
      </c>
      <c r="H18248" s="2">
        <v>790.2</v>
      </c>
    </row>
    <row r="18249" spans="1:8" x14ac:dyDescent="0.2">
      <c r="A18249" s="5">
        <v>92985380</v>
      </c>
      <c r="B18249" s="5" t="s">
        <v>35428</v>
      </c>
      <c r="C18249" s="5" t="s">
        <v>35429</v>
      </c>
      <c r="D18249" s="2">
        <v>43.7</v>
      </c>
      <c r="E18249" s="8" t="s">
        <v>2700</v>
      </c>
      <c r="F18249" s="5">
        <v>196</v>
      </c>
      <c r="G18249" s="2" t="s">
        <v>3287</v>
      </c>
      <c r="H18249" s="2">
        <v>47.25</v>
      </c>
    </row>
    <row r="18250" spans="1:8" x14ac:dyDescent="0.2">
      <c r="A18250" s="5">
        <v>92985901</v>
      </c>
      <c r="B18250" s="5" t="s">
        <v>35430</v>
      </c>
      <c r="C18250" s="5" t="s">
        <v>35431</v>
      </c>
      <c r="D18250" s="2">
        <v>117</v>
      </c>
      <c r="E18250" s="8" t="s">
        <v>2700</v>
      </c>
      <c r="F18250" s="5">
        <v>196</v>
      </c>
      <c r="G18250" s="2" t="s">
        <v>3287</v>
      </c>
      <c r="H18250" s="2">
        <v>126.5</v>
      </c>
    </row>
    <row r="18251" spans="1:8" x14ac:dyDescent="0.2">
      <c r="A18251" s="5">
        <v>92985902</v>
      </c>
      <c r="B18251" s="5" t="s">
        <v>35432</v>
      </c>
      <c r="C18251" s="5" t="s">
        <v>35433</v>
      </c>
      <c r="D18251" s="2">
        <v>137</v>
      </c>
      <c r="E18251" s="8" t="s">
        <v>2700</v>
      </c>
      <c r="F18251" s="5">
        <v>196</v>
      </c>
      <c r="G18251" s="2" t="s">
        <v>3287</v>
      </c>
      <c r="H18251" s="2">
        <v>148.1</v>
      </c>
    </row>
    <row r="18252" spans="1:8" x14ac:dyDescent="0.2">
      <c r="A18252" s="5">
        <v>92985903</v>
      </c>
      <c r="B18252" s="5" t="s">
        <v>35434</v>
      </c>
      <c r="C18252" s="5" t="s">
        <v>35435</v>
      </c>
      <c r="D18252" s="2">
        <v>143</v>
      </c>
      <c r="E18252" s="8" t="s">
        <v>2700</v>
      </c>
      <c r="F18252" s="5">
        <v>196</v>
      </c>
      <c r="G18252" s="2" t="s">
        <v>3287</v>
      </c>
      <c r="H18252" s="2">
        <v>154.6</v>
      </c>
    </row>
    <row r="18253" spans="1:8" x14ac:dyDescent="0.2">
      <c r="A18253" s="5">
        <v>92990512</v>
      </c>
      <c r="B18253" s="5" t="s">
        <v>35436</v>
      </c>
      <c r="C18253" s="5" t="s">
        <v>35437</v>
      </c>
      <c r="D18253" s="2">
        <v>0.1</v>
      </c>
      <c r="F18253" s="5">
        <v>210</v>
      </c>
      <c r="G18253" s="2" t="s">
        <v>3287</v>
      </c>
      <c r="H18253" s="2">
        <v>0.1</v>
      </c>
    </row>
    <row r="18254" spans="1:8" x14ac:dyDescent="0.2">
      <c r="A18254" s="5">
        <v>92992501</v>
      </c>
      <c r="B18254" s="5" t="s">
        <v>35438</v>
      </c>
      <c r="C18254" s="5" t="s">
        <v>32658</v>
      </c>
      <c r="D18254" s="2">
        <v>5.95</v>
      </c>
      <c r="E18254" s="8" t="s">
        <v>2700</v>
      </c>
      <c r="F18254" s="5">
        <v>196</v>
      </c>
      <c r="G18254" s="2" t="s">
        <v>3287</v>
      </c>
      <c r="H18254" s="2">
        <v>6.45</v>
      </c>
    </row>
    <row r="18255" spans="1:8" x14ac:dyDescent="0.2">
      <c r="A18255" s="5">
        <v>92998401</v>
      </c>
      <c r="B18255" s="5" t="s">
        <v>35439</v>
      </c>
      <c r="C18255" s="5" t="s">
        <v>35440</v>
      </c>
      <c r="D18255" s="2">
        <v>33.799999999999997</v>
      </c>
      <c r="E18255" s="8" t="s">
        <v>2700</v>
      </c>
      <c r="F18255" s="5">
        <v>291</v>
      </c>
      <c r="G18255" s="2" t="s">
        <v>3287</v>
      </c>
      <c r="H18255" s="2">
        <v>36.549999999999997</v>
      </c>
    </row>
    <row r="18256" spans="1:8" x14ac:dyDescent="0.2">
      <c r="A18256" s="5">
        <v>93062290</v>
      </c>
      <c r="B18256" s="5" t="s">
        <v>35441</v>
      </c>
      <c r="C18256" s="5" t="s">
        <v>35442</v>
      </c>
      <c r="D18256" s="2">
        <v>81</v>
      </c>
      <c r="E18256" s="8" t="s">
        <v>2699</v>
      </c>
      <c r="F18256" s="5">
        <v>560</v>
      </c>
      <c r="G18256" s="2" t="s">
        <v>3287</v>
      </c>
      <c r="H18256" s="2">
        <v>87.55</v>
      </c>
    </row>
    <row r="18257" spans="1:8" x14ac:dyDescent="0.2">
      <c r="A18257" s="5">
        <v>93069071</v>
      </c>
      <c r="B18257" s="5" t="s">
        <v>35443</v>
      </c>
      <c r="C18257" s="5" t="s">
        <v>35444</v>
      </c>
      <c r="D18257" s="2">
        <v>6.45</v>
      </c>
      <c r="E18257" s="8" t="s">
        <v>2702</v>
      </c>
      <c r="F18257" s="5">
        <v>540</v>
      </c>
      <c r="G18257" s="2" t="s">
        <v>3287</v>
      </c>
      <c r="H18257" s="2">
        <v>6.95</v>
      </c>
    </row>
    <row r="18258" spans="1:8" x14ac:dyDescent="0.2">
      <c r="A18258" s="5">
        <v>93069114</v>
      </c>
      <c r="B18258" s="5" t="s">
        <v>35445</v>
      </c>
      <c r="C18258" s="5" t="s">
        <v>35446</v>
      </c>
      <c r="D18258" s="2">
        <v>21.7</v>
      </c>
      <c r="E18258" s="8" t="s">
        <v>2702</v>
      </c>
      <c r="F18258" s="5">
        <v>808</v>
      </c>
      <c r="G18258" s="2" t="s">
        <v>3287</v>
      </c>
      <c r="H18258" s="2">
        <v>23.45</v>
      </c>
    </row>
    <row r="18259" spans="1:8" x14ac:dyDescent="0.2">
      <c r="A18259" s="5">
        <v>93074106</v>
      </c>
      <c r="B18259" s="5" t="s">
        <v>35447</v>
      </c>
      <c r="C18259" s="5" t="s">
        <v>35448</v>
      </c>
      <c r="D18259" s="2">
        <v>2.4</v>
      </c>
      <c r="E18259" s="8" t="s">
        <v>2702</v>
      </c>
      <c r="F18259" s="5">
        <v>807</v>
      </c>
      <c r="G18259" s="2" t="s">
        <v>3287</v>
      </c>
      <c r="H18259" s="2">
        <v>2.6</v>
      </c>
    </row>
    <row r="18260" spans="1:8" x14ac:dyDescent="0.2">
      <c r="A18260" s="5">
        <v>93074445</v>
      </c>
      <c r="B18260" s="5" t="s">
        <v>35449</v>
      </c>
      <c r="C18260" s="5" t="s">
        <v>35450</v>
      </c>
      <c r="D18260" s="2">
        <v>2.1</v>
      </c>
      <c r="E18260" s="8" t="s">
        <v>3069</v>
      </c>
      <c r="F18260" s="5">
        <v>860</v>
      </c>
      <c r="G18260" s="2" t="s">
        <v>3287</v>
      </c>
      <c r="H18260" s="2">
        <v>2.25</v>
      </c>
    </row>
    <row r="18261" spans="1:8" x14ac:dyDescent="0.2">
      <c r="A18261" s="5">
        <v>93074608</v>
      </c>
      <c r="B18261" s="5" t="s">
        <v>35451</v>
      </c>
      <c r="C18261" s="5" t="s">
        <v>35452</v>
      </c>
      <c r="D18261" s="2">
        <v>0.75</v>
      </c>
      <c r="E18261" s="8" t="s">
        <v>2700</v>
      </c>
      <c r="F18261" s="5">
        <v>493</v>
      </c>
      <c r="G18261" s="2" t="s">
        <v>3287</v>
      </c>
      <c r="H18261" s="2">
        <v>0.8</v>
      </c>
    </row>
    <row r="18262" spans="1:8" x14ac:dyDescent="0.2">
      <c r="A18262" s="5">
        <v>93075045</v>
      </c>
      <c r="B18262" s="5" t="s">
        <v>35453</v>
      </c>
      <c r="C18262" s="5" t="s">
        <v>35454</v>
      </c>
      <c r="D18262" s="2">
        <v>5.5</v>
      </c>
      <c r="E18262" s="8" t="s">
        <v>2702</v>
      </c>
      <c r="F18262" s="5">
        <v>807</v>
      </c>
      <c r="G18262" s="2" t="s">
        <v>3287</v>
      </c>
      <c r="H18262" s="2">
        <v>5.95</v>
      </c>
    </row>
    <row r="18263" spans="1:8" x14ac:dyDescent="0.2">
      <c r="A18263" s="5">
        <v>93075049</v>
      </c>
      <c r="B18263" s="5" t="s">
        <v>35455</v>
      </c>
      <c r="C18263" s="5" t="s">
        <v>35456</v>
      </c>
      <c r="D18263" s="2">
        <v>30.6</v>
      </c>
      <c r="E18263" s="8" t="s">
        <v>2700</v>
      </c>
      <c r="F18263" s="5">
        <v>807</v>
      </c>
      <c r="G18263" s="2" t="s">
        <v>3287</v>
      </c>
      <c r="H18263" s="2">
        <v>33.1</v>
      </c>
    </row>
    <row r="18264" spans="1:8" x14ac:dyDescent="0.2">
      <c r="A18264" s="5">
        <v>93075061</v>
      </c>
      <c r="B18264" s="5" t="s">
        <v>35457</v>
      </c>
      <c r="C18264" s="5" t="s">
        <v>35458</v>
      </c>
      <c r="D18264" s="2">
        <v>0.75</v>
      </c>
      <c r="E18264" s="8" t="s">
        <v>2699</v>
      </c>
      <c r="F18264" s="5">
        <v>765</v>
      </c>
      <c r="G18264" s="2" t="s">
        <v>3287</v>
      </c>
      <c r="H18264" s="2">
        <v>0.8</v>
      </c>
    </row>
    <row r="18265" spans="1:8" x14ac:dyDescent="0.2">
      <c r="A18265" s="5">
        <v>93075413</v>
      </c>
      <c r="B18265" s="5" t="s">
        <v>35459</v>
      </c>
      <c r="C18265" s="5" t="s">
        <v>35460</v>
      </c>
      <c r="D18265" s="2">
        <v>3.25</v>
      </c>
      <c r="E18265" s="8" t="s">
        <v>3069</v>
      </c>
      <c r="F18265" s="5">
        <v>830</v>
      </c>
      <c r="G18265" s="2" t="s">
        <v>3287</v>
      </c>
      <c r="H18265" s="2">
        <v>3.5</v>
      </c>
    </row>
    <row r="18266" spans="1:8" x14ac:dyDescent="0.2">
      <c r="A18266" s="5">
        <v>93075608</v>
      </c>
      <c r="B18266" s="5" t="s">
        <v>35461</v>
      </c>
      <c r="C18266" s="5" t="s">
        <v>35462</v>
      </c>
      <c r="D18266" s="2">
        <v>53.9</v>
      </c>
      <c r="E18266" s="8" t="s">
        <v>2700</v>
      </c>
      <c r="F18266" s="5">
        <v>182</v>
      </c>
      <c r="G18266" s="2" t="s">
        <v>3287</v>
      </c>
      <c r="H18266" s="2">
        <v>58.25</v>
      </c>
    </row>
    <row r="18267" spans="1:8" x14ac:dyDescent="0.2">
      <c r="A18267" s="5">
        <v>93075818</v>
      </c>
      <c r="B18267" s="5" t="s">
        <v>35463</v>
      </c>
      <c r="C18267" s="5" t="s">
        <v>35464</v>
      </c>
      <c r="D18267" s="2">
        <v>8.1</v>
      </c>
      <c r="E18267" s="8" t="s">
        <v>2700</v>
      </c>
      <c r="F18267" s="5">
        <v>893</v>
      </c>
      <c r="G18267" s="2" t="s">
        <v>3287</v>
      </c>
      <c r="H18267" s="2">
        <v>8.75</v>
      </c>
    </row>
    <row r="18268" spans="1:8" x14ac:dyDescent="0.2">
      <c r="A18268" s="5">
        <v>93076076</v>
      </c>
      <c r="B18268" s="5" t="s">
        <v>35465</v>
      </c>
      <c r="C18268" s="5" t="s">
        <v>35466</v>
      </c>
      <c r="D18268" s="2">
        <v>4.1500000000000004</v>
      </c>
      <c r="E18268" s="8" t="s">
        <v>2700</v>
      </c>
      <c r="F18268" s="5">
        <v>182</v>
      </c>
      <c r="G18268" s="2" t="s">
        <v>3287</v>
      </c>
      <c r="H18268" s="2">
        <v>4.5</v>
      </c>
    </row>
    <row r="18269" spans="1:8" x14ac:dyDescent="0.2">
      <c r="A18269" s="5">
        <v>93076080</v>
      </c>
      <c r="B18269" s="5" t="s">
        <v>35467</v>
      </c>
      <c r="C18269" s="5" t="s">
        <v>35468</v>
      </c>
      <c r="D18269" s="2">
        <v>128</v>
      </c>
      <c r="E18269" s="8" t="s">
        <v>2699</v>
      </c>
      <c r="F18269" s="5">
        <v>808</v>
      </c>
      <c r="G18269" s="2" t="s">
        <v>3287</v>
      </c>
      <c r="H18269" s="2">
        <v>138.35</v>
      </c>
    </row>
    <row r="18270" spans="1:8" x14ac:dyDescent="0.2">
      <c r="A18270" s="5">
        <v>93076083</v>
      </c>
      <c r="B18270" s="5" t="s">
        <v>35469</v>
      </c>
      <c r="C18270" s="5" t="s">
        <v>35470</v>
      </c>
      <c r="D18270" s="2">
        <v>394</v>
      </c>
      <c r="E18270" s="8" t="s">
        <v>2700</v>
      </c>
      <c r="F18270" s="5">
        <v>182</v>
      </c>
      <c r="G18270" s="2" t="s">
        <v>3287</v>
      </c>
      <c r="H18270" s="2">
        <v>425.9</v>
      </c>
    </row>
    <row r="18271" spans="1:8" x14ac:dyDescent="0.2">
      <c r="A18271" s="5">
        <v>93076085</v>
      </c>
      <c r="B18271" s="5" t="s">
        <v>35471</v>
      </c>
      <c r="C18271" s="5" t="s">
        <v>35472</v>
      </c>
      <c r="D18271" s="2">
        <v>10.85</v>
      </c>
      <c r="E18271" s="8" t="s">
        <v>2700</v>
      </c>
      <c r="F18271" s="5">
        <v>182</v>
      </c>
      <c r="G18271" s="2" t="s">
        <v>3287</v>
      </c>
      <c r="H18271" s="2">
        <v>11.75</v>
      </c>
    </row>
    <row r="18272" spans="1:8" x14ac:dyDescent="0.2">
      <c r="A18272" s="5">
        <v>93076086</v>
      </c>
      <c r="B18272" s="5" t="s">
        <v>35473</v>
      </c>
      <c r="C18272" s="5" t="s">
        <v>35474</v>
      </c>
      <c r="D18272" s="2">
        <v>9.1999999999999993</v>
      </c>
      <c r="E18272" s="8" t="s">
        <v>2700</v>
      </c>
      <c r="F18272" s="5">
        <v>182</v>
      </c>
      <c r="G18272" s="2" t="s">
        <v>3287</v>
      </c>
      <c r="H18272" s="2">
        <v>9.9499999999999993</v>
      </c>
    </row>
    <row r="18273" spans="1:8" x14ac:dyDescent="0.2">
      <c r="A18273" s="5">
        <v>93076121</v>
      </c>
      <c r="B18273" s="5" t="s">
        <v>17582</v>
      </c>
      <c r="C18273" s="5" t="s">
        <v>35475</v>
      </c>
      <c r="D18273" s="2">
        <v>32</v>
      </c>
      <c r="E18273" s="8" t="s">
        <v>2700</v>
      </c>
      <c r="F18273" s="5">
        <v>807</v>
      </c>
      <c r="G18273" s="2" t="s">
        <v>3287</v>
      </c>
      <c r="H18273" s="2">
        <v>34.6</v>
      </c>
    </row>
    <row r="18274" spans="1:8" x14ac:dyDescent="0.2">
      <c r="A18274" s="5">
        <v>93076202</v>
      </c>
      <c r="B18274" s="5" t="s">
        <v>35476</v>
      </c>
      <c r="C18274" s="5" t="s">
        <v>35477</v>
      </c>
      <c r="D18274" s="2">
        <v>62.5</v>
      </c>
      <c r="E18274" s="8" t="s">
        <v>2699</v>
      </c>
      <c r="F18274" s="5">
        <v>765</v>
      </c>
      <c r="G18274" s="2" t="s">
        <v>3287</v>
      </c>
      <c r="H18274" s="2">
        <v>67.55</v>
      </c>
    </row>
    <row r="18275" spans="1:8" x14ac:dyDescent="0.2">
      <c r="A18275" s="5">
        <v>93076206</v>
      </c>
      <c r="B18275" s="5" t="s">
        <v>35478</v>
      </c>
      <c r="C18275" s="5" t="s">
        <v>35479</v>
      </c>
      <c r="D18275" s="2">
        <v>48.5</v>
      </c>
      <c r="E18275" s="8" t="s">
        <v>2699</v>
      </c>
      <c r="F18275" s="5">
        <v>110</v>
      </c>
      <c r="G18275" s="2" t="s">
        <v>3287</v>
      </c>
      <c r="H18275" s="2">
        <v>52.45</v>
      </c>
    </row>
    <row r="18276" spans="1:8" x14ac:dyDescent="0.2">
      <c r="A18276" s="5">
        <v>93076207</v>
      </c>
      <c r="B18276" s="5" t="s">
        <v>35480</v>
      </c>
      <c r="C18276" s="5" t="s">
        <v>35481</v>
      </c>
      <c r="D18276" s="2">
        <v>49.4</v>
      </c>
      <c r="E18276" s="8" t="s">
        <v>2699</v>
      </c>
      <c r="F18276" s="5">
        <v>110</v>
      </c>
      <c r="G18276" s="2" t="s">
        <v>3287</v>
      </c>
      <c r="H18276" s="2">
        <v>53.4</v>
      </c>
    </row>
    <row r="18277" spans="1:8" x14ac:dyDescent="0.2">
      <c r="A18277" s="5">
        <v>93076208</v>
      </c>
      <c r="B18277" s="5" t="s">
        <v>35482</v>
      </c>
      <c r="C18277" s="5" t="s">
        <v>35483</v>
      </c>
      <c r="D18277" s="2">
        <v>49.4</v>
      </c>
      <c r="E18277" s="8" t="s">
        <v>2699</v>
      </c>
      <c r="F18277" s="5">
        <v>110</v>
      </c>
      <c r="G18277" s="2" t="s">
        <v>3287</v>
      </c>
      <c r="H18277" s="2">
        <v>53.4</v>
      </c>
    </row>
    <row r="18278" spans="1:8" x14ac:dyDescent="0.2">
      <c r="A18278" s="5">
        <v>93076333</v>
      </c>
      <c r="B18278" s="5" t="s">
        <v>35484</v>
      </c>
      <c r="C18278" s="5" t="s">
        <v>35485</v>
      </c>
      <c r="D18278" s="2">
        <v>0.1</v>
      </c>
      <c r="E18278" s="8" t="s">
        <v>2700</v>
      </c>
      <c r="F18278" s="5">
        <v>182</v>
      </c>
      <c r="G18278" s="2" t="s">
        <v>3287</v>
      </c>
      <c r="H18278" s="2">
        <v>0.1</v>
      </c>
    </row>
    <row r="18279" spans="1:8" x14ac:dyDescent="0.2">
      <c r="A18279" s="5">
        <v>93076372</v>
      </c>
      <c r="B18279" s="5" t="s">
        <v>35486</v>
      </c>
      <c r="C18279" s="5" t="s">
        <v>35487</v>
      </c>
      <c r="D18279" s="2">
        <v>9.0500000000000007</v>
      </c>
      <c r="E18279" s="8" t="s">
        <v>2700</v>
      </c>
      <c r="F18279" s="5">
        <v>182</v>
      </c>
      <c r="G18279" s="2" t="s">
        <v>3323</v>
      </c>
      <c r="H18279" s="2">
        <v>9.8000000000000007</v>
      </c>
    </row>
    <row r="18280" spans="1:8" x14ac:dyDescent="0.2">
      <c r="A18280" s="5">
        <v>93076693</v>
      </c>
      <c r="B18280" s="5" t="s">
        <v>35488</v>
      </c>
      <c r="C18280" s="5" t="s">
        <v>35489</v>
      </c>
      <c r="D18280" s="2">
        <v>0.1</v>
      </c>
      <c r="E18280" s="8" t="s">
        <v>2700</v>
      </c>
      <c r="F18280" s="5">
        <v>182</v>
      </c>
      <c r="G18280" s="2" t="s">
        <v>3287</v>
      </c>
      <c r="H18280" s="2">
        <v>0.1</v>
      </c>
    </row>
    <row r="18281" spans="1:8" x14ac:dyDescent="0.2">
      <c r="A18281" s="5">
        <v>931</v>
      </c>
      <c r="B18281" s="5" t="s">
        <v>35490</v>
      </c>
      <c r="C18281" s="5" t="s">
        <v>35491</v>
      </c>
      <c r="D18281" s="2">
        <v>0.25</v>
      </c>
      <c r="E18281" s="8" t="s">
        <v>3069</v>
      </c>
      <c r="F18281" s="5">
        <v>860</v>
      </c>
      <c r="G18281" s="2" t="s">
        <v>3287</v>
      </c>
      <c r="H18281" s="2">
        <v>0.25</v>
      </c>
    </row>
    <row r="18282" spans="1:8" x14ac:dyDescent="0.2">
      <c r="A18282" s="5">
        <v>93200480</v>
      </c>
      <c r="B18282" s="5" t="s">
        <v>35492</v>
      </c>
      <c r="C18282" s="5" t="s">
        <v>35493</v>
      </c>
      <c r="D18282" s="2">
        <v>353</v>
      </c>
      <c r="E18282" s="8" t="s">
        <v>2699</v>
      </c>
      <c r="F18282" s="5">
        <v>160</v>
      </c>
      <c r="G18282" s="2" t="s">
        <v>3287</v>
      </c>
      <c r="H18282" s="2">
        <v>381.6</v>
      </c>
    </row>
    <row r="18283" spans="1:8" x14ac:dyDescent="0.2">
      <c r="A18283" s="5">
        <v>93600751</v>
      </c>
      <c r="B18283" s="5" t="s">
        <v>35494</v>
      </c>
      <c r="C18283" s="5" t="s">
        <v>35495</v>
      </c>
      <c r="D18283" s="2">
        <v>237</v>
      </c>
      <c r="E18283" s="8" t="s">
        <v>2699</v>
      </c>
      <c r="F18283" s="5">
        <v>540</v>
      </c>
      <c r="G18283" s="2" t="s">
        <v>3287</v>
      </c>
      <c r="H18283" s="2">
        <v>256.2</v>
      </c>
    </row>
    <row r="18284" spans="1:8" x14ac:dyDescent="0.2">
      <c r="A18284" s="5">
        <v>93601987</v>
      </c>
      <c r="B18284" s="5" t="s">
        <v>35496</v>
      </c>
      <c r="C18284" s="5" t="s">
        <v>35497</v>
      </c>
      <c r="D18284" s="2">
        <v>353</v>
      </c>
      <c r="E18284" s="8" t="s">
        <v>2700</v>
      </c>
      <c r="F18284" s="5">
        <v>594</v>
      </c>
      <c r="G18284" s="2" t="s">
        <v>3287</v>
      </c>
      <c r="H18284" s="2">
        <v>381.6</v>
      </c>
    </row>
    <row r="18285" spans="1:8" x14ac:dyDescent="0.2">
      <c r="A18285" s="5">
        <v>93602169</v>
      </c>
      <c r="B18285" s="5" t="s">
        <v>35498</v>
      </c>
      <c r="C18285" s="5" t="s">
        <v>35499</v>
      </c>
      <c r="D18285" s="2">
        <v>423</v>
      </c>
      <c r="E18285" s="8" t="s">
        <v>2699</v>
      </c>
      <c r="F18285" s="5">
        <v>807</v>
      </c>
      <c r="G18285" s="2" t="s">
        <v>3287</v>
      </c>
      <c r="H18285" s="2">
        <v>457.25</v>
      </c>
    </row>
    <row r="18286" spans="1:8" x14ac:dyDescent="0.2">
      <c r="A18286" s="5">
        <v>93603642</v>
      </c>
      <c r="B18286" s="5" t="s">
        <v>35500</v>
      </c>
      <c r="C18286" s="5" t="s">
        <v>35501</v>
      </c>
      <c r="D18286" s="2">
        <v>949</v>
      </c>
      <c r="E18286" s="8" t="s">
        <v>2700</v>
      </c>
      <c r="F18286" s="5">
        <v>182</v>
      </c>
      <c r="G18286" s="2" t="s">
        <v>3287</v>
      </c>
      <c r="H18286" s="2">
        <v>1025.8499999999999</v>
      </c>
    </row>
    <row r="18287" spans="1:8" x14ac:dyDescent="0.2">
      <c r="A18287" s="5">
        <v>93603643</v>
      </c>
      <c r="B18287" s="5" t="s">
        <v>35502</v>
      </c>
      <c r="C18287" s="5" t="s">
        <v>35503</v>
      </c>
      <c r="D18287" s="2">
        <v>887</v>
      </c>
      <c r="E18287" s="8" t="s">
        <v>2700</v>
      </c>
      <c r="F18287" s="5">
        <v>182</v>
      </c>
      <c r="G18287" s="2" t="s">
        <v>3287</v>
      </c>
      <c r="H18287" s="2">
        <v>958.85</v>
      </c>
    </row>
    <row r="18288" spans="1:8" x14ac:dyDescent="0.2">
      <c r="A18288" s="5">
        <v>93603677</v>
      </c>
      <c r="B18288" s="5" t="s">
        <v>35504</v>
      </c>
      <c r="C18288" s="5" t="s">
        <v>35505</v>
      </c>
      <c r="D18288" s="2">
        <v>193</v>
      </c>
      <c r="E18288" s="8" t="s">
        <v>2700</v>
      </c>
      <c r="F18288" s="5">
        <v>182</v>
      </c>
      <c r="G18288" s="2" t="s">
        <v>3287</v>
      </c>
      <c r="H18288" s="2">
        <v>208.65</v>
      </c>
    </row>
    <row r="18289" spans="1:8" x14ac:dyDescent="0.2">
      <c r="A18289" s="5">
        <v>93604159</v>
      </c>
      <c r="B18289" s="5" t="s">
        <v>35506</v>
      </c>
      <c r="C18289" s="5" t="s">
        <v>35507</v>
      </c>
      <c r="D18289" s="2">
        <v>722</v>
      </c>
      <c r="E18289" s="8" t="s">
        <v>2700</v>
      </c>
      <c r="F18289" s="5">
        <v>594</v>
      </c>
      <c r="G18289" s="2" t="s">
        <v>3287</v>
      </c>
      <c r="H18289" s="2">
        <v>780.5</v>
      </c>
    </row>
    <row r="18290" spans="1:8" x14ac:dyDescent="0.2">
      <c r="A18290" s="5">
        <v>93605299</v>
      </c>
      <c r="B18290" s="5" t="s">
        <v>35508</v>
      </c>
      <c r="C18290" s="5" t="s">
        <v>35509</v>
      </c>
      <c r="D18290" s="2">
        <v>64.7</v>
      </c>
      <c r="E18290" s="8" t="s">
        <v>2700</v>
      </c>
      <c r="F18290" s="5">
        <v>182</v>
      </c>
      <c r="G18290" s="2" t="s">
        <v>3287</v>
      </c>
      <c r="H18290" s="2">
        <v>69.95</v>
      </c>
    </row>
    <row r="18291" spans="1:8" x14ac:dyDescent="0.2">
      <c r="A18291" s="5">
        <v>93605614</v>
      </c>
      <c r="B18291" s="5" t="s">
        <v>35510</v>
      </c>
      <c r="C18291" s="5" t="s">
        <v>35048</v>
      </c>
      <c r="D18291" s="2">
        <v>177</v>
      </c>
      <c r="E18291" s="8" t="s">
        <v>2699</v>
      </c>
      <c r="F18291" s="5">
        <v>110</v>
      </c>
      <c r="G18291" s="2" t="s">
        <v>3287</v>
      </c>
      <c r="H18291" s="2">
        <v>191.35</v>
      </c>
    </row>
    <row r="18292" spans="1:8" x14ac:dyDescent="0.2">
      <c r="A18292" s="5">
        <v>93605828</v>
      </c>
      <c r="B18292" s="5" t="s">
        <v>35511</v>
      </c>
      <c r="C18292" s="5" t="s">
        <v>35512</v>
      </c>
      <c r="D18292" s="2">
        <v>180</v>
      </c>
      <c r="E18292" s="8" t="s">
        <v>2700</v>
      </c>
      <c r="F18292" s="5">
        <v>182</v>
      </c>
      <c r="G18292" s="2" t="s">
        <v>3287</v>
      </c>
      <c r="H18292" s="2">
        <v>194.6</v>
      </c>
    </row>
    <row r="18293" spans="1:8" x14ac:dyDescent="0.2">
      <c r="A18293" s="5">
        <v>93605836</v>
      </c>
      <c r="B18293" s="5" t="s">
        <v>20241</v>
      </c>
      <c r="C18293" s="5" t="s">
        <v>35513</v>
      </c>
      <c r="D18293" s="2">
        <v>153</v>
      </c>
      <c r="E18293" s="8" t="s">
        <v>2700</v>
      </c>
      <c r="F18293" s="5">
        <v>182</v>
      </c>
      <c r="G18293" s="2" t="s">
        <v>3287</v>
      </c>
      <c r="H18293" s="2">
        <v>165.4</v>
      </c>
    </row>
    <row r="18294" spans="1:8" x14ac:dyDescent="0.2">
      <c r="A18294" s="5">
        <v>93605837</v>
      </c>
      <c r="B18294" s="5" t="s">
        <v>35514</v>
      </c>
      <c r="C18294" s="5" t="s">
        <v>35515</v>
      </c>
      <c r="D18294" s="2">
        <v>156</v>
      </c>
      <c r="E18294" s="8" t="s">
        <v>2700</v>
      </c>
      <c r="F18294" s="5">
        <v>182</v>
      </c>
      <c r="G18294" s="2" t="s">
        <v>3287</v>
      </c>
      <c r="H18294" s="2">
        <v>168.65</v>
      </c>
    </row>
    <row r="18295" spans="1:8" x14ac:dyDescent="0.2">
      <c r="A18295" s="5">
        <v>93605843</v>
      </c>
      <c r="B18295" s="5" t="s">
        <v>35516</v>
      </c>
      <c r="C18295" s="5" t="s">
        <v>35517</v>
      </c>
      <c r="D18295" s="2">
        <v>60.9</v>
      </c>
      <c r="E18295" s="8" t="s">
        <v>2700</v>
      </c>
      <c r="F18295" s="5">
        <v>182</v>
      </c>
      <c r="G18295" s="2" t="s">
        <v>3287</v>
      </c>
      <c r="H18295" s="2">
        <v>65.849999999999994</v>
      </c>
    </row>
    <row r="18296" spans="1:8" x14ac:dyDescent="0.2">
      <c r="A18296" s="5">
        <v>93605896</v>
      </c>
      <c r="B18296" s="5" t="s">
        <v>35518</v>
      </c>
      <c r="C18296" s="5" t="s">
        <v>35519</v>
      </c>
      <c r="D18296" s="2">
        <v>678</v>
      </c>
      <c r="E18296" s="8" t="s">
        <v>2700</v>
      </c>
      <c r="F18296" s="5">
        <v>182</v>
      </c>
      <c r="G18296" s="2" t="s">
        <v>3287</v>
      </c>
      <c r="H18296" s="2">
        <v>732.9</v>
      </c>
    </row>
    <row r="18297" spans="1:8" x14ac:dyDescent="0.2">
      <c r="A18297" s="5">
        <v>93606658</v>
      </c>
      <c r="B18297" s="5" t="s">
        <v>35520</v>
      </c>
      <c r="D18297" s="2">
        <v>717</v>
      </c>
      <c r="E18297" s="8" t="s">
        <v>2699</v>
      </c>
      <c r="F18297" s="5">
        <v>808</v>
      </c>
      <c r="G18297" s="2" t="s">
        <v>3287</v>
      </c>
      <c r="H18297" s="2">
        <v>775.1</v>
      </c>
    </row>
    <row r="18298" spans="1:8" x14ac:dyDescent="0.2">
      <c r="A18298" s="5">
        <v>93606659</v>
      </c>
      <c r="B18298" s="5" t="s">
        <v>35521</v>
      </c>
      <c r="D18298" s="2">
        <v>826</v>
      </c>
      <c r="E18298" s="8" t="s">
        <v>2699</v>
      </c>
      <c r="F18298" s="5">
        <v>808</v>
      </c>
      <c r="G18298" s="2" t="s">
        <v>3287</v>
      </c>
      <c r="H18298" s="2">
        <v>892.9</v>
      </c>
    </row>
    <row r="18299" spans="1:8" x14ac:dyDescent="0.2">
      <c r="A18299" s="5">
        <v>93606948</v>
      </c>
      <c r="B18299" s="5" t="s">
        <v>35522</v>
      </c>
      <c r="C18299" s="5" t="s">
        <v>35523</v>
      </c>
      <c r="D18299" s="2">
        <v>375</v>
      </c>
      <c r="E18299" s="8" t="s">
        <v>2700</v>
      </c>
      <c r="F18299" s="5">
        <v>594</v>
      </c>
      <c r="G18299" s="2" t="s">
        <v>3287</v>
      </c>
      <c r="H18299" s="2">
        <v>405.4</v>
      </c>
    </row>
    <row r="18300" spans="1:8" x14ac:dyDescent="0.2">
      <c r="A18300" s="5">
        <v>93606949</v>
      </c>
      <c r="B18300" s="5" t="s">
        <v>35524</v>
      </c>
      <c r="C18300" s="5" t="s">
        <v>35525</v>
      </c>
      <c r="D18300" s="2">
        <v>131</v>
      </c>
      <c r="E18300" s="8" t="s">
        <v>2700</v>
      </c>
      <c r="F18300" s="5">
        <v>594</v>
      </c>
      <c r="G18300" s="2" t="s">
        <v>3287</v>
      </c>
      <c r="H18300" s="2">
        <v>141.6</v>
      </c>
    </row>
    <row r="18301" spans="1:8" x14ac:dyDescent="0.2">
      <c r="A18301" s="5">
        <v>93606961</v>
      </c>
      <c r="B18301" s="5" t="s">
        <v>35526</v>
      </c>
      <c r="C18301" s="5" t="s">
        <v>35527</v>
      </c>
      <c r="D18301" s="2">
        <v>224</v>
      </c>
      <c r="E18301" s="8" t="s">
        <v>2700</v>
      </c>
      <c r="F18301" s="5">
        <v>182</v>
      </c>
      <c r="G18301" s="2" t="s">
        <v>3287</v>
      </c>
      <c r="H18301" s="2">
        <v>242.15</v>
      </c>
    </row>
    <row r="18302" spans="1:8" x14ac:dyDescent="0.2">
      <c r="A18302" s="5">
        <v>93607418</v>
      </c>
      <c r="B18302" s="5" t="s">
        <v>35528</v>
      </c>
      <c r="C18302" s="5" t="s">
        <v>35529</v>
      </c>
      <c r="D18302" s="2">
        <v>24.6</v>
      </c>
      <c r="E18302" s="8" t="s">
        <v>2700</v>
      </c>
      <c r="F18302" s="5">
        <v>182</v>
      </c>
      <c r="G18302" s="2" t="s">
        <v>3287</v>
      </c>
      <c r="H18302" s="2">
        <v>26.6</v>
      </c>
    </row>
    <row r="18303" spans="1:8" x14ac:dyDescent="0.2">
      <c r="A18303" s="5">
        <v>93607419</v>
      </c>
      <c r="B18303" s="5" t="s">
        <v>35530</v>
      </c>
      <c r="C18303" s="5" t="s">
        <v>35531</v>
      </c>
      <c r="D18303" s="2">
        <v>29.5</v>
      </c>
      <c r="E18303" s="8" t="s">
        <v>2700</v>
      </c>
      <c r="F18303" s="5">
        <v>182</v>
      </c>
      <c r="G18303" s="2" t="s">
        <v>3287</v>
      </c>
      <c r="H18303" s="2">
        <v>31.9</v>
      </c>
    </row>
    <row r="18304" spans="1:8" x14ac:dyDescent="0.2">
      <c r="A18304" s="5">
        <v>93608516</v>
      </c>
      <c r="B18304" s="5" t="s">
        <v>35532</v>
      </c>
      <c r="C18304" s="5" t="s">
        <v>35533</v>
      </c>
      <c r="D18304" s="2">
        <v>33.1</v>
      </c>
      <c r="E18304" s="8" t="s">
        <v>3069</v>
      </c>
      <c r="F18304" s="5">
        <v>820</v>
      </c>
      <c r="G18304" s="2" t="s">
        <v>3287</v>
      </c>
      <c r="H18304" s="2">
        <v>35.799999999999997</v>
      </c>
    </row>
    <row r="18305" spans="1:8" x14ac:dyDescent="0.2">
      <c r="A18305" s="5">
        <v>93608725</v>
      </c>
      <c r="B18305" s="5" t="s">
        <v>35534</v>
      </c>
      <c r="C18305" s="5" t="s">
        <v>35535</v>
      </c>
      <c r="D18305" s="2">
        <v>4</v>
      </c>
      <c r="E18305" s="8" t="s">
        <v>2700</v>
      </c>
      <c r="F18305" s="5">
        <v>893</v>
      </c>
      <c r="G18305" s="2" t="s">
        <v>3287</v>
      </c>
      <c r="H18305" s="2">
        <v>4.3</v>
      </c>
    </row>
    <row r="18306" spans="1:8" x14ac:dyDescent="0.2">
      <c r="A18306" s="5">
        <v>93608753</v>
      </c>
      <c r="B18306" s="5" t="s">
        <v>35536</v>
      </c>
      <c r="C18306" s="5" t="s">
        <v>35537</v>
      </c>
      <c r="D18306" s="2">
        <v>3431</v>
      </c>
      <c r="E18306" s="8" t="s">
        <v>2700</v>
      </c>
      <c r="F18306" s="5">
        <v>182</v>
      </c>
      <c r="G18306" s="2" t="s">
        <v>3287</v>
      </c>
      <c r="H18306" s="2">
        <v>3708.9</v>
      </c>
    </row>
    <row r="18307" spans="1:8" x14ac:dyDescent="0.2">
      <c r="A18307" s="5">
        <v>93608754</v>
      </c>
      <c r="B18307" s="5" t="s">
        <v>35538</v>
      </c>
      <c r="C18307" s="5" t="s">
        <v>35539</v>
      </c>
      <c r="D18307" s="2">
        <v>195</v>
      </c>
      <c r="E18307" s="8" t="s">
        <v>2700</v>
      </c>
      <c r="F18307" s="5">
        <v>182</v>
      </c>
      <c r="G18307" s="2" t="s">
        <v>3287</v>
      </c>
      <c r="H18307" s="2">
        <v>210.8</v>
      </c>
    </row>
    <row r="18308" spans="1:8" x14ac:dyDescent="0.2">
      <c r="A18308" s="5">
        <v>93608755</v>
      </c>
      <c r="B18308" s="5" t="s">
        <v>35540</v>
      </c>
      <c r="C18308" s="5" t="s">
        <v>35541</v>
      </c>
      <c r="D18308" s="2">
        <v>342</v>
      </c>
      <c r="E18308" s="8" t="s">
        <v>2700</v>
      </c>
      <c r="F18308" s="5">
        <v>182</v>
      </c>
      <c r="G18308" s="2" t="s">
        <v>3287</v>
      </c>
      <c r="H18308" s="2">
        <v>369.7</v>
      </c>
    </row>
    <row r="18309" spans="1:8" x14ac:dyDescent="0.2">
      <c r="A18309" s="5">
        <v>93608757</v>
      </c>
      <c r="B18309" s="5" t="s">
        <v>35542</v>
      </c>
      <c r="C18309" s="5" t="s">
        <v>35543</v>
      </c>
      <c r="D18309" s="2">
        <v>79.7</v>
      </c>
      <c r="E18309" s="8" t="s">
        <v>2700</v>
      </c>
      <c r="F18309" s="5">
        <v>182</v>
      </c>
      <c r="G18309" s="2" t="s">
        <v>3287</v>
      </c>
      <c r="H18309" s="2">
        <v>86.15</v>
      </c>
    </row>
    <row r="18310" spans="1:8" x14ac:dyDescent="0.2">
      <c r="A18310" s="5">
        <v>93608771</v>
      </c>
      <c r="B18310" s="5" t="s">
        <v>35544</v>
      </c>
      <c r="C18310" s="5" t="s">
        <v>35545</v>
      </c>
      <c r="D18310" s="2">
        <v>3178</v>
      </c>
      <c r="E18310" s="8" t="s">
        <v>2700</v>
      </c>
      <c r="F18310" s="5">
        <v>182</v>
      </c>
      <c r="G18310" s="2" t="s">
        <v>3287</v>
      </c>
      <c r="H18310" s="2">
        <v>3435.4</v>
      </c>
    </row>
    <row r="18311" spans="1:8" x14ac:dyDescent="0.2">
      <c r="A18311" s="5">
        <v>93608774</v>
      </c>
      <c r="B18311" s="5" t="s">
        <v>35546</v>
      </c>
      <c r="C18311" s="5" t="s">
        <v>35547</v>
      </c>
      <c r="D18311" s="2">
        <v>174</v>
      </c>
      <c r="E18311" s="8" t="s">
        <v>2700</v>
      </c>
      <c r="F18311" s="5">
        <v>181</v>
      </c>
      <c r="G18311" s="2" t="s">
        <v>3287</v>
      </c>
      <c r="H18311" s="2">
        <v>188.1</v>
      </c>
    </row>
    <row r="18312" spans="1:8" x14ac:dyDescent="0.2">
      <c r="A18312" s="5">
        <v>93608775</v>
      </c>
      <c r="B18312" s="5" t="s">
        <v>35548</v>
      </c>
      <c r="C18312" s="5" t="s">
        <v>35549</v>
      </c>
      <c r="D18312" s="2">
        <v>98.9</v>
      </c>
      <c r="E18312" s="8" t="s">
        <v>2700</v>
      </c>
      <c r="F18312" s="5">
        <v>181</v>
      </c>
      <c r="G18312" s="2" t="s">
        <v>3287</v>
      </c>
      <c r="H18312" s="2">
        <v>106.9</v>
      </c>
    </row>
    <row r="18313" spans="1:8" x14ac:dyDescent="0.2">
      <c r="A18313" s="5">
        <v>93608776</v>
      </c>
      <c r="B18313" s="5" t="s">
        <v>35550</v>
      </c>
      <c r="C18313" s="5" t="s">
        <v>35551</v>
      </c>
      <c r="D18313" s="2">
        <v>94.8</v>
      </c>
      <c r="E18313" s="8" t="s">
        <v>2700</v>
      </c>
      <c r="F18313" s="5">
        <v>181</v>
      </c>
      <c r="G18313" s="2" t="s">
        <v>3287</v>
      </c>
      <c r="H18313" s="2">
        <v>102.5</v>
      </c>
    </row>
    <row r="18314" spans="1:8" x14ac:dyDescent="0.2">
      <c r="A18314" s="5">
        <v>93608777</v>
      </c>
      <c r="B18314" s="5" t="s">
        <v>35552</v>
      </c>
      <c r="C18314" s="5" t="s">
        <v>35553</v>
      </c>
      <c r="D18314" s="2">
        <v>73.400000000000006</v>
      </c>
      <c r="E18314" s="8" t="s">
        <v>2700</v>
      </c>
      <c r="F18314" s="5">
        <v>182</v>
      </c>
      <c r="G18314" s="2" t="s">
        <v>3287</v>
      </c>
      <c r="H18314" s="2">
        <v>79.349999999999994</v>
      </c>
    </row>
    <row r="18315" spans="1:8" x14ac:dyDescent="0.2">
      <c r="A18315" s="5">
        <v>93608779</v>
      </c>
      <c r="B18315" s="5" t="s">
        <v>35554</v>
      </c>
      <c r="C18315" s="5" t="s">
        <v>35555</v>
      </c>
      <c r="D18315" s="2">
        <v>569</v>
      </c>
      <c r="E18315" s="8" t="s">
        <v>2700</v>
      </c>
      <c r="F18315" s="5">
        <v>181</v>
      </c>
      <c r="G18315" s="2" t="s">
        <v>3287</v>
      </c>
      <c r="H18315" s="2">
        <v>615.1</v>
      </c>
    </row>
    <row r="18316" spans="1:8" x14ac:dyDescent="0.2">
      <c r="A18316" s="5">
        <v>93608781</v>
      </c>
      <c r="B18316" s="5" t="s">
        <v>35556</v>
      </c>
      <c r="C18316" s="5" t="s">
        <v>35557</v>
      </c>
      <c r="D18316" s="2">
        <v>442</v>
      </c>
      <c r="E18316" s="8" t="s">
        <v>2700</v>
      </c>
      <c r="F18316" s="5">
        <v>182</v>
      </c>
      <c r="G18316" s="2" t="s">
        <v>3287</v>
      </c>
      <c r="H18316" s="2">
        <v>477.8</v>
      </c>
    </row>
    <row r="18317" spans="1:8" x14ac:dyDescent="0.2">
      <c r="A18317" s="5">
        <v>93608784</v>
      </c>
      <c r="B18317" s="5" t="s">
        <v>35558</v>
      </c>
      <c r="C18317" s="5" t="s">
        <v>35559</v>
      </c>
      <c r="D18317" s="2">
        <v>448</v>
      </c>
      <c r="E18317" s="8" t="s">
        <v>2700</v>
      </c>
      <c r="F18317" s="5">
        <v>181</v>
      </c>
      <c r="G18317" s="2" t="s">
        <v>3287</v>
      </c>
      <c r="H18317" s="2">
        <v>484.3</v>
      </c>
    </row>
    <row r="18318" spans="1:8" x14ac:dyDescent="0.2">
      <c r="A18318" s="5">
        <v>93608785</v>
      </c>
      <c r="B18318" s="5" t="s">
        <v>35560</v>
      </c>
      <c r="C18318" s="5" t="s">
        <v>35561</v>
      </c>
      <c r="D18318" s="2">
        <v>277</v>
      </c>
      <c r="E18318" s="8" t="s">
        <v>2700</v>
      </c>
      <c r="F18318" s="5">
        <v>181</v>
      </c>
      <c r="G18318" s="2" t="s">
        <v>3287</v>
      </c>
      <c r="H18318" s="2">
        <v>299.45</v>
      </c>
    </row>
    <row r="18319" spans="1:8" x14ac:dyDescent="0.2">
      <c r="A18319" s="5">
        <v>93608790</v>
      </c>
      <c r="B18319" s="5" t="s">
        <v>35562</v>
      </c>
      <c r="C18319" s="5" t="s">
        <v>35563</v>
      </c>
      <c r="D18319" s="2">
        <v>3824</v>
      </c>
      <c r="E18319" s="8" t="s">
        <v>2700</v>
      </c>
      <c r="F18319" s="5">
        <v>181</v>
      </c>
      <c r="G18319" s="2" t="s">
        <v>3287</v>
      </c>
      <c r="H18319" s="2">
        <v>4133.75</v>
      </c>
    </row>
    <row r="18320" spans="1:8" x14ac:dyDescent="0.2">
      <c r="A18320" s="5">
        <v>93609071</v>
      </c>
      <c r="B18320" s="5" t="s">
        <v>35564</v>
      </c>
      <c r="C18320" s="5" t="s">
        <v>35565</v>
      </c>
      <c r="D18320" s="2">
        <v>1138</v>
      </c>
      <c r="E18320" s="8" t="s">
        <v>2700</v>
      </c>
      <c r="F18320" s="5">
        <v>181</v>
      </c>
      <c r="G18320" s="2" t="s">
        <v>3287</v>
      </c>
      <c r="H18320" s="2">
        <v>1230.2</v>
      </c>
    </row>
    <row r="18321" spans="1:8" x14ac:dyDescent="0.2">
      <c r="A18321" s="5">
        <v>93609072</v>
      </c>
      <c r="B18321" s="5" t="s">
        <v>35566</v>
      </c>
      <c r="C18321" s="5" t="s">
        <v>35567</v>
      </c>
      <c r="D18321" s="2">
        <v>1258</v>
      </c>
      <c r="E18321" s="8" t="s">
        <v>2700</v>
      </c>
      <c r="F18321" s="5">
        <v>181</v>
      </c>
      <c r="G18321" s="2" t="s">
        <v>3287</v>
      </c>
      <c r="H18321" s="2">
        <v>1359.9</v>
      </c>
    </row>
    <row r="18322" spans="1:8" x14ac:dyDescent="0.2">
      <c r="A18322" s="5">
        <v>93609073</v>
      </c>
      <c r="B18322" s="5" t="s">
        <v>35568</v>
      </c>
      <c r="C18322" s="5" t="s">
        <v>35569</v>
      </c>
      <c r="D18322" s="2">
        <v>1458</v>
      </c>
      <c r="E18322" s="8" t="s">
        <v>2700</v>
      </c>
      <c r="F18322" s="5">
        <v>181</v>
      </c>
      <c r="G18322" s="2" t="s">
        <v>3287</v>
      </c>
      <c r="H18322" s="2">
        <v>1576.1</v>
      </c>
    </row>
    <row r="18323" spans="1:8" x14ac:dyDescent="0.2">
      <c r="A18323" s="5">
        <v>93609084</v>
      </c>
      <c r="B18323" s="5" t="s">
        <v>35570</v>
      </c>
      <c r="C18323" s="5" t="s">
        <v>35571</v>
      </c>
      <c r="D18323" s="2">
        <v>791</v>
      </c>
      <c r="E18323" s="8" t="s">
        <v>2700</v>
      </c>
      <c r="F18323" s="5">
        <v>182</v>
      </c>
      <c r="G18323" s="2" t="s">
        <v>3287</v>
      </c>
      <c r="H18323" s="2">
        <v>855.05</v>
      </c>
    </row>
    <row r="18324" spans="1:8" x14ac:dyDescent="0.2">
      <c r="A18324" s="5">
        <v>93609087</v>
      </c>
      <c r="B18324" s="5" t="s">
        <v>35572</v>
      </c>
      <c r="C18324" s="5" t="s">
        <v>35573</v>
      </c>
      <c r="D18324" s="2">
        <v>179</v>
      </c>
      <c r="E18324" s="8" t="s">
        <v>2700</v>
      </c>
      <c r="F18324" s="5">
        <v>181</v>
      </c>
      <c r="G18324" s="2" t="s">
        <v>3287</v>
      </c>
      <c r="H18324" s="2">
        <v>193.5</v>
      </c>
    </row>
    <row r="18325" spans="1:8" x14ac:dyDescent="0.2">
      <c r="A18325" s="5">
        <v>93609102</v>
      </c>
      <c r="B18325" s="5" t="s">
        <v>35574</v>
      </c>
      <c r="C18325" s="5" t="s">
        <v>35575</v>
      </c>
      <c r="D18325" s="2">
        <v>160</v>
      </c>
      <c r="E18325" s="8" t="s">
        <v>2700</v>
      </c>
      <c r="F18325" s="5">
        <v>935</v>
      </c>
      <c r="G18325" s="2" t="s">
        <v>3287</v>
      </c>
      <c r="H18325" s="2">
        <v>172.95</v>
      </c>
    </row>
    <row r="18326" spans="1:8" x14ac:dyDescent="0.2">
      <c r="A18326" s="5">
        <v>93609103</v>
      </c>
      <c r="B18326" s="5" t="s">
        <v>35576</v>
      </c>
      <c r="C18326" s="5" t="s">
        <v>35577</v>
      </c>
      <c r="D18326" s="2">
        <v>118</v>
      </c>
      <c r="E18326" s="8" t="s">
        <v>2700</v>
      </c>
      <c r="F18326" s="5">
        <v>935</v>
      </c>
      <c r="G18326" s="2" t="s">
        <v>3287</v>
      </c>
      <c r="H18326" s="2">
        <v>127.55</v>
      </c>
    </row>
    <row r="18327" spans="1:8" x14ac:dyDescent="0.2">
      <c r="A18327" s="5">
        <v>93631950</v>
      </c>
      <c r="B18327" s="5" t="s">
        <v>35578</v>
      </c>
      <c r="C18327" s="5" t="s">
        <v>35579</v>
      </c>
      <c r="D18327" s="2">
        <v>43.9</v>
      </c>
      <c r="E18327" s="8" t="s">
        <v>2699</v>
      </c>
      <c r="F18327" s="5">
        <v>540</v>
      </c>
      <c r="G18327" s="2" t="s">
        <v>3287</v>
      </c>
      <c r="H18327" s="2">
        <v>47.45</v>
      </c>
    </row>
    <row r="18328" spans="1:8" x14ac:dyDescent="0.2">
      <c r="A18328" s="5">
        <v>93690989</v>
      </c>
      <c r="B18328" s="5" t="s">
        <v>35580</v>
      </c>
      <c r="C18328" s="5" t="s">
        <v>35581</v>
      </c>
      <c r="D18328" s="2">
        <v>12.35</v>
      </c>
      <c r="E18328" s="8" t="s">
        <v>3069</v>
      </c>
      <c r="F18328" s="5">
        <v>840</v>
      </c>
      <c r="G18328" s="2" t="s">
        <v>3287</v>
      </c>
      <c r="H18328" s="2">
        <v>13.35</v>
      </c>
    </row>
    <row r="18329" spans="1:8" x14ac:dyDescent="0.2">
      <c r="A18329" s="5">
        <v>93731101</v>
      </c>
      <c r="B18329" s="5" t="s">
        <v>35582</v>
      </c>
      <c r="C18329" s="5" t="s">
        <v>35583</v>
      </c>
      <c r="D18329" s="2">
        <v>3132</v>
      </c>
      <c r="E18329" s="8" t="s">
        <v>2700</v>
      </c>
      <c r="F18329" s="5">
        <v>181</v>
      </c>
      <c r="G18329" s="2" t="s">
        <v>3287</v>
      </c>
      <c r="H18329" s="2">
        <v>3385.7</v>
      </c>
    </row>
    <row r="18330" spans="1:8" x14ac:dyDescent="0.2">
      <c r="A18330" s="5">
        <v>93731102</v>
      </c>
      <c r="B18330" s="5" t="s">
        <v>35584</v>
      </c>
      <c r="C18330" s="5" t="s">
        <v>35585</v>
      </c>
      <c r="D18330" s="2">
        <v>693</v>
      </c>
      <c r="E18330" s="8" t="s">
        <v>2700</v>
      </c>
      <c r="F18330" s="5">
        <v>181</v>
      </c>
      <c r="G18330" s="2" t="s">
        <v>3287</v>
      </c>
      <c r="H18330" s="2">
        <v>749.15</v>
      </c>
    </row>
    <row r="18331" spans="1:8" x14ac:dyDescent="0.2">
      <c r="A18331" s="5">
        <v>93731103</v>
      </c>
      <c r="B18331" s="5" t="s">
        <v>35586</v>
      </c>
      <c r="C18331" s="5" t="s">
        <v>35587</v>
      </c>
      <c r="D18331" s="2">
        <v>5673</v>
      </c>
      <c r="E18331" s="8" t="s">
        <v>2700</v>
      </c>
      <c r="F18331" s="5">
        <v>181</v>
      </c>
      <c r="G18331" s="2" t="s">
        <v>3287</v>
      </c>
      <c r="H18331" s="2">
        <v>6132.5</v>
      </c>
    </row>
    <row r="18332" spans="1:8" x14ac:dyDescent="0.2">
      <c r="A18332" s="5">
        <v>93731119</v>
      </c>
      <c r="B18332" s="5" t="s">
        <v>35588</v>
      </c>
      <c r="C18332" s="5" t="s">
        <v>35589</v>
      </c>
      <c r="D18332" s="2">
        <v>121</v>
      </c>
      <c r="E18332" s="8" t="s">
        <v>2700</v>
      </c>
      <c r="F18332" s="5">
        <v>182</v>
      </c>
      <c r="G18332" s="2" t="s">
        <v>3287</v>
      </c>
      <c r="H18332" s="2">
        <v>130.80000000000001</v>
      </c>
    </row>
    <row r="18333" spans="1:8" x14ac:dyDescent="0.2">
      <c r="A18333" s="5">
        <v>93731121</v>
      </c>
      <c r="B18333" s="5" t="s">
        <v>35590</v>
      </c>
      <c r="C18333" s="5" t="s">
        <v>35591</v>
      </c>
      <c r="D18333" s="2">
        <v>102</v>
      </c>
      <c r="E18333" s="8" t="s">
        <v>2700</v>
      </c>
      <c r="F18333" s="5">
        <v>182</v>
      </c>
      <c r="G18333" s="2" t="s">
        <v>3287</v>
      </c>
      <c r="H18333" s="2">
        <v>110.25</v>
      </c>
    </row>
    <row r="18334" spans="1:8" x14ac:dyDescent="0.2">
      <c r="A18334" s="5">
        <v>93731122</v>
      </c>
      <c r="B18334" s="5" t="s">
        <v>35592</v>
      </c>
      <c r="C18334" s="5" t="s">
        <v>35593</v>
      </c>
      <c r="D18334" s="2">
        <v>91.2</v>
      </c>
      <c r="E18334" s="8" t="s">
        <v>2700</v>
      </c>
      <c r="F18334" s="5">
        <v>182</v>
      </c>
      <c r="G18334" s="2" t="s">
        <v>3287</v>
      </c>
      <c r="H18334" s="2">
        <v>98.6</v>
      </c>
    </row>
    <row r="18335" spans="1:8" x14ac:dyDescent="0.2">
      <c r="A18335" s="5">
        <v>93731123</v>
      </c>
      <c r="B18335" s="5" t="s">
        <v>35594</v>
      </c>
      <c r="C18335" s="5" t="s">
        <v>35595</v>
      </c>
      <c r="D18335" s="2">
        <v>94.8</v>
      </c>
      <c r="E18335" s="8" t="s">
        <v>2700</v>
      </c>
      <c r="F18335" s="5">
        <v>182</v>
      </c>
      <c r="G18335" s="2" t="s">
        <v>3287</v>
      </c>
      <c r="H18335" s="2">
        <v>102.5</v>
      </c>
    </row>
    <row r="18336" spans="1:8" x14ac:dyDescent="0.2">
      <c r="A18336" s="5">
        <v>93731142</v>
      </c>
      <c r="B18336" s="5" t="s">
        <v>35596</v>
      </c>
      <c r="C18336" s="5" t="s">
        <v>35597</v>
      </c>
      <c r="D18336" s="2">
        <v>18.5</v>
      </c>
      <c r="E18336" s="8" t="s">
        <v>2700</v>
      </c>
      <c r="F18336" s="5">
        <v>182</v>
      </c>
      <c r="G18336" s="2" t="s">
        <v>3287</v>
      </c>
      <c r="H18336" s="2">
        <v>20</v>
      </c>
    </row>
    <row r="18337" spans="1:8" x14ac:dyDescent="0.2">
      <c r="A18337" s="5">
        <v>93731549</v>
      </c>
      <c r="B18337" s="5" t="s">
        <v>35598</v>
      </c>
      <c r="C18337" s="5" t="s">
        <v>35599</v>
      </c>
      <c r="D18337" s="2">
        <v>1102</v>
      </c>
      <c r="E18337" s="8" t="s">
        <v>2700</v>
      </c>
      <c r="F18337" s="5">
        <v>182</v>
      </c>
      <c r="G18337" s="2" t="s">
        <v>3287</v>
      </c>
      <c r="H18337" s="2">
        <v>1191.25</v>
      </c>
    </row>
    <row r="18338" spans="1:8" x14ac:dyDescent="0.2">
      <c r="A18338" s="5">
        <v>94002601</v>
      </c>
      <c r="B18338" s="5" t="s">
        <v>35600</v>
      </c>
      <c r="C18338" s="5" t="s">
        <v>35601</v>
      </c>
      <c r="D18338" s="2">
        <v>732</v>
      </c>
      <c r="E18338" s="8" t="s">
        <v>2700</v>
      </c>
      <c r="F18338" s="5">
        <v>181</v>
      </c>
      <c r="G18338" s="2" t="s">
        <v>3287</v>
      </c>
      <c r="H18338" s="2">
        <v>791.3</v>
      </c>
    </row>
    <row r="18339" spans="1:8" x14ac:dyDescent="0.2">
      <c r="A18339" s="5">
        <v>94002602</v>
      </c>
      <c r="B18339" s="5" t="s">
        <v>35602</v>
      </c>
      <c r="C18339" s="5" t="s">
        <v>35603</v>
      </c>
      <c r="D18339" s="2">
        <v>732</v>
      </c>
      <c r="E18339" s="8" t="s">
        <v>2700</v>
      </c>
      <c r="F18339" s="5">
        <v>181</v>
      </c>
      <c r="G18339" s="2" t="s">
        <v>3287</v>
      </c>
      <c r="H18339" s="2">
        <v>791.3</v>
      </c>
    </row>
    <row r="18340" spans="1:8" x14ac:dyDescent="0.2">
      <c r="A18340" s="5">
        <v>94002912</v>
      </c>
      <c r="B18340" s="5" t="s">
        <v>35604</v>
      </c>
      <c r="C18340" s="5" t="s">
        <v>35605</v>
      </c>
      <c r="D18340" s="2">
        <v>594</v>
      </c>
      <c r="E18340" s="8" t="s">
        <v>2700</v>
      </c>
      <c r="F18340" s="5">
        <v>181</v>
      </c>
      <c r="G18340" s="2" t="s">
        <v>3287</v>
      </c>
      <c r="H18340" s="2">
        <v>642.1</v>
      </c>
    </row>
    <row r="18341" spans="1:8" x14ac:dyDescent="0.2">
      <c r="A18341" s="5">
        <v>94003212</v>
      </c>
      <c r="B18341" s="5" t="s">
        <v>35606</v>
      </c>
      <c r="C18341" s="5" t="s">
        <v>35607</v>
      </c>
      <c r="D18341" s="2">
        <v>7632</v>
      </c>
      <c r="E18341" s="8" t="s">
        <v>2700</v>
      </c>
      <c r="F18341" s="5">
        <v>181</v>
      </c>
      <c r="G18341" s="2" t="s">
        <v>3287</v>
      </c>
      <c r="H18341" s="2">
        <v>8250.2000000000007</v>
      </c>
    </row>
    <row r="18342" spans="1:8" x14ac:dyDescent="0.2">
      <c r="A18342" s="5">
        <v>94004401</v>
      </c>
      <c r="B18342" s="5" t="s">
        <v>35608</v>
      </c>
      <c r="C18342" s="5" t="s">
        <v>35609</v>
      </c>
      <c r="D18342" s="2">
        <v>49.8</v>
      </c>
      <c r="E18342" s="8" t="s">
        <v>2700</v>
      </c>
      <c r="F18342" s="5">
        <v>196</v>
      </c>
      <c r="G18342" s="2" t="s">
        <v>3287</v>
      </c>
      <c r="H18342" s="2">
        <v>53.85</v>
      </c>
    </row>
    <row r="18343" spans="1:8" x14ac:dyDescent="0.2">
      <c r="A18343" s="5">
        <v>94007512</v>
      </c>
      <c r="B18343" s="5" t="s">
        <v>35610</v>
      </c>
      <c r="C18343" s="5" t="s">
        <v>35611</v>
      </c>
      <c r="D18343" s="2">
        <v>0.1</v>
      </c>
      <c r="F18343" s="5">
        <v>130</v>
      </c>
      <c r="G18343" s="2" t="s">
        <v>3287</v>
      </c>
      <c r="H18343" s="2">
        <v>0.1</v>
      </c>
    </row>
    <row r="18344" spans="1:8" x14ac:dyDescent="0.2">
      <c r="A18344" s="5">
        <v>94007513</v>
      </c>
      <c r="B18344" s="5" t="s">
        <v>35612</v>
      </c>
      <c r="C18344" s="5" t="s">
        <v>35613</v>
      </c>
      <c r="D18344" s="2">
        <v>0.1</v>
      </c>
      <c r="F18344" s="5">
        <v>130</v>
      </c>
      <c r="G18344" s="2" t="s">
        <v>3287</v>
      </c>
      <c r="H18344" s="2">
        <v>0.1</v>
      </c>
    </row>
    <row r="18345" spans="1:8" x14ac:dyDescent="0.2">
      <c r="A18345" s="5">
        <v>94014581</v>
      </c>
      <c r="B18345" s="5" t="s">
        <v>35614</v>
      </c>
      <c r="C18345" s="5" t="s">
        <v>35615</v>
      </c>
      <c r="D18345" s="2">
        <v>265</v>
      </c>
      <c r="E18345" s="8" t="s">
        <v>2700</v>
      </c>
      <c r="F18345" s="5">
        <v>196</v>
      </c>
      <c r="G18345" s="2" t="s">
        <v>3287</v>
      </c>
      <c r="H18345" s="2">
        <v>286.45</v>
      </c>
    </row>
    <row r="18346" spans="1:8" x14ac:dyDescent="0.2">
      <c r="A18346" s="5">
        <v>94014680</v>
      </c>
      <c r="B18346" s="5" t="s">
        <v>35616</v>
      </c>
      <c r="C18346" s="5" t="s">
        <v>35617</v>
      </c>
      <c r="D18346" s="2">
        <v>1200</v>
      </c>
      <c r="E18346" s="8" t="s">
        <v>2699</v>
      </c>
      <c r="F18346" s="5">
        <v>910</v>
      </c>
      <c r="G18346" s="2" t="s">
        <v>3287</v>
      </c>
      <c r="H18346" s="2">
        <v>1297.2</v>
      </c>
    </row>
    <row r="18347" spans="1:8" x14ac:dyDescent="0.2">
      <c r="A18347" s="5">
        <v>94015980</v>
      </c>
      <c r="B18347" s="5" t="s">
        <v>35618</v>
      </c>
      <c r="C18347" s="5" t="s">
        <v>35619</v>
      </c>
      <c r="D18347" s="2">
        <v>131</v>
      </c>
      <c r="E18347" s="8" t="s">
        <v>2699</v>
      </c>
      <c r="F18347" s="5">
        <v>160</v>
      </c>
      <c r="G18347" s="2" t="s">
        <v>3287</v>
      </c>
      <c r="H18347" s="2">
        <v>141.6</v>
      </c>
    </row>
    <row r="18348" spans="1:8" x14ac:dyDescent="0.2">
      <c r="A18348" s="5">
        <v>94015981</v>
      </c>
      <c r="B18348" s="5" t="s">
        <v>35620</v>
      </c>
      <c r="C18348" s="5" t="s">
        <v>35621</v>
      </c>
      <c r="D18348" s="2">
        <v>131</v>
      </c>
      <c r="E18348" s="8" t="s">
        <v>2699</v>
      </c>
      <c r="F18348" s="5">
        <v>160</v>
      </c>
      <c r="G18348" s="2" t="s">
        <v>3287</v>
      </c>
      <c r="H18348" s="2">
        <v>141.6</v>
      </c>
    </row>
    <row r="18349" spans="1:8" x14ac:dyDescent="0.2">
      <c r="A18349" s="5">
        <v>94015982</v>
      </c>
      <c r="B18349" s="5" t="s">
        <v>35622</v>
      </c>
      <c r="C18349" s="5" t="s">
        <v>35623</v>
      </c>
      <c r="D18349" s="2">
        <v>131</v>
      </c>
      <c r="E18349" s="8" t="s">
        <v>2699</v>
      </c>
      <c r="F18349" s="5">
        <v>160</v>
      </c>
      <c r="G18349" s="2" t="s">
        <v>3287</v>
      </c>
      <c r="H18349" s="2">
        <v>141.6</v>
      </c>
    </row>
    <row r="18350" spans="1:8" x14ac:dyDescent="0.2">
      <c r="A18350" s="5">
        <v>94015983</v>
      </c>
      <c r="B18350" s="5" t="s">
        <v>35624</v>
      </c>
      <c r="C18350" s="5" t="s">
        <v>35625</v>
      </c>
      <c r="D18350" s="2">
        <v>131</v>
      </c>
      <c r="E18350" s="8" t="s">
        <v>2699</v>
      </c>
      <c r="F18350" s="5">
        <v>160</v>
      </c>
      <c r="G18350" s="2" t="s">
        <v>3287</v>
      </c>
      <c r="H18350" s="2">
        <v>141.6</v>
      </c>
    </row>
    <row r="18351" spans="1:8" x14ac:dyDescent="0.2">
      <c r="A18351" s="5">
        <v>94020481</v>
      </c>
      <c r="B18351" s="5" t="s">
        <v>35626</v>
      </c>
      <c r="C18351" s="5" t="s">
        <v>35627</v>
      </c>
      <c r="D18351" s="2">
        <v>1754</v>
      </c>
      <c r="E18351" s="8" t="s">
        <v>2699</v>
      </c>
      <c r="F18351" s="5">
        <v>220</v>
      </c>
      <c r="G18351" s="2" t="s">
        <v>3287</v>
      </c>
      <c r="H18351" s="2">
        <v>1896.05</v>
      </c>
    </row>
    <row r="18352" spans="1:8" x14ac:dyDescent="0.2">
      <c r="A18352" s="5">
        <v>94026401</v>
      </c>
      <c r="B18352" s="5" t="s">
        <v>35628</v>
      </c>
      <c r="C18352" s="5" t="s">
        <v>35629</v>
      </c>
      <c r="D18352" s="2">
        <v>344</v>
      </c>
      <c r="E18352" s="8" t="s">
        <v>2699</v>
      </c>
      <c r="F18352" s="5">
        <v>220</v>
      </c>
      <c r="G18352" s="2" t="s">
        <v>3287</v>
      </c>
      <c r="H18352" s="2">
        <v>371.85</v>
      </c>
    </row>
    <row r="18353" spans="1:8" x14ac:dyDescent="0.2">
      <c r="A18353" s="5">
        <v>94028503</v>
      </c>
      <c r="B18353" s="5" t="s">
        <v>35630</v>
      </c>
      <c r="C18353" s="5" t="s">
        <v>35631</v>
      </c>
      <c r="D18353" s="2">
        <v>395</v>
      </c>
      <c r="E18353" s="8" t="s">
        <v>2699</v>
      </c>
      <c r="F18353" s="5">
        <v>150</v>
      </c>
      <c r="G18353" s="2" t="s">
        <v>3287</v>
      </c>
      <c r="H18353" s="2">
        <v>427</v>
      </c>
    </row>
    <row r="18354" spans="1:8" x14ac:dyDescent="0.2">
      <c r="A18354" s="5">
        <v>94035101</v>
      </c>
      <c r="B18354" s="5" t="s">
        <v>8989</v>
      </c>
      <c r="C18354" s="5" t="s">
        <v>35632</v>
      </c>
      <c r="D18354" s="2">
        <v>13.7</v>
      </c>
      <c r="E18354" s="8" t="s">
        <v>2700</v>
      </c>
      <c r="F18354" s="5">
        <v>196</v>
      </c>
      <c r="G18354" s="2" t="s">
        <v>3287</v>
      </c>
      <c r="H18354" s="2">
        <v>14.8</v>
      </c>
    </row>
    <row r="18355" spans="1:8" x14ac:dyDescent="0.2">
      <c r="A18355" s="5">
        <v>94035701</v>
      </c>
      <c r="B18355" s="5" t="s">
        <v>35633</v>
      </c>
      <c r="C18355" s="5" t="s">
        <v>35634</v>
      </c>
      <c r="D18355" s="2">
        <v>213</v>
      </c>
      <c r="E18355" s="8" t="s">
        <v>2699</v>
      </c>
      <c r="F18355" s="5">
        <v>150</v>
      </c>
      <c r="G18355" s="2" t="s">
        <v>3287</v>
      </c>
      <c r="H18355" s="2">
        <v>230.25</v>
      </c>
    </row>
    <row r="18356" spans="1:8" x14ac:dyDescent="0.2">
      <c r="A18356" s="5">
        <v>94035702</v>
      </c>
      <c r="B18356" s="5" t="s">
        <v>35635</v>
      </c>
      <c r="C18356" s="5" t="s">
        <v>35636</v>
      </c>
      <c r="D18356" s="2">
        <v>583</v>
      </c>
      <c r="E18356" s="8" t="s">
        <v>2699</v>
      </c>
      <c r="F18356" s="5">
        <v>150</v>
      </c>
      <c r="G18356" s="2" t="s">
        <v>3287</v>
      </c>
      <c r="H18356" s="2">
        <v>630.20000000000005</v>
      </c>
    </row>
    <row r="18357" spans="1:8" x14ac:dyDescent="0.2">
      <c r="A18357" s="5">
        <v>94035703</v>
      </c>
      <c r="B18357" s="5" t="s">
        <v>35637</v>
      </c>
      <c r="C18357" s="5" t="s">
        <v>35638</v>
      </c>
      <c r="D18357" s="2">
        <v>158</v>
      </c>
      <c r="E18357" s="8" t="s">
        <v>2699</v>
      </c>
      <c r="F18357" s="5">
        <v>150</v>
      </c>
      <c r="G18357" s="2" t="s">
        <v>3287</v>
      </c>
      <c r="H18357" s="2">
        <v>170.8</v>
      </c>
    </row>
    <row r="18358" spans="1:8" x14ac:dyDescent="0.2">
      <c r="A18358" s="5">
        <v>94035704</v>
      </c>
      <c r="B18358" s="5" t="s">
        <v>35639</v>
      </c>
      <c r="C18358" s="5" t="s">
        <v>35640</v>
      </c>
      <c r="D18358" s="2">
        <v>84.9</v>
      </c>
      <c r="E18358" s="8" t="s">
        <v>2699</v>
      </c>
      <c r="F18358" s="5">
        <v>150</v>
      </c>
      <c r="G18358" s="2" t="s">
        <v>3287</v>
      </c>
      <c r="H18358" s="2">
        <v>91.8</v>
      </c>
    </row>
    <row r="18359" spans="1:8" x14ac:dyDescent="0.2">
      <c r="A18359" s="5">
        <v>94035801</v>
      </c>
      <c r="B18359" s="5" t="s">
        <v>35641</v>
      </c>
      <c r="C18359" s="5" t="s">
        <v>35642</v>
      </c>
      <c r="D18359" s="2">
        <v>858</v>
      </c>
      <c r="E18359" s="8" t="s">
        <v>2699</v>
      </c>
      <c r="F18359" s="5">
        <v>150</v>
      </c>
      <c r="G18359" s="2" t="s">
        <v>3287</v>
      </c>
      <c r="H18359" s="2">
        <v>927.5</v>
      </c>
    </row>
    <row r="18360" spans="1:8" x14ac:dyDescent="0.2">
      <c r="A18360" s="5">
        <v>94035802</v>
      </c>
      <c r="B18360" s="5" t="s">
        <v>35643</v>
      </c>
      <c r="C18360" s="5" t="s">
        <v>35644</v>
      </c>
      <c r="D18360" s="2">
        <v>853</v>
      </c>
      <c r="E18360" s="8" t="s">
        <v>2699</v>
      </c>
      <c r="F18360" s="5">
        <v>150</v>
      </c>
      <c r="G18360" s="2" t="s">
        <v>3287</v>
      </c>
      <c r="H18360" s="2">
        <v>922.1</v>
      </c>
    </row>
    <row r="18361" spans="1:8" x14ac:dyDescent="0.2">
      <c r="A18361" s="5">
        <v>94035901</v>
      </c>
      <c r="B18361" s="5" t="s">
        <v>35645</v>
      </c>
      <c r="C18361" s="5" t="s">
        <v>35646</v>
      </c>
      <c r="D18361" s="2">
        <v>2490</v>
      </c>
      <c r="E18361" s="8" t="s">
        <v>2699</v>
      </c>
      <c r="F18361" s="5">
        <v>150</v>
      </c>
      <c r="G18361" s="2" t="s">
        <v>3583</v>
      </c>
      <c r="H18361" s="2">
        <v>2691.7</v>
      </c>
    </row>
    <row r="18362" spans="1:8" x14ac:dyDescent="0.2">
      <c r="A18362" s="5">
        <v>94035902</v>
      </c>
      <c r="B18362" s="5" t="s">
        <v>35647</v>
      </c>
      <c r="C18362" s="5" t="s">
        <v>35648</v>
      </c>
      <c r="D18362" s="2">
        <v>810</v>
      </c>
      <c r="E18362" s="8" t="s">
        <v>2699</v>
      </c>
      <c r="F18362" s="5">
        <v>150</v>
      </c>
      <c r="G18362" s="2" t="s">
        <v>3583</v>
      </c>
      <c r="H18362" s="2">
        <v>875.6</v>
      </c>
    </row>
    <row r="18363" spans="1:8" x14ac:dyDescent="0.2">
      <c r="A18363" s="5">
        <v>94035903</v>
      </c>
      <c r="B18363" s="5" t="s">
        <v>35649</v>
      </c>
      <c r="C18363" s="5" t="s">
        <v>35650</v>
      </c>
      <c r="D18363" s="2">
        <v>160</v>
      </c>
      <c r="E18363" s="8" t="s">
        <v>2699</v>
      </c>
      <c r="F18363" s="5">
        <v>150</v>
      </c>
      <c r="G18363" s="2" t="s">
        <v>3583</v>
      </c>
      <c r="H18363" s="2">
        <v>172.95</v>
      </c>
    </row>
    <row r="18364" spans="1:8" x14ac:dyDescent="0.2">
      <c r="A18364" s="5">
        <v>94035904</v>
      </c>
      <c r="B18364" s="5" t="s">
        <v>35651</v>
      </c>
      <c r="C18364" s="5" t="s">
        <v>35652</v>
      </c>
      <c r="D18364" s="2">
        <v>191</v>
      </c>
      <c r="E18364" s="8" t="s">
        <v>2699</v>
      </c>
      <c r="F18364" s="5">
        <v>150</v>
      </c>
      <c r="G18364" s="2" t="s">
        <v>3583</v>
      </c>
      <c r="H18364" s="2">
        <v>206.45</v>
      </c>
    </row>
    <row r="18365" spans="1:8" x14ac:dyDescent="0.2">
      <c r="A18365" s="5">
        <v>94036001</v>
      </c>
      <c r="B18365" s="5" t="s">
        <v>35653</v>
      </c>
      <c r="C18365" s="5" t="s">
        <v>35654</v>
      </c>
      <c r="D18365" s="2">
        <v>4306</v>
      </c>
      <c r="E18365" s="8" t="s">
        <v>2699</v>
      </c>
      <c r="F18365" s="5">
        <v>150</v>
      </c>
      <c r="G18365" s="2" t="s">
        <v>3287</v>
      </c>
      <c r="H18365" s="2">
        <v>4654.8</v>
      </c>
    </row>
    <row r="18366" spans="1:8" x14ac:dyDescent="0.2">
      <c r="A18366" s="5">
        <v>94036002</v>
      </c>
      <c r="B18366" s="5" t="s">
        <v>35655</v>
      </c>
      <c r="C18366" s="5" t="s">
        <v>35656</v>
      </c>
      <c r="D18366" s="2">
        <v>1083</v>
      </c>
      <c r="E18366" s="8" t="s">
        <v>2699</v>
      </c>
      <c r="F18366" s="5">
        <v>150</v>
      </c>
      <c r="G18366" s="2" t="s">
        <v>3287</v>
      </c>
      <c r="H18366" s="2">
        <v>1170.7</v>
      </c>
    </row>
    <row r="18367" spans="1:8" x14ac:dyDescent="0.2">
      <c r="A18367" s="5">
        <v>94036003</v>
      </c>
      <c r="B18367" s="5" t="s">
        <v>35657</v>
      </c>
      <c r="C18367" s="5" t="s">
        <v>35658</v>
      </c>
      <c r="D18367" s="2">
        <v>177</v>
      </c>
      <c r="E18367" s="8" t="s">
        <v>2699</v>
      </c>
      <c r="F18367" s="5">
        <v>150</v>
      </c>
      <c r="G18367" s="2" t="s">
        <v>3287</v>
      </c>
      <c r="H18367" s="2">
        <v>191.35</v>
      </c>
    </row>
    <row r="18368" spans="1:8" x14ac:dyDescent="0.2">
      <c r="A18368" s="5">
        <v>94036004</v>
      </c>
      <c r="B18368" s="5" t="s">
        <v>35659</v>
      </c>
      <c r="C18368" s="5" t="s">
        <v>35660</v>
      </c>
      <c r="D18368" s="2">
        <v>258</v>
      </c>
      <c r="E18368" s="8" t="s">
        <v>2699</v>
      </c>
      <c r="F18368" s="5">
        <v>150</v>
      </c>
      <c r="G18368" s="2" t="s">
        <v>3287</v>
      </c>
      <c r="H18368" s="2">
        <v>278.89999999999998</v>
      </c>
    </row>
    <row r="18369" spans="1:8" x14ac:dyDescent="0.2">
      <c r="A18369" s="5">
        <v>94036101</v>
      </c>
      <c r="B18369" s="5" t="s">
        <v>35661</v>
      </c>
      <c r="C18369" s="5" t="s">
        <v>35662</v>
      </c>
      <c r="D18369" s="2">
        <v>210</v>
      </c>
      <c r="E18369" s="8" t="s">
        <v>2699</v>
      </c>
      <c r="F18369" s="5">
        <v>150</v>
      </c>
      <c r="G18369" s="2" t="s">
        <v>3583</v>
      </c>
      <c r="H18369" s="2">
        <v>227</v>
      </c>
    </row>
    <row r="18370" spans="1:8" x14ac:dyDescent="0.2">
      <c r="A18370" s="5">
        <v>94036102</v>
      </c>
      <c r="B18370" s="5" t="s">
        <v>35663</v>
      </c>
      <c r="C18370" s="5" t="s">
        <v>35664</v>
      </c>
      <c r="D18370" s="2">
        <v>709</v>
      </c>
      <c r="E18370" s="8" t="s">
        <v>2699</v>
      </c>
      <c r="F18370" s="5">
        <v>150</v>
      </c>
      <c r="G18370" s="2" t="s">
        <v>3583</v>
      </c>
      <c r="H18370" s="2">
        <v>766.45</v>
      </c>
    </row>
    <row r="18371" spans="1:8" x14ac:dyDescent="0.2">
      <c r="A18371" s="5">
        <v>94036103</v>
      </c>
      <c r="B18371" s="5" t="s">
        <v>35665</v>
      </c>
      <c r="C18371" s="5" t="s">
        <v>35666</v>
      </c>
      <c r="D18371" s="2">
        <v>124</v>
      </c>
      <c r="E18371" s="8" t="s">
        <v>2699</v>
      </c>
      <c r="F18371" s="5">
        <v>150</v>
      </c>
      <c r="G18371" s="2" t="s">
        <v>3583</v>
      </c>
      <c r="H18371" s="2">
        <v>134.05000000000001</v>
      </c>
    </row>
    <row r="18372" spans="1:8" x14ac:dyDescent="0.2">
      <c r="A18372" s="5">
        <v>94036104</v>
      </c>
      <c r="B18372" s="5" t="s">
        <v>35667</v>
      </c>
      <c r="C18372" s="5" t="s">
        <v>35668</v>
      </c>
      <c r="D18372" s="2">
        <v>107</v>
      </c>
      <c r="E18372" s="8" t="s">
        <v>2699</v>
      </c>
      <c r="F18372" s="5">
        <v>150</v>
      </c>
      <c r="G18372" s="2" t="s">
        <v>3583</v>
      </c>
      <c r="H18372" s="2">
        <v>115.65</v>
      </c>
    </row>
    <row r="18373" spans="1:8" x14ac:dyDescent="0.2">
      <c r="A18373" s="5">
        <v>94036201</v>
      </c>
      <c r="B18373" s="5" t="s">
        <v>35669</v>
      </c>
      <c r="C18373" s="5" t="s">
        <v>35670</v>
      </c>
      <c r="D18373" s="2">
        <v>616</v>
      </c>
      <c r="E18373" s="8" t="s">
        <v>2699</v>
      </c>
      <c r="F18373" s="5">
        <v>150</v>
      </c>
      <c r="G18373" s="2" t="s">
        <v>3583</v>
      </c>
      <c r="H18373" s="2">
        <v>665.9</v>
      </c>
    </row>
    <row r="18374" spans="1:8" x14ac:dyDescent="0.2">
      <c r="A18374" s="5">
        <v>94036202</v>
      </c>
      <c r="B18374" s="5" t="s">
        <v>35671</v>
      </c>
      <c r="C18374" s="5" t="s">
        <v>35672</v>
      </c>
      <c r="D18374" s="2">
        <v>993</v>
      </c>
      <c r="E18374" s="8" t="s">
        <v>2699</v>
      </c>
      <c r="F18374" s="5">
        <v>150</v>
      </c>
      <c r="G18374" s="2" t="s">
        <v>3583</v>
      </c>
      <c r="H18374" s="2">
        <v>1073.45</v>
      </c>
    </row>
    <row r="18375" spans="1:8" x14ac:dyDescent="0.2">
      <c r="A18375" s="5">
        <v>94036203</v>
      </c>
      <c r="B18375" s="5" t="s">
        <v>35673</v>
      </c>
      <c r="C18375" s="5" t="s">
        <v>35674</v>
      </c>
      <c r="D18375" s="2">
        <v>169</v>
      </c>
      <c r="E18375" s="8" t="s">
        <v>2699</v>
      </c>
      <c r="F18375" s="5">
        <v>150</v>
      </c>
      <c r="G18375" s="2" t="s">
        <v>3583</v>
      </c>
      <c r="H18375" s="2">
        <v>182.7</v>
      </c>
    </row>
    <row r="18376" spans="1:8" x14ac:dyDescent="0.2">
      <c r="A18376" s="5">
        <v>94036204</v>
      </c>
      <c r="B18376" s="5" t="s">
        <v>35675</v>
      </c>
      <c r="C18376" s="5" t="s">
        <v>35670</v>
      </c>
      <c r="D18376" s="2">
        <v>162</v>
      </c>
      <c r="E18376" s="8" t="s">
        <v>2699</v>
      </c>
      <c r="F18376" s="5">
        <v>150</v>
      </c>
      <c r="G18376" s="2" t="s">
        <v>3583</v>
      </c>
      <c r="H18376" s="2">
        <v>175.1</v>
      </c>
    </row>
    <row r="18377" spans="1:8" x14ac:dyDescent="0.2">
      <c r="A18377" s="5">
        <v>94036303</v>
      </c>
      <c r="B18377" s="5" t="s">
        <v>35676</v>
      </c>
      <c r="C18377" s="5" t="s">
        <v>35677</v>
      </c>
      <c r="D18377" s="2">
        <v>157</v>
      </c>
      <c r="E18377" s="8" t="s">
        <v>2699</v>
      </c>
      <c r="F18377" s="5">
        <v>150</v>
      </c>
      <c r="G18377" s="2" t="s">
        <v>3287</v>
      </c>
      <c r="H18377" s="2">
        <v>169.7</v>
      </c>
    </row>
    <row r="18378" spans="1:8" x14ac:dyDescent="0.2">
      <c r="A18378" s="5">
        <v>94036305</v>
      </c>
      <c r="B18378" s="5" t="s">
        <v>35678</v>
      </c>
      <c r="C18378" s="5" t="s">
        <v>35679</v>
      </c>
      <c r="D18378" s="2">
        <v>229</v>
      </c>
      <c r="E18378" s="8" t="s">
        <v>2699</v>
      </c>
      <c r="F18378" s="5">
        <v>142</v>
      </c>
      <c r="G18378" s="2" t="s">
        <v>3583</v>
      </c>
      <c r="H18378" s="2">
        <v>247.55</v>
      </c>
    </row>
    <row r="18379" spans="1:8" x14ac:dyDescent="0.2">
      <c r="A18379" s="5">
        <v>94036402</v>
      </c>
      <c r="B18379" s="5" t="s">
        <v>35680</v>
      </c>
      <c r="C18379" s="5" t="s">
        <v>35681</v>
      </c>
      <c r="D18379" s="2">
        <v>132</v>
      </c>
      <c r="E18379" s="8" t="s">
        <v>2699</v>
      </c>
      <c r="F18379" s="5">
        <v>150</v>
      </c>
      <c r="G18379" s="2" t="s">
        <v>3287</v>
      </c>
      <c r="H18379" s="2">
        <v>142.69999999999999</v>
      </c>
    </row>
    <row r="18380" spans="1:8" x14ac:dyDescent="0.2">
      <c r="A18380" s="5">
        <v>94036403</v>
      </c>
      <c r="B18380" s="5" t="s">
        <v>35682</v>
      </c>
      <c r="C18380" s="5" t="s">
        <v>35683</v>
      </c>
      <c r="D18380" s="2">
        <v>160</v>
      </c>
      <c r="E18380" s="8" t="s">
        <v>2699</v>
      </c>
      <c r="F18380" s="5">
        <v>150</v>
      </c>
      <c r="G18380" s="2" t="s">
        <v>3287</v>
      </c>
      <c r="H18380" s="2">
        <v>172.95</v>
      </c>
    </row>
    <row r="18381" spans="1:8" x14ac:dyDescent="0.2">
      <c r="A18381" s="5">
        <v>94036405</v>
      </c>
      <c r="B18381" s="5" t="s">
        <v>35684</v>
      </c>
      <c r="C18381" s="5" t="s">
        <v>35685</v>
      </c>
      <c r="D18381" s="2">
        <v>198</v>
      </c>
      <c r="E18381" s="8" t="s">
        <v>2699</v>
      </c>
      <c r="F18381" s="5">
        <v>150</v>
      </c>
      <c r="G18381" s="2" t="s">
        <v>3287</v>
      </c>
      <c r="H18381" s="2">
        <v>214.05</v>
      </c>
    </row>
    <row r="18382" spans="1:8" x14ac:dyDescent="0.2">
      <c r="A18382" s="5">
        <v>94036501</v>
      </c>
      <c r="B18382" s="5" t="s">
        <v>35686</v>
      </c>
      <c r="C18382" s="5" t="s">
        <v>35687</v>
      </c>
      <c r="D18382" s="2">
        <v>139</v>
      </c>
      <c r="E18382" s="8" t="s">
        <v>2699</v>
      </c>
      <c r="F18382" s="5">
        <v>150</v>
      </c>
      <c r="G18382" s="2" t="s">
        <v>3287</v>
      </c>
      <c r="H18382" s="2">
        <v>150.25</v>
      </c>
    </row>
    <row r="18383" spans="1:8" x14ac:dyDescent="0.2">
      <c r="A18383" s="5">
        <v>94036502</v>
      </c>
      <c r="B18383" s="5" t="s">
        <v>35688</v>
      </c>
      <c r="C18383" s="5" t="s">
        <v>35689</v>
      </c>
      <c r="D18383" s="2">
        <v>156</v>
      </c>
      <c r="E18383" s="8" t="s">
        <v>2699</v>
      </c>
      <c r="F18383" s="5">
        <v>150</v>
      </c>
      <c r="G18383" s="2" t="s">
        <v>3287</v>
      </c>
      <c r="H18383" s="2">
        <v>168.65</v>
      </c>
    </row>
    <row r="18384" spans="1:8" x14ac:dyDescent="0.2">
      <c r="A18384" s="5">
        <v>94036504</v>
      </c>
      <c r="B18384" s="5" t="s">
        <v>35690</v>
      </c>
      <c r="C18384" s="5" t="s">
        <v>35691</v>
      </c>
      <c r="D18384" s="2">
        <v>257</v>
      </c>
      <c r="E18384" s="8" t="s">
        <v>2699</v>
      </c>
      <c r="F18384" s="5">
        <v>150</v>
      </c>
      <c r="G18384" s="2" t="s">
        <v>3287</v>
      </c>
      <c r="H18384" s="2">
        <v>277.8</v>
      </c>
    </row>
    <row r="18385" spans="1:8" x14ac:dyDescent="0.2">
      <c r="A18385" s="5">
        <v>94037001</v>
      </c>
      <c r="B18385" s="5" t="s">
        <v>35692</v>
      </c>
      <c r="C18385" s="5" t="s">
        <v>35693</v>
      </c>
      <c r="D18385" s="2">
        <v>620</v>
      </c>
      <c r="E18385" s="8" t="s">
        <v>2699</v>
      </c>
      <c r="F18385" s="5">
        <v>150</v>
      </c>
      <c r="G18385" s="2" t="s">
        <v>3287</v>
      </c>
      <c r="H18385" s="2">
        <v>670.2</v>
      </c>
    </row>
    <row r="18386" spans="1:8" x14ac:dyDescent="0.2">
      <c r="A18386" s="5">
        <v>94037002</v>
      </c>
      <c r="B18386" s="5" t="s">
        <v>35694</v>
      </c>
      <c r="C18386" s="5" t="s">
        <v>35695</v>
      </c>
      <c r="D18386" s="2">
        <v>615</v>
      </c>
      <c r="E18386" s="8" t="s">
        <v>2699</v>
      </c>
      <c r="F18386" s="5">
        <v>150</v>
      </c>
      <c r="G18386" s="2" t="s">
        <v>3287</v>
      </c>
      <c r="H18386" s="2">
        <v>664.8</v>
      </c>
    </row>
    <row r="18387" spans="1:8" x14ac:dyDescent="0.2">
      <c r="A18387" s="5">
        <v>94037005</v>
      </c>
      <c r="B18387" s="5" t="s">
        <v>35696</v>
      </c>
      <c r="C18387" s="5" t="s">
        <v>35697</v>
      </c>
      <c r="D18387" s="2">
        <v>171</v>
      </c>
      <c r="E18387" s="8" t="s">
        <v>2699</v>
      </c>
      <c r="F18387" s="5">
        <v>142</v>
      </c>
      <c r="G18387" s="2" t="s">
        <v>3583</v>
      </c>
      <c r="H18387" s="2">
        <v>184.85</v>
      </c>
    </row>
    <row r="18388" spans="1:8" x14ac:dyDescent="0.2">
      <c r="A18388" s="5">
        <v>94037101</v>
      </c>
      <c r="B18388" s="5" t="s">
        <v>35698</v>
      </c>
      <c r="C18388" s="5" t="s">
        <v>35699</v>
      </c>
      <c r="D18388" s="2">
        <v>60.3</v>
      </c>
      <c r="E18388" s="8" t="s">
        <v>2699</v>
      </c>
      <c r="F18388" s="5">
        <v>150</v>
      </c>
      <c r="G18388" s="2" t="s">
        <v>3287</v>
      </c>
      <c r="H18388" s="2">
        <v>65.2</v>
      </c>
    </row>
    <row r="18389" spans="1:8" x14ac:dyDescent="0.2">
      <c r="A18389" s="5">
        <v>94037102</v>
      </c>
      <c r="B18389" s="5" t="s">
        <v>35700</v>
      </c>
      <c r="C18389" s="5" t="s">
        <v>35701</v>
      </c>
      <c r="D18389" s="2">
        <v>62.7</v>
      </c>
      <c r="E18389" s="8" t="s">
        <v>2699</v>
      </c>
      <c r="F18389" s="5">
        <v>150</v>
      </c>
      <c r="G18389" s="2" t="s">
        <v>3287</v>
      </c>
      <c r="H18389" s="2">
        <v>67.8</v>
      </c>
    </row>
    <row r="18390" spans="1:8" x14ac:dyDescent="0.2">
      <c r="A18390" s="5">
        <v>94037106</v>
      </c>
      <c r="B18390" s="5" t="s">
        <v>35702</v>
      </c>
      <c r="C18390" s="5" t="s">
        <v>35703</v>
      </c>
      <c r="D18390" s="2">
        <v>88.1</v>
      </c>
      <c r="E18390" s="8" t="s">
        <v>2699</v>
      </c>
      <c r="F18390" s="5">
        <v>150</v>
      </c>
      <c r="G18390" s="2" t="s">
        <v>3287</v>
      </c>
      <c r="H18390" s="2">
        <v>95.25</v>
      </c>
    </row>
    <row r="18391" spans="1:8" x14ac:dyDescent="0.2">
      <c r="A18391" s="5">
        <v>94037202</v>
      </c>
      <c r="B18391" s="5" t="s">
        <v>35704</v>
      </c>
      <c r="C18391" s="5" t="s">
        <v>35705</v>
      </c>
      <c r="D18391" s="2">
        <v>96.1</v>
      </c>
      <c r="E18391" s="8" t="s">
        <v>2699</v>
      </c>
      <c r="F18391" s="5">
        <v>150</v>
      </c>
      <c r="G18391" s="2" t="s">
        <v>3287</v>
      </c>
      <c r="H18391" s="2">
        <v>103.9</v>
      </c>
    </row>
    <row r="18392" spans="1:8" x14ac:dyDescent="0.2">
      <c r="A18392" s="5">
        <v>94037203</v>
      </c>
      <c r="B18392" s="5" t="s">
        <v>35706</v>
      </c>
      <c r="C18392" s="5" t="s">
        <v>35707</v>
      </c>
      <c r="D18392" s="2">
        <v>132</v>
      </c>
      <c r="E18392" s="8" t="s">
        <v>2699</v>
      </c>
      <c r="F18392" s="5">
        <v>150</v>
      </c>
      <c r="G18392" s="2" t="s">
        <v>3287</v>
      </c>
      <c r="H18392" s="2">
        <v>142.69999999999999</v>
      </c>
    </row>
    <row r="18393" spans="1:8" x14ac:dyDescent="0.2">
      <c r="A18393" s="5">
        <v>94037204</v>
      </c>
      <c r="B18393" s="5" t="s">
        <v>35708</v>
      </c>
      <c r="C18393" s="5" t="s">
        <v>35709</v>
      </c>
      <c r="D18393" s="2">
        <v>155</v>
      </c>
      <c r="E18393" s="8" t="s">
        <v>2699</v>
      </c>
      <c r="F18393" s="5">
        <v>150</v>
      </c>
      <c r="G18393" s="2" t="s">
        <v>3287</v>
      </c>
      <c r="H18393" s="2">
        <v>167.55</v>
      </c>
    </row>
    <row r="18394" spans="1:8" x14ac:dyDescent="0.2">
      <c r="A18394" s="5">
        <v>94037205</v>
      </c>
      <c r="B18394" s="5" t="s">
        <v>35710</v>
      </c>
      <c r="C18394" s="5" t="s">
        <v>35711</v>
      </c>
      <c r="D18394" s="2">
        <v>176</v>
      </c>
      <c r="E18394" s="8" t="s">
        <v>2699</v>
      </c>
      <c r="F18394" s="5">
        <v>150</v>
      </c>
      <c r="G18394" s="2" t="s">
        <v>3287</v>
      </c>
      <c r="H18394" s="2">
        <v>190.25</v>
      </c>
    </row>
    <row r="18395" spans="1:8" x14ac:dyDescent="0.2">
      <c r="A18395" s="5">
        <v>94037206</v>
      </c>
      <c r="B18395" s="5" t="s">
        <v>35712</v>
      </c>
      <c r="C18395" s="5" t="s">
        <v>35713</v>
      </c>
      <c r="D18395" s="2">
        <v>282</v>
      </c>
      <c r="E18395" s="8" t="s">
        <v>2699</v>
      </c>
      <c r="F18395" s="5">
        <v>150</v>
      </c>
      <c r="G18395" s="2" t="s">
        <v>3287</v>
      </c>
      <c r="H18395" s="2">
        <v>304.85000000000002</v>
      </c>
    </row>
    <row r="18396" spans="1:8" x14ac:dyDescent="0.2">
      <c r="A18396" s="5">
        <v>94037303</v>
      </c>
      <c r="B18396" s="5" t="s">
        <v>35714</v>
      </c>
      <c r="C18396" s="5" t="s">
        <v>35715</v>
      </c>
      <c r="D18396" s="2">
        <v>86.4</v>
      </c>
      <c r="E18396" s="8" t="s">
        <v>2699</v>
      </c>
      <c r="F18396" s="5">
        <v>150</v>
      </c>
      <c r="G18396" s="2" t="s">
        <v>3287</v>
      </c>
      <c r="H18396" s="2">
        <v>93.4</v>
      </c>
    </row>
    <row r="18397" spans="1:8" x14ac:dyDescent="0.2">
      <c r="A18397" s="5">
        <v>94037305</v>
      </c>
      <c r="B18397" s="5" t="s">
        <v>35716</v>
      </c>
      <c r="C18397" s="5" t="s">
        <v>35717</v>
      </c>
      <c r="D18397" s="2">
        <v>143</v>
      </c>
      <c r="E18397" s="8" t="s">
        <v>2699</v>
      </c>
      <c r="F18397" s="5">
        <v>150</v>
      </c>
      <c r="G18397" s="2" t="s">
        <v>3287</v>
      </c>
      <c r="H18397" s="2">
        <v>154.6</v>
      </c>
    </row>
    <row r="18398" spans="1:8" x14ac:dyDescent="0.2">
      <c r="A18398" s="5">
        <v>94037306</v>
      </c>
      <c r="B18398" s="5" t="s">
        <v>35718</v>
      </c>
      <c r="C18398" s="5" t="s">
        <v>35719</v>
      </c>
      <c r="D18398" s="2">
        <v>202</v>
      </c>
      <c r="E18398" s="8" t="s">
        <v>2699</v>
      </c>
      <c r="F18398" s="5">
        <v>150</v>
      </c>
      <c r="G18398" s="2" t="s">
        <v>3287</v>
      </c>
      <c r="H18398" s="2">
        <v>218.35</v>
      </c>
    </row>
    <row r="18399" spans="1:8" x14ac:dyDescent="0.2">
      <c r="A18399" s="5">
        <v>94037401</v>
      </c>
      <c r="B18399" s="5" t="s">
        <v>35720</v>
      </c>
      <c r="C18399" s="5" t="s">
        <v>35721</v>
      </c>
      <c r="D18399" s="2">
        <v>57.2</v>
      </c>
      <c r="E18399" s="8" t="s">
        <v>2699</v>
      </c>
      <c r="F18399" s="5">
        <v>150</v>
      </c>
      <c r="G18399" s="2" t="s">
        <v>3287</v>
      </c>
      <c r="H18399" s="2">
        <v>61.85</v>
      </c>
    </row>
    <row r="18400" spans="1:8" x14ac:dyDescent="0.2">
      <c r="A18400" s="5">
        <v>94037402</v>
      </c>
      <c r="B18400" s="5" t="s">
        <v>35722</v>
      </c>
      <c r="C18400" s="5" t="s">
        <v>35723</v>
      </c>
      <c r="D18400" s="2">
        <v>50.7</v>
      </c>
      <c r="E18400" s="8" t="s">
        <v>2699</v>
      </c>
      <c r="F18400" s="5">
        <v>150</v>
      </c>
      <c r="G18400" s="2" t="s">
        <v>3287</v>
      </c>
      <c r="H18400" s="2">
        <v>54.8</v>
      </c>
    </row>
    <row r="18401" spans="1:8" x14ac:dyDescent="0.2">
      <c r="A18401" s="5">
        <v>94037602</v>
      </c>
      <c r="B18401" s="5" t="s">
        <v>35724</v>
      </c>
      <c r="C18401" s="5" t="s">
        <v>35725</v>
      </c>
      <c r="D18401" s="2">
        <v>171</v>
      </c>
      <c r="E18401" s="8" t="s">
        <v>2699</v>
      </c>
      <c r="F18401" s="5">
        <v>150</v>
      </c>
      <c r="G18401" s="2" t="s">
        <v>3287</v>
      </c>
      <c r="H18401" s="2">
        <v>184.85</v>
      </c>
    </row>
    <row r="18402" spans="1:8" x14ac:dyDescent="0.2">
      <c r="A18402" s="5">
        <v>94037603</v>
      </c>
      <c r="B18402" s="5" t="s">
        <v>35726</v>
      </c>
      <c r="C18402" s="5" t="s">
        <v>35727</v>
      </c>
      <c r="D18402" s="2">
        <v>71.099999999999994</v>
      </c>
      <c r="E18402" s="8" t="s">
        <v>2699</v>
      </c>
      <c r="F18402" s="5">
        <v>150</v>
      </c>
      <c r="G18402" s="2" t="s">
        <v>3583</v>
      </c>
      <c r="H18402" s="2">
        <v>76.849999999999994</v>
      </c>
    </row>
    <row r="18403" spans="1:8" x14ac:dyDescent="0.2">
      <c r="A18403" s="5">
        <v>94037780</v>
      </c>
      <c r="B18403" s="5" t="s">
        <v>35728</v>
      </c>
      <c r="C18403" s="5" t="s">
        <v>35729</v>
      </c>
      <c r="D18403" s="2">
        <v>142</v>
      </c>
      <c r="E18403" s="8" t="s">
        <v>2699</v>
      </c>
      <c r="F18403" s="5">
        <v>135</v>
      </c>
      <c r="G18403" s="2" t="s">
        <v>3287</v>
      </c>
      <c r="H18403" s="2">
        <v>153.5</v>
      </c>
    </row>
    <row r="18404" spans="1:8" x14ac:dyDescent="0.2">
      <c r="A18404" s="5">
        <v>94037801</v>
      </c>
      <c r="B18404" s="5" t="s">
        <v>35730</v>
      </c>
      <c r="C18404" s="5" t="s">
        <v>35731</v>
      </c>
      <c r="D18404" s="2">
        <v>225</v>
      </c>
      <c r="E18404" s="8" t="s">
        <v>2699</v>
      </c>
      <c r="F18404" s="5">
        <v>142</v>
      </c>
      <c r="G18404" s="2" t="s">
        <v>3583</v>
      </c>
      <c r="H18404" s="2">
        <v>243.25</v>
      </c>
    </row>
    <row r="18405" spans="1:8" x14ac:dyDescent="0.2">
      <c r="A18405" s="5">
        <v>94037902</v>
      </c>
      <c r="B18405" s="5" t="s">
        <v>35732</v>
      </c>
      <c r="C18405" s="5" t="s">
        <v>30322</v>
      </c>
      <c r="D18405" s="2">
        <v>119</v>
      </c>
      <c r="E18405" s="8" t="s">
        <v>2699</v>
      </c>
      <c r="F18405" s="5">
        <v>150</v>
      </c>
      <c r="G18405" s="2" t="s">
        <v>3287</v>
      </c>
      <c r="H18405" s="2">
        <v>128.65</v>
      </c>
    </row>
    <row r="18406" spans="1:8" x14ac:dyDescent="0.2">
      <c r="A18406" s="5">
        <v>94038101</v>
      </c>
      <c r="B18406" s="5" t="s">
        <v>35733</v>
      </c>
      <c r="C18406" s="5" t="s">
        <v>35734</v>
      </c>
      <c r="D18406" s="2">
        <v>132</v>
      </c>
      <c r="E18406" s="8" t="s">
        <v>2699</v>
      </c>
      <c r="F18406" s="5">
        <v>150</v>
      </c>
      <c r="G18406" s="2" t="s">
        <v>3583</v>
      </c>
      <c r="H18406" s="2">
        <v>142.69999999999999</v>
      </c>
    </row>
    <row r="18407" spans="1:8" x14ac:dyDescent="0.2">
      <c r="A18407" s="5">
        <v>94038111</v>
      </c>
      <c r="B18407" s="5" t="s">
        <v>35735</v>
      </c>
      <c r="C18407" s="5" t="s">
        <v>35736</v>
      </c>
      <c r="D18407" s="2">
        <v>12.3</v>
      </c>
      <c r="E18407" s="8" t="s">
        <v>2699</v>
      </c>
      <c r="F18407" s="5">
        <v>150</v>
      </c>
      <c r="G18407" s="2" t="s">
        <v>3287</v>
      </c>
      <c r="H18407" s="2">
        <v>13.3</v>
      </c>
    </row>
    <row r="18408" spans="1:8" x14ac:dyDescent="0.2">
      <c r="A18408" s="5">
        <v>94054901</v>
      </c>
      <c r="B18408" s="5" t="s">
        <v>35737</v>
      </c>
      <c r="C18408" s="5" t="s">
        <v>35738</v>
      </c>
      <c r="D18408" s="2">
        <v>142</v>
      </c>
      <c r="E18408" s="8" t="s">
        <v>2700</v>
      </c>
      <c r="F18408" s="5">
        <v>292</v>
      </c>
      <c r="G18408" s="2" t="s">
        <v>3287</v>
      </c>
      <c r="H18408" s="2">
        <v>153.5</v>
      </c>
    </row>
    <row r="18409" spans="1:8" x14ac:dyDescent="0.2">
      <c r="A18409" s="5">
        <v>94058701</v>
      </c>
      <c r="B18409" s="5" t="s">
        <v>35739</v>
      </c>
      <c r="C18409" s="5" t="s">
        <v>35740</v>
      </c>
      <c r="D18409" s="2">
        <v>19</v>
      </c>
      <c r="E18409" s="8" t="s">
        <v>2699</v>
      </c>
      <c r="F18409" s="5">
        <v>130</v>
      </c>
      <c r="G18409" s="2" t="s">
        <v>3287</v>
      </c>
      <c r="H18409" s="2">
        <v>20.55</v>
      </c>
    </row>
    <row r="18410" spans="1:8" x14ac:dyDescent="0.2">
      <c r="A18410" s="5">
        <v>94058702</v>
      </c>
      <c r="B18410" s="5" t="s">
        <v>35741</v>
      </c>
      <c r="C18410" s="5" t="s">
        <v>35742</v>
      </c>
      <c r="D18410" s="2">
        <v>22.4</v>
      </c>
      <c r="E18410" s="8" t="s">
        <v>2699</v>
      </c>
      <c r="F18410" s="5">
        <v>130</v>
      </c>
      <c r="G18410" s="2" t="s">
        <v>3287</v>
      </c>
      <c r="H18410" s="2">
        <v>24.2</v>
      </c>
    </row>
    <row r="18411" spans="1:8" x14ac:dyDescent="0.2">
      <c r="A18411" s="5">
        <v>94058801</v>
      </c>
      <c r="B18411" s="5" t="s">
        <v>35743</v>
      </c>
      <c r="C18411" s="5" t="s">
        <v>35744</v>
      </c>
      <c r="D18411" s="2">
        <v>265</v>
      </c>
      <c r="E18411" s="8" t="s">
        <v>2699</v>
      </c>
      <c r="F18411" s="5">
        <v>150</v>
      </c>
      <c r="G18411" s="2" t="s">
        <v>3583</v>
      </c>
      <c r="H18411" s="2">
        <v>286.45</v>
      </c>
    </row>
    <row r="18412" spans="1:8" x14ac:dyDescent="0.2">
      <c r="A18412" s="5">
        <v>94058901</v>
      </c>
      <c r="B18412" s="5" t="s">
        <v>35745</v>
      </c>
      <c r="C18412" s="5" t="s">
        <v>35746</v>
      </c>
      <c r="D18412" s="2">
        <v>221</v>
      </c>
      <c r="E18412" s="8" t="s">
        <v>2699</v>
      </c>
      <c r="F18412" s="5">
        <v>130</v>
      </c>
      <c r="G18412" s="2" t="s">
        <v>3583</v>
      </c>
      <c r="H18412" s="2">
        <v>238.9</v>
      </c>
    </row>
    <row r="18413" spans="1:8" x14ac:dyDescent="0.2">
      <c r="A18413" s="5">
        <v>94058903</v>
      </c>
      <c r="B18413" s="5" t="s">
        <v>35747</v>
      </c>
      <c r="C18413" s="5" t="s">
        <v>35748</v>
      </c>
      <c r="D18413" s="2">
        <v>112</v>
      </c>
      <c r="E18413" s="8" t="s">
        <v>2699</v>
      </c>
      <c r="F18413" s="5">
        <v>150</v>
      </c>
      <c r="G18413" s="2" t="s">
        <v>3583</v>
      </c>
      <c r="H18413" s="2">
        <v>121.05</v>
      </c>
    </row>
    <row r="18414" spans="1:8" x14ac:dyDescent="0.2">
      <c r="A18414" s="5">
        <v>94059006</v>
      </c>
      <c r="B18414" s="5" t="s">
        <v>35749</v>
      </c>
      <c r="C18414" s="5" t="s">
        <v>35750</v>
      </c>
      <c r="D18414" s="2">
        <v>345</v>
      </c>
      <c r="E18414" s="8" t="s">
        <v>2699</v>
      </c>
      <c r="F18414" s="5">
        <v>133</v>
      </c>
      <c r="G18414" s="2" t="s">
        <v>3287</v>
      </c>
      <c r="H18414" s="2">
        <v>372.95</v>
      </c>
    </row>
    <row r="18415" spans="1:8" x14ac:dyDescent="0.2">
      <c r="A18415" s="5">
        <v>94059007</v>
      </c>
      <c r="B18415" s="5" t="s">
        <v>35751</v>
      </c>
      <c r="C18415" s="5" t="s">
        <v>35752</v>
      </c>
      <c r="D18415" s="2">
        <v>345</v>
      </c>
      <c r="E18415" s="8" t="s">
        <v>2699</v>
      </c>
      <c r="F18415" s="5">
        <v>133</v>
      </c>
      <c r="G18415" s="2" t="s">
        <v>3287</v>
      </c>
      <c r="H18415" s="2">
        <v>372.95</v>
      </c>
    </row>
    <row r="18416" spans="1:8" x14ac:dyDescent="0.2">
      <c r="A18416" s="5">
        <v>94059008</v>
      </c>
      <c r="B18416" s="5" t="s">
        <v>35753</v>
      </c>
      <c r="C18416" s="5" t="s">
        <v>35754</v>
      </c>
      <c r="D18416" s="2">
        <v>18.7</v>
      </c>
      <c r="E18416" s="8" t="s">
        <v>2699</v>
      </c>
      <c r="F18416" s="5">
        <v>133</v>
      </c>
      <c r="G18416" s="2" t="s">
        <v>3287</v>
      </c>
      <c r="H18416" s="2">
        <v>20.2</v>
      </c>
    </row>
    <row r="18417" spans="1:8" x14ac:dyDescent="0.2">
      <c r="A18417" s="5">
        <v>94060908</v>
      </c>
      <c r="B18417" s="5" t="s">
        <v>35755</v>
      </c>
      <c r="C18417" s="5" t="s">
        <v>35756</v>
      </c>
      <c r="D18417" s="2">
        <v>2344</v>
      </c>
      <c r="E18417" s="8" t="s">
        <v>2699</v>
      </c>
      <c r="F18417" s="5">
        <v>120</v>
      </c>
      <c r="G18417" s="2" t="s">
        <v>3287</v>
      </c>
      <c r="H18417" s="2">
        <v>2533.85</v>
      </c>
    </row>
    <row r="18418" spans="1:8" x14ac:dyDescent="0.2">
      <c r="A18418" s="5">
        <v>94062185</v>
      </c>
      <c r="B18418" s="5" t="s">
        <v>35757</v>
      </c>
      <c r="C18418" s="5" t="s">
        <v>35758</v>
      </c>
      <c r="D18418" s="2">
        <v>6580</v>
      </c>
      <c r="E18418" s="8" t="s">
        <v>2699</v>
      </c>
      <c r="F18418" s="5">
        <v>150</v>
      </c>
      <c r="G18418" s="2" t="s">
        <v>3287</v>
      </c>
      <c r="H18418" s="2">
        <v>7113</v>
      </c>
    </row>
    <row r="18419" spans="1:8" x14ac:dyDescent="0.2">
      <c r="A18419" s="5">
        <v>94062280</v>
      </c>
      <c r="B18419" s="5" t="s">
        <v>35759</v>
      </c>
      <c r="C18419" s="5" t="s">
        <v>35760</v>
      </c>
      <c r="D18419" s="2">
        <v>62.9</v>
      </c>
      <c r="E18419" s="8" t="s">
        <v>2699</v>
      </c>
      <c r="F18419" s="5">
        <v>150</v>
      </c>
      <c r="G18419" s="2" t="s">
        <v>3287</v>
      </c>
      <c r="H18419" s="2">
        <v>68</v>
      </c>
    </row>
    <row r="18420" spans="1:8" x14ac:dyDescent="0.2">
      <c r="A18420" s="5">
        <v>94062281</v>
      </c>
      <c r="B18420" s="5" t="s">
        <v>35761</v>
      </c>
      <c r="C18420" s="5" t="s">
        <v>35762</v>
      </c>
      <c r="D18420" s="2">
        <v>60.5</v>
      </c>
      <c r="E18420" s="8" t="s">
        <v>2699</v>
      </c>
      <c r="F18420" s="5">
        <v>150</v>
      </c>
      <c r="G18420" s="2" t="s">
        <v>3287</v>
      </c>
      <c r="H18420" s="2">
        <v>65.400000000000006</v>
      </c>
    </row>
    <row r="18421" spans="1:8" x14ac:dyDescent="0.2">
      <c r="A18421" s="5">
        <v>94063780</v>
      </c>
      <c r="B18421" s="5" t="s">
        <v>35763</v>
      </c>
      <c r="C18421" s="5" t="s">
        <v>35764</v>
      </c>
      <c r="D18421" s="2">
        <v>1647</v>
      </c>
      <c r="E18421" s="8" t="s">
        <v>2699</v>
      </c>
      <c r="F18421" s="5">
        <v>150</v>
      </c>
      <c r="G18421" s="2" t="s">
        <v>3287</v>
      </c>
      <c r="H18421" s="2">
        <v>1780.4</v>
      </c>
    </row>
    <row r="18422" spans="1:8" x14ac:dyDescent="0.2">
      <c r="A18422" s="5">
        <v>94065901</v>
      </c>
      <c r="B18422" s="5" t="s">
        <v>35765</v>
      </c>
      <c r="C18422" s="5" t="s">
        <v>35766</v>
      </c>
      <c r="D18422" s="2">
        <v>133</v>
      </c>
      <c r="E18422" s="8" t="s">
        <v>2699</v>
      </c>
      <c r="F18422" s="5">
        <v>230</v>
      </c>
      <c r="G18422" s="2" t="s">
        <v>3287</v>
      </c>
      <c r="H18422" s="2">
        <v>143.75</v>
      </c>
    </row>
    <row r="18423" spans="1:8" x14ac:dyDescent="0.2">
      <c r="A18423" s="5">
        <v>94066382</v>
      </c>
      <c r="B18423" s="5" t="s">
        <v>35767</v>
      </c>
      <c r="C18423" s="5" t="s">
        <v>35768</v>
      </c>
      <c r="D18423" s="2">
        <v>3940</v>
      </c>
      <c r="E18423" s="8" t="s">
        <v>2699</v>
      </c>
      <c r="F18423" s="5">
        <v>910</v>
      </c>
      <c r="G18423" s="2" t="s">
        <v>3287</v>
      </c>
      <c r="H18423" s="2">
        <v>4259.1499999999996</v>
      </c>
    </row>
    <row r="18424" spans="1:8" x14ac:dyDescent="0.2">
      <c r="A18424" s="5">
        <v>94066401</v>
      </c>
      <c r="B18424" s="5" t="s">
        <v>35769</v>
      </c>
      <c r="C18424" s="5" t="s">
        <v>35770</v>
      </c>
      <c r="D18424" s="2">
        <v>198</v>
      </c>
      <c r="E18424" s="8" t="s">
        <v>2700</v>
      </c>
      <c r="F18424" s="5">
        <v>181</v>
      </c>
      <c r="G18424" s="2" t="s">
        <v>3287</v>
      </c>
      <c r="H18424" s="2">
        <v>214.05</v>
      </c>
    </row>
    <row r="18425" spans="1:8" x14ac:dyDescent="0.2">
      <c r="A18425" s="5">
        <v>94067080</v>
      </c>
      <c r="B18425" s="5" t="s">
        <v>35771</v>
      </c>
      <c r="C18425" s="5" t="s">
        <v>35772</v>
      </c>
      <c r="D18425" s="2">
        <v>4792</v>
      </c>
      <c r="E18425" s="8" t="s">
        <v>2699</v>
      </c>
      <c r="F18425" s="5">
        <v>150</v>
      </c>
      <c r="G18425" s="2" t="s">
        <v>3287</v>
      </c>
      <c r="H18425" s="2">
        <v>5180.1499999999996</v>
      </c>
    </row>
    <row r="18426" spans="1:8" x14ac:dyDescent="0.2">
      <c r="A18426" s="5">
        <v>94071680</v>
      </c>
      <c r="B18426" s="5" t="s">
        <v>35773</v>
      </c>
      <c r="C18426" s="5" t="s">
        <v>35774</v>
      </c>
      <c r="D18426" s="2">
        <v>21.8</v>
      </c>
      <c r="E18426" s="8" t="s">
        <v>2699</v>
      </c>
      <c r="F18426" s="5">
        <v>130</v>
      </c>
      <c r="G18426" s="2" t="s">
        <v>3287</v>
      </c>
      <c r="H18426" s="2">
        <v>23.55</v>
      </c>
    </row>
    <row r="18427" spans="1:8" x14ac:dyDescent="0.2">
      <c r="A18427" s="5">
        <v>94074501</v>
      </c>
      <c r="B18427" s="5" t="s">
        <v>35775</v>
      </c>
      <c r="C18427" s="5" t="s">
        <v>35776</v>
      </c>
      <c r="D18427" s="2">
        <v>51.7</v>
      </c>
      <c r="E18427" s="8" t="s">
        <v>2700</v>
      </c>
      <c r="F18427" s="5">
        <v>195</v>
      </c>
      <c r="G18427" s="2" t="s">
        <v>3287</v>
      </c>
      <c r="H18427" s="2">
        <v>55.9</v>
      </c>
    </row>
    <row r="18428" spans="1:8" x14ac:dyDescent="0.2">
      <c r="A18428" s="5">
        <v>94074601</v>
      </c>
      <c r="B18428" s="5" t="s">
        <v>35777</v>
      </c>
      <c r="C18428" s="5" t="s">
        <v>35778</v>
      </c>
      <c r="D18428" s="2">
        <v>48.3</v>
      </c>
      <c r="E18428" s="8" t="s">
        <v>2700</v>
      </c>
      <c r="F18428" s="5">
        <v>195</v>
      </c>
      <c r="G18428" s="2" t="s">
        <v>3287</v>
      </c>
      <c r="H18428" s="2">
        <v>52.2</v>
      </c>
    </row>
    <row r="18429" spans="1:8" x14ac:dyDescent="0.2">
      <c r="A18429" s="5">
        <v>94074701</v>
      </c>
      <c r="B18429" s="5" t="s">
        <v>35779</v>
      </c>
      <c r="C18429" s="5" t="s">
        <v>35780</v>
      </c>
      <c r="D18429" s="2">
        <v>48.8</v>
      </c>
      <c r="E18429" s="8" t="s">
        <v>2700</v>
      </c>
      <c r="F18429" s="5">
        <v>195</v>
      </c>
      <c r="G18429" s="2" t="s">
        <v>3287</v>
      </c>
      <c r="H18429" s="2">
        <v>52.75</v>
      </c>
    </row>
    <row r="18430" spans="1:8" x14ac:dyDescent="0.2">
      <c r="A18430" s="5">
        <v>94074801</v>
      </c>
      <c r="B18430" s="5" t="s">
        <v>35781</v>
      </c>
      <c r="C18430" s="5" t="s">
        <v>35782</v>
      </c>
      <c r="D18430" s="2">
        <v>80.599999999999994</v>
      </c>
      <c r="E18430" s="8" t="s">
        <v>2700</v>
      </c>
      <c r="F18430" s="5">
        <v>195</v>
      </c>
      <c r="G18430" s="2" t="s">
        <v>3287</v>
      </c>
      <c r="H18430" s="2">
        <v>87.15</v>
      </c>
    </row>
    <row r="18431" spans="1:8" x14ac:dyDescent="0.2">
      <c r="A18431" s="5">
        <v>94075001</v>
      </c>
      <c r="B18431" s="5" t="s">
        <v>35783</v>
      </c>
      <c r="C18431" s="5" t="s">
        <v>35784</v>
      </c>
      <c r="D18431" s="2">
        <v>5.3</v>
      </c>
      <c r="E18431" s="8" t="s">
        <v>2699</v>
      </c>
      <c r="F18431" s="5">
        <v>150</v>
      </c>
      <c r="G18431" s="2" t="s">
        <v>3287</v>
      </c>
      <c r="H18431" s="2">
        <v>5.75</v>
      </c>
    </row>
    <row r="18432" spans="1:8" x14ac:dyDescent="0.2">
      <c r="A18432" s="5">
        <v>94075101</v>
      </c>
      <c r="B18432" s="5" t="s">
        <v>35785</v>
      </c>
      <c r="C18432" s="5" t="s">
        <v>35786</v>
      </c>
      <c r="D18432" s="2">
        <v>415</v>
      </c>
      <c r="E18432" s="8" t="s">
        <v>2699</v>
      </c>
      <c r="F18432" s="5">
        <v>150</v>
      </c>
      <c r="G18432" s="2" t="s">
        <v>3287</v>
      </c>
      <c r="H18432" s="2">
        <v>448.6</v>
      </c>
    </row>
    <row r="18433" spans="1:8" x14ac:dyDescent="0.2">
      <c r="A18433" s="5">
        <v>94075201</v>
      </c>
      <c r="B18433" s="5" t="s">
        <v>35787</v>
      </c>
      <c r="C18433" s="5" t="s">
        <v>35788</v>
      </c>
      <c r="D18433" s="2">
        <v>290</v>
      </c>
      <c r="E18433" s="8" t="s">
        <v>2699</v>
      </c>
      <c r="F18433" s="5">
        <v>150</v>
      </c>
      <c r="G18433" s="2" t="s">
        <v>3287</v>
      </c>
      <c r="H18433" s="2">
        <v>313.5</v>
      </c>
    </row>
    <row r="18434" spans="1:8" x14ac:dyDescent="0.2">
      <c r="A18434" s="5">
        <v>94075301</v>
      </c>
      <c r="B18434" s="5" t="s">
        <v>35789</v>
      </c>
      <c r="C18434" s="5" t="s">
        <v>35790</v>
      </c>
      <c r="D18434" s="2">
        <v>1070</v>
      </c>
      <c r="E18434" s="8" t="s">
        <v>2699</v>
      </c>
      <c r="F18434" s="5">
        <v>150</v>
      </c>
      <c r="G18434" s="2" t="s">
        <v>3287</v>
      </c>
      <c r="H18434" s="2">
        <v>1156.6500000000001</v>
      </c>
    </row>
    <row r="18435" spans="1:8" x14ac:dyDescent="0.2">
      <c r="A18435" s="5">
        <v>94075401</v>
      </c>
      <c r="B18435" s="5" t="s">
        <v>35791</v>
      </c>
      <c r="C18435" s="5" t="s">
        <v>35792</v>
      </c>
      <c r="D18435" s="2">
        <v>115</v>
      </c>
      <c r="E18435" s="8" t="s">
        <v>2699</v>
      </c>
      <c r="F18435" s="5">
        <v>230</v>
      </c>
      <c r="G18435" s="2" t="s">
        <v>3287</v>
      </c>
      <c r="H18435" s="2">
        <v>124.3</v>
      </c>
    </row>
    <row r="18436" spans="1:8" x14ac:dyDescent="0.2">
      <c r="A18436" s="5">
        <v>94075501</v>
      </c>
      <c r="B18436" s="5" t="s">
        <v>35793</v>
      </c>
      <c r="C18436" s="5" t="s">
        <v>35794</v>
      </c>
      <c r="D18436" s="2">
        <v>1078</v>
      </c>
      <c r="E18436" s="8" t="s">
        <v>2699</v>
      </c>
      <c r="F18436" s="5">
        <v>150</v>
      </c>
      <c r="G18436" s="2" t="s">
        <v>3287</v>
      </c>
      <c r="H18436" s="2">
        <v>1165.3</v>
      </c>
    </row>
    <row r="18437" spans="1:8" x14ac:dyDescent="0.2">
      <c r="A18437" s="5">
        <v>94075601</v>
      </c>
      <c r="B18437" s="5" t="s">
        <v>35795</v>
      </c>
      <c r="C18437" s="5" t="s">
        <v>35796</v>
      </c>
      <c r="D18437" s="2">
        <v>14.8</v>
      </c>
      <c r="E18437" s="8" t="s">
        <v>2699</v>
      </c>
      <c r="F18437" s="5">
        <v>150</v>
      </c>
      <c r="G18437" s="2" t="s">
        <v>3583</v>
      </c>
      <c r="H18437" s="2">
        <v>16</v>
      </c>
    </row>
    <row r="18438" spans="1:8" x14ac:dyDescent="0.2">
      <c r="A18438" s="5">
        <v>94076201</v>
      </c>
      <c r="B18438" s="5" t="s">
        <v>35797</v>
      </c>
      <c r="C18438" s="5" t="s">
        <v>35798</v>
      </c>
      <c r="D18438" s="2">
        <v>21.6</v>
      </c>
      <c r="E18438" s="8" t="s">
        <v>2699</v>
      </c>
      <c r="F18438" s="5">
        <v>150</v>
      </c>
      <c r="G18438" s="2" t="s">
        <v>3287</v>
      </c>
      <c r="H18438" s="2">
        <v>23.35</v>
      </c>
    </row>
    <row r="18439" spans="1:8" x14ac:dyDescent="0.2">
      <c r="A18439" s="5">
        <v>94076404</v>
      </c>
      <c r="B18439" s="5" t="s">
        <v>35799</v>
      </c>
      <c r="C18439" s="5" t="s">
        <v>35800</v>
      </c>
      <c r="D18439" s="2">
        <v>137</v>
      </c>
      <c r="E18439" s="8" t="s">
        <v>2699</v>
      </c>
      <c r="F18439" s="5">
        <v>110</v>
      </c>
      <c r="G18439" s="2" t="s">
        <v>3287</v>
      </c>
      <c r="H18439" s="2">
        <v>148.1</v>
      </c>
    </row>
    <row r="18440" spans="1:8" x14ac:dyDescent="0.2">
      <c r="A18440" s="5">
        <v>94077201</v>
      </c>
      <c r="B18440" s="5" t="s">
        <v>35801</v>
      </c>
      <c r="C18440" s="5" t="s">
        <v>35802</v>
      </c>
      <c r="D18440" s="2">
        <v>28.8</v>
      </c>
      <c r="E18440" s="8" t="s">
        <v>2699</v>
      </c>
      <c r="F18440" s="5">
        <v>150</v>
      </c>
      <c r="G18440" s="2" t="s">
        <v>3287</v>
      </c>
      <c r="H18440" s="2">
        <v>31.15</v>
      </c>
    </row>
    <row r="18441" spans="1:8" x14ac:dyDescent="0.2">
      <c r="A18441" s="5">
        <v>94077202</v>
      </c>
      <c r="B18441" s="5" t="s">
        <v>35803</v>
      </c>
      <c r="C18441" s="5" t="s">
        <v>35804</v>
      </c>
      <c r="D18441" s="2">
        <v>48</v>
      </c>
      <c r="E18441" s="8" t="s">
        <v>2699</v>
      </c>
      <c r="F18441" s="5">
        <v>150</v>
      </c>
      <c r="G18441" s="2" t="s">
        <v>3287</v>
      </c>
      <c r="H18441" s="2">
        <v>51.9</v>
      </c>
    </row>
    <row r="18442" spans="1:8" x14ac:dyDescent="0.2">
      <c r="A18442" s="5">
        <v>94077401</v>
      </c>
      <c r="B18442" s="5" t="s">
        <v>35805</v>
      </c>
      <c r="C18442" s="5" t="s">
        <v>35806</v>
      </c>
      <c r="D18442" s="2">
        <v>42.9</v>
      </c>
      <c r="E18442" s="8" t="s">
        <v>2699</v>
      </c>
      <c r="F18442" s="5">
        <v>146</v>
      </c>
      <c r="G18442" s="2" t="s">
        <v>3287</v>
      </c>
      <c r="H18442" s="2">
        <v>46.35</v>
      </c>
    </row>
    <row r="18443" spans="1:8" x14ac:dyDescent="0.2">
      <c r="A18443" s="5">
        <v>94077501</v>
      </c>
      <c r="B18443" s="5" t="s">
        <v>35807</v>
      </c>
      <c r="C18443" s="5" t="s">
        <v>35808</v>
      </c>
      <c r="D18443" s="2">
        <v>49.3</v>
      </c>
      <c r="E18443" s="8" t="s">
        <v>2700</v>
      </c>
      <c r="F18443" s="5">
        <v>195</v>
      </c>
      <c r="G18443" s="2" t="s">
        <v>3287</v>
      </c>
      <c r="H18443" s="2">
        <v>53.3</v>
      </c>
    </row>
    <row r="18444" spans="1:8" x14ac:dyDescent="0.2">
      <c r="A18444" s="5">
        <v>94077901</v>
      </c>
      <c r="B18444" s="5" t="s">
        <v>35809</v>
      </c>
      <c r="C18444" s="5" t="s">
        <v>35810</v>
      </c>
      <c r="D18444" s="2">
        <v>197</v>
      </c>
      <c r="E18444" s="8" t="s">
        <v>2699</v>
      </c>
      <c r="F18444" s="5">
        <v>150</v>
      </c>
      <c r="G18444" s="2" t="s">
        <v>3287</v>
      </c>
      <c r="H18444" s="2">
        <v>212.95</v>
      </c>
    </row>
    <row r="18445" spans="1:8" x14ac:dyDescent="0.2">
      <c r="A18445" s="5">
        <v>94078102</v>
      </c>
      <c r="B18445" s="5" t="s">
        <v>35811</v>
      </c>
      <c r="C18445" s="5" t="s">
        <v>35812</v>
      </c>
      <c r="D18445" s="2">
        <v>18.399999999999999</v>
      </c>
      <c r="E18445" s="8" t="s">
        <v>2700</v>
      </c>
      <c r="F18445" s="5">
        <v>597</v>
      </c>
      <c r="G18445" s="2" t="s">
        <v>3287</v>
      </c>
      <c r="H18445" s="2">
        <v>19.899999999999999</v>
      </c>
    </row>
    <row r="18446" spans="1:8" x14ac:dyDescent="0.2">
      <c r="A18446" s="5">
        <v>94078882</v>
      </c>
      <c r="B18446" s="5" t="s">
        <v>35813</v>
      </c>
      <c r="C18446" s="5" t="s">
        <v>35814</v>
      </c>
      <c r="D18446" s="2">
        <v>4273</v>
      </c>
      <c r="E18446" s="8" t="s">
        <v>2700</v>
      </c>
      <c r="F18446" s="5">
        <v>597</v>
      </c>
      <c r="G18446" s="2" t="s">
        <v>3287</v>
      </c>
      <c r="H18446" s="2">
        <v>4619.1000000000004</v>
      </c>
    </row>
    <row r="18447" spans="1:8" x14ac:dyDescent="0.2">
      <c r="A18447" s="5">
        <v>94078981</v>
      </c>
      <c r="B18447" s="5" t="s">
        <v>35815</v>
      </c>
      <c r="C18447" s="5" t="s">
        <v>35816</v>
      </c>
      <c r="D18447" s="2">
        <v>18405</v>
      </c>
      <c r="E18447" s="8" t="s">
        <v>2699</v>
      </c>
      <c r="F18447" s="5">
        <v>927</v>
      </c>
      <c r="G18447" s="2" t="s">
        <v>3287</v>
      </c>
      <c r="H18447" s="2">
        <v>19895.8</v>
      </c>
    </row>
    <row r="18448" spans="1:8" x14ac:dyDescent="0.2">
      <c r="A18448" s="5">
        <v>94080101</v>
      </c>
      <c r="B18448" s="5" t="s">
        <v>35817</v>
      </c>
      <c r="C18448" s="5" t="s">
        <v>35818</v>
      </c>
      <c r="D18448" s="2">
        <v>10.85</v>
      </c>
      <c r="E18448" s="8" t="s">
        <v>2699</v>
      </c>
      <c r="F18448" s="5">
        <v>817</v>
      </c>
      <c r="G18448" s="2" t="s">
        <v>3287</v>
      </c>
      <c r="H18448" s="2">
        <v>11.75</v>
      </c>
    </row>
    <row r="18449" spans="1:8" x14ac:dyDescent="0.2">
      <c r="A18449" s="5">
        <v>94082101</v>
      </c>
      <c r="B18449" s="5" t="s">
        <v>35819</v>
      </c>
      <c r="C18449" s="5" t="s">
        <v>35820</v>
      </c>
      <c r="D18449" s="2">
        <v>28.4</v>
      </c>
      <c r="E18449" s="8" t="s">
        <v>2700</v>
      </c>
      <c r="F18449" s="5">
        <v>196</v>
      </c>
      <c r="G18449" s="2" t="s">
        <v>3287</v>
      </c>
      <c r="H18449" s="2">
        <v>30.7</v>
      </c>
    </row>
    <row r="18450" spans="1:8" x14ac:dyDescent="0.2">
      <c r="A18450" s="5">
        <v>94082731</v>
      </c>
      <c r="B18450" s="5" t="s">
        <v>35821</v>
      </c>
      <c r="C18450" s="5" t="s">
        <v>35822</v>
      </c>
      <c r="D18450" s="2">
        <v>1280</v>
      </c>
      <c r="E18450" s="8" t="s">
        <v>2700</v>
      </c>
      <c r="F18450" s="5">
        <v>967</v>
      </c>
      <c r="G18450" s="2" t="s">
        <v>3287</v>
      </c>
      <c r="H18450" s="2">
        <v>1383.7</v>
      </c>
    </row>
    <row r="18451" spans="1:8" x14ac:dyDescent="0.2">
      <c r="A18451" s="5">
        <v>94082740</v>
      </c>
      <c r="B18451" s="5" t="s">
        <v>35823</v>
      </c>
      <c r="C18451" s="5" t="s">
        <v>35824</v>
      </c>
      <c r="D18451" s="2">
        <v>936</v>
      </c>
      <c r="E18451" s="8" t="s">
        <v>2700</v>
      </c>
      <c r="F18451" s="5">
        <v>967</v>
      </c>
      <c r="G18451" s="2" t="s">
        <v>3287</v>
      </c>
      <c r="H18451" s="2">
        <v>1011.8</v>
      </c>
    </row>
    <row r="18452" spans="1:8" x14ac:dyDescent="0.2">
      <c r="A18452" s="5">
        <v>94085530</v>
      </c>
      <c r="B18452" s="5" t="s">
        <v>35825</v>
      </c>
      <c r="C18452" s="5" t="s">
        <v>35826</v>
      </c>
      <c r="D18452" s="2">
        <v>375</v>
      </c>
      <c r="E18452" s="8" t="s">
        <v>2699</v>
      </c>
      <c r="F18452" s="5">
        <v>151</v>
      </c>
      <c r="G18452" s="2" t="s">
        <v>3287</v>
      </c>
      <c r="H18452" s="2">
        <v>405.4</v>
      </c>
    </row>
    <row r="18453" spans="1:8" x14ac:dyDescent="0.2">
      <c r="A18453" s="5">
        <v>94085630</v>
      </c>
      <c r="B18453" s="5" t="s">
        <v>35827</v>
      </c>
      <c r="C18453" s="5" t="s">
        <v>35828</v>
      </c>
      <c r="D18453" s="2">
        <v>262</v>
      </c>
      <c r="E18453" s="8" t="s">
        <v>2700</v>
      </c>
      <c r="F18453" s="5">
        <v>967</v>
      </c>
      <c r="G18453" s="2" t="s">
        <v>3287</v>
      </c>
      <c r="H18453" s="2">
        <v>283.2</v>
      </c>
    </row>
    <row r="18454" spans="1:8" x14ac:dyDescent="0.2">
      <c r="A18454" s="5">
        <v>94091213</v>
      </c>
      <c r="B18454" s="5" t="s">
        <v>35829</v>
      </c>
      <c r="C18454" s="5" t="s">
        <v>35830</v>
      </c>
      <c r="D18454" s="2">
        <v>0.1</v>
      </c>
      <c r="F18454" s="5">
        <v>180</v>
      </c>
      <c r="G18454" s="2" t="s">
        <v>3287</v>
      </c>
      <c r="H18454" s="2">
        <v>0.1</v>
      </c>
    </row>
    <row r="18455" spans="1:8" x14ac:dyDescent="0.2">
      <c r="A18455" s="5">
        <v>94091412</v>
      </c>
      <c r="B18455" s="5" t="s">
        <v>35831</v>
      </c>
      <c r="C18455" s="5" t="s">
        <v>35832</v>
      </c>
      <c r="D18455" s="2">
        <v>0.1</v>
      </c>
      <c r="F18455" s="5">
        <v>110</v>
      </c>
      <c r="G18455" s="2" t="s">
        <v>3287</v>
      </c>
      <c r="H18455" s="2">
        <v>0.1</v>
      </c>
    </row>
    <row r="18456" spans="1:8" x14ac:dyDescent="0.2">
      <c r="A18456" s="5">
        <v>94091413</v>
      </c>
      <c r="B18456" s="5" t="s">
        <v>35833</v>
      </c>
      <c r="C18456" s="5" t="s">
        <v>35834</v>
      </c>
      <c r="D18456" s="2">
        <v>0.1</v>
      </c>
      <c r="F18456" s="5">
        <v>110</v>
      </c>
      <c r="G18456" s="2" t="s">
        <v>3287</v>
      </c>
      <c r="H18456" s="2">
        <v>0.1</v>
      </c>
    </row>
    <row r="18457" spans="1:8" x14ac:dyDescent="0.2">
      <c r="A18457" s="5">
        <v>94093182</v>
      </c>
      <c r="B18457" s="5" t="s">
        <v>35835</v>
      </c>
      <c r="C18457" s="5" t="s">
        <v>35836</v>
      </c>
      <c r="D18457" s="2">
        <v>28585</v>
      </c>
      <c r="E18457" s="8" t="s">
        <v>2699</v>
      </c>
      <c r="F18457" s="5">
        <v>160</v>
      </c>
      <c r="G18457" s="2" t="s">
        <v>3287</v>
      </c>
      <c r="H18457" s="2">
        <v>30900.400000000001</v>
      </c>
    </row>
    <row r="18458" spans="1:8" x14ac:dyDescent="0.2">
      <c r="A18458" s="5">
        <v>94094485</v>
      </c>
      <c r="B18458" s="5" t="s">
        <v>35837</v>
      </c>
      <c r="C18458" s="5" t="s">
        <v>35838</v>
      </c>
      <c r="D18458" s="2">
        <v>2743</v>
      </c>
      <c r="E18458" s="8" t="s">
        <v>2699</v>
      </c>
      <c r="F18458" s="5">
        <v>110</v>
      </c>
      <c r="G18458" s="2" t="s">
        <v>3287</v>
      </c>
      <c r="H18458" s="2">
        <v>2965.2</v>
      </c>
    </row>
    <row r="18459" spans="1:8" x14ac:dyDescent="0.2">
      <c r="A18459" s="5">
        <v>94096182</v>
      </c>
      <c r="B18459" s="5" t="s">
        <v>35839</v>
      </c>
      <c r="C18459" s="5" t="s">
        <v>35840</v>
      </c>
      <c r="D18459" s="2">
        <v>9456</v>
      </c>
      <c r="E18459" s="8" t="s">
        <v>2699</v>
      </c>
      <c r="F18459" s="5">
        <v>160</v>
      </c>
      <c r="G18459" s="2" t="s">
        <v>3287</v>
      </c>
      <c r="H18459" s="2">
        <v>10221.950000000001</v>
      </c>
    </row>
    <row r="18460" spans="1:8" x14ac:dyDescent="0.2">
      <c r="A18460" s="5">
        <v>94099702</v>
      </c>
      <c r="B18460" s="5" t="s">
        <v>35841</v>
      </c>
      <c r="C18460" s="5" t="s">
        <v>35842</v>
      </c>
      <c r="D18460" s="2">
        <v>5.85</v>
      </c>
      <c r="E18460" s="8" t="s">
        <v>2700</v>
      </c>
      <c r="F18460" s="5">
        <v>181</v>
      </c>
      <c r="G18460" s="2" t="s">
        <v>3287</v>
      </c>
      <c r="H18460" s="2">
        <v>6.3</v>
      </c>
    </row>
    <row r="18461" spans="1:8" x14ac:dyDescent="0.2">
      <c r="A18461" s="5">
        <v>94104001</v>
      </c>
      <c r="B18461" s="5" t="s">
        <v>35843</v>
      </c>
      <c r="C18461" s="5" t="s">
        <v>35844</v>
      </c>
      <c r="D18461" s="2">
        <v>39</v>
      </c>
      <c r="E18461" s="8" t="s">
        <v>2700</v>
      </c>
      <c r="F18461" s="5">
        <v>196</v>
      </c>
      <c r="G18461" s="2" t="s">
        <v>3287</v>
      </c>
      <c r="H18461" s="2">
        <v>42.15</v>
      </c>
    </row>
    <row r="18462" spans="1:8" x14ac:dyDescent="0.2">
      <c r="A18462" s="5">
        <v>94104501</v>
      </c>
      <c r="B18462" s="5" t="s">
        <v>35845</v>
      </c>
      <c r="C18462" s="5" t="s">
        <v>35846</v>
      </c>
      <c r="D18462" s="2">
        <v>28.4</v>
      </c>
      <c r="E18462" s="8" t="s">
        <v>2700</v>
      </c>
      <c r="F18462" s="5">
        <v>196</v>
      </c>
      <c r="G18462" s="2" t="s">
        <v>3287</v>
      </c>
      <c r="H18462" s="2">
        <v>30.7</v>
      </c>
    </row>
    <row r="18463" spans="1:8" x14ac:dyDescent="0.2">
      <c r="A18463" s="5">
        <v>94107612</v>
      </c>
      <c r="B18463" s="5" t="s">
        <v>35847</v>
      </c>
      <c r="C18463" s="5" t="s">
        <v>35847</v>
      </c>
      <c r="D18463" s="2">
        <v>0.1</v>
      </c>
      <c r="F18463" s="5">
        <v>110</v>
      </c>
      <c r="G18463" s="2" t="s">
        <v>3287</v>
      </c>
      <c r="H18463" s="2">
        <v>0.1</v>
      </c>
    </row>
    <row r="18464" spans="1:8" x14ac:dyDescent="0.2">
      <c r="A18464" s="5">
        <v>94107613</v>
      </c>
      <c r="B18464" s="5" t="s">
        <v>35848</v>
      </c>
      <c r="C18464" s="5" t="s">
        <v>35848</v>
      </c>
      <c r="D18464" s="2">
        <v>0.1</v>
      </c>
      <c r="F18464" s="5">
        <v>110</v>
      </c>
      <c r="G18464" s="2" t="s">
        <v>3287</v>
      </c>
      <c r="H18464" s="2">
        <v>0.1</v>
      </c>
    </row>
    <row r="18465" spans="1:8" x14ac:dyDescent="0.2">
      <c r="A18465" s="5">
        <v>94117803</v>
      </c>
      <c r="B18465" s="5" t="s">
        <v>301</v>
      </c>
      <c r="C18465" s="5" t="s">
        <v>550</v>
      </c>
      <c r="D18465" s="2">
        <v>3.05</v>
      </c>
      <c r="E18465" s="8" t="s">
        <v>2698</v>
      </c>
      <c r="F18465" s="5">
        <v>330</v>
      </c>
      <c r="G18465" s="2" t="s">
        <v>3287</v>
      </c>
      <c r="H18465" s="2">
        <v>3.3</v>
      </c>
    </row>
    <row r="18466" spans="1:8" x14ac:dyDescent="0.2">
      <c r="A18466" s="5">
        <v>94117806</v>
      </c>
      <c r="B18466" s="5" t="s">
        <v>743</v>
      </c>
      <c r="C18466" s="5" t="s">
        <v>744</v>
      </c>
      <c r="D18466" s="2">
        <v>5.05</v>
      </c>
      <c r="E18466" s="8" t="s">
        <v>2698</v>
      </c>
      <c r="F18466" s="5">
        <v>330</v>
      </c>
      <c r="G18466" s="2" t="s">
        <v>3287</v>
      </c>
      <c r="H18466" s="2">
        <v>5.45</v>
      </c>
    </row>
    <row r="18467" spans="1:8" x14ac:dyDescent="0.2">
      <c r="A18467" s="5">
        <v>94118212</v>
      </c>
      <c r="B18467" s="5" t="s">
        <v>35849</v>
      </c>
      <c r="C18467" s="5" t="s">
        <v>35850</v>
      </c>
      <c r="D18467" s="2">
        <v>0.1</v>
      </c>
      <c r="F18467" s="5">
        <v>920</v>
      </c>
      <c r="G18467" s="2" t="s">
        <v>3287</v>
      </c>
      <c r="H18467" s="2">
        <v>0.1</v>
      </c>
    </row>
    <row r="18468" spans="1:8" x14ac:dyDescent="0.2">
      <c r="A18468" s="5">
        <v>94124102</v>
      </c>
      <c r="B18468" s="5" t="s">
        <v>35851</v>
      </c>
      <c r="C18468" s="5" t="s">
        <v>35852</v>
      </c>
      <c r="D18468" s="2">
        <v>38.700000000000003</v>
      </c>
      <c r="E18468" s="8" t="s">
        <v>2700</v>
      </c>
      <c r="F18468" s="5">
        <v>196</v>
      </c>
      <c r="G18468" s="2" t="s">
        <v>3287</v>
      </c>
      <c r="H18468" s="2">
        <v>41.85</v>
      </c>
    </row>
    <row r="18469" spans="1:8" x14ac:dyDescent="0.2">
      <c r="A18469" s="5">
        <v>94124401</v>
      </c>
      <c r="B18469" s="5" t="s">
        <v>35853</v>
      </c>
      <c r="C18469" s="5" t="s">
        <v>35854</v>
      </c>
      <c r="D18469" s="2">
        <v>188</v>
      </c>
      <c r="E18469" s="8" t="s">
        <v>2700</v>
      </c>
      <c r="F18469" s="5">
        <v>196</v>
      </c>
      <c r="G18469" s="2" t="s">
        <v>3287</v>
      </c>
      <c r="H18469" s="2">
        <v>203.25</v>
      </c>
    </row>
    <row r="18470" spans="1:8" x14ac:dyDescent="0.2">
      <c r="A18470" s="5">
        <v>94124501</v>
      </c>
      <c r="B18470" s="5" t="s">
        <v>35855</v>
      </c>
      <c r="C18470" s="5" t="s">
        <v>35856</v>
      </c>
      <c r="D18470" s="2">
        <v>261</v>
      </c>
      <c r="E18470" s="8" t="s">
        <v>2700</v>
      </c>
      <c r="F18470" s="5">
        <v>196</v>
      </c>
      <c r="G18470" s="2" t="s">
        <v>3287</v>
      </c>
      <c r="H18470" s="2">
        <v>282.14999999999998</v>
      </c>
    </row>
    <row r="18471" spans="1:8" x14ac:dyDescent="0.2">
      <c r="A18471" s="5">
        <v>94124780</v>
      </c>
      <c r="B18471" s="5" t="s">
        <v>35857</v>
      </c>
      <c r="C18471" s="5" t="s">
        <v>35858</v>
      </c>
      <c r="D18471" s="2">
        <v>30.7</v>
      </c>
      <c r="E18471" s="8" t="s">
        <v>2700</v>
      </c>
      <c r="F18471" s="5">
        <v>196</v>
      </c>
      <c r="G18471" s="2" t="s">
        <v>3287</v>
      </c>
      <c r="H18471" s="2">
        <v>33.200000000000003</v>
      </c>
    </row>
    <row r="18472" spans="1:8" x14ac:dyDescent="0.2">
      <c r="A18472" s="5">
        <v>94125301</v>
      </c>
      <c r="B18472" s="5" t="s">
        <v>35859</v>
      </c>
      <c r="C18472" s="5" t="s">
        <v>35860</v>
      </c>
      <c r="D18472" s="2">
        <v>12.8</v>
      </c>
      <c r="E18472" s="8" t="s">
        <v>2700</v>
      </c>
      <c r="F18472" s="5">
        <v>597</v>
      </c>
      <c r="G18472" s="2" t="s">
        <v>3287</v>
      </c>
      <c r="H18472" s="2">
        <v>13.85</v>
      </c>
    </row>
    <row r="18473" spans="1:8" x14ac:dyDescent="0.2">
      <c r="A18473" s="5">
        <v>94125401</v>
      </c>
      <c r="B18473" s="5" t="s">
        <v>35861</v>
      </c>
      <c r="C18473" s="5" t="s">
        <v>3562</v>
      </c>
      <c r="D18473" s="2">
        <v>7.6</v>
      </c>
      <c r="E18473" s="8" t="s">
        <v>2700</v>
      </c>
      <c r="F18473" s="5">
        <v>196</v>
      </c>
      <c r="G18473" s="2" t="s">
        <v>3287</v>
      </c>
      <c r="H18473" s="2">
        <v>8.1999999999999993</v>
      </c>
    </row>
    <row r="18474" spans="1:8" x14ac:dyDescent="0.2">
      <c r="A18474" s="5">
        <v>94125501</v>
      </c>
      <c r="B18474" s="5" t="s">
        <v>35862</v>
      </c>
      <c r="C18474" s="5" t="s">
        <v>35863</v>
      </c>
      <c r="D18474" s="2">
        <v>20.7</v>
      </c>
      <c r="E18474" s="8" t="s">
        <v>2700</v>
      </c>
      <c r="F18474" s="5">
        <v>597</v>
      </c>
      <c r="G18474" s="2" t="s">
        <v>3287</v>
      </c>
      <c r="H18474" s="2">
        <v>22.4</v>
      </c>
    </row>
    <row r="18475" spans="1:8" x14ac:dyDescent="0.2">
      <c r="A18475" s="5">
        <v>94126503</v>
      </c>
      <c r="B18475" s="5" t="s">
        <v>35864</v>
      </c>
      <c r="C18475" s="5" t="s">
        <v>35865</v>
      </c>
      <c r="D18475" s="2">
        <v>229</v>
      </c>
      <c r="E18475" s="8" t="s">
        <v>2699</v>
      </c>
      <c r="F18475" s="5">
        <v>809</v>
      </c>
      <c r="G18475" s="2" t="s">
        <v>3287</v>
      </c>
      <c r="H18475" s="2">
        <v>247.55</v>
      </c>
    </row>
    <row r="18476" spans="1:8" x14ac:dyDescent="0.2">
      <c r="A18476" s="5">
        <v>94126512</v>
      </c>
      <c r="B18476" s="5" t="s">
        <v>35866</v>
      </c>
      <c r="C18476" s="5" t="s">
        <v>35867</v>
      </c>
      <c r="D18476" s="2">
        <v>84.6</v>
      </c>
      <c r="E18476" s="8" t="s">
        <v>2699</v>
      </c>
      <c r="F18476" s="5">
        <v>110</v>
      </c>
      <c r="G18476" s="2" t="s">
        <v>6865</v>
      </c>
      <c r="H18476" s="2">
        <v>91.45</v>
      </c>
    </row>
    <row r="18477" spans="1:8" x14ac:dyDescent="0.2">
      <c r="A18477" s="5">
        <v>94126630</v>
      </c>
      <c r="B18477" s="5" t="s">
        <v>35868</v>
      </c>
      <c r="C18477" s="5" t="s">
        <v>35869</v>
      </c>
      <c r="D18477" s="2">
        <v>3208</v>
      </c>
      <c r="E18477" s="8" t="s">
        <v>2700</v>
      </c>
      <c r="F18477" s="5">
        <v>196</v>
      </c>
      <c r="G18477" s="2" t="s">
        <v>3287</v>
      </c>
      <c r="H18477" s="2">
        <v>3467.85</v>
      </c>
    </row>
    <row r="18478" spans="1:8" x14ac:dyDescent="0.2">
      <c r="A18478" s="5">
        <v>94137030</v>
      </c>
      <c r="B18478" s="5" t="s">
        <v>35870</v>
      </c>
      <c r="C18478" s="5" t="s">
        <v>35871</v>
      </c>
      <c r="D18478" s="2">
        <v>161</v>
      </c>
      <c r="E18478" s="8" t="s">
        <v>2700</v>
      </c>
      <c r="F18478" s="5">
        <v>196</v>
      </c>
      <c r="G18478" s="2" t="s">
        <v>3287</v>
      </c>
      <c r="H18478" s="2">
        <v>174.05</v>
      </c>
    </row>
    <row r="18479" spans="1:8" x14ac:dyDescent="0.2">
      <c r="A18479" s="5">
        <v>94138580</v>
      </c>
      <c r="B18479" s="5" t="s">
        <v>35872</v>
      </c>
      <c r="C18479" s="5" t="s">
        <v>35873</v>
      </c>
      <c r="D18479" s="2">
        <v>2176</v>
      </c>
      <c r="E18479" s="8" t="s">
        <v>2700</v>
      </c>
      <c r="F18479" s="5">
        <v>196</v>
      </c>
      <c r="G18479" s="2" t="s">
        <v>3287</v>
      </c>
      <c r="H18479" s="2">
        <v>2352.25</v>
      </c>
    </row>
    <row r="18480" spans="1:8" x14ac:dyDescent="0.2">
      <c r="A18480" s="5">
        <v>94144812</v>
      </c>
      <c r="B18480" s="5" t="s">
        <v>35874</v>
      </c>
      <c r="C18480" s="5" t="s">
        <v>35875</v>
      </c>
      <c r="D18480" s="2">
        <v>0.1</v>
      </c>
      <c r="F18480" s="5">
        <v>910</v>
      </c>
      <c r="G18480" s="2" t="s">
        <v>3287</v>
      </c>
      <c r="H18480" s="2">
        <v>0.1</v>
      </c>
    </row>
    <row r="18481" spans="1:8" x14ac:dyDescent="0.2">
      <c r="A18481" s="5">
        <v>94146203</v>
      </c>
      <c r="B18481" s="5" t="s">
        <v>35876</v>
      </c>
      <c r="C18481" s="5" t="s">
        <v>35877</v>
      </c>
      <c r="D18481" s="2">
        <v>396</v>
      </c>
      <c r="E18481" s="8" t="s">
        <v>2700</v>
      </c>
      <c r="F18481" s="5">
        <v>196</v>
      </c>
      <c r="G18481" s="2" t="s">
        <v>3287</v>
      </c>
      <c r="H18481" s="2">
        <v>428.1</v>
      </c>
    </row>
    <row r="18482" spans="1:8" x14ac:dyDescent="0.2">
      <c r="A18482" s="5">
        <v>94146303</v>
      </c>
      <c r="B18482" s="5" t="s">
        <v>35878</v>
      </c>
      <c r="C18482" s="5" t="s">
        <v>35879</v>
      </c>
      <c r="D18482" s="2">
        <v>396</v>
      </c>
      <c r="E18482" s="8" t="s">
        <v>2700</v>
      </c>
      <c r="F18482" s="5">
        <v>196</v>
      </c>
      <c r="G18482" s="2" t="s">
        <v>3287</v>
      </c>
      <c r="H18482" s="2">
        <v>428.1</v>
      </c>
    </row>
    <row r="18483" spans="1:8" x14ac:dyDescent="0.2">
      <c r="A18483" s="5">
        <v>94146701</v>
      </c>
      <c r="B18483" s="5" t="s">
        <v>35880</v>
      </c>
      <c r="C18483" s="5" t="s">
        <v>35881</v>
      </c>
      <c r="D18483" s="2">
        <v>529</v>
      </c>
      <c r="E18483" s="8" t="s">
        <v>2700</v>
      </c>
      <c r="F18483" s="5">
        <v>196</v>
      </c>
      <c r="G18483" s="2" t="s">
        <v>3287</v>
      </c>
      <c r="H18483" s="2">
        <v>571.85</v>
      </c>
    </row>
    <row r="18484" spans="1:8" x14ac:dyDescent="0.2">
      <c r="A18484" s="5">
        <v>94151280</v>
      </c>
      <c r="B18484" s="5" t="s">
        <v>35882</v>
      </c>
      <c r="C18484" s="5" t="s">
        <v>35883</v>
      </c>
      <c r="D18484" s="2">
        <v>271</v>
      </c>
      <c r="E18484" s="8" t="s">
        <v>2699</v>
      </c>
      <c r="F18484" s="5">
        <v>927</v>
      </c>
      <c r="G18484" s="2" t="s">
        <v>3287</v>
      </c>
      <c r="H18484" s="2">
        <v>292.95</v>
      </c>
    </row>
    <row r="18485" spans="1:8" x14ac:dyDescent="0.2">
      <c r="A18485" s="5">
        <v>94152601</v>
      </c>
      <c r="B18485" s="5" t="s">
        <v>35884</v>
      </c>
      <c r="C18485" s="5" t="s">
        <v>35885</v>
      </c>
      <c r="D18485" s="2">
        <v>65.599999999999994</v>
      </c>
      <c r="E18485" s="8" t="s">
        <v>2700</v>
      </c>
      <c r="F18485" s="5">
        <v>695</v>
      </c>
      <c r="G18485" s="2" t="s">
        <v>3287</v>
      </c>
      <c r="H18485" s="2">
        <v>70.900000000000006</v>
      </c>
    </row>
    <row r="18486" spans="1:8" x14ac:dyDescent="0.2">
      <c r="A18486" s="5">
        <v>94152602</v>
      </c>
      <c r="B18486" s="5" t="s">
        <v>35886</v>
      </c>
      <c r="C18486" s="5" t="s">
        <v>35887</v>
      </c>
      <c r="D18486" s="2">
        <v>49.4</v>
      </c>
      <c r="E18486" s="8" t="s">
        <v>2700</v>
      </c>
      <c r="F18486" s="5">
        <v>292</v>
      </c>
      <c r="G18486" s="2" t="s">
        <v>3287</v>
      </c>
      <c r="H18486" s="2">
        <v>53.4</v>
      </c>
    </row>
    <row r="18487" spans="1:8" x14ac:dyDescent="0.2">
      <c r="A18487" s="5">
        <v>94152607</v>
      </c>
      <c r="B18487" s="5" t="s">
        <v>35888</v>
      </c>
      <c r="C18487" s="5" t="s">
        <v>35889</v>
      </c>
      <c r="D18487" s="2">
        <v>55.7</v>
      </c>
      <c r="E18487" s="8" t="s">
        <v>2700</v>
      </c>
      <c r="F18487" s="5">
        <v>196</v>
      </c>
      <c r="G18487" s="2" t="s">
        <v>3287</v>
      </c>
      <c r="H18487" s="2">
        <v>60.2</v>
      </c>
    </row>
    <row r="18488" spans="1:8" x14ac:dyDescent="0.2">
      <c r="A18488" s="5">
        <v>94152608</v>
      </c>
      <c r="B18488" s="5" t="s">
        <v>35890</v>
      </c>
      <c r="C18488" s="5" t="s">
        <v>35891</v>
      </c>
      <c r="D18488" s="2">
        <v>55.7</v>
      </c>
      <c r="E18488" s="8" t="s">
        <v>2700</v>
      </c>
      <c r="F18488" s="5">
        <v>695</v>
      </c>
      <c r="G18488" s="2" t="s">
        <v>3287</v>
      </c>
      <c r="H18488" s="2">
        <v>60.2</v>
      </c>
    </row>
    <row r="18489" spans="1:8" x14ac:dyDescent="0.2">
      <c r="A18489" s="5">
        <v>94152609</v>
      </c>
      <c r="B18489" s="5" t="s">
        <v>35892</v>
      </c>
      <c r="C18489" s="5" t="s">
        <v>35893</v>
      </c>
      <c r="D18489" s="2">
        <v>55.7</v>
      </c>
      <c r="E18489" s="8" t="s">
        <v>2700</v>
      </c>
      <c r="F18489" s="5">
        <v>695</v>
      </c>
      <c r="G18489" s="2" t="s">
        <v>3287</v>
      </c>
      <c r="H18489" s="2">
        <v>60.2</v>
      </c>
    </row>
    <row r="18490" spans="1:8" x14ac:dyDescent="0.2">
      <c r="A18490" s="5">
        <v>94152612</v>
      </c>
      <c r="B18490" s="5" t="s">
        <v>35894</v>
      </c>
      <c r="C18490" s="5" t="s">
        <v>35895</v>
      </c>
      <c r="D18490" s="2">
        <v>77.400000000000006</v>
      </c>
      <c r="E18490" s="8" t="s">
        <v>2700</v>
      </c>
      <c r="F18490" s="5">
        <v>695</v>
      </c>
      <c r="G18490" s="2" t="s">
        <v>3287</v>
      </c>
      <c r="H18490" s="2">
        <v>83.65</v>
      </c>
    </row>
    <row r="18491" spans="1:8" x14ac:dyDescent="0.2">
      <c r="A18491" s="5">
        <v>94152613</v>
      </c>
      <c r="B18491" s="5" t="s">
        <v>35896</v>
      </c>
      <c r="C18491" s="5" t="s">
        <v>35897</v>
      </c>
      <c r="D18491" s="2">
        <v>83.4</v>
      </c>
      <c r="E18491" s="8" t="s">
        <v>2700</v>
      </c>
      <c r="F18491" s="5">
        <v>695</v>
      </c>
      <c r="G18491" s="2" t="s">
        <v>3287</v>
      </c>
      <c r="H18491" s="2">
        <v>90.15</v>
      </c>
    </row>
    <row r="18492" spans="1:8" x14ac:dyDescent="0.2">
      <c r="A18492" s="5">
        <v>94152615</v>
      </c>
      <c r="B18492" s="5" t="s">
        <v>35898</v>
      </c>
      <c r="C18492" s="5" t="s">
        <v>35899</v>
      </c>
      <c r="D18492" s="2">
        <v>93.9</v>
      </c>
      <c r="E18492" s="8" t="s">
        <v>2700</v>
      </c>
      <c r="F18492" s="5">
        <v>695</v>
      </c>
      <c r="G18492" s="2" t="s">
        <v>3287</v>
      </c>
      <c r="H18492" s="2">
        <v>101.5</v>
      </c>
    </row>
    <row r="18493" spans="1:8" x14ac:dyDescent="0.2">
      <c r="A18493" s="5">
        <v>94152628</v>
      </c>
      <c r="B18493" s="5" t="s">
        <v>35900</v>
      </c>
      <c r="C18493" s="5" t="s">
        <v>35900</v>
      </c>
      <c r="D18493" s="2">
        <v>61.2</v>
      </c>
      <c r="E18493" s="8" t="s">
        <v>2700</v>
      </c>
      <c r="F18493" s="5">
        <v>695</v>
      </c>
      <c r="G18493" s="2" t="s">
        <v>3287</v>
      </c>
      <c r="H18493" s="2">
        <v>66.150000000000006</v>
      </c>
    </row>
    <row r="18494" spans="1:8" x14ac:dyDescent="0.2">
      <c r="A18494" s="5">
        <v>94154201</v>
      </c>
      <c r="B18494" s="5" t="s">
        <v>35901</v>
      </c>
      <c r="C18494" s="5" t="s">
        <v>35902</v>
      </c>
      <c r="D18494" s="2">
        <v>23.02</v>
      </c>
      <c r="E18494" s="8" t="s">
        <v>2699</v>
      </c>
      <c r="F18494" s="5">
        <v>160</v>
      </c>
      <c r="G18494" s="2" t="s">
        <v>3287</v>
      </c>
      <c r="H18494" s="2">
        <v>24.9</v>
      </c>
    </row>
    <row r="18495" spans="1:8" x14ac:dyDescent="0.2">
      <c r="A18495" s="5">
        <v>94158080</v>
      </c>
      <c r="B18495" s="5" t="s">
        <v>35903</v>
      </c>
      <c r="C18495" s="5" t="s">
        <v>35904</v>
      </c>
      <c r="D18495" s="2">
        <v>1602</v>
      </c>
      <c r="E18495" s="8" t="s">
        <v>2700</v>
      </c>
      <c r="F18495" s="5">
        <v>196</v>
      </c>
      <c r="G18495" s="2" t="s">
        <v>3287</v>
      </c>
      <c r="H18495" s="2">
        <v>1731.75</v>
      </c>
    </row>
    <row r="18496" spans="1:8" x14ac:dyDescent="0.2">
      <c r="A18496" s="5">
        <v>94158580</v>
      </c>
      <c r="B18496" s="5" t="s">
        <v>35905</v>
      </c>
      <c r="C18496" s="5" t="s">
        <v>35906</v>
      </c>
      <c r="D18496" s="2">
        <v>450</v>
      </c>
      <c r="E18496" s="8" t="s">
        <v>2699</v>
      </c>
      <c r="F18496" s="5">
        <v>230</v>
      </c>
      <c r="G18496" s="2" t="s">
        <v>3287</v>
      </c>
      <c r="H18496" s="2">
        <v>486.45</v>
      </c>
    </row>
    <row r="18497" spans="1:8" x14ac:dyDescent="0.2">
      <c r="A18497" s="5">
        <v>94158680</v>
      </c>
      <c r="B18497" s="5" t="s">
        <v>35907</v>
      </c>
      <c r="C18497" s="5" t="s">
        <v>35908</v>
      </c>
      <c r="D18497" s="2">
        <v>502</v>
      </c>
      <c r="E18497" s="8" t="s">
        <v>2699</v>
      </c>
      <c r="F18497" s="5">
        <v>230</v>
      </c>
      <c r="G18497" s="2" t="s">
        <v>3287</v>
      </c>
      <c r="H18497" s="2">
        <v>542.65</v>
      </c>
    </row>
    <row r="18498" spans="1:8" x14ac:dyDescent="0.2">
      <c r="A18498" s="5">
        <v>94160401</v>
      </c>
      <c r="B18498" s="5" t="s">
        <v>35909</v>
      </c>
      <c r="C18498" s="5" t="s">
        <v>35910</v>
      </c>
      <c r="D18498" s="2">
        <v>6.55</v>
      </c>
      <c r="E18498" s="8" t="s">
        <v>2700</v>
      </c>
      <c r="F18498" s="5">
        <v>196</v>
      </c>
      <c r="G18498" s="2" t="s">
        <v>3287</v>
      </c>
      <c r="H18498" s="2">
        <v>7.1</v>
      </c>
    </row>
    <row r="18499" spans="1:8" x14ac:dyDescent="0.2">
      <c r="A18499" s="5">
        <v>94160601</v>
      </c>
      <c r="B18499" s="5" t="s">
        <v>35911</v>
      </c>
      <c r="C18499" s="5" t="s">
        <v>35912</v>
      </c>
      <c r="D18499" s="2">
        <v>29.4</v>
      </c>
      <c r="E18499" s="8" t="s">
        <v>2700</v>
      </c>
      <c r="F18499" s="5">
        <v>196</v>
      </c>
      <c r="G18499" s="2" t="s">
        <v>3287</v>
      </c>
      <c r="H18499" s="2">
        <v>31.8</v>
      </c>
    </row>
    <row r="18500" spans="1:8" x14ac:dyDescent="0.2">
      <c r="A18500" s="5">
        <v>94160901</v>
      </c>
      <c r="B18500" s="5" t="s">
        <v>35913</v>
      </c>
      <c r="C18500" s="5" t="s">
        <v>35914</v>
      </c>
      <c r="D18500" s="2">
        <v>15</v>
      </c>
      <c r="E18500" s="8" t="s">
        <v>2700</v>
      </c>
      <c r="F18500" s="5">
        <v>196</v>
      </c>
      <c r="G18500" s="2" t="s">
        <v>3287</v>
      </c>
      <c r="H18500" s="2">
        <v>16.2</v>
      </c>
    </row>
    <row r="18501" spans="1:8" x14ac:dyDescent="0.2">
      <c r="A18501" s="5">
        <v>94161401</v>
      </c>
      <c r="B18501" s="5" t="s">
        <v>35915</v>
      </c>
      <c r="C18501" s="5" t="s">
        <v>35916</v>
      </c>
      <c r="D18501" s="2">
        <v>44.9</v>
      </c>
      <c r="E18501" s="8" t="s">
        <v>2699</v>
      </c>
      <c r="F18501" s="5">
        <v>160</v>
      </c>
      <c r="G18501" s="2" t="s">
        <v>3287</v>
      </c>
      <c r="H18501" s="2">
        <v>48.55</v>
      </c>
    </row>
    <row r="18502" spans="1:8" x14ac:dyDescent="0.2">
      <c r="A18502" s="5">
        <v>94161501</v>
      </c>
      <c r="B18502" s="5" t="s">
        <v>35917</v>
      </c>
      <c r="C18502" s="5" t="s">
        <v>35918</v>
      </c>
      <c r="D18502" s="2">
        <v>44.9</v>
      </c>
      <c r="E18502" s="8" t="s">
        <v>2699</v>
      </c>
      <c r="F18502" s="5">
        <v>160</v>
      </c>
      <c r="G18502" s="2" t="s">
        <v>3287</v>
      </c>
      <c r="H18502" s="2">
        <v>48.55</v>
      </c>
    </row>
    <row r="18503" spans="1:8" x14ac:dyDescent="0.2">
      <c r="A18503" s="5">
        <v>94164301</v>
      </c>
      <c r="B18503" s="5" t="s">
        <v>35919</v>
      </c>
      <c r="C18503" s="5" t="s">
        <v>35920</v>
      </c>
      <c r="D18503" s="2">
        <v>85.5</v>
      </c>
      <c r="E18503" s="8" t="s">
        <v>2700</v>
      </c>
      <c r="F18503" s="5">
        <v>196</v>
      </c>
      <c r="G18503" s="2" t="s">
        <v>3287</v>
      </c>
      <c r="H18503" s="2">
        <v>92.45</v>
      </c>
    </row>
    <row r="18504" spans="1:8" x14ac:dyDescent="0.2">
      <c r="A18504" s="5">
        <v>94166780</v>
      </c>
      <c r="B18504" s="5" t="s">
        <v>35921</v>
      </c>
      <c r="C18504" s="5" t="s">
        <v>35922</v>
      </c>
      <c r="D18504" s="2">
        <v>406</v>
      </c>
      <c r="E18504" s="8" t="s">
        <v>2700</v>
      </c>
      <c r="F18504" s="5">
        <v>196</v>
      </c>
      <c r="G18504" s="2" t="s">
        <v>3287</v>
      </c>
      <c r="H18504" s="2">
        <v>438.9</v>
      </c>
    </row>
    <row r="18505" spans="1:8" x14ac:dyDescent="0.2">
      <c r="A18505" s="5">
        <v>94175801</v>
      </c>
      <c r="B18505" s="5" t="s">
        <v>35923</v>
      </c>
      <c r="C18505" s="5" t="s">
        <v>35924</v>
      </c>
      <c r="D18505" s="2">
        <v>26.3</v>
      </c>
      <c r="E18505" s="8" t="s">
        <v>2700</v>
      </c>
      <c r="F18505" s="5">
        <v>292</v>
      </c>
      <c r="G18505" s="2" t="s">
        <v>3287</v>
      </c>
      <c r="H18505" s="2">
        <v>28.45</v>
      </c>
    </row>
    <row r="18506" spans="1:8" x14ac:dyDescent="0.2">
      <c r="A18506" s="5">
        <v>94176080</v>
      </c>
      <c r="B18506" s="5" t="s">
        <v>35925</v>
      </c>
      <c r="C18506" s="5" t="s">
        <v>35926</v>
      </c>
      <c r="D18506" s="2">
        <v>480</v>
      </c>
      <c r="E18506" s="8" t="s">
        <v>2699</v>
      </c>
      <c r="F18506" s="5">
        <v>220</v>
      </c>
      <c r="G18506" s="2" t="s">
        <v>3287</v>
      </c>
      <c r="H18506" s="2">
        <v>518.9</v>
      </c>
    </row>
    <row r="18507" spans="1:8" x14ac:dyDescent="0.2">
      <c r="A18507" s="5">
        <v>94176480</v>
      </c>
      <c r="B18507" s="5" t="s">
        <v>35927</v>
      </c>
      <c r="C18507" s="5" t="s">
        <v>35928</v>
      </c>
      <c r="D18507" s="2">
        <v>553</v>
      </c>
      <c r="E18507" s="8" t="s">
        <v>2699</v>
      </c>
      <c r="F18507" s="5">
        <v>150</v>
      </c>
      <c r="G18507" s="2" t="s">
        <v>3287</v>
      </c>
      <c r="H18507" s="2">
        <v>597.79999999999995</v>
      </c>
    </row>
    <row r="18508" spans="1:8" x14ac:dyDescent="0.2">
      <c r="A18508" s="5">
        <v>94177480</v>
      </c>
      <c r="B18508" s="5" t="s">
        <v>35929</v>
      </c>
      <c r="C18508" s="5" t="s">
        <v>35930</v>
      </c>
      <c r="D18508" s="2">
        <v>7872</v>
      </c>
      <c r="E18508" s="8" t="s">
        <v>2699</v>
      </c>
      <c r="F18508" s="5">
        <v>150</v>
      </c>
      <c r="G18508" s="2" t="s">
        <v>3287</v>
      </c>
      <c r="H18508" s="2">
        <v>8509.65</v>
      </c>
    </row>
    <row r="18509" spans="1:8" x14ac:dyDescent="0.2">
      <c r="A18509" s="5">
        <v>94179902</v>
      </c>
      <c r="B18509" s="5" t="s">
        <v>35931</v>
      </c>
      <c r="C18509" s="5" t="s">
        <v>35932</v>
      </c>
      <c r="D18509" s="2">
        <v>14.15</v>
      </c>
      <c r="E18509" s="8" t="s">
        <v>2700</v>
      </c>
      <c r="F18509" s="5">
        <v>196</v>
      </c>
      <c r="G18509" s="2" t="s">
        <v>3287</v>
      </c>
      <c r="H18509" s="2">
        <v>15.3</v>
      </c>
    </row>
    <row r="18510" spans="1:8" x14ac:dyDescent="0.2">
      <c r="A18510" s="5">
        <v>94180901</v>
      </c>
      <c r="B18510" s="5" t="s">
        <v>35933</v>
      </c>
      <c r="C18510" s="5" t="s">
        <v>35934</v>
      </c>
      <c r="D18510" s="2">
        <v>147</v>
      </c>
      <c r="E18510" s="8" t="s">
        <v>2700</v>
      </c>
      <c r="F18510" s="5">
        <v>260</v>
      </c>
      <c r="G18510" s="2" t="s">
        <v>3287</v>
      </c>
      <c r="H18510" s="2">
        <v>158.9</v>
      </c>
    </row>
    <row r="18511" spans="1:8" x14ac:dyDescent="0.2">
      <c r="A18511" s="5">
        <v>94181382</v>
      </c>
      <c r="B18511" s="5" t="s">
        <v>35935</v>
      </c>
      <c r="C18511" s="5" t="s">
        <v>35936</v>
      </c>
      <c r="D18511" s="2">
        <v>67.599999999999994</v>
      </c>
      <c r="E18511" s="8" t="s">
        <v>2699</v>
      </c>
      <c r="F18511" s="5">
        <v>802</v>
      </c>
      <c r="G18511" s="2" t="s">
        <v>3287</v>
      </c>
      <c r="H18511" s="2">
        <v>73.099999999999994</v>
      </c>
    </row>
    <row r="18512" spans="1:8" x14ac:dyDescent="0.2">
      <c r="A18512" s="5">
        <v>94183780</v>
      </c>
      <c r="B18512" s="5" t="s">
        <v>35937</v>
      </c>
      <c r="C18512" s="5" t="s">
        <v>35938</v>
      </c>
      <c r="D18512" s="2">
        <v>726</v>
      </c>
      <c r="E18512" s="8" t="s">
        <v>2700</v>
      </c>
      <c r="F18512" s="5">
        <v>162</v>
      </c>
      <c r="G18512" s="2" t="s">
        <v>3287</v>
      </c>
      <c r="H18512" s="2">
        <v>784.8</v>
      </c>
    </row>
    <row r="18513" spans="1:8" x14ac:dyDescent="0.2">
      <c r="A18513" s="5">
        <v>94183887</v>
      </c>
      <c r="B18513" s="5" t="s">
        <v>35939</v>
      </c>
      <c r="C18513" s="5" t="s">
        <v>35940</v>
      </c>
      <c r="D18513" s="2">
        <v>2855</v>
      </c>
      <c r="E18513" s="8" t="s">
        <v>2699</v>
      </c>
      <c r="F18513" s="5">
        <v>220</v>
      </c>
      <c r="G18513" s="2" t="s">
        <v>3287</v>
      </c>
      <c r="H18513" s="2">
        <v>3086.25</v>
      </c>
    </row>
    <row r="18514" spans="1:8" x14ac:dyDescent="0.2">
      <c r="A18514" s="5">
        <v>94184180</v>
      </c>
      <c r="B18514" s="5" t="s">
        <v>35941</v>
      </c>
      <c r="C18514" s="5" t="s">
        <v>35942</v>
      </c>
      <c r="D18514" s="2">
        <v>352</v>
      </c>
      <c r="E18514" s="8" t="s">
        <v>2699</v>
      </c>
      <c r="F18514" s="5">
        <v>160</v>
      </c>
      <c r="G18514" s="2" t="s">
        <v>3287</v>
      </c>
      <c r="H18514" s="2">
        <v>380.5</v>
      </c>
    </row>
    <row r="18515" spans="1:8" x14ac:dyDescent="0.2">
      <c r="A18515" s="5">
        <v>94184181</v>
      </c>
      <c r="B18515" s="5" t="s">
        <v>31023</v>
      </c>
      <c r="C18515" s="5" t="s">
        <v>35943</v>
      </c>
      <c r="D18515" s="2">
        <v>353</v>
      </c>
      <c r="E18515" s="8" t="s">
        <v>2699</v>
      </c>
      <c r="F18515" s="5">
        <v>160</v>
      </c>
      <c r="G18515" s="2" t="s">
        <v>3287</v>
      </c>
      <c r="H18515" s="2">
        <v>381.6</v>
      </c>
    </row>
    <row r="18516" spans="1:8" x14ac:dyDescent="0.2">
      <c r="A18516" s="5">
        <v>94185385</v>
      </c>
      <c r="B18516" s="5" t="s">
        <v>35944</v>
      </c>
      <c r="C18516" s="5" t="s">
        <v>35945</v>
      </c>
      <c r="D18516" s="2">
        <v>1050</v>
      </c>
      <c r="E18516" s="8" t="s">
        <v>2699</v>
      </c>
      <c r="F18516" s="5">
        <v>150</v>
      </c>
      <c r="G18516" s="2" t="s">
        <v>3287</v>
      </c>
      <c r="H18516" s="2">
        <v>1135.05</v>
      </c>
    </row>
    <row r="18517" spans="1:8" x14ac:dyDescent="0.2">
      <c r="A18517" s="5">
        <v>94189202</v>
      </c>
      <c r="B18517" s="5" t="s">
        <v>35946</v>
      </c>
      <c r="C18517" s="5" t="s">
        <v>35947</v>
      </c>
      <c r="D18517" s="2">
        <v>192</v>
      </c>
      <c r="E18517" s="8" t="s">
        <v>2700</v>
      </c>
      <c r="F18517" s="5">
        <v>196</v>
      </c>
      <c r="G18517" s="2" t="s">
        <v>3287</v>
      </c>
      <c r="H18517" s="2">
        <v>207.55</v>
      </c>
    </row>
    <row r="18518" spans="1:8" x14ac:dyDescent="0.2">
      <c r="A18518" s="5">
        <v>94191813</v>
      </c>
      <c r="B18518" s="5" t="s">
        <v>35948</v>
      </c>
      <c r="C18518" s="5" t="s">
        <v>35949</v>
      </c>
      <c r="D18518" s="2">
        <v>0.1</v>
      </c>
      <c r="F18518" s="5">
        <v>520</v>
      </c>
      <c r="G18518" s="2" t="s">
        <v>3287</v>
      </c>
      <c r="H18518" s="2">
        <v>0.1</v>
      </c>
    </row>
    <row r="18519" spans="1:8" x14ac:dyDescent="0.2">
      <c r="A18519" s="5">
        <v>94193101</v>
      </c>
      <c r="B18519" s="5" t="s">
        <v>35950</v>
      </c>
      <c r="C18519" s="5" t="s">
        <v>35951</v>
      </c>
      <c r="D18519" s="2">
        <v>20.6</v>
      </c>
      <c r="E18519" s="8" t="s">
        <v>2700</v>
      </c>
      <c r="F18519" s="5">
        <v>196</v>
      </c>
      <c r="G18519" s="2" t="s">
        <v>3287</v>
      </c>
      <c r="H18519" s="2">
        <v>22.25</v>
      </c>
    </row>
    <row r="18520" spans="1:8" x14ac:dyDescent="0.2">
      <c r="A18520" s="5">
        <v>94193680</v>
      </c>
      <c r="B18520" s="5" t="s">
        <v>35952</v>
      </c>
      <c r="C18520" s="5" t="s">
        <v>35953</v>
      </c>
      <c r="D18520" s="2">
        <v>1649</v>
      </c>
      <c r="E18520" s="8" t="s">
        <v>2700</v>
      </c>
      <c r="F18520" s="5">
        <v>196</v>
      </c>
      <c r="G18520" s="2" t="s">
        <v>3287</v>
      </c>
      <c r="H18520" s="2">
        <v>1782.55</v>
      </c>
    </row>
    <row r="18521" spans="1:8" x14ac:dyDescent="0.2">
      <c r="A18521" s="5">
        <v>94193983</v>
      </c>
      <c r="B18521" s="5" t="s">
        <v>35954</v>
      </c>
      <c r="C18521" s="5" t="s">
        <v>35955</v>
      </c>
      <c r="D18521" s="2">
        <v>2344</v>
      </c>
      <c r="E18521" s="8" t="s">
        <v>2699</v>
      </c>
      <c r="F18521" s="5">
        <v>120</v>
      </c>
      <c r="G18521" s="2" t="s">
        <v>3287</v>
      </c>
      <c r="H18521" s="2">
        <v>2533.85</v>
      </c>
    </row>
    <row r="18522" spans="1:8" x14ac:dyDescent="0.2">
      <c r="A18522" s="5">
        <v>94194083</v>
      </c>
      <c r="B18522" s="5" t="s">
        <v>35956</v>
      </c>
      <c r="C18522" s="5" t="s">
        <v>35957</v>
      </c>
      <c r="D18522" s="2">
        <v>2344</v>
      </c>
      <c r="E18522" s="8" t="s">
        <v>2699</v>
      </c>
      <c r="F18522" s="5">
        <v>120</v>
      </c>
      <c r="G18522" s="2" t="s">
        <v>3287</v>
      </c>
      <c r="H18522" s="2">
        <v>2533.85</v>
      </c>
    </row>
    <row r="18523" spans="1:8" x14ac:dyDescent="0.2">
      <c r="A18523" s="5">
        <v>94194085</v>
      </c>
      <c r="B18523" s="5" t="s">
        <v>35958</v>
      </c>
      <c r="C18523" s="5" t="s">
        <v>35959</v>
      </c>
      <c r="D18523" s="2">
        <v>2344</v>
      </c>
      <c r="E18523" s="8" t="s">
        <v>2699</v>
      </c>
      <c r="F18523" s="5">
        <v>120</v>
      </c>
      <c r="G18523" s="2" t="s">
        <v>3287</v>
      </c>
      <c r="H18523" s="2">
        <v>2533.85</v>
      </c>
    </row>
    <row r="18524" spans="1:8" x14ac:dyDescent="0.2">
      <c r="A18524" s="5">
        <v>94194480</v>
      </c>
      <c r="B18524" s="5" t="s">
        <v>35960</v>
      </c>
      <c r="C18524" s="5" t="s">
        <v>35961</v>
      </c>
      <c r="D18524" s="2">
        <v>1608</v>
      </c>
      <c r="E18524" s="8" t="s">
        <v>2699</v>
      </c>
      <c r="F18524" s="5">
        <v>120</v>
      </c>
      <c r="G18524" s="2" t="s">
        <v>3287</v>
      </c>
      <c r="H18524" s="2">
        <v>1738.25</v>
      </c>
    </row>
    <row r="18525" spans="1:8" x14ac:dyDescent="0.2">
      <c r="A18525" s="5">
        <v>94194580</v>
      </c>
      <c r="B18525" s="5" t="s">
        <v>35962</v>
      </c>
      <c r="C18525" s="5" t="s">
        <v>35963</v>
      </c>
      <c r="D18525" s="2">
        <v>52.3</v>
      </c>
      <c r="E18525" s="8" t="s">
        <v>2699</v>
      </c>
      <c r="F18525" s="5">
        <v>120</v>
      </c>
      <c r="G18525" s="2" t="s">
        <v>3287</v>
      </c>
      <c r="H18525" s="2">
        <v>56.55</v>
      </c>
    </row>
    <row r="18526" spans="1:8" x14ac:dyDescent="0.2">
      <c r="A18526" s="5">
        <v>94194581</v>
      </c>
      <c r="B18526" s="5" t="s">
        <v>35964</v>
      </c>
      <c r="C18526" s="5" t="s">
        <v>35965</v>
      </c>
      <c r="D18526" s="2">
        <v>82.2</v>
      </c>
      <c r="E18526" s="8" t="s">
        <v>2699</v>
      </c>
      <c r="F18526" s="5">
        <v>120</v>
      </c>
      <c r="G18526" s="2" t="s">
        <v>3287</v>
      </c>
      <c r="H18526" s="2">
        <v>88.85</v>
      </c>
    </row>
    <row r="18527" spans="1:8" x14ac:dyDescent="0.2">
      <c r="A18527" s="5">
        <v>94194780</v>
      </c>
      <c r="B18527" s="5" t="s">
        <v>35966</v>
      </c>
      <c r="C18527" s="5" t="s">
        <v>35967</v>
      </c>
      <c r="D18527" s="2">
        <v>59.8</v>
      </c>
      <c r="E18527" s="8" t="s">
        <v>2699</v>
      </c>
      <c r="F18527" s="5">
        <v>110</v>
      </c>
      <c r="G18527" s="2" t="s">
        <v>3287</v>
      </c>
      <c r="H18527" s="2">
        <v>64.650000000000006</v>
      </c>
    </row>
    <row r="18528" spans="1:8" x14ac:dyDescent="0.2">
      <c r="A18528" s="5">
        <v>94195080</v>
      </c>
      <c r="B18528" s="5" t="s">
        <v>35968</v>
      </c>
      <c r="C18528" s="5" t="s">
        <v>35969</v>
      </c>
      <c r="D18528" s="2">
        <v>266</v>
      </c>
      <c r="E18528" s="8" t="s">
        <v>2699</v>
      </c>
      <c r="F18528" s="5">
        <v>110</v>
      </c>
      <c r="G18528" s="2" t="s">
        <v>3287</v>
      </c>
      <c r="H18528" s="2">
        <v>287.55</v>
      </c>
    </row>
    <row r="18529" spans="1:8" x14ac:dyDescent="0.2">
      <c r="A18529" s="5">
        <v>94195180</v>
      </c>
      <c r="B18529" s="5" t="s">
        <v>35970</v>
      </c>
      <c r="C18529" s="5" t="s">
        <v>35971</v>
      </c>
      <c r="D18529" s="2">
        <v>374</v>
      </c>
      <c r="E18529" s="8" t="s">
        <v>2699</v>
      </c>
      <c r="F18529" s="5">
        <v>130</v>
      </c>
      <c r="G18529" s="2" t="s">
        <v>3287</v>
      </c>
      <c r="H18529" s="2">
        <v>404.3</v>
      </c>
    </row>
    <row r="18530" spans="1:8" x14ac:dyDescent="0.2">
      <c r="A18530" s="5">
        <v>94196831</v>
      </c>
      <c r="B18530" s="5" t="s">
        <v>35972</v>
      </c>
      <c r="C18530" s="5" t="s">
        <v>35973</v>
      </c>
      <c r="D18530" s="2">
        <v>2079</v>
      </c>
      <c r="E18530" s="8" t="s">
        <v>2700</v>
      </c>
      <c r="F18530" s="5">
        <v>965</v>
      </c>
      <c r="G18530" s="2" t="s">
        <v>3287</v>
      </c>
      <c r="H18530" s="2">
        <v>2247.4</v>
      </c>
    </row>
    <row r="18531" spans="1:8" x14ac:dyDescent="0.2">
      <c r="A18531" s="5">
        <v>94197301</v>
      </c>
      <c r="B18531" s="5" t="s">
        <v>35974</v>
      </c>
      <c r="C18531" s="5" t="s">
        <v>35975</v>
      </c>
      <c r="D18531" s="2">
        <v>41.3</v>
      </c>
      <c r="E18531" s="8" t="s">
        <v>2699</v>
      </c>
      <c r="F18531" s="5">
        <v>802</v>
      </c>
      <c r="G18531" s="2" t="s">
        <v>3287</v>
      </c>
      <c r="H18531" s="2">
        <v>44.65</v>
      </c>
    </row>
    <row r="18532" spans="1:8" x14ac:dyDescent="0.2">
      <c r="A18532" s="5">
        <v>94197801</v>
      </c>
      <c r="B18532" s="5" t="s">
        <v>35976</v>
      </c>
      <c r="C18532" s="5" t="s">
        <v>35977</v>
      </c>
      <c r="D18532" s="2">
        <v>605</v>
      </c>
      <c r="E18532" s="8" t="s">
        <v>2699</v>
      </c>
      <c r="F18532" s="5">
        <v>150</v>
      </c>
      <c r="G18532" s="2" t="s">
        <v>3287</v>
      </c>
      <c r="H18532" s="2">
        <v>654</v>
      </c>
    </row>
    <row r="18533" spans="1:8" x14ac:dyDescent="0.2">
      <c r="A18533" s="5">
        <v>94198213</v>
      </c>
      <c r="B18533" s="5" t="s">
        <v>35978</v>
      </c>
      <c r="C18533" s="5" t="s">
        <v>35979</v>
      </c>
      <c r="D18533" s="2">
        <v>0.1</v>
      </c>
      <c r="F18533" s="5">
        <v>808</v>
      </c>
      <c r="G18533" s="2" t="s">
        <v>3287</v>
      </c>
      <c r="H18533" s="2">
        <v>0.1</v>
      </c>
    </row>
    <row r="18534" spans="1:8" x14ac:dyDescent="0.2">
      <c r="A18534" s="5">
        <v>94199201</v>
      </c>
      <c r="B18534" s="5" t="s">
        <v>35980</v>
      </c>
      <c r="C18534" s="5" t="s">
        <v>35981</v>
      </c>
      <c r="D18534" s="2">
        <v>2592</v>
      </c>
      <c r="E18534" s="8" t="s">
        <v>2699</v>
      </c>
      <c r="F18534" s="5">
        <v>130</v>
      </c>
      <c r="G18534" s="2" t="s">
        <v>3287</v>
      </c>
      <c r="H18534" s="2">
        <v>2801.95</v>
      </c>
    </row>
    <row r="18535" spans="1:8" x14ac:dyDescent="0.2">
      <c r="A18535" s="5">
        <v>94199202</v>
      </c>
      <c r="B18535" s="5" t="s">
        <v>35982</v>
      </c>
      <c r="C18535" s="5" t="s">
        <v>35983</v>
      </c>
      <c r="D18535" s="2">
        <v>341</v>
      </c>
      <c r="E18535" s="8" t="s">
        <v>2699</v>
      </c>
      <c r="F18535" s="5">
        <v>130</v>
      </c>
      <c r="G18535" s="2" t="s">
        <v>3287</v>
      </c>
      <c r="H18535" s="2">
        <v>368.6</v>
      </c>
    </row>
    <row r="18536" spans="1:8" x14ac:dyDescent="0.2">
      <c r="A18536" s="5">
        <v>94199205</v>
      </c>
      <c r="B18536" s="5" t="s">
        <v>35984</v>
      </c>
      <c r="C18536" s="5" t="s">
        <v>35985</v>
      </c>
      <c r="D18536" s="2">
        <v>3353</v>
      </c>
      <c r="E18536" s="8" t="s">
        <v>2699</v>
      </c>
      <c r="F18536" s="5">
        <v>130</v>
      </c>
      <c r="G18536" s="2" t="s">
        <v>3287</v>
      </c>
      <c r="H18536" s="2">
        <v>3624.6</v>
      </c>
    </row>
    <row r="18537" spans="1:8" x14ac:dyDescent="0.2">
      <c r="A18537" s="5">
        <v>94201901</v>
      </c>
      <c r="B18537" s="5" t="s">
        <v>35986</v>
      </c>
      <c r="C18537" s="5" t="s">
        <v>35987</v>
      </c>
      <c r="D18537" s="2">
        <v>250</v>
      </c>
      <c r="E18537" s="8" t="s">
        <v>2700</v>
      </c>
      <c r="F18537" s="5">
        <v>181</v>
      </c>
      <c r="G18537" s="2" t="s">
        <v>3287</v>
      </c>
      <c r="H18537" s="2">
        <v>270.25</v>
      </c>
    </row>
    <row r="18538" spans="1:8" x14ac:dyDescent="0.2">
      <c r="A18538" s="5">
        <v>94210580</v>
      </c>
      <c r="B18538" s="5" t="s">
        <v>35988</v>
      </c>
      <c r="C18538" s="5" t="s">
        <v>35989</v>
      </c>
      <c r="D18538" s="2">
        <v>1485</v>
      </c>
      <c r="E18538" s="8" t="s">
        <v>2700</v>
      </c>
      <c r="F18538" s="5">
        <v>595</v>
      </c>
      <c r="G18538" s="2" t="s">
        <v>3287</v>
      </c>
      <c r="H18538" s="2">
        <v>1605.3</v>
      </c>
    </row>
    <row r="18539" spans="1:8" x14ac:dyDescent="0.2">
      <c r="A18539" s="5">
        <v>94212701</v>
      </c>
      <c r="B18539" s="5" t="s">
        <v>35990</v>
      </c>
      <c r="C18539" s="5" t="s">
        <v>35991</v>
      </c>
      <c r="D18539" s="2">
        <v>7.6</v>
      </c>
      <c r="E18539" s="8" t="s">
        <v>2699</v>
      </c>
      <c r="F18539" s="5">
        <v>120</v>
      </c>
      <c r="G18539" s="2" t="s">
        <v>3287</v>
      </c>
      <c r="H18539" s="2">
        <v>8.1999999999999993</v>
      </c>
    </row>
    <row r="18540" spans="1:8" x14ac:dyDescent="0.2">
      <c r="A18540" s="5">
        <v>94218480</v>
      </c>
      <c r="B18540" s="5" t="s">
        <v>35992</v>
      </c>
      <c r="C18540" s="5" t="s">
        <v>35993</v>
      </c>
      <c r="D18540" s="2">
        <v>462</v>
      </c>
      <c r="E18540" s="8" t="s">
        <v>2699</v>
      </c>
      <c r="F18540" s="5">
        <v>130</v>
      </c>
      <c r="G18540" s="2" t="s">
        <v>3287</v>
      </c>
      <c r="H18540" s="2">
        <v>499.4</v>
      </c>
    </row>
    <row r="18541" spans="1:8" x14ac:dyDescent="0.2">
      <c r="A18541" s="5">
        <v>94218481</v>
      </c>
      <c r="B18541" s="5" t="s">
        <v>35994</v>
      </c>
      <c r="C18541" s="5" t="s">
        <v>35995</v>
      </c>
      <c r="D18541" s="2">
        <v>455</v>
      </c>
      <c r="E18541" s="8" t="s">
        <v>2699</v>
      </c>
      <c r="F18541" s="5">
        <v>130</v>
      </c>
      <c r="G18541" s="2" t="s">
        <v>3287</v>
      </c>
      <c r="H18541" s="2">
        <v>491.85</v>
      </c>
    </row>
    <row r="18542" spans="1:8" x14ac:dyDescent="0.2">
      <c r="A18542" s="5">
        <v>94218901</v>
      </c>
      <c r="B18542" s="5" t="s">
        <v>35996</v>
      </c>
      <c r="C18542" s="5" t="s">
        <v>35997</v>
      </c>
      <c r="D18542" s="2">
        <v>2.85</v>
      </c>
      <c r="E18542" s="8" t="s">
        <v>2700</v>
      </c>
      <c r="F18542" s="5">
        <v>181</v>
      </c>
      <c r="G18542" s="2" t="s">
        <v>3287</v>
      </c>
      <c r="H18542" s="2">
        <v>3.1</v>
      </c>
    </row>
    <row r="18543" spans="1:8" x14ac:dyDescent="0.2">
      <c r="A18543" s="5">
        <v>94222802</v>
      </c>
      <c r="B18543" s="5" t="s">
        <v>35998</v>
      </c>
      <c r="C18543" s="5" t="s">
        <v>35999</v>
      </c>
      <c r="D18543" s="2">
        <v>69.400000000000006</v>
      </c>
      <c r="E18543" s="8" t="s">
        <v>2700</v>
      </c>
      <c r="F18543" s="5">
        <v>695</v>
      </c>
      <c r="G18543" s="2" t="s">
        <v>3287</v>
      </c>
      <c r="H18543" s="2">
        <v>75</v>
      </c>
    </row>
    <row r="18544" spans="1:8" x14ac:dyDescent="0.2">
      <c r="A18544" s="5">
        <v>94222803</v>
      </c>
      <c r="B18544" s="5" t="s">
        <v>36000</v>
      </c>
      <c r="C18544" s="5" t="s">
        <v>36001</v>
      </c>
      <c r="D18544" s="2">
        <v>69.400000000000006</v>
      </c>
      <c r="E18544" s="8" t="s">
        <v>2700</v>
      </c>
      <c r="F18544" s="5">
        <v>292</v>
      </c>
      <c r="G18544" s="2" t="s">
        <v>3287</v>
      </c>
      <c r="H18544" s="2">
        <v>75</v>
      </c>
    </row>
    <row r="18545" spans="1:8" x14ac:dyDescent="0.2">
      <c r="A18545" s="5">
        <v>94222804</v>
      </c>
      <c r="B18545" s="5" t="s">
        <v>36002</v>
      </c>
      <c r="C18545" s="5" t="s">
        <v>36003</v>
      </c>
      <c r="D18545" s="2">
        <v>69.400000000000006</v>
      </c>
      <c r="E18545" s="8" t="s">
        <v>2700</v>
      </c>
      <c r="F18545" s="5">
        <v>695</v>
      </c>
      <c r="G18545" s="2" t="s">
        <v>3287</v>
      </c>
      <c r="H18545" s="2">
        <v>75</v>
      </c>
    </row>
    <row r="18546" spans="1:8" x14ac:dyDescent="0.2">
      <c r="A18546" s="5">
        <v>94222805</v>
      </c>
      <c r="B18546" s="5" t="s">
        <v>36004</v>
      </c>
      <c r="C18546" s="5" t="s">
        <v>36005</v>
      </c>
      <c r="D18546" s="2">
        <v>69.400000000000006</v>
      </c>
      <c r="E18546" s="8" t="s">
        <v>2700</v>
      </c>
      <c r="F18546" s="5">
        <v>695</v>
      </c>
      <c r="G18546" s="2" t="s">
        <v>3287</v>
      </c>
      <c r="H18546" s="2">
        <v>75</v>
      </c>
    </row>
    <row r="18547" spans="1:8" x14ac:dyDescent="0.2">
      <c r="A18547" s="5">
        <v>94222806</v>
      </c>
      <c r="B18547" s="5" t="s">
        <v>36006</v>
      </c>
      <c r="C18547" s="5" t="s">
        <v>36007</v>
      </c>
      <c r="D18547" s="2">
        <v>69.400000000000006</v>
      </c>
      <c r="E18547" s="8" t="s">
        <v>2700</v>
      </c>
      <c r="F18547" s="5">
        <v>695</v>
      </c>
      <c r="G18547" s="2" t="s">
        <v>3287</v>
      </c>
      <c r="H18547" s="2">
        <v>75</v>
      </c>
    </row>
    <row r="18548" spans="1:8" x14ac:dyDescent="0.2">
      <c r="A18548" s="5">
        <v>94222807</v>
      </c>
      <c r="B18548" s="5" t="s">
        <v>36008</v>
      </c>
      <c r="C18548" s="5" t="s">
        <v>36009</v>
      </c>
      <c r="D18548" s="2">
        <v>69.400000000000006</v>
      </c>
      <c r="E18548" s="8" t="s">
        <v>2700</v>
      </c>
      <c r="F18548" s="5">
        <v>695</v>
      </c>
      <c r="G18548" s="2" t="s">
        <v>3287</v>
      </c>
      <c r="H18548" s="2">
        <v>75</v>
      </c>
    </row>
    <row r="18549" spans="1:8" x14ac:dyDescent="0.2">
      <c r="A18549" s="5">
        <v>94222808</v>
      </c>
      <c r="B18549" s="5" t="s">
        <v>36010</v>
      </c>
      <c r="C18549" s="5" t="s">
        <v>36011</v>
      </c>
      <c r="D18549" s="2">
        <v>69.400000000000006</v>
      </c>
      <c r="E18549" s="8" t="s">
        <v>2700</v>
      </c>
      <c r="F18549" s="5">
        <v>695</v>
      </c>
      <c r="G18549" s="2" t="s">
        <v>3287</v>
      </c>
      <c r="H18549" s="2">
        <v>75</v>
      </c>
    </row>
    <row r="18550" spans="1:8" x14ac:dyDescent="0.2">
      <c r="A18550" s="5">
        <v>94222809</v>
      </c>
      <c r="B18550" s="5" t="s">
        <v>36012</v>
      </c>
      <c r="C18550" s="5" t="s">
        <v>36013</v>
      </c>
      <c r="D18550" s="2">
        <v>69.400000000000006</v>
      </c>
      <c r="E18550" s="8" t="s">
        <v>2700</v>
      </c>
      <c r="F18550" s="5">
        <v>695</v>
      </c>
      <c r="G18550" s="2" t="s">
        <v>3287</v>
      </c>
      <c r="H18550" s="2">
        <v>75</v>
      </c>
    </row>
    <row r="18551" spans="1:8" x14ac:dyDescent="0.2">
      <c r="A18551" s="5">
        <v>94222811</v>
      </c>
      <c r="B18551" s="5" t="s">
        <v>36014</v>
      </c>
      <c r="C18551" s="5" t="s">
        <v>36015</v>
      </c>
      <c r="D18551" s="2">
        <v>69.400000000000006</v>
      </c>
      <c r="E18551" s="8" t="s">
        <v>2700</v>
      </c>
      <c r="F18551" s="5">
        <v>695</v>
      </c>
      <c r="G18551" s="2" t="s">
        <v>3287</v>
      </c>
      <c r="H18551" s="2">
        <v>75</v>
      </c>
    </row>
    <row r="18552" spans="1:8" x14ac:dyDescent="0.2">
      <c r="A18552" s="5">
        <v>94222812</v>
      </c>
      <c r="B18552" s="5" t="s">
        <v>36016</v>
      </c>
      <c r="C18552" s="5" t="s">
        <v>36017</v>
      </c>
      <c r="D18552" s="2">
        <v>69.400000000000006</v>
      </c>
      <c r="E18552" s="8" t="s">
        <v>2700</v>
      </c>
      <c r="F18552" s="5">
        <v>695</v>
      </c>
      <c r="G18552" s="2" t="s">
        <v>3287</v>
      </c>
      <c r="H18552" s="2">
        <v>75</v>
      </c>
    </row>
    <row r="18553" spans="1:8" x14ac:dyDescent="0.2">
      <c r="A18553" s="5">
        <v>94223612</v>
      </c>
      <c r="B18553" s="5" t="s">
        <v>36018</v>
      </c>
      <c r="C18553" s="5" t="s">
        <v>36019</v>
      </c>
      <c r="D18553" s="2">
        <v>0.1</v>
      </c>
      <c r="F18553" s="5">
        <v>915</v>
      </c>
      <c r="G18553" s="2" t="s">
        <v>3287</v>
      </c>
      <c r="H18553" s="2">
        <v>0.1</v>
      </c>
    </row>
    <row r="18554" spans="1:8" x14ac:dyDescent="0.2">
      <c r="A18554" s="5">
        <v>94223613</v>
      </c>
      <c r="B18554" s="5" t="s">
        <v>36020</v>
      </c>
      <c r="C18554" s="5" t="s">
        <v>36021</v>
      </c>
      <c r="D18554" s="2">
        <v>0.1</v>
      </c>
      <c r="F18554" s="5">
        <v>915</v>
      </c>
      <c r="G18554" s="2" t="s">
        <v>3287</v>
      </c>
      <c r="H18554" s="2">
        <v>0.1</v>
      </c>
    </row>
    <row r="18555" spans="1:8" x14ac:dyDescent="0.2">
      <c r="A18555" s="5">
        <v>94223912</v>
      </c>
      <c r="B18555" s="5" t="s">
        <v>36022</v>
      </c>
      <c r="C18555" s="5" t="s">
        <v>36023</v>
      </c>
      <c r="D18555" s="2">
        <v>0.1</v>
      </c>
      <c r="F18555" s="5">
        <v>915</v>
      </c>
      <c r="G18555" s="2" t="s">
        <v>3287</v>
      </c>
      <c r="H18555" s="2">
        <v>0.1</v>
      </c>
    </row>
    <row r="18556" spans="1:8" x14ac:dyDescent="0.2">
      <c r="A18556" s="5">
        <v>94223913</v>
      </c>
      <c r="B18556" s="5" t="s">
        <v>36024</v>
      </c>
      <c r="C18556" s="5" t="s">
        <v>36025</v>
      </c>
      <c r="D18556" s="2">
        <v>0.1</v>
      </c>
      <c r="F18556" s="5">
        <v>915</v>
      </c>
      <c r="G18556" s="2" t="s">
        <v>3287</v>
      </c>
      <c r="H18556" s="2">
        <v>0.1</v>
      </c>
    </row>
    <row r="18557" spans="1:8" x14ac:dyDescent="0.2">
      <c r="A18557" s="5">
        <v>94224012</v>
      </c>
      <c r="B18557" s="5" t="s">
        <v>36026</v>
      </c>
      <c r="C18557" s="5" t="s">
        <v>36027</v>
      </c>
      <c r="D18557" s="2">
        <v>0.1</v>
      </c>
      <c r="F18557" s="5">
        <v>915</v>
      </c>
      <c r="G18557" s="2" t="s">
        <v>3287</v>
      </c>
      <c r="H18557" s="2">
        <v>0.1</v>
      </c>
    </row>
    <row r="18558" spans="1:8" x14ac:dyDescent="0.2">
      <c r="A18558" s="5">
        <v>94224013</v>
      </c>
      <c r="B18558" s="5" t="s">
        <v>36028</v>
      </c>
      <c r="C18558" s="5" t="s">
        <v>36029</v>
      </c>
      <c r="D18558" s="2">
        <v>0.1</v>
      </c>
      <c r="F18558" s="5">
        <v>915</v>
      </c>
      <c r="G18558" s="2" t="s">
        <v>3287</v>
      </c>
      <c r="H18558" s="2">
        <v>0.1</v>
      </c>
    </row>
    <row r="18559" spans="1:8" x14ac:dyDescent="0.2">
      <c r="A18559" s="5">
        <v>94225582</v>
      </c>
      <c r="B18559" s="5" t="s">
        <v>36030</v>
      </c>
      <c r="C18559" s="5" t="s">
        <v>36031</v>
      </c>
      <c r="D18559" s="2">
        <v>373</v>
      </c>
      <c r="E18559" s="8" t="s">
        <v>2699</v>
      </c>
      <c r="F18559" s="5">
        <v>120</v>
      </c>
      <c r="G18559" s="2" t="s">
        <v>3287</v>
      </c>
      <c r="H18559" s="2">
        <v>403.2</v>
      </c>
    </row>
    <row r="18560" spans="1:8" x14ac:dyDescent="0.2">
      <c r="A18560" s="5">
        <v>94225681</v>
      </c>
      <c r="B18560" s="5" t="s">
        <v>36032</v>
      </c>
      <c r="C18560" s="5" t="s">
        <v>36033</v>
      </c>
      <c r="D18560" s="2">
        <v>157</v>
      </c>
      <c r="E18560" s="8" t="s">
        <v>2699</v>
      </c>
      <c r="F18560" s="5">
        <v>120</v>
      </c>
      <c r="G18560" s="2" t="s">
        <v>3287</v>
      </c>
      <c r="H18560" s="2">
        <v>169.7</v>
      </c>
    </row>
    <row r="18561" spans="1:8" x14ac:dyDescent="0.2">
      <c r="A18561" s="5">
        <v>94234501</v>
      </c>
      <c r="B18561" s="5" t="s">
        <v>36034</v>
      </c>
      <c r="C18561" s="5" t="s">
        <v>36035</v>
      </c>
      <c r="D18561" s="2">
        <v>154</v>
      </c>
      <c r="E18561" s="8" t="s">
        <v>2700</v>
      </c>
      <c r="F18561" s="5">
        <v>196</v>
      </c>
      <c r="G18561" s="2" t="s">
        <v>3287</v>
      </c>
      <c r="H18561" s="2">
        <v>166.45</v>
      </c>
    </row>
    <row r="18562" spans="1:8" x14ac:dyDescent="0.2">
      <c r="A18562" s="5">
        <v>94236702</v>
      </c>
      <c r="B18562" s="5" t="s">
        <v>36036</v>
      </c>
      <c r="C18562" s="5" t="s">
        <v>36037</v>
      </c>
      <c r="D18562" s="2">
        <v>1996</v>
      </c>
      <c r="E18562" s="8" t="s">
        <v>2700</v>
      </c>
      <c r="F18562" s="5">
        <v>196</v>
      </c>
      <c r="G18562" s="2" t="s">
        <v>3287</v>
      </c>
      <c r="H18562" s="2">
        <v>2157.6999999999998</v>
      </c>
    </row>
    <row r="18563" spans="1:8" x14ac:dyDescent="0.2">
      <c r="A18563" s="5">
        <v>94241601</v>
      </c>
      <c r="B18563" s="5" t="s">
        <v>36038</v>
      </c>
      <c r="C18563" s="5" t="s">
        <v>36039</v>
      </c>
      <c r="D18563" s="2">
        <v>1239</v>
      </c>
      <c r="E18563" s="8" t="s">
        <v>2699</v>
      </c>
      <c r="F18563" s="5">
        <v>180</v>
      </c>
      <c r="G18563" s="2" t="s">
        <v>3287</v>
      </c>
      <c r="H18563" s="2">
        <v>1339.35</v>
      </c>
    </row>
    <row r="18564" spans="1:8" x14ac:dyDescent="0.2">
      <c r="A18564" s="5">
        <v>94242201</v>
      </c>
      <c r="B18564" s="5" t="s">
        <v>36040</v>
      </c>
      <c r="C18564" s="5" t="s">
        <v>36041</v>
      </c>
      <c r="D18564" s="2">
        <v>669</v>
      </c>
      <c r="E18564" s="8" t="s">
        <v>2699</v>
      </c>
      <c r="F18564" s="5">
        <v>150</v>
      </c>
      <c r="G18564" s="2" t="s">
        <v>3287</v>
      </c>
      <c r="H18564" s="2">
        <v>723.2</v>
      </c>
    </row>
    <row r="18565" spans="1:8" x14ac:dyDescent="0.2">
      <c r="A18565" s="5">
        <v>94245101</v>
      </c>
      <c r="B18565" s="5" t="s">
        <v>36042</v>
      </c>
      <c r="C18565" s="5" t="s">
        <v>36043</v>
      </c>
      <c r="D18565" s="2">
        <v>664</v>
      </c>
      <c r="E18565" s="8" t="s">
        <v>2700</v>
      </c>
      <c r="F18565" s="5">
        <v>196</v>
      </c>
      <c r="G18565" s="2" t="s">
        <v>3287</v>
      </c>
      <c r="H18565" s="2">
        <v>717.8</v>
      </c>
    </row>
    <row r="18566" spans="1:8" x14ac:dyDescent="0.2">
      <c r="A18566" s="5">
        <v>94246012</v>
      </c>
      <c r="B18566" s="5" t="s">
        <v>36044</v>
      </c>
      <c r="C18566" s="5" t="s">
        <v>36045</v>
      </c>
      <c r="D18566" s="2">
        <v>0.1</v>
      </c>
      <c r="F18566" s="5">
        <v>915</v>
      </c>
      <c r="G18566" s="2" t="s">
        <v>3287</v>
      </c>
      <c r="H18566" s="2">
        <v>0.1</v>
      </c>
    </row>
    <row r="18567" spans="1:8" x14ac:dyDescent="0.2">
      <c r="A18567" s="5">
        <v>94246013</v>
      </c>
      <c r="B18567" s="5" t="s">
        <v>36046</v>
      </c>
      <c r="C18567" s="5" t="s">
        <v>36047</v>
      </c>
      <c r="D18567" s="2">
        <v>0.1</v>
      </c>
      <c r="F18567" s="5">
        <v>915</v>
      </c>
      <c r="G18567" s="2" t="s">
        <v>3287</v>
      </c>
      <c r="H18567" s="2">
        <v>0.1</v>
      </c>
    </row>
    <row r="18568" spans="1:8" x14ac:dyDescent="0.2">
      <c r="A18568" s="5">
        <v>94246112</v>
      </c>
      <c r="B18568" s="5" t="s">
        <v>36048</v>
      </c>
      <c r="C18568" s="5" t="s">
        <v>36049</v>
      </c>
      <c r="D18568" s="2">
        <v>0.1</v>
      </c>
      <c r="F18568" s="5">
        <v>915</v>
      </c>
      <c r="G18568" s="2" t="s">
        <v>3287</v>
      </c>
      <c r="H18568" s="2">
        <v>0.1</v>
      </c>
    </row>
    <row r="18569" spans="1:8" x14ac:dyDescent="0.2">
      <c r="A18569" s="5">
        <v>94246113</v>
      </c>
      <c r="B18569" s="5" t="s">
        <v>36050</v>
      </c>
      <c r="C18569" s="5" t="s">
        <v>36051</v>
      </c>
      <c r="D18569" s="2">
        <v>0.1</v>
      </c>
      <c r="F18569" s="5">
        <v>915</v>
      </c>
      <c r="G18569" s="2" t="s">
        <v>3287</v>
      </c>
      <c r="H18569" s="2">
        <v>0.1</v>
      </c>
    </row>
    <row r="18570" spans="1:8" x14ac:dyDescent="0.2">
      <c r="A18570" s="5">
        <v>94246512</v>
      </c>
      <c r="B18570" s="5" t="s">
        <v>36052</v>
      </c>
      <c r="C18570" s="5" t="s">
        <v>36053</v>
      </c>
      <c r="D18570" s="2">
        <v>0.1</v>
      </c>
      <c r="F18570" s="5">
        <v>915</v>
      </c>
      <c r="G18570" s="2" t="s">
        <v>3287</v>
      </c>
      <c r="H18570" s="2">
        <v>0.1</v>
      </c>
    </row>
    <row r="18571" spans="1:8" x14ac:dyDescent="0.2">
      <c r="A18571" s="5">
        <v>94246513</v>
      </c>
      <c r="B18571" s="5" t="s">
        <v>36054</v>
      </c>
      <c r="C18571" s="5" t="s">
        <v>36055</v>
      </c>
      <c r="D18571" s="2">
        <v>0.1</v>
      </c>
      <c r="F18571" s="5">
        <v>915</v>
      </c>
      <c r="G18571" s="2" t="s">
        <v>3287</v>
      </c>
      <c r="H18571" s="2">
        <v>0.1</v>
      </c>
    </row>
    <row r="18572" spans="1:8" x14ac:dyDescent="0.2">
      <c r="A18572" s="5">
        <v>94246613</v>
      </c>
      <c r="B18572" s="5" t="s">
        <v>36056</v>
      </c>
      <c r="C18572" s="5" t="s">
        <v>36057</v>
      </c>
      <c r="D18572" s="2">
        <v>0.1</v>
      </c>
      <c r="F18572" s="5">
        <v>915</v>
      </c>
      <c r="G18572" s="2" t="s">
        <v>3287</v>
      </c>
      <c r="H18572" s="2">
        <v>0.1</v>
      </c>
    </row>
    <row r="18573" spans="1:8" x14ac:dyDescent="0.2">
      <c r="A18573" s="5">
        <v>94247005</v>
      </c>
      <c r="B18573" s="5" t="s">
        <v>1337</v>
      </c>
      <c r="C18573" s="5" t="s">
        <v>1338</v>
      </c>
      <c r="D18573" s="2">
        <v>22</v>
      </c>
      <c r="E18573" s="8" t="s">
        <v>2698</v>
      </c>
      <c r="F18573" s="5">
        <v>398</v>
      </c>
      <c r="G18573" s="2" t="s">
        <v>3287</v>
      </c>
      <c r="H18573" s="2">
        <v>23.8</v>
      </c>
    </row>
    <row r="18574" spans="1:8" x14ac:dyDescent="0.2">
      <c r="A18574" s="5">
        <v>94247006</v>
      </c>
      <c r="B18574" s="5" t="s">
        <v>1339</v>
      </c>
      <c r="C18574" s="5" t="s">
        <v>1340</v>
      </c>
      <c r="D18574" s="2">
        <v>32.200000000000003</v>
      </c>
      <c r="E18574" s="8" t="s">
        <v>2698</v>
      </c>
      <c r="F18574" s="5">
        <v>398</v>
      </c>
      <c r="G18574" s="2" t="s">
        <v>3287</v>
      </c>
      <c r="H18574" s="2">
        <v>34.799999999999997</v>
      </c>
    </row>
    <row r="18575" spans="1:8" x14ac:dyDescent="0.2">
      <c r="A18575" s="5">
        <v>94247022</v>
      </c>
      <c r="B18575" s="5" t="s">
        <v>1341</v>
      </c>
      <c r="C18575" s="5" t="s">
        <v>1342</v>
      </c>
      <c r="D18575" s="2">
        <v>15.8</v>
      </c>
      <c r="E18575" s="8" t="s">
        <v>2698</v>
      </c>
      <c r="F18575" s="5">
        <v>398</v>
      </c>
      <c r="G18575" s="2" t="s">
        <v>7597</v>
      </c>
      <c r="H18575" s="2">
        <v>17.100000000000001</v>
      </c>
    </row>
    <row r="18576" spans="1:8" x14ac:dyDescent="0.2">
      <c r="A18576" s="5">
        <v>94247025</v>
      </c>
      <c r="B18576" s="5" t="s">
        <v>1343</v>
      </c>
      <c r="C18576" s="5" t="s">
        <v>1344</v>
      </c>
      <c r="D18576" s="2">
        <v>23.3</v>
      </c>
      <c r="E18576" s="8" t="s">
        <v>2698</v>
      </c>
      <c r="F18576" s="5">
        <v>398</v>
      </c>
      <c r="G18576" s="2" t="s">
        <v>3287</v>
      </c>
      <c r="H18576" s="2">
        <v>25.2</v>
      </c>
    </row>
    <row r="18577" spans="1:8" x14ac:dyDescent="0.2">
      <c r="A18577" s="5">
        <v>94247040</v>
      </c>
      <c r="B18577" s="5" t="s">
        <v>2748</v>
      </c>
      <c r="C18577" s="5" t="s">
        <v>1246</v>
      </c>
      <c r="D18577" s="2">
        <v>7.55</v>
      </c>
      <c r="E18577" s="8" t="s">
        <v>2698</v>
      </c>
      <c r="F18577" s="5">
        <v>398</v>
      </c>
      <c r="G18577" s="2" t="s">
        <v>3287</v>
      </c>
      <c r="H18577" s="2">
        <v>8.15</v>
      </c>
    </row>
    <row r="18578" spans="1:8" x14ac:dyDescent="0.2">
      <c r="A18578" s="5">
        <v>94247042</v>
      </c>
      <c r="B18578" s="5" t="s">
        <v>3243</v>
      </c>
      <c r="C18578" s="5" t="s">
        <v>3244</v>
      </c>
      <c r="D18578" s="2">
        <v>10.4</v>
      </c>
      <c r="F18578" s="5">
        <v>398</v>
      </c>
      <c r="G18578" s="2" t="s">
        <v>3287</v>
      </c>
      <c r="H18578" s="2">
        <v>11.25</v>
      </c>
    </row>
    <row r="18579" spans="1:8" x14ac:dyDescent="0.2">
      <c r="A18579" s="5">
        <v>94247050</v>
      </c>
      <c r="B18579" s="5" t="s">
        <v>1345</v>
      </c>
      <c r="C18579" s="5" t="s">
        <v>1346</v>
      </c>
      <c r="D18579" s="2">
        <v>41</v>
      </c>
      <c r="E18579" s="8" t="s">
        <v>2698</v>
      </c>
      <c r="F18579" s="5">
        <v>398</v>
      </c>
      <c r="G18579" s="2" t="s">
        <v>36058</v>
      </c>
      <c r="H18579" s="2">
        <v>44.3</v>
      </c>
    </row>
    <row r="18580" spans="1:8" x14ac:dyDescent="0.2">
      <c r="A18580" s="5">
        <v>94247051</v>
      </c>
      <c r="B18580" s="5" t="s">
        <v>1347</v>
      </c>
      <c r="C18580" s="5" t="s">
        <v>1348</v>
      </c>
      <c r="D18580" s="2">
        <v>25</v>
      </c>
      <c r="E18580" s="8" t="s">
        <v>2698</v>
      </c>
      <c r="F18580" s="5">
        <v>398</v>
      </c>
      <c r="G18580" s="2" t="s">
        <v>7597</v>
      </c>
      <c r="H18580" s="2">
        <v>27.05</v>
      </c>
    </row>
    <row r="18581" spans="1:8" x14ac:dyDescent="0.2">
      <c r="A18581" s="5">
        <v>94247052</v>
      </c>
      <c r="B18581" s="5" t="s">
        <v>3245</v>
      </c>
      <c r="C18581" s="5" t="s">
        <v>3246</v>
      </c>
      <c r="D18581" s="2">
        <v>22.9</v>
      </c>
      <c r="F18581" s="5">
        <v>398</v>
      </c>
      <c r="G18581" s="2" t="s">
        <v>7597</v>
      </c>
      <c r="H18581" s="2">
        <v>24.75</v>
      </c>
    </row>
    <row r="18582" spans="1:8" x14ac:dyDescent="0.2">
      <c r="A18582" s="5">
        <v>94247060</v>
      </c>
      <c r="B18582" s="5" t="s">
        <v>1247</v>
      </c>
      <c r="C18582" s="5" t="s">
        <v>1248</v>
      </c>
      <c r="D18582" s="2">
        <v>3.95</v>
      </c>
      <c r="E18582" s="8" t="s">
        <v>2698</v>
      </c>
      <c r="F18582" s="5">
        <v>398</v>
      </c>
      <c r="G18582" s="2" t="s">
        <v>3287</v>
      </c>
      <c r="H18582" s="2">
        <v>4.25</v>
      </c>
    </row>
    <row r="18583" spans="1:8" x14ac:dyDescent="0.2">
      <c r="A18583" s="5">
        <v>94247061</v>
      </c>
      <c r="B18583" s="5" t="s">
        <v>1349</v>
      </c>
      <c r="C18583" s="5" t="s">
        <v>1350</v>
      </c>
      <c r="D18583" s="2">
        <v>33.1</v>
      </c>
      <c r="E18583" s="8" t="s">
        <v>2698</v>
      </c>
      <c r="F18583" s="5">
        <v>398</v>
      </c>
      <c r="G18583" s="2" t="s">
        <v>7597</v>
      </c>
      <c r="H18583" s="2">
        <v>35.799999999999997</v>
      </c>
    </row>
    <row r="18584" spans="1:8" x14ac:dyDescent="0.2">
      <c r="A18584" s="5">
        <v>94247068</v>
      </c>
      <c r="B18584" s="5" t="s">
        <v>1351</v>
      </c>
      <c r="C18584" s="5" t="s">
        <v>1352</v>
      </c>
      <c r="D18584" s="2">
        <v>29.3</v>
      </c>
      <c r="E18584" s="8" t="s">
        <v>2698</v>
      </c>
      <c r="F18584" s="5">
        <v>398</v>
      </c>
      <c r="G18584" s="2" t="s">
        <v>3287</v>
      </c>
      <c r="H18584" s="2">
        <v>31.65</v>
      </c>
    </row>
    <row r="18585" spans="1:8" x14ac:dyDescent="0.2">
      <c r="A18585" s="5">
        <v>94247069</v>
      </c>
      <c r="B18585" s="5" t="s">
        <v>1353</v>
      </c>
      <c r="C18585" s="5" t="s">
        <v>1354</v>
      </c>
      <c r="D18585" s="2">
        <v>4.8</v>
      </c>
      <c r="E18585" s="8" t="s">
        <v>2698</v>
      </c>
      <c r="F18585" s="5">
        <v>398</v>
      </c>
      <c r="G18585" s="2" t="s">
        <v>3287</v>
      </c>
      <c r="H18585" s="2">
        <v>5.2</v>
      </c>
    </row>
    <row r="18586" spans="1:8" x14ac:dyDescent="0.2">
      <c r="A18586" s="5">
        <v>94247070</v>
      </c>
      <c r="B18586" s="5" t="s">
        <v>1355</v>
      </c>
      <c r="C18586" s="5" t="s">
        <v>1356</v>
      </c>
      <c r="D18586" s="2">
        <v>10.85</v>
      </c>
      <c r="E18586" s="8" t="s">
        <v>2698</v>
      </c>
      <c r="F18586" s="5">
        <v>398</v>
      </c>
      <c r="G18586" s="2" t="s">
        <v>7597</v>
      </c>
      <c r="H18586" s="2">
        <v>11.75</v>
      </c>
    </row>
    <row r="18587" spans="1:8" x14ac:dyDescent="0.2">
      <c r="A18587" s="5">
        <v>94247076</v>
      </c>
      <c r="B18587" s="5" t="s">
        <v>1357</v>
      </c>
      <c r="C18587" s="5" t="s">
        <v>1358</v>
      </c>
      <c r="D18587" s="2">
        <v>18.399999999999999</v>
      </c>
      <c r="E18587" s="8" t="s">
        <v>2698</v>
      </c>
      <c r="F18587" s="5">
        <v>398</v>
      </c>
      <c r="G18587" s="2" t="s">
        <v>7597</v>
      </c>
      <c r="H18587" s="2">
        <v>19.899999999999999</v>
      </c>
    </row>
    <row r="18588" spans="1:8" x14ac:dyDescent="0.2">
      <c r="A18588" s="5">
        <v>94260063</v>
      </c>
      <c r="B18588" s="5" t="s">
        <v>36059</v>
      </c>
      <c r="C18588" s="5" t="s">
        <v>36060</v>
      </c>
      <c r="D18588" s="2">
        <v>12</v>
      </c>
      <c r="E18588" s="8" t="s">
        <v>2700</v>
      </c>
      <c r="F18588" s="5">
        <v>293</v>
      </c>
      <c r="G18588" s="2" t="s">
        <v>3287</v>
      </c>
      <c r="H18588" s="2">
        <v>12.95</v>
      </c>
    </row>
    <row r="18589" spans="1:8" x14ac:dyDescent="0.2">
      <c r="A18589" s="5">
        <v>94260280</v>
      </c>
      <c r="B18589" s="5" t="s">
        <v>36061</v>
      </c>
      <c r="C18589" s="5" t="s">
        <v>36062</v>
      </c>
      <c r="D18589" s="2">
        <v>122</v>
      </c>
      <c r="E18589" s="8" t="s">
        <v>2700</v>
      </c>
      <c r="F18589" s="5">
        <v>256</v>
      </c>
      <c r="G18589" s="2" t="s">
        <v>3287</v>
      </c>
      <c r="H18589" s="2">
        <v>131.9</v>
      </c>
    </row>
    <row r="18590" spans="1:8" x14ac:dyDescent="0.2">
      <c r="A18590" s="5">
        <v>94262101</v>
      </c>
      <c r="B18590" s="5" t="s">
        <v>36063</v>
      </c>
      <c r="C18590" s="5" t="s">
        <v>36064</v>
      </c>
      <c r="D18590" s="2">
        <v>10.199999999999999</v>
      </c>
      <c r="E18590" s="8" t="s">
        <v>2700</v>
      </c>
      <c r="F18590" s="5">
        <v>597</v>
      </c>
      <c r="G18590" s="2" t="s">
        <v>3287</v>
      </c>
      <c r="H18590" s="2">
        <v>11.05</v>
      </c>
    </row>
    <row r="18591" spans="1:8" x14ac:dyDescent="0.2">
      <c r="A18591" s="5">
        <v>94264713</v>
      </c>
      <c r="B18591" s="5" t="s">
        <v>36065</v>
      </c>
      <c r="C18591" s="5" t="s">
        <v>36066</v>
      </c>
      <c r="D18591" s="2">
        <v>0.1</v>
      </c>
      <c r="F18591" s="5">
        <v>915</v>
      </c>
      <c r="G18591" s="2" t="s">
        <v>3287</v>
      </c>
      <c r="H18591" s="2">
        <v>0.1</v>
      </c>
    </row>
    <row r="18592" spans="1:8" x14ac:dyDescent="0.2">
      <c r="A18592" s="5">
        <v>94264801</v>
      </c>
      <c r="B18592" s="5" t="s">
        <v>36067</v>
      </c>
      <c r="C18592" s="5" t="s">
        <v>36068</v>
      </c>
      <c r="D18592" s="2">
        <v>24.5</v>
      </c>
      <c r="E18592" s="8" t="s">
        <v>2700</v>
      </c>
      <c r="F18592" s="5">
        <v>196</v>
      </c>
      <c r="G18592" s="2" t="s">
        <v>3287</v>
      </c>
      <c r="H18592" s="2">
        <v>26.5</v>
      </c>
    </row>
    <row r="18593" spans="1:8" x14ac:dyDescent="0.2">
      <c r="A18593" s="5">
        <v>94264803</v>
      </c>
      <c r="B18593" s="5" t="s">
        <v>36069</v>
      </c>
      <c r="C18593" s="5" t="s">
        <v>36070</v>
      </c>
      <c r="D18593" s="2">
        <v>57.5</v>
      </c>
      <c r="E18593" s="8" t="s">
        <v>2700</v>
      </c>
      <c r="F18593" s="5">
        <v>196</v>
      </c>
      <c r="G18593" s="2" t="s">
        <v>3287</v>
      </c>
      <c r="H18593" s="2">
        <v>62.15</v>
      </c>
    </row>
    <row r="18594" spans="1:8" x14ac:dyDescent="0.2">
      <c r="A18594" s="5">
        <v>94265180</v>
      </c>
      <c r="B18594" s="5" t="s">
        <v>36071</v>
      </c>
      <c r="C18594" s="5" t="s">
        <v>36072</v>
      </c>
      <c r="D18594" s="2">
        <v>233</v>
      </c>
      <c r="E18594" s="8" t="s">
        <v>2700</v>
      </c>
      <c r="F18594" s="5">
        <v>196</v>
      </c>
      <c r="G18594" s="2" t="s">
        <v>3287</v>
      </c>
      <c r="H18594" s="2">
        <v>251.85</v>
      </c>
    </row>
    <row r="18595" spans="1:8" x14ac:dyDescent="0.2">
      <c r="A18595" s="5">
        <v>94265231</v>
      </c>
      <c r="B18595" s="5" t="s">
        <v>36073</v>
      </c>
      <c r="C18595" s="5" t="s">
        <v>36074</v>
      </c>
      <c r="D18595" s="2">
        <v>104</v>
      </c>
      <c r="E18595" s="8" t="s">
        <v>2699</v>
      </c>
      <c r="F18595" s="5">
        <v>130</v>
      </c>
      <c r="G18595" s="2" t="s">
        <v>3287</v>
      </c>
      <c r="H18595" s="2">
        <v>112.4</v>
      </c>
    </row>
    <row r="18596" spans="1:8" x14ac:dyDescent="0.2">
      <c r="A18596" s="5">
        <v>94265281</v>
      </c>
      <c r="B18596" s="5" t="s">
        <v>36075</v>
      </c>
      <c r="C18596" s="5" t="s">
        <v>36076</v>
      </c>
      <c r="D18596" s="2">
        <v>2356</v>
      </c>
      <c r="E18596" s="8" t="s">
        <v>2699</v>
      </c>
      <c r="F18596" s="5">
        <v>130</v>
      </c>
      <c r="G18596" s="2" t="s">
        <v>10083</v>
      </c>
      <c r="H18596" s="2">
        <v>2546.85</v>
      </c>
    </row>
    <row r="18597" spans="1:8" x14ac:dyDescent="0.2">
      <c r="A18597" s="5">
        <v>94279530</v>
      </c>
      <c r="B18597" s="5" t="s">
        <v>36077</v>
      </c>
      <c r="C18597" s="5" t="s">
        <v>36078</v>
      </c>
      <c r="D18597" s="2">
        <v>66.7</v>
      </c>
      <c r="E18597" s="8" t="s">
        <v>2700</v>
      </c>
      <c r="F18597" s="5">
        <v>967</v>
      </c>
      <c r="G18597" s="2" t="s">
        <v>3287</v>
      </c>
      <c r="H18597" s="2">
        <v>72.099999999999994</v>
      </c>
    </row>
    <row r="18598" spans="1:8" x14ac:dyDescent="0.2">
      <c r="A18598" s="5">
        <v>94279601</v>
      </c>
      <c r="B18598" s="5" t="s">
        <v>36079</v>
      </c>
      <c r="C18598" s="5" t="s">
        <v>36080</v>
      </c>
      <c r="D18598" s="2">
        <v>63.5</v>
      </c>
      <c r="E18598" s="8" t="s">
        <v>2700</v>
      </c>
      <c r="F18598" s="5">
        <v>191</v>
      </c>
      <c r="G18598" s="2" t="s">
        <v>3287</v>
      </c>
      <c r="H18598" s="2">
        <v>68.650000000000006</v>
      </c>
    </row>
    <row r="18599" spans="1:8" x14ac:dyDescent="0.2">
      <c r="A18599" s="5">
        <v>94281401</v>
      </c>
      <c r="B18599" s="5" t="s">
        <v>36081</v>
      </c>
      <c r="C18599" s="5" t="s">
        <v>36082</v>
      </c>
      <c r="D18599" s="2">
        <v>528</v>
      </c>
      <c r="E18599" s="8" t="s">
        <v>2700</v>
      </c>
      <c r="F18599" s="5">
        <v>193</v>
      </c>
      <c r="G18599" s="2" t="s">
        <v>3287</v>
      </c>
      <c r="H18599" s="2">
        <v>570.75</v>
      </c>
    </row>
    <row r="18600" spans="1:8" x14ac:dyDescent="0.2">
      <c r="A18600" s="5">
        <v>94281480</v>
      </c>
      <c r="B18600" s="5" t="s">
        <v>36083</v>
      </c>
      <c r="C18600" s="5" t="s">
        <v>36084</v>
      </c>
      <c r="D18600" s="2">
        <v>2474</v>
      </c>
      <c r="E18600" s="8" t="s">
        <v>2699</v>
      </c>
      <c r="F18600" s="5">
        <v>130</v>
      </c>
      <c r="G18600" s="2" t="s">
        <v>3287</v>
      </c>
      <c r="H18600" s="2">
        <v>2674.4</v>
      </c>
    </row>
    <row r="18601" spans="1:8" x14ac:dyDescent="0.2">
      <c r="A18601" s="5">
        <v>94281481</v>
      </c>
      <c r="B18601" s="5" t="s">
        <v>36085</v>
      </c>
      <c r="C18601" s="5" t="s">
        <v>36086</v>
      </c>
      <c r="D18601" s="2">
        <v>3497</v>
      </c>
      <c r="E18601" s="8" t="s">
        <v>2699</v>
      </c>
      <c r="F18601" s="5">
        <v>130</v>
      </c>
      <c r="G18601" s="2" t="s">
        <v>3287</v>
      </c>
      <c r="H18601" s="2">
        <v>3780.25</v>
      </c>
    </row>
    <row r="18602" spans="1:8" x14ac:dyDescent="0.2">
      <c r="A18602" s="5">
        <v>94281901</v>
      </c>
      <c r="B18602" s="5" t="s">
        <v>36087</v>
      </c>
      <c r="C18602" s="5" t="s">
        <v>36088</v>
      </c>
      <c r="D18602" s="2">
        <v>38.700000000000003</v>
      </c>
      <c r="E18602" s="8" t="s">
        <v>2700</v>
      </c>
      <c r="F18602" s="5">
        <v>196</v>
      </c>
      <c r="G18602" s="2" t="s">
        <v>3287</v>
      </c>
      <c r="H18602" s="2">
        <v>41.85</v>
      </c>
    </row>
    <row r="18603" spans="1:8" x14ac:dyDescent="0.2">
      <c r="A18603" s="5">
        <v>94284302</v>
      </c>
      <c r="B18603" s="5" t="s">
        <v>36089</v>
      </c>
      <c r="C18603" s="5" t="s">
        <v>36090</v>
      </c>
      <c r="D18603" s="2">
        <v>83.1</v>
      </c>
      <c r="E18603" s="8" t="s">
        <v>2700</v>
      </c>
      <c r="F18603" s="5">
        <v>181</v>
      </c>
      <c r="G18603" s="2" t="s">
        <v>3287</v>
      </c>
      <c r="H18603" s="2">
        <v>89.85</v>
      </c>
    </row>
    <row r="18604" spans="1:8" x14ac:dyDescent="0.2">
      <c r="A18604" s="5">
        <v>94284501</v>
      </c>
      <c r="B18604" s="5" t="s">
        <v>36091</v>
      </c>
      <c r="C18604" s="5" t="s">
        <v>36092</v>
      </c>
      <c r="D18604" s="2">
        <v>1063</v>
      </c>
      <c r="E18604" s="8" t="s">
        <v>2700</v>
      </c>
      <c r="F18604" s="5">
        <v>196</v>
      </c>
      <c r="G18604" s="2" t="s">
        <v>3287</v>
      </c>
      <c r="H18604" s="2">
        <v>1149.0999999999999</v>
      </c>
    </row>
    <row r="18605" spans="1:8" x14ac:dyDescent="0.2">
      <c r="A18605" s="5">
        <v>94290030</v>
      </c>
      <c r="B18605" s="5" t="s">
        <v>3247</v>
      </c>
      <c r="C18605" s="5" t="s">
        <v>3247</v>
      </c>
      <c r="D18605" s="2">
        <v>65</v>
      </c>
      <c r="F18605" s="5">
        <v>398</v>
      </c>
      <c r="G18605" s="2" t="s">
        <v>3287</v>
      </c>
      <c r="H18605" s="2">
        <v>70.25</v>
      </c>
    </row>
    <row r="18606" spans="1:8" x14ac:dyDescent="0.2">
      <c r="A18606" s="5">
        <v>94290031</v>
      </c>
      <c r="B18606" s="5" t="s">
        <v>3248</v>
      </c>
      <c r="C18606" s="5" t="s">
        <v>3248</v>
      </c>
      <c r="D18606" s="2">
        <v>40.700000000000003</v>
      </c>
      <c r="F18606" s="5">
        <v>398</v>
      </c>
      <c r="G18606" s="2" t="s">
        <v>3287</v>
      </c>
      <c r="H18606" s="2">
        <v>44</v>
      </c>
    </row>
    <row r="18607" spans="1:8" x14ac:dyDescent="0.2">
      <c r="A18607" s="5">
        <v>94290080</v>
      </c>
      <c r="B18607" s="5" t="s">
        <v>3233</v>
      </c>
      <c r="C18607" s="5" t="s">
        <v>3234</v>
      </c>
      <c r="D18607" s="2">
        <v>278</v>
      </c>
      <c r="F18607" s="5">
        <v>395</v>
      </c>
      <c r="G18607" s="2" t="s">
        <v>3287</v>
      </c>
      <c r="H18607" s="2">
        <v>300.5</v>
      </c>
    </row>
    <row r="18608" spans="1:8" x14ac:dyDescent="0.2">
      <c r="A18608" s="5">
        <v>94298080</v>
      </c>
      <c r="B18608" s="5" t="s">
        <v>36093</v>
      </c>
      <c r="C18608" s="5" t="s">
        <v>36094</v>
      </c>
      <c r="D18608" s="2">
        <v>902</v>
      </c>
      <c r="E18608" s="8" t="s">
        <v>2700</v>
      </c>
      <c r="F18608" s="5">
        <v>196</v>
      </c>
      <c r="G18608" s="2" t="s">
        <v>3287</v>
      </c>
      <c r="H18608" s="2">
        <v>975.05</v>
      </c>
    </row>
    <row r="18609" spans="1:8" x14ac:dyDescent="0.2">
      <c r="A18609" s="5">
        <v>94298282</v>
      </c>
      <c r="B18609" s="5" t="s">
        <v>36095</v>
      </c>
      <c r="C18609" s="5" t="s">
        <v>36096</v>
      </c>
      <c r="D18609" s="2">
        <v>4205</v>
      </c>
      <c r="E18609" s="8" t="s">
        <v>2699</v>
      </c>
      <c r="F18609" s="5">
        <v>510</v>
      </c>
      <c r="G18609" s="2" t="s">
        <v>3287</v>
      </c>
      <c r="H18609" s="2">
        <v>4545.6000000000004</v>
      </c>
    </row>
    <row r="18610" spans="1:8" x14ac:dyDescent="0.2">
      <c r="A18610" s="5">
        <v>94298380</v>
      </c>
      <c r="B18610" s="5" t="s">
        <v>36097</v>
      </c>
      <c r="C18610" s="5" t="s">
        <v>36097</v>
      </c>
      <c r="D18610" s="2">
        <v>4329</v>
      </c>
      <c r="E18610" s="8" t="s">
        <v>2699</v>
      </c>
      <c r="F18610" s="5">
        <v>510</v>
      </c>
      <c r="G18610" s="2" t="s">
        <v>3287</v>
      </c>
      <c r="H18610" s="2">
        <v>4679.6499999999996</v>
      </c>
    </row>
    <row r="18611" spans="1:8" x14ac:dyDescent="0.2">
      <c r="A18611" s="5">
        <v>94298381</v>
      </c>
      <c r="B18611" s="5" t="s">
        <v>36098</v>
      </c>
      <c r="C18611" s="5" t="s">
        <v>36099</v>
      </c>
      <c r="D18611" s="2">
        <v>1303</v>
      </c>
      <c r="E18611" s="8" t="s">
        <v>2699</v>
      </c>
      <c r="F18611" s="5">
        <v>160</v>
      </c>
      <c r="G18611" s="2" t="s">
        <v>3287</v>
      </c>
      <c r="H18611" s="2">
        <v>1408.55</v>
      </c>
    </row>
    <row r="18612" spans="1:8" x14ac:dyDescent="0.2">
      <c r="A18612" s="5">
        <v>94298931</v>
      </c>
      <c r="B18612" s="5" t="s">
        <v>36100</v>
      </c>
      <c r="C18612" s="5" t="s">
        <v>36101</v>
      </c>
      <c r="D18612" s="2">
        <v>3022</v>
      </c>
      <c r="E18612" s="8" t="s">
        <v>2700</v>
      </c>
      <c r="F18612" s="5">
        <v>510</v>
      </c>
      <c r="G18612" s="2" t="s">
        <v>3287</v>
      </c>
      <c r="H18612" s="2">
        <v>3266.8</v>
      </c>
    </row>
    <row r="18613" spans="1:8" x14ac:dyDescent="0.2">
      <c r="A18613" s="5">
        <v>94298932</v>
      </c>
      <c r="B18613" s="5" t="s">
        <v>36102</v>
      </c>
      <c r="C18613" s="5" t="s">
        <v>36103</v>
      </c>
      <c r="D18613" s="2">
        <v>3022</v>
      </c>
      <c r="E18613" s="8" t="s">
        <v>2700</v>
      </c>
      <c r="F18613" s="5">
        <v>510</v>
      </c>
      <c r="G18613" s="2" t="s">
        <v>3287</v>
      </c>
      <c r="H18613" s="2">
        <v>3266.8</v>
      </c>
    </row>
    <row r="18614" spans="1:8" x14ac:dyDescent="0.2">
      <c r="A18614" s="5">
        <v>94299530</v>
      </c>
      <c r="B18614" s="5" t="s">
        <v>36104</v>
      </c>
      <c r="C18614" s="5" t="s">
        <v>36105</v>
      </c>
      <c r="D18614" s="2">
        <v>211</v>
      </c>
      <c r="E18614" s="8" t="s">
        <v>2700</v>
      </c>
      <c r="F18614" s="5">
        <v>196</v>
      </c>
      <c r="G18614" s="2" t="s">
        <v>3287</v>
      </c>
      <c r="H18614" s="2">
        <v>228.1</v>
      </c>
    </row>
    <row r="18615" spans="1:8" x14ac:dyDescent="0.2">
      <c r="A18615" s="5">
        <v>94300002</v>
      </c>
      <c r="B18615" s="5" t="s">
        <v>1699</v>
      </c>
      <c r="C18615" s="5" t="s">
        <v>1700</v>
      </c>
      <c r="D18615" s="2">
        <v>7.45</v>
      </c>
      <c r="E18615" s="8" t="s">
        <v>2698</v>
      </c>
      <c r="F18615" s="5">
        <v>398</v>
      </c>
      <c r="G18615" s="2" t="s">
        <v>3287</v>
      </c>
      <c r="H18615" s="2">
        <v>8.0500000000000007</v>
      </c>
    </row>
    <row r="18616" spans="1:8" x14ac:dyDescent="0.2">
      <c r="A18616" s="5">
        <v>94300003</v>
      </c>
      <c r="B18616" s="5" t="s">
        <v>1701</v>
      </c>
      <c r="C18616" s="5" t="s">
        <v>1702</v>
      </c>
      <c r="D18616" s="2">
        <v>7.45</v>
      </c>
      <c r="E18616" s="8" t="s">
        <v>2698</v>
      </c>
      <c r="F18616" s="5">
        <v>398</v>
      </c>
      <c r="G18616" s="2" t="s">
        <v>3287</v>
      </c>
      <c r="H18616" s="2">
        <v>8.0500000000000007</v>
      </c>
    </row>
    <row r="18617" spans="1:8" x14ac:dyDescent="0.2">
      <c r="A18617" s="5">
        <v>94300004</v>
      </c>
      <c r="B18617" s="5" t="s">
        <v>1703</v>
      </c>
      <c r="C18617" s="5" t="s">
        <v>1704</v>
      </c>
      <c r="D18617" s="2">
        <v>15.6</v>
      </c>
      <c r="E18617" s="8" t="s">
        <v>2698</v>
      </c>
      <c r="F18617" s="5">
        <v>398</v>
      </c>
      <c r="G18617" s="2" t="s">
        <v>3287</v>
      </c>
      <c r="H18617" s="2">
        <v>16.850000000000001</v>
      </c>
    </row>
    <row r="18618" spans="1:8" x14ac:dyDescent="0.2">
      <c r="A18618" s="5">
        <v>94300010</v>
      </c>
      <c r="B18618" s="5" t="s">
        <v>1222</v>
      </c>
      <c r="C18618" s="5" t="s">
        <v>1223</v>
      </c>
      <c r="D18618" s="2">
        <v>365</v>
      </c>
      <c r="E18618" s="8" t="s">
        <v>2698</v>
      </c>
      <c r="F18618" s="5">
        <v>395</v>
      </c>
      <c r="G18618" s="2" t="s">
        <v>3287</v>
      </c>
      <c r="H18618" s="2">
        <v>394.55</v>
      </c>
    </row>
    <row r="18619" spans="1:8" x14ac:dyDescent="0.2">
      <c r="A18619" s="5">
        <v>94300011</v>
      </c>
      <c r="B18619" s="5" t="s">
        <v>1868</v>
      </c>
      <c r="C18619" s="5" t="s">
        <v>1869</v>
      </c>
      <c r="D18619" s="2">
        <v>132</v>
      </c>
      <c r="E18619" s="8" t="s">
        <v>2698</v>
      </c>
      <c r="F18619" s="5">
        <v>398</v>
      </c>
      <c r="G18619" s="2" t="s">
        <v>3287</v>
      </c>
      <c r="H18619" s="2">
        <v>142.69999999999999</v>
      </c>
    </row>
    <row r="18620" spans="1:8" x14ac:dyDescent="0.2">
      <c r="A18620" s="5">
        <v>94300012</v>
      </c>
      <c r="B18620" s="5" t="s">
        <v>1870</v>
      </c>
      <c r="C18620" s="5" t="s">
        <v>1871</v>
      </c>
      <c r="D18620" s="2">
        <v>181</v>
      </c>
      <c r="E18620" s="8" t="s">
        <v>2698</v>
      </c>
      <c r="F18620" s="5">
        <v>398</v>
      </c>
      <c r="G18620" s="2" t="s">
        <v>3287</v>
      </c>
      <c r="H18620" s="2">
        <v>195.65</v>
      </c>
    </row>
    <row r="18621" spans="1:8" x14ac:dyDescent="0.2">
      <c r="A18621" s="5">
        <v>94300013</v>
      </c>
      <c r="B18621" s="5" t="s">
        <v>1872</v>
      </c>
      <c r="C18621" s="5" t="s">
        <v>1873</v>
      </c>
      <c r="D18621" s="2">
        <v>19.95</v>
      </c>
      <c r="E18621" s="8" t="s">
        <v>2698</v>
      </c>
      <c r="F18621" s="5">
        <v>398</v>
      </c>
      <c r="G18621" s="2" t="s">
        <v>3287</v>
      </c>
      <c r="H18621" s="2">
        <v>21.55</v>
      </c>
    </row>
    <row r="18622" spans="1:8" x14ac:dyDescent="0.2">
      <c r="A18622" s="5">
        <v>94300032</v>
      </c>
      <c r="B18622" s="5" t="s">
        <v>1874</v>
      </c>
      <c r="C18622" s="5" t="s">
        <v>1875</v>
      </c>
      <c r="D18622" s="2">
        <v>59.5</v>
      </c>
      <c r="E18622" s="8" t="s">
        <v>2698</v>
      </c>
      <c r="F18622" s="5">
        <v>398</v>
      </c>
      <c r="G18622" s="2" t="s">
        <v>3287</v>
      </c>
      <c r="H18622" s="2">
        <v>64.3</v>
      </c>
    </row>
    <row r="18623" spans="1:8" x14ac:dyDescent="0.2">
      <c r="A18623" s="5">
        <v>94300041</v>
      </c>
      <c r="B18623" s="5" t="s">
        <v>1876</v>
      </c>
      <c r="C18623" s="5" t="s">
        <v>1877</v>
      </c>
      <c r="D18623" s="2">
        <v>348</v>
      </c>
      <c r="E18623" s="8" t="s">
        <v>2698</v>
      </c>
      <c r="F18623" s="5">
        <v>398</v>
      </c>
      <c r="G18623" s="2" t="s">
        <v>3287</v>
      </c>
      <c r="H18623" s="2">
        <v>376.2</v>
      </c>
    </row>
    <row r="18624" spans="1:8" x14ac:dyDescent="0.2">
      <c r="A18624" s="5">
        <v>94300051</v>
      </c>
      <c r="B18624" s="5" t="s">
        <v>1878</v>
      </c>
      <c r="C18624" s="5" t="s">
        <v>1879</v>
      </c>
      <c r="D18624" s="2">
        <v>141</v>
      </c>
      <c r="E18624" s="8" t="s">
        <v>2698</v>
      </c>
      <c r="F18624" s="5">
        <v>398</v>
      </c>
      <c r="G18624" s="2" t="s">
        <v>3287</v>
      </c>
      <c r="H18624" s="2">
        <v>152.4</v>
      </c>
    </row>
    <row r="18625" spans="1:8" x14ac:dyDescent="0.2">
      <c r="A18625" s="5">
        <v>94300053</v>
      </c>
      <c r="B18625" s="5" t="s">
        <v>1880</v>
      </c>
      <c r="C18625" s="5" t="s">
        <v>2749</v>
      </c>
      <c r="D18625" s="2">
        <v>123</v>
      </c>
      <c r="E18625" s="8" t="s">
        <v>2698</v>
      </c>
      <c r="F18625" s="5">
        <v>398</v>
      </c>
      <c r="G18625" s="2" t="s">
        <v>3287</v>
      </c>
      <c r="H18625" s="2">
        <v>132.94999999999999</v>
      </c>
    </row>
    <row r="18626" spans="1:8" x14ac:dyDescent="0.2">
      <c r="A18626" s="5">
        <v>94300061</v>
      </c>
      <c r="B18626" s="5" t="s">
        <v>1881</v>
      </c>
      <c r="C18626" s="5" t="s">
        <v>1882</v>
      </c>
      <c r="D18626" s="2">
        <v>145</v>
      </c>
      <c r="E18626" s="8" t="s">
        <v>2698</v>
      </c>
      <c r="F18626" s="5">
        <v>398</v>
      </c>
      <c r="G18626" s="2" t="s">
        <v>3287</v>
      </c>
      <c r="H18626" s="2">
        <v>156.75</v>
      </c>
    </row>
    <row r="18627" spans="1:8" x14ac:dyDescent="0.2">
      <c r="A18627" s="5">
        <v>94300065</v>
      </c>
      <c r="B18627" s="5" t="s">
        <v>1883</v>
      </c>
      <c r="C18627" s="5" t="s">
        <v>1884</v>
      </c>
      <c r="D18627" s="2">
        <v>180</v>
      </c>
      <c r="E18627" s="8" t="s">
        <v>2698</v>
      </c>
      <c r="F18627" s="5">
        <v>398</v>
      </c>
      <c r="G18627" s="2" t="s">
        <v>3287</v>
      </c>
      <c r="H18627" s="2">
        <v>194.6</v>
      </c>
    </row>
    <row r="18628" spans="1:8" x14ac:dyDescent="0.2">
      <c r="A18628" s="5">
        <v>94300066</v>
      </c>
      <c r="B18628" s="5" t="s">
        <v>1885</v>
      </c>
      <c r="C18628" s="5" t="s">
        <v>1886</v>
      </c>
      <c r="D18628" s="2">
        <v>157</v>
      </c>
      <c r="E18628" s="8" t="s">
        <v>2698</v>
      </c>
      <c r="F18628" s="5">
        <v>398</v>
      </c>
      <c r="G18628" s="2" t="s">
        <v>3287</v>
      </c>
      <c r="H18628" s="2">
        <v>169.7</v>
      </c>
    </row>
    <row r="18629" spans="1:8" x14ac:dyDescent="0.2">
      <c r="A18629" s="5">
        <v>94300067</v>
      </c>
      <c r="B18629" s="5" t="s">
        <v>1887</v>
      </c>
      <c r="C18629" s="5" t="s">
        <v>1888</v>
      </c>
      <c r="D18629" s="2">
        <v>18.350000000000001</v>
      </c>
      <c r="E18629" s="8" t="s">
        <v>2698</v>
      </c>
      <c r="F18629" s="5">
        <v>398</v>
      </c>
      <c r="G18629" s="2" t="s">
        <v>3287</v>
      </c>
      <c r="H18629" s="2">
        <v>19.850000000000001</v>
      </c>
    </row>
    <row r="18630" spans="1:8" x14ac:dyDescent="0.2">
      <c r="A18630" s="5">
        <v>94300068</v>
      </c>
      <c r="B18630" s="5" t="s">
        <v>1889</v>
      </c>
      <c r="C18630" s="5" t="s">
        <v>1890</v>
      </c>
      <c r="D18630" s="2">
        <v>42</v>
      </c>
      <c r="E18630" s="8" t="s">
        <v>2698</v>
      </c>
      <c r="F18630" s="5">
        <v>398</v>
      </c>
      <c r="G18630" s="2" t="s">
        <v>3287</v>
      </c>
      <c r="H18630" s="2">
        <v>45.4</v>
      </c>
    </row>
    <row r="18631" spans="1:8" x14ac:dyDescent="0.2">
      <c r="A18631" s="5">
        <v>94300069</v>
      </c>
      <c r="B18631" s="5" t="s">
        <v>1891</v>
      </c>
      <c r="C18631" s="5" t="s">
        <v>1892</v>
      </c>
      <c r="D18631" s="2">
        <v>28.5</v>
      </c>
      <c r="E18631" s="8" t="s">
        <v>2698</v>
      </c>
      <c r="F18631" s="5">
        <v>398</v>
      </c>
      <c r="G18631" s="2" t="s">
        <v>3287</v>
      </c>
      <c r="H18631" s="2">
        <v>30.8</v>
      </c>
    </row>
    <row r="18632" spans="1:8" x14ac:dyDescent="0.2">
      <c r="A18632" s="5">
        <v>94300071</v>
      </c>
      <c r="B18632" s="5" t="s">
        <v>1893</v>
      </c>
      <c r="C18632" s="5" t="s">
        <v>1894</v>
      </c>
      <c r="D18632" s="2">
        <v>54.6</v>
      </c>
      <c r="E18632" s="8" t="s">
        <v>2698</v>
      </c>
      <c r="F18632" s="5">
        <v>398</v>
      </c>
      <c r="G18632" s="2" t="s">
        <v>3287</v>
      </c>
      <c r="H18632" s="2">
        <v>59</v>
      </c>
    </row>
    <row r="18633" spans="1:8" x14ac:dyDescent="0.2">
      <c r="A18633" s="5">
        <v>94300072</v>
      </c>
      <c r="B18633" s="5" t="s">
        <v>1895</v>
      </c>
      <c r="C18633" s="5" t="s">
        <v>1896</v>
      </c>
      <c r="D18633" s="2">
        <v>48.9</v>
      </c>
      <c r="E18633" s="8" t="s">
        <v>2698</v>
      </c>
      <c r="F18633" s="5">
        <v>398</v>
      </c>
      <c r="G18633" s="2" t="s">
        <v>3287</v>
      </c>
      <c r="H18633" s="2">
        <v>52.85</v>
      </c>
    </row>
    <row r="18634" spans="1:8" x14ac:dyDescent="0.2">
      <c r="A18634" s="5">
        <v>94300073</v>
      </c>
      <c r="B18634" s="5" t="s">
        <v>1897</v>
      </c>
      <c r="C18634" s="5" t="s">
        <v>2750</v>
      </c>
      <c r="D18634" s="2">
        <v>148</v>
      </c>
      <c r="E18634" s="8" t="s">
        <v>2698</v>
      </c>
      <c r="F18634" s="5">
        <v>398</v>
      </c>
      <c r="G18634" s="2" t="s">
        <v>3287</v>
      </c>
      <c r="H18634" s="2">
        <v>160</v>
      </c>
    </row>
    <row r="18635" spans="1:8" x14ac:dyDescent="0.2">
      <c r="A18635" s="5">
        <v>94300074</v>
      </c>
      <c r="B18635" s="5" t="s">
        <v>1898</v>
      </c>
      <c r="C18635" s="5" t="s">
        <v>1899</v>
      </c>
      <c r="D18635" s="2">
        <v>13.65</v>
      </c>
      <c r="E18635" s="8" t="s">
        <v>2698</v>
      </c>
      <c r="F18635" s="5">
        <v>398</v>
      </c>
      <c r="G18635" s="2" t="s">
        <v>3287</v>
      </c>
      <c r="H18635" s="2">
        <v>14.75</v>
      </c>
    </row>
    <row r="18636" spans="1:8" x14ac:dyDescent="0.2">
      <c r="A18636" s="5">
        <v>94300076</v>
      </c>
      <c r="B18636" s="5" t="s">
        <v>3249</v>
      </c>
      <c r="C18636" s="5" t="s">
        <v>3250</v>
      </c>
      <c r="D18636" s="2">
        <v>147</v>
      </c>
      <c r="F18636" s="5">
        <v>398</v>
      </c>
      <c r="G18636" s="2" t="s">
        <v>3287</v>
      </c>
      <c r="H18636" s="2">
        <v>158.9</v>
      </c>
    </row>
    <row r="18637" spans="1:8" x14ac:dyDescent="0.2">
      <c r="A18637" s="5">
        <v>94300081</v>
      </c>
      <c r="B18637" s="5" t="s">
        <v>1900</v>
      </c>
      <c r="C18637" s="5" t="s">
        <v>1901</v>
      </c>
      <c r="D18637" s="2">
        <v>145</v>
      </c>
      <c r="E18637" s="8" t="s">
        <v>2698</v>
      </c>
      <c r="F18637" s="5">
        <v>398</v>
      </c>
      <c r="G18637" s="2" t="s">
        <v>3287</v>
      </c>
      <c r="H18637" s="2">
        <v>156.75</v>
      </c>
    </row>
    <row r="18638" spans="1:8" x14ac:dyDescent="0.2">
      <c r="A18638" s="5">
        <v>94300083</v>
      </c>
      <c r="B18638" s="5" t="s">
        <v>1902</v>
      </c>
      <c r="C18638" s="5" t="s">
        <v>1903</v>
      </c>
      <c r="D18638" s="2">
        <v>180</v>
      </c>
      <c r="E18638" s="8" t="s">
        <v>2698</v>
      </c>
      <c r="F18638" s="5">
        <v>398</v>
      </c>
      <c r="G18638" s="2" t="s">
        <v>3287</v>
      </c>
      <c r="H18638" s="2">
        <v>194.6</v>
      </c>
    </row>
    <row r="18639" spans="1:8" x14ac:dyDescent="0.2">
      <c r="A18639" s="5">
        <v>94300084</v>
      </c>
      <c r="B18639" s="5" t="s">
        <v>1904</v>
      </c>
      <c r="C18639" s="5" t="s">
        <v>1905</v>
      </c>
      <c r="D18639" s="2">
        <v>29.4</v>
      </c>
      <c r="E18639" s="8" t="s">
        <v>2698</v>
      </c>
      <c r="F18639" s="5">
        <v>398</v>
      </c>
      <c r="G18639" s="2" t="s">
        <v>3287</v>
      </c>
      <c r="H18639" s="2">
        <v>31.8</v>
      </c>
    </row>
    <row r="18640" spans="1:8" x14ac:dyDescent="0.2">
      <c r="A18640" s="5">
        <v>94300098</v>
      </c>
      <c r="B18640" s="5" t="s">
        <v>1705</v>
      </c>
      <c r="C18640" s="5" t="s">
        <v>1706</v>
      </c>
      <c r="D18640" s="2">
        <v>22.2</v>
      </c>
      <c r="E18640" s="8" t="s">
        <v>2698</v>
      </c>
      <c r="F18640" s="5">
        <v>398</v>
      </c>
      <c r="G18640" s="2" t="s">
        <v>3287</v>
      </c>
      <c r="H18640" s="2">
        <v>24</v>
      </c>
    </row>
    <row r="18641" spans="1:8" x14ac:dyDescent="0.2">
      <c r="A18641" s="5">
        <v>94306201</v>
      </c>
      <c r="B18641" s="5" t="s">
        <v>36106</v>
      </c>
      <c r="C18641" s="5" t="s">
        <v>36107</v>
      </c>
      <c r="D18641" s="2">
        <v>225</v>
      </c>
      <c r="E18641" s="8" t="s">
        <v>2700</v>
      </c>
      <c r="F18641" s="5">
        <v>181</v>
      </c>
      <c r="G18641" s="2" t="s">
        <v>3287</v>
      </c>
      <c r="H18641" s="2">
        <v>243.25</v>
      </c>
    </row>
    <row r="18642" spans="1:8" x14ac:dyDescent="0.2">
      <c r="A18642" s="5">
        <v>94307502</v>
      </c>
      <c r="B18642" s="5" t="s">
        <v>36108</v>
      </c>
      <c r="C18642" s="5" t="s">
        <v>36109</v>
      </c>
      <c r="D18642" s="2">
        <v>211</v>
      </c>
      <c r="E18642" s="8" t="s">
        <v>2700</v>
      </c>
      <c r="F18642" s="5">
        <v>196</v>
      </c>
      <c r="G18642" s="2" t="s">
        <v>3287</v>
      </c>
      <c r="H18642" s="2">
        <v>228.1</v>
      </c>
    </row>
    <row r="18643" spans="1:8" x14ac:dyDescent="0.2">
      <c r="A18643" s="5">
        <v>94307880</v>
      </c>
      <c r="B18643" s="5" t="s">
        <v>36110</v>
      </c>
      <c r="C18643" s="5" t="s">
        <v>36111</v>
      </c>
      <c r="D18643" s="2">
        <v>400</v>
      </c>
      <c r="E18643" s="8" t="s">
        <v>2700</v>
      </c>
      <c r="F18643" s="5">
        <v>196</v>
      </c>
      <c r="G18643" s="2" t="s">
        <v>3287</v>
      </c>
      <c r="H18643" s="2">
        <v>432.4</v>
      </c>
    </row>
    <row r="18644" spans="1:8" x14ac:dyDescent="0.2">
      <c r="A18644" s="5">
        <v>94307881</v>
      </c>
      <c r="B18644" s="5" t="s">
        <v>36110</v>
      </c>
      <c r="C18644" s="5" t="s">
        <v>36112</v>
      </c>
      <c r="D18644" s="2">
        <v>410</v>
      </c>
      <c r="E18644" s="8" t="s">
        <v>2700</v>
      </c>
      <c r="F18644" s="5">
        <v>292</v>
      </c>
      <c r="G18644" s="2" t="s">
        <v>3287</v>
      </c>
      <c r="H18644" s="2">
        <v>443.2</v>
      </c>
    </row>
    <row r="18645" spans="1:8" x14ac:dyDescent="0.2">
      <c r="A18645" s="5">
        <v>94307901</v>
      </c>
      <c r="B18645" s="5" t="s">
        <v>36113</v>
      </c>
      <c r="C18645" s="5" t="s">
        <v>36114</v>
      </c>
      <c r="D18645" s="2">
        <v>43.8</v>
      </c>
      <c r="E18645" s="8" t="s">
        <v>2700</v>
      </c>
      <c r="F18645" s="5">
        <v>196</v>
      </c>
      <c r="G18645" s="2" t="s">
        <v>3287</v>
      </c>
      <c r="H18645" s="2">
        <v>47.35</v>
      </c>
    </row>
    <row r="18646" spans="1:8" x14ac:dyDescent="0.2">
      <c r="A18646" s="5">
        <v>94307902</v>
      </c>
      <c r="B18646" s="5" t="s">
        <v>36115</v>
      </c>
      <c r="C18646" s="5" t="s">
        <v>36116</v>
      </c>
      <c r="D18646" s="2">
        <v>88.3</v>
      </c>
      <c r="E18646" s="8" t="s">
        <v>2700</v>
      </c>
      <c r="F18646" s="5">
        <v>196</v>
      </c>
      <c r="G18646" s="2" t="s">
        <v>3287</v>
      </c>
      <c r="H18646" s="2">
        <v>95.45</v>
      </c>
    </row>
    <row r="18647" spans="1:8" x14ac:dyDescent="0.2">
      <c r="A18647" s="5">
        <v>94307903</v>
      </c>
      <c r="B18647" s="5" t="s">
        <v>36117</v>
      </c>
      <c r="C18647" s="5" t="s">
        <v>36118</v>
      </c>
      <c r="D18647" s="2">
        <v>43.8</v>
      </c>
      <c r="E18647" s="8" t="s">
        <v>2700</v>
      </c>
      <c r="F18647" s="5">
        <v>196</v>
      </c>
      <c r="G18647" s="2" t="s">
        <v>3287</v>
      </c>
      <c r="H18647" s="2">
        <v>47.35</v>
      </c>
    </row>
    <row r="18648" spans="1:8" x14ac:dyDescent="0.2">
      <c r="A18648" s="5">
        <v>94307904</v>
      </c>
      <c r="B18648" s="5" t="s">
        <v>36119</v>
      </c>
      <c r="C18648" s="5" t="s">
        <v>36120</v>
      </c>
      <c r="D18648" s="2">
        <v>43.8</v>
      </c>
      <c r="E18648" s="8" t="s">
        <v>2700</v>
      </c>
      <c r="F18648" s="5">
        <v>196</v>
      </c>
      <c r="G18648" s="2" t="s">
        <v>3287</v>
      </c>
      <c r="H18648" s="2">
        <v>47.35</v>
      </c>
    </row>
    <row r="18649" spans="1:8" x14ac:dyDescent="0.2">
      <c r="A18649" s="5">
        <v>94308080</v>
      </c>
      <c r="B18649" s="5" t="s">
        <v>36121</v>
      </c>
      <c r="C18649" s="5" t="s">
        <v>36122</v>
      </c>
      <c r="D18649" s="2">
        <v>400</v>
      </c>
      <c r="E18649" s="8" t="s">
        <v>2700</v>
      </c>
      <c r="F18649" s="5">
        <v>196</v>
      </c>
      <c r="G18649" s="2" t="s">
        <v>3287</v>
      </c>
      <c r="H18649" s="2">
        <v>432.4</v>
      </c>
    </row>
    <row r="18650" spans="1:8" x14ac:dyDescent="0.2">
      <c r="A18650" s="5">
        <v>94308081</v>
      </c>
      <c r="B18650" s="5" t="s">
        <v>36121</v>
      </c>
      <c r="C18650" s="5" t="s">
        <v>36123</v>
      </c>
      <c r="D18650" s="2">
        <v>400</v>
      </c>
      <c r="E18650" s="8" t="s">
        <v>2700</v>
      </c>
      <c r="F18650" s="5">
        <v>292</v>
      </c>
      <c r="G18650" s="2" t="s">
        <v>3287</v>
      </c>
      <c r="H18650" s="2">
        <v>432.4</v>
      </c>
    </row>
    <row r="18651" spans="1:8" x14ac:dyDescent="0.2">
      <c r="A18651" s="5">
        <v>94308301</v>
      </c>
      <c r="B18651" s="5" t="s">
        <v>36124</v>
      </c>
      <c r="C18651" s="5" t="s">
        <v>36125</v>
      </c>
      <c r="D18651" s="2">
        <v>44.2</v>
      </c>
      <c r="E18651" s="8" t="s">
        <v>2700</v>
      </c>
      <c r="F18651" s="5">
        <v>196</v>
      </c>
      <c r="G18651" s="2" t="s">
        <v>3287</v>
      </c>
      <c r="H18651" s="2">
        <v>47.8</v>
      </c>
    </row>
    <row r="18652" spans="1:8" x14ac:dyDescent="0.2">
      <c r="A18652" s="5">
        <v>94308302</v>
      </c>
      <c r="B18652" s="5" t="s">
        <v>36126</v>
      </c>
      <c r="C18652" s="5" t="s">
        <v>36127</v>
      </c>
      <c r="D18652" s="2">
        <v>43.8</v>
      </c>
      <c r="E18652" s="8" t="s">
        <v>2700</v>
      </c>
      <c r="F18652" s="5">
        <v>196</v>
      </c>
      <c r="G18652" s="2" t="s">
        <v>3287</v>
      </c>
      <c r="H18652" s="2">
        <v>47.35</v>
      </c>
    </row>
    <row r="18653" spans="1:8" x14ac:dyDescent="0.2">
      <c r="A18653" s="5">
        <v>94313001</v>
      </c>
      <c r="B18653" s="5" t="s">
        <v>36128</v>
      </c>
      <c r="C18653" s="5" t="s">
        <v>36129</v>
      </c>
      <c r="D18653" s="2">
        <v>11.5</v>
      </c>
      <c r="E18653" s="8" t="s">
        <v>2700</v>
      </c>
      <c r="F18653" s="5">
        <v>196</v>
      </c>
      <c r="G18653" s="2" t="s">
        <v>3287</v>
      </c>
      <c r="H18653" s="2">
        <v>12.45</v>
      </c>
    </row>
    <row r="18654" spans="1:8" x14ac:dyDescent="0.2">
      <c r="A18654" s="5">
        <v>94320301</v>
      </c>
      <c r="B18654" s="5" t="s">
        <v>36130</v>
      </c>
      <c r="C18654" s="5" t="s">
        <v>36131</v>
      </c>
      <c r="D18654" s="2">
        <v>132</v>
      </c>
      <c r="E18654" s="8" t="s">
        <v>2700</v>
      </c>
      <c r="F18654" s="5">
        <v>292</v>
      </c>
      <c r="G18654" s="2" t="s">
        <v>3287</v>
      </c>
      <c r="H18654" s="2">
        <v>142.69999999999999</v>
      </c>
    </row>
    <row r="18655" spans="1:8" x14ac:dyDescent="0.2">
      <c r="A18655" s="5">
        <v>94330681</v>
      </c>
      <c r="B18655" s="5" t="s">
        <v>36132</v>
      </c>
      <c r="C18655" s="5" t="s">
        <v>36133</v>
      </c>
      <c r="D18655" s="2">
        <v>1161</v>
      </c>
      <c r="E18655" s="8" t="s">
        <v>2699</v>
      </c>
      <c r="F18655" s="5">
        <v>927</v>
      </c>
      <c r="G18655" s="2" t="s">
        <v>3287</v>
      </c>
      <c r="H18655" s="2">
        <v>1255.05</v>
      </c>
    </row>
    <row r="18656" spans="1:8" x14ac:dyDescent="0.2">
      <c r="A18656" s="5">
        <v>94352801</v>
      </c>
      <c r="B18656" s="5" t="s">
        <v>36134</v>
      </c>
      <c r="C18656" s="5" t="s">
        <v>36135</v>
      </c>
      <c r="D18656" s="2">
        <v>8.8000000000000007</v>
      </c>
      <c r="E18656" s="8" t="s">
        <v>2699</v>
      </c>
      <c r="F18656" s="5">
        <v>802</v>
      </c>
      <c r="G18656" s="2" t="s">
        <v>3287</v>
      </c>
      <c r="H18656" s="2">
        <v>9.5</v>
      </c>
    </row>
    <row r="18657" spans="1:8" x14ac:dyDescent="0.2">
      <c r="A18657" s="5">
        <v>94368101</v>
      </c>
      <c r="B18657" s="5" t="s">
        <v>36136</v>
      </c>
      <c r="C18657" s="5" t="s">
        <v>36137</v>
      </c>
      <c r="D18657" s="2">
        <v>287</v>
      </c>
      <c r="E18657" s="8" t="s">
        <v>2699</v>
      </c>
      <c r="F18657" s="5">
        <v>150</v>
      </c>
      <c r="G18657" s="2" t="s">
        <v>3287</v>
      </c>
      <c r="H18657" s="2">
        <v>310.25</v>
      </c>
    </row>
    <row r="18658" spans="1:8" x14ac:dyDescent="0.2">
      <c r="A18658" s="5">
        <v>94404112</v>
      </c>
      <c r="B18658" s="5" t="s">
        <v>36138</v>
      </c>
      <c r="C18658" s="5" t="s">
        <v>36139</v>
      </c>
      <c r="D18658" s="2">
        <v>0.1</v>
      </c>
      <c r="F18658" s="5">
        <v>241</v>
      </c>
      <c r="G18658" s="2" t="s">
        <v>3287</v>
      </c>
      <c r="H18658" s="2">
        <v>0.1</v>
      </c>
    </row>
    <row r="18659" spans="1:8" x14ac:dyDescent="0.2">
      <c r="A18659" s="5">
        <v>94405601</v>
      </c>
      <c r="B18659" s="5" t="s">
        <v>36140</v>
      </c>
      <c r="C18659" s="5" t="s">
        <v>36141</v>
      </c>
      <c r="D18659" s="2">
        <v>20.6</v>
      </c>
      <c r="E18659" s="8" t="s">
        <v>2699</v>
      </c>
      <c r="F18659" s="5">
        <v>120</v>
      </c>
      <c r="G18659" s="2" t="s">
        <v>3287</v>
      </c>
      <c r="H18659" s="2">
        <v>22.25</v>
      </c>
    </row>
    <row r="18660" spans="1:8" x14ac:dyDescent="0.2">
      <c r="A18660" s="5">
        <v>94405801</v>
      </c>
      <c r="B18660" s="5" t="s">
        <v>36142</v>
      </c>
      <c r="C18660" s="5" t="s">
        <v>36143</v>
      </c>
      <c r="D18660" s="2">
        <v>33.4</v>
      </c>
      <c r="E18660" s="8" t="s">
        <v>2699</v>
      </c>
      <c r="F18660" s="5">
        <v>120</v>
      </c>
      <c r="G18660" s="2" t="s">
        <v>3287</v>
      </c>
      <c r="H18660" s="2">
        <v>36.1</v>
      </c>
    </row>
    <row r="18661" spans="1:8" x14ac:dyDescent="0.2">
      <c r="A18661" s="5">
        <v>94409180</v>
      </c>
      <c r="B18661" s="5" t="s">
        <v>36144</v>
      </c>
      <c r="C18661" s="5" t="s">
        <v>36145</v>
      </c>
      <c r="D18661" s="2">
        <v>517</v>
      </c>
      <c r="E18661" s="8" t="s">
        <v>2699</v>
      </c>
      <c r="F18661" s="5">
        <v>105</v>
      </c>
      <c r="G18661" s="2" t="s">
        <v>3287</v>
      </c>
      <c r="H18661" s="2">
        <v>558.9</v>
      </c>
    </row>
    <row r="18662" spans="1:8" x14ac:dyDescent="0.2">
      <c r="A18662" s="5">
        <v>94410180</v>
      </c>
      <c r="B18662" s="5" t="s">
        <v>36146</v>
      </c>
      <c r="C18662" s="5" t="s">
        <v>36147</v>
      </c>
      <c r="D18662" s="2">
        <v>2013</v>
      </c>
      <c r="E18662" s="8" t="s">
        <v>2700</v>
      </c>
      <c r="F18662" s="5">
        <v>162</v>
      </c>
      <c r="G18662" s="2" t="s">
        <v>3287</v>
      </c>
      <c r="H18662" s="2">
        <v>2176.0500000000002</v>
      </c>
    </row>
    <row r="18663" spans="1:8" x14ac:dyDescent="0.2">
      <c r="A18663" s="5">
        <v>94411401</v>
      </c>
      <c r="B18663" s="5" t="s">
        <v>36148</v>
      </c>
      <c r="C18663" s="5" t="s">
        <v>36149</v>
      </c>
      <c r="D18663" s="2">
        <v>4</v>
      </c>
      <c r="E18663" s="8" t="s">
        <v>2700</v>
      </c>
      <c r="F18663" s="5">
        <v>181</v>
      </c>
      <c r="G18663" s="2" t="s">
        <v>3287</v>
      </c>
      <c r="H18663" s="2">
        <v>4.3</v>
      </c>
    </row>
    <row r="18664" spans="1:8" x14ac:dyDescent="0.2">
      <c r="A18664" s="5">
        <v>94413201</v>
      </c>
      <c r="B18664" s="5" t="s">
        <v>36150</v>
      </c>
      <c r="C18664" s="5" t="s">
        <v>36151</v>
      </c>
      <c r="D18664" s="2">
        <v>34.799999999999997</v>
      </c>
      <c r="E18664" s="8" t="s">
        <v>2700</v>
      </c>
      <c r="F18664" s="5">
        <v>196</v>
      </c>
      <c r="G18664" s="2" t="s">
        <v>3287</v>
      </c>
      <c r="H18664" s="2">
        <v>37.6</v>
      </c>
    </row>
    <row r="18665" spans="1:8" x14ac:dyDescent="0.2">
      <c r="A18665" s="5">
        <v>94413301</v>
      </c>
      <c r="B18665" s="5" t="s">
        <v>36152</v>
      </c>
      <c r="C18665" s="5" t="s">
        <v>36153</v>
      </c>
      <c r="D18665" s="2">
        <v>91.9</v>
      </c>
      <c r="E18665" s="8" t="s">
        <v>2700</v>
      </c>
      <c r="F18665" s="5">
        <v>196</v>
      </c>
      <c r="G18665" s="2" t="s">
        <v>3287</v>
      </c>
      <c r="H18665" s="2">
        <v>99.35</v>
      </c>
    </row>
    <row r="18666" spans="1:8" x14ac:dyDescent="0.2">
      <c r="A18666" s="5">
        <v>94413580</v>
      </c>
      <c r="B18666" s="5" t="s">
        <v>36154</v>
      </c>
      <c r="C18666" s="5" t="s">
        <v>36155</v>
      </c>
      <c r="D18666" s="2">
        <v>31.9</v>
      </c>
      <c r="E18666" s="8" t="s">
        <v>2700</v>
      </c>
      <c r="F18666" s="5">
        <v>196</v>
      </c>
      <c r="G18666" s="2" t="s">
        <v>3287</v>
      </c>
      <c r="H18666" s="2">
        <v>34.5</v>
      </c>
    </row>
    <row r="18667" spans="1:8" x14ac:dyDescent="0.2">
      <c r="A18667" s="5">
        <v>94414180</v>
      </c>
      <c r="B18667" s="5" t="s">
        <v>36156</v>
      </c>
      <c r="C18667" s="5" t="s">
        <v>36157</v>
      </c>
      <c r="D18667" s="2">
        <v>110</v>
      </c>
      <c r="E18667" s="8" t="s">
        <v>2700</v>
      </c>
      <c r="F18667" s="5">
        <v>293</v>
      </c>
      <c r="G18667" s="2" t="s">
        <v>3287</v>
      </c>
      <c r="H18667" s="2">
        <v>118.9</v>
      </c>
    </row>
    <row r="18668" spans="1:8" x14ac:dyDescent="0.2">
      <c r="A18668" s="5">
        <v>94414280</v>
      </c>
      <c r="B18668" s="5" t="s">
        <v>36158</v>
      </c>
      <c r="C18668" s="5" t="s">
        <v>36159</v>
      </c>
      <c r="D18668" s="2">
        <v>18</v>
      </c>
      <c r="E18668" s="8" t="s">
        <v>2700</v>
      </c>
      <c r="F18668" s="5">
        <v>293</v>
      </c>
      <c r="G18668" s="2" t="s">
        <v>3287</v>
      </c>
      <c r="H18668" s="2">
        <v>19.45</v>
      </c>
    </row>
    <row r="18669" spans="1:8" x14ac:dyDescent="0.2">
      <c r="A18669" s="5">
        <v>94414282</v>
      </c>
      <c r="B18669" s="5" t="s">
        <v>36158</v>
      </c>
      <c r="C18669" s="5" t="s">
        <v>36159</v>
      </c>
      <c r="D18669" s="2">
        <v>18</v>
      </c>
      <c r="E18669" s="8" t="s">
        <v>2700</v>
      </c>
      <c r="F18669" s="5">
        <v>293</v>
      </c>
      <c r="G18669" s="2" t="s">
        <v>3287</v>
      </c>
      <c r="H18669" s="2">
        <v>19.45</v>
      </c>
    </row>
    <row r="18670" spans="1:8" x14ac:dyDescent="0.2">
      <c r="A18670" s="5">
        <v>94416301</v>
      </c>
      <c r="B18670" s="5" t="s">
        <v>36160</v>
      </c>
      <c r="C18670" s="5" t="s">
        <v>36161</v>
      </c>
      <c r="D18670" s="2">
        <v>45.5</v>
      </c>
      <c r="E18670" s="8" t="s">
        <v>2700</v>
      </c>
      <c r="F18670" s="5">
        <v>196</v>
      </c>
      <c r="G18670" s="2" t="s">
        <v>3287</v>
      </c>
      <c r="H18670" s="2">
        <v>49.2</v>
      </c>
    </row>
    <row r="18671" spans="1:8" x14ac:dyDescent="0.2">
      <c r="A18671" s="5">
        <v>94416980</v>
      </c>
      <c r="B18671" s="5" t="s">
        <v>36162</v>
      </c>
      <c r="C18671" s="5" t="s">
        <v>36163</v>
      </c>
      <c r="D18671" s="2">
        <v>91.5</v>
      </c>
      <c r="E18671" s="8" t="s">
        <v>2700</v>
      </c>
      <c r="F18671" s="5">
        <v>196</v>
      </c>
      <c r="G18671" s="2" t="s">
        <v>3287</v>
      </c>
      <c r="H18671" s="2">
        <v>98.9</v>
      </c>
    </row>
    <row r="18672" spans="1:8" x14ac:dyDescent="0.2">
      <c r="A18672" s="5">
        <v>94420401</v>
      </c>
      <c r="B18672" s="5" t="s">
        <v>36164</v>
      </c>
      <c r="C18672" s="5" t="s">
        <v>36165</v>
      </c>
      <c r="D18672" s="2">
        <v>98.6</v>
      </c>
      <c r="E18672" s="8" t="s">
        <v>2700</v>
      </c>
      <c r="F18672" s="5">
        <v>196</v>
      </c>
      <c r="G18672" s="2" t="s">
        <v>3287</v>
      </c>
      <c r="H18672" s="2">
        <v>106.6</v>
      </c>
    </row>
    <row r="18673" spans="1:8" x14ac:dyDescent="0.2">
      <c r="A18673" s="5">
        <v>94420402</v>
      </c>
      <c r="B18673" s="5" t="s">
        <v>36166</v>
      </c>
      <c r="C18673" s="5" t="s">
        <v>36167</v>
      </c>
      <c r="D18673" s="2">
        <v>65.900000000000006</v>
      </c>
      <c r="E18673" s="8" t="s">
        <v>2700</v>
      </c>
      <c r="F18673" s="5">
        <v>196</v>
      </c>
      <c r="G18673" s="2" t="s">
        <v>3287</v>
      </c>
      <c r="H18673" s="2">
        <v>71.25</v>
      </c>
    </row>
    <row r="18674" spans="1:8" x14ac:dyDescent="0.2">
      <c r="A18674" s="5">
        <v>94420403</v>
      </c>
      <c r="B18674" s="5" t="s">
        <v>36168</v>
      </c>
      <c r="C18674" s="5" t="s">
        <v>36169</v>
      </c>
      <c r="D18674" s="2">
        <v>66.400000000000006</v>
      </c>
      <c r="E18674" s="8" t="s">
        <v>2700</v>
      </c>
      <c r="F18674" s="5">
        <v>196</v>
      </c>
      <c r="G18674" s="2" t="s">
        <v>3287</v>
      </c>
      <c r="H18674" s="2">
        <v>71.8</v>
      </c>
    </row>
    <row r="18675" spans="1:8" x14ac:dyDescent="0.2">
      <c r="A18675" s="5">
        <v>94420501</v>
      </c>
      <c r="B18675" s="5" t="s">
        <v>36170</v>
      </c>
      <c r="C18675" s="5" t="s">
        <v>36171</v>
      </c>
      <c r="D18675" s="2">
        <v>22.1</v>
      </c>
      <c r="E18675" s="8" t="s">
        <v>2700</v>
      </c>
      <c r="F18675" s="5">
        <v>196</v>
      </c>
      <c r="G18675" s="2" t="s">
        <v>3287</v>
      </c>
      <c r="H18675" s="2">
        <v>23.9</v>
      </c>
    </row>
    <row r="18676" spans="1:8" x14ac:dyDescent="0.2">
      <c r="A18676" s="5">
        <v>94422382</v>
      </c>
      <c r="B18676" s="5" t="s">
        <v>36172</v>
      </c>
      <c r="D18676" s="2">
        <v>0.1</v>
      </c>
      <c r="E18676" s="8" t="s">
        <v>2700</v>
      </c>
      <c r="F18676" s="5">
        <v>196</v>
      </c>
      <c r="G18676" s="2" t="s">
        <v>3287</v>
      </c>
      <c r="H18676" s="2">
        <v>0.1</v>
      </c>
    </row>
    <row r="18677" spans="1:8" x14ac:dyDescent="0.2">
      <c r="A18677" s="5">
        <v>94422701</v>
      </c>
      <c r="B18677" s="5" t="s">
        <v>36173</v>
      </c>
      <c r="C18677" s="5" t="s">
        <v>36174</v>
      </c>
      <c r="D18677" s="2">
        <v>119</v>
      </c>
      <c r="E18677" s="8" t="s">
        <v>2700</v>
      </c>
      <c r="F18677" s="5">
        <v>196</v>
      </c>
      <c r="G18677" s="2" t="s">
        <v>3287</v>
      </c>
      <c r="H18677" s="2">
        <v>128.65</v>
      </c>
    </row>
    <row r="18678" spans="1:8" x14ac:dyDescent="0.2">
      <c r="A18678" s="5">
        <v>94423301</v>
      </c>
      <c r="B18678" s="5" t="s">
        <v>16643</v>
      </c>
      <c r="C18678" s="5" t="s">
        <v>14957</v>
      </c>
      <c r="D18678" s="2">
        <v>22.4</v>
      </c>
      <c r="E18678" s="8" t="s">
        <v>2699</v>
      </c>
      <c r="F18678" s="5">
        <v>160</v>
      </c>
      <c r="G18678" s="2" t="s">
        <v>3287</v>
      </c>
      <c r="H18678" s="2">
        <v>24.2</v>
      </c>
    </row>
    <row r="18679" spans="1:8" x14ac:dyDescent="0.2">
      <c r="A18679" s="5">
        <v>94423590</v>
      </c>
      <c r="B18679" s="5" t="s">
        <v>36175</v>
      </c>
      <c r="C18679" s="5" t="s">
        <v>36176</v>
      </c>
      <c r="D18679" s="2">
        <v>11895</v>
      </c>
      <c r="E18679" s="8" t="s">
        <v>2699</v>
      </c>
      <c r="F18679" s="5">
        <v>160</v>
      </c>
      <c r="G18679" s="2" t="s">
        <v>3287</v>
      </c>
      <c r="H18679" s="2">
        <v>12858.5</v>
      </c>
    </row>
    <row r="18680" spans="1:8" x14ac:dyDescent="0.2">
      <c r="A18680" s="5">
        <v>94425303</v>
      </c>
      <c r="B18680" s="5" t="s">
        <v>36177</v>
      </c>
      <c r="C18680" s="5" t="s">
        <v>35183</v>
      </c>
      <c r="D18680" s="2">
        <v>7.2</v>
      </c>
      <c r="E18680" s="8" t="s">
        <v>2700</v>
      </c>
      <c r="F18680" s="5">
        <v>192</v>
      </c>
      <c r="G18680" s="2" t="s">
        <v>3287</v>
      </c>
      <c r="H18680" s="2">
        <v>7.8</v>
      </c>
    </row>
    <row r="18681" spans="1:8" x14ac:dyDescent="0.2">
      <c r="A18681" s="5">
        <v>94425305</v>
      </c>
      <c r="B18681" s="5" t="s">
        <v>36178</v>
      </c>
      <c r="C18681" s="5" t="s">
        <v>36179</v>
      </c>
      <c r="D18681" s="2">
        <v>19.95</v>
      </c>
      <c r="E18681" s="8" t="s">
        <v>2699</v>
      </c>
      <c r="F18681" s="5">
        <v>110</v>
      </c>
      <c r="G18681" s="2" t="s">
        <v>3287</v>
      </c>
      <c r="H18681" s="2">
        <v>21.55</v>
      </c>
    </row>
    <row r="18682" spans="1:8" x14ac:dyDescent="0.2">
      <c r="A18682" s="5">
        <v>94425307</v>
      </c>
      <c r="B18682" s="5" t="s">
        <v>36180</v>
      </c>
      <c r="C18682" s="5" t="s">
        <v>36181</v>
      </c>
      <c r="D18682" s="2">
        <v>4.25</v>
      </c>
      <c r="E18682" s="8" t="s">
        <v>2699</v>
      </c>
      <c r="F18682" s="5">
        <v>120</v>
      </c>
      <c r="G18682" s="2" t="s">
        <v>3287</v>
      </c>
      <c r="H18682" s="2">
        <v>4.5999999999999996</v>
      </c>
    </row>
    <row r="18683" spans="1:8" x14ac:dyDescent="0.2">
      <c r="A18683" s="5">
        <v>94427401</v>
      </c>
      <c r="B18683" s="5" t="s">
        <v>36182</v>
      </c>
      <c r="C18683" s="5" t="s">
        <v>36183</v>
      </c>
      <c r="D18683" s="2">
        <v>54.2</v>
      </c>
      <c r="E18683" s="8" t="s">
        <v>2700</v>
      </c>
      <c r="F18683" s="5">
        <v>181</v>
      </c>
      <c r="G18683" s="2" t="s">
        <v>3287</v>
      </c>
      <c r="H18683" s="2">
        <v>58.6</v>
      </c>
    </row>
    <row r="18684" spans="1:8" x14ac:dyDescent="0.2">
      <c r="A18684" s="5">
        <v>94427701</v>
      </c>
      <c r="B18684" s="5" t="s">
        <v>36184</v>
      </c>
      <c r="C18684" s="5" t="s">
        <v>36185</v>
      </c>
      <c r="D18684" s="2">
        <v>138</v>
      </c>
      <c r="E18684" s="8" t="s">
        <v>2699</v>
      </c>
      <c r="F18684" s="5">
        <v>130</v>
      </c>
      <c r="G18684" s="2" t="s">
        <v>3287</v>
      </c>
      <c r="H18684" s="2">
        <v>149.19999999999999</v>
      </c>
    </row>
    <row r="18685" spans="1:8" x14ac:dyDescent="0.2">
      <c r="A18685" s="5">
        <v>94432601</v>
      </c>
      <c r="B18685" s="5" t="s">
        <v>36186</v>
      </c>
      <c r="C18685" s="5" t="s">
        <v>36187</v>
      </c>
      <c r="D18685" s="2">
        <v>166</v>
      </c>
      <c r="E18685" s="8" t="s">
        <v>2700</v>
      </c>
      <c r="F18685" s="5">
        <v>292</v>
      </c>
      <c r="G18685" s="2" t="s">
        <v>3287</v>
      </c>
      <c r="H18685" s="2">
        <v>179.45</v>
      </c>
    </row>
    <row r="18686" spans="1:8" x14ac:dyDescent="0.2">
      <c r="A18686" s="5">
        <v>94436112</v>
      </c>
      <c r="B18686" s="5" t="s">
        <v>36188</v>
      </c>
      <c r="C18686" s="5" t="s">
        <v>36189</v>
      </c>
      <c r="D18686" s="2">
        <v>0.1</v>
      </c>
      <c r="F18686" s="5">
        <v>520</v>
      </c>
      <c r="G18686" s="2" t="s">
        <v>3287</v>
      </c>
      <c r="H18686" s="2">
        <v>0.1</v>
      </c>
    </row>
    <row r="18687" spans="1:8" x14ac:dyDescent="0.2">
      <c r="A18687" s="5">
        <v>94437580</v>
      </c>
      <c r="B18687" s="5" t="s">
        <v>36190</v>
      </c>
      <c r="C18687" s="5" t="s">
        <v>36191</v>
      </c>
      <c r="D18687" s="2">
        <v>219</v>
      </c>
      <c r="E18687" s="8" t="s">
        <v>2699</v>
      </c>
      <c r="F18687" s="5">
        <v>230</v>
      </c>
      <c r="G18687" s="2" t="s">
        <v>3287</v>
      </c>
      <c r="H18687" s="2">
        <v>236.75</v>
      </c>
    </row>
    <row r="18688" spans="1:8" x14ac:dyDescent="0.2">
      <c r="A18688" s="5">
        <v>94437601</v>
      </c>
      <c r="B18688" s="5" t="s">
        <v>36192</v>
      </c>
      <c r="C18688" s="5" t="s">
        <v>36193</v>
      </c>
      <c r="D18688" s="2">
        <v>5.15</v>
      </c>
      <c r="E18688" s="8" t="s">
        <v>2699</v>
      </c>
      <c r="F18688" s="5">
        <v>105</v>
      </c>
      <c r="G18688" s="2" t="s">
        <v>3287</v>
      </c>
      <c r="H18688" s="2">
        <v>5.55</v>
      </c>
    </row>
    <row r="18689" spans="1:8" x14ac:dyDescent="0.2">
      <c r="A18689" s="5">
        <v>94438401</v>
      </c>
      <c r="B18689" s="5" t="s">
        <v>36194</v>
      </c>
      <c r="C18689" s="5" t="s">
        <v>36195</v>
      </c>
      <c r="D18689" s="2">
        <v>244</v>
      </c>
      <c r="E18689" s="8" t="s">
        <v>2700</v>
      </c>
      <c r="F18689" s="5">
        <v>292</v>
      </c>
      <c r="G18689" s="2" t="s">
        <v>3287</v>
      </c>
      <c r="H18689" s="2">
        <v>263.75</v>
      </c>
    </row>
    <row r="18690" spans="1:8" x14ac:dyDescent="0.2">
      <c r="A18690" s="5">
        <v>94440980</v>
      </c>
      <c r="B18690" s="5" t="s">
        <v>36196</v>
      </c>
      <c r="C18690" s="5" t="s">
        <v>36197</v>
      </c>
      <c r="D18690" s="2">
        <v>730</v>
      </c>
      <c r="E18690" s="8" t="s">
        <v>2700</v>
      </c>
      <c r="F18690" s="5">
        <v>196</v>
      </c>
      <c r="G18690" s="2" t="s">
        <v>3287</v>
      </c>
      <c r="H18690" s="2">
        <v>789.15</v>
      </c>
    </row>
    <row r="18691" spans="1:8" x14ac:dyDescent="0.2">
      <c r="A18691" s="5">
        <v>94441480</v>
      </c>
      <c r="B18691" s="5" t="s">
        <v>36198</v>
      </c>
      <c r="C18691" s="5" t="s">
        <v>36199</v>
      </c>
      <c r="D18691" s="2">
        <v>108</v>
      </c>
      <c r="E18691" s="8" t="s">
        <v>2700</v>
      </c>
      <c r="F18691" s="5">
        <v>196</v>
      </c>
      <c r="G18691" s="2" t="s">
        <v>3287</v>
      </c>
      <c r="H18691" s="2">
        <v>116.75</v>
      </c>
    </row>
    <row r="18692" spans="1:8" x14ac:dyDescent="0.2">
      <c r="A18692" s="5">
        <v>94441580</v>
      </c>
      <c r="B18692" s="5" t="s">
        <v>36200</v>
      </c>
      <c r="C18692" s="5" t="s">
        <v>36201</v>
      </c>
      <c r="D18692" s="2">
        <v>137</v>
      </c>
      <c r="E18692" s="8" t="s">
        <v>2699</v>
      </c>
      <c r="F18692" s="5">
        <v>150</v>
      </c>
      <c r="G18692" s="2" t="s">
        <v>3287</v>
      </c>
      <c r="H18692" s="2">
        <v>148.1</v>
      </c>
    </row>
    <row r="18693" spans="1:8" x14ac:dyDescent="0.2">
      <c r="A18693" s="5">
        <v>94442101</v>
      </c>
      <c r="B18693" s="5" t="s">
        <v>36202</v>
      </c>
      <c r="C18693" s="5" t="s">
        <v>36203</v>
      </c>
      <c r="D18693" s="2">
        <v>17.95</v>
      </c>
      <c r="E18693" s="8" t="s">
        <v>2700</v>
      </c>
      <c r="F18693" s="5">
        <v>181</v>
      </c>
      <c r="G18693" s="2" t="s">
        <v>3287</v>
      </c>
      <c r="H18693" s="2">
        <v>19.399999999999999</v>
      </c>
    </row>
    <row r="18694" spans="1:8" x14ac:dyDescent="0.2">
      <c r="A18694" s="5">
        <v>94445412</v>
      </c>
      <c r="B18694" s="5" t="s">
        <v>36204</v>
      </c>
      <c r="C18694" s="5" t="s">
        <v>36205</v>
      </c>
      <c r="D18694" s="2">
        <v>0.1</v>
      </c>
      <c r="F18694" s="5">
        <v>180</v>
      </c>
      <c r="G18694" s="2" t="s">
        <v>3287</v>
      </c>
      <c r="H18694" s="2">
        <v>0.1</v>
      </c>
    </row>
    <row r="18695" spans="1:8" x14ac:dyDescent="0.2">
      <c r="A18695" s="5">
        <v>94445413</v>
      </c>
      <c r="B18695" s="5" t="s">
        <v>36206</v>
      </c>
      <c r="C18695" s="5" t="s">
        <v>36207</v>
      </c>
      <c r="D18695" s="2">
        <v>0.1</v>
      </c>
      <c r="F18695" s="5">
        <v>180</v>
      </c>
      <c r="G18695" s="2" t="s">
        <v>3287</v>
      </c>
      <c r="H18695" s="2">
        <v>0.1</v>
      </c>
    </row>
    <row r="18696" spans="1:8" x14ac:dyDescent="0.2">
      <c r="A18696" s="5">
        <v>94452701</v>
      </c>
      <c r="B18696" s="5" t="s">
        <v>36208</v>
      </c>
      <c r="C18696" s="5" t="s">
        <v>36209</v>
      </c>
      <c r="D18696" s="2">
        <v>256</v>
      </c>
      <c r="E18696" s="8" t="s">
        <v>2699</v>
      </c>
      <c r="F18696" s="5">
        <v>120</v>
      </c>
      <c r="G18696" s="2" t="s">
        <v>3287</v>
      </c>
      <c r="H18696" s="2">
        <v>276.75</v>
      </c>
    </row>
    <row r="18697" spans="1:8" x14ac:dyDescent="0.2">
      <c r="A18697" s="5">
        <v>94454680</v>
      </c>
      <c r="B18697" s="5" t="s">
        <v>36210</v>
      </c>
      <c r="C18697" s="5" t="s">
        <v>36211</v>
      </c>
      <c r="D18697" s="2">
        <v>130</v>
      </c>
      <c r="E18697" s="8" t="s">
        <v>2700</v>
      </c>
      <c r="F18697" s="5">
        <v>196</v>
      </c>
      <c r="G18697" s="2" t="s">
        <v>3287</v>
      </c>
      <c r="H18697" s="2">
        <v>140.55000000000001</v>
      </c>
    </row>
    <row r="18698" spans="1:8" x14ac:dyDescent="0.2">
      <c r="A18698" s="5">
        <v>94454980</v>
      </c>
      <c r="B18698" s="5" t="s">
        <v>36212</v>
      </c>
      <c r="C18698" s="5" t="s">
        <v>36213</v>
      </c>
      <c r="D18698" s="2">
        <v>644</v>
      </c>
      <c r="E18698" s="8" t="s">
        <v>2699</v>
      </c>
      <c r="F18698" s="5">
        <v>160</v>
      </c>
      <c r="G18698" s="2" t="s">
        <v>3287</v>
      </c>
      <c r="H18698" s="2">
        <v>696.15</v>
      </c>
    </row>
    <row r="18699" spans="1:8" x14ac:dyDescent="0.2">
      <c r="A18699" s="5">
        <v>94454981</v>
      </c>
      <c r="B18699" s="5" t="s">
        <v>36214</v>
      </c>
      <c r="C18699" s="5" t="s">
        <v>36215</v>
      </c>
      <c r="D18699" s="2">
        <v>625</v>
      </c>
      <c r="E18699" s="8" t="s">
        <v>2699</v>
      </c>
      <c r="F18699" s="5">
        <v>160</v>
      </c>
      <c r="G18699" s="2" t="s">
        <v>3287</v>
      </c>
      <c r="H18699" s="2">
        <v>675.65</v>
      </c>
    </row>
    <row r="18700" spans="1:8" x14ac:dyDescent="0.2">
      <c r="A18700" s="5">
        <v>94457901</v>
      </c>
      <c r="B18700" s="5" t="s">
        <v>36216</v>
      </c>
      <c r="C18700" s="5" t="s">
        <v>36217</v>
      </c>
      <c r="D18700" s="2">
        <v>6.4</v>
      </c>
      <c r="E18700" s="8" t="s">
        <v>2700</v>
      </c>
      <c r="F18700" s="5">
        <v>195</v>
      </c>
      <c r="G18700" s="2" t="s">
        <v>3287</v>
      </c>
      <c r="H18700" s="2">
        <v>6.9</v>
      </c>
    </row>
    <row r="18701" spans="1:8" x14ac:dyDescent="0.2">
      <c r="A18701" s="5">
        <v>94459101</v>
      </c>
      <c r="B18701" s="5" t="s">
        <v>36218</v>
      </c>
      <c r="C18701" s="5" t="s">
        <v>36219</v>
      </c>
      <c r="D18701" s="2">
        <v>17.7</v>
      </c>
      <c r="E18701" s="8" t="s">
        <v>2700</v>
      </c>
      <c r="F18701" s="5">
        <v>192</v>
      </c>
      <c r="G18701" s="2" t="s">
        <v>3287</v>
      </c>
      <c r="H18701" s="2">
        <v>19.149999999999999</v>
      </c>
    </row>
    <row r="18702" spans="1:8" x14ac:dyDescent="0.2">
      <c r="A18702" s="5">
        <v>94459102</v>
      </c>
      <c r="B18702" s="5" t="s">
        <v>36220</v>
      </c>
      <c r="C18702" s="5" t="s">
        <v>36221</v>
      </c>
      <c r="D18702" s="2">
        <v>32.700000000000003</v>
      </c>
      <c r="E18702" s="8" t="s">
        <v>2699</v>
      </c>
      <c r="F18702" s="5">
        <v>110</v>
      </c>
      <c r="G18702" s="2" t="s">
        <v>3287</v>
      </c>
      <c r="H18702" s="2">
        <v>35.35</v>
      </c>
    </row>
    <row r="18703" spans="1:8" x14ac:dyDescent="0.2">
      <c r="A18703" s="5">
        <v>94460101</v>
      </c>
      <c r="B18703" s="5" t="s">
        <v>36222</v>
      </c>
      <c r="C18703" s="5" t="s">
        <v>36223</v>
      </c>
      <c r="D18703" s="2">
        <v>411</v>
      </c>
      <c r="E18703" s="8" t="s">
        <v>2700</v>
      </c>
      <c r="F18703" s="5">
        <v>196</v>
      </c>
      <c r="G18703" s="2" t="s">
        <v>3287</v>
      </c>
      <c r="H18703" s="2">
        <v>444.3</v>
      </c>
    </row>
    <row r="18704" spans="1:8" x14ac:dyDescent="0.2">
      <c r="A18704" s="5">
        <v>94460201</v>
      </c>
      <c r="B18704" s="5" t="s">
        <v>36224</v>
      </c>
      <c r="C18704" s="5" t="s">
        <v>36225</v>
      </c>
      <c r="D18704" s="2">
        <v>411</v>
      </c>
      <c r="E18704" s="8" t="s">
        <v>2700</v>
      </c>
      <c r="F18704" s="5">
        <v>196</v>
      </c>
      <c r="G18704" s="2" t="s">
        <v>3287</v>
      </c>
      <c r="H18704" s="2">
        <v>444.3</v>
      </c>
    </row>
    <row r="18705" spans="1:8" x14ac:dyDescent="0.2">
      <c r="A18705" s="5">
        <v>94460301</v>
      </c>
      <c r="B18705" s="5" t="s">
        <v>36226</v>
      </c>
      <c r="C18705" s="5" t="s">
        <v>36227</v>
      </c>
      <c r="D18705" s="2">
        <v>162</v>
      </c>
      <c r="E18705" s="8" t="s">
        <v>2700</v>
      </c>
      <c r="F18705" s="5">
        <v>196</v>
      </c>
      <c r="G18705" s="2" t="s">
        <v>3287</v>
      </c>
      <c r="H18705" s="2">
        <v>175.1</v>
      </c>
    </row>
    <row r="18706" spans="1:8" x14ac:dyDescent="0.2">
      <c r="A18706" s="5">
        <v>94460401</v>
      </c>
      <c r="B18706" s="5" t="s">
        <v>36228</v>
      </c>
      <c r="C18706" s="5" t="s">
        <v>36229</v>
      </c>
      <c r="D18706" s="2">
        <v>131</v>
      </c>
      <c r="E18706" s="8" t="s">
        <v>2700</v>
      </c>
      <c r="F18706" s="5">
        <v>196</v>
      </c>
      <c r="G18706" s="2" t="s">
        <v>3287</v>
      </c>
      <c r="H18706" s="2">
        <v>141.6</v>
      </c>
    </row>
    <row r="18707" spans="1:8" x14ac:dyDescent="0.2">
      <c r="A18707" s="5">
        <v>94460501</v>
      </c>
      <c r="B18707" s="5" t="s">
        <v>36230</v>
      </c>
      <c r="C18707" s="5" t="s">
        <v>36231</v>
      </c>
      <c r="D18707" s="2">
        <v>1685</v>
      </c>
      <c r="E18707" s="8" t="s">
        <v>2700</v>
      </c>
      <c r="F18707" s="5">
        <v>196</v>
      </c>
      <c r="G18707" s="2" t="s">
        <v>3287</v>
      </c>
      <c r="H18707" s="2">
        <v>1821.5</v>
      </c>
    </row>
    <row r="18708" spans="1:8" x14ac:dyDescent="0.2">
      <c r="A18708" s="5">
        <v>94460801</v>
      </c>
      <c r="B18708" s="5" t="s">
        <v>36232</v>
      </c>
      <c r="C18708" s="5" t="s">
        <v>36233</v>
      </c>
      <c r="D18708" s="2">
        <v>462</v>
      </c>
      <c r="E18708" s="8" t="s">
        <v>2700</v>
      </c>
      <c r="F18708" s="5">
        <v>196</v>
      </c>
      <c r="G18708" s="2" t="s">
        <v>3287</v>
      </c>
      <c r="H18708" s="2">
        <v>499.4</v>
      </c>
    </row>
    <row r="18709" spans="1:8" x14ac:dyDescent="0.2">
      <c r="A18709" s="5">
        <v>94461980</v>
      </c>
      <c r="B18709" s="5" t="s">
        <v>36234</v>
      </c>
      <c r="C18709" s="5" t="s">
        <v>36235</v>
      </c>
      <c r="D18709" s="2">
        <v>40.6</v>
      </c>
      <c r="E18709" s="8" t="s">
        <v>2700</v>
      </c>
      <c r="F18709" s="5">
        <v>196</v>
      </c>
      <c r="G18709" s="2" t="s">
        <v>3287</v>
      </c>
      <c r="H18709" s="2">
        <v>43.9</v>
      </c>
    </row>
    <row r="18710" spans="1:8" x14ac:dyDescent="0.2">
      <c r="A18710" s="5">
        <v>94463801</v>
      </c>
      <c r="B18710" s="5" t="s">
        <v>36236</v>
      </c>
      <c r="C18710" s="5" t="s">
        <v>36237</v>
      </c>
      <c r="D18710" s="2">
        <v>76.5</v>
      </c>
      <c r="E18710" s="8" t="s">
        <v>2699</v>
      </c>
      <c r="F18710" s="5">
        <v>150</v>
      </c>
      <c r="G18710" s="2" t="s">
        <v>3287</v>
      </c>
      <c r="H18710" s="2">
        <v>82.7</v>
      </c>
    </row>
    <row r="18711" spans="1:8" x14ac:dyDescent="0.2">
      <c r="A18711" s="5">
        <v>94463901</v>
      </c>
      <c r="B18711" s="5" t="s">
        <v>36238</v>
      </c>
      <c r="C18711" s="5" t="s">
        <v>36239</v>
      </c>
      <c r="D18711" s="2">
        <v>120</v>
      </c>
      <c r="E18711" s="8" t="s">
        <v>2699</v>
      </c>
      <c r="F18711" s="5">
        <v>150</v>
      </c>
      <c r="G18711" s="2" t="s">
        <v>3287</v>
      </c>
      <c r="H18711" s="2">
        <v>129.69999999999999</v>
      </c>
    </row>
    <row r="18712" spans="1:8" x14ac:dyDescent="0.2">
      <c r="A18712" s="5">
        <v>94464081</v>
      </c>
      <c r="B18712" s="5" t="s">
        <v>36240</v>
      </c>
      <c r="C18712" s="5" t="s">
        <v>36241</v>
      </c>
      <c r="D18712" s="2">
        <v>51.9</v>
      </c>
      <c r="E18712" s="8" t="s">
        <v>2700</v>
      </c>
      <c r="F18712" s="5">
        <v>195</v>
      </c>
      <c r="G18712" s="2" t="s">
        <v>3287</v>
      </c>
      <c r="H18712" s="2">
        <v>56.1</v>
      </c>
    </row>
    <row r="18713" spans="1:8" x14ac:dyDescent="0.2">
      <c r="A18713" s="5">
        <v>94467680</v>
      </c>
      <c r="B18713" s="5" t="s">
        <v>36242</v>
      </c>
      <c r="C18713" s="5" t="s">
        <v>35118</v>
      </c>
      <c r="D18713" s="2">
        <v>531</v>
      </c>
      <c r="E18713" s="8" t="s">
        <v>2700</v>
      </c>
      <c r="F18713" s="5">
        <v>196</v>
      </c>
      <c r="G18713" s="2" t="s">
        <v>3287</v>
      </c>
      <c r="H18713" s="2">
        <v>574</v>
      </c>
    </row>
    <row r="18714" spans="1:8" x14ac:dyDescent="0.2">
      <c r="A18714" s="5">
        <v>94468102</v>
      </c>
      <c r="B18714" s="5" t="s">
        <v>36243</v>
      </c>
      <c r="C18714" s="5" t="s">
        <v>36244</v>
      </c>
      <c r="D18714" s="2">
        <v>95.4</v>
      </c>
      <c r="E18714" s="8" t="s">
        <v>2699</v>
      </c>
      <c r="F18714" s="5">
        <v>120</v>
      </c>
      <c r="G18714" s="2" t="s">
        <v>3287</v>
      </c>
      <c r="H18714" s="2">
        <v>103.15</v>
      </c>
    </row>
    <row r="18715" spans="1:8" x14ac:dyDescent="0.2">
      <c r="A18715" s="5">
        <v>94468880</v>
      </c>
      <c r="B18715" s="5" t="s">
        <v>36245</v>
      </c>
      <c r="C18715" s="5" t="s">
        <v>36246</v>
      </c>
      <c r="D18715" s="2">
        <v>161</v>
      </c>
      <c r="E18715" s="8" t="s">
        <v>2699</v>
      </c>
      <c r="F18715" s="5">
        <v>150</v>
      </c>
      <c r="G18715" s="2" t="s">
        <v>3287</v>
      </c>
      <c r="H18715" s="2">
        <v>174.05</v>
      </c>
    </row>
    <row r="18716" spans="1:8" x14ac:dyDescent="0.2">
      <c r="A18716" s="5">
        <v>94469980</v>
      </c>
      <c r="B18716" s="5" t="s">
        <v>36247</v>
      </c>
      <c r="C18716" s="5" t="s">
        <v>36248</v>
      </c>
      <c r="D18716" s="2">
        <v>3803</v>
      </c>
      <c r="E18716" s="8" t="s">
        <v>2700</v>
      </c>
      <c r="F18716" s="5">
        <v>162</v>
      </c>
      <c r="G18716" s="2" t="s">
        <v>3497</v>
      </c>
      <c r="H18716" s="2">
        <v>4111.05</v>
      </c>
    </row>
    <row r="18717" spans="1:8" x14ac:dyDescent="0.2">
      <c r="A18717" s="5">
        <v>94470380</v>
      </c>
      <c r="B18717" s="5" t="s">
        <v>36249</v>
      </c>
      <c r="C18717" s="5" t="s">
        <v>36250</v>
      </c>
      <c r="D18717" s="2">
        <v>43.2</v>
      </c>
      <c r="E18717" s="8" t="s">
        <v>2700</v>
      </c>
      <c r="F18717" s="5">
        <v>196</v>
      </c>
      <c r="G18717" s="2" t="s">
        <v>3287</v>
      </c>
      <c r="H18717" s="2">
        <v>46.7</v>
      </c>
    </row>
    <row r="18718" spans="1:8" x14ac:dyDescent="0.2">
      <c r="A18718" s="5">
        <v>94470480</v>
      </c>
      <c r="B18718" s="5" t="s">
        <v>36251</v>
      </c>
      <c r="C18718" s="5" t="s">
        <v>36252</v>
      </c>
      <c r="D18718" s="2">
        <v>26.5</v>
      </c>
      <c r="E18718" s="8" t="s">
        <v>2700</v>
      </c>
      <c r="F18718" s="5">
        <v>196</v>
      </c>
      <c r="G18718" s="2" t="s">
        <v>3287</v>
      </c>
      <c r="H18718" s="2">
        <v>28.65</v>
      </c>
    </row>
    <row r="18719" spans="1:8" x14ac:dyDescent="0.2">
      <c r="A18719" s="5">
        <v>94472602</v>
      </c>
      <c r="B18719" s="5" t="s">
        <v>36253</v>
      </c>
      <c r="C18719" s="5" t="s">
        <v>12708</v>
      </c>
      <c r="D18719" s="2">
        <v>5.95</v>
      </c>
      <c r="E18719" s="8" t="s">
        <v>2700</v>
      </c>
      <c r="F18719" s="5">
        <v>196</v>
      </c>
      <c r="G18719" s="2" t="s">
        <v>3287</v>
      </c>
      <c r="H18719" s="2">
        <v>6.45</v>
      </c>
    </row>
    <row r="18720" spans="1:8" x14ac:dyDescent="0.2">
      <c r="A18720" s="5">
        <v>94473501</v>
      </c>
      <c r="B18720" s="5" t="s">
        <v>36254</v>
      </c>
      <c r="C18720" s="5" t="s">
        <v>36255</v>
      </c>
      <c r="D18720" s="2">
        <v>826</v>
      </c>
      <c r="E18720" s="8" t="s">
        <v>2700</v>
      </c>
      <c r="F18720" s="5">
        <v>595</v>
      </c>
      <c r="G18720" s="2" t="s">
        <v>3287</v>
      </c>
      <c r="H18720" s="2">
        <v>892.9</v>
      </c>
    </row>
    <row r="18721" spans="1:8" x14ac:dyDescent="0.2">
      <c r="A18721" s="5">
        <v>94473701</v>
      </c>
      <c r="B18721" s="5" t="s">
        <v>36256</v>
      </c>
      <c r="C18721" s="5" t="s">
        <v>36256</v>
      </c>
      <c r="D18721" s="2">
        <v>47.8</v>
      </c>
      <c r="E18721" s="8" t="s">
        <v>2700</v>
      </c>
      <c r="F18721" s="5">
        <v>595</v>
      </c>
      <c r="G18721" s="2" t="s">
        <v>3287</v>
      </c>
      <c r="H18721" s="2">
        <v>51.65</v>
      </c>
    </row>
    <row r="18722" spans="1:8" x14ac:dyDescent="0.2">
      <c r="A18722" s="5">
        <v>94473801</v>
      </c>
      <c r="B18722" s="5" t="s">
        <v>36257</v>
      </c>
      <c r="C18722" s="5" t="s">
        <v>36257</v>
      </c>
      <c r="D18722" s="2">
        <v>58</v>
      </c>
      <c r="E18722" s="8" t="s">
        <v>2700</v>
      </c>
      <c r="F18722" s="5">
        <v>595</v>
      </c>
      <c r="G18722" s="2" t="s">
        <v>3287</v>
      </c>
      <c r="H18722" s="2">
        <v>62.7</v>
      </c>
    </row>
    <row r="18723" spans="1:8" x14ac:dyDescent="0.2">
      <c r="A18723" s="5">
        <v>94473901</v>
      </c>
      <c r="B18723" s="5" t="s">
        <v>36258</v>
      </c>
      <c r="C18723" s="5" t="s">
        <v>36258</v>
      </c>
      <c r="D18723" s="2">
        <v>72.900000000000006</v>
      </c>
      <c r="E18723" s="8" t="s">
        <v>2700</v>
      </c>
      <c r="F18723" s="5">
        <v>595</v>
      </c>
      <c r="G18723" s="2" t="s">
        <v>3287</v>
      </c>
      <c r="H18723" s="2">
        <v>78.8</v>
      </c>
    </row>
    <row r="18724" spans="1:8" x14ac:dyDescent="0.2">
      <c r="A18724" s="5">
        <v>94474001</v>
      </c>
      <c r="B18724" s="5" t="s">
        <v>36259</v>
      </c>
      <c r="C18724" s="5" t="s">
        <v>36260</v>
      </c>
      <c r="D18724" s="2">
        <v>891</v>
      </c>
      <c r="E18724" s="8" t="s">
        <v>2700</v>
      </c>
      <c r="F18724" s="5">
        <v>595</v>
      </c>
      <c r="G18724" s="2" t="s">
        <v>3287</v>
      </c>
      <c r="H18724" s="2">
        <v>963.15</v>
      </c>
    </row>
    <row r="18725" spans="1:8" x14ac:dyDescent="0.2">
      <c r="A18725" s="5">
        <v>94474101</v>
      </c>
      <c r="B18725" s="5" t="s">
        <v>36261</v>
      </c>
      <c r="C18725" s="5" t="s">
        <v>36261</v>
      </c>
      <c r="D18725" s="2">
        <v>187</v>
      </c>
      <c r="E18725" s="8" t="s">
        <v>2700</v>
      </c>
      <c r="F18725" s="5">
        <v>595</v>
      </c>
      <c r="G18725" s="2" t="s">
        <v>3287</v>
      </c>
      <c r="H18725" s="2">
        <v>202.15</v>
      </c>
    </row>
    <row r="18726" spans="1:8" x14ac:dyDescent="0.2">
      <c r="A18726" s="5">
        <v>94474780</v>
      </c>
      <c r="B18726" s="5" t="s">
        <v>36262</v>
      </c>
      <c r="C18726" s="5" t="s">
        <v>36263</v>
      </c>
      <c r="D18726" s="2">
        <v>156</v>
      </c>
      <c r="E18726" s="8" t="s">
        <v>2700</v>
      </c>
      <c r="F18726" s="5">
        <v>925</v>
      </c>
      <c r="G18726" s="2" t="s">
        <v>3287</v>
      </c>
      <c r="H18726" s="2">
        <v>168.65</v>
      </c>
    </row>
    <row r="18727" spans="1:8" x14ac:dyDescent="0.2">
      <c r="A18727" s="5">
        <v>94478201</v>
      </c>
      <c r="B18727" s="5" t="s">
        <v>36264</v>
      </c>
      <c r="C18727" s="5" t="s">
        <v>36265</v>
      </c>
      <c r="D18727" s="2">
        <v>51</v>
      </c>
      <c r="F18727" s="5">
        <v>802</v>
      </c>
      <c r="G18727" s="2" t="s">
        <v>3287</v>
      </c>
      <c r="H18727" s="2">
        <v>55.15</v>
      </c>
    </row>
    <row r="18728" spans="1:8" x14ac:dyDescent="0.2">
      <c r="A18728" s="5">
        <v>94479202</v>
      </c>
      <c r="B18728" s="5" t="s">
        <v>36266</v>
      </c>
      <c r="C18728" s="5" t="s">
        <v>36267</v>
      </c>
      <c r="D18728" s="2">
        <v>685</v>
      </c>
      <c r="E18728" s="8" t="s">
        <v>2700</v>
      </c>
      <c r="F18728" s="5">
        <v>196</v>
      </c>
      <c r="G18728" s="2" t="s">
        <v>3287</v>
      </c>
      <c r="H18728" s="2">
        <v>740.5</v>
      </c>
    </row>
    <row r="18729" spans="1:8" x14ac:dyDescent="0.2">
      <c r="A18729" s="5">
        <v>94487501</v>
      </c>
      <c r="B18729" s="5" t="s">
        <v>36268</v>
      </c>
      <c r="C18729" s="5" t="s">
        <v>36269</v>
      </c>
      <c r="D18729" s="2">
        <v>1.5</v>
      </c>
      <c r="E18729" s="8" t="s">
        <v>2699</v>
      </c>
      <c r="F18729" s="5">
        <v>110</v>
      </c>
      <c r="G18729" s="2" t="s">
        <v>3287</v>
      </c>
      <c r="H18729" s="2">
        <v>1.6</v>
      </c>
    </row>
    <row r="18730" spans="1:8" x14ac:dyDescent="0.2">
      <c r="A18730" s="5">
        <v>94495401</v>
      </c>
      <c r="B18730" s="5" t="s">
        <v>36270</v>
      </c>
      <c r="C18730" s="5" t="s">
        <v>36271</v>
      </c>
      <c r="D18730" s="2">
        <v>58.7</v>
      </c>
      <c r="E18730" s="8" t="s">
        <v>2699</v>
      </c>
      <c r="F18730" s="5">
        <v>110</v>
      </c>
      <c r="G18730" s="2" t="s">
        <v>3287</v>
      </c>
      <c r="H18730" s="2">
        <v>63.45</v>
      </c>
    </row>
    <row r="18731" spans="1:8" x14ac:dyDescent="0.2">
      <c r="A18731" s="5">
        <v>94495404</v>
      </c>
      <c r="B18731" s="5" t="s">
        <v>36272</v>
      </c>
      <c r="C18731" s="5" t="s">
        <v>36273</v>
      </c>
      <c r="D18731" s="2">
        <v>50.1</v>
      </c>
      <c r="E18731" s="8" t="s">
        <v>2700</v>
      </c>
      <c r="F18731" s="5">
        <v>191</v>
      </c>
      <c r="G18731" s="2" t="s">
        <v>3287</v>
      </c>
      <c r="H18731" s="2">
        <v>54.15</v>
      </c>
    </row>
    <row r="18732" spans="1:8" x14ac:dyDescent="0.2">
      <c r="A18732" s="5">
        <v>94495480</v>
      </c>
      <c r="B18732" s="5" t="s">
        <v>36274</v>
      </c>
      <c r="C18732" s="5" t="s">
        <v>36275</v>
      </c>
      <c r="D18732" s="2">
        <v>137</v>
      </c>
      <c r="E18732" s="8" t="s">
        <v>2699</v>
      </c>
      <c r="F18732" s="5">
        <v>110</v>
      </c>
      <c r="G18732" s="2" t="s">
        <v>3287</v>
      </c>
      <c r="H18732" s="2">
        <v>148.1</v>
      </c>
    </row>
    <row r="18733" spans="1:8" x14ac:dyDescent="0.2">
      <c r="A18733" s="5">
        <v>94495481</v>
      </c>
      <c r="B18733" s="5" t="s">
        <v>36276</v>
      </c>
      <c r="C18733" s="5" t="s">
        <v>36277</v>
      </c>
      <c r="D18733" s="2">
        <v>134</v>
      </c>
      <c r="E18733" s="8" t="s">
        <v>2699</v>
      </c>
      <c r="F18733" s="5">
        <v>110</v>
      </c>
      <c r="G18733" s="2" t="s">
        <v>3497</v>
      </c>
      <c r="H18733" s="2">
        <v>144.85</v>
      </c>
    </row>
    <row r="18734" spans="1:8" x14ac:dyDescent="0.2">
      <c r="A18734" s="5">
        <v>94495501</v>
      </c>
      <c r="B18734" s="5" t="s">
        <v>36278</v>
      </c>
      <c r="C18734" s="5" t="s">
        <v>36279</v>
      </c>
      <c r="D18734" s="2">
        <v>31.5</v>
      </c>
      <c r="E18734" s="8" t="s">
        <v>2699</v>
      </c>
      <c r="F18734" s="5">
        <v>110</v>
      </c>
      <c r="G18734" s="2" t="s">
        <v>3287</v>
      </c>
      <c r="H18734" s="2">
        <v>34.049999999999997</v>
      </c>
    </row>
    <row r="18735" spans="1:8" x14ac:dyDescent="0.2">
      <c r="A18735" s="5">
        <v>94498112</v>
      </c>
      <c r="B18735" s="5" t="s">
        <v>36280</v>
      </c>
      <c r="C18735" s="5" t="s">
        <v>36281</v>
      </c>
      <c r="D18735" s="2">
        <v>0.1</v>
      </c>
      <c r="F18735" s="5">
        <v>130</v>
      </c>
      <c r="G18735" s="2" t="s">
        <v>3287</v>
      </c>
      <c r="H18735" s="2">
        <v>0.1</v>
      </c>
    </row>
    <row r="18736" spans="1:8" x14ac:dyDescent="0.2">
      <c r="A18736" s="5">
        <v>94498113</v>
      </c>
      <c r="B18736" s="5" t="s">
        <v>36282</v>
      </c>
      <c r="C18736" s="5" t="s">
        <v>36283</v>
      </c>
      <c r="D18736" s="2">
        <v>0.1</v>
      </c>
      <c r="F18736" s="5">
        <v>130</v>
      </c>
      <c r="G18736" s="2" t="s">
        <v>3287</v>
      </c>
      <c r="H18736" s="2">
        <v>0.1</v>
      </c>
    </row>
    <row r="18737" spans="1:8" x14ac:dyDescent="0.2">
      <c r="A18737" s="5">
        <v>94505483</v>
      </c>
      <c r="B18737" s="5" t="s">
        <v>36284</v>
      </c>
      <c r="C18737" s="5" t="s">
        <v>36285</v>
      </c>
      <c r="D18737" s="2">
        <v>784</v>
      </c>
      <c r="E18737" s="8" t="s">
        <v>2699</v>
      </c>
      <c r="F18737" s="5">
        <v>927</v>
      </c>
      <c r="G18737" s="2" t="s">
        <v>3287</v>
      </c>
      <c r="H18737" s="2">
        <v>847.5</v>
      </c>
    </row>
    <row r="18738" spans="1:8" x14ac:dyDescent="0.2">
      <c r="A18738" s="5">
        <v>94508480</v>
      </c>
      <c r="B18738" s="5" t="s">
        <v>36286</v>
      </c>
      <c r="C18738" s="5" t="s">
        <v>36287</v>
      </c>
      <c r="D18738" s="2">
        <v>160</v>
      </c>
      <c r="E18738" s="8" t="s">
        <v>2699</v>
      </c>
      <c r="F18738" s="5">
        <v>927</v>
      </c>
      <c r="G18738" s="2" t="s">
        <v>3287</v>
      </c>
      <c r="H18738" s="2">
        <v>172.95</v>
      </c>
    </row>
    <row r="18739" spans="1:8" x14ac:dyDescent="0.2">
      <c r="A18739" s="5">
        <v>94512001</v>
      </c>
      <c r="B18739" s="5" t="s">
        <v>36288</v>
      </c>
      <c r="C18739" s="5" t="s">
        <v>36289</v>
      </c>
      <c r="D18739" s="2">
        <v>194</v>
      </c>
      <c r="E18739" s="8" t="s">
        <v>2700</v>
      </c>
      <c r="F18739" s="5">
        <v>593</v>
      </c>
      <c r="G18739" s="2" t="s">
        <v>3287</v>
      </c>
      <c r="H18739" s="2">
        <v>209.7</v>
      </c>
    </row>
    <row r="18740" spans="1:8" x14ac:dyDescent="0.2">
      <c r="A18740" s="5">
        <v>94512280</v>
      </c>
      <c r="B18740" s="5" t="s">
        <v>36290</v>
      </c>
      <c r="C18740" s="5" t="s">
        <v>36291</v>
      </c>
      <c r="D18740" s="2">
        <v>18.55</v>
      </c>
      <c r="E18740" s="8" t="s">
        <v>2700</v>
      </c>
      <c r="F18740" s="5">
        <v>196</v>
      </c>
      <c r="G18740" s="2" t="s">
        <v>3287</v>
      </c>
      <c r="H18740" s="2">
        <v>20.05</v>
      </c>
    </row>
    <row r="18741" spans="1:8" x14ac:dyDescent="0.2">
      <c r="A18741" s="5">
        <v>94513012</v>
      </c>
      <c r="B18741" s="5" t="s">
        <v>36292</v>
      </c>
      <c r="C18741" s="5" t="s">
        <v>36293</v>
      </c>
      <c r="D18741" s="2">
        <v>0.1</v>
      </c>
      <c r="F18741" s="5">
        <v>160</v>
      </c>
      <c r="G18741" s="2" t="s">
        <v>3287</v>
      </c>
      <c r="H18741" s="2">
        <v>0.1</v>
      </c>
    </row>
    <row r="18742" spans="1:8" x14ac:dyDescent="0.2">
      <c r="A18742" s="5">
        <v>94513013</v>
      </c>
      <c r="B18742" s="5" t="s">
        <v>36294</v>
      </c>
      <c r="C18742" s="5" t="s">
        <v>36295</v>
      </c>
      <c r="D18742" s="2">
        <v>0.1</v>
      </c>
      <c r="F18742" s="5">
        <v>160</v>
      </c>
      <c r="G18742" s="2" t="s">
        <v>3287</v>
      </c>
      <c r="H18742" s="2">
        <v>0.1</v>
      </c>
    </row>
    <row r="18743" spans="1:8" x14ac:dyDescent="0.2">
      <c r="A18743" s="5">
        <v>94518980</v>
      </c>
      <c r="B18743" s="5" t="s">
        <v>36296</v>
      </c>
      <c r="C18743" s="5" t="s">
        <v>36297</v>
      </c>
      <c r="D18743" s="2">
        <v>42.9</v>
      </c>
      <c r="E18743" s="8" t="s">
        <v>2699</v>
      </c>
      <c r="F18743" s="5">
        <v>120</v>
      </c>
      <c r="G18743" s="2" t="s">
        <v>3287</v>
      </c>
      <c r="H18743" s="2">
        <v>46.35</v>
      </c>
    </row>
    <row r="18744" spans="1:8" x14ac:dyDescent="0.2">
      <c r="A18744" s="5">
        <v>94522801</v>
      </c>
      <c r="B18744" s="5" t="s">
        <v>36298</v>
      </c>
      <c r="C18744" s="5" t="s">
        <v>36299</v>
      </c>
      <c r="D18744" s="2">
        <v>556</v>
      </c>
      <c r="E18744" s="8" t="s">
        <v>2700</v>
      </c>
      <c r="F18744" s="5">
        <v>593</v>
      </c>
      <c r="G18744" s="2" t="s">
        <v>3287</v>
      </c>
      <c r="H18744" s="2">
        <v>601.04999999999995</v>
      </c>
    </row>
    <row r="18745" spans="1:8" x14ac:dyDescent="0.2">
      <c r="A18745" s="5">
        <v>94523480</v>
      </c>
      <c r="B18745" s="5" t="s">
        <v>36300</v>
      </c>
      <c r="C18745" s="5" t="s">
        <v>36301</v>
      </c>
      <c r="D18745" s="2">
        <v>612</v>
      </c>
      <c r="E18745" s="8" t="s">
        <v>2700</v>
      </c>
      <c r="F18745" s="5">
        <v>256</v>
      </c>
      <c r="G18745" s="2" t="s">
        <v>3287</v>
      </c>
      <c r="H18745" s="2">
        <v>661.55</v>
      </c>
    </row>
    <row r="18746" spans="1:8" x14ac:dyDescent="0.2">
      <c r="A18746" s="5">
        <v>94526901</v>
      </c>
      <c r="B18746" s="5" t="s">
        <v>36302</v>
      </c>
      <c r="C18746" s="5" t="s">
        <v>36303</v>
      </c>
      <c r="D18746" s="2">
        <v>730</v>
      </c>
      <c r="E18746" s="8" t="s">
        <v>2699</v>
      </c>
      <c r="F18746" s="5">
        <v>150</v>
      </c>
      <c r="G18746" s="2" t="s">
        <v>3287</v>
      </c>
      <c r="H18746" s="2">
        <v>789.15</v>
      </c>
    </row>
    <row r="18747" spans="1:8" x14ac:dyDescent="0.2">
      <c r="A18747" s="5">
        <v>94538101</v>
      </c>
      <c r="B18747" s="5" t="s">
        <v>36304</v>
      </c>
      <c r="C18747" s="5" t="s">
        <v>36305</v>
      </c>
      <c r="D18747" s="2">
        <v>11.7</v>
      </c>
      <c r="E18747" s="8" t="s">
        <v>2700</v>
      </c>
      <c r="F18747" s="5">
        <v>295</v>
      </c>
      <c r="G18747" s="2" t="s">
        <v>3287</v>
      </c>
      <c r="H18747" s="2">
        <v>12.65</v>
      </c>
    </row>
    <row r="18748" spans="1:8" x14ac:dyDescent="0.2">
      <c r="A18748" s="5">
        <v>94541280</v>
      </c>
      <c r="B18748" s="5" t="s">
        <v>36306</v>
      </c>
      <c r="C18748" s="5" t="s">
        <v>36307</v>
      </c>
      <c r="D18748" s="2">
        <v>1341</v>
      </c>
      <c r="E18748" s="8" t="s">
        <v>2699</v>
      </c>
      <c r="F18748" s="5">
        <v>510</v>
      </c>
      <c r="G18748" s="2" t="s">
        <v>3287</v>
      </c>
      <c r="H18748" s="2">
        <v>1449.6</v>
      </c>
    </row>
    <row r="18749" spans="1:8" x14ac:dyDescent="0.2">
      <c r="A18749" s="5">
        <v>94544501</v>
      </c>
      <c r="B18749" s="5" t="s">
        <v>36308</v>
      </c>
      <c r="C18749" s="5" t="s">
        <v>36309</v>
      </c>
      <c r="D18749" s="2">
        <v>13.2</v>
      </c>
      <c r="E18749" s="8" t="s">
        <v>2700</v>
      </c>
      <c r="F18749" s="5">
        <v>295</v>
      </c>
      <c r="G18749" s="2" t="s">
        <v>3287</v>
      </c>
      <c r="H18749" s="2">
        <v>14.25</v>
      </c>
    </row>
    <row r="18750" spans="1:8" x14ac:dyDescent="0.2">
      <c r="A18750" s="5">
        <v>94544580</v>
      </c>
      <c r="B18750" s="5" t="s">
        <v>36310</v>
      </c>
      <c r="C18750" s="5" t="s">
        <v>36311</v>
      </c>
      <c r="D18750" s="2">
        <v>300</v>
      </c>
      <c r="E18750" s="8" t="s">
        <v>2699</v>
      </c>
      <c r="F18750" s="5">
        <v>250</v>
      </c>
      <c r="G18750" s="2" t="s">
        <v>3287</v>
      </c>
      <c r="H18750" s="2">
        <v>324.3</v>
      </c>
    </row>
    <row r="18751" spans="1:8" x14ac:dyDescent="0.2">
      <c r="A18751" s="5">
        <v>94544701</v>
      </c>
      <c r="B18751" s="5" t="s">
        <v>36312</v>
      </c>
      <c r="C18751" s="5" t="s">
        <v>36313</v>
      </c>
      <c r="D18751" s="2">
        <v>28.3</v>
      </c>
      <c r="E18751" s="8" t="s">
        <v>2699</v>
      </c>
      <c r="F18751" s="5">
        <v>150</v>
      </c>
      <c r="G18751" s="2" t="s">
        <v>3287</v>
      </c>
      <c r="H18751" s="2">
        <v>30.6</v>
      </c>
    </row>
    <row r="18752" spans="1:8" x14ac:dyDescent="0.2">
      <c r="A18752" s="5">
        <v>94544702</v>
      </c>
      <c r="B18752" s="5" t="s">
        <v>36314</v>
      </c>
      <c r="C18752" s="5" t="s">
        <v>36315</v>
      </c>
      <c r="D18752" s="2">
        <v>30.2</v>
      </c>
      <c r="E18752" s="8" t="s">
        <v>2699</v>
      </c>
      <c r="F18752" s="5">
        <v>150</v>
      </c>
      <c r="G18752" s="2" t="s">
        <v>3287</v>
      </c>
      <c r="H18752" s="2">
        <v>32.65</v>
      </c>
    </row>
    <row r="18753" spans="1:8" x14ac:dyDescent="0.2">
      <c r="A18753" s="5">
        <v>94544703</v>
      </c>
      <c r="B18753" s="5" t="s">
        <v>36316</v>
      </c>
      <c r="C18753" s="5" t="s">
        <v>36317</v>
      </c>
      <c r="D18753" s="2">
        <v>35.5</v>
      </c>
      <c r="E18753" s="8" t="s">
        <v>2699</v>
      </c>
      <c r="F18753" s="5">
        <v>150</v>
      </c>
      <c r="G18753" s="2" t="s">
        <v>3287</v>
      </c>
      <c r="H18753" s="2">
        <v>38.4</v>
      </c>
    </row>
    <row r="18754" spans="1:8" x14ac:dyDescent="0.2">
      <c r="A18754" s="5">
        <v>94544704</v>
      </c>
      <c r="B18754" s="5" t="s">
        <v>36318</v>
      </c>
      <c r="C18754" s="5" t="s">
        <v>36319</v>
      </c>
      <c r="D18754" s="2">
        <v>37.6</v>
      </c>
      <c r="E18754" s="8" t="s">
        <v>2699</v>
      </c>
      <c r="F18754" s="5">
        <v>150</v>
      </c>
      <c r="G18754" s="2" t="s">
        <v>3287</v>
      </c>
      <c r="H18754" s="2">
        <v>40.65</v>
      </c>
    </row>
    <row r="18755" spans="1:8" x14ac:dyDescent="0.2">
      <c r="A18755" s="5">
        <v>94544705</v>
      </c>
      <c r="B18755" s="5" t="s">
        <v>36320</v>
      </c>
      <c r="C18755" s="5" t="s">
        <v>36321</v>
      </c>
      <c r="D18755" s="2">
        <v>44.9</v>
      </c>
      <c r="E18755" s="8" t="s">
        <v>2699</v>
      </c>
      <c r="F18755" s="5">
        <v>150</v>
      </c>
      <c r="G18755" s="2" t="s">
        <v>3287</v>
      </c>
      <c r="H18755" s="2">
        <v>48.55</v>
      </c>
    </row>
    <row r="18756" spans="1:8" x14ac:dyDescent="0.2">
      <c r="A18756" s="5">
        <v>94548502</v>
      </c>
      <c r="B18756" s="5" t="s">
        <v>36322</v>
      </c>
      <c r="C18756" s="5" t="s">
        <v>36323</v>
      </c>
      <c r="D18756" s="2">
        <v>11.8</v>
      </c>
      <c r="E18756" s="8" t="s">
        <v>2700</v>
      </c>
      <c r="F18756" s="5">
        <v>967</v>
      </c>
      <c r="G18756" s="2" t="s">
        <v>3287</v>
      </c>
      <c r="H18756" s="2">
        <v>12.75</v>
      </c>
    </row>
    <row r="18757" spans="1:8" x14ac:dyDescent="0.2">
      <c r="A18757" s="5">
        <v>94548780</v>
      </c>
      <c r="B18757" s="5" t="s">
        <v>36324</v>
      </c>
      <c r="C18757" s="5" t="s">
        <v>36325</v>
      </c>
      <c r="D18757" s="2">
        <v>52.3</v>
      </c>
      <c r="E18757" s="8" t="s">
        <v>2700</v>
      </c>
      <c r="F18757" s="5">
        <v>967</v>
      </c>
      <c r="G18757" s="2" t="s">
        <v>3287</v>
      </c>
      <c r="H18757" s="2">
        <v>56.55</v>
      </c>
    </row>
    <row r="18758" spans="1:8" x14ac:dyDescent="0.2">
      <c r="A18758" s="5">
        <v>94549230</v>
      </c>
      <c r="B18758" s="5" t="s">
        <v>36326</v>
      </c>
      <c r="C18758" s="5" t="s">
        <v>36327</v>
      </c>
      <c r="D18758" s="2">
        <v>220</v>
      </c>
      <c r="E18758" s="8" t="s">
        <v>2700</v>
      </c>
      <c r="F18758" s="5">
        <v>967</v>
      </c>
      <c r="G18758" s="2" t="s">
        <v>3287</v>
      </c>
      <c r="H18758" s="2">
        <v>237.8</v>
      </c>
    </row>
    <row r="18759" spans="1:8" x14ac:dyDescent="0.2">
      <c r="A18759" s="5">
        <v>94549301</v>
      </c>
      <c r="B18759" s="5" t="s">
        <v>30120</v>
      </c>
      <c r="C18759" s="5" t="s">
        <v>36328</v>
      </c>
      <c r="D18759" s="2">
        <v>3.8</v>
      </c>
      <c r="E18759" s="8" t="s">
        <v>2700</v>
      </c>
      <c r="F18759" s="5">
        <v>967</v>
      </c>
      <c r="G18759" s="2" t="s">
        <v>3287</v>
      </c>
      <c r="H18759" s="2">
        <v>4.0999999999999996</v>
      </c>
    </row>
    <row r="18760" spans="1:8" x14ac:dyDescent="0.2">
      <c r="A18760" s="5">
        <v>94550230</v>
      </c>
      <c r="B18760" s="5" t="s">
        <v>36329</v>
      </c>
      <c r="C18760" s="5" t="s">
        <v>36330</v>
      </c>
      <c r="D18760" s="2">
        <v>125</v>
      </c>
      <c r="E18760" s="8" t="s">
        <v>2700</v>
      </c>
      <c r="F18760" s="5">
        <v>967</v>
      </c>
      <c r="G18760" s="2" t="s">
        <v>3287</v>
      </c>
      <c r="H18760" s="2">
        <v>135.15</v>
      </c>
    </row>
    <row r="18761" spans="1:8" x14ac:dyDescent="0.2">
      <c r="A18761" s="5">
        <v>94554680</v>
      </c>
      <c r="B18761" s="5" t="s">
        <v>36331</v>
      </c>
      <c r="C18761" s="5" t="s">
        <v>36332</v>
      </c>
      <c r="D18761" s="2">
        <v>39.4</v>
      </c>
      <c r="E18761" s="8" t="s">
        <v>2700</v>
      </c>
      <c r="F18761" s="5">
        <v>257</v>
      </c>
      <c r="G18761" s="2" t="s">
        <v>3287</v>
      </c>
      <c r="H18761" s="2">
        <v>42.6</v>
      </c>
    </row>
    <row r="18762" spans="1:8" x14ac:dyDescent="0.2">
      <c r="A18762" s="5">
        <v>94556201</v>
      </c>
      <c r="B18762" s="5" t="s">
        <v>36333</v>
      </c>
      <c r="C18762" s="5" t="s">
        <v>36334</v>
      </c>
      <c r="D18762" s="2">
        <v>447</v>
      </c>
      <c r="E18762" s="8" t="s">
        <v>2699</v>
      </c>
      <c r="F18762" s="5">
        <v>150</v>
      </c>
      <c r="G18762" s="2" t="s">
        <v>3287</v>
      </c>
      <c r="H18762" s="2">
        <v>483.2</v>
      </c>
    </row>
    <row r="18763" spans="1:8" x14ac:dyDescent="0.2">
      <c r="A18763" s="5">
        <v>94556301</v>
      </c>
      <c r="B18763" s="5" t="s">
        <v>36335</v>
      </c>
      <c r="C18763" s="5" t="s">
        <v>36336</v>
      </c>
      <c r="D18763" s="2">
        <v>516</v>
      </c>
      <c r="E18763" s="8" t="s">
        <v>2699</v>
      </c>
      <c r="F18763" s="5">
        <v>150</v>
      </c>
      <c r="G18763" s="2" t="s">
        <v>3287</v>
      </c>
      <c r="H18763" s="2">
        <v>557.79999999999995</v>
      </c>
    </row>
    <row r="18764" spans="1:8" x14ac:dyDescent="0.2">
      <c r="A18764" s="5">
        <v>94557430</v>
      </c>
      <c r="B18764" s="5" t="s">
        <v>36337</v>
      </c>
      <c r="C18764" s="5" t="s">
        <v>36338</v>
      </c>
      <c r="D18764" s="2">
        <v>37.4</v>
      </c>
      <c r="E18764" s="8" t="s">
        <v>2700</v>
      </c>
      <c r="F18764" s="5">
        <v>967</v>
      </c>
      <c r="G18764" s="2" t="s">
        <v>3287</v>
      </c>
      <c r="H18764" s="2">
        <v>40.450000000000003</v>
      </c>
    </row>
    <row r="18765" spans="1:8" x14ac:dyDescent="0.2">
      <c r="A18765" s="5">
        <v>94557801</v>
      </c>
      <c r="B18765" s="5" t="s">
        <v>2887</v>
      </c>
      <c r="C18765" s="5" t="s">
        <v>2888</v>
      </c>
      <c r="D18765" s="2">
        <v>2.4</v>
      </c>
      <c r="E18765" s="8" t="s">
        <v>2700</v>
      </c>
      <c r="F18765" s="5">
        <v>325</v>
      </c>
      <c r="G18765" s="2" t="s">
        <v>3287</v>
      </c>
      <c r="H18765" s="2">
        <v>2.6</v>
      </c>
    </row>
    <row r="18766" spans="1:8" x14ac:dyDescent="0.2">
      <c r="A18766" s="5">
        <v>94564301</v>
      </c>
      <c r="B18766" s="5" t="s">
        <v>36339</v>
      </c>
      <c r="C18766" s="5" t="s">
        <v>36340</v>
      </c>
      <c r="D18766" s="2">
        <v>6.45</v>
      </c>
      <c r="E18766" s="8" t="s">
        <v>2700</v>
      </c>
      <c r="F18766" s="5">
        <v>207</v>
      </c>
      <c r="G18766" s="2" t="s">
        <v>3287</v>
      </c>
      <c r="H18766" s="2">
        <v>6.95</v>
      </c>
    </row>
    <row r="18767" spans="1:8" x14ac:dyDescent="0.2">
      <c r="A18767" s="5">
        <v>94565380</v>
      </c>
      <c r="B18767" s="5" t="s">
        <v>36341</v>
      </c>
      <c r="C18767" s="5" t="s">
        <v>36342</v>
      </c>
      <c r="D18767" s="2">
        <v>1715</v>
      </c>
      <c r="E18767" s="8" t="s">
        <v>2699</v>
      </c>
      <c r="F18767" s="5">
        <v>150</v>
      </c>
      <c r="G18767" s="2" t="s">
        <v>3287</v>
      </c>
      <c r="H18767" s="2">
        <v>1853.9</v>
      </c>
    </row>
    <row r="18768" spans="1:8" x14ac:dyDescent="0.2">
      <c r="A18768" s="5">
        <v>94565381</v>
      </c>
      <c r="B18768" s="5" t="s">
        <v>36343</v>
      </c>
      <c r="C18768" s="5" t="s">
        <v>36344</v>
      </c>
      <c r="D18768" s="2">
        <v>1959</v>
      </c>
      <c r="E18768" s="8" t="s">
        <v>2699</v>
      </c>
      <c r="F18768" s="5">
        <v>150</v>
      </c>
      <c r="G18768" s="2" t="s">
        <v>3287</v>
      </c>
      <c r="H18768" s="2">
        <v>2117.6999999999998</v>
      </c>
    </row>
    <row r="18769" spans="1:8" x14ac:dyDescent="0.2">
      <c r="A18769" s="5">
        <v>94568080</v>
      </c>
      <c r="B18769" s="5" t="s">
        <v>36345</v>
      </c>
      <c r="C18769" s="5" t="s">
        <v>36346</v>
      </c>
      <c r="D18769" s="2">
        <v>26.5</v>
      </c>
      <c r="E18769" s="8" t="s">
        <v>2699</v>
      </c>
      <c r="F18769" s="5">
        <v>130</v>
      </c>
      <c r="G18769" s="2" t="s">
        <v>3287</v>
      </c>
      <c r="H18769" s="2">
        <v>28.65</v>
      </c>
    </row>
    <row r="18770" spans="1:8" x14ac:dyDescent="0.2">
      <c r="A18770" s="5">
        <v>94568201</v>
      </c>
      <c r="B18770" s="5" t="s">
        <v>36347</v>
      </c>
      <c r="C18770" s="5" t="s">
        <v>36348</v>
      </c>
      <c r="D18770" s="2">
        <v>17</v>
      </c>
      <c r="E18770" s="8" t="s">
        <v>2700</v>
      </c>
      <c r="F18770" s="5">
        <v>192</v>
      </c>
      <c r="G18770" s="2" t="s">
        <v>3287</v>
      </c>
      <c r="H18770" s="2">
        <v>18.399999999999999</v>
      </c>
    </row>
    <row r="18771" spans="1:8" x14ac:dyDescent="0.2">
      <c r="A18771" s="5">
        <v>94571713</v>
      </c>
      <c r="B18771" s="5" t="s">
        <v>36349</v>
      </c>
      <c r="C18771" s="5" t="s">
        <v>36350</v>
      </c>
      <c r="D18771" s="2">
        <v>0.1</v>
      </c>
      <c r="F18771" s="5">
        <v>160</v>
      </c>
      <c r="G18771" s="2" t="s">
        <v>3287</v>
      </c>
      <c r="H18771" s="2">
        <v>0.1</v>
      </c>
    </row>
    <row r="18772" spans="1:8" x14ac:dyDescent="0.2">
      <c r="A18772" s="5">
        <v>94577101</v>
      </c>
      <c r="B18772" s="5" t="s">
        <v>36351</v>
      </c>
      <c r="C18772" s="5" t="s">
        <v>36352</v>
      </c>
      <c r="D18772" s="2">
        <v>389</v>
      </c>
      <c r="E18772" s="8" t="s">
        <v>2700</v>
      </c>
      <c r="F18772" s="5">
        <v>817</v>
      </c>
      <c r="G18772" s="2" t="s">
        <v>3287</v>
      </c>
      <c r="H18772" s="2">
        <v>420.5</v>
      </c>
    </row>
    <row r="18773" spans="1:8" x14ac:dyDescent="0.2">
      <c r="A18773" s="5">
        <v>94577102</v>
      </c>
      <c r="B18773" s="5" t="s">
        <v>36353</v>
      </c>
      <c r="C18773" s="5" t="s">
        <v>36354</v>
      </c>
      <c r="D18773" s="2">
        <v>530</v>
      </c>
      <c r="E18773" s="8" t="s">
        <v>2700</v>
      </c>
      <c r="F18773" s="5">
        <v>817</v>
      </c>
      <c r="G18773" s="2" t="s">
        <v>3287</v>
      </c>
      <c r="H18773" s="2">
        <v>572.95000000000005</v>
      </c>
    </row>
    <row r="18774" spans="1:8" x14ac:dyDescent="0.2">
      <c r="A18774" s="5">
        <v>94577103</v>
      </c>
      <c r="B18774" s="5" t="s">
        <v>36355</v>
      </c>
      <c r="C18774" s="5" t="s">
        <v>36356</v>
      </c>
      <c r="D18774" s="2">
        <v>664</v>
      </c>
      <c r="E18774" s="8" t="s">
        <v>2700</v>
      </c>
      <c r="F18774" s="5">
        <v>817</v>
      </c>
      <c r="G18774" s="2" t="s">
        <v>3287</v>
      </c>
      <c r="H18774" s="2">
        <v>717.8</v>
      </c>
    </row>
    <row r="18775" spans="1:8" x14ac:dyDescent="0.2">
      <c r="A18775" s="5">
        <v>94577301</v>
      </c>
      <c r="B18775" s="5" t="s">
        <v>36357</v>
      </c>
      <c r="C18775" s="5" t="s">
        <v>36358</v>
      </c>
      <c r="D18775" s="2">
        <v>0.1</v>
      </c>
      <c r="E18775" s="8" t="s">
        <v>2700</v>
      </c>
      <c r="F18775" s="5">
        <v>892</v>
      </c>
      <c r="G18775" s="2" t="s">
        <v>3287</v>
      </c>
      <c r="H18775" s="2">
        <v>0.1</v>
      </c>
    </row>
    <row r="18776" spans="1:8" x14ac:dyDescent="0.2">
      <c r="A18776" s="5">
        <v>94579401</v>
      </c>
      <c r="B18776" s="5" t="s">
        <v>36359</v>
      </c>
      <c r="C18776" s="5" t="s">
        <v>36360</v>
      </c>
      <c r="D18776" s="2">
        <v>40.299999999999997</v>
      </c>
      <c r="E18776" s="8" t="s">
        <v>2700</v>
      </c>
      <c r="F18776" s="5">
        <v>196</v>
      </c>
      <c r="G18776" s="2" t="s">
        <v>3287</v>
      </c>
      <c r="H18776" s="2">
        <v>43.55</v>
      </c>
    </row>
    <row r="18777" spans="1:8" x14ac:dyDescent="0.2">
      <c r="A18777" s="5">
        <v>94579601</v>
      </c>
      <c r="B18777" s="5" t="s">
        <v>36359</v>
      </c>
      <c r="C18777" s="5" t="s">
        <v>36361</v>
      </c>
      <c r="D18777" s="2">
        <v>37.5</v>
      </c>
      <c r="E18777" s="8" t="s">
        <v>2700</v>
      </c>
      <c r="F18777" s="5">
        <v>196</v>
      </c>
      <c r="G18777" s="2" t="s">
        <v>3287</v>
      </c>
      <c r="H18777" s="2">
        <v>40.549999999999997</v>
      </c>
    </row>
    <row r="18778" spans="1:8" x14ac:dyDescent="0.2">
      <c r="A18778" s="5">
        <v>94584480</v>
      </c>
      <c r="B18778" s="5" t="s">
        <v>36362</v>
      </c>
      <c r="C18778" s="5" t="s">
        <v>36363</v>
      </c>
      <c r="D18778" s="2">
        <v>200</v>
      </c>
      <c r="E18778" s="8" t="s">
        <v>2699</v>
      </c>
      <c r="F18778" s="5">
        <v>110</v>
      </c>
      <c r="G18778" s="2" t="s">
        <v>3287</v>
      </c>
      <c r="H18778" s="2">
        <v>216.2</v>
      </c>
    </row>
    <row r="18779" spans="1:8" x14ac:dyDescent="0.2">
      <c r="A18779" s="5">
        <v>94585601</v>
      </c>
      <c r="B18779" s="5" t="s">
        <v>36364</v>
      </c>
      <c r="C18779" s="5" t="s">
        <v>36365</v>
      </c>
      <c r="D18779" s="2">
        <v>106</v>
      </c>
      <c r="E18779" s="8" t="s">
        <v>2699</v>
      </c>
      <c r="F18779" s="5">
        <v>110</v>
      </c>
      <c r="G18779" s="2" t="s">
        <v>3287</v>
      </c>
      <c r="H18779" s="2">
        <v>114.6</v>
      </c>
    </row>
    <row r="18780" spans="1:8" x14ac:dyDescent="0.2">
      <c r="A18780" s="5">
        <v>94585702</v>
      </c>
      <c r="B18780" s="5" t="s">
        <v>36366</v>
      </c>
      <c r="C18780" s="5" t="s">
        <v>36367</v>
      </c>
      <c r="D18780" s="2">
        <v>131</v>
      </c>
      <c r="E18780" s="8" t="s">
        <v>2699</v>
      </c>
      <c r="F18780" s="5">
        <v>120</v>
      </c>
      <c r="G18780" s="2" t="s">
        <v>3287</v>
      </c>
      <c r="H18780" s="2">
        <v>141.6</v>
      </c>
    </row>
    <row r="18781" spans="1:8" x14ac:dyDescent="0.2">
      <c r="A18781" s="5">
        <v>94593880</v>
      </c>
      <c r="B18781" s="5" t="s">
        <v>36368</v>
      </c>
      <c r="C18781" s="5" t="s">
        <v>36369</v>
      </c>
      <c r="D18781" s="2">
        <v>589</v>
      </c>
      <c r="E18781" s="8" t="s">
        <v>2700</v>
      </c>
      <c r="F18781" s="5">
        <v>196</v>
      </c>
      <c r="G18781" s="2" t="s">
        <v>3287</v>
      </c>
      <c r="H18781" s="2">
        <v>636.70000000000005</v>
      </c>
    </row>
    <row r="18782" spans="1:8" x14ac:dyDescent="0.2">
      <c r="A18782" s="5">
        <v>94594512</v>
      </c>
      <c r="B18782" s="5" t="s">
        <v>36370</v>
      </c>
      <c r="C18782" s="5" t="s">
        <v>36371</v>
      </c>
      <c r="D18782" s="2">
        <v>0.1</v>
      </c>
      <c r="F18782" s="5">
        <v>151</v>
      </c>
      <c r="G18782" s="2" t="s">
        <v>3287</v>
      </c>
      <c r="H18782" s="2">
        <v>0.1</v>
      </c>
    </row>
    <row r="18783" spans="1:8" x14ac:dyDescent="0.2">
      <c r="A18783" s="5">
        <v>94594812</v>
      </c>
      <c r="B18783" s="5" t="s">
        <v>36372</v>
      </c>
      <c r="C18783" s="5" t="s">
        <v>36371</v>
      </c>
      <c r="D18783" s="2">
        <v>0.1</v>
      </c>
      <c r="F18783" s="5">
        <v>151</v>
      </c>
      <c r="G18783" s="2" t="s">
        <v>3287</v>
      </c>
      <c r="H18783" s="2">
        <v>0.1</v>
      </c>
    </row>
    <row r="18784" spans="1:8" x14ac:dyDescent="0.2">
      <c r="A18784" s="5">
        <v>94596801</v>
      </c>
      <c r="B18784" s="5" t="s">
        <v>36373</v>
      </c>
      <c r="C18784" s="5" t="s">
        <v>36374</v>
      </c>
      <c r="D18784" s="2">
        <v>1531</v>
      </c>
      <c r="E18784" s="8" t="s">
        <v>2700</v>
      </c>
      <c r="F18784" s="5">
        <v>191</v>
      </c>
      <c r="G18784" s="2" t="s">
        <v>3287</v>
      </c>
      <c r="H18784" s="2">
        <v>1655</v>
      </c>
    </row>
    <row r="18785" spans="1:8" x14ac:dyDescent="0.2">
      <c r="A18785" s="5">
        <v>94596901</v>
      </c>
      <c r="B18785" s="5" t="s">
        <v>36375</v>
      </c>
      <c r="C18785" s="5" t="s">
        <v>36376</v>
      </c>
      <c r="D18785" s="2">
        <v>810</v>
      </c>
      <c r="E18785" s="8" t="s">
        <v>2700</v>
      </c>
      <c r="F18785" s="5">
        <v>191</v>
      </c>
      <c r="G18785" s="2" t="s">
        <v>3287</v>
      </c>
      <c r="H18785" s="2">
        <v>875.6</v>
      </c>
    </row>
    <row r="18786" spans="1:8" x14ac:dyDescent="0.2">
      <c r="A18786" s="5">
        <v>94597301</v>
      </c>
      <c r="B18786" s="5" t="s">
        <v>36377</v>
      </c>
      <c r="C18786" s="5" t="s">
        <v>36378</v>
      </c>
      <c r="D18786" s="2">
        <v>1146</v>
      </c>
      <c r="E18786" s="8" t="s">
        <v>2700</v>
      </c>
      <c r="F18786" s="5">
        <v>191</v>
      </c>
      <c r="G18786" s="2" t="s">
        <v>3287</v>
      </c>
      <c r="H18786" s="2">
        <v>1238.8499999999999</v>
      </c>
    </row>
    <row r="18787" spans="1:8" x14ac:dyDescent="0.2">
      <c r="A18787" s="5">
        <v>94598201</v>
      </c>
      <c r="B18787" s="5" t="s">
        <v>36379</v>
      </c>
      <c r="C18787" s="5" t="s">
        <v>36380</v>
      </c>
      <c r="D18787" s="2">
        <v>48.8</v>
      </c>
      <c r="E18787" s="8" t="s">
        <v>2699</v>
      </c>
      <c r="F18787" s="5">
        <v>120</v>
      </c>
      <c r="G18787" s="2" t="s">
        <v>3287</v>
      </c>
      <c r="H18787" s="2">
        <v>52.75</v>
      </c>
    </row>
    <row r="18788" spans="1:8" x14ac:dyDescent="0.2">
      <c r="A18788" s="5">
        <v>94605904</v>
      </c>
      <c r="B18788" s="5" t="s">
        <v>36381</v>
      </c>
      <c r="C18788" s="5" t="s">
        <v>36382</v>
      </c>
      <c r="D18788" s="2">
        <v>28</v>
      </c>
      <c r="E18788" s="8" t="s">
        <v>2700</v>
      </c>
      <c r="F18788" s="5">
        <v>196</v>
      </c>
      <c r="G18788" s="2" t="s">
        <v>3287</v>
      </c>
      <c r="H18788" s="2">
        <v>30.25</v>
      </c>
    </row>
    <row r="18789" spans="1:8" x14ac:dyDescent="0.2">
      <c r="A18789" s="5">
        <v>94610001</v>
      </c>
      <c r="B18789" s="5" t="s">
        <v>36383</v>
      </c>
      <c r="C18789" s="5" t="s">
        <v>36384</v>
      </c>
      <c r="D18789" s="2">
        <v>13.05</v>
      </c>
      <c r="E18789" s="8" t="s">
        <v>2700</v>
      </c>
      <c r="F18789" s="5">
        <v>193</v>
      </c>
      <c r="G18789" s="2" t="s">
        <v>3287</v>
      </c>
      <c r="H18789" s="2">
        <v>14.1</v>
      </c>
    </row>
    <row r="18790" spans="1:8" x14ac:dyDescent="0.2">
      <c r="A18790" s="5">
        <v>94620580</v>
      </c>
      <c r="B18790" s="5" t="s">
        <v>36385</v>
      </c>
      <c r="C18790" s="5" t="s">
        <v>36385</v>
      </c>
      <c r="D18790" s="2">
        <v>1553</v>
      </c>
      <c r="F18790" s="5">
        <v>831</v>
      </c>
      <c r="G18790" s="2" t="s">
        <v>3287</v>
      </c>
      <c r="H18790" s="2">
        <v>1678.8</v>
      </c>
    </row>
    <row r="18791" spans="1:8" x14ac:dyDescent="0.2">
      <c r="A18791" s="5">
        <v>94622503</v>
      </c>
      <c r="B18791" s="5" t="s">
        <v>36386</v>
      </c>
      <c r="C18791" s="5" t="s">
        <v>36387</v>
      </c>
      <c r="D18791" s="2">
        <v>4449</v>
      </c>
      <c r="E18791" s="8" t="s">
        <v>2700</v>
      </c>
      <c r="F18791" s="5">
        <v>181</v>
      </c>
      <c r="G18791" s="2" t="s">
        <v>3287</v>
      </c>
      <c r="H18791" s="2">
        <v>4809.3500000000004</v>
      </c>
    </row>
    <row r="18792" spans="1:8" x14ac:dyDescent="0.2">
      <c r="A18792" s="5">
        <v>94625180</v>
      </c>
      <c r="B18792" s="5" t="s">
        <v>36388</v>
      </c>
      <c r="C18792" s="5" t="s">
        <v>36389</v>
      </c>
      <c r="D18792" s="2">
        <v>6155</v>
      </c>
      <c r="E18792" s="8" t="s">
        <v>2699</v>
      </c>
      <c r="F18792" s="5">
        <v>150</v>
      </c>
      <c r="G18792" s="2" t="s">
        <v>3287</v>
      </c>
      <c r="H18792" s="2">
        <v>6653.55</v>
      </c>
    </row>
    <row r="18793" spans="1:8" x14ac:dyDescent="0.2">
      <c r="A18793" s="5">
        <v>94625680</v>
      </c>
      <c r="B18793" s="5" t="s">
        <v>36390</v>
      </c>
      <c r="C18793" s="5" t="s">
        <v>36391</v>
      </c>
      <c r="D18793" s="2">
        <v>9923</v>
      </c>
      <c r="E18793" s="8" t="s">
        <v>2699</v>
      </c>
      <c r="F18793" s="5">
        <v>150</v>
      </c>
      <c r="G18793" s="2" t="s">
        <v>3287</v>
      </c>
      <c r="H18793" s="2">
        <v>10726.75</v>
      </c>
    </row>
    <row r="18794" spans="1:8" x14ac:dyDescent="0.2">
      <c r="A18794" s="5">
        <v>94625980</v>
      </c>
      <c r="B18794" s="5" t="s">
        <v>36392</v>
      </c>
      <c r="C18794" s="5" t="s">
        <v>36393</v>
      </c>
      <c r="D18794" s="2">
        <v>336</v>
      </c>
      <c r="E18794" s="8" t="s">
        <v>2699</v>
      </c>
      <c r="F18794" s="5">
        <v>150</v>
      </c>
      <c r="G18794" s="2" t="s">
        <v>3287</v>
      </c>
      <c r="H18794" s="2">
        <v>363.2</v>
      </c>
    </row>
    <row r="18795" spans="1:8" x14ac:dyDescent="0.2">
      <c r="A18795" s="5">
        <v>94626580</v>
      </c>
      <c r="B18795" s="5" t="s">
        <v>36394</v>
      </c>
      <c r="C18795" s="5" t="s">
        <v>36395</v>
      </c>
      <c r="D18795" s="2">
        <v>6811</v>
      </c>
      <c r="E18795" s="8" t="s">
        <v>2699</v>
      </c>
      <c r="F18795" s="5">
        <v>150</v>
      </c>
      <c r="G18795" s="2" t="s">
        <v>3287</v>
      </c>
      <c r="H18795" s="2">
        <v>7362.7</v>
      </c>
    </row>
    <row r="18796" spans="1:8" x14ac:dyDescent="0.2">
      <c r="A18796" s="5">
        <v>94626680</v>
      </c>
      <c r="B18796" s="5" t="s">
        <v>36396</v>
      </c>
      <c r="C18796" s="5" t="s">
        <v>36397</v>
      </c>
      <c r="D18796" s="2">
        <v>7181</v>
      </c>
      <c r="E18796" s="8" t="s">
        <v>2699</v>
      </c>
      <c r="F18796" s="5">
        <v>150</v>
      </c>
      <c r="G18796" s="2" t="s">
        <v>3287</v>
      </c>
      <c r="H18796" s="2">
        <v>7762.65</v>
      </c>
    </row>
    <row r="18797" spans="1:8" x14ac:dyDescent="0.2">
      <c r="A18797" s="5">
        <v>94627180</v>
      </c>
      <c r="B18797" s="5" t="s">
        <v>36398</v>
      </c>
      <c r="C18797" s="5" t="s">
        <v>36399</v>
      </c>
      <c r="D18797" s="2">
        <v>1192</v>
      </c>
      <c r="E18797" s="8" t="s">
        <v>2699</v>
      </c>
      <c r="F18797" s="5">
        <v>150</v>
      </c>
      <c r="G18797" s="2" t="s">
        <v>3287</v>
      </c>
      <c r="H18797" s="2">
        <v>1288.55</v>
      </c>
    </row>
    <row r="18798" spans="1:8" x14ac:dyDescent="0.2">
      <c r="A18798" s="5">
        <v>94627181</v>
      </c>
      <c r="B18798" s="5" t="s">
        <v>36400</v>
      </c>
      <c r="C18798" s="5" t="s">
        <v>36401</v>
      </c>
      <c r="D18798" s="2">
        <v>92.5</v>
      </c>
      <c r="E18798" s="8" t="s">
        <v>2699</v>
      </c>
      <c r="F18798" s="5">
        <v>150</v>
      </c>
      <c r="G18798" s="2" t="s">
        <v>3287</v>
      </c>
      <c r="H18798" s="2">
        <v>100</v>
      </c>
    </row>
    <row r="18799" spans="1:8" x14ac:dyDescent="0.2">
      <c r="A18799" s="5">
        <v>94627281</v>
      </c>
      <c r="B18799" s="5" t="s">
        <v>36402</v>
      </c>
      <c r="C18799" s="5" t="s">
        <v>36403</v>
      </c>
      <c r="D18799" s="2">
        <v>43.2</v>
      </c>
      <c r="E18799" s="8" t="s">
        <v>2699</v>
      </c>
      <c r="F18799" s="5">
        <v>150</v>
      </c>
      <c r="G18799" s="2" t="s">
        <v>3287</v>
      </c>
      <c r="H18799" s="2">
        <v>46.7</v>
      </c>
    </row>
    <row r="18800" spans="1:8" x14ac:dyDescent="0.2">
      <c r="A18800" s="5">
        <v>94627580</v>
      </c>
      <c r="B18800" s="5" t="s">
        <v>36404</v>
      </c>
      <c r="C18800" s="5" t="s">
        <v>36405</v>
      </c>
      <c r="D18800" s="2">
        <v>380</v>
      </c>
      <c r="E18800" s="8" t="s">
        <v>2699</v>
      </c>
      <c r="F18800" s="5">
        <v>150</v>
      </c>
      <c r="G18800" s="2" t="s">
        <v>3287</v>
      </c>
      <c r="H18800" s="2">
        <v>410.8</v>
      </c>
    </row>
    <row r="18801" spans="1:8" x14ac:dyDescent="0.2">
      <c r="A18801" s="5">
        <v>94627780</v>
      </c>
      <c r="B18801" s="5" t="s">
        <v>36406</v>
      </c>
      <c r="C18801" s="5" t="s">
        <v>36407</v>
      </c>
      <c r="D18801" s="2">
        <v>513</v>
      </c>
      <c r="E18801" s="8" t="s">
        <v>2699</v>
      </c>
      <c r="F18801" s="5">
        <v>150</v>
      </c>
      <c r="G18801" s="2" t="s">
        <v>3287</v>
      </c>
      <c r="H18801" s="2">
        <v>554.54999999999995</v>
      </c>
    </row>
    <row r="18802" spans="1:8" x14ac:dyDescent="0.2">
      <c r="A18802" s="5">
        <v>94628280</v>
      </c>
      <c r="B18802" s="5" t="s">
        <v>36408</v>
      </c>
      <c r="C18802" s="5" t="s">
        <v>36409</v>
      </c>
      <c r="D18802" s="2">
        <v>417</v>
      </c>
      <c r="E18802" s="8" t="s">
        <v>2699</v>
      </c>
      <c r="F18802" s="5">
        <v>150</v>
      </c>
      <c r="G18802" s="2" t="s">
        <v>3287</v>
      </c>
      <c r="H18802" s="2">
        <v>450.8</v>
      </c>
    </row>
    <row r="18803" spans="1:8" x14ac:dyDescent="0.2">
      <c r="A18803" s="5">
        <v>94628380</v>
      </c>
      <c r="B18803" s="5" t="s">
        <v>36410</v>
      </c>
      <c r="C18803" s="5" t="s">
        <v>36411</v>
      </c>
      <c r="D18803" s="2">
        <v>332</v>
      </c>
      <c r="E18803" s="8" t="s">
        <v>2699</v>
      </c>
      <c r="F18803" s="5">
        <v>150</v>
      </c>
      <c r="G18803" s="2" t="s">
        <v>3287</v>
      </c>
      <c r="H18803" s="2">
        <v>358.9</v>
      </c>
    </row>
    <row r="18804" spans="1:8" x14ac:dyDescent="0.2">
      <c r="A18804" s="5">
        <v>94631613</v>
      </c>
      <c r="B18804" s="5" t="s">
        <v>36412</v>
      </c>
      <c r="C18804" s="5" t="s">
        <v>36413</v>
      </c>
      <c r="D18804" s="2">
        <v>0.1</v>
      </c>
      <c r="F18804" s="5">
        <v>230</v>
      </c>
      <c r="G18804" s="2" t="s">
        <v>3287</v>
      </c>
      <c r="H18804" s="2">
        <v>0.1</v>
      </c>
    </row>
    <row r="18805" spans="1:8" x14ac:dyDescent="0.2">
      <c r="A18805" s="5">
        <v>94631812</v>
      </c>
      <c r="B18805" s="5" t="s">
        <v>36414</v>
      </c>
      <c r="C18805" s="5" t="s">
        <v>36415</v>
      </c>
      <c r="D18805" s="2">
        <v>0.01</v>
      </c>
      <c r="F18805" s="5">
        <v>230</v>
      </c>
      <c r="G18805" s="2" t="s">
        <v>3287</v>
      </c>
      <c r="H18805" s="2">
        <v>0</v>
      </c>
    </row>
    <row r="18806" spans="1:8" x14ac:dyDescent="0.2">
      <c r="A18806" s="5">
        <v>94637701</v>
      </c>
      <c r="B18806" s="5" t="s">
        <v>36416</v>
      </c>
      <c r="C18806" s="5" t="s">
        <v>36417</v>
      </c>
      <c r="D18806" s="2">
        <v>6739</v>
      </c>
      <c r="E18806" s="8" t="s">
        <v>2700</v>
      </c>
      <c r="F18806" s="5">
        <v>181</v>
      </c>
      <c r="G18806" s="2" t="s">
        <v>3287</v>
      </c>
      <c r="H18806" s="2">
        <v>7284.85</v>
      </c>
    </row>
    <row r="18807" spans="1:8" x14ac:dyDescent="0.2">
      <c r="A18807" s="5">
        <v>94645280</v>
      </c>
      <c r="B18807" s="5" t="s">
        <v>36418</v>
      </c>
      <c r="C18807" s="5" t="s">
        <v>36419</v>
      </c>
      <c r="D18807" s="2">
        <v>5.3</v>
      </c>
      <c r="E18807" s="8" t="s">
        <v>2699</v>
      </c>
      <c r="F18807" s="5">
        <v>135</v>
      </c>
      <c r="G18807" s="2" t="s">
        <v>3287</v>
      </c>
      <c r="H18807" s="2">
        <v>5.75</v>
      </c>
    </row>
    <row r="18808" spans="1:8" x14ac:dyDescent="0.2">
      <c r="A18808" s="5">
        <v>94646980</v>
      </c>
      <c r="B18808" s="5" t="s">
        <v>36420</v>
      </c>
      <c r="C18808" s="5" t="s">
        <v>36421</v>
      </c>
      <c r="D18808" s="2">
        <v>1314</v>
      </c>
      <c r="E18808" s="8" t="s">
        <v>2699</v>
      </c>
      <c r="F18808" s="5">
        <v>910</v>
      </c>
      <c r="G18808" s="2" t="s">
        <v>3287</v>
      </c>
      <c r="H18808" s="2">
        <v>1420.45</v>
      </c>
    </row>
    <row r="18809" spans="1:8" x14ac:dyDescent="0.2">
      <c r="A18809" s="5">
        <v>94647080</v>
      </c>
      <c r="B18809" s="5" t="s">
        <v>36422</v>
      </c>
      <c r="C18809" s="5" t="s">
        <v>36423</v>
      </c>
      <c r="D18809" s="2">
        <v>1166</v>
      </c>
      <c r="E18809" s="8" t="s">
        <v>2699</v>
      </c>
      <c r="F18809" s="5">
        <v>910</v>
      </c>
      <c r="G18809" s="2" t="s">
        <v>3287</v>
      </c>
      <c r="H18809" s="2">
        <v>1260.45</v>
      </c>
    </row>
    <row r="18810" spans="1:8" x14ac:dyDescent="0.2">
      <c r="A18810" s="5">
        <v>94647180</v>
      </c>
      <c r="B18810" s="5" t="s">
        <v>36424</v>
      </c>
      <c r="C18810" s="5" t="s">
        <v>36425</v>
      </c>
      <c r="D18810" s="2">
        <v>1166</v>
      </c>
      <c r="E18810" s="8" t="s">
        <v>2699</v>
      </c>
      <c r="F18810" s="5">
        <v>910</v>
      </c>
      <c r="G18810" s="2" t="s">
        <v>3287</v>
      </c>
      <c r="H18810" s="2">
        <v>1260.45</v>
      </c>
    </row>
    <row r="18811" spans="1:8" x14ac:dyDescent="0.2">
      <c r="A18811" s="5">
        <v>94647280</v>
      </c>
      <c r="B18811" s="5" t="s">
        <v>36426</v>
      </c>
      <c r="C18811" s="5" t="s">
        <v>36427</v>
      </c>
      <c r="D18811" s="2">
        <v>1887</v>
      </c>
      <c r="E18811" s="8" t="s">
        <v>2699</v>
      </c>
      <c r="F18811" s="5">
        <v>910</v>
      </c>
      <c r="G18811" s="2" t="s">
        <v>3287</v>
      </c>
      <c r="H18811" s="2">
        <v>2039.85</v>
      </c>
    </row>
    <row r="18812" spans="1:8" x14ac:dyDescent="0.2">
      <c r="A18812" s="5">
        <v>94647380</v>
      </c>
      <c r="B18812" s="5" t="s">
        <v>36428</v>
      </c>
      <c r="C18812" s="5" t="s">
        <v>36429</v>
      </c>
      <c r="D18812" s="2">
        <v>1790</v>
      </c>
      <c r="E18812" s="8" t="s">
        <v>2699</v>
      </c>
      <c r="F18812" s="5">
        <v>910</v>
      </c>
      <c r="G18812" s="2" t="s">
        <v>3583</v>
      </c>
      <c r="H18812" s="2">
        <v>1935</v>
      </c>
    </row>
    <row r="18813" spans="1:8" x14ac:dyDescent="0.2">
      <c r="A18813" s="5">
        <v>94648081</v>
      </c>
      <c r="B18813" s="5" t="s">
        <v>36430</v>
      </c>
      <c r="C18813" s="5" t="s">
        <v>36431</v>
      </c>
      <c r="D18813" s="2">
        <v>1391</v>
      </c>
      <c r="E18813" s="8" t="s">
        <v>2699</v>
      </c>
      <c r="F18813" s="5">
        <v>910</v>
      </c>
      <c r="G18813" s="2" t="s">
        <v>3287</v>
      </c>
      <c r="H18813" s="2">
        <v>1503.65</v>
      </c>
    </row>
    <row r="18814" spans="1:8" x14ac:dyDescent="0.2">
      <c r="A18814" s="5">
        <v>94648083</v>
      </c>
      <c r="B18814" s="5" t="s">
        <v>36432</v>
      </c>
      <c r="C18814" s="5" t="s">
        <v>36433</v>
      </c>
      <c r="D18814" s="2">
        <v>1356</v>
      </c>
      <c r="E18814" s="8" t="s">
        <v>2699</v>
      </c>
      <c r="F18814" s="5">
        <v>910</v>
      </c>
      <c r="G18814" s="2" t="s">
        <v>3287</v>
      </c>
      <c r="H18814" s="2">
        <v>1465.85</v>
      </c>
    </row>
    <row r="18815" spans="1:8" x14ac:dyDescent="0.2">
      <c r="A18815" s="5">
        <v>94657212</v>
      </c>
      <c r="B18815" s="5" t="s">
        <v>36434</v>
      </c>
      <c r="C18815" s="5" t="s">
        <v>36435</v>
      </c>
      <c r="D18815" s="2">
        <v>0.1</v>
      </c>
      <c r="F18815" s="5">
        <v>230</v>
      </c>
      <c r="G18815" s="2" t="s">
        <v>3287</v>
      </c>
      <c r="H18815" s="2">
        <v>0.1</v>
      </c>
    </row>
    <row r="18816" spans="1:8" x14ac:dyDescent="0.2">
      <c r="A18816" s="5">
        <v>94670070</v>
      </c>
      <c r="B18816" s="5" t="s">
        <v>36436</v>
      </c>
      <c r="C18816" s="5" t="s">
        <v>36437</v>
      </c>
      <c r="D18816" s="2">
        <v>5621</v>
      </c>
      <c r="E18816" s="8" t="s">
        <v>2699</v>
      </c>
      <c r="F18816" s="5">
        <v>220</v>
      </c>
      <c r="G18816" s="2" t="s">
        <v>3287</v>
      </c>
      <c r="H18816" s="2">
        <v>6076.3</v>
      </c>
    </row>
    <row r="18817" spans="1:8" x14ac:dyDescent="0.2">
      <c r="A18817" s="5">
        <v>94670071</v>
      </c>
      <c r="B18817" s="5" t="s">
        <v>36438</v>
      </c>
      <c r="C18817" s="5" t="s">
        <v>36439</v>
      </c>
      <c r="D18817" s="2">
        <v>5666</v>
      </c>
      <c r="E18817" s="8" t="s">
        <v>2699</v>
      </c>
      <c r="F18817" s="5">
        <v>220</v>
      </c>
      <c r="G18817" s="2" t="s">
        <v>3287</v>
      </c>
      <c r="H18817" s="2">
        <v>6124.95</v>
      </c>
    </row>
    <row r="18818" spans="1:8" x14ac:dyDescent="0.2">
      <c r="A18818" s="5">
        <v>94670072</v>
      </c>
      <c r="B18818" s="5" t="s">
        <v>36440</v>
      </c>
      <c r="C18818" s="5" t="s">
        <v>36441</v>
      </c>
      <c r="D18818" s="2">
        <v>5621</v>
      </c>
      <c r="E18818" s="8" t="s">
        <v>2699</v>
      </c>
      <c r="F18818" s="5">
        <v>220</v>
      </c>
      <c r="G18818" s="2" t="s">
        <v>3287</v>
      </c>
      <c r="H18818" s="2">
        <v>6076.3</v>
      </c>
    </row>
    <row r="18819" spans="1:8" x14ac:dyDescent="0.2">
      <c r="A18819" s="5">
        <v>94670080</v>
      </c>
      <c r="B18819" s="5" t="s">
        <v>36442</v>
      </c>
      <c r="C18819" s="5" t="s">
        <v>36443</v>
      </c>
      <c r="D18819" s="2">
        <v>7494</v>
      </c>
      <c r="E18819" s="8" t="s">
        <v>2699</v>
      </c>
      <c r="F18819" s="5">
        <v>220</v>
      </c>
      <c r="G18819" s="2" t="s">
        <v>3287</v>
      </c>
      <c r="H18819" s="2">
        <v>8101</v>
      </c>
    </row>
    <row r="18820" spans="1:8" x14ac:dyDescent="0.2">
      <c r="A18820" s="5">
        <v>94670081</v>
      </c>
      <c r="B18820" s="5" t="s">
        <v>36444</v>
      </c>
      <c r="C18820" s="5" t="s">
        <v>36445</v>
      </c>
      <c r="D18820" s="2">
        <v>7555</v>
      </c>
      <c r="E18820" s="8" t="s">
        <v>2699</v>
      </c>
      <c r="F18820" s="5">
        <v>220</v>
      </c>
      <c r="G18820" s="2" t="s">
        <v>3287</v>
      </c>
      <c r="H18820" s="2">
        <v>8166.95</v>
      </c>
    </row>
    <row r="18821" spans="1:8" x14ac:dyDescent="0.2">
      <c r="A18821" s="5">
        <v>94670170</v>
      </c>
      <c r="B18821" s="5" t="s">
        <v>36446</v>
      </c>
      <c r="C18821" s="5" t="s">
        <v>36447</v>
      </c>
      <c r="D18821" s="2">
        <v>6206</v>
      </c>
      <c r="E18821" s="8" t="s">
        <v>2699</v>
      </c>
      <c r="F18821" s="5">
        <v>220</v>
      </c>
      <c r="G18821" s="2" t="s">
        <v>3287</v>
      </c>
      <c r="H18821" s="2">
        <v>6708.7</v>
      </c>
    </row>
    <row r="18822" spans="1:8" x14ac:dyDescent="0.2">
      <c r="A18822" s="5">
        <v>94670171</v>
      </c>
      <c r="B18822" s="5" t="s">
        <v>36448</v>
      </c>
      <c r="C18822" s="5" t="s">
        <v>36449</v>
      </c>
      <c r="D18822" s="2">
        <v>6206</v>
      </c>
      <c r="E18822" s="8" t="s">
        <v>2699</v>
      </c>
      <c r="F18822" s="5">
        <v>220</v>
      </c>
      <c r="G18822" s="2" t="s">
        <v>3287</v>
      </c>
      <c r="H18822" s="2">
        <v>6708.7</v>
      </c>
    </row>
    <row r="18823" spans="1:8" x14ac:dyDescent="0.2">
      <c r="A18823" s="5">
        <v>94670172</v>
      </c>
      <c r="B18823" s="5" t="s">
        <v>36450</v>
      </c>
      <c r="C18823" s="5" t="s">
        <v>36451</v>
      </c>
      <c r="D18823" s="2">
        <v>6206</v>
      </c>
      <c r="E18823" s="8" t="s">
        <v>2699</v>
      </c>
      <c r="F18823" s="5">
        <v>220</v>
      </c>
      <c r="G18823" s="2" t="s">
        <v>3287</v>
      </c>
      <c r="H18823" s="2">
        <v>6708.7</v>
      </c>
    </row>
    <row r="18824" spans="1:8" x14ac:dyDescent="0.2">
      <c r="A18824" s="5">
        <v>94670173</v>
      </c>
      <c r="B18824" s="5" t="s">
        <v>36452</v>
      </c>
      <c r="C18824" s="5" t="s">
        <v>36453</v>
      </c>
      <c r="D18824" s="2">
        <v>6256</v>
      </c>
      <c r="E18824" s="8" t="s">
        <v>2699</v>
      </c>
      <c r="F18824" s="5">
        <v>220</v>
      </c>
      <c r="G18824" s="2" t="s">
        <v>3287</v>
      </c>
      <c r="H18824" s="2">
        <v>6762.75</v>
      </c>
    </row>
    <row r="18825" spans="1:8" x14ac:dyDescent="0.2">
      <c r="A18825" s="5">
        <v>94670180</v>
      </c>
      <c r="B18825" s="5" t="s">
        <v>36454</v>
      </c>
      <c r="C18825" s="5" t="s">
        <v>36455</v>
      </c>
      <c r="D18825" s="2">
        <v>8275</v>
      </c>
      <c r="E18825" s="8" t="s">
        <v>2699</v>
      </c>
      <c r="F18825" s="5">
        <v>220</v>
      </c>
      <c r="G18825" s="2" t="s">
        <v>3287</v>
      </c>
      <c r="H18825" s="2">
        <v>8945.2999999999993</v>
      </c>
    </row>
    <row r="18826" spans="1:8" x14ac:dyDescent="0.2">
      <c r="A18826" s="5">
        <v>94670181</v>
      </c>
      <c r="B18826" s="5" t="s">
        <v>36456</v>
      </c>
      <c r="C18826" s="5" t="s">
        <v>36457</v>
      </c>
      <c r="D18826" s="2">
        <v>8342</v>
      </c>
      <c r="E18826" s="8" t="s">
        <v>2699</v>
      </c>
      <c r="F18826" s="5">
        <v>220</v>
      </c>
      <c r="G18826" s="2" t="s">
        <v>3287</v>
      </c>
      <c r="H18826" s="2">
        <v>9017.7000000000007</v>
      </c>
    </row>
    <row r="18827" spans="1:8" x14ac:dyDescent="0.2">
      <c r="A18827" s="5">
        <v>94670190</v>
      </c>
      <c r="B18827" s="5" t="s">
        <v>36458</v>
      </c>
      <c r="C18827" s="5" t="s">
        <v>36459</v>
      </c>
      <c r="D18827" s="2">
        <v>8275</v>
      </c>
      <c r="E18827" s="8" t="s">
        <v>2699</v>
      </c>
      <c r="F18827" s="5">
        <v>220</v>
      </c>
      <c r="G18827" s="2" t="s">
        <v>3287</v>
      </c>
      <c r="H18827" s="2">
        <v>8945.2999999999993</v>
      </c>
    </row>
    <row r="18828" spans="1:8" x14ac:dyDescent="0.2">
      <c r="A18828" s="5">
        <v>94672501</v>
      </c>
      <c r="B18828" s="5" t="s">
        <v>36460</v>
      </c>
      <c r="C18828" s="5" t="s">
        <v>36461</v>
      </c>
      <c r="D18828" s="2">
        <v>338</v>
      </c>
      <c r="E18828" s="8" t="s">
        <v>2700</v>
      </c>
      <c r="F18828" s="5">
        <v>593</v>
      </c>
      <c r="G18828" s="2" t="s">
        <v>3287</v>
      </c>
      <c r="H18828" s="2">
        <v>365.4</v>
      </c>
    </row>
    <row r="18829" spans="1:8" x14ac:dyDescent="0.2">
      <c r="A18829" s="5">
        <v>94683580</v>
      </c>
      <c r="B18829" s="5" t="s">
        <v>36462</v>
      </c>
      <c r="C18829" s="5" t="s">
        <v>36463</v>
      </c>
      <c r="D18829" s="2">
        <v>15.35</v>
      </c>
      <c r="E18829" s="8" t="s">
        <v>2700</v>
      </c>
      <c r="F18829" s="5">
        <v>597</v>
      </c>
      <c r="G18829" s="2" t="s">
        <v>3287</v>
      </c>
      <c r="H18829" s="2">
        <v>16.600000000000001</v>
      </c>
    </row>
    <row r="18830" spans="1:8" x14ac:dyDescent="0.2">
      <c r="A18830" s="5">
        <v>94683581</v>
      </c>
      <c r="B18830" s="5" t="s">
        <v>36464</v>
      </c>
      <c r="C18830" s="5" t="s">
        <v>36465</v>
      </c>
      <c r="D18830" s="2">
        <v>24.6</v>
      </c>
      <c r="E18830" s="8" t="s">
        <v>2700</v>
      </c>
      <c r="F18830" s="5">
        <v>196</v>
      </c>
      <c r="G18830" s="2" t="s">
        <v>3287</v>
      </c>
      <c r="H18830" s="2">
        <v>26.6</v>
      </c>
    </row>
    <row r="18831" spans="1:8" x14ac:dyDescent="0.2">
      <c r="A18831" s="5">
        <v>94683601</v>
      </c>
      <c r="B18831" s="5" t="s">
        <v>36466</v>
      </c>
      <c r="C18831" s="5" t="s">
        <v>36467</v>
      </c>
      <c r="D18831" s="2">
        <v>24.5</v>
      </c>
      <c r="E18831" s="8" t="s">
        <v>2700</v>
      </c>
      <c r="F18831" s="5">
        <v>196</v>
      </c>
      <c r="G18831" s="2" t="s">
        <v>3287</v>
      </c>
      <c r="H18831" s="2">
        <v>26.5</v>
      </c>
    </row>
    <row r="18832" spans="1:8" x14ac:dyDescent="0.2">
      <c r="A18832" s="5">
        <v>94684880</v>
      </c>
      <c r="B18832" s="5" t="s">
        <v>36468</v>
      </c>
      <c r="C18832" s="5" t="s">
        <v>36469</v>
      </c>
      <c r="D18832" s="2">
        <v>463</v>
      </c>
      <c r="E18832" s="8" t="s">
        <v>2700</v>
      </c>
      <c r="F18832" s="5">
        <v>162</v>
      </c>
      <c r="G18832" s="2" t="s">
        <v>3287</v>
      </c>
      <c r="H18832" s="2">
        <v>500.5</v>
      </c>
    </row>
    <row r="18833" spans="1:8" x14ac:dyDescent="0.2">
      <c r="A18833" s="5">
        <v>94684980</v>
      </c>
      <c r="B18833" s="5" t="s">
        <v>36470</v>
      </c>
      <c r="C18833" s="5" t="s">
        <v>36471</v>
      </c>
      <c r="D18833" s="2">
        <v>463</v>
      </c>
      <c r="E18833" s="8" t="s">
        <v>2700</v>
      </c>
      <c r="F18833" s="5">
        <v>162</v>
      </c>
      <c r="G18833" s="2" t="s">
        <v>3287</v>
      </c>
      <c r="H18833" s="2">
        <v>500.5</v>
      </c>
    </row>
    <row r="18834" spans="1:8" x14ac:dyDescent="0.2">
      <c r="A18834" s="5">
        <v>94686581</v>
      </c>
      <c r="B18834" s="5" t="s">
        <v>36472</v>
      </c>
      <c r="C18834" s="5" t="s">
        <v>36473</v>
      </c>
      <c r="D18834" s="2">
        <v>1876</v>
      </c>
      <c r="E18834" s="8" t="s">
        <v>2699</v>
      </c>
      <c r="F18834" s="5">
        <v>120</v>
      </c>
      <c r="G18834" s="2" t="s">
        <v>3287</v>
      </c>
      <c r="H18834" s="2">
        <v>2027.95</v>
      </c>
    </row>
    <row r="18835" spans="1:8" x14ac:dyDescent="0.2">
      <c r="A18835" s="5">
        <v>94687580</v>
      </c>
      <c r="B18835" s="5" t="s">
        <v>36474</v>
      </c>
      <c r="C18835" s="5" t="s">
        <v>36475</v>
      </c>
      <c r="D18835" s="2">
        <v>351</v>
      </c>
      <c r="E18835" s="8" t="s">
        <v>2699</v>
      </c>
      <c r="F18835" s="5">
        <v>910</v>
      </c>
      <c r="G18835" s="2" t="s">
        <v>3287</v>
      </c>
      <c r="H18835" s="2">
        <v>379.45</v>
      </c>
    </row>
    <row r="18836" spans="1:8" x14ac:dyDescent="0.2">
      <c r="A18836" s="5">
        <v>94688701</v>
      </c>
      <c r="B18836" s="5" t="s">
        <v>36476</v>
      </c>
      <c r="C18836" s="5" t="s">
        <v>36477</v>
      </c>
      <c r="D18836" s="2">
        <v>208</v>
      </c>
      <c r="E18836" s="8" t="s">
        <v>2700</v>
      </c>
      <c r="F18836" s="5">
        <v>196</v>
      </c>
      <c r="G18836" s="2" t="s">
        <v>3287</v>
      </c>
      <c r="H18836" s="2">
        <v>224.85</v>
      </c>
    </row>
    <row r="18837" spans="1:8" x14ac:dyDescent="0.2">
      <c r="A18837" s="5">
        <v>94688801</v>
      </c>
      <c r="B18837" s="5" t="s">
        <v>36478</v>
      </c>
      <c r="C18837" s="5" t="s">
        <v>36479</v>
      </c>
      <c r="D18837" s="2">
        <v>208</v>
      </c>
      <c r="E18837" s="8" t="s">
        <v>2700</v>
      </c>
      <c r="F18837" s="5">
        <v>196</v>
      </c>
      <c r="G18837" s="2" t="s">
        <v>3287</v>
      </c>
      <c r="H18837" s="2">
        <v>224.85</v>
      </c>
    </row>
    <row r="18838" spans="1:8" x14ac:dyDescent="0.2">
      <c r="A18838" s="5">
        <v>94689430</v>
      </c>
      <c r="B18838" s="5" t="s">
        <v>36480</v>
      </c>
      <c r="C18838" s="5" t="s">
        <v>36481</v>
      </c>
      <c r="D18838" s="2">
        <v>813</v>
      </c>
      <c r="E18838" s="8" t="s">
        <v>2700</v>
      </c>
      <c r="F18838" s="5">
        <v>592</v>
      </c>
      <c r="G18838" s="2" t="s">
        <v>3287</v>
      </c>
      <c r="H18838" s="2">
        <v>878.85</v>
      </c>
    </row>
    <row r="18839" spans="1:8" x14ac:dyDescent="0.2">
      <c r="A18839" s="5">
        <v>94689530</v>
      </c>
      <c r="B18839" s="5" t="s">
        <v>36482</v>
      </c>
      <c r="C18839" s="5" t="s">
        <v>36483</v>
      </c>
      <c r="D18839" s="2">
        <v>683</v>
      </c>
      <c r="E18839" s="8" t="s">
        <v>2700</v>
      </c>
      <c r="F18839" s="5">
        <v>592</v>
      </c>
      <c r="G18839" s="2" t="s">
        <v>3287</v>
      </c>
      <c r="H18839" s="2">
        <v>738.3</v>
      </c>
    </row>
    <row r="18840" spans="1:8" x14ac:dyDescent="0.2">
      <c r="A18840" s="5">
        <v>94689630</v>
      </c>
      <c r="B18840" s="5" t="s">
        <v>36484</v>
      </c>
      <c r="C18840" s="5" t="s">
        <v>36485</v>
      </c>
      <c r="D18840" s="2">
        <v>605</v>
      </c>
      <c r="E18840" s="8" t="s">
        <v>2700</v>
      </c>
      <c r="F18840" s="5">
        <v>592</v>
      </c>
      <c r="G18840" s="2" t="s">
        <v>3287</v>
      </c>
      <c r="H18840" s="2">
        <v>654</v>
      </c>
    </row>
    <row r="18841" spans="1:8" x14ac:dyDescent="0.2">
      <c r="A18841" s="5">
        <v>94689730</v>
      </c>
      <c r="B18841" s="5" t="s">
        <v>36486</v>
      </c>
      <c r="C18841" s="5" t="s">
        <v>36487</v>
      </c>
      <c r="D18841" s="2">
        <v>201</v>
      </c>
      <c r="E18841" s="8" t="s">
        <v>2700</v>
      </c>
      <c r="F18841" s="5">
        <v>592</v>
      </c>
      <c r="G18841" s="2" t="s">
        <v>3287</v>
      </c>
      <c r="H18841" s="2">
        <v>217.3</v>
      </c>
    </row>
    <row r="18842" spans="1:8" x14ac:dyDescent="0.2">
      <c r="A18842" s="5">
        <v>94689830</v>
      </c>
      <c r="B18842" s="5" t="s">
        <v>36488</v>
      </c>
      <c r="C18842" s="5" t="s">
        <v>36489</v>
      </c>
      <c r="D18842" s="2">
        <v>267</v>
      </c>
      <c r="E18842" s="8" t="s">
        <v>2700</v>
      </c>
      <c r="F18842" s="5">
        <v>592</v>
      </c>
      <c r="G18842" s="2" t="s">
        <v>3287</v>
      </c>
      <c r="H18842" s="2">
        <v>288.64999999999998</v>
      </c>
    </row>
    <row r="18843" spans="1:8" x14ac:dyDescent="0.2">
      <c r="A18843" s="5">
        <v>94689930</v>
      </c>
      <c r="B18843" s="5" t="s">
        <v>36490</v>
      </c>
      <c r="C18843" s="5" t="s">
        <v>36491</v>
      </c>
      <c r="D18843" s="2">
        <v>261</v>
      </c>
      <c r="E18843" s="8" t="s">
        <v>2700</v>
      </c>
      <c r="F18843" s="5">
        <v>592</v>
      </c>
      <c r="G18843" s="2" t="s">
        <v>3287</v>
      </c>
      <c r="H18843" s="2">
        <v>282.14999999999998</v>
      </c>
    </row>
    <row r="18844" spans="1:8" x14ac:dyDescent="0.2">
      <c r="A18844" s="5">
        <v>94690180</v>
      </c>
      <c r="B18844" s="5" t="s">
        <v>36492</v>
      </c>
      <c r="C18844" s="5" t="s">
        <v>36493</v>
      </c>
      <c r="D18844" s="2">
        <v>21580</v>
      </c>
      <c r="E18844" s="8" t="s">
        <v>2699</v>
      </c>
      <c r="F18844" s="5">
        <v>831</v>
      </c>
      <c r="G18844" s="2" t="s">
        <v>3287</v>
      </c>
      <c r="H18844" s="2">
        <v>23328</v>
      </c>
    </row>
    <row r="18845" spans="1:8" x14ac:dyDescent="0.2">
      <c r="A18845" s="5">
        <v>94690182</v>
      </c>
      <c r="B18845" s="5" t="s">
        <v>36494</v>
      </c>
      <c r="C18845" s="5" t="s">
        <v>36495</v>
      </c>
      <c r="D18845" s="2">
        <v>28935</v>
      </c>
      <c r="E18845" s="8" t="s">
        <v>2699</v>
      </c>
      <c r="F18845" s="5">
        <v>831</v>
      </c>
      <c r="G18845" s="2" t="s">
        <v>3287</v>
      </c>
      <c r="H18845" s="2">
        <v>31278.75</v>
      </c>
    </row>
    <row r="18846" spans="1:8" x14ac:dyDescent="0.2">
      <c r="A18846" s="5">
        <v>94690280</v>
      </c>
      <c r="B18846" s="5" t="s">
        <v>36496</v>
      </c>
      <c r="C18846" s="5" t="s">
        <v>36497</v>
      </c>
      <c r="D18846" s="2">
        <v>81</v>
      </c>
      <c r="E18846" s="8" t="s">
        <v>2700</v>
      </c>
      <c r="F18846" s="5">
        <v>595</v>
      </c>
      <c r="G18846" s="2" t="s">
        <v>3287</v>
      </c>
      <c r="H18846" s="2">
        <v>87.55</v>
      </c>
    </row>
    <row r="18847" spans="1:8" x14ac:dyDescent="0.2">
      <c r="A18847" s="5">
        <v>94691212</v>
      </c>
      <c r="B18847" s="5" t="s">
        <v>36498</v>
      </c>
      <c r="C18847" s="5" t="s">
        <v>36499</v>
      </c>
      <c r="D18847" s="2">
        <v>0.1</v>
      </c>
      <c r="F18847" s="5">
        <v>805</v>
      </c>
      <c r="G18847" s="2" t="s">
        <v>3287</v>
      </c>
      <c r="H18847" s="2">
        <v>0.1</v>
      </c>
    </row>
    <row r="18848" spans="1:8" x14ac:dyDescent="0.2">
      <c r="A18848" s="5">
        <v>94691213</v>
      </c>
      <c r="B18848" s="5" t="s">
        <v>36500</v>
      </c>
      <c r="C18848" s="5" t="s">
        <v>36501</v>
      </c>
      <c r="D18848" s="2">
        <v>0.1</v>
      </c>
      <c r="F18848" s="5">
        <v>805</v>
      </c>
      <c r="G18848" s="2" t="s">
        <v>3287</v>
      </c>
      <c r="H18848" s="2">
        <v>0.1</v>
      </c>
    </row>
    <row r="18849" spans="1:8" x14ac:dyDescent="0.2">
      <c r="A18849" s="5">
        <v>94694580</v>
      </c>
      <c r="B18849" s="5" t="s">
        <v>36502</v>
      </c>
      <c r="C18849" s="5" t="s">
        <v>36503</v>
      </c>
      <c r="D18849" s="2">
        <v>3047</v>
      </c>
      <c r="E18849" s="8" t="s">
        <v>2699</v>
      </c>
      <c r="F18849" s="5">
        <v>160</v>
      </c>
      <c r="G18849" s="2" t="s">
        <v>3287</v>
      </c>
      <c r="H18849" s="2">
        <v>3293.8</v>
      </c>
    </row>
    <row r="18850" spans="1:8" x14ac:dyDescent="0.2">
      <c r="A18850" s="5">
        <v>94695801</v>
      </c>
      <c r="B18850" s="5" t="s">
        <v>36504</v>
      </c>
      <c r="C18850" s="5" t="s">
        <v>36505</v>
      </c>
      <c r="D18850" s="2">
        <v>177</v>
      </c>
      <c r="E18850" s="8" t="s">
        <v>2700</v>
      </c>
      <c r="F18850" s="5">
        <v>892</v>
      </c>
      <c r="G18850" s="2" t="s">
        <v>3287</v>
      </c>
      <c r="H18850" s="2">
        <v>191.35</v>
      </c>
    </row>
    <row r="18851" spans="1:8" x14ac:dyDescent="0.2">
      <c r="A18851" s="5">
        <v>94695802</v>
      </c>
      <c r="B18851" s="5" t="s">
        <v>36506</v>
      </c>
      <c r="C18851" s="5" t="s">
        <v>36507</v>
      </c>
      <c r="D18851" s="2">
        <v>177</v>
      </c>
      <c r="E18851" s="8" t="s">
        <v>2700</v>
      </c>
      <c r="F18851" s="5">
        <v>892</v>
      </c>
      <c r="G18851" s="2" t="s">
        <v>3287</v>
      </c>
      <c r="H18851" s="2">
        <v>191.35</v>
      </c>
    </row>
    <row r="18852" spans="1:8" x14ac:dyDescent="0.2">
      <c r="A18852" s="5">
        <v>94695901</v>
      </c>
      <c r="B18852" s="5" t="s">
        <v>36508</v>
      </c>
      <c r="C18852" s="5" t="s">
        <v>36509</v>
      </c>
      <c r="D18852" s="2">
        <v>338</v>
      </c>
      <c r="E18852" s="8" t="s">
        <v>2700</v>
      </c>
      <c r="F18852" s="5">
        <v>892</v>
      </c>
      <c r="G18852" s="2" t="s">
        <v>3287</v>
      </c>
      <c r="H18852" s="2">
        <v>365.4</v>
      </c>
    </row>
    <row r="18853" spans="1:8" x14ac:dyDescent="0.2">
      <c r="A18853" s="5">
        <v>94695902</v>
      </c>
      <c r="B18853" s="5" t="s">
        <v>36510</v>
      </c>
      <c r="C18853" s="5" t="s">
        <v>36511</v>
      </c>
      <c r="D18853" s="2">
        <v>338</v>
      </c>
      <c r="E18853" s="8" t="s">
        <v>2700</v>
      </c>
      <c r="F18853" s="5">
        <v>892</v>
      </c>
      <c r="G18853" s="2" t="s">
        <v>3287</v>
      </c>
      <c r="H18853" s="2">
        <v>365.4</v>
      </c>
    </row>
    <row r="18854" spans="1:8" x14ac:dyDescent="0.2">
      <c r="A18854" s="5">
        <v>94696001</v>
      </c>
      <c r="B18854" s="5" t="s">
        <v>36512</v>
      </c>
      <c r="C18854" s="5" t="s">
        <v>36513</v>
      </c>
      <c r="D18854" s="2">
        <v>220</v>
      </c>
      <c r="E18854" s="8" t="s">
        <v>2700</v>
      </c>
      <c r="F18854" s="5">
        <v>892</v>
      </c>
      <c r="G18854" s="2" t="s">
        <v>3287</v>
      </c>
      <c r="H18854" s="2">
        <v>237.8</v>
      </c>
    </row>
    <row r="18855" spans="1:8" x14ac:dyDescent="0.2">
      <c r="A18855" s="5">
        <v>94696002</v>
      </c>
      <c r="B18855" s="5" t="s">
        <v>36514</v>
      </c>
      <c r="C18855" s="5" t="s">
        <v>36515</v>
      </c>
      <c r="D18855" s="2">
        <v>220</v>
      </c>
      <c r="E18855" s="8" t="s">
        <v>2700</v>
      </c>
      <c r="F18855" s="5">
        <v>892</v>
      </c>
      <c r="G18855" s="2" t="s">
        <v>3287</v>
      </c>
      <c r="H18855" s="2">
        <v>237.8</v>
      </c>
    </row>
    <row r="18856" spans="1:8" x14ac:dyDescent="0.2">
      <c r="A18856" s="5">
        <v>94696101</v>
      </c>
      <c r="B18856" s="5" t="s">
        <v>36516</v>
      </c>
      <c r="C18856" s="5" t="s">
        <v>36517</v>
      </c>
      <c r="D18856" s="2">
        <v>349</v>
      </c>
      <c r="E18856" s="8" t="s">
        <v>2700</v>
      </c>
      <c r="F18856" s="5">
        <v>892</v>
      </c>
      <c r="G18856" s="2" t="s">
        <v>3287</v>
      </c>
      <c r="H18856" s="2">
        <v>377.25</v>
      </c>
    </row>
    <row r="18857" spans="1:8" x14ac:dyDescent="0.2">
      <c r="A18857" s="5">
        <v>94696102</v>
      </c>
      <c r="B18857" s="5" t="s">
        <v>36518</v>
      </c>
      <c r="C18857" s="5" t="s">
        <v>36519</v>
      </c>
      <c r="D18857" s="2">
        <v>349</v>
      </c>
      <c r="E18857" s="8" t="s">
        <v>2700</v>
      </c>
      <c r="F18857" s="5">
        <v>892</v>
      </c>
      <c r="G18857" s="2" t="s">
        <v>3287</v>
      </c>
      <c r="H18857" s="2">
        <v>377.25</v>
      </c>
    </row>
    <row r="18858" spans="1:8" x14ac:dyDescent="0.2">
      <c r="A18858" s="5">
        <v>94697980</v>
      </c>
      <c r="B18858" s="5" t="s">
        <v>36520</v>
      </c>
      <c r="C18858" s="5" t="s">
        <v>36521</v>
      </c>
      <c r="D18858" s="2">
        <v>262</v>
      </c>
      <c r="E18858" s="8" t="s">
        <v>2700</v>
      </c>
      <c r="F18858" s="5">
        <v>196</v>
      </c>
      <c r="G18858" s="2" t="s">
        <v>3287</v>
      </c>
      <c r="H18858" s="2">
        <v>283.2</v>
      </c>
    </row>
    <row r="18859" spans="1:8" x14ac:dyDescent="0.2">
      <c r="A18859" s="5">
        <v>94699680</v>
      </c>
      <c r="B18859" s="5" t="s">
        <v>36522</v>
      </c>
      <c r="C18859" s="5" t="s">
        <v>36523</v>
      </c>
      <c r="D18859" s="2">
        <v>17.55</v>
      </c>
      <c r="E18859" s="8" t="s">
        <v>2700</v>
      </c>
      <c r="F18859" s="5">
        <v>295</v>
      </c>
      <c r="G18859" s="2" t="s">
        <v>3287</v>
      </c>
      <c r="H18859" s="2">
        <v>18.95</v>
      </c>
    </row>
    <row r="18860" spans="1:8" x14ac:dyDescent="0.2">
      <c r="A18860" s="5">
        <v>94702201</v>
      </c>
      <c r="B18860" s="5" t="s">
        <v>36524</v>
      </c>
      <c r="C18860" s="5" t="s">
        <v>36525</v>
      </c>
      <c r="D18860" s="2">
        <v>263</v>
      </c>
      <c r="E18860" s="8" t="s">
        <v>2700</v>
      </c>
      <c r="F18860" s="5">
        <v>196</v>
      </c>
      <c r="G18860" s="2" t="s">
        <v>3287</v>
      </c>
      <c r="H18860" s="2">
        <v>284.3</v>
      </c>
    </row>
    <row r="18861" spans="1:8" x14ac:dyDescent="0.2">
      <c r="A18861" s="5">
        <v>94702202</v>
      </c>
      <c r="B18861" s="5" t="s">
        <v>36526</v>
      </c>
      <c r="C18861" s="5" t="s">
        <v>36527</v>
      </c>
      <c r="D18861" s="2">
        <v>266</v>
      </c>
      <c r="E18861" s="8" t="s">
        <v>2700</v>
      </c>
      <c r="F18861" s="5">
        <v>196</v>
      </c>
      <c r="G18861" s="2" t="s">
        <v>3287</v>
      </c>
      <c r="H18861" s="2">
        <v>287.55</v>
      </c>
    </row>
    <row r="18862" spans="1:8" x14ac:dyDescent="0.2">
      <c r="A18862" s="5">
        <v>94702301</v>
      </c>
      <c r="B18862" s="5" t="s">
        <v>36528</v>
      </c>
      <c r="C18862" s="5" t="s">
        <v>36529</v>
      </c>
      <c r="D18862" s="2">
        <v>423</v>
      </c>
      <c r="E18862" s="8" t="s">
        <v>2700</v>
      </c>
      <c r="F18862" s="5">
        <v>196</v>
      </c>
      <c r="G18862" s="2" t="s">
        <v>3287</v>
      </c>
      <c r="H18862" s="2">
        <v>457.25</v>
      </c>
    </row>
    <row r="18863" spans="1:8" x14ac:dyDescent="0.2">
      <c r="A18863" s="5">
        <v>94702302</v>
      </c>
      <c r="B18863" s="5" t="s">
        <v>36530</v>
      </c>
      <c r="C18863" s="5" t="s">
        <v>36531</v>
      </c>
      <c r="D18863" s="2">
        <v>311</v>
      </c>
      <c r="E18863" s="8" t="s">
        <v>2700</v>
      </c>
      <c r="F18863" s="5">
        <v>196</v>
      </c>
      <c r="G18863" s="2" t="s">
        <v>3287</v>
      </c>
      <c r="H18863" s="2">
        <v>336.2</v>
      </c>
    </row>
    <row r="18864" spans="1:8" x14ac:dyDescent="0.2">
      <c r="A18864" s="5">
        <v>94702401</v>
      </c>
      <c r="B18864" s="5" t="s">
        <v>36532</v>
      </c>
      <c r="C18864" s="5" t="s">
        <v>36533</v>
      </c>
      <c r="D18864" s="2">
        <v>39.1</v>
      </c>
      <c r="E18864" s="8" t="s">
        <v>2700</v>
      </c>
      <c r="F18864" s="5">
        <v>196</v>
      </c>
      <c r="G18864" s="2" t="s">
        <v>3287</v>
      </c>
      <c r="H18864" s="2">
        <v>42.25</v>
      </c>
    </row>
    <row r="18865" spans="1:8" x14ac:dyDescent="0.2">
      <c r="A18865" s="5">
        <v>94702402</v>
      </c>
      <c r="B18865" s="5" t="s">
        <v>36534</v>
      </c>
      <c r="C18865" s="5" t="s">
        <v>36535</v>
      </c>
      <c r="D18865" s="2">
        <v>40.299999999999997</v>
      </c>
      <c r="E18865" s="8" t="s">
        <v>2700</v>
      </c>
      <c r="F18865" s="5">
        <v>196</v>
      </c>
      <c r="G18865" s="2" t="s">
        <v>3287</v>
      </c>
      <c r="H18865" s="2">
        <v>43.55</v>
      </c>
    </row>
    <row r="18866" spans="1:8" x14ac:dyDescent="0.2">
      <c r="A18866" s="5">
        <v>94704132</v>
      </c>
      <c r="B18866" s="5" t="s">
        <v>2889</v>
      </c>
      <c r="C18866" s="5" t="s">
        <v>2890</v>
      </c>
      <c r="D18866" s="2">
        <v>79.5</v>
      </c>
      <c r="E18866" s="8" t="s">
        <v>2700</v>
      </c>
      <c r="F18866" s="5">
        <v>325</v>
      </c>
      <c r="G18866" s="2" t="s">
        <v>3287</v>
      </c>
      <c r="H18866" s="2">
        <v>85.95</v>
      </c>
    </row>
    <row r="18867" spans="1:8" x14ac:dyDescent="0.2">
      <c r="A18867" s="5">
        <v>94705180</v>
      </c>
      <c r="B18867" s="5" t="s">
        <v>36536</v>
      </c>
      <c r="C18867" s="5" t="s">
        <v>36537</v>
      </c>
      <c r="D18867" s="2">
        <v>146</v>
      </c>
      <c r="E18867" s="8" t="s">
        <v>2699</v>
      </c>
      <c r="F18867" s="5">
        <v>135</v>
      </c>
      <c r="G18867" s="2" t="s">
        <v>6865</v>
      </c>
      <c r="H18867" s="2">
        <v>157.85</v>
      </c>
    </row>
    <row r="18868" spans="1:8" x14ac:dyDescent="0.2">
      <c r="A18868" s="5">
        <v>94705401</v>
      </c>
      <c r="B18868" s="5" t="s">
        <v>36538</v>
      </c>
      <c r="C18868" s="5" t="s">
        <v>36539</v>
      </c>
      <c r="D18868" s="2">
        <v>29.7</v>
      </c>
      <c r="E18868" s="8" t="s">
        <v>2700</v>
      </c>
      <c r="F18868" s="5">
        <v>196</v>
      </c>
      <c r="G18868" s="2" t="s">
        <v>3287</v>
      </c>
      <c r="H18868" s="2">
        <v>32.1</v>
      </c>
    </row>
    <row r="18869" spans="1:8" x14ac:dyDescent="0.2">
      <c r="A18869" s="5">
        <v>94705530</v>
      </c>
      <c r="B18869" s="5" t="s">
        <v>2891</v>
      </c>
      <c r="C18869" s="5" t="s">
        <v>2892</v>
      </c>
      <c r="D18869" s="2">
        <v>103</v>
      </c>
      <c r="E18869" s="8" t="s">
        <v>2700</v>
      </c>
      <c r="F18869" s="5">
        <v>325</v>
      </c>
      <c r="G18869" s="2" t="s">
        <v>3287</v>
      </c>
      <c r="H18869" s="2">
        <v>111.35</v>
      </c>
    </row>
    <row r="18870" spans="1:8" x14ac:dyDescent="0.2">
      <c r="A18870" s="5">
        <v>94705602</v>
      </c>
      <c r="B18870" s="5" t="s">
        <v>36540</v>
      </c>
      <c r="C18870" s="5" t="s">
        <v>36541</v>
      </c>
      <c r="D18870" s="2">
        <v>107</v>
      </c>
      <c r="E18870" s="8" t="s">
        <v>2699</v>
      </c>
      <c r="F18870" s="5">
        <v>110</v>
      </c>
      <c r="G18870" s="2" t="s">
        <v>3287</v>
      </c>
      <c r="H18870" s="2">
        <v>115.65</v>
      </c>
    </row>
    <row r="18871" spans="1:8" x14ac:dyDescent="0.2">
      <c r="A18871" s="5">
        <v>94706630</v>
      </c>
      <c r="B18871" s="5" t="s">
        <v>2893</v>
      </c>
      <c r="C18871" s="5" t="s">
        <v>2894</v>
      </c>
      <c r="D18871" s="2">
        <v>138</v>
      </c>
      <c r="E18871" s="8" t="s">
        <v>2700</v>
      </c>
      <c r="F18871" s="5">
        <v>325</v>
      </c>
      <c r="G18871" s="2" t="s">
        <v>3287</v>
      </c>
      <c r="H18871" s="2">
        <v>149.19999999999999</v>
      </c>
    </row>
    <row r="18872" spans="1:8" x14ac:dyDescent="0.2">
      <c r="A18872" s="5">
        <v>94708301</v>
      </c>
      <c r="B18872" s="5" t="s">
        <v>36542</v>
      </c>
      <c r="C18872" s="5" t="s">
        <v>36543</v>
      </c>
      <c r="D18872" s="2">
        <v>14.55</v>
      </c>
      <c r="E18872" s="8" t="s">
        <v>2700</v>
      </c>
      <c r="F18872" s="5">
        <v>196</v>
      </c>
      <c r="G18872" s="2" t="s">
        <v>3287</v>
      </c>
      <c r="H18872" s="2">
        <v>15.75</v>
      </c>
    </row>
    <row r="18873" spans="1:8" x14ac:dyDescent="0.2">
      <c r="A18873" s="5">
        <v>94709401</v>
      </c>
      <c r="B18873" s="5" t="s">
        <v>193</v>
      </c>
      <c r="C18873" s="5" t="s">
        <v>194</v>
      </c>
      <c r="D18873" s="2">
        <v>16.75</v>
      </c>
      <c r="E18873" s="8" t="s">
        <v>2698</v>
      </c>
      <c r="F18873" s="5">
        <v>310</v>
      </c>
      <c r="G18873" s="2" t="s">
        <v>3287</v>
      </c>
      <c r="H18873" s="2">
        <v>18.100000000000001</v>
      </c>
    </row>
    <row r="18874" spans="1:8" x14ac:dyDescent="0.2">
      <c r="A18874" s="5">
        <v>94709580</v>
      </c>
      <c r="B18874" s="5" t="s">
        <v>36544</v>
      </c>
      <c r="C18874" s="5" t="s">
        <v>36545</v>
      </c>
      <c r="D18874" s="2">
        <v>375</v>
      </c>
      <c r="E18874" s="8" t="s">
        <v>2700</v>
      </c>
      <c r="F18874" s="5">
        <v>220</v>
      </c>
      <c r="G18874" s="2" t="s">
        <v>3287</v>
      </c>
      <c r="H18874" s="2">
        <v>405.4</v>
      </c>
    </row>
    <row r="18875" spans="1:8" x14ac:dyDescent="0.2">
      <c r="A18875" s="5">
        <v>94713580</v>
      </c>
      <c r="B18875" s="5" t="s">
        <v>36546</v>
      </c>
      <c r="C18875" s="5" t="s">
        <v>36547</v>
      </c>
      <c r="D18875" s="2">
        <v>447</v>
      </c>
      <c r="E18875" s="8" t="s">
        <v>2699</v>
      </c>
      <c r="F18875" s="5">
        <v>220</v>
      </c>
      <c r="G18875" s="2" t="s">
        <v>3287</v>
      </c>
      <c r="H18875" s="2">
        <v>483.2</v>
      </c>
    </row>
    <row r="18876" spans="1:8" x14ac:dyDescent="0.2">
      <c r="A18876" s="5">
        <v>94713581</v>
      </c>
      <c r="B18876" s="5" t="s">
        <v>36548</v>
      </c>
      <c r="C18876" s="5" t="s">
        <v>36549</v>
      </c>
      <c r="D18876" s="2">
        <v>363</v>
      </c>
      <c r="E18876" s="8" t="s">
        <v>2699</v>
      </c>
      <c r="F18876" s="5">
        <v>220</v>
      </c>
      <c r="G18876" s="2" t="s">
        <v>3287</v>
      </c>
      <c r="H18876" s="2">
        <v>392.4</v>
      </c>
    </row>
    <row r="18877" spans="1:8" x14ac:dyDescent="0.2">
      <c r="A18877" s="5">
        <v>94713601</v>
      </c>
      <c r="B18877" s="5" t="s">
        <v>36550</v>
      </c>
      <c r="C18877" s="5" t="s">
        <v>36551</v>
      </c>
      <c r="D18877" s="2">
        <v>0.65</v>
      </c>
      <c r="E18877" s="8" t="s">
        <v>2699</v>
      </c>
      <c r="F18877" s="5">
        <v>220</v>
      </c>
      <c r="G18877" s="2" t="s">
        <v>3287</v>
      </c>
      <c r="H18877" s="2">
        <v>0.7</v>
      </c>
    </row>
    <row r="18878" spans="1:8" x14ac:dyDescent="0.2">
      <c r="A18878" s="5">
        <v>94713701</v>
      </c>
      <c r="B18878" s="5" t="s">
        <v>36552</v>
      </c>
      <c r="C18878" s="5" t="s">
        <v>36553</v>
      </c>
      <c r="D18878" s="2">
        <v>7.7</v>
      </c>
      <c r="E18878" s="8" t="s">
        <v>2700</v>
      </c>
      <c r="F18878" s="5">
        <v>196</v>
      </c>
      <c r="G18878" s="2" t="s">
        <v>3287</v>
      </c>
      <c r="H18878" s="2">
        <v>8.3000000000000007</v>
      </c>
    </row>
    <row r="18879" spans="1:8" x14ac:dyDescent="0.2">
      <c r="A18879" s="5">
        <v>94713801</v>
      </c>
      <c r="B18879" s="5" t="s">
        <v>36554</v>
      </c>
      <c r="C18879" s="5" t="s">
        <v>36555</v>
      </c>
      <c r="D18879" s="2">
        <v>28.8</v>
      </c>
      <c r="E18879" s="8" t="s">
        <v>2700</v>
      </c>
      <c r="F18879" s="5">
        <v>196</v>
      </c>
      <c r="G18879" s="2" t="s">
        <v>3287</v>
      </c>
      <c r="H18879" s="2">
        <v>31.15</v>
      </c>
    </row>
    <row r="18880" spans="1:8" x14ac:dyDescent="0.2">
      <c r="A18880" s="5">
        <v>94721402</v>
      </c>
      <c r="B18880" s="5" t="s">
        <v>36556</v>
      </c>
      <c r="C18880" s="5" t="s">
        <v>36557</v>
      </c>
      <c r="D18880" s="2">
        <v>26.8</v>
      </c>
      <c r="E18880" s="8" t="s">
        <v>2700</v>
      </c>
      <c r="F18880" s="5">
        <v>597</v>
      </c>
      <c r="G18880" s="2" t="s">
        <v>3287</v>
      </c>
      <c r="H18880" s="2">
        <v>28.95</v>
      </c>
    </row>
    <row r="18881" spans="1:8" x14ac:dyDescent="0.2">
      <c r="A18881" s="5">
        <v>94724801</v>
      </c>
      <c r="B18881" s="5" t="s">
        <v>36558</v>
      </c>
      <c r="C18881" s="5" t="s">
        <v>36559</v>
      </c>
      <c r="D18881" s="2">
        <v>47.9</v>
      </c>
      <c r="E18881" s="8" t="s">
        <v>2700</v>
      </c>
      <c r="F18881" s="5">
        <v>196</v>
      </c>
      <c r="G18881" s="2" t="s">
        <v>3287</v>
      </c>
      <c r="H18881" s="2">
        <v>51.8</v>
      </c>
    </row>
    <row r="18882" spans="1:8" x14ac:dyDescent="0.2">
      <c r="A18882" s="5">
        <v>94724901</v>
      </c>
      <c r="B18882" s="5" t="s">
        <v>36560</v>
      </c>
      <c r="C18882" s="5" t="s">
        <v>36561</v>
      </c>
      <c r="D18882" s="2">
        <v>15.95</v>
      </c>
      <c r="E18882" s="8" t="s">
        <v>2700</v>
      </c>
      <c r="F18882" s="5">
        <v>196</v>
      </c>
      <c r="G18882" s="2" t="s">
        <v>3287</v>
      </c>
      <c r="H18882" s="2">
        <v>17.25</v>
      </c>
    </row>
    <row r="18883" spans="1:8" x14ac:dyDescent="0.2">
      <c r="A18883" s="5">
        <v>94725001</v>
      </c>
      <c r="B18883" s="5" t="s">
        <v>36562</v>
      </c>
      <c r="C18883" s="5" t="s">
        <v>36563</v>
      </c>
      <c r="D18883" s="2">
        <v>8.8000000000000007</v>
      </c>
      <c r="E18883" s="8" t="s">
        <v>2700</v>
      </c>
      <c r="F18883" s="5">
        <v>196</v>
      </c>
      <c r="G18883" s="2" t="s">
        <v>3287</v>
      </c>
      <c r="H18883" s="2">
        <v>9.5</v>
      </c>
    </row>
    <row r="18884" spans="1:8" x14ac:dyDescent="0.2">
      <c r="A18884" s="5">
        <v>94725101</v>
      </c>
      <c r="B18884" s="5" t="s">
        <v>36564</v>
      </c>
      <c r="C18884" s="5" t="s">
        <v>36565</v>
      </c>
      <c r="D18884" s="2">
        <v>7.6</v>
      </c>
      <c r="E18884" s="8" t="s">
        <v>2700</v>
      </c>
      <c r="F18884" s="5">
        <v>196</v>
      </c>
      <c r="G18884" s="2" t="s">
        <v>3287</v>
      </c>
      <c r="H18884" s="2">
        <v>8.1999999999999993</v>
      </c>
    </row>
    <row r="18885" spans="1:8" x14ac:dyDescent="0.2">
      <c r="A18885" s="5">
        <v>94725501</v>
      </c>
      <c r="B18885" s="5" t="s">
        <v>36566</v>
      </c>
      <c r="C18885" s="5" t="s">
        <v>36567</v>
      </c>
      <c r="D18885" s="2">
        <v>19.7</v>
      </c>
      <c r="E18885" s="8" t="s">
        <v>2700</v>
      </c>
      <c r="F18885" s="5">
        <v>196</v>
      </c>
      <c r="G18885" s="2" t="s">
        <v>3287</v>
      </c>
      <c r="H18885" s="2">
        <v>21.3</v>
      </c>
    </row>
    <row r="18886" spans="1:8" x14ac:dyDescent="0.2">
      <c r="A18886" s="5">
        <v>94725601</v>
      </c>
      <c r="B18886" s="5" t="s">
        <v>36568</v>
      </c>
      <c r="C18886" s="5" t="s">
        <v>36569</v>
      </c>
      <c r="D18886" s="2">
        <v>10.8</v>
      </c>
      <c r="E18886" s="8" t="s">
        <v>2700</v>
      </c>
      <c r="F18886" s="5">
        <v>196</v>
      </c>
      <c r="G18886" s="2" t="s">
        <v>3287</v>
      </c>
      <c r="H18886" s="2">
        <v>11.65</v>
      </c>
    </row>
    <row r="18887" spans="1:8" x14ac:dyDescent="0.2">
      <c r="A18887" s="5">
        <v>94725901</v>
      </c>
      <c r="B18887" s="5" t="s">
        <v>36570</v>
      </c>
      <c r="C18887" s="5" t="s">
        <v>36571</v>
      </c>
      <c r="D18887" s="2">
        <v>6.2</v>
      </c>
      <c r="E18887" s="8" t="s">
        <v>2700</v>
      </c>
      <c r="F18887" s="5">
        <v>196</v>
      </c>
      <c r="G18887" s="2" t="s">
        <v>3287</v>
      </c>
      <c r="H18887" s="2">
        <v>6.7</v>
      </c>
    </row>
    <row r="18888" spans="1:8" x14ac:dyDescent="0.2">
      <c r="A18888" s="5">
        <v>94728380</v>
      </c>
      <c r="B18888" s="5" t="s">
        <v>36572</v>
      </c>
      <c r="C18888" s="5" t="s">
        <v>36573</v>
      </c>
      <c r="D18888" s="2">
        <v>206</v>
      </c>
      <c r="E18888" s="8" t="s">
        <v>2700</v>
      </c>
      <c r="F18888" s="5">
        <v>292</v>
      </c>
      <c r="G18888" s="2" t="s">
        <v>3287</v>
      </c>
      <c r="H18888" s="2">
        <v>222.7</v>
      </c>
    </row>
    <row r="18889" spans="1:8" x14ac:dyDescent="0.2">
      <c r="A18889" s="5">
        <v>94730113</v>
      </c>
      <c r="B18889" s="5" t="s">
        <v>36574</v>
      </c>
      <c r="C18889" s="5" t="s">
        <v>36575</v>
      </c>
      <c r="D18889" s="2">
        <v>221</v>
      </c>
      <c r="E18889" s="8" t="s">
        <v>2699</v>
      </c>
      <c r="F18889" s="5">
        <v>817</v>
      </c>
      <c r="G18889" s="2" t="s">
        <v>3287</v>
      </c>
      <c r="H18889" s="2">
        <v>238.9</v>
      </c>
    </row>
    <row r="18890" spans="1:8" x14ac:dyDescent="0.2">
      <c r="A18890" s="5">
        <v>94730143</v>
      </c>
      <c r="B18890" s="5" t="s">
        <v>36576</v>
      </c>
      <c r="C18890" s="5" t="s">
        <v>36577</v>
      </c>
      <c r="D18890" s="2">
        <v>24</v>
      </c>
      <c r="E18890" s="8" t="s">
        <v>2699</v>
      </c>
      <c r="F18890" s="5">
        <v>923</v>
      </c>
      <c r="G18890" s="2" t="s">
        <v>3287</v>
      </c>
      <c r="H18890" s="2">
        <v>25.95</v>
      </c>
    </row>
    <row r="18891" spans="1:8" x14ac:dyDescent="0.2">
      <c r="A18891" s="5">
        <v>94730144</v>
      </c>
      <c r="B18891" s="5" t="s">
        <v>36578</v>
      </c>
      <c r="C18891" s="5" t="s">
        <v>36579</v>
      </c>
      <c r="D18891" s="2">
        <v>19.3</v>
      </c>
      <c r="E18891" s="8" t="s">
        <v>2699</v>
      </c>
      <c r="F18891" s="5">
        <v>923</v>
      </c>
      <c r="G18891" s="2" t="s">
        <v>3287</v>
      </c>
      <c r="H18891" s="2">
        <v>20.85</v>
      </c>
    </row>
    <row r="18892" spans="1:8" x14ac:dyDescent="0.2">
      <c r="A18892" s="5">
        <v>94733880</v>
      </c>
      <c r="B18892" s="5" t="s">
        <v>36580</v>
      </c>
      <c r="C18892" s="5" t="s">
        <v>36581</v>
      </c>
      <c r="D18892" s="2">
        <v>421</v>
      </c>
      <c r="E18892" s="8" t="s">
        <v>2699</v>
      </c>
      <c r="F18892" s="5">
        <v>817</v>
      </c>
      <c r="G18892" s="2" t="s">
        <v>3287</v>
      </c>
      <c r="H18892" s="2">
        <v>455.1</v>
      </c>
    </row>
    <row r="18893" spans="1:8" x14ac:dyDescent="0.2">
      <c r="A18893" s="5">
        <v>94733881</v>
      </c>
      <c r="B18893" s="5" t="s">
        <v>36582</v>
      </c>
      <c r="C18893" s="5" t="s">
        <v>36583</v>
      </c>
      <c r="D18893" s="2">
        <v>421</v>
      </c>
      <c r="E18893" s="8" t="s">
        <v>2699</v>
      </c>
      <c r="F18893" s="5">
        <v>817</v>
      </c>
      <c r="G18893" s="2" t="s">
        <v>3287</v>
      </c>
      <c r="H18893" s="2">
        <v>455.1</v>
      </c>
    </row>
    <row r="18894" spans="1:8" x14ac:dyDescent="0.2">
      <c r="A18894" s="5">
        <v>94734380</v>
      </c>
      <c r="B18894" s="5" t="s">
        <v>36584</v>
      </c>
      <c r="C18894" s="5" t="s">
        <v>36585</v>
      </c>
      <c r="D18894" s="2">
        <v>464</v>
      </c>
      <c r="E18894" s="8" t="s">
        <v>2699</v>
      </c>
      <c r="F18894" s="5">
        <v>817</v>
      </c>
      <c r="G18894" s="2" t="s">
        <v>3287</v>
      </c>
      <c r="H18894" s="2">
        <v>501.6</v>
      </c>
    </row>
    <row r="18895" spans="1:8" x14ac:dyDescent="0.2">
      <c r="A18895" s="5">
        <v>94734381</v>
      </c>
      <c r="B18895" s="5" t="s">
        <v>36586</v>
      </c>
      <c r="C18895" s="5" t="s">
        <v>36587</v>
      </c>
      <c r="D18895" s="2">
        <v>464</v>
      </c>
      <c r="E18895" s="8" t="s">
        <v>2699</v>
      </c>
      <c r="F18895" s="5">
        <v>817</v>
      </c>
      <c r="G18895" s="2" t="s">
        <v>3287</v>
      </c>
      <c r="H18895" s="2">
        <v>501.6</v>
      </c>
    </row>
    <row r="18896" spans="1:8" x14ac:dyDescent="0.2">
      <c r="A18896" s="5">
        <v>94737601</v>
      </c>
      <c r="B18896" s="5" t="s">
        <v>36588</v>
      </c>
      <c r="C18896" s="5" t="s">
        <v>36589</v>
      </c>
      <c r="D18896" s="2">
        <v>105</v>
      </c>
      <c r="E18896" s="8" t="s">
        <v>2699</v>
      </c>
      <c r="F18896" s="5">
        <v>817</v>
      </c>
      <c r="G18896" s="2" t="s">
        <v>3287</v>
      </c>
      <c r="H18896" s="2">
        <v>113.5</v>
      </c>
    </row>
    <row r="18897" spans="1:8" x14ac:dyDescent="0.2">
      <c r="A18897" s="5">
        <v>94737602</v>
      </c>
      <c r="B18897" s="5" t="s">
        <v>36590</v>
      </c>
      <c r="C18897" s="5" t="s">
        <v>36591</v>
      </c>
      <c r="D18897" s="2">
        <v>149</v>
      </c>
      <c r="E18897" s="8" t="s">
        <v>2699</v>
      </c>
      <c r="F18897" s="5">
        <v>817</v>
      </c>
      <c r="G18897" s="2" t="s">
        <v>3287</v>
      </c>
      <c r="H18897" s="2">
        <v>161.05000000000001</v>
      </c>
    </row>
    <row r="18898" spans="1:8" x14ac:dyDescent="0.2">
      <c r="A18898" s="5">
        <v>94737901</v>
      </c>
      <c r="B18898" s="5" t="s">
        <v>36592</v>
      </c>
      <c r="C18898" s="5" t="s">
        <v>36593</v>
      </c>
      <c r="D18898" s="2">
        <v>55.8</v>
      </c>
      <c r="E18898" s="8" t="s">
        <v>2699</v>
      </c>
      <c r="F18898" s="5">
        <v>817</v>
      </c>
      <c r="G18898" s="2" t="s">
        <v>3287</v>
      </c>
      <c r="H18898" s="2">
        <v>60.3</v>
      </c>
    </row>
    <row r="18899" spans="1:8" x14ac:dyDescent="0.2">
      <c r="A18899" s="5">
        <v>94738101</v>
      </c>
      <c r="B18899" s="5" t="s">
        <v>36594</v>
      </c>
      <c r="C18899" s="5" t="s">
        <v>36595</v>
      </c>
      <c r="D18899" s="2">
        <v>63</v>
      </c>
      <c r="E18899" s="8" t="s">
        <v>2699</v>
      </c>
      <c r="F18899" s="5">
        <v>817</v>
      </c>
      <c r="G18899" s="2" t="s">
        <v>3287</v>
      </c>
      <c r="H18899" s="2">
        <v>68.099999999999994</v>
      </c>
    </row>
    <row r="18900" spans="1:8" x14ac:dyDescent="0.2">
      <c r="A18900" s="5">
        <v>94738301</v>
      </c>
      <c r="B18900" s="5" t="s">
        <v>36596</v>
      </c>
      <c r="C18900" s="5" t="s">
        <v>36597</v>
      </c>
      <c r="D18900" s="2">
        <v>154</v>
      </c>
      <c r="E18900" s="8" t="s">
        <v>2699</v>
      </c>
      <c r="F18900" s="5">
        <v>817</v>
      </c>
      <c r="G18900" s="2" t="s">
        <v>3287</v>
      </c>
      <c r="H18900" s="2">
        <v>166.45</v>
      </c>
    </row>
    <row r="18901" spans="1:8" x14ac:dyDescent="0.2">
      <c r="A18901" s="5">
        <v>94738302</v>
      </c>
      <c r="B18901" s="5" t="s">
        <v>36598</v>
      </c>
      <c r="C18901" s="5" t="s">
        <v>36599</v>
      </c>
      <c r="D18901" s="2">
        <v>155</v>
      </c>
      <c r="E18901" s="8" t="s">
        <v>2699</v>
      </c>
      <c r="F18901" s="5">
        <v>817</v>
      </c>
      <c r="G18901" s="2" t="s">
        <v>3287</v>
      </c>
      <c r="H18901" s="2">
        <v>167.55</v>
      </c>
    </row>
    <row r="18902" spans="1:8" x14ac:dyDescent="0.2">
      <c r="A18902" s="5">
        <v>94739201</v>
      </c>
      <c r="B18902" s="5" t="s">
        <v>36600</v>
      </c>
      <c r="C18902" s="5" t="s">
        <v>36601</v>
      </c>
      <c r="D18902" s="2">
        <v>126</v>
      </c>
      <c r="E18902" s="8" t="s">
        <v>2700</v>
      </c>
      <c r="F18902" s="5">
        <v>295</v>
      </c>
      <c r="G18902" s="2" t="s">
        <v>3287</v>
      </c>
      <c r="H18902" s="2">
        <v>136.19999999999999</v>
      </c>
    </row>
    <row r="18903" spans="1:8" x14ac:dyDescent="0.2">
      <c r="A18903" s="5">
        <v>94744680</v>
      </c>
      <c r="B18903" s="5" t="s">
        <v>36602</v>
      </c>
      <c r="C18903" s="5" t="s">
        <v>36603</v>
      </c>
      <c r="D18903" s="2">
        <v>1156</v>
      </c>
      <c r="E18903" s="8" t="s">
        <v>2699</v>
      </c>
      <c r="F18903" s="5">
        <v>110</v>
      </c>
      <c r="G18903" s="2" t="s">
        <v>3287</v>
      </c>
      <c r="H18903" s="2">
        <v>1249.6500000000001</v>
      </c>
    </row>
    <row r="18904" spans="1:8" x14ac:dyDescent="0.2">
      <c r="A18904" s="5">
        <v>94744780</v>
      </c>
      <c r="B18904" s="5" t="s">
        <v>36604</v>
      </c>
      <c r="C18904" s="5" t="s">
        <v>36605</v>
      </c>
      <c r="D18904" s="2">
        <v>1012</v>
      </c>
      <c r="E18904" s="8" t="s">
        <v>2699</v>
      </c>
      <c r="F18904" s="5">
        <v>110</v>
      </c>
      <c r="G18904" s="2" t="s">
        <v>3287</v>
      </c>
      <c r="H18904" s="2">
        <v>1093.95</v>
      </c>
    </row>
    <row r="18905" spans="1:8" x14ac:dyDescent="0.2">
      <c r="A18905" s="5">
        <v>94751480</v>
      </c>
      <c r="B18905" s="5" t="s">
        <v>36606</v>
      </c>
      <c r="C18905" s="5" t="s">
        <v>36607</v>
      </c>
      <c r="D18905" s="2">
        <v>905</v>
      </c>
      <c r="E18905" s="8" t="s">
        <v>2699</v>
      </c>
      <c r="F18905" s="5">
        <v>254</v>
      </c>
      <c r="G18905" s="2" t="s">
        <v>3287</v>
      </c>
      <c r="H18905" s="2">
        <v>978.3</v>
      </c>
    </row>
    <row r="18906" spans="1:8" x14ac:dyDescent="0.2">
      <c r="A18906" s="5">
        <v>94759201</v>
      </c>
      <c r="B18906" s="5" t="s">
        <v>36608</v>
      </c>
      <c r="C18906" s="5" t="s">
        <v>12883</v>
      </c>
      <c r="D18906" s="2">
        <v>4</v>
      </c>
      <c r="E18906" s="8" t="s">
        <v>2700</v>
      </c>
      <c r="F18906" s="5">
        <v>196</v>
      </c>
      <c r="G18906" s="2" t="s">
        <v>3287</v>
      </c>
      <c r="H18906" s="2">
        <v>4.3</v>
      </c>
    </row>
    <row r="18907" spans="1:8" x14ac:dyDescent="0.2">
      <c r="A18907" s="5">
        <v>94761780</v>
      </c>
      <c r="B18907" s="5" t="s">
        <v>36609</v>
      </c>
      <c r="C18907" s="5" t="s">
        <v>36610</v>
      </c>
      <c r="D18907" s="2">
        <v>43.6</v>
      </c>
      <c r="E18907" s="8" t="s">
        <v>2699</v>
      </c>
      <c r="F18907" s="5">
        <v>137</v>
      </c>
      <c r="G18907" s="2" t="s">
        <v>3287</v>
      </c>
      <c r="H18907" s="2">
        <v>47.15</v>
      </c>
    </row>
    <row r="18908" spans="1:8" x14ac:dyDescent="0.2">
      <c r="A18908" s="5">
        <v>94767401</v>
      </c>
      <c r="B18908" s="5" t="s">
        <v>36611</v>
      </c>
      <c r="C18908" s="5" t="s">
        <v>36612</v>
      </c>
      <c r="D18908" s="2">
        <v>30.7</v>
      </c>
      <c r="E18908" s="8" t="s">
        <v>2700</v>
      </c>
      <c r="F18908" s="5">
        <v>698</v>
      </c>
      <c r="G18908" s="2" t="s">
        <v>3287</v>
      </c>
      <c r="H18908" s="2">
        <v>33.200000000000003</v>
      </c>
    </row>
    <row r="18909" spans="1:8" x14ac:dyDescent="0.2">
      <c r="A18909" s="5">
        <v>94768601</v>
      </c>
      <c r="B18909" s="5" t="s">
        <v>36613</v>
      </c>
      <c r="C18909" s="5" t="s">
        <v>36614</v>
      </c>
      <c r="D18909" s="2">
        <v>11.22</v>
      </c>
      <c r="E18909" s="8" t="s">
        <v>2700</v>
      </c>
      <c r="F18909" s="5">
        <v>193</v>
      </c>
      <c r="G18909" s="2" t="s">
        <v>3287</v>
      </c>
      <c r="H18909" s="2">
        <v>12.15</v>
      </c>
    </row>
    <row r="18910" spans="1:8" x14ac:dyDescent="0.2">
      <c r="A18910" s="5">
        <v>94768701</v>
      </c>
      <c r="B18910" s="5" t="s">
        <v>17419</v>
      </c>
      <c r="C18910" s="5" t="s">
        <v>36615</v>
      </c>
      <c r="D18910" s="2">
        <v>20.5</v>
      </c>
      <c r="E18910" s="8" t="s">
        <v>2700</v>
      </c>
      <c r="F18910" s="5">
        <v>698</v>
      </c>
      <c r="G18910" s="2" t="s">
        <v>3287</v>
      </c>
      <c r="H18910" s="2">
        <v>22.15</v>
      </c>
    </row>
    <row r="18911" spans="1:8" x14ac:dyDescent="0.2">
      <c r="A18911" s="5">
        <v>94768901</v>
      </c>
      <c r="B18911" s="5" t="s">
        <v>36616</v>
      </c>
      <c r="C18911" s="5" t="s">
        <v>36617</v>
      </c>
      <c r="D18911" s="2">
        <v>13.45</v>
      </c>
      <c r="E18911" s="8" t="s">
        <v>2700</v>
      </c>
      <c r="F18911" s="5">
        <v>196</v>
      </c>
      <c r="G18911" s="2" t="s">
        <v>3287</v>
      </c>
      <c r="H18911" s="2">
        <v>14.55</v>
      </c>
    </row>
    <row r="18912" spans="1:8" x14ac:dyDescent="0.2">
      <c r="A18912" s="5">
        <v>94769180</v>
      </c>
      <c r="B18912" s="5" t="s">
        <v>36618</v>
      </c>
      <c r="C18912" s="5" t="s">
        <v>36619</v>
      </c>
      <c r="D18912" s="2">
        <v>42.2</v>
      </c>
      <c r="E18912" s="8" t="s">
        <v>2700</v>
      </c>
      <c r="F18912" s="5">
        <v>196</v>
      </c>
      <c r="G18912" s="2" t="s">
        <v>3287</v>
      </c>
      <c r="H18912" s="2">
        <v>45.6</v>
      </c>
    </row>
    <row r="18913" spans="1:8" x14ac:dyDescent="0.2">
      <c r="A18913" s="5">
        <v>94773603</v>
      </c>
      <c r="B18913" s="5" t="s">
        <v>36620</v>
      </c>
      <c r="C18913" s="5" t="s">
        <v>36621</v>
      </c>
      <c r="D18913" s="2">
        <v>4.8499999999999996</v>
      </c>
      <c r="E18913" s="8" t="s">
        <v>2699</v>
      </c>
      <c r="F18913" s="5">
        <v>802</v>
      </c>
      <c r="G18913" s="2" t="s">
        <v>3287</v>
      </c>
      <c r="H18913" s="2">
        <v>5.25</v>
      </c>
    </row>
    <row r="18914" spans="1:8" x14ac:dyDescent="0.2">
      <c r="A18914" s="5">
        <v>94774380</v>
      </c>
      <c r="B18914" s="5" t="s">
        <v>36622</v>
      </c>
      <c r="C18914" s="5" t="s">
        <v>36623</v>
      </c>
      <c r="D18914" s="2">
        <v>63.9</v>
      </c>
      <c r="E18914" s="8" t="s">
        <v>2699</v>
      </c>
      <c r="F18914" s="5">
        <v>802</v>
      </c>
      <c r="G18914" s="2" t="s">
        <v>3287</v>
      </c>
      <c r="H18914" s="2">
        <v>69.099999999999994</v>
      </c>
    </row>
    <row r="18915" spans="1:8" x14ac:dyDescent="0.2">
      <c r="A18915" s="5">
        <v>94776930</v>
      </c>
      <c r="B18915" s="5" t="s">
        <v>36624</v>
      </c>
      <c r="C18915" s="5" t="s">
        <v>36625</v>
      </c>
      <c r="D18915" s="2">
        <v>1200</v>
      </c>
      <c r="E18915" s="8" t="s">
        <v>2700</v>
      </c>
      <c r="F18915" s="5">
        <v>293</v>
      </c>
      <c r="G18915" s="2" t="s">
        <v>3287</v>
      </c>
      <c r="H18915" s="2">
        <v>1297.2</v>
      </c>
    </row>
    <row r="18916" spans="1:8" x14ac:dyDescent="0.2">
      <c r="A18916" s="5">
        <v>94776931</v>
      </c>
      <c r="B18916" s="5" t="s">
        <v>36626</v>
      </c>
      <c r="C18916" s="5" t="s">
        <v>36627</v>
      </c>
      <c r="D18916" s="2">
        <v>1584</v>
      </c>
      <c r="E18916" s="8" t="s">
        <v>2700</v>
      </c>
      <c r="F18916" s="5">
        <v>965</v>
      </c>
      <c r="G18916" s="2" t="s">
        <v>3287</v>
      </c>
      <c r="H18916" s="2">
        <v>1712.3</v>
      </c>
    </row>
    <row r="18917" spans="1:8" x14ac:dyDescent="0.2">
      <c r="A18917" s="5">
        <v>94785701</v>
      </c>
      <c r="B18917" s="5" t="s">
        <v>36628</v>
      </c>
      <c r="C18917" s="5" t="s">
        <v>36629</v>
      </c>
      <c r="D18917" s="2">
        <v>43.8</v>
      </c>
      <c r="E18917" s="8" t="s">
        <v>2699</v>
      </c>
      <c r="F18917" s="5">
        <v>150</v>
      </c>
      <c r="G18917" s="2" t="s">
        <v>3287</v>
      </c>
      <c r="H18917" s="2">
        <v>47.35</v>
      </c>
    </row>
    <row r="18918" spans="1:8" x14ac:dyDescent="0.2">
      <c r="A18918" s="5">
        <v>94785812</v>
      </c>
      <c r="B18918" s="5" t="s">
        <v>36630</v>
      </c>
      <c r="C18918" s="5" t="s">
        <v>36631</v>
      </c>
      <c r="D18918" s="2">
        <v>0.1</v>
      </c>
      <c r="F18918" s="5">
        <v>151</v>
      </c>
      <c r="G18918" s="2" t="s">
        <v>3287</v>
      </c>
      <c r="H18918" s="2">
        <v>0.1</v>
      </c>
    </row>
    <row r="18919" spans="1:8" x14ac:dyDescent="0.2">
      <c r="A18919" s="5">
        <v>94785813</v>
      </c>
      <c r="B18919" s="5" t="s">
        <v>36632</v>
      </c>
      <c r="C18919" s="5" t="s">
        <v>36633</v>
      </c>
      <c r="D18919" s="2">
        <v>0.1</v>
      </c>
      <c r="F18919" s="5">
        <v>151</v>
      </c>
      <c r="G18919" s="2" t="s">
        <v>3287</v>
      </c>
      <c r="H18919" s="2">
        <v>0.1</v>
      </c>
    </row>
    <row r="18920" spans="1:8" x14ac:dyDescent="0.2">
      <c r="A18920" s="5">
        <v>94786312</v>
      </c>
      <c r="B18920" s="5" t="s">
        <v>36634</v>
      </c>
      <c r="C18920" s="5" t="s">
        <v>36634</v>
      </c>
      <c r="D18920" s="2">
        <v>0.1</v>
      </c>
      <c r="F18920" s="5">
        <v>520</v>
      </c>
      <c r="G18920" s="2" t="s">
        <v>3287</v>
      </c>
      <c r="H18920" s="2">
        <v>0.1</v>
      </c>
    </row>
    <row r="18921" spans="1:8" x14ac:dyDescent="0.2">
      <c r="A18921" s="5">
        <v>94786313</v>
      </c>
      <c r="B18921" s="5" t="s">
        <v>36635</v>
      </c>
      <c r="C18921" s="5" t="s">
        <v>36636</v>
      </c>
      <c r="D18921" s="2">
        <v>0.1</v>
      </c>
      <c r="F18921" s="5">
        <v>520</v>
      </c>
      <c r="G18921" s="2" t="s">
        <v>3287</v>
      </c>
      <c r="H18921" s="2">
        <v>0.1</v>
      </c>
    </row>
    <row r="18922" spans="1:8" x14ac:dyDescent="0.2">
      <c r="A18922" s="5">
        <v>94787081</v>
      </c>
      <c r="B18922" s="5" t="s">
        <v>36637</v>
      </c>
      <c r="C18922" s="5" t="s">
        <v>36638</v>
      </c>
      <c r="D18922" s="2">
        <v>595</v>
      </c>
      <c r="E18922" s="8" t="s">
        <v>2699</v>
      </c>
      <c r="F18922" s="5">
        <v>220</v>
      </c>
      <c r="G18922" s="2" t="s">
        <v>3287</v>
      </c>
      <c r="H18922" s="2">
        <v>643.20000000000005</v>
      </c>
    </row>
    <row r="18923" spans="1:8" x14ac:dyDescent="0.2">
      <c r="A18923" s="5">
        <v>94787401</v>
      </c>
      <c r="B18923" s="5" t="s">
        <v>36639</v>
      </c>
      <c r="C18923" s="5" t="s">
        <v>36640</v>
      </c>
      <c r="D18923" s="2">
        <v>5.5</v>
      </c>
      <c r="E18923" s="8" t="s">
        <v>2700</v>
      </c>
      <c r="F18923" s="5">
        <v>191</v>
      </c>
      <c r="G18923" s="2" t="s">
        <v>3287</v>
      </c>
      <c r="H18923" s="2">
        <v>5.95</v>
      </c>
    </row>
    <row r="18924" spans="1:8" x14ac:dyDescent="0.2">
      <c r="A18924" s="5">
        <v>94787801</v>
      </c>
      <c r="B18924" s="5" t="s">
        <v>3005</v>
      </c>
      <c r="C18924" s="5" t="s">
        <v>3006</v>
      </c>
      <c r="D18924" s="2">
        <v>52</v>
      </c>
      <c r="E18924" s="8" t="s">
        <v>2698</v>
      </c>
      <c r="F18924" s="5">
        <v>330</v>
      </c>
      <c r="G18924" s="2" t="s">
        <v>3287</v>
      </c>
      <c r="H18924" s="2">
        <v>56.2</v>
      </c>
    </row>
    <row r="18925" spans="1:8" x14ac:dyDescent="0.2">
      <c r="A18925" s="5">
        <v>94787901</v>
      </c>
      <c r="B18925" s="5" t="s">
        <v>36641</v>
      </c>
      <c r="C18925" s="5" t="s">
        <v>3007</v>
      </c>
      <c r="D18925" s="2">
        <v>36</v>
      </c>
      <c r="E18925" s="8" t="s">
        <v>2698</v>
      </c>
      <c r="F18925" s="5">
        <v>330</v>
      </c>
      <c r="G18925" s="2" t="s">
        <v>3287</v>
      </c>
      <c r="H18925" s="2">
        <v>38.9</v>
      </c>
    </row>
    <row r="18926" spans="1:8" x14ac:dyDescent="0.2">
      <c r="A18926" s="5">
        <v>94789413</v>
      </c>
      <c r="B18926" s="5" t="s">
        <v>36642</v>
      </c>
      <c r="C18926" s="5" t="s">
        <v>36643</v>
      </c>
      <c r="D18926" s="2">
        <v>0.1</v>
      </c>
      <c r="F18926" s="5">
        <v>915</v>
      </c>
      <c r="G18926" s="2" t="s">
        <v>3287</v>
      </c>
      <c r="H18926" s="2">
        <v>0.1</v>
      </c>
    </row>
    <row r="18927" spans="1:8" x14ac:dyDescent="0.2">
      <c r="A18927" s="5">
        <v>94790980</v>
      </c>
      <c r="B18927" s="5" t="s">
        <v>36644</v>
      </c>
      <c r="C18927" s="5" t="s">
        <v>36645</v>
      </c>
      <c r="D18927" s="2">
        <v>771</v>
      </c>
      <c r="E18927" s="8" t="s">
        <v>2700</v>
      </c>
      <c r="F18927" s="5">
        <v>196</v>
      </c>
      <c r="G18927" s="2" t="s">
        <v>3287</v>
      </c>
      <c r="H18927" s="2">
        <v>833.45</v>
      </c>
    </row>
    <row r="18928" spans="1:8" x14ac:dyDescent="0.2">
      <c r="A18928" s="5">
        <v>94791701</v>
      </c>
      <c r="B18928" s="5" t="s">
        <v>36646</v>
      </c>
      <c r="C18928" s="5" t="s">
        <v>36647</v>
      </c>
      <c r="D18928" s="2">
        <v>114</v>
      </c>
      <c r="E18928" s="8" t="s">
        <v>2700</v>
      </c>
      <c r="F18928" s="5">
        <v>692</v>
      </c>
      <c r="G18928" s="2" t="s">
        <v>3287</v>
      </c>
      <c r="H18928" s="2">
        <v>123.25</v>
      </c>
    </row>
    <row r="18929" spans="1:8" x14ac:dyDescent="0.2">
      <c r="A18929" s="5">
        <v>94791912</v>
      </c>
      <c r="B18929" s="5" t="s">
        <v>36648</v>
      </c>
      <c r="C18929" s="5" t="s">
        <v>36648</v>
      </c>
      <c r="D18929" s="2">
        <v>0.1</v>
      </c>
      <c r="F18929" s="5">
        <v>915</v>
      </c>
      <c r="G18929" s="2" t="s">
        <v>3287</v>
      </c>
      <c r="H18929" s="2">
        <v>0.1</v>
      </c>
    </row>
    <row r="18930" spans="1:8" x14ac:dyDescent="0.2">
      <c r="A18930" s="5">
        <v>94791913</v>
      </c>
      <c r="B18930" s="5" t="s">
        <v>36649</v>
      </c>
      <c r="C18930" s="5" t="s">
        <v>36649</v>
      </c>
      <c r="D18930" s="2">
        <v>0.1</v>
      </c>
      <c r="F18930" s="5">
        <v>915</v>
      </c>
      <c r="G18930" s="2" t="s">
        <v>3287</v>
      </c>
      <c r="H18930" s="2">
        <v>0.1</v>
      </c>
    </row>
    <row r="18931" spans="1:8" x14ac:dyDescent="0.2">
      <c r="A18931" s="5">
        <v>94792012</v>
      </c>
      <c r="B18931" s="5" t="s">
        <v>36650</v>
      </c>
      <c r="C18931" s="5" t="s">
        <v>36651</v>
      </c>
      <c r="D18931" s="2">
        <v>0.1</v>
      </c>
      <c r="F18931" s="5">
        <v>915</v>
      </c>
      <c r="G18931" s="2" t="s">
        <v>3287</v>
      </c>
      <c r="H18931" s="2">
        <v>0.1</v>
      </c>
    </row>
    <row r="18932" spans="1:8" x14ac:dyDescent="0.2">
      <c r="A18932" s="5">
        <v>94792013</v>
      </c>
      <c r="B18932" s="5" t="s">
        <v>36652</v>
      </c>
      <c r="C18932" s="5" t="s">
        <v>36652</v>
      </c>
      <c r="D18932" s="2">
        <v>0.1</v>
      </c>
      <c r="F18932" s="5">
        <v>915</v>
      </c>
      <c r="G18932" s="2" t="s">
        <v>3287</v>
      </c>
      <c r="H18932" s="2">
        <v>0.1</v>
      </c>
    </row>
    <row r="18933" spans="1:8" x14ac:dyDescent="0.2">
      <c r="A18933" s="5">
        <v>94792712</v>
      </c>
      <c r="B18933" s="5" t="s">
        <v>36653</v>
      </c>
      <c r="C18933" s="5" t="s">
        <v>36654</v>
      </c>
      <c r="D18933" s="2">
        <v>0.1</v>
      </c>
      <c r="F18933" s="5">
        <v>915</v>
      </c>
      <c r="G18933" s="2" t="s">
        <v>3287</v>
      </c>
      <c r="H18933" s="2">
        <v>0.1</v>
      </c>
    </row>
    <row r="18934" spans="1:8" x14ac:dyDescent="0.2">
      <c r="A18934" s="5">
        <v>94792713</v>
      </c>
      <c r="B18934" s="5" t="s">
        <v>36655</v>
      </c>
      <c r="C18934" s="5" t="s">
        <v>36656</v>
      </c>
      <c r="D18934" s="2">
        <v>0.1</v>
      </c>
      <c r="F18934" s="5">
        <v>915</v>
      </c>
      <c r="G18934" s="2" t="s">
        <v>3287</v>
      </c>
      <c r="H18934" s="2">
        <v>0.1</v>
      </c>
    </row>
    <row r="18935" spans="1:8" x14ac:dyDescent="0.2">
      <c r="A18935" s="5">
        <v>94792812</v>
      </c>
      <c r="B18935" s="5" t="s">
        <v>36657</v>
      </c>
      <c r="C18935" s="5" t="s">
        <v>36658</v>
      </c>
      <c r="D18935" s="2">
        <v>0.1</v>
      </c>
      <c r="F18935" s="5">
        <v>915</v>
      </c>
      <c r="G18935" s="2" t="s">
        <v>3287</v>
      </c>
      <c r="H18935" s="2">
        <v>0.1</v>
      </c>
    </row>
    <row r="18936" spans="1:8" x14ac:dyDescent="0.2">
      <c r="A18936" s="5">
        <v>94792813</v>
      </c>
      <c r="B18936" s="5" t="s">
        <v>36659</v>
      </c>
      <c r="C18936" s="5" t="s">
        <v>36660</v>
      </c>
      <c r="D18936" s="2">
        <v>0.1</v>
      </c>
      <c r="F18936" s="5">
        <v>915</v>
      </c>
      <c r="G18936" s="2" t="s">
        <v>3287</v>
      </c>
      <c r="H18936" s="2">
        <v>0.1</v>
      </c>
    </row>
    <row r="18937" spans="1:8" x14ac:dyDescent="0.2">
      <c r="A18937" s="5">
        <v>94793312</v>
      </c>
      <c r="B18937" s="5" t="s">
        <v>36661</v>
      </c>
      <c r="C18937" s="5" t="s">
        <v>36661</v>
      </c>
      <c r="D18937" s="2">
        <v>0.1</v>
      </c>
      <c r="F18937" s="5">
        <v>520</v>
      </c>
      <c r="G18937" s="2" t="s">
        <v>3287</v>
      </c>
      <c r="H18937" s="2">
        <v>0.1</v>
      </c>
    </row>
    <row r="18938" spans="1:8" x14ac:dyDescent="0.2">
      <c r="A18938" s="5">
        <v>94793313</v>
      </c>
      <c r="B18938" s="5" t="s">
        <v>36662</v>
      </c>
      <c r="C18938" s="5" t="s">
        <v>36663</v>
      </c>
      <c r="D18938" s="2">
        <v>0.1</v>
      </c>
      <c r="F18938" s="5">
        <v>520</v>
      </c>
      <c r="G18938" s="2" t="s">
        <v>3287</v>
      </c>
      <c r="H18938" s="2">
        <v>0.1</v>
      </c>
    </row>
    <row r="18939" spans="1:8" x14ac:dyDescent="0.2">
      <c r="A18939" s="5">
        <v>94793413</v>
      </c>
      <c r="B18939" s="5" t="s">
        <v>36664</v>
      </c>
      <c r="C18939" s="5" t="s">
        <v>36665</v>
      </c>
      <c r="D18939" s="2">
        <v>0.1</v>
      </c>
      <c r="F18939" s="5">
        <v>520</v>
      </c>
      <c r="G18939" s="2" t="s">
        <v>3287</v>
      </c>
      <c r="H18939" s="2">
        <v>0.1</v>
      </c>
    </row>
    <row r="18940" spans="1:8" x14ac:dyDescent="0.2">
      <c r="A18940" s="5">
        <v>94793512</v>
      </c>
      <c r="B18940" s="5" t="s">
        <v>36666</v>
      </c>
      <c r="C18940" s="5" t="s">
        <v>36667</v>
      </c>
      <c r="D18940" s="2">
        <v>0.1</v>
      </c>
      <c r="F18940" s="5">
        <v>151</v>
      </c>
      <c r="G18940" s="2" t="s">
        <v>3287</v>
      </c>
      <c r="H18940" s="2">
        <v>0.1</v>
      </c>
    </row>
    <row r="18941" spans="1:8" x14ac:dyDescent="0.2">
      <c r="A18941" s="5">
        <v>94793701</v>
      </c>
      <c r="B18941" s="5" t="s">
        <v>36668</v>
      </c>
      <c r="C18941" s="5" t="s">
        <v>36669</v>
      </c>
      <c r="D18941" s="2">
        <v>27.2</v>
      </c>
      <c r="E18941" s="8" t="s">
        <v>2700</v>
      </c>
      <c r="F18941" s="5">
        <v>692</v>
      </c>
      <c r="G18941" s="2" t="s">
        <v>3287</v>
      </c>
      <c r="H18941" s="2">
        <v>29.4</v>
      </c>
    </row>
    <row r="18942" spans="1:8" x14ac:dyDescent="0.2">
      <c r="A18942" s="5">
        <v>94794401</v>
      </c>
      <c r="B18942" s="5" t="s">
        <v>36670</v>
      </c>
      <c r="C18942" s="5" t="s">
        <v>36671</v>
      </c>
      <c r="D18942" s="2">
        <v>3348</v>
      </c>
      <c r="E18942" s="8" t="s">
        <v>2700</v>
      </c>
      <c r="F18942" s="5">
        <v>260</v>
      </c>
      <c r="G18942" s="2" t="s">
        <v>3287</v>
      </c>
      <c r="H18942" s="2">
        <v>3619.2</v>
      </c>
    </row>
    <row r="18943" spans="1:8" x14ac:dyDescent="0.2">
      <c r="A18943" s="5">
        <v>94794701</v>
      </c>
      <c r="B18943" s="5" t="s">
        <v>36672</v>
      </c>
      <c r="C18943" s="5" t="s">
        <v>36673</v>
      </c>
      <c r="D18943" s="2">
        <v>150</v>
      </c>
      <c r="E18943" s="8" t="s">
        <v>2700</v>
      </c>
      <c r="F18943" s="5">
        <v>196</v>
      </c>
      <c r="G18943" s="2" t="s">
        <v>3287</v>
      </c>
      <c r="H18943" s="2">
        <v>162.15</v>
      </c>
    </row>
    <row r="18944" spans="1:8" x14ac:dyDescent="0.2">
      <c r="A18944" s="5">
        <v>94794801</v>
      </c>
      <c r="B18944" s="5" t="s">
        <v>36674</v>
      </c>
      <c r="C18944" s="5" t="s">
        <v>36675</v>
      </c>
      <c r="D18944" s="2">
        <v>150</v>
      </c>
      <c r="E18944" s="8" t="s">
        <v>2700</v>
      </c>
      <c r="F18944" s="5">
        <v>196</v>
      </c>
      <c r="G18944" s="2" t="s">
        <v>3287</v>
      </c>
      <c r="H18944" s="2">
        <v>162.15</v>
      </c>
    </row>
    <row r="18945" spans="1:8" x14ac:dyDescent="0.2">
      <c r="A18945" s="5">
        <v>94796301</v>
      </c>
      <c r="B18945" s="5" t="s">
        <v>36676</v>
      </c>
      <c r="C18945" s="5" t="s">
        <v>36677</v>
      </c>
      <c r="D18945" s="2">
        <v>40.700000000000003</v>
      </c>
      <c r="E18945" s="8" t="s">
        <v>2700</v>
      </c>
      <c r="F18945" s="5">
        <v>196</v>
      </c>
      <c r="G18945" s="2" t="s">
        <v>3287</v>
      </c>
      <c r="H18945" s="2">
        <v>44</v>
      </c>
    </row>
    <row r="18946" spans="1:8" x14ac:dyDescent="0.2">
      <c r="A18946" s="5">
        <v>94800781</v>
      </c>
      <c r="B18946" s="5" t="s">
        <v>10571</v>
      </c>
      <c r="C18946" s="5" t="s">
        <v>36678</v>
      </c>
      <c r="D18946" s="2">
        <v>911</v>
      </c>
      <c r="E18946" s="8" t="s">
        <v>2699</v>
      </c>
      <c r="F18946" s="5">
        <v>808</v>
      </c>
      <c r="G18946" s="2" t="s">
        <v>3287</v>
      </c>
      <c r="H18946" s="2">
        <v>984.8</v>
      </c>
    </row>
    <row r="18947" spans="1:8" x14ac:dyDescent="0.2">
      <c r="A18947" s="5">
        <v>94812512</v>
      </c>
      <c r="B18947" s="5" t="s">
        <v>36679</v>
      </c>
      <c r="C18947" s="5" t="s">
        <v>36680</v>
      </c>
      <c r="D18947" s="2">
        <v>0.1</v>
      </c>
      <c r="F18947" s="5">
        <v>151</v>
      </c>
      <c r="G18947" s="2" t="s">
        <v>3287</v>
      </c>
      <c r="H18947" s="2">
        <v>0.1</v>
      </c>
    </row>
    <row r="18948" spans="1:8" x14ac:dyDescent="0.2">
      <c r="A18948" s="5">
        <v>94812513</v>
      </c>
      <c r="B18948" s="5" t="s">
        <v>36681</v>
      </c>
      <c r="C18948" s="5" t="s">
        <v>36682</v>
      </c>
      <c r="D18948" s="2">
        <v>0.1</v>
      </c>
      <c r="F18948" s="5">
        <v>151</v>
      </c>
      <c r="G18948" s="2" t="s">
        <v>3287</v>
      </c>
      <c r="H18948" s="2">
        <v>0.1</v>
      </c>
    </row>
    <row r="18949" spans="1:8" x14ac:dyDescent="0.2">
      <c r="A18949" s="5">
        <v>94812930</v>
      </c>
      <c r="B18949" s="5" t="s">
        <v>36683</v>
      </c>
      <c r="C18949" s="5" t="s">
        <v>36684</v>
      </c>
      <c r="D18949" s="2">
        <v>48.3</v>
      </c>
      <c r="E18949" s="8" t="s">
        <v>2700</v>
      </c>
      <c r="F18949" s="5">
        <v>191</v>
      </c>
      <c r="G18949" s="2" t="s">
        <v>3287</v>
      </c>
      <c r="H18949" s="2">
        <v>52.2</v>
      </c>
    </row>
    <row r="18950" spans="1:8" x14ac:dyDescent="0.2">
      <c r="A18950" s="5">
        <v>94813601</v>
      </c>
      <c r="B18950" s="5" t="s">
        <v>36685</v>
      </c>
      <c r="C18950" s="5" t="s">
        <v>36686</v>
      </c>
      <c r="D18950" s="2">
        <v>42.3</v>
      </c>
      <c r="E18950" s="8" t="s">
        <v>2699</v>
      </c>
      <c r="F18950" s="5">
        <v>910</v>
      </c>
      <c r="G18950" s="2" t="s">
        <v>3287</v>
      </c>
      <c r="H18950" s="2">
        <v>45.75</v>
      </c>
    </row>
    <row r="18951" spans="1:8" x14ac:dyDescent="0.2">
      <c r="A18951" s="5">
        <v>94813982</v>
      </c>
      <c r="B18951" s="5" t="s">
        <v>36687</v>
      </c>
      <c r="C18951" s="5" t="s">
        <v>36688</v>
      </c>
      <c r="D18951" s="2">
        <v>135</v>
      </c>
      <c r="E18951" s="8" t="s">
        <v>2699</v>
      </c>
      <c r="F18951" s="5">
        <v>135</v>
      </c>
      <c r="G18951" s="2" t="s">
        <v>3497</v>
      </c>
      <c r="H18951" s="2">
        <v>145.94999999999999</v>
      </c>
    </row>
    <row r="18952" spans="1:8" x14ac:dyDescent="0.2">
      <c r="A18952" s="5">
        <v>94814101</v>
      </c>
      <c r="B18952" s="5" t="s">
        <v>36689</v>
      </c>
      <c r="C18952" s="5" t="s">
        <v>36690</v>
      </c>
      <c r="D18952" s="2">
        <v>380</v>
      </c>
      <c r="E18952" s="8" t="s">
        <v>2700</v>
      </c>
      <c r="F18952" s="5">
        <v>965</v>
      </c>
      <c r="G18952" s="2" t="s">
        <v>3287</v>
      </c>
      <c r="H18952" s="2">
        <v>410.8</v>
      </c>
    </row>
    <row r="18953" spans="1:8" x14ac:dyDescent="0.2">
      <c r="A18953" s="5">
        <v>94814813</v>
      </c>
      <c r="B18953" s="5" t="s">
        <v>36691</v>
      </c>
      <c r="C18953" s="5" t="s">
        <v>36692</v>
      </c>
      <c r="D18953" s="2">
        <v>0.1</v>
      </c>
      <c r="F18953" s="5">
        <v>520</v>
      </c>
      <c r="G18953" s="2" t="s">
        <v>3287</v>
      </c>
      <c r="H18953" s="2">
        <v>0.1</v>
      </c>
    </row>
    <row r="18954" spans="1:8" x14ac:dyDescent="0.2">
      <c r="A18954" s="5">
        <v>94815112</v>
      </c>
      <c r="B18954" s="5" t="s">
        <v>36693</v>
      </c>
      <c r="C18954" s="5" t="s">
        <v>36694</v>
      </c>
      <c r="D18954" s="2">
        <v>0.1</v>
      </c>
      <c r="F18954" s="5">
        <v>110</v>
      </c>
      <c r="G18954" s="2" t="s">
        <v>3287</v>
      </c>
      <c r="H18954" s="2">
        <v>0.1</v>
      </c>
    </row>
    <row r="18955" spans="1:8" x14ac:dyDescent="0.2">
      <c r="A18955" s="5">
        <v>94815113</v>
      </c>
      <c r="B18955" s="5" t="s">
        <v>36695</v>
      </c>
      <c r="C18955" s="5" t="s">
        <v>36696</v>
      </c>
      <c r="D18955" s="2">
        <v>0.1</v>
      </c>
      <c r="F18955" s="5">
        <v>110</v>
      </c>
      <c r="G18955" s="2" t="s">
        <v>3287</v>
      </c>
      <c r="H18955" s="2">
        <v>0.1</v>
      </c>
    </row>
    <row r="18956" spans="1:8" x14ac:dyDescent="0.2">
      <c r="A18956" s="5">
        <v>94815401</v>
      </c>
      <c r="B18956" s="5" t="s">
        <v>36697</v>
      </c>
      <c r="C18956" s="5" t="s">
        <v>36698</v>
      </c>
      <c r="D18956" s="2">
        <v>325</v>
      </c>
      <c r="E18956" s="8" t="s">
        <v>2700</v>
      </c>
      <c r="F18956" s="5">
        <v>965</v>
      </c>
      <c r="G18956" s="2" t="s">
        <v>3287</v>
      </c>
      <c r="H18956" s="2">
        <v>351.35</v>
      </c>
    </row>
    <row r="18957" spans="1:8" x14ac:dyDescent="0.2">
      <c r="A18957" s="5">
        <v>94818501</v>
      </c>
      <c r="B18957" s="5" t="s">
        <v>36699</v>
      </c>
      <c r="C18957" s="5" t="s">
        <v>36700</v>
      </c>
      <c r="D18957" s="2">
        <v>438</v>
      </c>
      <c r="E18957" s="8" t="s">
        <v>2700</v>
      </c>
      <c r="F18957" s="5">
        <v>965</v>
      </c>
      <c r="G18957" s="2" t="s">
        <v>3287</v>
      </c>
      <c r="H18957" s="2">
        <v>473.5</v>
      </c>
    </row>
    <row r="18958" spans="1:8" x14ac:dyDescent="0.2">
      <c r="A18958" s="5">
        <v>94818712</v>
      </c>
      <c r="B18958" s="5" t="s">
        <v>36701</v>
      </c>
      <c r="C18958" s="5" t="s">
        <v>36702</v>
      </c>
      <c r="D18958" s="2">
        <v>0.1</v>
      </c>
      <c r="E18958" s="8" t="s">
        <v>2700</v>
      </c>
      <c r="F18958" s="5">
        <v>260</v>
      </c>
      <c r="G18958" s="2" t="s">
        <v>3287</v>
      </c>
      <c r="H18958" s="2">
        <v>0.1</v>
      </c>
    </row>
    <row r="18959" spans="1:8" x14ac:dyDescent="0.2">
      <c r="A18959" s="5">
        <v>94818713</v>
      </c>
      <c r="B18959" s="5" t="s">
        <v>36703</v>
      </c>
      <c r="C18959" s="5" t="s">
        <v>36702</v>
      </c>
      <c r="D18959" s="2">
        <v>0.1</v>
      </c>
      <c r="E18959" s="8" t="s">
        <v>2700</v>
      </c>
      <c r="F18959" s="5">
        <v>260</v>
      </c>
      <c r="G18959" s="2" t="s">
        <v>3287</v>
      </c>
      <c r="H18959" s="2">
        <v>0.1</v>
      </c>
    </row>
    <row r="18960" spans="1:8" x14ac:dyDescent="0.2">
      <c r="A18960" s="5">
        <v>94822201</v>
      </c>
      <c r="B18960" s="5" t="s">
        <v>36704</v>
      </c>
      <c r="C18960" s="5" t="s">
        <v>36705</v>
      </c>
      <c r="D18960" s="2">
        <v>387</v>
      </c>
      <c r="E18960" s="8" t="s">
        <v>2699</v>
      </c>
      <c r="F18960" s="5">
        <v>220</v>
      </c>
      <c r="G18960" s="2" t="s">
        <v>3287</v>
      </c>
      <c r="H18960" s="2">
        <v>418.35</v>
      </c>
    </row>
    <row r="18961" spans="1:8" x14ac:dyDescent="0.2">
      <c r="A18961" s="5">
        <v>94822280</v>
      </c>
      <c r="B18961" s="5" t="s">
        <v>36706</v>
      </c>
      <c r="C18961" s="5" t="s">
        <v>36707</v>
      </c>
      <c r="D18961" s="2">
        <v>387</v>
      </c>
      <c r="E18961" s="8" t="s">
        <v>2699</v>
      </c>
      <c r="F18961" s="5">
        <v>220</v>
      </c>
      <c r="G18961" s="2" t="s">
        <v>3287</v>
      </c>
      <c r="H18961" s="2">
        <v>418.35</v>
      </c>
    </row>
    <row r="18962" spans="1:8" x14ac:dyDescent="0.2">
      <c r="A18962" s="5">
        <v>94826912</v>
      </c>
      <c r="B18962" s="5" t="s">
        <v>36708</v>
      </c>
      <c r="C18962" s="5" t="s">
        <v>36709</v>
      </c>
      <c r="D18962" s="2">
        <v>0.1</v>
      </c>
      <c r="F18962" s="5">
        <v>241</v>
      </c>
      <c r="G18962" s="2" t="s">
        <v>3287</v>
      </c>
      <c r="H18962" s="2">
        <v>0.1</v>
      </c>
    </row>
    <row r="18963" spans="1:8" x14ac:dyDescent="0.2">
      <c r="A18963" s="5">
        <v>94826913</v>
      </c>
      <c r="B18963" s="5" t="s">
        <v>36710</v>
      </c>
      <c r="C18963" s="5" t="s">
        <v>36711</v>
      </c>
      <c r="D18963" s="2">
        <v>0.1</v>
      </c>
      <c r="F18963" s="5">
        <v>241</v>
      </c>
      <c r="G18963" s="2" t="s">
        <v>3287</v>
      </c>
      <c r="H18963" s="2">
        <v>0.1</v>
      </c>
    </row>
    <row r="18964" spans="1:8" x14ac:dyDescent="0.2">
      <c r="A18964" s="5">
        <v>94827511</v>
      </c>
      <c r="B18964" s="5" t="s">
        <v>36712</v>
      </c>
      <c r="C18964" s="5" t="s">
        <v>36713</v>
      </c>
      <c r="D18964" s="2">
        <v>1.6</v>
      </c>
      <c r="E18964" s="8" t="s">
        <v>2699</v>
      </c>
      <c r="F18964" s="5">
        <v>920</v>
      </c>
      <c r="G18964" s="2" t="s">
        <v>3287</v>
      </c>
      <c r="H18964" s="2">
        <v>1.75</v>
      </c>
    </row>
    <row r="18965" spans="1:8" x14ac:dyDescent="0.2">
      <c r="A18965" s="5">
        <v>94827580</v>
      </c>
      <c r="B18965" s="5" t="s">
        <v>36714</v>
      </c>
      <c r="C18965" s="5" t="s">
        <v>36715</v>
      </c>
      <c r="D18965" s="2">
        <v>17.95</v>
      </c>
      <c r="E18965" s="8" t="s">
        <v>2699</v>
      </c>
      <c r="F18965" s="5">
        <v>910</v>
      </c>
      <c r="G18965" s="2" t="s">
        <v>6865</v>
      </c>
      <c r="H18965" s="2">
        <v>19.399999999999999</v>
      </c>
    </row>
    <row r="18966" spans="1:8" x14ac:dyDescent="0.2">
      <c r="A18966" s="5">
        <v>94827581</v>
      </c>
      <c r="B18966" s="5" t="s">
        <v>36716</v>
      </c>
      <c r="C18966" s="5" t="s">
        <v>36717</v>
      </c>
      <c r="D18966" s="2">
        <v>17.95</v>
      </c>
      <c r="E18966" s="8" t="s">
        <v>2699</v>
      </c>
      <c r="F18966" s="5">
        <v>910</v>
      </c>
      <c r="G18966" s="2" t="s">
        <v>6865</v>
      </c>
      <c r="H18966" s="2">
        <v>19.399999999999999</v>
      </c>
    </row>
    <row r="18967" spans="1:8" x14ac:dyDescent="0.2">
      <c r="A18967" s="5">
        <v>94827582</v>
      </c>
      <c r="B18967" s="5" t="s">
        <v>36718</v>
      </c>
      <c r="C18967" s="5" t="s">
        <v>36719</v>
      </c>
      <c r="D18967" s="2">
        <v>17.95</v>
      </c>
      <c r="E18967" s="8" t="s">
        <v>2699</v>
      </c>
      <c r="F18967" s="5">
        <v>910</v>
      </c>
      <c r="G18967" s="2" t="s">
        <v>6865</v>
      </c>
      <c r="H18967" s="2">
        <v>19.399999999999999</v>
      </c>
    </row>
    <row r="18968" spans="1:8" x14ac:dyDescent="0.2">
      <c r="A18968" s="5">
        <v>94827583</v>
      </c>
      <c r="B18968" s="5" t="s">
        <v>36720</v>
      </c>
      <c r="C18968" s="5" t="s">
        <v>36721</v>
      </c>
      <c r="D18968" s="2">
        <v>17.95</v>
      </c>
      <c r="E18968" s="8" t="s">
        <v>2699</v>
      </c>
      <c r="F18968" s="5">
        <v>910</v>
      </c>
      <c r="G18968" s="2" t="s">
        <v>6865</v>
      </c>
      <c r="H18968" s="2">
        <v>19.399999999999999</v>
      </c>
    </row>
    <row r="18969" spans="1:8" x14ac:dyDescent="0.2">
      <c r="A18969" s="5">
        <v>94827584</v>
      </c>
      <c r="B18969" s="5" t="s">
        <v>36722</v>
      </c>
      <c r="C18969" s="5" t="s">
        <v>36723</v>
      </c>
      <c r="D18969" s="2">
        <v>17.95</v>
      </c>
      <c r="E18969" s="8" t="s">
        <v>2699</v>
      </c>
      <c r="F18969" s="5">
        <v>910</v>
      </c>
      <c r="G18969" s="2" t="s">
        <v>6865</v>
      </c>
      <c r="H18969" s="2">
        <v>19.399999999999999</v>
      </c>
    </row>
    <row r="18970" spans="1:8" x14ac:dyDescent="0.2">
      <c r="A18970" s="5">
        <v>94827585</v>
      </c>
      <c r="B18970" s="5" t="s">
        <v>36724</v>
      </c>
      <c r="C18970" s="5" t="s">
        <v>36725</v>
      </c>
      <c r="D18970" s="2">
        <v>17.95</v>
      </c>
      <c r="E18970" s="8" t="s">
        <v>2699</v>
      </c>
      <c r="F18970" s="5">
        <v>910</v>
      </c>
      <c r="G18970" s="2" t="s">
        <v>6865</v>
      </c>
      <c r="H18970" s="2">
        <v>19.399999999999999</v>
      </c>
    </row>
    <row r="18971" spans="1:8" x14ac:dyDescent="0.2">
      <c r="A18971" s="5">
        <v>94827586</v>
      </c>
      <c r="B18971" s="5" t="s">
        <v>36726</v>
      </c>
      <c r="C18971" s="5" t="s">
        <v>36727</v>
      </c>
      <c r="D18971" s="2">
        <v>17.95</v>
      </c>
      <c r="E18971" s="8" t="s">
        <v>2699</v>
      </c>
      <c r="F18971" s="5">
        <v>910</v>
      </c>
      <c r="G18971" s="2" t="s">
        <v>6865</v>
      </c>
      <c r="H18971" s="2">
        <v>19.399999999999999</v>
      </c>
    </row>
    <row r="18972" spans="1:8" x14ac:dyDescent="0.2">
      <c r="A18972" s="5">
        <v>94827587</v>
      </c>
      <c r="B18972" s="5" t="s">
        <v>36728</v>
      </c>
      <c r="C18972" s="5" t="s">
        <v>36729</v>
      </c>
      <c r="D18972" s="2">
        <v>17.95</v>
      </c>
      <c r="E18972" s="8" t="s">
        <v>2699</v>
      </c>
      <c r="F18972" s="5">
        <v>910</v>
      </c>
      <c r="G18972" s="2" t="s">
        <v>6865</v>
      </c>
      <c r="H18972" s="2">
        <v>19.399999999999999</v>
      </c>
    </row>
    <row r="18973" spans="1:8" x14ac:dyDescent="0.2">
      <c r="A18973" s="5">
        <v>94827588</v>
      </c>
      <c r="B18973" s="5" t="s">
        <v>36730</v>
      </c>
      <c r="C18973" s="5" t="s">
        <v>36731</v>
      </c>
      <c r="D18973" s="2">
        <v>17.95</v>
      </c>
      <c r="E18973" s="8" t="s">
        <v>2699</v>
      </c>
      <c r="F18973" s="5">
        <v>910</v>
      </c>
      <c r="G18973" s="2" t="s">
        <v>6865</v>
      </c>
      <c r="H18973" s="2">
        <v>19.399999999999999</v>
      </c>
    </row>
    <row r="18974" spans="1:8" x14ac:dyDescent="0.2">
      <c r="A18974" s="5">
        <v>94827589</v>
      </c>
      <c r="B18974" s="5" t="s">
        <v>36732</v>
      </c>
      <c r="C18974" s="5" t="s">
        <v>36733</v>
      </c>
      <c r="D18974" s="2">
        <v>17.899999999999999</v>
      </c>
      <c r="E18974" s="8" t="s">
        <v>2699</v>
      </c>
      <c r="F18974" s="5">
        <v>910</v>
      </c>
      <c r="G18974" s="2" t="s">
        <v>6865</v>
      </c>
      <c r="H18974" s="2">
        <v>19.350000000000001</v>
      </c>
    </row>
    <row r="18975" spans="1:8" x14ac:dyDescent="0.2">
      <c r="A18975" s="5">
        <v>94827590</v>
      </c>
      <c r="B18975" s="5" t="s">
        <v>36734</v>
      </c>
      <c r="C18975" s="5" t="s">
        <v>36735</v>
      </c>
      <c r="D18975" s="2">
        <v>17.95</v>
      </c>
      <c r="E18975" s="8" t="s">
        <v>2699</v>
      </c>
      <c r="F18975" s="5">
        <v>910</v>
      </c>
      <c r="G18975" s="2" t="s">
        <v>6865</v>
      </c>
      <c r="H18975" s="2">
        <v>19.399999999999999</v>
      </c>
    </row>
    <row r="18976" spans="1:8" x14ac:dyDescent="0.2">
      <c r="A18976" s="5">
        <v>94827591</v>
      </c>
      <c r="B18976" s="5" t="s">
        <v>36736</v>
      </c>
      <c r="C18976" s="5" t="s">
        <v>36737</v>
      </c>
      <c r="D18976" s="2">
        <v>14.95</v>
      </c>
      <c r="E18976" s="8" t="s">
        <v>2700</v>
      </c>
      <c r="F18976" s="5">
        <v>925</v>
      </c>
      <c r="G18976" s="2" t="s">
        <v>3583</v>
      </c>
      <c r="H18976" s="2">
        <v>16.149999999999999</v>
      </c>
    </row>
    <row r="18977" spans="1:8" x14ac:dyDescent="0.2">
      <c r="A18977" s="5">
        <v>94827601</v>
      </c>
      <c r="B18977" s="5" t="s">
        <v>36738</v>
      </c>
      <c r="C18977" s="5" t="s">
        <v>36739</v>
      </c>
      <c r="D18977" s="2">
        <v>19.05</v>
      </c>
      <c r="E18977" s="8" t="s">
        <v>2700</v>
      </c>
      <c r="F18977" s="5">
        <v>194</v>
      </c>
      <c r="G18977" s="2" t="s">
        <v>3287</v>
      </c>
      <c r="H18977" s="2">
        <v>20.6</v>
      </c>
    </row>
    <row r="18978" spans="1:8" x14ac:dyDescent="0.2">
      <c r="A18978" s="5">
        <v>94829112</v>
      </c>
      <c r="B18978" s="5" t="s">
        <v>36740</v>
      </c>
      <c r="C18978" s="5" t="s">
        <v>36741</v>
      </c>
      <c r="D18978" s="2">
        <v>0.1</v>
      </c>
      <c r="F18978" s="5">
        <v>520</v>
      </c>
      <c r="G18978" s="2" t="s">
        <v>3287</v>
      </c>
      <c r="H18978" s="2">
        <v>0.1</v>
      </c>
    </row>
    <row r="18979" spans="1:8" x14ac:dyDescent="0.2">
      <c r="A18979" s="5">
        <v>94829113</v>
      </c>
      <c r="B18979" s="5" t="s">
        <v>36742</v>
      </c>
      <c r="C18979" s="5" t="s">
        <v>36743</v>
      </c>
      <c r="D18979" s="2">
        <v>0.1</v>
      </c>
      <c r="F18979" s="5">
        <v>520</v>
      </c>
      <c r="G18979" s="2" t="s">
        <v>3287</v>
      </c>
      <c r="H18979" s="2">
        <v>0.1</v>
      </c>
    </row>
    <row r="18980" spans="1:8" x14ac:dyDescent="0.2">
      <c r="A18980" s="5">
        <v>94829212</v>
      </c>
      <c r="B18980" s="5" t="s">
        <v>36744</v>
      </c>
      <c r="C18980" s="5" t="s">
        <v>36745</v>
      </c>
      <c r="D18980" s="2">
        <v>0.1</v>
      </c>
      <c r="F18980" s="5">
        <v>520</v>
      </c>
      <c r="G18980" s="2" t="s">
        <v>3287</v>
      </c>
      <c r="H18980" s="2">
        <v>0.1</v>
      </c>
    </row>
    <row r="18981" spans="1:8" x14ac:dyDescent="0.2">
      <c r="A18981" s="5">
        <v>94829213</v>
      </c>
      <c r="B18981" s="5" t="s">
        <v>36746</v>
      </c>
      <c r="C18981" s="5" t="s">
        <v>36747</v>
      </c>
      <c r="D18981" s="2">
        <v>0.1</v>
      </c>
      <c r="F18981" s="5">
        <v>520</v>
      </c>
      <c r="G18981" s="2" t="s">
        <v>3287</v>
      </c>
      <c r="H18981" s="2">
        <v>0.1</v>
      </c>
    </row>
    <row r="18982" spans="1:8" x14ac:dyDescent="0.2">
      <c r="A18982" s="5">
        <v>94829530</v>
      </c>
      <c r="B18982" s="5" t="s">
        <v>36748</v>
      </c>
      <c r="C18982" s="5" t="s">
        <v>36749</v>
      </c>
      <c r="D18982" s="2">
        <v>34.700000000000003</v>
      </c>
      <c r="E18982" s="8" t="s">
        <v>2700</v>
      </c>
      <c r="F18982" s="5">
        <v>592</v>
      </c>
      <c r="G18982" s="2" t="s">
        <v>3287</v>
      </c>
      <c r="H18982" s="2">
        <v>37.5</v>
      </c>
    </row>
    <row r="18983" spans="1:8" x14ac:dyDescent="0.2">
      <c r="A18983" s="5">
        <v>94829730</v>
      </c>
      <c r="B18983" s="5" t="s">
        <v>36750</v>
      </c>
      <c r="C18983" s="5" t="s">
        <v>36751</v>
      </c>
      <c r="D18983" s="2">
        <v>72.400000000000006</v>
      </c>
      <c r="E18983" s="8" t="s">
        <v>2700</v>
      </c>
      <c r="F18983" s="5">
        <v>592</v>
      </c>
      <c r="G18983" s="2" t="s">
        <v>3287</v>
      </c>
      <c r="H18983" s="2">
        <v>78.25</v>
      </c>
    </row>
    <row r="18984" spans="1:8" x14ac:dyDescent="0.2">
      <c r="A18984" s="5">
        <v>94829830</v>
      </c>
      <c r="B18984" s="5" t="s">
        <v>36752</v>
      </c>
      <c r="C18984" s="5" t="s">
        <v>36753</v>
      </c>
      <c r="D18984" s="2">
        <v>37</v>
      </c>
      <c r="E18984" s="8" t="s">
        <v>2700</v>
      </c>
      <c r="F18984" s="5">
        <v>592</v>
      </c>
      <c r="G18984" s="2" t="s">
        <v>3287</v>
      </c>
      <c r="H18984" s="2">
        <v>40</v>
      </c>
    </row>
    <row r="18985" spans="1:8" x14ac:dyDescent="0.2">
      <c r="A18985" s="5">
        <v>94829901</v>
      </c>
      <c r="B18985" s="5" t="s">
        <v>36754</v>
      </c>
      <c r="C18985" s="5" t="s">
        <v>36755</v>
      </c>
      <c r="D18985" s="2">
        <v>57.3</v>
      </c>
      <c r="E18985" s="8" t="s">
        <v>2700</v>
      </c>
      <c r="F18985" s="5">
        <v>291</v>
      </c>
      <c r="G18985" s="2" t="s">
        <v>3287</v>
      </c>
      <c r="H18985" s="2">
        <v>61.95</v>
      </c>
    </row>
    <row r="18986" spans="1:8" x14ac:dyDescent="0.2">
      <c r="A18986" s="5">
        <v>94829902</v>
      </c>
      <c r="B18986" s="5" t="s">
        <v>36756</v>
      </c>
      <c r="C18986" s="5" t="s">
        <v>36757</v>
      </c>
      <c r="D18986" s="2">
        <v>36.9</v>
      </c>
      <c r="E18986" s="8" t="s">
        <v>2700</v>
      </c>
      <c r="F18986" s="5">
        <v>291</v>
      </c>
      <c r="G18986" s="2" t="s">
        <v>3287</v>
      </c>
      <c r="H18986" s="2">
        <v>39.9</v>
      </c>
    </row>
    <row r="18987" spans="1:8" x14ac:dyDescent="0.2">
      <c r="A18987" s="5">
        <v>94831201</v>
      </c>
      <c r="B18987" s="5" t="s">
        <v>36758</v>
      </c>
      <c r="C18987" s="5" t="s">
        <v>36759</v>
      </c>
      <c r="D18987" s="2">
        <v>93.1</v>
      </c>
      <c r="E18987" s="8" t="s">
        <v>2699</v>
      </c>
      <c r="F18987" s="5">
        <v>137</v>
      </c>
      <c r="G18987" s="2" t="s">
        <v>3287</v>
      </c>
      <c r="H18987" s="2">
        <v>100.65</v>
      </c>
    </row>
    <row r="18988" spans="1:8" x14ac:dyDescent="0.2">
      <c r="A18988" s="5">
        <v>94831480</v>
      </c>
      <c r="B18988" s="5" t="s">
        <v>36760</v>
      </c>
      <c r="C18988" s="5" t="s">
        <v>36761</v>
      </c>
      <c r="D18988" s="2">
        <v>1921</v>
      </c>
      <c r="E18988" s="8" t="s">
        <v>2699</v>
      </c>
      <c r="F18988" s="5">
        <v>110</v>
      </c>
      <c r="G18988" s="2" t="s">
        <v>3497</v>
      </c>
      <c r="H18988" s="2">
        <v>2076.6</v>
      </c>
    </row>
    <row r="18989" spans="1:8" x14ac:dyDescent="0.2">
      <c r="A18989" s="5">
        <v>94831481</v>
      </c>
      <c r="B18989" s="5" t="s">
        <v>36762</v>
      </c>
      <c r="C18989" s="5" t="s">
        <v>36763</v>
      </c>
      <c r="D18989" s="2">
        <v>1921</v>
      </c>
      <c r="E18989" s="8" t="s">
        <v>2699</v>
      </c>
      <c r="F18989" s="5">
        <v>110</v>
      </c>
      <c r="G18989" s="2" t="s">
        <v>3497</v>
      </c>
      <c r="H18989" s="2">
        <v>2076.6</v>
      </c>
    </row>
    <row r="18990" spans="1:8" x14ac:dyDescent="0.2">
      <c r="A18990" s="5">
        <v>94832180</v>
      </c>
      <c r="B18990" s="5" t="s">
        <v>36764</v>
      </c>
      <c r="C18990" s="5" t="s">
        <v>36765</v>
      </c>
      <c r="D18990" s="2">
        <v>6635</v>
      </c>
      <c r="E18990" s="8" t="s">
        <v>2699</v>
      </c>
      <c r="F18990" s="5">
        <v>220</v>
      </c>
      <c r="G18990" s="2" t="s">
        <v>3287</v>
      </c>
      <c r="H18990" s="2">
        <v>7172.45</v>
      </c>
    </row>
    <row r="18991" spans="1:8" x14ac:dyDescent="0.2">
      <c r="A18991" s="5">
        <v>94834001</v>
      </c>
      <c r="B18991" s="5" t="s">
        <v>36766</v>
      </c>
      <c r="C18991" s="5" t="s">
        <v>36767</v>
      </c>
      <c r="D18991" s="2">
        <v>5.35</v>
      </c>
      <c r="E18991" s="8" t="s">
        <v>2700</v>
      </c>
      <c r="F18991" s="5">
        <v>196</v>
      </c>
      <c r="G18991" s="2" t="s">
        <v>3287</v>
      </c>
      <c r="H18991" s="2">
        <v>5.8</v>
      </c>
    </row>
    <row r="18992" spans="1:8" x14ac:dyDescent="0.2">
      <c r="A18992" s="5">
        <v>94835301</v>
      </c>
      <c r="B18992" s="5" t="s">
        <v>33028</v>
      </c>
      <c r="C18992" s="5" t="s">
        <v>608</v>
      </c>
      <c r="D18992" s="2">
        <v>10.8</v>
      </c>
      <c r="E18992" s="8" t="s">
        <v>2700</v>
      </c>
      <c r="F18992" s="5">
        <v>196</v>
      </c>
      <c r="G18992" s="2" t="s">
        <v>3287</v>
      </c>
      <c r="H18992" s="2">
        <v>11.65</v>
      </c>
    </row>
    <row r="18993" spans="1:8" x14ac:dyDescent="0.2">
      <c r="A18993" s="5">
        <v>94835680</v>
      </c>
      <c r="B18993" s="5" t="s">
        <v>36768</v>
      </c>
      <c r="C18993" s="5" t="s">
        <v>36769</v>
      </c>
      <c r="D18993" s="2">
        <v>1790</v>
      </c>
      <c r="E18993" s="8" t="s">
        <v>2699</v>
      </c>
      <c r="F18993" s="5">
        <v>910</v>
      </c>
      <c r="G18993" s="2" t="s">
        <v>3287</v>
      </c>
      <c r="H18993" s="2">
        <v>1935</v>
      </c>
    </row>
    <row r="18994" spans="1:8" x14ac:dyDescent="0.2">
      <c r="A18994" s="5">
        <v>94835780</v>
      </c>
      <c r="B18994" s="5" t="s">
        <v>36770</v>
      </c>
      <c r="C18994" s="5" t="s">
        <v>36771</v>
      </c>
      <c r="D18994" s="2">
        <v>636</v>
      </c>
      <c r="E18994" s="8" t="s">
        <v>2700</v>
      </c>
      <c r="F18994" s="5">
        <v>196</v>
      </c>
      <c r="G18994" s="2" t="s">
        <v>3287</v>
      </c>
      <c r="H18994" s="2">
        <v>687.5</v>
      </c>
    </row>
    <row r="18995" spans="1:8" x14ac:dyDescent="0.2">
      <c r="A18995" s="5">
        <v>94835781</v>
      </c>
      <c r="B18995" s="5" t="s">
        <v>36772</v>
      </c>
      <c r="C18995" s="5" t="s">
        <v>36773</v>
      </c>
      <c r="D18995" s="2">
        <v>588</v>
      </c>
      <c r="E18995" s="8" t="s">
        <v>2700</v>
      </c>
      <c r="F18995" s="5">
        <v>196</v>
      </c>
      <c r="G18995" s="2" t="s">
        <v>3287</v>
      </c>
      <c r="H18995" s="2">
        <v>635.65</v>
      </c>
    </row>
    <row r="18996" spans="1:8" x14ac:dyDescent="0.2">
      <c r="A18996" s="5">
        <v>94835980</v>
      </c>
      <c r="B18996" s="5" t="s">
        <v>36774</v>
      </c>
      <c r="C18996" s="5" t="s">
        <v>36775</v>
      </c>
      <c r="D18996" s="2">
        <v>1313</v>
      </c>
      <c r="E18996" s="8" t="s">
        <v>2699</v>
      </c>
      <c r="F18996" s="5">
        <v>808</v>
      </c>
      <c r="G18996" s="2" t="s">
        <v>3287</v>
      </c>
      <c r="H18996" s="2">
        <v>1419.35</v>
      </c>
    </row>
    <row r="18997" spans="1:8" x14ac:dyDescent="0.2">
      <c r="A18997" s="5">
        <v>94847680</v>
      </c>
      <c r="B18997" s="5" t="s">
        <v>36776</v>
      </c>
      <c r="C18997" s="5" t="s">
        <v>36777</v>
      </c>
      <c r="D18997" s="2">
        <v>24.4</v>
      </c>
      <c r="E18997" s="8" t="s">
        <v>2700</v>
      </c>
      <c r="F18997" s="5">
        <v>196</v>
      </c>
      <c r="G18997" s="2" t="s">
        <v>3287</v>
      </c>
      <c r="H18997" s="2">
        <v>26.4</v>
      </c>
    </row>
    <row r="18998" spans="1:8" x14ac:dyDescent="0.2">
      <c r="A18998" s="5">
        <v>94848801</v>
      </c>
      <c r="B18998" s="5" t="s">
        <v>36778</v>
      </c>
      <c r="C18998" s="5" t="s">
        <v>36779</v>
      </c>
      <c r="D18998" s="2">
        <v>168</v>
      </c>
      <c r="E18998" s="8" t="s">
        <v>2700</v>
      </c>
      <c r="F18998" s="5">
        <v>965</v>
      </c>
      <c r="G18998" s="2" t="s">
        <v>3287</v>
      </c>
      <c r="H18998" s="2">
        <v>181.6</v>
      </c>
    </row>
    <row r="18999" spans="1:8" x14ac:dyDescent="0.2">
      <c r="A18999" s="5">
        <v>94851980</v>
      </c>
      <c r="B18999" s="5" t="s">
        <v>36780</v>
      </c>
      <c r="C18999" s="5" t="s">
        <v>36781</v>
      </c>
      <c r="D18999" s="2">
        <v>30.4</v>
      </c>
      <c r="E18999" s="8" t="s">
        <v>2700</v>
      </c>
      <c r="F18999" s="5">
        <v>196</v>
      </c>
      <c r="G18999" s="2" t="s">
        <v>3287</v>
      </c>
      <c r="H18999" s="2">
        <v>32.85</v>
      </c>
    </row>
    <row r="19000" spans="1:8" x14ac:dyDescent="0.2">
      <c r="A19000" s="5">
        <v>94852080</v>
      </c>
      <c r="B19000" s="5" t="s">
        <v>36782</v>
      </c>
      <c r="C19000" s="5" t="s">
        <v>36783</v>
      </c>
      <c r="D19000" s="2">
        <v>1228</v>
      </c>
      <c r="E19000" s="8" t="s">
        <v>2699</v>
      </c>
      <c r="F19000" s="5">
        <v>220</v>
      </c>
      <c r="G19000" s="2" t="s">
        <v>3287</v>
      </c>
      <c r="H19000" s="2">
        <v>1327.45</v>
      </c>
    </row>
    <row r="19001" spans="1:8" x14ac:dyDescent="0.2">
      <c r="A19001" s="5">
        <v>94852081</v>
      </c>
      <c r="B19001" s="5" t="s">
        <v>36784</v>
      </c>
      <c r="C19001" s="5" t="s">
        <v>36785</v>
      </c>
      <c r="D19001" s="2">
        <v>1203</v>
      </c>
      <c r="E19001" s="8" t="s">
        <v>2699</v>
      </c>
      <c r="F19001" s="5">
        <v>220</v>
      </c>
      <c r="G19001" s="2" t="s">
        <v>3287</v>
      </c>
      <c r="H19001" s="2">
        <v>1300.45</v>
      </c>
    </row>
    <row r="19002" spans="1:8" x14ac:dyDescent="0.2">
      <c r="A19002" s="5">
        <v>94853580</v>
      </c>
      <c r="B19002" s="5" t="s">
        <v>36786</v>
      </c>
      <c r="C19002" s="5" t="s">
        <v>36787</v>
      </c>
      <c r="D19002" s="2">
        <v>1432</v>
      </c>
      <c r="E19002" s="8" t="s">
        <v>2699</v>
      </c>
      <c r="F19002" s="5">
        <v>220</v>
      </c>
      <c r="G19002" s="2" t="s">
        <v>3287</v>
      </c>
      <c r="H19002" s="2">
        <v>1548</v>
      </c>
    </row>
    <row r="19003" spans="1:8" x14ac:dyDescent="0.2">
      <c r="A19003" s="5">
        <v>94854601</v>
      </c>
      <c r="B19003" s="5" t="s">
        <v>36788</v>
      </c>
      <c r="C19003" s="5" t="s">
        <v>36789</v>
      </c>
      <c r="D19003" s="2">
        <v>187</v>
      </c>
      <c r="E19003" s="8" t="s">
        <v>2700</v>
      </c>
      <c r="F19003" s="5">
        <v>965</v>
      </c>
      <c r="G19003" s="2" t="s">
        <v>3287</v>
      </c>
      <c r="H19003" s="2">
        <v>202.15</v>
      </c>
    </row>
    <row r="19004" spans="1:8" x14ac:dyDescent="0.2">
      <c r="A19004" s="5">
        <v>94860712</v>
      </c>
      <c r="B19004" s="5" t="s">
        <v>36790</v>
      </c>
      <c r="C19004" s="5" t="s">
        <v>36791</v>
      </c>
      <c r="D19004" s="2">
        <v>0.1</v>
      </c>
      <c r="F19004" s="5">
        <v>808</v>
      </c>
      <c r="G19004" s="2" t="s">
        <v>3287</v>
      </c>
      <c r="H19004" s="2">
        <v>0.1</v>
      </c>
    </row>
    <row r="19005" spans="1:8" x14ac:dyDescent="0.2">
      <c r="A19005" s="5">
        <v>94860713</v>
      </c>
      <c r="B19005" s="5" t="s">
        <v>36792</v>
      </c>
      <c r="C19005" s="5" t="s">
        <v>36793</v>
      </c>
      <c r="D19005" s="2">
        <v>0.1</v>
      </c>
      <c r="F19005" s="5">
        <v>808</v>
      </c>
      <c r="G19005" s="2" t="s">
        <v>3287</v>
      </c>
      <c r="H19005" s="2">
        <v>0.1</v>
      </c>
    </row>
    <row r="19006" spans="1:8" x14ac:dyDescent="0.2">
      <c r="A19006" s="5">
        <v>94871980</v>
      </c>
      <c r="B19006" s="5" t="s">
        <v>36794</v>
      </c>
      <c r="C19006" s="5" t="s">
        <v>36795</v>
      </c>
      <c r="D19006" s="2">
        <v>773</v>
      </c>
      <c r="E19006" s="8" t="s">
        <v>2699</v>
      </c>
      <c r="F19006" s="5">
        <v>670</v>
      </c>
      <c r="G19006" s="2" t="s">
        <v>3287</v>
      </c>
      <c r="H19006" s="2">
        <v>835.6</v>
      </c>
    </row>
    <row r="19007" spans="1:8" x14ac:dyDescent="0.2">
      <c r="A19007" s="5">
        <v>94877912</v>
      </c>
      <c r="B19007" s="5" t="s">
        <v>36796</v>
      </c>
      <c r="C19007" s="5" t="s">
        <v>36797</v>
      </c>
      <c r="D19007" s="2">
        <v>0.1</v>
      </c>
      <c r="F19007" s="5">
        <v>520</v>
      </c>
      <c r="G19007" s="2" t="s">
        <v>3287</v>
      </c>
      <c r="H19007" s="2">
        <v>0.1</v>
      </c>
    </row>
    <row r="19008" spans="1:8" x14ac:dyDescent="0.2">
      <c r="A19008" s="5">
        <v>94877913</v>
      </c>
      <c r="B19008" s="5" t="s">
        <v>36798</v>
      </c>
      <c r="C19008" s="5" t="s">
        <v>36799</v>
      </c>
      <c r="D19008" s="2">
        <v>0.1</v>
      </c>
      <c r="F19008" s="5">
        <v>520</v>
      </c>
      <c r="G19008" s="2" t="s">
        <v>3287</v>
      </c>
      <c r="H19008" s="2">
        <v>0.1</v>
      </c>
    </row>
    <row r="19009" spans="1:8" x14ac:dyDescent="0.2">
      <c r="A19009" s="5">
        <v>94887402</v>
      </c>
      <c r="B19009" s="5" t="s">
        <v>36800</v>
      </c>
      <c r="C19009" s="5" t="s">
        <v>36801</v>
      </c>
      <c r="D19009" s="2">
        <v>10.6</v>
      </c>
      <c r="E19009" s="8" t="s">
        <v>2700</v>
      </c>
      <c r="F19009" s="5">
        <v>196</v>
      </c>
      <c r="G19009" s="2" t="s">
        <v>3287</v>
      </c>
      <c r="H19009" s="2">
        <v>11.45</v>
      </c>
    </row>
    <row r="19010" spans="1:8" x14ac:dyDescent="0.2">
      <c r="A19010" s="5">
        <v>94887403</v>
      </c>
      <c r="B19010" s="5" t="s">
        <v>36802</v>
      </c>
      <c r="C19010" s="5" t="s">
        <v>36803</v>
      </c>
      <c r="D19010" s="2">
        <v>10.6</v>
      </c>
      <c r="E19010" s="8" t="s">
        <v>2700</v>
      </c>
      <c r="F19010" s="5">
        <v>196</v>
      </c>
      <c r="G19010" s="2" t="s">
        <v>3287</v>
      </c>
      <c r="H19010" s="2">
        <v>11.45</v>
      </c>
    </row>
    <row r="19011" spans="1:8" x14ac:dyDescent="0.2">
      <c r="A19011" s="5">
        <v>94888681</v>
      </c>
      <c r="B19011" s="5" t="s">
        <v>36804</v>
      </c>
      <c r="C19011" s="5" t="s">
        <v>36805</v>
      </c>
      <c r="D19011" s="2">
        <v>56.2</v>
      </c>
      <c r="E19011" s="8" t="s">
        <v>2700</v>
      </c>
      <c r="F19011" s="5">
        <v>196</v>
      </c>
      <c r="G19011" s="2" t="s">
        <v>3287</v>
      </c>
      <c r="H19011" s="2">
        <v>60.75</v>
      </c>
    </row>
    <row r="19012" spans="1:8" x14ac:dyDescent="0.2">
      <c r="A19012" s="5">
        <v>94888901</v>
      </c>
      <c r="B19012" s="5" t="s">
        <v>36806</v>
      </c>
      <c r="C19012" s="5" t="s">
        <v>36807</v>
      </c>
      <c r="D19012" s="2">
        <v>14.1</v>
      </c>
      <c r="E19012" s="8" t="s">
        <v>2700</v>
      </c>
      <c r="F19012" s="5">
        <v>196</v>
      </c>
      <c r="G19012" s="2" t="s">
        <v>3287</v>
      </c>
      <c r="H19012" s="2">
        <v>15.25</v>
      </c>
    </row>
    <row r="19013" spans="1:8" x14ac:dyDescent="0.2">
      <c r="A19013" s="5">
        <v>94900031</v>
      </c>
      <c r="B19013" s="5" t="s">
        <v>36808</v>
      </c>
      <c r="C19013" s="5" t="s">
        <v>36809</v>
      </c>
      <c r="D19013" s="2">
        <v>25.3</v>
      </c>
      <c r="E19013" s="8" t="s">
        <v>2700</v>
      </c>
      <c r="F19013" s="5">
        <v>192</v>
      </c>
      <c r="G19013" s="2" t="s">
        <v>3287</v>
      </c>
      <c r="H19013" s="2">
        <v>27.35</v>
      </c>
    </row>
    <row r="19014" spans="1:8" x14ac:dyDescent="0.2">
      <c r="A19014" s="5">
        <v>94919712</v>
      </c>
      <c r="B19014" s="5" t="s">
        <v>36810</v>
      </c>
      <c r="C19014" s="5" t="s">
        <v>36811</v>
      </c>
      <c r="D19014" s="2">
        <v>0.1</v>
      </c>
      <c r="F19014" s="5">
        <v>220</v>
      </c>
      <c r="G19014" s="2" t="s">
        <v>3287</v>
      </c>
      <c r="H19014" s="2">
        <v>0.1</v>
      </c>
    </row>
    <row r="19015" spans="1:8" x14ac:dyDescent="0.2">
      <c r="A19015" s="5">
        <v>94921280</v>
      </c>
      <c r="B19015" s="5" t="s">
        <v>1530</v>
      </c>
      <c r="C19015" s="5" t="s">
        <v>1531</v>
      </c>
      <c r="D19015" s="2">
        <v>49.9</v>
      </c>
      <c r="E19015" s="8" t="s">
        <v>2698</v>
      </c>
      <c r="F19015" s="5">
        <v>320</v>
      </c>
      <c r="G19015" s="2" t="s">
        <v>3583</v>
      </c>
      <c r="H19015" s="2">
        <v>53.95</v>
      </c>
    </row>
    <row r="19016" spans="1:8" x14ac:dyDescent="0.2">
      <c r="A19016" s="5">
        <v>94923701</v>
      </c>
      <c r="B19016" s="5" t="s">
        <v>36812</v>
      </c>
      <c r="C19016" s="5" t="s">
        <v>36813</v>
      </c>
      <c r="D19016" s="2">
        <v>235</v>
      </c>
      <c r="E19016" s="8" t="s">
        <v>2700</v>
      </c>
      <c r="F19016" s="5">
        <v>196</v>
      </c>
      <c r="G19016" s="2" t="s">
        <v>3287</v>
      </c>
      <c r="H19016" s="2">
        <v>254.05</v>
      </c>
    </row>
    <row r="19017" spans="1:8" x14ac:dyDescent="0.2">
      <c r="A19017" s="5">
        <v>94925001</v>
      </c>
      <c r="B19017" s="5" t="s">
        <v>36814</v>
      </c>
      <c r="C19017" s="5" t="s">
        <v>36815</v>
      </c>
      <c r="D19017" s="2">
        <v>14.6</v>
      </c>
      <c r="E19017" s="8" t="s">
        <v>2700</v>
      </c>
      <c r="F19017" s="5">
        <v>257</v>
      </c>
      <c r="G19017" s="2" t="s">
        <v>3287</v>
      </c>
      <c r="H19017" s="2">
        <v>15.8</v>
      </c>
    </row>
    <row r="19018" spans="1:8" x14ac:dyDescent="0.2">
      <c r="A19018" s="5">
        <v>94926680</v>
      </c>
      <c r="B19018" s="5" t="s">
        <v>36816</v>
      </c>
      <c r="C19018" s="5" t="s">
        <v>36817</v>
      </c>
      <c r="D19018" s="2">
        <v>15.85</v>
      </c>
      <c r="E19018" s="8" t="s">
        <v>2700</v>
      </c>
      <c r="F19018" s="5">
        <v>257</v>
      </c>
      <c r="G19018" s="2" t="s">
        <v>3583</v>
      </c>
      <c r="H19018" s="2">
        <v>17.149999999999999</v>
      </c>
    </row>
    <row r="19019" spans="1:8" x14ac:dyDescent="0.2">
      <c r="A19019" s="5">
        <v>94933280</v>
      </c>
      <c r="B19019" s="5" t="s">
        <v>1141</v>
      </c>
      <c r="C19019" s="5" t="s">
        <v>522</v>
      </c>
      <c r="D19019" s="2">
        <v>61.3</v>
      </c>
      <c r="E19019" s="8" t="s">
        <v>2699</v>
      </c>
      <c r="F19019" s="5">
        <v>252</v>
      </c>
      <c r="G19019" s="2" t="s">
        <v>3583</v>
      </c>
      <c r="H19019" s="2">
        <v>66.25</v>
      </c>
    </row>
    <row r="19020" spans="1:8" x14ac:dyDescent="0.2">
      <c r="A19020" s="5">
        <v>94933480</v>
      </c>
      <c r="B19020" s="5" t="s">
        <v>36818</v>
      </c>
      <c r="C19020" s="5" t="s">
        <v>36819</v>
      </c>
      <c r="D19020" s="2">
        <v>1316</v>
      </c>
      <c r="E19020" s="8" t="s">
        <v>2699</v>
      </c>
      <c r="F19020" s="5">
        <v>110</v>
      </c>
      <c r="G19020" s="2" t="s">
        <v>3287</v>
      </c>
      <c r="H19020" s="2">
        <v>1422.6</v>
      </c>
    </row>
    <row r="19021" spans="1:8" x14ac:dyDescent="0.2">
      <c r="A19021" s="5">
        <v>94940180</v>
      </c>
      <c r="B19021" s="5" t="s">
        <v>36820</v>
      </c>
      <c r="C19021" s="5" t="s">
        <v>36820</v>
      </c>
      <c r="D19021" s="2">
        <v>1234</v>
      </c>
      <c r="E19021" s="8" t="s">
        <v>2699</v>
      </c>
      <c r="F19021" s="5">
        <v>130</v>
      </c>
      <c r="G19021" s="2" t="s">
        <v>3497</v>
      </c>
      <c r="H19021" s="2">
        <v>1333.95</v>
      </c>
    </row>
    <row r="19022" spans="1:8" x14ac:dyDescent="0.2">
      <c r="A19022" s="5">
        <v>94940181</v>
      </c>
      <c r="B19022" s="5" t="s">
        <v>36821</v>
      </c>
      <c r="C19022" s="5" t="s">
        <v>36822</v>
      </c>
      <c r="D19022" s="2">
        <v>881</v>
      </c>
      <c r="E19022" s="8" t="s">
        <v>2699</v>
      </c>
      <c r="F19022" s="5">
        <v>130</v>
      </c>
      <c r="G19022" s="2" t="s">
        <v>3497</v>
      </c>
      <c r="H19022" s="2">
        <v>952.35</v>
      </c>
    </row>
    <row r="19023" spans="1:8" x14ac:dyDescent="0.2">
      <c r="A19023" s="5">
        <v>94957103</v>
      </c>
      <c r="B19023" s="5" t="s">
        <v>36823</v>
      </c>
      <c r="C19023" s="5" t="s">
        <v>36824</v>
      </c>
      <c r="D19023" s="2">
        <v>255</v>
      </c>
      <c r="E19023" s="8" t="s">
        <v>2700</v>
      </c>
      <c r="F19023" s="5">
        <v>595</v>
      </c>
      <c r="G19023" s="2" t="s">
        <v>3287</v>
      </c>
      <c r="H19023" s="2">
        <v>275.64999999999998</v>
      </c>
    </row>
    <row r="19024" spans="1:8" x14ac:dyDescent="0.2">
      <c r="A19024" s="5">
        <v>94959583</v>
      </c>
      <c r="B19024" s="5" t="s">
        <v>36825</v>
      </c>
      <c r="C19024" s="5" t="s">
        <v>36826</v>
      </c>
      <c r="D19024" s="2">
        <v>435</v>
      </c>
      <c r="E19024" s="8" t="s">
        <v>2699</v>
      </c>
      <c r="F19024" s="5">
        <v>160</v>
      </c>
      <c r="G19024" s="2" t="s">
        <v>3287</v>
      </c>
      <c r="H19024" s="2">
        <v>470.25</v>
      </c>
    </row>
    <row r="19025" spans="1:8" x14ac:dyDescent="0.2">
      <c r="A19025" s="5">
        <v>94990081</v>
      </c>
      <c r="B19025" s="5" t="s">
        <v>36827</v>
      </c>
      <c r="C19025" s="5" t="s">
        <v>36828</v>
      </c>
      <c r="D19025" s="2">
        <v>2720</v>
      </c>
      <c r="E19025" s="8" t="s">
        <v>2699</v>
      </c>
      <c r="F19025" s="5">
        <v>220</v>
      </c>
      <c r="G19025" s="2" t="s">
        <v>3287</v>
      </c>
      <c r="H19025" s="2">
        <v>2940.3</v>
      </c>
    </row>
    <row r="19026" spans="1:8" x14ac:dyDescent="0.2">
      <c r="A19026" s="5">
        <v>94995080</v>
      </c>
      <c r="B19026" s="5" t="s">
        <v>36829</v>
      </c>
      <c r="C19026" s="5" t="s">
        <v>36830</v>
      </c>
      <c r="D19026" s="2">
        <v>1736</v>
      </c>
      <c r="E19026" s="8" t="s">
        <v>2700</v>
      </c>
      <c r="F19026" s="5">
        <v>196</v>
      </c>
      <c r="G19026" s="2" t="s">
        <v>3287</v>
      </c>
      <c r="H19026" s="2">
        <v>1876.6</v>
      </c>
    </row>
    <row r="19027" spans="1:8" x14ac:dyDescent="0.2">
      <c r="A19027" s="5">
        <v>94999180</v>
      </c>
      <c r="B19027" s="5" t="s">
        <v>36831</v>
      </c>
      <c r="C19027" s="5" t="s">
        <v>36832</v>
      </c>
      <c r="D19027" s="2">
        <v>8239</v>
      </c>
      <c r="E19027" s="8" t="s">
        <v>2699</v>
      </c>
      <c r="F19027" s="5">
        <v>670</v>
      </c>
      <c r="G19027" s="2" t="s">
        <v>3287</v>
      </c>
      <c r="H19027" s="2">
        <v>8906.35</v>
      </c>
    </row>
    <row r="19028" spans="1:8" x14ac:dyDescent="0.2">
      <c r="A19028" s="5">
        <v>95005501</v>
      </c>
      <c r="B19028" s="5" t="s">
        <v>36833</v>
      </c>
      <c r="C19028" s="5" t="s">
        <v>36834</v>
      </c>
      <c r="D19028" s="2">
        <v>10.85</v>
      </c>
      <c r="E19028" s="8" t="s">
        <v>2700</v>
      </c>
      <c r="F19028" s="5">
        <v>191</v>
      </c>
      <c r="G19028" s="2" t="s">
        <v>3287</v>
      </c>
      <c r="H19028" s="2">
        <v>11.75</v>
      </c>
    </row>
    <row r="19029" spans="1:8" x14ac:dyDescent="0.2">
      <c r="A19029" s="5">
        <v>95018702</v>
      </c>
      <c r="B19029" s="5" t="s">
        <v>36835</v>
      </c>
      <c r="C19029" s="5" t="s">
        <v>36836</v>
      </c>
      <c r="D19029" s="2">
        <v>53</v>
      </c>
      <c r="E19029" s="8" t="s">
        <v>2699</v>
      </c>
      <c r="F19029" s="5">
        <v>150</v>
      </c>
      <c r="G19029" s="2" t="s">
        <v>3323</v>
      </c>
      <c r="H19029" s="2">
        <v>57.3</v>
      </c>
    </row>
    <row r="19030" spans="1:8" x14ac:dyDescent="0.2">
      <c r="A19030" s="5">
        <v>95025101</v>
      </c>
      <c r="B19030" s="5" t="s">
        <v>36837</v>
      </c>
      <c r="C19030" s="5" t="s">
        <v>36838</v>
      </c>
      <c r="D19030" s="2">
        <v>38.200000000000003</v>
      </c>
      <c r="E19030" s="8" t="s">
        <v>2700</v>
      </c>
      <c r="F19030" s="5">
        <v>195</v>
      </c>
      <c r="G19030" s="2" t="s">
        <v>3287</v>
      </c>
      <c r="H19030" s="2">
        <v>41.3</v>
      </c>
    </row>
    <row r="19031" spans="1:8" x14ac:dyDescent="0.2">
      <c r="A19031" s="5">
        <v>95029801</v>
      </c>
      <c r="B19031" s="5" t="s">
        <v>36839</v>
      </c>
      <c r="C19031" s="5" t="s">
        <v>36840</v>
      </c>
      <c r="D19031" s="2">
        <v>25.6</v>
      </c>
      <c r="E19031" s="8" t="s">
        <v>2700</v>
      </c>
      <c r="F19031" s="5">
        <v>195</v>
      </c>
      <c r="G19031" s="2" t="s">
        <v>3287</v>
      </c>
      <c r="H19031" s="2">
        <v>27.65</v>
      </c>
    </row>
    <row r="19032" spans="1:8" x14ac:dyDescent="0.2">
      <c r="A19032" s="5">
        <v>95029803</v>
      </c>
      <c r="B19032" s="5" t="s">
        <v>36841</v>
      </c>
      <c r="C19032" s="5" t="s">
        <v>36842</v>
      </c>
      <c r="D19032" s="2">
        <v>20.7</v>
      </c>
      <c r="E19032" s="8" t="s">
        <v>2700</v>
      </c>
      <c r="F19032" s="5">
        <v>194</v>
      </c>
      <c r="G19032" s="2" t="s">
        <v>3287</v>
      </c>
      <c r="H19032" s="2">
        <v>22.4</v>
      </c>
    </row>
    <row r="19033" spans="1:8" x14ac:dyDescent="0.2">
      <c r="A19033" s="5">
        <v>95029804</v>
      </c>
      <c r="B19033" s="5" t="s">
        <v>36843</v>
      </c>
      <c r="C19033" s="5" t="s">
        <v>12888</v>
      </c>
      <c r="D19033" s="2">
        <v>20.6</v>
      </c>
      <c r="E19033" s="8" t="s">
        <v>2700</v>
      </c>
      <c r="F19033" s="5">
        <v>195</v>
      </c>
      <c r="G19033" s="2" t="s">
        <v>3287</v>
      </c>
      <c r="H19033" s="2">
        <v>22.25</v>
      </c>
    </row>
    <row r="19034" spans="1:8" x14ac:dyDescent="0.2">
      <c r="A19034" s="5">
        <v>95031970</v>
      </c>
      <c r="B19034" s="5" t="s">
        <v>36844</v>
      </c>
      <c r="C19034" s="5" t="s">
        <v>36845</v>
      </c>
      <c r="D19034" s="2">
        <v>50.6</v>
      </c>
      <c r="E19034" s="8" t="s">
        <v>2700</v>
      </c>
      <c r="F19034" s="5">
        <v>291</v>
      </c>
      <c r="G19034" s="2" t="s">
        <v>3287</v>
      </c>
      <c r="H19034" s="2">
        <v>54.7</v>
      </c>
    </row>
    <row r="19035" spans="1:8" x14ac:dyDescent="0.2">
      <c r="A19035" s="5">
        <v>95031981</v>
      </c>
      <c r="B19035" s="5" t="s">
        <v>36846</v>
      </c>
      <c r="C19035" s="5" t="s">
        <v>36847</v>
      </c>
      <c r="D19035" s="2">
        <v>44.5</v>
      </c>
      <c r="E19035" s="8" t="s">
        <v>2700</v>
      </c>
      <c r="F19035" s="5">
        <v>291</v>
      </c>
      <c r="G19035" s="2" t="s">
        <v>3287</v>
      </c>
      <c r="H19035" s="2">
        <v>48.1</v>
      </c>
    </row>
    <row r="19036" spans="1:8" x14ac:dyDescent="0.2">
      <c r="A19036" s="5">
        <v>95031985</v>
      </c>
      <c r="B19036" s="5" t="s">
        <v>36848</v>
      </c>
      <c r="C19036" s="5" t="s">
        <v>36849</v>
      </c>
      <c r="D19036" s="2">
        <v>47.6</v>
      </c>
      <c r="E19036" s="8" t="s">
        <v>2700</v>
      </c>
      <c r="F19036" s="5">
        <v>291</v>
      </c>
      <c r="G19036" s="2" t="s">
        <v>3287</v>
      </c>
      <c r="H19036" s="2">
        <v>51.45</v>
      </c>
    </row>
    <row r="19037" spans="1:8" x14ac:dyDescent="0.2">
      <c r="A19037" s="5">
        <v>95031995</v>
      </c>
      <c r="B19037" s="5" t="s">
        <v>36850</v>
      </c>
      <c r="C19037" s="5" t="s">
        <v>36851</v>
      </c>
      <c r="D19037" s="2">
        <v>80.2</v>
      </c>
      <c r="E19037" s="8" t="s">
        <v>2700</v>
      </c>
      <c r="F19037" s="5">
        <v>291</v>
      </c>
      <c r="G19037" s="2" t="s">
        <v>3287</v>
      </c>
      <c r="H19037" s="2">
        <v>86.7</v>
      </c>
    </row>
    <row r="19038" spans="1:8" x14ac:dyDescent="0.2">
      <c r="A19038" s="5">
        <v>95032682</v>
      </c>
      <c r="B19038" s="5" t="s">
        <v>36852</v>
      </c>
      <c r="C19038" s="5" t="s">
        <v>36853</v>
      </c>
      <c r="D19038" s="2">
        <v>35.6</v>
      </c>
      <c r="E19038" s="8" t="s">
        <v>2699</v>
      </c>
      <c r="F19038" s="5">
        <v>150</v>
      </c>
      <c r="G19038" s="2" t="s">
        <v>3287</v>
      </c>
      <c r="H19038" s="2">
        <v>38.5</v>
      </c>
    </row>
    <row r="19039" spans="1:8" x14ac:dyDescent="0.2">
      <c r="A19039" s="5">
        <v>95046801</v>
      </c>
      <c r="B19039" s="5" t="s">
        <v>36854</v>
      </c>
      <c r="C19039" s="5" t="s">
        <v>36855</v>
      </c>
      <c r="D19039" s="2">
        <v>14.3</v>
      </c>
      <c r="E19039" s="8" t="s">
        <v>2700</v>
      </c>
      <c r="F19039" s="5">
        <v>291</v>
      </c>
      <c r="G19039" s="2" t="s">
        <v>3287</v>
      </c>
      <c r="H19039" s="2">
        <v>15.45</v>
      </c>
    </row>
    <row r="19040" spans="1:8" x14ac:dyDescent="0.2">
      <c r="A19040" s="5">
        <v>95060002</v>
      </c>
      <c r="B19040" s="5" t="s">
        <v>36856</v>
      </c>
      <c r="C19040" s="5" t="s">
        <v>36857</v>
      </c>
      <c r="D19040" s="2">
        <v>13.4</v>
      </c>
      <c r="E19040" s="8" t="s">
        <v>2699</v>
      </c>
      <c r="F19040" s="5">
        <v>250</v>
      </c>
      <c r="G19040" s="2" t="s">
        <v>3287</v>
      </c>
      <c r="H19040" s="2">
        <v>14.5</v>
      </c>
    </row>
    <row r="19041" spans="1:8" x14ac:dyDescent="0.2">
      <c r="A19041" s="5">
        <v>95072101</v>
      </c>
      <c r="B19041" s="5" t="s">
        <v>36858</v>
      </c>
      <c r="C19041" s="5" t="s">
        <v>36859</v>
      </c>
      <c r="D19041" s="2">
        <v>9.65</v>
      </c>
      <c r="E19041" s="8" t="s">
        <v>2700</v>
      </c>
      <c r="F19041" s="5">
        <v>292</v>
      </c>
      <c r="G19041" s="2" t="s">
        <v>3287</v>
      </c>
      <c r="H19041" s="2">
        <v>10.45</v>
      </c>
    </row>
    <row r="19042" spans="1:8" x14ac:dyDescent="0.2">
      <c r="A19042" s="5">
        <v>95072102</v>
      </c>
      <c r="B19042" s="5" t="s">
        <v>36860</v>
      </c>
      <c r="C19042" s="5" t="s">
        <v>36861</v>
      </c>
      <c r="D19042" s="2">
        <v>14.95</v>
      </c>
      <c r="E19042" s="8" t="s">
        <v>2699</v>
      </c>
      <c r="F19042" s="5">
        <v>120</v>
      </c>
      <c r="G19042" s="2" t="s">
        <v>3287</v>
      </c>
      <c r="H19042" s="2">
        <v>16.149999999999999</v>
      </c>
    </row>
    <row r="19043" spans="1:8" x14ac:dyDescent="0.2">
      <c r="A19043" s="5">
        <v>95072301</v>
      </c>
      <c r="B19043" s="5" t="s">
        <v>36862</v>
      </c>
      <c r="C19043" s="5" t="s">
        <v>36863</v>
      </c>
      <c r="D19043" s="2">
        <v>50.1</v>
      </c>
      <c r="E19043" s="8" t="s">
        <v>2700</v>
      </c>
      <c r="F19043" s="5">
        <v>292</v>
      </c>
      <c r="G19043" s="2" t="s">
        <v>3287</v>
      </c>
      <c r="H19043" s="2">
        <v>54.15</v>
      </c>
    </row>
    <row r="19044" spans="1:8" x14ac:dyDescent="0.2">
      <c r="A19044" s="5">
        <v>95106802</v>
      </c>
      <c r="B19044" s="5" t="s">
        <v>36864</v>
      </c>
      <c r="C19044" s="5" t="s">
        <v>36865</v>
      </c>
      <c r="D19044" s="2">
        <v>9.1</v>
      </c>
      <c r="E19044" s="8" t="s">
        <v>2700</v>
      </c>
      <c r="F19044" s="5">
        <v>191</v>
      </c>
      <c r="G19044" s="2" t="s">
        <v>3287</v>
      </c>
      <c r="H19044" s="2">
        <v>9.85</v>
      </c>
    </row>
    <row r="19045" spans="1:8" x14ac:dyDescent="0.2">
      <c r="A19045" s="5">
        <v>95107001</v>
      </c>
      <c r="B19045" s="5" t="s">
        <v>36866</v>
      </c>
      <c r="C19045" s="5" t="s">
        <v>36867</v>
      </c>
      <c r="D19045" s="2">
        <v>153</v>
      </c>
      <c r="E19045" s="8" t="s">
        <v>2700</v>
      </c>
      <c r="F19045" s="5">
        <v>292</v>
      </c>
      <c r="G19045" s="2" t="s">
        <v>3287</v>
      </c>
      <c r="H19045" s="2">
        <v>165.4</v>
      </c>
    </row>
    <row r="19046" spans="1:8" x14ac:dyDescent="0.2">
      <c r="A19046" s="5">
        <v>95129502</v>
      </c>
      <c r="B19046" s="5" t="s">
        <v>36868</v>
      </c>
      <c r="C19046" s="5" t="s">
        <v>36869</v>
      </c>
      <c r="D19046" s="2">
        <v>80.099999999999994</v>
      </c>
      <c r="E19046" s="8" t="s">
        <v>2700</v>
      </c>
      <c r="F19046" s="5">
        <v>292</v>
      </c>
      <c r="G19046" s="2" t="s">
        <v>3287</v>
      </c>
      <c r="H19046" s="2">
        <v>86.6</v>
      </c>
    </row>
    <row r="19047" spans="1:8" x14ac:dyDescent="0.2">
      <c r="A19047" s="5">
        <v>95129701</v>
      </c>
      <c r="B19047" s="5" t="s">
        <v>36870</v>
      </c>
      <c r="C19047" s="5" t="s">
        <v>36871</v>
      </c>
      <c r="D19047" s="2">
        <v>17.649999999999999</v>
      </c>
      <c r="E19047" s="8" t="s">
        <v>2700</v>
      </c>
      <c r="F19047" s="5">
        <v>292</v>
      </c>
      <c r="G19047" s="2" t="s">
        <v>3287</v>
      </c>
      <c r="H19047" s="2">
        <v>19.100000000000001</v>
      </c>
    </row>
    <row r="19048" spans="1:8" x14ac:dyDescent="0.2">
      <c r="A19048" s="5">
        <v>95129703</v>
      </c>
      <c r="B19048" s="5" t="s">
        <v>36872</v>
      </c>
      <c r="C19048" s="5" t="s">
        <v>36873</v>
      </c>
      <c r="D19048" s="2">
        <v>14.3</v>
      </c>
      <c r="E19048" s="8" t="s">
        <v>2700</v>
      </c>
      <c r="F19048" s="5">
        <v>292</v>
      </c>
      <c r="G19048" s="2" t="s">
        <v>3287</v>
      </c>
      <c r="H19048" s="2">
        <v>15.45</v>
      </c>
    </row>
    <row r="19049" spans="1:8" x14ac:dyDescent="0.2">
      <c r="A19049" s="5">
        <v>95132301</v>
      </c>
      <c r="B19049" s="5" t="s">
        <v>36874</v>
      </c>
      <c r="C19049" s="5" t="s">
        <v>36875</v>
      </c>
      <c r="D19049" s="2">
        <v>21.6</v>
      </c>
      <c r="E19049" s="8" t="s">
        <v>2700</v>
      </c>
      <c r="F19049" s="5">
        <v>292</v>
      </c>
      <c r="G19049" s="2" t="s">
        <v>3287</v>
      </c>
      <c r="H19049" s="2">
        <v>23.35</v>
      </c>
    </row>
    <row r="19050" spans="1:8" x14ac:dyDescent="0.2">
      <c r="A19050" s="5">
        <v>95140603</v>
      </c>
      <c r="B19050" s="5" t="s">
        <v>36876</v>
      </c>
      <c r="C19050" s="5" t="s">
        <v>36877</v>
      </c>
      <c r="D19050" s="2">
        <v>395</v>
      </c>
      <c r="E19050" s="8" t="s">
        <v>2699</v>
      </c>
      <c r="F19050" s="5">
        <v>210</v>
      </c>
      <c r="G19050" s="2" t="s">
        <v>3287</v>
      </c>
      <c r="H19050" s="2">
        <v>427</v>
      </c>
    </row>
    <row r="19051" spans="1:8" x14ac:dyDescent="0.2">
      <c r="A19051" s="5">
        <v>95141201</v>
      </c>
      <c r="B19051" s="5" t="s">
        <v>36878</v>
      </c>
      <c r="C19051" s="5" t="s">
        <v>36879</v>
      </c>
      <c r="D19051" s="2">
        <v>19.3</v>
      </c>
      <c r="E19051" s="8" t="s">
        <v>2700</v>
      </c>
      <c r="F19051" s="5">
        <v>195</v>
      </c>
      <c r="G19051" s="2" t="s">
        <v>3287</v>
      </c>
      <c r="H19051" s="2">
        <v>20.85</v>
      </c>
    </row>
    <row r="19052" spans="1:8" x14ac:dyDescent="0.2">
      <c r="A19052" s="5">
        <v>95144401</v>
      </c>
      <c r="B19052" s="5" t="s">
        <v>36880</v>
      </c>
      <c r="C19052" s="5" t="s">
        <v>36881</v>
      </c>
      <c r="D19052" s="2">
        <v>2.8</v>
      </c>
      <c r="E19052" s="8" t="s">
        <v>3069</v>
      </c>
      <c r="F19052" s="5">
        <v>820</v>
      </c>
      <c r="G19052" s="2" t="s">
        <v>3287</v>
      </c>
      <c r="H19052" s="2">
        <v>3.05</v>
      </c>
    </row>
    <row r="19053" spans="1:8" x14ac:dyDescent="0.2">
      <c r="A19053" s="5">
        <v>95150701</v>
      </c>
      <c r="B19053" s="5" t="s">
        <v>36882</v>
      </c>
      <c r="C19053" s="5" t="s">
        <v>36883</v>
      </c>
      <c r="D19053" s="2">
        <v>16.75</v>
      </c>
      <c r="E19053" s="8" t="s">
        <v>2700</v>
      </c>
      <c r="F19053" s="5">
        <v>292</v>
      </c>
      <c r="G19053" s="2" t="s">
        <v>3287</v>
      </c>
      <c r="H19053" s="2">
        <v>18.100000000000001</v>
      </c>
    </row>
    <row r="19054" spans="1:8" x14ac:dyDescent="0.2">
      <c r="A19054" s="5">
        <v>95155101</v>
      </c>
      <c r="B19054" s="5" t="s">
        <v>36884</v>
      </c>
      <c r="C19054" s="5" t="s">
        <v>36885</v>
      </c>
      <c r="D19054" s="2">
        <v>77.599999999999994</v>
      </c>
      <c r="E19054" s="8" t="s">
        <v>2700</v>
      </c>
      <c r="F19054" s="5">
        <v>292</v>
      </c>
      <c r="G19054" s="2" t="s">
        <v>3287</v>
      </c>
      <c r="H19054" s="2">
        <v>83.9</v>
      </c>
    </row>
    <row r="19055" spans="1:8" x14ac:dyDescent="0.2">
      <c r="A19055" s="5">
        <v>95158901</v>
      </c>
      <c r="B19055" s="5" t="s">
        <v>36886</v>
      </c>
      <c r="C19055" s="5" t="s">
        <v>36887</v>
      </c>
      <c r="D19055" s="2">
        <v>20</v>
      </c>
      <c r="E19055" s="8" t="s">
        <v>2700</v>
      </c>
      <c r="F19055" s="5">
        <v>292</v>
      </c>
      <c r="G19055" s="2" t="s">
        <v>3287</v>
      </c>
      <c r="H19055" s="2">
        <v>21.6</v>
      </c>
    </row>
    <row r="19056" spans="1:8" x14ac:dyDescent="0.2">
      <c r="A19056" s="5">
        <v>95166701</v>
      </c>
      <c r="B19056" s="5" t="s">
        <v>36888</v>
      </c>
      <c r="C19056" s="5" t="s">
        <v>36889</v>
      </c>
      <c r="D19056" s="2">
        <v>28.9</v>
      </c>
      <c r="E19056" s="8" t="s">
        <v>2700</v>
      </c>
      <c r="F19056" s="5">
        <v>195</v>
      </c>
      <c r="G19056" s="2" t="s">
        <v>3287</v>
      </c>
      <c r="H19056" s="2">
        <v>31.25</v>
      </c>
    </row>
    <row r="19057" spans="1:8" x14ac:dyDescent="0.2">
      <c r="A19057" s="5">
        <v>95166702</v>
      </c>
      <c r="B19057" s="5" t="s">
        <v>36890</v>
      </c>
      <c r="C19057" s="5" t="s">
        <v>36891</v>
      </c>
      <c r="D19057" s="2">
        <v>30.8</v>
      </c>
      <c r="E19057" s="8" t="s">
        <v>2700</v>
      </c>
      <c r="F19057" s="5">
        <v>195</v>
      </c>
      <c r="G19057" s="2" t="s">
        <v>3287</v>
      </c>
      <c r="H19057" s="2">
        <v>33.299999999999997</v>
      </c>
    </row>
    <row r="19058" spans="1:8" x14ac:dyDescent="0.2">
      <c r="A19058" s="5">
        <v>95175901</v>
      </c>
      <c r="B19058" s="5" t="s">
        <v>36892</v>
      </c>
      <c r="C19058" s="5" t="s">
        <v>36893</v>
      </c>
      <c r="D19058" s="2">
        <v>17.55</v>
      </c>
      <c r="E19058" s="8" t="s">
        <v>2700</v>
      </c>
      <c r="F19058" s="5">
        <v>291</v>
      </c>
      <c r="G19058" s="2" t="s">
        <v>3287</v>
      </c>
      <c r="H19058" s="2">
        <v>18.95</v>
      </c>
    </row>
    <row r="19059" spans="1:8" x14ac:dyDescent="0.2">
      <c r="A19059" s="5">
        <v>95177780</v>
      </c>
      <c r="B19059" s="5" t="s">
        <v>36894</v>
      </c>
      <c r="C19059" s="5" t="s">
        <v>36895</v>
      </c>
      <c r="D19059" s="2">
        <v>942</v>
      </c>
      <c r="E19059" s="8" t="s">
        <v>2700</v>
      </c>
      <c r="F19059" s="5">
        <v>292</v>
      </c>
      <c r="G19059" s="2" t="s">
        <v>3287</v>
      </c>
      <c r="H19059" s="2">
        <v>1018.3</v>
      </c>
    </row>
    <row r="19060" spans="1:8" x14ac:dyDescent="0.2">
      <c r="A19060" s="5">
        <v>95178201</v>
      </c>
      <c r="B19060" s="5" t="s">
        <v>36896</v>
      </c>
      <c r="C19060" s="5" t="s">
        <v>36897</v>
      </c>
      <c r="D19060" s="2">
        <v>52.5</v>
      </c>
      <c r="E19060" s="8" t="s">
        <v>2700</v>
      </c>
      <c r="F19060" s="5">
        <v>291</v>
      </c>
      <c r="G19060" s="2" t="s">
        <v>3287</v>
      </c>
      <c r="H19060" s="2">
        <v>56.75</v>
      </c>
    </row>
    <row r="19061" spans="1:8" x14ac:dyDescent="0.2">
      <c r="A19061" s="5">
        <v>95178202</v>
      </c>
      <c r="B19061" s="5" t="s">
        <v>36898</v>
      </c>
      <c r="C19061" s="5" t="s">
        <v>36899</v>
      </c>
      <c r="D19061" s="2">
        <v>38.9</v>
      </c>
      <c r="E19061" s="8" t="s">
        <v>2700</v>
      </c>
      <c r="F19061" s="5">
        <v>292</v>
      </c>
      <c r="G19061" s="2" t="s">
        <v>3287</v>
      </c>
      <c r="H19061" s="2">
        <v>42.05</v>
      </c>
    </row>
    <row r="19062" spans="1:8" x14ac:dyDescent="0.2">
      <c r="A19062" s="5">
        <v>95178301</v>
      </c>
      <c r="B19062" s="5" t="s">
        <v>36900</v>
      </c>
      <c r="C19062" s="5" t="s">
        <v>36901</v>
      </c>
      <c r="D19062" s="2">
        <v>59.1</v>
      </c>
      <c r="E19062" s="8" t="s">
        <v>2700</v>
      </c>
      <c r="F19062" s="5">
        <v>291</v>
      </c>
      <c r="G19062" s="2" t="s">
        <v>3287</v>
      </c>
      <c r="H19062" s="2">
        <v>63.9</v>
      </c>
    </row>
    <row r="19063" spans="1:8" x14ac:dyDescent="0.2">
      <c r="A19063" s="5">
        <v>95182180</v>
      </c>
      <c r="B19063" s="5" t="s">
        <v>36902</v>
      </c>
      <c r="C19063" s="5" t="s">
        <v>36903</v>
      </c>
      <c r="D19063" s="2">
        <v>152</v>
      </c>
      <c r="E19063" s="8" t="s">
        <v>2700</v>
      </c>
      <c r="F19063" s="5">
        <v>292</v>
      </c>
      <c r="G19063" s="2" t="s">
        <v>3287</v>
      </c>
      <c r="H19063" s="2">
        <v>164.3</v>
      </c>
    </row>
    <row r="19064" spans="1:8" x14ac:dyDescent="0.2">
      <c r="A19064" s="5">
        <v>95210980</v>
      </c>
      <c r="B19064" s="5" t="s">
        <v>36904</v>
      </c>
      <c r="C19064" s="5" t="s">
        <v>36905</v>
      </c>
      <c r="D19064" s="2">
        <v>19.100000000000001</v>
      </c>
      <c r="E19064" s="8" t="s">
        <v>2699</v>
      </c>
      <c r="F19064" s="5">
        <v>150</v>
      </c>
      <c r="G19064" s="2" t="s">
        <v>3287</v>
      </c>
      <c r="H19064" s="2">
        <v>20.65</v>
      </c>
    </row>
    <row r="19065" spans="1:8" x14ac:dyDescent="0.2">
      <c r="A19065" s="5">
        <v>95211280</v>
      </c>
      <c r="B19065" s="5" t="s">
        <v>36906</v>
      </c>
      <c r="C19065" s="5" t="s">
        <v>36907</v>
      </c>
      <c r="D19065" s="2">
        <v>19.100000000000001</v>
      </c>
      <c r="E19065" s="8" t="s">
        <v>2699</v>
      </c>
      <c r="F19065" s="5">
        <v>150</v>
      </c>
      <c r="G19065" s="2" t="s">
        <v>3287</v>
      </c>
      <c r="H19065" s="2">
        <v>20.65</v>
      </c>
    </row>
    <row r="19066" spans="1:8" x14ac:dyDescent="0.2">
      <c r="A19066" s="5">
        <v>95211281</v>
      </c>
      <c r="B19066" s="5" t="s">
        <v>36908</v>
      </c>
      <c r="C19066" s="5" t="s">
        <v>36909</v>
      </c>
      <c r="D19066" s="2">
        <v>20.399999999999999</v>
      </c>
      <c r="E19066" s="8" t="s">
        <v>2699</v>
      </c>
      <c r="F19066" s="5">
        <v>150</v>
      </c>
      <c r="G19066" s="2" t="s">
        <v>3287</v>
      </c>
      <c r="H19066" s="2">
        <v>22.05</v>
      </c>
    </row>
    <row r="19067" spans="1:8" x14ac:dyDescent="0.2">
      <c r="A19067" s="5">
        <v>95211301</v>
      </c>
      <c r="B19067" s="5" t="s">
        <v>36910</v>
      </c>
      <c r="C19067" s="5" t="s">
        <v>36911</v>
      </c>
      <c r="D19067" s="2">
        <v>10.15</v>
      </c>
      <c r="E19067" s="8" t="s">
        <v>2700</v>
      </c>
      <c r="F19067" s="5">
        <v>195</v>
      </c>
      <c r="G19067" s="2" t="s">
        <v>3287</v>
      </c>
      <c r="H19067" s="2">
        <v>10.95</v>
      </c>
    </row>
    <row r="19068" spans="1:8" x14ac:dyDescent="0.2">
      <c r="A19068" s="5">
        <v>95211401</v>
      </c>
      <c r="B19068" s="5" t="s">
        <v>36912</v>
      </c>
      <c r="C19068" s="5" t="s">
        <v>36913</v>
      </c>
      <c r="D19068" s="2">
        <v>10.9</v>
      </c>
      <c r="E19068" s="8" t="s">
        <v>2700</v>
      </c>
      <c r="F19068" s="5">
        <v>195</v>
      </c>
      <c r="G19068" s="2" t="s">
        <v>3287</v>
      </c>
      <c r="H19068" s="2">
        <v>11.8</v>
      </c>
    </row>
    <row r="19069" spans="1:8" x14ac:dyDescent="0.2">
      <c r="A19069" s="5">
        <v>95211403</v>
      </c>
      <c r="B19069" s="5" t="s">
        <v>36914</v>
      </c>
      <c r="C19069" s="5" t="s">
        <v>36915</v>
      </c>
      <c r="D19069" s="2">
        <v>5.35</v>
      </c>
      <c r="E19069" s="8" t="s">
        <v>2700</v>
      </c>
      <c r="F19069" s="5">
        <v>194</v>
      </c>
      <c r="G19069" s="2" t="s">
        <v>3287</v>
      </c>
      <c r="H19069" s="2">
        <v>5.8</v>
      </c>
    </row>
    <row r="19070" spans="1:8" x14ac:dyDescent="0.2">
      <c r="A19070" s="5">
        <v>95211505</v>
      </c>
      <c r="B19070" s="5" t="s">
        <v>36916</v>
      </c>
      <c r="C19070" s="5" t="s">
        <v>36917</v>
      </c>
      <c r="D19070" s="2">
        <v>10.55</v>
      </c>
      <c r="E19070" s="8" t="s">
        <v>2700</v>
      </c>
      <c r="F19070" s="5">
        <v>150</v>
      </c>
      <c r="G19070" s="2" t="s">
        <v>3287</v>
      </c>
      <c r="H19070" s="2">
        <v>11.4</v>
      </c>
    </row>
    <row r="19071" spans="1:8" x14ac:dyDescent="0.2">
      <c r="A19071" s="5">
        <v>95212582</v>
      </c>
      <c r="B19071" s="5" t="s">
        <v>36918</v>
      </c>
      <c r="C19071" s="5" t="s">
        <v>36919</v>
      </c>
      <c r="D19071" s="2">
        <v>8.4499999999999993</v>
      </c>
      <c r="E19071" s="8" t="s">
        <v>2700</v>
      </c>
      <c r="F19071" s="5">
        <v>150</v>
      </c>
      <c r="G19071" s="2" t="s">
        <v>3287</v>
      </c>
      <c r="H19071" s="2">
        <v>9.15</v>
      </c>
    </row>
    <row r="19072" spans="1:8" x14ac:dyDescent="0.2">
      <c r="A19072" s="5">
        <v>95212701</v>
      </c>
      <c r="B19072" s="5" t="s">
        <v>36920</v>
      </c>
      <c r="C19072" s="5" t="s">
        <v>36921</v>
      </c>
      <c r="D19072" s="2">
        <v>10.7</v>
      </c>
      <c r="E19072" s="8" t="s">
        <v>2700</v>
      </c>
      <c r="F19072" s="5">
        <v>195</v>
      </c>
      <c r="G19072" s="2" t="s">
        <v>3287</v>
      </c>
      <c r="H19072" s="2">
        <v>11.55</v>
      </c>
    </row>
    <row r="19073" spans="1:8" x14ac:dyDescent="0.2">
      <c r="A19073" s="5">
        <v>95216203</v>
      </c>
      <c r="B19073" s="5" t="s">
        <v>36922</v>
      </c>
      <c r="C19073" s="5" t="s">
        <v>36923</v>
      </c>
      <c r="D19073" s="2">
        <v>73.8</v>
      </c>
      <c r="E19073" s="8" t="s">
        <v>2700</v>
      </c>
      <c r="F19073" s="5">
        <v>292</v>
      </c>
      <c r="G19073" s="2" t="s">
        <v>3287</v>
      </c>
      <c r="H19073" s="2">
        <v>79.8</v>
      </c>
    </row>
    <row r="19074" spans="1:8" x14ac:dyDescent="0.2">
      <c r="A19074" s="5">
        <v>95217601</v>
      </c>
      <c r="B19074" s="5" t="s">
        <v>36924</v>
      </c>
      <c r="C19074" s="5" t="s">
        <v>36925</v>
      </c>
      <c r="D19074" s="2">
        <v>14.9</v>
      </c>
      <c r="E19074" s="8" t="s">
        <v>2700</v>
      </c>
      <c r="F19074" s="5">
        <v>292</v>
      </c>
      <c r="G19074" s="2" t="s">
        <v>3287</v>
      </c>
      <c r="H19074" s="2">
        <v>16.100000000000001</v>
      </c>
    </row>
    <row r="19075" spans="1:8" x14ac:dyDescent="0.2">
      <c r="A19075" s="5">
        <v>95237001</v>
      </c>
      <c r="B19075" s="5" t="s">
        <v>36926</v>
      </c>
      <c r="C19075" s="5" t="s">
        <v>3562</v>
      </c>
      <c r="D19075" s="2">
        <v>23.9</v>
      </c>
      <c r="E19075" s="8" t="s">
        <v>2700</v>
      </c>
      <c r="F19075" s="5">
        <v>194</v>
      </c>
      <c r="G19075" s="2" t="s">
        <v>3287</v>
      </c>
      <c r="H19075" s="2">
        <v>25.85</v>
      </c>
    </row>
    <row r="19076" spans="1:8" x14ac:dyDescent="0.2">
      <c r="A19076" s="5">
        <v>95237007</v>
      </c>
      <c r="B19076" s="5" t="s">
        <v>36927</v>
      </c>
      <c r="C19076" s="5" t="s">
        <v>36928</v>
      </c>
      <c r="D19076" s="2">
        <v>10.65</v>
      </c>
      <c r="E19076" s="8" t="s">
        <v>2700</v>
      </c>
      <c r="F19076" s="5">
        <v>967</v>
      </c>
      <c r="G19076" s="2" t="s">
        <v>3287</v>
      </c>
      <c r="H19076" s="2">
        <v>11.5</v>
      </c>
    </row>
    <row r="19077" spans="1:8" x14ac:dyDescent="0.2">
      <c r="A19077" s="5">
        <v>95244301</v>
      </c>
      <c r="B19077" s="5" t="s">
        <v>36929</v>
      </c>
      <c r="C19077" s="5" t="s">
        <v>36930</v>
      </c>
      <c r="D19077" s="2">
        <v>9.8000000000000007</v>
      </c>
      <c r="E19077" s="8" t="s">
        <v>2700</v>
      </c>
      <c r="F19077" s="5">
        <v>193</v>
      </c>
      <c r="G19077" s="2" t="s">
        <v>3287</v>
      </c>
      <c r="H19077" s="2">
        <v>10.6</v>
      </c>
    </row>
    <row r="19078" spans="1:8" x14ac:dyDescent="0.2">
      <c r="A19078" s="5">
        <v>95248180</v>
      </c>
      <c r="B19078" s="5" t="s">
        <v>36931</v>
      </c>
      <c r="C19078" s="5" t="s">
        <v>36932</v>
      </c>
      <c r="D19078" s="2">
        <v>22.1</v>
      </c>
      <c r="E19078" s="8" t="s">
        <v>2699</v>
      </c>
      <c r="F19078" s="5">
        <v>150</v>
      </c>
      <c r="G19078" s="2" t="s">
        <v>3287</v>
      </c>
      <c r="H19078" s="2">
        <v>23.9</v>
      </c>
    </row>
    <row r="19079" spans="1:8" x14ac:dyDescent="0.2">
      <c r="A19079" s="5">
        <v>95255001</v>
      </c>
      <c r="B19079" s="5" t="s">
        <v>36933</v>
      </c>
      <c r="C19079" s="5" t="s">
        <v>36934</v>
      </c>
      <c r="D19079" s="2">
        <v>21.8</v>
      </c>
      <c r="E19079" s="8" t="s">
        <v>2700</v>
      </c>
      <c r="F19079" s="5">
        <v>195</v>
      </c>
      <c r="G19079" s="2" t="s">
        <v>3287</v>
      </c>
      <c r="H19079" s="2">
        <v>23.55</v>
      </c>
    </row>
    <row r="19080" spans="1:8" x14ac:dyDescent="0.2">
      <c r="A19080" s="5">
        <v>95255380</v>
      </c>
      <c r="B19080" s="5" t="s">
        <v>36935</v>
      </c>
      <c r="C19080" s="5" t="s">
        <v>36936</v>
      </c>
      <c r="D19080" s="2">
        <v>17.05</v>
      </c>
      <c r="E19080" s="8" t="s">
        <v>2700</v>
      </c>
      <c r="F19080" s="5">
        <v>291</v>
      </c>
      <c r="G19080" s="2" t="s">
        <v>3287</v>
      </c>
      <c r="H19080" s="2">
        <v>18.45</v>
      </c>
    </row>
    <row r="19081" spans="1:8" x14ac:dyDescent="0.2">
      <c r="A19081" s="5">
        <v>95267601</v>
      </c>
      <c r="B19081" s="5" t="s">
        <v>36937</v>
      </c>
      <c r="C19081" s="5" t="s">
        <v>36938</v>
      </c>
      <c r="D19081" s="2">
        <v>1.45</v>
      </c>
      <c r="E19081" s="8" t="s">
        <v>2700</v>
      </c>
      <c r="F19081" s="5">
        <v>193</v>
      </c>
      <c r="G19081" s="2" t="s">
        <v>3287</v>
      </c>
      <c r="H19081" s="2">
        <v>1.55</v>
      </c>
    </row>
    <row r="19082" spans="1:8" x14ac:dyDescent="0.2">
      <c r="A19082" s="5">
        <v>95269901</v>
      </c>
      <c r="B19082" s="5" t="s">
        <v>36939</v>
      </c>
      <c r="C19082" s="5" t="s">
        <v>36940</v>
      </c>
      <c r="D19082" s="2">
        <v>34.6</v>
      </c>
      <c r="E19082" s="8" t="s">
        <v>2700</v>
      </c>
      <c r="F19082" s="5">
        <v>291</v>
      </c>
      <c r="G19082" s="2" t="s">
        <v>3287</v>
      </c>
      <c r="H19082" s="2">
        <v>37.4</v>
      </c>
    </row>
    <row r="19083" spans="1:8" x14ac:dyDescent="0.2">
      <c r="A19083" s="5">
        <v>95278101</v>
      </c>
      <c r="B19083" s="5" t="s">
        <v>36941</v>
      </c>
      <c r="C19083" s="5" t="s">
        <v>36942</v>
      </c>
      <c r="D19083" s="2">
        <v>26.8</v>
      </c>
      <c r="E19083" s="8" t="s">
        <v>2700</v>
      </c>
      <c r="F19083" s="5">
        <v>260</v>
      </c>
      <c r="G19083" s="2" t="s">
        <v>3287</v>
      </c>
      <c r="H19083" s="2">
        <v>28.95</v>
      </c>
    </row>
    <row r="19084" spans="1:8" x14ac:dyDescent="0.2">
      <c r="A19084" s="5">
        <v>95278201</v>
      </c>
      <c r="B19084" s="5" t="s">
        <v>19140</v>
      </c>
      <c r="C19084" s="5" t="s">
        <v>36943</v>
      </c>
      <c r="D19084" s="2">
        <v>32.299999999999997</v>
      </c>
      <c r="E19084" s="8" t="s">
        <v>2700</v>
      </c>
      <c r="F19084" s="5">
        <v>260</v>
      </c>
      <c r="G19084" s="2" t="s">
        <v>3287</v>
      </c>
      <c r="H19084" s="2">
        <v>34.9</v>
      </c>
    </row>
    <row r="19085" spans="1:8" x14ac:dyDescent="0.2">
      <c r="A19085" s="5">
        <v>95278301</v>
      </c>
      <c r="B19085" s="5" t="s">
        <v>36944</v>
      </c>
      <c r="C19085" s="5" t="s">
        <v>36945</v>
      </c>
      <c r="D19085" s="2">
        <v>26.5</v>
      </c>
      <c r="E19085" s="8" t="s">
        <v>2700</v>
      </c>
      <c r="F19085" s="5">
        <v>260</v>
      </c>
      <c r="G19085" s="2" t="s">
        <v>3287</v>
      </c>
      <c r="H19085" s="2">
        <v>28.65</v>
      </c>
    </row>
    <row r="19086" spans="1:8" x14ac:dyDescent="0.2">
      <c r="A19086" s="5">
        <v>95279801</v>
      </c>
      <c r="B19086" s="5" t="s">
        <v>36946</v>
      </c>
      <c r="C19086" s="5" t="s">
        <v>36947</v>
      </c>
      <c r="D19086" s="2">
        <v>5.6</v>
      </c>
      <c r="E19086" s="8" t="s">
        <v>2699</v>
      </c>
      <c r="F19086" s="5">
        <v>150</v>
      </c>
      <c r="G19086" s="2" t="s">
        <v>3287</v>
      </c>
      <c r="H19086" s="2">
        <v>6.05</v>
      </c>
    </row>
    <row r="19087" spans="1:8" x14ac:dyDescent="0.2">
      <c r="A19087" s="5">
        <v>95279802</v>
      </c>
      <c r="B19087" s="5" t="s">
        <v>36948</v>
      </c>
      <c r="C19087" s="5" t="s">
        <v>36949</v>
      </c>
      <c r="D19087" s="2">
        <v>7.7</v>
      </c>
      <c r="E19087" s="8" t="s">
        <v>2700</v>
      </c>
      <c r="F19087" s="5">
        <v>194</v>
      </c>
      <c r="G19087" s="2" t="s">
        <v>3287</v>
      </c>
      <c r="H19087" s="2">
        <v>8.3000000000000007</v>
      </c>
    </row>
    <row r="19088" spans="1:8" x14ac:dyDescent="0.2">
      <c r="A19088" s="5">
        <v>95279806</v>
      </c>
      <c r="B19088" s="5" t="s">
        <v>36950</v>
      </c>
      <c r="C19088" s="5" t="s">
        <v>36951</v>
      </c>
      <c r="D19088" s="2">
        <v>36.6</v>
      </c>
      <c r="E19088" s="8" t="s">
        <v>2699</v>
      </c>
      <c r="F19088" s="5">
        <v>150</v>
      </c>
      <c r="G19088" s="2" t="s">
        <v>3287</v>
      </c>
      <c r="H19088" s="2">
        <v>39.549999999999997</v>
      </c>
    </row>
    <row r="19089" spans="1:8" x14ac:dyDescent="0.2">
      <c r="A19089" s="5">
        <v>95299782</v>
      </c>
      <c r="B19089" s="5" t="s">
        <v>33078</v>
      </c>
      <c r="C19089" s="5" t="s">
        <v>36952</v>
      </c>
      <c r="D19089" s="2">
        <v>154</v>
      </c>
      <c r="E19089" s="8" t="s">
        <v>2700</v>
      </c>
      <c r="F19089" s="5">
        <v>291</v>
      </c>
      <c r="G19089" s="2" t="s">
        <v>3287</v>
      </c>
      <c r="H19089" s="2">
        <v>166.45</v>
      </c>
    </row>
    <row r="19090" spans="1:8" x14ac:dyDescent="0.2">
      <c r="A19090" s="5">
        <v>95303701</v>
      </c>
      <c r="B19090" s="5" t="s">
        <v>36953</v>
      </c>
      <c r="C19090" s="5" t="s">
        <v>36954</v>
      </c>
      <c r="D19090" s="2">
        <v>5.2</v>
      </c>
      <c r="E19090" s="8" t="s">
        <v>2700</v>
      </c>
      <c r="F19090" s="5">
        <v>194</v>
      </c>
      <c r="G19090" s="2" t="s">
        <v>3287</v>
      </c>
      <c r="H19090" s="2">
        <v>5.6</v>
      </c>
    </row>
    <row r="19091" spans="1:8" x14ac:dyDescent="0.2">
      <c r="A19091" s="5">
        <v>95314801</v>
      </c>
      <c r="B19091" s="5" t="s">
        <v>36955</v>
      </c>
      <c r="C19091" s="5" t="s">
        <v>36956</v>
      </c>
      <c r="D19091" s="2">
        <v>17.05</v>
      </c>
      <c r="E19091" s="8" t="s">
        <v>2699</v>
      </c>
      <c r="F19091" s="5">
        <v>150</v>
      </c>
      <c r="G19091" s="2" t="s">
        <v>3287</v>
      </c>
      <c r="H19091" s="2">
        <v>18.45</v>
      </c>
    </row>
    <row r="19092" spans="1:8" x14ac:dyDescent="0.2">
      <c r="A19092" s="5">
        <v>95322901</v>
      </c>
      <c r="B19092" s="5" t="s">
        <v>12697</v>
      </c>
      <c r="C19092" s="5" t="s">
        <v>36957</v>
      </c>
      <c r="D19092" s="2">
        <v>6.4</v>
      </c>
      <c r="E19092" s="8" t="s">
        <v>2700</v>
      </c>
      <c r="F19092" s="5">
        <v>194</v>
      </c>
      <c r="G19092" s="2" t="s">
        <v>3287</v>
      </c>
      <c r="H19092" s="2">
        <v>6.9</v>
      </c>
    </row>
    <row r="19093" spans="1:8" x14ac:dyDescent="0.2">
      <c r="A19093" s="5">
        <v>95326401</v>
      </c>
      <c r="B19093" s="5" t="s">
        <v>36958</v>
      </c>
      <c r="C19093" s="5" t="s">
        <v>2815</v>
      </c>
      <c r="D19093" s="2">
        <v>14.75</v>
      </c>
      <c r="E19093" s="8" t="s">
        <v>2700</v>
      </c>
      <c r="F19093" s="5">
        <v>293</v>
      </c>
      <c r="G19093" s="2" t="s">
        <v>3287</v>
      </c>
      <c r="H19093" s="2">
        <v>15.95</v>
      </c>
    </row>
    <row r="19094" spans="1:8" x14ac:dyDescent="0.2">
      <c r="A19094" s="5">
        <v>95334480</v>
      </c>
      <c r="B19094" s="5" t="s">
        <v>36959</v>
      </c>
      <c r="C19094" s="5" t="s">
        <v>36960</v>
      </c>
      <c r="D19094" s="2">
        <v>26</v>
      </c>
      <c r="E19094" s="8" t="s">
        <v>2700</v>
      </c>
      <c r="F19094" s="5">
        <v>194</v>
      </c>
      <c r="G19094" s="2" t="s">
        <v>3287</v>
      </c>
      <c r="H19094" s="2">
        <v>28.1</v>
      </c>
    </row>
    <row r="19095" spans="1:8" x14ac:dyDescent="0.2">
      <c r="A19095" s="5">
        <v>95400023</v>
      </c>
      <c r="B19095" s="5" t="s">
        <v>36961</v>
      </c>
      <c r="C19095" s="5" t="s">
        <v>36962</v>
      </c>
      <c r="D19095" s="2">
        <v>1534</v>
      </c>
      <c r="E19095" s="8" t="s">
        <v>2700</v>
      </c>
      <c r="F19095" s="5">
        <v>193</v>
      </c>
      <c r="G19095" s="2" t="s">
        <v>3287</v>
      </c>
      <c r="H19095" s="2">
        <v>1658.25</v>
      </c>
    </row>
    <row r="19096" spans="1:8" x14ac:dyDescent="0.2">
      <c r="A19096" s="5">
        <v>95400037</v>
      </c>
      <c r="B19096" s="5" t="s">
        <v>36963</v>
      </c>
      <c r="C19096" s="5" t="s">
        <v>36964</v>
      </c>
      <c r="D19096" s="2">
        <v>10.1</v>
      </c>
      <c r="E19096" s="8" t="s">
        <v>2700</v>
      </c>
      <c r="F19096" s="5">
        <v>193</v>
      </c>
      <c r="G19096" s="2" t="s">
        <v>3287</v>
      </c>
      <c r="H19096" s="2">
        <v>10.9</v>
      </c>
    </row>
    <row r="19097" spans="1:8" x14ac:dyDescent="0.2">
      <c r="A19097" s="5">
        <v>95400053</v>
      </c>
      <c r="B19097" s="5" t="s">
        <v>2797</v>
      </c>
      <c r="C19097" s="5" t="s">
        <v>2798</v>
      </c>
      <c r="D19097" s="2">
        <v>189</v>
      </c>
      <c r="E19097" s="8" t="s">
        <v>2700</v>
      </c>
      <c r="F19097" s="5">
        <v>323</v>
      </c>
      <c r="G19097" s="2" t="s">
        <v>3287</v>
      </c>
      <c r="H19097" s="2">
        <v>204.3</v>
      </c>
    </row>
    <row r="19098" spans="1:8" x14ac:dyDescent="0.2">
      <c r="A19098" s="5">
        <v>95400076</v>
      </c>
      <c r="B19098" s="5" t="s">
        <v>36965</v>
      </c>
      <c r="C19098" s="5" t="s">
        <v>36966</v>
      </c>
      <c r="D19098" s="2">
        <v>5.65</v>
      </c>
      <c r="E19098" s="8" t="s">
        <v>2700</v>
      </c>
      <c r="F19098" s="5">
        <v>193</v>
      </c>
      <c r="G19098" s="2" t="s">
        <v>3287</v>
      </c>
      <c r="H19098" s="2">
        <v>6.1</v>
      </c>
    </row>
    <row r="19099" spans="1:8" x14ac:dyDescent="0.2">
      <c r="A19099" s="5">
        <v>95400077</v>
      </c>
      <c r="B19099" s="5" t="s">
        <v>36967</v>
      </c>
      <c r="C19099" s="5" t="s">
        <v>36968</v>
      </c>
      <c r="D19099" s="2">
        <v>5.9</v>
      </c>
      <c r="E19099" s="8" t="s">
        <v>2700</v>
      </c>
      <c r="F19099" s="5">
        <v>193</v>
      </c>
      <c r="G19099" s="2" t="s">
        <v>3287</v>
      </c>
      <c r="H19099" s="2">
        <v>6.4</v>
      </c>
    </row>
    <row r="19100" spans="1:8" x14ac:dyDescent="0.2">
      <c r="A19100" s="5">
        <v>95400085</v>
      </c>
      <c r="B19100" s="5" t="s">
        <v>36969</v>
      </c>
      <c r="C19100" s="5" t="s">
        <v>36970</v>
      </c>
      <c r="D19100" s="2">
        <v>1127</v>
      </c>
      <c r="E19100" s="8" t="s">
        <v>2700</v>
      </c>
      <c r="F19100" s="5">
        <v>193</v>
      </c>
      <c r="G19100" s="2" t="s">
        <v>3287</v>
      </c>
      <c r="H19100" s="2">
        <v>1218.3</v>
      </c>
    </row>
    <row r="19101" spans="1:8" x14ac:dyDescent="0.2">
      <c r="A19101" s="5">
        <v>95400094</v>
      </c>
      <c r="B19101" s="5" t="s">
        <v>36971</v>
      </c>
      <c r="C19101" s="5" t="s">
        <v>36972</v>
      </c>
      <c r="D19101" s="2">
        <v>3.25</v>
      </c>
      <c r="E19101" s="8" t="s">
        <v>2700</v>
      </c>
      <c r="F19101" s="5">
        <v>193</v>
      </c>
      <c r="G19101" s="2" t="s">
        <v>3287</v>
      </c>
      <c r="H19101" s="2">
        <v>3.5</v>
      </c>
    </row>
    <row r="19102" spans="1:8" x14ac:dyDescent="0.2">
      <c r="A19102" s="5">
        <v>95400103</v>
      </c>
      <c r="B19102" s="5" t="s">
        <v>36973</v>
      </c>
      <c r="C19102" s="5" t="s">
        <v>36974</v>
      </c>
      <c r="D19102" s="2">
        <v>4.8499999999999996</v>
      </c>
      <c r="E19102" s="8" t="s">
        <v>2700</v>
      </c>
      <c r="F19102" s="5">
        <v>193</v>
      </c>
      <c r="G19102" s="2" t="s">
        <v>3287</v>
      </c>
      <c r="H19102" s="2">
        <v>5.25</v>
      </c>
    </row>
    <row r="19103" spans="1:8" x14ac:dyDescent="0.2">
      <c r="A19103" s="5">
        <v>95400106</v>
      </c>
      <c r="B19103" s="5" t="s">
        <v>36975</v>
      </c>
      <c r="C19103" s="5" t="s">
        <v>36976</v>
      </c>
      <c r="D19103" s="2">
        <v>11.5</v>
      </c>
      <c r="E19103" s="8" t="s">
        <v>2700</v>
      </c>
      <c r="F19103" s="5">
        <v>193</v>
      </c>
      <c r="G19103" s="2" t="s">
        <v>3287</v>
      </c>
      <c r="H19103" s="2">
        <v>12.45</v>
      </c>
    </row>
    <row r="19104" spans="1:8" x14ac:dyDescent="0.2">
      <c r="A19104" s="5">
        <v>95400108</v>
      </c>
      <c r="B19104" s="5" t="s">
        <v>36977</v>
      </c>
      <c r="C19104" s="5" t="s">
        <v>36978</v>
      </c>
      <c r="D19104" s="2">
        <v>20.100000000000001</v>
      </c>
      <c r="E19104" s="8" t="s">
        <v>2700</v>
      </c>
      <c r="F19104" s="5">
        <v>193</v>
      </c>
      <c r="G19104" s="2" t="s">
        <v>3287</v>
      </c>
      <c r="H19104" s="2">
        <v>21.75</v>
      </c>
    </row>
    <row r="19105" spans="1:8" x14ac:dyDescent="0.2">
      <c r="A19105" s="5">
        <v>95400110</v>
      </c>
      <c r="B19105" s="5" t="s">
        <v>36979</v>
      </c>
      <c r="C19105" s="5" t="s">
        <v>36980</v>
      </c>
      <c r="D19105" s="2">
        <v>7.6</v>
      </c>
      <c r="E19105" s="8" t="s">
        <v>2700</v>
      </c>
      <c r="F19105" s="5">
        <v>193</v>
      </c>
      <c r="G19105" s="2" t="s">
        <v>3287</v>
      </c>
      <c r="H19105" s="2">
        <v>8.1999999999999993</v>
      </c>
    </row>
    <row r="19106" spans="1:8" x14ac:dyDescent="0.2">
      <c r="A19106" s="5">
        <v>95400116</v>
      </c>
      <c r="B19106" s="5" t="s">
        <v>36981</v>
      </c>
      <c r="C19106" s="5" t="s">
        <v>36982</v>
      </c>
      <c r="D19106" s="2">
        <v>12</v>
      </c>
      <c r="E19106" s="8" t="s">
        <v>2700</v>
      </c>
      <c r="F19106" s="5">
        <v>193</v>
      </c>
      <c r="G19106" s="2" t="s">
        <v>3287</v>
      </c>
      <c r="H19106" s="2">
        <v>12.95</v>
      </c>
    </row>
    <row r="19107" spans="1:8" x14ac:dyDescent="0.2">
      <c r="A19107" s="5">
        <v>95400117</v>
      </c>
      <c r="B19107" s="5" t="s">
        <v>36983</v>
      </c>
      <c r="C19107" s="5" t="s">
        <v>36984</v>
      </c>
      <c r="D19107" s="2">
        <v>12</v>
      </c>
      <c r="E19107" s="8" t="s">
        <v>2700</v>
      </c>
      <c r="F19107" s="5">
        <v>193</v>
      </c>
      <c r="G19107" s="2" t="s">
        <v>3287</v>
      </c>
      <c r="H19107" s="2">
        <v>12.95</v>
      </c>
    </row>
    <row r="19108" spans="1:8" x14ac:dyDescent="0.2">
      <c r="A19108" s="5">
        <v>95400119</v>
      </c>
      <c r="B19108" s="5" t="s">
        <v>2799</v>
      </c>
      <c r="C19108" s="5" t="s">
        <v>2800</v>
      </c>
      <c r="D19108" s="2">
        <v>14</v>
      </c>
      <c r="E19108" s="8" t="s">
        <v>2700</v>
      </c>
      <c r="F19108" s="5">
        <v>323</v>
      </c>
      <c r="G19108" s="2" t="s">
        <v>3287</v>
      </c>
      <c r="H19108" s="2">
        <v>15.15</v>
      </c>
    </row>
    <row r="19109" spans="1:8" x14ac:dyDescent="0.2">
      <c r="A19109" s="5">
        <v>95400179</v>
      </c>
      <c r="B19109" s="5" t="s">
        <v>36985</v>
      </c>
      <c r="C19109" s="5" t="s">
        <v>36986</v>
      </c>
      <c r="D19109" s="2">
        <v>5.2</v>
      </c>
      <c r="E19109" s="8" t="s">
        <v>2700</v>
      </c>
      <c r="F19109" s="5">
        <v>181</v>
      </c>
      <c r="G19109" s="2" t="s">
        <v>3287</v>
      </c>
      <c r="H19109" s="2">
        <v>5.6</v>
      </c>
    </row>
    <row r="19110" spans="1:8" x14ac:dyDescent="0.2">
      <c r="A19110" s="5">
        <v>95400386</v>
      </c>
      <c r="B19110" s="5" t="s">
        <v>36987</v>
      </c>
      <c r="C19110" s="5" t="s">
        <v>36988</v>
      </c>
      <c r="D19110" s="2">
        <v>612</v>
      </c>
      <c r="E19110" s="8" t="s">
        <v>2700</v>
      </c>
      <c r="F19110" s="5">
        <v>560</v>
      </c>
      <c r="G19110" s="2" t="s">
        <v>3287</v>
      </c>
      <c r="H19110" s="2">
        <v>661.55</v>
      </c>
    </row>
    <row r="19111" spans="1:8" x14ac:dyDescent="0.2">
      <c r="A19111" s="5">
        <v>95400387</v>
      </c>
      <c r="B19111" s="5" t="s">
        <v>36989</v>
      </c>
      <c r="C19111" s="5" t="s">
        <v>36990</v>
      </c>
      <c r="D19111" s="2">
        <v>258</v>
      </c>
      <c r="E19111" s="8" t="s">
        <v>2699</v>
      </c>
      <c r="F19111" s="5">
        <v>560</v>
      </c>
      <c r="G19111" s="2" t="s">
        <v>3287</v>
      </c>
      <c r="H19111" s="2">
        <v>278.89999999999998</v>
      </c>
    </row>
    <row r="19112" spans="1:8" x14ac:dyDescent="0.2">
      <c r="A19112" s="5">
        <v>95400389</v>
      </c>
      <c r="B19112" s="5" t="s">
        <v>36991</v>
      </c>
      <c r="C19112" s="5" t="s">
        <v>36992</v>
      </c>
      <c r="D19112" s="2">
        <v>612</v>
      </c>
      <c r="E19112" s="8" t="s">
        <v>2699</v>
      </c>
      <c r="F19112" s="5">
        <v>560</v>
      </c>
      <c r="G19112" s="2" t="s">
        <v>3287</v>
      </c>
      <c r="H19112" s="2">
        <v>661.55</v>
      </c>
    </row>
    <row r="19113" spans="1:8" x14ac:dyDescent="0.2">
      <c r="A19113" s="5">
        <v>95400394</v>
      </c>
      <c r="B19113" s="5" t="s">
        <v>36993</v>
      </c>
      <c r="C19113" s="5" t="s">
        <v>36994</v>
      </c>
      <c r="D19113" s="2">
        <v>71.900000000000006</v>
      </c>
      <c r="E19113" s="8" t="s">
        <v>2700</v>
      </c>
      <c r="F19113" s="5">
        <v>594</v>
      </c>
      <c r="G19113" s="2" t="s">
        <v>3287</v>
      </c>
      <c r="H19113" s="2">
        <v>77.7</v>
      </c>
    </row>
    <row r="19114" spans="1:8" x14ac:dyDescent="0.2">
      <c r="A19114" s="5">
        <v>95400396</v>
      </c>
      <c r="B19114" s="5" t="s">
        <v>36995</v>
      </c>
      <c r="C19114" s="5" t="s">
        <v>36996</v>
      </c>
      <c r="D19114" s="2">
        <v>13.9</v>
      </c>
      <c r="E19114" s="8" t="s">
        <v>2700</v>
      </c>
      <c r="F19114" s="5">
        <v>594</v>
      </c>
      <c r="G19114" s="2" t="s">
        <v>3287</v>
      </c>
      <c r="H19114" s="2">
        <v>15.05</v>
      </c>
    </row>
    <row r="19115" spans="1:8" x14ac:dyDescent="0.2">
      <c r="A19115" s="5">
        <v>95401084</v>
      </c>
      <c r="B19115" s="5" t="s">
        <v>36997</v>
      </c>
      <c r="C19115" s="5" t="s">
        <v>36998</v>
      </c>
      <c r="D19115" s="2">
        <v>14.55</v>
      </c>
      <c r="E19115" s="8" t="s">
        <v>2700</v>
      </c>
      <c r="F19115" s="5">
        <v>594</v>
      </c>
      <c r="G19115" s="2" t="s">
        <v>3287</v>
      </c>
      <c r="H19115" s="2">
        <v>15.75</v>
      </c>
    </row>
    <row r="19116" spans="1:8" x14ac:dyDescent="0.2">
      <c r="A19116" s="5">
        <v>95402792</v>
      </c>
      <c r="B19116" s="5" t="s">
        <v>36999</v>
      </c>
      <c r="C19116" s="5" t="s">
        <v>37000</v>
      </c>
      <c r="D19116" s="2">
        <v>3.55</v>
      </c>
      <c r="E19116" s="8" t="s">
        <v>2700</v>
      </c>
      <c r="F19116" s="5">
        <v>965</v>
      </c>
      <c r="G19116" s="2" t="s">
        <v>3323</v>
      </c>
      <c r="H19116" s="2">
        <v>3.85</v>
      </c>
    </row>
    <row r="19117" spans="1:8" x14ac:dyDescent="0.2">
      <c r="A19117" s="5">
        <v>95402868</v>
      </c>
      <c r="B19117" s="5" t="s">
        <v>37001</v>
      </c>
      <c r="C19117" s="5" t="s">
        <v>37002</v>
      </c>
      <c r="D19117" s="2">
        <v>30.7</v>
      </c>
      <c r="E19117" s="8" t="s">
        <v>2700</v>
      </c>
      <c r="F19117" s="5">
        <v>191</v>
      </c>
      <c r="G19117" s="2" t="s">
        <v>3287</v>
      </c>
      <c r="H19117" s="2">
        <v>33.200000000000003</v>
      </c>
    </row>
    <row r="19118" spans="1:8" x14ac:dyDescent="0.2">
      <c r="A19118" s="5">
        <v>95402918</v>
      </c>
      <c r="B19118" s="5" t="s">
        <v>37003</v>
      </c>
      <c r="C19118" s="5" t="s">
        <v>37004</v>
      </c>
      <c r="D19118" s="2">
        <v>27.8</v>
      </c>
      <c r="E19118" s="8" t="s">
        <v>2700</v>
      </c>
      <c r="F19118" s="5">
        <v>293</v>
      </c>
      <c r="G19118" s="2" t="s">
        <v>3287</v>
      </c>
      <c r="H19118" s="2">
        <v>30.05</v>
      </c>
    </row>
    <row r="19119" spans="1:8" x14ac:dyDescent="0.2">
      <c r="A19119" s="5">
        <v>95403313</v>
      </c>
      <c r="B19119" s="5" t="s">
        <v>37005</v>
      </c>
      <c r="C19119" s="5" t="s">
        <v>37006</v>
      </c>
      <c r="D19119" s="2">
        <v>1.1499999999999999</v>
      </c>
      <c r="E19119" s="8" t="s">
        <v>2700</v>
      </c>
      <c r="F19119" s="5">
        <v>191</v>
      </c>
      <c r="G19119" s="2" t="s">
        <v>3287</v>
      </c>
      <c r="H19119" s="2">
        <v>1.25</v>
      </c>
    </row>
    <row r="19120" spans="1:8" x14ac:dyDescent="0.2">
      <c r="A19120" s="5">
        <v>95403460</v>
      </c>
      <c r="B19120" s="5" t="s">
        <v>37007</v>
      </c>
      <c r="C19120" s="5" t="s">
        <v>37008</v>
      </c>
      <c r="D19120" s="2">
        <v>0.8</v>
      </c>
      <c r="E19120" s="8" t="s">
        <v>2700</v>
      </c>
      <c r="F19120" s="5">
        <v>198</v>
      </c>
      <c r="G19120" s="2" t="s">
        <v>3287</v>
      </c>
      <c r="H19120" s="2">
        <v>0.85</v>
      </c>
    </row>
    <row r="19121" spans="1:8" x14ac:dyDescent="0.2">
      <c r="A19121" s="5">
        <v>95403846</v>
      </c>
      <c r="B19121" s="5" t="s">
        <v>37009</v>
      </c>
      <c r="C19121" s="5" t="s">
        <v>37010</v>
      </c>
      <c r="D19121" s="2">
        <v>117</v>
      </c>
      <c r="E19121" s="8" t="s">
        <v>2700</v>
      </c>
      <c r="F19121" s="5">
        <v>192</v>
      </c>
      <c r="G19121" s="2" t="s">
        <v>3287</v>
      </c>
      <c r="H19121" s="2">
        <v>126.5</v>
      </c>
    </row>
    <row r="19122" spans="1:8" x14ac:dyDescent="0.2">
      <c r="A19122" s="5">
        <v>95404880</v>
      </c>
      <c r="B19122" s="5" t="s">
        <v>37011</v>
      </c>
      <c r="C19122" s="5" t="s">
        <v>37011</v>
      </c>
      <c r="D19122" s="2">
        <v>70.5</v>
      </c>
      <c r="E19122" s="8" t="s">
        <v>2700</v>
      </c>
      <c r="F19122" s="5">
        <v>198</v>
      </c>
      <c r="G19122" s="2" t="s">
        <v>3287</v>
      </c>
      <c r="H19122" s="2">
        <v>76.2</v>
      </c>
    </row>
    <row r="19123" spans="1:8" x14ac:dyDescent="0.2">
      <c r="A19123" s="5">
        <v>95404881</v>
      </c>
      <c r="B19123" s="5" t="s">
        <v>37012</v>
      </c>
      <c r="C19123" s="5" t="s">
        <v>37012</v>
      </c>
      <c r="D19123" s="2">
        <v>103</v>
      </c>
      <c r="E19123" s="8" t="s">
        <v>2700</v>
      </c>
      <c r="F19123" s="5">
        <v>198</v>
      </c>
      <c r="G19123" s="2" t="s">
        <v>3287</v>
      </c>
      <c r="H19123" s="2">
        <v>111.35</v>
      </c>
    </row>
    <row r="19124" spans="1:8" x14ac:dyDescent="0.2">
      <c r="A19124" s="5">
        <v>95404905</v>
      </c>
      <c r="B19124" s="5" t="s">
        <v>37013</v>
      </c>
      <c r="C19124" s="5" t="s">
        <v>37014</v>
      </c>
      <c r="D19124" s="2">
        <v>27.1</v>
      </c>
      <c r="E19124" s="8" t="s">
        <v>2700</v>
      </c>
      <c r="F19124" s="5">
        <v>198</v>
      </c>
      <c r="G19124" s="2" t="s">
        <v>3287</v>
      </c>
      <c r="H19124" s="2">
        <v>29.3</v>
      </c>
    </row>
    <row r="19125" spans="1:8" x14ac:dyDescent="0.2">
      <c r="A19125" s="5">
        <v>954318300</v>
      </c>
      <c r="B19125" s="5" t="s">
        <v>37015</v>
      </c>
      <c r="C19125" s="5" t="s">
        <v>37016</v>
      </c>
      <c r="D19125" s="2">
        <v>6.65</v>
      </c>
      <c r="E19125" s="8" t="s">
        <v>2700</v>
      </c>
      <c r="F19125" s="5">
        <v>291</v>
      </c>
      <c r="G19125" s="2" t="s">
        <v>3287</v>
      </c>
      <c r="H19125" s="2">
        <v>7.2</v>
      </c>
    </row>
    <row r="19126" spans="1:8" x14ac:dyDescent="0.2">
      <c r="A19126" s="5">
        <v>955002</v>
      </c>
      <c r="B19126" s="5" t="s">
        <v>1224</v>
      </c>
      <c r="C19126" s="5" t="s">
        <v>1225</v>
      </c>
      <c r="D19126" s="2">
        <v>515</v>
      </c>
      <c r="E19126" s="8" t="s">
        <v>2698</v>
      </c>
      <c r="F19126" s="5">
        <v>395</v>
      </c>
      <c r="G19126" s="2" t="s">
        <v>3287</v>
      </c>
      <c r="H19126" s="2">
        <v>556.70000000000005</v>
      </c>
    </row>
    <row r="19127" spans="1:8" x14ac:dyDescent="0.2">
      <c r="A19127" s="5">
        <v>95534001</v>
      </c>
      <c r="B19127" s="5" t="s">
        <v>25522</v>
      </c>
      <c r="C19127" s="5" t="s">
        <v>37017</v>
      </c>
      <c r="D19127" s="2">
        <v>16</v>
      </c>
      <c r="E19127" s="8" t="s">
        <v>2700</v>
      </c>
      <c r="F19127" s="5">
        <v>193</v>
      </c>
      <c r="G19127" s="2" t="s">
        <v>3287</v>
      </c>
      <c r="H19127" s="2">
        <v>17.3</v>
      </c>
    </row>
    <row r="19128" spans="1:8" x14ac:dyDescent="0.2">
      <c r="A19128" s="5">
        <v>95537401</v>
      </c>
      <c r="B19128" s="5" t="s">
        <v>37018</v>
      </c>
      <c r="C19128" s="5" t="s">
        <v>37019</v>
      </c>
      <c r="D19128" s="2">
        <v>31.8</v>
      </c>
      <c r="E19128" s="8" t="s">
        <v>2699</v>
      </c>
      <c r="F19128" s="5">
        <v>150</v>
      </c>
      <c r="G19128" s="2" t="s">
        <v>3287</v>
      </c>
      <c r="H19128" s="2">
        <v>34.4</v>
      </c>
    </row>
    <row r="19129" spans="1:8" x14ac:dyDescent="0.2">
      <c r="A19129" s="5">
        <v>95537402</v>
      </c>
      <c r="B19129" s="5" t="s">
        <v>37020</v>
      </c>
      <c r="C19129" s="5" t="s">
        <v>37021</v>
      </c>
      <c r="D19129" s="2">
        <v>54.3</v>
      </c>
      <c r="E19129" s="8" t="s">
        <v>2700</v>
      </c>
      <c r="F19129" s="5">
        <v>292</v>
      </c>
      <c r="G19129" s="2" t="s">
        <v>3287</v>
      </c>
      <c r="H19129" s="2">
        <v>58.7</v>
      </c>
    </row>
    <row r="19130" spans="1:8" x14ac:dyDescent="0.2">
      <c r="A19130" s="5">
        <v>95543701</v>
      </c>
      <c r="B19130" s="5" t="s">
        <v>37022</v>
      </c>
      <c r="C19130" s="5" t="s">
        <v>37023</v>
      </c>
      <c r="D19130" s="2">
        <v>5.9</v>
      </c>
      <c r="E19130" s="8" t="s">
        <v>2700</v>
      </c>
      <c r="F19130" s="5">
        <v>191</v>
      </c>
      <c r="G19130" s="2" t="s">
        <v>3287</v>
      </c>
      <c r="H19130" s="2">
        <v>6.4</v>
      </c>
    </row>
    <row r="19131" spans="1:8" x14ac:dyDescent="0.2">
      <c r="A19131" s="5">
        <v>95544980</v>
      </c>
      <c r="B19131" s="5" t="s">
        <v>37024</v>
      </c>
      <c r="C19131" s="5" t="s">
        <v>2902</v>
      </c>
      <c r="D19131" s="2">
        <v>79.3</v>
      </c>
      <c r="E19131" s="8" t="s">
        <v>2700</v>
      </c>
      <c r="F19131" s="5">
        <v>192</v>
      </c>
      <c r="G19131" s="2" t="s">
        <v>3287</v>
      </c>
      <c r="H19131" s="2">
        <v>85.7</v>
      </c>
    </row>
    <row r="19132" spans="1:8" x14ac:dyDescent="0.2">
      <c r="A19132" s="5">
        <v>95544981</v>
      </c>
      <c r="B19132" s="5" t="s">
        <v>37025</v>
      </c>
      <c r="C19132" s="5" t="s">
        <v>37026</v>
      </c>
      <c r="D19132" s="2">
        <v>55.5</v>
      </c>
      <c r="E19132" s="8" t="s">
        <v>2699</v>
      </c>
      <c r="F19132" s="5">
        <v>120</v>
      </c>
      <c r="G19132" s="2" t="s">
        <v>3287</v>
      </c>
      <c r="H19132" s="2">
        <v>60</v>
      </c>
    </row>
    <row r="19133" spans="1:8" x14ac:dyDescent="0.2">
      <c r="A19133" s="5">
        <v>95545801</v>
      </c>
      <c r="B19133" s="5" t="s">
        <v>37027</v>
      </c>
      <c r="C19133" s="5" t="s">
        <v>37028</v>
      </c>
      <c r="D19133" s="2">
        <v>130</v>
      </c>
      <c r="E19133" s="8" t="s">
        <v>2700</v>
      </c>
      <c r="F19133" s="5">
        <v>967</v>
      </c>
      <c r="G19133" s="2" t="s">
        <v>3287</v>
      </c>
      <c r="H19133" s="2">
        <v>140.55000000000001</v>
      </c>
    </row>
    <row r="19134" spans="1:8" x14ac:dyDescent="0.2">
      <c r="A19134" s="5">
        <v>95546501</v>
      </c>
      <c r="B19134" s="5" t="s">
        <v>2801</v>
      </c>
      <c r="C19134" s="5" t="s">
        <v>2802</v>
      </c>
      <c r="D19134" s="2">
        <v>5.5</v>
      </c>
      <c r="E19134" s="8" t="s">
        <v>2700</v>
      </c>
      <c r="F19134" s="5">
        <v>323</v>
      </c>
      <c r="G19134" s="2" t="s">
        <v>3287</v>
      </c>
      <c r="H19134" s="2">
        <v>5.95</v>
      </c>
    </row>
    <row r="19135" spans="1:8" x14ac:dyDescent="0.2">
      <c r="A19135" s="5">
        <v>95546601</v>
      </c>
      <c r="B19135" s="5" t="s">
        <v>2803</v>
      </c>
      <c r="C19135" s="5" t="s">
        <v>2804</v>
      </c>
      <c r="D19135" s="2">
        <v>6.35</v>
      </c>
      <c r="E19135" s="8" t="s">
        <v>2700</v>
      </c>
      <c r="F19135" s="5">
        <v>323</v>
      </c>
      <c r="G19135" s="2" t="s">
        <v>3287</v>
      </c>
      <c r="H19135" s="2">
        <v>6.85</v>
      </c>
    </row>
    <row r="19136" spans="1:8" x14ac:dyDescent="0.2">
      <c r="A19136" s="5">
        <v>95546780</v>
      </c>
      <c r="B19136" s="5" t="s">
        <v>37029</v>
      </c>
      <c r="C19136" s="5" t="s">
        <v>37030</v>
      </c>
      <c r="D19136" s="2">
        <v>48.1</v>
      </c>
      <c r="E19136" s="8" t="s">
        <v>2700</v>
      </c>
      <c r="F19136" s="5">
        <v>967</v>
      </c>
      <c r="G19136" s="2" t="s">
        <v>3287</v>
      </c>
      <c r="H19136" s="2">
        <v>52</v>
      </c>
    </row>
    <row r="19137" spans="1:8" x14ac:dyDescent="0.2">
      <c r="A19137" s="5">
        <v>95548801</v>
      </c>
      <c r="B19137" s="5" t="s">
        <v>37031</v>
      </c>
      <c r="C19137" s="5" t="s">
        <v>37032</v>
      </c>
      <c r="D19137" s="2">
        <v>12.2</v>
      </c>
      <c r="E19137" s="8" t="s">
        <v>2700</v>
      </c>
      <c r="F19137" s="5">
        <v>967</v>
      </c>
      <c r="G19137" s="2" t="s">
        <v>3287</v>
      </c>
      <c r="H19137" s="2">
        <v>13.2</v>
      </c>
    </row>
    <row r="19138" spans="1:8" x14ac:dyDescent="0.2">
      <c r="A19138" s="5">
        <v>95556001</v>
      </c>
      <c r="B19138" s="5" t="s">
        <v>19673</v>
      </c>
      <c r="C19138" s="5" t="s">
        <v>37033</v>
      </c>
      <c r="D19138" s="2">
        <v>71.599999999999994</v>
      </c>
      <c r="E19138" s="8" t="s">
        <v>2700</v>
      </c>
      <c r="F19138" s="5">
        <v>967</v>
      </c>
      <c r="G19138" s="2" t="s">
        <v>3287</v>
      </c>
      <c r="H19138" s="2">
        <v>77.400000000000006</v>
      </c>
    </row>
    <row r="19139" spans="1:8" x14ac:dyDescent="0.2">
      <c r="A19139" s="5">
        <v>95558101</v>
      </c>
      <c r="B19139" s="5" t="s">
        <v>37034</v>
      </c>
      <c r="C19139" s="5" t="s">
        <v>37035</v>
      </c>
      <c r="D19139" s="2">
        <v>32.299999999999997</v>
      </c>
      <c r="E19139" s="8" t="s">
        <v>2700</v>
      </c>
      <c r="F19139" s="5">
        <v>195</v>
      </c>
      <c r="G19139" s="2" t="s">
        <v>3287</v>
      </c>
      <c r="H19139" s="2">
        <v>34.9</v>
      </c>
    </row>
    <row r="19140" spans="1:8" x14ac:dyDescent="0.2">
      <c r="A19140" s="5">
        <v>95563701</v>
      </c>
      <c r="B19140" s="5" t="s">
        <v>37036</v>
      </c>
      <c r="C19140" s="5" t="s">
        <v>37037</v>
      </c>
      <c r="D19140" s="2">
        <v>3.4</v>
      </c>
      <c r="E19140" s="8" t="s">
        <v>2700</v>
      </c>
      <c r="F19140" s="5">
        <v>293</v>
      </c>
      <c r="G19140" s="2" t="s">
        <v>3287</v>
      </c>
      <c r="H19140" s="2">
        <v>3.7</v>
      </c>
    </row>
    <row r="19141" spans="1:8" x14ac:dyDescent="0.2">
      <c r="A19141" s="5">
        <v>95563901</v>
      </c>
      <c r="B19141" s="5" t="s">
        <v>37038</v>
      </c>
      <c r="C19141" s="5" t="s">
        <v>37039</v>
      </c>
      <c r="D19141" s="2">
        <v>15.6</v>
      </c>
      <c r="E19141" s="8" t="s">
        <v>2700</v>
      </c>
      <c r="F19141" s="5">
        <v>293</v>
      </c>
      <c r="G19141" s="2" t="s">
        <v>3287</v>
      </c>
      <c r="H19141" s="2">
        <v>16.850000000000001</v>
      </c>
    </row>
    <row r="19142" spans="1:8" x14ac:dyDescent="0.2">
      <c r="A19142" s="5">
        <v>95564001</v>
      </c>
      <c r="B19142" s="5" t="s">
        <v>37040</v>
      </c>
      <c r="C19142" s="5" t="s">
        <v>37041</v>
      </c>
      <c r="D19142" s="2">
        <v>29.9</v>
      </c>
      <c r="E19142" s="8" t="s">
        <v>2700</v>
      </c>
      <c r="F19142" s="5">
        <v>293</v>
      </c>
      <c r="G19142" s="2" t="s">
        <v>3287</v>
      </c>
      <c r="H19142" s="2">
        <v>32.299999999999997</v>
      </c>
    </row>
    <row r="19143" spans="1:8" x14ac:dyDescent="0.2">
      <c r="A19143" s="5">
        <v>95564301</v>
      </c>
      <c r="B19143" s="5" t="s">
        <v>37042</v>
      </c>
      <c r="C19143" s="5" t="s">
        <v>37043</v>
      </c>
      <c r="D19143" s="2">
        <v>7.7</v>
      </c>
      <c r="E19143" s="8" t="s">
        <v>2700</v>
      </c>
      <c r="F19143" s="5">
        <v>257</v>
      </c>
      <c r="G19143" s="2" t="s">
        <v>3287</v>
      </c>
      <c r="H19143" s="2">
        <v>8.3000000000000007</v>
      </c>
    </row>
    <row r="19144" spans="1:8" x14ac:dyDescent="0.2">
      <c r="A19144" s="5">
        <v>95564502</v>
      </c>
      <c r="B19144" s="5" t="s">
        <v>37044</v>
      </c>
      <c r="C19144" s="5" t="s">
        <v>37045</v>
      </c>
      <c r="D19144" s="2">
        <v>111</v>
      </c>
      <c r="E19144" s="8" t="s">
        <v>2700</v>
      </c>
      <c r="F19144" s="5">
        <v>194</v>
      </c>
      <c r="G19144" s="2" t="s">
        <v>3287</v>
      </c>
      <c r="H19144" s="2">
        <v>120</v>
      </c>
    </row>
    <row r="19145" spans="1:8" x14ac:dyDescent="0.2">
      <c r="A19145" s="5">
        <v>95564503</v>
      </c>
      <c r="B19145" s="5" t="s">
        <v>37046</v>
      </c>
      <c r="C19145" s="5" t="s">
        <v>37047</v>
      </c>
      <c r="D19145" s="2">
        <v>96.6</v>
      </c>
      <c r="E19145" s="8" t="s">
        <v>2700</v>
      </c>
      <c r="F19145" s="5">
        <v>194</v>
      </c>
      <c r="G19145" s="2" t="s">
        <v>3287</v>
      </c>
      <c r="H19145" s="2">
        <v>104.4</v>
      </c>
    </row>
    <row r="19146" spans="1:8" x14ac:dyDescent="0.2">
      <c r="A19146" s="5">
        <v>95565701</v>
      </c>
      <c r="B19146" s="5" t="s">
        <v>37048</v>
      </c>
      <c r="C19146" s="5" t="s">
        <v>37049</v>
      </c>
      <c r="D19146" s="2">
        <v>27.2</v>
      </c>
      <c r="E19146" s="8" t="s">
        <v>2700</v>
      </c>
      <c r="F19146" s="5">
        <v>292</v>
      </c>
      <c r="G19146" s="2" t="s">
        <v>3287</v>
      </c>
      <c r="H19146" s="2">
        <v>29.4</v>
      </c>
    </row>
    <row r="19147" spans="1:8" x14ac:dyDescent="0.2">
      <c r="A19147" s="5">
        <v>95566101</v>
      </c>
      <c r="B19147" s="5" t="s">
        <v>37050</v>
      </c>
      <c r="C19147" s="5" t="s">
        <v>37051</v>
      </c>
      <c r="D19147" s="2">
        <v>98.8</v>
      </c>
      <c r="E19147" s="8" t="s">
        <v>2700</v>
      </c>
      <c r="F19147" s="5">
        <v>292</v>
      </c>
      <c r="G19147" s="2" t="s">
        <v>3287</v>
      </c>
      <c r="H19147" s="2">
        <v>106.8</v>
      </c>
    </row>
    <row r="19148" spans="1:8" x14ac:dyDescent="0.2">
      <c r="A19148" s="5">
        <v>95568201</v>
      </c>
      <c r="B19148" s="5" t="s">
        <v>37052</v>
      </c>
      <c r="C19148" s="5" t="s">
        <v>37053</v>
      </c>
      <c r="D19148" s="2">
        <v>60.5</v>
      </c>
      <c r="E19148" s="8" t="s">
        <v>2700</v>
      </c>
      <c r="F19148" s="5">
        <v>292</v>
      </c>
      <c r="G19148" s="2" t="s">
        <v>3287</v>
      </c>
      <c r="H19148" s="2">
        <v>65.400000000000006</v>
      </c>
    </row>
    <row r="19149" spans="1:8" x14ac:dyDescent="0.2">
      <c r="A19149" s="5">
        <v>95568601</v>
      </c>
      <c r="B19149" s="5" t="s">
        <v>17419</v>
      </c>
      <c r="C19149" s="5" t="s">
        <v>37054</v>
      </c>
      <c r="D19149" s="2">
        <v>31.6</v>
      </c>
      <c r="E19149" s="8" t="s">
        <v>2700</v>
      </c>
      <c r="F19149" s="5">
        <v>193</v>
      </c>
      <c r="G19149" s="2" t="s">
        <v>3287</v>
      </c>
      <c r="H19149" s="2">
        <v>34.15</v>
      </c>
    </row>
    <row r="19150" spans="1:8" x14ac:dyDescent="0.2">
      <c r="A19150" s="5">
        <v>95568801</v>
      </c>
      <c r="B19150" s="5" t="s">
        <v>37055</v>
      </c>
      <c r="C19150" s="5" t="s">
        <v>37041</v>
      </c>
      <c r="D19150" s="2">
        <v>50</v>
      </c>
      <c r="E19150" s="8" t="s">
        <v>2700</v>
      </c>
      <c r="F19150" s="5">
        <v>292</v>
      </c>
      <c r="G19150" s="2" t="s">
        <v>3287</v>
      </c>
      <c r="H19150" s="2">
        <v>54.05</v>
      </c>
    </row>
    <row r="19151" spans="1:8" x14ac:dyDescent="0.2">
      <c r="A19151" s="5">
        <v>95572301</v>
      </c>
      <c r="B19151" s="5" t="s">
        <v>37056</v>
      </c>
      <c r="C19151" s="5" t="s">
        <v>37057</v>
      </c>
      <c r="D19151" s="2">
        <v>254</v>
      </c>
      <c r="E19151" s="8" t="s">
        <v>2700</v>
      </c>
      <c r="F19151" s="5">
        <v>194</v>
      </c>
      <c r="G19151" s="2" t="s">
        <v>3287</v>
      </c>
      <c r="H19151" s="2">
        <v>274.55</v>
      </c>
    </row>
    <row r="19152" spans="1:8" x14ac:dyDescent="0.2">
      <c r="A19152" s="5">
        <v>95572481</v>
      </c>
      <c r="B19152" s="5" t="s">
        <v>2895</v>
      </c>
      <c r="C19152" s="5" t="s">
        <v>2896</v>
      </c>
      <c r="D19152" s="2">
        <v>20.3</v>
      </c>
      <c r="E19152" s="8" t="s">
        <v>2700</v>
      </c>
      <c r="F19152" s="5">
        <v>325</v>
      </c>
      <c r="G19152" s="2" t="s">
        <v>3287</v>
      </c>
      <c r="H19152" s="2">
        <v>21.95</v>
      </c>
    </row>
    <row r="19153" spans="1:8" x14ac:dyDescent="0.2">
      <c r="A19153" s="5">
        <v>95572601</v>
      </c>
      <c r="B19153" s="5" t="s">
        <v>37058</v>
      </c>
      <c r="C19153" s="5" t="s">
        <v>37059</v>
      </c>
      <c r="D19153" s="2">
        <v>10.85</v>
      </c>
      <c r="E19153" s="8" t="s">
        <v>2700</v>
      </c>
      <c r="F19153" s="5">
        <v>194</v>
      </c>
      <c r="G19153" s="2" t="s">
        <v>3287</v>
      </c>
      <c r="H19153" s="2">
        <v>11.75</v>
      </c>
    </row>
    <row r="19154" spans="1:8" x14ac:dyDescent="0.2">
      <c r="A19154" s="5">
        <v>95574201</v>
      </c>
      <c r="B19154" s="5" t="s">
        <v>37060</v>
      </c>
      <c r="C19154" s="5" t="s">
        <v>37061</v>
      </c>
      <c r="D19154" s="2">
        <v>45</v>
      </c>
      <c r="E19154" s="8" t="s">
        <v>2700</v>
      </c>
      <c r="F19154" s="5">
        <v>194</v>
      </c>
      <c r="G19154" s="2" t="s">
        <v>3287</v>
      </c>
      <c r="H19154" s="2">
        <v>48.65</v>
      </c>
    </row>
    <row r="19155" spans="1:8" x14ac:dyDescent="0.2">
      <c r="A19155" s="5">
        <v>95578880</v>
      </c>
      <c r="B19155" s="5" t="s">
        <v>37062</v>
      </c>
      <c r="C19155" s="5" t="s">
        <v>37063</v>
      </c>
      <c r="D19155" s="2">
        <v>422</v>
      </c>
      <c r="E19155" s="8" t="s">
        <v>2700</v>
      </c>
      <c r="F19155" s="5">
        <v>196</v>
      </c>
      <c r="G19155" s="2" t="s">
        <v>3287</v>
      </c>
      <c r="H19155" s="2">
        <v>456.2</v>
      </c>
    </row>
    <row r="19156" spans="1:8" x14ac:dyDescent="0.2">
      <c r="A19156" s="5">
        <v>95578890</v>
      </c>
      <c r="B19156" s="5" t="s">
        <v>37064</v>
      </c>
      <c r="C19156" s="5" t="s">
        <v>37065</v>
      </c>
      <c r="D19156" s="2">
        <v>415</v>
      </c>
      <c r="E19156" s="8" t="s">
        <v>2700</v>
      </c>
      <c r="F19156" s="5">
        <v>196</v>
      </c>
      <c r="G19156" s="2" t="s">
        <v>3287</v>
      </c>
      <c r="H19156" s="2">
        <v>448.6</v>
      </c>
    </row>
    <row r="19157" spans="1:8" x14ac:dyDescent="0.2">
      <c r="A19157" s="5">
        <v>95589581</v>
      </c>
      <c r="B19157" s="5" t="s">
        <v>37066</v>
      </c>
      <c r="C19157" s="5" t="s">
        <v>37067</v>
      </c>
      <c r="D19157" s="2">
        <v>562</v>
      </c>
      <c r="E19157" s="8" t="s">
        <v>2700</v>
      </c>
      <c r="F19157" s="5">
        <v>292</v>
      </c>
      <c r="G19157" s="2" t="s">
        <v>3287</v>
      </c>
      <c r="H19157" s="2">
        <v>607.5</v>
      </c>
    </row>
    <row r="19158" spans="1:8" x14ac:dyDescent="0.2">
      <c r="A19158" s="5">
        <v>95589901</v>
      </c>
      <c r="B19158" s="5" t="s">
        <v>37068</v>
      </c>
      <c r="C19158" s="5" t="s">
        <v>37069</v>
      </c>
      <c r="D19158" s="2">
        <v>11.25</v>
      </c>
      <c r="E19158" s="8" t="s">
        <v>2700</v>
      </c>
      <c r="F19158" s="5">
        <v>293</v>
      </c>
      <c r="G19158" s="2" t="s">
        <v>3287</v>
      </c>
      <c r="H19158" s="2">
        <v>12.15</v>
      </c>
    </row>
    <row r="19159" spans="1:8" x14ac:dyDescent="0.2">
      <c r="A19159" s="5">
        <v>95590783</v>
      </c>
      <c r="B19159" s="5" t="s">
        <v>37070</v>
      </c>
      <c r="C19159" s="5" t="s">
        <v>37071</v>
      </c>
      <c r="D19159" s="2">
        <v>5751</v>
      </c>
      <c r="E19159" s="8" t="s">
        <v>2700</v>
      </c>
      <c r="F19159" s="5">
        <v>293</v>
      </c>
      <c r="G19159" s="2" t="s">
        <v>3287</v>
      </c>
      <c r="H19159" s="2">
        <v>6216.85</v>
      </c>
    </row>
    <row r="19160" spans="1:8" x14ac:dyDescent="0.2">
      <c r="A19160" s="5">
        <v>95591401</v>
      </c>
      <c r="B19160" s="5" t="s">
        <v>37072</v>
      </c>
      <c r="C19160" s="5" t="s">
        <v>37073</v>
      </c>
      <c r="D19160" s="2">
        <v>35.6</v>
      </c>
      <c r="E19160" s="8" t="s">
        <v>2700</v>
      </c>
      <c r="F19160" s="5">
        <v>192</v>
      </c>
      <c r="G19160" s="2" t="s">
        <v>3287</v>
      </c>
      <c r="H19160" s="2">
        <v>38.5</v>
      </c>
    </row>
    <row r="19161" spans="1:8" x14ac:dyDescent="0.2">
      <c r="A19161" s="5">
        <v>95593801</v>
      </c>
      <c r="B19161" s="5" t="s">
        <v>37074</v>
      </c>
      <c r="C19161" s="5" t="s">
        <v>37075</v>
      </c>
      <c r="D19161" s="2">
        <v>14.75</v>
      </c>
      <c r="E19161" s="8" t="s">
        <v>2700</v>
      </c>
      <c r="F19161" s="5">
        <v>192</v>
      </c>
      <c r="G19161" s="2" t="s">
        <v>3287</v>
      </c>
      <c r="H19161" s="2">
        <v>15.95</v>
      </c>
    </row>
    <row r="19162" spans="1:8" x14ac:dyDescent="0.2">
      <c r="A19162" s="5">
        <v>95593805</v>
      </c>
      <c r="B19162" s="5" t="s">
        <v>37076</v>
      </c>
      <c r="C19162" s="5" t="s">
        <v>37077</v>
      </c>
      <c r="D19162" s="2">
        <v>1.7</v>
      </c>
      <c r="E19162" s="8" t="s">
        <v>2700</v>
      </c>
      <c r="F19162" s="5">
        <v>192</v>
      </c>
      <c r="G19162" s="2" t="s">
        <v>3287</v>
      </c>
      <c r="H19162" s="2">
        <v>1.85</v>
      </c>
    </row>
    <row r="19163" spans="1:8" x14ac:dyDescent="0.2">
      <c r="A19163" s="5">
        <v>95595601</v>
      </c>
      <c r="B19163" s="5" t="s">
        <v>37078</v>
      </c>
      <c r="C19163" s="5" t="s">
        <v>37079</v>
      </c>
      <c r="D19163" s="2">
        <v>177</v>
      </c>
      <c r="E19163" s="8" t="s">
        <v>2700</v>
      </c>
      <c r="F19163" s="5">
        <v>292</v>
      </c>
      <c r="G19163" s="2" t="s">
        <v>3287</v>
      </c>
      <c r="H19163" s="2">
        <v>191.35</v>
      </c>
    </row>
    <row r="19164" spans="1:8" x14ac:dyDescent="0.2">
      <c r="A19164" s="5">
        <v>95599801</v>
      </c>
      <c r="B19164" s="5" t="s">
        <v>37080</v>
      </c>
      <c r="C19164" s="5" t="s">
        <v>37081</v>
      </c>
      <c r="D19164" s="2">
        <v>22.6</v>
      </c>
      <c r="E19164" s="8" t="s">
        <v>2700</v>
      </c>
      <c r="F19164" s="5">
        <v>192</v>
      </c>
      <c r="G19164" s="2" t="s">
        <v>3287</v>
      </c>
      <c r="H19164" s="2">
        <v>24.45</v>
      </c>
    </row>
    <row r="19165" spans="1:8" x14ac:dyDescent="0.2">
      <c r="A19165" s="5">
        <v>95599901</v>
      </c>
      <c r="B19165" s="5" t="s">
        <v>37082</v>
      </c>
      <c r="C19165" s="5" t="s">
        <v>37083</v>
      </c>
      <c r="D19165" s="2">
        <v>187</v>
      </c>
      <c r="E19165" s="8" t="s">
        <v>2700</v>
      </c>
      <c r="F19165" s="5">
        <v>194</v>
      </c>
      <c r="G19165" s="2" t="s">
        <v>3287</v>
      </c>
      <c r="H19165" s="2">
        <v>202.15</v>
      </c>
    </row>
    <row r="19166" spans="1:8" x14ac:dyDescent="0.2">
      <c r="A19166" s="5">
        <v>95603201</v>
      </c>
      <c r="B19166" s="5" t="s">
        <v>37084</v>
      </c>
      <c r="C19166" s="5" t="s">
        <v>37085</v>
      </c>
      <c r="D19166" s="2">
        <v>26.2</v>
      </c>
      <c r="E19166" s="8" t="s">
        <v>2700</v>
      </c>
      <c r="F19166" s="5">
        <v>195</v>
      </c>
      <c r="G19166" s="2" t="s">
        <v>3287</v>
      </c>
      <c r="H19166" s="2">
        <v>28.3</v>
      </c>
    </row>
    <row r="19167" spans="1:8" x14ac:dyDescent="0.2">
      <c r="A19167" s="5">
        <v>95605002</v>
      </c>
      <c r="B19167" s="5" t="s">
        <v>37086</v>
      </c>
      <c r="C19167" s="5" t="s">
        <v>37087</v>
      </c>
      <c r="D19167" s="2">
        <v>30.6</v>
      </c>
      <c r="E19167" s="8" t="s">
        <v>2700</v>
      </c>
      <c r="F19167" s="5">
        <v>291</v>
      </c>
      <c r="G19167" s="2" t="s">
        <v>3287</v>
      </c>
      <c r="H19167" s="2">
        <v>33.1</v>
      </c>
    </row>
    <row r="19168" spans="1:8" x14ac:dyDescent="0.2">
      <c r="A19168" s="5">
        <v>95606301</v>
      </c>
      <c r="B19168" s="5" t="s">
        <v>37088</v>
      </c>
      <c r="C19168" s="5" t="s">
        <v>31885</v>
      </c>
      <c r="D19168" s="2">
        <v>56.5</v>
      </c>
      <c r="E19168" s="8" t="s">
        <v>2700</v>
      </c>
      <c r="F19168" s="5">
        <v>291</v>
      </c>
      <c r="G19168" s="2" t="s">
        <v>3287</v>
      </c>
      <c r="H19168" s="2">
        <v>61.1</v>
      </c>
    </row>
    <row r="19169" spans="1:8" x14ac:dyDescent="0.2">
      <c r="A19169" s="5">
        <v>95609702</v>
      </c>
      <c r="B19169" s="5" t="s">
        <v>2805</v>
      </c>
      <c r="C19169" s="5" t="s">
        <v>2805</v>
      </c>
      <c r="D19169" s="2">
        <v>36.299999999999997</v>
      </c>
      <c r="E19169" s="8" t="s">
        <v>2700</v>
      </c>
      <c r="F19169" s="5">
        <v>323</v>
      </c>
      <c r="G19169" s="2" t="s">
        <v>3287</v>
      </c>
      <c r="H19169" s="2">
        <v>39.25</v>
      </c>
    </row>
    <row r="19170" spans="1:8" x14ac:dyDescent="0.2">
      <c r="A19170" s="5">
        <v>95618901</v>
      </c>
      <c r="B19170" s="5" t="s">
        <v>37089</v>
      </c>
      <c r="C19170" s="5" t="s">
        <v>37090</v>
      </c>
      <c r="D19170" s="2">
        <v>25.4</v>
      </c>
      <c r="E19170" s="8" t="s">
        <v>2700</v>
      </c>
      <c r="F19170" s="5">
        <v>292</v>
      </c>
      <c r="G19170" s="2" t="s">
        <v>3287</v>
      </c>
      <c r="H19170" s="2">
        <v>27.45</v>
      </c>
    </row>
    <row r="19171" spans="1:8" x14ac:dyDescent="0.2">
      <c r="A19171" s="5">
        <v>95622586</v>
      </c>
      <c r="B19171" s="5" t="s">
        <v>37091</v>
      </c>
      <c r="C19171" s="5" t="s">
        <v>37092</v>
      </c>
      <c r="D19171" s="2">
        <v>280</v>
      </c>
      <c r="E19171" s="8" t="s">
        <v>2699</v>
      </c>
      <c r="F19171" s="5">
        <v>250</v>
      </c>
      <c r="G19171" s="2" t="s">
        <v>3287</v>
      </c>
      <c r="H19171" s="2">
        <v>302.7</v>
      </c>
    </row>
    <row r="19172" spans="1:8" x14ac:dyDescent="0.2">
      <c r="A19172" s="5">
        <v>95636324</v>
      </c>
      <c r="B19172" s="5" t="s">
        <v>37093</v>
      </c>
      <c r="C19172" s="5" t="s">
        <v>37094</v>
      </c>
      <c r="D19172" s="2">
        <v>8.3000000000000007</v>
      </c>
      <c r="E19172" s="8" t="s">
        <v>2699</v>
      </c>
      <c r="F19172" s="5">
        <v>150</v>
      </c>
      <c r="G19172" s="2" t="s">
        <v>3287</v>
      </c>
      <c r="H19172" s="2">
        <v>8.9499999999999993</v>
      </c>
    </row>
    <row r="19173" spans="1:8" x14ac:dyDescent="0.2">
      <c r="A19173" s="5">
        <v>95641305</v>
      </c>
      <c r="B19173" s="5" t="s">
        <v>37095</v>
      </c>
      <c r="C19173" s="5" t="s">
        <v>37096</v>
      </c>
      <c r="D19173" s="2">
        <v>38.299999999999997</v>
      </c>
      <c r="E19173" s="8" t="s">
        <v>2700</v>
      </c>
      <c r="F19173" s="5">
        <v>291</v>
      </c>
      <c r="G19173" s="2" t="s">
        <v>3287</v>
      </c>
      <c r="H19173" s="2">
        <v>41.4</v>
      </c>
    </row>
    <row r="19174" spans="1:8" x14ac:dyDescent="0.2">
      <c r="A19174" s="5">
        <v>95648701</v>
      </c>
      <c r="B19174" s="5" t="s">
        <v>37088</v>
      </c>
      <c r="C19174" s="5" t="s">
        <v>37097</v>
      </c>
      <c r="D19174" s="2">
        <v>1.84</v>
      </c>
      <c r="E19174" s="8" t="s">
        <v>2700</v>
      </c>
      <c r="F19174" s="5">
        <v>193</v>
      </c>
      <c r="G19174" s="2" t="s">
        <v>3287</v>
      </c>
      <c r="H19174" s="2">
        <v>2</v>
      </c>
    </row>
    <row r="19175" spans="1:8" x14ac:dyDescent="0.2">
      <c r="A19175" s="5">
        <v>95653204</v>
      </c>
      <c r="B19175" s="5" t="s">
        <v>37098</v>
      </c>
      <c r="C19175" s="5" t="s">
        <v>37099</v>
      </c>
      <c r="D19175" s="2">
        <v>282</v>
      </c>
      <c r="E19175" s="8" t="s">
        <v>2700</v>
      </c>
      <c r="F19175" s="5">
        <v>195</v>
      </c>
      <c r="G19175" s="2" t="s">
        <v>3287</v>
      </c>
      <c r="H19175" s="2">
        <v>304.85000000000002</v>
      </c>
    </row>
    <row r="19176" spans="1:8" x14ac:dyDescent="0.2">
      <c r="A19176" s="5">
        <v>95661882</v>
      </c>
      <c r="B19176" s="5" t="s">
        <v>473</v>
      </c>
      <c r="C19176" s="5" t="s">
        <v>474</v>
      </c>
      <c r="D19176" s="2">
        <v>12.25</v>
      </c>
      <c r="E19176" s="8" t="s">
        <v>2698</v>
      </c>
      <c r="F19176" s="5">
        <v>368</v>
      </c>
      <c r="G19176" s="2" t="s">
        <v>3287</v>
      </c>
      <c r="H19176" s="2">
        <v>13.25</v>
      </c>
    </row>
    <row r="19177" spans="1:8" x14ac:dyDescent="0.2">
      <c r="A19177" s="5">
        <v>95662030</v>
      </c>
      <c r="B19177" s="5" t="s">
        <v>600</v>
      </c>
      <c r="C19177" s="5" t="s">
        <v>775</v>
      </c>
      <c r="D19177" s="2">
        <v>119</v>
      </c>
      <c r="E19177" s="8" t="s">
        <v>2698</v>
      </c>
      <c r="F19177" s="5">
        <v>368</v>
      </c>
      <c r="G19177" s="2" t="s">
        <v>3287</v>
      </c>
      <c r="H19177" s="2">
        <v>128.65</v>
      </c>
    </row>
    <row r="19178" spans="1:8" x14ac:dyDescent="0.2">
      <c r="A19178" s="5">
        <v>95662088</v>
      </c>
      <c r="B19178" s="5" t="s">
        <v>68</v>
      </c>
      <c r="C19178" s="5" t="s">
        <v>69</v>
      </c>
      <c r="D19178" s="2">
        <v>36.9</v>
      </c>
      <c r="E19178" s="8" t="s">
        <v>2698</v>
      </c>
      <c r="F19178" s="5">
        <v>368</v>
      </c>
      <c r="G19178" s="2" t="s">
        <v>3287</v>
      </c>
      <c r="H19178" s="2">
        <v>39.9</v>
      </c>
    </row>
    <row r="19179" spans="1:8" x14ac:dyDescent="0.2">
      <c r="A19179" s="5">
        <v>95675701</v>
      </c>
      <c r="B19179" s="5" t="s">
        <v>37100</v>
      </c>
      <c r="C19179" s="5" t="s">
        <v>37101</v>
      </c>
      <c r="D19179" s="2">
        <v>21.2</v>
      </c>
      <c r="E19179" s="8" t="s">
        <v>2700</v>
      </c>
      <c r="F19179" s="5">
        <v>195</v>
      </c>
      <c r="G19179" s="2" t="s">
        <v>3287</v>
      </c>
      <c r="H19179" s="2">
        <v>22.9</v>
      </c>
    </row>
    <row r="19180" spans="1:8" x14ac:dyDescent="0.2">
      <c r="A19180" s="5">
        <v>95675801</v>
      </c>
      <c r="B19180" s="5" t="s">
        <v>12884</v>
      </c>
      <c r="C19180" s="5" t="s">
        <v>37102</v>
      </c>
      <c r="D19180" s="2">
        <v>31.2</v>
      </c>
      <c r="E19180" s="8" t="s">
        <v>2700</v>
      </c>
      <c r="F19180" s="5">
        <v>194</v>
      </c>
      <c r="G19180" s="2" t="s">
        <v>3287</v>
      </c>
      <c r="H19180" s="2">
        <v>33.75</v>
      </c>
    </row>
    <row r="19181" spans="1:8" x14ac:dyDescent="0.2">
      <c r="A19181" s="5">
        <v>95677901</v>
      </c>
      <c r="B19181" s="5" t="s">
        <v>37103</v>
      </c>
      <c r="C19181" s="5" t="s">
        <v>37104</v>
      </c>
      <c r="D19181" s="2">
        <v>4.75</v>
      </c>
      <c r="E19181" s="8" t="s">
        <v>2700</v>
      </c>
      <c r="F19181" s="5">
        <v>291</v>
      </c>
      <c r="G19181" s="2" t="s">
        <v>3287</v>
      </c>
      <c r="H19181" s="2">
        <v>5.15</v>
      </c>
    </row>
    <row r="19182" spans="1:8" x14ac:dyDescent="0.2">
      <c r="A19182" s="5">
        <v>95684480</v>
      </c>
      <c r="B19182" s="5" t="s">
        <v>37105</v>
      </c>
      <c r="C19182" s="5" t="s">
        <v>37106</v>
      </c>
      <c r="D19182" s="2">
        <v>64</v>
      </c>
      <c r="E19182" s="8" t="s">
        <v>2699</v>
      </c>
      <c r="F19182" s="5">
        <v>150</v>
      </c>
      <c r="G19182" s="2" t="s">
        <v>3287</v>
      </c>
      <c r="H19182" s="2">
        <v>69.2</v>
      </c>
    </row>
    <row r="19183" spans="1:8" x14ac:dyDescent="0.2">
      <c r="A19183" s="5">
        <v>95693280</v>
      </c>
      <c r="B19183" s="5" t="s">
        <v>37107</v>
      </c>
      <c r="C19183" s="5" t="s">
        <v>37108</v>
      </c>
      <c r="D19183" s="2">
        <v>35.200000000000003</v>
      </c>
      <c r="E19183" s="8" t="s">
        <v>2700</v>
      </c>
      <c r="F19183" s="5">
        <v>193</v>
      </c>
      <c r="G19183" s="2" t="s">
        <v>3287</v>
      </c>
      <c r="H19183" s="2">
        <v>38.049999999999997</v>
      </c>
    </row>
    <row r="19184" spans="1:8" x14ac:dyDescent="0.2">
      <c r="A19184" s="5">
        <v>95693501</v>
      </c>
      <c r="B19184" s="5" t="s">
        <v>37109</v>
      </c>
      <c r="C19184" s="5" t="s">
        <v>37110</v>
      </c>
      <c r="D19184" s="2">
        <v>23.4</v>
      </c>
      <c r="E19184" s="8" t="s">
        <v>2700</v>
      </c>
      <c r="F19184" s="5">
        <v>292</v>
      </c>
      <c r="G19184" s="2" t="s">
        <v>3287</v>
      </c>
      <c r="H19184" s="2">
        <v>25.3</v>
      </c>
    </row>
    <row r="19185" spans="1:8" x14ac:dyDescent="0.2">
      <c r="A19185" s="5">
        <v>95693502</v>
      </c>
      <c r="B19185" s="5" t="s">
        <v>37111</v>
      </c>
      <c r="C19185" s="5" t="s">
        <v>37112</v>
      </c>
      <c r="D19185" s="2">
        <v>41.3</v>
      </c>
      <c r="E19185" s="8" t="s">
        <v>2700</v>
      </c>
      <c r="F19185" s="5">
        <v>292</v>
      </c>
      <c r="G19185" s="2" t="s">
        <v>3287</v>
      </c>
      <c r="H19185" s="2">
        <v>44.65</v>
      </c>
    </row>
    <row r="19186" spans="1:8" x14ac:dyDescent="0.2">
      <c r="A19186" s="5">
        <v>95697901</v>
      </c>
      <c r="B19186" s="5" t="s">
        <v>37113</v>
      </c>
      <c r="C19186" s="5" t="s">
        <v>37114</v>
      </c>
      <c r="D19186" s="2">
        <v>27</v>
      </c>
      <c r="E19186" s="8" t="s">
        <v>2700</v>
      </c>
      <c r="F19186" s="5">
        <v>292</v>
      </c>
      <c r="G19186" s="2" t="s">
        <v>3287</v>
      </c>
      <c r="H19186" s="2">
        <v>29.2</v>
      </c>
    </row>
    <row r="19187" spans="1:8" x14ac:dyDescent="0.2">
      <c r="A19187" s="5">
        <v>95698101</v>
      </c>
      <c r="B19187" s="5" t="s">
        <v>37115</v>
      </c>
      <c r="C19187" s="5" t="s">
        <v>37116</v>
      </c>
      <c r="D19187" s="2">
        <v>7.2</v>
      </c>
      <c r="E19187" s="8" t="s">
        <v>2700</v>
      </c>
      <c r="F19187" s="5">
        <v>195</v>
      </c>
      <c r="G19187" s="2" t="s">
        <v>3287</v>
      </c>
      <c r="H19187" s="2">
        <v>7.8</v>
      </c>
    </row>
    <row r="19188" spans="1:8" x14ac:dyDescent="0.2">
      <c r="A19188" s="5">
        <v>95698201</v>
      </c>
      <c r="B19188" s="5" t="s">
        <v>37117</v>
      </c>
      <c r="C19188" s="5" t="s">
        <v>37118</v>
      </c>
      <c r="D19188" s="2">
        <v>27.6</v>
      </c>
      <c r="E19188" s="8" t="s">
        <v>2700</v>
      </c>
      <c r="F19188" s="5">
        <v>195</v>
      </c>
      <c r="G19188" s="2" t="s">
        <v>3287</v>
      </c>
      <c r="H19188" s="2">
        <v>29.85</v>
      </c>
    </row>
    <row r="19189" spans="1:8" x14ac:dyDescent="0.2">
      <c r="A19189" s="5">
        <v>95728002</v>
      </c>
      <c r="B19189" s="5" t="s">
        <v>37119</v>
      </c>
      <c r="C19189" s="5" t="s">
        <v>37120</v>
      </c>
      <c r="D19189" s="2">
        <v>26.9</v>
      </c>
      <c r="E19189" s="8" t="s">
        <v>2700</v>
      </c>
      <c r="F19189" s="5">
        <v>293</v>
      </c>
      <c r="G19189" s="2" t="s">
        <v>3287</v>
      </c>
      <c r="H19189" s="2">
        <v>29.1</v>
      </c>
    </row>
    <row r="19190" spans="1:8" x14ac:dyDescent="0.2">
      <c r="A19190" s="5">
        <v>95730501</v>
      </c>
      <c r="B19190" s="5" t="s">
        <v>37121</v>
      </c>
      <c r="C19190" s="5" t="s">
        <v>37122</v>
      </c>
      <c r="D19190" s="2">
        <v>58.9</v>
      </c>
      <c r="E19190" s="8" t="s">
        <v>2700</v>
      </c>
      <c r="F19190" s="5">
        <v>193</v>
      </c>
      <c r="G19190" s="2" t="s">
        <v>3287</v>
      </c>
      <c r="H19190" s="2">
        <v>63.65</v>
      </c>
    </row>
    <row r="19191" spans="1:8" x14ac:dyDescent="0.2">
      <c r="A19191" s="5">
        <v>95742301</v>
      </c>
      <c r="B19191" s="5" t="s">
        <v>37123</v>
      </c>
      <c r="C19191" s="5" t="s">
        <v>37124</v>
      </c>
      <c r="D19191" s="2">
        <v>21.6</v>
      </c>
      <c r="E19191" s="8" t="s">
        <v>2700</v>
      </c>
      <c r="F19191" s="5">
        <v>292</v>
      </c>
      <c r="G19191" s="2" t="s">
        <v>3287</v>
      </c>
      <c r="H19191" s="2">
        <v>23.35</v>
      </c>
    </row>
    <row r="19192" spans="1:8" x14ac:dyDescent="0.2">
      <c r="A19192" s="5">
        <v>95747001</v>
      </c>
      <c r="B19192" s="5" t="s">
        <v>37125</v>
      </c>
      <c r="C19192" s="5" t="s">
        <v>37126</v>
      </c>
      <c r="D19192" s="2">
        <v>42.8</v>
      </c>
      <c r="E19192" s="8" t="s">
        <v>2700</v>
      </c>
      <c r="F19192" s="5">
        <v>292</v>
      </c>
      <c r="G19192" s="2" t="s">
        <v>3287</v>
      </c>
      <c r="H19192" s="2">
        <v>46.25</v>
      </c>
    </row>
    <row r="19193" spans="1:8" x14ac:dyDescent="0.2">
      <c r="A19193" s="5">
        <v>95747701</v>
      </c>
      <c r="B19193" s="5" t="s">
        <v>37127</v>
      </c>
      <c r="C19193" s="5" t="s">
        <v>37128</v>
      </c>
      <c r="D19193" s="2">
        <v>67.3</v>
      </c>
      <c r="E19193" s="8" t="s">
        <v>2700</v>
      </c>
      <c r="F19193" s="5">
        <v>292</v>
      </c>
      <c r="G19193" s="2" t="s">
        <v>3287</v>
      </c>
      <c r="H19193" s="2">
        <v>72.75</v>
      </c>
    </row>
    <row r="19194" spans="1:8" x14ac:dyDescent="0.2">
      <c r="A19194" s="5">
        <v>95753380</v>
      </c>
      <c r="B19194" s="5" t="s">
        <v>37129</v>
      </c>
      <c r="C19194" s="5" t="s">
        <v>37130</v>
      </c>
      <c r="D19194" s="2">
        <v>34.5</v>
      </c>
      <c r="E19194" s="8" t="s">
        <v>2699</v>
      </c>
      <c r="F19194" s="5">
        <v>150</v>
      </c>
      <c r="G19194" s="2" t="s">
        <v>3287</v>
      </c>
      <c r="H19194" s="2">
        <v>37.299999999999997</v>
      </c>
    </row>
    <row r="19195" spans="1:8" x14ac:dyDescent="0.2">
      <c r="A19195" s="5">
        <v>95776601</v>
      </c>
      <c r="B19195" s="5" t="s">
        <v>19593</v>
      </c>
      <c r="C19195" s="5" t="s">
        <v>37131</v>
      </c>
      <c r="D19195" s="2">
        <v>2.1</v>
      </c>
      <c r="E19195" s="8" t="s">
        <v>2700</v>
      </c>
      <c r="F19195" s="5">
        <v>193</v>
      </c>
      <c r="G19195" s="2" t="s">
        <v>3287</v>
      </c>
      <c r="H19195" s="2">
        <v>2.25</v>
      </c>
    </row>
    <row r="19196" spans="1:8" x14ac:dyDescent="0.2">
      <c r="A19196" s="5">
        <v>95782984</v>
      </c>
      <c r="B19196" s="5" t="s">
        <v>37132</v>
      </c>
      <c r="C19196" s="5" t="s">
        <v>37133</v>
      </c>
      <c r="D19196" s="2">
        <v>127</v>
      </c>
      <c r="E19196" s="8" t="s">
        <v>2700</v>
      </c>
      <c r="F19196" s="5">
        <v>291</v>
      </c>
      <c r="G19196" s="2" t="s">
        <v>3287</v>
      </c>
      <c r="H19196" s="2">
        <v>137.30000000000001</v>
      </c>
    </row>
    <row r="19197" spans="1:8" x14ac:dyDescent="0.2">
      <c r="A19197" s="5">
        <v>95782987</v>
      </c>
      <c r="B19197" s="5" t="s">
        <v>37134</v>
      </c>
      <c r="C19197" s="5" t="s">
        <v>37135</v>
      </c>
      <c r="D19197" s="2">
        <v>106</v>
      </c>
      <c r="E19197" s="8" t="s">
        <v>2700</v>
      </c>
      <c r="F19197" s="5">
        <v>291</v>
      </c>
      <c r="G19197" s="2" t="s">
        <v>3287</v>
      </c>
      <c r="H19197" s="2">
        <v>114.6</v>
      </c>
    </row>
    <row r="19198" spans="1:8" x14ac:dyDescent="0.2">
      <c r="A19198" s="5">
        <v>95782992</v>
      </c>
      <c r="B19198" s="5" t="s">
        <v>37136</v>
      </c>
      <c r="C19198" s="5" t="s">
        <v>37136</v>
      </c>
      <c r="D19198" s="2">
        <v>71.599999999999994</v>
      </c>
      <c r="E19198" s="8" t="s">
        <v>2699</v>
      </c>
      <c r="F19198" s="5">
        <v>210</v>
      </c>
      <c r="G19198" s="2" t="s">
        <v>3287</v>
      </c>
      <c r="H19198" s="2">
        <v>77.400000000000006</v>
      </c>
    </row>
    <row r="19199" spans="1:8" x14ac:dyDescent="0.2">
      <c r="A19199" s="5">
        <v>95782994</v>
      </c>
      <c r="B19199" s="5" t="s">
        <v>37137</v>
      </c>
      <c r="C19199" s="5" t="s">
        <v>37138</v>
      </c>
      <c r="D19199" s="2">
        <v>143</v>
      </c>
      <c r="E19199" s="8" t="s">
        <v>2700</v>
      </c>
      <c r="F19199" s="5">
        <v>291</v>
      </c>
      <c r="G19199" s="2" t="s">
        <v>3287</v>
      </c>
      <c r="H19199" s="2">
        <v>154.6</v>
      </c>
    </row>
    <row r="19200" spans="1:8" x14ac:dyDescent="0.2">
      <c r="A19200" s="5">
        <v>95785901</v>
      </c>
      <c r="B19200" s="5" t="s">
        <v>37139</v>
      </c>
      <c r="C19200" s="5" t="s">
        <v>37140</v>
      </c>
      <c r="D19200" s="2">
        <v>24</v>
      </c>
      <c r="E19200" s="8" t="s">
        <v>2700</v>
      </c>
      <c r="F19200" s="5">
        <v>292</v>
      </c>
      <c r="G19200" s="2" t="s">
        <v>3287</v>
      </c>
      <c r="H19200" s="2">
        <v>25.95</v>
      </c>
    </row>
    <row r="19201" spans="1:8" x14ac:dyDescent="0.2">
      <c r="A19201" s="5">
        <v>95794970</v>
      </c>
      <c r="B19201" s="5" t="s">
        <v>37141</v>
      </c>
      <c r="C19201" s="5" t="s">
        <v>37142</v>
      </c>
      <c r="D19201" s="2">
        <v>96.7</v>
      </c>
      <c r="E19201" s="8" t="s">
        <v>2699</v>
      </c>
      <c r="F19201" s="5">
        <v>210</v>
      </c>
      <c r="G19201" s="2" t="s">
        <v>3287</v>
      </c>
      <c r="H19201" s="2">
        <v>104.55</v>
      </c>
    </row>
    <row r="19202" spans="1:8" x14ac:dyDescent="0.2">
      <c r="A19202" s="5">
        <v>95794983</v>
      </c>
      <c r="B19202" s="5" t="s">
        <v>37143</v>
      </c>
      <c r="C19202" s="5" t="s">
        <v>37144</v>
      </c>
      <c r="D19202" s="2">
        <v>69.900000000000006</v>
      </c>
      <c r="E19202" s="8" t="s">
        <v>2700</v>
      </c>
      <c r="F19202" s="5">
        <v>291</v>
      </c>
      <c r="G19202" s="2" t="s">
        <v>3287</v>
      </c>
      <c r="H19202" s="2">
        <v>75.55</v>
      </c>
    </row>
    <row r="19203" spans="1:8" x14ac:dyDescent="0.2">
      <c r="A19203" s="5">
        <v>95794984</v>
      </c>
      <c r="B19203" s="5" t="s">
        <v>37145</v>
      </c>
      <c r="C19203" s="5" t="s">
        <v>37146</v>
      </c>
      <c r="D19203" s="2">
        <v>65.400000000000006</v>
      </c>
      <c r="E19203" s="8" t="s">
        <v>2700</v>
      </c>
      <c r="F19203" s="5">
        <v>291</v>
      </c>
      <c r="G19203" s="2" t="s">
        <v>3287</v>
      </c>
      <c r="H19203" s="2">
        <v>70.7</v>
      </c>
    </row>
    <row r="19204" spans="1:8" x14ac:dyDescent="0.2">
      <c r="A19204" s="5">
        <v>95797901</v>
      </c>
      <c r="B19204" s="5" t="s">
        <v>37147</v>
      </c>
      <c r="C19204" s="5" t="s">
        <v>37148</v>
      </c>
      <c r="D19204" s="2">
        <v>4.2</v>
      </c>
      <c r="E19204" s="8" t="s">
        <v>2700</v>
      </c>
      <c r="F19204" s="5">
        <v>193</v>
      </c>
      <c r="G19204" s="2" t="s">
        <v>3287</v>
      </c>
      <c r="H19204" s="2">
        <v>4.55</v>
      </c>
    </row>
    <row r="19205" spans="1:8" x14ac:dyDescent="0.2">
      <c r="A19205" s="5">
        <v>95797902</v>
      </c>
      <c r="B19205" s="5" t="s">
        <v>2806</v>
      </c>
      <c r="C19205" s="5" t="s">
        <v>2807</v>
      </c>
      <c r="D19205" s="2">
        <v>4.2</v>
      </c>
      <c r="E19205" s="8" t="s">
        <v>2700</v>
      </c>
      <c r="F19205" s="5">
        <v>323</v>
      </c>
      <c r="G19205" s="2" t="s">
        <v>3287</v>
      </c>
      <c r="H19205" s="2">
        <v>4.55</v>
      </c>
    </row>
    <row r="19206" spans="1:8" x14ac:dyDescent="0.2">
      <c r="A19206" s="5">
        <v>95797903</v>
      </c>
      <c r="B19206" s="5" t="s">
        <v>37149</v>
      </c>
      <c r="C19206" s="5" t="s">
        <v>37150</v>
      </c>
      <c r="D19206" s="2">
        <v>4.2</v>
      </c>
      <c r="E19206" s="8" t="s">
        <v>2700</v>
      </c>
      <c r="F19206" s="5">
        <v>291</v>
      </c>
      <c r="G19206" s="2" t="s">
        <v>3287</v>
      </c>
      <c r="H19206" s="2">
        <v>4.55</v>
      </c>
    </row>
    <row r="19207" spans="1:8" x14ac:dyDescent="0.2">
      <c r="A19207" s="5">
        <v>95797904</v>
      </c>
      <c r="B19207" s="5" t="s">
        <v>37151</v>
      </c>
      <c r="C19207" s="5" t="s">
        <v>37152</v>
      </c>
      <c r="D19207" s="2">
        <v>4.9000000000000004</v>
      </c>
      <c r="E19207" s="8" t="s">
        <v>2700</v>
      </c>
      <c r="F19207" s="5">
        <v>291</v>
      </c>
      <c r="G19207" s="2" t="s">
        <v>3287</v>
      </c>
      <c r="H19207" s="2">
        <v>5.3</v>
      </c>
    </row>
    <row r="19208" spans="1:8" x14ac:dyDescent="0.2">
      <c r="A19208" s="5">
        <v>95797905</v>
      </c>
      <c r="B19208" s="5" t="s">
        <v>37153</v>
      </c>
      <c r="C19208" s="5" t="s">
        <v>37154</v>
      </c>
      <c r="D19208" s="2">
        <v>4.2</v>
      </c>
      <c r="E19208" s="8" t="s">
        <v>2700</v>
      </c>
      <c r="F19208" s="5">
        <v>293</v>
      </c>
      <c r="G19208" s="2" t="s">
        <v>3287</v>
      </c>
      <c r="H19208" s="2">
        <v>4.55</v>
      </c>
    </row>
    <row r="19209" spans="1:8" x14ac:dyDescent="0.2">
      <c r="A19209" s="5">
        <v>95799792</v>
      </c>
      <c r="B19209" s="5" t="s">
        <v>37155</v>
      </c>
      <c r="C19209" s="5" t="s">
        <v>37156</v>
      </c>
      <c r="D19209" s="2">
        <v>400</v>
      </c>
      <c r="E19209" s="8" t="s">
        <v>2699</v>
      </c>
      <c r="F19209" s="5">
        <v>250</v>
      </c>
      <c r="G19209" s="2" t="s">
        <v>3287</v>
      </c>
      <c r="H19209" s="2">
        <v>432.4</v>
      </c>
    </row>
    <row r="19210" spans="1:8" x14ac:dyDescent="0.2">
      <c r="A19210" s="5">
        <v>95802802</v>
      </c>
      <c r="B19210" s="5" t="s">
        <v>37157</v>
      </c>
      <c r="C19210" s="5" t="s">
        <v>37158</v>
      </c>
      <c r="D19210" s="2">
        <v>89.6</v>
      </c>
      <c r="E19210" s="8" t="s">
        <v>2700</v>
      </c>
      <c r="F19210" s="5">
        <v>292</v>
      </c>
      <c r="G19210" s="2" t="s">
        <v>3287</v>
      </c>
      <c r="H19210" s="2">
        <v>96.85</v>
      </c>
    </row>
    <row r="19211" spans="1:8" x14ac:dyDescent="0.2">
      <c r="A19211" s="5">
        <v>95802901</v>
      </c>
      <c r="B19211" s="5" t="s">
        <v>37159</v>
      </c>
      <c r="C19211" s="5" t="s">
        <v>37160</v>
      </c>
      <c r="D19211" s="2">
        <v>250</v>
      </c>
      <c r="E19211" s="8" t="s">
        <v>2700</v>
      </c>
      <c r="F19211" s="5">
        <v>292</v>
      </c>
      <c r="G19211" s="2" t="s">
        <v>3287</v>
      </c>
      <c r="H19211" s="2">
        <v>270.25</v>
      </c>
    </row>
    <row r="19212" spans="1:8" x14ac:dyDescent="0.2">
      <c r="A19212" s="5">
        <v>95804401</v>
      </c>
      <c r="B19212" s="5" t="s">
        <v>37161</v>
      </c>
      <c r="C19212" s="5" t="s">
        <v>26845</v>
      </c>
      <c r="D19212" s="2">
        <v>177</v>
      </c>
      <c r="E19212" s="8" t="s">
        <v>2700</v>
      </c>
      <c r="F19212" s="5">
        <v>292</v>
      </c>
      <c r="G19212" s="2" t="s">
        <v>3287</v>
      </c>
      <c r="H19212" s="2">
        <v>191.35</v>
      </c>
    </row>
    <row r="19213" spans="1:8" x14ac:dyDescent="0.2">
      <c r="A19213" s="5">
        <v>95804501</v>
      </c>
      <c r="B19213" s="5" t="s">
        <v>37162</v>
      </c>
      <c r="C19213" s="5" t="s">
        <v>37163</v>
      </c>
      <c r="D19213" s="2">
        <v>232</v>
      </c>
      <c r="E19213" s="8" t="s">
        <v>2700</v>
      </c>
      <c r="F19213" s="5">
        <v>292</v>
      </c>
      <c r="G19213" s="2" t="s">
        <v>3287</v>
      </c>
      <c r="H19213" s="2">
        <v>250.8</v>
      </c>
    </row>
    <row r="19214" spans="1:8" x14ac:dyDescent="0.2">
      <c r="A19214" s="5">
        <v>95804506</v>
      </c>
      <c r="B19214" s="5" t="s">
        <v>37164</v>
      </c>
      <c r="C19214" s="5" t="s">
        <v>37165</v>
      </c>
      <c r="D19214" s="2">
        <v>230</v>
      </c>
      <c r="E19214" s="8" t="s">
        <v>2700</v>
      </c>
      <c r="F19214" s="5">
        <v>292</v>
      </c>
      <c r="G19214" s="2" t="s">
        <v>3287</v>
      </c>
      <c r="H19214" s="2">
        <v>248.65</v>
      </c>
    </row>
    <row r="19215" spans="1:8" x14ac:dyDescent="0.2">
      <c r="A19215" s="5">
        <v>95804507</v>
      </c>
      <c r="B19215" s="5" t="s">
        <v>37166</v>
      </c>
      <c r="C19215" s="5" t="s">
        <v>37167</v>
      </c>
      <c r="D19215" s="2">
        <v>182</v>
      </c>
      <c r="E19215" s="8" t="s">
        <v>2700</v>
      </c>
      <c r="F19215" s="5">
        <v>292</v>
      </c>
      <c r="G19215" s="2" t="s">
        <v>3287</v>
      </c>
      <c r="H19215" s="2">
        <v>196.75</v>
      </c>
    </row>
    <row r="19216" spans="1:8" x14ac:dyDescent="0.2">
      <c r="A19216" s="5">
        <v>95804801</v>
      </c>
      <c r="B19216" s="5" t="s">
        <v>37168</v>
      </c>
      <c r="C19216" s="5" t="s">
        <v>37169</v>
      </c>
      <c r="D19216" s="2">
        <v>23.5</v>
      </c>
      <c r="E19216" s="8" t="s">
        <v>2700</v>
      </c>
      <c r="F19216" s="5">
        <v>292</v>
      </c>
      <c r="G19216" s="2" t="s">
        <v>3287</v>
      </c>
      <c r="H19216" s="2">
        <v>25.4</v>
      </c>
    </row>
    <row r="19217" spans="1:8" x14ac:dyDescent="0.2">
      <c r="A19217" s="5">
        <v>95804980</v>
      </c>
      <c r="B19217" s="5" t="s">
        <v>37170</v>
      </c>
      <c r="C19217" s="5" t="s">
        <v>37171</v>
      </c>
      <c r="D19217" s="2">
        <v>231</v>
      </c>
      <c r="E19217" s="8" t="s">
        <v>2700</v>
      </c>
      <c r="F19217" s="5">
        <v>292</v>
      </c>
      <c r="G19217" s="2" t="s">
        <v>3287</v>
      </c>
      <c r="H19217" s="2">
        <v>249.7</v>
      </c>
    </row>
    <row r="19218" spans="1:8" x14ac:dyDescent="0.2">
      <c r="A19218" s="5">
        <v>95805201</v>
      </c>
      <c r="B19218" s="5" t="s">
        <v>37172</v>
      </c>
      <c r="C19218" s="5" t="s">
        <v>37173</v>
      </c>
      <c r="D19218" s="2">
        <v>77.099999999999994</v>
      </c>
      <c r="E19218" s="8" t="s">
        <v>2700</v>
      </c>
      <c r="F19218" s="5">
        <v>292</v>
      </c>
      <c r="G19218" s="2" t="s">
        <v>3287</v>
      </c>
      <c r="H19218" s="2">
        <v>83.35</v>
      </c>
    </row>
    <row r="19219" spans="1:8" x14ac:dyDescent="0.2">
      <c r="A19219" s="5">
        <v>95805580</v>
      </c>
      <c r="B19219" s="5" t="s">
        <v>37174</v>
      </c>
      <c r="C19219" s="5" t="s">
        <v>608</v>
      </c>
      <c r="D19219" s="2">
        <v>319</v>
      </c>
      <c r="E19219" s="8" t="s">
        <v>2700</v>
      </c>
      <c r="F19219" s="5">
        <v>292</v>
      </c>
      <c r="G19219" s="2" t="s">
        <v>3287</v>
      </c>
      <c r="H19219" s="2">
        <v>344.85</v>
      </c>
    </row>
    <row r="19220" spans="1:8" x14ac:dyDescent="0.2">
      <c r="A19220" s="5">
        <v>95809201</v>
      </c>
      <c r="B19220" s="5" t="s">
        <v>37175</v>
      </c>
      <c r="C19220" s="5" t="s">
        <v>37176</v>
      </c>
      <c r="D19220" s="2">
        <v>21.5</v>
      </c>
      <c r="E19220" s="8" t="s">
        <v>2700</v>
      </c>
      <c r="F19220" s="5">
        <v>150</v>
      </c>
      <c r="G19220" s="2" t="s">
        <v>3287</v>
      </c>
      <c r="H19220" s="2">
        <v>23.25</v>
      </c>
    </row>
    <row r="19221" spans="1:8" x14ac:dyDescent="0.2">
      <c r="A19221" s="5">
        <v>95809601</v>
      </c>
      <c r="B19221" s="5" t="s">
        <v>37177</v>
      </c>
      <c r="C19221" s="5" t="s">
        <v>37178</v>
      </c>
      <c r="D19221" s="2">
        <v>15.9</v>
      </c>
      <c r="E19221" s="8" t="s">
        <v>2700</v>
      </c>
      <c r="F19221" s="5">
        <v>292</v>
      </c>
      <c r="G19221" s="2" t="s">
        <v>3287</v>
      </c>
      <c r="H19221" s="2">
        <v>17.2</v>
      </c>
    </row>
    <row r="19222" spans="1:8" x14ac:dyDescent="0.2">
      <c r="A19222" s="5">
        <v>95809801</v>
      </c>
      <c r="B19222" s="5" t="s">
        <v>37179</v>
      </c>
      <c r="C19222" s="5" t="s">
        <v>3562</v>
      </c>
      <c r="D19222" s="2">
        <v>13.05</v>
      </c>
      <c r="E19222" s="8" t="s">
        <v>2700</v>
      </c>
      <c r="F19222" s="5">
        <v>195</v>
      </c>
      <c r="G19222" s="2" t="s">
        <v>3287</v>
      </c>
      <c r="H19222" s="2">
        <v>14.1</v>
      </c>
    </row>
    <row r="19223" spans="1:8" x14ac:dyDescent="0.2">
      <c r="A19223" s="5">
        <v>95809802</v>
      </c>
      <c r="B19223" s="5" t="s">
        <v>37180</v>
      </c>
      <c r="C19223" s="5" t="s">
        <v>37181</v>
      </c>
      <c r="D19223" s="2">
        <v>11.9</v>
      </c>
      <c r="E19223" s="8" t="s">
        <v>2700</v>
      </c>
      <c r="F19223" s="5">
        <v>195</v>
      </c>
      <c r="G19223" s="2" t="s">
        <v>3287</v>
      </c>
      <c r="H19223" s="2">
        <v>12.85</v>
      </c>
    </row>
    <row r="19224" spans="1:8" x14ac:dyDescent="0.2">
      <c r="A19224" s="5">
        <v>95809805</v>
      </c>
      <c r="B19224" s="5" t="s">
        <v>37182</v>
      </c>
      <c r="C19224" s="5" t="s">
        <v>37183</v>
      </c>
      <c r="D19224" s="2">
        <v>20.8</v>
      </c>
      <c r="E19224" s="8" t="s">
        <v>2700</v>
      </c>
      <c r="F19224" s="5">
        <v>195</v>
      </c>
      <c r="G19224" s="2" t="s">
        <v>3287</v>
      </c>
      <c r="H19224" s="2">
        <v>22.5</v>
      </c>
    </row>
    <row r="19225" spans="1:8" x14ac:dyDescent="0.2">
      <c r="A19225" s="5">
        <v>95813201</v>
      </c>
      <c r="B19225" s="5" t="s">
        <v>37184</v>
      </c>
      <c r="C19225" s="5" t="s">
        <v>37185</v>
      </c>
      <c r="D19225" s="2">
        <v>23.9</v>
      </c>
      <c r="E19225" s="8" t="s">
        <v>2700</v>
      </c>
      <c r="F19225" s="5">
        <v>195</v>
      </c>
      <c r="G19225" s="2" t="s">
        <v>3287</v>
      </c>
      <c r="H19225" s="2">
        <v>25.85</v>
      </c>
    </row>
    <row r="19226" spans="1:8" x14ac:dyDescent="0.2">
      <c r="A19226" s="5">
        <v>95813880</v>
      </c>
      <c r="B19226" s="5" t="s">
        <v>37186</v>
      </c>
      <c r="C19226" s="5" t="s">
        <v>37187</v>
      </c>
      <c r="D19226" s="2">
        <v>106</v>
      </c>
      <c r="E19226" s="8" t="s">
        <v>2700</v>
      </c>
      <c r="F19226" s="5">
        <v>193</v>
      </c>
      <c r="G19226" s="2" t="s">
        <v>3287</v>
      </c>
      <c r="H19226" s="2">
        <v>114.6</v>
      </c>
    </row>
    <row r="19227" spans="1:8" x14ac:dyDescent="0.2">
      <c r="A19227" s="5">
        <v>95817001</v>
      </c>
      <c r="B19227" s="5" t="s">
        <v>37188</v>
      </c>
      <c r="C19227" s="5" t="s">
        <v>37189</v>
      </c>
      <c r="D19227" s="2">
        <v>20.7</v>
      </c>
      <c r="E19227" s="8" t="s">
        <v>2700</v>
      </c>
      <c r="F19227" s="5">
        <v>295</v>
      </c>
      <c r="G19227" s="2" t="s">
        <v>3287</v>
      </c>
      <c r="H19227" s="2">
        <v>22.4</v>
      </c>
    </row>
    <row r="19228" spans="1:8" x14ac:dyDescent="0.2">
      <c r="A19228" s="5">
        <v>95818002</v>
      </c>
      <c r="B19228" s="5" t="s">
        <v>37190</v>
      </c>
      <c r="C19228" s="5" t="s">
        <v>37191</v>
      </c>
      <c r="D19228" s="2">
        <v>20.399999999999999</v>
      </c>
      <c r="E19228" s="8" t="s">
        <v>2700</v>
      </c>
      <c r="F19228" s="5">
        <v>257</v>
      </c>
      <c r="G19228" s="2" t="s">
        <v>3287</v>
      </c>
      <c r="H19228" s="2">
        <v>22.05</v>
      </c>
    </row>
    <row r="19229" spans="1:8" x14ac:dyDescent="0.2">
      <c r="A19229" s="5">
        <v>95819088</v>
      </c>
      <c r="B19229" s="5" t="s">
        <v>37192</v>
      </c>
      <c r="C19229" s="5" t="s">
        <v>37193</v>
      </c>
      <c r="D19229" s="2">
        <v>94.3</v>
      </c>
      <c r="E19229" s="8" t="s">
        <v>2700</v>
      </c>
      <c r="F19229" s="5">
        <v>195</v>
      </c>
      <c r="G19229" s="2" t="s">
        <v>3287</v>
      </c>
      <c r="H19229" s="2">
        <v>101.95</v>
      </c>
    </row>
    <row r="19230" spans="1:8" x14ac:dyDescent="0.2">
      <c r="A19230" s="5">
        <v>95819101</v>
      </c>
      <c r="B19230" s="5" t="s">
        <v>36</v>
      </c>
      <c r="C19230" s="5" t="s">
        <v>302</v>
      </c>
      <c r="D19230" s="2">
        <v>5.2</v>
      </c>
      <c r="E19230" s="8" t="s">
        <v>2698</v>
      </c>
      <c r="F19230" s="5">
        <v>335</v>
      </c>
      <c r="G19230" s="2" t="s">
        <v>3287</v>
      </c>
      <c r="H19230" s="2">
        <v>5.6</v>
      </c>
    </row>
    <row r="19231" spans="1:8" x14ac:dyDescent="0.2">
      <c r="A19231" s="5">
        <v>95821601</v>
      </c>
      <c r="B19231" s="5" t="s">
        <v>37194</v>
      </c>
      <c r="C19231" s="5" t="s">
        <v>37195</v>
      </c>
      <c r="D19231" s="2">
        <v>122</v>
      </c>
      <c r="E19231" s="8" t="s">
        <v>2700</v>
      </c>
      <c r="F19231" s="5">
        <v>292</v>
      </c>
      <c r="G19231" s="2" t="s">
        <v>3287</v>
      </c>
      <c r="H19231" s="2">
        <v>131.9</v>
      </c>
    </row>
    <row r="19232" spans="1:8" x14ac:dyDescent="0.2">
      <c r="A19232" s="5">
        <v>95822301</v>
      </c>
      <c r="B19232" s="5" t="s">
        <v>37196</v>
      </c>
      <c r="C19232" s="5" t="s">
        <v>37197</v>
      </c>
      <c r="D19232" s="2">
        <v>33.1</v>
      </c>
      <c r="E19232" s="8" t="s">
        <v>2700</v>
      </c>
      <c r="F19232" s="5">
        <v>193</v>
      </c>
      <c r="G19232" s="2" t="s">
        <v>3287</v>
      </c>
      <c r="H19232" s="2">
        <v>35.799999999999997</v>
      </c>
    </row>
    <row r="19233" spans="1:8" x14ac:dyDescent="0.2">
      <c r="A19233" s="5">
        <v>95823480</v>
      </c>
      <c r="B19233" s="5" t="s">
        <v>37198</v>
      </c>
      <c r="C19233" s="5" t="s">
        <v>37199</v>
      </c>
      <c r="D19233" s="2">
        <v>103</v>
      </c>
      <c r="E19233" s="8" t="s">
        <v>2700</v>
      </c>
      <c r="F19233" s="5">
        <v>291</v>
      </c>
      <c r="G19233" s="2" t="s">
        <v>3287</v>
      </c>
      <c r="H19233" s="2">
        <v>111.35</v>
      </c>
    </row>
    <row r="19234" spans="1:8" x14ac:dyDescent="0.2">
      <c r="A19234" s="5">
        <v>95823701</v>
      </c>
      <c r="B19234" s="5" t="s">
        <v>37200</v>
      </c>
      <c r="C19234" s="5" t="s">
        <v>36937</v>
      </c>
      <c r="D19234" s="2">
        <v>11.8</v>
      </c>
      <c r="E19234" s="8" t="s">
        <v>2700</v>
      </c>
      <c r="F19234" s="5">
        <v>292</v>
      </c>
      <c r="G19234" s="2" t="s">
        <v>3287</v>
      </c>
      <c r="H19234" s="2">
        <v>12.75</v>
      </c>
    </row>
    <row r="19235" spans="1:8" x14ac:dyDescent="0.2">
      <c r="A19235" s="5">
        <v>95829401</v>
      </c>
      <c r="B19235" s="5" t="s">
        <v>37201</v>
      </c>
      <c r="C19235" s="5" t="s">
        <v>37202</v>
      </c>
      <c r="D19235" s="2">
        <v>21</v>
      </c>
      <c r="E19235" s="8" t="s">
        <v>2700</v>
      </c>
      <c r="F19235" s="5">
        <v>292</v>
      </c>
      <c r="G19235" s="2" t="s">
        <v>3287</v>
      </c>
      <c r="H19235" s="2">
        <v>22.7</v>
      </c>
    </row>
    <row r="19236" spans="1:8" x14ac:dyDescent="0.2">
      <c r="A19236" s="5">
        <v>95830180</v>
      </c>
      <c r="B19236" s="5" t="s">
        <v>37203</v>
      </c>
      <c r="C19236" s="5" t="s">
        <v>37204</v>
      </c>
      <c r="D19236" s="2">
        <v>91.5</v>
      </c>
      <c r="E19236" s="8" t="s">
        <v>2700</v>
      </c>
      <c r="F19236" s="5">
        <v>220</v>
      </c>
      <c r="G19236" s="2" t="s">
        <v>3287</v>
      </c>
      <c r="H19236" s="2">
        <v>98.9</v>
      </c>
    </row>
    <row r="19237" spans="1:8" x14ac:dyDescent="0.2">
      <c r="A19237" s="5">
        <v>95830380</v>
      </c>
      <c r="B19237" s="5" t="s">
        <v>37205</v>
      </c>
      <c r="C19237" s="5" t="s">
        <v>37206</v>
      </c>
      <c r="D19237" s="2">
        <v>642</v>
      </c>
      <c r="E19237" s="8" t="s">
        <v>2700</v>
      </c>
      <c r="F19237" s="5">
        <v>292</v>
      </c>
      <c r="G19237" s="2" t="s">
        <v>3287</v>
      </c>
      <c r="H19237" s="2">
        <v>694</v>
      </c>
    </row>
    <row r="19238" spans="1:8" x14ac:dyDescent="0.2">
      <c r="A19238" s="5">
        <v>95831201</v>
      </c>
      <c r="B19238" s="5" t="s">
        <v>37207</v>
      </c>
      <c r="C19238" s="5" t="s">
        <v>37208</v>
      </c>
      <c r="D19238" s="2">
        <v>57.7</v>
      </c>
      <c r="E19238" s="8" t="s">
        <v>2700</v>
      </c>
      <c r="F19238" s="5">
        <v>292</v>
      </c>
      <c r="G19238" s="2" t="s">
        <v>3287</v>
      </c>
      <c r="H19238" s="2">
        <v>62.35</v>
      </c>
    </row>
    <row r="19239" spans="1:8" x14ac:dyDescent="0.2">
      <c r="A19239" s="5">
        <v>95831301</v>
      </c>
      <c r="B19239" s="5" t="s">
        <v>37209</v>
      </c>
      <c r="C19239" s="5" t="s">
        <v>37210</v>
      </c>
      <c r="D19239" s="2">
        <v>20.2</v>
      </c>
      <c r="E19239" s="8" t="s">
        <v>2700</v>
      </c>
      <c r="F19239" s="5">
        <v>292</v>
      </c>
      <c r="G19239" s="2" t="s">
        <v>3287</v>
      </c>
      <c r="H19239" s="2">
        <v>21.85</v>
      </c>
    </row>
    <row r="19240" spans="1:8" x14ac:dyDescent="0.2">
      <c r="A19240" s="5">
        <v>95831580</v>
      </c>
      <c r="B19240" s="5" t="s">
        <v>1532</v>
      </c>
      <c r="C19240" s="5" t="s">
        <v>1533</v>
      </c>
      <c r="D19240" s="2">
        <v>14.55</v>
      </c>
      <c r="E19240" s="8" t="s">
        <v>2702</v>
      </c>
      <c r="F19240" s="5">
        <v>362</v>
      </c>
      <c r="G19240" s="2" t="s">
        <v>3287</v>
      </c>
      <c r="H19240" s="2">
        <v>15.75</v>
      </c>
    </row>
    <row r="19241" spans="1:8" x14ac:dyDescent="0.2">
      <c r="A19241" s="5">
        <v>95832311</v>
      </c>
      <c r="B19241" s="5" t="s">
        <v>37211</v>
      </c>
      <c r="C19241" s="5" t="s">
        <v>37212</v>
      </c>
      <c r="D19241" s="2">
        <v>2.15</v>
      </c>
      <c r="E19241" s="8" t="s">
        <v>2700</v>
      </c>
      <c r="F19241" s="5">
        <v>292</v>
      </c>
      <c r="G19241" s="2" t="s">
        <v>3287</v>
      </c>
      <c r="H19241" s="2">
        <v>2.2999999999999998</v>
      </c>
    </row>
    <row r="19242" spans="1:8" x14ac:dyDescent="0.2">
      <c r="A19242" s="5">
        <v>95836401</v>
      </c>
      <c r="B19242" s="5" t="s">
        <v>37213</v>
      </c>
      <c r="C19242" s="5" t="s">
        <v>37214</v>
      </c>
      <c r="D19242" s="2">
        <v>65.5</v>
      </c>
      <c r="E19242" s="8" t="s">
        <v>2700</v>
      </c>
      <c r="F19242" s="5">
        <v>292</v>
      </c>
      <c r="G19242" s="2" t="s">
        <v>3287</v>
      </c>
      <c r="H19242" s="2">
        <v>70.8</v>
      </c>
    </row>
    <row r="19243" spans="1:8" x14ac:dyDescent="0.2">
      <c r="A19243" s="5">
        <v>95837080</v>
      </c>
      <c r="B19243" s="5" t="s">
        <v>37215</v>
      </c>
      <c r="C19243" s="5" t="s">
        <v>35629</v>
      </c>
      <c r="D19243" s="2">
        <v>144</v>
      </c>
      <c r="E19243" s="8" t="s">
        <v>2699</v>
      </c>
      <c r="F19243" s="5">
        <v>210</v>
      </c>
      <c r="G19243" s="2" t="s">
        <v>3287</v>
      </c>
      <c r="H19243" s="2">
        <v>155.65</v>
      </c>
    </row>
    <row r="19244" spans="1:8" x14ac:dyDescent="0.2">
      <c r="A19244" s="5">
        <v>95837101</v>
      </c>
      <c r="B19244" s="5" t="s">
        <v>2824</v>
      </c>
      <c r="C19244" s="5" t="s">
        <v>37216</v>
      </c>
      <c r="D19244" s="2">
        <v>3.7</v>
      </c>
      <c r="E19244" s="8" t="s">
        <v>2700</v>
      </c>
      <c r="F19244" s="5">
        <v>291</v>
      </c>
      <c r="G19244" s="2" t="s">
        <v>3287</v>
      </c>
      <c r="H19244" s="2">
        <v>4</v>
      </c>
    </row>
    <row r="19245" spans="1:8" x14ac:dyDescent="0.2">
      <c r="A19245" s="5">
        <v>95837801</v>
      </c>
      <c r="B19245" s="5" t="s">
        <v>37217</v>
      </c>
      <c r="C19245" s="5" t="s">
        <v>37218</v>
      </c>
      <c r="D19245" s="2">
        <v>410</v>
      </c>
      <c r="E19245" s="8" t="s">
        <v>2700</v>
      </c>
      <c r="F19245" s="5">
        <v>292</v>
      </c>
      <c r="G19245" s="2" t="s">
        <v>3287</v>
      </c>
      <c r="H19245" s="2">
        <v>443.2</v>
      </c>
    </row>
    <row r="19246" spans="1:8" x14ac:dyDescent="0.2">
      <c r="A19246" s="5">
        <v>95837880</v>
      </c>
      <c r="B19246" s="5" t="s">
        <v>37219</v>
      </c>
      <c r="C19246" s="5" t="s">
        <v>37220</v>
      </c>
      <c r="D19246" s="2">
        <v>532</v>
      </c>
      <c r="E19246" s="8" t="s">
        <v>2700</v>
      </c>
      <c r="F19246" s="5">
        <v>292</v>
      </c>
      <c r="G19246" s="2" t="s">
        <v>3287</v>
      </c>
      <c r="H19246" s="2">
        <v>575.1</v>
      </c>
    </row>
    <row r="19247" spans="1:8" x14ac:dyDescent="0.2">
      <c r="A19247" s="5">
        <v>95838883</v>
      </c>
      <c r="B19247" s="5" t="s">
        <v>37221</v>
      </c>
      <c r="C19247" s="5" t="s">
        <v>37222</v>
      </c>
      <c r="D19247" s="2">
        <v>956</v>
      </c>
      <c r="E19247" s="8" t="s">
        <v>2700</v>
      </c>
      <c r="F19247" s="5">
        <v>291</v>
      </c>
      <c r="G19247" s="2" t="s">
        <v>3287</v>
      </c>
      <c r="H19247" s="2">
        <v>1033.45</v>
      </c>
    </row>
    <row r="19248" spans="1:8" x14ac:dyDescent="0.2">
      <c r="A19248" s="5">
        <v>95839101</v>
      </c>
      <c r="B19248" s="5" t="s">
        <v>37223</v>
      </c>
      <c r="C19248" s="5" t="s">
        <v>37224</v>
      </c>
      <c r="D19248" s="2">
        <v>63.3</v>
      </c>
      <c r="E19248" s="8" t="s">
        <v>2700</v>
      </c>
      <c r="F19248" s="5">
        <v>291</v>
      </c>
      <c r="G19248" s="2" t="s">
        <v>3287</v>
      </c>
      <c r="H19248" s="2">
        <v>68.45</v>
      </c>
    </row>
    <row r="19249" spans="1:8" x14ac:dyDescent="0.2">
      <c r="A19249" s="5">
        <v>95839301</v>
      </c>
      <c r="B19249" s="5" t="s">
        <v>37225</v>
      </c>
      <c r="C19249" s="5" t="s">
        <v>37226</v>
      </c>
      <c r="D19249" s="2">
        <v>13.95</v>
      </c>
      <c r="E19249" s="8" t="s">
        <v>2700</v>
      </c>
      <c r="F19249" s="5">
        <v>291</v>
      </c>
      <c r="G19249" s="2" t="s">
        <v>3287</v>
      </c>
      <c r="H19249" s="2">
        <v>15.1</v>
      </c>
    </row>
    <row r="19250" spans="1:8" x14ac:dyDescent="0.2">
      <c r="A19250" s="5">
        <v>95839781</v>
      </c>
      <c r="B19250" s="5" t="s">
        <v>37227</v>
      </c>
      <c r="C19250" s="5" t="s">
        <v>37228</v>
      </c>
      <c r="D19250" s="2">
        <v>975</v>
      </c>
      <c r="E19250" s="8" t="s">
        <v>2700</v>
      </c>
      <c r="F19250" s="5">
        <v>291</v>
      </c>
      <c r="G19250" s="2" t="s">
        <v>3287</v>
      </c>
      <c r="H19250" s="2">
        <v>1054</v>
      </c>
    </row>
    <row r="19251" spans="1:8" x14ac:dyDescent="0.2">
      <c r="A19251" s="5">
        <v>95840181</v>
      </c>
      <c r="B19251" s="5" t="s">
        <v>37229</v>
      </c>
      <c r="C19251" s="5" t="s">
        <v>37230</v>
      </c>
      <c r="D19251" s="2">
        <v>3037</v>
      </c>
      <c r="E19251" s="8" t="s">
        <v>2699</v>
      </c>
      <c r="F19251" s="5">
        <v>210</v>
      </c>
      <c r="G19251" s="2" t="s">
        <v>3287</v>
      </c>
      <c r="H19251" s="2">
        <v>3283</v>
      </c>
    </row>
    <row r="19252" spans="1:8" x14ac:dyDescent="0.2">
      <c r="A19252" s="5">
        <v>95840901</v>
      </c>
      <c r="B19252" s="5" t="s">
        <v>37231</v>
      </c>
      <c r="C19252" s="5" t="s">
        <v>37232</v>
      </c>
      <c r="D19252" s="2">
        <v>1.65</v>
      </c>
      <c r="E19252" s="8" t="s">
        <v>2700</v>
      </c>
      <c r="F19252" s="5">
        <v>291</v>
      </c>
      <c r="G19252" s="2" t="s">
        <v>3287</v>
      </c>
      <c r="H19252" s="2">
        <v>1.8</v>
      </c>
    </row>
    <row r="19253" spans="1:8" x14ac:dyDescent="0.2">
      <c r="A19253" s="5">
        <v>95851080</v>
      </c>
      <c r="B19253" s="5" t="s">
        <v>37233</v>
      </c>
      <c r="C19253" s="5" t="s">
        <v>37234</v>
      </c>
      <c r="D19253" s="2">
        <v>197</v>
      </c>
      <c r="E19253" s="8" t="s">
        <v>2700</v>
      </c>
      <c r="F19253" s="5">
        <v>292</v>
      </c>
      <c r="G19253" s="2" t="s">
        <v>3287</v>
      </c>
      <c r="H19253" s="2">
        <v>212.95</v>
      </c>
    </row>
    <row r="19254" spans="1:8" x14ac:dyDescent="0.2">
      <c r="A19254" s="5">
        <v>95851180</v>
      </c>
      <c r="B19254" s="5" t="s">
        <v>37235</v>
      </c>
      <c r="C19254" s="5" t="s">
        <v>37236</v>
      </c>
      <c r="D19254" s="2">
        <v>54.3</v>
      </c>
      <c r="E19254" s="8" t="s">
        <v>2700</v>
      </c>
      <c r="F19254" s="5">
        <v>292</v>
      </c>
      <c r="G19254" s="2" t="s">
        <v>3287</v>
      </c>
      <c r="H19254" s="2">
        <v>58.7</v>
      </c>
    </row>
    <row r="19255" spans="1:8" x14ac:dyDescent="0.2">
      <c r="A19255" s="5">
        <v>95852202</v>
      </c>
      <c r="B19255" s="5" t="s">
        <v>2897</v>
      </c>
      <c r="C19255" s="5" t="s">
        <v>2898</v>
      </c>
      <c r="D19255" s="2">
        <v>2.1</v>
      </c>
      <c r="E19255" s="8" t="s">
        <v>2700</v>
      </c>
      <c r="F19255" s="5">
        <v>325</v>
      </c>
      <c r="G19255" s="2" t="s">
        <v>3287</v>
      </c>
      <c r="H19255" s="2">
        <v>2.25</v>
      </c>
    </row>
    <row r="19256" spans="1:8" x14ac:dyDescent="0.2">
      <c r="A19256" s="5">
        <v>95852204</v>
      </c>
      <c r="B19256" s="5" t="s">
        <v>2899</v>
      </c>
      <c r="C19256" s="5" t="s">
        <v>2900</v>
      </c>
      <c r="D19256" s="2">
        <v>1.45</v>
      </c>
      <c r="E19256" s="8" t="s">
        <v>2700</v>
      </c>
      <c r="F19256" s="5">
        <v>325</v>
      </c>
      <c r="G19256" s="2" t="s">
        <v>3287</v>
      </c>
      <c r="H19256" s="2">
        <v>1.55</v>
      </c>
    </row>
    <row r="19257" spans="1:8" x14ac:dyDescent="0.2">
      <c r="A19257" s="5">
        <v>95852206</v>
      </c>
      <c r="B19257" s="5" t="s">
        <v>37237</v>
      </c>
      <c r="C19257" s="5" t="s">
        <v>37238</v>
      </c>
      <c r="D19257" s="2">
        <v>3.95</v>
      </c>
      <c r="E19257" s="8" t="s">
        <v>2700</v>
      </c>
      <c r="F19257" s="5">
        <v>196</v>
      </c>
      <c r="G19257" s="2" t="s">
        <v>3287</v>
      </c>
      <c r="H19257" s="2">
        <v>4.25</v>
      </c>
    </row>
    <row r="19258" spans="1:8" x14ac:dyDescent="0.2">
      <c r="A19258" s="5">
        <v>95852680</v>
      </c>
      <c r="B19258" s="5" t="s">
        <v>37239</v>
      </c>
      <c r="C19258" s="5" t="s">
        <v>37240</v>
      </c>
      <c r="D19258" s="2">
        <v>285</v>
      </c>
      <c r="E19258" s="8" t="s">
        <v>2700</v>
      </c>
      <c r="F19258" s="5">
        <v>292</v>
      </c>
      <c r="G19258" s="2" t="s">
        <v>3287</v>
      </c>
      <c r="H19258" s="2">
        <v>308.10000000000002</v>
      </c>
    </row>
    <row r="19259" spans="1:8" x14ac:dyDescent="0.2">
      <c r="A19259" s="5">
        <v>95852983</v>
      </c>
      <c r="B19259" s="5" t="s">
        <v>37241</v>
      </c>
      <c r="C19259" s="5" t="s">
        <v>37242</v>
      </c>
      <c r="D19259" s="2">
        <v>1558</v>
      </c>
      <c r="E19259" s="8" t="s">
        <v>2699</v>
      </c>
      <c r="F19259" s="5">
        <v>220</v>
      </c>
      <c r="G19259" s="2" t="s">
        <v>3287</v>
      </c>
      <c r="H19259" s="2">
        <v>1684.2</v>
      </c>
    </row>
    <row r="19260" spans="1:8" x14ac:dyDescent="0.2">
      <c r="A19260" s="5">
        <v>95852986</v>
      </c>
      <c r="B19260" s="5" t="s">
        <v>37243</v>
      </c>
      <c r="C19260" s="5" t="s">
        <v>37244</v>
      </c>
      <c r="D19260" s="2">
        <v>1547</v>
      </c>
      <c r="E19260" s="8" t="s">
        <v>2699</v>
      </c>
      <c r="F19260" s="5">
        <v>220</v>
      </c>
      <c r="G19260" s="2" t="s">
        <v>3287</v>
      </c>
      <c r="H19260" s="2">
        <v>1672.3</v>
      </c>
    </row>
    <row r="19261" spans="1:8" x14ac:dyDescent="0.2">
      <c r="A19261" s="5">
        <v>95853601</v>
      </c>
      <c r="B19261" s="5" t="s">
        <v>37245</v>
      </c>
      <c r="C19261" s="5" t="s">
        <v>37246</v>
      </c>
      <c r="D19261" s="2">
        <v>58.3</v>
      </c>
      <c r="E19261" s="8" t="s">
        <v>2699</v>
      </c>
      <c r="F19261" s="5">
        <v>150</v>
      </c>
      <c r="G19261" s="2" t="s">
        <v>3287</v>
      </c>
      <c r="H19261" s="2">
        <v>63</v>
      </c>
    </row>
    <row r="19262" spans="1:8" x14ac:dyDescent="0.2">
      <c r="A19262" s="5">
        <v>95853603</v>
      </c>
      <c r="B19262" s="5" t="s">
        <v>37247</v>
      </c>
      <c r="C19262" s="5" t="s">
        <v>37248</v>
      </c>
      <c r="D19262" s="2">
        <v>41.7</v>
      </c>
      <c r="E19262" s="8" t="s">
        <v>2700</v>
      </c>
      <c r="F19262" s="5">
        <v>195</v>
      </c>
      <c r="G19262" s="2" t="s">
        <v>3287</v>
      </c>
      <c r="H19262" s="2">
        <v>45.1</v>
      </c>
    </row>
    <row r="19263" spans="1:8" x14ac:dyDescent="0.2">
      <c r="A19263" s="5">
        <v>95853604</v>
      </c>
      <c r="B19263" s="5" t="s">
        <v>37249</v>
      </c>
      <c r="C19263" s="5" t="s">
        <v>37250</v>
      </c>
      <c r="D19263" s="2">
        <v>58.1</v>
      </c>
      <c r="E19263" s="8" t="s">
        <v>2699</v>
      </c>
      <c r="F19263" s="5">
        <v>150</v>
      </c>
      <c r="G19263" s="2" t="s">
        <v>3287</v>
      </c>
      <c r="H19263" s="2">
        <v>62.8</v>
      </c>
    </row>
    <row r="19264" spans="1:8" x14ac:dyDescent="0.2">
      <c r="A19264" s="5">
        <v>95853802</v>
      </c>
      <c r="B19264" s="5" t="s">
        <v>37251</v>
      </c>
      <c r="C19264" s="5" t="s">
        <v>37252</v>
      </c>
      <c r="D19264" s="2">
        <v>25.7</v>
      </c>
      <c r="E19264" s="8" t="s">
        <v>2700</v>
      </c>
      <c r="F19264" s="5">
        <v>291</v>
      </c>
      <c r="G19264" s="2" t="s">
        <v>3287</v>
      </c>
      <c r="H19264" s="2">
        <v>27.8</v>
      </c>
    </row>
    <row r="19265" spans="1:8" x14ac:dyDescent="0.2">
      <c r="A19265" s="5">
        <v>95853880</v>
      </c>
      <c r="B19265" s="5" t="s">
        <v>37253</v>
      </c>
      <c r="C19265" s="5" t="s">
        <v>37254</v>
      </c>
      <c r="D19265" s="2">
        <v>75.599999999999994</v>
      </c>
      <c r="E19265" s="8" t="s">
        <v>2700</v>
      </c>
      <c r="F19265" s="5">
        <v>291</v>
      </c>
      <c r="G19265" s="2" t="s">
        <v>3287</v>
      </c>
      <c r="H19265" s="2">
        <v>81.7</v>
      </c>
    </row>
    <row r="19266" spans="1:8" x14ac:dyDescent="0.2">
      <c r="A19266" s="5">
        <v>95853881</v>
      </c>
      <c r="B19266" s="5" t="s">
        <v>37255</v>
      </c>
      <c r="C19266" s="5" t="s">
        <v>37256</v>
      </c>
      <c r="D19266" s="2">
        <v>89.2</v>
      </c>
      <c r="E19266" s="8" t="s">
        <v>2700</v>
      </c>
      <c r="F19266" s="5">
        <v>291</v>
      </c>
      <c r="G19266" s="2" t="s">
        <v>3287</v>
      </c>
      <c r="H19266" s="2">
        <v>96.45</v>
      </c>
    </row>
    <row r="19267" spans="1:8" x14ac:dyDescent="0.2">
      <c r="A19267" s="5">
        <v>95854001</v>
      </c>
      <c r="B19267" s="5" t="s">
        <v>37257</v>
      </c>
      <c r="C19267" s="5" t="s">
        <v>37258</v>
      </c>
      <c r="D19267" s="2">
        <v>35.6</v>
      </c>
      <c r="E19267" s="8" t="s">
        <v>2700</v>
      </c>
      <c r="F19267" s="5">
        <v>291</v>
      </c>
      <c r="G19267" s="2" t="s">
        <v>3287</v>
      </c>
      <c r="H19267" s="2">
        <v>38.5</v>
      </c>
    </row>
    <row r="19268" spans="1:8" x14ac:dyDescent="0.2">
      <c r="A19268" s="5">
        <v>95854101</v>
      </c>
      <c r="B19268" s="5" t="s">
        <v>37259</v>
      </c>
      <c r="C19268" s="5" t="s">
        <v>37260</v>
      </c>
      <c r="D19268" s="2">
        <v>19.2</v>
      </c>
      <c r="E19268" s="8" t="s">
        <v>2700</v>
      </c>
      <c r="F19268" s="5">
        <v>291</v>
      </c>
      <c r="G19268" s="2" t="s">
        <v>3287</v>
      </c>
      <c r="H19268" s="2">
        <v>20.75</v>
      </c>
    </row>
    <row r="19269" spans="1:8" x14ac:dyDescent="0.2">
      <c r="A19269" s="5">
        <v>95854301</v>
      </c>
      <c r="B19269" s="5" t="s">
        <v>37261</v>
      </c>
      <c r="C19269" s="5" t="s">
        <v>37262</v>
      </c>
      <c r="D19269" s="2">
        <v>9.85</v>
      </c>
      <c r="E19269" s="8" t="s">
        <v>2700</v>
      </c>
      <c r="F19269" s="5">
        <v>291</v>
      </c>
      <c r="G19269" s="2" t="s">
        <v>3287</v>
      </c>
      <c r="H19269" s="2">
        <v>10.65</v>
      </c>
    </row>
    <row r="19270" spans="1:8" x14ac:dyDescent="0.2">
      <c r="A19270" s="5">
        <v>95854501</v>
      </c>
      <c r="B19270" s="5" t="s">
        <v>37263</v>
      </c>
      <c r="C19270" s="5" t="s">
        <v>37264</v>
      </c>
      <c r="D19270" s="2">
        <v>12.05</v>
      </c>
      <c r="E19270" s="8" t="s">
        <v>2700</v>
      </c>
      <c r="F19270" s="5">
        <v>291</v>
      </c>
      <c r="G19270" s="2" t="s">
        <v>3287</v>
      </c>
      <c r="H19270" s="2">
        <v>13.05</v>
      </c>
    </row>
    <row r="19271" spans="1:8" x14ac:dyDescent="0.2">
      <c r="A19271" s="5">
        <v>95855090</v>
      </c>
      <c r="B19271" s="5" t="s">
        <v>37265</v>
      </c>
      <c r="C19271" s="5" t="s">
        <v>37266</v>
      </c>
      <c r="D19271" s="2">
        <v>151</v>
      </c>
      <c r="E19271" s="8" t="s">
        <v>2700</v>
      </c>
      <c r="F19271" s="5">
        <v>198</v>
      </c>
      <c r="G19271" s="2" t="s">
        <v>3287</v>
      </c>
      <c r="H19271" s="2">
        <v>163.25</v>
      </c>
    </row>
    <row r="19272" spans="1:8" x14ac:dyDescent="0.2">
      <c r="A19272" s="5">
        <v>95857230</v>
      </c>
      <c r="B19272" s="5" t="s">
        <v>37267</v>
      </c>
      <c r="C19272" s="5" t="s">
        <v>37268</v>
      </c>
      <c r="D19272" s="2">
        <v>142</v>
      </c>
      <c r="E19272" s="8" t="s">
        <v>2700</v>
      </c>
      <c r="F19272" s="5">
        <v>193</v>
      </c>
      <c r="G19272" s="2" t="s">
        <v>3287</v>
      </c>
      <c r="H19272" s="2">
        <v>153.5</v>
      </c>
    </row>
    <row r="19273" spans="1:8" x14ac:dyDescent="0.2">
      <c r="A19273" s="5">
        <v>95857280</v>
      </c>
      <c r="B19273" s="5" t="s">
        <v>37269</v>
      </c>
      <c r="C19273" s="5" t="s">
        <v>37270</v>
      </c>
      <c r="D19273" s="2">
        <v>132</v>
      </c>
      <c r="E19273" s="8" t="s">
        <v>2700</v>
      </c>
      <c r="F19273" s="5">
        <v>193</v>
      </c>
      <c r="G19273" s="2" t="s">
        <v>3287</v>
      </c>
      <c r="H19273" s="2">
        <v>142.69999999999999</v>
      </c>
    </row>
    <row r="19274" spans="1:8" x14ac:dyDescent="0.2">
      <c r="A19274" s="5">
        <v>95857301</v>
      </c>
      <c r="B19274" s="5" t="s">
        <v>37271</v>
      </c>
      <c r="C19274" s="5" t="s">
        <v>37272</v>
      </c>
      <c r="D19274" s="2">
        <v>10.85</v>
      </c>
      <c r="E19274" s="8" t="s">
        <v>2700</v>
      </c>
      <c r="F19274" s="5">
        <v>193</v>
      </c>
      <c r="G19274" s="2" t="s">
        <v>3287</v>
      </c>
      <c r="H19274" s="2">
        <v>11.75</v>
      </c>
    </row>
    <row r="19275" spans="1:8" x14ac:dyDescent="0.2">
      <c r="A19275" s="5">
        <v>95857901</v>
      </c>
      <c r="B19275" s="5" t="s">
        <v>37273</v>
      </c>
      <c r="C19275" s="5" t="s">
        <v>37274</v>
      </c>
      <c r="D19275" s="2">
        <v>16.2</v>
      </c>
      <c r="E19275" s="8" t="s">
        <v>2700</v>
      </c>
      <c r="F19275" s="5">
        <v>193</v>
      </c>
      <c r="G19275" s="2" t="s">
        <v>3287</v>
      </c>
      <c r="H19275" s="2">
        <v>17.5</v>
      </c>
    </row>
    <row r="19276" spans="1:8" x14ac:dyDescent="0.2">
      <c r="A19276" s="5">
        <v>95858098</v>
      </c>
      <c r="B19276" s="5" t="s">
        <v>37275</v>
      </c>
      <c r="C19276" s="5" t="s">
        <v>37276</v>
      </c>
      <c r="D19276" s="2">
        <v>430</v>
      </c>
      <c r="E19276" s="8" t="s">
        <v>2699</v>
      </c>
      <c r="F19276" s="5">
        <v>130</v>
      </c>
      <c r="G19276" s="2" t="s">
        <v>3287</v>
      </c>
      <c r="H19276" s="2">
        <v>464.85</v>
      </c>
    </row>
    <row r="19277" spans="1:8" x14ac:dyDescent="0.2">
      <c r="A19277" s="5">
        <v>95859201</v>
      </c>
      <c r="B19277" s="5" t="s">
        <v>37277</v>
      </c>
      <c r="C19277" s="5" t="s">
        <v>37278</v>
      </c>
      <c r="D19277" s="2">
        <v>150</v>
      </c>
      <c r="E19277" s="8" t="s">
        <v>2700</v>
      </c>
      <c r="F19277" s="5">
        <v>292</v>
      </c>
      <c r="G19277" s="2" t="s">
        <v>3287</v>
      </c>
      <c r="H19277" s="2">
        <v>162.15</v>
      </c>
    </row>
    <row r="19278" spans="1:8" x14ac:dyDescent="0.2">
      <c r="A19278" s="5">
        <v>95860201</v>
      </c>
      <c r="B19278" s="5" t="s">
        <v>37279</v>
      </c>
      <c r="C19278" s="5" t="s">
        <v>37280</v>
      </c>
      <c r="D19278" s="2">
        <v>2.95</v>
      </c>
      <c r="E19278" s="8" t="s">
        <v>2700</v>
      </c>
      <c r="F19278" s="5">
        <v>291</v>
      </c>
      <c r="G19278" s="2" t="s">
        <v>3287</v>
      </c>
      <c r="H19278" s="2">
        <v>3.2</v>
      </c>
    </row>
    <row r="19279" spans="1:8" x14ac:dyDescent="0.2">
      <c r="A19279" s="5">
        <v>95864101</v>
      </c>
      <c r="B19279" s="5" t="s">
        <v>37281</v>
      </c>
      <c r="C19279" s="5" t="s">
        <v>37282</v>
      </c>
      <c r="D19279" s="2">
        <v>13.15</v>
      </c>
      <c r="E19279" s="8" t="s">
        <v>2700</v>
      </c>
      <c r="F19279" s="5">
        <v>195</v>
      </c>
      <c r="G19279" s="2" t="s">
        <v>3287</v>
      </c>
      <c r="H19279" s="2">
        <v>14.2</v>
      </c>
    </row>
    <row r="19280" spans="1:8" x14ac:dyDescent="0.2">
      <c r="A19280" s="5">
        <v>95866502</v>
      </c>
      <c r="B19280" s="5" t="s">
        <v>37283</v>
      </c>
      <c r="C19280" s="5" t="s">
        <v>37284</v>
      </c>
      <c r="D19280" s="2">
        <v>68.8</v>
      </c>
      <c r="E19280" s="8" t="s">
        <v>2700</v>
      </c>
      <c r="F19280" s="5">
        <v>291</v>
      </c>
      <c r="G19280" s="2" t="s">
        <v>3287</v>
      </c>
      <c r="H19280" s="2">
        <v>74.349999999999994</v>
      </c>
    </row>
    <row r="19281" spans="1:8" x14ac:dyDescent="0.2">
      <c r="A19281" s="5">
        <v>95867301</v>
      </c>
      <c r="B19281" s="5" t="s">
        <v>37285</v>
      </c>
      <c r="C19281" s="5" t="s">
        <v>37286</v>
      </c>
      <c r="D19281" s="2">
        <v>39.200000000000003</v>
      </c>
      <c r="E19281" s="8" t="s">
        <v>2700</v>
      </c>
      <c r="F19281" s="5">
        <v>292</v>
      </c>
      <c r="G19281" s="2" t="s">
        <v>3287</v>
      </c>
      <c r="H19281" s="2">
        <v>42.4</v>
      </c>
    </row>
    <row r="19282" spans="1:8" x14ac:dyDescent="0.2">
      <c r="A19282" s="5">
        <v>95868501</v>
      </c>
      <c r="B19282" s="5" t="s">
        <v>37287</v>
      </c>
      <c r="C19282" s="5" t="s">
        <v>37288</v>
      </c>
      <c r="D19282" s="2">
        <v>12.75</v>
      </c>
      <c r="E19282" s="8" t="s">
        <v>2700</v>
      </c>
      <c r="F19282" s="5">
        <v>192</v>
      </c>
      <c r="G19282" s="2" t="s">
        <v>3287</v>
      </c>
      <c r="H19282" s="2">
        <v>13.8</v>
      </c>
    </row>
    <row r="19283" spans="1:8" x14ac:dyDescent="0.2">
      <c r="A19283" s="5">
        <v>95868701</v>
      </c>
      <c r="B19283" s="5" t="s">
        <v>37289</v>
      </c>
      <c r="C19283" s="5" t="s">
        <v>37290</v>
      </c>
      <c r="D19283" s="2">
        <v>62</v>
      </c>
      <c r="E19283" s="8" t="s">
        <v>2700</v>
      </c>
      <c r="F19283" s="5">
        <v>192</v>
      </c>
      <c r="G19283" s="2" t="s">
        <v>3287</v>
      </c>
      <c r="H19283" s="2">
        <v>67</v>
      </c>
    </row>
    <row r="19284" spans="1:8" x14ac:dyDescent="0.2">
      <c r="A19284" s="5">
        <v>95868880</v>
      </c>
      <c r="B19284" s="5" t="s">
        <v>37291</v>
      </c>
      <c r="C19284" s="5" t="s">
        <v>3562</v>
      </c>
      <c r="D19284" s="2">
        <v>12.7</v>
      </c>
      <c r="E19284" s="8" t="s">
        <v>2700</v>
      </c>
      <c r="F19284" s="5">
        <v>192</v>
      </c>
      <c r="G19284" s="2" t="s">
        <v>3287</v>
      </c>
      <c r="H19284" s="2">
        <v>13.75</v>
      </c>
    </row>
    <row r="19285" spans="1:8" x14ac:dyDescent="0.2">
      <c r="A19285" s="5">
        <v>95868901</v>
      </c>
      <c r="B19285" s="5" t="s">
        <v>37292</v>
      </c>
      <c r="C19285" s="5" t="s">
        <v>37293</v>
      </c>
      <c r="D19285" s="2">
        <v>16.05</v>
      </c>
      <c r="E19285" s="8" t="s">
        <v>2700</v>
      </c>
      <c r="F19285" s="5">
        <v>192</v>
      </c>
      <c r="G19285" s="2" t="s">
        <v>3287</v>
      </c>
      <c r="H19285" s="2">
        <v>17.350000000000001</v>
      </c>
    </row>
    <row r="19286" spans="1:8" x14ac:dyDescent="0.2">
      <c r="A19286" s="5">
        <v>95869081</v>
      </c>
      <c r="B19286" s="5" t="s">
        <v>37294</v>
      </c>
      <c r="C19286" s="5" t="s">
        <v>37295</v>
      </c>
      <c r="D19286" s="2">
        <v>161</v>
      </c>
      <c r="E19286" s="8" t="s">
        <v>2699</v>
      </c>
      <c r="F19286" s="5">
        <v>135</v>
      </c>
      <c r="G19286" s="2" t="s">
        <v>3287</v>
      </c>
      <c r="H19286" s="2">
        <v>174.05</v>
      </c>
    </row>
    <row r="19287" spans="1:8" x14ac:dyDescent="0.2">
      <c r="A19287" s="5">
        <v>95869082</v>
      </c>
      <c r="B19287" s="5" t="s">
        <v>37296</v>
      </c>
      <c r="C19287" s="5" t="s">
        <v>37297</v>
      </c>
      <c r="D19287" s="2">
        <v>160</v>
      </c>
      <c r="E19287" s="8" t="s">
        <v>2700</v>
      </c>
      <c r="F19287" s="5">
        <v>135</v>
      </c>
      <c r="G19287" s="2" t="s">
        <v>3287</v>
      </c>
      <c r="H19287" s="2">
        <v>172.95</v>
      </c>
    </row>
    <row r="19288" spans="1:8" x14ac:dyDescent="0.2">
      <c r="A19288" s="5">
        <v>95869083</v>
      </c>
      <c r="B19288" s="5" t="s">
        <v>37298</v>
      </c>
      <c r="C19288" s="5" t="s">
        <v>37299</v>
      </c>
      <c r="D19288" s="2">
        <v>189</v>
      </c>
      <c r="E19288" s="8" t="s">
        <v>2699</v>
      </c>
      <c r="F19288" s="5">
        <v>135</v>
      </c>
      <c r="G19288" s="2" t="s">
        <v>3287</v>
      </c>
      <c r="H19288" s="2">
        <v>204.3</v>
      </c>
    </row>
    <row r="19289" spans="1:8" x14ac:dyDescent="0.2">
      <c r="A19289" s="5">
        <v>95869087</v>
      </c>
      <c r="B19289" s="5" t="s">
        <v>37300</v>
      </c>
      <c r="C19289" s="5" t="s">
        <v>37301</v>
      </c>
      <c r="D19289" s="2">
        <v>70.400000000000006</v>
      </c>
      <c r="E19289" s="8" t="s">
        <v>2699</v>
      </c>
      <c r="F19289" s="5">
        <v>135</v>
      </c>
      <c r="G19289" s="2" t="s">
        <v>3287</v>
      </c>
      <c r="H19289" s="2">
        <v>76.099999999999994</v>
      </c>
    </row>
    <row r="19290" spans="1:8" x14ac:dyDescent="0.2">
      <c r="A19290" s="5">
        <v>95870807</v>
      </c>
      <c r="B19290" s="5" t="s">
        <v>37302</v>
      </c>
      <c r="C19290" s="5" t="s">
        <v>37303</v>
      </c>
      <c r="D19290" s="2">
        <v>9.15</v>
      </c>
      <c r="E19290" s="8" t="s">
        <v>2700</v>
      </c>
      <c r="F19290" s="5">
        <v>196</v>
      </c>
      <c r="G19290" s="2" t="s">
        <v>3287</v>
      </c>
      <c r="H19290" s="2">
        <v>9.9</v>
      </c>
    </row>
    <row r="19291" spans="1:8" x14ac:dyDescent="0.2">
      <c r="A19291" s="5">
        <v>95870808</v>
      </c>
      <c r="B19291" s="5" t="s">
        <v>37304</v>
      </c>
      <c r="C19291" s="5" t="s">
        <v>37305</v>
      </c>
      <c r="D19291" s="2">
        <v>43.5</v>
      </c>
      <c r="E19291" s="8" t="s">
        <v>2700</v>
      </c>
      <c r="F19291" s="5">
        <v>196</v>
      </c>
      <c r="G19291" s="2" t="s">
        <v>3287</v>
      </c>
      <c r="H19291" s="2">
        <v>47</v>
      </c>
    </row>
    <row r="19292" spans="1:8" x14ac:dyDescent="0.2">
      <c r="A19292" s="5">
        <v>95870813</v>
      </c>
      <c r="B19292" s="5" t="s">
        <v>37306</v>
      </c>
      <c r="C19292" s="5" t="s">
        <v>37307</v>
      </c>
      <c r="D19292" s="2">
        <v>8.65</v>
      </c>
      <c r="E19292" s="8" t="s">
        <v>2700</v>
      </c>
      <c r="F19292" s="5">
        <v>325</v>
      </c>
      <c r="G19292" s="2" t="s">
        <v>3287</v>
      </c>
      <c r="H19292" s="2">
        <v>9.35</v>
      </c>
    </row>
    <row r="19293" spans="1:8" x14ac:dyDescent="0.2">
      <c r="A19293" s="5">
        <v>95870820</v>
      </c>
      <c r="B19293" s="5" t="s">
        <v>37308</v>
      </c>
      <c r="C19293" s="5" t="s">
        <v>12708</v>
      </c>
      <c r="D19293" s="2">
        <v>7.3</v>
      </c>
      <c r="E19293" s="8" t="s">
        <v>2700</v>
      </c>
      <c r="F19293" s="5">
        <v>196</v>
      </c>
      <c r="G19293" s="2" t="s">
        <v>3287</v>
      </c>
      <c r="H19293" s="2">
        <v>7.9</v>
      </c>
    </row>
    <row r="19294" spans="1:8" x14ac:dyDescent="0.2">
      <c r="A19294" s="5">
        <v>95874601</v>
      </c>
      <c r="B19294" s="5" t="s">
        <v>37309</v>
      </c>
      <c r="C19294" s="5" t="s">
        <v>37310</v>
      </c>
      <c r="D19294" s="2">
        <v>38.200000000000003</v>
      </c>
      <c r="E19294" s="8" t="s">
        <v>2700</v>
      </c>
      <c r="F19294" s="5">
        <v>195</v>
      </c>
      <c r="G19294" s="2" t="s">
        <v>3287</v>
      </c>
      <c r="H19294" s="2">
        <v>41.3</v>
      </c>
    </row>
    <row r="19295" spans="1:8" x14ac:dyDescent="0.2">
      <c r="A19295" s="5">
        <v>95874981</v>
      </c>
      <c r="B19295" s="5" t="s">
        <v>37311</v>
      </c>
      <c r="C19295" s="5" t="s">
        <v>37312</v>
      </c>
      <c r="D19295" s="2">
        <v>16.7</v>
      </c>
      <c r="E19295" s="8" t="s">
        <v>2700</v>
      </c>
      <c r="F19295" s="5">
        <v>195</v>
      </c>
      <c r="G19295" s="2" t="s">
        <v>3287</v>
      </c>
      <c r="H19295" s="2">
        <v>18.05</v>
      </c>
    </row>
    <row r="19296" spans="1:8" x14ac:dyDescent="0.2">
      <c r="A19296" s="5">
        <v>95874982</v>
      </c>
      <c r="B19296" s="5" t="s">
        <v>37313</v>
      </c>
      <c r="C19296" s="5" t="s">
        <v>37314</v>
      </c>
      <c r="D19296" s="2">
        <v>18.2</v>
      </c>
      <c r="E19296" s="8" t="s">
        <v>2700</v>
      </c>
      <c r="F19296" s="5">
        <v>195</v>
      </c>
      <c r="G19296" s="2" t="s">
        <v>3287</v>
      </c>
      <c r="H19296" s="2">
        <v>19.649999999999999</v>
      </c>
    </row>
    <row r="19297" spans="1:8" x14ac:dyDescent="0.2">
      <c r="A19297" s="5">
        <v>95874983</v>
      </c>
      <c r="B19297" s="5" t="s">
        <v>37315</v>
      </c>
      <c r="C19297" s="5" t="s">
        <v>37316</v>
      </c>
      <c r="D19297" s="2">
        <v>18.2</v>
      </c>
      <c r="E19297" s="8" t="s">
        <v>2700</v>
      </c>
      <c r="F19297" s="5">
        <v>195</v>
      </c>
      <c r="G19297" s="2" t="s">
        <v>3287</v>
      </c>
      <c r="H19297" s="2">
        <v>19.649999999999999</v>
      </c>
    </row>
    <row r="19298" spans="1:8" x14ac:dyDescent="0.2">
      <c r="A19298" s="5">
        <v>95877080</v>
      </c>
      <c r="B19298" s="5" t="s">
        <v>37317</v>
      </c>
      <c r="C19298" s="5" t="s">
        <v>37318</v>
      </c>
      <c r="D19298" s="2">
        <v>20.399999999999999</v>
      </c>
      <c r="E19298" s="8" t="s">
        <v>2699</v>
      </c>
      <c r="F19298" s="5">
        <v>150</v>
      </c>
      <c r="G19298" s="2" t="s">
        <v>3287</v>
      </c>
      <c r="H19298" s="2">
        <v>22.05</v>
      </c>
    </row>
    <row r="19299" spans="1:8" x14ac:dyDescent="0.2">
      <c r="A19299" s="5">
        <v>95877201</v>
      </c>
      <c r="B19299" s="5" t="s">
        <v>19048</v>
      </c>
      <c r="C19299" s="5" t="s">
        <v>37319</v>
      </c>
      <c r="D19299" s="2">
        <v>1.8</v>
      </c>
      <c r="E19299" s="8" t="s">
        <v>2700</v>
      </c>
      <c r="F19299" s="5">
        <v>195</v>
      </c>
      <c r="G19299" s="2" t="s">
        <v>3287</v>
      </c>
      <c r="H19299" s="2">
        <v>1.95</v>
      </c>
    </row>
    <row r="19300" spans="1:8" x14ac:dyDescent="0.2">
      <c r="A19300" s="5">
        <v>95891001</v>
      </c>
      <c r="B19300" s="5" t="s">
        <v>37320</v>
      </c>
      <c r="C19300" s="5" t="s">
        <v>37321</v>
      </c>
      <c r="D19300" s="2">
        <v>56</v>
      </c>
      <c r="E19300" s="8" t="s">
        <v>2700</v>
      </c>
      <c r="F19300" s="5">
        <v>693</v>
      </c>
      <c r="G19300" s="2" t="s">
        <v>3287</v>
      </c>
      <c r="H19300" s="2">
        <v>60.55</v>
      </c>
    </row>
    <row r="19301" spans="1:8" x14ac:dyDescent="0.2">
      <c r="A19301" s="5">
        <v>95901980</v>
      </c>
      <c r="B19301" s="5" t="s">
        <v>19673</v>
      </c>
      <c r="C19301" s="5" t="s">
        <v>37322</v>
      </c>
      <c r="D19301" s="2">
        <v>28.8</v>
      </c>
      <c r="E19301" s="8" t="s">
        <v>2700</v>
      </c>
      <c r="F19301" s="5">
        <v>194</v>
      </c>
      <c r="G19301" s="2" t="s">
        <v>3287</v>
      </c>
      <c r="H19301" s="2">
        <v>31.15</v>
      </c>
    </row>
    <row r="19302" spans="1:8" x14ac:dyDescent="0.2">
      <c r="A19302" s="5">
        <v>95902080</v>
      </c>
      <c r="B19302" s="5" t="s">
        <v>37323</v>
      </c>
      <c r="C19302" s="5" t="s">
        <v>37324</v>
      </c>
      <c r="D19302" s="2">
        <v>60.9</v>
      </c>
      <c r="E19302" s="8" t="s">
        <v>2700</v>
      </c>
      <c r="F19302" s="5">
        <v>193</v>
      </c>
      <c r="G19302" s="2" t="s">
        <v>3287</v>
      </c>
      <c r="H19302" s="2">
        <v>65.849999999999994</v>
      </c>
    </row>
    <row r="19303" spans="1:8" x14ac:dyDescent="0.2">
      <c r="A19303" s="5">
        <v>95905180</v>
      </c>
      <c r="B19303" s="5" t="s">
        <v>37325</v>
      </c>
      <c r="C19303" s="5" t="s">
        <v>37326</v>
      </c>
      <c r="D19303" s="2">
        <v>159</v>
      </c>
      <c r="E19303" s="8" t="s">
        <v>2699</v>
      </c>
      <c r="F19303" s="5">
        <v>220</v>
      </c>
      <c r="G19303" s="2" t="s">
        <v>3287</v>
      </c>
      <c r="H19303" s="2">
        <v>171.9</v>
      </c>
    </row>
    <row r="19304" spans="1:8" x14ac:dyDescent="0.2">
      <c r="A19304" s="5">
        <v>95907380</v>
      </c>
      <c r="B19304" s="5" t="s">
        <v>37327</v>
      </c>
      <c r="C19304" s="5" t="s">
        <v>37328</v>
      </c>
      <c r="D19304" s="2">
        <v>155</v>
      </c>
      <c r="E19304" s="8" t="s">
        <v>2700</v>
      </c>
      <c r="F19304" s="5">
        <v>292</v>
      </c>
      <c r="G19304" s="2" t="s">
        <v>3287</v>
      </c>
      <c r="H19304" s="2">
        <v>167.55</v>
      </c>
    </row>
    <row r="19305" spans="1:8" x14ac:dyDescent="0.2">
      <c r="A19305" s="5">
        <v>95908401</v>
      </c>
      <c r="B19305" s="5" t="s">
        <v>37329</v>
      </c>
      <c r="C19305" s="5" t="s">
        <v>37330</v>
      </c>
      <c r="D19305" s="2">
        <v>31.1</v>
      </c>
      <c r="E19305" s="8" t="s">
        <v>2700</v>
      </c>
      <c r="F19305" s="5">
        <v>292</v>
      </c>
      <c r="G19305" s="2" t="s">
        <v>3287</v>
      </c>
      <c r="H19305" s="2">
        <v>33.6</v>
      </c>
    </row>
    <row r="19306" spans="1:8" x14ac:dyDescent="0.2">
      <c r="A19306" s="5">
        <v>95912580</v>
      </c>
      <c r="B19306" s="5" t="s">
        <v>1163</v>
      </c>
      <c r="C19306" s="5" t="s">
        <v>551</v>
      </c>
      <c r="D19306" s="2">
        <v>14.25</v>
      </c>
      <c r="E19306" s="8" t="s">
        <v>2699</v>
      </c>
      <c r="F19306" s="5">
        <v>330</v>
      </c>
      <c r="G19306" s="2" t="s">
        <v>3287</v>
      </c>
      <c r="H19306" s="2">
        <v>15.4</v>
      </c>
    </row>
    <row r="19307" spans="1:8" x14ac:dyDescent="0.2">
      <c r="A19307" s="5">
        <v>95912701</v>
      </c>
      <c r="B19307" s="5" t="s">
        <v>2808</v>
      </c>
      <c r="C19307" s="5" t="s">
        <v>2809</v>
      </c>
      <c r="D19307" s="2">
        <v>31.2</v>
      </c>
      <c r="E19307" s="8" t="s">
        <v>2700</v>
      </c>
      <c r="F19307" s="5">
        <v>323</v>
      </c>
      <c r="G19307" s="2" t="s">
        <v>3287</v>
      </c>
      <c r="H19307" s="2">
        <v>33.75</v>
      </c>
    </row>
    <row r="19308" spans="1:8" x14ac:dyDescent="0.2">
      <c r="A19308" s="5">
        <v>95915055</v>
      </c>
      <c r="B19308" s="5" t="s">
        <v>37331</v>
      </c>
      <c r="C19308" s="5" t="s">
        <v>37332</v>
      </c>
      <c r="D19308" s="2">
        <v>779</v>
      </c>
      <c r="E19308" s="8" t="s">
        <v>2699</v>
      </c>
      <c r="F19308" s="5">
        <v>210</v>
      </c>
      <c r="G19308" s="2" t="s">
        <v>3287</v>
      </c>
      <c r="H19308" s="2">
        <v>842.1</v>
      </c>
    </row>
    <row r="19309" spans="1:8" x14ac:dyDescent="0.2">
      <c r="A19309" s="5">
        <v>95915501</v>
      </c>
      <c r="B19309" s="5" t="s">
        <v>37333</v>
      </c>
      <c r="C19309" s="5" t="s">
        <v>37334</v>
      </c>
      <c r="D19309" s="2">
        <v>130</v>
      </c>
      <c r="E19309" s="8" t="s">
        <v>2700</v>
      </c>
      <c r="F19309" s="5">
        <v>292</v>
      </c>
      <c r="G19309" s="2" t="s">
        <v>3287</v>
      </c>
      <c r="H19309" s="2">
        <v>140.55000000000001</v>
      </c>
    </row>
    <row r="19310" spans="1:8" x14ac:dyDescent="0.2">
      <c r="A19310" s="5">
        <v>95915601</v>
      </c>
      <c r="B19310" s="5" t="s">
        <v>37335</v>
      </c>
      <c r="C19310" s="5" t="s">
        <v>37336</v>
      </c>
      <c r="D19310" s="2">
        <v>38.5</v>
      </c>
      <c r="E19310" s="8" t="s">
        <v>2700</v>
      </c>
      <c r="F19310" s="5">
        <v>292</v>
      </c>
      <c r="G19310" s="2" t="s">
        <v>3287</v>
      </c>
      <c r="H19310" s="2">
        <v>41.6</v>
      </c>
    </row>
    <row r="19311" spans="1:8" x14ac:dyDescent="0.2">
      <c r="A19311" s="5">
        <v>95920601</v>
      </c>
      <c r="B19311" s="5" t="s">
        <v>2810</v>
      </c>
      <c r="C19311" s="5" t="s">
        <v>2811</v>
      </c>
      <c r="D19311" s="2">
        <v>11.3</v>
      </c>
      <c r="E19311" s="8" t="s">
        <v>2700</v>
      </c>
      <c r="F19311" s="5">
        <v>323</v>
      </c>
      <c r="G19311" s="2" t="s">
        <v>3287</v>
      </c>
      <c r="H19311" s="2">
        <v>12.2</v>
      </c>
    </row>
    <row r="19312" spans="1:8" x14ac:dyDescent="0.2">
      <c r="A19312" s="5">
        <v>95920702</v>
      </c>
      <c r="B19312" s="5" t="s">
        <v>37337</v>
      </c>
      <c r="C19312" s="5" t="s">
        <v>37338</v>
      </c>
      <c r="D19312" s="2">
        <v>34.4</v>
      </c>
      <c r="E19312" s="8" t="s">
        <v>2700</v>
      </c>
      <c r="F19312" s="5">
        <v>967</v>
      </c>
      <c r="G19312" s="2" t="s">
        <v>3287</v>
      </c>
      <c r="H19312" s="2">
        <v>37.200000000000003</v>
      </c>
    </row>
    <row r="19313" spans="1:8" x14ac:dyDescent="0.2">
      <c r="A19313" s="5">
        <v>95921546</v>
      </c>
      <c r="B19313" s="5" t="s">
        <v>411</v>
      </c>
      <c r="C19313" s="5" t="s">
        <v>1758</v>
      </c>
      <c r="D19313" s="2">
        <v>13.8</v>
      </c>
      <c r="E19313" s="8" t="s">
        <v>2698</v>
      </c>
      <c r="F19313" s="5">
        <v>372</v>
      </c>
      <c r="G19313" s="2" t="s">
        <v>3287</v>
      </c>
      <c r="H19313" s="2">
        <v>14.9</v>
      </c>
    </row>
    <row r="19314" spans="1:8" x14ac:dyDescent="0.2">
      <c r="A19314" s="5">
        <v>95924981</v>
      </c>
      <c r="B19314" s="5" t="s">
        <v>37339</v>
      </c>
      <c r="C19314" s="5" t="s">
        <v>37340</v>
      </c>
      <c r="D19314" s="2">
        <v>57.4</v>
      </c>
      <c r="E19314" s="8" t="s">
        <v>2699</v>
      </c>
      <c r="F19314" s="5">
        <v>150</v>
      </c>
      <c r="G19314" s="2" t="s">
        <v>3287</v>
      </c>
      <c r="H19314" s="2">
        <v>62.05</v>
      </c>
    </row>
    <row r="19315" spans="1:8" x14ac:dyDescent="0.2">
      <c r="A19315" s="5">
        <v>95924982</v>
      </c>
      <c r="B19315" s="5" t="s">
        <v>37341</v>
      </c>
      <c r="C19315" s="5" t="s">
        <v>37342</v>
      </c>
      <c r="D19315" s="2">
        <v>47.6</v>
      </c>
      <c r="E19315" s="8" t="s">
        <v>2699</v>
      </c>
      <c r="F19315" s="5">
        <v>150</v>
      </c>
      <c r="G19315" s="2" t="s">
        <v>3287</v>
      </c>
      <c r="H19315" s="2">
        <v>51.45</v>
      </c>
    </row>
    <row r="19316" spans="1:8" x14ac:dyDescent="0.2">
      <c r="A19316" s="5">
        <v>95924983</v>
      </c>
      <c r="B19316" s="5" t="s">
        <v>37343</v>
      </c>
      <c r="C19316" s="5" t="s">
        <v>37344</v>
      </c>
      <c r="D19316" s="2">
        <v>64.7</v>
      </c>
      <c r="E19316" s="8" t="s">
        <v>2699</v>
      </c>
      <c r="F19316" s="5">
        <v>150</v>
      </c>
      <c r="G19316" s="2" t="s">
        <v>3287</v>
      </c>
      <c r="H19316" s="2">
        <v>69.95</v>
      </c>
    </row>
    <row r="19317" spans="1:8" x14ac:dyDescent="0.2">
      <c r="A19317" s="5">
        <v>95927401</v>
      </c>
      <c r="B19317" s="5" t="s">
        <v>37345</v>
      </c>
      <c r="C19317" s="5" t="s">
        <v>37346</v>
      </c>
      <c r="D19317" s="2">
        <v>4.1500000000000004</v>
      </c>
      <c r="E19317" s="8" t="s">
        <v>2700</v>
      </c>
      <c r="F19317" s="5">
        <v>291</v>
      </c>
      <c r="G19317" s="2" t="s">
        <v>3287</v>
      </c>
      <c r="H19317" s="2">
        <v>4.5</v>
      </c>
    </row>
    <row r="19318" spans="1:8" x14ac:dyDescent="0.2">
      <c r="A19318" s="5">
        <v>95927501</v>
      </c>
      <c r="B19318" s="5" t="s">
        <v>25522</v>
      </c>
      <c r="C19318" s="5" t="s">
        <v>25522</v>
      </c>
      <c r="D19318" s="2">
        <v>28.7</v>
      </c>
      <c r="E19318" s="8" t="s">
        <v>2700</v>
      </c>
      <c r="F19318" s="5">
        <v>291</v>
      </c>
      <c r="G19318" s="2" t="s">
        <v>3287</v>
      </c>
      <c r="H19318" s="2">
        <v>31</v>
      </c>
    </row>
    <row r="19319" spans="1:8" x14ac:dyDescent="0.2">
      <c r="A19319" s="5">
        <v>95927502</v>
      </c>
      <c r="B19319" s="5" t="s">
        <v>25522</v>
      </c>
      <c r="C19319" s="5" t="s">
        <v>37347</v>
      </c>
      <c r="D19319" s="2">
        <v>28.4</v>
      </c>
      <c r="E19319" s="8" t="s">
        <v>2700</v>
      </c>
      <c r="F19319" s="5">
        <v>291</v>
      </c>
      <c r="G19319" s="2" t="s">
        <v>3287</v>
      </c>
      <c r="H19319" s="2">
        <v>30.7</v>
      </c>
    </row>
    <row r="19320" spans="1:8" x14ac:dyDescent="0.2">
      <c r="A19320" s="5">
        <v>95931283</v>
      </c>
      <c r="B19320" s="5" t="s">
        <v>37348</v>
      </c>
      <c r="C19320" s="5" t="s">
        <v>37349</v>
      </c>
      <c r="D19320" s="2">
        <v>105</v>
      </c>
      <c r="E19320" s="8" t="s">
        <v>2700</v>
      </c>
      <c r="F19320" s="5">
        <v>291</v>
      </c>
      <c r="G19320" s="2" t="s">
        <v>3287</v>
      </c>
      <c r="H19320" s="2">
        <v>113.5</v>
      </c>
    </row>
    <row r="19321" spans="1:8" x14ac:dyDescent="0.2">
      <c r="A19321" s="5">
        <v>95931511</v>
      </c>
      <c r="B19321" s="5" t="s">
        <v>37350</v>
      </c>
      <c r="C19321" s="5" t="s">
        <v>37351</v>
      </c>
      <c r="D19321" s="2">
        <v>98.2</v>
      </c>
      <c r="E19321" s="8" t="s">
        <v>2699</v>
      </c>
      <c r="F19321" s="5">
        <v>210</v>
      </c>
      <c r="G19321" s="2" t="s">
        <v>3287</v>
      </c>
      <c r="H19321" s="2">
        <v>106.15</v>
      </c>
    </row>
    <row r="19322" spans="1:8" x14ac:dyDescent="0.2">
      <c r="A19322" s="5">
        <v>95939202</v>
      </c>
      <c r="B19322" s="5" t="s">
        <v>37352</v>
      </c>
      <c r="C19322" s="5" t="s">
        <v>37353</v>
      </c>
      <c r="D19322" s="2">
        <v>39.799999999999997</v>
      </c>
      <c r="E19322" s="8" t="s">
        <v>2700</v>
      </c>
      <c r="F19322" s="5">
        <v>195</v>
      </c>
      <c r="G19322" s="2" t="s">
        <v>3287</v>
      </c>
      <c r="H19322" s="2">
        <v>43</v>
      </c>
    </row>
    <row r="19323" spans="1:8" x14ac:dyDescent="0.2">
      <c r="A19323" s="5">
        <v>95943285</v>
      </c>
      <c r="B19323" s="5" t="s">
        <v>37354</v>
      </c>
      <c r="C19323" s="5" t="s">
        <v>37355</v>
      </c>
      <c r="D19323" s="2">
        <v>114</v>
      </c>
      <c r="E19323" s="8" t="s">
        <v>2700</v>
      </c>
      <c r="F19323" s="5">
        <v>292</v>
      </c>
      <c r="G19323" s="2" t="s">
        <v>3287</v>
      </c>
      <c r="H19323" s="2">
        <v>123.25</v>
      </c>
    </row>
    <row r="19324" spans="1:8" x14ac:dyDescent="0.2">
      <c r="A19324" s="5">
        <v>95947901</v>
      </c>
      <c r="B19324" s="5" t="s">
        <v>37356</v>
      </c>
      <c r="C19324" s="5" t="s">
        <v>37357</v>
      </c>
      <c r="D19324" s="2">
        <v>197</v>
      </c>
      <c r="E19324" s="8" t="s">
        <v>2700</v>
      </c>
      <c r="F19324" s="5">
        <v>292</v>
      </c>
      <c r="G19324" s="2" t="s">
        <v>3287</v>
      </c>
      <c r="H19324" s="2">
        <v>212.95</v>
      </c>
    </row>
    <row r="19325" spans="1:8" x14ac:dyDescent="0.2">
      <c r="A19325" s="5">
        <v>95948180</v>
      </c>
      <c r="B19325" s="5" t="s">
        <v>37358</v>
      </c>
      <c r="C19325" s="5" t="s">
        <v>37359</v>
      </c>
      <c r="D19325" s="2">
        <v>240</v>
      </c>
      <c r="E19325" s="8" t="s">
        <v>2700</v>
      </c>
      <c r="F19325" s="5">
        <v>292</v>
      </c>
      <c r="G19325" s="2" t="s">
        <v>3287</v>
      </c>
      <c r="H19325" s="2">
        <v>259.45</v>
      </c>
    </row>
    <row r="19326" spans="1:8" x14ac:dyDescent="0.2">
      <c r="A19326" s="5">
        <v>95949501</v>
      </c>
      <c r="B19326" s="5" t="s">
        <v>2901</v>
      </c>
      <c r="C19326" s="5" t="s">
        <v>2902</v>
      </c>
      <c r="D19326" s="2">
        <v>60.9</v>
      </c>
      <c r="E19326" s="8" t="s">
        <v>2700</v>
      </c>
      <c r="F19326" s="5">
        <v>325</v>
      </c>
      <c r="G19326" s="2" t="s">
        <v>3287</v>
      </c>
      <c r="H19326" s="2">
        <v>65.849999999999994</v>
      </c>
    </row>
    <row r="19327" spans="1:8" x14ac:dyDescent="0.2">
      <c r="A19327" s="5">
        <v>95949601</v>
      </c>
      <c r="B19327" s="5" t="s">
        <v>2963</v>
      </c>
      <c r="C19327" s="5" t="s">
        <v>2964</v>
      </c>
      <c r="D19327" s="2">
        <v>3.25</v>
      </c>
      <c r="E19327" s="8" t="s">
        <v>2700</v>
      </c>
      <c r="F19327" s="5">
        <v>327</v>
      </c>
      <c r="G19327" s="2" t="s">
        <v>3287</v>
      </c>
      <c r="H19327" s="2">
        <v>3.5</v>
      </c>
    </row>
    <row r="19328" spans="1:8" x14ac:dyDescent="0.2">
      <c r="A19328" s="5">
        <v>95952101</v>
      </c>
      <c r="B19328" s="5" t="s">
        <v>37360</v>
      </c>
      <c r="C19328" s="5" t="s">
        <v>37361</v>
      </c>
      <c r="D19328" s="2">
        <v>10.8</v>
      </c>
      <c r="E19328" s="8" t="s">
        <v>2700</v>
      </c>
      <c r="F19328" s="5">
        <v>292</v>
      </c>
      <c r="G19328" s="2" t="s">
        <v>3287</v>
      </c>
      <c r="H19328" s="2">
        <v>11.65</v>
      </c>
    </row>
    <row r="19329" spans="1:8" x14ac:dyDescent="0.2">
      <c r="A19329" s="5">
        <v>95952601</v>
      </c>
      <c r="B19329" s="5" t="s">
        <v>37362</v>
      </c>
      <c r="C19329" s="5" t="s">
        <v>37363</v>
      </c>
      <c r="D19329" s="2">
        <v>46</v>
      </c>
      <c r="E19329" s="8" t="s">
        <v>2700</v>
      </c>
      <c r="F19329" s="5">
        <v>292</v>
      </c>
      <c r="G19329" s="2" t="s">
        <v>3287</v>
      </c>
      <c r="H19329" s="2">
        <v>49.75</v>
      </c>
    </row>
    <row r="19330" spans="1:8" x14ac:dyDescent="0.2">
      <c r="A19330" s="5">
        <v>95953301</v>
      </c>
      <c r="B19330" s="5" t="s">
        <v>37364</v>
      </c>
      <c r="C19330" s="5" t="s">
        <v>37365</v>
      </c>
      <c r="D19330" s="2">
        <v>2.7</v>
      </c>
      <c r="E19330" s="8" t="s">
        <v>2700</v>
      </c>
      <c r="F19330" s="5">
        <v>192</v>
      </c>
      <c r="G19330" s="2" t="s">
        <v>3323</v>
      </c>
      <c r="H19330" s="2">
        <v>2.9</v>
      </c>
    </row>
    <row r="19331" spans="1:8" x14ac:dyDescent="0.2">
      <c r="A19331" s="5">
        <v>95957380</v>
      </c>
      <c r="B19331" s="5" t="s">
        <v>37366</v>
      </c>
      <c r="C19331" s="5" t="s">
        <v>37367</v>
      </c>
      <c r="D19331" s="2">
        <v>225</v>
      </c>
      <c r="E19331" s="8" t="s">
        <v>2700</v>
      </c>
      <c r="F19331" s="5">
        <v>291</v>
      </c>
      <c r="G19331" s="2" t="s">
        <v>3287</v>
      </c>
      <c r="H19331" s="2">
        <v>243.25</v>
      </c>
    </row>
    <row r="19332" spans="1:8" x14ac:dyDescent="0.2">
      <c r="A19332" s="5">
        <v>95959182</v>
      </c>
      <c r="B19332" s="5" t="s">
        <v>37368</v>
      </c>
      <c r="C19332" s="5" t="s">
        <v>37369</v>
      </c>
      <c r="D19332" s="2">
        <v>199</v>
      </c>
      <c r="E19332" s="8" t="s">
        <v>2700</v>
      </c>
      <c r="F19332" s="5">
        <v>192</v>
      </c>
      <c r="G19332" s="2" t="s">
        <v>3287</v>
      </c>
      <c r="H19332" s="2">
        <v>215.1</v>
      </c>
    </row>
    <row r="19333" spans="1:8" x14ac:dyDescent="0.2">
      <c r="A19333" s="5">
        <v>95959401</v>
      </c>
      <c r="B19333" s="5" t="s">
        <v>37370</v>
      </c>
      <c r="C19333" s="5" t="s">
        <v>37371</v>
      </c>
      <c r="D19333" s="2">
        <v>46.6</v>
      </c>
      <c r="E19333" s="8" t="s">
        <v>2700</v>
      </c>
      <c r="F19333" s="5">
        <v>192</v>
      </c>
      <c r="G19333" s="2" t="s">
        <v>3287</v>
      </c>
      <c r="H19333" s="2">
        <v>50.35</v>
      </c>
    </row>
    <row r="19334" spans="1:8" x14ac:dyDescent="0.2">
      <c r="A19334" s="5">
        <v>95964580</v>
      </c>
      <c r="B19334" s="5" t="s">
        <v>3180</v>
      </c>
      <c r="C19334" s="5" t="s">
        <v>3181</v>
      </c>
      <c r="D19334" s="2">
        <v>14.85</v>
      </c>
      <c r="E19334" s="8" t="s">
        <v>2700</v>
      </c>
      <c r="F19334" s="5">
        <v>291</v>
      </c>
      <c r="G19334" s="2" t="s">
        <v>3287</v>
      </c>
      <c r="H19334" s="2">
        <v>16.05</v>
      </c>
    </row>
    <row r="19335" spans="1:8" x14ac:dyDescent="0.2">
      <c r="A19335" s="5">
        <v>95967280</v>
      </c>
      <c r="B19335" s="5" t="s">
        <v>37372</v>
      </c>
      <c r="C19335" s="5" t="s">
        <v>32028</v>
      </c>
      <c r="D19335" s="2">
        <v>10</v>
      </c>
      <c r="E19335" s="8" t="s">
        <v>2700</v>
      </c>
      <c r="F19335" s="5">
        <v>291</v>
      </c>
      <c r="G19335" s="2" t="s">
        <v>3287</v>
      </c>
      <c r="H19335" s="2">
        <v>10.8</v>
      </c>
    </row>
    <row r="19336" spans="1:8" x14ac:dyDescent="0.2">
      <c r="A19336" s="5">
        <v>95971502</v>
      </c>
      <c r="B19336" s="5" t="s">
        <v>37373</v>
      </c>
      <c r="C19336" s="5" t="s">
        <v>37374</v>
      </c>
      <c r="D19336" s="2">
        <v>5.65</v>
      </c>
      <c r="E19336" s="8" t="s">
        <v>2699</v>
      </c>
      <c r="F19336" s="5">
        <v>150</v>
      </c>
      <c r="G19336" s="2" t="s">
        <v>3287</v>
      </c>
      <c r="H19336" s="2">
        <v>6.1</v>
      </c>
    </row>
    <row r="19337" spans="1:8" x14ac:dyDescent="0.2">
      <c r="A19337" s="5">
        <v>95972001</v>
      </c>
      <c r="B19337" s="5" t="s">
        <v>37375</v>
      </c>
      <c r="C19337" s="5" t="s">
        <v>37376</v>
      </c>
      <c r="D19337" s="2">
        <v>12.1</v>
      </c>
      <c r="E19337" s="8" t="s">
        <v>2700</v>
      </c>
      <c r="F19337" s="5">
        <v>291</v>
      </c>
      <c r="G19337" s="2" t="s">
        <v>3287</v>
      </c>
      <c r="H19337" s="2">
        <v>13.1</v>
      </c>
    </row>
    <row r="19338" spans="1:8" x14ac:dyDescent="0.2">
      <c r="A19338" s="5">
        <v>95976202</v>
      </c>
      <c r="B19338" s="5" t="s">
        <v>37377</v>
      </c>
      <c r="C19338" s="5" t="s">
        <v>37378</v>
      </c>
      <c r="D19338" s="2">
        <v>2.4</v>
      </c>
      <c r="E19338" s="8" t="s">
        <v>2700</v>
      </c>
      <c r="F19338" s="5">
        <v>293</v>
      </c>
      <c r="G19338" s="2" t="s">
        <v>3287</v>
      </c>
      <c r="H19338" s="2">
        <v>2.6</v>
      </c>
    </row>
    <row r="19339" spans="1:8" x14ac:dyDescent="0.2">
      <c r="A19339" s="5">
        <v>95976203</v>
      </c>
      <c r="B19339" s="5" t="s">
        <v>37379</v>
      </c>
      <c r="C19339" s="5" t="s">
        <v>37380</v>
      </c>
      <c r="D19339" s="2">
        <v>2.4</v>
      </c>
      <c r="E19339" s="8" t="s">
        <v>2700</v>
      </c>
      <c r="F19339" s="5">
        <v>293</v>
      </c>
      <c r="G19339" s="2" t="s">
        <v>3287</v>
      </c>
      <c r="H19339" s="2">
        <v>2.6</v>
      </c>
    </row>
    <row r="19340" spans="1:8" x14ac:dyDescent="0.2">
      <c r="A19340" s="5">
        <v>95976205</v>
      </c>
      <c r="B19340" s="5" t="s">
        <v>37381</v>
      </c>
      <c r="C19340" s="5" t="s">
        <v>37382</v>
      </c>
      <c r="D19340" s="2">
        <v>4.5999999999999996</v>
      </c>
      <c r="E19340" s="8" t="s">
        <v>2700</v>
      </c>
      <c r="F19340" s="5">
        <v>293</v>
      </c>
      <c r="G19340" s="2" t="s">
        <v>3287</v>
      </c>
      <c r="H19340" s="2">
        <v>4.95</v>
      </c>
    </row>
    <row r="19341" spans="1:8" x14ac:dyDescent="0.2">
      <c r="A19341" s="5">
        <v>95976213</v>
      </c>
      <c r="B19341" s="5" t="s">
        <v>37383</v>
      </c>
      <c r="C19341" s="5" t="s">
        <v>37384</v>
      </c>
      <c r="D19341" s="2">
        <v>2.65</v>
      </c>
      <c r="E19341" s="8" t="s">
        <v>2700</v>
      </c>
      <c r="F19341" s="5">
        <v>594</v>
      </c>
      <c r="G19341" s="2" t="s">
        <v>3287</v>
      </c>
      <c r="H19341" s="2">
        <v>2.85</v>
      </c>
    </row>
    <row r="19342" spans="1:8" x14ac:dyDescent="0.2">
      <c r="A19342" s="5">
        <v>95976214</v>
      </c>
      <c r="B19342" s="5" t="s">
        <v>37385</v>
      </c>
      <c r="C19342" s="5" t="s">
        <v>37386</v>
      </c>
      <c r="D19342" s="2">
        <v>2.65</v>
      </c>
      <c r="E19342" s="8" t="s">
        <v>2700</v>
      </c>
      <c r="F19342" s="5">
        <v>193</v>
      </c>
      <c r="G19342" s="2" t="s">
        <v>3287</v>
      </c>
      <c r="H19342" s="2">
        <v>2.85</v>
      </c>
    </row>
    <row r="19343" spans="1:8" x14ac:dyDescent="0.2">
      <c r="A19343" s="5">
        <v>95981281</v>
      </c>
      <c r="B19343" s="5" t="s">
        <v>37387</v>
      </c>
      <c r="C19343" s="5" t="s">
        <v>23840</v>
      </c>
      <c r="D19343" s="2">
        <v>60.6</v>
      </c>
      <c r="E19343" s="8" t="s">
        <v>2700</v>
      </c>
      <c r="F19343" s="5">
        <v>193</v>
      </c>
      <c r="G19343" s="2" t="s">
        <v>3287</v>
      </c>
      <c r="H19343" s="2">
        <v>65.5</v>
      </c>
    </row>
    <row r="19344" spans="1:8" x14ac:dyDescent="0.2">
      <c r="A19344" s="5">
        <v>95981401</v>
      </c>
      <c r="B19344" s="5" t="s">
        <v>37388</v>
      </c>
      <c r="C19344" s="5" t="s">
        <v>37389</v>
      </c>
      <c r="D19344" s="2">
        <v>2.85</v>
      </c>
      <c r="E19344" s="8" t="s">
        <v>2700</v>
      </c>
      <c r="F19344" s="5">
        <v>257</v>
      </c>
      <c r="G19344" s="2" t="s">
        <v>3287</v>
      </c>
      <c r="H19344" s="2">
        <v>3.1</v>
      </c>
    </row>
    <row r="19345" spans="1:8" x14ac:dyDescent="0.2">
      <c r="A19345" s="5">
        <v>95982804</v>
      </c>
      <c r="B19345" s="5" t="s">
        <v>37390</v>
      </c>
      <c r="C19345" s="5" t="s">
        <v>3562</v>
      </c>
      <c r="D19345" s="2">
        <v>16.5</v>
      </c>
      <c r="E19345" s="8" t="s">
        <v>2700</v>
      </c>
      <c r="F19345" s="5">
        <v>196</v>
      </c>
      <c r="G19345" s="2" t="s">
        <v>3287</v>
      </c>
      <c r="H19345" s="2">
        <v>17.850000000000001</v>
      </c>
    </row>
    <row r="19346" spans="1:8" x14ac:dyDescent="0.2">
      <c r="A19346" s="5">
        <v>95993487</v>
      </c>
      <c r="B19346" s="5" t="s">
        <v>37391</v>
      </c>
      <c r="C19346" s="5" t="s">
        <v>37392</v>
      </c>
      <c r="D19346" s="2">
        <v>1355</v>
      </c>
      <c r="E19346" s="8" t="s">
        <v>2699</v>
      </c>
      <c r="F19346" s="5">
        <v>210</v>
      </c>
      <c r="G19346" s="2" t="s">
        <v>3287</v>
      </c>
      <c r="H19346" s="2">
        <v>1464.75</v>
      </c>
    </row>
    <row r="19347" spans="1:8" x14ac:dyDescent="0.2">
      <c r="A19347" s="5">
        <v>95993601</v>
      </c>
      <c r="B19347" s="5" t="s">
        <v>37393</v>
      </c>
      <c r="C19347" s="5" t="s">
        <v>3181</v>
      </c>
      <c r="D19347" s="2">
        <v>11.3</v>
      </c>
      <c r="E19347" s="8" t="s">
        <v>2700</v>
      </c>
      <c r="F19347" s="5">
        <v>291</v>
      </c>
      <c r="G19347" s="2" t="s">
        <v>3287</v>
      </c>
      <c r="H19347" s="2">
        <v>12.2</v>
      </c>
    </row>
    <row r="19348" spans="1:8" x14ac:dyDescent="0.2">
      <c r="A19348" s="5">
        <v>95993701</v>
      </c>
      <c r="B19348" s="5" t="s">
        <v>37394</v>
      </c>
      <c r="C19348" s="5" t="s">
        <v>37395</v>
      </c>
      <c r="D19348" s="2">
        <v>103</v>
      </c>
      <c r="E19348" s="8" t="s">
        <v>2700</v>
      </c>
      <c r="F19348" s="5">
        <v>291</v>
      </c>
      <c r="G19348" s="2" t="s">
        <v>3287</v>
      </c>
      <c r="H19348" s="2">
        <v>111.35</v>
      </c>
    </row>
    <row r="19349" spans="1:8" x14ac:dyDescent="0.2">
      <c r="A19349" s="5">
        <v>95993901</v>
      </c>
      <c r="B19349" s="5" t="s">
        <v>37396</v>
      </c>
      <c r="C19349" s="5" t="s">
        <v>37397</v>
      </c>
      <c r="D19349" s="2">
        <v>79.099999999999994</v>
      </c>
      <c r="E19349" s="8" t="s">
        <v>2700</v>
      </c>
      <c r="F19349" s="5">
        <v>291</v>
      </c>
      <c r="G19349" s="2" t="s">
        <v>3287</v>
      </c>
      <c r="H19349" s="2">
        <v>85.5</v>
      </c>
    </row>
    <row r="19350" spans="1:8" x14ac:dyDescent="0.2">
      <c r="A19350" s="5">
        <v>95994801</v>
      </c>
      <c r="B19350" s="5" t="s">
        <v>37396</v>
      </c>
      <c r="C19350" s="5" t="s">
        <v>37398</v>
      </c>
      <c r="D19350" s="2">
        <v>30.1</v>
      </c>
      <c r="E19350" s="8" t="s">
        <v>2700</v>
      </c>
      <c r="F19350" s="5">
        <v>291</v>
      </c>
      <c r="G19350" s="2" t="s">
        <v>3287</v>
      </c>
      <c r="H19350" s="2">
        <v>32.549999999999997</v>
      </c>
    </row>
    <row r="19351" spans="1:8" x14ac:dyDescent="0.2">
      <c r="A19351" s="5">
        <v>95994982</v>
      </c>
      <c r="B19351" s="5" t="s">
        <v>37399</v>
      </c>
      <c r="C19351" s="5" t="s">
        <v>37400</v>
      </c>
      <c r="D19351" s="2">
        <v>684</v>
      </c>
      <c r="E19351" s="8" t="s">
        <v>2700</v>
      </c>
      <c r="F19351" s="5">
        <v>291</v>
      </c>
      <c r="G19351" s="2" t="s">
        <v>3287</v>
      </c>
      <c r="H19351" s="2">
        <v>739.4</v>
      </c>
    </row>
    <row r="19352" spans="1:8" x14ac:dyDescent="0.2">
      <c r="A19352" s="5">
        <v>96000081</v>
      </c>
      <c r="B19352" s="5" t="s">
        <v>33</v>
      </c>
      <c r="C19352" s="5" t="s">
        <v>213</v>
      </c>
      <c r="D19352" s="2">
        <v>62</v>
      </c>
      <c r="E19352" s="8" t="s">
        <v>2698</v>
      </c>
      <c r="F19352" s="5">
        <v>320</v>
      </c>
      <c r="G19352" s="2" t="s">
        <v>17535</v>
      </c>
      <c r="H19352" s="2">
        <v>67</v>
      </c>
    </row>
    <row r="19353" spans="1:8" x14ac:dyDescent="0.2">
      <c r="A19353" s="5">
        <v>96000184</v>
      </c>
      <c r="B19353" s="5" t="s">
        <v>214</v>
      </c>
      <c r="C19353" s="5" t="s">
        <v>215</v>
      </c>
      <c r="D19353" s="2">
        <v>62</v>
      </c>
      <c r="E19353" s="8" t="s">
        <v>2698</v>
      </c>
      <c r="F19353" s="5">
        <v>320</v>
      </c>
      <c r="G19353" s="2" t="s">
        <v>17535</v>
      </c>
      <c r="H19353" s="2">
        <v>67</v>
      </c>
    </row>
    <row r="19354" spans="1:8" x14ac:dyDescent="0.2">
      <c r="A19354" s="5">
        <v>96000880</v>
      </c>
      <c r="B19354" s="5" t="s">
        <v>216</v>
      </c>
      <c r="C19354" s="5" t="s">
        <v>217</v>
      </c>
      <c r="D19354" s="2">
        <v>59.5</v>
      </c>
      <c r="E19354" s="8" t="s">
        <v>2698</v>
      </c>
      <c r="F19354" s="5">
        <v>320</v>
      </c>
      <c r="G19354" s="2" t="s">
        <v>17535</v>
      </c>
      <c r="H19354" s="2">
        <v>64.3</v>
      </c>
    </row>
    <row r="19355" spans="1:8" x14ac:dyDescent="0.2">
      <c r="A19355" s="5">
        <v>96001683</v>
      </c>
      <c r="B19355" s="5" t="s">
        <v>218</v>
      </c>
      <c r="C19355" s="5" t="s">
        <v>2705</v>
      </c>
      <c r="D19355" s="2">
        <v>59.5</v>
      </c>
      <c r="E19355" s="8" t="s">
        <v>2698</v>
      </c>
      <c r="F19355" s="5">
        <v>320</v>
      </c>
      <c r="G19355" s="2" t="s">
        <v>17535</v>
      </c>
      <c r="H19355" s="2">
        <v>64.3</v>
      </c>
    </row>
    <row r="19356" spans="1:8" x14ac:dyDescent="0.2">
      <c r="A19356" s="5">
        <v>96001781</v>
      </c>
      <c r="B19356" s="5" t="s">
        <v>219</v>
      </c>
      <c r="C19356" s="5" t="s">
        <v>126</v>
      </c>
      <c r="D19356" s="2">
        <v>59.5</v>
      </c>
      <c r="E19356" s="8" t="s">
        <v>2698</v>
      </c>
      <c r="F19356" s="5">
        <v>320</v>
      </c>
      <c r="G19356" s="2" t="s">
        <v>17535</v>
      </c>
      <c r="H19356" s="2">
        <v>64.3</v>
      </c>
    </row>
    <row r="19357" spans="1:8" x14ac:dyDescent="0.2">
      <c r="A19357" s="5">
        <v>96001783</v>
      </c>
      <c r="B19357" s="5" t="s">
        <v>220</v>
      </c>
      <c r="C19357" s="5" t="s">
        <v>34</v>
      </c>
      <c r="D19357" s="2">
        <v>59.5</v>
      </c>
      <c r="E19357" s="8" t="s">
        <v>2698</v>
      </c>
      <c r="F19357" s="5">
        <v>320</v>
      </c>
      <c r="G19357" s="2" t="s">
        <v>17535</v>
      </c>
      <c r="H19357" s="2">
        <v>64.3</v>
      </c>
    </row>
    <row r="19358" spans="1:8" x14ac:dyDescent="0.2">
      <c r="A19358" s="5">
        <v>96001883</v>
      </c>
      <c r="B19358" s="5" t="s">
        <v>1146</v>
      </c>
      <c r="C19358" s="5" t="s">
        <v>1147</v>
      </c>
      <c r="D19358" s="2">
        <v>59.5</v>
      </c>
      <c r="E19358" s="8" t="s">
        <v>2698</v>
      </c>
      <c r="F19358" s="5">
        <v>320</v>
      </c>
      <c r="G19358" s="2" t="s">
        <v>17535</v>
      </c>
      <c r="H19358" s="2">
        <v>64.3</v>
      </c>
    </row>
    <row r="19359" spans="1:8" x14ac:dyDescent="0.2">
      <c r="A19359" s="5">
        <v>96003682</v>
      </c>
      <c r="B19359" s="5" t="s">
        <v>221</v>
      </c>
      <c r="C19359" s="5" t="s">
        <v>2706</v>
      </c>
      <c r="D19359" s="2">
        <v>59.5</v>
      </c>
      <c r="E19359" s="8" t="s">
        <v>2698</v>
      </c>
      <c r="F19359" s="5">
        <v>320</v>
      </c>
      <c r="G19359" s="2" t="s">
        <v>17535</v>
      </c>
      <c r="H19359" s="2">
        <v>64.3</v>
      </c>
    </row>
    <row r="19360" spans="1:8" x14ac:dyDescent="0.2">
      <c r="A19360" s="5">
        <v>96003781</v>
      </c>
      <c r="B19360" s="5" t="s">
        <v>222</v>
      </c>
      <c r="C19360" s="5" t="s">
        <v>35</v>
      </c>
      <c r="D19360" s="2">
        <v>59.5</v>
      </c>
      <c r="E19360" s="8" t="s">
        <v>2698</v>
      </c>
      <c r="F19360" s="5">
        <v>320</v>
      </c>
      <c r="G19360" s="2" t="s">
        <v>17535</v>
      </c>
      <c r="H19360" s="2">
        <v>64.3</v>
      </c>
    </row>
    <row r="19361" spans="1:8" x14ac:dyDescent="0.2">
      <c r="A19361" s="5">
        <v>96003782</v>
      </c>
      <c r="B19361" s="5" t="s">
        <v>223</v>
      </c>
      <c r="C19361" s="5" t="s">
        <v>224</v>
      </c>
      <c r="D19361" s="2">
        <v>59.5</v>
      </c>
      <c r="E19361" s="8" t="s">
        <v>2698</v>
      </c>
      <c r="F19361" s="5">
        <v>320</v>
      </c>
      <c r="G19361" s="2" t="s">
        <v>17535</v>
      </c>
      <c r="H19361" s="2">
        <v>64.3</v>
      </c>
    </row>
    <row r="19362" spans="1:8" x14ac:dyDescent="0.2">
      <c r="A19362" s="5">
        <v>96006201</v>
      </c>
      <c r="B19362" s="5" t="s">
        <v>37401</v>
      </c>
      <c r="C19362" s="5" t="s">
        <v>37402</v>
      </c>
      <c r="D19362" s="2">
        <v>39</v>
      </c>
      <c r="E19362" s="8" t="s">
        <v>2700</v>
      </c>
      <c r="F19362" s="5">
        <v>195</v>
      </c>
      <c r="G19362" s="2" t="s">
        <v>3287</v>
      </c>
      <c r="H19362" s="2">
        <v>42.15</v>
      </c>
    </row>
    <row r="19363" spans="1:8" x14ac:dyDescent="0.2">
      <c r="A19363" s="5">
        <v>96009481</v>
      </c>
      <c r="B19363" s="5" t="s">
        <v>37403</v>
      </c>
      <c r="C19363" s="5" t="s">
        <v>37404</v>
      </c>
      <c r="D19363" s="2">
        <v>127</v>
      </c>
      <c r="E19363" s="8" t="s">
        <v>2700</v>
      </c>
      <c r="F19363" s="5">
        <v>291</v>
      </c>
      <c r="G19363" s="2" t="s">
        <v>3287</v>
      </c>
      <c r="H19363" s="2">
        <v>137.30000000000001</v>
      </c>
    </row>
    <row r="19364" spans="1:8" x14ac:dyDescent="0.2">
      <c r="A19364" s="5">
        <v>96013801</v>
      </c>
      <c r="B19364" s="5" t="s">
        <v>37405</v>
      </c>
      <c r="C19364" s="5" t="s">
        <v>37406</v>
      </c>
      <c r="D19364" s="2">
        <v>32</v>
      </c>
      <c r="E19364" s="8" t="s">
        <v>2700</v>
      </c>
      <c r="F19364" s="5">
        <v>291</v>
      </c>
      <c r="G19364" s="2" t="s">
        <v>3287</v>
      </c>
      <c r="H19364" s="2">
        <v>34.6</v>
      </c>
    </row>
    <row r="19365" spans="1:8" x14ac:dyDescent="0.2">
      <c r="A19365" s="5">
        <v>96020701</v>
      </c>
      <c r="B19365" s="5" t="s">
        <v>19673</v>
      </c>
      <c r="C19365" s="5" t="s">
        <v>37407</v>
      </c>
      <c r="D19365" s="2">
        <v>9.1</v>
      </c>
      <c r="E19365" s="8" t="s">
        <v>2700</v>
      </c>
      <c r="F19365" s="5">
        <v>194</v>
      </c>
      <c r="G19365" s="2" t="s">
        <v>3287</v>
      </c>
      <c r="H19365" s="2">
        <v>9.85</v>
      </c>
    </row>
    <row r="19366" spans="1:8" x14ac:dyDescent="0.2">
      <c r="A19366" s="5">
        <v>96021508</v>
      </c>
      <c r="B19366" s="5" t="s">
        <v>37408</v>
      </c>
      <c r="C19366" s="5" t="s">
        <v>32028</v>
      </c>
      <c r="D19366" s="2">
        <v>9.8000000000000007</v>
      </c>
      <c r="E19366" s="8" t="s">
        <v>2700</v>
      </c>
      <c r="F19366" s="5">
        <v>292</v>
      </c>
      <c r="G19366" s="2" t="s">
        <v>3287</v>
      </c>
      <c r="H19366" s="2">
        <v>10.6</v>
      </c>
    </row>
    <row r="19367" spans="1:8" x14ac:dyDescent="0.2">
      <c r="A19367" s="5">
        <v>96025601</v>
      </c>
      <c r="B19367" s="5" t="s">
        <v>37409</v>
      </c>
      <c r="C19367" s="5" t="s">
        <v>37410</v>
      </c>
      <c r="D19367" s="2">
        <v>23.4</v>
      </c>
      <c r="E19367" s="8" t="s">
        <v>2700</v>
      </c>
      <c r="F19367" s="5">
        <v>194</v>
      </c>
      <c r="G19367" s="2" t="s">
        <v>3287</v>
      </c>
      <c r="H19367" s="2">
        <v>25.3</v>
      </c>
    </row>
    <row r="19368" spans="1:8" x14ac:dyDescent="0.2">
      <c r="A19368" s="5">
        <v>96027802</v>
      </c>
      <c r="B19368" s="5" t="s">
        <v>37411</v>
      </c>
      <c r="C19368" s="5" t="s">
        <v>37412</v>
      </c>
      <c r="D19368" s="2">
        <v>15.7</v>
      </c>
      <c r="E19368" s="8" t="s">
        <v>2700</v>
      </c>
      <c r="F19368" s="5">
        <v>195</v>
      </c>
      <c r="G19368" s="2" t="s">
        <v>3287</v>
      </c>
      <c r="H19368" s="2">
        <v>16.95</v>
      </c>
    </row>
    <row r="19369" spans="1:8" x14ac:dyDescent="0.2">
      <c r="A19369" s="5">
        <v>96027901</v>
      </c>
      <c r="B19369" s="5" t="s">
        <v>37413</v>
      </c>
      <c r="C19369" s="5" t="s">
        <v>37414</v>
      </c>
      <c r="D19369" s="2">
        <v>17.149999999999999</v>
      </c>
      <c r="E19369" s="8" t="s">
        <v>2699</v>
      </c>
      <c r="F19369" s="5">
        <v>150</v>
      </c>
      <c r="G19369" s="2" t="s">
        <v>3287</v>
      </c>
      <c r="H19369" s="2">
        <v>18.55</v>
      </c>
    </row>
    <row r="19370" spans="1:8" x14ac:dyDescent="0.2">
      <c r="A19370" s="5">
        <v>96027902</v>
      </c>
      <c r="B19370" s="5" t="s">
        <v>37415</v>
      </c>
      <c r="C19370" s="5" t="s">
        <v>37416</v>
      </c>
      <c r="D19370" s="2">
        <v>13.95</v>
      </c>
      <c r="E19370" s="8" t="s">
        <v>2699</v>
      </c>
      <c r="F19370" s="5">
        <v>150</v>
      </c>
      <c r="G19370" s="2" t="s">
        <v>3287</v>
      </c>
      <c r="H19370" s="2">
        <v>15.1</v>
      </c>
    </row>
    <row r="19371" spans="1:8" x14ac:dyDescent="0.2">
      <c r="A19371" s="5">
        <v>96027903</v>
      </c>
      <c r="B19371" s="5" t="s">
        <v>37417</v>
      </c>
      <c r="C19371" s="5" t="s">
        <v>37418</v>
      </c>
      <c r="D19371" s="2">
        <v>16.75</v>
      </c>
      <c r="E19371" s="8" t="s">
        <v>2699</v>
      </c>
      <c r="F19371" s="5">
        <v>150</v>
      </c>
      <c r="G19371" s="2" t="s">
        <v>3287</v>
      </c>
      <c r="H19371" s="2">
        <v>18.100000000000001</v>
      </c>
    </row>
    <row r="19372" spans="1:8" x14ac:dyDescent="0.2">
      <c r="A19372" s="5">
        <v>96031402</v>
      </c>
      <c r="B19372" s="5" t="s">
        <v>37419</v>
      </c>
      <c r="C19372" s="5" t="s">
        <v>37420</v>
      </c>
      <c r="D19372" s="2">
        <v>7.7</v>
      </c>
      <c r="E19372" s="8" t="s">
        <v>2700</v>
      </c>
      <c r="F19372" s="5">
        <v>192</v>
      </c>
      <c r="G19372" s="2" t="s">
        <v>3287</v>
      </c>
      <c r="H19372" s="2">
        <v>8.3000000000000007</v>
      </c>
    </row>
    <row r="19373" spans="1:8" x14ac:dyDescent="0.2">
      <c r="A19373" s="5">
        <v>96031501</v>
      </c>
      <c r="B19373" s="5" t="s">
        <v>37421</v>
      </c>
      <c r="C19373" s="5" t="s">
        <v>37422</v>
      </c>
      <c r="D19373" s="2">
        <v>4.6500000000000004</v>
      </c>
      <c r="E19373" s="8" t="s">
        <v>2700</v>
      </c>
      <c r="F19373" s="5">
        <v>192</v>
      </c>
      <c r="G19373" s="2" t="s">
        <v>3287</v>
      </c>
      <c r="H19373" s="2">
        <v>5.05</v>
      </c>
    </row>
    <row r="19374" spans="1:8" x14ac:dyDescent="0.2">
      <c r="A19374" s="5">
        <v>96035816</v>
      </c>
      <c r="B19374" s="5" t="s">
        <v>1750</v>
      </c>
      <c r="C19374" s="5" t="s">
        <v>1751</v>
      </c>
      <c r="D19374" s="2">
        <v>9.5500000000000007</v>
      </c>
      <c r="E19374" s="8" t="s">
        <v>2698</v>
      </c>
      <c r="F19374" s="5">
        <v>342</v>
      </c>
      <c r="G19374" s="2" t="s">
        <v>3287</v>
      </c>
      <c r="H19374" s="2">
        <v>10.3</v>
      </c>
    </row>
    <row r="19375" spans="1:8" x14ac:dyDescent="0.2">
      <c r="A19375" s="5">
        <v>96037201</v>
      </c>
      <c r="B19375" s="5" t="s">
        <v>37423</v>
      </c>
      <c r="C19375" s="5" t="s">
        <v>37424</v>
      </c>
      <c r="D19375" s="2">
        <v>68.400000000000006</v>
      </c>
      <c r="E19375" s="8" t="s">
        <v>2700</v>
      </c>
      <c r="F19375" s="5">
        <v>193</v>
      </c>
      <c r="G19375" s="2" t="s">
        <v>3287</v>
      </c>
      <c r="H19375" s="2">
        <v>73.95</v>
      </c>
    </row>
    <row r="19376" spans="1:8" x14ac:dyDescent="0.2">
      <c r="A19376" s="5">
        <v>96045406</v>
      </c>
      <c r="B19376" s="5" t="s">
        <v>37425</v>
      </c>
      <c r="C19376" s="5" t="s">
        <v>37426</v>
      </c>
      <c r="D19376" s="2">
        <v>23</v>
      </c>
      <c r="E19376" s="8" t="s">
        <v>2700</v>
      </c>
      <c r="F19376" s="5">
        <v>192</v>
      </c>
      <c r="G19376" s="2" t="s">
        <v>3287</v>
      </c>
      <c r="H19376" s="2">
        <v>24.85</v>
      </c>
    </row>
    <row r="19377" spans="1:8" x14ac:dyDescent="0.2">
      <c r="A19377" s="5">
        <v>96045407</v>
      </c>
      <c r="B19377" s="5" t="s">
        <v>37427</v>
      </c>
      <c r="C19377" s="5" t="s">
        <v>37428</v>
      </c>
      <c r="D19377" s="2">
        <v>23</v>
      </c>
      <c r="E19377" s="8" t="s">
        <v>2700</v>
      </c>
      <c r="F19377" s="5">
        <v>192</v>
      </c>
      <c r="G19377" s="2" t="s">
        <v>3287</v>
      </c>
      <c r="H19377" s="2">
        <v>24.85</v>
      </c>
    </row>
    <row r="19378" spans="1:8" x14ac:dyDescent="0.2">
      <c r="A19378" s="5">
        <v>96045408</v>
      </c>
      <c r="B19378" s="5" t="s">
        <v>37429</v>
      </c>
      <c r="C19378" s="5" t="s">
        <v>37430</v>
      </c>
      <c r="D19378" s="2">
        <v>23</v>
      </c>
      <c r="E19378" s="8" t="s">
        <v>2700</v>
      </c>
      <c r="F19378" s="5">
        <v>192</v>
      </c>
      <c r="G19378" s="2" t="s">
        <v>3287</v>
      </c>
      <c r="H19378" s="2">
        <v>24.85</v>
      </c>
    </row>
    <row r="19379" spans="1:8" x14ac:dyDescent="0.2">
      <c r="A19379" s="5">
        <v>96045409</v>
      </c>
      <c r="B19379" s="5" t="s">
        <v>2812</v>
      </c>
      <c r="C19379" s="5" t="s">
        <v>2813</v>
      </c>
      <c r="D19379" s="2">
        <v>23</v>
      </c>
      <c r="E19379" s="8" t="s">
        <v>2700</v>
      </c>
      <c r="F19379" s="5">
        <v>323</v>
      </c>
      <c r="G19379" s="2" t="s">
        <v>3287</v>
      </c>
      <c r="H19379" s="2">
        <v>24.85</v>
      </c>
    </row>
    <row r="19380" spans="1:8" x14ac:dyDescent="0.2">
      <c r="A19380" s="5">
        <v>96045410</v>
      </c>
      <c r="B19380" s="5" t="s">
        <v>37431</v>
      </c>
      <c r="C19380" s="5" t="s">
        <v>37432</v>
      </c>
      <c r="D19380" s="2">
        <v>23</v>
      </c>
      <c r="E19380" s="8" t="s">
        <v>2700</v>
      </c>
      <c r="F19380" s="5">
        <v>192</v>
      </c>
      <c r="G19380" s="2" t="s">
        <v>3287</v>
      </c>
      <c r="H19380" s="2">
        <v>24.85</v>
      </c>
    </row>
    <row r="19381" spans="1:8" x14ac:dyDescent="0.2">
      <c r="A19381" s="5">
        <v>96047801</v>
      </c>
      <c r="B19381" s="5" t="s">
        <v>2903</v>
      </c>
      <c r="C19381" s="5" t="s">
        <v>2904</v>
      </c>
      <c r="D19381" s="2">
        <v>2</v>
      </c>
      <c r="E19381" s="8" t="s">
        <v>2700</v>
      </c>
      <c r="F19381" s="5">
        <v>325</v>
      </c>
      <c r="G19381" s="2" t="s">
        <v>3287</v>
      </c>
      <c r="H19381" s="2">
        <v>2.15</v>
      </c>
    </row>
    <row r="19382" spans="1:8" x14ac:dyDescent="0.2">
      <c r="A19382" s="5">
        <v>96052101</v>
      </c>
      <c r="B19382" s="5" t="s">
        <v>37433</v>
      </c>
      <c r="C19382" s="5" t="s">
        <v>37434</v>
      </c>
      <c r="D19382" s="2">
        <v>8.3000000000000007</v>
      </c>
      <c r="E19382" s="8" t="s">
        <v>2700</v>
      </c>
      <c r="F19382" s="5">
        <v>194</v>
      </c>
      <c r="G19382" s="2" t="s">
        <v>3287</v>
      </c>
      <c r="H19382" s="2">
        <v>8.9499999999999993</v>
      </c>
    </row>
    <row r="19383" spans="1:8" x14ac:dyDescent="0.2">
      <c r="A19383" s="5">
        <v>96055080</v>
      </c>
      <c r="B19383" s="5" t="s">
        <v>37435</v>
      </c>
      <c r="C19383" s="5" t="s">
        <v>37436</v>
      </c>
      <c r="D19383" s="2">
        <v>87.3</v>
      </c>
      <c r="E19383" s="8" t="s">
        <v>2700</v>
      </c>
      <c r="F19383" s="5">
        <v>194</v>
      </c>
      <c r="G19383" s="2" t="s">
        <v>3287</v>
      </c>
      <c r="H19383" s="2">
        <v>94.35</v>
      </c>
    </row>
    <row r="19384" spans="1:8" x14ac:dyDescent="0.2">
      <c r="A19384" s="5">
        <v>96055090</v>
      </c>
      <c r="B19384" s="5" t="s">
        <v>37437</v>
      </c>
      <c r="C19384" s="5" t="s">
        <v>37438</v>
      </c>
      <c r="D19384" s="2">
        <v>53.6</v>
      </c>
      <c r="E19384" s="8" t="s">
        <v>2700</v>
      </c>
      <c r="F19384" s="5">
        <v>194</v>
      </c>
      <c r="G19384" s="2" t="s">
        <v>3287</v>
      </c>
      <c r="H19384" s="2">
        <v>57.95</v>
      </c>
    </row>
    <row r="19385" spans="1:8" x14ac:dyDescent="0.2">
      <c r="A19385" s="5">
        <v>96056001</v>
      </c>
      <c r="B19385" s="5" t="s">
        <v>37439</v>
      </c>
      <c r="C19385" s="5" t="s">
        <v>37440</v>
      </c>
      <c r="D19385" s="2">
        <v>13.1</v>
      </c>
      <c r="E19385" s="8" t="s">
        <v>2700</v>
      </c>
      <c r="F19385" s="5">
        <v>292</v>
      </c>
      <c r="G19385" s="2" t="s">
        <v>3287</v>
      </c>
      <c r="H19385" s="2">
        <v>14.15</v>
      </c>
    </row>
    <row r="19386" spans="1:8" x14ac:dyDescent="0.2">
      <c r="A19386" s="5">
        <v>96060501</v>
      </c>
      <c r="B19386" s="5" t="s">
        <v>37441</v>
      </c>
      <c r="C19386" s="5" t="s">
        <v>37442</v>
      </c>
      <c r="D19386" s="2">
        <v>13.85</v>
      </c>
      <c r="E19386" s="8" t="s">
        <v>2700</v>
      </c>
      <c r="F19386" s="5">
        <v>291</v>
      </c>
      <c r="G19386" s="2" t="s">
        <v>3287</v>
      </c>
      <c r="H19386" s="2">
        <v>14.95</v>
      </c>
    </row>
    <row r="19387" spans="1:8" x14ac:dyDescent="0.2">
      <c r="A19387" s="5">
        <v>96064701</v>
      </c>
      <c r="B19387" s="5" t="s">
        <v>37443</v>
      </c>
      <c r="C19387" s="5" t="s">
        <v>37444</v>
      </c>
      <c r="D19387" s="2">
        <v>62.3</v>
      </c>
      <c r="E19387" s="8" t="s">
        <v>2700</v>
      </c>
      <c r="F19387" s="5">
        <v>293</v>
      </c>
      <c r="G19387" s="2" t="s">
        <v>3287</v>
      </c>
      <c r="H19387" s="2">
        <v>67.349999999999994</v>
      </c>
    </row>
    <row r="19388" spans="1:8" x14ac:dyDescent="0.2">
      <c r="A19388" s="5">
        <v>96071504</v>
      </c>
      <c r="B19388" s="5" t="s">
        <v>37445</v>
      </c>
      <c r="C19388" s="5" t="s">
        <v>37446</v>
      </c>
      <c r="D19388" s="2">
        <v>82.2</v>
      </c>
      <c r="E19388" s="8" t="s">
        <v>2700</v>
      </c>
      <c r="F19388" s="5">
        <v>291</v>
      </c>
      <c r="G19388" s="2" t="s">
        <v>3287</v>
      </c>
      <c r="H19388" s="2">
        <v>88.85</v>
      </c>
    </row>
    <row r="19389" spans="1:8" x14ac:dyDescent="0.2">
      <c r="A19389" s="5">
        <v>96071601</v>
      </c>
      <c r="B19389" s="5" t="s">
        <v>37447</v>
      </c>
      <c r="C19389" s="5" t="s">
        <v>37448</v>
      </c>
      <c r="D19389" s="2">
        <v>12.65</v>
      </c>
      <c r="E19389" s="8" t="s">
        <v>2700</v>
      </c>
      <c r="F19389" s="5">
        <v>291</v>
      </c>
      <c r="G19389" s="2" t="s">
        <v>3287</v>
      </c>
      <c r="H19389" s="2">
        <v>13.65</v>
      </c>
    </row>
    <row r="19390" spans="1:8" x14ac:dyDescent="0.2">
      <c r="A19390" s="5">
        <v>96073101</v>
      </c>
      <c r="B19390" s="5" t="s">
        <v>2905</v>
      </c>
      <c r="C19390" s="5" t="s">
        <v>2906</v>
      </c>
      <c r="D19390" s="2">
        <v>6.3</v>
      </c>
      <c r="E19390" s="8" t="s">
        <v>2700</v>
      </c>
      <c r="F19390" s="5">
        <v>325</v>
      </c>
      <c r="G19390" s="2" t="s">
        <v>3287</v>
      </c>
      <c r="H19390" s="2">
        <v>6.8</v>
      </c>
    </row>
    <row r="19391" spans="1:8" x14ac:dyDescent="0.2">
      <c r="A19391" s="5">
        <v>96073102</v>
      </c>
      <c r="B19391" s="5" t="s">
        <v>37449</v>
      </c>
      <c r="C19391" s="5" t="s">
        <v>37450</v>
      </c>
      <c r="D19391" s="2">
        <v>18</v>
      </c>
      <c r="E19391" s="8" t="s">
        <v>2700</v>
      </c>
      <c r="F19391" s="5">
        <v>196</v>
      </c>
      <c r="G19391" s="2" t="s">
        <v>3287</v>
      </c>
      <c r="H19391" s="2">
        <v>19.45</v>
      </c>
    </row>
    <row r="19392" spans="1:8" x14ac:dyDescent="0.2">
      <c r="A19392" s="5">
        <v>96073103</v>
      </c>
      <c r="B19392" s="5" t="s">
        <v>2907</v>
      </c>
      <c r="C19392" s="5" t="s">
        <v>2908</v>
      </c>
      <c r="D19392" s="2">
        <v>7.65</v>
      </c>
      <c r="E19392" s="8" t="s">
        <v>2700</v>
      </c>
      <c r="F19392" s="5">
        <v>325</v>
      </c>
      <c r="G19392" s="2" t="s">
        <v>3287</v>
      </c>
      <c r="H19392" s="2">
        <v>8.25</v>
      </c>
    </row>
    <row r="19393" spans="1:8" x14ac:dyDescent="0.2">
      <c r="A19393" s="5">
        <v>96073106</v>
      </c>
      <c r="B19393" s="5" t="s">
        <v>2909</v>
      </c>
      <c r="C19393" s="5" t="s">
        <v>2910</v>
      </c>
      <c r="D19393" s="2">
        <v>13.05</v>
      </c>
      <c r="E19393" s="8" t="s">
        <v>2700</v>
      </c>
      <c r="F19393" s="5">
        <v>325</v>
      </c>
      <c r="G19393" s="2" t="s">
        <v>3287</v>
      </c>
      <c r="H19393" s="2">
        <v>14.1</v>
      </c>
    </row>
    <row r="19394" spans="1:8" x14ac:dyDescent="0.2">
      <c r="A19394" s="5">
        <v>96073116</v>
      </c>
      <c r="B19394" s="5" t="s">
        <v>37451</v>
      </c>
      <c r="C19394" s="5" t="s">
        <v>37452</v>
      </c>
      <c r="D19394" s="2">
        <v>32.799999999999997</v>
      </c>
      <c r="E19394" s="8" t="s">
        <v>2700</v>
      </c>
      <c r="F19394" s="5">
        <v>195</v>
      </c>
      <c r="G19394" s="2" t="s">
        <v>3287</v>
      </c>
      <c r="H19394" s="2">
        <v>35.450000000000003</v>
      </c>
    </row>
    <row r="19395" spans="1:8" x14ac:dyDescent="0.2">
      <c r="A19395" s="5">
        <v>96073120</v>
      </c>
      <c r="B19395" s="5" t="s">
        <v>2911</v>
      </c>
      <c r="C19395" s="5" t="s">
        <v>2912</v>
      </c>
      <c r="D19395" s="2">
        <v>9.5</v>
      </c>
      <c r="E19395" s="8" t="s">
        <v>2700</v>
      </c>
      <c r="F19395" s="5">
        <v>325</v>
      </c>
      <c r="G19395" s="2" t="s">
        <v>3287</v>
      </c>
      <c r="H19395" s="2">
        <v>10.25</v>
      </c>
    </row>
    <row r="19396" spans="1:8" x14ac:dyDescent="0.2">
      <c r="A19396" s="5">
        <v>96104601</v>
      </c>
      <c r="B19396" s="5" t="s">
        <v>24314</v>
      </c>
      <c r="C19396" s="5" t="s">
        <v>37453</v>
      </c>
      <c r="D19396" s="2">
        <v>9.65</v>
      </c>
      <c r="E19396" s="8" t="s">
        <v>2700</v>
      </c>
      <c r="F19396" s="5">
        <v>195</v>
      </c>
      <c r="G19396" s="2" t="s">
        <v>3287</v>
      </c>
      <c r="H19396" s="2">
        <v>10.45</v>
      </c>
    </row>
    <row r="19397" spans="1:8" x14ac:dyDescent="0.2">
      <c r="A19397" s="5">
        <v>96106089</v>
      </c>
      <c r="B19397" s="5" t="s">
        <v>37454</v>
      </c>
      <c r="C19397" s="5" t="s">
        <v>37455</v>
      </c>
      <c r="D19397" s="2">
        <v>4947</v>
      </c>
      <c r="E19397" s="8" t="s">
        <v>2700</v>
      </c>
      <c r="F19397" s="5">
        <v>291</v>
      </c>
      <c r="G19397" s="2" t="s">
        <v>3287</v>
      </c>
      <c r="H19397" s="2">
        <v>5347.7</v>
      </c>
    </row>
    <row r="19398" spans="1:8" x14ac:dyDescent="0.2">
      <c r="A19398" s="5">
        <v>96112880</v>
      </c>
      <c r="B19398" s="5" t="s">
        <v>37456</v>
      </c>
      <c r="C19398" s="5" t="s">
        <v>37457</v>
      </c>
      <c r="D19398" s="2">
        <v>328</v>
      </c>
      <c r="E19398" s="8" t="s">
        <v>2699</v>
      </c>
      <c r="F19398" s="5">
        <v>220</v>
      </c>
      <c r="G19398" s="2" t="s">
        <v>3287</v>
      </c>
      <c r="H19398" s="2">
        <v>354.55</v>
      </c>
    </row>
    <row r="19399" spans="1:8" x14ac:dyDescent="0.2">
      <c r="A19399" s="5">
        <v>9611300986</v>
      </c>
      <c r="B19399" s="5" t="s">
        <v>37458</v>
      </c>
      <c r="C19399" s="5" t="s">
        <v>37459</v>
      </c>
      <c r="D19399" s="2">
        <v>31</v>
      </c>
      <c r="E19399" s="8" t="s">
        <v>2700</v>
      </c>
      <c r="F19399" s="5">
        <v>965</v>
      </c>
      <c r="G19399" s="2" t="s">
        <v>3287</v>
      </c>
      <c r="H19399" s="2">
        <v>33.5</v>
      </c>
    </row>
    <row r="19400" spans="1:8" x14ac:dyDescent="0.2">
      <c r="A19400" s="5">
        <v>9611301090</v>
      </c>
      <c r="B19400" s="5" t="s">
        <v>37460</v>
      </c>
      <c r="C19400" s="5" t="s">
        <v>37461</v>
      </c>
      <c r="D19400" s="2">
        <v>23.8</v>
      </c>
      <c r="E19400" s="8" t="s">
        <v>2700</v>
      </c>
      <c r="F19400" s="5">
        <v>965</v>
      </c>
      <c r="G19400" s="2" t="s">
        <v>3287</v>
      </c>
      <c r="H19400" s="2">
        <v>25.75</v>
      </c>
    </row>
    <row r="19401" spans="1:8" x14ac:dyDescent="0.2">
      <c r="A19401" s="5">
        <v>9611305240</v>
      </c>
      <c r="B19401" s="5" t="s">
        <v>37462</v>
      </c>
      <c r="C19401" s="5" t="s">
        <v>37463</v>
      </c>
      <c r="D19401" s="2">
        <v>84.1</v>
      </c>
      <c r="E19401" s="8" t="s">
        <v>2700</v>
      </c>
      <c r="F19401" s="5">
        <v>965</v>
      </c>
      <c r="G19401" s="2" t="s">
        <v>3287</v>
      </c>
      <c r="H19401" s="2">
        <v>90.9</v>
      </c>
    </row>
    <row r="19402" spans="1:8" x14ac:dyDescent="0.2">
      <c r="A19402" s="5">
        <v>9611305360</v>
      </c>
      <c r="B19402" s="5" t="s">
        <v>37464</v>
      </c>
      <c r="C19402" s="5" t="s">
        <v>37465</v>
      </c>
      <c r="D19402" s="2">
        <v>119</v>
      </c>
      <c r="E19402" s="8" t="s">
        <v>2700</v>
      </c>
      <c r="F19402" s="5">
        <v>965</v>
      </c>
      <c r="G19402" s="2" t="s">
        <v>3287</v>
      </c>
      <c r="H19402" s="2">
        <v>128.65</v>
      </c>
    </row>
    <row r="19403" spans="1:8" x14ac:dyDescent="0.2">
      <c r="A19403" s="5">
        <v>9611310201</v>
      </c>
      <c r="B19403" s="5" t="s">
        <v>37466</v>
      </c>
      <c r="C19403" s="5" t="s">
        <v>37467</v>
      </c>
      <c r="D19403" s="2">
        <v>46.5</v>
      </c>
      <c r="E19403" s="8" t="s">
        <v>2700</v>
      </c>
      <c r="F19403" s="5">
        <v>965</v>
      </c>
      <c r="G19403" s="2" t="s">
        <v>3287</v>
      </c>
      <c r="H19403" s="2">
        <v>50.25</v>
      </c>
    </row>
    <row r="19404" spans="1:8" x14ac:dyDescent="0.2">
      <c r="A19404" s="5">
        <v>9611340600</v>
      </c>
      <c r="B19404" s="5" t="s">
        <v>37468</v>
      </c>
      <c r="D19404" s="2">
        <v>37.700000000000003</v>
      </c>
      <c r="E19404" s="8" t="s">
        <v>2700</v>
      </c>
      <c r="F19404" s="5">
        <v>698</v>
      </c>
      <c r="G19404" s="2" t="s">
        <v>3287</v>
      </c>
      <c r="H19404" s="2">
        <v>40.75</v>
      </c>
    </row>
    <row r="19405" spans="1:8" x14ac:dyDescent="0.2">
      <c r="A19405" s="5">
        <v>9611411740</v>
      </c>
      <c r="B19405" s="5" t="s">
        <v>37469</v>
      </c>
      <c r="C19405" s="5" t="s">
        <v>37470</v>
      </c>
      <c r="D19405" s="2">
        <v>58.2</v>
      </c>
      <c r="E19405" s="8" t="s">
        <v>2700</v>
      </c>
      <c r="F19405" s="5">
        <v>692</v>
      </c>
      <c r="G19405" s="2" t="s">
        <v>3287</v>
      </c>
      <c r="H19405" s="2">
        <v>62.9</v>
      </c>
    </row>
    <row r="19406" spans="1:8" x14ac:dyDescent="0.2">
      <c r="A19406" s="5">
        <v>9611411820</v>
      </c>
      <c r="B19406" s="5" t="s">
        <v>37471</v>
      </c>
      <c r="C19406" s="5" t="s">
        <v>37472</v>
      </c>
      <c r="D19406" s="2">
        <v>50.8</v>
      </c>
      <c r="E19406" s="8" t="s">
        <v>2700</v>
      </c>
      <c r="F19406" s="5">
        <v>692</v>
      </c>
      <c r="G19406" s="2" t="s">
        <v>3287</v>
      </c>
      <c r="H19406" s="2">
        <v>54.9</v>
      </c>
    </row>
    <row r="19407" spans="1:8" x14ac:dyDescent="0.2">
      <c r="A19407" s="5">
        <v>9611411821</v>
      </c>
      <c r="B19407" s="5" t="s">
        <v>37473</v>
      </c>
      <c r="C19407" s="5" t="s">
        <v>37474</v>
      </c>
      <c r="D19407" s="2">
        <v>43.8</v>
      </c>
      <c r="E19407" s="8" t="s">
        <v>2700</v>
      </c>
      <c r="F19407" s="5">
        <v>698</v>
      </c>
      <c r="G19407" s="2" t="s">
        <v>3287</v>
      </c>
      <c r="H19407" s="2">
        <v>47.35</v>
      </c>
    </row>
    <row r="19408" spans="1:8" x14ac:dyDescent="0.2">
      <c r="A19408" s="5">
        <v>9611411823</v>
      </c>
      <c r="B19408" s="5" t="s">
        <v>37475</v>
      </c>
      <c r="C19408" s="5" t="s">
        <v>37476</v>
      </c>
      <c r="D19408" s="2">
        <v>49.9</v>
      </c>
      <c r="E19408" s="8" t="s">
        <v>2700</v>
      </c>
      <c r="F19408" s="5">
        <v>698</v>
      </c>
      <c r="G19408" s="2" t="s">
        <v>3287</v>
      </c>
      <c r="H19408" s="2">
        <v>53.95</v>
      </c>
    </row>
    <row r="19409" spans="1:8" x14ac:dyDescent="0.2">
      <c r="A19409" s="5">
        <v>9611411824</v>
      </c>
      <c r="B19409" s="5" t="s">
        <v>37477</v>
      </c>
      <c r="C19409" s="5" t="s">
        <v>37478</v>
      </c>
      <c r="D19409" s="2">
        <v>85</v>
      </c>
      <c r="E19409" s="8" t="s">
        <v>2700</v>
      </c>
      <c r="F19409" s="5">
        <v>698</v>
      </c>
      <c r="G19409" s="2" t="s">
        <v>3287</v>
      </c>
      <c r="H19409" s="2">
        <v>91.9</v>
      </c>
    </row>
    <row r="19410" spans="1:8" x14ac:dyDescent="0.2">
      <c r="A19410" s="5">
        <v>9611411826</v>
      </c>
      <c r="B19410" s="5" t="s">
        <v>37479</v>
      </c>
      <c r="C19410" s="5" t="s">
        <v>37480</v>
      </c>
      <c r="D19410" s="2">
        <v>58</v>
      </c>
      <c r="E19410" s="8" t="s">
        <v>2700</v>
      </c>
      <c r="F19410" s="5">
        <v>698</v>
      </c>
      <c r="G19410" s="2" t="s">
        <v>3287</v>
      </c>
      <c r="H19410" s="2">
        <v>62.7</v>
      </c>
    </row>
    <row r="19411" spans="1:8" x14ac:dyDescent="0.2">
      <c r="A19411" s="5">
        <v>9611411900</v>
      </c>
      <c r="B19411" s="5" t="s">
        <v>37481</v>
      </c>
      <c r="C19411" s="5" t="s">
        <v>37482</v>
      </c>
      <c r="D19411" s="2">
        <v>68.7</v>
      </c>
      <c r="E19411" s="8" t="s">
        <v>2700</v>
      </c>
      <c r="F19411" s="5">
        <v>692</v>
      </c>
      <c r="G19411" s="2" t="s">
        <v>3287</v>
      </c>
      <c r="H19411" s="2">
        <v>74.25</v>
      </c>
    </row>
    <row r="19412" spans="1:8" x14ac:dyDescent="0.2">
      <c r="A19412" s="5">
        <v>9611411980</v>
      </c>
      <c r="B19412" s="5" t="s">
        <v>37483</v>
      </c>
      <c r="C19412" s="5" t="s">
        <v>37484</v>
      </c>
      <c r="D19412" s="2">
        <v>96</v>
      </c>
      <c r="E19412" s="8" t="s">
        <v>2700</v>
      </c>
      <c r="F19412" s="5">
        <v>692</v>
      </c>
      <c r="G19412" s="2" t="s">
        <v>3287</v>
      </c>
      <c r="H19412" s="2">
        <v>103.8</v>
      </c>
    </row>
    <row r="19413" spans="1:8" x14ac:dyDescent="0.2">
      <c r="A19413" s="5">
        <v>9611416301</v>
      </c>
      <c r="B19413" s="5" t="s">
        <v>37485</v>
      </c>
      <c r="C19413" s="5" t="s">
        <v>37486</v>
      </c>
      <c r="D19413" s="2">
        <v>559</v>
      </c>
      <c r="E19413" s="8" t="s">
        <v>2700</v>
      </c>
      <c r="F19413" s="5">
        <v>692</v>
      </c>
      <c r="G19413" s="2" t="s">
        <v>3287</v>
      </c>
      <c r="H19413" s="2">
        <v>604.29999999999995</v>
      </c>
    </row>
    <row r="19414" spans="1:8" x14ac:dyDescent="0.2">
      <c r="A19414" s="5">
        <v>9611416302</v>
      </c>
      <c r="B19414" s="5" t="s">
        <v>37487</v>
      </c>
      <c r="C19414" s="5" t="s">
        <v>37488</v>
      </c>
      <c r="D19414" s="2">
        <v>702</v>
      </c>
      <c r="E19414" s="8" t="s">
        <v>2700</v>
      </c>
      <c r="F19414" s="5">
        <v>692</v>
      </c>
      <c r="G19414" s="2" t="s">
        <v>3287</v>
      </c>
      <c r="H19414" s="2">
        <v>758.85</v>
      </c>
    </row>
    <row r="19415" spans="1:8" x14ac:dyDescent="0.2">
      <c r="A19415" s="5">
        <v>9611416470</v>
      </c>
      <c r="B19415" s="5" t="s">
        <v>37489</v>
      </c>
      <c r="C19415" s="5" t="s">
        <v>37490</v>
      </c>
      <c r="D19415" s="2">
        <v>45.3</v>
      </c>
      <c r="E19415" s="8" t="s">
        <v>2700</v>
      </c>
      <c r="F19415" s="5">
        <v>694</v>
      </c>
      <c r="G19415" s="2" t="s">
        <v>3287</v>
      </c>
      <c r="H19415" s="2">
        <v>48.95</v>
      </c>
    </row>
    <row r="19416" spans="1:8" x14ac:dyDescent="0.2">
      <c r="A19416" s="5">
        <v>9611416480</v>
      </c>
      <c r="B19416" s="5" t="s">
        <v>37491</v>
      </c>
      <c r="C19416" s="5" t="s">
        <v>37492</v>
      </c>
      <c r="D19416" s="2">
        <v>50.4</v>
      </c>
      <c r="E19416" s="8" t="s">
        <v>2700</v>
      </c>
      <c r="F19416" s="5">
        <v>698</v>
      </c>
      <c r="G19416" s="2" t="s">
        <v>3287</v>
      </c>
      <c r="H19416" s="2">
        <v>54.5</v>
      </c>
    </row>
    <row r="19417" spans="1:8" x14ac:dyDescent="0.2">
      <c r="A19417" s="5">
        <v>96114482</v>
      </c>
      <c r="B19417" s="5" t="s">
        <v>37493</v>
      </c>
      <c r="C19417" s="5" t="s">
        <v>37494</v>
      </c>
      <c r="D19417" s="2">
        <v>67.400000000000006</v>
      </c>
      <c r="E19417" s="8" t="s">
        <v>2699</v>
      </c>
      <c r="F19417" s="5">
        <v>150</v>
      </c>
      <c r="G19417" s="2" t="s">
        <v>3287</v>
      </c>
      <c r="H19417" s="2">
        <v>72.849999999999994</v>
      </c>
    </row>
    <row r="19418" spans="1:8" x14ac:dyDescent="0.2">
      <c r="A19418" s="5">
        <v>96114483</v>
      </c>
      <c r="B19418" s="5" t="s">
        <v>37495</v>
      </c>
      <c r="C19418" s="5" t="s">
        <v>37496</v>
      </c>
      <c r="D19418" s="2">
        <v>65</v>
      </c>
      <c r="E19418" s="8" t="s">
        <v>2699</v>
      </c>
      <c r="F19418" s="5">
        <v>150</v>
      </c>
      <c r="G19418" s="2" t="s">
        <v>3287</v>
      </c>
      <c r="H19418" s="2">
        <v>70.25</v>
      </c>
    </row>
    <row r="19419" spans="1:8" x14ac:dyDescent="0.2">
      <c r="A19419" s="5">
        <v>96116380</v>
      </c>
      <c r="B19419" s="5" t="s">
        <v>37497</v>
      </c>
      <c r="C19419" s="5" t="s">
        <v>37498</v>
      </c>
      <c r="D19419" s="2">
        <v>658</v>
      </c>
      <c r="E19419" s="8" t="s">
        <v>2699</v>
      </c>
      <c r="F19419" s="5">
        <v>230</v>
      </c>
      <c r="G19419" s="2" t="s">
        <v>3287</v>
      </c>
      <c r="H19419" s="2">
        <v>711.3</v>
      </c>
    </row>
    <row r="19420" spans="1:8" x14ac:dyDescent="0.2">
      <c r="A19420" s="5">
        <v>96116680</v>
      </c>
      <c r="B19420" s="5" t="s">
        <v>37499</v>
      </c>
      <c r="C19420" s="5" t="s">
        <v>37500</v>
      </c>
      <c r="D19420" s="2">
        <v>521</v>
      </c>
      <c r="E19420" s="8" t="s">
        <v>2700</v>
      </c>
      <c r="F19420" s="5">
        <v>293</v>
      </c>
      <c r="G19420" s="2" t="s">
        <v>3287</v>
      </c>
      <c r="H19420" s="2">
        <v>563.20000000000005</v>
      </c>
    </row>
    <row r="19421" spans="1:8" x14ac:dyDescent="0.2">
      <c r="A19421" s="5">
        <v>96117001</v>
      </c>
      <c r="B19421" s="5" t="s">
        <v>37501</v>
      </c>
      <c r="C19421" s="5" t="s">
        <v>37502</v>
      </c>
      <c r="D19421" s="2">
        <v>278</v>
      </c>
      <c r="E19421" s="8" t="s">
        <v>2700</v>
      </c>
      <c r="F19421" s="5">
        <v>195</v>
      </c>
      <c r="G19421" s="2" t="s">
        <v>3287</v>
      </c>
      <c r="H19421" s="2">
        <v>300.5</v>
      </c>
    </row>
    <row r="19422" spans="1:8" x14ac:dyDescent="0.2">
      <c r="A19422" s="5">
        <v>96117901</v>
      </c>
      <c r="B19422" s="5" t="s">
        <v>37503</v>
      </c>
      <c r="C19422" s="5" t="s">
        <v>37504</v>
      </c>
      <c r="D19422" s="2">
        <v>12.35</v>
      </c>
      <c r="E19422" s="8" t="s">
        <v>2699</v>
      </c>
      <c r="F19422" s="5">
        <v>150</v>
      </c>
      <c r="G19422" s="2" t="s">
        <v>3287</v>
      </c>
      <c r="H19422" s="2">
        <v>13.35</v>
      </c>
    </row>
    <row r="19423" spans="1:8" x14ac:dyDescent="0.2">
      <c r="A19423" s="5">
        <v>9611991359</v>
      </c>
      <c r="B19423" s="5" t="s">
        <v>37505</v>
      </c>
      <c r="C19423" s="5" t="s">
        <v>37506</v>
      </c>
      <c r="D19423" s="2">
        <v>9.0500000000000007</v>
      </c>
      <c r="E19423" s="8" t="s">
        <v>2700</v>
      </c>
      <c r="F19423" s="5">
        <v>965</v>
      </c>
      <c r="G19423" s="2" t="s">
        <v>3287</v>
      </c>
      <c r="H19423" s="2">
        <v>9.8000000000000007</v>
      </c>
    </row>
    <row r="19424" spans="1:8" x14ac:dyDescent="0.2">
      <c r="A19424" s="5">
        <v>9611991998</v>
      </c>
      <c r="B19424" s="5" t="s">
        <v>37507</v>
      </c>
      <c r="C19424" s="5" t="s">
        <v>37508</v>
      </c>
      <c r="D19424" s="2">
        <v>12.6</v>
      </c>
      <c r="E19424" s="8" t="s">
        <v>2699</v>
      </c>
      <c r="F19424" s="5">
        <v>680</v>
      </c>
      <c r="G19424" s="2" t="s">
        <v>3287</v>
      </c>
      <c r="H19424" s="2">
        <v>13.6</v>
      </c>
    </row>
    <row r="19425" spans="1:8" x14ac:dyDescent="0.2">
      <c r="A19425" s="5">
        <v>9612045001</v>
      </c>
      <c r="B19425" s="5" t="s">
        <v>37509</v>
      </c>
      <c r="C19425" s="5" t="s">
        <v>37510</v>
      </c>
      <c r="D19425" s="2">
        <v>125</v>
      </c>
      <c r="E19425" s="8" t="s">
        <v>2700</v>
      </c>
      <c r="F19425" s="5">
        <v>692</v>
      </c>
      <c r="G19425" s="2" t="s">
        <v>3287</v>
      </c>
      <c r="H19425" s="2">
        <v>135.15</v>
      </c>
    </row>
    <row r="19426" spans="1:8" x14ac:dyDescent="0.2">
      <c r="A19426" s="5">
        <v>9612045101</v>
      </c>
      <c r="B19426" s="5" t="s">
        <v>37511</v>
      </c>
      <c r="C19426" s="5" t="s">
        <v>37512</v>
      </c>
      <c r="D19426" s="2">
        <v>107</v>
      </c>
      <c r="E19426" s="8" t="s">
        <v>2700</v>
      </c>
      <c r="F19426" s="5">
        <v>692</v>
      </c>
      <c r="G19426" s="2" t="s">
        <v>3287</v>
      </c>
      <c r="H19426" s="2">
        <v>115.65</v>
      </c>
    </row>
    <row r="19427" spans="1:8" x14ac:dyDescent="0.2">
      <c r="A19427" s="5">
        <v>9612045201</v>
      </c>
      <c r="B19427" s="5" t="s">
        <v>37513</v>
      </c>
      <c r="C19427" s="5" t="s">
        <v>37514</v>
      </c>
      <c r="D19427" s="2">
        <v>44.8</v>
      </c>
      <c r="E19427" s="8" t="s">
        <v>2699</v>
      </c>
      <c r="F19427" s="5">
        <v>680</v>
      </c>
      <c r="G19427" s="2" t="s">
        <v>3287</v>
      </c>
      <c r="H19427" s="2">
        <v>48.45</v>
      </c>
    </row>
    <row r="19428" spans="1:8" x14ac:dyDescent="0.2">
      <c r="A19428" s="5">
        <v>9612047501</v>
      </c>
      <c r="B19428" s="5" t="s">
        <v>37515</v>
      </c>
      <c r="C19428" s="5" t="s">
        <v>37516</v>
      </c>
      <c r="D19428" s="2">
        <v>238</v>
      </c>
      <c r="E19428" s="8" t="s">
        <v>2700</v>
      </c>
      <c r="F19428" s="5">
        <v>965</v>
      </c>
      <c r="G19428" s="2" t="s">
        <v>3287</v>
      </c>
      <c r="H19428" s="2">
        <v>257.3</v>
      </c>
    </row>
    <row r="19429" spans="1:8" x14ac:dyDescent="0.2">
      <c r="A19429" s="5">
        <v>9612047502</v>
      </c>
      <c r="B19429" s="5" t="s">
        <v>37517</v>
      </c>
      <c r="C19429" s="5" t="s">
        <v>37518</v>
      </c>
      <c r="D19429" s="2">
        <v>241</v>
      </c>
      <c r="E19429" s="8" t="s">
        <v>2700</v>
      </c>
      <c r="F19429" s="5">
        <v>965</v>
      </c>
      <c r="G19429" s="2" t="s">
        <v>3287</v>
      </c>
      <c r="H19429" s="2">
        <v>260.5</v>
      </c>
    </row>
    <row r="19430" spans="1:8" x14ac:dyDescent="0.2">
      <c r="A19430" s="5">
        <v>9612047504</v>
      </c>
      <c r="B19430" s="5" t="s">
        <v>37519</v>
      </c>
      <c r="C19430" s="5" t="s">
        <v>37520</v>
      </c>
      <c r="D19430" s="2">
        <v>213</v>
      </c>
      <c r="E19430" s="8" t="s">
        <v>2700</v>
      </c>
      <c r="F19430" s="5">
        <v>965</v>
      </c>
      <c r="G19430" s="2" t="s">
        <v>3287</v>
      </c>
      <c r="H19430" s="2">
        <v>230.25</v>
      </c>
    </row>
    <row r="19431" spans="1:8" x14ac:dyDescent="0.2">
      <c r="A19431" s="5">
        <v>9612070301</v>
      </c>
      <c r="B19431" s="5" t="s">
        <v>37521</v>
      </c>
      <c r="C19431" s="5" t="s">
        <v>37522</v>
      </c>
      <c r="D19431" s="2">
        <v>106</v>
      </c>
      <c r="E19431" s="8" t="s">
        <v>2700</v>
      </c>
      <c r="F19431" s="5">
        <v>698</v>
      </c>
      <c r="G19431" s="2" t="s">
        <v>3287</v>
      </c>
      <c r="H19431" s="2">
        <v>114.6</v>
      </c>
    </row>
    <row r="19432" spans="1:8" x14ac:dyDescent="0.2">
      <c r="A19432" s="5">
        <v>9612071101</v>
      </c>
      <c r="B19432" s="5" t="s">
        <v>37523</v>
      </c>
      <c r="C19432" s="5" t="s">
        <v>37524</v>
      </c>
      <c r="D19432" s="2">
        <v>62.2</v>
      </c>
      <c r="E19432" s="8" t="s">
        <v>2700</v>
      </c>
      <c r="F19432" s="5">
        <v>691</v>
      </c>
      <c r="G19432" s="2" t="s">
        <v>3287</v>
      </c>
      <c r="H19432" s="2">
        <v>67.25</v>
      </c>
    </row>
    <row r="19433" spans="1:8" x14ac:dyDescent="0.2">
      <c r="A19433" s="5">
        <v>9612071201</v>
      </c>
      <c r="B19433" s="5" t="s">
        <v>37525</v>
      </c>
      <c r="C19433" s="5" t="s">
        <v>37526</v>
      </c>
      <c r="D19433" s="2">
        <v>75.5</v>
      </c>
      <c r="E19433" s="8" t="s">
        <v>2700</v>
      </c>
      <c r="F19433" s="5">
        <v>691</v>
      </c>
      <c r="G19433" s="2" t="s">
        <v>3287</v>
      </c>
      <c r="H19433" s="2">
        <v>81.599999999999994</v>
      </c>
    </row>
    <row r="19434" spans="1:8" x14ac:dyDescent="0.2">
      <c r="A19434" s="5">
        <v>9612075115</v>
      </c>
      <c r="B19434" s="5" t="s">
        <v>37527</v>
      </c>
      <c r="C19434" s="5" t="s">
        <v>37528</v>
      </c>
      <c r="D19434" s="2">
        <v>260</v>
      </c>
      <c r="E19434" s="8" t="s">
        <v>2700</v>
      </c>
      <c r="F19434" s="5">
        <v>965</v>
      </c>
      <c r="G19434" s="2" t="s">
        <v>3287</v>
      </c>
      <c r="H19434" s="2">
        <v>281.05</v>
      </c>
    </row>
    <row r="19435" spans="1:8" x14ac:dyDescent="0.2">
      <c r="A19435" s="5">
        <v>9612143003</v>
      </c>
      <c r="B19435" s="5" t="s">
        <v>37529</v>
      </c>
      <c r="C19435" s="5" t="s">
        <v>37530</v>
      </c>
      <c r="D19435" s="2">
        <v>102</v>
      </c>
      <c r="E19435" s="8" t="s">
        <v>2700</v>
      </c>
      <c r="F19435" s="5">
        <v>692</v>
      </c>
      <c r="G19435" s="2" t="s">
        <v>3287</v>
      </c>
      <c r="H19435" s="2">
        <v>110.25</v>
      </c>
    </row>
    <row r="19436" spans="1:8" x14ac:dyDescent="0.2">
      <c r="A19436" s="5">
        <v>96121601</v>
      </c>
      <c r="B19436" s="5" t="s">
        <v>37531</v>
      </c>
      <c r="C19436" s="5" t="s">
        <v>37532</v>
      </c>
      <c r="D19436" s="2">
        <v>32.5</v>
      </c>
      <c r="E19436" s="8" t="s">
        <v>2700</v>
      </c>
      <c r="F19436" s="5">
        <v>291</v>
      </c>
      <c r="G19436" s="2" t="s">
        <v>3287</v>
      </c>
      <c r="H19436" s="2">
        <v>35.15</v>
      </c>
    </row>
    <row r="19437" spans="1:8" x14ac:dyDescent="0.2">
      <c r="A19437" s="5">
        <v>96121701</v>
      </c>
      <c r="B19437" s="5" t="s">
        <v>37533</v>
      </c>
      <c r="C19437" s="5" t="s">
        <v>37534</v>
      </c>
      <c r="D19437" s="2">
        <v>31.6</v>
      </c>
      <c r="E19437" s="8" t="s">
        <v>2700</v>
      </c>
      <c r="F19437" s="5">
        <v>291</v>
      </c>
      <c r="G19437" s="2" t="s">
        <v>3287</v>
      </c>
      <c r="H19437" s="2">
        <v>34.15</v>
      </c>
    </row>
    <row r="19438" spans="1:8" x14ac:dyDescent="0.2">
      <c r="A19438" s="5">
        <v>96122580</v>
      </c>
      <c r="B19438" s="5" t="s">
        <v>37535</v>
      </c>
      <c r="C19438" s="5" t="s">
        <v>10732</v>
      </c>
      <c r="D19438" s="2">
        <v>93.1</v>
      </c>
      <c r="E19438" s="8" t="s">
        <v>2700</v>
      </c>
      <c r="F19438" s="5">
        <v>291</v>
      </c>
      <c r="G19438" s="2" t="s">
        <v>3287</v>
      </c>
      <c r="H19438" s="2">
        <v>100.65</v>
      </c>
    </row>
    <row r="19439" spans="1:8" x14ac:dyDescent="0.2">
      <c r="A19439" s="5">
        <v>9612510615</v>
      </c>
      <c r="B19439" s="5" t="s">
        <v>37536</v>
      </c>
      <c r="C19439" s="5" t="s">
        <v>37537</v>
      </c>
      <c r="D19439" s="2">
        <v>677</v>
      </c>
      <c r="E19439" s="8" t="s">
        <v>2700</v>
      </c>
      <c r="F19439" s="5">
        <v>698</v>
      </c>
      <c r="G19439" s="2" t="s">
        <v>3287</v>
      </c>
      <c r="H19439" s="2">
        <v>731.85</v>
      </c>
    </row>
    <row r="19440" spans="1:8" x14ac:dyDescent="0.2">
      <c r="A19440" s="5">
        <v>9612523701</v>
      </c>
      <c r="B19440" s="5" t="s">
        <v>37538</v>
      </c>
      <c r="C19440" s="5" t="s">
        <v>37539</v>
      </c>
      <c r="D19440" s="2">
        <v>98.8</v>
      </c>
      <c r="E19440" s="8" t="s">
        <v>2700</v>
      </c>
      <c r="F19440" s="5">
        <v>692</v>
      </c>
      <c r="G19440" s="2" t="s">
        <v>3287</v>
      </c>
      <c r="H19440" s="2">
        <v>106.8</v>
      </c>
    </row>
    <row r="19441" spans="1:8" x14ac:dyDescent="0.2">
      <c r="A19441" s="5">
        <v>9612928285</v>
      </c>
      <c r="B19441" s="5" t="s">
        <v>37540</v>
      </c>
      <c r="C19441" s="5" t="s">
        <v>37541</v>
      </c>
      <c r="D19441" s="2">
        <v>25.5</v>
      </c>
      <c r="E19441" s="8" t="s">
        <v>2700</v>
      </c>
      <c r="F19441" s="5">
        <v>965</v>
      </c>
      <c r="G19441" s="2" t="s">
        <v>3287</v>
      </c>
      <c r="H19441" s="2">
        <v>27.55</v>
      </c>
    </row>
    <row r="19442" spans="1:8" x14ac:dyDescent="0.2">
      <c r="A19442" s="5">
        <v>96130901</v>
      </c>
      <c r="B19442" s="5" t="s">
        <v>19289</v>
      </c>
      <c r="C19442" s="5" t="s">
        <v>37542</v>
      </c>
      <c r="D19442" s="2">
        <v>5.65</v>
      </c>
      <c r="E19442" s="8" t="s">
        <v>2700</v>
      </c>
      <c r="F19442" s="5">
        <v>192</v>
      </c>
      <c r="G19442" s="2" t="s">
        <v>3287</v>
      </c>
      <c r="H19442" s="2">
        <v>6.1</v>
      </c>
    </row>
    <row r="19443" spans="1:8" x14ac:dyDescent="0.2">
      <c r="A19443" s="5">
        <v>96140380</v>
      </c>
      <c r="B19443" s="5" t="s">
        <v>523</v>
      </c>
      <c r="C19443" s="5" t="s">
        <v>524</v>
      </c>
      <c r="D19443" s="2">
        <v>42.5</v>
      </c>
      <c r="E19443" s="8" t="s">
        <v>2699</v>
      </c>
      <c r="F19443" s="5">
        <v>252</v>
      </c>
      <c r="G19443" s="2" t="s">
        <v>17535</v>
      </c>
      <c r="H19443" s="2">
        <v>45.95</v>
      </c>
    </row>
    <row r="19444" spans="1:8" x14ac:dyDescent="0.2">
      <c r="A19444" s="5">
        <v>96140401</v>
      </c>
      <c r="B19444" s="5" t="s">
        <v>37543</v>
      </c>
      <c r="C19444" s="5" t="s">
        <v>37544</v>
      </c>
      <c r="D19444" s="2">
        <v>38.9</v>
      </c>
      <c r="E19444" s="8" t="s">
        <v>2700</v>
      </c>
      <c r="F19444" s="5">
        <v>257</v>
      </c>
      <c r="G19444" s="2" t="s">
        <v>3287</v>
      </c>
      <c r="H19444" s="2">
        <v>42.05</v>
      </c>
    </row>
    <row r="19445" spans="1:8" x14ac:dyDescent="0.2">
      <c r="A19445" s="5">
        <v>96140501</v>
      </c>
      <c r="B19445" s="5" t="s">
        <v>37545</v>
      </c>
      <c r="C19445" s="5" t="s">
        <v>37546</v>
      </c>
      <c r="D19445" s="2">
        <v>7.05</v>
      </c>
      <c r="E19445" s="8" t="s">
        <v>2700</v>
      </c>
      <c r="F19445" s="5">
        <v>257</v>
      </c>
      <c r="G19445" s="2" t="s">
        <v>3287</v>
      </c>
      <c r="H19445" s="2">
        <v>7.6</v>
      </c>
    </row>
    <row r="19446" spans="1:8" x14ac:dyDescent="0.2">
      <c r="A19446" s="5">
        <v>96140701</v>
      </c>
      <c r="B19446" s="5" t="s">
        <v>37547</v>
      </c>
      <c r="C19446" s="5" t="s">
        <v>37548</v>
      </c>
      <c r="D19446" s="2">
        <v>20.399999999999999</v>
      </c>
      <c r="E19446" s="8" t="s">
        <v>2700</v>
      </c>
      <c r="F19446" s="5">
        <v>257</v>
      </c>
      <c r="G19446" s="2" t="s">
        <v>3287</v>
      </c>
      <c r="H19446" s="2">
        <v>22.05</v>
      </c>
    </row>
    <row r="19447" spans="1:8" x14ac:dyDescent="0.2">
      <c r="A19447" s="5">
        <v>96140801</v>
      </c>
      <c r="B19447" s="5" t="s">
        <v>37549</v>
      </c>
      <c r="C19447" s="5" t="s">
        <v>37550</v>
      </c>
      <c r="D19447" s="2">
        <v>2.85</v>
      </c>
      <c r="E19447" s="8" t="s">
        <v>2700</v>
      </c>
      <c r="F19447" s="5">
        <v>257</v>
      </c>
      <c r="G19447" s="2" t="s">
        <v>3287</v>
      </c>
      <c r="H19447" s="2">
        <v>3.1</v>
      </c>
    </row>
    <row r="19448" spans="1:8" x14ac:dyDescent="0.2">
      <c r="A19448" s="5">
        <v>96142901</v>
      </c>
      <c r="B19448" s="5" t="s">
        <v>37551</v>
      </c>
      <c r="C19448" s="5" t="s">
        <v>37552</v>
      </c>
      <c r="D19448" s="2">
        <v>48.5</v>
      </c>
      <c r="E19448" s="8" t="s">
        <v>2700</v>
      </c>
      <c r="F19448" s="5">
        <v>257</v>
      </c>
      <c r="G19448" s="2" t="s">
        <v>3287</v>
      </c>
      <c r="H19448" s="2">
        <v>52.45</v>
      </c>
    </row>
    <row r="19449" spans="1:8" x14ac:dyDescent="0.2">
      <c r="A19449" s="5">
        <v>96143003</v>
      </c>
      <c r="B19449" s="5" t="s">
        <v>525</v>
      </c>
      <c r="C19449" s="5" t="s">
        <v>526</v>
      </c>
      <c r="D19449" s="2">
        <v>32.299999999999997</v>
      </c>
      <c r="E19449" s="8" t="s">
        <v>2699</v>
      </c>
      <c r="F19449" s="5">
        <v>252</v>
      </c>
      <c r="G19449" s="2" t="s">
        <v>3287</v>
      </c>
      <c r="H19449" s="2">
        <v>34.9</v>
      </c>
    </row>
    <row r="19450" spans="1:8" x14ac:dyDescent="0.2">
      <c r="A19450" s="5">
        <v>96143080</v>
      </c>
      <c r="B19450" s="5" t="s">
        <v>527</v>
      </c>
      <c r="C19450" s="5" t="s">
        <v>528</v>
      </c>
      <c r="D19450" s="2">
        <v>45.5</v>
      </c>
      <c r="E19450" s="8" t="s">
        <v>2699</v>
      </c>
      <c r="F19450" s="5">
        <v>252</v>
      </c>
      <c r="G19450" s="2" t="s">
        <v>17535</v>
      </c>
      <c r="H19450" s="2">
        <v>49.2</v>
      </c>
    </row>
    <row r="19451" spans="1:8" x14ac:dyDescent="0.2">
      <c r="A19451" s="5">
        <v>96148201</v>
      </c>
      <c r="B19451" s="5" t="s">
        <v>37553</v>
      </c>
      <c r="C19451" s="5" t="s">
        <v>37554</v>
      </c>
      <c r="D19451" s="2">
        <v>10.5</v>
      </c>
      <c r="E19451" s="8" t="s">
        <v>2700</v>
      </c>
      <c r="F19451" s="5">
        <v>295</v>
      </c>
      <c r="G19451" s="2" t="s">
        <v>3287</v>
      </c>
      <c r="H19451" s="2">
        <v>11.35</v>
      </c>
    </row>
    <row r="19452" spans="1:8" x14ac:dyDescent="0.2">
      <c r="A19452" s="5">
        <v>96148281</v>
      </c>
      <c r="B19452" s="5" t="s">
        <v>37555</v>
      </c>
      <c r="C19452" s="5" t="s">
        <v>37556</v>
      </c>
      <c r="D19452" s="2">
        <v>43.7</v>
      </c>
      <c r="E19452" s="8" t="s">
        <v>2700</v>
      </c>
      <c r="F19452" s="5">
        <v>295</v>
      </c>
      <c r="G19452" s="2" t="s">
        <v>3287</v>
      </c>
      <c r="H19452" s="2">
        <v>47.25</v>
      </c>
    </row>
    <row r="19453" spans="1:8" x14ac:dyDescent="0.2">
      <c r="A19453" s="5">
        <v>96148301</v>
      </c>
      <c r="B19453" s="5" t="s">
        <v>33078</v>
      </c>
      <c r="C19453" s="5" t="s">
        <v>37557</v>
      </c>
      <c r="D19453" s="2">
        <v>22.8</v>
      </c>
      <c r="E19453" s="8" t="s">
        <v>2700</v>
      </c>
      <c r="F19453" s="5">
        <v>295</v>
      </c>
      <c r="G19453" s="2" t="s">
        <v>3287</v>
      </c>
      <c r="H19453" s="2">
        <v>24.65</v>
      </c>
    </row>
    <row r="19454" spans="1:8" x14ac:dyDescent="0.2">
      <c r="A19454" s="5">
        <v>96151701</v>
      </c>
      <c r="B19454" s="5" t="s">
        <v>37558</v>
      </c>
      <c r="C19454" s="5" t="s">
        <v>37559</v>
      </c>
      <c r="D19454" s="2">
        <v>17.8</v>
      </c>
      <c r="E19454" s="8" t="s">
        <v>2700</v>
      </c>
      <c r="F19454" s="5">
        <v>291</v>
      </c>
      <c r="G19454" s="2" t="s">
        <v>3287</v>
      </c>
      <c r="H19454" s="2">
        <v>19.25</v>
      </c>
    </row>
    <row r="19455" spans="1:8" x14ac:dyDescent="0.2">
      <c r="A19455" s="5">
        <v>96159783</v>
      </c>
      <c r="B19455" s="5" t="s">
        <v>37560</v>
      </c>
      <c r="C19455" s="5" t="s">
        <v>37561</v>
      </c>
      <c r="D19455" s="2">
        <v>1060</v>
      </c>
      <c r="E19455" s="8" t="s">
        <v>2700</v>
      </c>
      <c r="F19455" s="5">
        <v>292</v>
      </c>
      <c r="G19455" s="2" t="s">
        <v>3287</v>
      </c>
      <c r="H19455" s="2">
        <v>1145.8499999999999</v>
      </c>
    </row>
    <row r="19456" spans="1:8" x14ac:dyDescent="0.2">
      <c r="A19456" s="5">
        <v>96159901</v>
      </c>
      <c r="B19456" s="5" t="s">
        <v>37562</v>
      </c>
      <c r="C19456" s="5" t="s">
        <v>37563</v>
      </c>
      <c r="D19456" s="2">
        <v>31.6</v>
      </c>
      <c r="E19456" s="8" t="s">
        <v>2700</v>
      </c>
      <c r="F19456" s="5">
        <v>292</v>
      </c>
      <c r="G19456" s="2" t="s">
        <v>3287</v>
      </c>
      <c r="H19456" s="2">
        <v>34.15</v>
      </c>
    </row>
    <row r="19457" spans="1:8" x14ac:dyDescent="0.2">
      <c r="A19457" s="5">
        <v>96160401</v>
      </c>
      <c r="B19457" s="5" t="s">
        <v>37564</v>
      </c>
      <c r="C19457" s="5" t="s">
        <v>37565</v>
      </c>
      <c r="D19457" s="2">
        <v>101</v>
      </c>
      <c r="E19457" s="8" t="s">
        <v>2700</v>
      </c>
      <c r="F19457" s="5">
        <v>292</v>
      </c>
      <c r="G19457" s="2" t="s">
        <v>3287</v>
      </c>
      <c r="H19457" s="2">
        <v>109.2</v>
      </c>
    </row>
    <row r="19458" spans="1:8" x14ac:dyDescent="0.2">
      <c r="A19458" s="5">
        <v>96160402</v>
      </c>
      <c r="B19458" s="5" t="s">
        <v>37566</v>
      </c>
      <c r="C19458" s="5" t="s">
        <v>37567</v>
      </c>
      <c r="D19458" s="2">
        <v>87.2</v>
      </c>
      <c r="E19458" s="8" t="s">
        <v>2700</v>
      </c>
      <c r="F19458" s="5">
        <v>292</v>
      </c>
      <c r="G19458" s="2" t="s">
        <v>3287</v>
      </c>
      <c r="H19458" s="2">
        <v>94.25</v>
      </c>
    </row>
    <row r="19459" spans="1:8" x14ac:dyDescent="0.2">
      <c r="A19459" s="5">
        <v>96160501</v>
      </c>
      <c r="B19459" s="5" t="s">
        <v>37568</v>
      </c>
      <c r="C19459" s="5" t="s">
        <v>37569</v>
      </c>
      <c r="D19459" s="2">
        <v>105</v>
      </c>
      <c r="E19459" s="8" t="s">
        <v>2700</v>
      </c>
      <c r="F19459" s="5">
        <v>292</v>
      </c>
      <c r="G19459" s="2" t="s">
        <v>3287</v>
      </c>
      <c r="H19459" s="2">
        <v>113.5</v>
      </c>
    </row>
    <row r="19460" spans="1:8" x14ac:dyDescent="0.2">
      <c r="A19460" s="5">
        <v>96160502</v>
      </c>
      <c r="B19460" s="5" t="s">
        <v>37570</v>
      </c>
      <c r="C19460" s="5" t="s">
        <v>37571</v>
      </c>
      <c r="D19460" s="2">
        <v>91.2</v>
      </c>
      <c r="E19460" s="8" t="s">
        <v>2700</v>
      </c>
      <c r="F19460" s="5">
        <v>292</v>
      </c>
      <c r="G19460" s="2" t="s">
        <v>3287</v>
      </c>
      <c r="H19460" s="2">
        <v>98.6</v>
      </c>
    </row>
    <row r="19461" spans="1:8" x14ac:dyDescent="0.2">
      <c r="A19461" s="5">
        <v>96161080</v>
      </c>
      <c r="B19461" s="5" t="s">
        <v>37572</v>
      </c>
      <c r="C19461" s="5" t="s">
        <v>37573</v>
      </c>
      <c r="D19461" s="2">
        <v>58</v>
      </c>
      <c r="E19461" s="8" t="s">
        <v>2700</v>
      </c>
      <c r="F19461" s="5">
        <v>292</v>
      </c>
      <c r="G19461" s="2" t="s">
        <v>3287</v>
      </c>
      <c r="H19461" s="2">
        <v>62.7</v>
      </c>
    </row>
    <row r="19462" spans="1:8" x14ac:dyDescent="0.2">
      <c r="A19462" s="5">
        <v>96165402</v>
      </c>
      <c r="B19462" s="5" t="s">
        <v>37574</v>
      </c>
      <c r="C19462" s="5" t="s">
        <v>37575</v>
      </c>
      <c r="D19462" s="2">
        <v>72.3</v>
      </c>
      <c r="E19462" s="8" t="s">
        <v>2700</v>
      </c>
      <c r="F19462" s="5">
        <v>967</v>
      </c>
      <c r="G19462" s="2" t="s">
        <v>3287</v>
      </c>
      <c r="H19462" s="2">
        <v>78.150000000000006</v>
      </c>
    </row>
    <row r="19463" spans="1:8" x14ac:dyDescent="0.2">
      <c r="A19463" s="5">
        <v>96166001</v>
      </c>
      <c r="B19463" s="5" t="s">
        <v>37576</v>
      </c>
      <c r="C19463" s="5" t="s">
        <v>37577</v>
      </c>
      <c r="D19463" s="2">
        <v>39.799999999999997</v>
      </c>
      <c r="E19463" s="8" t="s">
        <v>2700</v>
      </c>
      <c r="F19463" s="5">
        <v>967</v>
      </c>
      <c r="G19463" s="2" t="s">
        <v>3287</v>
      </c>
      <c r="H19463" s="2">
        <v>43</v>
      </c>
    </row>
    <row r="19464" spans="1:8" x14ac:dyDescent="0.2">
      <c r="A19464" s="5">
        <v>96168001</v>
      </c>
      <c r="B19464" s="5" t="s">
        <v>37578</v>
      </c>
      <c r="C19464" s="5" t="s">
        <v>37579</v>
      </c>
      <c r="D19464" s="2">
        <v>86.2</v>
      </c>
      <c r="E19464" s="8" t="s">
        <v>2700</v>
      </c>
      <c r="F19464" s="5">
        <v>292</v>
      </c>
      <c r="G19464" s="2" t="s">
        <v>3287</v>
      </c>
      <c r="H19464" s="2">
        <v>93.2</v>
      </c>
    </row>
    <row r="19465" spans="1:8" x14ac:dyDescent="0.2">
      <c r="A19465" s="5">
        <v>96174701</v>
      </c>
      <c r="B19465" s="5" t="s">
        <v>37580</v>
      </c>
      <c r="C19465" s="5" t="s">
        <v>37581</v>
      </c>
      <c r="D19465" s="2">
        <v>17.05</v>
      </c>
      <c r="E19465" s="8" t="s">
        <v>2700</v>
      </c>
      <c r="F19465" s="5">
        <v>192</v>
      </c>
      <c r="G19465" s="2" t="s">
        <v>3287</v>
      </c>
      <c r="H19465" s="2">
        <v>18.45</v>
      </c>
    </row>
    <row r="19466" spans="1:8" x14ac:dyDescent="0.2">
      <c r="A19466" s="5">
        <v>96365201</v>
      </c>
      <c r="B19466" s="5" t="s">
        <v>37582</v>
      </c>
      <c r="C19466" s="5" t="s">
        <v>37583</v>
      </c>
      <c r="D19466" s="2">
        <v>18.649999999999999</v>
      </c>
      <c r="E19466" s="8" t="s">
        <v>2700</v>
      </c>
      <c r="F19466" s="5">
        <v>193</v>
      </c>
      <c r="G19466" s="2" t="s">
        <v>3287</v>
      </c>
      <c r="H19466" s="2">
        <v>20.149999999999999</v>
      </c>
    </row>
    <row r="19467" spans="1:8" x14ac:dyDescent="0.2">
      <c r="A19467" s="5">
        <v>96367901</v>
      </c>
      <c r="B19467" s="5" t="s">
        <v>37584</v>
      </c>
      <c r="C19467" s="5" t="s">
        <v>37585</v>
      </c>
      <c r="D19467" s="2">
        <v>4.2</v>
      </c>
      <c r="E19467" s="8" t="s">
        <v>2700</v>
      </c>
      <c r="F19467" s="5">
        <v>192</v>
      </c>
      <c r="G19467" s="2" t="s">
        <v>3287</v>
      </c>
      <c r="H19467" s="2">
        <v>4.55</v>
      </c>
    </row>
    <row r="19468" spans="1:8" x14ac:dyDescent="0.2">
      <c r="A19468" s="5">
        <v>96368602</v>
      </c>
      <c r="B19468" s="5" t="s">
        <v>37586</v>
      </c>
      <c r="C19468" s="5" t="s">
        <v>37587</v>
      </c>
      <c r="D19468" s="2">
        <v>4.1500000000000004</v>
      </c>
      <c r="E19468" s="8" t="s">
        <v>2700</v>
      </c>
      <c r="F19468" s="5">
        <v>291</v>
      </c>
      <c r="G19468" s="2" t="s">
        <v>3287</v>
      </c>
      <c r="H19468" s="2">
        <v>4.5</v>
      </c>
    </row>
    <row r="19469" spans="1:8" x14ac:dyDescent="0.2">
      <c r="A19469" s="5">
        <v>96371680</v>
      </c>
      <c r="B19469" s="5" t="s">
        <v>37588</v>
      </c>
      <c r="C19469" s="5" t="s">
        <v>12919</v>
      </c>
      <c r="D19469" s="2">
        <v>27.8</v>
      </c>
      <c r="E19469" s="8" t="s">
        <v>2699</v>
      </c>
      <c r="F19469" s="5">
        <v>150</v>
      </c>
      <c r="G19469" s="2" t="s">
        <v>3287</v>
      </c>
      <c r="H19469" s="2">
        <v>30.05</v>
      </c>
    </row>
    <row r="19470" spans="1:8" x14ac:dyDescent="0.2">
      <c r="A19470" s="5">
        <v>96372704</v>
      </c>
      <c r="B19470" s="5" t="s">
        <v>37589</v>
      </c>
      <c r="C19470" s="5" t="s">
        <v>37590</v>
      </c>
      <c r="D19470" s="2">
        <v>31.8</v>
      </c>
      <c r="E19470" s="8" t="s">
        <v>2700</v>
      </c>
      <c r="F19470" s="5">
        <v>195</v>
      </c>
      <c r="G19470" s="2" t="s">
        <v>3287</v>
      </c>
      <c r="H19470" s="2">
        <v>34.4</v>
      </c>
    </row>
    <row r="19471" spans="1:8" x14ac:dyDescent="0.2">
      <c r="A19471" s="5">
        <v>96372780</v>
      </c>
      <c r="B19471" s="5" t="s">
        <v>37591</v>
      </c>
      <c r="C19471" s="5" t="s">
        <v>37592</v>
      </c>
      <c r="D19471" s="2">
        <v>44.2</v>
      </c>
      <c r="E19471" s="8" t="s">
        <v>2700</v>
      </c>
      <c r="F19471" s="5">
        <v>195</v>
      </c>
      <c r="G19471" s="2" t="s">
        <v>3287</v>
      </c>
      <c r="H19471" s="2">
        <v>47.8</v>
      </c>
    </row>
    <row r="19472" spans="1:8" x14ac:dyDescent="0.2">
      <c r="A19472" s="5">
        <v>96372901</v>
      </c>
      <c r="B19472" s="5" t="s">
        <v>37593</v>
      </c>
      <c r="C19472" s="5" t="s">
        <v>37594</v>
      </c>
      <c r="D19472" s="2">
        <v>13.15</v>
      </c>
      <c r="E19472" s="8" t="s">
        <v>2700</v>
      </c>
      <c r="F19472" s="5">
        <v>291</v>
      </c>
      <c r="G19472" s="2" t="s">
        <v>3287</v>
      </c>
      <c r="H19472" s="2">
        <v>14.2</v>
      </c>
    </row>
    <row r="19473" spans="1:8" x14ac:dyDescent="0.2">
      <c r="A19473" s="5">
        <v>96373001</v>
      </c>
      <c r="B19473" s="5" t="s">
        <v>37595</v>
      </c>
      <c r="C19473" s="5" t="s">
        <v>37596</v>
      </c>
      <c r="D19473" s="2">
        <v>13.15</v>
      </c>
      <c r="E19473" s="8" t="s">
        <v>2700</v>
      </c>
      <c r="F19473" s="5">
        <v>291</v>
      </c>
      <c r="G19473" s="2" t="s">
        <v>3287</v>
      </c>
      <c r="H19473" s="2">
        <v>14.2</v>
      </c>
    </row>
    <row r="19474" spans="1:8" x14ac:dyDescent="0.2">
      <c r="A19474" s="5">
        <v>96373101</v>
      </c>
      <c r="B19474" s="5" t="s">
        <v>37597</v>
      </c>
      <c r="C19474" s="5" t="s">
        <v>37598</v>
      </c>
      <c r="D19474" s="2">
        <v>1.1499999999999999</v>
      </c>
      <c r="E19474" s="8" t="s">
        <v>2700</v>
      </c>
      <c r="F19474" s="5">
        <v>291</v>
      </c>
      <c r="G19474" s="2" t="s">
        <v>3287</v>
      </c>
      <c r="H19474" s="2">
        <v>1.25</v>
      </c>
    </row>
    <row r="19475" spans="1:8" x14ac:dyDescent="0.2">
      <c r="A19475" s="5">
        <v>96400780</v>
      </c>
      <c r="B19475" s="5" t="s">
        <v>225</v>
      </c>
      <c r="C19475" s="5" t="s">
        <v>535</v>
      </c>
      <c r="D19475" s="2">
        <v>59.5</v>
      </c>
      <c r="E19475" s="8" t="s">
        <v>2698</v>
      </c>
      <c r="F19475" s="5">
        <v>320</v>
      </c>
      <c r="G19475" s="2" t="s">
        <v>3287</v>
      </c>
      <c r="H19475" s="2">
        <v>64.3</v>
      </c>
    </row>
    <row r="19476" spans="1:8" x14ac:dyDescent="0.2">
      <c r="A19476" s="5">
        <v>96400880</v>
      </c>
      <c r="B19476" s="5" t="s">
        <v>226</v>
      </c>
      <c r="C19476" s="5" t="s">
        <v>227</v>
      </c>
      <c r="D19476" s="2">
        <v>59.5</v>
      </c>
      <c r="E19476" s="8" t="s">
        <v>2698</v>
      </c>
      <c r="F19476" s="5">
        <v>320</v>
      </c>
      <c r="G19476" s="2" t="s">
        <v>3287</v>
      </c>
      <c r="H19476" s="2">
        <v>64.3</v>
      </c>
    </row>
    <row r="19477" spans="1:8" x14ac:dyDescent="0.2">
      <c r="A19477" s="5">
        <v>96415101</v>
      </c>
      <c r="B19477" s="5" t="s">
        <v>2814</v>
      </c>
      <c r="C19477" s="5" t="s">
        <v>2815</v>
      </c>
      <c r="D19477" s="2">
        <v>12.45</v>
      </c>
      <c r="E19477" s="8" t="s">
        <v>2700</v>
      </c>
      <c r="F19477" s="5">
        <v>323</v>
      </c>
      <c r="G19477" s="2" t="s">
        <v>3287</v>
      </c>
      <c r="H19477" s="2">
        <v>13.45</v>
      </c>
    </row>
    <row r="19478" spans="1:8" x14ac:dyDescent="0.2">
      <c r="A19478" s="5">
        <v>96415291</v>
      </c>
      <c r="B19478" s="5" t="s">
        <v>37599</v>
      </c>
      <c r="C19478" s="5" t="s">
        <v>37600</v>
      </c>
      <c r="D19478" s="2">
        <v>23</v>
      </c>
      <c r="E19478" s="8" t="s">
        <v>2699</v>
      </c>
      <c r="F19478" s="5">
        <v>150</v>
      </c>
      <c r="G19478" s="2" t="s">
        <v>3287</v>
      </c>
      <c r="H19478" s="2">
        <v>24.85</v>
      </c>
    </row>
    <row r="19479" spans="1:8" x14ac:dyDescent="0.2">
      <c r="A19479" s="5">
        <v>96415292</v>
      </c>
      <c r="B19479" s="5" t="s">
        <v>37601</v>
      </c>
      <c r="C19479" s="5" t="s">
        <v>37602</v>
      </c>
      <c r="D19479" s="2">
        <v>25.6</v>
      </c>
      <c r="E19479" s="8" t="s">
        <v>2699</v>
      </c>
      <c r="F19479" s="5">
        <v>150</v>
      </c>
      <c r="G19479" s="2" t="s">
        <v>3287</v>
      </c>
      <c r="H19479" s="2">
        <v>27.65</v>
      </c>
    </row>
    <row r="19480" spans="1:8" x14ac:dyDescent="0.2">
      <c r="A19480" s="5">
        <v>96415293</v>
      </c>
      <c r="B19480" s="5" t="s">
        <v>37603</v>
      </c>
      <c r="C19480" s="5" t="s">
        <v>37604</v>
      </c>
      <c r="D19480" s="2">
        <v>22</v>
      </c>
      <c r="E19480" s="8" t="s">
        <v>2700</v>
      </c>
      <c r="F19480" s="5">
        <v>195</v>
      </c>
      <c r="G19480" s="2" t="s">
        <v>3287</v>
      </c>
      <c r="H19480" s="2">
        <v>23.8</v>
      </c>
    </row>
    <row r="19481" spans="1:8" x14ac:dyDescent="0.2">
      <c r="A19481" s="5">
        <v>96415294</v>
      </c>
      <c r="B19481" s="5" t="s">
        <v>37605</v>
      </c>
      <c r="C19481" s="5" t="s">
        <v>37606</v>
      </c>
      <c r="D19481" s="2">
        <v>25.3</v>
      </c>
      <c r="E19481" s="8" t="s">
        <v>2699</v>
      </c>
      <c r="F19481" s="5">
        <v>150</v>
      </c>
      <c r="G19481" s="2" t="s">
        <v>3287</v>
      </c>
      <c r="H19481" s="2">
        <v>27.35</v>
      </c>
    </row>
    <row r="19482" spans="1:8" x14ac:dyDescent="0.2">
      <c r="A19482" s="5">
        <v>96415295</v>
      </c>
      <c r="B19482" s="5" t="s">
        <v>37607</v>
      </c>
      <c r="C19482" s="5" t="s">
        <v>37608</v>
      </c>
      <c r="D19482" s="2">
        <v>23.4</v>
      </c>
      <c r="E19482" s="8" t="s">
        <v>2699</v>
      </c>
      <c r="F19482" s="5">
        <v>150</v>
      </c>
      <c r="G19482" s="2" t="s">
        <v>3287</v>
      </c>
      <c r="H19482" s="2">
        <v>25.3</v>
      </c>
    </row>
    <row r="19483" spans="1:8" x14ac:dyDescent="0.2">
      <c r="A19483" s="5">
        <v>96421301</v>
      </c>
      <c r="B19483" s="5" t="s">
        <v>37609</v>
      </c>
      <c r="C19483" s="5" t="s">
        <v>36937</v>
      </c>
      <c r="D19483" s="2">
        <v>14.45</v>
      </c>
      <c r="E19483" s="8" t="s">
        <v>2700</v>
      </c>
      <c r="F19483" s="5">
        <v>967</v>
      </c>
      <c r="G19483" s="2" t="s">
        <v>3287</v>
      </c>
      <c r="H19483" s="2">
        <v>15.6</v>
      </c>
    </row>
    <row r="19484" spans="1:8" x14ac:dyDescent="0.2">
      <c r="A19484" s="5">
        <v>96421302</v>
      </c>
      <c r="B19484" s="5" t="s">
        <v>37610</v>
      </c>
      <c r="C19484" s="5" t="s">
        <v>37611</v>
      </c>
      <c r="D19484" s="2">
        <v>8.15</v>
      </c>
      <c r="E19484" s="8" t="s">
        <v>2700</v>
      </c>
      <c r="F19484" s="5">
        <v>192</v>
      </c>
      <c r="G19484" s="2" t="s">
        <v>3287</v>
      </c>
      <c r="H19484" s="2">
        <v>8.8000000000000007</v>
      </c>
    </row>
    <row r="19485" spans="1:8" x14ac:dyDescent="0.2">
      <c r="A19485" s="5">
        <v>96422301</v>
      </c>
      <c r="B19485" s="5" t="s">
        <v>2913</v>
      </c>
      <c r="C19485" s="5" t="s">
        <v>2914</v>
      </c>
      <c r="D19485" s="2">
        <v>40.700000000000003</v>
      </c>
      <c r="E19485" s="8" t="s">
        <v>2700</v>
      </c>
      <c r="F19485" s="5">
        <v>325</v>
      </c>
      <c r="G19485" s="2" t="s">
        <v>3287</v>
      </c>
      <c r="H19485" s="2">
        <v>44</v>
      </c>
    </row>
    <row r="19486" spans="1:8" x14ac:dyDescent="0.2">
      <c r="A19486" s="5">
        <v>96423601</v>
      </c>
      <c r="B19486" s="5" t="s">
        <v>37612</v>
      </c>
      <c r="C19486" s="5" t="s">
        <v>37613</v>
      </c>
      <c r="D19486" s="2">
        <v>81.3</v>
      </c>
      <c r="E19486" s="8" t="s">
        <v>2700</v>
      </c>
      <c r="F19486" s="5">
        <v>291</v>
      </c>
      <c r="G19486" s="2" t="s">
        <v>3287</v>
      </c>
      <c r="H19486" s="2">
        <v>87.9</v>
      </c>
    </row>
    <row r="19487" spans="1:8" x14ac:dyDescent="0.2">
      <c r="A19487" s="5">
        <v>96429680</v>
      </c>
      <c r="B19487" s="5" t="s">
        <v>37614</v>
      </c>
      <c r="C19487" s="5" t="s">
        <v>608</v>
      </c>
      <c r="D19487" s="2">
        <v>132</v>
      </c>
      <c r="E19487" s="8" t="s">
        <v>2700</v>
      </c>
      <c r="F19487" s="5">
        <v>192</v>
      </c>
      <c r="G19487" s="2" t="s">
        <v>3287</v>
      </c>
      <c r="H19487" s="2">
        <v>142.69999999999999</v>
      </c>
    </row>
    <row r="19488" spans="1:8" x14ac:dyDescent="0.2">
      <c r="A19488" s="5">
        <v>96431981</v>
      </c>
      <c r="B19488" s="5" t="s">
        <v>37615</v>
      </c>
      <c r="C19488" s="5" t="s">
        <v>37616</v>
      </c>
      <c r="D19488" s="2">
        <v>109</v>
      </c>
      <c r="E19488" s="8" t="s">
        <v>2700</v>
      </c>
      <c r="F19488" s="5">
        <v>291</v>
      </c>
      <c r="G19488" s="2" t="s">
        <v>3287</v>
      </c>
      <c r="H19488" s="2">
        <v>117.85</v>
      </c>
    </row>
    <row r="19489" spans="1:8" x14ac:dyDescent="0.2">
      <c r="A19489" s="5">
        <v>96432002</v>
      </c>
      <c r="B19489" s="5" t="s">
        <v>37617</v>
      </c>
      <c r="C19489" s="5" t="s">
        <v>37618</v>
      </c>
      <c r="D19489" s="2">
        <v>42.3</v>
      </c>
      <c r="E19489" s="8" t="s">
        <v>2700</v>
      </c>
      <c r="F19489" s="5">
        <v>291</v>
      </c>
      <c r="G19489" s="2" t="s">
        <v>3287</v>
      </c>
      <c r="H19489" s="2">
        <v>45.75</v>
      </c>
    </row>
    <row r="19490" spans="1:8" x14ac:dyDescent="0.2">
      <c r="A19490" s="5">
        <v>96432101</v>
      </c>
      <c r="B19490" s="5" t="s">
        <v>3060</v>
      </c>
      <c r="C19490" s="5" t="s">
        <v>37619</v>
      </c>
      <c r="D19490" s="2">
        <v>8.1999999999999993</v>
      </c>
      <c r="E19490" s="8" t="s">
        <v>2700</v>
      </c>
      <c r="F19490" s="5">
        <v>291</v>
      </c>
      <c r="G19490" s="2" t="s">
        <v>3287</v>
      </c>
      <c r="H19490" s="2">
        <v>8.85</v>
      </c>
    </row>
    <row r="19491" spans="1:8" x14ac:dyDescent="0.2">
      <c r="A19491" s="5">
        <v>96432201</v>
      </c>
      <c r="B19491" s="5" t="s">
        <v>3563</v>
      </c>
      <c r="C19491" s="5" t="s">
        <v>37620</v>
      </c>
      <c r="D19491" s="2">
        <v>9.65</v>
      </c>
      <c r="E19491" s="8" t="s">
        <v>2700</v>
      </c>
      <c r="F19491" s="5">
        <v>291</v>
      </c>
      <c r="G19491" s="2" t="s">
        <v>3287</v>
      </c>
      <c r="H19491" s="2">
        <v>10.45</v>
      </c>
    </row>
    <row r="19492" spans="1:8" x14ac:dyDescent="0.2">
      <c r="A19492" s="5">
        <v>96432380</v>
      </c>
      <c r="B19492" s="5" t="s">
        <v>12833</v>
      </c>
      <c r="C19492" s="5" t="s">
        <v>37621</v>
      </c>
      <c r="D19492" s="2">
        <v>15.55</v>
      </c>
      <c r="E19492" s="8" t="s">
        <v>2700</v>
      </c>
      <c r="F19492" s="5">
        <v>291</v>
      </c>
      <c r="G19492" s="2" t="s">
        <v>3287</v>
      </c>
      <c r="H19492" s="2">
        <v>16.8</v>
      </c>
    </row>
    <row r="19493" spans="1:8" x14ac:dyDescent="0.2">
      <c r="A19493" s="5">
        <v>96432480</v>
      </c>
      <c r="B19493" s="5" t="s">
        <v>37622</v>
      </c>
      <c r="C19493" s="5" t="s">
        <v>37623</v>
      </c>
      <c r="D19493" s="2">
        <v>35.299999999999997</v>
      </c>
      <c r="E19493" s="8" t="s">
        <v>2700</v>
      </c>
      <c r="F19493" s="5">
        <v>291</v>
      </c>
      <c r="G19493" s="2" t="s">
        <v>3287</v>
      </c>
      <c r="H19493" s="2">
        <v>38.15</v>
      </c>
    </row>
    <row r="19494" spans="1:8" x14ac:dyDescent="0.2">
      <c r="A19494" s="5">
        <v>96432901</v>
      </c>
      <c r="B19494" s="5" t="s">
        <v>37624</v>
      </c>
      <c r="C19494" s="5" t="s">
        <v>37625</v>
      </c>
      <c r="D19494" s="2">
        <v>4.45</v>
      </c>
      <c r="E19494" s="8" t="s">
        <v>2700</v>
      </c>
      <c r="F19494" s="5">
        <v>291</v>
      </c>
      <c r="G19494" s="2" t="s">
        <v>3287</v>
      </c>
      <c r="H19494" s="2">
        <v>4.8</v>
      </c>
    </row>
    <row r="19495" spans="1:8" x14ac:dyDescent="0.2">
      <c r="A19495" s="5">
        <v>96433083</v>
      </c>
      <c r="B19495" s="5" t="s">
        <v>37626</v>
      </c>
      <c r="C19495" s="5" t="s">
        <v>37627</v>
      </c>
      <c r="D19495" s="2">
        <v>302</v>
      </c>
      <c r="E19495" s="8" t="s">
        <v>2699</v>
      </c>
      <c r="F19495" s="5">
        <v>210</v>
      </c>
      <c r="G19495" s="2" t="s">
        <v>3287</v>
      </c>
      <c r="H19495" s="2">
        <v>326.45</v>
      </c>
    </row>
    <row r="19496" spans="1:8" x14ac:dyDescent="0.2">
      <c r="A19496" s="5">
        <v>96433086</v>
      </c>
      <c r="B19496" s="5" t="s">
        <v>37628</v>
      </c>
      <c r="C19496" s="5" t="s">
        <v>37629</v>
      </c>
      <c r="D19496" s="2">
        <v>42.8</v>
      </c>
      <c r="E19496" s="8" t="s">
        <v>2700</v>
      </c>
      <c r="F19496" s="5">
        <v>291</v>
      </c>
      <c r="G19496" s="2" t="s">
        <v>3287</v>
      </c>
      <c r="H19496" s="2">
        <v>46.25</v>
      </c>
    </row>
    <row r="19497" spans="1:8" x14ac:dyDescent="0.2">
      <c r="A19497" s="5">
        <v>96434780</v>
      </c>
      <c r="B19497" s="5" t="s">
        <v>37630</v>
      </c>
      <c r="C19497" s="5" t="s">
        <v>37631</v>
      </c>
      <c r="D19497" s="2">
        <v>35.4</v>
      </c>
      <c r="E19497" s="8" t="s">
        <v>2700</v>
      </c>
      <c r="F19497" s="5">
        <v>257</v>
      </c>
      <c r="G19497" s="2" t="s">
        <v>3287</v>
      </c>
      <c r="H19497" s="2">
        <v>38.25</v>
      </c>
    </row>
    <row r="19498" spans="1:8" x14ac:dyDescent="0.2">
      <c r="A19498" s="5">
        <v>96442082</v>
      </c>
      <c r="B19498" s="5" t="s">
        <v>37632</v>
      </c>
      <c r="C19498" s="5" t="s">
        <v>37633</v>
      </c>
      <c r="D19498" s="2">
        <v>53.6</v>
      </c>
      <c r="E19498" s="8" t="s">
        <v>2700</v>
      </c>
      <c r="F19498" s="5">
        <v>194</v>
      </c>
      <c r="G19498" s="2" t="s">
        <v>3287</v>
      </c>
      <c r="H19498" s="2">
        <v>57.95</v>
      </c>
    </row>
    <row r="19499" spans="1:8" x14ac:dyDescent="0.2">
      <c r="A19499" s="5">
        <v>96446080</v>
      </c>
      <c r="B19499" s="5" t="s">
        <v>37634</v>
      </c>
      <c r="C19499" s="5" t="s">
        <v>37634</v>
      </c>
      <c r="D19499" s="2">
        <v>283</v>
      </c>
      <c r="E19499" s="8" t="s">
        <v>2699</v>
      </c>
      <c r="F19499" s="5">
        <v>210</v>
      </c>
      <c r="G19499" s="2" t="s">
        <v>3287</v>
      </c>
      <c r="H19499" s="2">
        <v>305.89999999999998</v>
      </c>
    </row>
    <row r="19500" spans="1:8" x14ac:dyDescent="0.2">
      <c r="A19500" s="5">
        <v>96446201</v>
      </c>
      <c r="B19500" s="5" t="s">
        <v>37635</v>
      </c>
      <c r="C19500" s="5" t="s">
        <v>37636</v>
      </c>
      <c r="D19500" s="2">
        <v>38.799999999999997</v>
      </c>
      <c r="E19500" s="8" t="s">
        <v>2700</v>
      </c>
      <c r="F19500" s="5">
        <v>291</v>
      </c>
      <c r="G19500" s="2" t="s">
        <v>3287</v>
      </c>
      <c r="H19500" s="2">
        <v>41.95</v>
      </c>
    </row>
    <row r="19501" spans="1:8" x14ac:dyDescent="0.2">
      <c r="A19501" s="5">
        <v>96446380</v>
      </c>
      <c r="B19501" s="5" t="s">
        <v>37637</v>
      </c>
      <c r="C19501" s="5" t="s">
        <v>37638</v>
      </c>
      <c r="D19501" s="2">
        <v>124</v>
      </c>
      <c r="E19501" s="8" t="s">
        <v>2700</v>
      </c>
      <c r="F19501" s="5">
        <v>291</v>
      </c>
      <c r="G19501" s="2" t="s">
        <v>3287</v>
      </c>
      <c r="H19501" s="2">
        <v>134.05000000000001</v>
      </c>
    </row>
    <row r="19502" spans="1:8" x14ac:dyDescent="0.2">
      <c r="A19502" s="5">
        <v>96448301</v>
      </c>
      <c r="B19502" s="5" t="s">
        <v>37639</v>
      </c>
      <c r="C19502" s="5" t="s">
        <v>37640</v>
      </c>
      <c r="D19502" s="2">
        <v>34.5</v>
      </c>
      <c r="E19502" s="8" t="s">
        <v>2700</v>
      </c>
      <c r="F19502" s="5">
        <v>292</v>
      </c>
      <c r="G19502" s="2" t="s">
        <v>3287</v>
      </c>
      <c r="H19502" s="2">
        <v>37.299999999999997</v>
      </c>
    </row>
    <row r="19503" spans="1:8" x14ac:dyDescent="0.2">
      <c r="A19503" s="5">
        <v>96450701</v>
      </c>
      <c r="B19503" s="5" t="s">
        <v>37641</v>
      </c>
      <c r="C19503" s="5" t="s">
        <v>37642</v>
      </c>
      <c r="D19503" s="2">
        <v>48.5</v>
      </c>
      <c r="E19503" s="8" t="s">
        <v>2700</v>
      </c>
      <c r="F19503" s="5">
        <v>967</v>
      </c>
      <c r="G19503" s="2" t="s">
        <v>3287</v>
      </c>
      <c r="H19503" s="2">
        <v>52.45</v>
      </c>
    </row>
    <row r="19504" spans="1:8" x14ac:dyDescent="0.2">
      <c r="A19504" s="5">
        <v>96480401</v>
      </c>
      <c r="B19504" s="5" t="s">
        <v>37643</v>
      </c>
      <c r="C19504" s="5" t="s">
        <v>37644</v>
      </c>
      <c r="D19504" s="2">
        <v>9.5</v>
      </c>
      <c r="E19504" s="8" t="s">
        <v>2700</v>
      </c>
      <c r="F19504" s="5">
        <v>194</v>
      </c>
      <c r="G19504" s="2" t="s">
        <v>17535</v>
      </c>
      <c r="H19504" s="2">
        <v>10.25</v>
      </c>
    </row>
    <row r="19505" spans="1:8" x14ac:dyDescent="0.2">
      <c r="A19505" s="5">
        <v>96480501</v>
      </c>
      <c r="B19505" s="5" t="s">
        <v>37645</v>
      </c>
      <c r="C19505" s="5" t="s">
        <v>37646</v>
      </c>
      <c r="D19505" s="2">
        <v>19.399999999999999</v>
      </c>
      <c r="E19505" s="8" t="s">
        <v>2700</v>
      </c>
      <c r="F19505" s="5">
        <v>194</v>
      </c>
      <c r="G19505" s="2" t="s">
        <v>3287</v>
      </c>
      <c r="H19505" s="2">
        <v>20.95</v>
      </c>
    </row>
    <row r="19506" spans="1:8" x14ac:dyDescent="0.2">
      <c r="A19506" s="5">
        <v>96489080</v>
      </c>
      <c r="B19506" s="5" t="s">
        <v>37647</v>
      </c>
      <c r="C19506" s="5" t="s">
        <v>37648</v>
      </c>
      <c r="D19506" s="2">
        <v>69</v>
      </c>
      <c r="E19506" s="8" t="s">
        <v>2700</v>
      </c>
      <c r="F19506" s="5">
        <v>150</v>
      </c>
      <c r="G19506" s="2" t="s">
        <v>3287</v>
      </c>
      <c r="H19506" s="2">
        <v>74.599999999999994</v>
      </c>
    </row>
    <row r="19507" spans="1:8" x14ac:dyDescent="0.2">
      <c r="A19507" s="5">
        <v>96489101</v>
      </c>
      <c r="B19507" s="5" t="s">
        <v>37649</v>
      </c>
      <c r="C19507" s="5" t="s">
        <v>37312</v>
      </c>
      <c r="D19507" s="2">
        <v>12.8</v>
      </c>
      <c r="E19507" s="8" t="s">
        <v>2700</v>
      </c>
      <c r="F19507" s="5">
        <v>257</v>
      </c>
      <c r="G19507" s="2" t="s">
        <v>3287</v>
      </c>
      <c r="H19507" s="2">
        <v>13.85</v>
      </c>
    </row>
    <row r="19508" spans="1:8" x14ac:dyDescent="0.2">
      <c r="A19508" s="5">
        <v>96489201</v>
      </c>
      <c r="B19508" s="5" t="s">
        <v>37650</v>
      </c>
      <c r="C19508" s="5" t="s">
        <v>37651</v>
      </c>
      <c r="D19508" s="2">
        <v>31.8</v>
      </c>
      <c r="E19508" s="8" t="s">
        <v>2700</v>
      </c>
      <c r="F19508" s="5">
        <v>195</v>
      </c>
      <c r="G19508" s="2" t="s">
        <v>3287</v>
      </c>
      <c r="H19508" s="2">
        <v>34.4</v>
      </c>
    </row>
    <row r="19509" spans="1:8" x14ac:dyDescent="0.2">
      <c r="A19509" s="5">
        <v>96489380</v>
      </c>
      <c r="B19509" s="5" t="s">
        <v>37652</v>
      </c>
      <c r="C19509" s="5" t="s">
        <v>37653</v>
      </c>
      <c r="D19509" s="2">
        <v>44</v>
      </c>
      <c r="E19509" s="8" t="s">
        <v>2699</v>
      </c>
      <c r="F19509" s="5">
        <v>150</v>
      </c>
      <c r="G19509" s="2" t="s">
        <v>3287</v>
      </c>
      <c r="H19509" s="2">
        <v>47.55</v>
      </c>
    </row>
    <row r="19510" spans="1:8" x14ac:dyDescent="0.2">
      <c r="A19510" s="5">
        <v>96490601</v>
      </c>
      <c r="B19510" s="5" t="s">
        <v>37654</v>
      </c>
      <c r="C19510" s="5" t="s">
        <v>37655</v>
      </c>
      <c r="D19510" s="2">
        <v>14.6</v>
      </c>
      <c r="E19510" s="8" t="s">
        <v>2699</v>
      </c>
      <c r="F19510" s="5">
        <v>150</v>
      </c>
      <c r="G19510" s="2" t="s">
        <v>3287</v>
      </c>
      <c r="H19510" s="2">
        <v>15.8</v>
      </c>
    </row>
    <row r="19511" spans="1:8" x14ac:dyDescent="0.2">
      <c r="A19511" s="5">
        <v>96491181</v>
      </c>
      <c r="B19511" s="5" t="s">
        <v>37656</v>
      </c>
      <c r="C19511" s="5" t="s">
        <v>37657</v>
      </c>
      <c r="D19511" s="2">
        <v>7.4</v>
      </c>
      <c r="E19511" s="8" t="s">
        <v>2700</v>
      </c>
      <c r="F19511" s="5">
        <v>292</v>
      </c>
      <c r="G19511" s="2" t="s">
        <v>3287</v>
      </c>
      <c r="H19511" s="2">
        <v>8</v>
      </c>
    </row>
    <row r="19512" spans="1:8" x14ac:dyDescent="0.2">
      <c r="A19512" s="5">
        <v>96491183</v>
      </c>
      <c r="B19512" s="5" t="s">
        <v>37658</v>
      </c>
      <c r="C19512" s="5" t="s">
        <v>37659</v>
      </c>
      <c r="D19512" s="2">
        <v>9.25</v>
      </c>
      <c r="E19512" s="8" t="s">
        <v>2700</v>
      </c>
      <c r="F19512" s="5">
        <v>292</v>
      </c>
      <c r="G19512" s="2" t="s">
        <v>3287</v>
      </c>
      <c r="H19512" s="2">
        <v>10</v>
      </c>
    </row>
    <row r="19513" spans="1:8" x14ac:dyDescent="0.2">
      <c r="A19513" s="5">
        <v>96491701</v>
      </c>
      <c r="B19513" s="5" t="s">
        <v>37660</v>
      </c>
      <c r="C19513" s="5" t="s">
        <v>37661</v>
      </c>
      <c r="D19513" s="2">
        <v>48.3</v>
      </c>
      <c r="E19513" s="8" t="s">
        <v>2700</v>
      </c>
      <c r="F19513" s="5">
        <v>195</v>
      </c>
      <c r="G19513" s="2" t="s">
        <v>3287</v>
      </c>
      <c r="H19513" s="2">
        <v>52.2</v>
      </c>
    </row>
    <row r="19514" spans="1:8" x14ac:dyDescent="0.2">
      <c r="A19514" s="5">
        <v>96499902</v>
      </c>
      <c r="B19514" s="5" t="s">
        <v>37662</v>
      </c>
      <c r="C19514" s="5" t="s">
        <v>37663</v>
      </c>
      <c r="D19514" s="2">
        <v>37.700000000000003</v>
      </c>
      <c r="E19514" s="8" t="s">
        <v>2699</v>
      </c>
      <c r="F19514" s="5">
        <v>148</v>
      </c>
      <c r="G19514" s="2" t="s">
        <v>3287</v>
      </c>
      <c r="H19514" s="2">
        <v>40.75</v>
      </c>
    </row>
    <row r="19515" spans="1:8" x14ac:dyDescent="0.2">
      <c r="A19515" s="5">
        <v>96500381</v>
      </c>
      <c r="B19515" s="5" t="s">
        <v>58</v>
      </c>
      <c r="C19515" s="5" t="s">
        <v>395</v>
      </c>
      <c r="D19515" s="2">
        <v>8.3000000000000007</v>
      </c>
      <c r="E19515" s="8" t="s">
        <v>2698</v>
      </c>
      <c r="F19515" s="5">
        <v>342</v>
      </c>
      <c r="G19515" s="2" t="s">
        <v>3287</v>
      </c>
      <c r="H19515" s="2">
        <v>8.9499999999999993</v>
      </c>
    </row>
    <row r="19516" spans="1:8" x14ac:dyDescent="0.2">
      <c r="A19516" s="5">
        <v>96502280</v>
      </c>
      <c r="B19516" s="5" t="s">
        <v>59</v>
      </c>
      <c r="C19516" s="5" t="s">
        <v>396</v>
      </c>
      <c r="D19516" s="2">
        <v>10.050000000000001</v>
      </c>
      <c r="E19516" s="8" t="s">
        <v>2698</v>
      </c>
      <c r="F19516" s="5">
        <v>342</v>
      </c>
      <c r="G19516" s="2" t="s">
        <v>3287</v>
      </c>
      <c r="H19516" s="2">
        <v>10.85</v>
      </c>
    </row>
    <row r="19517" spans="1:8" x14ac:dyDescent="0.2">
      <c r="A19517" s="5">
        <v>96502285</v>
      </c>
      <c r="B19517" s="5" t="s">
        <v>397</v>
      </c>
      <c r="C19517" s="5" t="s">
        <v>398</v>
      </c>
      <c r="D19517" s="2">
        <v>13.9</v>
      </c>
      <c r="E19517" s="8" t="s">
        <v>2698</v>
      </c>
      <c r="F19517" s="5">
        <v>372</v>
      </c>
      <c r="G19517" s="2" t="s">
        <v>3287</v>
      </c>
      <c r="H19517" s="2">
        <v>15.05</v>
      </c>
    </row>
    <row r="19518" spans="1:8" x14ac:dyDescent="0.2">
      <c r="A19518" s="5">
        <v>96513901</v>
      </c>
      <c r="B19518" s="5" t="s">
        <v>37664</v>
      </c>
      <c r="C19518" s="5" t="s">
        <v>37665</v>
      </c>
      <c r="D19518" s="2">
        <v>20</v>
      </c>
      <c r="E19518" s="8" t="s">
        <v>2700</v>
      </c>
      <c r="F19518" s="5">
        <v>257</v>
      </c>
      <c r="G19518" s="2" t="s">
        <v>3287</v>
      </c>
      <c r="H19518" s="2">
        <v>21.6</v>
      </c>
    </row>
    <row r="19519" spans="1:8" x14ac:dyDescent="0.2">
      <c r="A19519" s="5">
        <v>96516203</v>
      </c>
      <c r="B19519" s="5" t="s">
        <v>37666</v>
      </c>
      <c r="C19519" s="5" t="s">
        <v>37667</v>
      </c>
      <c r="D19519" s="2">
        <v>74.5</v>
      </c>
      <c r="E19519" s="8" t="s">
        <v>2700</v>
      </c>
      <c r="F19519" s="5">
        <v>196</v>
      </c>
      <c r="G19519" s="2" t="s">
        <v>3287</v>
      </c>
      <c r="H19519" s="2">
        <v>80.55</v>
      </c>
    </row>
    <row r="19520" spans="1:8" x14ac:dyDescent="0.2">
      <c r="A19520" s="5">
        <v>96516205</v>
      </c>
      <c r="B19520" s="5" t="s">
        <v>37668</v>
      </c>
      <c r="C19520" s="5" t="s">
        <v>37669</v>
      </c>
      <c r="D19520" s="2">
        <v>106</v>
      </c>
      <c r="E19520" s="8" t="s">
        <v>2700</v>
      </c>
      <c r="F19520" s="5">
        <v>196</v>
      </c>
      <c r="G19520" s="2" t="s">
        <v>3287</v>
      </c>
      <c r="H19520" s="2">
        <v>114.6</v>
      </c>
    </row>
    <row r="19521" spans="1:8" x14ac:dyDescent="0.2">
      <c r="A19521" s="5">
        <v>96516208</v>
      </c>
      <c r="B19521" s="5" t="s">
        <v>30670</v>
      </c>
      <c r="C19521" s="5" t="s">
        <v>37670</v>
      </c>
      <c r="D19521" s="2">
        <v>79.900000000000006</v>
      </c>
      <c r="E19521" s="8" t="s">
        <v>2700</v>
      </c>
      <c r="F19521" s="5">
        <v>196</v>
      </c>
      <c r="G19521" s="2" t="s">
        <v>3287</v>
      </c>
      <c r="H19521" s="2">
        <v>86.35</v>
      </c>
    </row>
    <row r="19522" spans="1:8" x14ac:dyDescent="0.2">
      <c r="A19522" s="5">
        <v>96516210</v>
      </c>
      <c r="B19522" s="5" t="s">
        <v>30670</v>
      </c>
      <c r="C19522" s="5" t="s">
        <v>37671</v>
      </c>
      <c r="D19522" s="2">
        <v>86.6</v>
      </c>
      <c r="E19522" s="8" t="s">
        <v>2700</v>
      </c>
      <c r="F19522" s="5">
        <v>196</v>
      </c>
      <c r="G19522" s="2" t="s">
        <v>3287</v>
      </c>
      <c r="H19522" s="2">
        <v>93.6</v>
      </c>
    </row>
    <row r="19523" spans="1:8" x14ac:dyDescent="0.2">
      <c r="A19523" s="5">
        <v>96516281</v>
      </c>
      <c r="B19523" s="5" t="s">
        <v>37672</v>
      </c>
      <c r="C19523" s="5" t="s">
        <v>37673</v>
      </c>
      <c r="D19523" s="2">
        <v>115</v>
      </c>
      <c r="E19523" s="8" t="s">
        <v>2700</v>
      </c>
      <c r="F19523" s="5">
        <v>293</v>
      </c>
      <c r="G19523" s="2" t="s">
        <v>3287</v>
      </c>
      <c r="H19523" s="2">
        <v>124.3</v>
      </c>
    </row>
    <row r="19524" spans="1:8" x14ac:dyDescent="0.2">
      <c r="A19524" s="5">
        <v>96516282</v>
      </c>
      <c r="B19524" s="5" t="s">
        <v>37674</v>
      </c>
      <c r="C19524" s="5" t="s">
        <v>37675</v>
      </c>
      <c r="D19524" s="2">
        <v>154</v>
      </c>
      <c r="E19524" s="8" t="s">
        <v>2700</v>
      </c>
      <c r="F19524" s="5">
        <v>293</v>
      </c>
      <c r="G19524" s="2" t="s">
        <v>3287</v>
      </c>
      <c r="H19524" s="2">
        <v>166.45</v>
      </c>
    </row>
    <row r="19525" spans="1:8" x14ac:dyDescent="0.2">
      <c r="A19525" s="5">
        <v>96516283</v>
      </c>
      <c r="B19525" s="5" t="s">
        <v>37676</v>
      </c>
      <c r="C19525" s="5" t="s">
        <v>37677</v>
      </c>
      <c r="D19525" s="2">
        <v>168</v>
      </c>
      <c r="E19525" s="8" t="s">
        <v>2700</v>
      </c>
      <c r="F19525" s="5">
        <v>293</v>
      </c>
      <c r="G19525" s="2" t="s">
        <v>3287</v>
      </c>
      <c r="H19525" s="2">
        <v>181.6</v>
      </c>
    </row>
    <row r="19526" spans="1:8" x14ac:dyDescent="0.2">
      <c r="A19526" s="5">
        <v>96516285</v>
      </c>
      <c r="B19526" s="5" t="s">
        <v>37678</v>
      </c>
      <c r="C19526" s="5" t="s">
        <v>35629</v>
      </c>
      <c r="D19526" s="2">
        <v>99.4</v>
      </c>
      <c r="E19526" s="8" t="s">
        <v>2700</v>
      </c>
      <c r="F19526" s="5">
        <v>293</v>
      </c>
      <c r="G19526" s="2" t="s">
        <v>3287</v>
      </c>
      <c r="H19526" s="2">
        <v>107.45</v>
      </c>
    </row>
    <row r="19527" spans="1:8" x14ac:dyDescent="0.2">
      <c r="A19527" s="5">
        <v>96516286</v>
      </c>
      <c r="B19527" s="5" t="s">
        <v>37679</v>
      </c>
      <c r="C19527" s="5" t="s">
        <v>37680</v>
      </c>
      <c r="D19527" s="2">
        <v>52.6</v>
      </c>
      <c r="E19527" s="8" t="s">
        <v>2700</v>
      </c>
      <c r="F19527" s="5">
        <v>293</v>
      </c>
      <c r="G19527" s="2" t="s">
        <v>3287</v>
      </c>
      <c r="H19527" s="2">
        <v>56.85</v>
      </c>
    </row>
    <row r="19528" spans="1:8" x14ac:dyDescent="0.2">
      <c r="A19528" s="5">
        <v>96521580</v>
      </c>
      <c r="B19528" s="5" t="s">
        <v>37681</v>
      </c>
      <c r="C19528" s="5" t="s">
        <v>3181</v>
      </c>
      <c r="D19528" s="2">
        <v>128</v>
      </c>
      <c r="E19528" s="8" t="s">
        <v>2700</v>
      </c>
      <c r="F19528" s="5">
        <v>292</v>
      </c>
      <c r="G19528" s="2" t="s">
        <v>3287</v>
      </c>
      <c r="H19528" s="2">
        <v>138.35</v>
      </c>
    </row>
    <row r="19529" spans="1:8" x14ac:dyDescent="0.2">
      <c r="A19529" s="5">
        <v>96521780</v>
      </c>
      <c r="B19529" s="5" t="s">
        <v>37682</v>
      </c>
      <c r="C19529" s="5" t="s">
        <v>37683</v>
      </c>
      <c r="D19529" s="2">
        <v>128</v>
      </c>
      <c r="E19529" s="8" t="s">
        <v>2700</v>
      </c>
      <c r="F19529" s="5">
        <v>292</v>
      </c>
      <c r="G19529" s="2" t="s">
        <v>3287</v>
      </c>
      <c r="H19529" s="2">
        <v>138.35</v>
      </c>
    </row>
    <row r="19530" spans="1:8" x14ac:dyDescent="0.2">
      <c r="A19530" s="5">
        <v>96521781</v>
      </c>
      <c r="B19530" s="5" t="s">
        <v>37684</v>
      </c>
      <c r="C19530" s="5" t="s">
        <v>37685</v>
      </c>
      <c r="D19530" s="2">
        <v>134</v>
      </c>
      <c r="E19530" s="8" t="s">
        <v>2700</v>
      </c>
      <c r="F19530" s="5">
        <v>292</v>
      </c>
      <c r="G19530" s="2" t="s">
        <v>3287</v>
      </c>
      <c r="H19530" s="2">
        <v>144.85</v>
      </c>
    </row>
    <row r="19531" spans="1:8" x14ac:dyDescent="0.2">
      <c r="A19531" s="5">
        <v>96521782</v>
      </c>
      <c r="B19531" s="5" t="s">
        <v>37686</v>
      </c>
      <c r="C19531" s="5" t="s">
        <v>37687</v>
      </c>
      <c r="D19531" s="2">
        <v>144</v>
      </c>
      <c r="E19531" s="8" t="s">
        <v>2700</v>
      </c>
      <c r="F19531" s="5">
        <v>292</v>
      </c>
      <c r="G19531" s="2" t="s">
        <v>3287</v>
      </c>
      <c r="H19531" s="2">
        <v>155.65</v>
      </c>
    </row>
    <row r="19532" spans="1:8" x14ac:dyDescent="0.2">
      <c r="A19532" s="5">
        <v>96521784</v>
      </c>
      <c r="B19532" s="5" t="s">
        <v>37688</v>
      </c>
      <c r="C19532" s="5" t="s">
        <v>37689</v>
      </c>
      <c r="D19532" s="2">
        <v>177</v>
      </c>
      <c r="E19532" s="8" t="s">
        <v>2700</v>
      </c>
      <c r="F19532" s="5">
        <v>292</v>
      </c>
      <c r="G19532" s="2" t="s">
        <v>3287</v>
      </c>
      <c r="H19532" s="2">
        <v>191.35</v>
      </c>
    </row>
    <row r="19533" spans="1:8" x14ac:dyDescent="0.2">
      <c r="A19533" s="5">
        <v>96521785</v>
      </c>
      <c r="B19533" s="5" t="s">
        <v>37690</v>
      </c>
      <c r="C19533" s="5" t="s">
        <v>37691</v>
      </c>
      <c r="D19533" s="2">
        <v>145</v>
      </c>
      <c r="E19533" s="8" t="s">
        <v>2700</v>
      </c>
      <c r="F19533" s="5">
        <v>292</v>
      </c>
      <c r="G19533" s="2" t="s">
        <v>3287</v>
      </c>
      <c r="H19533" s="2">
        <v>156.75</v>
      </c>
    </row>
    <row r="19534" spans="1:8" x14ac:dyDescent="0.2">
      <c r="A19534" s="5">
        <v>96522080</v>
      </c>
      <c r="B19534" s="5" t="s">
        <v>37692</v>
      </c>
      <c r="C19534" s="5" t="s">
        <v>37693</v>
      </c>
      <c r="D19534" s="2">
        <v>208</v>
      </c>
      <c r="E19534" s="8" t="s">
        <v>2700</v>
      </c>
      <c r="F19534" s="5">
        <v>292</v>
      </c>
      <c r="G19534" s="2" t="s">
        <v>3287</v>
      </c>
      <c r="H19534" s="2">
        <v>224.85</v>
      </c>
    </row>
    <row r="19535" spans="1:8" x14ac:dyDescent="0.2">
      <c r="A19535" s="5">
        <v>96522081</v>
      </c>
      <c r="B19535" s="5" t="s">
        <v>37694</v>
      </c>
      <c r="C19535" s="5" t="s">
        <v>37695</v>
      </c>
      <c r="D19535" s="2">
        <v>449</v>
      </c>
      <c r="E19535" s="8" t="s">
        <v>2700</v>
      </c>
      <c r="F19535" s="5">
        <v>292</v>
      </c>
      <c r="G19535" s="2" t="s">
        <v>3287</v>
      </c>
      <c r="H19535" s="2">
        <v>485.35</v>
      </c>
    </row>
    <row r="19536" spans="1:8" x14ac:dyDescent="0.2">
      <c r="A19536" s="5">
        <v>96522301</v>
      </c>
      <c r="B19536" s="5" t="s">
        <v>37696</v>
      </c>
      <c r="C19536" s="5" t="s">
        <v>37697</v>
      </c>
      <c r="D19536" s="2">
        <v>122</v>
      </c>
      <c r="E19536" s="8" t="s">
        <v>2700</v>
      </c>
      <c r="F19536" s="5">
        <v>292</v>
      </c>
      <c r="G19536" s="2" t="s">
        <v>3287</v>
      </c>
      <c r="H19536" s="2">
        <v>131.9</v>
      </c>
    </row>
    <row r="19537" spans="1:8" x14ac:dyDescent="0.2">
      <c r="A19537" s="5">
        <v>96522302</v>
      </c>
      <c r="B19537" s="5" t="s">
        <v>37698</v>
      </c>
      <c r="C19537" s="5" t="s">
        <v>37699</v>
      </c>
      <c r="D19537" s="2">
        <v>86.5</v>
      </c>
      <c r="E19537" s="8" t="s">
        <v>2700</v>
      </c>
      <c r="F19537" s="5">
        <v>292</v>
      </c>
      <c r="G19537" s="2" t="s">
        <v>3287</v>
      </c>
      <c r="H19537" s="2">
        <v>93.5</v>
      </c>
    </row>
    <row r="19538" spans="1:8" x14ac:dyDescent="0.2">
      <c r="A19538" s="5">
        <v>96522682</v>
      </c>
      <c r="B19538" s="5" t="s">
        <v>37700</v>
      </c>
      <c r="C19538" s="5" t="s">
        <v>37701</v>
      </c>
      <c r="D19538" s="2">
        <v>88.3</v>
      </c>
      <c r="E19538" s="8" t="s">
        <v>2700</v>
      </c>
      <c r="F19538" s="5">
        <v>292</v>
      </c>
      <c r="G19538" s="2" t="s">
        <v>3287</v>
      </c>
      <c r="H19538" s="2">
        <v>95.45</v>
      </c>
    </row>
    <row r="19539" spans="1:8" x14ac:dyDescent="0.2">
      <c r="A19539" s="5">
        <v>96523086</v>
      </c>
      <c r="B19539" s="5" t="s">
        <v>37702</v>
      </c>
      <c r="C19539" s="5" t="s">
        <v>37703</v>
      </c>
      <c r="D19539" s="2">
        <v>536</v>
      </c>
      <c r="E19539" s="8" t="s">
        <v>2699</v>
      </c>
      <c r="F19539" s="5">
        <v>220</v>
      </c>
      <c r="G19539" s="2" t="s">
        <v>3287</v>
      </c>
      <c r="H19539" s="2">
        <v>579.4</v>
      </c>
    </row>
    <row r="19540" spans="1:8" x14ac:dyDescent="0.2">
      <c r="A19540" s="5">
        <v>96523087</v>
      </c>
      <c r="B19540" s="5" t="s">
        <v>37704</v>
      </c>
      <c r="C19540" s="5" t="s">
        <v>37705</v>
      </c>
      <c r="D19540" s="2">
        <v>560</v>
      </c>
      <c r="E19540" s="8" t="s">
        <v>2699</v>
      </c>
      <c r="F19540" s="5">
        <v>220</v>
      </c>
      <c r="G19540" s="2" t="s">
        <v>3287</v>
      </c>
      <c r="H19540" s="2">
        <v>605.35</v>
      </c>
    </row>
    <row r="19541" spans="1:8" x14ac:dyDescent="0.2">
      <c r="A19541" s="5">
        <v>96523201</v>
      </c>
      <c r="B19541" s="5" t="s">
        <v>3060</v>
      </c>
      <c r="C19541" s="5" t="s">
        <v>37706</v>
      </c>
      <c r="D19541" s="2">
        <v>4.25</v>
      </c>
      <c r="E19541" s="8" t="s">
        <v>2700</v>
      </c>
      <c r="F19541" s="5">
        <v>292</v>
      </c>
      <c r="G19541" s="2" t="s">
        <v>3287</v>
      </c>
      <c r="H19541" s="2">
        <v>4.5999999999999996</v>
      </c>
    </row>
    <row r="19542" spans="1:8" x14ac:dyDescent="0.2">
      <c r="A19542" s="5">
        <v>96524180</v>
      </c>
      <c r="B19542" s="5" t="s">
        <v>37707</v>
      </c>
      <c r="C19542" s="5" t="s">
        <v>37708</v>
      </c>
      <c r="D19542" s="2">
        <v>44.2</v>
      </c>
      <c r="E19542" s="8" t="s">
        <v>2700</v>
      </c>
      <c r="F19542" s="5">
        <v>195</v>
      </c>
      <c r="G19542" s="2" t="s">
        <v>3287</v>
      </c>
      <c r="H19542" s="2">
        <v>47.8</v>
      </c>
    </row>
    <row r="19543" spans="1:8" x14ac:dyDescent="0.2">
      <c r="A19543" s="5">
        <v>96524290</v>
      </c>
      <c r="B19543" s="5" t="s">
        <v>37709</v>
      </c>
      <c r="C19543" s="5" t="s">
        <v>37710</v>
      </c>
      <c r="D19543" s="2">
        <v>41.5</v>
      </c>
      <c r="E19543" s="8" t="s">
        <v>2700</v>
      </c>
      <c r="F19543" s="5">
        <v>291</v>
      </c>
      <c r="G19543" s="2" t="s">
        <v>3287</v>
      </c>
      <c r="H19543" s="2">
        <v>44.85</v>
      </c>
    </row>
    <row r="19544" spans="1:8" x14ac:dyDescent="0.2">
      <c r="A19544" s="5">
        <v>96524291</v>
      </c>
      <c r="B19544" s="5" t="s">
        <v>37711</v>
      </c>
      <c r="C19544" s="5" t="s">
        <v>37712</v>
      </c>
      <c r="D19544" s="2">
        <v>51.6</v>
      </c>
      <c r="E19544" s="8" t="s">
        <v>2700</v>
      </c>
      <c r="F19544" s="5">
        <v>291</v>
      </c>
      <c r="G19544" s="2" t="s">
        <v>3287</v>
      </c>
      <c r="H19544" s="2">
        <v>55.8</v>
      </c>
    </row>
    <row r="19545" spans="1:8" x14ac:dyDescent="0.2">
      <c r="A19545" s="5">
        <v>96524292</v>
      </c>
      <c r="B19545" s="5" t="s">
        <v>37713</v>
      </c>
      <c r="C19545" s="5" t="s">
        <v>37714</v>
      </c>
      <c r="D19545" s="2">
        <v>54.4</v>
      </c>
      <c r="E19545" s="8" t="s">
        <v>2700</v>
      </c>
      <c r="F19545" s="5">
        <v>196</v>
      </c>
      <c r="G19545" s="2" t="s">
        <v>3287</v>
      </c>
      <c r="H19545" s="2">
        <v>58.8</v>
      </c>
    </row>
    <row r="19546" spans="1:8" x14ac:dyDescent="0.2">
      <c r="A19546" s="5">
        <v>96524390</v>
      </c>
      <c r="B19546" s="5" t="s">
        <v>37715</v>
      </c>
      <c r="C19546" s="5" t="s">
        <v>37716</v>
      </c>
      <c r="D19546" s="2">
        <v>38.200000000000003</v>
      </c>
      <c r="E19546" s="8" t="s">
        <v>2699</v>
      </c>
      <c r="F19546" s="5">
        <v>150</v>
      </c>
      <c r="G19546" s="2" t="s">
        <v>3287</v>
      </c>
      <c r="H19546" s="2">
        <v>41.3</v>
      </c>
    </row>
    <row r="19547" spans="1:8" x14ac:dyDescent="0.2">
      <c r="A19547" s="5">
        <v>96524391</v>
      </c>
      <c r="B19547" s="5" t="s">
        <v>37717</v>
      </c>
      <c r="C19547" s="5" t="s">
        <v>37718</v>
      </c>
      <c r="D19547" s="2">
        <v>48.5</v>
      </c>
      <c r="E19547" s="8" t="s">
        <v>2699</v>
      </c>
      <c r="F19547" s="5">
        <v>150</v>
      </c>
      <c r="G19547" s="2" t="s">
        <v>3287</v>
      </c>
      <c r="H19547" s="2">
        <v>52.45</v>
      </c>
    </row>
    <row r="19548" spans="1:8" x14ac:dyDescent="0.2">
      <c r="A19548" s="5">
        <v>96524392</v>
      </c>
      <c r="B19548" s="5" t="s">
        <v>37719</v>
      </c>
      <c r="C19548" s="5" t="s">
        <v>37720</v>
      </c>
      <c r="D19548" s="2">
        <v>58.4</v>
      </c>
      <c r="E19548" s="8" t="s">
        <v>2699</v>
      </c>
      <c r="F19548" s="5">
        <v>150</v>
      </c>
      <c r="G19548" s="2" t="s">
        <v>3287</v>
      </c>
      <c r="H19548" s="2">
        <v>63.15</v>
      </c>
    </row>
    <row r="19549" spans="1:8" x14ac:dyDescent="0.2">
      <c r="A19549" s="5">
        <v>96524399</v>
      </c>
      <c r="B19549" s="5" t="s">
        <v>37721</v>
      </c>
      <c r="C19549" s="5" t="s">
        <v>37722</v>
      </c>
      <c r="D19549" s="2">
        <v>47.7</v>
      </c>
      <c r="E19549" s="8" t="s">
        <v>2700</v>
      </c>
      <c r="F19549" s="5">
        <v>195</v>
      </c>
      <c r="G19549" s="2" t="s">
        <v>3287</v>
      </c>
      <c r="H19549" s="2">
        <v>51.55</v>
      </c>
    </row>
    <row r="19550" spans="1:8" x14ac:dyDescent="0.2">
      <c r="A19550" s="5">
        <v>96524480</v>
      </c>
      <c r="B19550" s="5" t="s">
        <v>37723</v>
      </c>
      <c r="C19550" s="5" t="s">
        <v>37724</v>
      </c>
      <c r="D19550" s="2">
        <v>44</v>
      </c>
      <c r="E19550" s="8" t="s">
        <v>2700</v>
      </c>
      <c r="F19550" s="5">
        <v>195</v>
      </c>
      <c r="G19550" s="2" t="s">
        <v>3287</v>
      </c>
      <c r="H19550" s="2">
        <v>47.55</v>
      </c>
    </row>
    <row r="19551" spans="1:8" x14ac:dyDescent="0.2">
      <c r="A19551" s="5">
        <v>96524501</v>
      </c>
      <c r="B19551" s="5" t="s">
        <v>37725</v>
      </c>
      <c r="C19551" s="5" t="s">
        <v>37726</v>
      </c>
      <c r="D19551" s="2">
        <v>0.65</v>
      </c>
      <c r="E19551" s="8" t="s">
        <v>2700</v>
      </c>
      <c r="F19551" s="5">
        <v>198</v>
      </c>
      <c r="G19551" s="2" t="s">
        <v>3287</v>
      </c>
      <c r="H19551" s="2">
        <v>0.7</v>
      </c>
    </row>
    <row r="19552" spans="1:8" x14ac:dyDescent="0.2">
      <c r="A19552" s="5">
        <v>96524503</v>
      </c>
      <c r="B19552" s="5" t="s">
        <v>37727</v>
      </c>
      <c r="C19552" s="5" t="s">
        <v>37728</v>
      </c>
      <c r="D19552" s="2">
        <v>0.75</v>
      </c>
      <c r="E19552" s="8" t="s">
        <v>2700</v>
      </c>
      <c r="F19552" s="5">
        <v>692</v>
      </c>
      <c r="G19552" s="2" t="s">
        <v>3287</v>
      </c>
      <c r="H19552" s="2">
        <v>0.8</v>
      </c>
    </row>
    <row r="19553" spans="1:8" x14ac:dyDescent="0.2">
      <c r="A19553" s="5">
        <v>96524601</v>
      </c>
      <c r="B19553" s="5" t="s">
        <v>37729</v>
      </c>
      <c r="C19553" s="5" t="s">
        <v>37730</v>
      </c>
      <c r="D19553" s="2">
        <v>41.1</v>
      </c>
      <c r="E19553" s="8" t="s">
        <v>2700</v>
      </c>
      <c r="F19553" s="5">
        <v>291</v>
      </c>
      <c r="G19553" s="2" t="s">
        <v>3287</v>
      </c>
      <c r="H19553" s="2">
        <v>44.45</v>
      </c>
    </row>
    <row r="19554" spans="1:8" x14ac:dyDescent="0.2">
      <c r="A19554" s="5">
        <v>96532280</v>
      </c>
      <c r="B19554" s="5" t="s">
        <v>37731</v>
      </c>
      <c r="C19554" s="5" t="s">
        <v>37732</v>
      </c>
      <c r="D19554" s="2">
        <v>17.7</v>
      </c>
      <c r="E19554" s="8" t="s">
        <v>2700</v>
      </c>
      <c r="F19554" s="5">
        <v>192</v>
      </c>
      <c r="G19554" s="2" t="s">
        <v>3287</v>
      </c>
      <c r="H19554" s="2">
        <v>19.149999999999999</v>
      </c>
    </row>
    <row r="19555" spans="1:8" x14ac:dyDescent="0.2">
      <c r="A19555" s="5">
        <v>96537301</v>
      </c>
      <c r="B19555" s="5" t="s">
        <v>37733</v>
      </c>
      <c r="C19555" s="5" t="s">
        <v>37734</v>
      </c>
      <c r="D19555" s="2">
        <v>262</v>
      </c>
      <c r="E19555" s="8" t="s">
        <v>2700</v>
      </c>
      <c r="F19555" s="5">
        <v>260</v>
      </c>
      <c r="G19555" s="2" t="s">
        <v>3287</v>
      </c>
      <c r="H19555" s="2">
        <v>283.2</v>
      </c>
    </row>
    <row r="19556" spans="1:8" x14ac:dyDescent="0.2">
      <c r="A19556" s="5">
        <v>96537401</v>
      </c>
      <c r="B19556" s="5" t="s">
        <v>37735</v>
      </c>
      <c r="C19556" s="5" t="s">
        <v>37736</v>
      </c>
      <c r="D19556" s="2">
        <v>175</v>
      </c>
      <c r="E19556" s="8" t="s">
        <v>2700</v>
      </c>
      <c r="F19556" s="5">
        <v>260</v>
      </c>
      <c r="G19556" s="2" t="s">
        <v>3287</v>
      </c>
      <c r="H19556" s="2">
        <v>189.2</v>
      </c>
    </row>
    <row r="19557" spans="1:8" x14ac:dyDescent="0.2">
      <c r="A19557" s="5">
        <v>96537601</v>
      </c>
      <c r="B19557" s="5" t="s">
        <v>37737</v>
      </c>
      <c r="C19557" s="5" t="s">
        <v>37738</v>
      </c>
      <c r="D19557" s="2">
        <v>90</v>
      </c>
      <c r="E19557" s="8" t="s">
        <v>2700</v>
      </c>
      <c r="F19557" s="5">
        <v>260</v>
      </c>
      <c r="G19557" s="2" t="s">
        <v>3287</v>
      </c>
      <c r="H19557" s="2">
        <v>97.3</v>
      </c>
    </row>
    <row r="19558" spans="1:8" x14ac:dyDescent="0.2">
      <c r="A19558" s="5">
        <v>96537801</v>
      </c>
      <c r="B19558" s="5" t="s">
        <v>37739</v>
      </c>
      <c r="C19558" s="5" t="s">
        <v>37740</v>
      </c>
      <c r="D19558" s="2">
        <v>171</v>
      </c>
      <c r="E19558" s="8" t="s">
        <v>2700</v>
      </c>
      <c r="F19558" s="5">
        <v>260</v>
      </c>
      <c r="G19558" s="2" t="s">
        <v>3287</v>
      </c>
      <c r="H19558" s="2">
        <v>184.85</v>
      </c>
    </row>
    <row r="19559" spans="1:8" x14ac:dyDescent="0.2">
      <c r="A19559" s="5">
        <v>96537901</v>
      </c>
      <c r="B19559" s="5" t="s">
        <v>37741</v>
      </c>
      <c r="C19559" s="5" t="s">
        <v>37742</v>
      </c>
      <c r="D19559" s="2">
        <v>172</v>
      </c>
      <c r="E19559" s="8" t="s">
        <v>2700</v>
      </c>
      <c r="F19559" s="5">
        <v>260</v>
      </c>
      <c r="G19559" s="2" t="s">
        <v>3287</v>
      </c>
      <c r="H19559" s="2">
        <v>185.95</v>
      </c>
    </row>
    <row r="19560" spans="1:8" x14ac:dyDescent="0.2">
      <c r="A19560" s="5">
        <v>96538080</v>
      </c>
      <c r="B19560" s="5" t="s">
        <v>37743</v>
      </c>
      <c r="C19560" s="5" t="s">
        <v>37744</v>
      </c>
      <c r="D19560" s="2">
        <v>1185</v>
      </c>
      <c r="E19560" s="8" t="s">
        <v>2700</v>
      </c>
      <c r="F19560" s="5">
        <v>260</v>
      </c>
      <c r="G19560" s="2" t="s">
        <v>3287</v>
      </c>
      <c r="H19560" s="2">
        <v>1281</v>
      </c>
    </row>
    <row r="19561" spans="1:8" x14ac:dyDescent="0.2">
      <c r="A19561" s="5">
        <v>96542301</v>
      </c>
      <c r="B19561" s="5" t="s">
        <v>37745</v>
      </c>
      <c r="C19561" s="5" t="s">
        <v>37746</v>
      </c>
      <c r="D19561" s="2">
        <v>7.2</v>
      </c>
      <c r="E19561" s="8" t="s">
        <v>2700</v>
      </c>
      <c r="F19561" s="5">
        <v>195</v>
      </c>
      <c r="G19561" s="2" t="s">
        <v>3287</v>
      </c>
      <c r="H19561" s="2">
        <v>7.8</v>
      </c>
    </row>
    <row r="19562" spans="1:8" x14ac:dyDescent="0.2">
      <c r="A19562" s="5">
        <v>96542580</v>
      </c>
      <c r="B19562" s="5" t="s">
        <v>37747</v>
      </c>
      <c r="C19562" s="5" t="s">
        <v>37748</v>
      </c>
      <c r="D19562" s="2">
        <v>18.45</v>
      </c>
      <c r="E19562" s="8" t="s">
        <v>2700</v>
      </c>
      <c r="F19562" s="5">
        <v>192</v>
      </c>
      <c r="G19562" s="2" t="s">
        <v>3287</v>
      </c>
      <c r="H19562" s="2">
        <v>19.95</v>
      </c>
    </row>
    <row r="19563" spans="1:8" x14ac:dyDescent="0.2">
      <c r="A19563" s="5">
        <v>96543301</v>
      </c>
      <c r="B19563" s="5" t="s">
        <v>37749</v>
      </c>
      <c r="C19563" s="5" t="s">
        <v>37750</v>
      </c>
      <c r="D19563" s="2">
        <v>4.1500000000000004</v>
      </c>
      <c r="E19563" s="8" t="s">
        <v>2700</v>
      </c>
      <c r="F19563" s="5">
        <v>193</v>
      </c>
      <c r="G19563" s="2" t="s">
        <v>3287</v>
      </c>
      <c r="H19563" s="2">
        <v>4.5</v>
      </c>
    </row>
    <row r="19564" spans="1:8" x14ac:dyDescent="0.2">
      <c r="A19564" s="5">
        <v>96545380</v>
      </c>
      <c r="B19564" s="5" t="s">
        <v>37751</v>
      </c>
      <c r="C19564" s="5" t="s">
        <v>37752</v>
      </c>
      <c r="D19564" s="2">
        <v>29.6</v>
      </c>
      <c r="E19564" s="8" t="s">
        <v>2700</v>
      </c>
      <c r="F19564" s="5">
        <v>192</v>
      </c>
      <c r="G19564" s="2" t="s">
        <v>3287</v>
      </c>
      <c r="H19564" s="2">
        <v>32</v>
      </c>
    </row>
    <row r="19565" spans="1:8" x14ac:dyDescent="0.2">
      <c r="A19565" s="5">
        <v>96546402</v>
      </c>
      <c r="B19565" s="5" t="s">
        <v>37753</v>
      </c>
      <c r="C19565" s="5" t="s">
        <v>37754</v>
      </c>
      <c r="D19565" s="2">
        <v>42.7</v>
      </c>
      <c r="E19565" s="8" t="s">
        <v>2700</v>
      </c>
      <c r="F19565" s="5">
        <v>292</v>
      </c>
      <c r="G19565" s="2" t="s">
        <v>3287</v>
      </c>
      <c r="H19565" s="2">
        <v>46.15</v>
      </c>
    </row>
    <row r="19566" spans="1:8" x14ac:dyDescent="0.2">
      <c r="A19566" s="5">
        <v>96546481</v>
      </c>
      <c r="B19566" s="5" t="s">
        <v>37755</v>
      </c>
      <c r="C19566" s="5" t="s">
        <v>37756</v>
      </c>
      <c r="D19566" s="2">
        <v>19</v>
      </c>
      <c r="E19566" s="8" t="s">
        <v>2699</v>
      </c>
      <c r="F19566" s="5">
        <v>220</v>
      </c>
      <c r="G19566" s="2" t="s">
        <v>3287</v>
      </c>
      <c r="H19566" s="2">
        <v>20.55</v>
      </c>
    </row>
    <row r="19567" spans="1:8" x14ac:dyDescent="0.2">
      <c r="A19567" s="5">
        <v>96546801</v>
      </c>
      <c r="B19567" s="5" t="s">
        <v>37757</v>
      </c>
      <c r="C19567" s="5" t="s">
        <v>37758</v>
      </c>
      <c r="D19567" s="2">
        <v>24.7</v>
      </c>
      <c r="E19567" s="8" t="s">
        <v>2700</v>
      </c>
      <c r="F19567" s="5">
        <v>195</v>
      </c>
      <c r="G19567" s="2" t="s">
        <v>3287</v>
      </c>
      <c r="H19567" s="2">
        <v>26.7</v>
      </c>
    </row>
    <row r="19568" spans="1:8" x14ac:dyDescent="0.2">
      <c r="A19568" s="5">
        <v>96546980</v>
      </c>
      <c r="B19568" s="5" t="s">
        <v>37759</v>
      </c>
      <c r="C19568" s="5" t="s">
        <v>37760</v>
      </c>
      <c r="D19568" s="2">
        <v>34.5</v>
      </c>
      <c r="E19568" s="8" t="s">
        <v>2699</v>
      </c>
      <c r="F19568" s="5">
        <v>150</v>
      </c>
      <c r="G19568" s="2" t="s">
        <v>3287</v>
      </c>
      <c r="H19568" s="2">
        <v>37.299999999999997</v>
      </c>
    </row>
    <row r="19569" spans="1:8" x14ac:dyDescent="0.2">
      <c r="A19569" s="5">
        <v>96547601</v>
      </c>
      <c r="B19569" s="5" t="s">
        <v>37761</v>
      </c>
      <c r="C19569" s="5" t="s">
        <v>37762</v>
      </c>
      <c r="D19569" s="2">
        <v>8.3000000000000007</v>
      </c>
      <c r="E19569" s="8" t="s">
        <v>2700</v>
      </c>
      <c r="F19569" s="5">
        <v>692</v>
      </c>
      <c r="G19569" s="2" t="s">
        <v>3287</v>
      </c>
      <c r="H19569" s="2">
        <v>8.9499999999999993</v>
      </c>
    </row>
    <row r="19570" spans="1:8" x14ac:dyDescent="0.2">
      <c r="A19570" s="5">
        <v>96547801</v>
      </c>
      <c r="B19570" s="5" t="s">
        <v>37763</v>
      </c>
      <c r="C19570" s="5" t="s">
        <v>37764</v>
      </c>
      <c r="D19570" s="2">
        <v>9.5</v>
      </c>
      <c r="E19570" s="8" t="s">
        <v>2700</v>
      </c>
      <c r="F19570" s="5">
        <v>293</v>
      </c>
      <c r="G19570" s="2" t="s">
        <v>3287</v>
      </c>
      <c r="H19570" s="2">
        <v>10.25</v>
      </c>
    </row>
    <row r="19571" spans="1:8" x14ac:dyDescent="0.2">
      <c r="A19571" s="5">
        <v>96548801</v>
      </c>
      <c r="B19571" s="5" t="s">
        <v>37765</v>
      </c>
      <c r="C19571" s="5" t="s">
        <v>37766</v>
      </c>
      <c r="D19571" s="2">
        <v>18.3</v>
      </c>
      <c r="E19571" s="8" t="s">
        <v>2700</v>
      </c>
      <c r="F19571" s="5">
        <v>967</v>
      </c>
      <c r="G19571" s="2" t="s">
        <v>3287</v>
      </c>
      <c r="H19571" s="2">
        <v>19.8</v>
      </c>
    </row>
    <row r="19572" spans="1:8" x14ac:dyDescent="0.2">
      <c r="A19572" s="5">
        <v>96549504</v>
      </c>
      <c r="B19572" s="5" t="s">
        <v>2816</v>
      </c>
      <c r="C19572" s="5" t="s">
        <v>2817</v>
      </c>
      <c r="D19572" s="2">
        <v>11.8</v>
      </c>
      <c r="E19572" s="8" t="s">
        <v>2700</v>
      </c>
      <c r="F19572" s="5">
        <v>323</v>
      </c>
      <c r="G19572" s="2" t="s">
        <v>3287</v>
      </c>
      <c r="H19572" s="2">
        <v>12.75</v>
      </c>
    </row>
    <row r="19573" spans="1:8" x14ac:dyDescent="0.2">
      <c r="A19573" s="5">
        <v>96549601</v>
      </c>
      <c r="B19573" s="5" t="s">
        <v>37767</v>
      </c>
      <c r="C19573" s="5" t="s">
        <v>37768</v>
      </c>
      <c r="D19573" s="2">
        <v>14.05</v>
      </c>
      <c r="E19573" s="8" t="s">
        <v>2700</v>
      </c>
      <c r="F19573" s="5">
        <v>967</v>
      </c>
      <c r="G19573" s="2" t="s">
        <v>3287</v>
      </c>
      <c r="H19573" s="2">
        <v>15.2</v>
      </c>
    </row>
    <row r="19574" spans="1:8" x14ac:dyDescent="0.2">
      <c r="A19574" s="5">
        <v>96550201</v>
      </c>
      <c r="B19574" s="5" t="s">
        <v>37769</v>
      </c>
      <c r="C19574" s="5" t="s">
        <v>37770</v>
      </c>
      <c r="D19574" s="2">
        <v>2</v>
      </c>
      <c r="E19574" s="8" t="s">
        <v>2700</v>
      </c>
      <c r="F19574" s="5">
        <v>967</v>
      </c>
      <c r="G19574" s="2" t="s">
        <v>3287</v>
      </c>
      <c r="H19574" s="2">
        <v>2.15</v>
      </c>
    </row>
    <row r="19575" spans="1:8" x14ac:dyDescent="0.2">
      <c r="A19575" s="5">
        <v>96553101</v>
      </c>
      <c r="B19575" s="5" t="s">
        <v>37771</v>
      </c>
      <c r="C19575" s="5" t="s">
        <v>37772</v>
      </c>
      <c r="D19575" s="2">
        <v>117</v>
      </c>
      <c r="E19575" s="8" t="s">
        <v>2700</v>
      </c>
      <c r="F19575" s="5">
        <v>191</v>
      </c>
      <c r="G19575" s="2" t="s">
        <v>3287</v>
      </c>
      <c r="H19575" s="2">
        <v>126.5</v>
      </c>
    </row>
    <row r="19576" spans="1:8" x14ac:dyDescent="0.2">
      <c r="A19576" s="5">
        <v>96554680</v>
      </c>
      <c r="B19576" s="5" t="s">
        <v>37773</v>
      </c>
      <c r="C19576" s="5" t="s">
        <v>37774</v>
      </c>
      <c r="D19576" s="2">
        <v>234</v>
      </c>
      <c r="E19576" s="8" t="s">
        <v>2700</v>
      </c>
      <c r="F19576" s="5">
        <v>967</v>
      </c>
      <c r="G19576" s="2" t="s">
        <v>3287</v>
      </c>
      <c r="H19576" s="2">
        <v>252.95</v>
      </c>
    </row>
    <row r="19577" spans="1:8" x14ac:dyDescent="0.2">
      <c r="A19577" s="5">
        <v>96554801</v>
      </c>
      <c r="B19577" s="5" t="s">
        <v>2915</v>
      </c>
      <c r="C19577" s="5" t="s">
        <v>2916</v>
      </c>
      <c r="D19577" s="2">
        <v>11.35</v>
      </c>
      <c r="E19577" s="8" t="s">
        <v>2700</v>
      </c>
      <c r="F19577" s="5">
        <v>325</v>
      </c>
      <c r="G19577" s="2" t="s">
        <v>3287</v>
      </c>
      <c r="H19577" s="2">
        <v>12.25</v>
      </c>
    </row>
    <row r="19578" spans="1:8" x14ac:dyDescent="0.2">
      <c r="A19578" s="5">
        <v>96557101</v>
      </c>
      <c r="B19578" s="5" t="s">
        <v>37775</v>
      </c>
      <c r="C19578" s="5" t="s">
        <v>37776</v>
      </c>
      <c r="D19578" s="2">
        <v>19.100000000000001</v>
      </c>
      <c r="E19578" s="8" t="s">
        <v>2700</v>
      </c>
      <c r="F19578" s="5">
        <v>194</v>
      </c>
      <c r="G19578" s="2" t="s">
        <v>3287</v>
      </c>
      <c r="H19578" s="2">
        <v>20.65</v>
      </c>
    </row>
    <row r="19579" spans="1:8" x14ac:dyDescent="0.2">
      <c r="A19579" s="5">
        <v>96562885</v>
      </c>
      <c r="B19579" s="5" t="s">
        <v>37777</v>
      </c>
      <c r="C19579" s="5" t="s">
        <v>37778</v>
      </c>
      <c r="D19579" s="2">
        <v>3239</v>
      </c>
      <c r="E19579" s="8" t="s">
        <v>2699</v>
      </c>
      <c r="F19579" s="5">
        <v>220</v>
      </c>
      <c r="G19579" s="2" t="s">
        <v>3287</v>
      </c>
      <c r="H19579" s="2">
        <v>3501.35</v>
      </c>
    </row>
    <row r="19580" spans="1:8" x14ac:dyDescent="0.2">
      <c r="A19580" s="5">
        <v>96563286</v>
      </c>
      <c r="B19580" s="5" t="s">
        <v>37779</v>
      </c>
      <c r="C19580" s="5" t="s">
        <v>37780</v>
      </c>
      <c r="D19580" s="2">
        <v>462</v>
      </c>
      <c r="E19580" s="8" t="s">
        <v>2699</v>
      </c>
      <c r="F19580" s="5">
        <v>220</v>
      </c>
      <c r="G19580" s="2" t="s">
        <v>3287</v>
      </c>
      <c r="H19580" s="2">
        <v>499.4</v>
      </c>
    </row>
    <row r="19581" spans="1:8" x14ac:dyDescent="0.2">
      <c r="A19581" s="5">
        <v>96563287</v>
      </c>
      <c r="B19581" s="5" t="s">
        <v>37781</v>
      </c>
      <c r="C19581" s="5" t="s">
        <v>37782</v>
      </c>
      <c r="D19581" s="2">
        <v>482</v>
      </c>
      <c r="E19581" s="8" t="s">
        <v>2699</v>
      </c>
      <c r="F19581" s="5">
        <v>220</v>
      </c>
      <c r="G19581" s="2" t="s">
        <v>3287</v>
      </c>
      <c r="H19581" s="2">
        <v>521.04999999999995</v>
      </c>
    </row>
    <row r="19582" spans="1:8" x14ac:dyDescent="0.2">
      <c r="A19582" s="5">
        <v>96563289</v>
      </c>
      <c r="B19582" s="5" t="s">
        <v>37783</v>
      </c>
      <c r="C19582" s="5" t="s">
        <v>37784</v>
      </c>
      <c r="D19582" s="2">
        <v>520</v>
      </c>
      <c r="E19582" s="8" t="s">
        <v>2699</v>
      </c>
      <c r="F19582" s="5">
        <v>220</v>
      </c>
      <c r="G19582" s="2" t="s">
        <v>3287</v>
      </c>
      <c r="H19582" s="2">
        <v>562.1</v>
      </c>
    </row>
    <row r="19583" spans="1:8" x14ac:dyDescent="0.2">
      <c r="A19583" s="5">
        <v>96563382</v>
      </c>
      <c r="B19583" s="5" t="s">
        <v>37785</v>
      </c>
      <c r="C19583" s="5" t="s">
        <v>37786</v>
      </c>
      <c r="D19583" s="2">
        <v>277</v>
      </c>
      <c r="E19583" s="8" t="s">
        <v>2699</v>
      </c>
      <c r="F19583" s="5">
        <v>220</v>
      </c>
      <c r="G19583" s="2" t="s">
        <v>3287</v>
      </c>
      <c r="H19583" s="2">
        <v>299.45</v>
      </c>
    </row>
    <row r="19584" spans="1:8" x14ac:dyDescent="0.2">
      <c r="A19584" s="5">
        <v>96564001</v>
      </c>
      <c r="B19584" s="5" t="s">
        <v>37787</v>
      </c>
      <c r="C19584" s="5" t="s">
        <v>37788</v>
      </c>
      <c r="D19584" s="2">
        <v>62.3</v>
      </c>
      <c r="E19584" s="8" t="s">
        <v>2700</v>
      </c>
      <c r="F19584" s="5">
        <v>292</v>
      </c>
      <c r="G19584" s="2" t="s">
        <v>3287</v>
      </c>
      <c r="H19584" s="2">
        <v>67.349999999999994</v>
      </c>
    </row>
    <row r="19585" spans="1:8" x14ac:dyDescent="0.2">
      <c r="A19585" s="5">
        <v>96564101</v>
      </c>
      <c r="B19585" s="5" t="s">
        <v>37789</v>
      </c>
      <c r="C19585" s="5" t="s">
        <v>37790</v>
      </c>
      <c r="D19585" s="2">
        <v>4.8499999999999996</v>
      </c>
      <c r="E19585" s="8" t="s">
        <v>2700</v>
      </c>
      <c r="F19585" s="5">
        <v>292</v>
      </c>
      <c r="G19585" s="2" t="s">
        <v>3287</v>
      </c>
      <c r="H19585" s="2">
        <v>5.25</v>
      </c>
    </row>
    <row r="19586" spans="1:8" x14ac:dyDescent="0.2">
      <c r="A19586" s="5">
        <v>96564102</v>
      </c>
      <c r="B19586" s="5" t="s">
        <v>37791</v>
      </c>
      <c r="C19586" s="5" t="s">
        <v>37792</v>
      </c>
      <c r="D19586" s="2">
        <v>8.1999999999999993</v>
      </c>
      <c r="E19586" s="8" t="s">
        <v>2699</v>
      </c>
      <c r="F19586" s="5">
        <v>150</v>
      </c>
      <c r="G19586" s="2" t="s">
        <v>3287</v>
      </c>
      <c r="H19586" s="2">
        <v>8.85</v>
      </c>
    </row>
    <row r="19587" spans="1:8" x14ac:dyDescent="0.2">
      <c r="A19587" s="5">
        <v>96564401</v>
      </c>
      <c r="B19587" s="5" t="s">
        <v>37793</v>
      </c>
      <c r="C19587" s="5" t="s">
        <v>37794</v>
      </c>
      <c r="D19587" s="2">
        <v>21</v>
      </c>
      <c r="E19587" s="8" t="s">
        <v>2700</v>
      </c>
      <c r="F19587" s="5">
        <v>292</v>
      </c>
      <c r="G19587" s="2" t="s">
        <v>3287</v>
      </c>
      <c r="H19587" s="2">
        <v>22.7</v>
      </c>
    </row>
    <row r="19588" spans="1:8" x14ac:dyDescent="0.2">
      <c r="A19588" s="5">
        <v>96564582</v>
      </c>
      <c r="B19588" s="5" t="s">
        <v>37795</v>
      </c>
      <c r="C19588" s="5" t="s">
        <v>37796</v>
      </c>
      <c r="D19588" s="2">
        <v>711</v>
      </c>
      <c r="E19588" s="8" t="s">
        <v>2700</v>
      </c>
      <c r="F19588" s="5">
        <v>292</v>
      </c>
      <c r="G19588" s="2" t="s">
        <v>3287</v>
      </c>
      <c r="H19588" s="2">
        <v>768.6</v>
      </c>
    </row>
    <row r="19589" spans="1:8" x14ac:dyDescent="0.2">
      <c r="A19589" s="5">
        <v>96565401</v>
      </c>
      <c r="B19589" s="5" t="s">
        <v>37797</v>
      </c>
      <c r="C19589" s="5" t="s">
        <v>37798</v>
      </c>
      <c r="D19589" s="2">
        <v>34.700000000000003</v>
      </c>
      <c r="E19589" s="8" t="s">
        <v>2700</v>
      </c>
      <c r="F19589" s="5">
        <v>291</v>
      </c>
      <c r="G19589" s="2" t="s">
        <v>3287</v>
      </c>
      <c r="H19589" s="2">
        <v>37.5</v>
      </c>
    </row>
    <row r="19590" spans="1:8" x14ac:dyDescent="0.2">
      <c r="A19590" s="5">
        <v>96565780</v>
      </c>
      <c r="B19590" s="5" t="s">
        <v>37799</v>
      </c>
      <c r="C19590" s="5" t="s">
        <v>37800</v>
      </c>
      <c r="D19590" s="2">
        <v>456</v>
      </c>
      <c r="E19590" s="8" t="s">
        <v>2700</v>
      </c>
      <c r="F19590" s="5">
        <v>291</v>
      </c>
      <c r="G19590" s="2" t="s">
        <v>3287</v>
      </c>
      <c r="H19590" s="2">
        <v>492.95</v>
      </c>
    </row>
    <row r="19591" spans="1:8" x14ac:dyDescent="0.2">
      <c r="A19591" s="5">
        <v>96567801</v>
      </c>
      <c r="B19591" s="5" t="s">
        <v>37801</v>
      </c>
      <c r="C19591" s="5" t="s">
        <v>37802</v>
      </c>
      <c r="D19591" s="2">
        <v>70</v>
      </c>
      <c r="E19591" s="8" t="s">
        <v>2700</v>
      </c>
      <c r="F19591" s="5">
        <v>293</v>
      </c>
      <c r="G19591" s="2" t="s">
        <v>3287</v>
      </c>
      <c r="H19591" s="2">
        <v>75.650000000000006</v>
      </c>
    </row>
    <row r="19592" spans="1:8" x14ac:dyDescent="0.2">
      <c r="A19592" s="5">
        <v>96571001</v>
      </c>
      <c r="B19592" s="5" t="s">
        <v>37803</v>
      </c>
      <c r="C19592" s="5" t="s">
        <v>37804</v>
      </c>
      <c r="D19592" s="2">
        <v>33.1</v>
      </c>
      <c r="E19592" s="8" t="s">
        <v>2700</v>
      </c>
      <c r="F19592" s="5">
        <v>193</v>
      </c>
      <c r="G19592" s="2" t="s">
        <v>3287</v>
      </c>
      <c r="H19592" s="2">
        <v>35.799999999999997</v>
      </c>
    </row>
    <row r="19593" spans="1:8" x14ac:dyDescent="0.2">
      <c r="A19593" s="5">
        <v>96574701</v>
      </c>
      <c r="B19593" s="5" t="s">
        <v>37805</v>
      </c>
      <c r="C19593" s="5" t="s">
        <v>37806</v>
      </c>
      <c r="D19593" s="2">
        <v>17.149999999999999</v>
      </c>
      <c r="E19593" s="8" t="s">
        <v>2700</v>
      </c>
      <c r="F19593" s="5">
        <v>195</v>
      </c>
      <c r="G19593" s="2" t="s">
        <v>3287</v>
      </c>
      <c r="H19593" s="2">
        <v>18.55</v>
      </c>
    </row>
    <row r="19594" spans="1:8" x14ac:dyDescent="0.2">
      <c r="A19594" s="5">
        <v>96574980</v>
      </c>
      <c r="B19594" s="5" t="s">
        <v>37352</v>
      </c>
      <c r="C19594" s="5" t="s">
        <v>37807</v>
      </c>
      <c r="D19594" s="2">
        <v>263</v>
      </c>
      <c r="E19594" s="8" t="s">
        <v>2700</v>
      </c>
      <c r="F19594" s="5">
        <v>195</v>
      </c>
      <c r="G19594" s="2" t="s">
        <v>3287</v>
      </c>
      <c r="H19594" s="2">
        <v>284.3</v>
      </c>
    </row>
    <row r="19595" spans="1:8" x14ac:dyDescent="0.2">
      <c r="A19595" s="5">
        <v>96575301</v>
      </c>
      <c r="B19595" s="5" t="s">
        <v>37808</v>
      </c>
      <c r="C19595" s="5" t="s">
        <v>37651</v>
      </c>
      <c r="D19595" s="2">
        <v>23.8</v>
      </c>
      <c r="E19595" s="8" t="s">
        <v>2700</v>
      </c>
      <c r="F19595" s="5">
        <v>195</v>
      </c>
      <c r="G19595" s="2" t="s">
        <v>3287</v>
      </c>
      <c r="H19595" s="2">
        <v>25.75</v>
      </c>
    </row>
    <row r="19596" spans="1:8" x14ac:dyDescent="0.2">
      <c r="A19596" s="5">
        <v>96576001</v>
      </c>
      <c r="B19596" s="5" t="s">
        <v>37809</v>
      </c>
      <c r="C19596" s="5" t="s">
        <v>31885</v>
      </c>
      <c r="D19596" s="2">
        <v>3.35</v>
      </c>
      <c r="E19596" s="8" t="s">
        <v>2700</v>
      </c>
      <c r="F19596" s="5">
        <v>191</v>
      </c>
      <c r="G19596" s="2" t="s">
        <v>3287</v>
      </c>
      <c r="H19596" s="2">
        <v>3.6</v>
      </c>
    </row>
    <row r="19597" spans="1:8" x14ac:dyDescent="0.2">
      <c r="A19597" s="5">
        <v>96585582</v>
      </c>
      <c r="B19597" s="5" t="s">
        <v>37810</v>
      </c>
      <c r="C19597" s="5" t="s">
        <v>37811</v>
      </c>
      <c r="D19597" s="2">
        <v>413</v>
      </c>
      <c r="E19597" s="8" t="s">
        <v>2700</v>
      </c>
      <c r="F19597" s="5">
        <v>291</v>
      </c>
      <c r="G19597" s="2" t="s">
        <v>3287</v>
      </c>
      <c r="H19597" s="2">
        <v>446.45</v>
      </c>
    </row>
    <row r="19598" spans="1:8" x14ac:dyDescent="0.2">
      <c r="A19598" s="5">
        <v>96586201</v>
      </c>
      <c r="B19598" s="5" t="s">
        <v>37812</v>
      </c>
      <c r="C19598" s="5" t="s">
        <v>37813</v>
      </c>
      <c r="D19598" s="2">
        <v>38.4</v>
      </c>
      <c r="E19598" s="8" t="s">
        <v>2700</v>
      </c>
      <c r="F19598" s="5">
        <v>291</v>
      </c>
      <c r="G19598" s="2" t="s">
        <v>3287</v>
      </c>
      <c r="H19598" s="2">
        <v>41.5</v>
      </c>
    </row>
    <row r="19599" spans="1:8" x14ac:dyDescent="0.2">
      <c r="A19599" s="5">
        <v>96586482</v>
      </c>
      <c r="B19599" s="5" t="s">
        <v>37814</v>
      </c>
      <c r="C19599" s="5" t="s">
        <v>37815</v>
      </c>
      <c r="D19599" s="2">
        <v>252</v>
      </c>
      <c r="E19599" s="8" t="s">
        <v>2700</v>
      </c>
      <c r="F19599" s="5">
        <v>291</v>
      </c>
      <c r="G19599" s="2" t="s">
        <v>3287</v>
      </c>
      <c r="H19599" s="2">
        <v>272.39999999999998</v>
      </c>
    </row>
    <row r="19600" spans="1:8" x14ac:dyDescent="0.2">
      <c r="A19600" s="5">
        <v>96593601</v>
      </c>
      <c r="B19600" s="5" t="s">
        <v>37816</v>
      </c>
      <c r="C19600" s="5" t="s">
        <v>37817</v>
      </c>
      <c r="D19600" s="2">
        <v>18.100000000000001</v>
      </c>
      <c r="E19600" s="8" t="s">
        <v>2700</v>
      </c>
      <c r="F19600" s="5">
        <v>291</v>
      </c>
      <c r="G19600" s="2" t="s">
        <v>3287</v>
      </c>
      <c r="H19600" s="2">
        <v>19.55</v>
      </c>
    </row>
    <row r="19601" spans="1:8" x14ac:dyDescent="0.2">
      <c r="A19601" s="5">
        <v>96594201</v>
      </c>
      <c r="B19601" s="5" t="s">
        <v>37818</v>
      </c>
      <c r="C19601" s="5" t="s">
        <v>37819</v>
      </c>
      <c r="D19601" s="2">
        <v>52.7</v>
      </c>
      <c r="E19601" s="8" t="s">
        <v>2700</v>
      </c>
      <c r="F19601" s="5">
        <v>260</v>
      </c>
      <c r="G19601" s="2" t="s">
        <v>3287</v>
      </c>
      <c r="H19601" s="2">
        <v>56.95</v>
      </c>
    </row>
    <row r="19602" spans="1:8" x14ac:dyDescent="0.2">
      <c r="A19602" s="5">
        <v>96595401</v>
      </c>
      <c r="B19602" s="5" t="s">
        <v>37820</v>
      </c>
      <c r="C19602" s="5" t="s">
        <v>37821</v>
      </c>
      <c r="D19602" s="2">
        <v>73.7</v>
      </c>
      <c r="E19602" s="8" t="s">
        <v>2700</v>
      </c>
      <c r="F19602" s="5">
        <v>935</v>
      </c>
      <c r="G19602" s="2" t="s">
        <v>3287</v>
      </c>
      <c r="H19602" s="2">
        <v>79.650000000000006</v>
      </c>
    </row>
    <row r="19603" spans="1:8" x14ac:dyDescent="0.2">
      <c r="A19603" s="5">
        <v>96601901</v>
      </c>
      <c r="B19603" s="5" t="s">
        <v>37822</v>
      </c>
      <c r="C19603" s="5" t="s">
        <v>37823</v>
      </c>
      <c r="D19603" s="2">
        <v>94.7</v>
      </c>
      <c r="E19603" s="8" t="s">
        <v>2700</v>
      </c>
      <c r="F19603" s="5">
        <v>292</v>
      </c>
      <c r="G19603" s="2" t="s">
        <v>3287</v>
      </c>
      <c r="H19603" s="2">
        <v>102.35</v>
      </c>
    </row>
    <row r="19604" spans="1:8" x14ac:dyDescent="0.2">
      <c r="A19604" s="5">
        <v>96602801</v>
      </c>
      <c r="B19604" s="5" t="s">
        <v>37824</v>
      </c>
      <c r="C19604" s="5" t="s">
        <v>37825</v>
      </c>
      <c r="D19604" s="2">
        <v>88.4</v>
      </c>
      <c r="E19604" s="8" t="s">
        <v>2700</v>
      </c>
      <c r="F19604" s="5">
        <v>292</v>
      </c>
      <c r="G19604" s="2" t="s">
        <v>3287</v>
      </c>
      <c r="H19604" s="2">
        <v>95.55</v>
      </c>
    </row>
    <row r="19605" spans="1:8" x14ac:dyDescent="0.2">
      <c r="A19605" s="5">
        <v>96607280</v>
      </c>
      <c r="B19605" s="5" t="s">
        <v>37826</v>
      </c>
      <c r="C19605" s="5" t="s">
        <v>37827</v>
      </c>
      <c r="D19605" s="2">
        <v>95.6</v>
      </c>
      <c r="E19605" s="8" t="s">
        <v>2700</v>
      </c>
      <c r="F19605" s="5">
        <v>692</v>
      </c>
      <c r="G19605" s="2" t="s">
        <v>3287</v>
      </c>
      <c r="H19605" s="2">
        <v>103.35</v>
      </c>
    </row>
    <row r="19606" spans="1:8" x14ac:dyDescent="0.2">
      <c r="A19606" s="5">
        <v>96607680</v>
      </c>
      <c r="B19606" s="5" t="s">
        <v>37828</v>
      </c>
      <c r="C19606" s="5" t="s">
        <v>37829</v>
      </c>
      <c r="D19606" s="2">
        <v>19.55</v>
      </c>
      <c r="E19606" s="8" t="s">
        <v>2699</v>
      </c>
      <c r="F19606" s="5">
        <v>150</v>
      </c>
      <c r="G19606" s="2" t="s">
        <v>3287</v>
      </c>
      <c r="H19606" s="2">
        <v>21.15</v>
      </c>
    </row>
    <row r="19607" spans="1:8" x14ac:dyDescent="0.2">
      <c r="A19607" s="5">
        <v>96607702</v>
      </c>
      <c r="B19607" s="5" t="s">
        <v>37830</v>
      </c>
      <c r="C19607" s="5" t="s">
        <v>37831</v>
      </c>
      <c r="D19607" s="2">
        <v>21.4</v>
      </c>
      <c r="E19607" s="8" t="s">
        <v>2700</v>
      </c>
      <c r="F19607" s="5">
        <v>257</v>
      </c>
      <c r="G19607" s="2" t="s">
        <v>3287</v>
      </c>
      <c r="H19607" s="2">
        <v>23.15</v>
      </c>
    </row>
    <row r="19608" spans="1:8" x14ac:dyDescent="0.2">
      <c r="A19608" s="5">
        <v>96611301</v>
      </c>
      <c r="B19608" s="5" t="s">
        <v>37832</v>
      </c>
      <c r="C19608" s="5" t="s">
        <v>37833</v>
      </c>
      <c r="D19608" s="2">
        <v>12.6</v>
      </c>
      <c r="E19608" s="8" t="s">
        <v>2700</v>
      </c>
      <c r="F19608" s="5">
        <v>257</v>
      </c>
      <c r="G19608" s="2" t="s">
        <v>3287</v>
      </c>
      <c r="H19608" s="2">
        <v>13.6</v>
      </c>
    </row>
    <row r="19609" spans="1:8" x14ac:dyDescent="0.2">
      <c r="A19609" s="5">
        <v>96612401</v>
      </c>
      <c r="B19609" s="5" t="s">
        <v>37834</v>
      </c>
      <c r="C19609" s="5" t="s">
        <v>37835</v>
      </c>
      <c r="D19609" s="2">
        <v>22</v>
      </c>
      <c r="E19609" s="8" t="s">
        <v>2700</v>
      </c>
      <c r="F19609" s="5">
        <v>291</v>
      </c>
      <c r="G19609" s="2" t="s">
        <v>3287</v>
      </c>
      <c r="H19609" s="2">
        <v>23.8</v>
      </c>
    </row>
    <row r="19610" spans="1:8" x14ac:dyDescent="0.2">
      <c r="A19610" s="5">
        <v>96612681</v>
      </c>
      <c r="B19610" s="5" t="s">
        <v>2818</v>
      </c>
      <c r="C19610" s="5" t="s">
        <v>2819</v>
      </c>
      <c r="D19610" s="2">
        <v>14.85</v>
      </c>
      <c r="E19610" s="8" t="s">
        <v>2700</v>
      </c>
      <c r="F19610" s="5">
        <v>323</v>
      </c>
      <c r="G19610" s="2" t="s">
        <v>3287</v>
      </c>
      <c r="H19610" s="2">
        <v>16.05</v>
      </c>
    </row>
    <row r="19611" spans="1:8" x14ac:dyDescent="0.2">
      <c r="A19611" s="5">
        <v>96618684</v>
      </c>
      <c r="B19611" s="5" t="s">
        <v>37836</v>
      </c>
      <c r="C19611" s="5" t="s">
        <v>37837</v>
      </c>
      <c r="D19611" s="2">
        <v>53.2</v>
      </c>
      <c r="E19611" s="8" t="s">
        <v>2700</v>
      </c>
      <c r="F19611" s="5">
        <v>193</v>
      </c>
      <c r="G19611" s="2" t="s">
        <v>3287</v>
      </c>
      <c r="H19611" s="2">
        <v>57.5</v>
      </c>
    </row>
    <row r="19612" spans="1:8" x14ac:dyDescent="0.2">
      <c r="A19612" s="5">
        <v>96620012</v>
      </c>
      <c r="B19612" s="5" t="s">
        <v>12703</v>
      </c>
      <c r="C19612" s="5" t="s">
        <v>12708</v>
      </c>
      <c r="D19612" s="2">
        <v>10.1</v>
      </c>
      <c r="E19612" s="8" t="s">
        <v>2700</v>
      </c>
      <c r="F19612" s="5">
        <v>293</v>
      </c>
      <c r="G19612" s="2" t="s">
        <v>3287</v>
      </c>
      <c r="H19612" s="2">
        <v>10.9</v>
      </c>
    </row>
    <row r="19613" spans="1:8" x14ac:dyDescent="0.2">
      <c r="A19613" s="5">
        <v>96620018</v>
      </c>
      <c r="B19613" s="5" t="s">
        <v>37838</v>
      </c>
      <c r="C19613" s="5" t="s">
        <v>37839</v>
      </c>
      <c r="D19613" s="2">
        <v>6.05</v>
      </c>
      <c r="E19613" s="8" t="s">
        <v>2700</v>
      </c>
      <c r="F19613" s="5">
        <v>196</v>
      </c>
      <c r="G19613" s="2" t="s">
        <v>3287</v>
      </c>
      <c r="H19613" s="2">
        <v>6.55</v>
      </c>
    </row>
    <row r="19614" spans="1:8" x14ac:dyDescent="0.2">
      <c r="A19614" s="5">
        <v>96620280</v>
      </c>
      <c r="B19614" s="5" t="s">
        <v>37840</v>
      </c>
      <c r="C19614" s="5" t="s">
        <v>37841</v>
      </c>
      <c r="D19614" s="2">
        <v>77.2</v>
      </c>
      <c r="E19614" s="8" t="s">
        <v>2700</v>
      </c>
      <c r="F19614" s="5">
        <v>291</v>
      </c>
      <c r="G19614" s="2" t="s">
        <v>3287</v>
      </c>
      <c r="H19614" s="2">
        <v>83.45</v>
      </c>
    </row>
    <row r="19615" spans="1:8" x14ac:dyDescent="0.2">
      <c r="A19615" s="5">
        <v>96620283</v>
      </c>
      <c r="B19615" s="5" t="s">
        <v>37842</v>
      </c>
      <c r="C19615" s="5" t="s">
        <v>37843</v>
      </c>
      <c r="D19615" s="2">
        <v>105</v>
      </c>
      <c r="E19615" s="8" t="s">
        <v>2700</v>
      </c>
      <c r="F19615" s="5">
        <v>291</v>
      </c>
      <c r="G19615" s="2" t="s">
        <v>3287</v>
      </c>
      <c r="H19615" s="2">
        <v>113.5</v>
      </c>
    </row>
    <row r="19616" spans="1:8" x14ac:dyDescent="0.2">
      <c r="A19616" s="5">
        <v>96620501</v>
      </c>
      <c r="B19616" s="5" t="s">
        <v>37844</v>
      </c>
      <c r="C19616" s="5" t="s">
        <v>37845</v>
      </c>
      <c r="D19616" s="2">
        <v>14.25</v>
      </c>
      <c r="E19616" s="8" t="s">
        <v>2700</v>
      </c>
      <c r="F19616" s="5">
        <v>291</v>
      </c>
      <c r="G19616" s="2" t="s">
        <v>3287</v>
      </c>
      <c r="H19616" s="2">
        <v>15.4</v>
      </c>
    </row>
    <row r="19617" spans="1:8" x14ac:dyDescent="0.2">
      <c r="A19617" s="5">
        <v>96620684</v>
      </c>
      <c r="B19617" s="5" t="s">
        <v>37846</v>
      </c>
      <c r="C19617" s="5" t="s">
        <v>37847</v>
      </c>
      <c r="D19617" s="2">
        <v>1162</v>
      </c>
      <c r="E19617" s="8" t="s">
        <v>2699</v>
      </c>
      <c r="F19617" s="5">
        <v>210</v>
      </c>
      <c r="G19617" s="2" t="s">
        <v>3287</v>
      </c>
      <c r="H19617" s="2">
        <v>1256.0999999999999</v>
      </c>
    </row>
    <row r="19618" spans="1:8" x14ac:dyDescent="0.2">
      <c r="A19618" s="5">
        <v>96620903</v>
      </c>
      <c r="B19618" s="5" t="s">
        <v>37848</v>
      </c>
      <c r="C19618" s="5" t="s">
        <v>37849</v>
      </c>
      <c r="D19618" s="2">
        <v>45.8</v>
      </c>
      <c r="E19618" s="8" t="s">
        <v>2700</v>
      </c>
      <c r="F19618" s="5">
        <v>191</v>
      </c>
      <c r="G19618" s="2" t="s">
        <v>3287</v>
      </c>
      <c r="H19618" s="2">
        <v>49.5</v>
      </c>
    </row>
    <row r="19619" spans="1:8" x14ac:dyDescent="0.2">
      <c r="A19619" s="5">
        <v>96622081</v>
      </c>
      <c r="B19619" s="5" t="s">
        <v>37850</v>
      </c>
      <c r="C19619" s="5" t="s">
        <v>37851</v>
      </c>
      <c r="D19619" s="2">
        <v>639</v>
      </c>
      <c r="E19619" s="8" t="s">
        <v>2700</v>
      </c>
      <c r="F19619" s="5">
        <v>292</v>
      </c>
      <c r="G19619" s="2" t="s">
        <v>3287</v>
      </c>
      <c r="H19619" s="2">
        <v>690.75</v>
      </c>
    </row>
    <row r="19620" spans="1:8" x14ac:dyDescent="0.2">
      <c r="A19620" s="5">
        <v>96628280</v>
      </c>
      <c r="B19620" s="5" t="s">
        <v>37852</v>
      </c>
      <c r="C19620" s="5" t="s">
        <v>37853</v>
      </c>
      <c r="D19620" s="2">
        <v>79.3</v>
      </c>
      <c r="E19620" s="8" t="s">
        <v>2700</v>
      </c>
      <c r="F19620" s="5">
        <v>291</v>
      </c>
      <c r="G19620" s="2" t="s">
        <v>3287</v>
      </c>
      <c r="H19620" s="2">
        <v>85.7</v>
      </c>
    </row>
    <row r="19621" spans="1:8" x14ac:dyDescent="0.2">
      <c r="A19621" s="5">
        <v>96631303</v>
      </c>
      <c r="B19621" s="5" t="s">
        <v>37854</v>
      </c>
      <c r="C19621" s="5" t="s">
        <v>37855</v>
      </c>
      <c r="D19621" s="2">
        <v>3.6</v>
      </c>
      <c r="E19621" s="8" t="s">
        <v>2700</v>
      </c>
      <c r="F19621" s="5">
        <v>195</v>
      </c>
      <c r="G19621" s="2" t="s">
        <v>3287</v>
      </c>
      <c r="H19621" s="2">
        <v>3.9</v>
      </c>
    </row>
    <row r="19622" spans="1:8" x14ac:dyDescent="0.2">
      <c r="A19622" s="5">
        <v>96631304</v>
      </c>
      <c r="B19622" s="5" t="s">
        <v>37856</v>
      </c>
      <c r="C19622" s="5" t="s">
        <v>37857</v>
      </c>
      <c r="D19622" s="2">
        <v>1.2</v>
      </c>
      <c r="E19622" s="8" t="s">
        <v>2700</v>
      </c>
      <c r="F19622" s="5">
        <v>291</v>
      </c>
      <c r="G19622" s="2" t="s">
        <v>3287</v>
      </c>
      <c r="H19622" s="2">
        <v>1.3</v>
      </c>
    </row>
    <row r="19623" spans="1:8" x14ac:dyDescent="0.2">
      <c r="A19623" s="5">
        <v>96631380</v>
      </c>
      <c r="B19623" s="5" t="s">
        <v>37858</v>
      </c>
      <c r="C19623" s="5" t="s">
        <v>37859</v>
      </c>
      <c r="D19623" s="2">
        <v>42.3</v>
      </c>
      <c r="E19623" s="8" t="s">
        <v>2699</v>
      </c>
      <c r="F19623" s="5">
        <v>150</v>
      </c>
      <c r="G19623" s="2" t="s">
        <v>3287</v>
      </c>
      <c r="H19623" s="2">
        <v>45.75</v>
      </c>
    </row>
    <row r="19624" spans="1:8" x14ac:dyDescent="0.2">
      <c r="A19624" s="5">
        <v>96632180</v>
      </c>
      <c r="B19624" s="5" t="s">
        <v>37860</v>
      </c>
      <c r="C19624" s="5" t="s">
        <v>37861</v>
      </c>
      <c r="D19624" s="2">
        <v>395</v>
      </c>
      <c r="E19624" s="8" t="s">
        <v>2699</v>
      </c>
      <c r="F19624" s="5">
        <v>150</v>
      </c>
      <c r="G19624" s="2" t="s">
        <v>3287</v>
      </c>
      <c r="H19624" s="2">
        <v>427</v>
      </c>
    </row>
    <row r="19625" spans="1:8" x14ac:dyDescent="0.2">
      <c r="A19625" s="5">
        <v>96632182</v>
      </c>
      <c r="B19625" s="5" t="s">
        <v>37862</v>
      </c>
      <c r="C19625" s="5" t="s">
        <v>37863</v>
      </c>
      <c r="D19625" s="2">
        <v>489</v>
      </c>
      <c r="E19625" s="8" t="s">
        <v>2699</v>
      </c>
      <c r="F19625" s="5">
        <v>150</v>
      </c>
      <c r="G19625" s="2" t="s">
        <v>3287</v>
      </c>
      <c r="H19625" s="2">
        <v>528.6</v>
      </c>
    </row>
    <row r="19626" spans="1:8" x14ac:dyDescent="0.2">
      <c r="A19626" s="5">
        <v>96632280</v>
      </c>
      <c r="B19626" s="5" t="s">
        <v>37289</v>
      </c>
      <c r="C19626" s="5" t="s">
        <v>37864</v>
      </c>
      <c r="D19626" s="2">
        <v>424</v>
      </c>
      <c r="E19626" s="8" t="s">
        <v>2700</v>
      </c>
      <c r="F19626" s="5">
        <v>195</v>
      </c>
      <c r="G19626" s="2" t="s">
        <v>3287</v>
      </c>
      <c r="H19626" s="2">
        <v>458.35</v>
      </c>
    </row>
    <row r="19627" spans="1:8" x14ac:dyDescent="0.2">
      <c r="A19627" s="5">
        <v>96632380</v>
      </c>
      <c r="B19627" s="5" t="s">
        <v>37865</v>
      </c>
      <c r="C19627" s="5" t="s">
        <v>37866</v>
      </c>
      <c r="D19627" s="2">
        <v>335</v>
      </c>
      <c r="E19627" s="8" t="s">
        <v>2700</v>
      </c>
      <c r="F19627" s="5">
        <v>195</v>
      </c>
      <c r="G19627" s="2" t="s">
        <v>3287</v>
      </c>
      <c r="H19627" s="2">
        <v>362.15</v>
      </c>
    </row>
    <row r="19628" spans="1:8" x14ac:dyDescent="0.2">
      <c r="A19628" s="5">
        <v>96632580</v>
      </c>
      <c r="B19628" s="5" t="s">
        <v>37867</v>
      </c>
      <c r="C19628" s="5" t="s">
        <v>37868</v>
      </c>
      <c r="D19628" s="2">
        <v>116</v>
      </c>
      <c r="E19628" s="8" t="s">
        <v>2700</v>
      </c>
      <c r="F19628" s="5">
        <v>195</v>
      </c>
      <c r="G19628" s="2" t="s">
        <v>3287</v>
      </c>
      <c r="H19628" s="2">
        <v>125.4</v>
      </c>
    </row>
    <row r="19629" spans="1:8" x14ac:dyDescent="0.2">
      <c r="A19629" s="5">
        <v>96632702</v>
      </c>
      <c r="B19629" s="5" t="s">
        <v>37869</v>
      </c>
      <c r="C19629" s="5" t="s">
        <v>37870</v>
      </c>
      <c r="D19629" s="2">
        <v>56.6</v>
      </c>
      <c r="E19629" s="8" t="s">
        <v>2700</v>
      </c>
      <c r="F19629" s="5">
        <v>195</v>
      </c>
      <c r="G19629" s="2" t="s">
        <v>3287</v>
      </c>
      <c r="H19629" s="2">
        <v>61.2</v>
      </c>
    </row>
    <row r="19630" spans="1:8" x14ac:dyDescent="0.2">
      <c r="A19630" s="5">
        <v>96632801</v>
      </c>
      <c r="B19630" s="5" t="s">
        <v>37871</v>
      </c>
      <c r="C19630" s="5" t="s">
        <v>37872</v>
      </c>
      <c r="D19630" s="2">
        <v>34.9</v>
      </c>
      <c r="E19630" s="8" t="s">
        <v>2700</v>
      </c>
      <c r="F19630" s="5">
        <v>195</v>
      </c>
      <c r="G19630" s="2" t="s">
        <v>3287</v>
      </c>
      <c r="H19630" s="2">
        <v>37.75</v>
      </c>
    </row>
    <row r="19631" spans="1:8" x14ac:dyDescent="0.2">
      <c r="A19631" s="5">
        <v>96635601</v>
      </c>
      <c r="B19631" s="5" t="s">
        <v>37873</v>
      </c>
      <c r="C19631" s="5" t="s">
        <v>37874</v>
      </c>
      <c r="D19631" s="2">
        <v>3.05</v>
      </c>
      <c r="E19631" s="8" t="s">
        <v>2700</v>
      </c>
      <c r="F19631" s="5">
        <v>192</v>
      </c>
      <c r="G19631" s="2" t="s">
        <v>3287</v>
      </c>
      <c r="H19631" s="2">
        <v>3.3</v>
      </c>
    </row>
    <row r="19632" spans="1:8" x14ac:dyDescent="0.2">
      <c r="A19632" s="5">
        <v>96635902</v>
      </c>
      <c r="B19632" s="5" t="s">
        <v>37875</v>
      </c>
      <c r="C19632" s="5" t="s">
        <v>37876</v>
      </c>
      <c r="D19632" s="2">
        <v>8.15</v>
      </c>
      <c r="E19632" s="8" t="s">
        <v>2700</v>
      </c>
      <c r="F19632" s="5">
        <v>192</v>
      </c>
      <c r="G19632" s="2" t="s">
        <v>3287</v>
      </c>
      <c r="H19632" s="2">
        <v>8.8000000000000007</v>
      </c>
    </row>
    <row r="19633" spans="1:8" x14ac:dyDescent="0.2">
      <c r="A19633" s="5">
        <v>96636080</v>
      </c>
      <c r="B19633" s="5" t="s">
        <v>37877</v>
      </c>
      <c r="C19633" s="5" t="s">
        <v>37878</v>
      </c>
      <c r="D19633" s="2">
        <v>94.7</v>
      </c>
      <c r="E19633" s="8" t="s">
        <v>2700</v>
      </c>
      <c r="F19633" s="5">
        <v>192</v>
      </c>
      <c r="G19633" s="2" t="s">
        <v>3287</v>
      </c>
      <c r="H19633" s="2">
        <v>102.35</v>
      </c>
    </row>
    <row r="19634" spans="1:8" x14ac:dyDescent="0.2">
      <c r="A19634" s="5">
        <v>96636480</v>
      </c>
      <c r="B19634" s="5" t="s">
        <v>37879</v>
      </c>
      <c r="C19634" s="5" t="s">
        <v>37880</v>
      </c>
      <c r="D19634" s="2">
        <v>326</v>
      </c>
      <c r="E19634" s="8" t="s">
        <v>2699</v>
      </c>
      <c r="F19634" s="5">
        <v>120</v>
      </c>
      <c r="G19634" s="2" t="s">
        <v>3287</v>
      </c>
      <c r="H19634" s="2">
        <v>352.4</v>
      </c>
    </row>
    <row r="19635" spans="1:8" x14ac:dyDescent="0.2">
      <c r="A19635" s="5">
        <v>96636901</v>
      </c>
      <c r="B19635" s="5" t="s">
        <v>37881</v>
      </c>
      <c r="C19635" s="5" t="s">
        <v>37882</v>
      </c>
      <c r="D19635" s="2">
        <v>30.7</v>
      </c>
      <c r="E19635" s="8" t="s">
        <v>2700</v>
      </c>
      <c r="F19635" s="5">
        <v>195</v>
      </c>
      <c r="G19635" s="2" t="s">
        <v>3287</v>
      </c>
      <c r="H19635" s="2">
        <v>33.200000000000003</v>
      </c>
    </row>
    <row r="19636" spans="1:8" x14ac:dyDescent="0.2">
      <c r="A19636" s="5">
        <v>96642980</v>
      </c>
      <c r="B19636" s="5" t="s">
        <v>1636</v>
      </c>
      <c r="C19636" s="5" t="s">
        <v>1637</v>
      </c>
      <c r="D19636" s="2">
        <v>13.65</v>
      </c>
      <c r="E19636" s="8" t="s">
        <v>2700</v>
      </c>
      <c r="F19636" s="5">
        <v>368</v>
      </c>
      <c r="G19636" s="2" t="s">
        <v>3287</v>
      </c>
      <c r="H19636" s="2">
        <v>14.75</v>
      </c>
    </row>
    <row r="19637" spans="1:8" x14ac:dyDescent="0.2">
      <c r="A19637" s="5">
        <v>96643501</v>
      </c>
      <c r="B19637" s="5" t="s">
        <v>37883</v>
      </c>
      <c r="C19637" s="5" t="s">
        <v>37884</v>
      </c>
      <c r="D19637" s="2">
        <v>14.6</v>
      </c>
      <c r="E19637" s="8" t="s">
        <v>2699</v>
      </c>
      <c r="F19637" s="5">
        <v>150</v>
      </c>
      <c r="G19637" s="2" t="s">
        <v>3287</v>
      </c>
      <c r="H19637" s="2">
        <v>15.8</v>
      </c>
    </row>
    <row r="19638" spans="1:8" x14ac:dyDescent="0.2">
      <c r="A19638" s="5">
        <v>96646301</v>
      </c>
      <c r="B19638" s="5" t="s">
        <v>37885</v>
      </c>
      <c r="C19638" s="5" t="s">
        <v>37886</v>
      </c>
      <c r="D19638" s="2">
        <v>12.85</v>
      </c>
      <c r="E19638" s="8" t="s">
        <v>2700</v>
      </c>
      <c r="F19638" s="5">
        <v>291</v>
      </c>
      <c r="G19638" s="2" t="s">
        <v>3287</v>
      </c>
      <c r="H19638" s="2">
        <v>13.9</v>
      </c>
    </row>
    <row r="19639" spans="1:8" x14ac:dyDescent="0.2">
      <c r="A19639" s="5">
        <v>96646880</v>
      </c>
      <c r="B19639" s="5" t="s">
        <v>37887</v>
      </c>
      <c r="C19639" s="5" t="s">
        <v>37888</v>
      </c>
      <c r="D19639" s="2">
        <v>51.9</v>
      </c>
      <c r="E19639" s="8" t="s">
        <v>2700</v>
      </c>
      <c r="F19639" s="5">
        <v>291</v>
      </c>
      <c r="G19639" s="2" t="s">
        <v>3287</v>
      </c>
      <c r="H19639" s="2">
        <v>56.1</v>
      </c>
    </row>
    <row r="19640" spans="1:8" x14ac:dyDescent="0.2">
      <c r="A19640" s="5">
        <v>96647780</v>
      </c>
      <c r="B19640" s="5" t="s">
        <v>37889</v>
      </c>
      <c r="C19640" s="5" t="s">
        <v>37890</v>
      </c>
      <c r="D19640" s="2">
        <v>201</v>
      </c>
      <c r="E19640" s="8" t="s">
        <v>2700</v>
      </c>
      <c r="F19640" s="5">
        <v>192</v>
      </c>
      <c r="G19640" s="2" t="s">
        <v>3287</v>
      </c>
      <c r="H19640" s="2">
        <v>217.3</v>
      </c>
    </row>
    <row r="19641" spans="1:8" x14ac:dyDescent="0.2">
      <c r="A19641" s="5">
        <v>96647781</v>
      </c>
      <c r="B19641" s="5" t="s">
        <v>37891</v>
      </c>
      <c r="C19641" s="5" t="s">
        <v>37892</v>
      </c>
      <c r="D19641" s="2">
        <v>234</v>
      </c>
      <c r="E19641" s="8" t="s">
        <v>2700</v>
      </c>
      <c r="F19641" s="5">
        <v>192</v>
      </c>
      <c r="G19641" s="2" t="s">
        <v>3287</v>
      </c>
      <c r="H19641" s="2">
        <v>252.95</v>
      </c>
    </row>
    <row r="19642" spans="1:8" x14ac:dyDescent="0.2">
      <c r="A19642" s="5">
        <v>96647901</v>
      </c>
      <c r="B19642" s="5" t="s">
        <v>37893</v>
      </c>
      <c r="C19642" s="5" t="s">
        <v>37894</v>
      </c>
      <c r="D19642" s="2">
        <v>102</v>
      </c>
      <c r="E19642" s="8" t="s">
        <v>2700</v>
      </c>
      <c r="F19642" s="5">
        <v>192</v>
      </c>
      <c r="G19642" s="2" t="s">
        <v>3287</v>
      </c>
      <c r="H19642" s="2">
        <v>110.25</v>
      </c>
    </row>
    <row r="19643" spans="1:8" x14ac:dyDescent="0.2">
      <c r="A19643" s="5">
        <v>96650203</v>
      </c>
      <c r="B19643" s="5" t="s">
        <v>37895</v>
      </c>
      <c r="C19643" s="5" t="s">
        <v>37896</v>
      </c>
      <c r="D19643" s="2">
        <v>27.1</v>
      </c>
      <c r="E19643" s="8" t="s">
        <v>2700</v>
      </c>
      <c r="F19643" s="5">
        <v>195</v>
      </c>
      <c r="G19643" s="2" t="s">
        <v>3287</v>
      </c>
      <c r="H19643" s="2">
        <v>29.3</v>
      </c>
    </row>
    <row r="19644" spans="1:8" x14ac:dyDescent="0.2">
      <c r="A19644" s="5">
        <v>96650480</v>
      </c>
      <c r="B19644" s="5" t="s">
        <v>37897</v>
      </c>
      <c r="C19644" s="5" t="s">
        <v>37898</v>
      </c>
      <c r="D19644" s="2">
        <v>38.9</v>
      </c>
      <c r="E19644" s="8" t="s">
        <v>2699</v>
      </c>
      <c r="F19644" s="5">
        <v>150</v>
      </c>
      <c r="G19644" s="2" t="s">
        <v>3287</v>
      </c>
      <c r="H19644" s="2">
        <v>42.05</v>
      </c>
    </row>
    <row r="19645" spans="1:8" x14ac:dyDescent="0.2">
      <c r="A19645" s="5">
        <v>96650481</v>
      </c>
      <c r="B19645" s="5" t="s">
        <v>37899</v>
      </c>
      <c r="C19645" s="5" t="s">
        <v>37900</v>
      </c>
      <c r="D19645" s="2">
        <v>73.3</v>
      </c>
      <c r="E19645" s="8" t="s">
        <v>2700</v>
      </c>
      <c r="F19645" s="5">
        <v>195</v>
      </c>
      <c r="G19645" s="2" t="s">
        <v>3287</v>
      </c>
      <c r="H19645" s="2">
        <v>79.25</v>
      </c>
    </row>
    <row r="19646" spans="1:8" x14ac:dyDescent="0.2">
      <c r="A19646" s="5">
        <v>96650482</v>
      </c>
      <c r="B19646" s="5" t="s">
        <v>37901</v>
      </c>
      <c r="C19646" s="5" t="s">
        <v>37902</v>
      </c>
      <c r="D19646" s="2">
        <v>32.700000000000003</v>
      </c>
      <c r="E19646" s="8" t="s">
        <v>2699</v>
      </c>
      <c r="F19646" s="5">
        <v>150</v>
      </c>
      <c r="G19646" s="2" t="s">
        <v>3287</v>
      </c>
      <c r="H19646" s="2">
        <v>35.35</v>
      </c>
    </row>
    <row r="19647" spans="1:8" x14ac:dyDescent="0.2">
      <c r="A19647" s="5">
        <v>96654582</v>
      </c>
      <c r="B19647" s="5" t="s">
        <v>37903</v>
      </c>
      <c r="C19647" s="5" t="s">
        <v>37904</v>
      </c>
      <c r="D19647" s="2">
        <v>28.1</v>
      </c>
      <c r="E19647" s="8" t="s">
        <v>2699</v>
      </c>
      <c r="F19647" s="5">
        <v>150</v>
      </c>
      <c r="G19647" s="2" t="s">
        <v>3287</v>
      </c>
      <c r="H19647" s="2">
        <v>30.4</v>
      </c>
    </row>
    <row r="19648" spans="1:8" x14ac:dyDescent="0.2">
      <c r="A19648" s="5">
        <v>96656380</v>
      </c>
      <c r="B19648" s="5" t="s">
        <v>37905</v>
      </c>
      <c r="C19648" s="5" t="s">
        <v>37906</v>
      </c>
      <c r="D19648" s="2">
        <v>49.1</v>
      </c>
      <c r="E19648" s="8" t="s">
        <v>2700</v>
      </c>
      <c r="F19648" s="5">
        <v>291</v>
      </c>
      <c r="G19648" s="2" t="s">
        <v>3287</v>
      </c>
      <c r="H19648" s="2">
        <v>53.1</v>
      </c>
    </row>
    <row r="19649" spans="1:8" x14ac:dyDescent="0.2">
      <c r="A19649" s="5">
        <v>96657501</v>
      </c>
      <c r="B19649" s="5" t="s">
        <v>37907</v>
      </c>
      <c r="C19649" s="5" t="s">
        <v>37908</v>
      </c>
      <c r="D19649" s="2">
        <v>58.3</v>
      </c>
      <c r="E19649" s="8" t="s">
        <v>2700</v>
      </c>
      <c r="F19649" s="5">
        <v>293</v>
      </c>
      <c r="G19649" s="2" t="s">
        <v>3287</v>
      </c>
      <c r="H19649" s="2">
        <v>63</v>
      </c>
    </row>
    <row r="19650" spans="1:8" x14ac:dyDescent="0.2">
      <c r="A19650" s="5">
        <v>96658401</v>
      </c>
      <c r="B19650" s="5" t="s">
        <v>37909</v>
      </c>
      <c r="C19650" s="5" t="s">
        <v>37910</v>
      </c>
      <c r="D19650" s="2">
        <v>27.6</v>
      </c>
      <c r="E19650" s="8" t="s">
        <v>2700</v>
      </c>
      <c r="F19650" s="5">
        <v>195</v>
      </c>
      <c r="G19650" s="2" t="s">
        <v>3287</v>
      </c>
      <c r="H19650" s="2">
        <v>29.85</v>
      </c>
    </row>
    <row r="19651" spans="1:8" x14ac:dyDescent="0.2">
      <c r="A19651" s="5">
        <v>96659401</v>
      </c>
      <c r="B19651" s="5" t="s">
        <v>37911</v>
      </c>
      <c r="C19651" s="5" t="s">
        <v>37912</v>
      </c>
      <c r="D19651" s="2">
        <v>26.4</v>
      </c>
      <c r="E19651" s="8" t="s">
        <v>2700</v>
      </c>
      <c r="F19651" s="5">
        <v>195</v>
      </c>
      <c r="G19651" s="2" t="s">
        <v>3287</v>
      </c>
      <c r="H19651" s="2">
        <v>28.55</v>
      </c>
    </row>
    <row r="19652" spans="1:8" x14ac:dyDescent="0.2">
      <c r="A19652" s="5">
        <v>96659801</v>
      </c>
      <c r="B19652" s="5" t="s">
        <v>37913</v>
      </c>
      <c r="C19652" s="5" t="s">
        <v>37914</v>
      </c>
      <c r="D19652" s="2">
        <v>2.15</v>
      </c>
      <c r="E19652" s="8" t="s">
        <v>2699</v>
      </c>
      <c r="F19652" s="5">
        <v>150</v>
      </c>
      <c r="G19652" s="2" t="s">
        <v>3287</v>
      </c>
      <c r="H19652" s="2">
        <v>2.2999999999999998</v>
      </c>
    </row>
    <row r="19653" spans="1:8" x14ac:dyDescent="0.2">
      <c r="A19653" s="5">
        <v>96659802</v>
      </c>
      <c r="B19653" s="5" t="s">
        <v>37915</v>
      </c>
      <c r="C19653" s="5" t="s">
        <v>37916</v>
      </c>
      <c r="D19653" s="2">
        <v>3.75</v>
      </c>
      <c r="E19653" s="8" t="s">
        <v>2699</v>
      </c>
      <c r="F19653" s="5">
        <v>150</v>
      </c>
      <c r="G19653" s="2" t="s">
        <v>3287</v>
      </c>
      <c r="H19653" s="2">
        <v>4.05</v>
      </c>
    </row>
    <row r="19654" spans="1:8" x14ac:dyDescent="0.2">
      <c r="A19654" s="5">
        <v>96660801</v>
      </c>
      <c r="B19654" s="5" t="s">
        <v>37917</v>
      </c>
      <c r="C19654" s="5" t="s">
        <v>37918</v>
      </c>
      <c r="D19654" s="2">
        <v>45</v>
      </c>
      <c r="E19654" s="8" t="s">
        <v>2700</v>
      </c>
      <c r="F19654" s="5">
        <v>967</v>
      </c>
      <c r="G19654" s="2" t="s">
        <v>3287</v>
      </c>
      <c r="H19654" s="2">
        <v>48.65</v>
      </c>
    </row>
    <row r="19655" spans="1:8" x14ac:dyDescent="0.2">
      <c r="A19655" s="5">
        <v>96666302</v>
      </c>
      <c r="B19655" s="5" t="s">
        <v>37919</v>
      </c>
      <c r="C19655" s="5" t="s">
        <v>37920</v>
      </c>
      <c r="D19655" s="2">
        <v>12.4</v>
      </c>
      <c r="E19655" s="8" t="s">
        <v>2700</v>
      </c>
      <c r="F19655" s="5">
        <v>195</v>
      </c>
      <c r="G19655" s="2" t="s">
        <v>3287</v>
      </c>
      <c r="H19655" s="2">
        <v>13.4</v>
      </c>
    </row>
    <row r="19656" spans="1:8" x14ac:dyDescent="0.2">
      <c r="A19656" s="5">
        <v>96667080</v>
      </c>
      <c r="B19656" s="5" t="s">
        <v>37921</v>
      </c>
      <c r="C19656" s="5" t="s">
        <v>37922</v>
      </c>
      <c r="D19656" s="2">
        <v>28.7</v>
      </c>
      <c r="E19656" s="8" t="s">
        <v>2700</v>
      </c>
      <c r="F19656" s="5">
        <v>192</v>
      </c>
      <c r="G19656" s="2" t="s">
        <v>3287</v>
      </c>
      <c r="H19656" s="2">
        <v>31</v>
      </c>
    </row>
    <row r="19657" spans="1:8" x14ac:dyDescent="0.2">
      <c r="A19657" s="5">
        <v>96671501</v>
      </c>
      <c r="B19657" s="5" t="s">
        <v>37923</v>
      </c>
      <c r="C19657" s="5" t="s">
        <v>37924</v>
      </c>
      <c r="D19657" s="2">
        <v>52.8</v>
      </c>
      <c r="E19657" s="8" t="s">
        <v>2700</v>
      </c>
      <c r="F19657" s="5">
        <v>291</v>
      </c>
      <c r="G19657" s="2" t="s">
        <v>3287</v>
      </c>
      <c r="H19657" s="2">
        <v>57.1</v>
      </c>
    </row>
    <row r="19658" spans="1:8" x14ac:dyDescent="0.2">
      <c r="A19658" s="5">
        <v>96673581</v>
      </c>
      <c r="B19658" s="5" t="s">
        <v>37925</v>
      </c>
      <c r="C19658" s="5" t="s">
        <v>37926</v>
      </c>
      <c r="D19658" s="2">
        <v>34.1</v>
      </c>
      <c r="E19658" s="8" t="s">
        <v>2699</v>
      </c>
      <c r="F19658" s="5">
        <v>150</v>
      </c>
      <c r="G19658" s="2" t="s">
        <v>3287</v>
      </c>
      <c r="H19658" s="2">
        <v>36.85</v>
      </c>
    </row>
    <row r="19659" spans="1:8" x14ac:dyDescent="0.2">
      <c r="A19659" s="5">
        <v>96673681</v>
      </c>
      <c r="B19659" s="5" t="s">
        <v>37927</v>
      </c>
      <c r="C19659" s="5" t="s">
        <v>37928</v>
      </c>
      <c r="D19659" s="2">
        <v>50.9</v>
      </c>
      <c r="E19659" s="8" t="s">
        <v>2699</v>
      </c>
      <c r="F19659" s="5">
        <v>150</v>
      </c>
      <c r="G19659" s="2" t="s">
        <v>3287</v>
      </c>
      <c r="H19659" s="2">
        <v>55</v>
      </c>
    </row>
    <row r="19660" spans="1:8" x14ac:dyDescent="0.2">
      <c r="A19660" s="5">
        <v>96673781</v>
      </c>
      <c r="B19660" s="5" t="s">
        <v>37929</v>
      </c>
      <c r="C19660" s="5" t="s">
        <v>37930</v>
      </c>
      <c r="D19660" s="2">
        <v>35.799999999999997</v>
      </c>
      <c r="E19660" s="8" t="s">
        <v>2699</v>
      </c>
      <c r="F19660" s="5">
        <v>150</v>
      </c>
      <c r="G19660" s="2" t="s">
        <v>3287</v>
      </c>
      <c r="H19660" s="2">
        <v>38.700000000000003</v>
      </c>
    </row>
    <row r="19661" spans="1:8" x14ac:dyDescent="0.2">
      <c r="A19661" s="5">
        <v>96675201</v>
      </c>
      <c r="B19661" s="5" t="s">
        <v>32796</v>
      </c>
      <c r="C19661" s="5" t="s">
        <v>37931</v>
      </c>
      <c r="D19661" s="2">
        <v>37</v>
      </c>
      <c r="E19661" s="8" t="s">
        <v>2700</v>
      </c>
      <c r="F19661" s="5">
        <v>291</v>
      </c>
      <c r="G19661" s="2" t="s">
        <v>3287</v>
      </c>
      <c r="H19661" s="2">
        <v>40</v>
      </c>
    </row>
    <row r="19662" spans="1:8" x14ac:dyDescent="0.2">
      <c r="A19662" s="5">
        <v>96675401</v>
      </c>
      <c r="B19662" s="5" t="s">
        <v>37932</v>
      </c>
      <c r="C19662" s="5" t="s">
        <v>37933</v>
      </c>
      <c r="D19662" s="2">
        <v>1.35</v>
      </c>
      <c r="E19662" s="8" t="s">
        <v>2700</v>
      </c>
      <c r="F19662" s="5">
        <v>291</v>
      </c>
      <c r="G19662" s="2" t="s">
        <v>3287</v>
      </c>
      <c r="H19662" s="2">
        <v>1.45</v>
      </c>
    </row>
    <row r="19663" spans="1:8" x14ac:dyDescent="0.2">
      <c r="A19663" s="5">
        <v>96675402</v>
      </c>
      <c r="B19663" s="5" t="s">
        <v>37934</v>
      </c>
      <c r="C19663" s="5" t="s">
        <v>37933</v>
      </c>
      <c r="D19663" s="2">
        <v>1.5</v>
      </c>
      <c r="E19663" s="8" t="s">
        <v>2700</v>
      </c>
      <c r="F19663" s="5">
        <v>291</v>
      </c>
      <c r="G19663" s="2" t="s">
        <v>3287</v>
      </c>
      <c r="H19663" s="2">
        <v>1.6</v>
      </c>
    </row>
    <row r="19664" spans="1:8" x14ac:dyDescent="0.2">
      <c r="A19664" s="5">
        <v>96676481</v>
      </c>
      <c r="B19664" s="5" t="s">
        <v>37935</v>
      </c>
      <c r="C19664" s="5" t="s">
        <v>37936</v>
      </c>
      <c r="D19664" s="2">
        <v>401</v>
      </c>
      <c r="E19664" s="8" t="s">
        <v>2699</v>
      </c>
      <c r="F19664" s="5">
        <v>210</v>
      </c>
      <c r="G19664" s="2" t="s">
        <v>3287</v>
      </c>
      <c r="H19664" s="2">
        <v>433.5</v>
      </c>
    </row>
    <row r="19665" spans="1:8" x14ac:dyDescent="0.2">
      <c r="A19665" s="5">
        <v>96676482</v>
      </c>
      <c r="B19665" s="5" t="s">
        <v>37937</v>
      </c>
      <c r="C19665" s="5" t="s">
        <v>37938</v>
      </c>
      <c r="D19665" s="2">
        <v>332</v>
      </c>
      <c r="E19665" s="8" t="s">
        <v>2699</v>
      </c>
      <c r="F19665" s="5">
        <v>210</v>
      </c>
      <c r="G19665" s="2" t="s">
        <v>3287</v>
      </c>
      <c r="H19665" s="2">
        <v>358.9</v>
      </c>
    </row>
    <row r="19666" spans="1:8" x14ac:dyDescent="0.2">
      <c r="A19666" s="5">
        <v>96679084</v>
      </c>
      <c r="B19666" s="5" t="s">
        <v>37939</v>
      </c>
      <c r="C19666" s="5" t="s">
        <v>37940</v>
      </c>
      <c r="D19666" s="2">
        <v>450</v>
      </c>
      <c r="E19666" s="8" t="s">
        <v>2699</v>
      </c>
      <c r="F19666" s="5">
        <v>130</v>
      </c>
      <c r="G19666" s="2" t="s">
        <v>3287</v>
      </c>
      <c r="H19666" s="2">
        <v>486.45</v>
      </c>
    </row>
    <row r="19667" spans="1:8" x14ac:dyDescent="0.2">
      <c r="A19667" s="5">
        <v>96679087</v>
      </c>
      <c r="B19667" s="5" t="s">
        <v>37941</v>
      </c>
      <c r="C19667" s="5" t="s">
        <v>37942</v>
      </c>
      <c r="D19667" s="2">
        <v>450</v>
      </c>
      <c r="E19667" s="8" t="s">
        <v>2699</v>
      </c>
      <c r="F19667" s="5">
        <v>130</v>
      </c>
      <c r="G19667" s="2" t="s">
        <v>3287</v>
      </c>
      <c r="H19667" s="2">
        <v>486.45</v>
      </c>
    </row>
    <row r="19668" spans="1:8" x14ac:dyDescent="0.2">
      <c r="A19668" s="5">
        <v>96679088</v>
      </c>
      <c r="B19668" s="5" t="s">
        <v>37943</v>
      </c>
      <c r="C19668" s="5" t="s">
        <v>37944</v>
      </c>
      <c r="D19668" s="2">
        <v>446</v>
      </c>
      <c r="E19668" s="8" t="s">
        <v>2699</v>
      </c>
      <c r="F19668" s="5">
        <v>130</v>
      </c>
      <c r="G19668" s="2" t="s">
        <v>3287</v>
      </c>
      <c r="H19668" s="2">
        <v>482.15</v>
      </c>
    </row>
    <row r="19669" spans="1:8" x14ac:dyDescent="0.2">
      <c r="A19669" s="5">
        <v>96679094</v>
      </c>
      <c r="B19669" s="5" t="s">
        <v>37945</v>
      </c>
      <c r="C19669" s="5" t="s">
        <v>37946</v>
      </c>
      <c r="D19669" s="2">
        <v>453</v>
      </c>
      <c r="E19669" s="8" t="s">
        <v>2699</v>
      </c>
      <c r="F19669" s="5">
        <v>130</v>
      </c>
      <c r="G19669" s="2" t="s">
        <v>3287</v>
      </c>
      <c r="H19669" s="2">
        <v>489.7</v>
      </c>
    </row>
    <row r="19670" spans="1:8" x14ac:dyDescent="0.2">
      <c r="A19670" s="5">
        <v>96679096</v>
      </c>
      <c r="B19670" s="5" t="s">
        <v>37947</v>
      </c>
      <c r="C19670" s="5" t="s">
        <v>37948</v>
      </c>
      <c r="D19670" s="2">
        <v>450</v>
      </c>
      <c r="E19670" s="8" t="s">
        <v>2699</v>
      </c>
      <c r="F19670" s="5">
        <v>130</v>
      </c>
      <c r="G19670" s="2" t="s">
        <v>3287</v>
      </c>
      <c r="H19670" s="2">
        <v>486.45</v>
      </c>
    </row>
    <row r="19671" spans="1:8" x14ac:dyDescent="0.2">
      <c r="A19671" s="5">
        <v>96679097</v>
      </c>
      <c r="B19671" s="5" t="s">
        <v>37949</v>
      </c>
      <c r="C19671" s="5" t="s">
        <v>37950</v>
      </c>
      <c r="D19671" s="2">
        <v>453</v>
      </c>
      <c r="E19671" s="8" t="s">
        <v>2699</v>
      </c>
      <c r="F19671" s="5">
        <v>130</v>
      </c>
      <c r="G19671" s="2" t="s">
        <v>3287</v>
      </c>
      <c r="H19671" s="2">
        <v>489.7</v>
      </c>
    </row>
    <row r="19672" spans="1:8" x14ac:dyDescent="0.2">
      <c r="A19672" s="5">
        <v>96679098</v>
      </c>
      <c r="B19672" s="5" t="s">
        <v>37951</v>
      </c>
      <c r="C19672" s="5" t="s">
        <v>37952</v>
      </c>
      <c r="D19672" s="2">
        <v>446</v>
      </c>
      <c r="E19672" s="8" t="s">
        <v>2699</v>
      </c>
      <c r="F19672" s="5">
        <v>130</v>
      </c>
      <c r="G19672" s="2" t="s">
        <v>3287</v>
      </c>
      <c r="H19672" s="2">
        <v>482.15</v>
      </c>
    </row>
    <row r="19673" spans="1:8" x14ac:dyDescent="0.2">
      <c r="A19673" s="5">
        <v>96682404</v>
      </c>
      <c r="B19673" s="5" t="s">
        <v>37953</v>
      </c>
      <c r="C19673" s="5" t="s">
        <v>37954</v>
      </c>
      <c r="D19673" s="2">
        <v>60.2</v>
      </c>
      <c r="E19673" s="8" t="s">
        <v>2700</v>
      </c>
      <c r="F19673" s="5">
        <v>595</v>
      </c>
      <c r="G19673" s="2" t="s">
        <v>3287</v>
      </c>
      <c r="H19673" s="2">
        <v>65.099999999999994</v>
      </c>
    </row>
    <row r="19674" spans="1:8" x14ac:dyDescent="0.2">
      <c r="A19674" s="5">
        <v>96682405</v>
      </c>
      <c r="B19674" s="5" t="s">
        <v>37955</v>
      </c>
      <c r="C19674" s="5" t="s">
        <v>37956</v>
      </c>
      <c r="D19674" s="2">
        <v>91.6</v>
      </c>
      <c r="E19674" s="8" t="s">
        <v>2700</v>
      </c>
      <c r="F19674" s="5">
        <v>595</v>
      </c>
      <c r="G19674" s="2" t="s">
        <v>3287</v>
      </c>
      <c r="H19674" s="2">
        <v>99</v>
      </c>
    </row>
    <row r="19675" spans="1:8" x14ac:dyDescent="0.2">
      <c r="A19675" s="5">
        <v>96684701</v>
      </c>
      <c r="B19675" s="5" t="s">
        <v>37957</v>
      </c>
      <c r="C19675" s="5" t="s">
        <v>37958</v>
      </c>
      <c r="D19675" s="2">
        <v>3.85</v>
      </c>
      <c r="E19675" s="8" t="s">
        <v>2700</v>
      </c>
      <c r="F19675" s="5">
        <v>595</v>
      </c>
      <c r="G19675" s="2" t="s">
        <v>3287</v>
      </c>
      <c r="H19675" s="2">
        <v>4.1500000000000004</v>
      </c>
    </row>
    <row r="19676" spans="1:8" x14ac:dyDescent="0.2">
      <c r="A19676" s="5">
        <v>96684704</v>
      </c>
      <c r="B19676" s="5" t="s">
        <v>37959</v>
      </c>
      <c r="C19676" s="5" t="s">
        <v>37960</v>
      </c>
      <c r="D19676" s="2">
        <v>7.55</v>
      </c>
      <c r="E19676" s="8" t="s">
        <v>2700</v>
      </c>
      <c r="F19676" s="5">
        <v>196</v>
      </c>
      <c r="G19676" s="2" t="s">
        <v>3287</v>
      </c>
      <c r="H19676" s="2">
        <v>8.15</v>
      </c>
    </row>
    <row r="19677" spans="1:8" x14ac:dyDescent="0.2">
      <c r="A19677" s="5">
        <v>96702101</v>
      </c>
      <c r="B19677" s="5" t="s">
        <v>37961</v>
      </c>
      <c r="C19677" s="5" t="s">
        <v>37962</v>
      </c>
      <c r="D19677" s="2">
        <v>8.6999999999999993</v>
      </c>
      <c r="E19677" s="8" t="s">
        <v>2700</v>
      </c>
      <c r="F19677" s="5">
        <v>293</v>
      </c>
      <c r="G19677" s="2" t="s">
        <v>3287</v>
      </c>
      <c r="H19677" s="2">
        <v>9.4</v>
      </c>
    </row>
    <row r="19678" spans="1:8" x14ac:dyDescent="0.2">
      <c r="A19678" s="5">
        <v>96703001</v>
      </c>
      <c r="B19678" s="5" t="s">
        <v>37963</v>
      </c>
      <c r="C19678" s="5" t="s">
        <v>37964</v>
      </c>
      <c r="D19678" s="2">
        <v>75.400000000000006</v>
      </c>
      <c r="E19678" s="8" t="s">
        <v>2700</v>
      </c>
      <c r="F19678" s="5">
        <v>293</v>
      </c>
      <c r="G19678" s="2" t="s">
        <v>3287</v>
      </c>
      <c r="H19678" s="2">
        <v>81.5</v>
      </c>
    </row>
    <row r="19679" spans="1:8" x14ac:dyDescent="0.2">
      <c r="A19679" s="5">
        <v>96703101</v>
      </c>
      <c r="B19679" s="5" t="s">
        <v>26581</v>
      </c>
      <c r="C19679" s="5" t="s">
        <v>37965</v>
      </c>
      <c r="D19679" s="2">
        <v>1206</v>
      </c>
      <c r="E19679" s="8" t="s">
        <v>2700</v>
      </c>
      <c r="F19679" s="5">
        <v>293</v>
      </c>
      <c r="G19679" s="2" t="s">
        <v>3287</v>
      </c>
      <c r="H19679" s="2">
        <v>1303.7</v>
      </c>
    </row>
    <row r="19680" spans="1:8" x14ac:dyDescent="0.2">
      <c r="A19680" s="5">
        <v>96703505</v>
      </c>
      <c r="B19680" s="5" t="s">
        <v>37966</v>
      </c>
      <c r="C19680" s="5" t="s">
        <v>37967</v>
      </c>
      <c r="D19680" s="2">
        <v>184</v>
      </c>
      <c r="E19680" s="8" t="s">
        <v>2700</v>
      </c>
      <c r="F19680" s="5">
        <v>291</v>
      </c>
      <c r="G19680" s="2" t="s">
        <v>3287</v>
      </c>
      <c r="H19680" s="2">
        <v>198.9</v>
      </c>
    </row>
    <row r="19681" spans="1:8" x14ac:dyDescent="0.2">
      <c r="A19681" s="5">
        <v>96704201</v>
      </c>
      <c r="B19681" s="5" t="s">
        <v>37968</v>
      </c>
      <c r="C19681" s="5" t="s">
        <v>37969</v>
      </c>
      <c r="D19681" s="2">
        <v>40.5</v>
      </c>
      <c r="E19681" s="8" t="s">
        <v>2700</v>
      </c>
      <c r="F19681" s="5">
        <v>291</v>
      </c>
      <c r="G19681" s="2" t="s">
        <v>3287</v>
      </c>
      <c r="H19681" s="2">
        <v>43.8</v>
      </c>
    </row>
    <row r="19682" spans="1:8" x14ac:dyDescent="0.2">
      <c r="A19682" s="5">
        <v>96704801</v>
      </c>
      <c r="B19682" s="5" t="s">
        <v>37934</v>
      </c>
      <c r="C19682" s="5" t="s">
        <v>37970</v>
      </c>
      <c r="D19682" s="2">
        <v>152</v>
      </c>
      <c r="E19682" s="8" t="s">
        <v>2700</v>
      </c>
      <c r="F19682" s="5">
        <v>291</v>
      </c>
      <c r="G19682" s="2" t="s">
        <v>3287</v>
      </c>
      <c r="H19682" s="2">
        <v>164.3</v>
      </c>
    </row>
    <row r="19683" spans="1:8" x14ac:dyDescent="0.2">
      <c r="A19683" s="5">
        <v>96705180</v>
      </c>
      <c r="B19683" s="5" t="s">
        <v>37971</v>
      </c>
      <c r="C19683" s="5" t="s">
        <v>37972</v>
      </c>
      <c r="D19683" s="2">
        <v>26.5</v>
      </c>
      <c r="E19683" s="8" t="s">
        <v>2700</v>
      </c>
      <c r="F19683" s="5">
        <v>192</v>
      </c>
      <c r="G19683" s="2" t="s">
        <v>3287</v>
      </c>
      <c r="H19683" s="2">
        <v>28.65</v>
      </c>
    </row>
    <row r="19684" spans="1:8" x14ac:dyDescent="0.2">
      <c r="A19684" s="5">
        <v>96705580</v>
      </c>
      <c r="B19684" s="5" t="s">
        <v>37973</v>
      </c>
      <c r="C19684" s="5" t="s">
        <v>37974</v>
      </c>
      <c r="D19684" s="2">
        <v>1002</v>
      </c>
      <c r="E19684" s="8" t="s">
        <v>2699</v>
      </c>
      <c r="F19684" s="5">
        <v>120</v>
      </c>
      <c r="G19684" s="2" t="s">
        <v>3287</v>
      </c>
      <c r="H19684" s="2">
        <v>1083.1500000000001</v>
      </c>
    </row>
    <row r="19685" spans="1:8" x14ac:dyDescent="0.2">
      <c r="A19685" s="5">
        <v>96705980</v>
      </c>
      <c r="B19685" s="5" t="s">
        <v>37975</v>
      </c>
      <c r="C19685" s="5" t="s">
        <v>37976</v>
      </c>
      <c r="D19685" s="2">
        <v>532</v>
      </c>
      <c r="E19685" s="8" t="s">
        <v>2699</v>
      </c>
      <c r="F19685" s="5">
        <v>210</v>
      </c>
      <c r="G19685" s="2" t="s">
        <v>3287</v>
      </c>
      <c r="H19685" s="2">
        <v>575.1</v>
      </c>
    </row>
    <row r="19686" spans="1:8" x14ac:dyDescent="0.2">
      <c r="A19686" s="5">
        <v>96706001</v>
      </c>
      <c r="B19686" s="5" t="s">
        <v>37977</v>
      </c>
      <c r="C19686" s="5" t="s">
        <v>37978</v>
      </c>
      <c r="D19686" s="2">
        <v>105</v>
      </c>
      <c r="E19686" s="8" t="s">
        <v>2700</v>
      </c>
      <c r="F19686" s="5">
        <v>291</v>
      </c>
      <c r="G19686" s="2" t="s">
        <v>3287</v>
      </c>
      <c r="H19686" s="2">
        <v>113.5</v>
      </c>
    </row>
    <row r="19687" spans="1:8" x14ac:dyDescent="0.2">
      <c r="A19687" s="5">
        <v>96706101</v>
      </c>
      <c r="B19687" s="5" t="s">
        <v>37979</v>
      </c>
      <c r="C19687" s="5" t="s">
        <v>37980</v>
      </c>
      <c r="D19687" s="2">
        <v>13.15</v>
      </c>
      <c r="E19687" s="8" t="s">
        <v>2700</v>
      </c>
      <c r="F19687" s="5">
        <v>291</v>
      </c>
      <c r="G19687" s="2" t="s">
        <v>3287</v>
      </c>
      <c r="H19687" s="2">
        <v>14.2</v>
      </c>
    </row>
    <row r="19688" spans="1:8" x14ac:dyDescent="0.2">
      <c r="A19688" s="5">
        <v>96706201</v>
      </c>
      <c r="B19688" s="5" t="s">
        <v>37981</v>
      </c>
      <c r="C19688" s="5" t="s">
        <v>37982</v>
      </c>
      <c r="D19688" s="2">
        <v>21.4</v>
      </c>
      <c r="E19688" s="8" t="s">
        <v>2700</v>
      </c>
      <c r="F19688" s="5">
        <v>291</v>
      </c>
      <c r="G19688" s="2" t="s">
        <v>3287</v>
      </c>
      <c r="H19688" s="2">
        <v>23.15</v>
      </c>
    </row>
    <row r="19689" spans="1:8" x14ac:dyDescent="0.2">
      <c r="A19689" s="5">
        <v>96706301</v>
      </c>
      <c r="B19689" s="5" t="s">
        <v>25452</v>
      </c>
      <c r="C19689" s="5" t="s">
        <v>37983</v>
      </c>
      <c r="D19689" s="2">
        <v>11</v>
      </c>
      <c r="E19689" s="8" t="s">
        <v>2700</v>
      </c>
      <c r="F19689" s="5">
        <v>291</v>
      </c>
      <c r="G19689" s="2" t="s">
        <v>3287</v>
      </c>
      <c r="H19689" s="2">
        <v>11.9</v>
      </c>
    </row>
    <row r="19690" spans="1:8" x14ac:dyDescent="0.2">
      <c r="A19690" s="5">
        <v>96706901</v>
      </c>
      <c r="B19690" s="5" t="s">
        <v>37984</v>
      </c>
      <c r="C19690" s="5" t="s">
        <v>37985</v>
      </c>
      <c r="D19690" s="2">
        <v>89.8</v>
      </c>
      <c r="E19690" s="8" t="s">
        <v>2700</v>
      </c>
      <c r="F19690" s="5">
        <v>967</v>
      </c>
      <c r="G19690" s="2" t="s">
        <v>3287</v>
      </c>
      <c r="H19690" s="2">
        <v>97.05</v>
      </c>
    </row>
    <row r="19691" spans="1:8" x14ac:dyDescent="0.2">
      <c r="A19691" s="5">
        <v>96707781</v>
      </c>
      <c r="B19691" s="5" t="s">
        <v>37986</v>
      </c>
      <c r="C19691" s="5" t="s">
        <v>37987</v>
      </c>
      <c r="D19691" s="2">
        <v>91.8</v>
      </c>
      <c r="E19691" s="8" t="s">
        <v>2700</v>
      </c>
      <c r="F19691" s="5">
        <v>967</v>
      </c>
      <c r="G19691" s="2" t="s">
        <v>3287</v>
      </c>
      <c r="H19691" s="2">
        <v>99.25</v>
      </c>
    </row>
    <row r="19692" spans="1:8" x14ac:dyDescent="0.2">
      <c r="A19692" s="5">
        <v>96708101</v>
      </c>
      <c r="B19692" s="5" t="s">
        <v>37988</v>
      </c>
      <c r="C19692" s="5" t="s">
        <v>37989</v>
      </c>
      <c r="D19692" s="2">
        <v>14.45</v>
      </c>
      <c r="E19692" s="8" t="s">
        <v>2700</v>
      </c>
      <c r="F19692" s="5">
        <v>967</v>
      </c>
      <c r="G19692" s="2" t="s">
        <v>3287</v>
      </c>
      <c r="H19692" s="2">
        <v>15.6</v>
      </c>
    </row>
    <row r="19693" spans="1:8" x14ac:dyDescent="0.2">
      <c r="A19693" s="5">
        <v>96709088</v>
      </c>
      <c r="B19693" s="5" t="s">
        <v>37990</v>
      </c>
      <c r="C19693" s="5" t="s">
        <v>37991</v>
      </c>
      <c r="D19693" s="2">
        <v>1069</v>
      </c>
      <c r="E19693" s="8" t="s">
        <v>2700</v>
      </c>
      <c r="F19693" s="5">
        <v>291</v>
      </c>
      <c r="G19693" s="2" t="s">
        <v>3287</v>
      </c>
      <c r="H19693" s="2">
        <v>1155.5999999999999</v>
      </c>
    </row>
    <row r="19694" spans="1:8" x14ac:dyDescent="0.2">
      <c r="A19694" s="5">
        <v>96713780</v>
      </c>
      <c r="B19694" s="5" t="s">
        <v>37992</v>
      </c>
      <c r="C19694" s="5" t="s">
        <v>37993</v>
      </c>
      <c r="D19694" s="2">
        <v>188</v>
      </c>
      <c r="E19694" s="8" t="s">
        <v>2700</v>
      </c>
      <c r="F19694" s="5">
        <v>293</v>
      </c>
      <c r="G19694" s="2" t="s">
        <v>3287</v>
      </c>
      <c r="H19694" s="2">
        <v>203.25</v>
      </c>
    </row>
    <row r="19695" spans="1:8" x14ac:dyDescent="0.2">
      <c r="A19695" s="5">
        <v>96713781</v>
      </c>
      <c r="B19695" s="5" t="s">
        <v>37994</v>
      </c>
      <c r="C19695" s="5" t="s">
        <v>37995</v>
      </c>
      <c r="D19695" s="2">
        <v>162</v>
      </c>
      <c r="E19695" s="8" t="s">
        <v>2700</v>
      </c>
      <c r="F19695" s="5">
        <v>293</v>
      </c>
      <c r="G19695" s="2" t="s">
        <v>3287</v>
      </c>
      <c r="H19695" s="2">
        <v>175.1</v>
      </c>
    </row>
    <row r="19696" spans="1:8" x14ac:dyDescent="0.2">
      <c r="A19696" s="5">
        <v>96714101</v>
      </c>
      <c r="B19696" s="5" t="s">
        <v>37996</v>
      </c>
      <c r="C19696" s="5" t="s">
        <v>37997</v>
      </c>
      <c r="D19696" s="2">
        <v>162</v>
      </c>
      <c r="E19696" s="8" t="s">
        <v>2699</v>
      </c>
      <c r="F19696" s="5">
        <v>210</v>
      </c>
      <c r="G19696" s="2" t="s">
        <v>3287</v>
      </c>
      <c r="H19696" s="2">
        <v>175.1</v>
      </c>
    </row>
    <row r="19697" spans="1:8" x14ac:dyDescent="0.2">
      <c r="A19697" s="5">
        <v>96714102</v>
      </c>
      <c r="B19697" s="5" t="s">
        <v>37998</v>
      </c>
      <c r="C19697" s="5" t="s">
        <v>37999</v>
      </c>
      <c r="D19697" s="2">
        <v>62.3</v>
      </c>
      <c r="E19697" s="8" t="s">
        <v>2700</v>
      </c>
      <c r="F19697" s="5">
        <v>594</v>
      </c>
      <c r="G19697" s="2" t="s">
        <v>3287</v>
      </c>
      <c r="H19697" s="2">
        <v>67.349999999999994</v>
      </c>
    </row>
    <row r="19698" spans="1:8" x14ac:dyDescent="0.2">
      <c r="A19698" s="5">
        <v>96714680</v>
      </c>
      <c r="B19698" s="5" t="s">
        <v>38000</v>
      </c>
      <c r="C19698" s="5" t="s">
        <v>38001</v>
      </c>
      <c r="D19698" s="2">
        <v>14.8</v>
      </c>
      <c r="E19698" s="8" t="s">
        <v>2700</v>
      </c>
      <c r="F19698" s="5">
        <v>291</v>
      </c>
      <c r="G19698" s="2" t="s">
        <v>3287</v>
      </c>
      <c r="H19698" s="2">
        <v>16</v>
      </c>
    </row>
    <row r="19699" spans="1:8" x14ac:dyDescent="0.2">
      <c r="A19699" s="5">
        <v>96714681</v>
      </c>
      <c r="B19699" s="5" t="s">
        <v>38002</v>
      </c>
      <c r="C19699" s="5" t="s">
        <v>38003</v>
      </c>
      <c r="D19699" s="2">
        <v>18.75</v>
      </c>
      <c r="E19699" s="8" t="s">
        <v>2700</v>
      </c>
      <c r="F19699" s="5">
        <v>291</v>
      </c>
      <c r="G19699" s="2" t="s">
        <v>3287</v>
      </c>
      <c r="H19699" s="2">
        <v>20.25</v>
      </c>
    </row>
    <row r="19700" spans="1:8" x14ac:dyDescent="0.2">
      <c r="A19700" s="5">
        <v>96714683</v>
      </c>
      <c r="B19700" s="5" t="s">
        <v>38004</v>
      </c>
      <c r="C19700" s="5" t="s">
        <v>38005</v>
      </c>
      <c r="D19700" s="2">
        <v>19.45</v>
      </c>
      <c r="E19700" s="8" t="s">
        <v>2699</v>
      </c>
      <c r="F19700" s="5">
        <v>210</v>
      </c>
      <c r="G19700" s="2" t="s">
        <v>3287</v>
      </c>
      <c r="H19700" s="2">
        <v>21.05</v>
      </c>
    </row>
    <row r="19701" spans="1:8" x14ac:dyDescent="0.2">
      <c r="A19701" s="5">
        <v>96716401</v>
      </c>
      <c r="B19701" s="5" t="s">
        <v>38006</v>
      </c>
      <c r="C19701" s="5" t="s">
        <v>38007</v>
      </c>
      <c r="D19701" s="2">
        <v>30.9</v>
      </c>
      <c r="E19701" s="8" t="s">
        <v>2700</v>
      </c>
      <c r="F19701" s="5">
        <v>292</v>
      </c>
      <c r="G19701" s="2" t="s">
        <v>3287</v>
      </c>
      <c r="H19701" s="2">
        <v>33.4</v>
      </c>
    </row>
    <row r="19702" spans="1:8" x14ac:dyDescent="0.2">
      <c r="A19702" s="5">
        <v>96716601</v>
      </c>
      <c r="B19702" s="5" t="s">
        <v>38008</v>
      </c>
      <c r="C19702" s="5" t="s">
        <v>38009</v>
      </c>
      <c r="D19702" s="2">
        <v>39.799999999999997</v>
      </c>
      <c r="E19702" s="8" t="s">
        <v>2700</v>
      </c>
      <c r="F19702" s="5">
        <v>293</v>
      </c>
      <c r="G19702" s="2" t="s">
        <v>3287</v>
      </c>
      <c r="H19702" s="2">
        <v>43</v>
      </c>
    </row>
    <row r="19703" spans="1:8" x14ac:dyDescent="0.2">
      <c r="A19703" s="5">
        <v>96716901</v>
      </c>
      <c r="B19703" s="5" t="s">
        <v>38010</v>
      </c>
      <c r="C19703" s="5" t="s">
        <v>38011</v>
      </c>
      <c r="D19703" s="2">
        <v>58.7</v>
      </c>
      <c r="E19703" s="8" t="s">
        <v>2699</v>
      </c>
      <c r="F19703" s="5">
        <v>150</v>
      </c>
      <c r="G19703" s="2" t="s">
        <v>3287</v>
      </c>
      <c r="H19703" s="2">
        <v>63.45</v>
      </c>
    </row>
    <row r="19704" spans="1:8" x14ac:dyDescent="0.2">
      <c r="A19704" s="5">
        <v>96716904</v>
      </c>
      <c r="B19704" s="5" t="s">
        <v>38012</v>
      </c>
      <c r="C19704" s="5" t="s">
        <v>38013</v>
      </c>
      <c r="D19704" s="2">
        <v>64.599999999999994</v>
      </c>
      <c r="E19704" s="8" t="s">
        <v>2699</v>
      </c>
      <c r="F19704" s="5">
        <v>150</v>
      </c>
      <c r="G19704" s="2" t="s">
        <v>3287</v>
      </c>
      <c r="H19704" s="2">
        <v>69.849999999999994</v>
      </c>
    </row>
    <row r="19705" spans="1:8" x14ac:dyDescent="0.2">
      <c r="A19705" s="5">
        <v>96718081</v>
      </c>
      <c r="B19705" s="5" t="s">
        <v>38014</v>
      </c>
      <c r="C19705" s="5" t="s">
        <v>38015</v>
      </c>
      <c r="D19705" s="2">
        <v>588</v>
      </c>
      <c r="E19705" s="8" t="s">
        <v>2699</v>
      </c>
      <c r="F19705" s="5">
        <v>120</v>
      </c>
      <c r="G19705" s="2" t="s">
        <v>3287</v>
      </c>
      <c r="H19705" s="2">
        <v>635.65</v>
      </c>
    </row>
    <row r="19706" spans="1:8" x14ac:dyDescent="0.2">
      <c r="A19706" s="5">
        <v>96718201</v>
      </c>
      <c r="B19706" s="5" t="s">
        <v>38016</v>
      </c>
      <c r="C19706" s="5" t="s">
        <v>38017</v>
      </c>
      <c r="D19706" s="2">
        <v>37.799999999999997</v>
      </c>
      <c r="E19706" s="8" t="s">
        <v>2700</v>
      </c>
      <c r="F19706" s="5">
        <v>292</v>
      </c>
      <c r="G19706" s="2" t="s">
        <v>3287</v>
      </c>
      <c r="H19706" s="2">
        <v>40.85</v>
      </c>
    </row>
    <row r="19707" spans="1:8" x14ac:dyDescent="0.2">
      <c r="A19707" s="5">
        <v>96718202</v>
      </c>
      <c r="B19707" s="5" t="s">
        <v>38018</v>
      </c>
      <c r="C19707" s="5" t="s">
        <v>38019</v>
      </c>
      <c r="D19707" s="2">
        <v>31.3</v>
      </c>
      <c r="E19707" s="8" t="s">
        <v>2700</v>
      </c>
      <c r="F19707" s="5">
        <v>292</v>
      </c>
      <c r="G19707" s="2" t="s">
        <v>3287</v>
      </c>
      <c r="H19707" s="2">
        <v>33.85</v>
      </c>
    </row>
    <row r="19708" spans="1:8" x14ac:dyDescent="0.2">
      <c r="A19708" s="5">
        <v>96718481</v>
      </c>
      <c r="B19708" s="5" t="s">
        <v>38020</v>
      </c>
      <c r="C19708" s="5" t="s">
        <v>38021</v>
      </c>
      <c r="D19708" s="2">
        <v>300</v>
      </c>
      <c r="E19708" s="8" t="s">
        <v>2700</v>
      </c>
      <c r="F19708" s="5">
        <v>292</v>
      </c>
      <c r="G19708" s="2" t="s">
        <v>3287</v>
      </c>
      <c r="H19708" s="2">
        <v>324.3</v>
      </c>
    </row>
    <row r="19709" spans="1:8" x14ac:dyDescent="0.2">
      <c r="A19709" s="5">
        <v>96719801</v>
      </c>
      <c r="B19709" s="5" t="s">
        <v>38022</v>
      </c>
      <c r="C19709" s="5" t="s">
        <v>38023</v>
      </c>
      <c r="D19709" s="2">
        <v>20</v>
      </c>
      <c r="E19709" s="8" t="s">
        <v>2700</v>
      </c>
      <c r="F19709" s="5">
        <v>292</v>
      </c>
      <c r="G19709" s="2" t="s">
        <v>3287</v>
      </c>
      <c r="H19709" s="2">
        <v>21.6</v>
      </c>
    </row>
    <row r="19710" spans="1:8" x14ac:dyDescent="0.2">
      <c r="A19710" s="5">
        <v>96719980</v>
      </c>
      <c r="B19710" s="5" t="s">
        <v>38024</v>
      </c>
      <c r="C19710" s="5" t="s">
        <v>38025</v>
      </c>
      <c r="D19710" s="2">
        <v>33.4</v>
      </c>
      <c r="E19710" s="8" t="s">
        <v>2700</v>
      </c>
      <c r="F19710" s="5">
        <v>292</v>
      </c>
      <c r="G19710" s="2" t="s">
        <v>3287</v>
      </c>
      <c r="H19710" s="2">
        <v>36.1</v>
      </c>
    </row>
    <row r="19711" spans="1:8" x14ac:dyDescent="0.2">
      <c r="A19711" s="5">
        <v>96735701</v>
      </c>
      <c r="B19711" s="5" t="s">
        <v>38026</v>
      </c>
      <c r="C19711" s="5" t="s">
        <v>38027</v>
      </c>
      <c r="D19711" s="2">
        <v>16.3</v>
      </c>
      <c r="E19711" s="8" t="s">
        <v>2700</v>
      </c>
      <c r="F19711" s="5">
        <v>193</v>
      </c>
      <c r="G19711" s="2" t="s">
        <v>3287</v>
      </c>
      <c r="H19711" s="2">
        <v>17.600000000000001</v>
      </c>
    </row>
    <row r="19712" spans="1:8" x14ac:dyDescent="0.2">
      <c r="A19712" s="5">
        <v>96741305</v>
      </c>
      <c r="B19712" s="5" t="s">
        <v>38028</v>
      </c>
      <c r="C19712" s="5" t="s">
        <v>38029</v>
      </c>
      <c r="D19712" s="2">
        <v>43</v>
      </c>
      <c r="E19712" s="8" t="s">
        <v>2700</v>
      </c>
      <c r="F19712" s="5">
        <v>293</v>
      </c>
      <c r="G19712" s="2" t="s">
        <v>3287</v>
      </c>
      <c r="H19712" s="2">
        <v>46.5</v>
      </c>
    </row>
    <row r="19713" spans="1:8" x14ac:dyDescent="0.2">
      <c r="A19713" s="5">
        <v>96741306</v>
      </c>
      <c r="B19713" s="5" t="s">
        <v>38030</v>
      </c>
      <c r="C19713" s="5" t="s">
        <v>38031</v>
      </c>
      <c r="D19713" s="2">
        <v>84.2</v>
      </c>
      <c r="E19713" s="8" t="s">
        <v>2700</v>
      </c>
      <c r="F19713" s="5">
        <v>293</v>
      </c>
      <c r="G19713" s="2" t="s">
        <v>3287</v>
      </c>
      <c r="H19713" s="2">
        <v>91</v>
      </c>
    </row>
    <row r="19714" spans="1:8" x14ac:dyDescent="0.2">
      <c r="A19714" s="5">
        <v>96744980</v>
      </c>
      <c r="B19714" s="5" t="s">
        <v>38032</v>
      </c>
      <c r="C19714" s="5" t="s">
        <v>38033</v>
      </c>
      <c r="D19714" s="2">
        <v>30.8</v>
      </c>
      <c r="E19714" s="8" t="s">
        <v>2699</v>
      </c>
      <c r="F19714" s="5">
        <v>150</v>
      </c>
      <c r="G19714" s="2" t="s">
        <v>3287</v>
      </c>
      <c r="H19714" s="2">
        <v>33.299999999999997</v>
      </c>
    </row>
    <row r="19715" spans="1:8" x14ac:dyDescent="0.2">
      <c r="A19715" s="5">
        <v>96744982</v>
      </c>
      <c r="B19715" s="5" t="s">
        <v>38034</v>
      </c>
      <c r="C19715" s="5" t="s">
        <v>38035</v>
      </c>
      <c r="D19715" s="2">
        <v>32.5</v>
      </c>
      <c r="E19715" s="8" t="s">
        <v>2699</v>
      </c>
      <c r="F19715" s="5">
        <v>150</v>
      </c>
      <c r="G19715" s="2" t="s">
        <v>3287</v>
      </c>
      <c r="H19715" s="2">
        <v>35.15</v>
      </c>
    </row>
    <row r="19716" spans="1:8" x14ac:dyDescent="0.2">
      <c r="A19716" s="5">
        <v>96745802</v>
      </c>
      <c r="B19716" s="5" t="s">
        <v>899</v>
      </c>
      <c r="C19716" s="5" t="s">
        <v>900</v>
      </c>
      <c r="D19716" s="2">
        <v>54.4</v>
      </c>
      <c r="E19716" s="8" t="s">
        <v>2700</v>
      </c>
      <c r="F19716" s="5">
        <v>330</v>
      </c>
      <c r="G19716" s="2" t="s">
        <v>3287</v>
      </c>
      <c r="H19716" s="2">
        <v>58.8</v>
      </c>
    </row>
    <row r="19717" spans="1:8" x14ac:dyDescent="0.2">
      <c r="A19717" s="5">
        <v>96746501</v>
      </c>
      <c r="B19717" s="5" t="s">
        <v>38036</v>
      </c>
      <c r="C19717" s="5" t="s">
        <v>38037</v>
      </c>
      <c r="D19717" s="2">
        <v>12.8</v>
      </c>
      <c r="E19717" s="8" t="s">
        <v>2700</v>
      </c>
      <c r="F19717" s="5">
        <v>193</v>
      </c>
      <c r="G19717" s="2" t="s">
        <v>3287</v>
      </c>
      <c r="H19717" s="2">
        <v>13.85</v>
      </c>
    </row>
    <row r="19718" spans="1:8" x14ac:dyDescent="0.2">
      <c r="A19718" s="5">
        <v>96747980</v>
      </c>
      <c r="B19718" s="5" t="s">
        <v>38038</v>
      </c>
      <c r="C19718" s="5" t="s">
        <v>38039</v>
      </c>
      <c r="D19718" s="2">
        <v>105</v>
      </c>
      <c r="E19718" s="8" t="s">
        <v>2700</v>
      </c>
      <c r="F19718" s="5">
        <v>293</v>
      </c>
      <c r="G19718" s="2" t="s">
        <v>3287</v>
      </c>
      <c r="H19718" s="2">
        <v>113.5</v>
      </c>
    </row>
    <row r="19719" spans="1:8" x14ac:dyDescent="0.2">
      <c r="A19719" s="5">
        <v>96748401</v>
      </c>
      <c r="B19719" s="5" t="s">
        <v>19289</v>
      </c>
      <c r="C19719" s="5" t="s">
        <v>38040</v>
      </c>
      <c r="D19719" s="2">
        <v>18.399999999999999</v>
      </c>
      <c r="E19719" s="8" t="s">
        <v>2700</v>
      </c>
      <c r="F19719" s="5">
        <v>194</v>
      </c>
      <c r="G19719" s="2" t="s">
        <v>3287</v>
      </c>
      <c r="H19719" s="2">
        <v>19.899999999999999</v>
      </c>
    </row>
    <row r="19720" spans="1:8" x14ac:dyDescent="0.2">
      <c r="A19720" s="5">
        <v>96748501</v>
      </c>
      <c r="B19720" s="5" t="s">
        <v>38041</v>
      </c>
      <c r="C19720" s="5" t="s">
        <v>38042</v>
      </c>
      <c r="D19720" s="2">
        <v>118</v>
      </c>
      <c r="E19720" s="8" t="s">
        <v>2700</v>
      </c>
      <c r="F19720" s="5">
        <v>192</v>
      </c>
      <c r="G19720" s="2" t="s">
        <v>3287</v>
      </c>
      <c r="H19720" s="2">
        <v>127.55</v>
      </c>
    </row>
    <row r="19721" spans="1:8" x14ac:dyDescent="0.2">
      <c r="A19721" s="5">
        <v>96748503</v>
      </c>
      <c r="B19721" s="5" t="s">
        <v>38043</v>
      </c>
      <c r="C19721" s="5" t="s">
        <v>38044</v>
      </c>
      <c r="D19721" s="2">
        <v>94.3</v>
      </c>
      <c r="E19721" s="8" t="s">
        <v>2700</v>
      </c>
      <c r="F19721" s="5">
        <v>967</v>
      </c>
      <c r="G19721" s="2" t="s">
        <v>3287</v>
      </c>
      <c r="H19721" s="2">
        <v>101.95</v>
      </c>
    </row>
    <row r="19722" spans="1:8" x14ac:dyDescent="0.2">
      <c r="A19722" s="5">
        <v>96749080</v>
      </c>
      <c r="B19722" s="5" t="s">
        <v>38045</v>
      </c>
      <c r="C19722" s="5" t="s">
        <v>38046</v>
      </c>
      <c r="D19722" s="2">
        <v>39.1</v>
      </c>
      <c r="E19722" s="8" t="s">
        <v>2700</v>
      </c>
      <c r="F19722" s="5">
        <v>293</v>
      </c>
      <c r="G19722" s="2" t="s">
        <v>3287</v>
      </c>
      <c r="H19722" s="2">
        <v>42.25</v>
      </c>
    </row>
    <row r="19723" spans="1:8" x14ac:dyDescent="0.2">
      <c r="A19723" s="5">
        <v>96749783</v>
      </c>
      <c r="B19723" s="5" t="s">
        <v>38047</v>
      </c>
      <c r="C19723" s="5" t="s">
        <v>38048</v>
      </c>
      <c r="D19723" s="2">
        <v>1393</v>
      </c>
      <c r="E19723" s="8" t="s">
        <v>2700</v>
      </c>
      <c r="F19723" s="5">
        <v>291</v>
      </c>
      <c r="G19723" s="2" t="s">
        <v>3287</v>
      </c>
      <c r="H19723" s="2">
        <v>1505.85</v>
      </c>
    </row>
    <row r="19724" spans="1:8" x14ac:dyDescent="0.2">
      <c r="A19724" s="5">
        <v>96750090</v>
      </c>
      <c r="B19724" s="5" t="s">
        <v>38049</v>
      </c>
      <c r="C19724" s="5" t="s">
        <v>38050</v>
      </c>
      <c r="D19724" s="2">
        <v>339</v>
      </c>
      <c r="E19724" s="8" t="s">
        <v>2699</v>
      </c>
      <c r="F19724" s="5">
        <v>133</v>
      </c>
      <c r="G19724" s="2" t="s">
        <v>3287</v>
      </c>
      <c r="H19724" s="2">
        <v>366.45</v>
      </c>
    </row>
    <row r="19725" spans="1:8" x14ac:dyDescent="0.2">
      <c r="A19725" s="5">
        <v>96750091</v>
      </c>
      <c r="B19725" s="5" t="s">
        <v>38051</v>
      </c>
      <c r="C19725" s="5" t="s">
        <v>38052</v>
      </c>
      <c r="D19725" s="2">
        <v>759</v>
      </c>
      <c r="E19725" s="8" t="s">
        <v>2699</v>
      </c>
      <c r="F19725" s="5">
        <v>133</v>
      </c>
      <c r="G19725" s="2" t="s">
        <v>3287</v>
      </c>
      <c r="H19725" s="2">
        <v>820.5</v>
      </c>
    </row>
    <row r="19726" spans="1:8" x14ac:dyDescent="0.2">
      <c r="A19726" s="5">
        <v>96750180</v>
      </c>
      <c r="B19726" s="5" t="s">
        <v>38053</v>
      </c>
      <c r="C19726" s="5" t="s">
        <v>38054</v>
      </c>
      <c r="D19726" s="2">
        <v>127</v>
      </c>
      <c r="E19726" s="8" t="s">
        <v>2700</v>
      </c>
      <c r="F19726" s="5">
        <v>291</v>
      </c>
      <c r="G19726" s="2" t="s">
        <v>3287</v>
      </c>
      <c r="H19726" s="2">
        <v>137.30000000000001</v>
      </c>
    </row>
    <row r="19727" spans="1:8" x14ac:dyDescent="0.2">
      <c r="A19727" s="5">
        <v>96750580</v>
      </c>
      <c r="B19727" s="5" t="s">
        <v>38055</v>
      </c>
      <c r="C19727" s="5" t="s">
        <v>38056</v>
      </c>
      <c r="D19727" s="2">
        <v>50.4</v>
      </c>
      <c r="E19727" s="8" t="s">
        <v>2700</v>
      </c>
      <c r="F19727" s="5">
        <v>194</v>
      </c>
      <c r="G19727" s="2" t="s">
        <v>3287</v>
      </c>
      <c r="H19727" s="2">
        <v>54.5</v>
      </c>
    </row>
    <row r="19728" spans="1:8" x14ac:dyDescent="0.2">
      <c r="A19728" s="5">
        <v>96750680</v>
      </c>
      <c r="B19728" s="5" t="s">
        <v>38057</v>
      </c>
      <c r="C19728" s="5" t="s">
        <v>38058</v>
      </c>
      <c r="D19728" s="2">
        <v>22.5</v>
      </c>
      <c r="E19728" s="8" t="s">
        <v>2700</v>
      </c>
      <c r="F19728" s="5">
        <v>291</v>
      </c>
      <c r="G19728" s="2" t="s">
        <v>3287</v>
      </c>
      <c r="H19728" s="2">
        <v>24.3</v>
      </c>
    </row>
    <row r="19729" spans="1:8" x14ac:dyDescent="0.2">
      <c r="A19729" s="5">
        <v>96750780</v>
      </c>
      <c r="B19729" s="5" t="s">
        <v>2917</v>
      </c>
      <c r="C19729" s="5" t="s">
        <v>2918</v>
      </c>
      <c r="D19729" s="2">
        <v>62.3</v>
      </c>
      <c r="E19729" s="8" t="s">
        <v>2700</v>
      </c>
      <c r="F19729" s="5">
        <v>325</v>
      </c>
      <c r="G19729" s="2" t="s">
        <v>3287</v>
      </c>
      <c r="H19729" s="2">
        <v>67.349999999999994</v>
      </c>
    </row>
    <row r="19730" spans="1:8" x14ac:dyDescent="0.2">
      <c r="A19730" s="5">
        <v>96751880</v>
      </c>
      <c r="B19730" s="5" t="s">
        <v>38059</v>
      </c>
      <c r="C19730" s="5" t="s">
        <v>38060</v>
      </c>
      <c r="D19730" s="2">
        <v>36.299999999999997</v>
      </c>
      <c r="E19730" s="8" t="s">
        <v>2700</v>
      </c>
      <c r="F19730" s="5">
        <v>192</v>
      </c>
      <c r="G19730" s="2" t="s">
        <v>3287</v>
      </c>
      <c r="H19730" s="2">
        <v>39.25</v>
      </c>
    </row>
    <row r="19731" spans="1:8" x14ac:dyDescent="0.2">
      <c r="A19731" s="5">
        <v>96752080</v>
      </c>
      <c r="B19731" s="5" t="s">
        <v>38061</v>
      </c>
      <c r="C19731" s="5" t="s">
        <v>38062</v>
      </c>
      <c r="D19731" s="2">
        <v>84.7</v>
      </c>
      <c r="E19731" s="8" t="s">
        <v>2700</v>
      </c>
      <c r="F19731" s="5">
        <v>292</v>
      </c>
      <c r="G19731" s="2" t="s">
        <v>3287</v>
      </c>
      <c r="H19731" s="2">
        <v>91.55</v>
      </c>
    </row>
    <row r="19732" spans="1:8" x14ac:dyDescent="0.2">
      <c r="A19732" s="5">
        <v>96752380</v>
      </c>
      <c r="B19732" s="5" t="s">
        <v>38063</v>
      </c>
      <c r="C19732" s="5" t="s">
        <v>38064</v>
      </c>
      <c r="D19732" s="2">
        <v>14.75</v>
      </c>
      <c r="E19732" s="8" t="s">
        <v>2700</v>
      </c>
      <c r="F19732" s="5">
        <v>967</v>
      </c>
      <c r="G19732" s="2" t="s">
        <v>3287</v>
      </c>
      <c r="H19732" s="2">
        <v>15.95</v>
      </c>
    </row>
    <row r="19733" spans="1:8" x14ac:dyDescent="0.2">
      <c r="A19733" s="5">
        <v>96757480</v>
      </c>
      <c r="B19733" s="5" t="s">
        <v>38065</v>
      </c>
      <c r="C19733" s="5" t="s">
        <v>38066</v>
      </c>
      <c r="D19733" s="2">
        <v>155</v>
      </c>
      <c r="E19733" s="8" t="s">
        <v>2700</v>
      </c>
      <c r="F19733" s="5">
        <v>594</v>
      </c>
      <c r="G19733" s="2" t="s">
        <v>3287</v>
      </c>
      <c r="H19733" s="2">
        <v>167.55</v>
      </c>
    </row>
    <row r="19734" spans="1:8" x14ac:dyDescent="0.2">
      <c r="A19734" s="5">
        <v>96759806</v>
      </c>
      <c r="B19734" s="5" t="s">
        <v>38067</v>
      </c>
      <c r="C19734" s="5" t="s">
        <v>38068</v>
      </c>
      <c r="D19734" s="2">
        <v>12.15</v>
      </c>
      <c r="E19734" s="8" t="s">
        <v>2699</v>
      </c>
      <c r="F19734" s="5">
        <v>105</v>
      </c>
      <c r="G19734" s="2" t="s">
        <v>3323</v>
      </c>
      <c r="H19734" s="2">
        <v>13.15</v>
      </c>
    </row>
    <row r="19735" spans="1:8" x14ac:dyDescent="0.2">
      <c r="A19735" s="5">
        <v>96759809</v>
      </c>
      <c r="B19735" s="5" t="s">
        <v>38069</v>
      </c>
      <c r="C19735" s="5" t="s">
        <v>38070</v>
      </c>
      <c r="D19735" s="2">
        <v>8.1</v>
      </c>
      <c r="E19735" s="8" t="s">
        <v>2699</v>
      </c>
      <c r="F19735" s="5">
        <v>105</v>
      </c>
      <c r="G19735" s="2" t="s">
        <v>3287</v>
      </c>
      <c r="H19735" s="2">
        <v>8.75</v>
      </c>
    </row>
    <row r="19736" spans="1:8" x14ac:dyDescent="0.2">
      <c r="A19736" s="5">
        <v>96759811</v>
      </c>
      <c r="B19736" s="5" t="s">
        <v>38071</v>
      </c>
      <c r="C19736" s="5" t="s">
        <v>38072</v>
      </c>
      <c r="D19736" s="2">
        <v>5.2</v>
      </c>
      <c r="E19736" s="8" t="s">
        <v>2699</v>
      </c>
      <c r="F19736" s="5">
        <v>105</v>
      </c>
      <c r="G19736" s="2" t="s">
        <v>3287</v>
      </c>
      <c r="H19736" s="2">
        <v>5.6</v>
      </c>
    </row>
    <row r="19737" spans="1:8" x14ac:dyDescent="0.2">
      <c r="A19737" s="5">
        <v>96764901</v>
      </c>
      <c r="B19737" s="5" t="s">
        <v>38073</v>
      </c>
      <c r="C19737" s="5" t="s">
        <v>38074</v>
      </c>
      <c r="D19737" s="2">
        <v>25.3</v>
      </c>
      <c r="E19737" s="8" t="s">
        <v>2700</v>
      </c>
      <c r="F19737" s="5">
        <v>293</v>
      </c>
      <c r="G19737" s="2" t="s">
        <v>3287</v>
      </c>
      <c r="H19737" s="2">
        <v>27.35</v>
      </c>
    </row>
    <row r="19738" spans="1:8" x14ac:dyDescent="0.2">
      <c r="A19738" s="5">
        <v>96765281</v>
      </c>
      <c r="B19738" s="5" t="s">
        <v>38075</v>
      </c>
      <c r="C19738" s="5" t="s">
        <v>38076</v>
      </c>
      <c r="D19738" s="2">
        <v>144</v>
      </c>
      <c r="E19738" s="8" t="s">
        <v>2700</v>
      </c>
      <c r="F19738" s="5">
        <v>192</v>
      </c>
      <c r="G19738" s="2" t="s">
        <v>3287</v>
      </c>
      <c r="H19738" s="2">
        <v>155.65</v>
      </c>
    </row>
    <row r="19739" spans="1:8" x14ac:dyDescent="0.2">
      <c r="A19739" s="5">
        <v>96771181</v>
      </c>
      <c r="B19739" s="5" t="s">
        <v>38077</v>
      </c>
      <c r="C19739" s="5" t="s">
        <v>38078</v>
      </c>
      <c r="D19739" s="2">
        <v>144</v>
      </c>
      <c r="E19739" s="8" t="s">
        <v>2700</v>
      </c>
      <c r="F19739" s="5">
        <v>291</v>
      </c>
      <c r="G19739" s="2" t="s">
        <v>3287</v>
      </c>
      <c r="H19739" s="2">
        <v>155.65</v>
      </c>
    </row>
    <row r="19740" spans="1:8" x14ac:dyDescent="0.2">
      <c r="A19740" s="5">
        <v>96771185</v>
      </c>
      <c r="B19740" s="5" t="s">
        <v>38079</v>
      </c>
      <c r="C19740" s="5" t="s">
        <v>38080</v>
      </c>
      <c r="D19740" s="2">
        <v>193</v>
      </c>
      <c r="E19740" s="8" t="s">
        <v>2700</v>
      </c>
      <c r="F19740" s="5">
        <v>291</v>
      </c>
      <c r="G19740" s="2" t="s">
        <v>3287</v>
      </c>
      <c r="H19740" s="2">
        <v>208.65</v>
      </c>
    </row>
    <row r="19741" spans="1:8" x14ac:dyDescent="0.2">
      <c r="A19741" s="5">
        <v>96779080</v>
      </c>
      <c r="B19741" s="5" t="s">
        <v>38081</v>
      </c>
      <c r="C19741" s="5" t="s">
        <v>38082</v>
      </c>
      <c r="D19741" s="2">
        <v>1851</v>
      </c>
      <c r="E19741" s="8" t="s">
        <v>2700</v>
      </c>
      <c r="F19741" s="5">
        <v>292</v>
      </c>
      <c r="G19741" s="2" t="s">
        <v>3287</v>
      </c>
      <c r="H19741" s="2">
        <v>2000.95</v>
      </c>
    </row>
    <row r="19742" spans="1:8" x14ac:dyDescent="0.2">
      <c r="A19742" s="5">
        <v>96779081</v>
      </c>
      <c r="B19742" s="5" t="s">
        <v>38083</v>
      </c>
      <c r="C19742" s="5" t="s">
        <v>38084</v>
      </c>
      <c r="D19742" s="2">
        <v>1903</v>
      </c>
      <c r="E19742" s="8" t="s">
        <v>2700</v>
      </c>
      <c r="F19742" s="5">
        <v>292</v>
      </c>
      <c r="G19742" s="2" t="s">
        <v>3287</v>
      </c>
      <c r="H19742" s="2">
        <v>2057.15</v>
      </c>
    </row>
    <row r="19743" spans="1:8" x14ac:dyDescent="0.2">
      <c r="A19743" s="5">
        <v>96780701</v>
      </c>
      <c r="B19743" s="5" t="s">
        <v>552</v>
      </c>
      <c r="C19743" s="5" t="s">
        <v>553</v>
      </c>
      <c r="D19743" s="2">
        <v>19</v>
      </c>
      <c r="E19743" s="8" t="s">
        <v>2700</v>
      </c>
      <c r="F19743" s="5">
        <v>330</v>
      </c>
      <c r="G19743" s="2" t="s">
        <v>3287</v>
      </c>
      <c r="H19743" s="2">
        <v>20.55</v>
      </c>
    </row>
    <row r="19744" spans="1:8" x14ac:dyDescent="0.2">
      <c r="A19744" s="5">
        <v>96781501</v>
      </c>
      <c r="B19744" s="5" t="s">
        <v>38085</v>
      </c>
      <c r="C19744" s="5" t="s">
        <v>38086</v>
      </c>
      <c r="D19744" s="2">
        <v>28.4</v>
      </c>
      <c r="E19744" s="8" t="s">
        <v>2700</v>
      </c>
      <c r="F19744" s="5">
        <v>293</v>
      </c>
      <c r="G19744" s="2" t="s">
        <v>3287</v>
      </c>
      <c r="H19744" s="2">
        <v>30.7</v>
      </c>
    </row>
    <row r="19745" spans="1:8" x14ac:dyDescent="0.2">
      <c r="A19745" s="5">
        <v>96787501</v>
      </c>
      <c r="B19745" s="5" t="s">
        <v>38087</v>
      </c>
      <c r="C19745" s="5" t="s">
        <v>38088</v>
      </c>
      <c r="D19745" s="2">
        <v>34.5</v>
      </c>
      <c r="E19745" s="8" t="s">
        <v>2700</v>
      </c>
      <c r="F19745" s="5">
        <v>196</v>
      </c>
      <c r="G19745" s="2" t="s">
        <v>3287</v>
      </c>
      <c r="H19745" s="2">
        <v>37.299999999999997</v>
      </c>
    </row>
    <row r="19746" spans="1:8" x14ac:dyDescent="0.2">
      <c r="A19746" s="5">
        <v>96798801</v>
      </c>
      <c r="B19746" s="5" t="s">
        <v>38089</v>
      </c>
      <c r="C19746" s="5" t="s">
        <v>38090</v>
      </c>
      <c r="D19746" s="2">
        <v>31.6</v>
      </c>
      <c r="E19746" s="8" t="s">
        <v>2700</v>
      </c>
      <c r="F19746" s="5">
        <v>291</v>
      </c>
      <c r="G19746" s="2" t="s">
        <v>3287</v>
      </c>
      <c r="H19746" s="2">
        <v>34.15</v>
      </c>
    </row>
    <row r="19747" spans="1:8" x14ac:dyDescent="0.2">
      <c r="A19747" s="5">
        <v>96798902</v>
      </c>
      <c r="B19747" s="5" t="s">
        <v>38091</v>
      </c>
      <c r="C19747" s="5" t="s">
        <v>38092</v>
      </c>
      <c r="D19747" s="2">
        <v>8.8000000000000007</v>
      </c>
      <c r="E19747" s="8" t="s">
        <v>2700</v>
      </c>
      <c r="F19747" s="5">
        <v>291</v>
      </c>
      <c r="G19747" s="2" t="s">
        <v>3287</v>
      </c>
      <c r="H19747" s="2">
        <v>9.5</v>
      </c>
    </row>
    <row r="19748" spans="1:8" x14ac:dyDescent="0.2">
      <c r="A19748" s="5">
        <v>96798903</v>
      </c>
      <c r="B19748" s="5" t="s">
        <v>38093</v>
      </c>
      <c r="C19748" s="5" t="s">
        <v>38094</v>
      </c>
      <c r="D19748" s="2">
        <v>10.25</v>
      </c>
      <c r="E19748" s="8" t="s">
        <v>2700</v>
      </c>
      <c r="F19748" s="5">
        <v>291</v>
      </c>
      <c r="G19748" s="2" t="s">
        <v>3287</v>
      </c>
      <c r="H19748" s="2">
        <v>11.1</v>
      </c>
    </row>
    <row r="19749" spans="1:8" x14ac:dyDescent="0.2">
      <c r="A19749" s="5">
        <v>96809301</v>
      </c>
      <c r="B19749" s="5" t="s">
        <v>67</v>
      </c>
      <c r="C19749" s="5" t="s">
        <v>463</v>
      </c>
      <c r="D19749" s="2">
        <v>35.1</v>
      </c>
      <c r="E19749" s="8" t="s">
        <v>2698</v>
      </c>
      <c r="F19749" s="5">
        <v>363</v>
      </c>
      <c r="G19749" s="2" t="s">
        <v>3287</v>
      </c>
      <c r="H19749" s="2">
        <v>37.950000000000003</v>
      </c>
    </row>
    <row r="19750" spans="1:8" x14ac:dyDescent="0.2">
      <c r="A19750" s="5">
        <v>96809302</v>
      </c>
      <c r="B19750" s="5" t="s">
        <v>464</v>
      </c>
      <c r="C19750" s="5" t="s">
        <v>465</v>
      </c>
      <c r="D19750" s="2">
        <v>31.1</v>
      </c>
      <c r="E19750" s="8" t="s">
        <v>2698</v>
      </c>
      <c r="F19750" s="5">
        <v>363</v>
      </c>
      <c r="G19750" s="2" t="s">
        <v>3583</v>
      </c>
      <c r="H19750" s="2">
        <v>33.6</v>
      </c>
    </row>
    <row r="19751" spans="1:8" x14ac:dyDescent="0.2">
      <c r="A19751" s="5">
        <v>96809303</v>
      </c>
      <c r="B19751" s="5" t="s">
        <v>466</v>
      </c>
      <c r="C19751" s="5" t="s">
        <v>911</v>
      </c>
      <c r="D19751" s="2">
        <v>9.25</v>
      </c>
      <c r="E19751" s="8" t="s">
        <v>2698</v>
      </c>
      <c r="F19751" s="5">
        <v>363</v>
      </c>
      <c r="G19751" s="2" t="s">
        <v>3583</v>
      </c>
      <c r="H19751" s="2">
        <v>10</v>
      </c>
    </row>
    <row r="19752" spans="1:8" x14ac:dyDescent="0.2">
      <c r="A19752" s="5">
        <v>96809304</v>
      </c>
      <c r="B19752" s="5" t="s">
        <v>175</v>
      </c>
      <c r="C19752" s="5" t="s">
        <v>467</v>
      </c>
      <c r="D19752" s="2">
        <v>17.05</v>
      </c>
      <c r="E19752" s="8" t="s">
        <v>2698</v>
      </c>
      <c r="F19752" s="5">
        <v>363</v>
      </c>
      <c r="G19752" s="2" t="s">
        <v>3287</v>
      </c>
      <c r="H19752" s="2">
        <v>18.45</v>
      </c>
    </row>
    <row r="19753" spans="1:8" x14ac:dyDescent="0.2">
      <c r="A19753" s="5">
        <v>96809340</v>
      </c>
      <c r="B19753" s="5" t="s">
        <v>468</v>
      </c>
      <c r="C19753" s="5" t="s">
        <v>469</v>
      </c>
      <c r="D19753" s="2">
        <v>69.099999999999994</v>
      </c>
      <c r="E19753" s="8" t="s">
        <v>2698</v>
      </c>
      <c r="F19753" s="5">
        <v>363</v>
      </c>
      <c r="G19753" s="2" t="s">
        <v>3287</v>
      </c>
      <c r="H19753" s="2">
        <v>74.7</v>
      </c>
    </row>
    <row r="19754" spans="1:8" x14ac:dyDescent="0.2">
      <c r="A19754" s="5">
        <v>96809341</v>
      </c>
      <c r="B19754" s="5" t="s">
        <v>470</v>
      </c>
      <c r="C19754" s="5" t="s">
        <v>471</v>
      </c>
      <c r="D19754" s="2">
        <v>9.25</v>
      </c>
      <c r="E19754" s="8" t="s">
        <v>2698</v>
      </c>
      <c r="F19754" s="5">
        <v>363</v>
      </c>
      <c r="G19754" s="2" t="s">
        <v>17535</v>
      </c>
      <c r="H19754" s="2">
        <v>10</v>
      </c>
    </row>
    <row r="19755" spans="1:8" x14ac:dyDescent="0.2">
      <c r="A19755" s="5">
        <v>96809345</v>
      </c>
      <c r="B19755" s="5" t="s">
        <v>176</v>
      </c>
      <c r="C19755" s="5" t="s">
        <v>472</v>
      </c>
      <c r="D19755" s="2">
        <v>44</v>
      </c>
      <c r="E19755" s="8" t="s">
        <v>2698</v>
      </c>
      <c r="F19755" s="5">
        <v>363</v>
      </c>
      <c r="G19755" s="2" t="s">
        <v>3287</v>
      </c>
      <c r="H19755" s="2">
        <v>47.55</v>
      </c>
    </row>
    <row r="19756" spans="1:8" x14ac:dyDescent="0.2">
      <c r="A19756" s="5">
        <v>96813001</v>
      </c>
      <c r="B19756" s="5" t="s">
        <v>38095</v>
      </c>
      <c r="C19756" s="5" t="s">
        <v>38096</v>
      </c>
      <c r="D19756" s="2">
        <v>7.95</v>
      </c>
      <c r="E19756" s="8" t="s">
        <v>2700</v>
      </c>
      <c r="F19756" s="5">
        <v>194</v>
      </c>
      <c r="G19756" s="2" t="s">
        <v>3287</v>
      </c>
      <c r="H19756" s="2">
        <v>8.6</v>
      </c>
    </row>
    <row r="19757" spans="1:8" x14ac:dyDescent="0.2">
      <c r="A19757" s="5">
        <v>96813681</v>
      </c>
      <c r="B19757" s="5" t="s">
        <v>32350</v>
      </c>
      <c r="C19757" s="5" t="s">
        <v>38097</v>
      </c>
      <c r="D19757" s="2">
        <v>106</v>
      </c>
      <c r="E19757" s="8" t="s">
        <v>2700</v>
      </c>
      <c r="F19757" s="5">
        <v>135</v>
      </c>
      <c r="G19757" s="2" t="s">
        <v>3287</v>
      </c>
      <c r="H19757" s="2">
        <v>114.6</v>
      </c>
    </row>
    <row r="19758" spans="1:8" x14ac:dyDescent="0.2">
      <c r="A19758" s="5">
        <v>96815304</v>
      </c>
      <c r="B19758" s="5" t="s">
        <v>38098</v>
      </c>
      <c r="C19758" s="5" t="s">
        <v>38099</v>
      </c>
      <c r="D19758" s="2">
        <v>247</v>
      </c>
      <c r="E19758" s="8" t="s">
        <v>2700</v>
      </c>
      <c r="F19758" s="5">
        <v>194</v>
      </c>
      <c r="G19758" s="2" t="s">
        <v>3287</v>
      </c>
      <c r="H19758" s="2">
        <v>267</v>
      </c>
    </row>
    <row r="19759" spans="1:8" x14ac:dyDescent="0.2">
      <c r="A19759" s="5">
        <v>96816101</v>
      </c>
      <c r="B19759" s="5" t="s">
        <v>37957</v>
      </c>
      <c r="C19759" s="5" t="s">
        <v>38100</v>
      </c>
      <c r="D19759" s="2">
        <v>13.8</v>
      </c>
      <c r="E19759" s="8" t="s">
        <v>2700</v>
      </c>
      <c r="F19759" s="5">
        <v>193</v>
      </c>
      <c r="G19759" s="2" t="s">
        <v>3287</v>
      </c>
      <c r="H19759" s="2">
        <v>14.9</v>
      </c>
    </row>
    <row r="19760" spans="1:8" x14ac:dyDescent="0.2">
      <c r="A19760" s="5">
        <v>96817203</v>
      </c>
      <c r="B19760" s="5" t="s">
        <v>2820</v>
      </c>
      <c r="C19760" s="5" t="s">
        <v>2821</v>
      </c>
      <c r="D19760" s="2">
        <v>45.2</v>
      </c>
      <c r="E19760" s="8" t="s">
        <v>2700</v>
      </c>
      <c r="F19760" s="5">
        <v>323</v>
      </c>
      <c r="G19760" s="2" t="s">
        <v>3287</v>
      </c>
      <c r="H19760" s="2">
        <v>48.85</v>
      </c>
    </row>
    <row r="19761" spans="1:8" x14ac:dyDescent="0.2">
      <c r="A19761" s="5">
        <v>96817502</v>
      </c>
      <c r="B19761" s="5" t="s">
        <v>38101</v>
      </c>
      <c r="C19761" s="5" t="s">
        <v>38102</v>
      </c>
      <c r="D19761" s="2">
        <v>25.7</v>
      </c>
      <c r="E19761" s="8" t="s">
        <v>2700</v>
      </c>
      <c r="F19761" s="5">
        <v>292</v>
      </c>
      <c r="G19761" s="2" t="s">
        <v>3287</v>
      </c>
      <c r="H19761" s="2">
        <v>27.8</v>
      </c>
    </row>
    <row r="19762" spans="1:8" x14ac:dyDescent="0.2">
      <c r="A19762" s="5">
        <v>96817601</v>
      </c>
      <c r="B19762" s="5" t="s">
        <v>38103</v>
      </c>
      <c r="C19762" s="5" t="s">
        <v>38104</v>
      </c>
      <c r="D19762" s="2">
        <v>15.65</v>
      </c>
      <c r="E19762" s="8" t="s">
        <v>2699</v>
      </c>
      <c r="F19762" s="5">
        <v>210</v>
      </c>
      <c r="G19762" s="2" t="s">
        <v>3287</v>
      </c>
      <c r="H19762" s="2">
        <v>16.899999999999999</v>
      </c>
    </row>
    <row r="19763" spans="1:8" x14ac:dyDescent="0.2">
      <c r="A19763" s="5">
        <v>96817602</v>
      </c>
      <c r="B19763" s="5" t="s">
        <v>38105</v>
      </c>
      <c r="C19763" s="5" t="s">
        <v>38106</v>
      </c>
      <c r="D19763" s="2">
        <v>29.4</v>
      </c>
      <c r="E19763" s="8" t="s">
        <v>2699</v>
      </c>
      <c r="F19763" s="5">
        <v>210</v>
      </c>
      <c r="G19763" s="2" t="s">
        <v>3287</v>
      </c>
      <c r="H19763" s="2">
        <v>31.8</v>
      </c>
    </row>
    <row r="19764" spans="1:8" x14ac:dyDescent="0.2">
      <c r="A19764" s="5">
        <v>96817803</v>
      </c>
      <c r="B19764" s="5" t="s">
        <v>38107</v>
      </c>
      <c r="C19764" s="5" t="s">
        <v>38108</v>
      </c>
      <c r="D19764" s="2">
        <v>38.6</v>
      </c>
      <c r="E19764" s="8" t="s">
        <v>2700</v>
      </c>
      <c r="F19764" s="5">
        <v>967</v>
      </c>
      <c r="G19764" s="2" t="s">
        <v>3287</v>
      </c>
      <c r="H19764" s="2">
        <v>41.75</v>
      </c>
    </row>
    <row r="19765" spans="1:8" x14ac:dyDescent="0.2">
      <c r="A19765" s="5">
        <v>96818401</v>
      </c>
      <c r="B19765" s="5" t="s">
        <v>38109</v>
      </c>
      <c r="C19765" s="5" t="s">
        <v>38110</v>
      </c>
      <c r="D19765" s="2">
        <v>19.5</v>
      </c>
      <c r="E19765" s="8" t="s">
        <v>2700</v>
      </c>
      <c r="F19765" s="5">
        <v>195</v>
      </c>
      <c r="G19765" s="2" t="s">
        <v>3287</v>
      </c>
      <c r="H19765" s="2">
        <v>21.1</v>
      </c>
    </row>
    <row r="19766" spans="1:8" x14ac:dyDescent="0.2">
      <c r="A19766" s="5">
        <v>96819401</v>
      </c>
      <c r="B19766" s="5" t="s">
        <v>38111</v>
      </c>
      <c r="C19766" s="5" t="s">
        <v>38112</v>
      </c>
      <c r="D19766" s="2">
        <v>4</v>
      </c>
      <c r="E19766" s="8" t="s">
        <v>2700</v>
      </c>
      <c r="F19766" s="5">
        <v>293</v>
      </c>
      <c r="G19766" s="2" t="s">
        <v>3287</v>
      </c>
      <c r="H19766" s="2">
        <v>4.3</v>
      </c>
    </row>
    <row r="19767" spans="1:8" x14ac:dyDescent="0.2">
      <c r="A19767" s="5">
        <v>96820301</v>
      </c>
      <c r="B19767" s="5" t="s">
        <v>38113</v>
      </c>
      <c r="C19767" s="5" t="s">
        <v>38114</v>
      </c>
      <c r="D19767" s="2">
        <v>2.25</v>
      </c>
      <c r="E19767" s="8" t="s">
        <v>2700</v>
      </c>
      <c r="F19767" s="5">
        <v>193</v>
      </c>
      <c r="G19767" s="2" t="s">
        <v>3287</v>
      </c>
      <c r="H19767" s="2">
        <v>2.4500000000000002</v>
      </c>
    </row>
    <row r="19768" spans="1:8" x14ac:dyDescent="0.2">
      <c r="A19768" s="5">
        <v>96820401</v>
      </c>
      <c r="B19768" s="5" t="s">
        <v>38115</v>
      </c>
      <c r="C19768" s="5" t="s">
        <v>38116</v>
      </c>
      <c r="D19768" s="2">
        <v>5.65</v>
      </c>
      <c r="E19768" s="8" t="s">
        <v>2700</v>
      </c>
      <c r="F19768" s="5">
        <v>193</v>
      </c>
      <c r="G19768" s="2" t="s">
        <v>3287</v>
      </c>
      <c r="H19768" s="2">
        <v>6.1</v>
      </c>
    </row>
    <row r="19769" spans="1:8" x14ac:dyDescent="0.2">
      <c r="A19769" s="5">
        <v>96822080</v>
      </c>
      <c r="B19769" s="5" t="s">
        <v>38117</v>
      </c>
      <c r="C19769" s="5" t="s">
        <v>38118</v>
      </c>
      <c r="D19769" s="2">
        <v>352</v>
      </c>
      <c r="E19769" s="8" t="s">
        <v>2700</v>
      </c>
      <c r="F19769" s="5">
        <v>293</v>
      </c>
      <c r="G19769" s="2" t="s">
        <v>3287</v>
      </c>
      <c r="H19769" s="2">
        <v>380.5</v>
      </c>
    </row>
    <row r="19770" spans="1:8" x14ac:dyDescent="0.2">
      <c r="A19770" s="5">
        <v>96828201</v>
      </c>
      <c r="B19770" s="5" t="s">
        <v>38119</v>
      </c>
      <c r="C19770" s="5" t="s">
        <v>38120</v>
      </c>
      <c r="D19770" s="2">
        <v>39</v>
      </c>
      <c r="E19770" s="8" t="s">
        <v>2700</v>
      </c>
      <c r="F19770" s="5">
        <v>195</v>
      </c>
      <c r="G19770" s="2" t="s">
        <v>3287</v>
      </c>
      <c r="H19770" s="2">
        <v>42.15</v>
      </c>
    </row>
    <row r="19771" spans="1:8" x14ac:dyDescent="0.2">
      <c r="A19771" s="5">
        <v>96829701</v>
      </c>
      <c r="B19771" s="5" t="s">
        <v>38121</v>
      </c>
      <c r="C19771" s="5" t="s">
        <v>38122</v>
      </c>
      <c r="D19771" s="2">
        <v>39.799999999999997</v>
      </c>
      <c r="E19771" s="8" t="s">
        <v>2700</v>
      </c>
      <c r="F19771" s="5">
        <v>195</v>
      </c>
      <c r="G19771" s="2" t="s">
        <v>3287</v>
      </c>
      <c r="H19771" s="2">
        <v>43</v>
      </c>
    </row>
    <row r="19772" spans="1:8" x14ac:dyDescent="0.2">
      <c r="A19772" s="5">
        <v>96829801</v>
      </c>
      <c r="B19772" s="5" t="s">
        <v>38123</v>
      </c>
      <c r="C19772" s="5" t="s">
        <v>38124</v>
      </c>
      <c r="D19772" s="2">
        <v>32.6</v>
      </c>
      <c r="E19772" s="8" t="s">
        <v>2700</v>
      </c>
      <c r="F19772" s="5">
        <v>195</v>
      </c>
      <c r="G19772" s="2" t="s">
        <v>3287</v>
      </c>
      <c r="H19772" s="2">
        <v>35.25</v>
      </c>
    </row>
    <row r="19773" spans="1:8" x14ac:dyDescent="0.2">
      <c r="A19773" s="5">
        <v>96830701</v>
      </c>
      <c r="B19773" s="5" t="s">
        <v>38125</v>
      </c>
      <c r="C19773" s="5" t="s">
        <v>38126</v>
      </c>
      <c r="D19773" s="2">
        <v>82</v>
      </c>
      <c r="E19773" s="8" t="s">
        <v>2700</v>
      </c>
      <c r="F19773" s="5">
        <v>293</v>
      </c>
      <c r="G19773" s="2" t="s">
        <v>3287</v>
      </c>
      <c r="H19773" s="2">
        <v>88.65</v>
      </c>
    </row>
    <row r="19774" spans="1:8" x14ac:dyDescent="0.2">
      <c r="A19774" s="5">
        <v>96830801</v>
      </c>
      <c r="B19774" s="5" t="s">
        <v>38127</v>
      </c>
      <c r="C19774" s="5" t="s">
        <v>2794</v>
      </c>
      <c r="D19774" s="2">
        <v>14.75</v>
      </c>
      <c r="E19774" s="8" t="s">
        <v>2700</v>
      </c>
      <c r="F19774" s="5">
        <v>293</v>
      </c>
      <c r="G19774" s="2" t="s">
        <v>3287</v>
      </c>
      <c r="H19774" s="2">
        <v>15.95</v>
      </c>
    </row>
    <row r="19775" spans="1:8" x14ac:dyDescent="0.2">
      <c r="A19775" s="5">
        <v>96831181</v>
      </c>
      <c r="B19775" s="5" t="s">
        <v>38128</v>
      </c>
      <c r="C19775" s="5" t="s">
        <v>38129</v>
      </c>
      <c r="D19775" s="2">
        <v>183</v>
      </c>
      <c r="E19775" s="8" t="s">
        <v>2700</v>
      </c>
      <c r="F19775" s="5">
        <v>967</v>
      </c>
      <c r="G19775" s="2" t="s">
        <v>3287</v>
      </c>
      <c r="H19775" s="2">
        <v>197.8</v>
      </c>
    </row>
    <row r="19776" spans="1:8" x14ac:dyDescent="0.2">
      <c r="A19776" s="5">
        <v>96832201</v>
      </c>
      <c r="B19776" s="5" t="s">
        <v>38130</v>
      </c>
      <c r="C19776" s="5" t="s">
        <v>38131</v>
      </c>
      <c r="D19776" s="2">
        <v>330</v>
      </c>
      <c r="E19776" s="8" t="s">
        <v>2700</v>
      </c>
      <c r="F19776" s="5">
        <v>292</v>
      </c>
      <c r="G19776" s="2" t="s">
        <v>3287</v>
      </c>
      <c r="H19776" s="2">
        <v>356.75</v>
      </c>
    </row>
    <row r="19777" spans="1:8" x14ac:dyDescent="0.2">
      <c r="A19777" s="5">
        <v>96832301</v>
      </c>
      <c r="B19777" s="5" t="s">
        <v>38132</v>
      </c>
      <c r="C19777" s="5" t="s">
        <v>38133</v>
      </c>
      <c r="D19777" s="2">
        <v>97.9</v>
      </c>
      <c r="E19777" s="8" t="s">
        <v>2700</v>
      </c>
      <c r="F19777" s="5">
        <v>292</v>
      </c>
      <c r="G19777" s="2" t="s">
        <v>3287</v>
      </c>
      <c r="H19777" s="2">
        <v>105.85</v>
      </c>
    </row>
    <row r="19778" spans="1:8" x14ac:dyDescent="0.2">
      <c r="A19778" s="5">
        <v>96832401</v>
      </c>
      <c r="B19778" s="5" t="s">
        <v>38134</v>
      </c>
      <c r="C19778" s="5" t="s">
        <v>38135</v>
      </c>
      <c r="D19778" s="2">
        <v>13.05</v>
      </c>
      <c r="E19778" s="8" t="s">
        <v>2700</v>
      </c>
      <c r="F19778" s="5">
        <v>292</v>
      </c>
      <c r="G19778" s="2" t="s">
        <v>3287</v>
      </c>
      <c r="H19778" s="2">
        <v>14.1</v>
      </c>
    </row>
    <row r="19779" spans="1:8" x14ac:dyDescent="0.2">
      <c r="A19779" s="5">
        <v>96832802</v>
      </c>
      <c r="B19779" s="5" t="s">
        <v>20659</v>
      </c>
      <c r="C19779" s="5" t="s">
        <v>38136</v>
      </c>
      <c r="D19779" s="2">
        <v>53</v>
      </c>
      <c r="E19779" s="8" t="s">
        <v>2700</v>
      </c>
      <c r="F19779" s="5">
        <v>967</v>
      </c>
      <c r="G19779" s="2" t="s">
        <v>3287</v>
      </c>
      <c r="H19779" s="2">
        <v>57.3</v>
      </c>
    </row>
    <row r="19780" spans="1:8" x14ac:dyDescent="0.2">
      <c r="A19780" s="5">
        <v>96833182</v>
      </c>
      <c r="B19780" s="5" t="s">
        <v>38137</v>
      </c>
      <c r="C19780" s="5" t="s">
        <v>38138</v>
      </c>
      <c r="D19780" s="2">
        <v>331</v>
      </c>
      <c r="E19780" s="8" t="s">
        <v>2700</v>
      </c>
      <c r="F19780" s="5">
        <v>293</v>
      </c>
      <c r="G19780" s="2" t="s">
        <v>3287</v>
      </c>
      <c r="H19780" s="2">
        <v>357.8</v>
      </c>
    </row>
    <row r="19781" spans="1:8" x14ac:dyDescent="0.2">
      <c r="A19781" s="5">
        <v>96833280</v>
      </c>
      <c r="B19781" s="5" t="s">
        <v>38139</v>
      </c>
      <c r="C19781" s="5" t="s">
        <v>38140</v>
      </c>
      <c r="D19781" s="2">
        <v>110</v>
      </c>
      <c r="E19781" s="8" t="s">
        <v>2700</v>
      </c>
      <c r="F19781" s="5">
        <v>292</v>
      </c>
      <c r="G19781" s="2" t="s">
        <v>3287</v>
      </c>
      <c r="H19781" s="2">
        <v>118.9</v>
      </c>
    </row>
    <row r="19782" spans="1:8" x14ac:dyDescent="0.2">
      <c r="A19782" s="5">
        <v>96833482</v>
      </c>
      <c r="B19782" s="5" t="s">
        <v>38141</v>
      </c>
      <c r="C19782" s="5" t="s">
        <v>38142</v>
      </c>
      <c r="D19782" s="2">
        <v>662</v>
      </c>
      <c r="E19782" s="8" t="s">
        <v>2700</v>
      </c>
      <c r="F19782" s="5">
        <v>292</v>
      </c>
      <c r="G19782" s="2" t="s">
        <v>3287</v>
      </c>
      <c r="H19782" s="2">
        <v>715.6</v>
      </c>
    </row>
    <row r="19783" spans="1:8" x14ac:dyDescent="0.2">
      <c r="A19783" s="5">
        <v>96834801</v>
      </c>
      <c r="B19783" s="5" t="s">
        <v>38143</v>
      </c>
      <c r="C19783" s="5" t="s">
        <v>38144</v>
      </c>
      <c r="D19783" s="2">
        <v>12.25</v>
      </c>
      <c r="E19783" s="8" t="s">
        <v>2700</v>
      </c>
      <c r="F19783" s="5">
        <v>295</v>
      </c>
      <c r="G19783" s="2" t="s">
        <v>3287</v>
      </c>
      <c r="H19783" s="2">
        <v>13.25</v>
      </c>
    </row>
    <row r="19784" spans="1:8" x14ac:dyDescent="0.2">
      <c r="A19784" s="5">
        <v>96835601</v>
      </c>
      <c r="B19784" s="5" t="s">
        <v>38145</v>
      </c>
      <c r="C19784" s="5" t="s">
        <v>38146</v>
      </c>
      <c r="D19784" s="2">
        <v>256</v>
      </c>
      <c r="E19784" s="8" t="s">
        <v>2700</v>
      </c>
      <c r="F19784" s="5">
        <v>293</v>
      </c>
      <c r="G19784" s="2" t="s">
        <v>3287</v>
      </c>
      <c r="H19784" s="2">
        <v>276.75</v>
      </c>
    </row>
    <row r="19785" spans="1:8" x14ac:dyDescent="0.2">
      <c r="A19785" s="5">
        <v>96837001</v>
      </c>
      <c r="B19785" s="5" t="s">
        <v>38147</v>
      </c>
      <c r="C19785" s="5" t="s">
        <v>38148</v>
      </c>
      <c r="D19785" s="2">
        <v>19.2</v>
      </c>
      <c r="E19785" s="8" t="s">
        <v>2700</v>
      </c>
      <c r="F19785" s="5">
        <v>293</v>
      </c>
      <c r="G19785" s="2" t="s">
        <v>3287</v>
      </c>
      <c r="H19785" s="2">
        <v>20.75</v>
      </c>
    </row>
    <row r="19786" spans="1:8" x14ac:dyDescent="0.2">
      <c r="A19786" s="5">
        <v>96837201</v>
      </c>
      <c r="B19786" s="5" t="s">
        <v>38149</v>
      </c>
      <c r="C19786" s="5" t="s">
        <v>38150</v>
      </c>
      <c r="D19786" s="2">
        <v>21.9</v>
      </c>
      <c r="E19786" s="8" t="s">
        <v>2700</v>
      </c>
      <c r="F19786" s="5">
        <v>293</v>
      </c>
      <c r="G19786" s="2" t="s">
        <v>3287</v>
      </c>
      <c r="H19786" s="2">
        <v>23.65</v>
      </c>
    </row>
    <row r="19787" spans="1:8" x14ac:dyDescent="0.2">
      <c r="A19787" s="5">
        <v>96840080</v>
      </c>
      <c r="B19787" s="5" t="s">
        <v>38151</v>
      </c>
      <c r="C19787" s="5" t="s">
        <v>38152</v>
      </c>
      <c r="D19787" s="2">
        <v>3723</v>
      </c>
      <c r="E19787" s="8" t="s">
        <v>2700</v>
      </c>
      <c r="F19787" s="5">
        <v>293</v>
      </c>
      <c r="G19787" s="2" t="s">
        <v>3287</v>
      </c>
      <c r="H19787" s="2">
        <v>4024.55</v>
      </c>
    </row>
    <row r="19788" spans="1:8" x14ac:dyDescent="0.2">
      <c r="A19788" s="5">
        <v>96841003</v>
      </c>
      <c r="B19788" s="5" t="s">
        <v>38153</v>
      </c>
      <c r="C19788" s="5" t="s">
        <v>38154</v>
      </c>
      <c r="D19788" s="2">
        <v>59.3</v>
      </c>
      <c r="E19788" s="8" t="s">
        <v>2700</v>
      </c>
      <c r="F19788" s="5">
        <v>967</v>
      </c>
      <c r="G19788" s="2" t="s">
        <v>3287</v>
      </c>
      <c r="H19788" s="2">
        <v>64.099999999999994</v>
      </c>
    </row>
    <row r="19789" spans="1:8" x14ac:dyDescent="0.2">
      <c r="A19789" s="5">
        <v>96841180</v>
      </c>
      <c r="B19789" s="5" t="s">
        <v>38155</v>
      </c>
      <c r="C19789" s="5" t="s">
        <v>38156</v>
      </c>
      <c r="D19789" s="2">
        <v>68.7</v>
      </c>
      <c r="E19789" s="8" t="s">
        <v>2700</v>
      </c>
      <c r="F19789" s="5">
        <v>967</v>
      </c>
      <c r="G19789" s="2" t="s">
        <v>3287</v>
      </c>
      <c r="H19789" s="2">
        <v>74.25</v>
      </c>
    </row>
    <row r="19790" spans="1:8" x14ac:dyDescent="0.2">
      <c r="A19790" s="5">
        <v>96841501</v>
      </c>
      <c r="B19790" s="5" t="s">
        <v>2822</v>
      </c>
      <c r="C19790" s="5" t="s">
        <v>2823</v>
      </c>
      <c r="D19790" s="2">
        <v>12.8</v>
      </c>
      <c r="E19790" s="8" t="s">
        <v>2700</v>
      </c>
      <c r="F19790" s="5">
        <v>323</v>
      </c>
      <c r="G19790" s="2" t="s">
        <v>3287</v>
      </c>
      <c r="H19790" s="2">
        <v>13.85</v>
      </c>
    </row>
    <row r="19791" spans="1:8" x14ac:dyDescent="0.2">
      <c r="A19791" s="5">
        <v>96843402</v>
      </c>
      <c r="B19791" s="5" t="s">
        <v>38157</v>
      </c>
      <c r="C19791" s="5" t="s">
        <v>38158</v>
      </c>
      <c r="D19791" s="2">
        <v>22.2</v>
      </c>
      <c r="E19791" s="8" t="s">
        <v>2700</v>
      </c>
      <c r="F19791" s="5">
        <v>967</v>
      </c>
      <c r="G19791" s="2" t="s">
        <v>3287</v>
      </c>
      <c r="H19791" s="2">
        <v>24</v>
      </c>
    </row>
    <row r="19792" spans="1:8" x14ac:dyDescent="0.2">
      <c r="A19792" s="5">
        <v>96844980</v>
      </c>
      <c r="B19792" s="5" t="s">
        <v>38159</v>
      </c>
      <c r="C19792" s="5" t="s">
        <v>38160</v>
      </c>
      <c r="D19792" s="2">
        <v>2585</v>
      </c>
      <c r="E19792" s="8" t="s">
        <v>2700</v>
      </c>
      <c r="F19792" s="5">
        <v>291</v>
      </c>
      <c r="G19792" s="2" t="s">
        <v>3287</v>
      </c>
      <c r="H19792" s="2">
        <v>2794.4</v>
      </c>
    </row>
    <row r="19793" spans="1:8" x14ac:dyDescent="0.2">
      <c r="A19793" s="5">
        <v>96846012</v>
      </c>
      <c r="B19793" s="5" t="s">
        <v>38161</v>
      </c>
      <c r="C19793" s="5" t="s">
        <v>38162</v>
      </c>
      <c r="D19793" s="2">
        <v>138</v>
      </c>
      <c r="E19793" s="8" t="s">
        <v>2699</v>
      </c>
      <c r="F19793" s="5">
        <v>210</v>
      </c>
      <c r="G19793" s="2" t="s">
        <v>3287</v>
      </c>
      <c r="H19793" s="2">
        <v>149.19999999999999</v>
      </c>
    </row>
    <row r="19794" spans="1:8" x14ac:dyDescent="0.2">
      <c r="A19794" s="5">
        <v>96846280</v>
      </c>
      <c r="B19794" s="5" t="s">
        <v>38163</v>
      </c>
      <c r="C19794" s="5" t="s">
        <v>38164</v>
      </c>
      <c r="D19794" s="2">
        <v>15.1</v>
      </c>
      <c r="E19794" s="8" t="s">
        <v>2700</v>
      </c>
      <c r="F19794" s="5">
        <v>195</v>
      </c>
      <c r="G19794" s="2" t="s">
        <v>3287</v>
      </c>
      <c r="H19794" s="2">
        <v>16.3</v>
      </c>
    </row>
    <row r="19795" spans="1:8" x14ac:dyDescent="0.2">
      <c r="A19795" s="5">
        <v>96846281</v>
      </c>
      <c r="B19795" s="5" t="s">
        <v>38165</v>
      </c>
      <c r="C19795" s="5" t="s">
        <v>38166</v>
      </c>
      <c r="D19795" s="2">
        <v>19.3</v>
      </c>
      <c r="E19795" s="8" t="s">
        <v>2699</v>
      </c>
      <c r="F19795" s="5">
        <v>210</v>
      </c>
      <c r="G19795" s="2" t="s">
        <v>3287</v>
      </c>
      <c r="H19795" s="2">
        <v>20.85</v>
      </c>
    </row>
    <row r="19796" spans="1:8" x14ac:dyDescent="0.2">
      <c r="A19796" s="5">
        <v>96847501</v>
      </c>
      <c r="B19796" s="5" t="s">
        <v>38167</v>
      </c>
      <c r="C19796" s="5" t="s">
        <v>38168</v>
      </c>
      <c r="D19796" s="2">
        <v>24.7</v>
      </c>
      <c r="E19796" s="8" t="s">
        <v>2700</v>
      </c>
      <c r="F19796" s="5">
        <v>195</v>
      </c>
      <c r="G19796" s="2" t="s">
        <v>3287</v>
      </c>
      <c r="H19796" s="2">
        <v>26.7</v>
      </c>
    </row>
    <row r="19797" spans="1:8" x14ac:dyDescent="0.2">
      <c r="A19797" s="5">
        <v>96848101</v>
      </c>
      <c r="B19797" s="5" t="s">
        <v>38169</v>
      </c>
      <c r="C19797" s="5" t="s">
        <v>38170</v>
      </c>
      <c r="D19797" s="2">
        <v>29.5</v>
      </c>
      <c r="E19797" s="8" t="s">
        <v>2700</v>
      </c>
      <c r="F19797" s="5">
        <v>195</v>
      </c>
      <c r="G19797" s="2" t="s">
        <v>3287</v>
      </c>
      <c r="H19797" s="2">
        <v>31.9</v>
      </c>
    </row>
    <row r="19798" spans="1:8" x14ac:dyDescent="0.2">
      <c r="A19798" s="5">
        <v>96848301</v>
      </c>
      <c r="B19798" s="5" t="s">
        <v>38171</v>
      </c>
      <c r="C19798" s="5" t="s">
        <v>38172</v>
      </c>
      <c r="D19798" s="2">
        <v>25.4</v>
      </c>
      <c r="E19798" s="8" t="s">
        <v>2700</v>
      </c>
      <c r="F19798" s="5">
        <v>195</v>
      </c>
      <c r="G19798" s="2" t="s">
        <v>3287</v>
      </c>
      <c r="H19798" s="2">
        <v>27.45</v>
      </c>
    </row>
    <row r="19799" spans="1:8" x14ac:dyDescent="0.2">
      <c r="A19799" s="5">
        <v>96848401</v>
      </c>
      <c r="B19799" s="5" t="s">
        <v>38173</v>
      </c>
      <c r="C19799" s="5" t="s">
        <v>38174</v>
      </c>
      <c r="D19799" s="2">
        <v>36.700000000000003</v>
      </c>
      <c r="E19799" s="8" t="s">
        <v>2700</v>
      </c>
      <c r="F19799" s="5">
        <v>195</v>
      </c>
      <c r="G19799" s="2" t="s">
        <v>3287</v>
      </c>
      <c r="H19799" s="2">
        <v>39.65</v>
      </c>
    </row>
    <row r="19800" spans="1:8" x14ac:dyDescent="0.2">
      <c r="A19800" s="5">
        <v>96848501</v>
      </c>
      <c r="B19800" s="5" t="s">
        <v>38175</v>
      </c>
      <c r="C19800" s="5" t="s">
        <v>38176</v>
      </c>
      <c r="D19800" s="2">
        <v>44.2</v>
      </c>
      <c r="E19800" s="8" t="s">
        <v>2700</v>
      </c>
      <c r="F19800" s="5">
        <v>195</v>
      </c>
      <c r="G19800" s="2" t="s">
        <v>3287</v>
      </c>
      <c r="H19800" s="2">
        <v>47.8</v>
      </c>
    </row>
    <row r="19801" spans="1:8" x14ac:dyDescent="0.2">
      <c r="A19801" s="5">
        <v>96848601</v>
      </c>
      <c r="B19801" s="5" t="s">
        <v>38177</v>
      </c>
      <c r="C19801" s="5" t="s">
        <v>38178</v>
      </c>
      <c r="D19801" s="2">
        <v>31.2</v>
      </c>
      <c r="E19801" s="8" t="s">
        <v>2700</v>
      </c>
      <c r="F19801" s="5">
        <v>195</v>
      </c>
      <c r="G19801" s="2" t="s">
        <v>3287</v>
      </c>
      <c r="H19801" s="2">
        <v>33.75</v>
      </c>
    </row>
    <row r="19802" spans="1:8" x14ac:dyDescent="0.2">
      <c r="A19802" s="5">
        <v>96849701</v>
      </c>
      <c r="B19802" s="5" t="s">
        <v>38179</v>
      </c>
      <c r="C19802" s="5" t="s">
        <v>38180</v>
      </c>
      <c r="D19802" s="2">
        <v>6.45</v>
      </c>
      <c r="E19802" s="8" t="s">
        <v>2700</v>
      </c>
      <c r="F19802" s="5">
        <v>195</v>
      </c>
      <c r="G19802" s="2" t="s">
        <v>3287</v>
      </c>
      <c r="H19802" s="2">
        <v>6.95</v>
      </c>
    </row>
    <row r="19803" spans="1:8" x14ac:dyDescent="0.2">
      <c r="A19803" s="5">
        <v>96850101</v>
      </c>
      <c r="B19803" s="5" t="s">
        <v>38181</v>
      </c>
      <c r="C19803" s="5" t="s">
        <v>38182</v>
      </c>
      <c r="D19803" s="2">
        <v>4.75</v>
      </c>
      <c r="E19803" s="8" t="s">
        <v>2700</v>
      </c>
      <c r="F19803" s="5">
        <v>195</v>
      </c>
      <c r="G19803" s="2" t="s">
        <v>3287</v>
      </c>
      <c r="H19803" s="2">
        <v>5.15</v>
      </c>
    </row>
    <row r="19804" spans="1:8" x14ac:dyDescent="0.2">
      <c r="A19804" s="5">
        <v>96850301</v>
      </c>
      <c r="B19804" s="5" t="s">
        <v>38183</v>
      </c>
      <c r="C19804" s="5" t="s">
        <v>38184</v>
      </c>
      <c r="D19804" s="2">
        <v>12.45</v>
      </c>
      <c r="E19804" s="8" t="s">
        <v>2700</v>
      </c>
      <c r="F19804" s="5">
        <v>196</v>
      </c>
      <c r="G19804" s="2" t="s">
        <v>3287</v>
      </c>
      <c r="H19804" s="2">
        <v>13.45</v>
      </c>
    </row>
    <row r="19805" spans="1:8" x14ac:dyDescent="0.2">
      <c r="A19805" s="5">
        <v>96852701</v>
      </c>
      <c r="B19805" s="5" t="s">
        <v>38185</v>
      </c>
      <c r="C19805" s="5" t="s">
        <v>38186</v>
      </c>
      <c r="D19805" s="2">
        <v>30.6</v>
      </c>
      <c r="E19805" s="8" t="s">
        <v>2700</v>
      </c>
      <c r="F19805" s="5">
        <v>291</v>
      </c>
      <c r="G19805" s="2" t="s">
        <v>3287</v>
      </c>
      <c r="H19805" s="2">
        <v>33.1</v>
      </c>
    </row>
    <row r="19806" spans="1:8" x14ac:dyDescent="0.2">
      <c r="A19806" s="5">
        <v>96852702</v>
      </c>
      <c r="B19806" s="5" t="s">
        <v>38187</v>
      </c>
      <c r="C19806" s="5" t="s">
        <v>38188</v>
      </c>
      <c r="D19806" s="2">
        <v>91.5</v>
      </c>
      <c r="E19806" s="8" t="s">
        <v>2700</v>
      </c>
      <c r="F19806" s="5">
        <v>291</v>
      </c>
      <c r="G19806" s="2" t="s">
        <v>3287</v>
      </c>
      <c r="H19806" s="2">
        <v>98.9</v>
      </c>
    </row>
    <row r="19807" spans="1:8" x14ac:dyDescent="0.2">
      <c r="A19807" s="5">
        <v>96852880</v>
      </c>
      <c r="B19807" s="5" t="s">
        <v>38189</v>
      </c>
      <c r="C19807" s="5" t="s">
        <v>38190</v>
      </c>
      <c r="D19807" s="2">
        <v>24.8</v>
      </c>
      <c r="E19807" s="8" t="s">
        <v>2700</v>
      </c>
      <c r="F19807" s="5">
        <v>291</v>
      </c>
      <c r="G19807" s="2" t="s">
        <v>3287</v>
      </c>
      <c r="H19807" s="2">
        <v>26.8</v>
      </c>
    </row>
    <row r="19808" spans="1:8" x14ac:dyDescent="0.2">
      <c r="A19808" s="5">
        <v>96853803</v>
      </c>
      <c r="B19808" s="5" t="s">
        <v>37848</v>
      </c>
      <c r="C19808" s="5" t="s">
        <v>2902</v>
      </c>
      <c r="D19808" s="2">
        <v>63.1</v>
      </c>
      <c r="E19808" s="8" t="s">
        <v>2700</v>
      </c>
      <c r="F19808" s="5">
        <v>967</v>
      </c>
      <c r="G19808" s="2" t="s">
        <v>3287</v>
      </c>
      <c r="H19808" s="2">
        <v>68.2</v>
      </c>
    </row>
    <row r="19809" spans="1:8" x14ac:dyDescent="0.2">
      <c r="A19809" s="5">
        <v>96866483</v>
      </c>
      <c r="B19809" s="5" t="s">
        <v>38191</v>
      </c>
      <c r="C19809" s="5" t="s">
        <v>38192</v>
      </c>
      <c r="D19809" s="2">
        <v>132</v>
      </c>
      <c r="E19809" s="8" t="s">
        <v>2700</v>
      </c>
      <c r="F19809" s="5">
        <v>196</v>
      </c>
      <c r="G19809" s="2" t="s">
        <v>3287</v>
      </c>
      <c r="H19809" s="2">
        <v>142.69999999999999</v>
      </c>
    </row>
    <row r="19810" spans="1:8" x14ac:dyDescent="0.2">
      <c r="A19810" s="5">
        <v>96866485</v>
      </c>
      <c r="B19810" s="5" t="s">
        <v>38191</v>
      </c>
      <c r="C19810" s="5" t="s">
        <v>38193</v>
      </c>
      <c r="D19810" s="2">
        <v>103</v>
      </c>
      <c r="E19810" s="8" t="s">
        <v>2700</v>
      </c>
      <c r="F19810" s="5">
        <v>196</v>
      </c>
      <c r="G19810" s="2" t="s">
        <v>3287</v>
      </c>
      <c r="H19810" s="2">
        <v>111.35</v>
      </c>
    </row>
    <row r="19811" spans="1:8" x14ac:dyDescent="0.2">
      <c r="A19811" s="5">
        <v>96866801</v>
      </c>
      <c r="B19811" s="5" t="s">
        <v>2919</v>
      </c>
      <c r="C19811" s="5" t="s">
        <v>2920</v>
      </c>
      <c r="D19811" s="2">
        <v>12.9</v>
      </c>
      <c r="E19811" s="8" t="s">
        <v>2700</v>
      </c>
      <c r="F19811" s="5">
        <v>325</v>
      </c>
      <c r="G19811" s="2" t="s">
        <v>3287</v>
      </c>
      <c r="H19811" s="2">
        <v>13.95</v>
      </c>
    </row>
    <row r="19812" spans="1:8" x14ac:dyDescent="0.2">
      <c r="A19812" s="5">
        <v>96867302</v>
      </c>
      <c r="B19812" s="5" t="s">
        <v>38194</v>
      </c>
      <c r="C19812" s="5" t="s">
        <v>38195</v>
      </c>
      <c r="D19812" s="2">
        <v>4.5999999999999996</v>
      </c>
      <c r="E19812" s="8" t="s">
        <v>2700</v>
      </c>
      <c r="F19812" s="5">
        <v>194</v>
      </c>
      <c r="G19812" s="2" t="s">
        <v>3287</v>
      </c>
      <c r="H19812" s="2">
        <v>4.95</v>
      </c>
    </row>
    <row r="19813" spans="1:8" x14ac:dyDescent="0.2">
      <c r="A19813" s="5">
        <v>96874101</v>
      </c>
      <c r="B19813" s="5" t="s">
        <v>38196</v>
      </c>
      <c r="C19813" s="5" t="s">
        <v>38197</v>
      </c>
      <c r="D19813" s="2">
        <v>189</v>
      </c>
      <c r="E19813" s="8" t="s">
        <v>2700</v>
      </c>
      <c r="F19813" s="5">
        <v>967</v>
      </c>
      <c r="G19813" s="2" t="s">
        <v>3287</v>
      </c>
      <c r="H19813" s="2">
        <v>204.3</v>
      </c>
    </row>
    <row r="19814" spans="1:8" x14ac:dyDescent="0.2">
      <c r="A19814" s="5">
        <v>96874301</v>
      </c>
      <c r="B19814" s="5" t="s">
        <v>38198</v>
      </c>
      <c r="C19814" s="5" t="s">
        <v>38199</v>
      </c>
      <c r="D19814" s="2">
        <v>18</v>
      </c>
      <c r="E19814" s="8" t="s">
        <v>2700</v>
      </c>
      <c r="F19814" s="5">
        <v>967</v>
      </c>
      <c r="G19814" s="2" t="s">
        <v>3287</v>
      </c>
      <c r="H19814" s="2">
        <v>19.45</v>
      </c>
    </row>
    <row r="19815" spans="1:8" x14ac:dyDescent="0.2">
      <c r="A19815" s="5">
        <v>96874403</v>
      </c>
      <c r="B19815" s="5" t="s">
        <v>2824</v>
      </c>
      <c r="C19815" s="5" t="s">
        <v>2825</v>
      </c>
      <c r="D19815" s="2">
        <v>31.8</v>
      </c>
      <c r="E19815" s="8" t="s">
        <v>2700</v>
      </c>
      <c r="F19815" s="5">
        <v>323</v>
      </c>
      <c r="G19815" s="2" t="s">
        <v>3287</v>
      </c>
      <c r="H19815" s="2">
        <v>34.4</v>
      </c>
    </row>
    <row r="19816" spans="1:8" x14ac:dyDescent="0.2">
      <c r="A19816" s="5">
        <v>96875080</v>
      </c>
      <c r="B19816" s="5" t="s">
        <v>2826</v>
      </c>
      <c r="C19816" s="5" t="s">
        <v>2827</v>
      </c>
      <c r="D19816" s="2">
        <v>8.0500000000000007</v>
      </c>
      <c r="E19816" s="8" t="s">
        <v>2700</v>
      </c>
      <c r="F19816" s="5">
        <v>323</v>
      </c>
      <c r="G19816" s="2" t="s">
        <v>3287</v>
      </c>
      <c r="H19816" s="2">
        <v>8.6999999999999993</v>
      </c>
    </row>
    <row r="19817" spans="1:8" x14ac:dyDescent="0.2">
      <c r="A19817" s="5">
        <v>96880013</v>
      </c>
      <c r="B19817" s="5" t="s">
        <v>38200</v>
      </c>
      <c r="C19817" s="5" t="s">
        <v>38201</v>
      </c>
      <c r="D19817" s="2">
        <v>428</v>
      </c>
      <c r="E19817" s="8" t="s">
        <v>2699</v>
      </c>
      <c r="F19817" s="5">
        <v>254</v>
      </c>
      <c r="G19817" s="2" t="s">
        <v>3287</v>
      </c>
      <c r="H19817" s="2">
        <v>462.65</v>
      </c>
    </row>
    <row r="19818" spans="1:8" x14ac:dyDescent="0.2">
      <c r="A19818" s="5">
        <v>96887701</v>
      </c>
      <c r="B19818" s="5" t="s">
        <v>38202</v>
      </c>
      <c r="C19818" s="5" t="s">
        <v>38203</v>
      </c>
      <c r="D19818" s="2">
        <v>22.4</v>
      </c>
      <c r="E19818" s="8" t="s">
        <v>2700</v>
      </c>
      <c r="F19818" s="5">
        <v>192</v>
      </c>
      <c r="G19818" s="2" t="s">
        <v>3287</v>
      </c>
      <c r="H19818" s="2">
        <v>24.2</v>
      </c>
    </row>
    <row r="19819" spans="1:8" x14ac:dyDescent="0.2">
      <c r="A19819" s="5">
        <v>96889001</v>
      </c>
      <c r="B19819" s="5" t="s">
        <v>38204</v>
      </c>
      <c r="C19819" s="5" t="s">
        <v>38205</v>
      </c>
      <c r="D19819" s="2">
        <v>19.95</v>
      </c>
      <c r="E19819" s="8" t="s">
        <v>2700</v>
      </c>
      <c r="F19819" s="5">
        <v>192</v>
      </c>
      <c r="G19819" s="2" t="s">
        <v>3287</v>
      </c>
      <c r="H19819" s="2">
        <v>21.55</v>
      </c>
    </row>
    <row r="19820" spans="1:8" x14ac:dyDescent="0.2">
      <c r="A19820" s="5">
        <v>96890001</v>
      </c>
      <c r="B19820" s="5" t="s">
        <v>38206</v>
      </c>
      <c r="C19820" s="5" t="s">
        <v>38207</v>
      </c>
      <c r="D19820" s="2">
        <v>8</v>
      </c>
      <c r="E19820" s="8" t="s">
        <v>2700</v>
      </c>
      <c r="F19820" s="5">
        <v>195</v>
      </c>
      <c r="G19820" s="2" t="s">
        <v>3287</v>
      </c>
      <c r="H19820" s="2">
        <v>8.65</v>
      </c>
    </row>
    <row r="19821" spans="1:8" x14ac:dyDescent="0.2">
      <c r="A19821" s="5">
        <v>96890204</v>
      </c>
      <c r="B19821" s="5" t="s">
        <v>38208</v>
      </c>
      <c r="C19821" s="5" t="s">
        <v>38209</v>
      </c>
      <c r="D19821" s="2">
        <v>9.6999999999999993</v>
      </c>
      <c r="E19821" s="8" t="s">
        <v>2700</v>
      </c>
      <c r="F19821" s="5">
        <v>195</v>
      </c>
      <c r="G19821" s="2" t="s">
        <v>3287</v>
      </c>
      <c r="H19821" s="2">
        <v>10.5</v>
      </c>
    </row>
    <row r="19822" spans="1:8" x14ac:dyDescent="0.2">
      <c r="A19822" s="5">
        <v>96890596</v>
      </c>
      <c r="B19822" s="5" t="s">
        <v>38210</v>
      </c>
      <c r="C19822" s="5" t="s">
        <v>38211</v>
      </c>
      <c r="D19822" s="2">
        <v>3700</v>
      </c>
      <c r="E19822" s="8" t="s">
        <v>2700</v>
      </c>
      <c r="F19822" s="5">
        <v>291</v>
      </c>
      <c r="G19822" s="2" t="s">
        <v>3287</v>
      </c>
      <c r="H19822" s="2">
        <v>3999.7</v>
      </c>
    </row>
    <row r="19823" spans="1:8" x14ac:dyDescent="0.2">
      <c r="A19823" s="5">
        <v>96891180</v>
      </c>
      <c r="B19823" s="5" t="s">
        <v>321</v>
      </c>
      <c r="C19823" s="5" t="s">
        <v>322</v>
      </c>
      <c r="D19823" s="2">
        <v>16.05</v>
      </c>
      <c r="E19823" s="8" t="s">
        <v>2698</v>
      </c>
      <c r="F19823" s="5">
        <v>342</v>
      </c>
      <c r="G19823" s="2" t="s">
        <v>3287</v>
      </c>
      <c r="H19823" s="2">
        <v>17.350000000000001</v>
      </c>
    </row>
    <row r="19824" spans="1:8" x14ac:dyDescent="0.2">
      <c r="A19824" s="5">
        <v>96891801</v>
      </c>
      <c r="B19824" s="5" t="s">
        <v>38212</v>
      </c>
      <c r="C19824" s="5" t="s">
        <v>38213</v>
      </c>
      <c r="D19824" s="2">
        <v>23.5</v>
      </c>
      <c r="E19824" s="8" t="s">
        <v>2700</v>
      </c>
      <c r="F19824" s="5">
        <v>192</v>
      </c>
      <c r="G19824" s="2" t="s">
        <v>3287</v>
      </c>
      <c r="H19824" s="2">
        <v>25.4</v>
      </c>
    </row>
    <row r="19825" spans="1:8" x14ac:dyDescent="0.2">
      <c r="A19825" s="5">
        <v>96898801</v>
      </c>
      <c r="B19825" s="5" t="s">
        <v>38214</v>
      </c>
      <c r="C19825" s="5" t="s">
        <v>38215</v>
      </c>
      <c r="D19825" s="2">
        <v>2.35</v>
      </c>
      <c r="E19825" s="8" t="s">
        <v>2700</v>
      </c>
      <c r="F19825" s="5">
        <v>193</v>
      </c>
      <c r="G19825" s="2" t="s">
        <v>3287</v>
      </c>
      <c r="H19825" s="2">
        <v>2.5499999999999998</v>
      </c>
    </row>
    <row r="19826" spans="1:8" x14ac:dyDescent="0.2">
      <c r="A19826" s="5">
        <v>96898901</v>
      </c>
      <c r="B19826" s="5" t="s">
        <v>3060</v>
      </c>
      <c r="C19826" s="5" t="s">
        <v>38216</v>
      </c>
      <c r="D19826" s="2">
        <v>8.8000000000000007</v>
      </c>
      <c r="E19826" s="8" t="s">
        <v>2700</v>
      </c>
      <c r="F19826" s="5">
        <v>193</v>
      </c>
      <c r="G19826" s="2" t="s">
        <v>3287</v>
      </c>
      <c r="H19826" s="2">
        <v>9.5</v>
      </c>
    </row>
    <row r="19827" spans="1:8" x14ac:dyDescent="0.2">
      <c r="A19827" s="5">
        <v>96920006</v>
      </c>
      <c r="B19827" s="5" t="s">
        <v>1534</v>
      </c>
      <c r="C19827" s="5" t="s">
        <v>1535</v>
      </c>
      <c r="D19827" s="2">
        <v>61.2</v>
      </c>
      <c r="E19827" s="8" t="s">
        <v>2700</v>
      </c>
      <c r="F19827" s="5">
        <v>349</v>
      </c>
      <c r="G19827" s="2" t="s">
        <v>3287</v>
      </c>
      <c r="H19827" s="2">
        <v>66.150000000000006</v>
      </c>
    </row>
    <row r="19828" spans="1:8" x14ac:dyDescent="0.2">
      <c r="A19828" s="5">
        <v>96920008</v>
      </c>
      <c r="B19828" s="5" t="s">
        <v>60</v>
      </c>
      <c r="C19828" s="5" t="s">
        <v>399</v>
      </c>
      <c r="D19828" s="2">
        <v>21.2</v>
      </c>
      <c r="E19828" s="8" t="s">
        <v>2700</v>
      </c>
      <c r="F19828" s="5">
        <v>349</v>
      </c>
      <c r="G19828" s="2" t="s">
        <v>3287</v>
      </c>
      <c r="H19828" s="2">
        <v>22.9</v>
      </c>
    </row>
    <row r="19829" spans="1:8" x14ac:dyDescent="0.2">
      <c r="A19829" s="5">
        <v>96920010</v>
      </c>
      <c r="B19829" s="5" t="s">
        <v>579</v>
      </c>
      <c r="C19829" s="5" t="s">
        <v>580</v>
      </c>
      <c r="D19829" s="2">
        <v>31.6</v>
      </c>
      <c r="E19829" s="8" t="s">
        <v>2700</v>
      </c>
      <c r="F19829" s="5">
        <v>349</v>
      </c>
      <c r="G19829" s="2" t="s">
        <v>3287</v>
      </c>
      <c r="H19829" s="2">
        <v>34.15</v>
      </c>
    </row>
    <row r="19830" spans="1:8" x14ac:dyDescent="0.2">
      <c r="A19830" s="5">
        <v>96920012</v>
      </c>
      <c r="B19830" s="5" t="s">
        <v>581</v>
      </c>
      <c r="C19830" s="5" t="s">
        <v>582</v>
      </c>
      <c r="D19830" s="2">
        <v>86.8</v>
      </c>
      <c r="E19830" s="8" t="s">
        <v>2700</v>
      </c>
      <c r="F19830" s="5">
        <v>349</v>
      </c>
      <c r="G19830" s="2" t="s">
        <v>3287</v>
      </c>
      <c r="H19830" s="2">
        <v>93.85</v>
      </c>
    </row>
    <row r="19831" spans="1:8" x14ac:dyDescent="0.2">
      <c r="A19831" s="5">
        <v>96920032</v>
      </c>
      <c r="B19831" s="5" t="s">
        <v>583</v>
      </c>
      <c r="C19831" s="5" t="s">
        <v>584</v>
      </c>
      <c r="D19831" s="2">
        <v>144</v>
      </c>
      <c r="E19831" s="8" t="s">
        <v>2700</v>
      </c>
      <c r="F19831" s="5">
        <v>349</v>
      </c>
      <c r="G19831" s="2" t="s">
        <v>3287</v>
      </c>
      <c r="H19831" s="2">
        <v>155.65</v>
      </c>
    </row>
    <row r="19832" spans="1:8" x14ac:dyDescent="0.2">
      <c r="A19832" s="5">
        <v>96930853</v>
      </c>
      <c r="B19832" s="5" t="s">
        <v>38217</v>
      </c>
      <c r="C19832" s="5" t="s">
        <v>38218</v>
      </c>
      <c r="D19832" s="2">
        <v>2.1</v>
      </c>
      <c r="E19832" s="8" t="s">
        <v>2700</v>
      </c>
      <c r="F19832" s="5">
        <v>594</v>
      </c>
      <c r="G19832" s="2" t="s">
        <v>3287</v>
      </c>
      <c r="H19832" s="2">
        <v>2.25</v>
      </c>
    </row>
    <row r="19833" spans="1:8" x14ac:dyDescent="0.2">
      <c r="A19833" s="5">
        <v>96940781</v>
      </c>
      <c r="B19833" s="5" t="s">
        <v>38219</v>
      </c>
      <c r="C19833" s="5" t="s">
        <v>38220</v>
      </c>
      <c r="D19833" s="2">
        <v>23</v>
      </c>
      <c r="E19833" s="8" t="s">
        <v>2700</v>
      </c>
      <c r="F19833" s="5">
        <v>196</v>
      </c>
      <c r="G19833" s="2" t="s">
        <v>3287</v>
      </c>
      <c r="H19833" s="2">
        <v>24.85</v>
      </c>
    </row>
    <row r="19834" spans="1:8" x14ac:dyDescent="0.2">
      <c r="A19834" s="5">
        <v>96947301</v>
      </c>
      <c r="B19834" s="5" t="s">
        <v>38221</v>
      </c>
      <c r="C19834" s="5" t="s">
        <v>38222</v>
      </c>
      <c r="D19834" s="2">
        <v>79.8</v>
      </c>
      <c r="E19834" s="8" t="s">
        <v>2700</v>
      </c>
      <c r="F19834" s="5">
        <v>967</v>
      </c>
      <c r="G19834" s="2" t="s">
        <v>3287</v>
      </c>
      <c r="H19834" s="2">
        <v>86.25</v>
      </c>
    </row>
    <row r="19835" spans="1:8" x14ac:dyDescent="0.2">
      <c r="A19835" s="5">
        <v>96947401</v>
      </c>
      <c r="B19835" s="5" t="s">
        <v>303</v>
      </c>
      <c r="C19835" s="5" t="s">
        <v>304</v>
      </c>
      <c r="D19835" s="2">
        <v>38.5</v>
      </c>
      <c r="E19835" s="8" t="s">
        <v>2698</v>
      </c>
      <c r="F19835" s="5">
        <v>330</v>
      </c>
      <c r="G19835" s="2" t="s">
        <v>3287</v>
      </c>
      <c r="H19835" s="2">
        <v>41.6</v>
      </c>
    </row>
    <row r="19836" spans="1:8" x14ac:dyDescent="0.2">
      <c r="A19836" s="5">
        <v>96955008</v>
      </c>
      <c r="B19836" s="5" t="s">
        <v>38223</v>
      </c>
      <c r="C19836" s="5" t="s">
        <v>38224</v>
      </c>
      <c r="D19836" s="2">
        <v>1.35</v>
      </c>
      <c r="E19836" s="8" t="s">
        <v>2700</v>
      </c>
      <c r="F19836" s="5">
        <v>291</v>
      </c>
      <c r="G19836" s="2" t="s">
        <v>3287</v>
      </c>
      <c r="H19836" s="2">
        <v>1.45</v>
      </c>
    </row>
    <row r="19837" spans="1:8" x14ac:dyDescent="0.2">
      <c r="A19837" s="5">
        <v>96955012</v>
      </c>
      <c r="B19837" s="5" t="s">
        <v>38225</v>
      </c>
      <c r="C19837" s="5" t="s">
        <v>38226</v>
      </c>
      <c r="D19837" s="2">
        <v>0.55000000000000004</v>
      </c>
      <c r="E19837" s="8" t="s">
        <v>2700</v>
      </c>
      <c r="F19837" s="5">
        <v>193</v>
      </c>
      <c r="G19837" s="2" t="s">
        <v>3287</v>
      </c>
      <c r="H19837" s="2">
        <v>0.6</v>
      </c>
    </row>
    <row r="19838" spans="1:8" x14ac:dyDescent="0.2">
      <c r="A19838" s="5">
        <v>96959805</v>
      </c>
      <c r="B19838" s="5" t="s">
        <v>38227</v>
      </c>
      <c r="C19838" s="5" t="s">
        <v>38228</v>
      </c>
      <c r="D19838" s="2">
        <v>2.1</v>
      </c>
      <c r="E19838" s="8" t="s">
        <v>2700</v>
      </c>
      <c r="F19838" s="5">
        <v>196</v>
      </c>
      <c r="G19838" s="2" t="s">
        <v>3287</v>
      </c>
      <c r="H19838" s="2">
        <v>2.25</v>
      </c>
    </row>
    <row r="19839" spans="1:8" x14ac:dyDescent="0.2">
      <c r="A19839" s="5">
        <v>96959905</v>
      </c>
      <c r="B19839" s="5" t="s">
        <v>38229</v>
      </c>
      <c r="C19839" s="5" t="s">
        <v>38230</v>
      </c>
      <c r="D19839" s="2">
        <v>0.25</v>
      </c>
      <c r="E19839" s="8" t="s">
        <v>2700</v>
      </c>
      <c r="F19839" s="5">
        <v>692</v>
      </c>
      <c r="G19839" s="2" t="s">
        <v>3287</v>
      </c>
      <c r="H19839" s="2">
        <v>0.25</v>
      </c>
    </row>
    <row r="19840" spans="1:8" x14ac:dyDescent="0.2">
      <c r="A19840" s="5">
        <v>9707640</v>
      </c>
      <c r="B19840" s="5" t="s">
        <v>24241</v>
      </c>
      <c r="C19840" s="5" t="s">
        <v>17934</v>
      </c>
      <c r="D19840" s="2">
        <v>4.95</v>
      </c>
      <c r="E19840" s="8" t="s">
        <v>3069</v>
      </c>
      <c r="F19840" s="5">
        <v>870</v>
      </c>
      <c r="G19840" s="2" t="s">
        <v>3287</v>
      </c>
      <c r="H19840" s="2">
        <v>5.35</v>
      </c>
    </row>
    <row r="19841" spans="1:8" x14ac:dyDescent="0.2">
      <c r="A19841" s="5">
        <v>971</v>
      </c>
      <c r="B19841" s="5" t="s">
        <v>38231</v>
      </c>
      <c r="C19841" s="5" t="s">
        <v>38232</v>
      </c>
      <c r="D19841" s="2">
        <v>1.1000000000000001</v>
      </c>
      <c r="F19841" s="5">
        <v>201</v>
      </c>
      <c r="G19841" s="2" t="s">
        <v>3287</v>
      </c>
      <c r="H19841" s="2">
        <v>1.2</v>
      </c>
    </row>
    <row r="19842" spans="1:8" x14ac:dyDescent="0.2">
      <c r="A19842" s="5">
        <v>971050</v>
      </c>
      <c r="B19842" s="5" t="s">
        <v>3100</v>
      </c>
      <c r="C19842" s="5" t="s">
        <v>3101</v>
      </c>
      <c r="D19842" s="2">
        <v>6.99</v>
      </c>
      <c r="F19842" s="5">
        <v>372</v>
      </c>
      <c r="G19842" s="2" t="s">
        <v>3287</v>
      </c>
      <c r="H19842" s="2">
        <v>7.55</v>
      </c>
    </row>
    <row r="19843" spans="1:8" x14ac:dyDescent="0.2">
      <c r="A19843" s="5">
        <v>97105002</v>
      </c>
      <c r="B19843" s="5" t="s">
        <v>1417</v>
      </c>
      <c r="C19843" s="5" t="s">
        <v>1418</v>
      </c>
      <c r="D19843" s="2">
        <v>36.1</v>
      </c>
      <c r="E19843" s="8" t="s">
        <v>2698</v>
      </c>
      <c r="F19843" s="5">
        <v>372</v>
      </c>
      <c r="G19843" s="2" t="s">
        <v>3287</v>
      </c>
      <c r="H19843" s="2">
        <v>39</v>
      </c>
    </row>
    <row r="19844" spans="1:8" x14ac:dyDescent="0.2">
      <c r="A19844" s="5">
        <v>97105007</v>
      </c>
      <c r="B19844" s="5" t="s">
        <v>615</v>
      </c>
      <c r="C19844" s="5" t="s">
        <v>1094</v>
      </c>
      <c r="D19844" s="2">
        <v>41.1</v>
      </c>
      <c r="E19844" s="8" t="s">
        <v>2698</v>
      </c>
      <c r="F19844" s="5">
        <v>372</v>
      </c>
      <c r="G19844" s="2" t="s">
        <v>3287</v>
      </c>
      <c r="H19844" s="2">
        <v>44.45</v>
      </c>
    </row>
    <row r="19845" spans="1:8" x14ac:dyDescent="0.2">
      <c r="A19845" s="5">
        <v>97105012</v>
      </c>
      <c r="B19845" s="5" t="s">
        <v>3108</v>
      </c>
      <c r="C19845" s="5" t="s">
        <v>3109</v>
      </c>
      <c r="D19845" s="2">
        <v>53.4</v>
      </c>
      <c r="E19845" s="8" t="s">
        <v>2698</v>
      </c>
      <c r="F19845" s="5">
        <v>372</v>
      </c>
      <c r="G19845" s="2" t="s">
        <v>3287</v>
      </c>
      <c r="H19845" s="2">
        <v>57.75</v>
      </c>
    </row>
    <row r="19846" spans="1:8" x14ac:dyDescent="0.2">
      <c r="A19846" s="5">
        <v>97105050</v>
      </c>
      <c r="B19846" s="5" t="s">
        <v>2697</v>
      </c>
      <c r="C19846" s="5" t="s">
        <v>3022</v>
      </c>
      <c r="D19846" s="2">
        <v>8.8000000000000007</v>
      </c>
      <c r="E19846" s="8" t="s">
        <v>2698</v>
      </c>
      <c r="F19846" s="5">
        <v>342</v>
      </c>
      <c r="G19846" s="2" t="s">
        <v>3583</v>
      </c>
      <c r="H19846" s="2">
        <v>9.5</v>
      </c>
    </row>
    <row r="19847" spans="1:8" x14ac:dyDescent="0.2">
      <c r="A19847" s="5">
        <v>971051</v>
      </c>
      <c r="B19847" s="5" t="s">
        <v>3102</v>
      </c>
      <c r="C19847" s="5" t="s">
        <v>3103</v>
      </c>
      <c r="D19847" s="2">
        <v>16.010000000000002</v>
      </c>
      <c r="F19847" s="5">
        <v>372</v>
      </c>
      <c r="G19847" s="2" t="s">
        <v>3287</v>
      </c>
      <c r="H19847" s="2">
        <v>17.3</v>
      </c>
    </row>
    <row r="19848" spans="1:8" x14ac:dyDescent="0.2">
      <c r="A19848" s="5">
        <v>97105501</v>
      </c>
      <c r="B19848" s="5" t="s">
        <v>70</v>
      </c>
      <c r="C19848" s="5" t="s">
        <v>1185</v>
      </c>
      <c r="D19848" s="2">
        <v>3.55</v>
      </c>
      <c r="E19848" s="8" t="s">
        <v>2698</v>
      </c>
      <c r="F19848" s="5">
        <v>372</v>
      </c>
      <c r="G19848" s="2" t="s">
        <v>3287</v>
      </c>
      <c r="H19848" s="2">
        <v>3.85</v>
      </c>
    </row>
    <row r="19849" spans="1:8" x14ac:dyDescent="0.2">
      <c r="A19849" s="5">
        <v>97105515</v>
      </c>
      <c r="B19849" s="5" t="s">
        <v>616</v>
      </c>
      <c r="C19849" s="5" t="s">
        <v>476</v>
      </c>
      <c r="D19849" s="2">
        <v>4.2</v>
      </c>
      <c r="E19849" s="8" t="s">
        <v>2698</v>
      </c>
      <c r="F19849" s="5">
        <v>372</v>
      </c>
      <c r="G19849" s="2" t="s">
        <v>3287</v>
      </c>
      <c r="H19849" s="2">
        <v>4.55</v>
      </c>
    </row>
    <row r="19850" spans="1:8" x14ac:dyDescent="0.2">
      <c r="A19850" s="5">
        <v>97105521</v>
      </c>
      <c r="B19850" s="5" t="s">
        <v>477</v>
      </c>
      <c r="C19850" s="5" t="s">
        <v>478</v>
      </c>
      <c r="D19850" s="2">
        <v>8.5</v>
      </c>
      <c r="E19850" s="8" t="s">
        <v>2698</v>
      </c>
      <c r="F19850" s="5">
        <v>372</v>
      </c>
      <c r="G19850" s="2" t="s">
        <v>17535</v>
      </c>
      <c r="H19850" s="2">
        <v>9.1999999999999993</v>
      </c>
    </row>
    <row r="19851" spans="1:8" x14ac:dyDescent="0.2">
      <c r="A19851" s="5">
        <v>97106412</v>
      </c>
      <c r="B19851" s="5" t="s">
        <v>3114</v>
      </c>
      <c r="C19851" s="5" t="s">
        <v>3115</v>
      </c>
      <c r="D19851" s="2">
        <v>30.7</v>
      </c>
      <c r="E19851" s="8" t="s">
        <v>2698</v>
      </c>
      <c r="F19851" s="5">
        <v>374</v>
      </c>
      <c r="G19851" s="2" t="s">
        <v>3287</v>
      </c>
      <c r="H19851" s="2">
        <v>33.200000000000003</v>
      </c>
    </row>
    <row r="19852" spans="1:8" x14ac:dyDescent="0.2">
      <c r="A19852" s="5">
        <v>97106495</v>
      </c>
      <c r="B19852" s="5" t="s">
        <v>1765</v>
      </c>
      <c r="C19852" s="5" t="s">
        <v>1766</v>
      </c>
      <c r="D19852" s="2">
        <v>573</v>
      </c>
      <c r="E19852" s="8" t="s">
        <v>2698</v>
      </c>
      <c r="F19852" s="5">
        <v>374</v>
      </c>
      <c r="G19852" s="2" t="s">
        <v>3287</v>
      </c>
      <c r="H19852" s="2">
        <v>619.4</v>
      </c>
    </row>
    <row r="19853" spans="1:8" x14ac:dyDescent="0.2">
      <c r="A19853" s="5">
        <v>97106507</v>
      </c>
      <c r="B19853" s="5" t="s">
        <v>3116</v>
      </c>
      <c r="C19853" s="5" t="s">
        <v>3117</v>
      </c>
      <c r="D19853" s="2">
        <v>369</v>
      </c>
      <c r="E19853" s="8" t="s">
        <v>2698</v>
      </c>
      <c r="F19853" s="5">
        <v>374</v>
      </c>
      <c r="G19853" s="2" t="s">
        <v>3287</v>
      </c>
      <c r="H19853" s="2">
        <v>398.9</v>
      </c>
    </row>
    <row r="19854" spans="1:8" x14ac:dyDescent="0.2">
      <c r="A19854" s="5">
        <v>97106509</v>
      </c>
      <c r="B19854" s="5" t="s">
        <v>3060</v>
      </c>
      <c r="C19854" s="5" t="s">
        <v>3118</v>
      </c>
      <c r="D19854" s="2">
        <v>10.5</v>
      </c>
      <c r="E19854" s="8" t="s">
        <v>2698</v>
      </c>
      <c r="F19854" s="5">
        <v>374</v>
      </c>
      <c r="G19854" s="2" t="s">
        <v>3287</v>
      </c>
      <c r="H19854" s="2">
        <v>11.35</v>
      </c>
    </row>
    <row r="19855" spans="1:8" x14ac:dyDescent="0.2">
      <c r="A19855" s="5">
        <v>97106510</v>
      </c>
      <c r="B19855" s="5" t="s">
        <v>3119</v>
      </c>
      <c r="C19855" s="5" t="s">
        <v>3120</v>
      </c>
      <c r="D19855" s="2">
        <v>51.2</v>
      </c>
      <c r="E19855" s="8" t="s">
        <v>2698</v>
      </c>
      <c r="F19855" s="5">
        <v>374</v>
      </c>
      <c r="G19855" s="2" t="s">
        <v>3287</v>
      </c>
      <c r="H19855" s="2">
        <v>55.35</v>
      </c>
    </row>
    <row r="19856" spans="1:8" x14ac:dyDescent="0.2">
      <c r="A19856" s="5">
        <v>97106517</v>
      </c>
      <c r="B19856" s="5" t="s">
        <v>3121</v>
      </c>
      <c r="C19856" s="5" t="s">
        <v>3122</v>
      </c>
      <c r="D19856" s="2">
        <v>147</v>
      </c>
      <c r="E19856" s="8" t="s">
        <v>2698</v>
      </c>
      <c r="F19856" s="5">
        <v>374</v>
      </c>
      <c r="G19856" s="2" t="s">
        <v>3287</v>
      </c>
      <c r="H19856" s="2">
        <v>158.9</v>
      </c>
    </row>
    <row r="19857" spans="1:8" x14ac:dyDescent="0.2">
      <c r="A19857" s="5">
        <v>97106523</v>
      </c>
      <c r="B19857" s="5" t="s">
        <v>3123</v>
      </c>
      <c r="C19857" s="5" t="s">
        <v>3124</v>
      </c>
      <c r="D19857" s="2">
        <v>38.700000000000003</v>
      </c>
      <c r="E19857" s="8" t="s">
        <v>2698</v>
      </c>
      <c r="F19857" s="5">
        <v>374</v>
      </c>
      <c r="G19857" s="2" t="s">
        <v>3287</v>
      </c>
      <c r="H19857" s="2">
        <v>41.85</v>
      </c>
    </row>
    <row r="19858" spans="1:8" x14ac:dyDescent="0.2">
      <c r="A19858" s="5">
        <v>97106524</v>
      </c>
      <c r="B19858" s="5" t="s">
        <v>3125</v>
      </c>
      <c r="C19858" s="5" t="s">
        <v>3126</v>
      </c>
      <c r="D19858" s="2">
        <v>30.1</v>
      </c>
      <c r="E19858" s="8" t="s">
        <v>2698</v>
      </c>
      <c r="F19858" s="5">
        <v>374</v>
      </c>
      <c r="G19858" s="2" t="s">
        <v>3287</v>
      </c>
      <c r="H19858" s="2">
        <v>32.549999999999997</v>
      </c>
    </row>
    <row r="19859" spans="1:8" x14ac:dyDescent="0.2">
      <c r="A19859" s="5">
        <v>97106526</v>
      </c>
      <c r="B19859" s="5" t="s">
        <v>3127</v>
      </c>
      <c r="C19859" s="5" t="s">
        <v>3128</v>
      </c>
      <c r="D19859" s="2">
        <v>20.8</v>
      </c>
      <c r="E19859" s="8" t="s">
        <v>2698</v>
      </c>
      <c r="F19859" s="5">
        <v>374</v>
      </c>
      <c r="G19859" s="2" t="s">
        <v>3287</v>
      </c>
      <c r="H19859" s="2">
        <v>22.5</v>
      </c>
    </row>
    <row r="19860" spans="1:8" x14ac:dyDescent="0.2">
      <c r="A19860" s="5">
        <v>97106527</v>
      </c>
      <c r="B19860" s="5" t="s">
        <v>3129</v>
      </c>
      <c r="C19860" s="5" t="s">
        <v>3130</v>
      </c>
      <c r="D19860" s="2">
        <v>3.3</v>
      </c>
      <c r="E19860" s="8" t="s">
        <v>2698</v>
      </c>
      <c r="F19860" s="5">
        <v>374</v>
      </c>
      <c r="G19860" s="2" t="s">
        <v>3287</v>
      </c>
      <c r="H19860" s="2">
        <v>3.55</v>
      </c>
    </row>
    <row r="19861" spans="1:8" x14ac:dyDescent="0.2">
      <c r="A19861" s="5">
        <v>97106528</v>
      </c>
      <c r="B19861" s="5" t="s">
        <v>38233</v>
      </c>
      <c r="C19861" s="5" t="s">
        <v>38234</v>
      </c>
      <c r="D19861" s="2">
        <v>21.4</v>
      </c>
      <c r="E19861" s="8" t="s">
        <v>2700</v>
      </c>
      <c r="F19861" s="5">
        <v>392</v>
      </c>
      <c r="G19861" s="2" t="s">
        <v>3287</v>
      </c>
      <c r="H19861" s="2">
        <v>23.15</v>
      </c>
    </row>
    <row r="19862" spans="1:8" x14ac:dyDescent="0.2">
      <c r="A19862" s="5">
        <v>97106533</v>
      </c>
      <c r="B19862" s="5" t="s">
        <v>3131</v>
      </c>
      <c r="C19862" s="5" t="s">
        <v>3132</v>
      </c>
      <c r="D19862" s="2">
        <v>1.9</v>
      </c>
      <c r="E19862" s="8" t="s">
        <v>2698</v>
      </c>
      <c r="F19862" s="5">
        <v>374</v>
      </c>
      <c r="G19862" s="2" t="s">
        <v>3287</v>
      </c>
      <c r="H19862" s="2">
        <v>2.0499999999999998</v>
      </c>
    </row>
    <row r="19863" spans="1:8" x14ac:dyDescent="0.2">
      <c r="A19863" s="5">
        <v>97106564</v>
      </c>
      <c r="B19863" s="5" t="s">
        <v>3133</v>
      </c>
      <c r="C19863" s="5" t="s">
        <v>3134</v>
      </c>
      <c r="D19863" s="2">
        <v>12.7</v>
      </c>
      <c r="E19863" s="8" t="s">
        <v>2698</v>
      </c>
      <c r="F19863" s="5">
        <v>374</v>
      </c>
      <c r="G19863" s="2" t="s">
        <v>3287</v>
      </c>
      <c r="H19863" s="2">
        <v>13.75</v>
      </c>
    </row>
    <row r="19864" spans="1:8" x14ac:dyDescent="0.2">
      <c r="A19864" s="5">
        <v>97106569</v>
      </c>
      <c r="B19864" s="5" t="s">
        <v>3135</v>
      </c>
      <c r="C19864" s="5" t="s">
        <v>3136</v>
      </c>
      <c r="D19864" s="2">
        <v>3.5</v>
      </c>
      <c r="E19864" s="8" t="s">
        <v>2698</v>
      </c>
      <c r="F19864" s="5">
        <v>374</v>
      </c>
      <c r="G19864" s="2" t="s">
        <v>3287</v>
      </c>
      <c r="H19864" s="2">
        <v>3.8</v>
      </c>
    </row>
    <row r="19865" spans="1:8" x14ac:dyDescent="0.2">
      <c r="A19865" s="5">
        <v>97106571</v>
      </c>
      <c r="B19865" s="5" t="s">
        <v>1767</v>
      </c>
      <c r="C19865" s="5" t="s">
        <v>1768</v>
      </c>
      <c r="D19865" s="2">
        <v>37.200000000000003</v>
      </c>
      <c r="E19865" s="8" t="s">
        <v>2698</v>
      </c>
      <c r="F19865" s="5">
        <v>374</v>
      </c>
      <c r="G19865" s="2" t="s">
        <v>17535</v>
      </c>
      <c r="H19865" s="2">
        <v>40.200000000000003</v>
      </c>
    </row>
    <row r="19866" spans="1:8" x14ac:dyDescent="0.2">
      <c r="A19866" s="5">
        <v>97106573</v>
      </c>
      <c r="B19866" s="5" t="s">
        <v>3137</v>
      </c>
      <c r="C19866" s="5" t="s">
        <v>3138</v>
      </c>
      <c r="D19866" s="2">
        <v>2.8</v>
      </c>
      <c r="E19866" s="8" t="s">
        <v>2698</v>
      </c>
      <c r="F19866" s="5">
        <v>374</v>
      </c>
      <c r="G19866" s="2" t="s">
        <v>3287</v>
      </c>
      <c r="H19866" s="2">
        <v>3.05</v>
      </c>
    </row>
    <row r="19867" spans="1:8" x14ac:dyDescent="0.2">
      <c r="A19867" s="5">
        <v>97106616</v>
      </c>
      <c r="B19867" s="5" t="s">
        <v>3139</v>
      </c>
      <c r="C19867" s="5" t="s">
        <v>3140</v>
      </c>
      <c r="D19867" s="2">
        <v>23.7</v>
      </c>
      <c r="E19867" s="8" t="s">
        <v>2698</v>
      </c>
      <c r="F19867" s="5">
        <v>374</v>
      </c>
      <c r="G19867" s="2" t="s">
        <v>3287</v>
      </c>
      <c r="H19867" s="2">
        <v>25.6</v>
      </c>
    </row>
    <row r="19868" spans="1:8" x14ac:dyDescent="0.2">
      <c r="A19868" s="5">
        <v>97106620</v>
      </c>
      <c r="B19868" s="5" t="s">
        <v>3141</v>
      </c>
      <c r="C19868" s="5" t="s">
        <v>3142</v>
      </c>
      <c r="D19868" s="2">
        <v>80</v>
      </c>
      <c r="E19868" s="8" t="s">
        <v>2698</v>
      </c>
      <c r="F19868" s="5">
        <v>374</v>
      </c>
      <c r="G19868" s="2" t="s">
        <v>3287</v>
      </c>
      <c r="H19868" s="2">
        <v>86.5</v>
      </c>
    </row>
    <row r="19869" spans="1:8" x14ac:dyDescent="0.2">
      <c r="A19869" s="5">
        <v>97106626</v>
      </c>
      <c r="B19869" s="5" t="s">
        <v>3143</v>
      </c>
      <c r="C19869" s="5" t="s">
        <v>3144</v>
      </c>
      <c r="D19869" s="2">
        <v>62.7</v>
      </c>
      <c r="E19869" s="8" t="s">
        <v>2698</v>
      </c>
      <c r="F19869" s="5">
        <v>374</v>
      </c>
      <c r="G19869" s="2" t="s">
        <v>3287</v>
      </c>
      <c r="H19869" s="2">
        <v>67.8</v>
      </c>
    </row>
    <row r="19870" spans="1:8" x14ac:dyDescent="0.2">
      <c r="A19870" s="5">
        <v>97106662</v>
      </c>
      <c r="B19870" s="5" t="s">
        <v>3145</v>
      </c>
      <c r="C19870" s="5" t="s">
        <v>3146</v>
      </c>
      <c r="D19870" s="2">
        <v>6.55</v>
      </c>
      <c r="F19870" s="5">
        <v>374</v>
      </c>
      <c r="G19870" s="2" t="s">
        <v>3287</v>
      </c>
      <c r="H19870" s="2">
        <v>7.1</v>
      </c>
    </row>
    <row r="19871" spans="1:8" x14ac:dyDescent="0.2">
      <c r="A19871" s="5">
        <v>97106663</v>
      </c>
      <c r="B19871" s="5" t="s">
        <v>3147</v>
      </c>
      <c r="C19871" s="5" t="s">
        <v>3148</v>
      </c>
      <c r="D19871" s="2">
        <v>6.55</v>
      </c>
      <c r="F19871" s="5">
        <v>374</v>
      </c>
      <c r="G19871" s="2" t="s">
        <v>3287</v>
      </c>
      <c r="H19871" s="2">
        <v>7.1</v>
      </c>
    </row>
    <row r="19872" spans="1:8" x14ac:dyDescent="0.2">
      <c r="A19872" s="5">
        <v>97106681</v>
      </c>
      <c r="B19872" s="5" t="s">
        <v>3204</v>
      </c>
      <c r="C19872" s="5" t="s">
        <v>3205</v>
      </c>
      <c r="D19872" s="2">
        <v>156.06</v>
      </c>
      <c r="E19872" s="8" t="s">
        <v>2698</v>
      </c>
      <c r="F19872" s="5">
        <v>383</v>
      </c>
      <c r="G19872" s="2" t="s">
        <v>3287</v>
      </c>
      <c r="H19872" s="2">
        <v>168.7</v>
      </c>
    </row>
    <row r="19873" spans="1:8" x14ac:dyDescent="0.2">
      <c r="A19873" s="5">
        <v>97106695</v>
      </c>
      <c r="B19873" s="5" t="s">
        <v>3149</v>
      </c>
      <c r="C19873" s="5" t="s">
        <v>3150</v>
      </c>
      <c r="D19873" s="2">
        <v>344</v>
      </c>
      <c r="E19873" s="8" t="s">
        <v>2698</v>
      </c>
      <c r="F19873" s="5">
        <v>374</v>
      </c>
      <c r="G19873" s="2" t="s">
        <v>3287</v>
      </c>
      <c r="H19873" s="2">
        <v>371.85</v>
      </c>
    </row>
    <row r="19874" spans="1:8" x14ac:dyDescent="0.2">
      <c r="A19874" s="5">
        <v>97107560</v>
      </c>
      <c r="B19874" s="5" t="s">
        <v>918</v>
      </c>
      <c r="C19874" s="5" t="s">
        <v>479</v>
      </c>
      <c r="D19874" s="2">
        <v>2.2999999999999998</v>
      </c>
      <c r="E19874" s="8" t="s">
        <v>2698</v>
      </c>
      <c r="F19874" s="5">
        <v>372</v>
      </c>
      <c r="G19874" s="2" t="s">
        <v>3287</v>
      </c>
      <c r="H19874" s="2">
        <v>2.5</v>
      </c>
    </row>
    <row r="19875" spans="1:8" x14ac:dyDescent="0.2">
      <c r="A19875" s="5">
        <v>97130003</v>
      </c>
      <c r="B19875" s="5" t="s">
        <v>38235</v>
      </c>
      <c r="C19875" s="5" t="s">
        <v>38236</v>
      </c>
      <c r="D19875" s="2">
        <v>17.649999999999999</v>
      </c>
      <c r="E19875" s="8" t="s">
        <v>2699</v>
      </c>
      <c r="F19875" s="5">
        <v>150</v>
      </c>
      <c r="G19875" s="2" t="s">
        <v>3323</v>
      </c>
      <c r="H19875" s="2">
        <v>19.100000000000001</v>
      </c>
    </row>
    <row r="19876" spans="1:8" x14ac:dyDescent="0.2">
      <c r="A19876" s="5">
        <v>97130005</v>
      </c>
      <c r="B19876" s="5" t="s">
        <v>38237</v>
      </c>
      <c r="C19876" s="5" t="s">
        <v>38238</v>
      </c>
      <c r="D19876" s="2">
        <v>22.4</v>
      </c>
      <c r="E19876" s="8" t="s">
        <v>2699</v>
      </c>
      <c r="F19876" s="5">
        <v>150</v>
      </c>
      <c r="G19876" s="2" t="s">
        <v>3323</v>
      </c>
      <c r="H19876" s="2">
        <v>24.2</v>
      </c>
    </row>
    <row r="19877" spans="1:8" x14ac:dyDescent="0.2">
      <c r="A19877" s="5">
        <v>97130007</v>
      </c>
      <c r="B19877" s="5" t="s">
        <v>38239</v>
      </c>
      <c r="C19877" s="5" t="s">
        <v>38240</v>
      </c>
      <c r="D19877" s="2">
        <v>27.2</v>
      </c>
      <c r="E19877" s="8" t="s">
        <v>2699</v>
      </c>
      <c r="F19877" s="5">
        <v>150</v>
      </c>
      <c r="G19877" s="2" t="s">
        <v>3323</v>
      </c>
      <c r="H19877" s="2">
        <v>29.4</v>
      </c>
    </row>
    <row r="19878" spans="1:8" x14ac:dyDescent="0.2">
      <c r="A19878" s="5">
        <v>97130403</v>
      </c>
      <c r="B19878" s="5" t="s">
        <v>38241</v>
      </c>
      <c r="C19878" s="5" t="s">
        <v>38242</v>
      </c>
      <c r="D19878" s="2">
        <v>4.8</v>
      </c>
      <c r="E19878" s="8" t="s">
        <v>2700</v>
      </c>
      <c r="F19878" s="5">
        <v>195</v>
      </c>
      <c r="G19878" s="2" t="s">
        <v>3287</v>
      </c>
      <c r="H19878" s="2">
        <v>5.2</v>
      </c>
    </row>
    <row r="19879" spans="1:8" x14ac:dyDescent="0.2">
      <c r="A19879" s="5">
        <v>97130603</v>
      </c>
      <c r="B19879" s="5" t="s">
        <v>38243</v>
      </c>
      <c r="C19879" s="5" t="s">
        <v>38244</v>
      </c>
      <c r="D19879" s="2">
        <v>11.2</v>
      </c>
      <c r="E19879" s="8" t="s">
        <v>2700</v>
      </c>
      <c r="F19879" s="5">
        <v>195</v>
      </c>
      <c r="G19879" s="2" t="s">
        <v>3287</v>
      </c>
      <c r="H19879" s="2">
        <v>12.1</v>
      </c>
    </row>
    <row r="19880" spans="1:8" x14ac:dyDescent="0.2">
      <c r="A19880" s="5">
        <v>97130605</v>
      </c>
      <c r="B19880" s="5" t="s">
        <v>38245</v>
      </c>
      <c r="C19880" s="5" t="s">
        <v>38246</v>
      </c>
      <c r="D19880" s="2">
        <v>17.350000000000001</v>
      </c>
      <c r="E19880" s="8" t="s">
        <v>2700</v>
      </c>
      <c r="F19880" s="5">
        <v>195</v>
      </c>
      <c r="G19880" s="2" t="s">
        <v>3287</v>
      </c>
      <c r="H19880" s="2">
        <v>18.75</v>
      </c>
    </row>
    <row r="19881" spans="1:8" x14ac:dyDescent="0.2">
      <c r="A19881" s="5">
        <v>97130703</v>
      </c>
      <c r="B19881" s="5" t="s">
        <v>38247</v>
      </c>
      <c r="C19881" s="5" t="s">
        <v>38248</v>
      </c>
      <c r="D19881" s="2">
        <v>11.8</v>
      </c>
      <c r="E19881" s="8" t="s">
        <v>2700</v>
      </c>
      <c r="F19881" s="5">
        <v>195</v>
      </c>
      <c r="G19881" s="2" t="s">
        <v>3287</v>
      </c>
      <c r="H19881" s="2">
        <v>12.75</v>
      </c>
    </row>
    <row r="19882" spans="1:8" x14ac:dyDescent="0.2">
      <c r="A19882" s="5">
        <v>97130707</v>
      </c>
      <c r="B19882" s="5" t="s">
        <v>38249</v>
      </c>
      <c r="C19882" s="5" t="s">
        <v>38250</v>
      </c>
      <c r="D19882" s="2">
        <v>30.9</v>
      </c>
      <c r="E19882" s="8" t="s">
        <v>2700</v>
      </c>
      <c r="F19882" s="5">
        <v>195</v>
      </c>
      <c r="G19882" s="2" t="s">
        <v>3287</v>
      </c>
      <c r="H19882" s="2">
        <v>33.4</v>
      </c>
    </row>
    <row r="19883" spans="1:8" x14ac:dyDescent="0.2">
      <c r="A19883" s="5">
        <v>97131007</v>
      </c>
      <c r="B19883" s="5" t="s">
        <v>38251</v>
      </c>
      <c r="C19883" s="5" t="s">
        <v>38252</v>
      </c>
      <c r="D19883" s="2">
        <v>19.05</v>
      </c>
      <c r="E19883" s="8" t="s">
        <v>2700</v>
      </c>
      <c r="F19883" s="5">
        <v>195</v>
      </c>
      <c r="G19883" s="2" t="s">
        <v>3287</v>
      </c>
      <c r="H19883" s="2">
        <v>20.6</v>
      </c>
    </row>
    <row r="19884" spans="1:8" x14ac:dyDescent="0.2">
      <c r="A19884" s="5">
        <v>97131327</v>
      </c>
      <c r="B19884" s="5" t="s">
        <v>38253</v>
      </c>
      <c r="C19884" s="5" t="s">
        <v>38254</v>
      </c>
      <c r="D19884" s="2">
        <v>23.8</v>
      </c>
      <c r="E19884" s="8" t="s">
        <v>2700</v>
      </c>
      <c r="F19884" s="5">
        <v>195</v>
      </c>
      <c r="G19884" s="2" t="s">
        <v>3287</v>
      </c>
      <c r="H19884" s="2">
        <v>25.75</v>
      </c>
    </row>
    <row r="19885" spans="1:8" x14ac:dyDescent="0.2">
      <c r="A19885" s="5">
        <v>97131603</v>
      </c>
      <c r="B19885" s="5" t="s">
        <v>38255</v>
      </c>
      <c r="C19885" s="5" t="s">
        <v>38256</v>
      </c>
      <c r="D19885" s="2">
        <v>3.05</v>
      </c>
      <c r="E19885" s="8" t="s">
        <v>2700</v>
      </c>
      <c r="F19885" s="5">
        <v>291</v>
      </c>
      <c r="G19885" s="2" t="s">
        <v>3287</v>
      </c>
      <c r="H19885" s="2">
        <v>3.3</v>
      </c>
    </row>
    <row r="19886" spans="1:8" x14ac:dyDescent="0.2">
      <c r="A19886" s="5">
        <v>97131703</v>
      </c>
      <c r="B19886" s="5" t="s">
        <v>38257</v>
      </c>
      <c r="C19886" s="5" t="s">
        <v>38258</v>
      </c>
      <c r="D19886" s="2">
        <v>3.75</v>
      </c>
      <c r="E19886" s="8" t="s">
        <v>2700</v>
      </c>
      <c r="F19886" s="5">
        <v>195</v>
      </c>
      <c r="G19886" s="2" t="s">
        <v>3287</v>
      </c>
      <c r="H19886" s="2">
        <v>4.05</v>
      </c>
    </row>
    <row r="19887" spans="1:8" x14ac:dyDescent="0.2">
      <c r="A19887" s="5">
        <v>97164419</v>
      </c>
      <c r="B19887" s="5" t="s">
        <v>38259</v>
      </c>
      <c r="C19887" s="5" t="s">
        <v>38260</v>
      </c>
      <c r="D19887" s="2">
        <v>11</v>
      </c>
      <c r="F19887" s="5">
        <v>370</v>
      </c>
      <c r="G19887" s="2" t="s">
        <v>3287</v>
      </c>
      <c r="H19887" s="2">
        <v>11.9</v>
      </c>
    </row>
    <row r="19888" spans="1:8" x14ac:dyDescent="0.2">
      <c r="A19888" s="5">
        <v>97170608</v>
      </c>
      <c r="B19888" s="5" t="s">
        <v>38261</v>
      </c>
      <c r="C19888" s="5" t="s">
        <v>38262</v>
      </c>
      <c r="D19888" s="2">
        <v>1.9</v>
      </c>
      <c r="E19888" s="8" t="s">
        <v>2700</v>
      </c>
      <c r="F19888" s="5">
        <v>494</v>
      </c>
      <c r="G19888" s="2" t="s">
        <v>3287</v>
      </c>
      <c r="H19888" s="2">
        <v>2.0499999999999998</v>
      </c>
    </row>
    <row r="19889" spans="1:8" x14ac:dyDescent="0.2">
      <c r="A19889" s="5">
        <v>97170708</v>
      </c>
      <c r="B19889" s="5" t="s">
        <v>38263</v>
      </c>
      <c r="C19889" s="5" t="s">
        <v>38264</v>
      </c>
      <c r="D19889" s="2">
        <v>2.35</v>
      </c>
      <c r="E19889" s="8" t="s">
        <v>2700</v>
      </c>
      <c r="F19889" s="5">
        <v>491</v>
      </c>
      <c r="G19889" s="2" t="s">
        <v>3287</v>
      </c>
      <c r="H19889" s="2">
        <v>2.5499999999999998</v>
      </c>
    </row>
    <row r="19890" spans="1:8" x14ac:dyDescent="0.2">
      <c r="A19890" s="5">
        <v>97175002</v>
      </c>
      <c r="B19890" s="5" t="s">
        <v>38265</v>
      </c>
      <c r="C19890" s="5" t="s">
        <v>38266</v>
      </c>
      <c r="D19890" s="2">
        <v>0.45</v>
      </c>
      <c r="E19890" s="8" t="s">
        <v>2700</v>
      </c>
      <c r="F19890" s="5">
        <v>291</v>
      </c>
      <c r="G19890" s="2" t="s">
        <v>3287</v>
      </c>
      <c r="H19890" s="2">
        <v>0.5</v>
      </c>
    </row>
    <row r="19891" spans="1:8" x14ac:dyDescent="0.2">
      <c r="A19891" s="5">
        <v>97175027</v>
      </c>
      <c r="B19891" s="5" t="s">
        <v>38267</v>
      </c>
      <c r="C19891" s="5" t="s">
        <v>38268</v>
      </c>
      <c r="D19891" s="2">
        <v>2.9</v>
      </c>
      <c r="E19891" s="8" t="s">
        <v>2700</v>
      </c>
      <c r="F19891" s="5">
        <v>967</v>
      </c>
      <c r="G19891" s="2" t="s">
        <v>3287</v>
      </c>
      <c r="H19891" s="2">
        <v>3.15</v>
      </c>
    </row>
    <row r="19892" spans="1:8" x14ac:dyDescent="0.2">
      <c r="A19892" s="5">
        <v>97175304</v>
      </c>
      <c r="B19892" s="5" t="s">
        <v>38269</v>
      </c>
      <c r="C19892" s="5" t="s">
        <v>38270</v>
      </c>
      <c r="D19892" s="2">
        <v>1.7</v>
      </c>
      <c r="E19892" s="8" t="s">
        <v>2700</v>
      </c>
      <c r="F19892" s="5">
        <v>594</v>
      </c>
      <c r="G19892" s="2" t="s">
        <v>3287</v>
      </c>
      <c r="H19892" s="2">
        <v>1.85</v>
      </c>
    </row>
    <row r="19893" spans="1:8" x14ac:dyDescent="0.2">
      <c r="A19893" s="5">
        <v>97203505</v>
      </c>
      <c r="B19893" s="5" t="s">
        <v>49</v>
      </c>
      <c r="C19893" s="5" t="s">
        <v>338</v>
      </c>
      <c r="D19893" s="2">
        <v>12</v>
      </c>
      <c r="E19893" s="8" t="s">
        <v>2698</v>
      </c>
      <c r="F19893" s="5">
        <v>362</v>
      </c>
      <c r="G19893" s="2" t="s">
        <v>3287</v>
      </c>
      <c r="H19893" s="2">
        <v>12.95</v>
      </c>
    </row>
    <row r="19894" spans="1:8" x14ac:dyDescent="0.2">
      <c r="A19894" s="5">
        <v>97204950</v>
      </c>
      <c r="B19894" s="5" t="s">
        <v>50</v>
      </c>
      <c r="C19894" s="5" t="s">
        <v>2717</v>
      </c>
      <c r="D19894" s="2">
        <v>19.89</v>
      </c>
      <c r="E19894" s="8" t="s">
        <v>2698</v>
      </c>
      <c r="F19894" s="5">
        <v>362</v>
      </c>
      <c r="G19894" s="2" t="s">
        <v>3287</v>
      </c>
      <c r="H19894" s="2">
        <v>21.5</v>
      </c>
    </row>
    <row r="19895" spans="1:8" x14ac:dyDescent="0.2">
      <c r="A19895" s="5">
        <v>97205481</v>
      </c>
      <c r="B19895" s="5" t="s">
        <v>339</v>
      </c>
      <c r="C19895" s="5" t="s">
        <v>340</v>
      </c>
      <c r="D19895" s="2">
        <v>12.3</v>
      </c>
      <c r="E19895" s="8" t="s">
        <v>2698</v>
      </c>
      <c r="F19895" s="5">
        <v>362</v>
      </c>
      <c r="G19895" s="2" t="s">
        <v>3287</v>
      </c>
      <c r="H19895" s="2">
        <v>13.3</v>
      </c>
    </row>
    <row r="19896" spans="1:8" x14ac:dyDescent="0.2">
      <c r="A19896" s="5">
        <v>97206080</v>
      </c>
      <c r="B19896" s="5" t="s">
        <v>51</v>
      </c>
      <c r="C19896" s="5" t="s">
        <v>747</v>
      </c>
      <c r="D19896" s="2">
        <v>16.45</v>
      </c>
      <c r="E19896" s="8" t="s">
        <v>2698</v>
      </c>
      <c r="F19896" s="5">
        <v>362</v>
      </c>
      <c r="G19896" s="2" t="s">
        <v>3287</v>
      </c>
      <c r="H19896" s="2">
        <v>17.8</v>
      </c>
    </row>
    <row r="19897" spans="1:8" x14ac:dyDescent="0.2">
      <c r="A19897" s="5">
        <v>97260218</v>
      </c>
      <c r="B19897" s="5" t="s">
        <v>38271</v>
      </c>
      <c r="C19897" s="5" t="s">
        <v>38272</v>
      </c>
      <c r="D19897" s="2">
        <v>49.6</v>
      </c>
      <c r="E19897" s="8" t="s">
        <v>2702</v>
      </c>
      <c r="F19897" s="5">
        <v>365</v>
      </c>
      <c r="G19897" s="2" t="s">
        <v>3287</v>
      </c>
      <c r="H19897" s="2">
        <v>53.6</v>
      </c>
    </row>
    <row r="19898" spans="1:8" x14ac:dyDescent="0.2">
      <c r="A19898" s="5">
        <v>97269010</v>
      </c>
      <c r="B19898" s="5" t="s">
        <v>38273</v>
      </c>
      <c r="C19898" s="5" t="s">
        <v>38274</v>
      </c>
      <c r="D19898" s="2">
        <v>15.35</v>
      </c>
      <c r="E19898" s="8" t="s">
        <v>2700</v>
      </c>
      <c r="F19898" s="5">
        <v>392</v>
      </c>
      <c r="G19898" s="2" t="s">
        <v>3287</v>
      </c>
      <c r="H19898" s="2">
        <v>16.600000000000001</v>
      </c>
    </row>
    <row r="19899" spans="1:8" x14ac:dyDescent="0.2">
      <c r="A19899" s="5">
        <v>97269081</v>
      </c>
      <c r="B19899" s="5" t="s">
        <v>38275</v>
      </c>
      <c r="C19899" s="5" t="s">
        <v>38276</v>
      </c>
      <c r="D19899" s="2">
        <v>15.85</v>
      </c>
      <c r="E19899" s="8" t="s">
        <v>3069</v>
      </c>
      <c r="F19899" s="5">
        <v>365</v>
      </c>
      <c r="G19899" s="2" t="s">
        <v>3287</v>
      </c>
      <c r="H19899" s="2">
        <v>17.149999999999999</v>
      </c>
    </row>
    <row r="19900" spans="1:8" x14ac:dyDescent="0.2">
      <c r="A19900" s="5">
        <v>97269215</v>
      </c>
      <c r="B19900" s="5" t="s">
        <v>38277</v>
      </c>
      <c r="C19900" s="5" t="s">
        <v>38278</v>
      </c>
      <c r="D19900" s="2">
        <v>2.5</v>
      </c>
      <c r="E19900" s="8" t="s">
        <v>2700</v>
      </c>
      <c r="F19900" s="5">
        <v>392</v>
      </c>
      <c r="G19900" s="2" t="s">
        <v>3287</v>
      </c>
      <c r="H19900" s="2">
        <v>2.7</v>
      </c>
    </row>
    <row r="19901" spans="1:8" x14ac:dyDescent="0.2">
      <c r="A19901" s="5">
        <v>97270442</v>
      </c>
      <c r="B19901" s="5" t="s">
        <v>1359</v>
      </c>
      <c r="C19901" s="5" t="s">
        <v>1360</v>
      </c>
      <c r="D19901" s="2">
        <v>86</v>
      </c>
      <c r="E19901" s="8" t="s">
        <v>2698</v>
      </c>
      <c r="F19901" s="5">
        <v>398</v>
      </c>
      <c r="G19901" s="2" t="s">
        <v>3287</v>
      </c>
      <c r="H19901" s="2">
        <v>92.95</v>
      </c>
    </row>
    <row r="19902" spans="1:8" x14ac:dyDescent="0.2">
      <c r="A19902" s="5">
        <v>97270462</v>
      </c>
      <c r="B19902" s="5" t="s">
        <v>1249</v>
      </c>
      <c r="C19902" s="5" t="s">
        <v>1250</v>
      </c>
      <c r="D19902" s="2">
        <v>3.5</v>
      </c>
      <c r="E19902" s="8" t="s">
        <v>2698</v>
      </c>
      <c r="F19902" s="5">
        <v>398</v>
      </c>
      <c r="G19902" s="2" t="s">
        <v>3287</v>
      </c>
      <c r="H19902" s="2">
        <v>3.8</v>
      </c>
    </row>
    <row r="19903" spans="1:8" x14ac:dyDescent="0.2">
      <c r="A19903" s="5">
        <v>97270463</v>
      </c>
      <c r="B19903" s="5" t="s">
        <v>1251</v>
      </c>
      <c r="C19903" s="5" t="s">
        <v>1252</v>
      </c>
      <c r="D19903" s="2">
        <v>8.5</v>
      </c>
      <c r="E19903" s="8" t="s">
        <v>2698</v>
      </c>
      <c r="F19903" s="5">
        <v>398</v>
      </c>
      <c r="G19903" s="2" t="s">
        <v>3287</v>
      </c>
      <c r="H19903" s="2">
        <v>9.1999999999999993</v>
      </c>
    </row>
    <row r="19904" spans="1:8" x14ac:dyDescent="0.2">
      <c r="A19904" s="5">
        <v>97270480</v>
      </c>
      <c r="B19904" s="5" t="s">
        <v>1361</v>
      </c>
      <c r="C19904" s="5" t="s">
        <v>1362</v>
      </c>
      <c r="D19904" s="2">
        <v>17.3</v>
      </c>
      <c r="E19904" s="8" t="s">
        <v>2698</v>
      </c>
      <c r="F19904" s="5">
        <v>398</v>
      </c>
      <c r="G19904" s="2" t="s">
        <v>9594</v>
      </c>
      <c r="H19904" s="2">
        <v>18.7</v>
      </c>
    </row>
    <row r="19905" spans="1:8" x14ac:dyDescent="0.2">
      <c r="A19905" s="5">
        <v>97270485</v>
      </c>
      <c r="B19905" s="5" t="s">
        <v>127</v>
      </c>
      <c r="C19905" s="5" t="s">
        <v>128</v>
      </c>
      <c r="D19905" s="2">
        <v>45.8</v>
      </c>
      <c r="E19905" s="8" t="s">
        <v>2698</v>
      </c>
      <c r="F19905" s="5">
        <v>362</v>
      </c>
      <c r="G19905" s="2" t="s">
        <v>3287</v>
      </c>
      <c r="H19905" s="2">
        <v>49.5</v>
      </c>
    </row>
    <row r="19906" spans="1:8" x14ac:dyDescent="0.2">
      <c r="A19906" s="5">
        <v>97271010</v>
      </c>
      <c r="B19906" s="5" t="s">
        <v>1363</v>
      </c>
      <c r="C19906" s="5" t="s">
        <v>1364</v>
      </c>
      <c r="D19906" s="2">
        <v>35.299999999999997</v>
      </c>
      <c r="E19906" s="8" t="s">
        <v>2698</v>
      </c>
      <c r="F19906" s="5">
        <v>398</v>
      </c>
      <c r="G19906" s="2" t="s">
        <v>9594</v>
      </c>
      <c r="H19906" s="2">
        <v>38.15</v>
      </c>
    </row>
    <row r="19907" spans="1:8" x14ac:dyDescent="0.2">
      <c r="A19907" s="5">
        <v>97271430</v>
      </c>
      <c r="B19907" s="5" t="s">
        <v>1365</v>
      </c>
      <c r="C19907" s="5" t="s">
        <v>1366</v>
      </c>
      <c r="D19907" s="2">
        <v>7.05</v>
      </c>
      <c r="E19907" s="8" t="s">
        <v>2698</v>
      </c>
      <c r="F19907" s="5">
        <v>398</v>
      </c>
      <c r="G19907" s="2" t="s">
        <v>3287</v>
      </c>
      <c r="H19907" s="2">
        <v>7.6</v>
      </c>
    </row>
    <row r="19908" spans="1:8" x14ac:dyDescent="0.2">
      <c r="A19908" s="5">
        <v>97271433</v>
      </c>
      <c r="B19908" s="5" t="s">
        <v>1367</v>
      </c>
      <c r="C19908" s="5" t="s">
        <v>1368</v>
      </c>
      <c r="D19908" s="2">
        <v>40</v>
      </c>
      <c r="E19908" s="8" t="s">
        <v>2698</v>
      </c>
      <c r="F19908" s="5">
        <v>398</v>
      </c>
      <c r="G19908" s="2" t="s">
        <v>3287</v>
      </c>
      <c r="H19908" s="2">
        <v>43.25</v>
      </c>
    </row>
    <row r="19909" spans="1:8" x14ac:dyDescent="0.2">
      <c r="A19909" s="5">
        <v>97271719</v>
      </c>
      <c r="B19909" s="5" t="s">
        <v>1369</v>
      </c>
      <c r="C19909" s="5" t="s">
        <v>1370</v>
      </c>
      <c r="D19909" s="2">
        <v>24.5</v>
      </c>
      <c r="E19909" s="8" t="s">
        <v>2698</v>
      </c>
      <c r="F19909" s="5">
        <v>398</v>
      </c>
      <c r="G19909" s="2" t="s">
        <v>9594</v>
      </c>
      <c r="H19909" s="2">
        <v>26.5</v>
      </c>
    </row>
    <row r="19910" spans="1:8" x14ac:dyDescent="0.2">
      <c r="A19910" s="5">
        <v>97274580</v>
      </c>
      <c r="B19910" s="5" t="s">
        <v>38279</v>
      </c>
      <c r="C19910" s="5" t="s">
        <v>38280</v>
      </c>
      <c r="D19910" s="2">
        <v>24.5</v>
      </c>
      <c r="E19910" s="8" t="s">
        <v>2699</v>
      </c>
      <c r="F19910" s="5">
        <v>365</v>
      </c>
      <c r="G19910" s="2" t="s">
        <v>3287</v>
      </c>
      <c r="H19910" s="2">
        <v>26.5</v>
      </c>
    </row>
    <row r="19911" spans="1:8" x14ac:dyDescent="0.2">
      <c r="A19911" s="5">
        <v>97275522</v>
      </c>
      <c r="B19911" s="5" t="s">
        <v>38281</v>
      </c>
      <c r="C19911" s="5" t="s">
        <v>38282</v>
      </c>
      <c r="D19911" s="2">
        <v>2.65</v>
      </c>
      <c r="E19911" s="8" t="s">
        <v>2700</v>
      </c>
      <c r="F19911" s="5">
        <v>392</v>
      </c>
      <c r="G19911" s="2" t="s">
        <v>3287</v>
      </c>
      <c r="H19911" s="2">
        <v>2.85</v>
      </c>
    </row>
    <row r="19912" spans="1:8" x14ac:dyDescent="0.2">
      <c r="A19912" s="5">
        <v>97275530</v>
      </c>
      <c r="B19912" s="5" t="s">
        <v>38283</v>
      </c>
      <c r="C19912" s="5" t="s">
        <v>38284</v>
      </c>
      <c r="D19912" s="2">
        <v>4.1500000000000004</v>
      </c>
      <c r="E19912" s="8" t="s">
        <v>2700</v>
      </c>
      <c r="F19912" s="5">
        <v>392</v>
      </c>
      <c r="G19912" s="2" t="s">
        <v>9594</v>
      </c>
      <c r="H19912" s="2">
        <v>4.5</v>
      </c>
    </row>
    <row r="19913" spans="1:8" x14ac:dyDescent="0.2">
      <c r="A19913" s="5">
        <v>97275533</v>
      </c>
      <c r="B19913" s="5" t="s">
        <v>38285</v>
      </c>
      <c r="C19913" s="5" t="s">
        <v>38286</v>
      </c>
      <c r="D19913" s="2">
        <v>3.2</v>
      </c>
      <c r="E19913" s="8" t="s">
        <v>2700</v>
      </c>
      <c r="F19913" s="5">
        <v>392</v>
      </c>
      <c r="G19913" s="2" t="s">
        <v>9594</v>
      </c>
      <c r="H19913" s="2">
        <v>3.45</v>
      </c>
    </row>
    <row r="19914" spans="1:8" x14ac:dyDescent="0.2">
      <c r="A19914" s="5">
        <v>97275585</v>
      </c>
      <c r="B19914" s="5" t="s">
        <v>38287</v>
      </c>
      <c r="C19914" s="5" t="s">
        <v>38288</v>
      </c>
      <c r="D19914" s="2">
        <v>28.3</v>
      </c>
      <c r="E19914" s="8" t="s">
        <v>2702</v>
      </c>
      <c r="F19914" s="5">
        <v>365</v>
      </c>
      <c r="G19914" s="2" t="s">
        <v>3287</v>
      </c>
      <c r="H19914" s="2">
        <v>30.6</v>
      </c>
    </row>
    <row r="19915" spans="1:8" x14ac:dyDescent="0.2">
      <c r="A19915" s="5">
        <v>97281085</v>
      </c>
      <c r="B19915" s="5" t="s">
        <v>38289</v>
      </c>
      <c r="C19915" s="5" t="s">
        <v>38290</v>
      </c>
      <c r="D19915" s="2">
        <v>23.8</v>
      </c>
      <c r="E19915" s="8" t="s">
        <v>2698</v>
      </c>
      <c r="F19915" s="5">
        <v>365</v>
      </c>
      <c r="G19915" s="2" t="s">
        <v>3287</v>
      </c>
      <c r="H19915" s="2">
        <v>25.75</v>
      </c>
    </row>
    <row r="19916" spans="1:8" x14ac:dyDescent="0.2">
      <c r="A19916" s="5">
        <v>97282405</v>
      </c>
      <c r="B19916" s="5" t="s">
        <v>38291</v>
      </c>
      <c r="C19916" s="5" t="s">
        <v>38292</v>
      </c>
      <c r="D19916" s="2">
        <v>7.9</v>
      </c>
      <c r="E19916" s="8" t="s">
        <v>2700</v>
      </c>
      <c r="F19916" s="5">
        <v>392</v>
      </c>
      <c r="G19916" s="2" t="s">
        <v>3287</v>
      </c>
      <c r="H19916" s="2">
        <v>8.5500000000000007</v>
      </c>
    </row>
    <row r="19917" spans="1:8" x14ac:dyDescent="0.2">
      <c r="A19917" s="5">
        <v>97282407</v>
      </c>
      <c r="B19917" s="5" t="s">
        <v>38293</v>
      </c>
      <c r="C19917" s="5" t="s">
        <v>38294</v>
      </c>
      <c r="D19917" s="2">
        <v>2.95</v>
      </c>
      <c r="E19917" s="8" t="s">
        <v>2700</v>
      </c>
      <c r="F19917" s="5">
        <v>392</v>
      </c>
      <c r="G19917" s="2" t="s">
        <v>3287</v>
      </c>
      <c r="H19917" s="2">
        <v>3.2</v>
      </c>
    </row>
    <row r="19918" spans="1:8" x14ac:dyDescent="0.2">
      <c r="A19918" s="5">
        <v>97282408</v>
      </c>
      <c r="B19918" s="5" t="s">
        <v>38295</v>
      </c>
      <c r="C19918" s="5" t="s">
        <v>38296</v>
      </c>
      <c r="D19918" s="2">
        <v>8.9499999999999993</v>
      </c>
      <c r="E19918" s="8" t="s">
        <v>2700</v>
      </c>
      <c r="F19918" s="5">
        <v>392</v>
      </c>
      <c r="G19918" s="2" t="s">
        <v>3287</v>
      </c>
      <c r="H19918" s="2">
        <v>9.65</v>
      </c>
    </row>
    <row r="19919" spans="1:8" x14ac:dyDescent="0.2">
      <c r="A19919" s="5">
        <v>97282411</v>
      </c>
      <c r="B19919" s="5" t="s">
        <v>37805</v>
      </c>
      <c r="C19919" s="5" t="s">
        <v>38297</v>
      </c>
      <c r="D19919" s="2">
        <v>3.45</v>
      </c>
      <c r="E19919" s="8" t="s">
        <v>2700</v>
      </c>
      <c r="F19919" s="5">
        <v>392</v>
      </c>
      <c r="G19919" s="2" t="s">
        <v>3287</v>
      </c>
      <c r="H19919" s="2">
        <v>3.75</v>
      </c>
    </row>
    <row r="19920" spans="1:8" x14ac:dyDescent="0.2">
      <c r="A19920" s="5">
        <v>97282436</v>
      </c>
      <c r="B19920" s="5" t="s">
        <v>38298</v>
      </c>
      <c r="C19920" s="5" t="s">
        <v>19373</v>
      </c>
      <c r="D19920" s="2">
        <v>71.5</v>
      </c>
      <c r="E19920" s="8" t="s">
        <v>2700</v>
      </c>
      <c r="F19920" s="5">
        <v>392</v>
      </c>
      <c r="G19920" s="2" t="s">
        <v>3287</v>
      </c>
      <c r="H19920" s="2">
        <v>77.3</v>
      </c>
    </row>
    <row r="19921" spans="1:8" x14ac:dyDescent="0.2">
      <c r="A19921" s="5">
        <v>97282460</v>
      </c>
      <c r="B19921" s="5" t="s">
        <v>38299</v>
      </c>
      <c r="C19921" s="5" t="s">
        <v>38300</v>
      </c>
      <c r="D19921" s="2">
        <v>59.3</v>
      </c>
      <c r="E19921" s="8" t="s">
        <v>2700</v>
      </c>
      <c r="F19921" s="5">
        <v>392</v>
      </c>
      <c r="G19921" s="2" t="s">
        <v>3287</v>
      </c>
      <c r="H19921" s="2">
        <v>64.099999999999994</v>
      </c>
    </row>
    <row r="19922" spans="1:8" x14ac:dyDescent="0.2">
      <c r="A19922" s="5">
        <v>97282490</v>
      </c>
      <c r="B19922" s="5" t="s">
        <v>38301</v>
      </c>
      <c r="C19922" s="5" t="s">
        <v>38302</v>
      </c>
      <c r="D19922" s="2">
        <v>89.3</v>
      </c>
      <c r="E19922" s="8" t="s">
        <v>3069</v>
      </c>
      <c r="F19922" s="5">
        <v>365</v>
      </c>
      <c r="G19922" s="2" t="s">
        <v>3287</v>
      </c>
      <c r="H19922" s="2">
        <v>96.55</v>
      </c>
    </row>
    <row r="19923" spans="1:8" x14ac:dyDescent="0.2">
      <c r="A19923" s="5">
        <v>97283280</v>
      </c>
      <c r="B19923" s="5" t="s">
        <v>38303</v>
      </c>
      <c r="C19923" s="5" t="s">
        <v>38304</v>
      </c>
      <c r="D19923" s="2">
        <v>144</v>
      </c>
      <c r="E19923" s="8" t="s">
        <v>3069</v>
      </c>
      <c r="F19923" s="5">
        <v>365</v>
      </c>
      <c r="G19923" s="2" t="s">
        <v>3287</v>
      </c>
      <c r="H19923" s="2">
        <v>155.65</v>
      </c>
    </row>
    <row r="19924" spans="1:8" x14ac:dyDescent="0.2">
      <c r="A19924" s="5">
        <v>97283290</v>
      </c>
      <c r="B19924" s="5" t="s">
        <v>38305</v>
      </c>
      <c r="C19924" s="5" t="s">
        <v>38306</v>
      </c>
      <c r="D19924" s="2">
        <v>65.900000000000006</v>
      </c>
      <c r="E19924" s="8" t="s">
        <v>2700</v>
      </c>
      <c r="F19924" s="5">
        <v>392</v>
      </c>
      <c r="G19924" s="2" t="s">
        <v>3287</v>
      </c>
      <c r="H19924" s="2">
        <v>71.25</v>
      </c>
    </row>
    <row r="19925" spans="1:8" x14ac:dyDescent="0.2">
      <c r="A19925" s="5">
        <v>97284220</v>
      </c>
      <c r="B19925" s="5" t="s">
        <v>109</v>
      </c>
      <c r="C19925" s="5" t="s">
        <v>481</v>
      </c>
      <c r="D19925" s="2">
        <v>10.15</v>
      </c>
      <c r="E19925" s="8" t="s">
        <v>2698</v>
      </c>
      <c r="F19925" s="5">
        <v>372</v>
      </c>
      <c r="G19925" s="2" t="s">
        <v>3287</v>
      </c>
      <c r="H19925" s="2">
        <v>10.95</v>
      </c>
    </row>
    <row r="19926" spans="1:8" x14ac:dyDescent="0.2">
      <c r="A19926" s="5">
        <v>97284686</v>
      </c>
      <c r="B19926" s="5" t="s">
        <v>617</v>
      </c>
      <c r="C19926" s="5" t="s">
        <v>618</v>
      </c>
      <c r="D19926" s="2">
        <v>273</v>
      </c>
      <c r="E19926" s="8" t="s">
        <v>2699</v>
      </c>
      <c r="F19926" s="5">
        <v>372</v>
      </c>
      <c r="G19926" s="2" t="s">
        <v>3287</v>
      </c>
      <c r="H19926" s="2">
        <v>295.10000000000002</v>
      </c>
    </row>
    <row r="19927" spans="1:8" x14ac:dyDescent="0.2">
      <c r="A19927" s="5">
        <v>97284702</v>
      </c>
      <c r="B19927" s="5" t="s">
        <v>619</v>
      </c>
      <c r="C19927" s="5" t="s">
        <v>620</v>
      </c>
      <c r="D19927" s="2">
        <v>22.2</v>
      </c>
      <c r="E19927" s="8" t="s">
        <v>3069</v>
      </c>
      <c r="F19927" s="5">
        <v>372</v>
      </c>
      <c r="G19927" s="2" t="s">
        <v>3287</v>
      </c>
      <c r="H19927" s="2">
        <v>24</v>
      </c>
    </row>
    <row r="19928" spans="1:8" x14ac:dyDescent="0.2">
      <c r="A19928" s="5">
        <v>97284708</v>
      </c>
      <c r="B19928" s="5" t="s">
        <v>1187</v>
      </c>
      <c r="C19928" s="5" t="s">
        <v>1188</v>
      </c>
      <c r="D19928" s="2">
        <v>9.15</v>
      </c>
      <c r="E19928" s="8" t="s">
        <v>2698</v>
      </c>
      <c r="F19928" s="5">
        <v>372</v>
      </c>
      <c r="G19928" s="2" t="s">
        <v>3287</v>
      </c>
      <c r="H19928" s="2">
        <v>9.9</v>
      </c>
    </row>
    <row r="19929" spans="1:8" x14ac:dyDescent="0.2">
      <c r="A19929" s="5">
        <v>97284720</v>
      </c>
      <c r="B19929" s="5" t="s">
        <v>110</v>
      </c>
      <c r="C19929" s="5" t="s">
        <v>482</v>
      </c>
      <c r="D19929" s="2">
        <v>62.3</v>
      </c>
      <c r="E19929" s="8" t="s">
        <v>2698</v>
      </c>
      <c r="F19929" s="5">
        <v>372</v>
      </c>
      <c r="G19929" s="2" t="s">
        <v>3287</v>
      </c>
      <c r="H19929" s="2">
        <v>67.349999999999994</v>
      </c>
    </row>
    <row r="19930" spans="1:8" x14ac:dyDescent="0.2">
      <c r="A19930" s="5">
        <v>97284760</v>
      </c>
      <c r="B19930" s="5" t="s">
        <v>38307</v>
      </c>
      <c r="C19930" s="5" t="s">
        <v>38308</v>
      </c>
      <c r="D19930" s="2">
        <v>1204</v>
      </c>
      <c r="E19930" s="8" t="s">
        <v>2700</v>
      </c>
      <c r="F19930" s="5">
        <v>392</v>
      </c>
      <c r="G19930" s="2" t="s">
        <v>3497</v>
      </c>
      <c r="H19930" s="2">
        <v>1301.5</v>
      </c>
    </row>
    <row r="19931" spans="1:8" x14ac:dyDescent="0.2">
      <c r="A19931" s="5">
        <v>97284770</v>
      </c>
      <c r="B19931" s="5" t="s">
        <v>38309</v>
      </c>
      <c r="C19931" s="5" t="s">
        <v>38310</v>
      </c>
      <c r="D19931" s="2">
        <v>211</v>
      </c>
      <c r="E19931" s="8" t="s">
        <v>2700</v>
      </c>
      <c r="F19931" s="5">
        <v>392</v>
      </c>
      <c r="G19931" s="2" t="s">
        <v>3287</v>
      </c>
      <c r="H19931" s="2">
        <v>228.1</v>
      </c>
    </row>
    <row r="19932" spans="1:8" x14ac:dyDescent="0.2">
      <c r="A19932" s="5">
        <v>97284774</v>
      </c>
      <c r="B19932" s="5" t="s">
        <v>38311</v>
      </c>
      <c r="C19932" s="5" t="s">
        <v>38312</v>
      </c>
      <c r="D19932" s="2">
        <v>504</v>
      </c>
      <c r="E19932" s="8" t="s">
        <v>2700</v>
      </c>
      <c r="F19932" s="5">
        <v>392</v>
      </c>
      <c r="G19932" s="2" t="s">
        <v>3287</v>
      </c>
      <c r="H19932" s="2">
        <v>544.79999999999995</v>
      </c>
    </row>
    <row r="19933" spans="1:8" x14ac:dyDescent="0.2">
      <c r="A19933" s="5">
        <v>97289091</v>
      </c>
      <c r="B19933" s="5" t="s">
        <v>427</v>
      </c>
      <c r="C19933" s="5" t="s">
        <v>428</v>
      </c>
      <c r="D19933" s="2">
        <v>24.2</v>
      </c>
      <c r="E19933" s="8" t="s">
        <v>2698</v>
      </c>
      <c r="F19933" s="5">
        <v>380</v>
      </c>
      <c r="G19933" s="2" t="s">
        <v>3287</v>
      </c>
      <c r="H19933" s="2">
        <v>26.15</v>
      </c>
    </row>
    <row r="19934" spans="1:8" x14ac:dyDescent="0.2">
      <c r="A19934" s="5">
        <v>97289092</v>
      </c>
      <c r="B19934" s="5" t="s">
        <v>429</v>
      </c>
      <c r="C19934" s="5" t="s">
        <v>430</v>
      </c>
      <c r="D19934" s="2">
        <v>24.2</v>
      </c>
      <c r="E19934" s="8" t="s">
        <v>2698</v>
      </c>
      <c r="F19934" s="5">
        <v>380</v>
      </c>
      <c r="G19934" s="2" t="s">
        <v>3287</v>
      </c>
      <c r="H19934" s="2">
        <v>26.15</v>
      </c>
    </row>
    <row r="19935" spans="1:8" x14ac:dyDescent="0.2">
      <c r="A19935" s="5">
        <v>97289093</v>
      </c>
      <c r="B19935" s="5" t="s">
        <v>431</v>
      </c>
      <c r="C19935" s="5" t="s">
        <v>432</v>
      </c>
      <c r="D19935" s="2">
        <v>23.9</v>
      </c>
      <c r="E19935" s="8" t="s">
        <v>2698</v>
      </c>
      <c r="F19935" s="5">
        <v>380</v>
      </c>
      <c r="G19935" s="2" t="s">
        <v>3287</v>
      </c>
      <c r="H19935" s="2">
        <v>25.85</v>
      </c>
    </row>
    <row r="19936" spans="1:8" x14ac:dyDescent="0.2">
      <c r="A19936" s="5">
        <v>97289094</v>
      </c>
      <c r="B19936" s="5" t="s">
        <v>433</v>
      </c>
      <c r="C19936" s="5" t="s">
        <v>434</v>
      </c>
      <c r="D19936" s="2">
        <v>24.2</v>
      </c>
      <c r="E19936" s="8" t="s">
        <v>2698</v>
      </c>
      <c r="F19936" s="5">
        <v>380</v>
      </c>
      <c r="G19936" s="2" t="s">
        <v>3287</v>
      </c>
      <c r="H19936" s="2">
        <v>26.15</v>
      </c>
    </row>
    <row r="19937" spans="1:8" x14ac:dyDescent="0.2">
      <c r="A19937" s="5">
        <v>97289095</v>
      </c>
      <c r="B19937" s="5" t="s">
        <v>435</v>
      </c>
      <c r="C19937" s="5" t="s">
        <v>436</v>
      </c>
      <c r="D19937" s="2">
        <v>24.2</v>
      </c>
      <c r="E19937" s="8" t="s">
        <v>2698</v>
      </c>
      <c r="F19937" s="5">
        <v>380</v>
      </c>
      <c r="G19937" s="2" t="s">
        <v>3287</v>
      </c>
      <c r="H19937" s="2">
        <v>26.15</v>
      </c>
    </row>
    <row r="19938" spans="1:8" x14ac:dyDescent="0.2">
      <c r="A19938" s="5">
        <v>97291680</v>
      </c>
      <c r="B19938" s="5" t="s">
        <v>38313</v>
      </c>
      <c r="C19938" s="5" t="s">
        <v>38314</v>
      </c>
      <c r="D19938" s="2">
        <v>677</v>
      </c>
      <c r="E19938" s="8" t="s">
        <v>2702</v>
      </c>
      <c r="F19938" s="5">
        <v>365</v>
      </c>
      <c r="G19938" s="2" t="s">
        <v>3287</v>
      </c>
      <c r="H19938" s="2">
        <v>731.85</v>
      </c>
    </row>
    <row r="19939" spans="1:8" x14ac:dyDescent="0.2">
      <c r="A19939" s="5">
        <v>97291881</v>
      </c>
      <c r="B19939" s="5" t="s">
        <v>38315</v>
      </c>
      <c r="C19939" s="5" t="s">
        <v>38316</v>
      </c>
      <c r="D19939" s="2">
        <v>330</v>
      </c>
      <c r="E19939" s="8" t="s">
        <v>2699</v>
      </c>
      <c r="F19939" s="5">
        <v>180</v>
      </c>
      <c r="G19939" s="2" t="s">
        <v>3287</v>
      </c>
      <c r="H19939" s="2">
        <v>356.75</v>
      </c>
    </row>
    <row r="19940" spans="1:8" x14ac:dyDescent="0.2">
      <c r="A19940" s="5">
        <v>97300203</v>
      </c>
      <c r="B19940" s="5" t="s">
        <v>38317</v>
      </c>
      <c r="C19940" s="5" t="s">
        <v>38318</v>
      </c>
      <c r="D19940" s="2">
        <v>25.5</v>
      </c>
      <c r="E19940" s="8" t="s">
        <v>2700</v>
      </c>
      <c r="F19940" s="5">
        <v>293</v>
      </c>
      <c r="G19940" s="2" t="s">
        <v>3287</v>
      </c>
      <c r="H19940" s="2">
        <v>27.55</v>
      </c>
    </row>
    <row r="19941" spans="1:8" x14ac:dyDescent="0.2">
      <c r="A19941" s="5">
        <v>97309703</v>
      </c>
      <c r="B19941" s="5" t="s">
        <v>145</v>
      </c>
      <c r="C19941" s="5" t="s">
        <v>0</v>
      </c>
      <c r="D19941" s="2">
        <v>22.2</v>
      </c>
      <c r="E19941" s="8" t="s">
        <v>2698</v>
      </c>
      <c r="F19941" s="5">
        <v>362</v>
      </c>
      <c r="G19941" s="2" t="s">
        <v>3287</v>
      </c>
      <c r="H19941" s="2">
        <v>24</v>
      </c>
    </row>
    <row r="19942" spans="1:8" x14ac:dyDescent="0.2">
      <c r="A19942" s="5">
        <v>97310105</v>
      </c>
      <c r="B19942" s="5" t="s">
        <v>458</v>
      </c>
      <c r="C19942" s="5" t="s">
        <v>459</v>
      </c>
      <c r="D19942" s="2">
        <v>12.6</v>
      </c>
      <c r="E19942" s="8" t="s">
        <v>2698</v>
      </c>
      <c r="F19942" s="5">
        <v>362</v>
      </c>
      <c r="G19942" s="2" t="s">
        <v>3287</v>
      </c>
      <c r="H19942" s="2">
        <v>13.6</v>
      </c>
    </row>
    <row r="19943" spans="1:8" x14ac:dyDescent="0.2">
      <c r="A19943" s="5">
        <v>97310110</v>
      </c>
      <c r="B19943" s="5" t="s">
        <v>146</v>
      </c>
      <c r="C19943" s="5" t="s">
        <v>485</v>
      </c>
      <c r="D19943" s="2">
        <v>13.05</v>
      </c>
      <c r="E19943" s="8" t="s">
        <v>2698</v>
      </c>
      <c r="F19943" s="5">
        <v>362</v>
      </c>
      <c r="G19943" s="2" t="s">
        <v>3287</v>
      </c>
      <c r="H19943" s="2">
        <v>14.1</v>
      </c>
    </row>
    <row r="19944" spans="1:8" x14ac:dyDescent="0.2">
      <c r="A19944" s="5">
        <v>97310115</v>
      </c>
      <c r="B19944" s="5" t="s">
        <v>1092</v>
      </c>
      <c r="C19944" s="5" t="s">
        <v>1093</v>
      </c>
      <c r="D19944" s="2">
        <v>5.05</v>
      </c>
      <c r="E19944" s="8" t="s">
        <v>2698</v>
      </c>
      <c r="F19944" s="5">
        <v>362</v>
      </c>
      <c r="G19944" s="2" t="s">
        <v>3287</v>
      </c>
      <c r="H19944" s="2">
        <v>5.45</v>
      </c>
    </row>
    <row r="19945" spans="1:8" x14ac:dyDescent="0.2">
      <c r="A19945" s="5">
        <v>97310202</v>
      </c>
      <c r="B19945" s="5" t="s">
        <v>460</v>
      </c>
      <c r="C19945" s="5" t="s">
        <v>461</v>
      </c>
      <c r="D19945" s="2">
        <v>17</v>
      </c>
      <c r="E19945" s="8" t="s">
        <v>2698</v>
      </c>
      <c r="F19945" s="5">
        <v>362</v>
      </c>
      <c r="G19945" s="2" t="s">
        <v>3287</v>
      </c>
      <c r="H19945" s="2">
        <v>18.399999999999999</v>
      </c>
    </row>
    <row r="19946" spans="1:8" x14ac:dyDescent="0.2">
      <c r="A19946" s="5">
        <v>97310203</v>
      </c>
      <c r="B19946" s="5" t="s">
        <v>180</v>
      </c>
      <c r="C19946" s="5" t="s">
        <v>486</v>
      </c>
      <c r="D19946" s="2">
        <v>16.850000000000001</v>
      </c>
      <c r="E19946" s="8" t="s">
        <v>2698</v>
      </c>
      <c r="F19946" s="5">
        <v>362</v>
      </c>
      <c r="G19946" s="2" t="s">
        <v>3287</v>
      </c>
      <c r="H19946" s="2">
        <v>18.2</v>
      </c>
    </row>
    <row r="19947" spans="1:8" x14ac:dyDescent="0.2">
      <c r="A19947" s="5">
        <v>97310204</v>
      </c>
      <c r="B19947" s="5" t="s">
        <v>147</v>
      </c>
      <c r="C19947" s="5" t="s">
        <v>1</v>
      </c>
      <c r="D19947" s="2">
        <v>19.5</v>
      </c>
      <c r="E19947" s="8" t="s">
        <v>2698</v>
      </c>
      <c r="F19947" s="5">
        <v>362</v>
      </c>
      <c r="G19947" s="2" t="s">
        <v>3287</v>
      </c>
      <c r="H19947" s="2">
        <v>21.1</v>
      </c>
    </row>
    <row r="19948" spans="1:8" x14ac:dyDescent="0.2">
      <c r="A19948" s="5">
        <v>97311302</v>
      </c>
      <c r="B19948" s="5" t="s">
        <v>181</v>
      </c>
      <c r="C19948" s="5" t="s">
        <v>2</v>
      </c>
      <c r="D19948" s="2">
        <v>10.85</v>
      </c>
      <c r="E19948" s="8" t="s">
        <v>2698</v>
      </c>
      <c r="F19948" s="5">
        <v>362</v>
      </c>
      <c r="G19948" s="2" t="s">
        <v>3287</v>
      </c>
      <c r="H19948" s="2">
        <v>11.75</v>
      </c>
    </row>
    <row r="19949" spans="1:8" x14ac:dyDescent="0.2">
      <c r="A19949" s="5">
        <v>97311480</v>
      </c>
      <c r="B19949" s="5" t="s">
        <v>341</v>
      </c>
      <c r="C19949" s="5" t="s">
        <v>2718</v>
      </c>
      <c r="D19949" s="2">
        <v>16.75</v>
      </c>
      <c r="E19949" s="8" t="s">
        <v>2698</v>
      </c>
      <c r="F19949" s="5">
        <v>362</v>
      </c>
      <c r="G19949" s="2" t="s">
        <v>3287</v>
      </c>
      <c r="H19949" s="2">
        <v>18.100000000000001</v>
      </c>
    </row>
    <row r="19950" spans="1:8" x14ac:dyDescent="0.2">
      <c r="A19950" s="5">
        <v>97311481</v>
      </c>
      <c r="B19950" s="5" t="s">
        <v>164</v>
      </c>
      <c r="C19950" s="5" t="s">
        <v>2719</v>
      </c>
      <c r="D19950" s="2">
        <v>22.4</v>
      </c>
      <c r="E19950" s="8" t="s">
        <v>2698</v>
      </c>
      <c r="F19950" s="5">
        <v>362</v>
      </c>
      <c r="G19950" s="2" t="s">
        <v>3287</v>
      </c>
      <c r="H19950" s="2">
        <v>24.2</v>
      </c>
    </row>
    <row r="19951" spans="1:8" x14ac:dyDescent="0.2">
      <c r="A19951" s="5">
        <v>97311490</v>
      </c>
      <c r="B19951" s="5" t="s">
        <v>80</v>
      </c>
      <c r="C19951" s="5" t="s">
        <v>81</v>
      </c>
      <c r="D19951" s="2">
        <v>3.9</v>
      </c>
      <c r="E19951" s="8" t="s">
        <v>2698</v>
      </c>
      <c r="F19951" s="5">
        <v>362</v>
      </c>
      <c r="G19951" s="2" t="s">
        <v>3287</v>
      </c>
      <c r="H19951" s="2">
        <v>4.2</v>
      </c>
    </row>
    <row r="19952" spans="1:8" x14ac:dyDescent="0.2">
      <c r="A19952" s="5">
        <v>97312180</v>
      </c>
      <c r="B19952" s="5" t="s">
        <v>412</v>
      </c>
      <c r="C19952" s="5" t="s">
        <v>413</v>
      </c>
      <c r="D19952" s="2">
        <v>25</v>
      </c>
      <c r="E19952" s="8" t="s">
        <v>2698</v>
      </c>
      <c r="F19952" s="5">
        <v>354</v>
      </c>
      <c r="G19952" s="2" t="s">
        <v>9594</v>
      </c>
      <c r="H19952" s="2">
        <v>27.05</v>
      </c>
    </row>
    <row r="19953" spans="1:8" x14ac:dyDescent="0.2">
      <c r="A19953" s="5">
        <v>97312182</v>
      </c>
      <c r="B19953" s="5" t="s">
        <v>414</v>
      </c>
      <c r="C19953" s="5" t="s">
        <v>415</v>
      </c>
      <c r="D19953" s="2">
        <v>26.1</v>
      </c>
      <c r="E19953" s="8" t="s">
        <v>2698</v>
      </c>
      <c r="F19953" s="5">
        <v>354</v>
      </c>
      <c r="G19953" s="2" t="s">
        <v>3287</v>
      </c>
      <c r="H19953" s="2">
        <v>28.2</v>
      </c>
    </row>
    <row r="19954" spans="1:8" x14ac:dyDescent="0.2">
      <c r="A19954" s="5">
        <v>97315001</v>
      </c>
      <c r="B19954" s="5" t="s">
        <v>623</v>
      </c>
      <c r="C19954" s="5" t="s">
        <v>1095</v>
      </c>
      <c r="D19954" s="2">
        <v>3.5</v>
      </c>
      <c r="E19954" s="8" t="s">
        <v>2698</v>
      </c>
      <c r="F19954" s="5">
        <v>380</v>
      </c>
      <c r="G19954" s="2" t="s">
        <v>3287</v>
      </c>
      <c r="H19954" s="2">
        <v>3.8</v>
      </c>
    </row>
    <row r="19955" spans="1:8" x14ac:dyDescent="0.2">
      <c r="A19955" s="5">
        <v>97315002</v>
      </c>
      <c r="B19955" s="5" t="s">
        <v>624</v>
      </c>
      <c r="C19955" s="5" t="s">
        <v>1096</v>
      </c>
      <c r="D19955" s="2">
        <v>3.5</v>
      </c>
      <c r="E19955" s="8" t="s">
        <v>2698</v>
      </c>
      <c r="F19955" s="5">
        <v>380</v>
      </c>
      <c r="G19955" s="2" t="s">
        <v>3287</v>
      </c>
      <c r="H19955" s="2">
        <v>3.8</v>
      </c>
    </row>
    <row r="19956" spans="1:8" x14ac:dyDescent="0.2">
      <c r="A19956" s="5">
        <v>97315003</v>
      </c>
      <c r="B19956" s="5" t="s">
        <v>625</v>
      </c>
      <c r="C19956" s="5" t="s">
        <v>1097</v>
      </c>
      <c r="D19956" s="2">
        <v>3.65</v>
      </c>
      <c r="E19956" s="8" t="s">
        <v>2698</v>
      </c>
      <c r="F19956" s="5">
        <v>380</v>
      </c>
      <c r="G19956" s="2" t="s">
        <v>3287</v>
      </c>
      <c r="H19956" s="2">
        <v>3.95</v>
      </c>
    </row>
    <row r="19957" spans="1:8" x14ac:dyDescent="0.2">
      <c r="A19957" s="5">
        <v>97321550</v>
      </c>
      <c r="B19957" s="5" t="s">
        <v>342</v>
      </c>
      <c r="C19957" s="5" t="s">
        <v>748</v>
      </c>
      <c r="D19957" s="2">
        <v>6.15</v>
      </c>
      <c r="E19957" s="8" t="s">
        <v>2698</v>
      </c>
      <c r="F19957" s="5">
        <v>362</v>
      </c>
      <c r="G19957" s="2" t="s">
        <v>17535</v>
      </c>
      <c r="H19957" s="2">
        <v>6.65</v>
      </c>
    </row>
    <row r="19958" spans="1:8" x14ac:dyDescent="0.2">
      <c r="A19958" s="5">
        <v>97324803</v>
      </c>
      <c r="B19958" s="5" t="s">
        <v>162</v>
      </c>
      <c r="C19958" s="5" t="s">
        <v>1536</v>
      </c>
      <c r="D19958" s="2">
        <v>89.1</v>
      </c>
      <c r="E19958" s="8" t="s">
        <v>2714</v>
      </c>
      <c r="F19958" s="5">
        <v>372</v>
      </c>
      <c r="G19958" s="2" t="s">
        <v>3287</v>
      </c>
      <c r="H19958" s="2">
        <v>96.3</v>
      </c>
    </row>
    <row r="19959" spans="1:8" x14ac:dyDescent="0.2">
      <c r="A19959" s="5">
        <v>97410008</v>
      </c>
      <c r="B19959" s="5" t="s">
        <v>38319</v>
      </c>
      <c r="C19959" s="5" t="s">
        <v>38320</v>
      </c>
      <c r="D19959" s="2">
        <v>85.4</v>
      </c>
      <c r="E19959" s="8" t="s">
        <v>2700</v>
      </c>
      <c r="F19959" s="5">
        <v>595</v>
      </c>
      <c r="G19959" s="2" t="s">
        <v>3287</v>
      </c>
      <c r="H19959" s="2">
        <v>92.3</v>
      </c>
    </row>
    <row r="19960" spans="1:8" x14ac:dyDescent="0.2">
      <c r="A19960" s="5">
        <v>97430001</v>
      </c>
      <c r="B19960" s="5" t="s">
        <v>38321</v>
      </c>
      <c r="C19960" s="5" t="s">
        <v>38322</v>
      </c>
      <c r="D19960" s="2">
        <v>76.5</v>
      </c>
      <c r="E19960" s="8" t="s">
        <v>2700</v>
      </c>
      <c r="F19960" s="5">
        <v>891</v>
      </c>
      <c r="G19960" s="2" t="s">
        <v>3287</v>
      </c>
      <c r="H19960" s="2">
        <v>82.7</v>
      </c>
    </row>
    <row r="19961" spans="1:8" x14ac:dyDescent="0.2">
      <c r="A19961" s="5">
        <v>97450013</v>
      </c>
      <c r="B19961" s="5" t="s">
        <v>38323</v>
      </c>
      <c r="C19961" s="5" t="s">
        <v>38324</v>
      </c>
      <c r="D19961" s="2">
        <v>13.55</v>
      </c>
      <c r="E19961" s="8" t="s">
        <v>2700</v>
      </c>
      <c r="F19961" s="5">
        <v>595</v>
      </c>
      <c r="G19961" s="2" t="s">
        <v>3287</v>
      </c>
      <c r="H19961" s="2">
        <v>14.65</v>
      </c>
    </row>
    <row r="19962" spans="1:8" x14ac:dyDescent="0.2">
      <c r="A19962" s="5">
        <v>97450016</v>
      </c>
      <c r="B19962" s="5" t="s">
        <v>38325</v>
      </c>
      <c r="C19962" s="5" t="s">
        <v>38326</v>
      </c>
      <c r="D19962" s="2">
        <v>46.5</v>
      </c>
      <c r="E19962" s="8" t="s">
        <v>2700</v>
      </c>
      <c r="F19962" s="5">
        <v>595</v>
      </c>
      <c r="G19962" s="2" t="s">
        <v>3287</v>
      </c>
      <c r="H19962" s="2">
        <v>50.25</v>
      </c>
    </row>
    <row r="19963" spans="1:8" x14ac:dyDescent="0.2">
      <c r="A19963" s="5">
        <v>97450017</v>
      </c>
      <c r="B19963" s="5" t="s">
        <v>38327</v>
      </c>
      <c r="C19963" s="5" t="s">
        <v>38328</v>
      </c>
      <c r="D19963" s="2">
        <v>109</v>
      </c>
      <c r="E19963" s="8" t="s">
        <v>2700</v>
      </c>
      <c r="F19963" s="5">
        <v>595</v>
      </c>
      <c r="G19963" s="2" t="s">
        <v>3287</v>
      </c>
      <c r="H19963" s="2">
        <v>117.85</v>
      </c>
    </row>
    <row r="19964" spans="1:8" x14ac:dyDescent="0.2">
      <c r="A19964" s="5">
        <v>97450026</v>
      </c>
      <c r="B19964" s="5" t="s">
        <v>38329</v>
      </c>
      <c r="C19964" s="5" t="s">
        <v>38330</v>
      </c>
      <c r="D19964" s="2">
        <v>976</v>
      </c>
      <c r="E19964" s="8" t="s">
        <v>2700</v>
      </c>
      <c r="F19964" s="5">
        <v>595</v>
      </c>
      <c r="G19964" s="2" t="s">
        <v>3287</v>
      </c>
      <c r="H19964" s="2">
        <v>1055.05</v>
      </c>
    </row>
    <row r="19965" spans="1:8" x14ac:dyDescent="0.2">
      <c r="A19965" s="5">
        <v>97450041</v>
      </c>
      <c r="B19965" s="5" t="s">
        <v>38331</v>
      </c>
      <c r="C19965" s="5" t="s">
        <v>38332</v>
      </c>
      <c r="D19965" s="2">
        <v>67.3</v>
      </c>
      <c r="E19965" s="8" t="s">
        <v>2700</v>
      </c>
      <c r="F19965" s="5">
        <v>595</v>
      </c>
      <c r="G19965" s="2" t="s">
        <v>3287</v>
      </c>
      <c r="H19965" s="2">
        <v>72.75</v>
      </c>
    </row>
    <row r="19966" spans="1:8" x14ac:dyDescent="0.2">
      <c r="A19966" s="5">
        <v>97450044</v>
      </c>
      <c r="B19966" s="5" t="s">
        <v>38333</v>
      </c>
      <c r="C19966" s="5" t="s">
        <v>38334</v>
      </c>
      <c r="D19966" s="2">
        <v>152</v>
      </c>
      <c r="E19966" s="8" t="s">
        <v>2700</v>
      </c>
      <c r="F19966" s="5">
        <v>595</v>
      </c>
      <c r="G19966" s="2" t="s">
        <v>3287</v>
      </c>
      <c r="H19966" s="2">
        <v>164.3</v>
      </c>
    </row>
    <row r="19967" spans="1:8" x14ac:dyDescent="0.2">
      <c r="A19967" s="5">
        <v>97450055</v>
      </c>
      <c r="B19967" s="5" t="s">
        <v>38335</v>
      </c>
      <c r="C19967" s="5" t="s">
        <v>38336</v>
      </c>
      <c r="D19967" s="2">
        <v>32.700000000000003</v>
      </c>
      <c r="E19967" s="8" t="s">
        <v>2700</v>
      </c>
      <c r="F19967" s="5">
        <v>595</v>
      </c>
      <c r="G19967" s="2" t="s">
        <v>3287</v>
      </c>
      <c r="H19967" s="2">
        <v>35.35</v>
      </c>
    </row>
    <row r="19968" spans="1:8" x14ac:dyDescent="0.2">
      <c r="A19968" s="5">
        <v>97450079</v>
      </c>
      <c r="B19968" s="5" t="s">
        <v>38337</v>
      </c>
      <c r="C19968" s="5" t="s">
        <v>38338</v>
      </c>
      <c r="D19968" s="2">
        <v>119</v>
      </c>
      <c r="E19968" s="8" t="s">
        <v>2700</v>
      </c>
      <c r="F19968" s="5">
        <v>595</v>
      </c>
      <c r="G19968" s="2" t="s">
        <v>3287</v>
      </c>
      <c r="H19968" s="2">
        <v>128.65</v>
      </c>
    </row>
    <row r="19969" spans="1:8" x14ac:dyDescent="0.2">
      <c r="A19969" s="5">
        <v>97450080</v>
      </c>
      <c r="B19969" s="5" t="s">
        <v>38339</v>
      </c>
      <c r="C19969" s="5" t="s">
        <v>38340</v>
      </c>
      <c r="D19969" s="2">
        <v>161</v>
      </c>
      <c r="E19969" s="8" t="s">
        <v>2700</v>
      </c>
      <c r="F19969" s="5">
        <v>595</v>
      </c>
      <c r="G19969" s="2" t="s">
        <v>3287</v>
      </c>
      <c r="H19969" s="2">
        <v>174.05</v>
      </c>
    </row>
    <row r="19970" spans="1:8" x14ac:dyDescent="0.2">
      <c r="A19970" s="5">
        <v>97450089</v>
      </c>
      <c r="B19970" s="5" t="s">
        <v>38341</v>
      </c>
      <c r="C19970" s="5" t="s">
        <v>38342</v>
      </c>
      <c r="D19970" s="2">
        <v>107</v>
      </c>
      <c r="E19970" s="8" t="s">
        <v>2700</v>
      </c>
      <c r="F19970" s="5">
        <v>595</v>
      </c>
      <c r="G19970" s="2" t="s">
        <v>3323</v>
      </c>
      <c r="H19970" s="2">
        <v>115.65</v>
      </c>
    </row>
    <row r="19971" spans="1:8" x14ac:dyDescent="0.2">
      <c r="A19971" s="5">
        <v>97450132</v>
      </c>
      <c r="B19971" s="5" t="s">
        <v>38343</v>
      </c>
      <c r="C19971" s="5" t="s">
        <v>38344</v>
      </c>
      <c r="D19971" s="2">
        <v>117</v>
      </c>
      <c r="E19971" s="8" t="s">
        <v>2700</v>
      </c>
      <c r="F19971" s="5">
        <v>595</v>
      </c>
      <c r="G19971" s="2" t="s">
        <v>3287</v>
      </c>
      <c r="H19971" s="2">
        <v>126.5</v>
      </c>
    </row>
    <row r="19972" spans="1:8" x14ac:dyDescent="0.2">
      <c r="A19972" s="5">
        <v>97450134</v>
      </c>
      <c r="B19972" s="5" t="s">
        <v>38345</v>
      </c>
      <c r="C19972" s="5" t="s">
        <v>38346</v>
      </c>
      <c r="D19972" s="2">
        <v>123</v>
      </c>
      <c r="E19972" s="8" t="s">
        <v>2700</v>
      </c>
      <c r="F19972" s="5">
        <v>595</v>
      </c>
      <c r="G19972" s="2" t="s">
        <v>3287</v>
      </c>
      <c r="H19972" s="2">
        <v>132.94999999999999</v>
      </c>
    </row>
    <row r="19973" spans="1:8" x14ac:dyDescent="0.2">
      <c r="A19973" s="5">
        <v>97450137</v>
      </c>
      <c r="B19973" s="5" t="s">
        <v>38347</v>
      </c>
      <c r="C19973" s="5" t="s">
        <v>38348</v>
      </c>
      <c r="D19973" s="2">
        <v>55.4</v>
      </c>
      <c r="E19973" s="8" t="s">
        <v>2700</v>
      </c>
      <c r="F19973" s="5">
        <v>595</v>
      </c>
      <c r="G19973" s="2" t="s">
        <v>3287</v>
      </c>
      <c r="H19973" s="2">
        <v>59.9</v>
      </c>
    </row>
    <row r="19974" spans="1:8" x14ac:dyDescent="0.2">
      <c r="A19974" s="5">
        <v>97450139</v>
      </c>
      <c r="B19974" s="5" t="s">
        <v>38349</v>
      </c>
      <c r="C19974" s="5" t="s">
        <v>38350</v>
      </c>
      <c r="D19974" s="2">
        <v>2257</v>
      </c>
      <c r="E19974" s="8" t="s">
        <v>2700</v>
      </c>
      <c r="F19974" s="5">
        <v>595</v>
      </c>
      <c r="G19974" s="2" t="s">
        <v>3287</v>
      </c>
      <c r="H19974" s="2">
        <v>2439.8000000000002</v>
      </c>
    </row>
    <row r="19975" spans="1:8" x14ac:dyDescent="0.2">
      <c r="A19975" s="5">
        <v>97450146</v>
      </c>
      <c r="B19975" s="5" t="s">
        <v>38351</v>
      </c>
      <c r="C19975" s="5" t="s">
        <v>38352</v>
      </c>
      <c r="D19975" s="2">
        <v>40.700000000000003</v>
      </c>
      <c r="E19975" s="8" t="s">
        <v>2700</v>
      </c>
      <c r="F19975" s="5">
        <v>595</v>
      </c>
      <c r="G19975" s="2" t="s">
        <v>3287</v>
      </c>
      <c r="H19975" s="2">
        <v>44</v>
      </c>
    </row>
    <row r="19976" spans="1:8" x14ac:dyDescent="0.2">
      <c r="A19976" s="5">
        <v>97450151</v>
      </c>
      <c r="B19976" s="5" t="s">
        <v>38353</v>
      </c>
      <c r="C19976" s="5" t="s">
        <v>38354</v>
      </c>
      <c r="D19976" s="2">
        <v>14.55</v>
      </c>
      <c r="E19976" s="8" t="s">
        <v>2700</v>
      </c>
      <c r="F19976" s="5">
        <v>595</v>
      </c>
      <c r="G19976" s="2" t="s">
        <v>3287</v>
      </c>
      <c r="H19976" s="2">
        <v>15.75</v>
      </c>
    </row>
    <row r="19977" spans="1:8" x14ac:dyDescent="0.2">
      <c r="A19977" s="5">
        <v>97450152</v>
      </c>
      <c r="B19977" s="5" t="s">
        <v>38355</v>
      </c>
      <c r="C19977" s="5" t="s">
        <v>38356</v>
      </c>
      <c r="D19977" s="2">
        <v>352</v>
      </c>
      <c r="E19977" s="8" t="s">
        <v>2700</v>
      </c>
      <c r="F19977" s="5">
        <v>595</v>
      </c>
      <c r="G19977" s="2" t="s">
        <v>3287</v>
      </c>
      <c r="H19977" s="2">
        <v>380.5</v>
      </c>
    </row>
    <row r="19978" spans="1:8" x14ac:dyDescent="0.2">
      <c r="A19978" s="5">
        <v>97450155</v>
      </c>
      <c r="B19978" s="5" t="s">
        <v>38357</v>
      </c>
      <c r="C19978" s="5" t="s">
        <v>38358</v>
      </c>
      <c r="D19978" s="2">
        <v>475</v>
      </c>
      <c r="E19978" s="8" t="s">
        <v>2700</v>
      </c>
      <c r="F19978" s="5">
        <v>595</v>
      </c>
      <c r="G19978" s="2" t="s">
        <v>3287</v>
      </c>
      <c r="H19978" s="2">
        <v>513.5</v>
      </c>
    </row>
    <row r="19979" spans="1:8" x14ac:dyDescent="0.2">
      <c r="A19979" s="5">
        <v>97450175</v>
      </c>
      <c r="B19979" s="5" t="s">
        <v>38359</v>
      </c>
      <c r="C19979" s="5" t="s">
        <v>38360</v>
      </c>
      <c r="D19979" s="2">
        <v>65.2</v>
      </c>
      <c r="E19979" s="8" t="s">
        <v>2700</v>
      </c>
      <c r="F19979" s="5">
        <v>595</v>
      </c>
      <c r="G19979" s="2" t="s">
        <v>3287</v>
      </c>
      <c r="H19979" s="2">
        <v>70.5</v>
      </c>
    </row>
    <row r="19980" spans="1:8" x14ac:dyDescent="0.2">
      <c r="A19980" s="5">
        <v>97450181</v>
      </c>
      <c r="B19980" s="5" t="s">
        <v>38361</v>
      </c>
      <c r="C19980" s="5" t="s">
        <v>38362</v>
      </c>
      <c r="D19980" s="2">
        <v>261</v>
      </c>
      <c r="E19980" s="8" t="s">
        <v>2700</v>
      </c>
      <c r="F19980" s="5">
        <v>595</v>
      </c>
      <c r="G19980" s="2" t="s">
        <v>3287</v>
      </c>
      <c r="H19980" s="2">
        <v>282.14999999999998</v>
      </c>
    </row>
    <row r="19981" spans="1:8" x14ac:dyDescent="0.2">
      <c r="A19981" s="5">
        <v>97450182</v>
      </c>
      <c r="B19981" s="5" t="s">
        <v>38363</v>
      </c>
      <c r="C19981" s="5" t="s">
        <v>38364</v>
      </c>
      <c r="D19981" s="2">
        <v>71.8</v>
      </c>
      <c r="E19981" s="8" t="s">
        <v>2700</v>
      </c>
      <c r="F19981" s="5">
        <v>595</v>
      </c>
      <c r="G19981" s="2" t="s">
        <v>3287</v>
      </c>
      <c r="H19981" s="2">
        <v>77.599999999999994</v>
      </c>
    </row>
    <row r="19982" spans="1:8" x14ac:dyDescent="0.2">
      <c r="A19982" s="5">
        <v>97450185</v>
      </c>
      <c r="B19982" s="5" t="s">
        <v>38365</v>
      </c>
      <c r="C19982" s="5" t="s">
        <v>38366</v>
      </c>
      <c r="D19982" s="2">
        <v>145</v>
      </c>
      <c r="E19982" s="8" t="s">
        <v>2700</v>
      </c>
      <c r="F19982" s="5">
        <v>595</v>
      </c>
      <c r="G19982" s="2" t="s">
        <v>3287</v>
      </c>
      <c r="H19982" s="2">
        <v>156.75</v>
      </c>
    </row>
    <row r="19983" spans="1:8" x14ac:dyDescent="0.2">
      <c r="A19983" s="5">
        <v>97450186</v>
      </c>
      <c r="B19983" s="5" t="s">
        <v>38367</v>
      </c>
      <c r="C19983" s="5" t="s">
        <v>38368</v>
      </c>
      <c r="D19983" s="2">
        <v>68.8</v>
      </c>
      <c r="E19983" s="8" t="s">
        <v>2700</v>
      </c>
      <c r="F19983" s="5">
        <v>595</v>
      </c>
      <c r="G19983" s="2" t="s">
        <v>3287</v>
      </c>
      <c r="H19983" s="2">
        <v>74.349999999999994</v>
      </c>
    </row>
    <row r="19984" spans="1:8" x14ac:dyDescent="0.2">
      <c r="A19984" s="5">
        <v>97450191</v>
      </c>
      <c r="B19984" s="5" t="s">
        <v>38369</v>
      </c>
      <c r="C19984" s="5" t="s">
        <v>38370</v>
      </c>
      <c r="D19984" s="2">
        <v>3005</v>
      </c>
      <c r="E19984" s="8" t="s">
        <v>2700</v>
      </c>
      <c r="F19984" s="5">
        <v>595</v>
      </c>
      <c r="G19984" s="2" t="s">
        <v>3287</v>
      </c>
      <c r="H19984" s="2">
        <v>3248.4</v>
      </c>
    </row>
    <row r="19985" spans="1:8" x14ac:dyDescent="0.2">
      <c r="A19985" s="5">
        <v>97450217</v>
      </c>
      <c r="B19985" s="5" t="s">
        <v>38371</v>
      </c>
      <c r="C19985" s="5" t="s">
        <v>38372</v>
      </c>
      <c r="D19985" s="2">
        <v>35.299999999999997</v>
      </c>
      <c r="E19985" s="8" t="s">
        <v>2700</v>
      </c>
      <c r="F19985" s="5">
        <v>595</v>
      </c>
      <c r="G19985" s="2" t="s">
        <v>3287</v>
      </c>
      <c r="H19985" s="2">
        <v>38.15</v>
      </c>
    </row>
    <row r="19986" spans="1:8" x14ac:dyDescent="0.2">
      <c r="A19986" s="5">
        <v>9761005</v>
      </c>
      <c r="B19986" s="5" t="s">
        <v>38373</v>
      </c>
      <c r="C19986" s="5" t="s">
        <v>38374</v>
      </c>
      <c r="D19986" s="2">
        <v>13.6</v>
      </c>
      <c r="E19986" s="8" t="s">
        <v>3069</v>
      </c>
      <c r="F19986" s="5">
        <v>870</v>
      </c>
      <c r="G19986" s="2" t="s">
        <v>3287</v>
      </c>
      <c r="H19986" s="2">
        <v>14.7</v>
      </c>
    </row>
    <row r="19987" spans="1:8" x14ac:dyDescent="0.2">
      <c r="A19987" s="5">
        <v>9800103634</v>
      </c>
      <c r="B19987" s="5" t="s">
        <v>38375</v>
      </c>
      <c r="C19987" s="5" t="s">
        <v>38376</v>
      </c>
      <c r="D19987" s="2">
        <v>1.2</v>
      </c>
      <c r="E19987" s="8" t="s">
        <v>2700</v>
      </c>
      <c r="F19987" s="5">
        <v>792</v>
      </c>
      <c r="G19987" s="2" t="s">
        <v>3287</v>
      </c>
      <c r="H19987" s="2">
        <v>1.3</v>
      </c>
    </row>
    <row r="19988" spans="1:8" x14ac:dyDescent="0.2">
      <c r="A19988" s="5">
        <v>9801086090</v>
      </c>
      <c r="B19988" s="5" t="s">
        <v>38377</v>
      </c>
      <c r="C19988" s="5" t="s">
        <v>38378</v>
      </c>
      <c r="D19988" s="2">
        <v>327</v>
      </c>
      <c r="E19988" s="8" t="s">
        <v>2700</v>
      </c>
      <c r="F19988" s="5">
        <v>692</v>
      </c>
      <c r="G19988" s="2" t="s">
        <v>3287</v>
      </c>
      <c r="H19988" s="2">
        <v>353.5</v>
      </c>
    </row>
    <row r="19989" spans="1:8" x14ac:dyDescent="0.2">
      <c r="A19989" s="5">
        <v>9801086214</v>
      </c>
      <c r="B19989" s="5" t="s">
        <v>38379</v>
      </c>
      <c r="C19989" s="5" t="s">
        <v>38380</v>
      </c>
      <c r="D19989" s="2">
        <v>10.1</v>
      </c>
      <c r="E19989" s="8" t="s">
        <v>2700</v>
      </c>
      <c r="F19989" s="5">
        <v>792</v>
      </c>
      <c r="G19989" s="2" t="s">
        <v>3287</v>
      </c>
      <c r="H19989" s="2">
        <v>10.9</v>
      </c>
    </row>
    <row r="19990" spans="1:8" x14ac:dyDescent="0.2">
      <c r="A19990" s="5">
        <v>9801102647</v>
      </c>
      <c r="B19990" s="5" t="s">
        <v>38381</v>
      </c>
      <c r="C19990" s="5" t="s">
        <v>38382</v>
      </c>
      <c r="D19990" s="2">
        <v>9.75</v>
      </c>
      <c r="E19990" s="8" t="s">
        <v>2700</v>
      </c>
      <c r="F19990" s="5">
        <v>792</v>
      </c>
      <c r="G19990" s="2" t="s">
        <v>3287</v>
      </c>
      <c r="H19990" s="2">
        <v>10.55</v>
      </c>
    </row>
    <row r="19991" spans="1:8" x14ac:dyDescent="0.2">
      <c r="A19991" s="5">
        <v>9801102693</v>
      </c>
      <c r="B19991" s="5" t="s">
        <v>38383</v>
      </c>
      <c r="C19991" s="5" t="s">
        <v>38384</v>
      </c>
      <c r="D19991" s="2">
        <v>314</v>
      </c>
      <c r="E19991" s="8" t="s">
        <v>2700</v>
      </c>
      <c r="F19991" s="5">
        <v>695</v>
      </c>
      <c r="G19991" s="2" t="s">
        <v>3287</v>
      </c>
      <c r="H19991" s="2">
        <v>339.45</v>
      </c>
    </row>
    <row r="19992" spans="1:8" x14ac:dyDescent="0.2">
      <c r="A19992" s="5">
        <v>98026497</v>
      </c>
      <c r="B19992" s="5" t="s">
        <v>38385</v>
      </c>
      <c r="C19992" s="5" t="s">
        <v>38385</v>
      </c>
      <c r="D19992" s="2">
        <v>9680</v>
      </c>
      <c r="E19992" s="8" t="s">
        <v>2699</v>
      </c>
      <c r="F19992" s="5">
        <v>680</v>
      </c>
      <c r="G19992" s="2" t="s">
        <v>3287</v>
      </c>
      <c r="H19992" s="2">
        <v>10464.1</v>
      </c>
    </row>
    <row r="19993" spans="1:8" x14ac:dyDescent="0.2">
      <c r="A19993" s="5">
        <v>98028025</v>
      </c>
      <c r="B19993" s="5" t="s">
        <v>38386</v>
      </c>
      <c r="D19993" s="2">
        <v>17390</v>
      </c>
      <c r="E19993" s="8" t="s">
        <v>2699</v>
      </c>
      <c r="F19993" s="5">
        <v>680</v>
      </c>
      <c r="G19993" s="2" t="s">
        <v>3287</v>
      </c>
      <c r="H19993" s="2">
        <v>18798.599999999999</v>
      </c>
    </row>
    <row r="19994" spans="1:8" x14ac:dyDescent="0.2">
      <c r="A19994" s="5">
        <v>98028192</v>
      </c>
      <c r="B19994" s="5" t="s">
        <v>38387</v>
      </c>
      <c r="C19994" s="5" t="s">
        <v>38387</v>
      </c>
      <c r="D19994" s="2">
        <v>26880</v>
      </c>
      <c r="E19994" s="8" t="s">
        <v>2699</v>
      </c>
      <c r="F19994" s="5">
        <v>680</v>
      </c>
      <c r="G19994" s="2" t="s">
        <v>3287</v>
      </c>
      <c r="H19994" s="2">
        <v>29057.3</v>
      </c>
    </row>
    <row r="19995" spans="1:8" x14ac:dyDescent="0.2">
      <c r="A19995" s="5">
        <v>98029016</v>
      </c>
      <c r="B19995" s="5" t="s">
        <v>38388</v>
      </c>
      <c r="D19995" s="2">
        <v>20305</v>
      </c>
      <c r="E19995" s="8" t="s">
        <v>2699</v>
      </c>
      <c r="F19995" s="5">
        <v>680</v>
      </c>
      <c r="G19995" s="2" t="s">
        <v>3287</v>
      </c>
      <c r="H19995" s="2">
        <v>21949.7</v>
      </c>
    </row>
    <row r="19996" spans="1:8" x14ac:dyDescent="0.2">
      <c r="A19996" s="5">
        <v>98029112</v>
      </c>
      <c r="B19996" s="5" t="s">
        <v>38389</v>
      </c>
      <c r="D19996" s="2">
        <v>24035</v>
      </c>
      <c r="E19996" s="8" t="s">
        <v>2699</v>
      </c>
      <c r="F19996" s="5">
        <v>680</v>
      </c>
      <c r="G19996" s="2" t="s">
        <v>3287</v>
      </c>
      <c r="H19996" s="2">
        <v>25981.85</v>
      </c>
    </row>
    <row r="19997" spans="1:8" x14ac:dyDescent="0.2">
      <c r="A19997" s="5">
        <v>98029396</v>
      </c>
      <c r="B19997" s="5" t="s">
        <v>38390</v>
      </c>
      <c r="C19997" s="5" t="s">
        <v>38390</v>
      </c>
      <c r="D19997" s="2">
        <v>23870</v>
      </c>
      <c r="E19997" s="8" t="s">
        <v>2699</v>
      </c>
      <c r="F19997" s="5">
        <v>680</v>
      </c>
      <c r="G19997" s="2" t="s">
        <v>3287</v>
      </c>
      <c r="H19997" s="2">
        <v>25803.45</v>
      </c>
    </row>
    <row r="19998" spans="1:8" x14ac:dyDescent="0.2">
      <c r="A19998" s="5">
        <v>98029474</v>
      </c>
      <c r="B19998" s="5" t="s">
        <v>38391</v>
      </c>
      <c r="C19998" s="5" t="s">
        <v>38392</v>
      </c>
      <c r="D19998" s="2">
        <v>15745</v>
      </c>
      <c r="E19998" s="8" t="s">
        <v>2699</v>
      </c>
      <c r="F19998" s="5">
        <v>680</v>
      </c>
      <c r="G19998" s="2" t="s">
        <v>3287</v>
      </c>
      <c r="H19998" s="2">
        <v>17020.349999999999</v>
      </c>
    </row>
    <row r="19999" spans="1:8" x14ac:dyDescent="0.2">
      <c r="A19999" s="5">
        <v>98029604</v>
      </c>
      <c r="B19999" s="5" t="s">
        <v>38390</v>
      </c>
      <c r="D19999" s="2">
        <v>22540</v>
      </c>
      <c r="E19999" s="8" t="s">
        <v>2699</v>
      </c>
      <c r="F19999" s="5">
        <v>680</v>
      </c>
      <c r="G19999" s="2" t="s">
        <v>3287</v>
      </c>
      <c r="H19999" s="2">
        <v>24365.75</v>
      </c>
    </row>
    <row r="20000" spans="1:8" x14ac:dyDescent="0.2">
      <c r="A20000" s="5">
        <v>98031952</v>
      </c>
      <c r="B20000" s="5" t="s">
        <v>38393</v>
      </c>
      <c r="C20000" s="5" t="s">
        <v>38394</v>
      </c>
      <c r="D20000" s="2">
        <v>230</v>
      </c>
      <c r="E20000" s="8" t="s">
        <v>2700</v>
      </c>
      <c r="F20000" s="5">
        <v>965</v>
      </c>
      <c r="G20000" s="2" t="s">
        <v>3287</v>
      </c>
      <c r="H20000" s="2">
        <v>248.65</v>
      </c>
    </row>
    <row r="20001" spans="1:8" x14ac:dyDescent="0.2">
      <c r="A20001" s="5">
        <v>9803308866</v>
      </c>
      <c r="B20001" s="5" t="s">
        <v>38395</v>
      </c>
      <c r="C20001" s="5" t="s">
        <v>38396</v>
      </c>
      <c r="D20001" s="2">
        <v>1.75</v>
      </c>
      <c r="E20001" s="8" t="s">
        <v>2700</v>
      </c>
      <c r="F20001" s="5">
        <v>692</v>
      </c>
      <c r="G20001" s="2" t="s">
        <v>3287</v>
      </c>
      <c r="H20001" s="2">
        <v>1.9</v>
      </c>
    </row>
    <row r="20002" spans="1:8" x14ac:dyDescent="0.2">
      <c r="A20002" s="5">
        <v>9803320017</v>
      </c>
      <c r="B20002" s="5" t="s">
        <v>38397</v>
      </c>
      <c r="D20002" s="2">
        <v>27.5</v>
      </c>
      <c r="E20002" s="8" t="s">
        <v>2700</v>
      </c>
      <c r="F20002" s="5">
        <v>692</v>
      </c>
      <c r="G20002" s="2" t="s">
        <v>3287</v>
      </c>
      <c r="H20002" s="2">
        <v>29.75</v>
      </c>
    </row>
    <row r="20003" spans="1:8" x14ac:dyDescent="0.2">
      <c r="A20003" s="5">
        <v>9803320021</v>
      </c>
      <c r="B20003" s="5" t="s">
        <v>38398</v>
      </c>
      <c r="C20003" s="5" t="s">
        <v>38399</v>
      </c>
      <c r="D20003" s="2">
        <v>42</v>
      </c>
      <c r="E20003" s="8" t="s">
        <v>2702</v>
      </c>
      <c r="F20003" s="5">
        <v>620</v>
      </c>
      <c r="G20003" s="2" t="s">
        <v>3287</v>
      </c>
      <c r="H20003" s="2">
        <v>45.4</v>
      </c>
    </row>
    <row r="20004" spans="1:8" x14ac:dyDescent="0.2">
      <c r="A20004" s="5">
        <v>9803320038</v>
      </c>
      <c r="B20004" s="5" t="s">
        <v>38400</v>
      </c>
      <c r="C20004" s="5" t="s">
        <v>38401</v>
      </c>
      <c r="D20004" s="2">
        <v>42.3</v>
      </c>
      <c r="E20004" s="8" t="s">
        <v>2700</v>
      </c>
      <c r="F20004" s="5">
        <v>692</v>
      </c>
      <c r="G20004" s="2" t="s">
        <v>3287</v>
      </c>
      <c r="H20004" s="2">
        <v>45.75</v>
      </c>
    </row>
    <row r="20005" spans="1:8" x14ac:dyDescent="0.2">
      <c r="A20005" s="5">
        <v>9803320045</v>
      </c>
      <c r="B20005" s="5" t="s">
        <v>38402</v>
      </c>
      <c r="C20005" s="5" t="s">
        <v>38403</v>
      </c>
      <c r="D20005" s="2">
        <v>85.4</v>
      </c>
      <c r="E20005" s="8" t="s">
        <v>2700</v>
      </c>
      <c r="F20005" s="5">
        <v>692</v>
      </c>
      <c r="G20005" s="2" t="s">
        <v>3287</v>
      </c>
      <c r="H20005" s="2">
        <v>92.3</v>
      </c>
    </row>
    <row r="20006" spans="1:8" x14ac:dyDescent="0.2">
      <c r="A20006" s="5">
        <v>9803320065</v>
      </c>
      <c r="B20006" s="5" t="s">
        <v>38404</v>
      </c>
      <c r="C20006" s="5" t="s">
        <v>38405</v>
      </c>
      <c r="D20006" s="2">
        <v>34.5</v>
      </c>
      <c r="E20006" s="8" t="s">
        <v>2700</v>
      </c>
      <c r="F20006" s="5">
        <v>692</v>
      </c>
      <c r="G20006" s="2" t="s">
        <v>3287</v>
      </c>
      <c r="H20006" s="2">
        <v>37.299999999999997</v>
      </c>
    </row>
    <row r="20007" spans="1:8" x14ac:dyDescent="0.2">
      <c r="A20007" s="5">
        <v>9803320066</v>
      </c>
      <c r="B20007" s="5" t="s">
        <v>38406</v>
      </c>
      <c r="C20007" s="5" t="s">
        <v>38407</v>
      </c>
      <c r="D20007" s="2">
        <v>75.900000000000006</v>
      </c>
      <c r="E20007" s="8" t="s">
        <v>2700</v>
      </c>
      <c r="F20007" s="5">
        <v>692</v>
      </c>
      <c r="G20007" s="2" t="s">
        <v>3287</v>
      </c>
      <c r="H20007" s="2">
        <v>82.05</v>
      </c>
    </row>
    <row r="20008" spans="1:8" x14ac:dyDescent="0.2">
      <c r="A20008" s="5">
        <v>9803320067</v>
      </c>
      <c r="B20008" s="5" t="s">
        <v>38408</v>
      </c>
      <c r="C20008" s="5" t="s">
        <v>38409</v>
      </c>
      <c r="D20008" s="2">
        <v>39.9</v>
      </c>
      <c r="E20008" s="8" t="s">
        <v>2700</v>
      </c>
      <c r="F20008" s="5">
        <v>692</v>
      </c>
      <c r="G20008" s="2" t="s">
        <v>3323</v>
      </c>
      <c r="H20008" s="2">
        <v>43.15</v>
      </c>
    </row>
    <row r="20009" spans="1:8" x14ac:dyDescent="0.2">
      <c r="A20009" s="5">
        <v>9803320118</v>
      </c>
      <c r="B20009" s="5" t="s">
        <v>38410</v>
      </c>
      <c r="C20009" s="5" t="s">
        <v>38411</v>
      </c>
      <c r="D20009" s="2">
        <v>8.1</v>
      </c>
      <c r="E20009" s="8" t="s">
        <v>2700</v>
      </c>
      <c r="F20009" s="5">
        <v>692</v>
      </c>
      <c r="G20009" s="2" t="s">
        <v>3287</v>
      </c>
      <c r="H20009" s="2">
        <v>8.75</v>
      </c>
    </row>
    <row r="20010" spans="1:8" x14ac:dyDescent="0.2">
      <c r="A20010" s="5">
        <v>9803385080</v>
      </c>
      <c r="B20010" s="5" t="s">
        <v>38412</v>
      </c>
      <c r="C20010" s="5" t="s">
        <v>38413</v>
      </c>
      <c r="D20010" s="2">
        <v>18300</v>
      </c>
      <c r="E20010" s="8" t="s">
        <v>2699</v>
      </c>
      <c r="F20010" s="5">
        <v>620</v>
      </c>
      <c r="G20010" s="2" t="s">
        <v>3287</v>
      </c>
      <c r="H20010" s="2">
        <v>19782.3</v>
      </c>
    </row>
    <row r="20011" spans="1:8" x14ac:dyDescent="0.2">
      <c r="A20011" s="5">
        <v>9803385580</v>
      </c>
      <c r="B20011" s="5" t="s">
        <v>38414</v>
      </c>
      <c r="C20011" s="5" t="s">
        <v>38415</v>
      </c>
      <c r="D20011" s="2">
        <v>18885</v>
      </c>
      <c r="E20011" s="8" t="s">
        <v>2699</v>
      </c>
      <c r="F20011" s="5">
        <v>620</v>
      </c>
      <c r="G20011" s="2" t="s">
        <v>3287</v>
      </c>
      <c r="H20011" s="2">
        <v>20414.7</v>
      </c>
    </row>
    <row r="20012" spans="1:8" x14ac:dyDescent="0.2">
      <c r="A20012" s="5">
        <v>9803386080</v>
      </c>
      <c r="B20012" s="5" t="s">
        <v>38416</v>
      </c>
      <c r="C20012" s="5" t="s">
        <v>38417</v>
      </c>
      <c r="D20012" s="2">
        <v>20060</v>
      </c>
      <c r="E20012" s="8" t="s">
        <v>2699</v>
      </c>
      <c r="F20012" s="5">
        <v>620</v>
      </c>
      <c r="G20012" s="2" t="s">
        <v>3287</v>
      </c>
      <c r="H20012" s="2">
        <v>21684.85</v>
      </c>
    </row>
    <row r="20013" spans="1:8" x14ac:dyDescent="0.2">
      <c r="A20013" s="5">
        <v>9803386580</v>
      </c>
      <c r="B20013" s="5" t="s">
        <v>38418</v>
      </c>
      <c r="C20013" s="5" t="s">
        <v>38419</v>
      </c>
      <c r="D20013" s="2">
        <v>21625</v>
      </c>
      <c r="E20013" s="8" t="s">
        <v>2699</v>
      </c>
      <c r="F20013" s="5">
        <v>620</v>
      </c>
      <c r="G20013" s="2" t="s">
        <v>3287</v>
      </c>
      <c r="H20013" s="2">
        <v>23376.65</v>
      </c>
    </row>
    <row r="20014" spans="1:8" x14ac:dyDescent="0.2">
      <c r="A20014" s="5">
        <v>9803387080</v>
      </c>
      <c r="B20014" s="5" t="s">
        <v>38420</v>
      </c>
      <c r="C20014" s="5" t="s">
        <v>38421</v>
      </c>
      <c r="D20014" s="2">
        <v>23580</v>
      </c>
      <c r="E20014" s="8" t="s">
        <v>2699</v>
      </c>
      <c r="F20014" s="5">
        <v>620</v>
      </c>
      <c r="G20014" s="2" t="s">
        <v>3287</v>
      </c>
      <c r="H20014" s="2">
        <v>25490</v>
      </c>
    </row>
    <row r="20015" spans="1:8" x14ac:dyDescent="0.2">
      <c r="A20015" s="5">
        <v>9803387580</v>
      </c>
      <c r="B20015" s="5" t="s">
        <v>38422</v>
      </c>
      <c r="C20015" s="5" t="s">
        <v>38423</v>
      </c>
      <c r="D20015" s="2">
        <v>25910</v>
      </c>
      <c r="E20015" s="8" t="s">
        <v>2699</v>
      </c>
      <c r="F20015" s="5">
        <v>620</v>
      </c>
      <c r="G20015" s="2" t="s">
        <v>3287</v>
      </c>
      <c r="H20015" s="2">
        <v>28008.7</v>
      </c>
    </row>
    <row r="20016" spans="1:8" x14ac:dyDescent="0.2">
      <c r="A20016" s="5">
        <v>9803388080</v>
      </c>
      <c r="B20016" s="5" t="s">
        <v>38424</v>
      </c>
      <c r="C20016" s="5" t="s">
        <v>38425</v>
      </c>
      <c r="D20016" s="2">
        <v>27895</v>
      </c>
      <c r="E20016" s="8" t="s">
        <v>2699</v>
      </c>
      <c r="F20016" s="5">
        <v>620</v>
      </c>
      <c r="G20016" s="2" t="s">
        <v>3287</v>
      </c>
      <c r="H20016" s="2">
        <v>30154.5</v>
      </c>
    </row>
    <row r="20017" spans="1:8" x14ac:dyDescent="0.2">
      <c r="A20017" s="5">
        <v>9803388580</v>
      </c>
      <c r="B20017" s="5" t="s">
        <v>38426</v>
      </c>
      <c r="C20017" s="5" t="s">
        <v>38427</v>
      </c>
      <c r="D20017" s="2">
        <v>29880</v>
      </c>
      <c r="E20017" s="8" t="s">
        <v>2699</v>
      </c>
      <c r="F20017" s="5">
        <v>620</v>
      </c>
      <c r="G20017" s="2" t="s">
        <v>3287</v>
      </c>
      <c r="H20017" s="2">
        <v>32300.3</v>
      </c>
    </row>
    <row r="20018" spans="1:8" x14ac:dyDescent="0.2">
      <c r="A20018" s="5">
        <v>9803389080</v>
      </c>
      <c r="B20018" s="5" t="s">
        <v>38428</v>
      </c>
      <c r="C20018" s="5" t="s">
        <v>38429</v>
      </c>
      <c r="D20018" s="2">
        <v>31860</v>
      </c>
      <c r="E20018" s="8" t="s">
        <v>2699</v>
      </c>
      <c r="F20018" s="5">
        <v>620</v>
      </c>
      <c r="G20018" s="2" t="s">
        <v>3287</v>
      </c>
      <c r="H20018" s="2">
        <v>34440.65</v>
      </c>
    </row>
    <row r="20019" spans="1:8" x14ac:dyDescent="0.2">
      <c r="A20019" s="5">
        <v>9803389580</v>
      </c>
      <c r="B20019" s="5" t="s">
        <v>38430</v>
      </c>
      <c r="C20019" s="5" t="s">
        <v>38431</v>
      </c>
      <c r="D20019" s="2">
        <v>33920</v>
      </c>
      <c r="E20019" s="8" t="s">
        <v>2699</v>
      </c>
      <c r="F20019" s="5">
        <v>620</v>
      </c>
      <c r="G20019" s="2" t="s">
        <v>3287</v>
      </c>
      <c r="H20019" s="2">
        <v>36667.5</v>
      </c>
    </row>
    <row r="20020" spans="1:8" x14ac:dyDescent="0.2">
      <c r="A20020" s="5">
        <v>9803390080</v>
      </c>
      <c r="B20020" s="5" t="s">
        <v>38432</v>
      </c>
      <c r="C20020" s="5" t="s">
        <v>38433</v>
      </c>
      <c r="D20020" s="2">
        <v>38145</v>
      </c>
      <c r="E20020" s="8" t="s">
        <v>2699</v>
      </c>
      <c r="F20020" s="5">
        <v>620</v>
      </c>
      <c r="G20020" s="2" t="s">
        <v>3287</v>
      </c>
      <c r="H20020" s="2">
        <v>41234.75</v>
      </c>
    </row>
    <row r="20021" spans="1:8" x14ac:dyDescent="0.2">
      <c r="A20021" s="5">
        <v>9803390580</v>
      </c>
      <c r="B20021" s="5" t="s">
        <v>38434</v>
      </c>
      <c r="C20021" s="5" t="s">
        <v>38435</v>
      </c>
      <c r="D20021" s="2">
        <v>39995</v>
      </c>
      <c r="E20021" s="8" t="s">
        <v>2699</v>
      </c>
      <c r="F20021" s="5">
        <v>620</v>
      </c>
      <c r="G20021" s="2" t="s">
        <v>3287</v>
      </c>
      <c r="H20021" s="2">
        <v>43234.6</v>
      </c>
    </row>
    <row r="20022" spans="1:8" x14ac:dyDescent="0.2">
      <c r="A20022" s="5">
        <v>9803391080</v>
      </c>
      <c r="B20022" s="5" t="s">
        <v>38436</v>
      </c>
      <c r="C20022" s="5" t="s">
        <v>38437</v>
      </c>
      <c r="D20022" s="2">
        <v>43475</v>
      </c>
      <c r="E20022" s="8" t="s">
        <v>2699</v>
      </c>
      <c r="F20022" s="5">
        <v>620</v>
      </c>
      <c r="G20022" s="2" t="s">
        <v>3287</v>
      </c>
      <c r="H20022" s="2">
        <v>46996.5</v>
      </c>
    </row>
    <row r="20023" spans="1:8" x14ac:dyDescent="0.2">
      <c r="A20023" s="5">
        <v>9803391580</v>
      </c>
      <c r="B20023" s="5" t="s">
        <v>38438</v>
      </c>
      <c r="C20023" s="5" t="s">
        <v>38439</v>
      </c>
      <c r="D20023" s="2">
        <v>44740</v>
      </c>
      <c r="E20023" s="8" t="s">
        <v>2699</v>
      </c>
      <c r="F20023" s="5">
        <v>620</v>
      </c>
      <c r="G20023" s="2" t="s">
        <v>3287</v>
      </c>
      <c r="H20023" s="2">
        <v>48363.95</v>
      </c>
    </row>
    <row r="20024" spans="1:8" x14ac:dyDescent="0.2">
      <c r="A20024" s="5">
        <v>9803392480</v>
      </c>
      <c r="B20024" s="5" t="s">
        <v>38440</v>
      </c>
      <c r="C20024" s="5" t="s">
        <v>38441</v>
      </c>
      <c r="D20024" s="2">
        <v>47015</v>
      </c>
      <c r="E20024" s="8" t="s">
        <v>2699</v>
      </c>
      <c r="F20024" s="5">
        <v>620</v>
      </c>
      <c r="G20024" s="2" t="s">
        <v>3287</v>
      </c>
      <c r="H20024" s="2">
        <v>50823.199999999997</v>
      </c>
    </row>
    <row r="20025" spans="1:8" x14ac:dyDescent="0.2">
      <c r="A20025" s="5">
        <v>9803392980</v>
      </c>
      <c r="B20025" s="5" t="s">
        <v>38442</v>
      </c>
      <c r="C20025" s="5" t="s">
        <v>38443</v>
      </c>
      <c r="D20025" s="2">
        <v>51190</v>
      </c>
      <c r="E20025" s="8" t="s">
        <v>2699</v>
      </c>
      <c r="F20025" s="5">
        <v>620</v>
      </c>
      <c r="G20025" s="2" t="s">
        <v>3287</v>
      </c>
      <c r="H20025" s="2">
        <v>55336.4</v>
      </c>
    </row>
    <row r="20026" spans="1:8" x14ac:dyDescent="0.2">
      <c r="A20026" s="5">
        <v>9803393480</v>
      </c>
      <c r="B20026" s="5" t="s">
        <v>38444</v>
      </c>
      <c r="C20026" s="5" t="s">
        <v>38445</v>
      </c>
      <c r="D20026" s="2">
        <v>56125</v>
      </c>
      <c r="E20026" s="8" t="s">
        <v>2699</v>
      </c>
      <c r="F20026" s="5">
        <v>620</v>
      </c>
      <c r="G20026" s="2" t="s">
        <v>3287</v>
      </c>
      <c r="H20026" s="2">
        <v>60671.15</v>
      </c>
    </row>
    <row r="20027" spans="1:8" x14ac:dyDescent="0.2">
      <c r="A20027" s="5">
        <v>9803394085</v>
      </c>
      <c r="B20027" s="5" t="s">
        <v>38446</v>
      </c>
      <c r="C20027" s="5" t="s">
        <v>38447</v>
      </c>
      <c r="D20027" s="2">
        <v>96805</v>
      </c>
      <c r="E20027" s="8" t="s">
        <v>2699</v>
      </c>
      <c r="F20027" s="5">
        <v>620</v>
      </c>
      <c r="G20027" s="2" t="s">
        <v>3287</v>
      </c>
      <c r="H20027" s="2">
        <v>104646.2</v>
      </c>
    </row>
    <row r="20028" spans="1:8" x14ac:dyDescent="0.2">
      <c r="A20028" s="5">
        <v>9803394585</v>
      </c>
      <c r="B20028" s="5" t="s">
        <v>38448</v>
      </c>
      <c r="C20028" s="5" t="s">
        <v>38449</v>
      </c>
      <c r="D20028" s="2">
        <v>113050</v>
      </c>
      <c r="E20028" s="8" t="s">
        <v>2699</v>
      </c>
      <c r="F20028" s="5">
        <v>620</v>
      </c>
      <c r="G20028" s="2" t="s">
        <v>3287</v>
      </c>
      <c r="H20028" s="2">
        <v>122207.05</v>
      </c>
    </row>
    <row r="20029" spans="1:8" x14ac:dyDescent="0.2">
      <c r="A20029" s="5">
        <v>9803395080</v>
      </c>
      <c r="B20029" s="5" t="s">
        <v>38450</v>
      </c>
      <c r="C20029" s="5" t="s">
        <v>38451</v>
      </c>
      <c r="D20029" s="2">
        <v>145545</v>
      </c>
      <c r="E20029" s="8" t="s">
        <v>2699</v>
      </c>
      <c r="F20029" s="5">
        <v>620</v>
      </c>
      <c r="G20029" s="2" t="s">
        <v>3287</v>
      </c>
      <c r="H20029" s="2">
        <v>157334.15</v>
      </c>
    </row>
    <row r="20030" spans="1:8" x14ac:dyDescent="0.2">
      <c r="A20030" s="5">
        <v>9803399022</v>
      </c>
      <c r="B20030" s="5" t="s">
        <v>38452</v>
      </c>
      <c r="C20030" s="5" t="s">
        <v>38453</v>
      </c>
      <c r="D20030" s="2">
        <v>25.3</v>
      </c>
      <c r="E20030" s="8" t="s">
        <v>2700</v>
      </c>
      <c r="F20030" s="5">
        <v>698</v>
      </c>
      <c r="G20030" s="2" t="s">
        <v>3287</v>
      </c>
      <c r="H20030" s="2">
        <v>27.35</v>
      </c>
    </row>
    <row r="20031" spans="1:8" x14ac:dyDescent="0.2">
      <c r="A20031" s="5">
        <v>9803399084</v>
      </c>
      <c r="B20031" s="5" t="s">
        <v>38454</v>
      </c>
      <c r="C20031" s="5" t="s">
        <v>38455</v>
      </c>
      <c r="D20031" s="2">
        <v>90.1</v>
      </c>
      <c r="E20031" s="8" t="s">
        <v>2700</v>
      </c>
      <c r="F20031" s="5">
        <v>692</v>
      </c>
      <c r="G20031" s="2" t="s">
        <v>3287</v>
      </c>
      <c r="H20031" s="2">
        <v>97.4</v>
      </c>
    </row>
    <row r="20032" spans="1:8" x14ac:dyDescent="0.2">
      <c r="A20032" s="5">
        <v>9803399089</v>
      </c>
      <c r="B20032" s="5" t="s">
        <v>38456</v>
      </c>
      <c r="C20032" s="5" t="s">
        <v>38457</v>
      </c>
      <c r="D20032" s="2">
        <v>228</v>
      </c>
      <c r="E20032" s="8" t="s">
        <v>2700</v>
      </c>
      <c r="F20032" s="5">
        <v>692</v>
      </c>
      <c r="G20032" s="2" t="s">
        <v>3287</v>
      </c>
      <c r="H20032" s="2">
        <v>246.45</v>
      </c>
    </row>
    <row r="20033" spans="1:8" x14ac:dyDescent="0.2">
      <c r="A20033" s="5">
        <v>9803399099</v>
      </c>
      <c r="B20033" s="5" t="s">
        <v>38458</v>
      </c>
      <c r="C20033" s="5" t="s">
        <v>38459</v>
      </c>
      <c r="D20033" s="2">
        <v>188</v>
      </c>
      <c r="E20033" s="8" t="s">
        <v>2700</v>
      </c>
      <c r="F20033" s="5">
        <v>692</v>
      </c>
      <c r="G20033" s="2" t="s">
        <v>3287</v>
      </c>
      <c r="H20033" s="2">
        <v>203.25</v>
      </c>
    </row>
    <row r="20034" spans="1:8" x14ac:dyDescent="0.2">
      <c r="A20034" s="5">
        <v>9803399629</v>
      </c>
      <c r="B20034" s="5" t="s">
        <v>38460</v>
      </c>
      <c r="C20034" s="5" t="s">
        <v>38461</v>
      </c>
      <c r="D20034" s="2">
        <v>46975</v>
      </c>
      <c r="E20034" s="8" t="s">
        <v>2699</v>
      </c>
      <c r="F20034" s="5">
        <v>620</v>
      </c>
      <c r="G20034" s="2" t="s">
        <v>3287</v>
      </c>
      <c r="H20034" s="2">
        <v>50780</v>
      </c>
    </row>
    <row r="20035" spans="1:8" x14ac:dyDescent="0.2">
      <c r="A20035" s="5">
        <v>9803399729</v>
      </c>
      <c r="B20035" s="5" t="s">
        <v>38462</v>
      </c>
      <c r="C20035" s="5" t="s">
        <v>38463</v>
      </c>
      <c r="D20035" s="2">
        <v>67230</v>
      </c>
      <c r="E20035" s="8" t="s">
        <v>2699</v>
      </c>
      <c r="F20035" s="5">
        <v>620</v>
      </c>
      <c r="G20035" s="2" t="s">
        <v>3287</v>
      </c>
      <c r="H20035" s="2">
        <v>72675.649999999994</v>
      </c>
    </row>
    <row r="20036" spans="1:8" x14ac:dyDescent="0.2">
      <c r="A20036" s="5">
        <v>9803399929</v>
      </c>
      <c r="B20036" s="5" t="s">
        <v>38464</v>
      </c>
      <c r="C20036" s="5" t="s">
        <v>38465</v>
      </c>
      <c r="D20036" s="2">
        <v>80555</v>
      </c>
      <c r="E20036" s="8" t="s">
        <v>2699</v>
      </c>
      <c r="F20036" s="5">
        <v>620</v>
      </c>
      <c r="G20036" s="2" t="s">
        <v>3287</v>
      </c>
      <c r="H20036" s="2">
        <v>87079.95</v>
      </c>
    </row>
    <row r="20037" spans="1:8" x14ac:dyDescent="0.2">
      <c r="A20037" s="5">
        <v>9803430301</v>
      </c>
      <c r="B20037" s="5" t="s">
        <v>38466</v>
      </c>
      <c r="C20037" s="5" t="s">
        <v>38467</v>
      </c>
      <c r="D20037" s="2">
        <v>703</v>
      </c>
      <c r="E20037" s="8" t="s">
        <v>2699</v>
      </c>
      <c r="F20037" s="5">
        <v>620</v>
      </c>
      <c r="G20037" s="2" t="s">
        <v>3287</v>
      </c>
      <c r="H20037" s="2">
        <v>759.95</v>
      </c>
    </row>
    <row r="20038" spans="1:8" x14ac:dyDescent="0.2">
      <c r="A20038" s="5">
        <v>9803430306</v>
      </c>
      <c r="B20038" s="5" t="s">
        <v>38468</v>
      </c>
      <c r="C20038" s="5" t="s">
        <v>38469</v>
      </c>
      <c r="D20038" s="2">
        <v>703</v>
      </c>
      <c r="E20038" s="8" t="s">
        <v>2699</v>
      </c>
      <c r="F20038" s="5">
        <v>620</v>
      </c>
      <c r="G20038" s="2" t="s">
        <v>3287</v>
      </c>
      <c r="H20038" s="2">
        <v>759.95</v>
      </c>
    </row>
    <row r="20039" spans="1:8" x14ac:dyDescent="0.2">
      <c r="A20039" s="5">
        <v>9803430311</v>
      </c>
      <c r="B20039" s="5" t="s">
        <v>38470</v>
      </c>
      <c r="C20039" s="5" t="s">
        <v>38471</v>
      </c>
      <c r="D20039" s="2">
        <v>703</v>
      </c>
      <c r="E20039" s="8" t="s">
        <v>2699</v>
      </c>
      <c r="F20039" s="5">
        <v>620</v>
      </c>
      <c r="G20039" s="2" t="s">
        <v>3287</v>
      </c>
      <c r="H20039" s="2">
        <v>759.95</v>
      </c>
    </row>
    <row r="20040" spans="1:8" x14ac:dyDescent="0.2">
      <c r="A20040" s="5">
        <v>9803430316</v>
      </c>
      <c r="B20040" s="5" t="s">
        <v>38472</v>
      </c>
      <c r="C20040" s="5" t="s">
        <v>38473</v>
      </c>
      <c r="D20040" s="2">
        <v>703</v>
      </c>
      <c r="E20040" s="8" t="s">
        <v>2699</v>
      </c>
      <c r="F20040" s="5">
        <v>620</v>
      </c>
      <c r="G20040" s="2" t="s">
        <v>3287</v>
      </c>
      <c r="H20040" s="2">
        <v>759.95</v>
      </c>
    </row>
    <row r="20041" spans="1:8" x14ac:dyDescent="0.2">
      <c r="A20041" s="5">
        <v>9803430321</v>
      </c>
      <c r="B20041" s="5" t="s">
        <v>38474</v>
      </c>
      <c r="C20041" s="5" t="s">
        <v>38475</v>
      </c>
      <c r="D20041" s="2">
        <v>810</v>
      </c>
      <c r="E20041" s="8" t="s">
        <v>2699</v>
      </c>
      <c r="F20041" s="5">
        <v>620</v>
      </c>
      <c r="G20041" s="2" t="s">
        <v>3287</v>
      </c>
      <c r="H20041" s="2">
        <v>875.6</v>
      </c>
    </row>
    <row r="20042" spans="1:8" x14ac:dyDescent="0.2">
      <c r="A20042" s="5">
        <v>9803430326</v>
      </c>
      <c r="B20042" s="5" t="s">
        <v>38476</v>
      </c>
      <c r="C20042" s="5" t="s">
        <v>38477</v>
      </c>
      <c r="D20042" s="2">
        <v>810</v>
      </c>
      <c r="E20042" s="8" t="s">
        <v>2699</v>
      </c>
      <c r="F20042" s="5">
        <v>620</v>
      </c>
      <c r="G20042" s="2" t="s">
        <v>3287</v>
      </c>
      <c r="H20042" s="2">
        <v>875.6</v>
      </c>
    </row>
    <row r="20043" spans="1:8" x14ac:dyDescent="0.2">
      <c r="A20043" s="5">
        <v>9803430331</v>
      </c>
      <c r="B20043" s="5" t="s">
        <v>38478</v>
      </c>
      <c r="C20043" s="5" t="s">
        <v>38479</v>
      </c>
      <c r="D20043" s="2">
        <v>883</v>
      </c>
      <c r="E20043" s="8" t="s">
        <v>2699</v>
      </c>
      <c r="F20043" s="5">
        <v>620</v>
      </c>
      <c r="G20043" s="2" t="s">
        <v>3287</v>
      </c>
      <c r="H20043" s="2">
        <v>954.5</v>
      </c>
    </row>
    <row r="20044" spans="1:8" x14ac:dyDescent="0.2">
      <c r="A20044" s="5">
        <v>9803430340</v>
      </c>
      <c r="B20044" s="5" t="s">
        <v>38480</v>
      </c>
      <c r="C20044" s="5" t="s">
        <v>38481</v>
      </c>
      <c r="D20044" s="2">
        <v>883</v>
      </c>
      <c r="E20044" s="8" t="s">
        <v>2699</v>
      </c>
      <c r="F20044" s="5">
        <v>620</v>
      </c>
      <c r="G20044" s="2" t="s">
        <v>3287</v>
      </c>
      <c r="H20044" s="2">
        <v>954.5</v>
      </c>
    </row>
    <row r="20045" spans="1:8" x14ac:dyDescent="0.2">
      <c r="A20045" s="5">
        <v>9803430350</v>
      </c>
      <c r="B20045" s="5" t="s">
        <v>38482</v>
      </c>
      <c r="C20045" s="5" t="s">
        <v>38483</v>
      </c>
      <c r="D20045" s="2">
        <v>1347</v>
      </c>
      <c r="E20045" s="8" t="s">
        <v>2699</v>
      </c>
      <c r="F20045" s="5">
        <v>620</v>
      </c>
      <c r="G20045" s="2" t="s">
        <v>3287</v>
      </c>
      <c r="H20045" s="2">
        <v>1456.1</v>
      </c>
    </row>
    <row r="20046" spans="1:8" x14ac:dyDescent="0.2">
      <c r="A20046" s="5">
        <v>9803430360</v>
      </c>
      <c r="B20046" s="5" t="s">
        <v>38484</v>
      </c>
      <c r="C20046" s="5" t="s">
        <v>38485</v>
      </c>
      <c r="D20046" s="2">
        <v>1347</v>
      </c>
      <c r="E20046" s="8" t="s">
        <v>2699</v>
      </c>
      <c r="F20046" s="5">
        <v>620</v>
      </c>
      <c r="G20046" s="2" t="s">
        <v>3287</v>
      </c>
      <c r="H20046" s="2">
        <v>1456.1</v>
      </c>
    </row>
    <row r="20047" spans="1:8" x14ac:dyDescent="0.2">
      <c r="A20047" s="5">
        <v>9803430369</v>
      </c>
      <c r="B20047" s="5" t="s">
        <v>38486</v>
      </c>
      <c r="C20047" s="5" t="s">
        <v>38487</v>
      </c>
      <c r="D20047" s="2">
        <v>1469</v>
      </c>
      <c r="E20047" s="8" t="s">
        <v>2699</v>
      </c>
      <c r="F20047" s="5">
        <v>620</v>
      </c>
      <c r="G20047" s="2" t="s">
        <v>3287</v>
      </c>
      <c r="H20047" s="2">
        <v>1588</v>
      </c>
    </row>
    <row r="20048" spans="1:8" x14ac:dyDescent="0.2">
      <c r="A20048" s="5">
        <v>9803430376</v>
      </c>
      <c r="B20048" s="5" t="s">
        <v>38488</v>
      </c>
      <c r="C20048" s="5" t="s">
        <v>38489</v>
      </c>
      <c r="D20048" s="2">
        <v>1411</v>
      </c>
      <c r="E20048" s="8" t="s">
        <v>2699</v>
      </c>
      <c r="F20048" s="5">
        <v>620</v>
      </c>
      <c r="G20048" s="2" t="s">
        <v>3287</v>
      </c>
      <c r="H20048" s="2">
        <v>1525.3</v>
      </c>
    </row>
    <row r="20049" spans="1:8" x14ac:dyDescent="0.2">
      <c r="A20049" s="5">
        <v>9803430401</v>
      </c>
      <c r="B20049" s="5" t="s">
        <v>38490</v>
      </c>
      <c r="C20049" s="5" t="s">
        <v>38491</v>
      </c>
      <c r="D20049" s="2">
        <v>642</v>
      </c>
      <c r="E20049" s="8" t="s">
        <v>2702</v>
      </c>
      <c r="F20049" s="5">
        <v>620</v>
      </c>
      <c r="G20049" s="2" t="s">
        <v>3287</v>
      </c>
      <c r="H20049" s="2">
        <v>694</v>
      </c>
    </row>
    <row r="20050" spans="1:8" x14ac:dyDescent="0.2">
      <c r="A20050" s="5">
        <v>9803430415</v>
      </c>
      <c r="B20050" s="5" t="s">
        <v>38492</v>
      </c>
      <c r="C20050" s="5" t="s">
        <v>38493</v>
      </c>
      <c r="D20050" s="2">
        <v>929</v>
      </c>
      <c r="E20050" s="8" t="s">
        <v>2699</v>
      </c>
      <c r="F20050" s="5">
        <v>620</v>
      </c>
      <c r="G20050" s="2" t="s">
        <v>3287</v>
      </c>
      <c r="H20050" s="2">
        <v>1004.25</v>
      </c>
    </row>
    <row r="20051" spans="1:8" x14ac:dyDescent="0.2">
      <c r="A20051" s="5">
        <v>9803430417</v>
      </c>
      <c r="B20051" s="5" t="s">
        <v>38494</v>
      </c>
      <c r="C20051" s="5" t="s">
        <v>38495</v>
      </c>
      <c r="D20051" s="2">
        <v>1285</v>
      </c>
      <c r="E20051" s="8" t="s">
        <v>2699</v>
      </c>
      <c r="F20051" s="5">
        <v>620</v>
      </c>
      <c r="G20051" s="2" t="s">
        <v>3287</v>
      </c>
      <c r="H20051" s="2">
        <v>1389.1</v>
      </c>
    </row>
    <row r="20052" spans="1:8" x14ac:dyDescent="0.2">
      <c r="A20052" s="5">
        <v>9803430418</v>
      </c>
      <c r="B20052" s="5" t="s">
        <v>38496</v>
      </c>
      <c r="C20052" s="5" t="s">
        <v>38497</v>
      </c>
      <c r="D20052" s="2">
        <v>1799</v>
      </c>
      <c r="E20052" s="8" t="s">
        <v>2699</v>
      </c>
      <c r="F20052" s="5">
        <v>620</v>
      </c>
      <c r="G20052" s="2" t="s">
        <v>3287</v>
      </c>
      <c r="H20052" s="2">
        <v>1944.7</v>
      </c>
    </row>
    <row r="20053" spans="1:8" x14ac:dyDescent="0.2">
      <c r="A20053" s="5">
        <v>9803442720</v>
      </c>
      <c r="B20053" s="5" t="s">
        <v>38498</v>
      </c>
      <c r="C20053" s="5" t="s">
        <v>38499</v>
      </c>
      <c r="D20053" s="2">
        <v>76.2</v>
      </c>
      <c r="E20053" s="8" t="s">
        <v>2700</v>
      </c>
      <c r="F20053" s="5">
        <v>695</v>
      </c>
      <c r="G20053" s="2" t="s">
        <v>3287</v>
      </c>
      <c r="H20053" s="2">
        <v>82.35</v>
      </c>
    </row>
    <row r="20054" spans="1:8" x14ac:dyDescent="0.2">
      <c r="A20054" s="5">
        <v>9803442724</v>
      </c>
      <c r="B20054" s="5" t="s">
        <v>38500</v>
      </c>
      <c r="C20054" s="5" t="s">
        <v>38501</v>
      </c>
      <c r="D20054" s="2">
        <v>2838</v>
      </c>
      <c r="E20054" s="8" t="s">
        <v>2700</v>
      </c>
      <c r="F20054" s="5">
        <v>695</v>
      </c>
      <c r="G20054" s="2" t="s">
        <v>3287</v>
      </c>
      <c r="H20054" s="2">
        <v>3067.9</v>
      </c>
    </row>
    <row r="20055" spans="1:8" x14ac:dyDescent="0.2">
      <c r="A20055" s="5">
        <v>9803442725</v>
      </c>
      <c r="B20055" s="5" t="s">
        <v>38502</v>
      </c>
      <c r="C20055" s="5" t="s">
        <v>38503</v>
      </c>
      <c r="D20055" s="2">
        <v>2931</v>
      </c>
      <c r="E20055" s="8" t="s">
        <v>2700</v>
      </c>
      <c r="F20055" s="5">
        <v>695</v>
      </c>
      <c r="G20055" s="2" t="s">
        <v>3287</v>
      </c>
      <c r="H20055" s="2">
        <v>3168.4</v>
      </c>
    </row>
    <row r="20056" spans="1:8" x14ac:dyDescent="0.2">
      <c r="A20056" s="5">
        <v>9803442726</v>
      </c>
      <c r="B20056" s="5" t="s">
        <v>38504</v>
      </c>
      <c r="C20056" s="5" t="s">
        <v>38505</v>
      </c>
      <c r="D20056" s="2">
        <v>2772</v>
      </c>
      <c r="E20056" s="8" t="s">
        <v>2700</v>
      </c>
      <c r="F20056" s="5">
        <v>695</v>
      </c>
      <c r="G20056" s="2" t="s">
        <v>3287</v>
      </c>
      <c r="H20056" s="2">
        <v>2996.55</v>
      </c>
    </row>
    <row r="20057" spans="1:8" x14ac:dyDescent="0.2">
      <c r="A20057" s="5">
        <v>9803442727</v>
      </c>
      <c r="B20057" s="5" t="s">
        <v>38506</v>
      </c>
      <c r="C20057" s="5" t="s">
        <v>38507</v>
      </c>
      <c r="D20057" s="2">
        <v>3202</v>
      </c>
      <c r="E20057" s="8" t="s">
        <v>2700</v>
      </c>
      <c r="F20057" s="5">
        <v>695</v>
      </c>
      <c r="G20057" s="2" t="s">
        <v>3287</v>
      </c>
      <c r="H20057" s="2">
        <v>3461.35</v>
      </c>
    </row>
    <row r="20058" spans="1:8" x14ac:dyDescent="0.2">
      <c r="A20058" s="5">
        <v>9803442728</v>
      </c>
      <c r="B20058" s="5" t="s">
        <v>38508</v>
      </c>
      <c r="C20058" s="5" t="s">
        <v>38509</v>
      </c>
      <c r="D20058" s="2">
        <v>3530</v>
      </c>
      <c r="E20058" s="8" t="s">
        <v>2700</v>
      </c>
      <c r="F20058" s="5">
        <v>695</v>
      </c>
      <c r="G20058" s="2" t="s">
        <v>3287</v>
      </c>
      <c r="H20058" s="2">
        <v>3815.95</v>
      </c>
    </row>
    <row r="20059" spans="1:8" x14ac:dyDescent="0.2">
      <c r="A20059" s="5">
        <v>9803442729</v>
      </c>
      <c r="B20059" s="5" t="s">
        <v>38510</v>
      </c>
      <c r="C20059" s="5" t="s">
        <v>38511</v>
      </c>
      <c r="D20059" s="2">
        <v>3894</v>
      </c>
      <c r="E20059" s="8" t="s">
        <v>2700</v>
      </c>
      <c r="F20059" s="5">
        <v>695</v>
      </c>
      <c r="G20059" s="2" t="s">
        <v>3287</v>
      </c>
      <c r="H20059" s="2">
        <v>4209.3999999999996</v>
      </c>
    </row>
    <row r="20060" spans="1:8" x14ac:dyDescent="0.2">
      <c r="A20060" s="5">
        <v>9803442730</v>
      </c>
      <c r="B20060" s="5" t="s">
        <v>38512</v>
      </c>
      <c r="C20060" s="5" t="s">
        <v>38513</v>
      </c>
      <c r="D20060" s="2">
        <v>4332</v>
      </c>
      <c r="E20060" s="8" t="s">
        <v>2700</v>
      </c>
      <c r="F20060" s="5">
        <v>695</v>
      </c>
      <c r="G20060" s="2" t="s">
        <v>3287</v>
      </c>
      <c r="H20060" s="2">
        <v>4682.8999999999996</v>
      </c>
    </row>
    <row r="20061" spans="1:8" x14ac:dyDescent="0.2">
      <c r="A20061" s="5">
        <v>9803442741</v>
      </c>
      <c r="B20061" s="5" t="s">
        <v>38514</v>
      </c>
      <c r="C20061" s="5" t="s">
        <v>38515</v>
      </c>
      <c r="D20061" s="2">
        <v>3306</v>
      </c>
      <c r="E20061" s="8" t="s">
        <v>2700</v>
      </c>
      <c r="F20061" s="5">
        <v>695</v>
      </c>
      <c r="G20061" s="2" t="s">
        <v>3287</v>
      </c>
      <c r="H20061" s="2">
        <v>3573.8</v>
      </c>
    </row>
    <row r="20062" spans="1:8" x14ac:dyDescent="0.2">
      <c r="A20062" s="5">
        <v>9803442742</v>
      </c>
      <c r="B20062" s="5" t="s">
        <v>38516</v>
      </c>
      <c r="C20062" s="5" t="s">
        <v>38517</v>
      </c>
      <c r="D20062" s="2">
        <v>5238</v>
      </c>
      <c r="E20062" s="8" t="s">
        <v>2700</v>
      </c>
      <c r="F20062" s="5">
        <v>695</v>
      </c>
      <c r="G20062" s="2" t="s">
        <v>3287</v>
      </c>
      <c r="H20062" s="2">
        <v>5662.3</v>
      </c>
    </row>
    <row r="20063" spans="1:8" x14ac:dyDescent="0.2">
      <c r="A20063" s="5">
        <v>9803442747</v>
      </c>
      <c r="B20063" s="5" t="s">
        <v>38518</v>
      </c>
      <c r="C20063" s="5" t="s">
        <v>38519</v>
      </c>
      <c r="D20063" s="2">
        <v>62.6</v>
      </c>
      <c r="E20063" s="8" t="s">
        <v>2700</v>
      </c>
      <c r="F20063" s="5">
        <v>695</v>
      </c>
      <c r="G20063" s="2" t="s">
        <v>3287</v>
      </c>
      <c r="H20063" s="2">
        <v>67.650000000000006</v>
      </c>
    </row>
    <row r="20064" spans="1:8" x14ac:dyDescent="0.2">
      <c r="A20064" s="5">
        <v>9803442748</v>
      </c>
      <c r="B20064" s="5" t="s">
        <v>38520</v>
      </c>
      <c r="C20064" s="5" t="s">
        <v>38521</v>
      </c>
      <c r="D20064" s="2">
        <v>82.6</v>
      </c>
      <c r="E20064" s="8" t="s">
        <v>2700</v>
      </c>
      <c r="F20064" s="5">
        <v>695</v>
      </c>
      <c r="G20064" s="2" t="s">
        <v>3287</v>
      </c>
      <c r="H20064" s="2">
        <v>89.3</v>
      </c>
    </row>
    <row r="20065" spans="1:8" x14ac:dyDescent="0.2">
      <c r="A20065" s="5">
        <v>9803442754</v>
      </c>
      <c r="B20065" s="5" t="s">
        <v>38522</v>
      </c>
      <c r="C20065" s="5" t="s">
        <v>38523</v>
      </c>
      <c r="D20065" s="2">
        <v>121</v>
      </c>
      <c r="E20065" s="8" t="s">
        <v>2700</v>
      </c>
      <c r="F20065" s="5">
        <v>695</v>
      </c>
      <c r="G20065" s="2" t="s">
        <v>3287</v>
      </c>
      <c r="H20065" s="2">
        <v>130.80000000000001</v>
      </c>
    </row>
    <row r="20066" spans="1:8" x14ac:dyDescent="0.2">
      <c r="A20066" s="5">
        <v>9803442755</v>
      </c>
      <c r="B20066" s="5" t="s">
        <v>38524</v>
      </c>
      <c r="C20066" s="5" t="s">
        <v>38525</v>
      </c>
      <c r="D20066" s="2">
        <v>121</v>
      </c>
      <c r="E20066" s="8" t="s">
        <v>2700</v>
      </c>
      <c r="F20066" s="5">
        <v>695</v>
      </c>
      <c r="G20066" s="2" t="s">
        <v>3287</v>
      </c>
      <c r="H20066" s="2">
        <v>130.80000000000001</v>
      </c>
    </row>
    <row r="20067" spans="1:8" x14ac:dyDescent="0.2">
      <c r="A20067" s="5">
        <v>9803442756</v>
      </c>
      <c r="B20067" s="5" t="s">
        <v>38526</v>
      </c>
      <c r="C20067" s="5" t="s">
        <v>38527</v>
      </c>
      <c r="D20067" s="2">
        <v>124</v>
      </c>
      <c r="E20067" s="8" t="s">
        <v>2700</v>
      </c>
      <c r="F20067" s="5">
        <v>695</v>
      </c>
      <c r="G20067" s="2" t="s">
        <v>3287</v>
      </c>
      <c r="H20067" s="2">
        <v>134.05000000000001</v>
      </c>
    </row>
    <row r="20068" spans="1:8" x14ac:dyDescent="0.2">
      <c r="A20068" s="5">
        <v>9803442757</v>
      </c>
      <c r="B20068" s="5" t="s">
        <v>38528</v>
      </c>
      <c r="C20068" s="5" t="s">
        <v>38529</v>
      </c>
      <c r="D20068" s="2">
        <v>119</v>
      </c>
      <c r="E20068" s="8" t="s">
        <v>2700</v>
      </c>
      <c r="F20068" s="5">
        <v>695</v>
      </c>
      <c r="G20068" s="2" t="s">
        <v>3287</v>
      </c>
      <c r="H20068" s="2">
        <v>128.65</v>
      </c>
    </row>
    <row r="20069" spans="1:8" x14ac:dyDescent="0.2">
      <c r="A20069" s="5">
        <v>9803442758</v>
      </c>
      <c r="B20069" s="5" t="s">
        <v>38530</v>
      </c>
      <c r="C20069" s="5" t="s">
        <v>38531</v>
      </c>
      <c r="D20069" s="2">
        <v>95.7</v>
      </c>
      <c r="E20069" s="8" t="s">
        <v>2700</v>
      </c>
      <c r="F20069" s="5">
        <v>695</v>
      </c>
      <c r="G20069" s="2" t="s">
        <v>3287</v>
      </c>
      <c r="H20069" s="2">
        <v>103.45</v>
      </c>
    </row>
    <row r="20070" spans="1:8" x14ac:dyDescent="0.2">
      <c r="A20070" s="5">
        <v>9803442760</v>
      </c>
      <c r="B20070" s="5" t="s">
        <v>38532</v>
      </c>
      <c r="C20070" s="5" t="s">
        <v>38533</v>
      </c>
      <c r="D20070" s="2">
        <v>188</v>
      </c>
      <c r="E20070" s="8" t="s">
        <v>2700</v>
      </c>
      <c r="F20070" s="5">
        <v>695</v>
      </c>
      <c r="G20070" s="2" t="s">
        <v>3287</v>
      </c>
      <c r="H20070" s="2">
        <v>203.25</v>
      </c>
    </row>
    <row r="20071" spans="1:8" x14ac:dyDescent="0.2">
      <c r="A20071" s="5">
        <v>9803442761</v>
      </c>
      <c r="B20071" s="5" t="s">
        <v>38534</v>
      </c>
      <c r="C20071" s="5" t="s">
        <v>38535</v>
      </c>
      <c r="D20071" s="2">
        <v>256</v>
      </c>
      <c r="E20071" s="8" t="s">
        <v>2700</v>
      </c>
      <c r="F20071" s="5">
        <v>695</v>
      </c>
      <c r="G20071" s="2" t="s">
        <v>3287</v>
      </c>
      <c r="H20071" s="2">
        <v>276.75</v>
      </c>
    </row>
    <row r="20072" spans="1:8" x14ac:dyDescent="0.2">
      <c r="A20072" s="5">
        <v>9803442762</v>
      </c>
      <c r="B20072" s="5" t="s">
        <v>38536</v>
      </c>
      <c r="C20072" s="5" t="s">
        <v>38537</v>
      </c>
      <c r="D20072" s="2">
        <v>6.3</v>
      </c>
      <c r="E20072" s="8" t="s">
        <v>2700</v>
      </c>
      <c r="F20072" s="5">
        <v>695</v>
      </c>
      <c r="G20072" s="2" t="s">
        <v>3287</v>
      </c>
      <c r="H20072" s="2">
        <v>6.8</v>
      </c>
    </row>
    <row r="20073" spans="1:8" x14ac:dyDescent="0.2">
      <c r="A20073" s="5">
        <v>9803442764</v>
      </c>
      <c r="B20073" s="5" t="s">
        <v>38538</v>
      </c>
      <c r="C20073" s="5" t="s">
        <v>38539</v>
      </c>
      <c r="D20073" s="2">
        <v>6.7</v>
      </c>
      <c r="E20073" s="8" t="s">
        <v>2700</v>
      </c>
      <c r="F20073" s="5">
        <v>695</v>
      </c>
      <c r="G20073" s="2" t="s">
        <v>3287</v>
      </c>
      <c r="H20073" s="2">
        <v>7.25</v>
      </c>
    </row>
    <row r="20074" spans="1:8" x14ac:dyDescent="0.2">
      <c r="A20074" s="5">
        <v>9803442765</v>
      </c>
      <c r="B20074" s="5" t="s">
        <v>38540</v>
      </c>
      <c r="C20074" s="5" t="s">
        <v>38541</v>
      </c>
      <c r="D20074" s="2">
        <v>7.15</v>
      </c>
      <c r="E20074" s="8" t="s">
        <v>2700</v>
      </c>
      <c r="F20074" s="5">
        <v>695</v>
      </c>
      <c r="G20074" s="2" t="s">
        <v>3287</v>
      </c>
      <c r="H20074" s="2">
        <v>7.75</v>
      </c>
    </row>
    <row r="20075" spans="1:8" x14ac:dyDescent="0.2">
      <c r="A20075" s="5">
        <v>9803442766</v>
      </c>
      <c r="B20075" s="5" t="s">
        <v>38542</v>
      </c>
      <c r="C20075" s="5" t="s">
        <v>38543</v>
      </c>
      <c r="D20075" s="2">
        <v>181</v>
      </c>
      <c r="E20075" s="8" t="s">
        <v>2700</v>
      </c>
      <c r="F20075" s="5">
        <v>695</v>
      </c>
      <c r="G20075" s="2" t="s">
        <v>3287</v>
      </c>
      <c r="H20075" s="2">
        <v>195.65</v>
      </c>
    </row>
    <row r="20076" spans="1:8" x14ac:dyDescent="0.2">
      <c r="A20076" s="5">
        <v>9803442767</v>
      </c>
      <c r="B20076" s="5" t="s">
        <v>38544</v>
      </c>
      <c r="C20076" s="5" t="s">
        <v>38545</v>
      </c>
      <c r="D20076" s="2">
        <v>181</v>
      </c>
      <c r="E20076" s="8" t="s">
        <v>2700</v>
      </c>
      <c r="F20076" s="5">
        <v>695</v>
      </c>
      <c r="G20076" s="2" t="s">
        <v>3287</v>
      </c>
      <c r="H20076" s="2">
        <v>195.65</v>
      </c>
    </row>
    <row r="20077" spans="1:8" x14ac:dyDescent="0.2">
      <c r="A20077" s="5">
        <v>9803442769</v>
      </c>
      <c r="B20077" s="5" t="s">
        <v>38546</v>
      </c>
      <c r="C20077" s="5" t="s">
        <v>38547</v>
      </c>
      <c r="D20077" s="2">
        <v>67.400000000000006</v>
      </c>
      <c r="E20077" s="8" t="s">
        <v>2700</v>
      </c>
      <c r="F20077" s="5">
        <v>695</v>
      </c>
      <c r="G20077" s="2" t="s">
        <v>3287</v>
      </c>
      <c r="H20077" s="2">
        <v>72.849999999999994</v>
      </c>
    </row>
    <row r="20078" spans="1:8" x14ac:dyDescent="0.2">
      <c r="A20078" s="5">
        <v>9803442770</v>
      </c>
      <c r="B20078" s="5" t="s">
        <v>38548</v>
      </c>
      <c r="C20078" s="5" t="s">
        <v>38549</v>
      </c>
      <c r="D20078" s="2">
        <v>62.5</v>
      </c>
      <c r="E20078" s="8" t="s">
        <v>2700</v>
      </c>
      <c r="F20078" s="5">
        <v>695</v>
      </c>
      <c r="G20078" s="2" t="s">
        <v>3287</v>
      </c>
      <c r="H20078" s="2">
        <v>67.55</v>
      </c>
    </row>
    <row r="20079" spans="1:8" x14ac:dyDescent="0.2">
      <c r="A20079" s="5">
        <v>9803442771</v>
      </c>
      <c r="B20079" s="5" t="s">
        <v>38550</v>
      </c>
      <c r="C20079" s="5" t="s">
        <v>38551</v>
      </c>
      <c r="D20079" s="2">
        <v>116</v>
      </c>
      <c r="E20079" s="8" t="s">
        <v>2700</v>
      </c>
      <c r="F20079" s="5">
        <v>695</v>
      </c>
      <c r="G20079" s="2" t="s">
        <v>3287</v>
      </c>
      <c r="H20079" s="2">
        <v>125.4</v>
      </c>
    </row>
    <row r="20080" spans="1:8" x14ac:dyDescent="0.2">
      <c r="A20080" s="5">
        <v>9803442772</v>
      </c>
      <c r="B20080" s="5" t="s">
        <v>38552</v>
      </c>
      <c r="C20080" s="5" t="s">
        <v>38553</v>
      </c>
      <c r="D20080" s="2">
        <v>95.8</v>
      </c>
      <c r="E20080" s="8" t="s">
        <v>2700</v>
      </c>
      <c r="F20080" s="5">
        <v>695</v>
      </c>
      <c r="G20080" s="2" t="s">
        <v>3287</v>
      </c>
      <c r="H20080" s="2">
        <v>103.55</v>
      </c>
    </row>
    <row r="20081" spans="1:8" x14ac:dyDescent="0.2">
      <c r="A20081" s="5">
        <v>9803442773</v>
      </c>
      <c r="B20081" s="5" t="s">
        <v>38554</v>
      </c>
      <c r="C20081" s="5" t="s">
        <v>38555</v>
      </c>
      <c r="D20081" s="2">
        <v>75.3</v>
      </c>
      <c r="E20081" s="8" t="s">
        <v>2700</v>
      </c>
      <c r="F20081" s="5">
        <v>695</v>
      </c>
      <c r="G20081" s="2" t="s">
        <v>3287</v>
      </c>
      <c r="H20081" s="2">
        <v>81.400000000000006</v>
      </c>
    </row>
    <row r="20082" spans="1:8" x14ac:dyDescent="0.2">
      <c r="A20082" s="5">
        <v>9803442774</v>
      </c>
      <c r="B20082" s="5" t="s">
        <v>38556</v>
      </c>
      <c r="C20082" s="5" t="s">
        <v>38557</v>
      </c>
      <c r="D20082" s="2">
        <v>970</v>
      </c>
      <c r="E20082" s="8" t="s">
        <v>2700</v>
      </c>
      <c r="F20082" s="5">
        <v>695</v>
      </c>
      <c r="G20082" s="2" t="s">
        <v>3287</v>
      </c>
      <c r="H20082" s="2">
        <v>1048.55</v>
      </c>
    </row>
    <row r="20083" spans="1:8" x14ac:dyDescent="0.2">
      <c r="A20083" s="5">
        <v>9803442775</v>
      </c>
      <c r="B20083" s="5" t="s">
        <v>38558</v>
      </c>
      <c r="C20083" s="5" t="s">
        <v>38559</v>
      </c>
      <c r="D20083" s="2">
        <v>1577</v>
      </c>
      <c r="E20083" s="8" t="s">
        <v>2700</v>
      </c>
      <c r="F20083" s="5">
        <v>695</v>
      </c>
      <c r="G20083" s="2" t="s">
        <v>3287</v>
      </c>
      <c r="H20083" s="2">
        <v>1704.75</v>
      </c>
    </row>
    <row r="20084" spans="1:8" x14ac:dyDescent="0.2">
      <c r="A20084" s="5">
        <v>9803442777</v>
      </c>
      <c r="B20084" s="5" t="s">
        <v>38560</v>
      </c>
      <c r="C20084" s="5" t="s">
        <v>38561</v>
      </c>
      <c r="D20084" s="2">
        <v>354</v>
      </c>
      <c r="E20084" s="8" t="s">
        <v>2700</v>
      </c>
      <c r="F20084" s="5">
        <v>695</v>
      </c>
      <c r="G20084" s="2" t="s">
        <v>3287</v>
      </c>
      <c r="H20084" s="2">
        <v>382.65</v>
      </c>
    </row>
    <row r="20085" spans="1:8" x14ac:dyDescent="0.2">
      <c r="A20085" s="5">
        <v>9803442779</v>
      </c>
      <c r="B20085" s="5" t="s">
        <v>38562</v>
      </c>
      <c r="C20085" s="5" t="s">
        <v>38563</v>
      </c>
      <c r="D20085" s="2">
        <v>144</v>
      </c>
      <c r="E20085" s="8" t="s">
        <v>2700</v>
      </c>
      <c r="F20085" s="5">
        <v>695</v>
      </c>
      <c r="G20085" s="2" t="s">
        <v>3287</v>
      </c>
      <c r="H20085" s="2">
        <v>155.65</v>
      </c>
    </row>
    <row r="20086" spans="1:8" x14ac:dyDescent="0.2">
      <c r="A20086" s="5">
        <v>9803442785</v>
      </c>
      <c r="B20086" s="5" t="s">
        <v>38564</v>
      </c>
      <c r="C20086" s="5" t="s">
        <v>38565</v>
      </c>
      <c r="D20086" s="2">
        <v>87.8</v>
      </c>
      <c r="E20086" s="8" t="s">
        <v>2700</v>
      </c>
      <c r="F20086" s="5">
        <v>368</v>
      </c>
      <c r="G20086" s="2" t="s">
        <v>3287</v>
      </c>
      <c r="H20086" s="2">
        <v>94.9</v>
      </c>
    </row>
    <row r="20087" spans="1:8" x14ac:dyDescent="0.2">
      <c r="A20087" s="5">
        <v>9803442822</v>
      </c>
      <c r="B20087" s="5" t="s">
        <v>38566</v>
      </c>
      <c r="C20087" s="5" t="s">
        <v>38567</v>
      </c>
      <c r="D20087" s="2">
        <v>187</v>
      </c>
      <c r="E20087" s="8" t="s">
        <v>2700</v>
      </c>
      <c r="F20087" s="5">
        <v>692</v>
      </c>
      <c r="G20087" s="2" t="s">
        <v>3287</v>
      </c>
      <c r="H20087" s="2">
        <v>202.15</v>
      </c>
    </row>
    <row r="20088" spans="1:8" x14ac:dyDescent="0.2">
      <c r="A20088" s="5">
        <v>9803442823</v>
      </c>
      <c r="B20088" s="5" t="s">
        <v>38568</v>
      </c>
      <c r="C20088" s="5" t="s">
        <v>38569</v>
      </c>
      <c r="D20088" s="2">
        <v>13.6</v>
      </c>
      <c r="E20088" s="8" t="s">
        <v>2700</v>
      </c>
      <c r="F20088" s="5">
        <v>695</v>
      </c>
      <c r="G20088" s="2" t="s">
        <v>3287</v>
      </c>
      <c r="H20088" s="2">
        <v>14.7</v>
      </c>
    </row>
    <row r="20089" spans="1:8" x14ac:dyDescent="0.2">
      <c r="A20089" s="5">
        <v>9803442824</v>
      </c>
      <c r="B20089" s="5" t="s">
        <v>38570</v>
      </c>
      <c r="C20089" s="5" t="s">
        <v>38571</v>
      </c>
      <c r="D20089" s="2">
        <v>46.1</v>
      </c>
      <c r="E20089" s="8" t="s">
        <v>2700</v>
      </c>
      <c r="F20089" s="5">
        <v>695</v>
      </c>
      <c r="G20089" s="2" t="s">
        <v>3287</v>
      </c>
      <c r="H20089" s="2">
        <v>49.85</v>
      </c>
    </row>
    <row r="20090" spans="1:8" x14ac:dyDescent="0.2">
      <c r="A20090" s="5">
        <v>9803442884</v>
      </c>
      <c r="B20090" s="5" t="s">
        <v>38572</v>
      </c>
      <c r="C20090" s="5" t="s">
        <v>38573</v>
      </c>
      <c r="D20090" s="2">
        <v>373</v>
      </c>
      <c r="E20090" s="8" t="s">
        <v>2699</v>
      </c>
      <c r="F20090" s="5">
        <v>650</v>
      </c>
      <c r="G20090" s="2" t="s">
        <v>3287</v>
      </c>
      <c r="H20090" s="2">
        <v>403.2</v>
      </c>
    </row>
    <row r="20091" spans="1:8" x14ac:dyDescent="0.2">
      <c r="A20091" s="5">
        <v>9803442885</v>
      </c>
      <c r="B20091" s="5" t="s">
        <v>38574</v>
      </c>
      <c r="C20091" s="5" t="s">
        <v>38575</v>
      </c>
      <c r="D20091" s="2">
        <v>373</v>
      </c>
      <c r="E20091" s="8" t="s">
        <v>2699</v>
      </c>
      <c r="F20091" s="5">
        <v>650</v>
      </c>
      <c r="G20091" s="2" t="s">
        <v>3287</v>
      </c>
      <c r="H20091" s="2">
        <v>403.2</v>
      </c>
    </row>
    <row r="20092" spans="1:8" x14ac:dyDescent="0.2">
      <c r="A20092" s="5">
        <v>9803442886</v>
      </c>
      <c r="B20092" s="5" t="s">
        <v>38576</v>
      </c>
      <c r="C20092" s="5" t="s">
        <v>38577</v>
      </c>
      <c r="D20092" s="2">
        <v>373</v>
      </c>
      <c r="E20092" s="8" t="s">
        <v>2699</v>
      </c>
      <c r="F20092" s="5">
        <v>650</v>
      </c>
      <c r="G20092" s="2" t="s">
        <v>3287</v>
      </c>
      <c r="H20092" s="2">
        <v>403.2</v>
      </c>
    </row>
    <row r="20093" spans="1:8" x14ac:dyDescent="0.2">
      <c r="A20093" s="5">
        <v>9803442888</v>
      </c>
      <c r="B20093" s="5" t="s">
        <v>38578</v>
      </c>
      <c r="C20093" s="5" t="s">
        <v>38579</v>
      </c>
      <c r="D20093" s="2">
        <v>390</v>
      </c>
      <c r="E20093" s="8" t="s">
        <v>2699</v>
      </c>
      <c r="F20093" s="5">
        <v>650</v>
      </c>
      <c r="G20093" s="2" t="s">
        <v>3287</v>
      </c>
      <c r="H20093" s="2">
        <v>421.6</v>
      </c>
    </row>
    <row r="20094" spans="1:8" x14ac:dyDescent="0.2">
      <c r="A20094" s="5">
        <v>9803442889</v>
      </c>
      <c r="B20094" s="5" t="s">
        <v>38580</v>
      </c>
      <c r="C20094" s="5" t="s">
        <v>38581</v>
      </c>
      <c r="D20094" s="2">
        <v>466</v>
      </c>
      <c r="E20094" s="8" t="s">
        <v>2699</v>
      </c>
      <c r="F20094" s="5">
        <v>650</v>
      </c>
      <c r="G20094" s="2" t="s">
        <v>3287</v>
      </c>
      <c r="H20094" s="2">
        <v>503.75</v>
      </c>
    </row>
    <row r="20095" spans="1:8" x14ac:dyDescent="0.2">
      <c r="A20095" s="5">
        <v>9803450549</v>
      </c>
      <c r="B20095" s="5" t="s">
        <v>38582</v>
      </c>
      <c r="C20095" s="5" t="s">
        <v>38583</v>
      </c>
      <c r="D20095" s="2">
        <v>1484</v>
      </c>
      <c r="E20095" s="8" t="s">
        <v>2699</v>
      </c>
      <c r="F20095" s="5">
        <v>620</v>
      </c>
      <c r="G20095" s="2" t="s">
        <v>3287</v>
      </c>
      <c r="H20095" s="2">
        <v>1604.2</v>
      </c>
    </row>
    <row r="20096" spans="1:8" x14ac:dyDescent="0.2">
      <c r="A20096" s="5">
        <v>9803450551</v>
      </c>
      <c r="B20096" s="5" t="s">
        <v>38584</v>
      </c>
      <c r="C20096" s="5" t="s">
        <v>38585</v>
      </c>
      <c r="D20096" s="2">
        <v>1315</v>
      </c>
      <c r="E20096" s="8" t="s">
        <v>2699</v>
      </c>
      <c r="F20096" s="5">
        <v>620</v>
      </c>
      <c r="G20096" s="2" t="s">
        <v>3287</v>
      </c>
      <c r="H20096" s="2">
        <v>1421.5</v>
      </c>
    </row>
    <row r="20097" spans="1:8" x14ac:dyDescent="0.2">
      <c r="A20097" s="5">
        <v>9803450552</v>
      </c>
      <c r="B20097" s="5" t="s">
        <v>38586</v>
      </c>
      <c r="C20097" s="5" t="s">
        <v>38587</v>
      </c>
      <c r="D20097" s="2">
        <v>1387</v>
      </c>
      <c r="E20097" s="8" t="s">
        <v>2699</v>
      </c>
      <c r="F20097" s="5">
        <v>620</v>
      </c>
      <c r="G20097" s="2" t="s">
        <v>3287</v>
      </c>
      <c r="H20097" s="2">
        <v>1499.35</v>
      </c>
    </row>
    <row r="20098" spans="1:8" x14ac:dyDescent="0.2">
      <c r="A20098" s="5">
        <v>9803512486</v>
      </c>
      <c r="B20098" s="5" t="s">
        <v>38588</v>
      </c>
      <c r="C20098" s="5" t="s">
        <v>38588</v>
      </c>
      <c r="D20098" s="2">
        <v>585</v>
      </c>
      <c r="F20098" s="5">
        <v>620</v>
      </c>
      <c r="G20098" s="2" t="s">
        <v>3287</v>
      </c>
      <c r="H20098" s="2">
        <v>632.4</v>
      </c>
    </row>
    <row r="20099" spans="1:8" x14ac:dyDescent="0.2">
      <c r="A20099" s="5">
        <v>9803513986</v>
      </c>
      <c r="B20099" s="5" t="s">
        <v>38589</v>
      </c>
      <c r="C20099" s="5" t="s">
        <v>38589</v>
      </c>
      <c r="D20099" s="2">
        <v>912</v>
      </c>
      <c r="F20099" s="5">
        <v>620</v>
      </c>
      <c r="G20099" s="2" t="s">
        <v>3287</v>
      </c>
      <c r="H20099" s="2">
        <v>985.85</v>
      </c>
    </row>
    <row r="20100" spans="1:8" x14ac:dyDescent="0.2">
      <c r="A20100" s="5">
        <v>9803515004</v>
      </c>
      <c r="B20100" s="5" t="s">
        <v>38590</v>
      </c>
      <c r="C20100" s="5" t="s">
        <v>38591</v>
      </c>
      <c r="D20100" s="2">
        <v>30.8</v>
      </c>
      <c r="E20100" s="8" t="s">
        <v>2700</v>
      </c>
      <c r="F20100" s="5">
        <v>692</v>
      </c>
      <c r="G20100" s="2" t="s">
        <v>3287</v>
      </c>
      <c r="H20100" s="2">
        <v>33.299999999999997</v>
      </c>
    </row>
    <row r="20101" spans="1:8" x14ac:dyDescent="0.2">
      <c r="A20101" s="5">
        <v>9803515035</v>
      </c>
      <c r="B20101" s="5" t="s">
        <v>38592</v>
      </c>
      <c r="C20101" s="5" t="s">
        <v>38593</v>
      </c>
      <c r="D20101" s="2">
        <v>14.2</v>
      </c>
      <c r="E20101" s="8" t="s">
        <v>2700</v>
      </c>
      <c r="F20101" s="5">
        <v>692</v>
      </c>
      <c r="G20101" s="2" t="s">
        <v>3287</v>
      </c>
      <c r="H20101" s="2">
        <v>15.35</v>
      </c>
    </row>
    <row r="20102" spans="1:8" x14ac:dyDescent="0.2">
      <c r="A20102" s="5">
        <v>9803515040</v>
      </c>
      <c r="B20102" s="5" t="s">
        <v>38594</v>
      </c>
      <c r="C20102" s="5" t="s">
        <v>38595</v>
      </c>
      <c r="D20102" s="2">
        <v>31.6</v>
      </c>
      <c r="E20102" s="8" t="s">
        <v>2700</v>
      </c>
      <c r="F20102" s="5">
        <v>692</v>
      </c>
      <c r="G20102" s="2" t="s">
        <v>3287</v>
      </c>
      <c r="H20102" s="2">
        <v>34.15</v>
      </c>
    </row>
    <row r="20103" spans="1:8" x14ac:dyDescent="0.2">
      <c r="A20103" s="5">
        <v>9803515051</v>
      </c>
      <c r="B20103" s="5" t="s">
        <v>38596</v>
      </c>
      <c r="C20103" s="5" t="s">
        <v>38597</v>
      </c>
      <c r="D20103" s="2">
        <v>138</v>
      </c>
      <c r="E20103" s="8" t="s">
        <v>2700</v>
      </c>
      <c r="F20103" s="5">
        <v>692</v>
      </c>
      <c r="G20103" s="2" t="s">
        <v>3287</v>
      </c>
      <c r="H20103" s="2">
        <v>149.19999999999999</v>
      </c>
    </row>
    <row r="20104" spans="1:8" x14ac:dyDescent="0.2">
      <c r="A20104" s="5">
        <v>9803515986</v>
      </c>
      <c r="B20104" s="5" t="s">
        <v>38598</v>
      </c>
      <c r="C20104" s="5" t="s">
        <v>38598</v>
      </c>
      <c r="D20104" s="2">
        <v>956</v>
      </c>
      <c r="F20104" s="5">
        <v>620</v>
      </c>
      <c r="G20104" s="2" t="s">
        <v>3287</v>
      </c>
      <c r="H20104" s="2">
        <v>1033.45</v>
      </c>
    </row>
    <row r="20105" spans="1:8" x14ac:dyDescent="0.2">
      <c r="A20105" s="5">
        <v>9803516986</v>
      </c>
      <c r="B20105" s="5" t="s">
        <v>38599</v>
      </c>
      <c r="C20105" s="5" t="s">
        <v>38599</v>
      </c>
      <c r="D20105" s="2">
        <v>921</v>
      </c>
      <c r="F20105" s="5">
        <v>620</v>
      </c>
      <c r="G20105" s="2" t="s">
        <v>3287</v>
      </c>
      <c r="H20105" s="2">
        <v>995.6</v>
      </c>
    </row>
    <row r="20106" spans="1:8" x14ac:dyDescent="0.2">
      <c r="A20106" s="5">
        <v>9803518486</v>
      </c>
      <c r="B20106" s="5" t="s">
        <v>38600</v>
      </c>
      <c r="C20106" s="5" t="s">
        <v>38600</v>
      </c>
      <c r="D20106" s="2">
        <v>1023</v>
      </c>
      <c r="F20106" s="5">
        <v>620</v>
      </c>
      <c r="G20106" s="2" t="s">
        <v>3287</v>
      </c>
      <c r="H20106" s="2">
        <v>1105.8499999999999</v>
      </c>
    </row>
    <row r="20107" spans="1:8" x14ac:dyDescent="0.2">
      <c r="A20107" s="5">
        <v>9803600582</v>
      </c>
      <c r="B20107" s="5" t="s">
        <v>38601</v>
      </c>
      <c r="C20107" s="5" t="s">
        <v>38601</v>
      </c>
      <c r="D20107" s="2">
        <v>915</v>
      </c>
      <c r="F20107" s="5">
        <v>620</v>
      </c>
      <c r="G20107" s="2" t="s">
        <v>3287</v>
      </c>
      <c r="H20107" s="2">
        <v>989.1</v>
      </c>
    </row>
    <row r="20108" spans="1:8" x14ac:dyDescent="0.2">
      <c r="A20108" s="5">
        <v>9803601082</v>
      </c>
      <c r="B20108" s="5" t="s">
        <v>38602</v>
      </c>
      <c r="C20108" s="5" t="s">
        <v>38603</v>
      </c>
      <c r="D20108" s="2">
        <v>918</v>
      </c>
      <c r="E20108" s="8" t="s">
        <v>2699</v>
      </c>
      <c r="F20108" s="5">
        <v>620</v>
      </c>
      <c r="G20108" s="2" t="s">
        <v>3287</v>
      </c>
      <c r="H20108" s="2">
        <v>992.35</v>
      </c>
    </row>
    <row r="20109" spans="1:8" x14ac:dyDescent="0.2">
      <c r="A20109" s="5">
        <v>9803602043</v>
      </c>
      <c r="B20109" s="5" t="s">
        <v>38604</v>
      </c>
      <c r="C20109" s="5" t="s">
        <v>38605</v>
      </c>
      <c r="D20109" s="2">
        <v>1584</v>
      </c>
      <c r="E20109" s="8" t="s">
        <v>2700</v>
      </c>
      <c r="F20109" s="5">
        <v>692</v>
      </c>
      <c r="G20109" s="2" t="s">
        <v>3287</v>
      </c>
      <c r="H20109" s="2">
        <v>1712.3</v>
      </c>
    </row>
    <row r="20110" spans="1:8" x14ac:dyDescent="0.2">
      <c r="A20110" s="5">
        <v>9803602047</v>
      </c>
      <c r="B20110" s="5" t="s">
        <v>38606</v>
      </c>
      <c r="C20110" s="5" t="s">
        <v>38607</v>
      </c>
      <c r="D20110" s="2">
        <v>2035</v>
      </c>
      <c r="E20110" s="8" t="s">
        <v>2700</v>
      </c>
      <c r="F20110" s="5">
        <v>692</v>
      </c>
      <c r="G20110" s="2" t="s">
        <v>3287</v>
      </c>
      <c r="H20110" s="2">
        <v>2199.85</v>
      </c>
    </row>
    <row r="20111" spans="1:8" x14ac:dyDescent="0.2">
      <c r="A20111" s="5">
        <v>9803602048</v>
      </c>
      <c r="B20111" s="5" t="s">
        <v>38608</v>
      </c>
      <c r="C20111" s="5" t="s">
        <v>38609</v>
      </c>
      <c r="D20111" s="2">
        <v>62.4</v>
      </c>
      <c r="E20111" s="8" t="s">
        <v>2700</v>
      </c>
      <c r="F20111" s="5">
        <v>691</v>
      </c>
      <c r="G20111" s="2" t="s">
        <v>3287</v>
      </c>
      <c r="H20111" s="2">
        <v>67.45</v>
      </c>
    </row>
    <row r="20112" spans="1:8" x14ac:dyDescent="0.2">
      <c r="A20112" s="5">
        <v>9803602481</v>
      </c>
      <c r="B20112" s="5" t="s">
        <v>38610</v>
      </c>
      <c r="C20112" s="5" t="s">
        <v>38611</v>
      </c>
      <c r="D20112" s="2">
        <v>72435</v>
      </c>
      <c r="E20112" s="8" t="s">
        <v>2699</v>
      </c>
      <c r="F20112" s="5">
        <v>620</v>
      </c>
      <c r="G20112" s="2" t="s">
        <v>3287</v>
      </c>
      <c r="H20112" s="2">
        <v>78302.25</v>
      </c>
    </row>
    <row r="20113" spans="1:8" x14ac:dyDescent="0.2">
      <c r="A20113" s="5">
        <v>9803602981</v>
      </c>
      <c r="B20113" s="5" t="s">
        <v>38612</v>
      </c>
      <c r="C20113" s="5" t="s">
        <v>38613</v>
      </c>
      <c r="D20113" s="2">
        <v>87305</v>
      </c>
      <c r="E20113" s="8" t="s">
        <v>2699</v>
      </c>
      <c r="F20113" s="5">
        <v>620</v>
      </c>
      <c r="G20113" s="2" t="s">
        <v>3287</v>
      </c>
      <c r="H20113" s="2">
        <v>94376.7</v>
      </c>
    </row>
    <row r="20114" spans="1:8" x14ac:dyDescent="0.2">
      <c r="A20114" s="5">
        <v>9803603481</v>
      </c>
      <c r="B20114" s="5" t="s">
        <v>38614</v>
      </c>
      <c r="C20114" s="5" t="s">
        <v>38615</v>
      </c>
      <c r="D20114" s="2">
        <v>88680</v>
      </c>
      <c r="E20114" s="8" t="s">
        <v>2699</v>
      </c>
      <c r="F20114" s="5">
        <v>620</v>
      </c>
      <c r="G20114" s="2" t="s">
        <v>3287</v>
      </c>
      <c r="H20114" s="2">
        <v>95863.1</v>
      </c>
    </row>
    <row r="20115" spans="1:8" x14ac:dyDescent="0.2">
      <c r="A20115" s="5">
        <v>9803604352</v>
      </c>
      <c r="B20115" s="5" t="s">
        <v>38616</v>
      </c>
      <c r="C20115" s="5" t="s">
        <v>38617</v>
      </c>
      <c r="D20115" s="2">
        <v>189</v>
      </c>
      <c r="E20115" s="8" t="s">
        <v>2700</v>
      </c>
      <c r="F20115" s="5">
        <v>695</v>
      </c>
      <c r="G20115" s="2" t="s">
        <v>3287</v>
      </c>
      <c r="H20115" s="2">
        <v>204.3</v>
      </c>
    </row>
    <row r="20116" spans="1:8" x14ac:dyDescent="0.2">
      <c r="A20116" s="5">
        <v>9803607810</v>
      </c>
      <c r="B20116" s="5" t="s">
        <v>38618</v>
      </c>
      <c r="C20116" s="5" t="s">
        <v>38619</v>
      </c>
      <c r="D20116" s="2">
        <v>195</v>
      </c>
      <c r="E20116" s="8" t="s">
        <v>2700</v>
      </c>
      <c r="F20116" s="5">
        <v>691</v>
      </c>
      <c r="G20116" s="2" t="s">
        <v>3287</v>
      </c>
      <c r="H20116" s="2">
        <v>210.8</v>
      </c>
    </row>
    <row r="20117" spans="1:8" x14ac:dyDescent="0.2">
      <c r="A20117" s="5">
        <v>9803607814</v>
      </c>
      <c r="B20117" s="5" t="s">
        <v>38620</v>
      </c>
      <c r="C20117" s="5" t="s">
        <v>38621</v>
      </c>
      <c r="D20117" s="2">
        <v>121</v>
      </c>
      <c r="E20117" s="8" t="s">
        <v>2700</v>
      </c>
      <c r="F20117" s="5">
        <v>691</v>
      </c>
      <c r="G20117" s="2" t="s">
        <v>3287</v>
      </c>
      <c r="H20117" s="2">
        <v>130.80000000000001</v>
      </c>
    </row>
    <row r="20118" spans="1:8" x14ac:dyDescent="0.2">
      <c r="A20118" s="5">
        <v>9803607818</v>
      </c>
      <c r="B20118" s="5" t="s">
        <v>38622</v>
      </c>
      <c r="C20118" s="5" t="s">
        <v>38623</v>
      </c>
      <c r="D20118" s="2">
        <v>61.1</v>
      </c>
      <c r="E20118" s="8" t="s">
        <v>2700</v>
      </c>
      <c r="F20118" s="5">
        <v>691</v>
      </c>
      <c r="G20118" s="2" t="s">
        <v>3287</v>
      </c>
      <c r="H20118" s="2">
        <v>66.05</v>
      </c>
    </row>
    <row r="20119" spans="1:8" x14ac:dyDescent="0.2">
      <c r="A20119" s="5">
        <v>9803607828</v>
      </c>
      <c r="B20119" s="5" t="s">
        <v>38624</v>
      </c>
      <c r="C20119" s="5" t="s">
        <v>38625</v>
      </c>
      <c r="D20119" s="2">
        <v>19.149999999999999</v>
      </c>
      <c r="E20119" s="8" t="s">
        <v>2700</v>
      </c>
      <c r="F20119" s="5">
        <v>691</v>
      </c>
      <c r="G20119" s="2" t="s">
        <v>3287</v>
      </c>
      <c r="H20119" s="2">
        <v>20.7</v>
      </c>
    </row>
    <row r="20120" spans="1:8" x14ac:dyDescent="0.2">
      <c r="A20120" s="5">
        <v>9803607965</v>
      </c>
      <c r="B20120" s="5" t="s">
        <v>38626</v>
      </c>
      <c r="D20120" s="2">
        <v>29</v>
      </c>
      <c r="E20120" s="8" t="s">
        <v>2700</v>
      </c>
      <c r="F20120" s="5">
        <v>691</v>
      </c>
      <c r="G20120" s="2" t="s">
        <v>3287</v>
      </c>
      <c r="H20120" s="2">
        <v>31.35</v>
      </c>
    </row>
    <row r="20121" spans="1:8" x14ac:dyDescent="0.2">
      <c r="A20121" s="5">
        <v>9803607966</v>
      </c>
      <c r="B20121" s="5" t="s">
        <v>38627</v>
      </c>
      <c r="C20121" s="5" t="s">
        <v>38628</v>
      </c>
      <c r="D20121" s="2">
        <v>45.2</v>
      </c>
      <c r="E20121" s="8" t="s">
        <v>2700</v>
      </c>
      <c r="F20121" s="5">
        <v>691</v>
      </c>
      <c r="G20121" s="2" t="s">
        <v>3287</v>
      </c>
      <c r="H20121" s="2">
        <v>48.85</v>
      </c>
    </row>
    <row r="20122" spans="1:8" x14ac:dyDescent="0.2">
      <c r="A20122" s="5">
        <v>9803608016</v>
      </c>
      <c r="B20122" s="5" t="s">
        <v>38629</v>
      </c>
      <c r="C20122" s="5" t="s">
        <v>38630</v>
      </c>
      <c r="D20122" s="2">
        <v>488</v>
      </c>
      <c r="E20122" s="8" t="s">
        <v>2702</v>
      </c>
      <c r="F20122" s="5">
        <v>620</v>
      </c>
      <c r="G20122" s="2" t="s">
        <v>3287</v>
      </c>
      <c r="H20122" s="2">
        <v>527.54999999999995</v>
      </c>
    </row>
    <row r="20123" spans="1:8" x14ac:dyDescent="0.2">
      <c r="A20123" s="5">
        <v>9803608814</v>
      </c>
      <c r="B20123" s="5" t="s">
        <v>38631</v>
      </c>
      <c r="C20123" s="5" t="s">
        <v>38632</v>
      </c>
      <c r="D20123" s="2">
        <v>457</v>
      </c>
      <c r="E20123" s="8" t="s">
        <v>2700</v>
      </c>
      <c r="F20123" s="5">
        <v>691</v>
      </c>
      <c r="G20123" s="2" t="s">
        <v>3287</v>
      </c>
      <c r="H20123" s="2">
        <v>494</v>
      </c>
    </row>
    <row r="20124" spans="1:8" x14ac:dyDescent="0.2">
      <c r="A20124" s="5">
        <v>9803608815</v>
      </c>
      <c r="B20124" s="5" t="s">
        <v>38633</v>
      </c>
      <c r="C20124" s="5" t="s">
        <v>38634</v>
      </c>
      <c r="D20124" s="2">
        <v>1218</v>
      </c>
      <c r="E20124" s="8" t="s">
        <v>2700</v>
      </c>
      <c r="F20124" s="5">
        <v>691</v>
      </c>
      <c r="G20124" s="2" t="s">
        <v>3287</v>
      </c>
      <c r="H20124" s="2">
        <v>1316.65</v>
      </c>
    </row>
    <row r="20125" spans="1:8" x14ac:dyDescent="0.2">
      <c r="A20125" s="5">
        <v>9803608817</v>
      </c>
      <c r="B20125" s="5" t="s">
        <v>38635</v>
      </c>
      <c r="C20125" s="5" t="s">
        <v>38636</v>
      </c>
      <c r="D20125" s="2">
        <v>62.9</v>
      </c>
      <c r="E20125" s="8" t="s">
        <v>2700</v>
      </c>
      <c r="F20125" s="5">
        <v>691</v>
      </c>
      <c r="G20125" s="2" t="s">
        <v>3287</v>
      </c>
      <c r="H20125" s="2">
        <v>68</v>
      </c>
    </row>
    <row r="20126" spans="1:8" x14ac:dyDescent="0.2">
      <c r="A20126" s="5">
        <v>9803608853</v>
      </c>
      <c r="B20126" s="5" t="s">
        <v>38637</v>
      </c>
      <c r="C20126" s="5" t="s">
        <v>38638</v>
      </c>
      <c r="D20126" s="2">
        <v>867</v>
      </c>
      <c r="E20126" s="8" t="s">
        <v>2700</v>
      </c>
      <c r="F20126" s="5">
        <v>691</v>
      </c>
      <c r="G20126" s="2" t="s">
        <v>3287</v>
      </c>
      <c r="H20126" s="2">
        <v>937.25</v>
      </c>
    </row>
    <row r="20127" spans="1:8" x14ac:dyDescent="0.2">
      <c r="A20127" s="5">
        <v>9803608878</v>
      </c>
      <c r="B20127" s="5" t="s">
        <v>38639</v>
      </c>
      <c r="D20127" s="2">
        <v>38.5</v>
      </c>
      <c r="E20127" s="8" t="s">
        <v>2700</v>
      </c>
      <c r="F20127" s="5">
        <v>691</v>
      </c>
      <c r="G20127" s="2" t="s">
        <v>3287</v>
      </c>
      <c r="H20127" s="2">
        <v>41.6</v>
      </c>
    </row>
    <row r="20128" spans="1:8" x14ac:dyDescent="0.2">
      <c r="A20128" s="5">
        <v>9803608991</v>
      </c>
      <c r="B20128" s="5" t="s">
        <v>38640</v>
      </c>
      <c r="C20128" s="5" t="s">
        <v>38641</v>
      </c>
      <c r="D20128" s="2">
        <v>7579</v>
      </c>
      <c r="E20128" s="8" t="s">
        <v>2699</v>
      </c>
      <c r="F20128" s="5">
        <v>620</v>
      </c>
      <c r="G20128" s="2" t="s">
        <v>3287</v>
      </c>
      <c r="H20128" s="2">
        <v>8192.9</v>
      </c>
    </row>
    <row r="20129" spans="1:8" x14ac:dyDescent="0.2">
      <c r="A20129" s="5">
        <v>9803609978</v>
      </c>
      <c r="B20129" s="5" t="s">
        <v>38642</v>
      </c>
      <c r="C20129" s="5" t="s">
        <v>38643</v>
      </c>
      <c r="D20129" s="2">
        <v>12345</v>
      </c>
      <c r="E20129" s="8" t="s">
        <v>2699</v>
      </c>
      <c r="F20129" s="5">
        <v>620</v>
      </c>
      <c r="G20129" s="2" t="s">
        <v>3287</v>
      </c>
      <c r="H20129" s="2">
        <v>13344.95</v>
      </c>
    </row>
    <row r="20130" spans="1:8" x14ac:dyDescent="0.2">
      <c r="A20130" s="5">
        <v>9803660165</v>
      </c>
      <c r="B20130" s="5" t="s">
        <v>38644</v>
      </c>
      <c r="C20130" s="5" t="s">
        <v>38645</v>
      </c>
      <c r="D20130" s="2">
        <v>1490</v>
      </c>
      <c r="E20130" s="8" t="s">
        <v>2702</v>
      </c>
      <c r="F20130" s="5">
        <v>660</v>
      </c>
      <c r="G20130" s="2" t="s">
        <v>3287</v>
      </c>
      <c r="H20130" s="2">
        <v>1610.7</v>
      </c>
    </row>
    <row r="20131" spans="1:8" x14ac:dyDescent="0.2">
      <c r="A20131" s="5">
        <v>9803700830</v>
      </c>
      <c r="B20131" s="5" t="s">
        <v>38646</v>
      </c>
      <c r="C20131" s="5" t="s">
        <v>38647</v>
      </c>
      <c r="D20131" s="2">
        <v>3784</v>
      </c>
      <c r="E20131" s="8" t="s">
        <v>2699</v>
      </c>
      <c r="F20131" s="5">
        <v>650</v>
      </c>
      <c r="G20131" s="2" t="s">
        <v>3287</v>
      </c>
      <c r="H20131" s="2">
        <v>4090.5</v>
      </c>
    </row>
    <row r="20132" spans="1:8" x14ac:dyDescent="0.2">
      <c r="A20132" s="5">
        <v>9803700832</v>
      </c>
      <c r="B20132" s="5" t="s">
        <v>38648</v>
      </c>
      <c r="C20132" s="5" t="s">
        <v>38649</v>
      </c>
      <c r="D20132" s="2">
        <v>4674</v>
      </c>
      <c r="E20132" s="8" t="s">
        <v>2699</v>
      </c>
      <c r="F20132" s="5">
        <v>650</v>
      </c>
      <c r="G20132" s="2" t="s">
        <v>3287</v>
      </c>
      <c r="H20132" s="2">
        <v>5052.6000000000004</v>
      </c>
    </row>
    <row r="20133" spans="1:8" x14ac:dyDescent="0.2">
      <c r="A20133" s="5">
        <v>9803700833</v>
      </c>
      <c r="B20133" s="5" t="s">
        <v>38650</v>
      </c>
      <c r="C20133" s="5" t="s">
        <v>38650</v>
      </c>
      <c r="D20133" s="2">
        <v>5518</v>
      </c>
      <c r="E20133" s="8" t="s">
        <v>2699</v>
      </c>
      <c r="F20133" s="5">
        <v>650</v>
      </c>
      <c r="G20133" s="2" t="s">
        <v>3287</v>
      </c>
      <c r="H20133" s="2">
        <v>5964.95</v>
      </c>
    </row>
    <row r="20134" spans="1:8" x14ac:dyDescent="0.2">
      <c r="A20134" s="5">
        <v>9803700834</v>
      </c>
      <c r="B20134" s="5" t="s">
        <v>38651</v>
      </c>
      <c r="C20134" s="5" t="s">
        <v>38652</v>
      </c>
      <c r="D20134" s="2">
        <v>5940</v>
      </c>
      <c r="E20134" s="8" t="s">
        <v>2699</v>
      </c>
      <c r="F20134" s="5">
        <v>650</v>
      </c>
      <c r="G20134" s="2" t="s">
        <v>3287</v>
      </c>
      <c r="H20134" s="2">
        <v>6421.15</v>
      </c>
    </row>
    <row r="20135" spans="1:8" x14ac:dyDescent="0.2">
      <c r="A20135" s="5">
        <v>9803700835</v>
      </c>
      <c r="B20135" s="5" t="s">
        <v>38653</v>
      </c>
      <c r="C20135" s="5" t="s">
        <v>38653</v>
      </c>
      <c r="D20135" s="2">
        <v>7065</v>
      </c>
      <c r="E20135" s="8" t="s">
        <v>2699</v>
      </c>
      <c r="F20135" s="5">
        <v>650</v>
      </c>
      <c r="G20135" s="2" t="s">
        <v>3287</v>
      </c>
      <c r="H20135" s="2">
        <v>7637.25</v>
      </c>
    </row>
    <row r="20136" spans="1:8" x14ac:dyDescent="0.2">
      <c r="A20136" s="5">
        <v>9803700836</v>
      </c>
      <c r="B20136" s="5" t="s">
        <v>38654</v>
      </c>
      <c r="C20136" s="5" t="s">
        <v>38654</v>
      </c>
      <c r="D20136" s="2">
        <v>8049</v>
      </c>
      <c r="E20136" s="8" t="s">
        <v>2699</v>
      </c>
      <c r="F20136" s="5">
        <v>650</v>
      </c>
      <c r="G20136" s="2" t="s">
        <v>3287</v>
      </c>
      <c r="H20136" s="2">
        <v>8700.9500000000007</v>
      </c>
    </row>
    <row r="20137" spans="1:8" x14ac:dyDescent="0.2">
      <c r="A20137" s="5">
        <v>9803700863</v>
      </c>
      <c r="B20137" s="5" t="s">
        <v>38655</v>
      </c>
      <c r="C20137" s="5" t="s">
        <v>38656</v>
      </c>
      <c r="D20137" s="2">
        <v>5518</v>
      </c>
      <c r="E20137" s="8" t="s">
        <v>2699</v>
      </c>
      <c r="F20137" s="5">
        <v>650</v>
      </c>
      <c r="G20137" s="2" t="s">
        <v>3287</v>
      </c>
      <c r="H20137" s="2">
        <v>5964.95</v>
      </c>
    </row>
    <row r="20138" spans="1:8" x14ac:dyDescent="0.2">
      <c r="A20138" s="5">
        <v>9803700864</v>
      </c>
      <c r="B20138" s="5" t="s">
        <v>38657</v>
      </c>
      <c r="C20138" s="5" t="s">
        <v>38658</v>
      </c>
      <c r="D20138" s="2">
        <v>5940</v>
      </c>
      <c r="E20138" s="8" t="s">
        <v>2699</v>
      </c>
      <c r="F20138" s="5">
        <v>650</v>
      </c>
      <c r="G20138" s="2" t="s">
        <v>3287</v>
      </c>
      <c r="H20138" s="2">
        <v>6421.15</v>
      </c>
    </row>
    <row r="20139" spans="1:8" x14ac:dyDescent="0.2">
      <c r="A20139" s="5">
        <v>9803700866</v>
      </c>
      <c r="B20139" s="5" t="s">
        <v>38659</v>
      </c>
      <c r="C20139" s="5" t="s">
        <v>38659</v>
      </c>
      <c r="D20139" s="2">
        <v>7487</v>
      </c>
      <c r="E20139" s="8" t="s">
        <v>2699</v>
      </c>
      <c r="F20139" s="5">
        <v>650</v>
      </c>
      <c r="G20139" s="2" t="s">
        <v>3287</v>
      </c>
      <c r="H20139" s="2">
        <v>8093.45</v>
      </c>
    </row>
    <row r="20140" spans="1:8" x14ac:dyDescent="0.2">
      <c r="A20140" s="5">
        <v>9803700909</v>
      </c>
      <c r="B20140" s="5" t="s">
        <v>38660</v>
      </c>
      <c r="C20140" s="5" t="s">
        <v>38661</v>
      </c>
      <c r="D20140" s="2">
        <v>360</v>
      </c>
      <c r="E20140" s="8" t="s">
        <v>2700</v>
      </c>
      <c r="F20140" s="5">
        <v>692</v>
      </c>
      <c r="G20140" s="2" t="s">
        <v>3287</v>
      </c>
      <c r="H20140" s="2">
        <v>389.15</v>
      </c>
    </row>
    <row r="20141" spans="1:8" x14ac:dyDescent="0.2">
      <c r="A20141" s="5">
        <v>9803700915</v>
      </c>
      <c r="B20141" s="5" t="s">
        <v>38662</v>
      </c>
      <c r="C20141" s="5" t="s">
        <v>38663</v>
      </c>
      <c r="D20141" s="2">
        <v>80.099999999999994</v>
      </c>
      <c r="E20141" s="8" t="s">
        <v>2700</v>
      </c>
      <c r="F20141" s="5">
        <v>691</v>
      </c>
      <c r="G20141" s="2" t="s">
        <v>3287</v>
      </c>
      <c r="H20141" s="2">
        <v>86.6</v>
      </c>
    </row>
    <row r="20142" spans="1:8" x14ac:dyDescent="0.2">
      <c r="A20142" s="5">
        <v>9803700916</v>
      </c>
      <c r="B20142" s="5" t="s">
        <v>38664</v>
      </c>
      <c r="C20142" s="5" t="s">
        <v>38665</v>
      </c>
      <c r="D20142" s="2">
        <v>79.900000000000006</v>
      </c>
      <c r="E20142" s="8" t="s">
        <v>2700</v>
      </c>
      <c r="F20142" s="5">
        <v>965</v>
      </c>
      <c r="G20142" s="2" t="s">
        <v>3287</v>
      </c>
      <c r="H20142" s="2">
        <v>86.35</v>
      </c>
    </row>
    <row r="20143" spans="1:8" x14ac:dyDescent="0.2">
      <c r="A20143" s="5">
        <v>9803700921</v>
      </c>
      <c r="B20143" s="5" t="s">
        <v>38666</v>
      </c>
      <c r="C20143" s="5" t="s">
        <v>38667</v>
      </c>
      <c r="D20143" s="2">
        <v>1618.49</v>
      </c>
      <c r="E20143" s="8" t="s">
        <v>2699</v>
      </c>
      <c r="F20143" s="5">
        <v>620</v>
      </c>
      <c r="G20143" s="2" t="s">
        <v>3287</v>
      </c>
      <c r="H20143" s="2">
        <v>1749.6</v>
      </c>
    </row>
    <row r="20144" spans="1:8" x14ac:dyDescent="0.2">
      <c r="A20144" s="5">
        <v>9803700924</v>
      </c>
      <c r="B20144" s="5" t="s">
        <v>38668</v>
      </c>
      <c r="C20144" s="5" t="s">
        <v>38669</v>
      </c>
      <c r="D20144" s="2">
        <v>25.8</v>
      </c>
      <c r="E20144" s="8" t="s">
        <v>2700</v>
      </c>
      <c r="F20144" s="5">
        <v>692</v>
      </c>
      <c r="G20144" s="2" t="s">
        <v>3287</v>
      </c>
      <c r="H20144" s="2">
        <v>27.9</v>
      </c>
    </row>
    <row r="20145" spans="1:8" x14ac:dyDescent="0.2">
      <c r="A20145" s="5">
        <v>9803700925</v>
      </c>
      <c r="B20145" s="5" t="s">
        <v>38670</v>
      </c>
      <c r="C20145" s="5" t="s">
        <v>38671</v>
      </c>
      <c r="D20145" s="2">
        <v>16.75</v>
      </c>
      <c r="E20145" s="8" t="s">
        <v>2700</v>
      </c>
      <c r="F20145" s="5">
        <v>692</v>
      </c>
      <c r="G20145" s="2" t="s">
        <v>3287</v>
      </c>
      <c r="H20145" s="2">
        <v>18.100000000000001</v>
      </c>
    </row>
    <row r="20146" spans="1:8" x14ac:dyDescent="0.2">
      <c r="A20146" s="5">
        <v>9803700926</v>
      </c>
      <c r="B20146" s="5" t="s">
        <v>38672</v>
      </c>
      <c r="C20146" s="5" t="s">
        <v>38673</v>
      </c>
      <c r="D20146" s="2">
        <v>3.55</v>
      </c>
      <c r="E20146" s="8" t="s">
        <v>2700</v>
      </c>
      <c r="F20146" s="5">
        <v>692</v>
      </c>
      <c r="G20146" s="2" t="s">
        <v>3287</v>
      </c>
      <c r="H20146" s="2">
        <v>3.85</v>
      </c>
    </row>
    <row r="20147" spans="1:8" x14ac:dyDescent="0.2">
      <c r="A20147" s="5">
        <v>9803700927</v>
      </c>
      <c r="B20147" s="5" t="s">
        <v>38674</v>
      </c>
      <c r="C20147" s="5" t="s">
        <v>38675</v>
      </c>
      <c r="D20147" s="2">
        <v>14.15</v>
      </c>
      <c r="E20147" s="8" t="s">
        <v>2700</v>
      </c>
      <c r="F20147" s="5">
        <v>692</v>
      </c>
      <c r="G20147" s="2" t="s">
        <v>3287</v>
      </c>
      <c r="H20147" s="2">
        <v>15.3</v>
      </c>
    </row>
    <row r="20148" spans="1:8" x14ac:dyDescent="0.2">
      <c r="A20148" s="5">
        <v>9803700930</v>
      </c>
      <c r="B20148" s="5" t="s">
        <v>38676</v>
      </c>
      <c r="C20148" s="5" t="s">
        <v>38677</v>
      </c>
      <c r="D20148" s="2">
        <v>102</v>
      </c>
      <c r="E20148" s="8" t="s">
        <v>2700</v>
      </c>
      <c r="F20148" s="5">
        <v>692</v>
      </c>
      <c r="G20148" s="2" t="s">
        <v>3287</v>
      </c>
      <c r="H20148" s="2">
        <v>110.25</v>
      </c>
    </row>
    <row r="20149" spans="1:8" x14ac:dyDescent="0.2">
      <c r="A20149" s="5">
        <v>9803700931</v>
      </c>
      <c r="B20149" s="5" t="s">
        <v>38678</v>
      </c>
      <c r="C20149" s="5" t="s">
        <v>38679</v>
      </c>
      <c r="D20149" s="2">
        <v>88.6</v>
      </c>
      <c r="E20149" s="8" t="s">
        <v>2700</v>
      </c>
      <c r="F20149" s="5">
        <v>692</v>
      </c>
      <c r="G20149" s="2" t="s">
        <v>3287</v>
      </c>
      <c r="H20149" s="2">
        <v>95.8</v>
      </c>
    </row>
    <row r="20150" spans="1:8" x14ac:dyDescent="0.2">
      <c r="A20150" s="5">
        <v>9803700933</v>
      </c>
      <c r="B20150" s="5" t="s">
        <v>38680</v>
      </c>
      <c r="C20150" s="5" t="s">
        <v>38681</v>
      </c>
      <c r="D20150" s="2">
        <v>38.4</v>
      </c>
      <c r="E20150" s="8" t="s">
        <v>2700</v>
      </c>
      <c r="F20150" s="5">
        <v>691</v>
      </c>
      <c r="G20150" s="2" t="s">
        <v>3287</v>
      </c>
      <c r="H20150" s="2">
        <v>41.5</v>
      </c>
    </row>
    <row r="20151" spans="1:8" x14ac:dyDescent="0.2">
      <c r="A20151" s="5">
        <v>9803701207</v>
      </c>
      <c r="B20151" s="5" t="s">
        <v>38682</v>
      </c>
      <c r="C20151" s="5" t="s">
        <v>38683</v>
      </c>
      <c r="D20151" s="2">
        <v>67.599999999999994</v>
      </c>
      <c r="E20151" s="8" t="s">
        <v>2700</v>
      </c>
      <c r="F20151" s="5">
        <v>691</v>
      </c>
      <c r="G20151" s="2" t="s">
        <v>3287</v>
      </c>
      <c r="H20151" s="2">
        <v>73.099999999999994</v>
      </c>
    </row>
    <row r="20152" spans="1:8" x14ac:dyDescent="0.2">
      <c r="A20152" s="5">
        <v>9803875746</v>
      </c>
      <c r="B20152" s="5" t="s">
        <v>38684</v>
      </c>
      <c r="C20152" s="5" t="s">
        <v>38647</v>
      </c>
      <c r="D20152" s="2">
        <v>4626</v>
      </c>
      <c r="E20152" s="8" t="s">
        <v>2700</v>
      </c>
      <c r="F20152" s="5">
        <v>695</v>
      </c>
      <c r="G20152" s="2" t="s">
        <v>3287</v>
      </c>
      <c r="H20152" s="2">
        <v>5000.7</v>
      </c>
    </row>
    <row r="20153" spans="1:8" x14ac:dyDescent="0.2">
      <c r="A20153" s="5">
        <v>9803875747</v>
      </c>
      <c r="B20153" s="5" t="s">
        <v>38685</v>
      </c>
      <c r="C20153" s="5" t="s">
        <v>38686</v>
      </c>
      <c r="D20153" s="2">
        <v>4886</v>
      </c>
      <c r="E20153" s="8" t="s">
        <v>2700</v>
      </c>
      <c r="F20153" s="5">
        <v>695</v>
      </c>
      <c r="G20153" s="2" t="s">
        <v>3287</v>
      </c>
      <c r="H20153" s="2">
        <v>5281.75</v>
      </c>
    </row>
    <row r="20154" spans="1:8" x14ac:dyDescent="0.2">
      <c r="A20154" s="5">
        <v>9803875748</v>
      </c>
      <c r="B20154" s="5" t="s">
        <v>38687</v>
      </c>
      <c r="C20154" s="5" t="s">
        <v>38649</v>
      </c>
      <c r="D20154" s="2">
        <v>5083</v>
      </c>
      <c r="E20154" s="8" t="s">
        <v>2700</v>
      </c>
      <c r="F20154" s="5">
        <v>695</v>
      </c>
      <c r="G20154" s="2" t="s">
        <v>3287</v>
      </c>
      <c r="H20154" s="2">
        <v>5494.7</v>
      </c>
    </row>
    <row r="20155" spans="1:8" x14ac:dyDescent="0.2">
      <c r="A20155" s="5">
        <v>9803875749</v>
      </c>
      <c r="B20155" s="5" t="s">
        <v>38688</v>
      </c>
      <c r="C20155" s="5" t="s">
        <v>38650</v>
      </c>
      <c r="D20155" s="2">
        <v>5539</v>
      </c>
      <c r="E20155" s="8" t="s">
        <v>2700</v>
      </c>
      <c r="F20155" s="5">
        <v>695</v>
      </c>
      <c r="G20155" s="2" t="s">
        <v>3287</v>
      </c>
      <c r="H20155" s="2">
        <v>5987.65</v>
      </c>
    </row>
    <row r="20156" spans="1:8" x14ac:dyDescent="0.2">
      <c r="A20156" s="5">
        <v>9803875750</v>
      </c>
      <c r="B20156" s="5" t="s">
        <v>38689</v>
      </c>
      <c r="C20156" s="5" t="s">
        <v>38652</v>
      </c>
      <c r="D20156" s="2">
        <v>7108</v>
      </c>
      <c r="E20156" s="8" t="s">
        <v>2700</v>
      </c>
      <c r="F20156" s="5">
        <v>695</v>
      </c>
      <c r="G20156" s="2" t="s">
        <v>3287</v>
      </c>
      <c r="H20156" s="2">
        <v>7683.75</v>
      </c>
    </row>
    <row r="20157" spans="1:8" x14ac:dyDescent="0.2">
      <c r="A20157" s="5">
        <v>9803875751</v>
      </c>
      <c r="B20157" s="5" t="s">
        <v>38690</v>
      </c>
      <c r="C20157" s="5" t="s">
        <v>38653</v>
      </c>
      <c r="D20157" s="2">
        <v>7233</v>
      </c>
      <c r="E20157" s="8" t="s">
        <v>2700</v>
      </c>
      <c r="F20157" s="5">
        <v>695</v>
      </c>
      <c r="G20157" s="2" t="s">
        <v>3287</v>
      </c>
      <c r="H20157" s="2">
        <v>7818.85</v>
      </c>
    </row>
    <row r="20158" spans="1:8" x14ac:dyDescent="0.2">
      <c r="A20158" s="5">
        <v>9803875752</v>
      </c>
      <c r="B20158" s="5" t="s">
        <v>38691</v>
      </c>
      <c r="C20158" s="5" t="s">
        <v>38654</v>
      </c>
      <c r="D20158" s="2">
        <v>7922</v>
      </c>
      <c r="E20158" s="8" t="s">
        <v>2700</v>
      </c>
      <c r="F20158" s="5">
        <v>695</v>
      </c>
      <c r="G20158" s="2" t="s">
        <v>3287</v>
      </c>
      <c r="H20158" s="2">
        <v>8563.7000000000007</v>
      </c>
    </row>
    <row r="20159" spans="1:8" x14ac:dyDescent="0.2">
      <c r="A20159" s="5">
        <v>9803875773</v>
      </c>
      <c r="B20159" s="5" t="s">
        <v>38692</v>
      </c>
      <c r="C20159" s="5" t="s">
        <v>38693</v>
      </c>
      <c r="D20159" s="2">
        <v>869</v>
      </c>
      <c r="E20159" s="8" t="s">
        <v>2700</v>
      </c>
      <c r="F20159" s="5">
        <v>695</v>
      </c>
      <c r="G20159" s="2" t="s">
        <v>3287</v>
      </c>
      <c r="H20159" s="2">
        <v>939.4</v>
      </c>
    </row>
    <row r="20160" spans="1:8" x14ac:dyDescent="0.2">
      <c r="A20160" s="5">
        <v>9803875774</v>
      </c>
      <c r="B20160" s="5" t="s">
        <v>38694</v>
      </c>
      <c r="C20160" s="5" t="s">
        <v>38695</v>
      </c>
      <c r="D20160" s="2">
        <v>888</v>
      </c>
      <c r="E20160" s="8" t="s">
        <v>2700</v>
      </c>
      <c r="F20160" s="5">
        <v>695</v>
      </c>
      <c r="G20160" s="2" t="s">
        <v>3287</v>
      </c>
      <c r="H20160" s="2">
        <v>959.95</v>
      </c>
    </row>
    <row r="20161" spans="1:8" x14ac:dyDescent="0.2">
      <c r="A20161" s="5">
        <v>9803875780</v>
      </c>
      <c r="B20161" s="5" t="s">
        <v>38696</v>
      </c>
      <c r="C20161" s="5" t="s">
        <v>38697</v>
      </c>
      <c r="D20161" s="2">
        <v>1900</v>
      </c>
      <c r="E20161" s="8" t="s">
        <v>2700</v>
      </c>
      <c r="F20161" s="5">
        <v>695</v>
      </c>
      <c r="G20161" s="2" t="s">
        <v>3287</v>
      </c>
      <c r="H20161" s="2">
        <v>2053.9</v>
      </c>
    </row>
    <row r="20162" spans="1:8" x14ac:dyDescent="0.2">
      <c r="A20162" s="5">
        <v>9803875868</v>
      </c>
      <c r="B20162" s="5" t="s">
        <v>38698</v>
      </c>
      <c r="C20162" s="5" t="s">
        <v>38699</v>
      </c>
      <c r="D20162" s="2">
        <v>1408</v>
      </c>
      <c r="E20162" s="8" t="s">
        <v>2700</v>
      </c>
      <c r="F20162" s="5">
        <v>965</v>
      </c>
      <c r="G20162" s="2" t="s">
        <v>3287</v>
      </c>
      <c r="H20162" s="2">
        <v>1522.05</v>
      </c>
    </row>
    <row r="20163" spans="1:8" x14ac:dyDescent="0.2">
      <c r="A20163" s="5">
        <v>9803875871</v>
      </c>
      <c r="B20163" s="5" t="s">
        <v>38700</v>
      </c>
      <c r="C20163" s="5" t="s">
        <v>38701</v>
      </c>
      <c r="D20163" s="2">
        <v>973</v>
      </c>
      <c r="E20163" s="8" t="s">
        <v>2700</v>
      </c>
      <c r="F20163" s="5">
        <v>965</v>
      </c>
      <c r="G20163" s="2" t="s">
        <v>3583</v>
      </c>
      <c r="H20163" s="2">
        <v>1051.8</v>
      </c>
    </row>
    <row r="20164" spans="1:8" x14ac:dyDescent="0.2">
      <c r="A20164" s="5">
        <v>9804135044</v>
      </c>
      <c r="B20164" s="5" t="s">
        <v>38702</v>
      </c>
      <c r="C20164" s="5" t="s">
        <v>38703</v>
      </c>
      <c r="D20164" s="2">
        <v>73</v>
      </c>
      <c r="E20164" s="8" t="s">
        <v>2700</v>
      </c>
      <c r="F20164" s="5">
        <v>692</v>
      </c>
      <c r="G20164" s="2" t="s">
        <v>3287</v>
      </c>
      <c r="H20164" s="2">
        <v>78.900000000000006</v>
      </c>
    </row>
    <row r="20165" spans="1:8" x14ac:dyDescent="0.2">
      <c r="A20165" s="5">
        <v>9804135053</v>
      </c>
      <c r="B20165" s="5" t="s">
        <v>38704</v>
      </c>
      <c r="C20165" s="5" t="s">
        <v>38705</v>
      </c>
      <c r="D20165" s="2">
        <v>7.65</v>
      </c>
      <c r="E20165" s="8" t="s">
        <v>2700</v>
      </c>
      <c r="F20165" s="5">
        <v>692</v>
      </c>
      <c r="G20165" s="2" t="s">
        <v>3287</v>
      </c>
      <c r="H20165" s="2">
        <v>8.25</v>
      </c>
    </row>
    <row r="20166" spans="1:8" x14ac:dyDescent="0.2">
      <c r="A20166" s="5">
        <v>9804135061</v>
      </c>
      <c r="B20166" s="5" t="s">
        <v>38706</v>
      </c>
      <c r="C20166" s="5" t="s">
        <v>38707</v>
      </c>
      <c r="D20166" s="2">
        <v>27.3</v>
      </c>
      <c r="E20166" s="8" t="s">
        <v>2700</v>
      </c>
      <c r="F20166" s="5">
        <v>692</v>
      </c>
      <c r="G20166" s="2" t="s">
        <v>3287</v>
      </c>
      <c r="H20166" s="2">
        <v>29.5</v>
      </c>
    </row>
    <row r="20167" spans="1:8" x14ac:dyDescent="0.2">
      <c r="A20167" s="5">
        <v>9804135745</v>
      </c>
      <c r="B20167" s="5" t="s">
        <v>38708</v>
      </c>
      <c r="C20167" s="5" t="s">
        <v>38709</v>
      </c>
      <c r="D20167" s="2">
        <v>12.2</v>
      </c>
      <c r="E20167" s="8" t="s">
        <v>2700</v>
      </c>
      <c r="F20167" s="5">
        <v>692</v>
      </c>
      <c r="G20167" s="2" t="s">
        <v>3287</v>
      </c>
      <c r="H20167" s="2">
        <v>13.2</v>
      </c>
    </row>
    <row r="20168" spans="1:8" x14ac:dyDescent="0.2">
      <c r="A20168" s="5">
        <v>9804135761</v>
      </c>
      <c r="B20168" s="5" t="s">
        <v>38710</v>
      </c>
      <c r="C20168" s="5" t="s">
        <v>38711</v>
      </c>
      <c r="D20168" s="2">
        <v>113</v>
      </c>
      <c r="E20168" s="8" t="s">
        <v>2700</v>
      </c>
      <c r="F20168" s="5">
        <v>692</v>
      </c>
      <c r="G20168" s="2" t="s">
        <v>3287</v>
      </c>
      <c r="H20168" s="2">
        <v>122.15</v>
      </c>
    </row>
    <row r="20169" spans="1:8" x14ac:dyDescent="0.2">
      <c r="A20169" s="5">
        <v>9804135765</v>
      </c>
      <c r="B20169" s="5" t="s">
        <v>38712</v>
      </c>
      <c r="C20169" s="5" t="s">
        <v>38713</v>
      </c>
      <c r="D20169" s="2">
        <v>2.5</v>
      </c>
      <c r="E20169" s="8" t="s">
        <v>2700</v>
      </c>
      <c r="F20169" s="5">
        <v>692</v>
      </c>
      <c r="G20169" s="2" t="s">
        <v>3287</v>
      </c>
      <c r="H20169" s="2">
        <v>2.7</v>
      </c>
    </row>
    <row r="20170" spans="1:8" x14ac:dyDescent="0.2">
      <c r="A20170" s="5">
        <v>9804135853</v>
      </c>
      <c r="B20170" s="5" t="s">
        <v>38714</v>
      </c>
      <c r="C20170" s="5" t="s">
        <v>38715</v>
      </c>
      <c r="D20170" s="2">
        <v>5.65</v>
      </c>
      <c r="E20170" s="8" t="s">
        <v>2700</v>
      </c>
      <c r="F20170" s="5">
        <v>692</v>
      </c>
      <c r="G20170" s="2" t="s">
        <v>3287</v>
      </c>
      <c r="H20170" s="2">
        <v>6.1</v>
      </c>
    </row>
    <row r="20171" spans="1:8" x14ac:dyDescent="0.2">
      <c r="A20171" s="5">
        <v>9804271206</v>
      </c>
      <c r="B20171" s="5" t="s">
        <v>38716</v>
      </c>
      <c r="C20171" s="5" t="s">
        <v>38717</v>
      </c>
      <c r="D20171" s="2">
        <v>42.4</v>
      </c>
      <c r="E20171" s="8" t="s">
        <v>2700</v>
      </c>
      <c r="F20171" s="5">
        <v>692</v>
      </c>
      <c r="G20171" s="2" t="s">
        <v>3287</v>
      </c>
      <c r="H20171" s="2">
        <v>45.85</v>
      </c>
    </row>
    <row r="20172" spans="1:8" x14ac:dyDescent="0.2">
      <c r="A20172" s="5">
        <v>9804271410</v>
      </c>
      <c r="B20172" s="5" t="s">
        <v>38718</v>
      </c>
      <c r="C20172" s="5" t="s">
        <v>38719</v>
      </c>
      <c r="D20172" s="2">
        <v>5.9</v>
      </c>
      <c r="E20172" s="8" t="s">
        <v>2700</v>
      </c>
      <c r="F20172" s="5">
        <v>293</v>
      </c>
      <c r="G20172" s="2" t="s">
        <v>3287</v>
      </c>
      <c r="H20172" s="2">
        <v>6.4</v>
      </c>
    </row>
    <row r="20173" spans="1:8" x14ac:dyDescent="0.2">
      <c r="A20173" s="5">
        <v>9804335200</v>
      </c>
      <c r="B20173" s="5" t="s">
        <v>38720</v>
      </c>
      <c r="C20173" s="5" t="s">
        <v>38721</v>
      </c>
      <c r="D20173" s="2">
        <v>41.8</v>
      </c>
      <c r="E20173" s="8" t="s">
        <v>2700</v>
      </c>
      <c r="F20173" s="5">
        <v>792</v>
      </c>
      <c r="G20173" s="2" t="s">
        <v>3287</v>
      </c>
      <c r="H20173" s="2">
        <v>45.2</v>
      </c>
    </row>
    <row r="20174" spans="1:8" x14ac:dyDescent="0.2">
      <c r="A20174" s="5">
        <v>9804339886</v>
      </c>
      <c r="B20174" s="5" t="s">
        <v>38722</v>
      </c>
      <c r="C20174" s="5" t="s">
        <v>38723</v>
      </c>
      <c r="D20174" s="2">
        <v>2873</v>
      </c>
      <c r="E20174" s="8" t="s">
        <v>2700</v>
      </c>
      <c r="F20174" s="5">
        <v>692</v>
      </c>
      <c r="G20174" s="2" t="s">
        <v>3287</v>
      </c>
      <c r="H20174" s="2">
        <v>3105.7</v>
      </c>
    </row>
    <row r="20175" spans="1:8" x14ac:dyDescent="0.2">
      <c r="A20175" s="5">
        <v>9804342246</v>
      </c>
      <c r="B20175" s="5" t="s">
        <v>38724</v>
      </c>
      <c r="C20175" s="5" t="s">
        <v>38725</v>
      </c>
      <c r="D20175" s="2">
        <v>389</v>
      </c>
      <c r="E20175" s="8" t="s">
        <v>2700</v>
      </c>
      <c r="F20175" s="5">
        <v>695</v>
      </c>
      <c r="G20175" s="2" t="s">
        <v>3287</v>
      </c>
      <c r="H20175" s="2">
        <v>420.5</v>
      </c>
    </row>
    <row r="20176" spans="1:8" x14ac:dyDescent="0.2">
      <c r="A20176" s="5">
        <v>9804342286</v>
      </c>
      <c r="B20176" s="5" t="s">
        <v>38726</v>
      </c>
      <c r="C20176" s="5" t="s">
        <v>38727</v>
      </c>
      <c r="D20176" s="2">
        <v>24</v>
      </c>
      <c r="E20176" s="8" t="s">
        <v>2700</v>
      </c>
      <c r="F20176" s="5">
        <v>695</v>
      </c>
      <c r="G20176" s="2" t="s">
        <v>3287</v>
      </c>
      <c r="H20176" s="2">
        <v>25.95</v>
      </c>
    </row>
    <row r="20177" spans="1:8" x14ac:dyDescent="0.2">
      <c r="A20177" s="5">
        <v>9804342441</v>
      </c>
      <c r="B20177" s="5" t="s">
        <v>38728</v>
      </c>
      <c r="C20177" s="5" t="s">
        <v>38729</v>
      </c>
      <c r="D20177" s="2">
        <v>216</v>
      </c>
      <c r="E20177" s="8" t="s">
        <v>2700</v>
      </c>
      <c r="F20177" s="5">
        <v>692</v>
      </c>
      <c r="G20177" s="2" t="s">
        <v>3287</v>
      </c>
      <c r="H20177" s="2">
        <v>233.5</v>
      </c>
    </row>
    <row r="20178" spans="1:8" x14ac:dyDescent="0.2">
      <c r="A20178" s="5">
        <v>9804342699</v>
      </c>
      <c r="B20178" s="5" t="s">
        <v>38730</v>
      </c>
      <c r="C20178" s="5" t="s">
        <v>38731</v>
      </c>
      <c r="D20178" s="2">
        <v>378</v>
      </c>
      <c r="E20178" s="8" t="s">
        <v>2700</v>
      </c>
      <c r="F20178" s="5">
        <v>692</v>
      </c>
      <c r="G20178" s="2" t="s">
        <v>3287</v>
      </c>
      <c r="H20178" s="2">
        <v>408.6</v>
      </c>
    </row>
    <row r="20179" spans="1:8" x14ac:dyDescent="0.2">
      <c r="A20179" s="5">
        <v>9804342708</v>
      </c>
      <c r="B20179" s="5" t="s">
        <v>38732</v>
      </c>
      <c r="C20179" s="5" t="s">
        <v>38733</v>
      </c>
      <c r="D20179" s="2">
        <v>0.25</v>
      </c>
      <c r="E20179" s="8" t="s">
        <v>2700</v>
      </c>
      <c r="F20179" s="5">
        <v>692</v>
      </c>
      <c r="G20179" s="2" t="s">
        <v>3287</v>
      </c>
      <c r="H20179" s="2">
        <v>0.25</v>
      </c>
    </row>
    <row r="20180" spans="1:8" x14ac:dyDescent="0.2">
      <c r="A20180" s="5">
        <v>9804342804</v>
      </c>
      <c r="B20180" s="5" t="s">
        <v>38734</v>
      </c>
      <c r="C20180" s="5" t="s">
        <v>38735</v>
      </c>
      <c r="D20180" s="2">
        <v>85.8</v>
      </c>
      <c r="E20180" s="8" t="s">
        <v>2700</v>
      </c>
      <c r="F20180" s="5">
        <v>692</v>
      </c>
      <c r="G20180" s="2" t="s">
        <v>3287</v>
      </c>
      <c r="H20180" s="2">
        <v>92.75</v>
      </c>
    </row>
    <row r="20181" spans="1:8" x14ac:dyDescent="0.2">
      <c r="A20181" s="5">
        <v>9804342807</v>
      </c>
      <c r="B20181" s="5" t="s">
        <v>38736</v>
      </c>
      <c r="C20181" s="5" t="s">
        <v>38737</v>
      </c>
      <c r="D20181" s="2">
        <v>55</v>
      </c>
      <c r="E20181" s="8" t="s">
        <v>2700</v>
      </c>
      <c r="F20181" s="5">
        <v>692</v>
      </c>
      <c r="G20181" s="2" t="s">
        <v>3287</v>
      </c>
      <c r="H20181" s="2">
        <v>59.45</v>
      </c>
    </row>
    <row r="20182" spans="1:8" x14ac:dyDescent="0.2">
      <c r="A20182" s="5">
        <v>9804342824</v>
      </c>
      <c r="B20182" s="5" t="s">
        <v>38738</v>
      </c>
      <c r="C20182" s="5" t="s">
        <v>38739</v>
      </c>
      <c r="D20182" s="2">
        <v>49.1</v>
      </c>
      <c r="E20182" s="8" t="s">
        <v>2700</v>
      </c>
      <c r="F20182" s="5">
        <v>692</v>
      </c>
      <c r="G20182" s="2" t="s">
        <v>3287</v>
      </c>
      <c r="H20182" s="2">
        <v>53.1</v>
      </c>
    </row>
    <row r="20183" spans="1:8" x14ac:dyDescent="0.2">
      <c r="A20183" s="5">
        <v>9804342830</v>
      </c>
      <c r="B20183" s="5" t="s">
        <v>38740</v>
      </c>
      <c r="C20183" s="5" t="s">
        <v>38741</v>
      </c>
      <c r="D20183" s="2">
        <v>8.5</v>
      </c>
      <c r="E20183" s="8" t="s">
        <v>2700</v>
      </c>
      <c r="F20183" s="5">
        <v>692</v>
      </c>
      <c r="G20183" s="2" t="s">
        <v>3287</v>
      </c>
      <c r="H20183" s="2">
        <v>9.1999999999999993</v>
      </c>
    </row>
    <row r="20184" spans="1:8" x14ac:dyDescent="0.2">
      <c r="A20184" s="5">
        <v>9804342859</v>
      </c>
      <c r="B20184" s="5" t="s">
        <v>38742</v>
      </c>
      <c r="C20184" s="5" t="s">
        <v>38743</v>
      </c>
      <c r="D20184" s="2">
        <v>174</v>
      </c>
      <c r="E20184" s="8" t="s">
        <v>2700</v>
      </c>
      <c r="F20184" s="5">
        <v>692</v>
      </c>
      <c r="G20184" s="2" t="s">
        <v>3287</v>
      </c>
      <c r="H20184" s="2">
        <v>188.1</v>
      </c>
    </row>
    <row r="20185" spans="1:8" x14ac:dyDescent="0.2">
      <c r="A20185" s="5">
        <v>9804342860</v>
      </c>
      <c r="B20185" s="5" t="s">
        <v>38744</v>
      </c>
      <c r="C20185" s="5" t="s">
        <v>38745</v>
      </c>
      <c r="D20185" s="2">
        <v>75</v>
      </c>
      <c r="E20185" s="8" t="s">
        <v>2700</v>
      </c>
      <c r="F20185" s="5">
        <v>692</v>
      </c>
      <c r="G20185" s="2" t="s">
        <v>3287</v>
      </c>
      <c r="H20185" s="2">
        <v>81.099999999999994</v>
      </c>
    </row>
    <row r="20186" spans="1:8" x14ac:dyDescent="0.2">
      <c r="A20186" s="5">
        <v>9804343336</v>
      </c>
      <c r="B20186" s="5" t="s">
        <v>38746</v>
      </c>
      <c r="C20186" s="5" t="s">
        <v>38747</v>
      </c>
      <c r="D20186" s="2">
        <v>196</v>
      </c>
      <c r="E20186" s="8" t="s">
        <v>2700</v>
      </c>
      <c r="F20186" s="5">
        <v>692</v>
      </c>
      <c r="G20186" s="2" t="s">
        <v>3287</v>
      </c>
      <c r="H20186" s="2">
        <v>211.9</v>
      </c>
    </row>
    <row r="20187" spans="1:8" x14ac:dyDescent="0.2">
      <c r="A20187" s="5">
        <v>9804343429</v>
      </c>
      <c r="B20187" s="5" t="s">
        <v>38748</v>
      </c>
      <c r="C20187" s="5" t="s">
        <v>38749</v>
      </c>
      <c r="D20187" s="2">
        <v>135</v>
      </c>
      <c r="E20187" s="8" t="s">
        <v>2700</v>
      </c>
      <c r="F20187" s="5">
        <v>692</v>
      </c>
      <c r="G20187" s="2" t="s">
        <v>3287</v>
      </c>
      <c r="H20187" s="2">
        <v>145.94999999999999</v>
      </c>
    </row>
    <row r="20188" spans="1:8" x14ac:dyDescent="0.2">
      <c r="A20188" s="5">
        <v>9804343434</v>
      </c>
      <c r="B20188" s="5" t="s">
        <v>38750</v>
      </c>
      <c r="C20188" s="5" t="s">
        <v>38751</v>
      </c>
      <c r="D20188" s="2">
        <v>104</v>
      </c>
      <c r="E20188" s="8" t="s">
        <v>2700</v>
      </c>
      <c r="F20188" s="5">
        <v>692</v>
      </c>
      <c r="G20188" s="2" t="s">
        <v>3287</v>
      </c>
      <c r="H20188" s="2">
        <v>112.4</v>
      </c>
    </row>
    <row r="20189" spans="1:8" x14ac:dyDescent="0.2">
      <c r="A20189" s="5">
        <v>9804343435</v>
      </c>
      <c r="B20189" s="5" t="s">
        <v>38752</v>
      </c>
      <c r="C20189" s="5" t="s">
        <v>38753</v>
      </c>
      <c r="D20189" s="2">
        <v>388</v>
      </c>
      <c r="E20189" s="8" t="s">
        <v>2700</v>
      </c>
      <c r="F20189" s="5">
        <v>692</v>
      </c>
      <c r="G20189" s="2" t="s">
        <v>3287</v>
      </c>
      <c r="H20189" s="2">
        <v>419.45</v>
      </c>
    </row>
    <row r="20190" spans="1:8" x14ac:dyDescent="0.2">
      <c r="A20190" s="5">
        <v>9804343491</v>
      </c>
      <c r="B20190" s="5" t="s">
        <v>38754</v>
      </c>
      <c r="C20190" s="5" t="s">
        <v>38755</v>
      </c>
      <c r="D20190" s="2">
        <v>4.8</v>
      </c>
      <c r="E20190" s="8" t="s">
        <v>2700</v>
      </c>
      <c r="F20190" s="5">
        <v>692</v>
      </c>
      <c r="G20190" s="2" t="s">
        <v>3287</v>
      </c>
      <c r="H20190" s="2">
        <v>5.2</v>
      </c>
    </row>
    <row r="20191" spans="1:8" x14ac:dyDescent="0.2">
      <c r="A20191" s="5">
        <v>9804343802</v>
      </c>
      <c r="B20191" s="5" t="s">
        <v>38756</v>
      </c>
      <c r="C20191" s="5" t="s">
        <v>38757</v>
      </c>
      <c r="D20191" s="2">
        <v>53</v>
      </c>
      <c r="E20191" s="8" t="s">
        <v>2700</v>
      </c>
      <c r="F20191" s="5">
        <v>692</v>
      </c>
      <c r="G20191" s="2" t="s">
        <v>3287</v>
      </c>
      <c r="H20191" s="2">
        <v>57.3</v>
      </c>
    </row>
    <row r="20192" spans="1:8" x14ac:dyDescent="0.2">
      <c r="A20192" s="5">
        <v>9804343890</v>
      </c>
      <c r="B20192" s="5" t="s">
        <v>38758</v>
      </c>
      <c r="C20192" s="5" t="s">
        <v>38759</v>
      </c>
      <c r="D20192" s="2">
        <v>1297</v>
      </c>
      <c r="E20192" s="8" t="s">
        <v>2700</v>
      </c>
      <c r="F20192" s="5">
        <v>965</v>
      </c>
      <c r="G20192" s="2" t="s">
        <v>3287</v>
      </c>
      <c r="H20192" s="2">
        <v>1402.05</v>
      </c>
    </row>
    <row r="20193" spans="1:8" x14ac:dyDescent="0.2">
      <c r="A20193" s="5">
        <v>9804400705</v>
      </c>
      <c r="B20193" s="5" t="s">
        <v>38760</v>
      </c>
      <c r="C20193" s="5" t="s">
        <v>38761</v>
      </c>
      <c r="D20193" s="2">
        <v>74</v>
      </c>
      <c r="E20193" s="8" t="s">
        <v>2700</v>
      </c>
      <c r="F20193" s="5">
        <v>293</v>
      </c>
      <c r="G20193" s="2" t="s">
        <v>3287</v>
      </c>
      <c r="H20193" s="2">
        <v>80</v>
      </c>
    </row>
    <row r="20194" spans="1:8" x14ac:dyDescent="0.2">
      <c r="A20194" s="5">
        <v>9804502601</v>
      </c>
      <c r="B20194" s="5" t="s">
        <v>38762</v>
      </c>
      <c r="C20194" s="5" t="s">
        <v>38763</v>
      </c>
      <c r="D20194" s="2">
        <v>354</v>
      </c>
      <c r="E20194" s="8" t="s">
        <v>2700</v>
      </c>
      <c r="F20194" s="5">
        <v>965</v>
      </c>
      <c r="G20194" s="2" t="s">
        <v>3287</v>
      </c>
      <c r="H20194" s="2">
        <v>382.65</v>
      </c>
    </row>
    <row r="20195" spans="1:8" x14ac:dyDescent="0.2">
      <c r="A20195" s="5">
        <v>9804502607</v>
      </c>
      <c r="B20195" s="5" t="s">
        <v>38764</v>
      </c>
      <c r="C20195" s="5" t="s">
        <v>38765</v>
      </c>
      <c r="D20195" s="2">
        <v>23.4</v>
      </c>
      <c r="E20195" s="8" t="s">
        <v>2700</v>
      </c>
      <c r="F20195" s="5">
        <v>293</v>
      </c>
      <c r="G20195" s="2" t="s">
        <v>3287</v>
      </c>
      <c r="H20195" s="2">
        <v>25.3</v>
      </c>
    </row>
    <row r="20196" spans="1:8" x14ac:dyDescent="0.2">
      <c r="A20196" s="5">
        <v>9804502609</v>
      </c>
      <c r="B20196" s="5" t="s">
        <v>38766</v>
      </c>
      <c r="C20196" s="5" t="s">
        <v>38767</v>
      </c>
      <c r="D20196" s="2">
        <v>2.85</v>
      </c>
      <c r="E20196" s="8" t="s">
        <v>2700</v>
      </c>
      <c r="F20196" s="5">
        <v>293</v>
      </c>
      <c r="G20196" s="2" t="s">
        <v>3287</v>
      </c>
      <c r="H20196" s="2">
        <v>3.1</v>
      </c>
    </row>
    <row r="20197" spans="1:8" x14ac:dyDescent="0.2">
      <c r="A20197" s="5">
        <v>9804502610</v>
      </c>
      <c r="B20197" s="5" t="s">
        <v>38768</v>
      </c>
      <c r="C20197" s="5" t="s">
        <v>38769</v>
      </c>
      <c r="D20197" s="2">
        <v>3.2</v>
      </c>
      <c r="E20197" s="8" t="s">
        <v>2700</v>
      </c>
      <c r="F20197" s="5">
        <v>293</v>
      </c>
      <c r="G20197" s="2" t="s">
        <v>3287</v>
      </c>
      <c r="H20197" s="2">
        <v>3.45</v>
      </c>
    </row>
    <row r="20198" spans="1:8" x14ac:dyDescent="0.2">
      <c r="A20198" s="5">
        <v>9804502622</v>
      </c>
      <c r="B20198" s="5" t="s">
        <v>38770</v>
      </c>
      <c r="C20198" s="5" t="s">
        <v>38771</v>
      </c>
      <c r="D20198" s="2">
        <v>1.1499999999999999</v>
      </c>
      <c r="E20198" s="8" t="s">
        <v>2700</v>
      </c>
      <c r="F20198" s="5">
        <v>692</v>
      </c>
      <c r="G20198" s="2" t="s">
        <v>3287</v>
      </c>
      <c r="H20198" s="2">
        <v>1.25</v>
      </c>
    </row>
    <row r="20199" spans="1:8" x14ac:dyDescent="0.2">
      <c r="A20199" s="5">
        <v>9804502638</v>
      </c>
      <c r="B20199" s="5" t="s">
        <v>38772</v>
      </c>
      <c r="C20199" s="5" t="s">
        <v>38773</v>
      </c>
      <c r="D20199" s="2">
        <v>6.2</v>
      </c>
      <c r="E20199" s="8" t="s">
        <v>2700</v>
      </c>
      <c r="F20199" s="5">
        <v>293</v>
      </c>
      <c r="G20199" s="2" t="s">
        <v>3287</v>
      </c>
      <c r="H20199" s="2">
        <v>6.7</v>
      </c>
    </row>
    <row r="20200" spans="1:8" x14ac:dyDescent="0.2">
      <c r="A20200" s="5">
        <v>9804502640</v>
      </c>
      <c r="B20200" s="5" t="s">
        <v>38774</v>
      </c>
      <c r="C20200" s="5" t="s">
        <v>38775</v>
      </c>
      <c r="D20200" s="2">
        <v>4.9000000000000004</v>
      </c>
      <c r="E20200" s="8" t="s">
        <v>2700</v>
      </c>
      <c r="F20200" s="5">
        <v>965</v>
      </c>
      <c r="G20200" s="2" t="s">
        <v>3287</v>
      </c>
      <c r="H20200" s="2">
        <v>5.3</v>
      </c>
    </row>
    <row r="20201" spans="1:8" x14ac:dyDescent="0.2">
      <c r="A20201" s="5">
        <v>9804502659</v>
      </c>
      <c r="B20201" s="5" t="s">
        <v>38776</v>
      </c>
      <c r="C20201" s="5" t="s">
        <v>38777</v>
      </c>
      <c r="D20201" s="2">
        <v>83.2</v>
      </c>
      <c r="E20201" s="8" t="s">
        <v>2700</v>
      </c>
      <c r="F20201" s="5">
        <v>965</v>
      </c>
      <c r="G20201" s="2" t="s">
        <v>3287</v>
      </c>
      <c r="H20201" s="2">
        <v>89.95</v>
      </c>
    </row>
    <row r="20202" spans="1:8" x14ac:dyDescent="0.2">
      <c r="A20202" s="5">
        <v>9804502660</v>
      </c>
      <c r="B20202" s="5" t="s">
        <v>38778</v>
      </c>
      <c r="C20202" s="5" t="s">
        <v>38779</v>
      </c>
      <c r="D20202" s="2">
        <v>1</v>
      </c>
      <c r="E20202" s="8" t="s">
        <v>2700</v>
      </c>
      <c r="F20202" s="5">
        <v>195</v>
      </c>
      <c r="G20202" s="2" t="s">
        <v>3287</v>
      </c>
      <c r="H20202" s="2">
        <v>1.1000000000000001</v>
      </c>
    </row>
    <row r="20203" spans="1:8" x14ac:dyDescent="0.2">
      <c r="A20203" s="5">
        <v>9804504092</v>
      </c>
      <c r="B20203" s="5" t="s">
        <v>38780</v>
      </c>
      <c r="C20203" s="5" t="s">
        <v>38781</v>
      </c>
      <c r="D20203" s="2">
        <v>393</v>
      </c>
      <c r="E20203" s="8" t="s">
        <v>2700</v>
      </c>
      <c r="F20203" s="5">
        <v>965</v>
      </c>
      <c r="G20203" s="2" t="s">
        <v>3287</v>
      </c>
      <c r="H20203" s="2">
        <v>424.85</v>
      </c>
    </row>
    <row r="20204" spans="1:8" x14ac:dyDescent="0.2">
      <c r="A20204" s="5">
        <v>9804504264</v>
      </c>
      <c r="B20204" s="5" t="s">
        <v>38782</v>
      </c>
      <c r="C20204" s="5" t="s">
        <v>38783</v>
      </c>
      <c r="D20204" s="2">
        <v>89.9</v>
      </c>
      <c r="E20204" s="8" t="s">
        <v>2700</v>
      </c>
      <c r="F20204" s="5">
        <v>695</v>
      </c>
      <c r="G20204" s="2" t="s">
        <v>3287</v>
      </c>
      <c r="H20204" s="2">
        <v>97.2</v>
      </c>
    </row>
    <row r="20205" spans="1:8" x14ac:dyDescent="0.2">
      <c r="A20205" s="5">
        <v>9804504412</v>
      </c>
      <c r="B20205" s="5" t="s">
        <v>38784</v>
      </c>
      <c r="C20205" s="5" t="s">
        <v>38785</v>
      </c>
      <c r="D20205" s="2">
        <v>16.600000000000001</v>
      </c>
      <c r="E20205" s="8" t="s">
        <v>2700</v>
      </c>
      <c r="F20205" s="5">
        <v>792</v>
      </c>
      <c r="G20205" s="2" t="s">
        <v>3287</v>
      </c>
      <c r="H20205" s="2">
        <v>17.95</v>
      </c>
    </row>
    <row r="20206" spans="1:8" x14ac:dyDescent="0.2">
      <c r="A20206" s="5">
        <v>9804504905</v>
      </c>
      <c r="B20206" s="5" t="s">
        <v>38786</v>
      </c>
      <c r="C20206" s="5" t="s">
        <v>38787</v>
      </c>
      <c r="D20206" s="2">
        <v>108</v>
      </c>
      <c r="E20206" s="8" t="s">
        <v>2700</v>
      </c>
      <c r="F20206" s="5">
        <v>711</v>
      </c>
      <c r="G20206" s="2" t="s">
        <v>3287</v>
      </c>
      <c r="H20206" s="2">
        <v>116.75</v>
      </c>
    </row>
    <row r="20207" spans="1:8" x14ac:dyDescent="0.2">
      <c r="A20207" s="5">
        <v>9804504991</v>
      </c>
      <c r="B20207" s="5" t="s">
        <v>38788</v>
      </c>
      <c r="C20207" s="5" t="s">
        <v>38789</v>
      </c>
      <c r="D20207" s="2">
        <v>169</v>
      </c>
      <c r="E20207" s="8" t="s">
        <v>2700</v>
      </c>
      <c r="F20207" s="5">
        <v>711</v>
      </c>
      <c r="G20207" s="2" t="s">
        <v>3287</v>
      </c>
      <c r="H20207" s="2">
        <v>182.7</v>
      </c>
    </row>
    <row r="20208" spans="1:8" x14ac:dyDescent="0.2">
      <c r="A20208" s="5">
        <v>9804505106</v>
      </c>
      <c r="B20208" s="5" t="s">
        <v>38790</v>
      </c>
      <c r="C20208" s="5" t="s">
        <v>38791</v>
      </c>
      <c r="D20208" s="2">
        <v>191</v>
      </c>
      <c r="E20208" s="8" t="s">
        <v>2700</v>
      </c>
      <c r="F20208" s="5">
        <v>692</v>
      </c>
      <c r="G20208" s="2" t="s">
        <v>3287</v>
      </c>
      <c r="H20208" s="2">
        <v>206.45</v>
      </c>
    </row>
    <row r="20209" spans="1:8" x14ac:dyDescent="0.2">
      <c r="A20209" s="5">
        <v>9804505114</v>
      </c>
      <c r="B20209" s="5" t="s">
        <v>38792</v>
      </c>
      <c r="C20209" s="5" t="s">
        <v>38793</v>
      </c>
      <c r="D20209" s="2">
        <v>12.8</v>
      </c>
      <c r="E20209" s="8" t="s">
        <v>2700</v>
      </c>
      <c r="F20209" s="5">
        <v>692</v>
      </c>
      <c r="G20209" s="2" t="s">
        <v>3287</v>
      </c>
      <c r="H20209" s="2">
        <v>13.85</v>
      </c>
    </row>
    <row r="20210" spans="1:8" x14ac:dyDescent="0.2">
      <c r="A20210" s="5">
        <v>9804505885</v>
      </c>
      <c r="B20210" s="5" t="s">
        <v>38794</v>
      </c>
      <c r="C20210" s="5" t="s">
        <v>38795</v>
      </c>
      <c r="D20210" s="2">
        <v>163</v>
      </c>
      <c r="E20210" s="8" t="s">
        <v>2699</v>
      </c>
      <c r="F20210" s="5">
        <v>650</v>
      </c>
      <c r="G20210" s="2" t="s">
        <v>3287</v>
      </c>
      <c r="H20210" s="2">
        <v>176.2</v>
      </c>
    </row>
    <row r="20211" spans="1:8" x14ac:dyDescent="0.2">
      <c r="A20211" s="5">
        <v>9804541500</v>
      </c>
      <c r="B20211" s="5" t="s">
        <v>38796</v>
      </c>
      <c r="C20211" s="5" t="s">
        <v>38797</v>
      </c>
      <c r="D20211" s="2">
        <v>18.8</v>
      </c>
      <c r="E20211" s="8" t="s">
        <v>2700</v>
      </c>
      <c r="F20211" s="5">
        <v>792</v>
      </c>
      <c r="G20211" s="2" t="s">
        <v>3323</v>
      </c>
      <c r="H20211" s="2">
        <v>20.3</v>
      </c>
    </row>
    <row r="20212" spans="1:8" x14ac:dyDescent="0.2">
      <c r="A20212" s="5">
        <v>9805210403</v>
      </c>
      <c r="B20212" s="5" t="s">
        <v>38798</v>
      </c>
      <c r="C20212" s="5" t="s">
        <v>38799</v>
      </c>
      <c r="D20212" s="2">
        <v>3.75</v>
      </c>
      <c r="E20212" s="8" t="s">
        <v>2700</v>
      </c>
      <c r="F20212" s="5">
        <v>692</v>
      </c>
      <c r="G20212" s="2" t="s">
        <v>3323</v>
      </c>
      <c r="H20212" s="2">
        <v>4.05</v>
      </c>
    </row>
    <row r="20213" spans="1:8" x14ac:dyDescent="0.2">
      <c r="A20213" s="5">
        <v>9805213701</v>
      </c>
      <c r="B20213" s="5" t="s">
        <v>38800</v>
      </c>
      <c r="C20213" s="5" t="s">
        <v>38801</v>
      </c>
      <c r="D20213" s="2">
        <v>87.4</v>
      </c>
      <c r="E20213" s="8" t="s">
        <v>2700</v>
      </c>
      <c r="F20213" s="5">
        <v>792</v>
      </c>
      <c r="G20213" s="2" t="s">
        <v>3287</v>
      </c>
      <c r="H20213" s="2">
        <v>94.5</v>
      </c>
    </row>
    <row r="20214" spans="1:8" x14ac:dyDescent="0.2">
      <c r="A20214" s="5">
        <v>9805331791</v>
      </c>
      <c r="B20214" s="5" t="s">
        <v>38802</v>
      </c>
      <c r="C20214" s="5" t="s">
        <v>38803</v>
      </c>
      <c r="D20214" s="2">
        <v>977</v>
      </c>
      <c r="E20214" s="8" t="s">
        <v>2700</v>
      </c>
      <c r="F20214" s="5">
        <v>711</v>
      </c>
      <c r="G20214" s="2" t="s">
        <v>3287</v>
      </c>
      <c r="H20214" s="2">
        <v>1056.1500000000001</v>
      </c>
    </row>
    <row r="20215" spans="1:8" x14ac:dyDescent="0.2">
      <c r="A20215" s="5">
        <v>9805331792</v>
      </c>
      <c r="B20215" s="5" t="s">
        <v>38804</v>
      </c>
      <c r="C20215" s="5" t="s">
        <v>38805</v>
      </c>
      <c r="D20215" s="2">
        <v>856</v>
      </c>
      <c r="E20215" s="8" t="s">
        <v>2700</v>
      </c>
      <c r="F20215" s="5">
        <v>711</v>
      </c>
      <c r="G20215" s="2" t="s">
        <v>3287</v>
      </c>
      <c r="H20215" s="2">
        <v>925.35</v>
      </c>
    </row>
    <row r="20216" spans="1:8" x14ac:dyDescent="0.2">
      <c r="A20216" s="5">
        <v>9805331793</v>
      </c>
      <c r="B20216" s="5" t="s">
        <v>38806</v>
      </c>
      <c r="C20216" s="5" t="s">
        <v>38807</v>
      </c>
      <c r="D20216" s="2">
        <v>1070</v>
      </c>
      <c r="E20216" s="8" t="s">
        <v>2700</v>
      </c>
      <c r="F20216" s="5">
        <v>711</v>
      </c>
      <c r="G20216" s="2" t="s">
        <v>3287</v>
      </c>
      <c r="H20216" s="2">
        <v>1156.6500000000001</v>
      </c>
    </row>
    <row r="20217" spans="1:8" x14ac:dyDescent="0.2">
      <c r="A20217" s="5">
        <v>9805331794</v>
      </c>
      <c r="B20217" s="5" t="s">
        <v>38808</v>
      </c>
      <c r="C20217" s="5" t="s">
        <v>38809</v>
      </c>
      <c r="D20217" s="2">
        <v>1284</v>
      </c>
      <c r="E20217" s="8" t="s">
        <v>2700</v>
      </c>
      <c r="F20217" s="5">
        <v>711</v>
      </c>
      <c r="G20217" s="2" t="s">
        <v>3287</v>
      </c>
      <c r="H20217" s="2">
        <v>1388</v>
      </c>
    </row>
    <row r="20218" spans="1:8" x14ac:dyDescent="0.2">
      <c r="A20218" s="5">
        <v>9805331796</v>
      </c>
      <c r="B20218" s="5" t="s">
        <v>38810</v>
      </c>
      <c r="C20218" s="5" t="s">
        <v>38811</v>
      </c>
      <c r="D20218" s="2">
        <v>1570</v>
      </c>
      <c r="E20218" s="8" t="s">
        <v>2700</v>
      </c>
      <c r="F20218" s="5">
        <v>711</v>
      </c>
      <c r="G20218" s="2" t="s">
        <v>3287</v>
      </c>
      <c r="H20218" s="2">
        <v>1697.15</v>
      </c>
    </row>
    <row r="20219" spans="1:8" x14ac:dyDescent="0.2">
      <c r="A20219" s="5">
        <v>9805376529</v>
      </c>
      <c r="B20219" s="5" t="s">
        <v>38812</v>
      </c>
      <c r="C20219" s="5" t="s">
        <v>38813</v>
      </c>
      <c r="D20219" s="2">
        <v>0.35</v>
      </c>
      <c r="E20219" s="8" t="s">
        <v>2700</v>
      </c>
      <c r="F20219" s="5">
        <v>692</v>
      </c>
      <c r="G20219" s="2" t="s">
        <v>3287</v>
      </c>
      <c r="H20219" s="2">
        <v>0.4</v>
      </c>
    </row>
    <row r="20220" spans="1:8" x14ac:dyDescent="0.2">
      <c r="A20220" s="5">
        <v>9805377015</v>
      </c>
      <c r="B20220" s="5" t="s">
        <v>38814</v>
      </c>
      <c r="C20220" s="5" t="s">
        <v>38815</v>
      </c>
      <c r="D20220" s="2">
        <v>336</v>
      </c>
      <c r="E20220" s="8" t="s">
        <v>2700</v>
      </c>
      <c r="F20220" s="5">
        <v>692</v>
      </c>
      <c r="G20220" s="2" t="s">
        <v>3287</v>
      </c>
      <c r="H20220" s="2">
        <v>363.2</v>
      </c>
    </row>
    <row r="20221" spans="1:8" x14ac:dyDescent="0.2">
      <c r="A20221" s="5">
        <v>9805377044</v>
      </c>
      <c r="B20221" s="5" t="s">
        <v>38816</v>
      </c>
      <c r="C20221" s="5" t="s">
        <v>38817</v>
      </c>
      <c r="D20221" s="2">
        <v>42.3</v>
      </c>
      <c r="E20221" s="8" t="s">
        <v>2700</v>
      </c>
      <c r="F20221" s="5">
        <v>692</v>
      </c>
      <c r="G20221" s="2" t="s">
        <v>3287</v>
      </c>
      <c r="H20221" s="2">
        <v>45.75</v>
      </c>
    </row>
    <row r="20222" spans="1:8" x14ac:dyDescent="0.2">
      <c r="A20222" s="5">
        <v>9805377063</v>
      </c>
      <c r="B20222" s="5" t="s">
        <v>38818</v>
      </c>
      <c r="C20222" s="5" t="s">
        <v>38819</v>
      </c>
      <c r="D20222" s="2">
        <v>68.400000000000006</v>
      </c>
      <c r="E20222" s="8" t="s">
        <v>2700</v>
      </c>
      <c r="F20222" s="5">
        <v>692</v>
      </c>
      <c r="G20222" s="2" t="s">
        <v>3287</v>
      </c>
      <c r="H20222" s="2">
        <v>73.95</v>
      </c>
    </row>
    <row r="20223" spans="1:8" x14ac:dyDescent="0.2">
      <c r="A20223" s="5">
        <v>9805377103</v>
      </c>
      <c r="B20223" s="5" t="s">
        <v>38820</v>
      </c>
      <c r="C20223" s="5" t="s">
        <v>38821</v>
      </c>
      <c r="D20223" s="2">
        <v>258</v>
      </c>
      <c r="E20223" s="8" t="s">
        <v>2700</v>
      </c>
      <c r="F20223" s="5">
        <v>692</v>
      </c>
      <c r="G20223" s="2" t="s">
        <v>3287</v>
      </c>
      <c r="H20223" s="2">
        <v>278.89999999999998</v>
      </c>
    </row>
    <row r="20224" spans="1:8" x14ac:dyDescent="0.2">
      <c r="A20224" s="5">
        <v>9805377108</v>
      </c>
      <c r="B20224" s="5" t="s">
        <v>38822</v>
      </c>
      <c r="C20224" s="5" t="s">
        <v>38823</v>
      </c>
      <c r="D20224" s="2">
        <v>102</v>
      </c>
      <c r="E20224" s="8" t="s">
        <v>2700</v>
      </c>
      <c r="F20224" s="5">
        <v>692</v>
      </c>
      <c r="G20224" s="2" t="s">
        <v>3287</v>
      </c>
      <c r="H20224" s="2">
        <v>110.25</v>
      </c>
    </row>
    <row r="20225" spans="1:8" x14ac:dyDescent="0.2">
      <c r="A20225" s="5">
        <v>9805377126</v>
      </c>
      <c r="B20225" s="5" t="s">
        <v>38824</v>
      </c>
      <c r="C20225" s="5" t="s">
        <v>38825</v>
      </c>
      <c r="D20225" s="2">
        <v>52</v>
      </c>
      <c r="E20225" s="8" t="s">
        <v>2700</v>
      </c>
      <c r="F20225" s="5">
        <v>691</v>
      </c>
      <c r="G20225" s="2" t="s">
        <v>3287</v>
      </c>
      <c r="H20225" s="2">
        <v>56.2</v>
      </c>
    </row>
    <row r="20226" spans="1:8" x14ac:dyDescent="0.2">
      <c r="A20226" s="5">
        <v>9805377225</v>
      </c>
      <c r="B20226" s="5" t="s">
        <v>38826</v>
      </c>
      <c r="C20226" s="5" t="s">
        <v>38827</v>
      </c>
      <c r="D20226" s="2">
        <v>4.1500000000000004</v>
      </c>
      <c r="E20226" s="8" t="s">
        <v>2700</v>
      </c>
      <c r="F20226" s="5">
        <v>692</v>
      </c>
      <c r="G20226" s="2" t="s">
        <v>3287</v>
      </c>
      <c r="H20226" s="2">
        <v>4.5</v>
      </c>
    </row>
    <row r="20227" spans="1:8" x14ac:dyDescent="0.2">
      <c r="A20227" s="5">
        <v>9805388802</v>
      </c>
      <c r="B20227" s="5" t="s">
        <v>38828</v>
      </c>
      <c r="C20227" s="5" t="s">
        <v>38829</v>
      </c>
      <c r="D20227" s="2">
        <v>180</v>
      </c>
      <c r="E20227" s="8" t="s">
        <v>2700</v>
      </c>
      <c r="F20227" s="5">
        <v>692</v>
      </c>
      <c r="G20227" s="2" t="s">
        <v>3287</v>
      </c>
      <c r="H20227" s="2">
        <v>194.6</v>
      </c>
    </row>
    <row r="20228" spans="1:8" x14ac:dyDescent="0.2">
      <c r="A20228" s="5">
        <v>9805507558</v>
      </c>
      <c r="B20228" s="5" t="s">
        <v>38830</v>
      </c>
      <c r="C20228" s="5" t="s">
        <v>38831</v>
      </c>
      <c r="D20228" s="2">
        <v>19.25</v>
      </c>
      <c r="E20228" s="8" t="s">
        <v>2700</v>
      </c>
      <c r="F20228" s="5">
        <v>692</v>
      </c>
      <c r="G20228" s="2" t="s">
        <v>3287</v>
      </c>
      <c r="H20228" s="2">
        <v>20.8</v>
      </c>
    </row>
    <row r="20229" spans="1:8" x14ac:dyDescent="0.2">
      <c r="A20229" s="5">
        <v>9805507688</v>
      </c>
      <c r="B20229" s="5" t="s">
        <v>38832</v>
      </c>
      <c r="C20229" s="5" t="s">
        <v>38833</v>
      </c>
      <c r="D20229" s="2">
        <v>47.9</v>
      </c>
      <c r="E20229" s="8" t="s">
        <v>2700</v>
      </c>
      <c r="F20229" s="5">
        <v>692</v>
      </c>
      <c r="G20229" s="2" t="s">
        <v>3287</v>
      </c>
      <c r="H20229" s="2">
        <v>51.8</v>
      </c>
    </row>
    <row r="20230" spans="1:8" x14ac:dyDescent="0.2">
      <c r="A20230" s="5">
        <v>9805507725</v>
      </c>
      <c r="B20230" s="5" t="s">
        <v>38834</v>
      </c>
      <c r="C20230" s="5" t="s">
        <v>38834</v>
      </c>
      <c r="D20230" s="2">
        <v>2446</v>
      </c>
      <c r="E20230" s="8" t="s">
        <v>2700</v>
      </c>
      <c r="F20230" s="5">
        <v>698</v>
      </c>
      <c r="G20230" s="2" t="s">
        <v>3287</v>
      </c>
      <c r="H20230" s="2">
        <v>2644.15</v>
      </c>
    </row>
    <row r="20231" spans="1:8" x14ac:dyDescent="0.2">
      <c r="A20231" s="5">
        <v>9805507728</v>
      </c>
      <c r="B20231" s="5" t="s">
        <v>38835</v>
      </c>
      <c r="C20231" s="5" t="s">
        <v>38835</v>
      </c>
      <c r="D20231" s="2">
        <v>2446</v>
      </c>
      <c r="E20231" s="8" t="s">
        <v>2700</v>
      </c>
      <c r="F20231" s="5">
        <v>698</v>
      </c>
      <c r="G20231" s="2" t="s">
        <v>3287</v>
      </c>
      <c r="H20231" s="2">
        <v>2644.15</v>
      </c>
    </row>
    <row r="20232" spans="1:8" x14ac:dyDescent="0.2">
      <c r="A20232" s="5">
        <v>9805508611</v>
      </c>
      <c r="B20232" s="5" t="s">
        <v>38836</v>
      </c>
      <c r="C20232" s="5" t="s">
        <v>38837</v>
      </c>
      <c r="D20232" s="2">
        <v>60.9</v>
      </c>
      <c r="E20232" s="8" t="s">
        <v>2700</v>
      </c>
      <c r="F20232" s="5">
        <v>692</v>
      </c>
      <c r="G20232" s="2" t="s">
        <v>3287</v>
      </c>
      <c r="H20232" s="2">
        <v>65.849999999999994</v>
      </c>
    </row>
    <row r="20233" spans="1:8" x14ac:dyDescent="0.2">
      <c r="A20233" s="5">
        <v>9805508612</v>
      </c>
      <c r="B20233" s="5" t="s">
        <v>38838</v>
      </c>
      <c r="C20233" s="5" t="s">
        <v>38839</v>
      </c>
      <c r="D20233" s="2">
        <v>31.2</v>
      </c>
      <c r="E20233" s="8" t="s">
        <v>2700</v>
      </c>
      <c r="F20233" s="5">
        <v>692</v>
      </c>
      <c r="G20233" s="2" t="s">
        <v>3287</v>
      </c>
      <c r="H20233" s="2">
        <v>33.75</v>
      </c>
    </row>
    <row r="20234" spans="1:8" x14ac:dyDescent="0.2">
      <c r="A20234" s="5">
        <v>9805508686</v>
      </c>
      <c r="B20234" s="5" t="s">
        <v>38840</v>
      </c>
      <c r="C20234" s="5" t="s">
        <v>38841</v>
      </c>
      <c r="D20234" s="2">
        <v>226</v>
      </c>
      <c r="E20234" s="8" t="s">
        <v>2700</v>
      </c>
      <c r="F20234" s="5">
        <v>692</v>
      </c>
      <c r="G20234" s="2" t="s">
        <v>3287</v>
      </c>
      <c r="H20234" s="2">
        <v>244.3</v>
      </c>
    </row>
    <row r="20235" spans="1:8" x14ac:dyDescent="0.2">
      <c r="A20235" s="5">
        <v>9805508893</v>
      </c>
      <c r="B20235" s="5" t="s">
        <v>38842</v>
      </c>
      <c r="C20235" s="5" t="s">
        <v>38843</v>
      </c>
      <c r="D20235" s="2">
        <v>404</v>
      </c>
      <c r="E20235" s="8" t="s">
        <v>2699</v>
      </c>
      <c r="F20235" s="5">
        <v>625</v>
      </c>
      <c r="G20235" s="2" t="s">
        <v>3287</v>
      </c>
      <c r="H20235" s="2">
        <v>436.7</v>
      </c>
    </row>
    <row r="20236" spans="1:8" x14ac:dyDescent="0.2">
      <c r="A20236" s="5">
        <v>9805509024</v>
      </c>
      <c r="B20236" s="5" t="s">
        <v>38844</v>
      </c>
      <c r="C20236" s="5" t="s">
        <v>38845</v>
      </c>
      <c r="D20236" s="2">
        <v>404</v>
      </c>
      <c r="E20236" s="8" t="s">
        <v>2699</v>
      </c>
      <c r="F20236" s="5">
        <v>620</v>
      </c>
      <c r="G20236" s="2" t="s">
        <v>3287</v>
      </c>
      <c r="H20236" s="2">
        <v>436.7</v>
      </c>
    </row>
    <row r="20237" spans="1:8" x14ac:dyDescent="0.2">
      <c r="A20237" s="5">
        <v>9805509246</v>
      </c>
      <c r="B20237" s="5" t="s">
        <v>38846</v>
      </c>
      <c r="C20237" s="5" t="s">
        <v>38847</v>
      </c>
      <c r="D20237" s="2">
        <v>0.15</v>
      </c>
      <c r="F20237" s="5">
        <v>241</v>
      </c>
      <c r="G20237" s="2" t="s">
        <v>3287</v>
      </c>
      <c r="H20237" s="2">
        <v>0.15</v>
      </c>
    </row>
    <row r="20238" spans="1:8" x14ac:dyDescent="0.2">
      <c r="A20238" s="5">
        <v>9805509914</v>
      </c>
      <c r="B20238" s="5" t="s">
        <v>38848</v>
      </c>
      <c r="C20238" s="5" t="s">
        <v>38849</v>
      </c>
      <c r="D20238" s="2">
        <v>8.4</v>
      </c>
      <c r="E20238" s="8" t="s">
        <v>2700</v>
      </c>
      <c r="F20238" s="5">
        <v>692</v>
      </c>
      <c r="G20238" s="2" t="s">
        <v>3287</v>
      </c>
      <c r="H20238" s="2">
        <v>9.1</v>
      </c>
    </row>
    <row r="20239" spans="1:8" x14ac:dyDescent="0.2">
      <c r="A20239" s="5">
        <v>9805509915</v>
      </c>
      <c r="B20239" s="5" t="s">
        <v>38850</v>
      </c>
      <c r="C20239" s="5" t="s">
        <v>38851</v>
      </c>
      <c r="D20239" s="2">
        <v>10.3</v>
      </c>
      <c r="E20239" s="8" t="s">
        <v>2700</v>
      </c>
      <c r="F20239" s="5">
        <v>692</v>
      </c>
      <c r="G20239" s="2" t="s">
        <v>3287</v>
      </c>
      <c r="H20239" s="2">
        <v>11.15</v>
      </c>
    </row>
    <row r="20240" spans="1:8" x14ac:dyDescent="0.2">
      <c r="A20240" s="5">
        <v>9805509918</v>
      </c>
      <c r="B20240" s="5" t="s">
        <v>38852</v>
      </c>
      <c r="C20240" s="5" t="s">
        <v>38853</v>
      </c>
      <c r="D20240" s="2">
        <v>7.5</v>
      </c>
      <c r="E20240" s="8" t="s">
        <v>2700</v>
      </c>
      <c r="F20240" s="5">
        <v>692</v>
      </c>
      <c r="G20240" s="2" t="s">
        <v>3287</v>
      </c>
      <c r="H20240" s="2">
        <v>8.1</v>
      </c>
    </row>
    <row r="20241" spans="1:8" x14ac:dyDescent="0.2">
      <c r="A20241" s="5">
        <v>9805509926</v>
      </c>
      <c r="B20241" s="5" t="s">
        <v>38854</v>
      </c>
      <c r="C20241" s="5" t="s">
        <v>38855</v>
      </c>
      <c r="D20241" s="2">
        <v>7.4</v>
      </c>
      <c r="E20241" s="8" t="s">
        <v>2700</v>
      </c>
      <c r="F20241" s="5">
        <v>692</v>
      </c>
      <c r="G20241" s="2" t="s">
        <v>3287</v>
      </c>
      <c r="H20241" s="2">
        <v>8</v>
      </c>
    </row>
    <row r="20242" spans="1:8" x14ac:dyDescent="0.2">
      <c r="A20242" s="5">
        <v>9805509931</v>
      </c>
      <c r="B20242" s="5" t="s">
        <v>38856</v>
      </c>
      <c r="C20242" s="5" t="s">
        <v>38857</v>
      </c>
      <c r="D20242" s="2">
        <v>103</v>
      </c>
      <c r="E20242" s="8" t="s">
        <v>2700</v>
      </c>
      <c r="F20242" s="5">
        <v>692</v>
      </c>
      <c r="G20242" s="2" t="s">
        <v>3287</v>
      </c>
      <c r="H20242" s="2">
        <v>111.35</v>
      </c>
    </row>
    <row r="20243" spans="1:8" x14ac:dyDescent="0.2">
      <c r="A20243" s="5">
        <v>9805509932</v>
      </c>
      <c r="B20243" s="5" t="s">
        <v>38858</v>
      </c>
      <c r="C20243" s="5" t="s">
        <v>38859</v>
      </c>
      <c r="D20243" s="2">
        <v>108</v>
      </c>
      <c r="E20243" s="8" t="s">
        <v>2700</v>
      </c>
      <c r="F20243" s="5">
        <v>692</v>
      </c>
      <c r="G20243" s="2" t="s">
        <v>3287</v>
      </c>
      <c r="H20243" s="2">
        <v>116.75</v>
      </c>
    </row>
    <row r="20244" spans="1:8" x14ac:dyDescent="0.2">
      <c r="A20244" s="5">
        <v>9805509934</v>
      </c>
      <c r="B20244" s="5" t="s">
        <v>38860</v>
      </c>
      <c r="C20244" s="5" t="s">
        <v>38861</v>
      </c>
      <c r="D20244" s="2">
        <v>18.3</v>
      </c>
      <c r="E20244" s="8" t="s">
        <v>2700</v>
      </c>
      <c r="F20244" s="5">
        <v>692</v>
      </c>
      <c r="G20244" s="2" t="s">
        <v>3287</v>
      </c>
      <c r="H20244" s="2">
        <v>19.8</v>
      </c>
    </row>
    <row r="20245" spans="1:8" x14ac:dyDescent="0.2">
      <c r="A20245" s="5">
        <v>9805509938</v>
      </c>
      <c r="B20245" s="5" t="s">
        <v>38862</v>
      </c>
      <c r="C20245" s="5" t="s">
        <v>38863</v>
      </c>
      <c r="D20245" s="2">
        <v>378</v>
      </c>
      <c r="E20245" s="8" t="s">
        <v>2699</v>
      </c>
      <c r="F20245" s="5">
        <v>620</v>
      </c>
      <c r="G20245" s="2" t="s">
        <v>3287</v>
      </c>
      <c r="H20245" s="2">
        <v>408.6</v>
      </c>
    </row>
    <row r="20246" spans="1:8" x14ac:dyDescent="0.2">
      <c r="A20246" s="5">
        <v>9805509981</v>
      </c>
      <c r="B20246" s="5" t="s">
        <v>38864</v>
      </c>
      <c r="C20246" s="5" t="s">
        <v>38865</v>
      </c>
      <c r="D20246" s="2">
        <v>362</v>
      </c>
      <c r="E20246" s="8" t="s">
        <v>2702</v>
      </c>
      <c r="F20246" s="5">
        <v>620</v>
      </c>
      <c r="G20246" s="2" t="s">
        <v>3287</v>
      </c>
      <c r="H20246" s="2">
        <v>391.3</v>
      </c>
    </row>
    <row r="20247" spans="1:8" x14ac:dyDescent="0.2">
      <c r="A20247" s="5">
        <v>9805509997</v>
      </c>
      <c r="B20247" s="5" t="s">
        <v>38866</v>
      </c>
      <c r="C20247" s="5" t="s">
        <v>38867</v>
      </c>
      <c r="D20247" s="2">
        <v>3</v>
      </c>
      <c r="E20247" s="8" t="s">
        <v>2700</v>
      </c>
      <c r="F20247" s="5">
        <v>692</v>
      </c>
      <c r="G20247" s="2" t="s">
        <v>3287</v>
      </c>
      <c r="H20247" s="2">
        <v>3.25</v>
      </c>
    </row>
    <row r="20248" spans="1:8" x14ac:dyDescent="0.2">
      <c r="A20248" s="5">
        <v>9805509999</v>
      </c>
      <c r="B20248" s="5" t="s">
        <v>38868</v>
      </c>
      <c r="C20248" s="5" t="s">
        <v>38869</v>
      </c>
      <c r="D20248" s="2">
        <v>393</v>
      </c>
      <c r="E20248" s="8" t="s">
        <v>2699</v>
      </c>
      <c r="F20248" s="5">
        <v>620</v>
      </c>
      <c r="G20248" s="2" t="s">
        <v>3287</v>
      </c>
      <c r="H20248" s="2">
        <v>424.85</v>
      </c>
    </row>
    <row r="20249" spans="1:8" x14ac:dyDescent="0.2">
      <c r="A20249" s="5">
        <v>9805877685</v>
      </c>
      <c r="B20249" s="5" t="s">
        <v>38870</v>
      </c>
      <c r="C20249" s="5" t="s">
        <v>38871</v>
      </c>
      <c r="D20249" s="2">
        <v>690</v>
      </c>
      <c r="E20249" s="8" t="s">
        <v>2700</v>
      </c>
      <c r="F20249" s="5">
        <v>692</v>
      </c>
      <c r="G20249" s="2" t="s">
        <v>3287</v>
      </c>
      <c r="H20249" s="2">
        <v>745.9</v>
      </c>
    </row>
    <row r="20250" spans="1:8" x14ac:dyDescent="0.2">
      <c r="A20250" s="5">
        <v>9805907611</v>
      </c>
      <c r="B20250" s="5" t="s">
        <v>38872</v>
      </c>
      <c r="C20250" s="5" t="s">
        <v>38873</v>
      </c>
      <c r="D20250" s="2">
        <v>21.5</v>
      </c>
      <c r="E20250" s="8" t="s">
        <v>2700</v>
      </c>
      <c r="F20250" s="5">
        <v>620</v>
      </c>
      <c r="G20250" s="2" t="s">
        <v>3287</v>
      </c>
      <c r="H20250" s="2">
        <v>23.25</v>
      </c>
    </row>
    <row r="20251" spans="1:8" x14ac:dyDescent="0.2">
      <c r="A20251" s="5">
        <v>9805914503</v>
      </c>
      <c r="B20251" s="5" t="s">
        <v>38874</v>
      </c>
      <c r="C20251" s="5" t="s">
        <v>38875</v>
      </c>
      <c r="D20251" s="2">
        <v>183</v>
      </c>
      <c r="E20251" s="8" t="s">
        <v>2700</v>
      </c>
      <c r="F20251" s="5">
        <v>692</v>
      </c>
      <c r="G20251" s="2" t="s">
        <v>3287</v>
      </c>
      <c r="H20251" s="2">
        <v>197.8</v>
      </c>
    </row>
    <row r="20252" spans="1:8" x14ac:dyDescent="0.2">
      <c r="A20252" s="5">
        <v>9805914566</v>
      </c>
      <c r="B20252" s="5" t="s">
        <v>38876</v>
      </c>
      <c r="C20252" s="5" t="s">
        <v>38877</v>
      </c>
      <c r="D20252" s="2">
        <v>484</v>
      </c>
      <c r="E20252" s="8" t="s">
        <v>2700</v>
      </c>
      <c r="F20252" s="5">
        <v>692</v>
      </c>
      <c r="G20252" s="2" t="s">
        <v>3287</v>
      </c>
      <c r="H20252" s="2">
        <v>523.20000000000005</v>
      </c>
    </row>
    <row r="20253" spans="1:8" x14ac:dyDescent="0.2">
      <c r="A20253" s="5">
        <v>9805914616</v>
      </c>
      <c r="B20253" s="5" t="s">
        <v>38878</v>
      </c>
      <c r="C20253" s="5" t="s">
        <v>38879</v>
      </c>
      <c r="D20253" s="2">
        <v>25.1</v>
      </c>
      <c r="E20253" s="8" t="s">
        <v>2700</v>
      </c>
      <c r="F20253" s="5">
        <v>692</v>
      </c>
      <c r="G20253" s="2" t="s">
        <v>3287</v>
      </c>
      <c r="H20253" s="2">
        <v>27.15</v>
      </c>
    </row>
    <row r="20254" spans="1:8" x14ac:dyDescent="0.2">
      <c r="A20254" s="5">
        <v>9805914617</v>
      </c>
      <c r="B20254" s="5" t="s">
        <v>38880</v>
      </c>
      <c r="C20254" s="5" t="s">
        <v>38881</v>
      </c>
      <c r="D20254" s="2">
        <v>86.6</v>
      </c>
      <c r="E20254" s="8" t="s">
        <v>2700</v>
      </c>
      <c r="F20254" s="5">
        <v>692</v>
      </c>
      <c r="G20254" s="2" t="s">
        <v>3287</v>
      </c>
      <c r="H20254" s="2">
        <v>93.6</v>
      </c>
    </row>
    <row r="20255" spans="1:8" x14ac:dyDescent="0.2">
      <c r="A20255" s="5">
        <v>9805914620</v>
      </c>
      <c r="B20255" s="5" t="s">
        <v>38882</v>
      </c>
      <c r="C20255" s="5" t="s">
        <v>38883</v>
      </c>
      <c r="D20255" s="2">
        <v>58</v>
      </c>
      <c r="E20255" s="8" t="s">
        <v>2700</v>
      </c>
      <c r="F20255" s="5">
        <v>692</v>
      </c>
      <c r="G20255" s="2" t="s">
        <v>3287</v>
      </c>
      <c r="H20255" s="2">
        <v>62.7</v>
      </c>
    </row>
    <row r="20256" spans="1:8" x14ac:dyDescent="0.2">
      <c r="A20256" s="5">
        <v>9805914648</v>
      </c>
      <c r="B20256" s="5" t="s">
        <v>38884</v>
      </c>
      <c r="C20256" s="5" t="s">
        <v>38885</v>
      </c>
      <c r="D20256" s="2">
        <v>1361</v>
      </c>
      <c r="E20256" s="8" t="s">
        <v>2700</v>
      </c>
      <c r="F20256" s="5">
        <v>692</v>
      </c>
      <c r="G20256" s="2" t="s">
        <v>3287</v>
      </c>
      <c r="H20256" s="2">
        <v>1471.25</v>
      </c>
    </row>
    <row r="20257" spans="1:8" x14ac:dyDescent="0.2">
      <c r="A20257" s="5">
        <v>9805914680</v>
      </c>
      <c r="B20257" s="5" t="s">
        <v>38886</v>
      </c>
      <c r="C20257" s="5" t="s">
        <v>38887</v>
      </c>
      <c r="D20257" s="2">
        <v>139</v>
      </c>
      <c r="E20257" s="8" t="s">
        <v>2700</v>
      </c>
      <c r="F20257" s="5">
        <v>695</v>
      </c>
      <c r="G20257" s="2" t="s">
        <v>3287</v>
      </c>
      <c r="H20257" s="2">
        <v>150.25</v>
      </c>
    </row>
    <row r="20258" spans="1:8" x14ac:dyDescent="0.2">
      <c r="A20258" s="5">
        <v>9805914689</v>
      </c>
      <c r="B20258" s="5" t="s">
        <v>38888</v>
      </c>
      <c r="C20258" s="5" t="s">
        <v>38889</v>
      </c>
      <c r="D20258" s="2">
        <v>51.9</v>
      </c>
      <c r="E20258" s="8" t="s">
        <v>2700</v>
      </c>
      <c r="F20258" s="5">
        <v>965</v>
      </c>
      <c r="G20258" s="2" t="s">
        <v>3287</v>
      </c>
      <c r="H20258" s="2">
        <v>56.1</v>
      </c>
    </row>
    <row r="20259" spans="1:8" x14ac:dyDescent="0.2">
      <c r="A20259" s="5">
        <v>9805914705</v>
      </c>
      <c r="B20259" s="5" t="s">
        <v>38890</v>
      </c>
      <c r="C20259" s="5" t="s">
        <v>38891</v>
      </c>
      <c r="D20259" s="2">
        <v>89.4</v>
      </c>
      <c r="E20259" s="8" t="s">
        <v>2700</v>
      </c>
      <c r="F20259" s="5">
        <v>965</v>
      </c>
      <c r="G20259" s="2" t="s">
        <v>3287</v>
      </c>
      <c r="H20259" s="2">
        <v>96.65</v>
      </c>
    </row>
    <row r="20260" spans="1:8" x14ac:dyDescent="0.2">
      <c r="A20260" s="5">
        <v>9805914706</v>
      </c>
      <c r="B20260" s="5" t="s">
        <v>38892</v>
      </c>
      <c r="C20260" s="5" t="s">
        <v>38893</v>
      </c>
      <c r="D20260" s="2">
        <v>106</v>
      </c>
      <c r="E20260" s="8" t="s">
        <v>2700</v>
      </c>
      <c r="F20260" s="5">
        <v>965</v>
      </c>
      <c r="G20260" s="2" t="s">
        <v>3287</v>
      </c>
      <c r="H20260" s="2">
        <v>114.6</v>
      </c>
    </row>
    <row r="20261" spans="1:8" x14ac:dyDescent="0.2">
      <c r="A20261" s="5">
        <v>9805914740</v>
      </c>
      <c r="B20261" s="5" t="s">
        <v>38894</v>
      </c>
      <c r="C20261" s="5" t="s">
        <v>38895</v>
      </c>
      <c r="D20261" s="2">
        <v>8.5500000000000007</v>
      </c>
      <c r="E20261" s="8" t="s">
        <v>2700</v>
      </c>
      <c r="F20261" s="5">
        <v>692</v>
      </c>
      <c r="G20261" s="2" t="s">
        <v>3287</v>
      </c>
      <c r="H20261" s="2">
        <v>9.25</v>
      </c>
    </row>
    <row r="20262" spans="1:8" x14ac:dyDescent="0.2">
      <c r="A20262" s="5">
        <v>9805914746</v>
      </c>
      <c r="B20262" s="5" t="s">
        <v>38896</v>
      </c>
      <c r="C20262" s="5" t="s">
        <v>38897</v>
      </c>
      <c r="D20262" s="2">
        <v>56.2</v>
      </c>
      <c r="E20262" s="8" t="s">
        <v>2700</v>
      </c>
      <c r="F20262" s="5">
        <v>965</v>
      </c>
      <c r="G20262" s="2" t="s">
        <v>3287</v>
      </c>
      <c r="H20262" s="2">
        <v>60.75</v>
      </c>
    </row>
    <row r="20263" spans="1:8" x14ac:dyDescent="0.2">
      <c r="A20263" s="5">
        <v>9805914787</v>
      </c>
      <c r="B20263" s="5" t="s">
        <v>38898</v>
      </c>
      <c r="C20263" s="5" t="s">
        <v>38899</v>
      </c>
      <c r="D20263" s="2">
        <v>186</v>
      </c>
      <c r="E20263" s="8" t="s">
        <v>2700</v>
      </c>
      <c r="F20263" s="5">
        <v>965</v>
      </c>
      <c r="G20263" s="2" t="s">
        <v>3287</v>
      </c>
      <c r="H20263" s="2">
        <v>201.05</v>
      </c>
    </row>
    <row r="20264" spans="1:8" x14ac:dyDescent="0.2">
      <c r="A20264" s="5">
        <v>9805914816</v>
      </c>
      <c r="B20264" s="5" t="s">
        <v>38900</v>
      </c>
      <c r="C20264" s="5" t="s">
        <v>38901</v>
      </c>
      <c r="D20264" s="2">
        <v>10.15</v>
      </c>
      <c r="E20264" s="8" t="s">
        <v>2700</v>
      </c>
      <c r="F20264" s="5">
        <v>692</v>
      </c>
      <c r="G20264" s="2" t="s">
        <v>3287</v>
      </c>
      <c r="H20264" s="2">
        <v>10.95</v>
      </c>
    </row>
    <row r="20265" spans="1:8" x14ac:dyDescent="0.2">
      <c r="A20265" s="5">
        <v>9805914818</v>
      </c>
      <c r="B20265" s="5" t="s">
        <v>38902</v>
      </c>
      <c r="C20265" s="5" t="s">
        <v>38903</v>
      </c>
      <c r="D20265" s="2">
        <v>57.5</v>
      </c>
      <c r="E20265" s="8" t="s">
        <v>2700</v>
      </c>
      <c r="F20265" s="5">
        <v>692</v>
      </c>
      <c r="G20265" s="2" t="s">
        <v>3287</v>
      </c>
      <c r="H20265" s="2">
        <v>62.15</v>
      </c>
    </row>
    <row r="20266" spans="1:8" x14ac:dyDescent="0.2">
      <c r="A20266" s="5">
        <v>9805914890</v>
      </c>
      <c r="B20266" s="5" t="s">
        <v>38904</v>
      </c>
      <c r="C20266" s="5" t="s">
        <v>38905</v>
      </c>
      <c r="D20266" s="2">
        <v>1331</v>
      </c>
      <c r="E20266" s="8" t="s">
        <v>2700</v>
      </c>
      <c r="F20266" s="5">
        <v>692</v>
      </c>
      <c r="G20266" s="2" t="s">
        <v>3287</v>
      </c>
      <c r="H20266" s="2">
        <v>1438.8</v>
      </c>
    </row>
    <row r="20267" spans="1:8" x14ac:dyDescent="0.2">
      <c r="A20267" s="5">
        <v>9805914953</v>
      </c>
      <c r="B20267" s="5" t="s">
        <v>38906</v>
      </c>
      <c r="C20267" s="5" t="s">
        <v>38907</v>
      </c>
      <c r="D20267" s="2">
        <v>31.7</v>
      </c>
      <c r="E20267" s="8" t="s">
        <v>2700</v>
      </c>
      <c r="F20267" s="5">
        <v>965</v>
      </c>
      <c r="G20267" s="2" t="s">
        <v>3287</v>
      </c>
      <c r="H20267" s="2">
        <v>34.25</v>
      </c>
    </row>
    <row r="20268" spans="1:8" x14ac:dyDescent="0.2">
      <c r="A20268" s="5">
        <v>9805914987</v>
      </c>
      <c r="B20268" s="5" t="s">
        <v>38908</v>
      </c>
      <c r="C20268" s="5" t="s">
        <v>38909</v>
      </c>
      <c r="D20268" s="2">
        <v>212</v>
      </c>
      <c r="E20268" s="8" t="s">
        <v>2700</v>
      </c>
      <c r="F20268" s="5">
        <v>692</v>
      </c>
      <c r="G20268" s="2" t="s">
        <v>3287</v>
      </c>
      <c r="H20268" s="2">
        <v>229.15</v>
      </c>
    </row>
    <row r="20269" spans="1:8" x14ac:dyDescent="0.2">
      <c r="A20269" s="5">
        <v>9805915001</v>
      </c>
      <c r="B20269" s="5" t="s">
        <v>38910</v>
      </c>
      <c r="C20269" s="5" t="s">
        <v>38911</v>
      </c>
      <c r="D20269" s="2">
        <v>240</v>
      </c>
      <c r="E20269" s="8" t="s">
        <v>2700</v>
      </c>
      <c r="F20269" s="5">
        <v>692</v>
      </c>
      <c r="G20269" s="2" t="s">
        <v>3287</v>
      </c>
      <c r="H20269" s="2">
        <v>259.45</v>
      </c>
    </row>
    <row r="20270" spans="1:8" x14ac:dyDescent="0.2">
      <c r="A20270" s="5">
        <v>9805915091</v>
      </c>
      <c r="B20270" s="5" t="s">
        <v>38912</v>
      </c>
      <c r="C20270" s="5" t="s">
        <v>38913</v>
      </c>
      <c r="D20270" s="2">
        <v>232</v>
      </c>
      <c r="E20270" s="8" t="s">
        <v>2699</v>
      </c>
      <c r="F20270" s="5">
        <v>625</v>
      </c>
      <c r="G20270" s="2" t="s">
        <v>3287</v>
      </c>
      <c r="H20270" s="2">
        <v>250.8</v>
      </c>
    </row>
    <row r="20271" spans="1:8" x14ac:dyDescent="0.2">
      <c r="A20271" s="5">
        <v>9805915092</v>
      </c>
      <c r="B20271" s="5" t="s">
        <v>38914</v>
      </c>
      <c r="C20271" s="5" t="s">
        <v>38915</v>
      </c>
      <c r="D20271" s="2">
        <v>4090</v>
      </c>
      <c r="E20271" s="8" t="s">
        <v>2699</v>
      </c>
      <c r="F20271" s="5">
        <v>230</v>
      </c>
      <c r="G20271" s="2" t="s">
        <v>3287</v>
      </c>
      <c r="H20271" s="2">
        <v>4421.3</v>
      </c>
    </row>
    <row r="20272" spans="1:8" x14ac:dyDescent="0.2">
      <c r="A20272" s="5">
        <v>9805915693</v>
      </c>
      <c r="B20272" s="5" t="s">
        <v>38916</v>
      </c>
      <c r="C20272" s="5" t="s">
        <v>38917</v>
      </c>
      <c r="D20272" s="2">
        <v>735</v>
      </c>
      <c r="E20272" s="8" t="s">
        <v>2699</v>
      </c>
      <c r="F20272" s="5">
        <v>620</v>
      </c>
      <c r="G20272" s="2" t="s">
        <v>3287</v>
      </c>
      <c r="H20272" s="2">
        <v>794.55</v>
      </c>
    </row>
    <row r="20273" spans="1:8" x14ac:dyDescent="0.2">
      <c r="A20273" s="5">
        <v>9805915902</v>
      </c>
      <c r="B20273" s="5" t="s">
        <v>38918</v>
      </c>
      <c r="C20273" s="5" t="s">
        <v>38919</v>
      </c>
      <c r="D20273" s="2">
        <v>77.8</v>
      </c>
      <c r="E20273" s="8" t="s">
        <v>2700</v>
      </c>
      <c r="F20273" s="5">
        <v>698</v>
      </c>
      <c r="G20273" s="2" t="s">
        <v>3287</v>
      </c>
      <c r="H20273" s="2">
        <v>84.1</v>
      </c>
    </row>
    <row r="20274" spans="1:8" x14ac:dyDescent="0.2">
      <c r="A20274" s="5">
        <v>9805916120</v>
      </c>
      <c r="B20274" s="5" t="s">
        <v>38920</v>
      </c>
      <c r="C20274" s="5" t="s">
        <v>38921</v>
      </c>
      <c r="D20274" s="2">
        <v>64.3</v>
      </c>
      <c r="E20274" s="8" t="s">
        <v>2700</v>
      </c>
      <c r="F20274" s="5">
        <v>692</v>
      </c>
      <c r="G20274" s="2" t="s">
        <v>3287</v>
      </c>
      <c r="H20274" s="2">
        <v>69.5</v>
      </c>
    </row>
    <row r="20275" spans="1:8" x14ac:dyDescent="0.2">
      <c r="A20275" s="5">
        <v>9805916121</v>
      </c>
      <c r="B20275" s="5" t="s">
        <v>38922</v>
      </c>
      <c r="C20275" s="5" t="s">
        <v>38923</v>
      </c>
      <c r="D20275" s="2">
        <v>73.099999999999994</v>
      </c>
      <c r="E20275" s="8" t="s">
        <v>2700</v>
      </c>
      <c r="F20275" s="5">
        <v>692</v>
      </c>
      <c r="G20275" s="2" t="s">
        <v>3287</v>
      </c>
      <c r="H20275" s="2">
        <v>79</v>
      </c>
    </row>
    <row r="20276" spans="1:8" x14ac:dyDescent="0.2">
      <c r="A20276" s="5">
        <v>9805916171</v>
      </c>
      <c r="B20276" s="5" t="s">
        <v>38924</v>
      </c>
      <c r="C20276" s="5" t="s">
        <v>38925</v>
      </c>
      <c r="D20276" s="2">
        <v>101</v>
      </c>
      <c r="E20276" s="8" t="s">
        <v>2699</v>
      </c>
      <c r="F20276" s="5">
        <v>625</v>
      </c>
      <c r="G20276" s="2" t="s">
        <v>3287</v>
      </c>
      <c r="H20276" s="2">
        <v>109.2</v>
      </c>
    </row>
    <row r="20277" spans="1:8" x14ac:dyDescent="0.2">
      <c r="A20277" s="5">
        <v>9805916172</v>
      </c>
      <c r="B20277" s="5" t="s">
        <v>38926</v>
      </c>
      <c r="C20277" s="5" t="s">
        <v>38927</v>
      </c>
      <c r="D20277" s="2">
        <v>156</v>
      </c>
      <c r="E20277" s="8" t="s">
        <v>2699</v>
      </c>
      <c r="F20277" s="5">
        <v>625</v>
      </c>
      <c r="G20277" s="2" t="s">
        <v>3287</v>
      </c>
      <c r="H20277" s="2">
        <v>168.65</v>
      </c>
    </row>
    <row r="20278" spans="1:8" x14ac:dyDescent="0.2">
      <c r="A20278" s="5">
        <v>9805916222</v>
      </c>
      <c r="B20278" s="5" t="s">
        <v>38928</v>
      </c>
      <c r="C20278" s="5" t="s">
        <v>38929</v>
      </c>
      <c r="D20278" s="2">
        <v>599</v>
      </c>
      <c r="E20278" s="8" t="s">
        <v>2700</v>
      </c>
      <c r="F20278" s="5">
        <v>692</v>
      </c>
      <c r="G20278" s="2" t="s">
        <v>3287</v>
      </c>
      <c r="H20278" s="2">
        <v>647.5</v>
      </c>
    </row>
    <row r="20279" spans="1:8" x14ac:dyDescent="0.2">
      <c r="A20279" s="5">
        <v>9805916236</v>
      </c>
      <c r="B20279" s="5" t="s">
        <v>38930</v>
      </c>
      <c r="C20279" s="5" t="s">
        <v>38931</v>
      </c>
      <c r="D20279" s="2">
        <v>457</v>
      </c>
      <c r="E20279" s="8" t="s">
        <v>2700</v>
      </c>
      <c r="F20279" s="5">
        <v>692</v>
      </c>
      <c r="G20279" s="2" t="s">
        <v>3287</v>
      </c>
      <c r="H20279" s="2">
        <v>494</v>
      </c>
    </row>
    <row r="20280" spans="1:8" x14ac:dyDescent="0.2">
      <c r="A20280" s="5">
        <v>9805916334</v>
      </c>
      <c r="B20280" s="5" t="s">
        <v>38932</v>
      </c>
      <c r="C20280" s="5" t="s">
        <v>38933</v>
      </c>
      <c r="D20280" s="2">
        <v>207</v>
      </c>
      <c r="E20280" s="8" t="s">
        <v>2700</v>
      </c>
      <c r="F20280" s="5">
        <v>692</v>
      </c>
      <c r="G20280" s="2" t="s">
        <v>3287</v>
      </c>
      <c r="H20280" s="2">
        <v>223.75</v>
      </c>
    </row>
    <row r="20281" spans="1:8" x14ac:dyDescent="0.2">
      <c r="A20281" s="5">
        <v>9805916358</v>
      </c>
      <c r="B20281" s="5" t="s">
        <v>38934</v>
      </c>
      <c r="C20281" s="5" t="s">
        <v>38935</v>
      </c>
      <c r="D20281" s="2">
        <v>163</v>
      </c>
      <c r="E20281" s="8" t="s">
        <v>2699</v>
      </c>
      <c r="F20281" s="5">
        <v>625</v>
      </c>
      <c r="G20281" s="2" t="s">
        <v>3287</v>
      </c>
      <c r="H20281" s="2">
        <v>176.2</v>
      </c>
    </row>
    <row r="20282" spans="1:8" x14ac:dyDescent="0.2">
      <c r="A20282" s="5">
        <v>9805916375</v>
      </c>
      <c r="B20282" s="5" t="s">
        <v>38936</v>
      </c>
      <c r="C20282" s="5" t="s">
        <v>38937</v>
      </c>
      <c r="D20282" s="2">
        <v>1573</v>
      </c>
      <c r="E20282" s="8" t="s">
        <v>2699</v>
      </c>
      <c r="F20282" s="5">
        <v>625</v>
      </c>
      <c r="G20282" s="2" t="s">
        <v>3583</v>
      </c>
      <c r="H20282" s="2">
        <v>1700.4</v>
      </c>
    </row>
    <row r="20283" spans="1:8" x14ac:dyDescent="0.2">
      <c r="A20283" s="5">
        <v>9805916379</v>
      </c>
      <c r="B20283" s="5" t="s">
        <v>38938</v>
      </c>
      <c r="C20283" s="5" t="s">
        <v>38939</v>
      </c>
      <c r="D20283" s="2">
        <v>1429</v>
      </c>
      <c r="E20283" s="8" t="s">
        <v>2699</v>
      </c>
      <c r="F20283" s="5">
        <v>625</v>
      </c>
      <c r="G20283" s="2" t="s">
        <v>3287</v>
      </c>
      <c r="H20283" s="2">
        <v>1544.75</v>
      </c>
    </row>
    <row r="20284" spans="1:8" x14ac:dyDescent="0.2">
      <c r="A20284" s="5">
        <v>9805916422</v>
      </c>
      <c r="B20284" s="5" t="s">
        <v>38940</v>
      </c>
      <c r="C20284" s="5" t="s">
        <v>38941</v>
      </c>
      <c r="D20284" s="2">
        <v>346</v>
      </c>
      <c r="E20284" s="8" t="s">
        <v>2700</v>
      </c>
      <c r="F20284" s="5">
        <v>692</v>
      </c>
      <c r="G20284" s="2" t="s">
        <v>3287</v>
      </c>
      <c r="H20284" s="2">
        <v>374.05</v>
      </c>
    </row>
    <row r="20285" spans="1:8" x14ac:dyDescent="0.2">
      <c r="A20285" s="5">
        <v>9805916633</v>
      </c>
      <c r="B20285" s="5" t="s">
        <v>38942</v>
      </c>
      <c r="C20285" s="5" t="s">
        <v>38943</v>
      </c>
      <c r="D20285" s="2">
        <v>247</v>
      </c>
      <c r="E20285" s="8" t="s">
        <v>2700</v>
      </c>
      <c r="F20285" s="5">
        <v>692</v>
      </c>
      <c r="G20285" s="2" t="s">
        <v>3287</v>
      </c>
      <c r="H20285" s="2">
        <v>267</v>
      </c>
    </row>
    <row r="20286" spans="1:8" x14ac:dyDescent="0.2">
      <c r="A20286" s="5">
        <v>9805916656</v>
      </c>
      <c r="B20286" s="5" t="s">
        <v>38944</v>
      </c>
      <c r="C20286" s="5" t="s">
        <v>38945</v>
      </c>
      <c r="D20286" s="2">
        <v>18.75</v>
      </c>
      <c r="E20286" s="8" t="s">
        <v>2700</v>
      </c>
      <c r="F20286" s="5">
        <v>692</v>
      </c>
      <c r="G20286" s="2" t="s">
        <v>3287</v>
      </c>
      <c r="H20286" s="2">
        <v>20.25</v>
      </c>
    </row>
    <row r="20287" spans="1:8" x14ac:dyDescent="0.2">
      <c r="A20287" s="5">
        <v>9805916684</v>
      </c>
      <c r="B20287" s="5" t="s">
        <v>38946</v>
      </c>
      <c r="C20287" s="5" t="s">
        <v>38947</v>
      </c>
      <c r="D20287" s="2">
        <v>6541</v>
      </c>
      <c r="E20287" s="8" t="s">
        <v>2699</v>
      </c>
      <c r="F20287" s="5">
        <v>625</v>
      </c>
      <c r="G20287" s="2" t="s">
        <v>3287</v>
      </c>
      <c r="H20287" s="2">
        <v>7070.8</v>
      </c>
    </row>
    <row r="20288" spans="1:8" x14ac:dyDescent="0.2">
      <c r="A20288" s="5">
        <v>9805916734</v>
      </c>
      <c r="B20288" s="5" t="s">
        <v>38948</v>
      </c>
      <c r="C20288" s="5" t="s">
        <v>38949</v>
      </c>
      <c r="D20288" s="2">
        <v>78.3</v>
      </c>
      <c r="E20288" s="8" t="s">
        <v>2700</v>
      </c>
      <c r="F20288" s="5">
        <v>965</v>
      </c>
      <c r="G20288" s="2" t="s">
        <v>3287</v>
      </c>
      <c r="H20288" s="2">
        <v>84.65</v>
      </c>
    </row>
    <row r="20289" spans="1:8" x14ac:dyDescent="0.2">
      <c r="A20289" s="5">
        <v>9805916752</v>
      </c>
      <c r="B20289" s="5" t="s">
        <v>38950</v>
      </c>
      <c r="C20289" s="5" t="s">
        <v>38951</v>
      </c>
      <c r="D20289" s="2">
        <v>130</v>
      </c>
      <c r="E20289" s="8" t="s">
        <v>2700</v>
      </c>
      <c r="F20289" s="5">
        <v>965</v>
      </c>
      <c r="G20289" s="2" t="s">
        <v>3287</v>
      </c>
      <c r="H20289" s="2">
        <v>140.55000000000001</v>
      </c>
    </row>
    <row r="20290" spans="1:8" x14ac:dyDescent="0.2">
      <c r="A20290" s="5">
        <v>9805916790</v>
      </c>
      <c r="B20290" s="5" t="s">
        <v>38952</v>
      </c>
      <c r="C20290" s="5" t="s">
        <v>38953</v>
      </c>
      <c r="D20290" s="2">
        <v>1545</v>
      </c>
      <c r="E20290" s="8" t="s">
        <v>2699</v>
      </c>
      <c r="F20290" s="5">
        <v>625</v>
      </c>
      <c r="G20290" s="2" t="s">
        <v>3287</v>
      </c>
      <c r="H20290" s="2">
        <v>1670.15</v>
      </c>
    </row>
    <row r="20291" spans="1:8" x14ac:dyDescent="0.2">
      <c r="A20291" s="5">
        <v>9805916792</v>
      </c>
      <c r="B20291" s="5" t="s">
        <v>38954</v>
      </c>
      <c r="C20291" s="5" t="s">
        <v>38955</v>
      </c>
      <c r="D20291" s="2">
        <v>393</v>
      </c>
      <c r="E20291" s="8" t="s">
        <v>2699</v>
      </c>
      <c r="F20291" s="5">
        <v>625</v>
      </c>
      <c r="G20291" s="2" t="s">
        <v>3287</v>
      </c>
      <c r="H20291" s="2">
        <v>424.85</v>
      </c>
    </row>
    <row r="20292" spans="1:8" x14ac:dyDescent="0.2">
      <c r="A20292" s="5">
        <v>9805916829</v>
      </c>
      <c r="B20292" s="5" t="s">
        <v>38956</v>
      </c>
      <c r="C20292" s="5" t="s">
        <v>38957</v>
      </c>
      <c r="D20292" s="2">
        <v>423</v>
      </c>
      <c r="E20292" s="8" t="s">
        <v>2700</v>
      </c>
      <c r="F20292" s="5">
        <v>965</v>
      </c>
      <c r="G20292" s="2" t="s">
        <v>3287</v>
      </c>
      <c r="H20292" s="2">
        <v>457.25</v>
      </c>
    </row>
    <row r="20293" spans="1:8" x14ac:dyDescent="0.2">
      <c r="A20293" s="5">
        <v>9805916833</v>
      </c>
      <c r="B20293" s="5" t="s">
        <v>38958</v>
      </c>
      <c r="C20293" s="5" t="s">
        <v>38959</v>
      </c>
      <c r="D20293" s="2">
        <v>423</v>
      </c>
      <c r="E20293" s="8" t="s">
        <v>2700</v>
      </c>
      <c r="F20293" s="5">
        <v>965</v>
      </c>
      <c r="G20293" s="2" t="s">
        <v>3287</v>
      </c>
      <c r="H20293" s="2">
        <v>457.25</v>
      </c>
    </row>
    <row r="20294" spans="1:8" x14ac:dyDescent="0.2">
      <c r="A20294" s="5">
        <v>9805916847</v>
      </c>
      <c r="B20294" s="5" t="s">
        <v>38960</v>
      </c>
      <c r="C20294" s="5" t="s">
        <v>38961</v>
      </c>
      <c r="D20294" s="2">
        <v>318</v>
      </c>
      <c r="E20294" s="8" t="s">
        <v>2700</v>
      </c>
      <c r="F20294" s="5">
        <v>965</v>
      </c>
      <c r="G20294" s="2" t="s">
        <v>3287</v>
      </c>
      <c r="H20294" s="2">
        <v>343.75</v>
      </c>
    </row>
    <row r="20295" spans="1:8" x14ac:dyDescent="0.2">
      <c r="A20295" s="5">
        <v>9805916891</v>
      </c>
      <c r="B20295" s="5" t="s">
        <v>38962</v>
      </c>
      <c r="C20295" s="5" t="s">
        <v>38963</v>
      </c>
      <c r="D20295" s="2">
        <v>71</v>
      </c>
      <c r="E20295" s="8" t="s">
        <v>2700</v>
      </c>
      <c r="F20295" s="5">
        <v>965</v>
      </c>
      <c r="G20295" s="2" t="s">
        <v>3287</v>
      </c>
      <c r="H20295" s="2">
        <v>76.75</v>
      </c>
    </row>
    <row r="20296" spans="1:8" x14ac:dyDescent="0.2">
      <c r="A20296" s="5">
        <v>9805916960</v>
      </c>
      <c r="B20296" s="5" t="s">
        <v>38964</v>
      </c>
      <c r="C20296" s="5" t="s">
        <v>38965</v>
      </c>
      <c r="D20296" s="2">
        <v>725</v>
      </c>
      <c r="E20296" s="8" t="s">
        <v>2699</v>
      </c>
      <c r="F20296" s="5">
        <v>625</v>
      </c>
      <c r="G20296" s="2" t="s">
        <v>3287</v>
      </c>
      <c r="H20296" s="2">
        <v>783.75</v>
      </c>
    </row>
    <row r="20297" spans="1:8" x14ac:dyDescent="0.2">
      <c r="A20297" s="5">
        <v>9805917238</v>
      </c>
      <c r="B20297" s="5" t="s">
        <v>38966</v>
      </c>
      <c r="C20297" s="5" t="s">
        <v>38967</v>
      </c>
      <c r="D20297" s="2">
        <v>4110</v>
      </c>
      <c r="E20297" s="8" t="s">
        <v>2700</v>
      </c>
      <c r="F20297" s="5">
        <v>965</v>
      </c>
      <c r="G20297" s="2" t="s">
        <v>3287</v>
      </c>
      <c r="H20297" s="2">
        <v>4442.8999999999996</v>
      </c>
    </row>
    <row r="20298" spans="1:8" x14ac:dyDescent="0.2">
      <c r="A20298" s="5">
        <v>9805917281</v>
      </c>
      <c r="B20298" s="5" t="s">
        <v>38968</v>
      </c>
      <c r="C20298" s="5" t="s">
        <v>38969</v>
      </c>
      <c r="D20298" s="2">
        <v>464</v>
      </c>
      <c r="E20298" s="8" t="s">
        <v>2700</v>
      </c>
      <c r="F20298" s="5">
        <v>965</v>
      </c>
      <c r="G20298" s="2" t="s">
        <v>3287</v>
      </c>
      <c r="H20298" s="2">
        <v>501.6</v>
      </c>
    </row>
    <row r="20299" spans="1:8" x14ac:dyDescent="0.2">
      <c r="A20299" s="5">
        <v>9805917305</v>
      </c>
      <c r="B20299" s="5" t="s">
        <v>38970</v>
      </c>
      <c r="C20299" s="5" t="s">
        <v>38971</v>
      </c>
      <c r="D20299" s="2">
        <v>69.3</v>
      </c>
      <c r="E20299" s="8" t="s">
        <v>2700</v>
      </c>
      <c r="F20299" s="5">
        <v>698</v>
      </c>
      <c r="G20299" s="2" t="s">
        <v>3287</v>
      </c>
      <c r="H20299" s="2">
        <v>74.900000000000006</v>
      </c>
    </row>
    <row r="20300" spans="1:8" x14ac:dyDescent="0.2">
      <c r="A20300" s="5">
        <v>9805917306</v>
      </c>
      <c r="B20300" s="5" t="s">
        <v>38972</v>
      </c>
      <c r="C20300" s="5" t="s">
        <v>38973</v>
      </c>
      <c r="D20300" s="2">
        <v>56.3</v>
      </c>
      <c r="E20300" s="8" t="s">
        <v>2700</v>
      </c>
      <c r="F20300" s="5">
        <v>965</v>
      </c>
      <c r="G20300" s="2" t="s">
        <v>3287</v>
      </c>
      <c r="H20300" s="2">
        <v>60.85</v>
      </c>
    </row>
    <row r="20301" spans="1:8" x14ac:dyDescent="0.2">
      <c r="A20301" s="5">
        <v>9805917313</v>
      </c>
      <c r="B20301" s="5" t="s">
        <v>38974</v>
      </c>
      <c r="C20301" s="5" t="s">
        <v>38975</v>
      </c>
      <c r="D20301" s="2">
        <v>66.099999999999994</v>
      </c>
      <c r="E20301" s="8" t="s">
        <v>2700</v>
      </c>
      <c r="F20301" s="5">
        <v>965</v>
      </c>
      <c r="G20301" s="2" t="s">
        <v>3287</v>
      </c>
      <c r="H20301" s="2">
        <v>71.45</v>
      </c>
    </row>
    <row r="20302" spans="1:8" x14ac:dyDescent="0.2">
      <c r="A20302" s="5">
        <v>9805917321</v>
      </c>
      <c r="B20302" s="5" t="s">
        <v>38976</v>
      </c>
      <c r="C20302" s="5" t="s">
        <v>38977</v>
      </c>
      <c r="D20302" s="2">
        <v>169</v>
      </c>
      <c r="E20302" s="8" t="s">
        <v>2700</v>
      </c>
      <c r="F20302" s="5">
        <v>692</v>
      </c>
      <c r="G20302" s="2" t="s">
        <v>3287</v>
      </c>
      <c r="H20302" s="2">
        <v>182.7</v>
      </c>
    </row>
    <row r="20303" spans="1:8" x14ac:dyDescent="0.2">
      <c r="A20303" s="5">
        <v>9805917325</v>
      </c>
      <c r="B20303" s="5" t="s">
        <v>38978</v>
      </c>
      <c r="C20303" s="5" t="s">
        <v>38979</v>
      </c>
      <c r="D20303" s="2">
        <v>44.2</v>
      </c>
      <c r="E20303" s="8" t="s">
        <v>2700</v>
      </c>
      <c r="F20303" s="5">
        <v>965</v>
      </c>
      <c r="G20303" s="2" t="s">
        <v>3287</v>
      </c>
      <c r="H20303" s="2">
        <v>47.8</v>
      </c>
    </row>
    <row r="20304" spans="1:8" x14ac:dyDescent="0.2">
      <c r="A20304" s="5">
        <v>9805917620</v>
      </c>
      <c r="B20304" s="5" t="s">
        <v>38980</v>
      </c>
      <c r="C20304" s="5" t="s">
        <v>38981</v>
      </c>
      <c r="D20304" s="2">
        <v>1403</v>
      </c>
      <c r="E20304" s="8" t="s">
        <v>2699</v>
      </c>
      <c r="F20304" s="5">
        <v>625</v>
      </c>
      <c r="G20304" s="2" t="s">
        <v>3287</v>
      </c>
      <c r="H20304" s="2">
        <v>1516.65</v>
      </c>
    </row>
    <row r="20305" spans="1:8" x14ac:dyDescent="0.2">
      <c r="A20305" s="5">
        <v>9805917625</v>
      </c>
      <c r="B20305" s="5" t="s">
        <v>38982</v>
      </c>
      <c r="C20305" s="5" t="s">
        <v>38983</v>
      </c>
      <c r="D20305" s="2">
        <v>173</v>
      </c>
      <c r="E20305" s="8" t="s">
        <v>2700</v>
      </c>
      <c r="F20305" s="5">
        <v>965</v>
      </c>
      <c r="G20305" s="2" t="s">
        <v>3287</v>
      </c>
      <c r="H20305" s="2">
        <v>187</v>
      </c>
    </row>
    <row r="20306" spans="1:8" x14ac:dyDescent="0.2">
      <c r="A20306" s="5">
        <v>9805917642</v>
      </c>
      <c r="B20306" s="5" t="s">
        <v>38984</v>
      </c>
      <c r="C20306" s="5" t="s">
        <v>38985</v>
      </c>
      <c r="D20306" s="2">
        <v>5642</v>
      </c>
      <c r="E20306" s="8" t="s">
        <v>2699</v>
      </c>
      <c r="F20306" s="5">
        <v>625</v>
      </c>
      <c r="G20306" s="2" t="s">
        <v>3287</v>
      </c>
      <c r="H20306" s="2">
        <v>6099</v>
      </c>
    </row>
    <row r="20307" spans="1:8" x14ac:dyDescent="0.2">
      <c r="A20307" s="5">
        <v>98076194</v>
      </c>
      <c r="B20307" s="5" t="s">
        <v>1189</v>
      </c>
      <c r="C20307" s="5" t="s">
        <v>1190</v>
      </c>
      <c r="D20307" s="2">
        <v>6.65</v>
      </c>
      <c r="E20307" s="8" t="s">
        <v>2698</v>
      </c>
      <c r="F20307" s="5">
        <v>372</v>
      </c>
      <c r="G20307" s="2" t="s">
        <v>3287</v>
      </c>
      <c r="H20307" s="2">
        <v>7.2</v>
      </c>
    </row>
    <row r="20308" spans="1:8" x14ac:dyDescent="0.2">
      <c r="A20308" s="5">
        <v>98076196</v>
      </c>
      <c r="B20308" s="5" t="s">
        <v>38986</v>
      </c>
      <c r="C20308" s="5" t="s">
        <v>38987</v>
      </c>
      <c r="D20308" s="2">
        <v>12.8</v>
      </c>
      <c r="E20308" s="8" t="s">
        <v>2700</v>
      </c>
      <c r="F20308" s="5">
        <v>692</v>
      </c>
      <c r="G20308" s="2" t="s">
        <v>3287</v>
      </c>
      <c r="H20308" s="2">
        <v>13.85</v>
      </c>
    </row>
    <row r="20309" spans="1:8" x14ac:dyDescent="0.2">
      <c r="A20309" s="5">
        <v>98077298</v>
      </c>
      <c r="B20309" s="5" t="s">
        <v>38988</v>
      </c>
      <c r="C20309" s="5" t="s">
        <v>38989</v>
      </c>
      <c r="D20309" s="2">
        <v>148</v>
      </c>
      <c r="E20309" s="8" t="s">
        <v>2700</v>
      </c>
      <c r="F20309" s="5">
        <v>594</v>
      </c>
      <c r="G20309" s="2" t="s">
        <v>3287</v>
      </c>
      <c r="H20309" s="2">
        <v>160</v>
      </c>
    </row>
    <row r="20310" spans="1:8" x14ac:dyDescent="0.2">
      <c r="A20310" s="5">
        <v>98077763</v>
      </c>
      <c r="B20310" s="5" t="s">
        <v>30730</v>
      </c>
      <c r="C20310" s="5" t="s">
        <v>38990</v>
      </c>
      <c r="D20310" s="2">
        <v>67.5</v>
      </c>
      <c r="E20310" s="8" t="s">
        <v>2700</v>
      </c>
      <c r="F20310" s="5">
        <v>291</v>
      </c>
      <c r="G20310" s="2" t="s">
        <v>3287</v>
      </c>
      <c r="H20310" s="2">
        <v>72.95</v>
      </c>
    </row>
    <row r="20311" spans="1:8" x14ac:dyDescent="0.2">
      <c r="A20311" s="5">
        <v>98079364</v>
      </c>
      <c r="B20311" s="5" t="s">
        <v>38991</v>
      </c>
      <c r="C20311" s="5" t="s">
        <v>38992</v>
      </c>
      <c r="D20311" s="2">
        <v>63.6</v>
      </c>
      <c r="E20311" s="8" t="s">
        <v>2700</v>
      </c>
      <c r="F20311" s="5">
        <v>594</v>
      </c>
      <c r="G20311" s="2" t="s">
        <v>3287</v>
      </c>
      <c r="H20311" s="2">
        <v>68.75</v>
      </c>
    </row>
    <row r="20312" spans="1:8" x14ac:dyDescent="0.2">
      <c r="A20312" s="5">
        <v>98079631</v>
      </c>
      <c r="B20312" s="5" t="s">
        <v>735</v>
      </c>
      <c r="C20312" s="5" t="s">
        <v>874</v>
      </c>
      <c r="D20312" s="2">
        <v>44</v>
      </c>
      <c r="E20312" s="8" t="s">
        <v>2698</v>
      </c>
      <c r="F20312" s="5">
        <v>310</v>
      </c>
      <c r="G20312" s="2" t="s">
        <v>3287</v>
      </c>
      <c r="H20312" s="2">
        <v>47.55</v>
      </c>
    </row>
    <row r="20313" spans="1:8" x14ac:dyDescent="0.2">
      <c r="A20313" s="5">
        <v>98079632</v>
      </c>
      <c r="B20313" s="5" t="s">
        <v>736</v>
      </c>
      <c r="C20313" s="5" t="s">
        <v>875</v>
      </c>
      <c r="D20313" s="2">
        <v>46</v>
      </c>
      <c r="E20313" s="8" t="s">
        <v>2698</v>
      </c>
      <c r="F20313" s="5">
        <v>310</v>
      </c>
      <c r="G20313" s="2" t="s">
        <v>3287</v>
      </c>
      <c r="H20313" s="2">
        <v>49.75</v>
      </c>
    </row>
    <row r="20314" spans="1:8" x14ac:dyDescent="0.2">
      <c r="A20314" s="5">
        <v>98079633</v>
      </c>
      <c r="B20314" s="5" t="s">
        <v>737</v>
      </c>
      <c r="C20314" s="5" t="s">
        <v>876</v>
      </c>
      <c r="D20314" s="2">
        <v>79</v>
      </c>
      <c r="E20314" s="8" t="s">
        <v>2698</v>
      </c>
      <c r="F20314" s="5">
        <v>310</v>
      </c>
      <c r="G20314" s="2" t="s">
        <v>3287</v>
      </c>
      <c r="H20314" s="2">
        <v>85.4</v>
      </c>
    </row>
    <row r="20315" spans="1:8" x14ac:dyDescent="0.2">
      <c r="A20315" s="5">
        <v>98079636</v>
      </c>
      <c r="B20315" s="5" t="s">
        <v>1612</v>
      </c>
      <c r="C20315" s="5" t="s">
        <v>1613</v>
      </c>
      <c r="D20315" s="2">
        <v>152</v>
      </c>
      <c r="E20315" s="8" t="s">
        <v>2698</v>
      </c>
      <c r="F20315" s="5">
        <v>362</v>
      </c>
      <c r="G20315" s="2" t="s">
        <v>3287</v>
      </c>
      <c r="H20315" s="2">
        <v>164.3</v>
      </c>
    </row>
    <row r="20316" spans="1:8" x14ac:dyDescent="0.2">
      <c r="A20316" s="5">
        <v>98079645</v>
      </c>
      <c r="B20316" s="5" t="s">
        <v>1614</v>
      </c>
      <c r="C20316" s="5" t="s">
        <v>1615</v>
      </c>
      <c r="D20316" s="2">
        <v>95.7</v>
      </c>
      <c r="E20316" s="8" t="s">
        <v>2698</v>
      </c>
      <c r="F20316" s="5">
        <v>362</v>
      </c>
      <c r="G20316" s="2" t="s">
        <v>3287</v>
      </c>
      <c r="H20316" s="2">
        <v>103.45</v>
      </c>
    </row>
    <row r="20317" spans="1:8" x14ac:dyDescent="0.2">
      <c r="A20317" s="5">
        <v>98079697</v>
      </c>
      <c r="B20317" s="5" t="s">
        <v>1178</v>
      </c>
      <c r="C20317" s="5" t="s">
        <v>1179</v>
      </c>
      <c r="D20317" s="2">
        <v>731</v>
      </c>
      <c r="E20317" s="8" t="s">
        <v>2698</v>
      </c>
      <c r="F20317" s="5">
        <v>362</v>
      </c>
      <c r="G20317" s="2" t="s">
        <v>3287</v>
      </c>
      <c r="H20317" s="2">
        <v>790.2</v>
      </c>
    </row>
    <row r="20318" spans="1:8" x14ac:dyDescent="0.2">
      <c r="A20318" s="5">
        <v>98079879</v>
      </c>
      <c r="B20318" s="5" t="s">
        <v>38993</v>
      </c>
      <c r="C20318" s="5" t="s">
        <v>38994</v>
      </c>
      <c r="D20318" s="2">
        <v>279</v>
      </c>
      <c r="E20318" s="8" t="s">
        <v>2700</v>
      </c>
      <c r="F20318" s="5">
        <v>392</v>
      </c>
      <c r="G20318" s="2" t="s">
        <v>10083</v>
      </c>
      <c r="H20318" s="2">
        <v>301.60000000000002</v>
      </c>
    </row>
    <row r="20319" spans="1:8" x14ac:dyDescent="0.2">
      <c r="A20319" s="5">
        <v>98079902</v>
      </c>
      <c r="B20319" s="5" t="s">
        <v>38995</v>
      </c>
      <c r="C20319" s="5" t="s">
        <v>38996</v>
      </c>
      <c r="D20319" s="2">
        <v>38.6</v>
      </c>
      <c r="E20319" s="8" t="s">
        <v>2700</v>
      </c>
      <c r="F20319" s="5">
        <v>195</v>
      </c>
      <c r="G20319" s="2" t="s">
        <v>3287</v>
      </c>
      <c r="H20319" s="2">
        <v>41.75</v>
      </c>
    </row>
    <row r="20320" spans="1:8" x14ac:dyDescent="0.2">
      <c r="A20320" s="5">
        <v>98080400</v>
      </c>
      <c r="B20320" s="5" t="s">
        <v>38997</v>
      </c>
      <c r="C20320" s="5" t="s">
        <v>38998</v>
      </c>
      <c r="D20320" s="2">
        <v>3.4</v>
      </c>
      <c r="E20320" s="8" t="s">
        <v>2699</v>
      </c>
      <c r="F20320" s="5">
        <v>807</v>
      </c>
      <c r="G20320" s="2" t="s">
        <v>3323</v>
      </c>
      <c r="H20320" s="2">
        <v>3.7</v>
      </c>
    </row>
    <row r="20321" spans="1:8" x14ac:dyDescent="0.2">
      <c r="A20321" s="5">
        <v>98085403</v>
      </c>
      <c r="B20321" s="5" t="s">
        <v>38999</v>
      </c>
      <c r="C20321" s="5" t="s">
        <v>39000</v>
      </c>
      <c r="D20321" s="2">
        <v>656</v>
      </c>
      <c r="E20321" s="8" t="s">
        <v>2699</v>
      </c>
      <c r="F20321" s="5">
        <v>210</v>
      </c>
      <c r="G20321" s="2" t="s">
        <v>3287</v>
      </c>
      <c r="H20321" s="2">
        <v>709.15</v>
      </c>
    </row>
    <row r="20322" spans="1:8" x14ac:dyDescent="0.2">
      <c r="A20322" s="5">
        <v>9809006940</v>
      </c>
      <c r="B20322" s="5" t="s">
        <v>39001</v>
      </c>
      <c r="C20322" s="5" t="s">
        <v>39002</v>
      </c>
      <c r="D20322" s="2">
        <v>1131</v>
      </c>
      <c r="E20322" s="8" t="s">
        <v>2699</v>
      </c>
      <c r="F20322" s="5">
        <v>670</v>
      </c>
      <c r="G20322" s="2" t="s">
        <v>3287</v>
      </c>
      <c r="H20322" s="2">
        <v>1222.5999999999999</v>
      </c>
    </row>
    <row r="20323" spans="1:8" x14ac:dyDescent="0.2">
      <c r="A20323" s="5">
        <v>9809006972</v>
      </c>
      <c r="B20323" s="5" t="s">
        <v>39003</v>
      </c>
      <c r="C20323" s="5" t="s">
        <v>39004</v>
      </c>
      <c r="D20323" s="2">
        <v>74.400000000000006</v>
      </c>
      <c r="E20323" s="8" t="s">
        <v>2700</v>
      </c>
      <c r="F20323" s="5">
        <v>965</v>
      </c>
      <c r="G20323" s="2" t="s">
        <v>3287</v>
      </c>
      <c r="H20323" s="2">
        <v>80.45</v>
      </c>
    </row>
    <row r="20324" spans="1:8" x14ac:dyDescent="0.2">
      <c r="A20324" s="5">
        <v>9809006973</v>
      </c>
      <c r="B20324" s="5" t="s">
        <v>39005</v>
      </c>
      <c r="C20324" s="5" t="s">
        <v>39006</v>
      </c>
      <c r="D20324" s="2">
        <v>8.65</v>
      </c>
      <c r="E20324" s="8" t="s">
        <v>2700</v>
      </c>
      <c r="F20324" s="5">
        <v>965</v>
      </c>
      <c r="G20324" s="2" t="s">
        <v>3287</v>
      </c>
      <c r="H20324" s="2">
        <v>9.35</v>
      </c>
    </row>
    <row r="20325" spans="1:8" x14ac:dyDescent="0.2">
      <c r="A20325" s="5">
        <v>9809007040</v>
      </c>
      <c r="B20325" s="5" t="s">
        <v>39007</v>
      </c>
      <c r="C20325" s="5" t="s">
        <v>39008</v>
      </c>
      <c r="D20325" s="2">
        <v>391</v>
      </c>
      <c r="E20325" s="8" t="s">
        <v>2699</v>
      </c>
      <c r="F20325" s="5">
        <v>240</v>
      </c>
      <c r="G20325" s="2" t="s">
        <v>3287</v>
      </c>
      <c r="H20325" s="2">
        <v>422.65</v>
      </c>
    </row>
    <row r="20326" spans="1:8" x14ac:dyDescent="0.2">
      <c r="A20326" s="5">
        <v>9809009204</v>
      </c>
      <c r="B20326" s="5" t="s">
        <v>39009</v>
      </c>
      <c r="C20326" s="5" t="s">
        <v>39010</v>
      </c>
      <c r="D20326" s="2">
        <v>71.2</v>
      </c>
      <c r="E20326" s="8" t="s">
        <v>2700</v>
      </c>
      <c r="F20326" s="5">
        <v>694</v>
      </c>
      <c r="G20326" s="2" t="s">
        <v>3287</v>
      </c>
      <c r="H20326" s="2">
        <v>76.95</v>
      </c>
    </row>
    <row r="20327" spans="1:8" x14ac:dyDescent="0.2">
      <c r="A20327" s="5">
        <v>9809009205</v>
      </c>
      <c r="B20327" s="5" t="s">
        <v>39011</v>
      </c>
      <c r="C20327" s="5" t="s">
        <v>39012</v>
      </c>
      <c r="D20327" s="2">
        <v>3.75</v>
      </c>
      <c r="E20327" s="8" t="s">
        <v>2700</v>
      </c>
      <c r="F20327" s="5">
        <v>965</v>
      </c>
      <c r="G20327" s="2" t="s">
        <v>3287</v>
      </c>
      <c r="H20327" s="2">
        <v>4.05</v>
      </c>
    </row>
    <row r="20328" spans="1:8" x14ac:dyDescent="0.2">
      <c r="A20328" s="5">
        <v>9809009238</v>
      </c>
      <c r="B20328" s="5" t="s">
        <v>39013</v>
      </c>
      <c r="C20328" s="5" t="s">
        <v>39014</v>
      </c>
      <c r="D20328" s="2">
        <v>1933</v>
      </c>
      <c r="E20328" s="8" t="s">
        <v>2699</v>
      </c>
      <c r="F20328" s="5">
        <v>670</v>
      </c>
      <c r="G20328" s="2" t="s">
        <v>3287</v>
      </c>
      <c r="H20328" s="2">
        <v>2089.5500000000002</v>
      </c>
    </row>
    <row r="20329" spans="1:8" x14ac:dyDescent="0.2">
      <c r="A20329" s="5">
        <v>9809009461</v>
      </c>
      <c r="B20329" s="5" t="s">
        <v>39015</v>
      </c>
      <c r="C20329" s="5" t="s">
        <v>39016</v>
      </c>
      <c r="D20329" s="2">
        <v>6794</v>
      </c>
      <c r="E20329" s="8" t="s">
        <v>2699</v>
      </c>
      <c r="F20329" s="5">
        <v>670</v>
      </c>
      <c r="G20329" s="2" t="s">
        <v>3287</v>
      </c>
      <c r="H20329" s="2">
        <v>7344.3</v>
      </c>
    </row>
    <row r="20330" spans="1:8" x14ac:dyDescent="0.2">
      <c r="A20330" s="5">
        <v>9809009462</v>
      </c>
      <c r="B20330" s="5" t="s">
        <v>39017</v>
      </c>
      <c r="C20330" s="5" t="s">
        <v>39018</v>
      </c>
      <c r="D20330" s="2">
        <v>7204</v>
      </c>
      <c r="E20330" s="8" t="s">
        <v>2699</v>
      </c>
      <c r="F20330" s="5">
        <v>670</v>
      </c>
      <c r="G20330" s="2" t="s">
        <v>3287</v>
      </c>
      <c r="H20330" s="2">
        <v>7787.5</v>
      </c>
    </row>
    <row r="20331" spans="1:8" x14ac:dyDescent="0.2">
      <c r="A20331" s="5">
        <v>9809009463</v>
      </c>
      <c r="B20331" s="5" t="s">
        <v>39019</v>
      </c>
      <c r="C20331" s="5" t="s">
        <v>39020</v>
      </c>
      <c r="D20331" s="2">
        <v>7409</v>
      </c>
      <c r="E20331" s="8" t="s">
        <v>2699</v>
      </c>
      <c r="F20331" s="5">
        <v>670</v>
      </c>
      <c r="G20331" s="2" t="s">
        <v>3287</v>
      </c>
      <c r="H20331" s="2">
        <v>8009.15</v>
      </c>
    </row>
    <row r="20332" spans="1:8" x14ac:dyDescent="0.2">
      <c r="A20332" s="5">
        <v>9809009576</v>
      </c>
      <c r="B20332" s="5" t="s">
        <v>39021</v>
      </c>
      <c r="C20332" s="5" t="s">
        <v>39022</v>
      </c>
      <c r="D20332" s="2">
        <v>6106</v>
      </c>
      <c r="E20332" s="8" t="s">
        <v>2699</v>
      </c>
      <c r="F20332" s="5">
        <v>270</v>
      </c>
      <c r="G20332" s="2" t="s">
        <v>3287</v>
      </c>
      <c r="H20332" s="2">
        <v>6600.6</v>
      </c>
    </row>
    <row r="20333" spans="1:8" x14ac:dyDescent="0.2">
      <c r="A20333" s="5">
        <v>9809009580</v>
      </c>
      <c r="B20333" s="5" t="s">
        <v>39023</v>
      </c>
      <c r="C20333" s="5" t="s">
        <v>39024</v>
      </c>
      <c r="D20333" s="2">
        <v>3980</v>
      </c>
      <c r="E20333" s="8" t="s">
        <v>2699</v>
      </c>
      <c r="F20333" s="5">
        <v>270</v>
      </c>
      <c r="G20333" s="2" t="s">
        <v>3287</v>
      </c>
      <c r="H20333" s="2">
        <v>4302.3999999999996</v>
      </c>
    </row>
    <row r="20334" spans="1:8" x14ac:dyDescent="0.2">
      <c r="A20334" s="5">
        <v>9809009583</v>
      </c>
      <c r="B20334" s="5" t="s">
        <v>39025</v>
      </c>
      <c r="C20334" s="5" t="s">
        <v>39026</v>
      </c>
      <c r="D20334" s="2">
        <v>3639</v>
      </c>
      <c r="E20334" s="8" t="s">
        <v>2702</v>
      </c>
      <c r="F20334" s="5">
        <v>670</v>
      </c>
      <c r="G20334" s="2" t="s">
        <v>3287</v>
      </c>
      <c r="H20334" s="2">
        <v>3933.75</v>
      </c>
    </row>
    <row r="20335" spans="1:8" x14ac:dyDescent="0.2">
      <c r="A20335" s="5">
        <v>98090100</v>
      </c>
      <c r="B20335" s="5" t="s">
        <v>39027</v>
      </c>
      <c r="C20335" s="5" t="s">
        <v>39028</v>
      </c>
      <c r="D20335" s="2">
        <v>211</v>
      </c>
      <c r="E20335" s="8" t="s">
        <v>2700</v>
      </c>
      <c r="F20335" s="5">
        <v>692</v>
      </c>
      <c r="G20335" s="2" t="s">
        <v>3287</v>
      </c>
      <c r="H20335" s="2">
        <v>228.1</v>
      </c>
    </row>
    <row r="20336" spans="1:8" x14ac:dyDescent="0.2">
      <c r="A20336" s="5">
        <v>9809010201</v>
      </c>
      <c r="B20336" s="5" t="s">
        <v>39029</v>
      </c>
      <c r="C20336" s="5" t="s">
        <v>39030</v>
      </c>
      <c r="D20336" s="2">
        <v>5991</v>
      </c>
      <c r="E20336" s="8" t="s">
        <v>2699</v>
      </c>
      <c r="F20336" s="5">
        <v>670</v>
      </c>
      <c r="G20336" s="2" t="s">
        <v>3287</v>
      </c>
      <c r="H20336" s="2">
        <v>6476.25</v>
      </c>
    </row>
    <row r="20337" spans="1:8" x14ac:dyDescent="0.2">
      <c r="A20337" s="5">
        <v>9809010202</v>
      </c>
      <c r="B20337" s="5" t="s">
        <v>39031</v>
      </c>
      <c r="C20337" s="5" t="s">
        <v>39030</v>
      </c>
      <c r="D20337" s="2">
        <v>6267</v>
      </c>
      <c r="E20337" s="8" t="s">
        <v>2699</v>
      </c>
      <c r="F20337" s="5">
        <v>670</v>
      </c>
      <c r="G20337" s="2" t="s">
        <v>3287</v>
      </c>
      <c r="H20337" s="2">
        <v>6774.65</v>
      </c>
    </row>
    <row r="20338" spans="1:8" x14ac:dyDescent="0.2">
      <c r="A20338" s="5">
        <v>9809010203</v>
      </c>
      <c r="B20338" s="5" t="s">
        <v>39032</v>
      </c>
      <c r="C20338" s="5" t="s">
        <v>39033</v>
      </c>
      <c r="D20338" s="2">
        <v>6442</v>
      </c>
      <c r="E20338" s="8" t="s">
        <v>2699</v>
      </c>
      <c r="F20338" s="5">
        <v>670</v>
      </c>
      <c r="G20338" s="2" t="s">
        <v>3287</v>
      </c>
      <c r="H20338" s="2">
        <v>6963.8</v>
      </c>
    </row>
    <row r="20339" spans="1:8" x14ac:dyDescent="0.2">
      <c r="A20339" s="5">
        <v>9809010205</v>
      </c>
      <c r="B20339" s="5" t="s">
        <v>39034</v>
      </c>
      <c r="C20339" s="5" t="s">
        <v>39035</v>
      </c>
      <c r="D20339" s="2">
        <v>6554</v>
      </c>
      <c r="E20339" s="8" t="s">
        <v>2699</v>
      </c>
      <c r="F20339" s="5">
        <v>670</v>
      </c>
      <c r="G20339" s="2" t="s">
        <v>3287</v>
      </c>
      <c r="H20339" s="2">
        <v>7084.85</v>
      </c>
    </row>
    <row r="20340" spans="1:8" x14ac:dyDescent="0.2">
      <c r="A20340" s="5">
        <v>9809010206</v>
      </c>
      <c r="B20340" s="5" t="s">
        <v>39036</v>
      </c>
      <c r="C20340" s="5" t="s">
        <v>39037</v>
      </c>
      <c r="D20340" s="2">
        <v>6974</v>
      </c>
      <c r="E20340" s="8" t="s">
        <v>2699</v>
      </c>
      <c r="F20340" s="5">
        <v>670</v>
      </c>
      <c r="G20340" s="2" t="s">
        <v>3287</v>
      </c>
      <c r="H20340" s="2">
        <v>7538.9</v>
      </c>
    </row>
    <row r="20341" spans="1:8" x14ac:dyDescent="0.2">
      <c r="A20341" s="5">
        <v>9809010234</v>
      </c>
      <c r="B20341" s="5" t="s">
        <v>39038</v>
      </c>
      <c r="C20341" s="5" t="s">
        <v>39039</v>
      </c>
      <c r="D20341" s="2">
        <v>206</v>
      </c>
      <c r="E20341" s="8" t="s">
        <v>2699</v>
      </c>
      <c r="F20341" s="5">
        <v>670</v>
      </c>
      <c r="G20341" s="2" t="s">
        <v>3583</v>
      </c>
      <c r="H20341" s="2">
        <v>222.7</v>
      </c>
    </row>
    <row r="20342" spans="1:8" x14ac:dyDescent="0.2">
      <c r="A20342" s="5">
        <v>9809010270</v>
      </c>
      <c r="B20342" s="5" t="s">
        <v>39040</v>
      </c>
      <c r="C20342" s="5" t="s">
        <v>39041</v>
      </c>
      <c r="D20342" s="2">
        <v>534</v>
      </c>
      <c r="E20342" s="8" t="s">
        <v>2699</v>
      </c>
      <c r="F20342" s="5">
        <v>670</v>
      </c>
      <c r="G20342" s="2" t="s">
        <v>3287</v>
      </c>
      <c r="H20342" s="2">
        <v>577.25</v>
      </c>
    </row>
    <row r="20343" spans="1:8" x14ac:dyDescent="0.2">
      <c r="A20343" s="5">
        <v>9809010416</v>
      </c>
      <c r="B20343" s="5" t="s">
        <v>39042</v>
      </c>
      <c r="C20343" s="5" t="s">
        <v>39043</v>
      </c>
      <c r="D20343" s="2">
        <v>1384</v>
      </c>
      <c r="E20343" s="8" t="s">
        <v>2700</v>
      </c>
      <c r="F20343" s="5">
        <v>965</v>
      </c>
      <c r="G20343" s="2" t="s">
        <v>3287</v>
      </c>
      <c r="H20343" s="2">
        <v>1496.1</v>
      </c>
    </row>
    <row r="20344" spans="1:8" x14ac:dyDescent="0.2">
      <c r="A20344" s="5">
        <v>9809010417</v>
      </c>
      <c r="B20344" s="5" t="s">
        <v>39044</v>
      </c>
      <c r="C20344" s="5" t="s">
        <v>39045</v>
      </c>
      <c r="D20344" s="2">
        <v>1180</v>
      </c>
      <c r="E20344" s="8" t="s">
        <v>2700</v>
      </c>
      <c r="F20344" s="5">
        <v>965</v>
      </c>
      <c r="G20344" s="2" t="s">
        <v>3287</v>
      </c>
      <c r="H20344" s="2">
        <v>1275.5999999999999</v>
      </c>
    </row>
    <row r="20345" spans="1:8" x14ac:dyDescent="0.2">
      <c r="A20345" s="5">
        <v>9809010418</v>
      </c>
      <c r="B20345" s="5" t="s">
        <v>39046</v>
      </c>
      <c r="C20345" s="5" t="s">
        <v>39047</v>
      </c>
      <c r="D20345" s="2">
        <v>1018</v>
      </c>
      <c r="E20345" s="8" t="s">
        <v>2700</v>
      </c>
      <c r="F20345" s="5">
        <v>965</v>
      </c>
      <c r="G20345" s="2" t="s">
        <v>3287</v>
      </c>
      <c r="H20345" s="2">
        <v>1100.45</v>
      </c>
    </row>
    <row r="20346" spans="1:8" x14ac:dyDescent="0.2">
      <c r="A20346" s="5">
        <v>9809010419</v>
      </c>
      <c r="B20346" s="5" t="s">
        <v>39048</v>
      </c>
      <c r="C20346" s="5" t="s">
        <v>39049</v>
      </c>
      <c r="D20346" s="2">
        <v>1552</v>
      </c>
      <c r="E20346" s="8" t="s">
        <v>2700</v>
      </c>
      <c r="F20346" s="5">
        <v>965</v>
      </c>
      <c r="G20346" s="2" t="s">
        <v>3287</v>
      </c>
      <c r="H20346" s="2">
        <v>1677.7</v>
      </c>
    </row>
    <row r="20347" spans="1:8" x14ac:dyDescent="0.2">
      <c r="A20347" s="5">
        <v>9809010420</v>
      </c>
      <c r="B20347" s="5" t="s">
        <v>39050</v>
      </c>
      <c r="C20347" s="5" t="s">
        <v>39051</v>
      </c>
      <c r="D20347" s="2">
        <v>1809</v>
      </c>
      <c r="E20347" s="8" t="s">
        <v>2700</v>
      </c>
      <c r="F20347" s="5">
        <v>965</v>
      </c>
      <c r="G20347" s="2" t="s">
        <v>3287</v>
      </c>
      <c r="H20347" s="2">
        <v>1955.55</v>
      </c>
    </row>
    <row r="20348" spans="1:8" x14ac:dyDescent="0.2">
      <c r="A20348" s="5">
        <v>9809010421</v>
      </c>
      <c r="B20348" s="5" t="s">
        <v>39052</v>
      </c>
      <c r="C20348" s="5" t="s">
        <v>39053</v>
      </c>
      <c r="D20348" s="2">
        <v>1539</v>
      </c>
      <c r="E20348" s="8" t="s">
        <v>2700</v>
      </c>
      <c r="F20348" s="5">
        <v>965</v>
      </c>
      <c r="G20348" s="2" t="s">
        <v>3287</v>
      </c>
      <c r="H20348" s="2">
        <v>1663.65</v>
      </c>
    </row>
    <row r="20349" spans="1:8" x14ac:dyDescent="0.2">
      <c r="A20349" s="5">
        <v>98111180</v>
      </c>
      <c r="B20349" s="5" t="s">
        <v>39054</v>
      </c>
      <c r="C20349" s="5" t="s">
        <v>39055</v>
      </c>
      <c r="D20349" s="2">
        <v>101</v>
      </c>
      <c r="E20349" s="8" t="s">
        <v>2700</v>
      </c>
      <c r="F20349" s="5">
        <v>192</v>
      </c>
      <c r="G20349" s="2" t="s">
        <v>3287</v>
      </c>
      <c r="H20349" s="2">
        <v>109.2</v>
      </c>
    </row>
    <row r="20350" spans="1:8" x14ac:dyDescent="0.2">
      <c r="A20350" s="5">
        <v>98111480</v>
      </c>
      <c r="B20350" s="5" t="s">
        <v>39056</v>
      </c>
      <c r="C20350" s="5" t="s">
        <v>39057</v>
      </c>
      <c r="D20350" s="2">
        <v>86.9</v>
      </c>
      <c r="E20350" s="8" t="s">
        <v>2700</v>
      </c>
      <c r="F20350" s="5">
        <v>967</v>
      </c>
      <c r="G20350" s="2" t="s">
        <v>3287</v>
      </c>
      <c r="H20350" s="2">
        <v>93.95</v>
      </c>
    </row>
    <row r="20351" spans="1:8" x14ac:dyDescent="0.2">
      <c r="A20351" s="5">
        <v>98121403</v>
      </c>
      <c r="B20351" s="5" t="s">
        <v>39058</v>
      </c>
      <c r="C20351" s="5" t="s">
        <v>39059</v>
      </c>
      <c r="D20351" s="2">
        <v>8.85</v>
      </c>
      <c r="E20351" s="8" t="s">
        <v>2700</v>
      </c>
      <c r="F20351" s="5">
        <v>196</v>
      </c>
      <c r="G20351" s="2" t="s">
        <v>3287</v>
      </c>
      <c r="H20351" s="2">
        <v>9.5500000000000007</v>
      </c>
    </row>
    <row r="20352" spans="1:8" x14ac:dyDescent="0.2">
      <c r="A20352" s="5">
        <v>98169801</v>
      </c>
      <c r="B20352" s="5" t="s">
        <v>39060</v>
      </c>
      <c r="C20352" s="5" t="s">
        <v>39061</v>
      </c>
      <c r="D20352" s="2">
        <v>3.2</v>
      </c>
      <c r="E20352" s="8" t="s">
        <v>2700</v>
      </c>
      <c r="F20352" s="5">
        <v>195</v>
      </c>
      <c r="G20352" s="2" t="s">
        <v>3287</v>
      </c>
      <c r="H20352" s="2">
        <v>3.45</v>
      </c>
    </row>
    <row r="20353" spans="1:8" x14ac:dyDescent="0.2">
      <c r="A20353" s="5">
        <v>982284</v>
      </c>
      <c r="B20353" s="5" t="s">
        <v>39062</v>
      </c>
      <c r="C20353" s="5" t="s">
        <v>39063</v>
      </c>
      <c r="D20353" s="2">
        <v>5.85</v>
      </c>
      <c r="F20353" s="5">
        <v>202</v>
      </c>
      <c r="G20353" s="2" t="s">
        <v>3287</v>
      </c>
      <c r="H20353" s="2">
        <v>6.3</v>
      </c>
    </row>
    <row r="20354" spans="1:8" x14ac:dyDescent="0.2">
      <c r="A20354" s="5">
        <v>982285</v>
      </c>
      <c r="B20354" s="5" t="s">
        <v>39064</v>
      </c>
      <c r="C20354" s="5" t="s">
        <v>39065</v>
      </c>
      <c r="D20354" s="2">
        <v>4.5999999999999996</v>
      </c>
      <c r="F20354" s="5">
        <v>202</v>
      </c>
      <c r="G20354" s="2" t="s">
        <v>3287</v>
      </c>
      <c r="H20354" s="2">
        <v>4.95</v>
      </c>
    </row>
    <row r="20355" spans="1:8" x14ac:dyDescent="0.2">
      <c r="A20355" s="5">
        <v>982286</v>
      </c>
      <c r="B20355" s="5" t="s">
        <v>39066</v>
      </c>
      <c r="C20355" s="5" t="s">
        <v>39067</v>
      </c>
      <c r="D20355" s="2">
        <v>2.35</v>
      </c>
      <c r="F20355" s="5">
        <v>202</v>
      </c>
      <c r="G20355" s="2" t="s">
        <v>3287</v>
      </c>
      <c r="H20355" s="2">
        <v>2.5499999999999998</v>
      </c>
    </row>
    <row r="20356" spans="1:8" x14ac:dyDescent="0.2">
      <c r="A20356" s="5">
        <v>982287</v>
      </c>
      <c r="B20356" s="5" t="s">
        <v>39068</v>
      </c>
      <c r="C20356" s="5" t="s">
        <v>39069</v>
      </c>
      <c r="D20356" s="2">
        <v>9.3000000000000007</v>
      </c>
      <c r="F20356" s="5">
        <v>202</v>
      </c>
      <c r="G20356" s="2" t="s">
        <v>3287</v>
      </c>
      <c r="H20356" s="2">
        <v>10.050000000000001</v>
      </c>
    </row>
    <row r="20357" spans="1:8" x14ac:dyDescent="0.2">
      <c r="A20357" s="5">
        <v>982288</v>
      </c>
      <c r="B20357" s="5" t="s">
        <v>39070</v>
      </c>
      <c r="C20357" s="5" t="s">
        <v>39071</v>
      </c>
      <c r="D20357" s="2">
        <v>4.5999999999999996</v>
      </c>
      <c r="F20357" s="5">
        <v>202</v>
      </c>
      <c r="G20357" s="2" t="s">
        <v>3287</v>
      </c>
      <c r="H20357" s="2">
        <v>4.95</v>
      </c>
    </row>
    <row r="20358" spans="1:8" x14ac:dyDescent="0.2">
      <c r="A20358" s="5">
        <v>98235101</v>
      </c>
      <c r="B20358" s="5" t="s">
        <v>39072</v>
      </c>
      <c r="C20358" s="5" t="s">
        <v>2815</v>
      </c>
      <c r="D20358" s="2">
        <v>24.4</v>
      </c>
      <c r="E20358" s="8" t="s">
        <v>2700</v>
      </c>
      <c r="F20358" s="5">
        <v>591</v>
      </c>
      <c r="G20358" s="2" t="s">
        <v>3287</v>
      </c>
      <c r="H20358" s="2">
        <v>26.4</v>
      </c>
    </row>
    <row r="20359" spans="1:8" x14ac:dyDescent="0.2">
      <c r="A20359" s="5">
        <v>98235301</v>
      </c>
      <c r="B20359" s="5" t="s">
        <v>39073</v>
      </c>
      <c r="C20359" s="5" t="s">
        <v>39074</v>
      </c>
      <c r="D20359" s="2">
        <v>364</v>
      </c>
      <c r="E20359" s="8" t="s">
        <v>2700</v>
      </c>
      <c r="F20359" s="5">
        <v>594</v>
      </c>
      <c r="G20359" s="2" t="s">
        <v>3287</v>
      </c>
      <c r="H20359" s="2">
        <v>393.5</v>
      </c>
    </row>
    <row r="20360" spans="1:8" x14ac:dyDescent="0.2">
      <c r="A20360" s="5">
        <v>98235302</v>
      </c>
      <c r="B20360" s="5" t="s">
        <v>39075</v>
      </c>
      <c r="C20360" s="5" t="s">
        <v>39076</v>
      </c>
      <c r="D20360" s="2">
        <v>364</v>
      </c>
      <c r="E20360" s="8" t="s">
        <v>2700</v>
      </c>
      <c r="F20360" s="5">
        <v>594</v>
      </c>
      <c r="G20360" s="2" t="s">
        <v>3287</v>
      </c>
      <c r="H20360" s="2">
        <v>393.5</v>
      </c>
    </row>
    <row r="20361" spans="1:8" x14ac:dyDescent="0.2">
      <c r="A20361" s="5">
        <v>98237580</v>
      </c>
      <c r="B20361" s="5" t="s">
        <v>39077</v>
      </c>
      <c r="C20361" s="5" t="s">
        <v>39078</v>
      </c>
      <c r="D20361" s="2">
        <v>127</v>
      </c>
      <c r="E20361" s="8" t="s">
        <v>2700</v>
      </c>
      <c r="F20361" s="5">
        <v>892</v>
      </c>
      <c r="G20361" s="2" t="s">
        <v>3287</v>
      </c>
      <c r="H20361" s="2">
        <v>137.30000000000001</v>
      </c>
    </row>
    <row r="20362" spans="1:8" x14ac:dyDescent="0.2">
      <c r="A20362" s="5">
        <v>98239401</v>
      </c>
      <c r="B20362" s="5" t="s">
        <v>39079</v>
      </c>
      <c r="C20362" s="5" t="s">
        <v>39080</v>
      </c>
      <c r="D20362" s="2">
        <v>61.8</v>
      </c>
      <c r="E20362" s="8" t="s">
        <v>2700</v>
      </c>
      <c r="F20362" s="5">
        <v>293</v>
      </c>
      <c r="G20362" s="2" t="s">
        <v>3287</v>
      </c>
      <c r="H20362" s="2">
        <v>66.8</v>
      </c>
    </row>
    <row r="20363" spans="1:8" x14ac:dyDescent="0.2">
      <c r="A20363" s="5">
        <v>98241701</v>
      </c>
      <c r="B20363" s="5" t="s">
        <v>39081</v>
      </c>
      <c r="C20363" s="5" t="s">
        <v>39082</v>
      </c>
      <c r="D20363" s="2">
        <v>12.05</v>
      </c>
      <c r="E20363" s="8" t="s">
        <v>2699</v>
      </c>
      <c r="F20363" s="5">
        <v>807</v>
      </c>
      <c r="G20363" s="2" t="s">
        <v>3287</v>
      </c>
      <c r="H20363" s="2">
        <v>13.05</v>
      </c>
    </row>
    <row r="20364" spans="1:8" x14ac:dyDescent="0.2">
      <c r="A20364" s="5">
        <v>98241705</v>
      </c>
      <c r="B20364" s="5" t="s">
        <v>39083</v>
      </c>
      <c r="C20364" s="5" t="s">
        <v>39084</v>
      </c>
      <c r="D20364" s="2">
        <v>9.4499999999999993</v>
      </c>
      <c r="E20364" s="8" t="s">
        <v>2699</v>
      </c>
      <c r="F20364" s="5">
        <v>807</v>
      </c>
      <c r="G20364" s="2" t="s">
        <v>3287</v>
      </c>
      <c r="H20364" s="2">
        <v>10.199999999999999</v>
      </c>
    </row>
    <row r="20365" spans="1:8" x14ac:dyDescent="0.2">
      <c r="A20365" s="5">
        <v>98241709</v>
      </c>
      <c r="B20365" s="5" t="s">
        <v>39085</v>
      </c>
      <c r="C20365" s="5" t="s">
        <v>39086</v>
      </c>
      <c r="D20365" s="2">
        <v>13.2</v>
      </c>
      <c r="E20365" s="8" t="s">
        <v>2699</v>
      </c>
      <c r="F20365" s="5">
        <v>150</v>
      </c>
      <c r="G20365" s="2" t="s">
        <v>3287</v>
      </c>
      <c r="H20365" s="2">
        <v>14.25</v>
      </c>
    </row>
    <row r="20366" spans="1:8" x14ac:dyDescent="0.2">
      <c r="A20366" s="5">
        <v>98263581</v>
      </c>
      <c r="B20366" s="5" t="s">
        <v>39087</v>
      </c>
      <c r="C20366" s="5" t="s">
        <v>39088</v>
      </c>
      <c r="D20366" s="2">
        <v>71.2</v>
      </c>
      <c r="E20366" s="8" t="s">
        <v>2699</v>
      </c>
      <c r="F20366" s="5">
        <v>146</v>
      </c>
      <c r="G20366" s="2" t="s">
        <v>3287</v>
      </c>
      <c r="H20366" s="2">
        <v>76.95</v>
      </c>
    </row>
    <row r="20367" spans="1:8" x14ac:dyDescent="0.2">
      <c r="A20367" s="5">
        <v>98299701</v>
      </c>
      <c r="B20367" s="5" t="s">
        <v>39089</v>
      </c>
      <c r="C20367" s="5" t="s">
        <v>39090</v>
      </c>
      <c r="D20367" s="2">
        <v>317</v>
      </c>
      <c r="E20367" s="8" t="s">
        <v>2700</v>
      </c>
      <c r="F20367" s="5">
        <v>594</v>
      </c>
      <c r="G20367" s="2" t="s">
        <v>3287</v>
      </c>
      <c r="H20367" s="2">
        <v>342.7</v>
      </c>
    </row>
    <row r="20368" spans="1:8" x14ac:dyDescent="0.2">
      <c r="A20368" s="5">
        <v>98317101</v>
      </c>
      <c r="B20368" s="5" t="s">
        <v>39091</v>
      </c>
      <c r="C20368" s="5" t="s">
        <v>39092</v>
      </c>
      <c r="D20368" s="2">
        <v>50.6</v>
      </c>
      <c r="E20368" s="8" t="s">
        <v>2700</v>
      </c>
      <c r="F20368" s="5">
        <v>292</v>
      </c>
      <c r="G20368" s="2" t="s">
        <v>3287</v>
      </c>
      <c r="H20368" s="2">
        <v>54.7</v>
      </c>
    </row>
    <row r="20369" spans="1:8" x14ac:dyDescent="0.2">
      <c r="A20369" s="5">
        <v>98335501</v>
      </c>
      <c r="B20369" s="5" t="s">
        <v>3563</v>
      </c>
      <c r="C20369" s="5" t="s">
        <v>39093</v>
      </c>
      <c r="D20369" s="2">
        <v>30.8</v>
      </c>
      <c r="E20369" s="8" t="s">
        <v>2700</v>
      </c>
      <c r="F20369" s="5">
        <v>594</v>
      </c>
      <c r="G20369" s="2" t="s">
        <v>3287</v>
      </c>
      <c r="H20369" s="2">
        <v>33.299999999999997</v>
      </c>
    </row>
    <row r="20370" spans="1:8" x14ac:dyDescent="0.2">
      <c r="A20370" s="5">
        <v>98336281</v>
      </c>
      <c r="B20370" s="5" t="s">
        <v>39094</v>
      </c>
      <c r="C20370" s="5" t="s">
        <v>39095</v>
      </c>
      <c r="D20370" s="2">
        <v>129</v>
      </c>
      <c r="E20370" s="8" t="s">
        <v>2700</v>
      </c>
      <c r="F20370" s="5">
        <v>594</v>
      </c>
      <c r="G20370" s="2" t="s">
        <v>3287</v>
      </c>
      <c r="H20370" s="2">
        <v>139.44999999999999</v>
      </c>
    </row>
    <row r="20371" spans="1:8" x14ac:dyDescent="0.2">
      <c r="A20371" s="5">
        <v>98336402</v>
      </c>
      <c r="B20371" s="5" t="s">
        <v>39096</v>
      </c>
      <c r="C20371" s="5" t="s">
        <v>39097</v>
      </c>
      <c r="D20371" s="2">
        <v>2.9</v>
      </c>
      <c r="E20371" s="8" t="s">
        <v>2700</v>
      </c>
      <c r="F20371" s="5">
        <v>193</v>
      </c>
      <c r="G20371" s="2" t="s">
        <v>3287</v>
      </c>
      <c r="H20371" s="2">
        <v>3.15</v>
      </c>
    </row>
    <row r="20372" spans="1:8" x14ac:dyDescent="0.2">
      <c r="A20372" s="5">
        <v>98337101</v>
      </c>
      <c r="B20372" s="5" t="s">
        <v>39098</v>
      </c>
      <c r="C20372" s="5" t="s">
        <v>39099</v>
      </c>
      <c r="D20372" s="2">
        <v>5.4</v>
      </c>
      <c r="E20372" s="8" t="s">
        <v>2700</v>
      </c>
      <c r="F20372" s="5">
        <v>594</v>
      </c>
      <c r="G20372" s="2" t="s">
        <v>3287</v>
      </c>
      <c r="H20372" s="2">
        <v>5.85</v>
      </c>
    </row>
    <row r="20373" spans="1:8" x14ac:dyDescent="0.2">
      <c r="A20373" s="5">
        <v>98338180</v>
      </c>
      <c r="B20373" s="5" t="s">
        <v>39100</v>
      </c>
      <c r="C20373" s="5" t="s">
        <v>39101</v>
      </c>
      <c r="D20373" s="2">
        <v>415</v>
      </c>
      <c r="E20373" s="8" t="s">
        <v>2699</v>
      </c>
      <c r="F20373" s="5">
        <v>817</v>
      </c>
      <c r="G20373" s="2" t="s">
        <v>3287</v>
      </c>
      <c r="H20373" s="2">
        <v>448.6</v>
      </c>
    </row>
    <row r="20374" spans="1:8" x14ac:dyDescent="0.2">
      <c r="A20374" s="5">
        <v>98338182</v>
      </c>
      <c r="B20374" s="5" t="s">
        <v>39102</v>
      </c>
      <c r="C20374" s="5" t="s">
        <v>39103</v>
      </c>
      <c r="D20374" s="2">
        <v>461</v>
      </c>
      <c r="E20374" s="8" t="s">
        <v>2699</v>
      </c>
      <c r="F20374" s="5">
        <v>817</v>
      </c>
      <c r="G20374" s="2" t="s">
        <v>3287</v>
      </c>
      <c r="H20374" s="2">
        <v>498.35</v>
      </c>
    </row>
    <row r="20375" spans="1:8" x14ac:dyDescent="0.2">
      <c r="A20375" s="5">
        <v>98338190</v>
      </c>
      <c r="B20375" s="5" t="s">
        <v>39104</v>
      </c>
      <c r="C20375" s="5" t="s">
        <v>39105</v>
      </c>
      <c r="D20375" s="2">
        <v>134</v>
      </c>
      <c r="E20375" s="8" t="s">
        <v>2700</v>
      </c>
      <c r="F20375" s="5">
        <v>892</v>
      </c>
      <c r="G20375" s="2" t="s">
        <v>3287</v>
      </c>
      <c r="H20375" s="2">
        <v>144.85</v>
      </c>
    </row>
    <row r="20376" spans="1:8" x14ac:dyDescent="0.2">
      <c r="A20376" s="5">
        <v>98338280</v>
      </c>
      <c r="B20376" s="5" t="s">
        <v>39106</v>
      </c>
      <c r="C20376" s="5" t="s">
        <v>39107</v>
      </c>
      <c r="D20376" s="2">
        <v>75.8</v>
      </c>
      <c r="E20376" s="8" t="s">
        <v>2700</v>
      </c>
      <c r="F20376" s="5">
        <v>892</v>
      </c>
      <c r="G20376" s="2" t="s">
        <v>3287</v>
      </c>
      <c r="H20376" s="2">
        <v>81.95</v>
      </c>
    </row>
    <row r="20377" spans="1:8" x14ac:dyDescent="0.2">
      <c r="A20377" s="5">
        <v>98338401</v>
      </c>
      <c r="B20377" s="5" t="s">
        <v>39108</v>
      </c>
      <c r="C20377" s="5" t="s">
        <v>39109</v>
      </c>
      <c r="D20377" s="2">
        <v>158</v>
      </c>
      <c r="E20377" s="8" t="s">
        <v>2700</v>
      </c>
      <c r="F20377" s="5">
        <v>594</v>
      </c>
      <c r="G20377" s="2" t="s">
        <v>3287</v>
      </c>
      <c r="H20377" s="2">
        <v>170.8</v>
      </c>
    </row>
    <row r="20378" spans="1:8" x14ac:dyDescent="0.2">
      <c r="A20378" s="5">
        <v>98338801</v>
      </c>
      <c r="B20378" s="5" t="s">
        <v>39110</v>
      </c>
      <c r="C20378" s="5" t="s">
        <v>39111</v>
      </c>
      <c r="D20378" s="2">
        <v>35</v>
      </c>
      <c r="E20378" s="8" t="s">
        <v>2700</v>
      </c>
      <c r="F20378" s="5">
        <v>892</v>
      </c>
      <c r="G20378" s="2" t="s">
        <v>3287</v>
      </c>
      <c r="H20378" s="2">
        <v>37.85</v>
      </c>
    </row>
    <row r="20379" spans="1:8" x14ac:dyDescent="0.2">
      <c r="A20379" s="5">
        <v>98338901</v>
      </c>
      <c r="B20379" s="5" t="s">
        <v>39112</v>
      </c>
      <c r="C20379" s="5" t="s">
        <v>39113</v>
      </c>
      <c r="D20379" s="2">
        <v>11.85</v>
      </c>
      <c r="E20379" s="8" t="s">
        <v>2700</v>
      </c>
      <c r="F20379" s="5">
        <v>892</v>
      </c>
      <c r="G20379" s="2" t="s">
        <v>3287</v>
      </c>
      <c r="H20379" s="2">
        <v>12.8</v>
      </c>
    </row>
    <row r="20380" spans="1:8" x14ac:dyDescent="0.2">
      <c r="A20380" s="5">
        <v>98339401</v>
      </c>
      <c r="B20380" s="5" t="s">
        <v>39114</v>
      </c>
      <c r="C20380" s="5" t="s">
        <v>39115</v>
      </c>
      <c r="D20380" s="2">
        <v>81.400000000000006</v>
      </c>
      <c r="E20380" s="8" t="s">
        <v>2700</v>
      </c>
      <c r="F20380" s="5">
        <v>892</v>
      </c>
      <c r="G20380" s="2" t="s">
        <v>3287</v>
      </c>
      <c r="H20380" s="2">
        <v>88</v>
      </c>
    </row>
    <row r="20381" spans="1:8" x14ac:dyDescent="0.2">
      <c r="A20381" s="5">
        <v>98339501</v>
      </c>
      <c r="B20381" s="5" t="s">
        <v>39116</v>
      </c>
      <c r="C20381" s="5" t="s">
        <v>39117</v>
      </c>
      <c r="D20381" s="2">
        <v>9.5500000000000007</v>
      </c>
      <c r="E20381" s="8" t="s">
        <v>2700</v>
      </c>
      <c r="F20381" s="5">
        <v>892</v>
      </c>
      <c r="G20381" s="2" t="s">
        <v>3287</v>
      </c>
      <c r="H20381" s="2">
        <v>10.3</v>
      </c>
    </row>
    <row r="20382" spans="1:8" x14ac:dyDescent="0.2">
      <c r="A20382" s="5">
        <v>98345501</v>
      </c>
      <c r="B20382" s="5" t="s">
        <v>2921</v>
      </c>
      <c r="C20382" s="5" t="s">
        <v>2922</v>
      </c>
      <c r="D20382" s="2">
        <v>61.2</v>
      </c>
      <c r="E20382" s="8" t="s">
        <v>2700</v>
      </c>
      <c r="F20382" s="5">
        <v>325</v>
      </c>
      <c r="G20382" s="2" t="s">
        <v>3287</v>
      </c>
      <c r="H20382" s="2">
        <v>66.150000000000006</v>
      </c>
    </row>
    <row r="20383" spans="1:8" x14ac:dyDescent="0.2">
      <c r="A20383" s="5">
        <v>98345702</v>
      </c>
      <c r="B20383" s="5" t="s">
        <v>2923</v>
      </c>
      <c r="C20383" s="5" t="s">
        <v>2924</v>
      </c>
      <c r="D20383" s="2">
        <v>27.9</v>
      </c>
      <c r="E20383" s="8" t="s">
        <v>2700</v>
      </c>
      <c r="F20383" s="5">
        <v>325</v>
      </c>
      <c r="G20383" s="2" t="s">
        <v>3287</v>
      </c>
      <c r="H20383" s="2">
        <v>30.15</v>
      </c>
    </row>
    <row r="20384" spans="1:8" x14ac:dyDescent="0.2">
      <c r="A20384" s="5">
        <v>98345804</v>
      </c>
      <c r="B20384" s="5" t="s">
        <v>2925</v>
      </c>
      <c r="C20384" s="5" t="s">
        <v>2926</v>
      </c>
      <c r="D20384" s="2">
        <v>48.2</v>
      </c>
      <c r="E20384" s="8" t="s">
        <v>2700</v>
      </c>
      <c r="F20384" s="5">
        <v>325</v>
      </c>
      <c r="G20384" s="2" t="s">
        <v>3287</v>
      </c>
      <c r="H20384" s="2">
        <v>52.1</v>
      </c>
    </row>
    <row r="20385" spans="1:8" x14ac:dyDescent="0.2">
      <c r="A20385" s="5">
        <v>98345811</v>
      </c>
      <c r="B20385" s="5" t="s">
        <v>39118</v>
      </c>
      <c r="C20385" s="5" t="s">
        <v>39119</v>
      </c>
      <c r="D20385" s="2">
        <v>56.8</v>
      </c>
      <c r="E20385" s="8" t="s">
        <v>2700</v>
      </c>
      <c r="F20385" s="5">
        <v>196</v>
      </c>
      <c r="G20385" s="2" t="s">
        <v>3287</v>
      </c>
      <c r="H20385" s="2">
        <v>61.4</v>
      </c>
    </row>
    <row r="20386" spans="1:8" x14ac:dyDescent="0.2">
      <c r="A20386" s="5">
        <v>98345901</v>
      </c>
      <c r="B20386" s="5" t="s">
        <v>2927</v>
      </c>
      <c r="C20386" s="5" t="s">
        <v>2928</v>
      </c>
      <c r="D20386" s="2">
        <v>6.45</v>
      </c>
      <c r="E20386" s="8" t="s">
        <v>2700</v>
      </c>
      <c r="F20386" s="5">
        <v>325</v>
      </c>
      <c r="G20386" s="2" t="s">
        <v>3287</v>
      </c>
      <c r="H20386" s="2">
        <v>6.95</v>
      </c>
    </row>
    <row r="20387" spans="1:8" x14ac:dyDescent="0.2">
      <c r="A20387" s="5">
        <v>98346080</v>
      </c>
      <c r="B20387" s="5" t="s">
        <v>39120</v>
      </c>
      <c r="C20387" s="5" t="s">
        <v>39121</v>
      </c>
      <c r="D20387" s="2">
        <v>371</v>
      </c>
      <c r="E20387" s="8" t="s">
        <v>2699</v>
      </c>
      <c r="F20387" s="5">
        <v>135</v>
      </c>
      <c r="G20387" s="2" t="s">
        <v>3287</v>
      </c>
      <c r="H20387" s="2">
        <v>401.05</v>
      </c>
    </row>
    <row r="20388" spans="1:8" x14ac:dyDescent="0.2">
      <c r="A20388" s="5">
        <v>98346086</v>
      </c>
      <c r="B20388" s="5" t="s">
        <v>39122</v>
      </c>
      <c r="C20388" s="5" t="s">
        <v>39123</v>
      </c>
      <c r="D20388" s="2">
        <v>372</v>
      </c>
      <c r="E20388" s="8" t="s">
        <v>2699</v>
      </c>
      <c r="F20388" s="5">
        <v>135</v>
      </c>
      <c r="G20388" s="2" t="s">
        <v>3287</v>
      </c>
      <c r="H20388" s="2">
        <v>402.15</v>
      </c>
    </row>
    <row r="20389" spans="1:8" x14ac:dyDescent="0.2">
      <c r="A20389" s="5">
        <v>98346089</v>
      </c>
      <c r="B20389" s="5" t="s">
        <v>39124</v>
      </c>
      <c r="C20389" s="5" t="s">
        <v>39125</v>
      </c>
      <c r="D20389" s="2">
        <v>373</v>
      </c>
      <c r="E20389" s="8" t="s">
        <v>2699</v>
      </c>
      <c r="F20389" s="5">
        <v>135</v>
      </c>
      <c r="G20389" s="2" t="s">
        <v>3287</v>
      </c>
      <c r="H20389" s="2">
        <v>403.2</v>
      </c>
    </row>
    <row r="20390" spans="1:8" x14ac:dyDescent="0.2">
      <c r="A20390" s="5">
        <v>98346092</v>
      </c>
      <c r="B20390" s="5" t="s">
        <v>39126</v>
      </c>
      <c r="C20390" s="5" t="s">
        <v>39127</v>
      </c>
      <c r="D20390" s="2">
        <v>400</v>
      </c>
      <c r="E20390" s="8" t="s">
        <v>2699</v>
      </c>
      <c r="F20390" s="5">
        <v>135</v>
      </c>
      <c r="G20390" s="2" t="s">
        <v>3287</v>
      </c>
      <c r="H20390" s="2">
        <v>432.4</v>
      </c>
    </row>
    <row r="20391" spans="1:8" x14ac:dyDescent="0.2">
      <c r="A20391" s="5">
        <v>98346098</v>
      </c>
      <c r="B20391" s="5" t="s">
        <v>39128</v>
      </c>
      <c r="C20391" s="5" t="s">
        <v>39127</v>
      </c>
      <c r="D20391" s="2">
        <v>254</v>
      </c>
      <c r="E20391" s="8" t="s">
        <v>2699</v>
      </c>
      <c r="F20391" s="5">
        <v>135</v>
      </c>
      <c r="G20391" s="2" t="s">
        <v>3287</v>
      </c>
      <c r="H20391" s="2">
        <v>274.55</v>
      </c>
    </row>
    <row r="20392" spans="1:8" x14ac:dyDescent="0.2">
      <c r="A20392" s="5">
        <v>98346099</v>
      </c>
      <c r="B20392" s="5" t="s">
        <v>39129</v>
      </c>
      <c r="C20392" s="5" t="s">
        <v>39130</v>
      </c>
      <c r="D20392" s="2">
        <v>225</v>
      </c>
      <c r="E20392" s="8" t="s">
        <v>2699</v>
      </c>
      <c r="F20392" s="5">
        <v>135</v>
      </c>
      <c r="G20392" s="2" t="s">
        <v>3287</v>
      </c>
      <c r="H20392" s="2">
        <v>243.25</v>
      </c>
    </row>
    <row r="20393" spans="1:8" x14ac:dyDescent="0.2">
      <c r="A20393" s="5">
        <v>98346101</v>
      </c>
      <c r="B20393" s="5" t="s">
        <v>2929</v>
      </c>
      <c r="C20393" s="5" t="s">
        <v>2930</v>
      </c>
      <c r="D20393" s="2">
        <v>22</v>
      </c>
      <c r="E20393" s="8" t="s">
        <v>2700</v>
      </c>
      <c r="F20393" s="5">
        <v>325</v>
      </c>
      <c r="G20393" s="2" t="s">
        <v>3287</v>
      </c>
      <c r="H20393" s="2">
        <v>23.8</v>
      </c>
    </row>
    <row r="20394" spans="1:8" x14ac:dyDescent="0.2">
      <c r="A20394" s="5">
        <v>98350080</v>
      </c>
      <c r="B20394" s="5" t="s">
        <v>39131</v>
      </c>
      <c r="C20394" s="5" t="s">
        <v>39132</v>
      </c>
      <c r="D20394" s="2">
        <v>116</v>
      </c>
      <c r="E20394" s="8" t="s">
        <v>2700</v>
      </c>
      <c r="F20394" s="5">
        <v>892</v>
      </c>
      <c r="G20394" s="2" t="s">
        <v>3287</v>
      </c>
      <c r="H20394" s="2">
        <v>125.4</v>
      </c>
    </row>
    <row r="20395" spans="1:8" x14ac:dyDescent="0.2">
      <c r="A20395" s="5">
        <v>98351801</v>
      </c>
      <c r="B20395" s="5" t="s">
        <v>39133</v>
      </c>
      <c r="C20395" s="5" t="s">
        <v>39134</v>
      </c>
      <c r="D20395" s="2">
        <v>22</v>
      </c>
      <c r="E20395" s="8" t="s">
        <v>2700</v>
      </c>
      <c r="F20395" s="5">
        <v>892</v>
      </c>
      <c r="G20395" s="2" t="s">
        <v>3287</v>
      </c>
      <c r="H20395" s="2">
        <v>23.8</v>
      </c>
    </row>
    <row r="20396" spans="1:8" x14ac:dyDescent="0.2">
      <c r="A20396" s="5">
        <v>98351901</v>
      </c>
      <c r="B20396" s="5" t="s">
        <v>39135</v>
      </c>
      <c r="C20396" s="5" t="s">
        <v>12708</v>
      </c>
      <c r="D20396" s="2">
        <v>11.2</v>
      </c>
      <c r="E20396" s="8" t="s">
        <v>2700</v>
      </c>
      <c r="F20396" s="5">
        <v>892</v>
      </c>
      <c r="G20396" s="2" t="s">
        <v>3287</v>
      </c>
      <c r="H20396" s="2">
        <v>12.1</v>
      </c>
    </row>
    <row r="20397" spans="1:8" x14ac:dyDescent="0.2">
      <c r="A20397" s="5">
        <v>98353080</v>
      </c>
      <c r="B20397" s="5" t="s">
        <v>39136</v>
      </c>
      <c r="C20397" s="5" t="s">
        <v>39137</v>
      </c>
      <c r="D20397" s="2">
        <v>1162</v>
      </c>
      <c r="E20397" s="8" t="s">
        <v>2699</v>
      </c>
      <c r="F20397" s="5">
        <v>807</v>
      </c>
      <c r="G20397" s="2" t="s">
        <v>3287</v>
      </c>
      <c r="H20397" s="2">
        <v>1256.0999999999999</v>
      </c>
    </row>
    <row r="20398" spans="1:8" x14ac:dyDescent="0.2">
      <c r="A20398" s="5">
        <v>98353180</v>
      </c>
      <c r="B20398" s="5" t="s">
        <v>39138</v>
      </c>
      <c r="C20398" s="5" t="s">
        <v>39139</v>
      </c>
      <c r="D20398" s="2">
        <v>27.6</v>
      </c>
      <c r="E20398" s="8" t="s">
        <v>2700</v>
      </c>
      <c r="F20398" s="5">
        <v>195</v>
      </c>
      <c r="G20398" s="2" t="s">
        <v>3287</v>
      </c>
      <c r="H20398" s="2">
        <v>29.85</v>
      </c>
    </row>
    <row r="20399" spans="1:8" x14ac:dyDescent="0.2">
      <c r="A20399" s="5">
        <v>98353680</v>
      </c>
      <c r="B20399" s="5" t="s">
        <v>39140</v>
      </c>
      <c r="C20399" s="5" t="s">
        <v>39141</v>
      </c>
      <c r="D20399" s="2">
        <v>325</v>
      </c>
      <c r="E20399" s="8" t="s">
        <v>2699</v>
      </c>
      <c r="F20399" s="5">
        <v>807</v>
      </c>
      <c r="G20399" s="2" t="s">
        <v>3287</v>
      </c>
      <c r="H20399" s="2">
        <v>351.35</v>
      </c>
    </row>
    <row r="20400" spans="1:8" x14ac:dyDescent="0.2">
      <c r="A20400" s="5">
        <v>98355280</v>
      </c>
      <c r="B20400" s="5" t="s">
        <v>39142</v>
      </c>
      <c r="C20400" s="5" t="s">
        <v>39143</v>
      </c>
      <c r="D20400" s="2">
        <v>377</v>
      </c>
      <c r="E20400" s="8" t="s">
        <v>2699</v>
      </c>
      <c r="F20400" s="5">
        <v>807</v>
      </c>
      <c r="G20400" s="2" t="s">
        <v>3287</v>
      </c>
      <c r="H20400" s="2">
        <v>407.55</v>
      </c>
    </row>
    <row r="20401" spans="1:8" x14ac:dyDescent="0.2">
      <c r="A20401" s="5">
        <v>98355701</v>
      </c>
      <c r="B20401" s="5" t="s">
        <v>39144</v>
      </c>
      <c r="C20401" s="5" t="s">
        <v>11073</v>
      </c>
      <c r="D20401" s="2">
        <v>0.3</v>
      </c>
      <c r="E20401" s="8" t="s">
        <v>2700</v>
      </c>
      <c r="F20401" s="5">
        <v>892</v>
      </c>
      <c r="G20401" s="2" t="s">
        <v>3287</v>
      </c>
      <c r="H20401" s="2">
        <v>0.3</v>
      </c>
    </row>
    <row r="20402" spans="1:8" x14ac:dyDescent="0.2">
      <c r="A20402" s="5">
        <v>98359401</v>
      </c>
      <c r="B20402" s="5" t="s">
        <v>39145</v>
      </c>
      <c r="C20402" s="5" t="s">
        <v>2888</v>
      </c>
      <c r="D20402" s="2">
        <v>18.600000000000001</v>
      </c>
      <c r="E20402" s="8" t="s">
        <v>2700</v>
      </c>
      <c r="F20402" s="5">
        <v>595</v>
      </c>
      <c r="G20402" s="2" t="s">
        <v>3287</v>
      </c>
      <c r="H20402" s="2">
        <v>20.100000000000001</v>
      </c>
    </row>
    <row r="20403" spans="1:8" x14ac:dyDescent="0.2">
      <c r="A20403" s="5">
        <v>98380401</v>
      </c>
      <c r="B20403" s="5" t="s">
        <v>39146</v>
      </c>
      <c r="C20403" s="5" t="s">
        <v>39147</v>
      </c>
      <c r="D20403" s="2">
        <v>2.0499999999999998</v>
      </c>
      <c r="E20403" s="8" t="s">
        <v>2700</v>
      </c>
      <c r="F20403" s="5">
        <v>595</v>
      </c>
      <c r="G20403" s="2" t="s">
        <v>3287</v>
      </c>
      <c r="H20403" s="2">
        <v>2.2000000000000002</v>
      </c>
    </row>
    <row r="20404" spans="1:8" x14ac:dyDescent="0.2">
      <c r="A20404" s="5">
        <v>98399201</v>
      </c>
      <c r="B20404" s="5" t="s">
        <v>39148</v>
      </c>
      <c r="C20404" s="5" t="s">
        <v>39149</v>
      </c>
      <c r="D20404" s="2">
        <v>80.900000000000006</v>
      </c>
      <c r="E20404" s="8" t="s">
        <v>2700</v>
      </c>
      <c r="F20404" s="5">
        <v>594</v>
      </c>
      <c r="G20404" s="2" t="s">
        <v>3287</v>
      </c>
      <c r="H20404" s="2">
        <v>87.45</v>
      </c>
    </row>
    <row r="20405" spans="1:8" x14ac:dyDescent="0.2">
      <c r="A20405" s="5">
        <v>98412501</v>
      </c>
      <c r="B20405" s="5" t="s">
        <v>39150</v>
      </c>
      <c r="C20405" s="5" t="s">
        <v>39151</v>
      </c>
      <c r="D20405" s="2">
        <v>56.2</v>
      </c>
      <c r="E20405" s="8" t="s">
        <v>2700</v>
      </c>
      <c r="F20405" s="5">
        <v>594</v>
      </c>
      <c r="G20405" s="2" t="s">
        <v>3287</v>
      </c>
      <c r="H20405" s="2">
        <v>60.75</v>
      </c>
    </row>
    <row r="20406" spans="1:8" x14ac:dyDescent="0.2">
      <c r="A20406" s="5">
        <v>98412782</v>
      </c>
      <c r="B20406" s="5" t="s">
        <v>39152</v>
      </c>
      <c r="C20406" s="5" t="s">
        <v>39153</v>
      </c>
      <c r="D20406" s="2">
        <v>837</v>
      </c>
      <c r="E20406" s="8" t="s">
        <v>2700</v>
      </c>
      <c r="F20406" s="5">
        <v>594</v>
      </c>
      <c r="G20406" s="2" t="s">
        <v>3287</v>
      </c>
      <c r="H20406" s="2">
        <v>904.8</v>
      </c>
    </row>
    <row r="20407" spans="1:8" x14ac:dyDescent="0.2">
      <c r="A20407" s="5">
        <v>98412901</v>
      </c>
      <c r="B20407" s="5" t="s">
        <v>39154</v>
      </c>
      <c r="C20407" s="5" t="s">
        <v>39155</v>
      </c>
      <c r="D20407" s="2">
        <v>216</v>
      </c>
      <c r="E20407" s="8" t="s">
        <v>2700</v>
      </c>
      <c r="F20407" s="5">
        <v>595</v>
      </c>
      <c r="G20407" s="2" t="s">
        <v>3287</v>
      </c>
      <c r="H20407" s="2">
        <v>233.5</v>
      </c>
    </row>
    <row r="20408" spans="1:8" x14ac:dyDescent="0.2">
      <c r="A20408" s="5">
        <v>98433729</v>
      </c>
      <c r="B20408" s="5" t="s">
        <v>39156</v>
      </c>
      <c r="C20408" s="5" t="s">
        <v>39157</v>
      </c>
      <c r="D20408" s="2">
        <v>1.35</v>
      </c>
      <c r="E20408" s="8" t="s">
        <v>2700</v>
      </c>
      <c r="F20408" s="5">
        <v>386</v>
      </c>
      <c r="G20408" s="2" t="s">
        <v>3287</v>
      </c>
      <c r="H20408" s="2">
        <v>1.45</v>
      </c>
    </row>
    <row r="20409" spans="1:8" x14ac:dyDescent="0.2">
      <c r="A20409" s="5">
        <v>98438701</v>
      </c>
      <c r="B20409" s="5" t="s">
        <v>39158</v>
      </c>
      <c r="C20409" s="5" t="s">
        <v>39159</v>
      </c>
      <c r="D20409" s="2">
        <v>12.3</v>
      </c>
      <c r="E20409" s="8" t="s">
        <v>2700</v>
      </c>
      <c r="F20409" s="5">
        <v>194</v>
      </c>
      <c r="G20409" s="2" t="s">
        <v>3287</v>
      </c>
      <c r="H20409" s="2">
        <v>13.3</v>
      </c>
    </row>
    <row r="20410" spans="1:8" x14ac:dyDescent="0.2">
      <c r="A20410" s="5">
        <v>98438801</v>
      </c>
      <c r="B20410" s="5" t="s">
        <v>39160</v>
      </c>
      <c r="C20410" s="5" t="s">
        <v>39161</v>
      </c>
      <c r="D20410" s="2">
        <v>8.4</v>
      </c>
      <c r="E20410" s="8" t="s">
        <v>2699</v>
      </c>
      <c r="F20410" s="5">
        <v>140</v>
      </c>
      <c r="G20410" s="2" t="s">
        <v>3287</v>
      </c>
      <c r="H20410" s="2">
        <v>9.1</v>
      </c>
    </row>
    <row r="20411" spans="1:8" x14ac:dyDescent="0.2">
      <c r="A20411" s="5">
        <v>98440501</v>
      </c>
      <c r="B20411" s="5" t="s">
        <v>39162</v>
      </c>
      <c r="C20411" s="5" t="s">
        <v>39163</v>
      </c>
      <c r="D20411" s="2">
        <v>1.45</v>
      </c>
      <c r="E20411" s="8" t="s">
        <v>2699</v>
      </c>
      <c r="F20411" s="5">
        <v>105</v>
      </c>
      <c r="G20411" s="2" t="s">
        <v>3323</v>
      </c>
      <c r="H20411" s="2">
        <v>1.55</v>
      </c>
    </row>
    <row r="20412" spans="1:8" x14ac:dyDescent="0.2">
      <c r="A20412" s="5">
        <v>98440506</v>
      </c>
      <c r="B20412" s="5" t="s">
        <v>39164</v>
      </c>
      <c r="C20412" s="5" t="s">
        <v>39165</v>
      </c>
      <c r="D20412" s="2">
        <v>2.2999999999999998</v>
      </c>
      <c r="E20412" s="8" t="s">
        <v>2699</v>
      </c>
      <c r="F20412" s="5">
        <v>510</v>
      </c>
      <c r="G20412" s="2" t="s">
        <v>3323</v>
      </c>
      <c r="H20412" s="2">
        <v>2.5</v>
      </c>
    </row>
    <row r="20413" spans="1:8" x14ac:dyDescent="0.2">
      <c r="A20413" s="5">
        <v>98440507</v>
      </c>
      <c r="B20413" s="5" t="s">
        <v>39166</v>
      </c>
      <c r="C20413" s="5" t="s">
        <v>39167</v>
      </c>
      <c r="D20413" s="2">
        <v>4.45</v>
      </c>
      <c r="E20413" s="8" t="s">
        <v>2699</v>
      </c>
      <c r="F20413" s="5">
        <v>105</v>
      </c>
      <c r="G20413" s="2" t="s">
        <v>3323</v>
      </c>
      <c r="H20413" s="2">
        <v>4.8</v>
      </c>
    </row>
    <row r="20414" spans="1:8" x14ac:dyDescent="0.2">
      <c r="A20414" s="5">
        <v>98440508</v>
      </c>
      <c r="B20414" s="5" t="s">
        <v>39168</v>
      </c>
      <c r="C20414" s="5" t="s">
        <v>39169</v>
      </c>
      <c r="D20414" s="2">
        <v>5.65</v>
      </c>
      <c r="E20414" s="8" t="s">
        <v>2699</v>
      </c>
      <c r="F20414" s="5">
        <v>105</v>
      </c>
      <c r="G20414" s="2" t="s">
        <v>3323</v>
      </c>
      <c r="H20414" s="2">
        <v>6.1</v>
      </c>
    </row>
    <row r="20415" spans="1:8" x14ac:dyDescent="0.2">
      <c r="A20415" s="5">
        <v>98440511</v>
      </c>
      <c r="B20415" s="5" t="s">
        <v>39170</v>
      </c>
      <c r="C20415" s="5" t="s">
        <v>39171</v>
      </c>
      <c r="D20415" s="2">
        <v>5.75</v>
      </c>
      <c r="E20415" s="8" t="s">
        <v>2699</v>
      </c>
      <c r="F20415" s="5">
        <v>105</v>
      </c>
      <c r="G20415" s="2" t="s">
        <v>3323</v>
      </c>
      <c r="H20415" s="2">
        <v>6.2</v>
      </c>
    </row>
    <row r="20416" spans="1:8" x14ac:dyDescent="0.2">
      <c r="A20416" s="5">
        <v>98440512</v>
      </c>
      <c r="B20416" s="5" t="s">
        <v>39172</v>
      </c>
      <c r="C20416" s="5" t="s">
        <v>39173</v>
      </c>
      <c r="D20416" s="2">
        <v>6.35</v>
      </c>
      <c r="E20416" s="8" t="s">
        <v>2699</v>
      </c>
      <c r="F20416" s="5">
        <v>105</v>
      </c>
      <c r="G20416" s="2" t="s">
        <v>3323</v>
      </c>
      <c r="H20416" s="2">
        <v>6.85</v>
      </c>
    </row>
    <row r="20417" spans="1:8" x14ac:dyDescent="0.2">
      <c r="A20417" s="5">
        <v>98440516</v>
      </c>
      <c r="B20417" s="5" t="s">
        <v>39174</v>
      </c>
      <c r="C20417" s="5" t="s">
        <v>39175</v>
      </c>
      <c r="D20417" s="2">
        <v>9.25</v>
      </c>
      <c r="E20417" s="8" t="s">
        <v>2699</v>
      </c>
      <c r="F20417" s="5">
        <v>105</v>
      </c>
      <c r="G20417" s="2" t="s">
        <v>3323</v>
      </c>
      <c r="H20417" s="2">
        <v>10</v>
      </c>
    </row>
    <row r="20418" spans="1:8" x14ac:dyDescent="0.2">
      <c r="A20418" s="5">
        <v>98440521</v>
      </c>
      <c r="B20418" s="5" t="s">
        <v>39176</v>
      </c>
      <c r="C20418" s="5" t="s">
        <v>39177</v>
      </c>
      <c r="D20418" s="2">
        <v>13.3</v>
      </c>
      <c r="E20418" s="8" t="s">
        <v>2699</v>
      </c>
      <c r="F20418" s="5">
        <v>105</v>
      </c>
      <c r="G20418" s="2" t="s">
        <v>3323</v>
      </c>
      <c r="H20418" s="2">
        <v>14.4</v>
      </c>
    </row>
    <row r="20419" spans="1:8" x14ac:dyDescent="0.2">
      <c r="A20419" s="5">
        <v>98440526</v>
      </c>
      <c r="B20419" s="5" t="s">
        <v>39178</v>
      </c>
      <c r="C20419" s="5" t="s">
        <v>39179</v>
      </c>
      <c r="D20419" s="2">
        <v>15.65</v>
      </c>
      <c r="E20419" s="8" t="s">
        <v>2699</v>
      </c>
      <c r="F20419" s="5">
        <v>105</v>
      </c>
      <c r="G20419" s="2" t="s">
        <v>3323</v>
      </c>
      <c r="H20419" s="2">
        <v>16.899999999999999</v>
      </c>
    </row>
    <row r="20420" spans="1:8" x14ac:dyDescent="0.2">
      <c r="A20420" s="5">
        <v>98440529</v>
      </c>
      <c r="B20420" s="5" t="s">
        <v>39180</v>
      </c>
      <c r="C20420" s="5" t="s">
        <v>39181</v>
      </c>
      <c r="D20420" s="2">
        <v>12.1</v>
      </c>
      <c r="E20420" s="8" t="s">
        <v>2700</v>
      </c>
      <c r="F20420" s="5">
        <v>809</v>
      </c>
      <c r="G20420" s="2" t="s">
        <v>3287</v>
      </c>
      <c r="H20420" s="2">
        <v>13.1</v>
      </c>
    </row>
    <row r="20421" spans="1:8" x14ac:dyDescent="0.2">
      <c r="A20421" s="5">
        <v>98441301</v>
      </c>
      <c r="B20421" s="5" t="s">
        <v>39182</v>
      </c>
      <c r="C20421" s="5" t="s">
        <v>39183</v>
      </c>
      <c r="D20421" s="2">
        <v>17.149999999999999</v>
      </c>
      <c r="E20421" s="8" t="s">
        <v>2700</v>
      </c>
      <c r="F20421" s="5">
        <v>192</v>
      </c>
      <c r="G20421" s="2" t="s">
        <v>3287</v>
      </c>
      <c r="H20421" s="2">
        <v>18.55</v>
      </c>
    </row>
    <row r="20422" spans="1:8" x14ac:dyDescent="0.2">
      <c r="A20422" s="5">
        <v>98443480</v>
      </c>
      <c r="B20422" s="5" t="s">
        <v>39184</v>
      </c>
      <c r="C20422" s="5" t="s">
        <v>39185</v>
      </c>
      <c r="D20422" s="2">
        <v>820</v>
      </c>
      <c r="E20422" s="8" t="s">
        <v>2699</v>
      </c>
      <c r="F20422" s="5">
        <v>210</v>
      </c>
      <c r="G20422" s="2" t="s">
        <v>3287</v>
      </c>
      <c r="H20422" s="2">
        <v>886.4</v>
      </c>
    </row>
    <row r="20423" spans="1:8" x14ac:dyDescent="0.2">
      <c r="A20423" s="5">
        <v>98444880</v>
      </c>
      <c r="B20423" s="5" t="s">
        <v>39186</v>
      </c>
      <c r="C20423" s="5" t="s">
        <v>39187</v>
      </c>
      <c r="D20423" s="2">
        <v>17.100000000000001</v>
      </c>
      <c r="E20423" s="8" t="s">
        <v>2700</v>
      </c>
      <c r="F20423" s="5">
        <v>193</v>
      </c>
      <c r="G20423" s="2" t="s">
        <v>3287</v>
      </c>
      <c r="H20423" s="2">
        <v>18.5</v>
      </c>
    </row>
    <row r="20424" spans="1:8" x14ac:dyDescent="0.2">
      <c r="A20424" s="5">
        <v>98446080</v>
      </c>
      <c r="B20424" s="5" t="s">
        <v>39188</v>
      </c>
      <c r="C20424" s="5" t="s">
        <v>39189</v>
      </c>
      <c r="D20424" s="2">
        <v>81.599999999999994</v>
      </c>
      <c r="E20424" s="8" t="s">
        <v>2699</v>
      </c>
      <c r="F20424" s="5">
        <v>151</v>
      </c>
      <c r="G20424" s="2" t="s">
        <v>3287</v>
      </c>
      <c r="H20424" s="2">
        <v>88.2</v>
      </c>
    </row>
    <row r="20425" spans="1:8" x14ac:dyDescent="0.2">
      <c r="A20425" s="5">
        <v>98448201</v>
      </c>
      <c r="B20425" s="5" t="s">
        <v>39190</v>
      </c>
      <c r="C20425" s="5" t="s">
        <v>39191</v>
      </c>
      <c r="D20425" s="2">
        <v>144</v>
      </c>
      <c r="E20425" s="8" t="s">
        <v>2700</v>
      </c>
      <c r="F20425" s="5">
        <v>192</v>
      </c>
      <c r="G20425" s="2" t="s">
        <v>3287</v>
      </c>
      <c r="H20425" s="2">
        <v>155.65</v>
      </c>
    </row>
    <row r="20426" spans="1:8" x14ac:dyDescent="0.2">
      <c r="A20426" s="5">
        <v>98448203</v>
      </c>
      <c r="B20426" s="5" t="s">
        <v>39192</v>
      </c>
      <c r="C20426" s="5" t="s">
        <v>39193</v>
      </c>
      <c r="D20426" s="2">
        <v>153</v>
      </c>
      <c r="E20426" s="8" t="s">
        <v>2700</v>
      </c>
      <c r="F20426" s="5">
        <v>192</v>
      </c>
      <c r="G20426" s="2" t="s">
        <v>3287</v>
      </c>
      <c r="H20426" s="2">
        <v>165.4</v>
      </c>
    </row>
    <row r="20427" spans="1:8" x14ac:dyDescent="0.2">
      <c r="A20427" s="5">
        <v>98452380</v>
      </c>
      <c r="B20427" s="5" t="s">
        <v>39194</v>
      </c>
      <c r="C20427" s="5" t="s">
        <v>39195</v>
      </c>
      <c r="D20427" s="2">
        <v>1137</v>
      </c>
      <c r="E20427" s="8" t="s">
        <v>2700</v>
      </c>
      <c r="F20427" s="5">
        <v>925</v>
      </c>
      <c r="G20427" s="2" t="s">
        <v>3287</v>
      </c>
      <c r="H20427" s="2">
        <v>1229.0999999999999</v>
      </c>
    </row>
    <row r="20428" spans="1:8" x14ac:dyDescent="0.2">
      <c r="A20428" s="5">
        <v>98452601</v>
      </c>
      <c r="B20428" s="5" t="s">
        <v>39196</v>
      </c>
      <c r="C20428" s="5" t="s">
        <v>39197</v>
      </c>
      <c r="D20428" s="2">
        <v>22.3</v>
      </c>
      <c r="E20428" s="8" t="s">
        <v>2700</v>
      </c>
      <c r="F20428" s="5">
        <v>192</v>
      </c>
      <c r="G20428" s="2" t="s">
        <v>3287</v>
      </c>
      <c r="H20428" s="2">
        <v>24.1</v>
      </c>
    </row>
    <row r="20429" spans="1:8" x14ac:dyDescent="0.2">
      <c r="A20429" s="5">
        <v>98452701</v>
      </c>
      <c r="B20429" s="5" t="s">
        <v>30829</v>
      </c>
      <c r="C20429" s="5" t="s">
        <v>39198</v>
      </c>
      <c r="D20429" s="2">
        <v>13.45</v>
      </c>
      <c r="E20429" s="8" t="s">
        <v>2700</v>
      </c>
      <c r="F20429" s="5">
        <v>192</v>
      </c>
      <c r="G20429" s="2" t="s">
        <v>3287</v>
      </c>
      <c r="H20429" s="2">
        <v>14.55</v>
      </c>
    </row>
    <row r="20430" spans="1:8" x14ac:dyDescent="0.2">
      <c r="A20430" s="5">
        <v>98452801</v>
      </c>
      <c r="B20430" s="5" t="s">
        <v>39199</v>
      </c>
      <c r="C20430" s="5" t="s">
        <v>39200</v>
      </c>
      <c r="D20430" s="2">
        <v>9.25</v>
      </c>
      <c r="E20430" s="8" t="s">
        <v>2700</v>
      </c>
      <c r="F20430" s="5">
        <v>192</v>
      </c>
      <c r="G20430" s="2" t="s">
        <v>3287</v>
      </c>
      <c r="H20430" s="2">
        <v>10</v>
      </c>
    </row>
    <row r="20431" spans="1:8" x14ac:dyDescent="0.2">
      <c r="A20431" s="5">
        <v>98453780</v>
      </c>
      <c r="B20431" s="5" t="s">
        <v>39201</v>
      </c>
      <c r="C20431" s="5" t="s">
        <v>39202</v>
      </c>
      <c r="D20431" s="2">
        <v>1800</v>
      </c>
      <c r="E20431" s="8" t="s">
        <v>2700</v>
      </c>
      <c r="F20431" s="5">
        <v>595</v>
      </c>
      <c r="G20431" s="2" t="s">
        <v>3287</v>
      </c>
      <c r="H20431" s="2">
        <v>1945.8</v>
      </c>
    </row>
    <row r="20432" spans="1:8" x14ac:dyDescent="0.2">
      <c r="A20432" s="5">
        <v>98454181</v>
      </c>
      <c r="B20432" s="5" t="s">
        <v>39203</v>
      </c>
      <c r="C20432" s="5" t="s">
        <v>39204</v>
      </c>
      <c r="D20432" s="2">
        <v>71.400000000000006</v>
      </c>
      <c r="E20432" s="8" t="s">
        <v>2700</v>
      </c>
      <c r="F20432" s="5">
        <v>194</v>
      </c>
      <c r="G20432" s="2" t="s">
        <v>3287</v>
      </c>
      <c r="H20432" s="2">
        <v>77.2</v>
      </c>
    </row>
    <row r="20433" spans="1:8" x14ac:dyDescent="0.2">
      <c r="A20433" s="5">
        <v>98455680</v>
      </c>
      <c r="B20433" s="5" t="s">
        <v>39205</v>
      </c>
      <c r="C20433" s="5" t="s">
        <v>39206</v>
      </c>
      <c r="D20433" s="2">
        <v>39.6</v>
      </c>
      <c r="E20433" s="8" t="s">
        <v>2699</v>
      </c>
      <c r="F20433" s="5">
        <v>150</v>
      </c>
      <c r="G20433" s="2" t="s">
        <v>3287</v>
      </c>
      <c r="H20433" s="2">
        <v>42.8</v>
      </c>
    </row>
    <row r="20434" spans="1:8" x14ac:dyDescent="0.2">
      <c r="A20434" s="5">
        <v>98455681</v>
      </c>
      <c r="B20434" s="5" t="s">
        <v>39207</v>
      </c>
      <c r="C20434" s="5" t="s">
        <v>39208</v>
      </c>
      <c r="D20434" s="2">
        <v>43.5</v>
      </c>
      <c r="E20434" s="8" t="s">
        <v>2700</v>
      </c>
      <c r="F20434" s="5">
        <v>150</v>
      </c>
      <c r="G20434" s="2" t="s">
        <v>3287</v>
      </c>
      <c r="H20434" s="2">
        <v>47</v>
      </c>
    </row>
    <row r="20435" spans="1:8" x14ac:dyDescent="0.2">
      <c r="A20435" s="5">
        <v>98457202</v>
      </c>
      <c r="B20435" s="5" t="s">
        <v>39209</v>
      </c>
      <c r="C20435" s="5" t="s">
        <v>39210</v>
      </c>
      <c r="D20435" s="2">
        <v>2.5</v>
      </c>
      <c r="E20435" s="8" t="s">
        <v>2700</v>
      </c>
      <c r="F20435" s="5">
        <v>195</v>
      </c>
      <c r="G20435" s="2" t="s">
        <v>3287</v>
      </c>
      <c r="H20435" s="2">
        <v>2.7</v>
      </c>
    </row>
    <row r="20436" spans="1:8" x14ac:dyDescent="0.2">
      <c r="A20436" s="5">
        <v>98457203</v>
      </c>
      <c r="B20436" s="5" t="s">
        <v>39211</v>
      </c>
      <c r="C20436" s="5" t="s">
        <v>39212</v>
      </c>
      <c r="D20436" s="2">
        <v>2.6</v>
      </c>
      <c r="E20436" s="8" t="s">
        <v>2700</v>
      </c>
      <c r="F20436" s="5">
        <v>195</v>
      </c>
      <c r="G20436" s="2" t="s">
        <v>3287</v>
      </c>
      <c r="H20436" s="2">
        <v>2.8</v>
      </c>
    </row>
    <row r="20437" spans="1:8" x14ac:dyDescent="0.2">
      <c r="A20437" s="5">
        <v>98457204</v>
      </c>
      <c r="B20437" s="5" t="s">
        <v>39213</v>
      </c>
      <c r="C20437" s="5" t="s">
        <v>39214</v>
      </c>
      <c r="D20437" s="2">
        <v>2.6</v>
      </c>
      <c r="E20437" s="8" t="s">
        <v>2700</v>
      </c>
      <c r="F20437" s="5">
        <v>195</v>
      </c>
      <c r="G20437" s="2" t="s">
        <v>3287</v>
      </c>
      <c r="H20437" s="2">
        <v>2.8</v>
      </c>
    </row>
    <row r="20438" spans="1:8" x14ac:dyDescent="0.2">
      <c r="A20438" s="5">
        <v>98457502</v>
      </c>
      <c r="B20438" s="5" t="s">
        <v>39215</v>
      </c>
      <c r="C20438" s="5" t="s">
        <v>39216</v>
      </c>
      <c r="D20438" s="2">
        <v>51.6</v>
      </c>
      <c r="E20438" s="8" t="s">
        <v>2699</v>
      </c>
      <c r="F20438" s="5">
        <v>150</v>
      </c>
      <c r="G20438" s="2" t="s">
        <v>3287</v>
      </c>
      <c r="H20438" s="2">
        <v>55.8</v>
      </c>
    </row>
    <row r="20439" spans="1:8" x14ac:dyDescent="0.2">
      <c r="A20439" s="5">
        <v>98457506</v>
      </c>
      <c r="B20439" s="5" t="s">
        <v>39217</v>
      </c>
      <c r="C20439" s="5" t="s">
        <v>39218</v>
      </c>
      <c r="D20439" s="2">
        <v>5.95</v>
      </c>
      <c r="E20439" s="8" t="s">
        <v>2699</v>
      </c>
      <c r="F20439" s="5">
        <v>812</v>
      </c>
      <c r="G20439" s="2" t="s">
        <v>3287</v>
      </c>
      <c r="H20439" s="2">
        <v>6.45</v>
      </c>
    </row>
    <row r="20440" spans="1:8" x14ac:dyDescent="0.2">
      <c r="A20440" s="5">
        <v>98457512</v>
      </c>
      <c r="B20440" s="5" t="s">
        <v>39219</v>
      </c>
      <c r="C20440" s="5" t="s">
        <v>39220</v>
      </c>
      <c r="D20440" s="2">
        <v>107</v>
      </c>
      <c r="E20440" s="8" t="s">
        <v>2699</v>
      </c>
      <c r="F20440" s="5">
        <v>255</v>
      </c>
      <c r="G20440" s="2" t="s">
        <v>3287</v>
      </c>
      <c r="H20440" s="2">
        <v>115.65</v>
      </c>
    </row>
    <row r="20441" spans="1:8" x14ac:dyDescent="0.2">
      <c r="A20441" s="5">
        <v>98457681</v>
      </c>
      <c r="B20441" s="5" t="s">
        <v>39221</v>
      </c>
      <c r="C20441" s="5" t="s">
        <v>39222</v>
      </c>
      <c r="D20441" s="2">
        <v>53.9</v>
      </c>
      <c r="E20441" s="8" t="s">
        <v>2699</v>
      </c>
      <c r="F20441" s="5">
        <v>150</v>
      </c>
      <c r="G20441" s="2" t="s">
        <v>3287</v>
      </c>
      <c r="H20441" s="2">
        <v>58.25</v>
      </c>
    </row>
    <row r="20442" spans="1:8" x14ac:dyDescent="0.2">
      <c r="A20442" s="5">
        <v>98457683</v>
      </c>
      <c r="B20442" s="5" t="s">
        <v>39223</v>
      </c>
      <c r="C20442" s="5" t="s">
        <v>39224</v>
      </c>
      <c r="D20442" s="2">
        <v>42.2</v>
      </c>
      <c r="E20442" s="8" t="s">
        <v>2699</v>
      </c>
      <c r="F20442" s="5">
        <v>150</v>
      </c>
      <c r="G20442" s="2" t="s">
        <v>3287</v>
      </c>
      <c r="H20442" s="2">
        <v>45.6</v>
      </c>
    </row>
    <row r="20443" spans="1:8" x14ac:dyDescent="0.2">
      <c r="A20443" s="5">
        <v>98457684</v>
      </c>
      <c r="B20443" s="5" t="s">
        <v>39225</v>
      </c>
      <c r="C20443" s="5" t="s">
        <v>39226</v>
      </c>
      <c r="D20443" s="2">
        <v>57.4</v>
      </c>
      <c r="E20443" s="8" t="s">
        <v>2699</v>
      </c>
      <c r="F20443" s="5">
        <v>150</v>
      </c>
      <c r="G20443" s="2" t="s">
        <v>3287</v>
      </c>
      <c r="H20443" s="2">
        <v>62.05</v>
      </c>
    </row>
    <row r="20444" spans="1:8" x14ac:dyDescent="0.2">
      <c r="A20444" s="5">
        <v>98457686</v>
      </c>
      <c r="B20444" s="5" t="s">
        <v>39227</v>
      </c>
      <c r="C20444" s="5" t="s">
        <v>39228</v>
      </c>
      <c r="D20444" s="2">
        <v>47</v>
      </c>
      <c r="E20444" s="8" t="s">
        <v>2699</v>
      </c>
      <c r="F20444" s="5">
        <v>150</v>
      </c>
      <c r="G20444" s="2" t="s">
        <v>3287</v>
      </c>
      <c r="H20444" s="2">
        <v>50.8</v>
      </c>
    </row>
    <row r="20445" spans="1:8" x14ac:dyDescent="0.2">
      <c r="A20445" s="5">
        <v>98463580</v>
      </c>
      <c r="B20445" s="5" t="s">
        <v>39229</v>
      </c>
      <c r="C20445" s="5" t="s">
        <v>39230</v>
      </c>
      <c r="D20445" s="2">
        <v>20.100000000000001</v>
      </c>
      <c r="E20445" s="8" t="s">
        <v>2699</v>
      </c>
      <c r="F20445" s="5">
        <v>210</v>
      </c>
      <c r="G20445" s="2" t="s">
        <v>3287</v>
      </c>
      <c r="H20445" s="2">
        <v>21.75</v>
      </c>
    </row>
    <row r="20446" spans="1:8" x14ac:dyDescent="0.2">
      <c r="A20446" s="5">
        <v>98464680</v>
      </c>
      <c r="B20446" s="5" t="s">
        <v>39231</v>
      </c>
      <c r="C20446" s="5" t="s">
        <v>39232</v>
      </c>
      <c r="D20446" s="2">
        <v>30.4</v>
      </c>
      <c r="E20446" s="8" t="s">
        <v>2700</v>
      </c>
      <c r="F20446" s="5">
        <v>291</v>
      </c>
      <c r="G20446" s="2" t="s">
        <v>3287</v>
      </c>
      <c r="H20446" s="2">
        <v>32.85</v>
      </c>
    </row>
    <row r="20447" spans="1:8" x14ac:dyDescent="0.2">
      <c r="A20447" s="5">
        <v>98473301</v>
      </c>
      <c r="B20447" s="5" t="s">
        <v>39233</v>
      </c>
      <c r="C20447" s="5" t="s">
        <v>39234</v>
      </c>
      <c r="D20447" s="2">
        <v>289</v>
      </c>
      <c r="E20447" s="8" t="s">
        <v>2700</v>
      </c>
      <c r="F20447" s="5">
        <v>595</v>
      </c>
      <c r="G20447" s="2" t="s">
        <v>3287</v>
      </c>
      <c r="H20447" s="2">
        <v>312.39999999999998</v>
      </c>
    </row>
    <row r="20448" spans="1:8" x14ac:dyDescent="0.2">
      <c r="A20448" s="5">
        <v>98474580</v>
      </c>
      <c r="B20448" s="5" t="s">
        <v>39235</v>
      </c>
      <c r="C20448" s="5" t="s">
        <v>39236</v>
      </c>
      <c r="D20448" s="2">
        <v>13.8</v>
      </c>
      <c r="E20448" s="8" t="s">
        <v>2700</v>
      </c>
      <c r="F20448" s="5">
        <v>195</v>
      </c>
      <c r="G20448" s="2" t="s">
        <v>3287</v>
      </c>
      <c r="H20448" s="2">
        <v>14.9</v>
      </c>
    </row>
    <row r="20449" spans="1:8" x14ac:dyDescent="0.2">
      <c r="A20449" s="5">
        <v>98474581</v>
      </c>
      <c r="B20449" s="5" t="s">
        <v>39237</v>
      </c>
      <c r="C20449" s="5" t="s">
        <v>39238</v>
      </c>
      <c r="D20449" s="2">
        <v>22.1</v>
      </c>
      <c r="E20449" s="8" t="s">
        <v>2699</v>
      </c>
      <c r="F20449" s="5">
        <v>210</v>
      </c>
      <c r="G20449" s="2" t="s">
        <v>3287</v>
      </c>
      <c r="H20449" s="2">
        <v>23.9</v>
      </c>
    </row>
    <row r="20450" spans="1:8" x14ac:dyDescent="0.2">
      <c r="A20450" s="5">
        <v>98474583</v>
      </c>
      <c r="B20450" s="5" t="s">
        <v>39239</v>
      </c>
      <c r="C20450" s="5" t="s">
        <v>39240</v>
      </c>
      <c r="D20450" s="2">
        <v>28.3</v>
      </c>
      <c r="E20450" s="8" t="s">
        <v>2699</v>
      </c>
      <c r="F20450" s="5">
        <v>210</v>
      </c>
      <c r="G20450" s="2" t="s">
        <v>3287</v>
      </c>
      <c r="H20450" s="2">
        <v>30.6</v>
      </c>
    </row>
    <row r="20451" spans="1:8" x14ac:dyDescent="0.2">
      <c r="A20451" s="5">
        <v>98474850</v>
      </c>
      <c r="B20451" s="5" t="s">
        <v>39241</v>
      </c>
      <c r="C20451" s="5" t="s">
        <v>39242</v>
      </c>
      <c r="D20451" s="2">
        <v>462</v>
      </c>
      <c r="E20451" s="8" t="s">
        <v>2699</v>
      </c>
      <c r="F20451" s="5">
        <v>110</v>
      </c>
      <c r="G20451" s="2" t="s">
        <v>3287</v>
      </c>
      <c r="H20451" s="2">
        <v>499.4</v>
      </c>
    </row>
    <row r="20452" spans="1:8" x14ac:dyDescent="0.2">
      <c r="A20452" s="5">
        <v>98476884</v>
      </c>
      <c r="B20452" s="5" t="s">
        <v>39243</v>
      </c>
      <c r="C20452" s="5" t="s">
        <v>39244</v>
      </c>
      <c r="D20452" s="2">
        <v>42.8</v>
      </c>
      <c r="E20452" s="8" t="s">
        <v>2700</v>
      </c>
      <c r="F20452" s="5">
        <v>194</v>
      </c>
      <c r="G20452" s="2" t="s">
        <v>3287</v>
      </c>
      <c r="H20452" s="2">
        <v>46.25</v>
      </c>
    </row>
    <row r="20453" spans="1:8" x14ac:dyDescent="0.2">
      <c r="A20453" s="5">
        <v>98478180</v>
      </c>
      <c r="B20453" s="5" t="s">
        <v>39245</v>
      </c>
      <c r="C20453" s="5" t="s">
        <v>39246</v>
      </c>
      <c r="D20453" s="2">
        <v>38.5</v>
      </c>
      <c r="E20453" s="8" t="s">
        <v>2700</v>
      </c>
      <c r="F20453" s="5">
        <v>193</v>
      </c>
      <c r="G20453" s="2" t="s">
        <v>3287</v>
      </c>
      <c r="H20453" s="2">
        <v>41.6</v>
      </c>
    </row>
    <row r="20454" spans="1:8" x14ac:dyDescent="0.2">
      <c r="A20454" s="5">
        <v>98478403</v>
      </c>
      <c r="B20454" s="5" t="s">
        <v>39247</v>
      </c>
      <c r="C20454" s="5" t="s">
        <v>39248</v>
      </c>
      <c r="D20454" s="2">
        <v>741</v>
      </c>
      <c r="E20454" s="8" t="s">
        <v>2700</v>
      </c>
      <c r="F20454" s="5">
        <v>293</v>
      </c>
      <c r="G20454" s="2" t="s">
        <v>3287</v>
      </c>
      <c r="H20454" s="2">
        <v>801</v>
      </c>
    </row>
    <row r="20455" spans="1:8" x14ac:dyDescent="0.2">
      <c r="A20455" s="5">
        <v>98480482</v>
      </c>
      <c r="B20455" s="5" t="s">
        <v>39249</v>
      </c>
      <c r="C20455" s="5" t="s">
        <v>39250</v>
      </c>
      <c r="D20455" s="2">
        <v>105</v>
      </c>
      <c r="E20455" s="8" t="s">
        <v>2699</v>
      </c>
      <c r="F20455" s="5">
        <v>910</v>
      </c>
      <c r="G20455" s="2" t="s">
        <v>3287</v>
      </c>
      <c r="H20455" s="2">
        <v>113.5</v>
      </c>
    </row>
    <row r="20456" spans="1:8" x14ac:dyDescent="0.2">
      <c r="A20456" s="5">
        <v>98480483</v>
      </c>
      <c r="B20456" s="5" t="s">
        <v>39251</v>
      </c>
      <c r="C20456" s="5" t="s">
        <v>39252</v>
      </c>
      <c r="D20456" s="2">
        <v>95</v>
      </c>
      <c r="E20456" s="8" t="s">
        <v>2699</v>
      </c>
      <c r="F20456" s="5">
        <v>910</v>
      </c>
      <c r="G20456" s="2" t="s">
        <v>3287</v>
      </c>
      <c r="H20456" s="2">
        <v>102.7</v>
      </c>
    </row>
    <row r="20457" spans="1:8" x14ac:dyDescent="0.2">
      <c r="A20457" s="5">
        <v>98480501</v>
      </c>
      <c r="B20457" s="5" t="s">
        <v>39253</v>
      </c>
      <c r="C20457" s="5" t="s">
        <v>39254</v>
      </c>
      <c r="D20457" s="2">
        <v>3.35</v>
      </c>
      <c r="E20457" s="8" t="s">
        <v>2700</v>
      </c>
      <c r="F20457" s="5">
        <v>925</v>
      </c>
      <c r="G20457" s="2" t="s">
        <v>3287</v>
      </c>
      <c r="H20457" s="2">
        <v>3.6</v>
      </c>
    </row>
    <row r="20458" spans="1:8" x14ac:dyDescent="0.2">
      <c r="A20458" s="5">
        <v>98480601</v>
      </c>
      <c r="B20458" s="5" t="s">
        <v>39255</v>
      </c>
      <c r="C20458" s="5" t="s">
        <v>39256</v>
      </c>
      <c r="D20458" s="2">
        <v>11.9</v>
      </c>
      <c r="E20458" s="8" t="s">
        <v>2700</v>
      </c>
      <c r="F20458" s="5">
        <v>925</v>
      </c>
      <c r="G20458" s="2" t="s">
        <v>3287</v>
      </c>
      <c r="H20458" s="2">
        <v>12.85</v>
      </c>
    </row>
    <row r="20459" spans="1:8" x14ac:dyDescent="0.2">
      <c r="A20459" s="5">
        <v>98481080</v>
      </c>
      <c r="B20459" s="5" t="s">
        <v>39257</v>
      </c>
      <c r="C20459" s="5" t="s">
        <v>39258</v>
      </c>
      <c r="D20459" s="2">
        <v>170</v>
      </c>
      <c r="E20459" s="8" t="s">
        <v>2699</v>
      </c>
      <c r="F20459" s="5">
        <v>150</v>
      </c>
      <c r="G20459" s="2" t="s">
        <v>3287</v>
      </c>
      <c r="H20459" s="2">
        <v>183.75</v>
      </c>
    </row>
    <row r="20460" spans="1:8" x14ac:dyDescent="0.2">
      <c r="A20460" s="5">
        <v>98482310</v>
      </c>
      <c r="B20460" s="5" t="s">
        <v>39259</v>
      </c>
      <c r="C20460" s="5" t="s">
        <v>39260</v>
      </c>
      <c r="D20460" s="2">
        <v>0.45</v>
      </c>
      <c r="E20460" s="8" t="s">
        <v>2700</v>
      </c>
      <c r="F20460" s="5">
        <v>196</v>
      </c>
      <c r="G20460" s="2" t="s">
        <v>3287</v>
      </c>
      <c r="H20460" s="2">
        <v>0.5</v>
      </c>
    </row>
    <row r="20461" spans="1:8" x14ac:dyDescent="0.2">
      <c r="A20461" s="5">
        <v>98482311</v>
      </c>
      <c r="B20461" s="5" t="s">
        <v>39261</v>
      </c>
      <c r="C20461" s="5" t="s">
        <v>39262</v>
      </c>
      <c r="D20461" s="2">
        <v>0.8</v>
      </c>
      <c r="E20461" s="8" t="s">
        <v>2700</v>
      </c>
      <c r="F20461" s="5">
        <v>196</v>
      </c>
      <c r="G20461" s="2" t="s">
        <v>3287</v>
      </c>
      <c r="H20461" s="2">
        <v>0.85</v>
      </c>
    </row>
    <row r="20462" spans="1:8" x14ac:dyDescent="0.2">
      <c r="A20462" s="5">
        <v>98482312</v>
      </c>
      <c r="B20462" s="5" t="s">
        <v>39263</v>
      </c>
      <c r="C20462" s="5" t="s">
        <v>39264</v>
      </c>
      <c r="D20462" s="2">
        <v>0.8</v>
      </c>
      <c r="E20462" s="8" t="s">
        <v>2700</v>
      </c>
      <c r="F20462" s="5">
        <v>196</v>
      </c>
      <c r="G20462" s="2" t="s">
        <v>3287</v>
      </c>
      <c r="H20462" s="2">
        <v>0.85</v>
      </c>
    </row>
    <row r="20463" spans="1:8" x14ac:dyDescent="0.2">
      <c r="A20463" s="5">
        <v>98482313</v>
      </c>
      <c r="B20463" s="5" t="s">
        <v>39265</v>
      </c>
      <c r="C20463" s="5" t="s">
        <v>39266</v>
      </c>
      <c r="D20463" s="2">
        <v>1.45</v>
      </c>
      <c r="E20463" s="8" t="s">
        <v>2700</v>
      </c>
      <c r="F20463" s="5">
        <v>293</v>
      </c>
      <c r="G20463" s="2" t="s">
        <v>3287</v>
      </c>
      <c r="H20463" s="2">
        <v>1.55</v>
      </c>
    </row>
    <row r="20464" spans="1:8" x14ac:dyDescent="0.2">
      <c r="A20464" s="5">
        <v>98482314</v>
      </c>
      <c r="B20464" s="5" t="s">
        <v>39267</v>
      </c>
      <c r="C20464" s="5" t="s">
        <v>39268</v>
      </c>
      <c r="D20464" s="2">
        <v>1.45</v>
      </c>
      <c r="E20464" s="8" t="s">
        <v>2700</v>
      </c>
      <c r="F20464" s="5">
        <v>196</v>
      </c>
      <c r="G20464" s="2" t="s">
        <v>3287</v>
      </c>
      <c r="H20464" s="2">
        <v>1.55</v>
      </c>
    </row>
    <row r="20465" spans="1:8" x14ac:dyDescent="0.2">
      <c r="A20465" s="5">
        <v>98482315</v>
      </c>
      <c r="B20465" s="5" t="s">
        <v>39269</v>
      </c>
      <c r="C20465" s="5" t="s">
        <v>39270</v>
      </c>
      <c r="D20465" s="2">
        <v>2.25</v>
      </c>
      <c r="E20465" s="8" t="s">
        <v>2700</v>
      </c>
      <c r="F20465" s="5">
        <v>196</v>
      </c>
      <c r="G20465" s="2" t="s">
        <v>3287</v>
      </c>
      <c r="H20465" s="2">
        <v>2.4500000000000002</v>
      </c>
    </row>
    <row r="20466" spans="1:8" x14ac:dyDescent="0.2">
      <c r="A20466" s="5">
        <v>98482316</v>
      </c>
      <c r="B20466" s="5" t="s">
        <v>39271</v>
      </c>
      <c r="C20466" s="5" t="s">
        <v>39272</v>
      </c>
      <c r="D20466" s="2">
        <v>2.9</v>
      </c>
      <c r="E20466" s="8" t="s">
        <v>2700</v>
      </c>
      <c r="F20466" s="5">
        <v>196</v>
      </c>
      <c r="G20466" s="2" t="s">
        <v>3287</v>
      </c>
      <c r="H20466" s="2">
        <v>3.15</v>
      </c>
    </row>
    <row r="20467" spans="1:8" x14ac:dyDescent="0.2">
      <c r="A20467" s="5">
        <v>98482317</v>
      </c>
      <c r="B20467" s="5" t="s">
        <v>39273</v>
      </c>
      <c r="C20467" s="5" t="s">
        <v>39274</v>
      </c>
      <c r="D20467" s="2">
        <v>4.45</v>
      </c>
      <c r="E20467" s="8" t="s">
        <v>2700</v>
      </c>
      <c r="F20467" s="5">
        <v>196</v>
      </c>
      <c r="G20467" s="2" t="s">
        <v>3287</v>
      </c>
      <c r="H20467" s="2">
        <v>4.8</v>
      </c>
    </row>
    <row r="20468" spans="1:8" x14ac:dyDescent="0.2">
      <c r="A20468" s="5">
        <v>98484601</v>
      </c>
      <c r="B20468" s="5" t="s">
        <v>39275</v>
      </c>
      <c r="C20468" s="5" t="s">
        <v>39276</v>
      </c>
      <c r="D20468" s="2">
        <v>58.7</v>
      </c>
      <c r="E20468" s="8" t="s">
        <v>2700</v>
      </c>
      <c r="F20468" s="5">
        <v>292</v>
      </c>
      <c r="G20468" s="2" t="s">
        <v>3287</v>
      </c>
      <c r="H20468" s="2">
        <v>63.45</v>
      </c>
    </row>
    <row r="20469" spans="1:8" x14ac:dyDescent="0.2">
      <c r="A20469" s="5">
        <v>98484602</v>
      </c>
      <c r="B20469" s="5" t="s">
        <v>39277</v>
      </c>
      <c r="C20469" s="5" t="s">
        <v>39278</v>
      </c>
      <c r="D20469" s="2">
        <v>76.099999999999994</v>
      </c>
      <c r="E20469" s="8" t="s">
        <v>2700</v>
      </c>
      <c r="F20469" s="5">
        <v>292</v>
      </c>
      <c r="G20469" s="2" t="s">
        <v>3287</v>
      </c>
      <c r="H20469" s="2">
        <v>82.25</v>
      </c>
    </row>
    <row r="20470" spans="1:8" x14ac:dyDescent="0.2">
      <c r="A20470" s="5">
        <v>98484603</v>
      </c>
      <c r="B20470" s="5" t="s">
        <v>39279</v>
      </c>
      <c r="C20470" s="5" t="s">
        <v>39280</v>
      </c>
      <c r="D20470" s="2">
        <v>97.5</v>
      </c>
      <c r="E20470" s="8" t="s">
        <v>2700</v>
      </c>
      <c r="F20470" s="5">
        <v>292</v>
      </c>
      <c r="G20470" s="2" t="s">
        <v>3287</v>
      </c>
      <c r="H20470" s="2">
        <v>105.4</v>
      </c>
    </row>
    <row r="20471" spans="1:8" x14ac:dyDescent="0.2">
      <c r="A20471" s="5">
        <v>98484604</v>
      </c>
      <c r="B20471" s="5" t="s">
        <v>39281</v>
      </c>
      <c r="C20471" s="5" t="s">
        <v>39282</v>
      </c>
      <c r="D20471" s="2">
        <v>92.7</v>
      </c>
      <c r="E20471" s="8" t="s">
        <v>2700</v>
      </c>
      <c r="F20471" s="5">
        <v>292</v>
      </c>
      <c r="G20471" s="2" t="s">
        <v>3287</v>
      </c>
      <c r="H20471" s="2">
        <v>100.2</v>
      </c>
    </row>
    <row r="20472" spans="1:8" x14ac:dyDescent="0.2">
      <c r="A20472" s="5">
        <v>98484605</v>
      </c>
      <c r="B20472" s="5" t="s">
        <v>39283</v>
      </c>
      <c r="C20472" s="5" t="s">
        <v>39284</v>
      </c>
      <c r="D20472" s="2">
        <v>80.5</v>
      </c>
      <c r="E20472" s="8" t="s">
        <v>2700</v>
      </c>
      <c r="F20472" s="5">
        <v>292</v>
      </c>
      <c r="G20472" s="2" t="s">
        <v>3287</v>
      </c>
      <c r="H20472" s="2">
        <v>87</v>
      </c>
    </row>
    <row r="20473" spans="1:8" x14ac:dyDescent="0.2">
      <c r="A20473" s="5">
        <v>98484606</v>
      </c>
      <c r="B20473" s="5" t="s">
        <v>39285</v>
      </c>
      <c r="C20473" s="5" t="s">
        <v>39286</v>
      </c>
      <c r="D20473" s="2">
        <v>76.099999999999994</v>
      </c>
      <c r="E20473" s="8" t="s">
        <v>2700</v>
      </c>
      <c r="F20473" s="5">
        <v>292</v>
      </c>
      <c r="G20473" s="2" t="s">
        <v>3287</v>
      </c>
      <c r="H20473" s="2">
        <v>82.25</v>
      </c>
    </row>
    <row r="20474" spans="1:8" x14ac:dyDescent="0.2">
      <c r="A20474" s="5">
        <v>98484607</v>
      </c>
      <c r="B20474" s="5" t="s">
        <v>39287</v>
      </c>
      <c r="C20474" s="5" t="s">
        <v>39288</v>
      </c>
      <c r="D20474" s="2">
        <v>97.7</v>
      </c>
      <c r="E20474" s="8" t="s">
        <v>2700</v>
      </c>
      <c r="F20474" s="5">
        <v>292</v>
      </c>
      <c r="G20474" s="2" t="s">
        <v>3287</v>
      </c>
      <c r="H20474" s="2">
        <v>105.6</v>
      </c>
    </row>
    <row r="20475" spans="1:8" x14ac:dyDescent="0.2">
      <c r="A20475" s="5">
        <v>98486901</v>
      </c>
      <c r="B20475" s="5" t="s">
        <v>39289</v>
      </c>
      <c r="C20475" s="5" t="s">
        <v>39290</v>
      </c>
      <c r="D20475" s="2">
        <v>16.7</v>
      </c>
      <c r="E20475" s="8" t="s">
        <v>2700</v>
      </c>
      <c r="F20475" s="5">
        <v>594</v>
      </c>
      <c r="G20475" s="2" t="s">
        <v>3287</v>
      </c>
      <c r="H20475" s="2">
        <v>18.05</v>
      </c>
    </row>
    <row r="20476" spans="1:8" x14ac:dyDescent="0.2">
      <c r="A20476" s="5">
        <v>98487301</v>
      </c>
      <c r="B20476" s="5" t="s">
        <v>39291</v>
      </c>
      <c r="C20476" s="5" t="s">
        <v>39292</v>
      </c>
      <c r="D20476" s="2">
        <v>52</v>
      </c>
      <c r="E20476" s="8" t="s">
        <v>2700</v>
      </c>
      <c r="F20476" s="5">
        <v>292</v>
      </c>
      <c r="G20476" s="2" t="s">
        <v>3287</v>
      </c>
      <c r="H20476" s="2">
        <v>56.2</v>
      </c>
    </row>
    <row r="20477" spans="1:8" x14ac:dyDescent="0.2">
      <c r="A20477" s="5">
        <v>98487303</v>
      </c>
      <c r="B20477" s="5" t="s">
        <v>39293</v>
      </c>
      <c r="C20477" s="5" t="s">
        <v>39294</v>
      </c>
      <c r="D20477" s="2">
        <v>53.5</v>
      </c>
      <c r="E20477" s="8" t="s">
        <v>2700</v>
      </c>
      <c r="F20477" s="5">
        <v>292</v>
      </c>
      <c r="G20477" s="2" t="s">
        <v>3287</v>
      </c>
      <c r="H20477" s="2">
        <v>57.85</v>
      </c>
    </row>
    <row r="20478" spans="1:8" x14ac:dyDescent="0.2">
      <c r="A20478" s="5">
        <v>98490101</v>
      </c>
      <c r="B20478" s="5" t="s">
        <v>39295</v>
      </c>
      <c r="C20478" s="5" t="s">
        <v>39296</v>
      </c>
      <c r="D20478" s="2">
        <v>1.4</v>
      </c>
      <c r="E20478" s="8" t="s">
        <v>2700</v>
      </c>
      <c r="F20478" s="5">
        <v>198</v>
      </c>
      <c r="G20478" s="2" t="s">
        <v>3287</v>
      </c>
      <c r="H20478" s="2">
        <v>1.5</v>
      </c>
    </row>
    <row r="20479" spans="1:8" x14ac:dyDescent="0.2">
      <c r="A20479" s="5">
        <v>98491401</v>
      </c>
      <c r="B20479" s="5" t="s">
        <v>39297</v>
      </c>
      <c r="C20479" s="5" t="s">
        <v>39298</v>
      </c>
      <c r="D20479" s="2">
        <v>79.599999999999994</v>
      </c>
      <c r="E20479" s="8" t="s">
        <v>2700</v>
      </c>
      <c r="F20479" s="5">
        <v>594</v>
      </c>
      <c r="G20479" s="2" t="s">
        <v>3287</v>
      </c>
      <c r="H20479" s="2">
        <v>86.05</v>
      </c>
    </row>
    <row r="20480" spans="1:8" x14ac:dyDescent="0.2">
      <c r="A20480" s="5">
        <v>98491685</v>
      </c>
      <c r="B20480" s="5" t="s">
        <v>39299</v>
      </c>
      <c r="C20480" s="5" t="s">
        <v>39300</v>
      </c>
      <c r="D20480" s="2">
        <v>1380</v>
      </c>
      <c r="E20480" s="8" t="s">
        <v>2699</v>
      </c>
      <c r="F20480" s="5">
        <v>540</v>
      </c>
      <c r="G20480" s="2" t="s">
        <v>3287</v>
      </c>
      <c r="H20480" s="2">
        <v>1491.8</v>
      </c>
    </row>
    <row r="20481" spans="1:8" x14ac:dyDescent="0.2">
      <c r="A20481" s="5">
        <v>98491686</v>
      </c>
      <c r="B20481" s="5" t="s">
        <v>39301</v>
      </c>
      <c r="C20481" s="5" t="s">
        <v>39302</v>
      </c>
      <c r="D20481" s="2">
        <v>1507</v>
      </c>
      <c r="E20481" s="8" t="s">
        <v>2699</v>
      </c>
      <c r="F20481" s="5">
        <v>540</v>
      </c>
      <c r="G20481" s="2" t="s">
        <v>3287</v>
      </c>
      <c r="H20481" s="2">
        <v>1629.05</v>
      </c>
    </row>
    <row r="20482" spans="1:8" x14ac:dyDescent="0.2">
      <c r="A20482" s="5">
        <v>98491689</v>
      </c>
      <c r="B20482" s="5" t="s">
        <v>39303</v>
      </c>
      <c r="C20482" s="5" t="s">
        <v>39304</v>
      </c>
      <c r="D20482" s="2">
        <v>1309</v>
      </c>
      <c r="E20482" s="8" t="s">
        <v>2699</v>
      </c>
      <c r="F20482" s="5">
        <v>540</v>
      </c>
      <c r="G20482" s="2" t="s">
        <v>3287</v>
      </c>
      <c r="H20482" s="2">
        <v>1415.05</v>
      </c>
    </row>
    <row r="20483" spans="1:8" x14ac:dyDescent="0.2">
      <c r="A20483" s="5">
        <v>98491690</v>
      </c>
      <c r="B20483" s="5" t="s">
        <v>39305</v>
      </c>
      <c r="C20483" s="5" t="s">
        <v>39306</v>
      </c>
      <c r="D20483" s="2">
        <v>1499</v>
      </c>
      <c r="E20483" s="8" t="s">
        <v>2699</v>
      </c>
      <c r="F20483" s="5">
        <v>540</v>
      </c>
      <c r="G20483" s="2" t="s">
        <v>3287</v>
      </c>
      <c r="H20483" s="2">
        <v>1620.4</v>
      </c>
    </row>
    <row r="20484" spans="1:8" x14ac:dyDescent="0.2">
      <c r="A20484" s="5">
        <v>98494001</v>
      </c>
      <c r="B20484" s="5" t="s">
        <v>39307</v>
      </c>
      <c r="C20484" s="5" t="s">
        <v>39308</v>
      </c>
      <c r="D20484" s="2">
        <v>15.65</v>
      </c>
      <c r="E20484" s="8" t="s">
        <v>2699</v>
      </c>
      <c r="F20484" s="5">
        <v>130</v>
      </c>
      <c r="G20484" s="2" t="s">
        <v>3287</v>
      </c>
      <c r="H20484" s="2">
        <v>16.899999999999999</v>
      </c>
    </row>
    <row r="20485" spans="1:8" x14ac:dyDescent="0.2">
      <c r="A20485" s="5">
        <v>98494102</v>
      </c>
      <c r="B20485" s="5" t="s">
        <v>39309</v>
      </c>
      <c r="C20485" s="5" t="s">
        <v>39310</v>
      </c>
      <c r="D20485" s="2">
        <v>39.299999999999997</v>
      </c>
      <c r="E20485" s="8" t="s">
        <v>2700</v>
      </c>
      <c r="F20485" s="5">
        <v>967</v>
      </c>
      <c r="G20485" s="2" t="s">
        <v>3287</v>
      </c>
      <c r="H20485" s="2">
        <v>42.5</v>
      </c>
    </row>
    <row r="20486" spans="1:8" x14ac:dyDescent="0.2">
      <c r="A20486" s="5">
        <v>98495880</v>
      </c>
      <c r="B20486" s="5" t="s">
        <v>39311</v>
      </c>
      <c r="C20486" s="5" t="s">
        <v>39312</v>
      </c>
      <c r="D20486" s="2">
        <v>13.35</v>
      </c>
      <c r="E20486" s="8" t="s">
        <v>2699</v>
      </c>
      <c r="F20486" s="5">
        <v>210</v>
      </c>
      <c r="G20486" s="2" t="s">
        <v>3287</v>
      </c>
      <c r="H20486" s="2">
        <v>14.45</v>
      </c>
    </row>
    <row r="20487" spans="1:8" x14ac:dyDescent="0.2">
      <c r="A20487" s="5">
        <v>98495881</v>
      </c>
      <c r="B20487" s="5" t="s">
        <v>39313</v>
      </c>
      <c r="C20487" s="5" t="s">
        <v>39314</v>
      </c>
      <c r="D20487" s="2">
        <v>17.649999999999999</v>
      </c>
      <c r="E20487" s="8" t="s">
        <v>2699</v>
      </c>
      <c r="F20487" s="5">
        <v>210</v>
      </c>
      <c r="G20487" s="2" t="s">
        <v>3287</v>
      </c>
      <c r="H20487" s="2">
        <v>19.100000000000001</v>
      </c>
    </row>
    <row r="20488" spans="1:8" x14ac:dyDescent="0.2">
      <c r="A20488" s="5">
        <v>98495883</v>
      </c>
      <c r="B20488" s="5" t="s">
        <v>39315</v>
      </c>
      <c r="C20488" s="5" t="s">
        <v>39316</v>
      </c>
      <c r="D20488" s="2">
        <v>26.1</v>
      </c>
      <c r="E20488" s="8" t="s">
        <v>2700</v>
      </c>
      <c r="F20488" s="5">
        <v>291</v>
      </c>
      <c r="G20488" s="2" t="s">
        <v>3287</v>
      </c>
      <c r="H20488" s="2">
        <v>28.2</v>
      </c>
    </row>
    <row r="20489" spans="1:8" x14ac:dyDescent="0.2">
      <c r="A20489" s="5">
        <v>98495980</v>
      </c>
      <c r="B20489" s="5" t="s">
        <v>39317</v>
      </c>
      <c r="C20489" s="5" t="s">
        <v>39318</v>
      </c>
      <c r="D20489" s="2">
        <v>15.9</v>
      </c>
      <c r="E20489" s="8" t="s">
        <v>2700</v>
      </c>
      <c r="F20489" s="5">
        <v>291</v>
      </c>
      <c r="G20489" s="2" t="s">
        <v>3287</v>
      </c>
      <c r="H20489" s="2">
        <v>17.2</v>
      </c>
    </row>
    <row r="20490" spans="1:8" x14ac:dyDescent="0.2">
      <c r="A20490" s="5">
        <v>98495981</v>
      </c>
      <c r="B20490" s="5" t="s">
        <v>39319</v>
      </c>
      <c r="C20490" s="5" t="s">
        <v>39320</v>
      </c>
      <c r="D20490" s="2">
        <v>25</v>
      </c>
      <c r="E20490" s="8" t="s">
        <v>2700</v>
      </c>
      <c r="F20490" s="5">
        <v>291</v>
      </c>
      <c r="G20490" s="2" t="s">
        <v>3287</v>
      </c>
      <c r="H20490" s="2">
        <v>27.05</v>
      </c>
    </row>
    <row r="20491" spans="1:8" x14ac:dyDescent="0.2">
      <c r="A20491" s="5">
        <v>98495983</v>
      </c>
      <c r="B20491" s="5" t="s">
        <v>39321</v>
      </c>
      <c r="C20491" s="5" t="s">
        <v>39322</v>
      </c>
      <c r="D20491" s="2">
        <v>34.200000000000003</v>
      </c>
      <c r="E20491" s="8" t="s">
        <v>2699</v>
      </c>
      <c r="F20491" s="5">
        <v>210</v>
      </c>
      <c r="G20491" s="2" t="s">
        <v>3287</v>
      </c>
      <c r="H20491" s="2">
        <v>36.950000000000003</v>
      </c>
    </row>
    <row r="20492" spans="1:8" x14ac:dyDescent="0.2">
      <c r="A20492" s="5">
        <v>98496080</v>
      </c>
      <c r="B20492" s="5" t="s">
        <v>39323</v>
      </c>
      <c r="C20492" s="5" t="s">
        <v>39324</v>
      </c>
      <c r="D20492" s="2">
        <v>15.25</v>
      </c>
      <c r="E20492" s="8" t="s">
        <v>2700</v>
      </c>
      <c r="F20492" s="5">
        <v>291</v>
      </c>
      <c r="G20492" s="2" t="s">
        <v>3287</v>
      </c>
      <c r="H20492" s="2">
        <v>16.5</v>
      </c>
    </row>
    <row r="20493" spans="1:8" x14ac:dyDescent="0.2">
      <c r="A20493" s="5">
        <v>98496180</v>
      </c>
      <c r="B20493" s="5" t="s">
        <v>39325</v>
      </c>
      <c r="C20493" s="5" t="s">
        <v>39326</v>
      </c>
      <c r="D20493" s="2">
        <v>14.45</v>
      </c>
      <c r="E20493" s="8" t="s">
        <v>2699</v>
      </c>
      <c r="F20493" s="5">
        <v>210</v>
      </c>
      <c r="G20493" s="2" t="s">
        <v>3287</v>
      </c>
      <c r="H20493" s="2">
        <v>15.6</v>
      </c>
    </row>
    <row r="20494" spans="1:8" x14ac:dyDescent="0.2">
      <c r="A20494" s="5">
        <v>98496182</v>
      </c>
      <c r="B20494" s="5" t="s">
        <v>39327</v>
      </c>
      <c r="C20494" s="5" t="s">
        <v>39328</v>
      </c>
      <c r="D20494" s="2">
        <v>19.05</v>
      </c>
      <c r="E20494" s="8" t="s">
        <v>2699</v>
      </c>
      <c r="F20494" s="5">
        <v>210</v>
      </c>
      <c r="G20494" s="2" t="s">
        <v>3287</v>
      </c>
      <c r="H20494" s="2">
        <v>20.6</v>
      </c>
    </row>
    <row r="20495" spans="1:8" x14ac:dyDescent="0.2">
      <c r="A20495" s="5">
        <v>98496184</v>
      </c>
      <c r="B20495" s="5" t="s">
        <v>39329</v>
      </c>
      <c r="C20495" s="5" t="s">
        <v>39330</v>
      </c>
      <c r="D20495" s="2">
        <v>20.7</v>
      </c>
      <c r="E20495" s="8" t="s">
        <v>2699</v>
      </c>
      <c r="F20495" s="5">
        <v>210</v>
      </c>
      <c r="G20495" s="2" t="s">
        <v>3287</v>
      </c>
      <c r="H20495" s="2">
        <v>22.4</v>
      </c>
    </row>
    <row r="20496" spans="1:8" x14ac:dyDescent="0.2">
      <c r="A20496" s="5">
        <v>98496281</v>
      </c>
      <c r="B20496" s="5" t="s">
        <v>39331</v>
      </c>
      <c r="C20496" s="5" t="s">
        <v>39332</v>
      </c>
      <c r="D20496" s="2">
        <v>25.8</v>
      </c>
      <c r="E20496" s="8" t="s">
        <v>2699</v>
      </c>
      <c r="F20496" s="5">
        <v>210</v>
      </c>
      <c r="G20496" s="2" t="s">
        <v>3287</v>
      </c>
      <c r="H20496" s="2">
        <v>27.9</v>
      </c>
    </row>
    <row r="20497" spans="1:8" x14ac:dyDescent="0.2">
      <c r="A20497" s="5">
        <v>98496283</v>
      </c>
      <c r="B20497" s="5" t="s">
        <v>39333</v>
      </c>
      <c r="C20497" s="5" t="s">
        <v>39334</v>
      </c>
      <c r="D20497" s="2">
        <v>30</v>
      </c>
      <c r="E20497" s="8" t="s">
        <v>2699</v>
      </c>
      <c r="F20497" s="5">
        <v>210</v>
      </c>
      <c r="G20497" s="2" t="s">
        <v>3287</v>
      </c>
      <c r="H20497" s="2">
        <v>32.450000000000003</v>
      </c>
    </row>
    <row r="20498" spans="1:8" x14ac:dyDescent="0.2">
      <c r="A20498" s="5">
        <v>98496301</v>
      </c>
      <c r="B20498" s="5" t="s">
        <v>39335</v>
      </c>
      <c r="C20498" s="5" t="s">
        <v>39336</v>
      </c>
      <c r="D20498" s="2">
        <v>1.7</v>
      </c>
      <c r="E20498" s="8" t="s">
        <v>2700</v>
      </c>
      <c r="F20498" s="5">
        <v>195</v>
      </c>
      <c r="G20498" s="2" t="s">
        <v>3287</v>
      </c>
      <c r="H20498" s="2">
        <v>1.85</v>
      </c>
    </row>
    <row r="20499" spans="1:8" x14ac:dyDescent="0.2">
      <c r="A20499" s="5">
        <v>98498281</v>
      </c>
      <c r="B20499" s="5" t="s">
        <v>39337</v>
      </c>
      <c r="C20499" s="5" t="s">
        <v>39338</v>
      </c>
      <c r="D20499" s="2">
        <v>1093</v>
      </c>
      <c r="E20499" s="8" t="s">
        <v>2699</v>
      </c>
      <c r="F20499" s="5">
        <v>220</v>
      </c>
      <c r="G20499" s="2" t="s">
        <v>3287</v>
      </c>
      <c r="H20499" s="2">
        <v>1181.55</v>
      </c>
    </row>
    <row r="20500" spans="1:8" x14ac:dyDescent="0.2">
      <c r="A20500" s="5">
        <v>98498401</v>
      </c>
      <c r="B20500" s="5" t="s">
        <v>39339</v>
      </c>
      <c r="C20500" s="5" t="s">
        <v>39340</v>
      </c>
      <c r="D20500" s="2">
        <v>138</v>
      </c>
      <c r="E20500" s="8" t="s">
        <v>2700</v>
      </c>
      <c r="F20500" s="5">
        <v>292</v>
      </c>
      <c r="G20500" s="2" t="s">
        <v>3287</v>
      </c>
      <c r="H20500" s="2">
        <v>149.19999999999999</v>
      </c>
    </row>
    <row r="20501" spans="1:8" x14ac:dyDescent="0.2">
      <c r="A20501" s="5">
        <v>98498501</v>
      </c>
      <c r="B20501" s="5" t="s">
        <v>39341</v>
      </c>
      <c r="C20501" s="5" t="s">
        <v>39342</v>
      </c>
      <c r="D20501" s="2">
        <v>231</v>
      </c>
      <c r="E20501" s="8" t="s">
        <v>2700</v>
      </c>
      <c r="F20501" s="5">
        <v>292</v>
      </c>
      <c r="G20501" s="2" t="s">
        <v>3287</v>
      </c>
      <c r="H20501" s="2">
        <v>249.7</v>
      </c>
    </row>
    <row r="20502" spans="1:8" x14ac:dyDescent="0.2">
      <c r="A20502" s="5">
        <v>98498680</v>
      </c>
      <c r="B20502" s="5" t="s">
        <v>738</v>
      </c>
      <c r="C20502" s="5" t="s">
        <v>195</v>
      </c>
      <c r="D20502" s="2">
        <v>78.5</v>
      </c>
      <c r="E20502" s="8" t="s">
        <v>2698</v>
      </c>
      <c r="F20502" s="5">
        <v>310</v>
      </c>
      <c r="G20502" s="2" t="s">
        <v>3287</v>
      </c>
      <c r="H20502" s="2">
        <v>84.85</v>
      </c>
    </row>
    <row r="20503" spans="1:8" x14ac:dyDescent="0.2">
      <c r="A20503" s="5">
        <v>98498701</v>
      </c>
      <c r="B20503" s="5" t="s">
        <v>39343</v>
      </c>
      <c r="C20503" s="5" t="s">
        <v>39344</v>
      </c>
      <c r="D20503" s="2">
        <v>46.6</v>
      </c>
      <c r="E20503" s="8" t="s">
        <v>2700</v>
      </c>
      <c r="F20503" s="5">
        <v>292</v>
      </c>
      <c r="G20503" s="2" t="s">
        <v>3287</v>
      </c>
      <c r="H20503" s="2">
        <v>50.35</v>
      </c>
    </row>
    <row r="20504" spans="1:8" x14ac:dyDescent="0.2">
      <c r="A20504" s="5">
        <v>98499501</v>
      </c>
      <c r="B20504" s="5" t="s">
        <v>39345</v>
      </c>
      <c r="C20504" s="5" t="s">
        <v>39346</v>
      </c>
      <c r="D20504" s="2">
        <v>12.75</v>
      </c>
      <c r="E20504" s="8" t="s">
        <v>2700</v>
      </c>
      <c r="F20504" s="5">
        <v>967</v>
      </c>
      <c r="G20504" s="2" t="s">
        <v>3287</v>
      </c>
      <c r="H20504" s="2">
        <v>13.8</v>
      </c>
    </row>
    <row r="20505" spans="1:8" x14ac:dyDescent="0.2">
      <c r="A20505" s="5">
        <v>98500030</v>
      </c>
      <c r="B20505" s="5" t="s">
        <v>2828</v>
      </c>
      <c r="C20505" s="5" t="s">
        <v>2829</v>
      </c>
      <c r="D20505" s="2">
        <v>358</v>
      </c>
      <c r="E20505" s="8" t="s">
        <v>2700</v>
      </c>
      <c r="F20505" s="5">
        <v>323</v>
      </c>
      <c r="G20505" s="2" t="s">
        <v>3497</v>
      </c>
      <c r="H20505" s="2">
        <v>387</v>
      </c>
    </row>
    <row r="20506" spans="1:8" x14ac:dyDescent="0.2">
      <c r="A20506" s="5">
        <v>98500031</v>
      </c>
      <c r="B20506" s="5" t="s">
        <v>2828</v>
      </c>
      <c r="C20506" s="5" t="s">
        <v>2830</v>
      </c>
      <c r="D20506" s="2">
        <v>153</v>
      </c>
      <c r="E20506" s="8" t="s">
        <v>2700</v>
      </c>
      <c r="F20506" s="5">
        <v>323</v>
      </c>
      <c r="G20506" s="2" t="s">
        <v>3287</v>
      </c>
      <c r="H20506" s="2">
        <v>165.4</v>
      </c>
    </row>
    <row r="20507" spans="1:8" x14ac:dyDescent="0.2">
      <c r="A20507" s="5">
        <v>98500085</v>
      </c>
      <c r="B20507" s="5" t="s">
        <v>39347</v>
      </c>
      <c r="C20507" s="5" t="s">
        <v>39348</v>
      </c>
      <c r="D20507" s="2">
        <v>603</v>
      </c>
      <c r="E20507" s="8" t="s">
        <v>2700</v>
      </c>
      <c r="F20507" s="5">
        <v>323</v>
      </c>
      <c r="G20507" s="2" t="s">
        <v>3287</v>
      </c>
      <c r="H20507" s="2">
        <v>651.85</v>
      </c>
    </row>
    <row r="20508" spans="1:8" x14ac:dyDescent="0.2">
      <c r="A20508" s="5">
        <v>98500089</v>
      </c>
      <c r="B20508" s="5" t="s">
        <v>39349</v>
      </c>
      <c r="C20508" s="5" t="s">
        <v>39350</v>
      </c>
      <c r="D20508" s="2">
        <v>963</v>
      </c>
      <c r="E20508" s="8" t="s">
        <v>2700</v>
      </c>
      <c r="F20508" s="5">
        <v>130</v>
      </c>
      <c r="G20508" s="2" t="s">
        <v>3287</v>
      </c>
      <c r="H20508" s="2">
        <v>1041</v>
      </c>
    </row>
    <row r="20509" spans="1:8" x14ac:dyDescent="0.2">
      <c r="A20509" s="5">
        <v>98500090</v>
      </c>
      <c r="B20509" s="5" t="s">
        <v>39351</v>
      </c>
      <c r="C20509" s="5" t="s">
        <v>39352</v>
      </c>
      <c r="D20509" s="2">
        <v>963</v>
      </c>
      <c r="E20509" s="8" t="s">
        <v>2699</v>
      </c>
      <c r="F20509" s="5">
        <v>130</v>
      </c>
      <c r="G20509" s="2" t="s">
        <v>3287</v>
      </c>
      <c r="H20509" s="2">
        <v>1041</v>
      </c>
    </row>
    <row r="20510" spans="1:8" x14ac:dyDescent="0.2">
      <c r="A20510" s="5">
        <v>98500185</v>
      </c>
      <c r="B20510" s="5" t="s">
        <v>39353</v>
      </c>
      <c r="C20510" s="5" t="s">
        <v>39354</v>
      </c>
      <c r="D20510" s="2">
        <v>84.3</v>
      </c>
      <c r="E20510" s="8" t="s">
        <v>2700</v>
      </c>
      <c r="F20510" s="5">
        <v>967</v>
      </c>
      <c r="G20510" s="2" t="s">
        <v>3287</v>
      </c>
      <c r="H20510" s="2">
        <v>91.15</v>
      </c>
    </row>
    <row r="20511" spans="1:8" x14ac:dyDescent="0.2">
      <c r="A20511" s="5">
        <v>98500301</v>
      </c>
      <c r="B20511" s="5" t="s">
        <v>39355</v>
      </c>
      <c r="C20511" s="5" t="s">
        <v>39356</v>
      </c>
      <c r="D20511" s="2">
        <v>17</v>
      </c>
      <c r="E20511" s="8" t="s">
        <v>2700</v>
      </c>
      <c r="F20511" s="5">
        <v>967</v>
      </c>
      <c r="G20511" s="2" t="s">
        <v>3287</v>
      </c>
      <c r="H20511" s="2">
        <v>18.399999999999999</v>
      </c>
    </row>
    <row r="20512" spans="1:8" x14ac:dyDescent="0.2">
      <c r="A20512" s="5">
        <v>98500401</v>
      </c>
      <c r="B20512" s="5" t="s">
        <v>39357</v>
      </c>
      <c r="C20512" s="5" t="s">
        <v>39358</v>
      </c>
      <c r="D20512" s="2">
        <v>10.4</v>
      </c>
      <c r="E20512" s="8" t="s">
        <v>2700</v>
      </c>
      <c r="F20512" s="5">
        <v>967</v>
      </c>
      <c r="G20512" s="2" t="s">
        <v>3287</v>
      </c>
      <c r="H20512" s="2">
        <v>11.25</v>
      </c>
    </row>
    <row r="20513" spans="1:8" x14ac:dyDescent="0.2">
      <c r="A20513" s="5">
        <v>98500430</v>
      </c>
      <c r="B20513" s="5" t="s">
        <v>39359</v>
      </c>
      <c r="C20513" s="5" t="s">
        <v>39360</v>
      </c>
      <c r="D20513" s="2">
        <v>96.6</v>
      </c>
      <c r="E20513" s="8" t="s">
        <v>2700</v>
      </c>
      <c r="F20513" s="5">
        <v>967</v>
      </c>
      <c r="G20513" s="2" t="s">
        <v>3287</v>
      </c>
      <c r="H20513" s="2">
        <v>104.4</v>
      </c>
    </row>
    <row r="20514" spans="1:8" x14ac:dyDescent="0.2">
      <c r="A20514" s="5">
        <v>98501603</v>
      </c>
      <c r="B20514" s="5" t="s">
        <v>39361</v>
      </c>
      <c r="C20514" s="5" t="s">
        <v>39362</v>
      </c>
      <c r="D20514" s="2">
        <v>2.9</v>
      </c>
      <c r="E20514" s="8" t="s">
        <v>2700</v>
      </c>
      <c r="F20514" s="5">
        <v>195</v>
      </c>
      <c r="G20514" s="2" t="s">
        <v>3287</v>
      </c>
      <c r="H20514" s="2">
        <v>3.15</v>
      </c>
    </row>
    <row r="20515" spans="1:8" x14ac:dyDescent="0.2">
      <c r="A20515" s="5">
        <v>98501604</v>
      </c>
      <c r="B20515" s="5" t="s">
        <v>39363</v>
      </c>
      <c r="C20515" s="5" t="s">
        <v>39364</v>
      </c>
      <c r="D20515" s="2">
        <v>4.2</v>
      </c>
      <c r="E20515" s="8" t="s">
        <v>2700</v>
      </c>
      <c r="F20515" s="5">
        <v>291</v>
      </c>
      <c r="G20515" s="2" t="s">
        <v>3287</v>
      </c>
      <c r="H20515" s="2">
        <v>4.55</v>
      </c>
    </row>
    <row r="20516" spans="1:8" x14ac:dyDescent="0.2">
      <c r="A20516" s="5">
        <v>98502080</v>
      </c>
      <c r="B20516" s="5" t="s">
        <v>149</v>
      </c>
      <c r="C20516" s="5" t="s">
        <v>196</v>
      </c>
      <c r="D20516" s="2">
        <v>9</v>
      </c>
      <c r="E20516" s="8" t="s">
        <v>2698</v>
      </c>
      <c r="F20516" s="5">
        <v>310</v>
      </c>
      <c r="G20516" s="2" t="s">
        <v>17535</v>
      </c>
      <c r="H20516" s="2">
        <v>9.75</v>
      </c>
    </row>
    <row r="20517" spans="1:8" x14ac:dyDescent="0.2">
      <c r="A20517" s="5">
        <v>98502480</v>
      </c>
      <c r="B20517" s="5" t="s">
        <v>150</v>
      </c>
      <c r="C20517" s="5" t="s">
        <v>197</v>
      </c>
      <c r="D20517" s="2">
        <v>12.45</v>
      </c>
      <c r="E20517" s="8" t="s">
        <v>2698</v>
      </c>
      <c r="F20517" s="5">
        <v>310</v>
      </c>
      <c r="G20517" s="2" t="s">
        <v>17535</v>
      </c>
      <c r="H20517" s="2">
        <v>13.45</v>
      </c>
    </row>
    <row r="20518" spans="1:8" x14ac:dyDescent="0.2">
      <c r="A20518" s="5">
        <v>98503280</v>
      </c>
      <c r="B20518" s="5" t="s">
        <v>151</v>
      </c>
      <c r="C20518" s="5" t="s">
        <v>198</v>
      </c>
      <c r="D20518" s="2">
        <v>26</v>
      </c>
      <c r="E20518" s="8" t="s">
        <v>2698</v>
      </c>
      <c r="F20518" s="5">
        <v>310</v>
      </c>
      <c r="G20518" s="2" t="s">
        <v>17535</v>
      </c>
      <c r="H20518" s="2">
        <v>28.1</v>
      </c>
    </row>
    <row r="20519" spans="1:8" x14ac:dyDescent="0.2">
      <c r="A20519" s="5">
        <v>98504101</v>
      </c>
      <c r="B20519" s="5" t="s">
        <v>39365</v>
      </c>
      <c r="C20519" s="5" t="s">
        <v>39366</v>
      </c>
      <c r="D20519" s="2">
        <v>3.25</v>
      </c>
      <c r="E20519" s="8" t="s">
        <v>2700</v>
      </c>
      <c r="F20519" s="5">
        <v>291</v>
      </c>
      <c r="G20519" s="2" t="s">
        <v>3287</v>
      </c>
      <c r="H20519" s="2">
        <v>3.5</v>
      </c>
    </row>
    <row r="20520" spans="1:8" x14ac:dyDescent="0.2">
      <c r="A20520" s="5">
        <v>98504102</v>
      </c>
      <c r="B20520" s="5" t="s">
        <v>39367</v>
      </c>
      <c r="C20520" s="5" t="s">
        <v>39368</v>
      </c>
      <c r="D20520" s="2">
        <v>6</v>
      </c>
      <c r="E20520" s="8" t="s">
        <v>2700</v>
      </c>
      <c r="F20520" s="5">
        <v>292</v>
      </c>
      <c r="G20520" s="2" t="s">
        <v>3287</v>
      </c>
      <c r="H20520" s="2">
        <v>6.5</v>
      </c>
    </row>
    <row r="20521" spans="1:8" x14ac:dyDescent="0.2">
      <c r="A20521" s="5">
        <v>98506280</v>
      </c>
      <c r="B20521" s="5" t="s">
        <v>39369</v>
      </c>
      <c r="C20521" s="5" t="s">
        <v>39370</v>
      </c>
      <c r="D20521" s="2">
        <v>42.1</v>
      </c>
      <c r="E20521" s="8" t="s">
        <v>2700</v>
      </c>
      <c r="F20521" s="5">
        <v>220</v>
      </c>
      <c r="G20521" s="2" t="s">
        <v>3287</v>
      </c>
      <c r="H20521" s="2">
        <v>45.5</v>
      </c>
    </row>
    <row r="20522" spans="1:8" x14ac:dyDescent="0.2">
      <c r="A20522" s="5">
        <v>98507681</v>
      </c>
      <c r="B20522" s="5" t="s">
        <v>39371</v>
      </c>
      <c r="C20522" s="5" t="s">
        <v>39372</v>
      </c>
      <c r="D20522" s="2">
        <v>402</v>
      </c>
      <c r="E20522" s="8" t="s">
        <v>2700</v>
      </c>
      <c r="F20522" s="5">
        <v>196</v>
      </c>
      <c r="G20522" s="2" t="s">
        <v>3287</v>
      </c>
      <c r="H20522" s="2">
        <v>434.55</v>
      </c>
    </row>
    <row r="20523" spans="1:8" x14ac:dyDescent="0.2">
      <c r="A20523" s="5">
        <v>98507690</v>
      </c>
      <c r="B20523" s="5" t="s">
        <v>39373</v>
      </c>
      <c r="C20523" s="5" t="s">
        <v>39374</v>
      </c>
      <c r="D20523" s="2">
        <v>65.900000000000006</v>
      </c>
      <c r="E20523" s="8" t="s">
        <v>2700</v>
      </c>
      <c r="F20523" s="5">
        <v>293</v>
      </c>
      <c r="G20523" s="2" t="s">
        <v>3287</v>
      </c>
      <c r="H20523" s="2">
        <v>71.25</v>
      </c>
    </row>
    <row r="20524" spans="1:8" x14ac:dyDescent="0.2">
      <c r="A20524" s="5">
        <v>98507790</v>
      </c>
      <c r="B20524" s="5" t="s">
        <v>39375</v>
      </c>
      <c r="C20524" s="5" t="s">
        <v>39376</v>
      </c>
      <c r="D20524" s="2">
        <v>76.3</v>
      </c>
      <c r="E20524" s="8" t="s">
        <v>2700</v>
      </c>
      <c r="F20524" s="5">
        <v>196</v>
      </c>
      <c r="G20524" s="2" t="s">
        <v>3287</v>
      </c>
      <c r="H20524" s="2">
        <v>82.5</v>
      </c>
    </row>
    <row r="20525" spans="1:8" x14ac:dyDescent="0.2">
      <c r="A20525" s="5">
        <v>98508201</v>
      </c>
      <c r="B20525" s="5" t="s">
        <v>39377</v>
      </c>
      <c r="C20525" s="5" t="s">
        <v>39378</v>
      </c>
      <c r="D20525" s="2">
        <v>8</v>
      </c>
      <c r="E20525" s="8" t="s">
        <v>2700</v>
      </c>
      <c r="F20525" s="5">
        <v>293</v>
      </c>
      <c r="G20525" s="2" t="s">
        <v>3287</v>
      </c>
      <c r="H20525" s="2">
        <v>8.65</v>
      </c>
    </row>
    <row r="20526" spans="1:8" x14ac:dyDescent="0.2">
      <c r="A20526" s="5">
        <v>98508301</v>
      </c>
      <c r="B20526" s="5" t="s">
        <v>39379</v>
      </c>
      <c r="C20526" s="5" t="s">
        <v>39380</v>
      </c>
      <c r="D20526" s="2">
        <v>4.05</v>
      </c>
      <c r="E20526" s="8" t="s">
        <v>2700</v>
      </c>
      <c r="F20526" s="5">
        <v>196</v>
      </c>
      <c r="G20526" s="2" t="s">
        <v>3287</v>
      </c>
      <c r="H20526" s="2">
        <v>4.4000000000000004</v>
      </c>
    </row>
    <row r="20527" spans="1:8" x14ac:dyDescent="0.2">
      <c r="A20527" s="5">
        <v>98508401</v>
      </c>
      <c r="B20527" s="5" t="s">
        <v>32125</v>
      </c>
      <c r="C20527" s="5" t="s">
        <v>39381</v>
      </c>
      <c r="D20527" s="2">
        <v>3.35</v>
      </c>
      <c r="E20527" s="8" t="s">
        <v>2700</v>
      </c>
      <c r="F20527" s="5">
        <v>293</v>
      </c>
      <c r="G20527" s="2" t="s">
        <v>3287</v>
      </c>
      <c r="H20527" s="2">
        <v>3.6</v>
      </c>
    </row>
    <row r="20528" spans="1:8" x14ac:dyDescent="0.2">
      <c r="A20528" s="5">
        <v>98508501</v>
      </c>
      <c r="B20528" s="5" t="s">
        <v>3060</v>
      </c>
      <c r="C20528" s="5" t="s">
        <v>39382</v>
      </c>
      <c r="D20528" s="2">
        <v>12.25</v>
      </c>
      <c r="E20528" s="8" t="s">
        <v>2700</v>
      </c>
      <c r="F20528" s="5">
        <v>293</v>
      </c>
      <c r="G20528" s="2" t="s">
        <v>3287</v>
      </c>
      <c r="H20528" s="2">
        <v>13.25</v>
      </c>
    </row>
    <row r="20529" spans="1:8" x14ac:dyDescent="0.2">
      <c r="A20529" s="5">
        <v>98508801</v>
      </c>
      <c r="B20529" s="5" t="s">
        <v>39383</v>
      </c>
      <c r="C20529" s="5" t="s">
        <v>39384</v>
      </c>
      <c r="D20529" s="2">
        <v>65.8</v>
      </c>
      <c r="E20529" s="8" t="s">
        <v>2700</v>
      </c>
      <c r="F20529" s="5">
        <v>967</v>
      </c>
      <c r="G20529" s="2" t="s">
        <v>3287</v>
      </c>
      <c r="H20529" s="2">
        <v>71.150000000000006</v>
      </c>
    </row>
    <row r="20530" spans="1:8" x14ac:dyDescent="0.2">
      <c r="A20530" s="5">
        <v>98508901</v>
      </c>
      <c r="B20530" s="5" t="s">
        <v>39385</v>
      </c>
      <c r="C20530" s="5" t="s">
        <v>39386</v>
      </c>
      <c r="D20530" s="2">
        <v>4.95</v>
      </c>
      <c r="E20530" s="8" t="s">
        <v>2700</v>
      </c>
      <c r="F20530" s="5">
        <v>967</v>
      </c>
      <c r="G20530" s="2" t="s">
        <v>3287</v>
      </c>
      <c r="H20530" s="2">
        <v>5.35</v>
      </c>
    </row>
    <row r="20531" spans="1:8" x14ac:dyDescent="0.2">
      <c r="A20531" s="5">
        <v>98509201</v>
      </c>
      <c r="B20531" s="5" t="s">
        <v>39387</v>
      </c>
      <c r="C20531" s="5" t="s">
        <v>39388</v>
      </c>
      <c r="D20531" s="2">
        <v>12.75</v>
      </c>
      <c r="E20531" s="8" t="s">
        <v>2700</v>
      </c>
      <c r="F20531" s="5">
        <v>967</v>
      </c>
      <c r="G20531" s="2" t="s">
        <v>3287</v>
      </c>
      <c r="H20531" s="2">
        <v>13.8</v>
      </c>
    </row>
    <row r="20532" spans="1:8" x14ac:dyDescent="0.2">
      <c r="A20532" s="5">
        <v>98509501</v>
      </c>
      <c r="B20532" s="5" t="s">
        <v>39389</v>
      </c>
      <c r="C20532" s="5" t="s">
        <v>39390</v>
      </c>
      <c r="D20532" s="2">
        <v>50.9</v>
      </c>
      <c r="E20532" s="8" t="s">
        <v>2700</v>
      </c>
      <c r="F20532" s="5">
        <v>967</v>
      </c>
      <c r="G20532" s="2" t="s">
        <v>3287</v>
      </c>
      <c r="H20532" s="2">
        <v>55</v>
      </c>
    </row>
    <row r="20533" spans="1:8" x14ac:dyDescent="0.2">
      <c r="A20533" s="5">
        <v>98509530</v>
      </c>
      <c r="B20533" s="5" t="s">
        <v>39391</v>
      </c>
      <c r="C20533" s="5" t="s">
        <v>39392</v>
      </c>
      <c r="D20533" s="2">
        <v>20.2</v>
      </c>
      <c r="E20533" s="8" t="s">
        <v>2700</v>
      </c>
      <c r="F20533" s="5">
        <v>967</v>
      </c>
      <c r="G20533" s="2" t="s">
        <v>3287</v>
      </c>
      <c r="H20533" s="2">
        <v>21.85</v>
      </c>
    </row>
    <row r="20534" spans="1:8" x14ac:dyDescent="0.2">
      <c r="A20534" s="5">
        <v>98509980</v>
      </c>
      <c r="B20534" s="5" t="s">
        <v>323</v>
      </c>
      <c r="C20534" s="5" t="s">
        <v>324</v>
      </c>
      <c r="D20534" s="2">
        <v>56.1</v>
      </c>
      <c r="E20534" s="8" t="s">
        <v>2698</v>
      </c>
      <c r="F20534" s="5">
        <v>342</v>
      </c>
      <c r="G20534" s="2" t="s">
        <v>3287</v>
      </c>
      <c r="H20534" s="2">
        <v>60.65</v>
      </c>
    </row>
    <row r="20535" spans="1:8" x14ac:dyDescent="0.2">
      <c r="A20535" s="5">
        <v>98509981</v>
      </c>
      <c r="B20535" s="5" t="s">
        <v>325</v>
      </c>
      <c r="C20535" s="5" t="s">
        <v>326</v>
      </c>
      <c r="D20535" s="2">
        <v>90</v>
      </c>
      <c r="E20535" s="8" t="s">
        <v>2698</v>
      </c>
      <c r="F20535" s="5">
        <v>342</v>
      </c>
      <c r="G20535" s="2" t="s">
        <v>3287</v>
      </c>
      <c r="H20535" s="2">
        <v>97.3</v>
      </c>
    </row>
    <row r="20536" spans="1:8" x14ac:dyDescent="0.2">
      <c r="A20536" s="5">
        <v>98509982</v>
      </c>
      <c r="B20536" s="5" t="s">
        <v>327</v>
      </c>
      <c r="C20536" s="5" t="s">
        <v>328</v>
      </c>
      <c r="D20536" s="2">
        <v>110</v>
      </c>
      <c r="E20536" s="8" t="s">
        <v>2698</v>
      </c>
      <c r="F20536" s="5">
        <v>342</v>
      </c>
      <c r="G20536" s="2" t="s">
        <v>3287</v>
      </c>
      <c r="H20536" s="2">
        <v>118.9</v>
      </c>
    </row>
    <row r="20537" spans="1:8" x14ac:dyDescent="0.2">
      <c r="A20537" s="5">
        <v>98509983</v>
      </c>
      <c r="B20537" s="5" t="s">
        <v>329</v>
      </c>
      <c r="C20537" s="5" t="s">
        <v>330</v>
      </c>
      <c r="D20537" s="2">
        <v>120</v>
      </c>
      <c r="E20537" s="8" t="s">
        <v>2698</v>
      </c>
      <c r="F20537" s="5">
        <v>342</v>
      </c>
      <c r="G20537" s="2" t="s">
        <v>3287</v>
      </c>
      <c r="H20537" s="2">
        <v>129.69999999999999</v>
      </c>
    </row>
    <row r="20538" spans="1:8" x14ac:dyDescent="0.2">
      <c r="A20538" s="5">
        <v>98509990</v>
      </c>
      <c r="B20538" s="5" t="s">
        <v>331</v>
      </c>
      <c r="C20538" s="5" t="s">
        <v>332</v>
      </c>
      <c r="D20538" s="2">
        <v>4.5</v>
      </c>
      <c r="E20538" s="8" t="s">
        <v>2698</v>
      </c>
      <c r="F20538" s="5">
        <v>342</v>
      </c>
      <c r="G20538" s="2" t="s">
        <v>3287</v>
      </c>
      <c r="H20538" s="2">
        <v>4.8499999999999996</v>
      </c>
    </row>
    <row r="20539" spans="1:8" x14ac:dyDescent="0.2">
      <c r="A20539" s="5">
        <v>98510280</v>
      </c>
      <c r="B20539" s="5" t="s">
        <v>39393</v>
      </c>
      <c r="C20539" s="5" t="s">
        <v>39394</v>
      </c>
      <c r="D20539" s="2">
        <v>425</v>
      </c>
      <c r="E20539" s="8" t="s">
        <v>2700</v>
      </c>
      <c r="F20539" s="5">
        <v>196</v>
      </c>
      <c r="G20539" s="2" t="s">
        <v>3287</v>
      </c>
      <c r="H20539" s="2">
        <v>459.45</v>
      </c>
    </row>
    <row r="20540" spans="1:8" x14ac:dyDescent="0.2">
      <c r="A20540" s="5">
        <v>98510380</v>
      </c>
      <c r="B20540" s="5" t="s">
        <v>39395</v>
      </c>
      <c r="C20540" s="5" t="s">
        <v>39396</v>
      </c>
      <c r="D20540" s="2">
        <v>78.900000000000006</v>
      </c>
      <c r="E20540" s="8" t="s">
        <v>2700</v>
      </c>
      <c r="F20540" s="5">
        <v>192</v>
      </c>
      <c r="G20540" s="2" t="s">
        <v>3287</v>
      </c>
      <c r="H20540" s="2">
        <v>85.3</v>
      </c>
    </row>
    <row r="20541" spans="1:8" x14ac:dyDescent="0.2">
      <c r="A20541" s="5">
        <v>98511801</v>
      </c>
      <c r="B20541" s="5" t="s">
        <v>39397</v>
      </c>
      <c r="C20541" s="5" t="s">
        <v>39398</v>
      </c>
      <c r="D20541" s="2">
        <v>50.4</v>
      </c>
      <c r="E20541" s="8" t="s">
        <v>2700</v>
      </c>
      <c r="F20541" s="5">
        <v>967</v>
      </c>
      <c r="G20541" s="2" t="s">
        <v>3287</v>
      </c>
      <c r="H20541" s="2">
        <v>54.5</v>
      </c>
    </row>
    <row r="20542" spans="1:8" x14ac:dyDescent="0.2">
      <c r="A20542" s="5">
        <v>98512083</v>
      </c>
      <c r="B20542" s="5" t="s">
        <v>39399</v>
      </c>
      <c r="C20542" s="5" t="s">
        <v>39400</v>
      </c>
      <c r="D20542" s="2">
        <v>20.2</v>
      </c>
      <c r="E20542" s="8" t="s">
        <v>2699</v>
      </c>
      <c r="F20542" s="5">
        <v>910</v>
      </c>
      <c r="G20542" s="2" t="s">
        <v>3287</v>
      </c>
      <c r="H20542" s="2">
        <v>21.85</v>
      </c>
    </row>
    <row r="20543" spans="1:8" x14ac:dyDescent="0.2">
      <c r="A20543" s="5">
        <v>98513401</v>
      </c>
      <c r="B20543" s="5" t="s">
        <v>39401</v>
      </c>
      <c r="C20543" s="5" t="s">
        <v>39402</v>
      </c>
      <c r="D20543" s="2">
        <v>20.8</v>
      </c>
      <c r="E20543" s="8" t="s">
        <v>2700</v>
      </c>
      <c r="F20543" s="5">
        <v>967</v>
      </c>
      <c r="G20543" s="2" t="s">
        <v>3287</v>
      </c>
      <c r="H20543" s="2">
        <v>22.5</v>
      </c>
    </row>
    <row r="20544" spans="1:8" x14ac:dyDescent="0.2">
      <c r="A20544" s="5">
        <v>98514901</v>
      </c>
      <c r="B20544" s="5" t="s">
        <v>39403</v>
      </c>
      <c r="C20544" s="5" t="s">
        <v>39404</v>
      </c>
      <c r="D20544" s="2">
        <v>248</v>
      </c>
      <c r="E20544" s="8" t="s">
        <v>2700</v>
      </c>
      <c r="F20544" s="5">
        <v>594</v>
      </c>
      <c r="G20544" s="2" t="s">
        <v>3287</v>
      </c>
      <c r="H20544" s="2">
        <v>268.10000000000002</v>
      </c>
    </row>
    <row r="20545" spans="1:8" x14ac:dyDescent="0.2">
      <c r="A20545" s="5">
        <v>98516502</v>
      </c>
      <c r="B20545" s="5" t="s">
        <v>2831</v>
      </c>
      <c r="C20545" s="5" t="s">
        <v>2832</v>
      </c>
      <c r="D20545" s="2">
        <v>0.7</v>
      </c>
      <c r="E20545" s="8" t="s">
        <v>2700</v>
      </c>
      <c r="F20545" s="5">
        <v>323</v>
      </c>
      <c r="G20545" s="2" t="s">
        <v>3287</v>
      </c>
      <c r="H20545" s="2">
        <v>0.75</v>
      </c>
    </row>
    <row r="20546" spans="1:8" x14ac:dyDescent="0.2">
      <c r="A20546" s="5">
        <v>98517019</v>
      </c>
      <c r="B20546" s="5" t="s">
        <v>3056</v>
      </c>
      <c r="C20546" s="5" t="s">
        <v>3057</v>
      </c>
      <c r="D20546" s="2">
        <v>1.99</v>
      </c>
      <c r="E20546" s="8" t="s">
        <v>2702</v>
      </c>
      <c r="F20546" s="5">
        <v>362</v>
      </c>
      <c r="G20546" s="2" t="s">
        <v>3287</v>
      </c>
      <c r="H20546" s="2">
        <v>2.15</v>
      </c>
    </row>
    <row r="20547" spans="1:8" x14ac:dyDescent="0.2">
      <c r="A20547" s="5">
        <v>98517736</v>
      </c>
      <c r="B20547" s="5" t="s">
        <v>3058</v>
      </c>
      <c r="C20547" s="5" t="s">
        <v>3059</v>
      </c>
      <c r="D20547" s="2">
        <v>2.09</v>
      </c>
      <c r="E20547" s="8" t="s">
        <v>2702</v>
      </c>
      <c r="F20547" s="5">
        <v>362</v>
      </c>
      <c r="G20547" s="2" t="s">
        <v>3287</v>
      </c>
      <c r="H20547" s="2">
        <v>2.25</v>
      </c>
    </row>
    <row r="20548" spans="1:8" x14ac:dyDescent="0.2">
      <c r="A20548" s="5">
        <v>98529880</v>
      </c>
      <c r="B20548" s="5" t="s">
        <v>39405</v>
      </c>
      <c r="C20548" s="5" t="s">
        <v>39406</v>
      </c>
      <c r="D20548" s="2">
        <v>142</v>
      </c>
      <c r="E20548" s="8" t="s">
        <v>2700</v>
      </c>
      <c r="F20548" s="5">
        <v>194</v>
      </c>
      <c r="G20548" s="2" t="s">
        <v>3287</v>
      </c>
      <c r="H20548" s="2">
        <v>153.5</v>
      </c>
    </row>
    <row r="20549" spans="1:8" x14ac:dyDescent="0.2">
      <c r="A20549" s="5">
        <v>98529881</v>
      </c>
      <c r="B20549" s="5" t="s">
        <v>39407</v>
      </c>
      <c r="C20549" s="5" t="s">
        <v>39408</v>
      </c>
      <c r="D20549" s="2">
        <v>174</v>
      </c>
      <c r="E20549" s="8" t="s">
        <v>2700</v>
      </c>
      <c r="F20549" s="5">
        <v>194</v>
      </c>
      <c r="G20549" s="2" t="s">
        <v>3287</v>
      </c>
      <c r="H20549" s="2">
        <v>188.1</v>
      </c>
    </row>
    <row r="20550" spans="1:8" x14ac:dyDescent="0.2">
      <c r="A20550" s="5">
        <v>98530083</v>
      </c>
      <c r="B20550" s="5" t="s">
        <v>39409</v>
      </c>
      <c r="C20550" s="5" t="s">
        <v>39410</v>
      </c>
      <c r="D20550" s="2">
        <v>438</v>
      </c>
      <c r="E20550" s="8" t="s">
        <v>2699</v>
      </c>
      <c r="F20550" s="5">
        <v>146</v>
      </c>
      <c r="G20550" s="2" t="s">
        <v>3287</v>
      </c>
      <c r="H20550" s="2">
        <v>473.5</v>
      </c>
    </row>
    <row r="20551" spans="1:8" x14ac:dyDescent="0.2">
      <c r="A20551" s="5">
        <v>98530091</v>
      </c>
      <c r="B20551" s="5" t="s">
        <v>39411</v>
      </c>
      <c r="C20551" s="5" t="s">
        <v>39412</v>
      </c>
      <c r="D20551" s="2">
        <v>182</v>
      </c>
      <c r="E20551" s="8" t="s">
        <v>2700</v>
      </c>
      <c r="F20551" s="5">
        <v>194</v>
      </c>
      <c r="G20551" s="2" t="s">
        <v>3287</v>
      </c>
      <c r="H20551" s="2">
        <v>196.75</v>
      </c>
    </row>
    <row r="20552" spans="1:8" x14ac:dyDescent="0.2">
      <c r="A20552" s="5">
        <v>98536380</v>
      </c>
      <c r="B20552" s="5" t="s">
        <v>1638</v>
      </c>
      <c r="C20552" s="5" t="s">
        <v>1639</v>
      </c>
      <c r="D20552" s="2">
        <v>13.75</v>
      </c>
      <c r="E20552" s="8" t="s">
        <v>2700</v>
      </c>
      <c r="F20552" s="5">
        <v>368</v>
      </c>
      <c r="G20552" s="2" t="s">
        <v>3287</v>
      </c>
      <c r="H20552" s="2">
        <v>14.85</v>
      </c>
    </row>
    <row r="20553" spans="1:8" x14ac:dyDescent="0.2">
      <c r="A20553" s="5">
        <v>98537601</v>
      </c>
      <c r="B20553" s="5" t="s">
        <v>39413</v>
      </c>
      <c r="C20553" s="5" t="s">
        <v>39414</v>
      </c>
      <c r="D20553" s="2">
        <v>164</v>
      </c>
      <c r="E20553" s="8" t="s">
        <v>2700</v>
      </c>
      <c r="F20553" s="5">
        <v>292</v>
      </c>
      <c r="G20553" s="2" t="s">
        <v>3287</v>
      </c>
      <c r="H20553" s="2">
        <v>177.3</v>
      </c>
    </row>
    <row r="20554" spans="1:8" x14ac:dyDescent="0.2">
      <c r="A20554" s="5">
        <v>98537703</v>
      </c>
      <c r="B20554" s="5" t="s">
        <v>39415</v>
      </c>
      <c r="C20554" s="5" t="s">
        <v>39416</v>
      </c>
      <c r="D20554" s="2">
        <v>7</v>
      </c>
      <c r="E20554" s="8" t="s">
        <v>2699</v>
      </c>
      <c r="F20554" s="5">
        <v>510</v>
      </c>
      <c r="G20554" s="2" t="s">
        <v>3323</v>
      </c>
      <c r="H20554" s="2">
        <v>7.55</v>
      </c>
    </row>
    <row r="20555" spans="1:8" x14ac:dyDescent="0.2">
      <c r="A20555" s="5">
        <v>98538780</v>
      </c>
      <c r="B20555" s="5" t="s">
        <v>39417</v>
      </c>
      <c r="C20555" s="5" t="s">
        <v>39418</v>
      </c>
      <c r="D20555" s="2">
        <v>361</v>
      </c>
      <c r="E20555" s="8" t="s">
        <v>2700</v>
      </c>
      <c r="F20555" s="5">
        <v>291</v>
      </c>
      <c r="G20555" s="2" t="s">
        <v>3287</v>
      </c>
      <c r="H20555" s="2">
        <v>390.25</v>
      </c>
    </row>
    <row r="20556" spans="1:8" x14ac:dyDescent="0.2">
      <c r="A20556" s="5">
        <v>98538880</v>
      </c>
      <c r="B20556" s="5" t="s">
        <v>39419</v>
      </c>
      <c r="C20556" s="5" t="s">
        <v>39420</v>
      </c>
      <c r="D20556" s="2">
        <v>387</v>
      </c>
      <c r="E20556" s="8" t="s">
        <v>2700</v>
      </c>
      <c r="F20556" s="5">
        <v>291</v>
      </c>
      <c r="G20556" s="2" t="s">
        <v>3287</v>
      </c>
      <c r="H20556" s="2">
        <v>418.35</v>
      </c>
    </row>
    <row r="20557" spans="1:8" x14ac:dyDescent="0.2">
      <c r="A20557" s="5">
        <v>98538980</v>
      </c>
      <c r="B20557" s="5" t="s">
        <v>39421</v>
      </c>
      <c r="C20557" s="5" t="s">
        <v>39422</v>
      </c>
      <c r="D20557" s="2">
        <v>165</v>
      </c>
      <c r="E20557" s="8" t="s">
        <v>2699</v>
      </c>
      <c r="F20557" s="5">
        <v>150</v>
      </c>
      <c r="G20557" s="2" t="s">
        <v>3287</v>
      </c>
      <c r="H20557" s="2">
        <v>178.35</v>
      </c>
    </row>
    <row r="20558" spans="1:8" x14ac:dyDescent="0.2">
      <c r="A20558" s="5">
        <v>98539080</v>
      </c>
      <c r="B20558" s="5" t="s">
        <v>39423</v>
      </c>
      <c r="C20558" s="5" t="s">
        <v>39424</v>
      </c>
      <c r="D20558" s="2">
        <v>38.5</v>
      </c>
      <c r="E20558" s="8" t="s">
        <v>2700</v>
      </c>
      <c r="F20558" s="5">
        <v>193</v>
      </c>
      <c r="G20558" s="2" t="s">
        <v>3287</v>
      </c>
      <c r="H20558" s="2">
        <v>41.6</v>
      </c>
    </row>
    <row r="20559" spans="1:8" x14ac:dyDescent="0.2">
      <c r="A20559" s="5">
        <v>98539630</v>
      </c>
      <c r="B20559" s="5" t="s">
        <v>39425</v>
      </c>
      <c r="C20559" s="5" t="s">
        <v>39426</v>
      </c>
      <c r="D20559" s="2">
        <v>268</v>
      </c>
      <c r="E20559" s="8" t="s">
        <v>2699</v>
      </c>
      <c r="F20559" s="5">
        <v>110</v>
      </c>
      <c r="G20559" s="2" t="s">
        <v>3287</v>
      </c>
      <c r="H20559" s="2">
        <v>289.7</v>
      </c>
    </row>
    <row r="20560" spans="1:8" x14ac:dyDescent="0.2">
      <c r="A20560" s="5">
        <v>98539632</v>
      </c>
      <c r="B20560" s="5" t="s">
        <v>39427</v>
      </c>
      <c r="C20560" s="5" t="s">
        <v>39428</v>
      </c>
      <c r="D20560" s="2">
        <v>273</v>
      </c>
      <c r="E20560" s="8" t="s">
        <v>2700</v>
      </c>
      <c r="F20560" s="5">
        <v>191</v>
      </c>
      <c r="G20560" s="2" t="s">
        <v>3287</v>
      </c>
      <c r="H20560" s="2">
        <v>295.10000000000002</v>
      </c>
    </row>
    <row r="20561" spans="1:8" x14ac:dyDescent="0.2">
      <c r="A20561" s="5">
        <v>98540030</v>
      </c>
      <c r="B20561" s="5" t="s">
        <v>39429</v>
      </c>
      <c r="C20561" s="5" t="s">
        <v>39430</v>
      </c>
      <c r="D20561" s="2">
        <v>223</v>
      </c>
      <c r="E20561" s="8" t="s">
        <v>2700</v>
      </c>
      <c r="F20561" s="5">
        <v>191</v>
      </c>
      <c r="G20561" s="2" t="s">
        <v>3287</v>
      </c>
      <c r="H20561" s="2">
        <v>241.05</v>
      </c>
    </row>
    <row r="20562" spans="1:8" x14ac:dyDescent="0.2">
      <c r="A20562" s="5">
        <v>98540083</v>
      </c>
      <c r="B20562" s="5" t="s">
        <v>39431</v>
      </c>
      <c r="C20562" s="5" t="s">
        <v>39432</v>
      </c>
      <c r="D20562" s="2">
        <v>2853</v>
      </c>
      <c r="E20562" s="8" t="s">
        <v>2699</v>
      </c>
      <c r="F20562" s="5">
        <v>110</v>
      </c>
      <c r="G20562" s="2" t="s">
        <v>3287</v>
      </c>
      <c r="H20562" s="2">
        <v>3084.1</v>
      </c>
    </row>
    <row r="20563" spans="1:8" x14ac:dyDescent="0.2">
      <c r="A20563" s="5">
        <v>98540085</v>
      </c>
      <c r="B20563" s="5" t="s">
        <v>39433</v>
      </c>
      <c r="C20563" s="5" t="s">
        <v>39434</v>
      </c>
      <c r="D20563" s="2">
        <v>2798</v>
      </c>
      <c r="E20563" s="8" t="s">
        <v>2699</v>
      </c>
      <c r="F20563" s="5">
        <v>110</v>
      </c>
      <c r="G20563" s="2" t="s">
        <v>3287</v>
      </c>
      <c r="H20563" s="2">
        <v>3024.65</v>
      </c>
    </row>
    <row r="20564" spans="1:8" x14ac:dyDescent="0.2">
      <c r="A20564" s="5">
        <v>98542101</v>
      </c>
      <c r="B20564" s="5" t="s">
        <v>39435</v>
      </c>
      <c r="C20564" s="5" t="s">
        <v>39436</v>
      </c>
      <c r="D20564" s="2">
        <v>12.9</v>
      </c>
      <c r="E20564" s="8" t="s">
        <v>2700</v>
      </c>
      <c r="F20564" s="5">
        <v>195</v>
      </c>
      <c r="G20564" s="2" t="s">
        <v>3287</v>
      </c>
      <c r="H20564" s="2">
        <v>13.95</v>
      </c>
    </row>
    <row r="20565" spans="1:8" x14ac:dyDescent="0.2">
      <c r="A20565" s="5">
        <v>98544782</v>
      </c>
      <c r="B20565" s="5" t="s">
        <v>39437</v>
      </c>
      <c r="C20565" s="5" t="s">
        <v>39438</v>
      </c>
      <c r="D20565" s="2">
        <v>106</v>
      </c>
      <c r="E20565" s="8" t="s">
        <v>2699</v>
      </c>
      <c r="F20565" s="5">
        <v>910</v>
      </c>
      <c r="G20565" s="2" t="s">
        <v>3287</v>
      </c>
      <c r="H20565" s="2">
        <v>114.6</v>
      </c>
    </row>
    <row r="20566" spans="1:8" x14ac:dyDescent="0.2">
      <c r="A20566" s="5">
        <v>98544784</v>
      </c>
      <c r="B20566" s="5" t="s">
        <v>39439</v>
      </c>
      <c r="C20566" s="5" t="s">
        <v>39440</v>
      </c>
      <c r="D20566" s="2">
        <v>102</v>
      </c>
      <c r="E20566" s="8" t="s">
        <v>2699</v>
      </c>
      <c r="F20566" s="5">
        <v>910</v>
      </c>
      <c r="G20566" s="2" t="s">
        <v>3287</v>
      </c>
      <c r="H20566" s="2">
        <v>110.25</v>
      </c>
    </row>
    <row r="20567" spans="1:8" x14ac:dyDescent="0.2">
      <c r="A20567" s="5">
        <v>98547980</v>
      </c>
      <c r="B20567" s="5" t="s">
        <v>39441</v>
      </c>
      <c r="C20567" s="5" t="s">
        <v>39442</v>
      </c>
      <c r="D20567" s="2">
        <v>90</v>
      </c>
      <c r="E20567" s="8" t="s">
        <v>2700</v>
      </c>
      <c r="F20567" s="5">
        <v>967</v>
      </c>
      <c r="G20567" s="2" t="s">
        <v>3287</v>
      </c>
      <c r="H20567" s="2">
        <v>97.3</v>
      </c>
    </row>
    <row r="20568" spans="1:8" x14ac:dyDescent="0.2">
      <c r="A20568" s="5">
        <v>98548401</v>
      </c>
      <c r="B20568" s="5" t="s">
        <v>39443</v>
      </c>
      <c r="C20568" s="5" t="s">
        <v>39444</v>
      </c>
      <c r="D20568" s="2">
        <v>76.5</v>
      </c>
      <c r="E20568" s="8" t="s">
        <v>2700</v>
      </c>
      <c r="F20568" s="5">
        <v>192</v>
      </c>
      <c r="G20568" s="2" t="s">
        <v>3287</v>
      </c>
      <c r="H20568" s="2">
        <v>82.7</v>
      </c>
    </row>
    <row r="20569" spans="1:8" x14ac:dyDescent="0.2">
      <c r="A20569" s="5">
        <v>98549001</v>
      </c>
      <c r="B20569" s="5" t="s">
        <v>39445</v>
      </c>
      <c r="C20569" s="5" t="s">
        <v>39446</v>
      </c>
      <c r="D20569" s="2">
        <v>655</v>
      </c>
      <c r="E20569" s="8" t="s">
        <v>2700</v>
      </c>
      <c r="F20569" s="5">
        <v>595</v>
      </c>
      <c r="G20569" s="2" t="s">
        <v>3287</v>
      </c>
      <c r="H20569" s="2">
        <v>708.05</v>
      </c>
    </row>
    <row r="20570" spans="1:8" x14ac:dyDescent="0.2">
      <c r="A20570" s="5">
        <v>98560101</v>
      </c>
      <c r="B20570" s="5" t="s">
        <v>39447</v>
      </c>
      <c r="C20570" s="5" t="s">
        <v>39448</v>
      </c>
      <c r="D20570" s="2">
        <v>10.15</v>
      </c>
      <c r="E20570" s="8" t="s">
        <v>2700</v>
      </c>
      <c r="F20570" s="5">
        <v>967</v>
      </c>
      <c r="G20570" s="2" t="s">
        <v>3287</v>
      </c>
      <c r="H20570" s="2">
        <v>10.95</v>
      </c>
    </row>
    <row r="20571" spans="1:8" x14ac:dyDescent="0.2">
      <c r="A20571" s="5">
        <v>98560201</v>
      </c>
      <c r="B20571" s="5" t="s">
        <v>39449</v>
      </c>
      <c r="C20571" s="5" t="s">
        <v>39450</v>
      </c>
      <c r="D20571" s="2">
        <v>51.7</v>
      </c>
      <c r="E20571" s="8" t="s">
        <v>2700</v>
      </c>
      <c r="F20571" s="5">
        <v>967</v>
      </c>
      <c r="G20571" s="2" t="s">
        <v>3287</v>
      </c>
      <c r="H20571" s="2">
        <v>55.9</v>
      </c>
    </row>
    <row r="20572" spans="1:8" x14ac:dyDescent="0.2">
      <c r="A20572" s="5">
        <v>98560381</v>
      </c>
      <c r="B20572" s="5" t="s">
        <v>39451</v>
      </c>
      <c r="C20572" s="5" t="s">
        <v>39452</v>
      </c>
      <c r="D20572" s="2">
        <v>111</v>
      </c>
      <c r="E20572" s="8" t="s">
        <v>2700</v>
      </c>
      <c r="F20572" s="5">
        <v>193</v>
      </c>
      <c r="G20572" s="2" t="s">
        <v>3287</v>
      </c>
      <c r="H20572" s="2">
        <v>120</v>
      </c>
    </row>
    <row r="20573" spans="1:8" x14ac:dyDescent="0.2">
      <c r="A20573" s="5">
        <v>98562501</v>
      </c>
      <c r="B20573" s="5" t="s">
        <v>39453</v>
      </c>
      <c r="C20573" s="5" t="s">
        <v>39454</v>
      </c>
      <c r="D20573" s="2">
        <v>28.8</v>
      </c>
      <c r="E20573" s="8" t="s">
        <v>2700</v>
      </c>
      <c r="F20573" s="5">
        <v>967</v>
      </c>
      <c r="G20573" s="2" t="s">
        <v>3287</v>
      </c>
      <c r="H20573" s="2">
        <v>31.15</v>
      </c>
    </row>
    <row r="20574" spans="1:8" x14ac:dyDescent="0.2">
      <c r="A20574" s="5">
        <v>98562701</v>
      </c>
      <c r="B20574" s="5" t="s">
        <v>39455</v>
      </c>
      <c r="C20574" s="5" t="s">
        <v>39456</v>
      </c>
      <c r="D20574" s="2">
        <v>24.1</v>
      </c>
      <c r="E20574" s="8" t="s">
        <v>2700</v>
      </c>
      <c r="F20574" s="5">
        <v>193</v>
      </c>
      <c r="G20574" s="2" t="s">
        <v>3287</v>
      </c>
      <c r="H20574" s="2">
        <v>26.05</v>
      </c>
    </row>
    <row r="20575" spans="1:8" x14ac:dyDescent="0.2">
      <c r="A20575" s="5">
        <v>98562702</v>
      </c>
      <c r="B20575" s="5" t="s">
        <v>39457</v>
      </c>
      <c r="C20575" s="5" t="s">
        <v>39458</v>
      </c>
      <c r="D20575" s="2">
        <v>18.899999999999999</v>
      </c>
      <c r="E20575" s="8" t="s">
        <v>2700</v>
      </c>
      <c r="F20575" s="5">
        <v>135</v>
      </c>
      <c r="G20575" s="2" t="s">
        <v>3287</v>
      </c>
      <c r="H20575" s="2">
        <v>20.45</v>
      </c>
    </row>
    <row r="20576" spans="1:8" x14ac:dyDescent="0.2">
      <c r="A20576" s="5">
        <v>98571701</v>
      </c>
      <c r="B20576" s="5" t="s">
        <v>39459</v>
      </c>
      <c r="C20576" s="5" t="s">
        <v>39460</v>
      </c>
      <c r="D20576" s="2">
        <v>13.15</v>
      </c>
      <c r="E20576" s="8" t="s">
        <v>2700</v>
      </c>
      <c r="F20576" s="5">
        <v>192</v>
      </c>
      <c r="G20576" s="2" t="s">
        <v>3287</v>
      </c>
      <c r="H20576" s="2">
        <v>14.2</v>
      </c>
    </row>
    <row r="20577" spans="1:8" x14ac:dyDescent="0.2">
      <c r="A20577" s="5">
        <v>98572583</v>
      </c>
      <c r="B20577" s="5" t="s">
        <v>39461</v>
      </c>
      <c r="C20577" s="5" t="s">
        <v>39462</v>
      </c>
      <c r="D20577" s="2">
        <v>614</v>
      </c>
      <c r="E20577" s="8" t="s">
        <v>2699</v>
      </c>
      <c r="F20577" s="5">
        <v>130</v>
      </c>
      <c r="G20577" s="2" t="s">
        <v>3287</v>
      </c>
      <c r="H20577" s="2">
        <v>663.75</v>
      </c>
    </row>
    <row r="20578" spans="1:8" x14ac:dyDescent="0.2">
      <c r="A20578" s="5">
        <v>98572585</v>
      </c>
      <c r="B20578" s="5" t="s">
        <v>39463</v>
      </c>
      <c r="C20578" s="5" t="s">
        <v>39464</v>
      </c>
      <c r="D20578" s="2">
        <v>614</v>
      </c>
      <c r="E20578" s="8" t="s">
        <v>2699</v>
      </c>
      <c r="F20578" s="5">
        <v>130</v>
      </c>
      <c r="G20578" s="2" t="s">
        <v>3287</v>
      </c>
      <c r="H20578" s="2">
        <v>663.75</v>
      </c>
    </row>
    <row r="20579" spans="1:8" x14ac:dyDescent="0.2">
      <c r="A20579" s="5">
        <v>98578580</v>
      </c>
      <c r="B20579" s="5" t="s">
        <v>39465</v>
      </c>
      <c r="C20579" s="5" t="s">
        <v>39466</v>
      </c>
      <c r="D20579" s="2">
        <v>140</v>
      </c>
      <c r="E20579" s="8" t="s">
        <v>2700</v>
      </c>
      <c r="F20579" s="5">
        <v>191</v>
      </c>
      <c r="G20579" s="2" t="s">
        <v>3287</v>
      </c>
      <c r="H20579" s="2">
        <v>151.35</v>
      </c>
    </row>
    <row r="20580" spans="1:8" x14ac:dyDescent="0.2">
      <c r="A20580" s="5">
        <v>98579101</v>
      </c>
      <c r="B20580" s="5" t="s">
        <v>39467</v>
      </c>
      <c r="C20580" s="5" t="s">
        <v>39468</v>
      </c>
      <c r="D20580" s="2">
        <v>129</v>
      </c>
      <c r="E20580" s="8" t="s">
        <v>2700</v>
      </c>
      <c r="F20580" s="5">
        <v>595</v>
      </c>
      <c r="G20580" s="2" t="s">
        <v>3287</v>
      </c>
      <c r="H20580" s="2">
        <v>139.44999999999999</v>
      </c>
    </row>
    <row r="20581" spans="1:8" x14ac:dyDescent="0.2">
      <c r="A20581" s="5">
        <v>98588080</v>
      </c>
      <c r="B20581" s="5" t="s">
        <v>529</v>
      </c>
      <c r="C20581" s="5" t="s">
        <v>999</v>
      </c>
      <c r="D20581" s="2">
        <v>34.299999999999997</v>
      </c>
      <c r="E20581" s="8" t="s">
        <v>2699</v>
      </c>
      <c r="F20581" s="5">
        <v>252</v>
      </c>
      <c r="G20581" s="2" t="s">
        <v>3287</v>
      </c>
      <c r="H20581" s="2">
        <v>37.1</v>
      </c>
    </row>
    <row r="20582" spans="1:8" x14ac:dyDescent="0.2">
      <c r="A20582" s="5">
        <v>98588101</v>
      </c>
      <c r="B20582" s="5" t="s">
        <v>39469</v>
      </c>
      <c r="C20582" s="5" t="s">
        <v>39470</v>
      </c>
      <c r="D20582" s="2">
        <v>35.4</v>
      </c>
      <c r="E20582" s="8" t="s">
        <v>2700</v>
      </c>
      <c r="F20582" s="5">
        <v>257</v>
      </c>
      <c r="G20582" s="2" t="s">
        <v>3287</v>
      </c>
      <c r="H20582" s="2">
        <v>38.25</v>
      </c>
    </row>
    <row r="20583" spans="1:8" x14ac:dyDescent="0.2">
      <c r="A20583" s="5">
        <v>98588701</v>
      </c>
      <c r="B20583" s="5" t="s">
        <v>39471</v>
      </c>
      <c r="C20583" s="5" t="s">
        <v>39472</v>
      </c>
      <c r="D20583" s="2">
        <v>4.6500000000000004</v>
      </c>
      <c r="E20583" s="8" t="s">
        <v>2700</v>
      </c>
      <c r="F20583" s="5">
        <v>194</v>
      </c>
      <c r="G20583" s="2" t="s">
        <v>3287</v>
      </c>
      <c r="H20583" s="2">
        <v>5.05</v>
      </c>
    </row>
    <row r="20584" spans="1:8" x14ac:dyDescent="0.2">
      <c r="A20584" s="5">
        <v>98590801</v>
      </c>
      <c r="B20584" s="5" t="s">
        <v>39473</v>
      </c>
      <c r="C20584" s="5" t="s">
        <v>39474</v>
      </c>
      <c r="D20584" s="2">
        <v>323</v>
      </c>
      <c r="E20584" s="8" t="s">
        <v>2700</v>
      </c>
      <c r="F20584" s="5">
        <v>291</v>
      </c>
      <c r="G20584" s="2" t="s">
        <v>3287</v>
      </c>
      <c r="H20584" s="2">
        <v>349.15</v>
      </c>
    </row>
    <row r="20585" spans="1:8" x14ac:dyDescent="0.2">
      <c r="A20585" s="5">
        <v>98591102</v>
      </c>
      <c r="B20585" s="5" t="s">
        <v>39475</v>
      </c>
      <c r="C20585" s="5" t="s">
        <v>39476</v>
      </c>
      <c r="D20585" s="2">
        <v>5.75</v>
      </c>
      <c r="E20585" s="8" t="s">
        <v>2700</v>
      </c>
      <c r="F20585" s="5">
        <v>293</v>
      </c>
      <c r="G20585" s="2" t="s">
        <v>3287</v>
      </c>
      <c r="H20585" s="2">
        <v>6.2</v>
      </c>
    </row>
    <row r="20586" spans="1:8" x14ac:dyDescent="0.2">
      <c r="A20586" s="5">
        <v>98591113</v>
      </c>
      <c r="B20586" s="5" t="s">
        <v>39477</v>
      </c>
      <c r="C20586" s="5" t="s">
        <v>39478</v>
      </c>
      <c r="D20586" s="2">
        <v>6.8</v>
      </c>
      <c r="E20586" s="8" t="s">
        <v>2700</v>
      </c>
      <c r="F20586" s="5">
        <v>196</v>
      </c>
      <c r="G20586" s="2" t="s">
        <v>3287</v>
      </c>
      <c r="H20586" s="2">
        <v>7.35</v>
      </c>
    </row>
    <row r="20587" spans="1:8" x14ac:dyDescent="0.2">
      <c r="A20587" s="5">
        <v>98591301</v>
      </c>
      <c r="B20587" s="5" t="s">
        <v>39479</v>
      </c>
      <c r="C20587" s="5" t="s">
        <v>39480</v>
      </c>
      <c r="D20587" s="2">
        <v>30.8</v>
      </c>
      <c r="E20587" s="8" t="s">
        <v>2700</v>
      </c>
      <c r="F20587" s="5">
        <v>257</v>
      </c>
      <c r="G20587" s="2" t="s">
        <v>3287</v>
      </c>
      <c r="H20587" s="2">
        <v>33.299999999999997</v>
      </c>
    </row>
    <row r="20588" spans="1:8" x14ac:dyDescent="0.2">
      <c r="A20588" s="5">
        <v>98592501</v>
      </c>
      <c r="B20588" s="5" t="s">
        <v>39481</v>
      </c>
      <c r="C20588" s="5" t="s">
        <v>39482</v>
      </c>
      <c r="D20588" s="2">
        <v>5.95</v>
      </c>
      <c r="E20588" s="8" t="s">
        <v>2700</v>
      </c>
      <c r="F20588" s="5">
        <v>967</v>
      </c>
      <c r="G20588" s="2" t="s">
        <v>3287</v>
      </c>
      <c r="H20588" s="2">
        <v>6.45</v>
      </c>
    </row>
    <row r="20589" spans="1:8" x14ac:dyDescent="0.2">
      <c r="A20589" s="5">
        <v>98592601</v>
      </c>
      <c r="B20589" s="5" t="s">
        <v>39483</v>
      </c>
      <c r="C20589" s="5" t="s">
        <v>39484</v>
      </c>
      <c r="D20589" s="2">
        <v>11.8</v>
      </c>
      <c r="E20589" s="8" t="s">
        <v>2700</v>
      </c>
      <c r="F20589" s="5">
        <v>967</v>
      </c>
      <c r="G20589" s="2" t="s">
        <v>3287</v>
      </c>
      <c r="H20589" s="2">
        <v>12.75</v>
      </c>
    </row>
    <row r="20590" spans="1:8" x14ac:dyDescent="0.2">
      <c r="A20590" s="5">
        <v>98593901</v>
      </c>
      <c r="B20590" s="5" t="s">
        <v>39485</v>
      </c>
      <c r="C20590" s="5" t="s">
        <v>39486</v>
      </c>
      <c r="D20590" s="2">
        <v>9.0500000000000007</v>
      </c>
      <c r="E20590" s="8" t="s">
        <v>2700</v>
      </c>
      <c r="F20590" s="5">
        <v>191</v>
      </c>
      <c r="G20590" s="2" t="s">
        <v>3287</v>
      </c>
      <c r="H20590" s="2">
        <v>9.8000000000000007</v>
      </c>
    </row>
    <row r="20591" spans="1:8" x14ac:dyDescent="0.2">
      <c r="A20591" s="5">
        <v>98596302</v>
      </c>
      <c r="B20591" s="5" t="s">
        <v>39487</v>
      </c>
      <c r="C20591" s="5" t="s">
        <v>39488</v>
      </c>
      <c r="D20591" s="2">
        <v>23.6</v>
      </c>
      <c r="E20591" s="8" t="s">
        <v>2700</v>
      </c>
      <c r="F20591" s="5">
        <v>195</v>
      </c>
      <c r="G20591" s="2" t="s">
        <v>3287</v>
      </c>
      <c r="H20591" s="2">
        <v>25.5</v>
      </c>
    </row>
    <row r="20592" spans="1:8" x14ac:dyDescent="0.2">
      <c r="A20592" s="5">
        <v>98596601</v>
      </c>
      <c r="B20592" s="5" t="s">
        <v>39489</v>
      </c>
      <c r="C20592" s="5" t="s">
        <v>36088</v>
      </c>
      <c r="D20592" s="2">
        <v>4.45</v>
      </c>
      <c r="E20592" s="8" t="s">
        <v>2700</v>
      </c>
      <c r="F20592" s="5">
        <v>967</v>
      </c>
      <c r="G20592" s="2" t="s">
        <v>3287</v>
      </c>
      <c r="H20592" s="2">
        <v>4.8</v>
      </c>
    </row>
    <row r="20593" spans="1:8" x14ac:dyDescent="0.2">
      <c r="A20593" s="5">
        <v>98596701</v>
      </c>
      <c r="B20593" s="5" t="s">
        <v>39490</v>
      </c>
      <c r="C20593" s="5" t="s">
        <v>39491</v>
      </c>
      <c r="D20593" s="2">
        <v>4.25</v>
      </c>
      <c r="E20593" s="8" t="s">
        <v>2700</v>
      </c>
      <c r="F20593" s="5">
        <v>967</v>
      </c>
      <c r="G20593" s="2" t="s">
        <v>3287</v>
      </c>
      <c r="H20593" s="2">
        <v>4.5999999999999996</v>
      </c>
    </row>
    <row r="20594" spans="1:8" x14ac:dyDescent="0.2">
      <c r="A20594" s="5">
        <v>98597701</v>
      </c>
      <c r="B20594" s="5" t="s">
        <v>39492</v>
      </c>
      <c r="C20594" s="5" t="s">
        <v>39493</v>
      </c>
      <c r="D20594" s="2">
        <v>227</v>
      </c>
      <c r="E20594" s="8" t="s">
        <v>2699</v>
      </c>
      <c r="F20594" s="5">
        <v>540</v>
      </c>
      <c r="G20594" s="2" t="s">
        <v>3287</v>
      </c>
      <c r="H20594" s="2">
        <v>245.4</v>
      </c>
    </row>
    <row r="20595" spans="1:8" x14ac:dyDescent="0.2">
      <c r="A20595" s="5">
        <v>98599601</v>
      </c>
      <c r="B20595" s="5" t="s">
        <v>39494</v>
      </c>
      <c r="C20595" s="5" t="s">
        <v>39495</v>
      </c>
      <c r="D20595" s="2">
        <v>12</v>
      </c>
      <c r="E20595" s="8" t="s">
        <v>2700</v>
      </c>
      <c r="F20595" s="5">
        <v>257</v>
      </c>
      <c r="G20595" s="2" t="s">
        <v>3287</v>
      </c>
      <c r="H20595" s="2">
        <v>12.95</v>
      </c>
    </row>
    <row r="20596" spans="1:8" x14ac:dyDescent="0.2">
      <c r="A20596" s="5">
        <v>98600081</v>
      </c>
      <c r="B20596" s="5" t="s">
        <v>39496</v>
      </c>
      <c r="C20596" s="5" t="s">
        <v>39496</v>
      </c>
      <c r="D20596" s="2">
        <v>736</v>
      </c>
      <c r="E20596" s="8" t="s">
        <v>2699</v>
      </c>
      <c r="F20596" s="5">
        <v>130</v>
      </c>
      <c r="G20596" s="2" t="s">
        <v>3287</v>
      </c>
      <c r="H20596" s="2">
        <v>795.6</v>
      </c>
    </row>
    <row r="20597" spans="1:8" x14ac:dyDescent="0.2">
      <c r="A20597" s="5">
        <v>98600082</v>
      </c>
      <c r="B20597" s="5" t="s">
        <v>39497</v>
      </c>
      <c r="C20597" s="5" t="s">
        <v>39497</v>
      </c>
      <c r="D20597" s="2">
        <v>736</v>
      </c>
      <c r="E20597" s="8" t="s">
        <v>2699</v>
      </c>
      <c r="F20597" s="5">
        <v>130</v>
      </c>
      <c r="G20597" s="2" t="s">
        <v>3287</v>
      </c>
      <c r="H20597" s="2">
        <v>795.6</v>
      </c>
    </row>
    <row r="20598" spans="1:8" x14ac:dyDescent="0.2">
      <c r="A20598" s="5">
        <v>98600084</v>
      </c>
      <c r="B20598" s="5" t="s">
        <v>39498</v>
      </c>
      <c r="C20598" s="5" t="s">
        <v>39499</v>
      </c>
      <c r="D20598" s="2">
        <v>751</v>
      </c>
      <c r="E20598" s="8" t="s">
        <v>2699</v>
      </c>
      <c r="F20598" s="5">
        <v>130</v>
      </c>
      <c r="G20598" s="2" t="s">
        <v>3287</v>
      </c>
      <c r="H20598" s="2">
        <v>811.85</v>
      </c>
    </row>
    <row r="20599" spans="1:8" x14ac:dyDescent="0.2">
      <c r="A20599" s="5">
        <v>98600181</v>
      </c>
      <c r="B20599" s="5" t="s">
        <v>39500</v>
      </c>
      <c r="C20599" s="5" t="s">
        <v>39501</v>
      </c>
      <c r="D20599" s="2">
        <v>555</v>
      </c>
      <c r="E20599" s="8" t="s">
        <v>2700</v>
      </c>
      <c r="F20599" s="5">
        <v>193</v>
      </c>
      <c r="G20599" s="2" t="s">
        <v>3287</v>
      </c>
      <c r="H20599" s="2">
        <v>599.95000000000005</v>
      </c>
    </row>
    <row r="20600" spans="1:8" x14ac:dyDescent="0.2">
      <c r="A20600" s="5">
        <v>98600182</v>
      </c>
      <c r="B20600" s="5" t="s">
        <v>39502</v>
      </c>
      <c r="C20600" s="5" t="s">
        <v>39503</v>
      </c>
      <c r="D20600" s="2">
        <v>499</v>
      </c>
      <c r="E20600" s="8" t="s">
        <v>2700</v>
      </c>
      <c r="F20600" s="5">
        <v>193</v>
      </c>
      <c r="G20600" s="2" t="s">
        <v>3287</v>
      </c>
      <c r="H20600" s="2">
        <v>539.4</v>
      </c>
    </row>
    <row r="20601" spans="1:8" x14ac:dyDescent="0.2">
      <c r="A20601" s="5">
        <v>98600184</v>
      </c>
      <c r="B20601" s="5" t="s">
        <v>39504</v>
      </c>
      <c r="C20601" s="5" t="s">
        <v>39505</v>
      </c>
      <c r="D20601" s="2">
        <v>571</v>
      </c>
      <c r="E20601" s="8" t="s">
        <v>2700</v>
      </c>
      <c r="F20601" s="5">
        <v>193</v>
      </c>
      <c r="G20601" s="2" t="s">
        <v>3287</v>
      </c>
      <c r="H20601" s="2">
        <v>617.25</v>
      </c>
    </row>
    <row r="20602" spans="1:8" x14ac:dyDescent="0.2">
      <c r="A20602" s="5">
        <v>98600185</v>
      </c>
      <c r="B20602" s="5" t="s">
        <v>39506</v>
      </c>
      <c r="C20602" s="5" t="s">
        <v>39507</v>
      </c>
      <c r="D20602" s="2">
        <v>541</v>
      </c>
      <c r="E20602" s="8" t="s">
        <v>2700</v>
      </c>
      <c r="F20602" s="5">
        <v>193</v>
      </c>
      <c r="G20602" s="2" t="s">
        <v>3287</v>
      </c>
      <c r="H20602" s="2">
        <v>584.79999999999995</v>
      </c>
    </row>
    <row r="20603" spans="1:8" x14ac:dyDescent="0.2">
      <c r="A20603" s="5">
        <v>98600981</v>
      </c>
      <c r="B20603" s="5" t="s">
        <v>39508</v>
      </c>
      <c r="C20603" s="5" t="s">
        <v>39509</v>
      </c>
      <c r="D20603" s="2">
        <v>247</v>
      </c>
      <c r="E20603" s="8" t="s">
        <v>2700</v>
      </c>
      <c r="F20603" s="5">
        <v>257</v>
      </c>
      <c r="G20603" s="2" t="s">
        <v>3287</v>
      </c>
      <c r="H20603" s="2">
        <v>267</v>
      </c>
    </row>
    <row r="20604" spans="1:8" x14ac:dyDescent="0.2">
      <c r="A20604" s="5">
        <v>98602281</v>
      </c>
      <c r="B20604" s="5" t="s">
        <v>39510</v>
      </c>
      <c r="C20604" s="5" t="s">
        <v>39511</v>
      </c>
      <c r="D20604" s="2">
        <v>26.8</v>
      </c>
      <c r="E20604" s="8" t="s">
        <v>2699</v>
      </c>
      <c r="F20604" s="5">
        <v>130</v>
      </c>
      <c r="G20604" s="2" t="s">
        <v>3287</v>
      </c>
      <c r="H20604" s="2">
        <v>28.95</v>
      </c>
    </row>
    <row r="20605" spans="1:8" x14ac:dyDescent="0.2">
      <c r="A20605" s="5">
        <v>98602282</v>
      </c>
      <c r="B20605" s="5" t="s">
        <v>39512</v>
      </c>
      <c r="C20605" s="5" t="s">
        <v>39513</v>
      </c>
      <c r="D20605" s="2">
        <v>40.799999999999997</v>
      </c>
      <c r="E20605" s="8" t="s">
        <v>2699</v>
      </c>
      <c r="F20605" s="5">
        <v>130</v>
      </c>
      <c r="G20605" s="2" t="s">
        <v>3287</v>
      </c>
      <c r="H20605" s="2">
        <v>44.1</v>
      </c>
    </row>
    <row r="20606" spans="1:8" x14ac:dyDescent="0.2">
      <c r="A20606" s="5">
        <v>98602980</v>
      </c>
      <c r="B20606" s="5" t="s">
        <v>39514</v>
      </c>
      <c r="C20606" s="5" t="s">
        <v>39515</v>
      </c>
      <c r="D20606" s="2">
        <v>63.5</v>
      </c>
      <c r="E20606" s="8" t="s">
        <v>2700</v>
      </c>
      <c r="F20606" s="5">
        <v>193</v>
      </c>
      <c r="G20606" s="2" t="s">
        <v>3287</v>
      </c>
      <c r="H20606" s="2">
        <v>68.650000000000006</v>
      </c>
    </row>
    <row r="20607" spans="1:8" x14ac:dyDescent="0.2">
      <c r="A20607" s="5">
        <v>98604101</v>
      </c>
      <c r="B20607" s="5" t="s">
        <v>39516</v>
      </c>
      <c r="C20607" s="5" t="s">
        <v>39517</v>
      </c>
      <c r="D20607" s="2">
        <v>136</v>
      </c>
      <c r="E20607" s="8" t="s">
        <v>2700</v>
      </c>
      <c r="F20607" s="5">
        <v>594</v>
      </c>
      <c r="G20607" s="2" t="s">
        <v>3287</v>
      </c>
      <c r="H20607" s="2">
        <v>147</v>
      </c>
    </row>
    <row r="20608" spans="1:8" x14ac:dyDescent="0.2">
      <c r="A20608" s="5">
        <v>98604880</v>
      </c>
      <c r="B20608" s="5" t="s">
        <v>39518</v>
      </c>
      <c r="C20608" s="5" t="s">
        <v>39519</v>
      </c>
      <c r="D20608" s="2">
        <v>69.2</v>
      </c>
      <c r="E20608" s="8" t="s">
        <v>2700</v>
      </c>
      <c r="F20608" s="5">
        <v>967</v>
      </c>
      <c r="G20608" s="2" t="s">
        <v>3287</v>
      </c>
      <c r="H20608" s="2">
        <v>74.8</v>
      </c>
    </row>
    <row r="20609" spans="1:8" x14ac:dyDescent="0.2">
      <c r="A20609" s="5">
        <v>98605301</v>
      </c>
      <c r="B20609" s="5" t="s">
        <v>39520</v>
      </c>
      <c r="C20609" s="5" t="s">
        <v>39521</v>
      </c>
      <c r="D20609" s="2">
        <v>395</v>
      </c>
      <c r="E20609" s="8" t="s">
        <v>2700</v>
      </c>
      <c r="F20609" s="5">
        <v>594</v>
      </c>
      <c r="G20609" s="2" t="s">
        <v>3287</v>
      </c>
      <c r="H20609" s="2">
        <v>427</v>
      </c>
    </row>
    <row r="20610" spans="1:8" x14ac:dyDescent="0.2">
      <c r="A20610" s="5">
        <v>98605401</v>
      </c>
      <c r="B20610" s="5" t="s">
        <v>39522</v>
      </c>
      <c r="C20610" s="5" t="s">
        <v>39523</v>
      </c>
      <c r="D20610" s="2">
        <v>257</v>
      </c>
      <c r="E20610" s="8" t="s">
        <v>2700</v>
      </c>
      <c r="F20610" s="5">
        <v>594</v>
      </c>
      <c r="G20610" s="2" t="s">
        <v>3287</v>
      </c>
      <c r="H20610" s="2">
        <v>277.8</v>
      </c>
    </row>
    <row r="20611" spans="1:8" x14ac:dyDescent="0.2">
      <c r="A20611" s="5">
        <v>98606855</v>
      </c>
      <c r="B20611" s="5" t="s">
        <v>39524</v>
      </c>
      <c r="C20611" s="5" t="s">
        <v>39525</v>
      </c>
      <c r="D20611" s="2">
        <v>330</v>
      </c>
      <c r="E20611" s="8" t="s">
        <v>2699</v>
      </c>
      <c r="F20611" s="5">
        <v>120</v>
      </c>
      <c r="G20611" s="2" t="s">
        <v>3287</v>
      </c>
      <c r="H20611" s="2">
        <v>356.75</v>
      </c>
    </row>
    <row r="20612" spans="1:8" x14ac:dyDescent="0.2">
      <c r="A20612" s="5">
        <v>98606882</v>
      </c>
      <c r="B20612" s="5" t="s">
        <v>39526</v>
      </c>
      <c r="C20612" s="5" t="s">
        <v>39527</v>
      </c>
      <c r="D20612" s="2">
        <v>1235</v>
      </c>
      <c r="E20612" s="8" t="s">
        <v>2700</v>
      </c>
      <c r="F20612" s="5">
        <v>120</v>
      </c>
      <c r="G20612" s="2" t="s">
        <v>3287</v>
      </c>
      <c r="H20612" s="2">
        <v>1335.05</v>
      </c>
    </row>
    <row r="20613" spans="1:8" x14ac:dyDescent="0.2">
      <c r="A20613" s="5">
        <v>98609902</v>
      </c>
      <c r="B20613" s="5" t="s">
        <v>39528</v>
      </c>
      <c r="C20613" s="5" t="s">
        <v>39529</v>
      </c>
      <c r="D20613" s="2">
        <v>9.5500000000000007</v>
      </c>
      <c r="E20613" s="8" t="s">
        <v>2700</v>
      </c>
      <c r="F20613" s="5">
        <v>196</v>
      </c>
      <c r="G20613" s="2" t="s">
        <v>3287</v>
      </c>
      <c r="H20613" s="2">
        <v>10.3</v>
      </c>
    </row>
    <row r="20614" spans="1:8" x14ac:dyDescent="0.2">
      <c r="A20614" s="5">
        <v>98609903</v>
      </c>
      <c r="B20614" s="5" t="s">
        <v>39530</v>
      </c>
      <c r="C20614" s="5" t="s">
        <v>39531</v>
      </c>
      <c r="D20614" s="2">
        <v>4.1500000000000004</v>
      </c>
      <c r="E20614" s="8" t="s">
        <v>2700</v>
      </c>
      <c r="F20614" s="5">
        <v>196</v>
      </c>
      <c r="G20614" s="2" t="s">
        <v>3287</v>
      </c>
      <c r="H20614" s="2">
        <v>4.5</v>
      </c>
    </row>
    <row r="20615" spans="1:8" x14ac:dyDescent="0.2">
      <c r="A20615" s="5">
        <v>98609904</v>
      </c>
      <c r="B20615" s="5" t="s">
        <v>39532</v>
      </c>
      <c r="C20615" s="5" t="s">
        <v>39533</v>
      </c>
      <c r="D20615" s="2">
        <v>4.4000000000000004</v>
      </c>
      <c r="E20615" s="8" t="s">
        <v>2700</v>
      </c>
      <c r="F20615" s="5">
        <v>196</v>
      </c>
      <c r="G20615" s="2" t="s">
        <v>3287</v>
      </c>
      <c r="H20615" s="2">
        <v>4.75</v>
      </c>
    </row>
    <row r="20616" spans="1:8" x14ac:dyDescent="0.2">
      <c r="A20616" s="5">
        <v>98609908</v>
      </c>
      <c r="B20616" s="5" t="s">
        <v>11072</v>
      </c>
      <c r="C20616" s="5" t="s">
        <v>3562</v>
      </c>
      <c r="D20616" s="2">
        <v>5.2</v>
      </c>
      <c r="E20616" s="8" t="s">
        <v>2700</v>
      </c>
      <c r="F20616" s="5">
        <v>196</v>
      </c>
      <c r="G20616" s="2" t="s">
        <v>3287</v>
      </c>
      <c r="H20616" s="2">
        <v>5.6</v>
      </c>
    </row>
    <row r="20617" spans="1:8" x14ac:dyDescent="0.2">
      <c r="A20617" s="5">
        <v>98609910</v>
      </c>
      <c r="B20617" s="5" t="s">
        <v>39534</v>
      </c>
      <c r="C20617" s="5" t="s">
        <v>39535</v>
      </c>
      <c r="D20617" s="2">
        <v>3.5</v>
      </c>
      <c r="E20617" s="8" t="s">
        <v>2700</v>
      </c>
      <c r="F20617" s="5">
        <v>196</v>
      </c>
      <c r="G20617" s="2" t="s">
        <v>3287</v>
      </c>
      <c r="H20617" s="2">
        <v>3.8</v>
      </c>
    </row>
    <row r="20618" spans="1:8" x14ac:dyDescent="0.2">
      <c r="A20618" s="5">
        <v>98609916</v>
      </c>
      <c r="B20618" s="5" t="s">
        <v>39536</v>
      </c>
      <c r="C20618" s="5" t="s">
        <v>39537</v>
      </c>
      <c r="D20618" s="2">
        <v>8.6999999999999993</v>
      </c>
      <c r="E20618" s="8" t="s">
        <v>2700</v>
      </c>
      <c r="F20618" s="5">
        <v>196</v>
      </c>
      <c r="G20618" s="2" t="s">
        <v>3287</v>
      </c>
      <c r="H20618" s="2">
        <v>9.4</v>
      </c>
    </row>
    <row r="20619" spans="1:8" x14ac:dyDescent="0.2">
      <c r="A20619" s="5">
        <v>98610084</v>
      </c>
      <c r="B20619" s="5" t="s">
        <v>39538</v>
      </c>
      <c r="C20619" s="5" t="s">
        <v>39539</v>
      </c>
      <c r="D20619" s="2">
        <v>1963</v>
      </c>
      <c r="E20619" s="8" t="s">
        <v>2699</v>
      </c>
      <c r="F20619" s="5">
        <v>120</v>
      </c>
      <c r="G20619" s="2" t="s">
        <v>3287</v>
      </c>
      <c r="H20619" s="2">
        <v>2122</v>
      </c>
    </row>
    <row r="20620" spans="1:8" x14ac:dyDescent="0.2">
      <c r="A20620" s="5">
        <v>98610801</v>
      </c>
      <c r="B20620" s="5" t="s">
        <v>39540</v>
      </c>
      <c r="C20620" s="5" t="s">
        <v>39541</v>
      </c>
      <c r="D20620" s="2">
        <v>160</v>
      </c>
      <c r="E20620" s="8" t="s">
        <v>2700</v>
      </c>
      <c r="F20620" s="5">
        <v>595</v>
      </c>
      <c r="G20620" s="2" t="s">
        <v>3287</v>
      </c>
      <c r="H20620" s="2">
        <v>172.95</v>
      </c>
    </row>
    <row r="20621" spans="1:8" x14ac:dyDescent="0.2">
      <c r="A20621" s="5">
        <v>98612301</v>
      </c>
      <c r="B20621" s="5" t="s">
        <v>39542</v>
      </c>
      <c r="C20621" s="5" t="s">
        <v>39543</v>
      </c>
      <c r="D20621" s="2">
        <v>18.649999999999999</v>
      </c>
      <c r="E20621" s="8" t="s">
        <v>2700</v>
      </c>
      <c r="F20621" s="5">
        <v>292</v>
      </c>
      <c r="G20621" s="2" t="s">
        <v>3287</v>
      </c>
      <c r="H20621" s="2">
        <v>20.149999999999999</v>
      </c>
    </row>
    <row r="20622" spans="1:8" x14ac:dyDescent="0.2">
      <c r="A20622" s="5">
        <v>98612880</v>
      </c>
      <c r="B20622" s="5" t="s">
        <v>39544</v>
      </c>
      <c r="C20622" s="5" t="s">
        <v>39545</v>
      </c>
      <c r="D20622" s="2">
        <v>236</v>
      </c>
      <c r="E20622" s="8" t="s">
        <v>2699</v>
      </c>
      <c r="F20622" s="5">
        <v>210</v>
      </c>
      <c r="G20622" s="2" t="s">
        <v>3287</v>
      </c>
      <c r="H20622" s="2">
        <v>255.1</v>
      </c>
    </row>
    <row r="20623" spans="1:8" x14ac:dyDescent="0.2">
      <c r="A20623" s="5">
        <v>98617381</v>
      </c>
      <c r="B20623" s="5" t="s">
        <v>2931</v>
      </c>
      <c r="C20623" s="5" t="s">
        <v>2932</v>
      </c>
      <c r="D20623" s="2">
        <v>97.2</v>
      </c>
      <c r="E20623" s="8" t="s">
        <v>2700</v>
      </c>
      <c r="F20623" s="5">
        <v>325</v>
      </c>
      <c r="G20623" s="2" t="s">
        <v>3287</v>
      </c>
      <c r="H20623" s="2">
        <v>105.05</v>
      </c>
    </row>
    <row r="20624" spans="1:8" x14ac:dyDescent="0.2">
      <c r="A20624" s="5">
        <v>98618380</v>
      </c>
      <c r="B20624" s="5" t="s">
        <v>39546</v>
      </c>
      <c r="C20624" s="5" t="s">
        <v>39547</v>
      </c>
      <c r="D20624" s="2">
        <v>309</v>
      </c>
      <c r="E20624" s="8" t="s">
        <v>2700</v>
      </c>
      <c r="F20624" s="5">
        <v>595</v>
      </c>
      <c r="G20624" s="2" t="s">
        <v>3287</v>
      </c>
      <c r="H20624" s="2">
        <v>334.05</v>
      </c>
    </row>
    <row r="20625" spans="1:8" x14ac:dyDescent="0.2">
      <c r="A20625" s="5">
        <v>98620232</v>
      </c>
      <c r="B20625" s="5" t="s">
        <v>39548</v>
      </c>
      <c r="C20625" s="5" t="s">
        <v>39549</v>
      </c>
      <c r="D20625" s="2">
        <v>2025</v>
      </c>
      <c r="E20625" s="8" t="s">
        <v>2700</v>
      </c>
      <c r="F20625" s="5">
        <v>594</v>
      </c>
      <c r="G20625" s="2" t="s">
        <v>3287</v>
      </c>
      <c r="H20625" s="2">
        <v>2189.0500000000002</v>
      </c>
    </row>
    <row r="20626" spans="1:8" x14ac:dyDescent="0.2">
      <c r="A20626" s="5">
        <v>98620292</v>
      </c>
      <c r="B20626" s="5" t="s">
        <v>39550</v>
      </c>
      <c r="C20626" s="5" t="s">
        <v>39551</v>
      </c>
      <c r="D20626" s="2">
        <v>3630</v>
      </c>
      <c r="E20626" s="8" t="s">
        <v>2699</v>
      </c>
      <c r="F20626" s="5">
        <v>540</v>
      </c>
      <c r="G20626" s="2" t="s">
        <v>3287</v>
      </c>
      <c r="H20626" s="2">
        <v>3924.05</v>
      </c>
    </row>
    <row r="20627" spans="1:8" x14ac:dyDescent="0.2">
      <c r="A20627" s="5">
        <v>98620380</v>
      </c>
      <c r="B20627" s="5" t="s">
        <v>39552</v>
      </c>
      <c r="C20627" s="5" t="s">
        <v>39553</v>
      </c>
      <c r="D20627" s="2">
        <v>181</v>
      </c>
      <c r="E20627" s="8" t="s">
        <v>2700</v>
      </c>
      <c r="F20627" s="5">
        <v>925</v>
      </c>
      <c r="G20627" s="2" t="s">
        <v>3287</v>
      </c>
      <c r="H20627" s="2">
        <v>195.65</v>
      </c>
    </row>
    <row r="20628" spans="1:8" x14ac:dyDescent="0.2">
      <c r="A20628" s="5">
        <v>98620901</v>
      </c>
      <c r="B20628" s="5" t="s">
        <v>39554</v>
      </c>
      <c r="C20628" s="5" t="s">
        <v>39555</v>
      </c>
      <c r="D20628" s="2">
        <v>2.35</v>
      </c>
      <c r="E20628" s="8" t="s">
        <v>2700</v>
      </c>
      <c r="F20628" s="5">
        <v>925</v>
      </c>
      <c r="G20628" s="2" t="s">
        <v>3287</v>
      </c>
      <c r="H20628" s="2">
        <v>2.5499999999999998</v>
      </c>
    </row>
    <row r="20629" spans="1:8" x14ac:dyDescent="0.2">
      <c r="A20629" s="5">
        <v>98627301</v>
      </c>
      <c r="B20629" s="5" t="s">
        <v>39556</v>
      </c>
      <c r="C20629" s="5" t="s">
        <v>14957</v>
      </c>
      <c r="D20629" s="2">
        <v>10.3</v>
      </c>
      <c r="E20629" s="8" t="s">
        <v>2700</v>
      </c>
      <c r="F20629" s="5">
        <v>192</v>
      </c>
      <c r="G20629" s="2" t="s">
        <v>3287</v>
      </c>
      <c r="H20629" s="2">
        <v>11.15</v>
      </c>
    </row>
    <row r="20630" spans="1:8" x14ac:dyDescent="0.2">
      <c r="A20630" s="5">
        <v>98627401</v>
      </c>
      <c r="B20630" s="5" t="s">
        <v>39557</v>
      </c>
      <c r="C20630" s="5" t="s">
        <v>39558</v>
      </c>
      <c r="D20630" s="2">
        <v>74.7</v>
      </c>
      <c r="E20630" s="8" t="s">
        <v>2700</v>
      </c>
      <c r="F20630" s="5">
        <v>192</v>
      </c>
      <c r="G20630" s="2" t="s">
        <v>3287</v>
      </c>
      <c r="H20630" s="2">
        <v>80.75</v>
      </c>
    </row>
    <row r="20631" spans="1:8" x14ac:dyDescent="0.2">
      <c r="A20631" s="5">
        <v>98627580</v>
      </c>
      <c r="B20631" s="5" t="s">
        <v>39559</v>
      </c>
      <c r="C20631" s="5" t="s">
        <v>39560</v>
      </c>
      <c r="D20631" s="2">
        <v>63.3</v>
      </c>
      <c r="E20631" s="8" t="s">
        <v>2700</v>
      </c>
      <c r="F20631" s="5">
        <v>192</v>
      </c>
      <c r="G20631" s="2" t="s">
        <v>3287</v>
      </c>
      <c r="H20631" s="2">
        <v>68.45</v>
      </c>
    </row>
    <row r="20632" spans="1:8" x14ac:dyDescent="0.2">
      <c r="A20632" s="5">
        <v>98629601</v>
      </c>
      <c r="B20632" s="5" t="s">
        <v>39561</v>
      </c>
      <c r="C20632" s="5" t="s">
        <v>39562</v>
      </c>
      <c r="D20632" s="2">
        <v>53.8</v>
      </c>
      <c r="E20632" s="8" t="s">
        <v>2700</v>
      </c>
      <c r="F20632" s="5">
        <v>192</v>
      </c>
      <c r="G20632" s="2" t="s">
        <v>3287</v>
      </c>
      <c r="H20632" s="2">
        <v>58.15</v>
      </c>
    </row>
    <row r="20633" spans="1:8" x14ac:dyDescent="0.2">
      <c r="A20633" s="5">
        <v>98631280</v>
      </c>
      <c r="B20633" s="5" t="s">
        <v>39563</v>
      </c>
      <c r="C20633" s="5" t="s">
        <v>5080</v>
      </c>
      <c r="D20633" s="2">
        <v>1840</v>
      </c>
      <c r="E20633" s="8" t="s">
        <v>2699</v>
      </c>
      <c r="F20633" s="5">
        <v>540</v>
      </c>
      <c r="G20633" s="2" t="s">
        <v>3287</v>
      </c>
      <c r="H20633" s="2">
        <v>1989.05</v>
      </c>
    </row>
    <row r="20634" spans="1:8" x14ac:dyDescent="0.2">
      <c r="A20634" s="5">
        <v>98635601</v>
      </c>
      <c r="B20634" s="5" t="s">
        <v>39564</v>
      </c>
      <c r="C20634" s="5" t="s">
        <v>39565</v>
      </c>
      <c r="D20634" s="2">
        <v>491</v>
      </c>
      <c r="E20634" s="8" t="s">
        <v>2700</v>
      </c>
      <c r="F20634" s="5">
        <v>292</v>
      </c>
      <c r="G20634" s="2" t="s">
        <v>3287</v>
      </c>
      <c r="H20634" s="2">
        <v>530.75</v>
      </c>
    </row>
    <row r="20635" spans="1:8" x14ac:dyDescent="0.2">
      <c r="A20635" s="5">
        <v>98636903</v>
      </c>
      <c r="B20635" s="5" t="s">
        <v>39566</v>
      </c>
      <c r="C20635" s="5" t="s">
        <v>39567</v>
      </c>
      <c r="D20635" s="2">
        <v>1.1499999999999999</v>
      </c>
      <c r="E20635" s="8" t="s">
        <v>2700</v>
      </c>
      <c r="F20635" s="5">
        <v>196</v>
      </c>
      <c r="G20635" s="2" t="s">
        <v>3287</v>
      </c>
      <c r="H20635" s="2">
        <v>1.25</v>
      </c>
    </row>
    <row r="20636" spans="1:8" x14ac:dyDescent="0.2">
      <c r="A20636" s="5">
        <v>98636904</v>
      </c>
      <c r="B20636" s="5" t="s">
        <v>39568</v>
      </c>
      <c r="C20636" s="5" t="s">
        <v>39569</v>
      </c>
      <c r="D20636" s="2">
        <v>1.45</v>
      </c>
      <c r="E20636" s="8" t="s">
        <v>2700</v>
      </c>
      <c r="F20636" s="5">
        <v>591</v>
      </c>
      <c r="G20636" s="2" t="s">
        <v>3287</v>
      </c>
      <c r="H20636" s="2">
        <v>1.55</v>
      </c>
    </row>
    <row r="20637" spans="1:8" x14ac:dyDescent="0.2">
      <c r="A20637" s="5">
        <v>98636907</v>
      </c>
      <c r="B20637" s="5" t="s">
        <v>39570</v>
      </c>
      <c r="C20637" s="5" t="s">
        <v>39571</v>
      </c>
      <c r="D20637" s="2">
        <v>0.6</v>
      </c>
      <c r="E20637" s="8" t="s">
        <v>2700</v>
      </c>
      <c r="F20637" s="5">
        <v>196</v>
      </c>
      <c r="G20637" s="2" t="s">
        <v>3287</v>
      </c>
      <c r="H20637" s="2">
        <v>0.65</v>
      </c>
    </row>
    <row r="20638" spans="1:8" x14ac:dyDescent="0.2">
      <c r="A20638" s="5">
        <v>98636914</v>
      </c>
      <c r="B20638" s="5" t="s">
        <v>39572</v>
      </c>
      <c r="C20638" s="5" t="s">
        <v>39573</v>
      </c>
      <c r="D20638" s="2">
        <v>5.4</v>
      </c>
      <c r="E20638" s="8" t="s">
        <v>2700</v>
      </c>
      <c r="F20638" s="5">
        <v>196</v>
      </c>
      <c r="G20638" s="2" t="s">
        <v>3287</v>
      </c>
      <c r="H20638" s="2">
        <v>5.85</v>
      </c>
    </row>
    <row r="20639" spans="1:8" x14ac:dyDescent="0.2">
      <c r="A20639" s="5">
        <v>98641801</v>
      </c>
      <c r="B20639" s="5" t="s">
        <v>39574</v>
      </c>
      <c r="C20639" s="5" t="s">
        <v>39575</v>
      </c>
      <c r="D20639" s="2">
        <v>38.1</v>
      </c>
      <c r="E20639" s="8" t="s">
        <v>2700</v>
      </c>
      <c r="F20639" s="5">
        <v>192</v>
      </c>
      <c r="G20639" s="2" t="s">
        <v>3287</v>
      </c>
      <c r="H20639" s="2">
        <v>41.2</v>
      </c>
    </row>
    <row r="20640" spans="1:8" x14ac:dyDescent="0.2">
      <c r="A20640" s="5">
        <v>98642320</v>
      </c>
      <c r="B20640" s="5" t="s">
        <v>601</v>
      </c>
      <c r="C20640" s="5" t="s">
        <v>602</v>
      </c>
      <c r="D20640" s="2">
        <v>237</v>
      </c>
      <c r="E20640" s="8" t="s">
        <v>2698</v>
      </c>
      <c r="F20640" s="5">
        <v>368</v>
      </c>
      <c r="G20640" s="2" t="s">
        <v>17879</v>
      </c>
      <c r="H20640" s="2">
        <v>256.2</v>
      </c>
    </row>
    <row r="20641" spans="1:8" x14ac:dyDescent="0.2">
      <c r="A20641" s="5">
        <v>98642501</v>
      </c>
      <c r="B20641" s="5" t="s">
        <v>2877</v>
      </c>
      <c r="C20641" s="5" t="s">
        <v>39117</v>
      </c>
      <c r="D20641" s="2">
        <v>4.55</v>
      </c>
      <c r="E20641" s="8" t="s">
        <v>2700</v>
      </c>
      <c r="F20641" s="5">
        <v>192</v>
      </c>
      <c r="G20641" s="2" t="s">
        <v>3287</v>
      </c>
      <c r="H20641" s="2">
        <v>4.9000000000000004</v>
      </c>
    </row>
    <row r="20642" spans="1:8" x14ac:dyDescent="0.2">
      <c r="A20642" s="5">
        <v>98644201</v>
      </c>
      <c r="B20642" s="5" t="s">
        <v>39576</v>
      </c>
      <c r="C20642" s="5" t="s">
        <v>39577</v>
      </c>
      <c r="D20642" s="2">
        <v>0.7</v>
      </c>
      <c r="E20642" s="8" t="s">
        <v>2700</v>
      </c>
      <c r="F20642" s="5">
        <v>291</v>
      </c>
      <c r="G20642" s="2" t="s">
        <v>3287</v>
      </c>
      <c r="H20642" s="2">
        <v>0.75</v>
      </c>
    </row>
    <row r="20643" spans="1:8" x14ac:dyDescent="0.2">
      <c r="A20643" s="5">
        <v>98653280</v>
      </c>
      <c r="B20643" s="5" t="s">
        <v>39578</v>
      </c>
      <c r="C20643" s="5" t="s">
        <v>39578</v>
      </c>
      <c r="D20643" s="2">
        <v>13</v>
      </c>
      <c r="E20643" s="8" t="s">
        <v>2700</v>
      </c>
      <c r="F20643" s="5">
        <v>191</v>
      </c>
      <c r="G20643" s="2" t="s">
        <v>6865</v>
      </c>
      <c r="H20643" s="2">
        <v>14.05</v>
      </c>
    </row>
    <row r="20644" spans="1:8" x14ac:dyDescent="0.2">
      <c r="A20644" s="5">
        <v>98653810</v>
      </c>
      <c r="B20644" s="5" t="s">
        <v>1616</v>
      </c>
      <c r="C20644" s="5" t="s">
        <v>1617</v>
      </c>
      <c r="D20644" s="2">
        <v>145</v>
      </c>
      <c r="E20644" s="8" t="s">
        <v>2698</v>
      </c>
      <c r="F20644" s="5">
        <v>362</v>
      </c>
      <c r="G20644" s="2" t="s">
        <v>3287</v>
      </c>
      <c r="H20644" s="2">
        <v>156.75</v>
      </c>
    </row>
    <row r="20645" spans="1:8" x14ac:dyDescent="0.2">
      <c r="A20645" s="5">
        <v>98653812</v>
      </c>
      <c r="B20645" s="5" t="s">
        <v>1618</v>
      </c>
      <c r="C20645" s="5" t="s">
        <v>1619</v>
      </c>
      <c r="D20645" s="2">
        <v>110</v>
      </c>
      <c r="E20645" s="8" t="s">
        <v>2698</v>
      </c>
      <c r="F20645" s="5">
        <v>362</v>
      </c>
      <c r="G20645" s="2" t="s">
        <v>3287</v>
      </c>
      <c r="H20645" s="2">
        <v>118.9</v>
      </c>
    </row>
    <row r="20646" spans="1:8" x14ac:dyDescent="0.2">
      <c r="A20646" s="5">
        <v>98653813</v>
      </c>
      <c r="B20646" s="5" t="s">
        <v>1620</v>
      </c>
      <c r="C20646" s="5" t="s">
        <v>1621</v>
      </c>
      <c r="D20646" s="2">
        <v>31.7</v>
      </c>
      <c r="E20646" s="8" t="s">
        <v>2698</v>
      </c>
      <c r="F20646" s="5">
        <v>362</v>
      </c>
      <c r="G20646" s="2" t="s">
        <v>3287</v>
      </c>
      <c r="H20646" s="2">
        <v>34.25</v>
      </c>
    </row>
    <row r="20647" spans="1:8" x14ac:dyDescent="0.2">
      <c r="A20647" s="5">
        <v>98653815</v>
      </c>
      <c r="B20647" s="5" t="s">
        <v>3060</v>
      </c>
      <c r="C20647" s="5" t="s">
        <v>3061</v>
      </c>
      <c r="D20647" s="2">
        <v>54.4</v>
      </c>
      <c r="F20647" s="5">
        <v>362</v>
      </c>
      <c r="G20647" s="2" t="s">
        <v>3287</v>
      </c>
      <c r="H20647" s="2">
        <v>58.8</v>
      </c>
    </row>
    <row r="20648" spans="1:8" x14ac:dyDescent="0.2">
      <c r="A20648" s="5">
        <v>98653816</v>
      </c>
      <c r="B20648" s="5" t="s">
        <v>3060</v>
      </c>
      <c r="C20648" s="5" t="s">
        <v>3062</v>
      </c>
      <c r="D20648" s="2">
        <v>30.8</v>
      </c>
      <c r="F20648" s="5">
        <v>362</v>
      </c>
      <c r="G20648" s="2" t="s">
        <v>3287</v>
      </c>
      <c r="H20648" s="2">
        <v>33.299999999999997</v>
      </c>
    </row>
    <row r="20649" spans="1:8" x14ac:dyDescent="0.2">
      <c r="A20649" s="5">
        <v>98653817</v>
      </c>
      <c r="B20649" s="5" t="s">
        <v>1622</v>
      </c>
      <c r="C20649" s="5" t="s">
        <v>1623</v>
      </c>
      <c r="D20649" s="2">
        <v>65.5</v>
      </c>
      <c r="E20649" s="8" t="s">
        <v>2698</v>
      </c>
      <c r="F20649" s="5">
        <v>362</v>
      </c>
      <c r="G20649" s="2" t="s">
        <v>3287</v>
      </c>
      <c r="H20649" s="2">
        <v>70.8</v>
      </c>
    </row>
    <row r="20650" spans="1:8" x14ac:dyDescent="0.2">
      <c r="A20650" s="5">
        <v>98653823</v>
      </c>
      <c r="B20650" s="5" t="s">
        <v>3063</v>
      </c>
      <c r="C20650" s="5" t="s">
        <v>3064</v>
      </c>
      <c r="D20650" s="2">
        <v>65.5</v>
      </c>
      <c r="F20650" s="5">
        <v>362</v>
      </c>
      <c r="G20650" s="2" t="s">
        <v>3287</v>
      </c>
      <c r="H20650" s="2">
        <v>70.8</v>
      </c>
    </row>
    <row r="20651" spans="1:8" x14ac:dyDescent="0.2">
      <c r="A20651" s="5">
        <v>98653824</v>
      </c>
      <c r="B20651" s="5" t="s">
        <v>1624</v>
      </c>
      <c r="C20651" s="5" t="s">
        <v>1625</v>
      </c>
      <c r="D20651" s="2">
        <v>95.5</v>
      </c>
      <c r="E20651" s="8" t="s">
        <v>2702</v>
      </c>
      <c r="F20651" s="5">
        <v>362</v>
      </c>
      <c r="G20651" s="2" t="s">
        <v>3287</v>
      </c>
      <c r="H20651" s="2">
        <v>103.25</v>
      </c>
    </row>
    <row r="20652" spans="1:8" x14ac:dyDescent="0.2">
      <c r="A20652" s="5">
        <v>98653875</v>
      </c>
      <c r="B20652" s="5" t="s">
        <v>1180</v>
      </c>
      <c r="C20652" s="5" t="s">
        <v>1181</v>
      </c>
      <c r="D20652" s="2">
        <v>971</v>
      </c>
      <c r="E20652" s="8" t="s">
        <v>2698</v>
      </c>
      <c r="F20652" s="5">
        <v>362</v>
      </c>
      <c r="G20652" s="2" t="s">
        <v>3287</v>
      </c>
      <c r="H20652" s="2">
        <v>1049.6500000000001</v>
      </c>
    </row>
    <row r="20653" spans="1:8" x14ac:dyDescent="0.2">
      <c r="A20653" s="5">
        <v>98655880</v>
      </c>
      <c r="B20653" s="5" t="s">
        <v>38061</v>
      </c>
      <c r="C20653" s="5" t="s">
        <v>39579</v>
      </c>
      <c r="D20653" s="2">
        <v>16.3</v>
      </c>
      <c r="E20653" s="8" t="s">
        <v>2700</v>
      </c>
      <c r="F20653" s="5">
        <v>194</v>
      </c>
      <c r="G20653" s="2" t="s">
        <v>3287</v>
      </c>
      <c r="H20653" s="2">
        <v>17.600000000000001</v>
      </c>
    </row>
    <row r="20654" spans="1:8" x14ac:dyDescent="0.2">
      <c r="A20654" s="5">
        <v>98656480</v>
      </c>
      <c r="B20654" s="5" t="s">
        <v>39580</v>
      </c>
      <c r="C20654" s="5" t="s">
        <v>39581</v>
      </c>
      <c r="D20654" s="2">
        <v>104</v>
      </c>
      <c r="E20654" s="8" t="s">
        <v>2700</v>
      </c>
      <c r="F20654" s="5">
        <v>594</v>
      </c>
      <c r="G20654" s="2" t="s">
        <v>3287</v>
      </c>
      <c r="H20654" s="2">
        <v>112.4</v>
      </c>
    </row>
    <row r="20655" spans="1:8" x14ac:dyDescent="0.2">
      <c r="A20655" s="5">
        <v>98658701</v>
      </c>
      <c r="B20655" s="5" t="s">
        <v>39582</v>
      </c>
      <c r="C20655" s="5" t="s">
        <v>39583</v>
      </c>
      <c r="D20655" s="2">
        <v>27.7</v>
      </c>
      <c r="E20655" s="8" t="s">
        <v>2700</v>
      </c>
      <c r="F20655" s="5">
        <v>191</v>
      </c>
      <c r="G20655" s="2" t="s">
        <v>3287</v>
      </c>
      <c r="H20655" s="2">
        <v>29.95</v>
      </c>
    </row>
    <row r="20656" spans="1:8" x14ac:dyDescent="0.2">
      <c r="A20656" s="5">
        <v>98659101</v>
      </c>
      <c r="B20656" s="5" t="s">
        <v>39584</v>
      </c>
      <c r="C20656" s="5" t="s">
        <v>3562</v>
      </c>
      <c r="D20656" s="2">
        <v>16.350000000000001</v>
      </c>
      <c r="E20656" s="8" t="s">
        <v>2700</v>
      </c>
      <c r="F20656" s="5">
        <v>191</v>
      </c>
      <c r="G20656" s="2" t="s">
        <v>3287</v>
      </c>
      <c r="H20656" s="2">
        <v>17.649999999999999</v>
      </c>
    </row>
    <row r="20657" spans="1:8" x14ac:dyDescent="0.2">
      <c r="A20657" s="5">
        <v>98659380</v>
      </c>
      <c r="B20657" s="5" t="s">
        <v>39585</v>
      </c>
      <c r="C20657" s="5" t="s">
        <v>39586</v>
      </c>
      <c r="D20657" s="2">
        <v>169</v>
      </c>
      <c r="E20657" s="8" t="s">
        <v>2700</v>
      </c>
      <c r="F20657" s="5">
        <v>191</v>
      </c>
      <c r="G20657" s="2" t="s">
        <v>3287</v>
      </c>
      <c r="H20657" s="2">
        <v>182.7</v>
      </c>
    </row>
    <row r="20658" spans="1:8" x14ac:dyDescent="0.2">
      <c r="A20658" s="5">
        <v>98659381</v>
      </c>
      <c r="B20658" s="5" t="s">
        <v>39587</v>
      </c>
      <c r="C20658" s="5" t="s">
        <v>39588</v>
      </c>
      <c r="D20658" s="2">
        <v>96.1</v>
      </c>
      <c r="E20658" s="8" t="s">
        <v>2699</v>
      </c>
      <c r="F20658" s="5">
        <v>120</v>
      </c>
      <c r="G20658" s="2" t="s">
        <v>3287</v>
      </c>
      <c r="H20658" s="2">
        <v>103.9</v>
      </c>
    </row>
    <row r="20659" spans="1:8" x14ac:dyDescent="0.2">
      <c r="A20659" s="5">
        <v>98671501</v>
      </c>
      <c r="B20659" s="5" t="s">
        <v>39589</v>
      </c>
      <c r="C20659" s="5" t="s">
        <v>39590</v>
      </c>
      <c r="D20659" s="2">
        <v>1.1499999999999999</v>
      </c>
      <c r="E20659" s="8" t="s">
        <v>2700</v>
      </c>
      <c r="F20659" s="5">
        <v>270</v>
      </c>
      <c r="G20659" s="2" t="s">
        <v>3287</v>
      </c>
      <c r="H20659" s="2">
        <v>1.25</v>
      </c>
    </row>
    <row r="20660" spans="1:8" x14ac:dyDescent="0.2">
      <c r="A20660" s="5">
        <v>98671601</v>
      </c>
      <c r="B20660" s="5" t="s">
        <v>39591</v>
      </c>
      <c r="C20660" s="5" t="s">
        <v>39592</v>
      </c>
      <c r="D20660" s="2">
        <v>8.0500000000000007</v>
      </c>
      <c r="E20660" s="8" t="s">
        <v>2700</v>
      </c>
      <c r="F20660" s="5">
        <v>967</v>
      </c>
      <c r="G20660" s="2" t="s">
        <v>3287</v>
      </c>
      <c r="H20660" s="2">
        <v>8.6999999999999993</v>
      </c>
    </row>
    <row r="20661" spans="1:8" x14ac:dyDescent="0.2">
      <c r="A20661" s="5">
        <v>98671781</v>
      </c>
      <c r="B20661" s="5" t="s">
        <v>39593</v>
      </c>
      <c r="C20661" s="5" t="s">
        <v>39594</v>
      </c>
      <c r="D20661" s="2">
        <v>115</v>
      </c>
      <c r="E20661" s="8" t="s">
        <v>2700</v>
      </c>
      <c r="F20661" s="5">
        <v>292</v>
      </c>
      <c r="G20661" s="2" t="s">
        <v>3287</v>
      </c>
      <c r="H20661" s="2">
        <v>124.3</v>
      </c>
    </row>
    <row r="20662" spans="1:8" x14ac:dyDescent="0.2">
      <c r="A20662" s="5">
        <v>98671782</v>
      </c>
      <c r="B20662" s="5" t="s">
        <v>39595</v>
      </c>
      <c r="C20662" s="5" t="s">
        <v>39596</v>
      </c>
      <c r="D20662" s="2">
        <v>77.900000000000006</v>
      </c>
      <c r="E20662" s="8" t="s">
        <v>2700</v>
      </c>
      <c r="F20662" s="5">
        <v>292</v>
      </c>
      <c r="G20662" s="2" t="s">
        <v>3287</v>
      </c>
      <c r="H20662" s="2">
        <v>84.2</v>
      </c>
    </row>
    <row r="20663" spans="1:8" x14ac:dyDescent="0.2">
      <c r="A20663" s="5">
        <v>98671783</v>
      </c>
      <c r="B20663" s="5" t="s">
        <v>39597</v>
      </c>
      <c r="C20663" s="5" t="s">
        <v>39598</v>
      </c>
      <c r="D20663" s="2">
        <v>67.2</v>
      </c>
      <c r="E20663" s="8" t="s">
        <v>2700</v>
      </c>
      <c r="F20663" s="5">
        <v>292</v>
      </c>
      <c r="G20663" s="2" t="s">
        <v>3287</v>
      </c>
      <c r="H20663" s="2">
        <v>72.650000000000006</v>
      </c>
    </row>
    <row r="20664" spans="1:8" x14ac:dyDescent="0.2">
      <c r="A20664" s="5">
        <v>98675501</v>
      </c>
      <c r="B20664" s="5" t="s">
        <v>39599</v>
      </c>
      <c r="C20664" s="5" t="s">
        <v>39600</v>
      </c>
      <c r="D20664" s="2">
        <v>3.65</v>
      </c>
      <c r="E20664" s="8" t="s">
        <v>2700</v>
      </c>
      <c r="F20664" s="5">
        <v>257</v>
      </c>
      <c r="G20664" s="2" t="s">
        <v>3287</v>
      </c>
      <c r="H20664" s="2">
        <v>3.95</v>
      </c>
    </row>
    <row r="20665" spans="1:8" x14ac:dyDescent="0.2">
      <c r="A20665" s="5">
        <v>98675502</v>
      </c>
      <c r="B20665" s="5" t="s">
        <v>39601</v>
      </c>
      <c r="C20665" s="5" t="s">
        <v>39602</v>
      </c>
      <c r="D20665" s="2">
        <v>3.65</v>
      </c>
      <c r="E20665" s="8" t="s">
        <v>2700</v>
      </c>
      <c r="F20665" s="5">
        <v>257</v>
      </c>
      <c r="G20665" s="2" t="s">
        <v>3287</v>
      </c>
      <c r="H20665" s="2">
        <v>3.95</v>
      </c>
    </row>
    <row r="20666" spans="1:8" x14ac:dyDescent="0.2">
      <c r="A20666" s="5">
        <v>98676701</v>
      </c>
      <c r="B20666" s="5" t="s">
        <v>39603</v>
      </c>
      <c r="C20666" s="5" t="s">
        <v>39604</v>
      </c>
      <c r="D20666" s="2">
        <v>10.1</v>
      </c>
      <c r="E20666" s="8" t="s">
        <v>2700</v>
      </c>
      <c r="F20666" s="5">
        <v>967</v>
      </c>
      <c r="G20666" s="2" t="s">
        <v>3287</v>
      </c>
      <c r="H20666" s="2">
        <v>10.9</v>
      </c>
    </row>
    <row r="20667" spans="1:8" x14ac:dyDescent="0.2">
      <c r="A20667" s="5">
        <v>98676980</v>
      </c>
      <c r="B20667" s="5" t="s">
        <v>39605</v>
      </c>
      <c r="C20667" s="5" t="s">
        <v>39606</v>
      </c>
      <c r="D20667" s="2">
        <v>13</v>
      </c>
      <c r="E20667" s="8" t="s">
        <v>2700</v>
      </c>
      <c r="F20667" s="5">
        <v>192</v>
      </c>
      <c r="G20667" s="2" t="s">
        <v>3287</v>
      </c>
      <c r="H20667" s="2">
        <v>14.05</v>
      </c>
    </row>
    <row r="20668" spans="1:8" x14ac:dyDescent="0.2">
      <c r="A20668" s="5">
        <v>98677301</v>
      </c>
      <c r="B20668" s="5" t="s">
        <v>39607</v>
      </c>
      <c r="C20668" s="5" t="s">
        <v>39608</v>
      </c>
      <c r="D20668" s="2">
        <v>57.3</v>
      </c>
      <c r="E20668" s="8" t="s">
        <v>2700</v>
      </c>
      <c r="F20668" s="5">
        <v>191</v>
      </c>
      <c r="G20668" s="2" t="s">
        <v>3287</v>
      </c>
      <c r="H20668" s="2">
        <v>61.95</v>
      </c>
    </row>
    <row r="20669" spans="1:8" x14ac:dyDescent="0.2">
      <c r="A20669" s="5">
        <v>98679401</v>
      </c>
      <c r="B20669" s="5" t="s">
        <v>1010</v>
      </c>
      <c r="C20669" s="5" t="s">
        <v>1011</v>
      </c>
      <c r="D20669" s="2">
        <v>17.75</v>
      </c>
      <c r="E20669" s="8" t="s">
        <v>2698</v>
      </c>
      <c r="F20669" s="5">
        <v>342</v>
      </c>
      <c r="G20669" s="2" t="s">
        <v>3287</v>
      </c>
      <c r="H20669" s="2">
        <v>19.2</v>
      </c>
    </row>
    <row r="20670" spans="1:8" x14ac:dyDescent="0.2">
      <c r="A20670" s="5">
        <v>98680501</v>
      </c>
      <c r="B20670" s="5" t="s">
        <v>39609</v>
      </c>
      <c r="C20670" s="5" t="s">
        <v>39610</v>
      </c>
      <c r="D20670" s="2">
        <v>15.8</v>
      </c>
      <c r="E20670" s="8" t="s">
        <v>2700</v>
      </c>
      <c r="F20670" s="5">
        <v>595</v>
      </c>
      <c r="G20670" s="2" t="s">
        <v>3287</v>
      </c>
      <c r="H20670" s="2">
        <v>17.100000000000001</v>
      </c>
    </row>
    <row r="20671" spans="1:8" x14ac:dyDescent="0.2">
      <c r="A20671" s="5">
        <v>98683680</v>
      </c>
      <c r="B20671" s="5" t="s">
        <v>530</v>
      </c>
      <c r="C20671" s="5" t="s">
        <v>531</v>
      </c>
      <c r="D20671" s="2">
        <v>58.6</v>
      </c>
      <c r="E20671" s="8" t="s">
        <v>2699</v>
      </c>
      <c r="F20671" s="5">
        <v>252</v>
      </c>
      <c r="G20671" s="2" t="s">
        <v>9594</v>
      </c>
      <c r="H20671" s="2">
        <v>63.35</v>
      </c>
    </row>
    <row r="20672" spans="1:8" x14ac:dyDescent="0.2">
      <c r="A20672" s="5">
        <v>98683690</v>
      </c>
      <c r="B20672" s="5" t="s">
        <v>2781</v>
      </c>
      <c r="C20672" s="5" t="s">
        <v>2782</v>
      </c>
      <c r="D20672" s="2">
        <v>1415</v>
      </c>
      <c r="E20672" s="8" t="s">
        <v>2699</v>
      </c>
      <c r="F20672" s="5">
        <v>252</v>
      </c>
      <c r="G20672" s="2" t="s">
        <v>3497</v>
      </c>
      <c r="H20672" s="2">
        <v>1529.6</v>
      </c>
    </row>
    <row r="20673" spans="1:8" x14ac:dyDescent="0.2">
      <c r="A20673" s="5">
        <v>98683701</v>
      </c>
      <c r="B20673" s="5" t="s">
        <v>39611</v>
      </c>
      <c r="C20673" s="5" t="s">
        <v>39612</v>
      </c>
      <c r="D20673" s="2">
        <v>5.9</v>
      </c>
      <c r="E20673" s="8" t="s">
        <v>2700</v>
      </c>
      <c r="F20673" s="5">
        <v>191</v>
      </c>
      <c r="G20673" s="2" t="s">
        <v>3287</v>
      </c>
      <c r="H20673" s="2">
        <v>6.4</v>
      </c>
    </row>
    <row r="20674" spans="1:8" x14ac:dyDescent="0.2">
      <c r="A20674" s="5">
        <v>98694481</v>
      </c>
      <c r="B20674" s="5" t="s">
        <v>39613</v>
      </c>
      <c r="C20674" s="5" t="s">
        <v>39614</v>
      </c>
      <c r="D20674" s="2">
        <v>107</v>
      </c>
      <c r="E20674" s="8" t="s">
        <v>2700</v>
      </c>
      <c r="F20674" s="5">
        <v>192</v>
      </c>
      <c r="G20674" s="2" t="s">
        <v>3287</v>
      </c>
      <c r="H20674" s="2">
        <v>115.65</v>
      </c>
    </row>
    <row r="20675" spans="1:8" x14ac:dyDescent="0.2">
      <c r="A20675" s="5">
        <v>98695780</v>
      </c>
      <c r="B20675" s="5" t="s">
        <v>39615</v>
      </c>
      <c r="C20675" s="5" t="s">
        <v>39616</v>
      </c>
      <c r="D20675" s="2">
        <v>81.7</v>
      </c>
      <c r="E20675" s="8" t="s">
        <v>2700</v>
      </c>
      <c r="F20675" s="5">
        <v>192</v>
      </c>
      <c r="G20675" s="2" t="s">
        <v>3287</v>
      </c>
      <c r="H20675" s="2">
        <v>88.3</v>
      </c>
    </row>
    <row r="20676" spans="1:8" x14ac:dyDescent="0.2">
      <c r="A20676" s="5">
        <v>98696001</v>
      </c>
      <c r="B20676" s="5" t="s">
        <v>39617</v>
      </c>
      <c r="C20676" s="5" t="s">
        <v>39618</v>
      </c>
      <c r="D20676" s="2">
        <v>53.5</v>
      </c>
      <c r="E20676" s="8" t="s">
        <v>2700</v>
      </c>
      <c r="F20676" s="5">
        <v>192</v>
      </c>
      <c r="G20676" s="2" t="s">
        <v>3287</v>
      </c>
      <c r="H20676" s="2">
        <v>57.85</v>
      </c>
    </row>
    <row r="20677" spans="1:8" x14ac:dyDescent="0.2">
      <c r="A20677" s="5">
        <v>98696101</v>
      </c>
      <c r="B20677" s="5" t="s">
        <v>39619</v>
      </c>
      <c r="C20677" s="5" t="s">
        <v>39620</v>
      </c>
      <c r="D20677" s="2">
        <v>23.3</v>
      </c>
      <c r="E20677" s="8" t="s">
        <v>2700</v>
      </c>
      <c r="F20677" s="5">
        <v>192</v>
      </c>
      <c r="G20677" s="2" t="s">
        <v>3287</v>
      </c>
      <c r="H20677" s="2">
        <v>25.2</v>
      </c>
    </row>
    <row r="20678" spans="1:8" x14ac:dyDescent="0.2">
      <c r="A20678" s="5">
        <v>98696281</v>
      </c>
      <c r="B20678" s="5" t="s">
        <v>39621</v>
      </c>
      <c r="C20678" s="5" t="s">
        <v>39622</v>
      </c>
      <c r="D20678" s="2">
        <v>326</v>
      </c>
      <c r="E20678" s="8" t="s">
        <v>2700</v>
      </c>
      <c r="F20678" s="5">
        <v>192</v>
      </c>
      <c r="G20678" s="2" t="s">
        <v>3287</v>
      </c>
      <c r="H20678" s="2">
        <v>352.4</v>
      </c>
    </row>
    <row r="20679" spans="1:8" x14ac:dyDescent="0.2">
      <c r="A20679" s="5">
        <v>98702380</v>
      </c>
      <c r="B20679" s="5" t="s">
        <v>26581</v>
      </c>
      <c r="C20679" s="5" t="s">
        <v>39623</v>
      </c>
      <c r="D20679" s="2">
        <v>170</v>
      </c>
      <c r="E20679" s="8" t="s">
        <v>2700</v>
      </c>
      <c r="F20679" s="5">
        <v>292</v>
      </c>
      <c r="G20679" s="2" t="s">
        <v>3287</v>
      </c>
      <c r="H20679" s="2">
        <v>183.75</v>
      </c>
    </row>
    <row r="20680" spans="1:8" x14ac:dyDescent="0.2">
      <c r="A20680" s="5">
        <v>98702480</v>
      </c>
      <c r="B20680" s="5" t="s">
        <v>39624</v>
      </c>
      <c r="C20680" s="5" t="s">
        <v>39625</v>
      </c>
      <c r="D20680" s="2">
        <v>210</v>
      </c>
      <c r="E20680" s="8" t="s">
        <v>2700</v>
      </c>
      <c r="F20680" s="5">
        <v>292</v>
      </c>
      <c r="G20680" s="2" t="s">
        <v>3287</v>
      </c>
      <c r="H20680" s="2">
        <v>227</v>
      </c>
    </row>
    <row r="20681" spans="1:8" x14ac:dyDescent="0.2">
      <c r="A20681" s="5">
        <v>98708460</v>
      </c>
      <c r="B20681" s="5" t="s">
        <v>39626</v>
      </c>
      <c r="C20681" s="5" t="s">
        <v>39627</v>
      </c>
      <c r="D20681" s="2">
        <v>115</v>
      </c>
      <c r="E20681" s="8" t="s">
        <v>2700</v>
      </c>
      <c r="F20681" s="5">
        <v>392</v>
      </c>
      <c r="G20681" s="2" t="s">
        <v>3287</v>
      </c>
      <c r="H20681" s="2">
        <v>124.3</v>
      </c>
    </row>
    <row r="20682" spans="1:8" x14ac:dyDescent="0.2">
      <c r="A20682" s="5">
        <v>98708470</v>
      </c>
      <c r="B20682" s="5" t="s">
        <v>39628</v>
      </c>
      <c r="C20682" s="5" t="s">
        <v>39629</v>
      </c>
      <c r="D20682" s="2">
        <v>478</v>
      </c>
      <c r="E20682" s="8" t="s">
        <v>2700</v>
      </c>
      <c r="F20682" s="5">
        <v>720</v>
      </c>
      <c r="G20682" s="2" t="s">
        <v>3287</v>
      </c>
      <c r="H20682" s="2">
        <v>516.70000000000005</v>
      </c>
    </row>
    <row r="20683" spans="1:8" x14ac:dyDescent="0.2">
      <c r="A20683" s="5">
        <v>98713001</v>
      </c>
      <c r="B20683" s="5" t="s">
        <v>39630</v>
      </c>
      <c r="C20683" s="5" t="s">
        <v>39631</v>
      </c>
      <c r="D20683" s="2">
        <v>8.35</v>
      </c>
      <c r="E20683" s="8" t="s">
        <v>2700</v>
      </c>
      <c r="F20683" s="5">
        <v>967</v>
      </c>
      <c r="G20683" s="2" t="s">
        <v>3287</v>
      </c>
      <c r="H20683" s="2">
        <v>9.0500000000000007</v>
      </c>
    </row>
    <row r="20684" spans="1:8" x14ac:dyDescent="0.2">
      <c r="A20684" s="5">
        <v>98713781</v>
      </c>
      <c r="B20684" s="5" t="s">
        <v>39632</v>
      </c>
      <c r="C20684" s="5" t="s">
        <v>39633</v>
      </c>
      <c r="D20684" s="2">
        <v>329</v>
      </c>
      <c r="E20684" s="8" t="s">
        <v>2700</v>
      </c>
      <c r="F20684" s="5">
        <v>967</v>
      </c>
      <c r="G20684" s="2" t="s">
        <v>3287</v>
      </c>
      <c r="H20684" s="2">
        <v>355.65</v>
      </c>
    </row>
    <row r="20685" spans="1:8" x14ac:dyDescent="0.2">
      <c r="A20685" s="5">
        <v>98714380</v>
      </c>
      <c r="B20685" s="5" t="s">
        <v>39634</v>
      </c>
      <c r="C20685" s="5" t="s">
        <v>39635</v>
      </c>
      <c r="D20685" s="2">
        <v>219</v>
      </c>
      <c r="E20685" s="8" t="s">
        <v>2699</v>
      </c>
      <c r="F20685" s="5">
        <v>220</v>
      </c>
      <c r="G20685" s="2" t="s">
        <v>3287</v>
      </c>
      <c r="H20685" s="2">
        <v>236.75</v>
      </c>
    </row>
    <row r="20686" spans="1:8" x14ac:dyDescent="0.2">
      <c r="A20686" s="5">
        <v>98716380</v>
      </c>
      <c r="B20686" s="5" t="s">
        <v>39636</v>
      </c>
      <c r="C20686" s="5" t="s">
        <v>39637</v>
      </c>
      <c r="D20686" s="2">
        <v>119</v>
      </c>
      <c r="E20686" s="8" t="s">
        <v>2700</v>
      </c>
      <c r="F20686" s="5">
        <v>594</v>
      </c>
      <c r="G20686" s="2" t="s">
        <v>3287</v>
      </c>
      <c r="H20686" s="2">
        <v>128.65</v>
      </c>
    </row>
    <row r="20687" spans="1:8" x14ac:dyDescent="0.2">
      <c r="A20687" s="5">
        <v>98716501</v>
      </c>
      <c r="B20687" s="5" t="s">
        <v>39638</v>
      </c>
      <c r="C20687" s="5" t="s">
        <v>39639</v>
      </c>
      <c r="D20687" s="2">
        <v>31.2</v>
      </c>
      <c r="E20687" s="8" t="s">
        <v>2700</v>
      </c>
      <c r="F20687" s="5">
        <v>195</v>
      </c>
      <c r="G20687" s="2" t="s">
        <v>3287</v>
      </c>
      <c r="H20687" s="2">
        <v>33.75</v>
      </c>
    </row>
    <row r="20688" spans="1:8" x14ac:dyDescent="0.2">
      <c r="A20688" s="5">
        <v>98716601</v>
      </c>
      <c r="B20688" s="5" t="s">
        <v>39640</v>
      </c>
      <c r="C20688" s="5" t="s">
        <v>39641</v>
      </c>
      <c r="D20688" s="2">
        <v>43.4</v>
      </c>
      <c r="E20688" s="8" t="s">
        <v>2700</v>
      </c>
      <c r="F20688" s="5">
        <v>195</v>
      </c>
      <c r="G20688" s="2" t="s">
        <v>3287</v>
      </c>
      <c r="H20688" s="2">
        <v>46.9</v>
      </c>
    </row>
    <row r="20689" spans="1:8" x14ac:dyDescent="0.2">
      <c r="A20689" s="5">
        <v>98716701</v>
      </c>
      <c r="B20689" s="5" t="s">
        <v>39642</v>
      </c>
      <c r="C20689" s="5" t="s">
        <v>39643</v>
      </c>
      <c r="D20689" s="2">
        <v>43.4</v>
      </c>
      <c r="E20689" s="8" t="s">
        <v>2700</v>
      </c>
      <c r="F20689" s="5">
        <v>195</v>
      </c>
      <c r="G20689" s="2" t="s">
        <v>3287</v>
      </c>
      <c r="H20689" s="2">
        <v>46.9</v>
      </c>
    </row>
    <row r="20690" spans="1:8" x14ac:dyDescent="0.2">
      <c r="A20690" s="5">
        <v>98717101</v>
      </c>
      <c r="B20690" s="5" t="s">
        <v>39644</v>
      </c>
      <c r="C20690" s="5" t="s">
        <v>39645</v>
      </c>
      <c r="D20690" s="2">
        <v>19.2</v>
      </c>
      <c r="E20690" s="8" t="s">
        <v>2700</v>
      </c>
      <c r="F20690" s="5">
        <v>195</v>
      </c>
      <c r="G20690" s="2" t="s">
        <v>3287</v>
      </c>
      <c r="H20690" s="2">
        <v>20.75</v>
      </c>
    </row>
    <row r="20691" spans="1:8" x14ac:dyDescent="0.2">
      <c r="A20691" s="5">
        <v>98717391</v>
      </c>
      <c r="B20691" s="5" t="s">
        <v>39646</v>
      </c>
      <c r="C20691" s="5" t="s">
        <v>39647</v>
      </c>
      <c r="D20691" s="2">
        <v>65.599999999999994</v>
      </c>
      <c r="E20691" s="8" t="s">
        <v>2700</v>
      </c>
      <c r="F20691" s="5">
        <v>195</v>
      </c>
      <c r="G20691" s="2" t="s">
        <v>3287</v>
      </c>
      <c r="H20691" s="2">
        <v>70.900000000000006</v>
      </c>
    </row>
    <row r="20692" spans="1:8" x14ac:dyDescent="0.2">
      <c r="A20692" s="5">
        <v>98717501</v>
      </c>
      <c r="B20692" s="5" t="s">
        <v>39648</v>
      </c>
      <c r="C20692" s="5" t="s">
        <v>39649</v>
      </c>
      <c r="D20692" s="2">
        <v>7.35</v>
      </c>
      <c r="E20692" s="8" t="s">
        <v>2700</v>
      </c>
      <c r="F20692" s="5">
        <v>195</v>
      </c>
      <c r="G20692" s="2" t="s">
        <v>3287</v>
      </c>
      <c r="H20692" s="2">
        <v>7.95</v>
      </c>
    </row>
    <row r="20693" spans="1:8" x14ac:dyDescent="0.2">
      <c r="A20693" s="5">
        <v>98717601</v>
      </c>
      <c r="B20693" s="5" t="s">
        <v>39650</v>
      </c>
      <c r="C20693" s="5" t="s">
        <v>39651</v>
      </c>
      <c r="D20693" s="2">
        <v>6.1</v>
      </c>
      <c r="E20693" s="8" t="s">
        <v>2700</v>
      </c>
      <c r="F20693" s="5">
        <v>195</v>
      </c>
      <c r="G20693" s="2" t="s">
        <v>3287</v>
      </c>
      <c r="H20693" s="2">
        <v>6.6</v>
      </c>
    </row>
    <row r="20694" spans="1:8" x14ac:dyDescent="0.2">
      <c r="A20694" s="5">
        <v>98717701</v>
      </c>
      <c r="B20694" s="5" t="s">
        <v>39650</v>
      </c>
      <c r="C20694" s="5" t="s">
        <v>39652</v>
      </c>
      <c r="D20694" s="2">
        <v>5.95</v>
      </c>
      <c r="E20694" s="8" t="s">
        <v>2700</v>
      </c>
      <c r="F20694" s="5">
        <v>195</v>
      </c>
      <c r="G20694" s="2" t="s">
        <v>3287</v>
      </c>
      <c r="H20694" s="2">
        <v>6.45</v>
      </c>
    </row>
    <row r="20695" spans="1:8" x14ac:dyDescent="0.2">
      <c r="A20695" s="5">
        <v>98718070</v>
      </c>
      <c r="B20695" s="5" t="s">
        <v>39653</v>
      </c>
      <c r="C20695" s="5" t="s">
        <v>39654</v>
      </c>
      <c r="D20695" s="2">
        <v>181</v>
      </c>
      <c r="E20695" s="8" t="s">
        <v>2699</v>
      </c>
      <c r="F20695" s="5">
        <v>150</v>
      </c>
      <c r="G20695" s="2" t="s">
        <v>3287</v>
      </c>
      <c r="H20695" s="2">
        <v>195.65</v>
      </c>
    </row>
    <row r="20696" spans="1:8" x14ac:dyDescent="0.2">
      <c r="A20696" s="5">
        <v>98718080</v>
      </c>
      <c r="B20696" s="5" t="s">
        <v>39655</v>
      </c>
      <c r="C20696" s="5" t="s">
        <v>39656</v>
      </c>
      <c r="D20696" s="2">
        <v>268</v>
      </c>
      <c r="E20696" s="8" t="s">
        <v>2699</v>
      </c>
      <c r="F20696" s="5">
        <v>150</v>
      </c>
      <c r="G20696" s="2" t="s">
        <v>3287</v>
      </c>
      <c r="H20696" s="2">
        <v>289.7</v>
      </c>
    </row>
    <row r="20697" spans="1:8" x14ac:dyDescent="0.2">
      <c r="A20697" s="5">
        <v>98718081</v>
      </c>
      <c r="B20697" s="5" t="s">
        <v>39657</v>
      </c>
      <c r="C20697" s="5" t="s">
        <v>39658</v>
      </c>
      <c r="D20697" s="2">
        <v>293</v>
      </c>
      <c r="E20697" s="8" t="s">
        <v>2699</v>
      </c>
      <c r="F20697" s="5">
        <v>150</v>
      </c>
      <c r="G20697" s="2" t="s">
        <v>3287</v>
      </c>
      <c r="H20697" s="2">
        <v>316.75</v>
      </c>
    </row>
    <row r="20698" spans="1:8" x14ac:dyDescent="0.2">
      <c r="A20698" s="5">
        <v>98718082</v>
      </c>
      <c r="B20698" s="5" t="s">
        <v>39659</v>
      </c>
      <c r="C20698" s="5" t="s">
        <v>39660</v>
      </c>
      <c r="D20698" s="2">
        <v>283</v>
      </c>
      <c r="E20698" s="8" t="s">
        <v>2699</v>
      </c>
      <c r="F20698" s="5">
        <v>150</v>
      </c>
      <c r="G20698" s="2" t="s">
        <v>3287</v>
      </c>
      <c r="H20698" s="2">
        <v>305.89999999999998</v>
      </c>
    </row>
    <row r="20699" spans="1:8" x14ac:dyDescent="0.2">
      <c r="A20699" s="5">
        <v>98718601</v>
      </c>
      <c r="B20699" s="5" t="s">
        <v>39661</v>
      </c>
      <c r="C20699" s="5" t="s">
        <v>39662</v>
      </c>
      <c r="D20699" s="2">
        <v>5.55</v>
      </c>
      <c r="E20699" s="8" t="s">
        <v>2700</v>
      </c>
      <c r="F20699" s="5">
        <v>195</v>
      </c>
      <c r="G20699" s="2" t="s">
        <v>3287</v>
      </c>
      <c r="H20699" s="2">
        <v>6</v>
      </c>
    </row>
    <row r="20700" spans="1:8" x14ac:dyDescent="0.2">
      <c r="A20700" s="5">
        <v>98718980</v>
      </c>
      <c r="B20700" s="5" t="s">
        <v>39663</v>
      </c>
      <c r="C20700" s="5" t="s">
        <v>39664</v>
      </c>
      <c r="D20700" s="2">
        <v>10.199999999999999</v>
      </c>
      <c r="E20700" s="8" t="s">
        <v>2700</v>
      </c>
      <c r="F20700" s="5">
        <v>195</v>
      </c>
      <c r="G20700" s="2" t="s">
        <v>3287</v>
      </c>
      <c r="H20700" s="2">
        <v>11.05</v>
      </c>
    </row>
    <row r="20701" spans="1:8" x14ac:dyDescent="0.2">
      <c r="A20701" s="5">
        <v>98719401</v>
      </c>
      <c r="B20701" s="5" t="s">
        <v>39665</v>
      </c>
      <c r="C20701" s="5" t="s">
        <v>39666</v>
      </c>
      <c r="D20701" s="2">
        <v>9.6999999999999993</v>
      </c>
      <c r="E20701" s="8" t="s">
        <v>2700</v>
      </c>
      <c r="F20701" s="5">
        <v>195</v>
      </c>
      <c r="G20701" s="2" t="s">
        <v>3287</v>
      </c>
      <c r="H20701" s="2">
        <v>10.5</v>
      </c>
    </row>
    <row r="20702" spans="1:8" x14ac:dyDescent="0.2">
      <c r="A20702" s="5">
        <v>98719601</v>
      </c>
      <c r="B20702" s="5" t="s">
        <v>39667</v>
      </c>
      <c r="C20702" s="5" t="s">
        <v>39668</v>
      </c>
      <c r="D20702" s="2">
        <v>3.5</v>
      </c>
      <c r="E20702" s="8" t="s">
        <v>2700</v>
      </c>
      <c r="F20702" s="5">
        <v>195</v>
      </c>
      <c r="G20702" s="2" t="s">
        <v>3287</v>
      </c>
      <c r="H20702" s="2">
        <v>3.8</v>
      </c>
    </row>
    <row r="20703" spans="1:8" x14ac:dyDescent="0.2">
      <c r="A20703" s="5">
        <v>98719701</v>
      </c>
      <c r="B20703" s="5" t="s">
        <v>39669</v>
      </c>
      <c r="C20703" s="5" t="s">
        <v>39670</v>
      </c>
      <c r="D20703" s="2">
        <v>14.15</v>
      </c>
      <c r="E20703" s="8" t="s">
        <v>2700</v>
      </c>
      <c r="F20703" s="5">
        <v>195</v>
      </c>
      <c r="G20703" s="2" t="s">
        <v>3287</v>
      </c>
      <c r="H20703" s="2">
        <v>15.3</v>
      </c>
    </row>
    <row r="20704" spans="1:8" x14ac:dyDescent="0.2">
      <c r="A20704" s="5">
        <v>98719891</v>
      </c>
      <c r="B20704" s="5" t="s">
        <v>39671</v>
      </c>
      <c r="C20704" s="5" t="s">
        <v>39672</v>
      </c>
      <c r="D20704" s="2">
        <v>27.9</v>
      </c>
      <c r="E20704" s="8" t="s">
        <v>2700</v>
      </c>
      <c r="F20704" s="5">
        <v>195</v>
      </c>
      <c r="G20704" s="2" t="s">
        <v>3287</v>
      </c>
      <c r="H20704" s="2">
        <v>30.15</v>
      </c>
    </row>
    <row r="20705" spans="1:8" x14ac:dyDescent="0.2">
      <c r="A20705" s="5">
        <v>98719980</v>
      </c>
      <c r="B20705" s="5" t="s">
        <v>39673</v>
      </c>
      <c r="C20705" s="5" t="s">
        <v>39674</v>
      </c>
      <c r="D20705" s="2">
        <v>44.2</v>
      </c>
      <c r="E20705" s="8" t="s">
        <v>2700</v>
      </c>
      <c r="F20705" s="5">
        <v>195</v>
      </c>
      <c r="G20705" s="2" t="s">
        <v>3287</v>
      </c>
      <c r="H20705" s="2">
        <v>47.8</v>
      </c>
    </row>
    <row r="20706" spans="1:8" x14ac:dyDescent="0.2">
      <c r="A20706" s="5">
        <v>98720080</v>
      </c>
      <c r="B20706" s="5" t="s">
        <v>39675</v>
      </c>
      <c r="C20706" s="5" t="s">
        <v>39676</v>
      </c>
      <c r="D20706" s="2">
        <v>192</v>
      </c>
      <c r="E20706" s="8" t="s">
        <v>2699</v>
      </c>
      <c r="F20706" s="5">
        <v>150</v>
      </c>
      <c r="G20706" s="2" t="s">
        <v>3287</v>
      </c>
      <c r="H20706" s="2">
        <v>207.55</v>
      </c>
    </row>
    <row r="20707" spans="1:8" x14ac:dyDescent="0.2">
      <c r="A20707" s="5">
        <v>98720081</v>
      </c>
      <c r="B20707" s="5" t="s">
        <v>39677</v>
      </c>
      <c r="C20707" s="5" t="s">
        <v>39678</v>
      </c>
      <c r="D20707" s="2">
        <v>198</v>
      </c>
      <c r="E20707" s="8" t="s">
        <v>2699</v>
      </c>
      <c r="F20707" s="5">
        <v>150</v>
      </c>
      <c r="G20707" s="2" t="s">
        <v>3287</v>
      </c>
      <c r="H20707" s="2">
        <v>214.05</v>
      </c>
    </row>
    <row r="20708" spans="1:8" x14ac:dyDescent="0.2">
      <c r="A20708" s="5">
        <v>98720702</v>
      </c>
      <c r="B20708" s="5" t="s">
        <v>39679</v>
      </c>
      <c r="C20708" s="5" t="s">
        <v>39470</v>
      </c>
      <c r="D20708" s="2">
        <v>37.9</v>
      </c>
      <c r="E20708" s="8" t="s">
        <v>2700</v>
      </c>
      <c r="F20708" s="5">
        <v>257</v>
      </c>
      <c r="G20708" s="2" t="s">
        <v>3287</v>
      </c>
      <c r="H20708" s="2">
        <v>40.950000000000003</v>
      </c>
    </row>
    <row r="20709" spans="1:8" x14ac:dyDescent="0.2">
      <c r="A20709" s="5">
        <v>98721401</v>
      </c>
      <c r="B20709" s="5" t="s">
        <v>39680</v>
      </c>
      <c r="C20709" s="5" t="s">
        <v>39495</v>
      </c>
      <c r="D20709" s="2">
        <v>18.45</v>
      </c>
      <c r="E20709" s="8" t="s">
        <v>2700</v>
      </c>
      <c r="F20709" s="5">
        <v>257</v>
      </c>
      <c r="G20709" s="2" t="s">
        <v>3287</v>
      </c>
      <c r="H20709" s="2">
        <v>19.95</v>
      </c>
    </row>
    <row r="20710" spans="1:8" x14ac:dyDescent="0.2">
      <c r="A20710" s="5">
        <v>98721631</v>
      </c>
      <c r="B20710" s="5" t="s">
        <v>39681</v>
      </c>
      <c r="C20710" s="5" t="s">
        <v>39682</v>
      </c>
      <c r="D20710" s="2">
        <v>62.8</v>
      </c>
      <c r="E20710" s="8" t="s">
        <v>2700</v>
      </c>
      <c r="F20710" s="5">
        <v>967</v>
      </c>
      <c r="G20710" s="2" t="s">
        <v>3287</v>
      </c>
      <c r="H20710" s="2">
        <v>67.900000000000006</v>
      </c>
    </row>
    <row r="20711" spans="1:8" x14ac:dyDescent="0.2">
      <c r="A20711" s="5">
        <v>98721680</v>
      </c>
      <c r="B20711" s="5" t="s">
        <v>39683</v>
      </c>
      <c r="C20711" s="5" t="s">
        <v>39684</v>
      </c>
      <c r="D20711" s="2">
        <v>327</v>
      </c>
      <c r="E20711" s="8" t="s">
        <v>2700</v>
      </c>
      <c r="F20711" s="5">
        <v>967</v>
      </c>
      <c r="G20711" s="2" t="s">
        <v>3287</v>
      </c>
      <c r="H20711" s="2">
        <v>353.5</v>
      </c>
    </row>
    <row r="20712" spans="1:8" x14ac:dyDescent="0.2">
      <c r="A20712" s="5">
        <v>98721701</v>
      </c>
      <c r="B20712" s="5" t="s">
        <v>39685</v>
      </c>
      <c r="C20712" s="5" t="s">
        <v>39686</v>
      </c>
      <c r="D20712" s="2">
        <v>13.9</v>
      </c>
      <c r="E20712" s="8" t="s">
        <v>2700</v>
      </c>
      <c r="F20712" s="5">
        <v>257</v>
      </c>
      <c r="G20712" s="2" t="s">
        <v>3287</v>
      </c>
      <c r="H20712" s="2">
        <v>15.05</v>
      </c>
    </row>
    <row r="20713" spans="1:8" x14ac:dyDescent="0.2">
      <c r="A20713" s="5">
        <v>98722002</v>
      </c>
      <c r="B20713" s="5" t="s">
        <v>39687</v>
      </c>
      <c r="C20713" s="5" t="s">
        <v>39688</v>
      </c>
      <c r="D20713" s="2">
        <v>10.6</v>
      </c>
      <c r="E20713" s="8" t="s">
        <v>2700</v>
      </c>
      <c r="F20713" s="5">
        <v>257</v>
      </c>
      <c r="G20713" s="2" t="s">
        <v>3287</v>
      </c>
      <c r="H20713" s="2">
        <v>11.45</v>
      </c>
    </row>
    <row r="20714" spans="1:8" x14ac:dyDescent="0.2">
      <c r="A20714" s="5">
        <v>98724401</v>
      </c>
      <c r="B20714" s="5" t="s">
        <v>39689</v>
      </c>
      <c r="C20714" s="5" t="s">
        <v>39690</v>
      </c>
      <c r="D20714" s="2">
        <v>176</v>
      </c>
      <c r="E20714" s="8" t="s">
        <v>2700</v>
      </c>
      <c r="F20714" s="5">
        <v>293</v>
      </c>
      <c r="G20714" s="2" t="s">
        <v>3287</v>
      </c>
      <c r="H20714" s="2">
        <v>190.25</v>
      </c>
    </row>
    <row r="20715" spans="1:8" x14ac:dyDescent="0.2">
      <c r="A20715" s="5">
        <v>98724402</v>
      </c>
      <c r="B20715" s="5" t="s">
        <v>24</v>
      </c>
      <c r="C20715" s="5" t="s">
        <v>183</v>
      </c>
      <c r="D20715" s="2">
        <v>49.8</v>
      </c>
      <c r="E20715" s="8" t="s">
        <v>2700</v>
      </c>
      <c r="F20715" s="5">
        <v>293</v>
      </c>
      <c r="G20715" s="2" t="s">
        <v>3287</v>
      </c>
      <c r="H20715" s="2">
        <v>53.85</v>
      </c>
    </row>
    <row r="20716" spans="1:8" x14ac:dyDescent="0.2">
      <c r="A20716" s="5">
        <v>98724403</v>
      </c>
      <c r="B20716" s="5" t="s">
        <v>25</v>
      </c>
      <c r="C20716" s="5" t="s">
        <v>184</v>
      </c>
      <c r="D20716" s="2">
        <v>49.8</v>
      </c>
      <c r="E20716" s="8" t="s">
        <v>2700</v>
      </c>
      <c r="F20716" s="5">
        <v>293</v>
      </c>
      <c r="G20716" s="2" t="s">
        <v>3287</v>
      </c>
      <c r="H20716" s="2">
        <v>53.85</v>
      </c>
    </row>
    <row r="20717" spans="1:8" x14ac:dyDescent="0.2">
      <c r="A20717" s="5">
        <v>98724404</v>
      </c>
      <c r="B20717" s="5" t="s">
        <v>39691</v>
      </c>
      <c r="C20717" s="5" t="s">
        <v>39692</v>
      </c>
      <c r="D20717" s="2">
        <v>288</v>
      </c>
      <c r="E20717" s="8" t="s">
        <v>2700</v>
      </c>
      <c r="F20717" s="5">
        <v>293</v>
      </c>
      <c r="G20717" s="2" t="s">
        <v>3287</v>
      </c>
      <c r="H20717" s="2">
        <v>311.35000000000002</v>
      </c>
    </row>
    <row r="20718" spans="1:8" x14ac:dyDescent="0.2">
      <c r="A20718" s="5">
        <v>98724411</v>
      </c>
      <c r="B20718" s="5" t="s">
        <v>39693</v>
      </c>
      <c r="C20718" s="5" t="s">
        <v>39694</v>
      </c>
      <c r="D20718" s="2">
        <v>115</v>
      </c>
      <c r="E20718" s="8" t="s">
        <v>2700</v>
      </c>
      <c r="F20718" s="5">
        <v>293</v>
      </c>
      <c r="G20718" s="2" t="s">
        <v>3287</v>
      </c>
      <c r="H20718" s="2">
        <v>124.3</v>
      </c>
    </row>
    <row r="20719" spans="1:8" x14ac:dyDescent="0.2">
      <c r="A20719" s="5">
        <v>98724412</v>
      </c>
      <c r="B20719" s="5" t="s">
        <v>39695</v>
      </c>
      <c r="C20719" s="5" t="s">
        <v>39696</v>
      </c>
      <c r="D20719" s="2">
        <v>92.7</v>
      </c>
      <c r="E20719" s="8" t="s">
        <v>2700</v>
      </c>
      <c r="F20719" s="5">
        <v>293</v>
      </c>
      <c r="G20719" s="2" t="s">
        <v>3287</v>
      </c>
      <c r="H20719" s="2">
        <v>100.2</v>
      </c>
    </row>
    <row r="20720" spans="1:8" x14ac:dyDescent="0.2">
      <c r="A20720" s="5">
        <v>98724415</v>
      </c>
      <c r="B20720" s="5" t="s">
        <v>39697</v>
      </c>
      <c r="C20720" s="5" t="s">
        <v>39698</v>
      </c>
      <c r="D20720" s="2">
        <v>307</v>
      </c>
      <c r="E20720" s="8" t="s">
        <v>2700</v>
      </c>
      <c r="F20720" s="5">
        <v>293</v>
      </c>
      <c r="G20720" s="2" t="s">
        <v>3287</v>
      </c>
      <c r="H20720" s="2">
        <v>331.85</v>
      </c>
    </row>
    <row r="20721" spans="1:8" x14ac:dyDescent="0.2">
      <c r="A20721" s="5">
        <v>98725401</v>
      </c>
      <c r="B20721" s="5" t="s">
        <v>39699</v>
      </c>
      <c r="C20721" s="5" t="s">
        <v>39700</v>
      </c>
      <c r="D20721" s="2">
        <v>5.95</v>
      </c>
      <c r="E20721" s="8" t="s">
        <v>2700</v>
      </c>
      <c r="F20721" s="5">
        <v>967</v>
      </c>
      <c r="G20721" s="2" t="s">
        <v>3287</v>
      </c>
      <c r="H20721" s="2">
        <v>6.45</v>
      </c>
    </row>
    <row r="20722" spans="1:8" x14ac:dyDescent="0.2">
      <c r="A20722" s="5">
        <v>98725680</v>
      </c>
      <c r="B20722" s="5" t="s">
        <v>39701</v>
      </c>
      <c r="C20722" s="5" t="s">
        <v>39702</v>
      </c>
      <c r="D20722" s="2">
        <v>32.299999999999997</v>
      </c>
      <c r="E20722" s="8" t="s">
        <v>2700</v>
      </c>
      <c r="F20722" s="5">
        <v>148</v>
      </c>
      <c r="G20722" s="2" t="s">
        <v>3287</v>
      </c>
      <c r="H20722" s="2">
        <v>34.9</v>
      </c>
    </row>
    <row r="20723" spans="1:8" x14ac:dyDescent="0.2">
      <c r="A20723" s="5">
        <v>98728440</v>
      </c>
      <c r="B20723" s="5" t="s">
        <v>39703</v>
      </c>
      <c r="C20723" s="5" t="s">
        <v>39704</v>
      </c>
      <c r="D20723" s="2">
        <v>253</v>
      </c>
      <c r="E20723" s="8" t="s">
        <v>2700</v>
      </c>
      <c r="F20723" s="5">
        <v>191</v>
      </c>
      <c r="G20723" s="2" t="s">
        <v>3287</v>
      </c>
      <c r="H20723" s="2">
        <v>273.5</v>
      </c>
    </row>
    <row r="20724" spans="1:8" x14ac:dyDescent="0.2">
      <c r="A20724" s="5">
        <v>98728445</v>
      </c>
      <c r="B20724" s="5" t="s">
        <v>39705</v>
      </c>
      <c r="C20724" s="5" t="s">
        <v>39706</v>
      </c>
      <c r="D20724" s="2">
        <v>254</v>
      </c>
      <c r="E20724" s="8" t="s">
        <v>2700</v>
      </c>
      <c r="F20724" s="5">
        <v>191</v>
      </c>
      <c r="G20724" s="2" t="s">
        <v>3287</v>
      </c>
      <c r="H20724" s="2">
        <v>274.55</v>
      </c>
    </row>
    <row r="20725" spans="1:8" x14ac:dyDescent="0.2">
      <c r="A20725" s="5">
        <v>98728480</v>
      </c>
      <c r="B20725" s="5" t="s">
        <v>39707</v>
      </c>
      <c r="C20725" s="5" t="s">
        <v>39708</v>
      </c>
      <c r="D20725" s="2">
        <v>225</v>
      </c>
      <c r="E20725" s="8" t="s">
        <v>2700</v>
      </c>
      <c r="F20725" s="5">
        <v>967</v>
      </c>
      <c r="G20725" s="2" t="s">
        <v>3287</v>
      </c>
      <c r="H20725" s="2">
        <v>243.25</v>
      </c>
    </row>
    <row r="20726" spans="1:8" x14ac:dyDescent="0.2">
      <c r="A20726" s="5">
        <v>98732480</v>
      </c>
      <c r="B20726" s="5" t="s">
        <v>416</v>
      </c>
      <c r="C20726" s="5" t="s">
        <v>62</v>
      </c>
      <c r="D20726" s="2">
        <v>73.099999999999994</v>
      </c>
      <c r="E20726" s="8" t="s">
        <v>2698</v>
      </c>
      <c r="F20726" s="5">
        <v>342</v>
      </c>
      <c r="G20726" s="2" t="s">
        <v>3287</v>
      </c>
      <c r="H20726" s="2">
        <v>79</v>
      </c>
    </row>
    <row r="20727" spans="1:8" x14ac:dyDescent="0.2">
      <c r="A20727" s="5">
        <v>98732580</v>
      </c>
      <c r="B20727" s="5" t="s">
        <v>417</v>
      </c>
      <c r="C20727" s="5" t="s">
        <v>566</v>
      </c>
      <c r="D20727" s="2">
        <v>63.1</v>
      </c>
      <c r="E20727" s="8" t="s">
        <v>2698</v>
      </c>
      <c r="F20727" s="5">
        <v>342</v>
      </c>
      <c r="G20727" s="2" t="s">
        <v>3287</v>
      </c>
      <c r="H20727" s="2">
        <v>68.2</v>
      </c>
    </row>
    <row r="20728" spans="1:8" x14ac:dyDescent="0.2">
      <c r="A20728" s="5">
        <v>98735081</v>
      </c>
      <c r="B20728" s="5" t="s">
        <v>39709</v>
      </c>
      <c r="C20728" s="5" t="s">
        <v>39710</v>
      </c>
      <c r="D20728" s="2">
        <v>60.2</v>
      </c>
      <c r="E20728" s="8" t="s">
        <v>2699</v>
      </c>
      <c r="F20728" s="5">
        <v>105</v>
      </c>
      <c r="G20728" s="2" t="s">
        <v>3287</v>
      </c>
      <c r="H20728" s="2">
        <v>65.099999999999994</v>
      </c>
    </row>
    <row r="20729" spans="1:8" x14ac:dyDescent="0.2">
      <c r="A20729" s="5">
        <v>98735106</v>
      </c>
      <c r="B20729" s="5" t="s">
        <v>39711</v>
      </c>
      <c r="C20729" s="5" t="s">
        <v>39712</v>
      </c>
      <c r="D20729" s="2">
        <v>1.75</v>
      </c>
      <c r="E20729" s="8" t="s">
        <v>2700</v>
      </c>
      <c r="F20729" s="5">
        <v>196</v>
      </c>
      <c r="G20729" s="2" t="s">
        <v>3287</v>
      </c>
      <c r="H20729" s="2">
        <v>1.9</v>
      </c>
    </row>
    <row r="20730" spans="1:8" x14ac:dyDescent="0.2">
      <c r="A20730" s="5">
        <v>98735107</v>
      </c>
      <c r="B20730" s="5" t="s">
        <v>39713</v>
      </c>
      <c r="C20730" s="5" t="s">
        <v>39714</v>
      </c>
      <c r="D20730" s="2">
        <v>6.6</v>
      </c>
      <c r="E20730" s="8" t="s">
        <v>2700</v>
      </c>
      <c r="F20730" s="5">
        <v>196</v>
      </c>
      <c r="G20730" s="2" t="s">
        <v>3287</v>
      </c>
      <c r="H20730" s="2">
        <v>7.15</v>
      </c>
    </row>
    <row r="20731" spans="1:8" x14ac:dyDescent="0.2">
      <c r="A20731" s="5">
        <v>98735108</v>
      </c>
      <c r="B20731" s="5" t="s">
        <v>39715</v>
      </c>
      <c r="C20731" s="5" t="s">
        <v>39716</v>
      </c>
      <c r="D20731" s="2">
        <v>3.3</v>
      </c>
      <c r="E20731" s="8" t="s">
        <v>2700</v>
      </c>
      <c r="F20731" s="5">
        <v>196</v>
      </c>
      <c r="G20731" s="2" t="s">
        <v>3287</v>
      </c>
      <c r="H20731" s="2">
        <v>3.55</v>
      </c>
    </row>
    <row r="20732" spans="1:8" x14ac:dyDescent="0.2">
      <c r="A20732" s="5">
        <v>98735111</v>
      </c>
      <c r="B20732" s="5" t="s">
        <v>11072</v>
      </c>
      <c r="C20732" s="5" t="s">
        <v>39717</v>
      </c>
      <c r="D20732" s="2">
        <v>0.9</v>
      </c>
      <c r="E20732" s="8" t="s">
        <v>2700</v>
      </c>
      <c r="F20732" s="5">
        <v>196</v>
      </c>
      <c r="G20732" s="2" t="s">
        <v>3287</v>
      </c>
      <c r="H20732" s="2">
        <v>0.95</v>
      </c>
    </row>
    <row r="20733" spans="1:8" x14ac:dyDescent="0.2">
      <c r="A20733" s="5">
        <v>98735115</v>
      </c>
      <c r="B20733" s="5" t="s">
        <v>11072</v>
      </c>
      <c r="C20733" s="5" t="s">
        <v>3562</v>
      </c>
      <c r="D20733" s="2">
        <v>1.75</v>
      </c>
      <c r="E20733" s="8" t="s">
        <v>2700</v>
      </c>
      <c r="F20733" s="5">
        <v>196</v>
      </c>
      <c r="G20733" s="2" t="s">
        <v>3287</v>
      </c>
      <c r="H20733" s="2">
        <v>1.9</v>
      </c>
    </row>
    <row r="20734" spans="1:8" x14ac:dyDescent="0.2">
      <c r="A20734" s="5">
        <v>98735701</v>
      </c>
      <c r="B20734" s="5" t="s">
        <v>39718</v>
      </c>
      <c r="C20734" s="5" t="s">
        <v>39719</v>
      </c>
      <c r="D20734" s="2">
        <v>40.5</v>
      </c>
      <c r="E20734" s="8" t="s">
        <v>2699</v>
      </c>
      <c r="F20734" s="5">
        <v>110</v>
      </c>
      <c r="G20734" s="2" t="s">
        <v>3287</v>
      </c>
      <c r="H20734" s="2">
        <v>43.8</v>
      </c>
    </row>
    <row r="20735" spans="1:8" x14ac:dyDescent="0.2">
      <c r="A20735" s="5">
        <v>98735801</v>
      </c>
      <c r="B20735" s="5" t="s">
        <v>39720</v>
      </c>
      <c r="C20735" s="5" t="s">
        <v>39721</v>
      </c>
      <c r="D20735" s="2">
        <v>8.4499999999999993</v>
      </c>
      <c r="E20735" s="8" t="s">
        <v>2699</v>
      </c>
      <c r="F20735" s="5">
        <v>110</v>
      </c>
      <c r="G20735" s="2" t="s">
        <v>3287</v>
      </c>
      <c r="H20735" s="2">
        <v>9.15</v>
      </c>
    </row>
    <row r="20736" spans="1:8" x14ac:dyDescent="0.2">
      <c r="A20736" s="5">
        <v>98742701</v>
      </c>
      <c r="B20736" s="5" t="s">
        <v>39722</v>
      </c>
      <c r="C20736" s="5" t="s">
        <v>39723</v>
      </c>
      <c r="D20736" s="2">
        <v>23.2</v>
      </c>
      <c r="E20736" s="8" t="s">
        <v>2700</v>
      </c>
      <c r="F20736" s="5">
        <v>292</v>
      </c>
      <c r="G20736" s="2" t="s">
        <v>3287</v>
      </c>
      <c r="H20736" s="2">
        <v>25.1</v>
      </c>
    </row>
    <row r="20737" spans="1:8" x14ac:dyDescent="0.2">
      <c r="A20737" s="5">
        <v>98745701</v>
      </c>
      <c r="B20737" s="5" t="s">
        <v>39724</v>
      </c>
      <c r="C20737" s="5" t="s">
        <v>39725</v>
      </c>
      <c r="D20737" s="2">
        <v>22.8</v>
      </c>
      <c r="E20737" s="8" t="s">
        <v>2700</v>
      </c>
      <c r="F20737" s="5">
        <v>292</v>
      </c>
      <c r="G20737" s="2" t="s">
        <v>3287</v>
      </c>
      <c r="H20737" s="2">
        <v>24.65</v>
      </c>
    </row>
    <row r="20738" spans="1:8" x14ac:dyDescent="0.2">
      <c r="A20738" s="5">
        <v>98745702</v>
      </c>
      <c r="B20738" s="5" t="s">
        <v>39726</v>
      </c>
      <c r="C20738" s="5" t="s">
        <v>39727</v>
      </c>
      <c r="D20738" s="2">
        <v>28.7</v>
      </c>
      <c r="E20738" s="8" t="s">
        <v>2700</v>
      </c>
      <c r="F20738" s="5">
        <v>292</v>
      </c>
      <c r="G20738" s="2" t="s">
        <v>3287</v>
      </c>
      <c r="H20738" s="2">
        <v>31</v>
      </c>
    </row>
    <row r="20739" spans="1:8" x14ac:dyDescent="0.2">
      <c r="A20739" s="5">
        <v>98746685</v>
      </c>
      <c r="B20739" s="5" t="s">
        <v>39728</v>
      </c>
      <c r="C20739" s="5" t="s">
        <v>39729</v>
      </c>
      <c r="D20739" s="2">
        <v>160</v>
      </c>
      <c r="E20739" s="8" t="s">
        <v>2699</v>
      </c>
      <c r="F20739" s="5">
        <v>120</v>
      </c>
      <c r="G20739" s="2" t="s">
        <v>3287</v>
      </c>
      <c r="H20739" s="2">
        <v>172.95</v>
      </c>
    </row>
    <row r="20740" spans="1:8" x14ac:dyDescent="0.2">
      <c r="A20740" s="5">
        <v>98746686</v>
      </c>
      <c r="B20740" s="5" t="s">
        <v>39730</v>
      </c>
      <c r="C20740" s="5" t="s">
        <v>39731</v>
      </c>
      <c r="D20740" s="2">
        <v>260</v>
      </c>
      <c r="E20740" s="8" t="s">
        <v>2699</v>
      </c>
      <c r="F20740" s="5">
        <v>120</v>
      </c>
      <c r="G20740" s="2" t="s">
        <v>3287</v>
      </c>
      <c r="H20740" s="2">
        <v>281.05</v>
      </c>
    </row>
    <row r="20741" spans="1:8" x14ac:dyDescent="0.2">
      <c r="A20741" s="5">
        <v>98746687</v>
      </c>
      <c r="B20741" s="5" t="s">
        <v>39732</v>
      </c>
      <c r="C20741" s="5" t="s">
        <v>39733</v>
      </c>
      <c r="D20741" s="2">
        <v>413</v>
      </c>
      <c r="E20741" s="8" t="s">
        <v>2699</v>
      </c>
      <c r="F20741" s="5">
        <v>120</v>
      </c>
      <c r="G20741" s="2" t="s">
        <v>3287</v>
      </c>
      <c r="H20741" s="2">
        <v>446.45</v>
      </c>
    </row>
    <row r="20742" spans="1:8" x14ac:dyDescent="0.2">
      <c r="A20742" s="5">
        <v>98748501</v>
      </c>
      <c r="B20742" s="5" t="s">
        <v>39734</v>
      </c>
      <c r="C20742" s="5" t="s">
        <v>39735</v>
      </c>
      <c r="D20742" s="2">
        <v>21.6</v>
      </c>
      <c r="E20742" s="8" t="s">
        <v>2700</v>
      </c>
      <c r="F20742" s="5">
        <v>192</v>
      </c>
      <c r="G20742" s="2" t="s">
        <v>3287</v>
      </c>
      <c r="H20742" s="2">
        <v>23.35</v>
      </c>
    </row>
    <row r="20743" spans="1:8" x14ac:dyDescent="0.2">
      <c r="A20743" s="5">
        <v>987600</v>
      </c>
      <c r="B20743" s="5" t="s">
        <v>3221</v>
      </c>
      <c r="C20743" s="5" t="s">
        <v>3222</v>
      </c>
      <c r="D20743" s="2">
        <v>216.24</v>
      </c>
      <c r="E20743" s="8" t="s">
        <v>2698</v>
      </c>
      <c r="F20743" s="5">
        <v>395</v>
      </c>
      <c r="G20743" s="2" t="s">
        <v>3287</v>
      </c>
      <c r="H20743" s="2">
        <v>233.75</v>
      </c>
    </row>
    <row r="20744" spans="1:8" x14ac:dyDescent="0.2">
      <c r="A20744" s="5">
        <v>987601</v>
      </c>
      <c r="B20744" s="5" t="s">
        <v>3223</v>
      </c>
      <c r="C20744" s="5" t="s">
        <v>3224</v>
      </c>
      <c r="D20744" s="2">
        <v>216.24</v>
      </c>
      <c r="E20744" s="8" t="s">
        <v>2698</v>
      </c>
      <c r="F20744" s="5">
        <v>395</v>
      </c>
      <c r="G20744" s="2" t="s">
        <v>3287</v>
      </c>
      <c r="H20744" s="2">
        <v>233.75</v>
      </c>
    </row>
    <row r="20745" spans="1:8" x14ac:dyDescent="0.2">
      <c r="A20745" s="5">
        <v>98760130</v>
      </c>
      <c r="B20745" s="5" t="s">
        <v>3235</v>
      </c>
      <c r="C20745" s="5" t="s">
        <v>3236</v>
      </c>
      <c r="D20745" s="2">
        <v>569.16</v>
      </c>
      <c r="E20745" s="8" t="s">
        <v>2698</v>
      </c>
      <c r="F20745" s="5">
        <v>395</v>
      </c>
      <c r="G20745" s="2" t="s">
        <v>3287</v>
      </c>
      <c r="H20745" s="2">
        <v>615.25</v>
      </c>
    </row>
    <row r="20746" spans="1:8" x14ac:dyDescent="0.2">
      <c r="A20746" s="5">
        <v>98765913</v>
      </c>
      <c r="B20746" s="5" t="s">
        <v>39736</v>
      </c>
      <c r="C20746" s="5" t="s">
        <v>39737</v>
      </c>
      <c r="D20746" s="2">
        <v>0.1</v>
      </c>
      <c r="F20746" s="5">
        <v>210</v>
      </c>
      <c r="G20746" s="2" t="s">
        <v>3287</v>
      </c>
      <c r="H20746" s="2">
        <v>0.1</v>
      </c>
    </row>
    <row r="20747" spans="1:8" x14ac:dyDescent="0.2">
      <c r="A20747" s="5">
        <v>98767209</v>
      </c>
      <c r="B20747" s="5" t="s">
        <v>1371</v>
      </c>
      <c r="C20747" s="5" t="s">
        <v>1372</v>
      </c>
      <c r="D20747" s="2">
        <v>27</v>
      </c>
      <c r="E20747" s="8" t="s">
        <v>2698</v>
      </c>
      <c r="F20747" s="5">
        <v>398</v>
      </c>
      <c r="G20747" s="2" t="s">
        <v>3287</v>
      </c>
      <c r="H20747" s="2">
        <v>29.2</v>
      </c>
    </row>
    <row r="20748" spans="1:8" x14ac:dyDescent="0.2">
      <c r="A20748" s="5">
        <v>98767235</v>
      </c>
      <c r="B20748" s="5" t="s">
        <v>1373</v>
      </c>
      <c r="C20748" s="5" t="s">
        <v>1374</v>
      </c>
      <c r="D20748" s="2">
        <v>24</v>
      </c>
      <c r="E20748" s="8" t="s">
        <v>2698</v>
      </c>
      <c r="F20748" s="5">
        <v>398</v>
      </c>
      <c r="G20748" s="2" t="s">
        <v>3287</v>
      </c>
      <c r="H20748" s="2">
        <v>25.95</v>
      </c>
    </row>
    <row r="20749" spans="1:8" x14ac:dyDescent="0.2">
      <c r="A20749" s="5">
        <v>98768680</v>
      </c>
      <c r="B20749" s="5" t="s">
        <v>39738</v>
      </c>
      <c r="C20749" s="5" t="s">
        <v>39739</v>
      </c>
      <c r="D20749" s="2">
        <v>113</v>
      </c>
      <c r="E20749" s="8" t="s">
        <v>2700</v>
      </c>
      <c r="F20749" s="5">
        <v>194</v>
      </c>
      <c r="G20749" s="2" t="s">
        <v>3287</v>
      </c>
      <c r="H20749" s="2">
        <v>122.15</v>
      </c>
    </row>
    <row r="20750" spans="1:8" x14ac:dyDescent="0.2">
      <c r="A20750" s="5">
        <v>98769101</v>
      </c>
      <c r="B20750" s="5" t="s">
        <v>39740</v>
      </c>
      <c r="C20750" s="5" t="s">
        <v>39741</v>
      </c>
      <c r="D20750" s="2">
        <v>264</v>
      </c>
      <c r="E20750" s="8" t="s">
        <v>2700</v>
      </c>
      <c r="F20750" s="5">
        <v>594</v>
      </c>
      <c r="G20750" s="2" t="s">
        <v>3287</v>
      </c>
      <c r="H20750" s="2">
        <v>285.39999999999998</v>
      </c>
    </row>
    <row r="20751" spans="1:8" x14ac:dyDescent="0.2">
      <c r="A20751" s="5">
        <v>98769880</v>
      </c>
      <c r="B20751" s="5" t="s">
        <v>39742</v>
      </c>
      <c r="C20751" s="5" t="s">
        <v>39743</v>
      </c>
      <c r="D20751" s="2">
        <v>79.2</v>
      </c>
      <c r="E20751" s="8" t="s">
        <v>2700</v>
      </c>
      <c r="F20751" s="5">
        <v>291</v>
      </c>
      <c r="G20751" s="2" t="s">
        <v>3287</v>
      </c>
      <c r="H20751" s="2">
        <v>85.6</v>
      </c>
    </row>
    <row r="20752" spans="1:8" x14ac:dyDescent="0.2">
      <c r="A20752" s="5">
        <v>9877003</v>
      </c>
      <c r="B20752" s="5" t="s">
        <v>3229</v>
      </c>
      <c r="C20752" s="5" t="s">
        <v>3230</v>
      </c>
      <c r="D20752" s="2">
        <v>213.18</v>
      </c>
      <c r="E20752" s="8" t="s">
        <v>2698</v>
      </c>
      <c r="F20752" s="5">
        <v>395</v>
      </c>
      <c r="G20752" s="2" t="s">
        <v>3287</v>
      </c>
      <c r="H20752" s="2">
        <v>230.45</v>
      </c>
    </row>
    <row r="20753" spans="1:8" x14ac:dyDescent="0.2">
      <c r="A20753" s="5">
        <v>98770301</v>
      </c>
      <c r="B20753" s="5" t="s">
        <v>3060</v>
      </c>
      <c r="C20753" s="5" t="s">
        <v>39744</v>
      </c>
      <c r="D20753" s="2">
        <v>13.5</v>
      </c>
      <c r="E20753" s="8" t="s">
        <v>2700</v>
      </c>
      <c r="F20753" s="5">
        <v>967</v>
      </c>
      <c r="G20753" s="2" t="s">
        <v>3287</v>
      </c>
      <c r="H20753" s="2">
        <v>14.6</v>
      </c>
    </row>
    <row r="20754" spans="1:8" x14ac:dyDescent="0.2">
      <c r="A20754" s="5">
        <v>98773501</v>
      </c>
      <c r="B20754" s="5" t="s">
        <v>39745</v>
      </c>
      <c r="C20754" s="5" t="s">
        <v>39746</v>
      </c>
      <c r="D20754" s="2">
        <v>18.5</v>
      </c>
      <c r="E20754" s="8" t="s">
        <v>2700</v>
      </c>
      <c r="F20754" s="5">
        <v>192</v>
      </c>
      <c r="G20754" s="2" t="s">
        <v>3287</v>
      </c>
      <c r="H20754" s="2">
        <v>20</v>
      </c>
    </row>
    <row r="20755" spans="1:8" x14ac:dyDescent="0.2">
      <c r="A20755" s="5">
        <v>98774012</v>
      </c>
      <c r="B20755" s="5" t="s">
        <v>39747</v>
      </c>
      <c r="C20755" s="5" t="s">
        <v>39748</v>
      </c>
      <c r="D20755" s="2">
        <v>0.1</v>
      </c>
      <c r="F20755" s="5">
        <v>270</v>
      </c>
      <c r="G20755" s="2" t="s">
        <v>3287</v>
      </c>
      <c r="H20755" s="2">
        <v>0.1</v>
      </c>
    </row>
    <row r="20756" spans="1:8" x14ac:dyDescent="0.2">
      <c r="A20756" s="5">
        <v>98774013</v>
      </c>
      <c r="B20756" s="5" t="s">
        <v>39749</v>
      </c>
      <c r="C20756" s="5" t="s">
        <v>39750</v>
      </c>
      <c r="D20756" s="2">
        <v>0.1</v>
      </c>
      <c r="F20756" s="5">
        <v>110</v>
      </c>
      <c r="G20756" s="2" t="s">
        <v>3287</v>
      </c>
      <c r="H20756" s="2">
        <v>0.1</v>
      </c>
    </row>
    <row r="20757" spans="1:8" x14ac:dyDescent="0.2">
      <c r="A20757" s="5">
        <v>98779301</v>
      </c>
      <c r="B20757" s="5" t="s">
        <v>39751</v>
      </c>
      <c r="C20757" s="5" t="s">
        <v>39752</v>
      </c>
      <c r="D20757" s="2">
        <v>55.8</v>
      </c>
      <c r="E20757" s="8" t="s">
        <v>2700</v>
      </c>
      <c r="F20757" s="5">
        <v>293</v>
      </c>
      <c r="G20757" s="2" t="s">
        <v>3287</v>
      </c>
      <c r="H20757" s="2">
        <v>60.3</v>
      </c>
    </row>
    <row r="20758" spans="1:8" x14ac:dyDescent="0.2">
      <c r="A20758" s="5">
        <v>98783601</v>
      </c>
      <c r="B20758" s="5" t="s">
        <v>39753</v>
      </c>
      <c r="C20758" s="5" t="s">
        <v>39754</v>
      </c>
      <c r="D20758" s="2">
        <v>26.6</v>
      </c>
      <c r="E20758" s="8" t="s">
        <v>2700</v>
      </c>
      <c r="F20758" s="5">
        <v>967</v>
      </c>
      <c r="G20758" s="2" t="s">
        <v>3287</v>
      </c>
      <c r="H20758" s="2">
        <v>28.75</v>
      </c>
    </row>
    <row r="20759" spans="1:8" x14ac:dyDescent="0.2">
      <c r="A20759" s="5">
        <v>98788201</v>
      </c>
      <c r="B20759" s="5" t="s">
        <v>554</v>
      </c>
      <c r="C20759" s="5" t="s">
        <v>555</v>
      </c>
      <c r="D20759" s="2">
        <v>74</v>
      </c>
      <c r="E20759" s="8" t="s">
        <v>2698</v>
      </c>
      <c r="F20759" s="5">
        <v>330</v>
      </c>
      <c r="G20759" s="2" t="s">
        <v>3323</v>
      </c>
      <c r="H20759" s="2">
        <v>80</v>
      </c>
    </row>
    <row r="20760" spans="1:8" x14ac:dyDescent="0.2">
      <c r="A20760" s="5">
        <v>98788881</v>
      </c>
      <c r="B20760" s="5" t="s">
        <v>39755</v>
      </c>
      <c r="C20760" s="5" t="s">
        <v>39756</v>
      </c>
      <c r="D20760" s="2">
        <v>1615</v>
      </c>
      <c r="E20760" s="8" t="s">
        <v>2699</v>
      </c>
      <c r="F20760" s="5">
        <v>540</v>
      </c>
      <c r="G20760" s="2" t="s">
        <v>3287</v>
      </c>
      <c r="H20760" s="2">
        <v>1745.8</v>
      </c>
    </row>
    <row r="20761" spans="1:8" x14ac:dyDescent="0.2">
      <c r="A20761" s="5">
        <v>98788882</v>
      </c>
      <c r="B20761" s="5" t="s">
        <v>39757</v>
      </c>
      <c r="C20761" s="5" t="s">
        <v>39758</v>
      </c>
      <c r="D20761" s="2">
        <v>1607</v>
      </c>
      <c r="E20761" s="8" t="s">
        <v>2699</v>
      </c>
      <c r="F20761" s="5">
        <v>540</v>
      </c>
      <c r="G20761" s="2" t="s">
        <v>3287</v>
      </c>
      <c r="H20761" s="2">
        <v>1737.15</v>
      </c>
    </row>
    <row r="20762" spans="1:8" x14ac:dyDescent="0.2">
      <c r="A20762" s="5">
        <v>98790812</v>
      </c>
      <c r="B20762" s="5" t="s">
        <v>39759</v>
      </c>
      <c r="C20762" s="5" t="s">
        <v>39760</v>
      </c>
      <c r="D20762" s="2">
        <v>0.1</v>
      </c>
      <c r="F20762" s="5">
        <v>130</v>
      </c>
      <c r="G20762" s="2" t="s">
        <v>3287</v>
      </c>
      <c r="H20762" s="2">
        <v>0.1</v>
      </c>
    </row>
    <row r="20763" spans="1:8" x14ac:dyDescent="0.2">
      <c r="A20763" s="5">
        <v>98790912</v>
      </c>
      <c r="B20763" s="5" t="s">
        <v>39761</v>
      </c>
      <c r="C20763" s="5" t="s">
        <v>39762</v>
      </c>
      <c r="D20763" s="2">
        <v>0.1</v>
      </c>
      <c r="F20763" s="5">
        <v>130</v>
      </c>
      <c r="G20763" s="2" t="s">
        <v>3287</v>
      </c>
      <c r="H20763" s="2">
        <v>0.1</v>
      </c>
    </row>
    <row r="20764" spans="1:8" x14ac:dyDescent="0.2">
      <c r="A20764" s="5">
        <v>98790913</v>
      </c>
      <c r="B20764" s="5" t="s">
        <v>39763</v>
      </c>
      <c r="C20764" s="5" t="s">
        <v>39764</v>
      </c>
      <c r="D20764" s="2">
        <v>0.1</v>
      </c>
      <c r="F20764" s="5">
        <v>130</v>
      </c>
      <c r="G20764" s="2" t="s">
        <v>3287</v>
      </c>
      <c r="H20764" s="2">
        <v>0.1</v>
      </c>
    </row>
    <row r="20765" spans="1:8" x14ac:dyDescent="0.2">
      <c r="A20765" s="5">
        <v>98791013</v>
      </c>
      <c r="B20765" s="5" t="s">
        <v>39765</v>
      </c>
      <c r="C20765" s="5" t="s">
        <v>39766</v>
      </c>
      <c r="D20765" s="2">
        <v>0.1</v>
      </c>
      <c r="F20765" s="5">
        <v>130</v>
      </c>
      <c r="G20765" s="2" t="s">
        <v>3287</v>
      </c>
      <c r="H20765" s="2">
        <v>0.1</v>
      </c>
    </row>
    <row r="20766" spans="1:8" x14ac:dyDescent="0.2">
      <c r="A20766" s="5">
        <v>98793001</v>
      </c>
      <c r="B20766" s="5" t="s">
        <v>39767</v>
      </c>
      <c r="C20766" s="5" t="s">
        <v>39768</v>
      </c>
      <c r="D20766" s="2">
        <v>5.05</v>
      </c>
      <c r="E20766" s="8" t="s">
        <v>2700</v>
      </c>
      <c r="F20766" s="5">
        <v>192</v>
      </c>
      <c r="G20766" s="2" t="s">
        <v>3287</v>
      </c>
      <c r="H20766" s="2">
        <v>5.45</v>
      </c>
    </row>
    <row r="20767" spans="1:8" x14ac:dyDescent="0.2">
      <c r="A20767" s="5">
        <v>98795391</v>
      </c>
      <c r="B20767" s="5" t="s">
        <v>39769</v>
      </c>
      <c r="C20767" s="5" t="s">
        <v>39770</v>
      </c>
      <c r="D20767" s="2">
        <v>137</v>
      </c>
      <c r="E20767" s="8" t="s">
        <v>2700</v>
      </c>
      <c r="F20767" s="5">
        <v>293</v>
      </c>
      <c r="G20767" s="2" t="s">
        <v>3287</v>
      </c>
      <c r="H20767" s="2">
        <v>148.1</v>
      </c>
    </row>
    <row r="20768" spans="1:8" x14ac:dyDescent="0.2">
      <c r="A20768" s="5">
        <v>98795392</v>
      </c>
      <c r="B20768" s="5" t="s">
        <v>39771</v>
      </c>
      <c r="C20768" s="5" t="s">
        <v>39772</v>
      </c>
      <c r="D20768" s="2">
        <v>60</v>
      </c>
      <c r="E20768" s="8" t="s">
        <v>2700</v>
      </c>
      <c r="F20768" s="5">
        <v>293</v>
      </c>
      <c r="G20768" s="2" t="s">
        <v>3287</v>
      </c>
      <c r="H20768" s="2">
        <v>64.849999999999994</v>
      </c>
    </row>
    <row r="20769" spans="1:8" x14ac:dyDescent="0.2">
      <c r="A20769" s="5">
        <v>98795680</v>
      </c>
      <c r="B20769" s="5" t="s">
        <v>61</v>
      </c>
      <c r="C20769" s="5" t="s">
        <v>400</v>
      </c>
      <c r="D20769" s="2">
        <v>6.05</v>
      </c>
      <c r="E20769" s="8" t="s">
        <v>2698</v>
      </c>
      <c r="F20769" s="5">
        <v>342</v>
      </c>
      <c r="G20769" s="2" t="s">
        <v>3287</v>
      </c>
      <c r="H20769" s="2">
        <v>6.55</v>
      </c>
    </row>
    <row r="20770" spans="1:8" x14ac:dyDescent="0.2">
      <c r="A20770" s="5">
        <v>98795820</v>
      </c>
      <c r="B20770" s="5" t="s">
        <v>401</v>
      </c>
      <c r="C20770" s="5" t="s">
        <v>402</v>
      </c>
      <c r="D20770" s="2">
        <v>20.5</v>
      </c>
      <c r="E20770" s="8" t="s">
        <v>2698</v>
      </c>
      <c r="F20770" s="5">
        <v>342</v>
      </c>
      <c r="G20770" s="2" t="s">
        <v>3287</v>
      </c>
      <c r="H20770" s="2">
        <v>22.15</v>
      </c>
    </row>
    <row r="20771" spans="1:8" x14ac:dyDescent="0.2">
      <c r="A20771" s="5">
        <v>98800902</v>
      </c>
      <c r="B20771" s="5" t="s">
        <v>1260</v>
      </c>
      <c r="C20771" s="5" t="s">
        <v>1261</v>
      </c>
      <c r="D20771" s="2">
        <v>145</v>
      </c>
      <c r="E20771" s="8" t="s">
        <v>2698</v>
      </c>
      <c r="F20771" s="5">
        <v>398</v>
      </c>
      <c r="G20771" s="2" t="s">
        <v>10083</v>
      </c>
      <c r="H20771" s="2">
        <v>156.75</v>
      </c>
    </row>
    <row r="20772" spans="1:8" x14ac:dyDescent="0.2">
      <c r="A20772" s="5">
        <v>98800903</v>
      </c>
      <c r="B20772" s="5" t="s">
        <v>1262</v>
      </c>
      <c r="C20772" s="5" t="s">
        <v>1263</v>
      </c>
      <c r="D20772" s="2">
        <v>126</v>
      </c>
      <c r="E20772" s="8" t="s">
        <v>2698</v>
      </c>
      <c r="F20772" s="5">
        <v>398</v>
      </c>
      <c r="G20772" s="2" t="s">
        <v>10083</v>
      </c>
      <c r="H20772" s="2">
        <v>136.19999999999999</v>
      </c>
    </row>
    <row r="20773" spans="1:8" x14ac:dyDescent="0.2">
      <c r="A20773" s="5">
        <v>98805801</v>
      </c>
      <c r="B20773" s="5" t="s">
        <v>39773</v>
      </c>
      <c r="C20773" s="5" t="s">
        <v>39774</v>
      </c>
      <c r="D20773" s="2">
        <v>5.05</v>
      </c>
      <c r="E20773" s="8" t="s">
        <v>2700</v>
      </c>
      <c r="F20773" s="5">
        <v>292</v>
      </c>
      <c r="G20773" s="2" t="s">
        <v>3287</v>
      </c>
      <c r="H20773" s="2">
        <v>5.45</v>
      </c>
    </row>
    <row r="20774" spans="1:8" x14ac:dyDescent="0.2">
      <c r="A20774" s="5">
        <v>98805901</v>
      </c>
      <c r="B20774" s="5" t="s">
        <v>39775</v>
      </c>
      <c r="C20774" s="5" t="s">
        <v>39776</v>
      </c>
      <c r="D20774" s="2">
        <v>420</v>
      </c>
      <c r="E20774" s="8" t="s">
        <v>2699</v>
      </c>
      <c r="F20774" s="5">
        <v>831</v>
      </c>
      <c r="G20774" s="2" t="s">
        <v>3287</v>
      </c>
      <c r="H20774" s="2">
        <v>454</v>
      </c>
    </row>
    <row r="20775" spans="1:8" x14ac:dyDescent="0.2">
      <c r="A20775" s="5">
        <v>98805903</v>
      </c>
      <c r="B20775" s="5" t="s">
        <v>39777</v>
      </c>
      <c r="C20775" s="5" t="s">
        <v>39778</v>
      </c>
      <c r="D20775" s="2">
        <v>652</v>
      </c>
      <c r="E20775" s="8" t="s">
        <v>2700</v>
      </c>
      <c r="F20775" s="5">
        <v>910</v>
      </c>
      <c r="G20775" s="2" t="s">
        <v>3287</v>
      </c>
      <c r="H20775" s="2">
        <v>704.8</v>
      </c>
    </row>
    <row r="20776" spans="1:8" x14ac:dyDescent="0.2">
      <c r="A20776" s="5">
        <v>98808280</v>
      </c>
      <c r="B20776" s="5" t="s">
        <v>39779</v>
      </c>
      <c r="C20776" s="5" t="s">
        <v>39780</v>
      </c>
      <c r="D20776" s="2">
        <v>148</v>
      </c>
      <c r="E20776" s="8" t="s">
        <v>2700</v>
      </c>
      <c r="F20776" s="5">
        <v>292</v>
      </c>
      <c r="G20776" s="2" t="s">
        <v>3287</v>
      </c>
      <c r="H20776" s="2">
        <v>160</v>
      </c>
    </row>
    <row r="20777" spans="1:8" x14ac:dyDescent="0.2">
      <c r="A20777" s="5">
        <v>98808501</v>
      </c>
      <c r="B20777" s="5" t="s">
        <v>39781</v>
      </c>
      <c r="C20777" s="5" t="s">
        <v>39782</v>
      </c>
      <c r="D20777" s="2">
        <v>1.65</v>
      </c>
      <c r="E20777" s="8" t="s">
        <v>2700</v>
      </c>
      <c r="F20777" s="5">
        <v>292</v>
      </c>
      <c r="G20777" s="2" t="s">
        <v>3287</v>
      </c>
      <c r="H20777" s="2">
        <v>1.8</v>
      </c>
    </row>
    <row r="20778" spans="1:8" x14ac:dyDescent="0.2">
      <c r="A20778" s="5">
        <v>98811901</v>
      </c>
      <c r="B20778" s="5" t="s">
        <v>39783</v>
      </c>
      <c r="C20778" s="5" t="s">
        <v>39784</v>
      </c>
      <c r="D20778" s="2">
        <v>47.1</v>
      </c>
      <c r="E20778" s="8" t="s">
        <v>2700</v>
      </c>
      <c r="F20778" s="5">
        <v>967</v>
      </c>
      <c r="G20778" s="2" t="s">
        <v>3287</v>
      </c>
      <c r="H20778" s="2">
        <v>50.9</v>
      </c>
    </row>
    <row r="20779" spans="1:8" x14ac:dyDescent="0.2">
      <c r="A20779" s="5">
        <v>98812301</v>
      </c>
      <c r="B20779" s="5" t="s">
        <v>39785</v>
      </c>
      <c r="C20779" s="5" t="s">
        <v>39786</v>
      </c>
      <c r="D20779" s="2">
        <v>14.3</v>
      </c>
      <c r="E20779" s="8" t="s">
        <v>2700</v>
      </c>
      <c r="F20779" s="5">
        <v>257</v>
      </c>
      <c r="G20779" s="2" t="s">
        <v>3287</v>
      </c>
      <c r="H20779" s="2">
        <v>15.45</v>
      </c>
    </row>
    <row r="20780" spans="1:8" x14ac:dyDescent="0.2">
      <c r="A20780" s="5">
        <v>98813080</v>
      </c>
      <c r="B20780" s="5" t="s">
        <v>39787</v>
      </c>
      <c r="C20780" s="5" t="s">
        <v>39788</v>
      </c>
      <c r="D20780" s="2">
        <v>65.3</v>
      </c>
      <c r="E20780" s="8" t="s">
        <v>2699</v>
      </c>
      <c r="F20780" s="5">
        <v>151</v>
      </c>
      <c r="G20780" s="2" t="s">
        <v>3287</v>
      </c>
      <c r="H20780" s="2">
        <v>70.599999999999994</v>
      </c>
    </row>
    <row r="20781" spans="1:8" x14ac:dyDescent="0.2">
      <c r="A20781" s="5">
        <v>98817401</v>
      </c>
      <c r="B20781" s="5" t="s">
        <v>39789</v>
      </c>
      <c r="C20781" s="5" t="s">
        <v>39790</v>
      </c>
      <c r="D20781" s="2">
        <v>16.600000000000001</v>
      </c>
      <c r="E20781" s="8" t="s">
        <v>2700</v>
      </c>
      <c r="F20781" s="5">
        <v>257</v>
      </c>
      <c r="G20781" s="2" t="s">
        <v>3287</v>
      </c>
      <c r="H20781" s="2">
        <v>17.95</v>
      </c>
    </row>
    <row r="20782" spans="1:8" x14ac:dyDescent="0.2">
      <c r="A20782" s="5">
        <v>98819580</v>
      </c>
      <c r="B20782" s="5" t="s">
        <v>39791</v>
      </c>
      <c r="C20782" s="5" t="s">
        <v>39792</v>
      </c>
      <c r="D20782" s="2">
        <v>46.1</v>
      </c>
      <c r="E20782" s="8" t="s">
        <v>2700</v>
      </c>
      <c r="F20782" s="5">
        <v>292</v>
      </c>
      <c r="G20782" s="2" t="s">
        <v>3287</v>
      </c>
      <c r="H20782" s="2">
        <v>49.85</v>
      </c>
    </row>
    <row r="20783" spans="1:8" x14ac:dyDescent="0.2">
      <c r="A20783" s="5">
        <v>98819680</v>
      </c>
      <c r="B20783" s="5" t="s">
        <v>39793</v>
      </c>
      <c r="C20783" s="5" t="s">
        <v>39794</v>
      </c>
      <c r="D20783" s="2">
        <v>111</v>
      </c>
      <c r="E20783" s="8" t="s">
        <v>2700</v>
      </c>
      <c r="F20783" s="5">
        <v>292</v>
      </c>
      <c r="G20783" s="2" t="s">
        <v>3287</v>
      </c>
      <c r="H20783" s="2">
        <v>120</v>
      </c>
    </row>
    <row r="20784" spans="1:8" x14ac:dyDescent="0.2">
      <c r="A20784" s="5">
        <v>98819780</v>
      </c>
      <c r="B20784" s="5" t="s">
        <v>39795</v>
      </c>
      <c r="C20784" s="5" t="s">
        <v>39796</v>
      </c>
      <c r="D20784" s="2">
        <v>56.2</v>
      </c>
      <c r="E20784" s="8" t="s">
        <v>2700</v>
      </c>
      <c r="F20784" s="5">
        <v>292</v>
      </c>
      <c r="G20784" s="2" t="s">
        <v>3287</v>
      </c>
      <c r="H20784" s="2">
        <v>60.75</v>
      </c>
    </row>
    <row r="20785" spans="1:8" x14ac:dyDescent="0.2">
      <c r="A20785" s="5">
        <v>98820280</v>
      </c>
      <c r="B20785" s="5" t="s">
        <v>39797</v>
      </c>
      <c r="C20785" s="5" t="s">
        <v>39798</v>
      </c>
      <c r="D20785" s="2">
        <v>148</v>
      </c>
      <c r="E20785" s="8" t="s">
        <v>2700</v>
      </c>
      <c r="F20785" s="5">
        <v>292</v>
      </c>
      <c r="G20785" s="2" t="s">
        <v>3287</v>
      </c>
      <c r="H20785" s="2">
        <v>160</v>
      </c>
    </row>
    <row r="20786" spans="1:8" x14ac:dyDescent="0.2">
      <c r="A20786" s="5">
        <v>98820980</v>
      </c>
      <c r="B20786" s="5" t="s">
        <v>39799</v>
      </c>
      <c r="C20786" s="5" t="s">
        <v>39800</v>
      </c>
      <c r="D20786" s="2">
        <v>96.9</v>
      </c>
      <c r="E20786" s="8" t="s">
        <v>2700</v>
      </c>
      <c r="F20786" s="5">
        <v>292</v>
      </c>
      <c r="G20786" s="2" t="s">
        <v>3287</v>
      </c>
      <c r="H20786" s="2">
        <v>104.75</v>
      </c>
    </row>
    <row r="20787" spans="1:8" x14ac:dyDescent="0.2">
      <c r="A20787" s="5">
        <v>98826380</v>
      </c>
      <c r="B20787" s="5" t="s">
        <v>418</v>
      </c>
      <c r="C20787" s="5" t="s">
        <v>419</v>
      </c>
      <c r="D20787" s="2">
        <v>89</v>
      </c>
      <c r="E20787" s="8" t="s">
        <v>2698</v>
      </c>
      <c r="F20787" s="5">
        <v>354</v>
      </c>
      <c r="G20787" s="2" t="s">
        <v>17535</v>
      </c>
      <c r="H20787" s="2">
        <v>96.2</v>
      </c>
    </row>
    <row r="20788" spans="1:8" x14ac:dyDescent="0.2">
      <c r="A20788" s="5">
        <v>98827480</v>
      </c>
      <c r="B20788" s="5" t="s">
        <v>39801</v>
      </c>
      <c r="C20788" s="5" t="s">
        <v>39802</v>
      </c>
      <c r="D20788" s="2">
        <v>88.5</v>
      </c>
      <c r="E20788" s="8" t="s">
        <v>2700</v>
      </c>
      <c r="F20788" s="5">
        <v>292</v>
      </c>
      <c r="G20788" s="2" t="s">
        <v>3287</v>
      </c>
      <c r="H20788" s="2">
        <v>95.65</v>
      </c>
    </row>
    <row r="20789" spans="1:8" x14ac:dyDescent="0.2">
      <c r="A20789" s="5">
        <v>98827502</v>
      </c>
      <c r="B20789" s="5" t="s">
        <v>39803</v>
      </c>
      <c r="C20789" s="5" t="s">
        <v>39804</v>
      </c>
      <c r="D20789" s="2">
        <v>21.9</v>
      </c>
      <c r="E20789" s="8" t="s">
        <v>2699</v>
      </c>
      <c r="F20789" s="5">
        <v>910</v>
      </c>
      <c r="G20789" s="2" t="s">
        <v>3287</v>
      </c>
      <c r="H20789" s="2">
        <v>23.65</v>
      </c>
    </row>
    <row r="20790" spans="1:8" x14ac:dyDescent="0.2">
      <c r="A20790" s="5">
        <v>98827503</v>
      </c>
      <c r="B20790" s="5" t="s">
        <v>39805</v>
      </c>
      <c r="C20790" s="5" t="s">
        <v>39806</v>
      </c>
      <c r="D20790" s="2">
        <v>12.55</v>
      </c>
      <c r="F20790" s="5">
        <v>120</v>
      </c>
      <c r="G20790" s="2" t="s">
        <v>3287</v>
      </c>
      <c r="H20790" s="2">
        <v>13.55</v>
      </c>
    </row>
    <row r="20791" spans="1:8" x14ac:dyDescent="0.2">
      <c r="A20791" s="5">
        <v>98827505</v>
      </c>
      <c r="B20791" s="5" t="s">
        <v>39807</v>
      </c>
      <c r="C20791" s="5" t="s">
        <v>39808</v>
      </c>
      <c r="D20791" s="2">
        <v>38</v>
      </c>
      <c r="E20791" s="8" t="s">
        <v>2699</v>
      </c>
      <c r="F20791" s="5">
        <v>150</v>
      </c>
      <c r="G20791" s="2" t="s">
        <v>3287</v>
      </c>
      <c r="H20791" s="2">
        <v>41.1</v>
      </c>
    </row>
    <row r="20792" spans="1:8" x14ac:dyDescent="0.2">
      <c r="A20792" s="5">
        <v>98827507</v>
      </c>
      <c r="B20792" s="5" t="s">
        <v>39809</v>
      </c>
      <c r="C20792" s="5" t="s">
        <v>39810</v>
      </c>
      <c r="D20792" s="2">
        <v>14.6</v>
      </c>
      <c r="E20792" s="8" t="s">
        <v>2699</v>
      </c>
      <c r="F20792" s="5">
        <v>150</v>
      </c>
      <c r="G20792" s="2" t="s">
        <v>3287</v>
      </c>
      <c r="H20792" s="2">
        <v>15.8</v>
      </c>
    </row>
    <row r="20793" spans="1:8" x14ac:dyDescent="0.2">
      <c r="A20793" s="5">
        <v>98827780</v>
      </c>
      <c r="B20793" s="5" t="s">
        <v>39811</v>
      </c>
      <c r="C20793" s="5" t="s">
        <v>39812</v>
      </c>
      <c r="D20793" s="2">
        <v>82.7</v>
      </c>
      <c r="E20793" s="8" t="s">
        <v>2700</v>
      </c>
      <c r="F20793" s="5">
        <v>292</v>
      </c>
      <c r="G20793" s="2" t="s">
        <v>3287</v>
      </c>
      <c r="H20793" s="2">
        <v>89.4</v>
      </c>
    </row>
    <row r="20794" spans="1:8" x14ac:dyDescent="0.2">
      <c r="A20794" s="5">
        <v>98828301</v>
      </c>
      <c r="B20794" s="5" t="s">
        <v>39813</v>
      </c>
      <c r="C20794" s="5" t="s">
        <v>39814</v>
      </c>
      <c r="D20794" s="2">
        <v>11.6</v>
      </c>
      <c r="E20794" s="8" t="s">
        <v>2700</v>
      </c>
      <c r="F20794" s="5">
        <v>257</v>
      </c>
      <c r="G20794" s="2" t="s">
        <v>3287</v>
      </c>
      <c r="H20794" s="2">
        <v>12.55</v>
      </c>
    </row>
    <row r="20795" spans="1:8" x14ac:dyDescent="0.2">
      <c r="A20795" s="5">
        <v>98830501</v>
      </c>
      <c r="B20795" s="5" t="s">
        <v>2824</v>
      </c>
      <c r="C20795" s="5" t="s">
        <v>39815</v>
      </c>
      <c r="D20795" s="2">
        <v>49.6</v>
      </c>
      <c r="E20795" s="8" t="s">
        <v>2700</v>
      </c>
      <c r="F20795" s="5">
        <v>967</v>
      </c>
      <c r="G20795" s="2" t="s">
        <v>3287</v>
      </c>
      <c r="H20795" s="2">
        <v>53.6</v>
      </c>
    </row>
    <row r="20796" spans="1:8" x14ac:dyDescent="0.2">
      <c r="A20796" s="5">
        <v>98834713</v>
      </c>
      <c r="B20796" s="5" t="s">
        <v>39816</v>
      </c>
      <c r="C20796" s="5" t="s">
        <v>39817</v>
      </c>
      <c r="D20796" s="2">
        <v>15.3</v>
      </c>
      <c r="E20796" s="8" t="s">
        <v>2700</v>
      </c>
      <c r="F20796" s="5">
        <v>292</v>
      </c>
      <c r="G20796" s="2" t="s">
        <v>3287</v>
      </c>
      <c r="H20796" s="2">
        <v>16.55</v>
      </c>
    </row>
    <row r="20797" spans="1:8" x14ac:dyDescent="0.2">
      <c r="A20797" s="5">
        <v>98835380</v>
      </c>
      <c r="B20797" s="5" t="s">
        <v>39818</v>
      </c>
      <c r="C20797" s="5" t="s">
        <v>39819</v>
      </c>
      <c r="D20797" s="2">
        <v>49.5</v>
      </c>
      <c r="E20797" s="8" t="s">
        <v>2699</v>
      </c>
      <c r="F20797" s="5">
        <v>151</v>
      </c>
      <c r="G20797" s="2" t="s">
        <v>3287</v>
      </c>
      <c r="H20797" s="2">
        <v>53.5</v>
      </c>
    </row>
    <row r="20798" spans="1:8" x14ac:dyDescent="0.2">
      <c r="A20798" s="5">
        <v>98835602</v>
      </c>
      <c r="B20798" s="5" t="s">
        <v>39820</v>
      </c>
      <c r="C20798" s="5" t="s">
        <v>39821</v>
      </c>
      <c r="D20798" s="2">
        <v>2.25</v>
      </c>
      <c r="E20798" s="8" t="s">
        <v>2700</v>
      </c>
      <c r="F20798" s="5">
        <v>292</v>
      </c>
      <c r="G20798" s="2" t="s">
        <v>3287</v>
      </c>
      <c r="H20798" s="2">
        <v>2.4500000000000002</v>
      </c>
    </row>
    <row r="20799" spans="1:8" x14ac:dyDescent="0.2">
      <c r="A20799" s="5">
        <v>98835603</v>
      </c>
      <c r="B20799" s="5" t="s">
        <v>39822</v>
      </c>
      <c r="C20799" s="5" t="s">
        <v>39823</v>
      </c>
      <c r="D20799" s="2">
        <v>2.0499999999999998</v>
      </c>
      <c r="E20799" s="8" t="s">
        <v>2700</v>
      </c>
      <c r="F20799" s="5">
        <v>292</v>
      </c>
      <c r="G20799" s="2" t="s">
        <v>3287</v>
      </c>
      <c r="H20799" s="2">
        <v>2.2000000000000002</v>
      </c>
    </row>
    <row r="20800" spans="1:8" x14ac:dyDescent="0.2">
      <c r="A20800" s="5">
        <v>98835604</v>
      </c>
      <c r="B20800" s="5" t="s">
        <v>39824</v>
      </c>
      <c r="C20800" s="5" t="s">
        <v>39825</v>
      </c>
      <c r="D20800" s="2">
        <v>10.15</v>
      </c>
      <c r="E20800" s="8" t="s">
        <v>2700</v>
      </c>
      <c r="F20800" s="5">
        <v>292</v>
      </c>
      <c r="G20800" s="2" t="s">
        <v>3287</v>
      </c>
      <c r="H20800" s="2">
        <v>10.95</v>
      </c>
    </row>
    <row r="20801" spans="1:8" x14ac:dyDescent="0.2">
      <c r="A20801" s="5">
        <v>98835605</v>
      </c>
      <c r="B20801" s="5" t="s">
        <v>39826</v>
      </c>
      <c r="C20801" s="5" t="s">
        <v>39827</v>
      </c>
      <c r="D20801" s="2">
        <v>1.75</v>
      </c>
      <c r="E20801" s="8" t="s">
        <v>2700</v>
      </c>
      <c r="F20801" s="5">
        <v>196</v>
      </c>
      <c r="G20801" s="2" t="s">
        <v>3287</v>
      </c>
      <c r="H20801" s="2">
        <v>1.9</v>
      </c>
    </row>
    <row r="20802" spans="1:8" x14ac:dyDescent="0.2">
      <c r="A20802" s="5">
        <v>98836680</v>
      </c>
      <c r="B20802" s="5" t="s">
        <v>4555</v>
      </c>
      <c r="C20802" s="5" t="s">
        <v>39828</v>
      </c>
      <c r="D20802" s="2">
        <v>1000</v>
      </c>
      <c r="E20802" s="8" t="s">
        <v>2699</v>
      </c>
      <c r="F20802" s="5">
        <v>220</v>
      </c>
      <c r="G20802" s="2" t="s">
        <v>3287</v>
      </c>
      <c r="H20802" s="2">
        <v>1081</v>
      </c>
    </row>
    <row r="20803" spans="1:8" x14ac:dyDescent="0.2">
      <c r="A20803" s="5">
        <v>98836681</v>
      </c>
      <c r="B20803" s="5" t="s">
        <v>4557</v>
      </c>
      <c r="C20803" s="5" t="s">
        <v>39829</v>
      </c>
      <c r="D20803" s="2">
        <v>1819</v>
      </c>
      <c r="E20803" s="8" t="s">
        <v>2699</v>
      </c>
      <c r="F20803" s="5">
        <v>220</v>
      </c>
      <c r="G20803" s="2" t="s">
        <v>3287</v>
      </c>
      <c r="H20803" s="2">
        <v>1966.35</v>
      </c>
    </row>
    <row r="20804" spans="1:8" x14ac:dyDescent="0.2">
      <c r="A20804" s="5">
        <v>98836702</v>
      </c>
      <c r="B20804" s="5" t="s">
        <v>603</v>
      </c>
      <c r="C20804" s="5" t="s">
        <v>604</v>
      </c>
      <c r="D20804" s="2">
        <v>12.8</v>
      </c>
      <c r="E20804" s="8" t="s">
        <v>2698</v>
      </c>
      <c r="F20804" s="5">
        <v>368</v>
      </c>
      <c r="G20804" s="2" t="s">
        <v>3287</v>
      </c>
      <c r="H20804" s="2">
        <v>13.85</v>
      </c>
    </row>
    <row r="20805" spans="1:8" x14ac:dyDescent="0.2">
      <c r="A20805" s="5">
        <v>98836703</v>
      </c>
      <c r="B20805" s="5" t="s">
        <v>3072</v>
      </c>
      <c r="C20805" s="5" t="s">
        <v>3073</v>
      </c>
      <c r="D20805" s="2">
        <v>15.8</v>
      </c>
      <c r="F20805" s="5">
        <v>368</v>
      </c>
      <c r="G20805" s="2" t="s">
        <v>3287</v>
      </c>
      <c r="H20805" s="2">
        <v>17.100000000000001</v>
      </c>
    </row>
    <row r="20806" spans="1:8" x14ac:dyDescent="0.2">
      <c r="A20806" s="5">
        <v>98837601</v>
      </c>
      <c r="B20806" s="5" t="s">
        <v>39830</v>
      </c>
      <c r="C20806" s="5" t="s">
        <v>39831</v>
      </c>
      <c r="D20806" s="2">
        <v>19.399999999999999</v>
      </c>
      <c r="E20806" s="8" t="s">
        <v>2700</v>
      </c>
      <c r="F20806" s="5">
        <v>967</v>
      </c>
      <c r="G20806" s="2" t="s">
        <v>3287</v>
      </c>
      <c r="H20806" s="2">
        <v>20.95</v>
      </c>
    </row>
    <row r="20807" spans="1:8" x14ac:dyDescent="0.2">
      <c r="A20807" s="5">
        <v>98839702</v>
      </c>
      <c r="B20807" s="5" t="s">
        <v>39832</v>
      </c>
      <c r="C20807" s="5" t="s">
        <v>39833</v>
      </c>
      <c r="D20807" s="2">
        <v>199</v>
      </c>
      <c r="E20807" s="8" t="s">
        <v>2700</v>
      </c>
      <c r="F20807" s="5">
        <v>594</v>
      </c>
      <c r="G20807" s="2" t="s">
        <v>3287</v>
      </c>
      <c r="H20807" s="2">
        <v>215.1</v>
      </c>
    </row>
    <row r="20808" spans="1:8" x14ac:dyDescent="0.2">
      <c r="A20808" s="5">
        <v>98841401</v>
      </c>
      <c r="B20808" s="5" t="s">
        <v>39834</v>
      </c>
      <c r="C20808" s="5" t="s">
        <v>39835</v>
      </c>
      <c r="D20808" s="2">
        <v>17.3</v>
      </c>
      <c r="E20808" s="8" t="s">
        <v>2700</v>
      </c>
      <c r="F20808" s="5">
        <v>291</v>
      </c>
      <c r="G20808" s="2" t="s">
        <v>3287</v>
      </c>
      <c r="H20808" s="2">
        <v>18.7</v>
      </c>
    </row>
    <row r="20809" spans="1:8" x14ac:dyDescent="0.2">
      <c r="A20809" s="5">
        <v>98841402</v>
      </c>
      <c r="B20809" s="5" t="s">
        <v>39836</v>
      </c>
      <c r="C20809" s="5" t="s">
        <v>39837</v>
      </c>
      <c r="D20809" s="2">
        <v>18.2</v>
      </c>
      <c r="E20809" s="8" t="s">
        <v>2700</v>
      </c>
      <c r="F20809" s="5">
        <v>291</v>
      </c>
      <c r="G20809" s="2" t="s">
        <v>3287</v>
      </c>
      <c r="H20809" s="2">
        <v>19.649999999999999</v>
      </c>
    </row>
    <row r="20810" spans="1:8" x14ac:dyDescent="0.2">
      <c r="A20810" s="5">
        <v>98841404</v>
      </c>
      <c r="B20810" s="5" t="s">
        <v>39838</v>
      </c>
      <c r="C20810" s="5" t="s">
        <v>39839</v>
      </c>
      <c r="D20810" s="2">
        <v>7.7</v>
      </c>
      <c r="E20810" s="8" t="s">
        <v>2700</v>
      </c>
      <c r="F20810" s="5">
        <v>291</v>
      </c>
      <c r="G20810" s="2" t="s">
        <v>3287</v>
      </c>
      <c r="H20810" s="2">
        <v>8.3000000000000007</v>
      </c>
    </row>
    <row r="20811" spans="1:8" x14ac:dyDescent="0.2">
      <c r="A20811" s="5">
        <v>98841480</v>
      </c>
      <c r="B20811" s="5" t="s">
        <v>39840</v>
      </c>
      <c r="C20811" s="5" t="s">
        <v>39841</v>
      </c>
      <c r="D20811" s="2">
        <v>26</v>
      </c>
      <c r="E20811" s="8" t="s">
        <v>2700</v>
      </c>
      <c r="F20811" s="5">
        <v>291</v>
      </c>
      <c r="G20811" s="2" t="s">
        <v>3287</v>
      </c>
      <c r="H20811" s="2">
        <v>28.1</v>
      </c>
    </row>
    <row r="20812" spans="1:8" x14ac:dyDescent="0.2">
      <c r="A20812" s="5">
        <v>98841501</v>
      </c>
      <c r="B20812" s="5" t="s">
        <v>39842</v>
      </c>
      <c r="C20812" s="5" t="s">
        <v>39843</v>
      </c>
      <c r="D20812" s="2">
        <v>35.5</v>
      </c>
      <c r="E20812" s="8" t="s">
        <v>2700</v>
      </c>
      <c r="F20812" s="5">
        <v>195</v>
      </c>
      <c r="G20812" s="2" t="s">
        <v>3287</v>
      </c>
      <c r="H20812" s="2">
        <v>38.4</v>
      </c>
    </row>
    <row r="20813" spans="1:8" x14ac:dyDescent="0.2">
      <c r="A20813" s="5">
        <v>98843680</v>
      </c>
      <c r="B20813" s="5" t="s">
        <v>39844</v>
      </c>
      <c r="C20813" s="5" t="s">
        <v>39845</v>
      </c>
      <c r="D20813" s="2">
        <v>8.85</v>
      </c>
      <c r="E20813" s="8" t="s">
        <v>2700</v>
      </c>
      <c r="F20813" s="5">
        <v>194</v>
      </c>
      <c r="G20813" s="2" t="s">
        <v>3287</v>
      </c>
      <c r="H20813" s="2">
        <v>9.5500000000000007</v>
      </c>
    </row>
    <row r="20814" spans="1:8" x14ac:dyDescent="0.2">
      <c r="A20814" s="5">
        <v>98844581</v>
      </c>
      <c r="B20814" s="5" t="s">
        <v>39846</v>
      </c>
      <c r="C20814" s="5" t="s">
        <v>39847</v>
      </c>
      <c r="D20814" s="2">
        <v>15.7</v>
      </c>
      <c r="E20814" s="8" t="s">
        <v>2700</v>
      </c>
      <c r="F20814" s="5">
        <v>191</v>
      </c>
      <c r="G20814" s="2" t="s">
        <v>3287</v>
      </c>
      <c r="H20814" s="2">
        <v>16.95</v>
      </c>
    </row>
    <row r="20815" spans="1:8" x14ac:dyDescent="0.2">
      <c r="A20815" s="5">
        <v>98844701</v>
      </c>
      <c r="B20815" s="5" t="s">
        <v>2833</v>
      </c>
      <c r="C20815" s="5" t="s">
        <v>2834</v>
      </c>
      <c r="D20815" s="2">
        <v>31.1</v>
      </c>
      <c r="E20815" s="8" t="s">
        <v>2700</v>
      </c>
      <c r="F20815" s="5">
        <v>323</v>
      </c>
      <c r="G20815" s="2" t="s">
        <v>3287</v>
      </c>
      <c r="H20815" s="2">
        <v>33.6</v>
      </c>
    </row>
    <row r="20816" spans="1:8" x14ac:dyDescent="0.2">
      <c r="A20816" s="5">
        <v>98844902</v>
      </c>
      <c r="B20816" s="5" t="s">
        <v>39848</v>
      </c>
      <c r="C20816" s="5" t="s">
        <v>39849</v>
      </c>
      <c r="D20816" s="2">
        <v>2.85</v>
      </c>
      <c r="E20816" s="8" t="s">
        <v>2700</v>
      </c>
      <c r="F20816" s="5">
        <v>195</v>
      </c>
      <c r="G20816" s="2" t="s">
        <v>3287</v>
      </c>
      <c r="H20816" s="2">
        <v>3.1</v>
      </c>
    </row>
    <row r="20817" spans="1:8" x14ac:dyDescent="0.2">
      <c r="A20817" s="5">
        <v>98845080</v>
      </c>
      <c r="B20817" s="5" t="s">
        <v>39850</v>
      </c>
      <c r="C20817" s="5" t="s">
        <v>39851</v>
      </c>
      <c r="D20817" s="2">
        <v>25.4</v>
      </c>
      <c r="E20817" s="8" t="s">
        <v>2700</v>
      </c>
      <c r="F20817" s="5">
        <v>195</v>
      </c>
      <c r="G20817" s="2" t="s">
        <v>3287</v>
      </c>
      <c r="H20817" s="2">
        <v>27.45</v>
      </c>
    </row>
    <row r="20818" spans="1:8" x14ac:dyDescent="0.2">
      <c r="A20818" s="5">
        <v>98846080</v>
      </c>
      <c r="B20818" s="5" t="s">
        <v>39852</v>
      </c>
      <c r="C20818" s="5" t="s">
        <v>39853</v>
      </c>
      <c r="D20818" s="2">
        <v>657</v>
      </c>
      <c r="E20818" s="8" t="s">
        <v>2699</v>
      </c>
      <c r="F20818" s="5">
        <v>105</v>
      </c>
      <c r="G20818" s="2" t="s">
        <v>3287</v>
      </c>
      <c r="H20818" s="2">
        <v>710.2</v>
      </c>
    </row>
    <row r="20819" spans="1:8" x14ac:dyDescent="0.2">
      <c r="A20819" s="5">
        <v>98851380</v>
      </c>
      <c r="B20819" s="5" t="s">
        <v>39854</v>
      </c>
      <c r="C20819" s="5" t="s">
        <v>39855</v>
      </c>
      <c r="D20819" s="2">
        <v>45.9</v>
      </c>
      <c r="E20819" s="8" t="s">
        <v>2698</v>
      </c>
      <c r="F20819" s="5">
        <v>252</v>
      </c>
      <c r="G20819" s="2" t="s">
        <v>3287</v>
      </c>
      <c r="H20819" s="2">
        <v>49.6</v>
      </c>
    </row>
    <row r="20820" spans="1:8" x14ac:dyDescent="0.2">
      <c r="A20820" s="5">
        <v>98851501</v>
      </c>
      <c r="B20820" s="5" t="s">
        <v>39856</v>
      </c>
      <c r="C20820" s="5" t="s">
        <v>39857</v>
      </c>
      <c r="D20820" s="2">
        <v>6.6</v>
      </c>
      <c r="E20820" s="8" t="s">
        <v>2700</v>
      </c>
      <c r="F20820" s="5">
        <v>967</v>
      </c>
      <c r="G20820" s="2" t="s">
        <v>3287</v>
      </c>
      <c r="H20820" s="2">
        <v>7.15</v>
      </c>
    </row>
    <row r="20821" spans="1:8" x14ac:dyDescent="0.2">
      <c r="A20821" s="5">
        <v>98853080</v>
      </c>
      <c r="B20821" s="5" t="s">
        <v>39858</v>
      </c>
      <c r="C20821" s="5" t="s">
        <v>39859</v>
      </c>
      <c r="D20821" s="2">
        <v>46.5</v>
      </c>
      <c r="E20821" s="8" t="s">
        <v>2700</v>
      </c>
      <c r="F20821" s="5">
        <v>150</v>
      </c>
      <c r="G20821" s="2" t="s">
        <v>3287</v>
      </c>
      <c r="H20821" s="2">
        <v>50.25</v>
      </c>
    </row>
    <row r="20822" spans="1:8" x14ac:dyDescent="0.2">
      <c r="A20822" s="5">
        <v>98853081</v>
      </c>
      <c r="B20822" s="5" t="s">
        <v>39860</v>
      </c>
      <c r="C20822" s="5" t="s">
        <v>39861</v>
      </c>
      <c r="D20822" s="2">
        <v>141</v>
      </c>
      <c r="E20822" s="8" t="s">
        <v>2700</v>
      </c>
      <c r="F20822" s="5">
        <v>150</v>
      </c>
      <c r="G20822" s="2" t="s">
        <v>3287</v>
      </c>
      <c r="H20822" s="2">
        <v>152.4</v>
      </c>
    </row>
    <row r="20823" spans="1:8" x14ac:dyDescent="0.2">
      <c r="A20823" s="5">
        <v>98853082</v>
      </c>
      <c r="B20823" s="5" t="s">
        <v>39862</v>
      </c>
      <c r="C20823" s="5" t="s">
        <v>39863</v>
      </c>
      <c r="D20823" s="2">
        <v>111</v>
      </c>
      <c r="E20823" s="8" t="s">
        <v>2700</v>
      </c>
      <c r="F20823" s="5">
        <v>150</v>
      </c>
      <c r="G20823" s="2" t="s">
        <v>3287</v>
      </c>
      <c r="H20823" s="2">
        <v>120</v>
      </c>
    </row>
    <row r="20824" spans="1:8" x14ac:dyDescent="0.2">
      <c r="A20824" s="5">
        <v>98853083</v>
      </c>
      <c r="B20824" s="5" t="s">
        <v>39864</v>
      </c>
      <c r="C20824" s="5" t="s">
        <v>39865</v>
      </c>
      <c r="D20824" s="2">
        <v>39.6</v>
      </c>
      <c r="E20824" s="8" t="s">
        <v>2700</v>
      </c>
      <c r="F20824" s="5">
        <v>105</v>
      </c>
      <c r="G20824" s="2" t="s">
        <v>3287</v>
      </c>
      <c r="H20824" s="2">
        <v>42.8</v>
      </c>
    </row>
    <row r="20825" spans="1:8" x14ac:dyDescent="0.2">
      <c r="A20825" s="5">
        <v>98853085</v>
      </c>
      <c r="B20825" s="5" t="s">
        <v>39866</v>
      </c>
      <c r="C20825" s="5" t="s">
        <v>39867</v>
      </c>
      <c r="D20825" s="2">
        <v>37.9</v>
      </c>
      <c r="E20825" s="8" t="s">
        <v>2698</v>
      </c>
      <c r="F20825" s="5">
        <v>105</v>
      </c>
      <c r="G20825" s="2" t="s">
        <v>3287</v>
      </c>
      <c r="H20825" s="2">
        <v>40.950000000000003</v>
      </c>
    </row>
    <row r="20826" spans="1:8" x14ac:dyDescent="0.2">
      <c r="A20826" s="5">
        <v>98854080</v>
      </c>
      <c r="B20826" s="5" t="s">
        <v>39868</v>
      </c>
      <c r="C20826" s="5" t="s">
        <v>39869</v>
      </c>
      <c r="D20826" s="2">
        <v>61</v>
      </c>
      <c r="E20826" s="8" t="s">
        <v>2699</v>
      </c>
      <c r="F20826" s="5">
        <v>150</v>
      </c>
      <c r="G20826" s="2" t="s">
        <v>3287</v>
      </c>
      <c r="H20826" s="2">
        <v>65.95</v>
      </c>
    </row>
    <row r="20827" spans="1:8" x14ac:dyDescent="0.2">
      <c r="A20827" s="5">
        <v>98854380</v>
      </c>
      <c r="B20827" s="5" t="s">
        <v>39870</v>
      </c>
      <c r="C20827" s="5" t="s">
        <v>39871</v>
      </c>
      <c r="D20827" s="2">
        <v>40.799999999999997</v>
      </c>
      <c r="E20827" s="8" t="s">
        <v>2700</v>
      </c>
      <c r="F20827" s="5">
        <v>195</v>
      </c>
      <c r="G20827" s="2" t="s">
        <v>3287</v>
      </c>
      <c r="H20827" s="2">
        <v>44.1</v>
      </c>
    </row>
    <row r="20828" spans="1:8" x14ac:dyDescent="0.2">
      <c r="A20828" s="5">
        <v>98854381</v>
      </c>
      <c r="B20828" s="5" t="s">
        <v>39872</v>
      </c>
      <c r="C20828" s="5" t="s">
        <v>39873</v>
      </c>
      <c r="D20828" s="2">
        <v>31.6</v>
      </c>
      <c r="E20828" s="8" t="s">
        <v>2700</v>
      </c>
      <c r="F20828" s="5">
        <v>195</v>
      </c>
      <c r="G20828" s="2" t="s">
        <v>3287</v>
      </c>
      <c r="H20828" s="2">
        <v>34.15</v>
      </c>
    </row>
    <row r="20829" spans="1:8" x14ac:dyDescent="0.2">
      <c r="A20829" s="5">
        <v>98854382</v>
      </c>
      <c r="B20829" s="5" t="s">
        <v>39874</v>
      </c>
      <c r="C20829" s="5" t="s">
        <v>39875</v>
      </c>
      <c r="D20829" s="2">
        <v>44.2</v>
      </c>
      <c r="E20829" s="8" t="s">
        <v>2700</v>
      </c>
      <c r="F20829" s="5">
        <v>195</v>
      </c>
      <c r="G20829" s="2" t="s">
        <v>3287</v>
      </c>
      <c r="H20829" s="2">
        <v>47.8</v>
      </c>
    </row>
    <row r="20830" spans="1:8" x14ac:dyDescent="0.2">
      <c r="A20830" s="5">
        <v>98854680</v>
      </c>
      <c r="B20830" s="5" t="s">
        <v>39876</v>
      </c>
      <c r="C20830" s="5" t="s">
        <v>39877</v>
      </c>
      <c r="D20830" s="2">
        <v>12.9</v>
      </c>
      <c r="E20830" s="8" t="s">
        <v>2700</v>
      </c>
      <c r="F20830" s="5">
        <v>194</v>
      </c>
      <c r="G20830" s="2" t="s">
        <v>3287</v>
      </c>
      <c r="H20830" s="2">
        <v>13.95</v>
      </c>
    </row>
    <row r="20831" spans="1:8" x14ac:dyDescent="0.2">
      <c r="A20831" s="5">
        <v>98854701</v>
      </c>
      <c r="B20831" s="5" t="s">
        <v>39878</v>
      </c>
      <c r="C20831" s="5" t="s">
        <v>39879</v>
      </c>
      <c r="D20831" s="2">
        <v>18.649999999999999</v>
      </c>
      <c r="E20831" s="8" t="s">
        <v>2700</v>
      </c>
      <c r="F20831" s="5">
        <v>195</v>
      </c>
      <c r="G20831" s="2" t="s">
        <v>3287</v>
      </c>
      <c r="H20831" s="2">
        <v>20.149999999999999</v>
      </c>
    </row>
    <row r="20832" spans="1:8" x14ac:dyDescent="0.2">
      <c r="A20832" s="5">
        <v>98854801</v>
      </c>
      <c r="B20832" s="5" t="s">
        <v>39880</v>
      </c>
      <c r="C20832" s="5" t="s">
        <v>39881</v>
      </c>
      <c r="D20832" s="2">
        <v>23.2</v>
      </c>
      <c r="E20832" s="8" t="s">
        <v>2700</v>
      </c>
      <c r="F20832" s="5">
        <v>195</v>
      </c>
      <c r="G20832" s="2" t="s">
        <v>3287</v>
      </c>
      <c r="H20832" s="2">
        <v>25.1</v>
      </c>
    </row>
    <row r="20833" spans="1:8" x14ac:dyDescent="0.2">
      <c r="A20833" s="5">
        <v>98855030</v>
      </c>
      <c r="B20833" s="5" t="s">
        <v>39882</v>
      </c>
      <c r="C20833" s="5" t="s">
        <v>39883</v>
      </c>
      <c r="D20833" s="2">
        <v>86.8</v>
      </c>
      <c r="E20833" s="8" t="s">
        <v>2699</v>
      </c>
      <c r="F20833" s="5">
        <v>105</v>
      </c>
      <c r="G20833" s="2" t="s">
        <v>3287</v>
      </c>
      <c r="H20833" s="2">
        <v>93.85</v>
      </c>
    </row>
    <row r="20834" spans="1:8" x14ac:dyDescent="0.2">
      <c r="A20834" s="5">
        <v>98855031</v>
      </c>
      <c r="B20834" s="5" t="s">
        <v>39884</v>
      </c>
      <c r="C20834" s="5" t="s">
        <v>39885</v>
      </c>
      <c r="D20834" s="2">
        <v>80.599999999999994</v>
      </c>
      <c r="E20834" s="8" t="s">
        <v>2699</v>
      </c>
      <c r="F20834" s="5">
        <v>105</v>
      </c>
      <c r="G20834" s="2" t="s">
        <v>3287</v>
      </c>
      <c r="H20834" s="2">
        <v>87.15</v>
      </c>
    </row>
    <row r="20835" spans="1:8" x14ac:dyDescent="0.2">
      <c r="A20835" s="5">
        <v>98855032</v>
      </c>
      <c r="B20835" s="5" t="s">
        <v>39886</v>
      </c>
      <c r="C20835" s="5" t="s">
        <v>39887</v>
      </c>
      <c r="D20835" s="2">
        <v>97</v>
      </c>
      <c r="E20835" s="8" t="s">
        <v>2699</v>
      </c>
      <c r="F20835" s="5">
        <v>105</v>
      </c>
      <c r="G20835" s="2" t="s">
        <v>3287</v>
      </c>
      <c r="H20835" s="2">
        <v>104.85</v>
      </c>
    </row>
    <row r="20836" spans="1:8" x14ac:dyDescent="0.2">
      <c r="A20836" s="5">
        <v>98855033</v>
      </c>
      <c r="B20836" s="5" t="s">
        <v>39888</v>
      </c>
      <c r="C20836" s="5" t="s">
        <v>39889</v>
      </c>
      <c r="D20836" s="2">
        <v>90.8</v>
      </c>
      <c r="E20836" s="8" t="s">
        <v>2699</v>
      </c>
      <c r="F20836" s="5">
        <v>105</v>
      </c>
      <c r="G20836" s="2" t="s">
        <v>3287</v>
      </c>
      <c r="H20836" s="2">
        <v>98.15</v>
      </c>
    </row>
    <row r="20837" spans="1:8" x14ac:dyDescent="0.2">
      <c r="A20837" s="5">
        <v>98857701</v>
      </c>
      <c r="B20837" s="5" t="s">
        <v>2877</v>
      </c>
      <c r="C20837" s="5" t="s">
        <v>13121</v>
      </c>
      <c r="D20837" s="2">
        <v>1.65</v>
      </c>
      <c r="E20837" s="8" t="s">
        <v>2700</v>
      </c>
      <c r="F20837" s="5">
        <v>291</v>
      </c>
      <c r="G20837" s="2" t="s">
        <v>3287</v>
      </c>
      <c r="H20837" s="2">
        <v>1.8</v>
      </c>
    </row>
    <row r="20838" spans="1:8" x14ac:dyDescent="0.2">
      <c r="A20838" s="5">
        <v>98859601</v>
      </c>
      <c r="B20838" s="5" t="s">
        <v>39890</v>
      </c>
      <c r="C20838" s="5" t="s">
        <v>39891</v>
      </c>
      <c r="D20838" s="2">
        <v>4.8</v>
      </c>
      <c r="E20838" s="8" t="s">
        <v>2700</v>
      </c>
      <c r="F20838" s="5">
        <v>925</v>
      </c>
      <c r="G20838" s="2" t="s">
        <v>3287</v>
      </c>
      <c r="H20838" s="2">
        <v>5.2</v>
      </c>
    </row>
    <row r="20839" spans="1:8" x14ac:dyDescent="0.2">
      <c r="A20839" s="5">
        <v>98860081</v>
      </c>
      <c r="B20839" s="5" t="s">
        <v>39892</v>
      </c>
      <c r="C20839" s="5" t="s">
        <v>39893</v>
      </c>
      <c r="D20839" s="2">
        <v>787</v>
      </c>
      <c r="E20839" s="8" t="s">
        <v>2699</v>
      </c>
      <c r="F20839" s="5">
        <v>151</v>
      </c>
      <c r="G20839" s="2" t="s">
        <v>3287</v>
      </c>
      <c r="H20839" s="2">
        <v>850.75</v>
      </c>
    </row>
    <row r="20840" spans="1:8" x14ac:dyDescent="0.2">
      <c r="A20840" s="5">
        <v>98868301</v>
      </c>
      <c r="B20840" s="5" t="s">
        <v>3023</v>
      </c>
      <c r="C20840" s="5" t="s">
        <v>3024</v>
      </c>
      <c r="D20840" s="2">
        <v>11.05</v>
      </c>
      <c r="E20840" s="8" t="s">
        <v>2714</v>
      </c>
      <c r="F20840" s="5">
        <v>342</v>
      </c>
      <c r="G20840" s="2" t="s">
        <v>3287</v>
      </c>
      <c r="H20840" s="2">
        <v>11.95</v>
      </c>
    </row>
    <row r="20841" spans="1:8" x14ac:dyDescent="0.2">
      <c r="A20841" s="5">
        <v>9887003</v>
      </c>
      <c r="B20841" s="5" t="s">
        <v>3231</v>
      </c>
      <c r="C20841" s="5" t="s">
        <v>3232</v>
      </c>
      <c r="D20841" s="2">
        <v>221.34</v>
      </c>
      <c r="E20841" s="8" t="s">
        <v>2698</v>
      </c>
      <c r="F20841" s="5">
        <v>395</v>
      </c>
      <c r="G20841" s="2" t="s">
        <v>3287</v>
      </c>
      <c r="H20841" s="2">
        <v>239.25</v>
      </c>
    </row>
    <row r="20842" spans="1:8" x14ac:dyDescent="0.2">
      <c r="A20842" s="5">
        <v>98872010</v>
      </c>
      <c r="B20842" s="5" t="s">
        <v>1375</v>
      </c>
      <c r="C20842" s="5" t="s">
        <v>1376</v>
      </c>
      <c r="D20842" s="2">
        <v>19.5</v>
      </c>
      <c r="E20842" s="8" t="s">
        <v>2698</v>
      </c>
      <c r="F20842" s="5">
        <v>398</v>
      </c>
      <c r="G20842" s="2" t="s">
        <v>3287</v>
      </c>
      <c r="H20842" s="2">
        <v>21.1</v>
      </c>
    </row>
    <row r="20843" spans="1:8" x14ac:dyDescent="0.2">
      <c r="A20843" s="5">
        <v>98874801</v>
      </c>
      <c r="B20843" s="5" t="s">
        <v>39894</v>
      </c>
      <c r="C20843" s="5" t="s">
        <v>39895</v>
      </c>
      <c r="D20843" s="2">
        <v>4.9000000000000004</v>
      </c>
      <c r="E20843" s="8" t="s">
        <v>2700</v>
      </c>
      <c r="F20843" s="5">
        <v>191</v>
      </c>
      <c r="G20843" s="2" t="s">
        <v>3287</v>
      </c>
      <c r="H20843" s="2">
        <v>5.3</v>
      </c>
    </row>
    <row r="20844" spans="1:8" x14ac:dyDescent="0.2">
      <c r="A20844" s="5">
        <v>98876880</v>
      </c>
      <c r="B20844" s="5" t="s">
        <v>39896</v>
      </c>
      <c r="C20844" s="5" t="s">
        <v>39897</v>
      </c>
      <c r="D20844" s="2">
        <v>68.400000000000006</v>
      </c>
      <c r="E20844" s="8" t="s">
        <v>2700</v>
      </c>
      <c r="F20844" s="5">
        <v>291</v>
      </c>
      <c r="G20844" s="2" t="s">
        <v>3287</v>
      </c>
      <c r="H20844" s="2">
        <v>73.95</v>
      </c>
    </row>
    <row r="20845" spans="1:8" x14ac:dyDescent="0.2">
      <c r="A20845" s="5">
        <v>98880101</v>
      </c>
      <c r="B20845" s="5" t="s">
        <v>52</v>
      </c>
      <c r="C20845" s="5" t="s">
        <v>343</v>
      </c>
      <c r="D20845" s="2">
        <v>21.4</v>
      </c>
      <c r="E20845" s="8" t="s">
        <v>2698</v>
      </c>
      <c r="F20845" s="5">
        <v>362</v>
      </c>
      <c r="G20845" s="2" t="s">
        <v>3287</v>
      </c>
      <c r="H20845" s="2">
        <v>23.15</v>
      </c>
    </row>
    <row r="20846" spans="1:8" x14ac:dyDescent="0.2">
      <c r="A20846" s="5">
        <v>98880103</v>
      </c>
      <c r="B20846" s="5" t="s">
        <v>53</v>
      </c>
      <c r="C20846" s="5" t="s">
        <v>344</v>
      </c>
      <c r="D20846" s="2">
        <v>15.4</v>
      </c>
      <c r="E20846" s="8" t="s">
        <v>2698</v>
      </c>
      <c r="F20846" s="5">
        <v>362</v>
      </c>
      <c r="G20846" s="2" t="s">
        <v>3287</v>
      </c>
      <c r="H20846" s="2">
        <v>16.649999999999999</v>
      </c>
    </row>
    <row r="20847" spans="1:8" x14ac:dyDescent="0.2">
      <c r="A20847" s="5">
        <v>98880104</v>
      </c>
      <c r="B20847" s="5" t="s">
        <v>54</v>
      </c>
      <c r="C20847" s="5" t="s">
        <v>345</v>
      </c>
      <c r="D20847" s="2">
        <v>24.5</v>
      </c>
      <c r="E20847" s="8" t="s">
        <v>2698</v>
      </c>
      <c r="F20847" s="5">
        <v>362</v>
      </c>
      <c r="G20847" s="2" t="s">
        <v>3287</v>
      </c>
      <c r="H20847" s="2">
        <v>26.5</v>
      </c>
    </row>
    <row r="20848" spans="1:8" x14ac:dyDescent="0.2">
      <c r="A20848" s="5">
        <v>98880115</v>
      </c>
      <c r="B20848" s="5" t="s">
        <v>55</v>
      </c>
      <c r="C20848" s="5" t="s">
        <v>346</v>
      </c>
      <c r="D20848" s="2">
        <v>35</v>
      </c>
      <c r="E20848" s="8" t="s">
        <v>2698</v>
      </c>
      <c r="F20848" s="5">
        <v>362</v>
      </c>
      <c r="G20848" s="2" t="s">
        <v>3287</v>
      </c>
      <c r="H20848" s="2">
        <v>37.85</v>
      </c>
    </row>
    <row r="20849" spans="1:8" x14ac:dyDescent="0.2">
      <c r="A20849" s="5">
        <v>98880116</v>
      </c>
      <c r="B20849" s="5" t="s">
        <v>56</v>
      </c>
      <c r="C20849" s="5" t="s">
        <v>347</v>
      </c>
      <c r="D20849" s="2">
        <v>23.6</v>
      </c>
      <c r="E20849" s="8" t="s">
        <v>2698</v>
      </c>
      <c r="F20849" s="5">
        <v>362</v>
      </c>
      <c r="G20849" s="2" t="s">
        <v>3287</v>
      </c>
      <c r="H20849" s="2">
        <v>25.5</v>
      </c>
    </row>
    <row r="20850" spans="1:8" x14ac:dyDescent="0.2">
      <c r="A20850" s="5">
        <v>98880117</v>
      </c>
      <c r="B20850" s="5" t="s">
        <v>570</v>
      </c>
      <c r="C20850" s="5" t="s">
        <v>1080</v>
      </c>
      <c r="D20850" s="2">
        <v>12</v>
      </c>
      <c r="E20850" s="8" t="s">
        <v>2698</v>
      </c>
      <c r="F20850" s="5">
        <v>362</v>
      </c>
      <c r="G20850" s="2" t="s">
        <v>3287</v>
      </c>
      <c r="H20850" s="2">
        <v>12.95</v>
      </c>
    </row>
    <row r="20851" spans="1:8" x14ac:dyDescent="0.2">
      <c r="A20851" s="5">
        <v>98880129</v>
      </c>
      <c r="B20851" s="5" t="s">
        <v>348</v>
      </c>
      <c r="C20851" s="5" t="s">
        <v>349</v>
      </c>
      <c r="D20851" s="2">
        <v>35</v>
      </c>
      <c r="E20851" s="8" t="s">
        <v>2698</v>
      </c>
      <c r="F20851" s="5">
        <v>362</v>
      </c>
      <c r="G20851" s="2" t="s">
        <v>3287</v>
      </c>
      <c r="H20851" s="2">
        <v>37.85</v>
      </c>
    </row>
    <row r="20852" spans="1:8" x14ac:dyDescent="0.2">
      <c r="A20852" s="5">
        <v>98880139</v>
      </c>
      <c r="B20852" s="5" t="s">
        <v>174</v>
      </c>
      <c r="C20852" s="5" t="s">
        <v>462</v>
      </c>
      <c r="D20852" s="2">
        <v>40</v>
      </c>
      <c r="E20852" s="8" t="s">
        <v>2698</v>
      </c>
      <c r="F20852" s="5">
        <v>362</v>
      </c>
      <c r="G20852" s="2" t="s">
        <v>3287</v>
      </c>
      <c r="H20852" s="2">
        <v>43.25</v>
      </c>
    </row>
    <row r="20853" spans="1:8" x14ac:dyDescent="0.2">
      <c r="A20853" s="5">
        <v>98880141</v>
      </c>
      <c r="B20853" s="5" t="s">
        <v>3065</v>
      </c>
      <c r="C20853" s="5" t="s">
        <v>3066</v>
      </c>
      <c r="D20853" s="2">
        <v>10.25</v>
      </c>
      <c r="E20853" s="8" t="s">
        <v>2698</v>
      </c>
      <c r="F20853" s="5">
        <v>362</v>
      </c>
      <c r="G20853" s="2" t="s">
        <v>3287</v>
      </c>
      <c r="H20853" s="2">
        <v>11.1</v>
      </c>
    </row>
    <row r="20854" spans="1:8" x14ac:dyDescent="0.2">
      <c r="A20854" s="5">
        <v>98882080</v>
      </c>
      <c r="B20854" s="5" t="s">
        <v>39898</v>
      </c>
      <c r="C20854" s="5" t="s">
        <v>39899</v>
      </c>
      <c r="D20854" s="2">
        <v>85.5</v>
      </c>
      <c r="E20854" s="8" t="s">
        <v>2700</v>
      </c>
      <c r="F20854" s="5">
        <v>292</v>
      </c>
      <c r="G20854" s="2" t="s">
        <v>3287</v>
      </c>
      <c r="H20854" s="2">
        <v>92.45</v>
      </c>
    </row>
    <row r="20855" spans="1:8" x14ac:dyDescent="0.2">
      <c r="A20855" s="5">
        <v>98882280</v>
      </c>
      <c r="B20855" s="5" t="s">
        <v>39900</v>
      </c>
      <c r="C20855" s="5" t="s">
        <v>39901</v>
      </c>
      <c r="D20855" s="2">
        <v>271</v>
      </c>
      <c r="E20855" s="8" t="s">
        <v>2700</v>
      </c>
      <c r="F20855" s="5">
        <v>292</v>
      </c>
      <c r="G20855" s="2" t="s">
        <v>3287</v>
      </c>
      <c r="H20855" s="2">
        <v>292.95</v>
      </c>
    </row>
    <row r="20856" spans="1:8" x14ac:dyDescent="0.2">
      <c r="A20856" s="5">
        <v>98882430</v>
      </c>
      <c r="B20856" s="5" t="s">
        <v>1377</v>
      </c>
      <c r="C20856" s="5" t="s">
        <v>1378</v>
      </c>
      <c r="D20856" s="2">
        <v>8.6999999999999993</v>
      </c>
      <c r="E20856" s="8" t="s">
        <v>2698</v>
      </c>
      <c r="F20856" s="5">
        <v>398</v>
      </c>
      <c r="G20856" s="2" t="s">
        <v>7597</v>
      </c>
      <c r="H20856" s="2">
        <v>9.4</v>
      </c>
    </row>
    <row r="20857" spans="1:8" x14ac:dyDescent="0.2">
      <c r="A20857" s="5">
        <v>98882440</v>
      </c>
      <c r="B20857" s="5" t="s">
        <v>1379</v>
      </c>
      <c r="C20857" s="5" t="s">
        <v>1380</v>
      </c>
      <c r="D20857" s="2">
        <v>21</v>
      </c>
      <c r="E20857" s="8" t="s">
        <v>2698</v>
      </c>
      <c r="F20857" s="5">
        <v>398</v>
      </c>
      <c r="G20857" s="2" t="s">
        <v>3287</v>
      </c>
      <c r="H20857" s="2">
        <v>22.7</v>
      </c>
    </row>
    <row r="20858" spans="1:8" x14ac:dyDescent="0.2">
      <c r="A20858" s="5">
        <v>98882441</v>
      </c>
      <c r="B20858" s="5" t="s">
        <v>1381</v>
      </c>
      <c r="C20858" s="5" t="s">
        <v>1382</v>
      </c>
      <c r="D20858" s="2">
        <v>28.4</v>
      </c>
      <c r="E20858" s="8" t="s">
        <v>2698</v>
      </c>
      <c r="F20858" s="5">
        <v>398</v>
      </c>
      <c r="G20858" s="2" t="s">
        <v>3287</v>
      </c>
      <c r="H20858" s="2">
        <v>30.7</v>
      </c>
    </row>
    <row r="20859" spans="1:8" x14ac:dyDescent="0.2">
      <c r="A20859" s="5">
        <v>98883101</v>
      </c>
      <c r="B20859" s="5" t="s">
        <v>39902</v>
      </c>
      <c r="C20859" s="5" t="s">
        <v>39903</v>
      </c>
      <c r="D20859" s="2">
        <v>170</v>
      </c>
      <c r="E20859" s="8" t="s">
        <v>2700</v>
      </c>
      <c r="F20859" s="5">
        <v>292</v>
      </c>
      <c r="G20859" s="2" t="s">
        <v>3287</v>
      </c>
      <c r="H20859" s="2">
        <v>183.75</v>
      </c>
    </row>
    <row r="20860" spans="1:8" x14ac:dyDescent="0.2">
      <c r="A20860" s="5">
        <v>98883701</v>
      </c>
      <c r="B20860" s="5" t="s">
        <v>39904</v>
      </c>
      <c r="C20860" s="5" t="s">
        <v>39905</v>
      </c>
      <c r="D20860" s="2">
        <v>17.25</v>
      </c>
      <c r="E20860" s="8" t="s">
        <v>2699</v>
      </c>
      <c r="F20860" s="5">
        <v>146</v>
      </c>
      <c r="G20860" s="2" t="s">
        <v>3287</v>
      </c>
      <c r="H20860" s="2">
        <v>18.649999999999999</v>
      </c>
    </row>
    <row r="20861" spans="1:8" x14ac:dyDescent="0.2">
      <c r="A20861" s="5">
        <v>98883801</v>
      </c>
      <c r="B20861" s="5" t="s">
        <v>39906</v>
      </c>
      <c r="C20861" s="5" t="s">
        <v>39907</v>
      </c>
      <c r="D20861" s="2">
        <v>27.2</v>
      </c>
      <c r="E20861" s="8" t="s">
        <v>2700</v>
      </c>
      <c r="F20861" s="5">
        <v>292</v>
      </c>
      <c r="G20861" s="2" t="s">
        <v>3287</v>
      </c>
      <c r="H20861" s="2">
        <v>29.4</v>
      </c>
    </row>
    <row r="20862" spans="1:8" x14ac:dyDescent="0.2">
      <c r="A20862" s="5">
        <v>98883901</v>
      </c>
      <c r="B20862" s="5" t="s">
        <v>39908</v>
      </c>
      <c r="C20862" s="5" t="s">
        <v>39909</v>
      </c>
      <c r="D20862" s="2">
        <v>19.05</v>
      </c>
      <c r="E20862" s="8" t="s">
        <v>2700</v>
      </c>
      <c r="F20862" s="5">
        <v>292</v>
      </c>
      <c r="G20862" s="2" t="s">
        <v>3287</v>
      </c>
      <c r="H20862" s="2">
        <v>20.6</v>
      </c>
    </row>
    <row r="20863" spans="1:8" x14ac:dyDescent="0.2">
      <c r="A20863" s="5">
        <v>98884380</v>
      </c>
      <c r="B20863" s="5" t="s">
        <v>2835</v>
      </c>
      <c r="C20863" s="5" t="s">
        <v>2836</v>
      </c>
      <c r="D20863" s="2">
        <v>15.65</v>
      </c>
      <c r="E20863" s="8" t="s">
        <v>2700</v>
      </c>
      <c r="F20863" s="5">
        <v>323</v>
      </c>
      <c r="G20863" s="2" t="s">
        <v>3287</v>
      </c>
      <c r="H20863" s="2">
        <v>16.899999999999999</v>
      </c>
    </row>
    <row r="20864" spans="1:8" x14ac:dyDescent="0.2">
      <c r="A20864" s="5">
        <v>98884401</v>
      </c>
      <c r="B20864" s="5" t="s">
        <v>39910</v>
      </c>
      <c r="C20864" s="5" t="s">
        <v>39911</v>
      </c>
      <c r="D20864" s="2">
        <v>33.700000000000003</v>
      </c>
      <c r="E20864" s="8" t="s">
        <v>2700</v>
      </c>
      <c r="F20864" s="5">
        <v>292</v>
      </c>
      <c r="G20864" s="2" t="s">
        <v>3287</v>
      </c>
      <c r="H20864" s="2">
        <v>36.450000000000003</v>
      </c>
    </row>
    <row r="20865" spans="1:8" x14ac:dyDescent="0.2">
      <c r="A20865" s="5">
        <v>98884601</v>
      </c>
      <c r="B20865" s="5" t="s">
        <v>39912</v>
      </c>
      <c r="C20865" s="5" t="s">
        <v>39913</v>
      </c>
      <c r="D20865" s="2">
        <v>42</v>
      </c>
      <c r="E20865" s="8" t="s">
        <v>2700</v>
      </c>
      <c r="F20865" s="5">
        <v>292</v>
      </c>
      <c r="G20865" s="2" t="s">
        <v>3287</v>
      </c>
      <c r="H20865" s="2">
        <v>45.4</v>
      </c>
    </row>
    <row r="20866" spans="1:8" x14ac:dyDescent="0.2">
      <c r="A20866" s="5">
        <v>98884880</v>
      </c>
      <c r="B20866" s="5" t="s">
        <v>39914</v>
      </c>
      <c r="C20866" s="5" t="s">
        <v>39915</v>
      </c>
      <c r="D20866" s="2">
        <v>103</v>
      </c>
      <c r="E20866" s="8" t="s">
        <v>2700</v>
      </c>
      <c r="F20866" s="5">
        <v>292</v>
      </c>
      <c r="G20866" s="2" t="s">
        <v>3287</v>
      </c>
      <c r="H20866" s="2">
        <v>111.35</v>
      </c>
    </row>
    <row r="20867" spans="1:8" x14ac:dyDescent="0.2">
      <c r="A20867" s="5">
        <v>98884881</v>
      </c>
      <c r="B20867" s="5" t="s">
        <v>39916</v>
      </c>
      <c r="C20867" s="5" t="s">
        <v>39917</v>
      </c>
      <c r="D20867" s="2">
        <v>105</v>
      </c>
      <c r="E20867" s="8" t="s">
        <v>2699</v>
      </c>
      <c r="F20867" s="5">
        <v>220</v>
      </c>
      <c r="G20867" s="2" t="s">
        <v>3287</v>
      </c>
      <c r="H20867" s="2">
        <v>113.5</v>
      </c>
    </row>
    <row r="20868" spans="1:8" x14ac:dyDescent="0.2">
      <c r="A20868" s="5">
        <v>98886080</v>
      </c>
      <c r="B20868" s="5" t="s">
        <v>39918</v>
      </c>
      <c r="C20868" s="5" t="s">
        <v>39919</v>
      </c>
      <c r="D20868" s="2">
        <v>271</v>
      </c>
      <c r="E20868" s="8" t="s">
        <v>2700</v>
      </c>
      <c r="F20868" s="5">
        <v>292</v>
      </c>
      <c r="G20868" s="2" t="s">
        <v>3287</v>
      </c>
      <c r="H20868" s="2">
        <v>292.95</v>
      </c>
    </row>
    <row r="20869" spans="1:8" x14ac:dyDescent="0.2">
      <c r="A20869" s="5">
        <v>98886280</v>
      </c>
      <c r="B20869" s="5" t="s">
        <v>39920</v>
      </c>
      <c r="C20869" s="5" t="s">
        <v>39921</v>
      </c>
      <c r="D20869" s="2">
        <v>626</v>
      </c>
      <c r="E20869" s="8" t="s">
        <v>2700</v>
      </c>
      <c r="F20869" s="5">
        <v>292</v>
      </c>
      <c r="G20869" s="2" t="s">
        <v>3287</v>
      </c>
      <c r="H20869" s="2">
        <v>676.7</v>
      </c>
    </row>
    <row r="20870" spans="1:8" x14ac:dyDescent="0.2">
      <c r="A20870" s="5">
        <v>98886480</v>
      </c>
      <c r="B20870" s="5" t="s">
        <v>39922</v>
      </c>
      <c r="C20870" s="5" t="s">
        <v>39923</v>
      </c>
      <c r="D20870" s="2">
        <v>774</v>
      </c>
      <c r="E20870" s="8" t="s">
        <v>2700</v>
      </c>
      <c r="F20870" s="5">
        <v>292</v>
      </c>
      <c r="G20870" s="2" t="s">
        <v>3287</v>
      </c>
      <c r="H20870" s="2">
        <v>836.7</v>
      </c>
    </row>
    <row r="20871" spans="1:8" x14ac:dyDescent="0.2">
      <c r="A20871" s="5">
        <v>98886780</v>
      </c>
      <c r="B20871" s="5" t="s">
        <v>39924</v>
      </c>
      <c r="C20871" s="5" t="s">
        <v>39925</v>
      </c>
      <c r="D20871" s="2">
        <v>774</v>
      </c>
      <c r="E20871" s="8" t="s">
        <v>2700</v>
      </c>
      <c r="F20871" s="5">
        <v>292</v>
      </c>
      <c r="G20871" s="2" t="s">
        <v>3287</v>
      </c>
      <c r="H20871" s="2">
        <v>836.7</v>
      </c>
    </row>
    <row r="20872" spans="1:8" x14ac:dyDescent="0.2">
      <c r="A20872" s="5">
        <v>98886910</v>
      </c>
      <c r="B20872" s="5" t="s">
        <v>1837</v>
      </c>
      <c r="C20872" s="5" t="s">
        <v>1838</v>
      </c>
      <c r="D20872" s="2">
        <v>728.28</v>
      </c>
      <c r="F20872" s="5">
        <v>383</v>
      </c>
      <c r="G20872" s="2" t="s">
        <v>3287</v>
      </c>
      <c r="H20872" s="2">
        <v>787.25</v>
      </c>
    </row>
    <row r="20873" spans="1:8" x14ac:dyDescent="0.2">
      <c r="A20873" s="5">
        <v>98886911</v>
      </c>
      <c r="B20873" s="5" t="s">
        <v>1839</v>
      </c>
      <c r="C20873" s="5" t="s">
        <v>1840</v>
      </c>
      <c r="D20873" s="2">
        <v>916.98</v>
      </c>
      <c r="F20873" s="5">
        <v>383</v>
      </c>
      <c r="G20873" s="2" t="s">
        <v>3287</v>
      </c>
      <c r="H20873" s="2">
        <v>991.25</v>
      </c>
    </row>
    <row r="20874" spans="1:8" x14ac:dyDescent="0.2">
      <c r="A20874" s="5">
        <v>98887480</v>
      </c>
      <c r="B20874" s="5" t="s">
        <v>39926</v>
      </c>
      <c r="C20874" s="5" t="s">
        <v>39927</v>
      </c>
      <c r="D20874" s="2">
        <v>46.1</v>
      </c>
      <c r="E20874" s="8" t="s">
        <v>2699</v>
      </c>
      <c r="F20874" s="5">
        <v>150</v>
      </c>
      <c r="G20874" s="2" t="s">
        <v>3287</v>
      </c>
      <c r="H20874" s="2">
        <v>49.85</v>
      </c>
    </row>
    <row r="20875" spans="1:8" x14ac:dyDescent="0.2">
      <c r="A20875" s="5">
        <v>98887482</v>
      </c>
      <c r="B20875" s="5" t="s">
        <v>39928</v>
      </c>
      <c r="C20875" s="5" t="s">
        <v>39929</v>
      </c>
      <c r="D20875" s="2">
        <v>50.4</v>
      </c>
      <c r="E20875" s="8" t="s">
        <v>2699</v>
      </c>
      <c r="F20875" s="5">
        <v>150</v>
      </c>
      <c r="G20875" s="2" t="s">
        <v>3287</v>
      </c>
      <c r="H20875" s="2">
        <v>54.5</v>
      </c>
    </row>
    <row r="20876" spans="1:8" x14ac:dyDescent="0.2">
      <c r="A20876" s="5">
        <v>98887483</v>
      </c>
      <c r="B20876" s="5" t="s">
        <v>39930</v>
      </c>
      <c r="C20876" s="5" t="s">
        <v>39931</v>
      </c>
      <c r="D20876" s="2">
        <v>50.7</v>
      </c>
      <c r="E20876" s="8" t="s">
        <v>2699</v>
      </c>
      <c r="F20876" s="5">
        <v>150</v>
      </c>
      <c r="G20876" s="2" t="s">
        <v>3287</v>
      </c>
      <c r="H20876" s="2">
        <v>54.8</v>
      </c>
    </row>
    <row r="20877" spans="1:8" x14ac:dyDescent="0.2">
      <c r="A20877" s="5">
        <v>98887484</v>
      </c>
      <c r="B20877" s="5" t="s">
        <v>39932</v>
      </c>
      <c r="C20877" s="5" t="s">
        <v>39933</v>
      </c>
      <c r="D20877" s="2">
        <v>45.7</v>
      </c>
      <c r="E20877" s="8" t="s">
        <v>2699</v>
      </c>
      <c r="F20877" s="5">
        <v>150</v>
      </c>
      <c r="G20877" s="2" t="s">
        <v>3287</v>
      </c>
      <c r="H20877" s="2">
        <v>49.4</v>
      </c>
    </row>
    <row r="20878" spans="1:8" x14ac:dyDescent="0.2">
      <c r="A20878" s="5">
        <v>98887485</v>
      </c>
      <c r="B20878" s="5" t="s">
        <v>39934</v>
      </c>
      <c r="C20878" s="5" t="s">
        <v>39935</v>
      </c>
      <c r="D20878" s="2">
        <v>48.6</v>
      </c>
      <c r="E20878" s="8" t="s">
        <v>2699</v>
      </c>
      <c r="F20878" s="5">
        <v>150</v>
      </c>
      <c r="G20878" s="2" t="s">
        <v>3287</v>
      </c>
      <c r="H20878" s="2">
        <v>52.55</v>
      </c>
    </row>
    <row r="20879" spans="1:8" x14ac:dyDescent="0.2">
      <c r="A20879" s="5">
        <v>98887487</v>
      </c>
      <c r="B20879" s="5" t="s">
        <v>39936</v>
      </c>
      <c r="C20879" s="5" t="s">
        <v>39937</v>
      </c>
      <c r="D20879" s="2">
        <v>52.8</v>
      </c>
      <c r="E20879" s="8" t="s">
        <v>2699</v>
      </c>
      <c r="F20879" s="5">
        <v>150</v>
      </c>
      <c r="G20879" s="2" t="s">
        <v>3287</v>
      </c>
      <c r="H20879" s="2">
        <v>57.1</v>
      </c>
    </row>
    <row r="20880" spans="1:8" x14ac:dyDescent="0.2">
      <c r="A20880" s="5">
        <v>98887488</v>
      </c>
      <c r="B20880" s="5" t="s">
        <v>39938</v>
      </c>
      <c r="C20880" s="5" t="s">
        <v>39939</v>
      </c>
      <c r="D20880" s="2">
        <v>44.6</v>
      </c>
      <c r="E20880" s="8" t="s">
        <v>2699</v>
      </c>
      <c r="F20880" s="5">
        <v>150</v>
      </c>
      <c r="G20880" s="2" t="s">
        <v>3287</v>
      </c>
      <c r="H20880" s="2">
        <v>48.2</v>
      </c>
    </row>
    <row r="20881" spans="1:8" x14ac:dyDescent="0.2">
      <c r="A20881" s="5">
        <v>98887489</v>
      </c>
      <c r="B20881" s="5" t="s">
        <v>39940</v>
      </c>
      <c r="C20881" s="5" t="s">
        <v>39941</v>
      </c>
      <c r="D20881" s="2">
        <v>57.2</v>
      </c>
      <c r="E20881" s="8" t="s">
        <v>2699</v>
      </c>
      <c r="F20881" s="5">
        <v>150</v>
      </c>
      <c r="G20881" s="2" t="s">
        <v>3287</v>
      </c>
      <c r="H20881" s="2">
        <v>61.85</v>
      </c>
    </row>
    <row r="20882" spans="1:8" x14ac:dyDescent="0.2">
      <c r="A20882" s="5">
        <v>98887490</v>
      </c>
      <c r="B20882" s="5" t="s">
        <v>39942</v>
      </c>
      <c r="C20882" s="5" t="s">
        <v>39943</v>
      </c>
      <c r="D20882" s="2">
        <v>58.1</v>
      </c>
      <c r="E20882" s="8" t="s">
        <v>2699</v>
      </c>
      <c r="F20882" s="5">
        <v>150</v>
      </c>
      <c r="G20882" s="2" t="s">
        <v>3287</v>
      </c>
      <c r="H20882" s="2">
        <v>62.8</v>
      </c>
    </row>
    <row r="20883" spans="1:8" x14ac:dyDescent="0.2">
      <c r="A20883" s="5">
        <v>98887801</v>
      </c>
      <c r="B20883" s="5" t="s">
        <v>39944</v>
      </c>
      <c r="C20883" s="5" t="s">
        <v>39945</v>
      </c>
      <c r="D20883" s="2">
        <v>21</v>
      </c>
      <c r="E20883" s="8" t="s">
        <v>2700</v>
      </c>
      <c r="F20883" s="5">
        <v>291</v>
      </c>
      <c r="G20883" s="2" t="s">
        <v>3287</v>
      </c>
      <c r="H20883" s="2">
        <v>22.7</v>
      </c>
    </row>
    <row r="20884" spans="1:8" x14ac:dyDescent="0.2">
      <c r="A20884" s="5">
        <v>98887802</v>
      </c>
      <c r="B20884" s="5" t="s">
        <v>39946</v>
      </c>
      <c r="C20884" s="5" t="s">
        <v>39947</v>
      </c>
      <c r="D20884" s="2">
        <v>26.4</v>
      </c>
      <c r="E20884" s="8" t="s">
        <v>2700</v>
      </c>
      <c r="F20884" s="5">
        <v>291</v>
      </c>
      <c r="G20884" s="2" t="s">
        <v>3287</v>
      </c>
      <c r="H20884" s="2">
        <v>28.55</v>
      </c>
    </row>
    <row r="20885" spans="1:8" x14ac:dyDescent="0.2">
      <c r="A20885" s="5">
        <v>98887803</v>
      </c>
      <c r="B20885" s="5" t="s">
        <v>39948</v>
      </c>
      <c r="C20885" s="5" t="s">
        <v>39949</v>
      </c>
      <c r="D20885" s="2">
        <v>23.8</v>
      </c>
      <c r="E20885" s="8" t="s">
        <v>2700</v>
      </c>
      <c r="F20885" s="5">
        <v>291</v>
      </c>
      <c r="G20885" s="2" t="s">
        <v>3287</v>
      </c>
      <c r="H20885" s="2">
        <v>25.75</v>
      </c>
    </row>
    <row r="20886" spans="1:8" x14ac:dyDescent="0.2">
      <c r="A20886" s="5">
        <v>98887901</v>
      </c>
      <c r="B20886" s="5" t="s">
        <v>39950</v>
      </c>
      <c r="C20886" s="5" t="s">
        <v>39951</v>
      </c>
      <c r="D20886" s="2">
        <v>19.05</v>
      </c>
      <c r="E20886" s="8" t="s">
        <v>2700</v>
      </c>
      <c r="F20886" s="5">
        <v>192</v>
      </c>
      <c r="G20886" s="2" t="s">
        <v>3287</v>
      </c>
      <c r="H20886" s="2">
        <v>20.6</v>
      </c>
    </row>
    <row r="20887" spans="1:8" x14ac:dyDescent="0.2">
      <c r="A20887" s="5">
        <v>98888</v>
      </c>
      <c r="B20887" s="5" t="s">
        <v>39952</v>
      </c>
      <c r="C20887" s="5" t="s">
        <v>39953</v>
      </c>
      <c r="D20887" s="2">
        <v>25</v>
      </c>
      <c r="E20887" s="8" t="s">
        <v>2702</v>
      </c>
      <c r="F20887" s="5">
        <v>365</v>
      </c>
      <c r="G20887" s="2" t="s">
        <v>3287</v>
      </c>
      <c r="H20887" s="2">
        <v>27.05</v>
      </c>
    </row>
    <row r="20888" spans="1:8" x14ac:dyDescent="0.2">
      <c r="A20888" s="5">
        <v>98888114</v>
      </c>
      <c r="B20888" s="5" t="s">
        <v>39954</v>
      </c>
      <c r="C20888" s="5" t="s">
        <v>39955</v>
      </c>
      <c r="D20888" s="2">
        <v>5.0999999999999996</v>
      </c>
      <c r="E20888" s="8" t="s">
        <v>2700</v>
      </c>
      <c r="F20888" s="5">
        <v>392</v>
      </c>
      <c r="G20888" s="2" t="s">
        <v>3287</v>
      </c>
      <c r="H20888" s="2">
        <v>5.5</v>
      </c>
    </row>
    <row r="20889" spans="1:8" x14ac:dyDescent="0.2">
      <c r="A20889" s="5">
        <v>98888117</v>
      </c>
      <c r="B20889" s="5" t="s">
        <v>39956</v>
      </c>
      <c r="C20889" s="5" t="s">
        <v>39957</v>
      </c>
      <c r="D20889" s="2">
        <v>7.8</v>
      </c>
      <c r="E20889" s="8" t="s">
        <v>2700</v>
      </c>
      <c r="F20889" s="5">
        <v>392</v>
      </c>
      <c r="G20889" s="2" t="s">
        <v>3287</v>
      </c>
      <c r="H20889" s="2">
        <v>8.4499999999999993</v>
      </c>
    </row>
    <row r="20890" spans="1:8" x14ac:dyDescent="0.2">
      <c r="A20890" s="5">
        <v>98888125</v>
      </c>
      <c r="B20890" s="5" t="s">
        <v>39958</v>
      </c>
      <c r="C20890" s="5" t="s">
        <v>39959</v>
      </c>
      <c r="D20890" s="2">
        <v>31.3</v>
      </c>
      <c r="E20890" s="8" t="s">
        <v>2700</v>
      </c>
      <c r="F20890" s="5">
        <v>392</v>
      </c>
      <c r="G20890" s="2" t="s">
        <v>3287</v>
      </c>
      <c r="H20890" s="2">
        <v>33.85</v>
      </c>
    </row>
    <row r="20891" spans="1:8" x14ac:dyDescent="0.2">
      <c r="A20891" s="5">
        <v>98888131</v>
      </c>
      <c r="B20891" s="5" t="s">
        <v>39960</v>
      </c>
      <c r="C20891" s="5" t="s">
        <v>39961</v>
      </c>
      <c r="D20891" s="2">
        <v>42.5</v>
      </c>
      <c r="E20891" s="8" t="s">
        <v>2698</v>
      </c>
      <c r="F20891" s="5">
        <v>365</v>
      </c>
      <c r="G20891" s="2" t="s">
        <v>3287</v>
      </c>
      <c r="H20891" s="2">
        <v>45.95</v>
      </c>
    </row>
    <row r="20892" spans="1:8" x14ac:dyDescent="0.2">
      <c r="A20892" s="5">
        <v>98888136</v>
      </c>
      <c r="B20892" s="5" t="s">
        <v>39962</v>
      </c>
      <c r="C20892" s="5" t="s">
        <v>39963</v>
      </c>
      <c r="D20892" s="2">
        <v>5.9</v>
      </c>
      <c r="E20892" s="8" t="s">
        <v>2700</v>
      </c>
      <c r="F20892" s="5">
        <v>392</v>
      </c>
      <c r="G20892" s="2" t="s">
        <v>3287</v>
      </c>
      <c r="H20892" s="2">
        <v>6.4</v>
      </c>
    </row>
    <row r="20893" spans="1:8" x14ac:dyDescent="0.2">
      <c r="A20893" s="5">
        <v>98888171</v>
      </c>
      <c r="B20893" s="5" t="s">
        <v>39964</v>
      </c>
      <c r="C20893" s="5" t="s">
        <v>39965</v>
      </c>
      <c r="D20893" s="2">
        <v>35.6</v>
      </c>
      <c r="E20893" s="8" t="s">
        <v>2698</v>
      </c>
      <c r="F20893" s="5">
        <v>365</v>
      </c>
      <c r="G20893" s="2" t="s">
        <v>3287</v>
      </c>
      <c r="H20893" s="2">
        <v>38.5</v>
      </c>
    </row>
    <row r="20894" spans="1:8" x14ac:dyDescent="0.2">
      <c r="A20894" s="5">
        <v>98888190</v>
      </c>
      <c r="B20894" s="5" t="s">
        <v>39966</v>
      </c>
      <c r="C20894" s="5" t="s">
        <v>39967</v>
      </c>
      <c r="D20894" s="2">
        <v>24.3</v>
      </c>
      <c r="E20894" s="8" t="s">
        <v>2700</v>
      </c>
      <c r="F20894" s="5">
        <v>392</v>
      </c>
      <c r="G20894" s="2" t="s">
        <v>3287</v>
      </c>
      <c r="H20894" s="2">
        <v>26.25</v>
      </c>
    </row>
    <row r="20895" spans="1:8" x14ac:dyDescent="0.2">
      <c r="A20895" s="5">
        <v>98889181</v>
      </c>
      <c r="B20895" s="5" t="s">
        <v>39968</v>
      </c>
      <c r="C20895" s="5" t="s">
        <v>39969</v>
      </c>
      <c r="D20895" s="2">
        <v>613</v>
      </c>
      <c r="E20895" s="8" t="s">
        <v>2700</v>
      </c>
      <c r="F20895" s="5">
        <v>292</v>
      </c>
      <c r="G20895" s="2" t="s">
        <v>3287</v>
      </c>
      <c r="H20895" s="2">
        <v>662.65</v>
      </c>
    </row>
    <row r="20896" spans="1:8" x14ac:dyDescent="0.2">
      <c r="A20896" s="5">
        <v>98903901</v>
      </c>
      <c r="B20896" s="5" t="s">
        <v>39970</v>
      </c>
      <c r="C20896" s="5" t="s">
        <v>39971</v>
      </c>
      <c r="D20896" s="2">
        <v>5.9</v>
      </c>
      <c r="E20896" s="8" t="s">
        <v>2700</v>
      </c>
      <c r="F20896" s="5">
        <v>967</v>
      </c>
      <c r="G20896" s="2" t="s">
        <v>3287</v>
      </c>
      <c r="H20896" s="2">
        <v>6.4</v>
      </c>
    </row>
    <row r="20897" spans="1:8" x14ac:dyDescent="0.2">
      <c r="A20897" s="5">
        <v>98905084</v>
      </c>
      <c r="B20897" s="5" t="s">
        <v>39972</v>
      </c>
      <c r="C20897" s="5" t="s">
        <v>39973</v>
      </c>
      <c r="D20897" s="2">
        <v>1492</v>
      </c>
      <c r="E20897" s="8" t="s">
        <v>2699</v>
      </c>
      <c r="F20897" s="5">
        <v>210</v>
      </c>
      <c r="G20897" s="2" t="s">
        <v>3287</v>
      </c>
      <c r="H20897" s="2">
        <v>1612.85</v>
      </c>
    </row>
    <row r="20898" spans="1:8" x14ac:dyDescent="0.2">
      <c r="A20898" s="5">
        <v>98905086</v>
      </c>
      <c r="B20898" s="5" t="s">
        <v>39974</v>
      </c>
      <c r="C20898" s="5" t="s">
        <v>39975</v>
      </c>
      <c r="D20898" s="2">
        <v>146</v>
      </c>
      <c r="E20898" s="8" t="s">
        <v>2700</v>
      </c>
      <c r="F20898" s="5">
        <v>291</v>
      </c>
      <c r="G20898" s="2" t="s">
        <v>3287</v>
      </c>
      <c r="H20898" s="2">
        <v>157.85</v>
      </c>
    </row>
    <row r="20899" spans="1:8" x14ac:dyDescent="0.2">
      <c r="A20899" s="5">
        <v>98905087</v>
      </c>
      <c r="B20899" s="5" t="s">
        <v>39976</v>
      </c>
      <c r="C20899" s="5" t="s">
        <v>39977</v>
      </c>
      <c r="D20899" s="2">
        <v>161</v>
      </c>
      <c r="E20899" s="8" t="s">
        <v>2700</v>
      </c>
      <c r="F20899" s="5">
        <v>291</v>
      </c>
      <c r="G20899" s="2" t="s">
        <v>3287</v>
      </c>
      <c r="H20899" s="2">
        <v>174.05</v>
      </c>
    </row>
    <row r="20900" spans="1:8" x14ac:dyDescent="0.2">
      <c r="A20900" s="5">
        <v>98906901</v>
      </c>
      <c r="B20900" s="5" t="s">
        <v>39978</v>
      </c>
      <c r="C20900" s="5" t="s">
        <v>39979</v>
      </c>
      <c r="D20900" s="2">
        <v>111</v>
      </c>
      <c r="E20900" s="8" t="s">
        <v>2700</v>
      </c>
      <c r="F20900" s="5">
        <v>291</v>
      </c>
      <c r="G20900" s="2" t="s">
        <v>3287</v>
      </c>
      <c r="H20900" s="2">
        <v>120</v>
      </c>
    </row>
    <row r="20901" spans="1:8" x14ac:dyDescent="0.2">
      <c r="A20901" s="5">
        <v>98908280</v>
      </c>
      <c r="B20901" s="5" t="s">
        <v>39980</v>
      </c>
      <c r="C20901" s="5" t="s">
        <v>39981</v>
      </c>
      <c r="D20901" s="2">
        <v>38.6</v>
      </c>
      <c r="E20901" s="8" t="s">
        <v>3069</v>
      </c>
      <c r="F20901" s="5">
        <v>365</v>
      </c>
      <c r="G20901" s="2" t="s">
        <v>3287</v>
      </c>
      <c r="H20901" s="2">
        <v>41.75</v>
      </c>
    </row>
    <row r="20902" spans="1:8" x14ac:dyDescent="0.2">
      <c r="A20902" s="5">
        <v>98908301</v>
      </c>
      <c r="B20902" s="5" t="s">
        <v>39982</v>
      </c>
      <c r="C20902" s="5" t="s">
        <v>39983</v>
      </c>
      <c r="D20902" s="2">
        <v>22.9</v>
      </c>
      <c r="E20902" s="8" t="s">
        <v>2700</v>
      </c>
      <c r="F20902" s="5">
        <v>195</v>
      </c>
      <c r="G20902" s="2" t="s">
        <v>3287</v>
      </c>
      <c r="H20902" s="2">
        <v>24.75</v>
      </c>
    </row>
    <row r="20903" spans="1:8" x14ac:dyDescent="0.2">
      <c r="A20903" s="5">
        <v>98908801</v>
      </c>
      <c r="B20903" s="5" t="s">
        <v>39984</v>
      </c>
      <c r="C20903" s="5" t="s">
        <v>39985</v>
      </c>
      <c r="D20903" s="2">
        <v>52.2</v>
      </c>
      <c r="E20903" s="8" t="s">
        <v>2700</v>
      </c>
      <c r="F20903" s="5">
        <v>291</v>
      </c>
      <c r="G20903" s="2" t="s">
        <v>3287</v>
      </c>
      <c r="H20903" s="2">
        <v>56.45</v>
      </c>
    </row>
    <row r="20904" spans="1:8" x14ac:dyDescent="0.2">
      <c r="A20904" s="5">
        <v>98908802</v>
      </c>
      <c r="B20904" s="5" t="s">
        <v>39986</v>
      </c>
      <c r="C20904" s="5" t="s">
        <v>39987</v>
      </c>
      <c r="D20904" s="2">
        <v>65.3</v>
      </c>
      <c r="E20904" s="8" t="s">
        <v>2700</v>
      </c>
      <c r="F20904" s="5">
        <v>291</v>
      </c>
      <c r="G20904" s="2" t="s">
        <v>3287</v>
      </c>
      <c r="H20904" s="2">
        <v>70.599999999999994</v>
      </c>
    </row>
    <row r="20905" spans="1:8" x14ac:dyDescent="0.2">
      <c r="A20905" s="5">
        <v>98909180</v>
      </c>
      <c r="B20905" s="5" t="s">
        <v>39988</v>
      </c>
      <c r="C20905" s="5" t="s">
        <v>39989</v>
      </c>
      <c r="D20905" s="2">
        <v>67.2</v>
      </c>
      <c r="E20905" s="8" t="s">
        <v>2699</v>
      </c>
      <c r="F20905" s="5">
        <v>210</v>
      </c>
      <c r="G20905" s="2" t="s">
        <v>3287</v>
      </c>
      <c r="H20905" s="2">
        <v>72.650000000000006</v>
      </c>
    </row>
    <row r="20906" spans="1:8" x14ac:dyDescent="0.2">
      <c r="A20906" s="5">
        <v>98909182</v>
      </c>
      <c r="B20906" s="5" t="s">
        <v>39990</v>
      </c>
      <c r="C20906" s="5" t="s">
        <v>39991</v>
      </c>
      <c r="D20906" s="2">
        <v>81.900000000000006</v>
      </c>
      <c r="E20906" s="8" t="s">
        <v>2699</v>
      </c>
      <c r="F20906" s="5">
        <v>210</v>
      </c>
      <c r="G20906" s="2" t="s">
        <v>3287</v>
      </c>
      <c r="H20906" s="2">
        <v>88.55</v>
      </c>
    </row>
    <row r="20907" spans="1:8" x14ac:dyDescent="0.2">
      <c r="A20907" s="5">
        <v>98912082</v>
      </c>
      <c r="B20907" s="5" t="s">
        <v>39992</v>
      </c>
      <c r="C20907" s="5" t="s">
        <v>39993</v>
      </c>
      <c r="D20907" s="2">
        <v>108</v>
      </c>
      <c r="E20907" s="8" t="s">
        <v>2700</v>
      </c>
      <c r="F20907" s="5">
        <v>295</v>
      </c>
      <c r="G20907" s="2" t="s">
        <v>3287</v>
      </c>
      <c r="H20907" s="2">
        <v>116.75</v>
      </c>
    </row>
    <row r="20908" spans="1:8" x14ac:dyDescent="0.2">
      <c r="A20908" s="5">
        <v>98912083</v>
      </c>
      <c r="B20908" s="5" t="s">
        <v>39994</v>
      </c>
      <c r="C20908" s="5" t="s">
        <v>39995</v>
      </c>
      <c r="D20908" s="2">
        <v>115</v>
      </c>
      <c r="E20908" s="8" t="s">
        <v>2699</v>
      </c>
      <c r="F20908" s="5">
        <v>151</v>
      </c>
      <c r="G20908" s="2" t="s">
        <v>3287</v>
      </c>
      <c r="H20908" s="2">
        <v>124.3</v>
      </c>
    </row>
    <row r="20909" spans="1:8" x14ac:dyDescent="0.2">
      <c r="A20909" s="5">
        <v>98915180</v>
      </c>
      <c r="B20909" s="5" t="s">
        <v>39996</v>
      </c>
      <c r="C20909" s="5" t="s">
        <v>39997</v>
      </c>
      <c r="D20909" s="2">
        <v>344</v>
      </c>
      <c r="E20909" s="8" t="s">
        <v>2699</v>
      </c>
      <c r="F20909" s="5">
        <v>220</v>
      </c>
      <c r="G20909" s="2" t="s">
        <v>3287</v>
      </c>
      <c r="H20909" s="2">
        <v>371.85</v>
      </c>
    </row>
    <row r="20910" spans="1:8" x14ac:dyDescent="0.2">
      <c r="A20910" s="5">
        <v>98915181</v>
      </c>
      <c r="B20910" s="5" t="s">
        <v>39998</v>
      </c>
      <c r="C20910" s="5" t="s">
        <v>39999</v>
      </c>
      <c r="D20910" s="2">
        <v>364</v>
      </c>
      <c r="E20910" s="8" t="s">
        <v>2699</v>
      </c>
      <c r="F20910" s="5">
        <v>220</v>
      </c>
      <c r="G20910" s="2" t="s">
        <v>3287</v>
      </c>
      <c r="H20910" s="2">
        <v>393.5</v>
      </c>
    </row>
    <row r="20911" spans="1:8" x14ac:dyDescent="0.2">
      <c r="A20911" s="5">
        <v>98915182</v>
      </c>
      <c r="B20911" s="5" t="s">
        <v>40000</v>
      </c>
      <c r="C20911" s="5" t="s">
        <v>40001</v>
      </c>
      <c r="D20911" s="2">
        <v>387</v>
      </c>
      <c r="E20911" s="8" t="s">
        <v>2699</v>
      </c>
      <c r="F20911" s="5">
        <v>220</v>
      </c>
      <c r="G20911" s="2" t="s">
        <v>3287</v>
      </c>
      <c r="H20911" s="2">
        <v>418.35</v>
      </c>
    </row>
    <row r="20912" spans="1:8" x14ac:dyDescent="0.2">
      <c r="A20912" s="5">
        <v>98915301</v>
      </c>
      <c r="B20912" s="5" t="s">
        <v>40002</v>
      </c>
      <c r="C20912" s="5" t="s">
        <v>40003</v>
      </c>
      <c r="D20912" s="2">
        <v>197</v>
      </c>
      <c r="E20912" s="8" t="s">
        <v>2699</v>
      </c>
      <c r="F20912" s="5">
        <v>150</v>
      </c>
      <c r="G20912" s="2" t="s">
        <v>3287</v>
      </c>
      <c r="H20912" s="2">
        <v>212.95</v>
      </c>
    </row>
    <row r="20913" spans="1:8" x14ac:dyDescent="0.2">
      <c r="A20913" s="5">
        <v>98915302</v>
      </c>
      <c r="B20913" s="5" t="s">
        <v>40004</v>
      </c>
      <c r="C20913" s="5" t="s">
        <v>40005</v>
      </c>
      <c r="D20913" s="2">
        <v>223</v>
      </c>
      <c r="E20913" s="8" t="s">
        <v>2699</v>
      </c>
      <c r="F20913" s="5">
        <v>150</v>
      </c>
      <c r="G20913" s="2" t="s">
        <v>3287</v>
      </c>
      <c r="H20913" s="2">
        <v>241.05</v>
      </c>
    </row>
    <row r="20914" spans="1:8" x14ac:dyDescent="0.2">
      <c r="A20914" s="5">
        <v>98915303</v>
      </c>
      <c r="B20914" s="5" t="s">
        <v>40006</v>
      </c>
      <c r="C20914" s="5" t="s">
        <v>40007</v>
      </c>
      <c r="D20914" s="2">
        <v>471</v>
      </c>
      <c r="E20914" s="8" t="s">
        <v>2699</v>
      </c>
      <c r="F20914" s="5">
        <v>150</v>
      </c>
      <c r="G20914" s="2" t="s">
        <v>3287</v>
      </c>
      <c r="H20914" s="2">
        <v>509.15</v>
      </c>
    </row>
    <row r="20915" spans="1:8" x14ac:dyDescent="0.2">
      <c r="A20915" s="5">
        <v>98918180</v>
      </c>
      <c r="B20915" s="5" t="s">
        <v>40008</v>
      </c>
      <c r="C20915" s="5" t="s">
        <v>40009</v>
      </c>
      <c r="D20915" s="2">
        <v>39.5</v>
      </c>
      <c r="E20915" s="8" t="s">
        <v>2700</v>
      </c>
      <c r="F20915" s="5">
        <v>293</v>
      </c>
      <c r="G20915" s="2" t="s">
        <v>3287</v>
      </c>
      <c r="H20915" s="2">
        <v>42.7</v>
      </c>
    </row>
    <row r="20916" spans="1:8" x14ac:dyDescent="0.2">
      <c r="A20916" s="5">
        <v>98918181</v>
      </c>
      <c r="B20916" s="5" t="s">
        <v>40010</v>
      </c>
      <c r="C20916" s="5" t="s">
        <v>40011</v>
      </c>
      <c r="D20916" s="2">
        <v>20.8</v>
      </c>
      <c r="E20916" s="8" t="s">
        <v>2700</v>
      </c>
      <c r="F20916" s="5">
        <v>293</v>
      </c>
      <c r="G20916" s="2" t="s">
        <v>3287</v>
      </c>
      <c r="H20916" s="2">
        <v>22.5</v>
      </c>
    </row>
    <row r="20917" spans="1:8" x14ac:dyDescent="0.2">
      <c r="A20917" s="5">
        <v>98920180</v>
      </c>
      <c r="B20917" s="5" t="s">
        <v>40012</v>
      </c>
      <c r="C20917" s="5" t="s">
        <v>40013</v>
      </c>
      <c r="D20917" s="2">
        <v>39</v>
      </c>
      <c r="E20917" s="8" t="s">
        <v>2699</v>
      </c>
      <c r="F20917" s="5">
        <v>150</v>
      </c>
      <c r="G20917" s="2" t="s">
        <v>3287</v>
      </c>
      <c r="H20917" s="2">
        <v>42.15</v>
      </c>
    </row>
    <row r="20918" spans="1:8" x14ac:dyDescent="0.2">
      <c r="A20918" s="5">
        <v>98920181</v>
      </c>
      <c r="B20918" s="5" t="s">
        <v>40014</v>
      </c>
      <c r="C20918" s="5" t="s">
        <v>40015</v>
      </c>
      <c r="D20918" s="2">
        <v>35.299999999999997</v>
      </c>
      <c r="E20918" s="8" t="s">
        <v>2699</v>
      </c>
      <c r="F20918" s="5">
        <v>150</v>
      </c>
      <c r="G20918" s="2" t="s">
        <v>3287</v>
      </c>
      <c r="H20918" s="2">
        <v>38.15</v>
      </c>
    </row>
    <row r="20919" spans="1:8" x14ac:dyDescent="0.2">
      <c r="A20919" s="5">
        <v>98920182</v>
      </c>
      <c r="B20919" s="5" t="s">
        <v>40016</v>
      </c>
      <c r="C20919" s="5" t="s">
        <v>40017</v>
      </c>
      <c r="D20919" s="2">
        <v>34.1</v>
      </c>
      <c r="E20919" s="8" t="s">
        <v>2699</v>
      </c>
      <c r="F20919" s="5">
        <v>150</v>
      </c>
      <c r="G20919" s="2" t="s">
        <v>3287</v>
      </c>
      <c r="H20919" s="2">
        <v>36.85</v>
      </c>
    </row>
    <row r="20920" spans="1:8" x14ac:dyDescent="0.2">
      <c r="A20920" s="5">
        <v>98920183</v>
      </c>
      <c r="B20920" s="5" t="s">
        <v>40018</v>
      </c>
      <c r="C20920" s="5" t="s">
        <v>40019</v>
      </c>
      <c r="D20920" s="2">
        <v>52.2</v>
      </c>
      <c r="E20920" s="8" t="s">
        <v>2699</v>
      </c>
      <c r="F20920" s="5">
        <v>150</v>
      </c>
      <c r="G20920" s="2" t="s">
        <v>3287</v>
      </c>
      <c r="H20920" s="2">
        <v>56.45</v>
      </c>
    </row>
    <row r="20921" spans="1:8" x14ac:dyDescent="0.2">
      <c r="A20921" s="5">
        <v>98922101</v>
      </c>
      <c r="B20921" s="5" t="s">
        <v>40020</v>
      </c>
      <c r="C20921" s="5" t="s">
        <v>40021</v>
      </c>
      <c r="D20921" s="2">
        <v>8.75</v>
      </c>
      <c r="E20921" s="8" t="s">
        <v>2700</v>
      </c>
      <c r="F20921" s="5">
        <v>195</v>
      </c>
      <c r="G20921" s="2" t="s">
        <v>3287</v>
      </c>
      <c r="H20921" s="2">
        <v>9.4499999999999993</v>
      </c>
    </row>
    <row r="20922" spans="1:8" x14ac:dyDescent="0.2">
      <c r="A20922" s="5">
        <v>98924003</v>
      </c>
      <c r="B20922" s="5" t="s">
        <v>40022</v>
      </c>
      <c r="C20922" s="5" t="s">
        <v>40023</v>
      </c>
      <c r="D20922" s="2">
        <v>2.85</v>
      </c>
      <c r="E20922" s="8" t="s">
        <v>2700</v>
      </c>
      <c r="F20922" s="5">
        <v>196</v>
      </c>
      <c r="G20922" s="2" t="s">
        <v>3287</v>
      </c>
      <c r="H20922" s="2">
        <v>3.1</v>
      </c>
    </row>
    <row r="20923" spans="1:8" x14ac:dyDescent="0.2">
      <c r="A20923" s="5">
        <v>98924101</v>
      </c>
      <c r="B20923" s="5" t="s">
        <v>40024</v>
      </c>
      <c r="C20923" s="5" t="s">
        <v>40024</v>
      </c>
      <c r="D20923" s="2">
        <v>1.45</v>
      </c>
      <c r="E20923" s="8" t="s">
        <v>2700</v>
      </c>
      <c r="F20923" s="5">
        <v>196</v>
      </c>
      <c r="G20923" s="2" t="s">
        <v>3287</v>
      </c>
      <c r="H20923" s="2">
        <v>1.55</v>
      </c>
    </row>
    <row r="20924" spans="1:8" x14ac:dyDescent="0.2">
      <c r="A20924" s="5">
        <v>98924102</v>
      </c>
      <c r="B20924" s="5" t="s">
        <v>40025</v>
      </c>
      <c r="C20924" s="5" t="s">
        <v>40026</v>
      </c>
      <c r="D20924" s="2">
        <v>1.45</v>
      </c>
      <c r="E20924" s="8" t="s">
        <v>2700</v>
      </c>
      <c r="F20924" s="5">
        <v>196</v>
      </c>
      <c r="G20924" s="2" t="s">
        <v>3287</v>
      </c>
      <c r="H20924" s="2">
        <v>1.55</v>
      </c>
    </row>
    <row r="20925" spans="1:8" x14ac:dyDescent="0.2">
      <c r="A20925" s="5">
        <v>98924103</v>
      </c>
      <c r="B20925" s="5" t="s">
        <v>40027</v>
      </c>
      <c r="C20925" s="5" t="s">
        <v>40028</v>
      </c>
      <c r="D20925" s="2">
        <v>1.45</v>
      </c>
      <c r="E20925" s="8" t="s">
        <v>2700</v>
      </c>
      <c r="F20925" s="5">
        <v>196</v>
      </c>
      <c r="G20925" s="2" t="s">
        <v>3287</v>
      </c>
      <c r="H20925" s="2">
        <v>1.55</v>
      </c>
    </row>
    <row r="20926" spans="1:8" x14ac:dyDescent="0.2">
      <c r="A20926" s="5">
        <v>98924401</v>
      </c>
      <c r="B20926" s="5" t="s">
        <v>40029</v>
      </c>
      <c r="C20926" s="5" t="s">
        <v>40030</v>
      </c>
      <c r="D20926" s="2">
        <v>21.4</v>
      </c>
      <c r="E20926" s="8" t="s">
        <v>2700</v>
      </c>
      <c r="F20926" s="5">
        <v>967</v>
      </c>
      <c r="G20926" s="2" t="s">
        <v>3287</v>
      </c>
      <c r="H20926" s="2">
        <v>23.15</v>
      </c>
    </row>
    <row r="20927" spans="1:8" x14ac:dyDescent="0.2">
      <c r="A20927" s="5">
        <v>98924600</v>
      </c>
      <c r="B20927" s="5" t="s">
        <v>40031</v>
      </c>
      <c r="C20927" s="5" t="s">
        <v>40032</v>
      </c>
      <c r="D20927" s="2">
        <v>83.1</v>
      </c>
      <c r="E20927" s="8" t="s">
        <v>2700</v>
      </c>
      <c r="F20927" s="5">
        <v>392</v>
      </c>
      <c r="G20927" s="2" t="s">
        <v>3287</v>
      </c>
      <c r="H20927" s="2">
        <v>89.85</v>
      </c>
    </row>
    <row r="20928" spans="1:8" x14ac:dyDescent="0.2">
      <c r="A20928" s="5">
        <v>98924601</v>
      </c>
      <c r="B20928" s="5" t="s">
        <v>40033</v>
      </c>
      <c r="C20928" s="5" t="s">
        <v>40034</v>
      </c>
      <c r="D20928" s="2">
        <v>4.3</v>
      </c>
      <c r="E20928" s="8" t="s">
        <v>2700</v>
      </c>
      <c r="F20928" s="5">
        <v>392</v>
      </c>
      <c r="G20928" s="2" t="s">
        <v>3287</v>
      </c>
      <c r="H20928" s="2">
        <v>4.6500000000000004</v>
      </c>
    </row>
    <row r="20929" spans="1:8" x14ac:dyDescent="0.2">
      <c r="A20929" s="5">
        <v>98924607</v>
      </c>
      <c r="B20929" s="5" t="s">
        <v>40035</v>
      </c>
      <c r="C20929" s="5" t="s">
        <v>40036</v>
      </c>
      <c r="D20929" s="2">
        <v>8.1</v>
      </c>
      <c r="E20929" s="8" t="s">
        <v>2702</v>
      </c>
      <c r="F20929" s="5">
        <v>392</v>
      </c>
      <c r="G20929" s="2" t="s">
        <v>3287</v>
      </c>
      <c r="H20929" s="2">
        <v>8.75</v>
      </c>
    </row>
    <row r="20930" spans="1:8" x14ac:dyDescent="0.2">
      <c r="A20930" s="5">
        <v>98924608</v>
      </c>
      <c r="B20930" s="5" t="s">
        <v>40037</v>
      </c>
      <c r="C20930" s="5" t="s">
        <v>40038</v>
      </c>
      <c r="D20930" s="2">
        <v>18.399999999999999</v>
      </c>
      <c r="E20930" s="8" t="s">
        <v>2700</v>
      </c>
      <c r="F20930" s="5">
        <v>392</v>
      </c>
      <c r="G20930" s="2" t="s">
        <v>3287</v>
      </c>
      <c r="H20930" s="2">
        <v>19.899999999999999</v>
      </c>
    </row>
    <row r="20931" spans="1:8" x14ac:dyDescent="0.2">
      <c r="A20931" s="5">
        <v>98924610</v>
      </c>
      <c r="B20931" s="5" t="s">
        <v>40039</v>
      </c>
      <c r="C20931" s="5" t="s">
        <v>40040</v>
      </c>
      <c r="D20931" s="2">
        <v>12.7</v>
      </c>
      <c r="E20931" s="8" t="s">
        <v>2700</v>
      </c>
      <c r="F20931" s="5">
        <v>392</v>
      </c>
      <c r="G20931" s="2" t="s">
        <v>3287</v>
      </c>
      <c r="H20931" s="2">
        <v>13.75</v>
      </c>
    </row>
    <row r="20932" spans="1:8" x14ac:dyDescent="0.2">
      <c r="A20932" s="5">
        <v>98924611</v>
      </c>
      <c r="B20932" s="5" t="s">
        <v>40041</v>
      </c>
      <c r="C20932" s="5" t="s">
        <v>40042</v>
      </c>
      <c r="D20932" s="2">
        <v>11.5</v>
      </c>
      <c r="E20932" s="8" t="s">
        <v>2700</v>
      </c>
      <c r="F20932" s="5">
        <v>392</v>
      </c>
      <c r="G20932" s="2" t="s">
        <v>3287</v>
      </c>
      <c r="H20932" s="2">
        <v>12.45</v>
      </c>
    </row>
    <row r="20933" spans="1:8" x14ac:dyDescent="0.2">
      <c r="A20933" s="5">
        <v>98924613</v>
      </c>
      <c r="B20933" s="5" t="s">
        <v>40043</v>
      </c>
      <c r="C20933" s="5" t="s">
        <v>40044</v>
      </c>
      <c r="D20933" s="2">
        <v>18.399999999999999</v>
      </c>
      <c r="E20933" s="8" t="s">
        <v>2700</v>
      </c>
      <c r="F20933" s="5">
        <v>392</v>
      </c>
      <c r="G20933" s="2" t="s">
        <v>3287</v>
      </c>
      <c r="H20933" s="2">
        <v>19.899999999999999</v>
      </c>
    </row>
    <row r="20934" spans="1:8" x14ac:dyDescent="0.2">
      <c r="A20934" s="5">
        <v>98924614</v>
      </c>
      <c r="B20934" s="5" t="s">
        <v>40045</v>
      </c>
      <c r="C20934" s="5" t="s">
        <v>40046</v>
      </c>
      <c r="D20934" s="2">
        <v>5.05</v>
      </c>
      <c r="E20934" s="8" t="s">
        <v>2700</v>
      </c>
      <c r="F20934" s="5">
        <v>392</v>
      </c>
      <c r="G20934" s="2" t="s">
        <v>3287</v>
      </c>
      <c r="H20934" s="2">
        <v>5.45</v>
      </c>
    </row>
    <row r="20935" spans="1:8" x14ac:dyDescent="0.2">
      <c r="A20935" s="5">
        <v>98924615</v>
      </c>
      <c r="B20935" s="5" t="s">
        <v>40047</v>
      </c>
      <c r="C20935" s="5" t="s">
        <v>40048</v>
      </c>
      <c r="D20935" s="2">
        <v>5.35</v>
      </c>
      <c r="E20935" s="8" t="s">
        <v>2700</v>
      </c>
      <c r="F20935" s="5">
        <v>392</v>
      </c>
      <c r="G20935" s="2" t="s">
        <v>3287</v>
      </c>
      <c r="H20935" s="2">
        <v>5.8</v>
      </c>
    </row>
    <row r="20936" spans="1:8" x14ac:dyDescent="0.2">
      <c r="A20936" s="5">
        <v>98924617</v>
      </c>
      <c r="B20936" s="5" t="s">
        <v>40049</v>
      </c>
      <c r="C20936" s="5" t="s">
        <v>40050</v>
      </c>
      <c r="D20936" s="2">
        <v>5.55</v>
      </c>
      <c r="E20936" s="8" t="s">
        <v>2700</v>
      </c>
      <c r="F20936" s="5">
        <v>392</v>
      </c>
      <c r="G20936" s="2" t="s">
        <v>3287</v>
      </c>
      <c r="H20936" s="2">
        <v>6</v>
      </c>
    </row>
    <row r="20937" spans="1:8" x14ac:dyDescent="0.2">
      <c r="A20937" s="5">
        <v>98924626</v>
      </c>
      <c r="B20937" s="5" t="s">
        <v>40051</v>
      </c>
      <c r="C20937" s="5" t="s">
        <v>40052</v>
      </c>
      <c r="D20937" s="2">
        <v>11.5</v>
      </c>
      <c r="E20937" s="8" t="s">
        <v>2700</v>
      </c>
      <c r="F20937" s="5">
        <v>392</v>
      </c>
      <c r="G20937" s="2" t="s">
        <v>3287</v>
      </c>
      <c r="H20937" s="2">
        <v>12.45</v>
      </c>
    </row>
    <row r="20938" spans="1:8" x14ac:dyDescent="0.2">
      <c r="A20938" s="5">
        <v>98924630</v>
      </c>
      <c r="B20938" s="5" t="s">
        <v>40053</v>
      </c>
      <c r="C20938" s="5" t="s">
        <v>40054</v>
      </c>
      <c r="D20938" s="2">
        <v>113</v>
      </c>
      <c r="E20938" s="8" t="s">
        <v>2702</v>
      </c>
      <c r="F20938" s="5">
        <v>365</v>
      </c>
      <c r="G20938" s="2" t="s">
        <v>3287</v>
      </c>
      <c r="H20938" s="2">
        <v>122.15</v>
      </c>
    </row>
    <row r="20939" spans="1:8" x14ac:dyDescent="0.2">
      <c r="A20939" s="5">
        <v>98924633</v>
      </c>
      <c r="B20939" s="5" t="s">
        <v>40055</v>
      </c>
      <c r="C20939" s="5" t="s">
        <v>40056</v>
      </c>
      <c r="D20939" s="2">
        <v>7.9</v>
      </c>
      <c r="E20939" s="8" t="s">
        <v>2700</v>
      </c>
      <c r="F20939" s="5">
        <v>392</v>
      </c>
      <c r="G20939" s="2" t="s">
        <v>3287</v>
      </c>
      <c r="H20939" s="2">
        <v>8.5500000000000007</v>
      </c>
    </row>
    <row r="20940" spans="1:8" x14ac:dyDescent="0.2">
      <c r="A20940" s="5">
        <v>98924640</v>
      </c>
      <c r="B20940" s="5" t="s">
        <v>40057</v>
      </c>
      <c r="C20940" s="5" t="s">
        <v>40058</v>
      </c>
      <c r="D20940" s="2">
        <v>23.3</v>
      </c>
      <c r="E20940" s="8" t="s">
        <v>2700</v>
      </c>
      <c r="F20940" s="5">
        <v>392</v>
      </c>
      <c r="G20940" s="2" t="s">
        <v>3583</v>
      </c>
      <c r="H20940" s="2">
        <v>25.2</v>
      </c>
    </row>
    <row r="20941" spans="1:8" x14ac:dyDescent="0.2">
      <c r="A20941" s="5">
        <v>98924645</v>
      </c>
      <c r="B20941" s="5" t="s">
        <v>40059</v>
      </c>
      <c r="C20941" s="5" t="s">
        <v>40060</v>
      </c>
      <c r="D20941" s="2">
        <v>94.3</v>
      </c>
      <c r="E20941" s="8" t="s">
        <v>2700</v>
      </c>
      <c r="F20941" s="5">
        <v>392</v>
      </c>
      <c r="G20941" s="2" t="s">
        <v>3287</v>
      </c>
      <c r="H20941" s="2">
        <v>101.95</v>
      </c>
    </row>
    <row r="20942" spans="1:8" x14ac:dyDescent="0.2">
      <c r="A20942" s="5">
        <v>98924652</v>
      </c>
      <c r="B20942" s="5" t="s">
        <v>40061</v>
      </c>
      <c r="C20942" s="5" t="s">
        <v>40062</v>
      </c>
      <c r="D20942" s="2">
        <v>19.149999999999999</v>
      </c>
      <c r="E20942" s="8" t="s">
        <v>2700</v>
      </c>
      <c r="F20942" s="5">
        <v>392</v>
      </c>
      <c r="G20942" s="2" t="s">
        <v>3287</v>
      </c>
      <c r="H20942" s="2">
        <v>20.7</v>
      </c>
    </row>
    <row r="20943" spans="1:8" x14ac:dyDescent="0.2">
      <c r="A20943" s="5">
        <v>98924679</v>
      </c>
      <c r="B20943" s="5" t="s">
        <v>40063</v>
      </c>
      <c r="C20943" s="5" t="s">
        <v>40064</v>
      </c>
      <c r="D20943" s="2">
        <v>131</v>
      </c>
      <c r="E20943" s="8" t="s">
        <v>2700</v>
      </c>
      <c r="F20943" s="5">
        <v>392</v>
      </c>
      <c r="G20943" s="2" t="s">
        <v>3287</v>
      </c>
      <c r="H20943" s="2">
        <v>141.6</v>
      </c>
    </row>
    <row r="20944" spans="1:8" x14ac:dyDescent="0.2">
      <c r="A20944" s="5">
        <v>98924980</v>
      </c>
      <c r="B20944" s="5" t="s">
        <v>40065</v>
      </c>
      <c r="C20944" s="5" t="s">
        <v>40066</v>
      </c>
      <c r="D20944" s="2">
        <v>11.9</v>
      </c>
      <c r="E20944" s="8" t="s">
        <v>2700</v>
      </c>
      <c r="F20944" s="5">
        <v>195</v>
      </c>
      <c r="G20944" s="2" t="s">
        <v>3287</v>
      </c>
      <c r="H20944" s="2">
        <v>12.85</v>
      </c>
    </row>
    <row r="20945" spans="1:8" x14ac:dyDescent="0.2">
      <c r="A20945" s="5">
        <v>98925101</v>
      </c>
      <c r="B20945" s="5" t="s">
        <v>40067</v>
      </c>
      <c r="C20945" s="5" t="s">
        <v>40068</v>
      </c>
      <c r="D20945" s="2">
        <v>146</v>
      </c>
      <c r="E20945" s="8" t="s">
        <v>2700</v>
      </c>
      <c r="F20945" s="5">
        <v>260</v>
      </c>
      <c r="G20945" s="2" t="s">
        <v>3287</v>
      </c>
      <c r="H20945" s="2">
        <v>157.85</v>
      </c>
    </row>
    <row r="20946" spans="1:8" x14ac:dyDescent="0.2">
      <c r="A20946" s="5">
        <v>98925780</v>
      </c>
      <c r="B20946" s="5" t="s">
        <v>40069</v>
      </c>
      <c r="C20946" s="5" t="s">
        <v>40070</v>
      </c>
      <c r="D20946" s="2">
        <v>60.3</v>
      </c>
      <c r="E20946" s="8" t="s">
        <v>2699</v>
      </c>
      <c r="F20946" s="5">
        <v>220</v>
      </c>
      <c r="G20946" s="2" t="s">
        <v>3287</v>
      </c>
      <c r="H20946" s="2">
        <v>65.2</v>
      </c>
    </row>
    <row r="20947" spans="1:8" x14ac:dyDescent="0.2">
      <c r="A20947" s="5">
        <v>98925781</v>
      </c>
      <c r="B20947" s="5" t="s">
        <v>40071</v>
      </c>
      <c r="C20947" s="5" t="s">
        <v>40072</v>
      </c>
      <c r="D20947" s="2">
        <v>68.7</v>
      </c>
      <c r="E20947" s="8" t="s">
        <v>2699</v>
      </c>
      <c r="F20947" s="5">
        <v>220</v>
      </c>
      <c r="G20947" s="2" t="s">
        <v>3287</v>
      </c>
      <c r="H20947" s="2">
        <v>74.25</v>
      </c>
    </row>
    <row r="20948" spans="1:8" x14ac:dyDescent="0.2">
      <c r="A20948" s="5">
        <v>98925783</v>
      </c>
      <c r="B20948" s="5" t="s">
        <v>40073</v>
      </c>
      <c r="C20948" s="5" t="s">
        <v>40074</v>
      </c>
      <c r="D20948" s="2">
        <v>50.8</v>
      </c>
      <c r="E20948" s="8" t="s">
        <v>2699</v>
      </c>
      <c r="F20948" s="5">
        <v>220</v>
      </c>
      <c r="G20948" s="2" t="s">
        <v>3287</v>
      </c>
      <c r="H20948" s="2">
        <v>54.9</v>
      </c>
    </row>
    <row r="20949" spans="1:8" x14ac:dyDescent="0.2">
      <c r="A20949" s="5">
        <v>98926080</v>
      </c>
      <c r="B20949" s="5" t="s">
        <v>40075</v>
      </c>
      <c r="C20949" s="5" t="s">
        <v>40076</v>
      </c>
      <c r="D20949" s="2">
        <v>202</v>
      </c>
      <c r="E20949" s="8" t="s">
        <v>2700</v>
      </c>
      <c r="F20949" s="5">
        <v>967</v>
      </c>
      <c r="G20949" s="2" t="s">
        <v>3287</v>
      </c>
      <c r="H20949" s="2">
        <v>218.35</v>
      </c>
    </row>
    <row r="20950" spans="1:8" x14ac:dyDescent="0.2">
      <c r="A20950" s="5">
        <v>98926201</v>
      </c>
      <c r="B20950" s="5" t="s">
        <v>40077</v>
      </c>
      <c r="C20950" s="5" t="s">
        <v>40078</v>
      </c>
      <c r="D20950" s="2">
        <v>114</v>
      </c>
      <c r="E20950" s="8" t="s">
        <v>2699</v>
      </c>
      <c r="F20950" s="5">
        <v>150</v>
      </c>
      <c r="G20950" s="2" t="s">
        <v>3287</v>
      </c>
      <c r="H20950" s="2">
        <v>123.25</v>
      </c>
    </row>
    <row r="20951" spans="1:8" x14ac:dyDescent="0.2">
      <c r="A20951" s="5">
        <v>98926202</v>
      </c>
      <c r="B20951" s="5" t="s">
        <v>40079</v>
      </c>
      <c r="C20951" s="5" t="s">
        <v>40080</v>
      </c>
      <c r="D20951" s="2">
        <v>153</v>
      </c>
      <c r="E20951" s="8" t="s">
        <v>2699</v>
      </c>
      <c r="F20951" s="5">
        <v>150</v>
      </c>
      <c r="G20951" s="2" t="s">
        <v>3287</v>
      </c>
      <c r="H20951" s="2">
        <v>165.4</v>
      </c>
    </row>
    <row r="20952" spans="1:8" x14ac:dyDescent="0.2">
      <c r="A20952" s="5">
        <v>98926203</v>
      </c>
      <c r="B20952" s="5" t="s">
        <v>40081</v>
      </c>
      <c r="C20952" s="5" t="s">
        <v>40082</v>
      </c>
      <c r="D20952" s="2">
        <v>227</v>
      </c>
      <c r="E20952" s="8" t="s">
        <v>2699</v>
      </c>
      <c r="F20952" s="5">
        <v>150</v>
      </c>
      <c r="G20952" s="2" t="s">
        <v>3287</v>
      </c>
      <c r="H20952" s="2">
        <v>245.4</v>
      </c>
    </row>
    <row r="20953" spans="1:8" x14ac:dyDescent="0.2">
      <c r="A20953" s="5">
        <v>98926301</v>
      </c>
      <c r="B20953" s="5" t="s">
        <v>40083</v>
      </c>
      <c r="C20953" s="5" t="s">
        <v>40084</v>
      </c>
      <c r="D20953" s="2">
        <v>89.8</v>
      </c>
      <c r="E20953" s="8" t="s">
        <v>2699</v>
      </c>
      <c r="F20953" s="5">
        <v>150</v>
      </c>
      <c r="G20953" s="2" t="s">
        <v>3287</v>
      </c>
      <c r="H20953" s="2">
        <v>97.05</v>
      </c>
    </row>
    <row r="20954" spans="1:8" x14ac:dyDescent="0.2">
      <c r="A20954" s="5">
        <v>98926302</v>
      </c>
      <c r="B20954" s="5" t="s">
        <v>40085</v>
      </c>
      <c r="C20954" s="5" t="s">
        <v>40086</v>
      </c>
      <c r="D20954" s="2">
        <v>128</v>
      </c>
      <c r="E20954" s="8" t="s">
        <v>2699</v>
      </c>
      <c r="F20954" s="5">
        <v>150</v>
      </c>
      <c r="G20954" s="2" t="s">
        <v>3287</v>
      </c>
      <c r="H20954" s="2">
        <v>138.35</v>
      </c>
    </row>
    <row r="20955" spans="1:8" x14ac:dyDescent="0.2">
      <c r="A20955" s="5">
        <v>98927187</v>
      </c>
      <c r="B20955" s="5" t="s">
        <v>40087</v>
      </c>
      <c r="C20955" s="5" t="s">
        <v>40088</v>
      </c>
      <c r="D20955" s="2">
        <v>380</v>
      </c>
      <c r="E20955" s="8" t="s">
        <v>2699</v>
      </c>
      <c r="F20955" s="5">
        <v>130</v>
      </c>
      <c r="G20955" s="2" t="s">
        <v>3287</v>
      </c>
      <c r="H20955" s="2">
        <v>410.8</v>
      </c>
    </row>
    <row r="20956" spans="1:8" x14ac:dyDescent="0.2">
      <c r="A20956" s="5">
        <v>98927196</v>
      </c>
      <c r="B20956" s="5" t="s">
        <v>40089</v>
      </c>
      <c r="C20956" s="5" t="s">
        <v>40090</v>
      </c>
      <c r="D20956" s="2">
        <v>368</v>
      </c>
      <c r="E20956" s="8" t="s">
        <v>2699</v>
      </c>
      <c r="F20956" s="5">
        <v>130</v>
      </c>
      <c r="G20956" s="2" t="s">
        <v>3287</v>
      </c>
      <c r="H20956" s="2">
        <v>397.8</v>
      </c>
    </row>
    <row r="20957" spans="1:8" x14ac:dyDescent="0.2">
      <c r="A20957" s="5">
        <v>98927281</v>
      </c>
      <c r="B20957" s="5" t="s">
        <v>437</v>
      </c>
      <c r="C20957" s="5" t="s">
        <v>438</v>
      </c>
      <c r="D20957" s="2">
        <v>10.050000000000001</v>
      </c>
      <c r="E20957" s="8" t="s">
        <v>2698</v>
      </c>
      <c r="F20957" s="5">
        <v>372</v>
      </c>
      <c r="G20957" s="2" t="s">
        <v>17535</v>
      </c>
      <c r="H20957" s="2">
        <v>10.85</v>
      </c>
    </row>
    <row r="20958" spans="1:8" x14ac:dyDescent="0.2">
      <c r="A20958" s="5">
        <v>98927372</v>
      </c>
      <c r="B20958" s="5" t="s">
        <v>40091</v>
      </c>
      <c r="C20958" s="5" t="s">
        <v>40092</v>
      </c>
      <c r="D20958" s="2">
        <v>211</v>
      </c>
      <c r="E20958" s="8" t="s">
        <v>2700</v>
      </c>
      <c r="F20958" s="5">
        <v>392</v>
      </c>
      <c r="G20958" s="2" t="s">
        <v>3287</v>
      </c>
      <c r="H20958" s="2">
        <v>228.1</v>
      </c>
    </row>
    <row r="20959" spans="1:8" x14ac:dyDescent="0.2">
      <c r="A20959" s="5">
        <v>98928980</v>
      </c>
      <c r="B20959" s="5" t="s">
        <v>40093</v>
      </c>
      <c r="C20959" s="5" t="s">
        <v>40094</v>
      </c>
      <c r="D20959" s="2">
        <v>244</v>
      </c>
      <c r="E20959" s="8" t="s">
        <v>2700</v>
      </c>
      <c r="F20959" s="5">
        <v>967</v>
      </c>
      <c r="G20959" s="2" t="s">
        <v>3287</v>
      </c>
      <c r="H20959" s="2">
        <v>263.75</v>
      </c>
    </row>
    <row r="20960" spans="1:8" x14ac:dyDescent="0.2">
      <c r="A20960" s="5">
        <v>98929101</v>
      </c>
      <c r="B20960" s="5" t="s">
        <v>40095</v>
      </c>
      <c r="C20960" s="5" t="s">
        <v>40096</v>
      </c>
      <c r="D20960" s="2">
        <v>22.3</v>
      </c>
      <c r="E20960" s="8" t="s">
        <v>2700</v>
      </c>
      <c r="F20960" s="5">
        <v>195</v>
      </c>
      <c r="G20960" s="2" t="s">
        <v>3287</v>
      </c>
      <c r="H20960" s="2">
        <v>24.1</v>
      </c>
    </row>
    <row r="20961" spans="1:8" x14ac:dyDescent="0.2">
      <c r="A20961" s="5">
        <v>98929102</v>
      </c>
      <c r="B20961" s="5" t="s">
        <v>40097</v>
      </c>
      <c r="C20961" s="5" t="s">
        <v>40098</v>
      </c>
      <c r="D20961" s="2">
        <v>24.7</v>
      </c>
      <c r="E20961" s="8" t="s">
        <v>2700</v>
      </c>
      <c r="F20961" s="5">
        <v>195</v>
      </c>
      <c r="G20961" s="2" t="s">
        <v>3287</v>
      </c>
      <c r="H20961" s="2">
        <v>26.7</v>
      </c>
    </row>
    <row r="20962" spans="1:8" x14ac:dyDescent="0.2">
      <c r="A20962" s="5">
        <v>98929201</v>
      </c>
      <c r="B20962" s="5" t="s">
        <v>40099</v>
      </c>
      <c r="C20962" s="5" t="s">
        <v>40100</v>
      </c>
      <c r="D20962" s="2">
        <v>93.6</v>
      </c>
      <c r="E20962" s="8" t="s">
        <v>2700</v>
      </c>
      <c r="F20962" s="5">
        <v>292</v>
      </c>
      <c r="G20962" s="2" t="s">
        <v>3287</v>
      </c>
      <c r="H20962" s="2">
        <v>101.2</v>
      </c>
    </row>
    <row r="20963" spans="1:8" x14ac:dyDescent="0.2">
      <c r="A20963" s="5">
        <v>98930238</v>
      </c>
      <c r="B20963" s="5" t="s">
        <v>82</v>
      </c>
      <c r="C20963" s="5" t="s">
        <v>19</v>
      </c>
      <c r="D20963" s="2">
        <v>74</v>
      </c>
      <c r="E20963" s="8" t="s">
        <v>2698</v>
      </c>
      <c r="F20963" s="5">
        <v>385</v>
      </c>
      <c r="G20963" s="2" t="s">
        <v>3287</v>
      </c>
      <c r="H20963" s="2">
        <v>80</v>
      </c>
    </row>
    <row r="20964" spans="1:8" x14ac:dyDescent="0.2">
      <c r="A20964" s="5">
        <v>98932783</v>
      </c>
      <c r="B20964" s="5" t="s">
        <v>40101</v>
      </c>
      <c r="C20964" s="5" t="s">
        <v>40102</v>
      </c>
      <c r="D20964" s="2">
        <v>116</v>
      </c>
      <c r="E20964" s="8" t="s">
        <v>3069</v>
      </c>
      <c r="F20964" s="5">
        <v>365</v>
      </c>
      <c r="G20964" s="2" t="s">
        <v>3287</v>
      </c>
      <c r="H20964" s="2">
        <v>125.4</v>
      </c>
    </row>
    <row r="20965" spans="1:8" x14ac:dyDescent="0.2">
      <c r="A20965" s="5">
        <v>98933080</v>
      </c>
      <c r="B20965" s="5" t="s">
        <v>40103</v>
      </c>
      <c r="C20965" s="5" t="s">
        <v>40104</v>
      </c>
      <c r="D20965" s="2">
        <v>69.2</v>
      </c>
      <c r="E20965" s="8" t="s">
        <v>2699</v>
      </c>
      <c r="F20965" s="5">
        <v>220</v>
      </c>
      <c r="G20965" s="2" t="s">
        <v>3287</v>
      </c>
      <c r="H20965" s="2">
        <v>74.8</v>
      </c>
    </row>
    <row r="20966" spans="1:8" x14ac:dyDescent="0.2">
      <c r="A20966" s="5">
        <v>98933081</v>
      </c>
      <c r="B20966" s="5" t="s">
        <v>40105</v>
      </c>
      <c r="C20966" s="5" t="s">
        <v>40106</v>
      </c>
      <c r="D20966" s="2">
        <v>78.599999999999994</v>
      </c>
      <c r="E20966" s="8" t="s">
        <v>2699</v>
      </c>
      <c r="F20966" s="5">
        <v>220</v>
      </c>
      <c r="G20966" s="2" t="s">
        <v>3287</v>
      </c>
      <c r="H20966" s="2">
        <v>84.95</v>
      </c>
    </row>
    <row r="20967" spans="1:8" x14ac:dyDescent="0.2">
      <c r="A20967" s="5">
        <v>98933101</v>
      </c>
      <c r="B20967" s="5" t="s">
        <v>40107</v>
      </c>
      <c r="C20967" s="5" t="s">
        <v>40108</v>
      </c>
      <c r="D20967" s="2">
        <v>2.25</v>
      </c>
      <c r="E20967" s="8" t="s">
        <v>2700</v>
      </c>
      <c r="F20967" s="5">
        <v>291</v>
      </c>
      <c r="G20967" s="2" t="s">
        <v>3287</v>
      </c>
      <c r="H20967" s="2">
        <v>2.4500000000000002</v>
      </c>
    </row>
    <row r="20968" spans="1:8" x14ac:dyDescent="0.2">
      <c r="A20968" s="5">
        <v>98935083</v>
      </c>
      <c r="B20968" s="5" t="s">
        <v>40109</v>
      </c>
      <c r="C20968" s="5" t="s">
        <v>40110</v>
      </c>
      <c r="D20968" s="2">
        <v>36.9</v>
      </c>
      <c r="E20968" s="8" t="s">
        <v>2700</v>
      </c>
      <c r="F20968" s="5">
        <v>194</v>
      </c>
      <c r="G20968" s="2" t="s">
        <v>3287</v>
      </c>
      <c r="H20968" s="2">
        <v>39.9</v>
      </c>
    </row>
    <row r="20969" spans="1:8" x14ac:dyDescent="0.2">
      <c r="A20969" s="5">
        <v>98935201</v>
      </c>
      <c r="B20969" s="5" t="s">
        <v>40111</v>
      </c>
      <c r="C20969" s="5" t="s">
        <v>40112</v>
      </c>
      <c r="D20969" s="2">
        <v>175</v>
      </c>
      <c r="E20969" s="8" t="s">
        <v>2700</v>
      </c>
      <c r="F20969" s="5">
        <v>292</v>
      </c>
      <c r="G20969" s="2" t="s">
        <v>3287</v>
      </c>
      <c r="H20969" s="2">
        <v>189.2</v>
      </c>
    </row>
    <row r="20970" spans="1:8" x14ac:dyDescent="0.2">
      <c r="A20970" s="5">
        <v>98939180</v>
      </c>
      <c r="B20970" s="5" t="s">
        <v>40113</v>
      </c>
      <c r="C20970" s="5" t="s">
        <v>40114</v>
      </c>
      <c r="D20970" s="2">
        <v>49</v>
      </c>
      <c r="E20970" s="8" t="s">
        <v>2700</v>
      </c>
      <c r="F20970" s="5">
        <v>967</v>
      </c>
      <c r="G20970" s="2" t="s">
        <v>3287</v>
      </c>
      <c r="H20970" s="2">
        <v>52.95</v>
      </c>
    </row>
    <row r="20971" spans="1:8" x14ac:dyDescent="0.2">
      <c r="A20971" s="5">
        <v>98939701</v>
      </c>
      <c r="B20971" s="5" t="s">
        <v>40115</v>
      </c>
      <c r="C20971" s="5" t="s">
        <v>40116</v>
      </c>
      <c r="D20971" s="2">
        <v>24.3</v>
      </c>
      <c r="E20971" s="8" t="s">
        <v>2700</v>
      </c>
      <c r="F20971" s="5">
        <v>194</v>
      </c>
      <c r="G20971" s="2" t="s">
        <v>3287</v>
      </c>
      <c r="H20971" s="2">
        <v>26.25</v>
      </c>
    </row>
    <row r="20972" spans="1:8" x14ac:dyDescent="0.2">
      <c r="A20972" s="5">
        <v>98940780</v>
      </c>
      <c r="B20972" s="5" t="s">
        <v>40117</v>
      </c>
      <c r="C20972" s="5" t="s">
        <v>40118</v>
      </c>
      <c r="D20972" s="2">
        <v>4.3499999999999996</v>
      </c>
      <c r="E20972" s="8" t="s">
        <v>2699</v>
      </c>
      <c r="F20972" s="5">
        <v>150</v>
      </c>
      <c r="G20972" s="2" t="s">
        <v>3287</v>
      </c>
      <c r="H20972" s="2">
        <v>4.7</v>
      </c>
    </row>
    <row r="20973" spans="1:8" x14ac:dyDescent="0.2">
      <c r="A20973" s="5">
        <v>98940782</v>
      </c>
      <c r="B20973" s="5" t="s">
        <v>40119</v>
      </c>
      <c r="C20973" s="5" t="s">
        <v>40120</v>
      </c>
      <c r="D20973" s="2">
        <v>22.8</v>
      </c>
      <c r="E20973" s="8" t="s">
        <v>2699</v>
      </c>
      <c r="F20973" s="5">
        <v>150</v>
      </c>
      <c r="G20973" s="2" t="s">
        <v>3287</v>
      </c>
      <c r="H20973" s="2">
        <v>24.65</v>
      </c>
    </row>
    <row r="20974" spans="1:8" x14ac:dyDescent="0.2">
      <c r="A20974" s="5">
        <v>98940784</v>
      </c>
      <c r="B20974" s="5" t="s">
        <v>40121</v>
      </c>
      <c r="C20974" s="5" t="s">
        <v>40122</v>
      </c>
      <c r="D20974" s="2">
        <v>28.8</v>
      </c>
      <c r="E20974" s="8" t="s">
        <v>2699</v>
      </c>
      <c r="F20974" s="5">
        <v>150</v>
      </c>
      <c r="G20974" s="2" t="s">
        <v>3287</v>
      </c>
      <c r="H20974" s="2">
        <v>31.15</v>
      </c>
    </row>
    <row r="20975" spans="1:8" x14ac:dyDescent="0.2">
      <c r="A20975" s="5">
        <v>98940786</v>
      </c>
      <c r="B20975" s="5" t="s">
        <v>40123</v>
      </c>
      <c r="C20975" s="5" t="s">
        <v>40124</v>
      </c>
      <c r="D20975" s="2">
        <v>50.2</v>
      </c>
      <c r="E20975" s="8" t="s">
        <v>2699</v>
      </c>
      <c r="F20975" s="5">
        <v>150</v>
      </c>
      <c r="G20975" s="2" t="s">
        <v>3287</v>
      </c>
      <c r="H20975" s="2">
        <v>54.25</v>
      </c>
    </row>
    <row r="20976" spans="1:8" x14ac:dyDescent="0.2">
      <c r="A20976" s="5">
        <v>98940787</v>
      </c>
      <c r="B20976" s="5" t="s">
        <v>40125</v>
      </c>
      <c r="C20976" s="5" t="s">
        <v>40126</v>
      </c>
      <c r="D20976" s="2">
        <v>51.5</v>
      </c>
      <c r="E20976" s="8" t="s">
        <v>2699</v>
      </c>
      <c r="F20976" s="5">
        <v>150</v>
      </c>
      <c r="G20976" s="2" t="s">
        <v>3287</v>
      </c>
      <c r="H20976" s="2">
        <v>55.65</v>
      </c>
    </row>
    <row r="20977" spans="1:8" x14ac:dyDescent="0.2">
      <c r="A20977" s="5">
        <v>98940790</v>
      </c>
      <c r="B20977" s="5" t="s">
        <v>40127</v>
      </c>
      <c r="C20977" s="5" t="s">
        <v>40128</v>
      </c>
      <c r="D20977" s="2">
        <v>30.1</v>
      </c>
      <c r="E20977" s="8" t="s">
        <v>2699</v>
      </c>
      <c r="F20977" s="5">
        <v>150</v>
      </c>
      <c r="G20977" s="2" t="s">
        <v>3287</v>
      </c>
      <c r="H20977" s="2">
        <v>32.549999999999997</v>
      </c>
    </row>
    <row r="20978" spans="1:8" x14ac:dyDescent="0.2">
      <c r="A20978" s="5">
        <v>98940792</v>
      </c>
      <c r="B20978" s="5" t="s">
        <v>40129</v>
      </c>
      <c r="C20978" s="5" t="s">
        <v>40130</v>
      </c>
      <c r="D20978" s="2">
        <v>34.6</v>
      </c>
      <c r="E20978" s="8" t="s">
        <v>2699</v>
      </c>
      <c r="F20978" s="5">
        <v>150</v>
      </c>
      <c r="G20978" s="2" t="s">
        <v>3287</v>
      </c>
      <c r="H20978" s="2">
        <v>37.4</v>
      </c>
    </row>
    <row r="20979" spans="1:8" x14ac:dyDescent="0.2">
      <c r="A20979" s="5">
        <v>98940797</v>
      </c>
      <c r="B20979" s="5" t="s">
        <v>40131</v>
      </c>
      <c r="C20979" s="5" t="s">
        <v>40132</v>
      </c>
      <c r="D20979" s="2">
        <v>53.2</v>
      </c>
      <c r="E20979" s="8" t="s">
        <v>2699</v>
      </c>
      <c r="F20979" s="5">
        <v>150</v>
      </c>
      <c r="G20979" s="2" t="s">
        <v>3287</v>
      </c>
      <c r="H20979" s="2">
        <v>57.5</v>
      </c>
    </row>
    <row r="20980" spans="1:8" x14ac:dyDescent="0.2">
      <c r="A20980" s="5">
        <v>98940901</v>
      </c>
      <c r="B20980" s="5" t="s">
        <v>40133</v>
      </c>
      <c r="C20980" s="5" t="s">
        <v>40134</v>
      </c>
      <c r="D20980" s="2">
        <v>14.45</v>
      </c>
      <c r="E20980" s="8" t="s">
        <v>2700</v>
      </c>
      <c r="F20980" s="5">
        <v>130</v>
      </c>
      <c r="G20980" s="2" t="s">
        <v>3287</v>
      </c>
      <c r="H20980" s="2">
        <v>15.6</v>
      </c>
    </row>
    <row r="20981" spans="1:8" x14ac:dyDescent="0.2">
      <c r="A20981" s="5">
        <v>98941981</v>
      </c>
      <c r="B20981" s="5" t="s">
        <v>40135</v>
      </c>
      <c r="C20981" s="5" t="s">
        <v>40136</v>
      </c>
      <c r="D20981" s="2">
        <v>129</v>
      </c>
      <c r="E20981" s="8" t="s">
        <v>2700</v>
      </c>
      <c r="F20981" s="5">
        <v>967</v>
      </c>
      <c r="G20981" s="2" t="s">
        <v>3287</v>
      </c>
      <c r="H20981" s="2">
        <v>139.44999999999999</v>
      </c>
    </row>
    <row r="20982" spans="1:8" x14ac:dyDescent="0.2">
      <c r="A20982" s="5">
        <v>98943501</v>
      </c>
      <c r="B20982" s="5" t="s">
        <v>40137</v>
      </c>
      <c r="C20982" s="5" t="s">
        <v>40138</v>
      </c>
      <c r="D20982" s="2">
        <v>316</v>
      </c>
      <c r="E20982" s="8" t="s">
        <v>2700</v>
      </c>
      <c r="F20982" s="5">
        <v>293</v>
      </c>
      <c r="G20982" s="2" t="s">
        <v>3287</v>
      </c>
      <c r="H20982" s="2">
        <v>341.6</v>
      </c>
    </row>
    <row r="20983" spans="1:8" x14ac:dyDescent="0.2">
      <c r="A20983" s="5">
        <v>98943701</v>
      </c>
      <c r="B20983" s="5" t="s">
        <v>40139</v>
      </c>
      <c r="C20983" s="5" t="s">
        <v>40140</v>
      </c>
      <c r="D20983" s="2">
        <v>140</v>
      </c>
      <c r="E20983" s="8" t="s">
        <v>2700</v>
      </c>
      <c r="F20983" s="5">
        <v>293</v>
      </c>
      <c r="G20983" s="2" t="s">
        <v>3287</v>
      </c>
      <c r="H20983" s="2">
        <v>151.35</v>
      </c>
    </row>
    <row r="20984" spans="1:8" x14ac:dyDescent="0.2">
      <c r="A20984" s="5">
        <v>98944001</v>
      </c>
      <c r="B20984" s="5" t="s">
        <v>40141</v>
      </c>
      <c r="C20984" s="5" t="s">
        <v>40142</v>
      </c>
      <c r="D20984" s="2">
        <v>6.45</v>
      </c>
      <c r="E20984" s="8" t="s">
        <v>2700</v>
      </c>
      <c r="F20984" s="5">
        <v>293</v>
      </c>
      <c r="G20984" s="2" t="s">
        <v>3287</v>
      </c>
      <c r="H20984" s="2">
        <v>6.95</v>
      </c>
    </row>
    <row r="20985" spans="1:8" x14ac:dyDescent="0.2">
      <c r="A20985" s="5">
        <v>98944201</v>
      </c>
      <c r="B20985" s="5" t="s">
        <v>40143</v>
      </c>
      <c r="C20985" s="5" t="s">
        <v>40144</v>
      </c>
      <c r="D20985" s="2">
        <v>29.8</v>
      </c>
      <c r="E20985" s="8" t="s">
        <v>2700</v>
      </c>
      <c r="F20985" s="5">
        <v>293</v>
      </c>
      <c r="G20985" s="2" t="s">
        <v>3287</v>
      </c>
      <c r="H20985" s="2">
        <v>32.200000000000003</v>
      </c>
    </row>
    <row r="20986" spans="1:8" x14ac:dyDescent="0.2">
      <c r="A20986" s="5">
        <v>98945001</v>
      </c>
      <c r="B20986" s="5" t="s">
        <v>40145</v>
      </c>
      <c r="C20986" s="5" t="s">
        <v>40146</v>
      </c>
      <c r="D20986" s="2">
        <v>14.2</v>
      </c>
      <c r="E20986" s="8" t="s">
        <v>2700</v>
      </c>
      <c r="F20986" s="5">
        <v>293</v>
      </c>
      <c r="G20986" s="2" t="s">
        <v>3287</v>
      </c>
      <c r="H20986" s="2">
        <v>15.35</v>
      </c>
    </row>
    <row r="20987" spans="1:8" x14ac:dyDescent="0.2">
      <c r="A20987" s="5">
        <v>98947102</v>
      </c>
      <c r="B20987" s="5" t="s">
        <v>40147</v>
      </c>
      <c r="C20987" s="5" t="s">
        <v>40148</v>
      </c>
      <c r="D20987" s="2">
        <v>128</v>
      </c>
      <c r="E20987" s="8" t="s">
        <v>2700</v>
      </c>
      <c r="F20987" s="5">
        <v>196</v>
      </c>
      <c r="G20987" s="2" t="s">
        <v>3287</v>
      </c>
      <c r="H20987" s="2">
        <v>138.35</v>
      </c>
    </row>
    <row r="20988" spans="1:8" x14ac:dyDescent="0.2">
      <c r="A20988" s="5">
        <v>98948901</v>
      </c>
      <c r="B20988" s="5" t="s">
        <v>40149</v>
      </c>
      <c r="C20988" s="5" t="s">
        <v>40150</v>
      </c>
      <c r="D20988" s="2">
        <v>232</v>
      </c>
      <c r="E20988" s="8" t="s">
        <v>2700</v>
      </c>
      <c r="F20988" s="5">
        <v>595</v>
      </c>
      <c r="G20988" s="2" t="s">
        <v>3287</v>
      </c>
      <c r="H20988" s="2">
        <v>250.8</v>
      </c>
    </row>
    <row r="20989" spans="1:8" x14ac:dyDescent="0.2">
      <c r="A20989" s="5">
        <v>98949080</v>
      </c>
      <c r="B20989" s="5" t="s">
        <v>40151</v>
      </c>
      <c r="C20989" s="5" t="s">
        <v>40152</v>
      </c>
      <c r="D20989" s="2">
        <v>880</v>
      </c>
      <c r="E20989" s="8" t="s">
        <v>2700</v>
      </c>
      <c r="F20989" s="5">
        <v>293</v>
      </c>
      <c r="G20989" s="2" t="s">
        <v>3287</v>
      </c>
      <c r="H20989" s="2">
        <v>951.3</v>
      </c>
    </row>
    <row r="20990" spans="1:8" x14ac:dyDescent="0.2">
      <c r="A20990" s="5">
        <v>98949180</v>
      </c>
      <c r="B20990" s="5" t="s">
        <v>40153</v>
      </c>
      <c r="C20990" s="5" t="s">
        <v>40154</v>
      </c>
      <c r="D20990" s="2">
        <v>808</v>
      </c>
      <c r="E20990" s="8" t="s">
        <v>2700</v>
      </c>
      <c r="F20990" s="5">
        <v>293</v>
      </c>
      <c r="G20990" s="2" t="s">
        <v>3287</v>
      </c>
      <c r="H20990" s="2">
        <v>873.45</v>
      </c>
    </row>
    <row r="20991" spans="1:8" x14ac:dyDescent="0.2">
      <c r="A20991" s="5">
        <v>98953801</v>
      </c>
      <c r="B20991" s="5" t="s">
        <v>40155</v>
      </c>
      <c r="C20991" s="5" t="s">
        <v>40156</v>
      </c>
      <c r="D20991" s="2">
        <v>353</v>
      </c>
      <c r="E20991" s="8" t="s">
        <v>2700</v>
      </c>
      <c r="F20991" s="5">
        <v>594</v>
      </c>
      <c r="G20991" s="2" t="s">
        <v>3287</v>
      </c>
      <c r="H20991" s="2">
        <v>381.6</v>
      </c>
    </row>
    <row r="20992" spans="1:8" x14ac:dyDescent="0.2">
      <c r="A20992" s="5">
        <v>98954101</v>
      </c>
      <c r="B20992" s="5" t="s">
        <v>40157</v>
      </c>
      <c r="C20992" s="5" t="s">
        <v>40158</v>
      </c>
      <c r="D20992" s="2">
        <v>211</v>
      </c>
      <c r="E20992" s="8" t="s">
        <v>2700</v>
      </c>
      <c r="F20992" s="5">
        <v>594</v>
      </c>
      <c r="G20992" s="2" t="s">
        <v>3287</v>
      </c>
      <c r="H20992" s="2">
        <v>228.1</v>
      </c>
    </row>
    <row r="20993" spans="1:8" x14ac:dyDescent="0.2">
      <c r="A20993" s="5">
        <v>98957581</v>
      </c>
      <c r="B20993" s="5" t="s">
        <v>40159</v>
      </c>
      <c r="C20993" s="5" t="s">
        <v>40160</v>
      </c>
      <c r="D20993" s="2">
        <v>654</v>
      </c>
      <c r="E20993" s="8" t="s">
        <v>2700</v>
      </c>
      <c r="F20993" s="5">
        <v>192</v>
      </c>
      <c r="G20993" s="2" t="s">
        <v>3287</v>
      </c>
      <c r="H20993" s="2">
        <v>706.95</v>
      </c>
    </row>
    <row r="20994" spans="1:8" x14ac:dyDescent="0.2">
      <c r="A20994" s="5">
        <v>98958081</v>
      </c>
      <c r="B20994" s="5" t="s">
        <v>40161</v>
      </c>
      <c r="C20994" s="5" t="s">
        <v>40162</v>
      </c>
      <c r="D20994" s="2">
        <v>662</v>
      </c>
      <c r="E20994" s="8" t="s">
        <v>2700</v>
      </c>
      <c r="F20994" s="5">
        <v>192</v>
      </c>
      <c r="G20994" s="2" t="s">
        <v>3287</v>
      </c>
      <c r="H20994" s="2">
        <v>715.6</v>
      </c>
    </row>
    <row r="20995" spans="1:8" x14ac:dyDescent="0.2">
      <c r="A20995" s="5">
        <v>98960883</v>
      </c>
      <c r="B20995" s="5" t="s">
        <v>40163</v>
      </c>
      <c r="C20995" s="5" t="s">
        <v>40164</v>
      </c>
      <c r="D20995" s="2">
        <v>92.9</v>
      </c>
      <c r="E20995" s="8" t="s">
        <v>2700</v>
      </c>
      <c r="F20995" s="5">
        <v>595</v>
      </c>
      <c r="G20995" s="2" t="s">
        <v>3287</v>
      </c>
      <c r="H20995" s="2">
        <v>100.4</v>
      </c>
    </row>
    <row r="20996" spans="1:8" x14ac:dyDescent="0.2">
      <c r="A20996" s="5">
        <v>98963180</v>
      </c>
      <c r="B20996" s="5" t="s">
        <v>40165</v>
      </c>
      <c r="C20996" s="5" t="s">
        <v>40166</v>
      </c>
      <c r="D20996" s="2">
        <v>192</v>
      </c>
      <c r="E20996" s="8" t="s">
        <v>2700</v>
      </c>
      <c r="F20996" s="5">
        <v>291</v>
      </c>
      <c r="G20996" s="2" t="s">
        <v>3287</v>
      </c>
      <c r="H20996" s="2">
        <v>207.55</v>
      </c>
    </row>
    <row r="20997" spans="1:8" x14ac:dyDescent="0.2">
      <c r="A20997" s="5">
        <v>98963402</v>
      </c>
      <c r="B20997" s="5" t="s">
        <v>3060</v>
      </c>
      <c r="C20997" s="5" t="s">
        <v>40167</v>
      </c>
      <c r="D20997" s="2">
        <v>25.8</v>
      </c>
      <c r="E20997" s="8" t="s">
        <v>2700</v>
      </c>
      <c r="F20997" s="5">
        <v>293</v>
      </c>
      <c r="G20997" s="2" t="s">
        <v>3287</v>
      </c>
      <c r="H20997" s="2">
        <v>27.9</v>
      </c>
    </row>
    <row r="20998" spans="1:8" x14ac:dyDescent="0.2">
      <c r="A20998" s="5">
        <v>98963403</v>
      </c>
      <c r="B20998" s="5" t="s">
        <v>40168</v>
      </c>
      <c r="C20998" s="5" t="s">
        <v>40169</v>
      </c>
      <c r="D20998" s="2">
        <v>24.6</v>
      </c>
      <c r="E20998" s="8" t="s">
        <v>2700</v>
      </c>
      <c r="F20998" s="5">
        <v>965</v>
      </c>
      <c r="G20998" s="2" t="s">
        <v>3287</v>
      </c>
      <c r="H20998" s="2">
        <v>26.6</v>
      </c>
    </row>
    <row r="20999" spans="1:8" x14ac:dyDescent="0.2">
      <c r="A20999" s="5">
        <v>98964402</v>
      </c>
      <c r="B20999" s="5" t="s">
        <v>40170</v>
      </c>
      <c r="C20999" s="5" t="s">
        <v>40171</v>
      </c>
      <c r="D20999" s="2">
        <v>12.9</v>
      </c>
      <c r="E20999" s="8" t="s">
        <v>2700</v>
      </c>
      <c r="F20999" s="5">
        <v>257</v>
      </c>
      <c r="G20999" s="2" t="s">
        <v>3287</v>
      </c>
      <c r="H20999" s="2">
        <v>13.95</v>
      </c>
    </row>
    <row r="21000" spans="1:8" x14ac:dyDescent="0.2">
      <c r="A21000" s="5">
        <v>98966180</v>
      </c>
      <c r="B21000" s="5" t="s">
        <v>40172</v>
      </c>
      <c r="C21000" s="5" t="s">
        <v>40173</v>
      </c>
      <c r="D21000" s="2">
        <v>208</v>
      </c>
      <c r="E21000" s="8" t="s">
        <v>2700</v>
      </c>
      <c r="F21000" s="5">
        <v>193</v>
      </c>
      <c r="G21000" s="2" t="s">
        <v>3287</v>
      </c>
      <c r="H21000" s="2">
        <v>224.85</v>
      </c>
    </row>
    <row r="21001" spans="1:8" x14ac:dyDescent="0.2">
      <c r="A21001" s="5">
        <v>98966181</v>
      </c>
      <c r="B21001" s="5" t="s">
        <v>40174</v>
      </c>
      <c r="C21001" s="5" t="s">
        <v>40175</v>
      </c>
      <c r="D21001" s="2">
        <v>121</v>
      </c>
      <c r="E21001" s="8" t="s">
        <v>2700</v>
      </c>
      <c r="F21001" s="5">
        <v>193</v>
      </c>
      <c r="G21001" s="2" t="s">
        <v>3287</v>
      </c>
      <c r="H21001" s="2">
        <v>130.80000000000001</v>
      </c>
    </row>
    <row r="21002" spans="1:8" x14ac:dyDescent="0.2">
      <c r="A21002" s="5">
        <v>98966601</v>
      </c>
      <c r="B21002" s="5" t="s">
        <v>40176</v>
      </c>
      <c r="C21002" s="5" t="s">
        <v>40177</v>
      </c>
      <c r="D21002" s="2">
        <v>34.200000000000003</v>
      </c>
      <c r="E21002" s="8" t="s">
        <v>2700</v>
      </c>
      <c r="F21002" s="5">
        <v>293</v>
      </c>
      <c r="G21002" s="2" t="s">
        <v>3287</v>
      </c>
      <c r="H21002" s="2">
        <v>36.950000000000003</v>
      </c>
    </row>
    <row r="21003" spans="1:8" x14ac:dyDescent="0.2">
      <c r="A21003" s="5">
        <v>98968701</v>
      </c>
      <c r="B21003" s="5" t="s">
        <v>40178</v>
      </c>
      <c r="C21003" s="5" t="s">
        <v>40179</v>
      </c>
      <c r="D21003" s="2">
        <v>8.25</v>
      </c>
      <c r="E21003" s="8" t="s">
        <v>2700</v>
      </c>
      <c r="F21003" s="5">
        <v>967</v>
      </c>
      <c r="G21003" s="2" t="s">
        <v>3287</v>
      </c>
      <c r="H21003" s="2">
        <v>8.9</v>
      </c>
    </row>
    <row r="21004" spans="1:8" x14ac:dyDescent="0.2">
      <c r="A21004" s="5">
        <v>98968801</v>
      </c>
      <c r="B21004" s="5" t="s">
        <v>40180</v>
      </c>
      <c r="C21004" s="5" t="s">
        <v>40181</v>
      </c>
      <c r="D21004" s="2">
        <v>14.1</v>
      </c>
      <c r="E21004" s="8" t="s">
        <v>2700</v>
      </c>
      <c r="F21004" s="5">
        <v>191</v>
      </c>
      <c r="G21004" s="2" t="s">
        <v>3287</v>
      </c>
      <c r="H21004" s="2">
        <v>15.25</v>
      </c>
    </row>
    <row r="21005" spans="1:8" x14ac:dyDescent="0.2">
      <c r="A21005" s="5">
        <v>98973401</v>
      </c>
      <c r="B21005" s="5" t="s">
        <v>40182</v>
      </c>
      <c r="C21005" s="5" t="s">
        <v>40183</v>
      </c>
      <c r="D21005" s="2">
        <v>21.6</v>
      </c>
      <c r="E21005" s="8" t="s">
        <v>2700</v>
      </c>
      <c r="F21005" s="5">
        <v>257</v>
      </c>
      <c r="G21005" s="2" t="s">
        <v>3287</v>
      </c>
      <c r="H21005" s="2">
        <v>23.35</v>
      </c>
    </row>
    <row r="21006" spans="1:8" x14ac:dyDescent="0.2">
      <c r="A21006" s="5">
        <v>98973402</v>
      </c>
      <c r="B21006" s="5" t="s">
        <v>40184</v>
      </c>
      <c r="C21006" s="5" t="s">
        <v>40185</v>
      </c>
      <c r="D21006" s="2">
        <v>21.6</v>
      </c>
      <c r="E21006" s="8" t="s">
        <v>2700</v>
      </c>
      <c r="F21006" s="5">
        <v>257</v>
      </c>
      <c r="G21006" s="2" t="s">
        <v>3287</v>
      </c>
      <c r="H21006" s="2">
        <v>23.35</v>
      </c>
    </row>
    <row r="21007" spans="1:8" x14ac:dyDescent="0.2">
      <c r="A21007" s="5">
        <v>98974080</v>
      </c>
      <c r="B21007" s="5" t="s">
        <v>40186</v>
      </c>
      <c r="C21007" s="5" t="s">
        <v>40187</v>
      </c>
      <c r="D21007" s="2">
        <v>119</v>
      </c>
      <c r="E21007" s="8" t="s">
        <v>2700</v>
      </c>
      <c r="F21007" s="5">
        <v>291</v>
      </c>
      <c r="G21007" s="2" t="s">
        <v>3287</v>
      </c>
      <c r="H21007" s="2">
        <v>128.65</v>
      </c>
    </row>
    <row r="21008" spans="1:8" x14ac:dyDescent="0.2">
      <c r="A21008" s="5">
        <v>98974081</v>
      </c>
      <c r="B21008" s="5" t="s">
        <v>40188</v>
      </c>
      <c r="C21008" s="5" t="s">
        <v>40189</v>
      </c>
      <c r="D21008" s="2">
        <v>135</v>
      </c>
      <c r="E21008" s="8" t="s">
        <v>2699</v>
      </c>
      <c r="F21008" s="5">
        <v>210</v>
      </c>
      <c r="G21008" s="2" t="s">
        <v>3287</v>
      </c>
      <c r="H21008" s="2">
        <v>145.94999999999999</v>
      </c>
    </row>
    <row r="21009" spans="1:8" x14ac:dyDescent="0.2">
      <c r="A21009" s="5">
        <v>98974082</v>
      </c>
      <c r="B21009" s="5" t="s">
        <v>40190</v>
      </c>
      <c r="C21009" s="5" t="s">
        <v>40191</v>
      </c>
      <c r="D21009" s="2">
        <v>146</v>
      </c>
      <c r="E21009" s="8" t="s">
        <v>2699</v>
      </c>
      <c r="F21009" s="5">
        <v>210</v>
      </c>
      <c r="G21009" s="2" t="s">
        <v>3287</v>
      </c>
      <c r="H21009" s="2">
        <v>157.85</v>
      </c>
    </row>
    <row r="21010" spans="1:8" x14ac:dyDescent="0.2">
      <c r="A21010" s="5">
        <v>98974180</v>
      </c>
      <c r="B21010" s="5" t="s">
        <v>40192</v>
      </c>
      <c r="C21010" s="5" t="s">
        <v>40193</v>
      </c>
      <c r="D21010" s="2">
        <v>152</v>
      </c>
      <c r="E21010" s="8" t="s">
        <v>2699</v>
      </c>
      <c r="F21010" s="5">
        <v>210</v>
      </c>
      <c r="G21010" s="2" t="s">
        <v>3287</v>
      </c>
      <c r="H21010" s="2">
        <v>164.3</v>
      </c>
    </row>
    <row r="21011" spans="1:8" x14ac:dyDescent="0.2">
      <c r="A21011" s="5">
        <v>98974181</v>
      </c>
      <c r="B21011" s="5" t="s">
        <v>40194</v>
      </c>
      <c r="C21011" s="5" t="s">
        <v>40195</v>
      </c>
      <c r="D21011" s="2">
        <v>164</v>
      </c>
      <c r="E21011" s="8" t="s">
        <v>2699</v>
      </c>
      <c r="F21011" s="5">
        <v>210</v>
      </c>
      <c r="G21011" s="2" t="s">
        <v>3287</v>
      </c>
      <c r="H21011" s="2">
        <v>177.3</v>
      </c>
    </row>
    <row r="21012" spans="1:8" x14ac:dyDescent="0.2">
      <c r="A21012" s="5">
        <v>98974501</v>
      </c>
      <c r="B21012" s="5" t="s">
        <v>40196</v>
      </c>
      <c r="C21012" s="5" t="s">
        <v>40197</v>
      </c>
      <c r="D21012" s="2">
        <v>12.15</v>
      </c>
      <c r="E21012" s="8" t="s">
        <v>2700</v>
      </c>
      <c r="F21012" s="5">
        <v>291</v>
      </c>
      <c r="G21012" s="2" t="s">
        <v>3287</v>
      </c>
      <c r="H21012" s="2">
        <v>13.15</v>
      </c>
    </row>
    <row r="21013" spans="1:8" x14ac:dyDescent="0.2">
      <c r="A21013" s="5">
        <v>98976580</v>
      </c>
      <c r="B21013" s="5" t="s">
        <v>30730</v>
      </c>
      <c r="C21013" s="5" t="s">
        <v>40198</v>
      </c>
      <c r="D21013" s="2">
        <v>35.4</v>
      </c>
      <c r="E21013" s="8" t="s">
        <v>2700</v>
      </c>
      <c r="F21013" s="5">
        <v>292</v>
      </c>
      <c r="G21013" s="2" t="s">
        <v>3287</v>
      </c>
      <c r="H21013" s="2">
        <v>38.25</v>
      </c>
    </row>
    <row r="21014" spans="1:8" x14ac:dyDescent="0.2">
      <c r="A21014" s="5">
        <v>98977717</v>
      </c>
      <c r="B21014" s="5" t="s">
        <v>3067</v>
      </c>
      <c r="C21014" s="5" t="s">
        <v>3068</v>
      </c>
      <c r="D21014" s="2">
        <v>9.44</v>
      </c>
      <c r="E21014" s="8" t="s">
        <v>2698</v>
      </c>
      <c r="F21014" s="5">
        <v>362</v>
      </c>
      <c r="G21014" s="2" t="s">
        <v>3287</v>
      </c>
      <c r="H21014" s="2">
        <v>10.199999999999999</v>
      </c>
    </row>
    <row r="21015" spans="1:8" x14ac:dyDescent="0.2">
      <c r="A21015" s="5">
        <v>98978401</v>
      </c>
      <c r="B21015" s="5" t="s">
        <v>24654</v>
      </c>
      <c r="C21015" s="5" t="s">
        <v>22986</v>
      </c>
      <c r="D21015" s="2">
        <v>11.5</v>
      </c>
      <c r="E21015" s="8" t="s">
        <v>2700</v>
      </c>
      <c r="F21015" s="5">
        <v>191</v>
      </c>
      <c r="G21015" s="2" t="s">
        <v>3287</v>
      </c>
      <c r="H21015" s="2">
        <v>12.45</v>
      </c>
    </row>
    <row r="21016" spans="1:8" x14ac:dyDescent="0.2">
      <c r="A21016" s="5">
        <v>98978520</v>
      </c>
      <c r="B21016" s="5" t="s">
        <v>1040</v>
      </c>
      <c r="C21016" s="5" t="s">
        <v>1041</v>
      </c>
      <c r="D21016" s="2">
        <v>1.7</v>
      </c>
      <c r="F21016" s="5">
        <v>383</v>
      </c>
      <c r="G21016" s="2" t="s">
        <v>3287</v>
      </c>
      <c r="H21016" s="2">
        <v>1.85</v>
      </c>
    </row>
    <row r="21017" spans="1:8" x14ac:dyDescent="0.2">
      <c r="A21017" s="5">
        <v>98978521</v>
      </c>
      <c r="B21017" s="5" t="s">
        <v>1042</v>
      </c>
      <c r="C21017" s="5" t="s">
        <v>1043</v>
      </c>
      <c r="D21017" s="2">
        <v>1.73</v>
      </c>
      <c r="F21017" s="5">
        <v>383</v>
      </c>
      <c r="G21017" s="2" t="s">
        <v>3287</v>
      </c>
      <c r="H21017" s="2">
        <v>1.85</v>
      </c>
    </row>
    <row r="21018" spans="1:8" x14ac:dyDescent="0.2">
      <c r="A21018" s="5">
        <v>98978701</v>
      </c>
      <c r="B21018" s="5" t="s">
        <v>40199</v>
      </c>
      <c r="C21018" s="5" t="s">
        <v>40200</v>
      </c>
      <c r="D21018" s="2">
        <v>16</v>
      </c>
      <c r="E21018" s="8" t="s">
        <v>2700</v>
      </c>
      <c r="F21018" s="5">
        <v>191</v>
      </c>
      <c r="G21018" s="2" t="s">
        <v>3287</v>
      </c>
      <c r="H21018" s="2">
        <v>17.3</v>
      </c>
    </row>
    <row r="21019" spans="1:8" x14ac:dyDescent="0.2">
      <c r="A21019" s="5">
        <v>98981701</v>
      </c>
      <c r="B21019" s="5" t="s">
        <v>3008</v>
      </c>
      <c r="C21019" s="5" t="s">
        <v>3009</v>
      </c>
      <c r="D21019" s="2">
        <v>39.6</v>
      </c>
      <c r="E21019" s="8" t="s">
        <v>2698</v>
      </c>
      <c r="F21019" s="5">
        <v>330</v>
      </c>
      <c r="G21019" s="2" t="s">
        <v>3323</v>
      </c>
      <c r="H21019" s="2">
        <v>42.8</v>
      </c>
    </row>
    <row r="21020" spans="1:8" x14ac:dyDescent="0.2">
      <c r="A21020" s="5">
        <v>98981780</v>
      </c>
      <c r="B21020" s="5" t="s">
        <v>37</v>
      </c>
      <c r="C21020" s="5" t="s">
        <v>305</v>
      </c>
      <c r="D21020" s="2">
        <v>37.700000000000003</v>
      </c>
      <c r="E21020" s="8" t="s">
        <v>2698</v>
      </c>
      <c r="F21020" s="5">
        <v>330</v>
      </c>
      <c r="G21020" s="2" t="s">
        <v>3323</v>
      </c>
      <c r="H21020" s="2">
        <v>40.75</v>
      </c>
    </row>
    <row r="21021" spans="1:8" x14ac:dyDescent="0.2">
      <c r="A21021" s="5">
        <v>98982990</v>
      </c>
      <c r="B21021" s="5" t="s">
        <v>71</v>
      </c>
      <c r="C21021" s="5" t="s">
        <v>483</v>
      </c>
      <c r="D21021" s="2">
        <v>14</v>
      </c>
      <c r="E21021" s="8" t="s">
        <v>2698</v>
      </c>
      <c r="F21021" s="5">
        <v>372</v>
      </c>
      <c r="G21021" s="2" t="s">
        <v>3287</v>
      </c>
      <c r="H21021" s="2">
        <v>15.15</v>
      </c>
    </row>
    <row r="21022" spans="1:8" x14ac:dyDescent="0.2">
      <c r="A21022" s="5">
        <v>98983680</v>
      </c>
      <c r="B21022" s="5" t="s">
        <v>40201</v>
      </c>
      <c r="C21022" s="5" t="s">
        <v>40202</v>
      </c>
      <c r="D21022" s="2">
        <v>58.8</v>
      </c>
      <c r="E21022" s="8" t="s">
        <v>2700</v>
      </c>
      <c r="F21022" s="5">
        <v>192</v>
      </c>
      <c r="G21022" s="2" t="s">
        <v>3287</v>
      </c>
      <c r="H21022" s="2">
        <v>63.55</v>
      </c>
    </row>
    <row r="21023" spans="1:8" x14ac:dyDescent="0.2">
      <c r="A21023" s="5">
        <v>98983701</v>
      </c>
      <c r="B21023" s="5" t="s">
        <v>40203</v>
      </c>
      <c r="C21023" s="5" t="s">
        <v>40204</v>
      </c>
      <c r="D21023" s="2">
        <v>9.0500000000000007</v>
      </c>
      <c r="E21023" s="8" t="s">
        <v>2700</v>
      </c>
      <c r="F21023" s="5">
        <v>195</v>
      </c>
      <c r="G21023" s="2" t="s">
        <v>3287</v>
      </c>
      <c r="H21023" s="2">
        <v>9.8000000000000007</v>
      </c>
    </row>
    <row r="21024" spans="1:8" x14ac:dyDescent="0.2">
      <c r="A21024" s="5">
        <v>98985513</v>
      </c>
      <c r="B21024" s="5" t="s">
        <v>40205</v>
      </c>
      <c r="C21024" s="5" t="s">
        <v>40206</v>
      </c>
      <c r="D21024" s="2">
        <v>0.1</v>
      </c>
      <c r="F21024" s="5">
        <v>110</v>
      </c>
      <c r="G21024" s="2" t="s">
        <v>3287</v>
      </c>
      <c r="H21024" s="2">
        <v>0.1</v>
      </c>
    </row>
    <row r="21025" spans="1:8" x14ac:dyDescent="0.2">
      <c r="A21025" s="5">
        <v>98987280</v>
      </c>
      <c r="B21025" s="5" t="s">
        <v>40207</v>
      </c>
      <c r="C21025" s="5" t="s">
        <v>40208</v>
      </c>
      <c r="D21025" s="2">
        <v>11.9</v>
      </c>
      <c r="E21025" s="8" t="s">
        <v>2699</v>
      </c>
      <c r="F21025" s="5">
        <v>135</v>
      </c>
      <c r="G21025" s="2" t="s">
        <v>3287</v>
      </c>
      <c r="H21025" s="2">
        <v>12.85</v>
      </c>
    </row>
    <row r="21026" spans="1:8" x14ac:dyDescent="0.2">
      <c r="A21026" s="5">
        <v>98991602</v>
      </c>
      <c r="B21026" s="5" t="s">
        <v>40209</v>
      </c>
      <c r="C21026" s="5" t="s">
        <v>40210</v>
      </c>
      <c r="D21026" s="2">
        <v>16.899999999999999</v>
      </c>
      <c r="E21026" s="8" t="s">
        <v>2700</v>
      </c>
      <c r="F21026" s="5">
        <v>591</v>
      </c>
      <c r="G21026" s="2" t="s">
        <v>3287</v>
      </c>
      <c r="H21026" s="2">
        <v>18.25</v>
      </c>
    </row>
    <row r="21027" spans="1:8" x14ac:dyDescent="0.2">
      <c r="A21027" s="5">
        <v>98991784</v>
      </c>
      <c r="B21027" s="5" t="s">
        <v>40211</v>
      </c>
      <c r="C21027" s="5" t="s">
        <v>40212</v>
      </c>
      <c r="D21027" s="2">
        <v>10.35</v>
      </c>
      <c r="E21027" s="8" t="s">
        <v>2700</v>
      </c>
      <c r="F21027" s="5">
        <v>257</v>
      </c>
      <c r="G21027" s="2" t="s">
        <v>3287</v>
      </c>
      <c r="H21027" s="2">
        <v>11.2</v>
      </c>
    </row>
    <row r="21028" spans="1:8" x14ac:dyDescent="0.2">
      <c r="A21028" s="5">
        <v>98995480</v>
      </c>
      <c r="B21028" s="5" t="s">
        <v>40213</v>
      </c>
      <c r="C21028" s="5" t="s">
        <v>40214</v>
      </c>
      <c r="D21028" s="2">
        <v>435</v>
      </c>
      <c r="E21028" s="8" t="s">
        <v>2699</v>
      </c>
      <c r="F21028" s="5">
        <v>120</v>
      </c>
      <c r="G21028" s="2" t="s">
        <v>3287</v>
      </c>
      <c r="H21028" s="2">
        <v>470.25</v>
      </c>
    </row>
    <row r="21029" spans="1:8" x14ac:dyDescent="0.2">
      <c r="A21029" s="5">
        <v>98995580</v>
      </c>
      <c r="B21029" s="5" t="s">
        <v>40215</v>
      </c>
      <c r="C21029" s="5" t="s">
        <v>40216</v>
      </c>
      <c r="D21029" s="2">
        <v>435</v>
      </c>
      <c r="E21029" s="8" t="s">
        <v>2699</v>
      </c>
      <c r="F21029" s="5">
        <v>120</v>
      </c>
      <c r="G21029" s="2" t="s">
        <v>3287</v>
      </c>
      <c r="H21029" s="2">
        <v>470.25</v>
      </c>
    </row>
    <row r="21030" spans="1:8" x14ac:dyDescent="0.2">
      <c r="A21030" s="5">
        <v>98996080</v>
      </c>
      <c r="B21030" s="5" t="s">
        <v>40217</v>
      </c>
      <c r="C21030" s="5" t="s">
        <v>40218</v>
      </c>
      <c r="D21030" s="2">
        <v>246</v>
      </c>
      <c r="E21030" s="8" t="s">
        <v>2700</v>
      </c>
      <c r="F21030" s="5">
        <v>192</v>
      </c>
      <c r="G21030" s="2" t="s">
        <v>3287</v>
      </c>
      <c r="H21030" s="2">
        <v>265.95</v>
      </c>
    </row>
    <row r="21031" spans="1:8" x14ac:dyDescent="0.2">
      <c r="A21031" s="5">
        <v>98996180</v>
      </c>
      <c r="B21031" s="5" t="s">
        <v>40219</v>
      </c>
      <c r="C21031" s="5" t="s">
        <v>40220</v>
      </c>
      <c r="D21031" s="2">
        <v>246</v>
      </c>
      <c r="E21031" s="8" t="s">
        <v>2700</v>
      </c>
      <c r="F21031" s="5">
        <v>192</v>
      </c>
      <c r="G21031" s="2" t="s">
        <v>3287</v>
      </c>
      <c r="H21031" s="2">
        <v>265.95</v>
      </c>
    </row>
    <row r="21032" spans="1:8" x14ac:dyDescent="0.2">
      <c r="A21032" s="5">
        <v>98998002</v>
      </c>
      <c r="B21032" s="5" t="s">
        <v>40221</v>
      </c>
      <c r="C21032" s="5" t="s">
        <v>40222</v>
      </c>
      <c r="D21032" s="2">
        <v>50.9</v>
      </c>
      <c r="E21032" s="8" t="s">
        <v>2699</v>
      </c>
      <c r="F21032" s="5">
        <v>150</v>
      </c>
      <c r="G21032" s="2" t="s">
        <v>3287</v>
      </c>
      <c r="H21032" s="2">
        <v>55</v>
      </c>
    </row>
    <row r="21033" spans="1:8" x14ac:dyDescent="0.2">
      <c r="A21033" s="5">
        <v>98998003</v>
      </c>
      <c r="B21033" s="5" t="s">
        <v>40223</v>
      </c>
      <c r="C21033" s="5" t="s">
        <v>40224</v>
      </c>
      <c r="D21033" s="2">
        <v>149</v>
      </c>
      <c r="E21033" s="8" t="s">
        <v>2699</v>
      </c>
      <c r="F21033" s="5">
        <v>150</v>
      </c>
      <c r="G21033" s="2" t="s">
        <v>3287</v>
      </c>
      <c r="H21033" s="2">
        <v>161.05000000000001</v>
      </c>
    </row>
    <row r="21034" spans="1:8" x14ac:dyDescent="0.2">
      <c r="A21034" s="5">
        <v>98998005</v>
      </c>
      <c r="B21034" s="5" t="s">
        <v>40225</v>
      </c>
      <c r="C21034" s="5" t="s">
        <v>40226</v>
      </c>
      <c r="D21034" s="2">
        <v>110</v>
      </c>
      <c r="E21034" s="8" t="s">
        <v>2699</v>
      </c>
      <c r="F21034" s="5">
        <v>150</v>
      </c>
      <c r="G21034" s="2" t="s">
        <v>3287</v>
      </c>
      <c r="H21034" s="2">
        <v>118.9</v>
      </c>
    </row>
    <row r="21035" spans="1:8" x14ac:dyDescent="0.2">
      <c r="A21035" s="5">
        <v>98998006</v>
      </c>
      <c r="B21035" s="5" t="s">
        <v>40227</v>
      </c>
      <c r="C21035" s="5" t="s">
        <v>40228</v>
      </c>
      <c r="D21035" s="2">
        <v>167</v>
      </c>
      <c r="E21035" s="8" t="s">
        <v>2699</v>
      </c>
      <c r="F21035" s="5">
        <v>150</v>
      </c>
      <c r="G21035" s="2" t="s">
        <v>3287</v>
      </c>
      <c r="H21035" s="2">
        <v>180.55</v>
      </c>
    </row>
    <row r="21036" spans="1:8" x14ac:dyDescent="0.2">
      <c r="A21036" s="5">
        <v>98998008</v>
      </c>
      <c r="B21036" s="5" t="s">
        <v>40229</v>
      </c>
      <c r="C21036" s="5" t="s">
        <v>40230</v>
      </c>
      <c r="D21036" s="2">
        <v>154</v>
      </c>
      <c r="E21036" s="8" t="s">
        <v>2699</v>
      </c>
      <c r="F21036" s="5">
        <v>150</v>
      </c>
      <c r="G21036" s="2" t="s">
        <v>3287</v>
      </c>
      <c r="H21036" s="2">
        <v>166.45</v>
      </c>
    </row>
    <row r="21037" spans="1:8" x14ac:dyDescent="0.2">
      <c r="A21037" s="5">
        <v>98998009</v>
      </c>
      <c r="B21037" s="5" t="s">
        <v>40231</v>
      </c>
      <c r="C21037" s="5" t="s">
        <v>40232</v>
      </c>
      <c r="D21037" s="2">
        <v>244</v>
      </c>
      <c r="E21037" s="8" t="s">
        <v>2699</v>
      </c>
      <c r="F21037" s="5">
        <v>150</v>
      </c>
      <c r="G21037" s="2" t="s">
        <v>3287</v>
      </c>
      <c r="H21037" s="2">
        <v>263.75</v>
      </c>
    </row>
    <row r="21038" spans="1:8" x14ac:dyDescent="0.2">
      <c r="A21038" s="5">
        <v>98998011</v>
      </c>
      <c r="B21038" s="5" t="s">
        <v>40233</v>
      </c>
      <c r="C21038" s="5" t="s">
        <v>40234</v>
      </c>
      <c r="D21038" s="2">
        <v>169</v>
      </c>
      <c r="E21038" s="8" t="s">
        <v>2699</v>
      </c>
      <c r="F21038" s="5">
        <v>150</v>
      </c>
      <c r="G21038" s="2" t="s">
        <v>3287</v>
      </c>
      <c r="H21038" s="2">
        <v>182.7</v>
      </c>
    </row>
    <row r="21039" spans="1:8" x14ac:dyDescent="0.2">
      <c r="A21039" s="5">
        <v>98998012</v>
      </c>
      <c r="B21039" s="5" t="s">
        <v>40235</v>
      </c>
      <c r="C21039" s="5" t="s">
        <v>40236</v>
      </c>
      <c r="D21039" s="2">
        <v>269</v>
      </c>
      <c r="E21039" s="8" t="s">
        <v>2699</v>
      </c>
      <c r="F21039" s="5">
        <v>150</v>
      </c>
      <c r="G21039" s="2" t="s">
        <v>3287</v>
      </c>
      <c r="H21039" s="2">
        <v>290.8</v>
      </c>
    </row>
    <row r="21040" spans="1:8" x14ac:dyDescent="0.2">
      <c r="A21040" s="5">
        <v>98998014</v>
      </c>
      <c r="B21040" s="5" t="s">
        <v>40237</v>
      </c>
      <c r="C21040" s="5" t="s">
        <v>40238</v>
      </c>
      <c r="D21040" s="2">
        <v>193</v>
      </c>
      <c r="E21040" s="8" t="s">
        <v>2699</v>
      </c>
      <c r="F21040" s="5">
        <v>150</v>
      </c>
      <c r="G21040" s="2" t="s">
        <v>3287</v>
      </c>
      <c r="H21040" s="2">
        <v>208.65</v>
      </c>
    </row>
    <row r="21041" spans="1:8" x14ac:dyDescent="0.2">
      <c r="A21041" s="5">
        <v>98998016</v>
      </c>
      <c r="B21041" s="5" t="s">
        <v>40239</v>
      </c>
      <c r="C21041" s="5" t="s">
        <v>40240</v>
      </c>
      <c r="D21041" s="2">
        <v>306</v>
      </c>
      <c r="E21041" s="8" t="s">
        <v>2699</v>
      </c>
      <c r="F21041" s="5">
        <v>150</v>
      </c>
      <c r="G21041" s="2" t="s">
        <v>3287</v>
      </c>
      <c r="H21041" s="2">
        <v>330.8</v>
      </c>
    </row>
    <row r="21042" spans="1:8" x14ac:dyDescent="0.2">
      <c r="A21042" s="5">
        <v>98998017</v>
      </c>
      <c r="B21042" s="5" t="s">
        <v>40241</v>
      </c>
      <c r="C21042" s="5" t="s">
        <v>40242</v>
      </c>
      <c r="D21042" s="2">
        <v>1116</v>
      </c>
      <c r="E21042" s="8" t="s">
        <v>2699</v>
      </c>
      <c r="F21042" s="5">
        <v>150</v>
      </c>
      <c r="G21042" s="2" t="s">
        <v>3287</v>
      </c>
      <c r="H21042" s="2">
        <v>1206.4000000000001</v>
      </c>
    </row>
    <row r="21043" spans="1:8" x14ac:dyDescent="0.2">
      <c r="A21043" s="5">
        <v>98998101</v>
      </c>
      <c r="B21043" s="5" t="s">
        <v>40243</v>
      </c>
      <c r="C21043" s="5" t="s">
        <v>40244</v>
      </c>
      <c r="D21043" s="2">
        <v>65.3</v>
      </c>
      <c r="E21043" s="8" t="s">
        <v>2699</v>
      </c>
      <c r="F21043" s="5">
        <v>150</v>
      </c>
      <c r="G21043" s="2" t="s">
        <v>3287</v>
      </c>
      <c r="H21043" s="2">
        <v>70.599999999999994</v>
      </c>
    </row>
    <row r="21044" spans="1:8" x14ac:dyDescent="0.2">
      <c r="A21044" s="5">
        <v>98998102</v>
      </c>
      <c r="B21044" s="5" t="s">
        <v>40245</v>
      </c>
      <c r="C21044" s="5" t="s">
        <v>40246</v>
      </c>
      <c r="D21044" s="2">
        <v>229</v>
      </c>
      <c r="E21044" s="8" t="s">
        <v>2699</v>
      </c>
      <c r="F21044" s="5">
        <v>150</v>
      </c>
      <c r="G21044" s="2" t="s">
        <v>3287</v>
      </c>
      <c r="H21044" s="2">
        <v>247.55</v>
      </c>
    </row>
    <row r="21045" spans="1:8" x14ac:dyDescent="0.2">
      <c r="A21045" s="5">
        <v>98998104</v>
      </c>
      <c r="B21045" s="5" t="s">
        <v>40247</v>
      </c>
      <c r="C21045" s="5" t="s">
        <v>40248</v>
      </c>
      <c r="D21045" s="2">
        <v>58.3</v>
      </c>
      <c r="E21045" s="8" t="s">
        <v>2699</v>
      </c>
      <c r="F21045" s="5">
        <v>150</v>
      </c>
      <c r="G21045" s="2" t="s">
        <v>3287</v>
      </c>
      <c r="H21045" s="2">
        <v>63</v>
      </c>
    </row>
    <row r="21046" spans="1:8" x14ac:dyDescent="0.2">
      <c r="A21046" s="5">
        <v>98998105</v>
      </c>
      <c r="B21046" s="5" t="s">
        <v>40249</v>
      </c>
      <c r="C21046" s="5" t="s">
        <v>40250</v>
      </c>
      <c r="D21046" s="2">
        <v>138</v>
      </c>
      <c r="E21046" s="8" t="s">
        <v>2699</v>
      </c>
      <c r="F21046" s="5">
        <v>150</v>
      </c>
      <c r="G21046" s="2" t="s">
        <v>3287</v>
      </c>
      <c r="H21046" s="2">
        <v>149.19999999999999</v>
      </c>
    </row>
    <row r="21047" spans="1:8" x14ac:dyDescent="0.2">
      <c r="A21047" s="5">
        <v>98998106</v>
      </c>
      <c r="B21047" s="5" t="s">
        <v>40251</v>
      </c>
      <c r="C21047" s="5" t="s">
        <v>40252</v>
      </c>
      <c r="D21047" s="2">
        <v>284</v>
      </c>
      <c r="E21047" s="8" t="s">
        <v>2699</v>
      </c>
      <c r="F21047" s="5">
        <v>150</v>
      </c>
      <c r="G21047" s="2" t="s">
        <v>3287</v>
      </c>
      <c r="H21047" s="2">
        <v>307</v>
      </c>
    </row>
    <row r="21048" spans="1:8" x14ac:dyDescent="0.2">
      <c r="A21048" s="5">
        <v>98998107</v>
      </c>
      <c r="B21048" s="5" t="s">
        <v>40253</v>
      </c>
      <c r="C21048" s="5" t="s">
        <v>40254</v>
      </c>
      <c r="D21048" s="2">
        <v>130</v>
      </c>
      <c r="E21048" s="8" t="s">
        <v>2699</v>
      </c>
      <c r="F21048" s="5">
        <v>150</v>
      </c>
      <c r="G21048" s="2" t="s">
        <v>3287</v>
      </c>
      <c r="H21048" s="2">
        <v>140.55000000000001</v>
      </c>
    </row>
    <row r="21049" spans="1:8" x14ac:dyDescent="0.2">
      <c r="A21049" s="5">
        <v>98998108</v>
      </c>
      <c r="B21049" s="5" t="s">
        <v>40255</v>
      </c>
      <c r="C21049" s="5" t="s">
        <v>40256</v>
      </c>
      <c r="D21049" s="2">
        <v>154</v>
      </c>
      <c r="E21049" s="8" t="s">
        <v>2699</v>
      </c>
      <c r="F21049" s="5">
        <v>150</v>
      </c>
      <c r="G21049" s="2" t="s">
        <v>3287</v>
      </c>
      <c r="H21049" s="2">
        <v>166.45</v>
      </c>
    </row>
    <row r="21050" spans="1:8" x14ac:dyDescent="0.2">
      <c r="A21050" s="5">
        <v>98998109</v>
      </c>
      <c r="B21050" s="5" t="s">
        <v>40257</v>
      </c>
      <c r="C21050" s="5" t="s">
        <v>40258</v>
      </c>
      <c r="D21050" s="2">
        <v>324</v>
      </c>
      <c r="E21050" s="8" t="s">
        <v>2699</v>
      </c>
      <c r="F21050" s="5">
        <v>150</v>
      </c>
      <c r="G21050" s="2" t="s">
        <v>3287</v>
      </c>
      <c r="H21050" s="2">
        <v>350.25</v>
      </c>
    </row>
    <row r="21051" spans="1:8" x14ac:dyDescent="0.2">
      <c r="A21051" s="5">
        <v>98998110</v>
      </c>
      <c r="B21051" s="5" t="s">
        <v>40259</v>
      </c>
      <c r="C21051" s="5" t="s">
        <v>40260</v>
      </c>
      <c r="D21051" s="2">
        <v>172</v>
      </c>
      <c r="E21051" s="8" t="s">
        <v>2699</v>
      </c>
      <c r="F21051" s="5">
        <v>150</v>
      </c>
      <c r="G21051" s="2" t="s">
        <v>3287</v>
      </c>
      <c r="H21051" s="2">
        <v>185.95</v>
      </c>
    </row>
    <row r="21052" spans="1:8" x14ac:dyDescent="0.2">
      <c r="A21052" s="5">
        <v>98998111</v>
      </c>
      <c r="B21052" s="5" t="s">
        <v>40261</v>
      </c>
      <c r="C21052" s="5" t="s">
        <v>40262</v>
      </c>
      <c r="D21052" s="2">
        <v>233</v>
      </c>
      <c r="E21052" s="8" t="s">
        <v>2699</v>
      </c>
      <c r="F21052" s="5">
        <v>150</v>
      </c>
      <c r="G21052" s="2" t="s">
        <v>3287</v>
      </c>
      <c r="H21052" s="2">
        <v>251.85</v>
      </c>
    </row>
    <row r="21053" spans="1:8" x14ac:dyDescent="0.2">
      <c r="A21053" s="5">
        <v>98998112</v>
      </c>
      <c r="B21053" s="5" t="s">
        <v>40263</v>
      </c>
      <c r="C21053" s="5" t="s">
        <v>40264</v>
      </c>
      <c r="D21053" s="2">
        <v>544</v>
      </c>
      <c r="E21053" s="8" t="s">
        <v>2699</v>
      </c>
      <c r="F21053" s="5">
        <v>150</v>
      </c>
      <c r="G21053" s="2" t="s">
        <v>3287</v>
      </c>
      <c r="H21053" s="2">
        <v>588.04999999999995</v>
      </c>
    </row>
    <row r="21054" spans="1:8" x14ac:dyDescent="0.2">
      <c r="A21054" s="5">
        <v>98998113</v>
      </c>
      <c r="B21054" s="5" t="s">
        <v>40265</v>
      </c>
      <c r="C21054" s="5" t="s">
        <v>40266</v>
      </c>
      <c r="D21054" s="2">
        <v>203</v>
      </c>
      <c r="E21054" s="8" t="s">
        <v>2699</v>
      </c>
      <c r="F21054" s="5">
        <v>150</v>
      </c>
      <c r="G21054" s="2" t="s">
        <v>3287</v>
      </c>
      <c r="H21054" s="2">
        <v>219.45</v>
      </c>
    </row>
    <row r="21055" spans="1:8" x14ac:dyDescent="0.2">
      <c r="A21055" s="5">
        <v>98998114</v>
      </c>
      <c r="B21055" s="5" t="s">
        <v>40267</v>
      </c>
      <c r="C21055" s="5" t="s">
        <v>40268</v>
      </c>
      <c r="D21055" s="2">
        <v>269</v>
      </c>
      <c r="E21055" s="8" t="s">
        <v>2699</v>
      </c>
      <c r="F21055" s="5">
        <v>150</v>
      </c>
      <c r="G21055" s="2" t="s">
        <v>3287</v>
      </c>
      <c r="H21055" s="2">
        <v>290.8</v>
      </c>
    </row>
    <row r="21056" spans="1:8" x14ac:dyDescent="0.2">
      <c r="A21056" s="5">
        <v>98998115</v>
      </c>
      <c r="B21056" s="5" t="s">
        <v>40269</v>
      </c>
      <c r="C21056" s="5" t="s">
        <v>40270</v>
      </c>
      <c r="D21056" s="2">
        <v>653</v>
      </c>
      <c r="E21056" s="8" t="s">
        <v>2699</v>
      </c>
      <c r="F21056" s="5">
        <v>150</v>
      </c>
      <c r="G21056" s="2" t="s">
        <v>3287</v>
      </c>
      <c r="H21056" s="2">
        <v>705.9</v>
      </c>
    </row>
    <row r="21057" spans="1:8" x14ac:dyDescent="0.2">
      <c r="A21057" s="5">
        <v>98998117</v>
      </c>
      <c r="B21057" s="5" t="s">
        <v>40271</v>
      </c>
      <c r="C21057" s="5" t="s">
        <v>40272</v>
      </c>
      <c r="D21057" s="2">
        <v>144</v>
      </c>
      <c r="E21057" s="8" t="s">
        <v>2699</v>
      </c>
      <c r="F21057" s="5">
        <v>150</v>
      </c>
      <c r="G21057" s="2" t="s">
        <v>3287</v>
      </c>
      <c r="H21057" s="2">
        <v>155.65</v>
      </c>
    </row>
    <row r="21058" spans="1:8" x14ac:dyDescent="0.2">
      <c r="A21058" s="5">
        <v>98998119</v>
      </c>
      <c r="B21058" s="5" t="s">
        <v>40273</v>
      </c>
      <c r="C21058" s="5" t="s">
        <v>40274</v>
      </c>
      <c r="D21058" s="2">
        <v>150</v>
      </c>
      <c r="E21058" s="8" t="s">
        <v>2699</v>
      </c>
      <c r="F21058" s="5">
        <v>150</v>
      </c>
      <c r="G21058" s="2" t="s">
        <v>3287</v>
      </c>
      <c r="H21058" s="2">
        <v>162.15</v>
      </c>
    </row>
    <row r="21059" spans="1:8" x14ac:dyDescent="0.2">
      <c r="A21059" s="5">
        <v>98999401</v>
      </c>
      <c r="B21059" s="5" t="s">
        <v>40275</v>
      </c>
      <c r="C21059" s="5" t="s">
        <v>40276</v>
      </c>
      <c r="D21059" s="2">
        <v>85.2</v>
      </c>
      <c r="E21059" s="8" t="s">
        <v>2699</v>
      </c>
      <c r="F21059" s="5">
        <v>150</v>
      </c>
      <c r="G21059" s="2" t="s">
        <v>3287</v>
      </c>
      <c r="H21059" s="2">
        <v>92.1</v>
      </c>
    </row>
    <row r="21060" spans="1:8" x14ac:dyDescent="0.2">
      <c r="A21060" s="5">
        <v>98999402</v>
      </c>
      <c r="B21060" s="5" t="s">
        <v>40277</v>
      </c>
      <c r="C21060" s="5" t="s">
        <v>40278</v>
      </c>
      <c r="D21060" s="2">
        <v>110</v>
      </c>
      <c r="E21060" s="8" t="s">
        <v>2699</v>
      </c>
      <c r="F21060" s="5">
        <v>150</v>
      </c>
      <c r="G21060" s="2" t="s">
        <v>3287</v>
      </c>
      <c r="H21060" s="2">
        <v>118.9</v>
      </c>
    </row>
    <row r="21061" spans="1:8" x14ac:dyDescent="0.2">
      <c r="A21061" s="5">
        <v>98999403</v>
      </c>
      <c r="B21061" s="5" t="s">
        <v>40279</v>
      </c>
      <c r="C21061" s="5" t="s">
        <v>40280</v>
      </c>
      <c r="D21061" s="2">
        <v>170</v>
      </c>
      <c r="E21061" s="8" t="s">
        <v>2699</v>
      </c>
      <c r="F21061" s="5">
        <v>150</v>
      </c>
      <c r="G21061" s="2" t="s">
        <v>3287</v>
      </c>
      <c r="H21061" s="2">
        <v>183.75</v>
      </c>
    </row>
    <row r="21062" spans="1:8" x14ac:dyDescent="0.2">
      <c r="A21062" s="5">
        <v>98999406</v>
      </c>
      <c r="B21062" s="5" t="s">
        <v>40281</v>
      </c>
      <c r="C21062" s="5" t="s">
        <v>40282</v>
      </c>
      <c r="D21062" s="2">
        <v>164</v>
      </c>
      <c r="E21062" s="8" t="s">
        <v>2699</v>
      </c>
      <c r="F21062" s="5">
        <v>150</v>
      </c>
      <c r="G21062" s="2" t="s">
        <v>3287</v>
      </c>
      <c r="H21062" s="2">
        <v>177.3</v>
      </c>
    </row>
    <row r="21063" spans="1:8" x14ac:dyDescent="0.2">
      <c r="A21063" s="5">
        <v>98999408</v>
      </c>
      <c r="B21063" s="5" t="s">
        <v>40283</v>
      </c>
      <c r="C21063" s="5" t="s">
        <v>40284</v>
      </c>
      <c r="D21063" s="2">
        <v>57.5</v>
      </c>
      <c r="E21063" s="8" t="s">
        <v>2699</v>
      </c>
      <c r="F21063" s="5">
        <v>150</v>
      </c>
      <c r="G21063" s="2" t="s">
        <v>3287</v>
      </c>
      <c r="H21063" s="2">
        <v>62.15</v>
      </c>
    </row>
    <row r="21064" spans="1:8" x14ac:dyDescent="0.2">
      <c r="A21064" s="5">
        <v>98999409</v>
      </c>
      <c r="B21064" s="5" t="s">
        <v>40285</v>
      </c>
      <c r="C21064" s="5" t="s">
        <v>40286</v>
      </c>
      <c r="D21064" s="2">
        <v>99.6</v>
      </c>
      <c r="E21064" s="8" t="s">
        <v>2699</v>
      </c>
      <c r="F21064" s="5">
        <v>150</v>
      </c>
      <c r="G21064" s="2" t="s">
        <v>3287</v>
      </c>
      <c r="H21064" s="2">
        <v>107.65</v>
      </c>
    </row>
    <row r="21065" spans="1:8" x14ac:dyDescent="0.2">
      <c r="A21065" s="5">
        <v>98999410</v>
      </c>
      <c r="B21065" s="5" t="s">
        <v>40287</v>
      </c>
      <c r="C21065" s="5" t="s">
        <v>40288</v>
      </c>
      <c r="D21065" s="2">
        <v>219</v>
      </c>
      <c r="E21065" s="8" t="s">
        <v>2699</v>
      </c>
      <c r="F21065" s="5">
        <v>150</v>
      </c>
      <c r="G21065" s="2" t="s">
        <v>3287</v>
      </c>
      <c r="H21065" s="2">
        <v>236.75</v>
      </c>
    </row>
    <row r="21066" spans="1:8" x14ac:dyDescent="0.2">
      <c r="A21066" s="5">
        <v>98999411</v>
      </c>
      <c r="B21066" s="5" t="s">
        <v>40289</v>
      </c>
      <c r="C21066" s="5" t="s">
        <v>40290</v>
      </c>
      <c r="D21066" s="2">
        <v>151</v>
      </c>
      <c r="E21066" s="8" t="s">
        <v>2699</v>
      </c>
      <c r="F21066" s="5">
        <v>150</v>
      </c>
      <c r="G21066" s="2" t="s">
        <v>3287</v>
      </c>
      <c r="H21066" s="2">
        <v>163.25</v>
      </c>
    </row>
    <row r="21067" spans="1:8" x14ac:dyDescent="0.2">
      <c r="A21067" s="5">
        <v>990</v>
      </c>
      <c r="B21067" s="5" t="s">
        <v>40291</v>
      </c>
      <c r="D21067" s="2">
        <v>0.05</v>
      </c>
      <c r="F21067" s="5">
        <v>501</v>
      </c>
      <c r="G21067" s="2" t="s">
        <v>3289</v>
      </c>
      <c r="H21067" s="2">
        <v>0.05</v>
      </c>
    </row>
    <row r="21068" spans="1:8" x14ac:dyDescent="0.2">
      <c r="A21068" s="5">
        <v>990000</v>
      </c>
      <c r="B21068" s="5" t="s">
        <v>3225</v>
      </c>
      <c r="C21068" s="5" t="s">
        <v>3226</v>
      </c>
      <c r="D21068" s="2">
        <v>240.72</v>
      </c>
      <c r="E21068" s="8" t="s">
        <v>2698</v>
      </c>
      <c r="F21068" s="5">
        <v>395</v>
      </c>
      <c r="G21068" s="2" t="s">
        <v>3287</v>
      </c>
      <c r="H21068" s="2">
        <v>260.2</v>
      </c>
    </row>
    <row r="21069" spans="1:8" x14ac:dyDescent="0.2">
      <c r="A21069" s="5">
        <v>99008104</v>
      </c>
      <c r="B21069" s="5" t="s">
        <v>19593</v>
      </c>
      <c r="C21069" s="5" t="s">
        <v>40292</v>
      </c>
      <c r="D21069" s="2">
        <v>0.45</v>
      </c>
      <c r="E21069" s="8" t="s">
        <v>2699</v>
      </c>
      <c r="F21069" s="5">
        <v>809</v>
      </c>
      <c r="G21069" s="2" t="s">
        <v>3287</v>
      </c>
      <c r="H21069" s="2">
        <v>0.5</v>
      </c>
    </row>
    <row r="21070" spans="1:8" x14ac:dyDescent="0.2">
      <c r="A21070" s="5">
        <v>99008106</v>
      </c>
      <c r="B21070" s="5" t="s">
        <v>40293</v>
      </c>
      <c r="C21070" s="5" t="s">
        <v>40294</v>
      </c>
      <c r="D21070" s="2">
        <v>0.8</v>
      </c>
      <c r="E21070" s="8" t="s">
        <v>2700</v>
      </c>
      <c r="F21070" s="5">
        <v>196</v>
      </c>
      <c r="G21070" s="2" t="s">
        <v>3287</v>
      </c>
      <c r="H21070" s="2">
        <v>0.85</v>
      </c>
    </row>
    <row r="21071" spans="1:8" x14ac:dyDescent="0.2">
      <c r="A21071" s="5">
        <v>99504701</v>
      </c>
      <c r="B21071" s="5" t="s">
        <v>40295</v>
      </c>
      <c r="C21071" s="5" t="s">
        <v>13600</v>
      </c>
      <c r="D21071" s="2">
        <v>8.8000000000000007</v>
      </c>
      <c r="E21071" s="8" t="s">
        <v>2700</v>
      </c>
      <c r="F21071" s="5">
        <v>294</v>
      </c>
      <c r="G21071" s="2" t="s">
        <v>3287</v>
      </c>
      <c r="H21071" s="2">
        <v>9.5</v>
      </c>
    </row>
    <row r="21072" spans="1:8" x14ac:dyDescent="0.2">
      <c r="A21072" s="5">
        <v>99509202</v>
      </c>
      <c r="B21072" s="5" t="s">
        <v>40296</v>
      </c>
      <c r="C21072" s="5" t="s">
        <v>40297</v>
      </c>
      <c r="D21072" s="2">
        <v>8.75</v>
      </c>
      <c r="E21072" s="8" t="s">
        <v>2700</v>
      </c>
      <c r="F21072" s="5">
        <v>196</v>
      </c>
      <c r="G21072" s="2" t="s">
        <v>3287</v>
      </c>
      <c r="H21072" s="2">
        <v>9.4499999999999993</v>
      </c>
    </row>
    <row r="21073" spans="1:8" x14ac:dyDescent="0.2">
      <c r="A21073" s="5">
        <v>99521380</v>
      </c>
      <c r="B21073" s="5" t="s">
        <v>40298</v>
      </c>
      <c r="C21073" s="5" t="s">
        <v>40299</v>
      </c>
      <c r="D21073" s="2">
        <v>54.4</v>
      </c>
      <c r="E21073" s="8" t="s">
        <v>2700</v>
      </c>
      <c r="F21073" s="5">
        <v>193</v>
      </c>
      <c r="G21073" s="2" t="s">
        <v>3287</v>
      </c>
      <c r="H21073" s="2">
        <v>58.8</v>
      </c>
    </row>
    <row r="21074" spans="1:8" x14ac:dyDescent="0.2">
      <c r="A21074" s="5">
        <v>99521381</v>
      </c>
      <c r="B21074" s="5" t="s">
        <v>40300</v>
      </c>
      <c r="C21074" s="5" t="s">
        <v>40301</v>
      </c>
      <c r="D21074" s="2">
        <v>61.4</v>
      </c>
      <c r="E21074" s="8" t="s">
        <v>2700</v>
      </c>
      <c r="F21074" s="5">
        <v>193</v>
      </c>
      <c r="G21074" s="2" t="s">
        <v>3287</v>
      </c>
      <c r="H21074" s="2">
        <v>66.349999999999994</v>
      </c>
    </row>
    <row r="21075" spans="1:8" x14ac:dyDescent="0.2">
      <c r="A21075" s="5">
        <v>99521382</v>
      </c>
      <c r="B21075" s="5" t="s">
        <v>40302</v>
      </c>
      <c r="C21075" s="5" t="s">
        <v>40303</v>
      </c>
      <c r="D21075" s="2">
        <v>86.6</v>
      </c>
      <c r="E21075" s="8" t="s">
        <v>2699</v>
      </c>
      <c r="F21075" s="5">
        <v>135</v>
      </c>
      <c r="G21075" s="2" t="s">
        <v>3287</v>
      </c>
      <c r="H21075" s="2">
        <v>93.6</v>
      </c>
    </row>
    <row r="21076" spans="1:8" x14ac:dyDescent="0.2">
      <c r="A21076" s="5">
        <v>99523201</v>
      </c>
      <c r="B21076" s="5" t="s">
        <v>40304</v>
      </c>
      <c r="C21076" s="5" t="s">
        <v>40305</v>
      </c>
      <c r="D21076" s="2">
        <v>45.6</v>
      </c>
      <c r="E21076" s="8" t="s">
        <v>2700</v>
      </c>
      <c r="F21076" s="5">
        <v>967</v>
      </c>
      <c r="G21076" s="2" t="s">
        <v>3287</v>
      </c>
      <c r="H21076" s="2">
        <v>49.3</v>
      </c>
    </row>
    <row r="21077" spans="1:8" x14ac:dyDescent="0.2">
      <c r="A21077" s="5">
        <v>99524080</v>
      </c>
      <c r="B21077" s="5" t="s">
        <v>40306</v>
      </c>
      <c r="C21077" s="5" t="s">
        <v>40307</v>
      </c>
      <c r="D21077" s="2">
        <v>70.2</v>
      </c>
      <c r="E21077" s="8" t="s">
        <v>2700</v>
      </c>
      <c r="F21077" s="5">
        <v>292</v>
      </c>
      <c r="G21077" s="2" t="s">
        <v>3287</v>
      </c>
      <c r="H21077" s="2">
        <v>75.900000000000006</v>
      </c>
    </row>
    <row r="21078" spans="1:8" x14ac:dyDescent="0.2">
      <c r="A21078" s="5">
        <v>99524101</v>
      </c>
      <c r="B21078" s="5" t="s">
        <v>40308</v>
      </c>
      <c r="C21078" s="5" t="s">
        <v>40309</v>
      </c>
      <c r="D21078" s="2">
        <v>2.4500000000000002</v>
      </c>
      <c r="E21078" s="8" t="s">
        <v>2700</v>
      </c>
      <c r="F21078" s="5">
        <v>193</v>
      </c>
      <c r="G21078" s="2" t="s">
        <v>3287</v>
      </c>
      <c r="H21078" s="2">
        <v>2.65</v>
      </c>
    </row>
    <row r="21079" spans="1:8" x14ac:dyDescent="0.2">
      <c r="A21079" s="5">
        <v>99525180</v>
      </c>
      <c r="B21079" s="5" t="s">
        <v>40310</v>
      </c>
      <c r="C21079" s="5" t="s">
        <v>40311</v>
      </c>
      <c r="D21079" s="2">
        <v>18.25</v>
      </c>
      <c r="E21079" s="8" t="s">
        <v>2699</v>
      </c>
      <c r="F21079" s="5">
        <v>210</v>
      </c>
      <c r="G21079" s="2" t="s">
        <v>3287</v>
      </c>
      <c r="H21079" s="2">
        <v>19.75</v>
      </c>
    </row>
    <row r="21080" spans="1:8" x14ac:dyDescent="0.2">
      <c r="A21080" s="5">
        <v>99525702</v>
      </c>
      <c r="B21080" s="5" t="s">
        <v>40312</v>
      </c>
      <c r="C21080" s="5" t="s">
        <v>40313</v>
      </c>
      <c r="D21080" s="2">
        <v>12.65</v>
      </c>
      <c r="E21080" s="8" t="s">
        <v>2700</v>
      </c>
      <c r="F21080" s="5">
        <v>193</v>
      </c>
      <c r="G21080" s="2" t="s">
        <v>3287</v>
      </c>
      <c r="H21080" s="2">
        <v>13.65</v>
      </c>
    </row>
    <row r="21081" spans="1:8" x14ac:dyDescent="0.2">
      <c r="A21081" s="5">
        <v>99525982</v>
      </c>
      <c r="B21081" s="5" t="s">
        <v>40314</v>
      </c>
      <c r="C21081" s="5" t="s">
        <v>40315</v>
      </c>
      <c r="D21081" s="2">
        <v>65.7</v>
      </c>
      <c r="E21081" s="8" t="s">
        <v>2700</v>
      </c>
      <c r="F21081" s="5">
        <v>193</v>
      </c>
      <c r="G21081" s="2" t="s">
        <v>3287</v>
      </c>
      <c r="H21081" s="2">
        <v>71</v>
      </c>
    </row>
    <row r="21082" spans="1:8" x14ac:dyDescent="0.2">
      <c r="A21082" s="5">
        <v>99529102</v>
      </c>
      <c r="B21082" s="5" t="s">
        <v>40316</v>
      </c>
      <c r="C21082" s="5" t="s">
        <v>40317</v>
      </c>
      <c r="D21082" s="2">
        <v>9.5</v>
      </c>
      <c r="E21082" s="8" t="s">
        <v>2700</v>
      </c>
      <c r="F21082" s="5">
        <v>193</v>
      </c>
      <c r="G21082" s="2" t="s">
        <v>3287</v>
      </c>
      <c r="H21082" s="2">
        <v>10.25</v>
      </c>
    </row>
    <row r="21083" spans="1:8" x14ac:dyDescent="0.2">
      <c r="A21083" s="5">
        <v>99529401</v>
      </c>
      <c r="B21083" s="5" t="s">
        <v>40318</v>
      </c>
      <c r="C21083" s="5" t="s">
        <v>40319</v>
      </c>
      <c r="D21083" s="2">
        <v>0.8</v>
      </c>
      <c r="E21083" s="8" t="s">
        <v>2700</v>
      </c>
      <c r="F21083" s="5">
        <v>193</v>
      </c>
      <c r="G21083" s="2" t="s">
        <v>3287</v>
      </c>
      <c r="H21083" s="2">
        <v>0.85</v>
      </c>
    </row>
    <row r="21084" spans="1:8" x14ac:dyDescent="0.2">
      <c r="A21084" s="5">
        <v>99529402</v>
      </c>
      <c r="B21084" s="5" t="s">
        <v>40320</v>
      </c>
      <c r="C21084" s="5" t="s">
        <v>40321</v>
      </c>
      <c r="D21084" s="2">
        <v>0.35</v>
      </c>
      <c r="E21084" s="8" t="s">
        <v>2700</v>
      </c>
      <c r="F21084" s="5">
        <v>193</v>
      </c>
      <c r="G21084" s="2" t="s">
        <v>3287</v>
      </c>
      <c r="H21084" s="2">
        <v>0.4</v>
      </c>
    </row>
    <row r="21085" spans="1:8" x14ac:dyDescent="0.2">
      <c r="A21085" s="5">
        <v>99529403</v>
      </c>
      <c r="B21085" s="5" t="s">
        <v>40322</v>
      </c>
      <c r="C21085" s="5" t="s">
        <v>40323</v>
      </c>
      <c r="D21085" s="2">
        <v>0.8</v>
      </c>
      <c r="E21085" s="8" t="s">
        <v>2700</v>
      </c>
      <c r="F21085" s="5">
        <v>191</v>
      </c>
      <c r="G21085" s="2" t="s">
        <v>3287</v>
      </c>
      <c r="H21085" s="2">
        <v>0.85</v>
      </c>
    </row>
    <row r="21086" spans="1:8" x14ac:dyDescent="0.2">
      <c r="A21086" s="5">
        <v>99529404</v>
      </c>
      <c r="B21086" s="5" t="s">
        <v>40324</v>
      </c>
      <c r="C21086" s="5" t="s">
        <v>40325</v>
      </c>
      <c r="D21086" s="2">
        <v>1.1499999999999999</v>
      </c>
      <c r="E21086" s="8" t="s">
        <v>2700</v>
      </c>
      <c r="F21086" s="5">
        <v>196</v>
      </c>
      <c r="G21086" s="2" t="s">
        <v>3287</v>
      </c>
      <c r="H21086" s="2">
        <v>1.25</v>
      </c>
    </row>
    <row r="21087" spans="1:8" x14ac:dyDescent="0.2">
      <c r="A21087" s="5">
        <v>99529405</v>
      </c>
      <c r="B21087" s="5" t="s">
        <v>40326</v>
      </c>
      <c r="C21087" s="5" t="s">
        <v>40327</v>
      </c>
      <c r="D21087" s="2">
        <v>0.8</v>
      </c>
      <c r="E21087" s="8" t="s">
        <v>2700</v>
      </c>
      <c r="F21087" s="5">
        <v>192</v>
      </c>
      <c r="G21087" s="2" t="s">
        <v>3287</v>
      </c>
      <c r="H21087" s="2">
        <v>0.85</v>
      </c>
    </row>
    <row r="21088" spans="1:8" x14ac:dyDescent="0.2">
      <c r="A21088" s="5">
        <v>99529406</v>
      </c>
      <c r="B21088" s="5" t="s">
        <v>40328</v>
      </c>
      <c r="C21088" s="5" t="s">
        <v>40329</v>
      </c>
      <c r="D21088" s="2">
        <v>0.8</v>
      </c>
      <c r="E21088" s="8" t="s">
        <v>2700</v>
      </c>
      <c r="F21088" s="5">
        <v>193</v>
      </c>
      <c r="G21088" s="2" t="s">
        <v>3287</v>
      </c>
      <c r="H21088" s="2">
        <v>0.85</v>
      </c>
    </row>
    <row r="21089" spans="1:8" x14ac:dyDescent="0.2">
      <c r="A21089" s="5">
        <v>99529408</v>
      </c>
      <c r="B21089" s="5" t="s">
        <v>40330</v>
      </c>
      <c r="C21089" s="5" t="s">
        <v>40331</v>
      </c>
      <c r="D21089" s="2">
        <v>1.1499999999999999</v>
      </c>
      <c r="E21089" s="8" t="s">
        <v>2700</v>
      </c>
      <c r="F21089" s="5">
        <v>293</v>
      </c>
      <c r="G21089" s="2" t="s">
        <v>3287</v>
      </c>
      <c r="H21089" s="2">
        <v>1.25</v>
      </c>
    </row>
    <row r="21090" spans="1:8" x14ac:dyDescent="0.2">
      <c r="A21090" s="5">
        <v>99529410</v>
      </c>
      <c r="B21090" s="5" t="s">
        <v>40332</v>
      </c>
      <c r="C21090" s="5" t="s">
        <v>40333</v>
      </c>
      <c r="D21090" s="2">
        <v>1.1000000000000001</v>
      </c>
      <c r="E21090" s="8" t="s">
        <v>2700</v>
      </c>
      <c r="F21090" s="5">
        <v>195</v>
      </c>
      <c r="G21090" s="2" t="s">
        <v>3287</v>
      </c>
      <c r="H21090" s="2">
        <v>1.2</v>
      </c>
    </row>
    <row r="21091" spans="1:8" x14ac:dyDescent="0.2">
      <c r="A21091" s="5">
        <v>99529411</v>
      </c>
      <c r="B21091" s="5" t="s">
        <v>40334</v>
      </c>
      <c r="C21091" s="5" t="s">
        <v>40335</v>
      </c>
      <c r="D21091" s="2">
        <v>1.9</v>
      </c>
      <c r="E21091" s="8" t="s">
        <v>2700</v>
      </c>
      <c r="F21091" s="5">
        <v>195</v>
      </c>
      <c r="G21091" s="2" t="s">
        <v>3287</v>
      </c>
      <c r="H21091" s="2">
        <v>2.0499999999999998</v>
      </c>
    </row>
    <row r="21092" spans="1:8" x14ac:dyDescent="0.2">
      <c r="A21092" s="5">
        <v>99529412</v>
      </c>
      <c r="B21092" s="5" t="s">
        <v>40336</v>
      </c>
      <c r="C21092" s="5" t="s">
        <v>40337</v>
      </c>
      <c r="D21092" s="2">
        <v>2.1</v>
      </c>
      <c r="E21092" s="8" t="s">
        <v>2700</v>
      </c>
      <c r="F21092" s="5">
        <v>195</v>
      </c>
      <c r="G21092" s="2" t="s">
        <v>3287</v>
      </c>
      <c r="H21092" s="2">
        <v>2.25</v>
      </c>
    </row>
    <row r="21093" spans="1:8" x14ac:dyDescent="0.2">
      <c r="A21093" s="5">
        <v>99529803</v>
      </c>
      <c r="B21093" s="5" t="s">
        <v>40338</v>
      </c>
      <c r="C21093" s="5" t="s">
        <v>40339</v>
      </c>
      <c r="D21093" s="2">
        <v>16</v>
      </c>
      <c r="E21093" s="8" t="s">
        <v>2700</v>
      </c>
      <c r="F21093" s="5">
        <v>193</v>
      </c>
      <c r="G21093" s="2" t="s">
        <v>3287</v>
      </c>
      <c r="H21093" s="2">
        <v>17.3</v>
      </c>
    </row>
    <row r="21094" spans="1:8" x14ac:dyDescent="0.2">
      <c r="A21094" s="5">
        <v>99540301</v>
      </c>
      <c r="B21094" s="5" t="s">
        <v>40340</v>
      </c>
      <c r="C21094" s="5" t="s">
        <v>38222</v>
      </c>
      <c r="D21094" s="2">
        <v>36.9</v>
      </c>
      <c r="E21094" s="8" t="s">
        <v>2700</v>
      </c>
      <c r="F21094" s="5">
        <v>292</v>
      </c>
      <c r="G21094" s="2" t="s">
        <v>3287</v>
      </c>
      <c r="H21094" s="2">
        <v>39.9</v>
      </c>
    </row>
    <row r="21095" spans="1:8" x14ac:dyDescent="0.2">
      <c r="A21095" s="5">
        <v>99540401</v>
      </c>
      <c r="B21095" s="5" t="s">
        <v>40341</v>
      </c>
      <c r="C21095" s="5" t="s">
        <v>40342</v>
      </c>
      <c r="D21095" s="2">
        <v>5.0999999999999996</v>
      </c>
      <c r="E21095" s="8" t="s">
        <v>2700</v>
      </c>
      <c r="F21095" s="5">
        <v>292</v>
      </c>
      <c r="G21095" s="2" t="s">
        <v>3287</v>
      </c>
      <c r="H21095" s="2">
        <v>5.5</v>
      </c>
    </row>
    <row r="21096" spans="1:8" x14ac:dyDescent="0.2">
      <c r="A21096" s="5">
        <v>99540501</v>
      </c>
      <c r="B21096" s="5" t="s">
        <v>40343</v>
      </c>
      <c r="C21096" s="5" t="s">
        <v>40344</v>
      </c>
      <c r="D21096" s="2">
        <v>17.899999999999999</v>
      </c>
      <c r="E21096" s="8" t="s">
        <v>2700</v>
      </c>
      <c r="F21096" s="5">
        <v>967</v>
      </c>
      <c r="G21096" s="2" t="s">
        <v>3287</v>
      </c>
      <c r="H21096" s="2">
        <v>19.350000000000001</v>
      </c>
    </row>
    <row r="21097" spans="1:8" x14ac:dyDescent="0.2">
      <c r="A21097" s="5">
        <v>99540502</v>
      </c>
      <c r="B21097" s="5" t="s">
        <v>40345</v>
      </c>
      <c r="C21097" s="5" t="s">
        <v>40346</v>
      </c>
      <c r="D21097" s="2">
        <v>8.4</v>
      </c>
      <c r="E21097" s="8" t="s">
        <v>2700</v>
      </c>
      <c r="F21097" s="5">
        <v>196</v>
      </c>
      <c r="G21097" s="2" t="s">
        <v>3287</v>
      </c>
      <c r="H21097" s="2">
        <v>9.1</v>
      </c>
    </row>
    <row r="21098" spans="1:8" x14ac:dyDescent="0.2">
      <c r="A21098" s="5">
        <v>99541580</v>
      </c>
      <c r="B21098" s="5" t="s">
        <v>2933</v>
      </c>
      <c r="C21098" s="5" t="s">
        <v>2934</v>
      </c>
      <c r="D21098" s="2">
        <v>105</v>
      </c>
      <c r="E21098" s="8" t="s">
        <v>2700</v>
      </c>
      <c r="F21098" s="5">
        <v>325</v>
      </c>
      <c r="G21098" s="2" t="s">
        <v>3287</v>
      </c>
      <c r="H21098" s="2">
        <v>113.5</v>
      </c>
    </row>
    <row r="21099" spans="1:8" x14ac:dyDescent="0.2">
      <c r="A21099" s="5">
        <v>99541581</v>
      </c>
      <c r="B21099" s="5" t="s">
        <v>2935</v>
      </c>
      <c r="C21099" s="5" t="s">
        <v>2936</v>
      </c>
      <c r="D21099" s="2">
        <v>80.2</v>
      </c>
      <c r="E21099" s="8" t="s">
        <v>2700</v>
      </c>
      <c r="F21099" s="5">
        <v>325</v>
      </c>
      <c r="G21099" s="2" t="s">
        <v>3287</v>
      </c>
      <c r="H21099" s="2">
        <v>86.7</v>
      </c>
    </row>
    <row r="21100" spans="1:8" x14ac:dyDescent="0.2">
      <c r="A21100" s="5">
        <v>99541801</v>
      </c>
      <c r="B21100" s="5" t="s">
        <v>40347</v>
      </c>
      <c r="C21100" s="5" t="s">
        <v>40348</v>
      </c>
      <c r="D21100" s="2">
        <v>4.9000000000000004</v>
      </c>
      <c r="E21100" s="8" t="s">
        <v>2700</v>
      </c>
      <c r="F21100" s="5">
        <v>193</v>
      </c>
      <c r="G21100" s="2" t="s">
        <v>3287</v>
      </c>
      <c r="H21100" s="2">
        <v>5.3</v>
      </c>
    </row>
    <row r="21101" spans="1:8" x14ac:dyDescent="0.2">
      <c r="A21101" s="5">
        <v>99542401</v>
      </c>
      <c r="B21101" s="5" t="s">
        <v>40349</v>
      </c>
      <c r="C21101" s="5" t="s">
        <v>40350</v>
      </c>
      <c r="D21101" s="2">
        <v>11.95</v>
      </c>
      <c r="E21101" s="8" t="s">
        <v>2700</v>
      </c>
      <c r="F21101" s="5">
        <v>293</v>
      </c>
      <c r="G21101" s="2" t="s">
        <v>3287</v>
      </c>
      <c r="H21101" s="2">
        <v>12.9</v>
      </c>
    </row>
    <row r="21102" spans="1:8" x14ac:dyDescent="0.2">
      <c r="A21102" s="5">
        <v>99543301</v>
      </c>
      <c r="B21102" s="5" t="s">
        <v>40351</v>
      </c>
      <c r="C21102" s="5" t="s">
        <v>40352</v>
      </c>
      <c r="D21102" s="2">
        <v>8</v>
      </c>
      <c r="E21102" s="8" t="s">
        <v>2700</v>
      </c>
      <c r="F21102" s="5">
        <v>292</v>
      </c>
      <c r="G21102" s="2" t="s">
        <v>3287</v>
      </c>
      <c r="H21102" s="2">
        <v>8.65</v>
      </c>
    </row>
    <row r="21103" spans="1:8" x14ac:dyDescent="0.2">
      <c r="A21103" s="5">
        <v>99543401</v>
      </c>
      <c r="B21103" s="5" t="s">
        <v>40353</v>
      </c>
      <c r="C21103" s="5" t="s">
        <v>40354</v>
      </c>
      <c r="D21103" s="2">
        <v>2.5</v>
      </c>
      <c r="E21103" s="8" t="s">
        <v>2700</v>
      </c>
      <c r="F21103" s="5">
        <v>292</v>
      </c>
      <c r="G21103" s="2" t="s">
        <v>3287</v>
      </c>
      <c r="H21103" s="2">
        <v>2.7</v>
      </c>
    </row>
    <row r="21104" spans="1:8" x14ac:dyDescent="0.2">
      <c r="A21104" s="5">
        <v>99543501</v>
      </c>
      <c r="B21104" s="5" t="s">
        <v>40355</v>
      </c>
      <c r="C21104" s="5" t="s">
        <v>40356</v>
      </c>
      <c r="D21104" s="2">
        <v>2.2000000000000002</v>
      </c>
      <c r="E21104" s="8" t="s">
        <v>2700</v>
      </c>
      <c r="F21104" s="5">
        <v>292</v>
      </c>
      <c r="G21104" s="2" t="s">
        <v>3287</v>
      </c>
      <c r="H21104" s="2">
        <v>2.4</v>
      </c>
    </row>
    <row r="21105" spans="1:8" x14ac:dyDescent="0.2">
      <c r="A21105" s="5">
        <v>99543502</v>
      </c>
      <c r="B21105" s="5" t="s">
        <v>40357</v>
      </c>
      <c r="C21105" s="5" t="s">
        <v>40358</v>
      </c>
      <c r="D21105" s="2">
        <v>4.45</v>
      </c>
      <c r="E21105" s="8" t="s">
        <v>2700</v>
      </c>
      <c r="F21105" s="5">
        <v>292</v>
      </c>
      <c r="G21105" s="2" t="s">
        <v>3287</v>
      </c>
      <c r="H21105" s="2">
        <v>4.8</v>
      </c>
    </row>
    <row r="21106" spans="1:8" x14ac:dyDescent="0.2">
      <c r="A21106" s="5">
        <v>99543601</v>
      </c>
      <c r="B21106" s="5" t="s">
        <v>40359</v>
      </c>
      <c r="C21106" s="5" t="s">
        <v>40360</v>
      </c>
      <c r="D21106" s="2">
        <v>8.35</v>
      </c>
      <c r="E21106" s="8" t="s">
        <v>2700</v>
      </c>
      <c r="F21106" s="5">
        <v>292</v>
      </c>
      <c r="G21106" s="2" t="s">
        <v>3287</v>
      </c>
      <c r="H21106" s="2">
        <v>9.0500000000000007</v>
      </c>
    </row>
    <row r="21107" spans="1:8" x14ac:dyDescent="0.2">
      <c r="A21107" s="5">
        <v>99543701</v>
      </c>
      <c r="B21107" s="5" t="s">
        <v>40361</v>
      </c>
      <c r="C21107" s="5" t="s">
        <v>40362</v>
      </c>
      <c r="D21107" s="2">
        <v>9.5500000000000007</v>
      </c>
      <c r="E21107" s="8" t="s">
        <v>2700</v>
      </c>
      <c r="F21107" s="5">
        <v>292</v>
      </c>
      <c r="G21107" s="2" t="s">
        <v>3287</v>
      </c>
      <c r="H21107" s="2">
        <v>10.3</v>
      </c>
    </row>
    <row r="21108" spans="1:8" x14ac:dyDescent="0.2">
      <c r="A21108" s="5">
        <v>99543702</v>
      </c>
      <c r="B21108" s="5" t="s">
        <v>40363</v>
      </c>
      <c r="C21108" s="5" t="s">
        <v>40364</v>
      </c>
      <c r="D21108" s="2">
        <v>9.5500000000000007</v>
      </c>
      <c r="E21108" s="8" t="s">
        <v>2700</v>
      </c>
      <c r="F21108" s="5">
        <v>292</v>
      </c>
      <c r="G21108" s="2" t="s">
        <v>3287</v>
      </c>
      <c r="H21108" s="2">
        <v>10.3</v>
      </c>
    </row>
    <row r="21109" spans="1:8" x14ac:dyDescent="0.2">
      <c r="A21109" s="5">
        <v>99544101</v>
      </c>
      <c r="B21109" s="5" t="s">
        <v>40365</v>
      </c>
      <c r="C21109" s="5" t="s">
        <v>40366</v>
      </c>
      <c r="D21109" s="2">
        <v>13.45</v>
      </c>
      <c r="E21109" s="8" t="s">
        <v>2700</v>
      </c>
      <c r="F21109" s="5">
        <v>292</v>
      </c>
      <c r="G21109" s="2" t="s">
        <v>3287</v>
      </c>
      <c r="H21109" s="2">
        <v>14.55</v>
      </c>
    </row>
    <row r="21110" spans="1:8" x14ac:dyDescent="0.2">
      <c r="A21110" s="5">
        <v>99544301</v>
      </c>
      <c r="B21110" s="5" t="s">
        <v>40367</v>
      </c>
      <c r="C21110" s="5" t="s">
        <v>40368</v>
      </c>
      <c r="D21110" s="2">
        <v>27.5</v>
      </c>
      <c r="E21110" s="8" t="s">
        <v>2700</v>
      </c>
      <c r="F21110" s="5">
        <v>292</v>
      </c>
      <c r="G21110" s="2" t="s">
        <v>3287</v>
      </c>
      <c r="H21110" s="2">
        <v>29.75</v>
      </c>
    </row>
    <row r="21111" spans="1:8" x14ac:dyDescent="0.2">
      <c r="A21111" s="5">
        <v>99544801</v>
      </c>
      <c r="B21111" s="5" t="s">
        <v>40369</v>
      </c>
      <c r="C21111" s="5" t="s">
        <v>40370</v>
      </c>
      <c r="D21111" s="2">
        <v>39.799999999999997</v>
      </c>
      <c r="E21111" s="8" t="s">
        <v>2700</v>
      </c>
      <c r="F21111" s="5">
        <v>292</v>
      </c>
      <c r="G21111" s="2" t="s">
        <v>3287</v>
      </c>
      <c r="H21111" s="2">
        <v>43</v>
      </c>
    </row>
    <row r="21112" spans="1:8" x14ac:dyDescent="0.2">
      <c r="A21112" s="5">
        <v>99544980</v>
      </c>
      <c r="B21112" s="5" t="s">
        <v>40371</v>
      </c>
      <c r="C21112" s="5" t="s">
        <v>40372</v>
      </c>
      <c r="D21112" s="2">
        <v>135</v>
      </c>
      <c r="E21112" s="8" t="s">
        <v>2700</v>
      </c>
      <c r="F21112" s="5">
        <v>292</v>
      </c>
      <c r="G21112" s="2" t="s">
        <v>3287</v>
      </c>
      <c r="H21112" s="2">
        <v>145.94999999999999</v>
      </c>
    </row>
    <row r="21113" spans="1:8" x14ac:dyDescent="0.2">
      <c r="A21113" s="5">
        <v>99547601</v>
      </c>
      <c r="B21113" s="5" t="s">
        <v>40373</v>
      </c>
      <c r="C21113" s="5" t="s">
        <v>40374</v>
      </c>
      <c r="D21113" s="2">
        <v>10</v>
      </c>
      <c r="E21113" s="8" t="s">
        <v>2700</v>
      </c>
      <c r="F21113" s="5">
        <v>967</v>
      </c>
      <c r="G21113" s="2" t="s">
        <v>3287</v>
      </c>
      <c r="H21113" s="2">
        <v>10.8</v>
      </c>
    </row>
    <row r="21114" spans="1:8" x14ac:dyDescent="0.2">
      <c r="A21114" s="5">
        <v>99548030</v>
      </c>
      <c r="B21114" s="5" t="s">
        <v>40375</v>
      </c>
      <c r="C21114" s="5" t="s">
        <v>40376</v>
      </c>
      <c r="D21114" s="2">
        <v>610</v>
      </c>
      <c r="E21114" s="8" t="s">
        <v>2700</v>
      </c>
      <c r="F21114" s="5">
        <v>196</v>
      </c>
      <c r="G21114" s="2" t="s">
        <v>3287</v>
      </c>
      <c r="H21114" s="2">
        <v>659.4</v>
      </c>
    </row>
    <row r="21115" spans="1:8" x14ac:dyDescent="0.2">
      <c r="A21115" s="5">
        <v>99548086</v>
      </c>
      <c r="B21115" s="5" t="s">
        <v>40377</v>
      </c>
      <c r="C21115" s="5" t="s">
        <v>40378</v>
      </c>
      <c r="D21115" s="2">
        <v>610</v>
      </c>
      <c r="E21115" s="8" t="s">
        <v>2699</v>
      </c>
      <c r="F21115" s="5">
        <v>130</v>
      </c>
      <c r="G21115" s="2" t="s">
        <v>3287</v>
      </c>
      <c r="H21115" s="2">
        <v>659.4</v>
      </c>
    </row>
    <row r="21116" spans="1:8" x14ac:dyDescent="0.2">
      <c r="A21116" s="5">
        <v>99548088</v>
      </c>
      <c r="B21116" s="5" t="s">
        <v>40379</v>
      </c>
      <c r="C21116" s="5" t="s">
        <v>40380</v>
      </c>
      <c r="D21116" s="2">
        <v>604</v>
      </c>
      <c r="E21116" s="8" t="s">
        <v>2699</v>
      </c>
      <c r="F21116" s="5">
        <v>130</v>
      </c>
      <c r="G21116" s="2" t="s">
        <v>3287</v>
      </c>
      <c r="H21116" s="2">
        <v>652.9</v>
      </c>
    </row>
    <row r="21117" spans="1:8" x14ac:dyDescent="0.2">
      <c r="A21117" s="5">
        <v>99548089</v>
      </c>
      <c r="B21117" s="5" t="s">
        <v>40381</v>
      </c>
      <c r="C21117" s="5" t="s">
        <v>40382</v>
      </c>
      <c r="D21117" s="2">
        <v>614</v>
      </c>
      <c r="E21117" s="8" t="s">
        <v>2700</v>
      </c>
      <c r="F21117" s="5">
        <v>193</v>
      </c>
      <c r="G21117" s="2" t="s">
        <v>3287</v>
      </c>
      <c r="H21117" s="2">
        <v>663.75</v>
      </c>
    </row>
    <row r="21118" spans="1:8" x14ac:dyDescent="0.2">
      <c r="A21118" s="5">
        <v>99548090</v>
      </c>
      <c r="B21118" s="5" t="s">
        <v>32773</v>
      </c>
      <c r="C21118" s="5" t="s">
        <v>40383</v>
      </c>
      <c r="D21118" s="2">
        <v>436</v>
      </c>
      <c r="E21118" s="8" t="s">
        <v>2700</v>
      </c>
      <c r="F21118" s="5">
        <v>196</v>
      </c>
      <c r="G21118" s="2" t="s">
        <v>3287</v>
      </c>
      <c r="H21118" s="2">
        <v>471.3</v>
      </c>
    </row>
    <row r="21119" spans="1:8" x14ac:dyDescent="0.2">
      <c r="A21119" s="5">
        <v>99549280</v>
      </c>
      <c r="B21119" s="5" t="s">
        <v>40384</v>
      </c>
      <c r="C21119" s="5" t="s">
        <v>40385</v>
      </c>
      <c r="D21119" s="2">
        <v>63</v>
      </c>
      <c r="E21119" s="8" t="s">
        <v>2700</v>
      </c>
      <c r="F21119" s="5">
        <v>293</v>
      </c>
      <c r="G21119" s="2" t="s">
        <v>3287</v>
      </c>
      <c r="H21119" s="2">
        <v>68.099999999999994</v>
      </c>
    </row>
    <row r="21120" spans="1:8" x14ac:dyDescent="0.2">
      <c r="A21120" s="5">
        <v>99549581</v>
      </c>
      <c r="B21120" s="5" t="s">
        <v>40386</v>
      </c>
      <c r="C21120" s="5" t="s">
        <v>40387</v>
      </c>
      <c r="D21120" s="2">
        <v>26.1</v>
      </c>
      <c r="E21120" s="8" t="s">
        <v>2700</v>
      </c>
      <c r="F21120" s="5">
        <v>293</v>
      </c>
      <c r="G21120" s="2" t="s">
        <v>3287</v>
      </c>
      <c r="H21120" s="2">
        <v>28.2</v>
      </c>
    </row>
    <row r="21121" spans="1:8" x14ac:dyDescent="0.2">
      <c r="A21121" s="5">
        <v>99549601</v>
      </c>
      <c r="B21121" s="5" t="s">
        <v>40388</v>
      </c>
      <c r="C21121" s="5" t="s">
        <v>40389</v>
      </c>
      <c r="D21121" s="2">
        <v>34.700000000000003</v>
      </c>
      <c r="E21121" s="8" t="s">
        <v>2700</v>
      </c>
      <c r="F21121" s="5">
        <v>293</v>
      </c>
      <c r="G21121" s="2" t="s">
        <v>3287</v>
      </c>
      <c r="H21121" s="2">
        <v>37.5</v>
      </c>
    </row>
    <row r="21122" spans="1:8" x14ac:dyDescent="0.2">
      <c r="A21122" s="5">
        <v>99549801</v>
      </c>
      <c r="B21122" s="5" t="s">
        <v>40390</v>
      </c>
      <c r="C21122" s="5" t="s">
        <v>40391</v>
      </c>
      <c r="D21122" s="2">
        <v>19.45</v>
      </c>
      <c r="E21122" s="8" t="s">
        <v>2700</v>
      </c>
      <c r="F21122" s="5">
        <v>293</v>
      </c>
      <c r="G21122" s="2" t="s">
        <v>3287</v>
      </c>
      <c r="H21122" s="2">
        <v>21.05</v>
      </c>
    </row>
    <row r="21123" spans="1:8" x14ac:dyDescent="0.2">
      <c r="A21123" s="5">
        <v>99549901</v>
      </c>
      <c r="B21123" s="5" t="s">
        <v>40392</v>
      </c>
      <c r="C21123" s="5" t="s">
        <v>40393</v>
      </c>
      <c r="D21123" s="2">
        <v>25.9</v>
      </c>
      <c r="E21123" s="8" t="s">
        <v>2700</v>
      </c>
      <c r="F21123" s="5">
        <v>293</v>
      </c>
      <c r="G21123" s="2" t="s">
        <v>3287</v>
      </c>
      <c r="H21123" s="2">
        <v>28</v>
      </c>
    </row>
    <row r="21124" spans="1:8" x14ac:dyDescent="0.2">
      <c r="A21124" s="5">
        <v>99576201</v>
      </c>
      <c r="B21124" s="5" t="s">
        <v>40394</v>
      </c>
      <c r="C21124" s="5" t="s">
        <v>40395</v>
      </c>
      <c r="D21124" s="2">
        <v>372</v>
      </c>
      <c r="E21124" s="8" t="s">
        <v>2700</v>
      </c>
      <c r="F21124" s="5">
        <v>292</v>
      </c>
      <c r="G21124" s="2" t="s">
        <v>3287</v>
      </c>
      <c r="H21124" s="2">
        <v>402.15</v>
      </c>
    </row>
    <row r="21125" spans="1:8" x14ac:dyDescent="0.2">
      <c r="A21125" s="5">
        <v>99576202</v>
      </c>
      <c r="B21125" s="5" t="s">
        <v>40396</v>
      </c>
      <c r="C21125" s="5" t="s">
        <v>40397</v>
      </c>
      <c r="D21125" s="2">
        <v>450</v>
      </c>
      <c r="E21125" s="8" t="s">
        <v>2700</v>
      </c>
      <c r="F21125" s="5">
        <v>292</v>
      </c>
      <c r="G21125" s="2" t="s">
        <v>3287</v>
      </c>
      <c r="H21125" s="2">
        <v>486.45</v>
      </c>
    </row>
    <row r="21126" spans="1:8" x14ac:dyDescent="0.2">
      <c r="A21126" s="5">
        <v>99576301</v>
      </c>
      <c r="B21126" s="5" t="s">
        <v>40398</v>
      </c>
      <c r="C21126" s="5" t="s">
        <v>40399</v>
      </c>
      <c r="D21126" s="2">
        <v>274</v>
      </c>
      <c r="E21126" s="8" t="s">
        <v>2700</v>
      </c>
      <c r="F21126" s="5">
        <v>292</v>
      </c>
      <c r="G21126" s="2" t="s">
        <v>3287</v>
      </c>
      <c r="H21126" s="2">
        <v>296.2</v>
      </c>
    </row>
    <row r="21127" spans="1:8" x14ac:dyDescent="0.2">
      <c r="A21127" s="5">
        <v>99576302</v>
      </c>
      <c r="B21127" s="5" t="s">
        <v>40400</v>
      </c>
      <c r="C21127" s="5" t="s">
        <v>40401</v>
      </c>
      <c r="D21127" s="2">
        <v>295</v>
      </c>
      <c r="E21127" s="8" t="s">
        <v>2700</v>
      </c>
      <c r="F21127" s="5">
        <v>292</v>
      </c>
      <c r="G21127" s="2" t="s">
        <v>3287</v>
      </c>
      <c r="H21127" s="2">
        <v>318.89999999999998</v>
      </c>
    </row>
    <row r="21128" spans="1:8" x14ac:dyDescent="0.2">
      <c r="A21128" s="5">
        <v>99576401</v>
      </c>
      <c r="B21128" s="5" t="s">
        <v>40402</v>
      </c>
      <c r="C21128" s="5" t="s">
        <v>40403</v>
      </c>
      <c r="D21128" s="2">
        <v>12.8</v>
      </c>
      <c r="E21128" s="8" t="s">
        <v>2700</v>
      </c>
      <c r="F21128" s="5">
        <v>193</v>
      </c>
      <c r="G21128" s="2" t="s">
        <v>3287</v>
      </c>
      <c r="H21128" s="2">
        <v>13.85</v>
      </c>
    </row>
    <row r="21129" spans="1:8" x14ac:dyDescent="0.2">
      <c r="A21129" s="5">
        <v>99576402</v>
      </c>
      <c r="B21129" s="5" t="s">
        <v>40404</v>
      </c>
      <c r="C21129" s="5" t="s">
        <v>40405</v>
      </c>
      <c r="D21129" s="2">
        <v>10.5</v>
      </c>
      <c r="E21129" s="8" t="s">
        <v>2700</v>
      </c>
      <c r="F21129" s="5">
        <v>193</v>
      </c>
      <c r="G21129" s="2" t="s">
        <v>3287</v>
      </c>
      <c r="H21129" s="2">
        <v>11.35</v>
      </c>
    </row>
    <row r="21130" spans="1:8" x14ac:dyDescent="0.2">
      <c r="A21130" s="5">
        <v>99576404</v>
      </c>
      <c r="B21130" s="5" t="s">
        <v>40406</v>
      </c>
      <c r="C21130" s="5" t="s">
        <v>3562</v>
      </c>
      <c r="D21130" s="2">
        <v>12.8</v>
      </c>
      <c r="E21130" s="8" t="s">
        <v>2700</v>
      </c>
      <c r="F21130" s="5">
        <v>196</v>
      </c>
      <c r="G21130" s="2" t="s">
        <v>3287</v>
      </c>
      <c r="H21130" s="2">
        <v>13.85</v>
      </c>
    </row>
    <row r="21131" spans="1:8" x14ac:dyDescent="0.2">
      <c r="A21131" s="5">
        <v>99577101</v>
      </c>
      <c r="B21131" s="5" t="s">
        <v>27008</v>
      </c>
      <c r="C21131" s="5" t="s">
        <v>40407</v>
      </c>
      <c r="D21131" s="2">
        <v>19.149999999999999</v>
      </c>
      <c r="E21131" s="8" t="s">
        <v>2700</v>
      </c>
      <c r="F21131" s="5">
        <v>292</v>
      </c>
      <c r="G21131" s="2" t="s">
        <v>3287</v>
      </c>
      <c r="H21131" s="2">
        <v>20.7</v>
      </c>
    </row>
    <row r="21132" spans="1:8" x14ac:dyDescent="0.2">
      <c r="A21132" s="5">
        <v>99577201</v>
      </c>
      <c r="B21132" s="5" t="s">
        <v>40408</v>
      </c>
      <c r="C21132" s="5" t="s">
        <v>37286</v>
      </c>
      <c r="D21132" s="2">
        <v>119</v>
      </c>
      <c r="E21132" s="8" t="s">
        <v>2700</v>
      </c>
      <c r="F21132" s="5">
        <v>292</v>
      </c>
      <c r="G21132" s="2" t="s">
        <v>3287</v>
      </c>
      <c r="H21132" s="2">
        <v>128.65</v>
      </c>
    </row>
    <row r="21133" spans="1:8" x14ac:dyDescent="0.2">
      <c r="A21133" s="5">
        <v>99577480</v>
      </c>
      <c r="B21133" s="5" t="s">
        <v>40409</v>
      </c>
      <c r="C21133" s="5" t="s">
        <v>40410</v>
      </c>
      <c r="D21133" s="2">
        <v>73.7</v>
      </c>
      <c r="E21133" s="8" t="s">
        <v>2700</v>
      </c>
      <c r="F21133" s="5">
        <v>292</v>
      </c>
      <c r="G21133" s="2" t="s">
        <v>3287</v>
      </c>
      <c r="H21133" s="2">
        <v>79.650000000000006</v>
      </c>
    </row>
    <row r="21134" spans="1:8" x14ac:dyDescent="0.2">
      <c r="A21134" s="5">
        <v>99577580</v>
      </c>
      <c r="B21134" s="5" t="s">
        <v>40411</v>
      </c>
      <c r="C21134" s="5" t="s">
        <v>40412</v>
      </c>
      <c r="D21134" s="2">
        <v>264</v>
      </c>
      <c r="E21134" s="8" t="s">
        <v>2699</v>
      </c>
      <c r="F21134" s="5">
        <v>220</v>
      </c>
      <c r="G21134" s="2" t="s">
        <v>3287</v>
      </c>
      <c r="H21134" s="2">
        <v>285.39999999999998</v>
      </c>
    </row>
    <row r="21135" spans="1:8" x14ac:dyDescent="0.2">
      <c r="A21135" s="5">
        <v>99577601</v>
      </c>
      <c r="B21135" s="5" t="s">
        <v>40413</v>
      </c>
      <c r="C21135" s="5" t="s">
        <v>40414</v>
      </c>
      <c r="D21135" s="2">
        <v>19.05</v>
      </c>
      <c r="E21135" s="8" t="s">
        <v>2700</v>
      </c>
      <c r="F21135" s="5">
        <v>292</v>
      </c>
      <c r="G21135" s="2" t="s">
        <v>3287</v>
      </c>
      <c r="H21135" s="2">
        <v>20.6</v>
      </c>
    </row>
    <row r="21136" spans="1:8" x14ac:dyDescent="0.2">
      <c r="A21136" s="5">
        <v>99578780</v>
      </c>
      <c r="B21136" s="5" t="s">
        <v>40415</v>
      </c>
      <c r="C21136" s="5" t="s">
        <v>40416</v>
      </c>
      <c r="D21136" s="2">
        <v>26.3</v>
      </c>
      <c r="E21136" s="8" t="s">
        <v>2700</v>
      </c>
      <c r="F21136" s="5">
        <v>292</v>
      </c>
      <c r="G21136" s="2" t="s">
        <v>3287</v>
      </c>
      <c r="H21136" s="2">
        <v>28.45</v>
      </c>
    </row>
    <row r="21137" spans="1:8" x14ac:dyDescent="0.2">
      <c r="A21137" s="5">
        <v>99579082</v>
      </c>
      <c r="B21137" s="5" t="s">
        <v>40417</v>
      </c>
      <c r="C21137" s="5" t="s">
        <v>40418</v>
      </c>
      <c r="D21137" s="2">
        <v>575</v>
      </c>
      <c r="E21137" s="8" t="s">
        <v>2700</v>
      </c>
      <c r="F21137" s="5">
        <v>292</v>
      </c>
      <c r="G21137" s="2" t="s">
        <v>3287</v>
      </c>
      <c r="H21137" s="2">
        <v>621.6</v>
      </c>
    </row>
    <row r="21138" spans="1:8" x14ac:dyDescent="0.2">
      <c r="A21138" s="5">
        <v>99579084</v>
      </c>
      <c r="B21138" s="5" t="s">
        <v>40419</v>
      </c>
      <c r="C21138" s="5" t="s">
        <v>40420</v>
      </c>
      <c r="D21138" s="2">
        <v>575</v>
      </c>
      <c r="E21138" s="8" t="s">
        <v>2700</v>
      </c>
      <c r="F21138" s="5">
        <v>292</v>
      </c>
      <c r="G21138" s="2" t="s">
        <v>3287</v>
      </c>
      <c r="H21138" s="2">
        <v>621.6</v>
      </c>
    </row>
    <row r="21139" spans="1:8" x14ac:dyDescent="0.2">
      <c r="A21139" s="5">
        <v>99579181</v>
      </c>
      <c r="B21139" s="5" t="s">
        <v>40421</v>
      </c>
      <c r="C21139" s="5" t="s">
        <v>40422</v>
      </c>
      <c r="D21139" s="2">
        <v>558</v>
      </c>
      <c r="E21139" s="8" t="s">
        <v>2700</v>
      </c>
      <c r="F21139" s="5">
        <v>292</v>
      </c>
      <c r="G21139" s="2" t="s">
        <v>3287</v>
      </c>
      <c r="H21139" s="2">
        <v>603.20000000000005</v>
      </c>
    </row>
    <row r="21140" spans="1:8" x14ac:dyDescent="0.2">
      <c r="A21140" s="5">
        <v>99579691</v>
      </c>
      <c r="B21140" s="5" t="s">
        <v>40423</v>
      </c>
      <c r="C21140" s="5" t="s">
        <v>40424</v>
      </c>
      <c r="D21140" s="2">
        <v>2113</v>
      </c>
      <c r="E21140" s="8" t="s">
        <v>2699</v>
      </c>
      <c r="F21140" s="5">
        <v>220</v>
      </c>
      <c r="G21140" s="2" t="s">
        <v>3287</v>
      </c>
      <c r="H21140" s="2">
        <v>2284.15</v>
      </c>
    </row>
    <row r="21141" spans="1:8" x14ac:dyDescent="0.2">
      <c r="A21141" s="5">
        <v>99579693</v>
      </c>
      <c r="B21141" s="5" t="s">
        <v>40425</v>
      </c>
      <c r="C21141" s="5" t="s">
        <v>40426</v>
      </c>
      <c r="D21141" s="2">
        <v>2113</v>
      </c>
      <c r="E21141" s="8" t="s">
        <v>2699</v>
      </c>
      <c r="F21141" s="5">
        <v>220</v>
      </c>
      <c r="G21141" s="2" t="s">
        <v>3287</v>
      </c>
      <c r="H21141" s="2">
        <v>2284.15</v>
      </c>
    </row>
    <row r="21142" spans="1:8" x14ac:dyDescent="0.2">
      <c r="A21142" s="5">
        <v>99582301</v>
      </c>
      <c r="B21142" s="5" t="s">
        <v>40427</v>
      </c>
      <c r="C21142" s="5" t="s">
        <v>40428</v>
      </c>
      <c r="D21142" s="2">
        <v>68</v>
      </c>
      <c r="E21142" s="8" t="s">
        <v>2700</v>
      </c>
      <c r="F21142" s="5">
        <v>292</v>
      </c>
      <c r="G21142" s="2" t="s">
        <v>3287</v>
      </c>
      <c r="H21142" s="2">
        <v>73.5</v>
      </c>
    </row>
    <row r="21143" spans="1:8" x14ac:dyDescent="0.2">
      <c r="A21143" s="5">
        <v>99582480</v>
      </c>
      <c r="B21143" s="5" t="s">
        <v>40429</v>
      </c>
      <c r="C21143" s="5" t="s">
        <v>40430</v>
      </c>
      <c r="D21143" s="2">
        <v>1198</v>
      </c>
      <c r="E21143" s="8" t="s">
        <v>2700</v>
      </c>
      <c r="F21143" s="5">
        <v>292</v>
      </c>
      <c r="G21143" s="2" t="s">
        <v>3287</v>
      </c>
      <c r="H21143" s="2">
        <v>1295.05</v>
      </c>
    </row>
    <row r="21144" spans="1:8" x14ac:dyDescent="0.2">
      <c r="A21144" s="5">
        <v>99582601</v>
      </c>
      <c r="B21144" s="5" t="s">
        <v>40431</v>
      </c>
      <c r="C21144" s="5" t="s">
        <v>40432</v>
      </c>
      <c r="D21144" s="2">
        <v>69.8</v>
      </c>
      <c r="E21144" s="8" t="s">
        <v>2700</v>
      </c>
      <c r="F21144" s="5">
        <v>195</v>
      </c>
      <c r="G21144" s="2" t="s">
        <v>3287</v>
      </c>
      <c r="H21144" s="2">
        <v>75.45</v>
      </c>
    </row>
    <row r="21145" spans="1:8" x14ac:dyDescent="0.2">
      <c r="A21145" s="5">
        <v>99582801</v>
      </c>
      <c r="B21145" s="5" t="s">
        <v>40433</v>
      </c>
      <c r="C21145" s="5" t="s">
        <v>40434</v>
      </c>
      <c r="D21145" s="2">
        <v>44.8</v>
      </c>
      <c r="E21145" s="8" t="s">
        <v>2700</v>
      </c>
      <c r="F21145" s="5">
        <v>292</v>
      </c>
      <c r="G21145" s="2" t="s">
        <v>3287</v>
      </c>
      <c r="H21145" s="2">
        <v>48.45</v>
      </c>
    </row>
    <row r="21146" spans="1:8" x14ac:dyDescent="0.2">
      <c r="A21146" s="5">
        <v>99583701</v>
      </c>
      <c r="B21146" s="5" t="s">
        <v>40435</v>
      </c>
      <c r="C21146" s="5" t="s">
        <v>40436</v>
      </c>
      <c r="D21146" s="2">
        <v>44</v>
      </c>
      <c r="E21146" s="8" t="s">
        <v>2700</v>
      </c>
      <c r="F21146" s="5">
        <v>292</v>
      </c>
      <c r="G21146" s="2" t="s">
        <v>3287</v>
      </c>
      <c r="H21146" s="2">
        <v>47.55</v>
      </c>
    </row>
    <row r="21147" spans="1:8" x14ac:dyDescent="0.2">
      <c r="A21147" s="5">
        <v>99586201</v>
      </c>
      <c r="B21147" s="5" t="s">
        <v>40437</v>
      </c>
      <c r="C21147" s="5" t="s">
        <v>40438</v>
      </c>
      <c r="D21147" s="2">
        <v>36.1</v>
      </c>
      <c r="E21147" s="8" t="s">
        <v>2700</v>
      </c>
      <c r="F21147" s="5">
        <v>591</v>
      </c>
      <c r="G21147" s="2" t="s">
        <v>3287</v>
      </c>
      <c r="H21147" s="2">
        <v>39</v>
      </c>
    </row>
    <row r="21148" spans="1:8" x14ac:dyDescent="0.2">
      <c r="A21148" s="5">
        <v>99588998</v>
      </c>
      <c r="B21148" s="5" t="s">
        <v>40439</v>
      </c>
      <c r="C21148" s="5" t="s">
        <v>40440</v>
      </c>
      <c r="D21148" s="2">
        <v>23</v>
      </c>
      <c r="E21148" s="8" t="s">
        <v>2700</v>
      </c>
      <c r="F21148" s="5">
        <v>194</v>
      </c>
      <c r="G21148" s="2" t="s">
        <v>3287</v>
      </c>
      <c r="H21148" s="2">
        <v>24.85</v>
      </c>
    </row>
    <row r="21149" spans="1:8" x14ac:dyDescent="0.2">
      <c r="A21149" s="5">
        <v>99597983</v>
      </c>
      <c r="B21149" s="5" t="s">
        <v>40441</v>
      </c>
      <c r="C21149" s="5" t="s">
        <v>40442</v>
      </c>
      <c r="D21149" s="2">
        <v>1085</v>
      </c>
      <c r="E21149" s="8" t="s">
        <v>2699</v>
      </c>
      <c r="F21149" s="5">
        <v>910</v>
      </c>
      <c r="G21149" s="2" t="s">
        <v>3287</v>
      </c>
      <c r="H21149" s="2">
        <v>1172.9000000000001</v>
      </c>
    </row>
    <row r="21150" spans="1:8" x14ac:dyDescent="0.2">
      <c r="A21150" s="5">
        <v>99597986</v>
      </c>
      <c r="B21150" s="5" t="s">
        <v>40443</v>
      </c>
      <c r="C21150" s="5" t="s">
        <v>40444</v>
      </c>
      <c r="D21150" s="2">
        <v>1085</v>
      </c>
      <c r="E21150" s="8" t="s">
        <v>2699</v>
      </c>
      <c r="F21150" s="5">
        <v>910</v>
      </c>
      <c r="G21150" s="2" t="s">
        <v>3287</v>
      </c>
      <c r="H21150" s="2">
        <v>1172.9000000000001</v>
      </c>
    </row>
    <row r="21151" spans="1:8" x14ac:dyDescent="0.2">
      <c r="A21151" s="5">
        <v>99620401</v>
      </c>
      <c r="B21151" s="5" t="s">
        <v>40445</v>
      </c>
      <c r="C21151" s="5" t="s">
        <v>40446</v>
      </c>
      <c r="D21151" s="2">
        <v>12.2</v>
      </c>
      <c r="E21151" s="8" t="s">
        <v>2700</v>
      </c>
      <c r="F21151" s="5">
        <v>193</v>
      </c>
      <c r="G21151" s="2" t="s">
        <v>3287</v>
      </c>
      <c r="H21151" s="2">
        <v>13.2</v>
      </c>
    </row>
    <row r="21152" spans="1:8" x14ac:dyDescent="0.2">
      <c r="A21152" s="5">
        <v>99621101</v>
      </c>
      <c r="B21152" s="5" t="s">
        <v>40447</v>
      </c>
      <c r="C21152" s="5" t="s">
        <v>40448</v>
      </c>
      <c r="D21152" s="2">
        <v>24.9</v>
      </c>
      <c r="E21152" s="8" t="s">
        <v>2700</v>
      </c>
      <c r="F21152" s="5">
        <v>193</v>
      </c>
      <c r="G21152" s="2" t="s">
        <v>3287</v>
      </c>
      <c r="H21152" s="2">
        <v>26.9</v>
      </c>
    </row>
    <row r="21153" spans="1:8" x14ac:dyDescent="0.2">
      <c r="A21153" s="5">
        <v>99621680</v>
      </c>
      <c r="B21153" s="5" t="s">
        <v>40449</v>
      </c>
      <c r="C21153" s="5" t="s">
        <v>40450</v>
      </c>
      <c r="D21153" s="2">
        <v>48.6</v>
      </c>
      <c r="E21153" s="8" t="s">
        <v>2700</v>
      </c>
      <c r="F21153" s="5">
        <v>935</v>
      </c>
      <c r="G21153" s="2" t="s">
        <v>3287</v>
      </c>
      <c r="H21153" s="2">
        <v>52.55</v>
      </c>
    </row>
    <row r="21154" spans="1:8" x14ac:dyDescent="0.2">
      <c r="A21154" s="5">
        <v>99621883</v>
      </c>
      <c r="B21154" s="5" t="s">
        <v>40451</v>
      </c>
      <c r="C21154" s="5" t="s">
        <v>40452</v>
      </c>
      <c r="D21154" s="2">
        <v>35.700000000000003</v>
      </c>
      <c r="E21154" s="8" t="s">
        <v>2700</v>
      </c>
      <c r="F21154" s="5">
        <v>193</v>
      </c>
      <c r="G21154" s="2" t="s">
        <v>3287</v>
      </c>
      <c r="H21154" s="2">
        <v>38.6</v>
      </c>
    </row>
    <row r="21155" spans="1:8" x14ac:dyDescent="0.2">
      <c r="A21155" s="5">
        <v>99621884</v>
      </c>
      <c r="B21155" s="5" t="s">
        <v>40453</v>
      </c>
      <c r="C21155" s="5" t="s">
        <v>40454</v>
      </c>
      <c r="D21155" s="2">
        <v>76</v>
      </c>
      <c r="E21155" s="8" t="s">
        <v>2700</v>
      </c>
      <c r="F21155" s="5">
        <v>193</v>
      </c>
      <c r="G21155" s="2" t="s">
        <v>3287</v>
      </c>
      <c r="H21155" s="2">
        <v>82.15</v>
      </c>
    </row>
    <row r="21156" spans="1:8" x14ac:dyDescent="0.2">
      <c r="A21156" s="5">
        <v>99621887</v>
      </c>
      <c r="B21156" s="5" t="s">
        <v>40455</v>
      </c>
      <c r="C21156" s="5" t="s">
        <v>40456</v>
      </c>
      <c r="D21156" s="2">
        <v>79.099999999999994</v>
      </c>
      <c r="E21156" s="8" t="s">
        <v>2700</v>
      </c>
      <c r="F21156" s="5">
        <v>193</v>
      </c>
      <c r="G21156" s="2" t="s">
        <v>3287</v>
      </c>
      <c r="H21156" s="2">
        <v>85.5</v>
      </c>
    </row>
    <row r="21157" spans="1:8" x14ac:dyDescent="0.2">
      <c r="A21157" s="5">
        <v>99625080</v>
      </c>
      <c r="B21157" s="5" t="s">
        <v>40457</v>
      </c>
      <c r="C21157" s="5" t="s">
        <v>40458</v>
      </c>
      <c r="D21157" s="2">
        <v>111</v>
      </c>
      <c r="E21157" s="8" t="s">
        <v>2700</v>
      </c>
      <c r="F21157" s="5">
        <v>295</v>
      </c>
      <c r="G21157" s="2" t="s">
        <v>3287</v>
      </c>
      <c r="H21157" s="2">
        <v>120</v>
      </c>
    </row>
    <row r="21158" spans="1:8" x14ac:dyDescent="0.2">
      <c r="A21158" s="5">
        <v>99625101</v>
      </c>
      <c r="B21158" s="5" t="s">
        <v>2837</v>
      </c>
      <c r="C21158" s="5" t="s">
        <v>2838</v>
      </c>
      <c r="D21158" s="2">
        <v>25.2</v>
      </c>
      <c r="E21158" s="8" t="s">
        <v>2700</v>
      </c>
      <c r="F21158" s="5">
        <v>323</v>
      </c>
      <c r="G21158" s="2" t="s">
        <v>3287</v>
      </c>
      <c r="H21158" s="2">
        <v>27.25</v>
      </c>
    </row>
    <row r="21159" spans="1:8" x14ac:dyDescent="0.2">
      <c r="A21159" s="5">
        <v>99650981</v>
      </c>
      <c r="B21159" s="5" t="s">
        <v>40459</v>
      </c>
      <c r="C21159" s="5" t="s">
        <v>40460</v>
      </c>
      <c r="D21159" s="2">
        <v>80.7</v>
      </c>
      <c r="E21159" s="8" t="s">
        <v>2700</v>
      </c>
      <c r="F21159" s="5">
        <v>150</v>
      </c>
      <c r="G21159" s="2" t="s">
        <v>3287</v>
      </c>
      <c r="H21159" s="2">
        <v>87.25</v>
      </c>
    </row>
    <row r="21160" spans="1:8" x14ac:dyDescent="0.2">
      <c r="A21160" s="5">
        <v>99655904</v>
      </c>
      <c r="B21160" s="5" t="s">
        <v>40461</v>
      </c>
      <c r="C21160" s="5" t="s">
        <v>40462</v>
      </c>
      <c r="D21160" s="2">
        <v>1.4</v>
      </c>
      <c r="E21160" s="8" t="s">
        <v>2700</v>
      </c>
      <c r="F21160" s="5">
        <v>191</v>
      </c>
      <c r="G21160" s="2" t="s">
        <v>3287</v>
      </c>
      <c r="H21160" s="2">
        <v>1.5</v>
      </c>
    </row>
    <row r="21161" spans="1:8" x14ac:dyDescent="0.2">
      <c r="A21161" s="5">
        <v>99655907</v>
      </c>
      <c r="B21161" s="5" t="s">
        <v>40463</v>
      </c>
      <c r="C21161" s="5" t="s">
        <v>40464</v>
      </c>
      <c r="D21161" s="2">
        <v>26</v>
      </c>
      <c r="E21161" s="8" t="s">
        <v>2700</v>
      </c>
      <c r="F21161" s="5">
        <v>196</v>
      </c>
      <c r="G21161" s="2" t="s">
        <v>3287</v>
      </c>
      <c r="H21161" s="2">
        <v>28.1</v>
      </c>
    </row>
    <row r="21162" spans="1:8" x14ac:dyDescent="0.2">
      <c r="A21162" s="5">
        <v>99655908</v>
      </c>
      <c r="B21162" s="5" t="s">
        <v>40465</v>
      </c>
      <c r="C21162" s="5" t="s">
        <v>40466</v>
      </c>
      <c r="D21162" s="2">
        <v>11.65</v>
      </c>
      <c r="E21162" s="8" t="s">
        <v>2700</v>
      </c>
      <c r="F21162" s="5">
        <v>196</v>
      </c>
      <c r="G21162" s="2" t="s">
        <v>3287</v>
      </c>
      <c r="H21162" s="2">
        <v>12.6</v>
      </c>
    </row>
    <row r="21163" spans="1:8" x14ac:dyDescent="0.2">
      <c r="A21163" s="5">
        <v>99656784</v>
      </c>
      <c r="B21163" s="5" t="s">
        <v>40467</v>
      </c>
      <c r="C21163" s="5" t="s">
        <v>40468</v>
      </c>
      <c r="D21163" s="2">
        <v>610</v>
      </c>
      <c r="E21163" s="8" t="s">
        <v>2699</v>
      </c>
      <c r="F21163" s="5">
        <v>135</v>
      </c>
      <c r="G21163" s="2" t="s">
        <v>3287</v>
      </c>
      <c r="H21163" s="2">
        <v>659.4</v>
      </c>
    </row>
    <row r="21164" spans="1:8" x14ac:dyDescent="0.2">
      <c r="A21164" s="5">
        <v>99656785</v>
      </c>
      <c r="B21164" s="5" t="s">
        <v>40469</v>
      </c>
      <c r="C21164" s="5" t="s">
        <v>40470</v>
      </c>
      <c r="D21164" s="2">
        <v>610</v>
      </c>
      <c r="E21164" s="8" t="s">
        <v>2699</v>
      </c>
      <c r="F21164" s="5">
        <v>135</v>
      </c>
      <c r="G21164" s="2" t="s">
        <v>3287</v>
      </c>
      <c r="H21164" s="2">
        <v>659.4</v>
      </c>
    </row>
    <row r="21165" spans="1:8" x14ac:dyDescent="0.2">
      <c r="A21165" s="5">
        <v>99656786</v>
      </c>
      <c r="B21165" s="5" t="s">
        <v>40471</v>
      </c>
      <c r="C21165" s="5" t="s">
        <v>40472</v>
      </c>
      <c r="D21165" s="2">
        <v>610</v>
      </c>
      <c r="E21165" s="8" t="s">
        <v>2699</v>
      </c>
      <c r="F21165" s="5">
        <v>135</v>
      </c>
      <c r="G21165" s="2" t="s">
        <v>3287</v>
      </c>
      <c r="H21165" s="2">
        <v>659.4</v>
      </c>
    </row>
    <row r="21166" spans="1:8" x14ac:dyDescent="0.2">
      <c r="A21166" s="5">
        <v>99656789</v>
      </c>
      <c r="B21166" s="5" t="s">
        <v>40473</v>
      </c>
      <c r="C21166" s="5" t="s">
        <v>40474</v>
      </c>
      <c r="D21166" s="2">
        <v>604</v>
      </c>
      <c r="E21166" s="8" t="s">
        <v>2699</v>
      </c>
      <c r="F21166" s="5">
        <v>130</v>
      </c>
      <c r="G21166" s="2" t="s">
        <v>3287</v>
      </c>
      <c r="H21166" s="2">
        <v>652.9</v>
      </c>
    </row>
    <row r="21167" spans="1:8" x14ac:dyDescent="0.2">
      <c r="A21167" s="5">
        <v>99656791</v>
      </c>
      <c r="B21167" s="5" t="s">
        <v>40475</v>
      </c>
      <c r="C21167" s="5" t="s">
        <v>40476</v>
      </c>
      <c r="D21167" s="2">
        <v>453</v>
      </c>
      <c r="E21167" s="8" t="s">
        <v>2699</v>
      </c>
      <c r="F21167" s="5">
        <v>130</v>
      </c>
      <c r="G21167" s="2" t="s">
        <v>3287</v>
      </c>
      <c r="H21167" s="2">
        <v>489.7</v>
      </c>
    </row>
    <row r="21168" spans="1:8" x14ac:dyDescent="0.2">
      <c r="A21168" s="5">
        <v>99664303</v>
      </c>
      <c r="B21168" s="5" t="s">
        <v>40477</v>
      </c>
      <c r="C21168" s="5" t="s">
        <v>40478</v>
      </c>
      <c r="D21168" s="2">
        <v>41.1</v>
      </c>
      <c r="E21168" s="8" t="s">
        <v>2700</v>
      </c>
      <c r="F21168" s="5">
        <v>292</v>
      </c>
      <c r="G21168" s="2" t="s">
        <v>3287</v>
      </c>
      <c r="H21168" s="2">
        <v>44.45</v>
      </c>
    </row>
    <row r="21169" spans="1:8" x14ac:dyDescent="0.2">
      <c r="A21169" s="5">
        <v>99664304</v>
      </c>
      <c r="B21169" s="5" t="s">
        <v>40479</v>
      </c>
      <c r="C21169" s="5" t="s">
        <v>40480</v>
      </c>
      <c r="D21169" s="2">
        <v>40.9</v>
      </c>
      <c r="E21169" s="8" t="s">
        <v>2700</v>
      </c>
      <c r="F21169" s="5">
        <v>292</v>
      </c>
      <c r="G21169" s="2" t="s">
        <v>3287</v>
      </c>
      <c r="H21169" s="2">
        <v>44.2</v>
      </c>
    </row>
    <row r="21170" spans="1:8" x14ac:dyDescent="0.2">
      <c r="A21170" s="5">
        <v>99664305</v>
      </c>
      <c r="B21170" s="5" t="s">
        <v>40481</v>
      </c>
      <c r="C21170" s="5" t="s">
        <v>40481</v>
      </c>
      <c r="D21170" s="2">
        <v>66.5</v>
      </c>
      <c r="E21170" s="8" t="s">
        <v>2700</v>
      </c>
      <c r="F21170" s="5">
        <v>292</v>
      </c>
      <c r="G21170" s="2" t="s">
        <v>3287</v>
      </c>
      <c r="H21170" s="2">
        <v>71.900000000000006</v>
      </c>
    </row>
    <row r="21171" spans="1:8" x14ac:dyDescent="0.2">
      <c r="A21171" s="5">
        <v>99664306</v>
      </c>
      <c r="B21171" s="5" t="s">
        <v>40482</v>
      </c>
      <c r="C21171" s="5" t="s">
        <v>40483</v>
      </c>
      <c r="D21171" s="2">
        <v>60.5</v>
      </c>
      <c r="E21171" s="8" t="s">
        <v>2700</v>
      </c>
      <c r="F21171" s="5">
        <v>292</v>
      </c>
      <c r="G21171" s="2" t="s">
        <v>3287</v>
      </c>
      <c r="H21171" s="2">
        <v>65.400000000000006</v>
      </c>
    </row>
    <row r="21172" spans="1:8" x14ac:dyDescent="0.2">
      <c r="A21172" s="5">
        <v>99668201</v>
      </c>
      <c r="B21172" s="5" t="s">
        <v>40484</v>
      </c>
      <c r="C21172" s="5" t="s">
        <v>40485</v>
      </c>
      <c r="D21172" s="2">
        <v>463</v>
      </c>
      <c r="E21172" s="8" t="s">
        <v>2700</v>
      </c>
      <c r="F21172" s="5">
        <v>293</v>
      </c>
      <c r="G21172" s="2" t="s">
        <v>3287</v>
      </c>
      <c r="H21172" s="2">
        <v>500.5</v>
      </c>
    </row>
    <row r="21173" spans="1:8" x14ac:dyDescent="0.2">
      <c r="A21173" s="5">
        <v>99670081</v>
      </c>
      <c r="B21173" s="5" t="s">
        <v>40486</v>
      </c>
      <c r="C21173" s="5" t="s">
        <v>40487</v>
      </c>
      <c r="D21173" s="2">
        <v>90.2</v>
      </c>
      <c r="E21173" s="8" t="s">
        <v>2700</v>
      </c>
      <c r="F21173" s="5">
        <v>194</v>
      </c>
      <c r="G21173" s="2" t="s">
        <v>3287</v>
      </c>
      <c r="H21173" s="2">
        <v>97.5</v>
      </c>
    </row>
    <row r="21174" spans="1:8" x14ac:dyDescent="0.2">
      <c r="A21174" s="5">
        <v>99670084</v>
      </c>
      <c r="B21174" s="5" t="s">
        <v>40486</v>
      </c>
      <c r="C21174" s="5" t="s">
        <v>40488</v>
      </c>
      <c r="D21174" s="2">
        <v>79.599999999999994</v>
      </c>
      <c r="E21174" s="8" t="s">
        <v>2700</v>
      </c>
      <c r="F21174" s="5">
        <v>194</v>
      </c>
      <c r="G21174" s="2" t="s">
        <v>3287</v>
      </c>
      <c r="H21174" s="2">
        <v>86.05</v>
      </c>
    </row>
    <row r="21175" spans="1:8" x14ac:dyDescent="0.2">
      <c r="A21175" s="5">
        <v>99670801</v>
      </c>
      <c r="B21175" s="5" t="s">
        <v>40489</v>
      </c>
      <c r="C21175" s="5" t="s">
        <v>40490</v>
      </c>
      <c r="D21175" s="2">
        <v>12.65</v>
      </c>
      <c r="E21175" s="8" t="s">
        <v>2700</v>
      </c>
      <c r="F21175" s="5">
        <v>195</v>
      </c>
      <c r="G21175" s="2" t="s">
        <v>3287</v>
      </c>
      <c r="H21175" s="2">
        <v>13.65</v>
      </c>
    </row>
    <row r="21176" spans="1:8" x14ac:dyDescent="0.2">
      <c r="A21176" s="5">
        <v>99672201</v>
      </c>
      <c r="B21176" s="5" t="s">
        <v>2937</v>
      </c>
      <c r="C21176" s="5" t="s">
        <v>2938</v>
      </c>
      <c r="D21176" s="2">
        <v>39.299999999999997</v>
      </c>
      <c r="E21176" s="8" t="s">
        <v>2700</v>
      </c>
      <c r="F21176" s="5">
        <v>325</v>
      </c>
      <c r="G21176" s="2" t="s">
        <v>3287</v>
      </c>
      <c r="H21176" s="2">
        <v>42.5</v>
      </c>
    </row>
    <row r="21177" spans="1:8" x14ac:dyDescent="0.2">
      <c r="A21177" s="5">
        <v>99673301</v>
      </c>
      <c r="B21177" s="5" t="s">
        <v>40491</v>
      </c>
      <c r="C21177" s="5" t="s">
        <v>40492</v>
      </c>
      <c r="D21177" s="2">
        <v>12</v>
      </c>
      <c r="E21177" s="8" t="s">
        <v>2700</v>
      </c>
      <c r="F21177" s="5">
        <v>293</v>
      </c>
      <c r="G21177" s="2" t="s">
        <v>3287</v>
      </c>
      <c r="H21177" s="2">
        <v>12.95</v>
      </c>
    </row>
    <row r="21178" spans="1:8" x14ac:dyDescent="0.2">
      <c r="A21178" s="5">
        <v>99674601</v>
      </c>
      <c r="B21178" s="5" t="s">
        <v>40493</v>
      </c>
      <c r="C21178" s="5" t="s">
        <v>40494</v>
      </c>
      <c r="D21178" s="2">
        <v>14.55</v>
      </c>
      <c r="E21178" s="8" t="s">
        <v>2699</v>
      </c>
      <c r="F21178" s="5">
        <v>120</v>
      </c>
      <c r="G21178" s="2" t="s">
        <v>3287</v>
      </c>
      <c r="H21178" s="2">
        <v>15.75</v>
      </c>
    </row>
    <row r="21179" spans="1:8" x14ac:dyDescent="0.2">
      <c r="A21179" s="5">
        <v>99674801</v>
      </c>
      <c r="B21179" s="5" t="s">
        <v>40495</v>
      </c>
      <c r="C21179" s="5" t="s">
        <v>40496</v>
      </c>
      <c r="D21179" s="2">
        <v>40.9</v>
      </c>
      <c r="E21179" s="8" t="s">
        <v>2700</v>
      </c>
      <c r="F21179" s="5">
        <v>192</v>
      </c>
      <c r="G21179" s="2" t="s">
        <v>3287</v>
      </c>
      <c r="H21179" s="2">
        <v>44.2</v>
      </c>
    </row>
    <row r="21180" spans="1:8" x14ac:dyDescent="0.2">
      <c r="A21180" s="5">
        <v>99674901</v>
      </c>
      <c r="B21180" s="5" t="s">
        <v>40497</v>
      </c>
      <c r="C21180" s="5" t="s">
        <v>36937</v>
      </c>
      <c r="D21180" s="2">
        <v>6.45</v>
      </c>
      <c r="E21180" s="8" t="s">
        <v>2700</v>
      </c>
      <c r="F21180" s="5">
        <v>192</v>
      </c>
      <c r="G21180" s="2" t="s">
        <v>3287</v>
      </c>
      <c r="H21180" s="2">
        <v>6.95</v>
      </c>
    </row>
    <row r="21181" spans="1:8" x14ac:dyDescent="0.2">
      <c r="A21181" s="5">
        <v>99675080</v>
      </c>
      <c r="B21181" s="5" t="s">
        <v>40498</v>
      </c>
      <c r="C21181" s="5" t="s">
        <v>40499</v>
      </c>
      <c r="D21181" s="2">
        <v>156</v>
      </c>
      <c r="E21181" s="8" t="s">
        <v>2699</v>
      </c>
      <c r="F21181" s="5">
        <v>120</v>
      </c>
      <c r="G21181" s="2" t="s">
        <v>3287</v>
      </c>
      <c r="H21181" s="2">
        <v>168.65</v>
      </c>
    </row>
    <row r="21182" spans="1:8" x14ac:dyDescent="0.2">
      <c r="A21182" s="5">
        <v>99675082</v>
      </c>
      <c r="B21182" s="5" t="s">
        <v>40500</v>
      </c>
      <c r="C21182" s="5" t="s">
        <v>40501</v>
      </c>
      <c r="D21182" s="2">
        <v>101</v>
      </c>
      <c r="E21182" s="8" t="s">
        <v>2700</v>
      </c>
      <c r="F21182" s="5">
        <v>196</v>
      </c>
      <c r="G21182" s="2" t="s">
        <v>3287</v>
      </c>
      <c r="H21182" s="2">
        <v>109.2</v>
      </c>
    </row>
    <row r="21183" spans="1:8" x14ac:dyDescent="0.2">
      <c r="A21183" s="5">
        <v>99675084</v>
      </c>
      <c r="B21183" s="5" t="s">
        <v>40500</v>
      </c>
      <c r="C21183" s="5" t="s">
        <v>40502</v>
      </c>
      <c r="D21183" s="2">
        <v>90.1</v>
      </c>
      <c r="E21183" s="8" t="s">
        <v>2700</v>
      </c>
      <c r="F21183" s="5">
        <v>196</v>
      </c>
      <c r="G21183" s="2" t="s">
        <v>3287</v>
      </c>
      <c r="H21183" s="2">
        <v>97.4</v>
      </c>
    </row>
    <row r="21184" spans="1:8" x14ac:dyDescent="0.2">
      <c r="A21184" s="5">
        <v>99675085</v>
      </c>
      <c r="B21184" s="5" t="s">
        <v>40503</v>
      </c>
      <c r="C21184" s="5" t="s">
        <v>40504</v>
      </c>
      <c r="D21184" s="2">
        <v>77.900000000000006</v>
      </c>
      <c r="E21184" s="8" t="s">
        <v>2700</v>
      </c>
      <c r="F21184" s="5">
        <v>196</v>
      </c>
      <c r="G21184" s="2" t="s">
        <v>3287</v>
      </c>
      <c r="H21184" s="2">
        <v>84.2</v>
      </c>
    </row>
    <row r="21185" spans="1:8" x14ac:dyDescent="0.2">
      <c r="A21185" s="5">
        <v>99675101</v>
      </c>
      <c r="B21185" s="5" t="s">
        <v>40505</v>
      </c>
      <c r="C21185" s="5" t="s">
        <v>40506</v>
      </c>
      <c r="D21185" s="2">
        <v>11.7</v>
      </c>
      <c r="E21185" s="8" t="s">
        <v>2700</v>
      </c>
      <c r="F21185" s="5">
        <v>192</v>
      </c>
      <c r="G21185" s="2" t="s">
        <v>3287</v>
      </c>
      <c r="H21185" s="2">
        <v>12.65</v>
      </c>
    </row>
    <row r="21186" spans="1:8" x14ac:dyDescent="0.2">
      <c r="A21186" s="5">
        <v>99675580</v>
      </c>
      <c r="B21186" s="5" t="s">
        <v>40507</v>
      </c>
      <c r="C21186" s="5" t="s">
        <v>40508</v>
      </c>
      <c r="D21186" s="2">
        <v>1205</v>
      </c>
      <c r="E21186" s="8" t="s">
        <v>2699</v>
      </c>
      <c r="F21186" s="5">
        <v>220</v>
      </c>
      <c r="G21186" s="2" t="s">
        <v>3287</v>
      </c>
      <c r="H21186" s="2">
        <v>1302.5999999999999</v>
      </c>
    </row>
    <row r="21187" spans="1:8" x14ac:dyDescent="0.2">
      <c r="A21187" s="5">
        <v>99675680</v>
      </c>
      <c r="B21187" s="5" t="s">
        <v>40509</v>
      </c>
      <c r="C21187" s="5" t="s">
        <v>40510</v>
      </c>
      <c r="D21187" s="2">
        <v>246</v>
      </c>
      <c r="E21187" s="8" t="s">
        <v>2700</v>
      </c>
      <c r="F21187" s="5">
        <v>292</v>
      </c>
      <c r="G21187" s="2" t="s">
        <v>3287</v>
      </c>
      <c r="H21187" s="2">
        <v>265.95</v>
      </c>
    </row>
    <row r="21188" spans="1:8" x14ac:dyDescent="0.2">
      <c r="A21188" s="5">
        <v>99680081</v>
      </c>
      <c r="B21188" s="5" t="s">
        <v>40511</v>
      </c>
      <c r="C21188" s="5" t="s">
        <v>40512</v>
      </c>
      <c r="D21188" s="2">
        <v>25.5</v>
      </c>
      <c r="E21188" s="8" t="s">
        <v>2700</v>
      </c>
      <c r="F21188" s="5">
        <v>291</v>
      </c>
      <c r="G21188" s="2" t="s">
        <v>3287</v>
      </c>
      <c r="H21188" s="2">
        <v>27.55</v>
      </c>
    </row>
    <row r="21189" spans="1:8" x14ac:dyDescent="0.2">
      <c r="A21189" s="5">
        <v>99682501</v>
      </c>
      <c r="B21189" s="5" t="s">
        <v>40513</v>
      </c>
      <c r="C21189" s="5" t="s">
        <v>40514</v>
      </c>
      <c r="D21189" s="2">
        <v>23.6</v>
      </c>
      <c r="E21189" s="8" t="s">
        <v>2700</v>
      </c>
      <c r="F21189" s="5">
        <v>292</v>
      </c>
      <c r="G21189" s="2" t="s">
        <v>3287</v>
      </c>
      <c r="H21189" s="2">
        <v>25.5</v>
      </c>
    </row>
    <row r="21190" spans="1:8" x14ac:dyDescent="0.2">
      <c r="A21190" s="5">
        <v>99682781</v>
      </c>
      <c r="B21190" s="5" t="s">
        <v>40515</v>
      </c>
      <c r="C21190" s="5" t="s">
        <v>40516</v>
      </c>
      <c r="D21190" s="2">
        <v>778</v>
      </c>
      <c r="E21190" s="8" t="s">
        <v>2700</v>
      </c>
      <c r="F21190" s="5">
        <v>292</v>
      </c>
      <c r="G21190" s="2" t="s">
        <v>3287</v>
      </c>
      <c r="H21190" s="2">
        <v>841</v>
      </c>
    </row>
    <row r="21191" spans="1:8" x14ac:dyDescent="0.2">
      <c r="A21191" s="5">
        <v>99682784</v>
      </c>
      <c r="B21191" s="5" t="s">
        <v>40517</v>
      </c>
      <c r="C21191" s="5" t="s">
        <v>40518</v>
      </c>
      <c r="D21191" s="2">
        <v>778</v>
      </c>
      <c r="E21191" s="8" t="s">
        <v>2700</v>
      </c>
      <c r="F21191" s="5">
        <v>292</v>
      </c>
      <c r="G21191" s="2" t="s">
        <v>3287</v>
      </c>
      <c r="H21191" s="2">
        <v>841</v>
      </c>
    </row>
    <row r="21192" spans="1:8" x14ac:dyDescent="0.2">
      <c r="A21192" s="5">
        <v>99683180</v>
      </c>
      <c r="B21192" s="5" t="s">
        <v>40519</v>
      </c>
      <c r="C21192" s="5" t="s">
        <v>40520</v>
      </c>
      <c r="D21192" s="2">
        <v>145</v>
      </c>
      <c r="E21192" s="8" t="s">
        <v>2700</v>
      </c>
      <c r="F21192" s="5">
        <v>292</v>
      </c>
      <c r="G21192" s="2" t="s">
        <v>3287</v>
      </c>
      <c r="H21192" s="2">
        <v>156.75</v>
      </c>
    </row>
    <row r="21193" spans="1:8" x14ac:dyDescent="0.2">
      <c r="A21193" s="5">
        <v>99683281</v>
      </c>
      <c r="B21193" s="5" t="s">
        <v>40521</v>
      </c>
      <c r="C21193" s="5" t="s">
        <v>40522</v>
      </c>
      <c r="D21193" s="2">
        <v>613</v>
      </c>
      <c r="E21193" s="8" t="s">
        <v>2700</v>
      </c>
      <c r="F21193" s="5">
        <v>292</v>
      </c>
      <c r="G21193" s="2" t="s">
        <v>3287</v>
      </c>
      <c r="H21193" s="2">
        <v>662.65</v>
      </c>
    </row>
    <row r="21194" spans="1:8" x14ac:dyDescent="0.2">
      <c r="A21194" s="5">
        <v>99684101</v>
      </c>
      <c r="B21194" s="5" t="s">
        <v>40523</v>
      </c>
      <c r="C21194" s="5" t="s">
        <v>40524</v>
      </c>
      <c r="D21194" s="2">
        <v>9.4</v>
      </c>
      <c r="E21194" s="8" t="s">
        <v>2700</v>
      </c>
      <c r="F21194" s="5">
        <v>292</v>
      </c>
      <c r="G21194" s="2" t="s">
        <v>3287</v>
      </c>
      <c r="H21194" s="2">
        <v>10.15</v>
      </c>
    </row>
    <row r="21195" spans="1:8" x14ac:dyDescent="0.2">
      <c r="A21195" s="5">
        <v>99684102</v>
      </c>
      <c r="B21195" s="5" t="s">
        <v>40525</v>
      </c>
      <c r="C21195" s="5" t="s">
        <v>40524</v>
      </c>
      <c r="D21195" s="2">
        <v>14.1</v>
      </c>
      <c r="E21195" s="8" t="s">
        <v>2700</v>
      </c>
      <c r="F21195" s="5">
        <v>292</v>
      </c>
      <c r="G21195" s="2" t="s">
        <v>3287</v>
      </c>
      <c r="H21195" s="2">
        <v>15.25</v>
      </c>
    </row>
    <row r="21196" spans="1:8" x14ac:dyDescent="0.2">
      <c r="A21196" s="5">
        <v>99684201</v>
      </c>
      <c r="B21196" s="5" t="s">
        <v>40526</v>
      </c>
      <c r="C21196" s="5" t="s">
        <v>40527</v>
      </c>
      <c r="D21196" s="2">
        <v>8</v>
      </c>
      <c r="E21196" s="8" t="s">
        <v>2700</v>
      </c>
      <c r="F21196" s="5">
        <v>292</v>
      </c>
      <c r="G21196" s="2" t="s">
        <v>3287</v>
      </c>
      <c r="H21196" s="2">
        <v>8.65</v>
      </c>
    </row>
    <row r="21197" spans="1:8" x14ac:dyDescent="0.2">
      <c r="A21197" s="5">
        <v>99684401</v>
      </c>
      <c r="B21197" s="5" t="s">
        <v>3563</v>
      </c>
      <c r="C21197" s="5" t="s">
        <v>40528</v>
      </c>
      <c r="D21197" s="2">
        <v>24.7</v>
      </c>
      <c r="E21197" s="8" t="s">
        <v>2700</v>
      </c>
      <c r="F21197" s="5">
        <v>292</v>
      </c>
      <c r="G21197" s="2" t="s">
        <v>3287</v>
      </c>
      <c r="H21197" s="2">
        <v>26.7</v>
      </c>
    </row>
    <row r="21198" spans="1:8" x14ac:dyDescent="0.2">
      <c r="A21198" s="5">
        <v>99684701</v>
      </c>
      <c r="B21198" s="5" t="s">
        <v>40529</v>
      </c>
      <c r="C21198" s="5" t="s">
        <v>40530</v>
      </c>
      <c r="D21198" s="2">
        <v>13.8</v>
      </c>
      <c r="E21198" s="8" t="s">
        <v>2700</v>
      </c>
      <c r="F21198" s="5">
        <v>965</v>
      </c>
      <c r="G21198" s="2" t="s">
        <v>3287</v>
      </c>
      <c r="H21198" s="2">
        <v>14.9</v>
      </c>
    </row>
    <row r="21199" spans="1:8" x14ac:dyDescent="0.2">
      <c r="A21199" s="5">
        <v>99684702</v>
      </c>
      <c r="B21199" s="5" t="s">
        <v>40531</v>
      </c>
      <c r="C21199" s="5" t="s">
        <v>40532</v>
      </c>
      <c r="D21199" s="2">
        <v>13.8</v>
      </c>
      <c r="E21199" s="8" t="s">
        <v>2700</v>
      </c>
      <c r="F21199" s="5">
        <v>965</v>
      </c>
      <c r="G21199" s="2" t="s">
        <v>3287</v>
      </c>
      <c r="H21199" s="2">
        <v>14.9</v>
      </c>
    </row>
    <row r="21200" spans="1:8" x14ac:dyDescent="0.2">
      <c r="A21200" s="5">
        <v>99684703</v>
      </c>
      <c r="B21200" s="5" t="s">
        <v>40533</v>
      </c>
      <c r="C21200" s="5" t="s">
        <v>40534</v>
      </c>
      <c r="D21200" s="2">
        <v>13.8</v>
      </c>
      <c r="E21200" s="8" t="s">
        <v>2700</v>
      </c>
      <c r="F21200" s="5">
        <v>965</v>
      </c>
      <c r="G21200" s="2" t="s">
        <v>3287</v>
      </c>
      <c r="H21200" s="2">
        <v>14.9</v>
      </c>
    </row>
    <row r="21201" spans="1:8" x14ac:dyDescent="0.2">
      <c r="A21201" s="5">
        <v>99684704</v>
      </c>
      <c r="B21201" s="5" t="s">
        <v>40535</v>
      </c>
      <c r="C21201" s="5" t="s">
        <v>40536</v>
      </c>
      <c r="D21201" s="2">
        <v>13.8</v>
      </c>
      <c r="E21201" s="8" t="s">
        <v>2700</v>
      </c>
      <c r="F21201" s="5">
        <v>965</v>
      </c>
      <c r="G21201" s="2" t="s">
        <v>3287</v>
      </c>
      <c r="H21201" s="2">
        <v>14.9</v>
      </c>
    </row>
    <row r="21202" spans="1:8" x14ac:dyDescent="0.2">
      <c r="A21202" s="5">
        <v>99684706</v>
      </c>
      <c r="B21202" s="5" t="s">
        <v>40537</v>
      </c>
      <c r="C21202" s="5" t="s">
        <v>40538</v>
      </c>
      <c r="D21202" s="2">
        <v>13.8</v>
      </c>
      <c r="E21202" s="8" t="s">
        <v>2700</v>
      </c>
      <c r="F21202" s="5">
        <v>965</v>
      </c>
      <c r="G21202" s="2" t="s">
        <v>3287</v>
      </c>
      <c r="H21202" s="2">
        <v>14.9</v>
      </c>
    </row>
    <row r="21203" spans="1:8" x14ac:dyDescent="0.2">
      <c r="A21203" s="5">
        <v>99684709</v>
      </c>
      <c r="B21203" s="5" t="s">
        <v>40539</v>
      </c>
      <c r="C21203" s="5" t="s">
        <v>40540</v>
      </c>
      <c r="D21203" s="2">
        <v>13.65</v>
      </c>
      <c r="E21203" s="8" t="s">
        <v>2700</v>
      </c>
      <c r="F21203" s="5">
        <v>293</v>
      </c>
      <c r="G21203" s="2" t="s">
        <v>3287</v>
      </c>
      <c r="H21203" s="2">
        <v>14.75</v>
      </c>
    </row>
    <row r="21204" spans="1:8" x14ac:dyDescent="0.2">
      <c r="A21204" s="5">
        <v>99685301</v>
      </c>
      <c r="B21204" s="5" t="s">
        <v>40541</v>
      </c>
      <c r="C21204" s="5" t="s">
        <v>40542</v>
      </c>
      <c r="D21204" s="2">
        <v>36.299999999999997</v>
      </c>
      <c r="E21204" s="8" t="s">
        <v>2700</v>
      </c>
      <c r="F21204" s="5">
        <v>292</v>
      </c>
      <c r="G21204" s="2" t="s">
        <v>3287</v>
      </c>
      <c r="H21204" s="2">
        <v>39.25</v>
      </c>
    </row>
    <row r="21205" spans="1:8" x14ac:dyDescent="0.2">
      <c r="A21205" s="5">
        <v>99685480</v>
      </c>
      <c r="B21205" s="5" t="s">
        <v>40543</v>
      </c>
      <c r="C21205" s="5" t="s">
        <v>40544</v>
      </c>
      <c r="D21205" s="2">
        <v>145</v>
      </c>
      <c r="E21205" s="8" t="s">
        <v>2700</v>
      </c>
      <c r="F21205" s="5">
        <v>291</v>
      </c>
      <c r="G21205" s="2" t="s">
        <v>3287</v>
      </c>
      <c r="H21205" s="2">
        <v>156.75</v>
      </c>
    </row>
    <row r="21206" spans="1:8" x14ac:dyDescent="0.2">
      <c r="A21206" s="5">
        <v>99685793</v>
      </c>
      <c r="B21206" s="5" t="s">
        <v>40545</v>
      </c>
      <c r="C21206" s="5" t="s">
        <v>40546</v>
      </c>
      <c r="D21206" s="2">
        <v>1583</v>
      </c>
      <c r="E21206" s="8" t="s">
        <v>2700</v>
      </c>
      <c r="F21206" s="5">
        <v>291</v>
      </c>
      <c r="G21206" s="2" t="s">
        <v>3287</v>
      </c>
      <c r="H21206" s="2">
        <v>1711.2</v>
      </c>
    </row>
    <row r="21207" spans="1:8" x14ac:dyDescent="0.2">
      <c r="A21207" s="5">
        <v>99685983</v>
      </c>
      <c r="B21207" s="5" t="s">
        <v>40547</v>
      </c>
      <c r="C21207" s="5" t="s">
        <v>40548</v>
      </c>
      <c r="D21207" s="2">
        <v>91.3</v>
      </c>
      <c r="E21207" s="8" t="s">
        <v>2700</v>
      </c>
      <c r="F21207" s="5">
        <v>191</v>
      </c>
      <c r="G21207" s="2" t="s">
        <v>3287</v>
      </c>
      <c r="H21207" s="2">
        <v>98.7</v>
      </c>
    </row>
    <row r="21208" spans="1:8" x14ac:dyDescent="0.2">
      <c r="A21208" s="5">
        <v>99686201</v>
      </c>
      <c r="B21208" s="5" t="s">
        <v>40549</v>
      </c>
      <c r="C21208" s="5" t="s">
        <v>40550</v>
      </c>
      <c r="D21208" s="2">
        <v>8.3000000000000007</v>
      </c>
      <c r="E21208" s="8" t="s">
        <v>2700</v>
      </c>
      <c r="F21208" s="5">
        <v>293</v>
      </c>
      <c r="G21208" s="2" t="s">
        <v>3287</v>
      </c>
      <c r="H21208" s="2">
        <v>8.9499999999999993</v>
      </c>
    </row>
    <row r="21209" spans="1:8" x14ac:dyDescent="0.2">
      <c r="A21209" s="5">
        <v>99686501</v>
      </c>
      <c r="B21209" s="5" t="s">
        <v>40551</v>
      </c>
      <c r="C21209" s="5" t="s">
        <v>40552</v>
      </c>
      <c r="D21209" s="2">
        <v>20.6</v>
      </c>
      <c r="E21209" s="8" t="s">
        <v>2700</v>
      </c>
      <c r="F21209" s="5">
        <v>293</v>
      </c>
      <c r="G21209" s="2" t="s">
        <v>3287</v>
      </c>
      <c r="H21209" s="2">
        <v>22.25</v>
      </c>
    </row>
    <row r="21210" spans="1:8" x14ac:dyDescent="0.2">
      <c r="A21210" s="5">
        <v>99686801</v>
      </c>
      <c r="B21210" s="5" t="s">
        <v>40553</v>
      </c>
      <c r="C21210" s="5" t="s">
        <v>40554</v>
      </c>
      <c r="D21210" s="2">
        <v>249</v>
      </c>
      <c r="E21210" s="8" t="s">
        <v>2700</v>
      </c>
      <c r="F21210" s="5">
        <v>293</v>
      </c>
      <c r="G21210" s="2" t="s">
        <v>3287</v>
      </c>
      <c r="H21210" s="2">
        <v>269.14999999999998</v>
      </c>
    </row>
    <row r="21211" spans="1:8" x14ac:dyDescent="0.2">
      <c r="A21211" s="5">
        <v>99687081</v>
      </c>
      <c r="B21211" s="5" t="s">
        <v>40555</v>
      </c>
      <c r="C21211" s="5" t="s">
        <v>40556</v>
      </c>
      <c r="D21211" s="2">
        <v>45.5</v>
      </c>
      <c r="E21211" s="8" t="s">
        <v>2700</v>
      </c>
      <c r="F21211" s="5">
        <v>293</v>
      </c>
      <c r="G21211" s="2" t="s">
        <v>3287</v>
      </c>
      <c r="H21211" s="2">
        <v>49.2</v>
      </c>
    </row>
    <row r="21212" spans="1:8" x14ac:dyDescent="0.2">
      <c r="A21212" s="5">
        <v>99689750</v>
      </c>
      <c r="B21212" s="5" t="s">
        <v>40557</v>
      </c>
      <c r="C21212" s="5" t="s">
        <v>40558</v>
      </c>
      <c r="D21212" s="2">
        <v>351</v>
      </c>
      <c r="E21212" s="8" t="s">
        <v>2700</v>
      </c>
      <c r="F21212" s="5">
        <v>891</v>
      </c>
      <c r="G21212" s="2" t="s">
        <v>3287</v>
      </c>
      <c r="H21212" s="2">
        <v>379.45</v>
      </c>
    </row>
    <row r="21213" spans="1:8" x14ac:dyDescent="0.2">
      <c r="A21213" s="5">
        <v>99691001</v>
      </c>
      <c r="B21213" s="5" t="s">
        <v>40559</v>
      </c>
      <c r="C21213" s="5" t="s">
        <v>40560</v>
      </c>
      <c r="D21213" s="2">
        <v>7.45</v>
      </c>
      <c r="E21213" s="8" t="s">
        <v>2700</v>
      </c>
      <c r="F21213" s="5">
        <v>192</v>
      </c>
      <c r="G21213" s="2" t="s">
        <v>3287</v>
      </c>
      <c r="H21213" s="2">
        <v>8.0500000000000007</v>
      </c>
    </row>
    <row r="21214" spans="1:8" x14ac:dyDescent="0.2">
      <c r="A21214" s="5">
        <v>99694801</v>
      </c>
      <c r="B21214" s="5" t="s">
        <v>40561</v>
      </c>
      <c r="C21214" s="5" t="s">
        <v>40562</v>
      </c>
      <c r="D21214" s="2">
        <v>5.05</v>
      </c>
      <c r="E21214" s="8" t="s">
        <v>2700</v>
      </c>
      <c r="F21214" s="5">
        <v>192</v>
      </c>
      <c r="G21214" s="2" t="s">
        <v>3287</v>
      </c>
      <c r="H21214" s="2">
        <v>5.45</v>
      </c>
    </row>
    <row r="21215" spans="1:8" x14ac:dyDescent="0.2">
      <c r="A21215" s="5">
        <v>99695701</v>
      </c>
      <c r="B21215" s="5" t="s">
        <v>40563</v>
      </c>
      <c r="C21215" s="5" t="s">
        <v>40564</v>
      </c>
      <c r="D21215" s="2">
        <v>290</v>
      </c>
      <c r="E21215" s="8" t="s">
        <v>2700</v>
      </c>
      <c r="F21215" s="5">
        <v>293</v>
      </c>
      <c r="G21215" s="2" t="s">
        <v>3287</v>
      </c>
      <c r="H21215" s="2">
        <v>313.5</v>
      </c>
    </row>
    <row r="21216" spans="1:8" x14ac:dyDescent="0.2">
      <c r="A21216" s="5">
        <v>99695702</v>
      </c>
      <c r="B21216" s="5" t="s">
        <v>40565</v>
      </c>
      <c r="C21216" s="5" t="s">
        <v>40566</v>
      </c>
      <c r="D21216" s="2">
        <v>287</v>
      </c>
      <c r="E21216" s="8" t="s">
        <v>2700</v>
      </c>
      <c r="F21216" s="5">
        <v>293</v>
      </c>
      <c r="G21216" s="2" t="s">
        <v>3287</v>
      </c>
      <c r="H21216" s="2">
        <v>310.25</v>
      </c>
    </row>
    <row r="21217" spans="1:8" x14ac:dyDescent="0.2">
      <c r="A21217" s="5">
        <v>99695704</v>
      </c>
      <c r="B21217" s="5" t="s">
        <v>40567</v>
      </c>
      <c r="C21217" s="5" t="s">
        <v>40568</v>
      </c>
      <c r="D21217" s="2">
        <v>616</v>
      </c>
      <c r="E21217" s="8" t="s">
        <v>2700</v>
      </c>
      <c r="F21217" s="5">
        <v>293</v>
      </c>
      <c r="G21217" s="2" t="s">
        <v>3287</v>
      </c>
      <c r="H21217" s="2">
        <v>665.9</v>
      </c>
    </row>
    <row r="21218" spans="1:8" x14ac:dyDescent="0.2">
      <c r="A21218" s="5">
        <v>99697080</v>
      </c>
      <c r="B21218" s="5" t="s">
        <v>40569</v>
      </c>
      <c r="C21218" s="5" t="s">
        <v>40570</v>
      </c>
      <c r="D21218" s="2">
        <v>142</v>
      </c>
      <c r="E21218" s="8" t="s">
        <v>2700</v>
      </c>
      <c r="F21218" s="5">
        <v>293</v>
      </c>
      <c r="G21218" s="2" t="s">
        <v>3287</v>
      </c>
      <c r="H21218" s="2">
        <v>153.5</v>
      </c>
    </row>
    <row r="21219" spans="1:8" x14ac:dyDescent="0.2">
      <c r="A21219" s="5">
        <v>99697301</v>
      </c>
      <c r="B21219" s="5" t="s">
        <v>40571</v>
      </c>
      <c r="C21219" s="5" t="s">
        <v>40572</v>
      </c>
      <c r="D21219" s="2">
        <v>26.7</v>
      </c>
      <c r="E21219" s="8" t="s">
        <v>2700</v>
      </c>
      <c r="F21219" s="5">
        <v>195</v>
      </c>
      <c r="G21219" s="2" t="s">
        <v>3287</v>
      </c>
      <c r="H21219" s="2">
        <v>28.85</v>
      </c>
    </row>
    <row r="21220" spans="1:8" x14ac:dyDescent="0.2">
      <c r="A21220" s="5">
        <v>99697980</v>
      </c>
      <c r="B21220" s="5" t="s">
        <v>40573</v>
      </c>
      <c r="C21220" s="5" t="s">
        <v>40574</v>
      </c>
      <c r="D21220" s="2">
        <v>45.6</v>
      </c>
      <c r="E21220" s="8" t="s">
        <v>2699</v>
      </c>
      <c r="F21220" s="5">
        <v>150</v>
      </c>
      <c r="G21220" s="2" t="s">
        <v>3287</v>
      </c>
      <c r="H21220" s="2">
        <v>49.3</v>
      </c>
    </row>
    <row r="21221" spans="1:8" x14ac:dyDescent="0.2">
      <c r="A21221" s="5">
        <v>99697982</v>
      </c>
      <c r="B21221" s="5" t="s">
        <v>40575</v>
      </c>
      <c r="C21221" s="5" t="s">
        <v>40576</v>
      </c>
      <c r="D21221" s="2">
        <v>43.1</v>
      </c>
      <c r="E21221" s="8" t="s">
        <v>2699</v>
      </c>
      <c r="F21221" s="5">
        <v>150</v>
      </c>
      <c r="G21221" s="2" t="s">
        <v>3287</v>
      </c>
      <c r="H21221" s="2">
        <v>46.6</v>
      </c>
    </row>
    <row r="21222" spans="1:8" x14ac:dyDescent="0.2">
      <c r="A21222" s="5">
        <v>99698001</v>
      </c>
      <c r="B21222" s="5" t="s">
        <v>40577</v>
      </c>
      <c r="C21222" s="5" t="s">
        <v>40578</v>
      </c>
      <c r="D21222" s="2">
        <v>35.4</v>
      </c>
      <c r="E21222" s="8" t="s">
        <v>2700</v>
      </c>
      <c r="F21222" s="5">
        <v>292</v>
      </c>
      <c r="G21222" s="2" t="s">
        <v>3287</v>
      </c>
      <c r="H21222" s="2">
        <v>38.25</v>
      </c>
    </row>
    <row r="21223" spans="1:8" x14ac:dyDescent="0.2">
      <c r="A21223" s="5">
        <v>99698481</v>
      </c>
      <c r="B21223" s="5" t="s">
        <v>40579</v>
      </c>
      <c r="C21223" s="5" t="s">
        <v>40580</v>
      </c>
      <c r="D21223" s="2">
        <v>85.1</v>
      </c>
      <c r="E21223" s="8" t="s">
        <v>2700</v>
      </c>
      <c r="F21223" s="5">
        <v>194</v>
      </c>
      <c r="G21223" s="2" t="s">
        <v>3287</v>
      </c>
      <c r="H21223" s="2">
        <v>92</v>
      </c>
    </row>
    <row r="21224" spans="1:8" x14ac:dyDescent="0.2">
      <c r="A21224" s="5">
        <v>99698501</v>
      </c>
      <c r="B21224" s="5" t="s">
        <v>40581</v>
      </c>
      <c r="C21224" s="5" t="s">
        <v>40582</v>
      </c>
      <c r="D21224" s="2">
        <v>12.15</v>
      </c>
      <c r="E21224" s="8" t="s">
        <v>2700</v>
      </c>
      <c r="F21224" s="5">
        <v>967</v>
      </c>
      <c r="G21224" s="2" t="s">
        <v>3287</v>
      </c>
      <c r="H21224" s="2">
        <v>13.15</v>
      </c>
    </row>
    <row r="21225" spans="1:8" x14ac:dyDescent="0.2">
      <c r="A21225" s="5">
        <v>99699081</v>
      </c>
      <c r="B21225" s="5" t="s">
        <v>2839</v>
      </c>
      <c r="C21225" s="5" t="s">
        <v>2840</v>
      </c>
      <c r="D21225" s="2">
        <v>370</v>
      </c>
      <c r="E21225" s="8" t="s">
        <v>2700</v>
      </c>
      <c r="F21225" s="5">
        <v>323</v>
      </c>
      <c r="G21225" s="2" t="s">
        <v>3287</v>
      </c>
      <c r="H21225" s="2">
        <v>399.95</v>
      </c>
    </row>
    <row r="21226" spans="1:8" x14ac:dyDescent="0.2">
      <c r="A21226" s="5">
        <v>99699082</v>
      </c>
      <c r="B21226" s="5" t="s">
        <v>40583</v>
      </c>
      <c r="C21226" s="5" t="s">
        <v>40584</v>
      </c>
      <c r="D21226" s="2">
        <v>413</v>
      </c>
      <c r="E21226" s="8" t="s">
        <v>2700</v>
      </c>
      <c r="F21226" s="5">
        <v>967</v>
      </c>
      <c r="G21226" s="2" t="s">
        <v>3287</v>
      </c>
      <c r="H21226" s="2">
        <v>446.45</v>
      </c>
    </row>
    <row r="21227" spans="1:8" x14ac:dyDescent="0.2">
      <c r="A21227" s="5">
        <v>99699201</v>
      </c>
      <c r="B21227" s="5" t="s">
        <v>40585</v>
      </c>
      <c r="C21227" s="5" t="s">
        <v>40586</v>
      </c>
      <c r="D21227" s="2">
        <v>11.45</v>
      </c>
      <c r="E21227" s="8" t="s">
        <v>2700</v>
      </c>
      <c r="F21227" s="5">
        <v>967</v>
      </c>
      <c r="G21227" s="2" t="s">
        <v>3287</v>
      </c>
      <c r="H21227" s="2">
        <v>12.4</v>
      </c>
    </row>
    <row r="21228" spans="1:8" x14ac:dyDescent="0.2">
      <c r="A21228" s="5">
        <v>99712701</v>
      </c>
      <c r="B21228" s="5" t="s">
        <v>40587</v>
      </c>
      <c r="C21228" s="5" t="s">
        <v>40588</v>
      </c>
      <c r="D21228" s="2">
        <v>12.45</v>
      </c>
      <c r="E21228" s="8" t="s">
        <v>2700</v>
      </c>
      <c r="F21228" s="5">
        <v>293</v>
      </c>
      <c r="G21228" s="2" t="s">
        <v>3323</v>
      </c>
      <c r="H21228" s="2">
        <v>13.45</v>
      </c>
    </row>
    <row r="21229" spans="1:8" x14ac:dyDescent="0.2">
      <c r="A21229" s="5">
        <v>99715480</v>
      </c>
      <c r="B21229" s="5" t="s">
        <v>40589</v>
      </c>
      <c r="C21229" s="5" t="s">
        <v>40590</v>
      </c>
      <c r="D21229" s="2">
        <v>286</v>
      </c>
      <c r="E21229" s="8" t="s">
        <v>2699</v>
      </c>
      <c r="F21229" s="5">
        <v>120</v>
      </c>
      <c r="G21229" s="2" t="s">
        <v>3287</v>
      </c>
      <c r="H21229" s="2">
        <v>309.14999999999998</v>
      </c>
    </row>
    <row r="21230" spans="1:8" x14ac:dyDescent="0.2">
      <c r="A21230" s="5">
        <v>99715901</v>
      </c>
      <c r="B21230" s="5" t="s">
        <v>40591</v>
      </c>
      <c r="C21230" s="5" t="s">
        <v>40592</v>
      </c>
      <c r="D21230" s="2">
        <v>71.8</v>
      </c>
      <c r="E21230" s="8" t="s">
        <v>2700</v>
      </c>
      <c r="F21230" s="5">
        <v>192</v>
      </c>
      <c r="G21230" s="2" t="s">
        <v>3287</v>
      </c>
      <c r="H21230" s="2">
        <v>77.599999999999994</v>
      </c>
    </row>
    <row r="21231" spans="1:8" x14ac:dyDescent="0.2">
      <c r="A21231" s="5">
        <v>99716001</v>
      </c>
      <c r="B21231" s="5" t="s">
        <v>40593</v>
      </c>
      <c r="C21231" s="5" t="s">
        <v>40594</v>
      </c>
      <c r="D21231" s="2">
        <v>52</v>
      </c>
      <c r="E21231" s="8" t="s">
        <v>2700</v>
      </c>
      <c r="F21231" s="5">
        <v>192</v>
      </c>
      <c r="G21231" s="2" t="s">
        <v>3287</v>
      </c>
      <c r="H21231" s="2">
        <v>56.2</v>
      </c>
    </row>
    <row r="21232" spans="1:8" x14ac:dyDescent="0.2">
      <c r="A21232" s="5">
        <v>99716101</v>
      </c>
      <c r="B21232" s="5" t="s">
        <v>40595</v>
      </c>
      <c r="C21232" s="5" t="s">
        <v>40596</v>
      </c>
      <c r="D21232" s="2">
        <v>32.799999999999997</v>
      </c>
      <c r="E21232" s="8" t="s">
        <v>2700</v>
      </c>
      <c r="F21232" s="5">
        <v>192</v>
      </c>
      <c r="G21232" s="2" t="s">
        <v>3287</v>
      </c>
      <c r="H21232" s="2">
        <v>35.450000000000003</v>
      </c>
    </row>
    <row r="21233" spans="1:8" x14ac:dyDescent="0.2">
      <c r="A21233" s="5">
        <v>99716201</v>
      </c>
      <c r="B21233" s="5" t="s">
        <v>40597</v>
      </c>
      <c r="C21233" s="5" t="s">
        <v>40598</v>
      </c>
      <c r="D21233" s="2">
        <v>28.6</v>
      </c>
      <c r="E21233" s="8" t="s">
        <v>2700</v>
      </c>
      <c r="F21233" s="5">
        <v>192</v>
      </c>
      <c r="G21233" s="2" t="s">
        <v>3287</v>
      </c>
      <c r="H21233" s="2">
        <v>30.9</v>
      </c>
    </row>
    <row r="21234" spans="1:8" x14ac:dyDescent="0.2">
      <c r="A21234" s="5">
        <v>99716501</v>
      </c>
      <c r="B21234" s="5" t="s">
        <v>40599</v>
      </c>
      <c r="C21234" s="5" t="s">
        <v>40600</v>
      </c>
      <c r="D21234" s="2">
        <v>11.2</v>
      </c>
      <c r="E21234" s="8" t="s">
        <v>2700</v>
      </c>
      <c r="F21234" s="5">
        <v>192</v>
      </c>
      <c r="G21234" s="2" t="s">
        <v>3287</v>
      </c>
      <c r="H21234" s="2">
        <v>12.1</v>
      </c>
    </row>
    <row r="21235" spans="1:8" x14ac:dyDescent="0.2">
      <c r="A21235" s="5">
        <v>99716601</v>
      </c>
      <c r="B21235" s="5" t="s">
        <v>40601</v>
      </c>
      <c r="C21235" s="5" t="s">
        <v>40602</v>
      </c>
      <c r="D21235" s="2">
        <v>19.7</v>
      </c>
      <c r="E21235" s="8" t="s">
        <v>2700</v>
      </c>
      <c r="F21235" s="5">
        <v>192</v>
      </c>
      <c r="G21235" s="2" t="s">
        <v>3287</v>
      </c>
      <c r="H21235" s="2">
        <v>21.3</v>
      </c>
    </row>
    <row r="21236" spans="1:8" x14ac:dyDescent="0.2">
      <c r="A21236" s="5">
        <v>99717202</v>
      </c>
      <c r="B21236" s="5" t="s">
        <v>40603</v>
      </c>
      <c r="C21236" s="5" t="s">
        <v>40604</v>
      </c>
      <c r="D21236" s="2">
        <v>82.8</v>
      </c>
      <c r="E21236" s="8" t="s">
        <v>2700</v>
      </c>
      <c r="F21236" s="5">
        <v>120</v>
      </c>
      <c r="G21236" s="2" t="s">
        <v>3287</v>
      </c>
      <c r="H21236" s="2">
        <v>89.5</v>
      </c>
    </row>
    <row r="21237" spans="1:8" x14ac:dyDescent="0.2">
      <c r="A21237" s="5">
        <v>99717401</v>
      </c>
      <c r="B21237" s="5" t="s">
        <v>40605</v>
      </c>
      <c r="C21237" s="5" t="s">
        <v>40606</v>
      </c>
      <c r="D21237" s="2">
        <v>39.1</v>
      </c>
      <c r="E21237" s="8" t="s">
        <v>2700</v>
      </c>
      <c r="F21237" s="5">
        <v>192</v>
      </c>
      <c r="G21237" s="2" t="s">
        <v>3287</v>
      </c>
      <c r="H21237" s="2">
        <v>42.25</v>
      </c>
    </row>
    <row r="21238" spans="1:8" x14ac:dyDescent="0.2">
      <c r="A21238" s="5">
        <v>99717601</v>
      </c>
      <c r="B21238" s="5" t="s">
        <v>40607</v>
      </c>
      <c r="C21238" s="5" t="s">
        <v>40608</v>
      </c>
      <c r="D21238" s="2">
        <v>24.6</v>
      </c>
      <c r="E21238" s="8" t="s">
        <v>2700</v>
      </c>
      <c r="F21238" s="5">
        <v>192</v>
      </c>
      <c r="G21238" s="2" t="s">
        <v>3287</v>
      </c>
      <c r="H21238" s="2">
        <v>26.6</v>
      </c>
    </row>
    <row r="21239" spans="1:8" x14ac:dyDescent="0.2">
      <c r="A21239" s="5">
        <v>99717702</v>
      </c>
      <c r="B21239" s="5" t="s">
        <v>40609</v>
      </c>
      <c r="C21239" s="5" t="s">
        <v>40610</v>
      </c>
      <c r="D21239" s="2">
        <v>152</v>
      </c>
      <c r="E21239" s="8" t="s">
        <v>2700</v>
      </c>
      <c r="F21239" s="5">
        <v>192</v>
      </c>
      <c r="G21239" s="2" t="s">
        <v>3287</v>
      </c>
      <c r="H21239" s="2">
        <v>164.3</v>
      </c>
    </row>
    <row r="21240" spans="1:8" x14ac:dyDescent="0.2">
      <c r="A21240" s="5">
        <v>99718002</v>
      </c>
      <c r="B21240" s="5" t="s">
        <v>40611</v>
      </c>
      <c r="C21240" s="5" t="s">
        <v>40612</v>
      </c>
      <c r="D21240" s="2">
        <v>81.8</v>
      </c>
      <c r="E21240" s="8" t="s">
        <v>2700</v>
      </c>
      <c r="F21240" s="5">
        <v>192</v>
      </c>
      <c r="G21240" s="2" t="s">
        <v>3287</v>
      </c>
      <c r="H21240" s="2">
        <v>88.45</v>
      </c>
    </row>
    <row r="21241" spans="1:8" x14ac:dyDescent="0.2">
      <c r="A21241" s="5">
        <v>99718901</v>
      </c>
      <c r="B21241" s="5" t="s">
        <v>40613</v>
      </c>
      <c r="C21241" s="5" t="s">
        <v>40614</v>
      </c>
      <c r="D21241" s="2">
        <v>18.3</v>
      </c>
      <c r="E21241" s="8" t="s">
        <v>2700</v>
      </c>
      <c r="F21241" s="5">
        <v>192</v>
      </c>
      <c r="G21241" s="2" t="s">
        <v>3287</v>
      </c>
      <c r="H21241" s="2">
        <v>19.8</v>
      </c>
    </row>
    <row r="21242" spans="1:8" x14ac:dyDescent="0.2">
      <c r="A21242" s="5">
        <v>99719001</v>
      </c>
      <c r="B21242" s="5" t="s">
        <v>40615</v>
      </c>
      <c r="C21242" s="5" t="s">
        <v>40616</v>
      </c>
      <c r="D21242" s="2">
        <v>19.7</v>
      </c>
      <c r="E21242" s="8" t="s">
        <v>2700</v>
      </c>
      <c r="F21242" s="5">
        <v>192</v>
      </c>
      <c r="G21242" s="2" t="s">
        <v>3287</v>
      </c>
      <c r="H21242" s="2">
        <v>21.3</v>
      </c>
    </row>
    <row r="21243" spans="1:8" x14ac:dyDescent="0.2">
      <c r="A21243" s="5">
        <v>99719101</v>
      </c>
      <c r="B21243" s="5" t="s">
        <v>40617</v>
      </c>
      <c r="C21243" s="5" t="s">
        <v>40618</v>
      </c>
      <c r="D21243" s="2">
        <v>16.649999999999999</v>
      </c>
      <c r="E21243" s="8" t="s">
        <v>2700</v>
      </c>
      <c r="F21243" s="5">
        <v>192</v>
      </c>
      <c r="G21243" s="2" t="s">
        <v>3287</v>
      </c>
      <c r="H21243" s="2">
        <v>18</v>
      </c>
    </row>
    <row r="21244" spans="1:8" x14ac:dyDescent="0.2">
      <c r="A21244" s="5">
        <v>99719401</v>
      </c>
      <c r="B21244" s="5" t="s">
        <v>40619</v>
      </c>
      <c r="C21244" s="5" t="s">
        <v>40620</v>
      </c>
      <c r="D21244" s="2">
        <v>29.9</v>
      </c>
      <c r="E21244" s="8" t="s">
        <v>2700</v>
      </c>
      <c r="F21244" s="5">
        <v>192</v>
      </c>
      <c r="G21244" s="2" t="s">
        <v>3287</v>
      </c>
      <c r="H21244" s="2">
        <v>32.299999999999997</v>
      </c>
    </row>
    <row r="21245" spans="1:8" x14ac:dyDescent="0.2">
      <c r="A21245" s="5">
        <v>99719501</v>
      </c>
      <c r="B21245" s="5" t="s">
        <v>40621</v>
      </c>
      <c r="C21245" s="5" t="s">
        <v>40622</v>
      </c>
      <c r="D21245" s="2">
        <v>16.75</v>
      </c>
      <c r="E21245" s="8" t="s">
        <v>2700</v>
      </c>
      <c r="F21245" s="5">
        <v>192</v>
      </c>
      <c r="G21245" s="2" t="s">
        <v>3287</v>
      </c>
      <c r="H21245" s="2">
        <v>18.100000000000001</v>
      </c>
    </row>
    <row r="21246" spans="1:8" x14ac:dyDescent="0.2">
      <c r="A21246" s="5">
        <v>99740004</v>
      </c>
      <c r="B21246" s="5" t="s">
        <v>40623</v>
      </c>
      <c r="C21246" s="5" t="s">
        <v>40624</v>
      </c>
      <c r="D21246" s="2">
        <v>17.600000000000001</v>
      </c>
      <c r="E21246" s="8" t="s">
        <v>2700</v>
      </c>
      <c r="F21246" s="5">
        <v>293</v>
      </c>
      <c r="G21246" s="2" t="s">
        <v>3287</v>
      </c>
      <c r="H21246" s="2">
        <v>19.05</v>
      </c>
    </row>
    <row r="21247" spans="1:8" x14ac:dyDescent="0.2">
      <c r="A21247" s="5">
        <v>99749901</v>
      </c>
      <c r="B21247" s="5" t="s">
        <v>40625</v>
      </c>
      <c r="C21247" s="5" t="s">
        <v>40626</v>
      </c>
      <c r="D21247" s="2">
        <v>394</v>
      </c>
      <c r="E21247" s="8" t="s">
        <v>2700</v>
      </c>
      <c r="F21247" s="5">
        <v>596</v>
      </c>
      <c r="G21247" s="2" t="s">
        <v>3287</v>
      </c>
      <c r="H21247" s="2">
        <v>425.9</v>
      </c>
    </row>
    <row r="21248" spans="1:8" x14ac:dyDescent="0.2">
      <c r="A21248" s="5">
        <v>99750901</v>
      </c>
      <c r="B21248" s="5" t="s">
        <v>28231</v>
      </c>
      <c r="C21248" s="5" t="s">
        <v>40627</v>
      </c>
      <c r="D21248" s="2">
        <v>12.75</v>
      </c>
      <c r="E21248" s="8" t="s">
        <v>2700</v>
      </c>
      <c r="F21248" s="5">
        <v>193</v>
      </c>
      <c r="G21248" s="2" t="s">
        <v>3287</v>
      </c>
      <c r="H21248" s="2">
        <v>13.8</v>
      </c>
    </row>
    <row r="21249" spans="1:8" x14ac:dyDescent="0.2">
      <c r="A21249" s="5">
        <v>99751901</v>
      </c>
      <c r="B21249" s="5" t="s">
        <v>40628</v>
      </c>
      <c r="C21249" s="5" t="s">
        <v>40629</v>
      </c>
      <c r="D21249" s="2">
        <v>26.6</v>
      </c>
      <c r="E21249" s="8" t="s">
        <v>2700</v>
      </c>
      <c r="F21249" s="5">
        <v>195</v>
      </c>
      <c r="G21249" s="2" t="s">
        <v>3287</v>
      </c>
      <c r="H21249" s="2">
        <v>28.75</v>
      </c>
    </row>
    <row r="21250" spans="1:8" x14ac:dyDescent="0.2">
      <c r="A21250" s="5">
        <v>99752001</v>
      </c>
      <c r="B21250" s="5" t="s">
        <v>40630</v>
      </c>
      <c r="C21250" s="5" t="s">
        <v>40631</v>
      </c>
      <c r="D21250" s="2">
        <v>27.1</v>
      </c>
      <c r="E21250" s="8" t="s">
        <v>2699</v>
      </c>
      <c r="F21250" s="5">
        <v>150</v>
      </c>
      <c r="G21250" s="2" t="s">
        <v>3287</v>
      </c>
      <c r="H21250" s="2">
        <v>29.3</v>
      </c>
    </row>
    <row r="21251" spans="1:8" x14ac:dyDescent="0.2">
      <c r="A21251" s="5">
        <v>99752081</v>
      </c>
      <c r="B21251" s="5" t="s">
        <v>40632</v>
      </c>
      <c r="C21251" s="5" t="s">
        <v>40633</v>
      </c>
      <c r="D21251" s="2">
        <v>28.6</v>
      </c>
      <c r="E21251" s="8" t="s">
        <v>2700</v>
      </c>
      <c r="F21251" s="5">
        <v>150</v>
      </c>
      <c r="G21251" s="2" t="s">
        <v>3287</v>
      </c>
      <c r="H21251" s="2">
        <v>30.9</v>
      </c>
    </row>
    <row r="21252" spans="1:8" x14ac:dyDescent="0.2">
      <c r="A21252" s="5">
        <v>99753180</v>
      </c>
      <c r="B21252" s="5" t="s">
        <v>40634</v>
      </c>
      <c r="C21252" s="5" t="s">
        <v>40635</v>
      </c>
      <c r="D21252" s="2">
        <v>124</v>
      </c>
      <c r="E21252" s="8" t="s">
        <v>2700</v>
      </c>
      <c r="F21252" s="5">
        <v>193</v>
      </c>
      <c r="G21252" s="2" t="s">
        <v>3287</v>
      </c>
      <c r="H21252" s="2">
        <v>134.05000000000001</v>
      </c>
    </row>
    <row r="21253" spans="1:8" x14ac:dyDescent="0.2">
      <c r="A21253" s="5">
        <v>99753280</v>
      </c>
      <c r="B21253" s="5" t="s">
        <v>40636</v>
      </c>
      <c r="C21253" s="5" t="s">
        <v>40637</v>
      </c>
      <c r="D21253" s="2">
        <v>118</v>
      </c>
      <c r="E21253" s="8" t="s">
        <v>2700</v>
      </c>
      <c r="F21253" s="5">
        <v>193</v>
      </c>
      <c r="G21253" s="2" t="s">
        <v>3287</v>
      </c>
      <c r="H21253" s="2">
        <v>127.55</v>
      </c>
    </row>
    <row r="21254" spans="1:8" x14ac:dyDescent="0.2">
      <c r="A21254" s="5">
        <v>99753601</v>
      </c>
      <c r="B21254" s="5" t="s">
        <v>40638</v>
      </c>
      <c r="C21254" s="5" t="s">
        <v>40639</v>
      </c>
      <c r="D21254" s="2">
        <v>2.95</v>
      </c>
      <c r="E21254" s="8" t="s">
        <v>2700</v>
      </c>
      <c r="F21254" s="5">
        <v>194</v>
      </c>
      <c r="G21254" s="2" t="s">
        <v>3287</v>
      </c>
      <c r="H21254" s="2">
        <v>3.2</v>
      </c>
    </row>
    <row r="21255" spans="1:8" x14ac:dyDescent="0.2">
      <c r="A21255" s="5">
        <v>99753701</v>
      </c>
      <c r="B21255" s="5" t="s">
        <v>2939</v>
      </c>
      <c r="C21255" s="5" t="s">
        <v>2940</v>
      </c>
      <c r="D21255" s="2">
        <v>14.15</v>
      </c>
      <c r="E21255" s="8" t="s">
        <v>2700</v>
      </c>
      <c r="F21255" s="5">
        <v>325</v>
      </c>
      <c r="G21255" s="2" t="s">
        <v>3287</v>
      </c>
      <c r="H21255" s="2">
        <v>15.3</v>
      </c>
    </row>
    <row r="21256" spans="1:8" x14ac:dyDescent="0.2">
      <c r="A21256" s="5">
        <v>99753983</v>
      </c>
      <c r="B21256" s="5" t="s">
        <v>40640</v>
      </c>
      <c r="C21256" s="5" t="s">
        <v>40641</v>
      </c>
      <c r="D21256" s="2">
        <v>20.7</v>
      </c>
      <c r="E21256" s="8" t="s">
        <v>2700</v>
      </c>
      <c r="F21256" s="5">
        <v>194</v>
      </c>
      <c r="G21256" s="2" t="s">
        <v>3287</v>
      </c>
      <c r="H21256" s="2">
        <v>22.4</v>
      </c>
    </row>
    <row r="21257" spans="1:8" x14ac:dyDescent="0.2">
      <c r="A21257" s="5">
        <v>99754101</v>
      </c>
      <c r="B21257" s="5" t="s">
        <v>40642</v>
      </c>
      <c r="C21257" s="5" t="s">
        <v>40643</v>
      </c>
      <c r="D21257" s="2">
        <v>27.4</v>
      </c>
      <c r="E21257" s="8" t="s">
        <v>2700</v>
      </c>
      <c r="F21257" s="5">
        <v>292</v>
      </c>
      <c r="G21257" s="2" t="s">
        <v>3287</v>
      </c>
      <c r="H21257" s="2">
        <v>29.6</v>
      </c>
    </row>
    <row r="21258" spans="1:8" x14ac:dyDescent="0.2">
      <c r="A21258" s="5">
        <v>99756669</v>
      </c>
      <c r="B21258" s="5" t="s">
        <v>40644</v>
      </c>
      <c r="C21258" s="5" t="s">
        <v>40645</v>
      </c>
      <c r="D21258" s="2">
        <v>262</v>
      </c>
      <c r="E21258" s="8" t="s">
        <v>2700</v>
      </c>
      <c r="F21258" s="5">
        <v>193</v>
      </c>
      <c r="G21258" s="2" t="s">
        <v>3287</v>
      </c>
      <c r="H21258" s="2">
        <v>283.2</v>
      </c>
    </row>
    <row r="21259" spans="1:8" x14ac:dyDescent="0.2">
      <c r="A21259" s="5">
        <v>99756676</v>
      </c>
      <c r="B21259" s="5" t="s">
        <v>40646</v>
      </c>
      <c r="C21259" s="5" t="s">
        <v>40647</v>
      </c>
      <c r="D21259" s="2">
        <v>272</v>
      </c>
      <c r="E21259" s="8" t="s">
        <v>2700</v>
      </c>
      <c r="F21259" s="5">
        <v>192</v>
      </c>
      <c r="G21259" s="2" t="s">
        <v>3287</v>
      </c>
      <c r="H21259" s="2">
        <v>294.05</v>
      </c>
    </row>
    <row r="21260" spans="1:8" x14ac:dyDescent="0.2">
      <c r="A21260" s="5">
        <v>99756677</v>
      </c>
      <c r="B21260" s="5" t="s">
        <v>40648</v>
      </c>
      <c r="C21260" s="5" t="s">
        <v>40649</v>
      </c>
      <c r="D21260" s="2">
        <v>257</v>
      </c>
      <c r="E21260" s="8" t="s">
        <v>2700</v>
      </c>
      <c r="F21260" s="5">
        <v>193</v>
      </c>
      <c r="G21260" s="2" t="s">
        <v>3287</v>
      </c>
      <c r="H21260" s="2">
        <v>277.8</v>
      </c>
    </row>
    <row r="21261" spans="1:8" x14ac:dyDescent="0.2">
      <c r="A21261" s="5">
        <v>99756684</v>
      </c>
      <c r="B21261" s="5" t="s">
        <v>40650</v>
      </c>
      <c r="C21261" s="5" t="s">
        <v>40651</v>
      </c>
      <c r="D21261" s="2">
        <v>64.3</v>
      </c>
      <c r="E21261" s="8" t="s">
        <v>2700</v>
      </c>
      <c r="F21261" s="5">
        <v>193</v>
      </c>
      <c r="G21261" s="2" t="s">
        <v>3287</v>
      </c>
      <c r="H21261" s="2">
        <v>69.5</v>
      </c>
    </row>
    <row r="21262" spans="1:8" x14ac:dyDescent="0.2">
      <c r="A21262" s="5">
        <v>99756793</v>
      </c>
      <c r="B21262" s="5" t="s">
        <v>40652</v>
      </c>
      <c r="C21262" s="5" t="s">
        <v>40653</v>
      </c>
      <c r="D21262" s="2">
        <v>253</v>
      </c>
      <c r="E21262" s="8" t="s">
        <v>2700</v>
      </c>
      <c r="F21262" s="5">
        <v>193</v>
      </c>
      <c r="G21262" s="2" t="s">
        <v>3287</v>
      </c>
      <c r="H21262" s="2">
        <v>273.5</v>
      </c>
    </row>
    <row r="21263" spans="1:8" x14ac:dyDescent="0.2">
      <c r="A21263" s="5">
        <v>99756796</v>
      </c>
      <c r="B21263" s="5" t="s">
        <v>40654</v>
      </c>
      <c r="C21263" s="5" t="s">
        <v>40655</v>
      </c>
      <c r="D21263" s="2">
        <v>253</v>
      </c>
      <c r="E21263" s="8" t="s">
        <v>2700</v>
      </c>
      <c r="F21263" s="5">
        <v>193</v>
      </c>
      <c r="G21263" s="2" t="s">
        <v>3287</v>
      </c>
      <c r="H21263" s="2">
        <v>273.5</v>
      </c>
    </row>
    <row r="21264" spans="1:8" x14ac:dyDescent="0.2">
      <c r="A21264" s="5">
        <v>99756797</v>
      </c>
      <c r="B21264" s="5" t="s">
        <v>40656</v>
      </c>
      <c r="C21264" s="5" t="s">
        <v>40657</v>
      </c>
      <c r="D21264" s="2">
        <v>237</v>
      </c>
      <c r="E21264" s="8" t="s">
        <v>2700</v>
      </c>
      <c r="F21264" s="5">
        <v>193</v>
      </c>
      <c r="G21264" s="2" t="s">
        <v>3287</v>
      </c>
      <c r="H21264" s="2">
        <v>256.2</v>
      </c>
    </row>
    <row r="21265" spans="1:8" x14ac:dyDescent="0.2">
      <c r="A21265" s="5">
        <v>99758101</v>
      </c>
      <c r="B21265" s="5" t="s">
        <v>40658</v>
      </c>
      <c r="C21265" s="5" t="s">
        <v>40659</v>
      </c>
      <c r="D21265" s="2">
        <v>75.8</v>
      </c>
      <c r="E21265" s="8" t="s">
        <v>2700</v>
      </c>
      <c r="F21265" s="5">
        <v>292</v>
      </c>
      <c r="G21265" s="2" t="s">
        <v>3287</v>
      </c>
      <c r="H21265" s="2">
        <v>81.95</v>
      </c>
    </row>
    <row r="21266" spans="1:8" x14ac:dyDescent="0.2">
      <c r="A21266" s="5">
        <v>99758281</v>
      </c>
      <c r="B21266" s="5" t="s">
        <v>37354</v>
      </c>
      <c r="C21266" s="5" t="s">
        <v>40660</v>
      </c>
      <c r="D21266" s="2">
        <v>54.1</v>
      </c>
      <c r="E21266" s="8" t="s">
        <v>2700</v>
      </c>
      <c r="F21266" s="5">
        <v>195</v>
      </c>
      <c r="G21266" s="2" t="s">
        <v>3287</v>
      </c>
      <c r="H21266" s="2">
        <v>58.5</v>
      </c>
    </row>
    <row r="21267" spans="1:8" x14ac:dyDescent="0.2">
      <c r="A21267" s="5">
        <v>99758392</v>
      </c>
      <c r="B21267" s="5" t="s">
        <v>40661</v>
      </c>
      <c r="C21267" s="5" t="s">
        <v>40662</v>
      </c>
      <c r="D21267" s="2">
        <v>80.8</v>
      </c>
      <c r="E21267" s="8" t="s">
        <v>2699</v>
      </c>
      <c r="F21267" s="5">
        <v>150</v>
      </c>
      <c r="G21267" s="2" t="s">
        <v>3287</v>
      </c>
      <c r="H21267" s="2">
        <v>87.35</v>
      </c>
    </row>
    <row r="21268" spans="1:8" x14ac:dyDescent="0.2">
      <c r="A21268" s="5">
        <v>99758393</v>
      </c>
      <c r="B21268" s="5" t="s">
        <v>40663</v>
      </c>
      <c r="C21268" s="5" t="s">
        <v>40664</v>
      </c>
      <c r="D21268" s="2">
        <v>50.5</v>
      </c>
      <c r="E21268" s="8" t="s">
        <v>2700</v>
      </c>
      <c r="F21268" s="5">
        <v>291</v>
      </c>
      <c r="G21268" s="2" t="s">
        <v>3287</v>
      </c>
      <c r="H21268" s="2">
        <v>54.6</v>
      </c>
    </row>
    <row r="21269" spans="1:8" x14ac:dyDescent="0.2">
      <c r="A21269" s="5">
        <v>99758394</v>
      </c>
      <c r="B21269" s="5" t="s">
        <v>40665</v>
      </c>
      <c r="C21269" s="5" t="s">
        <v>40666</v>
      </c>
      <c r="D21269" s="2">
        <v>61.6</v>
      </c>
      <c r="E21269" s="8" t="s">
        <v>2699</v>
      </c>
      <c r="F21269" s="5">
        <v>150</v>
      </c>
      <c r="G21269" s="2" t="s">
        <v>3287</v>
      </c>
      <c r="H21269" s="2">
        <v>66.599999999999994</v>
      </c>
    </row>
    <row r="21270" spans="1:8" x14ac:dyDescent="0.2">
      <c r="A21270" s="5">
        <v>99759089</v>
      </c>
      <c r="B21270" s="5" t="s">
        <v>40667</v>
      </c>
      <c r="C21270" s="5" t="s">
        <v>40668</v>
      </c>
      <c r="D21270" s="2">
        <v>104</v>
      </c>
      <c r="E21270" s="8" t="s">
        <v>2699</v>
      </c>
      <c r="F21270" s="5">
        <v>150</v>
      </c>
      <c r="G21270" s="2" t="s">
        <v>3287</v>
      </c>
      <c r="H21270" s="2">
        <v>112.4</v>
      </c>
    </row>
    <row r="21271" spans="1:8" x14ac:dyDescent="0.2">
      <c r="A21271" s="5">
        <v>99759090</v>
      </c>
      <c r="B21271" s="5" t="s">
        <v>40669</v>
      </c>
      <c r="C21271" s="5" t="s">
        <v>40670</v>
      </c>
      <c r="D21271" s="2">
        <v>107</v>
      </c>
      <c r="E21271" s="8" t="s">
        <v>2699</v>
      </c>
      <c r="F21271" s="5">
        <v>150</v>
      </c>
      <c r="G21271" s="2" t="s">
        <v>3287</v>
      </c>
      <c r="H21271" s="2">
        <v>115.65</v>
      </c>
    </row>
    <row r="21272" spans="1:8" x14ac:dyDescent="0.2">
      <c r="A21272" s="5">
        <v>99759094</v>
      </c>
      <c r="B21272" s="5" t="s">
        <v>40671</v>
      </c>
      <c r="C21272" s="5" t="s">
        <v>40672</v>
      </c>
      <c r="D21272" s="2">
        <v>106</v>
      </c>
      <c r="E21272" s="8" t="s">
        <v>2699</v>
      </c>
      <c r="F21272" s="5">
        <v>150</v>
      </c>
      <c r="G21272" s="2" t="s">
        <v>3287</v>
      </c>
      <c r="H21272" s="2">
        <v>114.6</v>
      </c>
    </row>
    <row r="21273" spans="1:8" x14ac:dyDescent="0.2">
      <c r="A21273" s="5">
        <v>99759095</v>
      </c>
      <c r="B21273" s="5" t="s">
        <v>40673</v>
      </c>
      <c r="C21273" s="5" t="s">
        <v>40674</v>
      </c>
      <c r="D21273" s="2">
        <v>106</v>
      </c>
      <c r="E21273" s="8" t="s">
        <v>2699</v>
      </c>
      <c r="F21273" s="5">
        <v>150</v>
      </c>
      <c r="G21273" s="2" t="s">
        <v>3287</v>
      </c>
      <c r="H21273" s="2">
        <v>114.6</v>
      </c>
    </row>
    <row r="21274" spans="1:8" x14ac:dyDescent="0.2">
      <c r="A21274" s="5">
        <v>99759096</v>
      </c>
      <c r="B21274" s="5" t="s">
        <v>40675</v>
      </c>
      <c r="C21274" s="5" t="s">
        <v>40676</v>
      </c>
      <c r="D21274" s="2">
        <v>104</v>
      </c>
      <c r="E21274" s="8" t="s">
        <v>2699</v>
      </c>
      <c r="F21274" s="5">
        <v>150</v>
      </c>
      <c r="G21274" s="2" t="s">
        <v>3287</v>
      </c>
      <c r="H21274" s="2">
        <v>112.4</v>
      </c>
    </row>
    <row r="21275" spans="1:8" x14ac:dyDescent="0.2">
      <c r="A21275" s="5">
        <v>99759113</v>
      </c>
      <c r="B21275" s="5" t="s">
        <v>40677</v>
      </c>
      <c r="C21275" s="5" t="s">
        <v>40678</v>
      </c>
      <c r="D21275" s="2">
        <v>14.5</v>
      </c>
      <c r="E21275" s="8" t="s">
        <v>2700</v>
      </c>
      <c r="F21275" s="5">
        <v>260</v>
      </c>
      <c r="G21275" s="2" t="s">
        <v>3287</v>
      </c>
      <c r="H21275" s="2">
        <v>15.65</v>
      </c>
    </row>
    <row r="21276" spans="1:8" x14ac:dyDescent="0.2">
      <c r="A21276" s="5">
        <v>99759114</v>
      </c>
      <c r="B21276" s="5" t="s">
        <v>40679</v>
      </c>
      <c r="C21276" s="5" t="s">
        <v>40680</v>
      </c>
      <c r="D21276" s="2">
        <v>4</v>
      </c>
      <c r="E21276" s="8" t="s">
        <v>2700</v>
      </c>
      <c r="F21276" s="5">
        <v>260</v>
      </c>
      <c r="G21276" s="2" t="s">
        <v>3287</v>
      </c>
      <c r="H21276" s="2">
        <v>4.3</v>
      </c>
    </row>
    <row r="21277" spans="1:8" x14ac:dyDescent="0.2">
      <c r="A21277" s="5">
        <v>99759120</v>
      </c>
      <c r="B21277" s="5" t="s">
        <v>40681</v>
      </c>
      <c r="C21277" s="5" t="s">
        <v>40682</v>
      </c>
      <c r="D21277" s="2">
        <v>95.9</v>
      </c>
      <c r="E21277" s="8" t="s">
        <v>2700</v>
      </c>
      <c r="F21277" s="5">
        <v>260</v>
      </c>
      <c r="G21277" s="2" t="s">
        <v>3287</v>
      </c>
      <c r="H21277" s="2">
        <v>103.65</v>
      </c>
    </row>
    <row r="21278" spans="1:8" x14ac:dyDescent="0.2">
      <c r="A21278" s="5">
        <v>99759129</v>
      </c>
      <c r="B21278" s="5" t="s">
        <v>40683</v>
      </c>
      <c r="C21278" s="5" t="s">
        <v>40684</v>
      </c>
      <c r="D21278" s="2">
        <v>86.2</v>
      </c>
      <c r="E21278" s="8" t="s">
        <v>2700</v>
      </c>
      <c r="F21278" s="5">
        <v>260</v>
      </c>
      <c r="G21278" s="2" t="s">
        <v>17535</v>
      </c>
      <c r="H21278" s="2">
        <v>93.2</v>
      </c>
    </row>
    <row r="21279" spans="1:8" x14ac:dyDescent="0.2">
      <c r="A21279" s="5">
        <v>99759130</v>
      </c>
      <c r="B21279" s="5" t="s">
        <v>40685</v>
      </c>
      <c r="C21279" s="5" t="s">
        <v>40686</v>
      </c>
      <c r="D21279" s="2">
        <v>116</v>
      </c>
      <c r="E21279" s="8" t="s">
        <v>2700</v>
      </c>
      <c r="F21279" s="5">
        <v>260</v>
      </c>
      <c r="G21279" s="2" t="s">
        <v>17535</v>
      </c>
      <c r="H21279" s="2">
        <v>125.4</v>
      </c>
    </row>
    <row r="21280" spans="1:8" x14ac:dyDescent="0.2">
      <c r="A21280" s="5">
        <v>99759131</v>
      </c>
      <c r="B21280" s="5" t="s">
        <v>40687</v>
      </c>
      <c r="C21280" s="5" t="s">
        <v>40688</v>
      </c>
      <c r="D21280" s="2">
        <v>152</v>
      </c>
      <c r="E21280" s="8" t="s">
        <v>2700</v>
      </c>
      <c r="F21280" s="5">
        <v>260</v>
      </c>
      <c r="G21280" s="2" t="s">
        <v>17535</v>
      </c>
      <c r="H21280" s="2">
        <v>164.3</v>
      </c>
    </row>
    <row r="21281" spans="1:8" x14ac:dyDescent="0.2">
      <c r="A21281" s="5">
        <v>99759651</v>
      </c>
      <c r="B21281" s="5" t="s">
        <v>40689</v>
      </c>
      <c r="C21281" s="5" t="s">
        <v>40690</v>
      </c>
      <c r="D21281" s="2">
        <v>1.25</v>
      </c>
      <c r="E21281" s="8" t="s">
        <v>2700</v>
      </c>
      <c r="F21281" s="5">
        <v>198</v>
      </c>
      <c r="G21281" s="2" t="s">
        <v>3287</v>
      </c>
      <c r="H21281" s="2">
        <v>1.35</v>
      </c>
    </row>
    <row r="21282" spans="1:8" x14ac:dyDescent="0.2">
      <c r="A21282" s="5">
        <v>99759652</v>
      </c>
      <c r="B21282" s="5" t="s">
        <v>40691</v>
      </c>
      <c r="C21282" s="5" t="s">
        <v>40692</v>
      </c>
      <c r="D21282" s="2">
        <v>1.25</v>
      </c>
      <c r="E21282" s="8" t="s">
        <v>2700</v>
      </c>
      <c r="F21282" s="5">
        <v>198</v>
      </c>
      <c r="G21282" s="2" t="s">
        <v>3287</v>
      </c>
      <c r="H21282" s="2">
        <v>1.35</v>
      </c>
    </row>
    <row r="21283" spans="1:8" x14ac:dyDescent="0.2">
      <c r="A21283" s="5">
        <v>99759655</v>
      </c>
      <c r="B21283" s="5" t="s">
        <v>40693</v>
      </c>
      <c r="C21283" s="5" t="s">
        <v>40694</v>
      </c>
      <c r="D21283" s="2">
        <v>35.1</v>
      </c>
      <c r="E21283" s="8" t="s">
        <v>2700</v>
      </c>
      <c r="F21283" s="5">
        <v>198</v>
      </c>
      <c r="G21283" s="2" t="s">
        <v>3287</v>
      </c>
      <c r="H21283" s="2">
        <v>37.950000000000003</v>
      </c>
    </row>
    <row r="21284" spans="1:8" x14ac:dyDescent="0.2">
      <c r="A21284" s="5">
        <v>99781401</v>
      </c>
      <c r="B21284" s="5" t="s">
        <v>40695</v>
      </c>
      <c r="C21284" s="5" t="s">
        <v>40696</v>
      </c>
      <c r="D21284" s="2">
        <v>139</v>
      </c>
      <c r="E21284" s="8" t="s">
        <v>2700</v>
      </c>
      <c r="F21284" s="5">
        <v>293</v>
      </c>
      <c r="G21284" s="2" t="s">
        <v>3287</v>
      </c>
      <c r="H21284" s="2">
        <v>150.25</v>
      </c>
    </row>
    <row r="21285" spans="1:8" x14ac:dyDescent="0.2">
      <c r="A21285" s="5">
        <v>99781402</v>
      </c>
      <c r="B21285" s="5" t="s">
        <v>40697</v>
      </c>
      <c r="C21285" s="5" t="s">
        <v>40698</v>
      </c>
      <c r="D21285" s="2">
        <v>84.4</v>
      </c>
      <c r="E21285" s="8" t="s">
        <v>2700</v>
      </c>
      <c r="F21285" s="5">
        <v>293</v>
      </c>
      <c r="G21285" s="2" t="s">
        <v>3287</v>
      </c>
      <c r="H21285" s="2">
        <v>91.25</v>
      </c>
    </row>
    <row r="21286" spans="1:8" x14ac:dyDescent="0.2">
      <c r="A21286" s="5">
        <v>99784602</v>
      </c>
      <c r="B21286" s="5" t="s">
        <v>40699</v>
      </c>
      <c r="C21286" s="5" t="s">
        <v>32658</v>
      </c>
      <c r="D21286" s="2">
        <v>3.95</v>
      </c>
      <c r="E21286" s="8" t="s">
        <v>2700</v>
      </c>
      <c r="F21286" s="5">
        <v>196</v>
      </c>
      <c r="G21286" s="2" t="s">
        <v>3287</v>
      </c>
      <c r="H21286" s="2">
        <v>4.25</v>
      </c>
    </row>
    <row r="21287" spans="1:8" x14ac:dyDescent="0.2">
      <c r="A21287" s="5">
        <v>99786080</v>
      </c>
      <c r="B21287" s="5" t="s">
        <v>40700</v>
      </c>
      <c r="C21287" s="5" t="s">
        <v>40701</v>
      </c>
      <c r="D21287" s="2">
        <v>202</v>
      </c>
      <c r="E21287" s="8" t="s">
        <v>2699</v>
      </c>
      <c r="F21287" s="5">
        <v>120</v>
      </c>
      <c r="G21287" s="2" t="s">
        <v>3287</v>
      </c>
      <c r="H21287" s="2">
        <v>218.35</v>
      </c>
    </row>
    <row r="21288" spans="1:8" x14ac:dyDescent="0.2">
      <c r="A21288" s="5">
        <v>99787201</v>
      </c>
      <c r="B21288" s="5" t="s">
        <v>40702</v>
      </c>
      <c r="C21288" s="5" t="s">
        <v>40703</v>
      </c>
      <c r="D21288" s="2">
        <v>7.4</v>
      </c>
      <c r="E21288" s="8" t="s">
        <v>2700</v>
      </c>
      <c r="F21288" s="5">
        <v>260</v>
      </c>
      <c r="G21288" s="2" t="s">
        <v>3287</v>
      </c>
      <c r="H21288" s="2">
        <v>8</v>
      </c>
    </row>
    <row r="21289" spans="1:8" x14ac:dyDescent="0.2">
      <c r="A21289" s="5">
        <v>997907</v>
      </c>
      <c r="B21289" s="5" t="s">
        <v>3172</v>
      </c>
      <c r="C21289" s="5" t="s">
        <v>3173</v>
      </c>
      <c r="D21289" s="2">
        <v>23.66</v>
      </c>
      <c r="E21289" s="8" t="s">
        <v>2698</v>
      </c>
      <c r="F21289" s="5">
        <v>383</v>
      </c>
      <c r="G21289" s="2" t="s">
        <v>3287</v>
      </c>
      <c r="H21289" s="2">
        <v>25.6</v>
      </c>
    </row>
    <row r="21290" spans="1:8" x14ac:dyDescent="0.2">
      <c r="A21290" s="5">
        <v>99792480</v>
      </c>
      <c r="B21290" s="5" t="s">
        <v>40704</v>
      </c>
      <c r="C21290" s="5" t="s">
        <v>40705</v>
      </c>
      <c r="D21290" s="2">
        <v>41.1</v>
      </c>
      <c r="E21290" s="8" t="s">
        <v>2700</v>
      </c>
      <c r="F21290" s="5">
        <v>293</v>
      </c>
      <c r="G21290" s="2" t="s">
        <v>3287</v>
      </c>
      <c r="H21290" s="2">
        <v>44.45</v>
      </c>
    </row>
    <row r="21291" spans="1:8" x14ac:dyDescent="0.2">
      <c r="A21291" s="5">
        <v>99795680</v>
      </c>
      <c r="B21291" s="5" t="s">
        <v>40706</v>
      </c>
      <c r="C21291" s="5" t="s">
        <v>40707</v>
      </c>
      <c r="D21291" s="2">
        <v>380</v>
      </c>
      <c r="E21291" s="8" t="s">
        <v>2699</v>
      </c>
      <c r="F21291" s="5">
        <v>120</v>
      </c>
      <c r="G21291" s="2" t="s">
        <v>3287</v>
      </c>
      <c r="H21291" s="2">
        <v>410.8</v>
      </c>
    </row>
    <row r="21292" spans="1:8" x14ac:dyDescent="0.2">
      <c r="A21292" s="5">
        <v>99795781</v>
      </c>
      <c r="B21292" s="5" t="s">
        <v>40708</v>
      </c>
      <c r="C21292" s="5" t="s">
        <v>40709</v>
      </c>
      <c r="D21292" s="2">
        <v>405</v>
      </c>
      <c r="E21292" s="8" t="s">
        <v>2699</v>
      </c>
      <c r="F21292" s="5">
        <v>135</v>
      </c>
      <c r="G21292" s="2" t="s">
        <v>3287</v>
      </c>
      <c r="H21292" s="2">
        <v>437.8</v>
      </c>
    </row>
    <row r="21293" spans="1:8" x14ac:dyDescent="0.2">
      <c r="A21293" s="5">
        <v>99795784</v>
      </c>
      <c r="B21293" s="5" t="s">
        <v>40710</v>
      </c>
      <c r="C21293" s="5" t="s">
        <v>40711</v>
      </c>
      <c r="D21293" s="2">
        <v>429</v>
      </c>
      <c r="E21293" s="8" t="s">
        <v>2699</v>
      </c>
      <c r="F21293" s="5">
        <v>120</v>
      </c>
      <c r="G21293" s="2" t="s">
        <v>3287</v>
      </c>
      <c r="H21293" s="2">
        <v>463.75</v>
      </c>
    </row>
    <row r="21294" spans="1:8" x14ac:dyDescent="0.2">
      <c r="A21294" s="5">
        <v>99797880</v>
      </c>
      <c r="B21294" s="5" t="s">
        <v>40712</v>
      </c>
      <c r="C21294" s="5" t="s">
        <v>40713</v>
      </c>
      <c r="D21294" s="2">
        <v>638</v>
      </c>
      <c r="E21294" s="8" t="s">
        <v>2700</v>
      </c>
      <c r="F21294" s="5">
        <v>292</v>
      </c>
      <c r="G21294" s="2" t="s">
        <v>3287</v>
      </c>
      <c r="H21294" s="2">
        <v>689.7</v>
      </c>
    </row>
    <row r="21295" spans="1:8" x14ac:dyDescent="0.2">
      <c r="A21295" s="5">
        <v>99798601</v>
      </c>
      <c r="B21295" s="5" t="s">
        <v>40714</v>
      </c>
      <c r="C21295" s="5" t="s">
        <v>40715</v>
      </c>
      <c r="D21295" s="2">
        <v>24.6</v>
      </c>
      <c r="E21295" s="8" t="s">
        <v>2700</v>
      </c>
      <c r="F21295" s="5">
        <v>293</v>
      </c>
      <c r="G21295" s="2" t="s">
        <v>3287</v>
      </c>
      <c r="H21295" s="2">
        <v>26.6</v>
      </c>
    </row>
    <row r="21296" spans="1:8" x14ac:dyDescent="0.2">
      <c r="A21296" s="5">
        <v>99798884</v>
      </c>
      <c r="B21296" s="5" t="s">
        <v>40716</v>
      </c>
      <c r="C21296" s="5" t="s">
        <v>40717</v>
      </c>
      <c r="D21296" s="2">
        <v>87.3</v>
      </c>
      <c r="E21296" s="8" t="s">
        <v>2700</v>
      </c>
      <c r="F21296" s="5">
        <v>967</v>
      </c>
      <c r="G21296" s="2" t="s">
        <v>3287</v>
      </c>
      <c r="H21296" s="2">
        <v>94.35</v>
      </c>
    </row>
    <row r="21297" spans="1:8" x14ac:dyDescent="0.2">
      <c r="A21297" s="5">
        <v>99807702</v>
      </c>
      <c r="B21297" s="5" t="s">
        <v>40718</v>
      </c>
      <c r="C21297" s="5" t="s">
        <v>40719</v>
      </c>
      <c r="D21297" s="2">
        <v>112</v>
      </c>
      <c r="E21297" s="8" t="s">
        <v>2700</v>
      </c>
      <c r="F21297" s="5">
        <v>192</v>
      </c>
      <c r="G21297" s="2" t="s">
        <v>3287</v>
      </c>
      <c r="H21297" s="2">
        <v>121.05</v>
      </c>
    </row>
    <row r="21298" spans="1:8" x14ac:dyDescent="0.2">
      <c r="A21298" s="5">
        <v>99809201</v>
      </c>
      <c r="B21298" s="5" t="s">
        <v>40720</v>
      </c>
      <c r="C21298" s="5" t="s">
        <v>40721</v>
      </c>
      <c r="D21298" s="2">
        <v>200</v>
      </c>
      <c r="E21298" s="8" t="s">
        <v>2700</v>
      </c>
      <c r="F21298" s="5">
        <v>292</v>
      </c>
      <c r="G21298" s="2" t="s">
        <v>3287</v>
      </c>
      <c r="H21298" s="2">
        <v>216.2</v>
      </c>
    </row>
    <row r="21299" spans="1:8" x14ac:dyDescent="0.2">
      <c r="A21299" s="5">
        <v>99811601</v>
      </c>
      <c r="B21299" s="5" t="s">
        <v>40722</v>
      </c>
      <c r="C21299" s="5" t="s">
        <v>40723</v>
      </c>
      <c r="D21299" s="2">
        <v>20.7</v>
      </c>
      <c r="E21299" s="8" t="s">
        <v>2700</v>
      </c>
      <c r="F21299" s="5">
        <v>293</v>
      </c>
      <c r="G21299" s="2" t="s">
        <v>3287</v>
      </c>
      <c r="H21299" s="2">
        <v>22.4</v>
      </c>
    </row>
    <row r="21300" spans="1:8" x14ac:dyDescent="0.2">
      <c r="A21300" s="5">
        <v>99812001</v>
      </c>
      <c r="B21300" s="5" t="s">
        <v>40724</v>
      </c>
      <c r="C21300" s="5" t="s">
        <v>40725</v>
      </c>
      <c r="D21300" s="2">
        <v>14.45</v>
      </c>
      <c r="E21300" s="8" t="s">
        <v>2700</v>
      </c>
      <c r="F21300" s="5">
        <v>293</v>
      </c>
      <c r="G21300" s="2" t="s">
        <v>3287</v>
      </c>
      <c r="H21300" s="2">
        <v>15.6</v>
      </c>
    </row>
    <row r="21301" spans="1:8" x14ac:dyDescent="0.2">
      <c r="A21301" s="5">
        <v>99812201</v>
      </c>
      <c r="B21301" s="5" t="s">
        <v>40726</v>
      </c>
      <c r="C21301" s="5" t="s">
        <v>40727</v>
      </c>
      <c r="D21301" s="2">
        <v>4</v>
      </c>
      <c r="E21301" s="8" t="s">
        <v>2700</v>
      </c>
      <c r="F21301" s="5">
        <v>195</v>
      </c>
      <c r="G21301" s="2" t="s">
        <v>3287</v>
      </c>
      <c r="H21301" s="2">
        <v>4.3</v>
      </c>
    </row>
    <row r="21302" spans="1:8" x14ac:dyDescent="0.2">
      <c r="A21302" s="5">
        <v>99815380</v>
      </c>
      <c r="B21302" s="5" t="s">
        <v>40728</v>
      </c>
      <c r="C21302" s="5" t="s">
        <v>40729</v>
      </c>
      <c r="D21302" s="2">
        <v>292</v>
      </c>
      <c r="E21302" s="8" t="s">
        <v>2699</v>
      </c>
      <c r="F21302" s="5">
        <v>220</v>
      </c>
      <c r="G21302" s="2" t="s">
        <v>3287</v>
      </c>
      <c r="H21302" s="2">
        <v>315.64999999999998</v>
      </c>
    </row>
    <row r="21303" spans="1:8" x14ac:dyDescent="0.2">
      <c r="A21303" s="5">
        <v>99815401</v>
      </c>
      <c r="B21303" s="5" t="s">
        <v>40730</v>
      </c>
      <c r="C21303" s="5" t="s">
        <v>40731</v>
      </c>
      <c r="D21303" s="2">
        <v>145</v>
      </c>
      <c r="E21303" s="8" t="s">
        <v>2700</v>
      </c>
      <c r="F21303" s="5">
        <v>292</v>
      </c>
      <c r="G21303" s="2" t="s">
        <v>3287</v>
      </c>
      <c r="H21303" s="2">
        <v>156.75</v>
      </c>
    </row>
    <row r="21304" spans="1:8" x14ac:dyDescent="0.2">
      <c r="A21304" s="5">
        <v>99815580</v>
      </c>
      <c r="B21304" s="5" t="s">
        <v>40732</v>
      </c>
      <c r="C21304" s="5" t="s">
        <v>37407</v>
      </c>
      <c r="D21304" s="2">
        <v>99.2</v>
      </c>
      <c r="E21304" s="8" t="s">
        <v>2700</v>
      </c>
      <c r="F21304" s="5">
        <v>292</v>
      </c>
      <c r="G21304" s="2" t="s">
        <v>3287</v>
      </c>
      <c r="H21304" s="2">
        <v>107.25</v>
      </c>
    </row>
    <row r="21305" spans="1:8" x14ac:dyDescent="0.2">
      <c r="A21305" s="5">
        <v>99816401</v>
      </c>
      <c r="B21305" s="5" t="s">
        <v>40733</v>
      </c>
      <c r="C21305" s="5" t="s">
        <v>40734</v>
      </c>
      <c r="D21305" s="2">
        <v>13.45</v>
      </c>
      <c r="E21305" s="8" t="s">
        <v>2700</v>
      </c>
      <c r="F21305" s="5">
        <v>967</v>
      </c>
      <c r="G21305" s="2" t="s">
        <v>3287</v>
      </c>
      <c r="H21305" s="2">
        <v>14.55</v>
      </c>
    </row>
    <row r="21306" spans="1:8" x14ac:dyDescent="0.2">
      <c r="A21306" s="5">
        <v>99817101</v>
      </c>
      <c r="B21306" s="5" t="s">
        <v>40735</v>
      </c>
      <c r="C21306" s="5" t="s">
        <v>40736</v>
      </c>
      <c r="D21306" s="2">
        <v>11.9</v>
      </c>
      <c r="E21306" s="8" t="s">
        <v>2700</v>
      </c>
      <c r="F21306" s="5">
        <v>195</v>
      </c>
      <c r="G21306" s="2" t="s">
        <v>3287</v>
      </c>
      <c r="H21306" s="2">
        <v>12.85</v>
      </c>
    </row>
    <row r="21307" spans="1:8" x14ac:dyDescent="0.2">
      <c r="A21307" s="5">
        <v>99817501</v>
      </c>
      <c r="B21307" s="5" t="s">
        <v>40737</v>
      </c>
      <c r="C21307" s="5" t="s">
        <v>40738</v>
      </c>
      <c r="D21307" s="2">
        <v>84</v>
      </c>
      <c r="E21307" s="8" t="s">
        <v>2700</v>
      </c>
      <c r="F21307" s="5">
        <v>220</v>
      </c>
      <c r="G21307" s="2" t="s">
        <v>3287</v>
      </c>
      <c r="H21307" s="2">
        <v>90.8</v>
      </c>
    </row>
    <row r="21308" spans="1:8" x14ac:dyDescent="0.2">
      <c r="A21308" s="5">
        <v>99821801</v>
      </c>
      <c r="B21308" s="5" t="s">
        <v>2841</v>
      </c>
      <c r="C21308" s="5" t="s">
        <v>2842</v>
      </c>
      <c r="D21308" s="2">
        <v>11.75</v>
      </c>
      <c r="E21308" s="8" t="s">
        <v>2700</v>
      </c>
      <c r="F21308" s="5">
        <v>323</v>
      </c>
      <c r="G21308" s="2" t="s">
        <v>3287</v>
      </c>
      <c r="H21308" s="2">
        <v>12.7</v>
      </c>
    </row>
    <row r="21309" spans="1:8" x14ac:dyDescent="0.2">
      <c r="A21309" s="5">
        <v>99821901</v>
      </c>
      <c r="B21309" s="5" t="s">
        <v>40739</v>
      </c>
      <c r="C21309" s="5" t="s">
        <v>40740</v>
      </c>
      <c r="D21309" s="2">
        <v>4.25</v>
      </c>
      <c r="E21309" s="8" t="s">
        <v>2700</v>
      </c>
      <c r="F21309" s="5">
        <v>967</v>
      </c>
      <c r="G21309" s="2" t="s">
        <v>3287</v>
      </c>
      <c r="H21309" s="2">
        <v>4.5999999999999996</v>
      </c>
    </row>
    <row r="21310" spans="1:8" x14ac:dyDescent="0.2">
      <c r="A21310" s="5">
        <v>99824901</v>
      </c>
      <c r="B21310" s="5" t="s">
        <v>40741</v>
      </c>
      <c r="C21310" s="5" t="s">
        <v>40742</v>
      </c>
      <c r="D21310" s="2">
        <v>23.36</v>
      </c>
      <c r="E21310" s="8" t="s">
        <v>2700</v>
      </c>
      <c r="F21310" s="5">
        <v>193</v>
      </c>
      <c r="G21310" s="2" t="s">
        <v>3287</v>
      </c>
      <c r="H21310" s="2">
        <v>25.25</v>
      </c>
    </row>
    <row r="21311" spans="1:8" x14ac:dyDescent="0.2">
      <c r="A21311" s="5">
        <v>99825601</v>
      </c>
      <c r="B21311" s="5" t="s">
        <v>40743</v>
      </c>
      <c r="C21311" s="5" t="s">
        <v>40744</v>
      </c>
      <c r="D21311" s="2">
        <v>8.15</v>
      </c>
      <c r="E21311" s="8" t="s">
        <v>2700</v>
      </c>
      <c r="F21311" s="5">
        <v>196</v>
      </c>
      <c r="G21311" s="2" t="s">
        <v>3287</v>
      </c>
      <c r="H21311" s="2">
        <v>8.8000000000000007</v>
      </c>
    </row>
    <row r="21312" spans="1:8" x14ac:dyDescent="0.2">
      <c r="A21312" s="5">
        <v>99826001</v>
      </c>
      <c r="B21312" s="5" t="s">
        <v>40745</v>
      </c>
      <c r="C21312" s="5" t="s">
        <v>40746</v>
      </c>
      <c r="D21312" s="2">
        <v>35.200000000000003</v>
      </c>
      <c r="E21312" s="8" t="s">
        <v>2700</v>
      </c>
      <c r="F21312" s="5">
        <v>150</v>
      </c>
      <c r="G21312" s="2" t="s">
        <v>3287</v>
      </c>
      <c r="H21312" s="2">
        <v>38.049999999999997</v>
      </c>
    </row>
    <row r="21313" spans="1:8" x14ac:dyDescent="0.2">
      <c r="A21313" s="5">
        <v>99826101</v>
      </c>
      <c r="B21313" s="5" t="s">
        <v>40747</v>
      </c>
      <c r="C21313" s="5" t="s">
        <v>40748</v>
      </c>
      <c r="D21313" s="2">
        <v>36.4</v>
      </c>
      <c r="E21313" s="8" t="s">
        <v>2700</v>
      </c>
      <c r="F21313" s="5">
        <v>194</v>
      </c>
      <c r="G21313" s="2" t="s">
        <v>3287</v>
      </c>
      <c r="H21313" s="2">
        <v>39.35</v>
      </c>
    </row>
    <row r="21314" spans="1:8" x14ac:dyDescent="0.2">
      <c r="A21314" s="5">
        <v>99826880</v>
      </c>
      <c r="B21314" s="5" t="s">
        <v>40749</v>
      </c>
      <c r="C21314" s="5" t="s">
        <v>40750</v>
      </c>
      <c r="D21314" s="2">
        <v>326</v>
      </c>
      <c r="E21314" s="8" t="s">
        <v>2699</v>
      </c>
      <c r="F21314" s="5">
        <v>540</v>
      </c>
      <c r="G21314" s="2" t="s">
        <v>3287</v>
      </c>
      <c r="H21314" s="2">
        <v>352.4</v>
      </c>
    </row>
    <row r="21315" spans="1:8" x14ac:dyDescent="0.2">
      <c r="A21315" s="5">
        <v>99827080</v>
      </c>
      <c r="B21315" s="5" t="s">
        <v>40751</v>
      </c>
      <c r="C21315" s="5" t="s">
        <v>40752</v>
      </c>
      <c r="D21315" s="2">
        <v>565</v>
      </c>
      <c r="E21315" s="8" t="s">
        <v>2700</v>
      </c>
      <c r="F21315" s="5">
        <v>293</v>
      </c>
      <c r="G21315" s="2" t="s">
        <v>3287</v>
      </c>
      <c r="H21315" s="2">
        <v>610.75</v>
      </c>
    </row>
    <row r="21316" spans="1:8" x14ac:dyDescent="0.2">
      <c r="A21316" s="5">
        <v>99829783</v>
      </c>
      <c r="B21316" s="5" t="s">
        <v>40753</v>
      </c>
      <c r="C21316" s="5" t="s">
        <v>40754</v>
      </c>
      <c r="D21316" s="2">
        <v>1497</v>
      </c>
      <c r="E21316" s="8" t="s">
        <v>2700</v>
      </c>
      <c r="F21316" s="5">
        <v>193</v>
      </c>
      <c r="G21316" s="2" t="s">
        <v>3287</v>
      </c>
      <c r="H21316" s="2">
        <v>1618.25</v>
      </c>
    </row>
    <row r="21317" spans="1:8" x14ac:dyDescent="0.2">
      <c r="A21317" s="5">
        <v>99830611</v>
      </c>
      <c r="B21317" s="5" t="s">
        <v>40755</v>
      </c>
      <c r="C21317" s="5" t="s">
        <v>40756</v>
      </c>
      <c r="D21317" s="2">
        <v>16.8</v>
      </c>
      <c r="E21317" s="8" t="s">
        <v>2699</v>
      </c>
      <c r="F21317" s="5">
        <v>210</v>
      </c>
      <c r="G21317" s="2" t="s">
        <v>3287</v>
      </c>
      <c r="H21317" s="2">
        <v>18.149999999999999</v>
      </c>
    </row>
    <row r="21318" spans="1:8" x14ac:dyDescent="0.2">
      <c r="A21318" s="5">
        <v>99830612</v>
      </c>
      <c r="B21318" s="5" t="s">
        <v>40757</v>
      </c>
      <c r="C21318" s="5" t="s">
        <v>40758</v>
      </c>
      <c r="D21318" s="2">
        <v>12.1</v>
      </c>
      <c r="E21318" s="8" t="s">
        <v>2700</v>
      </c>
      <c r="F21318" s="5">
        <v>210</v>
      </c>
      <c r="G21318" s="2" t="s">
        <v>3287</v>
      </c>
      <c r="H21318" s="2">
        <v>13.1</v>
      </c>
    </row>
    <row r="21319" spans="1:8" x14ac:dyDescent="0.2">
      <c r="A21319" s="5">
        <v>99830613</v>
      </c>
      <c r="B21319" s="5" t="s">
        <v>40759</v>
      </c>
      <c r="C21319" s="5" t="s">
        <v>40760</v>
      </c>
      <c r="D21319" s="2">
        <v>34.299999999999997</v>
      </c>
      <c r="E21319" s="8" t="s">
        <v>2699</v>
      </c>
      <c r="F21319" s="5">
        <v>210</v>
      </c>
      <c r="G21319" s="2" t="s">
        <v>3287</v>
      </c>
      <c r="H21319" s="2">
        <v>37.1</v>
      </c>
    </row>
    <row r="21320" spans="1:8" x14ac:dyDescent="0.2">
      <c r="A21320" s="5">
        <v>99833280</v>
      </c>
      <c r="B21320" s="5" t="s">
        <v>40761</v>
      </c>
      <c r="C21320" s="5" t="s">
        <v>40762</v>
      </c>
      <c r="D21320" s="2">
        <v>21.1</v>
      </c>
      <c r="E21320" s="8" t="s">
        <v>2700</v>
      </c>
      <c r="F21320" s="5">
        <v>194</v>
      </c>
      <c r="G21320" s="2" t="s">
        <v>3287</v>
      </c>
      <c r="H21320" s="2">
        <v>22.8</v>
      </c>
    </row>
    <row r="21321" spans="1:8" x14ac:dyDescent="0.2">
      <c r="A21321" s="5">
        <v>99834001</v>
      </c>
      <c r="B21321" s="5" t="s">
        <v>40763</v>
      </c>
      <c r="C21321" s="5" t="s">
        <v>40764</v>
      </c>
      <c r="D21321" s="2">
        <v>9.75</v>
      </c>
      <c r="E21321" s="8" t="s">
        <v>2700</v>
      </c>
      <c r="F21321" s="5">
        <v>191</v>
      </c>
      <c r="G21321" s="2" t="s">
        <v>3287</v>
      </c>
      <c r="H21321" s="2">
        <v>10.55</v>
      </c>
    </row>
    <row r="21322" spans="1:8" x14ac:dyDescent="0.2">
      <c r="A21322" s="5">
        <v>99834004</v>
      </c>
      <c r="B21322" s="5" t="s">
        <v>40765</v>
      </c>
      <c r="C21322" s="5" t="s">
        <v>30523</v>
      </c>
      <c r="D21322" s="2">
        <v>3.05</v>
      </c>
      <c r="E21322" s="8" t="s">
        <v>2700</v>
      </c>
      <c r="F21322" s="5">
        <v>192</v>
      </c>
      <c r="G21322" s="2" t="s">
        <v>3287</v>
      </c>
      <c r="H21322" s="2">
        <v>3.3</v>
      </c>
    </row>
    <row r="21323" spans="1:8" x14ac:dyDescent="0.2">
      <c r="A21323" s="5">
        <v>99838080</v>
      </c>
      <c r="B21323" s="5" t="s">
        <v>40766</v>
      </c>
      <c r="C21323" s="5" t="s">
        <v>40767</v>
      </c>
      <c r="D21323" s="2">
        <v>75.7</v>
      </c>
      <c r="E21323" s="8" t="s">
        <v>2700</v>
      </c>
      <c r="F21323" s="5">
        <v>594</v>
      </c>
      <c r="G21323" s="2" t="s">
        <v>3287</v>
      </c>
      <c r="H21323" s="2">
        <v>81.849999999999994</v>
      </c>
    </row>
    <row r="21324" spans="1:8" x14ac:dyDescent="0.2">
      <c r="A21324" s="5">
        <v>99838201</v>
      </c>
      <c r="B21324" s="5" t="s">
        <v>3010</v>
      </c>
      <c r="C21324" s="5" t="s">
        <v>3011</v>
      </c>
      <c r="D21324" s="2">
        <v>40.700000000000003</v>
      </c>
      <c r="E21324" s="8" t="s">
        <v>2698</v>
      </c>
      <c r="F21324" s="5">
        <v>330</v>
      </c>
      <c r="G21324" s="2" t="s">
        <v>3287</v>
      </c>
      <c r="H21324" s="2">
        <v>44</v>
      </c>
    </row>
    <row r="21325" spans="1:8" x14ac:dyDescent="0.2">
      <c r="A21325" s="5">
        <v>99842701</v>
      </c>
      <c r="B21325" s="5" t="s">
        <v>38737</v>
      </c>
      <c r="C21325" s="5" t="s">
        <v>38737</v>
      </c>
      <c r="D21325" s="2">
        <v>267</v>
      </c>
      <c r="E21325" s="8" t="s">
        <v>2700</v>
      </c>
      <c r="F21325" s="5">
        <v>293</v>
      </c>
      <c r="G21325" s="2" t="s">
        <v>3287</v>
      </c>
      <c r="H21325" s="2">
        <v>288.64999999999998</v>
      </c>
    </row>
    <row r="21326" spans="1:8" x14ac:dyDescent="0.2">
      <c r="A21326" s="5">
        <v>99842801</v>
      </c>
      <c r="B21326" s="5" t="s">
        <v>40768</v>
      </c>
      <c r="C21326" s="5" t="s">
        <v>40769</v>
      </c>
      <c r="D21326" s="2">
        <v>779</v>
      </c>
      <c r="E21326" s="8" t="s">
        <v>2700</v>
      </c>
      <c r="F21326" s="5">
        <v>293</v>
      </c>
      <c r="G21326" s="2" t="s">
        <v>3287</v>
      </c>
      <c r="H21326" s="2">
        <v>842.1</v>
      </c>
    </row>
    <row r="21327" spans="1:8" x14ac:dyDescent="0.2">
      <c r="A21327" s="5">
        <v>99850680</v>
      </c>
      <c r="B21327" s="5" t="s">
        <v>40770</v>
      </c>
      <c r="C21327" s="5" t="s">
        <v>40771</v>
      </c>
      <c r="D21327" s="2">
        <v>21.6</v>
      </c>
      <c r="E21327" s="8" t="s">
        <v>2700</v>
      </c>
      <c r="F21327" s="5">
        <v>195</v>
      </c>
      <c r="G21327" s="2" t="s">
        <v>3287</v>
      </c>
      <c r="H21327" s="2">
        <v>23.35</v>
      </c>
    </row>
    <row r="21328" spans="1:8" x14ac:dyDescent="0.2">
      <c r="A21328" s="5">
        <v>99854501</v>
      </c>
      <c r="B21328" s="5" t="s">
        <v>40772</v>
      </c>
      <c r="C21328" s="5" t="s">
        <v>40773</v>
      </c>
      <c r="D21328" s="2">
        <v>156</v>
      </c>
      <c r="E21328" s="8" t="s">
        <v>2700</v>
      </c>
      <c r="F21328" s="5">
        <v>293</v>
      </c>
      <c r="G21328" s="2" t="s">
        <v>3287</v>
      </c>
      <c r="H21328" s="2">
        <v>168.65</v>
      </c>
    </row>
    <row r="21329" spans="1:8" x14ac:dyDescent="0.2">
      <c r="A21329" s="5">
        <v>99854580</v>
      </c>
      <c r="B21329" s="5" t="s">
        <v>40774</v>
      </c>
      <c r="C21329" s="5" t="s">
        <v>40775</v>
      </c>
      <c r="D21329" s="2">
        <v>187</v>
      </c>
      <c r="E21329" s="8" t="s">
        <v>2700</v>
      </c>
      <c r="F21329" s="5">
        <v>293</v>
      </c>
      <c r="G21329" s="2" t="s">
        <v>3287</v>
      </c>
      <c r="H21329" s="2">
        <v>202.15</v>
      </c>
    </row>
    <row r="21330" spans="1:8" x14ac:dyDescent="0.2">
      <c r="A21330" s="5">
        <v>99854701</v>
      </c>
      <c r="B21330" s="5" t="s">
        <v>40776</v>
      </c>
      <c r="C21330" s="5" t="s">
        <v>40777</v>
      </c>
      <c r="D21330" s="2">
        <v>98</v>
      </c>
      <c r="E21330" s="8" t="s">
        <v>2700</v>
      </c>
      <c r="F21330" s="5">
        <v>293</v>
      </c>
      <c r="G21330" s="2" t="s">
        <v>3287</v>
      </c>
      <c r="H21330" s="2">
        <v>105.95</v>
      </c>
    </row>
    <row r="21331" spans="1:8" x14ac:dyDescent="0.2">
      <c r="A21331" s="5">
        <v>99856280</v>
      </c>
      <c r="B21331" s="5" t="s">
        <v>40778</v>
      </c>
      <c r="C21331" s="5" t="s">
        <v>40779</v>
      </c>
      <c r="D21331" s="2">
        <v>1455</v>
      </c>
      <c r="E21331" s="8" t="s">
        <v>2700</v>
      </c>
      <c r="F21331" s="5">
        <v>293</v>
      </c>
      <c r="G21331" s="2" t="s">
        <v>3287</v>
      </c>
      <c r="H21331" s="2">
        <v>1572.85</v>
      </c>
    </row>
    <row r="21332" spans="1:8" x14ac:dyDescent="0.2">
      <c r="A21332" s="5">
        <v>99856380</v>
      </c>
      <c r="B21332" s="5" t="s">
        <v>40780</v>
      </c>
      <c r="C21332" s="5" t="s">
        <v>40781</v>
      </c>
      <c r="D21332" s="2">
        <v>54.2</v>
      </c>
      <c r="E21332" s="8" t="s">
        <v>2699</v>
      </c>
      <c r="F21332" s="5">
        <v>135</v>
      </c>
      <c r="G21332" s="2" t="s">
        <v>3287</v>
      </c>
      <c r="H21332" s="2">
        <v>58.6</v>
      </c>
    </row>
    <row r="21333" spans="1:8" x14ac:dyDescent="0.2">
      <c r="A21333" s="5">
        <v>99861480</v>
      </c>
      <c r="B21333" s="5" t="s">
        <v>40782</v>
      </c>
      <c r="C21333" s="5" t="s">
        <v>40783</v>
      </c>
      <c r="D21333" s="2">
        <v>118</v>
      </c>
      <c r="E21333" s="8" t="s">
        <v>2700</v>
      </c>
      <c r="F21333" s="5">
        <v>193</v>
      </c>
      <c r="G21333" s="2" t="s">
        <v>3287</v>
      </c>
      <c r="H21333" s="2">
        <v>127.55</v>
      </c>
    </row>
    <row r="21334" spans="1:8" x14ac:dyDescent="0.2">
      <c r="A21334" s="5">
        <v>99864801</v>
      </c>
      <c r="B21334" s="5" t="s">
        <v>40784</v>
      </c>
      <c r="C21334" s="5" t="s">
        <v>40785</v>
      </c>
      <c r="D21334" s="2">
        <v>195</v>
      </c>
      <c r="E21334" s="8" t="s">
        <v>2700</v>
      </c>
      <c r="F21334" s="5">
        <v>292</v>
      </c>
      <c r="G21334" s="2" t="s">
        <v>3287</v>
      </c>
      <c r="H21334" s="2">
        <v>210.8</v>
      </c>
    </row>
    <row r="21335" spans="1:8" x14ac:dyDescent="0.2">
      <c r="A21335" s="5">
        <v>99866280</v>
      </c>
      <c r="B21335" s="5" t="s">
        <v>40786</v>
      </c>
      <c r="C21335" s="5" t="s">
        <v>40787</v>
      </c>
      <c r="D21335" s="2">
        <v>161</v>
      </c>
      <c r="E21335" s="8" t="s">
        <v>2700</v>
      </c>
      <c r="F21335" s="5">
        <v>594</v>
      </c>
      <c r="G21335" s="2" t="s">
        <v>3287</v>
      </c>
      <c r="H21335" s="2">
        <v>174.05</v>
      </c>
    </row>
    <row r="21336" spans="1:8" x14ac:dyDescent="0.2">
      <c r="A21336" s="5">
        <v>99869701</v>
      </c>
      <c r="B21336" s="5" t="s">
        <v>40788</v>
      </c>
      <c r="C21336" s="5" t="s">
        <v>40789</v>
      </c>
      <c r="D21336" s="2">
        <v>62</v>
      </c>
      <c r="E21336" s="8" t="s">
        <v>2700</v>
      </c>
      <c r="F21336" s="5">
        <v>192</v>
      </c>
      <c r="G21336" s="2" t="s">
        <v>3287</v>
      </c>
      <c r="H21336" s="2">
        <v>67</v>
      </c>
    </row>
    <row r="21337" spans="1:8" x14ac:dyDescent="0.2">
      <c r="A21337" s="5">
        <v>99869801</v>
      </c>
      <c r="B21337" s="5" t="s">
        <v>40790</v>
      </c>
      <c r="C21337" s="5" t="s">
        <v>40791</v>
      </c>
      <c r="D21337" s="2">
        <v>51.8</v>
      </c>
      <c r="E21337" s="8" t="s">
        <v>2700</v>
      </c>
      <c r="F21337" s="5">
        <v>192</v>
      </c>
      <c r="G21337" s="2" t="s">
        <v>3287</v>
      </c>
      <c r="H21337" s="2">
        <v>56</v>
      </c>
    </row>
    <row r="21338" spans="1:8" x14ac:dyDescent="0.2">
      <c r="A21338" s="5">
        <v>99871301</v>
      </c>
      <c r="B21338" s="5" t="s">
        <v>2843</v>
      </c>
      <c r="C21338" s="5" t="s">
        <v>2844</v>
      </c>
      <c r="D21338" s="2">
        <v>15.2</v>
      </c>
      <c r="E21338" s="8" t="s">
        <v>2700</v>
      </c>
      <c r="F21338" s="5">
        <v>323</v>
      </c>
      <c r="G21338" s="2" t="s">
        <v>3287</v>
      </c>
      <c r="H21338" s="2">
        <v>16.45</v>
      </c>
    </row>
    <row r="21339" spans="1:8" x14ac:dyDescent="0.2">
      <c r="A21339" s="5">
        <v>99872201</v>
      </c>
      <c r="B21339" s="5" t="s">
        <v>40792</v>
      </c>
      <c r="C21339" s="5" t="s">
        <v>40793</v>
      </c>
      <c r="D21339" s="2">
        <v>78.5</v>
      </c>
      <c r="E21339" s="8" t="s">
        <v>2700</v>
      </c>
      <c r="F21339" s="5">
        <v>293</v>
      </c>
      <c r="G21339" s="2" t="s">
        <v>3287</v>
      </c>
      <c r="H21339" s="2">
        <v>84.85</v>
      </c>
    </row>
    <row r="21340" spans="1:8" x14ac:dyDescent="0.2">
      <c r="A21340" s="5">
        <v>99873103</v>
      </c>
      <c r="B21340" s="5" t="s">
        <v>40794</v>
      </c>
      <c r="C21340" s="5" t="s">
        <v>40795</v>
      </c>
      <c r="D21340" s="2">
        <v>644</v>
      </c>
      <c r="E21340" s="8" t="s">
        <v>2700</v>
      </c>
      <c r="F21340" s="5">
        <v>967</v>
      </c>
      <c r="G21340" s="2" t="s">
        <v>3287</v>
      </c>
      <c r="H21340" s="2">
        <v>696.15</v>
      </c>
    </row>
    <row r="21341" spans="1:8" x14ac:dyDescent="0.2">
      <c r="A21341" s="5">
        <v>99877901</v>
      </c>
      <c r="B21341" s="5" t="s">
        <v>40796</v>
      </c>
      <c r="C21341" s="5" t="s">
        <v>40797</v>
      </c>
      <c r="D21341" s="2">
        <v>12.55</v>
      </c>
      <c r="E21341" s="8" t="s">
        <v>2700</v>
      </c>
      <c r="F21341" s="5">
        <v>967</v>
      </c>
      <c r="G21341" s="2" t="s">
        <v>3287</v>
      </c>
      <c r="H21341" s="2">
        <v>13.55</v>
      </c>
    </row>
    <row r="21342" spans="1:8" x14ac:dyDescent="0.2">
      <c r="A21342" s="5">
        <v>99882480</v>
      </c>
      <c r="B21342" s="5" t="s">
        <v>40798</v>
      </c>
      <c r="C21342" s="5" t="s">
        <v>40799</v>
      </c>
      <c r="D21342" s="2">
        <v>510</v>
      </c>
      <c r="E21342" s="8" t="s">
        <v>2699</v>
      </c>
      <c r="F21342" s="5">
        <v>120</v>
      </c>
      <c r="G21342" s="2" t="s">
        <v>3287</v>
      </c>
      <c r="H21342" s="2">
        <v>551.29999999999995</v>
      </c>
    </row>
    <row r="21343" spans="1:8" x14ac:dyDescent="0.2">
      <c r="A21343" s="5">
        <v>99883302</v>
      </c>
      <c r="B21343" s="5" t="s">
        <v>40800</v>
      </c>
      <c r="C21343" s="5" t="s">
        <v>40801</v>
      </c>
      <c r="D21343" s="2">
        <v>17.3</v>
      </c>
      <c r="E21343" s="8" t="s">
        <v>2700</v>
      </c>
      <c r="F21343" s="5">
        <v>195</v>
      </c>
      <c r="G21343" s="2" t="s">
        <v>3287</v>
      </c>
      <c r="H21343" s="2">
        <v>18.7</v>
      </c>
    </row>
    <row r="21344" spans="1:8" x14ac:dyDescent="0.2">
      <c r="A21344" s="5">
        <v>99883580</v>
      </c>
      <c r="B21344" s="5" t="s">
        <v>40802</v>
      </c>
      <c r="C21344" s="5" t="s">
        <v>40803</v>
      </c>
      <c r="D21344" s="2">
        <v>77.099999999999994</v>
      </c>
      <c r="E21344" s="8" t="s">
        <v>2699</v>
      </c>
      <c r="F21344" s="5">
        <v>150</v>
      </c>
      <c r="G21344" s="2" t="s">
        <v>3287</v>
      </c>
      <c r="H21344" s="2">
        <v>83.35</v>
      </c>
    </row>
    <row r="21345" spans="1:8" x14ac:dyDescent="0.2">
      <c r="A21345" s="5">
        <v>99883581</v>
      </c>
      <c r="B21345" s="5" t="s">
        <v>40804</v>
      </c>
      <c r="C21345" s="5" t="s">
        <v>40805</v>
      </c>
      <c r="D21345" s="2">
        <v>85.1</v>
      </c>
      <c r="E21345" s="8" t="s">
        <v>2699</v>
      </c>
      <c r="F21345" s="5">
        <v>150</v>
      </c>
      <c r="G21345" s="2" t="s">
        <v>3287</v>
      </c>
      <c r="H21345" s="2">
        <v>92</v>
      </c>
    </row>
    <row r="21346" spans="1:8" x14ac:dyDescent="0.2">
      <c r="A21346" s="5">
        <v>99883582</v>
      </c>
      <c r="B21346" s="5" t="s">
        <v>40806</v>
      </c>
      <c r="C21346" s="5" t="s">
        <v>40807</v>
      </c>
      <c r="D21346" s="2">
        <v>89.1</v>
      </c>
      <c r="E21346" s="8" t="s">
        <v>2699</v>
      </c>
      <c r="F21346" s="5">
        <v>150</v>
      </c>
      <c r="G21346" s="2" t="s">
        <v>3287</v>
      </c>
      <c r="H21346" s="2">
        <v>96.3</v>
      </c>
    </row>
    <row r="21347" spans="1:8" x14ac:dyDescent="0.2">
      <c r="A21347" s="5">
        <v>99883583</v>
      </c>
      <c r="B21347" s="5" t="s">
        <v>40808</v>
      </c>
      <c r="C21347" s="5" t="s">
        <v>40809</v>
      </c>
      <c r="D21347" s="2">
        <v>91.3</v>
      </c>
      <c r="E21347" s="8" t="s">
        <v>2699</v>
      </c>
      <c r="F21347" s="5">
        <v>150</v>
      </c>
      <c r="G21347" s="2" t="s">
        <v>3287</v>
      </c>
      <c r="H21347" s="2">
        <v>98.7</v>
      </c>
    </row>
    <row r="21348" spans="1:8" x14ac:dyDescent="0.2">
      <c r="A21348" s="5">
        <v>99883880</v>
      </c>
      <c r="B21348" s="5" t="s">
        <v>40810</v>
      </c>
      <c r="C21348" s="5" t="s">
        <v>40811</v>
      </c>
      <c r="D21348" s="2">
        <v>85.7</v>
      </c>
      <c r="E21348" s="8" t="s">
        <v>2699</v>
      </c>
      <c r="F21348" s="5">
        <v>150</v>
      </c>
      <c r="G21348" s="2" t="s">
        <v>3287</v>
      </c>
      <c r="H21348" s="2">
        <v>92.65</v>
      </c>
    </row>
    <row r="21349" spans="1:8" x14ac:dyDescent="0.2">
      <c r="A21349" s="5">
        <v>99883881</v>
      </c>
      <c r="B21349" s="5" t="s">
        <v>40812</v>
      </c>
      <c r="C21349" s="5" t="s">
        <v>40813</v>
      </c>
      <c r="D21349" s="2">
        <v>88.5</v>
      </c>
      <c r="E21349" s="8" t="s">
        <v>2699</v>
      </c>
      <c r="F21349" s="5">
        <v>150</v>
      </c>
      <c r="G21349" s="2" t="s">
        <v>3287</v>
      </c>
      <c r="H21349" s="2">
        <v>95.65</v>
      </c>
    </row>
    <row r="21350" spans="1:8" x14ac:dyDescent="0.2">
      <c r="A21350" s="5">
        <v>99883882</v>
      </c>
      <c r="B21350" s="5" t="s">
        <v>40814</v>
      </c>
      <c r="C21350" s="5" t="s">
        <v>40815</v>
      </c>
      <c r="D21350" s="2">
        <v>93.6</v>
      </c>
      <c r="E21350" s="8" t="s">
        <v>2699</v>
      </c>
      <c r="F21350" s="5">
        <v>150</v>
      </c>
      <c r="G21350" s="2" t="s">
        <v>3287</v>
      </c>
      <c r="H21350" s="2">
        <v>101.2</v>
      </c>
    </row>
    <row r="21351" spans="1:8" x14ac:dyDescent="0.2">
      <c r="A21351" s="5">
        <v>99883883</v>
      </c>
      <c r="B21351" s="5" t="s">
        <v>40816</v>
      </c>
      <c r="C21351" s="5" t="s">
        <v>40817</v>
      </c>
      <c r="D21351" s="2">
        <v>94.6</v>
      </c>
      <c r="E21351" s="8" t="s">
        <v>2699</v>
      </c>
      <c r="F21351" s="5">
        <v>150</v>
      </c>
      <c r="G21351" s="2" t="s">
        <v>3287</v>
      </c>
      <c r="H21351" s="2">
        <v>102.25</v>
      </c>
    </row>
    <row r="21352" spans="1:8" x14ac:dyDescent="0.2">
      <c r="A21352" s="5">
        <v>99884380</v>
      </c>
      <c r="B21352" s="5" t="s">
        <v>40818</v>
      </c>
      <c r="C21352" s="5" t="s">
        <v>40819</v>
      </c>
      <c r="D21352" s="2">
        <v>65.5</v>
      </c>
      <c r="E21352" s="8" t="s">
        <v>2699</v>
      </c>
      <c r="F21352" s="5">
        <v>150</v>
      </c>
      <c r="G21352" s="2" t="s">
        <v>3287</v>
      </c>
      <c r="H21352" s="2">
        <v>70.8</v>
      </c>
    </row>
    <row r="21353" spans="1:8" x14ac:dyDescent="0.2">
      <c r="A21353" s="5">
        <v>99884381</v>
      </c>
      <c r="B21353" s="5" t="s">
        <v>40820</v>
      </c>
      <c r="C21353" s="5" t="s">
        <v>40821</v>
      </c>
      <c r="D21353" s="2">
        <v>67.599999999999994</v>
      </c>
      <c r="E21353" s="8" t="s">
        <v>2699</v>
      </c>
      <c r="F21353" s="5">
        <v>150</v>
      </c>
      <c r="G21353" s="2" t="s">
        <v>3287</v>
      </c>
      <c r="H21353" s="2">
        <v>73.099999999999994</v>
      </c>
    </row>
    <row r="21354" spans="1:8" x14ac:dyDescent="0.2">
      <c r="A21354" s="5">
        <v>99884382</v>
      </c>
      <c r="B21354" s="5" t="s">
        <v>40822</v>
      </c>
      <c r="C21354" s="5" t="s">
        <v>40823</v>
      </c>
      <c r="D21354" s="2">
        <v>71.5</v>
      </c>
      <c r="E21354" s="8" t="s">
        <v>2699</v>
      </c>
      <c r="F21354" s="5">
        <v>150</v>
      </c>
      <c r="G21354" s="2" t="s">
        <v>3287</v>
      </c>
      <c r="H21354" s="2">
        <v>77.3</v>
      </c>
    </row>
    <row r="21355" spans="1:8" x14ac:dyDescent="0.2">
      <c r="A21355" s="5">
        <v>99884383</v>
      </c>
      <c r="B21355" s="5" t="s">
        <v>40824</v>
      </c>
      <c r="C21355" s="5" t="s">
        <v>40825</v>
      </c>
      <c r="D21355" s="2">
        <v>75.8</v>
      </c>
      <c r="E21355" s="8" t="s">
        <v>2699</v>
      </c>
      <c r="F21355" s="5">
        <v>150</v>
      </c>
      <c r="G21355" s="2" t="s">
        <v>3287</v>
      </c>
      <c r="H21355" s="2">
        <v>81.95</v>
      </c>
    </row>
    <row r="21356" spans="1:8" x14ac:dyDescent="0.2">
      <c r="A21356" s="5">
        <v>99884384</v>
      </c>
      <c r="B21356" s="5" t="s">
        <v>40826</v>
      </c>
      <c r="C21356" s="5" t="s">
        <v>40827</v>
      </c>
      <c r="D21356" s="2">
        <v>67.400000000000006</v>
      </c>
      <c r="E21356" s="8" t="s">
        <v>2699</v>
      </c>
      <c r="F21356" s="5">
        <v>150</v>
      </c>
      <c r="G21356" s="2" t="s">
        <v>3287</v>
      </c>
      <c r="H21356" s="2">
        <v>72.849999999999994</v>
      </c>
    </row>
    <row r="21357" spans="1:8" x14ac:dyDescent="0.2">
      <c r="A21357" s="5">
        <v>99884680</v>
      </c>
      <c r="B21357" s="5" t="s">
        <v>40828</v>
      </c>
      <c r="C21357" s="5" t="s">
        <v>40829</v>
      </c>
      <c r="D21357" s="2">
        <v>77.7</v>
      </c>
      <c r="E21357" s="8" t="s">
        <v>2699</v>
      </c>
      <c r="F21357" s="5">
        <v>150</v>
      </c>
      <c r="G21357" s="2" t="s">
        <v>3287</v>
      </c>
      <c r="H21357" s="2">
        <v>84</v>
      </c>
    </row>
    <row r="21358" spans="1:8" x14ac:dyDescent="0.2">
      <c r="A21358" s="5">
        <v>99884681</v>
      </c>
      <c r="B21358" s="5" t="s">
        <v>40830</v>
      </c>
      <c r="C21358" s="5" t="s">
        <v>40831</v>
      </c>
      <c r="D21358" s="2">
        <v>84.4</v>
      </c>
      <c r="E21358" s="8" t="s">
        <v>2699</v>
      </c>
      <c r="F21358" s="5">
        <v>150</v>
      </c>
      <c r="G21358" s="2" t="s">
        <v>3287</v>
      </c>
      <c r="H21358" s="2">
        <v>91.25</v>
      </c>
    </row>
    <row r="21359" spans="1:8" x14ac:dyDescent="0.2">
      <c r="A21359" s="5">
        <v>99884682</v>
      </c>
      <c r="B21359" s="5" t="s">
        <v>40832</v>
      </c>
      <c r="C21359" s="5" t="s">
        <v>40833</v>
      </c>
      <c r="D21359" s="2">
        <v>87.3</v>
      </c>
      <c r="E21359" s="8" t="s">
        <v>2699</v>
      </c>
      <c r="F21359" s="5">
        <v>150</v>
      </c>
      <c r="G21359" s="2" t="s">
        <v>3287</v>
      </c>
      <c r="H21359" s="2">
        <v>94.35</v>
      </c>
    </row>
    <row r="21360" spans="1:8" x14ac:dyDescent="0.2">
      <c r="A21360" s="5">
        <v>99884683</v>
      </c>
      <c r="B21360" s="5" t="s">
        <v>40834</v>
      </c>
      <c r="C21360" s="5" t="s">
        <v>40835</v>
      </c>
      <c r="D21360" s="2">
        <v>89.6</v>
      </c>
      <c r="E21360" s="8" t="s">
        <v>2699</v>
      </c>
      <c r="F21360" s="5">
        <v>150</v>
      </c>
      <c r="G21360" s="2" t="s">
        <v>3287</v>
      </c>
      <c r="H21360" s="2">
        <v>96.85</v>
      </c>
    </row>
    <row r="21361" spans="1:8" x14ac:dyDescent="0.2">
      <c r="A21361" s="5">
        <v>99885601</v>
      </c>
      <c r="B21361" s="5" t="s">
        <v>3060</v>
      </c>
      <c r="C21361" s="5" t="s">
        <v>3562</v>
      </c>
      <c r="D21361" s="2">
        <v>2.5</v>
      </c>
      <c r="E21361" s="8" t="s">
        <v>2700</v>
      </c>
      <c r="F21361" s="5">
        <v>195</v>
      </c>
      <c r="G21361" s="2" t="s">
        <v>3287</v>
      </c>
      <c r="H21361" s="2">
        <v>2.7</v>
      </c>
    </row>
    <row r="21362" spans="1:8" x14ac:dyDescent="0.2">
      <c r="A21362" s="5">
        <v>99887301</v>
      </c>
      <c r="B21362" s="5" t="s">
        <v>2845</v>
      </c>
      <c r="C21362" s="5" t="s">
        <v>2846</v>
      </c>
      <c r="D21362" s="2">
        <v>14.3</v>
      </c>
      <c r="E21362" s="8" t="s">
        <v>2700</v>
      </c>
      <c r="F21362" s="5">
        <v>323</v>
      </c>
      <c r="G21362" s="2" t="s">
        <v>3287</v>
      </c>
      <c r="H21362" s="2">
        <v>15.45</v>
      </c>
    </row>
    <row r="21363" spans="1:8" x14ac:dyDescent="0.2">
      <c r="A21363" s="5">
        <v>99888180</v>
      </c>
      <c r="B21363" s="5" t="s">
        <v>40836</v>
      </c>
      <c r="C21363" s="5" t="s">
        <v>40837</v>
      </c>
      <c r="D21363" s="2">
        <v>409</v>
      </c>
      <c r="E21363" s="8" t="s">
        <v>2699</v>
      </c>
      <c r="F21363" s="5">
        <v>210</v>
      </c>
      <c r="G21363" s="2" t="s">
        <v>3287</v>
      </c>
      <c r="H21363" s="2">
        <v>442.15</v>
      </c>
    </row>
    <row r="21364" spans="1:8" x14ac:dyDescent="0.2">
      <c r="A21364" s="5">
        <v>99888501</v>
      </c>
      <c r="B21364" s="5" t="s">
        <v>40836</v>
      </c>
      <c r="C21364" s="5" t="s">
        <v>40838</v>
      </c>
      <c r="D21364" s="2">
        <v>38.4</v>
      </c>
      <c r="E21364" s="8" t="s">
        <v>2700</v>
      </c>
      <c r="F21364" s="5">
        <v>291</v>
      </c>
      <c r="G21364" s="2" t="s">
        <v>3287</v>
      </c>
      <c r="H21364" s="2">
        <v>41.5</v>
      </c>
    </row>
    <row r="21365" spans="1:8" x14ac:dyDescent="0.2">
      <c r="A21365" s="5">
        <v>99888701</v>
      </c>
      <c r="B21365" s="5" t="s">
        <v>40839</v>
      </c>
      <c r="C21365" s="5" t="s">
        <v>40840</v>
      </c>
      <c r="D21365" s="2">
        <v>13.6</v>
      </c>
      <c r="E21365" s="8" t="s">
        <v>2700</v>
      </c>
      <c r="F21365" s="5">
        <v>291</v>
      </c>
      <c r="G21365" s="2" t="s">
        <v>3287</v>
      </c>
      <c r="H21365" s="2">
        <v>14.7</v>
      </c>
    </row>
    <row r="21366" spans="1:8" x14ac:dyDescent="0.2">
      <c r="A21366" s="5">
        <v>99895382</v>
      </c>
      <c r="B21366" s="5" t="s">
        <v>40841</v>
      </c>
      <c r="C21366" s="5" t="s">
        <v>40842</v>
      </c>
      <c r="D21366" s="2">
        <v>133</v>
      </c>
      <c r="E21366" s="8" t="s">
        <v>2700</v>
      </c>
      <c r="F21366" s="5">
        <v>133</v>
      </c>
      <c r="G21366" s="2" t="s">
        <v>3287</v>
      </c>
      <c r="H21366" s="2">
        <v>143.75</v>
      </c>
    </row>
    <row r="21367" spans="1:8" x14ac:dyDescent="0.2">
      <c r="A21367" s="5">
        <v>99896380</v>
      </c>
      <c r="B21367" s="5" t="s">
        <v>40843</v>
      </c>
      <c r="C21367" s="5" t="s">
        <v>40844</v>
      </c>
      <c r="D21367" s="2">
        <v>642</v>
      </c>
      <c r="E21367" s="8" t="s">
        <v>2700</v>
      </c>
      <c r="F21367" s="5">
        <v>292</v>
      </c>
      <c r="G21367" s="2" t="s">
        <v>3287</v>
      </c>
      <c r="H21367" s="2">
        <v>694</v>
      </c>
    </row>
    <row r="21368" spans="1:8" x14ac:dyDescent="0.2">
      <c r="A21368" s="5">
        <v>99896381</v>
      </c>
      <c r="B21368" s="5" t="s">
        <v>40845</v>
      </c>
      <c r="C21368" s="5" t="s">
        <v>40846</v>
      </c>
      <c r="D21368" s="2">
        <v>642</v>
      </c>
      <c r="E21368" s="8" t="s">
        <v>2700</v>
      </c>
      <c r="F21368" s="5">
        <v>292</v>
      </c>
      <c r="G21368" s="2" t="s">
        <v>3287</v>
      </c>
      <c r="H21368" s="2">
        <v>694</v>
      </c>
    </row>
    <row r="21369" spans="1:8" x14ac:dyDescent="0.2">
      <c r="A21369" s="5">
        <v>99896970</v>
      </c>
      <c r="B21369" s="5" t="s">
        <v>40847</v>
      </c>
      <c r="C21369" s="5" t="s">
        <v>40848</v>
      </c>
      <c r="D21369" s="2">
        <v>1776</v>
      </c>
      <c r="E21369" s="8" t="s">
        <v>2699</v>
      </c>
      <c r="F21369" s="5">
        <v>220</v>
      </c>
      <c r="G21369" s="2" t="s">
        <v>3287</v>
      </c>
      <c r="H21369" s="2">
        <v>1919.85</v>
      </c>
    </row>
    <row r="21370" spans="1:8" x14ac:dyDescent="0.2">
      <c r="A21370" s="5">
        <v>99896974</v>
      </c>
      <c r="B21370" s="5" t="s">
        <v>40849</v>
      </c>
      <c r="C21370" s="5" t="s">
        <v>40850</v>
      </c>
      <c r="D21370" s="2">
        <v>1662</v>
      </c>
      <c r="E21370" s="8" t="s">
        <v>2699</v>
      </c>
      <c r="F21370" s="5">
        <v>220</v>
      </c>
      <c r="G21370" s="2" t="s">
        <v>3287</v>
      </c>
      <c r="H21370" s="2">
        <v>1796.6</v>
      </c>
    </row>
    <row r="21371" spans="1:8" x14ac:dyDescent="0.2">
      <c r="A21371" s="5">
        <v>99896976</v>
      </c>
      <c r="B21371" s="5" t="s">
        <v>40851</v>
      </c>
      <c r="C21371" s="5" t="s">
        <v>40852</v>
      </c>
      <c r="D21371" s="2">
        <v>1662</v>
      </c>
      <c r="E21371" s="8" t="s">
        <v>2699</v>
      </c>
      <c r="F21371" s="5">
        <v>220</v>
      </c>
      <c r="G21371" s="2" t="s">
        <v>3287</v>
      </c>
      <c r="H21371" s="2">
        <v>1796.6</v>
      </c>
    </row>
    <row r="21372" spans="1:8" x14ac:dyDescent="0.2">
      <c r="A21372" s="5">
        <v>99899201</v>
      </c>
      <c r="B21372" s="5" t="s">
        <v>40853</v>
      </c>
      <c r="C21372" s="5" t="s">
        <v>40854</v>
      </c>
      <c r="D21372" s="2">
        <v>38.1</v>
      </c>
      <c r="E21372" s="8" t="s">
        <v>2700</v>
      </c>
      <c r="F21372" s="5">
        <v>150</v>
      </c>
      <c r="G21372" s="2" t="s">
        <v>3287</v>
      </c>
      <c r="H21372" s="2">
        <v>41.2</v>
      </c>
    </row>
    <row r="21373" spans="1:8" x14ac:dyDescent="0.2">
      <c r="A21373" s="5">
        <v>99899380</v>
      </c>
      <c r="B21373" s="5" t="s">
        <v>40855</v>
      </c>
      <c r="C21373" s="5" t="s">
        <v>40856</v>
      </c>
      <c r="D21373" s="2">
        <v>449</v>
      </c>
      <c r="E21373" s="8" t="s">
        <v>2699</v>
      </c>
      <c r="F21373" s="5">
        <v>220</v>
      </c>
      <c r="G21373" s="2" t="s">
        <v>3287</v>
      </c>
      <c r="H21373" s="2">
        <v>485.35</v>
      </c>
    </row>
    <row r="21374" spans="1:8" x14ac:dyDescent="0.2">
      <c r="A21374" s="5">
        <v>99899687</v>
      </c>
      <c r="B21374" s="5" t="s">
        <v>40857</v>
      </c>
      <c r="C21374" s="5" t="s">
        <v>40858</v>
      </c>
      <c r="D21374" s="2">
        <v>18.05</v>
      </c>
      <c r="E21374" s="8" t="s">
        <v>2699</v>
      </c>
      <c r="F21374" s="5">
        <v>910</v>
      </c>
      <c r="G21374" s="2" t="s">
        <v>3287</v>
      </c>
      <c r="H21374" s="2">
        <v>19.5</v>
      </c>
    </row>
    <row r="21375" spans="1:8" x14ac:dyDescent="0.2">
      <c r="A21375" s="5">
        <v>99899688</v>
      </c>
      <c r="B21375" s="5" t="s">
        <v>40859</v>
      </c>
      <c r="C21375" s="5" t="s">
        <v>40860</v>
      </c>
      <c r="D21375" s="2">
        <v>20.2</v>
      </c>
      <c r="E21375" s="8" t="s">
        <v>2699</v>
      </c>
      <c r="F21375" s="5">
        <v>910</v>
      </c>
      <c r="G21375" s="2" t="s">
        <v>3287</v>
      </c>
      <c r="H21375" s="2">
        <v>21.85</v>
      </c>
    </row>
    <row r="21376" spans="1:8" x14ac:dyDescent="0.2">
      <c r="A21376" s="5">
        <v>99900480</v>
      </c>
      <c r="B21376" s="5" t="s">
        <v>2791</v>
      </c>
      <c r="C21376" s="5" t="s">
        <v>2792</v>
      </c>
      <c r="D21376" s="2">
        <v>59.5</v>
      </c>
      <c r="E21376" s="8" t="s">
        <v>2698</v>
      </c>
      <c r="F21376" s="5">
        <v>320</v>
      </c>
      <c r="G21376" s="2" t="s">
        <v>3287</v>
      </c>
      <c r="H21376" s="2">
        <v>64.3</v>
      </c>
    </row>
    <row r="21377" spans="1:8" x14ac:dyDescent="0.2">
      <c r="A21377" s="5">
        <v>99900680</v>
      </c>
      <c r="B21377" s="5" t="s">
        <v>228</v>
      </c>
      <c r="C21377" s="5" t="s">
        <v>2707</v>
      </c>
      <c r="D21377" s="2">
        <v>59.5</v>
      </c>
      <c r="E21377" s="8" t="s">
        <v>2698</v>
      </c>
      <c r="F21377" s="5">
        <v>320</v>
      </c>
      <c r="G21377" s="2" t="s">
        <v>3287</v>
      </c>
      <c r="H21377" s="2">
        <v>64.3</v>
      </c>
    </row>
    <row r="21378" spans="1:8" x14ac:dyDescent="0.2">
      <c r="A21378" s="5">
        <v>99900780</v>
      </c>
      <c r="B21378" s="5" t="s">
        <v>229</v>
      </c>
      <c r="C21378" s="5" t="s">
        <v>230</v>
      </c>
      <c r="D21378" s="2">
        <v>59.5</v>
      </c>
      <c r="E21378" s="8" t="s">
        <v>2698</v>
      </c>
      <c r="F21378" s="5">
        <v>320</v>
      </c>
      <c r="G21378" s="2" t="s">
        <v>17535</v>
      </c>
      <c r="H21378" s="2">
        <v>64.3</v>
      </c>
    </row>
    <row r="21379" spans="1:8" x14ac:dyDescent="0.2">
      <c r="A21379" s="5">
        <v>99900783</v>
      </c>
      <c r="B21379" s="5" t="s">
        <v>231</v>
      </c>
      <c r="C21379" s="5" t="s">
        <v>1148</v>
      </c>
      <c r="D21379" s="2">
        <v>59.5</v>
      </c>
      <c r="E21379" s="8" t="s">
        <v>2698</v>
      </c>
      <c r="F21379" s="5">
        <v>320</v>
      </c>
      <c r="G21379" s="2" t="s">
        <v>17535</v>
      </c>
      <c r="H21379" s="2">
        <v>64.3</v>
      </c>
    </row>
    <row r="21380" spans="1:8" x14ac:dyDescent="0.2">
      <c r="A21380" s="5">
        <v>99900785</v>
      </c>
      <c r="B21380" s="5" t="s">
        <v>1743</v>
      </c>
      <c r="C21380" s="5" t="s">
        <v>1537</v>
      </c>
      <c r="D21380" s="2">
        <v>59.5</v>
      </c>
      <c r="E21380" s="8" t="s">
        <v>2698</v>
      </c>
      <c r="F21380" s="5">
        <v>320</v>
      </c>
      <c r="G21380" s="2" t="s">
        <v>17535</v>
      </c>
      <c r="H21380" s="2">
        <v>64.3</v>
      </c>
    </row>
    <row r="21381" spans="1:8" x14ac:dyDescent="0.2">
      <c r="A21381" s="5">
        <v>99900880</v>
      </c>
      <c r="B21381" s="5" t="s">
        <v>232</v>
      </c>
      <c r="C21381" s="5" t="s">
        <v>233</v>
      </c>
      <c r="D21381" s="2">
        <v>59.5</v>
      </c>
      <c r="E21381" s="8" t="s">
        <v>2698</v>
      </c>
      <c r="F21381" s="5">
        <v>320</v>
      </c>
      <c r="G21381" s="2" t="s">
        <v>17535</v>
      </c>
      <c r="H21381" s="2">
        <v>64.3</v>
      </c>
    </row>
    <row r="21382" spans="1:8" x14ac:dyDescent="0.2">
      <c r="A21382" s="5">
        <v>99900982</v>
      </c>
      <c r="B21382" s="5" t="s">
        <v>234</v>
      </c>
      <c r="C21382" s="5" t="s">
        <v>235</v>
      </c>
      <c r="D21382" s="2">
        <v>59.5</v>
      </c>
      <c r="E21382" s="8" t="s">
        <v>2698</v>
      </c>
      <c r="F21382" s="5">
        <v>320</v>
      </c>
      <c r="G21382" s="2" t="s">
        <v>17535</v>
      </c>
      <c r="H21382" s="2">
        <v>64.3</v>
      </c>
    </row>
    <row r="21383" spans="1:8" x14ac:dyDescent="0.2">
      <c r="A21383" s="5">
        <v>99900983</v>
      </c>
      <c r="B21383" s="5" t="s">
        <v>1744</v>
      </c>
      <c r="C21383" s="5" t="s">
        <v>1538</v>
      </c>
      <c r="D21383" s="2">
        <v>59.5</v>
      </c>
      <c r="E21383" s="8" t="s">
        <v>2698</v>
      </c>
      <c r="F21383" s="5">
        <v>320</v>
      </c>
      <c r="G21383" s="2" t="s">
        <v>17535</v>
      </c>
      <c r="H21383" s="2">
        <v>64.3</v>
      </c>
    </row>
    <row r="21384" spans="1:8" x14ac:dyDescent="0.2">
      <c r="A21384" s="5">
        <v>99902301</v>
      </c>
      <c r="B21384" s="5" t="s">
        <v>40861</v>
      </c>
      <c r="C21384" s="5" t="s">
        <v>40862</v>
      </c>
      <c r="D21384" s="2">
        <v>65.2</v>
      </c>
      <c r="E21384" s="8" t="s">
        <v>2700</v>
      </c>
      <c r="F21384" s="5">
        <v>596</v>
      </c>
      <c r="G21384" s="2" t="s">
        <v>3287</v>
      </c>
      <c r="H21384" s="2">
        <v>70.5</v>
      </c>
    </row>
    <row r="21385" spans="1:8" x14ac:dyDescent="0.2">
      <c r="A21385" s="5">
        <v>99902530</v>
      </c>
      <c r="B21385" s="5" t="s">
        <v>40863</v>
      </c>
      <c r="C21385" s="5" t="s">
        <v>40864</v>
      </c>
      <c r="D21385" s="2">
        <v>38.1</v>
      </c>
      <c r="E21385" s="8" t="s">
        <v>2700</v>
      </c>
      <c r="F21385" s="5">
        <v>292</v>
      </c>
      <c r="G21385" s="2" t="s">
        <v>3287</v>
      </c>
      <c r="H21385" s="2">
        <v>41.2</v>
      </c>
    </row>
    <row r="21386" spans="1:8" x14ac:dyDescent="0.2">
      <c r="A21386" s="5">
        <v>99902580</v>
      </c>
      <c r="B21386" s="5" t="s">
        <v>25452</v>
      </c>
      <c r="C21386" s="5" t="s">
        <v>40865</v>
      </c>
      <c r="D21386" s="2">
        <v>75.8</v>
      </c>
      <c r="E21386" s="8" t="s">
        <v>2700</v>
      </c>
      <c r="F21386" s="5">
        <v>292</v>
      </c>
      <c r="G21386" s="2" t="s">
        <v>3287</v>
      </c>
      <c r="H21386" s="2">
        <v>81.95</v>
      </c>
    </row>
    <row r="21387" spans="1:8" x14ac:dyDescent="0.2">
      <c r="A21387" s="5">
        <v>99902581</v>
      </c>
      <c r="B21387" s="5" t="s">
        <v>40866</v>
      </c>
      <c r="C21387" s="5" t="s">
        <v>40867</v>
      </c>
      <c r="D21387" s="2">
        <v>137</v>
      </c>
      <c r="E21387" s="8" t="s">
        <v>2699</v>
      </c>
      <c r="F21387" s="5">
        <v>220</v>
      </c>
      <c r="G21387" s="2" t="s">
        <v>3287</v>
      </c>
      <c r="H21387" s="2">
        <v>148.1</v>
      </c>
    </row>
    <row r="21388" spans="1:8" x14ac:dyDescent="0.2">
      <c r="A21388" s="5">
        <v>99902601</v>
      </c>
      <c r="B21388" s="5" t="s">
        <v>40868</v>
      </c>
      <c r="C21388" s="5" t="s">
        <v>40869</v>
      </c>
      <c r="D21388" s="2">
        <v>50.3</v>
      </c>
      <c r="E21388" s="8" t="s">
        <v>2700</v>
      </c>
      <c r="F21388" s="5">
        <v>293</v>
      </c>
      <c r="G21388" s="2" t="s">
        <v>3287</v>
      </c>
      <c r="H21388" s="2">
        <v>54.35</v>
      </c>
    </row>
    <row r="21389" spans="1:8" x14ac:dyDescent="0.2">
      <c r="A21389" s="5">
        <v>99903001</v>
      </c>
      <c r="B21389" s="5" t="s">
        <v>40870</v>
      </c>
      <c r="C21389" s="5" t="s">
        <v>40871</v>
      </c>
      <c r="D21389" s="2">
        <v>20.399999999999999</v>
      </c>
      <c r="E21389" s="8" t="s">
        <v>2700</v>
      </c>
      <c r="F21389" s="5">
        <v>292</v>
      </c>
      <c r="G21389" s="2" t="s">
        <v>3287</v>
      </c>
      <c r="H21389" s="2">
        <v>22.05</v>
      </c>
    </row>
    <row r="21390" spans="1:8" x14ac:dyDescent="0.2">
      <c r="A21390" s="5">
        <v>99908701</v>
      </c>
      <c r="B21390" s="5" t="s">
        <v>40872</v>
      </c>
      <c r="C21390" s="5" t="s">
        <v>40873</v>
      </c>
      <c r="D21390" s="2">
        <v>21.1</v>
      </c>
      <c r="E21390" s="8" t="s">
        <v>2700</v>
      </c>
      <c r="F21390" s="5">
        <v>150</v>
      </c>
      <c r="G21390" s="2" t="s">
        <v>3287</v>
      </c>
      <c r="H21390" s="2">
        <v>22.8</v>
      </c>
    </row>
    <row r="21391" spans="1:8" x14ac:dyDescent="0.2">
      <c r="A21391" s="5">
        <v>99908702</v>
      </c>
      <c r="B21391" s="5" t="s">
        <v>40874</v>
      </c>
      <c r="C21391" s="5" t="s">
        <v>40875</v>
      </c>
      <c r="D21391" s="2">
        <v>16.3</v>
      </c>
      <c r="E21391" s="8" t="s">
        <v>2700</v>
      </c>
      <c r="F21391" s="5">
        <v>967</v>
      </c>
      <c r="G21391" s="2" t="s">
        <v>3287</v>
      </c>
      <c r="H21391" s="2">
        <v>17.600000000000001</v>
      </c>
    </row>
    <row r="21392" spans="1:8" x14ac:dyDescent="0.2">
      <c r="A21392" s="5">
        <v>99909263</v>
      </c>
      <c r="B21392" s="5" t="s">
        <v>420</v>
      </c>
      <c r="C21392" s="5" t="s">
        <v>421</v>
      </c>
      <c r="D21392" s="2">
        <v>18</v>
      </c>
      <c r="E21392" s="8" t="s">
        <v>2698</v>
      </c>
      <c r="F21392" s="5">
        <v>372</v>
      </c>
      <c r="G21392" s="2" t="s">
        <v>3287</v>
      </c>
      <c r="H21392" s="2">
        <v>19.45</v>
      </c>
    </row>
    <row r="21393" spans="1:8" x14ac:dyDescent="0.2">
      <c r="A21393" s="5">
        <v>99910080</v>
      </c>
      <c r="B21393" s="5" t="s">
        <v>40876</v>
      </c>
      <c r="C21393" s="5" t="s">
        <v>40877</v>
      </c>
      <c r="D21393" s="2">
        <v>327</v>
      </c>
      <c r="E21393" s="8" t="s">
        <v>2700</v>
      </c>
      <c r="F21393" s="5">
        <v>260</v>
      </c>
      <c r="G21393" s="2" t="s">
        <v>3287</v>
      </c>
      <c r="H21393" s="2">
        <v>353.5</v>
      </c>
    </row>
    <row r="21394" spans="1:8" x14ac:dyDescent="0.2">
      <c r="A21394" s="5">
        <v>99912301</v>
      </c>
      <c r="B21394" s="5" t="s">
        <v>40878</v>
      </c>
      <c r="C21394" s="5" t="s">
        <v>40879</v>
      </c>
      <c r="D21394" s="2">
        <v>32.4</v>
      </c>
      <c r="E21394" s="8" t="s">
        <v>2700</v>
      </c>
      <c r="F21394" s="5">
        <v>192</v>
      </c>
      <c r="G21394" s="2" t="s">
        <v>3287</v>
      </c>
      <c r="H21394" s="2">
        <v>35</v>
      </c>
    </row>
    <row r="21395" spans="1:8" x14ac:dyDescent="0.2">
      <c r="A21395" s="5">
        <v>99912580</v>
      </c>
      <c r="B21395" s="5" t="s">
        <v>40880</v>
      </c>
      <c r="C21395" s="5" t="s">
        <v>40881</v>
      </c>
      <c r="D21395" s="2">
        <v>867</v>
      </c>
      <c r="E21395" s="8" t="s">
        <v>2699</v>
      </c>
      <c r="F21395" s="5">
        <v>120</v>
      </c>
      <c r="G21395" s="2" t="s">
        <v>3287</v>
      </c>
      <c r="H21395" s="2">
        <v>937.25</v>
      </c>
    </row>
    <row r="21396" spans="1:8" x14ac:dyDescent="0.2">
      <c r="A21396" s="5">
        <v>99912581</v>
      </c>
      <c r="B21396" s="5" t="s">
        <v>40882</v>
      </c>
      <c r="C21396" s="5" t="s">
        <v>40883</v>
      </c>
      <c r="D21396" s="2">
        <v>661</v>
      </c>
      <c r="E21396" s="8" t="s">
        <v>2699</v>
      </c>
      <c r="F21396" s="5">
        <v>120</v>
      </c>
      <c r="G21396" s="2" t="s">
        <v>3287</v>
      </c>
      <c r="H21396" s="2">
        <v>714.55</v>
      </c>
    </row>
    <row r="21397" spans="1:8" x14ac:dyDescent="0.2">
      <c r="A21397" s="5">
        <v>99912680</v>
      </c>
      <c r="B21397" s="5" t="s">
        <v>19264</v>
      </c>
      <c r="C21397" s="5" t="s">
        <v>40884</v>
      </c>
      <c r="D21397" s="2">
        <v>433</v>
      </c>
      <c r="E21397" s="8" t="s">
        <v>2699</v>
      </c>
      <c r="F21397" s="5">
        <v>120</v>
      </c>
      <c r="G21397" s="2" t="s">
        <v>3287</v>
      </c>
      <c r="H21397" s="2">
        <v>468.05</v>
      </c>
    </row>
    <row r="21398" spans="1:8" x14ac:dyDescent="0.2">
      <c r="A21398" s="5">
        <v>99913380</v>
      </c>
      <c r="B21398" s="5" t="s">
        <v>40885</v>
      </c>
      <c r="C21398" s="5" t="s">
        <v>40886</v>
      </c>
      <c r="D21398" s="2">
        <v>516</v>
      </c>
      <c r="E21398" s="8" t="s">
        <v>2700</v>
      </c>
      <c r="F21398" s="5">
        <v>292</v>
      </c>
      <c r="G21398" s="2" t="s">
        <v>3287</v>
      </c>
      <c r="H21398" s="2">
        <v>557.79999999999995</v>
      </c>
    </row>
    <row r="21399" spans="1:8" x14ac:dyDescent="0.2">
      <c r="A21399" s="5">
        <v>99913580</v>
      </c>
      <c r="B21399" s="5" t="s">
        <v>40887</v>
      </c>
      <c r="C21399" s="5" t="s">
        <v>40886</v>
      </c>
      <c r="D21399" s="2">
        <v>72.8</v>
      </c>
      <c r="E21399" s="8" t="s">
        <v>2700</v>
      </c>
      <c r="F21399" s="5">
        <v>292</v>
      </c>
      <c r="G21399" s="2" t="s">
        <v>3287</v>
      </c>
      <c r="H21399" s="2">
        <v>78.7</v>
      </c>
    </row>
    <row r="21400" spans="1:8" x14ac:dyDescent="0.2">
      <c r="A21400" s="5">
        <v>99914201</v>
      </c>
      <c r="B21400" s="5" t="s">
        <v>40888</v>
      </c>
      <c r="C21400" s="5" t="s">
        <v>40889</v>
      </c>
      <c r="D21400" s="2">
        <v>8</v>
      </c>
      <c r="E21400" s="8" t="s">
        <v>2700</v>
      </c>
      <c r="F21400" s="5">
        <v>193</v>
      </c>
      <c r="G21400" s="2" t="s">
        <v>3287</v>
      </c>
      <c r="H21400" s="2">
        <v>8.65</v>
      </c>
    </row>
    <row r="21401" spans="1:8" x14ac:dyDescent="0.2">
      <c r="A21401" s="5">
        <v>99914280</v>
      </c>
      <c r="B21401" s="5" t="s">
        <v>40890</v>
      </c>
      <c r="C21401" s="5" t="s">
        <v>40891</v>
      </c>
      <c r="D21401" s="2">
        <v>33.299999999999997</v>
      </c>
      <c r="E21401" s="8" t="s">
        <v>2700</v>
      </c>
      <c r="F21401" s="5">
        <v>150</v>
      </c>
      <c r="G21401" s="2" t="s">
        <v>3583</v>
      </c>
      <c r="H21401" s="2">
        <v>36</v>
      </c>
    </row>
    <row r="21402" spans="1:8" x14ac:dyDescent="0.2">
      <c r="A21402" s="5">
        <v>99914401</v>
      </c>
      <c r="B21402" s="5" t="s">
        <v>40892</v>
      </c>
      <c r="C21402" s="5" t="s">
        <v>40893</v>
      </c>
      <c r="D21402" s="2">
        <v>50.3</v>
      </c>
      <c r="E21402" s="8" t="s">
        <v>2699</v>
      </c>
      <c r="F21402" s="5">
        <v>120</v>
      </c>
      <c r="G21402" s="2" t="s">
        <v>3287</v>
      </c>
      <c r="H21402" s="2">
        <v>54.35</v>
      </c>
    </row>
    <row r="21403" spans="1:8" x14ac:dyDescent="0.2">
      <c r="A21403" s="5">
        <v>99914501</v>
      </c>
      <c r="B21403" s="5" t="s">
        <v>40894</v>
      </c>
      <c r="C21403" s="5" t="s">
        <v>40895</v>
      </c>
      <c r="D21403" s="2">
        <v>885</v>
      </c>
      <c r="E21403" s="8" t="s">
        <v>2700</v>
      </c>
      <c r="F21403" s="5">
        <v>293</v>
      </c>
      <c r="G21403" s="2" t="s">
        <v>3287</v>
      </c>
      <c r="H21403" s="2">
        <v>956.7</v>
      </c>
    </row>
    <row r="21404" spans="1:8" x14ac:dyDescent="0.2">
      <c r="A21404" s="5">
        <v>99914502</v>
      </c>
      <c r="B21404" s="5" t="s">
        <v>40896</v>
      </c>
      <c r="C21404" s="5" t="s">
        <v>40897</v>
      </c>
      <c r="D21404" s="2">
        <v>989</v>
      </c>
      <c r="E21404" s="8" t="s">
        <v>2700</v>
      </c>
      <c r="F21404" s="5">
        <v>293</v>
      </c>
      <c r="G21404" s="2" t="s">
        <v>3287</v>
      </c>
      <c r="H21404" s="2">
        <v>1069.0999999999999</v>
      </c>
    </row>
    <row r="21405" spans="1:8" x14ac:dyDescent="0.2">
      <c r="A21405" s="5">
        <v>99916103</v>
      </c>
      <c r="B21405" s="5" t="s">
        <v>40898</v>
      </c>
      <c r="C21405" s="5" t="s">
        <v>40899</v>
      </c>
      <c r="D21405" s="2">
        <v>1.6</v>
      </c>
      <c r="E21405" s="8" t="s">
        <v>2700</v>
      </c>
      <c r="F21405" s="5">
        <v>196</v>
      </c>
      <c r="G21405" s="2" t="s">
        <v>3287</v>
      </c>
      <c r="H21405" s="2">
        <v>1.75</v>
      </c>
    </row>
    <row r="21406" spans="1:8" x14ac:dyDescent="0.2">
      <c r="A21406" s="5">
        <v>99922804</v>
      </c>
      <c r="B21406" s="5" t="s">
        <v>40900</v>
      </c>
      <c r="C21406" s="5" t="s">
        <v>40901</v>
      </c>
      <c r="D21406" s="2">
        <v>3.15</v>
      </c>
      <c r="E21406" s="8" t="s">
        <v>2700</v>
      </c>
      <c r="F21406" s="5">
        <v>925</v>
      </c>
      <c r="G21406" s="2" t="s">
        <v>3287</v>
      </c>
      <c r="H21406" s="2">
        <v>3.4</v>
      </c>
    </row>
    <row r="21407" spans="1:8" x14ac:dyDescent="0.2">
      <c r="A21407" s="5">
        <v>99923407</v>
      </c>
      <c r="B21407" s="5" t="s">
        <v>40902</v>
      </c>
      <c r="C21407" s="5" t="s">
        <v>40903</v>
      </c>
      <c r="D21407" s="2">
        <v>0.95</v>
      </c>
      <c r="E21407" s="8" t="s">
        <v>2700</v>
      </c>
      <c r="F21407" s="5">
        <v>194</v>
      </c>
      <c r="G21407" s="2" t="s">
        <v>3287</v>
      </c>
      <c r="H21407" s="2">
        <v>1.05</v>
      </c>
    </row>
    <row r="21408" spans="1:8" x14ac:dyDescent="0.2">
      <c r="A21408" s="5">
        <v>99923409</v>
      </c>
      <c r="B21408" s="5" t="s">
        <v>40904</v>
      </c>
      <c r="C21408" s="5" t="s">
        <v>40905</v>
      </c>
      <c r="D21408" s="2">
        <v>3.75</v>
      </c>
      <c r="E21408" s="8" t="s">
        <v>2699</v>
      </c>
      <c r="F21408" s="5">
        <v>807</v>
      </c>
      <c r="G21408" s="2" t="s">
        <v>3287</v>
      </c>
      <c r="H21408" s="2">
        <v>4.05</v>
      </c>
    </row>
    <row r="21409" spans="1:8" x14ac:dyDescent="0.2">
      <c r="A21409" s="5">
        <v>99925101</v>
      </c>
      <c r="B21409" s="5" t="s">
        <v>40906</v>
      </c>
      <c r="C21409" s="5" t="s">
        <v>40907</v>
      </c>
      <c r="D21409" s="2">
        <v>12.8</v>
      </c>
      <c r="E21409" s="8" t="s">
        <v>2700</v>
      </c>
      <c r="F21409" s="5">
        <v>192</v>
      </c>
      <c r="G21409" s="2" t="s">
        <v>3287</v>
      </c>
      <c r="H21409" s="2">
        <v>13.85</v>
      </c>
    </row>
    <row r="21410" spans="1:8" x14ac:dyDescent="0.2">
      <c r="A21410" s="5">
        <v>99925102</v>
      </c>
      <c r="B21410" s="5" t="s">
        <v>40908</v>
      </c>
      <c r="C21410" s="5" t="s">
        <v>40909</v>
      </c>
      <c r="D21410" s="2">
        <v>19.899999999999999</v>
      </c>
      <c r="E21410" s="8" t="s">
        <v>2700</v>
      </c>
      <c r="F21410" s="5">
        <v>192</v>
      </c>
      <c r="G21410" s="2" t="s">
        <v>3287</v>
      </c>
      <c r="H21410" s="2">
        <v>21.5</v>
      </c>
    </row>
    <row r="21411" spans="1:8" x14ac:dyDescent="0.2">
      <c r="A21411" s="5">
        <v>99925380</v>
      </c>
      <c r="B21411" s="5" t="s">
        <v>40910</v>
      </c>
      <c r="C21411" s="5" t="s">
        <v>40911</v>
      </c>
      <c r="D21411" s="2">
        <v>42.6</v>
      </c>
      <c r="E21411" s="8" t="s">
        <v>2700</v>
      </c>
      <c r="F21411" s="5">
        <v>193</v>
      </c>
      <c r="G21411" s="2" t="s">
        <v>3287</v>
      </c>
      <c r="H21411" s="2">
        <v>46.05</v>
      </c>
    </row>
    <row r="21412" spans="1:8" x14ac:dyDescent="0.2">
      <c r="A21412" s="5">
        <v>99926501</v>
      </c>
      <c r="B21412" s="5" t="s">
        <v>40912</v>
      </c>
      <c r="C21412" s="5" t="s">
        <v>40913</v>
      </c>
      <c r="D21412" s="2">
        <v>36.700000000000003</v>
      </c>
      <c r="E21412" s="8" t="s">
        <v>2700</v>
      </c>
      <c r="F21412" s="5">
        <v>292</v>
      </c>
      <c r="G21412" s="2" t="s">
        <v>3287</v>
      </c>
      <c r="H21412" s="2">
        <v>39.65</v>
      </c>
    </row>
    <row r="21413" spans="1:8" x14ac:dyDescent="0.2">
      <c r="A21413" s="5">
        <v>99934102</v>
      </c>
      <c r="B21413" s="5" t="s">
        <v>40914</v>
      </c>
      <c r="C21413" s="5" t="s">
        <v>40915</v>
      </c>
      <c r="D21413" s="2">
        <v>2.25</v>
      </c>
      <c r="E21413" s="8" t="s">
        <v>2700</v>
      </c>
      <c r="F21413" s="5">
        <v>292</v>
      </c>
      <c r="G21413" s="2" t="s">
        <v>3287</v>
      </c>
      <c r="H21413" s="2">
        <v>2.4500000000000002</v>
      </c>
    </row>
    <row r="21414" spans="1:8" x14ac:dyDescent="0.2">
      <c r="A21414" s="5">
        <v>99934103</v>
      </c>
      <c r="B21414" s="5" t="s">
        <v>40916</v>
      </c>
      <c r="C21414" s="5" t="s">
        <v>40917</v>
      </c>
      <c r="D21414" s="2">
        <v>2.25</v>
      </c>
      <c r="E21414" s="8" t="s">
        <v>2700</v>
      </c>
      <c r="F21414" s="5">
        <v>196</v>
      </c>
      <c r="G21414" s="2" t="s">
        <v>3287</v>
      </c>
      <c r="H21414" s="2">
        <v>2.4500000000000002</v>
      </c>
    </row>
    <row r="21415" spans="1:8" x14ac:dyDescent="0.2">
      <c r="A21415" s="5">
        <v>99936582</v>
      </c>
      <c r="B21415" s="5" t="s">
        <v>40918</v>
      </c>
      <c r="C21415" s="5" t="s">
        <v>40919</v>
      </c>
      <c r="D21415" s="2">
        <v>765</v>
      </c>
      <c r="E21415" s="8" t="s">
        <v>2699</v>
      </c>
      <c r="F21415" s="5">
        <v>510</v>
      </c>
      <c r="G21415" s="2" t="s">
        <v>3287</v>
      </c>
      <c r="H21415" s="2">
        <v>826.95</v>
      </c>
    </row>
    <row r="21416" spans="1:8" x14ac:dyDescent="0.2">
      <c r="A21416" s="5">
        <v>99940101</v>
      </c>
      <c r="B21416" s="5" t="s">
        <v>40920</v>
      </c>
      <c r="C21416" s="5" t="s">
        <v>40921</v>
      </c>
      <c r="D21416" s="2">
        <v>59.9</v>
      </c>
      <c r="E21416" s="8" t="s">
        <v>2700</v>
      </c>
      <c r="F21416" s="5">
        <v>194</v>
      </c>
      <c r="G21416" s="2" t="s">
        <v>3287</v>
      </c>
      <c r="H21416" s="2">
        <v>64.75</v>
      </c>
    </row>
    <row r="21417" spans="1:8" x14ac:dyDescent="0.2">
      <c r="A21417" s="5">
        <v>99940201</v>
      </c>
      <c r="B21417" s="5" t="s">
        <v>40922</v>
      </c>
      <c r="C21417" s="5" t="s">
        <v>40923</v>
      </c>
      <c r="D21417" s="2">
        <v>39.1</v>
      </c>
      <c r="E21417" s="8" t="s">
        <v>2700</v>
      </c>
      <c r="F21417" s="5">
        <v>194</v>
      </c>
      <c r="G21417" s="2" t="s">
        <v>3287</v>
      </c>
      <c r="H21417" s="2">
        <v>42.25</v>
      </c>
    </row>
    <row r="21418" spans="1:8" x14ac:dyDescent="0.2">
      <c r="A21418" s="5">
        <v>99940380</v>
      </c>
      <c r="B21418" s="5" t="s">
        <v>40924</v>
      </c>
      <c r="C21418" s="5" t="s">
        <v>40925</v>
      </c>
      <c r="D21418" s="2">
        <v>28.4</v>
      </c>
      <c r="E21418" s="8" t="s">
        <v>2700</v>
      </c>
      <c r="F21418" s="5">
        <v>194</v>
      </c>
      <c r="G21418" s="2" t="s">
        <v>3287</v>
      </c>
      <c r="H21418" s="2">
        <v>30.7</v>
      </c>
    </row>
    <row r="21419" spans="1:8" x14ac:dyDescent="0.2">
      <c r="A21419" s="5">
        <v>99940401</v>
      </c>
      <c r="B21419" s="5" t="s">
        <v>40926</v>
      </c>
      <c r="C21419" s="5" t="s">
        <v>40927</v>
      </c>
      <c r="D21419" s="2">
        <v>11.1</v>
      </c>
      <c r="E21419" s="8" t="s">
        <v>2700</v>
      </c>
      <c r="F21419" s="5">
        <v>194</v>
      </c>
      <c r="G21419" s="2" t="s">
        <v>3287</v>
      </c>
      <c r="H21419" s="2">
        <v>12</v>
      </c>
    </row>
    <row r="21420" spans="1:8" x14ac:dyDescent="0.2">
      <c r="A21420" s="5">
        <v>99940581</v>
      </c>
      <c r="B21420" s="5" t="s">
        <v>40928</v>
      </c>
      <c r="C21420" s="5" t="s">
        <v>40929</v>
      </c>
      <c r="D21420" s="2">
        <v>33.299999999999997</v>
      </c>
      <c r="E21420" s="8" t="s">
        <v>2700</v>
      </c>
      <c r="F21420" s="5">
        <v>194</v>
      </c>
      <c r="G21420" s="2" t="s">
        <v>3287</v>
      </c>
      <c r="H21420" s="2">
        <v>36</v>
      </c>
    </row>
    <row r="21421" spans="1:8" x14ac:dyDescent="0.2">
      <c r="A21421" s="5">
        <v>99941080</v>
      </c>
      <c r="B21421" s="5" t="s">
        <v>40930</v>
      </c>
      <c r="C21421" s="5" t="s">
        <v>40931</v>
      </c>
      <c r="D21421" s="2">
        <v>41.3</v>
      </c>
      <c r="E21421" s="8" t="s">
        <v>2700</v>
      </c>
      <c r="F21421" s="5">
        <v>194</v>
      </c>
      <c r="G21421" s="2" t="s">
        <v>3287</v>
      </c>
      <c r="H21421" s="2">
        <v>44.65</v>
      </c>
    </row>
    <row r="21422" spans="1:8" x14ac:dyDescent="0.2">
      <c r="A21422" s="5">
        <v>99941282</v>
      </c>
      <c r="B21422" s="5" t="s">
        <v>40932</v>
      </c>
      <c r="C21422" s="5" t="s">
        <v>40933</v>
      </c>
      <c r="D21422" s="2">
        <v>15.2</v>
      </c>
      <c r="E21422" s="8" t="s">
        <v>2700</v>
      </c>
      <c r="F21422" s="5">
        <v>194</v>
      </c>
      <c r="G21422" s="2" t="s">
        <v>3287</v>
      </c>
      <c r="H21422" s="2">
        <v>16.45</v>
      </c>
    </row>
    <row r="21423" spans="1:8" x14ac:dyDescent="0.2">
      <c r="A21423" s="5">
        <v>99941302</v>
      </c>
      <c r="B21423" s="5" t="s">
        <v>40934</v>
      </c>
      <c r="C21423" s="5" t="s">
        <v>40935</v>
      </c>
      <c r="D21423" s="2">
        <v>9.1</v>
      </c>
      <c r="E21423" s="8" t="s">
        <v>2700</v>
      </c>
      <c r="F21423" s="5">
        <v>194</v>
      </c>
      <c r="G21423" s="2" t="s">
        <v>3287</v>
      </c>
      <c r="H21423" s="2">
        <v>9.85</v>
      </c>
    </row>
    <row r="21424" spans="1:8" x14ac:dyDescent="0.2">
      <c r="A21424" s="5">
        <v>99941401</v>
      </c>
      <c r="B21424" s="5" t="s">
        <v>40936</v>
      </c>
      <c r="C21424" s="5" t="s">
        <v>40937</v>
      </c>
      <c r="D21424" s="2">
        <v>11.3</v>
      </c>
      <c r="E21424" s="8" t="s">
        <v>2700</v>
      </c>
      <c r="F21424" s="5">
        <v>194</v>
      </c>
      <c r="G21424" s="2" t="s">
        <v>3287</v>
      </c>
      <c r="H21424" s="2">
        <v>12.2</v>
      </c>
    </row>
    <row r="21425" spans="1:8" x14ac:dyDescent="0.2">
      <c r="A21425" s="5">
        <v>99941501</v>
      </c>
      <c r="B21425" s="5" t="s">
        <v>2824</v>
      </c>
      <c r="C21425" s="5" t="s">
        <v>40938</v>
      </c>
      <c r="D21425" s="2">
        <v>122</v>
      </c>
      <c r="E21425" s="8" t="s">
        <v>2700</v>
      </c>
      <c r="F21425" s="5">
        <v>194</v>
      </c>
      <c r="G21425" s="2" t="s">
        <v>3287</v>
      </c>
      <c r="H21425" s="2">
        <v>131.9</v>
      </c>
    </row>
    <row r="21426" spans="1:8" x14ac:dyDescent="0.2">
      <c r="A21426" s="5">
        <v>99941680</v>
      </c>
      <c r="B21426" s="5" t="s">
        <v>40939</v>
      </c>
      <c r="C21426" s="5" t="s">
        <v>40940</v>
      </c>
      <c r="D21426" s="2">
        <v>78.099999999999994</v>
      </c>
      <c r="E21426" s="8" t="s">
        <v>2700</v>
      </c>
      <c r="F21426" s="5">
        <v>194</v>
      </c>
      <c r="G21426" s="2" t="s">
        <v>3287</v>
      </c>
      <c r="H21426" s="2">
        <v>84.45</v>
      </c>
    </row>
    <row r="21427" spans="1:8" x14ac:dyDescent="0.2">
      <c r="A21427" s="5">
        <v>99941781</v>
      </c>
      <c r="B21427" s="5" t="s">
        <v>40941</v>
      </c>
      <c r="C21427" s="5" t="s">
        <v>40942</v>
      </c>
      <c r="D21427" s="2">
        <v>157</v>
      </c>
      <c r="E21427" s="8" t="s">
        <v>2699</v>
      </c>
      <c r="F21427" s="5">
        <v>142</v>
      </c>
      <c r="G21427" s="2" t="s">
        <v>3287</v>
      </c>
      <c r="H21427" s="2">
        <v>169.7</v>
      </c>
    </row>
    <row r="21428" spans="1:8" x14ac:dyDescent="0.2">
      <c r="A21428" s="5">
        <v>99941901</v>
      </c>
      <c r="B21428" s="5" t="s">
        <v>40943</v>
      </c>
      <c r="C21428" s="5" t="s">
        <v>40944</v>
      </c>
      <c r="D21428" s="2">
        <v>109</v>
      </c>
      <c r="E21428" s="8" t="s">
        <v>2700</v>
      </c>
      <c r="F21428" s="5">
        <v>194</v>
      </c>
      <c r="G21428" s="2" t="s">
        <v>3287</v>
      </c>
      <c r="H21428" s="2">
        <v>117.85</v>
      </c>
    </row>
    <row r="21429" spans="1:8" x14ac:dyDescent="0.2">
      <c r="A21429" s="5">
        <v>99942781</v>
      </c>
      <c r="B21429" s="5" t="s">
        <v>40945</v>
      </c>
      <c r="C21429" s="5" t="s">
        <v>40946</v>
      </c>
      <c r="D21429" s="2">
        <v>26.1</v>
      </c>
      <c r="E21429" s="8" t="s">
        <v>2700</v>
      </c>
      <c r="F21429" s="5">
        <v>591</v>
      </c>
      <c r="G21429" s="2" t="s">
        <v>3287</v>
      </c>
      <c r="H21429" s="2">
        <v>28.2</v>
      </c>
    </row>
    <row r="21430" spans="1:8" x14ac:dyDescent="0.2">
      <c r="A21430" s="5">
        <v>99942784</v>
      </c>
      <c r="B21430" s="5" t="s">
        <v>40947</v>
      </c>
      <c r="C21430" s="5" t="s">
        <v>40948</v>
      </c>
      <c r="D21430" s="2">
        <v>27.9</v>
      </c>
      <c r="E21430" s="8" t="s">
        <v>2700</v>
      </c>
      <c r="F21430" s="5">
        <v>591</v>
      </c>
      <c r="G21430" s="2" t="s">
        <v>3287</v>
      </c>
      <c r="H21430" s="2">
        <v>30.15</v>
      </c>
    </row>
    <row r="21431" spans="1:8" x14ac:dyDescent="0.2">
      <c r="A21431" s="5">
        <v>99944830</v>
      </c>
      <c r="B21431" s="5" t="s">
        <v>40949</v>
      </c>
      <c r="C21431" s="5" t="s">
        <v>40950</v>
      </c>
      <c r="D21431" s="2">
        <v>200</v>
      </c>
      <c r="E21431" s="8" t="s">
        <v>2698</v>
      </c>
      <c r="F21431" s="5">
        <v>370</v>
      </c>
      <c r="G21431" s="2" t="s">
        <v>3287</v>
      </c>
      <c r="H21431" s="2">
        <v>216.2</v>
      </c>
    </row>
    <row r="21432" spans="1:8" x14ac:dyDescent="0.2">
      <c r="A21432" s="5">
        <v>99944845</v>
      </c>
      <c r="B21432" s="5" t="s">
        <v>40951</v>
      </c>
      <c r="C21432" s="5" t="s">
        <v>40952</v>
      </c>
      <c r="D21432" s="2">
        <v>30.6</v>
      </c>
      <c r="E21432" s="8" t="s">
        <v>2698</v>
      </c>
      <c r="F21432" s="5">
        <v>370</v>
      </c>
      <c r="G21432" s="2" t="s">
        <v>3287</v>
      </c>
      <c r="H21432" s="2">
        <v>33.1</v>
      </c>
    </row>
    <row r="21433" spans="1:8" x14ac:dyDescent="0.2">
      <c r="A21433" s="5">
        <v>99944847</v>
      </c>
      <c r="B21433" s="5" t="s">
        <v>40953</v>
      </c>
      <c r="C21433" s="5" t="s">
        <v>40954</v>
      </c>
      <c r="D21433" s="2">
        <v>17.3</v>
      </c>
      <c r="E21433" s="8" t="s">
        <v>2698</v>
      </c>
      <c r="F21433" s="5">
        <v>370</v>
      </c>
      <c r="G21433" s="2" t="s">
        <v>3287</v>
      </c>
      <c r="H21433" s="2">
        <v>18.7</v>
      </c>
    </row>
    <row r="21434" spans="1:8" x14ac:dyDescent="0.2">
      <c r="A21434" s="5">
        <v>99944854</v>
      </c>
      <c r="B21434" s="5" t="s">
        <v>40955</v>
      </c>
      <c r="C21434" s="5" t="s">
        <v>40956</v>
      </c>
      <c r="D21434" s="2">
        <v>284</v>
      </c>
      <c r="F21434" s="5">
        <v>370</v>
      </c>
      <c r="G21434" s="2" t="s">
        <v>3287</v>
      </c>
      <c r="H21434" s="2">
        <v>307</v>
      </c>
    </row>
    <row r="21435" spans="1:8" x14ac:dyDescent="0.2">
      <c r="A21435" s="5">
        <v>99944855</v>
      </c>
      <c r="B21435" s="5" t="s">
        <v>40957</v>
      </c>
      <c r="C21435" s="5" t="s">
        <v>40958</v>
      </c>
      <c r="D21435" s="2">
        <v>183</v>
      </c>
      <c r="F21435" s="5">
        <v>370</v>
      </c>
      <c r="G21435" s="2" t="s">
        <v>3287</v>
      </c>
      <c r="H21435" s="2">
        <v>197.8</v>
      </c>
    </row>
    <row r="21436" spans="1:8" x14ac:dyDescent="0.2">
      <c r="A21436" s="5">
        <v>99944857</v>
      </c>
      <c r="B21436" s="5" t="s">
        <v>40959</v>
      </c>
      <c r="C21436" s="5" t="s">
        <v>40960</v>
      </c>
      <c r="D21436" s="2">
        <v>12.2</v>
      </c>
      <c r="E21436" s="8" t="s">
        <v>2698</v>
      </c>
      <c r="F21436" s="5">
        <v>370</v>
      </c>
      <c r="G21436" s="2" t="s">
        <v>3287</v>
      </c>
      <c r="H21436" s="2">
        <v>13.2</v>
      </c>
    </row>
    <row r="21437" spans="1:8" x14ac:dyDescent="0.2">
      <c r="A21437" s="5">
        <v>99944859</v>
      </c>
      <c r="B21437" s="5" t="s">
        <v>40961</v>
      </c>
      <c r="C21437" s="5" t="s">
        <v>40962</v>
      </c>
      <c r="D21437" s="2">
        <v>7.8</v>
      </c>
      <c r="E21437" s="8" t="s">
        <v>2698</v>
      </c>
      <c r="F21437" s="5">
        <v>370</v>
      </c>
      <c r="G21437" s="2" t="s">
        <v>3287</v>
      </c>
      <c r="H21437" s="2">
        <v>8.4499999999999993</v>
      </c>
    </row>
    <row r="21438" spans="1:8" x14ac:dyDescent="0.2">
      <c r="A21438" s="5">
        <v>99944860</v>
      </c>
      <c r="B21438" s="5" t="s">
        <v>40963</v>
      </c>
      <c r="C21438" s="5" t="s">
        <v>40964</v>
      </c>
      <c r="D21438" s="2">
        <v>24.58</v>
      </c>
      <c r="E21438" s="8" t="s">
        <v>2698</v>
      </c>
      <c r="F21438" s="5">
        <v>370</v>
      </c>
      <c r="G21438" s="2" t="s">
        <v>3287</v>
      </c>
      <c r="H21438" s="2">
        <v>26.55</v>
      </c>
    </row>
    <row r="21439" spans="1:8" x14ac:dyDescent="0.2">
      <c r="A21439" s="5">
        <v>99944881</v>
      </c>
      <c r="B21439" s="5" t="s">
        <v>40965</v>
      </c>
      <c r="C21439" s="5" t="s">
        <v>40966</v>
      </c>
      <c r="D21439" s="2">
        <v>13.35</v>
      </c>
      <c r="E21439" s="8" t="s">
        <v>2698</v>
      </c>
      <c r="F21439" s="5">
        <v>370</v>
      </c>
      <c r="G21439" s="2" t="s">
        <v>3287</v>
      </c>
      <c r="H21439" s="2">
        <v>14.45</v>
      </c>
    </row>
    <row r="21440" spans="1:8" x14ac:dyDescent="0.2">
      <c r="A21440" s="5">
        <v>99944882</v>
      </c>
      <c r="B21440" s="5" t="s">
        <v>40967</v>
      </c>
      <c r="C21440" s="5" t="s">
        <v>40968</v>
      </c>
      <c r="D21440" s="2">
        <v>10.6</v>
      </c>
      <c r="E21440" s="8" t="s">
        <v>2698</v>
      </c>
      <c r="F21440" s="5">
        <v>370</v>
      </c>
      <c r="G21440" s="2" t="s">
        <v>3287</v>
      </c>
      <c r="H21440" s="2">
        <v>11.45</v>
      </c>
    </row>
    <row r="21441" spans="1:8" x14ac:dyDescent="0.2">
      <c r="A21441" s="5">
        <v>99944883</v>
      </c>
      <c r="B21441" s="5" t="s">
        <v>40969</v>
      </c>
      <c r="C21441" s="5" t="s">
        <v>40970</v>
      </c>
      <c r="D21441" s="2">
        <v>12</v>
      </c>
      <c r="E21441" s="8" t="s">
        <v>2698</v>
      </c>
      <c r="F21441" s="5">
        <v>370</v>
      </c>
      <c r="G21441" s="2" t="s">
        <v>3287</v>
      </c>
      <c r="H21441" s="2">
        <v>12.95</v>
      </c>
    </row>
    <row r="21442" spans="1:8" x14ac:dyDescent="0.2">
      <c r="A21442" s="5">
        <v>99944884</v>
      </c>
      <c r="B21442" s="5" t="s">
        <v>40971</v>
      </c>
      <c r="C21442" s="5" t="s">
        <v>40972</v>
      </c>
      <c r="D21442" s="2">
        <v>109</v>
      </c>
      <c r="F21442" s="5">
        <v>370</v>
      </c>
      <c r="G21442" s="2" t="s">
        <v>3287</v>
      </c>
      <c r="H21442" s="2">
        <v>117.85</v>
      </c>
    </row>
    <row r="21443" spans="1:8" x14ac:dyDescent="0.2">
      <c r="A21443" s="5">
        <v>99944893</v>
      </c>
      <c r="B21443" s="5" t="s">
        <v>40973</v>
      </c>
      <c r="C21443" s="5" t="s">
        <v>40974</v>
      </c>
      <c r="D21443" s="2">
        <v>67</v>
      </c>
      <c r="E21443" s="8" t="s">
        <v>2698</v>
      </c>
      <c r="F21443" s="5">
        <v>370</v>
      </c>
      <c r="G21443" s="2" t="s">
        <v>3287</v>
      </c>
      <c r="H21443" s="2">
        <v>72.45</v>
      </c>
    </row>
    <row r="21444" spans="1:8" x14ac:dyDescent="0.2">
      <c r="A21444" s="5">
        <v>99944901</v>
      </c>
      <c r="B21444" s="5" t="s">
        <v>40975</v>
      </c>
      <c r="C21444" s="5" t="s">
        <v>40976</v>
      </c>
      <c r="D21444" s="2">
        <v>126</v>
      </c>
      <c r="E21444" s="8" t="s">
        <v>2698</v>
      </c>
      <c r="F21444" s="5">
        <v>875</v>
      </c>
      <c r="G21444" s="2" t="s">
        <v>3323</v>
      </c>
      <c r="H21444" s="2">
        <v>136.19999999999999</v>
      </c>
    </row>
    <row r="21445" spans="1:8" x14ac:dyDescent="0.2">
      <c r="A21445" s="5">
        <v>99944902</v>
      </c>
      <c r="B21445" s="5" t="s">
        <v>40977</v>
      </c>
      <c r="C21445" s="5" t="s">
        <v>40978</v>
      </c>
      <c r="D21445" s="2">
        <v>126</v>
      </c>
      <c r="E21445" s="8" t="s">
        <v>2698</v>
      </c>
      <c r="F21445" s="5">
        <v>875</v>
      </c>
      <c r="G21445" s="2" t="s">
        <v>3323</v>
      </c>
      <c r="H21445" s="2">
        <v>136.19999999999999</v>
      </c>
    </row>
    <row r="21446" spans="1:8" x14ac:dyDescent="0.2">
      <c r="A21446" s="5">
        <v>99944903</v>
      </c>
      <c r="B21446" s="5" t="s">
        <v>40979</v>
      </c>
      <c r="C21446" s="5" t="s">
        <v>40980</v>
      </c>
      <c r="D21446" s="2">
        <v>15.25</v>
      </c>
      <c r="E21446" s="8" t="s">
        <v>2698</v>
      </c>
      <c r="F21446" s="5">
        <v>875</v>
      </c>
      <c r="G21446" s="2" t="s">
        <v>3287</v>
      </c>
      <c r="H21446" s="2">
        <v>16.5</v>
      </c>
    </row>
    <row r="21447" spans="1:8" x14ac:dyDescent="0.2">
      <c r="A21447" s="5">
        <v>99944905</v>
      </c>
      <c r="B21447" s="5" t="s">
        <v>40981</v>
      </c>
      <c r="C21447" s="5" t="s">
        <v>40982</v>
      </c>
      <c r="D21447" s="2">
        <v>630</v>
      </c>
      <c r="E21447" s="8" t="s">
        <v>2698</v>
      </c>
      <c r="F21447" s="5">
        <v>875</v>
      </c>
      <c r="G21447" s="2" t="s">
        <v>3497</v>
      </c>
      <c r="H21447" s="2">
        <v>681.05</v>
      </c>
    </row>
    <row r="21448" spans="1:8" x14ac:dyDescent="0.2">
      <c r="A21448" s="5">
        <v>99944906</v>
      </c>
      <c r="B21448" s="5" t="s">
        <v>40983</v>
      </c>
      <c r="C21448" s="5" t="s">
        <v>40984</v>
      </c>
      <c r="D21448" s="2">
        <v>630</v>
      </c>
      <c r="E21448" s="8" t="s">
        <v>2698</v>
      </c>
      <c r="F21448" s="5">
        <v>875</v>
      </c>
      <c r="G21448" s="2" t="s">
        <v>3497</v>
      </c>
      <c r="H21448" s="2">
        <v>681.05</v>
      </c>
    </row>
    <row r="21449" spans="1:8" x14ac:dyDescent="0.2">
      <c r="A21449" s="5">
        <v>99944907</v>
      </c>
      <c r="B21449" s="5" t="s">
        <v>40985</v>
      </c>
      <c r="C21449" s="5" t="s">
        <v>40986</v>
      </c>
      <c r="D21449" s="2">
        <v>9.35</v>
      </c>
      <c r="E21449" s="8" t="s">
        <v>2698</v>
      </c>
      <c r="F21449" s="5">
        <v>875</v>
      </c>
      <c r="G21449" s="2" t="s">
        <v>3287</v>
      </c>
      <c r="H21449" s="2">
        <v>10.1</v>
      </c>
    </row>
    <row r="21450" spans="1:8" x14ac:dyDescent="0.2">
      <c r="A21450" s="5">
        <v>99950086</v>
      </c>
      <c r="B21450" s="5" t="s">
        <v>40987</v>
      </c>
      <c r="C21450" s="5" t="s">
        <v>40988</v>
      </c>
      <c r="D21450" s="2">
        <v>293</v>
      </c>
      <c r="E21450" s="8" t="s">
        <v>2699</v>
      </c>
      <c r="F21450" s="5">
        <v>142</v>
      </c>
      <c r="G21450" s="2" t="s">
        <v>3287</v>
      </c>
      <c r="H21450" s="2">
        <v>316.75</v>
      </c>
    </row>
    <row r="21451" spans="1:8" x14ac:dyDescent="0.2">
      <c r="A21451" s="5">
        <v>99950093</v>
      </c>
      <c r="B21451" s="5" t="s">
        <v>40989</v>
      </c>
      <c r="C21451" s="5" t="s">
        <v>40990</v>
      </c>
      <c r="D21451" s="2">
        <v>104</v>
      </c>
      <c r="E21451" s="8" t="s">
        <v>2699</v>
      </c>
      <c r="F21451" s="5">
        <v>142</v>
      </c>
      <c r="G21451" s="2" t="s">
        <v>3287</v>
      </c>
      <c r="H21451" s="2">
        <v>112.4</v>
      </c>
    </row>
    <row r="21452" spans="1:8" x14ac:dyDescent="0.2">
      <c r="A21452" s="5">
        <v>99950098</v>
      </c>
      <c r="B21452" s="5" t="s">
        <v>40991</v>
      </c>
      <c r="C21452" s="5" t="s">
        <v>40992</v>
      </c>
      <c r="D21452" s="2">
        <v>398</v>
      </c>
      <c r="E21452" s="8" t="s">
        <v>2699</v>
      </c>
      <c r="F21452" s="5">
        <v>142</v>
      </c>
      <c r="G21452" s="2" t="s">
        <v>3287</v>
      </c>
      <c r="H21452" s="2">
        <v>430.25</v>
      </c>
    </row>
    <row r="21453" spans="1:8" x14ac:dyDescent="0.2">
      <c r="A21453" s="5">
        <v>99950501</v>
      </c>
      <c r="B21453" s="5" t="s">
        <v>40993</v>
      </c>
      <c r="C21453" s="5" t="s">
        <v>40994</v>
      </c>
      <c r="D21453" s="2">
        <v>7.25</v>
      </c>
      <c r="E21453" s="8" t="s">
        <v>2700</v>
      </c>
      <c r="F21453" s="5">
        <v>195</v>
      </c>
      <c r="G21453" s="2" t="s">
        <v>3287</v>
      </c>
      <c r="H21453" s="2">
        <v>7.85</v>
      </c>
    </row>
    <row r="21454" spans="1:8" x14ac:dyDescent="0.2">
      <c r="A21454" s="5">
        <v>99952101</v>
      </c>
      <c r="B21454" s="5" t="s">
        <v>40995</v>
      </c>
      <c r="C21454" s="5" t="s">
        <v>40996</v>
      </c>
      <c r="D21454" s="2">
        <v>2.2999999999999998</v>
      </c>
      <c r="E21454" s="8" t="s">
        <v>2700</v>
      </c>
      <c r="F21454" s="5">
        <v>195</v>
      </c>
      <c r="G21454" s="2" t="s">
        <v>3287</v>
      </c>
      <c r="H21454" s="2">
        <v>2.5</v>
      </c>
    </row>
    <row r="21455" spans="1:8" x14ac:dyDescent="0.2">
      <c r="A21455" s="5">
        <v>99952102</v>
      </c>
      <c r="B21455" s="5" t="s">
        <v>40997</v>
      </c>
      <c r="C21455" s="5" t="s">
        <v>40998</v>
      </c>
      <c r="D21455" s="2">
        <v>2.25</v>
      </c>
      <c r="E21455" s="8" t="s">
        <v>2700</v>
      </c>
      <c r="F21455" s="5">
        <v>291</v>
      </c>
      <c r="G21455" s="2" t="s">
        <v>3287</v>
      </c>
      <c r="H21455" s="2">
        <v>2.4500000000000002</v>
      </c>
    </row>
    <row r="21456" spans="1:8" x14ac:dyDescent="0.2">
      <c r="A21456" s="5">
        <v>99952103</v>
      </c>
      <c r="B21456" s="5" t="s">
        <v>40999</v>
      </c>
      <c r="C21456" s="5" t="s">
        <v>41000</v>
      </c>
      <c r="D21456" s="2">
        <v>2.2999999999999998</v>
      </c>
      <c r="E21456" s="8" t="s">
        <v>2700</v>
      </c>
      <c r="F21456" s="5">
        <v>292</v>
      </c>
      <c r="G21456" s="2" t="s">
        <v>3287</v>
      </c>
      <c r="H21456" s="2">
        <v>2.5</v>
      </c>
    </row>
    <row r="21457" spans="1:8" x14ac:dyDescent="0.2">
      <c r="A21457" s="5">
        <v>99952104</v>
      </c>
      <c r="B21457" s="5" t="s">
        <v>41001</v>
      </c>
      <c r="C21457" s="5" t="s">
        <v>41002</v>
      </c>
      <c r="D21457" s="2">
        <v>2.35</v>
      </c>
      <c r="E21457" s="8" t="s">
        <v>2700</v>
      </c>
      <c r="F21457" s="5">
        <v>292</v>
      </c>
      <c r="G21457" s="2" t="s">
        <v>3287</v>
      </c>
      <c r="H21457" s="2">
        <v>2.5499999999999998</v>
      </c>
    </row>
    <row r="21458" spans="1:8" x14ac:dyDescent="0.2">
      <c r="A21458" s="5">
        <v>99952106</v>
      </c>
      <c r="B21458" s="5" t="s">
        <v>41003</v>
      </c>
      <c r="C21458" s="5" t="s">
        <v>41004</v>
      </c>
      <c r="D21458" s="2">
        <v>2.5</v>
      </c>
      <c r="E21458" s="8" t="s">
        <v>2700</v>
      </c>
      <c r="F21458" s="5">
        <v>196</v>
      </c>
      <c r="G21458" s="2" t="s">
        <v>3287</v>
      </c>
      <c r="H21458" s="2">
        <v>2.7</v>
      </c>
    </row>
    <row r="21459" spans="1:8" x14ac:dyDescent="0.2">
      <c r="A21459" s="5">
        <v>99952108</v>
      </c>
      <c r="B21459" s="5" t="s">
        <v>41005</v>
      </c>
      <c r="C21459" s="5" t="s">
        <v>41006</v>
      </c>
      <c r="D21459" s="2">
        <v>2.9</v>
      </c>
      <c r="E21459" s="8" t="s">
        <v>2700</v>
      </c>
      <c r="F21459" s="5">
        <v>196</v>
      </c>
      <c r="G21459" s="2" t="s">
        <v>3287</v>
      </c>
      <c r="H21459" s="2">
        <v>3.15</v>
      </c>
    </row>
    <row r="21460" spans="1:8" x14ac:dyDescent="0.2">
      <c r="A21460" s="5">
        <v>99952110</v>
      </c>
      <c r="B21460" s="5" t="s">
        <v>41007</v>
      </c>
      <c r="C21460" s="5" t="s">
        <v>41008</v>
      </c>
      <c r="D21460" s="2">
        <v>2.9</v>
      </c>
      <c r="E21460" s="8" t="s">
        <v>2700</v>
      </c>
      <c r="F21460" s="5">
        <v>196</v>
      </c>
      <c r="G21460" s="2" t="s">
        <v>3287</v>
      </c>
      <c r="H21460" s="2">
        <v>3.15</v>
      </c>
    </row>
    <row r="21461" spans="1:8" x14ac:dyDescent="0.2">
      <c r="A21461" s="5">
        <v>99952112</v>
      </c>
      <c r="B21461" s="5" t="s">
        <v>41009</v>
      </c>
      <c r="C21461" s="5" t="s">
        <v>41010</v>
      </c>
      <c r="D21461" s="2">
        <v>2.9</v>
      </c>
      <c r="E21461" s="8" t="s">
        <v>2700</v>
      </c>
      <c r="F21461" s="5">
        <v>196</v>
      </c>
      <c r="G21461" s="2" t="s">
        <v>3287</v>
      </c>
      <c r="H21461" s="2">
        <v>3.15</v>
      </c>
    </row>
    <row r="21462" spans="1:8" x14ac:dyDescent="0.2">
      <c r="A21462" s="5">
        <v>99952113</v>
      </c>
      <c r="B21462" s="5" t="s">
        <v>41011</v>
      </c>
      <c r="C21462" s="5" t="s">
        <v>41012</v>
      </c>
      <c r="D21462" s="2">
        <v>2.4</v>
      </c>
      <c r="E21462" s="8" t="s">
        <v>2700</v>
      </c>
      <c r="F21462" s="5">
        <v>196</v>
      </c>
      <c r="G21462" s="2" t="s">
        <v>3287</v>
      </c>
      <c r="H21462" s="2">
        <v>2.6</v>
      </c>
    </row>
    <row r="21463" spans="1:8" x14ac:dyDescent="0.2">
      <c r="A21463" s="5">
        <v>99952117</v>
      </c>
      <c r="B21463" s="5" t="s">
        <v>41013</v>
      </c>
      <c r="C21463" s="5" t="s">
        <v>41014</v>
      </c>
      <c r="D21463" s="2">
        <v>7</v>
      </c>
      <c r="E21463" s="8" t="s">
        <v>2700</v>
      </c>
      <c r="F21463" s="5">
        <v>196</v>
      </c>
      <c r="G21463" s="2" t="s">
        <v>3287</v>
      </c>
      <c r="H21463" s="2">
        <v>7.55</v>
      </c>
    </row>
    <row r="21464" spans="1:8" x14ac:dyDescent="0.2">
      <c r="A21464" s="5">
        <v>99952130</v>
      </c>
      <c r="B21464" s="5" t="s">
        <v>41015</v>
      </c>
      <c r="C21464" s="5" t="s">
        <v>41016</v>
      </c>
      <c r="D21464" s="2">
        <v>4</v>
      </c>
      <c r="E21464" s="8" t="s">
        <v>2699</v>
      </c>
      <c r="F21464" s="5">
        <v>160</v>
      </c>
      <c r="G21464" s="2" t="s">
        <v>3287</v>
      </c>
      <c r="H21464" s="2">
        <v>4.3</v>
      </c>
    </row>
    <row r="21465" spans="1:8" x14ac:dyDescent="0.2">
      <c r="A21465" s="5">
        <v>99952131</v>
      </c>
      <c r="B21465" s="5" t="s">
        <v>41017</v>
      </c>
      <c r="C21465" s="5" t="s">
        <v>41018</v>
      </c>
      <c r="D21465" s="2">
        <v>2.9</v>
      </c>
      <c r="E21465" s="8" t="s">
        <v>2700</v>
      </c>
      <c r="F21465" s="5">
        <v>925</v>
      </c>
      <c r="G21465" s="2" t="s">
        <v>3287</v>
      </c>
      <c r="H21465" s="2">
        <v>3.15</v>
      </c>
    </row>
    <row r="21466" spans="1:8" x14ac:dyDescent="0.2">
      <c r="A21466" s="5">
        <v>99952139</v>
      </c>
      <c r="B21466" s="5" t="s">
        <v>41019</v>
      </c>
      <c r="C21466" s="5" t="s">
        <v>41020</v>
      </c>
      <c r="D21466" s="2">
        <v>13.3</v>
      </c>
      <c r="E21466" s="8" t="s">
        <v>2700</v>
      </c>
      <c r="F21466" s="5">
        <v>925</v>
      </c>
      <c r="G21466" s="2" t="s">
        <v>3287</v>
      </c>
      <c r="H21466" s="2">
        <v>14.4</v>
      </c>
    </row>
    <row r="21467" spans="1:8" x14ac:dyDescent="0.2">
      <c r="A21467" s="5">
        <v>99952145</v>
      </c>
      <c r="B21467" s="5" t="s">
        <v>41021</v>
      </c>
      <c r="C21467" s="5" t="s">
        <v>41022</v>
      </c>
      <c r="D21467" s="2">
        <v>0.3</v>
      </c>
      <c r="E21467" s="8" t="s">
        <v>2700</v>
      </c>
      <c r="F21467" s="5">
        <v>196</v>
      </c>
      <c r="G21467" s="2" t="s">
        <v>3287</v>
      </c>
      <c r="H21467" s="2">
        <v>0.3</v>
      </c>
    </row>
    <row r="21468" spans="1:8" x14ac:dyDescent="0.2">
      <c r="A21468" s="5">
        <v>99952146</v>
      </c>
      <c r="B21468" s="5" t="s">
        <v>41023</v>
      </c>
      <c r="C21468" s="5" t="s">
        <v>41024</v>
      </c>
      <c r="D21468" s="2">
        <v>0.15</v>
      </c>
      <c r="E21468" s="8" t="s">
        <v>2700</v>
      </c>
      <c r="F21468" s="5">
        <v>196</v>
      </c>
      <c r="G21468" s="2" t="s">
        <v>3287</v>
      </c>
      <c r="H21468" s="2">
        <v>0.15</v>
      </c>
    </row>
    <row r="21469" spans="1:8" x14ac:dyDescent="0.2">
      <c r="A21469" s="5">
        <v>99952201</v>
      </c>
      <c r="B21469" s="5" t="s">
        <v>41025</v>
      </c>
      <c r="C21469" s="5" t="s">
        <v>41026</v>
      </c>
      <c r="D21469" s="2">
        <v>0.8</v>
      </c>
      <c r="E21469" s="8" t="s">
        <v>2700</v>
      </c>
      <c r="F21469" s="5">
        <v>195</v>
      </c>
      <c r="G21469" s="2" t="s">
        <v>3287</v>
      </c>
      <c r="H21469" s="2">
        <v>0.85</v>
      </c>
    </row>
    <row r="21470" spans="1:8" x14ac:dyDescent="0.2">
      <c r="A21470" s="5">
        <v>99952202</v>
      </c>
      <c r="B21470" s="5" t="s">
        <v>41027</v>
      </c>
      <c r="C21470" s="5" t="s">
        <v>41028</v>
      </c>
      <c r="D21470" s="2">
        <v>1.1499999999999999</v>
      </c>
      <c r="E21470" s="8" t="s">
        <v>2700</v>
      </c>
      <c r="F21470" s="5">
        <v>195</v>
      </c>
      <c r="G21470" s="2" t="s">
        <v>3287</v>
      </c>
      <c r="H21470" s="2">
        <v>1.25</v>
      </c>
    </row>
    <row r="21471" spans="1:8" x14ac:dyDescent="0.2">
      <c r="A21471" s="5">
        <v>99952204</v>
      </c>
      <c r="B21471" s="5" t="s">
        <v>41029</v>
      </c>
      <c r="C21471" s="5" t="s">
        <v>41030</v>
      </c>
      <c r="D21471" s="2">
        <v>0.45</v>
      </c>
      <c r="E21471" s="8" t="s">
        <v>2700</v>
      </c>
      <c r="F21471" s="5">
        <v>591</v>
      </c>
      <c r="G21471" s="2" t="s">
        <v>3287</v>
      </c>
      <c r="H21471" s="2">
        <v>0.5</v>
      </c>
    </row>
    <row r="21472" spans="1:8" x14ac:dyDescent="0.2">
      <c r="A21472" s="5">
        <v>99952205</v>
      </c>
      <c r="B21472" s="5" t="s">
        <v>41031</v>
      </c>
      <c r="C21472" s="5" t="s">
        <v>41032</v>
      </c>
      <c r="D21472" s="2">
        <v>0.8</v>
      </c>
      <c r="E21472" s="8" t="s">
        <v>2700</v>
      </c>
      <c r="F21472" s="5">
        <v>196</v>
      </c>
      <c r="G21472" s="2" t="s">
        <v>3287</v>
      </c>
      <c r="H21472" s="2">
        <v>0.85</v>
      </c>
    </row>
    <row r="21473" spans="1:8" x14ac:dyDescent="0.2">
      <c r="A21473" s="5">
        <v>99952206</v>
      </c>
      <c r="B21473" s="5" t="s">
        <v>41033</v>
      </c>
      <c r="C21473" s="5" t="s">
        <v>41034</v>
      </c>
      <c r="D21473" s="2">
        <v>0.8</v>
      </c>
      <c r="E21473" s="8" t="s">
        <v>2699</v>
      </c>
      <c r="F21473" s="5">
        <v>371</v>
      </c>
      <c r="G21473" s="2" t="s">
        <v>3287</v>
      </c>
      <c r="H21473" s="2">
        <v>0.85</v>
      </c>
    </row>
    <row r="21474" spans="1:8" x14ac:dyDescent="0.2">
      <c r="A21474" s="5">
        <v>99952207</v>
      </c>
      <c r="B21474" s="5" t="s">
        <v>41035</v>
      </c>
      <c r="C21474" s="5" t="s">
        <v>41036</v>
      </c>
      <c r="D21474" s="2">
        <v>0.9</v>
      </c>
      <c r="E21474" s="8" t="s">
        <v>2699</v>
      </c>
      <c r="F21474" s="5">
        <v>765</v>
      </c>
      <c r="G21474" s="2" t="s">
        <v>3287</v>
      </c>
      <c r="H21474" s="2">
        <v>0.95</v>
      </c>
    </row>
    <row r="21475" spans="1:8" x14ac:dyDescent="0.2">
      <c r="A21475" s="5">
        <v>99952208</v>
      </c>
      <c r="B21475" s="5" t="s">
        <v>41037</v>
      </c>
      <c r="C21475" s="5" t="s">
        <v>41038</v>
      </c>
      <c r="D21475" s="2">
        <v>3.1</v>
      </c>
      <c r="E21475" s="8" t="s">
        <v>2699</v>
      </c>
      <c r="F21475" s="5">
        <v>110</v>
      </c>
      <c r="G21475" s="2" t="s">
        <v>3287</v>
      </c>
      <c r="H21475" s="2">
        <v>3.35</v>
      </c>
    </row>
    <row r="21476" spans="1:8" x14ac:dyDescent="0.2">
      <c r="A21476" s="5">
        <v>99956880</v>
      </c>
      <c r="B21476" s="5" t="s">
        <v>41039</v>
      </c>
      <c r="C21476" s="5" t="s">
        <v>41040</v>
      </c>
      <c r="D21476" s="2">
        <v>86.4</v>
      </c>
      <c r="E21476" s="8" t="s">
        <v>2700</v>
      </c>
      <c r="F21476" s="5">
        <v>595</v>
      </c>
      <c r="G21476" s="2" t="s">
        <v>3287</v>
      </c>
      <c r="H21476" s="2">
        <v>93.4</v>
      </c>
    </row>
    <row r="21477" spans="1:8" x14ac:dyDescent="0.2">
      <c r="A21477" s="5">
        <v>99957205</v>
      </c>
      <c r="B21477" s="5" t="s">
        <v>41041</v>
      </c>
      <c r="C21477" s="5" t="s">
        <v>41042</v>
      </c>
      <c r="D21477" s="2">
        <v>1.1499999999999999</v>
      </c>
      <c r="E21477" s="8" t="s">
        <v>2700</v>
      </c>
      <c r="F21477" s="5">
        <v>195</v>
      </c>
      <c r="G21477" s="2" t="s">
        <v>3287</v>
      </c>
      <c r="H21477" s="2">
        <v>1.25</v>
      </c>
    </row>
    <row r="21478" spans="1:8" x14ac:dyDescent="0.2">
      <c r="A21478" s="5">
        <v>99957206</v>
      </c>
      <c r="B21478" s="5" t="s">
        <v>41043</v>
      </c>
      <c r="C21478" s="5" t="s">
        <v>41044</v>
      </c>
      <c r="D21478" s="2">
        <v>0.8</v>
      </c>
      <c r="E21478" s="8" t="s">
        <v>2700</v>
      </c>
      <c r="F21478" s="5">
        <v>196</v>
      </c>
      <c r="G21478" s="2" t="s">
        <v>3287</v>
      </c>
      <c r="H21478" s="2">
        <v>0.85</v>
      </c>
    </row>
    <row r="21479" spans="1:8" x14ac:dyDescent="0.2">
      <c r="A21479" s="5">
        <v>99957231</v>
      </c>
      <c r="B21479" s="5" t="s">
        <v>41045</v>
      </c>
      <c r="C21479" s="5" t="s">
        <v>41046</v>
      </c>
      <c r="D21479" s="2">
        <v>1.1499999999999999</v>
      </c>
      <c r="E21479" s="8" t="s">
        <v>2699</v>
      </c>
      <c r="F21479" s="5">
        <v>110</v>
      </c>
      <c r="G21479" s="2" t="s">
        <v>3287</v>
      </c>
      <c r="H21479" s="2">
        <v>1.25</v>
      </c>
    </row>
    <row r="21480" spans="1:8" x14ac:dyDescent="0.2">
      <c r="A21480" s="5">
        <v>99957380</v>
      </c>
      <c r="B21480" s="5" t="s">
        <v>41047</v>
      </c>
      <c r="C21480" s="5" t="s">
        <v>41048</v>
      </c>
      <c r="D21480" s="2">
        <v>24.8</v>
      </c>
      <c r="E21480" s="8" t="s">
        <v>2700</v>
      </c>
      <c r="F21480" s="5">
        <v>192</v>
      </c>
      <c r="G21480" s="2" t="s">
        <v>3287</v>
      </c>
      <c r="H21480" s="2">
        <v>26.8</v>
      </c>
    </row>
    <row r="21481" spans="1:8" x14ac:dyDescent="0.2">
      <c r="A21481" s="5">
        <v>99957381</v>
      </c>
      <c r="B21481" s="5" t="s">
        <v>41049</v>
      </c>
      <c r="C21481" s="5" t="s">
        <v>41050</v>
      </c>
      <c r="D21481" s="2">
        <v>42</v>
      </c>
      <c r="E21481" s="8" t="s">
        <v>2700</v>
      </c>
      <c r="F21481" s="5">
        <v>192</v>
      </c>
      <c r="G21481" s="2" t="s">
        <v>3287</v>
      </c>
      <c r="H21481" s="2">
        <v>45.4</v>
      </c>
    </row>
    <row r="21482" spans="1:8" x14ac:dyDescent="0.2">
      <c r="A21482" s="5">
        <v>99957901</v>
      </c>
      <c r="B21482" s="5" t="s">
        <v>41051</v>
      </c>
      <c r="C21482" s="5" t="s">
        <v>41052</v>
      </c>
      <c r="D21482" s="2">
        <v>1.1499999999999999</v>
      </c>
      <c r="E21482" s="8" t="s">
        <v>2700</v>
      </c>
      <c r="F21482" s="5">
        <v>195</v>
      </c>
      <c r="G21482" s="2" t="s">
        <v>3287</v>
      </c>
      <c r="H21482" s="2">
        <v>1.25</v>
      </c>
    </row>
    <row r="21483" spans="1:8" x14ac:dyDescent="0.2">
      <c r="A21483" s="5">
        <v>99957903</v>
      </c>
      <c r="B21483" s="5" t="s">
        <v>41053</v>
      </c>
      <c r="C21483" s="5" t="s">
        <v>41054</v>
      </c>
      <c r="D21483" s="2">
        <v>2.5</v>
      </c>
      <c r="E21483" s="8" t="s">
        <v>2700</v>
      </c>
      <c r="F21483" s="5">
        <v>196</v>
      </c>
      <c r="G21483" s="2" t="s">
        <v>3287</v>
      </c>
      <c r="H21483" s="2">
        <v>2.7</v>
      </c>
    </row>
    <row r="21484" spans="1:8" x14ac:dyDescent="0.2">
      <c r="A21484" s="5">
        <v>99958501</v>
      </c>
      <c r="B21484" s="5" t="s">
        <v>41055</v>
      </c>
      <c r="C21484" s="5" t="s">
        <v>41056</v>
      </c>
      <c r="D21484" s="2">
        <v>31.2</v>
      </c>
      <c r="E21484" s="8" t="s">
        <v>2700</v>
      </c>
      <c r="F21484" s="5">
        <v>292</v>
      </c>
      <c r="G21484" s="2" t="s">
        <v>3287</v>
      </c>
      <c r="H21484" s="2">
        <v>33.75</v>
      </c>
    </row>
    <row r="21485" spans="1:8" x14ac:dyDescent="0.2">
      <c r="A21485" s="5">
        <v>99958801</v>
      </c>
      <c r="B21485" s="5" t="s">
        <v>41057</v>
      </c>
      <c r="C21485" s="5" t="s">
        <v>41058</v>
      </c>
      <c r="D21485" s="2">
        <v>36.1</v>
      </c>
      <c r="E21485" s="8" t="s">
        <v>2700</v>
      </c>
      <c r="F21485" s="5">
        <v>194</v>
      </c>
      <c r="G21485" s="2" t="s">
        <v>3287</v>
      </c>
      <c r="H21485" s="2">
        <v>39</v>
      </c>
    </row>
    <row r="21486" spans="1:8" x14ac:dyDescent="0.2">
      <c r="A21486" s="5">
        <v>99961980</v>
      </c>
      <c r="B21486" s="5" t="s">
        <v>41059</v>
      </c>
      <c r="C21486" s="5" t="s">
        <v>40508</v>
      </c>
      <c r="D21486" s="2">
        <v>1122</v>
      </c>
      <c r="E21486" s="8" t="s">
        <v>2699</v>
      </c>
      <c r="F21486" s="5">
        <v>220</v>
      </c>
      <c r="G21486" s="2" t="s">
        <v>3287</v>
      </c>
      <c r="H21486" s="2">
        <v>1212.9000000000001</v>
      </c>
    </row>
    <row r="21487" spans="1:8" x14ac:dyDescent="0.2">
      <c r="A21487" s="5">
        <v>99961981</v>
      </c>
      <c r="B21487" s="5" t="s">
        <v>41060</v>
      </c>
      <c r="C21487" s="5" t="s">
        <v>41061</v>
      </c>
      <c r="D21487" s="2">
        <v>1103</v>
      </c>
      <c r="E21487" s="8" t="s">
        <v>2699</v>
      </c>
      <c r="F21487" s="5">
        <v>220</v>
      </c>
      <c r="G21487" s="2" t="s">
        <v>3287</v>
      </c>
      <c r="H21487" s="2">
        <v>1192.3499999999999</v>
      </c>
    </row>
    <row r="21488" spans="1:8" x14ac:dyDescent="0.2">
      <c r="A21488" s="5">
        <v>99962080</v>
      </c>
      <c r="B21488" s="5" t="s">
        <v>41062</v>
      </c>
      <c r="C21488" s="5" t="s">
        <v>41063</v>
      </c>
      <c r="D21488" s="2">
        <v>178</v>
      </c>
      <c r="E21488" s="8" t="s">
        <v>2699</v>
      </c>
      <c r="F21488" s="5">
        <v>220</v>
      </c>
      <c r="G21488" s="2" t="s">
        <v>3287</v>
      </c>
      <c r="H21488" s="2">
        <v>192.4</v>
      </c>
    </row>
    <row r="21489" spans="1:8" x14ac:dyDescent="0.2">
      <c r="A21489" s="5">
        <v>99963480</v>
      </c>
      <c r="B21489" s="5" t="s">
        <v>41064</v>
      </c>
      <c r="C21489" s="5" t="s">
        <v>41065</v>
      </c>
      <c r="D21489" s="2">
        <v>2104</v>
      </c>
      <c r="E21489" s="8" t="s">
        <v>2699</v>
      </c>
      <c r="F21489" s="5">
        <v>220</v>
      </c>
      <c r="G21489" s="2" t="s">
        <v>3287</v>
      </c>
      <c r="H21489" s="2">
        <v>2274.4</v>
      </c>
    </row>
    <row r="21490" spans="1:8" x14ac:dyDescent="0.2">
      <c r="A21490" s="5">
        <v>99963481</v>
      </c>
      <c r="B21490" s="5" t="s">
        <v>41066</v>
      </c>
      <c r="C21490" s="5" t="s">
        <v>41067</v>
      </c>
      <c r="D21490" s="2">
        <v>2050</v>
      </c>
      <c r="E21490" s="8" t="s">
        <v>2699</v>
      </c>
      <c r="F21490" s="5">
        <v>220</v>
      </c>
      <c r="G21490" s="2" t="s">
        <v>3287</v>
      </c>
      <c r="H21490" s="2">
        <v>2216.0500000000002</v>
      </c>
    </row>
    <row r="21491" spans="1:8" x14ac:dyDescent="0.2">
      <c r="A21491" s="5">
        <v>99963482</v>
      </c>
      <c r="B21491" s="5" t="s">
        <v>41068</v>
      </c>
      <c r="C21491" s="5" t="s">
        <v>41069</v>
      </c>
      <c r="D21491" s="2">
        <v>2104</v>
      </c>
      <c r="E21491" s="8" t="s">
        <v>2699</v>
      </c>
      <c r="F21491" s="5">
        <v>220</v>
      </c>
      <c r="G21491" s="2" t="s">
        <v>3287</v>
      </c>
      <c r="H21491" s="2">
        <v>2274.4</v>
      </c>
    </row>
    <row r="21492" spans="1:8" x14ac:dyDescent="0.2">
      <c r="A21492" s="5">
        <v>99963483</v>
      </c>
      <c r="B21492" s="5" t="s">
        <v>41070</v>
      </c>
      <c r="C21492" s="5" t="s">
        <v>41071</v>
      </c>
      <c r="D21492" s="2">
        <v>1724</v>
      </c>
      <c r="E21492" s="8" t="s">
        <v>2699</v>
      </c>
      <c r="F21492" s="5">
        <v>220</v>
      </c>
      <c r="G21492" s="2" t="s">
        <v>3287</v>
      </c>
      <c r="H21492" s="2">
        <v>1863.65</v>
      </c>
    </row>
    <row r="21493" spans="1:8" x14ac:dyDescent="0.2">
      <c r="A21493" s="5">
        <v>99963484</v>
      </c>
      <c r="B21493" s="5" t="s">
        <v>41072</v>
      </c>
      <c r="C21493" s="5" t="s">
        <v>41073</v>
      </c>
      <c r="D21493" s="2">
        <v>1690</v>
      </c>
      <c r="E21493" s="8" t="s">
        <v>2699</v>
      </c>
      <c r="F21493" s="5">
        <v>220</v>
      </c>
      <c r="G21493" s="2" t="s">
        <v>3287</v>
      </c>
      <c r="H21493" s="2">
        <v>1826.9</v>
      </c>
    </row>
    <row r="21494" spans="1:8" x14ac:dyDescent="0.2">
      <c r="A21494" s="5">
        <v>99963485</v>
      </c>
      <c r="B21494" s="5" t="s">
        <v>41074</v>
      </c>
      <c r="C21494" s="5" t="s">
        <v>41075</v>
      </c>
      <c r="D21494" s="2">
        <v>1750</v>
      </c>
      <c r="E21494" s="8" t="s">
        <v>2699</v>
      </c>
      <c r="F21494" s="5">
        <v>220</v>
      </c>
      <c r="G21494" s="2" t="s">
        <v>3287</v>
      </c>
      <c r="H21494" s="2">
        <v>1891.75</v>
      </c>
    </row>
    <row r="21495" spans="1:8" x14ac:dyDescent="0.2">
      <c r="A21495" s="5">
        <v>9997</v>
      </c>
      <c r="B21495" s="5" t="s">
        <v>41076</v>
      </c>
      <c r="C21495" s="5" t="s">
        <v>41077</v>
      </c>
      <c r="D21495" s="2">
        <v>10.35</v>
      </c>
      <c r="F21495" s="5">
        <v>110</v>
      </c>
      <c r="G21495" s="2" t="s">
        <v>3287</v>
      </c>
      <c r="H21495" s="2">
        <v>11.2</v>
      </c>
    </row>
    <row r="21496" spans="1:8" x14ac:dyDescent="0.2">
      <c r="A21496" s="5">
        <v>99986501</v>
      </c>
      <c r="B21496" s="5" t="s">
        <v>41078</v>
      </c>
      <c r="C21496" s="5" t="s">
        <v>41079</v>
      </c>
      <c r="D21496" s="2">
        <v>11.7</v>
      </c>
      <c r="E21496" s="8" t="s">
        <v>2700</v>
      </c>
      <c r="F21496" s="5">
        <v>193</v>
      </c>
      <c r="G21496" s="2" t="s">
        <v>3287</v>
      </c>
      <c r="H21496" s="2">
        <v>12.65</v>
      </c>
    </row>
    <row r="21497" spans="1:8" x14ac:dyDescent="0.2">
      <c r="A21497" s="5">
        <v>99994181</v>
      </c>
      <c r="B21497" s="5" t="s">
        <v>41080</v>
      </c>
      <c r="C21497" s="5" t="s">
        <v>41081</v>
      </c>
      <c r="D21497" s="2">
        <v>56</v>
      </c>
      <c r="E21497" s="8" t="s">
        <v>2699</v>
      </c>
      <c r="F21497" s="5">
        <v>150</v>
      </c>
      <c r="G21497" s="2" t="s">
        <v>3287</v>
      </c>
      <c r="H21497" s="2">
        <v>60.55</v>
      </c>
    </row>
    <row r="21498" spans="1:8" x14ac:dyDescent="0.2">
      <c r="A21498" s="5">
        <v>999960</v>
      </c>
      <c r="B21498" s="5" t="s">
        <v>3227</v>
      </c>
      <c r="C21498" s="5" t="s">
        <v>3228</v>
      </c>
      <c r="D21498" s="2">
        <v>216.24</v>
      </c>
      <c r="E21498" s="8" t="s">
        <v>2698</v>
      </c>
      <c r="F21498" s="5">
        <v>395</v>
      </c>
      <c r="G21498" s="2" t="s">
        <v>3287</v>
      </c>
      <c r="H21498" s="2">
        <v>233.75</v>
      </c>
    </row>
    <row r="21499" spans="1:8" x14ac:dyDescent="0.2">
      <c r="A21499" s="5">
        <v>99998080</v>
      </c>
      <c r="B21499" s="5" t="s">
        <v>41082</v>
      </c>
      <c r="C21499" s="5" t="s">
        <v>41083</v>
      </c>
      <c r="D21499" s="2">
        <v>123</v>
      </c>
      <c r="E21499" s="8" t="s">
        <v>2700</v>
      </c>
      <c r="F21499" s="5">
        <v>292</v>
      </c>
      <c r="G21499" s="2" t="s">
        <v>3287</v>
      </c>
      <c r="H21499" s="2">
        <v>132.94999999999999</v>
      </c>
    </row>
    <row r="21500" spans="1:8" x14ac:dyDescent="0.2">
      <c r="A21500" s="7">
        <v>5836007346</v>
      </c>
      <c r="B21500" s="7" t="s">
        <v>1410</v>
      </c>
      <c r="C21500" s="7" t="s">
        <v>1411</v>
      </c>
      <c r="D21500" s="284">
        <v>0.01</v>
      </c>
      <c r="E21500" s="275"/>
      <c r="F21500" s="7">
        <v>350</v>
      </c>
      <c r="G21500" s="284" t="s">
        <v>3287</v>
      </c>
      <c r="H21500" s="284">
        <v>0</v>
      </c>
    </row>
    <row r="21501" spans="1:8" x14ac:dyDescent="0.2">
      <c r="A21501" s="7">
        <v>5836007347</v>
      </c>
      <c r="B21501" s="7" t="s">
        <v>1412</v>
      </c>
      <c r="C21501" s="7" t="s">
        <v>1479</v>
      </c>
      <c r="D21501" s="284">
        <v>0.01</v>
      </c>
      <c r="E21501" s="275" t="s">
        <v>2702</v>
      </c>
      <c r="F21501" s="7">
        <v>350</v>
      </c>
      <c r="G21501" s="284" t="s">
        <v>3287</v>
      </c>
      <c r="H21501" s="284">
        <v>0</v>
      </c>
    </row>
    <row r="21502" spans="1:8" x14ac:dyDescent="0.2">
      <c r="A21502" s="7">
        <v>5836007349</v>
      </c>
      <c r="B21502" s="7" t="s">
        <v>1413</v>
      </c>
      <c r="C21502" s="7" t="s">
        <v>1414</v>
      </c>
      <c r="D21502" s="284">
        <v>0.01</v>
      </c>
      <c r="E21502" s="275" t="s">
        <v>2702</v>
      </c>
      <c r="F21502" s="7">
        <v>350</v>
      </c>
      <c r="G21502" s="284" t="s">
        <v>3287</v>
      </c>
      <c r="H21502" s="284">
        <v>0</v>
      </c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O56"/>
  <sheetViews>
    <sheetView showZeros="0" tabSelected="1" zoomScaleNormal="100" zoomScaleSheetLayoutView="85" workbookViewId="0">
      <selection activeCell="D5" sqref="D5"/>
    </sheetView>
  </sheetViews>
  <sheetFormatPr baseColWidth="10" defaultColWidth="11.42578125" defaultRowHeight="12.75" x14ac:dyDescent="0.2"/>
  <cols>
    <col min="1" max="1" width="6" style="26" customWidth="1"/>
    <col min="2" max="2" width="15" style="26" customWidth="1"/>
    <col min="3" max="3" width="35.7109375" style="26" customWidth="1"/>
    <col min="4" max="4" width="10.42578125" style="26" customWidth="1"/>
    <col min="5" max="5" width="12.28515625" style="26" customWidth="1"/>
    <col min="6" max="6" width="17" style="26" customWidth="1"/>
    <col min="7" max="16384" width="11.42578125" style="26"/>
  </cols>
  <sheetData>
    <row r="1" spans="1:15" s="17" customFormat="1" ht="48" customHeight="1" x14ac:dyDescent="0.25">
      <c r="A1" s="77"/>
      <c r="B1" s="78"/>
      <c r="C1" s="290" t="s">
        <v>1552</v>
      </c>
      <c r="D1" s="290"/>
      <c r="E1" s="290"/>
      <c r="F1" s="291"/>
      <c r="G1" s="5"/>
      <c r="H1" s="16"/>
      <c r="I1" s="16"/>
      <c r="J1" s="16"/>
      <c r="K1" s="16"/>
      <c r="L1" s="16"/>
    </row>
    <row r="2" spans="1:15" s="21" customFormat="1" ht="18.75" customHeight="1" x14ac:dyDescent="0.25">
      <c r="A2" s="45" t="s">
        <v>1539</v>
      </c>
      <c r="B2" s="45"/>
      <c r="C2" s="18"/>
      <c r="D2" s="18"/>
      <c r="E2" s="18"/>
      <c r="F2" s="69" t="s">
        <v>3281</v>
      </c>
      <c r="G2" s="19"/>
      <c r="H2" s="19"/>
      <c r="I2" s="20"/>
      <c r="J2" s="19"/>
      <c r="K2" s="19"/>
      <c r="L2" s="19"/>
    </row>
    <row r="3" spans="1:15" s="24" customFormat="1" ht="18.75" customHeight="1" x14ac:dyDescent="0.25">
      <c r="A3" s="47"/>
      <c r="B3" s="46" t="s">
        <v>111</v>
      </c>
      <c r="C3" s="22" t="s">
        <v>112</v>
      </c>
      <c r="D3" s="23" t="s">
        <v>113</v>
      </c>
      <c r="E3" s="23" t="s">
        <v>114</v>
      </c>
      <c r="F3" s="23" t="s">
        <v>86</v>
      </c>
    </row>
    <row r="4" spans="1:15" s="24" customFormat="1" ht="13.15" customHeight="1" x14ac:dyDescent="0.2">
      <c r="A4" s="55"/>
      <c r="B4" s="54">
        <v>5836007346</v>
      </c>
      <c r="C4" s="52" t="str">
        <f>IF(B4="","",VLOOKUP(B4,[1]PRL2401!A:H,2,0))</f>
        <v>Kombi- Palette</v>
      </c>
      <c r="D4" s="25">
        <v>1</v>
      </c>
      <c r="E4" s="43">
        <f>IF(C4="","",VLOOKUP(B4,[1]PRL2401!A:H,4,0))</f>
        <v>0.01</v>
      </c>
      <c r="F4" s="53"/>
    </row>
    <row r="5" spans="1:15" ht="12" customHeight="1" x14ac:dyDescent="0.2">
      <c r="A5" s="293" t="s">
        <v>1540</v>
      </c>
      <c r="B5" s="56">
        <v>741007059</v>
      </c>
      <c r="C5" s="52" t="str">
        <f>IF(B5="","",VLOOKUP(B5,[1]PRL2401!A:H,2,0))</f>
        <v>BasixClean 25l/29kg</v>
      </c>
      <c r="D5" s="14"/>
      <c r="E5" s="43">
        <f>IF(C5="","",VLOOKUP(B5,[1]PRL2401!A:H,4,0))</f>
        <v>65.3</v>
      </c>
      <c r="F5" s="40">
        <f t="shared" ref="F5:F6" si="0">D5*E5</f>
        <v>0</v>
      </c>
      <c r="I5" s="20"/>
      <c r="O5" s="27"/>
    </row>
    <row r="6" spans="1:15" ht="12" customHeight="1" x14ac:dyDescent="0.2">
      <c r="A6" s="299"/>
      <c r="B6" s="57">
        <v>741007061</v>
      </c>
      <c r="C6" s="42" t="str">
        <f>IF(B6="","",VLOOKUP(B6,[1]PRL2401!A:H,2,0))</f>
        <v>BasixClean 60l/69,8kg</v>
      </c>
      <c r="D6" s="14"/>
      <c r="E6" s="44">
        <f>IF(C6="","",VLOOKUP(B6,[1]PRL2401!A:H,4,0))</f>
        <v>145</v>
      </c>
      <c r="F6" s="41">
        <f t="shared" si="0"/>
        <v>0</v>
      </c>
      <c r="I6" s="20"/>
      <c r="O6" s="27"/>
    </row>
    <row r="7" spans="1:15" ht="12" customHeight="1" x14ac:dyDescent="0.2">
      <c r="A7" s="299"/>
      <c r="B7" s="57">
        <v>92050271</v>
      </c>
      <c r="C7" s="42" t="str">
        <f>IF(B7="","",VLOOKUP(B7,[1]PRL2401!A:H,2,0))</f>
        <v>Extra 60l/67,7kg</v>
      </c>
      <c r="D7" s="14"/>
      <c r="E7" s="44">
        <f>IF(C7="","",VLOOKUP(B7,[1]PRL2401!A:H,4,0))</f>
        <v>148</v>
      </c>
      <c r="F7" s="41">
        <f t="shared" ref="F7" si="1">D7*E7</f>
        <v>0</v>
      </c>
      <c r="I7" s="20"/>
      <c r="O7" s="27"/>
    </row>
    <row r="8" spans="1:15" ht="12" customHeight="1" x14ac:dyDescent="0.2">
      <c r="A8" s="299"/>
      <c r="B8" s="58">
        <v>741007066</v>
      </c>
      <c r="C8" s="42" t="str">
        <f>IF(B8="","",VLOOKUP(B8,[1]PRL2401!A:H,2,0))</f>
        <v>SuperClean 25l/29,5kg</v>
      </c>
      <c r="D8" s="14"/>
      <c r="E8" s="44">
        <f>IF(C8="","",VLOOKUP(B8,[1]PRL2401!A:H,4,0))</f>
        <v>76.5</v>
      </c>
      <c r="F8" s="41">
        <f t="shared" ref="F8:F38" si="2">D8*E8</f>
        <v>0</v>
      </c>
      <c r="I8" s="20"/>
      <c r="O8" s="27"/>
    </row>
    <row r="9" spans="1:15" ht="12" customHeight="1" x14ac:dyDescent="0.2">
      <c r="A9" s="299"/>
      <c r="B9" s="58">
        <v>741007068</v>
      </c>
      <c r="C9" s="42" t="str">
        <f>IF(B9="","",VLOOKUP(B9,[1]PRL2401!A:H,2,0))</f>
        <v>SuperClean 60l/70,8kg</v>
      </c>
      <c r="D9" s="14"/>
      <c r="E9" s="44">
        <f>IF(C9="","",VLOOKUP(B9,[1]PRL2401!A:H,4,0))</f>
        <v>170</v>
      </c>
      <c r="F9" s="41">
        <f t="shared" si="2"/>
        <v>0</v>
      </c>
      <c r="I9" s="20"/>
      <c r="O9" s="27"/>
    </row>
    <row r="10" spans="1:15" ht="12" customHeight="1" x14ac:dyDescent="0.2">
      <c r="A10" s="299"/>
      <c r="B10" s="58">
        <v>741007172</v>
      </c>
      <c r="C10" s="42" t="str">
        <f>IF(B10="","",VLOOKUP(B10,[1]PRL2401!A:H,2,0))</f>
        <v>UltraClean 25l/30kg</v>
      </c>
      <c r="D10" s="14"/>
      <c r="E10" s="44">
        <f>IF(C10="","",VLOOKUP(B10,[1]PRL2401!A:H,4,0))</f>
        <v>83.1</v>
      </c>
      <c r="F10" s="41">
        <f t="shared" si="2"/>
        <v>0</v>
      </c>
      <c r="I10" s="71" t="s">
        <v>1547</v>
      </c>
      <c r="O10" s="27"/>
    </row>
    <row r="11" spans="1:15" ht="12" customHeight="1" x14ac:dyDescent="0.2">
      <c r="A11" s="299"/>
      <c r="B11" s="58">
        <v>741007174</v>
      </c>
      <c r="C11" s="42" t="str">
        <f>IF(B11="","",VLOOKUP(B11,[1]PRL2401!A:H,2,0))</f>
        <v>UltraClean 60l/72kg</v>
      </c>
      <c r="D11" s="14"/>
      <c r="E11" s="44">
        <f>IF(C11="","",VLOOKUP(B11,[1]PRL2401!A:H,4,0))</f>
        <v>184</v>
      </c>
      <c r="F11" s="41">
        <f t="shared" si="2"/>
        <v>0</v>
      </c>
      <c r="I11" s="71" t="s">
        <v>1548</v>
      </c>
      <c r="O11" s="27"/>
    </row>
    <row r="12" spans="1:15" ht="12" customHeight="1" x14ac:dyDescent="0.2">
      <c r="A12" s="299"/>
      <c r="B12" s="58">
        <v>741007322</v>
      </c>
      <c r="C12" s="42" t="str">
        <f>IF(B12="","",VLOOKUP(B12,[1]PRL2401!A:H,2,0))</f>
        <v>Cid 25l, 28,5kg</v>
      </c>
      <c r="D12" s="14"/>
      <c r="E12" s="44">
        <f>IF(C12="","",VLOOKUP(B12,[1]PRL2401!A:H,4,0))</f>
        <v>86</v>
      </c>
      <c r="F12" s="41">
        <f t="shared" si="2"/>
        <v>0</v>
      </c>
      <c r="H12" s="71"/>
      <c r="I12" s="71" t="s">
        <v>1549</v>
      </c>
      <c r="J12" s="71"/>
      <c r="K12" s="71"/>
      <c r="L12" s="71"/>
      <c r="M12" s="71"/>
      <c r="N12" s="71"/>
      <c r="O12" s="73"/>
    </row>
    <row r="13" spans="1:15" ht="12" customHeight="1" x14ac:dyDescent="0.2">
      <c r="A13" s="299"/>
      <c r="B13" s="58">
        <v>741007326</v>
      </c>
      <c r="C13" s="42" t="str">
        <f>IF(B13="","",VLOOKUP(B13,[1]PRL2401!A:H,2,0))</f>
        <v>Cid 60l/68,4kg</v>
      </c>
      <c r="D13" s="14"/>
      <c r="E13" s="44">
        <f>IF(C13="","",VLOOKUP(B13,[1]PRL2401!A:H,4,0))</f>
        <v>189</v>
      </c>
      <c r="F13" s="41">
        <f t="shared" si="2"/>
        <v>0</v>
      </c>
      <c r="H13" s="71"/>
      <c r="I13" s="72"/>
      <c r="J13" s="71"/>
      <c r="K13" s="71"/>
      <c r="L13" s="71"/>
      <c r="M13" s="71"/>
      <c r="N13" s="71"/>
      <c r="O13" s="73"/>
    </row>
    <row r="14" spans="1:15" ht="12" customHeight="1" x14ac:dyDescent="0.2">
      <c r="A14" s="299"/>
      <c r="B14" s="58">
        <v>741007305</v>
      </c>
      <c r="C14" s="42" t="str">
        <f>IF(B14="","",VLOOKUP(B14,[1]PRL2401!A:H,2,0))</f>
        <v>Cidmax 25l/29,4kg</v>
      </c>
      <c r="D14" s="14"/>
      <c r="E14" s="44">
        <f>IF(C14="","",VLOOKUP(B14,[1]PRL2401!A:H,4,0))</f>
        <v>98.5</v>
      </c>
      <c r="F14" s="41">
        <f t="shared" si="2"/>
        <v>0</v>
      </c>
      <c r="H14" s="71"/>
      <c r="I14" s="72"/>
      <c r="J14" s="71"/>
      <c r="K14" s="71"/>
      <c r="L14" s="71"/>
      <c r="M14" s="71"/>
      <c r="N14" s="71"/>
      <c r="O14" s="73"/>
    </row>
    <row r="15" spans="1:15" ht="12" customHeight="1" x14ac:dyDescent="0.2">
      <c r="A15" s="299"/>
      <c r="B15" s="58">
        <v>741007306</v>
      </c>
      <c r="C15" s="42" t="str">
        <f>IF(B15="","",VLOOKUP(B15,[1]PRL2401!A:H,2,0))</f>
        <v>Cidmax 60l/70,6kg</v>
      </c>
      <c r="D15" s="14"/>
      <c r="E15" s="44">
        <f>IF(C15="","",VLOOKUP(B15,[1]PRL2401!A:H,4,0))</f>
        <v>219</v>
      </c>
      <c r="F15" s="41">
        <f t="shared" si="2"/>
        <v>0</v>
      </c>
      <c r="H15" s="71"/>
      <c r="I15" s="71" t="s">
        <v>1547</v>
      </c>
      <c r="K15" s="71"/>
      <c r="L15" s="71"/>
      <c r="M15" s="71"/>
      <c r="N15" s="71"/>
      <c r="O15" s="73"/>
    </row>
    <row r="16" spans="1:15" ht="12" customHeight="1" x14ac:dyDescent="0.2">
      <c r="A16" s="299"/>
      <c r="B16" s="58">
        <v>741001021</v>
      </c>
      <c r="C16" s="42" t="str">
        <f>IF(B16="","",VLOOKUP(B16,[1]PRL2401!A:H,2,0))</f>
        <v>DeLaval Alkali 1+, Pulver,25kg</v>
      </c>
      <c r="D16" s="14"/>
      <c r="E16" s="44">
        <f>IF(C16="","",VLOOKUP(B16,[1]PRL2401!A:H,4,0))</f>
        <v>106</v>
      </c>
      <c r="F16" s="41">
        <f t="shared" si="2"/>
        <v>0</v>
      </c>
      <c r="H16" s="71"/>
      <c r="I16" s="71" t="s">
        <v>2692</v>
      </c>
      <c r="K16" s="71"/>
      <c r="L16" s="71"/>
      <c r="M16" s="71"/>
      <c r="N16" s="71"/>
      <c r="O16" s="73"/>
    </row>
    <row r="17" spans="1:15" ht="12" customHeight="1" x14ac:dyDescent="0.2">
      <c r="A17" s="299"/>
      <c r="B17" s="58">
        <v>741001520</v>
      </c>
      <c r="C17" s="42" t="str">
        <f>IF(B17="","",VLOOKUP(B17,[1]PRL2401!A:H,2,0))</f>
        <v>DeLaval acid, Pulver, 25kg</v>
      </c>
      <c r="D17" s="14"/>
      <c r="E17" s="44">
        <f>IF(C17="","",VLOOKUP(B17,[1]PRL2401!A:H,4,0))</f>
        <v>109</v>
      </c>
      <c r="F17" s="41">
        <f t="shared" si="2"/>
        <v>0</v>
      </c>
      <c r="H17" s="71"/>
      <c r="I17" s="71" t="s">
        <v>1128</v>
      </c>
      <c r="K17" s="71"/>
      <c r="L17" s="71"/>
      <c r="M17" s="71"/>
      <c r="N17" s="71"/>
      <c r="O17" s="73"/>
    </row>
    <row r="18" spans="1:15" ht="12" customHeight="1" x14ac:dyDescent="0.2">
      <c r="A18" s="295"/>
      <c r="B18" s="59">
        <v>741007750</v>
      </c>
      <c r="C18" s="286" t="str">
        <f>IF(B18="","",VLOOKUP(B18,[1]PRL2401!A:H,2,0))</f>
        <v>Kamera Reiniger 1L</v>
      </c>
      <c r="D18" s="14"/>
      <c r="E18" s="287">
        <f>IF(C18="","",VLOOKUP(B18,[1]PRL2401!A:H,4,0))</f>
        <v>19.5</v>
      </c>
      <c r="F18" s="48">
        <f t="shared" si="2"/>
        <v>0</v>
      </c>
      <c r="H18" s="71"/>
      <c r="I18" s="71" t="s">
        <v>1129</v>
      </c>
      <c r="J18" s="71"/>
      <c r="K18" s="71"/>
      <c r="L18" s="71"/>
      <c r="M18" s="71"/>
      <c r="N18" s="71"/>
      <c r="O18" s="73"/>
    </row>
    <row r="19" spans="1:15" ht="12" customHeight="1" x14ac:dyDescent="0.2">
      <c r="A19" s="296" t="s">
        <v>1542</v>
      </c>
      <c r="B19" s="60">
        <v>741006806</v>
      </c>
      <c r="C19" s="49" t="str">
        <f>IF(B19="","",VLOOKUP(B19,[1]PRL2401!A:H,2,0))</f>
        <v>Biocell (2 Rollen/Box)</v>
      </c>
      <c r="D19" s="285"/>
      <c r="E19" s="50">
        <f>IF(C19="","",VLOOKUP(B19,[1]PRL2401!A:H,4,0))</f>
        <v>45.9</v>
      </c>
      <c r="F19" s="40">
        <f t="shared" si="2"/>
        <v>0</v>
      </c>
      <c r="H19" s="71"/>
      <c r="I19" s="71" t="s">
        <v>1130</v>
      </c>
      <c r="J19" s="71"/>
      <c r="K19" s="71"/>
      <c r="L19" s="71"/>
      <c r="M19" s="71"/>
      <c r="N19" s="71"/>
      <c r="O19" s="73"/>
    </row>
    <row r="20" spans="1:15" ht="12" customHeight="1" x14ac:dyDescent="0.2">
      <c r="A20" s="297"/>
      <c r="B20" s="61">
        <v>741006780</v>
      </c>
      <c r="C20" s="42" t="str">
        <f>IF(B20="","",VLOOKUP(B20,[1]PRL2401!A:H,2,0))</f>
        <v>Biofoam Plus 10l</v>
      </c>
      <c r="D20" s="25"/>
      <c r="E20" s="44">
        <f>IF(C20="","",VLOOKUP(B20,[1]PRL2401!A:H,4,0))</f>
        <v>83</v>
      </c>
      <c r="F20" s="51">
        <f t="shared" si="2"/>
        <v>0</v>
      </c>
      <c r="H20" s="71"/>
      <c r="I20" s="71"/>
      <c r="J20" s="71"/>
      <c r="K20" s="71"/>
      <c r="L20" s="71"/>
      <c r="M20" s="71"/>
      <c r="N20" s="71"/>
      <c r="O20" s="73"/>
    </row>
    <row r="21" spans="1:15" ht="12" customHeight="1" x14ac:dyDescent="0.2">
      <c r="A21" s="297"/>
      <c r="B21" s="58">
        <v>92086210</v>
      </c>
      <c r="C21" s="42" t="str">
        <f>IF(B21="","",VLOOKUP(B21,[1]PRL2401!A:H,2,0))</f>
        <v>DeLaval PeraDis 20l (AT)</v>
      </c>
      <c r="D21" s="25"/>
      <c r="E21" s="44">
        <f>IF(C21="","",VLOOKUP(B21,[1]PRL2401!A:H,4,0))</f>
        <v>138</v>
      </c>
      <c r="F21" s="41">
        <f t="shared" si="2"/>
        <v>0</v>
      </c>
      <c r="H21" s="71"/>
      <c r="I21" s="71"/>
      <c r="J21" s="71"/>
      <c r="K21" s="71"/>
      <c r="L21" s="71"/>
      <c r="M21" s="71"/>
      <c r="N21" s="71"/>
      <c r="O21" s="73"/>
    </row>
    <row r="22" spans="1:15" ht="12" customHeight="1" x14ac:dyDescent="0.2">
      <c r="A22" s="297"/>
      <c r="B22" s="58">
        <v>98826380</v>
      </c>
      <c r="C22" s="42" t="str">
        <f>IF(B22="","",VLOOKUP(B22,[1]PRL2401!A:H,2,0))</f>
        <v>Euterpapier Drycel600 8Rollenx600Blatt</v>
      </c>
      <c r="D22" s="25"/>
      <c r="E22" s="44">
        <f>IF(C22="","",VLOOKUP(B22,[1]PRL2401!A:H,4,0))</f>
        <v>89</v>
      </c>
      <c r="F22" s="41">
        <f t="shared" si="2"/>
        <v>0</v>
      </c>
      <c r="H22" s="71"/>
      <c r="I22" s="71"/>
      <c r="J22" s="71"/>
      <c r="K22" s="71"/>
      <c r="L22" s="71"/>
      <c r="M22" s="71"/>
      <c r="N22" s="71"/>
      <c r="O22" s="73"/>
    </row>
    <row r="23" spans="1:15" ht="12" customHeight="1" x14ac:dyDescent="0.2">
      <c r="A23" s="297"/>
      <c r="B23" s="58">
        <v>2150026889</v>
      </c>
      <c r="C23" s="42" t="str">
        <f>IF(B23="","",VLOOKUP(B23,[1]PRL2401!A:H,2,0))</f>
        <v>Softcel 500R, 6 Rollen x 500 Blatt</v>
      </c>
      <c r="D23" s="25"/>
      <c r="E23" s="44">
        <f>IF(C23="","",VLOOKUP(B23,[1]PRL2401!A:H,4,0))</f>
        <v>71</v>
      </c>
      <c r="F23" s="41">
        <f t="shared" si="2"/>
        <v>0</v>
      </c>
      <c r="H23" s="71"/>
      <c r="I23" s="71"/>
      <c r="J23" s="71"/>
      <c r="K23" s="71"/>
      <c r="L23" s="71"/>
      <c r="M23" s="71"/>
      <c r="N23" s="71"/>
      <c r="O23" s="73"/>
    </row>
    <row r="24" spans="1:15" ht="12" customHeight="1" x14ac:dyDescent="0.2">
      <c r="A24" s="297"/>
      <c r="B24" s="58">
        <v>741006781</v>
      </c>
      <c r="C24" s="42" t="str">
        <f>IF(B24="","",VLOOKUP(B24,[1]PRL2401!A:H,2,0))</f>
        <v>Biofoam Plus 20l</v>
      </c>
      <c r="D24" s="25"/>
      <c r="E24" s="44">
        <f>IF(C24="","",VLOOKUP(B24,[1]PRL2401!A:H,4,0))</f>
        <v>147</v>
      </c>
      <c r="F24" s="41">
        <f t="shared" si="2"/>
        <v>0</v>
      </c>
      <c r="H24" s="71"/>
      <c r="I24" s="71"/>
      <c r="J24" s="71"/>
      <c r="K24" s="71"/>
      <c r="L24" s="71"/>
      <c r="M24" s="71"/>
      <c r="N24" s="71"/>
      <c r="O24" s="73"/>
    </row>
    <row r="25" spans="1:15" ht="12" customHeight="1" x14ac:dyDescent="0.2">
      <c r="A25" s="298"/>
      <c r="B25" s="59">
        <v>741006705</v>
      </c>
      <c r="C25" s="286" t="str">
        <f>IF(B25="","",VLOOKUP(B25,[1]PRL2401!A:H,2,0))</f>
        <v>Hamra Soap 10l</v>
      </c>
      <c r="D25" s="25"/>
      <c r="E25" s="287">
        <f>IF(C25="","",VLOOKUP(B25,[1]PRL2401!A:H,4,0))</f>
        <v>65.099999999999994</v>
      </c>
      <c r="F25" s="48">
        <f t="shared" si="2"/>
        <v>0</v>
      </c>
      <c r="H25" s="71"/>
      <c r="I25" s="71"/>
      <c r="J25" s="71"/>
      <c r="K25" s="71"/>
      <c r="L25" s="71"/>
      <c r="M25" s="71"/>
      <c r="N25" s="71"/>
      <c r="O25" s="73"/>
    </row>
    <row r="26" spans="1:15" ht="12" customHeight="1" x14ac:dyDescent="0.2">
      <c r="A26" s="292" t="s">
        <v>1541</v>
      </c>
      <c r="B26" s="60">
        <v>741006611</v>
      </c>
      <c r="C26" s="49" t="str">
        <f>IF(B26="","",VLOOKUP(B26,[1]PRL2401!A:H,2,0))</f>
        <v>Tri-Fender VMS Dippmittel 20l</v>
      </c>
      <c r="D26" s="288"/>
      <c r="E26" s="50">
        <f>IF(C26="","",VLOOKUP(B26,[1]PRL2401!A:H,4,0))</f>
        <v>145</v>
      </c>
      <c r="F26" s="40">
        <f t="shared" si="2"/>
        <v>0</v>
      </c>
      <c r="H26" s="71"/>
      <c r="I26" s="71"/>
      <c r="J26" s="71"/>
      <c r="K26" s="71"/>
      <c r="L26" s="71"/>
      <c r="M26" s="71"/>
      <c r="N26" s="71"/>
      <c r="O26" s="73"/>
    </row>
    <row r="27" spans="1:15" ht="12" customHeight="1" x14ac:dyDescent="0.2">
      <c r="A27" s="292"/>
      <c r="B27" s="58">
        <v>741006612</v>
      </c>
      <c r="C27" s="42" t="str">
        <f>IF(B27="","",VLOOKUP(B27,[1]PRL2401!A:H,2,0))</f>
        <v>Tri-Fender VMS Dippmittel 60l</v>
      </c>
      <c r="D27" s="14"/>
      <c r="E27" s="44">
        <f>IF(C27="","",VLOOKUP(B27,[1]PRL2401!A:H,4,0))</f>
        <v>401</v>
      </c>
      <c r="F27" s="41">
        <f t="shared" si="2"/>
        <v>0</v>
      </c>
      <c r="H27" s="71"/>
      <c r="I27" s="71"/>
      <c r="J27" s="71"/>
      <c r="K27" s="71"/>
      <c r="L27" s="71"/>
      <c r="M27" s="71"/>
      <c r="N27" s="71"/>
      <c r="O27" s="71"/>
    </row>
    <row r="28" spans="1:15" ht="12" customHeight="1" x14ac:dyDescent="0.2">
      <c r="A28" s="292"/>
      <c r="B28" s="58">
        <v>741006641</v>
      </c>
      <c r="C28" s="42" t="str">
        <f>IF(B28="","",VLOOKUP(B28,[1]PRL2401!A:H,2,0))</f>
        <v>IodoFence 20l</v>
      </c>
      <c r="D28" s="14"/>
      <c r="E28" s="44">
        <f>IF(C28="","",VLOOKUP(B28,[1]PRL2401!A:H,4,0))</f>
        <v>187</v>
      </c>
      <c r="F28" s="41">
        <f t="shared" si="2"/>
        <v>0</v>
      </c>
      <c r="H28" s="71"/>
      <c r="I28" s="71"/>
      <c r="J28" s="71"/>
      <c r="K28" s="71"/>
      <c r="L28" s="71"/>
      <c r="M28" s="71"/>
      <c r="N28" s="71"/>
      <c r="O28" s="71"/>
    </row>
    <row r="29" spans="1:15" ht="12" customHeight="1" x14ac:dyDescent="0.2">
      <c r="A29" s="292"/>
      <c r="B29" s="58">
        <v>741006642</v>
      </c>
      <c r="C29" s="42" t="str">
        <f>IF(B29="","",VLOOKUP(B29,[1]PRL2401!A:H,2,0))</f>
        <v>IodoFence 60l</v>
      </c>
      <c r="D29" s="14"/>
      <c r="E29" s="44">
        <f>IF(C29="","",VLOOKUP(B29,[1]PRL2401!A:H,4,0))</f>
        <v>517</v>
      </c>
      <c r="F29" s="41">
        <f t="shared" si="2"/>
        <v>0</v>
      </c>
      <c r="H29" s="71"/>
      <c r="I29" s="71"/>
      <c r="J29" s="71"/>
      <c r="K29" s="71"/>
      <c r="L29" s="71"/>
      <c r="M29" s="71"/>
      <c r="N29" s="71"/>
      <c r="O29" s="71"/>
    </row>
    <row r="30" spans="1:15" ht="12" customHeight="1" x14ac:dyDescent="0.2">
      <c r="A30" s="292"/>
      <c r="B30" s="58">
        <v>741006245</v>
      </c>
      <c r="C30" s="42" t="str">
        <f>IF(B30="","",VLOOKUP(B30,[1]PRL2401!A:H,2,0))</f>
        <v>Prima Plus 20l</v>
      </c>
      <c r="D30" s="14"/>
      <c r="E30" s="44">
        <f>IF(C30="","",VLOOKUP(B30,[1]PRL2401!A:H,4,0))</f>
        <v>126</v>
      </c>
      <c r="F30" s="41">
        <f t="shared" si="2"/>
        <v>0</v>
      </c>
    </row>
    <row r="31" spans="1:15" ht="12" customHeight="1" x14ac:dyDescent="0.2">
      <c r="A31" s="292"/>
      <c r="B31" s="58">
        <v>741006246</v>
      </c>
      <c r="C31" s="42" t="str">
        <f>IF(B31="","",VLOOKUP(B31,[1]PRL2401!A:H,2,0))</f>
        <v>Prima Plus 60l</v>
      </c>
      <c r="D31" s="14"/>
      <c r="E31" s="44">
        <f>IF(C31="","",VLOOKUP(B31,[1]PRL2401!A:H,4,0))</f>
        <v>349</v>
      </c>
      <c r="F31" s="41">
        <f t="shared" si="2"/>
        <v>0</v>
      </c>
    </row>
    <row r="32" spans="1:15" ht="12" customHeight="1" x14ac:dyDescent="0.2">
      <c r="A32" s="292"/>
      <c r="B32" s="58">
        <v>741006606</v>
      </c>
      <c r="C32" s="42" t="str">
        <f>IF(B32="","",VLOOKUP(B32,[1]PRL2401!A:H,2,0))</f>
        <v>Fortex 20l</v>
      </c>
      <c r="D32" s="14"/>
      <c r="E32" s="44">
        <f>IF(C32="","",VLOOKUP(B32,[1]PRL2401!A:H,4,0))</f>
        <v>180</v>
      </c>
      <c r="F32" s="41">
        <f t="shared" si="2"/>
        <v>0</v>
      </c>
    </row>
    <row r="33" spans="1:12" ht="12" customHeight="1" x14ac:dyDescent="0.2">
      <c r="A33" s="293"/>
      <c r="B33" s="59">
        <v>741006607</v>
      </c>
      <c r="C33" s="286" t="str">
        <f>IF(B33="","",VLOOKUP(B33,[1]PRL2401!A:H,2,0))</f>
        <v>Fortex 60l</v>
      </c>
      <c r="D33" s="14"/>
      <c r="E33" s="287">
        <f>IF(C33="","",VLOOKUP(B33,[1]PRL2401!A:H,4,0))</f>
        <v>499</v>
      </c>
      <c r="F33" s="48">
        <f t="shared" si="2"/>
        <v>0</v>
      </c>
    </row>
    <row r="34" spans="1:12" ht="12" customHeight="1" x14ac:dyDescent="0.2">
      <c r="A34" s="294" t="s">
        <v>1543</v>
      </c>
      <c r="B34" s="60">
        <v>88606820</v>
      </c>
      <c r="C34" s="49" t="str">
        <f>IF(B34="","",VLOOKUP(B34,[1]PRL2401!A:H,2,0))</f>
        <v>Vakuum-Hochleistungsöl 20l</v>
      </c>
      <c r="D34" s="285"/>
      <c r="E34" s="50">
        <f>IF(C34="","",VLOOKUP(B34,[1]PRL2401!A:H,4,0))</f>
        <v>110</v>
      </c>
      <c r="F34" s="40">
        <f t="shared" si="2"/>
        <v>0</v>
      </c>
    </row>
    <row r="35" spans="1:12" ht="12" customHeight="1" x14ac:dyDescent="0.2">
      <c r="A35" s="294"/>
      <c r="B35" s="58">
        <v>88606810</v>
      </c>
      <c r="C35" s="42" t="str">
        <f>IF(B35="","",VLOOKUP(B35,[1]PRL2401!A:H,2,0))</f>
        <v>Vakuumpumpenöl 10l</v>
      </c>
      <c r="D35" s="25"/>
      <c r="E35" s="44">
        <f>IF(C35="","",VLOOKUP(B35,[1]PRL2401!A:H,4,0))</f>
        <v>64.599999999999994</v>
      </c>
      <c r="F35" s="41">
        <f t="shared" si="2"/>
        <v>0</v>
      </c>
      <c r="I35" s="28"/>
    </row>
    <row r="36" spans="1:12" ht="12" customHeight="1" x14ac:dyDescent="0.2">
      <c r="A36" s="294"/>
      <c r="B36" s="58">
        <v>90577710</v>
      </c>
      <c r="C36" s="42" t="str">
        <f>IF(B36="","",VLOOKUP(B36,[1]PRL2401!A:H,2,0))</f>
        <v>Milchfilter 60g blau 320x60 gekl. Q200</v>
      </c>
      <c r="D36" s="25"/>
      <c r="E36" s="44">
        <f>IF(C36="","",VLOOKUP(B36,[1]PRL2401!A:H,4,0))</f>
        <v>21.1</v>
      </c>
      <c r="F36" s="41">
        <f t="shared" si="2"/>
        <v>0</v>
      </c>
      <c r="I36" s="28"/>
    </row>
    <row r="37" spans="1:12" ht="12" customHeight="1" x14ac:dyDescent="0.2">
      <c r="A37" s="294"/>
      <c r="B37" s="58">
        <v>90577711</v>
      </c>
      <c r="C37" s="42" t="str">
        <f>IF(B37="","",VLOOKUP(B37,[1]PRL2401!A:H,2,0))</f>
        <v>Milchfilter 60g blau 620x60 gekl. Q200</v>
      </c>
      <c r="D37" s="25"/>
      <c r="E37" s="44">
        <f>IF(C37="","",VLOOKUP(B37,[1]PRL2401!A:H,4,0))</f>
        <v>39.6</v>
      </c>
      <c r="F37" s="41">
        <f t="shared" si="2"/>
        <v>0</v>
      </c>
      <c r="I37" s="28"/>
    </row>
    <row r="38" spans="1:12" ht="12" customHeight="1" x14ac:dyDescent="0.2">
      <c r="A38" s="294"/>
      <c r="B38" s="59">
        <v>98079632</v>
      </c>
      <c r="C38" s="286" t="str">
        <f>IF(B38="","",VLOOKUP(B38,[1]PRL2401!A:H,2,0))</f>
        <v>Milchfilter VMS 120g bl 570x44 gen. Q100</v>
      </c>
      <c r="D38" s="29"/>
      <c r="E38" s="287">
        <f>IF(C38="","",VLOOKUP(B38,[1]PRL2401!A:H,4,0))</f>
        <v>46</v>
      </c>
      <c r="F38" s="48">
        <f t="shared" si="2"/>
        <v>0</v>
      </c>
      <c r="I38" s="28"/>
    </row>
    <row r="39" spans="1:12" ht="12" customHeight="1" x14ac:dyDescent="0.2">
      <c r="A39" s="295" t="s">
        <v>1544</v>
      </c>
      <c r="B39" s="60"/>
      <c r="C39" s="49" t="str">
        <f>IF(B39="","",VLOOKUP(B39,[1]PRL2401!A:H,2,0))</f>
        <v/>
      </c>
      <c r="D39" s="289"/>
      <c r="E39" s="50" t="str">
        <f>IF(C39="","",VLOOKUP(B39,[1]PRL2401!A:H,4,0))</f>
        <v/>
      </c>
      <c r="F39" s="40" t="str">
        <f>IF(E39="","",D39*E39)</f>
        <v/>
      </c>
      <c r="I39" s="28"/>
    </row>
    <row r="40" spans="1:12" ht="12" customHeight="1" x14ac:dyDescent="0.2">
      <c r="A40" s="292"/>
      <c r="B40" s="58"/>
      <c r="C40" s="42" t="str">
        <f>IF(B40="","",VLOOKUP(B40,[1]PRL2401!A:H,2,0))</f>
        <v/>
      </c>
      <c r="D40" s="15"/>
      <c r="E40" s="44" t="str">
        <f>IF(C40="","",VLOOKUP(B40,[1]PRL2401!A:H,4,0))</f>
        <v/>
      </c>
      <c r="F40" s="41" t="str">
        <f t="shared" ref="F40:F45" si="3">IF(E40="","",D40*E40)</f>
        <v/>
      </c>
    </row>
    <row r="41" spans="1:12" ht="12" customHeight="1" x14ac:dyDescent="0.2">
      <c r="A41" s="292"/>
      <c r="B41" s="58"/>
      <c r="C41" s="42" t="str">
        <f>IF(B41="","",VLOOKUP(B41,[1]PRL2401!A:H,2,0))</f>
        <v/>
      </c>
      <c r="D41" s="15"/>
      <c r="E41" s="44" t="str">
        <f>IF(C41="","",VLOOKUP(B41,[1]PRL2401!A:H,4,0))</f>
        <v/>
      </c>
      <c r="F41" s="41" t="str">
        <f t="shared" ref="F41:F44" si="4">IF(E41="","",D41*E41)</f>
        <v/>
      </c>
    </row>
    <row r="42" spans="1:12" ht="12" customHeight="1" x14ac:dyDescent="0.2">
      <c r="A42" s="292"/>
      <c r="B42" s="58"/>
      <c r="C42" s="42" t="str">
        <f>IF(B42="","",VLOOKUP(B42,[1]PRL2401!A:H,2,0))</f>
        <v/>
      </c>
      <c r="D42" s="15"/>
      <c r="E42" s="44" t="str">
        <f>IF(C42="","",VLOOKUP(B42,[1]PRL2401!A:H,4,0))</f>
        <v/>
      </c>
      <c r="F42" s="41" t="str">
        <f t="shared" si="4"/>
        <v/>
      </c>
    </row>
    <row r="43" spans="1:12" ht="12" customHeight="1" x14ac:dyDescent="0.2">
      <c r="A43" s="292"/>
      <c r="B43" s="58"/>
      <c r="C43" s="42" t="str">
        <f>IF(B43="","",VLOOKUP(B43,[1]PRL2401!A:H,2,0))</f>
        <v/>
      </c>
      <c r="D43" s="15"/>
      <c r="E43" s="44" t="str">
        <f>IF(C43="","",VLOOKUP(B43,[1]PRL2401!A:H,4,0))</f>
        <v/>
      </c>
      <c r="F43" s="41" t="str">
        <f t="shared" si="4"/>
        <v/>
      </c>
    </row>
    <row r="44" spans="1:12" ht="12" customHeight="1" x14ac:dyDescent="0.2">
      <c r="A44" s="292"/>
      <c r="B44" s="58"/>
      <c r="C44" s="42" t="str">
        <f>IF(B44="","",VLOOKUP(B44,[1]PRL2401!A:H,2,0))</f>
        <v/>
      </c>
      <c r="D44" s="15"/>
      <c r="E44" s="44" t="str">
        <f>IF(C44="","",VLOOKUP(B44,[1]PRL2401!A:H,4,0))</f>
        <v/>
      </c>
      <c r="F44" s="41" t="str">
        <f t="shared" si="4"/>
        <v/>
      </c>
    </row>
    <row r="45" spans="1:12" ht="12" customHeight="1" x14ac:dyDescent="0.2">
      <c r="A45" s="292"/>
      <c r="B45" s="58"/>
      <c r="C45" s="42" t="str">
        <f>IF(B45="","",VLOOKUP(B45,[1]PRL2401!A:H,2,0))</f>
        <v/>
      </c>
      <c r="D45" s="15"/>
      <c r="E45" s="44" t="str">
        <f>IF(C45="","",VLOOKUP(B45,[1]PRL2401!A:H,4,0))</f>
        <v/>
      </c>
      <c r="F45" s="41" t="str">
        <f t="shared" si="3"/>
        <v/>
      </c>
    </row>
    <row r="46" spans="1:12" s="31" customFormat="1" ht="15.75" x14ac:dyDescent="0.25">
      <c r="A46" s="30" t="s">
        <v>144</v>
      </c>
      <c r="B46" s="63"/>
      <c r="C46" s="233"/>
      <c r="D46" s="64" t="s">
        <v>136</v>
      </c>
      <c r="E46" s="65"/>
      <c r="F46" s="66">
        <f>SUM(F5:F45)</f>
        <v>0</v>
      </c>
      <c r="G46" s="32"/>
      <c r="H46" s="32"/>
      <c r="I46" s="239" t="s">
        <v>2693</v>
      </c>
      <c r="J46" s="32"/>
      <c r="K46" s="32"/>
      <c r="L46" s="32"/>
    </row>
    <row r="47" spans="1:12" s="24" customFormat="1" ht="15.75" x14ac:dyDescent="0.25">
      <c r="A47" s="237"/>
      <c r="B47" s="237"/>
      <c r="C47" s="234"/>
      <c r="D47" s="33" t="s">
        <v>78</v>
      </c>
      <c r="E47" s="76"/>
      <c r="F47" s="34">
        <f>ROUND(F46*E47*20,0)/20</f>
        <v>0</v>
      </c>
      <c r="I47" s="239" t="s">
        <v>2694</v>
      </c>
    </row>
    <row r="48" spans="1:12" s="24" customFormat="1" ht="15" x14ac:dyDescent="0.2">
      <c r="A48" s="235"/>
      <c r="B48" s="236"/>
      <c r="C48" s="234"/>
      <c r="D48" s="33" t="s">
        <v>137</v>
      </c>
      <c r="E48" s="277"/>
      <c r="F48" s="34">
        <f>F46-F47</f>
        <v>0</v>
      </c>
      <c r="I48" s="239" t="s">
        <v>2695</v>
      </c>
    </row>
    <row r="49" spans="1:10" s="24" customFormat="1" ht="15.75" x14ac:dyDescent="0.25">
      <c r="A49" s="62" t="s">
        <v>1550</v>
      </c>
      <c r="B49" s="70"/>
      <c r="C49" s="238" t="s">
        <v>1547</v>
      </c>
      <c r="D49" s="33" t="s">
        <v>138</v>
      </c>
      <c r="E49" s="278">
        <v>8.1000000000000003E-2</v>
      </c>
      <c r="F49" s="34">
        <f>ROUND(F48*E49*20,0)/20</f>
        <v>0</v>
      </c>
      <c r="I49" s="239" t="s">
        <v>2696</v>
      </c>
    </row>
    <row r="50" spans="1:10" s="24" customFormat="1" ht="16.5" thickBot="1" x14ac:dyDescent="0.3">
      <c r="A50" s="62" t="s">
        <v>2691</v>
      </c>
      <c r="B50" s="70"/>
      <c r="C50" s="238" t="s">
        <v>1547</v>
      </c>
      <c r="D50" s="35" t="s">
        <v>139</v>
      </c>
      <c r="E50" s="36"/>
      <c r="F50" s="37">
        <f>F48+F49</f>
        <v>0</v>
      </c>
    </row>
    <row r="51" spans="1:10" s="24" customFormat="1" ht="18.75" customHeight="1" thickTop="1" x14ac:dyDescent="0.25">
      <c r="A51" s="67" t="s">
        <v>140</v>
      </c>
      <c r="B51" s="67"/>
      <c r="C51" s="38"/>
      <c r="D51" s="39" t="s">
        <v>83</v>
      </c>
      <c r="E51" s="303"/>
      <c r="F51" s="304"/>
      <c r="H51" s="74"/>
      <c r="I51" s="75"/>
      <c r="J51" s="74"/>
    </row>
    <row r="52" spans="1:10" ht="16.899999999999999" customHeight="1" x14ac:dyDescent="0.2">
      <c r="A52" s="68" t="s">
        <v>141</v>
      </c>
      <c r="B52" s="68"/>
      <c r="C52" s="229"/>
      <c r="D52" s="305" t="s">
        <v>1955</v>
      </c>
      <c r="E52" s="306"/>
      <c r="F52" s="307"/>
      <c r="H52" s="71"/>
      <c r="I52" s="71"/>
      <c r="J52" s="71"/>
    </row>
    <row r="53" spans="1:10" ht="16.899999999999999" customHeight="1" x14ac:dyDescent="0.2">
      <c r="A53" s="68" t="s">
        <v>142</v>
      </c>
      <c r="B53" s="68"/>
      <c r="C53" s="229"/>
      <c r="D53" s="305" t="str">
        <f>VLOOKUP($D$52,'Händler (D) 7-23'!$A$1:$I$93,5,0)</f>
        <v>Adresse 2</v>
      </c>
      <c r="E53" s="306"/>
      <c r="F53" s="307"/>
      <c r="H53" s="71"/>
      <c r="I53" s="71"/>
      <c r="J53" s="71"/>
    </row>
    <row r="54" spans="1:10" ht="16.899999999999999" customHeight="1" x14ac:dyDescent="0.2">
      <c r="A54" s="68" t="s">
        <v>143</v>
      </c>
      <c r="B54" s="68"/>
      <c r="C54" s="229"/>
      <c r="D54" s="230" t="str">
        <f>VLOOKUP($D$52,'Händler (D) 7-23'!$A$1:$I$93,6,0)</f>
        <v>PLZ</v>
      </c>
      <c r="E54" s="310" t="str">
        <f>VLOOKUP($D$52,'Händler (D) 7-23'!$A$1:$I$93,7,0)</f>
        <v>Ort</v>
      </c>
      <c r="F54" s="311"/>
      <c r="H54" s="71"/>
      <c r="I54" s="71"/>
      <c r="J54" s="71"/>
    </row>
    <row r="55" spans="1:10" ht="16.899999999999999" customHeight="1" x14ac:dyDescent="0.2">
      <c r="A55" s="177" t="s">
        <v>1545</v>
      </c>
      <c r="B55" s="177"/>
      <c r="C55" s="231"/>
      <c r="D55" s="308" t="str">
        <f>VLOOKUP($D$52,'Händler (D) 7-23'!$A$1:$I$93,7,0)</f>
        <v>Ort</v>
      </c>
      <c r="E55" s="309"/>
      <c r="F55" s="232">
        <f ca="1">TODAY()</f>
        <v>45404</v>
      </c>
      <c r="H55" s="71"/>
      <c r="I55" s="71"/>
      <c r="J55" s="71"/>
    </row>
    <row r="56" spans="1:10" ht="52.5" customHeight="1" x14ac:dyDescent="0.2">
      <c r="A56" s="300" t="s">
        <v>1546</v>
      </c>
      <c r="B56" s="301"/>
      <c r="C56" s="301"/>
      <c r="D56" s="301"/>
      <c r="E56" s="301"/>
      <c r="F56" s="302"/>
      <c r="H56" s="71"/>
      <c r="I56" s="71"/>
      <c r="J56" s="71"/>
    </row>
  </sheetData>
  <mergeCells count="12">
    <mergeCell ref="A56:F56"/>
    <mergeCell ref="E51:F51"/>
    <mergeCell ref="D52:F52"/>
    <mergeCell ref="D53:F53"/>
    <mergeCell ref="D55:E55"/>
    <mergeCell ref="E54:F54"/>
    <mergeCell ref="C1:F1"/>
    <mergeCell ref="A26:A33"/>
    <mergeCell ref="A34:A38"/>
    <mergeCell ref="A39:A45"/>
    <mergeCell ref="A19:A25"/>
    <mergeCell ref="A5:A18"/>
  </mergeCells>
  <phoneticPr fontId="9" type="noConversion"/>
  <dataValidations xWindow="599" yWindow="160" count="5">
    <dataValidation type="list" allowBlank="1" showInputMessage="1" showErrorMessage="1" sqref="C51" xr:uid="{00000000-0002-0000-0100-000000000000}">
      <formula1>$I$51:$I$55</formula1>
    </dataValidation>
    <dataValidation type="list" allowBlank="1" showInputMessage="1" showErrorMessage="1" sqref="C48" xr:uid="{00000000-0002-0000-0100-000002000000}">
      <formula1>$J$14:$J$18</formula1>
    </dataValidation>
    <dataValidation type="list" allowBlank="1" showInputMessage="1" showErrorMessage="1" sqref="C50" xr:uid="{412126F0-40EE-4846-8C2A-0617093F0DC6}">
      <formula1>$I$15:$I$20</formula1>
    </dataValidation>
    <dataValidation type="list" allowBlank="1" showInputMessage="1" showErrorMessage="1" sqref="C49" xr:uid="{E4CB406D-B0F8-49D3-B966-00BDA0B368B2}">
      <formula1>$I$10:$I$13</formula1>
    </dataValidation>
    <dataValidation type="list" allowBlank="1" showInputMessage="1" showErrorMessage="1" sqref="E51:F51" xr:uid="{8EEF023D-65AC-4830-8216-720AE6B4387B}">
      <formula1>$I$45:$I$49</formula1>
    </dataValidation>
  </dataValidations>
  <printOptions gridLines="1"/>
  <pageMargins left="0.31496062992125984" right="0.19685039370078741" top="0.39370078740157483" bottom="0.19685039370078741" header="0" footer="0.31496062992125984"/>
  <pageSetup paperSize="9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599" yWindow="160" count="1">
        <x14:dataValidation type="list" allowBlank="1" showInputMessage="1" showErrorMessage="1" xr:uid="{7DED91DE-1A61-4CD3-9B96-D592415B68F9}">
          <x14:formula1>
            <xm:f>'Händler (D) 7-23'!$A$1:$A$65</xm:f>
          </x14:formula1>
          <xm:sqref>D52:F52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27"/>
  <sheetViews>
    <sheetView zoomScaleNormal="100" zoomScaleSheetLayoutView="85" workbookViewId="0">
      <selection activeCell="D3" sqref="D3"/>
    </sheetView>
  </sheetViews>
  <sheetFormatPr baseColWidth="10" defaultColWidth="11.42578125" defaultRowHeight="12.75" x14ac:dyDescent="0.2"/>
  <cols>
    <col min="1" max="1" width="12.28515625" style="9" customWidth="1"/>
    <col min="2" max="2" width="23.28515625" style="9" customWidth="1"/>
    <col min="3" max="3" width="0.28515625" style="91" customWidth="1"/>
    <col min="4" max="4" width="10.140625" style="13" customWidth="1"/>
    <col min="5" max="5" width="0.28515625" style="91" customWidth="1"/>
    <col min="6" max="12" width="7" style="9" customWidth="1"/>
    <col min="13" max="13" width="0.28515625" style="91" customWidth="1"/>
    <col min="14" max="20" width="7" style="9" customWidth="1"/>
    <col min="21" max="59" width="11.42578125" style="91"/>
    <col min="60" max="16384" width="11.42578125" style="9"/>
  </cols>
  <sheetData>
    <row r="1" spans="1:59" ht="36" customHeight="1" x14ac:dyDescent="0.2">
      <c r="A1" s="314" t="s">
        <v>1553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6"/>
    </row>
    <row r="2" spans="1:59" ht="14.45" customHeight="1" x14ac:dyDescent="0.2">
      <c r="A2" s="317" t="s">
        <v>1440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</row>
    <row r="3" spans="1:59" s="10" customFormat="1" ht="17.45" customHeight="1" x14ac:dyDescent="0.2">
      <c r="A3" s="318" t="s">
        <v>85</v>
      </c>
      <c r="B3" s="319"/>
      <c r="C3" s="170"/>
      <c r="D3" s="170"/>
      <c r="E3" s="169"/>
      <c r="F3" s="318" t="s">
        <v>627</v>
      </c>
      <c r="G3" s="320"/>
      <c r="H3" s="320"/>
      <c r="I3" s="320"/>
      <c r="J3" s="320"/>
      <c r="K3" s="320"/>
      <c r="L3" s="319"/>
      <c r="M3" s="168"/>
      <c r="N3" s="318" t="s">
        <v>1441</v>
      </c>
      <c r="O3" s="320"/>
      <c r="P3" s="320"/>
      <c r="Q3" s="320"/>
      <c r="R3" s="320"/>
      <c r="S3" s="320"/>
      <c r="T3" s="319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</row>
    <row r="4" spans="1:59" s="94" customFormat="1" ht="1.9" customHeight="1" x14ac:dyDescent="0.25">
      <c r="A4" s="165"/>
      <c r="B4" s="166"/>
      <c r="C4" s="166"/>
      <c r="D4" s="167"/>
      <c r="E4" s="166"/>
      <c r="F4" s="312"/>
      <c r="G4" s="312"/>
      <c r="H4" s="312"/>
      <c r="I4" s="312"/>
      <c r="J4" s="312"/>
      <c r="K4" s="312"/>
      <c r="L4" s="312"/>
      <c r="M4" s="167"/>
      <c r="N4" s="313"/>
      <c r="O4" s="313"/>
      <c r="P4" s="313"/>
      <c r="Q4" s="313"/>
      <c r="R4" s="313"/>
      <c r="S4" s="313"/>
      <c r="T4" s="313"/>
    </row>
    <row r="5" spans="1:59" s="11" customFormat="1" ht="18" customHeight="1" x14ac:dyDescent="0.2">
      <c r="A5" s="324" t="s">
        <v>1555</v>
      </c>
      <c r="B5" s="325"/>
      <c r="C5" s="171"/>
      <c r="D5" s="328" t="s">
        <v>711</v>
      </c>
      <c r="E5" s="99"/>
      <c r="F5" s="330" t="s">
        <v>645</v>
      </c>
      <c r="G5" s="331"/>
      <c r="H5" s="331"/>
      <c r="I5" s="331"/>
      <c r="J5" s="331"/>
      <c r="K5" s="331"/>
      <c r="L5" s="332"/>
      <c r="M5" s="101"/>
      <c r="N5" s="330" t="s">
        <v>645</v>
      </c>
      <c r="O5" s="331"/>
      <c r="P5" s="331"/>
      <c r="Q5" s="331"/>
      <c r="R5" s="331"/>
      <c r="S5" s="331"/>
      <c r="T5" s="332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</row>
    <row r="6" spans="1:59" s="12" customFormat="1" ht="18" customHeight="1" x14ac:dyDescent="0.2">
      <c r="A6" s="326"/>
      <c r="B6" s="327"/>
      <c r="C6" s="172"/>
      <c r="D6" s="329"/>
      <c r="E6" s="99"/>
      <c r="F6" s="88" t="s">
        <v>676</v>
      </c>
      <c r="G6" s="89" t="s">
        <v>677</v>
      </c>
      <c r="H6" s="89" t="s">
        <v>678</v>
      </c>
      <c r="I6" s="89" t="s">
        <v>679</v>
      </c>
      <c r="J6" s="89" t="s">
        <v>680</v>
      </c>
      <c r="K6" s="89" t="s">
        <v>681</v>
      </c>
      <c r="L6" s="90" t="s">
        <v>682</v>
      </c>
      <c r="M6" s="101"/>
      <c r="N6" s="88" t="s">
        <v>676</v>
      </c>
      <c r="O6" s="89" t="s">
        <v>677</v>
      </c>
      <c r="P6" s="89" t="s">
        <v>678</v>
      </c>
      <c r="Q6" s="89" t="s">
        <v>679</v>
      </c>
      <c r="R6" s="89" t="s">
        <v>680</v>
      </c>
      <c r="S6" s="89" t="s">
        <v>681</v>
      </c>
      <c r="T6" s="90" t="s">
        <v>682</v>
      </c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</row>
    <row r="7" spans="1:59" s="97" customFormat="1" ht="6.75" customHeight="1" x14ac:dyDescent="0.3">
      <c r="A7" s="138"/>
      <c r="B7" s="138"/>
      <c r="C7" s="139"/>
      <c r="D7" s="99"/>
      <c r="E7" s="99"/>
      <c r="F7" s="140"/>
      <c r="G7" s="140"/>
      <c r="H7" s="140"/>
      <c r="I7" s="140"/>
      <c r="J7" s="140"/>
      <c r="K7" s="140"/>
      <c r="L7" s="140"/>
      <c r="M7" s="141"/>
      <c r="N7" s="140"/>
      <c r="O7" s="140"/>
      <c r="P7" s="140"/>
      <c r="Q7" s="140"/>
      <c r="R7" s="140"/>
      <c r="S7" s="140"/>
      <c r="T7" s="140"/>
    </row>
    <row r="8" spans="1:59" s="96" customFormat="1" ht="15.6" customHeight="1" x14ac:dyDescent="0.2">
      <c r="A8" s="333" t="s">
        <v>643</v>
      </c>
      <c r="B8" s="334"/>
      <c r="C8" s="106"/>
      <c r="D8" s="161" t="s">
        <v>642</v>
      </c>
      <c r="E8" s="143"/>
      <c r="F8" s="144" t="s">
        <v>712</v>
      </c>
      <c r="G8" s="145" t="s">
        <v>713</v>
      </c>
      <c r="H8" s="145" t="s">
        <v>714</v>
      </c>
      <c r="I8" s="145" t="s">
        <v>715</v>
      </c>
      <c r="J8" s="145" t="s">
        <v>716</v>
      </c>
      <c r="K8" s="145" t="s">
        <v>659</v>
      </c>
      <c r="L8" s="146" t="s">
        <v>717</v>
      </c>
      <c r="M8" s="108"/>
      <c r="N8" s="144" t="s">
        <v>633</v>
      </c>
      <c r="O8" s="145" t="s">
        <v>684</v>
      </c>
      <c r="P8" s="145" t="s">
        <v>632</v>
      </c>
      <c r="Q8" s="145" t="s">
        <v>685</v>
      </c>
      <c r="R8" s="145" t="s">
        <v>631</v>
      </c>
      <c r="S8" s="145" t="s">
        <v>655</v>
      </c>
      <c r="T8" s="146" t="s">
        <v>634</v>
      </c>
    </row>
    <row r="9" spans="1:59" s="96" customFormat="1" ht="15.6" customHeight="1" x14ac:dyDescent="0.2">
      <c r="A9" s="335" t="s">
        <v>644</v>
      </c>
      <c r="B9" s="336"/>
      <c r="C9" s="106"/>
      <c r="D9" s="162" t="s">
        <v>642</v>
      </c>
      <c r="E9" s="143"/>
      <c r="F9" s="147" t="s">
        <v>712</v>
      </c>
      <c r="G9" s="148" t="s">
        <v>713</v>
      </c>
      <c r="H9" s="148" t="s">
        <v>714</v>
      </c>
      <c r="I9" s="148" t="s">
        <v>715</v>
      </c>
      <c r="J9" s="148" t="s">
        <v>716</v>
      </c>
      <c r="K9" s="148" t="s">
        <v>659</v>
      </c>
      <c r="L9" s="149" t="s">
        <v>717</v>
      </c>
      <c r="M9" s="108"/>
      <c r="N9" s="147" t="s">
        <v>633</v>
      </c>
      <c r="O9" s="148" t="s">
        <v>684</v>
      </c>
      <c r="P9" s="148" t="s">
        <v>632</v>
      </c>
      <c r="Q9" s="148" t="s">
        <v>685</v>
      </c>
      <c r="R9" s="148" t="s">
        <v>631</v>
      </c>
      <c r="S9" s="148" t="s">
        <v>655</v>
      </c>
      <c r="T9" s="149" t="s">
        <v>634</v>
      </c>
    </row>
    <row r="10" spans="1:59" s="96" customFormat="1" ht="4.1500000000000004" customHeight="1" x14ac:dyDescent="0.2">
      <c r="A10" s="101"/>
      <c r="B10" s="106"/>
      <c r="C10" s="106"/>
      <c r="D10" s="143"/>
      <c r="E10" s="143"/>
      <c r="F10" s="163"/>
      <c r="G10" s="163"/>
      <c r="H10" s="163"/>
      <c r="I10" s="163"/>
      <c r="J10" s="163"/>
      <c r="K10" s="163"/>
      <c r="L10" s="163"/>
      <c r="M10" s="108"/>
      <c r="N10" s="163"/>
      <c r="O10" s="163"/>
      <c r="P10" s="163"/>
      <c r="Q10" s="163"/>
      <c r="R10" s="163"/>
      <c r="S10" s="163"/>
      <c r="T10" s="163"/>
    </row>
    <row r="11" spans="1:59" s="96" customFormat="1" ht="15.6" customHeight="1" x14ac:dyDescent="0.2">
      <c r="A11" s="333" t="s">
        <v>643</v>
      </c>
      <c r="B11" s="334"/>
      <c r="C11" s="106"/>
      <c r="D11" s="161" t="s">
        <v>641</v>
      </c>
      <c r="E11" s="143"/>
      <c r="F11" s="144" t="s">
        <v>718</v>
      </c>
      <c r="G11" s="145" t="s">
        <v>719</v>
      </c>
      <c r="H11" s="145" t="s">
        <v>720</v>
      </c>
      <c r="I11" s="145" t="s">
        <v>721</v>
      </c>
      <c r="J11" s="145" t="s">
        <v>629</v>
      </c>
      <c r="K11" s="145" t="s">
        <v>722</v>
      </c>
      <c r="L11" s="146" t="s">
        <v>723</v>
      </c>
      <c r="M11" s="108"/>
      <c r="N11" s="144" t="s">
        <v>632</v>
      </c>
      <c r="O11" s="145" t="s">
        <v>687</v>
      </c>
      <c r="P11" s="145" t="s">
        <v>637</v>
      </c>
      <c r="Q11" s="145" t="s">
        <v>634</v>
      </c>
      <c r="R11" s="145" t="s">
        <v>639</v>
      </c>
      <c r="S11" s="145" t="s">
        <v>689</v>
      </c>
      <c r="T11" s="146" t="s">
        <v>640</v>
      </c>
    </row>
    <row r="12" spans="1:59" s="96" customFormat="1" ht="15.6" customHeight="1" x14ac:dyDescent="0.2">
      <c r="A12" s="335" t="s">
        <v>644</v>
      </c>
      <c r="B12" s="336"/>
      <c r="C12" s="106"/>
      <c r="D12" s="162" t="s">
        <v>641</v>
      </c>
      <c r="E12" s="143"/>
      <c r="F12" s="147" t="s">
        <v>724</v>
      </c>
      <c r="G12" s="148" t="s">
        <v>725</v>
      </c>
      <c r="H12" s="148" t="s">
        <v>726</v>
      </c>
      <c r="I12" s="148" t="s">
        <v>712</v>
      </c>
      <c r="J12" s="148" t="s">
        <v>628</v>
      </c>
      <c r="K12" s="148" t="s">
        <v>630</v>
      </c>
      <c r="L12" s="149" t="s">
        <v>714</v>
      </c>
      <c r="M12" s="108"/>
      <c r="N12" s="147" t="s">
        <v>635</v>
      </c>
      <c r="O12" s="148" t="s">
        <v>686</v>
      </c>
      <c r="P12" s="148" t="s">
        <v>636</v>
      </c>
      <c r="Q12" s="148" t="s">
        <v>633</v>
      </c>
      <c r="R12" s="148" t="s">
        <v>638</v>
      </c>
      <c r="S12" s="148" t="s">
        <v>688</v>
      </c>
      <c r="T12" s="149" t="s">
        <v>632</v>
      </c>
    </row>
    <row r="13" spans="1:59" s="91" customFormat="1" ht="5.45" customHeight="1" x14ac:dyDescent="0.2">
      <c r="A13" s="164"/>
      <c r="D13" s="92"/>
    </row>
    <row r="14" spans="1:59" s="11" customFormat="1" ht="18" customHeight="1" x14ac:dyDescent="0.2">
      <c r="A14" s="337" t="s">
        <v>1556</v>
      </c>
      <c r="B14" s="338"/>
      <c r="C14" s="171"/>
      <c r="D14" s="341" t="s">
        <v>683</v>
      </c>
      <c r="E14" s="99"/>
      <c r="F14" s="321" t="s">
        <v>84</v>
      </c>
      <c r="G14" s="322"/>
      <c r="H14" s="322"/>
      <c r="I14" s="322"/>
      <c r="J14" s="322"/>
      <c r="K14" s="322"/>
      <c r="L14" s="323"/>
      <c r="M14" s="101"/>
      <c r="N14" s="321" t="s">
        <v>84</v>
      </c>
      <c r="O14" s="322"/>
      <c r="P14" s="322"/>
      <c r="Q14" s="322"/>
      <c r="R14" s="322"/>
      <c r="S14" s="322"/>
      <c r="T14" s="323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</row>
    <row r="15" spans="1:59" s="12" customFormat="1" ht="18" customHeight="1" x14ac:dyDescent="0.2">
      <c r="A15" s="339"/>
      <c r="B15" s="340"/>
      <c r="C15" s="172"/>
      <c r="D15" s="342"/>
      <c r="E15" s="99"/>
      <c r="F15" s="79" t="s">
        <v>648</v>
      </c>
      <c r="G15" s="80" t="s">
        <v>646</v>
      </c>
      <c r="H15" s="80" t="s">
        <v>647</v>
      </c>
      <c r="I15" s="80" t="s">
        <v>649</v>
      </c>
      <c r="J15" s="80" t="s">
        <v>650</v>
      </c>
      <c r="K15" s="80" t="s">
        <v>651</v>
      </c>
      <c r="L15" s="81" t="s">
        <v>652</v>
      </c>
      <c r="M15" s="101"/>
      <c r="N15" s="79" t="s">
        <v>648</v>
      </c>
      <c r="O15" s="80" t="s">
        <v>646</v>
      </c>
      <c r="P15" s="80" t="s">
        <v>647</v>
      </c>
      <c r="Q15" s="80" t="s">
        <v>649</v>
      </c>
      <c r="R15" s="80" t="s">
        <v>650</v>
      </c>
      <c r="S15" s="80" t="s">
        <v>651</v>
      </c>
      <c r="T15" s="81" t="s">
        <v>652</v>
      </c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</row>
    <row r="16" spans="1:59" s="97" customFormat="1" ht="6.75" customHeight="1" x14ac:dyDescent="0.3">
      <c r="A16" s="138"/>
      <c r="B16" s="138"/>
      <c r="C16" s="139"/>
      <c r="D16" s="99"/>
      <c r="E16" s="99"/>
      <c r="F16" s="140"/>
      <c r="G16" s="140"/>
      <c r="H16" s="140"/>
      <c r="I16" s="140"/>
      <c r="J16" s="140"/>
      <c r="K16" s="140"/>
      <c r="L16" s="140"/>
      <c r="M16" s="141"/>
      <c r="N16" s="141"/>
      <c r="O16" s="141"/>
      <c r="P16" s="141"/>
      <c r="Q16" s="141"/>
      <c r="R16" s="141"/>
      <c r="S16" s="141"/>
      <c r="T16" s="141"/>
    </row>
    <row r="17" spans="1:59" s="96" customFormat="1" ht="15.6" customHeight="1" x14ac:dyDescent="0.2">
      <c r="A17" s="333" t="s">
        <v>1442</v>
      </c>
      <c r="B17" s="334"/>
      <c r="C17" s="106"/>
      <c r="D17" s="142" t="s">
        <v>1443</v>
      </c>
      <c r="E17" s="143"/>
      <c r="F17" s="144" t="s">
        <v>653</v>
      </c>
      <c r="G17" s="145" t="s">
        <v>658</v>
      </c>
      <c r="H17" s="145" t="s">
        <v>659</v>
      </c>
      <c r="I17" s="145" t="s">
        <v>660</v>
      </c>
      <c r="J17" s="145" t="s">
        <v>661</v>
      </c>
      <c r="K17" s="145" t="s">
        <v>662</v>
      </c>
      <c r="L17" s="146" t="s">
        <v>663</v>
      </c>
      <c r="M17" s="108"/>
      <c r="N17" s="144" t="s">
        <v>654</v>
      </c>
      <c r="O17" s="145" t="s">
        <v>667</v>
      </c>
      <c r="P17" s="145" t="s">
        <v>655</v>
      </c>
      <c r="Q17" s="145" t="s">
        <v>665</v>
      </c>
      <c r="R17" s="145" t="s">
        <v>656</v>
      </c>
      <c r="S17" s="145" t="s">
        <v>690</v>
      </c>
      <c r="T17" s="146" t="s">
        <v>657</v>
      </c>
    </row>
    <row r="18" spans="1:59" s="96" customFormat="1" ht="15.6" customHeight="1" x14ac:dyDescent="0.2">
      <c r="A18" s="335" t="s">
        <v>1444</v>
      </c>
      <c r="B18" s="336"/>
      <c r="C18" s="106"/>
      <c r="D18" s="142" t="s">
        <v>1445</v>
      </c>
      <c r="E18" s="143"/>
      <c r="F18" s="147" t="s">
        <v>661</v>
      </c>
      <c r="G18" s="148" t="s">
        <v>672</v>
      </c>
      <c r="H18" s="148" t="s">
        <v>1446</v>
      </c>
      <c r="I18" s="148" t="s">
        <v>1447</v>
      </c>
      <c r="J18" s="148" t="s">
        <v>1448</v>
      </c>
      <c r="K18" s="148" t="s">
        <v>1449</v>
      </c>
      <c r="L18" s="149" t="s">
        <v>1450</v>
      </c>
      <c r="M18" s="108"/>
      <c r="N18" s="147" t="s">
        <v>656</v>
      </c>
      <c r="O18" s="148" t="s">
        <v>671</v>
      </c>
      <c r="P18" s="148" t="s">
        <v>1451</v>
      </c>
      <c r="Q18" s="148" t="s">
        <v>666</v>
      </c>
      <c r="R18" s="148" t="s">
        <v>1452</v>
      </c>
      <c r="S18" s="148" t="s">
        <v>1453</v>
      </c>
      <c r="T18" s="149" t="s">
        <v>1454</v>
      </c>
    </row>
    <row r="19" spans="1:59" s="97" customFormat="1" ht="15.6" customHeight="1" x14ac:dyDescent="0.3">
      <c r="A19" s="351" t="s">
        <v>1455</v>
      </c>
      <c r="B19" s="352"/>
      <c r="C19" s="150"/>
      <c r="D19" s="151" t="s">
        <v>1443</v>
      </c>
      <c r="E19" s="152"/>
      <c r="F19" s="153" t="s">
        <v>658</v>
      </c>
      <c r="G19" s="154" t="s">
        <v>668</v>
      </c>
      <c r="H19" s="154" t="s">
        <v>670</v>
      </c>
      <c r="I19" s="154" t="s">
        <v>664</v>
      </c>
      <c r="J19" s="154" t="s">
        <v>672</v>
      </c>
      <c r="K19" s="154" t="s">
        <v>673</v>
      </c>
      <c r="L19" s="155" t="s">
        <v>675</v>
      </c>
      <c r="M19" s="156"/>
      <c r="N19" s="153" t="s">
        <v>667</v>
      </c>
      <c r="O19" s="154" t="s">
        <v>692</v>
      </c>
      <c r="P19" s="154" t="s">
        <v>669</v>
      </c>
      <c r="Q19" s="154" t="s">
        <v>691</v>
      </c>
      <c r="R19" s="154" t="s">
        <v>671</v>
      </c>
      <c r="S19" s="154" t="s">
        <v>693</v>
      </c>
      <c r="T19" s="155" t="s">
        <v>674</v>
      </c>
    </row>
    <row r="20" spans="1:59" s="97" customFormat="1" ht="15.6" customHeight="1" x14ac:dyDescent="0.25">
      <c r="A20" s="351" t="s">
        <v>1456</v>
      </c>
      <c r="B20" s="352"/>
      <c r="C20" s="150"/>
      <c r="D20" s="151" t="s">
        <v>1445</v>
      </c>
      <c r="E20" s="152"/>
      <c r="F20" s="147" t="s">
        <v>661</v>
      </c>
      <c r="G20" s="148" t="s">
        <v>672</v>
      </c>
      <c r="H20" s="148" t="s">
        <v>1446</v>
      </c>
      <c r="I20" s="148" t="s">
        <v>1447</v>
      </c>
      <c r="J20" s="148" t="s">
        <v>1448</v>
      </c>
      <c r="K20" s="148" t="s">
        <v>1449</v>
      </c>
      <c r="L20" s="149" t="s">
        <v>1450</v>
      </c>
      <c r="M20" s="108"/>
      <c r="N20" s="147" t="s">
        <v>656</v>
      </c>
      <c r="O20" s="148" t="s">
        <v>671</v>
      </c>
      <c r="P20" s="148" t="s">
        <v>1451</v>
      </c>
      <c r="Q20" s="148" t="s">
        <v>666</v>
      </c>
      <c r="R20" s="148" t="s">
        <v>1452</v>
      </c>
      <c r="S20" s="148" t="s">
        <v>1453</v>
      </c>
      <c r="T20" s="149" t="s">
        <v>1454</v>
      </c>
    </row>
    <row r="21" spans="1:59" s="97" customFormat="1" ht="6.6" customHeight="1" x14ac:dyDescent="0.25">
      <c r="A21" s="157"/>
      <c r="B21" s="158"/>
      <c r="C21" s="150"/>
      <c r="D21" s="159"/>
      <c r="F21" s="160"/>
      <c r="G21" s="160"/>
      <c r="H21" s="160"/>
      <c r="I21" s="160"/>
      <c r="J21" s="160"/>
      <c r="N21" s="160"/>
      <c r="O21" s="160"/>
      <c r="P21" s="160"/>
      <c r="Q21" s="160"/>
      <c r="R21" s="160"/>
      <c r="S21" s="160"/>
      <c r="T21" s="160"/>
    </row>
    <row r="22" spans="1:59" s="12" customFormat="1" ht="18.75" customHeight="1" x14ac:dyDescent="0.2">
      <c r="A22" s="353" t="s">
        <v>119</v>
      </c>
      <c r="B22" s="354"/>
      <c r="C22" s="171"/>
      <c r="D22" s="174"/>
      <c r="E22" s="99"/>
      <c r="F22" s="343" t="s">
        <v>84</v>
      </c>
      <c r="G22" s="344"/>
      <c r="H22" s="344"/>
      <c r="I22" s="344"/>
      <c r="J22" s="344"/>
      <c r="K22" s="344"/>
      <c r="L22" s="345"/>
      <c r="M22" s="101"/>
      <c r="N22" s="343" t="s">
        <v>84</v>
      </c>
      <c r="O22" s="344"/>
      <c r="P22" s="344"/>
      <c r="Q22" s="344"/>
      <c r="R22" s="344"/>
      <c r="S22" s="344"/>
      <c r="T22" s="345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</row>
    <row r="23" spans="1:59" s="96" customFormat="1" ht="18" customHeight="1" x14ac:dyDescent="0.2">
      <c r="A23" s="175" t="s">
        <v>111</v>
      </c>
      <c r="B23" s="176" t="s">
        <v>112</v>
      </c>
      <c r="C23" s="98"/>
      <c r="D23" s="173"/>
      <c r="E23" s="99"/>
      <c r="F23" s="82" t="s">
        <v>648</v>
      </c>
      <c r="G23" s="83" t="s">
        <v>646</v>
      </c>
      <c r="H23" s="83" t="s">
        <v>647</v>
      </c>
      <c r="I23" s="83" t="s">
        <v>649</v>
      </c>
      <c r="J23" s="83" t="s">
        <v>650</v>
      </c>
      <c r="K23" s="83" t="s">
        <v>651</v>
      </c>
      <c r="L23" s="84" t="s">
        <v>652</v>
      </c>
      <c r="M23" s="100"/>
      <c r="N23" s="85" t="s">
        <v>648</v>
      </c>
      <c r="O23" s="86" t="s">
        <v>646</v>
      </c>
      <c r="P23" s="86" t="s">
        <v>647</v>
      </c>
      <c r="Q23" s="86" t="s">
        <v>649</v>
      </c>
      <c r="R23" s="86" t="s">
        <v>650</v>
      </c>
      <c r="S23" s="86" t="s">
        <v>651</v>
      </c>
      <c r="T23" s="87" t="s">
        <v>652</v>
      </c>
    </row>
    <row r="24" spans="1:59" s="96" customFormat="1" ht="6.75" customHeight="1" x14ac:dyDescent="0.2">
      <c r="A24" s="101"/>
      <c r="B24" s="98"/>
      <c r="C24" s="98"/>
      <c r="D24" s="102"/>
      <c r="E24" s="99"/>
      <c r="F24" s="103"/>
      <c r="G24" s="103"/>
      <c r="H24" s="103"/>
      <c r="I24" s="103"/>
      <c r="J24" s="103"/>
      <c r="K24" s="103"/>
      <c r="L24" s="103"/>
      <c r="M24" s="103"/>
      <c r="N24" s="101"/>
      <c r="O24" s="101"/>
      <c r="P24" s="101"/>
      <c r="Q24" s="101"/>
      <c r="R24" s="101"/>
      <c r="S24" s="101"/>
      <c r="T24" s="101"/>
    </row>
    <row r="25" spans="1:59" s="96" customFormat="1" ht="15.6" customHeight="1" x14ac:dyDescent="0.2">
      <c r="A25" s="104">
        <v>741006705</v>
      </c>
      <c r="B25" s="105" t="s">
        <v>1022</v>
      </c>
      <c r="C25" s="106"/>
      <c r="D25" s="107" t="s">
        <v>695</v>
      </c>
      <c r="E25" s="108"/>
      <c r="F25" s="109"/>
      <c r="G25" s="110"/>
      <c r="H25" s="110"/>
      <c r="I25" s="110"/>
      <c r="J25" s="110"/>
      <c r="K25" s="110"/>
      <c r="L25" s="111"/>
      <c r="M25" s="112"/>
      <c r="N25" s="113" t="s">
        <v>1123</v>
      </c>
      <c r="O25" s="114" t="s">
        <v>1125</v>
      </c>
      <c r="P25" s="114" t="s">
        <v>1124</v>
      </c>
      <c r="Q25" s="114" t="s">
        <v>712</v>
      </c>
      <c r="R25" s="114" t="s">
        <v>628</v>
      </c>
      <c r="S25" s="114" t="s">
        <v>1126</v>
      </c>
      <c r="T25" s="115" t="s">
        <v>1127</v>
      </c>
    </row>
    <row r="26" spans="1:59" s="96" customFormat="1" ht="15.6" customHeight="1" x14ac:dyDescent="0.2">
      <c r="A26" s="116">
        <v>98826380</v>
      </c>
      <c r="B26" s="117" t="s">
        <v>1383</v>
      </c>
      <c r="C26" s="106"/>
      <c r="D26" s="107" t="s">
        <v>87</v>
      </c>
      <c r="E26" s="108"/>
      <c r="F26" s="118"/>
      <c r="G26" s="119"/>
      <c r="H26" s="119"/>
      <c r="I26" s="119"/>
      <c r="J26" s="119"/>
      <c r="K26" s="119"/>
      <c r="L26" s="120"/>
      <c r="M26" s="112"/>
      <c r="N26" s="121">
        <v>4</v>
      </c>
      <c r="O26" s="122">
        <v>5</v>
      </c>
      <c r="P26" s="122">
        <f>P23/8</f>
        <v>5</v>
      </c>
      <c r="Q26" s="122">
        <v>6</v>
      </c>
      <c r="R26" s="122">
        <v>7</v>
      </c>
      <c r="S26" s="122">
        <v>7</v>
      </c>
      <c r="T26" s="123">
        <f>T23/8</f>
        <v>7.5</v>
      </c>
    </row>
    <row r="27" spans="1:59" s="96" customFormat="1" ht="15.6" customHeight="1" x14ac:dyDescent="0.2">
      <c r="A27" s="116">
        <v>741006781</v>
      </c>
      <c r="B27" s="117" t="s">
        <v>1122</v>
      </c>
      <c r="C27" s="106"/>
      <c r="D27" s="107" t="s">
        <v>695</v>
      </c>
      <c r="E27" s="108"/>
      <c r="F27" s="121" t="s">
        <v>694</v>
      </c>
      <c r="G27" s="122" t="s">
        <v>698</v>
      </c>
      <c r="H27" s="122" t="s">
        <v>700</v>
      </c>
      <c r="I27" s="122" t="s">
        <v>702</v>
      </c>
      <c r="J27" s="122" t="s">
        <v>704</v>
      </c>
      <c r="K27" s="122" t="s">
        <v>706</v>
      </c>
      <c r="L27" s="123" t="s">
        <v>708</v>
      </c>
      <c r="M27" s="112"/>
      <c r="N27" s="121" t="s">
        <v>696</v>
      </c>
      <c r="O27" s="122" t="s">
        <v>697</v>
      </c>
      <c r="P27" s="122" t="s">
        <v>699</v>
      </c>
      <c r="Q27" s="122" t="s">
        <v>701</v>
      </c>
      <c r="R27" s="122" t="s">
        <v>703</v>
      </c>
      <c r="S27" s="122" t="s">
        <v>705</v>
      </c>
      <c r="T27" s="123" t="s">
        <v>707</v>
      </c>
    </row>
    <row r="28" spans="1:59" s="96" customFormat="1" ht="15.6" customHeight="1" x14ac:dyDescent="0.2">
      <c r="A28" s="116" t="s">
        <v>2768</v>
      </c>
      <c r="B28" s="117" t="s">
        <v>1384</v>
      </c>
      <c r="C28" s="106"/>
      <c r="D28" s="107" t="s">
        <v>87</v>
      </c>
      <c r="E28" s="108"/>
      <c r="F28" s="121"/>
      <c r="G28" s="122"/>
      <c r="H28" s="122"/>
      <c r="I28" s="122"/>
      <c r="J28" s="122"/>
      <c r="K28" s="122"/>
      <c r="L28" s="123"/>
      <c r="M28" s="112"/>
      <c r="N28" s="121">
        <v>4</v>
      </c>
      <c r="O28" s="122">
        <v>4</v>
      </c>
      <c r="P28" s="122">
        <v>5</v>
      </c>
      <c r="Q28" s="122">
        <v>5</v>
      </c>
      <c r="R28" s="122">
        <v>6</v>
      </c>
      <c r="S28" s="122">
        <v>6</v>
      </c>
      <c r="T28" s="123">
        <v>7</v>
      </c>
    </row>
    <row r="29" spans="1:59" s="96" customFormat="1" ht="15.6" customHeight="1" x14ac:dyDescent="0.2">
      <c r="A29" s="124">
        <v>741006806</v>
      </c>
      <c r="B29" s="125" t="s">
        <v>1024</v>
      </c>
      <c r="C29" s="106"/>
      <c r="D29" s="126" t="s">
        <v>87</v>
      </c>
      <c r="E29" s="108"/>
      <c r="F29" s="127">
        <f>F23*30*2/1200*305/365</f>
        <v>1.2534246575342465</v>
      </c>
      <c r="G29" s="128">
        <f>G23*30*2/1200*305/365</f>
        <v>1.4623287671232876</v>
      </c>
      <c r="H29" s="128">
        <f t="shared" ref="H29:L29" si="0">H23*30*2/1200*305/365</f>
        <v>1.6712328767123288</v>
      </c>
      <c r="I29" s="128">
        <f t="shared" si="0"/>
        <v>1.8801369863013699</v>
      </c>
      <c r="J29" s="128">
        <f t="shared" si="0"/>
        <v>2.0890410958904111</v>
      </c>
      <c r="K29" s="128">
        <f t="shared" si="0"/>
        <v>2.297945205479452</v>
      </c>
      <c r="L29" s="129">
        <f t="shared" si="0"/>
        <v>2.506849315068493</v>
      </c>
      <c r="M29" s="112"/>
      <c r="N29" s="130">
        <f>N23*305*2/1200</f>
        <v>15.25</v>
      </c>
      <c r="O29" s="131">
        <f t="shared" ref="O29:T29" si="1">O23*305*2/1200</f>
        <v>17.791666666666668</v>
      </c>
      <c r="P29" s="131">
        <f t="shared" si="1"/>
        <v>20.333333333333332</v>
      </c>
      <c r="Q29" s="131">
        <f t="shared" si="1"/>
        <v>22.875</v>
      </c>
      <c r="R29" s="131">
        <f t="shared" si="1"/>
        <v>25.416666666666668</v>
      </c>
      <c r="S29" s="131">
        <f t="shared" si="1"/>
        <v>27.958333333333332</v>
      </c>
      <c r="T29" s="132">
        <f t="shared" si="1"/>
        <v>30.5</v>
      </c>
    </row>
    <row r="30" spans="1:59" s="96" customFormat="1" ht="15.6" customHeight="1" x14ac:dyDescent="0.2">
      <c r="A30" s="124" t="s">
        <v>1385</v>
      </c>
      <c r="B30" s="125" t="s">
        <v>709</v>
      </c>
      <c r="C30" s="106"/>
      <c r="D30" s="133" t="s">
        <v>87</v>
      </c>
      <c r="E30" s="108"/>
      <c r="F30" s="134"/>
      <c r="G30" s="135"/>
      <c r="H30" s="135"/>
      <c r="I30" s="135"/>
      <c r="J30" s="135"/>
      <c r="K30" s="135"/>
      <c r="L30" s="136"/>
      <c r="M30" s="137"/>
      <c r="N30" s="346" t="s">
        <v>710</v>
      </c>
      <c r="O30" s="347"/>
      <c r="P30" s="347"/>
      <c r="Q30" s="347"/>
      <c r="R30" s="347"/>
      <c r="S30" s="347"/>
      <c r="T30" s="348"/>
    </row>
    <row r="31" spans="1:59" s="91" customFormat="1" ht="3.6" customHeight="1" x14ac:dyDescent="0.2">
      <c r="D31" s="92"/>
      <c r="S31" s="349" t="s">
        <v>1557</v>
      </c>
      <c r="T31" s="349"/>
    </row>
    <row r="32" spans="1:59" s="91" customFormat="1" ht="12" customHeight="1" x14ac:dyDescent="0.2">
      <c r="A32" s="350" t="s">
        <v>1554</v>
      </c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</row>
    <row r="33" spans="4:4" s="91" customFormat="1" x14ac:dyDescent="0.2">
      <c r="D33" s="92"/>
    </row>
    <row r="34" spans="4:4" s="91" customFormat="1" x14ac:dyDescent="0.2">
      <c r="D34" s="92"/>
    </row>
    <row r="35" spans="4:4" s="91" customFormat="1" x14ac:dyDescent="0.2">
      <c r="D35" s="92"/>
    </row>
    <row r="36" spans="4:4" s="91" customFormat="1" x14ac:dyDescent="0.2">
      <c r="D36" s="92"/>
    </row>
    <row r="37" spans="4:4" s="91" customFormat="1" x14ac:dyDescent="0.2">
      <c r="D37" s="92"/>
    </row>
    <row r="38" spans="4:4" s="91" customFormat="1" x14ac:dyDescent="0.2">
      <c r="D38" s="92"/>
    </row>
    <row r="39" spans="4:4" s="91" customFormat="1" x14ac:dyDescent="0.2">
      <c r="D39" s="92"/>
    </row>
    <row r="40" spans="4:4" s="91" customFormat="1" x14ac:dyDescent="0.2">
      <c r="D40" s="92"/>
    </row>
    <row r="41" spans="4:4" s="91" customFormat="1" x14ac:dyDescent="0.2">
      <c r="D41" s="92"/>
    </row>
    <row r="42" spans="4:4" s="91" customFormat="1" x14ac:dyDescent="0.2">
      <c r="D42" s="92"/>
    </row>
    <row r="43" spans="4:4" s="91" customFormat="1" x14ac:dyDescent="0.2">
      <c r="D43" s="92"/>
    </row>
    <row r="44" spans="4:4" s="91" customFormat="1" x14ac:dyDescent="0.2">
      <c r="D44" s="92"/>
    </row>
    <row r="45" spans="4:4" s="91" customFormat="1" x14ac:dyDescent="0.2">
      <c r="D45" s="92"/>
    </row>
    <row r="46" spans="4:4" s="91" customFormat="1" x14ac:dyDescent="0.2">
      <c r="D46" s="92"/>
    </row>
    <row r="47" spans="4:4" s="91" customFormat="1" x14ac:dyDescent="0.2">
      <c r="D47" s="92"/>
    </row>
    <row r="48" spans="4:4" s="91" customFormat="1" x14ac:dyDescent="0.2">
      <c r="D48" s="92"/>
    </row>
    <row r="49" spans="4:4" s="91" customFormat="1" x14ac:dyDescent="0.2">
      <c r="D49" s="92"/>
    </row>
    <row r="50" spans="4:4" s="91" customFormat="1" x14ac:dyDescent="0.2">
      <c r="D50" s="92"/>
    </row>
    <row r="51" spans="4:4" s="91" customFormat="1" x14ac:dyDescent="0.2">
      <c r="D51" s="92"/>
    </row>
    <row r="52" spans="4:4" s="91" customFormat="1" x14ac:dyDescent="0.2">
      <c r="D52" s="92"/>
    </row>
    <row r="53" spans="4:4" s="91" customFormat="1" x14ac:dyDescent="0.2">
      <c r="D53" s="92"/>
    </row>
    <row r="54" spans="4:4" s="91" customFormat="1" x14ac:dyDescent="0.2">
      <c r="D54" s="92"/>
    </row>
    <row r="55" spans="4:4" s="91" customFormat="1" x14ac:dyDescent="0.2">
      <c r="D55" s="92"/>
    </row>
    <row r="56" spans="4:4" s="91" customFormat="1" x14ac:dyDescent="0.2">
      <c r="D56" s="92"/>
    </row>
    <row r="57" spans="4:4" s="91" customFormat="1" x14ac:dyDescent="0.2">
      <c r="D57" s="92"/>
    </row>
    <row r="58" spans="4:4" s="91" customFormat="1" x14ac:dyDescent="0.2">
      <c r="D58" s="92"/>
    </row>
    <row r="59" spans="4:4" s="91" customFormat="1" x14ac:dyDescent="0.2">
      <c r="D59" s="92"/>
    </row>
    <row r="60" spans="4:4" s="91" customFormat="1" x14ac:dyDescent="0.2">
      <c r="D60" s="92"/>
    </row>
    <row r="61" spans="4:4" s="91" customFormat="1" x14ac:dyDescent="0.2">
      <c r="D61" s="92"/>
    </row>
    <row r="62" spans="4:4" s="91" customFormat="1" x14ac:dyDescent="0.2">
      <c r="D62" s="92"/>
    </row>
    <row r="63" spans="4:4" s="91" customFormat="1" x14ac:dyDescent="0.2">
      <c r="D63" s="92"/>
    </row>
    <row r="64" spans="4:4" s="91" customFormat="1" x14ac:dyDescent="0.2">
      <c r="D64" s="92"/>
    </row>
    <row r="65" spans="4:4" s="91" customFormat="1" x14ac:dyDescent="0.2">
      <c r="D65" s="92"/>
    </row>
    <row r="66" spans="4:4" s="91" customFormat="1" x14ac:dyDescent="0.2">
      <c r="D66" s="92"/>
    </row>
    <row r="67" spans="4:4" s="91" customFormat="1" x14ac:dyDescent="0.2">
      <c r="D67" s="92"/>
    </row>
    <row r="68" spans="4:4" s="91" customFormat="1" x14ac:dyDescent="0.2">
      <c r="D68" s="92"/>
    </row>
    <row r="69" spans="4:4" s="91" customFormat="1" x14ac:dyDescent="0.2">
      <c r="D69" s="92"/>
    </row>
    <row r="70" spans="4:4" s="91" customFormat="1" x14ac:dyDescent="0.2">
      <c r="D70" s="92"/>
    </row>
    <row r="71" spans="4:4" s="91" customFormat="1" x14ac:dyDescent="0.2">
      <c r="D71" s="92"/>
    </row>
    <row r="72" spans="4:4" s="91" customFormat="1" x14ac:dyDescent="0.2">
      <c r="D72" s="92"/>
    </row>
    <row r="73" spans="4:4" s="91" customFormat="1" x14ac:dyDescent="0.2">
      <c r="D73" s="92"/>
    </row>
    <row r="74" spans="4:4" s="91" customFormat="1" x14ac:dyDescent="0.2">
      <c r="D74" s="92"/>
    </row>
    <row r="75" spans="4:4" s="91" customFormat="1" x14ac:dyDescent="0.2">
      <c r="D75" s="92"/>
    </row>
    <row r="76" spans="4:4" s="91" customFormat="1" x14ac:dyDescent="0.2">
      <c r="D76" s="92"/>
    </row>
    <row r="77" spans="4:4" s="91" customFormat="1" x14ac:dyDescent="0.2">
      <c r="D77" s="92"/>
    </row>
    <row r="78" spans="4:4" s="91" customFormat="1" x14ac:dyDescent="0.2">
      <c r="D78" s="92"/>
    </row>
    <row r="79" spans="4:4" s="91" customFormat="1" x14ac:dyDescent="0.2">
      <c r="D79" s="92"/>
    </row>
    <row r="80" spans="4:4" s="91" customFormat="1" x14ac:dyDescent="0.2">
      <c r="D80" s="92"/>
    </row>
    <row r="81" spans="4:4" s="91" customFormat="1" x14ac:dyDescent="0.2">
      <c r="D81" s="92"/>
    </row>
    <row r="82" spans="4:4" s="91" customFormat="1" x14ac:dyDescent="0.2">
      <c r="D82" s="92"/>
    </row>
    <row r="83" spans="4:4" s="91" customFormat="1" x14ac:dyDescent="0.2">
      <c r="D83" s="92"/>
    </row>
    <row r="84" spans="4:4" s="91" customFormat="1" x14ac:dyDescent="0.2">
      <c r="D84" s="92"/>
    </row>
    <row r="85" spans="4:4" s="91" customFormat="1" x14ac:dyDescent="0.2">
      <c r="D85" s="92"/>
    </row>
    <row r="86" spans="4:4" s="91" customFormat="1" x14ac:dyDescent="0.2">
      <c r="D86" s="92"/>
    </row>
    <row r="87" spans="4:4" s="91" customFormat="1" x14ac:dyDescent="0.2">
      <c r="D87" s="92"/>
    </row>
    <row r="88" spans="4:4" s="91" customFormat="1" x14ac:dyDescent="0.2">
      <c r="D88" s="92"/>
    </row>
    <row r="89" spans="4:4" s="91" customFormat="1" x14ac:dyDescent="0.2">
      <c r="D89" s="92"/>
    </row>
    <row r="90" spans="4:4" s="91" customFormat="1" x14ac:dyDescent="0.2">
      <c r="D90" s="92"/>
    </row>
    <row r="91" spans="4:4" s="91" customFormat="1" x14ac:dyDescent="0.2">
      <c r="D91" s="92"/>
    </row>
    <row r="92" spans="4:4" s="91" customFormat="1" x14ac:dyDescent="0.2">
      <c r="D92" s="92"/>
    </row>
    <row r="93" spans="4:4" s="91" customFormat="1" x14ac:dyDescent="0.2">
      <c r="D93" s="92"/>
    </row>
    <row r="94" spans="4:4" s="91" customFormat="1" x14ac:dyDescent="0.2">
      <c r="D94" s="92"/>
    </row>
    <row r="95" spans="4:4" s="91" customFormat="1" x14ac:dyDescent="0.2">
      <c r="D95" s="92"/>
    </row>
    <row r="96" spans="4:4" s="91" customFormat="1" x14ac:dyDescent="0.2">
      <c r="D96" s="92"/>
    </row>
    <row r="97" spans="4:4" s="91" customFormat="1" x14ac:dyDescent="0.2">
      <c r="D97" s="92"/>
    </row>
    <row r="98" spans="4:4" s="91" customFormat="1" x14ac:dyDescent="0.2">
      <c r="D98" s="92"/>
    </row>
    <row r="99" spans="4:4" s="91" customFormat="1" x14ac:dyDescent="0.2">
      <c r="D99" s="92"/>
    </row>
    <row r="100" spans="4:4" s="91" customFormat="1" x14ac:dyDescent="0.2">
      <c r="D100" s="92"/>
    </row>
    <row r="101" spans="4:4" s="91" customFormat="1" x14ac:dyDescent="0.2">
      <c r="D101" s="92"/>
    </row>
    <row r="102" spans="4:4" s="91" customFormat="1" x14ac:dyDescent="0.2">
      <c r="D102" s="92"/>
    </row>
    <row r="103" spans="4:4" s="91" customFormat="1" x14ac:dyDescent="0.2">
      <c r="D103" s="92"/>
    </row>
    <row r="104" spans="4:4" s="91" customFormat="1" x14ac:dyDescent="0.2">
      <c r="D104" s="92"/>
    </row>
    <row r="105" spans="4:4" s="91" customFormat="1" x14ac:dyDescent="0.2">
      <c r="D105" s="92"/>
    </row>
    <row r="106" spans="4:4" s="91" customFormat="1" x14ac:dyDescent="0.2">
      <c r="D106" s="92"/>
    </row>
    <row r="107" spans="4:4" s="91" customFormat="1" x14ac:dyDescent="0.2">
      <c r="D107" s="92"/>
    </row>
    <row r="108" spans="4:4" s="91" customFormat="1" x14ac:dyDescent="0.2">
      <c r="D108" s="92"/>
    </row>
    <row r="109" spans="4:4" s="91" customFormat="1" x14ac:dyDescent="0.2">
      <c r="D109" s="92"/>
    </row>
    <row r="110" spans="4:4" s="91" customFormat="1" x14ac:dyDescent="0.2">
      <c r="D110" s="92"/>
    </row>
    <row r="111" spans="4:4" s="91" customFormat="1" x14ac:dyDescent="0.2">
      <c r="D111" s="92"/>
    </row>
    <row r="112" spans="4:4" s="91" customFormat="1" x14ac:dyDescent="0.2">
      <c r="D112" s="92"/>
    </row>
    <row r="113" spans="4:4" s="91" customFormat="1" x14ac:dyDescent="0.2">
      <c r="D113" s="92"/>
    </row>
    <row r="114" spans="4:4" s="91" customFormat="1" x14ac:dyDescent="0.2">
      <c r="D114" s="92"/>
    </row>
    <row r="115" spans="4:4" s="91" customFormat="1" x14ac:dyDescent="0.2">
      <c r="D115" s="92"/>
    </row>
    <row r="116" spans="4:4" s="91" customFormat="1" x14ac:dyDescent="0.2">
      <c r="D116" s="92"/>
    </row>
    <row r="117" spans="4:4" s="91" customFormat="1" x14ac:dyDescent="0.2">
      <c r="D117" s="92"/>
    </row>
    <row r="118" spans="4:4" s="91" customFormat="1" x14ac:dyDescent="0.2">
      <c r="D118" s="92"/>
    </row>
    <row r="119" spans="4:4" s="91" customFormat="1" x14ac:dyDescent="0.2">
      <c r="D119" s="92"/>
    </row>
    <row r="120" spans="4:4" s="91" customFormat="1" x14ac:dyDescent="0.2">
      <c r="D120" s="92"/>
    </row>
    <row r="121" spans="4:4" s="91" customFormat="1" x14ac:dyDescent="0.2">
      <c r="D121" s="92"/>
    </row>
    <row r="122" spans="4:4" s="91" customFormat="1" x14ac:dyDescent="0.2">
      <c r="D122" s="92"/>
    </row>
    <row r="123" spans="4:4" s="91" customFormat="1" x14ac:dyDescent="0.2">
      <c r="D123" s="92"/>
    </row>
    <row r="124" spans="4:4" s="91" customFormat="1" x14ac:dyDescent="0.2">
      <c r="D124" s="92"/>
    </row>
    <row r="125" spans="4:4" s="91" customFormat="1" x14ac:dyDescent="0.2">
      <c r="D125" s="92"/>
    </row>
    <row r="126" spans="4:4" s="91" customFormat="1" x14ac:dyDescent="0.2">
      <c r="D126" s="92"/>
    </row>
    <row r="127" spans="4:4" s="91" customFormat="1" x14ac:dyDescent="0.2">
      <c r="D127" s="92"/>
    </row>
    <row r="128" spans="4:4" s="91" customFormat="1" x14ac:dyDescent="0.2">
      <c r="D128" s="92"/>
    </row>
    <row r="129" spans="4:4" s="91" customFormat="1" x14ac:dyDescent="0.2">
      <c r="D129" s="92"/>
    </row>
    <row r="130" spans="4:4" s="91" customFormat="1" x14ac:dyDescent="0.2">
      <c r="D130" s="92"/>
    </row>
    <row r="131" spans="4:4" s="91" customFormat="1" x14ac:dyDescent="0.2">
      <c r="D131" s="92"/>
    </row>
    <row r="132" spans="4:4" s="91" customFormat="1" x14ac:dyDescent="0.2">
      <c r="D132" s="92"/>
    </row>
    <row r="133" spans="4:4" s="91" customFormat="1" x14ac:dyDescent="0.2">
      <c r="D133" s="92"/>
    </row>
    <row r="134" spans="4:4" s="91" customFormat="1" x14ac:dyDescent="0.2">
      <c r="D134" s="92"/>
    </row>
    <row r="135" spans="4:4" s="91" customFormat="1" x14ac:dyDescent="0.2">
      <c r="D135" s="92"/>
    </row>
    <row r="136" spans="4:4" s="91" customFormat="1" x14ac:dyDescent="0.2">
      <c r="D136" s="92"/>
    </row>
    <row r="137" spans="4:4" s="91" customFormat="1" x14ac:dyDescent="0.2">
      <c r="D137" s="92"/>
    </row>
    <row r="138" spans="4:4" s="91" customFormat="1" x14ac:dyDescent="0.2">
      <c r="D138" s="92"/>
    </row>
    <row r="139" spans="4:4" s="91" customFormat="1" x14ac:dyDescent="0.2">
      <c r="D139" s="92"/>
    </row>
    <row r="140" spans="4:4" s="91" customFormat="1" x14ac:dyDescent="0.2">
      <c r="D140" s="92"/>
    </row>
    <row r="141" spans="4:4" s="91" customFormat="1" x14ac:dyDescent="0.2">
      <c r="D141" s="92"/>
    </row>
    <row r="142" spans="4:4" s="91" customFormat="1" x14ac:dyDescent="0.2">
      <c r="D142" s="92"/>
    </row>
    <row r="143" spans="4:4" s="91" customFormat="1" x14ac:dyDescent="0.2">
      <c r="D143" s="92"/>
    </row>
    <row r="144" spans="4:4" s="91" customFormat="1" x14ac:dyDescent="0.2">
      <c r="D144" s="92"/>
    </row>
    <row r="145" spans="4:4" s="91" customFormat="1" x14ac:dyDescent="0.2">
      <c r="D145" s="92"/>
    </row>
    <row r="146" spans="4:4" s="91" customFormat="1" x14ac:dyDescent="0.2">
      <c r="D146" s="92"/>
    </row>
    <row r="147" spans="4:4" s="91" customFormat="1" x14ac:dyDescent="0.2">
      <c r="D147" s="92"/>
    </row>
    <row r="148" spans="4:4" s="91" customFormat="1" x14ac:dyDescent="0.2">
      <c r="D148" s="92"/>
    </row>
    <row r="149" spans="4:4" s="91" customFormat="1" x14ac:dyDescent="0.2">
      <c r="D149" s="92"/>
    </row>
    <row r="150" spans="4:4" s="91" customFormat="1" x14ac:dyDescent="0.2">
      <c r="D150" s="92"/>
    </row>
    <row r="151" spans="4:4" s="91" customFormat="1" x14ac:dyDescent="0.2">
      <c r="D151" s="92"/>
    </row>
    <row r="152" spans="4:4" s="91" customFormat="1" x14ac:dyDescent="0.2">
      <c r="D152" s="92"/>
    </row>
    <row r="153" spans="4:4" s="91" customFormat="1" x14ac:dyDescent="0.2">
      <c r="D153" s="92"/>
    </row>
    <row r="154" spans="4:4" s="91" customFormat="1" x14ac:dyDescent="0.2">
      <c r="D154" s="92"/>
    </row>
    <row r="155" spans="4:4" s="91" customFormat="1" x14ac:dyDescent="0.2">
      <c r="D155" s="92"/>
    </row>
    <row r="156" spans="4:4" s="91" customFormat="1" x14ac:dyDescent="0.2">
      <c r="D156" s="92"/>
    </row>
    <row r="157" spans="4:4" s="91" customFormat="1" x14ac:dyDescent="0.2">
      <c r="D157" s="92"/>
    </row>
    <row r="158" spans="4:4" s="91" customFormat="1" x14ac:dyDescent="0.2">
      <c r="D158" s="92"/>
    </row>
    <row r="159" spans="4:4" s="91" customFormat="1" x14ac:dyDescent="0.2">
      <c r="D159" s="92"/>
    </row>
    <row r="160" spans="4:4" s="91" customFormat="1" x14ac:dyDescent="0.2">
      <c r="D160" s="92"/>
    </row>
    <row r="161" spans="4:4" s="91" customFormat="1" x14ac:dyDescent="0.2">
      <c r="D161" s="92"/>
    </row>
    <row r="162" spans="4:4" s="91" customFormat="1" x14ac:dyDescent="0.2">
      <c r="D162" s="92"/>
    </row>
    <row r="163" spans="4:4" s="91" customFormat="1" x14ac:dyDescent="0.2">
      <c r="D163" s="92"/>
    </row>
    <row r="164" spans="4:4" s="91" customFormat="1" x14ac:dyDescent="0.2">
      <c r="D164" s="92"/>
    </row>
    <row r="165" spans="4:4" s="91" customFormat="1" x14ac:dyDescent="0.2">
      <c r="D165" s="92"/>
    </row>
    <row r="166" spans="4:4" s="91" customFormat="1" x14ac:dyDescent="0.2">
      <c r="D166" s="92"/>
    </row>
    <row r="167" spans="4:4" s="91" customFormat="1" x14ac:dyDescent="0.2">
      <c r="D167" s="92"/>
    </row>
    <row r="168" spans="4:4" s="91" customFormat="1" x14ac:dyDescent="0.2">
      <c r="D168" s="92"/>
    </row>
    <row r="169" spans="4:4" s="91" customFormat="1" x14ac:dyDescent="0.2">
      <c r="D169" s="92"/>
    </row>
    <row r="170" spans="4:4" s="91" customFormat="1" x14ac:dyDescent="0.2">
      <c r="D170" s="92"/>
    </row>
    <row r="171" spans="4:4" s="91" customFormat="1" x14ac:dyDescent="0.2">
      <c r="D171" s="92"/>
    </row>
    <row r="172" spans="4:4" s="91" customFormat="1" x14ac:dyDescent="0.2">
      <c r="D172" s="92"/>
    </row>
    <row r="173" spans="4:4" s="91" customFormat="1" x14ac:dyDescent="0.2">
      <c r="D173" s="92"/>
    </row>
    <row r="174" spans="4:4" s="91" customFormat="1" x14ac:dyDescent="0.2">
      <c r="D174" s="92"/>
    </row>
    <row r="175" spans="4:4" s="91" customFormat="1" x14ac:dyDescent="0.2">
      <c r="D175" s="92"/>
    </row>
    <row r="176" spans="4:4" s="91" customFormat="1" x14ac:dyDescent="0.2">
      <c r="D176" s="92"/>
    </row>
    <row r="177" spans="4:4" s="91" customFormat="1" x14ac:dyDescent="0.2">
      <c r="D177" s="92"/>
    </row>
    <row r="178" spans="4:4" s="91" customFormat="1" x14ac:dyDescent="0.2">
      <c r="D178" s="92"/>
    </row>
    <row r="179" spans="4:4" s="91" customFormat="1" x14ac:dyDescent="0.2">
      <c r="D179" s="92"/>
    </row>
    <row r="180" spans="4:4" s="91" customFormat="1" x14ac:dyDescent="0.2">
      <c r="D180" s="92"/>
    </row>
    <row r="181" spans="4:4" s="91" customFormat="1" x14ac:dyDescent="0.2">
      <c r="D181" s="92"/>
    </row>
    <row r="182" spans="4:4" s="91" customFormat="1" x14ac:dyDescent="0.2">
      <c r="D182" s="92"/>
    </row>
    <row r="183" spans="4:4" s="91" customFormat="1" x14ac:dyDescent="0.2">
      <c r="D183" s="92"/>
    </row>
    <row r="184" spans="4:4" s="91" customFormat="1" x14ac:dyDescent="0.2">
      <c r="D184" s="92"/>
    </row>
    <row r="185" spans="4:4" s="91" customFormat="1" x14ac:dyDescent="0.2">
      <c r="D185" s="92"/>
    </row>
    <row r="186" spans="4:4" s="91" customFormat="1" x14ac:dyDescent="0.2">
      <c r="D186" s="92"/>
    </row>
    <row r="187" spans="4:4" s="91" customFormat="1" x14ac:dyDescent="0.2">
      <c r="D187" s="92"/>
    </row>
    <row r="188" spans="4:4" s="91" customFormat="1" x14ac:dyDescent="0.2">
      <c r="D188" s="92"/>
    </row>
    <row r="189" spans="4:4" s="91" customFormat="1" x14ac:dyDescent="0.2">
      <c r="D189" s="92"/>
    </row>
    <row r="190" spans="4:4" s="91" customFormat="1" x14ac:dyDescent="0.2">
      <c r="D190" s="92"/>
    </row>
    <row r="191" spans="4:4" s="91" customFormat="1" x14ac:dyDescent="0.2">
      <c r="D191" s="92"/>
    </row>
    <row r="192" spans="4:4" s="91" customFormat="1" x14ac:dyDescent="0.2">
      <c r="D192" s="92"/>
    </row>
    <row r="193" spans="4:4" s="91" customFormat="1" x14ac:dyDescent="0.2">
      <c r="D193" s="92"/>
    </row>
    <row r="194" spans="4:4" s="91" customFormat="1" x14ac:dyDescent="0.2">
      <c r="D194" s="92"/>
    </row>
    <row r="195" spans="4:4" s="91" customFormat="1" x14ac:dyDescent="0.2">
      <c r="D195" s="92"/>
    </row>
    <row r="196" spans="4:4" s="91" customFormat="1" x14ac:dyDescent="0.2">
      <c r="D196" s="92"/>
    </row>
    <row r="197" spans="4:4" s="91" customFormat="1" x14ac:dyDescent="0.2">
      <c r="D197" s="92"/>
    </row>
    <row r="198" spans="4:4" s="91" customFormat="1" x14ac:dyDescent="0.2">
      <c r="D198" s="92"/>
    </row>
    <row r="199" spans="4:4" s="91" customFormat="1" x14ac:dyDescent="0.2">
      <c r="D199" s="92"/>
    </row>
    <row r="200" spans="4:4" s="91" customFormat="1" x14ac:dyDescent="0.2">
      <c r="D200" s="92"/>
    </row>
    <row r="201" spans="4:4" s="91" customFormat="1" x14ac:dyDescent="0.2">
      <c r="D201" s="92"/>
    </row>
    <row r="202" spans="4:4" s="91" customFormat="1" x14ac:dyDescent="0.2">
      <c r="D202" s="92"/>
    </row>
    <row r="203" spans="4:4" s="91" customFormat="1" x14ac:dyDescent="0.2">
      <c r="D203" s="92"/>
    </row>
    <row r="204" spans="4:4" s="91" customFormat="1" x14ac:dyDescent="0.2">
      <c r="D204" s="92"/>
    </row>
    <row r="205" spans="4:4" s="91" customFormat="1" x14ac:dyDescent="0.2">
      <c r="D205" s="92"/>
    </row>
    <row r="206" spans="4:4" s="91" customFormat="1" x14ac:dyDescent="0.2">
      <c r="D206" s="92"/>
    </row>
    <row r="207" spans="4:4" s="91" customFormat="1" x14ac:dyDescent="0.2">
      <c r="D207" s="92"/>
    </row>
    <row r="208" spans="4:4" s="91" customFormat="1" x14ac:dyDescent="0.2">
      <c r="D208" s="92"/>
    </row>
    <row r="209" spans="4:4" s="91" customFormat="1" x14ac:dyDescent="0.2">
      <c r="D209" s="92"/>
    </row>
    <row r="210" spans="4:4" s="91" customFormat="1" x14ac:dyDescent="0.2">
      <c r="D210" s="92"/>
    </row>
    <row r="211" spans="4:4" s="91" customFormat="1" x14ac:dyDescent="0.2">
      <c r="D211" s="92"/>
    </row>
    <row r="212" spans="4:4" s="91" customFormat="1" x14ac:dyDescent="0.2">
      <c r="D212" s="92"/>
    </row>
    <row r="213" spans="4:4" s="91" customFormat="1" x14ac:dyDescent="0.2">
      <c r="D213" s="92"/>
    </row>
    <row r="214" spans="4:4" s="91" customFormat="1" x14ac:dyDescent="0.2">
      <c r="D214" s="92"/>
    </row>
    <row r="215" spans="4:4" s="91" customFormat="1" x14ac:dyDescent="0.2">
      <c r="D215" s="92"/>
    </row>
    <row r="216" spans="4:4" s="91" customFormat="1" x14ac:dyDescent="0.2">
      <c r="D216" s="92"/>
    </row>
    <row r="217" spans="4:4" s="91" customFormat="1" x14ac:dyDescent="0.2">
      <c r="D217" s="92"/>
    </row>
    <row r="218" spans="4:4" s="91" customFormat="1" x14ac:dyDescent="0.2">
      <c r="D218" s="92"/>
    </row>
    <row r="219" spans="4:4" s="91" customFormat="1" x14ac:dyDescent="0.2">
      <c r="D219" s="92"/>
    </row>
    <row r="220" spans="4:4" s="91" customFormat="1" x14ac:dyDescent="0.2">
      <c r="D220" s="92"/>
    </row>
    <row r="221" spans="4:4" s="91" customFormat="1" x14ac:dyDescent="0.2">
      <c r="D221" s="92"/>
    </row>
    <row r="222" spans="4:4" s="91" customFormat="1" x14ac:dyDescent="0.2">
      <c r="D222" s="92"/>
    </row>
    <row r="223" spans="4:4" s="91" customFormat="1" x14ac:dyDescent="0.2">
      <c r="D223" s="92"/>
    </row>
    <row r="224" spans="4:4" s="91" customFormat="1" x14ac:dyDescent="0.2">
      <c r="D224" s="92"/>
    </row>
    <row r="225" spans="4:4" s="91" customFormat="1" x14ac:dyDescent="0.2">
      <c r="D225" s="92"/>
    </row>
    <row r="226" spans="4:4" s="91" customFormat="1" x14ac:dyDescent="0.2">
      <c r="D226" s="92"/>
    </row>
    <row r="227" spans="4:4" s="91" customFormat="1" x14ac:dyDescent="0.2">
      <c r="D227" s="92"/>
    </row>
  </sheetData>
  <mergeCells count="29">
    <mergeCell ref="N22:T22"/>
    <mergeCell ref="N30:T30"/>
    <mergeCell ref="S31:T31"/>
    <mergeCell ref="A32:T32"/>
    <mergeCell ref="A17:B17"/>
    <mergeCell ref="A18:B18"/>
    <mergeCell ref="A19:B19"/>
    <mergeCell ref="A20:B20"/>
    <mergeCell ref="A22:B22"/>
    <mergeCell ref="F22:L22"/>
    <mergeCell ref="N14:T14"/>
    <mergeCell ref="A5:B6"/>
    <mergeCell ref="D5:D6"/>
    <mergeCell ref="F5:L5"/>
    <mergeCell ref="N5:T5"/>
    <mergeCell ref="A8:B8"/>
    <mergeCell ref="A9:B9"/>
    <mergeCell ref="A11:B11"/>
    <mergeCell ref="A12:B12"/>
    <mergeCell ref="A14:B15"/>
    <mergeCell ref="D14:D15"/>
    <mergeCell ref="F14:L14"/>
    <mergeCell ref="F4:L4"/>
    <mergeCell ref="N4:T4"/>
    <mergeCell ref="A1:T1"/>
    <mergeCell ref="A2:T2"/>
    <mergeCell ref="A3:B3"/>
    <mergeCell ref="F3:L3"/>
    <mergeCell ref="N3:T3"/>
  </mergeCells>
  <printOptions gridLines="1"/>
  <pageMargins left="0.25" right="0.25" top="0.75" bottom="0.75" header="0.3" footer="0.3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5D30E19AF15445A94C24A279B7EBDE" ma:contentTypeVersion="0" ma:contentTypeDescription="Create a new document." ma:contentTypeScope="" ma:versionID="e09210a038648437ef8e3b843b1d23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834f8c0c0eabdc6c42b2f987c760c0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3EFFDE-0FAB-44A5-BA54-4009A60DEAE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591171-F711-4FB0-84D3-31280AE630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856AC4-469C-41B2-BACF-72B419430A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Händler (D) 7-23</vt:lpstr>
      <vt:lpstr>PRL2401</vt:lpstr>
      <vt:lpstr>Kombi Palette</vt:lpstr>
      <vt:lpstr>Verbrauchstabelle</vt:lpstr>
      <vt:lpstr>'Kombi Palette'!Druckbereich</vt:lpstr>
      <vt:lpstr>Verbrauchstabelle!Druckbereich</vt:lpstr>
    </vt:vector>
  </TitlesOfParts>
  <Company>DeLaval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treuda</dc:creator>
  <cp:lastModifiedBy>Gerber Hoftechnik</cp:lastModifiedBy>
  <cp:lastPrinted>2023-12-22T10:19:37Z</cp:lastPrinted>
  <dcterms:created xsi:type="dcterms:W3CDTF">2006-01-30T16:10:33Z</dcterms:created>
  <dcterms:modified xsi:type="dcterms:W3CDTF">2024-04-22T12:34:04Z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0x010100485D30E19AF15445A94C24A279B7EBDE</vt:lpwstr>
  </property>
</Properties>
</file>